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OpenServer\domains\kmg-dashboard\public\imports\"/>
    </mc:Choice>
  </mc:AlternateContent>
  <xr:revisionPtr revIDLastSave="0" documentId="13_ncr:1_{D4E4BA41-B859-4A01-A1E0-48347B725CF6}" xr6:coauthVersionLast="37" xr6:coauthVersionMax="37" xr10:uidLastSave="{00000000-0000-0000-0000-000000000000}"/>
  <bookViews>
    <workbookView xWindow="0" yWindow="0" windowWidth="14370" windowHeight="4140" activeTab="8" xr2:uid="{00000000-000D-0000-FFFF-FFFF00000000}"/>
  </bookViews>
  <sheets>
    <sheet name="НГДУ-1" sheetId="58" r:id="rId1"/>
    <sheet name="GU-4" sheetId="27" r:id="rId2"/>
    <sheet name="GU-7" sheetId="59" r:id="rId3"/>
    <sheet name="GU-12" sheetId="60" r:id="rId4"/>
    <sheet name="GU-13" sheetId="61" r:id="rId5"/>
    <sheet name="GU-54" sheetId="62" r:id="rId6"/>
    <sheet name="GU-55" sheetId="63" r:id="rId7"/>
    <sheet name="GU-57" sheetId="65" r:id="rId8"/>
    <sheet name="GU-83" sheetId="66" r:id="rId9"/>
    <sheet name="GU-84" sheetId="67" r:id="rId10"/>
    <sheet name="GU-85" sheetId="68" r:id="rId11"/>
    <sheet name="GU-87" sheetId="69" r:id="rId12"/>
    <sheet name="GU-88" sheetId="70" r:id="rId13"/>
    <sheet name="GU-89" sheetId="71" r:id="rId14"/>
    <sheet name="GU-90" sheetId="78" r:id="rId15"/>
    <sheet name="GU-91" sheetId="73" r:id="rId16"/>
    <sheet name="GU-93" sheetId="74" r:id="rId17"/>
    <sheet name="структура" sheetId="4" r:id="rId18"/>
    <sheet name="Осевой коллектор" sheetId="76" r:id="rId19"/>
  </sheets>
  <definedNames>
    <definedName name="_xlnm._FilterDatabase" localSheetId="3" hidden="1">'GU-12'!$V$2:$X$441</definedName>
    <definedName name="_xlnm._FilterDatabase" localSheetId="4" hidden="1">'GU-13'!$V$2:$X$2</definedName>
    <definedName name="_xlnm._FilterDatabase" localSheetId="1" hidden="1">'GU-4'!$V$2:$X$397</definedName>
    <definedName name="_xlnm._FilterDatabase" localSheetId="5" hidden="1">'GU-54'!$V$2:$X$2</definedName>
    <definedName name="_xlnm._FilterDatabase" localSheetId="6" hidden="1">'GU-55'!$V$2:$X$2</definedName>
    <definedName name="_xlnm._FilterDatabase" localSheetId="7" hidden="1">'GU-57'!$V$2:$X$2</definedName>
    <definedName name="_xlnm._FilterDatabase" localSheetId="2" hidden="1">'GU-7'!$V$2:$X$2</definedName>
    <definedName name="_xlnm._FilterDatabase" localSheetId="8" hidden="1">'GU-83'!$V$2:$X$2</definedName>
    <definedName name="_xlnm._FilterDatabase" localSheetId="9" hidden="1">'GU-84'!$V$2:$X$2</definedName>
    <definedName name="_xlnm._FilterDatabase" localSheetId="10" hidden="1">'GU-85'!$V$2:$X$2</definedName>
    <definedName name="_xlnm._FilterDatabase" localSheetId="11" hidden="1">'GU-87'!$V$2:$X$2</definedName>
    <definedName name="_xlnm._FilterDatabase" localSheetId="12" hidden="1">'GU-88'!$V$2:$X$2</definedName>
    <definedName name="_xlnm._FilterDatabase" localSheetId="13" hidden="1">'GU-89'!$V$2:$X$2</definedName>
    <definedName name="_xlnm._FilterDatabase" localSheetId="14" hidden="1">'GU-90'!$V$2:$X$2</definedName>
    <definedName name="_xlnm._FilterDatabase" localSheetId="15" hidden="1">'GU-91'!$V$2:$X$2</definedName>
    <definedName name="_xlnm._FilterDatabase" localSheetId="16" hidden="1">'GU-93'!$V$2:$X$2</definedName>
    <definedName name="_xlnm._FilterDatabase" localSheetId="18" hidden="1">'Осевой коллектор'!$V$2:$X$1123</definedName>
    <definedName name="_xlnm._FilterDatabase" localSheetId="17" hidden="1">структура!$A$1:$A$858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19" i="76" l="1"/>
  <c r="L519" i="76"/>
  <c r="Q519" i="76"/>
  <c r="R519" i="76"/>
  <c r="X519" i="76"/>
  <c r="K520" i="76"/>
  <c r="L520" i="76"/>
  <c r="O520" i="76"/>
  <c r="O521" i="76" s="1"/>
  <c r="O522" i="76" s="1"/>
  <c r="O523" i="76" s="1"/>
  <c r="O524" i="76" s="1"/>
  <c r="O525" i="76" s="1"/>
  <c r="O526" i="76" s="1"/>
  <c r="O527" i="76" s="1"/>
  <c r="O528" i="76" s="1"/>
  <c r="O529" i="76" s="1"/>
  <c r="O530" i="76" s="1"/>
  <c r="O531" i="76" s="1"/>
  <c r="O532" i="76" s="1"/>
  <c r="O533" i="76" s="1"/>
  <c r="O534" i="76" s="1"/>
  <c r="O535" i="76" s="1"/>
  <c r="O536" i="76" s="1"/>
  <c r="O537" i="76" s="1"/>
  <c r="O538" i="76" s="1"/>
  <c r="O539" i="76" s="1"/>
  <c r="O540" i="76" s="1"/>
  <c r="O541" i="76" s="1"/>
  <c r="O542" i="76" s="1"/>
  <c r="O543" i="76" s="1"/>
  <c r="O544" i="76" s="1"/>
  <c r="O545" i="76" s="1"/>
  <c r="O546" i="76" s="1"/>
  <c r="O547" i="76" s="1"/>
  <c r="P520" i="76"/>
  <c r="P521" i="76" s="1"/>
  <c r="P522" i="76" s="1"/>
  <c r="P523" i="76" s="1"/>
  <c r="P524" i="76" s="1"/>
  <c r="P525" i="76" s="1"/>
  <c r="P526" i="76" s="1"/>
  <c r="P527" i="76" s="1"/>
  <c r="P528" i="76" s="1"/>
  <c r="P529" i="76" s="1"/>
  <c r="P530" i="76" s="1"/>
  <c r="P531" i="76" s="1"/>
  <c r="P532" i="76" s="1"/>
  <c r="P533" i="76" s="1"/>
  <c r="P534" i="76" s="1"/>
  <c r="P535" i="76" s="1"/>
  <c r="P536" i="76" s="1"/>
  <c r="P537" i="76" s="1"/>
  <c r="P538" i="76" s="1"/>
  <c r="P539" i="76" s="1"/>
  <c r="P540" i="76" s="1"/>
  <c r="P541" i="76" s="1"/>
  <c r="P542" i="76" s="1"/>
  <c r="P543" i="76" s="1"/>
  <c r="P544" i="76" s="1"/>
  <c r="P545" i="76" s="1"/>
  <c r="P546" i="76" s="1"/>
  <c r="P547" i="76" s="1"/>
  <c r="Q520" i="76"/>
  <c r="R520" i="76"/>
  <c r="S520" i="76"/>
  <c r="T520" i="76" s="1"/>
  <c r="U520" i="76" s="1"/>
  <c r="X520" i="76"/>
  <c r="K521" i="76"/>
  <c r="L521" i="76"/>
  <c r="Q521" i="76"/>
  <c r="R521" i="76"/>
  <c r="X521" i="76"/>
  <c r="K522" i="76"/>
  <c r="L522" i="76"/>
  <c r="Q522" i="76"/>
  <c r="R522" i="76"/>
  <c r="X522" i="76"/>
  <c r="K523" i="76"/>
  <c r="L523" i="76"/>
  <c r="Q523" i="76"/>
  <c r="R523" i="76"/>
  <c r="X523" i="76"/>
  <c r="K524" i="76"/>
  <c r="L524" i="76"/>
  <c r="Q524" i="76"/>
  <c r="R524" i="76"/>
  <c r="X524" i="76"/>
  <c r="K525" i="76"/>
  <c r="L525" i="76"/>
  <c r="Q525" i="76"/>
  <c r="R525" i="76"/>
  <c r="X525" i="76"/>
  <c r="K526" i="76"/>
  <c r="L526" i="76"/>
  <c r="Q526" i="76"/>
  <c r="R526" i="76"/>
  <c r="X526" i="76"/>
  <c r="K527" i="76"/>
  <c r="L527" i="76"/>
  <c r="Q527" i="76"/>
  <c r="R527" i="76"/>
  <c r="X527" i="76"/>
  <c r="K528" i="76"/>
  <c r="L528" i="76"/>
  <c r="Q528" i="76"/>
  <c r="R528" i="76"/>
  <c r="X528" i="76"/>
  <c r="K529" i="76"/>
  <c r="L529" i="76"/>
  <c r="Q529" i="76"/>
  <c r="R529" i="76"/>
  <c r="X529" i="76"/>
  <c r="K530" i="76"/>
  <c r="L530" i="76"/>
  <c r="Q530" i="76"/>
  <c r="R530" i="76"/>
  <c r="X530" i="76"/>
  <c r="K531" i="76"/>
  <c r="L531" i="76"/>
  <c r="Q531" i="76"/>
  <c r="R531" i="76"/>
  <c r="X531" i="76"/>
  <c r="K532" i="76"/>
  <c r="L532" i="76"/>
  <c r="Q532" i="76"/>
  <c r="R532" i="76"/>
  <c r="X532" i="76"/>
  <c r="K533" i="76"/>
  <c r="L533" i="76"/>
  <c r="Q533" i="76"/>
  <c r="R533" i="76"/>
  <c r="X533" i="76"/>
  <c r="K534" i="76"/>
  <c r="L534" i="76"/>
  <c r="Q534" i="76"/>
  <c r="R534" i="76"/>
  <c r="X534" i="76"/>
  <c r="K535" i="76"/>
  <c r="L535" i="76"/>
  <c r="Q535" i="76"/>
  <c r="R535" i="76"/>
  <c r="X535" i="76"/>
  <c r="K536" i="76"/>
  <c r="L536" i="76"/>
  <c r="Q536" i="76"/>
  <c r="R536" i="76"/>
  <c r="X536" i="76"/>
  <c r="K537" i="76"/>
  <c r="L537" i="76"/>
  <c r="Q537" i="76"/>
  <c r="R537" i="76"/>
  <c r="X537" i="76"/>
  <c r="K538" i="76"/>
  <c r="L538" i="76"/>
  <c r="Q538" i="76"/>
  <c r="R538" i="76"/>
  <c r="X538" i="76"/>
  <c r="K539" i="76"/>
  <c r="L539" i="76"/>
  <c r="Q539" i="76"/>
  <c r="R539" i="76"/>
  <c r="X539" i="76"/>
  <c r="K540" i="76"/>
  <c r="L540" i="76"/>
  <c r="Q540" i="76"/>
  <c r="R540" i="76"/>
  <c r="X540" i="76"/>
  <c r="K541" i="76"/>
  <c r="L541" i="76"/>
  <c r="Q541" i="76"/>
  <c r="R541" i="76"/>
  <c r="X541" i="76"/>
  <c r="K542" i="76"/>
  <c r="L542" i="76"/>
  <c r="Q542" i="76"/>
  <c r="R542" i="76"/>
  <c r="X542" i="76"/>
  <c r="K543" i="76"/>
  <c r="L543" i="76"/>
  <c r="Q543" i="76"/>
  <c r="R543" i="76"/>
  <c r="X543" i="76"/>
  <c r="K544" i="76"/>
  <c r="L544" i="76"/>
  <c r="Q544" i="76"/>
  <c r="R544" i="76"/>
  <c r="X544" i="76"/>
  <c r="K545" i="76"/>
  <c r="L545" i="76"/>
  <c r="Q545" i="76"/>
  <c r="R545" i="76"/>
  <c r="X545" i="76"/>
  <c r="K546" i="76"/>
  <c r="L546" i="76"/>
  <c r="Q546" i="76"/>
  <c r="R546" i="76"/>
  <c r="X546" i="76"/>
  <c r="K547" i="76"/>
  <c r="L547" i="76"/>
  <c r="Q547" i="76"/>
  <c r="R547" i="76"/>
  <c r="X547" i="76"/>
  <c r="K548" i="76"/>
  <c r="L548" i="76"/>
  <c r="O548" i="76"/>
  <c r="O549" i="76" s="1"/>
  <c r="O550" i="76" s="1"/>
  <c r="O551" i="76" s="1"/>
  <c r="O552" i="76" s="1"/>
  <c r="O553" i="76" s="1"/>
  <c r="O554" i="76" s="1"/>
  <c r="O555" i="76" s="1"/>
  <c r="O556" i="76" s="1"/>
  <c r="O557" i="76" s="1"/>
  <c r="O558" i="76" s="1"/>
  <c r="O559" i="76" s="1"/>
  <c r="O560" i="76" s="1"/>
  <c r="O561" i="76" s="1"/>
  <c r="O562" i="76" s="1"/>
  <c r="O563" i="76" s="1"/>
  <c r="O564" i="76" s="1"/>
  <c r="P548" i="76"/>
  <c r="P549" i="76" s="1"/>
  <c r="P550" i="76" s="1"/>
  <c r="P551" i="76" s="1"/>
  <c r="P552" i="76" s="1"/>
  <c r="P553" i="76" s="1"/>
  <c r="P554" i="76" s="1"/>
  <c r="P555" i="76" s="1"/>
  <c r="P556" i="76" s="1"/>
  <c r="P557" i="76" s="1"/>
  <c r="P558" i="76" s="1"/>
  <c r="P559" i="76" s="1"/>
  <c r="P560" i="76" s="1"/>
  <c r="P561" i="76" s="1"/>
  <c r="P562" i="76" s="1"/>
  <c r="P563" i="76" s="1"/>
  <c r="P564" i="76" s="1"/>
  <c r="Q548" i="76"/>
  <c r="R548" i="76"/>
  <c r="S548" i="76"/>
  <c r="S549" i="76" s="1"/>
  <c r="S550" i="76" s="1"/>
  <c r="S551" i="76" s="1"/>
  <c r="S552" i="76" s="1"/>
  <c r="S553" i="76" s="1"/>
  <c r="S554" i="76" s="1"/>
  <c r="S555" i="76" s="1"/>
  <c r="S556" i="76" s="1"/>
  <c r="S557" i="76" s="1"/>
  <c r="S558" i="76" s="1"/>
  <c r="S559" i="76" s="1"/>
  <c r="S560" i="76" s="1"/>
  <c r="S561" i="76" s="1"/>
  <c r="S562" i="76" s="1"/>
  <c r="S563" i="76" s="1"/>
  <c r="S564" i="76" s="1"/>
  <c r="T564" i="76" s="1"/>
  <c r="U564" i="76" s="1"/>
  <c r="X548" i="76"/>
  <c r="K549" i="76"/>
  <c r="L549" i="76"/>
  <c r="Q549" i="76"/>
  <c r="R549" i="76"/>
  <c r="X549" i="76"/>
  <c r="K550" i="76"/>
  <c r="L550" i="76"/>
  <c r="Q550" i="76"/>
  <c r="R550" i="76"/>
  <c r="X550" i="76"/>
  <c r="K551" i="76"/>
  <c r="L551" i="76"/>
  <c r="Q551" i="76"/>
  <c r="R551" i="76"/>
  <c r="X551" i="76"/>
  <c r="K552" i="76"/>
  <c r="L552" i="76"/>
  <c r="Q552" i="76"/>
  <c r="R552" i="76"/>
  <c r="X552" i="76"/>
  <c r="K553" i="76"/>
  <c r="L553" i="76"/>
  <c r="Q553" i="76"/>
  <c r="R553" i="76"/>
  <c r="X553" i="76"/>
  <c r="K554" i="76"/>
  <c r="L554" i="76"/>
  <c r="Q554" i="76"/>
  <c r="R554" i="76"/>
  <c r="X554" i="76"/>
  <c r="K555" i="76"/>
  <c r="L555" i="76"/>
  <c r="Q555" i="76"/>
  <c r="R555" i="76"/>
  <c r="X555" i="76"/>
  <c r="K556" i="76"/>
  <c r="L556" i="76"/>
  <c r="Q556" i="76"/>
  <c r="R556" i="76"/>
  <c r="X556" i="76"/>
  <c r="K557" i="76"/>
  <c r="L557" i="76"/>
  <c r="Q557" i="76"/>
  <c r="R557" i="76"/>
  <c r="X557" i="76"/>
  <c r="K558" i="76"/>
  <c r="L558" i="76"/>
  <c r="Q558" i="76"/>
  <c r="R558" i="76"/>
  <c r="X558" i="76"/>
  <c r="K559" i="76"/>
  <c r="L559" i="76"/>
  <c r="Q559" i="76"/>
  <c r="R559" i="76"/>
  <c r="X559" i="76"/>
  <c r="K560" i="76"/>
  <c r="L560" i="76"/>
  <c r="Q560" i="76"/>
  <c r="R560" i="76"/>
  <c r="X560" i="76"/>
  <c r="K561" i="76"/>
  <c r="L561" i="76"/>
  <c r="Q561" i="76"/>
  <c r="R561" i="76"/>
  <c r="X561" i="76"/>
  <c r="K562" i="76"/>
  <c r="L562" i="76"/>
  <c r="Q562" i="76"/>
  <c r="R562" i="76"/>
  <c r="X562" i="76"/>
  <c r="K563" i="76"/>
  <c r="L563" i="76"/>
  <c r="Q563" i="76"/>
  <c r="R563" i="76"/>
  <c r="X563" i="76"/>
  <c r="K564" i="76"/>
  <c r="L564" i="76"/>
  <c r="Q564" i="76"/>
  <c r="R564" i="76"/>
  <c r="X564" i="76"/>
  <c r="K565" i="76"/>
  <c r="L565" i="76"/>
  <c r="O565" i="76"/>
  <c r="O566" i="76" s="1"/>
  <c r="O567" i="76" s="1"/>
  <c r="O568" i="76" s="1"/>
  <c r="O569" i="76" s="1"/>
  <c r="O570" i="76" s="1"/>
  <c r="O571" i="76" s="1"/>
  <c r="O572" i="76" s="1"/>
  <c r="O573" i="76" s="1"/>
  <c r="O574" i="76" s="1"/>
  <c r="O575" i="76" s="1"/>
  <c r="O576" i="76" s="1"/>
  <c r="O577" i="76" s="1"/>
  <c r="O578" i="76" s="1"/>
  <c r="O579" i="76" s="1"/>
  <c r="O580" i="76" s="1"/>
  <c r="O581" i="76" s="1"/>
  <c r="O582" i="76" s="1"/>
  <c r="O583" i="76" s="1"/>
  <c r="O584" i="76" s="1"/>
  <c r="O585" i="76" s="1"/>
  <c r="O586" i="76" s="1"/>
  <c r="O587" i="76" s="1"/>
  <c r="O588" i="76" s="1"/>
  <c r="O589" i="76" s="1"/>
  <c r="O590" i="76" s="1"/>
  <c r="O591" i="76" s="1"/>
  <c r="O592" i="76" s="1"/>
  <c r="O593" i="76" s="1"/>
  <c r="O594" i="76" s="1"/>
  <c r="O595" i="76" s="1"/>
  <c r="O596" i="76" s="1"/>
  <c r="O597" i="76" s="1"/>
  <c r="O598" i="76" s="1"/>
  <c r="O599" i="76" s="1"/>
  <c r="P565" i="76"/>
  <c r="P566" i="76" s="1"/>
  <c r="P567" i="76" s="1"/>
  <c r="P568" i="76" s="1"/>
  <c r="P569" i="76" s="1"/>
  <c r="P570" i="76" s="1"/>
  <c r="P571" i="76" s="1"/>
  <c r="P572" i="76" s="1"/>
  <c r="P573" i="76" s="1"/>
  <c r="P574" i="76" s="1"/>
  <c r="P575" i="76" s="1"/>
  <c r="P576" i="76" s="1"/>
  <c r="P577" i="76" s="1"/>
  <c r="P578" i="76" s="1"/>
  <c r="P579" i="76" s="1"/>
  <c r="P580" i="76" s="1"/>
  <c r="P581" i="76" s="1"/>
  <c r="P582" i="76" s="1"/>
  <c r="P583" i="76" s="1"/>
  <c r="P584" i="76" s="1"/>
  <c r="P585" i="76" s="1"/>
  <c r="P586" i="76" s="1"/>
  <c r="P587" i="76" s="1"/>
  <c r="P588" i="76" s="1"/>
  <c r="P589" i="76" s="1"/>
  <c r="P590" i="76" s="1"/>
  <c r="P591" i="76" s="1"/>
  <c r="P592" i="76" s="1"/>
  <c r="P593" i="76" s="1"/>
  <c r="P594" i="76" s="1"/>
  <c r="P595" i="76" s="1"/>
  <c r="P596" i="76" s="1"/>
  <c r="P597" i="76" s="1"/>
  <c r="P598" i="76" s="1"/>
  <c r="P599" i="76" s="1"/>
  <c r="Q565" i="76"/>
  <c r="R565" i="76"/>
  <c r="S565" i="76"/>
  <c r="T565" i="76" s="1"/>
  <c r="U565" i="76" s="1"/>
  <c r="X565" i="76"/>
  <c r="K566" i="76"/>
  <c r="L566" i="76"/>
  <c r="Q566" i="76"/>
  <c r="R566" i="76"/>
  <c r="X566" i="76"/>
  <c r="K567" i="76"/>
  <c r="L567" i="76"/>
  <c r="Q567" i="76"/>
  <c r="R567" i="76"/>
  <c r="X567" i="76"/>
  <c r="K568" i="76"/>
  <c r="L568" i="76"/>
  <c r="Q568" i="76"/>
  <c r="R568" i="76"/>
  <c r="X568" i="76"/>
  <c r="K569" i="76"/>
  <c r="L569" i="76"/>
  <c r="Q569" i="76"/>
  <c r="R569" i="76"/>
  <c r="X569" i="76"/>
  <c r="K570" i="76"/>
  <c r="L570" i="76"/>
  <c r="Q570" i="76"/>
  <c r="R570" i="76"/>
  <c r="X570" i="76"/>
  <c r="K571" i="76"/>
  <c r="L571" i="76"/>
  <c r="Q571" i="76"/>
  <c r="R571" i="76"/>
  <c r="X571" i="76"/>
  <c r="K572" i="76"/>
  <c r="L572" i="76"/>
  <c r="Q572" i="76"/>
  <c r="R572" i="76"/>
  <c r="X572" i="76"/>
  <c r="K573" i="76"/>
  <c r="L573" i="76"/>
  <c r="Q573" i="76"/>
  <c r="R573" i="76"/>
  <c r="X573" i="76"/>
  <c r="K574" i="76"/>
  <c r="L574" i="76"/>
  <c r="Q574" i="76"/>
  <c r="R574" i="76"/>
  <c r="X574" i="76"/>
  <c r="K575" i="76"/>
  <c r="L575" i="76"/>
  <c r="Q575" i="76"/>
  <c r="R575" i="76"/>
  <c r="X575" i="76"/>
  <c r="K576" i="76"/>
  <c r="L576" i="76"/>
  <c r="Q576" i="76"/>
  <c r="R576" i="76"/>
  <c r="X576" i="76"/>
  <c r="K577" i="76"/>
  <c r="L577" i="76"/>
  <c r="Q577" i="76"/>
  <c r="R577" i="76"/>
  <c r="X577" i="76"/>
  <c r="K578" i="76"/>
  <c r="L578" i="76"/>
  <c r="Q578" i="76"/>
  <c r="R578" i="76"/>
  <c r="X578" i="76"/>
  <c r="K579" i="76"/>
  <c r="L579" i="76"/>
  <c r="Q579" i="76"/>
  <c r="R579" i="76"/>
  <c r="X579" i="76"/>
  <c r="K580" i="76"/>
  <c r="L580" i="76"/>
  <c r="Q580" i="76"/>
  <c r="R580" i="76"/>
  <c r="X580" i="76"/>
  <c r="K581" i="76"/>
  <c r="L581" i="76"/>
  <c r="Q581" i="76"/>
  <c r="R581" i="76"/>
  <c r="X581" i="76"/>
  <c r="K582" i="76"/>
  <c r="L582" i="76"/>
  <c r="Q582" i="76"/>
  <c r="R582" i="76"/>
  <c r="X582" i="76"/>
  <c r="K583" i="76"/>
  <c r="L583" i="76"/>
  <c r="Q583" i="76"/>
  <c r="R583" i="76"/>
  <c r="X583" i="76"/>
  <c r="K584" i="76"/>
  <c r="L584" i="76"/>
  <c r="Q584" i="76"/>
  <c r="R584" i="76"/>
  <c r="X584" i="76"/>
  <c r="K585" i="76"/>
  <c r="L585" i="76"/>
  <c r="Q585" i="76"/>
  <c r="R585" i="76"/>
  <c r="X585" i="76"/>
  <c r="K586" i="76"/>
  <c r="L586" i="76"/>
  <c r="Q586" i="76"/>
  <c r="R586" i="76"/>
  <c r="X586" i="76"/>
  <c r="K587" i="76"/>
  <c r="L587" i="76"/>
  <c r="Q587" i="76"/>
  <c r="R587" i="76"/>
  <c r="X587" i="76"/>
  <c r="K588" i="76"/>
  <c r="L588" i="76"/>
  <c r="Q588" i="76"/>
  <c r="R588" i="76"/>
  <c r="X588" i="76"/>
  <c r="K589" i="76"/>
  <c r="L589" i="76"/>
  <c r="Q589" i="76"/>
  <c r="R589" i="76"/>
  <c r="X589" i="76"/>
  <c r="K590" i="76"/>
  <c r="L590" i="76"/>
  <c r="Q590" i="76"/>
  <c r="R590" i="76"/>
  <c r="X590" i="76"/>
  <c r="K591" i="76"/>
  <c r="L591" i="76"/>
  <c r="Q591" i="76"/>
  <c r="R591" i="76"/>
  <c r="X591" i="76"/>
  <c r="K592" i="76"/>
  <c r="L592" i="76"/>
  <c r="Q592" i="76"/>
  <c r="R592" i="76"/>
  <c r="X592" i="76"/>
  <c r="K593" i="76"/>
  <c r="L593" i="76"/>
  <c r="Q593" i="76"/>
  <c r="R593" i="76"/>
  <c r="X593" i="76"/>
  <c r="K594" i="76"/>
  <c r="L594" i="76"/>
  <c r="Q594" i="76"/>
  <c r="R594" i="76"/>
  <c r="X594" i="76"/>
  <c r="K595" i="76"/>
  <c r="L595" i="76"/>
  <c r="Q595" i="76"/>
  <c r="R595" i="76"/>
  <c r="X595" i="76"/>
  <c r="K596" i="76"/>
  <c r="L596" i="76"/>
  <c r="Q596" i="76"/>
  <c r="R596" i="76"/>
  <c r="X596" i="76"/>
  <c r="K597" i="76"/>
  <c r="L597" i="76"/>
  <c r="Q597" i="76"/>
  <c r="R597" i="76"/>
  <c r="X597" i="76"/>
  <c r="K598" i="76"/>
  <c r="L598" i="76"/>
  <c r="Q598" i="76"/>
  <c r="R598" i="76"/>
  <c r="X598" i="76"/>
  <c r="K599" i="76"/>
  <c r="L599" i="76"/>
  <c r="Q599" i="76"/>
  <c r="R599" i="76"/>
  <c r="X599" i="76"/>
  <c r="K600" i="76"/>
  <c r="L600" i="76"/>
  <c r="O600" i="76"/>
  <c r="O601" i="76" s="1"/>
  <c r="O602" i="76" s="1"/>
  <c r="O603" i="76" s="1"/>
  <c r="O604" i="76" s="1"/>
  <c r="O605" i="76" s="1"/>
  <c r="O606" i="76" s="1"/>
  <c r="O607" i="76" s="1"/>
  <c r="O608" i="76" s="1"/>
  <c r="O609" i="76" s="1"/>
  <c r="O610" i="76" s="1"/>
  <c r="O611" i="76" s="1"/>
  <c r="O612" i="76" s="1"/>
  <c r="O613" i="76" s="1"/>
  <c r="O614" i="76" s="1"/>
  <c r="O615" i="76" s="1"/>
  <c r="O616" i="76" s="1"/>
  <c r="O617" i="76" s="1"/>
  <c r="O618" i="76" s="1"/>
  <c r="O619" i="76" s="1"/>
  <c r="O620" i="76" s="1"/>
  <c r="O621" i="76" s="1"/>
  <c r="O622" i="76" s="1"/>
  <c r="O623" i="76" s="1"/>
  <c r="O624" i="76" s="1"/>
  <c r="O625" i="76" s="1"/>
  <c r="O626" i="76" s="1"/>
  <c r="P600" i="76"/>
  <c r="P601" i="76" s="1"/>
  <c r="P602" i="76" s="1"/>
  <c r="P603" i="76" s="1"/>
  <c r="P604" i="76" s="1"/>
  <c r="P605" i="76" s="1"/>
  <c r="P606" i="76" s="1"/>
  <c r="P607" i="76" s="1"/>
  <c r="P608" i="76" s="1"/>
  <c r="P609" i="76" s="1"/>
  <c r="P610" i="76" s="1"/>
  <c r="P611" i="76" s="1"/>
  <c r="P612" i="76" s="1"/>
  <c r="P613" i="76" s="1"/>
  <c r="P614" i="76" s="1"/>
  <c r="P615" i="76" s="1"/>
  <c r="P616" i="76" s="1"/>
  <c r="P617" i="76" s="1"/>
  <c r="P618" i="76" s="1"/>
  <c r="P619" i="76" s="1"/>
  <c r="P620" i="76" s="1"/>
  <c r="P621" i="76" s="1"/>
  <c r="P622" i="76" s="1"/>
  <c r="P623" i="76" s="1"/>
  <c r="P624" i="76" s="1"/>
  <c r="P625" i="76" s="1"/>
  <c r="P626" i="76" s="1"/>
  <c r="Q600" i="76"/>
  <c r="R600" i="76"/>
  <c r="S600" i="76"/>
  <c r="T600" i="76" s="1"/>
  <c r="U600" i="76" s="1"/>
  <c r="X600" i="76"/>
  <c r="K601" i="76"/>
  <c r="L601" i="76"/>
  <c r="Q601" i="76"/>
  <c r="R601" i="76"/>
  <c r="X601" i="76"/>
  <c r="K602" i="76"/>
  <c r="L602" i="76"/>
  <c r="Q602" i="76"/>
  <c r="R602" i="76"/>
  <c r="X602" i="76"/>
  <c r="K603" i="76"/>
  <c r="L603" i="76"/>
  <c r="Q603" i="76"/>
  <c r="R603" i="76"/>
  <c r="X603" i="76"/>
  <c r="K604" i="76"/>
  <c r="L604" i="76"/>
  <c r="Q604" i="76"/>
  <c r="R604" i="76"/>
  <c r="X604" i="76"/>
  <c r="K605" i="76"/>
  <c r="L605" i="76"/>
  <c r="Q605" i="76"/>
  <c r="R605" i="76"/>
  <c r="X605" i="76"/>
  <c r="K606" i="76"/>
  <c r="L606" i="76"/>
  <c r="Q606" i="76"/>
  <c r="R606" i="76"/>
  <c r="X606" i="76"/>
  <c r="K607" i="76"/>
  <c r="L607" i="76"/>
  <c r="Q607" i="76"/>
  <c r="R607" i="76"/>
  <c r="X607" i="76"/>
  <c r="K608" i="76"/>
  <c r="L608" i="76"/>
  <c r="Q608" i="76"/>
  <c r="R608" i="76"/>
  <c r="X608" i="76"/>
  <c r="K609" i="76"/>
  <c r="L609" i="76"/>
  <c r="Q609" i="76"/>
  <c r="R609" i="76"/>
  <c r="X609" i="76"/>
  <c r="K610" i="76"/>
  <c r="L610" i="76"/>
  <c r="Q610" i="76"/>
  <c r="R610" i="76"/>
  <c r="X610" i="76"/>
  <c r="K611" i="76"/>
  <c r="L611" i="76"/>
  <c r="Q611" i="76"/>
  <c r="R611" i="76"/>
  <c r="X611" i="76"/>
  <c r="K612" i="76"/>
  <c r="L612" i="76"/>
  <c r="Q612" i="76"/>
  <c r="R612" i="76"/>
  <c r="X612" i="76"/>
  <c r="K613" i="76"/>
  <c r="L613" i="76"/>
  <c r="Q613" i="76"/>
  <c r="R613" i="76"/>
  <c r="X613" i="76"/>
  <c r="K614" i="76"/>
  <c r="L614" i="76"/>
  <c r="Q614" i="76"/>
  <c r="R614" i="76"/>
  <c r="X614" i="76"/>
  <c r="K615" i="76"/>
  <c r="L615" i="76"/>
  <c r="Q615" i="76"/>
  <c r="R615" i="76"/>
  <c r="X615" i="76"/>
  <c r="K616" i="76"/>
  <c r="L616" i="76"/>
  <c r="Q616" i="76"/>
  <c r="R616" i="76"/>
  <c r="X616" i="76"/>
  <c r="K617" i="76"/>
  <c r="L617" i="76"/>
  <c r="Q617" i="76"/>
  <c r="R617" i="76"/>
  <c r="X617" i="76"/>
  <c r="K618" i="76"/>
  <c r="L618" i="76"/>
  <c r="Q618" i="76"/>
  <c r="R618" i="76"/>
  <c r="X618" i="76"/>
  <c r="K619" i="76"/>
  <c r="L619" i="76"/>
  <c r="Q619" i="76"/>
  <c r="R619" i="76"/>
  <c r="X619" i="76"/>
  <c r="K620" i="76"/>
  <c r="L620" i="76"/>
  <c r="Q620" i="76"/>
  <c r="R620" i="76"/>
  <c r="X620" i="76"/>
  <c r="K621" i="76"/>
  <c r="L621" i="76"/>
  <c r="Q621" i="76"/>
  <c r="R621" i="76"/>
  <c r="X621" i="76"/>
  <c r="K622" i="76"/>
  <c r="L622" i="76"/>
  <c r="Q622" i="76"/>
  <c r="R622" i="76"/>
  <c r="X622" i="76"/>
  <c r="K623" i="76"/>
  <c r="L623" i="76"/>
  <c r="Q623" i="76"/>
  <c r="R623" i="76"/>
  <c r="X623" i="76"/>
  <c r="K624" i="76"/>
  <c r="L624" i="76"/>
  <c r="Q624" i="76"/>
  <c r="R624" i="76"/>
  <c r="X624" i="76"/>
  <c r="K625" i="76"/>
  <c r="L625" i="76"/>
  <c r="Q625" i="76"/>
  <c r="R625" i="76"/>
  <c r="X625" i="76"/>
  <c r="K626" i="76"/>
  <c r="L626" i="76"/>
  <c r="Q626" i="76"/>
  <c r="R626" i="76"/>
  <c r="X626" i="76"/>
  <c r="X518" i="76"/>
  <c r="R518" i="76"/>
  <c r="Q518" i="76"/>
  <c r="L518" i="76"/>
  <c r="K518" i="76"/>
  <c r="X517" i="76"/>
  <c r="R517" i="76"/>
  <c r="Q517" i="76"/>
  <c r="L517" i="76"/>
  <c r="K517" i="76"/>
  <c r="X516" i="76"/>
  <c r="R516" i="76"/>
  <c r="Q516" i="76"/>
  <c r="L516" i="76"/>
  <c r="K516" i="76"/>
  <c r="X515" i="76"/>
  <c r="R515" i="76"/>
  <c r="Q515" i="76"/>
  <c r="L515" i="76"/>
  <c r="K515" i="76"/>
  <c r="X514" i="76"/>
  <c r="R514" i="76"/>
  <c r="Q514" i="76"/>
  <c r="L514" i="76"/>
  <c r="K514" i="76"/>
  <c r="X513" i="76"/>
  <c r="R513" i="76"/>
  <c r="Q513" i="76"/>
  <c r="L513" i="76"/>
  <c r="K513" i="76"/>
  <c r="X512" i="76"/>
  <c r="R512" i="76"/>
  <c r="Q512" i="76"/>
  <c r="L512" i="76"/>
  <c r="K512" i="76"/>
  <c r="X511" i="76"/>
  <c r="R511" i="76"/>
  <c r="Q511" i="76"/>
  <c r="L511" i="76"/>
  <c r="K511" i="76"/>
  <c r="X510" i="76"/>
  <c r="R510" i="76"/>
  <c r="Q510" i="76"/>
  <c r="L510" i="76"/>
  <c r="K510" i="76"/>
  <c r="X509" i="76"/>
  <c r="R509" i="76"/>
  <c r="Q509" i="76"/>
  <c r="L509" i="76"/>
  <c r="K509" i="76"/>
  <c r="X508" i="76"/>
  <c r="R508" i="76"/>
  <c r="Q508" i="76"/>
  <c r="L508" i="76"/>
  <c r="K508" i="76"/>
  <c r="X507" i="76"/>
  <c r="R507" i="76"/>
  <c r="Q507" i="76"/>
  <c r="L507" i="76"/>
  <c r="K507" i="76"/>
  <c r="X506" i="76"/>
  <c r="R506" i="76"/>
  <c r="Q506" i="76"/>
  <c r="L506" i="76"/>
  <c r="K506" i="76"/>
  <c r="X505" i="76"/>
  <c r="R505" i="76"/>
  <c r="Q505" i="76"/>
  <c r="L505" i="76"/>
  <c r="K505" i="76"/>
  <c r="X504" i="76"/>
  <c r="R504" i="76"/>
  <c r="Q504" i="76"/>
  <c r="L504" i="76"/>
  <c r="K504" i="76"/>
  <c r="X503" i="76"/>
  <c r="R503" i="76"/>
  <c r="Q503" i="76"/>
  <c r="L503" i="76"/>
  <c r="K503" i="76"/>
  <c r="X502" i="76"/>
  <c r="R502" i="76"/>
  <c r="Q502" i="76"/>
  <c r="L502" i="76"/>
  <c r="K502" i="76"/>
  <c r="X501" i="76"/>
  <c r="R501" i="76"/>
  <c r="Q501" i="76"/>
  <c r="L501" i="76"/>
  <c r="K501" i="76"/>
  <c r="X500" i="76"/>
  <c r="R500" i="76"/>
  <c r="Q500" i="76"/>
  <c r="L500" i="76"/>
  <c r="K500" i="76"/>
  <c r="X499" i="76"/>
  <c r="R499" i="76"/>
  <c r="Q499" i="76"/>
  <c r="L499" i="76"/>
  <c r="K499" i="76"/>
  <c r="X498" i="76"/>
  <c r="R498" i="76"/>
  <c r="Q498" i="76"/>
  <c r="L498" i="76"/>
  <c r="K498" i="76"/>
  <c r="X497" i="76"/>
  <c r="R497" i="76"/>
  <c r="Q497" i="76"/>
  <c r="L497" i="76"/>
  <c r="K497" i="76"/>
  <c r="X496" i="76"/>
  <c r="R496" i="76"/>
  <c r="Q496" i="76"/>
  <c r="L496" i="76"/>
  <c r="K496" i="76"/>
  <c r="X495" i="76"/>
  <c r="R495" i="76"/>
  <c r="Q495" i="76"/>
  <c r="L495" i="76"/>
  <c r="K495" i="76"/>
  <c r="X494" i="76"/>
  <c r="R494" i="76"/>
  <c r="Q494" i="76"/>
  <c r="L494" i="76"/>
  <c r="K494" i="76"/>
  <c r="X493" i="76"/>
  <c r="R493" i="76"/>
  <c r="Q493" i="76"/>
  <c r="L493" i="76"/>
  <c r="K493" i="76"/>
  <c r="X492" i="76"/>
  <c r="R492" i="76"/>
  <c r="Q492" i="76"/>
  <c r="L492" i="76"/>
  <c r="K492" i="76"/>
  <c r="X491" i="76"/>
  <c r="R491" i="76"/>
  <c r="Q491" i="76"/>
  <c r="L491" i="76"/>
  <c r="K491" i="76"/>
  <c r="X490" i="76"/>
  <c r="R490" i="76"/>
  <c r="Q490" i="76"/>
  <c r="L490" i="76"/>
  <c r="K490" i="76"/>
  <c r="X489" i="76"/>
  <c r="R489" i="76"/>
  <c r="Q489" i="76"/>
  <c r="L489" i="76"/>
  <c r="K489" i="76"/>
  <c r="X488" i="76"/>
  <c r="R488" i="76"/>
  <c r="Q488" i="76"/>
  <c r="L488" i="76"/>
  <c r="K488" i="76"/>
  <c r="X487" i="76"/>
  <c r="R487" i="76"/>
  <c r="Q487" i="76"/>
  <c r="L487" i="76"/>
  <c r="K487" i="76"/>
  <c r="X486" i="76"/>
  <c r="R486" i="76"/>
  <c r="Q486" i="76"/>
  <c r="L486" i="76"/>
  <c r="K486" i="76"/>
  <c r="X485" i="76"/>
  <c r="R485" i="76"/>
  <c r="Q485" i="76"/>
  <c r="L485" i="76"/>
  <c r="K485" i="76"/>
  <c r="X484" i="76"/>
  <c r="R484" i="76"/>
  <c r="Q484" i="76"/>
  <c r="L484" i="76"/>
  <c r="K484" i="76"/>
  <c r="X483" i="76"/>
  <c r="R483" i="76"/>
  <c r="Q483" i="76"/>
  <c r="L483" i="76"/>
  <c r="K483" i="76"/>
  <c r="X482" i="76"/>
  <c r="R482" i="76"/>
  <c r="Q482" i="76"/>
  <c r="L482" i="76"/>
  <c r="K482" i="76"/>
  <c r="X481" i="76"/>
  <c r="R481" i="76"/>
  <c r="Q481" i="76"/>
  <c r="L481" i="76"/>
  <c r="K481" i="76"/>
  <c r="X480" i="76"/>
  <c r="R480" i="76"/>
  <c r="Q480" i="76"/>
  <c r="L480" i="76"/>
  <c r="K480" i="76"/>
  <c r="X479" i="76"/>
  <c r="R479" i="76"/>
  <c r="Q479" i="76"/>
  <c r="L479" i="76"/>
  <c r="K479" i="76"/>
  <c r="X478" i="76"/>
  <c r="R478" i="76"/>
  <c r="Q478" i="76"/>
  <c r="L478" i="76"/>
  <c r="K478" i="76"/>
  <c r="X477" i="76"/>
  <c r="R477" i="76"/>
  <c r="Q477" i="76"/>
  <c r="L477" i="76"/>
  <c r="K477" i="76"/>
  <c r="X476" i="76"/>
  <c r="R476" i="76"/>
  <c r="Q476" i="76"/>
  <c r="L476" i="76"/>
  <c r="K476" i="76"/>
  <c r="X475" i="76"/>
  <c r="R475" i="76"/>
  <c r="Q475" i="76"/>
  <c r="L475" i="76"/>
  <c r="K475" i="76"/>
  <c r="X474" i="76"/>
  <c r="R474" i="76"/>
  <c r="Q474" i="76"/>
  <c r="L474" i="76"/>
  <c r="K474" i="76"/>
  <c r="X473" i="76"/>
  <c r="R473" i="76"/>
  <c r="Q473" i="76"/>
  <c r="L473" i="76"/>
  <c r="K473" i="76"/>
  <c r="X472" i="76"/>
  <c r="R472" i="76"/>
  <c r="Q472" i="76"/>
  <c r="L472" i="76"/>
  <c r="K472" i="76"/>
  <c r="X471" i="76"/>
  <c r="R471" i="76"/>
  <c r="Q471" i="76"/>
  <c r="L471" i="76"/>
  <c r="K471" i="76"/>
  <c r="X470" i="76"/>
  <c r="R470" i="76"/>
  <c r="Q470" i="76"/>
  <c r="L470" i="76"/>
  <c r="K470" i="76"/>
  <c r="X469" i="76"/>
  <c r="R469" i="76"/>
  <c r="Q469" i="76"/>
  <c r="L469" i="76"/>
  <c r="K469" i="76"/>
  <c r="X468" i="76"/>
  <c r="R468" i="76"/>
  <c r="Q468" i="76"/>
  <c r="L468" i="76"/>
  <c r="K468" i="76"/>
  <c r="X467" i="76"/>
  <c r="R467" i="76"/>
  <c r="Q467" i="76"/>
  <c r="L467" i="76"/>
  <c r="K467" i="76"/>
  <c r="X466" i="76"/>
  <c r="R466" i="76"/>
  <c r="Q466" i="76"/>
  <c r="L466" i="76"/>
  <c r="K466" i="76"/>
  <c r="X465" i="76"/>
  <c r="R465" i="76"/>
  <c r="Q465" i="76"/>
  <c r="L465" i="76"/>
  <c r="K465" i="76"/>
  <c r="X464" i="76"/>
  <c r="R464" i="76"/>
  <c r="Q464" i="76"/>
  <c r="L464" i="76"/>
  <c r="K464" i="76"/>
  <c r="X463" i="76"/>
  <c r="R463" i="76"/>
  <c r="Q463" i="76"/>
  <c r="L463" i="76"/>
  <c r="K463" i="76"/>
  <c r="X462" i="76"/>
  <c r="R462" i="76"/>
  <c r="Q462" i="76"/>
  <c r="L462" i="76"/>
  <c r="K462" i="76"/>
  <c r="X461" i="76"/>
  <c r="R461" i="76"/>
  <c r="Q461" i="76"/>
  <c r="L461" i="76"/>
  <c r="K461" i="76"/>
  <c r="X460" i="76"/>
  <c r="R460" i="76"/>
  <c r="Q460" i="76"/>
  <c r="L460" i="76"/>
  <c r="K460" i="76"/>
  <c r="X459" i="76"/>
  <c r="R459" i="76"/>
  <c r="Q459" i="76"/>
  <c r="L459" i="76"/>
  <c r="K459" i="76"/>
  <c r="X458" i="76"/>
  <c r="R458" i="76"/>
  <c r="Q458" i="76"/>
  <c r="L458" i="76"/>
  <c r="K458" i="76"/>
  <c r="X457" i="76"/>
  <c r="R457" i="76"/>
  <c r="Q457" i="76"/>
  <c r="L457" i="76"/>
  <c r="K457" i="76"/>
  <c r="X456" i="76"/>
  <c r="R456" i="76"/>
  <c r="Q456" i="76"/>
  <c r="L456" i="76"/>
  <c r="K456" i="76"/>
  <c r="X455" i="76"/>
  <c r="R455" i="76"/>
  <c r="Q455" i="76"/>
  <c r="L455" i="76"/>
  <c r="K455" i="76"/>
  <c r="X454" i="76"/>
  <c r="R454" i="76"/>
  <c r="Q454" i="76"/>
  <c r="L454" i="76"/>
  <c r="K454" i="76"/>
  <c r="X453" i="76"/>
  <c r="R453" i="76"/>
  <c r="Q453" i="76"/>
  <c r="L453" i="76"/>
  <c r="K453" i="76"/>
  <c r="X452" i="76"/>
  <c r="R452" i="76"/>
  <c r="Q452" i="76"/>
  <c r="L452" i="76"/>
  <c r="K452" i="76"/>
  <c r="X451" i="76"/>
  <c r="R451" i="76"/>
  <c r="Q451" i="76"/>
  <c r="L451" i="76"/>
  <c r="K451" i="76"/>
  <c r="X450" i="76"/>
  <c r="R450" i="76"/>
  <c r="Q450" i="76"/>
  <c r="L450" i="76"/>
  <c r="K450" i="76"/>
  <c r="X449" i="76"/>
  <c r="R449" i="76"/>
  <c r="Q449" i="76"/>
  <c r="L449" i="76"/>
  <c r="K449" i="76"/>
  <c r="X448" i="76"/>
  <c r="R448" i="76"/>
  <c r="Q448" i="76"/>
  <c r="L448" i="76"/>
  <c r="K448" i="76"/>
  <c r="X447" i="76"/>
  <c r="R447" i="76"/>
  <c r="Q447" i="76"/>
  <c r="L447" i="76"/>
  <c r="K447" i="76"/>
  <c r="X446" i="76"/>
  <c r="R446" i="76"/>
  <c r="Q446" i="76"/>
  <c r="L446" i="76"/>
  <c r="K446" i="76"/>
  <c r="X445" i="76"/>
  <c r="R445" i="76"/>
  <c r="Q445" i="76"/>
  <c r="L445" i="76"/>
  <c r="K445" i="76"/>
  <c r="X444" i="76"/>
  <c r="R444" i="76"/>
  <c r="Q444" i="76"/>
  <c r="L444" i="76"/>
  <c r="K444" i="76"/>
  <c r="X443" i="76"/>
  <c r="R443" i="76"/>
  <c r="Q443" i="76"/>
  <c r="L443" i="76"/>
  <c r="K443" i="76"/>
  <c r="X442" i="76"/>
  <c r="R442" i="76"/>
  <c r="Q442" i="76"/>
  <c r="L442" i="76"/>
  <c r="K442" i="76"/>
  <c r="X441" i="76"/>
  <c r="R441" i="76"/>
  <c r="Q441" i="76"/>
  <c r="L441" i="76"/>
  <c r="K441" i="76"/>
  <c r="X440" i="76"/>
  <c r="R440" i="76"/>
  <c r="Q440" i="76"/>
  <c r="L440" i="76"/>
  <c r="K440" i="76"/>
  <c r="X439" i="76"/>
  <c r="R439" i="76"/>
  <c r="Q439" i="76"/>
  <c r="L439" i="76"/>
  <c r="K439" i="76"/>
  <c r="X438" i="76"/>
  <c r="R438" i="76"/>
  <c r="Q438" i="76"/>
  <c r="L438" i="76"/>
  <c r="K438" i="76"/>
  <c r="X437" i="76"/>
  <c r="R437" i="76"/>
  <c r="Q437" i="76"/>
  <c r="L437" i="76"/>
  <c r="K437" i="76"/>
  <c r="X436" i="76"/>
  <c r="R436" i="76"/>
  <c r="Q436" i="76"/>
  <c r="L436" i="76"/>
  <c r="K436" i="76"/>
  <c r="X435" i="76"/>
  <c r="R435" i="76"/>
  <c r="Q435" i="76"/>
  <c r="L435" i="76"/>
  <c r="K435" i="76"/>
  <c r="X434" i="76"/>
  <c r="R434" i="76"/>
  <c r="Q434" i="76"/>
  <c r="L434" i="76"/>
  <c r="K434" i="76"/>
  <c r="X433" i="76"/>
  <c r="R433" i="76"/>
  <c r="Q433" i="76"/>
  <c r="L433" i="76"/>
  <c r="K433" i="76"/>
  <c r="X432" i="76"/>
  <c r="R432" i="76"/>
  <c r="Q432" i="76"/>
  <c r="L432" i="76"/>
  <c r="K432" i="76"/>
  <c r="X431" i="76"/>
  <c r="R431" i="76"/>
  <c r="Q431" i="76"/>
  <c r="L431" i="76"/>
  <c r="K431" i="76"/>
  <c r="X430" i="76"/>
  <c r="R430" i="76"/>
  <c r="Q430" i="76"/>
  <c r="L430" i="76"/>
  <c r="K430" i="76"/>
  <c r="X429" i="76"/>
  <c r="R429" i="76"/>
  <c r="Q429" i="76"/>
  <c r="L429" i="76"/>
  <c r="K429" i="76"/>
  <c r="X428" i="76"/>
  <c r="R428" i="76"/>
  <c r="Q428" i="76"/>
  <c r="L428" i="76"/>
  <c r="K428" i="76"/>
  <c r="X427" i="76"/>
  <c r="R427" i="76"/>
  <c r="Q427" i="76"/>
  <c r="L427" i="76"/>
  <c r="K427" i="76"/>
  <c r="X426" i="76"/>
  <c r="R426" i="76"/>
  <c r="Q426" i="76"/>
  <c r="L426" i="76"/>
  <c r="K426" i="76"/>
  <c r="X425" i="76"/>
  <c r="R425" i="76"/>
  <c r="Q425" i="76"/>
  <c r="L425" i="76"/>
  <c r="K425" i="76"/>
  <c r="X424" i="76"/>
  <c r="R424" i="76"/>
  <c r="Q424" i="76"/>
  <c r="L424" i="76"/>
  <c r="K424" i="76"/>
  <c r="X423" i="76"/>
  <c r="R423" i="76"/>
  <c r="Q423" i="76"/>
  <c r="L423" i="76"/>
  <c r="K423" i="76"/>
  <c r="X422" i="76"/>
  <c r="R422" i="76"/>
  <c r="Q422" i="76"/>
  <c r="L422" i="76"/>
  <c r="K422" i="76"/>
  <c r="X421" i="76"/>
  <c r="R421" i="76"/>
  <c r="Q421" i="76"/>
  <c r="L421" i="76"/>
  <c r="K421" i="76"/>
  <c r="X420" i="76"/>
  <c r="R420" i="76"/>
  <c r="Q420" i="76"/>
  <c r="L420" i="76"/>
  <c r="K420" i="76"/>
  <c r="X419" i="76"/>
  <c r="R419" i="76"/>
  <c r="Q419" i="76"/>
  <c r="L419" i="76"/>
  <c r="K419" i="76"/>
  <c r="X418" i="76"/>
  <c r="R418" i="76"/>
  <c r="Q418" i="76"/>
  <c r="L418" i="76"/>
  <c r="K418" i="76"/>
  <c r="X417" i="76"/>
  <c r="R417" i="76"/>
  <c r="Q417" i="76"/>
  <c r="L417" i="76"/>
  <c r="K417" i="76"/>
  <c r="X416" i="76"/>
  <c r="R416" i="76"/>
  <c r="Q416" i="76"/>
  <c r="L416" i="76"/>
  <c r="K416" i="76"/>
  <c r="X415" i="76"/>
  <c r="R415" i="76"/>
  <c r="Q415" i="76"/>
  <c r="L415" i="76"/>
  <c r="K415" i="76"/>
  <c r="X414" i="76"/>
  <c r="R414" i="76"/>
  <c r="Q414" i="76"/>
  <c r="L414" i="76"/>
  <c r="K414" i="76"/>
  <c r="X413" i="76"/>
  <c r="R413" i="76"/>
  <c r="Q413" i="76"/>
  <c r="L413" i="76"/>
  <c r="K413" i="76"/>
  <c r="X412" i="76"/>
  <c r="R412" i="76"/>
  <c r="Q412" i="76"/>
  <c r="L412" i="76"/>
  <c r="K412" i="76"/>
  <c r="X411" i="76"/>
  <c r="R411" i="76"/>
  <c r="Q411" i="76"/>
  <c r="L411" i="76"/>
  <c r="K411" i="76"/>
  <c r="X410" i="76"/>
  <c r="R410" i="76"/>
  <c r="Q410" i="76"/>
  <c r="L410" i="76"/>
  <c r="K410" i="76"/>
  <c r="X409" i="76"/>
  <c r="R409" i="76"/>
  <c r="Q409" i="76"/>
  <c r="L409" i="76"/>
  <c r="K409" i="76"/>
  <c r="X408" i="76"/>
  <c r="R408" i="76"/>
  <c r="Q408" i="76"/>
  <c r="L408" i="76"/>
  <c r="K408" i="76"/>
  <c r="X407" i="76"/>
  <c r="R407" i="76"/>
  <c r="Q407" i="76"/>
  <c r="L407" i="76"/>
  <c r="K407" i="76"/>
  <c r="X406" i="76"/>
  <c r="R406" i="76"/>
  <c r="Q406" i="76"/>
  <c r="L406" i="76"/>
  <c r="K406" i="76"/>
  <c r="X405" i="76"/>
  <c r="R405" i="76"/>
  <c r="Q405" i="76"/>
  <c r="L405" i="76"/>
  <c r="K405" i="76"/>
  <c r="X404" i="76"/>
  <c r="R404" i="76"/>
  <c r="Q404" i="76"/>
  <c r="L404" i="76"/>
  <c r="K404" i="76"/>
  <c r="X403" i="76"/>
  <c r="R403" i="76"/>
  <c r="Q403" i="76"/>
  <c r="L403" i="76"/>
  <c r="K403" i="76"/>
  <c r="X402" i="76"/>
  <c r="R402" i="76"/>
  <c r="Q402" i="76"/>
  <c r="L402" i="76"/>
  <c r="K402" i="76"/>
  <c r="X401" i="76"/>
  <c r="R401" i="76"/>
  <c r="Q401" i="76"/>
  <c r="L401" i="76"/>
  <c r="K401" i="76"/>
  <c r="X400" i="76"/>
  <c r="R400" i="76"/>
  <c r="Q400" i="76"/>
  <c r="L400" i="76"/>
  <c r="K400" i="76"/>
  <c r="X399" i="76"/>
  <c r="R399" i="76"/>
  <c r="Q399" i="76"/>
  <c r="L399" i="76"/>
  <c r="K399" i="76"/>
  <c r="X398" i="76"/>
  <c r="R398" i="76"/>
  <c r="Q398" i="76"/>
  <c r="L398" i="76"/>
  <c r="K398" i="76"/>
  <c r="X397" i="76"/>
  <c r="R397" i="76"/>
  <c r="Q397" i="76"/>
  <c r="L397" i="76"/>
  <c r="K397" i="76"/>
  <c r="X396" i="76"/>
  <c r="R396" i="76"/>
  <c r="Q396" i="76"/>
  <c r="L396" i="76"/>
  <c r="K396" i="76"/>
  <c r="X395" i="76"/>
  <c r="R395" i="76"/>
  <c r="Q395" i="76"/>
  <c r="L395" i="76"/>
  <c r="K395" i="76"/>
  <c r="X394" i="76"/>
  <c r="R394" i="76"/>
  <c r="Q394" i="76"/>
  <c r="L394" i="76"/>
  <c r="K394" i="76"/>
  <c r="X393" i="76"/>
  <c r="R393" i="76"/>
  <c r="Q393" i="76"/>
  <c r="L393" i="76"/>
  <c r="K393" i="76"/>
  <c r="X392" i="76"/>
  <c r="R392" i="76"/>
  <c r="Q392" i="76"/>
  <c r="L392" i="76"/>
  <c r="K392" i="76"/>
  <c r="X391" i="76"/>
  <c r="R391" i="76"/>
  <c r="Q391" i="76"/>
  <c r="L391" i="76"/>
  <c r="K391" i="76"/>
  <c r="X390" i="76"/>
  <c r="R390" i="76"/>
  <c r="Q390" i="76"/>
  <c r="L390" i="76"/>
  <c r="K390" i="76"/>
  <c r="X389" i="76"/>
  <c r="R389" i="76"/>
  <c r="Q389" i="76"/>
  <c r="L389" i="76"/>
  <c r="K389" i="76"/>
  <c r="X388" i="76"/>
  <c r="R388" i="76"/>
  <c r="Q388" i="76"/>
  <c r="L388" i="76"/>
  <c r="K388" i="76"/>
  <c r="X387" i="76"/>
  <c r="R387" i="76"/>
  <c r="Q387" i="76"/>
  <c r="L387" i="76"/>
  <c r="K387" i="76"/>
  <c r="X386" i="76"/>
  <c r="R386" i="76"/>
  <c r="Q386" i="76"/>
  <c r="L386" i="76"/>
  <c r="K386" i="76"/>
  <c r="X385" i="76"/>
  <c r="R385" i="76"/>
  <c r="Q385" i="76"/>
  <c r="L385" i="76"/>
  <c r="K385" i="76"/>
  <c r="X384" i="76"/>
  <c r="R384" i="76"/>
  <c r="Q384" i="76"/>
  <c r="L384" i="76"/>
  <c r="K384" i="76"/>
  <c r="X383" i="76"/>
  <c r="R383" i="76"/>
  <c r="Q383" i="76"/>
  <c r="L383" i="76"/>
  <c r="K383" i="76"/>
  <c r="X382" i="76"/>
  <c r="R382" i="76"/>
  <c r="Q382" i="76"/>
  <c r="L382" i="76"/>
  <c r="K382" i="76"/>
  <c r="X381" i="76"/>
  <c r="R381" i="76"/>
  <c r="Q381" i="76"/>
  <c r="L381" i="76"/>
  <c r="K381" i="76"/>
  <c r="X380" i="76"/>
  <c r="R380" i="76"/>
  <c r="Q380" i="76"/>
  <c r="L380" i="76"/>
  <c r="K380" i="76"/>
  <c r="X379" i="76"/>
  <c r="R379" i="76"/>
  <c r="Q379" i="76"/>
  <c r="L379" i="76"/>
  <c r="K379" i="76"/>
  <c r="X378" i="76"/>
  <c r="R378" i="76"/>
  <c r="Q378" i="76"/>
  <c r="L378" i="76"/>
  <c r="K378" i="76"/>
  <c r="X377" i="76"/>
  <c r="R377" i="76"/>
  <c r="Q377" i="76"/>
  <c r="L377" i="76"/>
  <c r="K377" i="76"/>
  <c r="X376" i="76"/>
  <c r="R376" i="76"/>
  <c r="Q376" i="76"/>
  <c r="L376" i="76"/>
  <c r="K376" i="76"/>
  <c r="X375" i="76"/>
  <c r="R375" i="76"/>
  <c r="Q375" i="76"/>
  <c r="L375" i="76"/>
  <c r="K375" i="76"/>
  <c r="X374" i="76"/>
  <c r="R374" i="76"/>
  <c r="Q374" i="76"/>
  <c r="L374" i="76"/>
  <c r="K374" i="76"/>
  <c r="X373" i="76"/>
  <c r="R373" i="76"/>
  <c r="Q373" i="76"/>
  <c r="L373" i="76"/>
  <c r="K373" i="76"/>
  <c r="X372" i="76"/>
  <c r="R372" i="76"/>
  <c r="Q372" i="76"/>
  <c r="L372" i="76"/>
  <c r="K372" i="76"/>
  <c r="X371" i="76"/>
  <c r="R371" i="76"/>
  <c r="Q371" i="76"/>
  <c r="L371" i="76"/>
  <c r="K371" i="76"/>
  <c r="X370" i="76"/>
  <c r="R370" i="76"/>
  <c r="Q370" i="76"/>
  <c r="L370" i="76"/>
  <c r="K370" i="76"/>
  <c r="X369" i="76"/>
  <c r="R369" i="76"/>
  <c r="Q369" i="76"/>
  <c r="L369" i="76"/>
  <c r="K369" i="76"/>
  <c r="X368" i="76"/>
  <c r="R368" i="76"/>
  <c r="Q368" i="76"/>
  <c r="L368" i="76"/>
  <c r="K368" i="76"/>
  <c r="X367" i="76"/>
  <c r="R367" i="76"/>
  <c r="Q367" i="76"/>
  <c r="L367" i="76"/>
  <c r="K367" i="76"/>
  <c r="X366" i="76"/>
  <c r="R366" i="76"/>
  <c r="Q366" i="76"/>
  <c r="L366" i="76"/>
  <c r="K366" i="76"/>
  <c r="X365" i="76"/>
  <c r="R365" i="76"/>
  <c r="Q365" i="76"/>
  <c r="L365" i="76"/>
  <c r="K365" i="76"/>
  <c r="X364" i="76"/>
  <c r="R364" i="76"/>
  <c r="Q364" i="76"/>
  <c r="L364" i="76"/>
  <c r="K364" i="76"/>
  <c r="X363" i="76"/>
  <c r="R363" i="76"/>
  <c r="Q363" i="76"/>
  <c r="L363" i="76"/>
  <c r="K363" i="76"/>
  <c r="X362" i="76"/>
  <c r="R362" i="76"/>
  <c r="Q362" i="76"/>
  <c r="L362" i="76"/>
  <c r="K362" i="76"/>
  <c r="X361" i="76"/>
  <c r="R361" i="76"/>
  <c r="Q361" i="76"/>
  <c r="L361" i="76"/>
  <c r="K361" i="76"/>
  <c r="X360" i="76"/>
  <c r="R360" i="76"/>
  <c r="Q360" i="76"/>
  <c r="L360" i="76"/>
  <c r="K360" i="76"/>
  <c r="X359" i="76"/>
  <c r="R359" i="76"/>
  <c r="Q359" i="76"/>
  <c r="L359" i="76"/>
  <c r="K359" i="76"/>
  <c r="X358" i="76"/>
  <c r="R358" i="76"/>
  <c r="Q358" i="76"/>
  <c r="L358" i="76"/>
  <c r="K358" i="76"/>
  <c r="X357" i="76"/>
  <c r="R357" i="76"/>
  <c r="Q357" i="76"/>
  <c r="L357" i="76"/>
  <c r="K357" i="76"/>
  <c r="X356" i="76"/>
  <c r="R356" i="76"/>
  <c r="Q356" i="76"/>
  <c r="L356" i="76"/>
  <c r="K356" i="76"/>
  <c r="X355" i="76"/>
  <c r="R355" i="76"/>
  <c r="Q355" i="76"/>
  <c r="L355" i="76"/>
  <c r="K355" i="76"/>
  <c r="X354" i="76"/>
  <c r="R354" i="76"/>
  <c r="Q354" i="76"/>
  <c r="L354" i="76"/>
  <c r="K354" i="76"/>
  <c r="X353" i="76"/>
  <c r="R353" i="76"/>
  <c r="Q353" i="76"/>
  <c r="L353" i="76"/>
  <c r="K353" i="76"/>
  <c r="X352" i="76"/>
  <c r="R352" i="76"/>
  <c r="Q352" i="76"/>
  <c r="L352" i="76"/>
  <c r="K352" i="76"/>
  <c r="X351" i="76"/>
  <c r="R351" i="76"/>
  <c r="Q351" i="76"/>
  <c r="L351" i="76"/>
  <c r="K351" i="76"/>
  <c r="X350" i="76"/>
  <c r="R350" i="76"/>
  <c r="Q350" i="76"/>
  <c r="L350" i="76"/>
  <c r="K350" i="76"/>
  <c r="X349" i="76"/>
  <c r="R349" i="76"/>
  <c r="Q349" i="76"/>
  <c r="L349" i="76"/>
  <c r="K349" i="76"/>
  <c r="X348" i="76"/>
  <c r="R348" i="76"/>
  <c r="Q348" i="76"/>
  <c r="L348" i="76"/>
  <c r="K348" i="76"/>
  <c r="X347" i="76"/>
  <c r="R347" i="76"/>
  <c r="Q347" i="76"/>
  <c r="L347" i="76"/>
  <c r="K347" i="76"/>
  <c r="X346" i="76"/>
  <c r="R346" i="76"/>
  <c r="Q346" i="76"/>
  <c r="L346" i="76"/>
  <c r="K346" i="76"/>
  <c r="X345" i="76"/>
  <c r="R345" i="76"/>
  <c r="Q345" i="76"/>
  <c r="L345" i="76"/>
  <c r="K345" i="76"/>
  <c r="X344" i="76"/>
  <c r="R344" i="76"/>
  <c r="Q344" i="76"/>
  <c r="L344" i="76"/>
  <c r="K344" i="76"/>
  <c r="X343" i="76"/>
  <c r="R343" i="76"/>
  <c r="Q343" i="76"/>
  <c r="L343" i="76"/>
  <c r="K343" i="76"/>
  <c r="X342" i="76"/>
  <c r="R342" i="76"/>
  <c r="Q342" i="76"/>
  <c r="L342" i="76"/>
  <c r="K342" i="76"/>
  <c r="X341" i="76"/>
  <c r="R341" i="76"/>
  <c r="Q341" i="76"/>
  <c r="L341" i="76"/>
  <c r="K341" i="76"/>
  <c r="X340" i="76"/>
  <c r="R340" i="76"/>
  <c r="Q340" i="76"/>
  <c r="L340" i="76"/>
  <c r="K340" i="76"/>
  <c r="X339" i="76"/>
  <c r="R339" i="76"/>
  <c r="Q339" i="76"/>
  <c r="L339" i="76"/>
  <c r="K339" i="76"/>
  <c r="X338" i="76"/>
  <c r="R338" i="76"/>
  <c r="Q338" i="76"/>
  <c r="L338" i="76"/>
  <c r="K338" i="76"/>
  <c r="X337" i="76"/>
  <c r="R337" i="76"/>
  <c r="Q337" i="76"/>
  <c r="L337" i="76"/>
  <c r="K337" i="76"/>
  <c r="X336" i="76"/>
  <c r="R336" i="76"/>
  <c r="Q336" i="76"/>
  <c r="L336" i="76"/>
  <c r="K336" i="76"/>
  <c r="X335" i="76"/>
  <c r="R335" i="76"/>
  <c r="Q335" i="76"/>
  <c r="L335" i="76"/>
  <c r="K335" i="76"/>
  <c r="X334" i="76"/>
  <c r="R334" i="76"/>
  <c r="Q334" i="76"/>
  <c r="L334" i="76"/>
  <c r="K334" i="76"/>
  <c r="X333" i="76"/>
  <c r="R333" i="76"/>
  <c r="Q333" i="76"/>
  <c r="L333" i="76"/>
  <c r="K333" i="76"/>
  <c r="X332" i="76"/>
  <c r="R332" i="76"/>
  <c r="Q332" i="76"/>
  <c r="L332" i="76"/>
  <c r="K332" i="76"/>
  <c r="X331" i="76"/>
  <c r="R331" i="76"/>
  <c r="Q331" i="76"/>
  <c r="L331" i="76"/>
  <c r="K331" i="76"/>
  <c r="X330" i="76"/>
  <c r="R330" i="76"/>
  <c r="Q330" i="76"/>
  <c r="L330" i="76"/>
  <c r="K330" i="76"/>
  <c r="X329" i="76"/>
  <c r="R329" i="76"/>
  <c r="Q329" i="76"/>
  <c r="L329" i="76"/>
  <c r="K329" i="76"/>
  <c r="X328" i="76"/>
  <c r="R328" i="76"/>
  <c r="Q328" i="76"/>
  <c r="L328" i="76"/>
  <c r="K328" i="76"/>
  <c r="X327" i="76"/>
  <c r="R327" i="76"/>
  <c r="Q327" i="76"/>
  <c r="L327" i="76"/>
  <c r="K327" i="76"/>
  <c r="X326" i="76"/>
  <c r="R326" i="76"/>
  <c r="Q326" i="76"/>
  <c r="L326" i="76"/>
  <c r="K326" i="76"/>
  <c r="X325" i="76"/>
  <c r="R325" i="76"/>
  <c r="Q325" i="76"/>
  <c r="L325" i="76"/>
  <c r="K325" i="76"/>
  <c r="X324" i="76"/>
  <c r="R324" i="76"/>
  <c r="Q324" i="76"/>
  <c r="L324" i="76"/>
  <c r="K324" i="76"/>
  <c r="X323" i="76"/>
  <c r="R323" i="76"/>
  <c r="Q323" i="76"/>
  <c r="L323" i="76"/>
  <c r="K323" i="76"/>
  <c r="X322" i="76"/>
  <c r="R322" i="76"/>
  <c r="Q322" i="76"/>
  <c r="L322" i="76"/>
  <c r="K322" i="76"/>
  <c r="X321" i="76"/>
  <c r="R321" i="76"/>
  <c r="Q321" i="76"/>
  <c r="L321" i="76"/>
  <c r="K321" i="76"/>
  <c r="X320" i="76"/>
  <c r="R320" i="76"/>
  <c r="Q320" i="76"/>
  <c r="L320" i="76"/>
  <c r="K320" i="76"/>
  <c r="X319" i="76"/>
  <c r="R319" i="76"/>
  <c r="Q319" i="76"/>
  <c r="L319" i="76"/>
  <c r="K319" i="76"/>
  <c r="X318" i="76"/>
  <c r="R318" i="76"/>
  <c r="Q318" i="76"/>
  <c r="L318" i="76"/>
  <c r="K318" i="76"/>
  <c r="X317" i="76"/>
  <c r="R317" i="76"/>
  <c r="Q317" i="76"/>
  <c r="L317" i="76"/>
  <c r="K317" i="76"/>
  <c r="X316" i="76"/>
  <c r="R316" i="76"/>
  <c r="Q316" i="76"/>
  <c r="L316" i="76"/>
  <c r="K316" i="76"/>
  <c r="X315" i="76"/>
  <c r="R315" i="76"/>
  <c r="Q315" i="76"/>
  <c r="L315" i="76"/>
  <c r="K315" i="76"/>
  <c r="X314" i="76"/>
  <c r="R314" i="76"/>
  <c r="Q314" i="76"/>
  <c r="L314" i="76"/>
  <c r="K314" i="76"/>
  <c r="X313" i="76"/>
  <c r="R313" i="76"/>
  <c r="Q313" i="76"/>
  <c r="L313" i="76"/>
  <c r="K313" i="76"/>
  <c r="X312" i="76"/>
  <c r="R312" i="76"/>
  <c r="Q312" i="76"/>
  <c r="L312" i="76"/>
  <c r="K312" i="76"/>
  <c r="X311" i="76"/>
  <c r="R311" i="76"/>
  <c r="Q311" i="76"/>
  <c r="L311" i="76"/>
  <c r="K311" i="76"/>
  <c r="X310" i="76"/>
  <c r="R310" i="76"/>
  <c r="Q310" i="76"/>
  <c r="L310" i="76"/>
  <c r="K310" i="76"/>
  <c r="X309" i="76"/>
  <c r="R309" i="76"/>
  <c r="Q309" i="76"/>
  <c r="L309" i="76"/>
  <c r="K309" i="76"/>
  <c r="X308" i="76"/>
  <c r="R308" i="76"/>
  <c r="Q308" i="76"/>
  <c r="L308" i="76"/>
  <c r="K308" i="76"/>
  <c r="X307" i="76"/>
  <c r="R307" i="76"/>
  <c r="Q307" i="76"/>
  <c r="L307" i="76"/>
  <c r="K307" i="76"/>
  <c r="X306" i="76"/>
  <c r="R306" i="76"/>
  <c r="Q306" i="76"/>
  <c r="L306" i="76"/>
  <c r="K306" i="76"/>
  <c r="X305" i="76"/>
  <c r="R305" i="76"/>
  <c r="Q305" i="76"/>
  <c r="L305" i="76"/>
  <c r="K305" i="76"/>
  <c r="X304" i="76"/>
  <c r="R304" i="76"/>
  <c r="Q304" i="76"/>
  <c r="L304" i="76"/>
  <c r="K304" i="76"/>
  <c r="X303" i="76"/>
  <c r="R303" i="76"/>
  <c r="Q303" i="76"/>
  <c r="L303" i="76"/>
  <c r="K303" i="76"/>
  <c r="X302" i="76"/>
  <c r="R302" i="76"/>
  <c r="Q302" i="76"/>
  <c r="L302" i="76"/>
  <c r="K302" i="76"/>
  <c r="X301" i="76"/>
  <c r="R301" i="76"/>
  <c r="Q301" i="76"/>
  <c r="L301" i="76"/>
  <c r="K301" i="76"/>
  <c r="X300" i="76"/>
  <c r="R300" i="76"/>
  <c r="Q300" i="76"/>
  <c r="L300" i="76"/>
  <c r="K300" i="76"/>
  <c r="X299" i="76"/>
  <c r="R299" i="76"/>
  <c r="Q299" i="76"/>
  <c r="L299" i="76"/>
  <c r="K299" i="76"/>
  <c r="X298" i="76"/>
  <c r="R298" i="76"/>
  <c r="Q298" i="76"/>
  <c r="L298" i="76"/>
  <c r="K298" i="76"/>
  <c r="X297" i="76"/>
  <c r="R297" i="76"/>
  <c r="Q297" i="76"/>
  <c r="L297" i="76"/>
  <c r="K297" i="76"/>
  <c r="X296" i="76"/>
  <c r="R296" i="76"/>
  <c r="Q296" i="76"/>
  <c r="L296" i="76"/>
  <c r="K296" i="76"/>
  <c r="X295" i="76"/>
  <c r="R295" i="76"/>
  <c r="Q295" i="76"/>
  <c r="L295" i="76"/>
  <c r="K295" i="76"/>
  <c r="X294" i="76"/>
  <c r="R294" i="76"/>
  <c r="Q294" i="76"/>
  <c r="L294" i="76"/>
  <c r="K294" i="76"/>
  <c r="X293" i="76"/>
  <c r="R293" i="76"/>
  <c r="Q293" i="76"/>
  <c r="L293" i="76"/>
  <c r="K293" i="76"/>
  <c r="X292" i="76"/>
  <c r="R292" i="76"/>
  <c r="Q292" i="76"/>
  <c r="L292" i="76"/>
  <c r="K292" i="76"/>
  <c r="X291" i="76"/>
  <c r="R291" i="76"/>
  <c r="Q291" i="76"/>
  <c r="L291" i="76"/>
  <c r="K291" i="76"/>
  <c r="X290" i="76"/>
  <c r="R290" i="76"/>
  <c r="Q290" i="76"/>
  <c r="L290" i="76"/>
  <c r="K290" i="76"/>
  <c r="X289" i="76"/>
  <c r="R289" i="76"/>
  <c r="Q289" i="76"/>
  <c r="L289" i="76"/>
  <c r="K289" i="76"/>
  <c r="X288" i="76"/>
  <c r="R288" i="76"/>
  <c r="Q288" i="76"/>
  <c r="L288" i="76"/>
  <c r="K288" i="76"/>
  <c r="X287" i="76"/>
  <c r="R287" i="76"/>
  <c r="Q287" i="76"/>
  <c r="L287" i="76"/>
  <c r="K287" i="76"/>
  <c r="X286" i="76"/>
  <c r="R286" i="76"/>
  <c r="Q286" i="76"/>
  <c r="L286" i="76"/>
  <c r="K286" i="76"/>
  <c r="X285" i="76"/>
  <c r="R285" i="76"/>
  <c r="Q285" i="76"/>
  <c r="L285" i="76"/>
  <c r="K285" i="76"/>
  <c r="X284" i="76"/>
  <c r="R284" i="76"/>
  <c r="Q284" i="76"/>
  <c r="L284" i="76"/>
  <c r="K284" i="76"/>
  <c r="X283" i="76"/>
  <c r="R283" i="76"/>
  <c r="Q283" i="76"/>
  <c r="L283" i="76"/>
  <c r="K283" i="76"/>
  <c r="X282" i="76"/>
  <c r="R282" i="76"/>
  <c r="Q282" i="76"/>
  <c r="L282" i="76"/>
  <c r="K282" i="76"/>
  <c r="X281" i="76"/>
  <c r="R281" i="76"/>
  <c r="Q281" i="76"/>
  <c r="L281" i="76"/>
  <c r="K281" i="76"/>
  <c r="X280" i="76"/>
  <c r="R280" i="76"/>
  <c r="Q280" i="76"/>
  <c r="L280" i="76"/>
  <c r="K280" i="76"/>
  <c r="X279" i="76"/>
  <c r="R279" i="76"/>
  <c r="Q279" i="76"/>
  <c r="L279" i="76"/>
  <c r="K279" i="76"/>
  <c r="X278" i="76"/>
  <c r="R278" i="76"/>
  <c r="Q278" i="76"/>
  <c r="L278" i="76"/>
  <c r="K278" i="76"/>
  <c r="X277" i="76"/>
  <c r="R277" i="76"/>
  <c r="Q277" i="76"/>
  <c r="L277" i="76"/>
  <c r="K277" i="76"/>
  <c r="X276" i="76"/>
  <c r="R276" i="76"/>
  <c r="Q276" i="76"/>
  <c r="L276" i="76"/>
  <c r="K276" i="76"/>
  <c r="X275" i="76"/>
  <c r="R275" i="76"/>
  <c r="Q275" i="76"/>
  <c r="L275" i="76"/>
  <c r="K275" i="76"/>
  <c r="X274" i="76"/>
  <c r="R274" i="76"/>
  <c r="Q274" i="76"/>
  <c r="L274" i="76"/>
  <c r="K274" i="76"/>
  <c r="X273" i="76"/>
  <c r="R273" i="76"/>
  <c r="Q273" i="76"/>
  <c r="L273" i="76"/>
  <c r="K273" i="76"/>
  <c r="X272" i="76"/>
  <c r="R272" i="76"/>
  <c r="Q272" i="76"/>
  <c r="L272" i="76"/>
  <c r="K272" i="76"/>
  <c r="X271" i="76"/>
  <c r="R271" i="76"/>
  <c r="Q271" i="76"/>
  <c r="L271" i="76"/>
  <c r="K271" i="76"/>
  <c r="X270" i="76"/>
  <c r="R270" i="76"/>
  <c r="Q270" i="76"/>
  <c r="L270" i="76"/>
  <c r="K270" i="76"/>
  <c r="X269" i="76"/>
  <c r="R269" i="76"/>
  <c r="Q269" i="76"/>
  <c r="L269" i="76"/>
  <c r="K269" i="76"/>
  <c r="X268" i="76"/>
  <c r="R268" i="76"/>
  <c r="Q268" i="76"/>
  <c r="L268" i="76"/>
  <c r="K268" i="76"/>
  <c r="X267" i="76"/>
  <c r="R267" i="76"/>
  <c r="Q267" i="76"/>
  <c r="L267" i="76"/>
  <c r="K267" i="76"/>
  <c r="X266" i="76"/>
  <c r="R266" i="76"/>
  <c r="Q266" i="76"/>
  <c r="L266" i="76"/>
  <c r="K266" i="76"/>
  <c r="X265" i="76"/>
  <c r="R265" i="76"/>
  <c r="Q265" i="76"/>
  <c r="L265" i="76"/>
  <c r="K265" i="76"/>
  <c r="X264" i="76"/>
  <c r="R264" i="76"/>
  <c r="Q264" i="76"/>
  <c r="L264" i="76"/>
  <c r="K264" i="76"/>
  <c r="X263" i="76"/>
  <c r="R263" i="76"/>
  <c r="Q263" i="76"/>
  <c r="L263" i="76"/>
  <c r="K263" i="76"/>
  <c r="X262" i="76"/>
  <c r="R262" i="76"/>
  <c r="Q262" i="76"/>
  <c r="L262" i="76"/>
  <c r="K262" i="76"/>
  <c r="X261" i="76"/>
  <c r="R261" i="76"/>
  <c r="Q261" i="76"/>
  <c r="L261" i="76"/>
  <c r="K261" i="76"/>
  <c r="X260" i="76"/>
  <c r="R260" i="76"/>
  <c r="Q260" i="76"/>
  <c r="L260" i="76"/>
  <c r="K260" i="76"/>
  <c r="X259" i="76"/>
  <c r="R259" i="76"/>
  <c r="Q259" i="76"/>
  <c r="L259" i="76"/>
  <c r="K259" i="76"/>
  <c r="X258" i="76"/>
  <c r="R258" i="76"/>
  <c r="Q258" i="76"/>
  <c r="L258" i="76"/>
  <c r="K258" i="76"/>
  <c r="X257" i="76"/>
  <c r="R257" i="76"/>
  <c r="Q257" i="76"/>
  <c r="L257" i="76"/>
  <c r="K257" i="76"/>
  <c r="X256" i="76"/>
  <c r="R256" i="76"/>
  <c r="Q256" i="76"/>
  <c r="L256" i="76"/>
  <c r="K256" i="76"/>
  <c r="X255" i="76"/>
  <c r="R255" i="76"/>
  <c r="Q255" i="76"/>
  <c r="L255" i="76"/>
  <c r="K255" i="76"/>
  <c r="X254" i="76"/>
  <c r="R254" i="76"/>
  <c r="Q254" i="76"/>
  <c r="L254" i="76"/>
  <c r="K254" i="76"/>
  <c r="X253" i="76"/>
  <c r="R253" i="76"/>
  <c r="Q253" i="76"/>
  <c r="L253" i="76"/>
  <c r="K253" i="76"/>
  <c r="X252" i="76"/>
  <c r="R252" i="76"/>
  <c r="Q252" i="76"/>
  <c r="L252" i="76"/>
  <c r="K252" i="76"/>
  <c r="X251" i="76"/>
  <c r="R251" i="76"/>
  <c r="Q251" i="76"/>
  <c r="L251" i="76"/>
  <c r="K251" i="76"/>
  <c r="X250" i="76"/>
  <c r="R250" i="76"/>
  <c r="Q250" i="76"/>
  <c r="L250" i="76"/>
  <c r="K250" i="76"/>
  <c r="X249" i="76"/>
  <c r="R249" i="76"/>
  <c r="Q249" i="76"/>
  <c r="L249" i="76"/>
  <c r="K249" i="76"/>
  <c r="X248" i="76"/>
  <c r="R248" i="76"/>
  <c r="Q248" i="76"/>
  <c r="L248" i="76"/>
  <c r="K248" i="76"/>
  <c r="X247" i="76"/>
  <c r="R247" i="76"/>
  <c r="Q247" i="76"/>
  <c r="L247" i="76"/>
  <c r="K247" i="76"/>
  <c r="X246" i="76"/>
  <c r="R246" i="76"/>
  <c r="Q246" i="76"/>
  <c r="L246" i="76"/>
  <c r="K246" i="76"/>
  <c r="X245" i="76"/>
  <c r="R245" i="76"/>
  <c r="Q245" i="76"/>
  <c r="L245" i="76"/>
  <c r="K245" i="76"/>
  <c r="X244" i="76"/>
  <c r="R244" i="76"/>
  <c r="Q244" i="76"/>
  <c r="L244" i="76"/>
  <c r="K244" i="76"/>
  <c r="X243" i="76"/>
  <c r="R243" i="76"/>
  <c r="Q243" i="76"/>
  <c r="L243" i="76"/>
  <c r="K243" i="76"/>
  <c r="X242" i="76"/>
  <c r="R242" i="76"/>
  <c r="Q242" i="76"/>
  <c r="L242" i="76"/>
  <c r="K242" i="76"/>
  <c r="X241" i="76"/>
  <c r="R241" i="76"/>
  <c r="Q241" i="76"/>
  <c r="L241" i="76"/>
  <c r="K241" i="76"/>
  <c r="X240" i="76"/>
  <c r="R240" i="76"/>
  <c r="Q240" i="76"/>
  <c r="L240" i="76"/>
  <c r="K240" i="76"/>
  <c r="X239" i="76"/>
  <c r="R239" i="76"/>
  <c r="Q239" i="76"/>
  <c r="L239" i="76"/>
  <c r="K239" i="76"/>
  <c r="X238" i="76"/>
  <c r="R238" i="76"/>
  <c r="Q238" i="76"/>
  <c r="L238" i="76"/>
  <c r="K238" i="76"/>
  <c r="X237" i="76"/>
  <c r="R237" i="76"/>
  <c r="Q237" i="76"/>
  <c r="L237" i="76"/>
  <c r="K237" i="76"/>
  <c r="X236" i="76"/>
  <c r="R236" i="76"/>
  <c r="Q236" i="76"/>
  <c r="L236" i="76"/>
  <c r="K236" i="76"/>
  <c r="X235" i="76"/>
  <c r="R235" i="76"/>
  <c r="Q235" i="76"/>
  <c r="L235" i="76"/>
  <c r="K235" i="76"/>
  <c r="X234" i="76"/>
  <c r="R234" i="76"/>
  <c r="Q234" i="76"/>
  <c r="L234" i="76"/>
  <c r="K234" i="76"/>
  <c r="X233" i="76"/>
  <c r="R233" i="76"/>
  <c r="Q233" i="76"/>
  <c r="L233" i="76"/>
  <c r="K233" i="76"/>
  <c r="X232" i="76"/>
  <c r="R232" i="76"/>
  <c r="Q232" i="76"/>
  <c r="L232" i="76"/>
  <c r="K232" i="76"/>
  <c r="X231" i="76"/>
  <c r="R231" i="76"/>
  <c r="Q231" i="76"/>
  <c r="L231" i="76"/>
  <c r="K231" i="76"/>
  <c r="X230" i="76"/>
  <c r="R230" i="76"/>
  <c r="Q230" i="76"/>
  <c r="L230" i="76"/>
  <c r="K230" i="76"/>
  <c r="X229" i="76"/>
  <c r="R229" i="76"/>
  <c r="Q229" i="76"/>
  <c r="L229" i="76"/>
  <c r="K229" i="76"/>
  <c r="X228" i="76"/>
  <c r="R228" i="76"/>
  <c r="Q228" i="76"/>
  <c r="L228" i="76"/>
  <c r="K228" i="76"/>
  <c r="X227" i="76"/>
  <c r="R227" i="76"/>
  <c r="Q227" i="76"/>
  <c r="L227" i="76"/>
  <c r="K227" i="76"/>
  <c r="X226" i="76"/>
  <c r="R226" i="76"/>
  <c r="Q226" i="76"/>
  <c r="L226" i="76"/>
  <c r="K226" i="76"/>
  <c r="X225" i="76"/>
  <c r="R225" i="76"/>
  <c r="Q225" i="76"/>
  <c r="L225" i="76"/>
  <c r="K225" i="76"/>
  <c r="X224" i="76"/>
  <c r="R224" i="76"/>
  <c r="Q224" i="76"/>
  <c r="L224" i="76"/>
  <c r="K224" i="76"/>
  <c r="X223" i="76"/>
  <c r="R223" i="76"/>
  <c r="Q223" i="76"/>
  <c r="L223" i="76"/>
  <c r="K223" i="76"/>
  <c r="X222" i="76"/>
  <c r="R222" i="76"/>
  <c r="Q222" i="76"/>
  <c r="L222" i="76"/>
  <c r="K222" i="76"/>
  <c r="X221" i="76"/>
  <c r="R221" i="76"/>
  <c r="Q221" i="76"/>
  <c r="L221" i="76"/>
  <c r="K221" i="76"/>
  <c r="X220" i="76"/>
  <c r="R220" i="76"/>
  <c r="Q220" i="76"/>
  <c r="L220" i="76"/>
  <c r="K220" i="76"/>
  <c r="X219" i="76"/>
  <c r="R219" i="76"/>
  <c r="Q219" i="76"/>
  <c r="L219" i="76"/>
  <c r="K219" i="76"/>
  <c r="X218" i="76"/>
  <c r="R218" i="76"/>
  <c r="Q218" i="76"/>
  <c r="L218" i="76"/>
  <c r="K218" i="76"/>
  <c r="X217" i="76"/>
  <c r="R217" i="76"/>
  <c r="Q217" i="76"/>
  <c r="L217" i="76"/>
  <c r="K217" i="76"/>
  <c r="X216" i="76"/>
  <c r="R216" i="76"/>
  <c r="Q216" i="76"/>
  <c r="L216" i="76"/>
  <c r="K216" i="76"/>
  <c r="X215" i="76"/>
  <c r="R215" i="76"/>
  <c r="Q215" i="76"/>
  <c r="L215" i="76"/>
  <c r="K215" i="76"/>
  <c r="X214" i="76"/>
  <c r="R214" i="76"/>
  <c r="Q214" i="76"/>
  <c r="L214" i="76"/>
  <c r="K214" i="76"/>
  <c r="X213" i="76"/>
  <c r="R213" i="76"/>
  <c r="Q213" i="76"/>
  <c r="L213" i="76"/>
  <c r="K213" i="76"/>
  <c r="X212" i="76"/>
  <c r="R212" i="76"/>
  <c r="Q212" i="76"/>
  <c r="L212" i="76"/>
  <c r="K212" i="76"/>
  <c r="X211" i="76"/>
  <c r="R211" i="76"/>
  <c r="Q211" i="76"/>
  <c r="L211" i="76"/>
  <c r="K211" i="76"/>
  <c r="X210" i="76"/>
  <c r="R210" i="76"/>
  <c r="Q210" i="76"/>
  <c r="L210" i="76"/>
  <c r="K210" i="76"/>
  <c r="X209" i="76"/>
  <c r="R209" i="76"/>
  <c r="Q209" i="76"/>
  <c r="L209" i="76"/>
  <c r="K209" i="76"/>
  <c r="X208" i="76"/>
  <c r="R208" i="76"/>
  <c r="Q208" i="76"/>
  <c r="L208" i="76"/>
  <c r="K208" i="76"/>
  <c r="X207" i="76"/>
  <c r="R207" i="76"/>
  <c r="Q207" i="76"/>
  <c r="L207" i="76"/>
  <c r="K207" i="76"/>
  <c r="X206" i="76"/>
  <c r="R206" i="76"/>
  <c r="Q206" i="76"/>
  <c r="L206" i="76"/>
  <c r="K206" i="76"/>
  <c r="X205" i="76"/>
  <c r="R205" i="76"/>
  <c r="Q205" i="76"/>
  <c r="L205" i="76"/>
  <c r="K205" i="76"/>
  <c r="X204" i="76"/>
  <c r="R204" i="76"/>
  <c r="Q204" i="76"/>
  <c r="L204" i="76"/>
  <c r="K204" i="76"/>
  <c r="X203" i="76"/>
  <c r="R203" i="76"/>
  <c r="Q203" i="76"/>
  <c r="L203" i="76"/>
  <c r="K203" i="76"/>
  <c r="X202" i="76"/>
  <c r="R202" i="76"/>
  <c r="Q202" i="76"/>
  <c r="L202" i="76"/>
  <c r="K202" i="76"/>
  <c r="X201" i="76"/>
  <c r="R201" i="76"/>
  <c r="Q201" i="76"/>
  <c r="L201" i="76"/>
  <c r="K201" i="76"/>
  <c r="X200" i="76"/>
  <c r="R200" i="76"/>
  <c r="Q200" i="76"/>
  <c r="L200" i="76"/>
  <c r="K200" i="76"/>
  <c r="X199" i="76"/>
  <c r="R199" i="76"/>
  <c r="Q199" i="76"/>
  <c r="L199" i="76"/>
  <c r="K199" i="76"/>
  <c r="X198" i="76"/>
  <c r="R198" i="76"/>
  <c r="Q198" i="76"/>
  <c r="L198" i="76"/>
  <c r="K198" i="76"/>
  <c r="X197" i="76"/>
  <c r="R197" i="76"/>
  <c r="Q197" i="76"/>
  <c r="L197" i="76"/>
  <c r="K197" i="76"/>
  <c r="X196" i="76"/>
  <c r="R196" i="76"/>
  <c r="Q196" i="76"/>
  <c r="L196" i="76"/>
  <c r="K196" i="76"/>
  <c r="X195" i="76"/>
  <c r="R195" i="76"/>
  <c r="Q195" i="76"/>
  <c r="L195" i="76"/>
  <c r="K195" i="76"/>
  <c r="X194" i="76"/>
  <c r="R194" i="76"/>
  <c r="Q194" i="76"/>
  <c r="L194" i="76"/>
  <c r="K194" i="76"/>
  <c r="X193" i="76"/>
  <c r="R193" i="76"/>
  <c r="Q193" i="76"/>
  <c r="L193" i="76"/>
  <c r="K193" i="76"/>
  <c r="X192" i="76"/>
  <c r="R192" i="76"/>
  <c r="Q192" i="76"/>
  <c r="L192" i="76"/>
  <c r="K192" i="76"/>
  <c r="X191" i="76"/>
  <c r="R191" i="76"/>
  <c r="Q191" i="76"/>
  <c r="L191" i="76"/>
  <c r="K191" i="76"/>
  <c r="X190" i="76"/>
  <c r="R190" i="76"/>
  <c r="Q190" i="76"/>
  <c r="L190" i="76"/>
  <c r="K190" i="76"/>
  <c r="X189" i="76"/>
  <c r="R189" i="76"/>
  <c r="Q189" i="76"/>
  <c r="L189" i="76"/>
  <c r="K189" i="76"/>
  <c r="X188" i="76"/>
  <c r="R188" i="76"/>
  <c r="Q188" i="76"/>
  <c r="L188" i="76"/>
  <c r="K188" i="76"/>
  <c r="X187" i="76"/>
  <c r="R187" i="76"/>
  <c r="Q187" i="76"/>
  <c r="L187" i="76"/>
  <c r="K187" i="76"/>
  <c r="X186" i="76"/>
  <c r="R186" i="76"/>
  <c r="Q186" i="76"/>
  <c r="L186" i="76"/>
  <c r="K186" i="76"/>
  <c r="X185" i="76"/>
  <c r="R185" i="76"/>
  <c r="Q185" i="76"/>
  <c r="L185" i="76"/>
  <c r="K185" i="76"/>
  <c r="X184" i="76"/>
  <c r="R184" i="76"/>
  <c r="Q184" i="76"/>
  <c r="L184" i="76"/>
  <c r="K184" i="76"/>
  <c r="X183" i="76"/>
  <c r="R183" i="76"/>
  <c r="Q183" i="76"/>
  <c r="L183" i="76"/>
  <c r="K183" i="76"/>
  <c r="X182" i="76"/>
  <c r="R182" i="76"/>
  <c r="Q182" i="76"/>
  <c r="L182" i="76"/>
  <c r="K182" i="76"/>
  <c r="X181" i="76"/>
  <c r="R181" i="76"/>
  <c r="Q181" i="76"/>
  <c r="L181" i="76"/>
  <c r="K181" i="76"/>
  <c r="X180" i="76"/>
  <c r="R180" i="76"/>
  <c r="Q180" i="76"/>
  <c r="L180" i="76"/>
  <c r="K180" i="76"/>
  <c r="X179" i="76"/>
  <c r="R179" i="76"/>
  <c r="Q179" i="76"/>
  <c r="L179" i="76"/>
  <c r="K179" i="76"/>
  <c r="X178" i="76"/>
  <c r="R178" i="76"/>
  <c r="Q178" i="76"/>
  <c r="L178" i="76"/>
  <c r="K178" i="76"/>
  <c r="X177" i="76"/>
  <c r="R177" i="76"/>
  <c r="Q177" i="76"/>
  <c r="L177" i="76"/>
  <c r="K177" i="76"/>
  <c r="X176" i="76"/>
  <c r="R176" i="76"/>
  <c r="Q176" i="76"/>
  <c r="L176" i="76"/>
  <c r="K176" i="76"/>
  <c r="X175" i="76"/>
  <c r="R175" i="76"/>
  <c r="Q175" i="76"/>
  <c r="L175" i="76"/>
  <c r="K175" i="76"/>
  <c r="X174" i="76"/>
  <c r="R174" i="76"/>
  <c r="Q174" i="76"/>
  <c r="L174" i="76"/>
  <c r="K174" i="76"/>
  <c r="X173" i="76"/>
  <c r="R173" i="76"/>
  <c r="Q173" i="76"/>
  <c r="L173" i="76"/>
  <c r="K173" i="76"/>
  <c r="X172" i="76"/>
  <c r="R172" i="76"/>
  <c r="Q172" i="76"/>
  <c r="L172" i="76"/>
  <c r="K172" i="76"/>
  <c r="X171" i="76"/>
  <c r="R171" i="76"/>
  <c r="Q171" i="76"/>
  <c r="L171" i="76"/>
  <c r="K171" i="76"/>
  <c r="X170" i="76"/>
  <c r="R170" i="76"/>
  <c r="Q170" i="76"/>
  <c r="L170" i="76"/>
  <c r="K170" i="76"/>
  <c r="X169" i="76"/>
  <c r="R169" i="76"/>
  <c r="Q169" i="76"/>
  <c r="L169" i="76"/>
  <c r="K169" i="76"/>
  <c r="X168" i="76"/>
  <c r="R168" i="76"/>
  <c r="Q168" i="76"/>
  <c r="L168" i="76"/>
  <c r="K168" i="76"/>
  <c r="X167" i="76"/>
  <c r="R167" i="76"/>
  <c r="Q167" i="76"/>
  <c r="L167" i="76"/>
  <c r="K167" i="76"/>
  <c r="X166" i="76"/>
  <c r="R166" i="76"/>
  <c r="Q166" i="76"/>
  <c r="L166" i="76"/>
  <c r="K166" i="76"/>
  <c r="X165" i="76"/>
  <c r="R165" i="76"/>
  <c r="Q165" i="76"/>
  <c r="L165" i="76"/>
  <c r="K165" i="76"/>
  <c r="X164" i="76"/>
  <c r="R164" i="76"/>
  <c r="Q164" i="76"/>
  <c r="L164" i="76"/>
  <c r="K164" i="76"/>
  <c r="X163" i="76"/>
  <c r="R163" i="76"/>
  <c r="Q163" i="76"/>
  <c r="L163" i="76"/>
  <c r="K163" i="76"/>
  <c r="X162" i="76"/>
  <c r="R162" i="76"/>
  <c r="Q162" i="76"/>
  <c r="L162" i="76"/>
  <c r="K162" i="76"/>
  <c r="X161" i="76"/>
  <c r="R161" i="76"/>
  <c r="Q161" i="76"/>
  <c r="L161" i="76"/>
  <c r="K161" i="76"/>
  <c r="X160" i="76"/>
  <c r="R160" i="76"/>
  <c r="Q160" i="76"/>
  <c r="L160" i="76"/>
  <c r="K160" i="76"/>
  <c r="X159" i="76"/>
  <c r="R159" i="76"/>
  <c r="Q159" i="76"/>
  <c r="L159" i="76"/>
  <c r="K159" i="76"/>
  <c r="X158" i="76"/>
  <c r="R158" i="76"/>
  <c r="Q158" i="76"/>
  <c r="L158" i="76"/>
  <c r="K158" i="76"/>
  <c r="X157" i="76"/>
  <c r="R157" i="76"/>
  <c r="Q157" i="76"/>
  <c r="L157" i="76"/>
  <c r="K157" i="76"/>
  <c r="X156" i="76"/>
  <c r="R156" i="76"/>
  <c r="Q156" i="76"/>
  <c r="L156" i="76"/>
  <c r="K156" i="76"/>
  <c r="X155" i="76"/>
  <c r="R155" i="76"/>
  <c r="Q155" i="76"/>
  <c r="L155" i="76"/>
  <c r="K155" i="76"/>
  <c r="X154" i="76"/>
  <c r="R154" i="76"/>
  <c r="Q154" i="76"/>
  <c r="L154" i="76"/>
  <c r="K154" i="76"/>
  <c r="X153" i="76"/>
  <c r="R153" i="76"/>
  <c r="Q153" i="76"/>
  <c r="L153" i="76"/>
  <c r="K153" i="76"/>
  <c r="X152" i="76"/>
  <c r="R152" i="76"/>
  <c r="Q152" i="76"/>
  <c r="L152" i="76"/>
  <c r="K152" i="76"/>
  <c r="X151" i="76"/>
  <c r="R151" i="76"/>
  <c r="Q151" i="76"/>
  <c r="L151" i="76"/>
  <c r="K151" i="76"/>
  <c r="X150" i="76"/>
  <c r="R150" i="76"/>
  <c r="Q150" i="76"/>
  <c r="L150" i="76"/>
  <c r="K150" i="76"/>
  <c r="X149" i="76"/>
  <c r="R149" i="76"/>
  <c r="Q149" i="76"/>
  <c r="L149" i="76"/>
  <c r="K149" i="76"/>
  <c r="X148" i="76"/>
  <c r="R148" i="76"/>
  <c r="Q148" i="76"/>
  <c r="L148" i="76"/>
  <c r="K148" i="76"/>
  <c r="X147" i="76"/>
  <c r="R147" i="76"/>
  <c r="Q147" i="76"/>
  <c r="L147" i="76"/>
  <c r="K147" i="76"/>
  <c r="X146" i="76"/>
  <c r="R146" i="76"/>
  <c r="Q146" i="76"/>
  <c r="L146" i="76"/>
  <c r="K146" i="76"/>
  <c r="X145" i="76"/>
  <c r="R145" i="76"/>
  <c r="Q145" i="76"/>
  <c r="L145" i="76"/>
  <c r="K145" i="76"/>
  <c r="X144" i="76"/>
  <c r="R144" i="76"/>
  <c r="Q144" i="76"/>
  <c r="L144" i="76"/>
  <c r="K144" i="76"/>
  <c r="X143" i="76"/>
  <c r="R143" i="76"/>
  <c r="Q143" i="76"/>
  <c r="L143" i="76"/>
  <c r="K143" i="76"/>
  <c r="X142" i="76"/>
  <c r="R142" i="76"/>
  <c r="Q142" i="76"/>
  <c r="L142" i="76"/>
  <c r="K142" i="76"/>
  <c r="X141" i="76"/>
  <c r="R141" i="76"/>
  <c r="Q141" i="76"/>
  <c r="L141" i="76"/>
  <c r="K141" i="76"/>
  <c r="X140" i="76"/>
  <c r="R140" i="76"/>
  <c r="Q140" i="76"/>
  <c r="L140" i="76"/>
  <c r="K140" i="76"/>
  <c r="X139" i="76"/>
  <c r="R139" i="76"/>
  <c r="Q139" i="76"/>
  <c r="L139" i="76"/>
  <c r="K139" i="76"/>
  <c r="X138" i="76"/>
  <c r="R138" i="76"/>
  <c r="Q138" i="76"/>
  <c r="L138" i="76"/>
  <c r="K138" i="76"/>
  <c r="X137" i="76"/>
  <c r="R137" i="76"/>
  <c r="Q137" i="76"/>
  <c r="L137" i="76"/>
  <c r="K137" i="76"/>
  <c r="X136" i="76"/>
  <c r="R136" i="76"/>
  <c r="Q136" i="76"/>
  <c r="L136" i="76"/>
  <c r="K136" i="76"/>
  <c r="X135" i="76"/>
  <c r="R135" i="76"/>
  <c r="Q135" i="76"/>
  <c r="L135" i="76"/>
  <c r="K135" i="76"/>
  <c r="X134" i="76"/>
  <c r="R134" i="76"/>
  <c r="Q134" i="76"/>
  <c r="L134" i="76"/>
  <c r="K134" i="76"/>
  <c r="X133" i="76"/>
  <c r="R133" i="76"/>
  <c r="Q133" i="76"/>
  <c r="L133" i="76"/>
  <c r="K133" i="76"/>
  <c r="X132" i="76"/>
  <c r="R132" i="76"/>
  <c r="Q132" i="76"/>
  <c r="L132" i="76"/>
  <c r="K132" i="76"/>
  <c r="X131" i="76"/>
  <c r="R131" i="76"/>
  <c r="Q131" i="76"/>
  <c r="L131" i="76"/>
  <c r="K131" i="76"/>
  <c r="X130" i="76"/>
  <c r="R130" i="76"/>
  <c r="Q130" i="76"/>
  <c r="L130" i="76"/>
  <c r="K130" i="76"/>
  <c r="X129" i="76"/>
  <c r="R129" i="76"/>
  <c r="Q129" i="76"/>
  <c r="L129" i="76"/>
  <c r="K129" i="76"/>
  <c r="X128" i="76"/>
  <c r="R128" i="76"/>
  <c r="Q128" i="76"/>
  <c r="L128" i="76"/>
  <c r="K128" i="76"/>
  <c r="X127" i="76"/>
  <c r="R127" i="76"/>
  <c r="Q127" i="76"/>
  <c r="L127" i="76"/>
  <c r="K127" i="76"/>
  <c r="X126" i="76"/>
  <c r="R126" i="76"/>
  <c r="Q126" i="76"/>
  <c r="L126" i="76"/>
  <c r="K126" i="76"/>
  <c r="X125" i="76"/>
  <c r="R125" i="76"/>
  <c r="Q125" i="76"/>
  <c r="L125" i="76"/>
  <c r="K125" i="76"/>
  <c r="X124" i="76"/>
  <c r="R124" i="76"/>
  <c r="Q124" i="76"/>
  <c r="L124" i="76"/>
  <c r="K124" i="76"/>
  <c r="X123" i="76"/>
  <c r="R123" i="76"/>
  <c r="Q123" i="76"/>
  <c r="L123" i="76"/>
  <c r="K123" i="76"/>
  <c r="X122" i="76"/>
  <c r="R122" i="76"/>
  <c r="Q122" i="76"/>
  <c r="L122" i="76"/>
  <c r="K122" i="76"/>
  <c r="X121" i="76"/>
  <c r="R121" i="76"/>
  <c r="Q121" i="76"/>
  <c r="L121" i="76"/>
  <c r="K121" i="76"/>
  <c r="X120" i="76"/>
  <c r="R120" i="76"/>
  <c r="Q120" i="76"/>
  <c r="L120" i="76"/>
  <c r="K120" i="76"/>
  <c r="X119" i="76"/>
  <c r="R119" i="76"/>
  <c r="Q119" i="76"/>
  <c r="L119" i="76"/>
  <c r="K119" i="76"/>
  <c r="X118" i="76"/>
  <c r="R118" i="76"/>
  <c r="Q118" i="76"/>
  <c r="L118" i="76"/>
  <c r="K118" i="76"/>
  <c r="X117" i="76"/>
  <c r="R117" i="76"/>
  <c r="Q117" i="76"/>
  <c r="L117" i="76"/>
  <c r="K117" i="76"/>
  <c r="X116" i="76"/>
  <c r="R116" i="76"/>
  <c r="Q116" i="76"/>
  <c r="L116" i="76"/>
  <c r="K116" i="76"/>
  <c r="X115" i="76"/>
  <c r="R115" i="76"/>
  <c r="Q115" i="76"/>
  <c r="L115" i="76"/>
  <c r="K115" i="76"/>
  <c r="X114" i="76"/>
  <c r="R114" i="76"/>
  <c r="Q114" i="76"/>
  <c r="L114" i="76"/>
  <c r="K114" i="76"/>
  <c r="X113" i="76"/>
  <c r="R113" i="76"/>
  <c r="Q113" i="76"/>
  <c r="L113" i="76"/>
  <c r="K113" i="76"/>
  <c r="X112" i="76"/>
  <c r="R112" i="76"/>
  <c r="Q112" i="76"/>
  <c r="L112" i="76"/>
  <c r="K112" i="76"/>
  <c r="X111" i="76"/>
  <c r="R111" i="76"/>
  <c r="Q111" i="76"/>
  <c r="L111" i="76"/>
  <c r="K111" i="76"/>
  <c r="X110" i="76"/>
  <c r="R110" i="76"/>
  <c r="Q110" i="76"/>
  <c r="L110" i="76"/>
  <c r="K110" i="76"/>
  <c r="X109" i="76"/>
  <c r="R109" i="76"/>
  <c r="Q109" i="76"/>
  <c r="L109" i="76"/>
  <c r="K109" i="76"/>
  <c r="X108" i="76"/>
  <c r="R108" i="76"/>
  <c r="Q108" i="76"/>
  <c r="L108" i="76"/>
  <c r="K108" i="76"/>
  <c r="X107" i="76"/>
  <c r="R107" i="76"/>
  <c r="Q107" i="76"/>
  <c r="L107" i="76"/>
  <c r="K107" i="76"/>
  <c r="X106" i="76"/>
  <c r="R106" i="76"/>
  <c r="Q106" i="76"/>
  <c r="L106" i="76"/>
  <c r="K106" i="76"/>
  <c r="X105" i="76"/>
  <c r="R105" i="76"/>
  <c r="Q105" i="76"/>
  <c r="L105" i="76"/>
  <c r="K105" i="76"/>
  <c r="X104" i="76"/>
  <c r="R104" i="76"/>
  <c r="Q104" i="76"/>
  <c r="L104" i="76"/>
  <c r="K104" i="76"/>
  <c r="X103" i="76"/>
  <c r="R103" i="76"/>
  <c r="Q103" i="76"/>
  <c r="L103" i="76"/>
  <c r="K103" i="76"/>
  <c r="X102" i="76"/>
  <c r="R102" i="76"/>
  <c r="Q102" i="76"/>
  <c r="L102" i="76"/>
  <c r="K102" i="76"/>
  <c r="X101" i="76"/>
  <c r="R101" i="76"/>
  <c r="Q101" i="76"/>
  <c r="L101" i="76"/>
  <c r="K101" i="76"/>
  <c r="X100" i="76"/>
  <c r="R100" i="76"/>
  <c r="Q100" i="76"/>
  <c r="L100" i="76"/>
  <c r="K100" i="76"/>
  <c r="X99" i="76"/>
  <c r="R99" i="76"/>
  <c r="Q99" i="76"/>
  <c r="L99" i="76"/>
  <c r="K99" i="76"/>
  <c r="X98" i="76"/>
  <c r="R98" i="76"/>
  <c r="Q98" i="76"/>
  <c r="L98" i="76"/>
  <c r="K98" i="76"/>
  <c r="X97" i="76"/>
  <c r="R97" i="76"/>
  <c r="Q97" i="76"/>
  <c r="L97" i="76"/>
  <c r="K97" i="76"/>
  <c r="X96" i="76"/>
  <c r="R96" i="76"/>
  <c r="Q96" i="76"/>
  <c r="L96" i="76"/>
  <c r="K96" i="76"/>
  <c r="X95" i="76"/>
  <c r="R95" i="76"/>
  <c r="Q95" i="76"/>
  <c r="L95" i="76"/>
  <c r="K95" i="76"/>
  <c r="X94" i="76"/>
  <c r="R94" i="76"/>
  <c r="Q94" i="76"/>
  <c r="L94" i="76"/>
  <c r="K94" i="76"/>
  <c r="X93" i="76"/>
  <c r="R93" i="76"/>
  <c r="Q93" i="76"/>
  <c r="L93" i="76"/>
  <c r="K93" i="76"/>
  <c r="X92" i="76"/>
  <c r="R92" i="76"/>
  <c r="Q92" i="76"/>
  <c r="L92" i="76"/>
  <c r="K92" i="76"/>
  <c r="X91" i="76"/>
  <c r="R91" i="76"/>
  <c r="Q91" i="76"/>
  <c r="L91" i="76"/>
  <c r="K91" i="76"/>
  <c r="X90" i="76"/>
  <c r="R90" i="76"/>
  <c r="Q90" i="76"/>
  <c r="L90" i="76"/>
  <c r="K90" i="76"/>
  <c r="X89" i="76"/>
  <c r="R89" i="76"/>
  <c r="Q89" i="76"/>
  <c r="L89" i="76"/>
  <c r="K89" i="76"/>
  <c r="X88" i="76"/>
  <c r="R88" i="76"/>
  <c r="Q88" i="76"/>
  <c r="L88" i="76"/>
  <c r="K88" i="76"/>
  <c r="X87" i="76"/>
  <c r="R87" i="76"/>
  <c r="Q87" i="76"/>
  <c r="L87" i="76"/>
  <c r="K87" i="76"/>
  <c r="X86" i="76"/>
  <c r="R86" i="76"/>
  <c r="Q86" i="76"/>
  <c r="L86" i="76"/>
  <c r="K86" i="76"/>
  <c r="X85" i="76"/>
  <c r="R85" i="76"/>
  <c r="Q85" i="76"/>
  <c r="L85" i="76"/>
  <c r="K85" i="76"/>
  <c r="X84" i="76"/>
  <c r="R84" i="76"/>
  <c r="Q84" i="76"/>
  <c r="L84" i="76"/>
  <c r="K84" i="76"/>
  <c r="X83" i="76"/>
  <c r="R83" i="76"/>
  <c r="Q83" i="76"/>
  <c r="L83" i="76"/>
  <c r="K83" i="76"/>
  <c r="X82" i="76"/>
  <c r="R82" i="76"/>
  <c r="Q82" i="76"/>
  <c r="L82" i="76"/>
  <c r="K82" i="76"/>
  <c r="X81" i="76"/>
  <c r="R81" i="76"/>
  <c r="Q81" i="76"/>
  <c r="L81" i="76"/>
  <c r="K81" i="76"/>
  <c r="X80" i="76"/>
  <c r="R80" i="76"/>
  <c r="Q80" i="76"/>
  <c r="L80" i="76"/>
  <c r="K80" i="76"/>
  <c r="X79" i="76"/>
  <c r="R79" i="76"/>
  <c r="Q79" i="76"/>
  <c r="L79" i="76"/>
  <c r="K79" i="76"/>
  <c r="X78" i="76"/>
  <c r="R78" i="76"/>
  <c r="Q78" i="76"/>
  <c r="L78" i="76"/>
  <c r="K78" i="76"/>
  <c r="X77" i="76"/>
  <c r="R77" i="76"/>
  <c r="Q77" i="76"/>
  <c r="L77" i="76"/>
  <c r="K77" i="76"/>
  <c r="X76" i="76"/>
  <c r="R76" i="76"/>
  <c r="Q76" i="76"/>
  <c r="L76" i="76"/>
  <c r="K76" i="76"/>
  <c r="X75" i="76"/>
  <c r="R75" i="76"/>
  <c r="Q75" i="76"/>
  <c r="L75" i="76"/>
  <c r="K75" i="76"/>
  <c r="X74" i="76"/>
  <c r="R74" i="76"/>
  <c r="Q74" i="76"/>
  <c r="L74" i="76"/>
  <c r="K74" i="76"/>
  <c r="X73" i="76"/>
  <c r="R73" i="76"/>
  <c r="Q73" i="76"/>
  <c r="L73" i="76"/>
  <c r="K73" i="76"/>
  <c r="X72" i="76"/>
  <c r="R72" i="76"/>
  <c r="Q72" i="76"/>
  <c r="L72" i="76"/>
  <c r="K72" i="76"/>
  <c r="X71" i="76"/>
  <c r="R71" i="76"/>
  <c r="Q71" i="76"/>
  <c r="L71" i="76"/>
  <c r="K71" i="76"/>
  <c r="X70" i="76"/>
  <c r="R70" i="76"/>
  <c r="Q70" i="76"/>
  <c r="L70" i="76"/>
  <c r="K70" i="76"/>
  <c r="X69" i="76"/>
  <c r="R69" i="76"/>
  <c r="Q69" i="76"/>
  <c r="L69" i="76"/>
  <c r="K69" i="76"/>
  <c r="X68" i="76"/>
  <c r="R68" i="76"/>
  <c r="Q68" i="76"/>
  <c r="L68" i="76"/>
  <c r="K68" i="76"/>
  <c r="X67" i="76"/>
  <c r="R67" i="76"/>
  <c r="Q67" i="76"/>
  <c r="L67" i="76"/>
  <c r="K67" i="76"/>
  <c r="X66" i="76"/>
  <c r="R66" i="76"/>
  <c r="Q66" i="76"/>
  <c r="L66" i="76"/>
  <c r="K66" i="76"/>
  <c r="X65" i="76"/>
  <c r="R65" i="76"/>
  <c r="Q65" i="76"/>
  <c r="L65" i="76"/>
  <c r="K65" i="76"/>
  <c r="X64" i="76"/>
  <c r="R64" i="76"/>
  <c r="Q64" i="76"/>
  <c r="L64" i="76"/>
  <c r="K64" i="76"/>
  <c r="X63" i="76"/>
  <c r="R63" i="76"/>
  <c r="Q63" i="76"/>
  <c r="L63" i="76"/>
  <c r="K63" i="76"/>
  <c r="X62" i="76"/>
  <c r="R62" i="76"/>
  <c r="Q62" i="76"/>
  <c r="L62" i="76"/>
  <c r="K62" i="76"/>
  <c r="X61" i="76"/>
  <c r="R61" i="76"/>
  <c r="Q61" i="76"/>
  <c r="L61" i="76"/>
  <c r="K61" i="76"/>
  <c r="X60" i="76"/>
  <c r="R60" i="76"/>
  <c r="Q60" i="76"/>
  <c r="L60" i="76"/>
  <c r="K60" i="76"/>
  <c r="X59" i="76"/>
  <c r="R59" i="76"/>
  <c r="Q59" i="76"/>
  <c r="L59" i="76"/>
  <c r="K59" i="76"/>
  <c r="X58" i="76"/>
  <c r="R58" i="76"/>
  <c r="Q58" i="76"/>
  <c r="L58" i="76"/>
  <c r="K58" i="76"/>
  <c r="X57" i="76"/>
  <c r="R57" i="76"/>
  <c r="Q57" i="76"/>
  <c r="L57" i="76"/>
  <c r="K57" i="76"/>
  <c r="X56" i="76"/>
  <c r="R56" i="76"/>
  <c r="Q56" i="76"/>
  <c r="L56" i="76"/>
  <c r="K56" i="76"/>
  <c r="X55" i="76"/>
  <c r="R55" i="76"/>
  <c r="Q55" i="76"/>
  <c r="L55" i="76"/>
  <c r="K55" i="76"/>
  <c r="X54" i="76"/>
  <c r="R54" i="76"/>
  <c r="Q54" i="76"/>
  <c r="L54" i="76"/>
  <c r="K54" i="76"/>
  <c r="X53" i="76"/>
  <c r="R53" i="76"/>
  <c r="Q53" i="76"/>
  <c r="L53" i="76"/>
  <c r="K53" i="76"/>
  <c r="X52" i="76"/>
  <c r="R52" i="76"/>
  <c r="Q52" i="76"/>
  <c r="L52" i="76"/>
  <c r="K52" i="76"/>
  <c r="X51" i="76"/>
  <c r="R51" i="76"/>
  <c r="Q51" i="76"/>
  <c r="L51" i="76"/>
  <c r="K51" i="76"/>
  <c r="X50" i="76"/>
  <c r="R50" i="76"/>
  <c r="Q50" i="76"/>
  <c r="L50" i="76"/>
  <c r="K50" i="76"/>
  <c r="X49" i="76"/>
  <c r="R49" i="76"/>
  <c r="Q49" i="76"/>
  <c r="L49" i="76"/>
  <c r="K49" i="76"/>
  <c r="X48" i="76"/>
  <c r="R48" i="76"/>
  <c r="Q48" i="76"/>
  <c r="L48" i="76"/>
  <c r="K48" i="76"/>
  <c r="X47" i="76"/>
  <c r="R47" i="76"/>
  <c r="Q47" i="76"/>
  <c r="L47" i="76"/>
  <c r="K47" i="76"/>
  <c r="X46" i="76"/>
  <c r="R46" i="76"/>
  <c r="Q46" i="76"/>
  <c r="L46" i="76"/>
  <c r="K46" i="76"/>
  <c r="X45" i="76"/>
  <c r="R45" i="76"/>
  <c r="Q45" i="76"/>
  <c r="L45" i="76"/>
  <c r="K45" i="76"/>
  <c r="X44" i="76"/>
  <c r="R44" i="76"/>
  <c r="Q44" i="76"/>
  <c r="L44" i="76"/>
  <c r="K44" i="76"/>
  <c r="X43" i="76"/>
  <c r="R43" i="76"/>
  <c r="Q43" i="76"/>
  <c r="L43" i="76"/>
  <c r="K43" i="76"/>
  <c r="X42" i="76"/>
  <c r="R42" i="76"/>
  <c r="Q42" i="76"/>
  <c r="L42" i="76"/>
  <c r="K42" i="76"/>
  <c r="X41" i="76"/>
  <c r="R41" i="76"/>
  <c r="Q41" i="76"/>
  <c r="L41" i="76"/>
  <c r="K41" i="76"/>
  <c r="X40" i="76"/>
  <c r="R40" i="76"/>
  <c r="Q40" i="76"/>
  <c r="L40" i="76"/>
  <c r="K40" i="76"/>
  <c r="X39" i="76"/>
  <c r="R39" i="76"/>
  <c r="Q39" i="76"/>
  <c r="L39" i="76"/>
  <c r="K39" i="76"/>
  <c r="X38" i="76"/>
  <c r="R38" i="76"/>
  <c r="Q38" i="76"/>
  <c r="L38" i="76"/>
  <c r="K38" i="76"/>
  <c r="X37" i="76"/>
  <c r="R37" i="76"/>
  <c r="Q37" i="76"/>
  <c r="L37" i="76"/>
  <c r="K37" i="76"/>
  <c r="X36" i="76"/>
  <c r="R36" i="76"/>
  <c r="Q36" i="76"/>
  <c r="L36" i="76"/>
  <c r="K36" i="76"/>
  <c r="X35" i="76"/>
  <c r="R35" i="76"/>
  <c r="Q35" i="76"/>
  <c r="L35" i="76"/>
  <c r="K35" i="76"/>
  <c r="X34" i="76"/>
  <c r="R34" i="76"/>
  <c r="Q34" i="76"/>
  <c r="L34" i="76"/>
  <c r="K34" i="76"/>
  <c r="X33" i="76"/>
  <c r="R33" i="76"/>
  <c r="Q33" i="76"/>
  <c r="L33" i="76"/>
  <c r="K33" i="76"/>
  <c r="X32" i="76"/>
  <c r="R32" i="76"/>
  <c r="Q32" i="76"/>
  <c r="L32" i="76"/>
  <c r="K32" i="76"/>
  <c r="X31" i="76"/>
  <c r="R31" i="76"/>
  <c r="Q31" i="76"/>
  <c r="L31" i="76"/>
  <c r="K31" i="76"/>
  <c r="X30" i="76"/>
  <c r="R30" i="76"/>
  <c r="Q30" i="76"/>
  <c r="L30" i="76"/>
  <c r="K30" i="76"/>
  <c r="X29" i="76"/>
  <c r="R29" i="76"/>
  <c r="Q29" i="76"/>
  <c r="L29" i="76"/>
  <c r="K29" i="76"/>
  <c r="X28" i="76"/>
  <c r="R28" i="76"/>
  <c r="Q28" i="76"/>
  <c r="L28" i="76"/>
  <c r="K28" i="76"/>
  <c r="X27" i="76"/>
  <c r="R27" i="76"/>
  <c r="Q27" i="76"/>
  <c r="L27" i="76"/>
  <c r="K27" i="76"/>
  <c r="X26" i="76"/>
  <c r="R26" i="76"/>
  <c r="Q26" i="76"/>
  <c r="L26" i="76"/>
  <c r="K26" i="76"/>
  <c r="X25" i="76"/>
  <c r="R25" i="76"/>
  <c r="Q25" i="76"/>
  <c r="L25" i="76"/>
  <c r="K25" i="76"/>
  <c r="X24" i="76"/>
  <c r="R24" i="76"/>
  <c r="Q24" i="76"/>
  <c r="L24" i="76"/>
  <c r="K24" i="76"/>
  <c r="X23" i="76"/>
  <c r="R23" i="76"/>
  <c r="Q23" i="76"/>
  <c r="L23" i="76"/>
  <c r="K23" i="76"/>
  <c r="X22" i="76"/>
  <c r="R22" i="76"/>
  <c r="Q22" i="76"/>
  <c r="L22" i="76"/>
  <c r="K22" i="76"/>
  <c r="X21" i="76"/>
  <c r="R21" i="76"/>
  <c r="Q21" i="76"/>
  <c r="L21" i="76"/>
  <c r="K21" i="76"/>
  <c r="X20" i="76"/>
  <c r="R20" i="76"/>
  <c r="Q20" i="76"/>
  <c r="L20" i="76"/>
  <c r="K20" i="76"/>
  <c r="X19" i="76"/>
  <c r="R19" i="76"/>
  <c r="Q19" i="76"/>
  <c r="L19" i="76"/>
  <c r="K19" i="76"/>
  <c r="X18" i="76"/>
  <c r="R18" i="76"/>
  <c r="Q18" i="76"/>
  <c r="L18" i="76"/>
  <c r="K18" i="76"/>
  <c r="X17" i="76"/>
  <c r="R17" i="76"/>
  <c r="Q17" i="76"/>
  <c r="L17" i="76"/>
  <c r="K17" i="76"/>
  <c r="X16" i="76"/>
  <c r="R16" i="76"/>
  <c r="Q16" i="76"/>
  <c r="L16" i="76"/>
  <c r="K16" i="76"/>
  <c r="X15" i="76"/>
  <c r="R15" i="76"/>
  <c r="Q15" i="76"/>
  <c r="L15" i="76"/>
  <c r="K15" i="76"/>
  <c r="X14" i="76"/>
  <c r="R14" i="76"/>
  <c r="Q14" i="76"/>
  <c r="L14" i="76"/>
  <c r="K14" i="76"/>
  <c r="X13" i="76"/>
  <c r="R13" i="76"/>
  <c r="Q13" i="76"/>
  <c r="L13" i="76"/>
  <c r="K13" i="76"/>
  <c r="X12" i="76"/>
  <c r="R12" i="76"/>
  <c r="Q12" i="76"/>
  <c r="L12" i="76"/>
  <c r="K12" i="76"/>
  <c r="X11" i="76"/>
  <c r="R11" i="76"/>
  <c r="Q11" i="76"/>
  <c r="L11" i="76"/>
  <c r="K11" i="76"/>
  <c r="X10" i="76"/>
  <c r="R10" i="76"/>
  <c r="Q10" i="76"/>
  <c r="L10" i="76"/>
  <c r="K10" i="76"/>
  <c r="X9" i="76"/>
  <c r="R9" i="76"/>
  <c r="Q9" i="76"/>
  <c r="L9" i="76"/>
  <c r="K9" i="76"/>
  <c r="X8" i="76"/>
  <c r="R8" i="76"/>
  <c r="Q8" i="76"/>
  <c r="L8" i="76"/>
  <c r="K8" i="76"/>
  <c r="X7" i="76"/>
  <c r="R7" i="76"/>
  <c r="Q7" i="76"/>
  <c r="L7" i="76"/>
  <c r="K7" i="76"/>
  <c r="X6" i="76"/>
  <c r="R6" i="76"/>
  <c r="Q6" i="76"/>
  <c r="L6" i="76"/>
  <c r="K6" i="76"/>
  <c r="X5" i="76"/>
  <c r="R5" i="76"/>
  <c r="Q5" i="76"/>
  <c r="L5" i="76"/>
  <c r="K5" i="76"/>
  <c r="X4" i="76"/>
  <c r="R4" i="76"/>
  <c r="Q4" i="76"/>
  <c r="L4" i="76"/>
  <c r="K4" i="76"/>
  <c r="X3" i="76"/>
  <c r="S3" i="76"/>
  <c r="T3" i="76" s="1"/>
  <c r="U3" i="76" s="1"/>
  <c r="R3" i="76"/>
  <c r="Q3" i="76"/>
  <c r="P3" i="76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0" i="76" s="1"/>
  <c r="P81" i="76" s="1"/>
  <c r="P82" i="76" s="1"/>
  <c r="P83" i="76" s="1"/>
  <c r="P84" i="76" s="1"/>
  <c r="P85" i="76" s="1"/>
  <c r="P86" i="76" s="1"/>
  <c r="P87" i="76" s="1"/>
  <c r="P88" i="76" s="1"/>
  <c r="P89" i="76" s="1"/>
  <c r="P90" i="76" s="1"/>
  <c r="P91" i="76" s="1"/>
  <c r="P92" i="76" s="1"/>
  <c r="P93" i="76" s="1"/>
  <c r="P94" i="76" s="1"/>
  <c r="P95" i="76" s="1"/>
  <c r="P96" i="76" s="1"/>
  <c r="P97" i="76" s="1"/>
  <c r="P98" i="76" s="1"/>
  <c r="P99" i="76" s="1"/>
  <c r="P100" i="76" s="1"/>
  <c r="P101" i="76" s="1"/>
  <c r="P102" i="76" s="1"/>
  <c r="P103" i="76" s="1"/>
  <c r="P104" i="76" s="1"/>
  <c r="P105" i="76" s="1"/>
  <c r="P106" i="76" s="1"/>
  <c r="P107" i="76" s="1"/>
  <c r="P108" i="76" s="1"/>
  <c r="P109" i="76" s="1"/>
  <c r="P110" i="76" s="1"/>
  <c r="P111" i="76" s="1"/>
  <c r="P112" i="76" s="1"/>
  <c r="P113" i="76" s="1"/>
  <c r="P114" i="76" s="1"/>
  <c r="P115" i="76" s="1"/>
  <c r="P116" i="76" s="1"/>
  <c r="P117" i="76" s="1"/>
  <c r="P118" i="76" s="1"/>
  <c r="P119" i="76" s="1"/>
  <c r="P120" i="76" s="1"/>
  <c r="P121" i="76" s="1"/>
  <c r="P122" i="76" s="1"/>
  <c r="P123" i="76" s="1"/>
  <c r="P124" i="76" s="1"/>
  <c r="P125" i="76" s="1"/>
  <c r="P126" i="76" s="1"/>
  <c r="P127" i="76" s="1"/>
  <c r="P128" i="76" s="1"/>
  <c r="P129" i="76" s="1"/>
  <c r="P130" i="76" s="1"/>
  <c r="P131" i="76" s="1"/>
  <c r="P132" i="76" s="1"/>
  <c r="P133" i="76" s="1"/>
  <c r="P134" i="76" s="1"/>
  <c r="P135" i="76" s="1"/>
  <c r="P136" i="76" s="1"/>
  <c r="P137" i="76" s="1"/>
  <c r="P138" i="76" s="1"/>
  <c r="P139" i="76" s="1"/>
  <c r="P140" i="76" s="1"/>
  <c r="P141" i="76" s="1"/>
  <c r="P142" i="76" s="1"/>
  <c r="P143" i="76" s="1"/>
  <c r="P144" i="76" s="1"/>
  <c r="P145" i="76" s="1"/>
  <c r="P146" i="76" s="1"/>
  <c r="P147" i="76" s="1"/>
  <c r="P148" i="76" s="1"/>
  <c r="P149" i="76" s="1"/>
  <c r="P150" i="76" s="1"/>
  <c r="P151" i="76" s="1"/>
  <c r="P152" i="76" s="1"/>
  <c r="P153" i="76" s="1"/>
  <c r="P154" i="76" s="1"/>
  <c r="P155" i="76" s="1"/>
  <c r="P156" i="76" s="1"/>
  <c r="P157" i="76" s="1"/>
  <c r="P158" i="76" s="1"/>
  <c r="P159" i="76" s="1"/>
  <c r="P160" i="76" s="1"/>
  <c r="P161" i="76" s="1"/>
  <c r="P162" i="76" s="1"/>
  <c r="P163" i="76" s="1"/>
  <c r="P164" i="76" s="1"/>
  <c r="P165" i="76" s="1"/>
  <c r="P166" i="76" s="1"/>
  <c r="P167" i="76" s="1"/>
  <c r="P168" i="76" s="1"/>
  <c r="P169" i="76" s="1"/>
  <c r="P170" i="76" s="1"/>
  <c r="P171" i="76" s="1"/>
  <c r="P172" i="76" s="1"/>
  <c r="P173" i="76" s="1"/>
  <c r="P174" i="76" s="1"/>
  <c r="P175" i="76" s="1"/>
  <c r="P176" i="76" s="1"/>
  <c r="P177" i="76" s="1"/>
  <c r="P178" i="76" s="1"/>
  <c r="P179" i="76" s="1"/>
  <c r="P180" i="76" s="1"/>
  <c r="P181" i="76" s="1"/>
  <c r="P182" i="76" s="1"/>
  <c r="P183" i="76" s="1"/>
  <c r="P184" i="76" s="1"/>
  <c r="P185" i="76" s="1"/>
  <c r="P186" i="76" s="1"/>
  <c r="P187" i="76" s="1"/>
  <c r="P188" i="76" s="1"/>
  <c r="P189" i="76" s="1"/>
  <c r="P190" i="76" s="1"/>
  <c r="P191" i="76" s="1"/>
  <c r="P192" i="76" s="1"/>
  <c r="P193" i="76" s="1"/>
  <c r="P194" i="76" s="1"/>
  <c r="P195" i="76" s="1"/>
  <c r="P196" i="76" s="1"/>
  <c r="P197" i="76" s="1"/>
  <c r="P198" i="76" s="1"/>
  <c r="P199" i="76" s="1"/>
  <c r="P200" i="76" s="1"/>
  <c r="P201" i="76" s="1"/>
  <c r="P202" i="76" s="1"/>
  <c r="P203" i="76" s="1"/>
  <c r="P204" i="76" s="1"/>
  <c r="P205" i="76" s="1"/>
  <c r="P206" i="76" s="1"/>
  <c r="P207" i="76" s="1"/>
  <c r="P208" i="76" s="1"/>
  <c r="P209" i="76" s="1"/>
  <c r="P210" i="76" s="1"/>
  <c r="P211" i="76" s="1"/>
  <c r="P212" i="76" s="1"/>
  <c r="P213" i="76" s="1"/>
  <c r="P214" i="76" s="1"/>
  <c r="P215" i="76" s="1"/>
  <c r="P216" i="76" s="1"/>
  <c r="P217" i="76" s="1"/>
  <c r="P218" i="76" s="1"/>
  <c r="P219" i="76" s="1"/>
  <c r="P220" i="76" s="1"/>
  <c r="P221" i="76" s="1"/>
  <c r="P222" i="76" s="1"/>
  <c r="P223" i="76" s="1"/>
  <c r="P224" i="76" s="1"/>
  <c r="P225" i="76" s="1"/>
  <c r="P226" i="76" s="1"/>
  <c r="P227" i="76" s="1"/>
  <c r="P228" i="76" s="1"/>
  <c r="P229" i="76" s="1"/>
  <c r="P230" i="76" s="1"/>
  <c r="P231" i="76" s="1"/>
  <c r="P232" i="76" s="1"/>
  <c r="P233" i="76" s="1"/>
  <c r="P234" i="76" s="1"/>
  <c r="P235" i="76" s="1"/>
  <c r="P236" i="76" s="1"/>
  <c r="P237" i="76" s="1"/>
  <c r="P238" i="76" s="1"/>
  <c r="P239" i="76" s="1"/>
  <c r="P240" i="76" s="1"/>
  <c r="P241" i="76" s="1"/>
  <c r="P242" i="76" s="1"/>
  <c r="P243" i="76" s="1"/>
  <c r="P244" i="76" s="1"/>
  <c r="P245" i="76" s="1"/>
  <c r="P246" i="76" s="1"/>
  <c r="P247" i="76" s="1"/>
  <c r="P248" i="76" s="1"/>
  <c r="P249" i="76" s="1"/>
  <c r="P250" i="76" s="1"/>
  <c r="P251" i="76" s="1"/>
  <c r="P252" i="76" s="1"/>
  <c r="P253" i="76" s="1"/>
  <c r="P254" i="76" s="1"/>
  <c r="P255" i="76" s="1"/>
  <c r="P256" i="76" s="1"/>
  <c r="P257" i="76" s="1"/>
  <c r="P258" i="76" s="1"/>
  <c r="P259" i="76" s="1"/>
  <c r="P260" i="76" s="1"/>
  <c r="P261" i="76" s="1"/>
  <c r="P262" i="76" s="1"/>
  <c r="P263" i="76" s="1"/>
  <c r="P264" i="76" s="1"/>
  <c r="P265" i="76" s="1"/>
  <c r="P266" i="76" s="1"/>
  <c r="P267" i="76" s="1"/>
  <c r="P268" i="76" s="1"/>
  <c r="P269" i="76" s="1"/>
  <c r="P270" i="76" s="1"/>
  <c r="P271" i="76" s="1"/>
  <c r="P272" i="76" s="1"/>
  <c r="P273" i="76" s="1"/>
  <c r="P274" i="76" s="1"/>
  <c r="P275" i="76" s="1"/>
  <c r="P276" i="76" s="1"/>
  <c r="P277" i="76" s="1"/>
  <c r="P278" i="76" s="1"/>
  <c r="P279" i="76" s="1"/>
  <c r="P280" i="76" s="1"/>
  <c r="P281" i="76" s="1"/>
  <c r="P282" i="76" s="1"/>
  <c r="P283" i="76" s="1"/>
  <c r="P284" i="76" s="1"/>
  <c r="P285" i="76" s="1"/>
  <c r="P286" i="76" s="1"/>
  <c r="P287" i="76" s="1"/>
  <c r="P288" i="76" s="1"/>
  <c r="P289" i="76" s="1"/>
  <c r="P290" i="76" s="1"/>
  <c r="P291" i="76" s="1"/>
  <c r="P292" i="76" s="1"/>
  <c r="P293" i="76" s="1"/>
  <c r="P294" i="76" s="1"/>
  <c r="P295" i="76" s="1"/>
  <c r="P296" i="76" s="1"/>
  <c r="P297" i="76" s="1"/>
  <c r="P298" i="76" s="1"/>
  <c r="P299" i="76" s="1"/>
  <c r="P300" i="76" s="1"/>
  <c r="P301" i="76" s="1"/>
  <c r="P302" i="76" s="1"/>
  <c r="P303" i="76" s="1"/>
  <c r="P304" i="76" s="1"/>
  <c r="P305" i="76" s="1"/>
  <c r="P306" i="76" s="1"/>
  <c r="P307" i="76" s="1"/>
  <c r="P308" i="76" s="1"/>
  <c r="P309" i="76" s="1"/>
  <c r="P310" i="76" s="1"/>
  <c r="P311" i="76" s="1"/>
  <c r="P312" i="76" s="1"/>
  <c r="P313" i="76" s="1"/>
  <c r="P314" i="76" s="1"/>
  <c r="P315" i="76" s="1"/>
  <c r="P316" i="76" s="1"/>
  <c r="P317" i="76" s="1"/>
  <c r="P318" i="76" s="1"/>
  <c r="P319" i="76" s="1"/>
  <c r="P320" i="76" s="1"/>
  <c r="P321" i="76" s="1"/>
  <c r="P322" i="76" s="1"/>
  <c r="P323" i="76" s="1"/>
  <c r="P324" i="76" s="1"/>
  <c r="P325" i="76" s="1"/>
  <c r="P326" i="76" s="1"/>
  <c r="P327" i="76" s="1"/>
  <c r="P328" i="76" s="1"/>
  <c r="P329" i="76" s="1"/>
  <c r="P330" i="76" s="1"/>
  <c r="P331" i="76" s="1"/>
  <c r="P332" i="76" s="1"/>
  <c r="P333" i="76" s="1"/>
  <c r="P334" i="76" s="1"/>
  <c r="P335" i="76" s="1"/>
  <c r="P336" i="76" s="1"/>
  <c r="P337" i="76" s="1"/>
  <c r="P338" i="76" s="1"/>
  <c r="P339" i="76" s="1"/>
  <c r="P340" i="76" s="1"/>
  <c r="P341" i="76" s="1"/>
  <c r="P342" i="76" s="1"/>
  <c r="P343" i="76" s="1"/>
  <c r="P344" i="76" s="1"/>
  <c r="P345" i="76" s="1"/>
  <c r="P346" i="76" s="1"/>
  <c r="P347" i="76" s="1"/>
  <c r="P348" i="76" s="1"/>
  <c r="P349" i="76" s="1"/>
  <c r="P350" i="76" s="1"/>
  <c r="P351" i="76" s="1"/>
  <c r="P352" i="76" s="1"/>
  <c r="P353" i="76" s="1"/>
  <c r="P354" i="76" s="1"/>
  <c r="P355" i="76" s="1"/>
  <c r="P356" i="76" s="1"/>
  <c r="P357" i="76" s="1"/>
  <c r="P358" i="76" s="1"/>
  <c r="P359" i="76" s="1"/>
  <c r="P360" i="76" s="1"/>
  <c r="P361" i="76" s="1"/>
  <c r="P362" i="76" s="1"/>
  <c r="P363" i="76" s="1"/>
  <c r="P364" i="76" s="1"/>
  <c r="P365" i="76" s="1"/>
  <c r="P366" i="76" s="1"/>
  <c r="P367" i="76" s="1"/>
  <c r="P368" i="76" s="1"/>
  <c r="P369" i="76" s="1"/>
  <c r="P370" i="76" s="1"/>
  <c r="P371" i="76" s="1"/>
  <c r="P372" i="76" s="1"/>
  <c r="P373" i="76" s="1"/>
  <c r="P374" i="76" s="1"/>
  <c r="P375" i="76" s="1"/>
  <c r="P376" i="76" s="1"/>
  <c r="P377" i="76" s="1"/>
  <c r="P378" i="76" s="1"/>
  <c r="P379" i="76" s="1"/>
  <c r="P380" i="76" s="1"/>
  <c r="P381" i="76" s="1"/>
  <c r="P382" i="76" s="1"/>
  <c r="P383" i="76" s="1"/>
  <c r="P384" i="76" s="1"/>
  <c r="P385" i="76" s="1"/>
  <c r="P386" i="76" s="1"/>
  <c r="P387" i="76" s="1"/>
  <c r="P388" i="76" s="1"/>
  <c r="P389" i="76" s="1"/>
  <c r="P390" i="76" s="1"/>
  <c r="P391" i="76" s="1"/>
  <c r="P392" i="76" s="1"/>
  <c r="P393" i="76" s="1"/>
  <c r="P394" i="76" s="1"/>
  <c r="P395" i="76" s="1"/>
  <c r="P396" i="76" s="1"/>
  <c r="P397" i="76" s="1"/>
  <c r="P398" i="76" s="1"/>
  <c r="P399" i="76" s="1"/>
  <c r="P400" i="76" s="1"/>
  <c r="P401" i="76" s="1"/>
  <c r="P402" i="76" s="1"/>
  <c r="P403" i="76" s="1"/>
  <c r="P404" i="76" s="1"/>
  <c r="P405" i="76" s="1"/>
  <c r="P406" i="76" s="1"/>
  <c r="P407" i="76" s="1"/>
  <c r="P408" i="76" s="1"/>
  <c r="P409" i="76" s="1"/>
  <c r="P410" i="76" s="1"/>
  <c r="P411" i="76" s="1"/>
  <c r="P412" i="76" s="1"/>
  <c r="P413" i="76" s="1"/>
  <c r="P414" i="76" s="1"/>
  <c r="P415" i="76" s="1"/>
  <c r="P416" i="76" s="1"/>
  <c r="P417" i="76" s="1"/>
  <c r="P418" i="76" s="1"/>
  <c r="P419" i="76" s="1"/>
  <c r="P420" i="76" s="1"/>
  <c r="P421" i="76" s="1"/>
  <c r="P422" i="76" s="1"/>
  <c r="P423" i="76" s="1"/>
  <c r="P424" i="76" s="1"/>
  <c r="P425" i="76" s="1"/>
  <c r="P426" i="76" s="1"/>
  <c r="P427" i="76" s="1"/>
  <c r="P428" i="76" s="1"/>
  <c r="P429" i="76" s="1"/>
  <c r="P430" i="76" s="1"/>
  <c r="P431" i="76" s="1"/>
  <c r="P432" i="76" s="1"/>
  <c r="P433" i="76" s="1"/>
  <c r="P434" i="76" s="1"/>
  <c r="P435" i="76" s="1"/>
  <c r="P436" i="76" s="1"/>
  <c r="P437" i="76" s="1"/>
  <c r="P438" i="76" s="1"/>
  <c r="P439" i="76" s="1"/>
  <c r="P440" i="76" s="1"/>
  <c r="P441" i="76" s="1"/>
  <c r="P442" i="76" s="1"/>
  <c r="P443" i="76" s="1"/>
  <c r="P444" i="76" s="1"/>
  <c r="P445" i="76" s="1"/>
  <c r="P446" i="76" s="1"/>
  <c r="P447" i="76" s="1"/>
  <c r="P448" i="76" s="1"/>
  <c r="P449" i="76" s="1"/>
  <c r="P450" i="76" s="1"/>
  <c r="P451" i="76" s="1"/>
  <c r="P452" i="76" s="1"/>
  <c r="P453" i="76" s="1"/>
  <c r="P454" i="76" s="1"/>
  <c r="P455" i="76" s="1"/>
  <c r="P456" i="76" s="1"/>
  <c r="P457" i="76" s="1"/>
  <c r="P458" i="76" s="1"/>
  <c r="P459" i="76" s="1"/>
  <c r="P460" i="76" s="1"/>
  <c r="P461" i="76" s="1"/>
  <c r="P462" i="76" s="1"/>
  <c r="P463" i="76" s="1"/>
  <c r="P464" i="76" s="1"/>
  <c r="P465" i="76" s="1"/>
  <c r="P466" i="76" s="1"/>
  <c r="P467" i="76" s="1"/>
  <c r="P468" i="76" s="1"/>
  <c r="P469" i="76" s="1"/>
  <c r="P470" i="76" s="1"/>
  <c r="P471" i="76" s="1"/>
  <c r="P472" i="76" s="1"/>
  <c r="P473" i="76" s="1"/>
  <c r="P474" i="76" s="1"/>
  <c r="P475" i="76" s="1"/>
  <c r="P476" i="76" s="1"/>
  <c r="P477" i="76" s="1"/>
  <c r="P478" i="76" s="1"/>
  <c r="P479" i="76" s="1"/>
  <c r="P480" i="76" s="1"/>
  <c r="P481" i="76" s="1"/>
  <c r="P482" i="76" s="1"/>
  <c r="P483" i="76" s="1"/>
  <c r="P484" i="76" s="1"/>
  <c r="P485" i="76" s="1"/>
  <c r="P486" i="76" s="1"/>
  <c r="P487" i="76" s="1"/>
  <c r="P488" i="76" s="1"/>
  <c r="P489" i="76" s="1"/>
  <c r="P490" i="76" s="1"/>
  <c r="P491" i="76" s="1"/>
  <c r="P492" i="76" s="1"/>
  <c r="P493" i="76" s="1"/>
  <c r="P494" i="76" s="1"/>
  <c r="P495" i="76" s="1"/>
  <c r="P496" i="76" s="1"/>
  <c r="P497" i="76" s="1"/>
  <c r="P498" i="76" s="1"/>
  <c r="P499" i="76" s="1"/>
  <c r="P500" i="76" s="1"/>
  <c r="P501" i="76" s="1"/>
  <c r="P502" i="76" s="1"/>
  <c r="P503" i="76" s="1"/>
  <c r="P504" i="76" s="1"/>
  <c r="P505" i="76" s="1"/>
  <c r="P506" i="76" s="1"/>
  <c r="P507" i="76" s="1"/>
  <c r="P508" i="76" s="1"/>
  <c r="P509" i="76" s="1"/>
  <c r="P510" i="76" s="1"/>
  <c r="P511" i="76" s="1"/>
  <c r="P512" i="76" s="1"/>
  <c r="P513" i="76" s="1"/>
  <c r="P514" i="76" s="1"/>
  <c r="P515" i="76" s="1"/>
  <c r="P516" i="76" s="1"/>
  <c r="P517" i="76" s="1"/>
  <c r="P518" i="76" s="1"/>
  <c r="P519" i="76" s="1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O80" i="76" s="1"/>
  <c r="O81" i="76" s="1"/>
  <c r="O82" i="76" s="1"/>
  <c r="O83" i="76" s="1"/>
  <c r="O84" i="76" s="1"/>
  <c r="O85" i="76" s="1"/>
  <c r="O86" i="76" s="1"/>
  <c r="O87" i="76" s="1"/>
  <c r="O88" i="76" s="1"/>
  <c r="O89" i="76" s="1"/>
  <c r="O90" i="76" s="1"/>
  <c r="O91" i="76" s="1"/>
  <c r="O92" i="76" s="1"/>
  <c r="O93" i="76" s="1"/>
  <c r="O94" i="76" s="1"/>
  <c r="O95" i="76" s="1"/>
  <c r="O96" i="76" s="1"/>
  <c r="O97" i="76" s="1"/>
  <c r="O98" i="76" s="1"/>
  <c r="O99" i="76" s="1"/>
  <c r="O100" i="76" s="1"/>
  <c r="O101" i="76" s="1"/>
  <c r="O102" i="76" s="1"/>
  <c r="O103" i="76" s="1"/>
  <c r="O104" i="76" s="1"/>
  <c r="O105" i="76" s="1"/>
  <c r="O106" i="76" s="1"/>
  <c r="O107" i="76" s="1"/>
  <c r="O108" i="76" s="1"/>
  <c r="O109" i="76" s="1"/>
  <c r="O110" i="76" s="1"/>
  <c r="O111" i="76" s="1"/>
  <c r="O112" i="76" s="1"/>
  <c r="O113" i="76" s="1"/>
  <c r="O114" i="76" s="1"/>
  <c r="O115" i="76" s="1"/>
  <c r="O116" i="76" s="1"/>
  <c r="O117" i="76" s="1"/>
  <c r="O118" i="76" s="1"/>
  <c r="O119" i="76" s="1"/>
  <c r="O120" i="76" s="1"/>
  <c r="O121" i="76" s="1"/>
  <c r="O122" i="76" s="1"/>
  <c r="O123" i="76" s="1"/>
  <c r="O124" i="76" s="1"/>
  <c r="O125" i="76" s="1"/>
  <c r="O126" i="76" s="1"/>
  <c r="O127" i="76" s="1"/>
  <c r="O128" i="76" s="1"/>
  <c r="O129" i="76" s="1"/>
  <c r="O130" i="76" s="1"/>
  <c r="O131" i="76" s="1"/>
  <c r="O132" i="76" s="1"/>
  <c r="O133" i="76" s="1"/>
  <c r="O134" i="76" s="1"/>
  <c r="O135" i="76" s="1"/>
  <c r="O136" i="76" s="1"/>
  <c r="O137" i="76" s="1"/>
  <c r="O138" i="76" s="1"/>
  <c r="O139" i="76" s="1"/>
  <c r="O140" i="76" s="1"/>
  <c r="O141" i="76" s="1"/>
  <c r="O142" i="76" s="1"/>
  <c r="O143" i="76" s="1"/>
  <c r="O144" i="76" s="1"/>
  <c r="O145" i="76" s="1"/>
  <c r="O146" i="76" s="1"/>
  <c r="O147" i="76" s="1"/>
  <c r="O148" i="76" s="1"/>
  <c r="O149" i="76" s="1"/>
  <c r="O150" i="76" s="1"/>
  <c r="O151" i="76" s="1"/>
  <c r="O152" i="76" s="1"/>
  <c r="O153" i="76" s="1"/>
  <c r="O154" i="76" s="1"/>
  <c r="O155" i="76" s="1"/>
  <c r="O156" i="76" s="1"/>
  <c r="O157" i="76" s="1"/>
  <c r="O158" i="76" s="1"/>
  <c r="O159" i="76" s="1"/>
  <c r="O160" i="76" s="1"/>
  <c r="O161" i="76" s="1"/>
  <c r="O162" i="76" s="1"/>
  <c r="O163" i="76" s="1"/>
  <c r="O164" i="76" s="1"/>
  <c r="O165" i="76" s="1"/>
  <c r="O166" i="76" s="1"/>
  <c r="O167" i="76" s="1"/>
  <c r="O168" i="76" s="1"/>
  <c r="O169" i="76" s="1"/>
  <c r="O170" i="76" s="1"/>
  <c r="O171" i="76" s="1"/>
  <c r="O172" i="76" s="1"/>
  <c r="O173" i="76" s="1"/>
  <c r="O174" i="76" s="1"/>
  <c r="O175" i="76" s="1"/>
  <c r="O176" i="76" s="1"/>
  <c r="O177" i="76" s="1"/>
  <c r="O178" i="76" s="1"/>
  <c r="O179" i="76" s="1"/>
  <c r="O180" i="76" s="1"/>
  <c r="O181" i="76" s="1"/>
  <c r="O182" i="76" s="1"/>
  <c r="O183" i="76" s="1"/>
  <c r="O184" i="76" s="1"/>
  <c r="O185" i="76" s="1"/>
  <c r="O186" i="76" s="1"/>
  <c r="O187" i="76" s="1"/>
  <c r="O188" i="76" s="1"/>
  <c r="O189" i="76" s="1"/>
  <c r="O190" i="76" s="1"/>
  <c r="O191" i="76" s="1"/>
  <c r="O192" i="76" s="1"/>
  <c r="O193" i="76" s="1"/>
  <c r="O194" i="76" s="1"/>
  <c r="O195" i="76" s="1"/>
  <c r="O196" i="76" s="1"/>
  <c r="O197" i="76" s="1"/>
  <c r="O198" i="76" s="1"/>
  <c r="O199" i="76" s="1"/>
  <c r="O200" i="76" s="1"/>
  <c r="O201" i="76" s="1"/>
  <c r="O202" i="76" s="1"/>
  <c r="O203" i="76" s="1"/>
  <c r="O204" i="76" s="1"/>
  <c r="O205" i="76" s="1"/>
  <c r="O206" i="76" s="1"/>
  <c r="O207" i="76" s="1"/>
  <c r="O208" i="76" s="1"/>
  <c r="O209" i="76" s="1"/>
  <c r="O210" i="76" s="1"/>
  <c r="O211" i="76" s="1"/>
  <c r="O212" i="76" s="1"/>
  <c r="O213" i="76" s="1"/>
  <c r="O214" i="76" s="1"/>
  <c r="O215" i="76" s="1"/>
  <c r="O216" i="76" s="1"/>
  <c r="O217" i="76" s="1"/>
  <c r="O218" i="76" s="1"/>
  <c r="O219" i="76" s="1"/>
  <c r="O220" i="76" s="1"/>
  <c r="O221" i="76" s="1"/>
  <c r="O222" i="76" s="1"/>
  <c r="O223" i="76" s="1"/>
  <c r="O224" i="76" s="1"/>
  <c r="O225" i="76" s="1"/>
  <c r="O226" i="76" s="1"/>
  <c r="O227" i="76" s="1"/>
  <c r="O228" i="76" s="1"/>
  <c r="O229" i="76" s="1"/>
  <c r="O230" i="76" s="1"/>
  <c r="O231" i="76" s="1"/>
  <c r="O232" i="76" s="1"/>
  <c r="O233" i="76" s="1"/>
  <c r="O234" i="76" s="1"/>
  <c r="O235" i="76" s="1"/>
  <c r="O236" i="76" s="1"/>
  <c r="O237" i="76" s="1"/>
  <c r="O238" i="76" s="1"/>
  <c r="O239" i="76" s="1"/>
  <c r="O240" i="76" s="1"/>
  <c r="O241" i="76" s="1"/>
  <c r="O242" i="76" s="1"/>
  <c r="O243" i="76" s="1"/>
  <c r="O244" i="76" s="1"/>
  <c r="O245" i="76" s="1"/>
  <c r="O246" i="76" s="1"/>
  <c r="O247" i="76" s="1"/>
  <c r="O248" i="76" s="1"/>
  <c r="O249" i="76" s="1"/>
  <c r="O250" i="76" s="1"/>
  <c r="O251" i="76" s="1"/>
  <c r="O252" i="76" s="1"/>
  <c r="O253" i="76" s="1"/>
  <c r="O254" i="76" s="1"/>
  <c r="O255" i="76" s="1"/>
  <c r="O256" i="76" s="1"/>
  <c r="O257" i="76" s="1"/>
  <c r="O258" i="76" s="1"/>
  <c r="O259" i="76" s="1"/>
  <c r="O260" i="76" s="1"/>
  <c r="O261" i="76" s="1"/>
  <c r="O262" i="76" s="1"/>
  <c r="O263" i="76" s="1"/>
  <c r="O264" i="76" s="1"/>
  <c r="O265" i="76" s="1"/>
  <c r="O266" i="76" s="1"/>
  <c r="O267" i="76" s="1"/>
  <c r="O268" i="76" s="1"/>
  <c r="O269" i="76" s="1"/>
  <c r="O270" i="76" s="1"/>
  <c r="O271" i="76" s="1"/>
  <c r="O272" i="76" s="1"/>
  <c r="O273" i="76" s="1"/>
  <c r="O274" i="76" s="1"/>
  <c r="O275" i="76" s="1"/>
  <c r="O276" i="76" s="1"/>
  <c r="O277" i="76" s="1"/>
  <c r="O278" i="76" s="1"/>
  <c r="O279" i="76" s="1"/>
  <c r="O280" i="76" s="1"/>
  <c r="O281" i="76" s="1"/>
  <c r="O282" i="76" s="1"/>
  <c r="O283" i="76" s="1"/>
  <c r="O284" i="76" s="1"/>
  <c r="O285" i="76" s="1"/>
  <c r="O286" i="76" s="1"/>
  <c r="O287" i="76" s="1"/>
  <c r="O288" i="76" s="1"/>
  <c r="O289" i="76" s="1"/>
  <c r="O290" i="76" s="1"/>
  <c r="O291" i="76" s="1"/>
  <c r="O292" i="76" s="1"/>
  <c r="O293" i="76" s="1"/>
  <c r="O294" i="76" s="1"/>
  <c r="O295" i="76" s="1"/>
  <c r="O296" i="76" s="1"/>
  <c r="O297" i="76" s="1"/>
  <c r="O298" i="76" s="1"/>
  <c r="O299" i="76" s="1"/>
  <c r="O300" i="76" s="1"/>
  <c r="O301" i="76" s="1"/>
  <c r="O302" i="76" s="1"/>
  <c r="O303" i="76" s="1"/>
  <c r="O304" i="76" s="1"/>
  <c r="O305" i="76" s="1"/>
  <c r="O306" i="76" s="1"/>
  <c r="O307" i="76" s="1"/>
  <c r="O308" i="76" s="1"/>
  <c r="O309" i="76" s="1"/>
  <c r="O310" i="76" s="1"/>
  <c r="O311" i="76" s="1"/>
  <c r="O312" i="76" s="1"/>
  <c r="O313" i="76" s="1"/>
  <c r="O314" i="76" s="1"/>
  <c r="O315" i="76" s="1"/>
  <c r="O316" i="76" s="1"/>
  <c r="O317" i="76" s="1"/>
  <c r="O318" i="76" s="1"/>
  <c r="O319" i="76" s="1"/>
  <c r="O320" i="76" s="1"/>
  <c r="O321" i="76" s="1"/>
  <c r="O322" i="76" s="1"/>
  <c r="O323" i="76" s="1"/>
  <c r="O324" i="76" s="1"/>
  <c r="O325" i="76" s="1"/>
  <c r="O326" i="76" s="1"/>
  <c r="O327" i="76" s="1"/>
  <c r="O328" i="76" s="1"/>
  <c r="O329" i="76" s="1"/>
  <c r="O330" i="76" s="1"/>
  <c r="O331" i="76" s="1"/>
  <c r="O332" i="76" s="1"/>
  <c r="O333" i="76" s="1"/>
  <c r="O334" i="76" s="1"/>
  <c r="O335" i="76" s="1"/>
  <c r="O336" i="76" s="1"/>
  <c r="O337" i="76" s="1"/>
  <c r="O338" i="76" s="1"/>
  <c r="O339" i="76" s="1"/>
  <c r="O340" i="76" s="1"/>
  <c r="O341" i="76" s="1"/>
  <c r="O342" i="76" s="1"/>
  <c r="O343" i="76" s="1"/>
  <c r="O344" i="76" s="1"/>
  <c r="O345" i="76" s="1"/>
  <c r="O346" i="76" s="1"/>
  <c r="O347" i="76" s="1"/>
  <c r="O348" i="76" s="1"/>
  <c r="O349" i="76" s="1"/>
  <c r="O350" i="76" s="1"/>
  <c r="O351" i="76" s="1"/>
  <c r="O352" i="76" s="1"/>
  <c r="O353" i="76" s="1"/>
  <c r="O354" i="76" s="1"/>
  <c r="O355" i="76" s="1"/>
  <c r="O356" i="76" s="1"/>
  <c r="O357" i="76" s="1"/>
  <c r="O358" i="76" s="1"/>
  <c r="O359" i="76" s="1"/>
  <c r="O360" i="76" s="1"/>
  <c r="O361" i="76" s="1"/>
  <c r="O362" i="76" s="1"/>
  <c r="O363" i="76" s="1"/>
  <c r="O364" i="76" s="1"/>
  <c r="O365" i="76" s="1"/>
  <c r="O366" i="76" s="1"/>
  <c r="O367" i="76" s="1"/>
  <c r="O368" i="76" s="1"/>
  <c r="O369" i="76" s="1"/>
  <c r="O370" i="76" s="1"/>
  <c r="O371" i="76" s="1"/>
  <c r="O372" i="76" s="1"/>
  <c r="O373" i="76" s="1"/>
  <c r="O374" i="76" s="1"/>
  <c r="O375" i="76" s="1"/>
  <c r="O376" i="76" s="1"/>
  <c r="O377" i="76" s="1"/>
  <c r="O378" i="76" s="1"/>
  <c r="O379" i="76" s="1"/>
  <c r="O380" i="76" s="1"/>
  <c r="O381" i="76" s="1"/>
  <c r="O382" i="76" s="1"/>
  <c r="O383" i="76" s="1"/>
  <c r="O384" i="76" s="1"/>
  <c r="O385" i="76" s="1"/>
  <c r="O386" i="76" s="1"/>
  <c r="O387" i="76" s="1"/>
  <c r="O388" i="76" s="1"/>
  <c r="O389" i="76" s="1"/>
  <c r="O390" i="76" s="1"/>
  <c r="O391" i="76" s="1"/>
  <c r="O392" i="76" s="1"/>
  <c r="O393" i="76" s="1"/>
  <c r="O394" i="76" s="1"/>
  <c r="O395" i="76" s="1"/>
  <c r="O396" i="76" s="1"/>
  <c r="O397" i="76" s="1"/>
  <c r="O398" i="76" s="1"/>
  <c r="O399" i="76" s="1"/>
  <c r="O400" i="76" s="1"/>
  <c r="O401" i="76" s="1"/>
  <c r="O402" i="76" s="1"/>
  <c r="O403" i="76" s="1"/>
  <c r="O404" i="76" s="1"/>
  <c r="O405" i="76" s="1"/>
  <c r="O406" i="76" s="1"/>
  <c r="O407" i="76" s="1"/>
  <c r="O408" i="76" s="1"/>
  <c r="O409" i="76" s="1"/>
  <c r="O410" i="76" s="1"/>
  <c r="O411" i="76" s="1"/>
  <c r="O412" i="76" s="1"/>
  <c r="O413" i="76" s="1"/>
  <c r="O414" i="76" s="1"/>
  <c r="O415" i="76" s="1"/>
  <c r="O416" i="76" s="1"/>
  <c r="O417" i="76" s="1"/>
  <c r="O418" i="76" s="1"/>
  <c r="O419" i="76" s="1"/>
  <c r="O420" i="76" s="1"/>
  <c r="O421" i="76" s="1"/>
  <c r="O422" i="76" s="1"/>
  <c r="O423" i="76" s="1"/>
  <c r="O424" i="76" s="1"/>
  <c r="O425" i="76" s="1"/>
  <c r="O426" i="76" s="1"/>
  <c r="O427" i="76" s="1"/>
  <c r="O428" i="76" s="1"/>
  <c r="O429" i="76" s="1"/>
  <c r="O430" i="76" s="1"/>
  <c r="O431" i="76" s="1"/>
  <c r="O432" i="76" s="1"/>
  <c r="O433" i="76" s="1"/>
  <c r="O434" i="76" s="1"/>
  <c r="O435" i="76" s="1"/>
  <c r="O436" i="76" s="1"/>
  <c r="O437" i="76" s="1"/>
  <c r="O438" i="76" s="1"/>
  <c r="O439" i="76" s="1"/>
  <c r="O440" i="76" s="1"/>
  <c r="O441" i="76" s="1"/>
  <c r="O442" i="76" s="1"/>
  <c r="O443" i="76" s="1"/>
  <c r="O444" i="76" s="1"/>
  <c r="O445" i="76" s="1"/>
  <c r="O446" i="76" s="1"/>
  <c r="O447" i="76" s="1"/>
  <c r="O448" i="76" s="1"/>
  <c r="O449" i="76" s="1"/>
  <c r="O450" i="76" s="1"/>
  <c r="O451" i="76" s="1"/>
  <c r="O452" i="76" s="1"/>
  <c r="O453" i="76" s="1"/>
  <c r="O454" i="76" s="1"/>
  <c r="O455" i="76" s="1"/>
  <c r="O456" i="76" s="1"/>
  <c r="O457" i="76" s="1"/>
  <c r="O458" i="76" s="1"/>
  <c r="O459" i="76" s="1"/>
  <c r="O460" i="76" s="1"/>
  <c r="O461" i="76" s="1"/>
  <c r="O462" i="76" s="1"/>
  <c r="O463" i="76" s="1"/>
  <c r="O464" i="76" s="1"/>
  <c r="O465" i="76" s="1"/>
  <c r="O466" i="76" s="1"/>
  <c r="O467" i="76" s="1"/>
  <c r="O468" i="76" s="1"/>
  <c r="O469" i="76" s="1"/>
  <c r="O470" i="76" s="1"/>
  <c r="O471" i="76" s="1"/>
  <c r="O472" i="76" s="1"/>
  <c r="O473" i="76" s="1"/>
  <c r="O474" i="76" s="1"/>
  <c r="O475" i="76" s="1"/>
  <c r="O476" i="76" s="1"/>
  <c r="O477" i="76" s="1"/>
  <c r="O478" i="76" s="1"/>
  <c r="O479" i="76" s="1"/>
  <c r="O480" i="76" s="1"/>
  <c r="O481" i="76" s="1"/>
  <c r="O482" i="76" s="1"/>
  <c r="O483" i="76" s="1"/>
  <c r="O484" i="76" s="1"/>
  <c r="O485" i="76" s="1"/>
  <c r="O486" i="76" s="1"/>
  <c r="O487" i="76" s="1"/>
  <c r="O488" i="76" s="1"/>
  <c r="O489" i="76" s="1"/>
  <c r="O490" i="76" s="1"/>
  <c r="O491" i="76" s="1"/>
  <c r="O492" i="76" s="1"/>
  <c r="O493" i="76" s="1"/>
  <c r="O494" i="76" s="1"/>
  <c r="O495" i="76" s="1"/>
  <c r="O496" i="76" s="1"/>
  <c r="O497" i="76" s="1"/>
  <c r="O498" i="76" s="1"/>
  <c r="O499" i="76" s="1"/>
  <c r="O500" i="76" s="1"/>
  <c r="O501" i="76" s="1"/>
  <c r="O502" i="76" s="1"/>
  <c r="O503" i="76" s="1"/>
  <c r="O504" i="76" s="1"/>
  <c r="O505" i="76" s="1"/>
  <c r="O506" i="76" s="1"/>
  <c r="O507" i="76" s="1"/>
  <c r="O508" i="76" s="1"/>
  <c r="O509" i="76" s="1"/>
  <c r="O510" i="76" s="1"/>
  <c r="O511" i="76" s="1"/>
  <c r="O512" i="76" s="1"/>
  <c r="O513" i="76" s="1"/>
  <c r="O514" i="76" s="1"/>
  <c r="O515" i="76" s="1"/>
  <c r="O516" i="76" s="1"/>
  <c r="O517" i="76" s="1"/>
  <c r="O518" i="76" s="1"/>
  <c r="O519" i="76" s="1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N80" i="76" s="1"/>
  <c r="N81" i="76" s="1"/>
  <c r="N82" i="76" s="1"/>
  <c r="N83" i="76" s="1"/>
  <c r="N84" i="76" s="1"/>
  <c r="N85" i="76" s="1"/>
  <c r="N86" i="76" s="1"/>
  <c r="N87" i="76" s="1"/>
  <c r="N88" i="76" s="1"/>
  <c r="N89" i="76" s="1"/>
  <c r="N90" i="76" s="1"/>
  <c r="N91" i="76" s="1"/>
  <c r="N92" i="76" s="1"/>
  <c r="N93" i="76" s="1"/>
  <c r="N94" i="76" s="1"/>
  <c r="N95" i="76" s="1"/>
  <c r="N96" i="76" s="1"/>
  <c r="N97" i="76" s="1"/>
  <c r="N98" i="76" s="1"/>
  <c r="N99" i="76" s="1"/>
  <c r="N100" i="76" s="1"/>
  <c r="N101" i="76" s="1"/>
  <c r="N102" i="76" s="1"/>
  <c r="N103" i="76" s="1"/>
  <c r="N104" i="76" s="1"/>
  <c r="N105" i="76" s="1"/>
  <c r="N106" i="76" s="1"/>
  <c r="N107" i="76" s="1"/>
  <c r="N108" i="76" s="1"/>
  <c r="N109" i="76" s="1"/>
  <c r="N110" i="76" s="1"/>
  <c r="N111" i="76" s="1"/>
  <c r="N112" i="76" s="1"/>
  <c r="N113" i="76" s="1"/>
  <c r="N114" i="76" s="1"/>
  <c r="N115" i="76" s="1"/>
  <c r="N116" i="76" s="1"/>
  <c r="N117" i="76" s="1"/>
  <c r="N118" i="76" s="1"/>
  <c r="N119" i="76" s="1"/>
  <c r="N120" i="76" s="1"/>
  <c r="N121" i="76" s="1"/>
  <c r="N122" i="76" s="1"/>
  <c r="N123" i="76" s="1"/>
  <c r="N124" i="76" s="1"/>
  <c r="N125" i="76" s="1"/>
  <c r="N126" i="76" s="1"/>
  <c r="N127" i="76" s="1"/>
  <c r="N128" i="76" s="1"/>
  <c r="N129" i="76" s="1"/>
  <c r="N130" i="76" s="1"/>
  <c r="N131" i="76" s="1"/>
  <c r="N132" i="76" s="1"/>
  <c r="N133" i="76" s="1"/>
  <c r="N134" i="76" s="1"/>
  <c r="N135" i="76" s="1"/>
  <c r="N136" i="76" s="1"/>
  <c r="N137" i="76" s="1"/>
  <c r="N138" i="76" s="1"/>
  <c r="N139" i="76" s="1"/>
  <c r="N140" i="76" s="1"/>
  <c r="N141" i="76" s="1"/>
  <c r="N142" i="76" s="1"/>
  <c r="N143" i="76" s="1"/>
  <c r="N144" i="76" s="1"/>
  <c r="N145" i="76" s="1"/>
  <c r="N146" i="76" s="1"/>
  <c r="N147" i="76" s="1"/>
  <c r="N148" i="76" s="1"/>
  <c r="N149" i="76" s="1"/>
  <c r="N150" i="76" s="1"/>
  <c r="N151" i="76" s="1"/>
  <c r="N152" i="76" s="1"/>
  <c r="N153" i="76" s="1"/>
  <c r="N154" i="76" s="1"/>
  <c r="N155" i="76" s="1"/>
  <c r="N156" i="76" s="1"/>
  <c r="N157" i="76" s="1"/>
  <c r="N158" i="76" s="1"/>
  <c r="N159" i="76" s="1"/>
  <c r="N160" i="76" s="1"/>
  <c r="N161" i="76" s="1"/>
  <c r="N162" i="76" s="1"/>
  <c r="N163" i="76" s="1"/>
  <c r="N164" i="76" s="1"/>
  <c r="N165" i="76" s="1"/>
  <c r="N166" i="76" s="1"/>
  <c r="N167" i="76" s="1"/>
  <c r="N168" i="76" s="1"/>
  <c r="N169" i="76" s="1"/>
  <c r="N170" i="76" s="1"/>
  <c r="N171" i="76" s="1"/>
  <c r="N172" i="76" s="1"/>
  <c r="N173" i="76" s="1"/>
  <c r="N174" i="76" s="1"/>
  <c r="N175" i="76" s="1"/>
  <c r="N176" i="76" s="1"/>
  <c r="N177" i="76" s="1"/>
  <c r="N178" i="76" s="1"/>
  <c r="N179" i="76" s="1"/>
  <c r="N180" i="76" s="1"/>
  <c r="N181" i="76" s="1"/>
  <c r="N182" i="76" s="1"/>
  <c r="N183" i="76" s="1"/>
  <c r="N184" i="76" s="1"/>
  <c r="N185" i="76" s="1"/>
  <c r="N186" i="76" s="1"/>
  <c r="N187" i="76" s="1"/>
  <c r="N188" i="76" s="1"/>
  <c r="N189" i="76" s="1"/>
  <c r="N190" i="76" s="1"/>
  <c r="N191" i="76" s="1"/>
  <c r="N192" i="76" s="1"/>
  <c r="N193" i="76" s="1"/>
  <c r="N194" i="76" s="1"/>
  <c r="N195" i="76" s="1"/>
  <c r="N196" i="76" s="1"/>
  <c r="N197" i="76" s="1"/>
  <c r="N198" i="76" s="1"/>
  <c r="N199" i="76" s="1"/>
  <c r="N200" i="76" s="1"/>
  <c r="N201" i="76" s="1"/>
  <c r="N202" i="76" s="1"/>
  <c r="N203" i="76" s="1"/>
  <c r="N204" i="76" s="1"/>
  <c r="N205" i="76" s="1"/>
  <c r="N206" i="76" s="1"/>
  <c r="N207" i="76" s="1"/>
  <c r="N208" i="76" s="1"/>
  <c r="N209" i="76" s="1"/>
  <c r="N210" i="76" s="1"/>
  <c r="N211" i="76" s="1"/>
  <c r="N212" i="76" s="1"/>
  <c r="N213" i="76" s="1"/>
  <c r="N214" i="76" s="1"/>
  <c r="N215" i="76" s="1"/>
  <c r="N216" i="76" s="1"/>
  <c r="N217" i="76" s="1"/>
  <c r="N218" i="76" s="1"/>
  <c r="N219" i="76" s="1"/>
  <c r="N220" i="76" s="1"/>
  <c r="N221" i="76" s="1"/>
  <c r="N222" i="76" s="1"/>
  <c r="N223" i="76" s="1"/>
  <c r="N224" i="76" s="1"/>
  <c r="N225" i="76" s="1"/>
  <c r="N226" i="76" s="1"/>
  <c r="N227" i="76" s="1"/>
  <c r="N228" i="76" s="1"/>
  <c r="N229" i="76" s="1"/>
  <c r="N230" i="76" s="1"/>
  <c r="N231" i="76" s="1"/>
  <c r="N232" i="76" s="1"/>
  <c r="N233" i="76" s="1"/>
  <c r="N234" i="76" s="1"/>
  <c r="N235" i="76" s="1"/>
  <c r="N236" i="76" s="1"/>
  <c r="N237" i="76" s="1"/>
  <c r="N238" i="76" s="1"/>
  <c r="N239" i="76" s="1"/>
  <c r="N240" i="76" s="1"/>
  <c r="N241" i="76" s="1"/>
  <c r="N242" i="76" s="1"/>
  <c r="N243" i="76" s="1"/>
  <c r="N244" i="76" s="1"/>
  <c r="N245" i="76" s="1"/>
  <c r="N246" i="76" s="1"/>
  <c r="N247" i="76" s="1"/>
  <c r="N248" i="76" s="1"/>
  <c r="N249" i="76" s="1"/>
  <c r="N250" i="76" s="1"/>
  <c r="N251" i="76" s="1"/>
  <c r="N252" i="76" s="1"/>
  <c r="N253" i="76" s="1"/>
  <c r="N254" i="76" s="1"/>
  <c r="N255" i="76" s="1"/>
  <c r="N256" i="76" s="1"/>
  <c r="N257" i="76" s="1"/>
  <c r="N258" i="76" s="1"/>
  <c r="N259" i="76" s="1"/>
  <c r="N260" i="76" s="1"/>
  <c r="N261" i="76" s="1"/>
  <c r="N262" i="76" s="1"/>
  <c r="N263" i="76" s="1"/>
  <c r="N264" i="76" s="1"/>
  <c r="N265" i="76" s="1"/>
  <c r="N266" i="76" s="1"/>
  <c r="N267" i="76" s="1"/>
  <c r="N268" i="76" s="1"/>
  <c r="N269" i="76" s="1"/>
  <c r="N270" i="76" s="1"/>
  <c r="N271" i="76" s="1"/>
  <c r="N272" i="76" s="1"/>
  <c r="N273" i="76" s="1"/>
  <c r="N274" i="76" s="1"/>
  <c r="N275" i="76" s="1"/>
  <c r="N276" i="76" s="1"/>
  <c r="N277" i="76" s="1"/>
  <c r="N278" i="76" s="1"/>
  <c r="N279" i="76" s="1"/>
  <c r="N280" i="76" s="1"/>
  <c r="N281" i="76" s="1"/>
  <c r="N282" i="76" s="1"/>
  <c r="N283" i="76" s="1"/>
  <c r="N284" i="76" s="1"/>
  <c r="N285" i="76" s="1"/>
  <c r="N286" i="76" s="1"/>
  <c r="N287" i="76" s="1"/>
  <c r="N288" i="76" s="1"/>
  <c r="N289" i="76" s="1"/>
  <c r="N290" i="76" s="1"/>
  <c r="N291" i="76" s="1"/>
  <c r="N292" i="76" s="1"/>
  <c r="N293" i="76" s="1"/>
  <c r="N294" i="76" s="1"/>
  <c r="N295" i="76" s="1"/>
  <c r="N296" i="76" s="1"/>
  <c r="N297" i="76" s="1"/>
  <c r="N298" i="76" s="1"/>
  <c r="N299" i="76" s="1"/>
  <c r="N300" i="76" s="1"/>
  <c r="N301" i="76" s="1"/>
  <c r="N302" i="76" s="1"/>
  <c r="N303" i="76" s="1"/>
  <c r="N304" i="76" s="1"/>
  <c r="N305" i="76" s="1"/>
  <c r="N306" i="76" s="1"/>
  <c r="N307" i="76" s="1"/>
  <c r="N308" i="76" s="1"/>
  <c r="N309" i="76" s="1"/>
  <c r="N310" i="76" s="1"/>
  <c r="N311" i="76" s="1"/>
  <c r="N312" i="76" s="1"/>
  <c r="N313" i="76" s="1"/>
  <c r="N314" i="76" s="1"/>
  <c r="N315" i="76" s="1"/>
  <c r="N316" i="76" s="1"/>
  <c r="N317" i="76" s="1"/>
  <c r="N318" i="76" s="1"/>
  <c r="N319" i="76" s="1"/>
  <c r="N320" i="76" s="1"/>
  <c r="N321" i="76" s="1"/>
  <c r="N322" i="76" s="1"/>
  <c r="N323" i="76" s="1"/>
  <c r="N324" i="76" s="1"/>
  <c r="N325" i="76" s="1"/>
  <c r="N326" i="76" s="1"/>
  <c r="N327" i="76" s="1"/>
  <c r="N328" i="76" s="1"/>
  <c r="N329" i="76" s="1"/>
  <c r="N330" i="76" s="1"/>
  <c r="N331" i="76" s="1"/>
  <c r="N332" i="76" s="1"/>
  <c r="N333" i="76" s="1"/>
  <c r="N334" i="76" s="1"/>
  <c r="N335" i="76" s="1"/>
  <c r="N336" i="76" s="1"/>
  <c r="N337" i="76" s="1"/>
  <c r="N338" i="76" s="1"/>
  <c r="N339" i="76" s="1"/>
  <c r="N340" i="76" s="1"/>
  <c r="N341" i="76" s="1"/>
  <c r="N342" i="76" s="1"/>
  <c r="N343" i="76" s="1"/>
  <c r="N344" i="76" s="1"/>
  <c r="N345" i="76" s="1"/>
  <c r="N346" i="76" s="1"/>
  <c r="N347" i="76" s="1"/>
  <c r="N348" i="76" s="1"/>
  <c r="N349" i="76" s="1"/>
  <c r="N350" i="76" s="1"/>
  <c r="N351" i="76" s="1"/>
  <c r="N352" i="76" s="1"/>
  <c r="N353" i="76" s="1"/>
  <c r="N354" i="76" s="1"/>
  <c r="N355" i="76" s="1"/>
  <c r="N356" i="76" s="1"/>
  <c r="N357" i="76" s="1"/>
  <c r="N358" i="76" s="1"/>
  <c r="N359" i="76" s="1"/>
  <c r="N360" i="76" s="1"/>
  <c r="N361" i="76" s="1"/>
  <c r="N362" i="76" s="1"/>
  <c r="N363" i="76" s="1"/>
  <c r="N364" i="76" s="1"/>
  <c r="N365" i="76" s="1"/>
  <c r="N366" i="76" s="1"/>
  <c r="N367" i="76" s="1"/>
  <c r="N368" i="76" s="1"/>
  <c r="N369" i="76" s="1"/>
  <c r="N370" i="76" s="1"/>
  <c r="N371" i="76" s="1"/>
  <c r="N372" i="76" s="1"/>
  <c r="N373" i="76" s="1"/>
  <c r="N374" i="76" s="1"/>
  <c r="N375" i="76" s="1"/>
  <c r="N376" i="76" s="1"/>
  <c r="N377" i="76" s="1"/>
  <c r="N378" i="76" s="1"/>
  <c r="N379" i="76" s="1"/>
  <c r="N380" i="76" s="1"/>
  <c r="N381" i="76" s="1"/>
  <c r="N382" i="76" s="1"/>
  <c r="N383" i="76" s="1"/>
  <c r="N384" i="76" s="1"/>
  <c r="N385" i="76" s="1"/>
  <c r="N386" i="76" s="1"/>
  <c r="N387" i="76" s="1"/>
  <c r="N388" i="76" s="1"/>
  <c r="N389" i="76" s="1"/>
  <c r="N390" i="76" s="1"/>
  <c r="N391" i="76" s="1"/>
  <c r="N392" i="76" s="1"/>
  <c r="N393" i="76" s="1"/>
  <c r="N394" i="76" s="1"/>
  <c r="N395" i="76" s="1"/>
  <c r="N396" i="76" s="1"/>
  <c r="N397" i="76" s="1"/>
  <c r="N398" i="76" s="1"/>
  <c r="N399" i="76" s="1"/>
  <c r="N400" i="76" s="1"/>
  <c r="N401" i="76" s="1"/>
  <c r="N402" i="76" s="1"/>
  <c r="N403" i="76" s="1"/>
  <c r="N404" i="76" s="1"/>
  <c r="N405" i="76" s="1"/>
  <c r="N406" i="76" s="1"/>
  <c r="N407" i="76" s="1"/>
  <c r="N408" i="76" s="1"/>
  <c r="N409" i="76" s="1"/>
  <c r="N410" i="76" s="1"/>
  <c r="N411" i="76" s="1"/>
  <c r="N412" i="76" s="1"/>
  <c r="N413" i="76" s="1"/>
  <c r="N414" i="76" s="1"/>
  <c r="N415" i="76" s="1"/>
  <c r="N416" i="76" s="1"/>
  <c r="N417" i="76" s="1"/>
  <c r="N418" i="76" s="1"/>
  <c r="N419" i="76" s="1"/>
  <c r="N420" i="76" s="1"/>
  <c r="N421" i="76" s="1"/>
  <c r="N422" i="76" s="1"/>
  <c r="N423" i="76" s="1"/>
  <c r="N424" i="76" s="1"/>
  <c r="N425" i="76" s="1"/>
  <c r="N426" i="76" s="1"/>
  <c r="N427" i="76" s="1"/>
  <c r="N428" i="76" s="1"/>
  <c r="N429" i="76" s="1"/>
  <c r="N430" i="76" s="1"/>
  <c r="N431" i="76" s="1"/>
  <c r="N432" i="76" s="1"/>
  <c r="N433" i="76" s="1"/>
  <c r="N434" i="76" s="1"/>
  <c r="N435" i="76" s="1"/>
  <c r="N436" i="76" s="1"/>
  <c r="N437" i="76" s="1"/>
  <c r="N438" i="76" s="1"/>
  <c r="N439" i="76" s="1"/>
  <c r="N440" i="76" s="1"/>
  <c r="N441" i="76" s="1"/>
  <c r="N442" i="76" s="1"/>
  <c r="N443" i="76" s="1"/>
  <c r="N444" i="76" s="1"/>
  <c r="N445" i="76" s="1"/>
  <c r="N446" i="76" s="1"/>
  <c r="N447" i="76" s="1"/>
  <c r="N448" i="76" s="1"/>
  <c r="N449" i="76" s="1"/>
  <c r="N450" i="76" s="1"/>
  <c r="N451" i="76" s="1"/>
  <c r="N452" i="76" s="1"/>
  <c r="N453" i="76" s="1"/>
  <c r="N454" i="76" s="1"/>
  <c r="N455" i="76" s="1"/>
  <c r="N456" i="76" s="1"/>
  <c r="N457" i="76" s="1"/>
  <c r="N458" i="76" s="1"/>
  <c r="N459" i="76" s="1"/>
  <c r="N460" i="76" s="1"/>
  <c r="N461" i="76" s="1"/>
  <c r="N462" i="76" s="1"/>
  <c r="N463" i="76" s="1"/>
  <c r="N464" i="76" s="1"/>
  <c r="N465" i="76" s="1"/>
  <c r="N466" i="76" s="1"/>
  <c r="N467" i="76" s="1"/>
  <c r="N468" i="76" s="1"/>
  <c r="N469" i="76" s="1"/>
  <c r="N470" i="76" s="1"/>
  <c r="N471" i="76" s="1"/>
  <c r="N472" i="76" s="1"/>
  <c r="N473" i="76" s="1"/>
  <c r="N474" i="76" s="1"/>
  <c r="N475" i="76" s="1"/>
  <c r="N476" i="76" s="1"/>
  <c r="N477" i="76" s="1"/>
  <c r="N478" i="76" s="1"/>
  <c r="N479" i="76" s="1"/>
  <c r="N480" i="76" s="1"/>
  <c r="N481" i="76" s="1"/>
  <c r="N482" i="76" s="1"/>
  <c r="N483" i="76" s="1"/>
  <c r="N484" i="76" s="1"/>
  <c r="N485" i="76" s="1"/>
  <c r="N486" i="76" s="1"/>
  <c r="N487" i="76" s="1"/>
  <c r="N488" i="76" s="1"/>
  <c r="N489" i="76" s="1"/>
  <c r="N490" i="76" s="1"/>
  <c r="N491" i="76" s="1"/>
  <c r="N492" i="76" s="1"/>
  <c r="N493" i="76" s="1"/>
  <c r="N494" i="76" s="1"/>
  <c r="N495" i="76" s="1"/>
  <c r="N496" i="76" s="1"/>
  <c r="N497" i="76" s="1"/>
  <c r="N498" i="76" s="1"/>
  <c r="N499" i="76" s="1"/>
  <c r="N500" i="76" s="1"/>
  <c r="N501" i="76" s="1"/>
  <c r="N502" i="76" s="1"/>
  <c r="N503" i="76" s="1"/>
  <c r="N504" i="76" s="1"/>
  <c r="N505" i="76" s="1"/>
  <c r="N506" i="76" s="1"/>
  <c r="N507" i="76" s="1"/>
  <c r="N508" i="76" s="1"/>
  <c r="N509" i="76" s="1"/>
  <c r="N510" i="76" s="1"/>
  <c r="N511" i="76" s="1"/>
  <c r="N512" i="76" s="1"/>
  <c r="N513" i="76" s="1"/>
  <c r="N514" i="76" s="1"/>
  <c r="N515" i="76" s="1"/>
  <c r="N516" i="76" s="1"/>
  <c r="N517" i="76" s="1"/>
  <c r="N518" i="76" s="1"/>
  <c r="N519" i="76" s="1"/>
  <c r="N520" i="76" s="1"/>
  <c r="N521" i="76" s="1"/>
  <c r="N522" i="76" s="1"/>
  <c r="N523" i="76" s="1"/>
  <c r="N524" i="76" s="1"/>
  <c r="N525" i="76" s="1"/>
  <c r="N526" i="76" s="1"/>
  <c r="N527" i="76" s="1"/>
  <c r="N528" i="76" s="1"/>
  <c r="N529" i="76" s="1"/>
  <c r="N530" i="76" s="1"/>
  <c r="N531" i="76" s="1"/>
  <c r="N532" i="76" s="1"/>
  <c r="N533" i="76" s="1"/>
  <c r="N534" i="76" s="1"/>
  <c r="N535" i="76" s="1"/>
  <c r="N536" i="76" s="1"/>
  <c r="N537" i="76" s="1"/>
  <c r="N538" i="76" s="1"/>
  <c r="N539" i="76" s="1"/>
  <c r="N540" i="76" s="1"/>
  <c r="N541" i="76" s="1"/>
  <c r="N542" i="76" s="1"/>
  <c r="N543" i="76" s="1"/>
  <c r="N544" i="76" s="1"/>
  <c r="N545" i="76" s="1"/>
  <c r="N546" i="76" s="1"/>
  <c r="N547" i="76" s="1"/>
  <c r="N548" i="76" s="1"/>
  <c r="N549" i="76" s="1"/>
  <c r="N550" i="76" s="1"/>
  <c r="N551" i="76" s="1"/>
  <c r="N552" i="76" s="1"/>
  <c r="N553" i="76" s="1"/>
  <c r="N554" i="76" s="1"/>
  <c r="N555" i="76" s="1"/>
  <c r="N556" i="76" s="1"/>
  <c r="N557" i="76" s="1"/>
  <c r="N558" i="76" s="1"/>
  <c r="N559" i="76" s="1"/>
  <c r="N560" i="76" s="1"/>
  <c r="N561" i="76" s="1"/>
  <c r="N562" i="76" s="1"/>
  <c r="N563" i="76" s="1"/>
  <c r="N564" i="76" s="1"/>
  <c r="N565" i="76" s="1"/>
  <c r="N566" i="76" s="1"/>
  <c r="N567" i="76" s="1"/>
  <c r="N568" i="76" s="1"/>
  <c r="N569" i="76" s="1"/>
  <c r="N570" i="76" s="1"/>
  <c r="N571" i="76" s="1"/>
  <c r="N572" i="76" s="1"/>
  <c r="N573" i="76" s="1"/>
  <c r="N574" i="76" s="1"/>
  <c r="N575" i="76" s="1"/>
  <c r="N576" i="76" s="1"/>
  <c r="N577" i="76" s="1"/>
  <c r="N578" i="76" s="1"/>
  <c r="N579" i="76" s="1"/>
  <c r="N580" i="76" s="1"/>
  <c r="N581" i="76" s="1"/>
  <c r="N582" i="76" s="1"/>
  <c r="N583" i="76" s="1"/>
  <c r="N584" i="76" s="1"/>
  <c r="N585" i="76" s="1"/>
  <c r="N586" i="76" s="1"/>
  <c r="N587" i="76" s="1"/>
  <c r="N588" i="76" s="1"/>
  <c r="N589" i="76" s="1"/>
  <c r="N590" i="76" s="1"/>
  <c r="N591" i="76" s="1"/>
  <c r="N592" i="76" s="1"/>
  <c r="N593" i="76" s="1"/>
  <c r="N594" i="76" s="1"/>
  <c r="N595" i="76" s="1"/>
  <c r="N596" i="76" s="1"/>
  <c r="N597" i="76" s="1"/>
  <c r="N598" i="76" s="1"/>
  <c r="N599" i="76" s="1"/>
  <c r="N600" i="76" s="1"/>
  <c r="N601" i="76" s="1"/>
  <c r="N602" i="76" s="1"/>
  <c r="N603" i="76" s="1"/>
  <c r="N604" i="76" s="1"/>
  <c r="N605" i="76" s="1"/>
  <c r="N606" i="76" s="1"/>
  <c r="N607" i="76" s="1"/>
  <c r="N608" i="76" s="1"/>
  <c r="N609" i="76" s="1"/>
  <c r="N610" i="76" s="1"/>
  <c r="N611" i="76" s="1"/>
  <c r="N612" i="76" s="1"/>
  <c r="N613" i="76" s="1"/>
  <c r="N614" i="76" s="1"/>
  <c r="N615" i="76" s="1"/>
  <c r="N616" i="76" s="1"/>
  <c r="N617" i="76" s="1"/>
  <c r="N618" i="76" s="1"/>
  <c r="N619" i="76" s="1"/>
  <c r="N620" i="76" s="1"/>
  <c r="N621" i="76" s="1"/>
  <c r="N622" i="76" s="1"/>
  <c r="N623" i="76" s="1"/>
  <c r="N624" i="76" s="1"/>
  <c r="N625" i="76" s="1"/>
  <c r="N626" i="76" s="1"/>
  <c r="L3" i="76"/>
  <c r="K3" i="76"/>
  <c r="T550" i="76" l="1"/>
  <c r="U550" i="76" s="1"/>
  <c r="V520" i="76"/>
  <c r="T552" i="76"/>
  <c r="U552" i="76" s="1"/>
  <c r="T548" i="76"/>
  <c r="U548" i="76" s="1"/>
  <c r="T549" i="76"/>
  <c r="U549" i="76" s="1"/>
  <c r="S566" i="76"/>
  <c r="S567" i="76" s="1"/>
  <c r="S568" i="76" s="1"/>
  <c r="S569" i="76" s="1"/>
  <c r="S570" i="76" s="1"/>
  <c r="T557" i="76"/>
  <c r="U557" i="76" s="1"/>
  <c r="T554" i="76"/>
  <c r="U554" i="76" s="1"/>
  <c r="S601" i="76"/>
  <c r="S602" i="76" s="1"/>
  <c r="S603" i="76" s="1"/>
  <c r="S604" i="76" s="1"/>
  <c r="V600" i="76"/>
  <c r="T561" i="76"/>
  <c r="U561" i="76" s="1"/>
  <c r="T551" i="76"/>
  <c r="U551" i="76" s="1"/>
  <c r="T562" i="76"/>
  <c r="U562" i="76" s="1"/>
  <c r="T553" i="76"/>
  <c r="U553" i="76" s="1"/>
  <c r="T563" i="76"/>
  <c r="U563" i="76" s="1"/>
  <c r="T558" i="76"/>
  <c r="U558" i="76" s="1"/>
  <c r="V548" i="76"/>
  <c r="V549" i="76" s="1"/>
  <c r="V550" i="76" s="1"/>
  <c r="V551" i="76" s="1"/>
  <c r="V552" i="76" s="1"/>
  <c r="V553" i="76" s="1"/>
  <c r="V554" i="76" s="1"/>
  <c r="V555" i="76" s="1"/>
  <c r="V556" i="76" s="1"/>
  <c r="V557" i="76" s="1"/>
  <c r="V558" i="76" s="1"/>
  <c r="V559" i="76" s="1"/>
  <c r="V560" i="76" s="1"/>
  <c r="V561" i="76" s="1"/>
  <c r="V562" i="76" s="1"/>
  <c r="V563" i="76" s="1"/>
  <c r="V564" i="76" s="1"/>
  <c r="V565" i="76"/>
  <c r="V566" i="76" s="1"/>
  <c r="V567" i="76" s="1"/>
  <c r="V568" i="76" s="1"/>
  <c r="V569" i="76" s="1"/>
  <c r="V570" i="76" s="1"/>
  <c r="V571" i="76" s="1"/>
  <c r="V572" i="76" s="1"/>
  <c r="V573" i="76" s="1"/>
  <c r="V574" i="76" s="1"/>
  <c r="V575" i="76" s="1"/>
  <c r="V576" i="76" s="1"/>
  <c r="V577" i="76" s="1"/>
  <c r="V578" i="76" s="1"/>
  <c r="V579" i="76" s="1"/>
  <c r="V580" i="76" s="1"/>
  <c r="V581" i="76" s="1"/>
  <c r="V582" i="76" s="1"/>
  <c r="V583" i="76" s="1"/>
  <c r="V584" i="76" s="1"/>
  <c r="V585" i="76" s="1"/>
  <c r="V586" i="76" s="1"/>
  <c r="V587" i="76" s="1"/>
  <c r="V588" i="76" s="1"/>
  <c r="V589" i="76" s="1"/>
  <c r="V590" i="76" s="1"/>
  <c r="V591" i="76" s="1"/>
  <c r="V592" i="76" s="1"/>
  <c r="V593" i="76" s="1"/>
  <c r="V594" i="76" s="1"/>
  <c r="V595" i="76" s="1"/>
  <c r="V596" i="76" s="1"/>
  <c r="V597" i="76" s="1"/>
  <c r="V598" i="76" s="1"/>
  <c r="V599" i="76" s="1"/>
  <c r="V601" i="76"/>
  <c r="V602" i="76" s="1"/>
  <c r="V603" i="76" s="1"/>
  <c r="V604" i="76" s="1"/>
  <c r="V605" i="76" s="1"/>
  <c r="V606" i="76" s="1"/>
  <c r="V607" i="76" s="1"/>
  <c r="V608" i="76" s="1"/>
  <c r="V609" i="76" s="1"/>
  <c r="V610" i="76" s="1"/>
  <c r="V611" i="76" s="1"/>
  <c r="V612" i="76" s="1"/>
  <c r="V613" i="76" s="1"/>
  <c r="V614" i="76" s="1"/>
  <c r="V615" i="76" s="1"/>
  <c r="V616" i="76" s="1"/>
  <c r="V617" i="76" s="1"/>
  <c r="V618" i="76" s="1"/>
  <c r="V619" i="76" s="1"/>
  <c r="V620" i="76" s="1"/>
  <c r="V621" i="76" s="1"/>
  <c r="V622" i="76" s="1"/>
  <c r="V623" i="76" s="1"/>
  <c r="V624" i="76" s="1"/>
  <c r="V625" i="76" s="1"/>
  <c r="V626" i="76" s="1"/>
  <c r="T560" i="76"/>
  <c r="U560" i="76" s="1"/>
  <c r="T559" i="76"/>
  <c r="U559" i="76" s="1"/>
  <c r="V521" i="76"/>
  <c r="V522" i="76" s="1"/>
  <c r="V523" i="76" s="1"/>
  <c r="V524" i="76" s="1"/>
  <c r="V525" i="76" s="1"/>
  <c r="V526" i="76" s="1"/>
  <c r="V527" i="76" s="1"/>
  <c r="V528" i="76" s="1"/>
  <c r="V529" i="76" s="1"/>
  <c r="V530" i="76" s="1"/>
  <c r="V531" i="76" s="1"/>
  <c r="V532" i="76" s="1"/>
  <c r="V533" i="76" s="1"/>
  <c r="V534" i="76" s="1"/>
  <c r="V535" i="76" s="1"/>
  <c r="V536" i="76" s="1"/>
  <c r="V537" i="76" s="1"/>
  <c r="V538" i="76" s="1"/>
  <c r="V539" i="76" s="1"/>
  <c r="V540" i="76" s="1"/>
  <c r="V541" i="76" s="1"/>
  <c r="V542" i="76" s="1"/>
  <c r="V543" i="76" s="1"/>
  <c r="V544" i="76" s="1"/>
  <c r="V545" i="76" s="1"/>
  <c r="V546" i="76" s="1"/>
  <c r="V547" i="76" s="1"/>
  <c r="T556" i="76"/>
  <c r="U556" i="76" s="1"/>
  <c r="T555" i="76"/>
  <c r="U555" i="76" s="1"/>
  <c r="S521" i="76"/>
  <c r="V3" i="76"/>
  <c r="V4" i="76" s="1"/>
  <c r="V207" i="76"/>
  <c r="V208" i="76" s="1"/>
  <c r="V209" i="76" s="1"/>
  <c r="V210" i="76" s="1"/>
  <c r="V211" i="76" s="1"/>
  <c r="V212" i="76" s="1"/>
  <c r="V213" i="76" s="1"/>
  <c r="V214" i="76" s="1"/>
  <c r="V215" i="76" s="1"/>
  <c r="V216" i="76" s="1"/>
  <c r="V217" i="76" s="1"/>
  <c r="V218" i="76" s="1"/>
  <c r="V219" i="76" s="1"/>
  <c r="V220" i="76" s="1"/>
  <c r="V221" i="76" s="1"/>
  <c r="V222" i="76" s="1"/>
  <c r="V223" i="76" s="1"/>
  <c r="V224" i="76" s="1"/>
  <c r="V225" i="76" s="1"/>
  <c r="V226" i="76" s="1"/>
  <c r="V227" i="76" s="1"/>
  <c r="V228" i="76" s="1"/>
  <c r="V229" i="76" s="1"/>
  <c r="V230" i="76" s="1"/>
  <c r="V231" i="76" s="1"/>
  <c r="V232" i="76" s="1"/>
  <c r="V233" i="76" s="1"/>
  <c r="V234" i="76" s="1"/>
  <c r="V235" i="76" s="1"/>
  <c r="V236" i="76" s="1"/>
  <c r="V237" i="76" s="1"/>
  <c r="V238" i="76" s="1"/>
  <c r="V239" i="76" s="1"/>
  <c r="V240" i="76" s="1"/>
  <c r="V88" i="76"/>
  <c r="V89" i="76" s="1"/>
  <c r="V90" i="76" s="1"/>
  <c r="V91" i="76" s="1"/>
  <c r="V92" i="76" s="1"/>
  <c r="V93" i="76" s="1"/>
  <c r="V94" i="76" s="1"/>
  <c r="V326" i="76"/>
  <c r="V327" i="76" s="1"/>
  <c r="V328" i="76" s="1"/>
  <c r="V329" i="76" s="1"/>
  <c r="V330" i="76" s="1"/>
  <c r="V331" i="76" s="1"/>
  <c r="V332" i="76" s="1"/>
  <c r="V333" i="76" s="1"/>
  <c r="V334" i="76" s="1"/>
  <c r="V335" i="76" s="1"/>
  <c r="V336" i="76" s="1"/>
  <c r="V337" i="76" s="1"/>
  <c r="V338" i="76" s="1"/>
  <c r="V339" i="76" s="1"/>
  <c r="V340" i="76" s="1"/>
  <c r="V341" i="76" s="1"/>
  <c r="V342" i="76" s="1"/>
  <c r="V343" i="76" s="1"/>
  <c r="V344" i="76" s="1"/>
  <c r="V345" i="76" s="1"/>
  <c r="V346" i="76" s="1"/>
  <c r="V347" i="76" s="1"/>
  <c r="V348" i="76" s="1"/>
  <c r="V349" i="76" s="1"/>
  <c r="V350" i="76" s="1"/>
  <c r="V351" i="76" s="1"/>
  <c r="V352" i="76" s="1"/>
  <c r="V353" i="76" s="1"/>
  <c r="V354" i="76" s="1"/>
  <c r="V355" i="76" s="1"/>
  <c r="V356" i="76" s="1"/>
  <c r="V357" i="76" s="1"/>
  <c r="V358" i="76" s="1"/>
  <c r="V359" i="76" s="1"/>
  <c r="V360" i="76" s="1"/>
  <c r="V361" i="76" s="1"/>
  <c r="V362" i="76" s="1"/>
  <c r="V363" i="76" s="1"/>
  <c r="V364" i="76" s="1"/>
  <c r="V365" i="76" s="1"/>
  <c r="V366" i="76" s="1"/>
  <c r="V367" i="76" s="1"/>
  <c r="V368" i="76" s="1"/>
  <c r="V369" i="76" s="1"/>
  <c r="V370" i="76" s="1"/>
  <c r="V371" i="76" s="1"/>
  <c r="V372" i="76" s="1"/>
  <c r="V373" i="76" s="1"/>
  <c r="V374" i="76" s="1"/>
  <c r="V375" i="76" s="1"/>
  <c r="V376" i="76" s="1"/>
  <c r="V377" i="76" s="1"/>
  <c r="V378" i="76" s="1"/>
  <c r="V379" i="76" s="1"/>
  <c r="V380" i="76" s="1"/>
  <c r="V381" i="76" s="1"/>
  <c r="V382" i="76" s="1"/>
  <c r="V383" i="76" s="1"/>
  <c r="V384" i="76" s="1"/>
  <c r="V385" i="76" s="1"/>
  <c r="V386" i="76" s="1"/>
  <c r="V387" i="76" s="1"/>
  <c r="V388" i="76" s="1"/>
  <c r="V389" i="76" s="1"/>
  <c r="V390" i="76" s="1"/>
  <c r="V391" i="76" s="1"/>
  <c r="V392" i="76" s="1"/>
  <c r="V393" i="76" s="1"/>
  <c r="V394" i="76" s="1"/>
  <c r="V395" i="76" s="1"/>
  <c r="V396" i="76" s="1"/>
  <c r="V397" i="76" s="1"/>
  <c r="V398" i="76" s="1"/>
  <c r="V399" i="76" s="1"/>
  <c r="V400" i="76" s="1"/>
  <c r="V401" i="76" s="1"/>
  <c r="V402" i="76" s="1"/>
  <c r="V403" i="76" s="1"/>
  <c r="V404" i="76" s="1"/>
  <c r="V405" i="76" s="1"/>
  <c r="V406" i="76" s="1"/>
  <c r="V407" i="76" s="1"/>
  <c r="V408" i="76" s="1"/>
  <c r="V409" i="76" s="1"/>
  <c r="V410" i="76" s="1"/>
  <c r="V411" i="76" s="1"/>
  <c r="V412" i="76" s="1"/>
  <c r="V413" i="76" s="1"/>
  <c r="V414" i="76" s="1"/>
  <c r="V415" i="76" s="1"/>
  <c r="V416" i="76" s="1"/>
  <c r="V417" i="76" s="1"/>
  <c r="V418" i="76" s="1"/>
  <c r="V419" i="76" s="1"/>
  <c r="V420" i="76" s="1"/>
  <c r="V421" i="76" s="1"/>
  <c r="V422" i="76" s="1"/>
  <c r="V423" i="76" s="1"/>
  <c r="V424" i="76" s="1"/>
  <c r="V425" i="76" s="1"/>
  <c r="V426" i="76" s="1"/>
  <c r="V427" i="76" s="1"/>
  <c r="V428" i="76" s="1"/>
  <c r="V429" i="76" s="1"/>
  <c r="V430" i="76" s="1"/>
  <c r="V431" i="76" s="1"/>
  <c r="V432" i="76" s="1"/>
  <c r="V433" i="76" s="1"/>
  <c r="V434" i="76" s="1"/>
  <c r="V435" i="76" s="1"/>
  <c r="V436" i="76" s="1"/>
  <c r="V437" i="76" s="1"/>
  <c r="V438" i="76" s="1"/>
  <c r="V439" i="76" s="1"/>
  <c r="V440" i="76" s="1"/>
  <c r="V441" i="76" s="1"/>
  <c r="V442" i="76" s="1"/>
  <c r="V443" i="76" s="1"/>
  <c r="V444" i="76" s="1"/>
  <c r="V445" i="76" s="1"/>
  <c r="V446" i="76" s="1"/>
  <c r="V447" i="76" s="1"/>
  <c r="V448" i="76" s="1"/>
  <c r="V449" i="76" s="1"/>
  <c r="V450" i="76" s="1"/>
  <c r="V451" i="76" s="1"/>
  <c r="V452" i="76" s="1"/>
  <c r="V453" i="76" s="1"/>
  <c r="V454" i="76" s="1"/>
  <c r="V455" i="76" s="1"/>
  <c r="V456" i="76" s="1"/>
  <c r="V457" i="76" s="1"/>
  <c r="V458" i="76" s="1"/>
  <c r="V459" i="76" s="1"/>
  <c r="V460" i="76" s="1"/>
  <c r="V461" i="76" s="1"/>
  <c r="V462" i="76" s="1"/>
  <c r="V463" i="76" s="1"/>
  <c r="V464" i="76" s="1"/>
  <c r="V465" i="76" s="1"/>
  <c r="V466" i="76" s="1"/>
  <c r="V467" i="76" s="1"/>
  <c r="V468" i="76" s="1"/>
  <c r="V469" i="76" s="1"/>
  <c r="V470" i="76" s="1"/>
  <c r="V471" i="76" s="1"/>
  <c r="V472" i="76" s="1"/>
  <c r="V473" i="76" s="1"/>
  <c r="V474" i="76" s="1"/>
  <c r="V475" i="76" s="1"/>
  <c r="V476" i="76" s="1"/>
  <c r="V477" i="76" s="1"/>
  <c r="V478" i="76" s="1"/>
  <c r="V479" i="76" s="1"/>
  <c r="V480" i="76" s="1"/>
  <c r="V481" i="76" s="1"/>
  <c r="V482" i="76" s="1"/>
  <c r="V483" i="76" s="1"/>
  <c r="S4" i="76"/>
  <c r="V5" i="76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V80" i="76" s="1"/>
  <c r="V81" i="76" s="1"/>
  <c r="V82" i="76" s="1"/>
  <c r="V83" i="76" s="1"/>
  <c r="V84" i="76" s="1"/>
  <c r="V85" i="76" s="1"/>
  <c r="V86" i="76" s="1"/>
  <c r="V87" i="76" s="1"/>
  <c r="V130" i="76"/>
  <c r="V131" i="76" s="1"/>
  <c r="V132" i="76" s="1"/>
  <c r="V133" i="76" s="1"/>
  <c r="V134" i="76" s="1"/>
  <c r="V135" i="76" s="1"/>
  <c r="V136" i="76" s="1"/>
  <c r="V137" i="76" s="1"/>
  <c r="V138" i="76" s="1"/>
  <c r="V139" i="76" s="1"/>
  <c r="V140" i="76" s="1"/>
  <c r="V141" i="76" s="1"/>
  <c r="V142" i="76" s="1"/>
  <c r="V143" i="76" s="1"/>
  <c r="V144" i="76" s="1"/>
  <c r="V145" i="76" s="1"/>
  <c r="V146" i="76" s="1"/>
  <c r="V147" i="76" s="1"/>
  <c r="V148" i="76" s="1"/>
  <c r="V149" i="76" s="1"/>
  <c r="V150" i="76" s="1"/>
  <c r="V151" i="76" s="1"/>
  <c r="V152" i="76" s="1"/>
  <c r="V153" i="76" s="1"/>
  <c r="V154" i="76" s="1"/>
  <c r="V155" i="76" s="1"/>
  <c r="V156" i="76" s="1"/>
  <c r="V157" i="76" s="1"/>
  <c r="V158" i="76" s="1"/>
  <c r="V159" i="76" s="1"/>
  <c r="V160" i="76" s="1"/>
  <c r="V161" i="76" s="1"/>
  <c r="V162" i="76" s="1"/>
  <c r="V163" i="76" s="1"/>
  <c r="V164" i="76" s="1"/>
  <c r="V165" i="76" s="1"/>
  <c r="V166" i="76" s="1"/>
  <c r="V167" i="76" s="1"/>
  <c r="V168" i="76" s="1"/>
  <c r="V169" i="76" s="1"/>
  <c r="V170" i="76" s="1"/>
  <c r="V171" i="76" s="1"/>
  <c r="V172" i="76" s="1"/>
  <c r="V173" i="76" s="1"/>
  <c r="V174" i="76" s="1"/>
  <c r="V175" i="76" s="1"/>
  <c r="V176" i="76" s="1"/>
  <c r="V177" i="76" s="1"/>
  <c r="V178" i="76" s="1"/>
  <c r="V179" i="76" s="1"/>
  <c r="V180" i="76" s="1"/>
  <c r="V181" i="76" s="1"/>
  <c r="V182" i="76" s="1"/>
  <c r="V183" i="76" s="1"/>
  <c r="V184" i="76" s="1"/>
  <c r="V185" i="76" s="1"/>
  <c r="V186" i="76" s="1"/>
  <c r="V187" i="76" s="1"/>
  <c r="V188" i="76" s="1"/>
  <c r="V189" i="76" s="1"/>
  <c r="V190" i="76" s="1"/>
  <c r="V191" i="76" s="1"/>
  <c r="V192" i="76" s="1"/>
  <c r="V193" i="76" s="1"/>
  <c r="V194" i="76" s="1"/>
  <c r="V195" i="76" s="1"/>
  <c r="V196" i="76" s="1"/>
  <c r="V197" i="76" s="1"/>
  <c r="V198" i="76" s="1"/>
  <c r="V199" i="76" s="1"/>
  <c r="V200" i="76" s="1"/>
  <c r="V201" i="76" s="1"/>
  <c r="V202" i="76" s="1"/>
  <c r="V203" i="76" s="1"/>
  <c r="V204" i="76" s="1"/>
  <c r="V205" i="76" s="1"/>
  <c r="V206" i="76" s="1"/>
  <c r="V95" i="76"/>
  <c r="V96" i="76" s="1"/>
  <c r="V97" i="76" s="1"/>
  <c r="V98" i="76" s="1"/>
  <c r="V99" i="76" s="1"/>
  <c r="V100" i="76" s="1"/>
  <c r="V101" i="76" s="1"/>
  <c r="V102" i="76" s="1"/>
  <c r="V103" i="76" s="1"/>
  <c r="V104" i="76" s="1"/>
  <c r="V105" i="76" s="1"/>
  <c r="V106" i="76" s="1"/>
  <c r="V107" i="76" s="1"/>
  <c r="V108" i="76" s="1"/>
  <c r="V109" i="76" s="1"/>
  <c r="V110" i="76" s="1"/>
  <c r="V111" i="76" s="1"/>
  <c r="V112" i="76" s="1"/>
  <c r="V113" i="76" s="1"/>
  <c r="V114" i="76" s="1"/>
  <c r="V115" i="76" s="1"/>
  <c r="V116" i="76" s="1"/>
  <c r="V117" i="76" s="1"/>
  <c r="V118" i="76" s="1"/>
  <c r="V119" i="76" s="1"/>
  <c r="V120" i="76" s="1"/>
  <c r="V121" i="76" s="1"/>
  <c r="V122" i="76" s="1"/>
  <c r="V123" i="76" s="1"/>
  <c r="V124" i="76" s="1"/>
  <c r="V125" i="76" s="1"/>
  <c r="V126" i="76" s="1"/>
  <c r="V127" i="76" s="1"/>
  <c r="V128" i="76" s="1"/>
  <c r="V129" i="76" s="1"/>
  <c r="V241" i="76"/>
  <c r="V242" i="76" s="1"/>
  <c r="V243" i="76" s="1"/>
  <c r="V244" i="76" s="1"/>
  <c r="V245" i="76" s="1"/>
  <c r="V246" i="76" s="1"/>
  <c r="V247" i="76" s="1"/>
  <c r="V248" i="76" s="1"/>
  <c r="V249" i="76" s="1"/>
  <c r="V250" i="76" s="1"/>
  <c r="V251" i="76" s="1"/>
  <c r="V252" i="76" s="1"/>
  <c r="V253" i="76" s="1"/>
  <c r="V254" i="76" s="1"/>
  <c r="V255" i="76" s="1"/>
  <c r="V256" i="76" s="1"/>
  <c r="V257" i="76" s="1"/>
  <c r="V258" i="76" s="1"/>
  <c r="V259" i="76" s="1"/>
  <c r="V260" i="76" s="1"/>
  <c r="V261" i="76" s="1"/>
  <c r="V262" i="76" s="1"/>
  <c r="V263" i="76" s="1"/>
  <c r="V264" i="76" s="1"/>
  <c r="V265" i="76" s="1"/>
  <c r="V266" i="76" s="1"/>
  <c r="V267" i="76" s="1"/>
  <c r="V268" i="76" s="1"/>
  <c r="V269" i="76" s="1"/>
  <c r="V270" i="76" s="1"/>
  <c r="V271" i="76" s="1"/>
  <c r="V272" i="76" s="1"/>
  <c r="V273" i="76" s="1"/>
  <c r="V274" i="76" s="1"/>
  <c r="V275" i="76" s="1"/>
  <c r="V276" i="76" s="1"/>
  <c r="V277" i="76" s="1"/>
  <c r="V278" i="76" s="1"/>
  <c r="V279" i="76" s="1"/>
  <c r="V280" i="76" s="1"/>
  <c r="V281" i="76" s="1"/>
  <c r="V282" i="76" s="1"/>
  <c r="V283" i="76" s="1"/>
  <c r="V284" i="76" s="1"/>
  <c r="V285" i="76" s="1"/>
  <c r="V286" i="76" s="1"/>
  <c r="V287" i="76" s="1"/>
  <c r="V288" i="76" s="1"/>
  <c r="V289" i="76" s="1"/>
  <c r="V290" i="76" s="1"/>
  <c r="V291" i="76" s="1"/>
  <c r="V292" i="76" s="1"/>
  <c r="V293" i="76" s="1"/>
  <c r="V294" i="76" s="1"/>
  <c r="V295" i="76" s="1"/>
  <c r="V296" i="76" s="1"/>
  <c r="V297" i="76" s="1"/>
  <c r="V298" i="76" s="1"/>
  <c r="V299" i="76" s="1"/>
  <c r="V300" i="76" s="1"/>
  <c r="V301" i="76" s="1"/>
  <c r="V302" i="76" s="1"/>
  <c r="V303" i="76" s="1"/>
  <c r="V304" i="76" s="1"/>
  <c r="V305" i="76" s="1"/>
  <c r="V306" i="76" s="1"/>
  <c r="V307" i="76" s="1"/>
  <c r="V308" i="76" s="1"/>
  <c r="V309" i="76" s="1"/>
  <c r="V310" i="76" s="1"/>
  <c r="V311" i="76" s="1"/>
  <c r="V312" i="76" s="1"/>
  <c r="V313" i="76" s="1"/>
  <c r="V314" i="76" s="1"/>
  <c r="V315" i="76" s="1"/>
  <c r="V316" i="76" s="1"/>
  <c r="V317" i="76" s="1"/>
  <c r="V318" i="76" s="1"/>
  <c r="V319" i="76" s="1"/>
  <c r="V320" i="76" s="1"/>
  <c r="V321" i="76" s="1"/>
  <c r="V322" i="76" s="1"/>
  <c r="V323" i="76" s="1"/>
  <c r="V324" i="76" s="1"/>
  <c r="V325" i="76" s="1"/>
  <c r="V484" i="76"/>
  <c r="V485" i="76" s="1"/>
  <c r="V486" i="76" s="1"/>
  <c r="V487" i="76" s="1"/>
  <c r="V488" i="76" s="1"/>
  <c r="V489" i="76" s="1"/>
  <c r="V490" i="76" s="1"/>
  <c r="V491" i="76" s="1"/>
  <c r="V492" i="76" s="1"/>
  <c r="V493" i="76" s="1"/>
  <c r="V494" i="76" s="1"/>
  <c r="V495" i="76" s="1"/>
  <c r="V496" i="76" s="1"/>
  <c r="V497" i="76" s="1"/>
  <c r="V498" i="76" s="1"/>
  <c r="V499" i="76" s="1"/>
  <c r="V500" i="76" s="1"/>
  <c r="V501" i="76" s="1"/>
  <c r="V502" i="76" s="1"/>
  <c r="V503" i="76" s="1"/>
  <c r="V504" i="76" s="1"/>
  <c r="V505" i="76" s="1"/>
  <c r="V506" i="76" s="1"/>
  <c r="V507" i="76" s="1"/>
  <c r="V508" i="76" s="1"/>
  <c r="V509" i="76" s="1"/>
  <c r="V510" i="76" s="1"/>
  <c r="V511" i="76" s="1"/>
  <c r="V512" i="76" s="1"/>
  <c r="V513" i="76" s="1"/>
  <c r="V514" i="76" s="1"/>
  <c r="V515" i="76" s="1"/>
  <c r="V516" i="76" s="1"/>
  <c r="V517" i="76" s="1"/>
  <c r="V518" i="76" s="1"/>
  <c r="V519" i="76" s="1"/>
  <c r="T566" i="76" l="1"/>
  <c r="U566" i="76" s="1"/>
  <c r="T568" i="76"/>
  <c r="U568" i="76" s="1"/>
  <c r="T569" i="76"/>
  <c r="U569" i="76" s="1"/>
  <c r="T567" i="76"/>
  <c r="U567" i="76" s="1"/>
  <c r="T603" i="76"/>
  <c r="U603" i="76" s="1"/>
  <c r="T601" i="76"/>
  <c r="U601" i="76" s="1"/>
  <c r="T602" i="76"/>
  <c r="U602" i="76" s="1"/>
  <c r="S571" i="76"/>
  <c r="T570" i="76"/>
  <c r="U570" i="76" s="1"/>
  <c r="S605" i="76"/>
  <c r="T604" i="76"/>
  <c r="U604" i="76" s="1"/>
  <c r="T521" i="76"/>
  <c r="U521" i="76" s="1"/>
  <c r="S522" i="76"/>
  <c r="S5" i="76"/>
  <c r="T4" i="76"/>
  <c r="U4" i="76" s="1"/>
  <c r="S572" i="76" l="1"/>
  <c r="T571" i="76"/>
  <c r="U571" i="76" s="1"/>
  <c r="T522" i="76"/>
  <c r="U522" i="76" s="1"/>
  <c r="S523" i="76"/>
  <c r="S606" i="76"/>
  <c r="T605" i="76"/>
  <c r="U605" i="76" s="1"/>
  <c r="T5" i="76"/>
  <c r="U5" i="76" s="1"/>
  <c r="S6" i="76"/>
  <c r="E10631" i="58"/>
  <c r="E10630" i="58"/>
  <c r="E10629" i="58"/>
  <c r="E10628" i="58"/>
  <c r="E10627" i="58"/>
  <c r="E10626" i="58"/>
  <c r="E10625" i="58"/>
  <c r="E10624" i="58"/>
  <c r="E10623" i="58"/>
  <c r="E10622" i="58"/>
  <c r="E10621" i="58"/>
  <c r="E10620" i="58"/>
  <c r="E10619" i="58"/>
  <c r="E10618" i="58"/>
  <c r="E10617" i="58"/>
  <c r="E10616" i="58"/>
  <c r="E10615" i="58"/>
  <c r="E10614" i="58"/>
  <c r="D10614" i="58"/>
  <c r="D10615" i="58" s="1"/>
  <c r="D10616" i="58" s="1"/>
  <c r="D10617" i="58" s="1"/>
  <c r="D10618" i="58" s="1"/>
  <c r="D10619" i="58" s="1"/>
  <c r="D10620" i="58" s="1"/>
  <c r="D10621" i="58" s="1"/>
  <c r="D10622" i="58" s="1"/>
  <c r="D10623" i="58" s="1"/>
  <c r="D10624" i="58" s="1"/>
  <c r="D10625" i="58" s="1"/>
  <c r="D10626" i="58" s="1"/>
  <c r="D10627" i="58" s="1"/>
  <c r="D10628" i="58" s="1"/>
  <c r="D10629" i="58" s="1"/>
  <c r="D10630" i="58" s="1"/>
  <c r="D10631" i="58" s="1"/>
  <c r="E10613" i="58"/>
  <c r="E10612" i="58"/>
  <c r="E10611" i="58"/>
  <c r="E10610" i="58"/>
  <c r="E10609" i="58"/>
  <c r="E10608" i="58"/>
  <c r="E10607" i="58"/>
  <c r="E10606" i="58"/>
  <c r="D10606" i="58"/>
  <c r="D10607" i="58" s="1"/>
  <c r="D10608" i="58" s="1"/>
  <c r="D10609" i="58" s="1"/>
  <c r="D10610" i="58" s="1"/>
  <c r="D10611" i="58" s="1"/>
  <c r="D10612" i="58" s="1"/>
  <c r="D10613" i="58" s="1"/>
  <c r="E10605" i="58"/>
  <c r="E10604" i="58"/>
  <c r="E10603" i="58"/>
  <c r="E10602" i="58"/>
  <c r="E10601" i="58"/>
  <c r="E10600" i="58"/>
  <c r="E10599" i="58"/>
  <c r="E10598" i="58"/>
  <c r="E10597" i="58"/>
  <c r="E10596" i="58"/>
  <c r="E10595" i="58"/>
  <c r="D10595" i="58"/>
  <c r="D10596" i="58" s="1"/>
  <c r="D10597" i="58" s="1"/>
  <c r="D10598" i="58" s="1"/>
  <c r="D10599" i="58" s="1"/>
  <c r="D10600" i="58" s="1"/>
  <c r="D10601" i="58" s="1"/>
  <c r="D10602" i="58" s="1"/>
  <c r="D10603" i="58" s="1"/>
  <c r="D10604" i="58" s="1"/>
  <c r="D10605" i="58" s="1"/>
  <c r="E10594" i="58"/>
  <c r="E10593" i="58"/>
  <c r="D10593" i="58"/>
  <c r="D10594" i="58" s="1"/>
  <c r="E10592" i="58"/>
  <c r="E10591" i="58"/>
  <c r="E10590" i="58"/>
  <c r="E10589" i="58"/>
  <c r="E10588" i="58"/>
  <c r="E10587" i="58"/>
  <c r="E10586" i="58"/>
  <c r="E10585" i="58"/>
  <c r="E10584" i="58"/>
  <c r="E10583" i="58"/>
  <c r="E10582" i="58"/>
  <c r="E10581" i="58"/>
  <c r="E10580" i="58"/>
  <c r="E10579" i="58"/>
  <c r="E10578" i="58"/>
  <c r="E10577" i="58"/>
  <c r="E10576" i="58"/>
  <c r="E10575" i="58"/>
  <c r="E10574" i="58"/>
  <c r="E10573" i="58"/>
  <c r="E10572" i="58"/>
  <c r="E10571" i="58"/>
  <c r="E10570" i="58"/>
  <c r="E10569" i="58"/>
  <c r="E10568" i="58"/>
  <c r="E10567" i="58"/>
  <c r="E10566" i="58"/>
  <c r="E10565" i="58"/>
  <c r="E10564" i="58"/>
  <c r="E10563" i="58"/>
  <c r="E10562" i="58"/>
  <c r="E10561" i="58"/>
  <c r="E10560" i="58"/>
  <c r="E10559" i="58"/>
  <c r="E10558" i="58"/>
  <c r="E10557" i="58"/>
  <c r="E10556" i="58"/>
  <c r="E10555" i="58"/>
  <c r="E10554" i="58"/>
  <c r="E10553" i="58"/>
  <c r="E10552" i="58"/>
  <c r="E10551" i="58"/>
  <c r="E10550" i="58"/>
  <c r="E10549" i="58"/>
  <c r="E10548" i="58"/>
  <c r="D10548" i="58"/>
  <c r="D10549" i="58" s="1"/>
  <c r="D10550" i="58" s="1"/>
  <c r="D10551" i="58" s="1"/>
  <c r="D10552" i="58" s="1"/>
  <c r="D10553" i="58" s="1"/>
  <c r="D10554" i="58" s="1"/>
  <c r="D10555" i="58" s="1"/>
  <c r="D10556" i="58" s="1"/>
  <c r="D10557" i="58" s="1"/>
  <c r="D10558" i="58" s="1"/>
  <c r="D10559" i="58" s="1"/>
  <c r="D10560" i="58" s="1"/>
  <c r="D10561" i="58" s="1"/>
  <c r="D10562" i="58" s="1"/>
  <c r="D10563" i="58" s="1"/>
  <c r="D10564" i="58" s="1"/>
  <c r="D10565" i="58" s="1"/>
  <c r="D10566" i="58" s="1"/>
  <c r="D10567" i="58" s="1"/>
  <c r="D10568" i="58" s="1"/>
  <c r="D10569" i="58" s="1"/>
  <c r="D10570" i="58" s="1"/>
  <c r="D10571" i="58" s="1"/>
  <c r="D10572" i="58" s="1"/>
  <c r="D10573" i="58" s="1"/>
  <c r="D10574" i="58" s="1"/>
  <c r="D10575" i="58" s="1"/>
  <c r="D10576" i="58" s="1"/>
  <c r="D10577" i="58" s="1"/>
  <c r="D10578" i="58" s="1"/>
  <c r="D10579" i="58" s="1"/>
  <c r="D10580" i="58" s="1"/>
  <c r="D10581" i="58" s="1"/>
  <c r="D10582" i="58" s="1"/>
  <c r="D10583" i="58" s="1"/>
  <c r="D10584" i="58" s="1"/>
  <c r="D10585" i="58" s="1"/>
  <c r="D10586" i="58" s="1"/>
  <c r="D10587" i="58" s="1"/>
  <c r="D10588" i="58" s="1"/>
  <c r="D10589" i="58" s="1"/>
  <c r="D10590" i="58" s="1"/>
  <c r="D10591" i="58" s="1"/>
  <c r="D10592" i="58" s="1"/>
  <c r="E10547" i="58"/>
  <c r="E10546" i="58"/>
  <c r="E10545" i="58"/>
  <c r="E10544" i="58"/>
  <c r="E10543" i="58"/>
  <c r="E10542" i="58"/>
  <c r="E10541" i="58"/>
  <c r="E10540" i="58"/>
  <c r="E10539" i="58"/>
  <c r="E10538" i="58"/>
  <c r="E10537" i="58"/>
  <c r="E10536" i="58"/>
  <c r="E10535" i="58"/>
  <c r="E10534" i="58"/>
  <c r="E10533" i="58"/>
  <c r="E10532" i="58"/>
  <c r="E10531" i="58"/>
  <c r="E10530" i="58"/>
  <c r="E10529" i="58"/>
  <c r="E10528" i="58"/>
  <c r="E10527" i="58"/>
  <c r="E10526" i="58"/>
  <c r="E10525" i="58"/>
  <c r="E10524" i="58"/>
  <c r="E10523" i="58"/>
  <c r="E10522" i="58"/>
  <c r="E10521" i="58"/>
  <c r="E10520" i="58"/>
  <c r="E10519" i="58"/>
  <c r="E10518" i="58"/>
  <c r="E10517" i="58"/>
  <c r="E10516" i="58"/>
  <c r="E10515" i="58"/>
  <c r="E10514" i="58"/>
  <c r="D10514" i="58"/>
  <c r="D10515" i="58" s="1"/>
  <c r="D10516" i="58" s="1"/>
  <c r="D10517" i="58" s="1"/>
  <c r="D10518" i="58" s="1"/>
  <c r="D10519" i="58" s="1"/>
  <c r="D10520" i="58" s="1"/>
  <c r="D10521" i="58" s="1"/>
  <c r="D10522" i="58" s="1"/>
  <c r="D10523" i="58" s="1"/>
  <c r="D10524" i="58" s="1"/>
  <c r="D10525" i="58" s="1"/>
  <c r="D10526" i="58" s="1"/>
  <c r="D10527" i="58" s="1"/>
  <c r="D10528" i="58" s="1"/>
  <c r="D10529" i="58" s="1"/>
  <c r="D10530" i="58" s="1"/>
  <c r="D10531" i="58" s="1"/>
  <c r="D10532" i="58" s="1"/>
  <c r="D10533" i="58" s="1"/>
  <c r="D10534" i="58" s="1"/>
  <c r="D10535" i="58" s="1"/>
  <c r="D10536" i="58" s="1"/>
  <c r="D10537" i="58" s="1"/>
  <c r="D10538" i="58" s="1"/>
  <c r="D10539" i="58" s="1"/>
  <c r="D10540" i="58" s="1"/>
  <c r="D10541" i="58" s="1"/>
  <c r="D10542" i="58" s="1"/>
  <c r="D10543" i="58" s="1"/>
  <c r="D10544" i="58" s="1"/>
  <c r="D10545" i="58" s="1"/>
  <c r="D10546" i="58" s="1"/>
  <c r="D10547" i="58" s="1"/>
  <c r="E10513" i="58"/>
  <c r="E10512" i="58"/>
  <c r="E10511" i="58"/>
  <c r="E10510" i="58"/>
  <c r="E10509" i="58"/>
  <c r="E10508" i="58"/>
  <c r="E10507" i="58"/>
  <c r="E10506" i="58"/>
  <c r="E10505" i="58"/>
  <c r="E10504" i="58"/>
  <c r="E10503" i="58"/>
  <c r="E10502" i="58"/>
  <c r="E10501" i="58"/>
  <c r="E10500" i="58"/>
  <c r="E10499" i="58"/>
  <c r="E10498" i="58"/>
  <c r="E10497" i="58"/>
  <c r="E10496" i="58"/>
  <c r="E10495" i="58"/>
  <c r="E10494" i="58"/>
  <c r="D10494" i="58"/>
  <c r="D10495" i="58" s="1"/>
  <c r="D10496" i="58" s="1"/>
  <c r="D10497" i="58" s="1"/>
  <c r="D10498" i="58" s="1"/>
  <c r="D10499" i="58" s="1"/>
  <c r="D10500" i="58" s="1"/>
  <c r="D10501" i="58" s="1"/>
  <c r="D10502" i="58" s="1"/>
  <c r="D10503" i="58" s="1"/>
  <c r="D10504" i="58" s="1"/>
  <c r="D10505" i="58" s="1"/>
  <c r="D10506" i="58" s="1"/>
  <c r="D10507" i="58" s="1"/>
  <c r="D10508" i="58" s="1"/>
  <c r="D10509" i="58" s="1"/>
  <c r="D10510" i="58" s="1"/>
  <c r="D10511" i="58" s="1"/>
  <c r="D10512" i="58" s="1"/>
  <c r="D10513" i="58" s="1"/>
  <c r="E10493" i="58"/>
  <c r="E10492" i="58"/>
  <c r="E10491" i="58"/>
  <c r="E10490" i="58"/>
  <c r="E10489" i="58"/>
  <c r="E10488" i="58"/>
  <c r="E10487" i="58"/>
  <c r="E10486" i="58"/>
  <c r="E10485" i="58"/>
  <c r="E10484" i="58"/>
  <c r="E10483" i="58"/>
  <c r="E10482" i="58"/>
  <c r="E10481" i="58"/>
  <c r="E10480" i="58"/>
  <c r="E10479" i="58"/>
  <c r="E10478" i="58"/>
  <c r="E10477" i="58"/>
  <c r="E10476" i="58"/>
  <c r="E10475" i="58"/>
  <c r="E10474" i="58"/>
  <c r="E10473" i="58"/>
  <c r="E10472" i="58"/>
  <c r="E10471" i="58"/>
  <c r="E10470" i="58"/>
  <c r="E10469" i="58"/>
  <c r="E10468" i="58"/>
  <c r="E10467" i="58"/>
  <c r="E10466" i="58"/>
  <c r="E10465" i="58"/>
  <c r="E10464" i="58"/>
  <c r="E10463" i="58"/>
  <c r="D10463" i="58"/>
  <c r="D10464" i="58" s="1"/>
  <c r="D10465" i="58" s="1"/>
  <c r="D10466" i="58" s="1"/>
  <c r="D10467" i="58" s="1"/>
  <c r="D10468" i="58" s="1"/>
  <c r="D10469" i="58" s="1"/>
  <c r="D10470" i="58" s="1"/>
  <c r="D10471" i="58" s="1"/>
  <c r="D10472" i="58" s="1"/>
  <c r="D10473" i="58" s="1"/>
  <c r="D10474" i="58" s="1"/>
  <c r="D10475" i="58" s="1"/>
  <c r="D10476" i="58" s="1"/>
  <c r="D10477" i="58" s="1"/>
  <c r="D10478" i="58" s="1"/>
  <c r="D10479" i="58" s="1"/>
  <c r="D10480" i="58" s="1"/>
  <c r="D10481" i="58" s="1"/>
  <c r="D10482" i="58" s="1"/>
  <c r="D10483" i="58" s="1"/>
  <c r="D10484" i="58" s="1"/>
  <c r="D10485" i="58" s="1"/>
  <c r="D10486" i="58" s="1"/>
  <c r="D10487" i="58" s="1"/>
  <c r="D10488" i="58" s="1"/>
  <c r="D10489" i="58" s="1"/>
  <c r="D10490" i="58" s="1"/>
  <c r="D10491" i="58" s="1"/>
  <c r="D10492" i="58" s="1"/>
  <c r="D10493" i="58" s="1"/>
  <c r="E10462" i="58"/>
  <c r="E10461" i="58"/>
  <c r="E10460" i="58"/>
  <c r="E10459" i="58"/>
  <c r="E10458" i="58"/>
  <c r="E10457" i="58"/>
  <c r="E10456" i="58"/>
  <c r="E10455" i="58"/>
  <c r="E10454" i="58"/>
  <c r="E10453" i="58"/>
  <c r="E10452" i="58"/>
  <c r="E10451" i="58"/>
  <c r="D10451" i="58"/>
  <c r="D10452" i="58" s="1"/>
  <c r="D10453" i="58" s="1"/>
  <c r="D10454" i="58" s="1"/>
  <c r="D10455" i="58" s="1"/>
  <c r="D10456" i="58" s="1"/>
  <c r="D10457" i="58" s="1"/>
  <c r="D10458" i="58" s="1"/>
  <c r="D10459" i="58" s="1"/>
  <c r="D10460" i="58" s="1"/>
  <c r="D10461" i="58" s="1"/>
  <c r="D10462" i="58" s="1"/>
  <c r="E10450" i="58"/>
  <c r="E10449" i="58"/>
  <c r="E10448" i="58"/>
  <c r="E10447" i="58"/>
  <c r="E10446" i="58"/>
  <c r="E10445" i="58"/>
  <c r="E10444" i="58"/>
  <c r="E10443" i="58"/>
  <c r="E10442" i="58"/>
  <c r="E10441" i="58"/>
  <c r="E10440" i="58"/>
  <c r="E10439" i="58"/>
  <c r="D10439" i="58"/>
  <c r="D10440" i="58" s="1"/>
  <c r="D10441" i="58" s="1"/>
  <c r="D10442" i="58" s="1"/>
  <c r="D10443" i="58" s="1"/>
  <c r="D10444" i="58" s="1"/>
  <c r="D10445" i="58" s="1"/>
  <c r="D10446" i="58" s="1"/>
  <c r="D10447" i="58" s="1"/>
  <c r="D10448" i="58" s="1"/>
  <c r="D10449" i="58" s="1"/>
  <c r="D10450" i="58" s="1"/>
  <c r="E10438" i="58"/>
  <c r="E10437" i="58"/>
  <c r="E10436" i="58"/>
  <c r="E10435" i="58"/>
  <c r="E10434" i="58"/>
  <c r="E10433" i="58"/>
  <c r="E10432" i="58"/>
  <c r="E10431" i="58"/>
  <c r="E10430" i="58"/>
  <c r="E10429" i="58"/>
  <c r="E10428" i="58"/>
  <c r="E10427" i="58"/>
  <c r="E10426" i="58"/>
  <c r="D10426" i="58"/>
  <c r="D10427" i="58" s="1"/>
  <c r="D10428" i="58" s="1"/>
  <c r="D10429" i="58" s="1"/>
  <c r="D10430" i="58" s="1"/>
  <c r="D10431" i="58" s="1"/>
  <c r="D10432" i="58" s="1"/>
  <c r="D10433" i="58" s="1"/>
  <c r="D10434" i="58" s="1"/>
  <c r="D10435" i="58" s="1"/>
  <c r="D10436" i="58" s="1"/>
  <c r="D10437" i="58" s="1"/>
  <c r="D10438" i="58" s="1"/>
  <c r="E10425" i="58"/>
  <c r="E10424" i="58"/>
  <c r="E10423" i="58"/>
  <c r="D10423" i="58"/>
  <c r="D10424" i="58" s="1"/>
  <c r="D10425" i="58" s="1"/>
  <c r="E10422" i="58"/>
  <c r="E10421" i="58"/>
  <c r="E10420" i="58"/>
  <c r="E10419" i="58"/>
  <c r="E10418" i="58"/>
  <c r="E10417" i="58"/>
  <c r="E10416" i="58"/>
  <c r="E10415" i="58"/>
  <c r="E10414" i="58"/>
  <c r="E10413" i="58"/>
  <c r="E10412" i="58"/>
  <c r="E10411" i="58"/>
  <c r="E10410" i="58"/>
  <c r="E10409" i="58"/>
  <c r="E10408" i="58"/>
  <c r="E10407" i="58"/>
  <c r="E10406" i="58"/>
  <c r="E10405" i="58"/>
  <c r="E10404" i="58"/>
  <c r="E10403" i="58"/>
  <c r="E10402" i="58"/>
  <c r="E10401" i="58"/>
  <c r="E10400" i="58"/>
  <c r="E10399" i="58"/>
  <c r="E10398" i="58"/>
  <c r="D10398" i="58"/>
  <c r="D10399" i="58" s="1"/>
  <c r="D10400" i="58" s="1"/>
  <c r="D10401" i="58" s="1"/>
  <c r="D10402" i="58" s="1"/>
  <c r="D10403" i="58" s="1"/>
  <c r="D10404" i="58" s="1"/>
  <c r="D10405" i="58" s="1"/>
  <c r="D10406" i="58" s="1"/>
  <c r="D10407" i="58" s="1"/>
  <c r="D10408" i="58" s="1"/>
  <c r="D10409" i="58" s="1"/>
  <c r="D10410" i="58" s="1"/>
  <c r="D10411" i="58" s="1"/>
  <c r="D10412" i="58" s="1"/>
  <c r="D10413" i="58" s="1"/>
  <c r="D10414" i="58" s="1"/>
  <c r="D10415" i="58" s="1"/>
  <c r="D10416" i="58" s="1"/>
  <c r="D10417" i="58" s="1"/>
  <c r="D10418" i="58" s="1"/>
  <c r="D10419" i="58" s="1"/>
  <c r="D10420" i="58" s="1"/>
  <c r="D10421" i="58" s="1"/>
  <c r="D10422" i="58" s="1"/>
  <c r="E10397" i="58"/>
  <c r="E10396" i="58"/>
  <c r="E10395" i="58"/>
  <c r="E10394" i="58"/>
  <c r="E10393" i="58"/>
  <c r="E10392" i="58"/>
  <c r="E10391" i="58"/>
  <c r="E10390" i="58"/>
  <c r="E10389" i="58"/>
  <c r="E10388" i="58"/>
  <c r="E10387" i="58"/>
  <c r="E10386" i="58"/>
  <c r="E10385" i="58"/>
  <c r="E10384" i="58"/>
  <c r="E10383" i="58"/>
  <c r="E10382" i="58"/>
  <c r="E10381" i="58"/>
  <c r="E10380" i="58"/>
  <c r="E10379" i="58"/>
  <c r="D10379" i="58"/>
  <c r="D10380" i="58" s="1"/>
  <c r="D10381" i="58" s="1"/>
  <c r="D10382" i="58" s="1"/>
  <c r="D10383" i="58" s="1"/>
  <c r="D10384" i="58" s="1"/>
  <c r="D10385" i="58" s="1"/>
  <c r="D10386" i="58" s="1"/>
  <c r="D10387" i="58" s="1"/>
  <c r="D10388" i="58" s="1"/>
  <c r="D10389" i="58" s="1"/>
  <c r="D10390" i="58" s="1"/>
  <c r="D10391" i="58" s="1"/>
  <c r="D10392" i="58" s="1"/>
  <c r="D10393" i="58" s="1"/>
  <c r="D10394" i="58" s="1"/>
  <c r="D10395" i="58" s="1"/>
  <c r="D10396" i="58" s="1"/>
  <c r="D10397" i="58" s="1"/>
  <c r="E10378" i="58"/>
  <c r="E10377" i="58"/>
  <c r="E10376" i="58"/>
  <c r="E10375" i="58"/>
  <c r="E10374" i="58"/>
  <c r="E10373" i="58"/>
  <c r="E10372" i="58"/>
  <c r="E10371" i="58"/>
  <c r="E10370" i="58"/>
  <c r="E10369" i="58"/>
  <c r="E10368" i="58"/>
  <c r="E10367" i="58"/>
  <c r="E10366" i="58"/>
  <c r="E10365" i="58"/>
  <c r="E10364" i="58"/>
  <c r="E10363" i="58"/>
  <c r="E10362" i="58"/>
  <c r="D10362" i="58"/>
  <c r="D10363" i="58" s="1"/>
  <c r="D10364" i="58" s="1"/>
  <c r="D10365" i="58" s="1"/>
  <c r="D10366" i="58" s="1"/>
  <c r="D10367" i="58" s="1"/>
  <c r="D10368" i="58" s="1"/>
  <c r="D10369" i="58" s="1"/>
  <c r="D10370" i="58" s="1"/>
  <c r="D10371" i="58" s="1"/>
  <c r="D10372" i="58" s="1"/>
  <c r="D10373" i="58" s="1"/>
  <c r="D10374" i="58" s="1"/>
  <c r="D10375" i="58" s="1"/>
  <c r="D10376" i="58" s="1"/>
  <c r="D10377" i="58" s="1"/>
  <c r="D10378" i="58" s="1"/>
  <c r="E10361" i="58"/>
  <c r="E10360" i="58"/>
  <c r="E10359" i="58"/>
  <c r="E10358" i="58"/>
  <c r="E10357" i="58"/>
  <c r="E10356" i="58"/>
  <c r="E10355" i="58"/>
  <c r="E10354" i="58"/>
  <c r="E10353" i="58"/>
  <c r="D10353" i="58"/>
  <c r="D10354" i="58" s="1"/>
  <c r="D10355" i="58" s="1"/>
  <c r="D10356" i="58" s="1"/>
  <c r="D10357" i="58" s="1"/>
  <c r="D10358" i="58" s="1"/>
  <c r="D10359" i="58" s="1"/>
  <c r="D10360" i="58" s="1"/>
  <c r="D10361" i="58" s="1"/>
  <c r="E10352" i="58"/>
  <c r="E10351" i="58"/>
  <c r="E10350" i="58"/>
  <c r="E10349" i="58"/>
  <c r="E10348" i="58"/>
  <c r="E10347" i="58"/>
  <c r="D10347" i="58"/>
  <c r="D10348" i="58" s="1"/>
  <c r="D10349" i="58" s="1"/>
  <c r="D10350" i="58" s="1"/>
  <c r="D10351" i="58" s="1"/>
  <c r="D10352" i="58" s="1"/>
  <c r="E10346" i="58"/>
  <c r="E10345" i="58"/>
  <c r="E10344" i="58"/>
  <c r="E10343" i="58"/>
  <c r="E10342" i="58"/>
  <c r="E10341" i="58"/>
  <c r="E10340" i="58"/>
  <c r="E10339" i="58"/>
  <c r="E10338" i="58"/>
  <c r="E10337" i="58"/>
  <c r="E10336" i="58"/>
  <c r="D10336" i="58"/>
  <c r="D10337" i="58" s="1"/>
  <c r="D10338" i="58" s="1"/>
  <c r="D10339" i="58" s="1"/>
  <c r="D10340" i="58" s="1"/>
  <c r="D10341" i="58" s="1"/>
  <c r="D10342" i="58" s="1"/>
  <c r="D10343" i="58" s="1"/>
  <c r="D10344" i="58" s="1"/>
  <c r="D10345" i="58" s="1"/>
  <c r="D10346" i="58" s="1"/>
  <c r="E10335" i="58"/>
  <c r="E10334" i="58"/>
  <c r="E10333" i="58"/>
  <c r="E10332" i="58"/>
  <c r="E10331" i="58"/>
  <c r="E10330" i="58"/>
  <c r="E10329" i="58"/>
  <c r="D10329" i="58"/>
  <c r="D10330" i="58" s="1"/>
  <c r="D10331" i="58" s="1"/>
  <c r="D10332" i="58" s="1"/>
  <c r="D10333" i="58" s="1"/>
  <c r="D10334" i="58" s="1"/>
  <c r="D10335" i="58" s="1"/>
  <c r="E10328" i="58"/>
  <c r="E10327" i="58"/>
  <c r="E10326" i="58"/>
  <c r="E10325" i="58"/>
  <c r="D10325" i="58"/>
  <c r="D10326" i="58" s="1"/>
  <c r="D10327" i="58" s="1"/>
  <c r="D10328" i="58" s="1"/>
  <c r="E10324" i="58"/>
  <c r="E10323" i="58"/>
  <c r="E10322" i="58"/>
  <c r="E10321" i="58"/>
  <c r="E10320" i="58"/>
  <c r="D10320" i="58"/>
  <c r="D10321" i="58" s="1"/>
  <c r="D10322" i="58" s="1"/>
  <c r="D10323" i="58" s="1"/>
  <c r="D10324" i="58" s="1"/>
  <c r="E10319" i="58"/>
  <c r="E10318" i="58"/>
  <c r="E10317" i="58"/>
  <c r="E10316" i="58"/>
  <c r="E10315" i="58"/>
  <c r="E10314" i="58"/>
  <c r="E10313" i="58"/>
  <c r="D10313" i="58"/>
  <c r="D10314" i="58" s="1"/>
  <c r="D10315" i="58" s="1"/>
  <c r="D10316" i="58" s="1"/>
  <c r="D10317" i="58" s="1"/>
  <c r="D10318" i="58" s="1"/>
  <c r="D10319" i="58" s="1"/>
  <c r="E10312" i="58"/>
  <c r="E10311" i="58"/>
  <c r="E10310" i="58"/>
  <c r="E10309" i="58"/>
  <c r="E10308" i="58"/>
  <c r="E10307" i="58"/>
  <c r="D10307" i="58"/>
  <c r="D10308" i="58" s="1"/>
  <c r="D10309" i="58" s="1"/>
  <c r="D10310" i="58" s="1"/>
  <c r="D10311" i="58" s="1"/>
  <c r="D10312" i="58" s="1"/>
  <c r="E10306" i="58"/>
  <c r="E10305" i="58"/>
  <c r="E10304" i="58"/>
  <c r="E10303" i="58"/>
  <c r="E10302" i="58"/>
  <c r="E10301" i="58"/>
  <c r="E10300" i="58"/>
  <c r="E10299" i="58"/>
  <c r="E10298" i="58"/>
  <c r="E10297" i="58"/>
  <c r="E10296" i="58"/>
  <c r="E10295" i="58"/>
  <c r="E10294" i="58"/>
  <c r="E10293" i="58"/>
  <c r="E10292" i="58"/>
  <c r="E10291" i="58"/>
  <c r="E10290" i="58"/>
  <c r="D10290" i="58"/>
  <c r="D10291" i="58" s="1"/>
  <c r="D10292" i="58" s="1"/>
  <c r="D10293" i="58" s="1"/>
  <c r="D10294" i="58" s="1"/>
  <c r="D10295" i="58" s="1"/>
  <c r="D10296" i="58" s="1"/>
  <c r="D10297" i="58" s="1"/>
  <c r="D10298" i="58" s="1"/>
  <c r="D10299" i="58" s="1"/>
  <c r="D10300" i="58" s="1"/>
  <c r="D10301" i="58" s="1"/>
  <c r="D10302" i="58" s="1"/>
  <c r="D10303" i="58" s="1"/>
  <c r="D10304" i="58" s="1"/>
  <c r="D10305" i="58" s="1"/>
  <c r="D10306" i="58" s="1"/>
  <c r="E10289" i="58"/>
  <c r="E10288" i="58"/>
  <c r="E10287" i="58"/>
  <c r="E10286" i="58"/>
  <c r="E10285" i="58"/>
  <c r="E10284" i="58"/>
  <c r="E10283" i="58"/>
  <c r="D10283" i="58"/>
  <c r="D10284" i="58" s="1"/>
  <c r="D10285" i="58" s="1"/>
  <c r="D10286" i="58" s="1"/>
  <c r="D10287" i="58" s="1"/>
  <c r="D10288" i="58" s="1"/>
  <c r="D10289" i="58" s="1"/>
  <c r="E10282" i="58"/>
  <c r="E10281" i="58"/>
  <c r="E10280" i="58"/>
  <c r="E10279" i="58"/>
  <c r="E10278" i="58"/>
  <c r="E10277" i="58"/>
  <c r="E10276" i="58"/>
  <c r="D10276" i="58"/>
  <c r="D10277" i="58" s="1"/>
  <c r="D10278" i="58" s="1"/>
  <c r="D10279" i="58" s="1"/>
  <c r="D10280" i="58" s="1"/>
  <c r="D10281" i="58" s="1"/>
  <c r="D10282" i="58" s="1"/>
  <c r="E10275" i="58"/>
  <c r="E10274" i="58"/>
  <c r="E10273" i="58"/>
  <c r="E10272" i="58"/>
  <c r="E10271" i="58"/>
  <c r="E10270" i="58"/>
  <c r="E10269" i="58"/>
  <c r="E10268" i="58"/>
  <c r="E10267" i="58"/>
  <c r="E10266" i="58"/>
  <c r="E10265" i="58"/>
  <c r="E10264" i="58"/>
  <c r="E10263" i="58"/>
  <c r="E10262" i="58"/>
  <c r="E10261" i="58"/>
  <c r="E10260" i="58"/>
  <c r="E10259" i="58"/>
  <c r="E10258" i="58"/>
  <c r="E10257" i="58"/>
  <c r="E10256" i="58"/>
  <c r="E10255" i="58"/>
  <c r="E10254" i="58"/>
  <c r="D10254" i="58"/>
  <c r="D10255" i="58" s="1"/>
  <c r="D10256" i="58" s="1"/>
  <c r="D10257" i="58" s="1"/>
  <c r="D10258" i="58" s="1"/>
  <c r="D10259" i="58" s="1"/>
  <c r="D10260" i="58" s="1"/>
  <c r="D10261" i="58" s="1"/>
  <c r="D10262" i="58" s="1"/>
  <c r="D10263" i="58" s="1"/>
  <c r="D10264" i="58" s="1"/>
  <c r="D10265" i="58" s="1"/>
  <c r="D10266" i="58" s="1"/>
  <c r="D10267" i="58" s="1"/>
  <c r="D10268" i="58" s="1"/>
  <c r="D10269" i="58" s="1"/>
  <c r="D10270" i="58" s="1"/>
  <c r="D10271" i="58" s="1"/>
  <c r="D10272" i="58" s="1"/>
  <c r="D10273" i="58" s="1"/>
  <c r="D10274" i="58" s="1"/>
  <c r="D10275" i="58" s="1"/>
  <c r="E10253" i="58"/>
  <c r="E10252" i="58"/>
  <c r="E10251" i="58"/>
  <c r="E10250" i="58"/>
  <c r="E10249" i="58"/>
  <c r="E10248" i="58"/>
  <c r="D10248" i="58"/>
  <c r="D10249" i="58" s="1"/>
  <c r="D10250" i="58" s="1"/>
  <c r="D10251" i="58" s="1"/>
  <c r="D10252" i="58" s="1"/>
  <c r="D10253" i="58" s="1"/>
  <c r="E10247" i="58"/>
  <c r="E10246" i="58"/>
  <c r="E10245" i="58"/>
  <c r="E10244" i="58"/>
  <c r="E10243" i="58"/>
  <c r="E10242" i="58"/>
  <c r="D10242" i="58"/>
  <c r="D10243" i="58" s="1"/>
  <c r="D10244" i="58" s="1"/>
  <c r="D10245" i="58" s="1"/>
  <c r="D10246" i="58" s="1"/>
  <c r="D10247" i="58" s="1"/>
  <c r="E10241" i="58"/>
  <c r="E10240" i="58"/>
  <c r="E10239" i="58"/>
  <c r="E10238" i="58"/>
  <c r="E10237" i="58"/>
  <c r="E10236" i="58"/>
  <c r="E10235" i="58"/>
  <c r="E10234" i="58"/>
  <c r="E10233" i="58"/>
  <c r="E10232" i="58"/>
  <c r="D10232" i="58"/>
  <c r="D10233" i="58" s="1"/>
  <c r="D10234" i="58" s="1"/>
  <c r="D10235" i="58" s="1"/>
  <c r="D10236" i="58" s="1"/>
  <c r="D10237" i="58" s="1"/>
  <c r="D10238" i="58" s="1"/>
  <c r="D10239" i="58" s="1"/>
  <c r="D10240" i="58" s="1"/>
  <c r="D10241" i="58" s="1"/>
  <c r="E10231" i="58"/>
  <c r="E10230" i="58"/>
  <c r="E10229" i="58"/>
  <c r="E10228" i="58"/>
  <c r="E10227" i="58"/>
  <c r="E10226" i="58"/>
  <c r="E10225" i="58"/>
  <c r="D10225" i="58"/>
  <c r="D10226" i="58" s="1"/>
  <c r="D10227" i="58" s="1"/>
  <c r="D10228" i="58" s="1"/>
  <c r="D10229" i="58" s="1"/>
  <c r="D10230" i="58" s="1"/>
  <c r="D10231" i="58" s="1"/>
  <c r="E10224" i="58"/>
  <c r="E10223" i="58"/>
  <c r="E10222" i="58"/>
  <c r="E10221" i="58"/>
  <c r="E10220" i="58"/>
  <c r="D10220" i="58"/>
  <c r="D10221" i="58" s="1"/>
  <c r="D10222" i="58" s="1"/>
  <c r="D10223" i="58" s="1"/>
  <c r="D10224" i="58" s="1"/>
  <c r="E10219" i="58"/>
  <c r="E10218" i="58"/>
  <c r="E10217" i="58"/>
  <c r="E10216" i="58"/>
  <c r="E10215" i="58"/>
  <c r="E10214" i="58"/>
  <c r="D10214" i="58"/>
  <c r="D10215" i="58" s="1"/>
  <c r="D10216" i="58" s="1"/>
  <c r="D10217" i="58" s="1"/>
  <c r="D10218" i="58" s="1"/>
  <c r="D10219" i="58" s="1"/>
  <c r="E10213" i="58"/>
  <c r="E10212" i="58"/>
  <c r="E10211" i="58"/>
  <c r="E10210" i="58"/>
  <c r="E10209" i="58"/>
  <c r="E10208" i="58"/>
  <c r="D10208" i="58"/>
  <c r="D10209" i="58" s="1"/>
  <c r="D10210" i="58" s="1"/>
  <c r="D10211" i="58" s="1"/>
  <c r="D10212" i="58" s="1"/>
  <c r="D10213" i="58" s="1"/>
  <c r="E10207" i="58"/>
  <c r="E10206" i="58"/>
  <c r="E10205" i="58"/>
  <c r="E10204" i="58"/>
  <c r="E10203" i="58"/>
  <c r="E10202" i="58"/>
  <c r="E10201" i="58"/>
  <c r="D10201" i="58"/>
  <c r="D10202" i="58" s="1"/>
  <c r="D10203" i="58" s="1"/>
  <c r="D10204" i="58" s="1"/>
  <c r="D10205" i="58" s="1"/>
  <c r="D10206" i="58" s="1"/>
  <c r="D10207" i="58" s="1"/>
  <c r="E10200" i="58"/>
  <c r="E10199" i="58"/>
  <c r="E10198" i="58"/>
  <c r="E10197" i="58"/>
  <c r="E10196" i="58"/>
  <c r="E10195" i="58"/>
  <c r="E10194" i="58"/>
  <c r="E10193" i="58"/>
  <c r="E10192" i="58"/>
  <c r="E10191" i="58"/>
  <c r="E10190" i="58"/>
  <c r="E10189" i="58"/>
  <c r="E10188" i="58"/>
  <c r="E10187" i="58"/>
  <c r="E10186" i="58"/>
  <c r="E10185" i="58"/>
  <c r="E10184" i="58"/>
  <c r="E10183" i="58"/>
  <c r="E10182" i="58"/>
  <c r="D10182" i="58"/>
  <c r="D10183" i="58" s="1"/>
  <c r="D10184" i="58" s="1"/>
  <c r="D10185" i="58" s="1"/>
  <c r="D10186" i="58" s="1"/>
  <c r="D10187" i="58" s="1"/>
  <c r="D10188" i="58" s="1"/>
  <c r="D10189" i="58" s="1"/>
  <c r="D10190" i="58" s="1"/>
  <c r="D10191" i="58" s="1"/>
  <c r="D10192" i="58" s="1"/>
  <c r="D10193" i="58" s="1"/>
  <c r="D10194" i="58" s="1"/>
  <c r="D10195" i="58" s="1"/>
  <c r="D10196" i="58" s="1"/>
  <c r="D10197" i="58" s="1"/>
  <c r="D10198" i="58" s="1"/>
  <c r="D10199" i="58" s="1"/>
  <c r="D10200" i="58" s="1"/>
  <c r="E10181" i="58"/>
  <c r="E10180" i="58"/>
  <c r="E10179" i="58"/>
  <c r="E10178" i="58"/>
  <c r="E10177" i="58"/>
  <c r="E10176" i="58"/>
  <c r="E10175" i="58"/>
  <c r="E10174" i="58"/>
  <c r="E10173" i="58"/>
  <c r="E10172" i="58"/>
  <c r="E10171" i="58"/>
  <c r="D10171" i="58"/>
  <c r="D10172" i="58" s="1"/>
  <c r="D10173" i="58" s="1"/>
  <c r="D10174" i="58" s="1"/>
  <c r="D10175" i="58" s="1"/>
  <c r="D10176" i="58" s="1"/>
  <c r="D10177" i="58" s="1"/>
  <c r="D10178" i="58" s="1"/>
  <c r="D10179" i="58" s="1"/>
  <c r="D10180" i="58" s="1"/>
  <c r="D10181" i="58" s="1"/>
  <c r="E10170" i="58"/>
  <c r="E10169" i="58"/>
  <c r="E10168" i="58"/>
  <c r="E10167" i="58"/>
  <c r="D10167" i="58"/>
  <c r="D10168" i="58" s="1"/>
  <c r="D10169" i="58" s="1"/>
  <c r="D10170" i="58" s="1"/>
  <c r="E10166" i="58"/>
  <c r="E10165" i="58"/>
  <c r="E10164" i="58"/>
  <c r="D10164" i="58"/>
  <c r="D10165" i="58" s="1"/>
  <c r="D10166" i="58" s="1"/>
  <c r="E10163" i="58"/>
  <c r="E10162" i="58"/>
  <c r="E10161" i="58"/>
  <c r="E10160" i="58"/>
  <c r="E10159" i="58"/>
  <c r="E10158" i="58"/>
  <c r="E10157" i="58"/>
  <c r="D10157" i="58"/>
  <c r="D10158" i="58" s="1"/>
  <c r="D10159" i="58" s="1"/>
  <c r="D10160" i="58" s="1"/>
  <c r="D10161" i="58" s="1"/>
  <c r="D10162" i="58" s="1"/>
  <c r="D10163" i="58" s="1"/>
  <c r="E10156" i="58"/>
  <c r="E10155" i="58"/>
  <c r="E10154" i="58"/>
  <c r="E10153" i="58"/>
  <c r="D10153" i="58"/>
  <c r="D10154" i="58" s="1"/>
  <c r="D10155" i="58" s="1"/>
  <c r="D10156" i="58" s="1"/>
  <c r="E10152" i="58"/>
  <c r="E10151" i="58"/>
  <c r="E10150" i="58"/>
  <c r="E10149" i="58"/>
  <c r="E10148" i="58"/>
  <c r="E10147" i="58"/>
  <c r="E10146" i="58"/>
  <c r="E10145" i="58"/>
  <c r="E10144" i="58"/>
  <c r="E10143" i="58"/>
  <c r="E10142" i="58"/>
  <c r="E10141" i="58"/>
  <c r="E10140" i="58"/>
  <c r="E10139" i="58"/>
  <c r="E10138" i="58"/>
  <c r="D10138" i="58"/>
  <c r="D10139" i="58" s="1"/>
  <c r="D10140" i="58" s="1"/>
  <c r="D10141" i="58" s="1"/>
  <c r="D10142" i="58" s="1"/>
  <c r="D10143" i="58" s="1"/>
  <c r="D10144" i="58" s="1"/>
  <c r="D10145" i="58" s="1"/>
  <c r="D10146" i="58" s="1"/>
  <c r="D10147" i="58" s="1"/>
  <c r="D10148" i="58" s="1"/>
  <c r="D10149" i="58" s="1"/>
  <c r="D10150" i="58" s="1"/>
  <c r="D10151" i="58" s="1"/>
  <c r="D10152" i="58" s="1"/>
  <c r="E10137" i="58"/>
  <c r="E10136" i="58"/>
  <c r="E10135" i="58"/>
  <c r="E10134" i="58"/>
  <c r="E10133" i="58"/>
  <c r="E10132" i="58"/>
  <c r="E10131" i="58"/>
  <c r="E10130" i="58"/>
  <c r="E10129" i="58"/>
  <c r="E10128" i="58"/>
  <c r="D10128" i="58"/>
  <c r="D10129" i="58" s="1"/>
  <c r="D10130" i="58" s="1"/>
  <c r="D10131" i="58" s="1"/>
  <c r="D10132" i="58" s="1"/>
  <c r="D10133" i="58" s="1"/>
  <c r="D10134" i="58" s="1"/>
  <c r="D10135" i="58" s="1"/>
  <c r="D10136" i="58" s="1"/>
  <c r="D10137" i="58" s="1"/>
  <c r="E10127" i="58"/>
  <c r="E10126" i="58"/>
  <c r="E10125" i="58"/>
  <c r="E10124" i="58"/>
  <c r="E10123" i="58"/>
  <c r="E10122" i="58"/>
  <c r="E10121" i="58"/>
  <c r="E10120" i="58"/>
  <c r="D10120" i="58"/>
  <c r="D10121" i="58" s="1"/>
  <c r="D10122" i="58" s="1"/>
  <c r="D10123" i="58" s="1"/>
  <c r="D10124" i="58" s="1"/>
  <c r="D10125" i="58" s="1"/>
  <c r="D10126" i="58" s="1"/>
  <c r="D10127" i="58" s="1"/>
  <c r="E10119" i="58"/>
  <c r="E10118" i="58"/>
  <c r="E10117" i="58"/>
  <c r="E10116" i="58"/>
  <c r="D10116" i="58"/>
  <c r="D10117" i="58" s="1"/>
  <c r="D10118" i="58" s="1"/>
  <c r="D10119" i="58" s="1"/>
  <c r="E10115" i="58"/>
  <c r="E10114" i="58"/>
  <c r="E10113" i="58"/>
  <c r="E10112" i="58"/>
  <c r="E10111" i="58"/>
  <c r="E10110" i="58"/>
  <c r="E10109" i="58"/>
  <c r="E10108" i="58"/>
  <c r="E10107" i="58"/>
  <c r="E10106" i="58"/>
  <c r="E10105" i="58"/>
  <c r="E10104" i="58"/>
  <c r="E10103" i="58"/>
  <c r="E10102" i="58"/>
  <c r="E10101" i="58"/>
  <c r="E10100" i="58"/>
  <c r="E10099" i="58"/>
  <c r="E10098" i="58"/>
  <c r="E10097" i="58"/>
  <c r="E10096" i="58"/>
  <c r="E10095" i="58"/>
  <c r="E10094" i="58"/>
  <c r="E10093" i="58"/>
  <c r="E10092" i="58"/>
  <c r="E10091" i="58"/>
  <c r="E10090" i="58"/>
  <c r="E10089" i="58"/>
  <c r="E10088" i="58"/>
  <c r="E10087" i="58"/>
  <c r="E10086" i="58"/>
  <c r="E10085" i="58"/>
  <c r="E10084" i="58"/>
  <c r="E10083" i="58"/>
  <c r="E10082" i="58"/>
  <c r="E10081" i="58"/>
  <c r="E10080" i="58"/>
  <c r="E10079" i="58"/>
  <c r="E10078" i="58"/>
  <c r="D10078" i="58"/>
  <c r="D10079" i="58" s="1"/>
  <c r="D10080" i="58" s="1"/>
  <c r="D10081" i="58" s="1"/>
  <c r="D10082" i="58" s="1"/>
  <c r="D10083" i="58" s="1"/>
  <c r="D10084" i="58" s="1"/>
  <c r="D10085" i="58" s="1"/>
  <c r="D10086" i="58" s="1"/>
  <c r="D10087" i="58" s="1"/>
  <c r="D10088" i="58" s="1"/>
  <c r="D10089" i="58" s="1"/>
  <c r="D10090" i="58" s="1"/>
  <c r="D10091" i="58" s="1"/>
  <c r="D10092" i="58" s="1"/>
  <c r="D10093" i="58" s="1"/>
  <c r="D10094" i="58" s="1"/>
  <c r="D10095" i="58" s="1"/>
  <c r="D10096" i="58" s="1"/>
  <c r="D10097" i="58" s="1"/>
  <c r="D10098" i="58" s="1"/>
  <c r="D10099" i="58" s="1"/>
  <c r="D10100" i="58" s="1"/>
  <c r="D10101" i="58" s="1"/>
  <c r="D10102" i="58" s="1"/>
  <c r="D10103" i="58" s="1"/>
  <c r="D10104" i="58" s="1"/>
  <c r="D10105" i="58" s="1"/>
  <c r="D10106" i="58" s="1"/>
  <c r="D10107" i="58" s="1"/>
  <c r="D10108" i="58" s="1"/>
  <c r="D10109" i="58" s="1"/>
  <c r="D10110" i="58" s="1"/>
  <c r="D10111" i="58" s="1"/>
  <c r="D10112" i="58" s="1"/>
  <c r="D10113" i="58" s="1"/>
  <c r="D10114" i="58" s="1"/>
  <c r="D10115" i="58" s="1"/>
  <c r="E10077" i="58"/>
  <c r="E10076" i="58"/>
  <c r="E10075" i="58"/>
  <c r="E10074" i="58"/>
  <c r="E10073" i="58"/>
  <c r="E10072" i="58"/>
  <c r="E10071" i="58"/>
  <c r="E10070" i="58"/>
  <c r="E10069" i="58"/>
  <c r="E10068" i="58"/>
  <c r="E10067" i="58"/>
  <c r="E10066" i="58"/>
  <c r="E10065" i="58"/>
  <c r="E10064" i="58"/>
  <c r="E10063" i="58"/>
  <c r="E10062" i="58"/>
  <c r="E10061" i="58"/>
  <c r="E10060" i="58"/>
  <c r="E10059" i="58"/>
  <c r="E10058" i="58"/>
  <c r="E10057" i="58"/>
  <c r="D10057" i="58"/>
  <c r="D10058" i="58" s="1"/>
  <c r="D10059" i="58" s="1"/>
  <c r="D10060" i="58" s="1"/>
  <c r="D10061" i="58" s="1"/>
  <c r="D10062" i="58" s="1"/>
  <c r="D10063" i="58" s="1"/>
  <c r="D10064" i="58" s="1"/>
  <c r="D10065" i="58" s="1"/>
  <c r="D10066" i="58" s="1"/>
  <c r="D10067" i="58" s="1"/>
  <c r="D10068" i="58" s="1"/>
  <c r="D10069" i="58" s="1"/>
  <c r="D10070" i="58" s="1"/>
  <c r="D10071" i="58" s="1"/>
  <c r="D10072" i="58" s="1"/>
  <c r="D10073" i="58" s="1"/>
  <c r="D10074" i="58" s="1"/>
  <c r="D10075" i="58" s="1"/>
  <c r="D10076" i="58" s="1"/>
  <c r="D10077" i="58" s="1"/>
  <c r="E10056" i="58"/>
  <c r="E10055" i="58"/>
  <c r="D10055" i="58"/>
  <c r="D10056" i="58" s="1"/>
  <c r="E10054" i="58"/>
  <c r="E10053" i="58"/>
  <c r="E10052" i="58"/>
  <c r="E10051" i="58"/>
  <c r="E10050" i="58"/>
  <c r="E10049" i="58"/>
  <c r="E10048" i="58"/>
  <c r="E10047" i="58"/>
  <c r="E10046" i="58"/>
  <c r="E10045" i="58"/>
  <c r="E10044" i="58"/>
  <c r="E10043" i="58"/>
  <c r="E10042" i="58"/>
  <c r="D10042" i="58"/>
  <c r="D10043" i="58" s="1"/>
  <c r="D10044" i="58" s="1"/>
  <c r="D10045" i="58" s="1"/>
  <c r="D10046" i="58" s="1"/>
  <c r="D10047" i="58" s="1"/>
  <c r="D10048" i="58" s="1"/>
  <c r="D10049" i="58" s="1"/>
  <c r="D10050" i="58" s="1"/>
  <c r="D10051" i="58" s="1"/>
  <c r="D10052" i="58" s="1"/>
  <c r="D10053" i="58" s="1"/>
  <c r="D10054" i="58" s="1"/>
  <c r="E10041" i="58"/>
  <c r="E10040" i="58"/>
  <c r="E10039" i="58"/>
  <c r="E10038" i="58"/>
  <c r="E10037" i="58"/>
  <c r="E10036" i="58"/>
  <c r="E10035" i="58"/>
  <c r="E10034" i="58"/>
  <c r="E10033" i="58"/>
  <c r="E10032" i="58"/>
  <c r="D10032" i="58"/>
  <c r="D10033" i="58" s="1"/>
  <c r="D10034" i="58" s="1"/>
  <c r="D10035" i="58" s="1"/>
  <c r="D10036" i="58" s="1"/>
  <c r="D10037" i="58" s="1"/>
  <c r="D10038" i="58" s="1"/>
  <c r="D10039" i="58" s="1"/>
  <c r="D10040" i="58" s="1"/>
  <c r="D10041" i="58" s="1"/>
  <c r="E10031" i="58"/>
  <c r="E10030" i="58"/>
  <c r="E10029" i="58"/>
  <c r="E10028" i="58"/>
  <c r="E10027" i="58"/>
  <c r="D10027" i="58"/>
  <c r="D10028" i="58" s="1"/>
  <c r="D10029" i="58" s="1"/>
  <c r="D10030" i="58" s="1"/>
  <c r="D10031" i="58" s="1"/>
  <c r="E10026" i="58"/>
  <c r="E10025" i="58"/>
  <c r="E10024" i="58"/>
  <c r="E10023" i="58"/>
  <c r="E10022" i="58"/>
  <c r="D10022" i="58"/>
  <c r="D10023" i="58" s="1"/>
  <c r="D10024" i="58" s="1"/>
  <c r="D10025" i="58" s="1"/>
  <c r="D10026" i="58" s="1"/>
  <c r="E10021" i="58"/>
  <c r="E10020" i="58"/>
  <c r="E10019" i="58"/>
  <c r="E10018" i="58"/>
  <c r="E10017" i="58"/>
  <c r="E10016" i="58"/>
  <c r="E10015" i="58"/>
  <c r="E10014" i="58"/>
  <c r="E10013" i="58"/>
  <c r="E10012" i="58"/>
  <c r="D10012" i="58"/>
  <c r="D10013" i="58" s="1"/>
  <c r="D10014" i="58" s="1"/>
  <c r="D10015" i="58" s="1"/>
  <c r="D10016" i="58" s="1"/>
  <c r="D10017" i="58" s="1"/>
  <c r="D10018" i="58" s="1"/>
  <c r="D10019" i="58" s="1"/>
  <c r="D10020" i="58" s="1"/>
  <c r="D10021" i="58" s="1"/>
  <c r="E10011" i="58"/>
  <c r="E10010" i="58"/>
  <c r="E10009" i="58"/>
  <c r="E10008" i="58"/>
  <c r="E10007" i="58"/>
  <c r="E10006" i="58"/>
  <c r="E10005" i="58"/>
  <c r="E10004" i="58"/>
  <c r="E10003" i="58"/>
  <c r="E10002" i="58"/>
  <c r="E10001" i="58"/>
  <c r="E10000" i="58"/>
  <c r="E9999" i="58"/>
  <c r="E9998" i="58"/>
  <c r="E9997" i="58"/>
  <c r="E9996" i="58"/>
  <c r="E9995" i="58"/>
  <c r="E9994" i="58"/>
  <c r="E9993" i="58"/>
  <c r="D9993" i="58"/>
  <c r="D9994" i="58" s="1"/>
  <c r="D9995" i="58" s="1"/>
  <c r="D9996" i="58" s="1"/>
  <c r="D9997" i="58" s="1"/>
  <c r="D9998" i="58" s="1"/>
  <c r="D9999" i="58" s="1"/>
  <c r="D10000" i="58" s="1"/>
  <c r="D10001" i="58" s="1"/>
  <c r="D10002" i="58" s="1"/>
  <c r="D10003" i="58" s="1"/>
  <c r="D10004" i="58" s="1"/>
  <c r="D10005" i="58" s="1"/>
  <c r="D10006" i="58" s="1"/>
  <c r="D10007" i="58" s="1"/>
  <c r="D10008" i="58" s="1"/>
  <c r="D10009" i="58" s="1"/>
  <c r="D10010" i="58" s="1"/>
  <c r="D10011" i="58" s="1"/>
  <c r="E9992" i="58"/>
  <c r="E9991" i="58"/>
  <c r="E9990" i="58"/>
  <c r="E9989" i="58"/>
  <c r="E9988" i="58"/>
  <c r="E9987" i="58"/>
  <c r="E9986" i="58"/>
  <c r="E9985" i="58"/>
  <c r="E9984" i="58"/>
  <c r="E9983" i="58"/>
  <c r="E9982" i="58"/>
  <c r="E9981" i="58"/>
  <c r="E9980" i="58"/>
  <c r="D9980" i="58"/>
  <c r="D9981" i="58" s="1"/>
  <c r="D9982" i="58" s="1"/>
  <c r="D9983" i="58" s="1"/>
  <c r="D9984" i="58" s="1"/>
  <c r="D9985" i="58" s="1"/>
  <c r="D9986" i="58" s="1"/>
  <c r="D9987" i="58" s="1"/>
  <c r="D9988" i="58" s="1"/>
  <c r="D9989" i="58" s="1"/>
  <c r="D9990" i="58" s="1"/>
  <c r="D9991" i="58" s="1"/>
  <c r="D9992" i="58" s="1"/>
  <c r="E9979" i="58"/>
  <c r="E9978" i="58"/>
  <c r="E9977" i="58"/>
  <c r="E9976" i="58"/>
  <c r="E9975" i="58"/>
  <c r="E9974" i="58"/>
  <c r="E9973" i="58"/>
  <c r="E9972" i="58"/>
  <c r="E9971" i="58"/>
  <c r="E9970" i="58"/>
  <c r="E9969" i="58"/>
  <c r="E9968" i="58"/>
  <c r="E9967" i="58"/>
  <c r="E9966" i="58"/>
  <c r="E9965" i="58"/>
  <c r="D9965" i="58"/>
  <c r="D9966" i="58" s="1"/>
  <c r="D9967" i="58" s="1"/>
  <c r="D9968" i="58" s="1"/>
  <c r="D9969" i="58" s="1"/>
  <c r="D9970" i="58" s="1"/>
  <c r="D9971" i="58" s="1"/>
  <c r="D9972" i="58" s="1"/>
  <c r="D9973" i="58" s="1"/>
  <c r="D9974" i="58" s="1"/>
  <c r="D9975" i="58" s="1"/>
  <c r="D9976" i="58" s="1"/>
  <c r="D9977" i="58" s="1"/>
  <c r="D9978" i="58" s="1"/>
  <c r="D9979" i="58" s="1"/>
  <c r="E9964" i="58"/>
  <c r="E9963" i="58"/>
  <c r="E9962" i="58"/>
  <c r="E9961" i="58"/>
  <c r="E9960" i="58"/>
  <c r="E9959" i="58"/>
  <c r="E9958" i="58"/>
  <c r="E9957" i="58"/>
  <c r="D9957" i="58"/>
  <c r="D9958" i="58" s="1"/>
  <c r="D9959" i="58" s="1"/>
  <c r="D9960" i="58" s="1"/>
  <c r="D9961" i="58" s="1"/>
  <c r="D9962" i="58" s="1"/>
  <c r="D9963" i="58" s="1"/>
  <c r="D9964" i="58" s="1"/>
  <c r="E9956" i="58"/>
  <c r="E9955" i="58"/>
  <c r="E9954" i="58"/>
  <c r="E9953" i="58"/>
  <c r="E9952" i="58"/>
  <c r="E9951" i="58"/>
  <c r="E9950" i="58"/>
  <c r="E9949" i="58"/>
  <c r="E9948" i="58"/>
  <c r="E9947" i="58"/>
  <c r="E9946" i="58"/>
  <c r="E9945" i="58"/>
  <c r="E9944" i="58"/>
  <c r="E9943" i="58"/>
  <c r="E9942" i="58"/>
  <c r="E9941" i="58"/>
  <c r="E9940" i="58"/>
  <c r="D9940" i="58"/>
  <c r="D9941" i="58" s="1"/>
  <c r="D9942" i="58" s="1"/>
  <c r="D9943" i="58" s="1"/>
  <c r="D9944" i="58" s="1"/>
  <c r="D9945" i="58" s="1"/>
  <c r="D9946" i="58" s="1"/>
  <c r="D9947" i="58" s="1"/>
  <c r="D9948" i="58" s="1"/>
  <c r="D9949" i="58" s="1"/>
  <c r="D9950" i="58" s="1"/>
  <c r="D9951" i="58" s="1"/>
  <c r="D9952" i="58" s="1"/>
  <c r="D9953" i="58" s="1"/>
  <c r="D9954" i="58" s="1"/>
  <c r="D9955" i="58" s="1"/>
  <c r="D9956" i="58" s="1"/>
  <c r="E9939" i="58"/>
  <c r="E9938" i="58"/>
  <c r="E9937" i="58"/>
  <c r="E9936" i="58"/>
  <c r="E9935" i="58"/>
  <c r="E9934" i="58"/>
  <c r="E9933" i="58"/>
  <c r="E9932" i="58"/>
  <c r="E9931" i="58"/>
  <c r="E9930" i="58"/>
  <c r="D9930" i="58"/>
  <c r="D9931" i="58" s="1"/>
  <c r="D9932" i="58" s="1"/>
  <c r="D9933" i="58" s="1"/>
  <c r="D9934" i="58" s="1"/>
  <c r="D9935" i="58" s="1"/>
  <c r="D9936" i="58" s="1"/>
  <c r="D9937" i="58" s="1"/>
  <c r="D9938" i="58" s="1"/>
  <c r="D9939" i="58" s="1"/>
  <c r="E9929" i="58"/>
  <c r="E9928" i="58"/>
  <c r="E9927" i="58"/>
  <c r="E9926" i="58"/>
  <c r="E9925" i="58"/>
  <c r="E9924" i="58"/>
  <c r="E9923" i="58"/>
  <c r="D9923" i="58"/>
  <c r="D9924" i="58" s="1"/>
  <c r="D9925" i="58" s="1"/>
  <c r="D9926" i="58" s="1"/>
  <c r="D9927" i="58" s="1"/>
  <c r="D9928" i="58" s="1"/>
  <c r="D9929" i="58" s="1"/>
  <c r="E9922" i="58"/>
  <c r="E9921" i="58"/>
  <c r="E9920" i="58"/>
  <c r="E9919" i="58"/>
  <c r="E9918" i="58"/>
  <c r="E9917" i="58"/>
  <c r="E9916" i="58"/>
  <c r="E9915" i="58"/>
  <c r="E9914" i="58"/>
  <c r="E9913" i="58"/>
  <c r="E9912" i="58"/>
  <c r="E9911" i="58"/>
  <c r="E9910" i="58"/>
  <c r="E9909" i="58"/>
  <c r="E9908" i="58"/>
  <c r="E9907" i="58"/>
  <c r="E9906" i="58"/>
  <c r="D9906" i="58"/>
  <c r="D9907" i="58" s="1"/>
  <c r="D9908" i="58" s="1"/>
  <c r="D9909" i="58" s="1"/>
  <c r="D9910" i="58" s="1"/>
  <c r="D9911" i="58" s="1"/>
  <c r="D9912" i="58" s="1"/>
  <c r="D9913" i="58" s="1"/>
  <c r="D9914" i="58" s="1"/>
  <c r="D9915" i="58" s="1"/>
  <c r="D9916" i="58" s="1"/>
  <c r="D9917" i="58" s="1"/>
  <c r="D9918" i="58" s="1"/>
  <c r="D9919" i="58" s="1"/>
  <c r="D9920" i="58" s="1"/>
  <c r="D9921" i="58" s="1"/>
  <c r="D9922" i="58" s="1"/>
  <c r="E9905" i="58"/>
  <c r="E9904" i="58"/>
  <c r="E9903" i="58"/>
  <c r="E9902" i="58"/>
  <c r="E9901" i="58"/>
  <c r="E9900" i="58"/>
  <c r="E9899" i="58"/>
  <c r="E9898" i="58"/>
  <c r="E9897" i="58"/>
  <c r="E9896" i="58"/>
  <c r="E9895" i="58"/>
  <c r="E9894" i="58"/>
  <c r="E9893" i="58"/>
  <c r="E9892" i="58"/>
  <c r="E9891" i="58"/>
  <c r="E9890" i="58"/>
  <c r="E9889" i="58"/>
  <c r="D9889" i="58"/>
  <c r="D9890" i="58" s="1"/>
  <c r="D9891" i="58" s="1"/>
  <c r="D9892" i="58" s="1"/>
  <c r="D9893" i="58" s="1"/>
  <c r="D9894" i="58" s="1"/>
  <c r="D9895" i="58" s="1"/>
  <c r="D9896" i="58" s="1"/>
  <c r="D9897" i="58" s="1"/>
  <c r="D9898" i="58" s="1"/>
  <c r="D9899" i="58" s="1"/>
  <c r="D9900" i="58" s="1"/>
  <c r="D9901" i="58" s="1"/>
  <c r="D9902" i="58" s="1"/>
  <c r="D9903" i="58" s="1"/>
  <c r="D9904" i="58" s="1"/>
  <c r="D9905" i="58" s="1"/>
  <c r="E9888" i="58"/>
  <c r="E9887" i="58"/>
  <c r="E9886" i="58"/>
  <c r="E9885" i="58"/>
  <c r="D9885" i="58"/>
  <c r="D9886" i="58" s="1"/>
  <c r="D9887" i="58" s="1"/>
  <c r="D9888" i="58" s="1"/>
  <c r="E9884" i="58"/>
  <c r="E9883" i="58"/>
  <c r="E9882" i="58"/>
  <c r="E9881" i="58"/>
  <c r="E9880" i="58"/>
  <c r="E9879" i="58"/>
  <c r="E9878" i="58"/>
  <c r="E9877" i="58"/>
  <c r="E9876" i="58"/>
  <c r="E9875" i="58"/>
  <c r="E9874" i="58"/>
  <c r="D9874" i="58"/>
  <c r="D9875" i="58" s="1"/>
  <c r="D9876" i="58" s="1"/>
  <c r="D9877" i="58" s="1"/>
  <c r="D9878" i="58" s="1"/>
  <c r="D9879" i="58" s="1"/>
  <c r="D9880" i="58" s="1"/>
  <c r="D9881" i="58" s="1"/>
  <c r="D9882" i="58" s="1"/>
  <c r="D9883" i="58" s="1"/>
  <c r="D9884" i="58" s="1"/>
  <c r="E9873" i="58"/>
  <c r="E9872" i="58"/>
  <c r="E9871" i="58"/>
  <c r="E9870" i="58"/>
  <c r="E9869" i="58"/>
  <c r="E9868" i="58"/>
  <c r="E9867" i="58"/>
  <c r="E9866" i="58"/>
  <c r="E9865" i="58"/>
  <c r="E9864" i="58"/>
  <c r="E9863" i="58"/>
  <c r="E9862" i="58"/>
  <c r="E9861" i="58"/>
  <c r="E9860" i="58"/>
  <c r="D9860" i="58"/>
  <c r="D9861" i="58" s="1"/>
  <c r="D9862" i="58" s="1"/>
  <c r="D9863" i="58" s="1"/>
  <c r="D9864" i="58" s="1"/>
  <c r="D9865" i="58" s="1"/>
  <c r="D9866" i="58" s="1"/>
  <c r="D9867" i="58" s="1"/>
  <c r="D9868" i="58" s="1"/>
  <c r="D9869" i="58" s="1"/>
  <c r="D9870" i="58" s="1"/>
  <c r="D9871" i="58" s="1"/>
  <c r="D9872" i="58" s="1"/>
  <c r="D9873" i="58" s="1"/>
  <c r="E9859" i="58"/>
  <c r="E9858" i="58"/>
  <c r="E9857" i="58"/>
  <c r="E9856" i="58"/>
  <c r="E9855" i="58"/>
  <c r="D9855" i="58"/>
  <c r="D9856" i="58" s="1"/>
  <c r="D9857" i="58" s="1"/>
  <c r="D9858" i="58" s="1"/>
  <c r="D9859" i="58" s="1"/>
  <c r="E9854" i="58"/>
  <c r="E9853" i="58"/>
  <c r="E9852" i="58"/>
  <c r="E9851" i="58"/>
  <c r="E9850" i="58"/>
  <c r="E9849" i="58"/>
  <c r="D9849" i="58"/>
  <c r="D9850" i="58" s="1"/>
  <c r="D9851" i="58" s="1"/>
  <c r="D9852" i="58" s="1"/>
  <c r="D9853" i="58" s="1"/>
  <c r="D9854" i="58" s="1"/>
  <c r="E9848" i="58"/>
  <c r="E9847" i="58"/>
  <c r="E9846" i="58"/>
  <c r="E9845" i="58"/>
  <c r="E9844" i="58"/>
  <c r="E9843" i="58"/>
  <c r="E9842" i="58"/>
  <c r="E9841" i="58"/>
  <c r="E9840" i="58"/>
  <c r="D9840" i="58"/>
  <c r="D9841" i="58" s="1"/>
  <c r="D9842" i="58" s="1"/>
  <c r="D9843" i="58" s="1"/>
  <c r="D9844" i="58" s="1"/>
  <c r="D9845" i="58" s="1"/>
  <c r="D9846" i="58" s="1"/>
  <c r="D9847" i="58" s="1"/>
  <c r="D9848" i="58" s="1"/>
  <c r="E9839" i="58"/>
  <c r="E9838" i="58"/>
  <c r="E9837" i="58"/>
  <c r="E9836" i="58"/>
  <c r="E9835" i="58"/>
  <c r="E9834" i="58"/>
  <c r="E9833" i="58"/>
  <c r="E9832" i="58"/>
  <c r="E9831" i="58"/>
  <c r="E9830" i="58"/>
  <c r="E9829" i="58"/>
  <c r="E9828" i="58"/>
  <c r="E9827" i="58"/>
  <c r="E9826" i="58"/>
  <c r="E9825" i="58"/>
  <c r="E9824" i="58"/>
  <c r="E9823" i="58"/>
  <c r="E9822" i="58"/>
  <c r="E9821" i="58"/>
  <c r="E9820" i="58"/>
  <c r="E9819" i="58"/>
  <c r="E9818" i="58"/>
  <c r="D9818" i="58"/>
  <c r="D9819" i="58" s="1"/>
  <c r="D9820" i="58" s="1"/>
  <c r="D9821" i="58" s="1"/>
  <c r="D9822" i="58" s="1"/>
  <c r="D9823" i="58" s="1"/>
  <c r="D9824" i="58" s="1"/>
  <c r="D9825" i="58" s="1"/>
  <c r="D9826" i="58" s="1"/>
  <c r="D9827" i="58" s="1"/>
  <c r="D9828" i="58" s="1"/>
  <c r="D9829" i="58" s="1"/>
  <c r="D9830" i="58" s="1"/>
  <c r="D9831" i="58" s="1"/>
  <c r="D9832" i="58" s="1"/>
  <c r="D9833" i="58" s="1"/>
  <c r="D9834" i="58" s="1"/>
  <c r="D9835" i="58" s="1"/>
  <c r="D9836" i="58" s="1"/>
  <c r="D9837" i="58" s="1"/>
  <c r="D9838" i="58" s="1"/>
  <c r="D9839" i="58" s="1"/>
  <c r="E9817" i="58"/>
  <c r="E9816" i="58"/>
  <c r="E9815" i="58"/>
  <c r="E9814" i="58"/>
  <c r="E9813" i="58"/>
  <c r="E9812" i="58"/>
  <c r="E9811" i="58"/>
  <c r="E9810" i="58"/>
  <c r="E9809" i="58"/>
  <c r="E9808" i="58"/>
  <c r="E9807" i="58"/>
  <c r="E9806" i="58"/>
  <c r="E9805" i="58"/>
  <c r="E9804" i="58"/>
  <c r="E9803" i="58"/>
  <c r="E9802" i="58"/>
  <c r="D9802" i="58"/>
  <c r="D9803" i="58" s="1"/>
  <c r="D9804" i="58" s="1"/>
  <c r="D9805" i="58" s="1"/>
  <c r="D9806" i="58" s="1"/>
  <c r="D9807" i="58" s="1"/>
  <c r="D9808" i="58" s="1"/>
  <c r="D9809" i="58" s="1"/>
  <c r="D9810" i="58" s="1"/>
  <c r="D9811" i="58" s="1"/>
  <c r="D9812" i="58" s="1"/>
  <c r="D9813" i="58" s="1"/>
  <c r="D9814" i="58" s="1"/>
  <c r="D9815" i="58" s="1"/>
  <c r="D9816" i="58" s="1"/>
  <c r="D9817" i="58" s="1"/>
  <c r="E9801" i="58"/>
  <c r="E9800" i="58"/>
  <c r="E9799" i="58"/>
  <c r="E9798" i="58"/>
  <c r="E9797" i="58"/>
  <c r="E9796" i="58"/>
  <c r="E9795" i="58"/>
  <c r="E9794" i="58"/>
  <c r="E9793" i="58"/>
  <c r="E9792" i="58"/>
  <c r="E9791" i="58"/>
  <c r="E9790" i="58"/>
  <c r="E9789" i="58"/>
  <c r="D9789" i="58"/>
  <c r="D9790" i="58" s="1"/>
  <c r="D9791" i="58" s="1"/>
  <c r="D9792" i="58" s="1"/>
  <c r="D9793" i="58" s="1"/>
  <c r="D9794" i="58" s="1"/>
  <c r="D9795" i="58" s="1"/>
  <c r="D9796" i="58" s="1"/>
  <c r="D9797" i="58" s="1"/>
  <c r="D9798" i="58" s="1"/>
  <c r="D9799" i="58" s="1"/>
  <c r="D9800" i="58" s="1"/>
  <c r="D9801" i="58" s="1"/>
  <c r="E9788" i="58"/>
  <c r="E9787" i="58"/>
  <c r="E9786" i="58"/>
  <c r="E9785" i="58"/>
  <c r="E9784" i="58"/>
  <c r="E9783" i="58"/>
  <c r="E9782" i="58"/>
  <c r="E9781" i="58"/>
  <c r="E9780" i="58"/>
  <c r="E9779" i="58"/>
  <c r="D9779" i="58"/>
  <c r="D9780" i="58" s="1"/>
  <c r="D9781" i="58" s="1"/>
  <c r="D9782" i="58" s="1"/>
  <c r="D9783" i="58" s="1"/>
  <c r="D9784" i="58" s="1"/>
  <c r="D9785" i="58" s="1"/>
  <c r="D9786" i="58" s="1"/>
  <c r="D9787" i="58" s="1"/>
  <c r="D9788" i="58" s="1"/>
  <c r="E9778" i="58"/>
  <c r="E9777" i="58"/>
  <c r="E9776" i="58"/>
  <c r="E9775" i="58"/>
  <c r="E9774" i="58"/>
  <c r="E9773" i="58"/>
  <c r="E9772" i="58"/>
  <c r="E9771" i="58"/>
  <c r="E9770" i="58"/>
  <c r="E9769" i="58"/>
  <c r="E9768" i="58"/>
  <c r="E9767" i="58"/>
  <c r="D9767" i="58"/>
  <c r="D9768" i="58" s="1"/>
  <c r="D9769" i="58" s="1"/>
  <c r="D9770" i="58" s="1"/>
  <c r="D9771" i="58" s="1"/>
  <c r="D9772" i="58" s="1"/>
  <c r="D9773" i="58" s="1"/>
  <c r="D9774" i="58" s="1"/>
  <c r="D9775" i="58" s="1"/>
  <c r="D9776" i="58" s="1"/>
  <c r="D9777" i="58" s="1"/>
  <c r="D9778" i="58" s="1"/>
  <c r="E9766" i="58"/>
  <c r="E9765" i="58"/>
  <c r="E9764" i="58"/>
  <c r="E9763" i="58"/>
  <c r="E9762" i="58"/>
  <c r="E9761" i="58"/>
  <c r="E9760" i="58"/>
  <c r="D9760" i="58"/>
  <c r="D9761" i="58" s="1"/>
  <c r="D9762" i="58" s="1"/>
  <c r="D9763" i="58" s="1"/>
  <c r="D9764" i="58" s="1"/>
  <c r="D9765" i="58" s="1"/>
  <c r="D9766" i="58" s="1"/>
  <c r="E9759" i="58"/>
  <c r="E9758" i="58"/>
  <c r="E9757" i="58"/>
  <c r="E9756" i="58"/>
  <c r="E9755" i="58"/>
  <c r="E9754" i="58"/>
  <c r="E9753" i="58"/>
  <c r="E9752" i="58"/>
  <c r="E9751" i="58"/>
  <c r="E9750" i="58"/>
  <c r="E9749" i="58"/>
  <c r="E9748" i="58"/>
  <c r="E9747" i="58"/>
  <c r="D9747" i="58"/>
  <c r="D9748" i="58" s="1"/>
  <c r="D9749" i="58" s="1"/>
  <c r="D9750" i="58" s="1"/>
  <c r="D9751" i="58" s="1"/>
  <c r="D9752" i="58" s="1"/>
  <c r="D9753" i="58" s="1"/>
  <c r="D9754" i="58" s="1"/>
  <c r="D9755" i="58" s="1"/>
  <c r="D9756" i="58" s="1"/>
  <c r="D9757" i="58" s="1"/>
  <c r="D9758" i="58" s="1"/>
  <c r="D9759" i="58" s="1"/>
  <c r="E9746" i="58"/>
  <c r="E9745" i="58"/>
  <c r="E9744" i="58"/>
  <c r="E9743" i="58"/>
  <c r="E9742" i="58"/>
  <c r="E9741" i="58"/>
  <c r="E9740" i="58"/>
  <c r="E9739" i="58"/>
  <c r="E9738" i="58"/>
  <c r="E9737" i="58"/>
  <c r="E9736" i="58"/>
  <c r="E9735" i="58"/>
  <c r="E9734" i="58"/>
  <c r="E9733" i="58"/>
  <c r="E9732" i="58"/>
  <c r="E9731" i="58"/>
  <c r="E9730" i="58"/>
  <c r="E9729" i="58"/>
  <c r="E9728" i="58"/>
  <c r="D9728" i="58"/>
  <c r="D9729" i="58" s="1"/>
  <c r="D9730" i="58" s="1"/>
  <c r="D9731" i="58" s="1"/>
  <c r="D9732" i="58" s="1"/>
  <c r="D9733" i="58" s="1"/>
  <c r="D9734" i="58" s="1"/>
  <c r="D9735" i="58" s="1"/>
  <c r="D9736" i="58" s="1"/>
  <c r="D9737" i="58" s="1"/>
  <c r="D9738" i="58" s="1"/>
  <c r="D9739" i="58" s="1"/>
  <c r="D9740" i="58" s="1"/>
  <c r="D9741" i="58" s="1"/>
  <c r="D9742" i="58" s="1"/>
  <c r="D9743" i="58" s="1"/>
  <c r="D9744" i="58" s="1"/>
  <c r="D9745" i="58" s="1"/>
  <c r="D9746" i="58" s="1"/>
  <c r="E9727" i="58"/>
  <c r="E9726" i="58"/>
  <c r="E9725" i="58"/>
  <c r="E9724" i="58"/>
  <c r="E9723" i="58"/>
  <c r="E9722" i="58"/>
  <c r="E9721" i="58"/>
  <c r="E9720" i="58"/>
  <c r="E9719" i="58"/>
  <c r="E9718" i="58"/>
  <c r="D9718" i="58"/>
  <c r="D9719" i="58" s="1"/>
  <c r="D9720" i="58" s="1"/>
  <c r="D9721" i="58" s="1"/>
  <c r="D9722" i="58" s="1"/>
  <c r="D9723" i="58" s="1"/>
  <c r="D9724" i="58" s="1"/>
  <c r="D9725" i="58" s="1"/>
  <c r="D9726" i="58" s="1"/>
  <c r="D9727" i="58" s="1"/>
  <c r="E9717" i="58"/>
  <c r="E9716" i="58"/>
  <c r="E9715" i="58"/>
  <c r="E9714" i="58"/>
  <c r="E9713" i="58"/>
  <c r="E9712" i="58"/>
  <c r="E9711" i="58"/>
  <c r="E9710" i="58"/>
  <c r="D9710" i="58"/>
  <c r="D9711" i="58" s="1"/>
  <c r="D9712" i="58" s="1"/>
  <c r="D9713" i="58" s="1"/>
  <c r="D9714" i="58" s="1"/>
  <c r="D9715" i="58" s="1"/>
  <c r="D9716" i="58" s="1"/>
  <c r="D9717" i="58" s="1"/>
  <c r="E9709" i="58"/>
  <c r="E9708" i="58"/>
  <c r="E9707" i="58"/>
  <c r="E9706" i="58"/>
  <c r="E9705" i="58"/>
  <c r="E9704" i="58"/>
  <c r="E9703" i="58"/>
  <c r="E9702" i="58"/>
  <c r="E9701" i="58"/>
  <c r="E9700" i="58"/>
  <c r="D9700" i="58"/>
  <c r="D9701" i="58" s="1"/>
  <c r="D9702" i="58" s="1"/>
  <c r="D9703" i="58" s="1"/>
  <c r="D9704" i="58" s="1"/>
  <c r="D9705" i="58" s="1"/>
  <c r="D9706" i="58" s="1"/>
  <c r="D9707" i="58" s="1"/>
  <c r="D9708" i="58" s="1"/>
  <c r="D9709" i="58" s="1"/>
  <c r="E9699" i="58"/>
  <c r="E9698" i="58"/>
  <c r="E9697" i="58"/>
  <c r="E9696" i="58"/>
  <c r="E9695" i="58"/>
  <c r="E9694" i="58"/>
  <c r="E9693" i="58"/>
  <c r="E9692" i="58"/>
  <c r="E9691" i="58"/>
  <c r="E9690" i="58"/>
  <c r="E9689" i="58"/>
  <c r="E9688" i="58"/>
  <c r="D9688" i="58"/>
  <c r="D9689" i="58" s="1"/>
  <c r="D9690" i="58" s="1"/>
  <c r="D9691" i="58" s="1"/>
  <c r="D9692" i="58" s="1"/>
  <c r="D9693" i="58" s="1"/>
  <c r="D9694" i="58" s="1"/>
  <c r="D9695" i="58" s="1"/>
  <c r="D9696" i="58" s="1"/>
  <c r="D9697" i="58" s="1"/>
  <c r="D9698" i="58" s="1"/>
  <c r="D9699" i="58" s="1"/>
  <c r="E9687" i="58"/>
  <c r="E9686" i="58"/>
  <c r="E9685" i="58"/>
  <c r="E9684" i="58"/>
  <c r="E9683" i="58"/>
  <c r="E9682" i="58"/>
  <c r="E9681" i="58"/>
  <c r="E9680" i="58"/>
  <c r="D9680" i="58"/>
  <c r="D9681" i="58" s="1"/>
  <c r="D9682" i="58" s="1"/>
  <c r="D9683" i="58" s="1"/>
  <c r="D9684" i="58" s="1"/>
  <c r="D9685" i="58" s="1"/>
  <c r="D9686" i="58" s="1"/>
  <c r="D9687" i="58" s="1"/>
  <c r="E9679" i="58"/>
  <c r="E9678" i="58"/>
  <c r="E9677" i="58"/>
  <c r="E9676" i="58"/>
  <c r="E9675" i="58"/>
  <c r="E9674" i="58"/>
  <c r="E9673" i="58"/>
  <c r="E9672" i="58"/>
  <c r="E9671" i="58"/>
  <c r="E9670" i="58"/>
  <c r="E9669" i="58"/>
  <c r="E9668" i="58"/>
  <c r="E9667" i="58"/>
  <c r="D9667" i="58"/>
  <c r="D9668" i="58" s="1"/>
  <c r="D9669" i="58" s="1"/>
  <c r="D9670" i="58" s="1"/>
  <c r="D9671" i="58" s="1"/>
  <c r="D9672" i="58" s="1"/>
  <c r="D9673" i="58" s="1"/>
  <c r="D9674" i="58" s="1"/>
  <c r="D9675" i="58" s="1"/>
  <c r="D9676" i="58" s="1"/>
  <c r="D9677" i="58" s="1"/>
  <c r="D9678" i="58" s="1"/>
  <c r="D9679" i="58" s="1"/>
  <c r="E9666" i="58"/>
  <c r="E9665" i="58"/>
  <c r="E9664" i="58"/>
  <c r="E9663" i="58"/>
  <c r="E9662" i="58"/>
  <c r="E9661" i="58"/>
  <c r="E9660" i="58"/>
  <c r="E9659" i="58"/>
  <c r="E9658" i="58"/>
  <c r="E9657" i="58"/>
  <c r="E9656" i="58"/>
  <c r="E9655" i="58"/>
  <c r="E9654" i="58"/>
  <c r="E9653" i="58"/>
  <c r="D9653" i="58"/>
  <c r="D9654" i="58" s="1"/>
  <c r="D9655" i="58" s="1"/>
  <c r="D9656" i="58" s="1"/>
  <c r="D9657" i="58" s="1"/>
  <c r="D9658" i="58" s="1"/>
  <c r="D9659" i="58" s="1"/>
  <c r="D9660" i="58" s="1"/>
  <c r="D9661" i="58" s="1"/>
  <c r="D9662" i="58" s="1"/>
  <c r="D9663" i="58" s="1"/>
  <c r="D9664" i="58" s="1"/>
  <c r="D9665" i="58" s="1"/>
  <c r="D9666" i="58" s="1"/>
  <c r="E9652" i="58"/>
  <c r="E9651" i="58"/>
  <c r="E9650" i="58"/>
  <c r="E9649" i="58"/>
  <c r="E9648" i="58"/>
  <c r="E9647" i="58"/>
  <c r="E9646" i="58"/>
  <c r="D9646" i="58"/>
  <c r="D9647" i="58" s="1"/>
  <c r="D9648" i="58" s="1"/>
  <c r="D9649" i="58" s="1"/>
  <c r="D9650" i="58" s="1"/>
  <c r="D9651" i="58" s="1"/>
  <c r="D9652" i="58" s="1"/>
  <c r="E9645" i="58"/>
  <c r="E9644" i="58"/>
  <c r="E9643" i="58"/>
  <c r="E9642" i="58"/>
  <c r="E9641" i="58"/>
  <c r="E9640" i="58"/>
  <c r="E9639" i="58"/>
  <c r="D9639" i="58"/>
  <c r="D9640" i="58" s="1"/>
  <c r="D9641" i="58" s="1"/>
  <c r="D9642" i="58" s="1"/>
  <c r="D9643" i="58" s="1"/>
  <c r="D9644" i="58" s="1"/>
  <c r="D9645" i="58" s="1"/>
  <c r="E9638" i="58"/>
  <c r="E9637" i="58"/>
  <c r="E9636" i="58"/>
  <c r="E9635" i="58"/>
  <c r="E9634" i="58"/>
  <c r="E9633" i="58"/>
  <c r="E9632" i="58"/>
  <c r="E9631" i="58"/>
  <c r="E9630" i="58"/>
  <c r="E9629" i="58"/>
  <c r="E9628" i="58"/>
  <c r="D9628" i="58"/>
  <c r="D9629" i="58" s="1"/>
  <c r="D9630" i="58" s="1"/>
  <c r="D9631" i="58" s="1"/>
  <c r="D9632" i="58" s="1"/>
  <c r="D9633" i="58" s="1"/>
  <c r="D9634" i="58" s="1"/>
  <c r="D9635" i="58" s="1"/>
  <c r="D9636" i="58" s="1"/>
  <c r="D9637" i="58" s="1"/>
  <c r="D9638" i="58" s="1"/>
  <c r="E9627" i="58"/>
  <c r="E9626" i="58"/>
  <c r="E9625" i="58"/>
  <c r="E9624" i="58"/>
  <c r="D9624" i="58"/>
  <c r="D9625" i="58" s="1"/>
  <c r="D9626" i="58" s="1"/>
  <c r="D9627" i="58" s="1"/>
  <c r="E9623" i="58"/>
  <c r="E9622" i="58"/>
  <c r="E9621" i="58"/>
  <c r="E9620" i="58"/>
  <c r="E9619" i="58"/>
  <c r="E9618" i="58"/>
  <c r="E9617" i="58"/>
  <c r="E9616" i="58"/>
  <c r="E9615" i="58"/>
  <c r="D9615" i="58"/>
  <c r="D9616" i="58" s="1"/>
  <c r="D9617" i="58" s="1"/>
  <c r="D9618" i="58" s="1"/>
  <c r="D9619" i="58" s="1"/>
  <c r="D9620" i="58" s="1"/>
  <c r="D9621" i="58" s="1"/>
  <c r="D9622" i="58" s="1"/>
  <c r="D9623" i="58" s="1"/>
  <c r="E9614" i="58"/>
  <c r="E9613" i="58"/>
  <c r="D9613" i="58"/>
  <c r="D9614" i="58" s="1"/>
  <c r="E9612" i="58"/>
  <c r="E9611" i="58"/>
  <c r="E9610" i="58"/>
  <c r="E9609" i="58"/>
  <c r="E9608" i="58"/>
  <c r="E9607" i="58"/>
  <c r="E9606" i="58"/>
  <c r="D9606" i="58"/>
  <c r="D9607" i="58" s="1"/>
  <c r="D9608" i="58" s="1"/>
  <c r="D9609" i="58" s="1"/>
  <c r="D9610" i="58" s="1"/>
  <c r="D9611" i="58" s="1"/>
  <c r="D9612" i="58" s="1"/>
  <c r="E9605" i="58"/>
  <c r="E9604" i="58"/>
  <c r="E9603" i="58"/>
  <c r="E9602" i="58"/>
  <c r="E9601" i="58"/>
  <c r="E9600" i="58"/>
  <c r="E9599" i="58"/>
  <c r="D9599" i="58"/>
  <c r="D9600" i="58" s="1"/>
  <c r="D9601" i="58" s="1"/>
  <c r="D9602" i="58" s="1"/>
  <c r="D9603" i="58" s="1"/>
  <c r="D9604" i="58" s="1"/>
  <c r="D9605" i="58" s="1"/>
  <c r="E9598" i="58"/>
  <c r="E9597" i="58"/>
  <c r="E9596" i="58"/>
  <c r="E9595" i="58"/>
  <c r="E9594" i="58"/>
  <c r="D9594" i="58"/>
  <c r="D9595" i="58" s="1"/>
  <c r="D9596" i="58" s="1"/>
  <c r="D9597" i="58" s="1"/>
  <c r="D9598" i="58" s="1"/>
  <c r="E9593" i="58"/>
  <c r="E9592" i="58"/>
  <c r="E9591" i="58"/>
  <c r="E9590" i="58"/>
  <c r="E9589" i="58"/>
  <c r="E9588" i="58"/>
  <c r="E9587" i="58"/>
  <c r="E9586" i="58"/>
  <c r="E9585" i="58"/>
  <c r="E9584" i="58"/>
  <c r="E9583" i="58"/>
  <c r="D9583" i="58"/>
  <c r="D9584" i="58" s="1"/>
  <c r="D9585" i="58" s="1"/>
  <c r="D9586" i="58" s="1"/>
  <c r="D9587" i="58" s="1"/>
  <c r="D9588" i="58" s="1"/>
  <c r="D9589" i="58" s="1"/>
  <c r="D9590" i="58" s="1"/>
  <c r="D9591" i="58" s="1"/>
  <c r="D9592" i="58" s="1"/>
  <c r="D9593" i="58" s="1"/>
  <c r="E9582" i="58"/>
  <c r="E9581" i="58"/>
  <c r="E9580" i="58"/>
  <c r="E9579" i="58"/>
  <c r="E9578" i="58"/>
  <c r="E9577" i="58"/>
  <c r="E9576" i="58"/>
  <c r="E9575" i="58"/>
  <c r="E9574" i="58"/>
  <c r="E9573" i="58"/>
  <c r="E9572" i="58"/>
  <c r="E9571" i="58"/>
  <c r="D9571" i="58"/>
  <c r="D9572" i="58" s="1"/>
  <c r="D9573" i="58" s="1"/>
  <c r="D9574" i="58" s="1"/>
  <c r="D9575" i="58" s="1"/>
  <c r="D9576" i="58" s="1"/>
  <c r="D9577" i="58" s="1"/>
  <c r="D9578" i="58" s="1"/>
  <c r="D9579" i="58" s="1"/>
  <c r="D9580" i="58" s="1"/>
  <c r="D9581" i="58" s="1"/>
  <c r="D9582" i="58" s="1"/>
  <c r="E9570" i="58"/>
  <c r="E9569" i="58"/>
  <c r="E9568" i="58"/>
  <c r="E9567" i="58"/>
  <c r="E9566" i="58"/>
  <c r="E9565" i="58"/>
  <c r="E9564" i="58"/>
  <c r="E9563" i="58"/>
  <c r="E9562" i="58"/>
  <c r="E9561" i="58"/>
  <c r="E9560" i="58"/>
  <c r="E9559" i="58"/>
  <c r="D9559" i="58"/>
  <c r="D9560" i="58" s="1"/>
  <c r="D9561" i="58" s="1"/>
  <c r="D9562" i="58" s="1"/>
  <c r="D9563" i="58" s="1"/>
  <c r="D9564" i="58" s="1"/>
  <c r="D9565" i="58" s="1"/>
  <c r="D9566" i="58" s="1"/>
  <c r="D9567" i="58" s="1"/>
  <c r="D9568" i="58" s="1"/>
  <c r="D9569" i="58" s="1"/>
  <c r="D9570" i="58" s="1"/>
  <c r="E9558" i="58"/>
  <c r="E9557" i="58"/>
  <c r="E9556" i="58"/>
  <c r="E9555" i="58"/>
  <c r="E9554" i="58"/>
  <c r="E9553" i="58"/>
  <c r="E9552" i="58"/>
  <c r="D9552" i="58"/>
  <c r="D9553" i="58" s="1"/>
  <c r="D9554" i="58" s="1"/>
  <c r="D9555" i="58" s="1"/>
  <c r="D9556" i="58" s="1"/>
  <c r="D9557" i="58" s="1"/>
  <c r="D9558" i="58" s="1"/>
  <c r="E9551" i="58"/>
  <c r="E9550" i="58"/>
  <c r="E9549" i="58"/>
  <c r="D9549" i="58"/>
  <c r="D9550" i="58" s="1"/>
  <c r="D9551" i="58" s="1"/>
  <c r="E9548" i="58"/>
  <c r="E9547" i="58"/>
  <c r="E9546" i="58"/>
  <c r="E9545" i="58"/>
  <c r="E9544" i="58"/>
  <c r="E9543" i="58"/>
  <c r="E9542" i="58"/>
  <c r="E9541" i="58"/>
  <c r="E9540" i="58"/>
  <c r="E9539" i="58"/>
  <c r="E9538" i="58"/>
  <c r="E9537" i="58"/>
  <c r="E9536" i="58"/>
  <c r="E9535" i="58"/>
  <c r="E9534" i="58"/>
  <c r="E9533" i="58"/>
  <c r="E9532" i="58"/>
  <c r="E9531" i="58"/>
  <c r="E9530" i="58"/>
  <c r="E9529" i="58"/>
  <c r="E9528" i="58"/>
  <c r="E9527" i="58"/>
  <c r="E9526" i="58"/>
  <c r="E9525" i="58"/>
  <c r="E9524" i="58"/>
  <c r="E9523" i="58"/>
  <c r="E9522" i="58"/>
  <c r="E9521" i="58"/>
  <c r="E9520" i="58"/>
  <c r="E9519" i="58"/>
  <c r="E9518" i="58"/>
  <c r="E9517" i="58"/>
  <c r="E9516" i="58"/>
  <c r="E9515" i="58"/>
  <c r="E9514" i="58"/>
  <c r="E9513" i="58"/>
  <c r="D9513" i="58"/>
  <c r="D9514" i="58" s="1"/>
  <c r="D9515" i="58" s="1"/>
  <c r="D9516" i="58" s="1"/>
  <c r="D9517" i="58" s="1"/>
  <c r="D9518" i="58" s="1"/>
  <c r="D9519" i="58" s="1"/>
  <c r="D9520" i="58" s="1"/>
  <c r="D9521" i="58" s="1"/>
  <c r="D9522" i="58" s="1"/>
  <c r="D9523" i="58" s="1"/>
  <c r="D9524" i="58" s="1"/>
  <c r="D9525" i="58" s="1"/>
  <c r="D9526" i="58" s="1"/>
  <c r="D9527" i="58" s="1"/>
  <c r="D9528" i="58" s="1"/>
  <c r="D9529" i="58" s="1"/>
  <c r="D9530" i="58" s="1"/>
  <c r="D9531" i="58" s="1"/>
  <c r="D9532" i="58" s="1"/>
  <c r="D9533" i="58" s="1"/>
  <c r="D9534" i="58" s="1"/>
  <c r="D9535" i="58" s="1"/>
  <c r="D9536" i="58" s="1"/>
  <c r="D9537" i="58" s="1"/>
  <c r="D9538" i="58" s="1"/>
  <c r="D9539" i="58" s="1"/>
  <c r="D9540" i="58" s="1"/>
  <c r="D9541" i="58" s="1"/>
  <c r="D9542" i="58" s="1"/>
  <c r="D9543" i="58" s="1"/>
  <c r="D9544" i="58" s="1"/>
  <c r="D9545" i="58" s="1"/>
  <c r="D9546" i="58" s="1"/>
  <c r="D9547" i="58" s="1"/>
  <c r="D9548" i="58" s="1"/>
  <c r="E9512" i="58"/>
  <c r="E9511" i="58"/>
  <c r="E9510" i="58"/>
  <c r="E9509" i="58"/>
  <c r="E9508" i="58"/>
  <c r="E9507" i="58"/>
  <c r="E9506" i="58"/>
  <c r="E9505" i="58"/>
  <c r="E9504" i="58"/>
  <c r="E9503" i="58"/>
  <c r="E9502" i="58"/>
  <c r="E9501" i="58"/>
  <c r="D9501" i="58"/>
  <c r="D9502" i="58" s="1"/>
  <c r="D9503" i="58" s="1"/>
  <c r="D9504" i="58" s="1"/>
  <c r="D9505" i="58" s="1"/>
  <c r="D9506" i="58" s="1"/>
  <c r="D9507" i="58" s="1"/>
  <c r="D9508" i="58" s="1"/>
  <c r="D9509" i="58" s="1"/>
  <c r="D9510" i="58" s="1"/>
  <c r="D9511" i="58" s="1"/>
  <c r="D9512" i="58" s="1"/>
  <c r="E9500" i="58"/>
  <c r="E9499" i="58"/>
  <c r="E9498" i="58"/>
  <c r="E9497" i="58"/>
  <c r="E9496" i="58"/>
  <c r="E9495" i="58"/>
  <c r="E9494" i="58"/>
  <c r="E9493" i="58"/>
  <c r="E9492" i="58"/>
  <c r="E9491" i="58"/>
  <c r="E9490" i="58"/>
  <c r="E9489" i="58"/>
  <c r="E9488" i="58"/>
  <c r="E9487" i="58"/>
  <c r="E9486" i="58"/>
  <c r="D9486" i="58"/>
  <c r="D9487" i="58" s="1"/>
  <c r="D9488" i="58" s="1"/>
  <c r="D9489" i="58" s="1"/>
  <c r="D9490" i="58" s="1"/>
  <c r="D9491" i="58" s="1"/>
  <c r="D9492" i="58" s="1"/>
  <c r="D9493" i="58" s="1"/>
  <c r="D9494" i="58" s="1"/>
  <c r="D9495" i="58" s="1"/>
  <c r="D9496" i="58" s="1"/>
  <c r="D9497" i="58" s="1"/>
  <c r="D9498" i="58" s="1"/>
  <c r="D9499" i="58" s="1"/>
  <c r="D9500" i="58" s="1"/>
  <c r="E9485" i="58"/>
  <c r="E9484" i="58"/>
  <c r="E9483" i="58"/>
  <c r="E9482" i="58"/>
  <c r="E9481" i="58"/>
  <c r="E9480" i="58"/>
  <c r="E9479" i="58"/>
  <c r="E9478" i="58"/>
  <c r="E9477" i="58"/>
  <c r="E9476" i="58"/>
  <c r="E9475" i="58"/>
  <c r="E9474" i="58"/>
  <c r="E9473" i="58"/>
  <c r="E9472" i="58"/>
  <c r="E9471" i="58"/>
  <c r="E9470" i="58"/>
  <c r="E9469" i="58"/>
  <c r="E9468" i="58"/>
  <c r="E9467" i="58"/>
  <c r="D9467" i="58"/>
  <c r="D9468" i="58" s="1"/>
  <c r="D9469" i="58" s="1"/>
  <c r="D9470" i="58" s="1"/>
  <c r="D9471" i="58" s="1"/>
  <c r="D9472" i="58" s="1"/>
  <c r="D9473" i="58" s="1"/>
  <c r="D9474" i="58" s="1"/>
  <c r="D9475" i="58" s="1"/>
  <c r="D9476" i="58" s="1"/>
  <c r="D9477" i="58" s="1"/>
  <c r="D9478" i="58" s="1"/>
  <c r="D9479" i="58" s="1"/>
  <c r="D9480" i="58" s="1"/>
  <c r="D9481" i="58" s="1"/>
  <c r="D9482" i="58" s="1"/>
  <c r="D9483" i="58" s="1"/>
  <c r="D9484" i="58" s="1"/>
  <c r="D9485" i="58" s="1"/>
  <c r="E9466" i="58"/>
  <c r="E9465" i="58"/>
  <c r="D9465" i="58"/>
  <c r="D9466" i="58" s="1"/>
  <c r="E9464" i="58"/>
  <c r="E9463" i="58"/>
  <c r="E9462" i="58"/>
  <c r="E9461" i="58"/>
  <c r="E9460" i="58"/>
  <c r="E9459" i="58"/>
  <c r="E9458" i="58"/>
  <c r="E9457" i="58"/>
  <c r="E9456" i="58"/>
  <c r="D9456" i="58"/>
  <c r="D9457" i="58" s="1"/>
  <c r="D9458" i="58" s="1"/>
  <c r="D9459" i="58" s="1"/>
  <c r="D9460" i="58" s="1"/>
  <c r="D9461" i="58" s="1"/>
  <c r="D9462" i="58" s="1"/>
  <c r="D9463" i="58" s="1"/>
  <c r="D9464" i="58" s="1"/>
  <c r="E9455" i="58"/>
  <c r="E9454" i="58"/>
  <c r="E9453" i="58"/>
  <c r="E9452" i="58"/>
  <c r="E9451" i="58"/>
  <c r="E9450" i="58"/>
  <c r="E9449" i="58"/>
  <c r="E9448" i="58"/>
  <c r="E9447" i="58"/>
  <c r="E9446" i="58"/>
  <c r="D9446" i="58"/>
  <c r="D9447" i="58" s="1"/>
  <c r="D9448" i="58" s="1"/>
  <c r="D9449" i="58" s="1"/>
  <c r="D9450" i="58" s="1"/>
  <c r="D9451" i="58" s="1"/>
  <c r="D9452" i="58" s="1"/>
  <c r="D9453" i="58" s="1"/>
  <c r="D9454" i="58" s="1"/>
  <c r="D9455" i="58" s="1"/>
  <c r="E9445" i="58"/>
  <c r="E9444" i="58"/>
  <c r="E9443" i="58"/>
  <c r="E9442" i="58"/>
  <c r="E9441" i="58"/>
  <c r="E9440" i="58"/>
  <c r="E9439" i="58"/>
  <c r="E9438" i="58"/>
  <c r="E9437" i="58"/>
  <c r="E9436" i="58"/>
  <c r="E9435" i="58"/>
  <c r="E9434" i="58"/>
  <c r="E9433" i="58"/>
  <c r="E9432" i="58"/>
  <c r="E9431" i="58"/>
  <c r="D9431" i="58"/>
  <c r="D9432" i="58" s="1"/>
  <c r="D9433" i="58" s="1"/>
  <c r="D9434" i="58" s="1"/>
  <c r="D9435" i="58" s="1"/>
  <c r="D9436" i="58" s="1"/>
  <c r="D9437" i="58" s="1"/>
  <c r="D9438" i="58" s="1"/>
  <c r="D9439" i="58" s="1"/>
  <c r="D9440" i="58" s="1"/>
  <c r="D9441" i="58" s="1"/>
  <c r="D9442" i="58" s="1"/>
  <c r="D9443" i="58" s="1"/>
  <c r="D9444" i="58" s="1"/>
  <c r="D9445" i="58" s="1"/>
  <c r="E9430" i="58"/>
  <c r="E9429" i="58"/>
  <c r="E9428" i="58"/>
  <c r="D9428" i="58"/>
  <c r="D9429" i="58" s="1"/>
  <c r="D9430" i="58" s="1"/>
  <c r="E9427" i="58"/>
  <c r="E9426" i="58"/>
  <c r="E9425" i="58"/>
  <c r="E9424" i="58"/>
  <c r="E9423" i="58"/>
  <c r="D9423" i="58"/>
  <c r="D9424" i="58" s="1"/>
  <c r="D9425" i="58" s="1"/>
  <c r="D9426" i="58" s="1"/>
  <c r="D9427" i="58" s="1"/>
  <c r="E9422" i="58"/>
  <c r="E9421" i="58"/>
  <c r="E9420" i="58"/>
  <c r="D9420" i="58"/>
  <c r="D9421" i="58" s="1"/>
  <c r="D9422" i="58" s="1"/>
  <c r="E9419" i="58"/>
  <c r="E9418" i="58"/>
  <c r="E9417" i="58"/>
  <c r="E9416" i="58"/>
  <c r="E9415" i="58"/>
  <c r="E9414" i="58"/>
  <c r="E9413" i="58"/>
  <c r="E9412" i="58"/>
  <c r="E9411" i="58"/>
  <c r="E9410" i="58"/>
  <c r="E9409" i="58"/>
  <c r="E9408" i="58"/>
  <c r="D9408" i="58"/>
  <c r="D9409" i="58" s="1"/>
  <c r="D9410" i="58" s="1"/>
  <c r="D9411" i="58" s="1"/>
  <c r="D9412" i="58" s="1"/>
  <c r="D9413" i="58" s="1"/>
  <c r="D9414" i="58" s="1"/>
  <c r="D9415" i="58" s="1"/>
  <c r="D9416" i="58" s="1"/>
  <c r="D9417" i="58" s="1"/>
  <c r="D9418" i="58" s="1"/>
  <c r="D9419" i="58" s="1"/>
  <c r="E9407" i="58"/>
  <c r="E9406" i="58"/>
  <c r="E9405" i="58"/>
  <c r="E9404" i="58"/>
  <c r="E9403" i="58"/>
  <c r="E9402" i="58"/>
  <c r="E9401" i="58"/>
  <c r="E9400" i="58"/>
  <c r="E9399" i="58"/>
  <c r="E9398" i="58"/>
  <c r="E9397" i="58"/>
  <c r="E9396" i="58"/>
  <c r="E9395" i="58"/>
  <c r="D9395" i="58"/>
  <c r="D9396" i="58" s="1"/>
  <c r="D9397" i="58" s="1"/>
  <c r="D9398" i="58" s="1"/>
  <c r="D9399" i="58" s="1"/>
  <c r="D9400" i="58" s="1"/>
  <c r="D9401" i="58" s="1"/>
  <c r="D9402" i="58" s="1"/>
  <c r="D9403" i="58" s="1"/>
  <c r="D9404" i="58" s="1"/>
  <c r="D9405" i="58" s="1"/>
  <c r="D9406" i="58" s="1"/>
  <c r="D9407" i="58" s="1"/>
  <c r="E9394" i="58"/>
  <c r="E9393" i="58"/>
  <c r="E9392" i="58"/>
  <c r="E9391" i="58"/>
  <c r="E9390" i="58"/>
  <c r="E9389" i="58"/>
  <c r="E9388" i="58"/>
  <c r="D9388" i="58"/>
  <c r="D9389" i="58" s="1"/>
  <c r="D9390" i="58" s="1"/>
  <c r="D9391" i="58" s="1"/>
  <c r="D9392" i="58" s="1"/>
  <c r="D9393" i="58" s="1"/>
  <c r="D9394" i="58" s="1"/>
  <c r="E9387" i="58"/>
  <c r="E9386" i="58"/>
  <c r="E9385" i="58"/>
  <c r="E9384" i="58"/>
  <c r="E9383" i="58"/>
  <c r="E9382" i="58"/>
  <c r="E9381" i="58"/>
  <c r="E9380" i="58"/>
  <c r="E9379" i="58"/>
  <c r="E9378" i="58"/>
  <c r="E9377" i="58"/>
  <c r="E9376" i="58"/>
  <c r="E9375" i="58"/>
  <c r="E9374" i="58"/>
  <c r="D9374" i="58"/>
  <c r="D9375" i="58" s="1"/>
  <c r="D9376" i="58" s="1"/>
  <c r="D9377" i="58" s="1"/>
  <c r="D9378" i="58" s="1"/>
  <c r="D9379" i="58" s="1"/>
  <c r="D9380" i="58" s="1"/>
  <c r="D9381" i="58" s="1"/>
  <c r="D9382" i="58" s="1"/>
  <c r="D9383" i="58" s="1"/>
  <c r="D9384" i="58" s="1"/>
  <c r="D9385" i="58" s="1"/>
  <c r="D9386" i="58" s="1"/>
  <c r="D9387" i="58" s="1"/>
  <c r="E9373" i="58"/>
  <c r="E9372" i="58"/>
  <c r="E9371" i="58"/>
  <c r="E9370" i="58"/>
  <c r="E9369" i="58"/>
  <c r="E9368" i="58"/>
  <c r="E9367" i="58"/>
  <c r="D9367" i="58"/>
  <c r="D9368" i="58" s="1"/>
  <c r="D9369" i="58" s="1"/>
  <c r="D9370" i="58" s="1"/>
  <c r="D9371" i="58" s="1"/>
  <c r="D9372" i="58" s="1"/>
  <c r="D9373" i="58" s="1"/>
  <c r="E9366" i="58"/>
  <c r="E9365" i="58"/>
  <c r="E9364" i="58"/>
  <c r="E9363" i="58"/>
  <c r="E9362" i="58"/>
  <c r="E9361" i="58"/>
  <c r="E9360" i="58"/>
  <c r="E9359" i="58"/>
  <c r="E9358" i="58"/>
  <c r="E9357" i="58"/>
  <c r="D9357" i="58"/>
  <c r="D9358" i="58" s="1"/>
  <c r="D9359" i="58" s="1"/>
  <c r="D9360" i="58" s="1"/>
  <c r="D9361" i="58" s="1"/>
  <c r="D9362" i="58" s="1"/>
  <c r="D9363" i="58" s="1"/>
  <c r="D9364" i="58" s="1"/>
  <c r="D9365" i="58" s="1"/>
  <c r="D9366" i="58" s="1"/>
  <c r="E9356" i="58"/>
  <c r="E9355" i="58"/>
  <c r="E9354" i="58"/>
  <c r="E9353" i="58"/>
  <c r="E9352" i="58"/>
  <c r="E9351" i="58"/>
  <c r="E9350" i="58"/>
  <c r="E9349" i="58"/>
  <c r="E9348" i="58"/>
  <c r="E9347" i="58"/>
  <c r="D9347" i="58"/>
  <c r="D9348" i="58" s="1"/>
  <c r="D9349" i="58" s="1"/>
  <c r="D9350" i="58" s="1"/>
  <c r="D9351" i="58" s="1"/>
  <c r="D9352" i="58" s="1"/>
  <c r="D9353" i="58" s="1"/>
  <c r="D9354" i="58" s="1"/>
  <c r="D9355" i="58" s="1"/>
  <c r="D9356" i="58" s="1"/>
  <c r="E9346" i="58"/>
  <c r="E9345" i="58"/>
  <c r="E9344" i="58"/>
  <c r="E9343" i="58"/>
  <c r="E9342" i="58"/>
  <c r="E9341" i="58"/>
  <c r="E9340" i="58"/>
  <c r="E9339" i="58"/>
  <c r="E9338" i="58"/>
  <c r="E9337" i="58"/>
  <c r="E9336" i="58"/>
  <c r="D9336" i="58"/>
  <c r="D9337" i="58" s="1"/>
  <c r="D9338" i="58" s="1"/>
  <c r="D9339" i="58" s="1"/>
  <c r="D9340" i="58" s="1"/>
  <c r="D9341" i="58" s="1"/>
  <c r="D9342" i="58" s="1"/>
  <c r="D9343" i="58" s="1"/>
  <c r="D9344" i="58" s="1"/>
  <c r="D9345" i="58" s="1"/>
  <c r="D9346" i="58" s="1"/>
  <c r="E9335" i="58"/>
  <c r="E9334" i="58"/>
  <c r="E9333" i="58"/>
  <c r="E9332" i="58"/>
  <c r="E9331" i="58"/>
  <c r="E9330" i="58"/>
  <c r="E9329" i="58"/>
  <c r="E9328" i="58"/>
  <c r="E9327" i="58"/>
  <c r="E9326" i="58"/>
  <c r="D9326" i="58"/>
  <c r="D9327" i="58" s="1"/>
  <c r="D9328" i="58" s="1"/>
  <c r="D9329" i="58" s="1"/>
  <c r="D9330" i="58" s="1"/>
  <c r="D9331" i="58" s="1"/>
  <c r="D9332" i="58" s="1"/>
  <c r="D9333" i="58" s="1"/>
  <c r="D9334" i="58" s="1"/>
  <c r="D9335" i="58" s="1"/>
  <c r="E9325" i="58"/>
  <c r="E9324" i="58"/>
  <c r="E9323" i="58"/>
  <c r="E9322" i="58"/>
  <c r="E9321" i="58"/>
  <c r="E9320" i="58"/>
  <c r="E9319" i="58"/>
  <c r="D9319" i="58"/>
  <c r="D9320" i="58" s="1"/>
  <c r="D9321" i="58" s="1"/>
  <c r="D9322" i="58" s="1"/>
  <c r="D9323" i="58" s="1"/>
  <c r="D9324" i="58" s="1"/>
  <c r="D9325" i="58" s="1"/>
  <c r="E9318" i="58"/>
  <c r="E9317" i="58"/>
  <c r="E9316" i="58"/>
  <c r="E9315" i="58"/>
  <c r="E9314" i="58"/>
  <c r="E9313" i="58"/>
  <c r="E9312" i="58"/>
  <c r="E9311" i="58"/>
  <c r="E9310" i="58"/>
  <c r="E9309" i="58"/>
  <c r="E9308" i="58"/>
  <c r="E9307" i="58"/>
  <c r="E9306" i="58"/>
  <c r="E9305" i="58"/>
  <c r="E9304" i="58"/>
  <c r="E9303" i="58"/>
  <c r="E9302" i="58"/>
  <c r="D9302" i="58"/>
  <c r="D9303" i="58" s="1"/>
  <c r="D9304" i="58" s="1"/>
  <c r="D9305" i="58" s="1"/>
  <c r="D9306" i="58" s="1"/>
  <c r="D9307" i="58" s="1"/>
  <c r="D9308" i="58" s="1"/>
  <c r="D9309" i="58" s="1"/>
  <c r="D9310" i="58" s="1"/>
  <c r="D9311" i="58" s="1"/>
  <c r="D9312" i="58" s="1"/>
  <c r="D9313" i="58" s="1"/>
  <c r="D9314" i="58" s="1"/>
  <c r="D9315" i="58" s="1"/>
  <c r="D9316" i="58" s="1"/>
  <c r="D9317" i="58" s="1"/>
  <c r="D9318" i="58" s="1"/>
  <c r="E9301" i="58"/>
  <c r="E9300" i="58"/>
  <c r="E9299" i="58"/>
  <c r="E9298" i="58"/>
  <c r="E9297" i="58"/>
  <c r="E9296" i="58"/>
  <c r="E9295" i="58"/>
  <c r="E9294" i="58"/>
  <c r="D9294" i="58"/>
  <c r="D9295" i="58" s="1"/>
  <c r="D9296" i="58" s="1"/>
  <c r="D9297" i="58" s="1"/>
  <c r="D9298" i="58" s="1"/>
  <c r="D9299" i="58" s="1"/>
  <c r="D9300" i="58" s="1"/>
  <c r="D9301" i="58" s="1"/>
  <c r="E9293" i="58"/>
  <c r="E9292" i="58"/>
  <c r="E9291" i="58"/>
  <c r="E9290" i="58"/>
  <c r="E9289" i="58"/>
  <c r="E9288" i="58"/>
  <c r="E9287" i="58"/>
  <c r="E9286" i="58"/>
  <c r="E9285" i="58"/>
  <c r="E9284" i="58"/>
  <c r="E9283" i="58"/>
  <c r="E9282" i="58"/>
  <c r="D9282" i="58"/>
  <c r="D9283" i="58" s="1"/>
  <c r="D9284" i="58" s="1"/>
  <c r="D9285" i="58" s="1"/>
  <c r="D9286" i="58" s="1"/>
  <c r="D9287" i="58" s="1"/>
  <c r="D9288" i="58" s="1"/>
  <c r="D9289" i="58" s="1"/>
  <c r="D9290" i="58" s="1"/>
  <c r="D9291" i="58" s="1"/>
  <c r="D9292" i="58" s="1"/>
  <c r="D9293" i="58" s="1"/>
  <c r="E9281" i="58"/>
  <c r="E9280" i="58"/>
  <c r="E9279" i="58"/>
  <c r="E9278" i="58"/>
  <c r="E9277" i="58"/>
  <c r="E9276" i="58"/>
  <c r="E9275" i="58"/>
  <c r="E9274" i="58"/>
  <c r="D9274" i="58"/>
  <c r="D9275" i="58" s="1"/>
  <c r="D9276" i="58" s="1"/>
  <c r="D9277" i="58" s="1"/>
  <c r="D9278" i="58" s="1"/>
  <c r="D9279" i="58" s="1"/>
  <c r="D9280" i="58" s="1"/>
  <c r="D9281" i="58" s="1"/>
  <c r="E9273" i="58"/>
  <c r="E9272" i="58"/>
  <c r="E9271" i="58"/>
  <c r="E9270" i="58"/>
  <c r="E9269" i="58"/>
  <c r="E9268" i="58"/>
  <c r="E9267" i="58"/>
  <c r="E9266" i="58"/>
  <c r="E9265" i="58"/>
  <c r="D9265" i="58"/>
  <c r="D9266" i="58" s="1"/>
  <c r="D9267" i="58" s="1"/>
  <c r="D9268" i="58" s="1"/>
  <c r="D9269" i="58" s="1"/>
  <c r="D9270" i="58" s="1"/>
  <c r="D9271" i="58" s="1"/>
  <c r="D9272" i="58" s="1"/>
  <c r="D9273" i="58" s="1"/>
  <c r="E9264" i="58"/>
  <c r="E9263" i="58"/>
  <c r="E9262" i="58"/>
  <c r="E9261" i="58"/>
  <c r="E9260" i="58"/>
  <c r="E9259" i="58"/>
  <c r="E9258" i="58"/>
  <c r="E9257" i="58"/>
  <c r="E9256" i="58"/>
  <c r="E9255" i="58"/>
  <c r="E9254" i="58"/>
  <c r="E9253" i="58"/>
  <c r="E9252" i="58"/>
  <c r="E9251" i="58"/>
  <c r="E9250" i="58"/>
  <c r="D9250" i="58"/>
  <c r="D9251" i="58" s="1"/>
  <c r="D9252" i="58" s="1"/>
  <c r="D9253" i="58" s="1"/>
  <c r="D9254" i="58" s="1"/>
  <c r="D9255" i="58" s="1"/>
  <c r="D9256" i="58" s="1"/>
  <c r="D9257" i="58" s="1"/>
  <c r="D9258" i="58" s="1"/>
  <c r="D9259" i="58" s="1"/>
  <c r="D9260" i="58" s="1"/>
  <c r="D9261" i="58" s="1"/>
  <c r="D9262" i="58" s="1"/>
  <c r="D9263" i="58" s="1"/>
  <c r="D9264" i="58" s="1"/>
  <c r="E9249" i="58"/>
  <c r="E9248" i="58"/>
  <c r="E9247" i="58"/>
  <c r="E9246" i="58"/>
  <c r="E9245" i="58"/>
  <c r="E9244" i="58"/>
  <c r="E9243" i="58"/>
  <c r="E9242" i="58"/>
  <c r="E9241" i="58"/>
  <c r="E9240" i="58"/>
  <c r="E9239" i="58"/>
  <c r="E9238" i="58"/>
  <c r="E9237" i="58"/>
  <c r="D9237" i="58"/>
  <c r="D9238" i="58" s="1"/>
  <c r="D9239" i="58" s="1"/>
  <c r="D9240" i="58" s="1"/>
  <c r="D9241" i="58" s="1"/>
  <c r="D9242" i="58" s="1"/>
  <c r="D9243" i="58" s="1"/>
  <c r="D9244" i="58" s="1"/>
  <c r="D9245" i="58" s="1"/>
  <c r="D9246" i="58" s="1"/>
  <c r="D9247" i="58" s="1"/>
  <c r="D9248" i="58" s="1"/>
  <c r="D9249" i="58" s="1"/>
  <c r="E9236" i="58"/>
  <c r="E9235" i="58"/>
  <c r="E9234" i="58"/>
  <c r="E9233" i="58"/>
  <c r="E9232" i="58"/>
  <c r="E9231" i="58"/>
  <c r="E9230" i="58"/>
  <c r="E9229" i="58"/>
  <c r="E9228" i="58"/>
  <c r="E9227" i="58"/>
  <c r="E9226" i="58"/>
  <c r="E9225" i="58"/>
  <c r="E9224" i="58"/>
  <c r="E9223" i="58"/>
  <c r="D9223" i="58"/>
  <c r="D9224" i="58" s="1"/>
  <c r="D9225" i="58" s="1"/>
  <c r="D9226" i="58" s="1"/>
  <c r="D9227" i="58" s="1"/>
  <c r="D9228" i="58" s="1"/>
  <c r="D9229" i="58" s="1"/>
  <c r="D9230" i="58" s="1"/>
  <c r="D9231" i="58" s="1"/>
  <c r="D9232" i="58" s="1"/>
  <c r="D9233" i="58" s="1"/>
  <c r="D9234" i="58" s="1"/>
  <c r="D9235" i="58" s="1"/>
  <c r="D9236" i="58" s="1"/>
  <c r="E9222" i="58"/>
  <c r="E9221" i="58"/>
  <c r="E9220" i="58"/>
  <c r="E9219" i="58"/>
  <c r="E9218" i="58"/>
  <c r="E9217" i="58"/>
  <c r="E9216" i="58"/>
  <c r="E9215" i="58"/>
  <c r="E9214" i="58"/>
  <c r="E9213" i="58"/>
  <c r="E9212" i="58"/>
  <c r="D9212" i="58"/>
  <c r="D9213" i="58" s="1"/>
  <c r="D9214" i="58" s="1"/>
  <c r="D9215" i="58" s="1"/>
  <c r="D9216" i="58" s="1"/>
  <c r="D9217" i="58" s="1"/>
  <c r="D9218" i="58" s="1"/>
  <c r="D9219" i="58" s="1"/>
  <c r="D9220" i="58" s="1"/>
  <c r="D9221" i="58" s="1"/>
  <c r="D9222" i="58" s="1"/>
  <c r="E9211" i="58"/>
  <c r="E9210" i="58"/>
  <c r="E9209" i="58"/>
  <c r="D9209" i="58"/>
  <c r="D9210" i="58" s="1"/>
  <c r="D9211" i="58" s="1"/>
  <c r="E9208" i="58"/>
  <c r="E9207" i="58"/>
  <c r="E9206" i="58"/>
  <c r="E9205" i="58"/>
  <c r="E9204" i="58"/>
  <c r="E9203" i="58"/>
  <c r="D9203" i="58"/>
  <c r="D9204" i="58" s="1"/>
  <c r="D9205" i="58" s="1"/>
  <c r="D9206" i="58" s="1"/>
  <c r="D9207" i="58" s="1"/>
  <c r="D9208" i="58" s="1"/>
  <c r="E9202" i="58"/>
  <c r="E9201" i="58"/>
  <c r="E9200" i="58"/>
  <c r="E9199" i="58"/>
  <c r="D9199" i="58"/>
  <c r="D9200" i="58" s="1"/>
  <c r="D9201" i="58" s="1"/>
  <c r="D9202" i="58" s="1"/>
  <c r="E9198" i="58"/>
  <c r="E9197" i="58"/>
  <c r="E9196" i="58"/>
  <c r="E9195" i="58"/>
  <c r="E9194" i="58"/>
  <c r="E9193" i="58"/>
  <c r="E9192" i="58"/>
  <c r="E9191" i="58"/>
  <c r="E9190" i="58"/>
  <c r="E9189" i="58"/>
  <c r="E9188" i="58"/>
  <c r="E9187" i="58"/>
  <c r="E9186" i="58"/>
  <c r="E9185" i="58"/>
  <c r="E9184" i="58"/>
  <c r="E9183" i="58"/>
  <c r="E9182" i="58"/>
  <c r="E9181" i="58"/>
  <c r="D9181" i="58"/>
  <c r="D9182" i="58" s="1"/>
  <c r="D9183" i="58" s="1"/>
  <c r="D9184" i="58" s="1"/>
  <c r="D9185" i="58" s="1"/>
  <c r="D9186" i="58" s="1"/>
  <c r="D9187" i="58" s="1"/>
  <c r="D9188" i="58" s="1"/>
  <c r="D9189" i="58" s="1"/>
  <c r="D9190" i="58" s="1"/>
  <c r="D9191" i="58" s="1"/>
  <c r="D9192" i="58" s="1"/>
  <c r="D9193" i="58" s="1"/>
  <c r="D9194" i="58" s="1"/>
  <c r="D9195" i="58" s="1"/>
  <c r="D9196" i="58" s="1"/>
  <c r="D9197" i="58" s="1"/>
  <c r="D9198" i="58" s="1"/>
  <c r="E9180" i="58"/>
  <c r="E9179" i="58"/>
  <c r="E9178" i="58"/>
  <c r="E9177" i="58"/>
  <c r="E9176" i="58"/>
  <c r="E9175" i="58"/>
  <c r="E9174" i="58"/>
  <c r="E9173" i="58"/>
  <c r="E9172" i="58"/>
  <c r="E9171" i="58"/>
  <c r="E9170" i="58"/>
  <c r="E9169" i="58"/>
  <c r="D9169" i="58"/>
  <c r="D9170" i="58" s="1"/>
  <c r="D9171" i="58" s="1"/>
  <c r="D9172" i="58" s="1"/>
  <c r="D9173" i="58" s="1"/>
  <c r="D9174" i="58" s="1"/>
  <c r="D9175" i="58" s="1"/>
  <c r="D9176" i="58" s="1"/>
  <c r="D9177" i="58" s="1"/>
  <c r="D9178" i="58" s="1"/>
  <c r="D9179" i="58" s="1"/>
  <c r="D9180" i="58" s="1"/>
  <c r="E9168" i="58"/>
  <c r="E9167" i="58"/>
  <c r="E9166" i="58"/>
  <c r="E9165" i="58"/>
  <c r="E9164" i="58"/>
  <c r="E9163" i="58"/>
  <c r="E9162" i="58"/>
  <c r="E9161" i="58"/>
  <c r="E9160" i="58"/>
  <c r="E9159" i="58"/>
  <c r="E9158" i="58"/>
  <c r="E9157" i="58"/>
  <c r="E9156" i="58"/>
  <c r="E9155" i="58"/>
  <c r="E9154" i="58"/>
  <c r="E9153" i="58"/>
  <c r="E9152" i="58"/>
  <c r="E9151" i="58"/>
  <c r="E9150" i="58"/>
  <c r="E9149" i="58"/>
  <c r="E9148" i="58"/>
  <c r="E9147" i="58"/>
  <c r="E9146" i="58"/>
  <c r="D9146" i="58"/>
  <c r="D9147" i="58" s="1"/>
  <c r="D9148" i="58" s="1"/>
  <c r="D9149" i="58" s="1"/>
  <c r="D9150" i="58" s="1"/>
  <c r="D9151" i="58" s="1"/>
  <c r="D9152" i="58" s="1"/>
  <c r="D9153" i="58" s="1"/>
  <c r="D9154" i="58" s="1"/>
  <c r="D9155" i="58" s="1"/>
  <c r="D9156" i="58" s="1"/>
  <c r="D9157" i="58" s="1"/>
  <c r="D9158" i="58" s="1"/>
  <c r="D9159" i="58" s="1"/>
  <c r="D9160" i="58" s="1"/>
  <c r="D9161" i="58" s="1"/>
  <c r="D9162" i="58" s="1"/>
  <c r="D9163" i="58" s="1"/>
  <c r="D9164" i="58" s="1"/>
  <c r="D9165" i="58" s="1"/>
  <c r="D9166" i="58" s="1"/>
  <c r="D9167" i="58" s="1"/>
  <c r="D9168" i="58" s="1"/>
  <c r="E9145" i="58"/>
  <c r="E9144" i="58"/>
  <c r="E9143" i="58"/>
  <c r="E9142" i="58"/>
  <c r="E9141" i="58"/>
  <c r="E9140" i="58"/>
  <c r="E9139" i="58"/>
  <c r="E9138" i="58"/>
  <c r="E9137" i="58"/>
  <c r="E9136" i="58"/>
  <c r="E9135" i="58"/>
  <c r="D9135" i="58"/>
  <c r="D9136" i="58" s="1"/>
  <c r="D9137" i="58" s="1"/>
  <c r="D9138" i="58" s="1"/>
  <c r="D9139" i="58" s="1"/>
  <c r="D9140" i="58" s="1"/>
  <c r="D9141" i="58" s="1"/>
  <c r="D9142" i="58" s="1"/>
  <c r="D9143" i="58" s="1"/>
  <c r="D9144" i="58" s="1"/>
  <c r="D9145" i="58" s="1"/>
  <c r="E9134" i="58"/>
  <c r="E9133" i="58"/>
  <c r="E9132" i="58"/>
  <c r="E9131" i="58"/>
  <c r="E9130" i="58"/>
  <c r="E9129" i="58"/>
  <c r="E9128" i="58"/>
  <c r="E9127" i="58"/>
  <c r="E9126" i="58"/>
  <c r="E9125" i="58"/>
  <c r="E9124" i="58"/>
  <c r="E9123" i="58"/>
  <c r="E9122" i="58"/>
  <c r="D9122" i="58"/>
  <c r="D9123" i="58" s="1"/>
  <c r="D9124" i="58" s="1"/>
  <c r="D9125" i="58" s="1"/>
  <c r="D9126" i="58" s="1"/>
  <c r="D9127" i="58" s="1"/>
  <c r="D9128" i="58" s="1"/>
  <c r="D9129" i="58" s="1"/>
  <c r="D9130" i="58" s="1"/>
  <c r="D9131" i="58" s="1"/>
  <c r="D9132" i="58" s="1"/>
  <c r="D9133" i="58" s="1"/>
  <c r="D9134" i="58" s="1"/>
  <c r="E9121" i="58"/>
  <c r="E9120" i="58"/>
  <c r="E9119" i="58"/>
  <c r="E9118" i="58"/>
  <c r="E9117" i="58"/>
  <c r="E9116" i="58"/>
  <c r="E9115" i="58"/>
  <c r="E9114" i="58"/>
  <c r="E9113" i="58"/>
  <c r="D9113" i="58"/>
  <c r="D9114" i="58" s="1"/>
  <c r="D9115" i="58" s="1"/>
  <c r="D9116" i="58" s="1"/>
  <c r="D9117" i="58" s="1"/>
  <c r="D9118" i="58" s="1"/>
  <c r="D9119" i="58" s="1"/>
  <c r="D9120" i="58" s="1"/>
  <c r="D9121" i="58" s="1"/>
  <c r="E9112" i="58"/>
  <c r="E9111" i="58"/>
  <c r="E9110" i="58"/>
  <c r="E9109" i="58"/>
  <c r="E9108" i="58"/>
  <c r="E9107" i="58"/>
  <c r="E9106" i="58"/>
  <c r="E9105" i="58"/>
  <c r="E9104" i="58"/>
  <c r="D9104" i="58"/>
  <c r="D9105" i="58" s="1"/>
  <c r="D9106" i="58" s="1"/>
  <c r="D9107" i="58" s="1"/>
  <c r="D9108" i="58" s="1"/>
  <c r="D9109" i="58" s="1"/>
  <c r="D9110" i="58" s="1"/>
  <c r="D9111" i="58" s="1"/>
  <c r="D9112" i="58" s="1"/>
  <c r="E9103" i="58"/>
  <c r="E9102" i="58"/>
  <c r="E9101" i="58"/>
  <c r="E9100" i="58"/>
  <c r="D9100" i="58"/>
  <c r="D9101" i="58" s="1"/>
  <c r="D9102" i="58" s="1"/>
  <c r="D9103" i="58" s="1"/>
  <c r="E9099" i="58"/>
  <c r="E9098" i="58"/>
  <c r="E9097" i="58"/>
  <c r="E9096" i="58"/>
  <c r="E9095" i="58"/>
  <c r="E9094" i="58"/>
  <c r="E9093" i="58"/>
  <c r="E9092" i="58"/>
  <c r="E9091" i="58"/>
  <c r="E9090" i="58"/>
  <c r="E9089" i="58"/>
  <c r="E9088" i="58"/>
  <c r="E9087" i="58"/>
  <c r="E9086" i="58"/>
  <c r="D9086" i="58"/>
  <c r="D9087" i="58" s="1"/>
  <c r="D9088" i="58" s="1"/>
  <c r="D9089" i="58" s="1"/>
  <c r="D9090" i="58" s="1"/>
  <c r="D9091" i="58" s="1"/>
  <c r="D9092" i="58" s="1"/>
  <c r="D9093" i="58" s="1"/>
  <c r="D9094" i="58" s="1"/>
  <c r="D9095" i="58" s="1"/>
  <c r="D9096" i="58" s="1"/>
  <c r="D9097" i="58" s="1"/>
  <c r="D9098" i="58" s="1"/>
  <c r="D9099" i="58" s="1"/>
  <c r="E9085" i="58"/>
  <c r="E9084" i="58"/>
  <c r="E9083" i="58"/>
  <c r="E9082" i="58"/>
  <c r="E9081" i="58"/>
  <c r="E9080" i="58"/>
  <c r="E9079" i="58"/>
  <c r="E9078" i="58"/>
  <c r="E9077" i="58"/>
  <c r="D9077" i="58"/>
  <c r="D9078" i="58" s="1"/>
  <c r="D9079" i="58" s="1"/>
  <c r="D9080" i="58" s="1"/>
  <c r="D9081" i="58" s="1"/>
  <c r="D9082" i="58" s="1"/>
  <c r="D9083" i="58" s="1"/>
  <c r="D9084" i="58" s="1"/>
  <c r="D9085" i="58" s="1"/>
  <c r="E9076" i="58"/>
  <c r="E9075" i="58"/>
  <c r="E9074" i="58"/>
  <c r="E9073" i="58"/>
  <c r="E9072" i="58"/>
  <c r="E9071" i="58"/>
  <c r="E9070" i="58"/>
  <c r="E9069" i="58"/>
  <c r="D9069" i="58"/>
  <c r="D9070" i="58" s="1"/>
  <c r="D9071" i="58" s="1"/>
  <c r="D9072" i="58" s="1"/>
  <c r="D9073" i="58" s="1"/>
  <c r="D9074" i="58" s="1"/>
  <c r="D9075" i="58" s="1"/>
  <c r="D9076" i="58" s="1"/>
  <c r="E9068" i="58"/>
  <c r="E9067" i="58"/>
  <c r="E9066" i="58"/>
  <c r="E9065" i="58"/>
  <c r="E9064" i="58"/>
  <c r="E9063" i="58"/>
  <c r="E9062" i="58"/>
  <c r="E9061" i="58"/>
  <c r="E9060" i="58"/>
  <c r="E9059" i="58"/>
  <c r="E9058" i="58"/>
  <c r="E9057" i="58"/>
  <c r="E9056" i="58"/>
  <c r="D9056" i="58"/>
  <c r="D9057" i="58" s="1"/>
  <c r="D9058" i="58" s="1"/>
  <c r="D9059" i="58" s="1"/>
  <c r="D9060" i="58" s="1"/>
  <c r="D9061" i="58" s="1"/>
  <c r="D9062" i="58" s="1"/>
  <c r="D9063" i="58" s="1"/>
  <c r="D9064" i="58" s="1"/>
  <c r="D9065" i="58" s="1"/>
  <c r="D9066" i="58" s="1"/>
  <c r="D9067" i="58" s="1"/>
  <c r="D9068" i="58" s="1"/>
  <c r="E9055" i="58"/>
  <c r="E9054" i="58"/>
  <c r="E9053" i="58"/>
  <c r="E9052" i="58"/>
  <c r="E9051" i="58"/>
  <c r="E9050" i="58"/>
  <c r="E9049" i="58"/>
  <c r="D9049" i="58"/>
  <c r="D9050" i="58" s="1"/>
  <c r="D9051" i="58" s="1"/>
  <c r="D9052" i="58" s="1"/>
  <c r="D9053" i="58" s="1"/>
  <c r="D9054" i="58" s="1"/>
  <c r="D9055" i="58" s="1"/>
  <c r="E9048" i="58"/>
  <c r="E9047" i="58"/>
  <c r="E9046" i="58"/>
  <c r="E9045" i="58"/>
  <c r="E9044" i="58"/>
  <c r="E9043" i="58"/>
  <c r="E9042" i="58"/>
  <c r="E9041" i="58"/>
  <c r="D9041" i="58"/>
  <c r="D9042" i="58" s="1"/>
  <c r="D9043" i="58" s="1"/>
  <c r="D9044" i="58" s="1"/>
  <c r="D9045" i="58" s="1"/>
  <c r="D9046" i="58" s="1"/>
  <c r="D9047" i="58" s="1"/>
  <c r="D9048" i="58" s="1"/>
  <c r="E9040" i="58"/>
  <c r="E9039" i="58"/>
  <c r="D9039" i="58"/>
  <c r="D9040" i="58" s="1"/>
  <c r="E9038" i="58"/>
  <c r="E9037" i="58"/>
  <c r="E9036" i="58"/>
  <c r="E9035" i="58"/>
  <c r="E9034" i="58"/>
  <c r="E9033" i="58"/>
  <c r="E9032" i="58"/>
  <c r="E9031" i="58"/>
  <c r="D9031" i="58"/>
  <c r="D9032" i="58" s="1"/>
  <c r="D9033" i="58" s="1"/>
  <c r="D9034" i="58" s="1"/>
  <c r="D9035" i="58" s="1"/>
  <c r="D9036" i="58" s="1"/>
  <c r="D9037" i="58" s="1"/>
  <c r="D9038" i="58" s="1"/>
  <c r="E9030" i="58"/>
  <c r="E9029" i="58"/>
  <c r="E9028" i="58"/>
  <c r="E9027" i="58"/>
  <c r="E9026" i="58"/>
  <c r="E9025" i="58"/>
  <c r="D9025" i="58"/>
  <c r="D9026" i="58" s="1"/>
  <c r="D9027" i="58" s="1"/>
  <c r="D9028" i="58" s="1"/>
  <c r="D9029" i="58" s="1"/>
  <c r="D9030" i="58" s="1"/>
  <c r="E9024" i="58"/>
  <c r="E9023" i="58"/>
  <c r="E9022" i="58"/>
  <c r="E9021" i="58"/>
  <c r="E9020" i="58"/>
  <c r="E9019" i="58"/>
  <c r="D9019" i="58"/>
  <c r="D9020" i="58" s="1"/>
  <c r="D9021" i="58" s="1"/>
  <c r="D9022" i="58" s="1"/>
  <c r="D9023" i="58" s="1"/>
  <c r="D9024" i="58" s="1"/>
  <c r="E9018" i="58"/>
  <c r="E9017" i="58"/>
  <c r="E9016" i="58"/>
  <c r="E9015" i="58"/>
  <c r="E9014" i="58"/>
  <c r="E9013" i="58"/>
  <c r="E9012" i="58"/>
  <c r="E9011" i="58"/>
  <c r="E9010" i="58"/>
  <c r="E9009" i="58"/>
  <c r="E9008" i="58"/>
  <c r="E9007" i="58"/>
  <c r="D9007" i="58"/>
  <c r="D9008" i="58" s="1"/>
  <c r="D9009" i="58" s="1"/>
  <c r="D9010" i="58" s="1"/>
  <c r="D9011" i="58" s="1"/>
  <c r="D9012" i="58" s="1"/>
  <c r="D9013" i="58" s="1"/>
  <c r="D9014" i="58" s="1"/>
  <c r="D9015" i="58" s="1"/>
  <c r="D9016" i="58" s="1"/>
  <c r="D9017" i="58" s="1"/>
  <c r="D9018" i="58" s="1"/>
  <c r="E9006" i="58"/>
  <c r="E9005" i="58"/>
  <c r="E9004" i="58"/>
  <c r="E9003" i="58"/>
  <c r="E9002" i="58"/>
  <c r="E9001" i="58"/>
  <c r="E9000" i="58"/>
  <c r="E8999" i="58"/>
  <c r="E8998" i="58"/>
  <c r="E8997" i="58"/>
  <c r="E8996" i="58"/>
  <c r="D8996" i="58"/>
  <c r="D8997" i="58" s="1"/>
  <c r="D8998" i="58" s="1"/>
  <c r="D8999" i="58" s="1"/>
  <c r="D9000" i="58" s="1"/>
  <c r="D9001" i="58" s="1"/>
  <c r="D9002" i="58" s="1"/>
  <c r="D9003" i="58" s="1"/>
  <c r="D9004" i="58" s="1"/>
  <c r="D9005" i="58" s="1"/>
  <c r="D9006" i="58" s="1"/>
  <c r="E8995" i="58"/>
  <c r="E8994" i="58"/>
  <c r="E8993" i="58"/>
  <c r="E8992" i="58"/>
  <c r="E8991" i="58"/>
  <c r="E8990" i="58"/>
  <c r="D8990" i="58"/>
  <c r="D8991" i="58" s="1"/>
  <c r="D8992" i="58" s="1"/>
  <c r="D8993" i="58" s="1"/>
  <c r="D8994" i="58" s="1"/>
  <c r="D8995" i="58" s="1"/>
  <c r="E8989" i="58"/>
  <c r="E8988" i="58"/>
  <c r="E8987" i="58"/>
  <c r="E8986" i="58"/>
  <c r="E8985" i="58"/>
  <c r="E8984" i="58"/>
  <c r="E8983" i="58"/>
  <c r="D8983" i="58"/>
  <c r="D8984" i="58" s="1"/>
  <c r="D8985" i="58" s="1"/>
  <c r="D8986" i="58" s="1"/>
  <c r="D8987" i="58" s="1"/>
  <c r="D8988" i="58" s="1"/>
  <c r="D8989" i="58" s="1"/>
  <c r="E8982" i="58"/>
  <c r="E8981" i="58"/>
  <c r="E8980" i="58"/>
  <c r="E8979" i="58"/>
  <c r="E8978" i="58"/>
  <c r="E8977" i="58"/>
  <c r="E8976" i="58"/>
  <c r="E8975" i="58"/>
  <c r="D8975" i="58"/>
  <c r="D8976" i="58" s="1"/>
  <c r="D8977" i="58" s="1"/>
  <c r="D8978" i="58" s="1"/>
  <c r="D8979" i="58" s="1"/>
  <c r="D8980" i="58" s="1"/>
  <c r="D8981" i="58" s="1"/>
  <c r="D8982" i="58" s="1"/>
  <c r="E8974" i="58"/>
  <c r="E8973" i="58"/>
  <c r="E8972" i="58"/>
  <c r="E8971" i="58"/>
  <c r="E8970" i="58"/>
  <c r="E8969" i="58"/>
  <c r="E8968" i="58"/>
  <c r="E8967" i="58"/>
  <c r="E8966" i="58"/>
  <c r="E8965" i="58"/>
  <c r="E8964" i="58"/>
  <c r="E8963" i="58"/>
  <c r="D8963" i="58"/>
  <c r="D8964" i="58" s="1"/>
  <c r="D8965" i="58" s="1"/>
  <c r="D8966" i="58" s="1"/>
  <c r="D8967" i="58" s="1"/>
  <c r="D8968" i="58" s="1"/>
  <c r="D8969" i="58" s="1"/>
  <c r="D8970" i="58" s="1"/>
  <c r="D8971" i="58" s="1"/>
  <c r="D8972" i="58" s="1"/>
  <c r="D8973" i="58" s="1"/>
  <c r="D8974" i="58" s="1"/>
  <c r="E8962" i="58"/>
  <c r="E8961" i="58"/>
  <c r="E8960" i="58"/>
  <c r="E8959" i="58"/>
  <c r="E8958" i="58"/>
  <c r="E8957" i="58"/>
  <c r="E8956" i="58"/>
  <c r="E8955" i="58"/>
  <c r="D8955" i="58"/>
  <c r="D8956" i="58" s="1"/>
  <c r="D8957" i="58" s="1"/>
  <c r="D8958" i="58" s="1"/>
  <c r="D8959" i="58" s="1"/>
  <c r="D8960" i="58" s="1"/>
  <c r="D8961" i="58" s="1"/>
  <c r="D8962" i="58" s="1"/>
  <c r="E8954" i="58"/>
  <c r="E8953" i="58"/>
  <c r="E8952" i="58"/>
  <c r="E8951" i="58"/>
  <c r="E8950" i="58"/>
  <c r="E8949" i="58"/>
  <c r="E8948" i="58"/>
  <c r="E8947" i="58"/>
  <c r="E8946" i="58"/>
  <c r="E8945" i="58"/>
  <c r="E8944" i="58"/>
  <c r="E8943" i="58"/>
  <c r="E8942" i="58"/>
  <c r="E8941" i="58"/>
  <c r="E8940" i="58"/>
  <c r="D8940" i="58"/>
  <c r="D8941" i="58" s="1"/>
  <c r="D8942" i="58" s="1"/>
  <c r="D8943" i="58" s="1"/>
  <c r="D8944" i="58" s="1"/>
  <c r="D8945" i="58" s="1"/>
  <c r="D8946" i="58" s="1"/>
  <c r="D8947" i="58" s="1"/>
  <c r="D8948" i="58" s="1"/>
  <c r="D8949" i="58" s="1"/>
  <c r="D8950" i="58" s="1"/>
  <c r="D8951" i="58" s="1"/>
  <c r="D8952" i="58" s="1"/>
  <c r="D8953" i="58" s="1"/>
  <c r="D8954" i="58" s="1"/>
  <c r="E8939" i="58"/>
  <c r="E8938" i="58"/>
  <c r="E8937" i="58"/>
  <c r="E8936" i="58"/>
  <c r="E8935" i="58"/>
  <c r="E8934" i="58"/>
  <c r="E8933" i="58"/>
  <c r="E8932" i="58"/>
  <c r="E8931" i="58"/>
  <c r="D8931" i="58"/>
  <c r="D8932" i="58" s="1"/>
  <c r="D8933" i="58" s="1"/>
  <c r="D8934" i="58" s="1"/>
  <c r="D8935" i="58" s="1"/>
  <c r="D8936" i="58" s="1"/>
  <c r="D8937" i="58" s="1"/>
  <c r="D8938" i="58" s="1"/>
  <c r="D8939" i="58" s="1"/>
  <c r="E8930" i="58"/>
  <c r="E8929" i="58"/>
  <c r="E8928" i="58"/>
  <c r="E8927" i="58"/>
  <c r="E8926" i="58"/>
  <c r="E8925" i="58"/>
  <c r="E8924" i="58"/>
  <c r="E8923" i="58"/>
  <c r="E8922" i="58"/>
  <c r="E8921" i="58"/>
  <c r="E8920" i="58"/>
  <c r="E8919" i="58"/>
  <c r="E8918" i="58"/>
  <c r="D8918" i="58"/>
  <c r="D8919" i="58" s="1"/>
  <c r="D8920" i="58" s="1"/>
  <c r="D8921" i="58" s="1"/>
  <c r="D8922" i="58" s="1"/>
  <c r="D8923" i="58" s="1"/>
  <c r="D8924" i="58" s="1"/>
  <c r="D8925" i="58" s="1"/>
  <c r="D8926" i="58" s="1"/>
  <c r="D8927" i="58" s="1"/>
  <c r="D8928" i="58" s="1"/>
  <c r="D8929" i="58" s="1"/>
  <c r="D8930" i="58" s="1"/>
  <c r="E8917" i="58"/>
  <c r="E8916" i="58"/>
  <c r="E8915" i="58"/>
  <c r="D8915" i="58"/>
  <c r="D8916" i="58" s="1"/>
  <c r="D8917" i="58" s="1"/>
  <c r="E8914" i="58"/>
  <c r="E8913" i="58"/>
  <c r="D8913" i="58"/>
  <c r="D8914" i="58" s="1"/>
  <c r="E8912" i="58"/>
  <c r="E8911" i="58"/>
  <c r="E8910" i="58"/>
  <c r="E8909" i="58"/>
  <c r="E8908" i="58"/>
  <c r="E8907" i="58"/>
  <c r="E8906" i="58"/>
  <c r="E8905" i="58"/>
  <c r="E8904" i="58"/>
  <c r="E8903" i="58"/>
  <c r="E8902" i="58"/>
  <c r="E8901" i="58"/>
  <c r="E8900" i="58"/>
  <c r="D8900" i="58"/>
  <c r="D8901" i="58" s="1"/>
  <c r="D8902" i="58" s="1"/>
  <c r="D8903" i="58" s="1"/>
  <c r="D8904" i="58" s="1"/>
  <c r="D8905" i="58" s="1"/>
  <c r="D8906" i="58" s="1"/>
  <c r="D8907" i="58" s="1"/>
  <c r="D8908" i="58" s="1"/>
  <c r="D8909" i="58" s="1"/>
  <c r="D8910" i="58" s="1"/>
  <c r="D8911" i="58" s="1"/>
  <c r="D8912" i="58" s="1"/>
  <c r="E8899" i="58"/>
  <c r="E8898" i="58"/>
  <c r="D8898" i="58"/>
  <c r="D8899" i="58" s="1"/>
  <c r="E8897" i="58"/>
  <c r="E8896" i="58"/>
  <c r="E8895" i="58"/>
  <c r="E8894" i="58"/>
  <c r="E8893" i="58"/>
  <c r="E8892" i="58"/>
  <c r="E8891" i="58"/>
  <c r="E8890" i="58"/>
  <c r="E8889" i="58"/>
  <c r="E8888" i="58"/>
  <c r="D8888" i="58"/>
  <c r="D8889" i="58" s="1"/>
  <c r="D8890" i="58" s="1"/>
  <c r="D8891" i="58" s="1"/>
  <c r="D8892" i="58" s="1"/>
  <c r="D8893" i="58" s="1"/>
  <c r="D8894" i="58" s="1"/>
  <c r="D8895" i="58" s="1"/>
  <c r="D8896" i="58" s="1"/>
  <c r="D8897" i="58" s="1"/>
  <c r="E8887" i="58"/>
  <c r="E8886" i="58"/>
  <c r="E8885" i="58"/>
  <c r="E8884" i="58"/>
  <c r="E8883" i="58"/>
  <c r="E8882" i="58"/>
  <c r="E8881" i="58"/>
  <c r="E8880" i="58"/>
  <c r="E8879" i="58"/>
  <c r="E8878" i="58"/>
  <c r="E8877" i="58"/>
  <c r="D8877" i="58"/>
  <c r="D8878" i="58" s="1"/>
  <c r="D8879" i="58" s="1"/>
  <c r="D8880" i="58" s="1"/>
  <c r="D8881" i="58" s="1"/>
  <c r="D8882" i="58" s="1"/>
  <c r="D8883" i="58" s="1"/>
  <c r="D8884" i="58" s="1"/>
  <c r="D8885" i="58" s="1"/>
  <c r="D8886" i="58" s="1"/>
  <c r="D8887" i="58" s="1"/>
  <c r="E8876" i="58"/>
  <c r="E8875" i="58"/>
  <c r="E8874" i="58"/>
  <c r="E8873" i="58"/>
  <c r="D8873" i="58"/>
  <c r="D8874" i="58" s="1"/>
  <c r="D8875" i="58" s="1"/>
  <c r="D8876" i="58" s="1"/>
  <c r="E8872" i="58"/>
  <c r="E8871" i="58"/>
  <c r="E8870" i="58"/>
  <c r="E8869" i="58"/>
  <c r="E8868" i="58"/>
  <c r="E8867" i="58"/>
  <c r="E8866" i="58"/>
  <c r="E8865" i="58"/>
  <c r="E8864" i="58"/>
  <c r="E8863" i="58"/>
  <c r="E8862" i="58"/>
  <c r="E8861" i="58"/>
  <c r="E8860" i="58"/>
  <c r="E8859" i="58"/>
  <c r="E8858" i="58"/>
  <c r="E8857" i="58"/>
  <c r="E8856" i="58"/>
  <c r="E8855" i="58"/>
  <c r="E8854" i="58"/>
  <c r="E8853" i="58"/>
  <c r="E8852" i="58"/>
  <c r="E8851" i="58"/>
  <c r="E8850" i="58"/>
  <c r="E8849" i="58"/>
  <c r="E8848" i="58"/>
  <c r="E8847" i="58"/>
  <c r="D8847" i="58"/>
  <c r="D8848" i="58" s="1"/>
  <c r="D8849" i="58" s="1"/>
  <c r="D8850" i="58" s="1"/>
  <c r="D8851" i="58" s="1"/>
  <c r="D8852" i="58" s="1"/>
  <c r="D8853" i="58" s="1"/>
  <c r="D8854" i="58" s="1"/>
  <c r="D8855" i="58" s="1"/>
  <c r="D8856" i="58" s="1"/>
  <c r="D8857" i="58" s="1"/>
  <c r="D8858" i="58" s="1"/>
  <c r="D8859" i="58" s="1"/>
  <c r="D8860" i="58" s="1"/>
  <c r="D8861" i="58" s="1"/>
  <c r="D8862" i="58" s="1"/>
  <c r="D8863" i="58" s="1"/>
  <c r="D8864" i="58" s="1"/>
  <c r="D8865" i="58" s="1"/>
  <c r="D8866" i="58" s="1"/>
  <c r="D8867" i="58" s="1"/>
  <c r="D8868" i="58" s="1"/>
  <c r="D8869" i="58" s="1"/>
  <c r="D8870" i="58" s="1"/>
  <c r="D8871" i="58" s="1"/>
  <c r="D8872" i="58" s="1"/>
  <c r="E8846" i="58"/>
  <c r="E8845" i="58"/>
  <c r="D8845" i="58"/>
  <c r="D8846" i="58" s="1"/>
  <c r="E8844" i="58"/>
  <c r="E8843" i="58"/>
  <c r="E8842" i="58"/>
  <c r="E8841" i="58"/>
  <c r="E8840" i="58"/>
  <c r="E8839" i="58"/>
  <c r="E8838" i="58"/>
  <c r="E8837" i="58"/>
  <c r="E8836" i="58"/>
  <c r="E8835" i="58"/>
  <c r="E8834" i="58"/>
  <c r="E8833" i="58"/>
  <c r="E8832" i="58"/>
  <c r="E8831" i="58"/>
  <c r="E8830" i="58"/>
  <c r="E8829" i="58"/>
  <c r="E8828" i="58"/>
  <c r="E8827" i="58"/>
  <c r="E8826" i="58"/>
  <c r="E8825" i="58"/>
  <c r="E8824" i="58"/>
  <c r="E8823" i="58"/>
  <c r="E8822" i="58"/>
  <c r="E8821" i="58"/>
  <c r="D8821" i="58"/>
  <c r="D8822" i="58" s="1"/>
  <c r="D8823" i="58" s="1"/>
  <c r="D8824" i="58" s="1"/>
  <c r="D8825" i="58" s="1"/>
  <c r="D8826" i="58" s="1"/>
  <c r="D8827" i="58" s="1"/>
  <c r="D8828" i="58" s="1"/>
  <c r="D8829" i="58" s="1"/>
  <c r="D8830" i="58" s="1"/>
  <c r="D8831" i="58" s="1"/>
  <c r="D8832" i="58" s="1"/>
  <c r="D8833" i="58" s="1"/>
  <c r="D8834" i="58" s="1"/>
  <c r="D8835" i="58" s="1"/>
  <c r="D8836" i="58" s="1"/>
  <c r="D8837" i="58" s="1"/>
  <c r="D8838" i="58" s="1"/>
  <c r="D8839" i="58" s="1"/>
  <c r="D8840" i="58" s="1"/>
  <c r="D8841" i="58" s="1"/>
  <c r="D8842" i="58" s="1"/>
  <c r="D8843" i="58" s="1"/>
  <c r="D8844" i="58" s="1"/>
  <c r="E8820" i="58"/>
  <c r="E8819" i="58"/>
  <c r="E8818" i="58"/>
  <c r="E8817" i="58"/>
  <c r="E8816" i="58"/>
  <c r="E8815" i="58"/>
  <c r="E8814" i="58"/>
  <c r="E8813" i="58"/>
  <c r="E8812" i="58"/>
  <c r="E8811" i="58"/>
  <c r="E8810" i="58"/>
  <c r="E8809" i="58"/>
  <c r="D8809" i="58"/>
  <c r="D8810" i="58" s="1"/>
  <c r="D8811" i="58" s="1"/>
  <c r="D8812" i="58" s="1"/>
  <c r="D8813" i="58" s="1"/>
  <c r="D8814" i="58" s="1"/>
  <c r="D8815" i="58" s="1"/>
  <c r="D8816" i="58" s="1"/>
  <c r="D8817" i="58" s="1"/>
  <c r="D8818" i="58" s="1"/>
  <c r="D8819" i="58" s="1"/>
  <c r="D8820" i="58" s="1"/>
  <c r="E8808" i="58"/>
  <c r="E8807" i="58"/>
  <c r="E8806" i="58"/>
  <c r="E8805" i="58"/>
  <c r="E8804" i="58"/>
  <c r="E8803" i="58"/>
  <c r="E8802" i="58"/>
  <c r="E8801" i="58"/>
  <c r="E8800" i="58"/>
  <c r="D8800" i="58"/>
  <c r="D8801" i="58" s="1"/>
  <c r="D8802" i="58" s="1"/>
  <c r="D8803" i="58" s="1"/>
  <c r="D8804" i="58" s="1"/>
  <c r="D8805" i="58" s="1"/>
  <c r="D8806" i="58" s="1"/>
  <c r="D8807" i="58" s="1"/>
  <c r="D8808" i="58" s="1"/>
  <c r="E8799" i="58"/>
  <c r="E8798" i="58"/>
  <c r="E8797" i="58"/>
  <c r="E8796" i="58"/>
  <c r="E8795" i="58"/>
  <c r="E8794" i="58"/>
  <c r="E8793" i="58"/>
  <c r="E8792" i="58"/>
  <c r="E8791" i="58"/>
  <c r="E8790" i="58"/>
  <c r="E8789" i="58"/>
  <c r="E8788" i="58"/>
  <c r="E8787" i="58"/>
  <c r="E8786" i="58"/>
  <c r="D8786" i="58"/>
  <c r="D8787" i="58" s="1"/>
  <c r="D8788" i="58" s="1"/>
  <c r="D8789" i="58" s="1"/>
  <c r="D8790" i="58" s="1"/>
  <c r="D8791" i="58" s="1"/>
  <c r="D8792" i="58" s="1"/>
  <c r="D8793" i="58" s="1"/>
  <c r="D8794" i="58" s="1"/>
  <c r="D8795" i="58" s="1"/>
  <c r="D8796" i="58" s="1"/>
  <c r="D8797" i="58" s="1"/>
  <c r="D8798" i="58" s="1"/>
  <c r="D8799" i="58" s="1"/>
  <c r="E8785" i="58"/>
  <c r="E8784" i="58"/>
  <c r="E8783" i="58"/>
  <c r="E8782" i="58"/>
  <c r="E8781" i="58"/>
  <c r="E8780" i="58"/>
  <c r="E8779" i="58"/>
  <c r="E8778" i="58"/>
  <c r="E8777" i="58"/>
  <c r="E8776" i="58"/>
  <c r="E8775" i="58"/>
  <c r="E8774" i="58"/>
  <c r="E8773" i="58"/>
  <c r="E8772" i="58"/>
  <c r="E8771" i="58"/>
  <c r="E8770" i="58"/>
  <c r="E8769" i="58"/>
  <c r="E8768" i="58"/>
  <c r="D8768" i="58"/>
  <c r="D8769" i="58" s="1"/>
  <c r="D8770" i="58" s="1"/>
  <c r="D8771" i="58" s="1"/>
  <c r="D8772" i="58" s="1"/>
  <c r="D8773" i="58" s="1"/>
  <c r="D8774" i="58" s="1"/>
  <c r="D8775" i="58" s="1"/>
  <c r="D8776" i="58" s="1"/>
  <c r="D8777" i="58" s="1"/>
  <c r="D8778" i="58" s="1"/>
  <c r="D8779" i="58" s="1"/>
  <c r="D8780" i="58" s="1"/>
  <c r="D8781" i="58" s="1"/>
  <c r="D8782" i="58" s="1"/>
  <c r="D8783" i="58" s="1"/>
  <c r="D8784" i="58" s="1"/>
  <c r="D8785" i="58" s="1"/>
  <c r="E8767" i="58"/>
  <c r="E8766" i="58"/>
  <c r="E8765" i="58"/>
  <c r="E8764" i="58"/>
  <c r="E8763" i="58"/>
  <c r="E8762" i="58"/>
  <c r="E8761" i="58"/>
  <c r="E8760" i="58"/>
  <c r="E8759" i="58"/>
  <c r="E8758" i="58"/>
  <c r="E8757" i="58"/>
  <c r="E8756" i="58"/>
  <c r="E8755" i="58"/>
  <c r="E8754" i="58"/>
  <c r="E8753" i="58"/>
  <c r="E8752" i="58"/>
  <c r="E8751" i="58"/>
  <c r="E8750" i="58"/>
  <c r="E8749" i="58"/>
  <c r="E8748" i="58"/>
  <c r="E8747" i="58"/>
  <c r="E8746" i="58"/>
  <c r="E8745" i="58"/>
  <c r="E8744" i="58"/>
  <c r="E8743" i="58"/>
  <c r="E8742" i="58"/>
  <c r="E8741" i="58"/>
  <c r="E8740" i="58"/>
  <c r="E8739" i="58"/>
  <c r="E8738" i="58"/>
  <c r="E8737" i="58"/>
  <c r="E8736" i="58"/>
  <c r="E8735" i="58"/>
  <c r="E8734" i="58"/>
  <c r="E8733" i="58"/>
  <c r="E8732" i="58"/>
  <c r="E8731" i="58"/>
  <c r="E8730" i="58"/>
  <c r="E8729" i="58"/>
  <c r="E8728" i="58"/>
  <c r="E8727" i="58"/>
  <c r="E8726" i="58"/>
  <c r="E8725" i="58"/>
  <c r="E8724" i="58"/>
  <c r="E8723" i="58"/>
  <c r="D8723" i="58"/>
  <c r="D8724" i="58" s="1"/>
  <c r="D8725" i="58" s="1"/>
  <c r="D8726" i="58" s="1"/>
  <c r="D8727" i="58" s="1"/>
  <c r="D8728" i="58" s="1"/>
  <c r="D8729" i="58" s="1"/>
  <c r="D8730" i="58" s="1"/>
  <c r="D8731" i="58" s="1"/>
  <c r="D8732" i="58" s="1"/>
  <c r="D8733" i="58" s="1"/>
  <c r="D8734" i="58" s="1"/>
  <c r="D8735" i="58" s="1"/>
  <c r="D8736" i="58" s="1"/>
  <c r="D8737" i="58" s="1"/>
  <c r="D8738" i="58" s="1"/>
  <c r="D8739" i="58" s="1"/>
  <c r="D8740" i="58" s="1"/>
  <c r="D8741" i="58" s="1"/>
  <c r="D8742" i="58" s="1"/>
  <c r="D8743" i="58" s="1"/>
  <c r="D8744" i="58" s="1"/>
  <c r="D8745" i="58" s="1"/>
  <c r="D8746" i="58" s="1"/>
  <c r="D8747" i="58" s="1"/>
  <c r="D8748" i="58" s="1"/>
  <c r="D8749" i="58" s="1"/>
  <c r="D8750" i="58" s="1"/>
  <c r="D8751" i="58" s="1"/>
  <c r="D8752" i="58" s="1"/>
  <c r="D8753" i="58" s="1"/>
  <c r="D8754" i="58" s="1"/>
  <c r="D8755" i="58" s="1"/>
  <c r="D8756" i="58" s="1"/>
  <c r="D8757" i="58" s="1"/>
  <c r="D8758" i="58" s="1"/>
  <c r="D8759" i="58" s="1"/>
  <c r="D8760" i="58" s="1"/>
  <c r="D8761" i="58" s="1"/>
  <c r="D8762" i="58" s="1"/>
  <c r="D8763" i="58" s="1"/>
  <c r="D8764" i="58" s="1"/>
  <c r="D8765" i="58" s="1"/>
  <c r="D8766" i="58" s="1"/>
  <c r="D8767" i="58" s="1"/>
  <c r="E8722" i="58"/>
  <c r="E8721" i="58"/>
  <c r="E8720" i="58"/>
  <c r="E8719" i="58"/>
  <c r="E8718" i="58"/>
  <c r="E8717" i="58"/>
  <c r="E8716" i="58"/>
  <c r="E8715" i="58"/>
  <c r="E8714" i="58"/>
  <c r="E8713" i="58"/>
  <c r="E8712" i="58"/>
  <c r="E8711" i="58"/>
  <c r="E8710" i="58"/>
  <c r="E8709" i="58"/>
  <c r="E8708" i="58"/>
  <c r="E8707" i="58"/>
  <c r="D8707" i="58"/>
  <c r="D8708" i="58" s="1"/>
  <c r="D8709" i="58" s="1"/>
  <c r="D8710" i="58" s="1"/>
  <c r="D8711" i="58" s="1"/>
  <c r="D8712" i="58" s="1"/>
  <c r="D8713" i="58" s="1"/>
  <c r="D8714" i="58" s="1"/>
  <c r="D8715" i="58" s="1"/>
  <c r="D8716" i="58" s="1"/>
  <c r="D8717" i="58" s="1"/>
  <c r="D8718" i="58" s="1"/>
  <c r="D8719" i="58" s="1"/>
  <c r="D8720" i="58" s="1"/>
  <c r="D8721" i="58" s="1"/>
  <c r="D8722" i="58" s="1"/>
  <c r="E8706" i="58"/>
  <c r="E8705" i="58"/>
  <c r="E8704" i="58"/>
  <c r="E8703" i="58"/>
  <c r="E8702" i="58"/>
  <c r="E8701" i="58"/>
  <c r="E8700" i="58"/>
  <c r="E8699" i="58"/>
  <c r="E8698" i="58"/>
  <c r="D8698" i="58"/>
  <c r="D8699" i="58" s="1"/>
  <c r="D8700" i="58" s="1"/>
  <c r="D8701" i="58" s="1"/>
  <c r="D8702" i="58" s="1"/>
  <c r="D8703" i="58" s="1"/>
  <c r="D8704" i="58" s="1"/>
  <c r="D8705" i="58" s="1"/>
  <c r="D8706" i="58" s="1"/>
  <c r="E8697" i="58"/>
  <c r="E8696" i="58"/>
  <c r="E8695" i="58"/>
  <c r="E8694" i="58"/>
  <c r="E8693" i="58"/>
  <c r="E8692" i="58"/>
  <c r="E8691" i="58"/>
  <c r="D8691" i="58"/>
  <c r="D8692" i="58" s="1"/>
  <c r="D8693" i="58" s="1"/>
  <c r="D8694" i="58" s="1"/>
  <c r="D8695" i="58" s="1"/>
  <c r="D8696" i="58" s="1"/>
  <c r="D8697" i="58" s="1"/>
  <c r="E8690" i="58"/>
  <c r="E8689" i="58"/>
  <c r="E8688" i="58"/>
  <c r="E8687" i="58"/>
  <c r="E8686" i="58"/>
  <c r="E8685" i="58"/>
  <c r="E8684" i="58"/>
  <c r="E8683" i="58"/>
  <c r="E8682" i="58"/>
  <c r="E8681" i="58"/>
  <c r="E8680" i="58"/>
  <c r="E8679" i="58"/>
  <c r="E8678" i="58"/>
  <c r="E8677" i="58"/>
  <c r="D8677" i="58"/>
  <c r="D8678" i="58" s="1"/>
  <c r="D8679" i="58" s="1"/>
  <c r="D8680" i="58" s="1"/>
  <c r="D8681" i="58" s="1"/>
  <c r="D8682" i="58" s="1"/>
  <c r="D8683" i="58" s="1"/>
  <c r="D8684" i="58" s="1"/>
  <c r="D8685" i="58" s="1"/>
  <c r="D8686" i="58" s="1"/>
  <c r="D8687" i="58" s="1"/>
  <c r="D8688" i="58" s="1"/>
  <c r="D8689" i="58" s="1"/>
  <c r="D8690" i="58" s="1"/>
  <c r="E8676" i="58"/>
  <c r="E8675" i="58"/>
  <c r="E8674" i="58"/>
  <c r="E8673" i="58"/>
  <c r="E8672" i="58"/>
  <c r="E8671" i="58"/>
  <c r="E8670" i="58"/>
  <c r="E8669" i="58"/>
  <c r="E8668" i="58"/>
  <c r="E8667" i="58"/>
  <c r="E8666" i="58"/>
  <c r="E8665" i="58"/>
  <c r="E8664" i="58"/>
  <c r="E8663" i="58"/>
  <c r="E8662" i="58"/>
  <c r="E8661" i="58"/>
  <c r="E8660" i="58"/>
  <c r="E8659" i="58"/>
  <c r="E8658" i="58"/>
  <c r="E8657" i="58"/>
  <c r="E8656" i="58"/>
  <c r="E8655" i="58"/>
  <c r="E8654" i="58"/>
  <c r="D8654" i="58"/>
  <c r="D8655" i="58" s="1"/>
  <c r="D8656" i="58" s="1"/>
  <c r="D8657" i="58" s="1"/>
  <c r="D8658" i="58" s="1"/>
  <c r="D8659" i="58" s="1"/>
  <c r="D8660" i="58" s="1"/>
  <c r="D8661" i="58" s="1"/>
  <c r="D8662" i="58" s="1"/>
  <c r="D8663" i="58" s="1"/>
  <c r="D8664" i="58" s="1"/>
  <c r="D8665" i="58" s="1"/>
  <c r="D8666" i="58" s="1"/>
  <c r="D8667" i="58" s="1"/>
  <c r="D8668" i="58" s="1"/>
  <c r="D8669" i="58" s="1"/>
  <c r="D8670" i="58" s="1"/>
  <c r="D8671" i="58" s="1"/>
  <c r="D8672" i="58" s="1"/>
  <c r="D8673" i="58" s="1"/>
  <c r="D8674" i="58" s="1"/>
  <c r="D8675" i="58" s="1"/>
  <c r="D8676" i="58" s="1"/>
  <c r="E8653" i="58"/>
  <c r="E8652" i="58"/>
  <c r="E8651" i="58"/>
  <c r="E8650" i="58"/>
  <c r="E8649" i="58"/>
  <c r="E8648" i="58"/>
  <c r="E8647" i="58"/>
  <c r="E8646" i="58"/>
  <c r="E8645" i="58"/>
  <c r="E8644" i="58"/>
  <c r="E8643" i="58"/>
  <c r="E8642" i="58"/>
  <c r="E8641" i="58"/>
  <c r="D8641" i="58"/>
  <c r="D8642" i="58" s="1"/>
  <c r="D8643" i="58" s="1"/>
  <c r="D8644" i="58" s="1"/>
  <c r="D8645" i="58" s="1"/>
  <c r="D8646" i="58" s="1"/>
  <c r="D8647" i="58" s="1"/>
  <c r="D8648" i="58" s="1"/>
  <c r="D8649" i="58" s="1"/>
  <c r="D8650" i="58" s="1"/>
  <c r="D8651" i="58" s="1"/>
  <c r="D8652" i="58" s="1"/>
  <c r="D8653" i="58" s="1"/>
  <c r="E8640" i="58"/>
  <c r="E8639" i="58"/>
  <c r="E8638" i="58"/>
  <c r="E8637" i="58"/>
  <c r="E8636" i="58"/>
  <c r="E8635" i="58"/>
  <c r="E8634" i="58"/>
  <c r="E8633" i="58"/>
  <c r="D8633" i="58"/>
  <c r="D8634" i="58" s="1"/>
  <c r="D8635" i="58" s="1"/>
  <c r="D8636" i="58" s="1"/>
  <c r="D8637" i="58" s="1"/>
  <c r="D8638" i="58" s="1"/>
  <c r="D8639" i="58" s="1"/>
  <c r="D8640" i="58" s="1"/>
  <c r="E8632" i="58"/>
  <c r="E8631" i="58"/>
  <c r="E8630" i="58"/>
  <c r="E8629" i="58"/>
  <c r="E8628" i="58"/>
  <c r="E8627" i="58"/>
  <c r="E8626" i="58"/>
  <c r="E8625" i="58"/>
  <c r="E8624" i="58"/>
  <c r="E8623" i="58"/>
  <c r="E8622" i="58"/>
  <c r="E8621" i="58"/>
  <c r="E8620" i="58"/>
  <c r="E8619" i="58"/>
  <c r="E8618" i="58"/>
  <c r="E8617" i="58"/>
  <c r="E8616" i="58"/>
  <c r="E8615" i="58"/>
  <c r="D8615" i="58"/>
  <c r="D8616" i="58" s="1"/>
  <c r="D8617" i="58" s="1"/>
  <c r="D8618" i="58" s="1"/>
  <c r="D8619" i="58" s="1"/>
  <c r="D8620" i="58" s="1"/>
  <c r="D8621" i="58" s="1"/>
  <c r="D8622" i="58" s="1"/>
  <c r="D8623" i="58" s="1"/>
  <c r="D8624" i="58" s="1"/>
  <c r="D8625" i="58" s="1"/>
  <c r="D8626" i="58" s="1"/>
  <c r="D8627" i="58" s="1"/>
  <c r="D8628" i="58" s="1"/>
  <c r="D8629" i="58" s="1"/>
  <c r="D8630" i="58" s="1"/>
  <c r="D8631" i="58" s="1"/>
  <c r="D8632" i="58" s="1"/>
  <c r="E8614" i="58"/>
  <c r="E8613" i="58"/>
  <c r="E8612" i="58"/>
  <c r="E8611" i="58"/>
  <c r="E8610" i="58"/>
  <c r="E8609" i="58"/>
  <c r="E8608" i="58"/>
  <c r="E8607" i="58"/>
  <c r="E8606" i="58"/>
  <c r="E8605" i="58"/>
  <c r="E8604" i="58"/>
  <c r="E8603" i="58"/>
  <c r="E8602" i="58"/>
  <c r="E8601" i="58"/>
  <c r="E8600" i="58"/>
  <c r="E8599" i="58"/>
  <c r="D8599" i="58"/>
  <c r="D8600" i="58" s="1"/>
  <c r="D8601" i="58" s="1"/>
  <c r="D8602" i="58" s="1"/>
  <c r="D8603" i="58" s="1"/>
  <c r="D8604" i="58" s="1"/>
  <c r="D8605" i="58" s="1"/>
  <c r="D8606" i="58" s="1"/>
  <c r="D8607" i="58" s="1"/>
  <c r="D8608" i="58" s="1"/>
  <c r="D8609" i="58" s="1"/>
  <c r="D8610" i="58" s="1"/>
  <c r="D8611" i="58" s="1"/>
  <c r="D8612" i="58" s="1"/>
  <c r="D8613" i="58" s="1"/>
  <c r="D8614" i="58" s="1"/>
  <c r="E8598" i="58"/>
  <c r="E8597" i="58"/>
  <c r="E8596" i="58"/>
  <c r="E8595" i="58"/>
  <c r="E8594" i="58"/>
  <c r="E8593" i="58"/>
  <c r="E8592" i="58"/>
  <c r="D8592" i="58"/>
  <c r="D8593" i="58" s="1"/>
  <c r="D8594" i="58" s="1"/>
  <c r="D8595" i="58" s="1"/>
  <c r="D8596" i="58" s="1"/>
  <c r="D8597" i="58" s="1"/>
  <c r="D8598" i="58" s="1"/>
  <c r="E8591" i="58"/>
  <c r="E8590" i="58"/>
  <c r="E8589" i="58"/>
  <c r="E8588" i="58"/>
  <c r="E8587" i="58"/>
  <c r="E8586" i="58"/>
  <c r="E8585" i="58"/>
  <c r="E8584" i="58"/>
  <c r="E8583" i="58"/>
  <c r="E8582" i="58"/>
  <c r="E8581" i="58"/>
  <c r="E8580" i="58"/>
  <c r="E8579" i="58"/>
  <c r="D8579" i="58"/>
  <c r="D8580" i="58" s="1"/>
  <c r="D8581" i="58" s="1"/>
  <c r="D8582" i="58" s="1"/>
  <c r="D8583" i="58" s="1"/>
  <c r="D8584" i="58" s="1"/>
  <c r="D8585" i="58" s="1"/>
  <c r="D8586" i="58" s="1"/>
  <c r="D8587" i="58" s="1"/>
  <c r="D8588" i="58" s="1"/>
  <c r="D8589" i="58" s="1"/>
  <c r="D8590" i="58" s="1"/>
  <c r="D8591" i="58" s="1"/>
  <c r="E8578" i="58"/>
  <c r="E8577" i="58"/>
  <c r="E8576" i="58"/>
  <c r="E8575" i="58"/>
  <c r="E8574" i="58"/>
  <c r="E8573" i="58"/>
  <c r="E8572" i="58"/>
  <c r="E8571" i="58"/>
  <c r="E8570" i="58"/>
  <c r="E8569" i="58"/>
  <c r="E8568" i="58"/>
  <c r="E8567" i="58"/>
  <c r="E8566" i="58"/>
  <c r="D8566" i="58"/>
  <c r="D8567" i="58" s="1"/>
  <c r="D8568" i="58" s="1"/>
  <c r="D8569" i="58" s="1"/>
  <c r="D8570" i="58" s="1"/>
  <c r="D8571" i="58" s="1"/>
  <c r="D8572" i="58" s="1"/>
  <c r="D8573" i="58" s="1"/>
  <c r="D8574" i="58" s="1"/>
  <c r="D8575" i="58" s="1"/>
  <c r="D8576" i="58" s="1"/>
  <c r="D8577" i="58" s="1"/>
  <c r="D8578" i="58" s="1"/>
  <c r="E8565" i="58"/>
  <c r="E8564" i="58"/>
  <c r="E8563" i="58"/>
  <c r="E8562" i="58"/>
  <c r="E8561" i="58"/>
  <c r="E8560" i="58"/>
  <c r="E8559" i="58"/>
  <c r="E8558" i="58"/>
  <c r="E8557" i="58"/>
  <c r="E8556" i="58"/>
  <c r="E8555" i="58"/>
  <c r="E8554" i="58"/>
  <c r="E8553" i="58"/>
  <c r="E8552" i="58"/>
  <c r="E8551" i="58"/>
  <c r="E8550" i="58"/>
  <c r="E8549" i="58"/>
  <c r="E8548" i="58"/>
  <c r="E8547" i="58"/>
  <c r="E8546" i="58"/>
  <c r="D8546" i="58"/>
  <c r="D8547" i="58" s="1"/>
  <c r="D8548" i="58" s="1"/>
  <c r="D8549" i="58" s="1"/>
  <c r="D8550" i="58" s="1"/>
  <c r="D8551" i="58" s="1"/>
  <c r="D8552" i="58" s="1"/>
  <c r="D8553" i="58" s="1"/>
  <c r="D8554" i="58" s="1"/>
  <c r="D8555" i="58" s="1"/>
  <c r="D8556" i="58" s="1"/>
  <c r="D8557" i="58" s="1"/>
  <c r="D8558" i="58" s="1"/>
  <c r="D8559" i="58" s="1"/>
  <c r="D8560" i="58" s="1"/>
  <c r="D8561" i="58" s="1"/>
  <c r="D8562" i="58" s="1"/>
  <c r="D8563" i="58" s="1"/>
  <c r="D8564" i="58" s="1"/>
  <c r="D8565" i="58" s="1"/>
  <c r="E8545" i="58"/>
  <c r="E8544" i="58"/>
  <c r="E8543" i="58"/>
  <c r="E8542" i="58"/>
  <c r="E8541" i="58"/>
  <c r="E8540" i="58"/>
  <c r="E8539" i="58"/>
  <c r="D8539" i="58"/>
  <c r="D8540" i="58" s="1"/>
  <c r="D8541" i="58" s="1"/>
  <c r="D8542" i="58" s="1"/>
  <c r="D8543" i="58" s="1"/>
  <c r="D8544" i="58" s="1"/>
  <c r="D8545" i="58" s="1"/>
  <c r="E8538" i="58"/>
  <c r="E8537" i="58"/>
  <c r="E8536" i="58"/>
  <c r="E8535" i="58"/>
  <c r="E8534" i="58"/>
  <c r="E8533" i="58"/>
  <c r="E8532" i="58"/>
  <c r="E8531" i="58"/>
  <c r="E8530" i="58"/>
  <c r="E8529" i="58"/>
  <c r="E8528" i="58"/>
  <c r="E8527" i="58"/>
  <c r="E8526" i="58"/>
  <c r="E8525" i="58"/>
  <c r="E8524" i="58"/>
  <c r="E8523" i="58"/>
  <c r="D8523" i="58"/>
  <c r="D8524" i="58" s="1"/>
  <c r="D8525" i="58" s="1"/>
  <c r="D8526" i="58" s="1"/>
  <c r="D8527" i="58" s="1"/>
  <c r="D8528" i="58" s="1"/>
  <c r="D8529" i="58" s="1"/>
  <c r="D8530" i="58" s="1"/>
  <c r="D8531" i="58" s="1"/>
  <c r="D8532" i="58" s="1"/>
  <c r="D8533" i="58" s="1"/>
  <c r="D8534" i="58" s="1"/>
  <c r="D8535" i="58" s="1"/>
  <c r="D8536" i="58" s="1"/>
  <c r="D8537" i="58" s="1"/>
  <c r="D8538" i="58" s="1"/>
  <c r="E8522" i="58"/>
  <c r="E8521" i="58"/>
  <c r="E8520" i="58"/>
  <c r="E8519" i="58"/>
  <c r="E8518" i="58"/>
  <c r="E8517" i="58"/>
  <c r="E8516" i="58"/>
  <c r="E8515" i="58"/>
  <c r="E8514" i="58"/>
  <c r="E8513" i="58"/>
  <c r="E8512" i="58"/>
  <c r="E8511" i="58"/>
  <c r="E8510" i="58"/>
  <c r="E8509" i="58"/>
  <c r="E8508" i="58"/>
  <c r="E8507" i="58"/>
  <c r="E8506" i="58"/>
  <c r="E8505" i="58"/>
  <c r="E8504" i="58"/>
  <c r="E8503" i="58"/>
  <c r="E8502" i="58"/>
  <c r="E8501" i="58"/>
  <c r="E8500" i="58"/>
  <c r="E8499" i="58"/>
  <c r="E8498" i="58"/>
  <c r="E8497" i="58"/>
  <c r="E8496" i="58"/>
  <c r="E8495" i="58"/>
  <c r="E8494" i="58"/>
  <c r="E8493" i="58"/>
  <c r="E8492" i="58"/>
  <c r="E8491" i="58"/>
  <c r="E8490" i="58"/>
  <c r="E8489" i="58"/>
  <c r="E8488" i="58"/>
  <c r="E8487" i="58"/>
  <c r="E8486" i="58"/>
  <c r="E8485" i="58"/>
  <c r="E8484" i="58"/>
  <c r="E8483" i="58"/>
  <c r="D8483" i="58"/>
  <c r="D8484" i="58" s="1"/>
  <c r="D8485" i="58" s="1"/>
  <c r="D8486" i="58" s="1"/>
  <c r="D8487" i="58" s="1"/>
  <c r="D8488" i="58" s="1"/>
  <c r="D8489" i="58" s="1"/>
  <c r="D8490" i="58" s="1"/>
  <c r="D8491" i="58" s="1"/>
  <c r="D8492" i="58" s="1"/>
  <c r="D8493" i="58" s="1"/>
  <c r="D8494" i="58" s="1"/>
  <c r="D8495" i="58" s="1"/>
  <c r="D8496" i="58" s="1"/>
  <c r="D8497" i="58" s="1"/>
  <c r="D8498" i="58" s="1"/>
  <c r="D8499" i="58" s="1"/>
  <c r="D8500" i="58" s="1"/>
  <c r="D8501" i="58" s="1"/>
  <c r="D8502" i="58" s="1"/>
  <c r="D8503" i="58" s="1"/>
  <c r="D8504" i="58" s="1"/>
  <c r="D8505" i="58" s="1"/>
  <c r="D8506" i="58" s="1"/>
  <c r="D8507" i="58" s="1"/>
  <c r="D8508" i="58" s="1"/>
  <c r="D8509" i="58" s="1"/>
  <c r="D8510" i="58" s="1"/>
  <c r="D8511" i="58" s="1"/>
  <c r="D8512" i="58" s="1"/>
  <c r="D8513" i="58" s="1"/>
  <c r="D8514" i="58" s="1"/>
  <c r="D8515" i="58" s="1"/>
  <c r="D8516" i="58" s="1"/>
  <c r="D8517" i="58" s="1"/>
  <c r="D8518" i="58" s="1"/>
  <c r="D8519" i="58" s="1"/>
  <c r="D8520" i="58" s="1"/>
  <c r="D8521" i="58" s="1"/>
  <c r="D8522" i="58" s="1"/>
  <c r="E8482" i="58"/>
  <c r="E8481" i="58"/>
  <c r="E8480" i="58"/>
  <c r="E8479" i="58"/>
  <c r="E8478" i="58"/>
  <c r="E8477" i="58"/>
  <c r="E8476" i="58"/>
  <c r="E8475" i="58"/>
  <c r="D8475" i="58"/>
  <c r="D8476" i="58" s="1"/>
  <c r="D8477" i="58" s="1"/>
  <c r="D8478" i="58" s="1"/>
  <c r="D8479" i="58" s="1"/>
  <c r="D8480" i="58" s="1"/>
  <c r="D8481" i="58" s="1"/>
  <c r="D8482" i="58" s="1"/>
  <c r="E8474" i="58"/>
  <c r="E8473" i="58"/>
  <c r="E8472" i="58"/>
  <c r="E8471" i="58"/>
  <c r="E8470" i="58"/>
  <c r="E8469" i="58"/>
  <c r="E8468" i="58"/>
  <c r="E8467" i="58"/>
  <c r="E8466" i="58"/>
  <c r="E8465" i="58"/>
  <c r="E8464" i="58"/>
  <c r="E8463" i="58"/>
  <c r="E8462" i="58"/>
  <c r="E8461" i="58"/>
  <c r="E8460" i="58"/>
  <c r="E8459" i="58"/>
  <c r="D8459" i="58"/>
  <c r="D8460" i="58" s="1"/>
  <c r="D8461" i="58" s="1"/>
  <c r="D8462" i="58" s="1"/>
  <c r="D8463" i="58" s="1"/>
  <c r="D8464" i="58" s="1"/>
  <c r="D8465" i="58" s="1"/>
  <c r="D8466" i="58" s="1"/>
  <c r="D8467" i="58" s="1"/>
  <c r="D8468" i="58" s="1"/>
  <c r="D8469" i="58" s="1"/>
  <c r="D8470" i="58" s="1"/>
  <c r="D8471" i="58" s="1"/>
  <c r="D8472" i="58" s="1"/>
  <c r="D8473" i="58" s="1"/>
  <c r="D8474" i="58" s="1"/>
  <c r="E8458" i="58"/>
  <c r="E8457" i="58"/>
  <c r="E8456" i="58"/>
  <c r="E8455" i="58"/>
  <c r="E8454" i="58"/>
  <c r="E8453" i="58"/>
  <c r="E8452" i="58"/>
  <c r="E8451" i="58"/>
  <c r="E8450" i="58"/>
  <c r="E8449" i="58"/>
  <c r="E8448" i="58"/>
  <c r="E8447" i="58"/>
  <c r="E8446" i="58"/>
  <c r="E8445" i="58"/>
  <c r="E8444" i="58"/>
  <c r="E8443" i="58"/>
  <c r="E8442" i="58"/>
  <c r="E8441" i="58"/>
  <c r="E8440" i="58"/>
  <c r="E8439" i="58"/>
  <c r="E8438" i="58"/>
  <c r="E8437" i="58"/>
  <c r="E8436" i="58"/>
  <c r="E8435" i="58"/>
  <c r="E8434" i="58"/>
  <c r="E8433" i="58"/>
  <c r="E8432" i="58"/>
  <c r="E8431" i="58"/>
  <c r="E8430" i="58"/>
  <c r="E8429" i="58"/>
  <c r="E8428" i="58"/>
  <c r="E8427" i="58"/>
  <c r="E8426" i="58"/>
  <c r="E8425" i="58"/>
  <c r="E8424" i="58"/>
  <c r="E8423" i="58"/>
  <c r="D8423" i="58"/>
  <c r="D8424" i="58" s="1"/>
  <c r="D8425" i="58" s="1"/>
  <c r="D8426" i="58" s="1"/>
  <c r="D8427" i="58" s="1"/>
  <c r="D8428" i="58" s="1"/>
  <c r="D8429" i="58" s="1"/>
  <c r="D8430" i="58" s="1"/>
  <c r="D8431" i="58" s="1"/>
  <c r="D8432" i="58" s="1"/>
  <c r="D8433" i="58" s="1"/>
  <c r="D8434" i="58" s="1"/>
  <c r="D8435" i="58" s="1"/>
  <c r="D8436" i="58" s="1"/>
  <c r="D8437" i="58" s="1"/>
  <c r="D8438" i="58" s="1"/>
  <c r="D8439" i="58" s="1"/>
  <c r="D8440" i="58" s="1"/>
  <c r="D8441" i="58" s="1"/>
  <c r="D8442" i="58" s="1"/>
  <c r="D8443" i="58" s="1"/>
  <c r="D8444" i="58" s="1"/>
  <c r="D8445" i="58" s="1"/>
  <c r="D8446" i="58" s="1"/>
  <c r="D8447" i="58" s="1"/>
  <c r="D8448" i="58" s="1"/>
  <c r="D8449" i="58" s="1"/>
  <c r="D8450" i="58" s="1"/>
  <c r="D8451" i="58" s="1"/>
  <c r="D8452" i="58" s="1"/>
  <c r="D8453" i="58" s="1"/>
  <c r="D8454" i="58" s="1"/>
  <c r="D8455" i="58" s="1"/>
  <c r="D8456" i="58" s="1"/>
  <c r="D8457" i="58" s="1"/>
  <c r="D8458" i="58" s="1"/>
  <c r="E8422" i="58"/>
  <c r="E8421" i="58"/>
  <c r="E8420" i="58"/>
  <c r="E8419" i="58"/>
  <c r="E8418" i="58"/>
  <c r="E8417" i="58"/>
  <c r="E8416" i="58"/>
  <c r="E8415" i="58"/>
  <c r="E8414" i="58"/>
  <c r="E8413" i="58"/>
  <c r="E8412" i="58"/>
  <c r="E8411" i="58"/>
  <c r="E8410" i="58"/>
  <c r="E8409" i="58"/>
  <c r="E8408" i="58"/>
  <c r="E8407" i="58"/>
  <c r="E8406" i="58"/>
  <c r="E8405" i="58"/>
  <c r="E8404" i="58"/>
  <c r="E8403" i="58"/>
  <c r="E8402" i="58"/>
  <c r="E8401" i="58"/>
  <c r="E8400" i="58"/>
  <c r="E8399" i="58"/>
  <c r="E8398" i="58"/>
  <c r="D8398" i="58"/>
  <c r="D8399" i="58" s="1"/>
  <c r="D8400" i="58" s="1"/>
  <c r="D8401" i="58" s="1"/>
  <c r="D8402" i="58" s="1"/>
  <c r="D8403" i="58" s="1"/>
  <c r="D8404" i="58" s="1"/>
  <c r="D8405" i="58" s="1"/>
  <c r="D8406" i="58" s="1"/>
  <c r="D8407" i="58" s="1"/>
  <c r="D8408" i="58" s="1"/>
  <c r="D8409" i="58" s="1"/>
  <c r="D8410" i="58" s="1"/>
  <c r="D8411" i="58" s="1"/>
  <c r="D8412" i="58" s="1"/>
  <c r="D8413" i="58" s="1"/>
  <c r="D8414" i="58" s="1"/>
  <c r="D8415" i="58" s="1"/>
  <c r="D8416" i="58" s="1"/>
  <c r="D8417" i="58" s="1"/>
  <c r="D8418" i="58" s="1"/>
  <c r="D8419" i="58" s="1"/>
  <c r="D8420" i="58" s="1"/>
  <c r="D8421" i="58" s="1"/>
  <c r="D8422" i="58" s="1"/>
  <c r="E8397" i="58"/>
  <c r="E8396" i="58"/>
  <c r="E8395" i="58"/>
  <c r="E8394" i="58"/>
  <c r="E8393" i="58"/>
  <c r="E8392" i="58"/>
  <c r="E8391" i="58"/>
  <c r="E8390" i="58"/>
  <c r="E8389" i="58"/>
  <c r="E8388" i="58"/>
  <c r="D8388" i="58"/>
  <c r="D8389" i="58" s="1"/>
  <c r="D8390" i="58" s="1"/>
  <c r="D8391" i="58" s="1"/>
  <c r="D8392" i="58" s="1"/>
  <c r="D8393" i="58" s="1"/>
  <c r="D8394" i="58" s="1"/>
  <c r="D8395" i="58" s="1"/>
  <c r="D8396" i="58" s="1"/>
  <c r="D8397" i="58" s="1"/>
  <c r="E8387" i="58"/>
  <c r="E8386" i="58"/>
  <c r="E8385" i="58"/>
  <c r="E8384" i="58"/>
  <c r="E8383" i="58"/>
  <c r="E8382" i="58"/>
  <c r="E8381" i="58"/>
  <c r="E8380" i="58"/>
  <c r="E8379" i="58"/>
  <c r="E8378" i="58"/>
  <c r="D8378" i="58"/>
  <c r="D8379" i="58" s="1"/>
  <c r="D8380" i="58" s="1"/>
  <c r="D8381" i="58" s="1"/>
  <c r="D8382" i="58" s="1"/>
  <c r="D8383" i="58" s="1"/>
  <c r="D8384" i="58" s="1"/>
  <c r="D8385" i="58" s="1"/>
  <c r="D8386" i="58" s="1"/>
  <c r="D8387" i="58" s="1"/>
  <c r="E8377" i="58"/>
  <c r="E8376" i="58"/>
  <c r="E8375" i="58"/>
  <c r="E8374" i="58"/>
  <c r="E8373" i="58"/>
  <c r="E8372" i="58"/>
  <c r="E8371" i="58"/>
  <c r="E8370" i="58"/>
  <c r="E8369" i="58"/>
  <c r="E8368" i="58"/>
  <c r="E8367" i="58"/>
  <c r="E8366" i="58"/>
  <c r="D8366" i="58"/>
  <c r="D8367" i="58" s="1"/>
  <c r="D8368" i="58" s="1"/>
  <c r="D8369" i="58" s="1"/>
  <c r="D8370" i="58" s="1"/>
  <c r="D8371" i="58" s="1"/>
  <c r="D8372" i="58" s="1"/>
  <c r="D8373" i="58" s="1"/>
  <c r="D8374" i="58" s="1"/>
  <c r="D8375" i="58" s="1"/>
  <c r="D8376" i="58" s="1"/>
  <c r="D8377" i="58" s="1"/>
  <c r="E8365" i="58"/>
  <c r="E8364" i="58"/>
  <c r="E8363" i="58"/>
  <c r="E8362" i="58"/>
  <c r="E8361" i="58"/>
  <c r="E8360" i="58"/>
  <c r="E8359" i="58"/>
  <c r="E8358" i="58"/>
  <c r="E8357" i="58"/>
  <c r="E8356" i="58"/>
  <c r="E8355" i="58"/>
  <c r="E8354" i="58"/>
  <c r="E8353" i="58"/>
  <c r="E8352" i="58"/>
  <c r="E8351" i="58"/>
  <c r="E8350" i="58"/>
  <c r="E8349" i="58"/>
  <c r="E8348" i="58"/>
  <c r="E8347" i="58"/>
  <c r="E8346" i="58"/>
  <c r="E8345" i="58"/>
  <c r="E8344" i="58"/>
  <c r="D8344" i="58"/>
  <c r="D8345" i="58" s="1"/>
  <c r="D8346" i="58" s="1"/>
  <c r="D8347" i="58" s="1"/>
  <c r="D8348" i="58" s="1"/>
  <c r="D8349" i="58" s="1"/>
  <c r="D8350" i="58" s="1"/>
  <c r="D8351" i="58" s="1"/>
  <c r="D8352" i="58" s="1"/>
  <c r="D8353" i="58" s="1"/>
  <c r="D8354" i="58" s="1"/>
  <c r="D8355" i="58" s="1"/>
  <c r="D8356" i="58" s="1"/>
  <c r="D8357" i="58" s="1"/>
  <c r="D8358" i="58" s="1"/>
  <c r="D8359" i="58" s="1"/>
  <c r="D8360" i="58" s="1"/>
  <c r="D8361" i="58" s="1"/>
  <c r="D8362" i="58" s="1"/>
  <c r="D8363" i="58" s="1"/>
  <c r="D8364" i="58" s="1"/>
  <c r="D8365" i="58" s="1"/>
  <c r="E8343" i="58"/>
  <c r="E8342" i="58"/>
  <c r="E8341" i="58"/>
  <c r="E8340" i="58"/>
  <c r="E8339" i="58"/>
  <c r="E8338" i="58"/>
  <c r="E8337" i="58"/>
  <c r="E8336" i="58"/>
  <c r="E8335" i="58"/>
  <c r="E8334" i="58"/>
  <c r="E8333" i="58"/>
  <c r="E8332" i="58"/>
  <c r="E8331" i="58"/>
  <c r="E8330" i="58"/>
  <c r="E8329" i="58"/>
  <c r="E8328" i="58"/>
  <c r="E8327" i="58"/>
  <c r="D8327" i="58"/>
  <c r="D8328" i="58" s="1"/>
  <c r="D8329" i="58" s="1"/>
  <c r="D8330" i="58" s="1"/>
  <c r="D8331" i="58" s="1"/>
  <c r="D8332" i="58" s="1"/>
  <c r="D8333" i="58" s="1"/>
  <c r="D8334" i="58" s="1"/>
  <c r="D8335" i="58" s="1"/>
  <c r="D8336" i="58" s="1"/>
  <c r="D8337" i="58" s="1"/>
  <c r="D8338" i="58" s="1"/>
  <c r="D8339" i="58" s="1"/>
  <c r="D8340" i="58" s="1"/>
  <c r="D8341" i="58" s="1"/>
  <c r="D8342" i="58" s="1"/>
  <c r="D8343" i="58" s="1"/>
  <c r="E8326" i="58"/>
  <c r="E8325" i="58"/>
  <c r="E8324" i="58"/>
  <c r="E8323" i="58"/>
  <c r="E8322" i="58"/>
  <c r="E8321" i="58"/>
  <c r="E8320" i="58"/>
  <c r="E8319" i="58"/>
  <c r="E8318" i="58"/>
  <c r="E8317" i="58"/>
  <c r="E8316" i="58"/>
  <c r="E8315" i="58"/>
  <c r="E8314" i="58"/>
  <c r="E8313" i="58"/>
  <c r="E8312" i="58"/>
  <c r="E8311" i="58"/>
  <c r="E8310" i="58"/>
  <c r="E8309" i="58"/>
  <c r="E8308" i="58"/>
  <c r="E8307" i="58"/>
  <c r="D8307" i="58"/>
  <c r="D8308" i="58" s="1"/>
  <c r="D8309" i="58" s="1"/>
  <c r="D8310" i="58" s="1"/>
  <c r="D8311" i="58" s="1"/>
  <c r="D8312" i="58" s="1"/>
  <c r="D8313" i="58" s="1"/>
  <c r="D8314" i="58" s="1"/>
  <c r="D8315" i="58" s="1"/>
  <c r="D8316" i="58" s="1"/>
  <c r="D8317" i="58" s="1"/>
  <c r="D8318" i="58" s="1"/>
  <c r="D8319" i="58" s="1"/>
  <c r="D8320" i="58" s="1"/>
  <c r="D8321" i="58" s="1"/>
  <c r="D8322" i="58" s="1"/>
  <c r="D8323" i="58" s="1"/>
  <c r="D8324" i="58" s="1"/>
  <c r="D8325" i="58" s="1"/>
  <c r="D8326" i="58" s="1"/>
  <c r="E8306" i="58"/>
  <c r="E8305" i="58"/>
  <c r="E8304" i="58"/>
  <c r="E8303" i="58"/>
  <c r="E8302" i="58"/>
  <c r="E8301" i="58"/>
  <c r="E8300" i="58"/>
  <c r="E8299" i="58"/>
  <c r="E8298" i="58"/>
  <c r="E8297" i="58"/>
  <c r="E8296" i="58"/>
  <c r="E8295" i="58"/>
  <c r="E8294" i="58"/>
  <c r="E8293" i="58"/>
  <c r="E8292" i="58"/>
  <c r="E8291" i="58"/>
  <c r="D8291" i="58"/>
  <c r="D8292" i="58" s="1"/>
  <c r="D8293" i="58" s="1"/>
  <c r="D8294" i="58" s="1"/>
  <c r="D8295" i="58" s="1"/>
  <c r="D8296" i="58" s="1"/>
  <c r="D8297" i="58" s="1"/>
  <c r="D8298" i="58" s="1"/>
  <c r="D8299" i="58" s="1"/>
  <c r="D8300" i="58" s="1"/>
  <c r="D8301" i="58" s="1"/>
  <c r="D8302" i="58" s="1"/>
  <c r="D8303" i="58" s="1"/>
  <c r="D8304" i="58" s="1"/>
  <c r="D8305" i="58" s="1"/>
  <c r="D8306" i="58" s="1"/>
  <c r="E8290" i="58"/>
  <c r="E8289" i="58"/>
  <c r="E8288" i="58"/>
  <c r="E8287" i="58"/>
  <c r="E8286" i="58"/>
  <c r="E8285" i="58"/>
  <c r="E8284" i="58"/>
  <c r="E8283" i="58"/>
  <c r="E8282" i="58"/>
  <c r="E8281" i="58"/>
  <c r="E8280" i="58"/>
  <c r="E8279" i="58"/>
  <c r="E8278" i="58"/>
  <c r="E8277" i="58"/>
  <c r="E8276" i="58"/>
  <c r="E8275" i="58"/>
  <c r="E8274" i="58"/>
  <c r="E8273" i="58"/>
  <c r="E8272" i="58"/>
  <c r="E8271" i="58"/>
  <c r="E8270" i="58"/>
  <c r="E8269" i="58"/>
  <c r="D8269" i="58"/>
  <c r="D8270" i="58" s="1"/>
  <c r="D8271" i="58" s="1"/>
  <c r="D8272" i="58" s="1"/>
  <c r="D8273" i="58" s="1"/>
  <c r="D8274" i="58" s="1"/>
  <c r="D8275" i="58" s="1"/>
  <c r="D8276" i="58" s="1"/>
  <c r="D8277" i="58" s="1"/>
  <c r="D8278" i="58" s="1"/>
  <c r="D8279" i="58" s="1"/>
  <c r="D8280" i="58" s="1"/>
  <c r="D8281" i="58" s="1"/>
  <c r="D8282" i="58" s="1"/>
  <c r="D8283" i="58" s="1"/>
  <c r="D8284" i="58" s="1"/>
  <c r="D8285" i="58" s="1"/>
  <c r="D8286" i="58" s="1"/>
  <c r="D8287" i="58" s="1"/>
  <c r="D8288" i="58" s="1"/>
  <c r="D8289" i="58" s="1"/>
  <c r="D8290" i="58" s="1"/>
  <c r="E8268" i="58"/>
  <c r="E8267" i="58"/>
  <c r="E8266" i="58"/>
  <c r="E8265" i="58"/>
  <c r="E8264" i="58"/>
  <c r="E8263" i="58"/>
  <c r="E8262" i="58"/>
  <c r="E8261" i="58"/>
  <c r="E8260" i="58"/>
  <c r="E8259" i="58"/>
  <c r="E8258" i="58"/>
  <c r="E8257" i="58"/>
  <c r="E8256" i="58"/>
  <c r="E8255" i="58"/>
  <c r="E8254" i="58"/>
  <c r="E8253" i="58"/>
  <c r="E8252" i="58"/>
  <c r="E8251" i="58"/>
  <c r="E8250" i="58"/>
  <c r="E8249" i="58"/>
  <c r="E8248" i="58"/>
  <c r="E8247" i="58"/>
  <c r="E8246" i="58"/>
  <c r="E8245" i="58"/>
  <c r="E8244" i="58"/>
  <c r="E8243" i="58"/>
  <c r="D8243" i="58"/>
  <c r="D8244" i="58" s="1"/>
  <c r="D8245" i="58" s="1"/>
  <c r="D8246" i="58" s="1"/>
  <c r="D8247" i="58" s="1"/>
  <c r="D8248" i="58" s="1"/>
  <c r="D8249" i="58" s="1"/>
  <c r="D8250" i="58" s="1"/>
  <c r="D8251" i="58" s="1"/>
  <c r="D8252" i="58" s="1"/>
  <c r="D8253" i="58" s="1"/>
  <c r="D8254" i="58" s="1"/>
  <c r="D8255" i="58" s="1"/>
  <c r="D8256" i="58" s="1"/>
  <c r="D8257" i="58" s="1"/>
  <c r="D8258" i="58" s="1"/>
  <c r="D8259" i="58" s="1"/>
  <c r="D8260" i="58" s="1"/>
  <c r="D8261" i="58" s="1"/>
  <c r="D8262" i="58" s="1"/>
  <c r="D8263" i="58" s="1"/>
  <c r="D8264" i="58" s="1"/>
  <c r="D8265" i="58" s="1"/>
  <c r="D8266" i="58" s="1"/>
  <c r="D8267" i="58" s="1"/>
  <c r="D8268" i="58" s="1"/>
  <c r="E8242" i="58"/>
  <c r="E8241" i="58"/>
  <c r="E8240" i="58"/>
  <c r="E8239" i="58"/>
  <c r="E8238" i="58"/>
  <c r="E8237" i="58"/>
  <c r="E8236" i="58"/>
  <c r="E8235" i="58"/>
  <c r="E8234" i="58"/>
  <c r="E8233" i="58"/>
  <c r="E8232" i="58"/>
  <c r="E8231" i="58"/>
  <c r="E8230" i="58"/>
  <c r="E8229" i="58"/>
  <c r="E8228" i="58"/>
  <c r="E8227" i="58"/>
  <c r="E8226" i="58"/>
  <c r="E8225" i="58"/>
  <c r="E8224" i="58"/>
  <c r="E8223" i="58"/>
  <c r="E8222" i="58"/>
  <c r="E8221" i="58"/>
  <c r="D8221" i="58"/>
  <c r="D8222" i="58" s="1"/>
  <c r="D8223" i="58" s="1"/>
  <c r="D8224" i="58" s="1"/>
  <c r="D8225" i="58" s="1"/>
  <c r="D8226" i="58" s="1"/>
  <c r="D8227" i="58" s="1"/>
  <c r="D8228" i="58" s="1"/>
  <c r="D8229" i="58" s="1"/>
  <c r="D8230" i="58" s="1"/>
  <c r="D8231" i="58" s="1"/>
  <c r="D8232" i="58" s="1"/>
  <c r="D8233" i="58" s="1"/>
  <c r="D8234" i="58" s="1"/>
  <c r="D8235" i="58" s="1"/>
  <c r="D8236" i="58" s="1"/>
  <c r="D8237" i="58" s="1"/>
  <c r="D8238" i="58" s="1"/>
  <c r="D8239" i="58" s="1"/>
  <c r="D8240" i="58" s="1"/>
  <c r="D8241" i="58" s="1"/>
  <c r="D8242" i="58" s="1"/>
  <c r="E8220" i="58"/>
  <c r="E8219" i="58"/>
  <c r="E8218" i="58"/>
  <c r="E8217" i="58"/>
  <c r="E8216" i="58"/>
  <c r="E8215" i="58"/>
  <c r="E8214" i="58"/>
  <c r="E8213" i="58"/>
  <c r="E8212" i="58"/>
  <c r="E8211" i="58"/>
  <c r="E8210" i="58"/>
  <c r="E8209" i="58"/>
  <c r="E8208" i="58"/>
  <c r="E8207" i="58"/>
  <c r="E8206" i="58"/>
  <c r="E8205" i="58"/>
  <c r="E8204" i="58"/>
  <c r="E8203" i="58"/>
  <c r="E8202" i="58"/>
  <c r="E8201" i="58"/>
  <c r="E8200" i="58"/>
  <c r="E8199" i="58"/>
  <c r="E8198" i="58"/>
  <c r="E8197" i="58"/>
  <c r="E8196" i="58"/>
  <c r="E8195" i="58"/>
  <c r="E8194" i="58"/>
  <c r="E8193" i="58"/>
  <c r="E8192" i="58"/>
  <c r="D8192" i="58"/>
  <c r="D8193" i="58" s="1"/>
  <c r="D8194" i="58" s="1"/>
  <c r="D8195" i="58" s="1"/>
  <c r="D8196" i="58" s="1"/>
  <c r="D8197" i="58" s="1"/>
  <c r="D8198" i="58" s="1"/>
  <c r="D8199" i="58" s="1"/>
  <c r="D8200" i="58" s="1"/>
  <c r="D8201" i="58" s="1"/>
  <c r="D8202" i="58" s="1"/>
  <c r="D8203" i="58" s="1"/>
  <c r="D8204" i="58" s="1"/>
  <c r="D8205" i="58" s="1"/>
  <c r="D8206" i="58" s="1"/>
  <c r="D8207" i="58" s="1"/>
  <c r="D8208" i="58" s="1"/>
  <c r="D8209" i="58" s="1"/>
  <c r="D8210" i="58" s="1"/>
  <c r="D8211" i="58" s="1"/>
  <c r="D8212" i="58" s="1"/>
  <c r="D8213" i="58" s="1"/>
  <c r="D8214" i="58" s="1"/>
  <c r="D8215" i="58" s="1"/>
  <c r="D8216" i="58" s="1"/>
  <c r="D8217" i="58" s="1"/>
  <c r="D8218" i="58" s="1"/>
  <c r="D8219" i="58" s="1"/>
  <c r="D8220" i="58" s="1"/>
  <c r="E8191" i="58"/>
  <c r="E8190" i="58"/>
  <c r="E8189" i="58"/>
  <c r="E8188" i="58"/>
  <c r="D8188" i="58"/>
  <c r="D8189" i="58" s="1"/>
  <c r="D8190" i="58" s="1"/>
  <c r="D8191" i="58" s="1"/>
  <c r="E8187" i="58"/>
  <c r="E8186" i="58"/>
  <c r="E8185" i="58"/>
  <c r="E8184" i="58"/>
  <c r="E8183" i="58"/>
  <c r="E8182" i="58"/>
  <c r="D8182" i="58"/>
  <c r="D8183" i="58" s="1"/>
  <c r="D8184" i="58" s="1"/>
  <c r="D8185" i="58" s="1"/>
  <c r="D8186" i="58" s="1"/>
  <c r="D8187" i="58" s="1"/>
  <c r="E8181" i="58"/>
  <c r="E8180" i="58"/>
  <c r="E8179" i="58"/>
  <c r="E8178" i="58"/>
  <c r="E8177" i="58"/>
  <c r="E8176" i="58"/>
  <c r="E8175" i="58"/>
  <c r="E8174" i="58"/>
  <c r="E8173" i="58"/>
  <c r="D8173" i="58"/>
  <c r="D8174" i="58" s="1"/>
  <c r="D8175" i="58" s="1"/>
  <c r="D8176" i="58" s="1"/>
  <c r="D8177" i="58" s="1"/>
  <c r="D8178" i="58" s="1"/>
  <c r="D8179" i="58" s="1"/>
  <c r="D8180" i="58" s="1"/>
  <c r="D8181" i="58" s="1"/>
  <c r="E8172" i="58"/>
  <c r="E8171" i="58"/>
  <c r="E8170" i="58"/>
  <c r="E8169" i="58"/>
  <c r="E8168" i="58"/>
  <c r="E8167" i="58"/>
  <c r="E8166" i="58"/>
  <c r="D8166" i="58"/>
  <c r="D8167" i="58" s="1"/>
  <c r="D8168" i="58" s="1"/>
  <c r="D8169" i="58" s="1"/>
  <c r="D8170" i="58" s="1"/>
  <c r="D8171" i="58" s="1"/>
  <c r="D8172" i="58" s="1"/>
  <c r="E8165" i="58"/>
  <c r="E8164" i="58"/>
  <c r="E8163" i="58"/>
  <c r="E8162" i="58"/>
  <c r="E8161" i="58"/>
  <c r="E8160" i="58"/>
  <c r="E8159" i="58"/>
  <c r="E8158" i="58"/>
  <c r="E8157" i="58"/>
  <c r="D8157" i="58"/>
  <c r="D8158" i="58" s="1"/>
  <c r="D8159" i="58" s="1"/>
  <c r="D8160" i="58" s="1"/>
  <c r="D8161" i="58" s="1"/>
  <c r="D8162" i="58" s="1"/>
  <c r="D8163" i="58" s="1"/>
  <c r="D8164" i="58" s="1"/>
  <c r="D8165" i="58" s="1"/>
  <c r="E8156" i="58"/>
  <c r="E8155" i="58"/>
  <c r="E8154" i="58"/>
  <c r="E8153" i="58"/>
  <c r="E8152" i="58"/>
  <c r="E8151" i="58"/>
  <c r="E8150" i="58"/>
  <c r="E8149" i="58"/>
  <c r="E8148" i="58"/>
  <c r="E8147" i="58"/>
  <c r="E8146" i="58"/>
  <c r="E8145" i="58"/>
  <c r="E8144" i="58"/>
  <c r="E8143" i="58"/>
  <c r="E8142" i="58"/>
  <c r="E8141" i="58"/>
  <c r="E8140" i="58"/>
  <c r="E8139" i="58"/>
  <c r="E8138" i="58"/>
  <c r="E8137" i="58"/>
  <c r="E8136" i="58"/>
  <c r="E8135" i="58"/>
  <c r="E8134" i="58"/>
  <c r="E8133" i="58"/>
  <c r="E8132" i="58"/>
  <c r="E8131" i="58"/>
  <c r="E8130" i="58"/>
  <c r="E8129" i="58"/>
  <c r="E8128" i="58"/>
  <c r="E8127" i="58"/>
  <c r="E8126" i="58"/>
  <c r="E8125" i="58"/>
  <c r="E8124" i="58"/>
  <c r="E8123" i="58"/>
  <c r="D8123" i="58"/>
  <c r="D8124" i="58" s="1"/>
  <c r="D8125" i="58" s="1"/>
  <c r="D8126" i="58" s="1"/>
  <c r="D8127" i="58" s="1"/>
  <c r="D8128" i="58" s="1"/>
  <c r="D8129" i="58" s="1"/>
  <c r="D8130" i="58" s="1"/>
  <c r="D8131" i="58" s="1"/>
  <c r="D8132" i="58" s="1"/>
  <c r="D8133" i="58" s="1"/>
  <c r="D8134" i="58" s="1"/>
  <c r="D8135" i="58" s="1"/>
  <c r="D8136" i="58" s="1"/>
  <c r="D8137" i="58" s="1"/>
  <c r="D8138" i="58" s="1"/>
  <c r="D8139" i="58" s="1"/>
  <c r="D8140" i="58" s="1"/>
  <c r="D8141" i="58" s="1"/>
  <c r="D8142" i="58" s="1"/>
  <c r="D8143" i="58" s="1"/>
  <c r="D8144" i="58" s="1"/>
  <c r="D8145" i="58" s="1"/>
  <c r="D8146" i="58" s="1"/>
  <c r="D8147" i="58" s="1"/>
  <c r="D8148" i="58" s="1"/>
  <c r="D8149" i="58" s="1"/>
  <c r="D8150" i="58" s="1"/>
  <c r="D8151" i="58" s="1"/>
  <c r="D8152" i="58" s="1"/>
  <c r="D8153" i="58" s="1"/>
  <c r="D8154" i="58" s="1"/>
  <c r="D8155" i="58" s="1"/>
  <c r="D8156" i="58" s="1"/>
  <c r="E8122" i="58"/>
  <c r="E8121" i="58"/>
  <c r="E8120" i="58"/>
  <c r="E8119" i="58"/>
  <c r="E8118" i="58"/>
  <c r="E8117" i="58"/>
  <c r="E8116" i="58"/>
  <c r="E8115" i="58"/>
  <c r="E8114" i="58"/>
  <c r="E8113" i="58"/>
  <c r="E8112" i="58"/>
  <c r="E8111" i="58"/>
  <c r="E8110" i="58"/>
  <c r="E8109" i="58"/>
  <c r="E8108" i="58"/>
  <c r="E8107" i="58"/>
  <c r="E8106" i="58"/>
  <c r="E8105" i="58"/>
  <c r="E8104" i="58"/>
  <c r="E8103" i="58"/>
  <c r="E8102" i="58"/>
  <c r="E8101" i="58"/>
  <c r="E8100" i="58"/>
  <c r="D8100" i="58"/>
  <c r="D8101" i="58" s="1"/>
  <c r="D8102" i="58" s="1"/>
  <c r="D8103" i="58" s="1"/>
  <c r="D8104" i="58" s="1"/>
  <c r="D8105" i="58" s="1"/>
  <c r="D8106" i="58" s="1"/>
  <c r="D8107" i="58" s="1"/>
  <c r="D8108" i="58" s="1"/>
  <c r="D8109" i="58" s="1"/>
  <c r="D8110" i="58" s="1"/>
  <c r="D8111" i="58" s="1"/>
  <c r="D8112" i="58" s="1"/>
  <c r="D8113" i="58" s="1"/>
  <c r="D8114" i="58" s="1"/>
  <c r="D8115" i="58" s="1"/>
  <c r="D8116" i="58" s="1"/>
  <c r="D8117" i="58" s="1"/>
  <c r="D8118" i="58" s="1"/>
  <c r="D8119" i="58" s="1"/>
  <c r="D8120" i="58" s="1"/>
  <c r="D8121" i="58" s="1"/>
  <c r="D8122" i="58" s="1"/>
  <c r="E8099" i="58"/>
  <c r="E8098" i="58"/>
  <c r="E8097" i="58"/>
  <c r="E8096" i="58"/>
  <c r="E8095" i="58"/>
  <c r="E8094" i="58"/>
  <c r="E8093" i="58"/>
  <c r="E8092" i="58"/>
  <c r="E8091" i="58"/>
  <c r="E8090" i="58"/>
  <c r="E8089" i="58"/>
  <c r="E8088" i="58"/>
  <c r="E8087" i="58"/>
  <c r="E8086" i="58"/>
  <c r="E8085" i="58"/>
  <c r="E8084" i="58"/>
  <c r="E8083" i="58"/>
  <c r="E8082" i="58"/>
  <c r="E8081" i="58"/>
  <c r="E8080" i="58"/>
  <c r="E8079" i="58"/>
  <c r="E8078" i="58"/>
  <c r="E8077" i="58"/>
  <c r="D8077" i="58"/>
  <c r="D8078" i="58" s="1"/>
  <c r="D8079" i="58" s="1"/>
  <c r="D8080" i="58" s="1"/>
  <c r="D8081" i="58" s="1"/>
  <c r="D8082" i="58" s="1"/>
  <c r="D8083" i="58" s="1"/>
  <c r="D8084" i="58" s="1"/>
  <c r="D8085" i="58" s="1"/>
  <c r="D8086" i="58" s="1"/>
  <c r="D8087" i="58" s="1"/>
  <c r="D8088" i="58" s="1"/>
  <c r="D8089" i="58" s="1"/>
  <c r="D8090" i="58" s="1"/>
  <c r="D8091" i="58" s="1"/>
  <c r="D8092" i="58" s="1"/>
  <c r="D8093" i="58" s="1"/>
  <c r="D8094" i="58" s="1"/>
  <c r="D8095" i="58" s="1"/>
  <c r="D8096" i="58" s="1"/>
  <c r="D8097" i="58" s="1"/>
  <c r="D8098" i="58" s="1"/>
  <c r="D8099" i="58" s="1"/>
  <c r="E8076" i="58"/>
  <c r="E8075" i="58"/>
  <c r="E8074" i="58"/>
  <c r="E8073" i="58"/>
  <c r="E8072" i="58"/>
  <c r="E8071" i="58"/>
  <c r="E8070" i="58"/>
  <c r="E8069" i="58"/>
  <c r="E8068" i="58"/>
  <c r="E8067" i="58"/>
  <c r="E8066" i="58"/>
  <c r="E8065" i="58"/>
  <c r="E8064" i="58"/>
  <c r="E8063" i="58"/>
  <c r="E8062" i="58"/>
  <c r="E8061" i="58"/>
  <c r="E8060" i="58"/>
  <c r="E8059" i="58"/>
  <c r="E8058" i="58"/>
  <c r="E8057" i="58"/>
  <c r="E8056" i="58"/>
  <c r="E8055" i="58"/>
  <c r="D8055" i="58"/>
  <c r="D8056" i="58" s="1"/>
  <c r="D8057" i="58" s="1"/>
  <c r="D8058" i="58" s="1"/>
  <c r="D8059" i="58" s="1"/>
  <c r="D8060" i="58" s="1"/>
  <c r="D8061" i="58" s="1"/>
  <c r="D8062" i="58" s="1"/>
  <c r="D8063" i="58" s="1"/>
  <c r="D8064" i="58" s="1"/>
  <c r="D8065" i="58" s="1"/>
  <c r="D8066" i="58" s="1"/>
  <c r="D8067" i="58" s="1"/>
  <c r="D8068" i="58" s="1"/>
  <c r="D8069" i="58" s="1"/>
  <c r="D8070" i="58" s="1"/>
  <c r="D8071" i="58" s="1"/>
  <c r="D8072" i="58" s="1"/>
  <c r="D8073" i="58" s="1"/>
  <c r="D8074" i="58" s="1"/>
  <c r="D8075" i="58" s="1"/>
  <c r="D8076" i="58" s="1"/>
  <c r="E8054" i="58"/>
  <c r="E8053" i="58"/>
  <c r="E8052" i="58"/>
  <c r="E8051" i="58"/>
  <c r="E8050" i="58"/>
  <c r="E8049" i="58"/>
  <c r="E8048" i="58"/>
  <c r="E8047" i="58"/>
  <c r="E8046" i="58"/>
  <c r="E8045" i="58"/>
  <c r="E8044" i="58"/>
  <c r="E8043" i="58"/>
  <c r="D8043" i="58"/>
  <c r="D8044" i="58" s="1"/>
  <c r="D8045" i="58" s="1"/>
  <c r="D8046" i="58" s="1"/>
  <c r="D8047" i="58" s="1"/>
  <c r="D8048" i="58" s="1"/>
  <c r="D8049" i="58" s="1"/>
  <c r="D8050" i="58" s="1"/>
  <c r="D8051" i="58" s="1"/>
  <c r="D8052" i="58" s="1"/>
  <c r="D8053" i="58" s="1"/>
  <c r="D8054" i="58" s="1"/>
  <c r="E8042" i="58"/>
  <c r="E8041" i="58"/>
  <c r="E8040" i="58"/>
  <c r="E8039" i="58"/>
  <c r="E8038" i="58"/>
  <c r="E8037" i="58"/>
  <c r="E8036" i="58"/>
  <c r="E8035" i="58"/>
  <c r="E8034" i="58"/>
  <c r="D8034" i="58"/>
  <c r="D8035" i="58" s="1"/>
  <c r="D8036" i="58" s="1"/>
  <c r="D8037" i="58" s="1"/>
  <c r="D8038" i="58" s="1"/>
  <c r="D8039" i="58" s="1"/>
  <c r="D8040" i="58" s="1"/>
  <c r="D8041" i="58" s="1"/>
  <c r="D8042" i="58" s="1"/>
  <c r="E8033" i="58"/>
  <c r="E8032" i="58"/>
  <c r="E8031" i="58"/>
  <c r="E8030" i="58"/>
  <c r="E8029" i="58"/>
  <c r="E8028" i="58"/>
  <c r="E8027" i="58"/>
  <c r="E8026" i="58"/>
  <c r="E8025" i="58"/>
  <c r="E8024" i="58"/>
  <c r="D8024" i="58"/>
  <c r="D8025" i="58" s="1"/>
  <c r="D8026" i="58" s="1"/>
  <c r="D8027" i="58" s="1"/>
  <c r="D8028" i="58" s="1"/>
  <c r="D8029" i="58" s="1"/>
  <c r="D8030" i="58" s="1"/>
  <c r="D8031" i="58" s="1"/>
  <c r="D8032" i="58" s="1"/>
  <c r="D8033" i="58" s="1"/>
  <c r="E8023" i="58"/>
  <c r="E8022" i="58"/>
  <c r="E8021" i="58"/>
  <c r="E8020" i="58"/>
  <c r="E8019" i="58"/>
  <c r="E8018" i="58"/>
  <c r="E8017" i="58"/>
  <c r="E8016" i="58"/>
  <c r="D8016" i="58"/>
  <c r="D8017" i="58" s="1"/>
  <c r="D8018" i="58" s="1"/>
  <c r="D8019" i="58" s="1"/>
  <c r="D8020" i="58" s="1"/>
  <c r="D8021" i="58" s="1"/>
  <c r="D8022" i="58" s="1"/>
  <c r="D8023" i="58" s="1"/>
  <c r="E8015" i="58"/>
  <c r="E8014" i="58"/>
  <c r="E8013" i="58"/>
  <c r="E8012" i="58"/>
  <c r="E8011" i="58"/>
  <c r="E8010" i="58"/>
  <c r="E8009" i="58"/>
  <c r="E8008" i="58"/>
  <c r="E8007" i="58"/>
  <c r="E8006" i="58"/>
  <c r="E8005" i="58"/>
  <c r="E8004" i="58"/>
  <c r="E8003" i="58"/>
  <c r="E8002" i="58"/>
  <c r="D8002" i="58"/>
  <c r="D8003" i="58" s="1"/>
  <c r="D8004" i="58" s="1"/>
  <c r="D8005" i="58" s="1"/>
  <c r="D8006" i="58" s="1"/>
  <c r="D8007" i="58" s="1"/>
  <c r="D8008" i="58" s="1"/>
  <c r="D8009" i="58" s="1"/>
  <c r="D8010" i="58" s="1"/>
  <c r="D8011" i="58" s="1"/>
  <c r="D8012" i="58" s="1"/>
  <c r="D8013" i="58" s="1"/>
  <c r="D8014" i="58" s="1"/>
  <c r="D8015" i="58" s="1"/>
  <c r="E8001" i="58"/>
  <c r="E8000" i="58"/>
  <c r="E7999" i="58"/>
  <c r="E7998" i="58"/>
  <c r="E7997" i="58"/>
  <c r="E7996" i="58"/>
  <c r="E7995" i="58"/>
  <c r="E7994" i="58"/>
  <c r="E7993" i="58"/>
  <c r="E7992" i="58"/>
  <c r="E7991" i="58"/>
  <c r="E7990" i="58"/>
  <c r="E7989" i="58"/>
  <c r="E7988" i="58"/>
  <c r="E7987" i="58"/>
  <c r="E7986" i="58"/>
  <c r="E7985" i="58"/>
  <c r="E7984" i="58"/>
  <c r="E7983" i="58"/>
  <c r="E7982" i="58"/>
  <c r="D7982" i="58"/>
  <c r="D7983" i="58" s="1"/>
  <c r="D7984" i="58" s="1"/>
  <c r="D7985" i="58" s="1"/>
  <c r="D7986" i="58" s="1"/>
  <c r="D7987" i="58" s="1"/>
  <c r="D7988" i="58" s="1"/>
  <c r="D7989" i="58" s="1"/>
  <c r="D7990" i="58" s="1"/>
  <c r="D7991" i="58" s="1"/>
  <c r="D7992" i="58" s="1"/>
  <c r="D7993" i="58" s="1"/>
  <c r="D7994" i="58" s="1"/>
  <c r="D7995" i="58" s="1"/>
  <c r="D7996" i="58" s="1"/>
  <c r="D7997" i="58" s="1"/>
  <c r="D7998" i="58" s="1"/>
  <c r="D7999" i="58" s="1"/>
  <c r="D8000" i="58" s="1"/>
  <c r="D8001" i="58" s="1"/>
  <c r="E7981" i="58"/>
  <c r="E7980" i="58"/>
  <c r="E7979" i="58"/>
  <c r="E7978" i="58"/>
  <c r="E7977" i="58"/>
  <c r="E7976" i="58"/>
  <c r="E7975" i="58"/>
  <c r="E7974" i="58"/>
  <c r="E7973" i="58"/>
  <c r="E7972" i="58"/>
  <c r="E7971" i="58"/>
  <c r="E7970" i="58"/>
  <c r="E7969" i="58"/>
  <c r="E7968" i="58"/>
  <c r="E7967" i="58"/>
  <c r="E7966" i="58"/>
  <c r="E7965" i="58"/>
  <c r="E7964" i="58"/>
  <c r="D7964" i="58"/>
  <c r="D7965" i="58" s="1"/>
  <c r="D7966" i="58" s="1"/>
  <c r="D7967" i="58" s="1"/>
  <c r="D7968" i="58" s="1"/>
  <c r="D7969" i="58" s="1"/>
  <c r="D7970" i="58" s="1"/>
  <c r="D7971" i="58" s="1"/>
  <c r="D7972" i="58" s="1"/>
  <c r="D7973" i="58" s="1"/>
  <c r="D7974" i="58" s="1"/>
  <c r="D7975" i="58" s="1"/>
  <c r="D7976" i="58" s="1"/>
  <c r="D7977" i="58" s="1"/>
  <c r="D7978" i="58" s="1"/>
  <c r="D7979" i="58" s="1"/>
  <c r="D7980" i="58" s="1"/>
  <c r="D7981" i="58" s="1"/>
  <c r="E7963" i="58"/>
  <c r="E7962" i="58"/>
  <c r="E7961" i="58"/>
  <c r="E7960" i="58"/>
  <c r="E7959" i="58"/>
  <c r="E7958" i="58"/>
  <c r="E7957" i="58"/>
  <c r="D7957" i="58"/>
  <c r="D7958" i="58" s="1"/>
  <c r="D7959" i="58" s="1"/>
  <c r="D7960" i="58" s="1"/>
  <c r="D7961" i="58" s="1"/>
  <c r="D7962" i="58" s="1"/>
  <c r="D7963" i="58" s="1"/>
  <c r="E7956" i="58"/>
  <c r="E7955" i="58"/>
  <c r="E7954" i="58"/>
  <c r="E7953" i="58"/>
  <c r="E7952" i="58"/>
  <c r="E7951" i="58"/>
  <c r="E7950" i="58"/>
  <c r="E7949" i="58"/>
  <c r="E7948" i="58"/>
  <c r="E7947" i="58"/>
  <c r="E7946" i="58"/>
  <c r="D7946" i="58"/>
  <c r="D7947" i="58" s="1"/>
  <c r="D7948" i="58" s="1"/>
  <c r="D7949" i="58" s="1"/>
  <c r="D7950" i="58" s="1"/>
  <c r="D7951" i="58" s="1"/>
  <c r="D7952" i="58" s="1"/>
  <c r="D7953" i="58" s="1"/>
  <c r="D7954" i="58" s="1"/>
  <c r="D7955" i="58" s="1"/>
  <c r="D7956" i="58" s="1"/>
  <c r="E7945" i="58"/>
  <c r="E7944" i="58"/>
  <c r="E7943" i="58"/>
  <c r="E7942" i="58"/>
  <c r="E7941" i="58"/>
  <c r="E7940" i="58"/>
  <c r="E7939" i="58"/>
  <c r="E7938" i="58"/>
  <c r="E7937" i="58"/>
  <c r="E7936" i="58"/>
  <c r="E7935" i="58"/>
  <c r="E7934" i="58"/>
  <c r="E7933" i="58"/>
  <c r="E7932" i="58"/>
  <c r="E7931" i="58"/>
  <c r="E7930" i="58"/>
  <c r="E7929" i="58"/>
  <c r="E7928" i="58"/>
  <c r="E7927" i="58"/>
  <c r="E7926" i="58"/>
  <c r="E7925" i="58"/>
  <c r="E7924" i="58"/>
  <c r="E7923" i="58"/>
  <c r="E7922" i="58"/>
  <c r="E7921" i="58"/>
  <c r="E7920" i="58"/>
  <c r="E7919" i="58"/>
  <c r="E7918" i="58"/>
  <c r="E7917" i="58"/>
  <c r="E7916" i="58"/>
  <c r="E7915" i="58"/>
  <c r="E7914" i="58"/>
  <c r="E7913" i="58"/>
  <c r="D7913" i="58"/>
  <c r="D7914" i="58" s="1"/>
  <c r="D7915" i="58" s="1"/>
  <c r="D7916" i="58" s="1"/>
  <c r="D7917" i="58" s="1"/>
  <c r="D7918" i="58" s="1"/>
  <c r="D7919" i="58" s="1"/>
  <c r="D7920" i="58" s="1"/>
  <c r="D7921" i="58" s="1"/>
  <c r="D7922" i="58" s="1"/>
  <c r="D7923" i="58" s="1"/>
  <c r="D7924" i="58" s="1"/>
  <c r="D7925" i="58" s="1"/>
  <c r="D7926" i="58" s="1"/>
  <c r="D7927" i="58" s="1"/>
  <c r="D7928" i="58" s="1"/>
  <c r="D7929" i="58" s="1"/>
  <c r="D7930" i="58" s="1"/>
  <c r="D7931" i="58" s="1"/>
  <c r="D7932" i="58" s="1"/>
  <c r="D7933" i="58" s="1"/>
  <c r="D7934" i="58" s="1"/>
  <c r="D7935" i="58" s="1"/>
  <c r="D7936" i="58" s="1"/>
  <c r="D7937" i="58" s="1"/>
  <c r="D7938" i="58" s="1"/>
  <c r="D7939" i="58" s="1"/>
  <c r="D7940" i="58" s="1"/>
  <c r="D7941" i="58" s="1"/>
  <c r="D7942" i="58" s="1"/>
  <c r="D7943" i="58" s="1"/>
  <c r="D7944" i="58" s="1"/>
  <c r="D7945" i="58" s="1"/>
  <c r="E7912" i="58"/>
  <c r="E7911" i="58"/>
  <c r="E7910" i="58"/>
  <c r="E7909" i="58"/>
  <c r="E7908" i="58"/>
  <c r="E7907" i="58"/>
  <c r="E7906" i="58"/>
  <c r="E7905" i="58"/>
  <c r="E7904" i="58"/>
  <c r="E7903" i="58"/>
  <c r="E7902" i="58"/>
  <c r="E7901" i="58"/>
  <c r="E7900" i="58"/>
  <c r="E7899" i="58"/>
  <c r="E7898" i="58"/>
  <c r="E7897" i="58"/>
  <c r="E7896" i="58"/>
  <c r="E7895" i="58"/>
  <c r="E7894" i="58"/>
  <c r="E7893" i="58"/>
  <c r="E7892" i="58"/>
  <c r="D7892" i="58"/>
  <c r="D7893" i="58" s="1"/>
  <c r="D7894" i="58" s="1"/>
  <c r="D7895" i="58" s="1"/>
  <c r="D7896" i="58" s="1"/>
  <c r="D7897" i="58" s="1"/>
  <c r="D7898" i="58" s="1"/>
  <c r="D7899" i="58" s="1"/>
  <c r="D7900" i="58" s="1"/>
  <c r="D7901" i="58" s="1"/>
  <c r="D7902" i="58" s="1"/>
  <c r="D7903" i="58" s="1"/>
  <c r="D7904" i="58" s="1"/>
  <c r="D7905" i="58" s="1"/>
  <c r="D7906" i="58" s="1"/>
  <c r="D7907" i="58" s="1"/>
  <c r="D7908" i="58" s="1"/>
  <c r="D7909" i="58" s="1"/>
  <c r="D7910" i="58" s="1"/>
  <c r="D7911" i="58" s="1"/>
  <c r="D7912" i="58" s="1"/>
  <c r="E7891" i="58"/>
  <c r="E7890" i="58"/>
  <c r="E7889" i="58"/>
  <c r="E7888" i="58"/>
  <c r="E7887" i="58"/>
  <c r="E7886" i="58"/>
  <c r="E7885" i="58"/>
  <c r="E7884" i="58"/>
  <c r="D7884" i="58"/>
  <c r="D7885" i="58" s="1"/>
  <c r="D7886" i="58" s="1"/>
  <c r="D7887" i="58" s="1"/>
  <c r="D7888" i="58" s="1"/>
  <c r="D7889" i="58" s="1"/>
  <c r="D7890" i="58" s="1"/>
  <c r="D7891" i="58" s="1"/>
  <c r="E7883" i="58"/>
  <c r="E7882" i="58"/>
  <c r="E7881" i="58"/>
  <c r="D7881" i="58"/>
  <c r="D7882" i="58" s="1"/>
  <c r="D7883" i="58" s="1"/>
  <c r="E7880" i="58"/>
  <c r="E7879" i="58"/>
  <c r="E7878" i="58"/>
  <c r="E7877" i="58"/>
  <c r="E7876" i="58"/>
  <c r="E7875" i="58"/>
  <c r="E7874" i="58"/>
  <c r="E7873" i="58"/>
  <c r="E7872" i="58"/>
  <c r="E7871" i="58"/>
  <c r="E7870" i="58"/>
  <c r="E7869" i="58"/>
  <c r="E7868" i="58"/>
  <c r="E7867" i="58"/>
  <c r="E7866" i="58"/>
  <c r="E7865" i="58"/>
  <c r="E7864" i="58"/>
  <c r="E7863" i="58"/>
  <c r="E7862" i="58"/>
  <c r="E7861" i="58"/>
  <c r="E7860" i="58"/>
  <c r="D7860" i="58"/>
  <c r="D7861" i="58" s="1"/>
  <c r="D7862" i="58" s="1"/>
  <c r="D7863" i="58" s="1"/>
  <c r="D7864" i="58" s="1"/>
  <c r="D7865" i="58" s="1"/>
  <c r="D7866" i="58" s="1"/>
  <c r="D7867" i="58" s="1"/>
  <c r="D7868" i="58" s="1"/>
  <c r="D7869" i="58" s="1"/>
  <c r="D7870" i="58" s="1"/>
  <c r="D7871" i="58" s="1"/>
  <c r="D7872" i="58" s="1"/>
  <c r="D7873" i="58" s="1"/>
  <c r="D7874" i="58" s="1"/>
  <c r="D7875" i="58" s="1"/>
  <c r="D7876" i="58" s="1"/>
  <c r="D7877" i="58" s="1"/>
  <c r="D7878" i="58" s="1"/>
  <c r="D7879" i="58" s="1"/>
  <c r="D7880" i="58" s="1"/>
  <c r="E7859" i="58"/>
  <c r="E7858" i="58"/>
  <c r="E7857" i="58"/>
  <c r="E7856" i="58"/>
  <c r="E7855" i="58"/>
  <c r="E7854" i="58"/>
  <c r="E7853" i="58"/>
  <c r="E7852" i="58"/>
  <c r="E7851" i="58"/>
  <c r="E7850" i="58"/>
  <c r="E7849" i="58"/>
  <c r="E7848" i="58"/>
  <c r="E7847" i="58"/>
  <c r="E7846" i="58"/>
  <c r="E7845" i="58"/>
  <c r="E7844" i="58"/>
  <c r="E7843" i="58"/>
  <c r="E7842" i="58"/>
  <c r="D7842" i="58"/>
  <c r="D7843" i="58" s="1"/>
  <c r="D7844" i="58" s="1"/>
  <c r="D7845" i="58" s="1"/>
  <c r="D7846" i="58" s="1"/>
  <c r="D7847" i="58" s="1"/>
  <c r="D7848" i="58" s="1"/>
  <c r="D7849" i="58" s="1"/>
  <c r="D7850" i="58" s="1"/>
  <c r="D7851" i="58" s="1"/>
  <c r="D7852" i="58" s="1"/>
  <c r="D7853" i="58" s="1"/>
  <c r="D7854" i="58" s="1"/>
  <c r="D7855" i="58" s="1"/>
  <c r="D7856" i="58" s="1"/>
  <c r="D7857" i="58" s="1"/>
  <c r="D7858" i="58" s="1"/>
  <c r="D7859" i="58" s="1"/>
  <c r="E7841" i="58"/>
  <c r="E7840" i="58"/>
  <c r="E7839" i="58"/>
  <c r="E7838" i="58"/>
  <c r="E7837" i="58"/>
  <c r="E7836" i="58"/>
  <c r="E7835" i="58"/>
  <c r="E7834" i="58"/>
  <c r="E7833" i="58"/>
  <c r="D7833" i="58"/>
  <c r="D7834" i="58" s="1"/>
  <c r="D7835" i="58" s="1"/>
  <c r="D7836" i="58" s="1"/>
  <c r="D7837" i="58" s="1"/>
  <c r="D7838" i="58" s="1"/>
  <c r="D7839" i="58" s="1"/>
  <c r="D7840" i="58" s="1"/>
  <c r="D7841" i="58" s="1"/>
  <c r="E7832" i="58"/>
  <c r="E7831" i="58"/>
  <c r="E7830" i="58"/>
  <c r="E7829" i="58"/>
  <c r="E7828" i="58"/>
  <c r="E7827" i="58"/>
  <c r="E7826" i="58"/>
  <c r="E7825" i="58"/>
  <c r="E7824" i="58"/>
  <c r="E7823" i="58"/>
  <c r="E7822" i="58"/>
  <c r="E7821" i="58"/>
  <c r="E7820" i="58"/>
  <c r="E7819" i="58"/>
  <c r="D7819" i="58"/>
  <c r="D7820" i="58" s="1"/>
  <c r="D7821" i="58" s="1"/>
  <c r="D7822" i="58" s="1"/>
  <c r="D7823" i="58" s="1"/>
  <c r="D7824" i="58" s="1"/>
  <c r="D7825" i="58" s="1"/>
  <c r="D7826" i="58" s="1"/>
  <c r="D7827" i="58" s="1"/>
  <c r="D7828" i="58" s="1"/>
  <c r="D7829" i="58" s="1"/>
  <c r="D7830" i="58" s="1"/>
  <c r="D7831" i="58" s="1"/>
  <c r="D7832" i="58" s="1"/>
  <c r="E7818" i="58"/>
  <c r="E7817" i="58"/>
  <c r="E7816" i="58"/>
  <c r="E7815" i="58"/>
  <c r="E7814" i="58"/>
  <c r="E7813" i="58"/>
  <c r="E7812" i="58"/>
  <c r="E7811" i="58"/>
  <c r="E7810" i="58"/>
  <c r="D7810" i="58"/>
  <c r="D7811" i="58" s="1"/>
  <c r="D7812" i="58" s="1"/>
  <c r="D7813" i="58" s="1"/>
  <c r="D7814" i="58" s="1"/>
  <c r="D7815" i="58" s="1"/>
  <c r="D7816" i="58" s="1"/>
  <c r="D7817" i="58" s="1"/>
  <c r="D7818" i="58" s="1"/>
  <c r="E7809" i="58"/>
  <c r="E7808" i="58"/>
  <c r="E7807" i="58"/>
  <c r="E7806" i="58"/>
  <c r="E7805" i="58"/>
  <c r="E7804" i="58"/>
  <c r="E7803" i="58"/>
  <c r="E7802" i="58"/>
  <c r="E7801" i="58"/>
  <c r="D7801" i="58"/>
  <c r="D7802" i="58" s="1"/>
  <c r="D7803" i="58" s="1"/>
  <c r="D7804" i="58" s="1"/>
  <c r="D7805" i="58" s="1"/>
  <c r="D7806" i="58" s="1"/>
  <c r="D7807" i="58" s="1"/>
  <c r="D7808" i="58" s="1"/>
  <c r="D7809" i="58" s="1"/>
  <c r="E7800" i="58"/>
  <c r="E7799" i="58"/>
  <c r="E7798" i="58"/>
  <c r="E7797" i="58"/>
  <c r="E7796" i="58"/>
  <c r="E7795" i="58"/>
  <c r="E7794" i="58"/>
  <c r="E7793" i="58"/>
  <c r="E7792" i="58"/>
  <c r="E7791" i="58"/>
  <c r="E7790" i="58"/>
  <c r="E7789" i="58"/>
  <c r="E7788" i="58"/>
  <c r="E7787" i="58"/>
  <c r="E7786" i="58"/>
  <c r="D7786" i="58"/>
  <c r="D7787" i="58" s="1"/>
  <c r="D7788" i="58" s="1"/>
  <c r="D7789" i="58" s="1"/>
  <c r="D7790" i="58" s="1"/>
  <c r="D7791" i="58" s="1"/>
  <c r="D7792" i="58" s="1"/>
  <c r="D7793" i="58" s="1"/>
  <c r="D7794" i="58" s="1"/>
  <c r="D7795" i="58" s="1"/>
  <c r="D7796" i="58" s="1"/>
  <c r="D7797" i="58" s="1"/>
  <c r="D7798" i="58" s="1"/>
  <c r="D7799" i="58" s="1"/>
  <c r="D7800" i="58" s="1"/>
  <c r="E7785" i="58"/>
  <c r="E7784" i="58"/>
  <c r="D7784" i="58"/>
  <c r="D7785" i="58" s="1"/>
  <c r="E7783" i="58"/>
  <c r="E7782" i="58"/>
  <c r="E7781" i="58"/>
  <c r="E7780" i="58"/>
  <c r="E7779" i="58"/>
  <c r="E7778" i="58"/>
  <c r="E7777" i="58"/>
  <c r="E7776" i="58"/>
  <c r="D7776" i="58"/>
  <c r="D7777" i="58" s="1"/>
  <c r="D7778" i="58" s="1"/>
  <c r="D7779" i="58" s="1"/>
  <c r="D7780" i="58" s="1"/>
  <c r="D7781" i="58" s="1"/>
  <c r="D7782" i="58" s="1"/>
  <c r="D7783" i="58" s="1"/>
  <c r="E7775" i="58"/>
  <c r="E7774" i="58"/>
  <c r="E7773" i="58"/>
  <c r="E7772" i="58"/>
  <c r="E7771" i="58"/>
  <c r="E7770" i="58"/>
  <c r="E7769" i="58"/>
  <c r="E7768" i="58"/>
  <c r="E7767" i="58"/>
  <c r="E7766" i="58"/>
  <c r="E7765" i="58"/>
  <c r="E7764" i="58"/>
  <c r="E7763" i="58"/>
  <c r="E7762" i="58"/>
  <c r="E7761" i="58"/>
  <c r="E7760" i="58"/>
  <c r="E7759" i="58"/>
  <c r="D7759" i="58"/>
  <c r="D7760" i="58" s="1"/>
  <c r="D7761" i="58" s="1"/>
  <c r="D7762" i="58" s="1"/>
  <c r="D7763" i="58" s="1"/>
  <c r="D7764" i="58" s="1"/>
  <c r="D7765" i="58" s="1"/>
  <c r="D7766" i="58" s="1"/>
  <c r="D7767" i="58" s="1"/>
  <c r="D7768" i="58" s="1"/>
  <c r="D7769" i="58" s="1"/>
  <c r="D7770" i="58" s="1"/>
  <c r="D7771" i="58" s="1"/>
  <c r="D7772" i="58" s="1"/>
  <c r="D7773" i="58" s="1"/>
  <c r="D7774" i="58" s="1"/>
  <c r="D7775" i="58" s="1"/>
  <c r="E7758" i="58"/>
  <c r="E7757" i="58"/>
  <c r="E7756" i="58"/>
  <c r="E7755" i="58"/>
  <c r="E7754" i="58"/>
  <c r="E7753" i="58"/>
  <c r="E7752" i="58"/>
  <c r="E7751" i="58"/>
  <c r="E7750" i="58"/>
  <c r="E7749" i="58"/>
  <c r="E7748" i="58"/>
  <c r="D7748" i="58"/>
  <c r="D7749" i="58" s="1"/>
  <c r="D7750" i="58" s="1"/>
  <c r="D7751" i="58" s="1"/>
  <c r="D7752" i="58" s="1"/>
  <c r="D7753" i="58" s="1"/>
  <c r="D7754" i="58" s="1"/>
  <c r="D7755" i="58" s="1"/>
  <c r="D7756" i="58" s="1"/>
  <c r="D7757" i="58" s="1"/>
  <c r="D7758" i="58" s="1"/>
  <c r="E7747" i="58"/>
  <c r="E7746" i="58"/>
  <c r="E7745" i="58"/>
  <c r="E7744" i="58"/>
  <c r="E7743" i="58"/>
  <c r="E7742" i="58"/>
  <c r="E7741" i="58"/>
  <c r="E7740" i="58"/>
  <c r="E7739" i="58"/>
  <c r="D7739" i="58"/>
  <c r="D7740" i="58" s="1"/>
  <c r="D7741" i="58" s="1"/>
  <c r="D7742" i="58" s="1"/>
  <c r="D7743" i="58" s="1"/>
  <c r="D7744" i="58" s="1"/>
  <c r="D7745" i="58" s="1"/>
  <c r="D7746" i="58" s="1"/>
  <c r="D7747" i="58" s="1"/>
  <c r="E7738" i="58"/>
  <c r="E7737" i="58"/>
  <c r="E7736" i="58"/>
  <c r="E7735" i="58"/>
  <c r="E7734" i="58"/>
  <c r="E7733" i="58"/>
  <c r="E7732" i="58"/>
  <c r="E7731" i="58"/>
  <c r="E7730" i="58"/>
  <c r="E7729" i="58"/>
  <c r="D7729" i="58"/>
  <c r="D7730" i="58" s="1"/>
  <c r="D7731" i="58" s="1"/>
  <c r="D7732" i="58" s="1"/>
  <c r="D7733" i="58" s="1"/>
  <c r="D7734" i="58" s="1"/>
  <c r="D7735" i="58" s="1"/>
  <c r="D7736" i="58" s="1"/>
  <c r="D7737" i="58" s="1"/>
  <c r="D7738" i="58" s="1"/>
  <c r="E7728" i="58"/>
  <c r="E7727" i="58"/>
  <c r="E7726" i="58"/>
  <c r="E7725" i="58"/>
  <c r="E7724" i="58"/>
  <c r="E7723" i="58"/>
  <c r="E7722" i="58"/>
  <c r="E7721" i="58"/>
  <c r="E7720" i="58"/>
  <c r="E7719" i="58"/>
  <c r="E7718" i="58"/>
  <c r="E7717" i="58"/>
  <c r="D7717" i="58"/>
  <c r="D7718" i="58" s="1"/>
  <c r="D7719" i="58" s="1"/>
  <c r="D7720" i="58" s="1"/>
  <c r="D7721" i="58" s="1"/>
  <c r="D7722" i="58" s="1"/>
  <c r="D7723" i="58" s="1"/>
  <c r="D7724" i="58" s="1"/>
  <c r="D7725" i="58" s="1"/>
  <c r="D7726" i="58" s="1"/>
  <c r="D7727" i="58" s="1"/>
  <c r="D7728" i="58" s="1"/>
  <c r="E7716" i="58"/>
  <c r="E7715" i="58"/>
  <c r="E7714" i="58"/>
  <c r="E7713" i="58"/>
  <c r="E7712" i="58"/>
  <c r="E7711" i="58"/>
  <c r="E7710" i="58"/>
  <c r="E7709" i="58"/>
  <c r="E7708" i="58"/>
  <c r="E7707" i="58"/>
  <c r="E7706" i="58"/>
  <c r="D7706" i="58"/>
  <c r="D7707" i="58" s="1"/>
  <c r="D7708" i="58" s="1"/>
  <c r="D7709" i="58" s="1"/>
  <c r="D7710" i="58" s="1"/>
  <c r="D7711" i="58" s="1"/>
  <c r="D7712" i="58" s="1"/>
  <c r="D7713" i="58" s="1"/>
  <c r="D7714" i="58" s="1"/>
  <c r="D7715" i="58" s="1"/>
  <c r="D7716" i="58" s="1"/>
  <c r="E7705" i="58"/>
  <c r="E7704" i="58"/>
  <c r="E7703" i="58"/>
  <c r="E7702" i="58"/>
  <c r="E7701" i="58"/>
  <c r="D7701" i="58"/>
  <c r="D7702" i="58" s="1"/>
  <c r="D7703" i="58" s="1"/>
  <c r="D7704" i="58" s="1"/>
  <c r="D7705" i="58" s="1"/>
  <c r="E7700" i="58"/>
  <c r="E7699" i="58"/>
  <c r="E7698" i="58"/>
  <c r="E7697" i="58"/>
  <c r="D7697" i="58"/>
  <c r="D7698" i="58" s="1"/>
  <c r="D7699" i="58" s="1"/>
  <c r="D7700" i="58" s="1"/>
  <c r="E7696" i="58"/>
  <c r="E7695" i="58"/>
  <c r="E7694" i="58"/>
  <c r="E7693" i="58"/>
  <c r="E7692" i="58"/>
  <c r="E7691" i="58"/>
  <c r="E7690" i="58"/>
  <c r="E7689" i="58"/>
  <c r="E7688" i="58"/>
  <c r="E7687" i="58"/>
  <c r="E7686" i="58"/>
  <c r="D7686" i="58"/>
  <c r="D7687" i="58" s="1"/>
  <c r="D7688" i="58" s="1"/>
  <c r="D7689" i="58" s="1"/>
  <c r="D7690" i="58" s="1"/>
  <c r="D7691" i="58" s="1"/>
  <c r="D7692" i="58" s="1"/>
  <c r="D7693" i="58" s="1"/>
  <c r="D7694" i="58" s="1"/>
  <c r="D7695" i="58" s="1"/>
  <c r="D7696" i="58" s="1"/>
  <c r="E7685" i="58"/>
  <c r="E7684" i="58"/>
  <c r="E7683" i="58"/>
  <c r="E7682" i="58"/>
  <c r="E7681" i="58"/>
  <c r="E7680" i="58"/>
  <c r="E7679" i="58"/>
  <c r="E7678" i="58"/>
  <c r="E7677" i="58"/>
  <c r="E7676" i="58"/>
  <c r="E7675" i="58"/>
  <c r="E7674" i="58"/>
  <c r="E7673" i="58"/>
  <c r="E7672" i="58"/>
  <c r="D7672" i="58"/>
  <c r="D7673" i="58" s="1"/>
  <c r="D7674" i="58" s="1"/>
  <c r="D7675" i="58" s="1"/>
  <c r="D7676" i="58" s="1"/>
  <c r="D7677" i="58" s="1"/>
  <c r="D7678" i="58" s="1"/>
  <c r="D7679" i="58" s="1"/>
  <c r="D7680" i="58" s="1"/>
  <c r="D7681" i="58" s="1"/>
  <c r="D7682" i="58" s="1"/>
  <c r="D7683" i="58" s="1"/>
  <c r="D7684" i="58" s="1"/>
  <c r="D7685" i="58" s="1"/>
  <c r="E7671" i="58"/>
  <c r="E7670" i="58"/>
  <c r="E7669" i="58"/>
  <c r="E7668" i="58"/>
  <c r="E7667" i="58"/>
  <c r="E7666" i="58"/>
  <c r="E7665" i="58"/>
  <c r="E7664" i="58"/>
  <c r="E7663" i="58"/>
  <c r="D7663" i="58"/>
  <c r="D7664" i="58" s="1"/>
  <c r="D7665" i="58" s="1"/>
  <c r="D7666" i="58" s="1"/>
  <c r="D7667" i="58" s="1"/>
  <c r="D7668" i="58" s="1"/>
  <c r="D7669" i="58" s="1"/>
  <c r="D7670" i="58" s="1"/>
  <c r="D7671" i="58" s="1"/>
  <c r="E7662" i="58"/>
  <c r="E7661" i="58"/>
  <c r="E7660" i="58"/>
  <c r="E7659" i="58"/>
  <c r="E7658" i="58"/>
  <c r="E7657" i="58"/>
  <c r="E7656" i="58"/>
  <c r="D7656" i="58"/>
  <c r="D7657" i="58" s="1"/>
  <c r="D7658" i="58" s="1"/>
  <c r="D7659" i="58" s="1"/>
  <c r="D7660" i="58" s="1"/>
  <c r="D7661" i="58" s="1"/>
  <c r="D7662" i="58" s="1"/>
  <c r="E7655" i="58"/>
  <c r="E7654" i="58"/>
  <c r="E7653" i="58"/>
  <c r="E7652" i="58"/>
  <c r="E7651" i="58"/>
  <c r="E7650" i="58"/>
  <c r="E7649" i="58"/>
  <c r="E7648" i="58"/>
  <c r="E7647" i="58"/>
  <c r="E7646" i="58"/>
  <c r="E7645" i="58"/>
  <c r="E7644" i="58"/>
  <c r="E7643" i="58"/>
  <c r="D7643" i="58"/>
  <c r="D7644" i="58" s="1"/>
  <c r="D7645" i="58" s="1"/>
  <c r="D7646" i="58" s="1"/>
  <c r="D7647" i="58" s="1"/>
  <c r="D7648" i="58" s="1"/>
  <c r="D7649" i="58" s="1"/>
  <c r="D7650" i="58" s="1"/>
  <c r="D7651" i="58" s="1"/>
  <c r="D7652" i="58" s="1"/>
  <c r="D7653" i="58" s="1"/>
  <c r="D7654" i="58" s="1"/>
  <c r="D7655" i="58" s="1"/>
  <c r="E7642" i="58"/>
  <c r="E7641" i="58"/>
  <c r="E7640" i="58"/>
  <c r="E7639" i="58"/>
  <c r="E7638" i="58"/>
  <c r="E7637" i="58"/>
  <c r="E7636" i="58"/>
  <c r="E7635" i="58"/>
  <c r="E7634" i="58"/>
  <c r="E7633" i="58"/>
  <c r="D7633" i="58"/>
  <c r="D7634" i="58" s="1"/>
  <c r="D7635" i="58" s="1"/>
  <c r="D7636" i="58" s="1"/>
  <c r="D7637" i="58" s="1"/>
  <c r="D7638" i="58" s="1"/>
  <c r="D7639" i="58" s="1"/>
  <c r="D7640" i="58" s="1"/>
  <c r="D7641" i="58" s="1"/>
  <c r="D7642" i="58" s="1"/>
  <c r="E7632" i="58"/>
  <c r="E7631" i="58"/>
  <c r="E7630" i="58"/>
  <c r="E7629" i="58"/>
  <c r="E7628" i="58"/>
  <c r="E7627" i="58"/>
  <c r="E7626" i="58"/>
  <c r="E7625" i="58"/>
  <c r="E7624" i="58"/>
  <c r="E7623" i="58"/>
  <c r="E7622" i="58"/>
  <c r="D7622" i="58"/>
  <c r="D7623" i="58" s="1"/>
  <c r="D7624" i="58" s="1"/>
  <c r="D7625" i="58" s="1"/>
  <c r="D7626" i="58" s="1"/>
  <c r="D7627" i="58" s="1"/>
  <c r="D7628" i="58" s="1"/>
  <c r="D7629" i="58" s="1"/>
  <c r="D7630" i="58" s="1"/>
  <c r="D7631" i="58" s="1"/>
  <c r="D7632" i="58" s="1"/>
  <c r="E7621" i="58"/>
  <c r="E7620" i="58"/>
  <c r="E7619" i="58"/>
  <c r="E7618" i="58"/>
  <c r="E7617" i="58"/>
  <c r="E7616" i="58"/>
  <c r="E7615" i="58"/>
  <c r="D7615" i="58"/>
  <c r="D7616" i="58" s="1"/>
  <c r="D7617" i="58" s="1"/>
  <c r="D7618" i="58" s="1"/>
  <c r="D7619" i="58" s="1"/>
  <c r="D7620" i="58" s="1"/>
  <c r="D7621" i="58" s="1"/>
  <c r="E7614" i="58"/>
  <c r="E7613" i="58"/>
  <c r="E7612" i="58"/>
  <c r="E7611" i="58"/>
  <c r="E7610" i="58"/>
  <c r="E7609" i="58"/>
  <c r="E7608" i="58"/>
  <c r="E7607" i="58"/>
  <c r="E7606" i="58"/>
  <c r="E7605" i="58"/>
  <c r="E7604" i="58"/>
  <c r="E7603" i="58"/>
  <c r="E7602" i="58"/>
  <c r="E7601" i="58"/>
  <c r="E7600" i="58"/>
  <c r="E7599" i="58"/>
  <c r="E7598" i="58"/>
  <c r="E7597" i="58"/>
  <c r="E7596" i="58"/>
  <c r="E7595" i="58"/>
  <c r="E7594" i="58"/>
  <c r="E7593" i="58"/>
  <c r="E7592" i="58"/>
  <c r="E7591" i="58"/>
  <c r="E7590" i="58"/>
  <c r="E7589" i="58"/>
  <c r="E7588" i="58"/>
  <c r="E7587" i="58"/>
  <c r="E7586" i="58"/>
  <c r="E7585" i="58"/>
  <c r="E7584" i="58"/>
  <c r="E7583" i="58"/>
  <c r="E7582" i="58"/>
  <c r="E7581" i="58"/>
  <c r="D7581" i="58"/>
  <c r="D7582" i="58" s="1"/>
  <c r="D7583" i="58" s="1"/>
  <c r="D7584" i="58" s="1"/>
  <c r="D7585" i="58" s="1"/>
  <c r="D7586" i="58" s="1"/>
  <c r="D7587" i="58" s="1"/>
  <c r="D7588" i="58" s="1"/>
  <c r="D7589" i="58" s="1"/>
  <c r="D7590" i="58" s="1"/>
  <c r="D7591" i="58" s="1"/>
  <c r="D7592" i="58" s="1"/>
  <c r="D7593" i="58" s="1"/>
  <c r="D7594" i="58" s="1"/>
  <c r="D7595" i="58" s="1"/>
  <c r="D7596" i="58" s="1"/>
  <c r="D7597" i="58" s="1"/>
  <c r="D7598" i="58" s="1"/>
  <c r="D7599" i="58" s="1"/>
  <c r="D7600" i="58" s="1"/>
  <c r="D7601" i="58" s="1"/>
  <c r="D7602" i="58" s="1"/>
  <c r="D7603" i="58" s="1"/>
  <c r="D7604" i="58" s="1"/>
  <c r="D7605" i="58" s="1"/>
  <c r="D7606" i="58" s="1"/>
  <c r="D7607" i="58" s="1"/>
  <c r="D7608" i="58" s="1"/>
  <c r="D7609" i="58" s="1"/>
  <c r="D7610" i="58" s="1"/>
  <c r="D7611" i="58" s="1"/>
  <c r="D7612" i="58" s="1"/>
  <c r="D7613" i="58" s="1"/>
  <c r="D7614" i="58" s="1"/>
  <c r="E7580" i="58"/>
  <c r="E7579" i="58"/>
  <c r="E7578" i="58"/>
  <c r="E7577" i="58"/>
  <c r="E7576" i="58"/>
  <c r="E7575" i="58"/>
  <c r="E7574" i="58"/>
  <c r="E7573" i="58"/>
  <c r="E7572" i="58"/>
  <c r="E7571" i="58"/>
  <c r="E7570" i="58"/>
  <c r="E7569" i="58"/>
  <c r="E7568" i="58"/>
  <c r="E7567" i="58"/>
  <c r="E7566" i="58"/>
  <c r="E7565" i="58"/>
  <c r="E7564" i="58"/>
  <c r="E7563" i="58"/>
  <c r="E7562" i="58"/>
  <c r="E7561" i="58"/>
  <c r="E7560" i="58"/>
  <c r="E7559" i="58"/>
  <c r="E7558" i="58"/>
  <c r="E7557" i="58"/>
  <c r="E7556" i="58"/>
  <c r="E7555" i="58"/>
  <c r="D7555" i="58"/>
  <c r="D7556" i="58" s="1"/>
  <c r="D7557" i="58" s="1"/>
  <c r="D7558" i="58" s="1"/>
  <c r="D7559" i="58" s="1"/>
  <c r="D7560" i="58" s="1"/>
  <c r="D7561" i="58" s="1"/>
  <c r="D7562" i="58" s="1"/>
  <c r="D7563" i="58" s="1"/>
  <c r="D7564" i="58" s="1"/>
  <c r="D7565" i="58" s="1"/>
  <c r="D7566" i="58" s="1"/>
  <c r="D7567" i="58" s="1"/>
  <c r="D7568" i="58" s="1"/>
  <c r="D7569" i="58" s="1"/>
  <c r="D7570" i="58" s="1"/>
  <c r="D7571" i="58" s="1"/>
  <c r="D7572" i="58" s="1"/>
  <c r="D7573" i="58" s="1"/>
  <c r="D7574" i="58" s="1"/>
  <c r="D7575" i="58" s="1"/>
  <c r="D7576" i="58" s="1"/>
  <c r="D7577" i="58" s="1"/>
  <c r="D7578" i="58" s="1"/>
  <c r="D7579" i="58" s="1"/>
  <c r="D7580" i="58" s="1"/>
  <c r="E7554" i="58"/>
  <c r="E7553" i="58"/>
  <c r="E7552" i="58"/>
  <c r="E7551" i="58"/>
  <c r="E7550" i="58"/>
  <c r="E7549" i="58"/>
  <c r="E7548" i="58"/>
  <c r="E7547" i="58"/>
  <c r="E7546" i="58"/>
  <c r="E7545" i="58"/>
  <c r="D7545" i="58"/>
  <c r="D7546" i="58" s="1"/>
  <c r="D7547" i="58" s="1"/>
  <c r="D7548" i="58" s="1"/>
  <c r="D7549" i="58" s="1"/>
  <c r="D7550" i="58" s="1"/>
  <c r="D7551" i="58" s="1"/>
  <c r="D7552" i="58" s="1"/>
  <c r="D7553" i="58" s="1"/>
  <c r="D7554" i="58" s="1"/>
  <c r="E7544" i="58"/>
  <c r="E7543" i="58"/>
  <c r="E7542" i="58"/>
  <c r="E7541" i="58"/>
  <c r="E7540" i="58"/>
  <c r="E7539" i="58"/>
  <c r="E7538" i="58"/>
  <c r="D7538" i="58"/>
  <c r="D7539" i="58" s="1"/>
  <c r="D7540" i="58" s="1"/>
  <c r="D7541" i="58" s="1"/>
  <c r="D7542" i="58" s="1"/>
  <c r="D7543" i="58" s="1"/>
  <c r="D7544" i="58" s="1"/>
  <c r="E7537" i="58"/>
  <c r="E7536" i="58"/>
  <c r="E7535" i="58"/>
  <c r="E7534" i="58"/>
  <c r="E7533" i="58"/>
  <c r="E7532" i="58"/>
  <c r="E7531" i="58"/>
  <c r="E7530" i="58"/>
  <c r="E7529" i="58"/>
  <c r="E7528" i="58"/>
  <c r="E7527" i="58"/>
  <c r="E7526" i="58"/>
  <c r="E7525" i="58"/>
  <c r="E7524" i="58"/>
  <c r="D7524" i="58"/>
  <c r="D7525" i="58" s="1"/>
  <c r="D7526" i="58" s="1"/>
  <c r="D7527" i="58" s="1"/>
  <c r="D7528" i="58" s="1"/>
  <c r="D7529" i="58" s="1"/>
  <c r="D7530" i="58" s="1"/>
  <c r="D7531" i="58" s="1"/>
  <c r="D7532" i="58" s="1"/>
  <c r="D7533" i="58" s="1"/>
  <c r="D7534" i="58" s="1"/>
  <c r="D7535" i="58" s="1"/>
  <c r="D7536" i="58" s="1"/>
  <c r="D7537" i="58" s="1"/>
  <c r="E7523" i="58"/>
  <c r="E7522" i="58"/>
  <c r="E7521" i="58"/>
  <c r="E7520" i="58"/>
  <c r="E7519" i="58"/>
  <c r="E7518" i="58"/>
  <c r="E7517" i="58"/>
  <c r="E7516" i="58"/>
  <c r="E7515" i="58"/>
  <c r="E7514" i="58"/>
  <c r="E7513" i="58"/>
  <c r="D7513" i="58"/>
  <c r="D7514" i="58" s="1"/>
  <c r="D7515" i="58" s="1"/>
  <c r="D7516" i="58" s="1"/>
  <c r="D7517" i="58" s="1"/>
  <c r="D7518" i="58" s="1"/>
  <c r="D7519" i="58" s="1"/>
  <c r="D7520" i="58" s="1"/>
  <c r="D7521" i="58" s="1"/>
  <c r="D7522" i="58" s="1"/>
  <c r="D7523" i="58" s="1"/>
  <c r="E7512" i="58"/>
  <c r="E7511" i="58"/>
  <c r="E7510" i="58"/>
  <c r="E7509" i="58"/>
  <c r="E7508" i="58"/>
  <c r="E7507" i="58"/>
  <c r="E7506" i="58"/>
  <c r="E7505" i="58"/>
  <c r="E7504" i="58"/>
  <c r="E7503" i="58"/>
  <c r="E7502" i="58"/>
  <c r="D7502" i="58"/>
  <c r="D7503" i="58" s="1"/>
  <c r="D7504" i="58" s="1"/>
  <c r="D7505" i="58" s="1"/>
  <c r="D7506" i="58" s="1"/>
  <c r="D7507" i="58" s="1"/>
  <c r="D7508" i="58" s="1"/>
  <c r="D7509" i="58" s="1"/>
  <c r="D7510" i="58" s="1"/>
  <c r="D7511" i="58" s="1"/>
  <c r="D7512" i="58" s="1"/>
  <c r="E7501" i="58"/>
  <c r="E7500" i="58"/>
  <c r="E7499" i="58"/>
  <c r="E7498" i="58"/>
  <c r="E7497" i="58"/>
  <c r="E7496" i="58"/>
  <c r="E7495" i="58"/>
  <c r="E7494" i="58"/>
  <c r="E7493" i="58"/>
  <c r="E7492" i="58"/>
  <c r="E7491" i="58"/>
  <c r="E7490" i="58"/>
  <c r="E7489" i="58"/>
  <c r="E7488" i="58"/>
  <c r="D7488" i="58"/>
  <c r="D7489" i="58" s="1"/>
  <c r="D7490" i="58" s="1"/>
  <c r="D7491" i="58" s="1"/>
  <c r="D7492" i="58" s="1"/>
  <c r="D7493" i="58" s="1"/>
  <c r="D7494" i="58" s="1"/>
  <c r="D7495" i="58" s="1"/>
  <c r="D7496" i="58" s="1"/>
  <c r="D7497" i="58" s="1"/>
  <c r="D7498" i="58" s="1"/>
  <c r="D7499" i="58" s="1"/>
  <c r="D7500" i="58" s="1"/>
  <c r="D7501" i="58" s="1"/>
  <c r="E7487" i="58"/>
  <c r="E7486" i="58"/>
  <c r="E7485" i="58"/>
  <c r="E7484" i="58"/>
  <c r="E7483" i="58"/>
  <c r="E7482" i="58"/>
  <c r="E7481" i="58"/>
  <c r="D7481" i="58"/>
  <c r="D7482" i="58" s="1"/>
  <c r="D7483" i="58" s="1"/>
  <c r="D7484" i="58" s="1"/>
  <c r="D7485" i="58" s="1"/>
  <c r="D7486" i="58" s="1"/>
  <c r="D7487" i="58" s="1"/>
  <c r="E7480" i="58"/>
  <c r="E7479" i="58"/>
  <c r="E7478" i="58"/>
  <c r="E7477" i="58"/>
  <c r="E7476" i="58"/>
  <c r="E7475" i="58"/>
  <c r="E7474" i="58"/>
  <c r="E7473" i="58"/>
  <c r="E7472" i="58"/>
  <c r="E7471" i="58"/>
  <c r="E7470" i="58"/>
  <c r="E7469" i="58"/>
  <c r="E7468" i="58"/>
  <c r="E7467" i="58"/>
  <c r="E7466" i="58"/>
  <c r="E7465" i="58"/>
  <c r="E7464" i="58"/>
  <c r="E7463" i="58"/>
  <c r="E7462" i="58"/>
  <c r="E7461" i="58"/>
  <c r="E7460" i="58"/>
  <c r="E7459" i="58"/>
  <c r="E7458" i="58"/>
  <c r="D7458" i="58"/>
  <c r="D7459" i="58" s="1"/>
  <c r="D7460" i="58" s="1"/>
  <c r="D7461" i="58" s="1"/>
  <c r="D7462" i="58" s="1"/>
  <c r="D7463" i="58" s="1"/>
  <c r="D7464" i="58" s="1"/>
  <c r="D7465" i="58" s="1"/>
  <c r="D7466" i="58" s="1"/>
  <c r="D7467" i="58" s="1"/>
  <c r="D7468" i="58" s="1"/>
  <c r="D7469" i="58" s="1"/>
  <c r="D7470" i="58" s="1"/>
  <c r="D7471" i="58" s="1"/>
  <c r="D7472" i="58" s="1"/>
  <c r="D7473" i="58" s="1"/>
  <c r="D7474" i="58" s="1"/>
  <c r="D7475" i="58" s="1"/>
  <c r="D7476" i="58" s="1"/>
  <c r="D7477" i="58" s="1"/>
  <c r="D7478" i="58" s="1"/>
  <c r="D7479" i="58" s="1"/>
  <c r="D7480" i="58" s="1"/>
  <c r="E7457" i="58"/>
  <c r="E7456" i="58"/>
  <c r="E7455" i="58"/>
  <c r="E7454" i="58"/>
  <c r="E7453" i="58"/>
  <c r="E7452" i="58"/>
  <c r="E7451" i="58"/>
  <c r="E7450" i="58"/>
  <c r="E7449" i="58"/>
  <c r="E7448" i="58"/>
  <c r="E7447" i="58"/>
  <c r="E7446" i="58"/>
  <c r="E7445" i="58"/>
  <c r="D7445" i="58"/>
  <c r="D7446" i="58" s="1"/>
  <c r="D7447" i="58" s="1"/>
  <c r="D7448" i="58" s="1"/>
  <c r="D7449" i="58" s="1"/>
  <c r="D7450" i="58" s="1"/>
  <c r="D7451" i="58" s="1"/>
  <c r="D7452" i="58" s="1"/>
  <c r="D7453" i="58" s="1"/>
  <c r="D7454" i="58" s="1"/>
  <c r="D7455" i="58" s="1"/>
  <c r="D7456" i="58" s="1"/>
  <c r="D7457" i="58" s="1"/>
  <c r="E7444" i="58"/>
  <c r="E7443" i="58"/>
  <c r="E7442" i="58"/>
  <c r="D7442" i="58"/>
  <c r="D7443" i="58" s="1"/>
  <c r="D7444" i="58" s="1"/>
  <c r="E7441" i="58"/>
  <c r="E7440" i="58"/>
  <c r="E7439" i="58"/>
  <c r="E7438" i="58"/>
  <c r="E7437" i="58"/>
  <c r="E7436" i="58"/>
  <c r="E7435" i="58"/>
  <c r="E7434" i="58"/>
  <c r="E7433" i="58"/>
  <c r="E7432" i="58"/>
  <c r="E7431" i="58"/>
  <c r="E7430" i="58"/>
  <c r="E7429" i="58"/>
  <c r="D7429" i="58"/>
  <c r="D7430" i="58" s="1"/>
  <c r="D7431" i="58" s="1"/>
  <c r="D7432" i="58" s="1"/>
  <c r="D7433" i="58" s="1"/>
  <c r="D7434" i="58" s="1"/>
  <c r="D7435" i="58" s="1"/>
  <c r="D7436" i="58" s="1"/>
  <c r="D7437" i="58" s="1"/>
  <c r="D7438" i="58" s="1"/>
  <c r="D7439" i="58" s="1"/>
  <c r="D7440" i="58" s="1"/>
  <c r="D7441" i="58" s="1"/>
  <c r="E7428" i="58"/>
  <c r="E7427" i="58"/>
  <c r="E7426" i="58"/>
  <c r="E7425" i="58"/>
  <c r="E7424" i="58"/>
  <c r="E7423" i="58"/>
  <c r="D7423" i="58"/>
  <c r="D7424" i="58" s="1"/>
  <c r="D7425" i="58" s="1"/>
  <c r="D7426" i="58" s="1"/>
  <c r="D7427" i="58" s="1"/>
  <c r="D7428" i="58" s="1"/>
  <c r="E7422" i="58"/>
  <c r="E7421" i="58"/>
  <c r="E7420" i="58"/>
  <c r="E7419" i="58"/>
  <c r="E7418" i="58"/>
  <c r="E7417" i="58"/>
  <c r="E7416" i="58"/>
  <c r="E7415" i="58"/>
  <c r="E7414" i="58"/>
  <c r="D7414" i="58"/>
  <c r="D7415" i="58" s="1"/>
  <c r="D7416" i="58" s="1"/>
  <c r="D7417" i="58" s="1"/>
  <c r="D7418" i="58" s="1"/>
  <c r="D7419" i="58" s="1"/>
  <c r="D7420" i="58" s="1"/>
  <c r="D7421" i="58" s="1"/>
  <c r="D7422" i="58" s="1"/>
  <c r="E7413" i="58"/>
  <c r="E7412" i="58"/>
  <c r="E7411" i="58"/>
  <c r="E7410" i="58"/>
  <c r="E7409" i="58"/>
  <c r="D7409" i="58"/>
  <c r="D7410" i="58" s="1"/>
  <c r="D7411" i="58" s="1"/>
  <c r="D7412" i="58" s="1"/>
  <c r="D7413" i="58" s="1"/>
  <c r="E7408" i="58"/>
  <c r="E7407" i="58"/>
  <c r="E7406" i="58"/>
  <c r="E7405" i="58"/>
  <c r="E7404" i="58"/>
  <c r="E7403" i="58"/>
  <c r="E7402" i="58"/>
  <c r="E7401" i="58"/>
  <c r="E7400" i="58"/>
  <c r="E7399" i="58"/>
  <c r="E7398" i="58"/>
  <c r="E7397" i="58"/>
  <c r="E7396" i="58"/>
  <c r="E7395" i="58"/>
  <c r="D7395" i="58"/>
  <c r="D7396" i="58" s="1"/>
  <c r="D7397" i="58" s="1"/>
  <c r="D7398" i="58" s="1"/>
  <c r="D7399" i="58" s="1"/>
  <c r="D7400" i="58" s="1"/>
  <c r="D7401" i="58" s="1"/>
  <c r="D7402" i="58" s="1"/>
  <c r="D7403" i="58" s="1"/>
  <c r="D7404" i="58" s="1"/>
  <c r="D7405" i="58" s="1"/>
  <c r="D7406" i="58" s="1"/>
  <c r="D7407" i="58" s="1"/>
  <c r="D7408" i="58" s="1"/>
  <c r="E7394" i="58"/>
  <c r="E7393" i="58"/>
  <c r="E7392" i="58"/>
  <c r="E7391" i="58"/>
  <c r="E7390" i="58"/>
  <c r="E7389" i="58"/>
  <c r="E7388" i="58"/>
  <c r="E7387" i="58"/>
  <c r="E7386" i="58"/>
  <c r="D7386" i="58"/>
  <c r="D7387" i="58" s="1"/>
  <c r="D7388" i="58" s="1"/>
  <c r="D7389" i="58" s="1"/>
  <c r="D7390" i="58" s="1"/>
  <c r="D7391" i="58" s="1"/>
  <c r="D7392" i="58" s="1"/>
  <c r="D7393" i="58" s="1"/>
  <c r="D7394" i="58" s="1"/>
  <c r="E7385" i="58"/>
  <c r="E7384" i="58"/>
  <c r="E7383" i="58"/>
  <c r="E7382" i="58"/>
  <c r="E7381" i="58"/>
  <c r="E7380" i="58"/>
  <c r="E7379" i="58"/>
  <c r="E7378" i="58"/>
  <c r="E7377" i="58"/>
  <c r="E7376" i="58"/>
  <c r="E7375" i="58"/>
  <c r="E7374" i="58"/>
  <c r="E7373" i="58"/>
  <c r="E7372" i="58"/>
  <c r="E7371" i="58"/>
  <c r="E7370" i="58"/>
  <c r="D7370" i="58"/>
  <c r="D7371" i="58" s="1"/>
  <c r="D7372" i="58" s="1"/>
  <c r="D7373" i="58" s="1"/>
  <c r="D7374" i="58" s="1"/>
  <c r="D7375" i="58" s="1"/>
  <c r="D7376" i="58" s="1"/>
  <c r="D7377" i="58" s="1"/>
  <c r="D7378" i="58" s="1"/>
  <c r="D7379" i="58" s="1"/>
  <c r="D7380" i="58" s="1"/>
  <c r="D7381" i="58" s="1"/>
  <c r="D7382" i="58" s="1"/>
  <c r="D7383" i="58" s="1"/>
  <c r="D7384" i="58" s="1"/>
  <c r="D7385" i="58" s="1"/>
  <c r="E7369" i="58"/>
  <c r="E7368" i="58"/>
  <c r="E7367" i="58"/>
  <c r="E7366" i="58"/>
  <c r="E7365" i="58"/>
  <c r="E7364" i="58"/>
  <c r="E7363" i="58"/>
  <c r="E7362" i="58"/>
  <c r="E7361" i="58"/>
  <c r="E7360" i="58"/>
  <c r="E7359" i="58"/>
  <c r="E7358" i="58"/>
  <c r="E7357" i="58"/>
  <c r="E7356" i="58"/>
  <c r="E7355" i="58"/>
  <c r="E7354" i="58"/>
  <c r="E7353" i="58"/>
  <c r="D7353" i="58"/>
  <c r="D7354" i="58" s="1"/>
  <c r="D7355" i="58" s="1"/>
  <c r="D7356" i="58" s="1"/>
  <c r="D7357" i="58" s="1"/>
  <c r="D7358" i="58" s="1"/>
  <c r="D7359" i="58" s="1"/>
  <c r="D7360" i="58" s="1"/>
  <c r="D7361" i="58" s="1"/>
  <c r="D7362" i="58" s="1"/>
  <c r="D7363" i="58" s="1"/>
  <c r="D7364" i="58" s="1"/>
  <c r="D7365" i="58" s="1"/>
  <c r="D7366" i="58" s="1"/>
  <c r="D7367" i="58" s="1"/>
  <c r="D7368" i="58" s="1"/>
  <c r="D7369" i="58" s="1"/>
  <c r="E7352" i="58"/>
  <c r="E7351" i="58"/>
  <c r="E7350" i="58"/>
  <c r="E7349" i="58"/>
  <c r="E7348" i="58"/>
  <c r="E7347" i="58"/>
  <c r="E7346" i="58"/>
  <c r="E7345" i="58"/>
  <c r="E7344" i="58"/>
  <c r="E7343" i="58"/>
  <c r="E7342" i="58"/>
  <c r="D7342" i="58"/>
  <c r="D7343" i="58" s="1"/>
  <c r="D7344" i="58" s="1"/>
  <c r="D7345" i="58" s="1"/>
  <c r="D7346" i="58" s="1"/>
  <c r="D7347" i="58" s="1"/>
  <c r="D7348" i="58" s="1"/>
  <c r="D7349" i="58" s="1"/>
  <c r="D7350" i="58" s="1"/>
  <c r="D7351" i="58" s="1"/>
  <c r="D7352" i="58" s="1"/>
  <c r="E7341" i="58"/>
  <c r="E7340" i="58"/>
  <c r="E7339" i="58"/>
  <c r="E7338" i="58"/>
  <c r="E7337" i="58"/>
  <c r="E7336" i="58"/>
  <c r="E7335" i="58"/>
  <c r="E7334" i="58"/>
  <c r="E7333" i="58"/>
  <c r="E7332" i="58"/>
  <c r="E7331" i="58"/>
  <c r="D7331" i="58"/>
  <c r="D7332" i="58" s="1"/>
  <c r="D7333" i="58" s="1"/>
  <c r="D7334" i="58" s="1"/>
  <c r="D7335" i="58" s="1"/>
  <c r="D7336" i="58" s="1"/>
  <c r="D7337" i="58" s="1"/>
  <c r="D7338" i="58" s="1"/>
  <c r="D7339" i="58" s="1"/>
  <c r="D7340" i="58" s="1"/>
  <c r="D7341" i="58" s="1"/>
  <c r="E7330" i="58"/>
  <c r="E7329" i="58"/>
  <c r="E7328" i="58"/>
  <c r="E7327" i="58"/>
  <c r="E7326" i="58"/>
  <c r="E7325" i="58"/>
  <c r="E7324" i="58"/>
  <c r="E7323" i="58"/>
  <c r="E7322" i="58"/>
  <c r="E7321" i="58"/>
  <c r="E7320" i="58"/>
  <c r="D7320" i="58"/>
  <c r="D7321" i="58" s="1"/>
  <c r="D7322" i="58" s="1"/>
  <c r="D7323" i="58" s="1"/>
  <c r="D7324" i="58" s="1"/>
  <c r="D7325" i="58" s="1"/>
  <c r="D7326" i="58" s="1"/>
  <c r="D7327" i="58" s="1"/>
  <c r="D7328" i="58" s="1"/>
  <c r="D7329" i="58" s="1"/>
  <c r="D7330" i="58" s="1"/>
  <c r="E7319" i="58"/>
  <c r="E7318" i="58"/>
  <c r="E7317" i="58"/>
  <c r="E7316" i="58"/>
  <c r="E7315" i="58"/>
  <c r="E7314" i="58"/>
  <c r="E7313" i="58"/>
  <c r="E7312" i="58"/>
  <c r="E7311" i="58"/>
  <c r="E7310" i="58"/>
  <c r="D7310" i="58"/>
  <c r="D7311" i="58" s="1"/>
  <c r="D7312" i="58" s="1"/>
  <c r="D7313" i="58" s="1"/>
  <c r="D7314" i="58" s="1"/>
  <c r="D7315" i="58" s="1"/>
  <c r="D7316" i="58" s="1"/>
  <c r="D7317" i="58" s="1"/>
  <c r="D7318" i="58" s="1"/>
  <c r="D7319" i="58" s="1"/>
  <c r="E7309" i="58"/>
  <c r="E7308" i="58"/>
  <c r="E7307" i="58"/>
  <c r="E7306" i="58"/>
  <c r="E7305" i="58"/>
  <c r="E7304" i="58"/>
  <c r="E7303" i="58"/>
  <c r="E7302" i="58"/>
  <c r="D7302" i="58"/>
  <c r="D7303" i="58" s="1"/>
  <c r="D7304" i="58" s="1"/>
  <c r="D7305" i="58" s="1"/>
  <c r="D7306" i="58" s="1"/>
  <c r="D7307" i="58" s="1"/>
  <c r="D7308" i="58" s="1"/>
  <c r="D7309" i="58" s="1"/>
  <c r="E7301" i="58"/>
  <c r="E7300" i="58"/>
  <c r="D7300" i="58"/>
  <c r="D7301" i="58" s="1"/>
  <c r="E7299" i="58"/>
  <c r="E7298" i="58"/>
  <c r="E7297" i="58"/>
  <c r="E7296" i="58"/>
  <c r="E7295" i="58"/>
  <c r="E7294" i="58"/>
  <c r="E7293" i="58"/>
  <c r="E7292" i="58"/>
  <c r="E7291" i="58"/>
  <c r="E7290" i="58"/>
  <c r="E7289" i="58"/>
  <c r="E7288" i="58"/>
  <c r="E7287" i="58"/>
  <c r="E7286" i="58"/>
  <c r="E7285" i="58"/>
  <c r="E7284" i="58"/>
  <c r="E7283" i="58"/>
  <c r="E7282" i="58"/>
  <c r="E7281" i="58"/>
  <c r="D7281" i="58"/>
  <c r="D7282" i="58" s="1"/>
  <c r="D7283" i="58" s="1"/>
  <c r="D7284" i="58" s="1"/>
  <c r="D7285" i="58" s="1"/>
  <c r="D7286" i="58" s="1"/>
  <c r="D7287" i="58" s="1"/>
  <c r="D7288" i="58" s="1"/>
  <c r="D7289" i="58" s="1"/>
  <c r="D7290" i="58" s="1"/>
  <c r="D7291" i="58" s="1"/>
  <c r="D7292" i="58" s="1"/>
  <c r="D7293" i="58" s="1"/>
  <c r="D7294" i="58" s="1"/>
  <c r="D7295" i="58" s="1"/>
  <c r="D7296" i="58" s="1"/>
  <c r="D7297" i="58" s="1"/>
  <c r="D7298" i="58" s="1"/>
  <c r="D7299" i="58" s="1"/>
  <c r="E7280" i="58"/>
  <c r="E7279" i="58"/>
  <c r="E7278" i="58"/>
  <c r="E7277" i="58"/>
  <c r="E7276" i="58"/>
  <c r="E7275" i="58"/>
  <c r="E7274" i="58"/>
  <c r="E7273" i="58"/>
  <c r="E7272" i="58"/>
  <c r="E7271" i="58"/>
  <c r="D7271" i="58"/>
  <c r="D7272" i="58" s="1"/>
  <c r="D7273" i="58" s="1"/>
  <c r="D7274" i="58" s="1"/>
  <c r="D7275" i="58" s="1"/>
  <c r="D7276" i="58" s="1"/>
  <c r="D7277" i="58" s="1"/>
  <c r="D7278" i="58" s="1"/>
  <c r="D7279" i="58" s="1"/>
  <c r="D7280" i="58" s="1"/>
  <c r="E7270" i="58"/>
  <c r="E7269" i="58"/>
  <c r="E7268" i="58"/>
  <c r="E7267" i="58"/>
  <c r="E7266" i="58"/>
  <c r="E7265" i="58"/>
  <c r="E7264" i="58"/>
  <c r="E7263" i="58"/>
  <c r="E7262" i="58"/>
  <c r="E7261" i="58"/>
  <c r="E7260" i="58"/>
  <c r="E7259" i="58"/>
  <c r="E7258" i="58"/>
  <c r="E7257" i="58"/>
  <c r="E7256" i="58"/>
  <c r="D7256" i="58"/>
  <c r="D7257" i="58" s="1"/>
  <c r="D7258" i="58" s="1"/>
  <c r="D7259" i="58" s="1"/>
  <c r="D7260" i="58" s="1"/>
  <c r="D7261" i="58" s="1"/>
  <c r="D7262" i="58" s="1"/>
  <c r="D7263" i="58" s="1"/>
  <c r="D7264" i="58" s="1"/>
  <c r="D7265" i="58" s="1"/>
  <c r="D7266" i="58" s="1"/>
  <c r="D7267" i="58" s="1"/>
  <c r="D7268" i="58" s="1"/>
  <c r="D7269" i="58" s="1"/>
  <c r="D7270" i="58" s="1"/>
  <c r="E7255" i="58"/>
  <c r="E7254" i="58"/>
  <c r="E7253" i="58"/>
  <c r="E7252" i="58"/>
  <c r="E7251" i="58"/>
  <c r="E7250" i="58"/>
  <c r="E7249" i="58"/>
  <c r="E7248" i="58"/>
  <c r="E7247" i="58"/>
  <c r="D7247" i="58"/>
  <c r="D7248" i="58" s="1"/>
  <c r="D7249" i="58" s="1"/>
  <c r="D7250" i="58" s="1"/>
  <c r="D7251" i="58" s="1"/>
  <c r="D7252" i="58" s="1"/>
  <c r="D7253" i="58" s="1"/>
  <c r="D7254" i="58" s="1"/>
  <c r="D7255" i="58" s="1"/>
  <c r="E7246" i="58"/>
  <c r="E7245" i="58"/>
  <c r="E7244" i="58"/>
  <c r="E7243" i="58"/>
  <c r="E7242" i="58"/>
  <c r="E7241" i="58"/>
  <c r="E7240" i="58"/>
  <c r="E7239" i="58"/>
  <c r="E7238" i="58"/>
  <c r="E7237" i="58"/>
  <c r="E7236" i="58"/>
  <c r="E7235" i="58"/>
  <c r="E7234" i="58"/>
  <c r="E7233" i="58"/>
  <c r="E7232" i="58"/>
  <c r="E7231" i="58"/>
  <c r="D7231" i="58"/>
  <c r="D7232" i="58" s="1"/>
  <c r="D7233" i="58" s="1"/>
  <c r="D7234" i="58" s="1"/>
  <c r="D7235" i="58" s="1"/>
  <c r="D7236" i="58" s="1"/>
  <c r="D7237" i="58" s="1"/>
  <c r="D7238" i="58" s="1"/>
  <c r="D7239" i="58" s="1"/>
  <c r="D7240" i="58" s="1"/>
  <c r="D7241" i="58" s="1"/>
  <c r="D7242" i="58" s="1"/>
  <c r="D7243" i="58" s="1"/>
  <c r="D7244" i="58" s="1"/>
  <c r="D7245" i="58" s="1"/>
  <c r="D7246" i="58" s="1"/>
  <c r="E7230" i="58"/>
  <c r="E7229" i="58"/>
  <c r="E7228" i="58"/>
  <c r="E7227" i="58"/>
  <c r="E7226" i="58"/>
  <c r="E7225" i="58"/>
  <c r="E7224" i="58"/>
  <c r="D7224" i="58"/>
  <c r="D7225" i="58" s="1"/>
  <c r="D7226" i="58" s="1"/>
  <c r="D7227" i="58" s="1"/>
  <c r="D7228" i="58" s="1"/>
  <c r="D7229" i="58" s="1"/>
  <c r="D7230" i="58" s="1"/>
  <c r="E7223" i="58"/>
  <c r="E7222" i="58"/>
  <c r="E7221" i="58"/>
  <c r="E7220" i="58"/>
  <c r="E7219" i="58"/>
  <c r="E7218" i="58"/>
  <c r="E7217" i="58"/>
  <c r="E7216" i="58"/>
  <c r="E7215" i="58"/>
  <c r="E7214" i="58"/>
  <c r="E7213" i="58"/>
  <c r="E7212" i="58"/>
  <c r="E7211" i="58"/>
  <c r="E7210" i="58"/>
  <c r="E7209" i="58"/>
  <c r="E7208" i="58"/>
  <c r="E7207" i="58"/>
  <c r="D7207" i="58"/>
  <c r="D7208" i="58" s="1"/>
  <c r="D7209" i="58" s="1"/>
  <c r="D7210" i="58" s="1"/>
  <c r="D7211" i="58" s="1"/>
  <c r="D7212" i="58" s="1"/>
  <c r="D7213" i="58" s="1"/>
  <c r="D7214" i="58" s="1"/>
  <c r="D7215" i="58" s="1"/>
  <c r="D7216" i="58" s="1"/>
  <c r="D7217" i="58" s="1"/>
  <c r="D7218" i="58" s="1"/>
  <c r="D7219" i="58" s="1"/>
  <c r="D7220" i="58" s="1"/>
  <c r="D7221" i="58" s="1"/>
  <c r="D7222" i="58" s="1"/>
  <c r="D7223" i="58" s="1"/>
  <c r="E7206" i="58"/>
  <c r="E7205" i="58"/>
  <c r="E7204" i="58"/>
  <c r="E7203" i="58"/>
  <c r="E7202" i="58"/>
  <c r="E7201" i="58"/>
  <c r="E7200" i="58"/>
  <c r="E7199" i="58"/>
  <c r="E7198" i="58"/>
  <c r="E7197" i="58"/>
  <c r="E7196" i="58"/>
  <c r="E7195" i="58"/>
  <c r="E7194" i="58"/>
  <c r="E7193" i="58"/>
  <c r="E7192" i="58"/>
  <c r="E7191" i="58"/>
  <c r="E7190" i="58"/>
  <c r="E7189" i="58"/>
  <c r="E7188" i="58"/>
  <c r="E7187" i="58"/>
  <c r="E7186" i="58"/>
  <c r="E7185" i="58"/>
  <c r="E7184" i="58"/>
  <c r="E7183" i="58"/>
  <c r="E7182" i="58"/>
  <c r="E7181" i="58"/>
  <c r="E7180" i="58"/>
  <c r="E7179" i="58"/>
  <c r="E7178" i="58"/>
  <c r="E7177" i="58"/>
  <c r="E7176" i="58"/>
  <c r="E7175" i="58"/>
  <c r="E7174" i="58"/>
  <c r="E7173" i="58"/>
  <c r="E7172" i="58"/>
  <c r="E7171" i="58"/>
  <c r="E7170" i="58"/>
  <c r="E7169" i="58"/>
  <c r="E7168" i="58"/>
  <c r="E7167" i="58"/>
  <c r="E7166" i="58"/>
  <c r="E7165" i="58"/>
  <c r="E7164" i="58"/>
  <c r="E7163" i="58"/>
  <c r="E7162" i="58"/>
  <c r="E7161" i="58"/>
  <c r="D7161" i="58"/>
  <c r="D7162" i="58" s="1"/>
  <c r="D7163" i="58" s="1"/>
  <c r="D7164" i="58" s="1"/>
  <c r="D7165" i="58" s="1"/>
  <c r="D7166" i="58" s="1"/>
  <c r="D7167" i="58" s="1"/>
  <c r="D7168" i="58" s="1"/>
  <c r="D7169" i="58" s="1"/>
  <c r="D7170" i="58" s="1"/>
  <c r="D7171" i="58" s="1"/>
  <c r="D7172" i="58" s="1"/>
  <c r="D7173" i="58" s="1"/>
  <c r="D7174" i="58" s="1"/>
  <c r="D7175" i="58" s="1"/>
  <c r="D7176" i="58" s="1"/>
  <c r="D7177" i="58" s="1"/>
  <c r="D7178" i="58" s="1"/>
  <c r="D7179" i="58" s="1"/>
  <c r="D7180" i="58" s="1"/>
  <c r="D7181" i="58" s="1"/>
  <c r="D7182" i="58" s="1"/>
  <c r="D7183" i="58" s="1"/>
  <c r="D7184" i="58" s="1"/>
  <c r="D7185" i="58" s="1"/>
  <c r="D7186" i="58" s="1"/>
  <c r="D7187" i="58" s="1"/>
  <c r="D7188" i="58" s="1"/>
  <c r="D7189" i="58" s="1"/>
  <c r="D7190" i="58" s="1"/>
  <c r="D7191" i="58" s="1"/>
  <c r="D7192" i="58" s="1"/>
  <c r="D7193" i="58" s="1"/>
  <c r="D7194" i="58" s="1"/>
  <c r="D7195" i="58" s="1"/>
  <c r="D7196" i="58" s="1"/>
  <c r="D7197" i="58" s="1"/>
  <c r="D7198" i="58" s="1"/>
  <c r="D7199" i="58" s="1"/>
  <c r="D7200" i="58" s="1"/>
  <c r="D7201" i="58" s="1"/>
  <c r="D7202" i="58" s="1"/>
  <c r="D7203" i="58" s="1"/>
  <c r="D7204" i="58" s="1"/>
  <c r="D7205" i="58" s="1"/>
  <c r="D7206" i="58" s="1"/>
  <c r="E7160" i="58"/>
  <c r="E7159" i="58"/>
  <c r="E7158" i="58"/>
  <c r="E7157" i="58"/>
  <c r="E7156" i="58"/>
  <c r="E7155" i="58"/>
  <c r="E7154" i="58"/>
  <c r="E7153" i="58"/>
  <c r="E7152" i="58"/>
  <c r="E7151" i="58"/>
  <c r="E7150" i="58"/>
  <c r="E7149" i="58"/>
  <c r="E7148" i="58"/>
  <c r="E7147" i="58"/>
  <c r="E7146" i="58"/>
  <c r="E7145" i="58"/>
  <c r="E7144" i="58"/>
  <c r="E7143" i="58"/>
  <c r="E7142" i="58"/>
  <c r="E7141" i="58"/>
  <c r="E7140" i="58"/>
  <c r="E7139" i="58"/>
  <c r="E7138" i="58"/>
  <c r="E7137" i="58"/>
  <c r="E7136" i="58"/>
  <c r="E7135" i="58"/>
  <c r="E7134" i="58"/>
  <c r="E7133" i="58"/>
  <c r="E7132" i="58"/>
  <c r="E7131" i="58"/>
  <c r="E7130" i="58"/>
  <c r="E7129" i="58"/>
  <c r="E7128" i="58"/>
  <c r="D7128" i="58"/>
  <c r="D7129" i="58" s="1"/>
  <c r="D7130" i="58" s="1"/>
  <c r="D7131" i="58" s="1"/>
  <c r="D7132" i="58" s="1"/>
  <c r="D7133" i="58" s="1"/>
  <c r="D7134" i="58" s="1"/>
  <c r="D7135" i="58" s="1"/>
  <c r="D7136" i="58" s="1"/>
  <c r="D7137" i="58" s="1"/>
  <c r="D7138" i="58" s="1"/>
  <c r="D7139" i="58" s="1"/>
  <c r="D7140" i="58" s="1"/>
  <c r="D7141" i="58" s="1"/>
  <c r="D7142" i="58" s="1"/>
  <c r="D7143" i="58" s="1"/>
  <c r="D7144" i="58" s="1"/>
  <c r="D7145" i="58" s="1"/>
  <c r="D7146" i="58" s="1"/>
  <c r="D7147" i="58" s="1"/>
  <c r="D7148" i="58" s="1"/>
  <c r="D7149" i="58" s="1"/>
  <c r="D7150" i="58" s="1"/>
  <c r="D7151" i="58" s="1"/>
  <c r="D7152" i="58" s="1"/>
  <c r="D7153" i="58" s="1"/>
  <c r="D7154" i="58" s="1"/>
  <c r="D7155" i="58" s="1"/>
  <c r="D7156" i="58" s="1"/>
  <c r="D7157" i="58" s="1"/>
  <c r="D7158" i="58" s="1"/>
  <c r="D7159" i="58" s="1"/>
  <c r="D7160" i="58" s="1"/>
  <c r="E7127" i="58"/>
  <c r="E7126" i="58"/>
  <c r="E7125" i="58"/>
  <c r="E7124" i="58"/>
  <c r="E7123" i="58"/>
  <c r="E7122" i="58"/>
  <c r="E7121" i="58"/>
  <c r="E7120" i="58"/>
  <c r="E7119" i="58"/>
  <c r="E7118" i="58"/>
  <c r="E7117" i="58"/>
  <c r="E7116" i="58"/>
  <c r="E7115" i="58"/>
  <c r="E7114" i="58"/>
  <c r="E7113" i="58"/>
  <c r="E7112" i="58"/>
  <c r="E7111" i="58"/>
  <c r="D7111" i="58"/>
  <c r="D7112" i="58" s="1"/>
  <c r="D7113" i="58" s="1"/>
  <c r="D7114" i="58" s="1"/>
  <c r="D7115" i="58" s="1"/>
  <c r="D7116" i="58" s="1"/>
  <c r="D7117" i="58" s="1"/>
  <c r="D7118" i="58" s="1"/>
  <c r="D7119" i="58" s="1"/>
  <c r="D7120" i="58" s="1"/>
  <c r="D7121" i="58" s="1"/>
  <c r="D7122" i="58" s="1"/>
  <c r="D7123" i="58" s="1"/>
  <c r="D7124" i="58" s="1"/>
  <c r="D7125" i="58" s="1"/>
  <c r="D7126" i="58" s="1"/>
  <c r="D7127" i="58" s="1"/>
  <c r="E7110" i="58"/>
  <c r="E7109" i="58"/>
  <c r="E7108" i="58"/>
  <c r="E7107" i="58"/>
  <c r="E7106" i="58"/>
  <c r="E7105" i="58"/>
  <c r="E7104" i="58"/>
  <c r="E7103" i="58"/>
  <c r="E7102" i="58"/>
  <c r="E7101" i="58"/>
  <c r="E7100" i="58"/>
  <c r="E7099" i="58"/>
  <c r="E7098" i="58"/>
  <c r="D7098" i="58"/>
  <c r="D7099" i="58" s="1"/>
  <c r="D7100" i="58" s="1"/>
  <c r="D7101" i="58" s="1"/>
  <c r="D7102" i="58" s="1"/>
  <c r="D7103" i="58" s="1"/>
  <c r="D7104" i="58" s="1"/>
  <c r="D7105" i="58" s="1"/>
  <c r="D7106" i="58" s="1"/>
  <c r="D7107" i="58" s="1"/>
  <c r="D7108" i="58" s="1"/>
  <c r="D7109" i="58" s="1"/>
  <c r="D7110" i="58" s="1"/>
  <c r="E7097" i="58"/>
  <c r="E7096" i="58"/>
  <c r="E7095" i="58"/>
  <c r="E7094" i="58"/>
  <c r="E7093" i="58"/>
  <c r="D7093" i="58"/>
  <c r="D7094" i="58" s="1"/>
  <c r="D7095" i="58" s="1"/>
  <c r="D7096" i="58" s="1"/>
  <c r="D7097" i="58" s="1"/>
  <c r="E7092" i="58"/>
  <c r="E7091" i="58"/>
  <c r="E7090" i="58"/>
  <c r="E7089" i="58"/>
  <c r="E7088" i="58"/>
  <c r="E7087" i="58"/>
  <c r="E7086" i="58"/>
  <c r="E7085" i="58"/>
  <c r="E7084" i="58"/>
  <c r="E7083" i="58"/>
  <c r="E7082" i="58"/>
  <c r="E7081" i="58"/>
  <c r="E7080" i="58"/>
  <c r="E7079" i="58"/>
  <c r="E7078" i="58"/>
  <c r="D7078" i="58"/>
  <c r="D7079" i="58" s="1"/>
  <c r="D7080" i="58" s="1"/>
  <c r="D7081" i="58" s="1"/>
  <c r="D7082" i="58" s="1"/>
  <c r="D7083" i="58" s="1"/>
  <c r="D7084" i="58" s="1"/>
  <c r="D7085" i="58" s="1"/>
  <c r="D7086" i="58" s="1"/>
  <c r="D7087" i="58" s="1"/>
  <c r="D7088" i="58" s="1"/>
  <c r="D7089" i="58" s="1"/>
  <c r="D7090" i="58" s="1"/>
  <c r="D7091" i="58" s="1"/>
  <c r="D7092" i="58" s="1"/>
  <c r="E7077" i="58"/>
  <c r="E7076" i="58"/>
  <c r="E7075" i="58"/>
  <c r="E7074" i="58"/>
  <c r="E7073" i="58"/>
  <c r="E7072" i="58"/>
  <c r="E7071" i="58"/>
  <c r="E7070" i="58"/>
  <c r="E7069" i="58"/>
  <c r="E7068" i="58"/>
  <c r="E7067" i="58"/>
  <c r="E7066" i="58"/>
  <c r="E7065" i="58"/>
  <c r="E7064" i="58"/>
  <c r="E7063" i="58"/>
  <c r="E7062" i="58"/>
  <c r="E7061" i="58"/>
  <c r="D7061" i="58"/>
  <c r="D7062" i="58" s="1"/>
  <c r="D7063" i="58" s="1"/>
  <c r="D7064" i="58" s="1"/>
  <c r="D7065" i="58" s="1"/>
  <c r="D7066" i="58" s="1"/>
  <c r="D7067" i="58" s="1"/>
  <c r="D7068" i="58" s="1"/>
  <c r="D7069" i="58" s="1"/>
  <c r="D7070" i="58" s="1"/>
  <c r="D7071" i="58" s="1"/>
  <c r="D7072" i="58" s="1"/>
  <c r="D7073" i="58" s="1"/>
  <c r="D7074" i="58" s="1"/>
  <c r="D7075" i="58" s="1"/>
  <c r="D7076" i="58" s="1"/>
  <c r="D7077" i="58" s="1"/>
  <c r="E7060" i="58"/>
  <c r="E7059" i="58"/>
  <c r="E7058" i="58"/>
  <c r="E7057" i="58"/>
  <c r="E7056" i="58"/>
  <c r="E7055" i="58"/>
  <c r="E7054" i="58"/>
  <c r="E7053" i="58"/>
  <c r="D7053" i="58"/>
  <c r="D7054" i="58" s="1"/>
  <c r="D7055" i="58" s="1"/>
  <c r="D7056" i="58" s="1"/>
  <c r="D7057" i="58" s="1"/>
  <c r="D7058" i="58" s="1"/>
  <c r="D7059" i="58" s="1"/>
  <c r="D7060" i="58" s="1"/>
  <c r="E7052" i="58"/>
  <c r="E7051" i="58"/>
  <c r="E7050" i="58"/>
  <c r="E7049" i="58"/>
  <c r="E7048" i="58"/>
  <c r="D7048" i="58"/>
  <c r="D7049" i="58" s="1"/>
  <c r="D7050" i="58" s="1"/>
  <c r="D7051" i="58" s="1"/>
  <c r="D7052" i="58" s="1"/>
  <c r="E7047" i="58"/>
  <c r="E7046" i="58"/>
  <c r="E7045" i="58"/>
  <c r="E7044" i="58"/>
  <c r="E7043" i="58"/>
  <c r="E7042" i="58"/>
  <c r="E7041" i="58"/>
  <c r="E7040" i="58"/>
  <c r="E7039" i="58"/>
  <c r="E7038" i="58"/>
  <c r="E7037" i="58"/>
  <c r="E7036" i="58"/>
  <c r="E7035" i="58"/>
  <c r="E7034" i="58"/>
  <c r="E7033" i="58"/>
  <c r="D7033" i="58"/>
  <c r="D7034" i="58" s="1"/>
  <c r="D7035" i="58" s="1"/>
  <c r="D7036" i="58" s="1"/>
  <c r="D7037" i="58" s="1"/>
  <c r="D7038" i="58" s="1"/>
  <c r="D7039" i="58" s="1"/>
  <c r="D7040" i="58" s="1"/>
  <c r="D7041" i="58" s="1"/>
  <c r="D7042" i="58" s="1"/>
  <c r="D7043" i="58" s="1"/>
  <c r="D7044" i="58" s="1"/>
  <c r="D7045" i="58" s="1"/>
  <c r="D7046" i="58" s="1"/>
  <c r="D7047" i="58" s="1"/>
  <c r="E7032" i="58"/>
  <c r="E7031" i="58"/>
  <c r="E7030" i="58"/>
  <c r="E7029" i="58"/>
  <c r="E7028" i="58"/>
  <c r="E7027" i="58"/>
  <c r="E7026" i="58"/>
  <c r="E7025" i="58"/>
  <c r="E7024" i="58"/>
  <c r="E7023" i="58"/>
  <c r="E7022" i="58"/>
  <c r="E7021" i="58"/>
  <c r="E7020" i="58"/>
  <c r="E7019" i="58"/>
  <c r="E7018" i="58"/>
  <c r="E7017" i="58"/>
  <c r="E7016" i="58"/>
  <c r="E7015" i="58"/>
  <c r="E7014" i="58"/>
  <c r="E7013" i="58"/>
  <c r="D7013" i="58"/>
  <c r="D7014" i="58" s="1"/>
  <c r="D7015" i="58" s="1"/>
  <c r="D7016" i="58" s="1"/>
  <c r="D7017" i="58" s="1"/>
  <c r="D7018" i="58" s="1"/>
  <c r="D7019" i="58" s="1"/>
  <c r="D7020" i="58" s="1"/>
  <c r="D7021" i="58" s="1"/>
  <c r="D7022" i="58" s="1"/>
  <c r="D7023" i="58" s="1"/>
  <c r="D7024" i="58" s="1"/>
  <c r="D7025" i="58" s="1"/>
  <c r="D7026" i="58" s="1"/>
  <c r="D7027" i="58" s="1"/>
  <c r="D7028" i="58" s="1"/>
  <c r="D7029" i="58" s="1"/>
  <c r="D7030" i="58" s="1"/>
  <c r="D7031" i="58" s="1"/>
  <c r="D7032" i="58" s="1"/>
  <c r="E7012" i="58"/>
  <c r="E7011" i="58"/>
  <c r="E7010" i="58"/>
  <c r="E7009" i="58"/>
  <c r="E7008" i="58"/>
  <c r="E7007" i="58"/>
  <c r="E7006" i="58"/>
  <c r="E7005" i="58"/>
  <c r="E7004" i="58"/>
  <c r="E7003" i="58"/>
  <c r="D7003" i="58"/>
  <c r="D7004" i="58" s="1"/>
  <c r="D7005" i="58" s="1"/>
  <c r="D7006" i="58" s="1"/>
  <c r="D7007" i="58" s="1"/>
  <c r="D7008" i="58" s="1"/>
  <c r="D7009" i="58" s="1"/>
  <c r="D7010" i="58" s="1"/>
  <c r="D7011" i="58" s="1"/>
  <c r="D7012" i="58" s="1"/>
  <c r="E7002" i="58"/>
  <c r="E7001" i="58"/>
  <c r="E7000" i="58"/>
  <c r="E6999" i="58"/>
  <c r="E6998" i="58"/>
  <c r="E6997" i="58"/>
  <c r="E6996" i="58"/>
  <c r="E6995" i="58"/>
  <c r="E6994" i="58"/>
  <c r="E6993" i="58"/>
  <c r="E6992" i="58"/>
  <c r="D6992" i="58"/>
  <c r="D6993" i="58" s="1"/>
  <c r="D6994" i="58" s="1"/>
  <c r="D6995" i="58" s="1"/>
  <c r="D6996" i="58" s="1"/>
  <c r="D6997" i="58" s="1"/>
  <c r="D6998" i="58" s="1"/>
  <c r="D6999" i="58" s="1"/>
  <c r="D7000" i="58" s="1"/>
  <c r="D7001" i="58" s="1"/>
  <c r="D7002" i="58" s="1"/>
  <c r="E6991" i="58"/>
  <c r="E6990" i="58"/>
  <c r="E6989" i="58"/>
  <c r="E6988" i="58"/>
  <c r="E6987" i="58"/>
  <c r="E6986" i="58"/>
  <c r="E6985" i="58"/>
  <c r="E6984" i="58"/>
  <c r="E6983" i="58"/>
  <c r="D6983" i="58"/>
  <c r="D6984" i="58" s="1"/>
  <c r="D6985" i="58" s="1"/>
  <c r="D6986" i="58" s="1"/>
  <c r="D6987" i="58" s="1"/>
  <c r="D6988" i="58" s="1"/>
  <c r="D6989" i="58" s="1"/>
  <c r="D6990" i="58" s="1"/>
  <c r="D6991" i="58" s="1"/>
  <c r="E6982" i="58"/>
  <c r="E6981" i="58"/>
  <c r="E6980" i="58"/>
  <c r="E6979" i="58"/>
  <c r="E6978" i="58"/>
  <c r="E6977" i="58"/>
  <c r="E6976" i="58"/>
  <c r="E6975" i="58"/>
  <c r="D6975" i="58"/>
  <c r="D6976" i="58" s="1"/>
  <c r="D6977" i="58" s="1"/>
  <c r="D6978" i="58" s="1"/>
  <c r="D6979" i="58" s="1"/>
  <c r="D6980" i="58" s="1"/>
  <c r="D6981" i="58" s="1"/>
  <c r="D6982" i="58" s="1"/>
  <c r="E6974" i="58"/>
  <c r="E6973" i="58"/>
  <c r="E6972" i="58"/>
  <c r="E6971" i="58"/>
  <c r="E6970" i="58"/>
  <c r="E6969" i="58"/>
  <c r="E6968" i="58"/>
  <c r="E6967" i="58"/>
  <c r="D6967" i="58"/>
  <c r="D6968" i="58" s="1"/>
  <c r="D6969" i="58" s="1"/>
  <c r="D6970" i="58" s="1"/>
  <c r="D6971" i="58" s="1"/>
  <c r="D6972" i="58" s="1"/>
  <c r="D6973" i="58" s="1"/>
  <c r="D6974" i="58" s="1"/>
  <c r="E6966" i="58"/>
  <c r="E6965" i="58"/>
  <c r="E6964" i="58"/>
  <c r="E6963" i="58"/>
  <c r="E6962" i="58"/>
  <c r="E6961" i="58"/>
  <c r="E6960" i="58"/>
  <c r="E6959" i="58"/>
  <c r="E6958" i="58"/>
  <c r="E6957" i="58"/>
  <c r="D6957" i="58"/>
  <c r="D6958" i="58" s="1"/>
  <c r="D6959" i="58" s="1"/>
  <c r="D6960" i="58" s="1"/>
  <c r="D6961" i="58" s="1"/>
  <c r="D6962" i="58" s="1"/>
  <c r="D6963" i="58" s="1"/>
  <c r="D6964" i="58" s="1"/>
  <c r="D6965" i="58" s="1"/>
  <c r="D6966" i="58" s="1"/>
  <c r="E6956" i="58"/>
  <c r="E6955" i="58"/>
  <c r="E6954" i="58"/>
  <c r="E6953" i="58"/>
  <c r="E6952" i="58"/>
  <c r="E6951" i="58"/>
  <c r="E6950" i="58"/>
  <c r="E6949" i="58"/>
  <c r="E6948" i="58"/>
  <c r="E6947" i="58"/>
  <c r="E6946" i="58"/>
  <c r="E6945" i="58"/>
  <c r="D6945" i="58"/>
  <c r="D6946" i="58" s="1"/>
  <c r="D6947" i="58" s="1"/>
  <c r="D6948" i="58" s="1"/>
  <c r="D6949" i="58" s="1"/>
  <c r="D6950" i="58" s="1"/>
  <c r="D6951" i="58" s="1"/>
  <c r="D6952" i="58" s="1"/>
  <c r="D6953" i="58" s="1"/>
  <c r="D6954" i="58" s="1"/>
  <c r="D6955" i="58" s="1"/>
  <c r="D6956" i="58" s="1"/>
  <c r="E6944" i="58"/>
  <c r="E6943" i="58"/>
  <c r="E6942" i="58"/>
  <c r="E6941" i="58"/>
  <c r="E6940" i="58"/>
  <c r="E6939" i="58"/>
  <c r="E6938" i="58"/>
  <c r="E6937" i="58"/>
  <c r="E6936" i="58"/>
  <c r="D6936" i="58"/>
  <c r="D6937" i="58" s="1"/>
  <c r="D6938" i="58" s="1"/>
  <c r="D6939" i="58" s="1"/>
  <c r="D6940" i="58" s="1"/>
  <c r="D6941" i="58" s="1"/>
  <c r="D6942" i="58" s="1"/>
  <c r="D6943" i="58" s="1"/>
  <c r="D6944" i="58" s="1"/>
  <c r="E6935" i="58"/>
  <c r="E6934" i="58"/>
  <c r="E6933" i="58"/>
  <c r="E6932" i="58"/>
  <c r="E6931" i="58"/>
  <c r="E6930" i="58"/>
  <c r="E6929" i="58"/>
  <c r="E6928" i="58"/>
  <c r="E6927" i="58"/>
  <c r="E6926" i="58"/>
  <c r="D6926" i="58"/>
  <c r="D6927" i="58" s="1"/>
  <c r="D6928" i="58" s="1"/>
  <c r="D6929" i="58" s="1"/>
  <c r="D6930" i="58" s="1"/>
  <c r="D6931" i="58" s="1"/>
  <c r="D6932" i="58" s="1"/>
  <c r="D6933" i="58" s="1"/>
  <c r="D6934" i="58" s="1"/>
  <c r="D6935" i="58" s="1"/>
  <c r="E6925" i="58"/>
  <c r="E6924" i="58"/>
  <c r="E6923" i="58"/>
  <c r="E6922" i="58"/>
  <c r="E6921" i="58"/>
  <c r="E6920" i="58"/>
  <c r="E6919" i="58"/>
  <c r="E6918" i="58"/>
  <c r="E6917" i="58"/>
  <c r="D6917" i="58"/>
  <c r="D6918" i="58" s="1"/>
  <c r="D6919" i="58" s="1"/>
  <c r="D6920" i="58" s="1"/>
  <c r="D6921" i="58" s="1"/>
  <c r="D6922" i="58" s="1"/>
  <c r="D6923" i="58" s="1"/>
  <c r="D6924" i="58" s="1"/>
  <c r="D6925" i="58" s="1"/>
  <c r="E6916" i="58"/>
  <c r="E6915" i="58"/>
  <c r="E6914" i="58"/>
  <c r="E6913" i="58"/>
  <c r="E6912" i="58"/>
  <c r="E6911" i="58"/>
  <c r="E6910" i="58"/>
  <c r="E6909" i="58"/>
  <c r="E6908" i="58"/>
  <c r="E6907" i="58"/>
  <c r="E6906" i="58"/>
  <c r="D6906" i="58"/>
  <c r="D6907" i="58" s="1"/>
  <c r="D6908" i="58" s="1"/>
  <c r="D6909" i="58" s="1"/>
  <c r="D6910" i="58" s="1"/>
  <c r="D6911" i="58" s="1"/>
  <c r="D6912" i="58" s="1"/>
  <c r="D6913" i="58" s="1"/>
  <c r="D6914" i="58" s="1"/>
  <c r="D6915" i="58" s="1"/>
  <c r="D6916" i="58" s="1"/>
  <c r="E6905" i="58"/>
  <c r="E6904" i="58"/>
  <c r="E6903" i="58"/>
  <c r="E6902" i="58"/>
  <c r="E6901" i="58"/>
  <c r="E6900" i="58"/>
  <c r="E6899" i="58"/>
  <c r="E6898" i="58"/>
  <c r="E6897" i="58"/>
  <c r="E6896" i="58"/>
  <c r="E6895" i="58"/>
  <c r="E6894" i="58"/>
  <c r="E6893" i="58"/>
  <c r="E6892" i="58"/>
  <c r="E6891" i="58"/>
  <c r="E6890" i="58"/>
  <c r="E6889" i="58"/>
  <c r="D6889" i="58"/>
  <c r="D6890" i="58" s="1"/>
  <c r="D6891" i="58" s="1"/>
  <c r="D6892" i="58" s="1"/>
  <c r="D6893" i="58" s="1"/>
  <c r="D6894" i="58" s="1"/>
  <c r="D6895" i="58" s="1"/>
  <c r="D6896" i="58" s="1"/>
  <c r="D6897" i="58" s="1"/>
  <c r="D6898" i="58" s="1"/>
  <c r="D6899" i="58" s="1"/>
  <c r="D6900" i="58" s="1"/>
  <c r="D6901" i="58" s="1"/>
  <c r="D6902" i="58" s="1"/>
  <c r="D6903" i="58" s="1"/>
  <c r="D6904" i="58" s="1"/>
  <c r="D6905" i="58" s="1"/>
  <c r="E6888" i="58"/>
  <c r="E6887" i="58"/>
  <c r="E6886" i="58"/>
  <c r="E6885" i="58"/>
  <c r="E6884" i="58"/>
  <c r="E6883" i="58"/>
  <c r="E6882" i="58"/>
  <c r="E6881" i="58"/>
  <c r="D6881" i="58"/>
  <c r="D6882" i="58" s="1"/>
  <c r="D6883" i="58" s="1"/>
  <c r="D6884" i="58" s="1"/>
  <c r="D6885" i="58" s="1"/>
  <c r="D6886" i="58" s="1"/>
  <c r="D6887" i="58" s="1"/>
  <c r="D6888" i="58" s="1"/>
  <c r="E6880" i="58"/>
  <c r="E6879" i="58"/>
  <c r="E6878" i="58"/>
  <c r="E6877" i="58"/>
  <c r="E6876" i="58"/>
  <c r="E6875" i="58"/>
  <c r="E6874" i="58"/>
  <c r="E6873" i="58"/>
  <c r="E6872" i="58"/>
  <c r="E6871" i="58"/>
  <c r="D6871" i="58"/>
  <c r="D6872" i="58" s="1"/>
  <c r="D6873" i="58" s="1"/>
  <c r="D6874" i="58" s="1"/>
  <c r="D6875" i="58" s="1"/>
  <c r="D6876" i="58" s="1"/>
  <c r="D6877" i="58" s="1"/>
  <c r="D6878" i="58" s="1"/>
  <c r="D6879" i="58" s="1"/>
  <c r="D6880" i="58" s="1"/>
  <c r="E6870" i="58"/>
  <c r="E6869" i="58"/>
  <c r="E6868" i="58"/>
  <c r="E6867" i="58"/>
  <c r="E6866" i="58"/>
  <c r="E6865" i="58"/>
  <c r="E6864" i="58"/>
  <c r="E6863" i="58"/>
  <c r="E6862" i="58"/>
  <c r="E6861" i="58"/>
  <c r="E6860" i="58"/>
  <c r="E6859" i="58"/>
  <c r="E6858" i="58"/>
  <c r="E6857" i="58"/>
  <c r="E6856" i="58"/>
  <c r="E6855" i="58"/>
  <c r="E6854" i="58"/>
  <c r="E6853" i="58"/>
  <c r="D6853" i="58"/>
  <c r="D6854" i="58" s="1"/>
  <c r="D6855" i="58" s="1"/>
  <c r="D6856" i="58" s="1"/>
  <c r="D6857" i="58" s="1"/>
  <c r="D6858" i="58" s="1"/>
  <c r="D6859" i="58" s="1"/>
  <c r="D6860" i="58" s="1"/>
  <c r="D6861" i="58" s="1"/>
  <c r="D6862" i="58" s="1"/>
  <c r="D6863" i="58" s="1"/>
  <c r="D6864" i="58" s="1"/>
  <c r="D6865" i="58" s="1"/>
  <c r="D6866" i="58" s="1"/>
  <c r="D6867" i="58" s="1"/>
  <c r="D6868" i="58" s="1"/>
  <c r="D6869" i="58" s="1"/>
  <c r="D6870" i="58" s="1"/>
  <c r="E6852" i="58"/>
  <c r="E6851" i="58"/>
  <c r="E6850" i="58"/>
  <c r="E6849" i="58"/>
  <c r="E6848" i="58"/>
  <c r="E6847" i="58"/>
  <c r="E6846" i="58"/>
  <c r="E6845" i="58"/>
  <c r="E6844" i="58"/>
  <c r="E6843" i="58"/>
  <c r="E6842" i="58"/>
  <c r="E6841" i="58"/>
  <c r="E6840" i="58"/>
  <c r="E6839" i="58"/>
  <c r="E6838" i="58"/>
  <c r="D6838" i="58"/>
  <c r="D6839" i="58" s="1"/>
  <c r="D6840" i="58" s="1"/>
  <c r="D6841" i="58" s="1"/>
  <c r="D6842" i="58" s="1"/>
  <c r="D6843" i="58" s="1"/>
  <c r="D6844" i="58" s="1"/>
  <c r="D6845" i="58" s="1"/>
  <c r="D6846" i="58" s="1"/>
  <c r="D6847" i="58" s="1"/>
  <c r="D6848" i="58" s="1"/>
  <c r="D6849" i="58" s="1"/>
  <c r="D6850" i="58" s="1"/>
  <c r="D6851" i="58" s="1"/>
  <c r="D6852" i="58" s="1"/>
  <c r="E6837" i="58"/>
  <c r="E6836" i="58"/>
  <c r="E6835" i="58"/>
  <c r="E6834" i="58"/>
  <c r="E6833" i="58"/>
  <c r="E6832" i="58"/>
  <c r="E6831" i="58"/>
  <c r="E6830" i="58"/>
  <c r="E6829" i="58"/>
  <c r="D6829" i="58"/>
  <c r="D6830" i="58" s="1"/>
  <c r="D6831" i="58" s="1"/>
  <c r="D6832" i="58" s="1"/>
  <c r="D6833" i="58" s="1"/>
  <c r="D6834" i="58" s="1"/>
  <c r="D6835" i="58" s="1"/>
  <c r="D6836" i="58" s="1"/>
  <c r="D6837" i="58" s="1"/>
  <c r="E6828" i="58"/>
  <c r="E6827" i="58"/>
  <c r="E6826" i="58"/>
  <c r="E6825" i="58"/>
  <c r="E6824" i="58"/>
  <c r="E6823" i="58"/>
  <c r="E6822" i="58"/>
  <c r="E6821" i="58"/>
  <c r="E6820" i="58"/>
  <c r="E6819" i="58"/>
  <c r="E6818" i="58"/>
  <c r="E6817" i="58"/>
  <c r="E6816" i="58"/>
  <c r="E6815" i="58"/>
  <c r="E6814" i="58"/>
  <c r="E6813" i="58"/>
  <c r="E6812" i="58"/>
  <c r="E6811" i="58"/>
  <c r="E6810" i="58"/>
  <c r="E6809" i="58"/>
  <c r="E6808" i="58"/>
  <c r="E6807" i="58"/>
  <c r="E6806" i="58"/>
  <c r="E6805" i="58"/>
  <c r="E6804" i="58"/>
  <c r="D6804" i="58"/>
  <c r="D6805" i="58" s="1"/>
  <c r="D6806" i="58" s="1"/>
  <c r="D6807" i="58" s="1"/>
  <c r="D6808" i="58" s="1"/>
  <c r="D6809" i="58" s="1"/>
  <c r="D6810" i="58" s="1"/>
  <c r="D6811" i="58" s="1"/>
  <c r="D6812" i="58" s="1"/>
  <c r="D6813" i="58" s="1"/>
  <c r="D6814" i="58" s="1"/>
  <c r="D6815" i="58" s="1"/>
  <c r="D6816" i="58" s="1"/>
  <c r="D6817" i="58" s="1"/>
  <c r="D6818" i="58" s="1"/>
  <c r="D6819" i="58" s="1"/>
  <c r="D6820" i="58" s="1"/>
  <c r="D6821" i="58" s="1"/>
  <c r="D6822" i="58" s="1"/>
  <c r="D6823" i="58" s="1"/>
  <c r="D6824" i="58" s="1"/>
  <c r="D6825" i="58" s="1"/>
  <c r="D6826" i="58" s="1"/>
  <c r="D6827" i="58" s="1"/>
  <c r="D6828" i="58" s="1"/>
  <c r="E6803" i="58"/>
  <c r="E6802" i="58"/>
  <c r="E6801" i="58"/>
  <c r="E6800" i="58"/>
  <c r="E6799" i="58"/>
  <c r="E6798" i="58"/>
  <c r="E6797" i="58"/>
  <c r="E6796" i="58"/>
  <c r="E6795" i="58"/>
  <c r="E6794" i="58"/>
  <c r="E6793" i="58"/>
  <c r="E6792" i="58"/>
  <c r="E6791" i="58"/>
  <c r="E6790" i="58"/>
  <c r="E6789" i="58"/>
  <c r="E6788" i="58"/>
  <c r="E6787" i="58"/>
  <c r="E6786" i="58"/>
  <c r="E6785" i="58"/>
  <c r="E6784" i="58"/>
  <c r="E6783" i="58"/>
  <c r="E6782" i="58"/>
  <c r="E6781" i="58"/>
  <c r="E6780" i="58"/>
  <c r="E6779" i="58"/>
  <c r="D6779" i="58"/>
  <c r="D6780" i="58" s="1"/>
  <c r="D6781" i="58" s="1"/>
  <c r="D6782" i="58" s="1"/>
  <c r="D6783" i="58" s="1"/>
  <c r="D6784" i="58" s="1"/>
  <c r="D6785" i="58" s="1"/>
  <c r="D6786" i="58" s="1"/>
  <c r="D6787" i="58" s="1"/>
  <c r="D6788" i="58" s="1"/>
  <c r="D6789" i="58" s="1"/>
  <c r="D6790" i="58" s="1"/>
  <c r="D6791" i="58" s="1"/>
  <c r="D6792" i="58" s="1"/>
  <c r="D6793" i="58" s="1"/>
  <c r="D6794" i="58" s="1"/>
  <c r="D6795" i="58" s="1"/>
  <c r="D6796" i="58" s="1"/>
  <c r="D6797" i="58" s="1"/>
  <c r="D6798" i="58" s="1"/>
  <c r="D6799" i="58" s="1"/>
  <c r="D6800" i="58" s="1"/>
  <c r="D6801" i="58" s="1"/>
  <c r="D6802" i="58" s="1"/>
  <c r="D6803" i="58" s="1"/>
  <c r="E6778" i="58"/>
  <c r="E6777" i="58"/>
  <c r="E6776" i="58"/>
  <c r="E6775" i="58"/>
  <c r="E6774" i="58"/>
  <c r="E6773" i="58"/>
  <c r="E6772" i="58"/>
  <c r="E6771" i="58"/>
  <c r="D6771" i="58"/>
  <c r="D6772" i="58" s="1"/>
  <c r="D6773" i="58" s="1"/>
  <c r="D6774" i="58" s="1"/>
  <c r="D6775" i="58" s="1"/>
  <c r="D6776" i="58" s="1"/>
  <c r="D6777" i="58" s="1"/>
  <c r="D6778" i="58" s="1"/>
  <c r="E6770" i="58"/>
  <c r="E6769" i="58"/>
  <c r="E6768" i="58"/>
  <c r="E6767" i="58"/>
  <c r="E6766" i="58"/>
  <c r="E6765" i="58"/>
  <c r="D6765" i="58"/>
  <c r="D6766" i="58" s="1"/>
  <c r="D6767" i="58" s="1"/>
  <c r="D6768" i="58" s="1"/>
  <c r="D6769" i="58" s="1"/>
  <c r="D6770" i="58" s="1"/>
  <c r="E6764" i="58"/>
  <c r="E6763" i="58"/>
  <c r="E6762" i="58"/>
  <c r="E6761" i="58"/>
  <c r="E6760" i="58"/>
  <c r="E6759" i="58"/>
  <c r="E6758" i="58"/>
  <c r="E6757" i="58"/>
  <c r="E6756" i="58"/>
  <c r="E6755" i="58"/>
  <c r="E6754" i="58"/>
  <c r="E6753" i="58"/>
  <c r="E6752" i="58"/>
  <c r="E6751" i="58"/>
  <c r="E6750" i="58"/>
  <c r="E6749" i="58"/>
  <c r="E6748" i="58"/>
  <c r="E6747" i="58"/>
  <c r="E6746" i="58"/>
  <c r="E6745" i="58"/>
  <c r="E6744" i="58"/>
  <c r="E6743" i="58"/>
  <c r="E6742" i="58"/>
  <c r="E6741" i="58"/>
  <c r="E6740" i="58"/>
  <c r="E6739" i="58"/>
  <c r="E6738" i="58"/>
  <c r="E6737" i="58"/>
  <c r="E6736" i="58"/>
  <c r="E6735" i="58"/>
  <c r="E6734" i="58"/>
  <c r="E6733" i="58"/>
  <c r="D6733" i="58"/>
  <c r="D6734" i="58" s="1"/>
  <c r="D6735" i="58" s="1"/>
  <c r="D6736" i="58" s="1"/>
  <c r="D6737" i="58" s="1"/>
  <c r="D6738" i="58" s="1"/>
  <c r="D6739" i="58" s="1"/>
  <c r="D6740" i="58" s="1"/>
  <c r="D6741" i="58" s="1"/>
  <c r="D6742" i="58" s="1"/>
  <c r="D6743" i="58" s="1"/>
  <c r="D6744" i="58" s="1"/>
  <c r="D6745" i="58" s="1"/>
  <c r="D6746" i="58" s="1"/>
  <c r="D6747" i="58" s="1"/>
  <c r="D6748" i="58" s="1"/>
  <c r="D6749" i="58" s="1"/>
  <c r="D6750" i="58" s="1"/>
  <c r="D6751" i="58" s="1"/>
  <c r="D6752" i="58" s="1"/>
  <c r="D6753" i="58" s="1"/>
  <c r="D6754" i="58" s="1"/>
  <c r="D6755" i="58" s="1"/>
  <c r="D6756" i="58" s="1"/>
  <c r="D6757" i="58" s="1"/>
  <c r="D6758" i="58" s="1"/>
  <c r="D6759" i="58" s="1"/>
  <c r="D6760" i="58" s="1"/>
  <c r="D6761" i="58" s="1"/>
  <c r="D6762" i="58" s="1"/>
  <c r="D6763" i="58" s="1"/>
  <c r="D6764" i="58" s="1"/>
  <c r="E6732" i="58"/>
  <c r="E6731" i="58"/>
  <c r="E6730" i="58"/>
  <c r="E6729" i="58"/>
  <c r="E6728" i="58"/>
  <c r="E6727" i="58"/>
  <c r="E6726" i="58"/>
  <c r="E6725" i="58"/>
  <c r="E6724" i="58"/>
  <c r="D6724" i="58"/>
  <c r="D6725" i="58" s="1"/>
  <c r="D6726" i="58" s="1"/>
  <c r="D6727" i="58" s="1"/>
  <c r="D6728" i="58" s="1"/>
  <c r="D6729" i="58" s="1"/>
  <c r="D6730" i="58" s="1"/>
  <c r="D6731" i="58" s="1"/>
  <c r="D6732" i="58" s="1"/>
  <c r="E6723" i="58"/>
  <c r="E6722" i="58"/>
  <c r="E6721" i="58"/>
  <c r="E6720" i="58"/>
  <c r="E6719" i="58"/>
  <c r="E6718" i="58"/>
  <c r="E6717" i="58"/>
  <c r="D6717" i="58"/>
  <c r="D6718" i="58" s="1"/>
  <c r="D6719" i="58" s="1"/>
  <c r="D6720" i="58" s="1"/>
  <c r="D6721" i="58" s="1"/>
  <c r="D6722" i="58" s="1"/>
  <c r="D6723" i="58" s="1"/>
  <c r="E6716" i="58"/>
  <c r="E6715" i="58"/>
  <c r="E6714" i="58"/>
  <c r="E6713" i="58"/>
  <c r="E6712" i="58"/>
  <c r="E6711" i="58"/>
  <c r="E6710" i="58"/>
  <c r="D6710" i="58"/>
  <c r="D6711" i="58" s="1"/>
  <c r="D6712" i="58" s="1"/>
  <c r="D6713" i="58" s="1"/>
  <c r="D6714" i="58" s="1"/>
  <c r="D6715" i="58" s="1"/>
  <c r="D6716" i="58" s="1"/>
  <c r="E6709" i="58"/>
  <c r="E6708" i="58"/>
  <c r="E6707" i="58"/>
  <c r="E6706" i="58"/>
  <c r="E6705" i="58"/>
  <c r="E6704" i="58"/>
  <c r="D6704" i="58"/>
  <c r="D6705" i="58" s="1"/>
  <c r="D6706" i="58" s="1"/>
  <c r="D6707" i="58" s="1"/>
  <c r="D6708" i="58" s="1"/>
  <c r="D6709" i="58" s="1"/>
  <c r="E6703" i="58"/>
  <c r="E6702" i="58"/>
  <c r="E6701" i="58"/>
  <c r="E6700" i="58"/>
  <c r="E6699" i="58"/>
  <c r="E6698" i="58"/>
  <c r="E6697" i="58"/>
  <c r="E6696" i="58"/>
  <c r="E6695" i="58"/>
  <c r="E6694" i="58"/>
  <c r="E6693" i="58"/>
  <c r="D6693" i="58"/>
  <c r="D6694" i="58" s="1"/>
  <c r="D6695" i="58" s="1"/>
  <c r="D6696" i="58" s="1"/>
  <c r="D6697" i="58" s="1"/>
  <c r="D6698" i="58" s="1"/>
  <c r="D6699" i="58" s="1"/>
  <c r="D6700" i="58" s="1"/>
  <c r="D6701" i="58" s="1"/>
  <c r="D6702" i="58" s="1"/>
  <c r="D6703" i="58" s="1"/>
  <c r="E6692" i="58"/>
  <c r="E6691" i="58"/>
  <c r="E6690" i="58"/>
  <c r="E6689" i="58"/>
  <c r="E6688" i="58"/>
  <c r="E6687" i="58"/>
  <c r="E6686" i="58"/>
  <c r="D6686" i="58"/>
  <c r="D6687" i="58" s="1"/>
  <c r="D6688" i="58" s="1"/>
  <c r="D6689" i="58" s="1"/>
  <c r="D6690" i="58" s="1"/>
  <c r="D6691" i="58" s="1"/>
  <c r="D6692" i="58" s="1"/>
  <c r="E6685" i="58"/>
  <c r="E6684" i="58"/>
  <c r="E6683" i="58"/>
  <c r="E6682" i="58"/>
  <c r="E6681" i="58"/>
  <c r="E6680" i="58"/>
  <c r="E6679" i="58"/>
  <c r="E6678" i="58"/>
  <c r="E6677" i="58"/>
  <c r="E6676" i="58"/>
  <c r="D6676" i="58"/>
  <c r="D6677" i="58" s="1"/>
  <c r="D6678" i="58" s="1"/>
  <c r="D6679" i="58" s="1"/>
  <c r="D6680" i="58" s="1"/>
  <c r="D6681" i="58" s="1"/>
  <c r="D6682" i="58" s="1"/>
  <c r="D6683" i="58" s="1"/>
  <c r="D6684" i="58" s="1"/>
  <c r="D6685" i="58" s="1"/>
  <c r="E6675" i="58"/>
  <c r="E6674" i="58"/>
  <c r="E6673" i="58"/>
  <c r="E6672" i="58"/>
  <c r="E6671" i="58"/>
  <c r="E6670" i="58"/>
  <c r="E6669" i="58"/>
  <c r="E6668" i="58"/>
  <c r="E6667" i="58"/>
  <c r="E6666" i="58"/>
  <c r="E6665" i="58"/>
  <c r="E6664" i="58"/>
  <c r="E6663" i="58"/>
  <c r="E6662" i="58"/>
  <c r="E6661" i="58"/>
  <c r="E6660" i="58"/>
  <c r="D6660" i="58"/>
  <c r="D6661" i="58" s="1"/>
  <c r="D6662" i="58" s="1"/>
  <c r="D6663" i="58" s="1"/>
  <c r="D6664" i="58" s="1"/>
  <c r="D6665" i="58" s="1"/>
  <c r="D6666" i="58" s="1"/>
  <c r="D6667" i="58" s="1"/>
  <c r="D6668" i="58" s="1"/>
  <c r="D6669" i="58" s="1"/>
  <c r="D6670" i="58" s="1"/>
  <c r="D6671" i="58" s="1"/>
  <c r="D6672" i="58" s="1"/>
  <c r="D6673" i="58" s="1"/>
  <c r="D6674" i="58" s="1"/>
  <c r="D6675" i="58" s="1"/>
  <c r="E6659" i="58"/>
  <c r="E6658" i="58"/>
  <c r="E6657" i="58"/>
  <c r="E6656" i="58"/>
  <c r="E6655" i="58"/>
  <c r="E6654" i="58"/>
  <c r="E6653" i="58"/>
  <c r="E6652" i="58"/>
  <c r="E6651" i="58"/>
  <c r="E6650" i="58"/>
  <c r="E6649" i="58"/>
  <c r="E6648" i="58"/>
  <c r="E6647" i="58"/>
  <c r="E6646" i="58"/>
  <c r="E6645" i="58"/>
  <c r="E6644" i="58"/>
  <c r="E6643" i="58"/>
  <c r="E6642" i="58"/>
  <c r="D6642" i="58"/>
  <c r="D6643" i="58" s="1"/>
  <c r="D6644" i="58" s="1"/>
  <c r="D6645" i="58" s="1"/>
  <c r="D6646" i="58" s="1"/>
  <c r="D6647" i="58" s="1"/>
  <c r="D6648" i="58" s="1"/>
  <c r="D6649" i="58" s="1"/>
  <c r="D6650" i="58" s="1"/>
  <c r="D6651" i="58" s="1"/>
  <c r="D6652" i="58" s="1"/>
  <c r="D6653" i="58" s="1"/>
  <c r="D6654" i="58" s="1"/>
  <c r="D6655" i="58" s="1"/>
  <c r="D6656" i="58" s="1"/>
  <c r="D6657" i="58" s="1"/>
  <c r="D6658" i="58" s="1"/>
  <c r="D6659" i="58" s="1"/>
  <c r="E6641" i="58"/>
  <c r="E6640" i="58"/>
  <c r="E6639" i="58"/>
  <c r="E6638" i="58"/>
  <c r="E6637" i="58"/>
  <c r="E6636" i="58"/>
  <c r="E6635" i="58"/>
  <c r="E6634" i="58"/>
  <c r="E6633" i="58"/>
  <c r="E6632" i="58"/>
  <c r="E6631" i="58"/>
  <c r="E6630" i="58"/>
  <c r="E6629" i="58"/>
  <c r="E6628" i="58"/>
  <c r="E6627" i="58"/>
  <c r="E6626" i="58"/>
  <c r="E6625" i="58"/>
  <c r="D6625" i="58"/>
  <c r="D6626" i="58" s="1"/>
  <c r="D6627" i="58" s="1"/>
  <c r="D6628" i="58" s="1"/>
  <c r="D6629" i="58" s="1"/>
  <c r="D6630" i="58" s="1"/>
  <c r="D6631" i="58" s="1"/>
  <c r="D6632" i="58" s="1"/>
  <c r="D6633" i="58" s="1"/>
  <c r="D6634" i="58" s="1"/>
  <c r="D6635" i="58" s="1"/>
  <c r="D6636" i="58" s="1"/>
  <c r="D6637" i="58" s="1"/>
  <c r="D6638" i="58" s="1"/>
  <c r="D6639" i="58" s="1"/>
  <c r="D6640" i="58" s="1"/>
  <c r="D6641" i="58" s="1"/>
  <c r="E6624" i="58"/>
  <c r="E6623" i="58"/>
  <c r="E6622" i="58"/>
  <c r="E6621" i="58"/>
  <c r="E6620" i="58"/>
  <c r="E6619" i="58"/>
  <c r="E6618" i="58"/>
  <c r="E6617" i="58"/>
  <c r="E6616" i="58"/>
  <c r="E6615" i="58"/>
  <c r="E6614" i="58"/>
  <c r="D6614" i="58"/>
  <c r="D6615" i="58" s="1"/>
  <c r="D6616" i="58" s="1"/>
  <c r="D6617" i="58" s="1"/>
  <c r="D6618" i="58" s="1"/>
  <c r="D6619" i="58" s="1"/>
  <c r="D6620" i="58" s="1"/>
  <c r="D6621" i="58" s="1"/>
  <c r="D6622" i="58" s="1"/>
  <c r="D6623" i="58" s="1"/>
  <c r="D6624" i="58" s="1"/>
  <c r="E6613" i="58"/>
  <c r="E6612" i="58"/>
  <c r="E6611" i="58"/>
  <c r="E6610" i="58"/>
  <c r="E6609" i="58"/>
  <c r="E6608" i="58"/>
  <c r="E6607" i="58"/>
  <c r="E6606" i="58"/>
  <c r="D6606" i="58"/>
  <c r="D6607" i="58" s="1"/>
  <c r="D6608" i="58" s="1"/>
  <c r="D6609" i="58" s="1"/>
  <c r="D6610" i="58" s="1"/>
  <c r="D6611" i="58" s="1"/>
  <c r="D6612" i="58" s="1"/>
  <c r="D6613" i="58" s="1"/>
  <c r="E6605" i="58"/>
  <c r="E6604" i="58"/>
  <c r="E6603" i="58"/>
  <c r="E6602" i="58"/>
  <c r="E6601" i="58"/>
  <c r="E6600" i="58"/>
  <c r="E6599" i="58"/>
  <c r="E6598" i="58"/>
  <c r="E6597" i="58"/>
  <c r="E6596" i="58"/>
  <c r="E6595" i="58"/>
  <c r="E6594" i="58"/>
  <c r="D6594" i="58"/>
  <c r="D6595" i="58" s="1"/>
  <c r="D6596" i="58" s="1"/>
  <c r="D6597" i="58" s="1"/>
  <c r="D6598" i="58" s="1"/>
  <c r="D6599" i="58" s="1"/>
  <c r="D6600" i="58" s="1"/>
  <c r="D6601" i="58" s="1"/>
  <c r="D6602" i="58" s="1"/>
  <c r="D6603" i="58" s="1"/>
  <c r="D6604" i="58" s="1"/>
  <c r="D6605" i="58" s="1"/>
  <c r="E6593" i="58"/>
  <c r="E6592" i="58"/>
  <c r="E6591" i="58"/>
  <c r="E6590" i="58"/>
  <c r="E6589" i="58"/>
  <c r="E6588" i="58"/>
  <c r="E6587" i="58"/>
  <c r="E6586" i="58"/>
  <c r="E6585" i="58"/>
  <c r="E6584" i="58"/>
  <c r="E6583" i="58"/>
  <c r="E6582" i="58"/>
  <c r="E6581" i="58"/>
  <c r="D6581" i="58"/>
  <c r="D6582" i="58" s="1"/>
  <c r="D6583" i="58" s="1"/>
  <c r="D6584" i="58" s="1"/>
  <c r="D6585" i="58" s="1"/>
  <c r="D6586" i="58" s="1"/>
  <c r="D6587" i="58" s="1"/>
  <c r="D6588" i="58" s="1"/>
  <c r="D6589" i="58" s="1"/>
  <c r="D6590" i="58" s="1"/>
  <c r="D6591" i="58" s="1"/>
  <c r="D6592" i="58" s="1"/>
  <c r="D6593" i="58" s="1"/>
  <c r="E6580" i="58"/>
  <c r="E6579" i="58"/>
  <c r="E6578" i="58"/>
  <c r="E6577" i="58"/>
  <c r="E6576" i="58"/>
  <c r="E6575" i="58"/>
  <c r="E6574" i="58"/>
  <c r="E6573" i="58"/>
  <c r="E6572" i="58"/>
  <c r="D6572" i="58"/>
  <c r="D6573" i="58" s="1"/>
  <c r="D6574" i="58" s="1"/>
  <c r="D6575" i="58" s="1"/>
  <c r="D6576" i="58" s="1"/>
  <c r="D6577" i="58" s="1"/>
  <c r="D6578" i="58" s="1"/>
  <c r="D6579" i="58" s="1"/>
  <c r="D6580" i="58" s="1"/>
  <c r="E6571" i="58"/>
  <c r="E6570" i="58"/>
  <c r="E6569" i="58"/>
  <c r="E6568" i="58"/>
  <c r="E6567" i="58"/>
  <c r="E6566" i="58"/>
  <c r="E6565" i="58"/>
  <c r="E6564" i="58"/>
  <c r="E6563" i="58"/>
  <c r="E6562" i="58"/>
  <c r="E6561" i="58"/>
  <c r="E6560" i="58"/>
  <c r="D6560" i="58"/>
  <c r="D6561" i="58" s="1"/>
  <c r="D6562" i="58" s="1"/>
  <c r="D6563" i="58" s="1"/>
  <c r="D6564" i="58" s="1"/>
  <c r="D6565" i="58" s="1"/>
  <c r="D6566" i="58" s="1"/>
  <c r="D6567" i="58" s="1"/>
  <c r="D6568" i="58" s="1"/>
  <c r="D6569" i="58" s="1"/>
  <c r="D6570" i="58" s="1"/>
  <c r="D6571" i="58" s="1"/>
  <c r="E6559" i="58"/>
  <c r="E6558" i="58"/>
  <c r="E6557" i="58"/>
  <c r="E6556" i="58"/>
  <c r="E6555" i="58"/>
  <c r="E6554" i="58"/>
  <c r="E6553" i="58"/>
  <c r="E6552" i="58"/>
  <c r="D6552" i="58"/>
  <c r="D6553" i="58" s="1"/>
  <c r="D6554" i="58" s="1"/>
  <c r="D6555" i="58" s="1"/>
  <c r="D6556" i="58" s="1"/>
  <c r="D6557" i="58" s="1"/>
  <c r="D6558" i="58" s="1"/>
  <c r="D6559" i="58" s="1"/>
  <c r="E6551" i="58"/>
  <c r="E6550" i="58"/>
  <c r="E6549" i="58"/>
  <c r="E6548" i="58"/>
  <c r="E6547" i="58"/>
  <c r="E6546" i="58"/>
  <c r="E6545" i="58"/>
  <c r="E6544" i="58"/>
  <c r="E6543" i="58"/>
  <c r="E6542" i="58"/>
  <c r="E6541" i="58"/>
  <c r="E6540" i="58"/>
  <c r="E6539" i="58"/>
  <c r="E6538" i="58"/>
  <c r="E6537" i="58"/>
  <c r="E6536" i="58"/>
  <c r="E6535" i="58"/>
  <c r="E6534" i="58"/>
  <c r="E6533" i="58"/>
  <c r="E6532" i="58"/>
  <c r="D6532" i="58"/>
  <c r="D6533" i="58" s="1"/>
  <c r="D6534" i="58" s="1"/>
  <c r="D6535" i="58" s="1"/>
  <c r="D6536" i="58" s="1"/>
  <c r="D6537" i="58" s="1"/>
  <c r="D6538" i="58" s="1"/>
  <c r="D6539" i="58" s="1"/>
  <c r="D6540" i="58" s="1"/>
  <c r="D6541" i="58" s="1"/>
  <c r="D6542" i="58" s="1"/>
  <c r="D6543" i="58" s="1"/>
  <c r="D6544" i="58" s="1"/>
  <c r="D6545" i="58" s="1"/>
  <c r="D6546" i="58" s="1"/>
  <c r="D6547" i="58" s="1"/>
  <c r="D6548" i="58" s="1"/>
  <c r="D6549" i="58" s="1"/>
  <c r="D6550" i="58" s="1"/>
  <c r="D6551" i="58" s="1"/>
  <c r="E6531" i="58"/>
  <c r="E6530" i="58"/>
  <c r="E6529" i="58"/>
  <c r="E6528" i="58"/>
  <c r="E6527" i="58"/>
  <c r="E6526" i="58"/>
  <c r="E6525" i="58"/>
  <c r="E6524" i="58"/>
  <c r="E6523" i="58"/>
  <c r="E6522" i="58"/>
  <c r="E6521" i="58"/>
  <c r="E6520" i="58"/>
  <c r="E6519" i="58"/>
  <c r="E6518" i="58"/>
  <c r="E6517" i="58"/>
  <c r="E6516" i="58"/>
  <c r="D6516" i="58"/>
  <c r="D6517" i="58" s="1"/>
  <c r="D6518" i="58" s="1"/>
  <c r="D6519" i="58" s="1"/>
  <c r="D6520" i="58" s="1"/>
  <c r="D6521" i="58" s="1"/>
  <c r="D6522" i="58" s="1"/>
  <c r="D6523" i="58" s="1"/>
  <c r="D6524" i="58" s="1"/>
  <c r="D6525" i="58" s="1"/>
  <c r="D6526" i="58" s="1"/>
  <c r="D6527" i="58" s="1"/>
  <c r="D6528" i="58" s="1"/>
  <c r="D6529" i="58" s="1"/>
  <c r="D6530" i="58" s="1"/>
  <c r="D6531" i="58" s="1"/>
  <c r="E6515" i="58"/>
  <c r="E6514" i="58"/>
  <c r="E6513" i="58"/>
  <c r="E6512" i="58"/>
  <c r="E6511" i="58"/>
  <c r="E6510" i="58"/>
  <c r="E6509" i="58"/>
  <c r="E6508" i="58"/>
  <c r="E6507" i="58"/>
  <c r="E6506" i="58"/>
  <c r="E6505" i="58"/>
  <c r="D6505" i="58"/>
  <c r="D6506" i="58" s="1"/>
  <c r="D6507" i="58" s="1"/>
  <c r="D6508" i="58" s="1"/>
  <c r="D6509" i="58" s="1"/>
  <c r="D6510" i="58" s="1"/>
  <c r="D6511" i="58" s="1"/>
  <c r="D6512" i="58" s="1"/>
  <c r="D6513" i="58" s="1"/>
  <c r="D6514" i="58" s="1"/>
  <c r="D6515" i="58" s="1"/>
  <c r="E6504" i="58"/>
  <c r="E6503" i="58"/>
  <c r="E6502" i="58"/>
  <c r="E6501" i="58"/>
  <c r="E6500" i="58"/>
  <c r="E6499" i="58"/>
  <c r="E6498" i="58"/>
  <c r="E6497" i="58"/>
  <c r="E6496" i="58"/>
  <c r="D6496" i="58"/>
  <c r="D6497" i="58" s="1"/>
  <c r="D6498" i="58" s="1"/>
  <c r="D6499" i="58" s="1"/>
  <c r="D6500" i="58" s="1"/>
  <c r="D6501" i="58" s="1"/>
  <c r="D6502" i="58" s="1"/>
  <c r="D6503" i="58" s="1"/>
  <c r="D6504" i="58" s="1"/>
  <c r="E6495" i="58"/>
  <c r="E6494" i="58"/>
  <c r="E6493" i="58"/>
  <c r="E6492" i="58"/>
  <c r="E6491" i="58"/>
  <c r="E6490" i="58"/>
  <c r="E6489" i="58"/>
  <c r="E6488" i="58"/>
  <c r="E6487" i="58"/>
  <c r="E6486" i="58"/>
  <c r="E6485" i="58"/>
  <c r="E6484" i="58"/>
  <c r="E6483" i="58"/>
  <c r="E6482" i="58"/>
  <c r="E6481" i="58"/>
  <c r="D6481" i="58"/>
  <c r="D6482" i="58" s="1"/>
  <c r="D6483" i="58" s="1"/>
  <c r="D6484" i="58" s="1"/>
  <c r="D6485" i="58" s="1"/>
  <c r="D6486" i="58" s="1"/>
  <c r="D6487" i="58" s="1"/>
  <c r="D6488" i="58" s="1"/>
  <c r="D6489" i="58" s="1"/>
  <c r="D6490" i="58" s="1"/>
  <c r="D6491" i="58" s="1"/>
  <c r="D6492" i="58" s="1"/>
  <c r="D6493" i="58" s="1"/>
  <c r="D6494" i="58" s="1"/>
  <c r="D6495" i="58" s="1"/>
  <c r="E6480" i="58"/>
  <c r="E6479" i="58"/>
  <c r="E6478" i="58"/>
  <c r="E6477" i="58"/>
  <c r="E6476" i="58"/>
  <c r="E6475" i="58"/>
  <c r="E6474" i="58"/>
  <c r="E6473" i="58"/>
  <c r="E6472" i="58"/>
  <c r="E6471" i="58"/>
  <c r="D6471" i="58"/>
  <c r="D6472" i="58" s="1"/>
  <c r="D6473" i="58" s="1"/>
  <c r="D6474" i="58" s="1"/>
  <c r="D6475" i="58" s="1"/>
  <c r="D6476" i="58" s="1"/>
  <c r="D6477" i="58" s="1"/>
  <c r="D6478" i="58" s="1"/>
  <c r="D6479" i="58" s="1"/>
  <c r="D6480" i="58" s="1"/>
  <c r="E6470" i="58"/>
  <c r="E6469" i="58"/>
  <c r="E6468" i="58"/>
  <c r="E6467" i="58"/>
  <c r="E6466" i="58"/>
  <c r="E6465" i="58"/>
  <c r="E6464" i="58"/>
  <c r="D6464" i="58"/>
  <c r="D6465" i="58" s="1"/>
  <c r="D6466" i="58" s="1"/>
  <c r="D6467" i="58" s="1"/>
  <c r="D6468" i="58" s="1"/>
  <c r="D6469" i="58" s="1"/>
  <c r="D6470" i="58" s="1"/>
  <c r="E6463" i="58"/>
  <c r="E6462" i="58"/>
  <c r="E6461" i="58"/>
  <c r="E6460" i="58"/>
  <c r="E6459" i="58"/>
  <c r="E6458" i="58"/>
  <c r="E6457" i="58"/>
  <c r="E6456" i="58"/>
  <c r="E6455" i="58"/>
  <c r="E6454" i="58"/>
  <c r="E6453" i="58"/>
  <c r="D6453" i="58"/>
  <c r="D6454" i="58" s="1"/>
  <c r="D6455" i="58" s="1"/>
  <c r="D6456" i="58" s="1"/>
  <c r="D6457" i="58" s="1"/>
  <c r="D6458" i="58" s="1"/>
  <c r="D6459" i="58" s="1"/>
  <c r="D6460" i="58" s="1"/>
  <c r="D6461" i="58" s="1"/>
  <c r="D6462" i="58" s="1"/>
  <c r="D6463" i="58" s="1"/>
  <c r="E6452" i="58"/>
  <c r="E6451" i="58"/>
  <c r="E6450" i="58"/>
  <c r="E6449" i="58"/>
  <c r="E6448" i="58"/>
  <c r="E6447" i="58"/>
  <c r="E6446" i="58"/>
  <c r="E6445" i="58"/>
  <c r="E6444" i="58"/>
  <c r="E6443" i="58"/>
  <c r="E6442" i="58"/>
  <c r="E6441" i="58"/>
  <c r="D6441" i="58"/>
  <c r="D6442" i="58" s="1"/>
  <c r="D6443" i="58" s="1"/>
  <c r="D6444" i="58" s="1"/>
  <c r="D6445" i="58" s="1"/>
  <c r="D6446" i="58" s="1"/>
  <c r="D6447" i="58" s="1"/>
  <c r="D6448" i="58" s="1"/>
  <c r="D6449" i="58" s="1"/>
  <c r="D6450" i="58" s="1"/>
  <c r="D6451" i="58" s="1"/>
  <c r="D6452" i="58" s="1"/>
  <c r="E6440" i="58"/>
  <c r="E6439" i="58"/>
  <c r="E6438" i="58"/>
  <c r="E6437" i="58"/>
  <c r="E6436" i="58"/>
  <c r="E6435" i="58"/>
  <c r="E6434" i="58"/>
  <c r="E6433" i="58"/>
  <c r="D6433" i="58"/>
  <c r="D6434" i="58" s="1"/>
  <c r="D6435" i="58" s="1"/>
  <c r="D6436" i="58" s="1"/>
  <c r="D6437" i="58" s="1"/>
  <c r="D6438" i="58" s="1"/>
  <c r="D6439" i="58" s="1"/>
  <c r="D6440" i="58" s="1"/>
  <c r="E6432" i="58"/>
  <c r="E6431" i="58"/>
  <c r="E6430" i="58"/>
  <c r="E6429" i="58"/>
  <c r="E6428" i="58"/>
  <c r="E6427" i="58"/>
  <c r="E6426" i="58"/>
  <c r="E6425" i="58"/>
  <c r="D6425" i="58"/>
  <c r="D6426" i="58" s="1"/>
  <c r="D6427" i="58" s="1"/>
  <c r="D6428" i="58" s="1"/>
  <c r="D6429" i="58" s="1"/>
  <c r="D6430" i="58" s="1"/>
  <c r="D6431" i="58" s="1"/>
  <c r="D6432" i="58" s="1"/>
  <c r="E6424" i="58"/>
  <c r="E6423" i="58"/>
  <c r="E6422" i="58"/>
  <c r="E6421" i="58"/>
  <c r="E6420" i="58"/>
  <c r="E6419" i="58"/>
  <c r="E6418" i="58"/>
  <c r="E6417" i="58"/>
  <c r="E6416" i="58"/>
  <c r="D6416" i="58"/>
  <c r="D6417" i="58" s="1"/>
  <c r="D6418" i="58" s="1"/>
  <c r="D6419" i="58" s="1"/>
  <c r="D6420" i="58" s="1"/>
  <c r="D6421" i="58" s="1"/>
  <c r="D6422" i="58" s="1"/>
  <c r="D6423" i="58" s="1"/>
  <c r="D6424" i="58" s="1"/>
  <c r="E6415" i="58"/>
  <c r="E6414" i="58"/>
  <c r="E6413" i="58"/>
  <c r="E6412" i="58"/>
  <c r="E6411" i="58"/>
  <c r="E6410" i="58"/>
  <c r="E6409" i="58"/>
  <c r="E6408" i="58"/>
  <c r="E6407" i="58"/>
  <c r="E6406" i="58"/>
  <c r="D6406" i="58"/>
  <c r="D6407" i="58" s="1"/>
  <c r="D6408" i="58" s="1"/>
  <c r="D6409" i="58" s="1"/>
  <c r="D6410" i="58" s="1"/>
  <c r="D6411" i="58" s="1"/>
  <c r="D6412" i="58" s="1"/>
  <c r="D6413" i="58" s="1"/>
  <c r="D6414" i="58" s="1"/>
  <c r="D6415" i="58" s="1"/>
  <c r="E6405" i="58"/>
  <c r="E6404" i="58"/>
  <c r="D6404" i="58"/>
  <c r="D6405" i="58" s="1"/>
  <c r="E6403" i="58"/>
  <c r="E6402" i="58"/>
  <c r="E6401" i="58"/>
  <c r="E6400" i="58"/>
  <c r="E6399" i="58"/>
  <c r="E6398" i="58"/>
  <c r="E6397" i="58"/>
  <c r="E6396" i="58"/>
  <c r="E6395" i="58"/>
  <c r="E6394" i="58"/>
  <c r="E6393" i="58"/>
  <c r="E6392" i="58"/>
  <c r="D6392" i="58"/>
  <c r="D6393" i="58" s="1"/>
  <c r="D6394" i="58" s="1"/>
  <c r="D6395" i="58" s="1"/>
  <c r="D6396" i="58" s="1"/>
  <c r="D6397" i="58" s="1"/>
  <c r="D6398" i="58" s="1"/>
  <c r="D6399" i="58" s="1"/>
  <c r="D6400" i="58" s="1"/>
  <c r="D6401" i="58" s="1"/>
  <c r="D6402" i="58" s="1"/>
  <c r="D6403" i="58" s="1"/>
  <c r="E6391" i="58"/>
  <c r="E6390" i="58"/>
  <c r="E6389" i="58"/>
  <c r="E6388" i="58"/>
  <c r="E6387" i="58"/>
  <c r="E6386" i="58"/>
  <c r="E6385" i="58"/>
  <c r="E6384" i="58"/>
  <c r="D6384" i="58"/>
  <c r="D6385" i="58" s="1"/>
  <c r="D6386" i="58" s="1"/>
  <c r="D6387" i="58" s="1"/>
  <c r="D6388" i="58" s="1"/>
  <c r="D6389" i="58" s="1"/>
  <c r="D6390" i="58" s="1"/>
  <c r="D6391" i="58" s="1"/>
  <c r="E6383" i="58"/>
  <c r="E6382" i="58"/>
  <c r="E6381" i="58"/>
  <c r="E6380" i="58"/>
  <c r="E6379" i="58"/>
  <c r="E6378" i="58"/>
  <c r="E6377" i="58"/>
  <c r="E6376" i="58"/>
  <c r="E6375" i="58"/>
  <c r="E6374" i="58"/>
  <c r="E6373" i="58"/>
  <c r="E6372" i="58"/>
  <c r="E6371" i="58"/>
  <c r="E6370" i="58"/>
  <c r="E6369" i="58"/>
  <c r="E6368" i="58"/>
  <c r="E6367" i="58"/>
  <c r="D6367" i="58"/>
  <c r="D6368" i="58" s="1"/>
  <c r="D6369" i="58" s="1"/>
  <c r="D6370" i="58" s="1"/>
  <c r="D6371" i="58" s="1"/>
  <c r="D6372" i="58" s="1"/>
  <c r="D6373" i="58" s="1"/>
  <c r="D6374" i="58" s="1"/>
  <c r="D6375" i="58" s="1"/>
  <c r="D6376" i="58" s="1"/>
  <c r="D6377" i="58" s="1"/>
  <c r="D6378" i="58" s="1"/>
  <c r="D6379" i="58" s="1"/>
  <c r="D6380" i="58" s="1"/>
  <c r="D6381" i="58" s="1"/>
  <c r="D6382" i="58" s="1"/>
  <c r="D6383" i="58" s="1"/>
  <c r="E6366" i="58"/>
  <c r="E6365" i="58"/>
  <c r="D6365" i="58"/>
  <c r="D6366" i="58" s="1"/>
  <c r="E6364" i="58"/>
  <c r="E6363" i="58"/>
  <c r="E6362" i="58"/>
  <c r="E6361" i="58"/>
  <c r="E6360" i="58"/>
  <c r="E6359" i="58"/>
  <c r="E6358" i="58"/>
  <c r="E6357" i="58"/>
  <c r="E6356" i="58"/>
  <c r="E6355" i="58"/>
  <c r="E6354" i="58"/>
  <c r="E6353" i="58"/>
  <c r="E6352" i="58"/>
  <c r="E6351" i="58"/>
  <c r="E6350" i="58"/>
  <c r="E6349" i="58"/>
  <c r="E6348" i="58"/>
  <c r="D6348" i="58"/>
  <c r="D6349" i="58" s="1"/>
  <c r="D6350" i="58" s="1"/>
  <c r="D6351" i="58" s="1"/>
  <c r="D6352" i="58" s="1"/>
  <c r="D6353" i="58" s="1"/>
  <c r="D6354" i="58" s="1"/>
  <c r="D6355" i="58" s="1"/>
  <c r="D6356" i="58" s="1"/>
  <c r="D6357" i="58" s="1"/>
  <c r="D6358" i="58" s="1"/>
  <c r="D6359" i="58" s="1"/>
  <c r="D6360" i="58" s="1"/>
  <c r="D6361" i="58" s="1"/>
  <c r="D6362" i="58" s="1"/>
  <c r="D6363" i="58" s="1"/>
  <c r="D6364" i="58" s="1"/>
  <c r="E6347" i="58"/>
  <c r="E6346" i="58"/>
  <c r="E6345" i="58"/>
  <c r="E6344" i="58"/>
  <c r="D6344" i="58"/>
  <c r="D6345" i="58" s="1"/>
  <c r="D6346" i="58" s="1"/>
  <c r="D6347" i="58" s="1"/>
  <c r="E6343" i="58"/>
  <c r="E6342" i="58"/>
  <c r="E6341" i="58"/>
  <c r="E6340" i="58"/>
  <c r="E6339" i="58"/>
  <c r="E6338" i="58"/>
  <c r="E6337" i="58"/>
  <c r="E6336" i="58"/>
  <c r="E6335" i="58"/>
  <c r="E6334" i="58"/>
  <c r="E6333" i="58"/>
  <c r="E6332" i="58"/>
  <c r="D6332" i="58"/>
  <c r="D6333" i="58" s="1"/>
  <c r="D6334" i="58" s="1"/>
  <c r="D6335" i="58" s="1"/>
  <c r="D6336" i="58" s="1"/>
  <c r="D6337" i="58" s="1"/>
  <c r="D6338" i="58" s="1"/>
  <c r="D6339" i="58" s="1"/>
  <c r="D6340" i="58" s="1"/>
  <c r="D6341" i="58" s="1"/>
  <c r="D6342" i="58" s="1"/>
  <c r="D6343" i="58" s="1"/>
  <c r="E6331" i="58"/>
  <c r="E6330" i="58"/>
  <c r="D6330" i="58"/>
  <c r="D6331" i="58" s="1"/>
  <c r="E6329" i="58"/>
  <c r="E6328" i="58"/>
  <c r="E6327" i="58"/>
  <c r="E6326" i="58"/>
  <c r="E6325" i="58"/>
  <c r="E6324" i="58"/>
  <c r="E6323" i="58"/>
  <c r="E6322" i="58"/>
  <c r="E6321" i="58"/>
  <c r="E6320" i="58"/>
  <c r="E6319" i="58"/>
  <c r="E6318" i="58"/>
  <c r="E6317" i="58"/>
  <c r="E6316" i="58"/>
  <c r="E6315" i="58"/>
  <c r="D6315" i="58"/>
  <c r="D6316" i="58" s="1"/>
  <c r="D6317" i="58" s="1"/>
  <c r="D6318" i="58" s="1"/>
  <c r="D6319" i="58" s="1"/>
  <c r="D6320" i="58" s="1"/>
  <c r="D6321" i="58" s="1"/>
  <c r="D6322" i="58" s="1"/>
  <c r="D6323" i="58" s="1"/>
  <c r="D6324" i="58" s="1"/>
  <c r="D6325" i="58" s="1"/>
  <c r="D6326" i="58" s="1"/>
  <c r="D6327" i="58" s="1"/>
  <c r="D6328" i="58" s="1"/>
  <c r="D6329" i="58" s="1"/>
  <c r="E6314" i="58"/>
  <c r="E6313" i="58"/>
  <c r="E6312" i="58"/>
  <c r="E6311" i="58"/>
  <c r="E6310" i="58"/>
  <c r="E6309" i="58"/>
  <c r="E6308" i="58"/>
  <c r="E6307" i="58"/>
  <c r="D6307" i="58"/>
  <c r="D6308" i="58" s="1"/>
  <c r="D6309" i="58" s="1"/>
  <c r="D6310" i="58" s="1"/>
  <c r="D6311" i="58" s="1"/>
  <c r="D6312" i="58" s="1"/>
  <c r="D6313" i="58" s="1"/>
  <c r="D6314" i="58" s="1"/>
  <c r="E6306" i="58"/>
  <c r="E6305" i="58"/>
  <c r="D6305" i="58"/>
  <c r="D6306" i="58" s="1"/>
  <c r="E6304" i="58"/>
  <c r="E6303" i="58"/>
  <c r="E6302" i="58"/>
  <c r="E6301" i="58"/>
  <c r="E6300" i="58"/>
  <c r="E6299" i="58"/>
  <c r="E6298" i="58"/>
  <c r="E6297" i="58"/>
  <c r="E6296" i="58"/>
  <c r="E6295" i="58"/>
  <c r="E6294" i="58"/>
  <c r="E6293" i="58"/>
  <c r="E6292" i="58"/>
  <c r="E6291" i="58"/>
  <c r="E6290" i="58"/>
  <c r="E6289" i="58"/>
  <c r="E6288" i="58"/>
  <c r="E6287" i="58"/>
  <c r="E6286" i="58"/>
  <c r="D6286" i="58"/>
  <c r="D6287" i="58" s="1"/>
  <c r="D6288" i="58" s="1"/>
  <c r="D6289" i="58" s="1"/>
  <c r="D6290" i="58" s="1"/>
  <c r="D6291" i="58" s="1"/>
  <c r="D6292" i="58" s="1"/>
  <c r="D6293" i="58" s="1"/>
  <c r="D6294" i="58" s="1"/>
  <c r="D6295" i="58" s="1"/>
  <c r="D6296" i="58" s="1"/>
  <c r="D6297" i="58" s="1"/>
  <c r="D6298" i="58" s="1"/>
  <c r="D6299" i="58" s="1"/>
  <c r="D6300" i="58" s="1"/>
  <c r="D6301" i="58" s="1"/>
  <c r="D6302" i="58" s="1"/>
  <c r="D6303" i="58" s="1"/>
  <c r="D6304" i="58" s="1"/>
  <c r="E6285" i="58"/>
  <c r="E6284" i="58"/>
  <c r="E6283" i="58"/>
  <c r="E6282" i="58"/>
  <c r="E6281" i="58"/>
  <c r="E6280" i="58"/>
  <c r="E6279" i="58"/>
  <c r="E6278" i="58"/>
  <c r="E6277" i="58"/>
  <c r="E6276" i="58"/>
  <c r="E6275" i="58"/>
  <c r="E6274" i="58"/>
  <c r="E6273" i="58"/>
  <c r="E6272" i="58"/>
  <c r="D6272" i="58"/>
  <c r="D6273" i="58" s="1"/>
  <c r="D6274" i="58" s="1"/>
  <c r="D6275" i="58" s="1"/>
  <c r="D6276" i="58" s="1"/>
  <c r="D6277" i="58" s="1"/>
  <c r="D6278" i="58" s="1"/>
  <c r="D6279" i="58" s="1"/>
  <c r="D6280" i="58" s="1"/>
  <c r="D6281" i="58" s="1"/>
  <c r="D6282" i="58" s="1"/>
  <c r="D6283" i="58" s="1"/>
  <c r="D6284" i="58" s="1"/>
  <c r="D6285" i="58" s="1"/>
  <c r="E6271" i="58"/>
  <c r="E6270" i="58"/>
  <c r="E6269" i="58"/>
  <c r="E6268" i="58"/>
  <c r="E6267" i="58"/>
  <c r="E6266" i="58"/>
  <c r="D6266" i="58"/>
  <c r="D6267" i="58" s="1"/>
  <c r="D6268" i="58" s="1"/>
  <c r="D6269" i="58" s="1"/>
  <c r="D6270" i="58" s="1"/>
  <c r="D6271" i="58" s="1"/>
  <c r="E6265" i="58"/>
  <c r="E6264" i="58"/>
  <c r="E6263" i="58"/>
  <c r="E6262" i="58"/>
  <c r="E6261" i="58"/>
  <c r="E6260" i="58"/>
  <c r="E6259" i="58"/>
  <c r="E6258" i="58"/>
  <c r="E6257" i="58"/>
  <c r="E6256" i="58"/>
  <c r="E6255" i="58"/>
  <c r="E6254" i="58"/>
  <c r="E6253" i="58"/>
  <c r="E6252" i="58"/>
  <c r="E6251" i="58"/>
  <c r="E6250" i="58"/>
  <c r="E6249" i="58"/>
  <c r="E6248" i="58"/>
  <c r="E6247" i="58"/>
  <c r="E6246" i="58"/>
  <c r="D6246" i="58"/>
  <c r="D6247" i="58" s="1"/>
  <c r="D6248" i="58" s="1"/>
  <c r="D6249" i="58" s="1"/>
  <c r="D6250" i="58" s="1"/>
  <c r="D6251" i="58" s="1"/>
  <c r="D6252" i="58" s="1"/>
  <c r="D6253" i="58" s="1"/>
  <c r="D6254" i="58" s="1"/>
  <c r="D6255" i="58" s="1"/>
  <c r="D6256" i="58" s="1"/>
  <c r="D6257" i="58" s="1"/>
  <c r="D6258" i="58" s="1"/>
  <c r="D6259" i="58" s="1"/>
  <c r="D6260" i="58" s="1"/>
  <c r="D6261" i="58" s="1"/>
  <c r="D6262" i="58" s="1"/>
  <c r="D6263" i="58" s="1"/>
  <c r="D6264" i="58" s="1"/>
  <c r="D6265" i="58" s="1"/>
  <c r="E6245" i="58"/>
  <c r="E6244" i="58"/>
  <c r="E6243" i="58"/>
  <c r="E6242" i="58"/>
  <c r="E6241" i="58"/>
  <c r="E6240" i="58"/>
  <c r="E6239" i="58"/>
  <c r="E6238" i="58"/>
  <c r="E6237" i="58"/>
  <c r="E6236" i="58"/>
  <c r="E6235" i="58"/>
  <c r="E6234" i="58"/>
  <c r="E6233" i="58"/>
  <c r="E6232" i="58"/>
  <c r="E6231" i="58"/>
  <c r="E6230" i="58"/>
  <c r="D6230" i="58"/>
  <c r="D6231" i="58" s="1"/>
  <c r="D6232" i="58" s="1"/>
  <c r="D6233" i="58" s="1"/>
  <c r="D6234" i="58" s="1"/>
  <c r="D6235" i="58" s="1"/>
  <c r="D6236" i="58" s="1"/>
  <c r="D6237" i="58" s="1"/>
  <c r="D6238" i="58" s="1"/>
  <c r="D6239" i="58" s="1"/>
  <c r="D6240" i="58" s="1"/>
  <c r="D6241" i="58" s="1"/>
  <c r="D6242" i="58" s="1"/>
  <c r="D6243" i="58" s="1"/>
  <c r="D6244" i="58" s="1"/>
  <c r="D6245" i="58" s="1"/>
  <c r="E6229" i="58"/>
  <c r="E6228" i="58"/>
  <c r="E6227" i="58"/>
  <c r="E6226" i="58"/>
  <c r="E6225" i="58"/>
  <c r="E6224" i="58"/>
  <c r="E6223" i="58"/>
  <c r="E6222" i="58"/>
  <c r="E6221" i="58"/>
  <c r="E6220" i="58"/>
  <c r="D6220" i="58"/>
  <c r="D6221" i="58" s="1"/>
  <c r="D6222" i="58" s="1"/>
  <c r="D6223" i="58" s="1"/>
  <c r="D6224" i="58" s="1"/>
  <c r="D6225" i="58" s="1"/>
  <c r="D6226" i="58" s="1"/>
  <c r="D6227" i="58" s="1"/>
  <c r="D6228" i="58" s="1"/>
  <c r="D6229" i="58" s="1"/>
  <c r="E6219" i="58"/>
  <c r="E6218" i="58"/>
  <c r="E6217" i="58"/>
  <c r="E6216" i="58"/>
  <c r="E6215" i="58"/>
  <c r="E6214" i="58"/>
  <c r="E6213" i="58"/>
  <c r="E6212" i="58"/>
  <c r="E6211" i="58"/>
  <c r="E6210" i="58"/>
  <c r="D6210" i="58"/>
  <c r="D6211" i="58" s="1"/>
  <c r="D6212" i="58" s="1"/>
  <c r="D6213" i="58" s="1"/>
  <c r="D6214" i="58" s="1"/>
  <c r="D6215" i="58" s="1"/>
  <c r="D6216" i="58" s="1"/>
  <c r="D6217" i="58" s="1"/>
  <c r="D6218" i="58" s="1"/>
  <c r="D6219" i="58" s="1"/>
  <c r="E6209" i="58"/>
  <c r="E6208" i="58"/>
  <c r="E6207" i="58"/>
  <c r="E6206" i="58"/>
  <c r="E6205" i="58"/>
  <c r="E6204" i="58"/>
  <c r="E6203" i="58"/>
  <c r="E6202" i="58"/>
  <c r="E6201" i="58"/>
  <c r="E6200" i="58"/>
  <c r="E6199" i="58"/>
  <c r="E6198" i="58"/>
  <c r="E6197" i="58"/>
  <c r="E6196" i="58"/>
  <c r="D6196" i="58"/>
  <c r="D6197" i="58" s="1"/>
  <c r="D6198" i="58" s="1"/>
  <c r="D6199" i="58" s="1"/>
  <c r="D6200" i="58" s="1"/>
  <c r="D6201" i="58" s="1"/>
  <c r="D6202" i="58" s="1"/>
  <c r="D6203" i="58" s="1"/>
  <c r="D6204" i="58" s="1"/>
  <c r="D6205" i="58" s="1"/>
  <c r="D6206" i="58" s="1"/>
  <c r="D6207" i="58" s="1"/>
  <c r="D6208" i="58" s="1"/>
  <c r="D6209" i="58" s="1"/>
  <c r="E6195" i="58"/>
  <c r="E6194" i="58"/>
  <c r="E6193" i="58"/>
  <c r="E6192" i="58"/>
  <c r="E6191" i="58"/>
  <c r="E6190" i="58"/>
  <c r="E6189" i="58"/>
  <c r="E6188" i="58"/>
  <c r="D6188" i="58"/>
  <c r="D6189" i="58" s="1"/>
  <c r="D6190" i="58" s="1"/>
  <c r="D6191" i="58" s="1"/>
  <c r="D6192" i="58" s="1"/>
  <c r="D6193" i="58" s="1"/>
  <c r="D6194" i="58" s="1"/>
  <c r="D6195" i="58" s="1"/>
  <c r="E6187" i="58"/>
  <c r="E6186" i="58"/>
  <c r="E6185" i="58"/>
  <c r="D6185" i="58"/>
  <c r="D6186" i="58" s="1"/>
  <c r="D6187" i="58" s="1"/>
  <c r="E6184" i="58"/>
  <c r="E6183" i="58"/>
  <c r="E6182" i="58"/>
  <c r="E6181" i="58"/>
  <c r="E6180" i="58"/>
  <c r="E6179" i="58"/>
  <c r="E6178" i="58"/>
  <c r="E6177" i="58"/>
  <c r="E6176" i="58"/>
  <c r="E6175" i="58"/>
  <c r="E6174" i="58"/>
  <c r="E6173" i="58"/>
  <c r="E6172" i="58"/>
  <c r="E6171" i="58"/>
  <c r="E6170" i="58"/>
  <c r="E6169" i="58"/>
  <c r="E6168" i="58"/>
  <c r="E6167" i="58"/>
  <c r="E6166" i="58"/>
  <c r="E6165" i="58"/>
  <c r="E6164" i="58"/>
  <c r="E6163" i="58"/>
  <c r="E6162" i="58"/>
  <c r="E6161" i="58"/>
  <c r="D6161" i="58"/>
  <c r="D6162" i="58" s="1"/>
  <c r="D6163" i="58" s="1"/>
  <c r="D6164" i="58" s="1"/>
  <c r="D6165" i="58" s="1"/>
  <c r="D6166" i="58" s="1"/>
  <c r="D6167" i="58" s="1"/>
  <c r="D6168" i="58" s="1"/>
  <c r="D6169" i="58" s="1"/>
  <c r="D6170" i="58" s="1"/>
  <c r="D6171" i="58" s="1"/>
  <c r="D6172" i="58" s="1"/>
  <c r="D6173" i="58" s="1"/>
  <c r="D6174" i="58" s="1"/>
  <c r="D6175" i="58" s="1"/>
  <c r="D6176" i="58" s="1"/>
  <c r="D6177" i="58" s="1"/>
  <c r="D6178" i="58" s="1"/>
  <c r="D6179" i="58" s="1"/>
  <c r="D6180" i="58" s="1"/>
  <c r="D6181" i="58" s="1"/>
  <c r="D6182" i="58" s="1"/>
  <c r="D6183" i="58" s="1"/>
  <c r="D6184" i="58" s="1"/>
  <c r="E6160" i="58"/>
  <c r="E6159" i="58"/>
  <c r="E6158" i="58"/>
  <c r="E6157" i="58"/>
  <c r="E6156" i="58"/>
  <c r="E6155" i="58"/>
  <c r="E6154" i="58"/>
  <c r="E6153" i="58"/>
  <c r="E6152" i="58"/>
  <c r="E6151" i="58"/>
  <c r="E6150" i="58"/>
  <c r="E6149" i="58"/>
  <c r="E6148" i="58"/>
  <c r="D6148" i="58"/>
  <c r="D6149" i="58" s="1"/>
  <c r="D6150" i="58" s="1"/>
  <c r="D6151" i="58" s="1"/>
  <c r="D6152" i="58" s="1"/>
  <c r="D6153" i="58" s="1"/>
  <c r="D6154" i="58" s="1"/>
  <c r="D6155" i="58" s="1"/>
  <c r="D6156" i="58" s="1"/>
  <c r="D6157" i="58" s="1"/>
  <c r="D6158" i="58" s="1"/>
  <c r="D6159" i="58" s="1"/>
  <c r="D6160" i="58" s="1"/>
  <c r="E6147" i="58"/>
  <c r="E6146" i="58"/>
  <c r="E6145" i="58"/>
  <c r="E6144" i="58"/>
  <c r="E6143" i="58"/>
  <c r="E6142" i="58"/>
  <c r="E6141" i="58"/>
  <c r="E6140" i="58"/>
  <c r="E6139" i="58"/>
  <c r="E6138" i="58"/>
  <c r="D6138" i="58"/>
  <c r="D6139" i="58" s="1"/>
  <c r="D6140" i="58" s="1"/>
  <c r="D6141" i="58" s="1"/>
  <c r="D6142" i="58" s="1"/>
  <c r="D6143" i="58" s="1"/>
  <c r="D6144" i="58" s="1"/>
  <c r="D6145" i="58" s="1"/>
  <c r="D6146" i="58" s="1"/>
  <c r="D6147" i="58" s="1"/>
  <c r="E6137" i="58"/>
  <c r="E6136" i="58"/>
  <c r="E6135" i="58"/>
  <c r="E6134" i="58"/>
  <c r="E6133" i="58"/>
  <c r="E6132" i="58"/>
  <c r="E6131" i="58"/>
  <c r="E6130" i="58"/>
  <c r="E6129" i="58"/>
  <c r="E6128" i="58"/>
  <c r="D6128" i="58"/>
  <c r="D6129" i="58" s="1"/>
  <c r="D6130" i="58" s="1"/>
  <c r="D6131" i="58" s="1"/>
  <c r="D6132" i="58" s="1"/>
  <c r="D6133" i="58" s="1"/>
  <c r="D6134" i="58" s="1"/>
  <c r="D6135" i="58" s="1"/>
  <c r="D6136" i="58" s="1"/>
  <c r="D6137" i="58" s="1"/>
  <c r="E6127" i="58"/>
  <c r="E6126" i="58"/>
  <c r="E6125" i="58"/>
  <c r="E6124" i="58"/>
  <c r="E6123" i="58"/>
  <c r="E6122" i="58"/>
  <c r="E6121" i="58"/>
  <c r="E6120" i="58"/>
  <c r="E6119" i="58"/>
  <c r="E6118" i="58"/>
  <c r="E6117" i="58"/>
  <c r="E6116" i="58"/>
  <c r="E6115" i="58"/>
  <c r="E6114" i="58"/>
  <c r="E6113" i="58"/>
  <c r="E6112" i="58"/>
  <c r="E6111" i="58"/>
  <c r="D6111" i="58"/>
  <c r="D6112" i="58" s="1"/>
  <c r="D6113" i="58" s="1"/>
  <c r="D6114" i="58" s="1"/>
  <c r="D6115" i="58" s="1"/>
  <c r="D6116" i="58" s="1"/>
  <c r="D6117" i="58" s="1"/>
  <c r="D6118" i="58" s="1"/>
  <c r="D6119" i="58" s="1"/>
  <c r="D6120" i="58" s="1"/>
  <c r="D6121" i="58" s="1"/>
  <c r="D6122" i="58" s="1"/>
  <c r="D6123" i="58" s="1"/>
  <c r="D6124" i="58" s="1"/>
  <c r="D6125" i="58" s="1"/>
  <c r="D6126" i="58" s="1"/>
  <c r="D6127" i="58" s="1"/>
  <c r="E6110" i="58"/>
  <c r="E6109" i="58"/>
  <c r="E6108" i="58"/>
  <c r="E6107" i="58"/>
  <c r="E6106" i="58"/>
  <c r="E6105" i="58"/>
  <c r="E6104" i="58"/>
  <c r="E6103" i="58"/>
  <c r="E6102" i="58"/>
  <c r="E6101" i="58"/>
  <c r="E6100" i="58"/>
  <c r="E6099" i="58"/>
  <c r="E6098" i="58"/>
  <c r="E6097" i="58"/>
  <c r="E6096" i="58"/>
  <c r="E6095" i="58"/>
  <c r="D6095" i="58"/>
  <c r="D6096" i="58" s="1"/>
  <c r="D6097" i="58" s="1"/>
  <c r="D6098" i="58" s="1"/>
  <c r="D6099" i="58" s="1"/>
  <c r="D6100" i="58" s="1"/>
  <c r="D6101" i="58" s="1"/>
  <c r="D6102" i="58" s="1"/>
  <c r="D6103" i="58" s="1"/>
  <c r="D6104" i="58" s="1"/>
  <c r="D6105" i="58" s="1"/>
  <c r="D6106" i="58" s="1"/>
  <c r="D6107" i="58" s="1"/>
  <c r="D6108" i="58" s="1"/>
  <c r="D6109" i="58" s="1"/>
  <c r="D6110" i="58" s="1"/>
  <c r="E6094" i="58"/>
  <c r="E6093" i="58"/>
  <c r="E6092" i="58"/>
  <c r="E6091" i="58"/>
  <c r="E6090" i="58"/>
  <c r="E6089" i="58"/>
  <c r="E6088" i="58"/>
  <c r="E6087" i="58"/>
  <c r="E6086" i="58"/>
  <c r="E6085" i="58"/>
  <c r="D6085" i="58"/>
  <c r="D6086" i="58" s="1"/>
  <c r="D6087" i="58" s="1"/>
  <c r="D6088" i="58" s="1"/>
  <c r="D6089" i="58" s="1"/>
  <c r="D6090" i="58" s="1"/>
  <c r="D6091" i="58" s="1"/>
  <c r="D6092" i="58" s="1"/>
  <c r="D6093" i="58" s="1"/>
  <c r="D6094" i="58" s="1"/>
  <c r="E6084" i="58"/>
  <c r="E6083" i="58"/>
  <c r="E6082" i="58"/>
  <c r="E6081" i="58"/>
  <c r="E6080" i="58"/>
  <c r="E6079" i="58"/>
  <c r="E6078" i="58"/>
  <c r="E6077" i="58"/>
  <c r="E6076" i="58"/>
  <c r="E6075" i="58"/>
  <c r="E6074" i="58"/>
  <c r="E6073" i="58"/>
  <c r="E6072" i="58"/>
  <c r="E6071" i="58"/>
  <c r="E6070" i="58"/>
  <c r="E6069" i="58"/>
  <c r="E6068" i="58"/>
  <c r="E6067" i="58"/>
  <c r="E6066" i="58"/>
  <c r="E6065" i="58"/>
  <c r="E6064" i="58"/>
  <c r="E6063" i="58"/>
  <c r="E6062" i="58"/>
  <c r="E6061" i="58"/>
  <c r="D6061" i="58"/>
  <c r="D6062" i="58" s="1"/>
  <c r="D6063" i="58" s="1"/>
  <c r="D6064" i="58" s="1"/>
  <c r="D6065" i="58" s="1"/>
  <c r="D6066" i="58" s="1"/>
  <c r="D6067" i="58" s="1"/>
  <c r="D6068" i="58" s="1"/>
  <c r="D6069" i="58" s="1"/>
  <c r="D6070" i="58" s="1"/>
  <c r="D6071" i="58" s="1"/>
  <c r="D6072" i="58" s="1"/>
  <c r="D6073" i="58" s="1"/>
  <c r="D6074" i="58" s="1"/>
  <c r="D6075" i="58" s="1"/>
  <c r="D6076" i="58" s="1"/>
  <c r="D6077" i="58" s="1"/>
  <c r="D6078" i="58" s="1"/>
  <c r="D6079" i="58" s="1"/>
  <c r="D6080" i="58" s="1"/>
  <c r="D6081" i="58" s="1"/>
  <c r="D6082" i="58" s="1"/>
  <c r="D6083" i="58" s="1"/>
  <c r="D6084" i="58" s="1"/>
  <c r="E6060" i="58"/>
  <c r="E6059" i="58"/>
  <c r="E6058" i="58"/>
  <c r="E6057" i="58"/>
  <c r="E6056" i="58"/>
  <c r="E6055" i="58"/>
  <c r="E6054" i="58"/>
  <c r="E6053" i="58"/>
  <c r="E6052" i="58"/>
  <c r="E6051" i="58"/>
  <c r="E6050" i="58"/>
  <c r="E6049" i="58"/>
  <c r="E6048" i="58"/>
  <c r="E6047" i="58"/>
  <c r="E6046" i="58"/>
  <c r="E6045" i="58"/>
  <c r="D6045" i="58"/>
  <c r="D6046" i="58" s="1"/>
  <c r="D6047" i="58" s="1"/>
  <c r="D6048" i="58" s="1"/>
  <c r="D6049" i="58" s="1"/>
  <c r="D6050" i="58" s="1"/>
  <c r="D6051" i="58" s="1"/>
  <c r="D6052" i="58" s="1"/>
  <c r="D6053" i="58" s="1"/>
  <c r="D6054" i="58" s="1"/>
  <c r="D6055" i="58" s="1"/>
  <c r="D6056" i="58" s="1"/>
  <c r="D6057" i="58" s="1"/>
  <c r="D6058" i="58" s="1"/>
  <c r="D6059" i="58" s="1"/>
  <c r="D6060" i="58" s="1"/>
  <c r="E6044" i="58"/>
  <c r="E6043" i="58"/>
  <c r="E6042" i="58"/>
  <c r="E6041" i="58"/>
  <c r="E6040" i="58"/>
  <c r="E6039" i="58"/>
  <c r="E6038" i="58"/>
  <c r="E6037" i="58"/>
  <c r="E6036" i="58"/>
  <c r="E6035" i="58"/>
  <c r="E6034" i="58"/>
  <c r="E6033" i="58"/>
  <c r="E6032" i="58"/>
  <c r="E6031" i="58"/>
  <c r="E6030" i="58"/>
  <c r="E6029" i="58"/>
  <c r="E6028" i="58"/>
  <c r="E6027" i="58"/>
  <c r="E6026" i="58"/>
  <c r="D6026" i="58"/>
  <c r="D6027" i="58" s="1"/>
  <c r="D6028" i="58" s="1"/>
  <c r="D6029" i="58" s="1"/>
  <c r="D6030" i="58" s="1"/>
  <c r="D6031" i="58" s="1"/>
  <c r="D6032" i="58" s="1"/>
  <c r="D6033" i="58" s="1"/>
  <c r="D6034" i="58" s="1"/>
  <c r="D6035" i="58" s="1"/>
  <c r="D6036" i="58" s="1"/>
  <c r="D6037" i="58" s="1"/>
  <c r="D6038" i="58" s="1"/>
  <c r="D6039" i="58" s="1"/>
  <c r="D6040" i="58" s="1"/>
  <c r="D6041" i="58" s="1"/>
  <c r="D6042" i="58" s="1"/>
  <c r="D6043" i="58" s="1"/>
  <c r="D6044" i="58" s="1"/>
  <c r="E6025" i="58"/>
  <c r="E6024" i="58"/>
  <c r="E6023" i="58"/>
  <c r="E6022" i="58"/>
  <c r="D6022" i="58"/>
  <c r="D6023" i="58" s="1"/>
  <c r="D6024" i="58" s="1"/>
  <c r="D6025" i="58" s="1"/>
  <c r="E6021" i="58"/>
  <c r="E6020" i="58"/>
  <c r="E6019" i="58"/>
  <c r="E6018" i="58"/>
  <c r="E6017" i="58"/>
  <c r="E6016" i="58"/>
  <c r="E6015" i="58"/>
  <c r="E6014" i="58"/>
  <c r="E6013" i="58"/>
  <c r="E6012" i="58"/>
  <c r="E6011" i="58"/>
  <c r="D6011" i="58"/>
  <c r="D6012" i="58" s="1"/>
  <c r="D6013" i="58" s="1"/>
  <c r="D6014" i="58" s="1"/>
  <c r="D6015" i="58" s="1"/>
  <c r="D6016" i="58" s="1"/>
  <c r="D6017" i="58" s="1"/>
  <c r="D6018" i="58" s="1"/>
  <c r="D6019" i="58" s="1"/>
  <c r="D6020" i="58" s="1"/>
  <c r="D6021" i="58" s="1"/>
  <c r="E6010" i="58"/>
  <c r="E6009" i="58"/>
  <c r="E6008" i="58"/>
  <c r="E6007" i="58"/>
  <c r="E6006" i="58"/>
  <c r="E6005" i="58"/>
  <c r="D6005" i="58"/>
  <c r="D6006" i="58" s="1"/>
  <c r="D6007" i="58" s="1"/>
  <c r="D6008" i="58" s="1"/>
  <c r="D6009" i="58" s="1"/>
  <c r="D6010" i="58" s="1"/>
  <c r="E6004" i="58"/>
  <c r="E6003" i="58"/>
  <c r="E6002" i="58"/>
  <c r="E6001" i="58"/>
  <c r="E6000" i="58"/>
  <c r="D6000" i="58"/>
  <c r="D6001" i="58" s="1"/>
  <c r="D6002" i="58" s="1"/>
  <c r="D6003" i="58" s="1"/>
  <c r="D6004" i="58" s="1"/>
  <c r="E5999" i="58"/>
  <c r="E5998" i="58"/>
  <c r="E5997" i="58"/>
  <c r="E5996" i="58"/>
  <c r="E5995" i="58"/>
  <c r="E5994" i="58"/>
  <c r="E5993" i="58"/>
  <c r="E5992" i="58"/>
  <c r="E5991" i="58"/>
  <c r="E5990" i="58"/>
  <c r="E5989" i="58"/>
  <c r="E5988" i="58"/>
  <c r="E5987" i="58"/>
  <c r="E5986" i="58"/>
  <c r="E5985" i="58"/>
  <c r="E5984" i="58"/>
  <c r="D5984" i="58"/>
  <c r="D5985" i="58" s="1"/>
  <c r="D5986" i="58" s="1"/>
  <c r="D5987" i="58" s="1"/>
  <c r="D5988" i="58" s="1"/>
  <c r="D5989" i="58" s="1"/>
  <c r="D5990" i="58" s="1"/>
  <c r="D5991" i="58" s="1"/>
  <c r="D5992" i="58" s="1"/>
  <c r="D5993" i="58" s="1"/>
  <c r="D5994" i="58" s="1"/>
  <c r="D5995" i="58" s="1"/>
  <c r="D5996" i="58" s="1"/>
  <c r="D5997" i="58" s="1"/>
  <c r="D5998" i="58" s="1"/>
  <c r="D5999" i="58" s="1"/>
  <c r="E5983" i="58"/>
  <c r="E5982" i="58"/>
  <c r="E5981" i="58"/>
  <c r="E5980" i="58"/>
  <c r="E5979" i="58"/>
  <c r="E5978" i="58"/>
  <c r="D5978" i="58"/>
  <c r="D5979" i="58" s="1"/>
  <c r="D5980" i="58" s="1"/>
  <c r="D5981" i="58" s="1"/>
  <c r="D5982" i="58" s="1"/>
  <c r="D5983" i="58" s="1"/>
  <c r="E5977" i="58"/>
  <c r="E5976" i="58"/>
  <c r="E5975" i="58"/>
  <c r="E5974" i="58"/>
  <c r="E5973" i="58"/>
  <c r="E5972" i="58"/>
  <c r="E5971" i="58"/>
  <c r="E5970" i="58"/>
  <c r="D5970" i="58"/>
  <c r="D5971" i="58" s="1"/>
  <c r="D5972" i="58" s="1"/>
  <c r="D5973" i="58" s="1"/>
  <c r="D5974" i="58" s="1"/>
  <c r="D5975" i="58" s="1"/>
  <c r="D5976" i="58" s="1"/>
  <c r="D5977" i="58" s="1"/>
  <c r="E5969" i="58"/>
  <c r="E5968" i="58"/>
  <c r="E5967" i="58"/>
  <c r="E5966" i="58"/>
  <c r="E5965" i="58"/>
  <c r="E5964" i="58"/>
  <c r="E5963" i="58"/>
  <c r="E5962" i="58"/>
  <c r="E5961" i="58"/>
  <c r="E5960" i="58"/>
  <c r="D5960" i="58"/>
  <c r="D5961" i="58" s="1"/>
  <c r="D5962" i="58" s="1"/>
  <c r="D5963" i="58" s="1"/>
  <c r="D5964" i="58" s="1"/>
  <c r="D5965" i="58" s="1"/>
  <c r="D5966" i="58" s="1"/>
  <c r="D5967" i="58" s="1"/>
  <c r="D5968" i="58" s="1"/>
  <c r="D5969" i="58" s="1"/>
  <c r="E5959" i="58"/>
  <c r="E5958" i="58"/>
  <c r="E5957" i="58"/>
  <c r="E5956" i="58"/>
  <c r="E5955" i="58"/>
  <c r="E5954" i="58"/>
  <c r="E5953" i="58"/>
  <c r="E5952" i="58"/>
  <c r="E5951" i="58"/>
  <c r="E5950" i="58"/>
  <c r="E5949" i="58"/>
  <c r="E5948" i="58"/>
  <c r="E5947" i="58"/>
  <c r="E5946" i="58"/>
  <c r="E5945" i="58"/>
  <c r="D5945" i="58"/>
  <c r="D5946" i="58" s="1"/>
  <c r="D5947" i="58" s="1"/>
  <c r="D5948" i="58" s="1"/>
  <c r="D5949" i="58" s="1"/>
  <c r="D5950" i="58" s="1"/>
  <c r="D5951" i="58" s="1"/>
  <c r="D5952" i="58" s="1"/>
  <c r="D5953" i="58" s="1"/>
  <c r="D5954" i="58" s="1"/>
  <c r="D5955" i="58" s="1"/>
  <c r="D5956" i="58" s="1"/>
  <c r="D5957" i="58" s="1"/>
  <c r="D5958" i="58" s="1"/>
  <c r="D5959" i="58" s="1"/>
  <c r="E5944" i="58"/>
  <c r="E5943" i="58"/>
  <c r="E5942" i="58"/>
  <c r="E5941" i="58"/>
  <c r="E5940" i="58"/>
  <c r="E5939" i="58"/>
  <c r="E5938" i="58"/>
  <c r="E5937" i="58"/>
  <c r="E5936" i="58"/>
  <c r="E5935" i="58"/>
  <c r="E5934" i="58"/>
  <c r="E5933" i="58"/>
  <c r="E5932" i="58"/>
  <c r="E5931" i="58"/>
  <c r="E5930" i="58"/>
  <c r="E5929" i="58"/>
  <c r="E5928" i="58"/>
  <c r="E5927" i="58"/>
  <c r="D5927" i="58"/>
  <c r="D5928" i="58" s="1"/>
  <c r="D5929" i="58" s="1"/>
  <c r="D5930" i="58" s="1"/>
  <c r="D5931" i="58" s="1"/>
  <c r="D5932" i="58" s="1"/>
  <c r="D5933" i="58" s="1"/>
  <c r="D5934" i="58" s="1"/>
  <c r="D5935" i="58" s="1"/>
  <c r="D5936" i="58" s="1"/>
  <c r="D5937" i="58" s="1"/>
  <c r="D5938" i="58" s="1"/>
  <c r="D5939" i="58" s="1"/>
  <c r="D5940" i="58" s="1"/>
  <c r="D5941" i="58" s="1"/>
  <c r="D5942" i="58" s="1"/>
  <c r="D5943" i="58" s="1"/>
  <c r="D5944" i="58" s="1"/>
  <c r="E5926" i="58"/>
  <c r="E5925" i="58"/>
  <c r="E5924" i="58"/>
  <c r="E5923" i="58"/>
  <c r="D5923" i="58"/>
  <c r="D5924" i="58" s="1"/>
  <c r="D5925" i="58" s="1"/>
  <c r="D5926" i="58" s="1"/>
  <c r="E5922" i="58"/>
  <c r="E5921" i="58"/>
  <c r="E5920" i="58"/>
  <c r="E5919" i="58"/>
  <c r="E5918" i="58"/>
  <c r="E5917" i="58"/>
  <c r="E5916" i="58"/>
  <c r="E5915" i="58"/>
  <c r="E5914" i="58"/>
  <c r="E5913" i="58"/>
  <c r="E5912" i="58"/>
  <c r="E5911" i="58"/>
  <c r="E5910" i="58"/>
  <c r="E5909" i="58"/>
  <c r="E5908" i="58"/>
  <c r="D5908" i="58"/>
  <c r="D5909" i="58" s="1"/>
  <c r="D5910" i="58" s="1"/>
  <c r="D5911" i="58" s="1"/>
  <c r="D5912" i="58" s="1"/>
  <c r="D5913" i="58" s="1"/>
  <c r="D5914" i="58" s="1"/>
  <c r="D5915" i="58" s="1"/>
  <c r="D5916" i="58" s="1"/>
  <c r="D5917" i="58" s="1"/>
  <c r="D5918" i="58" s="1"/>
  <c r="D5919" i="58" s="1"/>
  <c r="D5920" i="58" s="1"/>
  <c r="D5921" i="58" s="1"/>
  <c r="D5922" i="58" s="1"/>
  <c r="E5907" i="58"/>
  <c r="E5906" i="58"/>
  <c r="E5905" i="58"/>
  <c r="E5904" i="58"/>
  <c r="E5903" i="58"/>
  <c r="E5902" i="58"/>
  <c r="E5901" i="58"/>
  <c r="E5900" i="58"/>
  <c r="E5899" i="58"/>
  <c r="E5898" i="58"/>
  <c r="E5897" i="58"/>
  <c r="E5896" i="58"/>
  <c r="E5895" i="58"/>
  <c r="E5894" i="58"/>
  <c r="E5893" i="58"/>
  <c r="E5892" i="58"/>
  <c r="E5891" i="58"/>
  <c r="D5891" i="58"/>
  <c r="D5892" i="58" s="1"/>
  <c r="D5893" i="58" s="1"/>
  <c r="D5894" i="58" s="1"/>
  <c r="D5895" i="58" s="1"/>
  <c r="D5896" i="58" s="1"/>
  <c r="D5897" i="58" s="1"/>
  <c r="D5898" i="58" s="1"/>
  <c r="D5899" i="58" s="1"/>
  <c r="D5900" i="58" s="1"/>
  <c r="D5901" i="58" s="1"/>
  <c r="D5902" i="58" s="1"/>
  <c r="D5903" i="58" s="1"/>
  <c r="D5904" i="58" s="1"/>
  <c r="D5905" i="58" s="1"/>
  <c r="D5906" i="58" s="1"/>
  <c r="D5907" i="58" s="1"/>
  <c r="E5890" i="58"/>
  <c r="E5889" i="58"/>
  <c r="E5888" i="58"/>
  <c r="E5887" i="58"/>
  <c r="E5886" i="58"/>
  <c r="E5885" i="58"/>
  <c r="E5884" i="58"/>
  <c r="E5883" i="58"/>
  <c r="E5882" i="58"/>
  <c r="E5881" i="58"/>
  <c r="E5880" i="58"/>
  <c r="E5879" i="58"/>
  <c r="E5878" i="58"/>
  <c r="E5877" i="58"/>
  <c r="E5876" i="58"/>
  <c r="E5875" i="58"/>
  <c r="E5874" i="58"/>
  <c r="D5874" i="58"/>
  <c r="D5875" i="58" s="1"/>
  <c r="D5876" i="58" s="1"/>
  <c r="D5877" i="58" s="1"/>
  <c r="D5878" i="58" s="1"/>
  <c r="D5879" i="58" s="1"/>
  <c r="D5880" i="58" s="1"/>
  <c r="D5881" i="58" s="1"/>
  <c r="D5882" i="58" s="1"/>
  <c r="D5883" i="58" s="1"/>
  <c r="D5884" i="58" s="1"/>
  <c r="D5885" i="58" s="1"/>
  <c r="D5886" i="58" s="1"/>
  <c r="D5887" i="58" s="1"/>
  <c r="D5888" i="58" s="1"/>
  <c r="D5889" i="58" s="1"/>
  <c r="D5890" i="58" s="1"/>
  <c r="E5873" i="58"/>
  <c r="E5872" i="58"/>
  <c r="E5871" i="58"/>
  <c r="E5870" i="58"/>
  <c r="E5869" i="58"/>
  <c r="E5868" i="58"/>
  <c r="E5867" i="58"/>
  <c r="E5866" i="58"/>
  <c r="E5865" i="58"/>
  <c r="E5864" i="58"/>
  <c r="E5863" i="58"/>
  <c r="E5862" i="58"/>
  <c r="D5862" i="58"/>
  <c r="D5863" i="58" s="1"/>
  <c r="D5864" i="58" s="1"/>
  <c r="D5865" i="58" s="1"/>
  <c r="D5866" i="58" s="1"/>
  <c r="D5867" i="58" s="1"/>
  <c r="D5868" i="58" s="1"/>
  <c r="D5869" i="58" s="1"/>
  <c r="D5870" i="58" s="1"/>
  <c r="D5871" i="58" s="1"/>
  <c r="D5872" i="58" s="1"/>
  <c r="D5873" i="58" s="1"/>
  <c r="E5861" i="58"/>
  <c r="E5860" i="58"/>
  <c r="E5859" i="58"/>
  <c r="E5858" i="58"/>
  <c r="E5857" i="58"/>
  <c r="E5856" i="58"/>
  <c r="E5855" i="58"/>
  <c r="E5854" i="58"/>
  <c r="E5853" i="58"/>
  <c r="D5853" i="58"/>
  <c r="D5854" i="58" s="1"/>
  <c r="D5855" i="58" s="1"/>
  <c r="D5856" i="58" s="1"/>
  <c r="D5857" i="58" s="1"/>
  <c r="D5858" i="58" s="1"/>
  <c r="D5859" i="58" s="1"/>
  <c r="D5860" i="58" s="1"/>
  <c r="D5861" i="58" s="1"/>
  <c r="E5852" i="58"/>
  <c r="E5851" i="58"/>
  <c r="E5850" i="58"/>
  <c r="E5849" i="58"/>
  <c r="E5848" i="58"/>
  <c r="E5847" i="58"/>
  <c r="E5846" i="58"/>
  <c r="E5845" i="58"/>
  <c r="E5844" i="58"/>
  <c r="E5843" i="58"/>
  <c r="E5842" i="58"/>
  <c r="E5841" i="58"/>
  <c r="E5840" i="58"/>
  <c r="E5839" i="58"/>
  <c r="E5838" i="58"/>
  <c r="E5837" i="58"/>
  <c r="D5837" i="58"/>
  <c r="D5838" i="58" s="1"/>
  <c r="D5839" i="58" s="1"/>
  <c r="D5840" i="58" s="1"/>
  <c r="D5841" i="58" s="1"/>
  <c r="D5842" i="58" s="1"/>
  <c r="D5843" i="58" s="1"/>
  <c r="D5844" i="58" s="1"/>
  <c r="D5845" i="58" s="1"/>
  <c r="D5846" i="58" s="1"/>
  <c r="D5847" i="58" s="1"/>
  <c r="D5848" i="58" s="1"/>
  <c r="D5849" i="58" s="1"/>
  <c r="D5850" i="58" s="1"/>
  <c r="D5851" i="58" s="1"/>
  <c r="D5852" i="58" s="1"/>
  <c r="E5836" i="58"/>
  <c r="E5835" i="58"/>
  <c r="E5834" i="58"/>
  <c r="E5833" i="58"/>
  <c r="E5832" i="58"/>
  <c r="E5831" i="58"/>
  <c r="E5830" i="58"/>
  <c r="E5829" i="58"/>
  <c r="E5828" i="58"/>
  <c r="E5827" i="58"/>
  <c r="E5826" i="58"/>
  <c r="E5825" i="58"/>
  <c r="E5824" i="58"/>
  <c r="D5824" i="58"/>
  <c r="D5825" i="58" s="1"/>
  <c r="D5826" i="58" s="1"/>
  <c r="D5827" i="58" s="1"/>
  <c r="D5828" i="58" s="1"/>
  <c r="D5829" i="58" s="1"/>
  <c r="D5830" i="58" s="1"/>
  <c r="D5831" i="58" s="1"/>
  <c r="D5832" i="58" s="1"/>
  <c r="D5833" i="58" s="1"/>
  <c r="D5834" i="58" s="1"/>
  <c r="D5835" i="58" s="1"/>
  <c r="D5836" i="58" s="1"/>
  <c r="E5823" i="58"/>
  <c r="E5822" i="58"/>
  <c r="E5821" i="58"/>
  <c r="D5821" i="58"/>
  <c r="D5822" i="58" s="1"/>
  <c r="D5823" i="58" s="1"/>
  <c r="E5820" i="58"/>
  <c r="E5819" i="58"/>
  <c r="E5818" i="58"/>
  <c r="E5817" i="58"/>
  <c r="E5816" i="58"/>
  <c r="E5815" i="58"/>
  <c r="E5814" i="58"/>
  <c r="E5813" i="58"/>
  <c r="E5812" i="58"/>
  <c r="E5811" i="58"/>
  <c r="E5810" i="58"/>
  <c r="E5809" i="58"/>
  <c r="E5808" i="58"/>
  <c r="D5808" i="58"/>
  <c r="D5809" i="58" s="1"/>
  <c r="D5810" i="58" s="1"/>
  <c r="D5811" i="58" s="1"/>
  <c r="D5812" i="58" s="1"/>
  <c r="D5813" i="58" s="1"/>
  <c r="D5814" i="58" s="1"/>
  <c r="D5815" i="58" s="1"/>
  <c r="D5816" i="58" s="1"/>
  <c r="D5817" i="58" s="1"/>
  <c r="D5818" i="58" s="1"/>
  <c r="D5819" i="58" s="1"/>
  <c r="D5820" i="58" s="1"/>
  <c r="E5807" i="58"/>
  <c r="E5806" i="58"/>
  <c r="E5805" i="58"/>
  <c r="E5804" i="58"/>
  <c r="E5803" i="58"/>
  <c r="E5802" i="58"/>
  <c r="E5801" i="58"/>
  <c r="E5800" i="58"/>
  <c r="E5799" i="58"/>
  <c r="E5798" i="58"/>
  <c r="E5797" i="58"/>
  <c r="E5796" i="58"/>
  <c r="E5795" i="58"/>
  <c r="E5794" i="58"/>
  <c r="E5793" i="58"/>
  <c r="E5792" i="58"/>
  <c r="E5791" i="58"/>
  <c r="E5790" i="58"/>
  <c r="E5789" i="58"/>
  <c r="D5789" i="58"/>
  <c r="D5790" i="58" s="1"/>
  <c r="D5791" i="58" s="1"/>
  <c r="D5792" i="58" s="1"/>
  <c r="D5793" i="58" s="1"/>
  <c r="D5794" i="58" s="1"/>
  <c r="D5795" i="58" s="1"/>
  <c r="D5796" i="58" s="1"/>
  <c r="D5797" i="58" s="1"/>
  <c r="D5798" i="58" s="1"/>
  <c r="D5799" i="58" s="1"/>
  <c r="D5800" i="58" s="1"/>
  <c r="D5801" i="58" s="1"/>
  <c r="D5802" i="58" s="1"/>
  <c r="D5803" i="58" s="1"/>
  <c r="D5804" i="58" s="1"/>
  <c r="D5805" i="58" s="1"/>
  <c r="D5806" i="58" s="1"/>
  <c r="D5807" i="58" s="1"/>
  <c r="E5788" i="58"/>
  <c r="E5787" i="58"/>
  <c r="E5786" i="58"/>
  <c r="E5785" i="58"/>
  <c r="E5784" i="58"/>
  <c r="E5783" i="58"/>
  <c r="E5782" i="58"/>
  <c r="E5781" i="58"/>
  <c r="E5780" i="58"/>
  <c r="D5780" i="58"/>
  <c r="D5781" i="58" s="1"/>
  <c r="D5782" i="58" s="1"/>
  <c r="D5783" i="58" s="1"/>
  <c r="D5784" i="58" s="1"/>
  <c r="D5785" i="58" s="1"/>
  <c r="D5786" i="58" s="1"/>
  <c r="D5787" i="58" s="1"/>
  <c r="D5788" i="58" s="1"/>
  <c r="E5779" i="58"/>
  <c r="E5778" i="58"/>
  <c r="E5777" i="58"/>
  <c r="E5776" i="58"/>
  <c r="E5775" i="58"/>
  <c r="E5774" i="58"/>
  <c r="E5773" i="58"/>
  <c r="E5772" i="58"/>
  <c r="E5771" i="58"/>
  <c r="E5770" i="58"/>
  <c r="E5769" i="58"/>
  <c r="E5768" i="58"/>
  <c r="E5767" i="58"/>
  <c r="E5766" i="58"/>
  <c r="E5765" i="58"/>
  <c r="E5764" i="58"/>
  <c r="E5763" i="58"/>
  <c r="E5762" i="58"/>
  <c r="E5761" i="58"/>
  <c r="E5760" i="58"/>
  <c r="E5759" i="58"/>
  <c r="E5758" i="58"/>
  <c r="E5757" i="58"/>
  <c r="E5756" i="58"/>
  <c r="D5756" i="58"/>
  <c r="D5757" i="58" s="1"/>
  <c r="D5758" i="58" s="1"/>
  <c r="D5759" i="58" s="1"/>
  <c r="D5760" i="58" s="1"/>
  <c r="D5761" i="58" s="1"/>
  <c r="D5762" i="58" s="1"/>
  <c r="D5763" i="58" s="1"/>
  <c r="D5764" i="58" s="1"/>
  <c r="D5765" i="58" s="1"/>
  <c r="D5766" i="58" s="1"/>
  <c r="D5767" i="58" s="1"/>
  <c r="D5768" i="58" s="1"/>
  <c r="D5769" i="58" s="1"/>
  <c r="D5770" i="58" s="1"/>
  <c r="D5771" i="58" s="1"/>
  <c r="D5772" i="58" s="1"/>
  <c r="D5773" i="58" s="1"/>
  <c r="D5774" i="58" s="1"/>
  <c r="D5775" i="58" s="1"/>
  <c r="D5776" i="58" s="1"/>
  <c r="D5777" i="58" s="1"/>
  <c r="D5778" i="58" s="1"/>
  <c r="D5779" i="58" s="1"/>
  <c r="E5755" i="58"/>
  <c r="E5754" i="58"/>
  <c r="E5753" i="58"/>
  <c r="E5752" i="58"/>
  <c r="E5751" i="58"/>
  <c r="E5750" i="58"/>
  <c r="E5749" i="58"/>
  <c r="E5748" i="58"/>
  <c r="E5747" i="58"/>
  <c r="E5746" i="58"/>
  <c r="E5745" i="58"/>
  <c r="E5744" i="58"/>
  <c r="E5743" i="58"/>
  <c r="E5742" i="58"/>
  <c r="E5741" i="58"/>
  <c r="E5740" i="58"/>
  <c r="E5739" i="58"/>
  <c r="E5738" i="58"/>
  <c r="E5737" i="58"/>
  <c r="E5736" i="58"/>
  <c r="E5735" i="58"/>
  <c r="E5734" i="58"/>
  <c r="E5733" i="58"/>
  <c r="E5732" i="58"/>
  <c r="E5731" i="58"/>
  <c r="D5731" i="58"/>
  <c r="D5732" i="58" s="1"/>
  <c r="D5733" i="58" s="1"/>
  <c r="D5734" i="58" s="1"/>
  <c r="D5735" i="58" s="1"/>
  <c r="D5736" i="58" s="1"/>
  <c r="D5737" i="58" s="1"/>
  <c r="D5738" i="58" s="1"/>
  <c r="D5739" i="58" s="1"/>
  <c r="D5740" i="58" s="1"/>
  <c r="D5741" i="58" s="1"/>
  <c r="D5742" i="58" s="1"/>
  <c r="D5743" i="58" s="1"/>
  <c r="D5744" i="58" s="1"/>
  <c r="D5745" i="58" s="1"/>
  <c r="D5746" i="58" s="1"/>
  <c r="D5747" i="58" s="1"/>
  <c r="D5748" i="58" s="1"/>
  <c r="D5749" i="58" s="1"/>
  <c r="D5750" i="58" s="1"/>
  <c r="D5751" i="58" s="1"/>
  <c r="D5752" i="58" s="1"/>
  <c r="D5753" i="58" s="1"/>
  <c r="D5754" i="58" s="1"/>
  <c r="D5755" i="58" s="1"/>
  <c r="E5730" i="58"/>
  <c r="E5729" i="58"/>
  <c r="E5728" i="58"/>
  <c r="E5727" i="58"/>
  <c r="E5726" i="58"/>
  <c r="E5725" i="58"/>
  <c r="E5724" i="58"/>
  <c r="E5723" i="58"/>
  <c r="E5722" i="58"/>
  <c r="E5721" i="58"/>
  <c r="E5720" i="58"/>
  <c r="E5719" i="58"/>
  <c r="E5718" i="58"/>
  <c r="E5717" i="58"/>
  <c r="E5716" i="58"/>
  <c r="D5716" i="58"/>
  <c r="D5717" i="58" s="1"/>
  <c r="D5718" i="58" s="1"/>
  <c r="D5719" i="58" s="1"/>
  <c r="D5720" i="58" s="1"/>
  <c r="D5721" i="58" s="1"/>
  <c r="D5722" i="58" s="1"/>
  <c r="D5723" i="58" s="1"/>
  <c r="D5724" i="58" s="1"/>
  <c r="D5725" i="58" s="1"/>
  <c r="D5726" i="58" s="1"/>
  <c r="D5727" i="58" s="1"/>
  <c r="D5728" i="58" s="1"/>
  <c r="D5729" i="58" s="1"/>
  <c r="D5730" i="58" s="1"/>
  <c r="E5715" i="58"/>
  <c r="E5714" i="58"/>
  <c r="E5713" i="58"/>
  <c r="E5712" i="58"/>
  <c r="E5711" i="58"/>
  <c r="E5710" i="58"/>
  <c r="D5710" i="58"/>
  <c r="D5711" i="58" s="1"/>
  <c r="D5712" i="58" s="1"/>
  <c r="D5713" i="58" s="1"/>
  <c r="D5714" i="58" s="1"/>
  <c r="D5715" i="58" s="1"/>
  <c r="E5709" i="58"/>
  <c r="E5708" i="58"/>
  <c r="E5707" i="58"/>
  <c r="E5706" i="58"/>
  <c r="E5705" i="58"/>
  <c r="E5704" i="58"/>
  <c r="E5703" i="58"/>
  <c r="D5703" i="58"/>
  <c r="D5704" i="58" s="1"/>
  <c r="D5705" i="58" s="1"/>
  <c r="D5706" i="58" s="1"/>
  <c r="D5707" i="58" s="1"/>
  <c r="D5708" i="58" s="1"/>
  <c r="D5709" i="58" s="1"/>
  <c r="E5702" i="58"/>
  <c r="E5701" i="58"/>
  <c r="D5701" i="58"/>
  <c r="D5702" i="58" s="1"/>
  <c r="E5700" i="58"/>
  <c r="E5699" i="58"/>
  <c r="E5698" i="58"/>
  <c r="E5697" i="58"/>
  <c r="E5696" i="58"/>
  <c r="E5695" i="58"/>
  <c r="E5694" i="58"/>
  <c r="E5693" i="58"/>
  <c r="E5692" i="58"/>
  <c r="E5691" i="58"/>
  <c r="E5690" i="58"/>
  <c r="D5690" i="58"/>
  <c r="D5691" i="58" s="1"/>
  <c r="D5692" i="58" s="1"/>
  <c r="D5693" i="58" s="1"/>
  <c r="D5694" i="58" s="1"/>
  <c r="D5695" i="58" s="1"/>
  <c r="D5696" i="58" s="1"/>
  <c r="D5697" i="58" s="1"/>
  <c r="D5698" i="58" s="1"/>
  <c r="D5699" i="58" s="1"/>
  <c r="D5700" i="58" s="1"/>
  <c r="E5689" i="58"/>
  <c r="E5688" i="58"/>
  <c r="E5687" i="58"/>
  <c r="E5686" i="58"/>
  <c r="E5685" i="58"/>
  <c r="E5684" i="58"/>
  <c r="E5683" i="58"/>
  <c r="E5682" i="58"/>
  <c r="E5681" i="58"/>
  <c r="E5680" i="58"/>
  <c r="E5679" i="58"/>
  <c r="D5679" i="58"/>
  <c r="D5680" i="58" s="1"/>
  <c r="D5681" i="58" s="1"/>
  <c r="D5682" i="58" s="1"/>
  <c r="D5683" i="58" s="1"/>
  <c r="D5684" i="58" s="1"/>
  <c r="D5685" i="58" s="1"/>
  <c r="D5686" i="58" s="1"/>
  <c r="D5687" i="58" s="1"/>
  <c r="D5688" i="58" s="1"/>
  <c r="D5689" i="58" s="1"/>
  <c r="E5678" i="58"/>
  <c r="E5677" i="58"/>
  <c r="E5676" i="58"/>
  <c r="E5675" i="58"/>
  <c r="E5674" i="58"/>
  <c r="E5673" i="58"/>
  <c r="E5672" i="58"/>
  <c r="E5671" i="58"/>
  <c r="E5670" i="58"/>
  <c r="E5669" i="58"/>
  <c r="E5668" i="58"/>
  <c r="E5667" i="58"/>
  <c r="D5667" i="58"/>
  <c r="D5668" i="58" s="1"/>
  <c r="D5669" i="58" s="1"/>
  <c r="D5670" i="58" s="1"/>
  <c r="D5671" i="58" s="1"/>
  <c r="D5672" i="58" s="1"/>
  <c r="D5673" i="58" s="1"/>
  <c r="D5674" i="58" s="1"/>
  <c r="D5675" i="58" s="1"/>
  <c r="D5676" i="58" s="1"/>
  <c r="D5677" i="58" s="1"/>
  <c r="D5678" i="58" s="1"/>
  <c r="E5666" i="58"/>
  <c r="E5665" i="58"/>
  <c r="E5664" i="58"/>
  <c r="E5663" i="58"/>
  <c r="E5662" i="58"/>
  <c r="E5661" i="58"/>
  <c r="D5661" i="58"/>
  <c r="D5662" i="58" s="1"/>
  <c r="D5663" i="58" s="1"/>
  <c r="D5664" i="58" s="1"/>
  <c r="D5665" i="58" s="1"/>
  <c r="D5666" i="58" s="1"/>
  <c r="E5660" i="58"/>
  <c r="E5659" i="58"/>
  <c r="E5658" i="58"/>
  <c r="E5657" i="58"/>
  <c r="E5656" i="58"/>
  <c r="E5655" i="58"/>
  <c r="E5654" i="58"/>
  <c r="E5653" i="58"/>
  <c r="E5652" i="58"/>
  <c r="E5651" i="58"/>
  <c r="E5650" i="58"/>
  <c r="D5650" i="58"/>
  <c r="D5651" i="58" s="1"/>
  <c r="D5652" i="58" s="1"/>
  <c r="D5653" i="58" s="1"/>
  <c r="D5654" i="58" s="1"/>
  <c r="D5655" i="58" s="1"/>
  <c r="D5656" i="58" s="1"/>
  <c r="D5657" i="58" s="1"/>
  <c r="D5658" i="58" s="1"/>
  <c r="D5659" i="58" s="1"/>
  <c r="D5660" i="58" s="1"/>
  <c r="E5649" i="58"/>
  <c r="E5648" i="58"/>
  <c r="E5647" i="58"/>
  <c r="E5646" i="58"/>
  <c r="E5645" i="58"/>
  <c r="E5644" i="58"/>
  <c r="E5643" i="58"/>
  <c r="E5642" i="58"/>
  <c r="E5641" i="58"/>
  <c r="E5640" i="58"/>
  <c r="E5639" i="58"/>
  <c r="E5638" i="58"/>
  <c r="E5637" i="58"/>
  <c r="E5636" i="58"/>
  <c r="E5635" i="58"/>
  <c r="E5634" i="58"/>
  <c r="D5634" i="58"/>
  <c r="D5635" i="58" s="1"/>
  <c r="D5636" i="58" s="1"/>
  <c r="D5637" i="58" s="1"/>
  <c r="D5638" i="58" s="1"/>
  <c r="D5639" i="58" s="1"/>
  <c r="D5640" i="58" s="1"/>
  <c r="D5641" i="58" s="1"/>
  <c r="D5642" i="58" s="1"/>
  <c r="D5643" i="58" s="1"/>
  <c r="D5644" i="58" s="1"/>
  <c r="D5645" i="58" s="1"/>
  <c r="D5646" i="58" s="1"/>
  <c r="D5647" i="58" s="1"/>
  <c r="D5648" i="58" s="1"/>
  <c r="D5649" i="58" s="1"/>
  <c r="E5633" i="58"/>
  <c r="E5632" i="58"/>
  <c r="E5631" i="58"/>
  <c r="E5630" i="58"/>
  <c r="E5629" i="58"/>
  <c r="E5628" i="58"/>
  <c r="E5627" i="58"/>
  <c r="E5626" i="58"/>
  <c r="E5625" i="58"/>
  <c r="D5625" i="58"/>
  <c r="D5626" i="58" s="1"/>
  <c r="D5627" i="58" s="1"/>
  <c r="D5628" i="58" s="1"/>
  <c r="D5629" i="58" s="1"/>
  <c r="D5630" i="58" s="1"/>
  <c r="D5631" i="58" s="1"/>
  <c r="D5632" i="58" s="1"/>
  <c r="D5633" i="58" s="1"/>
  <c r="E5624" i="58"/>
  <c r="E5623" i="58"/>
  <c r="E5622" i="58"/>
  <c r="E5621" i="58"/>
  <c r="E5620" i="58"/>
  <c r="E5619" i="58"/>
  <c r="E5618" i="58"/>
  <c r="E5617" i="58"/>
  <c r="E5616" i="58"/>
  <c r="E5615" i="58"/>
  <c r="E5614" i="58"/>
  <c r="E5613" i="58"/>
  <c r="E5612" i="58"/>
  <c r="D5612" i="58"/>
  <c r="D5613" i="58" s="1"/>
  <c r="D5614" i="58" s="1"/>
  <c r="D5615" i="58" s="1"/>
  <c r="D5616" i="58" s="1"/>
  <c r="D5617" i="58" s="1"/>
  <c r="D5618" i="58" s="1"/>
  <c r="D5619" i="58" s="1"/>
  <c r="D5620" i="58" s="1"/>
  <c r="D5621" i="58" s="1"/>
  <c r="D5622" i="58" s="1"/>
  <c r="D5623" i="58" s="1"/>
  <c r="D5624" i="58" s="1"/>
  <c r="E5611" i="58"/>
  <c r="E5610" i="58"/>
  <c r="E5609" i="58"/>
  <c r="D5609" i="58"/>
  <c r="D5610" i="58" s="1"/>
  <c r="D5611" i="58" s="1"/>
  <c r="E5608" i="58"/>
  <c r="E5607" i="58"/>
  <c r="E5606" i="58"/>
  <c r="E5605" i="58"/>
  <c r="E5604" i="58"/>
  <c r="E5603" i="58"/>
  <c r="E5602" i="58"/>
  <c r="E5601" i="58"/>
  <c r="E5600" i="58"/>
  <c r="E5599" i="58"/>
  <c r="E5598" i="58"/>
  <c r="E5597" i="58"/>
  <c r="E5596" i="58"/>
  <c r="E5595" i="58"/>
  <c r="E5594" i="58"/>
  <c r="E5593" i="58"/>
  <c r="E5592" i="58"/>
  <c r="E5591" i="58"/>
  <c r="E5590" i="58"/>
  <c r="E5589" i="58"/>
  <c r="E5588" i="58"/>
  <c r="E5587" i="58"/>
  <c r="D5587" i="58"/>
  <c r="D5588" i="58" s="1"/>
  <c r="D5589" i="58" s="1"/>
  <c r="D5590" i="58" s="1"/>
  <c r="D5591" i="58" s="1"/>
  <c r="D5592" i="58" s="1"/>
  <c r="D5593" i="58" s="1"/>
  <c r="D5594" i="58" s="1"/>
  <c r="D5595" i="58" s="1"/>
  <c r="D5596" i="58" s="1"/>
  <c r="D5597" i="58" s="1"/>
  <c r="D5598" i="58" s="1"/>
  <c r="D5599" i="58" s="1"/>
  <c r="D5600" i="58" s="1"/>
  <c r="D5601" i="58" s="1"/>
  <c r="D5602" i="58" s="1"/>
  <c r="D5603" i="58" s="1"/>
  <c r="D5604" i="58" s="1"/>
  <c r="D5605" i="58" s="1"/>
  <c r="D5606" i="58" s="1"/>
  <c r="D5607" i="58" s="1"/>
  <c r="D5608" i="58" s="1"/>
  <c r="E5586" i="58"/>
  <c r="E5585" i="58"/>
  <c r="E5584" i="58"/>
  <c r="E5583" i="58"/>
  <c r="E5582" i="58"/>
  <c r="E5581" i="58"/>
  <c r="E5580" i="58"/>
  <c r="E5579" i="58"/>
  <c r="E5578" i="58"/>
  <c r="E5577" i="58"/>
  <c r="E5576" i="58"/>
  <c r="D5576" i="58"/>
  <c r="D5577" i="58" s="1"/>
  <c r="D5578" i="58" s="1"/>
  <c r="D5579" i="58" s="1"/>
  <c r="D5580" i="58" s="1"/>
  <c r="D5581" i="58" s="1"/>
  <c r="D5582" i="58" s="1"/>
  <c r="D5583" i="58" s="1"/>
  <c r="D5584" i="58" s="1"/>
  <c r="D5585" i="58" s="1"/>
  <c r="D5586" i="58" s="1"/>
  <c r="E5575" i="58"/>
  <c r="E5574" i="58"/>
  <c r="E5573" i="58"/>
  <c r="E5572" i="58"/>
  <c r="E5571" i="58"/>
  <c r="E5570" i="58"/>
  <c r="E5569" i="58"/>
  <c r="D5569" i="58"/>
  <c r="D5570" i="58" s="1"/>
  <c r="D5571" i="58" s="1"/>
  <c r="D5572" i="58" s="1"/>
  <c r="D5573" i="58" s="1"/>
  <c r="D5574" i="58" s="1"/>
  <c r="D5575" i="58" s="1"/>
  <c r="E5568" i="58"/>
  <c r="E5567" i="58"/>
  <c r="E5566" i="58"/>
  <c r="E5565" i="58"/>
  <c r="E5564" i="58"/>
  <c r="E5563" i="58"/>
  <c r="E5562" i="58"/>
  <c r="E5561" i="58"/>
  <c r="D5561" i="58"/>
  <c r="D5562" i="58" s="1"/>
  <c r="D5563" i="58" s="1"/>
  <c r="D5564" i="58" s="1"/>
  <c r="D5565" i="58" s="1"/>
  <c r="D5566" i="58" s="1"/>
  <c r="D5567" i="58" s="1"/>
  <c r="D5568" i="58" s="1"/>
  <c r="E5560" i="58"/>
  <c r="E5559" i="58"/>
  <c r="E5558" i="58"/>
  <c r="E5557" i="58"/>
  <c r="E5556" i="58"/>
  <c r="E5555" i="58"/>
  <c r="E5554" i="58"/>
  <c r="E5553" i="58"/>
  <c r="E5552" i="58"/>
  <c r="E5551" i="58"/>
  <c r="E5550" i="58"/>
  <c r="E5549" i="58"/>
  <c r="E5548" i="58"/>
  <c r="D5548" i="58"/>
  <c r="D5549" i="58" s="1"/>
  <c r="D5550" i="58" s="1"/>
  <c r="D5551" i="58" s="1"/>
  <c r="D5552" i="58" s="1"/>
  <c r="D5553" i="58" s="1"/>
  <c r="D5554" i="58" s="1"/>
  <c r="D5555" i="58" s="1"/>
  <c r="D5556" i="58" s="1"/>
  <c r="D5557" i="58" s="1"/>
  <c r="D5558" i="58" s="1"/>
  <c r="D5559" i="58" s="1"/>
  <c r="D5560" i="58" s="1"/>
  <c r="E5547" i="58"/>
  <c r="E5546" i="58"/>
  <c r="E5545" i="58"/>
  <c r="E5544" i="58"/>
  <c r="E5543" i="58"/>
  <c r="E5542" i="58"/>
  <c r="E5541" i="58"/>
  <c r="E5540" i="58"/>
  <c r="E5539" i="58"/>
  <c r="E5538" i="58"/>
  <c r="E5537" i="58"/>
  <c r="E5536" i="58"/>
  <c r="E5535" i="58"/>
  <c r="E5534" i="58"/>
  <c r="E5533" i="58"/>
  <c r="E5532" i="58"/>
  <c r="E5531" i="58"/>
  <c r="E5530" i="58"/>
  <c r="E5529" i="58"/>
  <c r="E5528" i="58"/>
  <c r="E5527" i="58"/>
  <c r="E5526" i="58"/>
  <c r="E5525" i="58"/>
  <c r="E5524" i="58"/>
  <c r="E5523" i="58"/>
  <c r="E5522" i="58"/>
  <c r="E5521" i="58"/>
  <c r="E5520" i="58"/>
  <c r="E5519" i="58"/>
  <c r="E5518" i="58"/>
  <c r="E5517" i="58"/>
  <c r="E5516" i="58"/>
  <c r="E5515" i="58"/>
  <c r="D5515" i="58"/>
  <c r="D5516" i="58" s="1"/>
  <c r="D5517" i="58" s="1"/>
  <c r="D5518" i="58" s="1"/>
  <c r="D5519" i="58" s="1"/>
  <c r="D5520" i="58" s="1"/>
  <c r="D5521" i="58" s="1"/>
  <c r="D5522" i="58" s="1"/>
  <c r="D5523" i="58" s="1"/>
  <c r="D5524" i="58" s="1"/>
  <c r="D5525" i="58" s="1"/>
  <c r="D5526" i="58" s="1"/>
  <c r="D5527" i="58" s="1"/>
  <c r="D5528" i="58" s="1"/>
  <c r="D5529" i="58" s="1"/>
  <c r="D5530" i="58" s="1"/>
  <c r="D5531" i="58" s="1"/>
  <c r="D5532" i="58" s="1"/>
  <c r="D5533" i="58" s="1"/>
  <c r="D5534" i="58" s="1"/>
  <c r="D5535" i="58" s="1"/>
  <c r="D5536" i="58" s="1"/>
  <c r="D5537" i="58" s="1"/>
  <c r="D5538" i="58" s="1"/>
  <c r="D5539" i="58" s="1"/>
  <c r="D5540" i="58" s="1"/>
  <c r="D5541" i="58" s="1"/>
  <c r="D5542" i="58" s="1"/>
  <c r="D5543" i="58" s="1"/>
  <c r="D5544" i="58" s="1"/>
  <c r="D5545" i="58" s="1"/>
  <c r="D5546" i="58" s="1"/>
  <c r="D5547" i="58" s="1"/>
  <c r="E5514" i="58"/>
  <c r="E5513" i="58"/>
  <c r="E5512" i="58"/>
  <c r="E5511" i="58"/>
  <c r="E5510" i="58"/>
  <c r="E5509" i="58"/>
  <c r="E5508" i="58"/>
  <c r="E5507" i="58"/>
  <c r="E5506" i="58"/>
  <c r="E5505" i="58"/>
  <c r="E5504" i="58"/>
  <c r="E5503" i="58"/>
  <c r="E5502" i="58"/>
  <c r="E5501" i="58"/>
  <c r="E5500" i="58"/>
  <c r="E5499" i="58"/>
  <c r="E5498" i="58"/>
  <c r="E5497" i="58"/>
  <c r="E5496" i="58"/>
  <c r="D5496" i="58"/>
  <c r="D5497" i="58" s="1"/>
  <c r="D5498" i="58" s="1"/>
  <c r="D5499" i="58" s="1"/>
  <c r="D5500" i="58" s="1"/>
  <c r="D5501" i="58" s="1"/>
  <c r="D5502" i="58" s="1"/>
  <c r="D5503" i="58" s="1"/>
  <c r="D5504" i="58" s="1"/>
  <c r="D5505" i="58" s="1"/>
  <c r="D5506" i="58" s="1"/>
  <c r="D5507" i="58" s="1"/>
  <c r="D5508" i="58" s="1"/>
  <c r="D5509" i="58" s="1"/>
  <c r="D5510" i="58" s="1"/>
  <c r="D5511" i="58" s="1"/>
  <c r="D5512" i="58" s="1"/>
  <c r="D5513" i="58" s="1"/>
  <c r="D5514" i="58" s="1"/>
  <c r="E5495" i="58"/>
  <c r="E5494" i="58"/>
  <c r="E5493" i="58"/>
  <c r="E5492" i="58"/>
  <c r="E5491" i="58"/>
  <c r="E5490" i="58"/>
  <c r="E5489" i="58"/>
  <c r="E5488" i="58"/>
  <c r="D5488" i="58"/>
  <c r="D5489" i="58" s="1"/>
  <c r="D5490" i="58" s="1"/>
  <c r="D5491" i="58" s="1"/>
  <c r="D5492" i="58" s="1"/>
  <c r="D5493" i="58" s="1"/>
  <c r="D5494" i="58" s="1"/>
  <c r="D5495" i="58" s="1"/>
  <c r="E5487" i="58"/>
  <c r="E5486" i="58"/>
  <c r="E5485" i="58"/>
  <c r="E5484" i="58"/>
  <c r="E5483" i="58"/>
  <c r="E5482" i="58"/>
  <c r="E5481" i="58"/>
  <c r="D5481" i="58"/>
  <c r="D5482" i="58" s="1"/>
  <c r="D5483" i="58" s="1"/>
  <c r="D5484" i="58" s="1"/>
  <c r="D5485" i="58" s="1"/>
  <c r="D5486" i="58" s="1"/>
  <c r="D5487" i="58" s="1"/>
  <c r="E5480" i="58"/>
  <c r="E5479" i="58"/>
  <c r="E5478" i="58"/>
  <c r="E5477" i="58"/>
  <c r="E5476" i="58"/>
  <c r="E5475" i="58"/>
  <c r="E5474" i="58"/>
  <c r="E5473" i="58"/>
  <c r="E5472" i="58"/>
  <c r="E5471" i="58"/>
  <c r="D5471" i="58"/>
  <c r="D5472" i="58" s="1"/>
  <c r="D5473" i="58" s="1"/>
  <c r="D5474" i="58" s="1"/>
  <c r="D5475" i="58" s="1"/>
  <c r="D5476" i="58" s="1"/>
  <c r="D5477" i="58" s="1"/>
  <c r="D5478" i="58" s="1"/>
  <c r="D5479" i="58" s="1"/>
  <c r="D5480" i="58" s="1"/>
  <c r="E5470" i="58"/>
  <c r="E5469" i="58"/>
  <c r="E5468" i="58"/>
  <c r="E5467" i="58"/>
  <c r="E5466" i="58"/>
  <c r="E5465" i="58"/>
  <c r="D5465" i="58"/>
  <c r="D5466" i="58" s="1"/>
  <c r="D5467" i="58" s="1"/>
  <c r="D5468" i="58" s="1"/>
  <c r="D5469" i="58" s="1"/>
  <c r="D5470" i="58" s="1"/>
  <c r="E5464" i="58"/>
  <c r="E5463" i="58"/>
  <c r="E5462" i="58"/>
  <c r="E5461" i="58"/>
  <c r="E5460" i="58"/>
  <c r="E5459" i="58"/>
  <c r="E5458" i="58"/>
  <c r="E5457" i="58"/>
  <c r="E5456" i="58"/>
  <c r="E5455" i="58"/>
  <c r="E5454" i="58"/>
  <c r="E5453" i="58"/>
  <c r="E5452" i="58"/>
  <c r="E5451" i="58"/>
  <c r="D5451" i="58"/>
  <c r="D5452" i="58" s="1"/>
  <c r="D5453" i="58" s="1"/>
  <c r="D5454" i="58" s="1"/>
  <c r="D5455" i="58" s="1"/>
  <c r="D5456" i="58" s="1"/>
  <c r="D5457" i="58" s="1"/>
  <c r="D5458" i="58" s="1"/>
  <c r="D5459" i="58" s="1"/>
  <c r="D5460" i="58" s="1"/>
  <c r="D5461" i="58" s="1"/>
  <c r="D5462" i="58" s="1"/>
  <c r="D5463" i="58" s="1"/>
  <c r="D5464" i="58" s="1"/>
  <c r="E5450" i="58"/>
  <c r="E5449" i="58"/>
  <c r="E5448" i="58"/>
  <c r="E5447" i="58"/>
  <c r="E5446" i="58"/>
  <c r="E5445" i="58"/>
  <c r="E5444" i="58"/>
  <c r="E5443" i="58"/>
  <c r="E5442" i="58"/>
  <c r="E5441" i="58"/>
  <c r="E5440" i="58"/>
  <c r="E5439" i="58"/>
  <c r="E5438" i="58"/>
  <c r="E5437" i="58"/>
  <c r="E5436" i="58"/>
  <c r="E5435" i="58"/>
  <c r="E5434" i="58"/>
  <c r="D5434" i="58"/>
  <c r="D5435" i="58" s="1"/>
  <c r="D5436" i="58" s="1"/>
  <c r="D5437" i="58" s="1"/>
  <c r="D5438" i="58" s="1"/>
  <c r="D5439" i="58" s="1"/>
  <c r="D5440" i="58" s="1"/>
  <c r="D5441" i="58" s="1"/>
  <c r="D5442" i="58" s="1"/>
  <c r="D5443" i="58" s="1"/>
  <c r="D5444" i="58" s="1"/>
  <c r="D5445" i="58" s="1"/>
  <c r="D5446" i="58" s="1"/>
  <c r="D5447" i="58" s="1"/>
  <c r="D5448" i="58" s="1"/>
  <c r="D5449" i="58" s="1"/>
  <c r="D5450" i="58" s="1"/>
  <c r="E5433" i="58"/>
  <c r="E5432" i="58"/>
  <c r="E5431" i="58"/>
  <c r="E5430" i="58"/>
  <c r="E5429" i="58"/>
  <c r="E5428" i="58"/>
  <c r="E5427" i="58"/>
  <c r="E5426" i="58"/>
  <c r="E5425" i="58"/>
  <c r="E5424" i="58"/>
  <c r="E5423" i="58"/>
  <c r="E5422" i="58"/>
  <c r="E5421" i="58"/>
  <c r="E5420" i="58"/>
  <c r="E5419" i="58"/>
  <c r="D5419" i="58"/>
  <c r="D5420" i="58" s="1"/>
  <c r="D5421" i="58" s="1"/>
  <c r="D5422" i="58" s="1"/>
  <c r="D5423" i="58" s="1"/>
  <c r="D5424" i="58" s="1"/>
  <c r="D5425" i="58" s="1"/>
  <c r="D5426" i="58" s="1"/>
  <c r="D5427" i="58" s="1"/>
  <c r="D5428" i="58" s="1"/>
  <c r="D5429" i="58" s="1"/>
  <c r="D5430" i="58" s="1"/>
  <c r="D5431" i="58" s="1"/>
  <c r="D5432" i="58" s="1"/>
  <c r="D5433" i="58" s="1"/>
  <c r="E5418" i="58"/>
  <c r="E5417" i="58"/>
  <c r="E5416" i="58"/>
  <c r="E5415" i="58"/>
  <c r="E5414" i="58"/>
  <c r="E5413" i="58"/>
  <c r="E5412" i="58"/>
  <c r="E5411" i="58"/>
  <c r="E5410" i="58"/>
  <c r="E5409" i="58"/>
  <c r="E5408" i="58"/>
  <c r="E5407" i="58"/>
  <c r="E5406" i="58"/>
  <c r="E5405" i="58"/>
  <c r="E5404" i="58"/>
  <c r="E5403" i="58"/>
  <c r="E5402" i="58"/>
  <c r="E5401" i="58"/>
  <c r="E5400" i="58"/>
  <c r="E5399" i="58"/>
  <c r="E5398" i="58"/>
  <c r="D5398" i="58"/>
  <c r="D5399" i="58" s="1"/>
  <c r="D5400" i="58" s="1"/>
  <c r="D5401" i="58" s="1"/>
  <c r="D5402" i="58" s="1"/>
  <c r="D5403" i="58" s="1"/>
  <c r="D5404" i="58" s="1"/>
  <c r="D5405" i="58" s="1"/>
  <c r="D5406" i="58" s="1"/>
  <c r="D5407" i="58" s="1"/>
  <c r="D5408" i="58" s="1"/>
  <c r="D5409" i="58" s="1"/>
  <c r="D5410" i="58" s="1"/>
  <c r="D5411" i="58" s="1"/>
  <c r="D5412" i="58" s="1"/>
  <c r="D5413" i="58" s="1"/>
  <c r="D5414" i="58" s="1"/>
  <c r="D5415" i="58" s="1"/>
  <c r="D5416" i="58" s="1"/>
  <c r="D5417" i="58" s="1"/>
  <c r="D5418" i="58" s="1"/>
  <c r="E5397" i="58"/>
  <c r="E5396" i="58"/>
  <c r="E5395" i="58"/>
  <c r="E5394" i="58"/>
  <c r="E5393" i="58"/>
  <c r="E5392" i="58"/>
  <c r="E5391" i="58"/>
  <c r="E5390" i="58"/>
  <c r="E5389" i="58"/>
  <c r="D5389" i="58"/>
  <c r="D5390" i="58" s="1"/>
  <c r="D5391" i="58" s="1"/>
  <c r="D5392" i="58" s="1"/>
  <c r="D5393" i="58" s="1"/>
  <c r="D5394" i="58" s="1"/>
  <c r="D5395" i="58" s="1"/>
  <c r="D5396" i="58" s="1"/>
  <c r="D5397" i="58" s="1"/>
  <c r="E5388" i="58"/>
  <c r="E5387" i="58"/>
  <c r="E5386" i="58"/>
  <c r="E5385" i="58"/>
  <c r="E5384" i="58"/>
  <c r="E5383" i="58"/>
  <c r="E5382" i="58"/>
  <c r="E5381" i="58"/>
  <c r="E5380" i="58"/>
  <c r="E5379" i="58"/>
  <c r="D5379" i="58"/>
  <c r="D5380" i="58" s="1"/>
  <c r="D5381" i="58" s="1"/>
  <c r="D5382" i="58" s="1"/>
  <c r="D5383" i="58" s="1"/>
  <c r="D5384" i="58" s="1"/>
  <c r="D5385" i="58" s="1"/>
  <c r="D5386" i="58" s="1"/>
  <c r="D5387" i="58" s="1"/>
  <c r="D5388" i="58" s="1"/>
  <c r="E5378" i="58"/>
  <c r="E5377" i="58"/>
  <c r="E5376" i="58"/>
  <c r="E5375" i="58"/>
  <c r="E5374" i="58"/>
  <c r="E5373" i="58"/>
  <c r="E5372" i="58"/>
  <c r="E5371" i="58"/>
  <c r="E5370" i="58"/>
  <c r="E5369" i="58"/>
  <c r="E5368" i="58"/>
  <c r="E5367" i="58"/>
  <c r="E5366" i="58"/>
  <c r="E5365" i="58"/>
  <c r="E5364" i="58"/>
  <c r="E5363" i="58"/>
  <c r="E5362" i="58"/>
  <c r="D5362" i="58"/>
  <c r="D5363" i="58" s="1"/>
  <c r="D5364" i="58" s="1"/>
  <c r="D5365" i="58" s="1"/>
  <c r="D5366" i="58" s="1"/>
  <c r="D5367" i="58" s="1"/>
  <c r="D5368" i="58" s="1"/>
  <c r="D5369" i="58" s="1"/>
  <c r="D5370" i="58" s="1"/>
  <c r="D5371" i="58" s="1"/>
  <c r="D5372" i="58" s="1"/>
  <c r="D5373" i="58" s="1"/>
  <c r="D5374" i="58" s="1"/>
  <c r="D5375" i="58" s="1"/>
  <c r="D5376" i="58" s="1"/>
  <c r="D5377" i="58" s="1"/>
  <c r="D5378" i="58" s="1"/>
  <c r="E5361" i="58"/>
  <c r="E5360" i="58"/>
  <c r="E5359" i="58"/>
  <c r="E5358" i="58"/>
  <c r="E5357" i="58"/>
  <c r="E5356" i="58"/>
  <c r="E5355" i="58"/>
  <c r="E5354" i="58"/>
  <c r="E5353" i="58"/>
  <c r="E5352" i="58"/>
  <c r="E5351" i="58"/>
  <c r="E5350" i="58"/>
  <c r="E5349" i="58"/>
  <c r="E5348" i="58"/>
  <c r="E5347" i="58"/>
  <c r="E5346" i="58"/>
  <c r="E5345" i="58"/>
  <c r="E5344" i="58"/>
  <c r="E5343" i="58"/>
  <c r="E5342" i="58"/>
  <c r="D5342" i="58"/>
  <c r="D5343" i="58" s="1"/>
  <c r="D5344" i="58" s="1"/>
  <c r="D5345" i="58" s="1"/>
  <c r="D5346" i="58" s="1"/>
  <c r="D5347" i="58" s="1"/>
  <c r="D5348" i="58" s="1"/>
  <c r="D5349" i="58" s="1"/>
  <c r="D5350" i="58" s="1"/>
  <c r="D5351" i="58" s="1"/>
  <c r="D5352" i="58" s="1"/>
  <c r="D5353" i="58" s="1"/>
  <c r="D5354" i="58" s="1"/>
  <c r="D5355" i="58" s="1"/>
  <c r="D5356" i="58" s="1"/>
  <c r="D5357" i="58" s="1"/>
  <c r="D5358" i="58" s="1"/>
  <c r="D5359" i="58" s="1"/>
  <c r="D5360" i="58" s="1"/>
  <c r="D5361" i="58" s="1"/>
  <c r="E5341" i="58"/>
  <c r="E5340" i="58"/>
  <c r="E5339" i="58"/>
  <c r="E5338" i="58"/>
  <c r="E5337" i="58"/>
  <c r="E5336" i="58"/>
  <c r="E5335" i="58"/>
  <c r="E5334" i="58"/>
  <c r="E5333" i="58"/>
  <c r="E5332" i="58"/>
  <c r="E5331" i="58"/>
  <c r="E5330" i="58"/>
  <c r="D5330" i="58"/>
  <c r="D5331" i="58" s="1"/>
  <c r="D5332" i="58" s="1"/>
  <c r="D5333" i="58" s="1"/>
  <c r="D5334" i="58" s="1"/>
  <c r="D5335" i="58" s="1"/>
  <c r="D5336" i="58" s="1"/>
  <c r="D5337" i="58" s="1"/>
  <c r="D5338" i="58" s="1"/>
  <c r="D5339" i="58" s="1"/>
  <c r="D5340" i="58" s="1"/>
  <c r="D5341" i="58" s="1"/>
  <c r="E5329" i="58"/>
  <c r="E5328" i="58"/>
  <c r="E5327" i="58"/>
  <c r="E5326" i="58"/>
  <c r="E5325" i="58"/>
  <c r="E5324" i="58"/>
  <c r="E5323" i="58"/>
  <c r="E5322" i="58"/>
  <c r="E5321" i="58"/>
  <c r="E5320" i="58"/>
  <c r="E5319" i="58"/>
  <c r="E5318" i="58"/>
  <c r="D5318" i="58"/>
  <c r="D5319" i="58" s="1"/>
  <c r="D5320" i="58" s="1"/>
  <c r="D5321" i="58" s="1"/>
  <c r="D5322" i="58" s="1"/>
  <c r="D5323" i="58" s="1"/>
  <c r="D5324" i="58" s="1"/>
  <c r="D5325" i="58" s="1"/>
  <c r="D5326" i="58" s="1"/>
  <c r="D5327" i="58" s="1"/>
  <c r="D5328" i="58" s="1"/>
  <c r="D5329" i="58" s="1"/>
  <c r="E5317" i="58"/>
  <c r="E5316" i="58"/>
  <c r="E5315" i="58"/>
  <c r="E5314" i="58"/>
  <c r="E5313" i="58"/>
  <c r="E5312" i="58"/>
  <c r="D5312" i="58"/>
  <c r="D5313" i="58" s="1"/>
  <c r="D5314" i="58" s="1"/>
  <c r="D5315" i="58" s="1"/>
  <c r="D5316" i="58" s="1"/>
  <c r="D5317" i="58" s="1"/>
  <c r="E5311" i="58"/>
  <c r="E5310" i="58"/>
  <c r="E5309" i="58"/>
  <c r="E5308" i="58"/>
  <c r="E5307" i="58"/>
  <c r="E5306" i="58"/>
  <c r="E5305" i="58"/>
  <c r="E5304" i="58"/>
  <c r="D5304" i="58"/>
  <c r="D5305" i="58" s="1"/>
  <c r="D5306" i="58" s="1"/>
  <c r="D5307" i="58" s="1"/>
  <c r="D5308" i="58" s="1"/>
  <c r="D5309" i="58" s="1"/>
  <c r="D5310" i="58" s="1"/>
  <c r="D5311" i="58" s="1"/>
  <c r="E5303" i="58"/>
  <c r="E5302" i="58"/>
  <c r="E5301" i="58"/>
  <c r="E5300" i="58"/>
  <c r="E5299" i="58"/>
  <c r="E5298" i="58"/>
  <c r="E5297" i="58"/>
  <c r="E5296" i="58"/>
  <c r="E5295" i="58"/>
  <c r="E5294" i="58"/>
  <c r="E5293" i="58"/>
  <c r="E5292" i="58"/>
  <c r="E5291" i="58"/>
  <c r="E5290" i="58"/>
  <c r="E5289" i="58"/>
  <c r="E5288" i="58"/>
  <c r="E5287" i="58"/>
  <c r="E5286" i="58"/>
  <c r="E5285" i="58"/>
  <c r="E5284" i="58"/>
  <c r="E5283" i="58"/>
  <c r="D5283" i="58"/>
  <c r="D5284" i="58" s="1"/>
  <c r="D5285" i="58" s="1"/>
  <c r="D5286" i="58" s="1"/>
  <c r="D5287" i="58" s="1"/>
  <c r="D5288" i="58" s="1"/>
  <c r="D5289" i="58" s="1"/>
  <c r="D5290" i="58" s="1"/>
  <c r="D5291" i="58" s="1"/>
  <c r="D5292" i="58" s="1"/>
  <c r="D5293" i="58" s="1"/>
  <c r="D5294" i="58" s="1"/>
  <c r="D5295" i="58" s="1"/>
  <c r="D5296" i="58" s="1"/>
  <c r="D5297" i="58" s="1"/>
  <c r="D5298" i="58" s="1"/>
  <c r="D5299" i="58" s="1"/>
  <c r="D5300" i="58" s="1"/>
  <c r="D5301" i="58" s="1"/>
  <c r="D5302" i="58" s="1"/>
  <c r="D5303" i="58" s="1"/>
  <c r="E5282" i="58"/>
  <c r="E5281" i="58"/>
  <c r="E5280" i="58"/>
  <c r="E5279" i="58"/>
  <c r="E5278" i="58"/>
  <c r="E5277" i="58"/>
  <c r="E5276" i="58"/>
  <c r="E5275" i="58"/>
  <c r="E5274" i="58"/>
  <c r="E5273" i="58"/>
  <c r="E5272" i="58"/>
  <c r="E5271" i="58"/>
  <c r="E5270" i="58"/>
  <c r="E5269" i="58"/>
  <c r="E5268" i="58"/>
  <c r="E5267" i="58"/>
  <c r="E5266" i="58"/>
  <c r="E5265" i="58"/>
  <c r="E5264" i="58"/>
  <c r="E5263" i="58"/>
  <c r="E5262" i="58"/>
  <c r="E5261" i="58"/>
  <c r="E5260" i="58"/>
  <c r="E5259" i="58"/>
  <c r="D5259" i="58"/>
  <c r="D5260" i="58" s="1"/>
  <c r="D5261" i="58" s="1"/>
  <c r="D5262" i="58" s="1"/>
  <c r="D5263" i="58" s="1"/>
  <c r="D5264" i="58" s="1"/>
  <c r="D5265" i="58" s="1"/>
  <c r="D5266" i="58" s="1"/>
  <c r="D5267" i="58" s="1"/>
  <c r="D5268" i="58" s="1"/>
  <c r="D5269" i="58" s="1"/>
  <c r="D5270" i="58" s="1"/>
  <c r="D5271" i="58" s="1"/>
  <c r="D5272" i="58" s="1"/>
  <c r="D5273" i="58" s="1"/>
  <c r="D5274" i="58" s="1"/>
  <c r="D5275" i="58" s="1"/>
  <c r="D5276" i="58" s="1"/>
  <c r="D5277" i="58" s="1"/>
  <c r="D5278" i="58" s="1"/>
  <c r="D5279" i="58" s="1"/>
  <c r="D5280" i="58" s="1"/>
  <c r="D5281" i="58" s="1"/>
  <c r="D5282" i="58" s="1"/>
  <c r="E5258" i="58"/>
  <c r="E5257" i="58"/>
  <c r="E5256" i="58"/>
  <c r="E5255" i="58"/>
  <c r="E5254" i="58"/>
  <c r="D5254" i="58"/>
  <c r="D5255" i="58" s="1"/>
  <c r="D5256" i="58" s="1"/>
  <c r="D5257" i="58" s="1"/>
  <c r="D5258" i="58" s="1"/>
  <c r="E5253" i="58"/>
  <c r="E5252" i="58"/>
  <c r="E5251" i="58"/>
  <c r="E5250" i="58"/>
  <c r="E5249" i="58"/>
  <c r="E5248" i="58"/>
  <c r="E5247" i="58"/>
  <c r="E5246" i="58"/>
  <c r="E5245" i="58"/>
  <c r="E5244" i="58"/>
  <c r="E5243" i="58"/>
  <c r="E5242" i="58"/>
  <c r="D5242" i="58"/>
  <c r="D5243" i="58" s="1"/>
  <c r="D5244" i="58" s="1"/>
  <c r="D5245" i="58" s="1"/>
  <c r="D5246" i="58" s="1"/>
  <c r="D5247" i="58" s="1"/>
  <c r="D5248" i="58" s="1"/>
  <c r="D5249" i="58" s="1"/>
  <c r="D5250" i="58" s="1"/>
  <c r="D5251" i="58" s="1"/>
  <c r="D5252" i="58" s="1"/>
  <c r="D5253" i="58" s="1"/>
  <c r="E5241" i="58"/>
  <c r="E5240" i="58"/>
  <c r="E5239" i="58"/>
  <c r="E5238" i="58"/>
  <c r="E5237" i="58"/>
  <c r="E5236" i="58"/>
  <c r="E5235" i="58"/>
  <c r="E5234" i="58"/>
  <c r="E5233" i="58"/>
  <c r="E5232" i="58"/>
  <c r="E5231" i="58"/>
  <c r="E5230" i="58"/>
  <c r="E5229" i="58"/>
  <c r="E5228" i="58"/>
  <c r="E5227" i="58"/>
  <c r="D5227" i="58"/>
  <c r="D5228" i="58" s="1"/>
  <c r="D5229" i="58" s="1"/>
  <c r="D5230" i="58" s="1"/>
  <c r="D5231" i="58" s="1"/>
  <c r="D5232" i="58" s="1"/>
  <c r="D5233" i="58" s="1"/>
  <c r="D5234" i="58" s="1"/>
  <c r="D5235" i="58" s="1"/>
  <c r="D5236" i="58" s="1"/>
  <c r="D5237" i="58" s="1"/>
  <c r="D5238" i="58" s="1"/>
  <c r="D5239" i="58" s="1"/>
  <c r="D5240" i="58" s="1"/>
  <c r="D5241" i="58" s="1"/>
  <c r="E5226" i="58"/>
  <c r="E5225" i="58"/>
  <c r="E5224" i="58"/>
  <c r="E5223" i="58"/>
  <c r="E5222" i="58"/>
  <c r="E5221" i="58"/>
  <c r="E5220" i="58"/>
  <c r="E5219" i="58"/>
  <c r="E5218" i="58"/>
  <c r="E5217" i="58"/>
  <c r="D5217" i="58"/>
  <c r="D5218" i="58" s="1"/>
  <c r="D5219" i="58" s="1"/>
  <c r="D5220" i="58" s="1"/>
  <c r="D5221" i="58" s="1"/>
  <c r="D5222" i="58" s="1"/>
  <c r="D5223" i="58" s="1"/>
  <c r="D5224" i="58" s="1"/>
  <c r="D5225" i="58" s="1"/>
  <c r="D5226" i="58" s="1"/>
  <c r="E5216" i="58"/>
  <c r="E5215" i="58"/>
  <c r="E5214" i="58"/>
  <c r="E5213" i="58"/>
  <c r="E5212" i="58"/>
  <c r="E5211" i="58"/>
  <c r="D5211" i="58"/>
  <c r="D5212" i="58" s="1"/>
  <c r="D5213" i="58" s="1"/>
  <c r="D5214" i="58" s="1"/>
  <c r="D5215" i="58" s="1"/>
  <c r="D5216" i="58" s="1"/>
  <c r="E5210" i="58"/>
  <c r="E5209" i="58"/>
  <c r="E5208" i="58"/>
  <c r="E5207" i="58"/>
  <c r="E5206" i="58"/>
  <c r="E5205" i="58"/>
  <c r="E5204" i="58"/>
  <c r="E5203" i="58"/>
  <c r="E5202" i="58"/>
  <c r="E5201" i="58"/>
  <c r="E5200" i="58"/>
  <c r="E5199" i="58"/>
  <c r="E5198" i="58"/>
  <c r="E5197" i="58"/>
  <c r="E5196" i="58"/>
  <c r="D5196" i="58"/>
  <c r="D5197" i="58" s="1"/>
  <c r="D5198" i="58" s="1"/>
  <c r="D5199" i="58" s="1"/>
  <c r="D5200" i="58" s="1"/>
  <c r="D5201" i="58" s="1"/>
  <c r="D5202" i="58" s="1"/>
  <c r="D5203" i="58" s="1"/>
  <c r="D5204" i="58" s="1"/>
  <c r="D5205" i="58" s="1"/>
  <c r="D5206" i="58" s="1"/>
  <c r="D5207" i="58" s="1"/>
  <c r="D5208" i="58" s="1"/>
  <c r="D5209" i="58" s="1"/>
  <c r="D5210" i="58" s="1"/>
  <c r="E5195" i="58"/>
  <c r="E5194" i="58"/>
  <c r="E5193" i="58"/>
  <c r="E5192" i="58"/>
  <c r="E5191" i="58"/>
  <c r="E5190" i="58"/>
  <c r="D5190" i="58"/>
  <c r="D5191" i="58" s="1"/>
  <c r="D5192" i="58" s="1"/>
  <c r="D5193" i="58" s="1"/>
  <c r="D5194" i="58" s="1"/>
  <c r="D5195" i="58" s="1"/>
  <c r="E5189" i="58"/>
  <c r="E5188" i="58"/>
  <c r="E5187" i="58"/>
  <c r="E5186" i="58"/>
  <c r="E5185" i="58"/>
  <c r="D5185" i="58"/>
  <c r="D5186" i="58" s="1"/>
  <c r="D5187" i="58" s="1"/>
  <c r="D5188" i="58" s="1"/>
  <c r="D5189" i="58" s="1"/>
  <c r="E5184" i="58"/>
  <c r="E5183" i="58"/>
  <c r="E5182" i="58"/>
  <c r="E5181" i="58"/>
  <c r="E5180" i="58"/>
  <c r="E5179" i="58"/>
  <c r="E5178" i="58"/>
  <c r="E5177" i="58"/>
  <c r="E5176" i="58"/>
  <c r="E5175" i="58"/>
  <c r="D5175" i="58"/>
  <c r="D5176" i="58" s="1"/>
  <c r="D5177" i="58" s="1"/>
  <c r="D5178" i="58" s="1"/>
  <c r="D5179" i="58" s="1"/>
  <c r="D5180" i="58" s="1"/>
  <c r="D5181" i="58" s="1"/>
  <c r="D5182" i="58" s="1"/>
  <c r="D5183" i="58" s="1"/>
  <c r="D5184" i="58" s="1"/>
  <c r="E5174" i="58"/>
  <c r="E5173" i="58"/>
  <c r="E5172" i="58"/>
  <c r="E5171" i="58"/>
  <c r="E5170" i="58"/>
  <c r="E5169" i="58"/>
  <c r="E5168" i="58"/>
  <c r="D5168" i="58"/>
  <c r="D5169" i="58" s="1"/>
  <c r="D5170" i="58" s="1"/>
  <c r="D5171" i="58" s="1"/>
  <c r="D5172" i="58" s="1"/>
  <c r="D5173" i="58" s="1"/>
  <c r="D5174" i="58" s="1"/>
  <c r="E5167" i="58"/>
  <c r="E5166" i="58"/>
  <c r="E5165" i="58"/>
  <c r="E5164" i="58"/>
  <c r="E5163" i="58"/>
  <c r="E5162" i="58"/>
  <c r="E5161" i="58"/>
  <c r="E5160" i="58"/>
  <c r="E5159" i="58"/>
  <c r="D5159" i="58"/>
  <c r="D5160" i="58" s="1"/>
  <c r="D5161" i="58" s="1"/>
  <c r="D5162" i="58" s="1"/>
  <c r="D5163" i="58" s="1"/>
  <c r="D5164" i="58" s="1"/>
  <c r="D5165" i="58" s="1"/>
  <c r="D5166" i="58" s="1"/>
  <c r="D5167" i="58" s="1"/>
  <c r="E5158" i="58"/>
  <c r="E5157" i="58"/>
  <c r="E5156" i="58"/>
  <c r="E5155" i="58"/>
  <c r="E5154" i="58"/>
  <c r="E5153" i="58"/>
  <c r="E5152" i="58"/>
  <c r="E5151" i="58"/>
  <c r="E5150" i="58"/>
  <c r="E5149" i="58"/>
  <c r="D5149" i="58"/>
  <c r="D5150" i="58" s="1"/>
  <c r="D5151" i="58" s="1"/>
  <c r="D5152" i="58" s="1"/>
  <c r="D5153" i="58" s="1"/>
  <c r="D5154" i="58" s="1"/>
  <c r="D5155" i="58" s="1"/>
  <c r="D5156" i="58" s="1"/>
  <c r="D5157" i="58" s="1"/>
  <c r="D5158" i="58" s="1"/>
  <c r="E5148" i="58"/>
  <c r="E5147" i="58"/>
  <c r="E5146" i="58"/>
  <c r="E5145" i="58"/>
  <c r="E5144" i="58"/>
  <c r="E5143" i="58"/>
  <c r="E5142" i="58"/>
  <c r="E5141" i="58"/>
  <c r="E5140" i="58"/>
  <c r="E5139" i="58"/>
  <c r="E5138" i="58"/>
  <c r="E5137" i="58"/>
  <c r="D5137" i="58"/>
  <c r="D5138" i="58" s="1"/>
  <c r="D5139" i="58" s="1"/>
  <c r="D5140" i="58" s="1"/>
  <c r="D5141" i="58" s="1"/>
  <c r="D5142" i="58" s="1"/>
  <c r="D5143" i="58" s="1"/>
  <c r="D5144" i="58" s="1"/>
  <c r="D5145" i="58" s="1"/>
  <c r="D5146" i="58" s="1"/>
  <c r="D5147" i="58" s="1"/>
  <c r="D5148" i="58" s="1"/>
  <c r="E5136" i="58"/>
  <c r="E5135" i="58"/>
  <c r="E5134" i="58"/>
  <c r="E5133" i="58"/>
  <c r="E5132" i="58"/>
  <c r="E5131" i="58"/>
  <c r="E5130" i="58"/>
  <c r="E5129" i="58"/>
  <c r="E5128" i="58"/>
  <c r="E5127" i="58"/>
  <c r="E5126" i="58"/>
  <c r="E5125" i="58"/>
  <c r="D5125" i="58"/>
  <c r="D5126" i="58" s="1"/>
  <c r="D5127" i="58" s="1"/>
  <c r="D5128" i="58" s="1"/>
  <c r="D5129" i="58" s="1"/>
  <c r="D5130" i="58" s="1"/>
  <c r="D5131" i="58" s="1"/>
  <c r="D5132" i="58" s="1"/>
  <c r="D5133" i="58" s="1"/>
  <c r="D5134" i="58" s="1"/>
  <c r="D5135" i="58" s="1"/>
  <c r="D5136" i="58" s="1"/>
  <c r="E5124" i="58"/>
  <c r="E5123" i="58"/>
  <c r="E5122" i="58"/>
  <c r="E5121" i="58"/>
  <c r="E5120" i="58"/>
  <c r="E5119" i="58"/>
  <c r="E5118" i="58"/>
  <c r="E5117" i="58"/>
  <c r="D5117" i="58"/>
  <c r="D5118" i="58" s="1"/>
  <c r="D5119" i="58" s="1"/>
  <c r="D5120" i="58" s="1"/>
  <c r="D5121" i="58" s="1"/>
  <c r="D5122" i="58" s="1"/>
  <c r="D5123" i="58" s="1"/>
  <c r="D5124" i="58" s="1"/>
  <c r="E5116" i="58"/>
  <c r="E5115" i="58"/>
  <c r="E5114" i="58"/>
  <c r="E5113" i="58"/>
  <c r="E5112" i="58"/>
  <c r="E5111" i="58"/>
  <c r="E5110" i="58"/>
  <c r="E5109" i="58"/>
  <c r="E5108" i="58"/>
  <c r="E5107" i="58"/>
  <c r="E5106" i="58"/>
  <c r="D5106" i="58"/>
  <c r="D5107" i="58" s="1"/>
  <c r="D5108" i="58" s="1"/>
  <c r="D5109" i="58" s="1"/>
  <c r="D5110" i="58" s="1"/>
  <c r="D5111" i="58" s="1"/>
  <c r="D5112" i="58" s="1"/>
  <c r="D5113" i="58" s="1"/>
  <c r="D5114" i="58" s="1"/>
  <c r="D5115" i="58" s="1"/>
  <c r="D5116" i="58" s="1"/>
  <c r="E5105" i="58"/>
  <c r="E5104" i="58"/>
  <c r="E5103" i="58"/>
  <c r="E5102" i="58"/>
  <c r="E5101" i="58"/>
  <c r="E5100" i="58"/>
  <c r="E5099" i="58"/>
  <c r="E5098" i="58"/>
  <c r="E5097" i="58"/>
  <c r="E5096" i="58"/>
  <c r="E5095" i="58"/>
  <c r="E5094" i="58"/>
  <c r="E5093" i="58"/>
  <c r="E5092" i="58"/>
  <c r="D5092" i="58"/>
  <c r="D5093" i="58" s="1"/>
  <c r="D5094" i="58" s="1"/>
  <c r="D5095" i="58" s="1"/>
  <c r="D5096" i="58" s="1"/>
  <c r="D5097" i="58" s="1"/>
  <c r="D5098" i="58" s="1"/>
  <c r="D5099" i="58" s="1"/>
  <c r="D5100" i="58" s="1"/>
  <c r="D5101" i="58" s="1"/>
  <c r="D5102" i="58" s="1"/>
  <c r="D5103" i="58" s="1"/>
  <c r="D5104" i="58" s="1"/>
  <c r="D5105" i="58" s="1"/>
  <c r="E5091" i="58"/>
  <c r="E5090" i="58"/>
  <c r="E5089" i="58"/>
  <c r="E5088" i="58"/>
  <c r="E5087" i="58"/>
  <c r="E5086" i="58"/>
  <c r="E5085" i="58"/>
  <c r="E5084" i="58"/>
  <c r="E5083" i="58"/>
  <c r="E5082" i="58"/>
  <c r="E5081" i="58"/>
  <c r="E5080" i="58"/>
  <c r="E5079" i="58"/>
  <c r="E5078" i="58"/>
  <c r="E5077" i="58"/>
  <c r="D5077" i="58"/>
  <c r="D5078" i="58" s="1"/>
  <c r="D5079" i="58" s="1"/>
  <c r="D5080" i="58" s="1"/>
  <c r="D5081" i="58" s="1"/>
  <c r="D5082" i="58" s="1"/>
  <c r="D5083" i="58" s="1"/>
  <c r="D5084" i="58" s="1"/>
  <c r="D5085" i="58" s="1"/>
  <c r="D5086" i="58" s="1"/>
  <c r="D5087" i="58" s="1"/>
  <c r="D5088" i="58" s="1"/>
  <c r="D5089" i="58" s="1"/>
  <c r="D5090" i="58" s="1"/>
  <c r="D5091" i="58" s="1"/>
  <c r="E5076" i="58"/>
  <c r="E5075" i="58"/>
  <c r="E5074" i="58"/>
  <c r="E5073" i="58"/>
  <c r="E5072" i="58"/>
  <c r="E5071" i="58"/>
  <c r="E5070" i="58"/>
  <c r="E5069" i="58"/>
  <c r="D5069" i="58"/>
  <c r="D5070" i="58" s="1"/>
  <c r="D5071" i="58" s="1"/>
  <c r="D5072" i="58" s="1"/>
  <c r="D5073" i="58" s="1"/>
  <c r="D5074" i="58" s="1"/>
  <c r="D5075" i="58" s="1"/>
  <c r="D5076" i="58" s="1"/>
  <c r="E5068" i="58"/>
  <c r="E5067" i="58"/>
  <c r="E5066" i="58"/>
  <c r="E5065" i="58"/>
  <c r="E5064" i="58"/>
  <c r="E5063" i="58"/>
  <c r="E5062" i="58"/>
  <c r="D5062" i="58"/>
  <c r="D5063" i="58" s="1"/>
  <c r="D5064" i="58" s="1"/>
  <c r="D5065" i="58" s="1"/>
  <c r="D5066" i="58" s="1"/>
  <c r="D5067" i="58" s="1"/>
  <c r="D5068" i="58" s="1"/>
  <c r="E5061" i="58"/>
  <c r="E5060" i="58"/>
  <c r="E5059" i="58"/>
  <c r="E5058" i="58"/>
  <c r="E5057" i="58"/>
  <c r="E5056" i="58"/>
  <c r="E5055" i="58"/>
  <c r="E5054" i="58"/>
  <c r="E5053" i="58"/>
  <c r="D5053" i="58"/>
  <c r="D5054" i="58" s="1"/>
  <c r="D5055" i="58" s="1"/>
  <c r="D5056" i="58" s="1"/>
  <c r="D5057" i="58" s="1"/>
  <c r="D5058" i="58" s="1"/>
  <c r="D5059" i="58" s="1"/>
  <c r="D5060" i="58" s="1"/>
  <c r="D5061" i="58" s="1"/>
  <c r="E5052" i="58"/>
  <c r="E5051" i="58"/>
  <c r="E5050" i="58"/>
  <c r="E5049" i="58"/>
  <c r="E5048" i="58"/>
  <c r="E5047" i="58"/>
  <c r="E5046" i="58"/>
  <c r="E5045" i="58"/>
  <c r="D5045" i="58"/>
  <c r="D5046" i="58" s="1"/>
  <c r="D5047" i="58" s="1"/>
  <c r="D5048" i="58" s="1"/>
  <c r="D5049" i="58" s="1"/>
  <c r="D5050" i="58" s="1"/>
  <c r="D5051" i="58" s="1"/>
  <c r="D5052" i="58" s="1"/>
  <c r="E5044" i="58"/>
  <c r="E5043" i="58"/>
  <c r="E5042" i="58"/>
  <c r="D5042" i="58"/>
  <c r="D5043" i="58" s="1"/>
  <c r="D5044" i="58" s="1"/>
  <c r="E5041" i="58"/>
  <c r="E5040" i="58"/>
  <c r="E5039" i="58"/>
  <c r="E5038" i="58"/>
  <c r="E5037" i="58"/>
  <c r="D5037" i="58"/>
  <c r="D5038" i="58" s="1"/>
  <c r="D5039" i="58" s="1"/>
  <c r="D5040" i="58" s="1"/>
  <c r="D5041" i="58" s="1"/>
  <c r="E5036" i="58"/>
  <c r="E5035" i="58"/>
  <c r="E5034" i="58"/>
  <c r="D5034" i="58"/>
  <c r="D5035" i="58" s="1"/>
  <c r="D5036" i="58" s="1"/>
  <c r="E5033" i="58"/>
  <c r="E5032" i="58"/>
  <c r="E5031" i="58"/>
  <c r="D5031" i="58"/>
  <c r="D5032" i="58" s="1"/>
  <c r="D5033" i="58" s="1"/>
  <c r="E5030" i="58"/>
  <c r="E5029" i="58"/>
  <c r="E5028" i="58"/>
  <c r="E5027" i="58"/>
  <c r="D5027" i="58"/>
  <c r="D5028" i="58" s="1"/>
  <c r="D5029" i="58" s="1"/>
  <c r="D5030" i="58" s="1"/>
  <c r="E5026" i="58"/>
  <c r="E5025" i="58"/>
  <c r="D5025" i="58"/>
  <c r="D5026" i="58" s="1"/>
  <c r="E5024" i="58"/>
  <c r="E5023" i="58"/>
  <c r="E5022" i="58"/>
  <c r="E5021" i="58"/>
  <c r="E5020" i="58"/>
  <c r="E5019" i="58"/>
  <c r="E5018" i="58"/>
  <c r="D5018" i="58"/>
  <c r="D5019" i="58" s="1"/>
  <c r="D5020" i="58" s="1"/>
  <c r="D5021" i="58" s="1"/>
  <c r="D5022" i="58" s="1"/>
  <c r="D5023" i="58" s="1"/>
  <c r="D5024" i="58" s="1"/>
  <c r="E5017" i="58"/>
  <c r="E5016" i="58"/>
  <c r="E5015" i="58"/>
  <c r="E5014" i="58"/>
  <c r="E5013" i="58"/>
  <c r="E5012" i="58"/>
  <c r="E5011" i="58"/>
  <c r="E5010" i="58"/>
  <c r="E5009" i="58"/>
  <c r="E5008" i="58"/>
  <c r="D5008" i="58"/>
  <c r="D5009" i="58" s="1"/>
  <c r="D5010" i="58" s="1"/>
  <c r="D5011" i="58" s="1"/>
  <c r="D5012" i="58" s="1"/>
  <c r="D5013" i="58" s="1"/>
  <c r="D5014" i="58" s="1"/>
  <c r="D5015" i="58" s="1"/>
  <c r="D5016" i="58" s="1"/>
  <c r="D5017" i="58" s="1"/>
  <c r="E5007" i="58"/>
  <c r="E5006" i="58"/>
  <c r="E5005" i="58"/>
  <c r="E5004" i="58"/>
  <c r="E5003" i="58"/>
  <c r="E5002" i="58"/>
  <c r="E5001" i="58"/>
  <c r="E5000" i="58"/>
  <c r="E4999" i="58"/>
  <c r="D4999" i="58"/>
  <c r="D5000" i="58" s="1"/>
  <c r="D5001" i="58" s="1"/>
  <c r="D5002" i="58" s="1"/>
  <c r="D5003" i="58" s="1"/>
  <c r="D5004" i="58" s="1"/>
  <c r="D5005" i="58" s="1"/>
  <c r="D5006" i="58" s="1"/>
  <c r="D5007" i="58" s="1"/>
  <c r="E4998" i="58"/>
  <c r="E4997" i="58"/>
  <c r="E4996" i="58"/>
  <c r="E4995" i="58"/>
  <c r="E4994" i="58"/>
  <c r="D4994" i="58"/>
  <c r="D4995" i="58" s="1"/>
  <c r="D4996" i="58" s="1"/>
  <c r="D4997" i="58" s="1"/>
  <c r="D4998" i="58" s="1"/>
  <c r="E4993" i="58"/>
  <c r="E4992" i="58"/>
  <c r="D4992" i="58"/>
  <c r="D4993" i="58" s="1"/>
  <c r="E4991" i="58"/>
  <c r="E4990" i="58"/>
  <c r="E4989" i="58"/>
  <c r="E4988" i="58"/>
  <c r="E4987" i="58"/>
  <c r="E4986" i="58"/>
  <c r="E4985" i="58"/>
  <c r="E4984" i="58"/>
  <c r="D4984" i="58"/>
  <c r="D4985" i="58" s="1"/>
  <c r="D4986" i="58" s="1"/>
  <c r="D4987" i="58" s="1"/>
  <c r="D4988" i="58" s="1"/>
  <c r="D4989" i="58" s="1"/>
  <c r="D4990" i="58" s="1"/>
  <c r="D4991" i="58" s="1"/>
  <c r="E4983" i="58"/>
  <c r="E4982" i="58"/>
  <c r="E4981" i="58"/>
  <c r="E4980" i="58"/>
  <c r="E4979" i="58"/>
  <c r="E4978" i="58"/>
  <c r="E4977" i="58"/>
  <c r="E4976" i="58"/>
  <c r="D4976" i="58"/>
  <c r="D4977" i="58" s="1"/>
  <c r="D4978" i="58" s="1"/>
  <c r="D4979" i="58" s="1"/>
  <c r="D4980" i="58" s="1"/>
  <c r="D4981" i="58" s="1"/>
  <c r="D4982" i="58" s="1"/>
  <c r="D4983" i="58" s="1"/>
  <c r="E4975" i="58"/>
  <c r="E4974" i="58"/>
  <c r="E4973" i="58"/>
  <c r="E4972" i="58"/>
  <c r="E4971" i="58"/>
  <c r="D4971" i="58"/>
  <c r="D4972" i="58" s="1"/>
  <c r="D4973" i="58" s="1"/>
  <c r="D4974" i="58" s="1"/>
  <c r="D4975" i="58" s="1"/>
  <c r="E4970" i="58"/>
  <c r="E4969" i="58"/>
  <c r="E4968" i="58"/>
  <c r="E4967" i="58"/>
  <c r="E4966" i="58"/>
  <c r="E4965" i="58"/>
  <c r="E4964" i="58"/>
  <c r="E4963" i="58"/>
  <c r="E4962" i="58"/>
  <c r="E4961" i="58"/>
  <c r="E4960" i="58"/>
  <c r="E4959" i="58"/>
  <c r="D4959" i="58"/>
  <c r="D4960" i="58" s="1"/>
  <c r="D4961" i="58" s="1"/>
  <c r="D4962" i="58" s="1"/>
  <c r="D4963" i="58" s="1"/>
  <c r="D4964" i="58" s="1"/>
  <c r="D4965" i="58" s="1"/>
  <c r="D4966" i="58" s="1"/>
  <c r="D4967" i="58" s="1"/>
  <c r="D4968" i="58" s="1"/>
  <c r="D4969" i="58" s="1"/>
  <c r="D4970" i="58" s="1"/>
  <c r="E4958" i="58"/>
  <c r="E4957" i="58"/>
  <c r="E4956" i="58"/>
  <c r="E4955" i="58"/>
  <c r="D4955" i="58"/>
  <c r="D4956" i="58" s="1"/>
  <c r="D4957" i="58" s="1"/>
  <c r="D4958" i="58" s="1"/>
  <c r="E4954" i="58"/>
  <c r="E4953" i="58"/>
  <c r="E4952" i="58"/>
  <c r="E4951" i="58"/>
  <c r="E4950" i="58"/>
  <c r="E4949" i="58"/>
  <c r="D4949" i="58"/>
  <c r="D4950" i="58" s="1"/>
  <c r="D4951" i="58" s="1"/>
  <c r="D4952" i="58" s="1"/>
  <c r="D4953" i="58" s="1"/>
  <c r="D4954" i="58" s="1"/>
  <c r="E4948" i="58"/>
  <c r="E4947" i="58"/>
  <c r="E4946" i="58"/>
  <c r="E4945" i="58"/>
  <c r="E4944" i="58"/>
  <c r="E4943" i="58"/>
  <c r="E4942" i="58"/>
  <c r="E4941" i="58"/>
  <c r="E4940" i="58"/>
  <c r="E4939" i="58"/>
  <c r="E4938" i="58"/>
  <c r="E4937" i="58"/>
  <c r="D4937" i="58"/>
  <c r="D4938" i="58" s="1"/>
  <c r="D4939" i="58" s="1"/>
  <c r="D4940" i="58" s="1"/>
  <c r="D4941" i="58" s="1"/>
  <c r="D4942" i="58" s="1"/>
  <c r="D4943" i="58" s="1"/>
  <c r="D4944" i="58" s="1"/>
  <c r="D4945" i="58" s="1"/>
  <c r="D4946" i="58" s="1"/>
  <c r="D4947" i="58" s="1"/>
  <c r="D4948" i="58" s="1"/>
  <c r="E4936" i="58"/>
  <c r="E4935" i="58"/>
  <c r="E4934" i="58"/>
  <c r="D4934" i="58"/>
  <c r="D4935" i="58" s="1"/>
  <c r="D4936" i="58" s="1"/>
  <c r="E4933" i="58"/>
  <c r="E4932" i="58"/>
  <c r="E4931" i="58"/>
  <c r="E4930" i="58"/>
  <c r="E4929" i="58"/>
  <c r="E4928" i="58"/>
  <c r="E4927" i="58"/>
  <c r="E4926" i="58"/>
  <c r="E4925" i="58"/>
  <c r="E4924" i="58"/>
  <c r="E4923" i="58"/>
  <c r="E4922" i="58"/>
  <c r="E4921" i="58"/>
  <c r="D4921" i="58"/>
  <c r="D4922" i="58" s="1"/>
  <c r="D4923" i="58" s="1"/>
  <c r="D4924" i="58" s="1"/>
  <c r="D4925" i="58" s="1"/>
  <c r="D4926" i="58" s="1"/>
  <c r="D4927" i="58" s="1"/>
  <c r="D4928" i="58" s="1"/>
  <c r="D4929" i="58" s="1"/>
  <c r="D4930" i="58" s="1"/>
  <c r="D4931" i="58" s="1"/>
  <c r="D4932" i="58" s="1"/>
  <c r="D4933" i="58" s="1"/>
  <c r="E4920" i="58"/>
  <c r="E4919" i="58"/>
  <c r="E4918" i="58"/>
  <c r="E4917" i="58"/>
  <c r="E4916" i="58"/>
  <c r="E4915" i="58"/>
  <c r="E4914" i="58"/>
  <c r="E4913" i="58"/>
  <c r="E4912" i="58"/>
  <c r="E4911" i="58"/>
  <c r="E4910" i="58"/>
  <c r="E4909" i="58"/>
  <c r="E4908" i="58"/>
  <c r="D4908" i="58"/>
  <c r="D4909" i="58" s="1"/>
  <c r="D4910" i="58" s="1"/>
  <c r="D4911" i="58" s="1"/>
  <c r="D4912" i="58" s="1"/>
  <c r="D4913" i="58" s="1"/>
  <c r="D4914" i="58" s="1"/>
  <c r="D4915" i="58" s="1"/>
  <c r="D4916" i="58" s="1"/>
  <c r="D4917" i="58" s="1"/>
  <c r="D4918" i="58" s="1"/>
  <c r="D4919" i="58" s="1"/>
  <c r="D4920" i="58" s="1"/>
  <c r="E4907" i="58"/>
  <c r="E4906" i="58"/>
  <c r="E4905" i="58"/>
  <c r="E4904" i="58"/>
  <c r="E4903" i="58"/>
  <c r="E4902" i="58"/>
  <c r="E4901" i="58"/>
  <c r="E4900" i="58"/>
  <c r="E4899" i="58"/>
  <c r="D4899" i="58"/>
  <c r="D4900" i="58" s="1"/>
  <c r="D4901" i="58" s="1"/>
  <c r="D4902" i="58" s="1"/>
  <c r="D4903" i="58" s="1"/>
  <c r="D4904" i="58" s="1"/>
  <c r="D4905" i="58" s="1"/>
  <c r="D4906" i="58" s="1"/>
  <c r="D4907" i="58" s="1"/>
  <c r="E4898" i="58"/>
  <c r="E4897" i="58"/>
  <c r="E4896" i="58"/>
  <c r="E4895" i="58"/>
  <c r="E4894" i="58"/>
  <c r="E4893" i="58"/>
  <c r="E4892" i="58"/>
  <c r="E4891" i="58"/>
  <c r="E4890" i="58"/>
  <c r="E4889" i="58"/>
  <c r="E4888" i="58"/>
  <c r="E4887" i="58"/>
  <c r="D4887" i="58"/>
  <c r="D4888" i="58" s="1"/>
  <c r="D4889" i="58" s="1"/>
  <c r="D4890" i="58" s="1"/>
  <c r="D4891" i="58" s="1"/>
  <c r="D4892" i="58" s="1"/>
  <c r="D4893" i="58" s="1"/>
  <c r="D4894" i="58" s="1"/>
  <c r="D4895" i="58" s="1"/>
  <c r="D4896" i="58" s="1"/>
  <c r="D4897" i="58" s="1"/>
  <c r="D4898" i="58" s="1"/>
  <c r="E4886" i="58"/>
  <c r="E4885" i="58"/>
  <c r="E4884" i="58"/>
  <c r="E4883" i="58"/>
  <c r="E4882" i="58"/>
  <c r="E4881" i="58"/>
  <c r="E4880" i="58"/>
  <c r="E4879" i="58"/>
  <c r="E4878" i="58"/>
  <c r="E4877" i="58"/>
  <c r="D4877" i="58"/>
  <c r="D4878" i="58" s="1"/>
  <c r="D4879" i="58" s="1"/>
  <c r="D4880" i="58" s="1"/>
  <c r="D4881" i="58" s="1"/>
  <c r="D4882" i="58" s="1"/>
  <c r="D4883" i="58" s="1"/>
  <c r="D4884" i="58" s="1"/>
  <c r="D4885" i="58" s="1"/>
  <c r="D4886" i="58" s="1"/>
  <c r="E4876" i="58"/>
  <c r="E4875" i="58"/>
  <c r="E4874" i="58"/>
  <c r="D4874" i="58"/>
  <c r="D4875" i="58" s="1"/>
  <c r="D4876" i="58" s="1"/>
  <c r="E4873" i="58"/>
  <c r="E4872" i="58"/>
  <c r="E4871" i="58"/>
  <c r="E4870" i="58"/>
  <c r="E4869" i="58"/>
  <c r="E4868" i="58"/>
  <c r="E4867" i="58"/>
  <c r="E4866" i="58"/>
  <c r="E4865" i="58"/>
  <c r="E4864" i="58"/>
  <c r="E4863" i="58"/>
  <c r="D4863" i="58"/>
  <c r="D4864" i="58" s="1"/>
  <c r="D4865" i="58" s="1"/>
  <c r="D4866" i="58" s="1"/>
  <c r="D4867" i="58" s="1"/>
  <c r="D4868" i="58" s="1"/>
  <c r="D4869" i="58" s="1"/>
  <c r="D4870" i="58" s="1"/>
  <c r="D4871" i="58" s="1"/>
  <c r="D4872" i="58" s="1"/>
  <c r="D4873" i="58" s="1"/>
  <c r="E4862" i="58"/>
  <c r="E4861" i="58"/>
  <c r="E4860" i="58"/>
  <c r="E4859" i="58"/>
  <c r="E4858" i="58"/>
  <c r="E4857" i="58"/>
  <c r="E4856" i="58"/>
  <c r="D4856" i="58"/>
  <c r="D4857" i="58" s="1"/>
  <c r="D4858" i="58" s="1"/>
  <c r="D4859" i="58" s="1"/>
  <c r="D4860" i="58" s="1"/>
  <c r="D4861" i="58" s="1"/>
  <c r="D4862" i="58" s="1"/>
  <c r="E4855" i="58"/>
  <c r="E4854" i="58"/>
  <c r="E4853" i="58"/>
  <c r="E4852" i="58"/>
  <c r="E4851" i="58"/>
  <c r="E4850" i="58"/>
  <c r="E4849" i="58"/>
  <c r="D4849" i="58"/>
  <c r="D4850" i="58" s="1"/>
  <c r="D4851" i="58" s="1"/>
  <c r="D4852" i="58" s="1"/>
  <c r="D4853" i="58" s="1"/>
  <c r="D4854" i="58" s="1"/>
  <c r="D4855" i="58" s="1"/>
  <c r="E4848" i="58"/>
  <c r="E4847" i="58"/>
  <c r="E4846" i="58"/>
  <c r="E4845" i="58"/>
  <c r="D4845" i="58"/>
  <c r="D4846" i="58" s="1"/>
  <c r="D4847" i="58" s="1"/>
  <c r="D4848" i="58" s="1"/>
  <c r="E4844" i="58"/>
  <c r="E4843" i="58"/>
  <c r="E4842" i="58"/>
  <c r="E4841" i="58"/>
  <c r="E4840" i="58"/>
  <c r="E4839" i="58"/>
  <c r="D4839" i="58"/>
  <c r="D4840" i="58" s="1"/>
  <c r="D4841" i="58" s="1"/>
  <c r="D4842" i="58" s="1"/>
  <c r="D4843" i="58" s="1"/>
  <c r="D4844" i="58" s="1"/>
  <c r="E4838" i="58"/>
  <c r="E4837" i="58"/>
  <c r="E4836" i="58"/>
  <c r="E4835" i="58"/>
  <c r="D4835" i="58"/>
  <c r="D4836" i="58" s="1"/>
  <c r="D4837" i="58" s="1"/>
  <c r="D4838" i="58" s="1"/>
  <c r="E4834" i="58"/>
  <c r="E4833" i="58"/>
  <c r="E4832" i="58"/>
  <c r="D4832" i="58"/>
  <c r="D4833" i="58" s="1"/>
  <c r="D4834" i="58" s="1"/>
  <c r="E4831" i="58"/>
  <c r="E4830" i="58"/>
  <c r="E4829" i="58"/>
  <c r="E4828" i="58"/>
  <c r="E4827" i="58"/>
  <c r="E4826" i="58"/>
  <c r="E4825" i="58"/>
  <c r="E4824" i="58"/>
  <c r="E4823" i="58"/>
  <c r="D4823" i="58"/>
  <c r="D4824" i="58" s="1"/>
  <c r="D4825" i="58" s="1"/>
  <c r="D4826" i="58" s="1"/>
  <c r="D4827" i="58" s="1"/>
  <c r="D4828" i="58" s="1"/>
  <c r="D4829" i="58" s="1"/>
  <c r="D4830" i="58" s="1"/>
  <c r="D4831" i="58" s="1"/>
  <c r="E4822" i="58"/>
  <c r="E4821" i="58"/>
  <c r="E4820" i="58"/>
  <c r="D4820" i="58"/>
  <c r="D4821" i="58" s="1"/>
  <c r="D4822" i="58" s="1"/>
  <c r="E4819" i="58"/>
  <c r="E4818" i="58"/>
  <c r="E4817" i="58"/>
  <c r="E4816" i="58"/>
  <c r="E4815" i="58"/>
  <c r="E4814" i="58"/>
  <c r="E4813" i="58"/>
  <c r="D4813" i="58"/>
  <c r="D4814" i="58" s="1"/>
  <c r="D4815" i="58" s="1"/>
  <c r="D4816" i="58" s="1"/>
  <c r="D4817" i="58" s="1"/>
  <c r="D4818" i="58" s="1"/>
  <c r="D4819" i="58" s="1"/>
  <c r="E4812" i="58"/>
  <c r="E4811" i="58"/>
  <c r="E4810" i="58"/>
  <c r="E4809" i="58"/>
  <c r="E4808" i="58"/>
  <c r="E4807" i="58"/>
  <c r="D4807" i="58"/>
  <c r="D4808" i="58" s="1"/>
  <c r="D4809" i="58" s="1"/>
  <c r="D4810" i="58" s="1"/>
  <c r="D4811" i="58" s="1"/>
  <c r="D4812" i="58" s="1"/>
  <c r="E4806" i="58"/>
  <c r="E4805" i="58"/>
  <c r="E4804" i="58"/>
  <c r="E4803" i="58"/>
  <c r="E4802" i="58"/>
  <c r="E4801" i="58"/>
  <c r="D4801" i="58"/>
  <c r="D4802" i="58" s="1"/>
  <c r="D4803" i="58" s="1"/>
  <c r="D4804" i="58" s="1"/>
  <c r="D4805" i="58" s="1"/>
  <c r="D4806" i="58" s="1"/>
  <c r="E4800" i="58"/>
  <c r="E4799" i="58"/>
  <c r="D4799" i="58"/>
  <c r="D4800" i="58" s="1"/>
  <c r="E4798" i="58"/>
  <c r="E4797" i="58"/>
  <c r="E4796" i="58"/>
  <c r="E4795" i="58"/>
  <c r="E4794" i="58"/>
  <c r="E4793" i="58"/>
  <c r="E4792" i="58"/>
  <c r="E4791" i="58"/>
  <c r="E4790" i="58"/>
  <c r="E4789" i="58"/>
  <c r="E4788" i="58"/>
  <c r="E4787" i="58"/>
  <c r="E4786" i="58"/>
  <c r="E4785" i="58"/>
  <c r="E4784" i="58"/>
  <c r="D4784" i="58"/>
  <c r="D4785" i="58" s="1"/>
  <c r="D4786" i="58" s="1"/>
  <c r="D4787" i="58" s="1"/>
  <c r="D4788" i="58" s="1"/>
  <c r="D4789" i="58" s="1"/>
  <c r="D4790" i="58" s="1"/>
  <c r="D4791" i="58" s="1"/>
  <c r="D4792" i="58" s="1"/>
  <c r="D4793" i="58" s="1"/>
  <c r="D4794" i="58" s="1"/>
  <c r="D4795" i="58" s="1"/>
  <c r="D4796" i="58" s="1"/>
  <c r="D4797" i="58" s="1"/>
  <c r="D4798" i="58" s="1"/>
  <c r="E4783" i="58"/>
  <c r="E4782" i="58"/>
  <c r="E4781" i="58"/>
  <c r="E4780" i="58"/>
  <c r="E4779" i="58"/>
  <c r="E4778" i="58"/>
  <c r="E4777" i="58"/>
  <c r="E4776" i="58"/>
  <c r="E4775" i="58"/>
  <c r="E4774" i="58"/>
  <c r="E4773" i="58"/>
  <c r="D4773" i="58"/>
  <c r="D4774" i="58" s="1"/>
  <c r="D4775" i="58" s="1"/>
  <c r="D4776" i="58" s="1"/>
  <c r="D4777" i="58" s="1"/>
  <c r="D4778" i="58" s="1"/>
  <c r="D4779" i="58" s="1"/>
  <c r="D4780" i="58" s="1"/>
  <c r="D4781" i="58" s="1"/>
  <c r="D4782" i="58" s="1"/>
  <c r="D4783" i="58" s="1"/>
  <c r="E4772" i="58"/>
  <c r="E4771" i="58"/>
  <c r="E4770" i="58"/>
  <c r="E4769" i="58"/>
  <c r="E4768" i="58"/>
  <c r="E4767" i="58"/>
  <c r="E4766" i="58"/>
  <c r="E4765" i="58"/>
  <c r="D4765" i="58"/>
  <c r="D4766" i="58" s="1"/>
  <c r="D4767" i="58" s="1"/>
  <c r="D4768" i="58" s="1"/>
  <c r="D4769" i="58" s="1"/>
  <c r="D4770" i="58" s="1"/>
  <c r="D4771" i="58" s="1"/>
  <c r="D4772" i="58" s="1"/>
  <c r="E4764" i="58"/>
  <c r="E4763" i="58"/>
  <c r="E4762" i="58"/>
  <c r="E4761" i="58"/>
  <c r="E4760" i="58"/>
  <c r="E4759" i="58"/>
  <c r="E4758" i="58"/>
  <c r="E4757" i="58"/>
  <c r="E4756" i="58"/>
  <c r="E4755" i="58"/>
  <c r="E4754" i="58"/>
  <c r="D4754" i="58"/>
  <c r="D4755" i="58" s="1"/>
  <c r="D4756" i="58" s="1"/>
  <c r="D4757" i="58" s="1"/>
  <c r="D4758" i="58" s="1"/>
  <c r="D4759" i="58" s="1"/>
  <c r="D4760" i="58" s="1"/>
  <c r="D4761" i="58" s="1"/>
  <c r="D4762" i="58" s="1"/>
  <c r="D4763" i="58" s="1"/>
  <c r="D4764" i="58" s="1"/>
  <c r="E4753" i="58"/>
  <c r="E4752" i="58"/>
  <c r="E4751" i="58"/>
  <c r="E4750" i="58"/>
  <c r="E4749" i="58"/>
  <c r="E4748" i="58"/>
  <c r="E4747" i="58"/>
  <c r="E4746" i="58"/>
  <c r="E4745" i="58"/>
  <c r="E4744" i="58"/>
  <c r="D4744" i="58"/>
  <c r="D4745" i="58" s="1"/>
  <c r="D4746" i="58" s="1"/>
  <c r="D4747" i="58" s="1"/>
  <c r="D4748" i="58" s="1"/>
  <c r="D4749" i="58" s="1"/>
  <c r="D4750" i="58" s="1"/>
  <c r="D4751" i="58" s="1"/>
  <c r="D4752" i="58" s="1"/>
  <c r="D4753" i="58" s="1"/>
  <c r="E4743" i="58"/>
  <c r="E4742" i="58"/>
  <c r="E4741" i="58"/>
  <c r="E4740" i="58"/>
  <c r="E4739" i="58"/>
  <c r="E4738" i="58"/>
  <c r="E4737" i="58"/>
  <c r="D4737" i="58"/>
  <c r="D4738" i="58" s="1"/>
  <c r="D4739" i="58" s="1"/>
  <c r="D4740" i="58" s="1"/>
  <c r="D4741" i="58" s="1"/>
  <c r="D4742" i="58" s="1"/>
  <c r="D4743" i="58" s="1"/>
  <c r="E4736" i="58"/>
  <c r="E4735" i="58"/>
  <c r="E4734" i="58"/>
  <c r="E4733" i="58"/>
  <c r="E4732" i="58"/>
  <c r="E4731" i="58"/>
  <c r="E4730" i="58"/>
  <c r="E4729" i="58"/>
  <c r="E4728" i="58"/>
  <c r="E4727" i="58"/>
  <c r="E4726" i="58"/>
  <c r="E4725" i="58"/>
  <c r="D4725" i="58"/>
  <c r="D4726" i="58" s="1"/>
  <c r="D4727" i="58" s="1"/>
  <c r="D4728" i="58" s="1"/>
  <c r="D4729" i="58" s="1"/>
  <c r="D4730" i="58" s="1"/>
  <c r="D4731" i="58" s="1"/>
  <c r="D4732" i="58" s="1"/>
  <c r="D4733" i="58" s="1"/>
  <c r="D4734" i="58" s="1"/>
  <c r="D4735" i="58" s="1"/>
  <c r="D4736" i="58" s="1"/>
  <c r="E4724" i="58"/>
  <c r="E4723" i="58"/>
  <c r="E4722" i="58"/>
  <c r="E4721" i="58"/>
  <c r="E4720" i="58"/>
  <c r="E4719" i="58"/>
  <c r="E4718" i="58"/>
  <c r="E4717" i="58"/>
  <c r="E4716" i="58"/>
  <c r="D4716" i="58"/>
  <c r="D4717" i="58" s="1"/>
  <c r="D4718" i="58" s="1"/>
  <c r="D4719" i="58" s="1"/>
  <c r="D4720" i="58" s="1"/>
  <c r="D4721" i="58" s="1"/>
  <c r="D4722" i="58" s="1"/>
  <c r="D4723" i="58" s="1"/>
  <c r="D4724" i="58" s="1"/>
  <c r="E4715" i="58"/>
  <c r="E4714" i="58"/>
  <c r="E4713" i="58"/>
  <c r="E4712" i="58"/>
  <c r="E4711" i="58"/>
  <c r="E4710" i="58"/>
  <c r="E4709" i="58"/>
  <c r="E4708" i="58"/>
  <c r="D4708" i="58"/>
  <c r="D4709" i="58" s="1"/>
  <c r="D4710" i="58" s="1"/>
  <c r="D4711" i="58" s="1"/>
  <c r="D4712" i="58" s="1"/>
  <c r="D4713" i="58" s="1"/>
  <c r="D4714" i="58" s="1"/>
  <c r="D4715" i="58" s="1"/>
  <c r="E4707" i="58"/>
  <c r="E4706" i="58"/>
  <c r="E4705" i="58"/>
  <c r="E4704" i="58"/>
  <c r="E4703" i="58"/>
  <c r="E4702" i="58"/>
  <c r="D4702" i="58"/>
  <c r="D4703" i="58" s="1"/>
  <c r="D4704" i="58" s="1"/>
  <c r="D4705" i="58" s="1"/>
  <c r="D4706" i="58" s="1"/>
  <c r="D4707" i="58" s="1"/>
  <c r="E4701" i="58"/>
  <c r="E4700" i="58"/>
  <c r="E4699" i="58"/>
  <c r="E4698" i="58"/>
  <c r="E4697" i="58"/>
  <c r="E4696" i="58"/>
  <c r="E4695" i="58"/>
  <c r="E4694" i="58"/>
  <c r="E4693" i="58"/>
  <c r="E4692" i="58"/>
  <c r="D4692" i="58"/>
  <c r="D4693" i="58" s="1"/>
  <c r="D4694" i="58" s="1"/>
  <c r="D4695" i="58" s="1"/>
  <c r="D4696" i="58" s="1"/>
  <c r="D4697" i="58" s="1"/>
  <c r="D4698" i="58" s="1"/>
  <c r="D4699" i="58" s="1"/>
  <c r="D4700" i="58" s="1"/>
  <c r="D4701" i="58" s="1"/>
  <c r="E4691" i="58"/>
  <c r="E4690" i="58"/>
  <c r="E4689" i="58"/>
  <c r="E4688" i="58"/>
  <c r="E4687" i="58"/>
  <c r="E4686" i="58"/>
  <c r="D4686" i="58"/>
  <c r="D4687" i="58" s="1"/>
  <c r="D4688" i="58" s="1"/>
  <c r="D4689" i="58" s="1"/>
  <c r="D4690" i="58" s="1"/>
  <c r="D4691" i="58" s="1"/>
  <c r="E4685" i="58"/>
  <c r="E4684" i="58"/>
  <c r="E4683" i="58"/>
  <c r="E4682" i="58"/>
  <c r="E4681" i="58"/>
  <c r="E4680" i="58"/>
  <c r="E4679" i="58"/>
  <c r="E4678" i="58"/>
  <c r="E4677" i="58"/>
  <c r="E4676" i="58"/>
  <c r="D4676" i="58"/>
  <c r="D4677" i="58" s="1"/>
  <c r="D4678" i="58" s="1"/>
  <c r="D4679" i="58" s="1"/>
  <c r="D4680" i="58" s="1"/>
  <c r="D4681" i="58" s="1"/>
  <c r="D4682" i="58" s="1"/>
  <c r="D4683" i="58" s="1"/>
  <c r="D4684" i="58" s="1"/>
  <c r="D4685" i="58" s="1"/>
  <c r="E4675" i="58"/>
  <c r="E4674" i="58"/>
  <c r="E4673" i="58"/>
  <c r="E4672" i="58"/>
  <c r="E4671" i="58"/>
  <c r="D4671" i="58"/>
  <c r="D4672" i="58" s="1"/>
  <c r="D4673" i="58" s="1"/>
  <c r="D4674" i="58" s="1"/>
  <c r="D4675" i="58" s="1"/>
  <c r="E4670" i="58"/>
  <c r="E4669" i="58"/>
  <c r="E4668" i="58"/>
  <c r="E4667" i="58"/>
  <c r="E4666" i="58"/>
  <c r="E4665" i="58"/>
  <c r="E4664" i="58"/>
  <c r="E4663" i="58"/>
  <c r="D4663" i="58"/>
  <c r="D4664" i="58" s="1"/>
  <c r="D4665" i="58" s="1"/>
  <c r="D4666" i="58" s="1"/>
  <c r="D4667" i="58" s="1"/>
  <c r="D4668" i="58" s="1"/>
  <c r="D4669" i="58" s="1"/>
  <c r="D4670" i="58" s="1"/>
  <c r="E4662" i="58"/>
  <c r="E4661" i="58"/>
  <c r="E4660" i="58"/>
  <c r="E4659" i="58"/>
  <c r="E4658" i="58"/>
  <c r="E4657" i="58"/>
  <c r="E4656" i="58"/>
  <c r="E4655" i="58"/>
  <c r="E4654" i="58"/>
  <c r="E4653" i="58"/>
  <c r="E4652" i="58"/>
  <c r="E4651" i="58"/>
  <c r="E4650" i="58"/>
  <c r="E4649" i="58"/>
  <c r="E4648" i="58"/>
  <c r="E4647" i="58"/>
  <c r="D4647" i="58"/>
  <c r="D4648" i="58" s="1"/>
  <c r="D4649" i="58" s="1"/>
  <c r="D4650" i="58" s="1"/>
  <c r="D4651" i="58" s="1"/>
  <c r="D4652" i="58" s="1"/>
  <c r="D4653" i="58" s="1"/>
  <c r="D4654" i="58" s="1"/>
  <c r="D4655" i="58" s="1"/>
  <c r="D4656" i="58" s="1"/>
  <c r="D4657" i="58" s="1"/>
  <c r="D4658" i="58" s="1"/>
  <c r="D4659" i="58" s="1"/>
  <c r="D4660" i="58" s="1"/>
  <c r="D4661" i="58" s="1"/>
  <c r="D4662" i="58" s="1"/>
  <c r="E4646" i="58"/>
  <c r="E4645" i="58"/>
  <c r="E4644" i="58"/>
  <c r="E4643" i="58"/>
  <c r="E4642" i="58"/>
  <c r="E4641" i="58"/>
  <c r="E4640" i="58"/>
  <c r="E4639" i="58"/>
  <c r="E4638" i="58"/>
  <c r="E4637" i="58"/>
  <c r="E4636" i="58"/>
  <c r="E4635" i="58"/>
  <c r="E4634" i="58"/>
  <c r="E4633" i="58"/>
  <c r="D4633" i="58"/>
  <c r="D4634" i="58" s="1"/>
  <c r="D4635" i="58" s="1"/>
  <c r="D4636" i="58" s="1"/>
  <c r="D4637" i="58" s="1"/>
  <c r="D4638" i="58" s="1"/>
  <c r="D4639" i="58" s="1"/>
  <c r="D4640" i="58" s="1"/>
  <c r="D4641" i="58" s="1"/>
  <c r="D4642" i="58" s="1"/>
  <c r="D4643" i="58" s="1"/>
  <c r="D4644" i="58" s="1"/>
  <c r="D4645" i="58" s="1"/>
  <c r="D4646" i="58" s="1"/>
  <c r="E4632" i="58"/>
  <c r="E4631" i="58"/>
  <c r="E4630" i="58"/>
  <c r="E4629" i="58"/>
  <c r="E4628" i="58"/>
  <c r="E4627" i="58"/>
  <c r="E4626" i="58"/>
  <c r="E4625" i="58"/>
  <c r="E4624" i="58"/>
  <c r="D4624" i="58"/>
  <c r="D4625" i="58" s="1"/>
  <c r="D4626" i="58" s="1"/>
  <c r="D4627" i="58" s="1"/>
  <c r="D4628" i="58" s="1"/>
  <c r="D4629" i="58" s="1"/>
  <c r="D4630" i="58" s="1"/>
  <c r="D4631" i="58" s="1"/>
  <c r="D4632" i="58" s="1"/>
  <c r="E4623" i="58"/>
  <c r="E4622" i="58"/>
  <c r="E4621" i="58"/>
  <c r="E4620" i="58"/>
  <c r="E4619" i="58"/>
  <c r="E4618" i="58"/>
  <c r="E4617" i="58"/>
  <c r="E4616" i="58"/>
  <c r="E4615" i="58"/>
  <c r="E4614" i="58"/>
  <c r="D4614" i="58"/>
  <c r="D4615" i="58" s="1"/>
  <c r="D4616" i="58" s="1"/>
  <c r="D4617" i="58" s="1"/>
  <c r="D4618" i="58" s="1"/>
  <c r="D4619" i="58" s="1"/>
  <c r="D4620" i="58" s="1"/>
  <c r="D4621" i="58" s="1"/>
  <c r="D4622" i="58" s="1"/>
  <c r="D4623" i="58" s="1"/>
  <c r="E4613" i="58"/>
  <c r="E4612" i="58"/>
  <c r="E4611" i="58"/>
  <c r="E4610" i="58"/>
  <c r="E4609" i="58"/>
  <c r="E4608" i="58"/>
  <c r="E4607" i="58"/>
  <c r="E4606" i="58"/>
  <c r="D4606" i="58"/>
  <c r="D4607" i="58" s="1"/>
  <c r="D4608" i="58" s="1"/>
  <c r="D4609" i="58" s="1"/>
  <c r="D4610" i="58" s="1"/>
  <c r="D4611" i="58" s="1"/>
  <c r="D4612" i="58" s="1"/>
  <c r="D4613" i="58" s="1"/>
  <c r="E4605" i="58"/>
  <c r="E4604" i="58"/>
  <c r="E4603" i="58"/>
  <c r="E4602" i="58"/>
  <c r="E4601" i="58"/>
  <c r="E4600" i="58"/>
  <c r="E4599" i="58"/>
  <c r="E4598" i="58"/>
  <c r="D4598" i="58"/>
  <c r="D4599" i="58" s="1"/>
  <c r="D4600" i="58" s="1"/>
  <c r="D4601" i="58" s="1"/>
  <c r="D4602" i="58" s="1"/>
  <c r="D4603" i="58" s="1"/>
  <c r="D4604" i="58" s="1"/>
  <c r="D4605" i="58" s="1"/>
  <c r="E4597" i="58"/>
  <c r="E4596" i="58"/>
  <c r="E4595" i="58"/>
  <c r="E4594" i="58"/>
  <c r="D4594" i="58"/>
  <c r="D4595" i="58" s="1"/>
  <c r="D4596" i="58" s="1"/>
  <c r="D4597" i="58" s="1"/>
  <c r="E4593" i="58"/>
  <c r="E4592" i="58"/>
  <c r="E4591" i="58"/>
  <c r="E4590" i="58"/>
  <c r="E4589" i="58"/>
  <c r="D4589" i="58"/>
  <c r="D4590" i="58" s="1"/>
  <c r="D4591" i="58" s="1"/>
  <c r="D4592" i="58" s="1"/>
  <c r="D4593" i="58" s="1"/>
  <c r="E4588" i="58"/>
  <c r="E4587" i="58"/>
  <c r="E4586" i="58"/>
  <c r="E4585" i="58"/>
  <c r="E4584" i="58"/>
  <c r="E4583" i="58"/>
  <c r="E4582" i="58"/>
  <c r="E4581" i="58"/>
  <c r="E4580" i="58"/>
  <c r="E4579" i="58"/>
  <c r="D4579" i="58"/>
  <c r="D4580" i="58" s="1"/>
  <c r="D4581" i="58" s="1"/>
  <c r="D4582" i="58" s="1"/>
  <c r="D4583" i="58" s="1"/>
  <c r="D4584" i="58" s="1"/>
  <c r="D4585" i="58" s="1"/>
  <c r="D4586" i="58" s="1"/>
  <c r="D4587" i="58" s="1"/>
  <c r="D4588" i="58" s="1"/>
  <c r="E4578" i="58"/>
  <c r="E4577" i="58"/>
  <c r="D4577" i="58"/>
  <c r="D4578" i="58" s="1"/>
  <c r="E4576" i="58"/>
  <c r="E4575" i="58"/>
  <c r="E4574" i="58"/>
  <c r="E4573" i="58"/>
  <c r="E4572" i="58"/>
  <c r="E4571" i="58"/>
  <c r="E4570" i="58"/>
  <c r="E4569" i="58"/>
  <c r="D4569" i="58"/>
  <c r="D4570" i="58" s="1"/>
  <c r="D4571" i="58" s="1"/>
  <c r="D4572" i="58" s="1"/>
  <c r="D4573" i="58" s="1"/>
  <c r="D4574" i="58" s="1"/>
  <c r="D4575" i="58" s="1"/>
  <c r="D4576" i="58" s="1"/>
  <c r="E4568" i="58"/>
  <c r="E4567" i="58"/>
  <c r="E4566" i="58"/>
  <c r="E4565" i="58"/>
  <c r="D4565" i="58"/>
  <c r="D4566" i="58" s="1"/>
  <c r="D4567" i="58" s="1"/>
  <c r="D4568" i="58" s="1"/>
  <c r="E4564" i="58"/>
  <c r="E4563" i="58"/>
  <c r="E4562" i="58"/>
  <c r="D4562" i="58"/>
  <c r="D4563" i="58" s="1"/>
  <c r="D4564" i="58" s="1"/>
  <c r="E4561" i="58"/>
  <c r="E4560" i="58"/>
  <c r="E4559" i="58"/>
  <c r="E4558" i="58"/>
  <c r="E4557" i="58"/>
  <c r="E4556" i="58"/>
  <c r="E4555" i="58"/>
  <c r="E4554" i="58"/>
  <c r="E4553" i="58"/>
  <c r="E4552" i="58"/>
  <c r="E4551" i="58"/>
  <c r="D4551" i="58"/>
  <c r="D4552" i="58" s="1"/>
  <c r="D4553" i="58" s="1"/>
  <c r="D4554" i="58" s="1"/>
  <c r="D4555" i="58" s="1"/>
  <c r="D4556" i="58" s="1"/>
  <c r="D4557" i="58" s="1"/>
  <c r="D4558" i="58" s="1"/>
  <c r="D4559" i="58" s="1"/>
  <c r="D4560" i="58" s="1"/>
  <c r="D4561" i="58" s="1"/>
  <c r="E4550" i="58"/>
  <c r="E4549" i="58"/>
  <c r="E4548" i="58"/>
  <c r="E4547" i="58"/>
  <c r="E4546" i="58"/>
  <c r="E4545" i="58"/>
  <c r="E4544" i="58"/>
  <c r="E4543" i="58"/>
  <c r="D4543" i="58"/>
  <c r="D4544" i="58" s="1"/>
  <c r="D4545" i="58" s="1"/>
  <c r="D4546" i="58" s="1"/>
  <c r="D4547" i="58" s="1"/>
  <c r="D4548" i="58" s="1"/>
  <c r="D4549" i="58" s="1"/>
  <c r="D4550" i="58" s="1"/>
  <c r="E4542" i="58"/>
  <c r="E4541" i="58"/>
  <c r="E4540" i="58"/>
  <c r="E4539" i="58"/>
  <c r="D4539" i="58"/>
  <c r="D4540" i="58" s="1"/>
  <c r="D4541" i="58" s="1"/>
  <c r="D4542" i="58" s="1"/>
  <c r="E4538" i="58"/>
  <c r="E4537" i="58"/>
  <c r="E4536" i="58"/>
  <c r="E4535" i="58"/>
  <c r="E4534" i="58"/>
  <c r="E4533" i="58"/>
  <c r="E4532" i="58"/>
  <c r="E4531" i="58"/>
  <c r="E4530" i="58"/>
  <c r="E4529" i="58"/>
  <c r="E4528" i="58"/>
  <c r="D4528" i="58"/>
  <c r="D4529" i="58" s="1"/>
  <c r="D4530" i="58" s="1"/>
  <c r="D4531" i="58" s="1"/>
  <c r="D4532" i="58" s="1"/>
  <c r="D4533" i="58" s="1"/>
  <c r="D4534" i="58" s="1"/>
  <c r="D4535" i="58" s="1"/>
  <c r="D4536" i="58" s="1"/>
  <c r="D4537" i="58" s="1"/>
  <c r="D4538" i="58" s="1"/>
  <c r="E4527" i="58"/>
  <c r="E4526" i="58"/>
  <c r="E4525" i="58"/>
  <c r="E4524" i="58"/>
  <c r="E4523" i="58"/>
  <c r="E4522" i="58"/>
  <c r="E4521" i="58"/>
  <c r="E4520" i="58"/>
  <c r="E4519" i="58"/>
  <c r="E4518" i="58"/>
  <c r="E4517" i="58"/>
  <c r="E4516" i="58"/>
  <c r="E4515" i="58"/>
  <c r="E4514" i="58"/>
  <c r="E4513" i="58"/>
  <c r="E4512" i="58"/>
  <c r="E4511" i="58"/>
  <c r="E4510" i="58"/>
  <c r="E4509" i="58"/>
  <c r="E4508" i="58"/>
  <c r="E4507" i="58"/>
  <c r="E4506" i="58"/>
  <c r="E4505" i="58"/>
  <c r="E4504" i="58"/>
  <c r="E4503" i="58"/>
  <c r="E4502" i="58"/>
  <c r="E4501" i="58"/>
  <c r="E4500" i="58"/>
  <c r="E4499" i="58"/>
  <c r="E4498" i="58"/>
  <c r="E4497" i="58"/>
  <c r="E4496" i="58"/>
  <c r="E4495" i="58"/>
  <c r="E4494" i="58"/>
  <c r="E4493" i="58"/>
  <c r="D4493" i="58"/>
  <c r="D4494" i="58" s="1"/>
  <c r="D4495" i="58" s="1"/>
  <c r="D4496" i="58" s="1"/>
  <c r="D4497" i="58" s="1"/>
  <c r="D4498" i="58" s="1"/>
  <c r="D4499" i="58" s="1"/>
  <c r="D4500" i="58" s="1"/>
  <c r="D4501" i="58" s="1"/>
  <c r="D4502" i="58" s="1"/>
  <c r="D4503" i="58" s="1"/>
  <c r="D4504" i="58" s="1"/>
  <c r="D4505" i="58" s="1"/>
  <c r="D4506" i="58" s="1"/>
  <c r="D4507" i="58" s="1"/>
  <c r="D4508" i="58" s="1"/>
  <c r="D4509" i="58" s="1"/>
  <c r="D4510" i="58" s="1"/>
  <c r="D4511" i="58" s="1"/>
  <c r="D4512" i="58" s="1"/>
  <c r="D4513" i="58" s="1"/>
  <c r="D4514" i="58" s="1"/>
  <c r="D4515" i="58" s="1"/>
  <c r="D4516" i="58" s="1"/>
  <c r="D4517" i="58" s="1"/>
  <c r="D4518" i="58" s="1"/>
  <c r="D4519" i="58" s="1"/>
  <c r="D4520" i="58" s="1"/>
  <c r="D4521" i="58" s="1"/>
  <c r="D4522" i="58" s="1"/>
  <c r="D4523" i="58" s="1"/>
  <c r="D4524" i="58" s="1"/>
  <c r="D4525" i="58" s="1"/>
  <c r="D4526" i="58" s="1"/>
  <c r="D4527" i="58" s="1"/>
  <c r="E4492" i="58"/>
  <c r="E4491" i="58"/>
  <c r="E4490" i="58"/>
  <c r="E4489" i="58"/>
  <c r="E4488" i="58"/>
  <c r="E4487" i="58"/>
  <c r="E4486" i="58"/>
  <c r="E4485" i="58"/>
  <c r="E4484" i="58"/>
  <c r="E4483" i="58"/>
  <c r="E4482" i="58"/>
  <c r="E4481" i="58"/>
  <c r="E4480" i="58"/>
  <c r="E4479" i="58"/>
  <c r="E4478" i="58"/>
  <c r="E4477" i="58"/>
  <c r="E4476" i="58"/>
  <c r="E4475" i="58"/>
  <c r="E4474" i="58"/>
  <c r="E4473" i="58"/>
  <c r="D4473" i="58"/>
  <c r="D4474" i="58" s="1"/>
  <c r="D4475" i="58" s="1"/>
  <c r="D4476" i="58" s="1"/>
  <c r="D4477" i="58" s="1"/>
  <c r="D4478" i="58" s="1"/>
  <c r="D4479" i="58" s="1"/>
  <c r="D4480" i="58" s="1"/>
  <c r="D4481" i="58" s="1"/>
  <c r="D4482" i="58" s="1"/>
  <c r="D4483" i="58" s="1"/>
  <c r="D4484" i="58" s="1"/>
  <c r="D4485" i="58" s="1"/>
  <c r="D4486" i="58" s="1"/>
  <c r="D4487" i="58" s="1"/>
  <c r="D4488" i="58" s="1"/>
  <c r="D4489" i="58" s="1"/>
  <c r="D4490" i="58" s="1"/>
  <c r="D4491" i="58" s="1"/>
  <c r="D4492" i="58" s="1"/>
  <c r="E4472" i="58"/>
  <c r="E4471" i="58"/>
  <c r="E4470" i="58"/>
  <c r="E4469" i="58"/>
  <c r="E4468" i="58"/>
  <c r="E4467" i="58"/>
  <c r="E4466" i="58"/>
  <c r="E4465" i="58"/>
  <c r="E4464" i="58"/>
  <c r="E4463" i="58"/>
  <c r="E4462" i="58"/>
  <c r="E4461" i="58"/>
  <c r="E4460" i="58"/>
  <c r="E4459" i="58"/>
  <c r="E4458" i="58"/>
  <c r="E4457" i="58"/>
  <c r="E4456" i="58"/>
  <c r="D4456" i="58"/>
  <c r="D4457" i="58" s="1"/>
  <c r="D4458" i="58" s="1"/>
  <c r="D4459" i="58" s="1"/>
  <c r="D4460" i="58" s="1"/>
  <c r="D4461" i="58" s="1"/>
  <c r="D4462" i="58" s="1"/>
  <c r="D4463" i="58" s="1"/>
  <c r="D4464" i="58" s="1"/>
  <c r="D4465" i="58" s="1"/>
  <c r="D4466" i="58" s="1"/>
  <c r="D4467" i="58" s="1"/>
  <c r="D4468" i="58" s="1"/>
  <c r="D4469" i="58" s="1"/>
  <c r="D4470" i="58" s="1"/>
  <c r="D4471" i="58" s="1"/>
  <c r="D4472" i="58" s="1"/>
  <c r="E4455" i="58"/>
  <c r="E4454" i="58"/>
  <c r="E4453" i="58"/>
  <c r="E4452" i="58"/>
  <c r="E4451" i="58"/>
  <c r="E4450" i="58"/>
  <c r="E4449" i="58"/>
  <c r="E4448" i="58"/>
  <c r="E4447" i="58"/>
  <c r="E4446" i="58"/>
  <c r="E4445" i="58"/>
  <c r="E4444" i="58"/>
  <c r="E4443" i="58"/>
  <c r="E4442" i="58"/>
  <c r="E4441" i="58"/>
  <c r="E4440" i="58"/>
  <c r="D4440" i="58"/>
  <c r="D4441" i="58" s="1"/>
  <c r="D4442" i="58" s="1"/>
  <c r="D4443" i="58" s="1"/>
  <c r="D4444" i="58" s="1"/>
  <c r="D4445" i="58" s="1"/>
  <c r="D4446" i="58" s="1"/>
  <c r="D4447" i="58" s="1"/>
  <c r="D4448" i="58" s="1"/>
  <c r="D4449" i="58" s="1"/>
  <c r="D4450" i="58" s="1"/>
  <c r="D4451" i="58" s="1"/>
  <c r="D4452" i="58" s="1"/>
  <c r="D4453" i="58" s="1"/>
  <c r="D4454" i="58" s="1"/>
  <c r="D4455" i="58" s="1"/>
  <c r="E4439" i="58"/>
  <c r="E4438" i="58"/>
  <c r="E4437" i="58"/>
  <c r="E4436" i="58"/>
  <c r="E4435" i="58"/>
  <c r="E4434" i="58"/>
  <c r="E4433" i="58"/>
  <c r="E4432" i="58"/>
  <c r="E4431" i="58"/>
  <c r="E4430" i="58"/>
  <c r="E4429" i="58"/>
  <c r="E4428" i="58"/>
  <c r="E4427" i="58"/>
  <c r="E4426" i="58"/>
  <c r="E4425" i="58"/>
  <c r="E4424" i="58"/>
  <c r="E4423" i="58"/>
  <c r="E4422" i="58"/>
  <c r="D4422" i="58"/>
  <c r="D4423" i="58" s="1"/>
  <c r="D4424" i="58" s="1"/>
  <c r="D4425" i="58" s="1"/>
  <c r="D4426" i="58" s="1"/>
  <c r="D4427" i="58" s="1"/>
  <c r="D4428" i="58" s="1"/>
  <c r="D4429" i="58" s="1"/>
  <c r="D4430" i="58" s="1"/>
  <c r="D4431" i="58" s="1"/>
  <c r="D4432" i="58" s="1"/>
  <c r="D4433" i="58" s="1"/>
  <c r="D4434" i="58" s="1"/>
  <c r="D4435" i="58" s="1"/>
  <c r="D4436" i="58" s="1"/>
  <c r="D4437" i="58" s="1"/>
  <c r="D4438" i="58" s="1"/>
  <c r="D4439" i="58" s="1"/>
  <c r="E4421" i="58"/>
  <c r="E4420" i="58"/>
  <c r="E4419" i="58"/>
  <c r="E4418" i="58"/>
  <c r="E4417" i="58"/>
  <c r="E4416" i="58"/>
  <c r="E4415" i="58"/>
  <c r="E4414" i="58"/>
  <c r="D4414" i="58"/>
  <c r="D4415" i="58" s="1"/>
  <c r="D4416" i="58" s="1"/>
  <c r="D4417" i="58" s="1"/>
  <c r="D4418" i="58" s="1"/>
  <c r="D4419" i="58" s="1"/>
  <c r="D4420" i="58" s="1"/>
  <c r="D4421" i="58" s="1"/>
  <c r="E4413" i="58"/>
  <c r="E4412" i="58"/>
  <c r="E4411" i="58"/>
  <c r="E4410" i="58"/>
  <c r="E4409" i="58"/>
  <c r="E4408" i="58"/>
  <c r="E4407" i="58"/>
  <c r="E4406" i="58"/>
  <c r="E4405" i="58"/>
  <c r="E4404" i="58"/>
  <c r="E4403" i="58"/>
  <c r="E4402" i="58"/>
  <c r="E4401" i="58"/>
  <c r="E4400" i="58"/>
  <c r="E4399" i="58"/>
  <c r="E4398" i="58"/>
  <c r="E4397" i="58"/>
  <c r="E4396" i="58"/>
  <c r="E4395" i="58"/>
  <c r="E4394" i="58"/>
  <c r="E4393" i="58"/>
  <c r="E4392" i="58"/>
  <c r="E4391" i="58"/>
  <c r="E4390" i="58"/>
  <c r="E4389" i="58"/>
  <c r="D4389" i="58"/>
  <c r="D4390" i="58" s="1"/>
  <c r="D4391" i="58" s="1"/>
  <c r="D4392" i="58" s="1"/>
  <c r="D4393" i="58" s="1"/>
  <c r="D4394" i="58" s="1"/>
  <c r="D4395" i="58" s="1"/>
  <c r="D4396" i="58" s="1"/>
  <c r="D4397" i="58" s="1"/>
  <c r="D4398" i="58" s="1"/>
  <c r="D4399" i="58" s="1"/>
  <c r="D4400" i="58" s="1"/>
  <c r="D4401" i="58" s="1"/>
  <c r="D4402" i="58" s="1"/>
  <c r="D4403" i="58" s="1"/>
  <c r="D4404" i="58" s="1"/>
  <c r="D4405" i="58" s="1"/>
  <c r="D4406" i="58" s="1"/>
  <c r="D4407" i="58" s="1"/>
  <c r="D4408" i="58" s="1"/>
  <c r="D4409" i="58" s="1"/>
  <c r="D4410" i="58" s="1"/>
  <c r="D4411" i="58" s="1"/>
  <c r="D4412" i="58" s="1"/>
  <c r="D4413" i="58" s="1"/>
  <c r="E4388" i="58"/>
  <c r="E4387" i="58"/>
  <c r="E4386" i="58"/>
  <c r="E4385" i="58"/>
  <c r="E4384" i="58"/>
  <c r="E4383" i="58"/>
  <c r="E4382" i="58"/>
  <c r="E4381" i="58"/>
  <c r="E4380" i="58"/>
  <c r="E4379" i="58"/>
  <c r="E4378" i="58"/>
  <c r="E4377" i="58"/>
  <c r="E4376" i="58"/>
  <c r="E4375" i="58"/>
  <c r="D4375" i="58"/>
  <c r="D4376" i="58" s="1"/>
  <c r="D4377" i="58" s="1"/>
  <c r="D4378" i="58" s="1"/>
  <c r="D4379" i="58" s="1"/>
  <c r="D4380" i="58" s="1"/>
  <c r="D4381" i="58" s="1"/>
  <c r="D4382" i="58" s="1"/>
  <c r="D4383" i="58" s="1"/>
  <c r="D4384" i="58" s="1"/>
  <c r="D4385" i="58" s="1"/>
  <c r="D4386" i="58" s="1"/>
  <c r="D4387" i="58" s="1"/>
  <c r="D4388" i="58" s="1"/>
  <c r="E4374" i="58"/>
  <c r="E4373" i="58"/>
  <c r="E4372" i="58"/>
  <c r="E4371" i="58"/>
  <c r="E4370" i="58"/>
  <c r="E4369" i="58"/>
  <c r="E4368" i="58"/>
  <c r="E4367" i="58"/>
  <c r="D4367" i="58"/>
  <c r="D4368" i="58" s="1"/>
  <c r="D4369" i="58" s="1"/>
  <c r="D4370" i="58" s="1"/>
  <c r="D4371" i="58" s="1"/>
  <c r="D4372" i="58" s="1"/>
  <c r="D4373" i="58" s="1"/>
  <c r="D4374" i="58" s="1"/>
  <c r="E4366" i="58"/>
  <c r="E4365" i="58"/>
  <c r="E4364" i="58"/>
  <c r="E4363" i="58"/>
  <c r="E4362" i="58"/>
  <c r="D4362" i="58"/>
  <c r="D4363" i="58" s="1"/>
  <c r="D4364" i="58" s="1"/>
  <c r="D4365" i="58" s="1"/>
  <c r="D4366" i="58" s="1"/>
  <c r="E4361" i="58"/>
  <c r="E4360" i="58"/>
  <c r="E4359" i="58"/>
  <c r="E4358" i="58"/>
  <c r="E4357" i="58"/>
  <c r="E4356" i="58"/>
  <c r="E4355" i="58"/>
  <c r="E4354" i="58"/>
  <c r="E4353" i="58"/>
  <c r="E4352" i="58"/>
  <c r="D4352" i="58"/>
  <c r="D4353" i="58" s="1"/>
  <c r="D4354" i="58" s="1"/>
  <c r="D4355" i="58" s="1"/>
  <c r="D4356" i="58" s="1"/>
  <c r="D4357" i="58" s="1"/>
  <c r="D4358" i="58" s="1"/>
  <c r="D4359" i="58" s="1"/>
  <c r="D4360" i="58" s="1"/>
  <c r="D4361" i="58" s="1"/>
  <c r="E4351" i="58"/>
  <c r="E4350" i="58"/>
  <c r="E4349" i="58"/>
  <c r="E4348" i="58"/>
  <c r="E4347" i="58"/>
  <c r="E4346" i="58"/>
  <c r="E4345" i="58"/>
  <c r="E4344" i="58"/>
  <c r="E4343" i="58"/>
  <c r="D4343" i="58"/>
  <c r="D4344" i="58" s="1"/>
  <c r="D4345" i="58" s="1"/>
  <c r="D4346" i="58" s="1"/>
  <c r="D4347" i="58" s="1"/>
  <c r="D4348" i="58" s="1"/>
  <c r="D4349" i="58" s="1"/>
  <c r="D4350" i="58" s="1"/>
  <c r="D4351" i="58" s="1"/>
  <c r="E4342" i="58"/>
  <c r="E4341" i="58"/>
  <c r="E4340" i="58"/>
  <c r="E4339" i="58"/>
  <c r="E4338" i="58"/>
  <c r="E4337" i="58"/>
  <c r="E4336" i="58"/>
  <c r="E4335" i="58"/>
  <c r="E4334" i="58"/>
  <c r="E4333" i="58"/>
  <c r="E4332" i="58"/>
  <c r="E4331" i="58"/>
  <c r="E4330" i="58"/>
  <c r="E4329" i="58"/>
  <c r="E4328" i="58"/>
  <c r="D4328" i="58"/>
  <c r="D4329" i="58" s="1"/>
  <c r="D4330" i="58" s="1"/>
  <c r="D4331" i="58" s="1"/>
  <c r="D4332" i="58" s="1"/>
  <c r="D4333" i="58" s="1"/>
  <c r="D4334" i="58" s="1"/>
  <c r="D4335" i="58" s="1"/>
  <c r="D4336" i="58" s="1"/>
  <c r="D4337" i="58" s="1"/>
  <c r="D4338" i="58" s="1"/>
  <c r="D4339" i="58" s="1"/>
  <c r="D4340" i="58" s="1"/>
  <c r="D4341" i="58" s="1"/>
  <c r="D4342" i="58" s="1"/>
  <c r="E4327" i="58"/>
  <c r="E4326" i="58"/>
  <c r="E4325" i="58"/>
  <c r="E4324" i="58"/>
  <c r="E4323" i="58"/>
  <c r="E4322" i="58"/>
  <c r="E4321" i="58"/>
  <c r="E4320" i="58"/>
  <c r="E4319" i="58"/>
  <c r="E4318" i="58"/>
  <c r="E4317" i="58"/>
  <c r="D4317" i="58"/>
  <c r="D4318" i="58" s="1"/>
  <c r="D4319" i="58" s="1"/>
  <c r="D4320" i="58" s="1"/>
  <c r="D4321" i="58" s="1"/>
  <c r="D4322" i="58" s="1"/>
  <c r="D4323" i="58" s="1"/>
  <c r="D4324" i="58" s="1"/>
  <c r="D4325" i="58" s="1"/>
  <c r="D4326" i="58" s="1"/>
  <c r="D4327" i="58" s="1"/>
  <c r="E4316" i="58"/>
  <c r="E4315" i="58"/>
  <c r="E4314" i="58"/>
  <c r="E4313" i="58"/>
  <c r="E4312" i="58"/>
  <c r="E4311" i="58"/>
  <c r="E4310" i="58"/>
  <c r="E4309" i="58"/>
  <c r="E4308" i="58"/>
  <c r="E4307" i="58"/>
  <c r="E4306" i="58"/>
  <c r="E4305" i="58"/>
  <c r="E4304" i="58"/>
  <c r="D4304" i="58"/>
  <c r="D4305" i="58" s="1"/>
  <c r="D4306" i="58" s="1"/>
  <c r="D4307" i="58" s="1"/>
  <c r="D4308" i="58" s="1"/>
  <c r="D4309" i="58" s="1"/>
  <c r="D4310" i="58" s="1"/>
  <c r="D4311" i="58" s="1"/>
  <c r="D4312" i="58" s="1"/>
  <c r="D4313" i="58" s="1"/>
  <c r="D4314" i="58" s="1"/>
  <c r="D4315" i="58" s="1"/>
  <c r="D4316" i="58" s="1"/>
  <c r="E4303" i="58"/>
  <c r="E4302" i="58"/>
  <c r="E4301" i="58"/>
  <c r="E4300" i="58"/>
  <c r="E4299" i="58"/>
  <c r="E4298" i="58"/>
  <c r="E4297" i="58"/>
  <c r="E4296" i="58"/>
  <c r="E4295" i="58"/>
  <c r="E4294" i="58"/>
  <c r="E4293" i="58"/>
  <c r="E4292" i="58"/>
  <c r="D4292" i="58"/>
  <c r="D4293" i="58" s="1"/>
  <c r="D4294" i="58" s="1"/>
  <c r="D4295" i="58" s="1"/>
  <c r="D4296" i="58" s="1"/>
  <c r="D4297" i="58" s="1"/>
  <c r="D4298" i="58" s="1"/>
  <c r="D4299" i="58" s="1"/>
  <c r="D4300" i="58" s="1"/>
  <c r="D4301" i="58" s="1"/>
  <c r="D4302" i="58" s="1"/>
  <c r="D4303" i="58" s="1"/>
  <c r="E4291" i="58"/>
  <c r="E4290" i="58"/>
  <c r="E4289" i="58"/>
  <c r="E4288" i="58"/>
  <c r="E4287" i="58"/>
  <c r="E4286" i="58"/>
  <c r="E4285" i="58"/>
  <c r="E4284" i="58"/>
  <c r="E4283" i="58"/>
  <c r="E4282" i="58"/>
  <c r="E4281" i="58"/>
  <c r="D4281" i="58"/>
  <c r="D4282" i="58" s="1"/>
  <c r="D4283" i="58" s="1"/>
  <c r="D4284" i="58" s="1"/>
  <c r="D4285" i="58" s="1"/>
  <c r="D4286" i="58" s="1"/>
  <c r="D4287" i="58" s="1"/>
  <c r="D4288" i="58" s="1"/>
  <c r="D4289" i="58" s="1"/>
  <c r="D4290" i="58" s="1"/>
  <c r="D4291" i="58" s="1"/>
  <c r="E4280" i="58"/>
  <c r="E4279" i="58"/>
  <c r="E4278" i="58"/>
  <c r="E4277" i="58"/>
  <c r="E4276" i="58"/>
  <c r="E4275" i="58"/>
  <c r="E4274" i="58"/>
  <c r="E4273" i="58"/>
  <c r="E4272" i="58"/>
  <c r="E4271" i="58"/>
  <c r="E4270" i="58"/>
  <c r="E4269" i="58"/>
  <c r="E4268" i="58"/>
  <c r="E4267" i="58"/>
  <c r="D4267" i="58"/>
  <c r="D4268" i="58" s="1"/>
  <c r="D4269" i="58" s="1"/>
  <c r="D4270" i="58" s="1"/>
  <c r="D4271" i="58" s="1"/>
  <c r="D4272" i="58" s="1"/>
  <c r="D4273" i="58" s="1"/>
  <c r="D4274" i="58" s="1"/>
  <c r="D4275" i="58" s="1"/>
  <c r="D4276" i="58" s="1"/>
  <c r="D4277" i="58" s="1"/>
  <c r="D4278" i="58" s="1"/>
  <c r="D4279" i="58" s="1"/>
  <c r="D4280" i="58" s="1"/>
  <c r="E4266" i="58"/>
  <c r="E4265" i="58"/>
  <c r="E4264" i="58"/>
  <c r="E4263" i="58"/>
  <c r="E4262" i="58"/>
  <c r="E4261" i="58"/>
  <c r="E4260" i="58"/>
  <c r="E4259" i="58"/>
  <c r="E4258" i="58"/>
  <c r="E4257" i="58"/>
  <c r="E4256" i="58"/>
  <c r="E4255" i="58"/>
  <c r="E4254" i="58"/>
  <c r="E4253" i="58"/>
  <c r="E4252" i="58"/>
  <c r="E4251" i="58"/>
  <c r="E4250" i="58"/>
  <c r="E4249" i="58"/>
  <c r="D4249" i="58"/>
  <c r="D4250" i="58" s="1"/>
  <c r="D4251" i="58" s="1"/>
  <c r="D4252" i="58" s="1"/>
  <c r="D4253" i="58" s="1"/>
  <c r="D4254" i="58" s="1"/>
  <c r="D4255" i="58" s="1"/>
  <c r="D4256" i="58" s="1"/>
  <c r="D4257" i="58" s="1"/>
  <c r="D4258" i="58" s="1"/>
  <c r="D4259" i="58" s="1"/>
  <c r="D4260" i="58" s="1"/>
  <c r="D4261" i="58" s="1"/>
  <c r="D4262" i="58" s="1"/>
  <c r="D4263" i="58" s="1"/>
  <c r="D4264" i="58" s="1"/>
  <c r="D4265" i="58" s="1"/>
  <c r="D4266" i="58" s="1"/>
  <c r="E4248" i="58"/>
  <c r="E4247" i="58"/>
  <c r="E4246" i="58"/>
  <c r="E4245" i="58"/>
  <c r="E4244" i="58"/>
  <c r="E4243" i="58"/>
  <c r="E4242" i="58"/>
  <c r="D4242" i="58"/>
  <c r="D4243" i="58" s="1"/>
  <c r="D4244" i="58" s="1"/>
  <c r="D4245" i="58" s="1"/>
  <c r="D4246" i="58" s="1"/>
  <c r="D4247" i="58" s="1"/>
  <c r="D4248" i="58" s="1"/>
  <c r="E4241" i="58"/>
  <c r="E4240" i="58"/>
  <c r="E4239" i="58"/>
  <c r="E4238" i="58"/>
  <c r="E4237" i="58"/>
  <c r="E4236" i="58"/>
  <c r="E4235" i="58"/>
  <c r="D4235" i="58"/>
  <c r="D4236" i="58" s="1"/>
  <c r="D4237" i="58" s="1"/>
  <c r="D4238" i="58" s="1"/>
  <c r="D4239" i="58" s="1"/>
  <c r="D4240" i="58" s="1"/>
  <c r="D4241" i="58" s="1"/>
  <c r="E4234" i="58"/>
  <c r="E4233" i="58"/>
  <c r="E4232" i="58"/>
  <c r="E4231" i="58"/>
  <c r="E4230" i="58"/>
  <c r="E4229" i="58"/>
  <c r="E4228" i="58"/>
  <c r="E4227" i="58"/>
  <c r="E4226" i="58"/>
  <c r="E4225" i="58"/>
  <c r="E4224" i="58"/>
  <c r="E4223" i="58"/>
  <c r="E4222" i="58"/>
  <c r="E4221" i="58"/>
  <c r="E4220" i="58"/>
  <c r="E4219" i="58"/>
  <c r="E4218" i="58"/>
  <c r="D4218" i="58"/>
  <c r="D4219" i="58" s="1"/>
  <c r="D4220" i="58" s="1"/>
  <c r="D4221" i="58" s="1"/>
  <c r="D4222" i="58" s="1"/>
  <c r="D4223" i="58" s="1"/>
  <c r="D4224" i="58" s="1"/>
  <c r="D4225" i="58" s="1"/>
  <c r="D4226" i="58" s="1"/>
  <c r="D4227" i="58" s="1"/>
  <c r="D4228" i="58" s="1"/>
  <c r="D4229" i="58" s="1"/>
  <c r="D4230" i="58" s="1"/>
  <c r="D4231" i="58" s="1"/>
  <c r="D4232" i="58" s="1"/>
  <c r="D4233" i="58" s="1"/>
  <c r="D4234" i="58" s="1"/>
  <c r="E4217" i="58"/>
  <c r="E4216" i="58"/>
  <c r="E4215" i="58"/>
  <c r="E4214" i="58"/>
  <c r="E4213" i="58"/>
  <c r="E4212" i="58"/>
  <c r="E4211" i="58"/>
  <c r="E4210" i="58"/>
  <c r="E4209" i="58"/>
  <c r="E4208" i="58"/>
  <c r="E4207" i="58"/>
  <c r="E4206" i="58"/>
  <c r="E4205" i="58"/>
  <c r="E4204" i="58"/>
  <c r="E4203" i="58"/>
  <c r="E4202" i="58"/>
  <c r="D4202" i="58"/>
  <c r="D4203" i="58" s="1"/>
  <c r="D4204" i="58" s="1"/>
  <c r="D4205" i="58" s="1"/>
  <c r="D4206" i="58" s="1"/>
  <c r="D4207" i="58" s="1"/>
  <c r="D4208" i="58" s="1"/>
  <c r="D4209" i="58" s="1"/>
  <c r="D4210" i="58" s="1"/>
  <c r="D4211" i="58" s="1"/>
  <c r="D4212" i="58" s="1"/>
  <c r="D4213" i="58" s="1"/>
  <c r="D4214" i="58" s="1"/>
  <c r="D4215" i="58" s="1"/>
  <c r="D4216" i="58" s="1"/>
  <c r="D4217" i="58" s="1"/>
  <c r="E4201" i="58"/>
  <c r="E4200" i="58"/>
  <c r="D4200" i="58"/>
  <c r="D4201" i="58" s="1"/>
  <c r="E4199" i="58"/>
  <c r="E4198" i="58"/>
  <c r="E4197" i="58"/>
  <c r="E4196" i="58"/>
  <c r="E4195" i="58"/>
  <c r="E4194" i="58"/>
  <c r="E4193" i="58"/>
  <c r="E4192" i="58"/>
  <c r="E4191" i="58"/>
  <c r="E4190" i="58"/>
  <c r="D4190" i="58"/>
  <c r="D4191" i="58" s="1"/>
  <c r="D4192" i="58" s="1"/>
  <c r="D4193" i="58" s="1"/>
  <c r="D4194" i="58" s="1"/>
  <c r="D4195" i="58" s="1"/>
  <c r="D4196" i="58" s="1"/>
  <c r="D4197" i="58" s="1"/>
  <c r="D4198" i="58" s="1"/>
  <c r="D4199" i="58" s="1"/>
  <c r="E4189" i="58"/>
  <c r="E4188" i="58"/>
  <c r="E4187" i="58"/>
  <c r="E4186" i="58"/>
  <c r="E4185" i="58"/>
  <c r="E4184" i="58"/>
  <c r="E4183" i="58"/>
  <c r="E4182" i="58"/>
  <c r="E4181" i="58"/>
  <c r="E4180" i="58"/>
  <c r="E4179" i="58"/>
  <c r="E4178" i="58"/>
  <c r="D4178" i="58"/>
  <c r="D4179" i="58" s="1"/>
  <c r="D4180" i="58" s="1"/>
  <c r="D4181" i="58" s="1"/>
  <c r="D4182" i="58" s="1"/>
  <c r="D4183" i="58" s="1"/>
  <c r="D4184" i="58" s="1"/>
  <c r="D4185" i="58" s="1"/>
  <c r="D4186" i="58" s="1"/>
  <c r="D4187" i="58" s="1"/>
  <c r="D4188" i="58" s="1"/>
  <c r="D4189" i="58" s="1"/>
  <c r="E4177" i="58"/>
  <c r="E4176" i="58"/>
  <c r="E4175" i="58"/>
  <c r="E4174" i="58"/>
  <c r="E4173" i="58"/>
  <c r="E4172" i="58"/>
  <c r="E4171" i="58"/>
  <c r="E4170" i="58"/>
  <c r="E4169" i="58"/>
  <c r="E4168" i="58"/>
  <c r="E4167" i="58"/>
  <c r="D4167" i="58"/>
  <c r="D4168" i="58" s="1"/>
  <c r="D4169" i="58" s="1"/>
  <c r="D4170" i="58" s="1"/>
  <c r="D4171" i="58" s="1"/>
  <c r="D4172" i="58" s="1"/>
  <c r="D4173" i="58" s="1"/>
  <c r="D4174" i="58" s="1"/>
  <c r="D4175" i="58" s="1"/>
  <c r="D4176" i="58" s="1"/>
  <c r="D4177" i="58" s="1"/>
  <c r="E4166" i="58"/>
  <c r="E4165" i="58"/>
  <c r="E4164" i="58"/>
  <c r="E4163" i="58"/>
  <c r="E4162" i="58"/>
  <c r="E4161" i="58"/>
  <c r="E4160" i="58"/>
  <c r="E4159" i="58"/>
  <c r="E4158" i="58"/>
  <c r="E4157" i="58"/>
  <c r="D4157" i="58"/>
  <c r="D4158" i="58" s="1"/>
  <c r="D4159" i="58" s="1"/>
  <c r="D4160" i="58" s="1"/>
  <c r="D4161" i="58" s="1"/>
  <c r="D4162" i="58" s="1"/>
  <c r="D4163" i="58" s="1"/>
  <c r="D4164" i="58" s="1"/>
  <c r="D4165" i="58" s="1"/>
  <c r="D4166" i="58" s="1"/>
  <c r="E4156" i="58"/>
  <c r="E4155" i="58"/>
  <c r="E4154" i="58"/>
  <c r="E4153" i="58"/>
  <c r="E4152" i="58"/>
  <c r="D4152" i="58"/>
  <c r="D4153" i="58" s="1"/>
  <c r="D4154" i="58" s="1"/>
  <c r="D4155" i="58" s="1"/>
  <c r="D4156" i="58" s="1"/>
  <c r="E4151" i="58"/>
  <c r="E4150" i="58"/>
  <c r="E4149" i="58"/>
  <c r="E4148" i="58"/>
  <c r="E4147" i="58"/>
  <c r="E4146" i="58"/>
  <c r="E4145" i="58"/>
  <c r="E4144" i="58"/>
  <c r="E4143" i="58"/>
  <c r="E4142" i="58"/>
  <c r="E4141" i="58"/>
  <c r="E4140" i="58"/>
  <c r="E4139" i="58"/>
  <c r="D4139" i="58"/>
  <c r="D4140" i="58" s="1"/>
  <c r="D4141" i="58" s="1"/>
  <c r="D4142" i="58" s="1"/>
  <c r="D4143" i="58" s="1"/>
  <c r="D4144" i="58" s="1"/>
  <c r="D4145" i="58" s="1"/>
  <c r="D4146" i="58" s="1"/>
  <c r="D4147" i="58" s="1"/>
  <c r="D4148" i="58" s="1"/>
  <c r="D4149" i="58" s="1"/>
  <c r="D4150" i="58" s="1"/>
  <c r="D4151" i="58" s="1"/>
  <c r="E4138" i="58"/>
  <c r="E4137" i="58"/>
  <c r="E4136" i="58"/>
  <c r="E4135" i="58"/>
  <c r="E4134" i="58"/>
  <c r="E4133" i="58"/>
  <c r="E4132" i="58"/>
  <c r="D4132" i="58"/>
  <c r="D4133" i="58" s="1"/>
  <c r="D4134" i="58" s="1"/>
  <c r="D4135" i="58" s="1"/>
  <c r="D4136" i="58" s="1"/>
  <c r="D4137" i="58" s="1"/>
  <c r="D4138" i="58" s="1"/>
  <c r="E4131" i="58"/>
  <c r="E4130" i="58"/>
  <c r="E4129" i="58"/>
  <c r="E4128" i="58"/>
  <c r="E4127" i="58"/>
  <c r="E4126" i="58"/>
  <c r="E4125" i="58"/>
  <c r="E4124" i="58"/>
  <c r="E4123" i="58"/>
  <c r="E4122" i="58"/>
  <c r="E4121" i="58"/>
  <c r="E4120" i="58"/>
  <c r="D4120" i="58"/>
  <c r="D4121" i="58" s="1"/>
  <c r="D4122" i="58" s="1"/>
  <c r="D4123" i="58" s="1"/>
  <c r="D4124" i="58" s="1"/>
  <c r="D4125" i="58" s="1"/>
  <c r="D4126" i="58" s="1"/>
  <c r="D4127" i="58" s="1"/>
  <c r="D4128" i="58" s="1"/>
  <c r="D4129" i="58" s="1"/>
  <c r="D4130" i="58" s="1"/>
  <c r="D4131" i="58" s="1"/>
  <c r="E4119" i="58"/>
  <c r="E4118" i="58"/>
  <c r="E4117" i="58"/>
  <c r="E4116" i="58"/>
  <c r="E4115" i="58"/>
  <c r="E4114" i="58"/>
  <c r="E4113" i="58"/>
  <c r="D4113" i="58"/>
  <c r="D4114" i="58" s="1"/>
  <c r="D4115" i="58" s="1"/>
  <c r="D4116" i="58" s="1"/>
  <c r="D4117" i="58" s="1"/>
  <c r="D4118" i="58" s="1"/>
  <c r="D4119" i="58" s="1"/>
  <c r="E4112" i="58"/>
  <c r="E4111" i="58"/>
  <c r="E4110" i="58"/>
  <c r="E4109" i="58"/>
  <c r="E4108" i="58"/>
  <c r="E4107" i="58"/>
  <c r="E4106" i="58"/>
  <c r="E4105" i="58"/>
  <c r="E4104" i="58"/>
  <c r="E4103" i="58"/>
  <c r="E4102" i="58"/>
  <c r="E4101" i="58"/>
  <c r="E4100" i="58"/>
  <c r="E4099" i="58"/>
  <c r="D4099" i="58"/>
  <c r="D4100" i="58" s="1"/>
  <c r="D4101" i="58" s="1"/>
  <c r="D4102" i="58" s="1"/>
  <c r="D4103" i="58" s="1"/>
  <c r="D4104" i="58" s="1"/>
  <c r="D4105" i="58" s="1"/>
  <c r="D4106" i="58" s="1"/>
  <c r="D4107" i="58" s="1"/>
  <c r="D4108" i="58" s="1"/>
  <c r="D4109" i="58" s="1"/>
  <c r="D4110" i="58" s="1"/>
  <c r="D4111" i="58" s="1"/>
  <c r="D4112" i="58" s="1"/>
  <c r="E4098" i="58"/>
  <c r="E4097" i="58"/>
  <c r="E4096" i="58"/>
  <c r="E4095" i="58"/>
  <c r="E4094" i="58"/>
  <c r="D4094" i="58"/>
  <c r="D4095" i="58" s="1"/>
  <c r="D4096" i="58" s="1"/>
  <c r="D4097" i="58" s="1"/>
  <c r="D4098" i="58" s="1"/>
  <c r="E4093" i="58"/>
  <c r="E4092" i="58"/>
  <c r="E4091" i="58"/>
  <c r="E4090" i="58"/>
  <c r="E4089" i="58"/>
  <c r="D4089" i="58"/>
  <c r="D4090" i="58" s="1"/>
  <c r="D4091" i="58" s="1"/>
  <c r="D4092" i="58" s="1"/>
  <c r="D4093" i="58" s="1"/>
  <c r="E4088" i="58"/>
  <c r="E4087" i="58"/>
  <c r="E4086" i="58"/>
  <c r="E4085" i="58"/>
  <c r="E4084" i="58"/>
  <c r="E4083" i="58"/>
  <c r="E4082" i="58"/>
  <c r="E4081" i="58"/>
  <c r="E4080" i="58"/>
  <c r="D4080" i="58"/>
  <c r="D4081" i="58" s="1"/>
  <c r="D4082" i="58" s="1"/>
  <c r="D4083" i="58" s="1"/>
  <c r="D4084" i="58" s="1"/>
  <c r="D4085" i="58" s="1"/>
  <c r="D4086" i="58" s="1"/>
  <c r="D4087" i="58" s="1"/>
  <c r="D4088" i="58" s="1"/>
  <c r="E4079" i="58"/>
  <c r="E4078" i="58"/>
  <c r="E4077" i="58"/>
  <c r="E4076" i="58"/>
  <c r="E4075" i="58"/>
  <c r="E4074" i="58"/>
  <c r="E4073" i="58"/>
  <c r="D4073" i="58"/>
  <c r="D4074" i="58" s="1"/>
  <c r="D4075" i="58" s="1"/>
  <c r="D4076" i="58" s="1"/>
  <c r="D4077" i="58" s="1"/>
  <c r="D4078" i="58" s="1"/>
  <c r="D4079" i="58" s="1"/>
  <c r="E4072" i="58"/>
  <c r="E4071" i="58"/>
  <c r="E4070" i="58"/>
  <c r="E4069" i="58"/>
  <c r="E4068" i="58"/>
  <c r="E4067" i="58"/>
  <c r="E4066" i="58"/>
  <c r="E4065" i="58"/>
  <c r="E4064" i="58"/>
  <c r="E4063" i="58"/>
  <c r="E4062" i="58"/>
  <c r="E4061" i="58"/>
  <c r="D4061" i="58"/>
  <c r="D4062" i="58" s="1"/>
  <c r="D4063" i="58" s="1"/>
  <c r="D4064" i="58" s="1"/>
  <c r="D4065" i="58" s="1"/>
  <c r="D4066" i="58" s="1"/>
  <c r="D4067" i="58" s="1"/>
  <c r="D4068" i="58" s="1"/>
  <c r="D4069" i="58" s="1"/>
  <c r="D4070" i="58" s="1"/>
  <c r="D4071" i="58" s="1"/>
  <c r="D4072" i="58" s="1"/>
  <c r="E4060" i="58"/>
  <c r="E4059" i="58"/>
  <c r="E4058" i="58"/>
  <c r="E4057" i="58"/>
  <c r="E4056" i="58"/>
  <c r="D4056" i="58"/>
  <c r="D4057" i="58" s="1"/>
  <c r="D4058" i="58" s="1"/>
  <c r="D4059" i="58" s="1"/>
  <c r="D4060" i="58" s="1"/>
  <c r="E4055" i="58"/>
  <c r="E4054" i="58"/>
  <c r="E4053" i="58"/>
  <c r="E4052" i="58"/>
  <c r="E4051" i="58"/>
  <c r="E4050" i="58"/>
  <c r="E4049" i="58"/>
  <c r="E4048" i="58"/>
  <c r="E4047" i="58"/>
  <c r="E4046" i="58"/>
  <c r="E4045" i="58"/>
  <c r="E4044" i="58"/>
  <c r="D4044" i="58"/>
  <c r="D4045" i="58" s="1"/>
  <c r="D4046" i="58" s="1"/>
  <c r="D4047" i="58" s="1"/>
  <c r="D4048" i="58" s="1"/>
  <c r="D4049" i="58" s="1"/>
  <c r="D4050" i="58" s="1"/>
  <c r="D4051" i="58" s="1"/>
  <c r="D4052" i="58" s="1"/>
  <c r="D4053" i="58" s="1"/>
  <c r="D4054" i="58" s="1"/>
  <c r="D4055" i="58" s="1"/>
  <c r="E4043" i="58"/>
  <c r="E4042" i="58"/>
  <c r="E4041" i="58"/>
  <c r="E4040" i="58"/>
  <c r="E4039" i="58"/>
  <c r="E4038" i="58"/>
  <c r="E4037" i="58"/>
  <c r="E4036" i="58"/>
  <c r="E4035" i="58"/>
  <c r="E4034" i="58"/>
  <c r="D4034" i="58"/>
  <c r="D4035" i="58" s="1"/>
  <c r="D4036" i="58" s="1"/>
  <c r="D4037" i="58" s="1"/>
  <c r="D4038" i="58" s="1"/>
  <c r="D4039" i="58" s="1"/>
  <c r="D4040" i="58" s="1"/>
  <c r="D4041" i="58" s="1"/>
  <c r="D4042" i="58" s="1"/>
  <c r="D4043" i="58" s="1"/>
  <c r="E4033" i="58"/>
  <c r="E4032" i="58"/>
  <c r="E4031" i="58"/>
  <c r="E4030" i="58"/>
  <c r="E4029" i="58"/>
  <c r="E4028" i="58"/>
  <c r="E4027" i="58"/>
  <c r="E4026" i="58"/>
  <c r="D4026" i="58"/>
  <c r="D4027" i="58" s="1"/>
  <c r="D4028" i="58" s="1"/>
  <c r="D4029" i="58" s="1"/>
  <c r="D4030" i="58" s="1"/>
  <c r="D4031" i="58" s="1"/>
  <c r="D4032" i="58" s="1"/>
  <c r="D4033" i="58" s="1"/>
  <c r="E4025" i="58"/>
  <c r="E4024" i="58"/>
  <c r="E4023" i="58"/>
  <c r="E4022" i="58"/>
  <c r="E4021" i="58"/>
  <c r="E4020" i="58"/>
  <c r="E4019" i="58"/>
  <c r="E4018" i="58"/>
  <c r="E4017" i="58"/>
  <c r="E4016" i="58"/>
  <c r="E4015" i="58"/>
  <c r="D4015" i="58"/>
  <c r="D4016" i="58" s="1"/>
  <c r="D4017" i="58" s="1"/>
  <c r="D4018" i="58" s="1"/>
  <c r="D4019" i="58" s="1"/>
  <c r="D4020" i="58" s="1"/>
  <c r="D4021" i="58" s="1"/>
  <c r="D4022" i="58" s="1"/>
  <c r="D4023" i="58" s="1"/>
  <c r="D4024" i="58" s="1"/>
  <c r="D4025" i="58" s="1"/>
  <c r="E4014" i="58"/>
  <c r="E4013" i="58"/>
  <c r="E4012" i="58"/>
  <c r="E4011" i="58"/>
  <c r="E4010" i="58"/>
  <c r="E4009" i="58"/>
  <c r="D4009" i="58"/>
  <c r="D4010" i="58" s="1"/>
  <c r="D4011" i="58" s="1"/>
  <c r="D4012" i="58" s="1"/>
  <c r="D4013" i="58" s="1"/>
  <c r="D4014" i="58" s="1"/>
  <c r="E4008" i="58"/>
  <c r="E4007" i="58"/>
  <c r="E4006" i="58"/>
  <c r="E4005" i="58"/>
  <c r="E4004" i="58"/>
  <c r="E4003" i="58"/>
  <c r="E4002" i="58"/>
  <c r="E4001" i="58"/>
  <c r="E4000" i="58"/>
  <c r="E3999" i="58"/>
  <c r="E3998" i="58"/>
  <c r="E3997" i="58"/>
  <c r="E3996" i="58"/>
  <c r="E3995" i="58"/>
  <c r="E3994" i="58"/>
  <c r="E3993" i="58"/>
  <c r="E3992" i="58"/>
  <c r="D3992" i="58"/>
  <c r="D3993" i="58" s="1"/>
  <c r="D3994" i="58" s="1"/>
  <c r="D3995" i="58" s="1"/>
  <c r="D3996" i="58" s="1"/>
  <c r="D3997" i="58" s="1"/>
  <c r="D3998" i="58" s="1"/>
  <c r="D3999" i="58" s="1"/>
  <c r="D4000" i="58" s="1"/>
  <c r="D4001" i="58" s="1"/>
  <c r="D4002" i="58" s="1"/>
  <c r="D4003" i="58" s="1"/>
  <c r="D4004" i="58" s="1"/>
  <c r="D4005" i="58" s="1"/>
  <c r="D4006" i="58" s="1"/>
  <c r="D4007" i="58" s="1"/>
  <c r="D4008" i="58" s="1"/>
  <c r="E3991" i="58"/>
  <c r="E3990" i="58"/>
  <c r="E3989" i="58"/>
  <c r="E3988" i="58"/>
  <c r="E3987" i="58"/>
  <c r="E3986" i="58"/>
  <c r="E3985" i="58"/>
  <c r="E3984" i="58"/>
  <c r="E3983" i="58"/>
  <c r="D3983" i="58"/>
  <c r="D3984" i="58" s="1"/>
  <c r="D3985" i="58" s="1"/>
  <c r="D3986" i="58" s="1"/>
  <c r="D3987" i="58" s="1"/>
  <c r="D3988" i="58" s="1"/>
  <c r="D3989" i="58" s="1"/>
  <c r="D3990" i="58" s="1"/>
  <c r="D3991" i="58" s="1"/>
  <c r="E3982" i="58"/>
  <c r="E3981" i="58"/>
  <c r="E3980" i="58"/>
  <c r="E3979" i="58"/>
  <c r="E3978" i="58"/>
  <c r="E3977" i="58"/>
  <c r="E3976" i="58"/>
  <c r="E3975" i="58"/>
  <c r="E3974" i="58"/>
  <c r="E3973" i="58"/>
  <c r="D3973" i="58"/>
  <c r="D3974" i="58" s="1"/>
  <c r="D3975" i="58" s="1"/>
  <c r="D3976" i="58" s="1"/>
  <c r="D3977" i="58" s="1"/>
  <c r="D3978" i="58" s="1"/>
  <c r="D3979" i="58" s="1"/>
  <c r="D3980" i="58" s="1"/>
  <c r="D3981" i="58" s="1"/>
  <c r="D3982" i="58" s="1"/>
  <c r="E3972" i="58"/>
  <c r="E3971" i="58"/>
  <c r="E3970" i="58"/>
  <c r="E3969" i="58"/>
  <c r="E3968" i="58"/>
  <c r="E3967" i="58"/>
  <c r="E3966" i="58"/>
  <c r="E3965" i="58"/>
  <c r="D3965" i="58"/>
  <c r="D3966" i="58" s="1"/>
  <c r="D3967" i="58" s="1"/>
  <c r="D3968" i="58" s="1"/>
  <c r="D3969" i="58" s="1"/>
  <c r="D3970" i="58" s="1"/>
  <c r="D3971" i="58" s="1"/>
  <c r="D3972" i="58" s="1"/>
  <c r="E3964" i="58"/>
  <c r="E3963" i="58"/>
  <c r="E3962" i="58"/>
  <c r="E3961" i="58"/>
  <c r="E3960" i="58"/>
  <c r="E3959" i="58"/>
  <c r="E3958" i="58"/>
  <c r="E3957" i="58"/>
  <c r="E3956" i="58"/>
  <c r="D3956" i="58"/>
  <c r="D3957" i="58" s="1"/>
  <c r="D3958" i="58" s="1"/>
  <c r="D3959" i="58" s="1"/>
  <c r="D3960" i="58" s="1"/>
  <c r="D3961" i="58" s="1"/>
  <c r="D3962" i="58" s="1"/>
  <c r="D3963" i="58" s="1"/>
  <c r="D3964" i="58" s="1"/>
  <c r="E3955" i="58"/>
  <c r="E3954" i="58"/>
  <c r="E3953" i="58"/>
  <c r="E3952" i="58"/>
  <c r="E3951" i="58"/>
  <c r="D3951" i="58"/>
  <c r="D3952" i="58" s="1"/>
  <c r="D3953" i="58" s="1"/>
  <c r="D3954" i="58" s="1"/>
  <c r="D3955" i="58" s="1"/>
  <c r="E3950" i="58"/>
  <c r="E3949" i="58"/>
  <c r="E3948" i="58"/>
  <c r="E3947" i="58"/>
  <c r="E3946" i="58"/>
  <c r="E3945" i="58"/>
  <c r="E3944" i="58"/>
  <c r="E3943" i="58"/>
  <c r="E3942" i="58"/>
  <c r="E3941" i="58"/>
  <c r="D3941" i="58"/>
  <c r="D3942" i="58" s="1"/>
  <c r="D3943" i="58" s="1"/>
  <c r="D3944" i="58" s="1"/>
  <c r="D3945" i="58" s="1"/>
  <c r="D3946" i="58" s="1"/>
  <c r="D3947" i="58" s="1"/>
  <c r="D3948" i="58" s="1"/>
  <c r="D3949" i="58" s="1"/>
  <c r="D3950" i="58" s="1"/>
  <c r="E3940" i="58"/>
  <c r="E3939" i="58"/>
  <c r="E3938" i="58"/>
  <c r="E3937" i="58"/>
  <c r="E3936" i="58"/>
  <c r="E3935" i="58"/>
  <c r="E3934" i="58"/>
  <c r="D3934" i="58"/>
  <c r="D3935" i="58" s="1"/>
  <c r="D3936" i="58" s="1"/>
  <c r="D3937" i="58" s="1"/>
  <c r="D3938" i="58" s="1"/>
  <c r="D3939" i="58" s="1"/>
  <c r="D3940" i="58" s="1"/>
  <c r="E3933" i="58"/>
  <c r="E3932" i="58"/>
  <c r="E3931" i="58"/>
  <c r="E3930" i="58"/>
  <c r="E3929" i="58"/>
  <c r="D3929" i="58"/>
  <c r="D3930" i="58" s="1"/>
  <c r="D3931" i="58" s="1"/>
  <c r="D3932" i="58" s="1"/>
  <c r="D3933" i="58" s="1"/>
  <c r="E3928" i="58"/>
  <c r="E3927" i="58"/>
  <c r="D3927" i="58"/>
  <c r="D3928" i="58" s="1"/>
  <c r="E3926" i="58"/>
  <c r="E3925" i="58"/>
  <c r="E3924" i="58"/>
  <c r="E3923" i="58"/>
  <c r="E3922" i="58"/>
  <c r="D3922" i="58"/>
  <c r="D3923" i="58" s="1"/>
  <c r="D3924" i="58" s="1"/>
  <c r="D3925" i="58" s="1"/>
  <c r="D3926" i="58" s="1"/>
  <c r="E3921" i="58"/>
  <c r="E3920" i="58"/>
  <c r="E3919" i="58"/>
  <c r="E3918" i="58"/>
  <c r="E3917" i="58"/>
  <c r="E3916" i="58"/>
  <c r="E3915" i="58"/>
  <c r="E3914" i="58"/>
  <c r="E3913" i="58"/>
  <c r="E3912" i="58"/>
  <c r="E3911" i="58"/>
  <c r="D3911" i="58"/>
  <c r="D3912" i="58" s="1"/>
  <c r="D3913" i="58" s="1"/>
  <c r="D3914" i="58" s="1"/>
  <c r="D3915" i="58" s="1"/>
  <c r="D3916" i="58" s="1"/>
  <c r="D3917" i="58" s="1"/>
  <c r="D3918" i="58" s="1"/>
  <c r="D3919" i="58" s="1"/>
  <c r="D3920" i="58" s="1"/>
  <c r="D3921" i="58" s="1"/>
  <c r="E3910" i="58"/>
  <c r="E3909" i="58"/>
  <c r="E3908" i="58"/>
  <c r="E3907" i="58"/>
  <c r="E3906" i="58"/>
  <c r="E3905" i="58"/>
  <c r="E3904" i="58"/>
  <c r="E3903" i="58"/>
  <c r="E3902" i="58"/>
  <c r="E3901" i="58"/>
  <c r="E3900" i="58"/>
  <c r="E3899" i="58"/>
  <c r="E3898" i="58"/>
  <c r="D3898" i="58"/>
  <c r="D3899" i="58" s="1"/>
  <c r="D3900" i="58" s="1"/>
  <c r="D3901" i="58" s="1"/>
  <c r="D3902" i="58" s="1"/>
  <c r="D3903" i="58" s="1"/>
  <c r="D3904" i="58" s="1"/>
  <c r="D3905" i="58" s="1"/>
  <c r="D3906" i="58" s="1"/>
  <c r="D3907" i="58" s="1"/>
  <c r="D3908" i="58" s="1"/>
  <c r="D3909" i="58" s="1"/>
  <c r="D3910" i="58" s="1"/>
  <c r="E3897" i="58"/>
  <c r="E3896" i="58"/>
  <c r="E3895" i="58"/>
  <c r="E3894" i="58"/>
  <c r="E3893" i="58"/>
  <c r="E3892" i="58"/>
  <c r="E3891" i="58"/>
  <c r="E3890" i="58"/>
  <c r="E3889" i="58"/>
  <c r="E3888" i="58"/>
  <c r="E3887" i="58"/>
  <c r="E3886" i="58"/>
  <c r="E3885" i="58"/>
  <c r="E3884" i="58"/>
  <c r="E3883" i="58"/>
  <c r="E3882" i="58"/>
  <c r="E3881" i="58"/>
  <c r="D3881" i="58"/>
  <c r="D3882" i="58" s="1"/>
  <c r="D3883" i="58" s="1"/>
  <c r="D3884" i="58" s="1"/>
  <c r="D3885" i="58" s="1"/>
  <c r="D3886" i="58" s="1"/>
  <c r="D3887" i="58" s="1"/>
  <c r="D3888" i="58" s="1"/>
  <c r="D3889" i="58" s="1"/>
  <c r="D3890" i="58" s="1"/>
  <c r="D3891" i="58" s="1"/>
  <c r="D3892" i="58" s="1"/>
  <c r="D3893" i="58" s="1"/>
  <c r="D3894" i="58" s="1"/>
  <c r="D3895" i="58" s="1"/>
  <c r="D3896" i="58" s="1"/>
  <c r="D3897" i="58" s="1"/>
  <c r="E3880" i="58"/>
  <c r="E3879" i="58"/>
  <c r="E3878" i="58"/>
  <c r="E3877" i="58"/>
  <c r="E3876" i="58"/>
  <c r="E3875" i="58"/>
  <c r="D3875" i="58"/>
  <c r="D3876" i="58" s="1"/>
  <c r="D3877" i="58" s="1"/>
  <c r="D3878" i="58" s="1"/>
  <c r="D3879" i="58" s="1"/>
  <c r="D3880" i="58" s="1"/>
  <c r="E3874" i="58"/>
  <c r="E3873" i="58"/>
  <c r="E3872" i="58"/>
  <c r="E3871" i="58"/>
  <c r="E3870" i="58"/>
  <c r="E3869" i="58"/>
  <c r="E3868" i="58"/>
  <c r="E3867" i="58"/>
  <c r="E3866" i="58"/>
  <c r="E3865" i="58"/>
  <c r="D3865" i="58"/>
  <c r="D3866" i="58" s="1"/>
  <c r="D3867" i="58" s="1"/>
  <c r="D3868" i="58" s="1"/>
  <c r="D3869" i="58" s="1"/>
  <c r="D3870" i="58" s="1"/>
  <c r="D3871" i="58" s="1"/>
  <c r="D3872" i="58" s="1"/>
  <c r="D3873" i="58" s="1"/>
  <c r="D3874" i="58" s="1"/>
  <c r="E3864" i="58"/>
  <c r="E3863" i="58"/>
  <c r="E3862" i="58"/>
  <c r="E3861" i="58"/>
  <c r="E3860" i="58"/>
  <c r="E3859" i="58"/>
  <c r="E3858" i="58"/>
  <c r="E3857" i="58"/>
  <c r="E3856" i="58"/>
  <c r="E3855" i="58"/>
  <c r="D3855" i="58"/>
  <c r="D3856" i="58" s="1"/>
  <c r="D3857" i="58" s="1"/>
  <c r="D3858" i="58" s="1"/>
  <c r="D3859" i="58" s="1"/>
  <c r="D3860" i="58" s="1"/>
  <c r="D3861" i="58" s="1"/>
  <c r="D3862" i="58" s="1"/>
  <c r="D3863" i="58" s="1"/>
  <c r="D3864" i="58" s="1"/>
  <c r="E3854" i="58"/>
  <c r="E3853" i="58"/>
  <c r="E3852" i="58"/>
  <c r="E3851" i="58"/>
  <c r="E3850" i="58"/>
  <c r="E3849" i="58"/>
  <c r="E3848" i="58"/>
  <c r="E3847" i="58"/>
  <c r="E3846" i="58"/>
  <c r="D3846" i="58"/>
  <c r="D3847" i="58" s="1"/>
  <c r="D3848" i="58" s="1"/>
  <c r="D3849" i="58" s="1"/>
  <c r="D3850" i="58" s="1"/>
  <c r="D3851" i="58" s="1"/>
  <c r="D3852" i="58" s="1"/>
  <c r="D3853" i="58" s="1"/>
  <c r="D3854" i="58" s="1"/>
  <c r="E3845" i="58"/>
  <c r="E3844" i="58"/>
  <c r="E3843" i="58"/>
  <c r="E3842" i="58"/>
  <c r="E3841" i="58"/>
  <c r="E3840" i="58"/>
  <c r="E3839" i="58"/>
  <c r="E3838" i="58"/>
  <c r="E3837" i="58"/>
  <c r="E3836" i="58"/>
  <c r="D3836" i="58"/>
  <c r="D3837" i="58" s="1"/>
  <c r="D3838" i="58" s="1"/>
  <c r="D3839" i="58" s="1"/>
  <c r="D3840" i="58" s="1"/>
  <c r="D3841" i="58" s="1"/>
  <c r="D3842" i="58" s="1"/>
  <c r="D3843" i="58" s="1"/>
  <c r="D3844" i="58" s="1"/>
  <c r="D3845" i="58" s="1"/>
  <c r="E3835" i="58"/>
  <c r="E3834" i="58"/>
  <c r="E3833" i="58"/>
  <c r="E3832" i="58"/>
  <c r="E3831" i="58"/>
  <c r="E3830" i="58"/>
  <c r="E3829" i="58"/>
  <c r="E3828" i="58"/>
  <c r="E3827" i="58"/>
  <c r="E3826" i="58"/>
  <c r="E3825" i="58"/>
  <c r="D3825" i="58"/>
  <c r="D3826" i="58" s="1"/>
  <c r="D3827" i="58" s="1"/>
  <c r="D3828" i="58" s="1"/>
  <c r="D3829" i="58" s="1"/>
  <c r="D3830" i="58" s="1"/>
  <c r="D3831" i="58" s="1"/>
  <c r="D3832" i="58" s="1"/>
  <c r="D3833" i="58" s="1"/>
  <c r="D3834" i="58" s="1"/>
  <c r="D3835" i="58" s="1"/>
  <c r="E3824" i="58"/>
  <c r="E3823" i="58"/>
  <c r="E3822" i="58"/>
  <c r="E3821" i="58"/>
  <c r="E3820" i="58"/>
  <c r="E3819" i="58"/>
  <c r="E3818" i="58"/>
  <c r="E3817" i="58"/>
  <c r="D3817" i="58"/>
  <c r="D3818" i="58" s="1"/>
  <c r="D3819" i="58" s="1"/>
  <c r="D3820" i="58" s="1"/>
  <c r="D3821" i="58" s="1"/>
  <c r="D3822" i="58" s="1"/>
  <c r="D3823" i="58" s="1"/>
  <c r="D3824" i="58" s="1"/>
  <c r="E3816" i="58"/>
  <c r="E3815" i="58"/>
  <c r="E3814" i="58"/>
  <c r="E3813" i="58"/>
  <c r="E3812" i="58"/>
  <c r="E3811" i="58"/>
  <c r="E3810" i="58"/>
  <c r="E3809" i="58"/>
  <c r="E3808" i="58"/>
  <c r="D3808" i="58"/>
  <c r="D3809" i="58" s="1"/>
  <c r="D3810" i="58" s="1"/>
  <c r="D3811" i="58" s="1"/>
  <c r="D3812" i="58" s="1"/>
  <c r="D3813" i="58" s="1"/>
  <c r="D3814" i="58" s="1"/>
  <c r="D3815" i="58" s="1"/>
  <c r="D3816" i="58" s="1"/>
  <c r="E3807" i="58"/>
  <c r="E3806" i="58"/>
  <c r="E3805" i="58"/>
  <c r="E3804" i="58"/>
  <c r="E3803" i="58"/>
  <c r="E3802" i="58"/>
  <c r="E3801" i="58"/>
  <c r="E3800" i="58"/>
  <c r="D3800" i="58"/>
  <c r="D3801" i="58" s="1"/>
  <c r="D3802" i="58" s="1"/>
  <c r="D3803" i="58" s="1"/>
  <c r="D3804" i="58" s="1"/>
  <c r="D3805" i="58" s="1"/>
  <c r="D3806" i="58" s="1"/>
  <c r="D3807" i="58" s="1"/>
  <c r="E3799" i="58"/>
  <c r="E3798" i="58"/>
  <c r="E3797" i="58"/>
  <c r="E3796" i="58"/>
  <c r="E3795" i="58"/>
  <c r="E3794" i="58"/>
  <c r="E3793" i="58"/>
  <c r="E3792" i="58"/>
  <c r="E3791" i="58"/>
  <c r="E3790" i="58"/>
  <c r="E3789" i="58"/>
  <c r="E3788" i="58"/>
  <c r="E3787" i="58"/>
  <c r="E3786" i="58"/>
  <c r="E3785" i="58"/>
  <c r="E3784" i="58"/>
  <c r="D3784" i="58"/>
  <c r="D3785" i="58" s="1"/>
  <c r="D3786" i="58" s="1"/>
  <c r="D3787" i="58" s="1"/>
  <c r="D3788" i="58" s="1"/>
  <c r="D3789" i="58" s="1"/>
  <c r="D3790" i="58" s="1"/>
  <c r="D3791" i="58" s="1"/>
  <c r="D3792" i="58" s="1"/>
  <c r="D3793" i="58" s="1"/>
  <c r="D3794" i="58" s="1"/>
  <c r="D3795" i="58" s="1"/>
  <c r="D3796" i="58" s="1"/>
  <c r="D3797" i="58" s="1"/>
  <c r="D3798" i="58" s="1"/>
  <c r="D3799" i="58" s="1"/>
  <c r="E3783" i="58"/>
  <c r="E3782" i="58"/>
  <c r="E3781" i="58"/>
  <c r="E3780" i="58"/>
  <c r="E3779" i="58"/>
  <c r="E3778" i="58"/>
  <c r="D3778" i="58"/>
  <c r="D3779" i="58" s="1"/>
  <c r="D3780" i="58" s="1"/>
  <c r="D3781" i="58" s="1"/>
  <c r="D3782" i="58" s="1"/>
  <c r="D3783" i="58" s="1"/>
  <c r="E3777" i="58"/>
  <c r="E3776" i="58"/>
  <c r="E3775" i="58"/>
  <c r="E3774" i="58"/>
  <c r="E3773" i="58"/>
  <c r="E3772" i="58"/>
  <c r="E3771" i="58"/>
  <c r="E3770" i="58"/>
  <c r="E3769" i="58"/>
  <c r="E3768" i="58"/>
  <c r="D3768" i="58"/>
  <c r="D3769" i="58" s="1"/>
  <c r="D3770" i="58" s="1"/>
  <c r="D3771" i="58" s="1"/>
  <c r="D3772" i="58" s="1"/>
  <c r="D3773" i="58" s="1"/>
  <c r="D3774" i="58" s="1"/>
  <c r="D3775" i="58" s="1"/>
  <c r="D3776" i="58" s="1"/>
  <c r="D3777" i="58" s="1"/>
  <c r="E3767" i="58"/>
  <c r="E3766" i="58"/>
  <c r="E3765" i="58"/>
  <c r="E3764" i="58"/>
  <c r="E3763" i="58"/>
  <c r="E3762" i="58"/>
  <c r="E3761" i="58"/>
  <c r="E3760" i="58"/>
  <c r="E3759" i="58"/>
  <c r="D3759" i="58"/>
  <c r="D3760" i="58" s="1"/>
  <c r="D3761" i="58" s="1"/>
  <c r="D3762" i="58" s="1"/>
  <c r="D3763" i="58" s="1"/>
  <c r="D3764" i="58" s="1"/>
  <c r="D3765" i="58" s="1"/>
  <c r="D3766" i="58" s="1"/>
  <c r="D3767" i="58" s="1"/>
  <c r="E3758" i="58"/>
  <c r="E3757" i="58"/>
  <c r="E3756" i="58"/>
  <c r="E3755" i="58"/>
  <c r="E3754" i="58"/>
  <c r="E3753" i="58"/>
  <c r="E3752" i="58"/>
  <c r="E3751" i="58"/>
  <c r="E3750" i="58"/>
  <c r="D3750" i="58"/>
  <c r="D3751" i="58" s="1"/>
  <c r="D3752" i="58" s="1"/>
  <c r="D3753" i="58" s="1"/>
  <c r="D3754" i="58" s="1"/>
  <c r="D3755" i="58" s="1"/>
  <c r="D3756" i="58" s="1"/>
  <c r="D3757" i="58" s="1"/>
  <c r="D3758" i="58" s="1"/>
  <c r="E3749" i="58"/>
  <c r="E3748" i="58"/>
  <c r="E3747" i="58"/>
  <c r="E3746" i="58"/>
  <c r="E3745" i="58"/>
  <c r="E3744" i="58"/>
  <c r="D3744" i="58"/>
  <c r="D3745" i="58" s="1"/>
  <c r="D3746" i="58" s="1"/>
  <c r="D3747" i="58" s="1"/>
  <c r="D3748" i="58" s="1"/>
  <c r="D3749" i="58" s="1"/>
  <c r="E3743" i="58"/>
  <c r="E3742" i="58"/>
  <c r="E3741" i="58"/>
  <c r="E3740" i="58"/>
  <c r="E3739" i="58"/>
  <c r="E3738" i="58"/>
  <c r="E3737" i="58"/>
  <c r="D3737" i="58"/>
  <c r="D3738" i="58" s="1"/>
  <c r="D3739" i="58" s="1"/>
  <c r="D3740" i="58" s="1"/>
  <c r="D3741" i="58" s="1"/>
  <c r="D3742" i="58" s="1"/>
  <c r="D3743" i="58" s="1"/>
  <c r="E3736" i="58"/>
  <c r="E3735" i="58"/>
  <c r="E3734" i="58"/>
  <c r="E3733" i="58"/>
  <c r="E3732" i="58"/>
  <c r="E3731" i="58"/>
  <c r="E3730" i="58"/>
  <c r="E3729" i="58"/>
  <c r="E3728" i="58"/>
  <c r="E3727" i="58"/>
  <c r="E3726" i="58"/>
  <c r="E3725" i="58"/>
  <c r="E3724" i="58"/>
  <c r="E3723" i="58"/>
  <c r="E3722" i="58"/>
  <c r="D3722" i="58"/>
  <c r="D3723" i="58" s="1"/>
  <c r="D3724" i="58" s="1"/>
  <c r="D3725" i="58" s="1"/>
  <c r="D3726" i="58" s="1"/>
  <c r="D3727" i="58" s="1"/>
  <c r="D3728" i="58" s="1"/>
  <c r="D3729" i="58" s="1"/>
  <c r="D3730" i="58" s="1"/>
  <c r="D3731" i="58" s="1"/>
  <c r="D3732" i="58" s="1"/>
  <c r="D3733" i="58" s="1"/>
  <c r="D3734" i="58" s="1"/>
  <c r="D3735" i="58" s="1"/>
  <c r="D3736" i="58" s="1"/>
  <c r="E3721" i="58"/>
  <c r="E3720" i="58"/>
  <c r="E3719" i="58"/>
  <c r="E3718" i="58"/>
  <c r="E3717" i="58"/>
  <c r="E3716" i="58"/>
  <c r="E3715" i="58"/>
  <c r="E3714" i="58"/>
  <c r="E3713" i="58"/>
  <c r="D3713" i="58"/>
  <c r="D3714" i="58" s="1"/>
  <c r="D3715" i="58" s="1"/>
  <c r="D3716" i="58" s="1"/>
  <c r="D3717" i="58" s="1"/>
  <c r="D3718" i="58" s="1"/>
  <c r="D3719" i="58" s="1"/>
  <c r="D3720" i="58" s="1"/>
  <c r="D3721" i="58" s="1"/>
  <c r="E3712" i="58"/>
  <c r="E3711" i="58"/>
  <c r="E3710" i="58"/>
  <c r="E3709" i="58"/>
  <c r="E3708" i="58"/>
  <c r="E3707" i="58"/>
  <c r="E3706" i="58"/>
  <c r="E3705" i="58"/>
  <c r="E3704" i="58"/>
  <c r="E3703" i="58"/>
  <c r="E3702" i="58"/>
  <c r="E3701" i="58"/>
  <c r="E3700" i="58"/>
  <c r="E3699" i="58"/>
  <c r="E3698" i="58"/>
  <c r="E3697" i="58"/>
  <c r="E3696" i="58"/>
  <c r="E3695" i="58"/>
  <c r="E3694" i="58"/>
  <c r="E3693" i="58"/>
  <c r="E3692" i="58"/>
  <c r="E3691" i="58"/>
  <c r="E3690" i="58"/>
  <c r="E3689" i="58"/>
  <c r="E3688" i="58"/>
  <c r="E3687" i="58"/>
  <c r="D3687" i="58"/>
  <c r="D3688" i="58" s="1"/>
  <c r="D3689" i="58" s="1"/>
  <c r="D3690" i="58" s="1"/>
  <c r="D3691" i="58" s="1"/>
  <c r="D3692" i="58" s="1"/>
  <c r="D3693" i="58" s="1"/>
  <c r="D3694" i="58" s="1"/>
  <c r="D3695" i="58" s="1"/>
  <c r="D3696" i="58" s="1"/>
  <c r="D3697" i="58" s="1"/>
  <c r="D3698" i="58" s="1"/>
  <c r="D3699" i="58" s="1"/>
  <c r="D3700" i="58" s="1"/>
  <c r="D3701" i="58" s="1"/>
  <c r="D3702" i="58" s="1"/>
  <c r="D3703" i="58" s="1"/>
  <c r="D3704" i="58" s="1"/>
  <c r="D3705" i="58" s="1"/>
  <c r="D3706" i="58" s="1"/>
  <c r="D3707" i="58" s="1"/>
  <c r="D3708" i="58" s="1"/>
  <c r="D3709" i="58" s="1"/>
  <c r="D3710" i="58" s="1"/>
  <c r="D3711" i="58" s="1"/>
  <c r="D3712" i="58" s="1"/>
  <c r="E3686" i="58"/>
  <c r="E3685" i="58"/>
  <c r="E3684" i="58"/>
  <c r="E3683" i="58"/>
  <c r="E3682" i="58"/>
  <c r="E3681" i="58"/>
  <c r="E3680" i="58"/>
  <c r="E3679" i="58"/>
  <c r="E3678" i="58"/>
  <c r="D3678" i="58"/>
  <c r="D3679" i="58" s="1"/>
  <c r="D3680" i="58" s="1"/>
  <c r="D3681" i="58" s="1"/>
  <c r="D3682" i="58" s="1"/>
  <c r="D3683" i="58" s="1"/>
  <c r="D3684" i="58" s="1"/>
  <c r="D3685" i="58" s="1"/>
  <c r="D3686" i="58" s="1"/>
  <c r="E3677" i="58"/>
  <c r="E3676" i="58"/>
  <c r="D3676" i="58"/>
  <c r="D3677" i="58" s="1"/>
  <c r="E3675" i="58"/>
  <c r="E3674" i="58"/>
  <c r="E3673" i="58"/>
  <c r="E3672" i="58"/>
  <c r="E3671" i="58"/>
  <c r="E3670" i="58"/>
  <c r="E3669" i="58"/>
  <c r="E3668" i="58"/>
  <c r="E3667" i="58"/>
  <c r="E3666" i="58"/>
  <c r="D3666" i="58"/>
  <c r="D3667" i="58" s="1"/>
  <c r="D3668" i="58" s="1"/>
  <c r="D3669" i="58" s="1"/>
  <c r="D3670" i="58" s="1"/>
  <c r="D3671" i="58" s="1"/>
  <c r="D3672" i="58" s="1"/>
  <c r="D3673" i="58" s="1"/>
  <c r="D3674" i="58" s="1"/>
  <c r="D3675" i="58" s="1"/>
  <c r="E3665" i="58"/>
  <c r="E3664" i="58"/>
  <c r="E3663" i="58"/>
  <c r="E3662" i="58"/>
  <c r="E3661" i="58"/>
  <c r="E3660" i="58"/>
  <c r="E3659" i="58"/>
  <c r="E3658" i="58"/>
  <c r="E3657" i="58"/>
  <c r="E3656" i="58"/>
  <c r="E3655" i="58"/>
  <c r="E3654" i="58"/>
  <c r="E3653" i="58"/>
  <c r="E3652" i="58"/>
  <c r="E3651" i="58"/>
  <c r="E3650" i="58"/>
  <c r="E3649" i="58"/>
  <c r="E3648" i="58"/>
  <c r="E3647" i="58"/>
  <c r="E3646" i="58"/>
  <c r="E3645" i="58"/>
  <c r="E3644" i="58"/>
  <c r="E3643" i="58"/>
  <c r="E3642" i="58"/>
  <c r="E3641" i="58"/>
  <c r="E3640" i="58"/>
  <c r="E3639" i="58"/>
  <c r="D3639" i="58"/>
  <c r="D3640" i="58" s="1"/>
  <c r="D3641" i="58" s="1"/>
  <c r="D3642" i="58" s="1"/>
  <c r="D3643" i="58" s="1"/>
  <c r="D3644" i="58" s="1"/>
  <c r="D3645" i="58" s="1"/>
  <c r="D3646" i="58" s="1"/>
  <c r="D3647" i="58" s="1"/>
  <c r="D3648" i="58" s="1"/>
  <c r="D3649" i="58" s="1"/>
  <c r="D3650" i="58" s="1"/>
  <c r="D3651" i="58" s="1"/>
  <c r="D3652" i="58" s="1"/>
  <c r="D3653" i="58" s="1"/>
  <c r="D3654" i="58" s="1"/>
  <c r="D3655" i="58" s="1"/>
  <c r="D3656" i="58" s="1"/>
  <c r="D3657" i="58" s="1"/>
  <c r="D3658" i="58" s="1"/>
  <c r="D3659" i="58" s="1"/>
  <c r="D3660" i="58" s="1"/>
  <c r="D3661" i="58" s="1"/>
  <c r="D3662" i="58" s="1"/>
  <c r="D3663" i="58" s="1"/>
  <c r="D3664" i="58" s="1"/>
  <c r="D3665" i="58" s="1"/>
  <c r="E3638" i="58"/>
  <c r="E3637" i="58"/>
  <c r="E3636" i="58"/>
  <c r="E3635" i="58"/>
  <c r="D3635" i="58"/>
  <c r="D3636" i="58" s="1"/>
  <c r="D3637" i="58" s="1"/>
  <c r="D3638" i="58" s="1"/>
  <c r="E3634" i="58"/>
  <c r="E3633" i="58"/>
  <c r="E3632" i="58"/>
  <c r="E3631" i="58"/>
  <c r="E3630" i="58"/>
  <c r="E3629" i="58"/>
  <c r="E3628" i="58"/>
  <c r="E3627" i="58"/>
  <c r="E3626" i="58"/>
  <c r="E3625" i="58"/>
  <c r="E3624" i="58"/>
  <c r="E3623" i="58"/>
  <c r="E3622" i="58"/>
  <c r="E3621" i="58"/>
  <c r="D3621" i="58"/>
  <c r="D3622" i="58" s="1"/>
  <c r="D3623" i="58" s="1"/>
  <c r="D3624" i="58" s="1"/>
  <c r="D3625" i="58" s="1"/>
  <c r="D3626" i="58" s="1"/>
  <c r="D3627" i="58" s="1"/>
  <c r="D3628" i="58" s="1"/>
  <c r="D3629" i="58" s="1"/>
  <c r="D3630" i="58" s="1"/>
  <c r="D3631" i="58" s="1"/>
  <c r="D3632" i="58" s="1"/>
  <c r="D3633" i="58" s="1"/>
  <c r="D3634" i="58" s="1"/>
  <c r="E3620" i="58"/>
  <c r="E3619" i="58"/>
  <c r="E3618" i="58"/>
  <c r="D3618" i="58"/>
  <c r="D3619" i="58" s="1"/>
  <c r="D3620" i="58" s="1"/>
  <c r="E3617" i="58"/>
  <c r="E3616" i="58"/>
  <c r="E3615" i="58"/>
  <c r="E3614" i="58"/>
  <c r="E3613" i="58"/>
  <c r="E3612" i="58"/>
  <c r="E3611" i="58"/>
  <c r="E3610" i="58"/>
  <c r="E3609" i="58"/>
  <c r="E3608" i="58"/>
  <c r="E3607" i="58"/>
  <c r="E3606" i="58"/>
  <c r="E3605" i="58"/>
  <c r="D3605" i="58"/>
  <c r="D3606" i="58" s="1"/>
  <c r="D3607" i="58" s="1"/>
  <c r="D3608" i="58" s="1"/>
  <c r="D3609" i="58" s="1"/>
  <c r="D3610" i="58" s="1"/>
  <c r="D3611" i="58" s="1"/>
  <c r="D3612" i="58" s="1"/>
  <c r="D3613" i="58" s="1"/>
  <c r="D3614" i="58" s="1"/>
  <c r="D3615" i="58" s="1"/>
  <c r="D3616" i="58" s="1"/>
  <c r="D3617" i="58" s="1"/>
  <c r="E3604" i="58"/>
  <c r="E3603" i="58"/>
  <c r="E3602" i="58"/>
  <c r="E3601" i="58"/>
  <c r="E3600" i="58"/>
  <c r="E3599" i="58"/>
  <c r="E3598" i="58"/>
  <c r="E3597" i="58"/>
  <c r="E3596" i="58"/>
  <c r="E3595" i="58"/>
  <c r="E3594" i="58"/>
  <c r="E3593" i="58"/>
  <c r="D3593" i="58"/>
  <c r="D3594" i="58" s="1"/>
  <c r="D3595" i="58" s="1"/>
  <c r="D3596" i="58" s="1"/>
  <c r="D3597" i="58" s="1"/>
  <c r="D3598" i="58" s="1"/>
  <c r="D3599" i="58" s="1"/>
  <c r="D3600" i="58" s="1"/>
  <c r="D3601" i="58" s="1"/>
  <c r="D3602" i="58" s="1"/>
  <c r="D3603" i="58" s="1"/>
  <c r="D3604" i="58" s="1"/>
  <c r="E3592" i="58"/>
  <c r="E3591" i="58"/>
  <c r="E3590" i="58"/>
  <c r="E3589" i="58"/>
  <c r="E3588" i="58"/>
  <c r="E3587" i="58"/>
  <c r="E3586" i="58"/>
  <c r="E3585" i="58"/>
  <c r="E3584" i="58"/>
  <c r="E3583" i="58"/>
  <c r="E3582" i="58"/>
  <c r="E3581" i="58"/>
  <c r="E3580" i="58"/>
  <c r="D3580" i="58"/>
  <c r="D3581" i="58" s="1"/>
  <c r="D3582" i="58" s="1"/>
  <c r="D3583" i="58" s="1"/>
  <c r="D3584" i="58" s="1"/>
  <c r="D3585" i="58" s="1"/>
  <c r="D3586" i="58" s="1"/>
  <c r="D3587" i="58" s="1"/>
  <c r="D3588" i="58" s="1"/>
  <c r="D3589" i="58" s="1"/>
  <c r="D3590" i="58" s="1"/>
  <c r="D3591" i="58" s="1"/>
  <c r="D3592" i="58" s="1"/>
  <c r="E3579" i="58"/>
  <c r="E3578" i="58"/>
  <c r="E3577" i="58"/>
  <c r="E3576" i="58"/>
  <c r="E3575" i="58"/>
  <c r="E3574" i="58"/>
  <c r="E3573" i="58"/>
  <c r="E3572" i="58"/>
  <c r="E3571" i="58"/>
  <c r="E3570" i="58"/>
  <c r="D3570" i="58"/>
  <c r="D3571" i="58" s="1"/>
  <c r="D3572" i="58" s="1"/>
  <c r="D3573" i="58" s="1"/>
  <c r="D3574" i="58" s="1"/>
  <c r="D3575" i="58" s="1"/>
  <c r="D3576" i="58" s="1"/>
  <c r="D3577" i="58" s="1"/>
  <c r="D3578" i="58" s="1"/>
  <c r="D3579" i="58" s="1"/>
  <c r="E3569" i="58"/>
  <c r="E3568" i="58"/>
  <c r="E3567" i="58"/>
  <c r="E3566" i="58"/>
  <c r="E3565" i="58"/>
  <c r="E3564" i="58"/>
  <c r="E3563" i="58"/>
  <c r="E3562" i="58"/>
  <c r="E3561" i="58"/>
  <c r="E3560" i="58"/>
  <c r="E3559" i="58"/>
  <c r="D3559" i="58"/>
  <c r="D3560" i="58" s="1"/>
  <c r="D3561" i="58" s="1"/>
  <c r="D3562" i="58" s="1"/>
  <c r="D3563" i="58" s="1"/>
  <c r="D3564" i="58" s="1"/>
  <c r="D3565" i="58" s="1"/>
  <c r="D3566" i="58" s="1"/>
  <c r="D3567" i="58" s="1"/>
  <c r="D3568" i="58" s="1"/>
  <c r="D3569" i="58" s="1"/>
  <c r="E3558" i="58"/>
  <c r="E3557" i="58"/>
  <c r="E3556" i="58"/>
  <c r="E3555" i="58"/>
  <c r="E3554" i="58"/>
  <c r="D3554" i="58"/>
  <c r="D3555" i="58" s="1"/>
  <c r="D3556" i="58" s="1"/>
  <c r="D3557" i="58" s="1"/>
  <c r="D3558" i="58" s="1"/>
  <c r="E3553" i="58"/>
  <c r="E3552" i="58"/>
  <c r="E3551" i="58"/>
  <c r="E3550" i="58"/>
  <c r="E3549" i="58"/>
  <c r="E3548" i="58"/>
  <c r="E3547" i="58"/>
  <c r="D3547" i="58"/>
  <c r="D3548" i="58" s="1"/>
  <c r="D3549" i="58" s="1"/>
  <c r="D3550" i="58" s="1"/>
  <c r="D3551" i="58" s="1"/>
  <c r="D3552" i="58" s="1"/>
  <c r="D3553" i="58" s="1"/>
  <c r="E3546" i="58"/>
  <c r="E3545" i="58"/>
  <c r="E3544" i="58"/>
  <c r="E3543" i="58"/>
  <c r="E3542" i="58"/>
  <c r="E3541" i="58"/>
  <c r="E3540" i="58"/>
  <c r="E3539" i="58"/>
  <c r="E3538" i="58"/>
  <c r="E3537" i="58"/>
  <c r="E3536" i="58"/>
  <c r="E3535" i="58"/>
  <c r="E3534" i="58"/>
  <c r="E3533" i="58"/>
  <c r="E3532" i="58"/>
  <c r="E3531" i="58"/>
  <c r="E3530" i="58"/>
  <c r="E3529" i="58"/>
  <c r="E3528" i="58"/>
  <c r="D3528" i="58"/>
  <c r="D3529" i="58" s="1"/>
  <c r="D3530" i="58" s="1"/>
  <c r="D3531" i="58" s="1"/>
  <c r="D3532" i="58" s="1"/>
  <c r="D3533" i="58" s="1"/>
  <c r="D3534" i="58" s="1"/>
  <c r="D3535" i="58" s="1"/>
  <c r="D3536" i="58" s="1"/>
  <c r="D3537" i="58" s="1"/>
  <c r="D3538" i="58" s="1"/>
  <c r="D3539" i="58" s="1"/>
  <c r="D3540" i="58" s="1"/>
  <c r="D3541" i="58" s="1"/>
  <c r="D3542" i="58" s="1"/>
  <c r="D3543" i="58" s="1"/>
  <c r="D3544" i="58" s="1"/>
  <c r="D3545" i="58" s="1"/>
  <c r="D3546" i="58" s="1"/>
  <c r="E3527" i="58"/>
  <c r="E3526" i="58"/>
  <c r="E3525" i="58"/>
  <c r="E3524" i="58"/>
  <c r="D3524" i="58"/>
  <c r="D3525" i="58" s="1"/>
  <c r="D3526" i="58" s="1"/>
  <c r="D3527" i="58" s="1"/>
  <c r="E3523" i="58"/>
  <c r="E3522" i="58"/>
  <c r="E3521" i="58"/>
  <c r="E3520" i="58"/>
  <c r="E3519" i="58"/>
  <c r="E3518" i="58"/>
  <c r="E3517" i="58"/>
  <c r="E3516" i="58"/>
  <c r="D3516" i="58"/>
  <c r="D3517" i="58" s="1"/>
  <c r="D3518" i="58" s="1"/>
  <c r="D3519" i="58" s="1"/>
  <c r="D3520" i="58" s="1"/>
  <c r="D3521" i="58" s="1"/>
  <c r="D3522" i="58" s="1"/>
  <c r="D3523" i="58" s="1"/>
  <c r="E3515" i="58"/>
  <c r="E3514" i="58"/>
  <c r="E3513" i="58"/>
  <c r="E3512" i="58"/>
  <c r="E3511" i="58"/>
  <c r="E3510" i="58"/>
  <c r="E3509" i="58"/>
  <c r="E3508" i="58"/>
  <c r="E3507" i="58"/>
  <c r="E3506" i="58"/>
  <c r="E3505" i="58"/>
  <c r="E3504" i="58"/>
  <c r="D3504" i="58"/>
  <c r="D3505" i="58" s="1"/>
  <c r="D3506" i="58" s="1"/>
  <c r="D3507" i="58" s="1"/>
  <c r="D3508" i="58" s="1"/>
  <c r="D3509" i="58" s="1"/>
  <c r="D3510" i="58" s="1"/>
  <c r="D3511" i="58" s="1"/>
  <c r="D3512" i="58" s="1"/>
  <c r="D3513" i="58" s="1"/>
  <c r="D3514" i="58" s="1"/>
  <c r="D3515" i="58" s="1"/>
  <c r="E3503" i="58"/>
  <c r="E3502" i="58"/>
  <c r="E3501" i="58"/>
  <c r="E3500" i="58"/>
  <c r="E3499" i="58"/>
  <c r="E3498" i="58"/>
  <c r="E3497" i="58"/>
  <c r="E3496" i="58"/>
  <c r="E3495" i="58"/>
  <c r="E3494" i="58"/>
  <c r="E3493" i="58"/>
  <c r="D3493" i="58"/>
  <c r="D3494" i="58" s="1"/>
  <c r="D3495" i="58" s="1"/>
  <c r="D3496" i="58" s="1"/>
  <c r="D3497" i="58" s="1"/>
  <c r="D3498" i="58" s="1"/>
  <c r="D3499" i="58" s="1"/>
  <c r="D3500" i="58" s="1"/>
  <c r="D3501" i="58" s="1"/>
  <c r="D3502" i="58" s="1"/>
  <c r="D3503" i="58" s="1"/>
  <c r="E3492" i="58"/>
  <c r="E3491" i="58"/>
  <c r="D3491" i="58"/>
  <c r="D3492" i="58" s="1"/>
  <c r="E3490" i="58"/>
  <c r="E3489" i="58"/>
  <c r="D3489" i="58"/>
  <c r="D3490" i="58" s="1"/>
  <c r="E3488" i="58"/>
  <c r="E3487" i="58"/>
  <c r="E3486" i="58"/>
  <c r="D3486" i="58"/>
  <c r="D3487" i="58" s="1"/>
  <c r="D3488" i="58" s="1"/>
  <c r="E3485" i="58"/>
  <c r="E3484" i="58"/>
  <c r="E3483" i="58"/>
  <c r="E3482" i="58"/>
  <c r="E3481" i="58"/>
  <c r="E3480" i="58"/>
  <c r="E3479" i="58"/>
  <c r="E3478" i="58"/>
  <c r="E3477" i="58"/>
  <c r="E3476" i="58"/>
  <c r="E3475" i="58"/>
  <c r="E3474" i="58"/>
  <c r="D3474" i="58"/>
  <c r="D3475" i="58" s="1"/>
  <c r="D3476" i="58" s="1"/>
  <c r="D3477" i="58" s="1"/>
  <c r="D3478" i="58" s="1"/>
  <c r="D3479" i="58" s="1"/>
  <c r="D3480" i="58" s="1"/>
  <c r="D3481" i="58" s="1"/>
  <c r="D3482" i="58" s="1"/>
  <c r="D3483" i="58" s="1"/>
  <c r="D3484" i="58" s="1"/>
  <c r="D3485" i="58" s="1"/>
  <c r="E3473" i="58"/>
  <c r="E3472" i="58"/>
  <c r="E3471" i="58"/>
  <c r="E3470" i="58"/>
  <c r="E3469" i="58"/>
  <c r="E3468" i="58"/>
  <c r="E3467" i="58"/>
  <c r="E3466" i="58"/>
  <c r="E3465" i="58"/>
  <c r="E3464" i="58"/>
  <c r="E3463" i="58"/>
  <c r="D3463" i="58"/>
  <c r="D3464" i="58" s="1"/>
  <c r="D3465" i="58" s="1"/>
  <c r="D3466" i="58" s="1"/>
  <c r="D3467" i="58" s="1"/>
  <c r="D3468" i="58" s="1"/>
  <c r="D3469" i="58" s="1"/>
  <c r="D3470" i="58" s="1"/>
  <c r="D3471" i="58" s="1"/>
  <c r="D3472" i="58" s="1"/>
  <c r="D3473" i="58" s="1"/>
  <c r="E3462" i="58"/>
  <c r="E3461" i="58"/>
  <c r="E3460" i="58"/>
  <c r="D3460" i="58"/>
  <c r="D3461" i="58" s="1"/>
  <c r="D3462" i="58" s="1"/>
  <c r="E3459" i="58"/>
  <c r="E3458" i="58"/>
  <c r="E3457" i="58"/>
  <c r="E3456" i="58"/>
  <c r="E3455" i="58"/>
  <c r="E3454" i="58"/>
  <c r="E3453" i="58"/>
  <c r="E3452" i="58"/>
  <c r="E3451" i="58"/>
  <c r="D3451" i="58"/>
  <c r="D3452" i="58" s="1"/>
  <c r="D3453" i="58" s="1"/>
  <c r="D3454" i="58" s="1"/>
  <c r="D3455" i="58" s="1"/>
  <c r="D3456" i="58" s="1"/>
  <c r="D3457" i="58" s="1"/>
  <c r="D3458" i="58" s="1"/>
  <c r="D3459" i="58" s="1"/>
  <c r="E3450" i="58"/>
  <c r="E3449" i="58"/>
  <c r="E3448" i="58"/>
  <c r="E3447" i="58"/>
  <c r="E3446" i="58"/>
  <c r="E3445" i="58"/>
  <c r="E3444" i="58"/>
  <c r="E3443" i="58"/>
  <c r="D3443" i="58"/>
  <c r="D3444" i="58" s="1"/>
  <c r="D3445" i="58" s="1"/>
  <c r="D3446" i="58" s="1"/>
  <c r="D3447" i="58" s="1"/>
  <c r="D3448" i="58" s="1"/>
  <c r="D3449" i="58" s="1"/>
  <c r="D3450" i="58" s="1"/>
  <c r="E3442" i="58"/>
  <c r="E3441" i="58"/>
  <c r="E3440" i="58"/>
  <c r="E3439" i="58"/>
  <c r="E3438" i="58"/>
  <c r="E3437" i="58"/>
  <c r="D3437" i="58"/>
  <c r="D3438" i="58" s="1"/>
  <c r="D3439" i="58" s="1"/>
  <c r="D3440" i="58" s="1"/>
  <c r="D3441" i="58" s="1"/>
  <c r="D3442" i="58" s="1"/>
  <c r="E3436" i="58"/>
  <c r="E3435" i="58"/>
  <c r="E3434" i="58"/>
  <c r="E3433" i="58"/>
  <c r="E3432" i="58"/>
  <c r="E3431" i="58"/>
  <c r="E3430" i="58"/>
  <c r="E3429" i="58"/>
  <c r="D3429" i="58"/>
  <c r="D3430" i="58" s="1"/>
  <c r="D3431" i="58" s="1"/>
  <c r="D3432" i="58" s="1"/>
  <c r="D3433" i="58" s="1"/>
  <c r="D3434" i="58" s="1"/>
  <c r="D3435" i="58" s="1"/>
  <c r="D3436" i="58" s="1"/>
  <c r="E3428" i="58"/>
  <c r="E3427" i="58"/>
  <c r="E3426" i="58"/>
  <c r="E3425" i="58"/>
  <c r="E3424" i="58"/>
  <c r="E3423" i="58"/>
  <c r="E3422" i="58"/>
  <c r="E3421" i="58"/>
  <c r="E3420" i="58"/>
  <c r="E3419" i="58"/>
  <c r="E3418" i="58"/>
  <c r="E3417" i="58"/>
  <c r="D3417" i="58"/>
  <c r="D3418" i="58" s="1"/>
  <c r="D3419" i="58" s="1"/>
  <c r="D3420" i="58" s="1"/>
  <c r="D3421" i="58" s="1"/>
  <c r="D3422" i="58" s="1"/>
  <c r="D3423" i="58" s="1"/>
  <c r="D3424" i="58" s="1"/>
  <c r="D3425" i="58" s="1"/>
  <c r="D3426" i="58" s="1"/>
  <c r="D3427" i="58" s="1"/>
  <c r="D3428" i="58" s="1"/>
  <c r="E3416" i="58"/>
  <c r="E3415" i="58"/>
  <c r="E3414" i="58"/>
  <c r="E3413" i="58"/>
  <c r="E3412" i="58"/>
  <c r="E3411" i="58"/>
  <c r="E3410" i="58"/>
  <c r="E3409" i="58"/>
  <c r="E3408" i="58"/>
  <c r="E3407" i="58"/>
  <c r="D3407" i="58"/>
  <c r="D3408" i="58" s="1"/>
  <c r="D3409" i="58" s="1"/>
  <c r="D3410" i="58" s="1"/>
  <c r="D3411" i="58" s="1"/>
  <c r="D3412" i="58" s="1"/>
  <c r="D3413" i="58" s="1"/>
  <c r="D3414" i="58" s="1"/>
  <c r="D3415" i="58" s="1"/>
  <c r="D3416" i="58" s="1"/>
  <c r="E3406" i="58"/>
  <c r="E3405" i="58"/>
  <c r="E3404" i="58"/>
  <c r="E3403" i="58"/>
  <c r="E3402" i="58"/>
  <c r="E3401" i="58"/>
  <c r="E3400" i="58"/>
  <c r="E3399" i="58"/>
  <c r="E3398" i="58"/>
  <c r="D3398" i="58"/>
  <c r="D3399" i="58" s="1"/>
  <c r="D3400" i="58" s="1"/>
  <c r="D3401" i="58" s="1"/>
  <c r="D3402" i="58" s="1"/>
  <c r="D3403" i="58" s="1"/>
  <c r="D3404" i="58" s="1"/>
  <c r="D3405" i="58" s="1"/>
  <c r="D3406" i="58" s="1"/>
  <c r="E3397" i="58"/>
  <c r="E3396" i="58"/>
  <c r="E3395" i="58"/>
  <c r="E3394" i="58"/>
  <c r="E3393" i="58"/>
  <c r="E3392" i="58"/>
  <c r="E3391" i="58"/>
  <c r="E3390" i="58"/>
  <c r="E3389" i="58"/>
  <c r="E3388" i="58"/>
  <c r="E3387" i="58"/>
  <c r="E3386" i="58"/>
  <c r="E3385" i="58"/>
  <c r="D3385" i="58"/>
  <c r="D3386" i="58" s="1"/>
  <c r="D3387" i="58" s="1"/>
  <c r="D3388" i="58" s="1"/>
  <c r="D3389" i="58" s="1"/>
  <c r="D3390" i="58" s="1"/>
  <c r="D3391" i="58" s="1"/>
  <c r="D3392" i="58" s="1"/>
  <c r="D3393" i="58" s="1"/>
  <c r="D3394" i="58" s="1"/>
  <c r="D3395" i="58" s="1"/>
  <c r="D3396" i="58" s="1"/>
  <c r="D3397" i="58" s="1"/>
  <c r="E3384" i="58"/>
  <c r="E3383" i="58"/>
  <c r="E3382" i="58"/>
  <c r="E3381" i="58"/>
  <c r="E3380" i="58"/>
  <c r="E3379" i="58"/>
  <c r="E3378" i="58"/>
  <c r="D3378" i="58"/>
  <c r="D3379" i="58" s="1"/>
  <c r="D3380" i="58" s="1"/>
  <c r="D3381" i="58" s="1"/>
  <c r="D3382" i="58" s="1"/>
  <c r="D3383" i="58" s="1"/>
  <c r="D3384" i="58" s="1"/>
  <c r="E3377" i="58"/>
  <c r="E3376" i="58"/>
  <c r="E3375" i="58"/>
  <c r="E3374" i="58"/>
  <c r="E3373" i="58"/>
  <c r="E3372" i="58"/>
  <c r="E3371" i="58"/>
  <c r="D3371" i="58"/>
  <c r="D3372" i="58" s="1"/>
  <c r="D3373" i="58" s="1"/>
  <c r="D3374" i="58" s="1"/>
  <c r="D3375" i="58" s="1"/>
  <c r="D3376" i="58" s="1"/>
  <c r="D3377" i="58" s="1"/>
  <c r="E3370" i="58"/>
  <c r="E3369" i="58"/>
  <c r="E3368" i="58"/>
  <c r="E3367" i="58"/>
  <c r="E3366" i="58"/>
  <c r="E3365" i="58"/>
  <c r="E3364" i="58"/>
  <c r="D3364" i="58"/>
  <c r="D3365" i="58" s="1"/>
  <c r="D3366" i="58" s="1"/>
  <c r="D3367" i="58" s="1"/>
  <c r="D3368" i="58" s="1"/>
  <c r="D3369" i="58" s="1"/>
  <c r="D3370" i="58" s="1"/>
  <c r="E3363" i="58"/>
  <c r="E3362" i="58"/>
  <c r="E3361" i="58"/>
  <c r="E3360" i="58"/>
  <c r="E3359" i="58"/>
  <c r="E3358" i="58"/>
  <c r="E3357" i="58"/>
  <c r="E3356" i="58"/>
  <c r="D3356" i="58"/>
  <c r="D3357" i="58" s="1"/>
  <c r="D3358" i="58" s="1"/>
  <c r="D3359" i="58" s="1"/>
  <c r="D3360" i="58" s="1"/>
  <c r="D3361" i="58" s="1"/>
  <c r="D3362" i="58" s="1"/>
  <c r="D3363" i="58" s="1"/>
  <c r="E3355" i="58"/>
  <c r="E3354" i="58"/>
  <c r="E3353" i="58"/>
  <c r="E3352" i="58"/>
  <c r="E3351" i="58"/>
  <c r="E3350" i="58"/>
  <c r="E3349" i="58"/>
  <c r="E3348" i="58"/>
  <c r="E3347" i="58"/>
  <c r="E3346" i="58"/>
  <c r="E3345" i="58"/>
  <c r="E3344" i="58"/>
  <c r="E3343" i="58"/>
  <c r="E3342" i="58"/>
  <c r="E3341" i="58"/>
  <c r="E3340" i="58"/>
  <c r="E3339" i="58"/>
  <c r="E3338" i="58"/>
  <c r="E3337" i="58"/>
  <c r="E3336" i="58"/>
  <c r="D3336" i="58"/>
  <c r="D3337" i="58" s="1"/>
  <c r="D3338" i="58" s="1"/>
  <c r="D3339" i="58" s="1"/>
  <c r="D3340" i="58" s="1"/>
  <c r="D3341" i="58" s="1"/>
  <c r="D3342" i="58" s="1"/>
  <c r="D3343" i="58" s="1"/>
  <c r="D3344" i="58" s="1"/>
  <c r="D3345" i="58" s="1"/>
  <c r="D3346" i="58" s="1"/>
  <c r="D3347" i="58" s="1"/>
  <c r="D3348" i="58" s="1"/>
  <c r="D3349" i="58" s="1"/>
  <c r="D3350" i="58" s="1"/>
  <c r="D3351" i="58" s="1"/>
  <c r="D3352" i="58" s="1"/>
  <c r="D3353" i="58" s="1"/>
  <c r="D3354" i="58" s="1"/>
  <c r="D3355" i="58" s="1"/>
  <c r="E3335" i="58"/>
  <c r="E3334" i="58"/>
  <c r="E3333" i="58"/>
  <c r="E3332" i="58"/>
  <c r="E3331" i="58"/>
  <c r="E3330" i="58"/>
  <c r="E3329" i="58"/>
  <c r="E3328" i="58"/>
  <c r="E3327" i="58"/>
  <c r="D3327" i="58"/>
  <c r="D3328" i="58" s="1"/>
  <c r="D3329" i="58" s="1"/>
  <c r="D3330" i="58" s="1"/>
  <c r="D3331" i="58" s="1"/>
  <c r="D3332" i="58" s="1"/>
  <c r="D3333" i="58" s="1"/>
  <c r="D3334" i="58" s="1"/>
  <c r="D3335" i="58" s="1"/>
  <c r="E3326" i="58"/>
  <c r="E3325" i="58"/>
  <c r="E3324" i="58"/>
  <c r="E3323" i="58"/>
  <c r="E3322" i="58"/>
  <c r="E3321" i="58"/>
  <c r="D3321" i="58"/>
  <c r="D3322" i="58" s="1"/>
  <c r="D3323" i="58" s="1"/>
  <c r="D3324" i="58" s="1"/>
  <c r="D3325" i="58" s="1"/>
  <c r="D3326" i="58" s="1"/>
  <c r="E3320" i="58"/>
  <c r="E3319" i="58"/>
  <c r="E3318" i="58"/>
  <c r="E3317" i="58"/>
  <c r="D3317" i="58"/>
  <c r="D3318" i="58" s="1"/>
  <c r="D3319" i="58" s="1"/>
  <c r="D3320" i="58" s="1"/>
  <c r="E3316" i="58"/>
  <c r="E3315" i="58"/>
  <c r="E3314" i="58"/>
  <c r="E3313" i="58"/>
  <c r="E3312" i="58"/>
  <c r="E3311" i="58"/>
  <c r="D3311" i="58"/>
  <c r="D3312" i="58" s="1"/>
  <c r="D3313" i="58" s="1"/>
  <c r="D3314" i="58" s="1"/>
  <c r="D3315" i="58" s="1"/>
  <c r="D3316" i="58" s="1"/>
  <c r="E3310" i="58"/>
  <c r="E3309" i="58"/>
  <c r="D3309" i="58"/>
  <c r="D3310" i="58" s="1"/>
  <c r="E3308" i="58"/>
  <c r="E3307" i="58"/>
  <c r="E3306" i="58"/>
  <c r="E3305" i="58"/>
  <c r="E3304" i="58"/>
  <c r="E3303" i="58"/>
  <c r="E3302" i="58"/>
  <c r="D3302" i="58"/>
  <c r="D3303" i="58" s="1"/>
  <c r="D3304" i="58" s="1"/>
  <c r="D3305" i="58" s="1"/>
  <c r="D3306" i="58" s="1"/>
  <c r="D3307" i="58" s="1"/>
  <c r="D3308" i="58" s="1"/>
  <c r="E3301" i="58"/>
  <c r="E3300" i="58"/>
  <c r="E3299" i="58"/>
  <c r="E3298" i="58"/>
  <c r="E3297" i="58"/>
  <c r="D3297" i="58"/>
  <c r="D3298" i="58" s="1"/>
  <c r="D3299" i="58" s="1"/>
  <c r="D3300" i="58" s="1"/>
  <c r="D3301" i="58" s="1"/>
  <c r="E3296" i="58"/>
  <c r="E3295" i="58"/>
  <c r="E3294" i="58"/>
  <c r="E3293" i="58"/>
  <c r="E3292" i="58"/>
  <c r="E3291" i="58"/>
  <c r="E3290" i="58"/>
  <c r="D3290" i="58"/>
  <c r="D3291" i="58" s="1"/>
  <c r="D3292" i="58" s="1"/>
  <c r="D3293" i="58" s="1"/>
  <c r="D3294" i="58" s="1"/>
  <c r="D3295" i="58" s="1"/>
  <c r="D3296" i="58" s="1"/>
  <c r="E3289" i="58"/>
  <c r="E3288" i="58"/>
  <c r="E3287" i="58"/>
  <c r="E3286" i="58"/>
  <c r="E3285" i="58"/>
  <c r="E3284" i="58"/>
  <c r="D3284" i="58"/>
  <c r="D3285" i="58" s="1"/>
  <c r="D3286" i="58" s="1"/>
  <c r="D3287" i="58" s="1"/>
  <c r="D3288" i="58" s="1"/>
  <c r="D3289" i="58" s="1"/>
  <c r="E3283" i="58"/>
  <c r="E3282" i="58"/>
  <c r="E3281" i="58"/>
  <c r="E3280" i="58"/>
  <c r="E3279" i="58"/>
  <c r="D3279" i="58"/>
  <c r="D3280" i="58" s="1"/>
  <c r="D3281" i="58" s="1"/>
  <c r="D3282" i="58" s="1"/>
  <c r="D3283" i="58" s="1"/>
  <c r="E3278" i="58"/>
  <c r="E3277" i="58"/>
  <c r="E3276" i="58"/>
  <c r="E3275" i="58"/>
  <c r="E3274" i="58"/>
  <c r="E3273" i="58"/>
  <c r="E3272" i="58"/>
  <c r="E3271" i="58"/>
  <c r="E3270" i="58"/>
  <c r="E3269" i="58"/>
  <c r="D3269" i="58"/>
  <c r="D3270" i="58" s="1"/>
  <c r="D3271" i="58" s="1"/>
  <c r="D3272" i="58" s="1"/>
  <c r="D3273" i="58" s="1"/>
  <c r="D3274" i="58" s="1"/>
  <c r="D3275" i="58" s="1"/>
  <c r="D3276" i="58" s="1"/>
  <c r="D3277" i="58" s="1"/>
  <c r="D3278" i="58" s="1"/>
  <c r="E3268" i="58"/>
  <c r="E3267" i="58"/>
  <c r="E3266" i="58"/>
  <c r="E3265" i="58"/>
  <c r="E3264" i="58"/>
  <c r="E3263" i="58"/>
  <c r="E3262" i="58"/>
  <c r="D3262" i="58"/>
  <c r="D3263" i="58" s="1"/>
  <c r="D3264" i="58" s="1"/>
  <c r="D3265" i="58" s="1"/>
  <c r="D3266" i="58" s="1"/>
  <c r="D3267" i="58" s="1"/>
  <c r="D3268" i="58" s="1"/>
  <c r="E3261" i="58"/>
  <c r="E3260" i="58"/>
  <c r="E3259" i="58"/>
  <c r="E3258" i="58"/>
  <c r="E3257" i="58"/>
  <c r="E3256" i="58"/>
  <c r="D3256" i="58"/>
  <c r="D3257" i="58" s="1"/>
  <c r="D3258" i="58" s="1"/>
  <c r="D3259" i="58" s="1"/>
  <c r="D3260" i="58" s="1"/>
  <c r="D3261" i="58" s="1"/>
  <c r="E3255" i="58"/>
  <c r="E3254" i="58"/>
  <c r="E3253" i="58"/>
  <c r="E3252" i="58"/>
  <c r="E3251" i="58"/>
  <c r="E3250" i="58"/>
  <c r="E3249" i="58"/>
  <c r="D3249" i="58"/>
  <c r="D3250" i="58" s="1"/>
  <c r="D3251" i="58" s="1"/>
  <c r="D3252" i="58" s="1"/>
  <c r="D3253" i="58" s="1"/>
  <c r="D3254" i="58" s="1"/>
  <c r="D3255" i="58" s="1"/>
  <c r="E3248" i="58"/>
  <c r="E3247" i="58"/>
  <c r="E3246" i="58"/>
  <c r="E3245" i="58"/>
  <c r="E3244" i="58"/>
  <c r="D3244" i="58"/>
  <c r="D3245" i="58" s="1"/>
  <c r="D3246" i="58" s="1"/>
  <c r="D3247" i="58" s="1"/>
  <c r="D3248" i="58" s="1"/>
  <c r="E3243" i="58"/>
  <c r="E3242" i="58"/>
  <c r="E3241" i="58"/>
  <c r="E3240" i="58"/>
  <c r="E3239" i="58"/>
  <c r="E3238" i="58"/>
  <c r="E3237" i="58"/>
  <c r="E3236" i="58"/>
  <c r="E3235" i="58"/>
  <c r="E3234" i="58"/>
  <c r="E3233" i="58"/>
  <c r="E3232" i="58"/>
  <c r="E3231" i="58"/>
  <c r="D3231" i="58"/>
  <c r="D3232" i="58" s="1"/>
  <c r="D3233" i="58" s="1"/>
  <c r="D3234" i="58" s="1"/>
  <c r="D3235" i="58" s="1"/>
  <c r="D3236" i="58" s="1"/>
  <c r="D3237" i="58" s="1"/>
  <c r="D3238" i="58" s="1"/>
  <c r="D3239" i="58" s="1"/>
  <c r="D3240" i="58" s="1"/>
  <c r="D3241" i="58" s="1"/>
  <c r="D3242" i="58" s="1"/>
  <c r="D3243" i="58" s="1"/>
  <c r="E3230" i="58"/>
  <c r="E3229" i="58"/>
  <c r="E3228" i="58"/>
  <c r="E3227" i="58"/>
  <c r="E3226" i="58"/>
  <c r="E3225" i="58"/>
  <c r="E3224" i="58"/>
  <c r="E3223" i="58"/>
  <c r="E3222" i="58"/>
  <c r="E3221" i="58"/>
  <c r="E3220" i="58"/>
  <c r="E3219" i="58"/>
  <c r="D3219" i="58"/>
  <c r="D3220" i="58" s="1"/>
  <c r="D3221" i="58" s="1"/>
  <c r="D3222" i="58" s="1"/>
  <c r="D3223" i="58" s="1"/>
  <c r="D3224" i="58" s="1"/>
  <c r="D3225" i="58" s="1"/>
  <c r="D3226" i="58" s="1"/>
  <c r="D3227" i="58" s="1"/>
  <c r="D3228" i="58" s="1"/>
  <c r="D3229" i="58" s="1"/>
  <c r="D3230" i="58" s="1"/>
  <c r="E3218" i="58"/>
  <c r="E3217" i="58"/>
  <c r="E3216" i="58"/>
  <c r="E3215" i="58"/>
  <c r="D3215" i="58"/>
  <c r="D3216" i="58" s="1"/>
  <c r="D3217" i="58" s="1"/>
  <c r="D3218" i="58" s="1"/>
  <c r="E3214" i="58"/>
  <c r="E3213" i="58"/>
  <c r="E3212" i="58"/>
  <c r="E3211" i="58"/>
  <c r="E3210" i="58"/>
  <c r="E3209" i="58"/>
  <c r="E3208" i="58"/>
  <c r="E3207" i="58"/>
  <c r="E3206" i="58"/>
  <c r="E3205" i="58"/>
  <c r="D3205" i="58"/>
  <c r="D3206" i="58" s="1"/>
  <c r="D3207" i="58" s="1"/>
  <c r="D3208" i="58" s="1"/>
  <c r="D3209" i="58" s="1"/>
  <c r="D3210" i="58" s="1"/>
  <c r="D3211" i="58" s="1"/>
  <c r="D3212" i="58" s="1"/>
  <c r="D3213" i="58" s="1"/>
  <c r="D3214" i="58" s="1"/>
  <c r="E3204" i="58"/>
  <c r="E3203" i="58"/>
  <c r="E3202" i="58"/>
  <c r="E3201" i="58"/>
  <c r="E3200" i="58"/>
  <c r="E3199" i="58"/>
  <c r="E3198" i="58"/>
  <c r="E3197" i="58"/>
  <c r="E3196" i="58"/>
  <c r="E3195" i="58"/>
  <c r="E3194" i="58"/>
  <c r="E3193" i="58"/>
  <c r="E3192" i="58"/>
  <c r="E3191" i="58"/>
  <c r="D3191" i="58"/>
  <c r="D3192" i="58" s="1"/>
  <c r="D3193" i="58" s="1"/>
  <c r="D3194" i="58" s="1"/>
  <c r="D3195" i="58" s="1"/>
  <c r="D3196" i="58" s="1"/>
  <c r="D3197" i="58" s="1"/>
  <c r="D3198" i="58" s="1"/>
  <c r="D3199" i="58" s="1"/>
  <c r="D3200" i="58" s="1"/>
  <c r="D3201" i="58" s="1"/>
  <c r="D3202" i="58" s="1"/>
  <c r="D3203" i="58" s="1"/>
  <c r="D3204" i="58" s="1"/>
  <c r="E3190" i="58"/>
  <c r="E3189" i="58"/>
  <c r="E3188" i="58"/>
  <c r="D3188" i="58"/>
  <c r="D3189" i="58" s="1"/>
  <c r="D3190" i="58" s="1"/>
  <c r="E3187" i="58"/>
  <c r="E3186" i="58"/>
  <c r="E3185" i="58"/>
  <c r="E3184" i="58"/>
  <c r="E3183" i="58"/>
  <c r="E3182" i="58"/>
  <c r="E3181" i="58"/>
  <c r="E3180" i="58"/>
  <c r="E3179" i="58"/>
  <c r="E3178" i="58"/>
  <c r="E3177" i="58"/>
  <c r="E3176" i="58"/>
  <c r="E3175" i="58"/>
  <c r="E3174" i="58"/>
  <c r="E3173" i="58"/>
  <c r="E3172" i="58"/>
  <c r="E3171" i="58"/>
  <c r="E3170" i="58"/>
  <c r="E3169" i="58"/>
  <c r="E3168" i="58"/>
  <c r="E3167" i="58"/>
  <c r="E3166" i="58"/>
  <c r="E3165" i="58"/>
  <c r="E3164" i="58"/>
  <c r="E3163" i="58"/>
  <c r="E3162" i="58"/>
  <c r="E3161" i="58"/>
  <c r="E3160" i="58"/>
  <c r="D3160" i="58"/>
  <c r="D3161" i="58" s="1"/>
  <c r="D3162" i="58" s="1"/>
  <c r="D3163" i="58" s="1"/>
  <c r="D3164" i="58" s="1"/>
  <c r="D3165" i="58" s="1"/>
  <c r="D3166" i="58" s="1"/>
  <c r="D3167" i="58" s="1"/>
  <c r="D3168" i="58" s="1"/>
  <c r="D3169" i="58" s="1"/>
  <c r="D3170" i="58" s="1"/>
  <c r="D3171" i="58" s="1"/>
  <c r="D3172" i="58" s="1"/>
  <c r="D3173" i="58" s="1"/>
  <c r="D3174" i="58" s="1"/>
  <c r="D3175" i="58" s="1"/>
  <c r="D3176" i="58" s="1"/>
  <c r="D3177" i="58" s="1"/>
  <c r="D3178" i="58" s="1"/>
  <c r="D3179" i="58" s="1"/>
  <c r="D3180" i="58" s="1"/>
  <c r="D3181" i="58" s="1"/>
  <c r="D3182" i="58" s="1"/>
  <c r="D3183" i="58" s="1"/>
  <c r="D3184" i="58" s="1"/>
  <c r="D3185" i="58" s="1"/>
  <c r="D3186" i="58" s="1"/>
  <c r="D3187" i="58" s="1"/>
  <c r="E3159" i="58"/>
  <c r="E3158" i="58"/>
  <c r="E3157" i="58"/>
  <c r="E3156" i="58"/>
  <c r="E3155" i="58"/>
  <c r="E3154" i="58"/>
  <c r="E3153" i="58"/>
  <c r="E3152" i="58"/>
  <c r="E3151" i="58"/>
  <c r="E3150" i="58"/>
  <c r="E3149" i="58"/>
  <c r="E3148" i="58"/>
  <c r="E3147" i="58"/>
  <c r="E3146" i="58"/>
  <c r="E3145" i="58"/>
  <c r="E3144" i="58"/>
  <c r="E3143" i="58"/>
  <c r="E3142" i="58"/>
  <c r="E3141" i="58"/>
  <c r="E3140" i="58"/>
  <c r="D3140" i="58"/>
  <c r="D3141" i="58" s="1"/>
  <c r="D3142" i="58" s="1"/>
  <c r="D3143" i="58" s="1"/>
  <c r="D3144" i="58" s="1"/>
  <c r="D3145" i="58" s="1"/>
  <c r="D3146" i="58" s="1"/>
  <c r="D3147" i="58" s="1"/>
  <c r="D3148" i="58" s="1"/>
  <c r="D3149" i="58" s="1"/>
  <c r="D3150" i="58" s="1"/>
  <c r="D3151" i="58" s="1"/>
  <c r="D3152" i="58" s="1"/>
  <c r="D3153" i="58" s="1"/>
  <c r="D3154" i="58" s="1"/>
  <c r="D3155" i="58" s="1"/>
  <c r="D3156" i="58" s="1"/>
  <c r="D3157" i="58" s="1"/>
  <c r="D3158" i="58" s="1"/>
  <c r="D3159" i="58" s="1"/>
  <c r="E3139" i="58"/>
  <c r="E3138" i="58"/>
  <c r="D3138" i="58"/>
  <c r="D3139" i="58" s="1"/>
  <c r="E3137" i="58"/>
  <c r="E3136" i="58"/>
  <c r="D3136" i="58"/>
  <c r="D3137" i="58" s="1"/>
  <c r="E3135" i="58"/>
  <c r="E3134" i="58"/>
  <c r="E3133" i="58"/>
  <c r="E3132" i="58"/>
  <c r="E3131" i="58"/>
  <c r="E3130" i="58"/>
  <c r="E3129" i="58"/>
  <c r="E3128" i="58"/>
  <c r="E3127" i="58"/>
  <c r="E3126" i="58"/>
  <c r="E3125" i="58"/>
  <c r="E3124" i="58"/>
  <c r="D3124" i="58"/>
  <c r="D3125" i="58" s="1"/>
  <c r="D3126" i="58" s="1"/>
  <c r="D3127" i="58" s="1"/>
  <c r="D3128" i="58" s="1"/>
  <c r="D3129" i="58" s="1"/>
  <c r="D3130" i="58" s="1"/>
  <c r="D3131" i="58" s="1"/>
  <c r="D3132" i="58" s="1"/>
  <c r="D3133" i="58" s="1"/>
  <c r="D3134" i="58" s="1"/>
  <c r="D3135" i="58" s="1"/>
  <c r="E3123" i="58"/>
  <c r="E3122" i="58"/>
  <c r="E3121" i="58"/>
  <c r="E3120" i="58"/>
  <c r="E3119" i="58"/>
  <c r="E3118" i="58"/>
  <c r="E3117" i="58"/>
  <c r="E3116" i="58"/>
  <c r="E3115" i="58"/>
  <c r="D3115" i="58"/>
  <c r="D3116" i="58" s="1"/>
  <c r="D3117" i="58" s="1"/>
  <c r="D3118" i="58" s="1"/>
  <c r="D3119" i="58" s="1"/>
  <c r="D3120" i="58" s="1"/>
  <c r="D3121" i="58" s="1"/>
  <c r="D3122" i="58" s="1"/>
  <c r="D3123" i="58" s="1"/>
  <c r="E3114" i="58"/>
  <c r="E3113" i="58"/>
  <c r="E3112" i="58"/>
  <c r="E3111" i="58"/>
  <c r="E3110" i="58"/>
  <c r="E3109" i="58"/>
  <c r="E3108" i="58"/>
  <c r="E3107" i="58"/>
  <c r="E3106" i="58"/>
  <c r="E3105" i="58"/>
  <c r="E3104" i="58"/>
  <c r="E3103" i="58"/>
  <c r="E3102" i="58"/>
  <c r="E3101" i="58"/>
  <c r="D3101" i="58"/>
  <c r="D3102" i="58" s="1"/>
  <c r="D3103" i="58" s="1"/>
  <c r="D3104" i="58" s="1"/>
  <c r="D3105" i="58" s="1"/>
  <c r="D3106" i="58" s="1"/>
  <c r="D3107" i="58" s="1"/>
  <c r="D3108" i="58" s="1"/>
  <c r="D3109" i="58" s="1"/>
  <c r="D3110" i="58" s="1"/>
  <c r="D3111" i="58" s="1"/>
  <c r="D3112" i="58" s="1"/>
  <c r="D3113" i="58" s="1"/>
  <c r="D3114" i="58" s="1"/>
  <c r="E3100" i="58"/>
  <c r="E3099" i="58"/>
  <c r="E3098" i="58"/>
  <c r="E3097" i="58"/>
  <c r="E3096" i="58"/>
  <c r="E3095" i="58"/>
  <c r="E3094" i="58"/>
  <c r="E3093" i="58"/>
  <c r="E3092" i="58"/>
  <c r="E3091" i="58"/>
  <c r="E3090" i="58"/>
  <c r="E3089" i="58"/>
  <c r="E3088" i="58"/>
  <c r="D3088" i="58"/>
  <c r="D3089" i="58" s="1"/>
  <c r="D3090" i="58" s="1"/>
  <c r="D3091" i="58" s="1"/>
  <c r="D3092" i="58" s="1"/>
  <c r="D3093" i="58" s="1"/>
  <c r="D3094" i="58" s="1"/>
  <c r="D3095" i="58" s="1"/>
  <c r="D3096" i="58" s="1"/>
  <c r="D3097" i="58" s="1"/>
  <c r="D3098" i="58" s="1"/>
  <c r="D3099" i="58" s="1"/>
  <c r="D3100" i="58" s="1"/>
  <c r="E3087" i="58"/>
  <c r="E3086" i="58"/>
  <c r="E3085" i="58"/>
  <c r="E3084" i="58"/>
  <c r="E3083" i="58"/>
  <c r="E3082" i="58"/>
  <c r="E3081" i="58"/>
  <c r="D3081" i="58"/>
  <c r="D3082" i="58" s="1"/>
  <c r="D3083" i="58" s="1"/>
  <c r="D3084" i="58" s="1"/>
  <c r="D3085" i="58" s="1"/>
  <c r="D3086" i="58" s="1"/>
  <c r="D3087" i="58" s="1"/>
  <c r="E3080" i="58"/>
  <c r="E3079" i="58"/>
  <c r="E3078" i="58"/>
  <c r="D3078" i="58"/>
  <c r="D3079" i="58" s="1"/>
  <c r="D3080" i="58" s="1"/>
  <c r="E3077" i="58"/>
  <c r="E3076" i="58"/>
  <c r="E3075" i="58"/>
  <c r="E3074" i="58"/>
  <c r="E3073" i="58"/>
  <c r="D3073" i="58"/>
  <c r="D3074" i="58" s="1"/>
  <c r="D3075" i="58" s="1"/>
  <c r="D3076" i="58" s="1"/>
  <c r="D3077" i="58" s="1"/>
  <c r="E3072" i="58"/>
  <c r="E3071" i="58"/>
  <c r="E3070" i="58"/>
  <c r="E3069" i="58"/>
  <c r="E3068" i="58"/>
  <c r="E3067" i="58"/>
  <c r="D3067" i="58"/>
  <c r="D3068" i="58" s="1"/>
  <c r="D3069" i="58" s="1"/>
  <c r="D3070" i="58" s="1"/>
  <c r="D3071" i="58" s="1"/>
  <c r="D3072" i="58" s="1"/>
  <c r="E3066" i="58"/>
  <c r="E3065" i="58"/>
  <c r="E3064" i="58"/>
  <c r="E3063" i="58"/>
  <c r="E3062" i="58"/>
  <c r="D3062" i="58"/>
  <c r="D3063" i="58" s="1"/>
  <c r="D3064" i="58" s="1"/>
  <c r="D3065" i="58" s="1"/>
  <c r="D3066" i="58" s="1"/>
  <c r="E3061" i="58"/>
  <c r="E3060" i="58"/>
  <c r="E3059" i="58"/>
  <c r="D3059" i="58"/>
  <c r="D3060" i="58" s="1"/>
  <c r="D3061" i="58" s="1"/>
  <c r="E3058" i="58"/>
  <c r="E3057" i="58"/>
  <c r="D3057" i="58"/>
  <c r="D3058" i="58" s="1"/>
  <c r="E3056" i="58"/>
  <c r="E3055" i="58"/>
  <c r="E3054" i="58"/>
  <c r="E3053" i="58"/>
  <c r="E3052" i="58"/>
  <c r="E3051" i="58"/>
  <c r="E3050" i="58"/>
  <c r="E3049" i="58"/>
  <c r="E3048" i="58"/>
  <c r="E3047" i="58"/>
  <c r="E3046" i="58"/>
  <c r="D3046" i="58"/>
  <c r="D3047" i="58" s="1"/>
  <c r="D3048" i="58" s="1"/>
  <c r="D3049" i="58" s="1"/>
  <c r="D3050" i="58" s="1"/>
  <c r="D3051" i="58" s="1"/>
  <c r="D3052" i="58" s="1"/>
  <c r="D3053" i="58" s="1"/>
  <c r="D3054" i="58" s="1"/>
  <c r="D3055" i="58" s="1"/>
  <c r="D3056" i="58" s="1"/>
  <c r="E3045" i="58"/>
  <c r="E3044" i="58"/>
  <c r="E3043" i="58"/>
  <c r="E3042" i="58"/>
  <c r="E3041" i="58"/>
  <c r="E3040" i="58"/>
  <c r="E3039" i="58"/>
  <c r="E3038" i="58"/>
  <c r="E3037" i="58"/>
  <c r="E3036" i="58"/>
  <c r="E3035" i="58"/>
  <c r="E3034" i="58"/>
  <c r="E3033" i="58"/>
  <c r="E3032" i="58"/>
  <c r="E3031" i="58"/>
  <c r="E3030" i="58"/>
  <c r="D3030" i="58"/>
  <c r="D3031" i="58" s="1"/>
  <c r="D3032" i="58" s="1"/>
  <c r="D3033" i="58" s="1"/>
  <c r="D3034" i="58" s="1"/>
  <c r="D3035" i="58" s="1"/>
  <c r="D3036" i="58" s="1"/>
  <c r="D3037" i="58" s="1"/>
  <c r="D3038" i="58" s="1"/>
  <c r="D3039" i="58" s="1"/>
  <c r="D3040" i="58" s="1"/>
  <c r="D3041" i="58" s="1"/>
  <c r="D3042" i="58" s="1"/>
  <c r="D3043" i="58" s="1"/>
  <c r="D3044" i="58" s="1"/>
  <c r="D3045" i="58" s="1"/>
  <c r="E3029" i="58"/>
  <c r="E3028" i="58"/>
  <c r="E3027" i="58"/>
  <c r="E3026" i="58"/>
  <c r="E3025" i="58"/>
  <c r="E3024" i="58"/>
  <c r="E3023" i="58"/>
  <c r="D3023" i="58"/>
  <c r="D3024" i="58" s="1"/>
  <c r="D3025" i="58" s="1"/>
  <c r="D3026" i="58" s="1"/>
  <c r="D3027" i="58" s="1"/>
  <c r="D3028" i="58" s="1"/>
  <c r="D3029" i="58" s="1"/>
  <c r="E3022" i="58"/>
  <c r="E3021" i="58"/>
  <c r="E3020" i="58"/>
  <c r="E3019" i="58"/>
  <c r="E3018" i="58"/>
  <c r="E3017" i="58"/>
  <c r="E3016" i="58"/>
  <c r="E3015" i="58"/>
  <c r="E3014" i="58"/>
  <c r="E3013" i="58"/>
  <c r="E3012" i="58"/>
  <c r="E3011" i="58"/>
  <c r="E3010" i="58"/>
  <c r="E3009" i="58"/>
  <c r="E3008" i="58"/>
  <c r="D3008" i="58"/>
  <c r="D3009" i="58" s="1"/>
  <c r="D3010" i="58" s="1"/>
  <c r="D3011" i="58" s="1"/>
  <c r="D3012" i="58" s="1"/>
  <c r="D3013" i="58" s="1"/>
  <c r="D3014" i="58" s="1"/>
  <c r="D3015" i="58" s="1"/>
  <c r="D3016" i="58" s="1"/>
  <c r="D3017" i="58" s="1"/>
  <c r="D3018" i="58" s="1"/>
  <c r="D3019" i="58" s="1"/>
  <c r="D3020" i="58" s="1"/>
  <c r="D3021" i="58" s="1"/>
  <c r="D3022" i="58" s="1"/>
  <c r="E3007" i="58"/>
  <c r="E3006" i="58"/>
  <c r="E3005" i="58"/>
  <c r="E3004" i="58"/>
  <c r="D3004" i="58"/>
  <c r="D3005" i="58" s="1"/>
  <c r="D3006" i="58" s="1"/>
  <c r="D3007" i="58" s="1"/>
  <c r="E3003" i="58"/>
  <c r="E3002" i="58"/>
  <c r="E3001" i="58"/>
  <c r="E3000" i="58"/>
  <c r="E2999" i="58"/>
  <c r="E2998" i="58"/>
  <c r="E2997" i="58"/>
  <c r="D2997" i="58"/>
  <c r="D2998" i="58" s="1"/>
  <c r="D2999" i="58" s="1"/>
  <c r="D3000" i="58" s="1"/>
  <c r="D3001" i="58" s="1"/>
  <c r="D3002" i="58" s="1"/>
  <c r="D3003" i="58" s="1"/>
  <c r="E2996" i="58"/>
  <c r="E2995" i="58"/>
  <c r="E2994" i="58"/>
  <c r="E2993" i="58"/>
  <c r="E2992" i="58"/>
  <c r="D2992" i="58"/>
  <c r="D2993" i="58" s="1"/>
  <c r="D2994" i="58" s="1"/>
  <c r="D2995" i="58" s="1"/>
  <c r="D2996" i="58" s="1"/>
  <c r="E2991" i="58"/>
  <c r="E2990" i="58"/>
  <c r="E2989" i="58"/>
  <c r="E2988" i="58"/>
  <c r="E2987" i="58"/>
  <c r="E2986" i="58"/>
  <c r="E2985" i="58"/>
  <c r="E2984" i="58"/>
  <c r="E2983" i="58"/>
  <c r="E2982" i="58"/>
  <c r="E2981" i="58"/>
  <c r="E2980" i="58"/>
  <c r="E2979" i="58"/>
  <c r="D2979" i="58"/>
  <c r="D2980" i="58" s="1"/>
  <c r="D2981" i="58" s="1"/>
  <c r="D2982" i="58" s="1"/>
  <c r="D2983" i="58" s="1"/>
  <c r="D2984" i="58" s="1"/>
  <c r="D2985" i="58" s="1"/>
  <c r="D2986" i="58" s="1"/>
  <c r="D2987" i="58" s="1"/>
  <c r="D2988" i="58" s="1"/>
  <c r="D2989" i="58" s="1"/>
  <c r="D2990" i="58" s="1"/>
  <c r="D2991" i="58" s="1"/>
  <c r="E2978" i="58"/>
  <c r="E2977" i="58"/>
  <c r="E2976" i="58"/>
  <c r="E2975" i="58"/>
  <c r="E2974" i="58"/>
  <c r="E2973" i="58"/>
  <c r="E2972" i="58"/>
  <c r="E2971" i="58"/>
  <c r="E2970" i="58"/>
  <c r="E2969" i="58"/>
  <c r="E2968" i="58"/>
  <c r="E2967" i="58"/>
  <c r="D2967" i="58"/>
  <c r="D2968" i="58" s="1"/>
  <c r="D2969" i="58" s="1"/>
  <c r="D2970" i="58" s="1"/>
  <c r="D2971" i="58" s="1"/>
  <c r="D2972" i="58" s="1"/>
  <c r="D2973" i="58" s="1"/>
  <c r="D2974" i="58" s="1"/>
  <c r="D2975" i="58" s="1"/>
  <c r="D2976" i="58" s="1"/>
  <c r="D2977" i="58" s="1"/>
  <c r="D2978" i="58" s="1"/>
  <c r="E2966" i="58"/>
  <c r="E2965" i="58"/>
  <c r="E2964" i="58"/>
  <c r="E2963" i="58"/>
  <c r="E2962" i="58"/>
  <c r="D2962" i="58"/>
  <c r="D2963" i="58" s="1"/>
  <c r="D2964" i="58" s="1"/>
  <c r="D2965" i="58" s="1"/>
  <c r="D2966" i="58" s="1"/>
  <c r="E2961" i="58"/>
  <c r="E2960" i="58"/>
  <c r="E2959" i="58"/>
  <c r="E2958" i="58"/>
  <c r="E2957" i="58"/>
  <c r="E2956" i="58"/>
  <c r="E2955" i="58"/>
  <c r="E2954" i="58"/>
  <c r="E2953" i="58"/>
  <c r="D2953" i="58"/>
  <c r="D2954" i="58" s="1"/>
  <c r="D2955" i="58" s="1"/>
  <c r="D2956" i="58" s="1"/>
  <c r="D2957" i="58" s="1"/>
  <c r="D2958" i="58" s="1"/>
  <c r="D2959" i="58" s="1"/>
  <c r="D2960" i="58" s="1"/>
  <c r="D2961" i="58" s="1"/>
  <c r="E2952" i="58"/>
  <c r="E2951" i="58"/>
  <c r="E2950" i="58"/>
  <c r="E2949" i="58"/>
  <c r="E2948" i="58"/>
  <c r="E2947" i="58"/>
  <c r="E2946" i="58"/>
  <c r="D2946" i="58"/>
  <c r="D2947" i="58" s="1"/>
  <c r="D2948" i="58" s="1"/>
  <c r="D2949" i="58" s="1"/>
  <c r="D2950" i="58" s="1"/>
  <c r="D2951" i="58" s="1"/>
  <c r="D2952" i="58" s="1"/>
  <c r="E2945" i="58"/>
  <c r="E2944" i="58"/>
  <c r="E2943" i="58"/>
  <c r="E2942" i="58"/>
  <c r="E2941" i="58"/>
  <c r="E2940" i="58"/>
  <c r="E2939" i="58"/>
  <c r="E2938" i="58"/>
  <c r="E2937" i="58"/>
  <c r="E2936" i="58"/>
  <c r="E2935" i="58"/>
  <c r="E2934" i="58"/>
  <c r="E2933" i="58"/>
  <c r="E2932" i="58"/>
  <c r="D2932" i="58"/>
  <c r="D2933" i="58" s="1"/>
  <c r="D2934" i="58" s="1"/>
  <c r="D2935" i="58" s="1"/>
  <c r="D2936" i="58" s="1"/>
  <c r="D2937" i="58" s="1"/>
  <c r="D2938" i="58" s="1"/>
  <c r="D2939" i="58" s="1"/>
  <c r="D2940" i="58" s="1"/>
  <c r="D2941" i="58" s="1"/>
  <c r="D2942" i="58" s="1"/>
  <c r="D2943" i="58" s="1"/>
  <c r="D2944" i="58" s="1"/>
  <c r="D2945" i="58" s="1"/>
  <c r="E2931" i="58"/>
  <c r="E2930" i="58"/>
  <c r="E2929" i="58"/>
  <c r="E2928" i="58"/>
  <c r="E2927" i="58"/>
  <c r="D2927" i="58"/>
  <c r="D2928" i="58" s="1"/>
  <c r="D2929" i="58" s="1"/>
  <c r="D2930" i="58" s="1"/>
  <c r="D2931" i="58" s="1"/>
  <c r="E2926" i="58"/>
  <c r="E2925" i="58"/>
  <c r="E2924" i="58"/>
  <c r="E2923" i="58"/>
  <c r="E2922" i="58"/>
  <c r="E2921" i="58"/>
  <c r="E2920" i="58"/>
  <c r="E2919" i="58"/>
  <c r="E2918" i="58"/>
  <c r="E2917" i="58"/>
  <c r="E2916" i="58"/>
  <c r="E2915" i="58"/>
  <c r="D2915" i="58"/>
  <c r="D2916" i="58" s="1"/>
  <c r="D2917" i="58" s="1"/>
  <c r="D2918" i="58" s="1"/>
  <c r="D2919" i="58" s="1"/>
  <c r="D2920" i="58" s="1"/>
  <c r="D2921" i="58" s="1"/>
  <c r="D2922" i="58" s="1"/>
  <c r="D2923" i="58" s="1"/>
  <c r="D2924" i="58" s="1"/>
  <c r="D2925" i="58" s="1"/>
  <c r="D2926" i="58" s="1"/>
  <c r="E2914" i="58"/>
  <c r="E2913" i="58"/>
  <c r="E2912" i="58"/>
  <c r="E2911" i="58"/>
  <c r="E2910" i="58"/>
  <c r="E2909" i="58"/>
  <c r="E2908" i="58"/>
  <c r="E2907" i="58"/>
  <c r="E2906" i="58"/>
  <c r="E2905" i="58"/>
  <c r="E2904" i="58"/>
  <c r="E2903" i="58"/>
  <c r="E2902" i="58"/>
  <c r="E2901" i="58"/>
  <c r="E2900" i="58"/>
  <c r="E2899" i="58"/>
  <c r="E2898" i="58"/>
  <c r="E2897" i="58"/>
  <c r="E2896" i="58"/>
  <c r="E2895" i="58"/>
  <c r="D2895" i="58"/>
  <c r="D2896" i="58" s="1"/>
  <c r="D2897" i="58" s="1"/>
  <c r="D2898" i="58" s="1"/>
  <c r="D2899" i="58" s="1"/>
  <c r="D2900" i="58" s="1"/>
  <c r="D2901" i="58" s="1"/>
  <c r="D2902" i="58" s="1"/>
  <c r="D2903" i="58" s="1"/>
  <c r="D2904" i="58" s="1"/>
  <c r="D2905" i="58" s="1"/>
  <c r="D2906" i="58" s="1"/>
  <c r="D2907" i="58" s="1"/>
  <c r="D2908" i="58" s="1"/>
  <c r="D2909" i="58" s="1"/>
  <c r="D2910" i="58" s="1"/>
  <c r="D2911" i="58" s="1"/>
  <c r="D2912" i="58" s="1"/>
  <c r="D2913" i="58" s="1"/>
  <c r="D2914" i="58" s="1"/>
  <c r="E2894" i="58"/>
  <c r="E2893" i="58"/>
  <c r="E2892" i="58"/>
  <c r="E2891" i="58"/>
  <c r="E2890" i="58"/>
  <c r="E2889" i="58"/>
  <c r="D2889" i="58"/>
  <c r="D2890" i="58" s="1"/>
  <c r="D2891" i="58" s="1"/>
  <c r="D2892" i="58" s="1"/>
  <c r="D2893" i="58" s="1"/>
  <c r="D2894" i="58" s="1"/>
  <c r="E2888" i="58"/>
  <c r="E2887" i="58"/>
  <c r="E2886" i="58"/>
  <c r="E2885" i="58"/>
  <c r="E2884" i="58"/>
  <c r="E2883" i="58"/>
  <c r="E2882" i="58"/>
  <c r="E2881" i="58"/>
  <c r="E2880" i="58"/>
  <c r="E2879" i="58"/>
  <c r="E2878" i="58"/>
  <c r="E2877" i="58"/>
  <c r="E2876" i="58"/>
  <c r="E2875" i="58"/>
  <c r="E2874" i="58"/>
  <c r="E2873" i="58"/>
  <c r="E2872" i="58"/>
  <c r="D2872" i="58"/>
  <c r="D2873" i="58" s="1"/>
  <c r="D2874" i="58" s="1"/>
  <c r="D2875" i="58" s="1"/>
  <c r="D2876" i="58" s="1"/>
  <c r="D2877" i="58" s="1"/>
  <c r="D2878" i="58" s="1"/>
  <c r="D2879" i="58" s="1"/>
  <c r="D2880" i="58" s="1"/>
  <c r="D2881" i="58" s="1"/>
  <c r="D2882" i="58" s="1"/>
  <c r="D2883" i="58" s="1"/>
  <c r="D2884" i="58" s="1"/>
  <c r="D2885" i="58" s="1"/>
  <c r="D2886" i="58" s="1"/>
  <c r="D2887" i="58" s="1"/>
  <c r="D2888" i="58" s="1"/>
  <c r="E2871" i="58"/>
  <c r="E2870" i="58"/>
  <c r="D2870" i="58"/>
  <c r="D2871" i="58" s="1"/>
  <c r="E2869" i="58"/>
  <c r="E2868" i="58"/>
  <c r="E2867" i="58"/>
  <c r="E2866" i="58"/>
  <c r="E2865" i="58"/>
  <c r="E2864" i="58"/>
  <c r="E2863" i="58"/>
  <c r="E2862" i="58"/>
  <c r="E2861" i="58"/>
  <c r="E2860" i="58"/>
  <c r="E2859" i="58"/>
  <c r="E2858" i="58"/>
  <c r="D2858" i="58"/>
  <c r="D2859" i="58" s="1"/>
  <c r="D2860" i="58" s="1"/>
  <c r="D2861" i="58" s="1"/>
  <c r="D2862" i="58" s="1"/>
  <c r="D2863" i="58" s="1"/>
  <c r="D2864" i="58" s="1"/>
  <c r="D2865" i="58" s="1"/>
  <c r="D2866" i="58" s="1"/>
  <c r="D2867" i="58" s="1"/>
  <c r="D2868" i="58" s="1"/>
  <c r="D2869" i="58" s="1"/>
  <c r="E2857" i="58"/>
  <c r="E2856" i="58"/>
  <c r="E2855" i="58"/>
  <c r="E2854" i="58"/>
  <c r="E2853" i="58"/>
  <c r="E2852" i="58"/>
  <c r="E2851" i="58"/>
  <c r="E2850" i="58"/>
  <c r="E2849" i="58"/>
  <c r="E2848" i="58"/>
  <c r="E2847" i="58"/>
  <c r="E2846" i="58"/>
  <c r="E2845" i="58"/>
  <c r="E2844" i="58"/>
  <c r="E2843" i="58"/>
  <c r="E2842" i="58"/>
  <c r="E2841" i="58"/>
  <c r="D2841" i="58"/>
  <c r="D2842" i="58" s="1"/>
  <c r="D2843" i="58" s="1"/>
  <c r="D2844" i="58" s="1"/>
  <c r="D2845" i="58" s="1"/>
  <c r="D2846" i="58" s="1"/>
  <c r="D2847" i="58" s="1"/>
  <c r="D2848" i="58" s="1"/>
  <c r="D2849" i="58" s="1"/>
  <c r="D2850" i="58" s="1"/>
  <c r="D2851" i="58" s="1"/>
  <c r="D2852" i="58" s="1"/>
  <c r="D2853" i="58" s="1"/>
  <c r="D2854" i="58" s="1"/>
  <c r="D2855" i="58" s="1"/>
  <c r="D2856" i="58" s="1"/>
  <c r="D2857" i="58" s="1"/>
  <c r="E2840" i="58"/>
  <c r="E2839" i="58"/>
  <c r="E2838" i="58"/>
  <c r="E2837" i="58"/>
  <c r="E2836" i="58"/>
  <c r="E2835" i="58"/>
  <c r="E2834" i="58"/>
  <c r="E2833" i="58"/>
  <c r="D2833" i="58"/>
  <c r="D2834" i="58" s="1"/>
  <c r="D2835" i="58" s="1"/>
  <c r="D2836" i="58" s="1"/>
  <c r="D2837" i="58" s="1"/>
  <c r="D2838" i="58" s="1"/>
  <c r="D2839" i="58" s="1"/>
  <c r="D2840" i="58" s="1"/>
  <c r="E2832" i="58"/>
  <c r="E2831" i="58"/>
  <c r="E2830" i="58"/>
  <c r="E2829" i="58"/>
  <c r="E2828" i="58"/>
  <c r="E2827" i="58"/>
  <c r="E2826" i="58"/>
  <c r="E2825" i="58"/>
  <c r="E2824" i="58"/>
  <c r="E2823" i="58"/>
  <c r="E2822" i="58"/>
  <c r="E2821" i="58"/>
  <c r="E2820" i="58"/>
  <c r="E2819" i="58"/>
  <c r="E2818" i="58"/>
  <c r="E2817" i="58"/>
  <c r="E2816" i="58"/>
  <c r="E2815" i="58"/>
  <c r="E2814" i="58"/>
  <c r="E2813" i="58"/>
  <c r="E2812" i="58"/>
  <c r="D2812" i="58"/>
  <c r="D2813" i="58" s="1"/>
  <c r="D2814" i="58" s="1"/>
  <c r="D2815" i="58" s="1"/>
  <c r="D2816" i="58" s="1"/>
  <c r="D2817" i="58" s="1"/>
  <c r="D2818" i="58" s="1"/>
  <c r="D2819" i="58" s="1"/>
  <c r="D2820" i="58" s="1"/>
  <c r="D2821" i="58" s="1"/>
  <c r="D2822" i="58" s="1"/>
  <c r="D2823" i="58" s="1"/>
  <c r="D2824" i="58" s="1"/>
  <c r="D2825" i="58" s="1"/>
  <c r="D2826" i="58" s="1"/>
  <c r="D2827" i="58" s="1"/>
  <c r="D2828" i="58" s="1"/>
  <c r="D2829" i="58" s="1"/>
  <c r="D2830" i="58" s="1"/>
  <c r="D2831" i="58" s="1"/>
  <c r="D2832" i="58" s="1"/>
  <c r="E2811" i="58"/>
  <c r="E2810" i="58"/>
  <c r="D2810" i="58"/>
  <c r="D2811" i="58" s="1"/>
  <c r="E2809" i="58"/>
  <c r="E2808" i="58"/>
  <c r="E2807" i="58"/>
  <c r="E2806" i="58"/>
  <c r="D2806" i="58"/>
  <c r="D2807" i="58" s="1"/>
  <c r="D2808" i="58" s="1"/>
  <c r="D2809" i="58" s="1"/>
  <c r="E2805" i="58"/>
  <c r="E2804" i="58"/>
  <c r="E2803" i="58"/>
  <c r="E2802" i="58"/>
  <c r="D2802" i="58"/>
  <c r="D2803" i="58" s="1"/>
  <c r="D2804" i="58" s="1"/>
  <c r="D2805" i="58" s="1"/>
  <c r="E2801" i="58"/>
  <c r="E2800" i="58"/>
  <c r="E2799" i="58"/>
  <c r="E2798" i="58"/>
  <c r="E2797" i="58"/>
  <c r="E2796" i="58"/>
  <c r="E2795" i="58"/>
  <c r="E2794" i="58"/>
  <c r="E2793" i="58"/>
  <c r="E2792" i="58"/>
  <c r="D2792" i="58"/>
  <c r="D2793" i="58" s="1"/>
  <c r="D2794" i="58" s="1"/>
  <c r="D2795" i="58" s="1"/>
  <c r="D2796" i="58" s="1"/>
  <c r="D2797" i="58" s="1"/>
  <c r="D2798" i="58" s="1"/>
  <c r="D2799" i="58" s="1"/>
  <c r="D2800" i="58" s="1"/>
  <c r="D2801" i="58" s="1"/>
  <c r="E2791" i="58"/>
  <c r="E2790" i="58"/>
  <c r="E2789" i="58"/>
  <c r="E2788" i="58"/>
  <c r="E2787" i="58"/>
  <c r="E2786" i="58"/>
  <c r="E2785" i="58"/>
  <c r="E2784" i="58"/>
  <c r="E2783" i="58"/>
  <c r="E2782" i="58"/>
  <c r="E2781" i="58"/>
  <c r="E2780" i="58"/>
  <c r="E2779" i="58"/>
  <c r="E2778" i="58"/>
  <c r="E2777" i="58"/>
  <c r="E2776" i="58"/>
  <c r="E2775" i="58"/>
  <c r="D2775" i="58"/>
  <c r="D2776" i="58" s="1"/>
  <c r="D2777" i="58" s="1"/>
  <c r="D2778" i="58" s="1"/>
  <c r="D2779" i="58" s="1"/>
  <c r="D2780" i="58" s="1"/>
  <c r="D2781" i="58" s="1"/>
  <c r="D2782" i="58" s="1"/>
  <c r="D2783" i="58" s="1"/>
  <c r="D2784" i="58" s="1"/>
  <c r="D2785" i="58" s="1"/>
  <c r="D2786" i="58" s="1"/>
  <c r="D2787" i="58" s="1"/>
  <c r="D2788" i="58" s="1"/>
  <c r="D2789" i="58" s="1"/>
  <c r="D2790" i="58" s="1"/>
  <c r="D2791" i="58" s="1"/>
  <c r="E2774" i="58"/>
  <c r="E2773" i="58"/>
  <c r="E2772" i="58"/>
  <c r="E2771" i="58"/>
  <c r="E2770" i="58"/>
  <c r="E2769" i="58"/>
  <c r="E2768" i="58"/>
  <c r="E2767" i="58"/>
  <c r="E2766" i="58"/>
  <c r="E2765" i="58"/>
  <c r="E2764" i="58"/>
  <c r="E2763" i="58"/>
  <c r="E2762" i="58"/>
  <c r="E2761" i="58"/>
  <c r="E2760" i="58"/>
  <c r="E2759" i="58"/>
  <c r="E2758" i="58"/>
  <c r="E2757" i="58"/>
  <c r="E2756" i="58"/>
  <c r="E2755" i="58"/>
  <c r="E2754" i="58"/>
  <c r="E2753" i="58"/>
  <c r="D2753" i="58"/>
  <c r="D2754" i="58" s="1"/>
  <c r="D2755" i="58" s="1"/>
  <c r="D2756" i="58" s="1"/>
  <c r="D2757" i="58" s="1"/>
  <c r="D2758" i="58" s="1"/>
  <c r="D2759" i="58" s="1"/>
  <c r="D2760" i="58" s="1"/>
  <c r="D2761" i="58" s="1"/>
  <c r="D2762" i="58" s="1"/>
  <c r="D2763" i="58" s="1"/>
  <c r="D2764" i="58" s="1"/>
  <c r="D2765" i="58" s="1"/>
  <c r="D2766" i="58" s="1"/>
  <c r="D2767" i="58" s="1"/>
  <c r="D2768" i="58" s="1"/>
  <c r="D2769" i="58" s="1"/>
  <c r="D2770" i="58" s="1"/>
  <c r="D2771" i="58" s="1"/>
  <c r="D2772" i="58" s="1"/>
  <c r="D2773" i="58" s="1"/>
  <c r="D2774" i="58" s="1"/>
  <c r="E2752" i="58"/>
  <c r="E2751" i="58"/>
  <c r="E2750" i="58"/>
  <c r="E2749" i="58"/>
  <c r="E2748" i="58"/>
  <c r="E2747" i="58"/>
  <c r="E2746" i="58"/>
  <c r="E2745" i="58"/>
  <c r="E2744" i="58"/>
  <c r="E2743" i="58"/>
  <c r="E2742" i="58"/>
  <c r="E2741" i="58"/>
  <c r="E2740" i="58"/>
  <c r="E2739" i="58"/>
  <c r="E2738" i="58"/>
  <c r="E2737" i="58"/>
  <c r="E2736" i="58"/>
  <c r="E2735" i="58"/>
  <c r="E2734" i="58"/>
  <c r="E2733" i="58"/>
  <c r="E2732" i="58"/>
  <c r="E2731" i="58"/>
  <c r="E2730" i="58"/>
  <c r="E2729" i="58"/>
  <c r="E2728" i="58"/>
  <c r="E2727" i="58"/>
  <c r="E2726" i="58"/>
  <c r="E2725" i="58"/>
  <c r="E2724" i="58"/>
  <c r="E2723" i="58"/>
  <c r="E2722" i="58"/>
  <c r="E2721" i="58"/>
  <c r="D2721" i="58"/>
  <c r="D2722" i="58" s="1"/>
  <c r="D2723" i="58" s="1"/>
  <c r="D2724" i="58" s="1"/>
  <c r="D2725" i="58" s="1"/>
  <c r="D2726" i="58" s="1"/>
  <c r="D2727" i="58" s="1"/>
  <c r="D2728" i="58" s="1"/>
  <c r="D2729" i="58" s="1"/>
  <c r="D2730" i="58" s="1"/>
  <c r="D2731" i="58" s="1"/>
  <c r="D2732" i="58" s="1"/>
  <c r="D2733" i="58" s="1"/>
  <c r="D2734" i="58" s="1"/>
  <c r="D2735" i="58" s="1"/>
  <c r="D2736" i="58" s="1"/>
  <c r="D2737" i="58" s="1"/>
  <c r="D2738" i="58" s="1"/>
  <c r="D2739" i="58" s="1"/>
  <c r="D2740" i="58" s="1"/>
  <c r="D2741" i="58" s="1"/>
  <c r="D2742" i="58" s="1"/>
  <c r="D2743" i="58" s="1"/>
  <c r="D2744" i="58" s="1"/>
  <c r="D2745" i="58" s="1"/>
  <c r="D2746" i="58" s="1"/>
  <c r="D2747" i="58" s="1"/>
  <c r="D2748" i="58" s="1"/>
  <c r="D2749" i="58" s="1"/>
  <c r="D2750" i="58" s="1"/>
  <c r="D2751" i="58" s="1"/>
  <c r="D2752" i="58" s="1"/>
  <c r="E2720" i="58"/>
  <c r="E2719" i="58"/>
  <c r="E2718" i="58"/>
  <c r="E2717" i="58"/>
  <c r="E2716" i="58"/>
  <c r="E2715" i="58"/>
  <c r="E2714" i="58"/>
  <c r="E2713" i="58"/>
  <c r="E2712" i="58"/>
  <c r="E2711" i="58"/>
  <c r="D2711" i="58"/>
  <c r="D2712" i="58" s="1"/>
  <c r="D2713" i="58" s="1"/>
  <c r="D2714" i="58" s="1"/>
  <c r="D2715" i="58" s="1"/>
  <c r="D2716" i="58" s="1"/>
  <c r="D2717" i="58" s="1"/>
  <c r="D2718" i="58" s="1"/>
  <c r="D2719" i="58" s="1"/>
  <c r="D2720" i="58" s="1"/>
  <c r="E2710" i="58"/>
  <c r="E2709" i="58"/>
  <c r="E2708" i="58"/>
  <c r="E2707" i="58"/>
  <c r="E2706" i="58"/>
  <c r="E2705" i="58"/>
  <c r="E2704" i="58"/>
  <c r="E2703" i="58"/>
  <c r="E2702" i="58"/>
  <c r="E2701" i="58"/>
  <c r="E2700" i="58"/>
  <c r="E2699" i="58"/>
  <c r="E2698" i="58"/>
  <c r="E2697" i="58"/>
  <c r="E2696" i="58"/>
  <c r="E2695" i="58"/>
  <c r="E2694" i="58"/>
  <c r="E2693" i="58"/>
  <c r="E2692" i="58"/>
  <c r="E2691" i="58"/>
  <c r="E2690" i="58"/>
  <c r="E2689" i="58"/>
  <c r="D2689" i="58"/>
  <c r="D2690" i="58" s="1"/>
  <c r="D2691" i="58" s="1"/>
  <c r="D2692" i="58" s="1"/>
  <c r="D2693" i="58" s="1"/>
  <c r="D2694" i="58" s="1"/>
  <c r="D2695" i="58" s="1"/>
  <c r="D2696" i="58" s="1"/>
  <c r="D2697" i="58" s="1"/>
  <c r="D2698" i="58" s="1"/>
  <c r="D2699" i="58" s="1"/>
  <c r="D2700" i="58" s="1"/>
  <c r="D2701" i="58" s="1"/>
  <c r="D2702" i="58" s="1"/>
  <c r="D2703" i="58" s="1"/>
  <c r="D2704" i="58" s="1"/>
  <c r="D2705" i="58" s="1"/>
  <c r="D2706" i="58" s="1"/>
  <c r="D2707" i="58" s="1"/>
  <c r="D2708" i="58" s="1"/>
  <c r="D2709" i="58" s="1"/>
  <c r="D2710" i="58" s="1"/>
  <c r="E2688" i="58"/>
  <c r="E2687" i="58"/>
  <c r="E2686" i="58"/>
  <c r="E2685" i="58"/>
  <c r="E2684" i="58"/>
  <c r="E2683" i="58"/>
  <c r="E2682" i="58"/>
  <c r="E2681" i="58"/>
  <c r="E2680" i="58"/>
  <c r="E2679" i="58"/>
  <c r="E2678" i="58"/>
  <c r="E2677" i="58"/>
  <c r="E2676" i="58"/>
  <c r="E2675" i="58"/>
  <c r="D2675" i="58"/>
  <c r="D2676" i="58" s="1"/>
  <c r="D2677" i="58" s="1"/>
  <c r="D2678" i="58" s="1"/>
  <c r="D2679" i="58" s="1"/>
  <c r="D2680" i="58" s="1"/>
  <c r="D2681" i="58" s="1"/>
  <c r="D2682" i="58" s="1"/>
  <c r="D2683" i="58" s="1"/>
  <c r="D2684" i="58" s="1"/>
  <c r="D2685" i="58" s="1"/>
  <c r="D2686" i="58" s="1"/>
  <c r="D2687" i="58" s="1"/>
  <c r="D2688" i="58" s="1"/>
  <c r="E2674" i="58"/>
  <c r="E2673" i="58"/>
  <c r="E2672" i="58"/>
  <c r="E2671" i="58"/>
  <c r="E2670" i="58"/>
  <c r="E2669" i="58"/>
  <c r="E2668" i="58"/>
  <c r="E2667" i="58"/>
  <c r="E2666" i="58"/>
  <c r="E2665" i="58"/>
  <c r="E2664" i="58"/>
  <c r="E2663" i="58"/>
  <c r="E2662" i="58"/>
  <c r="D2662" i="58"/>
  <c r="D2663" i="58" s="1"/>
  <c r="D2664" i="58" s="1"/>
  <c r="D2665" i="58" s="1"/>
  <c r="D2666" i="58" s="1"/>
  <c r="D2667" i="58" s="1"/>
  <c r="D2668" i="58" s="1"/>
  <c r="D2669" i="58" s="1"/>
  <c r="D2670" i="58" s="1"/>
  <c r="D2671" i="58" s="1"/>
  <c r="D2672" i="58" s="1"/>
  <c r="D2673" i="58" s="1"/>
  <c r="D2674" i="58" s="1"/>
  <c r="E2661" i="58"/>
  <c r="E2660" i="58"/>
  <c r="E2659" i="58"/>
  <c r="E2658" i="58"/>
  <c r="E2657" i="58"/>
  <c r="E2656" i="58"/>
  <c r="E2655" i="58"/>
  <c r="E2654" i="58"/>
  <c r="E2653" i="58"/>
  <c r="E2652" i="58"/>
  <c r="E2651" i="58"/>
  <c r="E2650" i="58"/>
  <c r="D2650" i="58"/>
  <c r="D2651" i="58" s="1"/>
  <c r="D2652" i="58" s="1"/>
  <c r="D2653" i="58" s="1"/>
  <c r="D2654" i="58" s="1"/>
  <c r="D2655" i="58" s="1"/>
  <c r="D2656" i="58" s="1"/>
  <c r="D2657" i="58" s="1"/>
  <c r="D2658" i="58" s="1"/>
  <c r="D2659" i="58" s="1"/>
  <c r="D2660" i="58" s="1"/>
  <c r="D2661" i="58" s="1"/>
  <c r="E2649" i="58"/>
  <c r="E2648" i="58"/>
  <c r="E2647" i="58"/>
  <c r="E2646" i="58"/>
  <c r="E2645" i="58"/>
  <c r="E2644" i="58"/>
  <c r="E2643" i="58"/>
  <c r="E2642" i="58"/>
  <c r="E2641" i="58"/>
  <c r="E2640" i="58"/>
  <c r="E2639" i="58"/>
  <c r="E2638" i="58"/>
  <c r="E2637" i="58"/>
  <c r="E2636" i="58"/>
  <c r="D2636" i="58"/>
  <c r="D2637" i="58" s="1"/>
  <c r="D2638" i="58" s="1"/>
  <c r="D2639" i="58" s="1"/>
  <c r="D2640" i="58" s="1"/>
  <c r="D2641" i="58" s="1"/>
  <c r="D2642" i="58" s="1"/>
  <c r="D2643" i="58" s="1"/>
  <c r="D2644" i="58" s="1"/>
  <c r="D2645" i="58" s="1"/>
  <c r="D2646" i="58" s="1"/>
  <c r="D2647" i="58" s="1"/>
  <c r="D2648" i="58" s="1"/>
  <c r="D2649" i="58" s="1"/>
  <c r="E2635" i="58"/>
  <c r="E2634" i="58"/>
  <c r="E2633" i="58"/>
  <c r="E2632" i="58"/>
  <c r="E2631" i="58"/>
  <c r="E2630" i="58"/>
  <c r="D2630" i="58"/>
  <c r="D2631" i="58" s="1"/>
  <c r="D2632" i="58" s="1"/>
  <c r="D2633" i="58" s="1"/>
  <c r="D2634" i="58" s="1"/>
  <c r="D2635" i="58" s="1"/>
  <c r="E2629" i="58"/>
  <c r="E2628" i="58"/>
  <c r="E2627" i="58"/>
  <c r="E2626" i="58"/>
  <c r="E2625" i="58"/>
  <c r="E2624" i="58"/>
  <c r="E2623" i="58"/>
  <c r="E2622" i="58"/>
  <c r="E2621" i="58"/>
  <c r="E2620" i="58"/>
  <c r="E2619" i="58"/>
  <c r="E2618" i="58"/>
  <c r="D2618" i="58"/>
  <c r="D2619" i="58" s="1"/>
  <c r="D2620" i="58" s="1"/>
  <c r="D2621" i="58" s="1"/>
  <c r="D2622" i="58" s="1"/>
  <c r="D2623" i="58" s="1"/>
  <c r="D2624" i="58" s="1"/>
  <c r="D2625" i="58" s="1"/>
  <c r="D2626" i="58" s="1"/>
  <c r="D2627" i="58" s="1"/>
  <c r="D2628" i="58" s="1"/>
  <c r="D2629" i="58" s="1"/>
  <c r="E2617" i="58"/>
  <c r="E2616" i="58"/>
  <c r="E2615" i="58"/>
  <c r="E2614" i="58"/>
  <c r="E2613" i="58"/>
  <c r="E2612" i="58"/>
  <c r="E2611" i="58"/>
  <c r="E2610" i="58"/>
  <c r="E2609" i="58"/>
  <c r="E2608" i="58"/>
  <c r="D2608" i="58"/>
  <c r="D2609" i="58" s="1"/>
  <c r="D2610" i="58" s="1"/>
  <c r="D2611" i="58" s="1"/>
  <c r="D2612" i="58" s="1"/>
  <c r="D2613" i="58" s="1"/>
  <c r="D2614" i="58" s="1"/>
  <c r="D2615" i="58" s="1"/>
  <c r="D2616" i="58" s="1"/>
  <c r="D2617" i="58" s="1"/>
  <c r="E2607" i="58"/>
  <c r="E2606" i="58"/>
  <c r="E2605" i="58"/>
  <c r="E2604" i="58"/>
  <c r="E2603" i="58"/>
  <c r="E2602" i="58"/>
  <c r="E2601" i="58"/>
  <c r="E2600" i="58"/>
  <c r="E2599" i="58"/>
  <c r="E2598" i="58"/>
  <c r="D2598" i="58"/>
  <c r="D2599" i="58" s="1"/>
  <c r="D2600" i="58" s="1"/>
  <c r="D2601" i="58" s="1"/>
  <c r="D2602" i="58" s="1"/>
  <c r="D2603" i="58" s="1"/>
  <c r="D2604" i="58" s="1"/>
  <c r="D2605" i="58" s="1"/>
  <c r="D2606" i="58" s="1"/>
  <c r="D2607" i="58" s="1"/>
  <c r="E2597" i="58"/>
  <c r="E2596" i="58"/>
  <c r="E2595" i="58"/>
  <c r="E2594" i="58"/>
  <c r="E2593" i="58"/>
  <c r="E2592" i="58"/>
  <c r="E2591" i="58"/>
  <c r="E2590" i="58"/>
  <c r="E2589" i="58"/>
  <c r="E2588" i="58"/>
  <c r="E2587" i="58"/>
  <c r="E2586" i="58"/>
  <c r="E2585" i="58"/>
  <c r="D2585" i="58"/>
  <c r="D2586" i="58" s="1"/>
  <c r="D2587" i="58" s="1"/>
  <c r="D2588" i="58" s="1"/>
  <c r="D2589" i="58" s="1"/>
  <c r="D2590" i="58" s="1"/>
  <c r="D2591" i="58" s="1"/>
  <c r="D2592" i="58" s="1"/>
  <c r="D2593" i="58" s="1"/>
  <c r="D2594" i="58" s="1"/>
  <c r="D2595" i="58" s="1"/>
  <c r="D2596" i="58" s="1"/>
  <c r="D2597" i="58" s="1"/>
  <c r="E2584" i="58"/>
  <c r="E2583" i="58"/>
  <c r="E2582" i="58"/>
  <c r="E2581" i="58"/>
  <c r="E2580" i="58"/>
  <c r="E2579" i="58"/>
  <c r="E2578" i="58"/>
  <c r="E2577" i="58"/>
  <c r="E2576" i="58"/>
  <c r="D2576" i="58"/>
  <c r="D2577" i="58" s="1"/>
  <c r="D2578" i="58" s="1"/>
  <c r="D2579" i="58" s="1"/>
  <c r="D2580" i="58" s="1"/>
  <c r="D2581" i="58" s="1"/>
  <c r="D2582" i="58" s="1"/>
  <c r="D2583" i="58" s="1"/>
  <c r="D2584" i="58" s="1"/>
  <c r="E2575" i="58"/>
  <c r="E2574" i="58"/>
  <c r="E2573" i="58"/>
  <c r="E2572" i="58"/>
  <c r="E2571" i="58"/>
  <c r="E2570" i="58"/>
  <c r="D2570" i="58"/>
  <c r="D2571" i="58" s="1"/>
  <c r="D2572" i="58" s="1"/>
  <c r="D2573" i="58" s="1"/>
  <c r="D2574" i="58" s="1"/>
  <c r="D2575" i="58" s="1"/>
  <c r="E2569" i="58"/>
  <c r="E2568" i="58"/>
  <c r="E2567" i="58"/>
  <c r="E2566" i="58"/>
  <c r="E2565" i="58"/>
  <c r="E2564" i="58"/>
  <c r="E2563" i="58"/>
  <c r="E2562" i="58"/>
  <c r="E2561" i="58"/>
  <c r="E2560" i="58"/>
  <c r="E2559" i="58"/>
  <c r="D2559" i="58"/>
  <c r="D2560" i="58" s="1"/>
  <c r="D2561" i="58" s="1"/>
  <c r="D2562" i="58" s="1"/>
  <c r="D2563" i="58" s="1"/>
  <c r="D2564" i="58" s="1"/>
  <c r="D2565" i="58" s="1"/>
  <c r="D2566" i="58" s="1"/>
  <c r="D2567" i="58" s="1"/>
  <c r="D2568" i="58" s="1"/>
  <c r="D2569" i="58" s="1"/>
  <c r="E2558" i="58"/>
  <c r="E2557" i="58"/>
  <c r="E2556" i="58"/>
  <c r="E2555" i="58"/>
  <c r="E2554" i="58"/>
  <c r="E2553" i="58"/>
  <c r="D2553" i="58"/>
  <c r="D2554" i="58" s="1"/>
  <c r="D2555" i="58" s="1"/>
  <c r="D2556" i="58" s="1"/>
  <c r="D2557" i="58" s="1"/>
  <c r="D2558" i="58" s="1"/>
  <c r="E2552" i="58"/>
  <c r="E2551" i="58"/>
  <c r="E2550" i="58"/>
  <c r="E2549" i="58"/>
  <c r="E2548" i="58"/>
  <c r="E2547" i="58"/>
  <c r="E2546" i="58"/>
  <c r="E2545" i="58"/>
  <c r="D2545" i="58"/>
  <c r="D2546" i="58" s="1"/>
  <c r="D2547" i="58" s="1"/>
  <c r="D2548" i="58" s="1"/>
  <c r="D2549" i="58" s="1"/>
  <c r="D2550" i="58" s="1"/>
  <c r="D2551" i="58" s="1"/>
  <c r="D2552" i="58" s="1"/>
  <c r="E2544" i="58"/>
  <c r="E2543" i="58"/>
  <c r="E2542" i="58"/>
  <c r="E2541" i="58"/>
  <c r="E2540" i="58"/>
  <c r="E2539" i="58"/>
  <c r="E2538" i="58"/>
  <c r="E2537" i="58"/>
  <c r="D2537" i="58"/>
  <c r="D2538" i="58" s="1"/>
  <c r="D2539" i="58" s="1"/>
  <c r="D2540" i="58" s="1"/>
  <c r="D2541" i="58" s="1"/>
  <c r="D2542" i="58" s="1"/>
  <c r="D2543" i="58" s="1"/>
  <c r="D2544" i="58" s="1"/>
  <c r="E2536" i="58"/>
  <c r="E2535" i="58"/>
  <c r="E2534" i="58"/>
  <c r="E2533" i="58"/>
  <c r="E2532" i="58"/>
  <c r="E2531" i="58"/>
  <c r="E2530" i="58"/>
  <c r="E2529" i="58"/>
  <c r="E2528" i="58"/>
  <c r="E2527" i="58"/>
  <c r="E2526" i="58"/>
  <c r="E2525" i="58"/>
  <c r="D2525" i="58"/>
  <c r="D2526" i="58" s="1"/>
  <c r="D2527" i="58" s="1"/>
  <c r="D2528" i="58" s="1"/>
  <c r="D2529" i="58" s="1"/>
  <c r="D2530" i="58" s="1"/>
  <c r="D2531" i="58" s="1"/>
  <c r="D2532" i="58" s="1"/>
  <c r="D2533" i="58" s="1"/>
  <c r="D2534" i="58" s="1"/>
  <c r="D2535" i="58" s="1"/>
  <c r="D2536" i="58" s="1"/>
  <c r="E2524" i="58"/>
  <c r="E2523" i="58"/>
  <c r="E2522" i="58"/>
  <c r="E2521" i="58"/>
  <c r="E2520" i="58"/>
  <c r="E2519" i="58"/>
  <c r="E2518" i="58"/>
  <c r="E2517" i="58"/>
  <c r="E2516" i="58"/>
  <c r="E2515" i="58"/>
  <c r="E2514" i="58"/>
  <c r="E2513" i="58"/>
  <c r="E2512" i="58"/>
  <c r="D2512" i="58"/>
  <c r="D2513" i="58" s="1"/>
  <c r="D2514" i="58" s="1"/>
  <c r="D2515" i="58" s="1"/>
  <c r="D2516" i="58" s="1"/>
  <c r="D2517" i="58" s="1"/>
  <c r="D2518" i="58" s="1"/>
  <c r="D2519" i="58" s="1"/>
  <c r="D2520" i="58" s="1"/>
  <c r="D2521" i="58" s="1"/>
  <c r="D2522" i="58" s="1"/>
  <c r="D2523" i="58" s="1"/>
  <c r="D2524" i="58" s="1"/>
  <c r="E2511" i="58"/>
  <c r="E2510" i="58"/>
  <c r="E2509" i="58"/>
  <c r="E2508" i="58"/>
  <c r="E2507" i="58"/>
  <c r="E2506" i="58"/>
  <c r="E2505" i="58"/>
  <c r="D2505" i="58"/>
  <c r="D2506" i="58" s="1"/>
  <c r="D2507" i="58" s="1"/>
  <c r="D2508" i="58" s="1"/>
  <c r="D2509" i="58" s="1"/>
  <c r="D2510" i="58" s="1"/>
  <c r="D2511" i="58" s="1"/>
  <c r="E2504" i="58"/>
  <c r="E2503" i="58"/>
  <c r="E2502" i="58"/>
  <c r="E2501" i="58"/>
  <c r="E2500" i="58"/>
  <c r="E2499" i="58"/>
  <c r="E2498" i="58"/>
  <c r="E2497" i="58"/>
  <c r="E2496" i="58"/>
  <c r="E2495" i="58"/>
  <c r="D2495" i="58"/>
  <c r="D2496" i="58" s="1"/>
  <c r="D2497" i="58" s="1"/>
  <c r="D2498" i="58" s="1"/>
  <c r="D2499" i="58" s="1"/>
  <c r="D2500" i="58" s="1"/>
  <c r="D2501" i="58" s="1"/>
  <c r="D2502" i="58" s="1"/>
  <c r="D2503" i="58" s="1"/>
  <c r="D2504" i="58" s="1"/>
  <c r="E2494" i="58"/>
  <c r="E2493" i="58"/>
  <c r="E2492" i="58"/>
  <c r="E2491" i="58"/>
  <c r="E2490" i="58"/>
  <c r="E2489" i="58"/>
  <c r="E2488" i="58"/>
  <c r="D2488" i="58"/>
  <c r="D2489" i="58" s="1"/>
  <c r="D2490" i="58" s="1"/>
  <c r="D2491" i="58" s="1"/>
  <c r="D2492" i="58" s="1"/>
  <c r="D2493" i="58" s="1"/>
  <c r="D2494" i="58" s="1"/>
  <c r="E2487" i="58"/>
  <c r="E2486" i="58"/>
  <c r="E2485" i="58"/>
  <c r="E2484" i="58"/>
  <c r="E2483" i="58"/>
  <c r="E2482" i="58"/>
  <c r="E2481" i="58"/>
  <c r="E2480" i="58"/>
  <c r="E2479" i="58"/>
  <c r="E2478" i="58"/>
  <c r="E2477" i="58"/>
  <c r="E2476" i="58"/>
  <c r="E2475" i="58"/>
  <c r="E2474" i="58"/>
  <c r="E2473" i="58"/>
  <c r="E2472" i="58"/>
  <c r="E2471" i="58"/>
  <c r="E2470" i="58"/>
  <c r="D2470" i="58"/>
  <c r="D2471" i="58" s="1"/>
  <c r="D2472" i="58" s="1"/>
  <c r="D2473" i="58" s="1"/>
  <c r="D2474" i="58" s="1"/>
  <c r="D2475" i="58" s="1"/>
  <c r="D2476" i="58" s="1"/>
  <c r="D2477" i="58" s="1"/>
  <c r="D2478" i="58" s="1"/>
  <c r="D2479" i="58" s="1"/>
  <c r="D2480" i="58" s="1"/>
  <c r="D2481" i="58" s="1"/>
  <c r="D2482" i="58" s="1"/>
  <c r="D2483" i="58" s="1"/>
  <c r="D2484" i="58" s="1"/>
  <c r="D2485" i="58" s="1"/>
  <c r="D2486" i="58" s="1"/>
  <c r="D2487" i="58" s="1"/>
  <c r="E2469" i="58"/>
  <c r="E2468" i="58"/>
  <c r="E2467" i="58"/>
  <c r="E2466" i="58"/>
  <c r="E2465" i="58"/>
  <c r="E2464" i="58"/>
  <c r="E2463" i="58"/>
  <c r="E2462" i="58"/>
  <c r="E2461" i="58"/>
  <c r="E2460" i="58"/>
  <c r="E2459" i="58"/>
  <c r="E2458" i="58"/>
  <c r="E2457" i="58"/>
  <c r="D2457" i="58"/>
  <c r="D2458" i="58" s="1"/>
  <c r="D2459" i="58" s="1"/>
  <c r="D2460" i="58" s="1"/>
  <c r="D2461" i="58" s="1"/>
  <c r="D2462" i="58" s="1"/>
  <c r="D2463" i="58" s="1"/>
  <c r="D2464" i="58" s="1"/>
  <c r="D2465" i="58" s="1"/>
  <c r="D2466" i="58" s="1"/>
  <c r="D2467" i="58" s="1"/>
  <c r="D2468" i="58" s="1"/>
  <c r="D2469" i="58" s="1"/>
  <c r="E2456" i="58"/>
  <c r="E2455" i="58"/>
  <c r="E2454" i="58"/>
  <c r="E2453" i="58"/>
  <c r="E2452" i="58"/>
  <c r="E2451" i="58"/>
  <c r="E2450" i="58"/>
  <c r="E2449" i="58"/>
  <c r="E2448" i="58"/>
  <c r="E2447" i="58"/>
  <c r="E2446" i="58"/>
  <c r="E2445" i="58"/>
  <c r="E2444" i="58"/>
  <c r="E2443" i="58"/>
  <c r="E2442" i="58"/>
  <c r="E2441" i="58"/>
  <c r="E2440" i="58"/>
  <c r="E2439" i="58"/>
  <c r="E2438" i="58"/>
  <c r="E2437" i="58"/>
  <c r="E2436" i="58"/>
  <c r="D2436" i="58"/>
  <c r="D2437" i="58" s="1"/>
  <c r="D2438" i="58" s="1"/>
  <c r="D2439" i="58" s="1"/>
  <c r="D2440" i="58" s="1"/>
  <c r="D2441" i="58" s="1"/>
  <c r="D2442" i="58" s="1"/>
  <c r="D2443" i="58" s="1"/>
  <c r="D2444" i="58" s="1"/>
  <c r="D2445" i="58" s="1"/>
  <c r="D2446" i="58" s="1"/>
  <c r="D2447" i="58" s="1"/>
  <c r="D2448" i="58" s="1"/>
  <c r="D2449" i="58" s="1"/>
  <c r="D2450" i="58" s="1"/>
  <c r="D2451" i="58" s="1"/>
  <c r="D2452" i="58" s="1"/>
  <c r="D2453" i="58" s="1"/>
  <c r="D2454" i="58" s="1"/>
  <c r="D2455" i="58" s="1"/>
  <c r="D2456" i="58" s="1"/>
  <c r="E2435" i="58"/>
  <c r="E2434" i="58"/>
  <c r="E2433" i="58"/>
  <c r="E2432" i="58"/>
  <c r="E2431" i="58"/>
  <c r="E2430" i="58"/>
  <c r="E2429" i="58"/>
  <c r="E2428" i="58"/>
  <c r="E2427" i="58"/>
  <c r="E2426" i="58"/>
  <c r="E2425" i="58"/>
  <c r="E2424" i="58"/>
  <c r="E2423" i="58"/>
  <c r="E2422" i="58"/>
  <c r="E2421" i="58"/>
  <c r="E2420" i="58"/>
  <c r="E2419" i="58"/>
  <c r="E2418" i="58"/>
  <c r="E2417" i="58"/>
  <c r="E2416" i="58"/>
  <c r="E2415" i="58"/>
  <c r="E2414" i="58"/>
  <c r="D2414" i="58"/>
  <c r="D2415" i="58" s="1"/>
  <c r="D2416" i="58" s="1"/>
  <c r="D2417" i="58" s="1"/>
  <c r="D2418" i="58" s="1"/>
  <c r="D2419" i="58" s="1"/>
  <c r="D2420" i="58" s="1"/>
  <c r="D2421" i="58" s="1"/>
  <c r="D2422" i="58" s="1"/>
  <c r="D2423" i="58" s="1"/>
  <c r="D2424" i="58" s="1"/>
  <c r="D2425" i="58" s="1"/>
  <c r="D2426" i="58" s="1"/>
  <c r="D2427" i="58" s="1"/>
  <c r="D2428" i="58" s="1"/>
  <c r="D2429" i="58" s="1"/>
  <c r="D2430" i="58" s="1"/>
  <c r="D2431" i="58" s="1"/>
  <c r="D2432" i="58" s="1"/>
  <c r="D2433" i="58" s="1"/>
  <c r="D2434" i="58" s="1"/>
  <c r="D2435" i="58" s="1"/>
  <c r="E2413" i="58"/>
  <c r="E2412" i="58"/>
  <c r="E2411" i="58"/>
  <c r="E2410" i="58"/>
  <c r="E2409" i="58"/>
  <c r="E2408" i="58"/>
  <c r="E2407" i="58"/>
  <c r="E2406" i="58"/>
  <c r="E2405" i="58"/>
  <c r="E2404" i="58"/>
  <c r="E2403" i="58"/>
  <c r="D2403" i="58"/>
  <c r="D2404" i="58" s="1"/>
  <c r="D2405" i="58" s="1"/>
  <c r="D2406" i="58" s="1"/>
  <c r="D2407" i="58" s="1"/>
  <c r="D2408" i="58" s="1"/>
  <c r="D2409" i="58" s="1"/>
  <c r="D2410" i="58" s="1"/>
  <c r="D2411" i="58" s="1"/>
  <c r="D2412" i="58" s="1"/>
  <c r="D2413" i="58" s="1"/>
  <c r="E2402" i="58"/>
  <c r="E2401" i="58"/>
  <c r="E2400" i="58"/>
  <c r="D2400" i="58"/>
  <c r="D2401" i="58" s="1"/>
  <c r="D2402" i="58" s="1"/>
  <c r="E2399" i="58"/>
  <c r="E2398" i="58"/>
  <c r="E2397" i="58"/>
  <c r="E2396" i="58"/>
  <c r="D2396" i="58"/>
  <c r="D2397" i="58" s="1"/>
  <c r="D2398" i="58" s="1"/>
  <c r="D2399" i="58" s="1"/>
  <c r="E2395" i="58"/>
  <c r="E2394" i="58"/>
  <c r="E2393" i="58"/>
  <c r="E2392" i="58"/>
  <c r="E2391" i="58"/>
  <c r="E2390" i="58"/>
  <c r="E2389" i="58"/>
  <c r="E2388" i="58"/>
  <c r="E2387" i="58"/>
  <c r="D2387" i="58"/>
  <c r="D2388" i="58" s="1"/>
  <c r="D2389" i="58" s="1"/>
  <c r="D2390" i="58" s="1"/>
  <c r="D2391" i="58" s="1"/>
  <c r="D2392" i="58" s="1"/>
  <c r="D2393" i="58" s="1"/>
  <c r="D2394" i="58" s="1"/>
  <c r="D2395" i="58" s="1"/>
  <c r="E2386" i="58"/>
  <c r="E2385" i="58"/>
  <c r="E2384" i="58"/>
  <c r="E2383" i="58"/>
  <c r="E2382" i="58"/>
  <c r="E2381" i="58"/>
  <c r="E2380" i="58"/>
  <c r="E2379" i="58"/>
  <c r="E2378" i="58"/>
  <c r="E2377" i="58"/>
  <c r="E2376" i="58"/>
  <c r="E2375" i="58"/>
  <c r="E2374" i="58"/>
  <c r="D2374" i="58"/>
  <c r="D2375" i="58" s="1"/>
  <c r="D2376" i="58" s="1"/>
  <c r="D2377" i="58" s="1"/>
  <c r="D2378" i="58" s="1"/>
  <c r="D2379" i="58" s="1"/>
  <c r="D2380" i="58" s="1"/>
  <c r="D2381" i="58" s="1"/>
  <c r="D2382" i="58" s="1"/>
  <c r="D2383" i="58" s="1"/>
  <c r="D2384" i="58" s="1"/>
  <c r="D2385" i="58" s="1"/>
  <c r="D2386" i="58" s="1"/>
  <c r="E2373" i="58"/>
  <c r="E2372" i="58"/>
  <c r="E2371" i="58"/>
  <c r="E2370" i="58"/>
  <c r="E2369" i="58"/>
  <c r="E2368" i="58"/>
  <c r="E2367" i="58"/>
  <c r="E2366" i="58"/>
  <c r="E2365" i="58"/>
  <c r="E2364" i="58"/>
  <c r="E2363" i="58"/>
  <c r="E2362" i="58"/>
  <c r="E2361" i="58"/>
  <c r="E2360" i="58"/>
  <c r="D2360" i="58"/>
  <c r="D2361" i="58" s="1"/>
  <c r="D2362" i="58" s="1"/>
  <c r="D2363" i="58" s="1"/>
  <c r="D2364" i="58" s="1"/>
  <c r="D2365" i="58" s="1"/>
  <c r="D2366" i="58" s="1"/>
  <c r="D2367" i="58" s="1"/>
  <c r="D2368" i="58" s="1"/>
  <c r="D2369" i="58" s="1"/>
  <c r="D2370" i="58" s="1"/>
  <c r="D2371" i="58" s="1"/>
  <c r="D2372" i="58" s="1"/>
  <c r="D2373" i="58" s="1"/>
  <c r="E2359" i="58"/>
  <c r="E2358" i="58"/>
  <c r="E2357" i="58"/>
  <c r="E2356" i="58"/>
  <c r="E2355" i="58"/>
  <c r="E2354" i="58"/>
  <c r="E2353" i="58"/>
  <c r="E2352" i="58"/>
  <c r="D2352" i="58"/>
  <c r="D2353" i="58" s="1"/>
  <c r="D2354" i="58" s="1"/>
  <c r="D2355" i="58" s="1"/>
  <c r="D2356" i="58" s="1"/>
  <c r="D2357" i="58" s="1"/>
  <c r="D2358" i="58" s="1"/>
  <c r="D2359" i="58" s="1"/>
  <c r="E2351" i="58"/>
  <c r="E2350" i="58"/>
  <c r="E2349" i="58"/>
  <c r="E2348" i="58"/>
  <c r="E2347" i="58"/>
  <c r="E2346" i="58"/>
  <c r="E2345" i="58"/>
  <c r="E2344" i="58"/>
  <c r="E2343" i="58"/>
  <c r="E2342" i="58"/>
  <c r="E2341" i="58"/>
  <c r="E2340" i="58"/>
  <c r="E2339" i="58"/>
  <c r="D2339" i="58"/>
  <c r="D2340" i="58" s="1"/>
  <c r="D2341" i="58" s="1"/>
  <c r="D2342" i="58" s="1"/>
  <c r="D2343" i="58" s="1"/>
  <c r="D2344" i="58" s="1"/>
  <c r="D2345" i="58" s="1"/>
  <c r="D2346" i="58" s="1"/>
  <c r="D2347" i="58" s="1"/>
  <c r="D2348" i="58" s="1"/>
  <c r="D2349" i="58" s="1"/>
  <c r="D2350" i="58" s="1"/>
  <c r="D2351" i="58" s="1"/>
  <c r="E2338" i="58"/>
  <c r="E2337" i="58"/>
  <c r="E2336" i="58"/>
  <c r="E2335" i="58"/>
  <c r="E2334" i="58"/>
  <c r="E2333" i="58"/>
  <c r="E2332" i="58"/>
  <c r="E2331" i="58"/>
  <c r="D2331" i="58"/>
  <c r="D2332" i="58" s="1"/>
  <c r="D2333" i="58" s="1"/>
  <c r="D2334" i="58" s="1"/>
  <c r="D2335" i="58" s="1"/>
  <c r="D2336" i="58" s="1"/>
  <c r="D2337" i="58" s="1"/>
  <c r="D2338" i="58" s="1"/>
  <c r="E2330" i="58"/>
  <c r="E2329" i="58"/>
  <c r="E2328" i="58"/>
  <c r="E2327" i="58"/>
  <c r="E2326" i="58"/>
  <c r="E2325" i="58"/>
  <c r="E2324" i="58"/>
  <c r="E2323" i="58"/>
  <c r="E2322" i="58"/>
  <c r="E2321" i="58"/>
  <c r="E2320" i="58"/>
  <c r="D2320" i="58"/>
  <c r="D2321" i="58" s="1"/>
  <c r="D2322" i="58" s="1"/>
  <c r="D2323" i="58" s="1"/>
  <c r="D2324" i="58" s="1"/>
  <c r="D2325" i="58" s="1"/>
  <c r="D2326" i="58" s="1"/>
  <c r="D2327" i="58" s="1"/>
  <c r="D2328" i="58" s="1"/>
  <c r="D2329" i="58" s="1"/>
  <c r="D2330" i="58" s="1"/>
  <c r="E2319" i="58"/>
  <c r="E2318" i="58"/>
  <c r="E2317" i="58"/>
  <c r="E2316" i="58"/>
  <c r="E2315" i="58"/>
  <c r="E2314" i="58"/>
  <c r="E2313" i="58"/>
  <c r="E2312" i="58"/>
  <c r="E2311" i="58"/>
  <c r="E2310" i="58"/>
  <c r="E2309" i="58"/>
  <c r="E2308" i="58"/>
  <c r="E2307" i="58"/>
  <c r="E2306" i="58"/>
  <c r="D2306" i="58"/>
  <c r="D2307" i="58" s="1"/>
  <c r="D2308" i="58" s="1"/>
  <c r="D2309" i="58" s="1"/>
  <c r="D2310" i="58" s="1"/>
  <c r="D2311" i="58" s="1"/>
  <c r="D2312" i="58" s="1"/>
  <c r="D2313" i="58" s="1"/>
  <c r="D2314" i="58" s="1"/>
  <c r="D2315" i="58" s="1"/>
  <c r="D2316" i="58" s="1"/>
  <c r="D2317" i="58" s="1"/>
  <c r="D2318" i="58" s="1"/>
  <c r="D2319" i="58" s="1"/>
  <c r="E2305" i="58"/>
  <c r="E2304" i="58"/>
  <c r="E2303" i="58"/>
  <c r="E2302" i="58"/>
  <c r="E2301" i="58"/>
  <c r="E2300" i="58"/>
  <c r="E2299" i="58"/>
  <c r="E2298" i="58"/>
  <c r="E2297" i="58"/>
  <c r="E2296" i="58"/>
  <c r="E2295" i="58"/>
  <c r="E2294" i="58"/>
  <c r="E2293" i="58"/>
  <c r="E2292" i="58"/>
  <c r="D2292" i="58"/>
  <c r="D2293" i="58" s="1"/>
  <c r="D2294" i="58" s="1"/>
  <c r="D2295" i="58" s="1"/>
  <c r="D2296" i="58" s="1"/>
  <c r="D2297" i="58" s="1"/>
  <c r="D2298" i="58" s="1"/>
  <c r="D2299" i="58" s="1"/>
  <c r="D2300" i="58" s="1"/>
  <c r="D2301" i="58" s="1"/>
  <c r="D2302" i="58" s="1"/>
  <c r="D2303" i="58" s="1"/>
  <c r="D2304" i="58" s="1"/>
  <c r="D2305" i="58" s="1"/>
  <c r="E2291" i="58"/>
  <c r="E2290" i="58"/>
  <c r="E2289" i="58"/>
  <c r="E2288" i="58"/>
  <c r="E2287" i="58"/>
  <c r="E2286" i="58"/>
  <c r="E2285" i="58"/>
  <c r="E2284" i="58"/>
  <c r="E2283" i="58"/>
  <c r="E2282" i="58"/>
  <c r="E2281" i="58"/>
  <c r="E2280" i="58"/>
  <c r="E2279" i="58"/>
  <c r="E2278" i="58"/>
  <c r="E2277" i="58"/>
  <c r="E2276" i="58"/>
  <c r="E2275" i="58"/>
  <c r="E2274" i="58"/>
  <c r="E2273" i="58"/>
  <c r="D2273" i="58"/>
  <c r="D2274" i="58" s="1"/>
  <c r="D2275" i="58" s="1"/>
  <c r="D2276" i="58" s="1"/>
  <c r="D2277" i="58" s="1"/>
  <c r="D2278" i="58" s="1"/>
  <c r="D2279" i="58" s="1"/>
  <c r="D2280" i="58" s="1"/>
  <c r="D2281" i="58" s="1"/>
  <c r="D2282" i="58" s="1"/>
  <c r="D2283" i="58" s="1"/>
  <c r="D2284" i="58" s="1"/>
  <c r="D2285" i="58" s="1"/>
  <c r="D2286" i="58" s="1"/>
  <c r="D2287" i="58" s="1"/>
  <c r="D2288" i="58" s="1"/>
  <c r="D2289" i="58" s="1"/>
  <c r="D2290" i="58" s="1"/>
  <c r="D2291" i="58" s="1"/>
  <c r="E2272" i="58"/>
  <c r="E2271" i="58"/>
  <c r="E2270" i="58"/>
  <c r="E2269" i="58"/>
  <c r="E2268" i="58"/>
  <c r="E2267" i="58"/>
  <c r="E2266" i="58"/>
  <c r="E2265" i="58"/>
  <c r="E2264" i="58"/>
  <c r="E2263" i="58"/>
  <c r="E2262" i="58"/>
  <c r="E2261" i="58"/>
  <c r="E2260" i="58"/>
  <c r="E2259" i="58"/>
  <c r="E2258" i="58"/>
  <c r="E2257" i="58"/>
  <c r="D2257" i="58"/>
  <c r="D2258" i="58" s="1"/>
  <c r="D2259" i="58" s="1"/>
  <c r="D2260" i="58" s="1"/>
  <c r="D2261" i="58" s="1"/>
  <c r="D2262" i="58" s="1"/>
  <c r="D2263" i="58" s="1"/>
  <c r="D2264" i="58" s="1"/>
  <c r="D2265" i="58" s="1"/>
  <c r="D2266" i="58" s="1"/>
  <c r="D2267" i="58" s="1"/>
  <c r="D2268" i="58" s="1"/>
  <c r="D2269" i="58" s="1"/>
  <c r="D2270" i="58" s="1"/>
  <c r="D2271" i="58" s="1"/>
  <c r="D2272" i="58" s="1"/>
  <c r="E2256" i="58"/>
  <c r="E2255" i="58"/>
  <c r="E2254" i="58"/>
  <c r="E2253" i="58"/>
  <c r="E2252" i="58"/>
  <c r="E2251" i="58"/>
  <c r="E2250" i="58"/>
  <c r="E2249" i="58"/>
  <c r="E2248" i="58"/>
  <c r="D2248" i="58"/>
  <c r="D2249" i="58" s="1"/>
  <c r="D2250" i="58" s="1"/>
  <c r="D2251" i="58" s="1"/>
  <c r="D2252" i="58" s="1"/>
  <c r="D2253" i="58" s="1"/>
  <c r="D2254" i="58" s="1"/>
  <c r="D2255" i="58" s="1"/>
  <c r="D2256" i="58" s="1"/>
  <c r="E2247" i="58"/>
  <c r="E2246" i="58"/>
  <c r="E2245" i="58"/>
  <c r="D2245" i="58"/>
  <c r="D2246" i="58" s="1"/>
  <c r="D2247" i="58" s="1"/>
  <c r="E2244" i="58"/>
  <c r="E2243" i="58"/>
  <c r="E2242" i="58"/>
  <c r="D2242" i="58"/>
  <c r="D2243" i="58" s="1"/>
  <c r="D2244" i="58" s="1"/>
  <c r="E2241" i="58"/>
  <c r="E2240" i="58"/>
  <c r="E2239" i="58"/>
  <c r="E2238" i="58"/>
  <c r="E2237" i="58"/>
  <c r="E2236" i="58"/>
  <c r="E2235" i="58"/>
  <c r="E2234" i="58"/>
  <c r="E2233" i="58"/>
  <c r="E2232" i="58"/>
  <c r="E2231" i="58"/>
  <c r="D2231" i="58"/>
  <c r="D2232" i="58" s="1"/>
  <c r="D2233" i="58" s="1"/>
  <c r="D2234" i="58" s="1"/>
  <c r="D2235" i="58" s="1"/>
  <c r="D2236" i="58" s="1"/>
  <c r="D2237" i="58" s="1"/>
  <c r="D2238" i="58" s="1"/>
  <c r="D2239" i="58" s="1"/>
  <c r="D2240" i="58" s="1"/>
  <c r="D2241" i="58" s="1"/>
  <c r="E2230" i="58"/>
  <c r="E2229" i="58"/>
  <c r="E2228" i="58"/>
  <c r="E2227" i="58"/>
  <c r="E2226" i="58"/>
  <c r="E2225" i="58"/>
  <c r="E2224" i="58"/>
  <c r="E2223" i="58"/>
  <c r="E2222" i="58"/>
  <c r="E2221" i="58"/>
  <c r="E2220" i="58"/>
  <c r="D2220" i="58"/>
  <c r="D2221" i="58" s="1"/>
  <c r="D2222" i="58" s="1"/>
  <c r="D2223" i="58" s="1"/>
  <c r="D2224" i="58" s="1"/>
  <c r="D2225" i="58" s="1"/>
  <c r="D2226" i="58" s="1"/>
  <c r="D2227" i="58" s="1"/>
  <c r="D2228" i="58" s="1"/>
  <c r="D2229" i="58" s="1"/>
  <c r="D2230" i="58" s="1"/>
  <c r="E2219" i="58"/>
  <c r="E2218" i="58"/>
  <c r="E2217" i="58"/>
  <c r="E2216" i="58"/>
  <c r="E2215" i="58"/>
  <c r="E2214" i="58"/>
  <c r="E2213" i="58"/>
  <c r="E2212" i="58"/>
  <c r="E2211" i="58"/>
  <c r="E2210" i="58"/>
  <c r="E2209" i="58"/>
  <c r="D2209" i="58"/>
  <c r="D2210" i="58" s="1"/>
  <c r="D2211" i="58" s="1"/>
  <c r="D2212" i="58" s="1"/>
  <c r="D2213" i="58" s="1"/>
  <c r="D2214" i="58" s="1"/>
  <c r="D2215" i="58" s="1"/>
  <c r="D2216" i="58" s="1"/>
  <c r="D2217" i="58" s="1"/>
  <c r="D2218" i="58" s="1"/>
  <c r="D2219" i="58" s="1"/>
  <c r="E2208" i="58"/>
  <c r="E2207" i="58"/>
  <c r="E2206" i="58"/>
  <c r="E2205" i="58"/>
  <c r="E2204" i="58"/>
  <c r="E2203" i="58"/>
  <c r="E2202" i="58"/>
  <c r="E2201" i="58"/>
  <c r="E2200" i="58"/>
  <c r="E2199" i="58"/>
  <c r="E2198" i="58"/>
  <c r="E2197" i="58"/>
  <c r="D2197" i="58"/>
  <c r="D2198" i="58" s="1"/>
  <c r="D2199" i="58" s="1"/>
  <c r="D2200" i="58" s="1"/>
  <c r="D2201" i="58" s="1"/>
  <c r="D2202" i="58" s="1"/>
  <c r="D2203" i="58" s="1"/>
  <c r="D2204" i="58" s="1"/>
  <c r="D2205" i="58" s="1"/>
  <c r="D2206" i="58" s="1"/>
  <c r="D2207" i="58" s="1"/>
  <c r="D2208" i="58" s="1"/>
  <c r="E2196" i="58"/>
  <c r="E2195" i="58"/>
  <c r="E2194" i="58"/>
  <c r="E2193" i="58"/>
  <c r="D2193" i="58"/>
  <c r="D2194" i="58" s="1"/>
  <c r="D2195" i="58" s="1"/>
  <c r="D2196" i="58" s="1"/>
  <c r="E2192" i="58"/>
  <c r="E2191" i="58"/>
  <c r="E2190" i="58"/>
  <c r="E2189" i="58"/>
  <c r="E2188" i="58"/>
  <c r="E2187" i="58"/>
  <c r="E2186" i="58"/>
  <c r="E2185" i="58"/>
  <c r="E2184" i="58"/>
  <c r="D2184" i="58"/>
  <c r="D2185" i="58" s="1"/>
  <c r="D2186" i="58" s="1"/>
  <c r="D2187" i="58" s="1"/>
  <c r="D2188" i="58" s="1"/>
  <c r="D2189" i="58" s="1"/>
  <c r="D2190" i="58" s="1"/>
  <c r="D2191" i="58" s="1"/>
  <c r="D2192" i="58" s="1"/>
  <c r="E2183" i="58"/>
  <c r="E2182" i="58"/>
  <c r="E2181" i="58"/>
  <c r="E2180" i="58"/>
  <c r="E2179" i="58"/>
  <c r="E2178" i="58"/>
  <c r="E2177" i="58"/>
  <c r="D2177" i="58"/>
  <c r="D2178" i="58" s="1"/>
  <c r="D2179" i="58" s="1"/>
  <c r="D2180" i="58" s="1"/>
  <c r="D2181" i="58" s="1"/>
  <c r="D2182" i="58" s="1"/>
  <c r="D2183" i="58" s="1"/>
  <c r="E2176" i="58"/>
  <c r="E2175" i="58"/>
  <c r="E2174" i="58"/>
  <c r="E2173" i="58"/>
  <c r="E2172" i="58"/>
  <c r="E2171" i="58"/>
  <c r="D2171" i="58"/>
  <c r="D2172" i="58" s="1"/>
  <c r="D2173" i="58" s="1"/>
  <c r="D2174" i="58" s="1"/>
  <c r="D2175" i="58" s="1"/>
  <c r="D2176" i="58" s="1"/>
  <c r="E2170" i="58"/>
  <c r="E2169" i="58"/>
  <c r="E2168" i="58"/>
  <c r="E2167" i="58"/>
  <c r="E2166" i="58"/>
  <c r="E2165" i="58"/>
  <c r="E2164" i="58"/>
  <c r="E2163" i="58"/>
  <c r="E2162" i="58"/>
  <c r="E2161" i="58"/>
  <c r="E2160" i="58"/>
  <c r="E2159" i="58"/>
  <c r="E2158" i="58"/>
  <c r="E2157" i="58"/>
  <c r="E2156" i="58"/>
  <c r="E2155" i="58"/>
  <c r="D2155" i="58"/>
  <c r="D2156" i="58" s="1"/>
  <c r="D2157" i="58" s="1"/>
  <c r="D2158" i="58" s="1"/>
  <c r="D2159" i="58" s="1"/>
  <c r="D2160" i="58" s="1"/>
  <c r="D2161" i="58" s="1"/>
  <c r="D2162" i="58" s="1"/>
  <c r="D2163" i="58" s="1"/>
  <c r="D2164" i="58" s="1"/>
  <c r="D2165" i="58" s="1"/>
  <c r="D2166" i="58" s="1"/>
  <c r="D2167" i="58" s="1"/>
  <c r="D2168" i="58" s="1"/>
  <c r="D2169" i="58" s="1"/>
  <c r="D2170" i="58" s="1"/>
  <c r="E2154" i="58"/>
  <c r="E2153" i="58"/>
  <c r="E2152" i="58"/>
  <c r="E2151" i="58"/>
  <c r="E2150" i="58"/>
  <c r="E2149" i="58"/>
  <c r="E2148" i="58"/>
  <c r="E2147" i="58"/>
  <c r="E2146" i="58"/>
  <c r="D2146" i="58"/>
  <c r="D2147" i="58" s="1"/>
  <c r="D2148" i="58" s="1"/>
  <c r="D2149" i="58" s="1"/>
  <c r="D2150" i="58" s="1"/>
  <c r="D2151" i="58" s="1"/>
  <c r="D2152" i="58" s="1"/>
  <c r="D2153" i="58" s="1"/>
  <c r="D2154" i="58" s="1"/>
  <c r="E2145" i="58"/>
  <c r="E2144" i="58"/>
  <c r="E2143" i="58"/>
  <c r="E2142" i="58"/>
  <c r="E2141" i="58"/>
  <c r="E2140" i="58"/>
  <c r="E2139" i="58"/>
  <c r="E2138" i="58"/>
  <c r="E2137" i="58"/>
  <c r="E2136" i="58"/>
  <c r="E2135" i="58"/>
  <c r="E2134" i="58"/>
  <c r="D2134" i="58"/>
  <c r="D2135" i="58" s="1"/>
  <c r="D2136" i="58" s="1"/>
  <c r="D2137" i="58" s="1"/>
  <c r="D2138" i="58" s="1"/>
  <c r="D2139" i="58" s="1"/>
  <c r="D2140" i="58" s="1"/>
  <c r="D2141" i="58" s="1"/>
  <c r="D2142" i="58" s="1"/>
  <c r="D2143" i="58" s="1"/>
  <c r="D2144" i="58" s="1"/>
  <c r="D2145" i="58" s="1"/>
  <c r="E2133" i="58"/>
  <c r="E2132" i="58"/>
  <c r="E2131" i="58"/>
  <c r="E2130" i="58"/>
  <c r="E2129" i="58"/>
  <c r="E2128" i="58"/>
  <c r="E2127" i="58"/>
  <c r="D2127" i="58"/>
  <c r="D2128" i="58" s="1"/>
  <c r="D2129" i="58" s="1"/>
  <c r="D2130" i="58" s="1"/>
  <c r="D2131" i="58" s="1"/>
  <c r="D2132" i="58" s="1"/>
  <c r="D2133" i="58" s="1"/>
  <c r="E2126" i="58"/>
  <c r="E2125" i="58"/>
  <c r="E2124" i="58"/>
  <c r="E2123" i="58"/>
  <c r="E2122" i="58"/>
  <c r="E2121" i="58"/>
  <c r="E2120" i="58"/>
  <c r="E2119" i="58"/>
  <c r="E2118" i="58"/>
  <c r="E2117" i="58"/>
  <c r="E2116" i="58"/>
  <c r="E2115" i="58"/>
  <c r="E2114" i="58"/>
  <c r="D2114" i="58"/>
  <c r="D2115" i="58" s="1"/>
  <c r="D2116" i="58" s="1"/>
  <c r="D2117" i="58" s="1"/>
  <c r="D2118" i="58" s="1"/>
  <c r="D2119" i="58" s="1"/>
  <c r="D2120" i="58" s="1"/>
  <c r="D2121" i="58" s="1"/>
  <c r="D2122" i="58" s="1"/>
  <c r="D2123" i="58" s="1"/>
  <c r="D2124" i="58" s="1"/>
  <c r="D2125" i="58" s="1"/>
  <c r="D2126" i="58" s="1"/>
  <c r="E2113" i="58"/>
  <c r="E2112" i="58"/>
  <c r="E2111" i="58"/>
  <c r="E2110" i="58"/>
  <c r="E2109" i="58"/>
  <c r="E2108" i="58"/>
  <c r="E2107" i="58"/>
  <c r="E2106" i="58"/>
  <c r="E2105" i="58"/>
  <c r="E2104" i="58"/>
  <c r="D2104" i="58"/>
  <c r="D2105" i="58" s="1"/>
  <c r="D2106" i="58" s="1"/>
  <c r="D2107" i="58" s="1"/>
  <c r="D2108" i="58" s="1"/>
  <c r="D2109" i="58" s="1"/>
  <c r="D2110" i="58" s="1"/>
  <c r="D2111" i="58" s="1"/>
  <c r="D2112" i="58" s="1"/>
  <c r="D2113" i="58" s="1"/>
  <c r="E2103" i="58"/>
  <c r="E2102" i="58"/>
  <c r="E2101" i="58"/>
  <c r="E2100" i="58"/>
  <c r="E2099" i="58"/>
  <c r="E2098" i="58"/>
  <c r="E2097" i="58"/>
  <c r="E2096" i="58"/>
  <c r="E2095" i="58"/>
  <c r="E2094" i="58"/>
  <c r="E2093" i="58"/>
  <c r="D2093" i="58"/>
  <c r="D2094" i="58" s="1"/>
  <c r="D2095" i="58" s="1"/>
  <c r="D2096" i="58" s="1"/>
  <c r="D2097" i="58" s="1"/>
  <c r="D2098" i="58" s="1"/>
  <c r="D2099" i="58" s="1"/>
  <c r="D2100" i="58" s="1"/>
  <c r="D2101" i="58" s="1"/>
  <c r="D2102" i="58" s="1"/>
  <c r="D2103" i="58" s="1"/>
  <c r="E2092" i="58"/>
  <c r="E2091" i="58"/>
  <c r="E2090" i="58"/>
  <c r="E2089" i="58"/>
  <c r="E2088" i="58"/>
  <c r="E2087" i="58"/>
  <c r="E2086" i="58"/>
  <c r="E2085" i="58"/>
  <c r="E2084" i="58"/>
  <c r="D2084" i="58"/>
  <c r="D2085" i="58" s="1"/>
  <c r="D2086" i="58" s="1"/>
  <c r="D2087" i="58" s="1"/>
  <c r="D2088" i="58" s="1"/>
  <c r="D2089" i="58" s="1"/>
  <c r="D2090" i="58" s="1"/>
  <c r="D2091" i="58" s="1"/>
  <c r="D2092" i="58" s="1"/>
  <c r="E2083" i="58"/>
  <c r="E2082" i="58"/>
  <c r="E2081" i="58"/>
  <c r="E2080" i="58"/>
  <c r="E2079" i="58"/>
  <c r="E2078" i="58"/>
  <c r="E2077" i="58"/>
  <c r="E2076" i="58"/>
  <c r="D2076" i="58"/>
  <c r="D2077" i="58" s="1"/>
  <c r="D2078" i="58" s="1"/>
  <c r="D2079" i="58" s="1"/>
  <c r="D2080" i="58" s="1"/>
  <c r="D2081" i="58" s="1"/>
  <c r="D2082" i="58" s="1"/>
  <c r="D2083" i="58" s="1"/>
  <c r="E2075" i="58"/>
  <c r="E2074" i="58"/>
  <c r="E2073" i="58"/>
  <c r="E2072" i="58"/>
  <c r="E2071" i="58"/>
  <c r="E2070" i="58"/>
  <c r="E2069" i="58"/>
  <c r="E2068" i="58"/>
  <c r="E2067" i="58"/>
  <c r="D2067" i="58"/>
  <c r="D2068" i="58" s="1"/>
  <c r="D2069" i="58" s="1"/>
  <c r="D2070" i="58" s="1"/>
  <c r="D2071" i="58" s="1"/>
  <c r="D2072" i="58" s="1"/>
  <c r="D2073" i="58" s="1"/>
  <c r="D2074" i="58" s="1"/>
  <c r="D2075" i="58" s="1"/>
  <c r="E2066" i="58"/>
  <c r="E2065" i="58"/>
  <c r="E2064" i="58"/>
  <c r="E2063" i="58"/>
  <c r="E2062" i="58"/>
  <c r="E2061" i="58"/>
  <c r="E2060" i="58"/>
  <c r="E2059" i="58"/>
  <c r="E2058" i="58"/>
  <c r="E2057" i="58"/>
  <c r="E2056" i="58"/>
  <c r="D2056" i="58"/>
  <c r="D2057" i="58" s="1"/>
  <c r="D2058" i="58" s="1"/>
  <c r="D2059" i="58" s="1"/>
  <c r="D2060" i="58" s="1"/>
  <c r="D2061" i="58" s="1"/>
  <c r="D2062" i="58" s="1"/>
  <c r="D2063" i="58" s="1"/>
  <c r="D2064" i="58" s="1"/>
  <c r="D2065" i="58" s="1"/>
  <c r="D2066" i="58" s="1"/>
  <c r="E2055" i="58"/>
  <c r="E2054" i="58"/>
  <c r="E2053" i="58"/>
  <c r="E2052" i="58"/>
  <c r="D2052" i="58"/>
  <c r="D2053" i="58" s="1"/>
  <c r="D2054" i="58" s="1"/>
  <c r="D2055" i="58" s="1"/>
  <c r="E2051" i="58"/>
  <c r="E2050" i="58"/>
  <c r="E2049" i="58"/>
  <c r="E2048" i="58"/>
  <c r="E2047" i="58"/>
  <c r="E2046" i="58"/>
  <c r="E2045" i="58"/>
  <c r="E2044" i="58"/>
  <c r="E2043" i="58"/>
  <c r="E2042" i="58"/>
  <c r="E2041" i="58"/>
  <c r="E2040" i="58"/>
  <c r="E2039" i="58"/>
  <c r="E2038" i="58"/>
  <c r="E2037" i="58"/>
  <c r="E2036" i="58"/>
  <c r="E2035" i="58"/>
  <c r="E2034" i="58"/>
  <c r="E2033" i="58"/>
  <c r="E2032" i="58"/>
  <c r="E2031" i="58"/>
  <c r="E2030" i="58"/>
  <c r="E2029" i="58"/>
  <c r="E2028" i="58"/>
  <c r="E2027" i="58"/>
  <c r="E2026" i="58"/>
  <c r="E2025" i="58"/>
  <c r="E2024" i="58"/>
  <c r="E2023" i="58"/>
  <c r="E2022" i="58"/>
  <c r="D2022" i="58"/>
  <c r="D2023" i="58" s="1"/>
  <c r="D2024" i="58" s="1"/>
  <c r="D2025" i="58" s="1"/>
  <c r="D2026" i="58" s="1"/>
  <c r="D2027" i="58" s="1"/>
  <c r="D2028" i="58" s="1"/>
  <c r="D2029" i="58" s="1"/>
  <c r="D2030" i="58" s="1"/>
  <c r="D2031" i="58" s="1"/>
  <c r="D2032" i="58" s="1"/>
  <c r="D2033" i="58" s="1"/>
  <c r="D2034" i="58" s="1"/>
  <c r="D2035" i="58" s="1"/>
  <c r="D2036" i="58" s="1"/>
  <c r="D2037" i="58" s="1"/>
  <c r="D2038" i="58" s="1"/>
  <c r="D2039" i="58" s="1"/>
  <c r="D2040" i="58" s="1"/>
  <c r="D2041" i="58" s="1"/>
  <c r="D2042" i="58" s="1"/>
  <c r="D2043" i="58" s="1"/>
  <c r="D2044" i="58" s="1"/>
  <c r="D2045" i="58" s="1"/>
  <c r="D2046" i="58" s="1"/>
  <c r="D2047" i="58" s="1"/>
  <c r="D2048" i="58" s="1"/>
  <c r="D2049" i="58" s="1"/>
  <c r="D2050" i="58" s="1"/>
  <c r="D2051" i="58" s="1"/>
  <c r="E2021" i="58"/>
  <c r="E2020" i="58"/>
  <c r="E2019" i="58"/>
  <c r="E2018" i="58"/>
  <c r="E2017" i="58"/>
  <c r="E2016" i="58"/>
  <c r="E2015" i="58"/>
  <c r="E2014" i="58"/>
  <c r="E2013" i="58"/>
  <c r="E2012" i="58"/>
  <c r="E2011" i="58"/>
  <c r="E2010" i="58"/>
  <c r="E2009" i="58"/>
  <c r="E2008" i="58"/>
  <c r="D2008" i="58"/>
  <c r="D2009" i="58" s="1"/>
  <c r="D2010" i="58" s="1"/>
  <c r="D2011" i="58" s="1"/>
  <c r="D2012" i="58" s="1"/>
  <c r="D2013" i="58" s="1"/>
  <c r="D2014" i="58" s="1"/>
  <c r="D2015" i="58" s="1"/>
  <c r="D2016" i="58" s="1"/>
  <c r="D2017" i="58" s="1"/>
  <c r="D2018" i="58" s="1"/>
  <c r="D2019" i="58" s="1"/>
  <c r="D2020" i="58" s="1"/>
  <c r="D2021" i="58" s="1"/>
  <c r="E2007" i="58"/>
  <c r="E2006" i="58"/>
  <c r="E2005" i="58"/>
  <c r="E2004" i="58"/>
  <c r="E2003" i="58"/>
  <c r="E2002" i="58"/>
  <c r="E2001" i="58"/>
  <c r="E2000" i="58"/>
  <c r="E1999" i="58"/>
  <c r="E1998" i="58"/>
  <c r="E1997" i="58"/>
  <c r="D1997" i="58"/>
  <c r="D1998" i="58" s="1"/>
  <c r="D1999" i="58" s="1"/>
  <c r="D2000" i="58" s="1"/>
  <c r="D2001" i="58" s="1"/>
  <c r="D2002" i="58" s="1"/>
  <c r="D2003" i="58" s="1"/>
  <c r="D2004" i="58" s="1"/>
  <c r="D2005" i="58" s="1"/>
  <c r="D2006" i="58" s="1"/>
  <c r="D2007" i="58" s="1"/>
  <c r="E1996" i="58"/>
  <c r="E1995" i="58"/>
  <c r="E1994" i="58"/>
  <c r="E1993" i="58"/>
  <c r="E1992" i="58"/>
  <c r="E1991" i="58"/>
  <c r="D1991" i="58"/>
  <c r="D1992" i="58" s="1"/>
  <c r="D1993" i="58" s="1"/>
  <c r="D1994" i="58" s="1"/>
  <c r="D1995" i="58" s="1"/>
  <c r="D1996" i="58" s="1"/>
  <c r="E1990" i="58"/>
  <c r="E1989" i="58"/>
  <c r="E1988" i="58"/>
  <c r="E1987" i="58"/>
  <c r="E1986" i="58"/>
  <c r="E1985" i="58"/>
  <c r="E1984" i="58"/>
  <c r="E1983" i="58"/>
  <c r="E1982" i="58"/>
  <c r="E1981" i="58"/>
  <c r="E1980" i="58"/>
  <c r="E1979" i="58"/>
  <c r="E1978" i="58"/>
  <c r="E1977" i="58"/>
  <c r="E1976" i="58"/>
  <c r="E1975" i="58"/>
  <c r="E1974" i="58"/>
  <c r="E1973" i="58"/>
  <c r="E1972" i="58"/>
  <c r="E1971" i="58"/>
  <c r="E1970" i="58"/>
  <c r="E1969" i="58"/>
  <c r="E1968" i="58"/>
  <c r="E1967" i="58"/>
  <c r="E1966" i="58"/>
  <c r="E1965" i="58"/>
  <c r="D1965" i="58"/>
  <c r="D1966" i="58" s="1"/>
  <c r="D1967" i="58" s="1"/>
  <c r="D1968" i="58" s="1"/>
  <c r="D1969" i="58" s="1"/>
  <c r="D1970" i="58" s="1"/>
  <c r="D1971" i="58" s="1"/>
  <c r="D1972" i="58" s="1"/>
  <c r="D1973" i="58" s="1"/>
  <c r="D1974" i="58" s="1"/>
  <c r="D1975" i="58" s="1"/>
  <c r="D1976" i="58" s="1"/>
  <c r="D1977" i="58" s="1"/>
  <c r="D1978" i="58" s="1"/>
  <c r="D1979" i="58" s="1"/>
  <c r="D1980" i="58" s="1"/>
  <c r="D1981" i="58" s="1"/>
  <c r="D1982" i="58" s="1"/>
  <c r="D1983" i="58" s="1"/>
  <c r="D1984" i="58" s="1"/>
  <c r="D1985" i="58" s="1"/>
  <c r="D1986" i="58" s="1"/>
  <c r="D1987" i="58" s="1"/>
  <c r="D1988" i="58" s="1"/>
  <c r="D1989" i="58" s="1"/>
  <c r="D1990" i="58" s="1"/>
  <c r="E1964" i="58"/>
  <c r="E1963" i="58"/>
  <c r="E1962" i="58"/>
  <c r="D1962" i="58"/>
  <c r="D1963" i="58" s="1"/>
  <c r="D1964" i="58" s="1"/>
  <c r="E1961" i="58"/>
  <c r="E1960" i="58"/>
  <c r="E1959" i="58"/>
  <c r="E1958" i="58"/>
  <c r="E1957" i="58"/>
  <c r="E1956" i="58"/>
  <c r="E1955" i="58"/>
  <c r="E1954" i="58"/>
  <c r="E1953" i="58"/>
  <c r="D1953" i="58"/>
  <c r="D1954" i="58" s="1"/>
  <c r="D1955" i="58" s="1"/>
  <c r="D1956" i="58" s="1"/>
  <c r="D1957" i="58" s="1"/>
  <c r="D1958" i="58" s="1"/>
  <c r="D1959" i="58" s="1"/>
  <c r="D1960" i="58" s="1"/>
  <c r="D1961" i="58" s="1"/>
  <c r="E1952" i="58"/>
  <c r="E1951" i="58"/>
  <c r="E1950" i="58"/>
  <c r="E1949" i="58"/>
  <c r="E1948" i="58"/>
  <c r="E1947" i="58"/>
  <c r="E1946" i="58"/>
  <c r="E1945" i="58"/>
  <c r="E1944" i="58"/>
  <c r="E1943" i="58"/>
  <c r="E1942" i="58"/>
  <c r="E1941" i="58"/>
  <c r="E1940" i="58"/>
  <c r="D1940" i="58"/>
  <c r="D1941" i="58" s="1"/>
  <c r="D1942" i="58" s="1"/>
  <c r="D1943" i="58" s="1"/>
  <c r="D1944" i="58" s="1"/>
  <c r="D1945" i="58" s="1"/>
  <c r="D1946" i="58" s="1"/>
  <c r="D1947" i="58" s="1"/>
  <c r="D1948" i="58" s="1"/>
  <c r="D1949" i="58" s="1"/>
  <c r="D1950" i="58" s="1"/>
  <c r="D1951" i="58" s="1"/>
  <c r="D1952" i="58" s="1"/>
  <c r="E1939" i="58"/>
  <c r="E1938" i="58"/>
  <c r="E1937" i="58"/>
  <c r="E1936" i="58"/>
  <c r="E1935" i="58"/>
  <c r="E1934" i="58"/>
  <c r="E1933" i="58"/>
  <c r="E1932" i="58"/>
  <c r="E1931" i="58"/>
  <c r="E1930" i="58"/>
  <c r="E1929" i="58"/>
  <c r="E1928" i="58"/>
  <c r="E1927" i="58"/>
  <c r="E1926" i="58"/>
  <c r="E1925" i="58"/>
  <c r="E1924" i="58"/>
  <c r="E1923" i="58"/>
  <c r="E1922" i="58"/>
  <c r="E1921" i="58"/>
  <c r="E1920" i="58"/>
  <c r="E1919" i="58"/>
  <c r="D1919" i="58"/>
  <c r="D1920" i="58" s="1"/>
  <c r="D1921" i="58" s="1"/>
  <c r="D1922" i="58" s="1"/>
  <c r="D1923" i="58" s="1"/>
  <c r="D1924" i="58" s="1"/>
  <c r="D1925" i="58" s="1"/>
  <c r="D1926" i="58" s="1"/>
  <c r="D1927" i="58" s="1"/>
  <c r="D1928" i="58" s="1"/>
  <c r="D1929" i="58" s="1"/>
  <c r="D1930" i="58" s="1"/>
  <c r="D1931" i="58" s="1"/>
  <c r="D1932" i="58" s="1"/>
  <c r="D1933" i="58" s="1"/>
  <c r="D1934" i="58" s="1"/>
  <c r="D1935" i="58" s="1"/>
  <c r="D1936" i="58" s="1"/>
  <c r="D1937" i="58" s="1"/>
  <c r="D1938" i="58" s="1"/>
  <c r="D1939" i="58" s="1"/>
  <c r="E1918" i="58"/>
  <c r="E1917" i="58"/>
  <c r="E1916" i="58"/>
  <c r="E1915" i="58"/>
  <c r="E1914" i="58"/>
  <c r="D1914" i="58"/>
  <c r="D1915" i="58" s="1"/>
  <c r="D1916" i="58" s="1"/>
  <c r="D1917" i="58" s="1"/>
  <c r="D1918" i="58" s="1"/>
  <c r="E1913" i="58"/>
  <c r="E1912" i="58"/>
  <c r="E1911" i="58"/>
  <c r="E1910" i="58"/>
  <c r="E1909" i="58"/>
  <c r="E1908" i="58"/>
  <c r="E1907" i="58"/>
  <c r="E1906" i="58"/>
  <c r="E1905" i="58"/>
  <c r="E1904" i="58"/>
  <c r="E1903" i="58"/>
  <c r="D1903" i="58"/>
  <c r="D1904" i="58" s="1"/>
  <c r="D1905" i="58" s="1"/>
  <c r="D1906" i="58" s="1"/>
  <c r="D1907" i="58" s="1"/>
  <c r="D1908" i="58" s="1"/>
  <c r="D1909" i="58" s="1"/>
  <c r="D1910" i="58" s="1"/>
  <c r="D1911" i="58" s="1"/>
  <c r="D1912" i="58" s="1"/>
  <c r="D1913" i="58" s="1"/>
  <c r="E1902" i="58"/>
  <c r="E1901" i="58"/>
  <c r="E1900" i="58"/>
  <c r="E1899" i="58"/>
  <c r="E1898" i="58"/>
  <c r="E1897" i="58"/>
  <c r="E1896" i="58"/>
  <c r="E1895" i="58"/>
  <c r="E1894" i="58"/>
  <c r="E1893" i="58"/>
  <c r="D1893" i="58"/>
  <c r="D1894" i="58" s="1"/>
  <c r="D1895" i="58" s="1"/>
  <c r="D1896" i="58" s="1"/>
  <c r="D1897" i="58" s="1"/>
  <c r="D1898" i="58" s="1"/>
  <c r="D1899" i="58" s="1"/>
  <c r="D1900" i="58" s="1"/>
  <c r="D1901" i="58" s="1"/>
  <c r="D1902" i="58" s="1"/>
  <c r="E1892" i="58"/>
  <c r="E1891" i="58"/>
  <c r="D1891" i="58"/>
  <c r="D1892" i="58" s="1"/>
  <c r="E1890" i="58"/>
  <c r="E1889" i="58"/>
  <c r="E1888" i="58"/>
  <c r="E1887" i="58"/>
  <c r="D1887" i="58"/>
  <c r="D1888" i="58" s="1"/>
  <c r="D1889" i="58" s="1"/>
  <c r="D1890" i="58" s="1"/>
  <c r="E1886" i="58"/>
  <c r="E1885" i="58"/>
  <c r="D1885" i="58"/>
  <c r="D1886" i="58" s="1"/>
  <c r="E1884" i="58"/>
  <c r="E1883" i="58"/>
  <c r="E1882" i="58"/>
  <c r="E1881" i="58"/>
  <c r="E1880" i="58"/>
  <c r="E1879" i="58"/>
  <c r="D1879" i="58"/>
  <c r="D1880" i="58" s="1"/>
  <c r="D1881" i="58" s="1"/>
  <c r="D1882" i="58" s="1"/>
  <c r="D1883" i="58" s="1"/>
  <c r="D1884" i="58" s="1"/>
  <c r="E1878" i="58"/>
  <c r="E1877" i="58"/>
  <c r="E1876" i="58"/>
  <c r="E1875" i="58"/>
  <c r="D1875" i="58"/>
  <c r="D1876" i="58" s="1"/>
  <c r="D1877" i="58" s="1"/>
  <c r="D1878" i="58" s="1"/>
  <c r="E1874" i="58"/>
  <c r="E1873" i="58"/>
  <c r="E1872" i="58"/>
  <c r="E1871" i="58"/>
  <c r="E1870" i="58"/>
  <c r="E1869" i="58"/>
  <c r="E1868" i="58"/>
  <c r="E1867" i="58"/>
  <c r="E1866" i="58"/>
  <c r="E1865" i="58"/>
  <c r="E1864" i="58"/>
  <c r="E1863" i="58"/>
  <c r="E1862" i="58"/>
  <c r="D1862" i="58"/>
  <c r="D1863" i="58" s="1"/>
  <c r="D1864" i="58" s="1"/>
  <c r="D1865" i="58" s="1"/>
  <c r="D1866" i="58" s="1"/>
  <c r="D1867" i="58" s="1"/>
  <c r="D1868" i="58" s="1"/>
  <c r="D1869" i="58" s="1"/>
  <c r="D1870" i="58" s="1"/>
  <c r="D1871" i="58" s="1"/>
  <c r="D1872" i="58" s="1"/>
  <c r="D1873" i="58" s="1"/>
  <c r="D1874" i="58" s="1"/>
  <c r="E1861" i="58"/>
  <c r="E1860" i="58"/>
  <c r="E1859" i="58"/>
  <c r="E1858" i="58"/>
  <c r="E1857" i="58"/>
  <c r="E1856" i="58"/>
  <c r="E1855" i="58"/>
  <c r="E1854" i="58"/>
  <c r="E1853" i="58"/>
  <c r="E1852" i="58"/>
  <c r="E1851" i="58"/>
  <c r="E1850" i="58"/>
  <c r="E1849" i="58"/>
  <c r="E1848" i="58"/>
  <c r="E1847" i="58"/>
  <c r="E1846" i="58"/>
  <c r="E1845" i="58"/>
  <c r="E1844" i="58"/>
  <c r="E1843" i="58"/>
  <c r="E1842" i="58"/>
  <c r="E1841" i="58"/>
  <c r="E1840" i="58"/>
  <c r="D1840" i="58"/>
  <c r="D1841" i="58" s="1"/>
  <c r="D1842" i="58" s="1"/>
  <c r="D1843" i="58" s="1"/>
  <c r="D1844" i="58" s="1"/>
  <c r="D1845" i="58" s="1"/>
  <c r="D1846" i="58" s="1"/>
  <c r="D1847" i="58" s="1"/>
  <c r="D1848" i="58" s="1"/>
  <c r="D1849" i="58" s="1"/>
  <c r="D1850" i="58" s="1"/>
  <c r="D1851" i="58" s="1"/>
  <c r="D1852" i="58" s="1"/>
  <c r="D1853" i="58" s="1"/>
  <c r="D1854" i="58" s="1"/>
  <c r="D1855" i="58" s="1"/>
  <c r="D1856" i="58" s="1"/>
  <c r="D1857" i="58" s="1"/>
  <c r="D1858" i="58" s="1"/>
  <c r="D1859" i="58" s="1"/>
  <c r="D1860" i="58" s="1"/>
  <c r="D1861" i="58" s="1"/>
  <c r="E1839" i="58"/>
  <c r="E1838" i="58"/>
  <c r="E1837" i="58"/>
  <c r="E1836" i="58"/>
  <c r="E1835" i="58"/>
  <c r="D1835" i="58"/>
  <c r="D1836" i="58" s="1"/>
  <c r="D1837" i="58" s="1"/>
  <c r="D1838" i="58" s="1"/>
  <c r="D1839" i="58" s="1"/>
  <c r="E1834" i="58"/>
  <c r="E1833" i="58"/>
  <c r="E1832" i="58"/>
  <c r="E1831" i="58"/>
  <c r="E1830" i="58"/>
  <c r="D1830" i="58"/>
  <c r="D1831" i="58" s="1"/>
  <c r="D1832" i="58" s="1"/>
  <c r="D1833" i="58" s="1"/>
  <c r="D1834" i="58" s="1"/>
  <c r="E1829" i="58"/>
  <c r="E1828" i="58"/>
  <c r="E1827" i="58"/>
  <c r="E1826" i="58"/>
  <c r="E1825" i="58"/>
  <c r="E1824" i="58"/>
  <c r="E1823" i="58"/>
  <c r="E1822" i="58"/>
  <c r="E1821" i="58"/>
  <c r="E1820" i="58"/>
  <c r="E1819" i="58"/>
  <c r="E1818" i="58"/>
  <c r="E1817" i="58"/>
  <c r="E1816" i="58"/>
  <c r="E1815" i="58"/>
  <c r="E1814" i="58"/>
  <c r="E1813" i="58"/>
  <c r="D1813" i="58"/>
  <c r="D1814" i="58" s="1"/>
  <c r="D1815" i="58" s="1"/>
  <c r="D1816" i="58" s="1"/>
  <c r="D1817" i="58" s="1"/>
  <c r="D1818" i="58" s="1"/>
  <c r="D1819" i="58" s="1"/>
  <c r="D1820" i="58" s="1"/>
  <c r="D1821" i="58" s="1"/>
  <c r="D1822" i="58" s="1"/>
  <c r="D1823" i="58" s="1"/>
  <c r="D1824" i="58" s="1"/>
  <c r="D1825" i="58" s="1"/>
  <c r="D1826" i="58" s="1"/>
  <c r="D1827" i="58" s="1"/>
  <c r="D1828" i="58" s="1"/>
  <c r="D1829" i="58" s="1"/>
  <c r="E1812" i="58"/>
  <c r="E1811" i="58"/>
  <c r="E1810" i="58"/>
  <c r="E1809" i="58"/>
  <c r="E1808" i="58"/>
  <c r="E1807" i="58"/>
  <c r="E1806" i="58"/>
  <c r="E1805" i="58"/>
  <c r="E1804" i="58"/>
  <c r="E1803" i="58"/>
  <c r="E1802" i="58"/>
  <c r="E1801" i="58"/>
  <c r="E1800" i="58"/>
  <c r="E1799" i="58"/>
  <c r="E1798" i="58"/>
  <c r="E1797" i="58"/>
  <c r="D1797" i="58"/>
  <c r="D1798" i="58" s="1"/>
  <c r="D1799" i="58" s="1"/>
  <c r="D1800" i="58" s="1"/>
  <c r="D1801" i="58" s="1"/>
  <c r="D1802" i="58" s="1"/>
  <c r="D1803" i="58" s="1"/>
  <c r="D1804" i="58" s="1"/>
  <c r="D1805" i="58" s="1"/>
  <c r="D1806" i="58" s="1"/>
  <c r="D1807" i="58" s="1"/>
  <c r="D1808" i="58" s="1"/>
  <c r="D1809" i="58" s="1"/>
  <c r="D1810" i="58" s="1"/>
  <c r="D1811" i="58" s="1"/>
  <c r="D1812" i="58" s="1"/>
  <c r="E1796" i="58"/>
  <c r="E1795" i="58"/>
  <c r="E1794" i="58"/>
  <c r="E1793" i="58"/>
  <c r="E1792" i="58"/>
  <c r="E1791" i="58"/>
  <c r="D1791" i="58"/>
  <c r="D1792" i="58" s="1"/>
  <c r="D1793" i="58" s="1"/>
  <c r="D1794" i="58" s="1"/>
  <c r="D1795" i="58" s="1"/>
  <c r="D1796" i="58" s="1"/>
  <c r="E1790" i="58"/>
  <c r="E1789" i="58"/>
  <c r="E1788" i="58"/>
  <c r="E1787" i="58"/>
  <c r="E1786" i="58"/>
  <c r="E1785" i="58"/>
  <c r="D1785" i="58"/>
  <c r="D1786" i="58" s="1"/>
  <c r="D1787" i="58" s="1"/>
  <c r="D1788" i="58" s="1"/>
  <c r="D1789" i="58" s="1"/>
  <c r="D1790" i="58" s="1"/>
  <c r="E1784" i="58"/>
  <c r="E1783" i="58"/>
  <c r="E1782" i="58"/>
  <c r="E1781" i="58"/>
  <c r="E1780" i="58"/>
  <c r="E1779" i="58"/>
  <c r="E1778" i="58"/>
  <c r="E1777" i="58"/>
  <c r="E1776" i="58"/>
  <c r="E1775" i="58"/>
  <c r="E1774" i="58"/>
  <c r="E1773" i="58"/>
  <c r="E1772" i="58"/>
  <c r="E1771" i="58"/>
  <c r="D1771" i="58"/>
  <c r="D1772" i="58" s="1"/>
  <c r="D1773" i="58" s="1"/>
  <c r="D1774" i="58" s="1"/>
  <c r="D1775" i="58" s="1"/>
  <c r="D1776" i="58" s="1"/>
  <c r="D1777" i="58" s="1"/>
  <c r="D1778" i="58" s="1"/>
  <c r="D1779" i="58" s="1"/>
  <c r="D1780" i="58" s="1"/>
  <c r="D1781" i="58" s="1"/>
  <c r="D1782" i="58" s="1"/>
  <c r="D1783" i="58" s="1"/>
  <c r="D1784" i="58" s="1"/>
  <c r="E1770" i="58"/>
  <c r="E1769" i="58"/>
  <c r="E1768" i="58"/>
  <c r="E1767" i="58"/>
  <c r="D1767" i="58"/>
  <c r="D1768" i="58" s="1"/>
  <c r="D1769" i="58" s="1"/>
  <c r="D1770" i="58" s="1"/>
  <c r="E1766" i="58"/>
  <c r="E1765" i="58"/>
  <c r="E1764" i="58"/>
  <c r="E1763" i="58"/>
  <c r="E1762" i="58"/>
  <c r="D1762" i="58"/>
  <c r="D1763" i="58" s="1"/>
  <c r="D1764" i="58" s="1"/>
  <c r="D1765" i="58" s="1"/>
  <c r="D1766" i="58" s="1"/>
  <c r="E1761" i="58"/>
  <c r="E1760" i="58"/>
  <c r="E1759" i="58"/>
  <c r="E1758" i="58"/>
  <c r="E1757" i="58"/>
  <c r="E1756" i="58"/>
  <c r="E1755" i="58"/>
  <c r="E1754" i="58"/>
  <c r="E1753" i="58"/>
  <c r="E1752" i="58"/>
  <c r="D1752" i="58"/>
  <c r="D1753" i="58" s="1"/>
  <c r="D1754" i="58" s="1"/>
  <c r="D1755" i="58" s="1"/>
  <c r="D1756" i="58" s="1"/>
  <c r="D1757" i="58" s="1"/>
  <c r="D1758" i="58" s="1"/>
  <c r="D1759" i="58" s="1"/>
  <c r="D1760" i="58" s="1"/>
  <c r="D1761" i="58" s="1"/>
  <c r="E1751" i="58"/>
  <c r="E1750" i="58"/>
  <c r="E1749" i="58"/>
  <c r="E1748" i="58"/>
  <c r="E1747" i="58"/>
  <c r="E1746" i="58"/>
  <c r="E1745" i="58"/>
  <c r="E1744" i="58"/>
  <c r="E1743" i="58"/>
  <c r="E1742" i="58"/>
  <c r="E1741" i="58"/>
  <c r="E1740" i="58"/>
  <c r="E1739" i="58"/>
  <c r="D1739" i="58"/>
  <c r="D1740" i="58" s="1"/>
  <c r="D1741" i="58" s="1"/>
  <c r="D1742" i="58" s="1"/>
  <c r="D1743" i="58" s="1"/>
  <c r="D1744" i="58" s="1"/>
  <c r="D1745" i="58" s="1"/>
  <c r="D1746" i="58" s="1"/>
  <c r="D1747" i="58" s="1"/>
  <c r="D1748" i="58" s="1"/>
  <c r="D1749" i="58" s="1"/>
  <c r="D1750" i="58" s="1"/>
  <c r="D1751" i="58" s="1"/>
  <c r="E1738" i="58"/>
  <c r="E1737" i="58"/>
  <c r="E1736" i="58"/>
  <c r="E1735" i="58"/>
  <c r="E1734" i="58"/>
  <c r="E1733" i="58"/>
  <c r="E1732" i="58"/>
  <c r="E1731" i="58"/>
  <c r="D1731" i="58"/>
  <c r="D1732" i="58" s="1"/>
  <c r="D1733" i="58" s="1"/>
  <c r="D1734" i="58" s="1"/>
  <c r="D1735" i="58" s="1"/>
  <c r="D1736" i="58" s="1"/>
  <c r="D1737" i="58" s="1"/>
  <c r="D1738" i="58" s="1"/>
  <c r="E1730" i="58"/>
  <c r="E1729" i="58"/>
  <c r="E1728" i="58"/>
  <c r="E1727" i="58"/>
  <c r="D1727" i="58"/>
  <c r="D1728" i="58" s="1"/>
  <c r="D1729" i="58" s="1"/>
  <c r="D1730" i="58" s="1"/>
  <c r="E1726" i="58"/>
  <c r="E1725" i="58"/>
  <c r="E1724" i="58"/>
  <c r="E1723" i="58"/>
  <c r="E1722" i="58"/>
  <c r="E1721" i="58"/>
  <c r="E1720" i="58"/>
  <c r="E1719" i="58"/>
  <c r="E1718" i="58"/>
  <c r="E1717" i="58"/>
  <c r="E1716" i="58"/>
  <c r="E1715" i="58"/>
  <c r="E1714" i="58"/>
  <c r="E1713" i="58"/>
  <c r="E1712" i="58"/>
  <c r="E1711" i="58"/>
  <c r="E1710" i="58"/>
  <c r="E1709" i="58"/>
  <c r="E1708" i="58"/>
  <c r="E1707" i="58"/>
  <c r="D1707" i="58"/>
  <c r="D1708" i="58" s="1"/>
  <c r="D1709" i="58" s="1"/>
  <c r="D1710" i="58" s="1"/>
  <c r="D1711" i="58" s="1"/>
  <c r="D1712" i="58" s="1"/>
  <c r="D1713" i="58" s="1"/>
  <c r="D1714" i="58" s="1"/>
  <c r="D1715" i="58" s="1"/>
  <c r="D1716" i="58" s="1"/>
  <c r="D1717" i="58" s="1"/>
  <c r="D1718" i="58" s="1"/>
  <c r="D1719" i="58" s="1"/>
  <c r="D1720" i="58" s="1"/>
  <c r="D1721" i="58" s="1"/>
  <c r="D1722" i="58" s="1"/>
  <c r="D1723" i="58" s="1"/>
  <c r="D1724" i="58" s="1"/>
  <c r="D1725" i="58" s="1"/>
  <c r="D1726" i="58" s="1"/>
  <c r="E1706" i="58"/>
  <c r="E1705" i="58"/>
  <c r="E1704" i="58"/>
  <c r="E1703" i="58"/>
  <c r="E1702" i="58"/>
  <c r="E1701" i="58"/>
  <c r="E1700" i="58"/>
  <c r="E1699" i="58"/>
  <c r="E1698" i="58"/>
  <c r="E1697" i="58"/>
  <c r="E1696" i="58"/>
  <c r="D1696" i="58"/>
  <c r="D1697" i="58" s="1"/>
  <c r="D1698" i="58" s="1"/>
  <c r="D1699" i="58" s="1"/>
  <c r="D1700" i="58" s="1"/>
  <c r="D1701" i="58" s="1"/>
  <c r="D1702" i="58" s="1"/>
  <c r="D1703" i="58" s="1"/>
  <c r="D1704" i="58" s="1"/>
  <c r="D1705" i="58" s="1"/>
  <c r="D1706" i="58" s="1"/>
  <c r="E1695" i="58"/>
  <c r="E1694" i="58"/>
  <c r="E1693" i="58"/>
  <c r="E1692" i="58"/>
  <c r="E1691" i="58"/>
  <c r="D1691" i="58"/>
  <c r="D1692" i="58" s="1"/>
  <c r="D1693" i="58" s="1"/>
  <c r="D1694" i="58" s="1"/>
  <c r="D1695" i="58" s="1"/>
  <c r="E1690" i="58"/>
  <c r="E1689" i="58"/>
  <c r="D1689" i="58"/>
  <c r="D1690" i="58" s="1"/>
  <c r="E1688" i="58"/>
  <c r="E1687" i="58"/>
  <c r="E1686" i="58"/>
  <c r="E1685" i="58"/>
  <c r="D1685" i="58"/>
  <c r="D1686" i="58" s="1"/>
  <c r="D1687" i="58" s="1"/>
  <c r="D1688" i="58" s="1"/>
  <c r="E1684" i="58"/>
  <c r="E1683" i="58"/>
  <c r="E1682" i="58"/>
  <c r="E1681" i="58"/>
  <c r="E1680" i="58"/>
  <c r="E1679" i="58"/>
  <c r="E1678" i="58"/>
  <c r="E1677" i="58"/>
  <c r="D1677" i="58"/>
  <c r="D1678" i="58" s="1"/>
  <c r="D1679" i="58" s="1"/>
  <c r="D1680" i="58" s="1"/>
  <c r="D1681" i="58" s="1"/>
  <c r="D1682" i="58" s="1"/>
  <c r="D1683" i="58" s="1"/>
  <c r="D1684" i="58" s="1"/>
  <c r="E1676" i="58"/>
  <c r="E1675" i="58"/>
  <c r="D1675" i="58"/>
  <c r="D1676" i="58" s="1"/>
  <c r="E1674" i="58"/>
  <c r="E1673" i="58"/>
  <c r="E1672" i="58"/>
  <c r="E1671" i="58"/>
  <c r="E1670" i="58"/>
  <c r="E1669" i="58"/>
  <c r="E1668" i="58"/>
  <c r="E1667" i="58"/>
  <c r="E1666" i="58"/>
  <c r="E1665" i="58"/>
  <c r="E1664" i="58"/>
  <c r="E1663" i="58"/>
  <c r="E1662" i="58"/>
  <c r="E1661" i="58"/>
  <c r="E1660" i="58"/>
  <c r="D1660" i="58"/>
  <c r="D1661" i="58" s="1"/>
  <c r="D1662" i="58" s="1"/>
  <c r="D1663" i="58" s="1"/>
  <c r="D1664" i="58" s="1"/>
  <c r="D1665" i="58" s="1"/>
  <c r="D1666" i="58" s="1"/>
  <c r="D1667" i="58" s="1"/>
  <c r="D1668" i="58" s="1"/>
  <c r="D1669" i="58" s="1"/>
  <c r="D1670" i="58" s="1"/>
  <c r="D1671" i="58" s="1"/>
  <c r="D1672" i="58" s="1"/>
  <c r="D1673" i="58" s="1"/>
  <c r="D1674" i="58" s="1"/>
  <c r="E1659" i="58"/>
  <c r="E1658" i="58"/>
  <c r="E1657" i="58"/>
  <c r="E1656" i="58"/>
  <c r="E1655" i="58"/>
  <c r="E1654" i="58"/>
  <c r="E1653" i="58"/>
  <c r="E1652" i="58"/>
  <c r="E1651" i="58"/>
  <c r="E1650" i="58"/>
  <c r="E1649" i="58"/>
  <c r="D1649" i="58"/>
  <c r="D1650" i="58" s="1"/>
  <c r="D1651" i="58" s="1"/>
  <c r="D1652" i="58" s="1"/>
  <c r="D1653" i="58" s="1"/>
  <c r="D1654" i="58" s="1"/>
  <c r="D1655" i="58" s="1"/>
  <c r="D1656" i="58" s="1"/>
  <c r="D1657" i="58" s="1"/>
  <c r="D1658" i="58" s="1"/>
  <c r="D1659" i="58" s="1"/>
  <c r="E1648" i="58"/>
  <c r="E1647" i="58"/>
  <c r="D1647" i="58"/>
  <c r="D1648" i="58" s="1"/>
  <c r="E1646" i="58"/>
  <c r="E1645" i="58"/>
  <c r="E1644" i="58"/>
  <c r="E1643" i="58"/>
  <c r="E1642" i="58"/>
  <c r="E1641" i="58"/>
  <c r="E1640" i="58"/>
  <c r="E1639" i="58"/>
  <c r="E1638" i="58"/>
  <c r="E1637" i="58"/>
  <c r="E1636" i="58"/>
  <c r="E1635" i="58"/>
  <c r="E1634" i="58"/>
  <c r="E1633" i="58"/>
  <c r="E1632" i="58"/>
  <c r="D1632" i="58"/>
  <c r="D1633" i="58" s="1"/>
  <c r="D1634" i="58" s="1"/>
  <c r="D1635" i="58" s="1"/>
  <c r="D1636" i="58" s="1"/>
  <c r="D1637" i="58" s="1"/>
  <c r="D1638" i="58" s="1"/>
  <c r="D1639" i="58" s="1"/>
  <c r="D1640" i="58" s="1"/>
  <c r="D1641" i="58" s="1"/>
  <c r="D1642" i="58" s="1"/>
  <c r="D1643" i="58" s="1"/>
  <c r="D1644" i="58" s="1"/>
  <c r="D1645" i="58" s="1"/>
  <c r="D1646" i="58" s="1"/>
  <c r="E1631" i="58"/>
  <c r="E1630" i="58"/>
  <c r="D1630" i="58"/>
  <c r="D1631" i="58" s="1"/>
  <c r="E1629" i="58"/>
  <c r="E1628" i="58"/>
  <c r="E1627" i="58"/>
  <c r="D1627" i="58"/>
  <c r="D1628" i="58" s="1"/>
  <c r="D1629" i="58" s="1"/>
  <c r="E1626" i="58"/>
  <c r="E1625" i="58"/>
  <c r="E1624" i="58"/>
  <c r="E1623" i="58"/>
  <c r="E1622" i="58"/>
  <c r="E1621" i="58"/>
  <c r="E1620" i="58"/>
  <c r="E1619" i="58"/>
  <c r="E1618" i="58"/>
  <c r="E1617" i="58"/>
  <c r="E1616" i="58"/>
  <c r="E1615" i="58"/>
  <c r="E1614" i="58"/>
  <c r="E1613" i="58"/>
  <c r="E1612" i="58"/>
  <c r="E1611" i="58"/>
  <c r="D1611" i="58"/>
  <c r="D1612" i="58" s="1"/>
  <c r="D1613" i="58" s="1"/>
  <c r="D1614" i="58" s="1"/>
  <c r="D1615" i="58" s="1"/>
  <c r="D1616" i="58" s="1"/>
  <c r="D1617" i="58" s="1"/>
  <c r="D1618" i="58" s="1"/>
  <c r="D1619" i="58" s="1"/>
  <c r="D1620" i="58" s="1"/>
  <c r="D1621" i="58" s="1"/>
  <c r="D1622" i="58" s="1"/>
  <c r="D1623" i="58" s="1"/>
  <c r="D1624" i="58" s="1"/>
  <c r="D1625" i="58" s="1"/>
  <c r="D1626" i="58" s="1"/>
  <c r="E1610" i="58"/>
  <c r="E1609" i="58"/>
  <c r="E1608" i="58"/>
  <c r="E1607" i="58"/>
  <c r="D1607" i="58"/>
  <c r="D1608" i="58" s="1"/>
  <c r="D1609" i="58" s="1"/>
  <c r="D1610" i="58" s="1"/>
  <c r="E1606" i="58"/>
  <c r="E1605" i="58"/>
  <c r="E1604" i="58"/>
  <c r="E1603" i="58"/>
  <c r="E1602" i="58"/>
  <c r="E1601" i="58"/>
  <c r="E1600" i="58"/>
  <c r="E1599" i="58"/>
  <c r="E1598" i="58"/>
  <c r="E1597" i="58"/>
  <c r="E1596" i="58"/>
  <c r="E1595" i="58"/>
  <c r="E1594" i="58"/>
  <c r="D1594" i="58"/>
  <c r="D1595" i="58" s="1"/>
  <c r="D1596" i="58" s="1"/>
  <c r="D1597" i="58" s="1"/>
  <c r="D1598" i="58" s="1"/>
  <c r="D1599" i="58" s="1"/>
  <c r="D1600" i="58" s="1"/>
  <c r="D1601" i="58" s="1"/>
  <c r="D1602" i="58" s="1"/>
  <c r="D1603" i="58" s="1"/>
  <c r="D1604" i="58" s="1"/>
  <c r="D1605" i="58" s="1"/>
  <c r="D1606" i="58" s="1"/>
  <c r="E1593" i="58"/>
  <c r="E1592" i="58"/>
  <c r="E1591" i="58"/>
  <c r="E1590" i="58"/>
  <c r="E1589" i="58"/>
  <c r="E1588" i="58"/>
  <c r="D1588" i="58"/>
  <c r="D1589" i="58" s="1"/>
  <c r="D1590" i="58" s="1"/>
  <c r="D1591" i="58" s="1"/>
  <c r="D1592" i="58" s="1"/>
  <c r="D1593" i="58" s="1"/>
  <c r="E1587" i="58"/>
  <c r="E1586" i="58"/>
  <c r="E1585" i="58"/>
  <c r="E1584" i="58"/>
  <c r="E1583" i="58"/>
  <c r="E1582" i="58"/>
  <c r="E1581" i="58"/>
  <c r="E1580" i="58"/>
  <c r="E1579" i="58"/>
  <c r="E1578" i="58"/>
  <c r="E1577" i="58"/>
  <c r="E1576" i="58"/>
  <c r="E1575" i="58"/>
  <c r="E1574" i="58"/>
  <c r="E1573" i="58"/>
  <c r="E1572" i="58"/>
  <c r="E1571" i="58"/>
  <c r="E1570" i="58"/>
  <c r="E1569" i="58"/>
  <c r="D1569" i="58"/>
  <c r="D1570" i="58" s="1"/>
  <c r="D1571" i="58" s="1"/>
  <c r="D1572" i="58" s="1"/>
  <c r="D1573" i="58" s="1"/>
  <c r="D1574" i="58" s="1"/>
  <c r="D1575" i="58" s="1"/>
  <c r="D1576" i="58" s="1"/>
  <c r="D1577" i="58" s="1"/>
  <c r="D1578" i="58" s="1"/>
  <c r="D1579" i="58" s="1"/>
  <c r="D1580" i="58" s="1"/>
  <c r="D1581" i="58" s="1"/>
  <c r="D1582" i="58" s="1"/>
  <c r="D1583" i="58" s="1"/>
  <c r="D1584" i="58" s="1"/>
  <c r="D1585" i="58" s="1"/>
  <c r="D1586" i="58" s="1"/>
  <c r="D1587" i="58" s="1"/>
  <c r="E1568" i="58"/>
  <c r="E1567" i="58"/>
  <c r="E1566" i="58"/>
  <c r="E1565" i="58"/>
  <c r="E1564" i="58"/>
  <c r="E1563" i="58"/>
  <c r="E1562" i="58"/>
  <c r="E1561" i="58"/>
  <c r="E1560" i="58"/>
  <c r="E1559" i="58"/>
  <c r="E1558" i="58"/>
  <c r="E1557" i="58"/>
  <c r="E1556" i="58"/>
  <c r="E1555" i="58"/>
  <c r="E1554" i="58"/>
  <c r="E1553" i="58"/>
  <c r="E1552" i="58"/>
  <c r="E1551" i="58"/>
  <c r="E1550" i="58"/>
  <c r="E1549" i="58"/>
  <c r="E1548" i="58"/>
  <c r="E1547" i="58"/>
  <c r="D1547" i="58"/>
  <c r="D1548" i="58" s="1"/>
  <c r="D1549" i="58" s="1"/>
  <c r="D1550" i="58" s="1"/>
  <c r="D1551" i="58" s="1"/>
  <c r="D1552" i="58" s="1"/>
  <c r="D1553" i="58" s="1"/>
  <c r="D1554" i="58" s="1"/>
  <c r="D1555" i="58" s="1"/>
  <c r="D1556" i="58" s="1"/>
  <c r="D1557" i="58" s="1"/>
  <c r="D1558" i="58" s="1"/>
  <c r="D1559" i="58" s="1"/>
  <c r="D1560" i="58" s="1"/>
  <c r="D1561" i="58" s="1"/>
  <c r="D1562" i="58" s="1"/>
  <c r="D1563" i="58" s="1"/>
  <c r="D1564" i="58" s="1"/>
  <c r="D1565" i="58" s="1"/>
  <c r="D1566" i="58" s="1"/>
  <c r="D1567" i="58" s="1"/>
  <c r="D1568" i="58" s="1"/>
  <c r="E1546" i="58"/>
  <c r="E1545" i="58"/>
  <c r="E1544" i="58"/>
  <c r="E1543" i="58"/>
  <c r="E1542" i="58"/>
  <c r="E1541" i="58"/>
  <c r="E1540" i="58"/>
  <c r="E1539" i="58"/>
  <c r="E1538" i="58"/>
  <c r="E1537" i="58"/>
  <c r="E1536" i="58"/>
  <c r="E1535" i="58"/>
  <c r="D1535" i="58"/>
  <c r="D1536" i="58" s="1"/>
  <c r="D1537" i="58" s="1"/>
  <c r="D1538" i="58" s="1"/>
  <c r="D1539" i="58" s="1"/>
  <c r="D1540" i="58" s="1"/>
  <c r="D1541" i="58" s="1"/>
  <c r="D1542" i="58" s="1"/>
  <c r="D1543" i="58" s="1"/>
  <c r="D1544" i="58" s="1"/>
  <c r="D1545" i="58" s="1"/>
  <c r="D1546" i="58" s="1"/>
  <c r="E1534" i="58"/>
  <c r="E1533" i="58"/>
  <c r="E1532" i="58"/>
  <c r="E1531" i="58"/>
  <c r="E1530" i="58"/>
  <c r="E1529" i="58"/>
  <c r="E1528" i="58"/>
  <c r="E1527" i="58"/>
  <c r="E1526" i="58"/>
  <c r="E1525" i="58"/>
  <c r="E1524" i="58"/>
  <c r="E1523" i="58"/>
  <c r="D1523" i="58"/>
  <c r="D1524" i="58" s="1"/>
  <c r="D1525" i="58" s="1"/>
  <c r="D1526" i="58" s="1"/>
  <c r="D1527" i="58" s="1"/>
  <c r="D1528" i="58" s="1"/>
  <c r="D1529" i="58" s="1"/>
  <c r="D1530" i="58" s="1"/>
  <c r="D1531" i="58" s="1"/>
  <c r="D1532" i="58" s="1"/>
  <c r="D1533" i="58" s="1"/>
  <c r="D1534" i="58" s="1"/>
  <c r="E1522" i="58"/>
  <c r="E1521" i="58"/>
  <c r="E1520" i="58"/>
  <c r="E1519" i="58"/>
  <c r="E1518" i="58"/>
  <c r="E1517" i="58"/>
  <c r="E1516" i="58"/>
  <c r="E1515" i="58"/>
  <c r="E1514" i="58"/>
  <c r="E1513" i="58"/>
  <c r="E1512" i="58"/>
  <c r="E1511" i="58"/>
  <c r="E1510" i="58"/>
  <c r="E1509" i="58"/>
  <c r="E1508" i="58"/>
  <c r="D1508" i="58"/>
  <c r="D1509" i="58" s="1"/>
  <c r="D1510" i="58" s="1"/>
  <c r="D1511" i="58" s="1"/>
  <c r="D1512" i="58" s="1"/>
  <c r="D1513" i="58" s="1"/>
  <c r="D1514" i="58" s="1"/>
  <c r="D1515" i="58" s="1"/>
  <c r="D1516" i="58" s="1"/>
  <c r="D1517" i="58" s="1"/>
  <c r="D1518" i="58" s="1"/>
  <c r="D1519" i="58" s="1"/>
  <c r="D1520" i="58" s="1"/>
  <c r="D1521" i="58" s="1"/>
  <c r="D1522" i="58" s="1"/>
  <c r="E1507" i="58"/>
  <c r="E1506" i="58"/>
  <c r="E1505" i="58"/>
  <c r="E1504" i="58"/>
  <c r="E1503" i="58"/>
  <c r="E1502" i="58"/>
  <c r="E1501" i="58"/>
  <c r="E1500" i="58"/>
  <c r="E1499" i="58"/>
  <c r="D1499" i="58"/>
  <c r="D1500" i="58" s="1"/>
  <c r="D1501" i="58" s="1"/>
  <c r="D1502" i="58" s="1"/>
  <c r="D1503" i="58" s="1"/>
  <c r="D1504" i="58" s="1"/>
  <c r="D1505" i="58" s="1"/>
  <c r="D1506" i="58" s="1"/>
  <c r="D1507" i="58" s="1"/>
  <c r="E1498" i="58"/>
  <c r="E1497" i="58"/>
  <c r="E1496" i="58"/>
  <c r="E1495" i="58"/>
  <c r="E1494" i="58"/>
  <c r="D1494" i="58"/>
  <c r="D1495" i="58" s="1"/>
  <c r="D1496" i="58" s="1"/>
  <c r="D1497" i="58" s="1"/>
  <c r="D1498" i="58" s="1"/>
  <c r="E1493" i="58"/>
  <c r="E1492" i="58"/>
  <c r="E1491" i="58"/>
  <c r="E1490" i="58"/>
  <c r="E1489" i="58"/>
  <c r="E1488" i="58"/>
  <c r="E1487" i="58"/>
  <c r="E1486" i="58"/>
  <c r="E1485" i="58"/>
  <c r="D1485" i="58"/>
  <c r="D1486" i="58" s="1"/>
  <c r="D1487" i="58" s="1"/>
  <c r="D1488" i="58" s="1"/>
  <c r="D1489" i="58" s="1"/>
  <c r="D1490" i="58" s="1"/>
  <c r="D1491" i="58" s="1"/>
  <c r="D1492" i="58" s="1"/>
  <c r="D1493" i="58" s="1"/>
  <c r="E1484" i="58"/>
  <c r="E1483" i="58"/>
  <c r="E1482" i="58"/>
  <c r="E1481" i="58"/>
  <c r="E1480" i="58"/>
  <c r="E1479" i="58"/>
  <c r="E1478" i="58"/>
  <c r="E1477" i="58"/>
  <c r="E1476" i="58"/>
  <c r="E1475" i="58"/>
  <c r="E1474" i="58"/>
  <c r="D1474" i="58"/>
  <c r="D1475" i="58" s="1"/>
  <c r="D1476" i="58" s="1"/>
  <c r="D1477" i="58" s="1"/>
  <c r="D1478" i="58" s="1"/>
  <c r="D1479" i="58" s="1"/>
  <c r="D1480" i="58" s="1"/>
  <c r="D1481" i="58" s="1"/>
  <c r="D1482" i="58" s="1"/>
  <c r="D1483" i="58" s="1"/>
  <c r="D1484" i="58" s="1"/>
  <c r="E1473" i="58"/>
  <c r="E1472" i="58"/>
  <c r="E1471" i="58"/>
  <c r="E1470" i="58"/>
  <c r="E1469" i="58"/>
  <c r="D1469" i="58"/>
  <c r="D1470" i="58" s="1"/>
  <c r="D1471" i="58" s="1"/>
  <c r="D1472" i="58" s="1"/>
  <c r="D1473" i="58" s="1"/>
  <c r="E1468" i="58"/>
  <c r="E1467" i="58"/>
  <c r="E1466" i="58"/>
  <c r="E1465" i="58"/>
  <c r="D1465" i="58"/>
  <c r="D1466" i="58" s="1"/>
  <c r="D1467" i="58" s="1"/>
  <c r="D1468" i="58" s="1"/>
  <c r="E1464" i="58"/>
  <c r="E1463" i="58"/>
  <c r="E1462" i="58"/>
  <c r="E1461" i="58"/>
  <c r="E1460" i="58"/>
  <c r="E1459" i="58"/>
  <c r="D1459" i="58"/>
  <c r="D1460" i="58" s="1"/>
  <c r="D1461" i="58" s="1"/>
  <c r="D1462" i="58" s="1"/>
  <c r="D1463" i="58" s="1"/>
  <c r="D1464" i="58" s="1"/>
  <c r="E1458" i="58"/>
  <c r="E1457" i="58"/>
  <c r="E1456" i="58"/>
  <c r="E1455" i="58"/>
  <c r="E1454" i="58"/>
  <c r="E1453" i="58"/>
  <c r="E1452" i="58"/>
  <c r="E1451" i="58"/>
  <c r="D1451" i="58"/>
  <c r="D1452" i="58" s="1"/>
  <c r="D1453" i="58" s="1"/>
  <c r="D1454" i="58" s="1"/>
  <c r="D1455" i="58" s="1"/>
  <c r="D1456" i="58" s="1"/>
  <c r="D1457" i="58" s="1"/>
  <c r="D1458" i="58" s="1"/>
  <c r="E1450" i="58"/>
  <c r="E1449" i="58"/>
  <c r="E1448" i="58"/>
  <c r="E1447" i="58"/>
  <c r="E1446" i="58"/>
  <c r="E1445" i="58"/>
  <c r="D1445" i="58"/>
  <c r="D1446" i="58" s="1"/>
  <c r="D1447" i="58" s="1"/>
  <c r="D1448" i="58" s="1"/>
  <c r="D1449" i="58" s="1"/>
  <c r="D1450" i="58" s="1"/>
  <c r="E1444" i="58"/>
  <c r="E1443" i="58"/>
  <c r="E1442" i="58"/>
  <c r="E1441" i="58"/>
  <c r="E1440" i="58"/>
  <c r="E1439" i="58"/>
  <c r="E1438" i="58"/>
  <c r="E1437" i="58"/>
  <c r="E1436" i="58"/>
  <c r="D1436" i="58"/>
  <c r="D1437" i="58" s="1"/>
  <c r="D1438" i="58" s="1"/>
  <c r="D1439" i="58" s="1"/>
  <c r="D1440" i="58" s="1"/>
  <c r="D1441" i="58" s="1"/>
  <c r="D1442" i="58" s="1"/>
  <c r="D1443" i="58" s="1"/>
  <c r="D1444" i="58" s="1"/>
  <c r="E1435" i="58"/>
  <c r="E1434" i="58"/>
  <c r="E1433" i="58"/>
  <c r="E1432" i="58"/>
  <c r="D1432" i="58"/>
  <c r="D1433" i="58" s="1"/>
  <c r="D1434" i="58" s="1"/>
  <c r="D1435" i="58" s="1"/>
  <c r="E1431" i="58"/>
  <c r="E1430" i="58"/>
  <c r="E1429" i="58"/>
  <c r="E1428" i="58"/>
  <c r="E1427" i="58"/>
  <c r="D1427" i="58"/>
  <c r="D1428" i="58" s="1"/>
  <c r="D1429" i="58" s="1"/>
  <c r="D1430" i="58" s="1"/>
  <c r="D1431" i="58" s="1"/>
  <c r="E1426" i="58"/>
  <c r="E1425" i="58"/>
  <c r="E1424" i="58"/>
  <c r="E1423" i="58"/>
  <c r="E1422" i="58"/>
  <c r="E1421" i="58"/>
  <c r="E1420" i="58"/>
  <c r="E1419" i="58"/>
  <c r="E1418" i="58"/>
  <c r="E1417" i="58"/>
  <c r="E1416" i="58"/>
  <c r="E1415" i="58"/>
  <c r="E1414" i="58"/>
  <c r="E1413" i="58"/>
  <c r="D1413" i="58"/>
  <c r="D1414" i="58" s="1"/>
  <c r="D1415" i="58" s="1"/>
  <c r="D1416" i="58" s="1"/>
  <c r="D1417" i="58" s="1"/>
  <c r="D1418" i="58" s="1"/>
  <c r="D1419" i="58" s="1"/>
  <c r="D1420" i="58" s="1"/>
  <c r="D1421" i="58" s="1"/>
  <c r="D1422" i="58" s="1"/>
  <c r="D1423" i="58" s="1"/>
  <c r="D1424" i="58" s="1"/>
  <c r="D1425" i="58" s="1"/>
  <c r="D1426" i="58" s="1"/>
  <c r="E1412" i="58"/>
  <c r="E1411" i="58"/>
  <c r="E1410" i="58"/>
  <c r="E1409" i="58"/>
  <c r="D1409" i="58"/>
  <c r="D1410" i="58" s="1"/>
  <c r="D1411" i="58" s="1"/>
  <c r="D1412" i="58" s="1"/>
  <c r="E1408" i="58"/>
  <c r="E1407" i="58"/>
  <c r="E1406" i="58"/>
  <c r="E1405" i="58"/>
  <c r="D1405" i="58"/>
  <c r="D1406" i="58" s="1"/>
  <c r="D1407" i="58" s="1"/>
  <c r="D1408" i="58" s="1"/>
  <c r="E1404" i="58"/>
  <c r="E1403" i="58"/>
  <c r="E1402" i="58"/>
  <c r="E1401" i="58"/>
  <c r="D1401" i="58"/>
  <c r="D1402" i="58" s="1"/>
  <c r="D1403" i="58" s="1"/>
  <c r="D1404" i="58" s="1"/>
  <c r="E1400" i="58"/>
  <c r="E1399" i="58"/>
  <c r="E1398" i="58"/>
  <c r="E1397" i="58"/>
  <c r="E1396" i="58"/>
  <c r="E1395" i="58"/>
  <c r="E1394" i="58"/>
  <c r="E1393" i="58"/>
  <c r="E1392" i="58"/>
  <c r="E1391" i="58"/>
  <c r="E1390" i="58"/>
  <c r="E1389" i="58"/>
  <c r="E1388" i="58"/>
  <c r="E1387" i="58"/>
  <c r="E1386" i="58"/>
  <c r="D1386" i="58"/>
  <c r="D1387" i="58" s="1"/>
  <c r="D1388" i="58" s="1"/>
  <c r="D1389" i="58" s="1"/>
  <c r="D1390" i="58" s="1"/>
  <c r="D1391" i="58" s="1"/>
  <c r="D1392" i="58" s="1"/>
  <c r="D1393" i="58" s="1"/>
  <c r="D1394" i="58" s="1"/>
  <c r="D1395" i="58" s="1"/>
  <c r="D1396" i="58" s="1"/>
  <c r="D1397" i="58" s="1"/>
  <c r="D1398" i="58" s="1"/>
  <c r="D1399" i="58" s="1"/>
  <c r="D1400" i="58" s="1"/>
  <c r="E1385" i="58"/>
  <c r="E1384" i="58"/>
  <c r="E1383" i="58"/>
  <c r="E1382" i="58"/>
  <c r="E1381" i="58"/>
  <c r="E1380" i="58"/>
  <c r="E1379" i="58"/>
  <c r="E1378" i="58"/>
  <c r="E1377" i="58"/>
  <c r="E1376" i="58"/>
  <c r="E1375" i="58"/>
  <c r="E1374" i="58"/>
  <c r="E1373" i="58"/>
  <c r="E1372" i="58"/>
  <c r="E1371" i="58"/>
  <c r="E1370" i="58"/>
  <c r="E1369" i="58"/>
  <c r="D1369" i="58"/>
  <c r="D1370" i="58" s="1"/>
  <c r="D1371" i="58" s="1"/>
  <c r="D1372" i="58" s="1"/>
  <c r="D1373" i="58" s="1"/>
  <c r="D1374" i="58" s="1"/>
  <c r="D1375" i="58" s="1"/>
  <c r="D1376" i="58" s="1"/>
  <c r="D1377" i="58" s="1"/>
  <c r="D1378" i="58" s="1"/>
  <c r="D1379" i="58" s="1"/>
  <c r="D1380" i="58" s="1"/>
  <c r="D1381" i="58" s="1"/>
  <c r="D1382" i="58" s="1"/>
  <c r="D1383" i="58" s="1"/>
  <c r="D1384" i="58" s="1"/>
  <c r="D1385" i="58" s="1"/>
  <c r="E1368" i="58"/>
  <c r="E1367" i="58"/>
  <c r="E1366" i="58"/>
  <c r="E1365" i="58"/>
  <c r="E1364" i="58"/>
  <c r="E1363" i="58"/>
  <c r="D1363" i="58"/>
  <c r="D1364" i="58" s="1"/>
  <c r="D1365" i="58" s="1"/>
  <c r="D1366" i="58" s="1"/>
  <c r="D1367" i="58" s="1"/>
  <c r="D1368" i="58" s="1"/>
  <c r="E1362" i="58"/>
  <c r="E1361" i="58"/>
  <c r="E1360" i="58"/>
  <c r="E1359" i="58"/>
  <c r="E1358" i="58"/>
  <c r="E1357" i="58"/>
  <c r="E1356" i="58"/>
  <c r="E1355" i="58"/>
  <c r="E1354" i="58"/>
  <c r="E1353" i="58"/>
  <c r="E1352" i="58"/>
  <c r="E1351" i="58"/>
  <c r="E1350" i="58"/>
  <c r="E1349" i="58"/>
  <c r="D1349" i="58"/>
  <c r="D1350" i="58" s="1"/>
  <c r="D1351" i="58" s="1"/>
  <c r="D1352" i="58" s="1"/>
  <c r="D1353" i="58" s="1"/>
  <c r="D1354" i="58" s="1"/>
  <c r="D1355" i="58" s="1"/>
  <c r="D1356" i="58" s="1"/>
  <c r="D1357" i="58" s="1"/>
  <c r="D1358" i="58" s="1"/>
  <c r="D1359" i="58" s="1"/>
  <c r="D1360" i="58" s="1"/>
  <c r="D1361" i="58" s="1"/>
  <c r="D1362" i="58" s="1"/>
  <c r="E1348" i="58"/>
  <c r="E1347" i="58"/>
  <c r="E1346" i="58"/>
  <c r="E1345" i="58"/>
  <c r="E1344" i="58"/>
  <c r="E1343" i="58"/>
  <c r="E1342" i="58"/>
  <c r="E1341" i="58"/>
  <c r="E1340" i="58"/>
  <c r="E1339" i="58"/>
  <c r="E1338" i="58"/>
  <c r="E1337" i="58"/>
  <c r="E1336" i="58"/>
  <c r="D1336" i="58"/>
  <c r="D1337" i="58" s="1"/>
  <c r="D1338" i="58" s="1"/>
  <c r="D1339" i="58" s="1"/>
  <c r="D1340" i="58" s="1"/>
  <c r="D1341" i="58" s="1"/>
  <c r="D1342" i="58" s="1"/>
  <c r="D1343" i="58" s="1"/>
  <c r="D1344" i="58" s="1"/>
  <c r="D1345" i="58" s="1"/>
  <c r="D1346" i="58" s="1"/>
  <c r="D1347" i="58" s="1"/>
  <c r="D1348" i="58" s="1"/>
  <c r="E1335" i="58"/>
  <c r="E1334" i="58"/>
  <c r="E1333" i="58"/>
  <c r="E1332" i="58"/>
  <c r="E1331" i="58"/>
  <c r="E1330" i="58"/>
  <c r="E1329" i="58"/>
  <c r="E1328" i="58"/>
  <c r="E1327" i="58"/>
  <c r="E1326" i="58"/>
  <c r="E1325" i="58"/>
  <c r="E1324" i="58"/>
  <c r="E1323" i="58"/>
  <c r="E1322" i="58"/>
  <c r="E1321" i="58"/>
  <c r="E1320" i="58"/>
  <c r="E1319" i="58"/>
  <c r="E1318" i="58"/>
  <c r="E1317" i="58"/>
  <c r="E1316" i="58"/>
  <c r="D1316" i="58"/>
  <c r="D1317" i="58" s="1"/>
  <c r="D1318" i="58" s="1"/>
  <c r="D1319" i="58" s="1"/>
  <c r="D1320" i="58" s="1"/>
  <c r="D1321" i="58" s="1"/>
  <c r="D1322" i="58" s="1"/>
  <c r="D1323" i="58" s="1"/>
  <c r="D1324" i="58" s="1"/>
  <c r="D1325" i="58" s="1"/>
  <c r="D1326" i="58" s="1"/>
  <c r="D1327" i="58" s="1"/>
  <c r="D1328" i="58" s="1"/>
  <c r="D1329" i="58" s="1"/>
  <c r="D1330" i="58" s="1"/>
  <c r="D1331" i="58" s="1"/>
  <c r="D1332" i="58" s="1"/>
  <c r="D1333" i="58" s="1"/>
  <c r="D1334" i="58" s="1"/>
  <c r="D1335" i="58" s="1"/>
  <c r="E1315" i="58"/>
  <c r="E1314" i="58"/>
  <c r="E1313" i="58"/>
  <c r="E1312" i="58"/>
  <c r="E1311" i="58"/>
  <c r="E1310" i="58"/>
  <c r="E1309" i="58"/>
  <c r="E1308" i="58"/>
  <c r="E1307" i="58"/>
  <c r="E1306" i="58"/>
  <c r="E1305" i="58"/>
  <c r="E1304" i="58"/>
  <c r="E1303" i="58"/>
  <c r="E1302" i="58"/>
  <c r="E1301" i="58"/>
  <c r="E1300" i="58"/>
  <c r="D1300" i="58"/>
  <c r="D1301" i="58" s="1"/>
  <c r="D1302" i="58" s="1"/>
  <c r="D1303" i="58" s="1"/>
  <c r="D1304" i="58" s="1"/>
  <c r="D1305" i="58" s="1"/>
  <c r="D1306" i="58" s="1"/>
  <c r="D1307" i="58" s="1"/>
  <c r="D1308" i="58" s="1"/>
  <c r="D1309" i="58" s="1"/>
  <c r="D1310" i="58" s="1"/>
  <c r="D1311" i="58" s="1"/>
  <c r="D1312" i="58" s="1"/>
  <c r="D1313" i="58" s="1"/>
  <c r="D1314" i="58" s="1"/>
  <c r="D1315" i="58" s="1"/>
  <c r="E1299" i="58"/>
  <c r="E1298" i="58"/>
  <c r="E1297" i="58"/>
  <c r="E1296" i="58"/>
  <c r="E1295" i="58"/>
  <c r="E1294" i="58"/>
  <c r="E1293" i="58"/>
  <c r="E1292" i="58"/>
  <c r="E1291" i="58"/>
  <c r="E1290" i="58"/>
  <c r="E1289" i="58"/>
  <c r="E1288" i="58"/>
  <c r="D1288" i="58"/>
  <c r="D1289" i="58" s="1"/>
  <c r="D1290" i="58" s="1"/>
  <c r="D1291" i="58" s="1"/>
  <c r="D1292" i="58" s="1"/>
  <c r="D1293" i="58" s="1"/>
  <c r="D1294" i="58" s="1"/>
  <c r="D1295" i="58" s="1"/>
  <c r="D1296" i="58" s="1"/>
  <c r="D1297" i="58" s="1"/>
  <c r="D1298" i="58" s="1"/>
  <c r="D1299" i="58" s="1"/>
  <c r="E1287" i="58"/>
  <c r="E1286" i="58"/>
  <c r="E1285" i="58"/>
  <c r="E1284" i="58"/>
  <c r="E1283" i="58"/>
  <c r="E1282" i="58"/>
  <c r="E1281" i="58"/>
  <c r="E1280" i="58"/>
  <c r="E1279" i="58"/>
  <c r="E1278" i="58"/>
  <c r="E1277" i="58"/>
  <c r="D1277" i="58"/>
  <c r="D1278" i="58" s="1"/>
  <c r="D1279" i="58" s="1"/>
  <c r="D1280" i="58" s="1"/>
  <c r="D1281" i="58" s="1"/>
  <c r="D1282" i="58" s="1"/>
  <c r="D1283" i="58" s="1"/>
  <c r="D1284" i="58" s="1"/>
  <c r="D1285" i="58" s="1"/>
  <c r="D1286" i="58" s="1"/>
  <c r="D1287" i="58" s="1"/>
  <c r="E1276" i="58"/>
  <c r="E1275" i="58"/>
  <c r="E1274" i="58"/>
  <c r="E1273" i="58"/>
  <c r="D1273" i="58"/>
  <c r="D1274" i="58" s="1"/>
  <c r="D1275" i="58" s="1"/>
  <c r="D1276" i="58" s="1"/>
  <c r="E1272" i="58"/>
  <c r="E1271" i="58"/>
  <c r="E1270" i="58"/>
  <c r="E1269" i="58"/>
  <c r="E1268" i="58"/>
  <c r="E1267" i="58"/>
  <c r="E1266" i="58"/>
  <c r="E1265" i="58"/>
  <c r="D1265" i="58"/>
  <c r="D1266" i="58" s="1"/>
  <c r="D1267" i="58" s="1"/>
  <c r="D1268" i="58" s="1"/>
  <c r="D1269" i="58" s="1"/>
  <c r="D1270" i="58" s="1"/>
  <c r="D1271" i="58" s="1"/>
  <c r="D1272" i="58" s="1"/>
  <c r="E1264" i="58"/>
  <c r="E1263" i="58"/>
  <c r="E1262" i="58"/>
  <c r="E1261" i="58"/>
  <c r="E1260" i="58"/>
  <c r="E1259" i="58"/>
  <c r="E1258" i="58"/>
  <c r="D1258" i="58"/>
  <c r="D1259" i="58" s="1"/>
  <c r="D1260" i="58" s="1"/>
  <c r="D1261" i="58" s="1"/>
  <c r="D1262" i="58" s="1"/>
  <c r="D1263" i="58" s="1"/>
  <c r="D1264" i="58" s="1"/>
  <c r="E1257" i="58"/>
  <c r="E1256" i="58"/>
  <c r="E1255" i="58"/>
  <c r="E1254" i="58"/>
  <c r="E1253" i="58"/>
  <c r="E1252" i="58"/>
  <c r="E1251" i="58"/>
  <c r="E1250" i="58"/>
  <c r="E1249" i="58"/>
  <c r="E1248" i="58"/>
  <c r="E1247" i="58"/>
  <c r="E1246" i="58"/>
  <c r="E1245" i="58"/>
  <c r="E1244" i="58"/>
  <c r="E1243" i="58"/>
  <c r="E1242" i="58"/>
  <c r="E1241" i="58"/>
  <c r="E1240" i="58"/>
  <c r="E1239" i="58"/>
  <c r="E1238" i="58"/>
  <c r="D1238" i="58"/>
  <c r="D1239" i="58" s="1"/>
  <c r="D1240" i="58" s="1"/>
  <c r="D1241" i="58" s="1"/>
  <c r="D1242" i="58" s="1"/>
  <c r="D1243" i="58" s="1"/>
  <c r="D1244" i="58" s="1"/>
  <c r="D1245" i="58" s="1"/>
  <c r="D1246" i="58" s="1"/>
  <c r="D1247" i="58" s="1"/>
  <c r="D1248" i="58" s="1"/>
  <c r="D1249" i="58" s="1"/>
  <c r="D1250" i="58" s="1"/>
  <c r="D1251" i="58" s="1"/>
  <c r="D1252" i="58" s="1"/>
  <c r="D1253" i="58" s="1"/>
  <c r="D1254" i="58" s="1"/>
  <c r="D1255" i="58" s="1"/>
  <c r="D1256" i="58" s="1"/>
  <c r="D1257" i="58" s="1"/>
  <c r="E1237" i="58"/>
  <c r="E1236" i="58"/>
  <c r="E1235" i="58"/>
  <c r="E1234" i="58"/>
  <c r="E1233" i="58"/>
  <c r="E1232" i="58"/>
  <c r="D1232" i="58"/>
  <c r="D1233" i="58" s="1"/>
  <c r="D1234" i="58" s="1"/>
  <c r="D1235" i="58" s="1"/>
  <c r="D1236" i="58" s="1"/>
  <c r="D1237" i="58" s="1"/>
  <c r="E1231" i="58"/>
  <c r="E1230" i="58"/>
  <c r="E1229" i="58"/>
  <c r="E1228" i="58"/>
  <c r="E1227" i="58"/>
  <c r="E1226" i="58"/>
  <c r="E1225" i="58"/>
  <c r="E1224" i="58"/>
  <c r="D1224" i="58"/>
  <c r="D1225" i="58" s="1"/>
  <c r="D1226" i="58" s="1"/>
  <c r="D1227" i="58" s="1"/>
  <c r="D1228" i="58" s="1"/>
  <c r="D1229" i="58" s="1"/>
  <c r="D1230" i="58" s="1"/>
  <c r="D1231" i="58" s="1"/>
  <c r="E1223" i="58"/>
  <c r="E1222" i="58"/>
  <c r="E1221" i="58"/>
  <c r="E1220" i="58"/>
  <c r="E1219" i="58"/>
  <c r="E1218" i="58"/>
  <c r="E1217" i="58"/>
  <c r="D1217" i="58"/>
  <c r="D1218" i="58" s="1"/>
  <c r="D1219" i="58" s="1"/>
  <c r="D1220" i="58" s="1"/>
  <c r="D1221" i="58" s="1"/>
  <c r="D1222" i="58" s="1"/>
  <c r="D1223" i="58" s="1"/>
  <c r="E1216" i="58"/>
  <c r="E1215" i="58"/>
  <c r="E1214" i="58"/>
  <c r="E1213" i="58"/>
  <c r="E1212" i="58"/>
  <c r="E1211" i="58"/>
  <c r="E1210" i="58"/>
  <c r="E1209" i="58"/>
  <c r="E1208" i="58"/>
  <c r="E1207" i="58"/>
  <c r="E1206" i="58"/>
  <c r="E1205" i="58"/>
  <c r="E1204" i="58"/>
  <c r="E1203" i="58"/>
  <c r="D1203" i="58"/>
  <c r="D1204" i="58" s="1"/>
  <c r="D1205" i="58" s="1"/>
  <c r="D1206" i="58" s="1"/>
  <c r="D1207" i="58" s="1"/>
  <c r="D1208" i="58" s="1"/>
  <c r="D1209" i="58" s="1"/>
  <c r="D1210" i="58" s="1"/>
  <c r="D1211" i="58" s="1"/>
  <c r="D1212" i="58" s="1"/>
  <c r="D1213" i="58" s="1"/>
  <c r="D1214" i="58" s="1"/>
  <c r="D1215" i="58" s="1"/>
  <c r="D1216" i="58" s="1"/>
  <c r="E1202" i="58"/>
  <c r="E1201" i="58"/>
  <c r="E1200" i="58"/>
  <c r="E1199" i="58"/>
  <c r="E1198" i="58"/>
  <c r="D1198" i="58"/>
  <c r="D1199" i="58" s="1"/>
  <c r="D1200" i="58" s="1"/>
  <c r="D1201" i="58" s="1"/>
  <c r="D1202" i="58" s="1"/>
  <c r="E1197" i="58"/>
  <c r="E1196" i="58"/>
  <c r="E1195" i="58"/>
  <c r="E1194" i="58"/>
  <c r="E1193" i="58"/>
  <c r="E1192" i="58"/>
  <c r="E1191" i="58"/>
  <c r="D1191" i="58"/>
  <c r="D1192" i="58" s="1"/>
  <c r="D1193" i="58" s="1"/>
  <c r="D1194" i="58" s="1"/>
  <c r="D1195" i="58" s="1"/>
  <c r="D1196" i="58" s="1"/>
  <c r="D1197" i="58" s="1"/>
  <c r="E1190" i="58"/>
  <c r="E1189" i="58"/>
  <c r="E1188" i="58"/>
  <c r="E1187" i="58"/>
  <c r="E1186" i="58"/>
  <c r="E1185" i="58"/>
  <c r="E1184" i="58"/>
  <c r="E1183" i="58"/>
  <c r="E1182" i="58"/>
  <c r="D1182" i="58"/>
  <c r="D1183" i="58" s="1"/>
  <c r="D1184" i="58" s="1"/>
  <c r="D1185" i="58" s="1"/>
  <c r="D1186" i="58" s="1"/>
  <c r="D1187" i="58" s="1"/>
  <c r="D1188" i="58" s="1"/>
  <c r="D1189" i="58" s="1"/>
  <c r="D1190" i="58" s="1"/>
  <c r="E1181" i="58"/>
  <c r="E1180" i="58"/>
  <c r="E1179" i="58"/>
  <c r="E1178" i="58"/>
  <c r="E1177" i="58"/>
  <c r="E1176" i="58"/>
  <c r="D1176" i="58"/>
  <c r="D1177" i="58" s="1"/>
  <c r="D1178" i="58" s="1"/>
  <c r="D1179" i="58" s="1"/>
  <c r="D1180" i="58" s="1"/>
  <c r="D1181" i="58" s="1"/>
  <c r="E1175" i="58"/>
  <c r="E1174" i="58"/>
  <c r="E1173" i="58"/>
  <c r="E1172" i="58"/>
  <c r="E1171" i="58"/>
  <c r="E1170" i="58"/>
  <c r="E1169" i="58"/>
  <c r="E1168" i="58"/>
  <c r="D1168" i="58"/>
  <c r="D1169" i="58" s="1"/>
  <c r="D1170" i="58" s="1"/>
  <c r="D1171" i="58" s="1"/>
  <c r="D1172" i="58" s="1"/>
  <c r="D1173" i="58" s="1"/>
  <c r="D1174" i="58" s="1"/>
  <c r="D1175" i="58" s="1"/>
  <c r="E1167" i="58"/>
  <c r="E1166" i="58"/>
  <c r="E1165" i="58"/>
  <c r="E1164" i="58"/>
  <c r="E1163" i="58"/>
  <c r="E1162" i="58"/>
  <c r="E1161" i="58"/>
  <c r="E1160" i="58"/>
  <c r="E1159" i="58"/>
  <c r="D1159" i="58"/>
  <c r="D1160" i="58" s="1"/>
  <c r="D1161" i="58" s="1"/>
  <c r="D1162" i="58" s="1"/>
  <c r="D1163" i="58" s="1"/>
  <c r="D1164" i="58" s="1"/>
  <c r="D1165" i="58" s="1"/>
  <c r="D1166" i="58" s="1"/>
  <c r="D1167" i="58" s="1"/>
  <c r="E1158" i="58"/>
  <c r="E1157" i="58"/>
  <c r="E1156" i="58"/>
  <c r="E1155" i="58"/>
  <c r="E1154" i="58"/>
  <c r="D1154" i="58"/>
  <c r="D1155" i="58" s="1"/>
  <c r="D1156" i="58" s="1"/>
  <c r="D1157" i="58" s="1"/>
  <c r="D1158" i="58" s="1"/>
  <c r="E1153" i="58"/>
  <c r="E1152" i="58"/>
  <c r="E1151" i="58"/>
  <c r="E1150" i="58"/>
  <c r="E1149" i="58"/>
  <c r="E1148" i="58"/>
  <c r="D1148" i="58"/>
  <c r="D1149" i="58" s="1"/>
  <c r="D1150" i="58" s="1"/>
  <c r="D1151" i="58" s="1"/>
  <c r="D1152" i="58" s="1"/>
  <c r="D1153" i="58" s="1"/>
  <c r="E1147" i="58"/>
  <c r="E1146" i="58"/>
  <c r="E1145" i="58"/>
  <c r="E1144" i="58"/>
  <c r="E1143" i="58"/>
  <c r="E1142" i="58"/>
  <c r="E1141" i="58"/>
  <c r="E1140" i="58"/>
  <c r="E1139" i="58"/>
  <c r="D1139" i="58"/>
  <c r="D1140" i="58" s="1"/>
  <c r="D1141" i="58" s="1"/>
  <c r="D1142" i="58" s="1"/>
  <c r="D1143" i="58" s="1"/>
  <c r="D1144" i="58" s="1"/>
  <c r="D1145" i="58" s="1"/>
  <c r="D1146" i="58" s="1"/>
  <c r="D1147" i="58" s="1"/>
  <c r="E1138" i="58"/>
  <c r="E1137" i="58"/>
  <c r="E1136" i="58"/>
  <c r="E1135" i="58"/>
  <c r="E1134" i="58"/>
  <c r="D1134" i="58"/>
  <c r="D1135" i="58" s="1"/>
  <c r="D1136" i="58" s="1"/>
  <c r="D1137" i="58" s="1"/>
  <c r="D1138" i="58" s="1"/>
  <c r="E1133" i="58"/>
  <c r="E1132" i="58"/>
  <c r="E1131" i="58"/>
  <c r="D1131" i="58"/>
  <c r="D1132" i="58" s="1"/>
  <c r="D1133" i="58" s="1"/>
  <c r="E1130" i="58"/>
  <c r="E1129" i="58"/>
  <c r="E1128" i="58"/>
  <c r="E1127" i="58"/>
  <c r="E1126" i="58"/>
  <c r="E1125" i="58"/>
  <c r="E1124" i="58"/>
  <c r="E1123" i="58"/>
  <c r="D1123" i="58"/>
  <c r="D1124" i="58" s="1"/>
  <c r="D1125" i="58" s="1"/>
  <c r="D1126" i="58" s="1"/>
  <c r="D1127" i="58" s="1"/>
  <c r="D1128" i="58" s="1"/>
  <c r="D1129" i="58" s="1"/>
  <c r="D1130" i="58" s="1"/>
  <c r="E1122" i="58"/>
  <c r="E1121" i="58"/>
  <c r="E1120" i="58"/>
  <c r="E1119" i="58"/>
  <c r="E1118" i="58"/>
  <c r="E1117" i="58"/>
  <c r="E1116" i="58"/>
  <c r="D1116" i="58"/>
  <c r="D1117" i="58" s="1"/>
  <c r="D1118" i="58" s="1"/>
  <c r="D1119" i="58" s="1"/>
  <c r="D1120" i="58" s="1"/>
  <c r="D1121" i="58" s="1"/>
  <c r="D1122" i="58" s="1"/>
  <c r="E1115" i="58"/>
  <c r="E1114" i="58"/>
  <c r="E1113" i="58"/>
  <c r="E1112" i="58"/>
  <c r="E1111" i="58"/>
  <c r="D1111" i="58"/>
  <c r="D1112" i="58" s="1"/>
  <c r="D1113" i="58" s="1"/>
  <c r="D1114" i="58" s="1"/>
  <c r="D1115" i="58" s="1"/>
  <c r="E1110" i="58"/>
  <c r="E1109" i="58"/>
  <c r="E1108" i="58"/>
  <c r="E1107" i="58"/>
  <c r="E1106" i="58"/>
  <c r="E1105" i="58"/>
  <c r="E1104" i="58"/>
  <c r="E1103" i="58"/>
  <c r="E1102" i="58"/>
  <c r="E1101" i="58"/>
  <c r="E1100" i="58"/>
  <c r="E1099" i="58"/>
  <c r="D1099" i="58"/>
  <c r="D1100" i="58" s="1"/>
  <c r="D1101" i="58" s="1"/>
  <c r="D1102" i="58" s="1"/>
  <c r="D1103" i="58" s="1"/>
  <c r="D1104" i="58" s="1"/>
  <c r="D1105" i="58" s="1"/>
  <c r="D1106" i="58" s="1"/>
  <c r="D1107" i="58" s="1"/>
  <c r="D1108" i="58" s="1"/>
  <c r="D1109" i="58" s="1"/>
  <c r="D1110" i="58" s="1"/>
  <c r="E1098" i="58"/>
  <c r="E1097" i="58"/>
  <c r="E1096" i="58"/>
  <c r="E1095" i="58"/>
  <c r="E1094" i="58"/>
  <c r="D1094" i="58"/>
  <c r="D1095" i="58" s="1"/>
  <c r="D1096" i="58" s="1"/>
  <c r="D1097" i="58" s="1"/>
  <c r="D1098" i="58" s="1"/>
  <c r="E1093" i="58"/>
  <c r="E1092" i="58"/>
  <c r="E1091" i="58"/>
  <c r="E1090" i="58"/>
  <c r="E1089" i="58"/>
  <c r="E1088" i="58"/>
  <c r="E1087" i="58"/>
  <c r="E1086" i="58"/>
  <c r="E1085" i="58"/>
  <c r="E1084" i="58"/>
  <c r="E1083" i="58"/>
  <c r="E1082" i="58"/>
  <c r="E1081" i="58"/>
  <c r="E1080" i="58"/>
  <c r="E1079" i="58"/>
  <c r="E1078" i="58"/>
  <c r="D1078" i="58"/>
  <c r="D1079" i="58" s="1"/>
  <c r="D1080" i="58" s="1"/>
  <c r="D1081" i="58" s="1"/>
  <c r="D1082" i="58" s="1"/>
  <c r="D1083" i="58" s="1"/>
  <c r="D1084" i="58" s="1"/>
  <c r="D1085" i="58" s="1"/>
  <c r="D1086" i="58" s="1"/>
  <c r="D1087" i="58" s="1"/>
  <c r="D1088" i="58" s="1"/>
  <c r="D1089" i="58" s="1"/>
  <c r="D1090" i="58" s="1"/>
  <c r="D1091" i="58" s="1"/>
  <c r="D1092" i="58" s="1"/>
  <c r="D1093" i="58" s="1"/>
  <c r="E1077" i="58"/>
  <c r="E1076" i="58"/>
  <c r="E1075" i="58"/>
  <c r="E1074" i="58"/>
  <c r="E1073" i="58"/>
  <c r="E1072" i="58"/>
  <c r="E1071" i="58"/>
  <c r="E1070" i="58"/>
  <c r="E1069" i="58"/>
  <c r="E1068" i="58"/>
  <c r="E1067" i="58"/>
  <c r="E1066" i="58"/>
  <c r="E1065" i="58"/>
  <c r="E1064" i="58"/>
  <c r="E1063" i="58"/>
  <c r="D1063" i="58"/>
  <c r="D1064" i="58" s="1"/>
  <c r="D1065" i="58" s="1"/>
  <c r="D1066" i="58" s="1"/>
  <c r="D1067" i="58" s="1"/>
  <c r="D1068" i="58" s="1"/>
  <c r="D1069" i="58" s="1"/>
  <c r="D1070" i="58" s="1"/>
  <c r="D1071" i="58" s="1"/>
  <c r="D1072" i="58" s="1"/>
  <c r="D1073" i="58" s="1"/>
  <c r="D1074" i="58" s="1"/>
  <c r="D1075" i="58" s="1"/>
  <c r="D1076" i="58" s="1"/>
  <c r="D1077" i="58" s="1"/>
  <c r="E1062" i="58"/>
  <c r="E1061" i="58"/>
  <c r="E1060" i="58"/>
  <c r="E1059" i="58"/>
  <c r="E1058" i="58"/>
  <c r="E1057" i="58"/>
  <c r="E1056" i="58"/>
  <c r="E1055" i="58"/>
  <c r="E1054" i="58"/>
  <c r="E1053" i="58"/>
  <c r="E1052" i="58"/>
  <c r="D1052" i="58"/>
  <c r="D1053" i="58" s="1"/>
  <c r="D1054" i="58" s="1"/>
  <c r="D1055" i="58" s="1"/>
  <c r="D1056" i="58" s="1"/>
  <c r="D1057" i="58" s="1"/>
  <c r="D1058" i="58" s="1"/>
  <c r="D1059" i="58" s="1"/>
  <c r="D1060" i="58" s="1"/>
  <c r="D1061" i="58" s="1"/>
  <c r="D1062" i="58" s="1"/>
  <c r="E1051" i="58"/>
  <c r="E1050" i="58"/>
  <c r="E1049" i="58"/>
  <c r="E1048" i="58"/>
  <c r="E1047" i="58"/>
  <c r="E1046" i="58"/>
  <c r="E1045" i="58"/>
  <c r="E1044" i="58"/>
  <c r="E1043" i="58"/>
  <c r="E1042" i="58"/>
  <c r="E1041" i="58"/>
  <c r="E1040" i="58"/>
  <c r="E1039" i="58"/>
  <c r="E1038" i="58"/>
  <c r="E1037" i="58"/>
  <c r="E1036" i="58"/>
  <c r="E1035" i="58"/>
  <c r="E1034" i="58"/>
  <c r="E1033" i="58"/>
  <c r="E1032" i="58"/>
  <c r="E1031" i="58"/>
  <c r="E1030" i="58"/>
  <c r="E1029" i="58"/>
  <c r="E1028" i="58"/>
  <c r="E1027" i="58"/>
  <c r="E1026" i="58"/>
  <c r="E1025" i="58"/>
  <c r="D1025" i="58"/>
  <c r="D1026" i="58" s="1"/>
  <c r="D1027" i="58" s="1"/>
  <c r="D1028" i="58" s="1"/>
  <c r="D1029" i="58" s="1"/>
  <c r="D1030" i="58" s="1"/>
  <c r="D1031" i="58" s="1"/>
  <c r="D1032" i="58" s="1"/>
  <c r="D1033" i="58" s="1"/>
  <c r="D1034" i="58" s="1"/>
  <c r="D1035" i="58" s="1"/>
  <c r="D1036" i="58" s="1"/>
  <c r="D1037" i="58" s="1"/>
  <c r="D1038" i="58" s="1"/>
  <c r="D1039" i="58" s="1"/>
  <c r="D1040" i="58" s="1"/>
  <c r="D1041" i="58" s="1"/>
  <c r="D1042" i="58" s="1"/>
  <c r="D1043" i="58" s="1"/>
  <c r="D1044" i="58" s="1"/>
  <c r="D1045" i="58" s="1"/>
  <c r="D1046" i="58" s="1"/>
  <c r="D1047" i="58" s="1"/>
  <c r="D1048" i="58" s="1"/>
  <c r="D1049" i="58" s="1"/>
  <c r="D1050" i="58" s="1"/>
  <c r="D1051" i="58" s="1"/>
  <c r="E1024" i="58"/>
  <c r="E1023" i="58"/>
  <c r="E1022" i="58"/>
  <c r="E1021" i="58"/>
  <c r="E1020" i="58"/>
  <c r="E1019" i="58"/>
  <c r="E1018" i="58"/>
  <c r="E1017" i="58"/>
  <c r="E1016" i="58"/>
  <c r="E1015" i="58"/>
  <c r="D1015" i="58"/>
  <c r="D1016" i="58" s="1"/>
  <c r="D1017" i="58" s="1"/>
  <c r="D1018" i="58" s="1"/>
  <c r="D1019" i="58" s="1"/>
  <c r="D1020" i="58" s="1"/>
  <c r="D1021" i="58" s="1"/>
  <c r="D1022" i="58" s="1"/>
  <c r="D1023" i="58" s="1"/>
  <c r="D1024" i="58" s="1"/>
  <c r="E1014" i="58"/>
  <c r="E1013" i="58"/>
  <c r="E1012" i="58"/>
  <c r="E1011" i="58"/>
  <c r="E1010" i="58"/>
  <c r="D1010" i="58"/>
  <c r="D1011" i="58" s="1"/>
  <c r="D1012" i="58" s="1"/>
  <c r="D1013" i="58" s="1"/>
  <c r="D1014" i="58" s="1"/>
  <c r="E1009" i="58"/>
  <c r="E1008" i="58"/>
  <c r="E1007" i="58"/>
  <c r="E1006" i="58"/>
  <c r="E1005" i="58"/>
  <c r="E1004" i="58"/>
  <c r="E1003" i="58"/>
  <c r="E1002" i="58"/>
  <c r="E1001" i="58"/>
  <c r="E1000" i="58"/>
  <c r="E999" i="58"/>
  <c r="E998" i="58"/>
  <c r="D998" i="58"/>
  <c r="D999" i="58" s="1"/>
  <c r="D1000" i="58" s="1"/>
  <c r="D1001" i="58" s="1"/>
  <c r="D1002" i="58" s="1"/>
  <c r="D1003" i="58" s="1"/>
  <c r="D1004" i="58" s="1"/>
  <c r="D1005" i="58" s="1"/>
  <c r="D1006" i="58" s="1"/>
  <c r="D1007" i="58" s="1"/>
  <c r="D1008" i="58" s="1"/>
  <c r="D1009" i="58" s="1"/>
  <c r="E997" i="58"/>
  <c r="E996" i="58"/>
  <c r="E995" i="58"/>
  <c r="E994" i="58"/>
  <c r="E993" i="58"/>
  <c r="E992" i="58"/>
  <c r="E991" i="58"/>
  <c r="E990" i="58"/>
  <c r="E989" i="58"/>
  <c r="D989" i="58"/>
  <c r="D990" i="58" s="1"/>
  <c r="D991" i="58" s="1"/>
  <c r="D992" i="58" s="1"/>
  <c r="D993" i="58" s="1"/>
  <c r="D994" i="58" s="1"/>
  <c r="D995" i="58" s="1"/>
  <c r="D996" i="58" s="1"/>
  <c r="D997" i="58" s="1"/>
  <c r="E988" i="58"/>
  <c r="E987" i="58"/>
  <c r="E986" i="58"/>
  <c r="E985" i="58"/>
  <c r="E984" i="58"/>
  <c r="E983" i="58"/>
  <c r="E982" i="58"/>
  <c r="D982" i="58"/>
  <c r="D983" i="58" s="1"/>
  <c r="D984" i="58" s="1"/>
  <c r="D985" i="58" s="1"/>
  <c r="D986" i="58" s="1"/>
  <c r="D987" i="58" s="1"/>
  <c r="D988" i="58" s="1"/>
  <c r="E981" i="58"/>
  <c r="E980" i="58"/>
  <c r="E979" i="58"/>
  <c r="E978" i="58"/>
  <c r="E977" i="58"/>
  <c r="E976" i="58"/>
  <c r="E975" i="58"/>
  <c r="E974" i="58"/>
  <c r="E973" i="58"/>
  <c r="E972" i="58"/>
  <c r="E971" i="58"/>
  <c r="E970" i="58"/>
  <c r="E969" i="58"/>
  <c r="E968" i="58"/>
  <c r="E967" i="58"/>
  <c r="E966" i="58"/>
  <c r="E965" i="58"/>
  <c r="E964" i="58"/>
  <c r="D964" i="58"/>
  <c r="D965" i="58" s="1"/>
  <c r="D966" i="58" s="1"/>
  <c r="D967" i="58" s="1"/>
  <c r="D968" i="58" s="1"/>
  <c r="D969" i="58" s="1"/>
  <c r="D970" i="58" s="1"/>
  <c r="D971" i="58" s="1"/>
  <c r="D972" i="58" s="1"/>
  <c r="D973" i="58" s="1"/>
  <c r="D974" i="58" s="1"/>
  <c r="D975" i="58" s="1"/>
  <c r="D976" i="58" s="1"/>
  <c r="D977" i="58" s="1"/>
  <c r="D978" i="58" s="1"/>
  <c r="D979" i="58" s="1"/>
  <c r="D980" i="58" s="1"/>
  <c r="D981" i="58" s="1"/>
  <c r="E963" i="58"/>
  <c r="E962" i="58"/>
  <c r="E961" i="58"/>
  <c r="E960" i="58"/>
  <c r="E959" i="58"/>
  <c r="E958" i="58"/>
  <c r="D958" i="58"/>
  <c r="D959" i="58" s="1"/>
  <c r="D960" i="58" s="1"/>
  <c r="D961" i="58" s="1"/>
  <c r="D962" i="58" s="1"/>
  <c r="D963" i="58" s="1"/>
  <c r="E957" i="58"/>
  <c r="E956" i="58"/>
  <c r="D956" i="58"/>
  <c r="D957" i="58" s="1"/>
  <c r="E955" i="58"/>
  <c r="E954" i="58"/>
  <c r="E953" i="58"/>
  <c r="E952" i="58"/>
  <c r="E951" i="58"/>
  <c r="E950" i="58"/>
  <c r="E949" i="58"/>
  <c r="E948" i="58"/>
  <c r="D948" i="58"/>
  <c r="D949" i="58" s="1"/>
  <c r="D950" i="58" s="1"/>
  <c r="D951" i="58" s="1"/>
  <c r="D952" i="58" s="1"/>
  <c r="D953" i="58" s="1"/>
  <c r="D954" i="58" s="1"/>
  <c r="D955" i="58" s="1"/>
  <c r="E947" i="58"/>
  <c r="E946" i="58"/>
  <c r="E945" i="58"/>
  <c r="E944" i="58"/>
  <c r="E943" i="58"/>
  <c r="E942" i="58"/>
  <c r="E941" i="58"/>
  <c r="E940" i="58"/>
  <c r="E939" i="58"/>
  <c r="E938" i="58"/>
  <c r="E937" i="58"/>
  <c r="E936" i="58"/>
  <c r="E935" i="58"/>
  <c r="E934" i="58"/>
  <c r="E933" i="58"/>
  <c r="E932" i="58"/>
  <c r="E931" i="58"/>
  <c r="D931" i="58"/>
  <c r="D932" i="58" s="1"/>
  <c r="D933" i="58" s="1"/>
  <c r="D934" i="58" s="1"/>
  <c r="D935" i="58" s="1"/>
  <c r="D936" i="58" s="1"/>
  <c r="D937" i="58" s="1"/>
  <c r="D938" i="58" s="1"/>
  <c r="D939" i="58" s="1"/>
  <c r="D940" i="58" s="1"/>
  <c r="D941" i="58" s="1"/>
  <c r="D942" i="58" s="1"/>
  <c r="D943" i="58" s="1"/>
  <c r="D944" i="58" s="1"/>
  <c r="D945" i="58" s="1"/>
  <c r="D946" i="58" s="1"/>
  <c r="D947" i="58" s="1"/>
  <c r="E930" i="58"/>
  <c r="E929" i="58"/>
  <c r="E928" i="58"/>
  <c r="E927" i="58"/>
  <c r="E926" i="58"/>
  <c r="E925" i="58"/>
  <c r="E924" i="58"/>
  <c r="E923" i="58"/>
  <c r="E922" i="58"/>
  <c r="E921" i="58"/>
  <c r="E920" i="58"/>
  <c r="E919" i="58"/>
  <c r="E918" i="58"/>
  <c r="E917" i="58"/>
  <c r="D917" i="58"/>
  <c r="D918" i="58" s="1"/>
  <c r="D919" i="58" s="1"/>
  <c r="D920" i="58" s="1"/>
  <c r="D921" i="58" s="1"/>
  <c r="D922" i="58" s="1"/>
  <c r="D923" i="58" s="1"/>
  <c r="D924" i="58" s="1"/>
  <c r="D925" i="58" s="1"/>
  <c r="D926" i="58" s="1"/>
  <c r="D927" i="58" s="1"/>
  <c r="D928" i="58" s="1"/>
  <c r="D929" i="58" s="1"/>
  <c r="D930" i="58" s="1"/>
  <c r="E916" i="58"/>
  <c r="E915" i="58"/>
  <c r="E914" i="58"/>
  <c r="E913" i="58"/>
  <c r="E912" i="58"/>
  <c r="E911" i="58"/>
  <c r="E910" i="58"/>
  <c r="E909" i="58"/>
  <c r="E908" i="58"/>
  <c r="E907" i="58"/>
  <c r="E906" i="58"/>
  <c r="E905" i="58"/>
  <c r="E904" i="58"/>
  <c r="E903" i="58"/>
  <c r="D903" i="58"/>
  <c r="D904" i="58" s="1"/>
  <c r="D905" i="58" s="1"/>
  <c r="D906" i="58" s="1"/>
  <c r="D907" i="58" s="1"/>
  <c r="D908" i="58" s="1"/>
  <c r="D909" i="58" s="1"/>
  <c r="D910" i="58" s="1"/>
  <c r="D911" i="58" s="1"/>
  <c r="D912" i="58" s="1"/>
  <c r="D913" i="58" s="1"/>
  <c r="D914" i="58" s="1"/>
  <c r="D915" i="58" s="1"/>
  <c r="D916" i="58" s="1"/>
  <c r="E902" i="58"/>
  <c r="E901" i="58"/>
  <c r="E900" i="58"/>
  <c r="E899" i="58"/>
  <c r="E898" i="58"/>
  <c r="E897" i="58"/>
  <c r="E896" i="58"/>
  <c r="D896" i="58"/>
  <c r="D897" i="58" s="1"/>
  <c r="D898" i="58" s="1"/>
  <c r="D899" i="58" s="1"/>
  <c r="D900" i="58" s="1"/>
  <c r="D901" i="58" s="1"/>
  <c r="D902" i="58" s="1"/>
  <c r="E895" i="58"/>
  <c r="E894" i="58"/>
  <c r="E893" i="58"/>
  <c r="E892" i="58"/>
  <c r="D892" i="58"/>
  <c r="D893" i="58" s="1"/>
  <c r="D894" i="58" s="1"/>
  <c r="D895" i="58" s="1"/>
  <c r="E891" i="58"/>
  <c r="E890" i="58"/>
  <c r="D890" i="58"/>
  <c r="D891" i="58" s="1"/>
  <c r="E889" i="58"/>
  <c r="E888" i="58"/>
  <c r="E887" i="58"/>
  <c r="E886" i="58"/>
  <c r="D886" i="58"/>
  <c r="D887" i="58" s="1"/>
  <c r="D888" i="58" s="1"/>
  <c r="D889" i="58" s="1"/>
  <c r="E885" i="58"/>
  <c r="E884" i="58"/>
  <c r="E883" i="58"/>
  <c r="E882" i="58"/>
  <c r="D882" i="58"/>
  <c r="D883" i="58" s="1"/>
  <c r="D884" i="58" s="1"/>
  <c r="D885" i="58" s="1"/>
  <c r="E881" i="58"/>
  <c r="E880" i="58"/>
  <c r="E879" i="58"/>
  <c r="E878" i="58"/>
  <c r="E877" i="58"/>
  <c r="E876" i="58"/>
  <c r="E875" i="58"/>
  <c r="D875" i="58"/>
  <c r="D876" i="58" s="1"/>
  <c r="D877" i="58" s="1"/>
  <c r="D878" i="58" s="1"/>
  <c r="D879" i="58" s="1"/>
  <c r="D880" i="58" s="1"/>
  <c r="D881" i="58" s="1"/>
  <c r="E874" i="58"/>
  <c r="E873" i="58"/>
  <c r="E872" i="58"/>
  <c r="E871" i="58"/>
  <c r="E870" i="58"/>
  <c r="D870" i="58"/>
  <c r="D871" i="58" s="1"/>
  <c r="D872" i="58" s="1"/>
  <c r="D873" i="58" s="1"/>
  <c r="D874" i="58" s="1"/>
  <c r="E869" i="58"/>
  <c r="E868" i="58"/>
  <c r="E867" i="58"/>
  <c r="E866" i="58"/>
  <c r="E865" i="58"/>
  <c r="E864" i="58"/>
  <c r="E863" i="58"/>
  <c r="E862" i="58"/>
  <c r="E861" i="58"/>
  <c r="E860" i="58"/>
  <c r="D860" i="58"/>
  <c r="D861" i="58" s="1"/>
  <c r="D862" i="58" s="1"/>
  <c r="D863" i="58" s="1"/>
  <c r="D864" i="58" s="1"/>
  <c r="D865" i="58" s="1"/>
  <c r="D866" i="58" s="1"/>
  <c r="D867" i="58" s="1"/>
  <c r="D868" i="58" s="1"/>
  <c r="D869" i="58" s="1"/>
  <c r="E859" i="58"/>
  <c r="E858" i="58"/>
  <c r="E857" i="58"/>
  <c r="E856" i="58"/>
  <c r="E855" i="58"/>
  <c r="E854" i="58"/>
  <c r="E853" i="58"/>
  <c r="E852" i="58"/>
  <c r="E851" i="58"/>
  <c r="E850" i="58"/>
  <c r="E849" i="58"/>
  <c r="E848" i="58"/>
  <c r="D848" i="58"/>
  <c r="D849" i="58" s="1"/>
  <c r="D850" i="58" s="1"/>
  <c r="D851" i="58" s="1"/>
  <c r="D852" i="58" s="1"/>
  <c r="D853" i="58" s="1"/>
  <c r="D854" i="58" s="1"/>
  <c r="D855" i="58" s="1"/>
  <c r="D856" i="58" s="1"/>
  <c r="D857" i="58" s="1"/>
  <c r="D858" i="58" s="1"/>
  <c r="D859" i="58" s="1"/>
  <c r="E847" i="58"/>
  <c r="E846" i="58"/>
  <c r="E845" i="58"/>
  <c r="D845" i="58"/>
  <c r="D846" i="58" s="1"/>
  <c r="D847" i="58" s="1"/>
  <c r="E844" i="58"/>
  <c r="E843" i="58"/>
  <c r="E842" i="58"/>
  <c r="E841" i="58"/>
  <c r="E840" i="58"/>
  <c r="E839" i="58"/>
  <c r="E838" i="58"/>
  <c r="E837" i="58"/>
  <c r="E836" i="58"/>
  <c r="E835" i="58"/>
  <c r="E834" i="58"/>
  <c r="E833" i="58"/>
  <c r="E832" i="58"/>
  <c r="D832" i="58"/>
  <c r="D833" i="58" s="1"/>
  <c r="D834" i="58" s="1"/>
  <c r="D835" i="58" s="1"/>
  <c r="D836" i="58" s="1"/>
  <c r="D837" i="58" s="1"/>
  <c r="D838" i="58" s="1"/>
  <c r="D839" i="58" s="1"/>
  <c r="D840" i="58" s="1"/>
  <c r="D841" i="58" s="1"/>
  <c r="D842" i="58" s="1"/>
  <c r="D843" i="58" s="1"/>
  <c r="D844" i="58" s="1"/>
  <c r="E831" i="58"/>
  <c r="E830" i="58"/>
  <c r="E829" i="58"/>
  <c r="E828" i="58"/>
  <c r="E827" i="58"/>
  <c r="E826" i="58"/>
  <c r="E825" i="58"/>
  <c r="E824" i="58"/>
  <c r="E823" i="58"/>
  <c r="E822" i="58"/>
  <c r="E821" i="58"/>
  <c r="E820" i="58"/>
  <c r="D820" i="58"/>
  <c r="D821" i="58" s="1"/>
  <c r="D822" i="58" s="1"/>
  <c r="D823" i="58" s="1"/>
  <c r="D824" i="58" s="1"/>
  <c r="D825" i="58" s="1"/>
  <c r="D826" i="58" s="1"/>
  <c r="D827" i="58" s="1"/>
  <c r="D828" i="58" s="1"/>
  <c r="D829" i="58" s="1"/>
  <c r="D830" i="58" s="1"/>
  <c r="D831" i="58" s="1"/>
  <c r="E819" i="58"/>
  <c r="E818" i="58"/>
  <c r="E817" i="58"/>
  <c r="E816" i="58"/>
  <c r="E815" i="58"/>
  <c r="E814" i="58"/>
  <c r="E813" i="58"/>
  <c r="E812" i="58"/>
  <c r="E811" i="58"/>
  <c r="E810" i="58"/>
  <c r="E809" i="58"/>
  <c r="D809" i="58"/>
  <c r="D810" i="58" s="1"/>
  <c r="D811" i="58" s="1"/>
  <c r="D812" i="58" s="1"/>
  <c r="D813" i="58" s="1"/>
  <c r="D814" i="58" s="1"/>
  <c r="D815" i="58" s="1"/>
  <c r="D816" i="58" s="1"/>
  <c r="D817" i="58" s="1"/>
  <c r="D818" i="58" s="1"/>
  <c r="D819" i="58" s="1"/>
  <c r="E808" i="58"/>
  <c r="E807" i="58"/>
  <c r="E806" i="58"/>
  <c r="E805" i="58"/>
  <c r="E804" i="58"/>
  <c r="E803" i="58"/>
  <c r="E802" i="58"/>
  <c r="E801" i="58"/>
  <c r="E800" i="58"/>
  <c r="E799" i="58"/>
  <c r="E798" i="58"/>
  <c r="E797" i="58"/>
  <c r="E796" i="58"/>
  <c r="E795" i="58"/>
  <c r="E794" i="58"/>
  <c r="D794" i="58"/>
  <c r="D795" i="58" s="1"/>
  <c r="D796" i="58" s="1"/>
  <c r="D797" i="58" s="1"/>
  <c r="D798" i="58" s="1"/>
  <c r="D799" i="58" s="1"/>
  <c r="D800" i="58" s="1"/>
  <c r="D801" i="58" s="1"/>
  <c r="D802" i="58" s="1"/>
  <c r="D803" i="58" s="1"/>
  <c r="D804" i="58" s="1"/>
  <c r="D805" i="58" s="1"/>
  <c r="D806" i="58" s="1"/>
  <c r="D807" i="58" s="1"/>
  <c r="D808" i="58" s="1"/>
  <c r="E793" i="58"/>
  <c r="E792" i="58"/>
  <c r="E791" i="58"/>
  <c r="E790" i="58"/>
  <c r="E789" i="58"/>
  <c r="E788" i="58"/>
  <c r="E787" i="58"/>
  <c r="E786" i="58"/>
  <c r="E785" i="58"/>
  <c r="E784" i="58"/>
  <c r="E783" i="58"/>
  <c r="E782" i="58"/>
  <c r="E781" i="58"/>
  <c r="E780" i="58"/>
  <c r="E779" i="58"/>
  <c r="E778" i="58"/>
  <c r="E777" i="58"/>
  <c r="E776" i="58"/>
  <c r="E775" i="58"/>
  <c r="E774" i="58"/>
  <c r="D774" i="58"/>
  <c r="D775" i="58" s="1"/>
  <c r="D776" i="58" s="1"/>
  <c r="D777" i="58" s="1"/>
  <c r="D778" i="58" s="1"/>
  <c r="D779" i="58" s="1"/>
  <c r="D780" i="58" s="1"/>
  <c r="D781" i="58" s="1"/>
  <c r="D782" i="58" s="1"/>
  <c r="D783" i="58" s="1"/>
  <c r="D784" i="58" s="1"/>
  <c r="D785" i="58" s="1"/>
  <c r="D786" i="58" s="1"/>
  <c r="D787" i="58" s="1"/>
  <c r="D788" i="58" s="1"/>
  <c r="D789" i="58" s="1"/>
  <c r="D790" i="58" s="1"/>
  <c r="D791" i="58" s="1"/>
  <c r="D792" i="58" s="1"/>
  <c r="D793" i="58" s="1"/>
  <c r="E773" i="58"/>
  <c r="E772" i="58"/>
  <c r="E771" i="58"/>
  <c r="E770" i="58"/>
  <c r="E769" i="58"/>
  <c r="D769" i="58"/>
  <c r="D770" i="58" s="1"/>
  <c r="D771" i="58" s="1"/>
  <c r="D772" i="58" s="1"/>
  <c r="D773" i="58" s="1"/>
  <c r="E768" i="58"/>
  <c r="E767" i="58"/>
  <c r="E766" i="58"/>
  <c r="E765" i="58"/>
  <c r="E764" i="58"/>
  <c r="E763" i="58"/>
  <c r="E762" i="58"/>
  <c r="D762" i="58"/>
  <c r="D763" i="58" s="1"/>
  <c r="D764" i="58" s="1"/>
  <c r="D765" i="58" s="1"/>
  <c r="D766" i="58" s="1"/>
  <c r="D767" i="58" s="1"/>
  <c r="D768" i="58" s="1"/>
  <c r="E761" i="58"/>
  <c r="E760" i="58"/>
  <c r="E759" i="58"/>
  <c r="E758" i="58"/>
  <c r="E757" i="58"/>
  <c r="E756" i="58"/>
  <c r="D756" i="58"/>
  <c r="D757" i="58" s="1"/>
  <c r="D758" i="58" s="1"/>
  <c r="D759" i="58" s="1"/>
  <c r="D760" i="58" s="1"/>
  <c r="D761" i="58" s="1"/>
  <c r="E755" i="58"/>
  <c r="E754" i="58"/>
  <c r="E753" i="58"/>
  <c r="E752" i="58"/>
  <c r="E751" i="58"/>
  <c r="D751" i="58"/>
  <c r="D752" i="58" s="1"/>
  <c r="D753" i="58" s="1"/>
  <c r="D754" i="58" s="1"/>
  <c r="D755" i="58" s="1"/>
  <c r="E750" i="58"/>
  <c r="E749" i="58"/>
  <c r="E748" i="58"/>
  <c r="E747" i="58"/>
  <c r="E746" i="58"/>
  <c r="D746" i="58"/>
  <c r="D747" i="58" s="1"/>
  <c r="D748" i="58" s="1"/>
  <c r="D749" i="58" s="1"/>
  <c r="D750" i="58" s="1"/>
  <c r="E745" i="58"/>
  <c r="E744" i="58"/>
  <c r="E743" i="58"/>
  <c r="E742" i="58"/>
  <c r="E741" i="58"/>
  <c r="D741" i="58"/>
  <c r="D742" i="58" s="1"/>
  <c r="D743" i="58" s="1"/>
  <c r="D744" i="58" s="1"/>
  <c r="D745" i="58" s="1"/>
  <c r="E740" i="58"/>
  <c r="E739" i="58"/>
  <c r="E738" i="58"/>
  <c r="E737" i="58"/>
  <c r="E736" i="58"/>
  <c r="E735" i="58"/>
  <c r="D735" i="58"/>
  <c r="D736" i="58" s="1"/>
  <c r="D737" i="58" s="1"/>
  <c r="D738" i="58" s="1"/>
  <c r="D739" i="58" s="1"/>
  <c r="D740" i="58" s="1"/>
  <c r="E734" i="58"/>
  <c r="E733" i="58"/>
  <c r="E732" i="58"/>
  <c r="E731" i="58"/>
  <c r="E730" i="58"/>
  <c r="E729" i="58"/>
  <c r="E728" i="58"/>
  <c r="E727" i="58"/>
  <c r="E726" i="58"/>
  <c r="E725" i="58"/>
  <c r="D725" i="58"/>
  <c r="D726" i="58" s="1"/>
  <c r="D727" i="58" s="1"/>
  <c r="D728" i="58" s="1"/>
  <c r="D729" i="58" s="1"/>
  <c r="D730" i="58" s="1"/>
  <c r="D731" i="58" s="1"/>
  <c r="D732" i="58" s="1"/>
  <c r="D733" i="58" s="1"/>
  <c r="D734" i="58" s="1"/>
  <c r="E724" i="58"/>
  <c r="E723" i="58"/>
  <c r="E722" i="58"/>
  <c r="E721" i="58"/>
  <c r="D721" i="58"/>
  <c r="D722" i="58" s="1"/>
  <c r="D723" i="58" s="1"/>
  <c r="D724" i="58" s="1"/>
  <c r="E720" i="58"/>
  <c r="E719" i="58"/>
  <c r="E718" i="58"/>
  <c r="E717" i="58"/>
  <c r="E716" i="58"/>
  <c r="E715" i="58"/>
  <c r="E714" i="58"/>
  <c r="D714" i="58"/>
  <c r="D715" i="58" s="1"/>
  <c r="D716" i="58" s="1"/>
  <c r="D717" i="58" s="1"/>
  <c r="D718" i="58" s="1"/>
  <c r="D719" i="58" s="1"/>
  <c r="D720" i="58" s="1"/>
  <c r="E713" i="58"/>
  <c r="E712" i="58"/>
  <c r="E711" i="58"/>
  <c r="E710" i="58"/>
  <c r="E709" i="58"/>
  <c r="E708" i="58"/>
  <c r="E707" i="58"/>
  <c r="E706" i="58"/>
  <c r="E705" i="58"/>
  <c r="E704" i="58"/>
  <c r="D704" i="58"/>
  <c r="D705" i="58" s="1"/>
  <c r="D706" i="58" s="1"/>
  <c r="D707" i="58" s="1"/>
  <c r="D708" i="58" s="1"/>
  <c r="D709" i="58" s="1"/>
  <c r="D710" i="58" s="1"/>
  <c r="D711" i="58" s="1"/>
  <c r="D712" i="58" s="1"/>
  <c r="D713" i="58" s="1"/>
  <c r="E703" i="58"/>
  <c r="E702" i="58"/>
  <c r="E701" i="58"/>
  <c r="E700" i="58"/>
  <c r="E699" i="58"/>
  <c r="E698" i="58"/>
  <c r="D698" i="58"/>
  <c r="D699" i="58" s="1"/>
  <c r="D700" i="58" s="1"/>
  <c r="D701" i="58" s="1"/>
  <c r="D702" i="58" s="1"/>
  <c r="D703" i="58" s="1"/>
  <c r="E697" i="58"/>
  <c r="E696" i="58"/>
  <c r="E695" i="58"/>
  <c r="E694" i="58"/>
  <c r="E693" i="58"/>
  <c r="D693" i="58"/>
  <c r="D694" i="58" s="1"/>
  <c r="D695" i="58" s="1"/>
  <c r="D696" i="58" s="1"/>
  <c r="D697" i="58" s="1"/>
  <c r="E692" i="58"/>
  <c r="E691" i="58"/>
  <c r="E690" i="58"/>
  <c r="E689" i="58"/>
  <c r="E688" i="58"/>
  <c r="E687" i="58"/>
  <c r="E686" i="58"/>
  <c r="E685" i="58"/>
  <c r="D685" i="58"/>
  <c r="D686" i="58" s="1"/>
  <c r="D687" i="58" s="1"/>
  <c r="D688" i="58" s="1"/>
  <c r="D689" i="58" s="1"/>
  <c r="D690" i="58" s="1"/>
  <c r="D691" i="58" s="1"/>
  <c r="D692" i="58" s="1"/>
  <c r="E684" i="58"/>
  <c r="E683" i="58"/>
  <c r="E682" i="58"/>
  <c r="E681" i="58"/>
  <c r="E680" i="58"/>
  <c r="E679" i="58"/>
  <c r="E678" i="58"/>
  <c r="E677" i="58"/>
  <c r="E676" i="58"/>
  <c r="D676" i="58"/>
  <c r="D677" i="58" s="1"/>
  <c r="D678" i="58" s="1"/>
  <c r="D679" i="58" s="1"/>
  <c r="D680" i="58" s="1"/>
  <c r="D681" i="58" s="1"/>
  <c r="D682" i="58" s="1"/>
  <c r="D683" i="58" s="1"/>
  <c r="D684" i="58" s="1"/>
  <c r="E675" i="58"/>
  <c r="E674" i="58"/>
  <c r="D674" i="58"/>
  <c r="D675" i="58" s="1"/>
  <c r="E673" i="58"/>
  <c r="E672" i="58"/>
  <c r="E671" i="58"/>
  <c r="E670" i="58"/>
  <c r="E669" i="58"/>
  <c r="E668" i="58"/>
  <c r="E667" i="58"/>
  <c r="E666" i="58"/>
  <c r="E665" i="58"/>
  <c r="E664" i="58"/>
  <c r="E663" i="58"/>
  <c r="E662" i="58"/>
  <c r="E661" i="58"/>
  <c r="E660" i="58"/>
  <c r="E659" i="58"/>
  <c r="E658" i="58"/>
  <c r="E657" i="58"/>
  <c r="D657" i="58"/>
  <c r="D658" i="58" s="1"/>
  <c r="D659" i="58" s="1"/>
  <c r="D660" i="58" s="1"/>
  <c r="D661" i="58" s="1"/>
  <c r="D662" i="58" s="1"/>
  <c r="D663" i="58" s="1"/>
  <c r="D664" i="58" s="1"/>
  <c r="D665" i="58" s="1"/>
  <c r="D666" i="58" s="1"/>
  <c r="D667" i="58" s="1"/>
  <c r="D668" i="58" s="1"/>
  <c r="D669" i="58" s="1"/>
  <c r="D670" i="58" s="1"/>
  <c r="D671" i="58" s="1"/>
  <c r="D672" i="58" s="1"/>
  <c r="D673" i="58" s="1"/>
  <c r="E656" i="58"/>
  <c r="E655" i="58"/>
  <c r="E654" i="58"/>
  <c r="E653" i="58"/>
  <c r="E652" i="58"/>
  <c r="E651" i="58"/>
  <c r="E650" i="58"/>
  <c r="E649" i="58"/>
  <c r="E648" i="58"/>
  <c r="E647" i="58"/>
  <c r="D647" i="58"/>
  <c r="D648" i="58" s="1"/>
  <c r="D649" i="58" s="1"/>
  <c r="D650" i="58" s="1"/>
  <c r="D651" i="58" s="1"/>
  <c r="D652" i="58" s="1"/>
  <c r="D653" i="58" s="1"/>
  <c r="D654" i="58" s="1"/>
  <c r="D655" i="58" s="1"/>
  <c r="D656" i="58" s="1"/>
  <c r="E646" i="58"/>
  <c r="E645" i="58"/>
  <c r="E644" i="58"/>
  <c r="E643" i="58"/>
  <c r="E642" i="58"/>
  <c r="E641" i="58"/>
  <c r="D641" i="58"/>
  <c r="D642" i="58" s="1"/>
  <c r="D643" i="58" s="1"/>
  <c r="D644" i="58" s="1"/>
  <c r="D645" i="58" s="1"/>
  <c r="D646" i="58" s="1"/>
  <c r="E640" i="58"/>
  <c r="E639" i="58"/>
  <c r="D639" i="58"/>
  <c r="D640" i="58" s="1"/>
  <c r="E638" i="58"/>
  <c r="E637" i="58"/>
  <c r="D637" i="58"/>
  <c r="D638" i="58" s="1"/>
  <c r="E636" i="58"/>
  <c r="E635" i="58"/>
  <c r="E634" i="58"/>
  <c r="E633" i="58"/>
  <c r="E632" i="58"/>
  <c r="E631" i="58"/>
  <c r="E630" i="58"/>
  <c r="D630" i="58"/>
  <c r="D631" i="58" s="1"/>
  <c r="D632" i="58" s="1"/>
  <c r="D633" i="58" s="1"/>
  <c r="D634" i="58" s="1"/>
  <c r="D635" i="58" s="1"/>
  <c r="D636" i="58" s="1"/>
  <c r="E629" i="58"/>
  <c r="E628" i="58"/>
  <c r="E627" i="58"/>
  <c r="E626" i="58"/>
  <c r="E625" i="58"/>
  <c r="E624" i="58"/>
  <c r="E623" i="58"/>
  <c r="E622" i="58"/>
  <c r="E621" i="58"/>
  <c r="E620" i="58"/>
  <c r="E619" i="58"/>
  <c r="E618" i="58"/>
  <c r="E617" i="58"/>
  <c r="E616" i="58"/>
  <c r="D616" i="58"/>
  <c r="D617" i="58" s="1"/>
  <c r="D618" i="58" s="1"/>
  <c r="D619" i="58" s="1"/>
  <c r="D620" i="58" s="1"/>
  <c r="D621" i="58" s="1"/>
  <c r="D622" i="58" s="1"/>
  <c r="D623" i="58" s="1"/>
  <c r="D624" i="58" s="1"/>
  <c r="D625" i="58" s="1"/>
  <c r="D626" i="58" s="1"/>
  <c r="D627" i="58" s="1"/>
  <c r="D628" i="58" s="1"/>
  <c r="D629" i="58" s="1"/>
  <c r="E615" i="58"/>
  <c r="E614" i="58"/>
  <c r="E613" i="58"/>
  <c r="E612" i="58"/>
  <c r="E611" i="58"/>
  <c r="E610" i="58"/>
  <c r="E609" i="58"/>
  <c r="E608" i="58"/>
  <c r="E607" i="58"/>
  <c r="E606" i="58"/>
  <c r="D606" i="58"/>
  <c r="D607" i="58" s="1"/>
  <c r="D608" i="58" s="1"/>
  <c r="D609" i="58" s="1"/>
  <c r="D610" i="58" s="1"/>
  <c r="D611" i="58" s="1"/>
  <c r="D612" i="58" s="1"/>
  <c r="D613" i="58" s="1"/>
  <c r="D614" i="58" s="1"/>
  <c r="D615" i="58" s="1"/>
  <c r="E605" i="58"/>
  <c r="E604" i="58"/>
  <c r="E603" i="58"/>
  <c r="E602" i="58"/>
  <c r="E601" i="58"/>
  <c r="E600" i="58"/>
  <c r="E599" i="58"/>
  <c r="E598" i="58"/>
  <c r="E597" i="58"/>
  <c r="E596" i="58"/>
  <c r="E595" i="58"/>
  <c r="E594" i="58"/>
  <c r="E593" i="58"/>
  <c r="E592" i="58"/>
  <c r="E591" i="58"/>
  <c r="E590" i="58"/>
  <c r="E589" i="58"/>
  <c r="E588" i="58"/>
  <c r="E587" i="58"/>
  <c r="E586" i="58"/>
  <c r="E585" i="58"/>
  <c r="E584" i="58"/>
  <c r="E583" i="58"/>
  <c r="E582" i="58"/>
  <c r="E581" i="58"/>
  <c r="E580" i="58"/>
  <c r="E579" i="58"/>
  <c r="E578" i="58"/>
  <c r="D578" i="58"/>
  <c r="D579" i="58" s="1"/>
  <c r="D580" i="58" s="1"/>
  <c r="D581" i="58" s="1"/>
  <c r="D582" i="58" s="1"/>
  <c r="D583" i="58" s="1"/>
  <c r="D584" i="58" s="1"/>
  <c r="D585" i="58" s="1"/>
  <c r="D586" i="58" s="1"/>
  <c r="D587" i="58" s="1"/>
  <c r="D588" i="58" s="1"/>
  <c r="D589" i="58" s="1"/>
  <c r="D590" i="58" s="1"/>
  <c r="D591" i="58" s="1"/>
  <c r="D592" i="58" s="1"/>
  <c r="D593" i="58" s="1"/>
  <c r="D594" i="58" s="1"/>
  <c r="D595" i="58" s="1"/>
  <c r="D596" i="58" s="1"/>
  <c r="D597" i="58" s="1"/>
  <c r="D598" i="58" s="1"/>
  <c r="D599" i="58" s="1"/>
  <c r="D600" i="58" s="1"/>
  <c r="D601" i="58" s="1"/>
  <c r="D602" i="58" s="1"/>
  <c r="D603" i="58" s="1"/>
  <c r="D604" i="58" s="1"/>
  <c r="D605" i="58" s="1"/>
  <c r="E577" i="58"/>
  <c r="E576" i="58"/>
  <c r="E575" i="58"/>
  <c r="E574" i="58"/>
  <c r="E573" i="58"/>
  <c r="E572" i="58"/>
  <c r="E571" i="58"/>
  <c r="E570" i="58"/>
  <c r="E569" i="58"/>
  <c r="E568" i="58"/>
  <c r="E567" i="58"/>
  <c r="E566" i="58"/>
  <c r="E565" i="58"/>
  <c r="E564" i="58"/>
  <c r="E563" i="58"/>
  <c r="E562" i="58"/>
  <c r="E561" i="58"/>
  <c r="E560" i="58"/>
  <c r="E559" i="58"/>
  <c r="E558" i="58"/>
  <c r="E557" i="58"/>
  <c r="E556" i="58"/>
  <c r="E555" i="58"/>
  <c r="E554" i="58"/>
  <c r="E553" i="58"/>
  <c r="E552" i="58"/>
  <c r="E551" i="58"/>
  <c r="D551" i="58"/>
  <c r="D552" i="58" s="1"/>
  <c r="D553" i="58" s="1"/>
  <c r="D554" i="58" s="1"/>
  <c r="D555" i="58" s="1"/>
  <c r="D556" i="58" s="1"/>
  <c r="D557" i="58" s="1"/>
  <c r="D558" i="58" s="1"/>
  <c r="D559" i="58" s="1"/>
  <c r="D560" i="58" s="1"/>
  <c r="D561" i="58" s="1"/>
  <c r="D562" i="58" s="1"/>
  <c r="D563" i="58" s="1"/>
  <c r="D564" i="58" s="1"/>
  <c r="D565" i="58" s="1"/>
  <c r="D566" i="58" s="1"/>
  <c r="D567" i="58" s="1"/>
  <c r="D568" i="58" s="1"/>
  <c r="D569" i="58" s="1"/>
  <c r="D570" i="58" s="1"/>
  <c r="D571" i="58" s="1"/>
  <c r="D572" i="58" s="1"/>
  <c r="D573" i="58" s="1"/>
  <c r="D574" i="58" s="1"/>
  <c r="D575" i="58" s="1"/>
  <c r="D576" i="58" s="1"/>
  <c r="D577" i="58" s="1"/>
  <c r="E550" i="58"/>
  <c r="E549" i="58"/>
  <c r="E548" i="58"/>
  <c r="E547" i="58"/>
  <c r="E546" i="58"/>
  <c r="E545" i="58"/>
  <c r="E544" i="58"/>
  <c r="E543" i="58"/>
  <c r="E542" i="58"/>
  <c r="E541" i="58"/>
  <c r="E540" i="58"/>
  <c r="E539" i="58"/>
  <c r="E538" i="58"/>
  <c r="E537" i="58"/>
  <c r="E536" i="58"/>
  <c r="E535" i="58"/>
  <c r="E534" i="58"/>
  <c r="E533" i="58"/>
  <c r="E532" i="58"/>
  <c r="E531" i="58"/>
  <c r="E530" i="58"/>
  <c r="E529" i="58"/>
  <c r="E528" i="58"/>
  <c r="E527" i="58"/>
  <c r="E526" i="58"/>
  <c r="E525" i="58"/>
  <c r="E524" i="58"/>
  <c r="D524" i="58"/>
  <c r="D525" i="58" s="1"/>
  <c r="D526" i="58" s="1"/>
  <c r="D527" i="58" s="1"/>
  <c r="D528" i="58" s="1"/>
  <c r="D529" i="58" s="1"/>
  <c r="D530" i="58" s="1"/>
  <c r="D531" i="58" s="1"/>
  <c r="D532" i="58" s="1"/>
  <c r="D533" i="58" s="1"/>
  <c r="D534" i="58" s="1"/>
  <c r="D535" i="58" s="1"/>
  <c r="D536" i="58" s="1"/>
  <c r="D537" i="58" s="1"/>
  <c r="D538" i="58" s="1"/>
  <c r="D539" i="58" s="1"/>
  <c r="D540" i="58" s="1"/>
  <c r="D541" i="58" s="1"/>
  <c r="D542" i="58" s="1"/>
  <c r="D543" i="58" s="1"/>
  <c r="D544" i="58" s="1"/>
  <c r="D545" i="58" s="1"/>
  <c r="D546" i="58" s="1"/>
  <c r="D547" i="58" s="1"/>
  <c r="D548" i="58" s="1"/>
  <c r="D549" i="58" s="1"/>
  <c r="D550" i="58" s="1"/>
  <c r="E523" i="58"/>
  <c r="E522" i="58"/>
  <c r="D522" i="58"/>
  <c r="D523" i="58" s="1"/>
  <c r="E521" i="58"/>
  <c r="E520" i="58"/>
  <c r="E519" i="58"/>
  <c r="E518" i="58"/>
  <c r="E517" i="58"/>
  <c r="E516" i="58"/>
  <c r="D516" i="58"/>
  <c r="D517" i="58" s="1"/>
  <c r="D518" i="58" s="1"/>
  <c r="D519" i="58" s="1"/>
  <c r="D520" i="58" s="1"/>
  <c r="D521" i="58" s="1"/>
  <c r="E515" i="58"/>
  <c r="E514" i="58"/>
  <c r="E513" i="58"/>
  <c r="E512" i="58"/>
  <c r="E511" i="58"/>
  <c r="E510" i="58"/>
  <c r="E509" i="58"/>
  <c r="E508" i="58"/>
  <c r="E507" i="58"/>
  <c r="E506" i="58"/>
  <c r="E505" i="58"/>
  <c r="E504" i="58"/>
  <c r="E503" i="58"/>
  <c r="E502" i="58"/>
  <c r="E501" i="58"/>
  <c r="E500" i="58"/>
  <c r="E499" i="58"/>
  <c r="E498" i="58"/>
  <c r="E497" i="58"/>
  <c r="E496" i="58"/>
  <c r="E495" i="58"/>
  <c r="E494" i="58"/>
  <c r="E493" i="58"/>
  <c r="E492" i="58"/>
  <c r="E491" i="58"/>
  <c r="E490" i="58"/>
  <c r="E489" i="58"/>
  <c r="E488" i="58"/>
  <c r="D488" i="58"/>
  <c r="D489" i="58" s="1"/>
  <c r="D490" i="58" s="1"/>
  <c r="D491" i="58" s="1"/>
  <c r="D492" i="58" s="1"/>
  <c r="D493" i="58" s="1"/>
  <c r="D494" i="58" s="1"/>
  <c r="D495" i="58" s="1"/>
  <c r="D496" i="58" s="1"/>
  <c r="D497" i="58" s="1"/>
  <c r="D498" i="58" s="1"/>
  <c r="D499" i="58" s="1"/>
  <c r="D500" i="58" s="1"/>
  <c r="D501" i="58" s="1"/>
  <c r="D502" i="58" s="1"/>
  <c r="D503" i="58" s="1"/>
  <c r="D504" i="58" s="1"/>
  <c r="D505" i="58" s="1"/>
  <c r="D506" i="58" s="1"/>
  <c r="D507" i="58" s="1"/>
  <c r="D508" i="58" s="1"/>
  <c r="D509" i="58" s="1"/>
  <c r="D510" i="58" s="1"/>
  <c r="D511" i="58" s="1"/>
  <c r="D512" i="58" s="1"/>
  <c r="D513" i="58" s="1"/>
  <c r="D514" i="58" s="1"/>
  <c r="D515" i="58" s="1"/>
  <c r="E487" i="58"/>
  <c r="E486" i="58"/>
  <c r="E485" i="58"/>
  <c r="E484" i="58"/>
  <c r="E483" i="58"/>
  <c r="E482" i="58"/>
  <c r="D482" i="58"/>
  <c r="D483" i="58" s="1"/>
  <c r="D484" i="58" s="1"/>
  <c r="D485" i="58" s="1"/>
  <c r="D486" i="58" s="1"/>
  <c r="D487" i="58" s="1"/>
  <c r="E481" i="58"/>
  <c r="E480" i="58"/>
  <c r="E479" i="58"/>
  <c r="E478" i="58"/>
  <c r="E477" i="58"/>
  <c r="E476" i="58"/>
  <c r="E475" i="58"/>
  <c r="D475" i="58"/>
  <c r="D476" i="58" s="1"/>
  <c r="D477" i="58" s="1"/>
  <c r="D478" i="58" s="1"/>
  <c r="D479" i="58" s="1"/>
  <c r="D480" i="58" s="1"/>
  <c r="D481" i="58" s="1"/>
  <c r="E474" i="58"/>
  <c r="E473" i="58"/>
  <c r="E472" i="58"/>
  <c r="E471" i="58"/>
  <c r="E470" i="58"/>
  <c r="E469" i="58"/>
  <c r="E468" i="58"/>
  <c r="E467" i="58"/>
  <c r="E466" i="58"/>
  <c r="E465" i="58"/>
  <c r="E464" i="58"/>
  <c r="E463" i="58"/>
  <c r="D463" i="58"/>
  <c r="D464" i="58" s="1"/>
  <c r="D465" i="58" s="1"/>
  <c r="D466" i="58" s="1"/>
  <c r="D467" i="58" s="1"/>
  <c r="D468" i="58" s="1"/>
  <c r="D469" i="58" s="1"/>
  <c r="D470" i="58" s="1"/>
  <c r="D471" i="58" s="1"/>
  <c r="D472" i="58" s="1"/>
  <c r="D473" i="58" s="1"/>
  <c r="D474" i="58" s="1"/>
  <c r="E462" i="58"/>
  <c r="E461" i="58"/>
  <c r="E460" i="58"/>
  <c r="E459" i="58"/>
  <c r="E458" i="58"/>
  <c r="E457" i="58"/>
  <c r="D457" i="58"/>
  <c r="D458" i="58" s="1"/>
  <c r="D459" i="58" s="1"/>
  <c r="D460" i="58" s="1"/>
  <c r="D461" i="58" s="1"/>
  <c r="D462" i="58" s="1"/>
  <c r="E456" i="58"/>
  <c r="E455" i="58"/>
  <c r="E454" i="58"/>
  <c r="E453" i="58"/>
  <c r="E452" i="58"/>
  <c r="D452" i="58"/>
  <c r="D453" i="58" s="1"/>
  <c r="D454" i="58" s="1"/>
  <c r="D455" i="58" s="1"/>
  <c r="D456" i="58" s="1"/>
  <c r="E451" i="58"/>
  <c r="E450" i="58"/>
  <c r="E449" i="58"/>
  <c r="E448" i="58"/>
  <c r="E447" i="58"/>
  <c r="E446" i="58"/>
  <c r="E445" i="58"/>
  <c r="E444" i="58"/>
  <c r="E443" i="58"/>
  <c r="D443" i="58"/>
  <c r="D444" i="58" s="1"/>
  <c r="D445" i="58" s="1"/>
  <c r="D446" i="58" s="1"/>
  <c r="D447" i="58" s="1"/>
  <c r="D448" i="58" s="1"/>
  <c r="D449" i="58" s="1"/>
  <c r="D450" i="58" s="1"/>
  <c r="D451" i="58" s="1"/>
  <c r="E442" i="58"/>
  <c r="E441" i="58"/>
  <c r="E440" i="58"/>
  <c r="E439" i="58"/>
  <c r="E438" i="58"/>
  <c r="E437" i="58"/>
  <c r="E436" i="58"/>
  <c r="E435" i="58"/>
  <c r="E434" i="58"/>
  <c r="E433" i="58"/>
  <c r="E432" i="58"/>
  <c r="D432" i="58"/>
  <c r="D433" i="58" s="1"/>
  <c r="D434" i="58" s="1"/>
  <c r="D435" i="58" s="1"/>
  <c r="D436" i="58" s="1"/>
  <c r="D437" i="58" s="1"/>
  <c r="D438" i="58" s="1"/>
  <c r="D439" i="58" s="1"/>
  <c r="D440" i="58" s="1"/>
  <c r="D441" i="58" s="1"/>
  <c r="D442" i="58" s="1"/>
  <c r="E431" i="58"/>
  <c r="E430" i="58"/>
  <c r="E429" i="58"/>
  <c r="D429" i="58"/>
  <c r="D430" i="58" s="1"/>
  <c r="D431" i="58" s="1"/>
  <c r="E428" i="58"/>
  <c r="E427" i="58"/>
  <c r="E426" i="58"/>
  <c r="E425" i="58"/>
  <c r="E424" i="58"/>
  <c r="E423" i="58"/>
  <c r="D423" i="58"/>
  <c r="D424" i="58" s="1"/>
  <c r="D425" i="58" s="1"/>
  <c r="D426" i="58" s="1"/>
  <c r="D427" i="58" s="1"/>
  <c r="D428" i="58" s="1"/>
  <c r="E422" i="58"/>
  <c r="E421" i="58"/>
  <c r="E420" i="58"/>
  <c r="E419" i="58"/>
  <c r="E418" i="58"/>
  <c r="E417" i="58"/>
  <c r="E416" i="58"/>
  <c r="E415" i="58"/>
  <c r="E414" i="58"/>
  <c r="E413" i="58"/>
  <c r="E412" i="58"/>
  <c r="E411" i="58"/>
  <c r="E410" i="58"/>
  <c r="E409" i="58"/>
  <c r="D409" i="58"/>
  <c r="D410" i="58" s="1"/>
  <c r="D411" i="58" s="1"/>
  <c r="D412" i="58" s="1"/>
  <c r="D413" i="58" s="1"/>
  <c r="D414" i="58" s="1"/>
  <c r="D415" i="58" s="1"/>
  <c r="D416" i="58" s="1"/>
  <c r="D417" i="58" s="1"/>
  <c r="D418" i="58" s="1"/>
  <c r="D419" i="58" s="1"/>
  <c r="D420" i="58" s="1"/>
  <c r="D421" i="58" s="1"/>
  <c r="D422" i="58" s="1"/>
  <c r="E408" i="58"/>
  <c r="E407" i="58"/>
  <c r="E406" i="58"/>
  <c r="E405" i="58"/>
  <c r="E404" i="58"/>
  <c r="E403" i="58"/>
  <c r="E402" i="58"/>
  <c r="E401" i="58"/>
  <c r="E400" i="58"/>
  <c r="E399" i="58"/>
  <c r="E398" i="58"/>
  <c r="E397" i="58"/>
  <c r="E396" i="58"/>
  <c r="E395" i="58"/>
  <c r="E394" i="58"/>
  <c r="D394" i="58"/>
  <c r="D395" i="58" s="1"/>
  <c r="D396" i="58" s="1"/>
  <c r="D397" i="58" s="1"/>
  <c r="D398" i="58" s="1"/>
  <c r="D399" i="58" s="1"/>
  <c r="D400" i="58" s="1"/>
  <c r="D401" i="58" s="1"/>
  <c r="D402" i="58" s="1"/>
  <c r="D403" i="58" s="1"/>
  <c r="D404" i="58" s="1"/>
  <c r="D405" i="58" s="1"/>
  <c r="D406" i="58" s="1"/>
  <c r="D407" i="58" s="1"/>
  <c r="D408" i="58" s="1"/>
  <c r="E393" i="58"/>
  <c r="E392" i="58"/>
  <c r="E391" i="58"/>
  <c r="D391" i="58"/>
  <c r="D392" i="58" s="1"/>
  <c r="D393" i="58" s="1"/>
  <c r="E390" i="58"/>
  <c r="E389" i="58"/>
  <c r="E388" i="58"/>
  <c r="D388" i="58"/>
  <c r="D389" i="58" s="1"/>
  <c r="D390" i="58" s="1"/>
  <c r="E387" i="58"/>
  <c r="E386" i="58"/>
  <c r="D386" i="58"/>
  <c r="D387" i="58" s="1"/>
  <c r="E385" i="58"/>
  <c r="E384" i="58"/>
  <c r="E383" i="58"/>
  <c r="E382" i="58"/>
  <c r="E381" i="58"/>
  <c r="D381" i="58"/>
  <c r="D382" i="58" s="1"/>
  <c r="D383" i="58" s="1"/>
  <c r="D384" i="58" s="1"/>
  <c r="D385" i="58" s="1"/>
  <c r="E380" i="58"/>
  <c r="E379" i="58"/>
  <c r="D379" i="58"/>
  <c r="D380" i="58" s="1"/>
  <c r="E378" i="58"/>
  <c r="E377" i="58"/>
  <c r="E376" i="58"/>
  <c r="E375" i="58"/>
  <c r="E374" i="58"/>
  <c r="E373" i="58"/>
  <c r="E372" i="58"/>
  <c r="D372" i="58"/>
  <c r="D373" i="58" s="1"/>
  <c r="D374" i="58" s="1"/>
  <c r="D375" i="58" s="1"/>
  <c r="D376" i="58" s="1"/>
  <c r="D377" i="58" s="1"/>
  <c r="D378" i="58" s="1"/>
  <c r="E371" i="58"/>
  <c r="E370" i="58"/>
  <c r="E369" i="58"/>
  <c r="E368" i="58"/>
  <c r="E367" i="58"/>
  <c r="E366" i="58"/>
  <c r="E365" i="58"/>
  <c r="E364" i="58"/>
  <c r="E363" i="58"/>
  <c r="E362" i="58"/>
  <c r="E361" i="58"/>
  <c r="E360" i="58"/>
  <c r="D360" i="58"/>
  <c r="D361" i="58" s="1"/>
  <c r="D362" i="58" s="1"/>
  <c r="D363" i="58" s="1"/>
  <c r="D364" i="58" s="1"/>
  <c r="D365" i="58" s="1"/>
  <c r="D366" i="58" s="1"/>
  <c r="D367" i="58" s="1"/>
  <c r="D368" i="58" s="1"/>
  <c r="D369" i="58" s="1"/>
  <c r="D370" i="58" s="1"/>
  <c r="D371" i="58" s="1"/>
  <c r="E359" i="58"/>
  <c r="E358" i="58"/>
  <c r="E357" i="58"/>
  <c r="E356" i="58"/>
  <c r="E355" i="58"/>
  <c r="E354" i="58"/>
  <c r="E353" i="58"/>
  <c r="E352" i="58"/>
  <c r="D352" i="58"/>
  <c r="D353" i="58" s="1"/>
  <c r="D354" i="58" s="1"/>
  <c r="D355" i="58" s="1"/>
  <c r="D356" i="58" s="1"/>
  <c r="D357" i="58" s="1"/>
  <c r="D358" i="58" s="1"/>
  <c r="D359" i="58" s="1"/>
  <c r="E351" i="58"/>
  <c r="E350" i="58"/>
  <c r="E349" i="58"/>
  <c r="E348" i="58"/>
  <c r="E347" i="58"/>
  <c r="E346" i="58"/>
  <c r="E345" i="58"/>
  <c r="E344" i="58"/>
  <c r="E343" i="58"/>
  <c r="E342" i="58"/>
  <c r="E341" i="58"/>
  <c r="D341" i="58"/>
  <c r="D342" i="58" s="1"/>
  <c r="D343" i="58" s="1"/>
  <c r="D344" i="58" s="1"/>
  <c r="D345" i="58" s="1"/>
  <c r="D346" i="58" s="1"/>
  <c r="D347" i="58" s="1"/>
  <c r="D348" i="58" s="1"/>
  <c r="D349" i="58" s="1"/>
  <c r="D350" i="58" s="1"/>
  <c r="D351" i="58" s="1"/>
  <c r="E340" i="58"/>
  <c r="E339" i="58"/>
  <c r="E338" i="58"/>
  <c r="E337" i="58"/>
  <c r="E336" i="58"/>
  <c r="E335" i="58"/>
  <c r="E334" i="58"/>
  <c r="E333" i="58"/>
  <c r="E332" i="58"/>
  <c r="E331" i="58"/>
  <c r="E330" i="58"/>
  <c r="E329" i="58"/>
  <c r="E328" i="58"/>
  <c r="E327" i="58"/>
  <c r="E326" i="58"/>
  <c r="E325" i="58"/>
  <c r="E324" i="58"/>
  <c r="E323" i="58"/>
  <c r="D323" i="58"/>
  <c r="D324" i="58" s="1"/>
  <c r="D325" i="58" s="1"/>
  <c r="D326" i="58" s="1"/>
  <c r="D327" i="58" s="1"/>
  <c r="D328" i="58" s="1"/>
  <c r="D329" i="58" s="1"/>
  <c r="D330" i="58" s="1"/>
  <c r="D331" i="58" s="1"/>
  <c r="D332" i="58" s="1"/>
  <c r="D333" i="58" s="1"/>
  <c r="D334" i="58" s="1"/>
  <c r="D335" i="58" s="1"/>
  <c r="D336" i="58" s="1"/>
  <c r="D337" i="58" s="1"/>
  <c r="D338" i="58" s="1"/>
  <c r="D339" i="58" s="1"/>
  <c r="D340" i="58" s="1"/>
  <c r="E322" i="58"/>
  <c r="E321" i="58"/>
  <c r="E320" i="58"/>
  <c r="E319" i="58"/>
  <c r="E318" i="58"/>
  <c r="E317" i="58"/>
  <c r="E316" i="58"/>
  <c r="E315" i="58"/>
  <c r="E314" i="58"/>
  <c r="E313" i="58"/>
  <c r="E312" i="58"/>
  <c r="E311" i="58"/>
  <c r="E310" i="58"/>
  <c r="E309" i="58"/>
  <c r="E308" i="58"/>
  <c r="E307" i="58"/>
  <c r="E306" i="58"/>
  <c r="D306" i="58"/>
  <c r="D307" i="58" s="1"/>
  <c r="D308" i="58" s="1"/>
  <c r="D309" i="58" s="1"/>
  <c r="D310" i="58" s="1"/>
  <c r="D311" i="58" s="1"/>
  <c r="D312" i="58" s="1"/>
  <c r="D313" i="58" s="1"/>
  <c r="D314" i="58" s="1"/>
  <c r="D315" i="58" s="1"/>
  <c r="D316" i="58" s="1"/>
  <c r="D317" i="58" s="1"/>
  <c r="D318" i="58" s="1"/>
  <c r="D319" i="58" s="1"/>
  <c r="D320" i="58" s="1"/>
  <c r="D321" i="58" s="1"/>
  <c r="D322" i="58" s="1"/>
  <c r="E305" i="58"/>
  <c r="E304" i="58"/>
  <c r="E303" i="58"/>
  <c r="E302" i="58"/>
  <c r="E301" i="58"/>
  <c r="E300" i="58"/>
  <c r="E299" i="58"/>
  <c r="E298" i="58"/>
  <c r="E297" i="58"/>
  <c r="E296" i="58"/>
  <c r="E295" i="58"/>
  <c r="E294" i="58"/>
  <c r="E293" i="58"/>
  <c r="E292" i="58"/>
  <c r="E291" i="58"/>
  <c r="E290" i="58"/>
  <c r="E289" i="58"/>
  <c r="E288" i="58"/>
  <c r="E287" i="58"/>
  <c r="E286" i="58"/>
  <c r="D286" i="58"/>
  <c r="D287" i="58" s="1"/>
  <c r="D288" i="58" s="1"/>
  <c r="D289" i="58" s="1"/>
  <c r="D290" i="58" s="1"/>
  <c r="D291" i="58" s="1"/>
  <c r="D292" i="58" s="1"/>
  <c r="D293" i="58" s="1"/>
  <c r="D294" i="58" s="1"/>
  <c r="D295" i="58" s="1"/>
  <c r="D296" i="58" s="1"/>
  <c r="D297" i="58" s="1"/>
  <c r="D298" i="58" s="1"/>
  <c r="D299" i="58" s="1"/>
  <c r="D300" i="58" s="1"/>
  <c r="D301" i="58" s="1"/>
  <c r="D302" i="58" s="1"/>
  <c r="D303" i="58" s="1"/>
  <c r="D304" i="58" s="1"/>
  <c r="D305" i="58" s="1"/>
  <c r="E285" i="58"/>
  <c r="E284" i="58"/>
  <c r="E283" i="58"/>
  <c r="D283" i="58"/>
  <c r="D284" i="58" s="1"/>
  <c r="D285" i="58" s="1"/>
  <c r="E282" i="58"/>
  <c r="E281" i="58"/>
  <c r="E280" i="58"/>
  <c r="E279" i="58"/>
  <c r="E278" i="58"/>
  <c r="E277" i="58"/>
  <c r="E276" i="58"/>
  <c r="E275" i="58"/>
  <c r="E274" i="58"/>
  <c r="E273" i="58"/>
  <c r="E272" i="58"/>
  <c r="E271" i="58"/>
  <c r="E270" i="58"/>
  <c r="E269" i="58"/>
  <c r="E268" i="58"/>
  <c r="E267" i="58"/>
  <c r="E266" i="58"/>
  <c r="E265" i="58"/>
  <c r="D265" i="58"/>
  <c r="D266" i="58" s="1"/>
  <c r="D267" i="58" s="1"/>
  <c r="D268" i="58" s="1"/>
  <c r="D269" i="58" s="1"/>
  <c r="D270" i="58" s="1"/>
  <c r="D271" i="58" s="1"/>
  <c r="D272" i="58" s="1"/>
  <c r="D273" i="58" s="1"/>
  <c r="D274" i="58" s="1"/>
  <c r="D275" i="58" s="1"/>
  <c r="D276" i="58" s="1"/>
  <c r="D277" i="58" s="1"/>
  <c r="D278" i="58" s="1"/>
  <c r="D279" i="58" s="1"/>
  <c r="D280" i="58" s="1"/>
  <c r="D281" i="58" s="1"/>
  <c r="D282" i="58" s="1"/>
  <c r="E264" i="58"/>
  <c r="E263" i="58"/>
  <c r="E262" i="58"/>
  <c r="E261" i="58"/>
  <c r="E260" i="58"/>
  <c r="E259" i="58"/>
  <c r="E258" i="58"/>
  <c r="E257" i="58"/>
  <c r="E256" i="58"/>
  <c r="E255" i="58"/>
  <c r="E254" i="58"/>
  <c r="E253" i="58"/>
  <c r="E252" i="58"/>
  <c r="E251" i="58"/>
  <c r="E250" i="58"/>
  <c r="E249" i="58"/>
  <c r="E248" i="58"/>
  <c r="E247" i="58"/>
  <c r="E246" i="58"/>
  <c r="E245" i="58"/>
  <c r="D245" i="58"/>
  <c r="D246" i="58" s="1"/>
  <c r="D247" i="58" s="1"/>
  <c r="D248" i="58" s="1"/>
  <c r="D249" i="58" s="1"/>
  <c r="D250" i="58" s="1"/>
  <c r="D251" i="58" s="1"/>
  <c r="D252" i="58" s="1"/>
  <c r="D253" i="58" s="1"/>
  <c r="D254" i="58" s="1"/>
  <c r="D255" i="58" s="1"/>
  <c r="D256" i="58" s="1"/>
  <c r="D257" i="58" s="1"/>
  <c r="D258" i="58" s="1"/>
  <c r="D259" i="58" s="1"/>
  <c r="D260" i="58" s="1"/>
  <c r="D261" i="58" s="1"/>
  <c r="D262" i="58" s="1"/>
  <c r="D263" i="58" s="1"/>
  <c r="D264" i="58" s="1"/>
  <c r="E244" i="58"/>
  <c r="E243" i="58"/>
  <c r="E242" i="58"/>
  <c r="E241" i="58"/>
  <c r="E240" i="58"/>
  <c r="E239" i="58"/>
  <c r="E238" i="58"/>
  <c r="E237" i="58"/>
  <c r="E236" i="58"/>
  <c r="E235" i="58"/>
  <c r="E234" i="58"/>
  <c r="E233" i="58"/>
  <c r="E232" i="58"/>
  <c r="E231" i="58"/>
  <c r="E230" i="58"/>
  <c r="E229" i="58"/>
  <c r="E228" i="58"/>
  <c r="D228" i="58"/>
  <c r="D229" i="58" s="1"/>
  <c r="D230" i="58" s="1"/>
  <c r="D231" i="58" s="1"/>
  <c r="D232" i="58" s="1"/>
  <c r="D233" i="58" s="1"/>
  <c r="D234" i="58" s="1"/>
  <c r="D235" i="58" s="1"/>
  <c r="D236" i="58" s="1"/>
  <c r="D237" i="58" s="1"/>
  <c r="D238" i="58" s="1"/>
  <c r="D239" i="58" s="1"/>
  <c r="D240" i="58" s="1"/>
  <c r="D241" i="58" s="1"/>
  <c r="D242" i="58" s="1"/>
  <c r="D243" i="58" s="1"/>
  <c r="D244" i="58" s="1"/>
  <c r="E227" i="58"/>
  <c r="E226" i="58"/>
  <c r="E225" i="58"/>
  <c r="D225" i="58"/>
  <c r="D226" i="58" s="1"/>
  <c r="D227" i="58" s="1"/>
  <c r="E224" i="58"/>
  <c r="E223" i="58"/>
  <c r="E222" i="58"/>
  <c r="E221" i="58"/>
  <c r="E220" i="58"/>
  <c r="D220" i="58"/>
  <c r="D221" i="58" s="1"/>
  <c r="D222" i="58" s="1"/>
  <c r="D223" i="58" s="1"/>
  <c r="D224" i="58" s="1"/>
  <c r="E219" i="58"/>
  <c r="E218" i="58"/>
  <c r="E217" i="58"/>
  <c r="E216" i="58"/>
  <c r="E215" i="58"/>
  <c r="E214" i="58"/>
  <c r="E213" i="58"/>
  <c r="E212" i="58"/>
  <c r="E211" i="58"/>
  <c r="E210" i="58"/>
  <c r="E209" i="58"/>
  <c r="D209" i="58"/>
  <c r="D210" i="58" s="1"/>
  <c r="D211" i="58" s="1"/>
  <c r="D212" i="58" s="1"/>
  <c r="D213" i="58" s="1"/>
  <c r="D214" i="58" s="1"/>
  <c r="D215" i="58" s="1"/>
  <c r="D216" i="58" s="1"/>
  <c r="D217" i="58" s="1"/>
  <c r="D218" i="58" s="1"/>
  <c r="D219" i="58" s="1"/>
  <c r="E208" i="58"/>
  <c r="E207" i="58"/>
  <c r="E206" i="58"/>
  <c r="E205" i="58"/>
  <c r="D205" i="58"/>
  <c r="D206" i="58" s="1"/>
  <c r="D207" i="58" s="1"/>
  <c r="D208" i="58" s="1"/>
  <c r="E204" i="58"/>
  <c r="E203" i="58"/>
  <c r="E202" i="58"/>
  <c r="E201" i="58"/>
  <c r="E200" i="58"/>
  <c r="E199" i="58"/>
  <c r="E198" i="58"/>
  <c r="E197" i="58"/>
  <c r="E196" i="58"/>
  <c r="E195" i="58"/>
  <c r="E194" i="58"/>
  <c r="E193" i="58"/>
  <c r="E192" i="58"/>
  <c r="E191" i="58"/>
  <c r="E190" i="58"/>
  <c r="E189" i="58"/>
  <c r="E188" i="58"/>
  <c r="E187" i="58"/>
  <c r="E186" i="58"/>
  <c r="E185" i="58"/>
  <c r="E184" i="58"/>
  <c r="D184" i="58"/>
  <c r="D185" i="58" s="1"/>
  <c r="D186" i="58" s="1"/>
  <c r="D187" i="58" s="1"/>
  <c r="D188" i="58" s="1"/>
  <c r="D189" i="58" s="1"/>
  <c r="D190" i="58" s="1"/>
  <c r="D191" i="58" s="1"/>
  <c r="D192" i="58" s="1"/>
  <c r="D193" i="58" s="1"/>
  <c r="D194" i="58" s="1"/>
  <c r="D195" i="58" s="1"/>
  <c r="D196" i="58" s="1"/>
  <c r="D197" i="58" s="1"/>
  <c r="D198" i="58" s="1"/>
  <c r="D199" i="58" s="1"/>
  <c r="D200" i="58" s="1"/>
  <c r="D201" i="58" s="1"/>
  <c r="D202" i="58" s="1"/>
  <c r="D203" i="58" s="1"/>
  <c r="D204" i="58" s="1"/>
  <c r="E183" i="58"/>
  <c r="E182" i="58"/>
  <c r="E181" i="58"/>
  <c r="E180" i="58"/>
  <c r="E179" i="58"/>
  <c r="E178" i="58"/>
  <c r="E177" i="58"/>
  <c r="E176" i="58"/>
  <c r="D176" i="58"/>
  <c r="D177" i="58" s="1"/>
  <c r="D178" i="58" s="1"/>
  <c r="D179" i="58" s="1"/>
  <c r="D180" i="58" s="1"/>
  <c r="D181" i="58" s="1"/>
  <c r="D182" i="58" s="1"/>
  <c r="D183" i="58" s="1"/>
  <c r="E175" i="58"/>
  <c r="E174" i="58"/>
  <c r="E173" i="58"/>
  <c r="E172" i="58"/>
  <c r="E171" i="58"/>
  <c r="E170" i="58"/>
  <c r="E169" i="58"/>
  <c r="E168" i="58"/>
  <c r="E167" i="58"/>
  <c r="D167" i="58"/>
  <c r="D168" i="58" s="1"/>
  <c r="D169" i="58" s="1"/>
  <c r="D170" i="58" s="1"/>
  <c r="D171" i="58" s="1"/>
  <c r="D172" i="58" s="1"/>
  <c r="D173" i="58" s="1"/>
  <c r="D174" i="58" s="1"/>
  <c r="D175" i="58" s="1"/>
  <c r="E166" i="58"/>
  <c r="E165" i="58"/>
  <c r="E164" i="58"/>
  <c r="E163" i="58"/>
  <c r="E162" i="58"/>
  <c r="E161" i="58"/>
  <c r="E160" i="58"/>
  <c r="E159" i="58"/>
  <c r="E158" i="58"/>
  <c r="E157" i="58"/>
  <c r="E156" i="58"/>
  <c r="E155" i="58"/>
  <c r="E154" i="58"/>
  <c r="E153" i="58"/>
  <c r="E152" i="58"/>
  <c r="E151" i="58"/>
  <c r="D151" i="58"/>
  <c r="D152" i="58" s="1"/>
  <c r="D153" i="58" s="1"/>
  <c r="D154" i="58" s="1"/>
  <c r="D155" i="58" s="1"/>
  <c r="D156" i="58" s="1"/>
  <c r="D157" i="58" s="1"/>
  <c r="D158" i="58" s="1"/>
  <c r="D159" i="58" s="1"/>
  <c r="D160" i="58" s="1"/>
  <c r="D161" i="58" s="1"/>
  <c r="D162" i="58" s="1"/>
  <c r="D163" i="58" s="1"/>
  <c r="D164" i="58" s="1"/>
  <c r="D165" i="58" s="1"/>
  <c r="D166" i="58" s="1"/>
  <c r="E150" i="58"/>
  <c r="E149" i="58"/>
  <c r="E148" i="58"/>
  <c r="E147" i="58"/>
  <c r="E146" i="58"/>
  <c r="E145" i="58"/>
  <c r="E144" i="58"/>
  <c r="E143" i="58"/>
  <c r="E142" i="58"/>
  <c r="E141" i="58"/>
  <c r="E140" i="58"/>
  <c r="E139" i="58"/>
  <c r="E138" i="58"/>
  <c r="E137" i="58"/>
  <c r="E136" i="58"/>
  <c r="E135" i="58"/>
  <c r="D135" i="58"/>
  <c r="D136" i="58" s="1"/>
  <c r="D137" i="58" s="1"/>
  <c r="D138" i="58" s="1"/>
  <c r="D139" i="58" s="1"/>
  <c r="D140" i="58" s="1"/>
  <c r="D141" i="58" s="1"/>
  <c r="D142" i="58" s="1"/>
  <c r="D143" i="58" s="1"/>
  <c r="D144" i="58" s="1"/>
  <c r="D145" i="58" s="1"/>
  <c r="D146" i="58" s="1"/>
  <c r="D147" i="58" s="1"/>
  <c r="D148" i="58" s="1"/>
  <c r="D149" i="58" s="1"/>
  <c r="D150" i="58" s="1"/>
  <c r="E134" i="58"/>
  <c r="E133" i="58"/>
  <c r="E132" i="58"/>
  <c r="E131" i="58"/>
  <c r="D131" i="58"/>
  <c r="D132" i="58" s="1"/>
  <c r="D133" i="58" s="1"/>
  <c r="D134" i="58" s="1"/>
  <c r="E130" i="58"/>
  <c r="E129" i="58"/>
  <c r="E128" i="58"/>
  <c r="E127" i="58"/>
  <c r="D127" i="58"/>
  <c r="D128" i="58" s="1"/>
  <c r="D129" i="58" s="1"/>
  <c r="D130" i="58" s="1"/>
  <c r="E126" i="58"/>
  <c r="E125" i="58"/>
  <c r="E124" i="58"/>
  <c r="E123" i="58"/>
  <c r="D123" i="58"/>
  <c r="D124" i="58" s="1"/>
  <c r="D125" i="58" s="1"/>
  <c r="D126" i="58" s="1"/>
  <c r="E122" i="58"/>
  <c r="E121" i="58"/>
  <c r="E120" i="58"/>
  <c r="E119" i="58"/>
  <c r="E118" i="58"/>
  <c r="E117" i="58"/>
  <c r="E116" i="58"/>
  <c r="E115" i="58"/>
  <c r="E114" i="58"/>
  <c r="E113" i="58"/>
  <c r="E112" i="58"/>
  <c r="D112" i="58"/>
  <c r="D113" i="58" s="1"/>
  <c r="D114" i="58" s="1"/>
  <c r="D115" i="58" s="1"/>
  <c r="D116" i="58" s="1"/>
  <c r="D117" i="58" s="1"/>
  <c r="D118" i="58" s="1"/>
  <c r="D119" i="58" s="1"/>
  <c r="D120" i="58" s="1"/>
  <c r="D121" i="58" s="1"/>
  <c r="D122" i="58" s="1"/>
  <c r="E111" i="58"/>
  <c r="E110" i="58"/>
  <c r="E109" i="58"/>
  <c r="E108" i="58"/>
  <c r="E107" i="58"/>
  <c r="E106" i="58"/>
  <c r="E105" i="58"/>
  <c r="E104" i="58"/>
  <c r="E103" i="58"/>
  <c r="E102" i="58"/>
  <c r="E101" i="58"/>
  <c r="E100" i="58"/>
  <c r="D100" i="58"/>
  <c r="D101" i="58" s="1"/>
  <c r="D102" i="58" s="1"/>
  <c r="D103" i="58" s="1"/>
  <c r="D104" i="58" s="1"/>
  <c r="D105" i="58" s="1"/>
  <c r="D106" i="58" s="1"/>
  <c r="D107" i="58" s="1"/>
  <c r="D108" i="58" s="1"/>
  <c r="D109" i="58" s="1"/>
  <c r="D110" i="58" s="1"/>
  <c r="D111" i="58" s="1"/>
  <c r="E99" i="58"/>
  <c r="E98" i="58"/>
  <c r="E97" i="58"/>
  <c r="E96" i="58"/>
  <c r="E95" i="58"/>
  <c r="E94" i="58"/>
  <c r="E93" i="58"/>
  <c r="E92" i="58"/>
  <c r="E91" i="58"/>
  <c r="E90" i="58"/>
  <c r="E89" i="58"/>
  <c r="E88" i="58"/>
  <c r="E87" i="58"/>
  <c r="E86" i="58"/>
  <c r="E85" i="58"/>
  <c r="E84" i="58"/>
  <c r="E83" i="58"/>
  <c r="E82" i="58"/>
  <c r="E81" i="58"/>
  <c r="D81" i="58"/>
  <c r="D82" i="58" s="1"/>
  <c r="D83" i="58" s="1"/>
  <c r="D84" i="58" s="1"/>
  <c r="D85" i="58" s="1"/>
  <c r="D86" i="58" s="1"/>
  <c r="D87" i="58" s="1"/>
  <c r="D88" i="58" s="1"/>
  <c r="D89" i="58" s="1"/>
  <c r="D90" i="58" s="1"/>
  <c r="D91" i="58" s="1"/>
  <c r="D92" i="58" s="1"/>
  <c r="D93" i="58" s="1"/>
  <c r="D94" i="58" s="1"/>
  <c r="D95" i="58" s="1"/>
  <c r="D96" i="58" s="1"/>
  <c r="D97" i="58" s="1"/>
  <c r="D98" i="58" s="1"/>
  <c r="D99" i="58" s="1"/>
  <c r="E80" i="58"/>
  <c r="E79" i="58"/>
  <c r="E78" i="58"/>
  <c r="E77" i="58"/>
  <c r="E76" i="58"/>
  <c r="E75" i="58"/>
  <c r="E74" i="58"/>
  <c r="E73" i="58"/>
  <c r="E72" i="58"/>
  <c r="E71" i="58"/>
  <c r="E70" i="58"/>
  <c r="E69" i="58"/>
  <c r="D69" i="58"/>
  <c r="D70" i="58" s="1"/>
  <c r="D71" i="58" s="1"/>
  <c r="D72" i="58" s="1"/>
  <c r="D73" i="58" s="1"/>
  <c r="D74" i="58" s="1"/>
  <c r="D75" i="58" s="1"/>
  <c r="D76" i="58" s="1"/>
  <c r="D77" i="58" s="1"/>
  <c r="D78" i="58" s="1"/>
  <c r="D79" i="58" s="1"/>
  <c r="D80" i="58" s="1"/>
  <c r="E68" i="58"/>
  <c r="E67" i="58"/>
  <c r="E66" i="58"/>
  <c r="D66" i="58"/>
  <c r="D67" i="58" s="1"/>
  <c r="D68" i="58" s="1"/>
  <c r="E65" i="58"/>
  <c r="E64" i="58"/>
  <c r="E63" i="58"/>
  <c r="E62" i="58"/>
  <c r="E61" i="58"/>
  <c r="E60" i="58"/>
  <c r="E59" i="58"/>
  <c r="E58" i="58"/>
  <c r="E57" i="58"/>
  <c r="E56" i="58"/>
  <c r="E55" i="58"/>
  <c r="E54" i="58"/>
  <c r="D54" i="58"/>
  <c r="D55" i="58" s="1"/>
  <c r="D56" i="58" s="1"/>
  <c r="D57" i="58" s="1"/>
  <c r="D58" i="58" s="1"/>
  <c r="D59" i="58" s="1"/>
  <c r="D60" i="58" s="1"/>
  <c r="D61" i="58" s="1"/>
  <c r="D62" i="58" s="1"/>
  <c r="D63" i="58" s="1"/>
  <c r="D64" i="58" s="1"/>
  <c r="D65" i="58" s="1"/>
  <c r="E53" i="58"/>
  <c r="E52" i="58"/>
  <c r="E51" i="58"/>
  <c r="E50" i="58"/>
  <c r="E49" i="58"/>
  <c r="E48" i="58"/>
  <c r="E47" i="58"/>
  <c r="E46" i="58"/>
  <c r="E45" i="58"/>
  <c r="E44" i="58"/>
  <c r="E43" i="58"/>
  <c r="E42" i="58"/>
  <c r="E41" i="58"/>
  <c r="D41" i="58"/>
  <c r="D42" i="58" s="1"/>
  <c r="D43" i="58" s="1"/>
  <c r="D44" i="58" s="1"/>
  <c r="D45" i="58" s="1"/>
  <c r="D46" i="58" s="1"/>
  <c r="D47" i="58" s="1"/>
  <c r="D48" i="58" s="1"/>
  <c r="D49" i="58" s="1"/>
  <c r="D50" i="58" s="1"/>
  <c r="D51" i="58" s="1"/>
  <c r="D52" i="58" s="1"/>
  <c r="D53" i="58" s="1"/>
  <c r="E40" i="58"/>
  <c r="E39" i="58"/>
  <c r="E38" i="58"/>
  <c r="D38" i="58"/>
  <c r="D39" i="58" s="1"/>
  <c r="D40" i="58" s="1"/>
  <c r="E37" i="58"/>
  <c r="E36" i="58"/>
  <c r="E35" i="58"/>
  <c r="E34" i="58"/>
  <c r="E33" i="58"/>
  <c r="E32" i="58"/>
  <c r="E31" i="58"/>
  <c r="E30" i="58"/>
  <c r="D30" i="58"/>
  <c r="D31" i="58" s="1"/>
  <c r="D32" i="58" s="1"/>
  <c r="D33" i="58" s="1"/>
  <c r="D34" i="58" s="1"/>
  <c r="D35" i="58" s="1"/>
  <c r="D36" i="58" s="1"/>
  <c r="D37" i="58" s="1"/>
  <c r="E29" i="58"/>
  <c r="E28" i="58"/>
  <c r="E27" i="58"/>
  <c r="E26" i="58"/>
  <c r="E25" i="58"/>
  <c r="E24" i="58"/>
  <c r="D24" i="58"/>
  <c r="D25" i="58" s="1"/>
  <c r="D26" i="58" s="1"/>
  <c r="D27" i="58" s="1"/>
  <c r="D28" i="58" s="1"/>
  <c r="D29" i="58" s="1"/>
  <c r="E23" i="58"/>
  <c r="E22" i="58"/>
  <c r="E21" i="58"/>
  <c r="E20" i="58"/>
  <c r="D20" i="58"/>
  <c r="D21" i="58" s="1"/>
  <c r="D22" i="58" s="1"/>
  <c r="D23" i="58" s="1"/>
  <c r="E19" i="58"/>
  <c r="E18" i="58"/>
  <c r="E17" i="58"/>
  <c r="E16" i="58"/>
  <c r="E15" i="58"/>
  <c r="E14" i="58"/>
  <c r="E13" i="58"/>
  <c r="E12" i="58"/>
  <c r="E11" i="58"/>
  <c r="E10" i="58"/>
  <c r="E9" i="58"/>
  <c r="E8" i="58"/>
  <c r="E7" i="58"/>
  <c r="E6" i="58"/>
  <c r="E5" i="58"/>
  <c r="E4" i="58"/>
  <c r="D4" i="58"/>
  <c r="D5" i="58" s="1"/>
  <c r="D6" i="58" s="1"/>
  <c r="D7" i="58" s="1"/>
  <c r="D8" i="58" s="1"/>
  <c r="D9" i="58" s="1"/>
  <c r="D10" i="58" s="1"/>
  <c r="D11" i="58" s="1"/>
  <c r="D12" i="58" s="1"/>
  <c r="D13" i="58" s="1"/>
  <c r="D14" i="58" s="1"/>
  <c r="D15" i="58" s="1"/>
  <c r="D16" i="58" s="1"/>
  <c r="D17" i="58" s="1"/>
  <c r="D18" i="58" s="1"/>
  <c r="D19" i="58" s="1"/>
  <c r="S573" i="76" l="1"/>
  <c r="T572" i="76"/>
  <c r="U572" i="76" s="1"/>
  <c r="S607" i="76"/>
  <c r="T606" i="76"/>
  <c r="U606" i="76" s="1"/>
  <c r="T523" i="76"/>
  <c r="U523" i="76" s="1"/>
  <c r="S524" i="76"/>
  <c r="T6" i="76"/>
  <c r="U6" i="76" s="1"/>
  <c r="S7" i="76"/>
  <c r="S574" i="76" l="1"/>
  <c r="T573" i="76"/>
  <c r="U573" i="76" s="1"/>
  <c r="T524" i="76"/>
  <c r="U524" i="76" s="1"/>
  <c r="S525" i="76"/>
  <c r="T607" i="76"/>
  <c r="U607" i="76" s="1"/>
  <c r="S608" i="76"/>
  <c r="T7" i="76"/>
  <c r="U7" i="76" s="1"/>
  <c r="S8" i="76"/>
  <c r="S575" i="76" l="1"/>
  <c r="T574" i="76"/>
  <c r="U574" i="76" s="1"/>
  <c r="S609" i="76"/>
  <c r="T608" i="76"/>
  <c r="U608" i="76" s="1"/>
  <c r="T525" i="76"/>
  <c r="U525" i="76" s="1"/>
  <c r="S526" i="76"/>
  <c r="T8" i="76"/>
  <c r="U8" i="76" s="1"/>
  <c r="S9" i="76"/>
  <c r="S576" i="76" l="1"/>
  <c r="T575" i="76"/>
  <c r="U575" i="76" s="1"/>
  <c r="T526" i="76"/>
  <c r="U526" i="76" s="1"/>
  <c r="S527" i="76"/>
  <c r="S610" i="76"/>
  <c r="T609" i="76"/>
  <c r="U609" i="76" s="1"/>
  <c r="T9" i="76"/>
  <c r="U9" i="76" s="1"/>
  <c r="S10" i="76"/>
  <c r="S577" i="76" l="1"/>
  <c r="T576" i="76"/>
  <c r="U576" i="76" s="1"/>
  <c r="S611" i="76"/>
  <c r="T610" i="76"/>
  <c r="U610" i="76" s="1"/>
  <c r="T527" i="76"/>
  <c r="U527" i="76" s="1"/>
  <c r="S528" i="76"/>
  <c r="T10" i="76"/>
  <c r="U10" i="76" s="1"/>
  <c r="S11" i="76"/>
  <c r="S578" i="76" l="1"/>
  <c r="T577" i="76"/>
  <c r="U577" i="76" s="1"/>
  <c r="T528" i="76"/>
  <c r="U528" i="76" s="1"/>
  <c r="S529" i="76"/>
  <c r="S612" i="76"/>
  <c r="T611" i="76"/>
  <c r="U611" i="76" s="1"/>
  <c r="T11" i="76"/>
  <c r="U11" i="76" s="1"/>
  <c r="S12" i="76"/>
  <c r="T578" i="76" l="1"/>
  <c r="U578" i="76" s="1"/>
  <c r="S579" i="76"/>
  <c r="S613" i="76"/>
  <c r="T612" i="76"/>
  <c r="U612" i="76" s="1"/>
  <c r="T529" i="76"/>
  <c r="U529" i="76" s="1"/>
  <c r="S530" i="76"/>
  <c r="S13" i="76"/>
  <c r="T12" i="76"/>
  <c r="U12" i="76" s="1"/>
  <c r="S580" i="76" l="1"/>
  <c r="T579" i="76"/>
  <c r="U579" i="76" s="1"/>
  <c r="T530" i="76"/>
  <c r="U530" i="76" s="1"/>
  <c r="S531" i="76"/>
  <c r="T613" i="76"/>
  <c r="U613" i="76" s="1"/>
  <c r="S614" i="76"/>
  <c r="T13" i="76"/>
  <c r="U13" i="76" s="1"/>
  <c r="S14" i="76"/>
  <c r="S581" i="76" l="1"/>
  <c r="T580" i="76"/>
  <c r="U580" i="76" s="1"/>
  <c r="S615" i="76"/>
  <c r="T614" i="76"/>
  <c r="U614" i="76" s="1"/>
  <c r="T531" i="76"/>
  <c r="U531" i="76" s="1"/>
  <c r="S532" i="76"/>
  <c r="T14" i="76"/>
  <c r="U14" i="76" s="1"/>
  <c r="S15" i="76"/>
  <c r="S582" i="76" l="1"/>
  <c r="T581" i="76"/>
  <c r="U581" i="76" s="1"/>
  <c r="T532" i="76"/>
  <c r="U532" i="76" s="1"/>
  <c r="S533" i="76"/>
  <c r="T615" i="76"/>
  <c r="U615" i="76" s="1"/>
  <c r="S616" i="76"/>
  <c r="T15" i="76"/>
  <c r="U15" i="76" s="1"/>
  <c r="S16" i="76"/>
  <c r="S583" i="76" l="1"/>
  <c r="T582" i="76"/>
  <c r="U582" i="76" s="1"/>
  <c r="T533" i="76"/>
  <c r="U533" i="76" s="1"/>
  <c r="S534" i="76"/>
  <c r="S617" i="76"/>
  <c r="T616" i="76"/>
  <c r="U616" i="76" s="1"/>
  <c r="T16" i="76"/>
  <c r="U16" i="76" s="1"/>
  <c r="S17" i="76"/>
  <c r="S584" i="76" l="1"/>
  <c r="T583" i="76"/>
  <c r="U583" i="76" s="1"/>
  <c r="S618" i="76"/>
  <c r="T617" i="76"/>
  <c r="U617" i="76" s="1"/>
  <c r="T534" i="76"/>
  <c r="U534" i="76" s="1"/>
  <c r="S535" i="76"/>
  <c r="T17" i="76"/>
  <c r="U17" i="76" s="1"/>
  <c r="S18" i="76"/>
  <c r="S585" i="76" l="1"/>
  <c r="T584" i="76"/>
  <c r="U584" i="76" s="1"/>
  <c r="S619" i="76"/>
  <c r="T618" i="76"/>
  <c r="U618" i="76" s="1"/>
  <c r="T535" i="76"/>
  <c r="U535" i="76" s="1"/>
  <c r="S536" i="76"/>
  <c r="S19" i="76"/>
  <c r="T18" i="76"/>
  <c r="U18" i="76" s="1"/>
  <c r="S586" i="76" l="1"/>
  <c r="T585" i="76"/>
  <c r="U585" i="76" s="1"/>
  <c r="T536" i="76"/>
  <c r="U536" i="76" s="1"/>
  <c r="S537" i="76"/>
  <c r="S620" i="76"/>
  <c r="T619" i="76"/>
  <c r="U619" i="76" s="1"/>
  <c r="T19" i="76"/>
  <c r="U19" i="76" s="1"/>
  <c r="S20" i="76"/>
  <c r="S587" i="76" l="1"/>
  <c r="T586" i="76"/>
  <c r="U586" i="76" s="1"/>
  <c r="S621" i="76"/>
  <c r="T620" i="76"/>
  <c r="U620" i="76" s="1"/>
  <c r="S538" i="76"/>
  <c r="T537" i="76"/>
  <c r="U537" i="76" s="1"/>
  <c r="T20" i="76"/>
  <c r="U20" i="76" s="1"/>
  <c r="S21" i="76"/>
  <c r="S588" i="76" l="1"/>
  <c r="T587" i="76"/>
  <c r="U587" i="76" s="1"/>
  <c r="T621" i="76"/>
  <c r="U621" i="76" s="1"/>
  <c r="S622" i="76"/>
  <c r="T538" i="76"/>
  <c r="U538" i="76" s="1"/>
  <c r="S539" i="76"/>
  <c r="T21" i="76"/>
  <c r="U21" i="76" s="1"/>
  <c r="S22" i="76"/>
  <c r="S589" i="76" l="1"/>
  <c r="T588" i="76"/>
  <c r="U588" i="76" s="1"/>
  <c r="S623" i="76"/>
  <c r="T622" i="76"/>
  <c r="U622" i="76" s="1"/>
  <c r="S540" i="76"/>
  <c r="T539" i="76"/>
  <c r="U539" i="76" s="1"/>
  <c r="S23" i="76"/>
  <c r="T22" i="76"/>
  <c r="U22" i="76" s="1"/>
  <c r="T589" i="76" l="1"/>
  <c r="U589" i="76" s="1"/>
  <c r="S590" i="76"/>
  <c r="T623" i="76"/>
  <c r="U623" i="76" s="1"/>
  <c r="S624" i="76"/>
  <c r="T540" i="76"/>
  <c r="U540" i="76" s="1"/>
  <c r="S541" i="76"/>
  <c r="T23" i="76"/>
  <c r="U23" i="76" s="1"/>
  <c r="S24" i="76"/>
  <c r="S591" i="76" l="1"/>
  <c r="T590" i="76"/>
  <c r="U590" i="76" s="1"/>
  <c r="S625" i="76"/>
  <c r="T624" i="76"/>
  <c r="U624" i="76" s="1"/>
  <c r="S542" i="76"/>
  <c r="T541" i="76"/>
  <c r="U541" i="76" s="1"/>
  <c r="T24" i="76"/>
  <c r="U24" i="76" s="1"/>
  <c r="S25" i="76"/>
  <c r="S592" i="76" l="1"/>
  <c r="T591" i="76"/>
  <c r="U591" i="76" s="1"/>
  <c r="S626" i="76"/>
  <c r="T625" i="76"/>
  <c r="U625" i="76" s="1"/>
  <c r="T542" i="76"/>
  <c r="U542" i="76" s="1"/>
  <c r="S543" i="76"/>
  <c r="T25" i="76"/>
  <c r="U25" i="76" s="1"/>
  <c r="S26" i="76"/>
  <c r="S593" i="76" l="1"/>
  <c r="T592" i="76"/>
  <c r="U592" i="76" s="1"/>
  <c r="T626" i="76"/>
  <c r="U626" i="76" s="1"/>
  <c r="S544" i="76"/>
  <c r="T543" i="76"/>
  <c r="U543" i="76" s="1"/>
  <c r="S27" i="76"/>
  <c r="T26" i="76"/>
  <c r="U26" i="76" s="1"/>
  <c r="T593" i="76" l="1"/>
  <c r="U593" i="76" s="1"/>
  <c r="S594" i="76"/>
  <c r="T544" i="76"/>
  <c r="U544" i="76" s="1"/>
  <c r="S545" i="76"/>
  <c r="T27" i="76"/>
  <c r="U27" i="76" s="1"/>
  <c r="S28" i="76"/>
  <c r="S595" i="76" l="1"/>
  <c r="T594" i="76"/>
  <c r="U594" i="76" s="1"/>
  <c r="S546" i="76"/>
  <c r="T545" i="76"/>
  <c r="U545" i="76" s="1"/>
  <c r="S29" i="76"/>
  <c r="T28" i="76"/>
  <c r="U28" i="76" s="1"/>
  <c r="S596" i="76" l="1"/>
  <c r="T595" i="76"/>
  <c r="U595" i="76" s="1"/>
  <c r="T546" i="76"/>
  <c r="U546" i="76" s="1"/>
  <c r="S547" i="76"/>
  <c r="T547" i="76" s="1"/>
  <c r="U547" i="76" s="1"/>
  <c r="T29" i="76"/>
  <c r="U29" i="76" s="1"/>
  <c r="S30" i="76"/>
  <c r="S597" i="76" l="1"/>
  <c r="T596" i="76"/>
  <c r="U596" i="76" s="1"/>
  <c r="T30" i="76"/>
  <c r="U30" i="76" s="1"/>
  <c r="S31" i="76"/>
  <c r="T597" i="76" l="1"/>
  <c r="U597" i="76" s="1"/>
  <c r="S598" i="76"/>
  <c r="T31" i="76"/>
  <c r="U31" i="76" s="1"/>
  <c r="S32" i="76"/>
  <c r="T598" i="76" l="1"/>
  <c r="U598" i="76" s="1"/>
  <c r="S599" i="76"/>
  <c r="T599" i="76" s="1"/>
  <c r="U599" i="76" s="1"/>
  <c r="S33" i="76"/>
  <c r="T32" i="76"/>
  <c r="U32" i="76" s="1"/>
  <c r="T33" i="76" l="1"/>
  <c r="U33" i="76" s="1"/>
  <c r="S34" i="76"/>
  <c r="S35" i="76" l="1"/>
  <c r="T34" i="76"/>
  <c r="U34" i="76" s="1"/>
  <c r="T35" i="76" l="1"/>
  <c r="U35" i="76" s="1"/>
  <c r="S36" i="76"/>
  <c r="S37" i="76" l="1"/>
  <c r="T36" i="76"/>
  <c r="U36" i="76" s="1"/>
  <c r="T37" i="76" l="1"/>
  <c r="U37" i="76" s="1"/>
  <c r="S38" i="76"/>
  <c r="S39" i="76" l="1"/>
  <c r="T38" i="76"/>
  <c r="U38" i="76" s="1"/>
  <c r="T39" i="76" l="1"/>
  <c r="U39" i="76" s="1"/>
  <c r="S40" i="76"/>
  <c r="S41" i="76" l="1"/>
  <c r="T40" i="76"/>
  <c r="U40" i="76" s="1"/>
  <c r="T41" i="76" l="1"/>
  <c r="U41" i="76" s="1"/>
  <c r="S42" i="76"/>
  <c r="T42" i="76" l="1"/>
  <c r="U42" i="76" s="1"/>
  <c r="S43" i="76"/>
  <c r="T43" i="76" l="1"/>
  <c r="U43" i="76" s="1"/>
  <c r="S44" i="76"/>
  <c r="S45" i="76" l="1"/>
  <c r="T44" i="76"/>
  <c r="U44" i="76" s="1"/>
  <c r="T45" i="76" l="1"/>
  <c r="U45" i="76" s="1"/>
  <c r="S46" i="76"/>
  <c r="S47" i="76" l="1"/>
  <c r="T46" i="76"/>
  <c r="U46" i="76" s="1"/>
  <c r="T47" i="76" l="1"/>
  <c r="U47" i="76" s="1"/>
  <c r="S48" i="76"/>
  <c r="S49" i="76" l="1"/>
  <c r="T48" i="76"/>
  <c r="U48" i="76" s="1"/>
  <c r="T49" i="76" l="1"/>
  <c r="U49" i="76" s="1"/>
  <c r="S50" i="76"/>
  <c r="T50" i="76" l="1"/>
  <c r="U50" i="76" s="1"/>
  <c r="S51" i="76"/>
  <c r="T51" i="76" l="1"/>
  <c r="U51" i="76" s="1"/>
  <c r="S52" i="76"/>
  <c r="S53" i="76" l="1"/>
  <c r="T52" i="76"/>
  <c r="U52" i="76" s="1"/>
  <c r="T53" i="76" l="1"/>
  <c r="U53" i="76" s="1"/>
  <c r="S54" i="76"/>
  <c r="S55" i="76" l="1"/>
  <c r="T54" i="76"/>
  <c r="U54" i="76" s="1"/>
  <c r="T55" i="76" l="1"/>
  <c r="U55" i="76" s="1"/>
  <c r="S56" i="76"/>
  <c r="S57" i="76" l="1"/>
  <c r="T56" i="76"/>
  <c r="U56" i="76" s="1"/>
  <c r="T57" i="76" l="1"/>
  <c r="U57" i="76" s="1"/>
  <c r="S58" i="76"/>
  <c r="S59" i="76" l="1"/>
  <c r="T58" i="76"/>
  <c r="U58" i="76" s="1"/>
  <c r="T59" i="76" l="1"/>
  <c r="U59" i="76" s="1"/>
  <c r="S60" i="76"/>
  <c r="S61" i="76" l="1"/>
  <c r="T60" i="76"/>
  <c r="U60" i="76" s="1"/>
  <c r="T61" i="76" l="1"/>
  <c r="U61" i="76" s="1"/>
  <c r="S62" i="76"/>
  <c r="S63" i="76" l="1"/>
  <c r="T62" i="76"/>
  <c r="U62" i="76" s="1"/>
  <c r="T63" i="76" l="1"/>
  <c r="U63" i="76" s="1"/>
  <c r="S64" i="76"/>
  <c r="S65" i="76" l="1"/>
  <c r="T64" i="76"/>
  <c r="U64" i="76" s="1"/>
  <c r="S66" i="76" l="1"/>
  <c r="T65" i="76"/>
  <c r="U65" i="76" s="1"/>
  <c r="T66" i="76" l="1"/>
  <c r="U66" i="76" s="1"/>
  <c r="S67" i="76"/>
  <c r="S68" i="76" l="1"/>
  <c r="T67" i="76"/>
  <c r="U67" i="76" s="1"/>
  <c r="T68" i="76" l="1"/>
  <c r="U68" i="76" s="1"/>
  <c r="S69" i="76"/>
  <c r="T69" i="76" l="1"/>
  <c r="U69" i="76" s="1"/>
  <c r="S70" i="76"/>
  <c r="S71" i="76" l="1"/>
  <c r="T70" i="76"/>
  <c r="U70" i="76" s="1"/>
  <c r="T71" i="76" l="1"/>
  <c r="U71" i="76" s="1"/>
  <c r="S72" i="76"/>
  <c r="S73" i="76" l="1"/>
  <c r="T72" i="76"/>
  <c r="U72" i="76" s="1"/>
  <c r="S74" i="76" l="1"/>
  <c r="T73" i="76"/>
  <c r="U73" i="76" s="1"/>
  <c r="T74" i="76" l="1"/>
  <c r="U74" i="76" s="1"/>
  <c r="S75" i="76"/>
  <c r="S76" i="76" l="1"/>
  <c r="T75" i="76"/>
  <c r="U75" i="76" s="1"/>
  <c r="T76" i="76" l="1"/>
  <c r="U76" i="76" s="1"/>
  <c r="S77" i="76"/>
  <c r="T77" i="76" l="1"/>
  <c r="U77" i="76" s="1"/>
  <c r="S78" i="76"/>
  <c r="S79" i="76" l="1"/>
  <c r="T78" i="76"/>
  <c r="U78" i="76" s="1"/>
  <c r="T79" i="76" l="1"/>
  <c r="U79" i="76" s="1"/>
  <c r="S80" i="76"/>
  <c r="S81" i="76" l="1"/>
  <c r="T80" i="76"/>
  <c r="U80" i="76" s="1"/>
  <c r="T81" i="76" l="1"/>
  <c r="U81" i="76" s="1"/>
  <c r="S82" i="76"/>
  <c r="S83" i="76" l="1"/>
  <c r="T82" i="76"/>
  <c r="U82" i="76" s="1"/>
  <c r="S84" i="76" l="1"/>
  <c r="T83" i="76"/>
  <c r="U83" i="76" s="1"/>
  <c r="S85" i="76" l="1"/>
  <c r="T84" i="76"/>
  <c r="U84" i="76" s="1"/>
  <c r="T85" i="76" l="1"/>
  <c r="U85" i="76" s="1"/>
  <c r="S86" i="76"/>
  <c r="S87" i="76" l="1"/>
  <c r="T86" i="76"/>
  <c r="U86" i="76" s="1"/>
  <c r="T87" i="76" l="1"/>
  <c r="U87" i="76" s="1"/>
  <c r="S88" i="76"/>
  <c r="S89" i="76" l="1"/>
  <c r="T88" i="76"/>
  <c r="U88" i="76" s="1"/>
  <c r="S90" i="76" l="1"/>
  <c r="T89" i="76"/>
  <c r="U89" i="76" s="1"/>
  <c r="S91" i="76" l="1"/>
  <c r="T90" i="76"/>
  <c r="U90" i="76" s="1"/>
  <c r="S92" i="76" l="1"/>
  <c r="T91" i="76"/>
  <c r="U91" i="76" s="1"/>
  <c r="T92" i="76" l="1"/>
  <c r="U92" i="76" s="1"/>
  <c r="S93" i="76"/>
  <c r="S94" i="76" l="1"/>
  <c r="T93" i="76"/>
  <c r="U93" i="76" s="1"/>
  <c r="T94" i="76" l="1"/>
  <c r="U94" i="76" s="1"/>
  <c r="S95" i="76"/>
  <c r="S96" i="76" l="1"/>
  <c r="T95" i="76"/>
  <c r="U95" i="76" s="1"/>
  <c r="S97" i="76" l="1"/>
  <c r="T96" i="76"/>
  <c r="U96" i="76" s="1"/>
  <c r="T97" i="76" l="1"/>
  <c r="U97" i="76" s="1"/>
  <c r="S98" i="76"/>
  <c r="T98" i="76" l="1"/>
  <c r="U98" i="76" s="1"/>
  <c r="S99" i="76"/>
  <c r="T99" i="76" l="1"/>
  <c r="U99" i="76" s="1"/>
  <c r="S100" i="76"/>
  <c r="T100" i="76" l="1"/>
  <c r="U100" i="76" s="1"/>
  <c r="S101" i="76"/>
  <c r="S102" i="76" l="1"/>
  <c r="T101" i="76"/>
  <c r="U101" i="76" s="1"/>
  <c r="T102" i="76" l="1"/>
  <c r="U102" i="76" s="1"/>
  <c r="S103" i="76"/>
  <c r="S104" i="76" l="1"/>
  <c r="T103" i="76"/>
  <c r="U103" i="76" s="1"/>
  <c r="S105" i="76" l="1"/>
  <c r="T104" i="76"/>
  <c r="U104" i="76" s="1"/>
  <c r="S106" i="76" l="1"/>
  <c r="T105" i="76"/>
  <c r="U105" i="76" s="1"/>
  <c r="T106" i="76" l="1"/>
  <c r="U106" i="76" s="1"/>
  <c r="S107" i="76"/>
  <c r="S108" i="76" l="1"/>
  <c r="T107" i="76"/>
  <c r="U107" i="76" s="1"/>
  <c r="S109" i="76" l="1"/>
  <c r="T108" i="76"/>
  <c r="U108" i="76" s="1"/>
  <c r="S110" i="76" l="1"/>
  <c r="T109" i="76"/>
  <c r="U109" i="76" s="1"/>
  <c r="T110" i="76" l="1"/>
  <c r="U110" i="76" s="1"/>
  <c r="S111" i="76"/>
  <c r="T111" i="76" l="1"/>
  <c r="U111" i="76" s="1"/>
  <c r="S112" i="76"/>
  <c r="S113" i="76" l="1"/>
  <c r="T112" i="76"/>
  <c r="U112" i="76" s="1"/>
  <c r="S114" i="76" l="1"/>
  <c r="T113" i="76"/>
  <c r="U113" i="76" s="1"/>
  <c r="T114" i="76" l="1"/>
  <c r="U114" i="76" s="1"/>
  <c r="S115" i="76"/>
  <c r="S116" i="76" l="1"/>
  <c r="T115" i="76"/>
  <c r="U115" i="76" s="1"/>
  <c r="S117" i="76" l="1"/>
  <c r="T116" i="76"/>
  <c r="U116" i="76" s="1"/>
  <c r="S118" i="76" l="1"/>
  <c r="T117" i="76"/>
  <c r="U117" i="76" s="1"/>
  <c r="T118" i="76" l="1"/>
  <c r="U118" i="76" s="1"/>
  <c r="S119" i="76"/>
  <c r="S120" i="76" l="1"/>
  <c r="T119" i="76"/>
  <c r="U119" i="76" s="1"/>
  <c r="S121" i="76" l="1"/>
  <c r="T120" i="76"/>
  <c r="U120" i="76" s="1"/>
  <c r="T121" i="76" l="1"/>
  <c r="U121" i="76" s="1"/>
  <c r="S122" i="76"/>
  <c r="T122" i="76" l="1"/>
  <c r="U122" i="76" s="1"/>
  <c r="S123" i="76"/>
  <c r="T123" i="76" l="1"/>
  <c r="U123" i="76" s="1"/>
  <c r="S124" i="76"/>
  <c r="S125" i="76" l="1"/>
  <c r="T124" i="76"/>
  <c r="U124" i="76" s="1"/>
  <c r="T125" i="76" l="1"/>
  <c r="U125" i="76" s="1"/>
  <c r="S126" i="76"/>
  <c r="S127" i="76" l="1"/>
  <c r="T126" i="76"/>
  <c r="U126" i="76" s="1"/>
  <c r="S128" i="76" l="1"/>
  <c r="T127" i="76"/>
  <c r="U127" i="76" s="1"/>
  <c r="T128" i="76" l="1"/>
  <c r="U128" i="76" s="1"/>
  <c r="S129" i="76"/>
  <c r="S130" i="76" l="1"/>
  <c r="T129" i="76"/>
  <c r="U129" i="76" s="1"/>
  <c r="T130" i="76" l="1"/>
  <c r="U130" i="76" s="1"/>
  <c r="S131" i="76"/>
  <c r="S132" i="76" l="1"/>
  <c r="T131" i="76"/>
  <c r="U131" i="76" s="1"/>
  <c r="S133" i="76" l="1"/>
  <c r="T132" i="76"/>
  <c r="U132" i="76" s="1"/>
  <c r="T133" i="76" l="1"/>
  <c r="U133" i="76" s="1"/>
  <c r="S134" i="76"/>
  <c r="T134" i="76" l="1"/>
  <c r="U134" i="76" s="1"/>
  <c r="S135" i="76"/>
  <c r="T135" i="76" l="1"/>
  <c r="U135" i="76" s="1"/>
  <c r="S136" i="76"/>
  <c r="S137" i="76" l="1"/>
  <c r="T136" i="76"/>
  <c r="U136" i="76" s="1"/>
  <c r="T137" i="76" l="1"/>
  <c r="U137" i="76" s="1"/>
  <c r="S138" i="76"/>
  <c r="S139" i="76" l="1"/>
  <c r="T138" i="76"/>
  <c r="U138" i="76" s="1"/>
  <c r="T139" i="76" l="1"/>
  <c r="U139" i="76" s="1"/>
  <c r="S140" i="76"/>
  <c r="T140" i="76" l="1"/>
  <c r="U140" i="76" s="1"/>
  <c r="S141" i="76"/>
  <c r="T141" i="76" l="1"/>
  <c r="U141" i="76" s="1"/>
  <c r="S142" i="76"/>
  <c r="T142" i="76" l="1"/>
  <c r="U142" i="76" s="1"/>
  <c r="S143" i="76"/>
  <c r="T143" i="76" l="1"/>
  <c r="U143" i="76" s="1"/>
  <c r="S144" i="76"/>
  <c r="S145" i="76" l="1"/>
  <c r="T144" i="76"/>
  <c r="U144" i="76" s="1"/>
  <c r="S146" i="76" l="1"/>
  <c r="T145" i="76"/>
  <c r="U145" i="76" s="1"/>
  <c r="S147" i="76" l="1"/>
  <c r="T146" i="76"/>
  <c r="U146" i="76" s="1"/>
  <c r="T147" i="76" l="1"/>
  <c r="U147" i="76" s="1"/>
  <c r="S148" i="76"/>
  <c r="S149" i="76" l="1"/>
  <c r="T148" i="76"/>
  <c r="U148" i="76" s="1"/>
  <c r="T149" i="76" l="1"/>
  <c r="U149" i="76" s="1"/>
  <c r="S150" i="76"/>
  <c r="S151" i="76" l="1"/>
  <c r="T150" i="76"/>
  <c r="U150" i="76" s="1"/>
  <c r="T151" i="76" l="1"/>
  <c r="U151" i="76" s="1"/>
  <c r="S152" i="76"/>
  <c r="S153" i="76" l="1"/>
  <c r="T152" i="76"/>
  <c r="U152" i="76" s="1"/>
  <c r="T153" i="76" l="1"/>
  <c r="U153" i="76" s="1"/>
  <c r="S154" i="76"/>
  <c r="S155" i="76" l="1"/>
  <c r="T154" i="76"/>
  <c r="U154" i="76" s="1"/>
  <c r="S156" i="76" l="1"/>
  <c r="T155" i="76"/>
  <c r="U155" i="76" s="1"/>
  <c r="T156" i="76" l="1"/>
  <c r="U156" i="76" s="1"/>
  <c r="S157" i="76"/>
  <c r="T157" i="76" l="1"/>
  <c r="U157" i="76" s="1"/>
  <c r="S158" i="76"/>
  <c r="S159" i="76" l="1"/>
  <c r="T158" i="76"/>
  <c r="U158" i="76" s="1"/>
  <c r="T159" i="76" l="1"/>
  <c r="U159" i="76" s="1"/>
  <c r="S160" i="76"/>
  <c r="S161" i="76" l="1"/>
  <c r="T160" i="76"/>
  <c r="U160" i="76" s="1"/>
  <c r="T161" i="76" l="1"/>
  <c r="U161" i="76" s="1"/>
  <c r="S162" i="76"/>
  <c r="T162" i="76" l="1"/>
  <c r="U162" i="76" s="1"/>
  <c r="S163" i="76"/>
  <c r="T163" i="76" l="1"/>
  <c r="U163" i="76" s="1"/>
  <c r="S164" i="76"/>
  <c r="S165" i="76" l="1"/>
  <c r="T164" i="76"/>
  <c r="U164" i="76" s="1"/>
  <c r="T165" i="76" l="1"/>
  <c r="U165" i="76" s="1"/>
  <c r="S166" i="76"/>
  <c r="S167" i="76" l="1"/>
  <c r="T166" i="76"/>
  <c r="U166" i="76" s="1"/>
  <c r="T167" i="76" l="1"/>
  <c r="U167" i="76" s="1"/>
  <c r="S168" i="76"/>
  <c r="S169" i="76" l="1"/>
  <c r="T168" i="76"/>
  <c r="U168" i="76" s="1"/>
  <c r="T169" i="76" l="1"/>
  <c r="U169" i="76" s="1"/>
  <c r="S170" i="76"/>
  <c r="S171" i="76" l="1"/>
  <c r="T170" i="76"/>
  <c r="U170" i="76" s="1"/>
  <c r="T171" i="76" l="1"/>
  <c r="U171" i="76" s="1"/>
  <c r="S172" i="76"/>
  <c r="S173" i="76" l="1"/>
  <c r="T172" i="76"/>
  <c r="U172" i="76" s="1"/>
  <c r="T173" i="76" l="1"/>
  <c r="U173" i="76" s="1"/>
  <c r="S174" i="76"/>
  <c r="S175" i="76" l="1"/>
  <c r="T174" i="76"/>
  <c r="U174" i="76" s="1"/>
  <c r="T175" i="76" l="1"/>
  <c r="U175" i="76" s="1"/>
  <c r="S176" i="76"/>
  <c r="T176" i="76" l="1"/>
  <c r="U176" i="76" s="1"/>
  <c r="S177" i="76"/>
  <c r="T177" i="76" l="1"/>
  <c r="U177" i="76" s="1"/>
  <c r="S178" i="76"/>
  <c r="T178" i="76" l="1"/>
  <c r="U178" i="76" s="1"/>
  <c r="S179" i="76"/>
  <c r="T179" i="76" l="1"/>
  <c r="U179" i="76" s="1"/>
  <c r="S180" i="76"/>
  <c r="S181" i="76" l="1"/>
  <c r="T180" i="76"/>
  <c r="U180" i="76" s="1"/>
  <c r="T181" i="76" l="1"/>
  <c r="U181" i="76" s="1"/>
  <c r="S182" i="76"/>
  <c r="T182" i="76" l="1"/>
  <c r="U182" i="76" s="1"/>
  <c r="S183" i="76"/>
  <c r="T183" i="76" l="1"/>
  <c r="U183" i="76" s="1"/>
  <c r="S184" i="76"/>
  <c r="S185" i="76" l="1"/>
  <c r="T184" i="76"/>
  <c r="U184" i="76" s="1"/>
  <c r="T185" i="76" l="1"/>
  <c r="U185" i="76" s="1"/>
  <c r="S186" i="76"/>
  <c r="T186" i="76" l="1"/>
  <c r="U186" i="76" s="1"/>
  <c r="S187" i="76"/>
  <c r="T187" i="76" l="1"/>
  <c r="U187" i="76" s="1"/>
  <c r="S188" i="76"/>
  <c r="T188" i="76" l="1"/>
  <c r="U188" i="76" s="1"/>
  <c r="S189" i="76"/>
  <c r="T189" i="76" l="1"/>
  <c r="U189" i="76" s="1"/>
  <c r="S190" i="76"/>
  <c r="T190" i="76" l="1"/>
  <c r="U190" i="76" s="1"/>
  <c r="S191" i="76"/>
  <c r="S192" i="76" l="1"/>
  <c r="T191" i="76"/>
  <c r="U191" i="76" s="1"/>
  <c r="S193" i="76" l="1"/>
  <c r="T192" i="76"/>
  <c r="U192" i="76" s="1"/>
  <c r="T193" i="76" l="1"/>
  <c r="U193" i="76" s="1"/>
  <c r="S194" i="76"/>
  <c r="S195" i="76" l="1"/>
  <c r="T194" i="76"/>
  <c r="U194" i="76" s="1"/>
  <c r="T195" i="76" l="1"/>
  <c r="U195" i="76" s="1"/>
  <c r="S196" i="76"/>
  <c r="T196" i="76" l="1"/>
  <c r="U196" i="76" s="1"/>
  <c r="S197" i="76"/>
  <c r="T197" i="76" l="1"/>
  <c r="U197" i="76" s="1"/>
  <c r="S198" i="76"/>
  <c r="S199" i="76" l="1"/>
  <c r="T198" i="76"/>
  <c r="U198" i="76" s="1"/>
  <c r="T199" i="76" l="1"/>
  <c r="U199" i="76" s="1"/>
  <c r="S200" i="76"/>
  <c r="T200" i="76" l="1"/>
  <c r="U200" i="76" s="1"/>
  <c r="S201" i="76"/>
  <c r="S202" i="76" l="1"/>
  <c r="T201" i="76"/>
  <c r="U201" i="76" s="1"/>
  <c r="T202" i="76" l="1"/>
  <c r="U202" i="76" s="1"/>
  <c r="S203" i="76"/>
  <c r="S204" i="76" l="1"/>
  <c r="T203" i="76"/>
  <c r="U203" i="76" s="1"/>
  <c r="T204" i="76" l="1"/>
  <c r="U204" i="76" s="1"/>
  <c r="S205" i="76"/>
  <c r="S206" i="76" l="1"/>
  <c r="T205" i="76"/>
  <c r="U205" i="76" s="1"/>
  <c r="T206" i="76" l="1"/>
  <c r="U206" i="76" s="1"/>
  <c r="S207" i="76"/>
  <c r="S208" i="76" l="1"/>
  <c r="T207" i="76"/>
  <c r="U207" i="76" s="1"/>
  <c r="S209" i="76" l="1"/>
  <c r="T208" i="76"/>
  <c r="U208" i="76" s="1"/>
  <c r="S210" i="76" l="1"/>
  <c r="T209" i="76"/>
  <c r="U209" i="76" s="1"/>
  <c r="S211" i="76" l="1"/>
  <c r="T210" i="76"/>
  <c r="U210" i="76" s="1"/>
  <c r="T211" i="76" l="1"/>
  <c r="U211" i="76" s="1"/>
  <c r="S212" i="76"/>
  <c r="S213" i="76" l="1"/>
  <c r="T212" i="76"/>
  <c r="U212" i="76" s="1"/>
  <c r="S214" i="76" l="1"/>
  <c r="T213" i="76"/>
  <c r="U213" i="76" s="1"/>
  <c r="T214" i="76" l="1"/>
  <c r="U214" i="76" s="1"/>
  <c r="S215" i="76"/>
  <c r="T215" i="76" l="1"/>
  <c r="U215" i="76" s="1"/>
  <c r="S216" i="76"/>
  <c r="S217" i="76" l="1"/>
  <c r="T216" i="76"/>
  <c r="U216" i="76" s="1"/>
  <c r="S218" i="76" l="1"/>
  <c r="T217" i="76"/>
  <c r="U217" i="76" s="1"/>
  <c r="S219" i="76" l="1"/>
  <c r="T218" i="76"/>
  <c r="U218" i="76" s="1"/>
  <c r="T219" i="76" l="1"/>
  <c r="U219" i="76" s="1"/>
  <c r="S220" i="76"/>
  <c r="T220" i="76" l="1"/>
  <c r="U220" i="76" s="1"/>
  <c r="S221" i="76"/>
  <c r="S222" i="76" l="1"/>
  <c r="T221" i="76"/>
  <c r="U221" i="76" s="1"/>
  <c r="T222" i="76" l="1"/>
  <c r="U222" i="76" s="1"/>
  <c r="S223" i="76"/>
  <c r="S224" i="76" l="1"/>
  <c r="T223" i="76"/>
  <c r="U223" i="76" s="1"/>
  <c r="S225" i="76" l="1"/>
  <c r="T224" i="76"/>
  <c r="U224" i="76" s="1"/>
  <c r="S226" i="76" l="1"/>
  <c r="T225" i="76"/>
  <c r="U225" i="76" s="1"/>
  <c r="T226" i="76" l="1"/>
  <c r="U226" i="76" s="1"/>
  <c r="S227" i="76"/>
  <c r="S228" i="76" l="1"/>
  <c r="T227" i="76"/>
  <c r="U227" i="76" s="1"/>
  <c r="S229" i="76" l="1"/>
  <c r="T228" i="76"/>
  <c r="U228" i="76" s="1"/>
  <c r="S230" i="76" l="1"/>
  <c r="T229" i="76"/>
  <c r="U229" i="76" s="1"/>
  <c r="S231" i="76" l="1"/>
  <c r="T230" i="76"/>
  <c r="U230" i="76" s="1"/>
  <c r="S232" i="76" l="1"/>
  <c r="T231" i="76"/>
  <c r="U231" i="76" s="1"/>
  <c r="S233" i="76" l="1"/>
  <c r="T232" i="76"/>
  <c r="U232" i="76" s="1"/>
  <c r="T233" i="76" l="1"/>
  <c r="U233" i="76" s="1"/>
  <c r="S234" i="76"/>
  <c r="S235" i="76" l="1"/>
  <c r="T234" i="76"/>
  <c r="U234" i="76" s="1"/>
  <c r="S236" i="76" l="1"/>
  <c r="T235" i="76"/>
  <c r="U235" i="76" s="1"/>
  <c r="S237" i="76" l="1"/>
  <c r="T236" i="76"/>
  <c r="U236" i="76" s="1"/>
  <c r="S238" i="76" l="1"/>
  <c r="T237" i="76"/>
  <c r="U237" i="76" s="1"/>
  <c r="S239" i="76" l="1"/>
  <c r="T238" i="76"/>
  <c r="U238" i="76" s="1"/>
  <c r="T239" i="76" l="1"/>
  <c r="U239" i="76" s="1"/>
  <c r="S240" i="76"/>
  <c r="T240" i="76" l="1"/>
  <c r="U240" i="76" s="1"/>
  <c r="S241" i="76"/>
  <c r="S242" i="76" l="1"/>
  <c r="T241" i="76"/>
  <c r="U241" i="76" s="1"/>
  <c r="S243" i="76" l="1"/>
  <c r="T242" i="76"/>
  <c r="U242" i="76" s="1"/>
  <c r="S244" i="76" l="1"/>
  <c r="T243" i="76"/>
  <c r="U243" i="76" s="1"/>
  <c r="T244" i="76" l="1"/>
  <c r="U244" i="76" s="1"/>
  <c r="S245" i="76"/>
  <c r="S246" i="76" l="1"/>
  <c r="T245" i="76"/>
  <c r="U245" i="76" s="1"/>
  <c r="S247" i="76" l="1"/>
  <c r="T246" i="76"/>
  <c r="U246" i="76" s="1"/>
  <c r="S248" i="76" l="1"/>
  <c r="T247" i="76"/>
  <c r="U247" i="76" s="1"/>
  <c r="T248" i="76" l="1"/>
  <c r="U248" i="76" s="1"/>
  <c r="S249" i="76"/>
  <c r="T249" i="76" l="1"/>
  <c r="U249" i="76" s="1"/>
  <c r="S250" i="76"/>
  <c r="S251" i="76" l="1"/>
  <c r="T250" i="76"/>
  <c r="U250" i="76" s="1"/>
  <c r="S252" i="76" l="1"/>
  <c r="T251" i="76"/>
  <c r="U251" i="76" s="1"/>
  <c r="S253" i="76" l="1"/>
  <c r="T252" i="76"/>
  <c r="U252" i="76" s="1"/>
  <c r="T253" i="76" l="1"/>
  <c r="U253" i="76" s="1"/>
  <c r="S254" i="76"/>
  <c r="S255" i="76" l="1"/>
  <c r="T254" i="76"/>
  <c r="U254" i="76" s="1"/>
  <c r="S256" i="76" l="1"/>
  <c r="T255" i="76"/>
  <c r="U255" i="76" s="1"/>
  <c r="S257" i="76" l="1"/>
  <c r="T256" i="76"/>
  <c r="U256" i="76" s="1"/>
  <c r="S258" i="76" l="1"/>
  <c r="T257" i="76"/>
  <c r="U257" i="76" s="1"/>
  <c r="S259" i="76" l="1"/>
  <c r="T258" i="76"/>
  <c r="U258" i="76" s="1"/>
  <c r="S260" i="76" l="1"/>
  <c r="T259" i="76"/>
  <c r="U259" i="76" s="1"/>
  <c r="S261" i="76" l="1"/>
  <c r="T260" i="76"/>
  <c r="U260" i="76" s="1"/>
  <c r="T261" i="76" l="1"/>
  <c r="U261" i="76" s="1"/>
  <c r="S262" i="76"/>
  <c r="S263" i="76" l="1"/>
  <c r="T262" i="76"/>
  <c r="U262" i="76" s="1"/>
  <c r="S264" i="76" l="1"/>
  <c r="T263" i="76"/>
  <c r="U263" i="76" s="1"/>
  <c r="T264" i="76" l="1"/>
  <c r="U264" i="76" s="1"/>
  <c r="S265" i="76"/>
  <c r="T265" i="76" l="1"/>
  <c r="U265" i="76" s="1"/>
  <c r="S266" i="76"/>
  <c r="S267" i="76" l="1"/>
  <c r="T266" i="76"/>
  <c r="U266" i="76" s="1"/>
  <c r="S268" i="76" l="1"/>
  <c r="T267" i="76"/>
  <c r="U267" i="76" s="1"/>
  <c r="S269" i="76" l="1"/>
  <c r="T268" i="76"/>
  <c r="U268" i="76" s="1"/>
  <c r="T269" i="76" l="1"/>
  <c r="U269" i="76" s="1"/>
  <c r="S270" i="76"/>
  <c r="S271" i="76" l="1"/>
  <c r="T270" i="76"/>
  <c r="U270" i="76" s="1"/>
  <c r="T271" i="76" l="1"/>
  <c r="U271" i="76" s="1"/>
  <c r="S272" i="76"/>
  <c r="S273" i="76" l="1"/>
  <c r="T272" i="76"/>
  <c r="U272" i="76" s="1"/>
  <c r="T273" i="76" l="1"/>
  <c r="U273" i="76" s="1"/>
  <c r="S274" i="76"/>
  <c r="T274" i="76" l="1"/>
  <c r="U274" i="76" s="1"/>
  <c r="S275" i="76"/>
  <c r="S276" i="76" l="1"/>
  <c r="T275" i="76"/>
  <c r="U275" i="76" s="1"/>
  <c r="T276" i="76" l="1"/>
  <c r="U276" i="76" s="1"/>
  <c r="S277" i="76"/>
  <c r="S278" i="76" l="1"/>
  <c r="T277" i="76"/>
  <c r="U277" i="76" s="1"/>
  <c r="S279" i="76" l="1"/>
  <c r="T278" i="76"/>
  <c r="U278" i="76" s="1"/>
  <c r="S280" i="76" l="1"/>
  <c r="T279" i="76"/>
  <c r="U279" i="76" s="1"/>
  <c r="S281" i="76" l="1"/>
  <c r="T280" i="76"/>
  <c r="U280" i="76" s="1"/>
  <c r="T281" i="76" l="1"/>
  <c r="U281" i="76" s="1"/>
  <c r="S282" i="76"/>
  <c r="S283" i="76" l="1"/>
  <c r="T282" i="76"/>
  <c r="U282" i="76" s="1"/>
  <c r="T283" i="76" l="1"/>
  <c r="U283" i="76" s="1"/>
  <c r="S284" i="76"/>
  <c r="T284" i="76" l="1"/>
  <c r="U284" i="76" s="1"/>
  <c r="S285" i="76"/>
  <c r="T285" i="76" l="1"/>
  <c r="U285" i="76" s="1"/>
  <c r="S286" i="76"/>
  <c r="S287" i="76" l="1"/>
  <c r="T286" i="76"/>
  <c r="U286" i="76" s="1"/>
  <c r="T287" i="76" l="1"/>
  <c r="U287" i="76" s="1"/>
  <c r="S288" i="76"/>
  <c r="S289" i="76" l="1"/>
  <c r="T288" i="76"/>
  <c r="U288" i="76" s="1"/>
  <c r="T289" i="76" l="1"/>
  <c r="U289" i="76" s="1"/>
  <c r="S290" i="76"/>
  <c r="S291" i="76" l="1"/>
  <c r="T290" i="76"/>
  <c r="U290" i="76" s="1"/>
  <c r="T291" i="76" l="1"/>
  <c r="U291" i="76" s="1"/>
  <c r="S292" i="76"/>
  <c r="T292" i="76" l="1"/>
  <c r="U292" i="76" s="1"/>
  <c r="S293" i="76"/>
  <c r="S294" i="76" l="1"/>
  <c r="T293" i="76"/>
  <c r="U293" i="76" s="1"/>
  <c r="S295" i="76" l="1"/>
  <c r="T294" i="76"/>
  <c r="U294" i="76" s="1"/>
  <c r="S296" i="76" l="1"/>
  <c r="T295" i="76"/>
  <c r="U295" i="76" s="1"/>
  <c r="T296" i="76" l="1"/>
  <c r="U296" i="76" s="1"/>
  <c r="S297" i="76"/>
  <c r="S298" i="76" l="1"/>
  <c r="T297" i="76"/>
  <c r="U297" i="76" s="1"/>
  <c r="S299" i="76" l="1"/>
  <c r="T298" i="76"/>
  <c r="U298" i="76" s="1"/>
  <c r="T299" i="76" l="1"/>
  <c r="U299" i="76" s="1"/>
  <c r="S300" i="76"/>
  <c r="S301" i="76" l="1"/>
  <c r="T300" i="76"/>
  <c r="U300" i="76" s="1"/>
  <c r="T301" i="76" l="1"/>
  <c r="U301" i="76" s="1"/>
  <c r="S302" i="76"/>
  <c r="S303" i="76" l="1"/>
  <c r="T302" i="76"/>
  <c r="U302" i="76" s="1"/>
  <c r="S304" i="76" l="1"/>
  <c r="T303" i="76"/>
  <c r="U303" i="76" s="1"/>
  <c r="S305" i="76" l="1"/>
  <c r="T304" i="76"/>
  <c r="U304" i="76" s="1"/>
  <c r="T305" i="76" l="1"/>
  <c r="U305" i="76" s="1"/>
  <c r="S306" i="76"/>
  <c r="S307" i="76" l="1"/>
  <c r="T306" i="76"/>
  <c r="U306" i="76" s="1"/>
  <c r="S308" i="76" l="1"/>
  <c r="T307" i="76"/>
  <c r="U307" i="76" s="1"/>
  <c r="S309" i="76" l="1"/>
  <c r="T308" i="76"/>
  <c r="U308" i="76" s="1"/>
  <c r="T309" i="76" l="1"/>
  <c r="U309" i="76" s="1"/>
  <c r="S310" i="76"/>
  <c r="S311" i="76" l="1"/>
  <c r="T310" i="76"/>
  <c r="U310" i="76" s="1"/>
  <c r="S312" i="76" l="1"/>
  <c r="T311" i="76"/>
  <c r="U311" i="76" s="1"/>
  <c r="T312" i="76" l="1"/>
  <c r="U312" i="76" s="1"/>
  <c r="S313" i="76"/>
  <c r="S314" i="76" l="1"/>
  <c r="T313" i="76"/>
  <c r="U313" i="76" s="1"/>
  <c r="S315" i="76" l="1"/>
  <c r="T314" i="76"/>
  <c r="U314" i="76" s="1"/>
  <c r="S316" i="76" l="1"/>
  <c r="T315" i="76"/>
  <c r="U315" i="76" s="1"/>
  <c r="S317" i="76" l="1"/>
  <c r="T316" i="76"/>
  <c r="U316" i="76" s="1"/>
  <c r="T317" i="76" l="1"/>
  <c r="U317" i="76" s="1"/>
  <c r="S318" i="76"/>
  <c r="S319" i="76" l="1"/>
  <c r="T318" i="76"/>
  <c r="U318" i="76" s="1"/>
  <c r="T319" i="76" l="1"/>
  <c r="U319" i="76" s="1"/>
  <c r="S320" i="76"/>
  <c r="S321" i="76" l="1"/>
  <c r="T320" i="76"/>
  <c r="U320" i="76" s="1"/>
  <c r="S322" i="76" l="1"/>
  <c r="T321" i="76"/>
  <c r="U321" i="76" s="1"/>
  <c r="S323" i="76" l="1"/>
  <c r="T322" i="76"/>
  <c r="U322" i="76" s="1"/>
  <c r="S324" i="76" l="1"/>
  <c r="T323" i="76"/>
  <c r="U323" i="76" s="1"/>
  <c r="S325" i="76" l="1"/>
  <c r="T324" i="76"/>
  <c r="U324" i="76" s="1"/>
  <c r="T325" i="76" l="1"/>
  <c r="U325" i="76" s="1"/>
  <c r="S326" i="76"/>
  <c r="S327" i="76" l="1"/>
  <c r="T326" i="76"/>
  <c r="U326" i="76" s="1"/>
  <c r="S328" i="76" l="1"/>
  <c r="T327" i="76"/>
  <c r="U327" i="76" s="1"/>
  <c r="S329" i="76" l="1"/>
  <c r="T328" i="76"/>
  <c r="U328" i="76" s="1"/>
  <c r="S330" i="76" l="1"/>
  <c r="T329" i="76"/>
  <c r="U329" i="76" s="1"/>
  <c r="S331" i="76" l="1"/>
  <c r="T330" i="76"/>
  <c r="U330" i="76" s="1"/>
  <c r="T331" i="76" l="1"/>
  <c r="U331" i="76" s="1"/>
  <c r="S332" i="76"/>
  <c r="S333" i="76" l="1"/>
  <c r="T332" i="76"/>
  <c r="U332" i="76" s="1"/>
  <c r="S334" i="76" l="1"/>
  <c r="T333" i="76"/>
  <c r="U333" i="76" s="1"/>
  <c r="S335" i="76" l="1"/>
  <c r="T334" i="76"/>
  <c r="U334" i="76" s="1"/>
  <c r="T335" i="76" l="1"/>
  <c r="U335" i="76" s="1"/>
  <c r="S336" i="76"/>
  <c r="S337" i="76" l="1"/>
  <c r="T336" i="76"/>
  <c r="U336" i="76" s="1"/>
  <c r="T337" i="76" l="1"/>
  <c r="U337" i="76" s="1"/>
  <c r="S338" i="76"/>
  <c r="S339" i="76" l="1"/>
  <c r="T338" i="76"/>
  <c r="U338" i="76" s="1"/>
  <c r="T339" i="76" l="1"/>
  <c r="U339" i="76" s="1"/>
  <c r="S340" i="76"/>
  <c r="T340" i="76" l="1"/>
  <c r="U340" i="76" s="1"/>
  <c r="S341" i="76"/>
  <c r="T341" i="76" l="1"/>
  <c r="U341" i="76" s="1"/>
  <c r="S342" i="76"/>
  <c r="S343" i="76" l="1"/>
  <c r="T342" i="76"/>
  <c r="U342" i="76" s="1"/>
  <c r="S344" i="76" l="1"/>
  <c r="T343" i="76"/>
  <c r="U343" i="76" s="1"/>
  <c r="S345" i="76" l="1"/>
  <c r="T344" i="76"/>
  <c r="U344" i="76" s="1"/>
  <c r="S346" i="76" l="1"/>
  <c r="T345" i="76"/>
  <c r="U345" i="76" s="1"/>
  <c r="T346" i="76" l="1"/>
  <c r="U346" i="76" s="1"/>
  <c r="S347" i="76"/>
  <c r="S348" i="76" l="1"/>
  <c r="T347" i="76"/>
  <c r="U347" i="76" s="1"/>
  <c r="T348" i="76" l="1"/>
  <c r="U348" i="76" s="1"/>
  <c r="S349" i="76"/>
  <c r="T349" i="76" l="1"/>
  <c r="U349" i="76" s="1"/>
  <c r="S350" i="76"/>
  <c r="T350" i="76" l="1"/>
  <c r="U350" i="76" s="1"/>
  <c r="S351" i="76"/>
  <c r="S352" i="76" l="1"/>
  <c r="T351" i="76"/>
  <c r="U351" i="76" s="1"/>
  <c r="S353" i="76" l="1"/>
  <c r="T352" i="76"/>
  <c r="U352" i="76" s="1"/>
  <c r="S354" i="76" l="1"/>
  <c r="T353" i="76"/>
  <c r="U353" i="76" s="1"/>
  <c r="S355" i="76" l="1"/>
  <c r="T354" i="76"/>
  <c r="U354" i="76" s="1"/>
  <c r="T355" i="76" l="1"/>
  <c r="U355" i="76" s="1"/>
  <c r="S356" i="76"/>
  <c r="S357" i="76" l="1"/>
  <c r="T356" i="76"/>
  <c r="U356" i="76" s="1"/>
  <c r="T357" i="76" l="1"/>
  <c r="U357" i="76" s="1"/>
  <c r="S358" i="76"/>
  <c r="S359" i="76" l="1"/>
  <c r="T358" i="76"/>
  <c r="U358" i="76" s="1"/>
  <c r="T359" i="76" l="1"/>
  <c r="U359" i="76" s="1"/>
  <c r="S360" i="76"/>
  <c r="T360" i="76" l="1"/>
  <c r="U360" i="76" s="1"/>
  <c r="S361" i="76"/>
  <c r="S362" i="76" l="1"/>
  <c r="T361" i="76"/>
  <c r="U361" i="76" s="1"/>
  <c r="T362" i="76" l="1"/>
  <c r="U362" i="76" s="1"/>
  <c r="S363" i="76"/>
  <c r="S364" i="76" l="1"/>
  <c r="T363" i="76"/>
  <c r="U363" i="76" s="1"/>
  <c r="S365" i="76" l="1"/>
  <c r="T364" i="76"/>
  <c r="U364" i="76" s="1"/>
  <c r="S366" i="76" l="1"/>
  <c r="T365" i="76"/>
  <c r="U365" i="76" s="1"/>
  <c r="S367" i="76" l="1"/>
  <c r="T366" i="76"/>
  <c r="U366" i="76" s="1"/>
  <c r="S368" i="76" l="1"/>
  <c r="T367" i="76"/>
  <c r="U367" i="76" s="1"/>
  <c r="S369" i="76" l="1"/>
  <c r="T368" i="76"/>
  <c r="U368" i="76" s="1"/>
  <c r="T369" i="76" l="1"/>
  <c r="U369" i="76" s="1"/>
  <c r="S370" i="76"/>
  <c r="S371" i="76" l="1"/>
  <c r="T370" i="76"/>
  <c r="U370" i="76" s="1"/>
  <c r="S372" i="76" l="1"/>
  <c r="T371" i="76"/>
  <c r="U371" i="76" s="1"/>
  <c r="S373" i="76" l="1"/>
  <c r="T372" i="76"/>
  <c r="U372" i="76" s="1"/>
  <c r="S374" i="76" l="1"/>
  <c r="T373" i="76"/>
  <c r="U373" i="76" s="1"/>
  <c r="T374" i="76" l="1"/>
  <c r="U374" i="76" s="1"/>
  <c r="S375" i="76"/>
  <c r="S376" i="76" l="1"/>
  <c r="T375" i="76"/>
  <c r="U375" i="76" s="1"/>
  <c r="S377" i="76" l="1"/>
  <c r="T376" i="76"/>
  <c r="U376" i="76" s="1"/>
  <c r="S378" i="76" l="1"/>
  <c r="T377" i="76"/>
  <c r="U377" i="76" s="1"/>
  <c r="S379" i="76" l="1"/>
  <c r="T378" i="76"/>
  <c r="U378" i="76" s="1"/>
  <c r="S380" i="76" l="1"/>
  <c r="T379" i="76"/>
  <c r="U379" i="76" s="1"/>
  <c r="T380" i="76" l="1"/>
  <c r="U380" i="76" s="1"/>
  <c r="S381" i="76"/>
  <c r="T381" i="76" l="1"/>
  <c r="U381" i="76" s="1"/>
  <c r="S382" i="76"/>
  <c r="T382" i="76" l="1"/>
  <c r="U382" i="76" s="1"/>
  <c r="S383" i="76"/>
  <c r="S384" i="76" l="1"/>
  <c r="T383" i="76"/>
  <c r="U383" i="76" s="1"/>
  <c r="S385" i="76" l="1"/>
  <c r="T384" i="76"/>
  <c r="U384" i="76" s="1"/>
  <c r="S386" i="76" l="1"/>
  <c r="T385" i="76"/>
  <c r="U385" i="76" s="1"/>
  <c r="S387" i="76" l="1"/>
  <c r="T386" i="76"/>
  <c r="U386" i="76" s="1"/>
  <c r="S388" i="76" l="1"/>
  <c r="T387" i="76"/>
  <c r="U387" i="76" s="1"/>
  <c r="T388" i="76" l="1"/>
  <c r="U388" i="76" s="1"/>
  <c r="S389" i="76"/>
  <c r="S390" i="76" l="1"/>
  <c r="T389" i="76"/>
  <c r="U389" i="76" s="1"/>
  <c r="S391" i="76" l="1"/>
  <c r="T390" i="76"/>
  <c r="U390" i="76" s="1"/>
  <c r="S392" i="76" l="1"/>
  <c r="T391" i="76"/>
  <c r="U391" i="76" s="1"/>
  <c r="S393" i="76" l="1"/>
  <c r="T392" i="76"/>
  <c r="U392" i="76" s="1"/>
  <c r="S394" i="76" l="1"/>
  <c r="T393" i="76"/>
  <c r="U393" i="76" s="1"/>
  <c r="S395" i="76" l="1"/>
  <c r="T394" i="76"/>
  <c r="U394" i="76" s="1"/>
  <c r="S396" i="76" l="1"/>
  <c r="T395" i="76"/>
  <c r="U395" i="76" s="1"/>
  <c r="T396" i="76" l="1"/>
  <c r="U396" i="76" s="1"/>
  <c r="S397" i="76"/>
  <c r="T397" i="76" l="1"/>
  <c r="U397" i="76" s="1"/>
  <c r="S398" i="76"/>
  <c r="T398" i="76" l="1"/>
  <c r="U398" i="76" s="1"/>
  <c r="S399" i="76"/>
  <c r="S400" i="76" l="1"/>
  <c r="T399" i="76"/>
  <c r="U399" i="76" s="1"/>
  <c r="T400" i="76" l="1"/>
  <c r="U400" i="76" s="1"/>
  <c r="S401" i="76"/>
  <c r="T401" i="76" l="1"/>
  <c r="U401" i="76" s="1"/>
  <c r="S402" i="76"/>
  <c r="S403" i="76" l="1"/>
  <c r="T402" i="76"/>
  <c r="U402" i="76" s="1"/>
  <c r="S404" i="76" l="1"/>
  <c r="T403" i="76"/>
  <c r="U403" i="76" s="1"/>
  <c r="T404" i="76" l="1"/>
  <c r="U404" i="76" s="1"/>
  <c r="S405" i="76"/>
  <c r="T405" i="76" l="1"/>
  <c r="U405" i="76" s="1"/>
  <c r="S406" i="76"/>
  <c r="S407" i="76" l="1"/>
  <c r="T406" i="76"/>
  <c r="U406" i="76" s="1"/>
  <c r="T407" i="76" l="1"/>
  <c r="U407" i="76" s="1"/>
  <c r="S408" i="76"/>
  <c r="T408" i="76" l="1"/>
  <c r="U408" i="76" s="1"/>
  <c r="S409" i="76"/>
  <c r="T409" i="76" l="1"/>
  <c r="U409" i="76" s="1"/>
  <c r="S410" i="76"/>
  <c r="S411" i="76" l="1"/>
  <c r="T410" i="76"/>
  <c r="U410" i="76" s="1"/>
  <c r="T411" i="76" l="1"/>
  <c r="U411" i="76" s="1"/>
  <c r="S412" i="76"/>
  <c r="S413" i="76" l="1"/>
  <c r="T412" i="76"/>
  <c r="U412" i="76" s="1"/>
  <c r="S414" i="76" l="1"/>
  <c r="T413" i="76"/>
  <c r="U413" i="76" s="1"/>
  <c r="T414" i="76" l="1"/>
  <c r="U414" i="76" s="1"/>
  <c r="S415" i="76"/>
  <c r="T415" i="76" l="1"/>
  <c r="U415" i="76" s="1"/>
  <c r="S416" i="76"/>
  <c r="S417" i="76" l="1"/>
  <c r="T416" i="76"/>
  <c r="U416" i="76" s="1"/>
  <c r="S418" i="76" l="1"/>
  <c r="T417" i="76"/>
  <c r="U417" i="76" s="1"/>
  <c r="S419" i="76" l="1"/>
  <c r="T418" i="76"/>
  <c r="U418" i="76" s="1"/>
  <c r="S420" i="76" l="1"/>
  <c r="T419" i="76"/>
  <c r="U419" i="76" s="1"/>
  <c r="T420" i="76" l="1"/>
  <c r="U420" i="76" s="1"/>
  <c r="S421" i="76"/>
  <c r="T421" i="76" l="1"/>
  <c r="U421" i="76" s="1"/>
  <c r="S422" i="76"/>
  <c r="S423" i="76" l="1"/>
  <c r="T422" i="76"/>
  <c r="U422" i="76" s="1"/>
  <c r="S424" i="76" l="1"/>
  <c r="T423" i="76"/>
  <c r="U423" i="76" s="1"/>
  <c r="S425" i="76" l="1"/>
  <c r="T424" i="76"/>
  <c r="U424" i="76" s="1"/>
  <c r="T425" i="76" l="1"/>
  <c r="U425" i="76" s="1"/>
  <c r="S426" i="76"/>
  <c r="S427" i="76" l="1"/>
  <c r="T426" i="76"/>
  <c r="U426" i="76" s="1"/>
  <c r="S428" i="76" l="1"/>
  <c r="T427" i="76"/>
  <c r="U427" i="76" s="1"/>
  <c r="S429" i="76" l="1"/>
  <c r="T428" i="76"/>
  <c r="U428" i="76" s="1"/>
  <c r="T429" i="76" l="1"/>
  <c r="U429" i="76" s="1"/>
  <c r="S430" i="76"/>
  <c r="T430" i="76" l="1"/>
  <c r="U430" i="76" s="1"/>
  <c r="S431" i="76"/>
  <c r="S432" i="76" l="1"/>
  <c r="T431" i="76"/>
  <c r="U431" i="76" s="1"/>
  <c r="T432" i="76" l="1"/>
  <c r="U432" i="76" s="1"/>
  <c r="S433" i="76"/>
  <c r="S434" i="76" l="1"/>
  <c r="T433" i="76"/>
  <c r="U433" i="76" s="1"/>
  <c r="T434" i="76" l="1"/>
  <c r="U434" i="76" s="1"/>
  <c r="S435" i="76"/>
  <c r="T435" i="76" l="1"/>
  <c r="U435" i="76" s="1"/>
  <c r="S436" i="76"/>
  <c r="S437" i="76" l="1"/>
  <c r="T436" i="76"/>
  <c r="U436" i="76" s="1"/>
  <c r="S438" i="76" l="1"/>
  <c r="T437" i="76"/>
  <c r="U437" i="76" s="1"/>
  <c r="S439" i="76" l="1"/>
  <c r="T438" i="76"/>
  <c r="U438" i="76" s="1"/>
  <c r="S440" i="76" l="1"/>
  <c r="T439" i="76"/>
  <c r="U439" i="76" s="1"/>
  <c r="S441" i="76" l="1"/>
  <c r="T440" i="76"/>
  <c r="U440" i="76" s="1"/>
  <c r="S442" i="76" l="1"/>
  <c r="T441" i="76"/>
  <c r="U441" i="76" s="1"/>
  <c r="S443" i="76" l="1"/>
  <c r="T442" i="76"/>
  <c r="U442" i="76" s="1"/>
  <c r="S444" i="76" l="1"/>
  <c r="T443" i="76"/>
  <c r="U443" i="76" s="1"/>
  <c r="S445" i="76" l="1"/>
  <c r="T444" i="76"/>
  <c r="U444" i="76" s="1"/>
  <c r="T445" i="76" l="1"/>
  <c r="U445" i="76" s="1"/>
  <c r="S446" i="76"/>
  <c r="T446" i="76" l="1"/>
  <c r="U446" i="76" s="1"/>
  <c r="S447" i="76"/>
  <c r="T447" i="76" l="1"/>
  <c r="U447" i="76" s="1"/>
  <c r="S448" i="76"/>
  <c r="S449" i="76" l="1"/>
  <c r="T448" i="76"/>
  <c r="U448" i="76" s="1"/>
  <c r="S450" i="76" l="1"/>
  <c r="T449" i="76"/>
  <c r="U449" i="76" s="1"/>
  <c r="S451" i="76" l="1"/>
  <c r="T450" i="76"/>
  <c r="U450" i="76" s="1"/>
  <c r="S452" i="76" l="1"/>
  <c r="T451" i="76"/>
  <c r="U451" i="76" s="1"/>
  <c r="S453" i="76" l="1"/>
  <c r="T452" i="76"/>
  <c r="U452" i="76" s="1"/>
  <c r="T453" i="76" l="1"/>
  <c r="U453" i="76" s="1"/>
  <c r="S454" i="76"/>
  <c r="S455" i="76" l="1"/>
  <c r="T454" i="76"/>
  <c r="U454" i="76" s="1"/>
  <c r="S456" i="76" l="1"/>
  <c r="T455" i="76"/>
  <c r="U455" i="76" s="1"/>
  <c r="S457" i="76" l="1"/>
  <c r="T456" i="76"/>
  <c r="U456" i="76" s="1"/>
  <c r="S458" i="76" l="1"/>
  <c r="T457" i="76"/>
  <c r="U457" i="76" s="1"/>
  <c r="S459" i="76" l="1"/>
  <c r="T458" i="76"/>
  <c r="U458" i="76" s="1"/>
  <c r="S460" i="76" l="1"/>
  <c r="T459" i="76"/>
  <c r="U459" i="76" s="1"/>
  <c r="S461" i="76" l="1"/>
  <c r="T460" i="76"/>
  <c r="U460" i="76" s="1"/>
  <c r="T461" i="76" l="1"/>
  <c r="U461" i="76" s="1"/>
  <c r="S462" i="76"/>
  <c r="T462" i="76" l="1"/>
  <c r="U462" i="76" s="1"/>
  <c r="S463" i="76"/>
  <c r="T463" i="76" l="1"/>
  <c r="U463" i="76" s="1"/>
  <c r="S464" i="76"/>
  <c r="S465" i="76" l="1"/>
  <c r="T464" i="76"/>
  <c r="U464" i="76" s="1"/>
  <c r="T465" i="76" l="1"/>
  <c r="U465" i="76" s="1"/>
  <c r="S466" i="76"/>
  <c r="S467" i="76" l="1"/>
  <c r="T466" i="76"/>
  <c r="U466" i="76" s="1"/>
  <c r="S468" i="76" l="1"/>
  <c r="T467" i="76"/>
  <c r="U467" i="76" s="1"/>
  <c r="T468" i="76" l="1"/>
  <c r="U468" i="76" s="1"/>
  <c r="S469" i="76"/>
  <c r="S470" i="76" l="1"/>
  <c r="T469" i="76"/>
  <c r="U469" i="76" s="1"/>
  <c r="T470" i="76" l="1"/>
  <c r="U470" i="76" s="1"/>
  <c r="S471" i="76"/>
  <c r="S472" i="76" l="1"/>
  <c r="T471" i="76"/>
  <c r="U471" i="76" s="1"/>
  <c r="S473" i="76" l="1"/>
  <c r="T472" i="76"/>
  <c r="U472" i="76" s="1"/>
  <c r="S474" i="76" l="1"/>
  <c r="T473" i="76"/>
  <c r="U473" i="76" s="1"/>
  <c r="S475" i="76" l="1"/>
  <c r="T474" i="76"/>
  <c r="U474" i="76" s="1"/>
  <c r="S476" i="76" l="1"/>
  <c r="T475" i="76"/>
  <c r="U475" i="76" s="1"/>
  <c r="S477" i="76" l="1"/>
  <c r="T476" i="76"/>
  <c r="U476" i="76" s="1"/>
  <c r="S478" i="76" l="1"/>
  <c r="T477" i="76"/>
  <c r="U477" i="76" s="1"/>
  <c r="S479" i="76" l="1"/>
  <c r="T478" i="76"/>
  <c r="U478" i="76" s="1"/>
  <c r="T479" i="76" l="1"/>
  <c r="U479" i="76" s="1"/>
  <c r="S480" i="76"/>
  <c r="T480" i="76" l="1"/>
  <c r="U480" i="76" s="1"/>
  <c r="S481" i="76"/>
  <c r="T481" i="76" l="1"/>
  <c r="U481" i="76" s="1"/>
  <c r="S482" i="76"/>
  <c r="S483" i="76" l="1"/>
  <c r="T482" i="76"/>
  <c r="U482" i="76" s="1"/>
  <c r="S484" i="76" l="1"/>
  <c r="T483" i="76"/>
  <c r="U483" i="76" s="1"/>
  <c r="T484" i="76" l="1"/>
  <c r="U484" i="76" s="1"/>
  <c r="S485" i="76"/>
  <c r="T485" i="76" l="1"/>
  <c r="U485" i="76" s="1"/>
  <c r="S486" i="76"/>
  <c r="T486" i="76" l="1"/>
  <c r="U486" i="76" s="1"/>
  <c r="S487" i="76"/>
  <c r="T487" i="76" l="1"/>
  <c r="U487" i="76" s="1"/>
  <c r="S488" i="76"/>
  <c r="S489" i="76" l="1"/>
  <c r="T488" i="76"/>
  <c r="U488" i="76" s="1"/>
  <c r="S490" i="76" l="1"/>
  <c r="T489" i="76"/>
  <c r="U489" i="76" s="1"/>
  <c r="S491" i="76" l="1"/>
  <c r="T490" i="76"/>
  <c r="U490" i="76" s="1"/>
  <c r="S492" i="76" l="1"/>
  <c r="T491" i="76"/>
  <c r="U491" i="76" s="1"/>
  <c r="T492" i="76" l="1"/>
  <c r="U492" i="76" s="1"/>
  <c r="S493" i="76"/>
  <c r="S494" i="76" l="1"/>
  <c r="T493" i="76"/>
  <c r="U493" i="76" s="1"/>
  <c r="S495" i="76" l="1"/>
  <c r="T494" i="76"/>
  <c r="U494" i="76" s="1"/>
  <c r="T495" i="76" l="1"/>
  <c r="U495" i="76" s="1"/>
  <c r="S496" i="76"/>
  <c r="S497" i="76" l="1"/>
  <c r="T496" i="76"/>
  <c r="U496" i="76" s="1"/>
  <c r="S498" i="76" l="1"/>
  <c r="T497" i="76"/>
  <c r="U497" i="76" s="1"/>
  <c r="S499" i="76" l="1"/>
  <c r="T498" i="76"/>
  <c r="U498" i="76" s="1"/>
  <c r="S500" i="76" l="1"/>
  <c r="T499" i="76"/>
  <c r="U499" i="76" s="1"/>
  <c r="T500" i="76" l="1"/>
  <c r="U500" i="76" s="1"/>
  <c r="S501" i="76"/>
  <c r="S502" i="76" l="1"/>
  <c r="T501" i="76"/>
  <c r="U501" i="76" s="1"/>
  <c r="S503" i="76" l="1"/>
  <c r="T502" i="76"/>
  <c r="U502" i="76" s="1"/>
  <c r="S504" i="76" l="1"/>
  <c r="T503" i="76"/>
  <c r="U503" i="76" s="1"/>
  <c r="S505" i="76" l="1"/>
  <c r="T504" i="76"/>
  <c r="U504" i="76" s="1"/>
  <c r="S506" i="76" l="1"/>
  <c r="T505" i="76"/>
  <c r="U505" i="76" s="1"/>
  <c r="S507" i="76" l="1"/>
  <c r="T506" i="76"/>
  <c r="U506" i="76" s="1"/>
  <c r="T507" i="76" l="1"/>
  <c r="U507" i="76" s="1"/>
  <c r="S508" i="76"/>
  <c r="S509" i="76" l="1"/>
  <c r="T508" i="76"/>
  <c r="U508" i="76" s="1"/>
  <c r="S510" i="76" l="1"/>
  <c r="T509" i="76"/>
  <c r="U509" i="76" s="1"/>
  <c r="S511" i="76" l="1"/>
  <c r="T510" i="76"/>
  <c r="U510" i="76" s="1"/>
  <c r="S512" i="76" l="1"/>
  <c r="T511" i="76"/>
  <c r="U511" i="76" s="1"/>
  <c r="S513" i="76" l="1"/>
  <c r="T512" i="76"/>
  <c r="U512" i="76" s="1"/>
  <c r="S514" i="76" l="1"/>
  <c r="T513" i="76"/>
  <c r="U513" i="76" s="1"/>
  <c r="S515" i="76" l="1"/>
  <c r="T514" i="76"/>
  <c r="U514" i="76" s="1"/>
  <c r="T515" i="76" l="1"/>
  <c r="U515" i="76" s="1"/>
  <c r="S516" i="76"/>
  <c r="S517" i="76" l="1"/>
  <c r="T516" i="76"/>
  <c r="U516" i="76" s="1"/>
  <c r="S518" i="76" l="1"/>
  <c r="T517" i="76"/>
  <c r="U517" i="76" s="1"/>
  <c r="T518" i="76" l="1"/>
  <c r="U518" i="76" s="1"/>
  <c r="S519" i="76"/>
  <c r="T519" i="76" s="1"/>
  <c r="U519" i="76" s="1"/>
</calcChain>
</file>

<file path=xl/sharedStrings.xml><?xml version="1.0" encoding="utf-8"?>
<sst xmlns="http://schemas.openxmlformats.org/spreadsheetml/2006/main" count="73678" uniqueCount="34650">
  <si>
    <t>Horizontal distance (m)</t>
  </si>
  <si>
    <t>Measured distance (m)</t>
  </si>
  <si>
    <t>Latitude (deg)</t>
  </si>
  <si>
    <t>Longitude (deg)</t>
  </si>
  <si>
    <t>Elevation (m)</t>
  </si>
  <si>
    <t>Well#</t>
  </si>
  <si>
    <t>ID (mm)</t>
  </si>
  <si>
    <t>Wall thickness (mm)</t>
  </si>
  <si>
    <t>Roughness (mm)</t>
  </si>
  <si>
    <t>name pipe</t>
  </si>
  <si>
    <t>1/0</t>
  </si>
  <si>
    <t>code</t>
  </si>
  <si>
    <t>WT_mm</t>
  </si>
  <si>
    <t>OD_mm</t>
  </si>
  <si>
    <t>length_m</t>
  </si>
  <si>
    <t>start_point</t>
  </si>
  <si>
    <t>UZN_9906</t>
  </si>
  <si>
    <t>ЗУ-109а</t>
  </si>
  <si>
    <t>UZN_9905</t>
  </si>
  <si>
    <t>ЗУ-5д</t>
  </si>
  <si>
    <t>UZN_9904</t>
  </si>
  <si>
    <t>ЗУ-31б</t>
  </si>
  <si>
    <t>UZN_9876</t>
  </si>
  <si>
    <t>UZN_9875</t>
  </si>
  <si>
    <t>ЗУ-109</t>
  </si>
  <si>
    <t>UZN_9874</t>
  </si>
  <si>
    <t>UZN_9873</t>
  </si>
  <si>
    <t>UZN_9872</t>
  </si>
  <si>
    <t>UZN_9858</t>
  </si>
  <si>
    <t>ЗУ-52в</t>
  </si>
  <si>
    <t>UZN_2837</t>
  </si>
  <si>
    <t>ЗУ-49а</t>
  </si>
  <si>
    <t>UZN_5321</t>
  </si>
  <si>
    <t>ЗУ-18в</t>
  </si>
  <si>
    <t>UZN_5329</t>
  </si>
  <si>
    <t>СП-48</t>
  </si>
  <si>
    <t>UZN_5333</t>
  </si>
  <si>
    <t>ЗУ-43а</t>
  </si>
  <si>
    <t>UZN_9798</t>
  </si>
  <si>
    <t>ЗУ-18а</t>
  </si>
  <si>
    <t>UZN_9759</t>
  </si>
  <si>
    <t>ЗУ-42а</t>
  </si>
  <si>
    <t>UZN_9755</t>
  </si>
  <si>
    <t>СП-47</t>
  </si>
  <si>
    <t>UZN_9754</t>
  </si>
  <si>
    <t>ЗУ-31а</t>
  </si>
  <si>
    <t>UZN_9752</t>
  </si>
  <si>
    <t>ЗУ-46</t>
  </si>
  <si>
    <t>UZN_9751</t>
  </si>
  <si>
    <t>ЗУ-51а</t>
  </si>
  <si>
    <t>UZN_9750</t>
  </si>
  <si>
    <t>UZN_9748</t>
  </si>
  <si>
    <t>ЗУ-6б</t>
  </si>
  <si>
    <t>UZN_9747</t>
  </si>
  <si>
    <t>ЗУ-47а</t>
  </si>
  <si>
    <t>UZN_9746</t>
  </si>
  <si>
    <t>ЗУ-52б</t>
  </si>
  <si>
    <t>UZN_9744</t>
  </si>
  <si>
    <t>UZN_9743</t>
  </si>
  <si>
    <t>UZN_9742</t>
  </si>
  <si>
    <t>ЗУ-58б</t>
  </si>
  <si>
    <t>UZN_9741</t>
  </si>
  <si>
    <t>ЗУ-109б</t>
  </si>
  <si>
    <t>UZN_5347</t>
  </si>
  <si>
    <t>ЗУ-41б</t>
  </si>
  <si>
    <t>UZN_5351</t>
  </si>
  <si>
    <t>UZN_9701</t>
  </si>
  <si>
    <t>ЗУ-51</t>
  </si>
  <si>
    <t>UZN_9700</t>
  </si>
  <si>
    <t>ЗУ-42б</t>
  </si>
  <si>
    <t>UZN_9699</t>
  </si>
  <si>
    <t>ЗУ-47в</t>
  </si>
  <si>
    <t>UZN_9698</t>
  </si>
  <si>
    <t>ЗУ-49в</t>
  </si>
  <si>
    <t>UZN_9697</t>
  </si>
  <si>
    <t>ЗУ-45г</t>
  </si>
  <si>
    <t>UZN_9696</t>
  </si>
  <si>
    <t>UZN_5357</t>
  </si>
  <si>
    <t>ЗУ-31</t>
  </si>
  <si>
    <t>UZN_9694</t>
  </si>
  <si>
    <t>UZN_9693</t>
  </si>
  <si>
    <t>UZN_9692</t>
  </si>
  <si>
    <t>UZN_9691</t>
  </si>
  <si>
    <t>ЗУ-46б</t>
  </si>
  <si>
    <t>UZN_9689</t>
  </si>
  <si>
    <t>ЗУ-6</t>
  </si>
  <si>
    <t>UZN_9688</t>
  </si>
  <si>
    <t>UZN_9677</t>
  </si>
  <si>
    <t>UZN_9676</t>
  </si>
  <si>
    <t>UZN_9675</t>
  </si>
  <si>
    <t>UZN_9674</t>
  </si>
  <si>
    <t>ЗУ-34б</t>
  </si>
  <si>
    <t>UZN_9673</t>
  </si>
  <si>
    <t>ЗУ-38в</t>
  </si>
  <si>
    <t>UZN_9669</t>
  </si>
  <si>
    <t>ЗУ-49б</t>
  </si>
  <si>
    <t>UZN_9668</t>
  </si>
  <si>
    <t>UZN_9667</t>
  </si>
  <si>
    <t>UZN_9666</t>
  </si>
  <si>
    <t>UZN_9665</t>
  </si>
  <si>
    <t>ЗУ-43б</t>
  </si>
  <si>
    <t>UZN_9664</t>
  </si>
  <si>
    <t>ЗУ-41а</t>
  </si>
  <si>
    <t>UZN_9663</t>
  </si>
  <si>
    <t>ЗУ-5</t>
  </si>
  <si>
    <t>UZN_9662</t>
  </si>
  <si>
    <t>ЗУ-41в</t>
  </si>
  <si>
    <t>UZN_9661</t>
  </si>
  <si>
    <t>ЗУ-48а</t>
  </si>
  <si>
    <t>UZN_9660</t>
  </si>
  <si>
    <t>UZN_9659</t>
  </si>
  <si>
    <t>UZN_9658</t>
  </si>
  <si>
    <t>ЗУ-40а</t>
  </si>
  <si>
    <t>UZN_9657</t>
  </si>
  <si>
    <t>UZN_9654</t>
  </si>
  <si>
    <t>UZN_9653</t>
  </si>
  <si>
    <t>UZN_9627</t>
  </si>
  <si>
    <t>UZN_9604</t>
  </si>
  <si>
    <t>UZN_9603</t>
  </si>
  <si>
    <t>UZN_9574</t>
  </si>
  <si>
    <t>UZN_9573</t>
  </si>
  <si>
    <t>UZN_9572</t>
  </si>
  <si>
    <t>UZN_9571</t>
  </si>
  <si>
    <t>UZN_9568</t>
  </si>
  <si>
    <t>UZN_9567</t>
  </si>
  <si>
    <t>ЗУ-47б</t>
  </si>
  <si>
    <t>UZN_9566</t>
  </si>
  <si>
    <t>UZN_9565</t>
  </si>
  <si>
    <t>ЗУ-52</t>
  </si>
  <si>
    <t>UZN_9564</t>
  </si>
  <si>
    <t>UZN_9563</t>
  </si>
  <si>
    <t>UZN_9562</t>
  </si>
  <si>
    <t>UZN_9561</t>
  </si>
  <si>
    <t>ЗУ-45</t>
  </si>
  <si>
    <t>UZN_9560</t>
  </si>
  <si>
    <t>UZN_9559</t>
  </si>
  <si>
    <t>UZN_9557</t>
  </si>
  <si>
    <t>UZN_2446</t>
  </si>
  <si>
    <t>UZN_9551</t>
  </si>
  <si>
    <t>UZN_9550</t>
  </si>
  <si>
    <t>UZN_9549</t>
  </si>
  <si>
    <t>UZN_9548</t>
  </si>
  <si>
    <t>ЗУ-46а</t>
  </si>
  <si>
    <t>UZN_9533</t>
  </si>
  <si>
    <t>UZN_9532</t>
  </si>
  <si>
    <t>UZN_9531</t>
  </si>
  <si>
    <t>ЗУ-43</t>
  </si>
  <si>
    <t>UZN_9523</t>
  </si>
  <si>
    <t>UZN_9521</t>
  </si>
  <si>
    <t>UZN_9520</t>
  </si>
  <si>
    <t>UZN_9519</t>
  </si>
  <si>
    <t>UZN_9518</t>
  </si>
  <si>
    <t>UZN_9517</t>
  </si>
  <si>
    <t>ЗУ-9</t>
  </si>
  <si>
    <t>UZN_9508</t>
  </si>
  <si>
    <t>UZN_9507</t>
  </si>
  <si>
    <t>UZN_9502</t>
  </si>
  <si>
    <t>ЗУ-41д</t>
  </si>
  <si>
    <t>UZN_9446</t>
  </si>
  <si>
    <t>UZN_9443</t>
  </si>
  <si>
    <t>UZN_9441</t>
  </si>
  <si>
    <t>ЗУ-5б</t>
  </si>
  <si>
    <t>UZN_2852</t>
  </si>
  <si>
    <t>UZN_9421</t>
  </si>
  <si>
    <t>UZN_9405</t>
  </si>
  <si>
    <t>UZN_9299</t>
  </si>
  <si>
    <t>UZN_9293</t>
  </si>
  <si>
    <t>UZN_9221</t>
  </si>
  <si>
    <t>UZN_9220</t>
  </si>
  <si>
    <t>ЗУ-5г</t>
  </si>
  <si>
    <t>UZN_9217</t>
  </si>
  <si>
    <t>ЗУ-45в</t>
  </si>
  <si>
    <t>UZN_9211</t>
  </si>
  <si>
    <t>UZN_9206</t>
  </si>
  <si>
    <t>UZN_9200</t>
  </si>
  <si>
    <t>UZN_9180</t>
  </si>
  <si>
    <t>UZN_9178</t>
  </si>
  <si>
    <t>ЗУ-41г</t>
  </si>
  <si>
    <t>UZN_9177</t>
  </si>
  <si>
    <t>ЗУ-41ж</t>
  </si>
  <si>
    <t>UZN_9142</t>
  </si>
  <si>
    <t>UZN_9119</t>
  </si>
  <si>
    <t>ЗУ-47д</t>
  </si>
  <si>
    <t>UZN_9111</t>
  </si>
  <si>
    <t>ЗУ-43д</t>
  </si>
  <si>
    <t>UZN_9109</t>
  </si>
  <si>
    <t>ЗУ-41е</t>
  </si>
  <si>
    <t>UZN_2280</t>
  </si>
  <si>
    <t>ЗУ-5в</t>
  </si>
  <si>
    <t>UZN_2277</t>
  </si>
  <si>
    <t>UZN_2273</t>
  </si>
  <si>
    <t>UZN_2856</t>
  </si>
  <si>
    <t>UZN_2230</t>
  </si>
  <si>
    <t>UZN_8983</t>
  </si>
  <si>
    <t>UZN_8982</t>
  </si>
  <si>
    <t>UZN_8981</t>
  </si>
  <si>
    <t>ЗУ-43г</t>
  </si>
  <si>
    <t>UZN_8978</t>
  </si>
  <si>
    <t>ЗУ-58</t>
  </si>
  <si>
    <t>UZN_8969</t>
  </si>
  <si>
    <t>UZN_2206</t>
  </si>
  <si>
    <t>UZN_8963</t>
  </si>
  <si>
    <t>ЗУ-45д</t>
  </si>
  <si>
    <t>UZN_8962</t>
  </si>
  <si>
    <t>UZN_8961</t>
  </si>
  <si>
    <t>UZN_8960</t>
  </si>
  <si>
    <t>UZN_8959</t>
  </si>
  <si>
    <t>UZN_8958</t>
  </si>
  <si>
    <t>UZN_8955</t>
  </si>
  <si>
    <t>UZN_5421</t>
  </si>
  <si>
    <t>UZN_8948</t>
  </si>
  <si>
    <t>UZN_8947</t>
  </si>
  <si>
    <t>UZN_8946</t>
  </si>
  <si>
    <t>ЗУ-18б</t>
  </si>
  <si>
    <t>UZN_8945</t>
  </si>
  <si>
    <t>ЗУ-40б</t>
  </si>
  <si>
    <t>UZN_8944</t>
  </si>
  <si>
    <t>UZN_8936</t>
  </si>
  <si>
    <t>ЗУ-40в</t>
  </si>
  <si>
    <t>UZN_8930</t>
  </si>
  <si>
    <t>UZN_8928</t>
  </si>
  <si>
    <t>UZN_8926</t>
  </si>
  <si>
    <t>UZN_8924</t>
  </si>
  <si>
    <t>UZN_8922</t>
  </si>
  <si>
    <t>UZN_8921</t>
  </si>
  <si>
    <t>ЗУ-9а</t>
  </si>
  <si>
    <t>UZN_8920</t>
  </si>
  <si>
    <t>UZN_8919</t>
  </si>
  <si>
    <t>UZN_8910</t>
  </si>
  <si>
    <t>UZN_8907</t>
  </si>
  <si>
    <t>UZN_8906</t>
  </si>
  <si>
    <t>UZN_8905</t>
  </si>
  <si>
    <t>UZN_8904</t>
  </si>
  <si>
    <t>UZN_8900</t>
  </si>
  <si>
    <t>UZN_8894</t>
  </si>
  <si>
    <t>UZN_8885</t>
  </si>
  <si>
    <t>UZN_5422</t>
  </si>
  <si>
    <t>ЗУ-45б</t>
  </si>
  <si>
    <t>UZN_8876</t>
  </si>
  <si>
    <t>UZN_8874</t>
  </si>
  <si>
    <t>UZN_8864</t>
  </si>
  <si>
    <t>UZN_8861</t>
  </si>
  <si>
    <t>UZN_8859</t>
  </si>
  <si>
    <t>UZN_8857</t>
  </si>
  <si>
    <t>UZN_8809</t>
  </si>
  <si>
    <t>UZN_8806</t>
  </si>
  <si>
    <t>UZN_8801</t>
  </si>
  <si>
    <t>UZN_8799</t>
  </si>
  <si>
    <t>UZN_8785</t>
  </si>
  <si>
    <t>UZN_8751</t>
  </si>
  <si>
    <t>UZN_2857</t>
  </si>
  <si>
    <t>UZN_8701</t>
  </si>
  <si>
    <t>UZN_8697</t>
  </si>
  <si>
    <t>UZN_8696</t>
  </si>
  <si>
    <t>UZN_8685</t>
  </si>
  <si>
    <t>UZN_8486</t>
  </si>
  <si>
    <t>UZN_8469</t>
  </si>
  <si>
    <t>ЗУ-18г</t>
  </si>
  <si>
    <t>UZN_8468</t>
  </si>
  <si>
    <t>UZN_8463</t>
  </si>
  <si>
    <t>UZN_8442</t>
  </si>
  <si>
    <t>UZN_8431</t>
  </si>
  <si>
    <t>UZN_8418</t>
  </si>
  <si>
    <t>ЗУ-34а</t>
  </si>
  <si>
    <t>UZN_8417</t>
  </si>
  <si>
    <t>UZN_8412</t>
  </si>
  <si>
    <t>UZN_8411</t>
  </si>
  <si>
    <t>UZN_8401</t>
  </si>
  <si>
    <t>UZN_2862</t>
  </si>
  <si>
    <t>UZN_8367</t>
  </si>
  <si>
    <t>UZN_8359</t>
  </si>
  <si>
    <t>UZN_8357</t>
  </si>
  <si>
    <t>UZN_8351</t>
  </si>
  <si>
    <t>UZN_8327</t>
  </si>
  <si>
    <t>ЗУ-6а</t>
  </si>
  <si>
    <t>UZN_8080</t>
  </si>
  <si>
    <t>UZN_7984</t>
  </si>
  <si>
    <t>UZN_7983</t>
  </si>
  <si>
    <t>UZN_5478</t>
  </si>
  <si>
    <t>ЗУ-34г</t>
  </si>
  <si>
    <t>UZN_7973</t>
  </si>
  <si>
    <t>UZN_7969</t>
  </si>
  <si>
    <t>ЗУ-58а</t>
  </si>
  <si>
    <t>UZN_7963</t>
  </si>
  <si>
    <t>UZN_7961</t>
  </si>
  <si>
    <t>UZN_7951</t>
  </si>
  <si>
    <t>UZN_7949</t>
  </si>
  <si>
    <t>ЗУ-5а</t>
  </si>
  <si>
    <t>UZN_7924</t>
  </si>
  <si>
    <t>ЗУ-52а</t>
  </si>
  <si>
    <t>UZN_7912</t>
  </si>
  <si>
    <t>UZN_7911</t>
  </si>
  <si>
    <t>ЗУ-42</t>
  </si>
  <si>
    <t>UZN_7908</t>
  </si>
  <si>
    <t>UZN_7891</t>
  </si>
  <si>
    <t>UZN_7890</t>
  </si>
  <si>
    <t>ЗУ-45а</t>
  </si>
  <si>
    <t>UZN_7870</t>
  </si>
  <si>
    <t>UZN_7863</t>
  </si>
  <si>
    <t>UZN_7850</t>
  </si>
  <si>
    <t>UZN_7843</t>
  </si>
  <si>
    <t>UZN_7839</t>
  </si>
  <si>
    <t>UZN_7838</t>
  </si>
  <si>
    <t>UZN_1987</t>
  </si>
  <si>
    <t>UZN_7801</t>
  </si>
  <si>
    <t>UZN_7770</t>
  </si>
  <si>
    <t>UZN_7757</t>
  </si>
  <si>
    <t>UZN_7733</t>
  </si>
  <si>
    <t>UZN_7714</t>
  </si>
  <si>
    <t>UZN_7705</t>
  </si>
  <si>
    <t>UZN_7703</t>
  </si>
  <si>
    <t>UZN_7702</t>
  </si>
  <si>
    <t>UZN_7700</t>
  </si>
  <si>
    <t>UZN_7699</t>
  </si>
  <si>
    <t>UZN_7697</t>
  </si>
  <si>
    <t>UZN_7696</t>
  </si>
  <si>
    <t>UZN_7691</t>
  </si>
  <si>
    <t>UZN_7689</t>
  </si>
  <si>
    <t>UZN_7688</t>
  </si>
  <si>
    <t>UZN_7682</t>
  </si>
  <si>
    <t>UZN_5498</t>
  </si>
  <si>
    <t>ЗУ-34в</t>
  </si>
  <si>
    <t>UZN_5501</t>
  </si>
  <si>
    <t>UZN_2872</t>
  </si>
  <si>
    <t>UZN_7653</t>
  </si>
  <si>
    <t>UZN_1868</t>
  </si>
  <si>
    <t>UZN_7640</t>
  </si>
  <si>
    <t>UZN_7617</t>
  </si>
  <si>
    <t>UZN_5509</t>
  </si>
  <si>
    <t>UZN_1812</t>
  </si>
  <si>
    <t>UZN_7517</t>
  </si>
  <si>
    <t>UZN_7470</t>
  </si>
  <si>
    <t>UZN_7428</t>
  </si>
  <si>
    <t>UZN_7426</t>
  </si>
  <si>
    <t>UZN_7418</t>
  </si>
  <si>
    <t>UZN_7402</t>
  </si>
  <si>
    <t>UZN_7372</t>
  </si>
  <si>
    <t>UZN_7371</t>
  </si>
  <si>
    <t>UZN_7369</t>
  </si>
  <si>
    <t>UZN_2874</t>
  </si>
  <si>
    <t>UZN_7345</t>
  </si>
  <si>
    <t>UZN_7328</t>
  </si>
  <si>
    <t>UZN_7324</t>
  </si>
  <si>
    <t>UZN_7323</t>
  </si>
  <si>
    <t>UZN_7317</t>
  </si>
  <si>
    <t>UZN_7315</t>
  </si>
  <si>
    <t>UZN_7297</t>
  </si>
  <si>
    <t>UZN_7273</t>
  </si>
  <si>
    <t>UZN_7264</t>
  </si>
  <si>
    <t>UZN_7262</t>
  </si>
  <si>
    <t>UZN_7261</t>
  </si>
  <si>
    <t>UZN_7220</t>
  </si>
  <si>
    <t>UZN_7210</t>
  </si>
  <si>
    <t>UZN_7196</t>
  </si>
  <si>
    <t>UZN_7180</t>
  </si>
  <si>
    <t>UZN_7169</t>
  </si>
  <si>
    <t>UZN_7134</t>
  </si>
  <si>
    <t>UZN_7129</t>
  </si>
  <si>
    <t>UZN_7088</t>
  </si>
  <si>
    <t>UZN_7062</t>
  </si>
  <si>
    <t>UZN_7027</t>
  </si>
  <si>
    <t>UZN_7017</t>
  </si>
  <si>
    <t>UZN_6954</t>
  </si>
  <si>
    <t>UZN_6951</t>
  </si>
  <si>
    <t>UZN_6944</t>
  </si>
  <si>
    <t>UZN_6943</t>
  </si>
  <si>
    <t>UZN_6942</t>
  </si>
  <si>
    <t>UZN_6941</t>
  </si>
  <si>
    <t>UZN_6940</t>
  </si>
  <si>
    <t>UZN_6939</t>
  </si>
  <si>
    <t>UZN_6938</t>
  </si>
  <si>
    <t>UZN_6937</t>
  </si>
  <si>
    <t>UZN_6934</t>
  </si>
  <si>
    <t>UZN_6932</t>
  </si>
  <si>
    <t>UZN_6930</t>
  </si>
  <si>
    <t>UZN_6927</t>
  </si>
  <si>
    <t>UZN_6923</t>
  </si>
  <si>
    <t>UZN_6922</t>
  </si>
  <si>
    <t>UZN_6921</t>
  </si>
  <si>
    <t>UZN_6917</t>
  </si>
  <si>
    <t>UZN_6916</t>
  </si>
  <si>
    <t>UZN_6914</t>
  </si>
  <si>
    <t>UZN_6913</t>
  </si>
  <si>
    <t>UZN_6912</t>
  </si>
  <si>
    <t>UZN_6911</t>
  </si>
  <si>
    <t>UZN_6910</t>
  </si>
  <si>
    <t>UZN_6909</t>
  </si>
  <si>
    <t>UZN_6897</t>
  </si>
  <si>
    <t>UZN_6890</t>
  </si>
  <si>
    <t>UZN_1444</t>
  </si>
  <si>
    <t>UZN_6886</t>
  </si>
  <si>
    <t>UZN_6885</t>
  </si>
  <si>
    <t>UZN_6876</t>
  </si>
  <si>
    <t>UZN_6861</t>
  </si>
  <si>
    <t>UZN_6851</t>
  </si>
  <si>
    <t>UZN_6833</t>
  </si>
  <si>
    <t>UZN_6831</t>
  </si>
  <si>
    <t>UZN_6824</t>
  </si>
  <si>
    <t>UZN_6823</t>
  </si>
  <si>
    <t>UZN_6822</t>
  </si>
  <si>
    <t>UZN_6821</t>
  </si>
  <si>
    <t>UZN_1360</t>
  </si>
  <si>
    <t>UZN_6818</t>
  </si>
  <si>
    <t>UZN_6815</t>
  </si>
  <si>
    <t>UZN_6774</t>
  </si>
  <si>
    <t>UZN_6771</t>
  </si>
  <si>
    <t>UZN_6757</t>
  </si>
  <si>
    <t>UZN_6741</t>
  </si>
  <si>
    <t>ЗУ-51б</t>
  </si>
  <si>
    <t>UZN_6739</t>
  </si>
  <si>
    <t>UZN_6725</t>
  </si>
  <si>
    <t>UZN_6698</t>
  </si>
  <si>
    <t>UZN_6654</t>
  </si>
  <si>
    <t>UZN_6649</t>
  </si>
  <si>
    <t>UZN_6648</t>
  </si>
  <si>
    <t>UZN_6589</t>
  </si>
  <si>
    <t>UZN_6587</t>
  </si>
  <si>
    <t>UZN_6584</t>
  </si>
  <si>
    <t>UZN_6581</t>
  </si>
  <si>
    <t>UZN_6578</t>
  </si>
  <si>
    <t>UZN_6570</t>
  </si>
  <si>
    <t>UZN_6555</t>
  </si>
  <si>
    <t>UZN_6550</t>
  </si>
  <si>
    <t>UZN_6543</t>
  </si>
  <si>
    <t>UZN_6542</t>
  </si>
  <si>
    <t>UZN_6522</t>
  </si>
  <si>
    <t>UZN_6518</t>
  </si>
  <si>
    <t>UZN_6509</t>
  </si>
  <si>
    <t>UZN_6508</t>
  </si>
  <si>
    <t>UZN_6505</t>
  </si>
  <si>
    <t>UZN_6504</t>
  </si>
  <si>
    <t>UZN_6501</t>
  </si>
  <si>
    <t>UZN_6500</t>
  </si>
  <si>
    <t>UZN_6493</t>
  </si>
  <si>
    <t>UZN_6490</t>
  </si>
  <si>
    <t>UZN_6479</t>
  </si>
  <si>
    <t>UZN_2889</t>
  </si>
  <si>
    <t>UZN_6462</t>
  </si>
  <si>
    <t>UZN_6459</t>
  </si>
  <si>
    <t>UZN_6439</t>
  </si>
  <si>
    <t>UZN_2892</t>
  </si>
  <si>
    <t>UZN_6408</t>
  </si>
  <si>
    <t>UZN_6402</t>
  </si>
  <si>
    <t>UZN_2893</t>
  </si>
  <si>
    <t>UZN_5575</t>
  </si>
  <si>
    <t>UZN_6324</t>
  </si>
  <si>
    <t>UZN_6323</t>
  </si>
  <si>
    <t>UZN_6309</t>
  </si>
  <si>
    <t>UZN_6307</t>
  </si>
  <si>
    <t>UZN_6295</t>
  </si>
  <si>
    <t>UZN_6178</t>
  </si>
  <si>
    <t>UZN_2908</t>
  </si>
  <si>
    <t>UZN_5986</t>
  </si>
  <si>
    <t>UZN_5976</t>
  </si>
  <si>
    <t>UZN_5969</t>
  </si>
  <si>
    <t>UZN_5967</t>
  </si>
  <si>
    <t>UZN_5963</t>
  </si>
  <si>
    <t>UZN_5888</t>
  </si>
  <si>
    <t>UZN_5860</t>
  </si>
  <si>
    <t>UZN_5805</t>
  </si>
  <si>
    <t>UZN_5802</t>
  </si>
  <si>
    <t>UZN_5798</t>
  </si>
  <si>
    <t>UZN_5793</t>
  </si>
  <si>
    <t>UZN_5777</t>
  </si>
  <si>
    <t>UZN_5738</t>
  </si>
  <si>
    <t>UZN_5736</t>
  </si>
  <si>
    <t>UZN_5733</t>
  </si>
  <si>
    <t>UZN_5732</t>
  </si>
  <si>
    <t>UZN_5652</t>
  </si>
  <si>
    <t>UZN_5651</t>
  </si>
  <si>
    <t>UZN_5649</t>
  </si>
  <si>
    <t>UZN_5647</t>
  </si>
  <si>
    <t>UZN_5640</t>
  </si>
  <si>
    <t>UZN_5639</t>
  </si>
  <si>
    <t>UZN_5638</t>
  </si>
  <si>
    <t>UZN_5634</t>
  </si>
  <si>
    <t>UZN_5630</t>
  </si>
  <si>
    <t>UZN_5629</t>
  </si>
  <si>
    <t>UZN_5628</t>
  </si>
  <si>
    <t>UZN_2938</t>
  </si>
  <si>
    <t>UZN_2946</t>
  </si>
  <si>
    <t>UZN_2973</t>
  </si>
  <si>
    <t>UZN_2982</t>
  </si>
  <si>
    <t>UZN_2984</t>
  </si>
  <si>
    <t>UZN_2986</t>
  </si>
  <si>
    <t>UZN_2990</t>
  </si>
  <si>
    <t>UZN_2996</t>
  </si>
  <si>
    <t>UZN_3045</t>
  </si>
  <si>
    <t>UZN_5297</t>
  </si>
  <si>
    <t>UZN_5267</t>
  </si>
  <si>
    <t>UZN_5240</t>
  </si>
  <si>
    <t>UZN_5221</t>
  </si>
  <si>
    <t>UZN_5217</t>
  </si>
  <si>
    <t>UZN_5207</t>
  </si>
  <si>
    <t>UZN_5206</t>
  </si>
  <si>
    <t>UZN_5200</t>
  </si>
  <si>
    <t>UZN_2798</t>
  </si>
  <si>
    <t>UZN_2795</t>
  </si>
  <si>
    <t>UZN_5109</t>
  </si>
  <si>
    <t>UZN_5104</t>
  </si>
  <si>
    <t>UZN_5102</t>
  </si>
  <si>
    <t>UZN_5092</t>
  </si>
  <si>
    <t>UZN_5088</t>
  </si>
  <si>
    <t>UZN_5081</t>
  </si>
  <si>
    <t>UZN_5073</t>
  </si>
  <si>
    <t>UZN_5072</t>
  </si>
  <si>
    <t>UZN_5046</t>
  </si>
  <si>
    <t>UZN_4966</t>
  </si>
  <si>
    <t>UZN_4944</t>
  </si>
  <si>
    <t>UZN_2734</t>
  </si>
  <si>
    <t>UZN_4893</t>
  </si>
  <si>
    <t>UZN_4886</t>
  </si>
  <si>
    <t>UZN_2708</t>
  </si>
  <si>
    <t>UZN_4849</t>
  </si>
  <si>
    <t>UZN_4843</t>
  </si>
  <si>
    <t>UZN_4830</t>
  </si>
  <si>
    <t>UZN_4826</t>
  </si>
  <si>
    <t>UZN_4824</t>
  </si>
  <si>
    <t>UZN_2678</t>
  </si>
  <si>
    <t>UZN_4814</t>
  </si>
  <si>
    <t>UZN_4812</t>
  </si>
  <si>
    <t>UZN_4811</t>
  </si>
  <si>
    <t>UZN_4799</t>
  </si>
  <si>
    <t>UZN_9900</t>
  </si>
  <si>
    <t>UZN_4789</t>
  </si>
  <si>
    <t>UZN_4786</t>
  </si>
  <si>
    <t>UZN_4781</t>
  </si>
  <si>
    <t>UZN_4766</t>
  </si>
  <si>
    <t>UZN_4765</t>
  </si>
  <si>
    <t>UZN_4750</t>
  </si>
  <si>
    <t>UZN_4747</t>
  </si>
  <si>
    <t>UZN_4746</t>
  </si>
  <si>
    <t>UZN_4739</t>
  </si>
  <si>
    <t>UZN_4737</t>
  </si>
  <si>
    <t>UZN_4733</t>
  </si>
  <si>
    <t>UZN_4724</t>
  </si>
  <si>
    <t>UZN_4719</t>
  </si>
  <si>
    <t>UZN_4701</t>
  </si>
  <si>
    <t>UZN_4693</t>
  </si>
  <si>
    <t>UZN_4670</t>
  </si>
  <si>
    <t>UZN_4659</t>
  </si>
  <si>
    <t>UZN_4623</t>
  </si>
  <si>
    <t>UZN_4620</t>
  </si>
  <si>
    <t>UZN_4614</t>
  </si>
  <si>
    <t>UZN_4606</t>
  </si>
  <si>
    <t>UZN_4603</t>
  </si>
  <si>
    <t>UZN_4598</t>
  </si>
  <si>
    <t>UZN_4591</t>
  </si>
  <si>
    <t>UZN_4590</t>
  </si>
  <si>
    <t>UZN_4589</t>
  </si>
  <si>
    <t>UZN_4578</t>
  </si>
  <si>
    <t>UZN_4577</t>
  </si>
  <si>
    <t>UZN_4574</t>
  </si>
  <si>
    <t>UZN_4561</t>
  </si>
  <si>
    <t>UZN_4553</t>
  </si>
  <si>
    <t>UZN_4552</t>
  </si>
  <si>
    <t>UZN_2478</t>
  </si>
  <si>
    <t>UZN_4544</t>
  </si>
  <si>
    <t>UZN_4541</t>
  </si>
  <si>
    <t>UZN_4540</t>
  </si>
  <si>
    <t>UZN_4539</t>
  </si>
  <si>
    <t>UZN_4523</t>
  </si>
  <si>
    <t>UZN_4504</t>
  </si>
  <si>
    <t>UZN_4502</t>
  </si>
  <si>
    <t>UZN_4498</t>
  </si>
  <si>
    <t>UZN_4493</t>
  </si>
  <si>
    <t>UZN_9570</t>
  </si>
  <si>
    <t>UZN_9569</t>
  </si>
  <si>
    <t>UZN_2448</t>
  </si>
  <si>
    <t>UZN_4484</t>
  </si>
  <si>
    <t>UZN_4481</t>
  </si>
  <si>
    <t>UZN_2447</t>
  </si>
  <si>
    <t>UZN_4429</t>
  </si>
  <si>
    <t>UZN_4422</t>
  </si>
  <si>
    <t>UZN_4421</t>
  </si>
  <si>
    <t>UZN_4406</t>
  </si>
  <si>
    <t>UZN_4405</t>
  </si>
  <si>
    <t>UZN_4403</t>
  </si>
  <si>
    <t>UZN_4402</t>
  </si>
  <si>
    <t>UZN_4393</t>
  </si>
  <si>
    <t>UZN_4354</t>
  </si>
  <si>
    <t>UZN_4352</t>
  </si>
  <si>
    <t>UZN_4350</t>
  </si>
  <si>
    <t>UZN_4349</t>
  </si>
  <si>
    <t>UZN_4348</t>
  </si>
  <si>
    <t>UZN_4347</t>
  </si>
  <si>
    <t>UZN_4346</t>
  </si>
  <si>
    <t>UZN_4343</t>
  </si>
  <si>
    <t>UZN_4341</t>
  </si>
  <si>
    <t>UZN_4339</t>
  </si>
  <si>
    <t>UZN_4338</t>
  </si>
  <si>
    <t>UZN_4329</t>
  </si>
  <si>
    <t>UZN_4321</t>
  </si>
  <si>
    <t>UZN_4311</t>
  </si>
  <si>
    <t>UZN_4308</t>
  </si>
  <si>
    <t>UZN_4302</t>
  </si>
  <si>
    <t>UZN_4292</t>
  </si>
  <si>
    <t>UZN_4291</t>
  </si>
  <si>
    <t>UZN_4288</t>
  </si>
  <si>
    <t>UZN_4285</t>
  </si>
  <si>
    <t>UZN_4269</t>
  </si>
  <si>
    <t>UZN_4268</t>
  </si>
  <si>
    <t>UZN_4267</t>
  </si>
  <si>
    <t>UZN_4266</t>
  </si>
  <si>
    <t>UZN_4264</t>
  </si>
  <si>
    <t>UZN_4263</t>
  </si>
  <si>
    <t>UZN_4262</t>
  </si>
  <si>
    <t>UZN_4259</t>
  </si>
  <si>
    <t>UZN_4258</t>
  </si>
  <si>
    <t>UZN_4257</t>
  </si>
  <si>
    <t>UZN_4256</t>
  </si>
  <si>
    <t>UZN_4233</t>
  </si>
  <si>
    <t>UZN_4201</t>
  </si>
  <si>
    <t>UZN_4199</t>
  </si>
  <si>
    <t>UZN_2134</t>
  </si>
  <si>
    <t>UZN_4182</t>
  </si>
  <si>
    <t>UZN_4181</t>
  </si>
  <si>
    <t>UZN_4179</t>
  </si>
  <si>
    <t>UZN_4178</t>
  </si>
  <si>
    <t>UZN_4175</t>
  </si>
  <si>
    <t>UZN_4174</t>
  </si>
  <si>
    <t>UZN_4041</t>
  </si>
  <si>
    <t>UZN_3978</t>
  </si>
  <si>
    <t>UZN_3977</t>
  </si>
  <si>
    <t>UZN_3952</t>
  </si>
  <si>
    <t>UZN_3945</t>
  </si>
  <si>
    <t>UZN_3942</t>
  </si>
  <si>
    <t>UZN_3940</t>
  </si>
  <si>
    <t>UZN_3938</t>
  </si>
  <si>
    <t>UZN_3936</t>
  </si>
  <si>
    <t>UZN_3935</t>
  </si>
  <si>
    <t>UZN_3933</t>
  </si>
  <si>
    <t>UZN_1793</t>
  </si>
  <si>
    <t>UZN_3922</t>
  </si>
  <si>
    <t>UZN_3913</t>
  </si>
  <si>
    <t>UZN_3907</t>
  </si>
  <si>
    <t>UZN_3905</t>
  </si>
  <si>
    <t>UZN_3903</t>
  </si>
  <si>
    <t>UZN_3902</t>
  </si>
  <si>
    <t>UZN_3901</t>
  </si>
  <si>
    <t>UZN_3895</t>
  </si>
  <si>
    <t>UZN_3891</t>
  </si>
  <si>
    <t>UZN_3888</t>
  </si>
  <si>
    <t>UZN_3875</t>
  </si>
  <si>
    <t>UZN_3873</t>
  </si>
  <si>
    <t>UZN_3852</t>
  </si>
  <si>
    <t>UZN_3851</t>
  </si>
  <si>
    <t>UZN_3842</t>
  </si>
  <si>
    <t>UZN_3836</t>
  </si>
  <si>
    <t>UZN_3835</t>
  </si>
  <si>
    <t>UZN_3811</t>
  </si>
  <si>
    <t>UZN_1574</t>
  </si>
  <si>
    <t>UZN_3799</t>
  </si>
  <si>
    <t>UZN_3798</t>
  </si>
  <si>
    <t>UZN_3795</t>
  </si>
  <si>
    <t>UZN_1568</t>
  </si>
  <si>
    <t>UZN_3765</t>
  </si>
  <si>
    <t>UZN_3759</t>
  </si>
  <si>
    <t>UZN_3758</t>
  </si>
  <si>
    <t>UZN_3757</t>
  </si>
  <si>
    <t>UZN_3756</t>
  </si>
  <si>
    <t>UZN_3755</t>
  </si>
  <si>
    <t>UZN_3747</t>
  </si>
  <si>
    <t>UZN_3741</t>
  </si>
  <si>
    <t>UZN_3737</t>
  </si>
  <si>
    <t>UZN_6929</t>
  </si>
  <si>
    <t>UZN_3724</t>
  </si>
  <si>
    <t>UZN_3723</t>
  </si>
  <si>
    <t>UZN_1472</t>
  </si>
  <si>
    <t>UZN_3716</t>
  </si>
  <si>
    <t>UZN_3709</t>
  </si>
  <si>
    <t>UZN_3708</t>
  </si>
  <si>
    <t>UZN_3707</t>
  </si>
  <si>
    <t>UZN_3702</t>
  </si>
  <si>
    <t>UZN_3687</t>
  </si>
  <si>
    <t>UZN_3682</t>
  </si>
  <si>
    <t>UZN_3678</t>
  </si>
  <si>
    <t>UZN_3672</t>
  </si>
  <si>
    <t>UZN_1428</t>
  </si>
  <si>
    <t>UZN_3652</t>
  </si>
  <si>
    <t>UZN_1362</t>
  </si>
  <si>
    <t>UZN_3648</t>
  </si>
  <si>
    <t>UZN_3639</t>
  </si>
  <si>
    <t>UZN_1352</t>
  </si>
  <si>
    <t>UZN_1351</t>
  </si>
  <si>
    <t>UZN_3604</t>
  </si>
  <si>
    <t>UZN_3603</t>
  </si>
  <si>
    <t>UZN_1341</t>
  </si>
  <si>
    <t>UZN_3598</t>
  </si>
  <si>
    <t>UZN_6751</t>
  </si>
  <si>
    <t>UZN_3593</t>
  </si>
  <si>
    <t>UZN_3591</t>
  </si>
  <si>
    <t>UZN_3569</t>
  </si>
  <si>
    <t>UZN_3568</t>
  </si>
  <si>
    <t>UZN_3565</t>
  </si>
  <si>
    <t>UZN_3560</t>
  </si>
  <si>
    <t>UZN_3559</t>
  </si>
  <si>
    <t>UZN_3558</t>
  </si>
  <si>
    <t>UZN_3557</t>
  </si>
  <si>
    <t>UZN_3555</t>
  </si>
  <si>
    <t>UZN_3549</t>
  </si>
  <si>
    <t>UZN_3547</t>
  </si>
  <si>
    <t>UZN_3539</t>
  </si>
  <si>
    <t>UZN_3536</t>
  </si>
  <si>
    <t>UZN_3527</t>
  </si>
  <si>
    <t>UZN_3521</t>
  </si>
  <si>
    <t>UZN_3516</t>
  </si>
  <si>
    <t>UZN_1244</t>
  </si>
  <si>
    <t>UZN_3511</t>
  </si>
  <si>
    <t>UZN_3507</t>
  </si>
  <si>
    <t>UZN_3504</t>
  </si>
  <si>
    <t>UZN_3494</t>
  </si>
  <si>
    <t>UZN_3462</t>
  </si>
  <si>
    <t>UZN_3461</t>
  </si>
  <si>
    <t>UZN_3397</t>
  </si>
  <si>
    <t>UZN_3396</t>
  </si>
  <si>
    <t>UZN_3389</t>
  </si>
  <si>
    <t>UZN_3388</t>
  </si>
  <si>
    <t>UZN_3383</t>
  </si>
  <si>
    <t>UZN_3381</t>
  </si>
  <si>
    <t>UZN_3377</t>
  </si>
  <si>
    <t>UZN_3376</t>
  </si>
  <si>
    <t>UZN_3374</t>
  </si>
  <si>
    <t>UZN_3359</t>
  </si>
  <si>
    <t>UZN_3356</t>
  </si>
  <si>
    <t>UZN_3353</t>
  </si>
  <si>
    <t>UZN_1069</t>
  </si>
  <si>
    <t>UZN_1027</t>
  </si>
  <si>
    <t>UZN_3140</t>
  </si>
  <si>
    <t>UZN_3135</t>
  </si>
  <si>
    <t>UZN_3115</t>
  </si>
  <si>
    <t>UZN_1038</t>
  </si>
  <si>
    <t>UZN_1347</t>
  </si>
  <si>
    <t>UZN_1359</t>
  </si>
  <si>
    <t>UZN_2784</t>
  </si>
  <si>
    <t>UZN_2774</t>
  </si>
  <si>
    <t>UZN_1468</t>
  </si>
  <si>
    <t>UZN_2739</t>
  </si>
  <si>
    <t>UZN_2736</t>
  </si>
  <si>
    <t>UZN_2715</t>
  </si>
  <si>
    <t>UZN_2707</t>
  </si>
  <si>
    <t>UZN_2703</t>
  </si>
  <si>
    <t>UZN_2699</t>
  </si>
  <si>
    <t>UZN_2697</t>
  </si>
  <si>
    <t>UZN_2694</t>
  </si>
  <si>
    <t>UZN_2680</t>
  </si>
  <si>
    <t>UZN_1569</t>
  </si>
  <si>
    <t>UZN_1571</t>
  </si>
  <si>
    <t>UZN_1573</t>
  </si>
  <si>
    <t>UZN_2641</t>
  </si>
  <si>
    <t>UZN_2578</t>
  </si>
  <si>
    <t>UZN_1661</t>
  </si>
  <si>
    <t>UZN_2565</t>
  </si>
  <si>
    <t>UZN_1733</t>
  </si>
  <si>
    <t>UZN_0142</t>
  </si>
  <si>
    <t>UZN_1798</t>
  </si>
  <si>
    <t>UZN_2421</t>
  </si>
  <si>
    <t>UZN_0149</t>
  </si>
  <si>
    <t>UZN_2407</t>
  </si>
  <si>
    <t>UZN_2402</t>
  </si>
  <si>
    <t>UZN_1827</t>
  </si>
  <si>
    <t>UZN_1854</t>
  </si>
  <si>
    <t>UZN_2331</t>
  </si>
  <si>
    <t>UZN_2305</t>
  </si>
  <si>
    <t>UZN_1906</t>
  </si>
  <si>
    <t>UZN_1914</t>
  </si>
  <si>
    <t>UZN_2289</t>
  </si>
  <si>
    <t>UZN_2272</t>
  </si>
  <si>
    <t>UZN_2263</t>
  </si>
  <si>
    <t>UZN_2234</t>
  </si>
  <si>
    <t>UZN_2229</t>
  </si>
  <si>
    <t>UZN_2212</t>
  </si>
  <si>
    <t>UZN_2211</t>
  </si>
  <si>
    <t>UZN_2204</t>
  </si>
  <si>
    <t>UZN_2166</t>
  </si>
  <si>
    <t>UZN_2161</t>
  </si>
  <si>
    <t>UZN_2135</t>
  </si>
  <si>
    <t>UZN_0291</t>
  </si>
  <si>
    <t>UZN_0348</t>
  </si>
  <si>
    <t>UZN_0349</t>
  </si>
  <si>
    <t>UZN_0358</t>
  </si>
  <si>
    <t>UZN_0361</t>
  </si>
  <si>
    <t>UZN_0368</t>
  </si>
  <si>
    <t>UZN_0520</t>
  </si>
  <si>
    <t>UZN_0618</t>
  </si>
  <si>
    <t>UZN_0634</t>
  </si>
  <si>
    <t>UZN_0636</t>
  </si>
  <si>
    <t>UZN_0638</t>
  </si>
  <si>
    <t>UZN_0644</t>
  </si>
  <si>
    <t>UZN_0659</t>
  </si>
  <si>
    <t>UZN_4816</t>
  </si>
  <si>
    <t>UZN_9749</t>
  </si>
  <si>
    <t>UZN_8698</t>
  </si>
  <si>
    <t>UZN_7896</t>
  </si>
  <si>
    <t>UZN_3595</t>
  </si>
  <si>
    <t>UZN_2891</t>
  </si>
  <si>
    <t>UZN_5644</t>
  </si>
  <si>
    <t>UZN_6926</t>
  </si>
  <si>
    <t>UZN_4488</t>
  </si>
  <si>
    <t>UZN_5734</t>
  </si>
  <si>
    <t>UZN_7978</t>
  </si>
  <si>
    <t>UZN_4964</t>
  </si>
  <si>
    <t>UZN_2723</t>
  </si>
  <si>
    <t>UZN_9695</t>
  </si>
  <si>
    <t>UZN_5423</t>
  </si>
  <si>
    <t>UZN_8877</t>
  </si>
  <si>
    <t>UZN_0098</t>
  </si>
  <si>
    <t>UZN_9672</t>
  </si>
  <si>
    <t>UZN_3898</t>
  </si>
  <si>
    <t>UZN_6308</t>
  </si>
  <si>
    <t>UZN_3594</t>
  </si>
  <si>
    <t>UZN_3357</t>
  </si>
  <si>
    <t>UZN_3384</t>
  </si>
  <si>
    <t>UZN_6530</t>
  </si>
  <si>
    <t>UZN_3606</t>
  </si>
  <si>
    <t>UZN_1429</t>
  </si>
  <si>
    <t>UZN_3512</t>
  </si>
  <si>
    <t>UZN_9031</t>
  </si>
  <si>
    <t>UZN_2259</t>
  </si>
  <si>
    <t>UZN_8951</t>
  </si>
  <si>
    <t>UZN_1399</t>
  </si>
  <si>
    <t>UZN_4877</t>
  </si>
  <si>
    <t>UZN_5126</t>
  </si>
  <si>
    <t>UZN_4736</t>
  </si>
  <si>
    <t>UZN_2646</t>
  </si>
  <si>
    <t>UZN_2647</t>
  </si>
  <si>
    <t>UZN_7067</t>
  </si>
  <si>
    <t>UZN_7146</t>
  </si>
  <si>
    <t>UZN_3847</t>
  </si>
  <si>
    <t>UZN_3858</t>
  </si>
  <si>
    <t>UZN_4658</t>
  </si>
  <si>
    <t>UZN_1803</t>
  </si>
  <si>
    <t>UZN_7869</t>
  </si>
  <si>
    <t>UZN_8909</t>
  </si>
  <si>
    <t>UZN_2188</t>
  </si>
  <si>
    <t>UZN_8923</t>
  </si>
  <si>
    <t>UZN_2121</t>
  </si>
  <si>
    <t>UZN_7893</t>
  </si>
  <si>
    <t>UZN_7520</t>
  </si>
  <si>
    <t>UZN_4963</t>
  </si>
  <si>
    <t>UZN_1358</t>
  </si>
  <si>
    <t>UZN_1324</t>
  </si>
  <si>
    <t>UZN_8402</t>
  </si>
  <si>
    <t>UZN_6471</t>
  </si>
  <si>
    <t>UZN_6554</t>
  </si>
  <si>
    <t>UZN_2265</t>
  </si>
  <si>
    <t>UZN_4918</t>
  </si>
  <si>
    <t>UZN_3636</t>
  </si>
  <si>
    <t>UZN_8871</t>
  </si>
  <si>
    <t>UZN_8388</t>
  </si>
  <si>
    <t>UZN_3601</t>
  </si>
  <si>
    <t>UZN_6510</t>
  </si>
  <si>
    <t>UZN_0093</t>
  </si>
  <si>
    <t>UZN_9440</t>
  </si>
  <si>
    <t>UZN_9438</t>
  </si>
  <si>
    <t>UZN_5977</t>
  </si>
  <si>
    <t>UZN_5801</t>
  </si>
  <si>
    <t>UZN_4617</t>
  </si>
  <si>
    <t>UZN_3364</t>
  </si>
  <si>
    <t>UZN_5216</t>
  </si>
  <si>
    <t>UZN_2292</t>
  </si>
  <si>
    <t>UZN_9553</t>
  </si>
  <si>
    <t>UZN_6551</t>
  </si>
  <si>
    <t>UZN_4968</t>
  </si>
  <si>
    <t>UZN_4954</t>
  </si>
  <si>
    <t>UZN_8415</t>
  </si>
  <si>
    <t>UZN_8695</t>
  </si>
  <si>
    <t>UZN_4487</t>
  </si>
  <si>
    <t>UZN_7334</t>
  </si>
  <si>
    <t>UZN_8964</t>
  </si>
  <si>
    <t>UZN_2203</t>
  </si>
  <si>
    <t>UZN_9670</t>
  </si>
  <si>
    <t>UZN_9436</t>
  </si>
  <si>
    <t>UZN_2426</t>
  </si>
  <si>
    <t>UZN_2401</t>
  </si>
  <si>
    <t>UZN_7175</t>
  </si>
  <si>
    <t>UZN_4472</t>
  </si>
  <si>
    <t>UZN_4721</t>
  </si>
  <si>
    <t>UZN_6345</t>
  </si>
  <si>
    <t>UZN_8397</t>
  </si>
  <si>
    <t>UZN_8378</t>
  </si>
  <si>
    <t>UZN_6344</t>
  </si>
  <si>
    <t>UZN_5336</t>
  </si>
  <si>
    <t>UZN_6544</t>
  </si>
  <si>
    <t>UZN_1439</t>
  </si>
  <si>
    <t>UZN_7942</t>
  </si>
  <si>
    <t>UZN_4928</t>
  </si>
  <si>
    <t>UZN_4936</t>
  </si>
  <si>
    <t>UZN_2261</t>
  </si>
  <si>
    <t>ЗУ-9б</t>
  </si>
  <si>
    <t>UZN_8379</t>
  </si>
  <si>
    <t>UZN_7266</t>
  </si>
  <si>
    <t>UZN_8382</t>
  </si>
  <si>
    <t>UZN_8398</t>
  </si>
  <si>
    <t>UZN_3681</t>
  </si>
  <si>
    <t>UZN_4503</t>
  </si>
  <si>
    <t>UZN_8400</t>
  </si>
  <si>
    <t>СП-49</t>
  </si>
  <si>
    <t>UZN_8387</t>
  </si>
  <si>
    <t>UZN_8676</t>
  </si>
  <si>
    <t>UZN_5227</t>
  </si>
  <si>
    <t>UZN_8381</t>
  </si>
  <si>
    <t>UZN_3717</t>
  </si>
  <si>
    <t>UZN_3667</t>
  </si>
  <si>
    <t>UZN_6343</t>
  </si>
  <si>
    <t>GU</t>
  </si>
  <si>
    <t>UZN_3738</t>
  </si>
  <si>
    <t>UZN_9920</t>
  </si>
  <si>
    <t>UZN_8414</t>
  </si>
  <si>
    <t>UZN_5038</t>
  </si>
  <si>
    <t>UZN_3379</t>
  </si>
  <si>
    <t>UZN_2898</t>
  </si>
  <si>
    <t>UZN_1314</t>
  </si>
  <si>
    <t>finish point</t>
  </si>
  <si>
    <t>KMB_0001</t>
  </si>
  <si>
    <t>KMB_0003</t>
  </si>
  <si>
    <t>KMB_0007</t>
  </si>
  <si>
    <t>KMB_0022</t>
  </si>
  <si>
    <t>KMB_0023</t>
  </si>
  <si>
    <t>KMB_0024</t>
  </si>
  <si>
    <t>KMB_0029</t>
  </si>
  <si>
    <t>KMB_0034</t>
  </si>
  <si>
    <t>KMB_0036</t>
  </si>
  <si>
    <t>KMB_0041</t>
  </si>
  <si>
    <t>KMB_0047</t>
  </si>
  <si>
    <t>KMB_0049</t>
  </si>
  <si>
    <t>KMB_0056</t>
  </si>
  <si>
    <t>KMB_0057</t>
  </si>
  <si>
    <t>KMB_0078</t>
  </si>
  <si>
    <t>KMB_0083</t>
  </si>
  <si>
    <t>KMB_0106</t>
  </si>
  <si>
    <t>KMB_0108</t>
  </si>
  <si>
    <t>KMB_0111</t>
  </si>
  <si>
    <t>KMB_0119</t>
  </si>
  <si>
    <t>KMB_0127</t>
  </si>
  <si>
    <t>KMB_0131</t>
  </si>
  <si>
    <t>KMB_0132</t>
  </si>
  <si>
    <t>KMB_0133</t>
  </si>
  <si>
    <t>KMB_0134</t>
  </si>
  <si>
    <t>KMB_0135</t>
  </si>
  <si>
    <t>KMB_0136</t>
  </si>
  <si>
    <t>KMB_0140</t>
  </si>
  <si>
    <t>KMB_0141</t>
  </si>
  <si>
    <t>KMB_0146</t>
  </si>
  <si>
    <t>KMB_0147</t>
  </si>
  <si>
    <t>KMB_0148</t>
  </si>
  <si>
    <t>KMB_0150</t>
  </si>
  <si>
    <t>KMB_0154</t>
  </si>
  <si>
    <t>KMB_0155</t>
  </si>
  <si>
    <t>KMB_0157</t>
  </si>
  <si>
    <t>KMB_0158</t>
  </si>
  <si>
    <t>KMB_0159</t>
  </si>
  <si>
    <t>KMB_0166</t>
  </si>
  <si>
    <t>KMB_0173</t>
  </si>
  <si>
    <t>KMB_0174</t>
  </si>
  <si>
    <t>KMB_0178</t>
  </si>
  <si>
    <t>KMB_0181</t>
  </si>
  <si>
    <t>KMB_0182</t>
  </si>
  <si>
    <t>KMB_0183</t>
  </si>
  <si>
    <t>KMB_0184</t>
  </si>
  <si>
    <t>KMB_0185</t>
  </si>
  <si>
    <t>KMB_0188</t>
  </si>
  <si>
    <t>KMB_0189</t>
  </si>
  <si>
    <t>KMB_0190</t>
  </si>
  <si>
    <t>KMB_0194</t>
  </si>
  <si>
    <t>KMB_0196</t>
  </si>
  <si>
    <t>KMB_0197</t>
  </si>
  <si>
    <t>KMB_0200</t>
  </si>
  <si>
    <t>KMB_0205</t>
  </si>
  <si>
    <t>KMB_0219</t>
  </si>
  <si>
    <t>KMB_0223</t>
  </si>
  <si>
    <t>KMB_0227</t>
  </si>
  <si>
    <t>KMB_0228</t>
  </si>
  <si>
    <t>KMB_0235</t>
  </si>
  <si>
    <t>KMB_0247</t>
  </si>
  <si>
    <t>KMB_0251</t>
  </si>
  <si>
    <t>KMB_0254</t>
  </si>
  <si>
    <t>KMB_0257</t>
  </si>
  <si>
    <t>KMB_0263</t>
  </si>
  <si>
    <t>KMB_0264</t>
  </si>
  <si>
    <t>KMB_0267</t>
  </si>
  <si>
    <t>KMB_0271</t>
  </si>
  <si>
    <t>KMB_0272</t>
  </si>
  <si>
    <t>KMB_0273</t>
  </si>
  <si>
    <t>KMB_0276</t>
  </si>
  <si>
    <t>KMB_0277</t>
  </si>
  <si>
    <t>KMB_0278</t>
  </si>
  <si>
    <t>KMB_0279</t>
  </si>
  <si>
    <t>KMB_0281</t>
  </si>
  <si>
    <t>KMB_0285</t>
  </si>
  <si>
    <t>KMB_0286</t>
  </si>
  <si>
    <t>KMB_0289</t>
  </si>
  <si>
    <t>KMB_0291</t>
  </si>
  <si>
    <t>KMB_0294</t>
  </si>
  <si>
    <t>KMB_0296</t>
  </si>
  <si>
    <t>KMB_0298</t>
  </si>
  <si>
    <t>KMB_0299</t>
  </si>
  <si>
    <t>KMB_0304</t>
  </si>
  <si>
    <t>KMB_0309</t>
  </si>
  <si>
    <t>KMB_0310</t>
  </si>
  <si>
    <t>KMB_0314</t>
  </si>
  <si>
    <t>KMB_0322</t>
  </si>
  <si>
    <t>KMB_0329</t>
  </si>
  <si>
    <t>KMB_0331</t>
  </si>
  <si>
    <t>KMB_0332</t>
  </si>
  <si>
    <t>KMB_0334</t>
  </si>
  <si>
    <t>KMB_0338</t>
  </si>
  <si>
    <t>KMB_0339</t>
  </si>
  <si>
    <t>KMB_0341</t>
  </si>
  <si>
    <t>KMB_0344</t>
  </si>
  <si>
    <t>KMB_0350</t>
  </si>
  <si>
    <t>KMB_0354</t>
  </si>
  <si>
    <t>KMB_0360</t>
  </si>
  <si>
    <t>KMB_0361</t>
  </si>
  <si>
    <t>KMB_0363</t>
  </si>
  <si>
    <t>KMB_0364</t>
  </si>
  <si>
    <t>KMB_0369</t>
  </si>
  <si>
    <t>KMB_0370</t>
  </si>
  <si>
    <t>KMB_0377</t>
  </si>
  <si>
    <t>KMB_0379</t>
  </si>
  <si>
    <t>KMB_0382</t>
  </si>
  <si>
    <t>KMB_0383</t>
  </si>
  <si>
    <t>KMB_0385</t>
  </si>
  <si>
    <t>KMB_0386</t>
  </si>
  <si>
    <t>KMB_0390</t>
  </si>
  <si>
    <t>KMB_0393</t>
  </si>
  <si>
    <t>KMB_0394</t>
  </si>
  <si>
    <t>KMB_0395</t>
  </si>
  <si>
    <t>KMB_0398</t>
  </si>
  <si>
    <t>KMB_0400</t>
  </si>
  <si>
    <t>KMB_0402</t>
  </si>
  <si>
    <t>KMB_0403</t>
  </si>
  <si>
    <t>KMB_0407</t>
  </si>
  <si>
    <t>KMB_0408</t>
  </si>
  <si>
    <t>KMB_0410</t>
  </si>
  <si>
    <t>KMB_0411</t>
  </si>
  <si>
    <t>KMB_0413</t>
  </si>
  <si>
    <t>KMB_0415</t>
  </si>
  <si>
    <t>KMB_0419</t>
  </si>
  <si>
    <t>KMB_0421</t>
  </si>
  <si>
    <t>KMB_0426</t>
  </si>
  <si>
    <t>KMB_0427</t>
  </si>
  <si>
    <t>KMB_0428</t>
  </si>
  <si>
    <t>KMB_0429</t>
  </si>
  <si>
    <t>KMB_0431</t>
  </si>
  <si>
    <t>KMB_0432</t>
  </si>
  <si>
    <t>KMB_0433</t>
  </si>
  <si>
    <t>KMB_0434</t>
  </si>
  <si>
    <t>KMB_0436</t>
  </si>
  <si>
    <t>KMB_0437</t>
  </si>
  <si>
    <t>KMB_0440</t>
  </si>
  <si>
    <t>KMB_0446</t>
  </si>
  <si>
    <t>KMB_0448</t>
  </si>
  <si>
    <t>KMB_0452</t>
  </si>
  <si>
    <t>KMB_0453</t>
  </si>
  <si>
    <t>KMB_0462</t>
  </si>
  <si>
    <t>KMB_0463</t>
  </si>
  <si>
    <t>KMB_0471</t>
  </si>
  <si>
    <t>KMB_0473</t>
  </si>
  <si>
    <t>KMB_0474</t>
  </si>
  <si>
    <t>KMB_0475</t>
  </si>
  <si>
    <t>KMB_0477</t>
  </si>
  <si>
    <t>KMB_0482</t>
  </si>
  <si>
    <t>KMB_0486</t>
  </si>
  <si>
    <t>KMB_0487</t>
  </si>
  <si>
    <t>KMB_0493</t>
  </si>
  <si>
    <t>KMB_0495</t>
  </si>
  <si>
    <t>KMB_0497</t>
  </si>
  <si>
    <t>KMB_0504</t>
  </si>
  <si>
    <t>KMB_0511</t>
  </si>
  <si>
    <t>KMB_0514</t>
  </si>
  <si>
    <t>KMB_0519</t>
  </si>
  <si>
    <t>KMB_0520</t>
  </si>
  <si>
    <t>KMB_0521</t>
  </si>
  <si>
    <t>KMB_0522</t>
  </si>
  <si>
    <t>KMB_0523</t>
  </si>
  <si>
    <t>KMB_0526</t>
  </si>
  <si>
    <t>KMB_0530</t>
  </si>
  <si>
    <t>KMB_0532</t>
  </si>
  <si>
    <t>KMB_0535</t>
  </si>
  <si>
    <t>KMB_0537</t>
  </si>
  <si>
    <t>KMB_0538</t>
  </si>
  <si>
    <t>KMB_0539</t>
  </si>
  <si>
    <t>KMB_0543</t>
  </si>
  <si>
    <t>KMB_0546</t>
  </si>
  <si>
    <t>KMB_0547</t>
  </si>
  <si>
    <t>KMB_0551</t>
  </si>
  <si>
    <t>KMB_0552</t>
  </si>
  <si>
    <t>KMB_0556</t>
  </si>
  <si>
    <t>KMB_0558</t>
  </si>
  <si>
    <t>KMB_0566</t>
  </si>
  <si>
    <t>KMB_0569</t>
  </si>
  <si>
    <t>KMB_0572</t>
  </si>
  <si>
    <t>KMB_0576</t>
  </si>
  <si>
    <t>KMB_0577</t>
  </si>
  <si>
    <t>KMB_0578</t>
  </si>
  <si>
    <t>KMB_0579</t>
  </si>
  <si>
    <t>KMB_0580</t>
  </si>
  <si>
    <t>KMB_0581</t>
  </si>
  <si>
    <t>KMB_0582</t>
  </si>
  <si>
    <t>KMB_0583</t>
  </si>
  <si>
    <t>KMB_0584</t>
  </si>
  <si>
    <t>KMB_0585</t>
  </si>
  <si>
    <t>KMB_0590</t>
  </si>
  <si>
    <t>KMB_0591</t>
  </si>
  <si>
    <t>KMB_0592</t>
  </si>
  <si>
    <t>KMB_0593</t>
  </si>
  <si>
    <t>KMB_0594</t>
  </si>
  <si>
    <t>KMB_0595</t>
  </si>
  <si>
    <t>KMB_0604</t>
  </si>
  <si>
    <t>KMB_0616</t>
  </si>
  <si>
    <t>KMB_0617</t>
  </si>
  <si>
    <t>KMB_0618</t>
  </si>
  <si>
    <t>KMB_0619</t>
  </si>
  <si>
    <t>KMB_0624</t>
  </si>
  <si>
    <t>KMB_0630</t>
  </si>
  <si>
    <t>KMB_0631</t>
  </si>
  <si>
    <t>KMB_0632</t>
  </si>
  <si>
    <t>KMB_0633</t>
  </si>
  <si>
    <t>KMB_0635</t>
  </si>
  <si>
    <t>KMB_0638</t>
  </si>
  <si>
    <t>KMB_0640</t>
  </si>
  <si>
    <t>KMB_0659</t>
  </si>
  <si>
    <t>KMB_0661</t>
  </si>
  <si>
    <t>KMB_0662</t>
  </si>
  <si>
    <t>KMB_0666</t>
  </si>
  <si>
    <t>KMB_0673</t>
  </si>
  <si>
    <t>KMB_0674</t>
  </si>
  <si>
    <t>KMB_0675</t>
  </si>
  <si>
    <t>KMB_0676</t>
  </si>
  <si>
    <t>KMB_0677</t>
  </si>
  <si>
    <t>KMB_0678</t>
  </si>
  <si>
    <t>KMB_0680</t>
  </si>
  <si>
    <t>KMB_0681</t>
  </si>
  <si>
    <t>KMB_0682</t>
  </si>
  <si>
    <t>KMB_0683</t>
  </si>
  <si>
    <t>KMB_0684</t>
  </si>
  <si>
    <t>KMB_0685</t>
  </si>
  <si>
    <t>KMB_0687</t>
  </si>
  <si>
    <t>KMB_0688</t>
  </si>
  <si>
    <t>KMB_0689</t>
  </si>
  <si>
    <t>KMB_0693</t>
  </si>
  <si>
    <t>KMB_0695</t>
  </si>
  <si>
    <t>KMB_0701</t>
  </si>
  <si>
    <t>KMB_0702</t>
  </si>
  <si>
    <t>KMB_0705</t>
  </si>
  <si>
    <t>KMB_0707</t>
  </si>
  <si>
    <t>KMB_0708</t>
  </si>
  <si>
    <t>KMB_0709</t>
  </si>
  <si>
    <t>KMB_0710</t>
  </si>
  <si>
    <t>KMB_0713</t>
  </si>
  <si>
    <t>KMB_0714</t>
  </si>
  <si>
    <t>KMB_0715</t>
  </si>
  <si>
    <t>KMB_0719</t>
  </si>
  <si>
    <t>KMB_0720</t>
  </si>
  <si>
    <t>KMB_0725</t>
  </si>
  <si>
    <t>KMB_0726</t>
  </si>
  <si>
    <t>KMB_0727</t>
  </si>
  <si>
    <t>KMB_0728</t>
  </si>
  <si>
    <t>KMB_0729</t>
  </si>
  <si>
    <t>KMB_0731</t>
  </si>
  <si>
    <t>KMB_0732</t>
  </si>
  <si>
    <t>KMB_0735</t>
  </si>
  <si>
    <t>KMB_0736</t>
  </si>
  <si>
    <t>KMB_0738</t>
  </si>
  <si>
    <t>KMB_0740</t>
  </si>
  <si>
    <t>KMB_0741</t>
  </si>
  <si>
    <t>KMB_0743</t>
  </si>
  <si>
    <t>KMB_0744</t>
  </si>
  <si>
    <t>KMB_0746</t>
  </si>
  <si>
    <t>KMB_0747</t>
  </si>
  <si>
    <t>KMB_0748</t>
  </si>
  <si>
    <t>KMB_0750</t>
  </si>
  <si>
    <t>KMB_0752</t>
  </si>
  <si>
    <t>KMB_0753</t>
  </si>
  <si>
    <t>KMB_0754</t>
  </si>
  <si>
    <t>KMB_0755</t>
  </si>
  <si>
    <t>KMB_0756</t>
  </si>
  <si>
    <t>KMB_0757</t>
  </si>
  <si>
    <t>KMB_0759</t>
  </si>
  <si>
    <t>KMB_0760</t>
  </si>
  <si>
    <t>KMB_0761</t>
  </si>
  <si>
    <t>KMB_0762</t>
  </si>
  <si>
    <t>KMB_0763</t>
  </si>
  <si>
    <t>KMB_0764</t>
  </si>
  <si>
    <t>KMB_0766</t>
  </si>
  <si>
    <t>KMB_0767</t>
  </si>
  <si>
    <t>KMB_0768</t>
  </si>
  <si>
    <t>KMB_0776</t>
  </si>
  <si>
    <t>KMB_0779</t>
  </si>
  <si>
    <t>KMB_0781</t>
  </si>
  <si>
    <t>KMB_0782</t>
  </si>
  <si>
    <t>KMB_0783</t>
  </si>
  <si>
    <t>KMB_0784</t>
  </si>
  <si>
    <t>KMB_0791</t>
  </si>
  <si>
    <t>KMB_0792</t>
  </si>
  <si>
    <t>KMB_0793</t>
  </si>
  <si>
    <t>KMB_0794</t>
  </si>
  <si>
    <t>KMB_0796</t>
  </si>
  <si>
    <t>KMB_0798</t>
  </si>
  <si>
    <t>KMB_0801</t>
  </si>
  <si>
    <t>KMB_0806</t>
  </si>
  <si>
    <t>KMB_0807</t>
  </si>
  <si>
    <t>KMB_0808</t>
  </si>
  <si>
    <t>KMB_0810</t>
  </si>
  <si>
    <t>KMB_0832</t>
  </si>
  <si>
    <t>KMB_0843</t>
  </si>
  <si>
    <t>KMB_0845</t>
  </si>
  <si>
    <t>KMB_0847</t>
  </si>
  <si>
    <t>KMB_0848</t>
  </si>
  <si>
    <t>KMB_0869</t>
  </si>
  <si>
    <t>KMB_0870</t>
  </si>
  <si>
    <t>KMB_0871</t>
  </si>
  <si>
    <t>KMB_0872</t>
  </si>
  <si>
    <t>KMB_0873</t>
  </si>
  <si>
    <t>KMB_0874</t>
  </si>
  <si>
    <t>KMB_0875</t>
  </si>
  <si>
    <t>KMB_0876</t>
  </si>
  <si>
    <t>KMB_0877</t>
  </si>
  <si>
    <t>KMB_0878</t>
  </si>
  <si>
    <t>KMB_0880</t>
  </si>
  <si>
    <t>KMB_0881</t>
  </si>
  <si>
    <t>KMB_0882</t>
  </si>
  <si>
    <t>KMB_0883</t>
  </si>
  <si>
    <t>KMB_0884</t>
  </si>
  <si>
    <t>KMB_0885</t>
  </si>
  <si>
    <t>KMB_0886</t>
  </si>
  <si>
    <t>KMB_0887</t>
  </si>
  <si>
    <t>KMB_0888</t>
  </si>
  <si>
    <t>KMB_0889</t>
  </si>
  <si>
    <t>KMB_0890</t>
  </si>
  <si>
    <t>KMB_0891</t>
  </si>
  <si>
    <t>KMB_0892</t>
  </si>
  <si>
    <t>KMB_0955</t>
  </si>
  <si>
    <t>KMB_0957</t>
  </si>
  <si>
    <t>KMB_0970</t>
  </si>
  <si>
    <t>KMB_0979</t>
  </si>
  <si>
    <t>KMB_0983</t>
  </si>
  <si>
    <t>KMB_0984</t>
  </si>
  <si>
    <t>KMB_0985</t>
  </si>
  <si>
    <t>KMB_1005</t>
  </si>
  <si>
    <t>KMB_1007</t>
  </si>
  <si>
    <t>KMB_1008</t>
  </si>
  <si>
    <t>KMB_1010</t>
  </si>
  <si>
    <t>KMB_4444</t>
  </si>
  <si>
    <t>UZN_0029</t>
  </si>
  <si>
    <t>UZN_0046</t>
  </si>
  <si>
    <t>UZN_0056</t>
  </si>
  <si>
    <t>UZN_0075</t>
  </si>
  <si>
    <t>UZN_0079</t>
  </si>
  <si>
    <t>UZN_0083</t>
  </si>
  <si>
    <t>UZN_0087</t>
  </si>
  <si>
    <t>UZN_0110</t>
  </si>
  <si>
    <t>UZN_0113</t>
  </si>
  <si>
    <t>UZN_0115</t>
  </si>
  <si>
    <t>UZN_0118</t>
  </si>
  <si>
    <t>UZN_0119</t>
  </si>
  <si>
    <t>UZN_0127</t>
  </si>
  <si>
    <t>UZN_0133</t>
  </si>
  <si>
    <t>UZN_0135</t>
  </si>
  <si>
    <t>UZN_0138</t>
  </si>
  <si>
    <t>UZN_0140</t>
  </si>
  <si>
    <t>UZN_0148</t>
  </si>
  <si>
    <t>UZN_0166</t>
  </si>
  <si>
    <t>UZN_0167</t>
  </si>
  <si>
    <t>UZN_0169</t>
  </si>
  <si>
    <t>UZN_0183</t>
  </si>
  <si>
    <t>UZN_0185</t>
  </si>
  <si>
    <t>UZN_0186</t>
  </si>
  <si>
    <t>UZN_0198</t>
  </si>
  <si>
    <t>UZN_0203</t>
  </si>
  <si>
    <t>UZN_0204</t>
  </si>
  <si>
    <t>UZN_0206</t>
  </si>
  <si>
    <t>UZN_0208</t>
  </si>
  <si>
    <t>UZN_0216</t>
  </si>
  <si>
    <t>UZN_0219</t>
  </si>
  <si>
    <t>UZN_0221</t>
  </si>
  <si>
    <t>UZN_0226</t>
  </si>
  <si>
    <t>UZN_0231</t>
  </si>
  <si>
    <t>UZN_0238</t>
  </si>
  <si>
    <t>UZN_0246</t>
  </si>
  <si>
    <t>UZN_0247</t>
  </si>
  <si>
    <t>UZN_0260</t>
  </si>
  <si>
    <t>UZN_0264</t>
  </si>
  <si>
    <t>UZN_0271</t>
  </si>
  <si>
    <t>UZN_0272</t>
  </si>
  <si>
    <t>UZN_0281</t>
  </si>
  <si>
    <t>UZN_0282</t>
  </si>
  <si>
    <t>UZN_0284</t>
  </si>
  <si>
    <t>UZN_0288</t>
  </si>
  <si>
    <t>UZN_0292</t>
  </si>
  <si>
    <t>UZN_0293</t>
  </si>
  <si>
    <t>UZN_0294</t>
  </si>
  <si>
    <t>UZN_0296</t>
  </si>
  <si>
    <t>UZN_0298</t>
  </si>
  <si>
    <t>UZN_0311</t>
  </si>
  <si>
    <t>UZN_0318</t>
  </si>
  <si>
    <t>UZN_0321</t>
  </si>
  <si>
    <t>UZN_0322</t>
  </si>
  <si>
    <t>UZN_0327</t>
  </si>
  <si>
    <t>UZN_0328</t>
  </si>
  <si>
    <t>UZN_0329</t>
  </si>
  <si>
    <t>UZN_0332</t>
  </si>
  <si>
    <t>UZN_0339</t>
  </si>
  <si>
    <t>UZN_0342</t>
  </si>
  <si>
    <t>UZN_0369</t>
  </si>
  <si>
    <t>UZN_0370</t>
  </si>
  <si>
    <t>UZN_0371</t>
  </si>
  <si>
    <t>UZN_0372</t>
  </si>
  <si>
    <t>UZN_0373</t>
  </si>
  <si>
    <t>UZN_0374</t>
  </si>
  <si>
    <t>UZN_0378</t>
  </si>
  <si>
    <t>UZN_0379</t>
  </si>
  <si>
    <t>UZN_0381</t>
  </si>
  <si>
    <t>UZN_0384</t>
  </si>
  <si>
    <t>UZN_0385</t>
  </si>
  <si>
    <t>UZN_0390</t>
  </si>
  <si>
    <t>UZN_0392</t>
  </si>
  <si>
    <t>UZN_0402</t>
  </si>
  <si>
    <t>UZN_0413</t>
  </si>
  <si>
    <t>UZN_0416</t>
  </si>
  <si>
    <t>UZN_0423</t>
  </si>
  <si>
    <t>UZN_0424</t>
  </si>
  <si>
    <t>UZN_0428</t>
  </si>
  <si>
    <t>UZN_0433</t>
  </si>
  <si>
    <t>UZN_0441</t>
  </si>
  <si>
    <t>UZN_0456</t>
  </si>
  <si>
    <t>UZN_0457</t>
  </si>
  <si>
    <t>UZN_0459</t>
  </si>
  <si>
    <t>UZN_0463</t>
  </si>
  <si>
    <t>UZN_0464</t>
  </si>
  <si>
    <t>UZN_0466</t>
  </si>
  <si>
    <t>UZN_0484</t>
  </si>
  <si>
    <t>UZN_0486</t>
  </si>
  <si>
    <t>UZN_0487</t>
  </si>
  <si>
    <t>UZN_0488</t>
  </si>
  <si>
    <t>UZN_0491</t>
  </si>
  <si>
    <t>UZN_0494</t>
  </si>
  <si>
    <t>UZN_0499</t>
  </si>
  <si>
    <t>UZN_0501</t>
  </si>
  <si>
    <t>UZN_0507</t>
  </si>
  <si>
    <t>UZN_0512</t>
  </si>
  <si>
    <t>UZN_0513</t>
  </si>
  <si>
    <t>UZN_0518</t>
  </si>
  <si>
    <t>UZN_0521</t>
  </si>
  <si>
    <t>UZN_0526</t>
  </si>
  <si>
    <t>UZN_0542</t>
  </si>
  <si>
    <t>UZN_0544</t>
  </si>
  <si>
    <t>UZN_0546</t>
  </si>
  <si>
    <t>UZN_0547</t>
  </si>
  <si>
    <t>UZN_0559</t>
  </si>
  <si>
    <t>UZN_0561</t>
  </si>
  <si>
    <t>UZN_0562</t>
  </si>
  <si>
    <t>UZN_0563</t>
  </si>
  <si>
    <t>UZN_0564</t>
  </si>
  <si>
    <t>UZN_0567</t>
  </si>
  <si>
    <t>UZN_0568</t>
  </si>
  <si>
    <t>UZN_0572</t>
  </si>
  <si>
    <t>UZN_0573</t>
  </si>
  <si>
    <t>UZN_0577</t>
  </si>
  <si>
    <t>UZN_0584</t>
  </si>
  <si>
    <t>UZN_0592</t>
  </si>
  <si>
    <t>UZN_0599</t>
  </si>
  <si>
    <t>UZN_0616</t>
  </si>
  <si>
    <t>UZN_0624</t>
  </si>
  <si>
    <t>UZN_0633</t>
  </si>
  <si>
    <t>UZN_0652</t>
  </si>
  <si>
    <t>UZN_0668</t>
  </si>
  <si>
    <t>UZN_0669</t>
  </si>
  <si>
    <t>UZN_0672</t>
  </si>
  <si>
    <t>UZN_0673</t>
  </si>
  <si>
    <t>UZN_0674</t>
  </si>
  <si>
    <t>UZN_0676</t>
  </si>
  <si>
    <t>UZN_0679</t>
  </si>
  <si>
    <t>UZN_0688</t>
  </si>
  <si>
    <t>UZN_0697</t>
  </si>
  <si>
    <t>UZN_0699</t>
  </si>
  <si>
    <t>UZN_0703</t>
  </si>
  <si>
    <t>UZN_0708</t>
  </si>
  <si>
    <t>UZN_0711</t>
  </si>
  <si>
    <t>UZN_0714</t>
  </si>
  <si>
    <t>UZN_0718</t>
  </si>
  <si>
    <t>UZN_0727</t>
  </si>
  <si>
    <t>UZN_0732</t>
  </si>
  <si>
    <t>UZN_0733</t>
  </si>
  <si>
    <t>UZN_0751</t>
  </si>
  <si>
    <t>UZN_0757</t>
  </si>
  <si>
    <t>UZN_0764</t>
  </si>
  <si>
    <t>UZN_0767</t>
  </si>
  <si>
    <t>UZN_0768</t>
  </si>
  <si>
    <t>UZN_0769</t>
  </si>
  <si>
    <t>UZN_0771</t>
  </si>
  <si>
    <t>UZN_0774</t>
  </si>
  <si>
    <t>UZN_0776</t>
  </si>
  <si>
    <t>UZN_0777</t>
  </si>
  <si>
    <t>UZN_0778</t>
  </si>
  <si>
    <t>UZN_0798</t>
  </si>
  <si>
    <t>UZN_0799</t>
  </si>
  <si>
    <t>UZN_0801</t>
  </si>
  <si>
    <t>UZN_0802</t>
  </si>
  <si>
    <t>UZN_0806</t>
  </si>
  <si>
    <t>UZN_0807</t>
  </si>
  <si>
    <t>UZN_0808</t>
  </si>
  <si>
    <t>UZN_0811</t>
  </si>
  <si>
    <t>UZN_0812</t>
  </si>
  <si>
    <t>UZN_0813</t>
  </si>
  <si>
    <t>UZN_0814</t>
  </si>
  <si>
    <t>UZN_0817</t>
  </si>
  <si>
    <t>UZN_0818</t>
  </si>
  <si>
    <t>UZN_0844</t>
  </si>
  <si>
    <t>UZN_0849</t>
  </si>
  <si>
    <t>UZN_0851</t>
  </si>
  <si>
    <t>UZN_0853</t>
  </si>
  <si>
    <t>UZN_0854</t>
  </si>
  <si>
    <t>UZN_0856</t>
  </si>
  <si>
    <t>UZN_0859</t>
  </si>
  <si>
    <t>UZN_0862</t>
  </si>
  <si>
    <t>UZN_0866</t>
  </si>
  <si>
    <t>UZN_0868</t>
  </si>
  <si>
    <t>UZN_0872</t>
  </si>
  <si>
    <t>UZN_0873</t>
  </si>
  <si>
    <t>UZN_0876</t>
  </si>
  <si>
    <t>UZN_0886</t>
  </si>
  <si>
    <t>UZN_0892</t>
  </si>
  <si>
    <t>UZN_0897</t>
  </si>
  <si>
    <t>UZN_0904</t>
  </si>
  <si>
    <t>UZN_0907</t>
  </si>
  <si>
    <t>UZN_0908</t>
  </si>
  <si>
    <t>UZN_0909</t>
  </si>
  <si>
    <t>UZN_0910</t>
  </si>
  <si>
    <t>UZN_0912</t>
  </si>
  <si>
    <t>UZN_0913</t>
  </si>
  <si>
    <t>UZN_0914</t>
  </si>
  <si>
    <t>UZN_0916</t>
  </si>
  <si>
    <t>UZN_0925</t>
  </si>
  <si>
    <t>UZN_0928</t>
  </si>
  <si>
    <t>UZN_0931</t>
  </si>
  <si>
    <t>UZN_0936</t>
  </si>
  <si>
    <t>UZN_0937</t>
  </si>
  <si>
    <t>UZN_0938</t>
  </si>
  <si>
    <t>UZN_0942</t>
  </si>
  <si>
    <t>UZN_0947</t>
  </si>
  <si>
    <t>UZN_0948</t>
  </si>
  <si>
    <t>UZN_0950</t>
  </si>
  <si>
    <t>UZN_0952</t>
  </si>
  <si>
    <t>UZN_0953</t>
  </si>
  <si>
    <t>UZN_0957</t>
  </si>
  <si>
    <t>UZN_0958</t>
  </si>
  <si>
    <t>UZN_0959</t>
  </si>
  <si>
    <t>UZN_0962</t>
  </si>
  <si>
    <t>UZN_0964</t>
  </si>
  <si>
    <t>UZN_0966</t>
  </si>
  <si>
    <t>UZN_0967</t>
  </si>
  <si>
    <t>UZN_0969</t>
  </si>
  <si>
    <t>UZN_0973</t>
  </si>
  <si>
    <t>UZN_0974</t>
  </si>
  <si>
    <t>UZN_0975</t>
  </si>
  <si>
    <t>UZN_0977</t>
  </si>
  <si>
    <t>UZN_0981</t>
  </si>
  <si>
    <t>UZN_0987</t>
  </si>
  <si>
    <t>UZN_0990</t>
  </si>
  <si>
    <t>UZN_0991</t>
  </si>
  <si>
    <t>UZN_0993</t>
  </si>
  <si>
    <t>UZN_0995</t>
  </si>
  <si>
    <t>UZN_0996</t>
  </si>
  <si>
    <t>UZN_0997</t>
  </si>
  <si>
    <t>UZN_1002</t>
  </si>
  <si>
    <t>UZN_1007</t>
  </si>
  <si>
    <t>UZN_1016</t>
  </si>
  <si>
    <t>UZN_1037</t>
  </si>
  <si>
    <t>UZN_1052</t>
  </si>
  <si>
    <t>UZN_1053</t>
  </si>
  <si>
    <t>UZN_1073</t>
  </si>
  <si>
    <t>UZN_1074</t>
  </si>
  <si>
    <t>UZN_1077</t>
  </si>
  <si>
    <t>UZN_1082</t>
  </si>
  <si>
    <t>UZN_1086</t>
  </si>
  <si>
    <t>UZN_1092</t>
  </si>
  <si>
    <t>UZN_1094</t>
  </si>
  <si>
    <t>UZN_1096</t>
  </si>
  <si>
    <t>UZN_1101</t>
  </si>
  <si>
    <t>UZN_1107</t>
  </si>
  <si>
    <t>UZN_1108</t>
  </si>
  <si>
    <t>UZN_1113</t>
  </si>
  <si>
    <t>UZN_1134</t>
  </si>
  <si>
    <t>UZN_1144</t>
  </si>
  <si>
    <t>UZN_1148</t>
  </si>
  <si>
    <t>UZN_1149</t>
  </si>
  <si>
    <t>UZN_1158</t>
  </si>
  <si>
    <t>UZN_1162</t>
  </si>
  <si>
    <t>UZN_1164</t>
  </si>
  <si>
    <t>UZN_1167</t>
  </si>
  <si>
    <t>UZN_1184</t>
  </si>
  <si>
    <t>UZN_1187</t>
  </si>
  <si>
    <t>UZN_1189</t>
  </si>
  <si>
    <t>UZN_1191</t>
  </si>
  <si>
    <t>UZN_1193</t>
  </si>
  <si>
    <t>UZN_1194</t>
  </si>
  <si>
    <t>UZN_1201</t>
  </si>
  <si>
    <t>UZN_1202</t>
  </si>
  <si>
    <t>UZN_1232</t>
  </si>
  <si>
    <t>UZN_1262</t>
  </si>
  <si>
    <t>UZN_1266</t>
  </si>
  <si>
    <t>UZN_1274</t>
  </si>
  <si>
    <t>UZN_1291</t>
  </si>
  <si>
    <t>UZN_1292</t>
  </si>
  <si>
    <t>UZN_1293</t>
  </si>
  <si>
    <t>UZN_1317</t>
  </si>
  <si>
    <t>UZN_1318</t>
  </si>
  <si>
    <t>UZN_1321</t>
  </si>
  <si>
    <t>UZN_1322</t>
  </si>
  <si>
    <t>UZN_1323</t>
  </si>
  <si>
    <t>UZN_1326</t>
  </si>
  <si>
    <t>UZN_1329</t>
  </si>
  <si>
    <t>UZN_1337</t>
  </si>
  <si>
    <t>UZN_1342</t>
  </si>
  <si>
    <t>UZN_1386</t>
  </si>
  <si>
    <t>UZN_1422</t>
  </si>
  <si>
    <t>UZN_1459</t>
  </si>
  <si>
    <t>UZN_1462</t>
  </si>
  <si>
    <t>UZN_1465</t>
  </si>
  <si>
    <t>UZN_1482</t>
  </si>
  <si>
    <t>UZN_1492</t>
  </si>
  <si>
    <t>UZN_1493</t>
  </si>
  <si>
    <t>UZN_1496</t>
  </si>
  <si>
    <t>UZN_1502</t>
  </si>
  <si>
    <t>UZN_1506</t>
  </si>
  <si>
    <t>UZN_1513</t>
  </si>
  <si>
    <t>UZN_1532</t>
  </si>
  <si>
    <t>UZN_1534</t>
  </si>
  <si>
    <t>UZN_1535</t>
  </si>
  <si>
    <t>UZN_1555</t>
  </si>
  <si>
    <t>UZN_1559</t>
  </si>
  <si>
    <t>UZN_1577</t>
  </si>
  <si>
    <t>UZN_1578</t>
  </si>
  <si>
    <t>UZN_1579</t>
  </si>
  <si>
    <t>UZN_1582</t>
  </si>
  <si>
    <t>UZN_1586</t>
  </si>
  <si>
    <t>UZN_1591</t>
  </si>
  <si>
    <t>UZN_1612</t>
  </si>
  <si>
    <t>UZN_1614</t>
  </si>
  <si>
    <t>UZN_1628</t>
  </si>
  <si>
    <t>UZN_1632</t>
  </si>
  <si>
    <t>UZN_1638</t>
  </si>
  <si>
    <t>UZN_1641</t>
  </si>
  <si>
    <t>UZN_1659</t>
  </si>
  <si>
    <t>UZN_1667</t>
  </si>
  <si>
    <t>UZN_1672</t>
  </si>
  <si>
    <t>UZN_1688</t>
  </si>
  <si>
    <t>UZN_1703</t>
  </si>
  <si>
    <t>UZN_1708</t>
  </si>
  <si>
    <t>UZN_1711</t>
  </si>
  <si>
    <t>UZN_1714</t>
  </si>
  <si>
    <t>UZN_1717</t>
  </si>
  <si>
    <t>UZN_1722</t>
  </si>
  <si>
    <t>UZN_1726</t>
  </si>
  <si>
    <t>UZN_1729</t>
  </si>
  <si>
    <t>UZN_1731</t>
  </si>
  <si>
    <t>UZN_1737</t>
  </si>
  <si>
    <t>UZN_1754</t>
  </si>
  <si>
    <t>UZN_1756</t>
  </si>
  <si>
    <t>UZN_1813</t>
  </si>
  <si>
    <t>UZN_1830</t>
  </si>
  <si>
    <t>UZN_1831</t>
  </si>
  <si>
    <t>UZN_1862</t>
  </si>
  <si>
    <t>UZN_1903</t>
  </si>
  <si>
    <t>UZN_1920</t>
  </si>
  <si>
    <t>UZN_1939</t>
  </si>
  <si>
    <t>UZN_1976</t>
  </si>
  <si>
    <t>UZN_1981</t>
  </si>
  <si>
    <t>UZN_1982</t>
  </si>
  <si>
    <t>UZN_1984</t>
  </si>
  <si>
    <t>UZN_1986</t>
  </si>
  <si>
    <t>UZN_2016</t>
  </si>
  <si>
    <t>UZN_2026</t>
  </si>
  <si>
    <t>UZN_2028</t>
  </si>
  <si>
    <t>UZN_2032</t>
  </si>
  <si>
    <t>UZN_2033</t>
  </si>
  <si>
    <t>UZN_2034</t>
  </si>
  <si>
    <t>UZN_2036</t>
  </si>
  <si>
    <t>UZN_2037</t>
  </si>
  <si>
    <t>UZN_2038</t>
  </si>
  <si>
    <t>UZN_2041</t>
  </si>
  <si>
    <t>UZN_2042</t>
  </si>
  <si>
    <t>UZN_2045</t>
  </si>
  <si>
    <t>UZN_2046</t>
  </si>
  <si>
    <t>UZN_2048</t>
  </si>
  <si>
    <t>UZN_2052</t>
  </si>
  <si>
    <t>UZN_2056</t>
  </si>
  <si>
    <t>UZN_2061</t>
  </si>
  <si>
    <t>UZN_2064</t>
  </si>
  <si>
    <t>UZN_2066</t>
  </si>
  <si>
    <t>UZN_2067</t>
  </si>
  <si>
    <t>UZN_2071</t>
  </si>
  <si>
    <t>UZN_2074</t>
  </si>
  <si>
    <t>UZN_2076</t>
  </si>
  <si>
    <t>UZN_2078</t>
  </si>
  <si>
    <t>UZN_2086</t>
  </si>
  <si>
    <t>UZN_2088</t>
  </si>
  <si>
    <t>UZN_2089</t>
  </si>
  <si>
    <t>UZN_2093</t>
  </si>
  <si>
    <t>UZN_2095</t>
  </si>
  <si>
    <t>UZN_2102</t>
  </si>
  <si>
    <t>UZN_2103</t>
  </si>
  <si>
    <t>UZN_2108</t>
  </si>
  <si>
    <t>UZN_2111</t>
  </si>
  <si>
    <t>UZN_2113</t>
  </si>
  <si>
    <t>UZN_2118</t>
  </si>
  <si>
    <t>UZN_2119</t>
  </si>
  <si>
    <t>UZN_2123</t>
  </si>
  <si>
    <t>UZN_2125</t>
  </si>
  <si>
    <t>UZN_2126</t>
  </si>
  <si>
    <t>UZN_2130</t>
  </si>
  <si>
    <t>UZN_2131</t>
  </si>
  <si>
    <t>UZN_2133</t>
  </si>
  <si>
    <t>UZN_2142</t>
  </si>
  <si>
    <t>UZN_2145</t>
  </si>
  <si>
    <t>UZN_2147</t>
  </si>
  <si>
    <t>UZN_2148</t>
  </si>
  <si>
    <t>UZN_2149</t>
  </si>
  <si>
    <t>UZN_2151</t>
  </si>
  <si>
    <t>UZN_2157</t>
  </si>
  <si>
    <t>UZN_2176</t>
  </si>
  <si>
    <t>UZN_2178</t>
  </si>
  <si>
    <t>UZN_2184</t>
  </si>
  <si>
    <t>UZN_2198</t>
  </si>
  <si>
    <t>UZN_2205</t>
  </si>
  <si>
    <t>UZN_2210</t>
  </si>
  <si>
    <t>UZN_2250</t>
  </si>
  <si>
    <t>UZN_2281</t>
  </si>
  <si>
    <t>UZN_2286</t>
  </si>
  <si>
    <t>UZN_2288</t>
  </si>
  <si>
    <t>UZN_2295</t>
  </si>
  <si>
    <t>UZN_2300</t>
  </si>
  <si>
    <t>UZN_2309</t>
  </si>
  <si>
    <t>UZN_2313</t>
  </si>
  <si>
    <t>UZN_2321</t>
  </si>
  <si>
    <t>UZN_2328</t>
  </si>
  <si>
    <t>UZN_2335</t>
  </si>
  <si>
    <t>UZN_2337</t>
  </si>
  <si>
    <t>UZN_2340</t>
  </si>
  <si>
    <t>UZN_2342</t>
  </si>
  <si>
    <t>UZN_2350</t>
  </si>
  <si>
    <t>UZN_2352</t>
  </si>
  <si>
    <t>UZN_2355</t>
  </si>
  <si>
    <t>UZN_2357</t>
  </si>
  <si>
    <t>UZN_2358</t>
  </si>
  <si>
    <t>UZN_2365</t>
  </si>
  <si>
    <t>UZN_2366</t>
  </si>
  <si>
    <t>UZN_2368</t>
  </si>
  <si>
    <t>UZN_2371</t>
  </si>
  <si>
    <t>UZN_2372</t>
  </si>
  <si>
    <t>UZN_2385</t>
  </si>
  <si>
    <t>UZN_2394</t>
  </si>
  <si>
    <t>UZN_2416</t>
  </si>
  <si>
    <t>UZN_2431</t>
  </si>
  <si>
    <t>UZN_2433</t>
  </si>
  <si>
    <t>UZN_2440</t>
  </si>
  <si>
    <t>UZN_2441</t>
  </si>
  <si>
    <t>UZN_2445</t>
  </si>
  <si>
    <t>UZN_2450</t>
  </si>
  <si>
    <t>UZN_2453</t>
  </si>
  <si>
    <t>UZN_2468</t>
  </si>
  <si>
    <t>UZN_2474</t>
  </si>
  <si>
    <t>UZN_2475</t>
  </si>
  <si>
    <t>UZN_2488</t>
  </si>
  <si>
    <t>UZN_2489</t>
  </si>
  <si>
    <t>UZN_2492</t>
  </si>
  <si>
    <t>UZN_2493</t>
  </si>
  <si>
    <t>UZN_2498</t>
  </si>
  <si>
    <t>UZN_2499</t>
  </si>
  <si>
    <t>UZN_2500</t>
  </si>
  <si>
    <t>UZN_2504</t>
  </si>
  <si>
    <t>UZN_2506</t>
  </si>
  <si>
    <t>UZN_2509</t>
  </si>
  <si>
    <t>UZN_2511</t>
  </si>
  <si>
    <t>UZN_2512</t>
  </si>
  <si>
    <t>UZN_2514</t>
  </si>
  <si>
    <t>UZN_2518</t>
  </si>
  <si>
    <t>UZN_2520</t>
  </si>
  <si>
    <t>UZN_2521</t>
  </si>
  <si>
    <t>UZN_2525</t>
  </si>
  <si>
    <t>UZN_2530</t>
  </si>
  <si>
    <t>UZN_2537</t>
  </si>
  <si>
    <t>UZN_2542</t>
  </si>
  <si>
    <t>UZN_2545</t>
  </si>
  <si>
    <t>UZN_2550</t>
  </si>
  <si>
    <t>UZN_2552</t>
  </si>
  <si>
    <t>UZN_2555</t>
  </si>
  <si>
    <t>UZN_2567</t>
  </si>
  <si>
    <t>UZN_2569</t>
  </si>
  <si>
    <t>UZN_2570</t>
  </si>
  <si>
    <t>UZN_2571</t>
  </si>
  <si>
    <t>UZN_2581</t>
  </si>
  <si>
    <t>UZN_2586</t>
  </si>
  <si>
    <t>UZN_2594</t>
  </si>
  <si>
    <t>UZN_2595</t>
  </si>
  <si>
    <t>UZN_2599</t>
  </si>
  <si>
    <t>UZN_2613</t>
  </si>
  <si>
    <t>UZN_2619</t>
  </si>
  <si>
    <t>UZN_2622</t>
  </si>
  <si>
    <t>UZN_2623</t>
  </si>
  <si>
    <t>UZN_2625</t>
  </si>
  <si>
    <t>UZN_2626</t>
  </si>
  <si>
    <t>UZN_2627</t>
  </si>
  <si>
    <t>UZN_2628</t>
  </si>
  <si>
    <t>UZN_2629</t>
  </si>
  <si>
    <t>UZN_2632</t>
  </si>
  <si>
    <t>UZN_2633</t>
  </si>
  <si>
    <t>UZN_2644</t>
  </si>
  <si>
    <t>UZN_2648</t>
  </si>
  <si>
    <t>UZN_2663</t>
  </si>
  <si>
    <t>UZN_2673</t>
  </si>
  <si>
    <t>UZN_2676</t>
  </si>
  <si>
    <t>UZN_2682</t>
  </si>
  <si>
    <t>UZN_2686</t>
  </si>
  <si>
    <t>UZN_2693</t>
  </si>
  <si>
    <t>UZN_2701</t>
  </si>
  <si>
    <t>UZN_2702</t>
  </si>
  <si>
    <t>UZN_2706</t>
  </si>
  <si>
    <t>UZN_2709</t>
  </si>
  <si>
    <t>UZN_2713</t>
  </si>
  <si>
    <t>UZN_2721</t>
  </si>
  <si>
    <t>UZN_2722</t>
  </si>
  <si>
    <t>UZN_2724</t>
  </si>
  <si>
    <t>UZN_2727</t>
  </si>
  <si>
    <t>UZN_2729</t>
  </si>
  <si>
    <t>UZN_2733</t>
  </si>
  <si>
    <t>UZN_2749</t>
  </si>
  <si>
    <t>UZN_2750</t>
  </si>
  <si>
    <t>UZN_2751</t>
  </si>
  <si>
    <t>UZN_2752</t>
  </si>
  <si>
    <t>UZN_2753</t>
  </si>
  <si>
    <t>UZN_2754</t>
  </si>
  <si>
    <t>UZN_2758</t>
  </si>
  <si>
    <t>UZN_2759</t>
  </si>
  <si>
    <t>UZN_2760</t>
  </si>
  <si>
    <t>UZN_2763</t>
  </si>
  <si>
    <t>UZN_2764</t>
  </si>
  <si>
    <t>UZN_2767</t>
  </si>
  <si>
    <t>UZN_2768</t>
  </si>
  <si>
    <t>UZN_2771</t>
  </si>
  <si>
    <t>UZN_2773</t>
  </si>
  <si>
    <t>UZN_2776</t>
  </si>
  <si>
    <t>UZN_2777</t>
  </si>
  <si>
    <t>UZN_2778</t>
  </si>
  <si>
    <t>UZN_2782</t>
  </si>
  <si>
    <t>UZN_2783</t>
  </si>
  <si>
    <t>UZN_2785</t>
  </si>
  <si>
    <t>UZN_2787</t>
  </si>
  <si>
    <t>UZN_2788</t>
  </si>
  <si>
    <t>UZN_2789</t>
  </si>
  <si>
    <t>UZN_2793</t>
  </si>
  <si>
    <t>UZN_2794</t>
  </si>
  <si>
    <t>UZN_2796</t>
  </si>
  <si>
    <t>UZN_2797</t>
  </si>
  <si>
    <t>UZN_2799</t>
  </si>
  <si>
    <t>UZN_2801</t>
  </si>
  <si>
    <t>UZN_2802</t>
  </si>
  <si>
    <t>UZN_2803</t>
  </si>
  <si>
    <t>UZN_2806</t>
  </si>
  <si>
    <t>UZN_2813</t>
  </si>
  <si>
    <t>UZN_2815</t>
  </si>
  <si>
    <t>UZN_2817</t>
  </si>
  <si>
    <t>UZN_2819</t>
  </si>
  <si>
    <t>UZN_2821</t>
  </si>
  <si>
    <t>UZN_2822</t>
  </si>
  <si>
    <t>UZN_2823</t>
  </si>
  <si>
    <t>UZN_2824</t>
  </si>
  <si>
    <t>UZN_2825</t>
  </si>
  <si>
    <t>UZN_2826</t>
  </si>
  <si>
    <t>UZN_2828</t>
  </si>
  <si>
    <t>UZN_2829</t>
  </si>
  <si>
    <t>UZN_2832</t>
  </si>
  <si>
    <t>UZN_2839</t>
  </si>
  <si>
    <t>UZN_2840</t>
  </si>
  <si>
    <t>UZN_2842</t>
  </si>
  <si>
    <t>UZN_2847</t>
  </si>
  <si>
    <t>UZN_2848</t>
  </si>
  <si>
    <t>UZN_2849</t>
  </si>
  <si>
    <t>UZN_2851</t>
  </si>
  <si>
    <t>UZN_2853</t>
  </si>
  <si>
    <t>UZN_2855</t>
  </si>
  <si>
    <t>UZN_2858</t>
  </si>
  <si>
    <t>UZN_2859</t>
  </si>
  <si>
    <t>UZN_2867</t>
  </si>
  <si>
    <t>UZN_2868</t>
  </si>
  <si>
    <t>UZN_2869</t>
  </si>
  <si>
    <t>UZN_2871</t>
  </si>
  <si>
    <t>UZN_2875</t>
  </si>
  <si>
    <t>UZN_2877</t>
  </si>
  <si>
    <t>UZN_2878</t>
  </si>
  <si>
    <t>UZN_2879</t>
  </si>
  <si>
    <t>UZN_2881</t>
  </si>
  <si>
    <t>UZN_2883</t>
  </si>
  <si>
    <t>UZN_2887</t>
  </si>
  <si>
    <t>UZN_2888</t>
  </si>
  <si>
    <t>UZN_2896</t>
  </si>
  <si>
    <t>UZN_2903</t>
  </si>
  <si>
    <t>UZN_2909</t>
  </si>
  <si>
    <t>UZN_2913</t>
  </si>
  <si>
    <t>UZN_2917</t>
  </si>
  <si>
    <t>UZN_2918</t>
  </si>
  <si>
    <t>UZN_2919</t>
  </si>
  <si>
    <t>UZN_2922</t>
  </si>
  <si>
    <t>UZN_2926</t>
  </si>
  <si>
    <t>UZN_2927</t>
  </si>
  <si>
    <t>UZN_2952</t>
  </si>
  <si>
    <t>UZN_2956</t>
  </si>
  <si>
    <t>UZN_2957</t>
  </si>
  <si>
    <t>UZN_2958</t>
  </si>
  <si>
    <t>UZN_2966</t>
  </si>
  <si>
    <t>UZN_2968</t>
  </si>
  <si>
    <t>UZN_2969</t>
  </si>
  <si>
    <t>UZN_2971</t>
  </si>
  <si>
    <t>UZN_2977</t>
  </si>
  <si>
    <t>UZN_2998</t>
  </si>
  <si>
    <t>UZN_3004</t>
  </si>
  <si>
    <t>UZN_3006</t>
  </si>
  <si>
    <t>UZN_3008</t>
  </si>
  <si>
    <t>UZN_3014</t>
  </si>
  <si>
    <t>UZN_3016</t>
  </si>
  <si>
    <t>UZN_3018</t>
  </si>
  <si>
    <t>UZN_3022</t>
  </si>
  <si>
    <t>UZN_3023</t>
  </si>
  <si>
    <t>UZN_3024</t>
  </si>
  <si>
    <t>UZN_3026</t>
  </si>
  <si>
    <t>UZN_3028</t>
  </si>
  <si>
    <t>UZN_3032</t>
  </si>
  <si>
    <t>UZN_3033</t>
  </si>
  <si>
    <t>UZN_3037</t>
  </si>
  <si>
    <t>UZN_3046</t>
  </si>
  <si>
    <t>UZN_3048</t>
  </si>
  <si>
    <t>UZN_3049</t>
  </si>
  <si>
    <t>UZN_3053</t>
  </si>
  <si>
    <t>UZN_3054</t>
  </si>
  <si>
    <t>UZN_3056</t>
  </si>
  <si>
    <t>UZN_3059</t>
  </si>
  <si>
    <t>UZN_3061</t>
  </si>
  <si>
    <t>UZN_3062</t>
  </si>
  <si>
    <t>UZN_3063</t>
  </si>
  <si>
    <t>UZN_3066</t>
  </si>
  <si>
    <t>UZN_3068</t>
  </si>
  <si>
    <t>UZN_3071</t>
  </si>
  <si>
    <t>UZN_3073</t>
  </si>
  <si>
    <t>UZN_3076</t>
  </si>
  <si>
    <t>UZN_3077</t>
  </si>
  <si>
    <t>UZN_3078</t>
  </si>
  <si>
    <t>UZN_3079</t>
  </si>
  <si>
    <t>UZN_3080</t>
  </si>
  <si>
    <t>UZN_3082</t>
  </si>
  <si>
    <t>UZN_3086</t>
  </si>
  <si>
    <t>UZN_3087</t>
  </si>
  <si>
    <t>UZN_3088</t>
  </si>
  <si>
    <t>UZN_3089</t>
  </si>
  <si>
    <t>UZN_3091</t>
  </si>
  <si>
    <t>UZN_3093</t>
  </si>
  <si>
    <t>UZN_3094</t>
  </si>
  <si>
    <t>UZN_3099</t>
  </si>
  <si>
    <t>UZN_3102</t>
  </si>
  <si>
    <t>UZN_3107</t>
  </si>
  <si>
    <t>UZN_3121</t>
  </si>
  <si>
    <t>UZN_3124</t>
  </si>
  <si>
    <t>UZN_3127</t>
  </si>
  <si>
    <t>UZN_3129</t>
  </si>
  <si>
    <t>UZN_3131</t>
  </si>
  <si>
    <t>UZN_3132</t>
  </si>
  <si>
    <t>UZN_3133</t>
  </si>
  <si>
    <t>UZN_3134</t>
  </si>
  <si>
    <t>UZN_3139</t>
  </si>
  <si>
    <t>UZN_3141</t>
  </si>
  <si>
    <t>UZN_3146</t>
  </si>
  <si>
    <t>UZN_3149</t>
  </si>
  <si>
    <t>UZN_3151</t>
  </si>
  <si>
    <t>UZN_3153</t>
  </si>
  <si>
    <t>UZN_3155</t>
  </si>
  <si>
    <t>UZN_3157</t>
  </si>
  <si>
    <t>UZN_3158</t>
  </si>
  <si>
    <t>UZN_3166</t>
  </si>
  <si>
    <t>UZN_3167</t>
  </si>
  <si>
    <t>UZN_3175</t>
  </si>
  <si>
    <t>UZN_3176</t>
  </si>
  <si>
    <t>UZN_3177</t>
  </si>
  <si>
    <t>UZN_3180</t>
  </si>
  <si>
    <t>UZN_3181</t>
  </si>
  <si>
    <t>UZN_3187</t>
  </si>
  <si>
    <t>UZN_3188</t>
  </si>
  <si>
    <t>UZN_3194</t>
  </si>
  <si>
    <t>UZN_3201</t>
  </si>
  <si>
    <t>UZN_3203</t>
  </si>
  <si>
    <t>UZN_3204</t>
  </si>
  <si>
    <t>UZN_3211</t>
  </si>
  <si>
    <t>UZN_3212</t>
  </si>
  <si>
    <t>UZN_3213</t>
  </si>
  <si>
    <t>UZN_3215</t>
  </si>
  <si>
    <t>UZN_3217</t>
  </si>
  <si>
    <t>UZN_3219</t>
  </si>
  <si>
    <t>UZN_3220</t>
  </si>
  <si>
    <t>UZN_3231</t>
  </si>
  <si>
    <t>UZN_3233</t>
  </si>
  <si>
    <t>UZN_3239</t>
  </si>
  <si>
    <t>UZN_3242</t>
  </si>
  <si>
    <t>UZN_3248</t>
  </si>
  <si>
    <t>UZN_3251</t>
  </si>
  <si>
    <t>UZN_3253</t>
  </si>
  <si>
    <t>UZN_3254</t>
  </si>
  <si>
    <t>UZN_3255</t>
  </si>
  <si>
    <t>UZN_3256</t>
  </si>
  <si>
    <t>UZN_3257</t>
  </si>
  <si>
    <t>UZN_3261</t>
  </si>
  <si>
    <t>UZN_3264</t>
  </si>
  <si>
    <t>UZN_3267</t>
  </si>
  <si>
    <t>UZN_3268</t>
  </si>
  <si>
    <t>UZN_3269</t>
  </si>
  <si>
    <t>UZN_3272</t>
  </si>
  <si>
    <t>UZN_3273</t>
  </si>
  <si>
    <t>UZN_3274</t>
  </si>
  <si>
    <t>UZN_3275</t>
  </si>
  <si>
    <t>UZN_3277</t>
  </si>
  <si>
    <t>UZN_3278</t>
  </si>
  <si>
    <t>UZN_3279</t>
  </si>
  <si>
    <t>UZN_3287</t>
  </si>
  <si>
    <t>UZN_3288</t>
  </si>
  <si>
    <t>UZN_3289</t>
  </si>
  <si>
    <t>UZN_3291</t>
  </si>
  <si>
    <t>UZN_3293</t>
  </si>
  <si>
    <t>UZN_3294</t>
  </si>
  <si>
    <t>UZN_3296</t>
  </si>
  <si>
    <t>UZN_3299</t>
  </si>
  <si>
    <t>UZN_3306</t>
  </si>
  <si>
    <t>UZN_3309</t>
  </si>
  <si>
    <t>UZN_3312</t>
  </si>
  <si>
    <t>UZN_3313</t>
  </si>
  <si>
    <t>UZN_3314</t>
  </si>
  <si>
    <t>UZN_3326</t>
  </si>
  <si>
    <t>UZN_3327</t>
  </si>
  <si>
    <t>UZN_3328</t>
  </si>
  <si>
    <t>UZN_3329</t>
  </si>
  <si>
    <t>UZN_3338</t>
  </si>
  <si>
    <t>UZN_3341</t>
  </si>
  <si>
    <t>UZN_3345</t>
  </si>
  <si>
    <t>UZN_3351</t>
  </si>
  <si>
    <t>UZN_3354</t>
  </si>
  <si>
    <t>UZN_3368</t>
  </si>
  <si>
    <t>UZN_3369</t>
  </si>
  <si>
    <t>UZN_3380</t>
  </si>
  <si>
    <t>UZN_3406</t>
  </si>
  <si>
    <t>UZN_3412</t>
  </si>
  <si>
    <t>UZN_3413</t>
  </si>
  <si>
    <t>UZN_3418</t>
  </si>
  <si>
    <t>UZN_3419</t>
  </si>
  <si>
    <t>UZN_3427</t>
  </si>
  <si>
    <t>UZN_3432</t>
  </si>
  <si>
    <t>UZN_3448</t>
  </si>
  <si>
    <t>UZN_3451</t>
  </si>
  <si>
    <t>UZN_3453</t>
  </si>
  <si>
    <t>UZN_3454</t>
  </si>
  <si>
    <t>UZN_3455</t>
  </si>
  <si>
    <t>UZN_3456</t>
  </si>
  <si>
    <t>UZN_3457</t>
  </si>
  <si>
    <t>UZN_3467</t>
  </si>
  <si>
    <t>UZN_3469</t>
  </si>
  <si>
    <t>UZN_3472</t>
  </si>
  <si>
    <t>UZN_3474</t>
  </si>
  <si>
    <t>UZN_3477</t>
  </si>
  <si>
    <t>UZN_3478</t>
  </si>
  <si>
    <t>UZN_3482</t>
  </si>
  <si>
    <t>UZN_3484</t>
  </si>
  <si>
    <t>UZN_3485</t>
  </si>
  <si>
    <t>UZN_3488</t>
  </si>
  <si>
    <t>UZN_3489</t>
  </si>
  <si>
    <t>UZN_3492</t>
  </si>
  <si>
    <t>UZN_3496</t>
  </si>
  <si>
    <t>UZN_3498</t>
  </si>
  <si>
    <t>UZN_3501</t>
  </si>
  <si>
    <t>UZN_3503</t>
  </si>
  <si>
    <t>UZN_3505</t>
  </si>
  <si>
    <t>UZN_3510</t>
  </si>
  <si>
    <t>UZN_3518</t>
  </si>
  <si>
    <t>UZN_3524</t>
  </si>
  <si>
    <t>UZN_3529</t>
  </si>
  <si>
    <t>UZN_3534</t>
  </si>
  <si>
    <t>UZN_3552</t>
  </si>
  <si>
    <t>UZN_3563</t>
  </si>
  <si>
    <t>UZN_3566</t>
  </si>
  <si>
    <t>UZN_3571</t>
  </si>
  <si>
    <t>UZN_3572</t>
  </si>
  <si>
    <t>UZN_3580</t>
  </si>
  <si>
    <t>UZN_3582</t>
  </si>
  <si>
    <t>UZN_3583</t>
  </si>
  <si>
    <t>UZN_3586</t>
  </si>
  <si>
    <t>UZN_3587</t>
  </si>
  <si>
    <t>UZN_3589</t>
  </si>
  <si>
    <t>UZN_3608</t>
  </si>
  <si>
    <t>UZN_3612</t>
  </si>
  <si>
    <t>UZN_3613</t>
  </si>
  <si>
    <t>UZN_3614</t>
  </si>
  <si>
    <t>UZN_3623</t>
  </si>
  <si>
    <t>UZN_3626</t>
  </si>
  <si>
    <t>UZN_3629</t>
  </si>
  <si>
    <t>UZN_3633</t>
  </si>
  <si>
    <t>UZN_3646</t>
  </si>
  <si>
    <t>UZN_3661</t>
  </si>
  <si>
    <t>UZN_3662</t>
  </si>
  <si>
    <t>UZN_3664</t>
  </si>
  <si>
    <t>UZN_3668</t>
  </si>
  <si>
    <t>UZN_3669</t>
  </si>
  <si>
    <t>UZN_3673</t>
  </si>
  <si>
    <t>UZN_3679</t>
  </si>
  <si>
    <t>UZN_3684</t>
  </si>
  <si>
    <t>UZN_3692</t>
  </si>
  <si>
    <t>UZN_3696</t>
  </si>
  <si>
    <t>UZN_3697</t>
  </si>
  <si>
    <t>UZN_3699</t>
  </si>
  <si>
    <t>UZN_3719</t>
  </si>
  <si>
    <t>UZN_3727</t>
  </si>
  <si>
    <t>UZN_3728</t>
  </si>
  <si>
    <t>UZN_3729</t>
  </si>
  <si>
    <t>UZN_3731</t>
  </si>
  <si>
    <t>UZN_3733</t>
  </si>
  <si>
    <t>UZN_3736</t>
  </si>
  <si>
    <t>UZN_3760</t>
  </si>
  <si>
    <t>UZN_3762</t>
  </si>
  <si>
    <t>UZN_3764</t>
  </si>
  <si>
    <t>UZN_3766</t>
  </si>
  <si>
    <t>UZN_3767</t>
  </si>
  <si>
    <t>UZN_3770</t>
  </si>
  <si>
    <t>UZN_3773</t>
  </si>
  <si>
    <t>UZN_3784</t>
  </si>
  <si>
    <t>UZN_3786</t>
  </si>
  <si>
    <t>UZN_3793</t>
  </si>
  <si>
    <t>UZN_3794</t>
  </si>
  <si>
    <t>UZN_3800</t>
  </si>
  <si>
    <t>UZN_3806</t>
  </si>
  <si>
    <t>UZN_3807</t>
  </si>
  <si>
    <t>UZN_3808</t>
  </si>
  <si>
    <t>UZN_3813</t>
  </si>
  <si>
    <t>UZN_3818</t>
  </si>
  <si>
    <t>UZN_3822</t>
  </si>
  <si>
    <t>UZN_3824</t>
  </si>
  <si>
    <t>UZN_3828</t>
  </si>
  <si>
    <t>UZN_3832</t>
  </si>
  <si>
    <t>UZN_3833</t>
  </si>
  <si>
    <t>UZN_3837</t>
  </si>
  <si>
    <t>UZN_3838</t>
  </si>
  <si>
    <t>UZN_3846</t>
  </si>
  <si>
    <t>UZN_3854</t>
  </si>
  <si>
    <t>UZN_3861</t>
  </si>
  <si>
    <t>UZN_3864</t>
  </si>
  <si>
    <t>UZN_3866</t>
  </si>
  <si>
    <t>UZN_3872</t>
  </si>
  <si>
    <t>UZN_3877</t>
  </si>
  <si>
    <t>UZN_3882</t>
  </si>
  <si>
    <t>UZN_3883</t>
  </si>
  <si>
    <t>UZN_3884</t>
  </si>
  <si>
    <t>UZN_3892</t>
  </si>
  <si>
    <t>UZN_3893</t>
  </si>
  <si>
    <t>UZN_3896</t>
  </si>
  <si>
    <t>UZN_3897</t>
  </si>
  <si>
    <t>UZN_3904</t>
  </si>
  <si>
    <t>UZN_3906</t>
  </si>
  <si>
    <t>UZN_3908</t>
  </si>
  <si>
    <t>UZN_3911</t>
  </si>
  <si>
    <t>UZN_3912</t>
  </si>
  <si>
    <t>UZN_3914</t>
  </si>
  <si>
    <t>UZN_3918</t>
  </si>
  <si>
    <t>UZN_3919</t>
  </si>
  <si>
    <t>UZN_3921</t>
  </si>
  <si>
    <t>UZN_3923</t>
  </si>
  <si>
    <t>UZN_3924</t>
  </si>
  <si>
    <t>UZN_3925</t>
  </si>
  <si>
    <t>UZN_3926</t>
  </si>
  <si>
    <t>UZN_3927</t>
  </si>
  <si>
    <t>UZN_3928</t>
  </si>
  <si>
    <t>UZN_3929</t>
  </si>
  <si>
    <t>UZN_3931</t>
  </si>
  <si>
    <t>UZN_3932</t>
  </si>
  <si>
    <t>UZN_3934</t>
  </si>
  <si>
    <t>UZN_3953</t>
  </si>
  <si>
    <t>UZN_3954</t>
  </si>
  <si>
    <t>UZN_3955</t>
  </si>
  <si>
    <t>UZN_3957</t>
  </si>
  <si>
    <t>UZN_3959</t>
  </si>
  <si>
    <t>UZN_3961</t>
  </si>
  <si>
    <t>UZN_3964</t>
  </si>
  <si>
    <t>UZN_3969</t>
  </si>
  <si>
    <t>UZN_3970</t>
  </si>
  <si>
    <t>UZN_3971</t>
  </si>
  <si>
    <t>UZN_3972</t>
  </si>
  <si>
    <t>UZN_3973</t>
  </si>
  <si>
    <t>UZN_3974</t>
  </si>
  <si>
    <t>UZN_3975</t>
  </si>
  <si>
    <t>UZN_3976</t>
  </si>
  <si>
    <t>UZN_3979</t>
  </si>
  <si>
    <t>UZN_3981</t>
  </si>
  <si>
    <t>UZN_3983</t>
  </si>
  <si>
    <t>UZN_3986</t>
  </si>
  <si>
    <t>UZN_3989</t>
  </si>
  <si>
    <t>UZN_3990</t>
  </si>
  <si>
    <t>UZN_3991</t>
  </si>
  <si>
    <t>UZN_3992</t>
  </si>
  <si>
    <t>UZN_3994</t>
  </si>
  <si>
    <t>UZN_3996</t>
  </si>
  <si>
    <t>UZN_3997</t>
  </si>
  <si>
    <t>UZN_3998</t>
  </si>
  <si>
    <t>UZN_3999</t>
  </si>
  <si>
    <t>UZN_4002</t>
  </si>
  <si>
    <t>UZN_4004</t>
  </si>
  <si>
    <t>UZN_4005</t>
  </si>
  <si>
    <t>UZN_4007</t>
  </si>
  <si>
    <t>UZN_4008</t>
  </si>
  <si>
    <t>UZN_4009</t>
  </si>
  <si>
    <t>UZN_4016</t>
  </si>
  <si>
    <t>UZN_4018</t>
  </si>
  <si>
    <t>UZN_4022</t>
  </si>
  <si>
    <t>UZN_4024</t>
  </si>
  <si>
    <t>UZN_4027</t>
  </si>
  <si>
    <t>UZN_4028</t>
  </si>
  <si>
    <t>UZN_4037</t>
  </si>
  <si>
    <t>UZN_4038</t>
  </si>
  <si>
    <t>UZN_4043</t>
  </si>
  <si>
    <t>UZN_4049</t>
  </si>
  <si>
    <t>UZN_4053</t>
  </si>
  <si>
    <t>UZN_4054</t>
  </si>
  <si>
    <t>UZN_4055</t>
  </si>
  <si>
    <t>UZN_4058</t>
  </si>
  <si>
    <t>UZN_4059</t>
  </si>
  <si>
    <t>UZN_4063</t>
  </si>
  <si>
    <t>UZN_4064</t>
  </si>
  <si>
    <t>UZN_4067</t>
  </si>
  <si>
    <t>UZN_4068</t>
  </si>
  <si>
    <t>UZN_4071</t>
  </si>
  <si>
    <t>UZN_4074</t>
  </si>
  <si>
    <t>UZN_4076</t>
  </si>
  <si>
    <t>UZN_4077</t>
  </si>
  <si>
    <t>UZN_4079</t>
  </si>
  <si>
    <t>UZN_4082</t>
  </si>
  <si>
    <t>UZN_4083</t>
  </si>
  <si>
    <t>UZN_4087</t>
  </si>
  <si>
    <t>UZN_4091</t>
  </si>
  <si>
    <t>UZN_4093</t>
  </si>
  <si>
    <t>UZN_4095</t>
  </si>
  <si>
    <t>UZN_4097</t>
  </si>
  <si>
    <t>UZN_4099</t>
  </si>
  <si>
    <t>UZN_4102</t>
  </si>
  <si>
    <t>UZN_4103</t>
  </si>
  <si>
    <t>UZN_4104</t>
  </si>
  <si>
    <t>UZN_4105</t>
  </si>
  <si>
    <t>UZN_4107</t>
  </si>
  <si>
    <t>UZN_4109</t>
  </si>
  <si>
    <t>UZN_4111</t>
  </si>
  <si>
    <t>UZN_4112</t>
  </si>
  <si>
    <t>UZN_4114</t>
  </si>
  <si>
    <t>UZN_4117</t>
  </si>
  <si>
    <t>UZN_4118</t>
  </si>
  <si>
    <t>UZN_4119</t>
  </si>
  <si>
    <t>UZN_4123</t>
  </si>
  <si>
    <t>UZN_4124</t>
  </si>
  <si>
    <t>UZN_4128</t>
  </si>
  <si>
    <t>UZN_4129</t>
  </si>
  <si>
    <t>UZN_4131</t>
  </si>
  <si>
    <t>UZN_4132</t>
  </si>
  <si>
    <t>UZN_4133</t>
  </si>
  <si>
    <t>UZN_4136</t>
  </si>
  <si>
    <t>UZN_4139</t>
  </si>
  <si>
    <t>UZN_4140</t>
  </si>
  <si>
    <t>UZN_4141</t>
  </si>
  <si>
    <t>UZN_4142</t>
  </si>
  <si>
    <t>UZN_4143</t>
  </si>
  <si>
    <t>UZN_4150</t>
  </si>
  <si>
    <t>UZN_4151</t>
  </si>
  <si>
    <t>UZN_4152</t>
  </si>
  <si>
    <t>UZN_4154</t>
  </si>
  <si>
    <t>UZN_4157</t>
  </si>
  <si>
    <t>UZN_4158</t>
  </si>
  <si>
    <t>UZN_4159</t>
  </si>
  <si>
    <t>UZN_4160</t>
  </si>
  <si>
    <t>UZN_4162</t>
  </si>
  <si>
    <t>UZN_4164</t>
  </si>
  <si>
    <t>UZN_4176</t>
  </si>
  <si>
    <t>UZN_4183</t>
  </si>
  <si>
    <t>UZN_4184</t>
  </si>
  <si>
    <t>UZN_4185</t>
  </si>
  <si>
    <t>UZN_4186</t>
  </si>
  <si>
    <t>UZN_4188</t>
  </si>
  <si>
    <t>UZN_4189</t>
  </si>
  <si>
    <t>UZN_4191</t>
  </si>
  <si>
    <t>UZN_4192</t>
  </si>
  <si>
    <t>UZN_4193</t>
  </si>
  <si>
    <t>UZN_4196</t>
  </si>
  <si>
    <t>UZN_4197</t>
  </si>
  <si>
    <t>UZN_4198</t>
  </si>
  <si>
    <t>UZN_4205</t>
  </si>
  <si>
    <t>UZN_4207</t>
  </si>
  <si>
    <t>UZN_4208</t>
  </si>
  <si>
    <t>UZN_4209</t>
  </si>
  <si>
    <t>UZN_4211</t>
  </si>
  <si>
    <t>UZN_4212</t>
  </si>
  <si>
    <t>UZN_4213</t>
  </si>
  <si>
    <t>UZN_4214</t>
  </si>
  <si>
    <t>UZN_4216</t>
  </si>
  <si>
    <t>UZN_4217</t>
  </si>
  <si>
    <t>UZN_4218</t>
  </si>
  <si>
    <t>UZN_4226</t>
  </si>
  <si>
    <t>UZN_4229</t>
  </si>
  <si>
    <t>UZN_4230</t>
  </si>
  <si>
    <t>UZN_4231</t>
  </si>
  <si>
    <t>UZN_4232</t>
  </si>
  <si>
    <t>UZN_4234</t>
  </si>
  <si>
    <t>UZN_4236</t>
  </si>
  <si>
    <t>UZN_4237</t>
  </si>
  <si>
    <t>UZN_4238</t>
  </si>
  <si>
    <t>UZN_4239</t>
  </si>
  <si>
    <t>UZN_4242</t>
  </si>
  <si>
    <t>UZN_4243</t>
  </si>
  <si>
    <t>UZN_4244</t>
  </si>
  <si>
    <t>UZN_4246</t>
  </si>
  <si>
    <t>UZN_4247</t>
  </si>
  <si>
    <t>UZN_4248</t>
  </si>
  <si>
    <t>UZN_4249</t>
  </si>
  <si>
    <t>UZN_4250</t>
  </si>
  <si>
    <t>UZN_4251</t>
  </si>
  <si>
    <t>UZN_4252</t>
  </si>
  <si>
    <t>UZN_4254</t>
  </si>
  <si>
    <t>UZN_4255</t>
  </si>
  <si>
    <t>UZN_4261</t>
  </si>
  <si>
    <t>UZN_4265</t>
  </si>
  <si>
    <t>UZN_4271</t>
  </si>
  <si>
    <t>UZN_4272</t>
  </si>
  <si>
    <t>UZN_4273</t>
  </si>
  <si>
    <t>UZN_4274</t>
  </si>
  <si>
    <t>UZN_4275</t>
  </si>
  <si>
    <t>UZN_4276</t>
  </si>
  <si>
    <t>UZN_4277</t>
  </si>
  <si>
    <t>UZN_4278</t>
  </si>
  <si>
    <t>UZN_4279</t>
  </si>
  <si>
    <t>UZN_4281</t>
  </si>
  <si>
    <t>UZN_4282</t>
  </si>
  <si>
    <t>UZN_4283</t>
  </si>
  <si>
    <t>UZN_4286</t>
  </si>
  <si>
    <t>UZN_4289</t>
  </si>
  <si>
    <t>UZN_4293</t>
  </si>
  <si>
    <t>UZN_4295</t>
  </si>
  <si>
    <t>UZN_4296</t>
  </si>
  <si>
    <t>UZN_4301</t>
  </si>
  <si>
    <t>UZN_4303</t>
  </si>
  <si>
    <t>UZN_4304</t>
  </si>
  <si>
    <t>UZN_4306</t>
  </si>
  <si>
    <t>UZN_4307</t>
  </si>
  <si>
    <t>UZN_4312</t>
  </si>
  <si>
    <t>UZN_4314</t>
  </si>
  <si>
    <t>UZN_4317</t>
  </si>
  <si>
    <t>UZN_4319</t>
  </si>
  <si>
    <t>UZN_4322</t>
  </si>
  <si>
    <t>UZN_4323</t>
  </si>
  <si>
    <t>UZN_4324</t>
  </si>
  <si>
    <t>UZN_4325</t>
  </si>
  <si>
    <t>UZN_4326</t>
  </si>
  <si>
    <t>UZN_4332</t>
  </si>
  <si>
    <t>UZN_4333</t>
  </si>
  <si>
    <t>UZN_4334</t>
  </si>
  <si>
    <t>UZN_4336</t>
  </si>
  <si>
    <t>UZN_4337</t>
  </si>
  <si>
    <t>UZN_4344</t>
  </si>
  <si>
    <t>UZN_4361</t>
  </si>
  <si>
    <t>UZN_4362</t>
  </si>
  <si>
    <t>UZN_4365</t>
  </si>
  <si>
    <t>UZN_4366</t>
  </si>
  <si>
    <t>UZN_4367</t>
  </si>
  <si>
    <t>UZN_4368</t>
  </si>
  <si>
    <t>UZN_4369</t>
  </si>
  <si>
    <t>UZN_4370</t>
  </si>
  <si>
    <t>UZN_4373</t>
  </si>
  <si>
    <t>UZN_4374</t>
  </si>
  <si>
    <t>UZN_4375</t>
  </si>
  <si>
    <t>UZN_4376</t>
  </si>
  <si>
    <t>UZN_4378</t>
  </si>
  <si>
    <t>UZN_4379</t>
  </si>
  <si>
    <t>UZN_4380</t>
  </si>
  <si>
    <t>UZN_4381</t>
  </si>
  <si>
    <t>UZN_4382</t>
  </si>
  <si>
    <t>UZN_4384</t>
  </si>
  <si>
    <t>UZN_4387</t>
  </si>
  <si>
    <t>UZN_4389</t>
  </si>
  <si>
    <t>UZN_4391</t>
  </si>
  <si>
    <t>UZN_4392</t>
  </si>
  <si>
    <t>UZN_4394</t>
  </si>
  <si>
    <t>UZN_4399</t>
  </si>
  <si>
    <t>UZN_4404</t>
  </si>
  <si>
    <t>UZN_4407</t>
  </si>
  <si>
    <t>UZN_4408</t>
  </si>
  <si>
    <t>UZN_4412</t>
  </si>
  <si>
    <t>UZN_4425</t>
  </si>
  <si>
    <t>UZN_4427</t>
  </si>
  <si>
    <t>UZN_4435</t>
  </si>
  <si>
    <t>UZN_4436</t>
  </si>
  <si>
    <t>UZN_4437</t>
  </si>
  <si>
    <t>UZN_4438</t>
  </si>
  <si>
    <t>UZN_4439</t>
  </si>
  <si>
    <t>UZN_4440</t>
  </si>
  <si>
    <t>UZN_4445</t>
  </si>
  <si>
    <t>UZN_4449</t>
  </si>
  <si>
    <t>UZN_4461</t>
  </si>
  <si>
    <t>UZN_4509</t>
  </si>
  <si>
    <t>UZN_4511</t>
  </si>
  <si>
    <t>UZN_4517</t>
  </si>
  <si>
    <t>UZN_4546</t>
  </si>
  <si>
    <t>UZN_4555</t>
  </si>
  <si>
    <t>UZN_4569</t>
  </si>
  <si>
    <t>UZN_4592</t>
  </si>
  <si>
    <t>UZN_4599</t>
  </si>
  <si>
    <t>UZN_4600</t>
  </si>
  <si>
    <t>UZN_4601</t>
  </si>
  <si>
    <t>UZN_4602</t>
  </si>
  <si>
    <t>UZN_4608</t>
  </si>
  <si>
    <t>UZN_4609</t>
  </si>
  <si>
    <t>UZN_4612</t>
  </si>
  <si>
    <t>UZN_4615</t>
  </si>
  <si>
    <t>UZN_4619</t>
  </si>
  <si>
    <t>UZN_4625</t>
  </si>
  <si>
    <t>UZN_4628</t>
  </si>
  <si>
    <t>UZN_4630</t>
  </si>
  <si>
    <t>UZN_4631</t>
  </si>
  <si>
    <t>UZN_4632</t>
  </si>
  <si>
    <t>UZN_4633</t>
  </si>
  <si>
    <t>UZN_4638</t>
  </si>
  <si>
    <t>UZN_4642</t>
  </si>
  <si>
    <t>UZN_4644</t>
  </si>
  <si>
    <t>UZN_4649</t>
  </si>
  <si>
    <t>UZN_4651</t>
  </si>
  <si>
    <t>UZN_4652</t>
  </si>
  <si>
    <t>UZN_4653</t>
  </si>
  <si>
    <t>UZN_4657</t>
  </si>
  <si>
    <t>UZN_4661</t>
  </si>
  <si>
    <t>UZN_4662</t>
  </si>
  <si>
    <t>UZN_4663</t>
  </si>
  <si>
    <t>UZN_4664</t>
  </si>
  <si>
    <t>UZN_4666</t>
  </si>
  <si>
    <t>UZN_4667</t>
  </si>
  <si>
    <t>UZN_4669</t>
  </si>
  <si>
    <t>UZN_4672</t>
  </si>
  <si>
    <t>UZN_4676</t>
  </si>
  <si>
    <t>UZN_4678</t>
  </si>
  <si>
    <t>UZN_4679</t>
  </si>
  <si>
    <t>UZN_4682</t>
  </si>
  <si>
    <t>UZN_4684</t>
  </si>
  <si>
    <t>UZN_4687</t>
  </si>
  <si>
    <t>UZN_4688</t>
  </si>
  <si>
    <t>UZN_4692</t>
  </si>
  <si>
    <t>UZN_4694</t>
  </si>
  <si>
    <t>UZN_4697</t>
  </si>
  <si>
    <t>UZN_4702</t>
  </si>
  <si>
    <t>UZN_4703</t>
  </si>
  <si>
    <t>UZN_4704</t>
  </si>
  <si>
    <t>UZN_4707</t>
  </si>
  <si>
    <t>UZN_4708</t>
  </si>
  <si>
    <t>UZN_4710</t>
  </si>
  <si>
    <t>UZN_4711</t>
  </si>
  <si>
    <t>UZN_4712</t>
  </si>
  <si>
    <t>UZN_4722</t>
  </si>
  <si>
    <t>UZN_4723</t>
  </si>
  <si>
    <t>UZN_4726</t>
  </si>
  <si>
    <t>UZN_4727</t>
  </si>
  <si>
    <t>UZN_4732</t>
  </si>
  <si>
    <t>UZN_4741</t>
  </si>
  <si>
    <t>UZN_4744</t>
  </si>
  <si>
    <t>UZN_4748</t>
  </si>
  <si>
    <t>UZN_4751</t>
  </si>
  <si>
    <t>UZN_4754</t>
  </si>
  <si>
    <t>UZN_4759</t>
  </si>
  <si>
    <t>UZN_4763</t>
  </si>
  <si>
    <t>UZN_4764</t>
  </si>
  <si>
    <t>UZN_4767</t>
  </si>
  <si>
    <t>UZN_4768</t>
  </si>
  <si>
    <t>UZN_4769</t>
  </si>
  <si>
    <t>UZN_4771</t>
  </si>
  <si>
    <t>UZN_4773</t>
  </si>
  <si>
    <t>UZN_4774</t>
  </si>
  <si>
    <t>UZN_4776</t>
  </si>
  <si>
    <t>UZN_4777</t>
  </si>
  <si>
    <t>UZN_4778</t>
  </si>
  <si>
    <t>UZN_4779</t>
  </si>
  <si>
    <t>UZN_4783</t>
  </si>
  <si>
    <t>UZN_4791</t>
  </si>
  <si>
    <t>UZN_4800</t>
  </si>
  <si>
    <t>UZN_4808</t>
  </si>
  <si>
    <t>UZN_4809</t>
  </si>
  <si>
    <t>UZN_4819</t>
  </si>
  <si>
    <t>UZN_4821</t>
  </si>
  <si>
    <t>UZN_4822</t>
  </si>
  <si>
    <t>UZN_4823</t>
  </si>
  <si>
    <t>UZN_4827</t>
  </si>
  <si>
    <t>UZN_4828</t>
  </si>
  <si>
    <t>UZN_4831</t>
  </si>
  <si>
    <t>UZN_4834</t>
  </si>
  <si>
    <t>UZN_4836</t>
  </si>
  <si>
    <t>UZN_4837</t>
  </si>
  <si>
    <t>UZN_4838</t>
  </si>
  <si>
    <t>UZN_4841</t>
  </si>
  <si>
    <t>UZN_4847</t>
  </si>
  <si>
    <t>UZN_4848</t>
  </si>
  <si>
    <t>UZN_4850</t>
  </si>
  <si>
    <t>UZN_4852</t>
  </si>
  <si>
    <t>UZN_4854</t>
  </si>
  <si>
    <t>UZN_4856</t>
  </si>
  <si>
    <t>UZN_4857</t>
  </si>
  <si>
    <t>UZN_4858</t>
  </si>
  <si>
    <t>UZN_4859</t>
  </si>
  <si>
    <t>UZN_4866</t>
  </si>
  <si>
    <t>UZN_4869</t>
  </si>
  <si>
    <t>UZN_4874</t>
  </si>
  <si>
    <t>UZN_4880</t>
  </si>
  <si>
    <t>UZN_4882</t>
  </si>
  <si>
    <t>UZN_4891</t>
  </si>
  <si>
    <t>UZN_4892</t>
  </si>
  <si>
    <t>UZN_4905</t>
  </si>
  <si>
    <t>UZN_4906</t>
  </si>
  <si>
    <t>UZN_4910</t>
  </si>
  <si>
    <t>UZN_4912</t>
  </si>
  <si>
    <t>UZN_4917</t>
  </si>
  <si>
    <t>UZN_4926</t>
  </si>
  <si>
    <t>UZN_4933</t>
  </si>
  <si>
    <t>UZN_4934</t>
  </si>
  <si>
    <t>UZN_4938</t>
  </si>
  <si>
    <t>UZN_4939</t>
  </si>
  <si>
    <t>UZN_4941</t>
  </si>
  <si>
    <t>UZN_4942</t>
  </si>
  <si>
    <t>UZN_4943</t>
  </si>
  <si>
    <t>UZN_4947</t>
  </si>
  <si>
    <t>UZN_4948</t>
  </si>
  <si>
    <t>UZN_4952</t>
  </si>
  <si>
    <t>UZN_4957</t>
  </si>
  <si>
    <t>UZN_4962</t>
  </si>
  <si>
    <t>UZN_4967</t>
  </si>
  <si>
    <t>UZN_4983</t>
  </si>
  <si>
    <t>UZN_4984</t>
  </si>
  <si>
    <t>UZN_4985</t>
  </si>
  <si>
    <t>UZN_4992</t>
  </si>
  <si>
    <t>UZN_5002</t>
  </si>
  <si>
    <t>UZN_5007</t>
  </si>
  <si>
    <t>UZN_5012</t>
  </si>
  <si>
    <t>UZN_5013</t>
  </si>
  <si>
    <t>UZN_5019</t>
  </si>
  <si>
    <t>UZN_5022</t>
  </si>
  <si>
    <t>UZN_5026</t>
  </si>
  <si>
    <t>UZN_5027</t>
  </si>
  <si>
    <t>UZN_5037</t>
  </si>
  <si>
    <t>UZN_5041</t>
  </si>
  <si>
    <t>UZN_5043</t>
  </si>
  <si>
    <t>UZN_5044</t>
  </si>
  <si>
    <t>UZN_5052</t>
  </si>
  <si>
    <t>UZN_5062</t>
  </si>
  <si>
    <t>UZN_5068</t>
  </si>
  <si>
    <t>UZN_5076</t>
  </si>
  <si>
    <t>UZN_5077</t>
  </si>
  <si>
    <t>UZN_5082</t>
  </si>
  <si>
    <t>UZN_5083</t>
  </si>
  <si>
    <t>UZN_5085</t>
  </si>
  <si>
    <t>UZN_5099</t>
  </si>
  <si>
    <t>UZN_5114</t>
  </si>
  <si>
    <t>UZN_5119</t>
  </si>
  <si>
    <t>UZN_5123</t>
  </si>
  <si>
    <t>UZN_5124</t>
  </si>
  <si>
    <t>UZN_5128</t>
  </si>
  <si>
    <t>UZN_5129</t>
  </si>
  <si>
    <t>UZN_5132</t>
  </si>
  <si>
    <t>UZN_5133</t>
  </si>
  <si>
    <t>UZN_5136</t>
  </si>
  <si>
    <t>UZN_5142</t>
  </si>
  <si>
    <t>UZN_5147</t>
  </si>
  <si>
    <t>UZN_5148</t>
  </si>
  <si>
    <t>UZN_5149</t>
  </si>
  <si>
    <t>UZN_5151</t>
  </si>
  <si>
    <t>UZN_5155</t>
  </si>
  <si>
    <t>UZN_5164</t>
  </si>
  <si>
    <t>UZN_5165</t>
  </si>
  <si>
    <t>UZN_5167</t>
  </si>
  <si>
    <t>UZN_5168</t>
  </si>
  <si>
    <t>UZN_5169</t>
  </si>
  <si>
    <t>UZN_5170</t>
  </si>
  <si>
    <t>UZN_5173</t>
  </si>
  <si>
    <t>UZN_5179</t>
  </si>
  <si>
    <t>UZN_5181</t>
  </si>
  <si>
    <t>UZN_5184</t>
  </si>
  <si>
    <t>UZN_5193</t>
  </si>
  <si>
    <t>UZN_5196</t>
  </si>
  <si>
    <t>UZN_5197</t>
  </si>
  <si>
    <t>UZN_5204</t>
  </si>
  <si>
    <t>UZN_5214</t>
  </si>
  <si>
    <t>UZN_5230</t>
  </si>
  <si>
    <t>UZN_5233</t>
  </si>
  <si>
    <t>UZN_5238</t>
  </si>
  <si>
    <t>UZN_5243</t>
  </si>
  <si>
    <t>UZN_5247</t>
  </si>
  <si>
    <t>UZN_5248</t>
  </si>
  <si>
    <t>UZN_5249</t>
  </si>
  <si>
    <t>UZN_5253</t>
  </si>
  <si>
    <t>UZN_5259</t>
  </si>
  <si>
    <t>UZN_5261</t>
  </si>
  <si>
    <t>UZN_5266</t>
  </si>
  <si>
    <t>UZN_5272</t>
  </si>
  <si>
    <t>UZN_5281</t>
  </si>
  <si>
    <t>UZN_5282</t>
  </si>
  <si>
    <t>UZN_5286</t>
  </si>
  <si>
    <t>UZN_5294</t>
  </si>
  <si>
    <t>UZN_5309</t>
  </si>
  <si>
    <t>UZN_5311</t>
  </si>
  <si>
    <t>UZN_5313</t>
  </si>
  <si>
    <t>UZN_5316</t>
  </si>
  <si>
    <t>UZN_5331</t>
  </si>
  <si>
    <t>UZN_5369</t>
  </si>
  <si>
    <t>UZN_5371</t>
  </si>
  <si>
    <t>UZN_5373</t>
  </si>
  <si>
    <t>UZN_5374</t>
  </si>
  <si>
    <t>UZN_5387</t>
  </si>
  <si>
    <t>UZN_5396</t>
  </si>
  <si>
    <t>UZN_5397</t>
  </si>
  <si>
    <t>UZN_5401</t>
  </si>
  <si>
    <t>UZN_5403</t>
  </si>
  <si>
    <t>UZN_5412</t>
  </si>
  <si>
    <t>UZN_5427</t>
  </si>
  <si>
    <t>UZN_5429</t>
  </si>
  <si>
    <t>UZN_5431</t>
  </si>
  <si>
    <t>UZN_5437</t>
  </si>
  <si>
    <t>UZN_5445</t>
  </si>
  <si>
    <t>UZN_5449</t>
  </si>
  <si>
    <t>UZN_5452</t>
  </si>
  <si>
    <t>UZN_5456</t>
  </si>
  <si>
    <t>UZN_5457</t>
  </si>
  <si>
    <t>UZN_5459</t>
  </si>
  <si>
    <t>UZN_5460</t>
  </si>
  <si>
    <t>UZN_5461</t>
  </si>
  <si>
    <t>UZN_5474</t>
  </si>
  <si>
    <t>UZN_5485</t>
  </si>
  <si>
    <t>UZN_5487</t>
  </si>
  <si>
    <t>UZN_5488</t>
  </si>
  <si>
    <t>UZN_5514</t>
  </si>
  <si>
    <t>UZN_5527</t>
  </si>
  <si>
    <t>UZN_5528</t>
  </si>
  <si>
    <t>UZN_5529</t>
  </si>
  <si>
    <t>UZN_5531</t>
  </si>
  <si>
    <t>UZN_5532</t>
  </si>
  <si>
    <t>UZN_5534</t>
  </si>
  <si>
    <t>UZN_5539</t>
  </si>
  <si>
    <t>UZN_5544</t>
  </si>
  <si>
    <t>UZN_5546</t>
  </si>
  <si>
    <t>UZN_5547</t>
  </si>
  <si>
    <t>UZN_5548</t>
  </si>
  <si>
    <t>UZN_5549</t>
  </si>
  <si>
    <t>UZN_5551</t>
  </si>
  <si>
    <t>UZN_5552</t>
  </si>
  <si>
    <t>UZN_5553</t>
  </si>
  <si>
    <t>UZN_5554</t>
  </si>
  <si>
    <t>UZN_5556</t>
  </si>
  <si>
    <t>UZN_5557</t>
  </si>
  <si>
    <t>UZN_5558</t>
  </si>
  <si>
    <t>UZN_5559</t>
  </si>
  <si>
    <t>UZN_5560</t>
  </si>
  <si>
    <t>UZN_5561</t>
  </si>
  <si>
    <t>UZN_5562</t>
  </si>
  <si>
    <t>UZN_5563</t>
  </si>
  <si>
    <t>UZN_5564</t>
  </si>
  <si>
    <t>UZN_5577</t>
  </si>
  <si>
    <t>UZN_5578</t>
  </si>
  <si>
    <t>UZN_5579</t>
  </si>
  <si>
    <t>UZN_5580</t>
  </si>
  <si>
    <t>UZN_5591</t>
  </si>
  <si>
    <t>UZN_5593</t>
  </si>
  <si>
    <t>UZN_5596</t>
  </si>
  <si>
    <t>UZN_5597</t>
  </si>
  <si>
    <t>UZN_5599</t>
  </si>
  <si>
    <t>UZN_5601</t>
  </si>
  <si>
    <t>UZN_5602</t>
  </si>
  <si>
    <t>UZN_5603</t>
  </si>
  <si>
    <t>UZN_5604</t>
  </si>
  <si>
    <t>UZN_5616</t>
  </si>
  <si>
    <t>UZN_5617</t>
  </si>
  <si>
    <t>UZN_5618</t>
  </si>
  <si>
    <t>UZN_5623</t>
  </si>
  <si>
    <t>UZN_5635</t>
  </si>
  <si>
    <t>UZN_5658</t>
  </si>
  <si>
    <t>UZN_5661</t>
  </si>
  <si>
    <t>UZN_5667</t>
  </si>
  <si>
    <t>UZN_5668</t>
  </si>
  <si>
    <t>UZN_5669</t>
  </si>
  <si>
    <t>UZN_5671</t>
  </si>
  <si>
    <t>UZN_5672</t>
  </si>
  <si>
    <t>UZN_5674</t>
  </si>
  <si>
    <t>UZN_5676</t>
  </si>
  <si>
    <t>UZN_5677</t>
  </si>
  <si>
    <t>UZN_5688</t>
  </si>
  <si>
    <t>UZN_5691</t>
  </si>
  <si>
    <t>UZN_5692</t>
  </si>
  <si>
    <t>UZN_5694</t>
  </si>
  <si>
    <t>UZN_5697</t>
  </si>
  <si>
    <t>UZN_5698</t>
  </si>
  <si>
    <t>UZN_5701</t>
  </si>
  <si>
    <t>UZN_5706</t>
  </si>
  <si>
    <t>UZN_5713</t>
  </si>
  <si>
    <t>UZN_5719</t>
  </si>
  <si>
    <t>UZN_5720</t>
  </si>
  <si>
    <t>UZN_5723</t>
  </si>
  <si>
    <t>UZN_5724</t>
  </si>
  <si>
    <t>UZN_5726</t>
  </si>
  <si>
    <t>UZN_5727</t>
  </si>
  <si>
    <t>UZN_5728</t>
  </si>
  <si>
    <t>UZN_5731</t>
  </si>
  <si>
    <t>UZN_5740</t>
  </si>
  <si>
    <t>UZN_5746</t>
  </si>
  <si>
    <t>UZN_5752</t>
  </si>
  <si>
    <t>UZN_5753</t>
  </si>
  <si>
    <t>UZN_5754</t>
  </si>
  <si>
    <t>UZN_5759</t>
  </si>
  <si>
    <t>UZN_5762</t>
  </si>
  <si>
    <t>UZN_5764</t>
  </si>
  <si>
    <t>UZN_5766</t>
  </si>
  <si>
    <t>UZN_5767</t>
  </si>
  <si>
    <t>UZN_5772</t>
  </si>
  <si>
    <t>UZN_5778</t>
  </si>
  <si>
    <t>UZN_5781</t>
  </si>
  <si>
    <t>UZN_5782</t>
  </si>
  <si>
    <t>UZN_5783</t>
  </si>
  <si>
    <t>UZN_5784</t>
  </si>
  <si>
    <t>UZN_5786</t>
  </si>
  <si>
    <t>UZN_5803</t>
  </si>
  <si>
    <t>UZN_5808</t>
  </si>
  <si>
    <t>UZN_5809</t>
  </si>
  <si>
    <t>UZN_5816</t>
  </si>
  <si>
    <t>UZN_5817</t>
  </si>
  <si>
    <t>UZN_5819</t>
  </si>
  <si>
    <t>UZN_5822</t>
  </si>
  <si>
    <t>UZN_5826</t>
  </si>
  <si>
    <t>UZN_5827</t>
  </si>
  <si>
    <t>UZN_5832</t>
  </si>
  <si>
    <t>UZN_5833</t>
  </si>
  <si>
    <t>UZN_5837</t>
  </si>
  <si>
    <t>UZN_5842</t>
  </si>
  <si>
    <t>UZN_5847</t>
  </si>
  <si>
    <t>UZN_5848</t>
  </si>
  <si>
    <t>UZN_5849</t>
  </si>
  <si>
    <t>UZN_5851</t>
  </si>
  <si>
    <t>UZN_5854</t>
  </si>
  <si>
    <t>UZN_5857</t>
  </si>
  <si>
    <t>UZN_5864</t>
  </si>
  <si>
    <t>UZN_5866</t>
  </si>
  <si>
    <t>UZN_5867</t>
  </si>
  <si>
    <t>UZN_5871</t>
  </si>
  <si>
    <t>UZN_5872</t>
  </si>
  <si>
    <t>UZN_5874</t>
  </si>
  <si>
    <t>UZN_5875</t>
  </si>
  <si>
    <t>UZN_5876</t>
  </si>
  <si>
    <t>UZN_5882</t>
  </si>
  <si>
    <t>UZN_5883</t>
  </si>
  <si>
    <t>UZN_5884</t>
  </si>
  <si>
    <t>UZN_5891</t>
  </si>
  <si>
    <t>UZN_5892</t>
  </si>
  <si>
    <t>UZN_5893</t>
  </si>
  <si>
    <t>UZN_5894</t>
  </si>
  <si>
    <t>UZN_5896</t>
  </si>
  <si>
    <t>UZN_5899</t>
  </si>
  <si>
    <t>UZN_5907</t>
  </si>
  <si>
    <t>UZN_5917</t>
  </si>
  <si>
    <t>UZN_5919</t>
  </si>
  <si>
    <t>UZN_5922</t>
  </si>
  <si>
    <t>UZN_5926</t>
  </si>
  <si>
    <t>UZN_5929</t>
  </si>
  <si>
    <t>UZN_5932</t>
  </si>
  <si>
    <t>UZN_5933</t>
  </si>
  <si>
    <t>UZN_5934</t>
  </si>
  <si>
    <t>UZN_5939</t>
  </si>
  <si>
    <t>UZN_5942</t>
  </si>
  <si>
    <t>UZN_5944</t>
  </si>
  <si>
    <t>UZN_5948</t>
  </si>
  <si>
    <t>UZN_5949</t>
  </si>
  <si>
    <t>UZN_5953</t>
  </si>
  <si>
    <t>UZN_5954</t>
  </si>
  <si>
    <t>UZN_5955</t>
  </si>
  <si>
    <t>UZN_5956</t>
  </si>
  <si>
    <t>UZN_5957</t>
  </si>
  <si>
    <t>UZN_5961</t>
  </si>
  <si>
    <t>UZN_5962</t>
  </si>
  <si>
    <t>UZN_5971</t>
  </si>
  <si>
    <t>UZN_5974</t>
  </si>
  <si>
    <t>UZN_5975</t>
  </si>
  <si>
    <t>UZN_5979</t>
  </si>
  <si>
    <t>UZN_5981</t>
  </si>
  <si>
    <t>UZN_5985</t>
  </si>
  <si>
    <t>UZN_5991</t>
  </si>
  <si>
    <t>UZN_5992</t>
  </si>
  <si>
    <t>UZN_6000</t>
  </si>
  <si>
    <t>UZN_6001</t>
  </si>
  <si>
    <t>UZN_6002</t>
  </si>
  <si>
    <t>UZN_6003</t>
  </si>
  <si>
    <t>UZN_6006</t>
  </si>
  <si>
    <t>UZN_6008</t>
  </si>
  <si>
    <t>UZN_6009</t>
  </si>
  <si>
    <t>UZN_6011</t>
  </si>
  <si>
    <t>UZN_6013</t>
  </si>
  <si>
    <t>UZN_6015</t>
  </si>
  <si>
    <t>UZN_6017</t>
  </si>
  <si>
    <t>UZN_6018</t>
  </si>
  <si>
    <t>UZN_6019</t>
  </si>
  <si>
    <t>UZN_6020</t>
  </si>
  <si>
    <t>UZN_6021</t>
  </si>
  <si>
    <t>UZN_6023</t>
  </si>
  <si>
    <t>UZN_6024</t>
  </si>
  <si>
    <t>UZN_6027</t>
  </si>
  <si>
    <t>UZN_6030</t>
  </si>
  <si>
    <t>UZN_6032</t>
  </si>
  <si>
    <t>UZN_6035</t>
  </si>
  <si>
    <t>UZN_6037</t>
  </si>
  <si>
    <t>UZN_6038</t>
  </si>
  <si>
    <t>UZN_6039</t>
  </si>
  <si>
    <t>UZN_6040</t>
  </si>
  <si>
    <t>UZN_6041</t>
  </si>
  <si>
    <t>UZN_6042</t>
  </si>
  <si>
    <t>UZN_6043</t>
  </si>
  <si>
    <t>UZN_6044</t>
  </si>
  <si>
    <t>UZN_6048</t>
  </si>
  <si>
    <t>UZN_6050</t>
  </si>
  <si>
    <t>UZN_6052</t>
  </si>
  <si>
    <t>UZN_6055</t>
  </si>
  <si>
    <t>UZN_6057</t>
  </si>
  <si>
    <t>UZN_6058</t>
  </si>
  <si>
    <t>UZN_6062</t>
  </si>
  <si>
    <t>UZN_6064</t>
  </si>
  <si>
    <t>UZN_6065</t>
  </si>
  <si>
    <t>UZN_6067</t>
  </si>
  <si>
    <t>UZN_6068</t>
  </si>
  <si>
    <t>UZN_6069</t>
  </si>
  <si>
    <t>UZN_6070</t>
  </si>
  <si>
    <t>UZN_6072</t>
  </si>
  <si>
    <t>UZN_6073</t>
  </si>
  <si>
    <t>UZN_6074</t>
  </si>
  <si>
    <t>UZN_6075</t>
  </si>
  <si>
    <t>UZN_6077</t>
  </si>
  <si>
    <t>UZN_6078</t>
  </si>
  <si>
    <t>UZN_6079</t>
  </si>
  <si>
    <t>UZN_6080</t>
  </si>
  <si>
    <t>UZN_6082</t>
  </si>
  <si>
    <t>UZN_6083</t>
  </si>
  <si>
    <t>UZN_6084</t>
  </si>
  <si>
    <t>UZN_6085</t>
  </si>
  <si>
    <t>UZN_6087</t>
  </si>
  <si>
    <t>UZN_6089</t>
  </si>
  <si>
    <t>UZN_6090</t>
  </si>
  <si>
    <t>UZN_6092</t>
  </si>
  <si>
    <t>UZN_6095</t>
  </si>
  <si>
    <t>UZN_6096</t>
  </si>
  <si>
    <t>UZN_6099</t>
  </si>
  <si>
    <t>UZN_6100</t>
  </si>
  <si>
    <t>UZN_6105</t>
  </si>
  <si>
    <t>UZN_6107</t>
  </si>
  <si>
    <t>UZN_6110</t>
  </si>
  <si>
    <t>UZN_6111</t>
  </si>
  <si>
    <t>UZN_6114</t>
  </si>
  <si>
    <t>UZN_6124</t>
  </si>
  <si>
    <t>UZN_6129</t>
  </si>
  <si>
    <t>UZN_6136</t>
  </si>
  <si>
    <t>UZN_6138</t>
  </si>
  <si>
    <t>UZN_6142</t>
  </si>
  <si>
    <t>UZN_6146</t>
  </si>
  <si>
    <t>UZN_6153</t>
  </si>
  <si>
    <t>UZN_6155</t>
  </si>
  <si>
    <t>UZN_6158</t>
  </si>
  <si>
    <t>UZN_6167</t>
  </si>
  <si>
    <t>UZN_6169</t>
  </si>
  <si>
    <t>UZN_6171</t>
  </si>
  <si>
    <t>UZN_6172</t>
  </si>
  <si>
    <t>UZN_6173</t>
  </si>
  <si>
    <t>UZN_6175</t>
  </si>
  <si>
    <t>UZN_6181</t>
  </si>
  <si>
    <t>UZN_6201</t>
  </si>
  <si>
    <t>UZN_6202</t>
  </si>
  <si>
    <t>UZN_6204</t>
  </si>
  <si>
    <t>UZN_6206</t>
  </si>
  <si>
    <t>UZN_6208</t>
  </si>
  <si>
    <t>UZN_6213</t>
  </si>
  <si>
    <t>UZN_6218</t>
  </si>
  <si>
    <t>UZN_6219</t>
  </si>
  <si>
    <t>UZN_6220</t>
  </si>
  <si>
    <t>UZN_6221</t>
  </si>
  <si>
    <t>UZN_6224</t>
  </si>
  <si>
    <t>UZN_6226</t>
  </si>
  <si>
    <t>UZN_6228</t>
  </si>
  <si>
    <t>UZN_6230</t>
  </si>
  <si>
    <t>UZN_6232</t>
  </si>
  <si>
    <t>UZN_6233</t>
  </si>
  <si>
    <t>UZN_6234</t>
  </si>
  <si>
    <t>UZN_6236</t>
  </si>
  <si>
    <t>UZN_6237</t>
  </si>
  <si>
    <t>UZN_6239</t>
  </si>
  <si>
    <t>UZN_6241</t>
  </si>
  <si>
    <t>UZN_6242</t>
  </si>
  <si>
    <t>UZN_6243</t>
  </si>
  <si>
    <t>UZN_6244</t>
  </si>
  <si>
    <t>UZN_6245</t>
  </si>
  <si>
    <t>UZN_6251</t>
  </si>
  <si>
    <t>UZN_6252</t>
  </si>
  <si>
    <t>UZN_6253</t>
  </si>
  <si>
    <t>UZN_6257</t>
  </si>
  <si>
    <t>UZN_6261</t>
  </si>
  <si>
    <t>UZN_6265</t>
  </si>
  <si>
    <t>UZN_6312</t>
  </si>
  <si>
    <t>UZN_6315</t>
  </si>
  <si>
    <t>UZN_6316</t>
  </si>
  <si>
    <t>UZN_6318</t>
  </si>
  <si>
    <t>UZN_6327</t>
  </si>
  <si>
    <t>UZN_6328</t>
  </si>
  <si>
    <t>UZN_6329</t>
  </si>
  <si>
    <t>UZN_6332</t>
  </si>
  <si>
    <t>UZN_6333</t>
  </si>
  <si>
    <t>UZN_6334</t>
  </si>
  <si>
    <t>UZN_6336</t>
  </si>
  <si>
    <t>UZN_6339</t>
  </si>
  <si>
    <t>UZN_6342</t>
  </si>
  <si>
    <t>UZN_6346</t>
  </si>
  <si>
    <t>UZN_6347</t>
  </si>
  <si>
    <t>UZN_6349</t>
  </si>
  <si>
    <t>UZN_6351</t>
  </si>
  <si>
    <t>UZN_6353</t>
  </si>
  <si>
    <t>UZN_6354</t>
  </si>
  <si>
    <t>UZN_6355</t>
  </si>
  <si>
    <t>UZN_6356</t>
  </si>
  <si>
    <t>UZN_6357</t>
  </si>
  <si>
    <t>UZN_6358</t>
  </si>
  <si>
    <t>UZN_6360</t>
  </si>
  <si>
    <t>UZN_6361</t>
  </si>
  <si>
    <t>UZN_6362</t>
  </si>
  <si>
    <t>UZN_6363</t>
  </si>
  <si>
    <t>UZN_6364</t>
  </si>
  <si>
    <t>UZN_6378</t>
  </si>
  <si>
    <t>UZN_6379</t>
  </si>
  <si>
    <t>UZN_6397</t>
  </si>
  <si>
    <t>UZN_6400</t>
  </si>
  <si>
    <t>UZN_6401</t>
  </si>
  <si>
    <t>UZN_6405</t>
  </si>
  <si>
    <t>UZN_6411</t>
  </si>
  <si>
    <t>UZN_6412</t>
  </si>
  <si>
    <t>UZN_6421</t>
  </si>
  <si>
    <t>UZN_6426</t>
  </si>
  <si>
    <t>UZN_6433</t>
  </si>
  <si>
    <t>UZN_6434</t>
  </si>
  <si>
    <t>UZN_6436</t>
  </si>
  <si>
    <t>UZN_6447</t>
  </si>
  <si>
    <t>UZN_6455</t>
  </si>
  <si>
    <t>UZN_6456</t>
  </si>
  <si>
    <t>UZN_6458</t>
  </si>
  <si>
    <t>UZN_6461</t>
  </si>
  <si>
    <t>UZN_6464</t>
  </si>
  <si>
    <t>UZN_6468</t>
  </si>
  <si>
    <t>UZN_6469</t>
  </si>
  <si>
    <t>UZN_6480</t>
  </si>
  <si>
    <t>UZN_6481</t>
  </si>
  <si>
    <t>UZN_6482</t>
  </si>
  <si>
    <t>UZN_6483</t>
  </si>
  <si>
    <t>UZN_6484</t>
  </si>
  <si>
    <t>UZN_6486</t>
  </si>
  <si>
    <t>UZN_6487</t>
  </si>
  <si>
    <t>UZN_6488</t>
  </si>
  <si>
    <t>UZN_6489</t>
  </si>
  <si>
    <t>UZN_6491</t>
  </si>
  <si>
    <t>UZN_6492</t>
  </si>
  <si>
    <t>UZN_6495</t>
  </si>
  <si>
    <t>UZN_6496</t>
  </si>
  <si>
    <t>UZN_6497</t>
  </si>
  <si>
    <t>UZN_6498</t>
  </si>
  <si>
    <t>UZN_6499</t>
  </si>
  <si>
    <t>UZN_6511</t>
  </si>
  <si>
    <t>UZN_6513</t>
  </si>
  <si>
    <t>UZN_6514</t>
  </si>
  <si>
    <t>UZN_6515</t>
  </si>
  <si>
    <t>UZN_6520</t>
  </si>
  <si>
    <t>UZN_6529</t>
  </si>
  <si>
    <t>UZN_6532</t>
  </si>
  <si>
    <t>UZN_6534</t>
  </si>
  <si>
    <t>UZN_6536</t>
  </si>
  <si>
    <t>UZN_6538</t>
  </si>
  <si>
    <t>UZN_6547</t>
  </si>
  <si>
    <t>UZN_6553</t>
  </si>
  <si>
    <t>UZN_6557</t>
  </si>
  <si>
    <t>UZN_6558</t>
  </si>
  <si>
    <t>UZN_6560</t>
  </si>
  <si>
    <t>UZN_6561</t>
  </si>
  <si>
    <t>UZN_6562</t>
  </si>
  <si>
    <t>UZN_6563</t>
  </si>
  <si>
    <t>UZN_6564</t>
  </si>
  <si>
    <t>UZN_6565</t>
  </si>
  <si>
    <t>UZN_6566</t>
  </si>
  <si>
    <t>UZN_6567</t>
  </si>
  <si>
    <t>UZN_6569</t>
  </si>
  <si>
    <t>UZN_6572</t>
  </si>
  <si>
    <t>UZN_6573</t>
  </si>
  <si>
    <t>UZN_6574</t>
  </si>
  <si>
    <t>UZN_6576</t>
  </si>
  <si>
    <t>UZN_6577</t>
  </si>
  <si>
    <t>UZN_6582</t>
  </si>
  <si>
    <t>UZN_6583</t>
  </si>
  <si>
    <t>UZN_6585</t>
  </si>
  <si>
    <t>UZN_6586</t>
  </si>
  <si>
    <t>UZN_6588</t>
  </si>
  <si>
    <t>UZN_6590</t>
  </si>
  <si>
    <t>UZN_6591</t>
  </si>
  <si>
    <t>UZN_6593</t>
  </si>
  <si>
    <t>UZN_6594</t>
  </si>
  <si>
    <t>UZN_6596</t>
  </si>
  <si>
    <t>UZN_6597</t>
  </si>
  <si>
    <t>UZN_6598</t>
  </si>
  <si>
    <t>UZN_6601</t>
  </si>
  <si>
    <t>UZN_6603</t>
  </si>
  <si>
    <t>UZN_6606</t>
  </si>
  <si>
    <t>UZN_6607</t>
  </si>
  <si>
    <t>UZN_6612</t>
  </si>
  <si>
    <t>UZN_6613</t>
  </si>
  <si>
    <t>UZN_6616</t>
  </si>
  <si>
    <t>UZN_6619</t>
  </si>
  <si>
    <t>UZN_6620</t>
  </si>
  <si>
    <t>UZN_6621</t>
  </si>
  <si>
    <t>UZN_6625</t>
  </si>
  <si>
    <t>UZN_6627</t>
  </si>
  <si>
    <t>UZN_6628</t>
  </si>
  <si>
    <t>UZN_6629</t>
  </si>
  <si>
    <t>UZN_6630</t>
  </si>
  <si>
    <t>UZN_6631</t>
  </si>
  <si>
    <t>UZN_6632</t>
  </si>
  <si>
    <t>UZN_6633</t>
  </si>
  <si>
    <t>UZN_6636</t>
  </si>
  <si>
    <t>UZN_6637</t>
  </si>
  <si>
    <t>UZN_6638</t>
  </si>
  <si>
    <t>UZN_6639</t>
  </si>
  <si>
    <t>UZN_6643</t>
  </si>
  <si>
    <t>UZN_6644</t>
  </si>
  <si>
    <t>UZN_6650</t>
  </si>
  <si>
    <t>UZN_6651</t>
  </si>
  <si>
    <t>UZN_6652</t>
  </si>
  <si>
    <t>UZN_6653</t>
  </si>
  <si>
    <t>UZN_6655</t>
  </si>
  <si>
    <t>UZN_6659</t>
  </si>
  <si>
    <t>UZN_6661</t>
  </si>
  <si>
    <t>UZN_6662</t>
  </si>
  <si>
    <t>UZN_6663</t>
  </si>
  <si>
    <t>UZN_6672</t>
  </si>
  <si>
    <t>UZN_6674</t>
  </si>
  <si>
    <t>UZN_6677</t>
  </si>
  <si>
    <t>UZN_6679</t>
  </si>
  <si>
    <t>UZN_6682</t>
  </si>
  <si>
    <t>UZN_6688</t>
  </si>
  <si>
    <t>UZN_6689</t>
  </si>
  <si>
    <t>UZN_6690</t>
  </si>
  <si>
    <t>UZN_6691</t>
  </si>
  <si>
    <t>UZN_6694</t>
  </si>
  <si>
    <t>UZN_6696</t>
  </si>
  <si>
    <t>UZN_6697</t>
  </si>
  <si>
    <t>UZN_6699</t>
  </si>
  <si>
    <t>UZN_6700</t>
  </si>
  <si>
    <t>UZN_6704</t>
  </si>
  <si>
    <t>UZN_6706</t>
  </si>
  <si>
    <t>UZN_6708</t>
  </si>
  <si>
    <t>UZN_6709</t>
  </si>
  <si>
    <t>UZN_6710</t>
  </si>
  <si>
    <t>UZN_6711</t>
  </si>
  <si>
    <t>UZN_6712</t>
  </si>
  <si>
    <t>UZN_6715</t>
  </si>
  <si>
    <t>UZN_6723</t>
  </si>
  <si>
    <t>UZN_6724</t>
  </si>
  <si>
    <t>UZN_6726</t>
  </si>
  <si>
    <t>UZN_6727</t>
  </si>
  <si>
    <t>UZN_6728</t>
  </si>
  <si>
    <t>UZN_6729</t>
  </si>
  <si>
    <t>UZN_6731</t>
  </si>
  <si>
    <t>UZN_6733</t>
  </si>
  <si>
    <t>UZN_6734</t>
  </si>
  <si>
    <t>UZN_6735</t>
  </si>
  <si>
    <t>UZN_6736</t>
  </si>
  <si>
    <t>UZN_6737</t>
  </si>
  <si>
    <t>UZN_6738</t>
  </si>
  <si>
    <t>UZN_6742</t>
  </si>
  <si>
    <t>UZN_6743</t>
  </si>
  <si>
    <t>UZN_6744</t>
  </si>
  <si>
    <t>UZN_6745</t>
  </si>
  <si>
    <t>UZN_6746</t>
  </si>
  <si>
    <t>UZN_6747</t>
  </si>
  <si>
    <t>UZN_6748</t>
  </si>
  <si>
    <t>UZN_6749</t>
  </si>
  <si>
    <t>UZN_6752</t>
  </si>
  <si>
    <t>UZN_6753</t>
  </si>
  <si>
    <t>UZN_6754</t>
  </si>
  <si>
    <t>UZN_6756</t>
  </si>
  <si>
    <t>UZN_6758</t>
  </si>
  <si>
    <t>UZN_6761</t>
  </si>
  <si>
    <t>UZN_6762</t>
  </si>
  <si>
    <t>UZN_6764</t>
  </si>
  <si>
    <t>UZN_6765</t>
  </si>
  <si>
    <t>UZN_6766</t>
  </si>
  <si>
    <t>UZN_6767</t>
  </si>
  <si>
    <t>UZN_6768</t>
  </si>
  <si>
    <t>UZN_6772</t>
  </si>
  <si>
    <t>UZN_6773</t>
  </si>
  <si>
    <t>UZN_6775</t>
  </si>
  <si>
    <t>UZN_6776</t>
  </si>
  <si>
    <t>UZN_6778</t>
  </si>
  <si>
    <t>UZN_6792</t>
  </si>
  <si>
    <t>UZN_6793</t>
  </si>
  <si>
    <t>UZN_6794</t>
  </si>
  <si>
    <t>UZN_6799</t>
  </si>
  <si>
    <t>UZN_6800</t>
  </si>
  <si>
    <t>UZN_6802</t>
  </si>
  <si>
    <t>UZN_6803</t>
  </si>
  <si>
    <t>UZN_6804</t>
  </si>
  <si>
    <t>UZN_6806</t>
  </si>
  <si>
    <t>UZN_6807</t>
  </si>
  <si>
    <t>UZN_6808</t>
  </si>
  <si>
    <t>UZN_6809</t>
  </si>
  <si>
    <t>UZN_6811</t>
  </si>
  <si>
    <t>UZN_6812</t>
  </si>
  <si>
    <t>UZN_6813</t>
  </si>
  <si>
    <t>UZN_6816</t>
  </si>
  <si>
    <t>UZN_6820</t>
  </si>
  <si>
    <t>UZN_6826</t>
  </si>
  <si>
    <t>UZN_6827</t>
  </si>
  <si>
    <t>UZN_6828</t>
  </si>
  <si>
    <t>UZN_6834</t>
  </si>
  <si>
    <t>UZN_6847</t>
  </si>
  <si>
    <t>UZN_6852</t>
  </si>
  <si>
    <t>UZN_6854</t>
  </si>
  <si>
    <t>UZN_6857</t>
  </si>
  <si>
    <t>UZN_6858</t>
  </si>
  <si>
    <t>UZN_6859</t>
  </si>
  <si>
    <t>UZN_6862</t>
  </si>
  <si>
    <t>UZN_6863</t>
  </si>
  <si>
    <t>UZN_6864</t>
  </si>
  <si>
    <t>UZN_6865</t>
  </si>
  <si>
    <t>UZN_6866</t>
  </si>
  <si>
    <t>UZN_6867</t>
  </si>
  <si>
    <t>UZN_6868</t>
  </si>
  <si>
    <t>UZN_6872</t>
  </si>
  <si>
    <t>UZN_6873</t>
  </si>
  <si>
    <t>UZN_6877</t>
  </si>
  <si>
    <t>UZN_6882</t>
  </si>
  <si>
    <t>UZN_6884</t>
  </si>
  <si>
    <t>UZN_6887</t>
  </si>
  <si>
    <t>UZN_6889</t>
  </si>
  <si>
    <t>UZN_6892</t>
  </si>
  <si>
    <t>UZN_6893</t>
  </si>
  <si>
    <t>UZN_6894</t>
  </si>
  <si>
    <t>UZN_6895</t>
  </si>
  <si>
    <t>UZN_6896</t>
  </si>
  <si>
    <t>UZN_6898</t>
  </si>
  <si>
    <t>UZN_6899</t>
  </si>
  <si>
    <t>UZN_6901</t>
  </si>
  <si>
    <t>UZN_6905</t>
  </si>
  <si>
    <t>UZN_6908</t>
  </si>
  <si>
    <t>UZN_6918</t>
  </si>
  <si>
    <t>UZN_6919</t>
  </si>
  <si>
    <t>UZN_6928</t>
  </si>
  <si>
    <t>UZN_6931</t>
  </si>
  <si>
    <t>UZN_6933</t>
  </si>
  <si>
    <t>UZN_6935</t>
  </si>
  <si>
    <t>UZN_6936</t>
  </si>
  <si>
    <t>UZN_6945</t>
  </si>
  <si>
    <t>UZN_6946</t>
  </si>
  <si>
    <t>UZN_6947</t>
  </si>
  <si>
    <t>UZN_6948</t>
  </si>
  <si>
    <t>UZN_6949</t>
  </si>
  <si>
    <t>UZN_6950</t>
  </si>
  <si>
    <t>UZN_6952</t>
  </si>
  <si>
    <t>UZN_6953</t>
  </si>
  <si>
    <t>UZN_6955</t>
  </si>
  <si>
    <t>UZN_6956</t>
  </si>
  <si>
    <t>UZN_6957</t>
  </si>
  <si>
    <t>UZN_6958</t>
  </si>
  <si>
    <t>UZN_6959</t>
  </si>
  <si>
    <t>UZN_6960</t>
  </si>
  <si>
    <t>UZN_6961</t>
  </si>
  <si>
    <t>UZN_6962</t>
  </si>
  <si>
    <t>UZN_6963</t>
  </si>
  <si>
    <t>UZN_6964</t>
  </si>
  <si>
    <t>UZN_6966</t>
  </si>
  <si>
    <t>UZN_6967</t>
  </si>
  <si>
    <t>UZN_6969</t>
  </si>
  <si>
    <t>UZN_6970</t>
  </si>
  <si>
    <t>UZN_6971</t>
  </si>
  <si>
    <t>UZN_6972</t>
  </si>
  <si>
    <t>UZN_6973</t>
  </si>
  <si>
    <t>UZN_6974</t>
  </si>
  <si>
    <t>UZN_6975</t>
  </si>
  <si>
    <t>UZN_6976</t>
  </si>
  <si>
    <t>UZN_6977</t>
  </si>
  <si>
    <t>UZN_6978</t>
  </si>
  <si>
    <t>UZN_6979</t>
  </si>
  <si>
    <t>UZN_6980</t>
  </si>
  <si>
    <t>UZN_6981</t>
  </si>
  <si>
    <t>UZN_6982</t>
  </si>
  <si>
    <t>UZN_6983</t>
  </si>
  <si>
    <t>UZN_6984</t>
  </si>
  <si>
    <t>UZN_6985</t>
  </si>
  <si>
    <t>UZN_6986</t>
  </si>
  <si>
    <t>UZN_6987</t>
  </si>
  <si>
    <t>UZN_6988</t>
  </si>
  <si>
    <t>UZN_6989</t>
  </si>
  <si>
    <t>UZN_6991</t>
  </si>
  <si>
    <t>UZN_6992</t>
  </si>
  <si>
    <t>UZN_7004</t>
  </si>
  <si>
    <t>UZN_7010</t>
  </si>
  <si>
    <t>UZN_7026</t>
  </si>
  <si>
    <t>UZN_7029</t>
  </si>
  <si>
    <t>UZN_7049</t>
  </si>
  <si>
    <t>UZN_7065</t>
  </si>
  <si>
    <t>UZN_7081</t>
  </si>
  <si>
    <t>UZN_7087</t>
  </si>
  <si>
    <t>UZN_7109</t>
  </si>
  <si>
    <t>UZN_7115</t>
  </si>
  <si>
    <t>UZN_7120</t>
  </si>
  <si>
    <t>UZN_7121</t>
  </si>
  <si>
    <t>UZN_7122</t>
  </si>
  <si>
    <t>UZN_7152</t>
  </si>
  <si>
    <t>UZN_7158</t>
  </si>
  <si>
    <t>UZN_7163</t>
  </si>
  <si>
    <t>UZN_7179</t>
  </si>
  <si>
    <t>UZN_7200</t>
  </si>
  <si>
    <t>UZN_7203</t>
  </si>
  <si>
    <t>UZN_7205</t>
  </si>
  <si>
    <t>UZN_7226</t>
  </si>
  <si>
    <t>UZN_7227</t>
  </si>
  <si>
    <t>UZN_7237</t>
  </si>
  <si>
    <t>UZN_7238</t>
  </si>
  <si>
    <t>UZN_7239</t>
  </si>
  <si>
    <t>UZN_7242</t>
  </si>
  <si>
    <t>UZN_7244</t>
  </si>
  <si>
    <t>UZN_7251</t>
  </si>
  <si>
    <t>UZN_7252</t>
  </si>
  <si>
    <t>UZN_7256</t>
  </si>
  <si>
    <t>UZN_7257</t>
  </si>
  <si>
    <t>UZN_7259</t>
  </si>
  <si>
    <t>UZN_7271</t>
  </si>
  <si>
    <t>UZN_7272</t>
  </si>
  <si>
    <t>UZN_7274</t>
  </si>
  <si>
    <t>UZN_7278</t>
  </si>
  <si>
    <t>UZN_7279</t>
  </si>
  <si>
    <t>UZN_7287</t>
  </si>
  <si>
    <t>UZN_7288</t>
  </si>
  <si>
    <t>UZN_7290</t>
  </si>
  <si>
    <t>UZN_7293</t>
  </si>
  <si>
    <t>UZN_7296</t>
  </si>
  <si>
    <t>UZN_7305</t>
  </si>
  <si>
    <t>UZN_7308</t>
  </si>
  <si>
    <t>UZN_7309</t>
  </si>
  <si>
    <t>UZN_7312</t>
  </si>
  <si>
    <t>UZN_7318</t>
  </si>
  <si>
    <t>UZN_7319</t>
  </si>
  <si>
    <t>UZN_7320</t>
  </si>
  <si>
    <t>UZN_7322</t>
  </si>
  <si>
    <t>UZN_7329</t>
  </si>
  <si>
    <t>UZN_7337</t>
  </si>
  <si>
    <t>UZN_7339</t>
  </si>
  <si>
    <t>UZN_7342</t>
  </si>
  <si>
    <t>UZN_7343</t>
  </si>
  <si>
    <t>UZN_7344</t>
  </si>
  <si>
    <t>UZN_7347</t>
  </si>
  <si>
    <t>UZN_7348</t>
  </si>
  <si>
    <t>UZN_7353</t>
  </si>
  <si>
    <t>UZN_7356</t>
  </si>
  <si>
    <t>UZN_7363</t>
  </si>
  <si>
    <t>UZN_7365</t>
  </si>
  <si>
    <t>UZN_7377</t>
  </si>
  <si>
    <t>UZN_7378</t>
  </si>
  <si>
    <t>UZN_7379</t>
  </si>
  <si>
    <t>UZN_7381</t>
  </si>
  <si>
    <t>UZN_7387</t>
  </si>
  <si>
    <t>UZN_7388</t>
  </si>
  <si>
    <t>UZN_7393</t>
  </si>
  <si>
    <t>UZN_7394</t>
  </si>
  <si>
    <t>UZN_7401</t>
  </si>
  <si>
    <t>UZN_7403</t>
  </si>
  <si>
    <t>UZN_7414</t>
  </si>
  <si>
    <t>UZN_7415</t>
  </si>
  <si>
    <t>UZN_7442</t>
  </si>
  <si>
    <t>UZN_7443</t>
  </si>
  <si>
    <t>UZN_7448</t>
  </si>
  <si>
    <t>UZN_7449</t>
  </si>
  <si>
    <t>UZN_7451</t>
  </si>
  <si>
    <t>UZN_7456</t>
  </si>
  <si>
    <t>UZN_7457</t>
  </si>
  <si>
    <t>UZN_7463</t>
  </si>
  <si>
    <t>UZN_7464</t>
  </si>
  <si>
    <t>UZN_7466</t>
  </si>
  <si>
    <t>UZN_7468</t>
  </si>
  <si>
    <t>UZN_7469</t>
  </si>
  <si>
    <t>UZN_7474</t>
  </si>
  <si>
    <t>UZN_7487</t>
  </si>
  <si>
    <t>UZN_7518</t>
  </si>
  <si>
    <t>UZN_7531</t>
  </si>
  <si>
    <t>UZN_7546</t>
  </si>
  <si>
    <t>UZN_7559</t>
  </si>
  <si>
    <t>UZN_7564</t>
  </si>
  <si>
    <t>UZN_7566</t>
  </si>
  <si>
    <t>UZN_7569</t>
  </si>
  <si>
    <t>UZN_7572</t>
  </si>
  <si>
    <t>UZN_7583</t>
  </si>
  <si>
    <t>UZN_7584</t>
  </si>
  <si>
    <t>UZN_7594</t>
  </si>
  <si>
    <t>UZN_7595</t>
  </si>
  <si>
    <t>UZN_7596</t>
  </si>
  <si>
    <t>UZN_7602</t>
  </si>
  <si>
    <t>UZN_7603</t>
  </si>
  <si>
    <t>UZN_7605</t>
  </si>
  <si>
    <t>UZN_7606</t>
  </si>
  <si>
    <t>UZN_7607</t>
  </si>
  <si>
    <t>UZN_7608</t>
  </si>
  <si>
    <t>UZN_7609</t>
  </si>
  <si>
    <t>UZN_7613</t>
  </si>
  <si>
    <t>UZN_7614</t>
  </si>
  <si>
    <t>UZN_7621</t>
  </si>
  <si>
    <t>UZN_7623</t>
  </si>
  <si>
    <t>UZN_7624</t>
  </si>
  <si>
    <t>UZN_7626</t>
  </si>
  <si>
    <t>UZN_7633</t>
  </si>
  <si>
    <t>UZN_7638</t>
  </si>
  <si>
    <t>UZN_7643</t>
  </si>
  <si>
    <t>UZN_7644</t>
  </si>
  <si>
    <t>UZN_7645</t>
  </si>
  <si>
    <t>UZN_7662</t>
  </si>
  <si>
    <t>UZN_7669</t>
  </si>
  <si>
    <t>UZN_7671</t>
  </si>
  <si>
    <t>UZN_7672</t>
  </si>
  <si>
    <t>UZN_7676</t>
  </si>
  <si>
    <t>UZN_7679</t>
  </si>
  <si>
    <t>UZN_7715</t>
  </si>
  <si>
    <t>UZN_7722</t>
  </si>
  <si>
    <t>UZN_7738</t>
  </si>
  <si>
    <t>UZN_7764</t>
  </si>
  <si>
    <t>UZN_7765</t>
  </si>
  <si>
    <t>UZN_7766</t>
  </si>
  <si>
    <t>UZN_7768</t>
  </si>
  <si>
    <t>UZN_7777</t>
  </si>
  <si>
    <t>UZN_7781</t>
  </si>
  <si>
    <t>UZN_7792</t>
  </si>
  <si>
    <t>UZN_7797</t>
  </si>
  <si>
    <t>UZN_7803</t>
  </si>
  <si>
    <t>UZN_7806</t>
  </si>
  <si>
    <t>UZN_7807</t>
  </si>
  <si>
    <t>UZN_7809</t>
  </si>
  <si>
    <t>UZN_7815</t>
  </si>
  <si>
    <t>UZN_7817</t>
  </si>
  <si>
    <t>UZN_7823</t>
  </si>
  <si>
    <t>UZN_7831</t>
  </si>
  <si>
    <t>UZN_7837</t>
  </si>
  <si>
    <t>UZN_7878</t>
  </si>
  <si>
    <t>UZN_7901</t>
  </si>
  <si>
    <t>UZN_7906</t>
  </si>
  <si>
    <t>UZN_7909</t>
  </si>
  <si>
    <t>UZN_7917</t>
  </si>
  <si>
    <t>UZN_7919</t>
  </si>
  <si>
    <t>UZN_7921</t>
  </si>
  <si>
    <t>UZN_7923</t>
  </si>
  <si>
    <t>UZN_7926</t>
  </si>
  <si>
    <t>UZN_7927</t>
  </si>
  <si>
    <t>UZN_7928</t>
  </si>
  <si>
    <t>UZN_7932</t>
  </si>
  <si>
    <t>UZN_7933</t>
  </si>
  <si>
    <t>UZN_7934</t>
  </si>
  <si>
    <t>UZN_7936</t>
  </si>
  <si>
    <t>UZN_7938</t>
  </si>
  <si>
    <t>UZN_7944</t>
  </si>
  <si>
    <t>UZN_7959</t>
  </si>
  <si>
    <t>UZN_7979</t>
  </si>
  <si>
    <t>UZN_7985</t>
  </si>
  <si>
    <t>UZN_7989</t>
  </si>
  <si>
    <t>UZN_7997</t>
  </si>
  <si>
    <t>UZN_7999</t>
  </si>
  <si>
    <t>UZN_8001</t>
  </si>
  <si>
    <t>UZN_8003</t>
  </si>
  <si>
    <t>UZN_8007</t>
  </si>
  <si>
    <t>UZN_8012</t>
  </si>
  <si>
    <t>UZN_8014</t>
  </si>
  <si>
    <t>UZN_8015</t>
  </si>
  <si>
    <t>UZN_8016</t>
  </si>
  <si>
    <t>UZN_8021</t>
  </si>
  <si>
    <t>UZN_8023</t>
  </si>
  <si>
    <t>UZN_8024</t>
  </si>
  <si>
    <t>UZN_8025</t>
  </si>
  <si>
    <t>UZN_8030</t>
  </si>
  <si>
    <t>UZN_8037</t>
  </si>
  <si>
    <t>UZN_8039</t>
  </si>
  <si>
    <t>UZN_8042</t>
  </si>
  <si>
    <t>UZN_8043</t>
  </si>
  <si>
    <t>UZN_8044</t>
  </si>
  <si>
    <t>UZN_8046</t>
  </si>
  <si>
    <t>UZN_8048</t>
  </si>
  <si>
    <t>UZN_8052</t>
  </si>
  <si>
    <t>UZN_8054</t>
  </si>
  <si>
    <t>UZN_8055</t>
  </si>
  <si>
    <t>UZN_8056</t>
  </si>
  <si>
    <t>UZN_8057</t>
  </si>
  <si>
    <t>UZN_8059</t>
  </si>
  <si>
    <t>UZN_8062</t>
  </si>
  <si>
    <t>UZN_8065</t>
  </si>
  <si>
    <t>UZN_8079</t>
  </si>
  <si>
    <t>UZN_8081</t>
  </si>
  <si>
    <t>UZN_8082</t>
  </si>
  <si>
    <t>UZN_8084</t>
  </si>
  <si>
    <t>UZN_8093</t>
  </si>
  <si>
    <t>UZN_8114</t>
  </si>
  <si>
    <t>UZN_8187</t>
  </si>
  <si>
    <t>UZN_8304</t>
  </si>
  <si>
    <t>UZN_8306</t>
  </si>
  <si>
    <t>UZN_8344</t>
  </si>
  <si>
    <t>UZN_8345</t>
  </si>
  <si>
    <t>UZN_8346</t>
  </si>
  <si>
    <t>UZN_8347</t>
  </si>
  <si>
    <t>UZN_8349</t>
  </si>
  <si>
    <t>UZN_8350</t>
  </si>
  <si>
    <t>UZN_8361</t>
  </si>
  <si>
    <t>UZN_8362</t>
  </si>
  <si>
    <t>UZN_8363</t>
  </si>
  <si>
    <t>UZN_8365</t>
  </si>
  <si>
    <t>UZN_8369</t>
  </si>
  <si>
    <t>UZN_8370</t>
  </si>
  <si>
    <t>UZN_8371</t>
  </si>
  <si>
    <t>UZN_8372</t>
  </si>
  <si>
    <t>UZN_8375</t>
  </si>
  <si>
    <t>UZN_8380</t>
  </si>
  <si>
    <t>UZN_8383</t>
  </si>
  <si>
    <t>UZN_8384</t>
  </si>
  <si>
    <t>UZN_8386</t>
  </si>
  <si>
    <t>UZN_8389</t>
  </si>
  <si>
    <t>UZN_8391</t>
  </si>
  <si>
    <t>UZN_8394</t>
  </si>
  <si>
    <t>UZN_8399</t>
  </si>
  <si>
    <t>UZN_8407</t>
  </si>
  <si>
    <t>UZN_8410</t>
  </si>
  <si>
    <t>UZN_8423</t>
  </si>
  <si>
    <t>UZN_8424</t>
  </si>
  <si>
    <t>UZN_8427</t>
  </si>
  <si>
    <t>UZN_8432</t>
  </si>
  <si>
    <t>UZN_8435</t>
  </si>
  <si>
    <t>UZN_8453</t>
  </si>
  <si>
    <t>UZN_8471</t>
  </si>
  <si>
    <t>UZN_8472</t>
  </si>
  <si>
    <t>UZN_8501</t>
  </si>
  <si>
    <t>UZN_8502</t>
  </si>
  <si>
    <t>UZN_8503</t>
  </si>
  <si>
    <t>UZN_8533</t>
  </si>
  <si>
    <t>UZN_8534</t>
  </si>
  <si>
    <t>UZN_8602</t>
  </si>
  <si>
    <t>UZN_8620</t>
  </si>
  <si>
    <t>UZN_8688</t>
  </si>
  <si>
    <t>UZN_8705</t>
  </si>
  <si>
    <t>UZN_8706</t>
  </si>
  <si>
    <t>UZN_8707</t>
  </si>
  <si>
    <t>UZN_8708</t>
  </si>
  <si>
    <t>UZN_8752</t>
  </si>
  <si>
    <t>UZN_8753</t>
  </si>
  <si>
    <t>UZN_8754</t>
  </si>
  <si>
    <t>UZN_8755</t>
  </si>
  <si>
    <t>UZN_8756</t>
  </si>
  <si>
    <t>UZN_8757</t>
  </si>
  <si>
    <t>UZN_8758</t>
  </si>
  <si>
    <t>UZN_8759</t>
  </si>
  <si>
    <t>UZN_8761</t>
  </si>
  <si>
    <t>UZN_8763</t>
  </si>
  <si>
    <t>UZN_8765</t>
  </si>
  <si>
    <t>UZN_8766</t>
  </si>
  <si>
    <t>UZN_8767</t>
  </si>
  <si>
    <t>UZN_8768</t>
  </si>
  <si>
    <t>UZN_8769</t>
  </si>
  <si>
    <t>UZN_8770</t>
  </si>
  <si>
    <t>UZN_8771</t>
  </si>
  <si>
    <t>UZN_8772</t>
  </si>
  <si>
    <t>UZN_8773</t>
  </si>
  <si>
    <t>UZN_8774</t>
  </si>
  <si>
    <t>UZN_8776</t>
  </si>
  <si>
    <t>UZN_8778</t>
  </si>
  <si>
    <t>UZN_8779</t>
  </si>
  <si>
    <t>UZN_8780</t>
  </si>
  <si>
    <t>UZN_8781</t>
  </si>
  <si>
    <t>UZN_8782</t>
  </si>
  <si>
    <t>UZN_8783</t>
  </si>
  <si>
    <t>UZN_8791</t>
  </si>
  <si>
    <t>UZN_8807</t>
  </si>
  <si>
    <t>UZN_8830</t>
  </si>
  <si>
    <t>UZN_8850</t>
  </si>
  <si>
    <t>UZN_8856</t>
  </si>
  <si>
    <t>UZN_8862</t>
  </si>
  <si>
    <t>UZN_8863</t>
  </si>
  <si>
    <t>UZN_8892</t>
  </si>
  <si>
    <t>UZN_8893</t>
  </si>
  <si>
    <t>UZN_8908</t>
  </si>
  <si>
    <t>UZN_8912</t>
  </si>
  <si>
    <t>UZN_8913</t>
  </si>
  <si>
    <t>UZN_8914</t>
  </si>
  <si>
    <t>UZN_8915</t>
  </si>
  <si>
    <t>UZN_8916</t>
  </si>
  <si>
    <t>UZN_8917</t>
  </si>
  <si>
    <t>UZN_8918</t>
  </si>
  <si>
    <t>UZN_8925</t>
  </si>
  <si>
    <t>UZN_8932</t>
  </si>
  <si>
    <t>UZN_8933</t>
  </si>
  <si>
    <t>UZN_8934</t>
  </si>
  <si>
    <t>UZN_8935</t>
  </si>
  <si>
    <t>UZN_8937</t>
  </si>
  <si>
    <t>UZN_8938</t>
  </si>
  <si>
    <t>UZN_8939</t>
  </si>
  <si>
    <t>UZN_8940</t>
  </si>
  <si>
    <t>UZN_8941</t>
  </si>
  <si>
    <t>UZN_8942</t>
  </si>
  <si>
    <t>UZN_8949</t>
  </si>
  <si>
    <t>UZN_8950</t>
  </si>
  <si>
    <t>UZN_8952</t>
  </si>
  <si>
    <t>UZN_8953</t>
  </si>
  <si>
    <t>UZN_8956</t>
  </si>
  <si>
    <t>UZN_8957</t>
  </si>
  <si>
    <t>UZN_8966</t>
  </si>
  <si>
    <t>UZN_8970</t>
  </si>
  <si>
    <t>UZN_8971</t>
  </si>
  <si>
    <t>UZN_8972</t>
  </si>
  <si>
    <t>UZN_8973</t>
  </si>
  <si>
    <t>UZN_8976</t>
  </si>
  <si>
    <t>UZN_8977</t>
  </si>
  <si>
    <t>UZN_8979</t>
  </si>
  <si>
    <t>UZN_8980</t>
  </si>
  <si>
    <t>UZN_8984</t>
  </si>
  <si>
    <t>UZN_8986</t>
  </si>
  <si>
    <t>UZN_8987</t>
  </si>
  <si>
    <t>UZN_8988</t>
  </si>
  <si>
    <t>UZN_8990</t>
  </si>
  <si>
    <t>UZN_8993</t>
  </si>
  <si>
    <t>UZN_8998</t>
  </si>
  <si>
    <t>UZN_9001</t>
  </si>
  <si>
    <t>UZN_9003</t>
  </si>
  <si>
    <t>UZN_9004</t>
  </si>
  <si>
    <t>UZN_9008</t>
  </si>
  <si>
    <t>UZN_9011</t>
  </si>
  <si>
    <t>UZN_9012</t>
  </si>
  <si>
    <t>UZN_9013</t>
  </si>
  <si>
    <t>UZN_9023</t>
  </si>
  <si>
    <t>UZN_9026</t>
  </si>
  <si>
    <t>UZN_9027</t>
  </si>
  <si>
    <t>UZN_9028</t>
  </si>
  <si>
    <t>UZN_9029</t>
  </si>
  <si>
    <t>UZN_9030</t>
  </si>
  <si>
    <t>UZN_9032</t>
  </si>
  <si>
    <t>UZN_9048</t>
  </si>
  <si>
    <t>UZN_9055</t>
  </si>
  <si>
    <t>UZN_9057</t>
  </si>
  <si>
    <t>UZN_9058</t>
  </si>
  <si>
    <t>UZN_9059</t>
  </si>
  <si>
    <t>UZN_9061</t>
  </si>
  <si>
    <t>UZN_9062</t>
  </si>
  <si>
    <t>UZN_9063</t>
  </si>
  <si>
    <t>UZN_9064</t>
  </si>
  <si>
    <t>UZN_9068</t>
  </si>
  <si>
    <t>UZN_9073</t>
  </si>
  <si>
    <t>UZN_9074</t>
  </si>
  <si>
    <t>UZN_9076</t>
  </si>
  <si>
    <t>UZN_9079</t>
  </si>
  <si>
    <t>UZN_9081</t>
  </si>
  <si>
    <t>UZN_9084</t>
  </si>
  <si>
    <t>UZN_9088</t>
  </si>
  <si>
    <t>UZN_9089</t>
  </si>
  <si>
    <t>UZN_9091</t>
  </si>
  <si>
    <t>UZN_9096</t>
  </si>
  <si>
    <t>UZN_9098</t>
  </si>
  <si>
    <t>UZN_9102</t>
  </si>
  <si>
    <t>UZN_9103</t>
  </si>
  <si>
    <t>UZN_9104</t>
  </si>
  <si>
    <t>UZN_9105</t>
  </si>
  <si>
    <t>UZN_9106</t>
  </si>
  <si>
    <t>UZN_9107</t>
  </si>
  <si>
    <t>UZN_9108</t>
  </si>
  <si>
    <t>UZN_9110</t>
  </si>
  <si>
    <t>UZN_9113</t>
  </si>
  <si>
    <t>UZN_9120</t>
  </si>
  <si>
    <t>UZN_9123</t>
  </si>
  <si>
    <t>UZN_9124</t>
  </si>
  <si>
    <t>UZN_9125</t>
  </si>
  <si>
    <t>UZN_9127</t>
  </si>
  <si>
    <t>UZN_9128</t>
  </si>
  <si>
    <t>UZN_9129</t>
  </si>
  <si>
    <t>UZN_9131</t>
  </si>
  <si>
    <t>UZN_9132</t>
  </si>
  <si>
    <t>UZN_9133</t>
  </si>
  <si>
    <t>UZN_9134</t>
  </si>
  <si>
    <t>UZN_9137</t>
  </si>
  <si>
    <t>UZN_9140</t>
  </si>
  <si>
    <t>UZN_9147</t>
  </si>
  <si>
    <t>UZN_9148</t>
  </si>
  <si>
    <t>UZN_9149</t>
  </si>
  <si>
    <t>UZN_9155</t>
  </si>
  <si>
    <t>UZN_9163</t>
  </si>
  <si>
    <t>UZN_9171</t>
  </si>
  <si>
    <t>UZN_9181</t>
  </si>
  <si>
    <t>UZN_9199</t>
  </si>
  <si>
    <t>UZN_9203</t>
  </si>
  <si>
    <t>UZN_9204</t>
  </si>
  <si>
    <t>UZN_9205</t>
  </si>
  <si>
    <t>UZN_9213</t>
  </si>
  <si>
    <t>UZN_9214</t>
  </si>
  <si>
    <t>UZN_9216</t>
  </si>
  <si>
    <t>UZN_9224</t>
  </si>
  <si>
    <t>UZN_9225</t>
  </si>
  <si>
    <t>UZN_9226</t>
  </si>
  <si>
    <t>UZN_9230</t>
  </si>
  <si>
    <t>UZN_9301</t>
  </si>
  <si>
    <t>UZN_9302</t>
  </si>
  <si>
    <t>UZN_9305</t>
  </si>
  <si>
    <t>UZN_9306</t>
  </si>
  <si>
    <t>UZN_9311</t>
  </si>
  <si>
    <t>UZN_9313</t>
  </si>
  <si>
    <t>UZN_9314</t>
  </si>
  <si>
    <t>UZN_9336</t>
  </si>
  <si>
    <t>UZN_9341</t>
  </si>
  <si>
    <t>UZN_9402</t>
  </si>
  <si>
    <t>UZN_9403</t>
  </si>
  <si>
    <t>UZN_9404</t>
  </si>
  <si>
    <t>UZN_9406</t>
  </si>
  <si>
    <t>UZN_9407</t>
  </si>
  <si>
    <t>UZN_9408</t>
  </si>
  <si>
    <t>UZN_9409</t>
  </si>
  <si>
    <t>UZN_9410</t>
  </si>
  <si>
    <t>UZN_9411</t>
  </si>
  <si>
    <t>UZN_9412</t>
  </si>
  <si>
    <t>UZN_9413</t>
  </si>
  <si>
    <t>UZN_9414</t>
  </si>
  <si>
    <t>UZN_9415</t>
  </si>
  <si>
    <t>UZN_9416</t>
  </si>
  <si>
    <t>UZN_9417</t>
  </si>
  <si>
    <t>UZN_9418</t>
  </si>
  <si>
    <t>UZN_9419</t>
  </si>
  <si>
    <t>UZN_9420</t>
  </si>
  <si>
    <t>UZN_9422</t>
  </si>
  <si>
    <t>UZN_9423</t>
  </si>
  <si>
    <t>UZN_9424</t>
  </si>
  <si>
    <t>UZN_9425</t>
  </si>
  <si>
    <t>UZN_9426</t>
  </si>
  <si>
    <t>UZN_9428</t>
  </si>
  <si>
    <t>UZN_9429</t>
  </si>
  <si>
    <t>UZN_9430</t>
  </si>
  <si>
    <t>UZN_9431</t>
  </si>
  <si>
    <t>UZN_9432</t>
  </si>
  <si>
    <t>UZN_9433</t>
  </si>
  <si>
    <t>UZN_9434</t>
  </si>
  <si>
    <t>UZN_9437</t>
  </si>
  <si>
    <t>UZN_9439</t>
  </si>
  <si>
    <t>UZN_9442</t>
  </si>
  <si>
    <t>UZN_9444</t>
  </si>
  <si>
    <t>UZN_9445</t>
  </si>
  <si>
    <t>UZN_9447</t>
  </si>
  <si>
    <t>UZN_9448</t>
  </si>
  <si>
    <t>UZN_9449</t>
  </si>
  <si>
    <t>UZN_9452</t>
  </si>
  <si>
    <t>UZN_9474</t>
  </si>
  <si>
    <t>UZN_9488</t>
  </si>
  <si>
    <t>UZN_9506</t>
  </si>
  <si>
    <t>UZN_9509</t>
  </si>
  <si>
    <t>UZN_9510</t>
  </si>
  <si>
    <t>UZN_9511</t>
  </si>
  <si>
    <t>UZN_9512</t>
  </si>
  <si>
    <t>UZN_9513</t>
  </si>
  <si>
    <t>UZN_9514</t>
  </si>
  <si>
    <t>UZN_9515</t>
  </si>
  <si>
    <t>UZN_9516</t>
  </si>
  <si>
    <t>UZN_9522</t>
  </si>
  <si>
    <t>UZN_9524</t>
  </si>
  <si>
    <t>UZN_9525</t>
  </si>
  <si>
    <t>UZN_9526</t>
  </si>
  <si>
    <t>UZN_9527</t>
  </si>
  <si>
    <t>UZN_9528</t>
  </si>
  <si>
    <t>UZN_9529</t>
  </si>
  <si>
    <t>UZN_9530</t>
  </si>
  <si>
    <t>UZN_9534</t>
  </si>
  <si>
    <t>UZN_9535</t>
  </si>
  <si>
    <t>UZN_9536</t>
  </si>
  <si>
    <t>UZN_9537</t>
  </si>
  <si>
    <t>UZN_9538</t>
  </si>
  <si>
    <t>UZN_9539</t>
  </si>
  <si>
    <t>UZN_9540</t>
  </si>
  <si>
    <t>UZN_9541</t>
  </si>
  <si>
    <t>UZN_9542</t>
  </si>
  <si>
    <t>UZN_9543</t>
  </si>
  <si>
    <t>UZN_9544</t>
  </si>
  <si>
    <t>UZN_9545</t>
  </si>
  <si>
    <t>UZN_9546</t>
  </si>
  <si>
    <t>UZN_9547</t>
  </si>
  <si>
    <t>UZN_9575</t>
  </si>
  <si>
    <t>UZN_9577</t>
  </si>
  <si>
    <t>UZN_9578</t>
  </si>
  <si>
    <t>UZN_9579</t>
  </si>
  <si>
    <t>UZN_9580</t>
  </si>
  <si>
    <t>UZN_9581</t>
  </si>
  <si>
    <t>UZN_9582</t>
  </si>
  <si>
    <t>UZN_9583</t>
  </si>
  <si>
    <t>UZN_9584</t>
  </si>
  <si>
    <t>UZN_9586</t>
  </si>
  <si>
    <t>UZN_9587</t>
  </si>
  <si>
    <t>UZN_9588</t>
  </si>
  <si>
    <t>UZN_9589</t>
  </si>
  <si>
    <t>UZN_9590</t>
  </si>
  <si>
    <t>UZN_9591</t>
  </si>
  <si>
    <t>UZN_9592</t>
  </si>
  <si>
    <t>UZN_9595</t>
  </si>
  <si>
    <t>UZN_9596</t>
  </si>
  <si>
    <t>UZN_9597</t>
  </si>
  <si>
    <t>UZN_9598</t>
  </si>
  <si>
    <t>UZN_9599</t>
  </si>
  <si>
    <t>UZN_9600</t>
  </si>
  <si>
    <t>UZN_9602</t>
  </si>
  <si>
    <t>UZN_9605</t>
  </si>
  <si>
    <t>UZN_9611</t>
  </si>
  <si>
    <t>UZN_9612</t>
  </si>
  <si>
    <t>UZN_9615</t>
  </si>
  <si>
    <t>UZN_9616</t>
  </si>
  <si>
    <t>UZN_9618</t>
  </si>
  <si>
    <t>UZN_9619</t>
  </si>
  <si>
    <t>UZN_9620</t>
  </si>
  <si>
    <t>UZN_9621</t>
  </si>
  <si>
    <t>UZN_9622</t>
  </si>
  <si>
    <t>UZN_9624</t>
  </si>
  <si>
    <t>UZN_9625</t>
  </si>
  <si>
    <t>UZN_9628</t>
  </si>
  <si>
    <t>UZN_9629</t>
  </si>
  <si>
    <t>UZN_9630</t>
  </si>
  <si>
    <t>UZN_9631</t>
  </si>
  <si>
    <t>UZN_9632</t>
  </si>
  <si>
    <t>UZN_9633</t>
  </si>
  <si>
    <t>UZN_9634</t>
  </si>
  <si>
    <t>UZN_9635</t>
  </si>
  <si>
    <t>UZN_9636</t>
  </si>
  <si>
    <t>UZN_9637</t>
  </si>
  <si>
    <t>UZN_9638</t>
  </si>
  <si>
    <t>UZN_9639</t>
  </si>
  <si>
    <t>UZN_9641</t>
  </si>
  <si>
    <t>UZN_9642</t>
  </si>
  <si>
    <t>UZN_9644</t>
  </si>
  <si>
    <t>UZN_9647</t>
  </si>
  <si>
    <t>UZN_9650</t>
  </si>
  <si>
    <t>UZN_9651</t>
  </si>
  <si>
    <t>UZN_9652</t>
  </si>
  <si>
    <t>UZN_9671</t>
  </si>
  <si>
    <t>UZN_9678</t>
  </si>
  <si>
    <t>UZN_9680</t>
  </si>
  <si>
    <t>UZN_9684</t>
  </si>
  <si>
    <t>UZN_9685</t>
  </si>
  <si>
    <t>UZN_9686</t>
  </si>
  <si>
    <t>UZN_9687</t>
  </si>
  <si>
    <t>UZN_9702</t>
  </si>
  <si>
    <t>UZN_9703</t>
  </si>
  <si>
    <t>UZN_9704</t>
  </si>
  <si>
    <t>UZN_9705</t>
  </si>
  <si>
    <t>UZN_9706</t>
  </si>
  <si>
    <t>UZN_9709</t>
  </si>
  <si>
    <t>UZN_9710</t>
  </si>
  <si>
    <t>UZN_9711</t>
  </si>
  <si>
    <t>UZN_9712</t>
  </si>
  <si>
    <t>UZN_9713</t>
  </si>
  <si>
    <t>UZN_9714</t>
  </si>
  <si>
    <t>UZN_9715</t>
  </si>
  <si>
    <t>UZN_9716</t>
  </si>
  <si>
    <t>UZN_9718</t>
  </si>
  <si>
    <t>UZN_9719</t>
  </si>
  <si>
    <t>UZN_9720</t>
  </si>
  <si>
    <t>UZN_9721</t>
  </si>
  <si>
    <t>UZN_9722</t>
  </si>
  <si>
    <t>UZN_9723</t>
  </si>
  <si>
    <t>UZN_9724</t>
  </si>
  <si>
    <t>UZN_9725</t>
  </si>
  <si>
    <t>UZN_9727</t>
  </si>
  <si>
    <t>UZN_9728</t>
  </si>
  <si>
    <t>UZN_9729</t>
  </si>
  <si>
    <t>UZN_9730</t>
  </si>
  <si>
    <t>UZN_9731</t>
  </si>
  <si>
    <t>UZN_9732</t>
  </si>
  <si>
    <t>UZN_9733</t>
  </si>
  <si>
    <t>UZN_9735</t>
  </si>
  <si>
    <t>UZN_9736</t>
  </si>
  <si>
    <t>UZN_9737</t>
  </si>
  <si>
    <t>UZN_9738</t>
  </si>
  <si>
    <t>UZN_9740</t>
  </si>
  <si>
    <t>UZN_9760</t>
  </si>
  <si>
    <t>UZN_9761</t>
  </si>
  <si>
    <t>UZN_9762</t>
  </si>
  <si>
    <t>UZN_9763</t>
  </si>
  <si>
    <t>UZN_9764</t>
  </si>
  <si>
    <t>UZN_9765</t>
  </si>
  <si>
    <t>UZN_9766</t>
  </si>
  <si>
    <t>UZN_9767</t>
  </si>
  <si>
    <t>UZN_9768</t>
  </si>
  <si>
    <t>UZN_9769</t>
  </si>
  <si>
    <t>UZN_9770</t>
  </si>
  <si>
    <t>UZN_9771</t>
  </si>
  <si>
    <t>UZN_9772</t>
  </si>
  <si>
    <t>UZN_9773</t>
  </si>
  <si>
    <t>UZN_9774</t>
  </si>
  <si>
    <t>UZN_9776</t>
  </si>
  <si>
    <t>UZN_9777</t>
  </si>
  <si>
    <t>UZN_9778</t>
  </si>
  <si>
    <t>UZN_9779</t>
  </si>
  <si>
    <t>UZN_9780</t>
  </si>
  <si>
    <t>UZN_9781</t>
  </si>
  <si>
    <t>UZN_9782</t>
  </si>
  <si>
    <t>UZN_9783</t>
  </si>
  <si>
    <t>UZN_9784</t>
  </si>
  <si>
    <t>UZN_9785</t>
  </si>
  <si>
    <t>UZN_9786</t>
  </si>
  <si>
    <t>UZN_9787</t>
  </si>
  <si>
    <t>UZN_9788</t>
  </si>
  <si>
    <t>UZN_9789</t>
  </si>
  <si>
    <t>UZN_9791</t>
  </si>
  <si>
    <t>UZN_9792</t>
  </si>
  <si>
    <t>UZN_9793</t>
  </si>
  <si>
    <t>UZN_9795</t>
  </si>
  <si>
    <t>UZN_9796</t>
  </si>
  <si>
    <t>UZN_9797</t>
  </si>
  <si>
    <t>UZN_9799</t>
  </si>
  <si>
    <t>UZN_9800</t>
  </si>
  <si>
    <t>UZN_9801</t>
  </si>
  <si>
    <t>UZN_9802</t>
  </si>
  <si>
    <t>UZN_9804</t>
  </si>
  <si>
    <t>UZN_9805</t>
  </si>
  <si>
    <t>UZN_9806</t>
  </si>
  <si>
    <t>UZN_9807</t>
  </si>
  <si>
    <t>UZN_9808</t>
  </si>
  <si>
    <t>UZN_9809</t>
  </si>
  <si>
    <t>UZN_9810</t>
  </si>
  <si>
    <t>UZN_9811</t>
  </si>
  <si>
    <t>UZN_9812</t>
  </si>
  <si>
    <t>UZN_9814</t>
  </si>
  <si>
    <t>UZN_9815</t>
  </si>
  <si>
    <t>UZN_9816</t>
  </si>
  <si>
    <t>UZN_9819</t>
  </si>
  <si>
    <t>UZN_9820</t>
  </si>
  <si>
    <t>UZN_9821</t>
  </si>
  <si>
    <t>UZN_9822</t>
  </si>
  <si>
    <t>UZN_9823</t>
  </si>
  <si>
    <t>UZN_9824</t>
  </si>
  <si>
    <t>UZN_9825</t>
  </si>
  <si>
    <t>UZN_9826</t>
  </si>
  <si>
    <t>UZN_9827</t>
  </si>
  <si>
    <t>UZN_9828</t>
  </si>
  <si>
    <t>UZN_9829</t>
  </si>
  <si>
    <t>UZN_9830</t>
  </si>
  <si>
    <t>UZN_9831</t>
  </si>
  <si>
    <t>UZN_9832</t>
  </si>
  <si>
    <t>UZN_9833</t>
  </si>
  <si>
    <t>UZN_9834</t>
  </si>
  <si>
    <t>UZN_9836</t>
  </si>
  <si>
    <t>UZN_9837</t>
  </si>
  <si>
    <t>UZN_9838</t>
  </si>
  <si>
    <t>UZN_9839</t>
  </si>
  <si>
    <t>UZN_9840</t>
  </si>
  <si>
    <t>UZN_9841</t>
  </si>
  <si>
    <t>UZN_9842</t>
  </si>
  <si>
    <t>UZN_9843</t>
  </si>
  <si>
    <t>UZN_9845</t>
  </si>
  <si>
    <t>UZN_9846</t>
  </si>
  <si>
    <t>UZN_9847</t>
  </si>
  <si>
    <t>UZN_9848</t>
  </si>
  <si>
    <t>UZN_9849</t>
  </si>
  <si>
    <t>UZN_9852</t>
  </si>
  <si>
    <t>UZN_9855</t>
  </si>
  <si>
    <t>UZN_9856</t>
  </si>
  <si>
    <t>UZN_9857</t>
  </si>
  <si>
    <t>UZN_9859</t>
  </si>
  <si>
    <t>UZN_9867</t>
  </si>
  <si>
    <t>UZN_9868</t>
  </si>
  <si>
    <t>UZN_9869</t>
  </si>
  <si>
    <t>UZN_9870</t>
  </si>
  <si>
    <t>UZN_9871</t>
  </si>
  <si>
    <t>UZN_9880</t>
  </si>
  <si>
    <t>UZN_9881</t>
  </si>
  <si>
    <t>UZN_9882</t>
  </si>
  <si>
    <t>UZN_9883</t>
  </si>
  <si>
    <t>UZN_9884</t>
  </si>
  <si>
    <t>UZN_9885</t>
  </si>
  <si>
    <t>UZN_9886</t>
  </si>
  <si>
    <t>UZN_9887</t>
  </si>
  <si>
    <t>UZN_9888</t>
  </si>
  <si>
    <t>UZN_9889</t>
  </si>
  <si>
    <t>UZN_9890</t>
  </si>
  <si>
    <t>UZN_9891</t>
  </si>
  <si>
    <t>UZN_9892</t>
  </si>
  <si>
    <t>UZN_9894</t>
  </si>
  <si>
    <t>UZN_9895</t>
  </si>
  <si>
    <t>UZN_9897</t>
  </si>
  <si>
    <t>UZN_9898</t>
  </si>
  <si>
    <t>UZN_9903</t>
  </si>
  <si>
    <t>UZN_9908</t>
  </si>
  <si>
    <t>UZN_9909</t>
  </si>
  <si>
    <t>UZN_9912</t>
  </si>
  <si>
    <t>UZN_9913</t>
  </si>
  <si>
    <t>UZN_9914</t>
  </si>
  <si>
    <t>UZN_9916</t>
  </si>
  <si>
    <t>UZN_9917</t>
  </si>
  <si>
    <t>UZN_9918</t>
  </si>
  <si>
    <t>UZN_9919</t>
  </si>
  <si>
    <t>UZN_9921</t>
  </si>
  <si>
    <t>UZN_9923</t>
  </si>
  <si>
    <t>UZN_9924</t>
  </si>
  <si>
    <t>ЗУ-105</t>
  </si>
  <si>
    <t>ЗУ-121а</t>
  </si>
  <si>
    <t>ЗУ-103а</t>
  </si>
  <si>
    <t>ЗУ-103г</t>
  </si>
  <si>
    <t>ЗУ-121в</t>
  </si>
  <si>
    <t>ЗУ-121г</t>
  </si>
  <si>
    <t>ЗУ-121б</t>
  </si>
  <si>
    <t>ЗУ-100в</t>
  </si>
  <si>
    <t>ЗУ-100г</t>
  </si>
  <si>
    <t>ЗУ-100б</t>
  </si>
  <si>
    <t>СП-79</t>
  </si>
  <si>
    <t>СП-79в</t>
  </si>
  <si>
    <t>ЗУ-101а</t>
  </si>
  <si>
    <t>ЗУ-101в</t>
  </si>
  <si>
    <t>ЗУ-100а</t>
  </si>
  <si>
    <t>ЗУ-101б</t>
  </si>
  <si>
    <t>СП-101</t>
  </si>
  <si>
    <t>СП-79а</t>
  </si>
  <si>
    <t>ЗУ-105а</t>
  </si>
  <si>
    <t>ЗУ-103д</t>
  </si>
  <si>
    <t>ЗУ-103</t>
  </si>
  <si>
    <t>ЗУ-105б</t>
  </si>
  <si>
    <t>СП-79б</t>
  </si>
  <si>
    <t>ЗУ-103в</t>
  </si>
  <si>
    <t>ЗУ-104а</t>
  </si>
  <si>
    <t>ЗУ-103б</t>
  </si>
  <si>
    <t>ЗУ-103е</t>
  </si>
  <si>
    <t>ЗУ-20б</t>
  </si>
  <si>
    <t>ЗУ-107а</t>
  </si>
  <si>
    <t>СП-68</t>
  </si>
  <si>
    <t>ЗУ-23в</t>
  </si>
  <si>
    <t>ЗУ-12г</t>
  </si>
  <si>
    <t>ЗУ-93г</t>
  </si>
  <si>
    <t>ЗУ-3б-1</t>
  </si>
  <si>
    <t>ЗУ-87б</t>
  </si>
  <si>
    <t>ЗУ-77в</t>
  </si>
  <si>
    <t>ЗУ-91в</t>
  </si>
  <si>
    <t>СП-10</t>
  </si>
  <si>
    <t>ЗУ-90а</t>
  </si>
  <si>
    <t>СП-90</t>
  </si>
  <si>
    <t>ЗУ-28а</t>
  </si>
  <si>
    <t>ЗУ-87г</t>
  </si>
  <si>
    <t>ЗУ-10в</t>
  </si>
  <si>
    <t>ЗУ-91а</t>
  </si>
  <si>
    <t>СП-91-2</t>
  </si>
  <si>
    <t>ЗУ-102е</t>
  </si>
  <si>
    <t>ЗУ-102б</t>
  </si>
  <si>
    <t>ЗУ-54д</t>
  </si>
  <si>
    <t>ЗУ-90г</t>
  </si>
  <si>
    <t>ЗУ-102ж</t>
  </si>
  <si>
    <t>ЗУ-90б</t>
  </si>
  <si>
    <t>ЗУ-84б</t>
  </si>
  <si>
    <t>ЗУ-84д</t>
  </si>
  <si>
    <t>ЗУ-84а</t>
  </si>
  <si>
    <t>ЗУ-4б</t>
  </si>
  <si>
    <t>ЗУ-12а-2</t>
  </si>
  <si>
    <t>ЗУ-57в</t>
  </si>
  <si>
    <t>ЗУ-12в</t>
  </si>
  <si>
    <t>ЗУ-7а</t>
  </si>
  <si>
    <t>ЗУ-8а</t>
  </si>
  <si>
    <t>ЗУ-3в</t>
  </si>
  <si>
    <t>СП-11</t>
  </si>
  <si>
    <t>ЗУ-16в</t>
  </si>
  <si>
    <t>ЗУ-77а</t>
  </si>
  <si>
    <t>ЗУ-60б</t>
  </si>
  <si>
    <t>ЗУ-61б</t>
  </si>
  <si>
    <t>ЗУ-84г</t>
  </si>
  <si>
    <t>ЗУ-7б</t>
  </si>
  <si>
    <t>ЗУ-91б</t>
  </si>
  <si>
    <t>ЗУ-84а1</t>
  </si>
  <si>
    <t>ЗУ-7в</t>
  </si>
  <si>
    <t>СП-55</t>
  </si>
  <si>
    <t>ЗУ-90в</t>
  </si>
  <si>
    <t>ЗУ-61в</t>
  </si>
  <si>
    <t>ЗУ-11б-2</t>
  </si>
  <si>
    <t>СП-3</t>
  </si>
  <si>
    <t>ЗУ-61г</t>
  </si>
  <si>
    <t>ЗУ-68б</t>
  </si>
  <si>
    <t>ЗУ-81б</t>
  </si>
  <si>
    <t>СП-81</t>
  </si>
  <si>
    <t>CП-76</t>
  </si>
  <si>
    <t>ЗУ-76б</t>
  </si>
  <si>
    <t>СП-16</t>
  </si>
  <si>
    <t>ЗУ-62а-1</t>
  </si>
  <si>
    <t>ЗУ-61а-1</t>
  </si>
  <si>
    <t>ЗУ-2а-2</t>
  </si>
  <si>
    <t>ЗУ-65в</t>
  </si>
  <si>
    <t>СП-61</t>
  </si>
  <si>
    <t>ЗУ-2в</t>
  </si>
  <si>
    <t>ЗУ-3а</t>
  </si>
  <si>
    <t>ЗУ-85в</t>
  </si>
  <si>
    <t>ЗУ-80б</t>
  </si>
  <si>
    <t>ЗУ-76а</t>
  </si>
  <si>
    <t>ЗУ-74б</t>
  </si>
  <si>
    <t>ЗУ-2б</t>
  </si>
  <si>
    <t>ЗУ-68а</t>
  </si>
  <si>
    <t>ЗУ-68в</t>
  </si>
  <si>
    <t>ЗУ-66г</t>
  </si>
  <si>
    <t>ЗУ-66а</t>
  </si>
  <si>
    <t>ЗУ-8в</t>
  </si>
  <si>
    <t>ЗУ-1д(б)</t>
  </si>
  <si>
    <t>ЗУ-1в</t>
  </si>
  <si>
    <t>ЗУ-3б-2</t>
  </si>
  <si>
    <t>СП-8</t>
  </si>
  <si>
    <t>ЗУ-54г</t>
  </si>
  <si>
    <t>ЗУ-13б</t>
  </si>
  <si>
    <t>ЗУ-13-2</t>
  </si>
  <si>
    <t>ЗУ-93в</t>
  </si>
  <si>
    <t>ЗУ-54е</t>
  </si>
  <si>
    <t>ЗУ-83б</t>
  </si>
  <si>
    <t>ЗУ-84в</t>
  </si>
  <si>
    <t>ЗУ-4в</t>
  </si>
  <si>
    <t>ЗУ-85б</t>
  </si>
  <si>
    <t>ЗУ-85а</t>
  </si>
  <si>
    <t>ЗУ-83а1</t>
  </si>
  <si>
    <t>ЗУ-85г</t>
  </si>
  <si>
    <t>ЗУ-88а</t>
  </si>
  <si>
    <t>СП-89</t>
  </si>
  <si>
    <t>ЗУ-102г</t>
  </si>
  <si>
    <t>СП-57</t>
  </si>
  <si>
    <t>ЗУ-102а</t>
  </si>
  <si>
    <t>ЗУ-102в</t>
  </si>
  <si>
    <t>ЗУ-88б</t>
  </si>
  <si>
    <t>ЗУ-23а</t>
  </si>
  <si>
    <t>ЗУ-107б</t>
  </si>
  <si>
    <t>ЗУ-23б</t>
  </si>
  <si>
    <t>ЗУ-81а</t>
  </si>
  <si>
    <t>ЗУ-107е</t>
  </si>
  <si>
    <t>ЗУ-107д</t>
  </si>
  <si>
    <t>ЗУ-22б</t>
  </si>
  <si>
    <t>ЗУ-107в</t>
  </si>
  <si>
    <t>СП-23</t>
  </si>
  <si>
    <t>ЗУ-107г</t>
  </si>
  <si>
    <t>ЗУ-30б</t>
  </si>
  <si>
    <t>ЗУ-66в</t>
  </si>
  <si>
    <t>ЗУ-16а</t>
  </si>
  <si>
    <t>ЗУ-30г</t>
  </si>
  <si>
    <t>ЗУ-30а</t>
  </si>
  <si>
    <t>ЗУ-102д</t>
  </si>
  <si>
    <t>ЗУ-24б</t>
  </si>
  <si>
    <t>ЗУ-4а</t>
  </si>
  <si>
    <t>ЗУ-30в</t>
  </si>
  <si>
    <t>ЗУ-30д</t>
  </si>
  <si>
    <t>ЗУ-30е</t>
  </si>
  <si>
    <t>ЗУ-80в</t>
  </si>
  <si>
    <t>ЗУ-80а</t>
  </si>
  <si>
    <t>ЗУ-80д</t>
  </si>
  <si>
    <t>ЗУ-15б-1</t>
  </si>
  <si>
    <t>ЗУ-15а-1</t>
  </si>
  <si>
    <t>ЗУ-11б-1</t>
  </si>
  <si>
    <t>ЗУ-69в</t>
  </si>
  <si>
    <t>ЗУ-92г</t>
  </si>
  <si>
    <t>СП-92</t>
  </si>
  <si>
    <t>ЗУ-65а-1</t>
  </si>
  <si>
    <t>ЗУ-60а</t>
  </si>
  <si>
    <t>ЗУ-60</t>
  </si>
  <si>
    <t>ЗУ-12б</t>
  </si>
  <si>
    <t>ЗУ-93б</t>
  </si>
  <si>
    <t>ЗУ-7г</t>
  </si>
  <si>
    <t>ЗУ-85д</t>
  </si>
  <si>
    <t>ЗУ-88г</t>
  </si>
  <si>
    <t>ЗУ-88д</t>
  </si>
  <si>
    <t>СП-88</t>
  </si>
  <si>
    <t>ЗУ-76в</t>
  </si>
  <si>
    <t>ЗУ-24д</t>
  </si>
  <si>
    <t>СП-4</t>
  </si>
  <si>
    <t>ЗУ-28г</t>
  </si>
  <si>
    <t>ЗУ-28б</t>
  </si>
  <si>
    <t>ЗУ-27а</t>
  </si>
  <si>
    <t>ЗУ-28в</t>
  </si>
  <si>
    <t>СП-28</t>
  </si>
  <si>
    <t>ЗУ-110а</t>
  </si>
  <si>
    <t>ЗУ-20в</t>
  </si>
  <si>
    <t>ЗУ-73</t>
  </si>
  <si>
    <t>ЗУ-65а-2</t>
  </si>
  <si>
    <t>СП-84</t>
  </si>
  <si>
    <t>ЗУ-88в</t>
  </si>
  <si>
    <t>СП-87</t>
  </si>
  <si>
    <t>ЗУ-8б</t>
  </si>
  <si>
    <t>ЗУ-82-2</t>
  </si>
  <si>
    <t>ЗУ-24г</t>
  </si>
  <si>
    <t>ЗУ-27г</t>
  </si>
  <si>
    <t>ЗУ-1г</t>
  </si>
  <si>
    <t>ЗУ-1е</t>
  </si>
  <si>
    <t>ЗУ-1а</t>
  </si>
  <si>
    <t>СП-74</t>
  </si>
  <si>
    <t>ЗУ-74а-1</t>
  </si>
  <si>
    <t>ЗУ-74а-2</t>
  </si>
  <si>
    <t>ЗУ-73а</t>
  </si>
  <si>
    <t>ЗУ-92б</t>
  </si>
  <si>
    <t>ЗУ-11а-2</t>
  </si>
  <si>
    <t>ЗУ-66б</t>
  </si>
  <si>
    <t>ЗУ-92в</t>
  </si>
  <si>
    <t>ЗУ-1ж</t>
  </si>
  <si>
    <t>ЗУ-57б</t>
  </si>
  <si>
    <t>ЗУ-54а</t>
  </si>
  <si>
    <t>ЗУ-93а</t>
  </si>
  <si>
    <t>СП-54</t>
  </si>
  <si>
    <t>ЗУ-83в</t>
  </si>
  <si>
    <t>ЗУ-89а</t>
  </si>
  <si>
    <t>ЗУ-54б</t>
  </si>
  <si>
    <t>ЗУ-38</t>
  </si>
  <si>
    <t>ЗУ-15а-2</t>
  </si>
  <si>
    <t>ЗУ-27б</t>
  </si>
  <si>
    <t>ЗУ-110б</t>
  </si>
  <si>
    <t>ЗУ-22</t>
  </si>
  <si>
    <t>ЗУ-22а</t>
  </si>
  <si>
    <t>ЗУ-24а</t>
  </si>
  <si>
    <t>ЗУ-87а</t>
  </si>
  <si>
    <t>ЗУ-87д</t>
  </si>
  <si>
    <t>ЗУ-55а</t>
  </si>
  <si>
    <t>ЗУ-61а-2</t>
  </si>
  <si>
    <t>ЗУ-65б</t>
  </si>
  <si>
    <t>ЗУ-16б</t>
  </si>
  <si>
    <t>ЗУ-16г</t>
  </si>
  <si>
    <t>ЗУ-2а-1</t>
  </si>
  <si>
    <t>СП-80</t>
  </si>
  <si>
    <t>ЗУ-110</t>
  </si>
  <si>
    <t>ЗУ-82-1</t>
  </si>
  <si>
    <t>ЗУ-92а</t>
  </si>
  <si>
    <t>ЗУ-24в</t>
  </si>
  <si>
    <t>ЗУ-69б</t>
  </si>
  <si>
    <t>ЗУ-68г</t>
  </si>
  <si>
    <t>ЗУ-76г</t>
  </si>
  <si>
    <t>ЗУ-57а</t>
  </si>
  <si>
    <t>ЗУ-85е</t>
  </si>
  <si>
    <t>СП-83</t>
  </si>
  <si>
    <t>ЗУ-69а</t>
  </si>
  <si>
    <t>СП-85-1</t>
  </si>
  <si>
    <t>СП-69</t>
  </si>
  <si>
    <t>ЗУ-87в</t>
  </si>
  <si>
    <t>ЗУ-13а</t>
  </si>
  <si>
    <t>ЗУ-22в</t>
  </si>
  <si>
    <t>ЗУ-77б</t>
  </si>
  <si>
    <t>ЗУ-81в</t>
  </si>
  <si>
    <t>СП-2</t>
  </si>
  <si>
    <t>ЗУ-15в</t>
  </si>
  <si>
    <t>ЗУ-11а-1</t>
  </si>
  <si>
    <t>ЗУ-12а-1</t>
  </si>
  <si>
    <t>ЗУ-55б</t>
  </si>
  <si>
    <t>ЗУ-83г</t>
  </si>
  <si>
    <t>ЗУ- 62б</t>
  </si>
  <si>
    <t>ЗУ-62а-2</t>
  </si>
  <si>
    <t>ЗУ-30ж</t>
  </si>
  <si>
    <t>ЗУ-10а</t>
  </si>
  <si>
    <t>ЗУ-57г</t>
  </si>
  <si>
    <t>ЗУ-54в</t>
  </si>
  <si>
    <t>ЗУ-21</t>
  </si>
  <si>
    <t>ЗУ-21б</t>
  </si>
  <si>
    <t>ЗУ-93д</t>
  </si>
  <si>
    <t>ЗУ-38а</t>
  </si>
  <si>
    <t>ЗУ-89в</t>
  </si>
  <si>
    <t>ЗУ-15б-2</t>
  </si>
  <si>
    <t>СП-65</t>
  </si>
  <si>
    <t>ЗУ-21а</t>
  </si>
  <si>
    <t>КНС-5а</t>
  </si>
  <si>
    <t>ЗУ-27в</t>
  </si>
  <si>
    <t>ЗУ-83д</t>
  </si>
  <si>
    <t>ЗУ-20а</t>
  </si>
  <si>
    <t>КНС-8/9(вода морская)</t>
  </si>
  <si>
    <t>СП-62</t>
  </si>
  <si>
    <t>ЗУ-80е</t>
  </si>
  <si>
    <t>ЗУ-80г</t>
  </si>
  <si>
    <t>ЗУ-73б</t>
  </si>
  <si>
    <t>ЗУ-88е</t>
  </si>
  <si>
    <t>well</t>
  </si>
  <si>
    <t>ликвидированная</t>
  </si>
  <si>
    <t>ЗУ-41</t>
  </si>
  <si>
    <t>БД (ЗУ-52а)</t>
  </si>
  <si>
    <t>UZN_7758</t>
  </si>
  <si>
    <t>UZN_9292</t>
  </si>
  <si>
    <t>ЗУ-31А</t>
  </si>
  <si>
    <t>UZN_5362</t>
  </si>
  <si>
    <t>ЗУ-34В</t>
  </si>
  <si>
    <t>UZN_6540</t>
  </si>
  <si>
    <t>UZN_2485</t>
  </si>
  <si>
    <t>UZN_4743</t>
  </si>
  <si>
    <t>UZN_6524</t>
  </si>
  <si>
    <t>UZN_1282</t>
  </si>
  <si>
    <t>ЗУ-48</t>
  </si>
  <si>
    <t>UZN_2916</t>
  </si>
  <si>
    <t>UZN_6819</t>
  </si>
  <si>
    <t>0,2,</t>
  </si>
  <si>
    <t>UZN_0006</t>
  </si>
  <si>
    <t>ЗУ-1a</t>
  </si>
  <si>
    <t>UZN_4194</t>
  </si>
  <si>
    <t>ЗУ-3a</t>
  </si>
  <si>
    <t>UZN_4656</t>
  </si>
  <si>
    <t>ЗУ-62а2</t>
  </si>
  <si>
    <t>UZN_6760</t>
  </si>
  <si>
    <t>UZN_2638</t>
  </si>
  <si>
    <t>UZN_2639</t>
  </si>
  <si>
    <t>UZN_2808</t>
  </si>
  <si>
    <t>UZN_4648</t>
  </si>
  <si>
    <t>UZN_6116</t>
  </si>
  <si>
    <t>UZN_5143</t>
  </si>
  <si>
    <t>UZN_1019</t>
  </si>
  <si>
    <t>UZN_1241</t>
  </si>
  <si>
    <t>UZN_3867</t>
  </si>
  <si>
    <t>UZN_5258</t>
  </si>
  <si>
    <t>UZN_6798</t>
  </si>
  <si>
    <t>UZN_7006</t>
  </si>
  <si>
    <t>UZN_3013</t>
  </si>
  <si>
    <t>ЗУ-77</t>
  </si>
  <si>
    <t>UZN_5008</t>
  </si>
  <si>
    <t>UZN_5814</t>
  </si>
  <si>
    <t>UZN_8009</t>
  </si>
  <si>
    <t>СП-76</t>
  </si>
  <si>
    <t>UZN_3051</t>
  </si>
  <si>
    <t>UZN_5537</t>
  </si>
  <si>
    <t>ЗУ-74</t>
  </si>
  <si>
    <t>UZN_5568</t>
  </si>
  <si>
    <t>UZN_7024</t>
  </si>
  <si>
    <t>UZN_5021</t>
  </si>
  <si>
    <t>UZN_4106</t>
  </si>
  <si>
    <t>UZN_0449</t>
  </si>
  <si>
    <t>UZN_4756</t>
  </si>
  <si>
    <t>UZN_5662</t>
  </si>
  <si>
    <t>UZN_7611</t>
  </si>
  <si>
    <t>UZN_1713</t>
  </si>
  <si>
    <t>UZN_2602</t>
  </si>
  <si>
    <t>UZN_4086</t>
  </si>
  <si>
    <t>UZN_4377</t>
  </si>
  <si>
    <t>UZN_7041</t>
  </si>
  <si>
    <t>UZN_0451</t>
  </si>
  <si>
    <t>UZN_1104</t>
  </si>
  <si>
    <t>UZN_2643</t>
  </si>
  <si>
    <t>UZN_3123</t>
  </si>
  <si>
    <t>UZN_5444</t>
  </si>
  <si>
    <t>UZN_5584</t>
  </si>
  <si>
    <t>UZN_6763</t>
  </si>
  <si>
    <t>UZN_2540</t>
  </si>
  <si>
    <t>UZN_3735</t>
  </si>
  <si>
    <t>UZN_4353</t>
  </si>
  <si>
    <t>UZN_3049_1</t>
  </si>
  <si>
    <t>UZN_0461</t>
  </si>
  <si>
    <t>UZN_3113</t>
  </si>
  <si>
    <t>UZN_4098</t>
  </si>
  <si>
    <t>UZN_6025</t>
  </si>
  <si>
    <t>UZN_3143</t>
  </si>
  <si>
    <t>UZN_2672</t>
  </si>
  <si>
    <t>UZN_6795</t>
  </si>
  <si>
    <t>UZN_2097</t>
  </si>
  <si>
    <t>UZN_2486</t>
  </si>
  <si>
    <t>UZN_4413</t>
  </si>
  <si>
    <t>UZN_5707</t>
  </si>
  <si>
    <t>292&amp;8932</t>
  </si>
  <si>
    <t>3822&amp;573</t>
  </si>
  <si>
    <t>4852&amp;3608</t>
  </si>
  <si>
    <t>5871&amp;6158</t>
  </si>
  <si>
    <t>7200&amp;1756</t>
  </si>
  <si>
    <t>SP84-GU</t>
  </si>
  <si>
    <t>ZU84a-GU</t>
  </si>
  <si>
    <t>ZU84b-GU</t>
  </si>
  <si>
    <t>ZU84d-GU</t>
  </si>
  <si>
    <t>ZU84g-GU</t>
  </si>
  <si>
    <t>ZU84v-GU</t>
  </si>
  <si>
    <t>2858&amp;5782</t>
  </si>
  <si>
    <t>3787&amp;9169</t>
  </si>
  <si>
    <t>5243&amp;5309</t>
  </si>
  <si>
    <t>5243&amp;5309&amp;1262</t>
  </si>
  <si>
    <t>7662&amp;7322</t>
  </si>
  <si>
    <t>SP85-GU</t>
  </si>
  <si>
    <t>ZU85a&amp;ZU85d-GU</t>
  </si>
  <si>
    <t>ZU85a-GU</t>
  </si>
  <si>
    <t>ZU85b-GU</t>
  </si>
  <si>
    <t>ZU85d-GU</t>
  </si>
  <si>
    <t>ZU85v-GU</t>
  </si>
  <si>
    <t>5884&amp;87</t>
  </si>
  <si>
    <t>SP87-GU</t>
  </si>
  <si>
    <t>ZU87a-GU</t>
  </si>
  <si>
    <t>ZU87b-GU</t>
  </si>
  <si>
    <t>ZU87g-GU</t>
  </si>
  <si>
    <t>ZU87v-GU</t>
  </si>
  <si>
    <t>1638&amp;5316&amp;5786</t>
  </si>
  <si>
    <t>2581&amp;7087</t>
  </si>
  <si>
    <t>2806&amp;3510</t>
  </si>
  <si>
    <t>4361&amp;7487</t>
  </si>
  <si>
    <t>5316&amp;5786</t>
  </si>
  <si>
    <t>SP88-GU</t>
  </si>
  <si>
    <t>ZU88a-GU</t>
  </si>
  <si>
    <t>ZU88b-GU</t>
  </si>
  <si>
    <t>ZU88g-GU</t>
  </si>
  <si>
    <t>ZU88v-GU</t>
  </si>
  <si>
    <t>SP89-GU</t>
  </si>
  <si>
    <t>ZU89a-GU</t>
  </si>
  <si>
    <t>183&amp;6569</t>
  </si>
  <si>
    <t>3503&amp;186</t>
  </si>
  <si>
    <t>6515&amp;9214</t>
  </si>
  <si>
    <t>9224&amp;9213</t>
  </si>
  <si>
    <t>SP90-GU</t>
  </si>
  <si>
    <t>ZU90a-GU</t>
  </si>
  <si>
    <t>ZU90b-GU</t>
  </si>
  <si>
    <t>ZU90v-GU</t>
  </si>
  <si>
    <t>0..2</t>
  </si>
  <si>
    <t>6582&amp;1328</t>
  </si>
  <si>
    <t>SP91-GU</t>
  </si>
  <si>
    <t>ZU91a-GU</t>
  </si>
  <si>
    <t>ZU91b-GU</t>
  </si>
  <si>
    <t>826&amp;4615</t>
  </si>
  <si>
    <t>ZU93a-GU</t>
  </si>
  <si>
    <t>ZU93b-GU</t>
  </si>
  <si>
    <t>ZU93g-GU</t>
  </si>
  <si>
    <t>ZU93v-GU</t>
  </si>
  <si>
    <t>ГУ</t>
  </si>
  <si>
    <t>Скважина</t>
  </si>
  <si>
    <t>Протяжонность</t>
  </si>
  <si>
    <t>GU-4</t>
  </si>
  <si>
    <t>572&amp;8054</t>
  </si>
  <si>
    <t>572&amp;8054&amp;4136</t>
  </si>
  <si>
    <t>6155&amp;7115</t>
  </si>
  <si>
    <t>7356&amp;5948</t>
  </si>
  <si>
    <t>9163&amp;5876</t>
  </si>
  <si>
    <t>SP4-GU</t>
  </si>
  <si>
    <t>ZU4a-GU</t>
  </si>
  <si>
    <t>ZU4b-GU</t>
  </si>
  <si>
    <t>ZU4v-GU</t>
  </si>
  <si>
    <t>542(2)</t>
  </si>
  <si>
    <t>4124&amp;542</t>
  </si>
  <si>
    <t>6447&amp;8454</t>
  </si>
  <si>
    <t>6447&amp;8454&amp;2131</t>
  </si>
  <si>
    <t>ZU7a-GU</t>
  </si>
  <si>
    <t>ZU7b-GU</t>
  </si>
  <si>
    <t>ZU7v-GU</t>
  </si>
  <si>
    <t>221&amp;6124</t>
  </si>
  <si>
    <t>6043&amp;6089</t>
  </si>
  <si>
    <t>ZU12a1-GU</t>
  </si>
  <si>
    <t>ZU12a1-GU(2)</t>
  </si>
  <si>
    <t>ZU12a1-GU(3)</t>
  </si>
  <si>
    <t>ZU12a2-GU</t>
  </si>
  <si>
    <t>ZU12a2-GU(2)</t>
  </si>
  <si>
    <t>ZU12b-GU</t>
  </si>
  <si>
    <t>ZU12g-GU</t>
  </si>
  <si>
    <t>ZU12g-GU(2)</t>
  </si>
  <si>
    <t>ZU12v-GU</t>
  </si>
  <si>
    <t>ZU12v-GU(2)</t>
  </si>
  <si>
    <t>ZU12v-GU(3)</t>
  </si>
  <si>
    <t>3618(2)</t>
  </si>
  <si>
    <t>8755&amp;5052</t>
  </si>
  <si>
    <t>SP13-GU</t>
  </si>
  <si>
    <t>ZU13b-GU</t>
  </si>
  <si>
    <t>2111&amp;5926</t>
  </si>
  <si>
    <t>7815&amp;8453</t>
  </si>
  <si>
    <t>SP54(1)-GU</t>
  </si>
  <si>
    <t>SP54(2)-GU</t>
  </si>
  <si>
    <t>ZU54a-GU</t>
  </si>
  <si>
    <t>ZU54b-GU</t>
  </si>
  <si>
    <t>ZU54d&amp;ZU54a-GU</t>
  </si>
  <si>
    <t>ZU54d&amp;ZU54g&amp;ZU54a-GU</t>
  </si>
  <si>
    <t>ZU54d-GU</t>
  </si>
  <si>
    <t>ZU54g-GU</t>
  </si>
  <si>
    <t>7574&amp;6129</t>
  </si>
  <si>
    <t>SP55-GU</t>
  </si>
  <si>
    <t>ZU55a-GU</t>
  </si>
  <si>
    <t>ZU55b-GU</t>
  </si>
  <si>
    <t>2108&amp;9068</t>
  </si>
  <si>
    <t>3623&amp;669</t>
  </si>
  <si>
    <t>4111&amp;6602</t>
  </si>
  <si>
    <t>6041&amp;219</t>
  </si>
  <si>
    <t>8688&amp;5629</t>
  </si>
  <si>
    <t>SP57-GU</t>
  </si>
  <si>
    <t>ZU57a-GU</t>
  </si>
  <si>
    <t>ZU57b-GU</t>
  </si>
  <si>
    <t>ZU57v-GU</t>
  </si>
  <si>
    <t>561&amp;9336</t>
  </si>
  <si>
    <t>3529&amp;7448</t>
  </si>
  <si>
    <t>5826&amp;1628</t>
  </si>
  <si>
    <t>SP83-GU</t>
  </si>
  <si>
    <t>ZU83a-GU</t>
  </si>
  <si>
    <t>ZU83b-GU</t>
  </si>
  <si>
    <t>ZU83d-GU</t>
  </si>
  <si>
    <t>ZU83g-GU</t>
  </si>
  <si>
    <t>ZU83v-GU</t>
  </si>
  <si>
    <t>ГУ-4</t>
  </si>
  <si>
    <t>0208</t>
  </si>
  <si>
    <t>0564</t>
  </si>
  <si>
    <t>0572</t>
  </si>
  <si>
    <t>0226</t>
  </si>
  <si>
    <t>0282</t>
  </si>
  <si>
    <t>0294</t>
  </si>
  <si>
    <t>0542</t>
  </si>
  <si>
    <t>0542(2)</t>
  </si>
  <si>
    <t>ГУ-7</t>
  </si>
  <si>
    <t>0075</t>
  </si>
  <si>
    <t>0144</t>
  </si>
  <si>
    <t>0216</t>
  </si>
  <si>
    <t>0221</t>
  </si>
  <si>
    <t>0284</t>
  </si>
  <si>
    <t>0376</t>
  </si>
  <si>
    <t>0518</t>
  </si>
  <si>
    <t>0519</t>
  </si>
  <si>
    <t>ГУ-13</t>
  </si>
  <si>
    <t>0169</t>
  </si>
  <si>
    <t>0512</t>
  </si>
  <si>
    <t>0513</t>
  </si>
  <si>
    <t>ГУ-54</t>
  </si>
  <si>
    <t>ГУ-12</t>
  </si>
  <si>
    <t>ГУ-55</t>
  </si>
  <si>
    <t>0296</t>
  </si>
  <si>
    <t>0528</t>
  </si>
  <si>
    <t>0544</t>
  </si>
  <si>
    <t>0592</t>
  </si>
  <si>
    <t>ГУ-57</t>
  </si>
  <si>
    <t>0219</t>
  </si>
  <si>
    <t>0311</t>
  </si>
  <si>
    <t>0514</t>
  </si>
  <si>
    <t>0517</t>
  </si>
  <si>
    <t>0667</t>
  </si>
  <si>
    <t>0668</t>
  </si>
  <si>
    <t>0669</t>
  </si>
  <si>
    <t>0559</t>
  </si>
  <si>
    <t>0561</t>
  </si>
  <si>
    <t>0562</t>
  </si>
  <si>
    <t>0577</t>
  </si>
  <si>
    <t>0745</t>
  </si>
  <si>
    <t>ГУ-83</t>
  </si>
  <si>
    <t>ГУ-84</t>
  </si>
  <si>
    <t>0203</t>
  </si>
  <si>
    <t>0204</t>
  </si>
  <si>
    <t>0206</t>
  </si>
  <si>
    <t>0281</t>
  </si>
  <si>
    <t>0292</t>
  </si>
  <si>
    <t>0563</t>
  </si>
  <si>
    <t>0573</t>
  </si>
  <si>
    <t>0946</t>
  </si>
  <si>
    <t>0392</t>
  </si>
  <si>
    <t>0567</t>
  </si>
  <si>
    <t>0568</t>
  </si>
  <si>
    <t>0584</t>
  </si>
  <si>
    <t>0958</t>
  </si>
  <si>
    <t>ГУ-87</t>
  </si>
  <si>
    <t>ГУ-85</t>
  </si>
  <si>
    <t>0087</t>
  </si>
  <si>
    <t>0133</t>
  </si>
  <si>
    <t>0591</t>
  </si>
  <si>
    <t>ГУ-88</t>
  </si>
  <si>
    <t>0599</t>
  </si>
  <si>
    <t>0697</t>
  </si>
  <si>
    <t>ГУ-89</t>
  </si>
  <si>
    <t>ГУ-90</t>
  </si>
  <si>
    <t>0118</t>
  </si>
  <si>
    <t>0119</t>
  </si>
  <si>
    <t>0134</t>
  </si>
  <si>
    <t>0183</t>
  </si>
  <si>
    <t>ГУ-91</t>
  </si>
  <si>
    <t>0113</t>
  </si>
  <si>
    <t>0138</t>
  </si>
  <si>
    <t>0148</t>
  </si>
  <si>
    <t>0198</t>
  </si>
  <si>
    <t>0288</t>
  </si>
  <si>
    <t>0293</t>
  </si>
  <si>
    <t>0347</t>
  </si>
  <si>
    <t>0633</t>
  </si>
  <si>
    <t>ГУ-93</t>
  </si>
  <si>
    <t>0079</t>
  </si>
  <si>
    <t>0547</t>
  </si>
  <si>
    <t>0826</t>
  </si>
  <si>
    <t>нагнетательная</t>
  </si>
  <si>
    <t>в ожидании ликвидации</t>
  </si>
  <si>
    <t>UZN_0826</t>
  </si>
  <si>
    <t>ППД</t>
  </si>
  <si>
    <t>UZN_9487</t>
  </si>
  <si>
    <t>0186</t>
  </si>
  <si>
    <t>0298</t>
  </si>
  <si>
    <t>0616</t>
  </si>
  <si>
    <t>0621</t>
  </si>
  <si>
    <t>ппд</t>
  </si>
  <si>
    <t>0624</t>
  </si>
  <si>
    <t>0643</t>
  </si>
  <si>
    <t>UZN_2582</t>
  </si>
  <si>
    <t>UZN_5322</t>
  </si>
  <si>
    <t>UZN_5687</t>
  </si>
  <si>
    <t>UZN_0591</t>
  </si>
  <si>
    <t>UZN_6537</t>
  </si>
  <si>
    <t>UZN_9453</t>
  </si>
  <si>
    <t>UZN_5721</t>
  </si>
  <si>
    <t>UZN_5722</t>
  </si>
  <si>
    <t>UZN_7706</t>
  </si>
  <si>
    <t>UZN_9169</t>
  </si>
  <si>
    <t>UZN_5947</t>
  </si>
  <si>
    <t>UZN_6131</t>
  </si>
  <si>
    <t>UZN_9135</t>
  </si>
  <si>
    <t>UZN_6853</t>
  </si>
  <si>
    <t>ЗУ-83</t>
  </si>
  <si>
    <t>UZN_0517</t>
  </si>
  <si>
    <t>UZN_0667</t>
  </si>
  <si>
    <t>UZN_3627</t>
  </si>
  <si>
    <t>UZN_6602</t>
  </si>
  <si>
    <t>UZN_8989</t>
  </si>
  <si>
    <t>UZN_0528</t>
  </si>
  <si>
    <t>UZN_3208</t>
  </si>
  <si>
    <t>UZN_7574</t>
  </si>
  <si>
    <t>UZN_7576</t>
  </si>
  <si>
    <t>UZN_9159</t>
  </si>
  <si>
    <t>0521</t>
  </si>
  <si>
    <t>0526</t>
  </si>
  <si>
    <t>0546</t>
  </si>
  <si>
    <t>UZN_6026</t>
  </si>
  <si>
    <t>UZN_0519</t>
  </si>
  <si>
    <t>UZN_2731</t>
  </si>
  <si>
    <t>UZN_2762</t>
  </si>
  <si>
    <t>UZN_2911</t>
  </si>
  <si>
    <t>UZN_3206</t>
  </si>
  <si>
    <t>UZN_5828</t>
  </si>
  <si>
    <t>UZN_6444</t>
  </si>
  <si>
    <t>UZN_0542(2)</t>
  </si>
  <si>
    <t>UZN_1203</t>
  </si>
  <si>
    <t>UZN_7625</t>
  </si>
  <si>
    <t>0732</t>
  </si>
  <si>
    <t>0909</t>
  </si>
  <si>
    <t>UZN_4457</t>
  </si>
  <si>
    <t>FL 1</t>
  </si>
  <si>
    <t>FL 2</t>
  </si>
  <si>
    <t>FL 3</t>
  </si>
  <si>
    <t>Осевой коллектор</t>
  </si>
  <si>
    <t>FL 4</t>
  </si>
  <si>
    <t>FL 5</t>
  </si>
  <si>
    <t>FL 6</t>
  </si>
  <si>
    <t>FL 7</t>
  </si>
  <si>
    <t>FL 8</t>
  </si>
  <si>
    <t>FL 9</t>
  </si>
  <si>
    <t>FL 10</t>
  </si>
  <si>
    <t>FL 11</t>
  </si>
  <si>
    <t>GU4</t>
  </si>
  <si>
    <t>GU7</t>
  </si>
  <si>
    <t>GU12</t>
  </si>
  <si>
    <t>GU89</t>
  </si>
  <si>
    <t>GU13</t>
  </si>
  <si>
    <t>GU13&amp;GU93</t>
  </si>
  <si>
    <t>GU54</t>
  </si>
  <si>
    <t>GU55</t>
  </si>
  <si>
    <t>GU57</t>
  </si>
  <si>
    <t>GU83</t>
  </si>
  <si>
    <t>GU84</t>
  </si>
  <si>
    <t>GU85</t>
  </si>
  <si>
    <t>GU87</t>
  </si>
  <si>
    <t>GU88</t>
  </si>
  <si>
    <t>GU90</t>
  </si>
  <si>
    <t>GU91</t>
  </si>
  <si>
    <t>GU93</t>
  </si>
  <si>
    <t>Osevoi koll na UPSV1-1</t>
  </si>
  <si>
    <t>Osevoi koll na UPSV1-2</t>
  </si>
  <si>
    <t xml:space="preserve">[[52,90108778, </t>
  </si>
  <si>
    <t xml:space="preserve">43,40176528], </t>
  </si>
  <si>
    <t xml:space="preserve">[52,90076489, </t>
  </si>
  <si>
    <t xml:space="preserve">43,40183425], </t>
  </si>
  <si>
    <t xml:space="preserve">[52,90039497, </t>
  </si>
  <si>
    <t xml:space="preserve">43,4020809], </t>
  </si>
  <si>
    <t xml:space="preserve">[52,90029208, </t>
  </si>
  <si>
    <t xml:space="preserve">43,40227941], </t>
  </si>
  <si>
    <t xml:space="preserve">[52,90020534, </t>
  </si>
  <si>
    <t xml:space="preserve">43,40244678], </t>
  </si>
  <si>
    <t xml:space="preserve">[52,89985762, </t>
  </si>
  <si>
    <t xml:space="preserve">43,4030389], </t>
  </si>
  <si>
    <t xml:space="preserve">[52,89975485, </t>
  </si>
  <si>
    <t xml:space="preserve">43,4032139], </t>
  </si>
  <si>
    <t xml:space="preserve">[52,89945357, </t>
  </si>
  <si>
    <t xml:space="preserve">43,40364307], </t>
  </si>
  <si>
    <t xml:space="preserve">[52,89935746, </t>
  </si>
  <si>
    <t xml:space="preserve">43,40377632], </t>
  </si>
  <si>
    <t xml:space="preserve">[52,89904158, </t>
  </si>
  <si>
    <t xml:space="preserve">43,4042142], </t>
  </si>
  <si>
    <t xml:space="preserve">[52,89883366, </t>
  </si>
  <si>
    <t xml:space="preserve">43,40450538], </t>
  </si>
  <si>
    <t xml:space="preserve">[52,89866695, </t>
  </si>
  <si>
    <t xml:space="preserve">43,40473885], </t>
  </si>
  <si>
    <t xml:space="preserve">[52,89829666, </t>
  </si>
  <si>
    <t xml:space="preserve">43,40522928], </t>
  </si>
  <si>
    <t xml:space="preserve">[52,89829425, </t>
  </si>
  <si>
    <t xml:space="preserve">43,40523246], </t>
  </si>
  <si>
    <t xml:space="preserve">[52,89809065, </t>
  </si>
  <si>
    <t xml:space="preserve">43,40556077], </t>
  </si>
  <si>
    <t xml:space="preserve">[52,89803333, </t>
  </si>
  <si>
    <t>43,40554723]]</t>
  </si>
  <si>
    <t xml:space="preserve">[[52,90360217, </t>
  </si>
  <si>
    <t xml:space="preserve">43,4077806], </t>
  </si>
  <si>
    <t xml:space="preserve">[52,90261399, </t>
  </si>
  <si>
    <t xml:space="preserve">43,40738268], </t>
  </si>
  <si>
    <t xml:space="preserve">[52,90162582, </t>
  </si>
  <si>
    <t xml:space="preserve">43,40698475], </t>
  </si>
  <si>
    <t xml:space="preserve">[52,90094378, </t>
  </si>
  <si>
    <t>43,40671009]]</t>
  </si>
  <si>
    <t xml:space="preserve">[52,90073933, </t>
  </si>
  <si>
    <t xml:space="preserve">[[52,89662504, </t>
  </si>
  <si>
    <t xml:space="preserve">43,40959073], </t>
  </si>
  <si>
    <t xml:space="preserve">[52,89662075, </t>
  </si>
  <si>
    <t xml:space="preserve">43,40952866], </t>
  </si>
  <si>
    <t xml:space="preserve">[52,89660806, </t>
  </si>
  <si>
    <t xml:space="preserve">43,40943816], </t>
  </si>
  <si>
    <t xml:space="preserve">[52,89664276, </t>
  </si>
  <si>
    <t xml:space="preserve">43,40906929], </t>
  </si>
  <si>
    <t xml:space="preserve">[52,89670289, </t>
  </si>
  <si>
    <t xml:space="preserve">43,40877233], </t>
  </si>
  <si>
    <t xml:space="preserve">[52,89671363, </t>
  </si>
  <si>
    <t xml:space="preserve">43,40871928], </t>
  </si>
  <si>
    <t xml:space="preserve">[52,89686243, </t>
  </si>
  <si>
    <t xml:space="preserve">43,40832803], </t>
  </si>
  <si>
    <t xml:space="preserve">[52,89688554, </t>
  </si>
  <si>
    <t>43,40826454]]</t>
  </si>
  <si>
    <t xml:space="preserve">[[52,89688554, </t>
  </si>
  <si>
    <t xml:space="preserve">43,40826454], </t>
  </si>
  <si>
    <t xml:space="preserve">[52,8970215, </t>
  </si>
  <si>
    <t xml:space="preserve">43,40789092], </t>
  </si>
  <si>
    <t xml:space="preserve">[52,89709955, </t>
  </si>
  <si>
    <t>43,40774293]]</t>
  </si>
  <si>
    <t xml:space="preserve">[[52,89709955, </t>
  </si>
  <si>
    <t xml:space="preserve">43,40774293], </t>
  </si>
  <si>
    <t xml:space="preserve">[52,89717034, </t>
  </si>
  <si>
    <t xml:space="preserve">43,40760871], </t>
  </si>
  <si>
    <t xml:space="preserve">[52,89718806, </t>
  </si>
  <si>
    <t xml:space="preserve">43,40756761], </t>
  </si>
  <si>
    <t xml:space="preserve">[52,89719855, </t>
  </si>
  <si>
    <t xml:space="preserve">43,40754281], </t>
  </si>
  <si>
    <t xml:space="preserve">[52,89723724, </t>
  </si>
  <si>
    <t xml:space="preserve">43,40744777], </t>
  </si>
  <si>
    <t xml:space="preserve">[52,89733109, </t>
  </si>
  <si>
    <t xml:space="preserve">43,40722833], </t>
  </si>
  <si>
    <t xml:space="preserve">[52,89742751, </t>
  </si>
  <si>
    <t xml:space="preserve">43,40695606], </t>
  </si>
  <si>
    <t xml:space="preserve">[52,89751895, </t>
  </si>
  <si>
    <t xml:space="preserve">43,40669788], </t>
  </si>
  <si>
    <t xml:space="preserve">[52,89772397, </t>
  </si>
  <si>
    <t xml:space="preserve">43,40616194], </t>
  </si>
  <si>
    <t xml:space="preserve">[52,89772857, </t>
  </si>
  <si>
    <t xml:space="preserve">43,4061499], </t>
  </si>
  <si>
    <t xml:space="preserve">[52,89787209, </t>
  </si>
  <si>
    <t xml:space="preserve">43,40580318], </t>
  </si>
  <si>
    <t xml:space="preserve">[52,89800993, </t>
  </si>
  <si>
    <t xml:space="preserve">43,40558436], </t>
  </si>
  <si>
    <t xml:space="preserve">[52,8782573, </t>
  </si>
  <si>
    <t>43,41262143]]</t>
  </si>
  <si>
    <t xml:space="preserve">[[52,8998399, </t>
  </si>
  <si>
    <t xml:space="preserve">43,40554893], </t>
  </si>
  <si>
    <t xml:space="preserve">[52,90048297, </t>
  </si>
  <si>
    <t xml:space="preserve">43,40622537], </t>
  </si>
  <si>
    <t xml:space="preserve">[[52,87680573, </t>
  </si>
  <si>
    <t xml:space="preserve">43,41583616], </t>
  </si>
  <si>
    <t xml:space="preserve">[52,87685187, </t>
  </si>
  <si>
    <t xml:space="preserve">43,41578539], </t>
  </si>
  <si>
    <t xml:space="preserve">[52,87689202, </t>
  </si>
  <si>
    <t xml:space="preserve">43,41574266], </t>
  </si>
  <si>
    <t xml:space="preserve">[52,87700828, </t>
  </si>
  <si>
    <t xml:space="preserve">43,41503739], </t>
  </si>
  <si>
    <t xml:space="preserve">[52,87704354, </t>
  </si>
  <si>
    <t xml:space="preserve">43,41482349], </t>
  </si>
  <si>
    <t xml:space="preserve">[52,87720777, </t>
  </si>
  <si>
    <t xml:space="preserve">43,41459503], </t>
  </si>
  <si>
    <t xml:space="preserve">[52,87740629, </t>
  </si>
  <si>
    <t xml:space="preserve">43,41427671], </t>
  </si>
  <si>
    <t xml:space="preserve">[52,87758987, </t>
  </si>
  <si>
    <t xml:space="preserve">43,41398237], </t>
  </si>
  <si>
    <t xml:space="preserve">[52,87781444, </t>
  </si>
  <si>
    <t xml:space="preserve">43,41351025], </t>
  </si>
  <si>
    <t xml:space="preserve">[52,87781772, </t>
  </si>
  <si>
    <t xml:space="preserve">43,41350334], </t>
  </si>
  <si>
    <t xml:space="preserve">[52,87819986, </t>
  </si>
  <si>
    <t xml:space="preserve">43,41273666], </t>
  </si>
  <si>
    <t xml:space="preserve">[[52,89592168, </t>
  </si>
  <si>
    <t xml:space="preserve">43,40907349], </t>
  </si>
  <si>
    <t xml:space="preserve">[52,89571757, </t>
  </si>
  <si>
    <t xml:space="preserve">43,4090889], </t>
  </si>
  <si>
    <t xml:space="preserve">[52,89537926, </t>
  </si>
  <si>
    <t xml:space="preserve">43,40912081], </t>
  </si>
  <si>
    <t xml:space="preserve">[52,89485116, </t>
  </si>
  <si>
    <t xml:space="preserve">43,4092182], </t>
  </si>
  <si>
    <t xml:space="preserve">[52,89481526, </t>
  </si>
  <si>
    <t xml:space="preserve">43,40922694], </t>
  </si>
  <si>
    <t xml:space="preserve">[52,8943931, </t>
  </si>
  <si>
    <t xml:space="preserve">43,40932971], </t>
  </si>
  <si>
    <t xml:space="preserve">[52,89374807, </t>
  </si>
  <si>
    <t xml:space="preserve">43,40949531], </t>
  </si>
  <si>
    <t xml:space="preserve">[52,89368384, </t>
  </si>
  <si>
    <t xml:space="preserve">43,4095118], </t>
  </si>
  <si>
    <t xml:space="preserve">[52,89277332, </t>
  </si>
  <si>
    <t xml:space="preserve">43,40974596], </t>
  </si>
  <si>
    <t xml:space="preserve">[52,89268399, </t>
  </si>
  <si>
    <t xml:space="preserve">43,40977021], </t>
  </si>
  <si>
    <t xml:space="preserve">[52,89173761, </t>
  </si>
  <si>
    <t xml:space="preserve">43,41002711], </t>
  </si>
  <si>
    <t xml:space="preserve">[52,89162692, </t>
  </si>
  <si>
    <t xml:space="preserve">43,41005911], </t>
  </si>
  <si>
    <t xml:space="preserve">[52,89087866, </t>
  </si>
  <si>
    <t xml:space="preserve">43,41027547], </t>
  </si>
  <si>
    <t xml:space="preserve">[52,89057623, </t>
  </si>
  <si>
    <t xml:space="preserve">43,41036017], </t>
  </si>
  <si>
    <t xml:space="preserve">[52,89018232, </t>
  </si>
  <si>
    <t xml:space="preserve">43,41047049], </t>
  </si>
  <si>
    <t xml:space="preserve">[52,88972911, </t>
  </si>
  <si>
    <t xml:space="preserve">43,4105264], </t>
  </si>
  <si>
    <t xml:space="preserve">[52,88949925, </t>
  </si>
  <si>
    <t xml:space="preserve">43,41059294], </t>
  </si>
  <si>
    <t xml:space="preserve">[52,88891483, </t>
  </si>
  <si>
    <t xml:space="preserve">43,41076212], </t>
  </si>
  <si>
    <t xml:space="preserve">[52,88890103, </t>
  </si>
  <si>
    <t>43,4107369]]</t>
  </si>
  <si>
    <t xml:space="preserve">[[52,88934739, </t>
  </si>
  <si>
    <t xml:space="preserve">43,40862078], </t>
  </si>
  <si>
    <t xml:space="preserve">[52,88941644, </t>
  </si>
  <si>
    <t xml:space="preserve">43,40863615], </t>
  </si>
  <si>
    <t xml:space="preserve">[52,88919133, </t>
  </si>
  <si>
    <t xml:space="preserve">43,40880657], </t>
  </si>
  <si>
    <t xml:space="preserve">[52,88904614, </t>
  </si>
  <si>
    <t xml:space="preserve">43,40900146], </t>
  </si>
  <si>
    <t xml:space="preserve">[52,8889979, </t>
  </si>
  <si>
    <t xml:space="preserve">43,40918683], </t>
  </si>
  <si>
    <t xml:space="preserve">[52,88899083, </t>
  </si>
  <si>
    <t xml:space="preserve">43,40931007], </t>
  </si>
  <si>
    <t xml:space="preserve">[52,88897364, </t>
  </si>
  <si>
    <t xml:space="preserve">43,40960979], </t>
  </si>
  <si>
    <t xml:space="preserve">[52,8889647, </t>
  </si>
  <si>
    <t xml:space="preserve">43,40996171], </t>
  </si>
  <si>
    <t xml:space="preserve">[52,88895263, </t>
  </si>
  <si>
    <t xml:space="preserve">43,41013256], </t>
  </si>
  <si>
    <t xml:space="preserve">[52,8889341, </t>
  </si>
  <si>
    <t xml:space="preserve">43,41039477], </t>
  </si>
  <si>
    <t xml:space="preserve">[52,88889755, </t>
  </si>
  <si>
    <t xml:space="preserve">43,41070816], </t>
  </si>
  <si>
    <t xml:space="preserve">[[52,87874619, </t>
  </si>
  <si>
    <t xml:space="preserve">43,40966596], </t>
  </si>
  <si>
    <t xml:space="preserve">[52,87874727, </t>
  </si>
  <si>
    <t xml:space="preserve">43,4098427], </t>
  </si>
  <si>
    <t xml:space="preserve">[52,87874654, </t>
  </si>
  <si>
    <t xml:space="preserve">43,41004466], </t>
  </si>
  <si>
    <t xml:space="preserve">[52,87863779, </t>
  </si>
  <si>
    <t xml:space="preserve">43,41048187], </t>
  </si>
  <si>
    <t xml:space="preserve">[52,87859014, </t>
  </si>
  <si>
    <t xml:space="preserve">43,41067344], </t>
  </si>
  <si>
    <t xml:space="preserve">[52,87847126, </t>
  </si>
  <si>
    <t xml:space="preserve">43,41129577], </t>
  </si>
  <si>
    <t xml:space="preserve">[52,87842845, </t>
  </si>
  <si>
    <t xml:space="preserve">43,41151992], </t>
  </si>
  <si>
    <t xml:space="preserve">[52,87831404, </t>
  </si>
  <si>
    <t xml:space="preserve">43,41211079], </t>
  </si>
  <si>
    <t xml:space="preserve">[52,87828255, </t>
  </si>
  <si>
    <t xml:space="preserve">43,4122734], </t>
  </si>
  <si>
    <t xml:space="preserve">[52,8782372, </t>
  </si>
  <si>
    <t xml:space="preserve">43,41262045], </t>
  </si>
  <si>
    <t xml:space="preserve">[[52,89864525, </t>
  </si>
  <si>
    <t xml:space="preserve">43,40508545], </t>
  </si>
  <si>
    <t xml:space="preserve">[52,89945574, </t>
  </si>
  <si>
    <t xml:space="preserve">43,40565834], </t>
  </si>
  <si>
    <t xml:space="preserve">[52,90026625, </t>
  </si>
  <si>
    <t xml:space="preserve">43,40623121], </t>
  </si>
  <si>
    <t xml:space="preserve">[[52,89870535, </t>
  </si>
  <si>
    <t xml:space="preserve">43,40720679], </t>
  </si>
  <si>
    <t xml:space="preserve">[52,89978533, </t>
  </si>
  <si>
    <t xml:space="preserve">43,40696715], </t>
  </si>
  <si>
    <t xml:space="preserve">[52,90086529, </t>
  </si>
  <si>
    <t xml:space="preserve">43,40672751], </t>
  </si>
  <si>
    <t xml:space="preserve">[[52,89475622, </t>
  </si>
  <si>
    <t xml:space="preserve">43,40526642], </t>
  </si>
  <si>
    <t xml:space="preserve">[52,89587734, </t>
  </si>
  <si>
    <t xml:space="preserve">43,4053625], </t>
  </si>
  <si>
    <t xml:space="preserve">[52,89699848, </t>
  </si>
  <si>
    <t xml:space="preserve">43,40545857], </t>
  </si>
  <si>
    <t xml:space="preserve">[[52,89410682, </t>
  </si>
  <si>
    <t xml:space="preserve">43,40738838], </t>
  </si>
  <si>
    <t xml:space="preserve">[52,89409469, </t>
  </si>
  <si>
    <t xml:space="preserve">43,40737016], </t>
  </si>
  <si>
    <t xml:space="preserve">[52,89459746, </t>
  </si>
  <si>
    <t xml:space="preserve">43,40711539], </t>
  </si>
  <si>
    <t xml:space="preserve">[52,89500973, </t>
  </si>
  <si>
    <t xml:space="preserve">43,4069455], </t>
  </si>
  <si>
    <t xml:space="preserve">[52,89502306, </t>
  </si>
  <si>
    <t xml:space="preserve">43,40694009], </t>
  </si>
  <si>
    <t xml:space="preserve">[52,89556782, </t>
  </si>
  <si>
    <t xml:space="preserve">43,40671913], </t>
  </si>
  <si>
    <t xml:space="preserve">[52,89601217, </t>
  </si>
  <si>
    <t xml:space="preserve">43,40654344], </t>
  </si>
  <si>
    <t xml:space="preserve">[52,89614019, </t>
  </si>
  <si>
    <t xml:space="preserve">43,40649283], </t>
  </si>
  <si>
    <t xml:space="preserve">[52,89651699, </t>
  </si>
  <si>
    <t xml:space="preserve">43,40632917], </t>
  </si>
  <si>
    <t xml:space="preserve">[52,89698283, </t>
  </si>
  <si>
    <t xml:space="preserve">43,40613001], </t>
  </si>
  <si>
    <t xml:space="preserve">[52,89698671, </t>
  </si>
  <si>
    <t xml:space="preserve">43,40612819], </t>
  </si>
  <si>
    <t xml:space="preserve">[52,89737823, </t>
  </si>
  <si>
    <t xml:space="preserve">43,40594411], </t>
  </si>
  <si>
    <t xml:space="preserve">[52,89771268, </t>
  </si>
  <si>
    <t xml:space="preserve">43,40575694], </t>
  </si>
  <si>
    <t xml:space="preserve">[52,89790362, </t>
  </si>
  <si>
    <t xml:space="preserve">43,40564929], </t>
  </si>
  <si>
    <t xml:space="preserve">[52,89800984, </t>
  </si>
  <si>
    <t xml:space="preserve">43,40558941], </t>
  </si>
  <si>
    <t xml:space="preserve">[[52,89405662, </t>
  </si>
  <si>
    <t xml:space="preserve">43,40732873], </t>
  </si>
  <si>
    <t xml:space="preserve">[52,8940939, </t>
  </si>
  <si>
    <t xml:space="preserve">43,40736869], </t>
  </si>
  <si>
    <t xml:space="preserve">[52,89459668, </t>
  </si>
  <si>
    <t xml:space="preserve">43,40711392], </t>
  </si>
  <si>
    <t xml:space="preserve">[52,89498869, </t>
  </si>
  <si>
    <t xml:space="preserve">43,40695238], </t>
  </si>
  <si>
    <t xml:space="preserve">[52,89500895, </t>
  </si>
  <si>
    <t xml:space="preserve">43,40694403], </t>
  </si>
  <si>
    <t xml:space="preserve">[52,89556704, </t>
  </si>
  <si>
    <t xml:space="preserve">43,40671766], </t>
  </si>
  <si>
    <t xml:space="preserve">[52,89597753, </t>
  </si>
  <si>
    <t xml:space="preserve">43,40655536], </t>
  </si>
  <si>
    <t xml:space="preserve">[52,8961394, </t>
  </si>
  <si>
    <t xml:space="preserve">43,40649136], </t>
  </si>
  <si>
    <t xml:space="preserve">[52,89651621, </t>
  </si>
  <si>
    <t xml:space="preserve">43,4063277], </t>
  </si>
  <si>
    <t xml:space="preserve">[52,8969528, </t>
  </si>
  <si>
    <t xml:space="preserve">43,40614105], </t>
  </si>
  <si>
    <t xml:space="preserve">[52,89698205, </t>
  </si>
  <si>
    <t xml:space="preserve">43,40612854], </t>
  </si>
  <si>
    <t xml:space="preserve">[52,89737744, </t>
  </si>
  <si>
    <t xml:space="preserve">43,40594264], </t>
  </si>
  <si>
    <t xml:space="preserve">[52,89771189, </t>
  </si>
  <si>
    <t xml:space="preserve">43,40575547], </t>
  </si>
  <si>
    <t xml:space="preserve">[52,89787237, </t>
  </si>
  <si>
    <t xml:space="preserve">43,405665], </t>
  </si>
  <si>
    <t xml:space="preserve">[52,89800905, </t>
  </si>
  <si>
    <t xml:space="preserve">43,40558794], </t>
  </si>
  <si>
    <t xml:space="preserve">[[52,89237516, </t>
  </si>
  <si>
    <t xml:space="preserve">43,40834218], </t>
  </si>
  <si>
    <t xml:space="preserve">[52,89180044, </t>
  </si>
  <si>
    <t xml:space="preserve">43,40865444], </t>
  </si>
  <si>
    <t xml:space="preserve">[52,89152558, </t>
  </si>
  <si>
    <t xml:space="preserve">43,40887835], </t>
  </si>
  <si>
    <t xml:space="preserve">[52,89124545, </t>
  </si>
  <si>
    <t xml:space="preserve">43,40910654], </t>
  </si>
  <si>
    <t xml:space="preserve">[52,89081352, </t>
  </si>
  <si>
    <t xml:space="preserve">43,40951632], </t>
  </si>
  <si>
    <t xml:space="preserve">[52,89078234, </t>
  </si>
  <si>
    <t xml:space="preserve">43,40954589], </t>
  </si>
  <si>
    <t xml:space="preserve">[52,88996857, </t>
  </si>
  <si>
    <t xml:space="preserve">43,41006107], </t>
  </si>
  <si>
    <t xml:space="preserve">[52,88911616, </t>
  </si>
  <si>
    <t xml:space="preserve">43,41060071], </t>
  </si>
  <si>
    <t xml:space="preserve">[[52,87627146, </t>
  </si>
  <si>
    <t xml:space="preserve">43,41312063], </t>
  </si>
  <si>
    <t xml:space="preserve">[52,87634665, </t>
  </si>
  <si>
    <t xml:space="preserve">43,41310843], </t>
  </si>
  <si>
    <t xml:space="preserve">[52,87692026, </t>
  </si>
  <si>
    <t xml:space="preserve">43,41295185], </t>
  </si>
  <si>
    <t xml:space="preserve">[52,87732744, </t>
  </si>
  <si>
    <t xml:space="preserve">43,41283133], </t>
  </si>
  <si>
    <t xml:space="preserve">[52,87769506, </t>
  </si>
  <si>
    <t xml:space="preserve">43,41272253], </t>
  </si>
  <si>
    <t xml:space="preserve">[52,87816371, </t>
  </si>
  <si>
    <t xml:space="preserve">43,412594], </t>
  </si>
  <si>
    <t xml:space="preserve">[52,87822743, </t>
  </si>
  <si>
    <t xml:space="preserve">43,41261599], </t>
  </si>
  <si>
    <t xml:space="preserve">[[52,88585499, </t>
  </si>
  <si>
    <t xml:space="preserve">43,4072224], </t>
  </si>
  <si>
    <t xml:space="preserve">[52,88585056, </t>
  </si>
  <si>
    <t xml:space="preserve">43,40714852], </t>
  </si>
  <si>
    <t xml:space="preserve">[52,88584751, </t>
  </si>
  <si>
    <t xml:space="preserve">43,40710137], </t>
  </si>
  <si>
    <t xml:space="preserve">[52,88667072, </t>
  </si>
  <si>
    <t xml:space="preserve">43,40746528], </t>
  </si>
  <si>
    <t xml:space="preserve">[52,886678, </t>
  </si>
  <si>
    <t xml:space="preserve">43,4074685], </t>
  </si>
  <si>
    <t xml:space="preserve">[52,88725664, </t>
  </si>
  <si>
    <t xml:space="preserve">43,4077162], </t>
  </si>
  <si>
    <t xml:space="preserve">[52,88728136, </t>
  </si>
  <si>
    <t xml:space="preserve">43,40775534], </t>
  </si>
  <si>
    <t xml:space="preserve">[52,88743961, </t>
  </si>
  <si>
    <t xml:space="preserve">43,40801542], </t>
  </si>
  <si>
    <t xml:space="preserve">[52,88757173, </t>
  </si>
  <si>
    <t xml:space="preserve">43,40823256], </t>
  </si>
  <si>
    <t xml:space="preserve">[52,88778521, </t>
  </si>
  <si>
    <t xml:space="preserve">43,4085874], </t>
  </si>
  <si>
    <t xml:space="preserve">[52,88787628, </t>
  </si>
  <si>
    <t xml:space="preserve">43,40877396], </t>
  </si>
  <si>
    <t xml:space="preserve">[52,88798936, </t>
  </si>
  <si>
    <t xml:space="preserve">43,40900563], </t>
  </si>
  <si>
    <t xml:space="preserve">[52,88809243, </t>
  </si>
  <si>
    <t xml:space="preserve">43,4092203], </t>
  </si>
  <si>
    <t xml:space="preserve">[52,88825266, </t>
  </si>
  <si>
    <t xml:space="preserve">43,40949466], </t>
  </si>
  <si>
    <t xml:space="preserve">[52,8882878, </t>
  </si>
  <si>
    <t xml:space="preserve">43,40953934], </t>
  </si>
  <si>
    <t xml:space="preserve">[52,88840672, </t>
  </si>
  <si>
    <t xml:space="preserve">43,40969054], </t>
  </si>
  <si>
    <t xml:space="preserve">[52,88850344, </t>
  </si>
  <si>
    <t xml:space="preserve">43,40989352], </t>
  </si>
  <si>
    <t xml:space="preserve">[52,88870704, </t>
  </si>
  <si>
    <t xml:space="preserve">43,4103012], </t>
  </si>
  <si>
    <t xml:space="preserve">[52,88872408, </t>
  </si>
  <si>
    <t xml:space="preserve">43,41033533], </t>
  </si>
  <si>
    <t xml:space="preserve">[52,88891039, </t>
  </si>
  <si>
    <t xml:space="preserve">43,41070776], </t>
  </si>
  <si>
    <t xml:space="preserve">[[52,89578555, </t>
  </si>
  <si>
    <t xml:space="preserve">43,40581194], </t>
  </si>
  <si>
    <t xml:space="preserve">[52,89588152, </t>
  </si>
  <si>
    <t xml:space="preserve">43,40576415], </t>
  </si>
  <si>
    <t xml:space="preserve">[52,89611412, </t>
  </si>
  <si>
    <t xml:space="preserve">43,40564402], </t>
  </si>
  <si>
    <t xml:space="preserve">[52,89640528, </t>
  </si>
  <si>
    <t xml:space="preserve">43,4055495], </t>
  </si>
  <si>
    <t xml:space="preserve">[52,89679472, </t>
  </si>
  <si>
    <t xml:space="preserve">43,4054587], </t>
  </si>
  <si>
    <t xml:space="preserve">[52,89686045, </t>
  </si>
  <si>
    <t xml:space="preserve">43,40544338], </t>
  </si>
  <si>
    <t xml:space="preserve">[52,89738669, </t>
  </si>
  <si>
    <t xml:space="preserve">43,40535621], </t>
  </si>
  <si>
    <t xml:space="preserve">[52,89778104, </t>
  </si>
  <si>
    <t xml:space="preserve">43,4053528], </t>
  </si>
  <si>
    <t xml:space="preserve">[52,89786651, </t>
  </si>
  <si>
    <t xml:space="preserve">43,40542012], </t>
  </si>
  <si>
    <t xml:space="preserve">[52,89801851, </t>
  </si>
  <si>
    <t xml:space="preserve">43,40553985], </t>
  </si>
  <si>
    <t xml:space="preserve">[[52,89768678, </t>
  </si>
  <si>
    <t xml:space="preserve">43,40502345], </t>
  </si>
  <si>
    <t xml:space="preserve">[52,89769407, </t>
  </si>
  <si>
    <t xml:space="preserve">43,40504514], </t>
  </si>
  <si>
    <t xml:space="preserve">[52,89785876, </t>
  </si>
  <si>
    <t xml:space="preserve">43,40528157], </t>
  </si>
  <si>
    <t xml:space="preserve">[52,89805364, </t>
  </si>
  <si>
    <t xml:space="preserve">43,40552709], </t>
  </si>
  <si>
    <t xml:space="preserve">[[52,89774068, </t>
  </si>
  <si>
    <t xml:space="preserve">43,40823018], </t>
  </si>
  <si>
    <t xml:space="preserve">[52,89772474, </t>
  </si>
  <si>
    <t xml:space="preserve">43,40818079], </t>
  </si>
  <si>
    <t xml:space="preserve">[[52,89304281, </t>
  </si>
  <si>
    <t xml:space="preserve">43,41114683], </t>
  </si>
  <si>
    <t xml:space="preserve">[52,89291672, </t>
  </si>
  <si>
    <t xml:space="preserve">43,41102521], </t>
  </si>
  <si>
    <t xml:space="preserve">[52,89282511, </t>
  </si>
  <si>
    <t xml:space="preserve">43,41093883], </t>
  </si>
  <si>
    <t xml:space="preserve">[52,89219731, </t>
  </si>
  <si>
    <t xml:space="preserve">43,41094977], </t>
  </si>
  <si>
    <t xml:space="preserve">[52,89213971, </t>
  </si>
  <si>
    <t xml:space="preserve">43,41095616], </t>
  </si>
  <si>
    <t xml:space="preserve">[52,89211912, </t>
  </si>
  <si>
    <t xml:space="preserve">43,41095605], </t>
  </si>
  <si>
    <t xml:space="preserve">[52,89206644, </t>
  </si>
  <si>
    <t xml:space="preserve">43,41095609], </t>
  </si>
  <si>
    <t xml:space="preserve">[52,8920559, </t>
  </si>
  <si>
    <t xml:space="preserve">43,41095627], </t>
  </si>
  <si>
    <t xml:space="preserve">[52,89200681, </t>
  </si>
  <si>
    <t xml:space="preserve">43,41095708], </t>
  </si>
  <si>
    <t xml:space="preserve">[52,89127906, </t>
  </si>
  <si>
    <t xml:space="preserve">43,410952], </t>
  </si>
  <si>
    <t xml:space="preserve">[52,89092704, </t>
  </si>
  <si>
    <t xml:space="preserve">43,41094762], </t>
  </si>
  <si>
    <t xml:space="preserve">[52,89057034, </t>
  </si>
  <si>
    <t xml:space="preserve">43,41094319], </t>
  </si>
  <si>
    <t xml:space="preserve">[52,88998766, </t>
  </si>
  <si>
    <t xml:space="preserve">43,41092248], </t>
  </si>
  <si>
    <t xml:space="preserve">[52,88980391, </t>
  </si>
  <si>
    <t xml:space="preserve">43,41089077], </t>
  </si>
  <si>
    <t xml:space="preserve">[52,88928874, </t>
  </si>
  <si>
    <t xml:space="preserve">43,41080186], </t>
  </si>
  <si>
    <t xml:space="preserve">[52,88890579, </t>
  </si>
  <si>
    <t xml:space="preserve">43,41076361], </t>
  </si>
  <si>
    <t xml:space="preserve">[[52,89330012, </t>
  </si>
  <si>
    <t xml:space="preserve">43,40708949], </t>
  </si>
  <si>
    <t xml:space="preserve">[52,89323397, </t>
  </si>
  <si>
    <t xml:space="preserve">43,40714199], </t>
  </si>
  <si>
    <t xml:space="preserve">[52,89281829, </t>
  </si>
  <si>
    <t xml:space="preserve">43,40746434], </t>
  </si>
  <si>
    <t xml:space="preserve">[52,89256211, </t>
  </si>
  <si>
    <t xml:space="preserve">43,40771089], </t>
  </si>
  <si>
    <t xml:space="preserve">[52,89236232, </t>
  </si>
  <si>
    <t xml:space="preserve">43,40790316], </t>
  </si>
  <si>
    <t xml:space="preserve">[52,89192188, </t>
  </si>
  <si>
    <t xml:space="preserve">43,40838834], </t>
  </si>
  <si>
    <t xml:space="preserve">[52,89190693, </t>
  </si>
  <si>
    <t xml:space="preserve">43,40840482], </t>
  </si>
  <si>
    <t xml:space="preserve">[52,89157274, </t>
  </si>
  <si>
    <t xml:space="preserve">43,40878013], </t>
  </si>
  <si>
    <t xml:space="preserve">[52,89131031, </t>
  </si>
  <si>
    <t xml:space="preserve">43,40908013], </t>
  </si>
  <si>
    <t xml:space="preserve">[52,8911901, </t>
  </si>
  <si>
    <t xml:space="preserve">43,40921755], </t>
  </si>
  <si>
    <t xml:space="preserve">[52,89087032, </t>
  </si>
  <si>
    <t xml:space="preserve">43,4095683], </t>
  </si>
  <si>
    <t xml:space="preserve">[52,8906498, </t>
  </si>
  <si>
    <t xml:space="preserve">43,40966983], </t>
  </si>
  <si>
    <t xml:space="preserve">[52,89059972, </t>
  </si>
  <si>
    <t xml:space="preserve">43,40970214], </t>
  </si>
  <si>
    <t xml:space="preserve">[52,89014429, </t>
  </si>
  <si>
    <t xml:space="preserve">43,4099959], </t>
  </si>
  <si>
    <t xml:space="preserve">[52,88976872, </t>
  </si>
  <si>
    <t xml:space="preserve">43,41025898], </t>
  </si>
  <si>
    <t xml:space="preserve">[52,88974733, </t>
  </si>
  <si>
    <t xml:space="preserve">43,41027396], </t>
  </si>
  <si>
    <t xml:space="preserve">[52,88955085, </t>
  </si>
  <si>
    <t xml:space="preserve">43,41037857], </t>
  </si>
  <si>
    <t xml:space="preserve">[52,88923403, </t>
  </si>
  <si>
    <t xml:space="preserve">43,41058063], </t>
  </si>
  <si>
    <t xml:space="preserve">[52,8889252, </t>
  </si>
  <si>
    <t xml:space="preserve">43,41075704], </t>
  </si>
  <si>
    <t xml:space="preserve">[[52,89254127, </t>
  </si>
  <si>
    <t xml:space="preserve">43,4045816], </t>
  </si>
  <si>
    <t xml:space="preserve">[52,89239161, </t>
  </si>
  <si>
    <t xml:space="preserve">43,40455755], </t>
  </si>
  <si>
    <t xml:space="preserve">[52,89259799, </t>
  </si>
  <si>
    <t xml:space="preserve">43,40459038], </t>
  </si>
  <si>
    <t xml:space="preserve">[52,89267061, </t>
  </si>
  <si>
    <t xml:space="preserve">43,40460193], </t>
  </si>
  <si>
    <t xml:space="preserve">[52,89323197, </t>
  </si>
  <si>
    <t xml:space="preserve">43,40475592], </t>
  </si>
  <si>
    <t xml:space="preserve">[52,89365389, </t>
  </si>
  <si>
    <t xml:space="preserve">43,40487958], </t>
  </si>
  <si>
    <t xml:space="preserve">[52,89374377, </t>
  </si>
  <si>
    <t xml:space="preserve">43,40490592], </t>
  </si>
  <si>
    <t xml:space="preserve">[52,8943219, </t>
  </si>
  <si>
    <t xml:space="preserve">43,40506576], </t>
  </si>
  <si>
    <t xml:space="preserve">[52,89473556, </t>
  </si>
  <si>
    <t xml:space="preserve">43,40506347], </t>
  </si>
  <si>
    <t xml:space="preserve">[52,89495436, </t>
  </si>
  <si>
    <t xml:space="preserve">43,40506225], </t>
  </si>
  <si>
    <t xml:space="preserve">[52,89553415, </t>
  </si>
  <si>
    <t xml:space="preserve">43,40513474], </t>
  </si>
  <si>
    <t xml:space="preserve">[52,89585217, </t>
  </si>
  <si>
    <t xml:space="preserve">43,40517052], </t>
  </si>
  <si>
    <t xml:space="preserve">[52,89616485, </t>
  </si>
  <si>
    <t xml:space="preserve">43,40520571], </t>
  </si>
  <si>
    <t xml:space="preserve">[52,89694312, </t>
  </si>
  <si>
    <t xml:space="preserve">43,40530024], </t>
  </si>
  <si>
    <t xml:space="preserve">[52,89696641, </t>
  </si>
  <si>
    <t xml:space="preserve">43,40530232], </t>
  </si>
  <si>
    <t xml:space="preserve">[52,89736226, </t>
  </si>
  <si>
    <t xml:space="preserve">43,40533765], </t>
  </si>
  <si>
    <t xml:space="preserve">[52,89801214, </t>
  </si>
  <si>
    <t xml:space="preserve">43,40554104], </t>
  </si>
  <si>
    <t xml:space="preserve">[[52,90281494, </t>
  </si>
  <si>
    <t xml:space="preserve">43,40614698], </t>
  </si>
  <si>
    <t xml:space="preserve">[52,90177148, </t>
  </si>
  <si>
    <t xml:space="preserve">43,40646101], </t>
  </si>
  <si>
    <t xml:space="preserve">[[52,89378859, </t>
  </si>
  <si>
    <t xml:space="preserve">43,4063889], </t>
  </si>
  <si>
    <t xml:space="preserve">[52,89389067, </t>
  </si>
  <si>
    <t xml:space="preserve">43,40626495], </t>
  </si>
  <si>
    <t xml:space="preserve">[52,89399314, </t>
  </si>
  <si>
    <t xml:space="preserve">43,40613596], </t>
  </si>
  <si>
    <t xml:space="preserve">[52,89399717, </t>
  </si>
  <si>
    <t xml:space="preserve">43,40612826], </t>
  </si>
  <si>
    <t xml:space="preserve">[52,89400679, </t>
  </si>
  <si>
    <t xml:space="preserve">43,40610748], </t>
  </si>
  <si>
    <t xml:space="preserve">[52,89402212, </t>
  </si>
  <si>
    <t xml:space="preserve">43,40607562], </t>
  </si>
  <si>
    <t xml:space="preserve">[52,89403775, </t>
  </si>
  <si>
    <t xml:space="preserve">43,406013], </t>
  </si>
  <si>
    <t xml:space="preserve">[52,89453652, </t>
  </si>
  <si>
    <t xml:space="preserve">43,40618391], </t>
  </si>
  <si>
    <t xml:space="preserve">[52,89466607, </t>
  </si>
  <si>
    <t xml:space="preserve">43,4062283], </t>
  </si>
  <si>
    <t xml:space="preserve">[52,89472176, </t>
  </si>
  <si>
    <t xml:space="preserve">43,40621857], </t>
  </si>
  <si>
    <t xml:space="preserve">[52,89519189, </t>
  </si>
  <si>
    <t xml:space="preserve">43,40609419], </t>
  </si>
  <si>
    <t xml:space="preserve">[52,89540468, </t>
  </si>
  <si>
    <t xml:space="preserve">43,40603997], </t>
  </si>
  <si>
    <t xml:space="preserve">[52,89560042, </t>
  </si>
  <si>
    <t xml:space="preserve">43,40600097], </t>
  </si>
  <si>
    <t xml:space="preserve">[52,89592299, </t>
  </si>
  <si>
    <t xml:space="preserve">43,40593668], </t>
  </si>
  <si>
    <t xml:space="preserve">[52,89632045, </t>
  </si>
  <si>
    <t xml:space="preserve">43,40583521], </t>
  </si>
  <si>
    <t xml:space="preserve">[52,89669125, </t>
  </si>
  <si>
    <t xml:space="preserve">43,40580362], </t>
  </si>
  <si>
    <t xml:space="preserve">[52,89688236, </t>
  </si>
  <si>
    <t xml:space="preserve">43,40578733], </t>
  </si>
  <si>
    <t xml:space="preserve">[52,89778849, </t>
  </si>
  <si>
    <t xml:space="preserve">43,405615], </t>
  </si>
  <si>
    <t xml:space="preserve">[52,89800458, </t>
  </si>
  <si>
    <t xml:space="preserve">43,40557391], </t>
  </si>
  <si>
    <t xml:space="preserve">[[52,89959638, </t>
  </si>
  <si>
    <t xml:space="preserve">43,40149647], </t>
  </si>
  <si>
    <t xml:space="preserve">[52,89970778, </t>
  </si>
  <si>
    <t xml:space="preserve">43,40161444], </t>
  </si>
  <si>
    <t xml:space="preserve">[52,89984912, </t>
  </si>
  <si>
    <t xml:space="preserve">43,40178577], </t>
  </si>
  <si>
    <t xml:space="preserve">[52,8997777, </t>
  </si>
  <si>
    <t xml:space="preserve">43,40200591], </t>
  </si>
  <si>
    <t xml:space="preserve">[52,89967515, </t>
  </si>
  <si>
    <t xml:space="preserve">43,4022483], </t>
  </si>
  <si>
    <t xml:space="preserve">[52,89953604, </t>
  </si>
  <si>
    <t xml:space="preserve">43,4025771], </t>
  </si>
  <si>
    <t xml:space="preserve">[52,89934981, </t>
  </si>
  <si>
    <t xml:space="preserve">43,4030364], </t>
  </si>
  <si>
    <t xml:space="preserve">[52,89932851, </t>
  </si>
  <si>
    <t xml:space="preserve">43,40308893], </t>
  </si>
  <si>
    <t xml:space="preserve">[52,89912605, </t>
  </si>
  <si>
    <t xml:space="preserve">43,4035689], </t>
  </si>
  <si>
    <t xml:space="preserve">[52,89896974, </t>
  </si>
  <si>
    <t xml:space="preserve">43,40380936], </t>
  </si>
  <si>
    <t xml:space="preserve">[52,89883193, </t>
  </si>
  <si>
    <t xml:space="preserve">43,40402134], </t>
  </si>
  <si>
    <t xml:space="preserve">[52,89849473, </t>
  </si>
  <si>
    <t xml:space="preserve">43,40455597], </t>
  </si>
  <si>
    <t xml:space="preserve">[52,89840751, </t>
  </si>
  <si>
    <t xml:space="preserve">43,40469424], </t>
  </si>
  <si>
    <t xml:space="preserve">[52,89817909, </t>
  </si>
  <si>
    <t xml:space="preserve">43,40515131], </t>
  </si>
  <si>
    <t xml:space="preserve">[52,898138, </t>
  </si>
  <si>
    <t xml:space="preserve">43,40533324], </t>
  </si>
  <si>
    <t xml:space="preserve">[52,89808747, </t>
  </si>
  <si>
    <t xml:space="preserve">43,40555699], </t>
  </si>
  <si>
    <t xml:space="preserve">[[52,87723609, </t>
  </si>
  <si>
    <t xml:space="preserve">43,40732215], </t>
  </si>
  <si>
    <t xml:space="preserve">[52,87733861, </t>
  </si>
  <si>
    <t xml:space="preserve">43,40748148], </t>
  </si>
  <si>
    <t xml:space="preserve">[52,87738504, </t>
  </si>
  <si>
    <t xml:space="preserve">43,40754684], </t>
  </si>
  <si>
    <t xml:space="preserve">[52,87772977, </t>
  </si>
  <si>
    <t xml:space="preserve">43,40806227], </t>
  </si>
  <si>
    <t xml:space="preserve">[52,87817705, </t>
  </si>
  <si>
    <t xml:space="preserve">43,40873097], </t>
  </si>
  <si>
    <t xml:space="preserve">[52,87822491, </t>
  </si>
  <si>
    <t xml:space="preserve">43,40880191], </t>
  </si>
  <si>
    <t xml:space="preserve">[52,87852647, </t>
  </si>
  <si>
    <t xml:space="preserve">43,40924884], </t>
  </si>
  <si>
    <t xml:space="preserve">[52,87870111, </t>
  </si>
  <si>
    <t xml:space="preserve">43,40954782], </t>
  </si>
  <si>
    <t xml:space="preserve">[52,87876989, </t>
  </si>
  <si>
    <t xml:space="preserve">43,40966557], </t>
  </si>
  <si>
    <t xml:space="preserve">[52,87884803, </t>
  </si>
  <si>
    <t xml:space="preserve">43,40982152], </t>
  </si>
  <si>
    <t xml:space="preserve">[52,8787402, </t>
  </si>
  <si>
    <t xml:space="preserve">43,41034468], </t>
  </si>
  <si>
    <t xml:space="preserve">[52,87864041, </t>
  </si>
  <si>
    <t xml:space="preserve">43,41082883], </t>
  </si>
  <si>
    <t xml:space="preserve">[52,87855062, </t>
  </si>
  <si>
    <t xml:space="preserve">43,41115579], </t>
  </si>
  <si>
    <t xml:space="preserve">[52,87837223, </t>
  </si>
  <si>
    <t xml:space="preserve">43,41180539], </t>
  </si>
  <si>
    <t xml:space="preserve">[52,87834009, </t>
  </si>
  <si>
    <t xml:space="preserve">43,41196422], </t>
  </si>
  <si>
    <t xml:space="preserve">[52,87823579, </t>
  </si>
  <si>
    <t xml:space="preserve">43,41247956], </t>
  </si>
  <si>
    <t xml:space="preserve">[52,87823854, </t>
  </si>
  <si>
    <t xml:space="preserve">43,41262082], </t>
  </si>
  <si>
    <t xml:space="preserve">[[52,87948335, </t>
  </si>
  <si>
    <t xml:space="preserve">43,41157277], </t>
  </si>
  <si>
    <t xml:space="preserve">[52,87947471, </t>
  </si>
  <si>
    <t xml:space="preserve">43,41154808], </t>
  </si>
  <si>
    <t xml:space="preserve">[52,87944359, </t>
  </si>
  <si>
    <t xml:space="preserve">43,4114873], </t>
  </si>
  <si>
    <t xml:space="preserve">[52,87916878, </t>
  </si>
  <si>
    <t xml:space="preserve">43,41156942], </t>
  </si>
  <si>
    <t xml:space="preserve">[52,87889426, </t>
  </si>
  <si>
    <t xml:space="preserve">43,41173808], </t>
  </si>
  <si>
    <t xml:space="preserve">[52,87878952, </t>
  </si>
  <si>
    <t xml:space="preserve">43,41198078], </t>
  </si>
  <si>
    <t xml:space="preserve">[52,87868777, </t>
  </si>
  <si>
    <t xml:space="preserve">43,41221657], </t>
  </si>
  <si>
    <t xml:space="preserve">[52,87855766, </t>
  </si>
  <si>
    <t xml:space="preserve">43,41248221], </t>
  </si>
  <si>
    <t xml:space="preserve">[52,87831323, </t>
  </si>
  <si>
    <t xml:space="preserve">43,41267327], </t>
  </si>
  <si>
    <t xml:space="preserve">[52,87828564, </t>
  </si>
  <si>
    <t xml:space="preserve">43,4126477], </t>
  </si>
  <si>
    <t xml:space="preserve">[[52,87740057, </t>
  </si>
  <si>
    <t xml:space="preserve">43,41491054], </t>
  </si>
  <si>
    <t xml:space="preserve">[52,87742305, </t>
  </si>
  <si>
    <t xml:space="preserve">43,41488372], </t>
  </si>
  <si>
    <t xml:space="preserve">[52,87755628, </t>
  </si>
  <si>
    <t xml:space="preserve">43,41473092], </t>
  </si>
  <si>
    <t xml:space="preserve">[52,87784793, </t>
  </si>
  <si>
    <t xml:space="preserve">43,41431884], </t>
  </si>
  <si>
    <t xml:space="preserve">[52,87787508, </t>
  </si>
  <si>
    <t xml:space="preserve">43,41417332], </t>
  </si>
  <si>
    <t xml:space="preserve">[52,87802727, </t>
  </si>
  <si>
    <t xml:space="preserve">43,41335779], </t>
  </si>
  <si>
    <t xml:space="preserve">[52,87815073, </t>
  </si>
  <si>
    <t xml:space="preserve">43,41269615], </t>
  </si>
  <si>
    <t xml:space="preserve">[[52,87721509, </t>
  </si>
  <si>
    <t xml:space="preserve">43,4121131], </t>
  </si>
  <si>
    <t xml:space="preserve">[52,87724266, </t>
  </si>
  <si>
    <t xml:space="preserve">43,41212765], </t>
  </si>
  <si>
    <t xml:space="preserve">[52,87726588, </t>
  </si>
  <si>
    <t xml:space="preserve">43,41214965], </t>
  </si>
  <si>
    <t xml:space="preserve">[52,87733768, </t>
  </si>
  <si>
    <t xml:space="preserve">43,41220233], </t>
  </si>
  <si>
    <t xml:space="preserve">[52,87738938, </t>
  </si>
  <si>
    <t xml:space="preserve">43,41224026], </t>
  </si>
  <si>
    <t xml:space="preserve">[52,8774923, </t>
  </si>
  <si>
    <t xml:space="preserve">43,41231501], </t>
  </si>
  <si>
    <t xml:space="preserve">[52,87759657, </t>
  </si>
  <si>
    <t xml:space="preserve">43,41237522], </t>
  </si>
  <si>
    <t xml:space="preserve">[52,87778577, </t>
  </si>
  <si>
    <t xml:space="preserve">43,41248284], </t>
  </si>
  <si>
    <t xml:space="preserve">[52,87802736, </t>
  </si>
  <si>
    <t xml:space="preserve">43,41262104], </t>
  </si>
  <si>
    <t xml:space="preserve">[52,87803994, </t>
  </si>
  <si>
    <t xml:space="preserve">43,41262131], </t>
  </si>
  <si>
    <t xml:space="preserve">[52,87823472, </t>
  </si>
  <si>
    <t xml:space="preserve">43,41262407], </t>
  </si>
  <si>
    <t xml:space="preserve">[[52,89814502, </t>
  </si>
  <si>
    <t xml:space="preserve">43,40434091], </t>
  </si>
  <si>
    <t xml:space="preserve">[52,89815171, </t>
  </si>
  <si>
    <t xml:space="preserve">43,40436117], </t>
  </si>
  <si>
    <t xml:space="preserve">[52,89813708, </t>
  </si>
  <si>
    <t xml:space="preserve">43,40478654], </t>
  </si>
  <si>
    <t xml:space="preserve">[52,89812942, </t>
  </si>
  <si>
    <t xml:space="preserve">43,40500924], </t>
  </si>
  <si>
    <t xml:space="preserve">[52,89815909, </t>
  </si>
  <si>
    <t xml:space="preserve">43,40540584], </t>
  </si>
  <si>
    <t xml:space="preserve">[52,89808491, </t>
  </si>
  <si>
    <t xml:space="preserve">43,40555999], </t>
  </si>
  <si>
    <t xml:space="preserve">[[52,87671427, </t>
  </si>
  <si>
    <t xml:space="preserve">43,41030878], </t>
  </si>
  <si>
    <t xml:space="preserve">[52,87690524, </t>
  </si>
  <si>
    <t>43,41061159]]</t>
  </si>
  <si>
    <t xml:space="preserve">[[52,87872888, </t>
  </si>
  <si>
    <t xml:space="preserve">43,4129851], </t>
  </si>
  <si>
    <t xml:space="preserve">[52,87869501, </t>
  </si>
  <si>
    <t xml:space="preserve">43,41297255], </t>
  </si>
  <si>
    <t xml:space="preserve">[52,87852308, </t>
  </si>
  <si>
    <t xml:space="preserve">43,41283396], </t>
  </si>
  <si>
    <t xml:space="preserve">[52,87831795, </t>
  </si>
  <si>
    <t xml:space="preserve">43,41266995], </t>
  </si>
  <si>
    <t xml:space="preserve">[[52,8923511, </t>
  </si>
  <si>
    <t xml:space="preserve">43,4113246], </t>
  </si>
  <si>
    <t xml:space="preserve">[52,89139931, </t>
  </si>
  <si>
    <t>43,41171149]]</t>
  </si>
  <si>
    <t xml:space="preserve">[[52,89949548, </t>
  </si>
  <si>
    <t xml:space="preserve">43,4077607], </t>
  </si>
  <si>
    <t xml:space="preserve">[52,90029574, </t>
  </si>
  <si>
    <t xml:space="preserve">43,4071802], </t>
  </si>
  <si>
    <t xml:space="preserve">[[52,88338539, </t>
  </si>
  <si>
    <t xml:space="preserve">43,41370804], </t>
  </si>
  <si>
    <t xml:space="preserve">[52,88336323, </t>
  </si>
  <si>
    <t xml:space="preserve">43,41368655], </t>
  </si>
  <si>
    <t xml:space="preserve">[52,88333701, </t>
  </si>
  <si>
    <t>43,41365805]]</t>
  </si>
  <si>
    <t xml:space="preserve">[[52,88333701, </t>
  </si>
  <si>
    <t xml:space="preserve">43,41365805], </t>
  </si>
  <si>
    <t xml:space="preserve">[52,8832651, </t>
  </si>
  <si>
    <t xml:space="preserve">43,4136791], </t>
  </si>
  <si>
    <t xml:space="preserve">[52,8828236, </t>
  </si>
  <si>
    <t xml:space="preserve">43,41395635], </t>
  </si>
  <si>
    <t xml:space="preserve">[52,8825519, </t>
  </si>
  <si>
    <t xml:space="preserve">43,41413741], </t>
  </si>
  <si>
    <t xml:space="preserve">[52,88200723, </t>
  </si>
  <si>
    <t xml:space="preserve">43,41450037], </t>
  </si>
  <si>
    <t xml:space="preserve">[52,88164159, </t>
  </si>
  <si>
    <t xml:space="preserve">43,41460149], </t>
  </si>
  <si>
    <t xml:space="preserve">[52,88161964, </t>
  </si>
  <si>
    <t xml:space="preserve">43,41460756], </t>
  </si>
  <si>
    <t xml:space="preserve">[52,88110536, </t>
  </si>
  <si>
    <t xml:space="preserve">43,41389415], </t>
  </si>
  <si>
    <t xml:space="preserve">[52,8809703, </t>
  </si>
  <si>
    <t xml:space="preserve">43,4137068], </t>
  </si>
  <si>
    <t xml:space="preserve">[52,88023386, </t>
  </si>
  <si>
    <t xml:space="preserve">43,41341426], </t>
  </si>
  <si>
    <t xml:space="preserve">[52,87956403, </t>
  </si>
  <si>
    <t xml:space="preserve">43,41314818], </t>
  </si>
  <si>
    <t xml:space="preserve">[52,8792413, </t>
  </si>
  <si>
    <t xml:space="preserve">43,41302207], </t>
  </si>
  <si>
    <t xml:space="preserve">[52,8788189, </t>
  </si>
  <si>
    <t xml:space="preserve">43,41285701], </t>
  </si>
  <si>
    <t xml:space="preserve">[52,87832744, </t>
  </si>
  <si>
    <t xml:space="preserve">43,41266496], </t>
  </si>
  <si>
    <t xml:space="preserve">[[52,90415447, </t>
  </si>
  <si>
    <t xml:space="preserve">43,40678462], </t>
  </si>
  <si>
    <t xml:space="preserve">[52,90411533, </t>
  </si>
  <si>
    <t xml:space="preserve">43,40680401], </t>
  </si>
  <si>
    <t xml:space="preserve">[52,90379048, </t>
  </si>
  <si>
    <t xml:space="preserve">43,40675272], </t>
  </si>
  <si>
    <t xml:space="preserve">[52,90305778, </t>
  </si>
  <si>
    <t xml:space="preserve">43,4066388], </t>
  </si>
  <si>
    <t xml:space="preserve">[52,90247939, </t>
  </si>
  <si>
    <t xml:space="preserve">43,40654887], </t>
  </si>
  <si>
    <t xml:space="preserve">[52,90195689, </t>
  </si>
  <si>
    <t xml:space="preserve">43,40645702], </t>
  </si>
  <si>
    <t xml:space="preserve">[52,90141811, </t>
  </si>
  <si>
    <t xml:space="preserve">43,40636231], </t>
  </si>
  <si>
    <t xml:space="preserve">[52,90087254, </t>
  </si>
  <si>
    <t xml:space="preserve">43,40623072], </t>
  </si>
  <si>
    <t xml:space="preserve">[52,89987601, </t>
  </si>
  <si>
    <t xml:space="preserve">43,40599036], </t>
  </si>
  <si>
    <t xml:space="preserve">[52,8998018, </t>
  </si>
  <si>
    <t xml:space="preserve">43,40597016], </t>
  </si>
  <si>
    <t xml:space="preserve">[52,89891802, </t>
  </si>
  <si>
    <t xml:space="preserve">43,40572955], </t>
  </si>
  <si>
    <t xml:space="preserve">[52,89873894, </t>
  </si>
  <si>
    <t xml:space="preserve">43,40569437], </t>
  </si>
  <si>
    <t xml:space="preserve">[52,8980852, </t>
  </si>
  <si>
    <t xml:space="preserve">43,40556594], </t>
  </si>
  <si>
    <t xml:space="preserve">[[52,8847553, </t>
  </si>
  <si>
    <t xml:space="preserve">43,41337887], </t>
  </si>
  <si>
    <t xml:space="preserve">[52,88471263, </t>
  </si>
  <si>
    <t xml:space="preserve">43,4133815], </t>
  </si>
  <si>
    <t xml:space="preserve">[52,88441927, </t>
  </si>
  <si>
    <t xml:space="preserve">43,41343319], </t>
  </si>
  <si>
    <t xml:space="preserve">[52,88438474, </t>
  </si>
  <si>
    <t xml:space="preserve">43,41343928], </t>
  </si>
  <si>
    <t xml:space="preserve">[52,88372729, </t>
  </si>
  <si>
    <t xml:space="preserve">43,41354379], </t>
  </si>
  <si>
    <t xml:space="preserve">[[52,89175191, </t>
  </si>
  <si>
    <t xml:space="preserve">43,41177387], </t>
  </si>
  <si>
    <t xml:space="preserve">[52,89172129, </t>
  </si>
  <si>
    <t xml:space="preserve">43,41177254], </t>
  </si>
  <si>
    <t xml:space="preserve">[[52,89139931, </t>
  </si>
  <si>
    <t xml:space="preserve">43,41171149], </t>
  </si>
  <si>
    <t xml:space="preserve">[52,89107733, </t>
  </si>
  <si>
    <t xml:space="preserve">43,41165044], </t>
  </si>
  <si>
    <t xml:space="preserve">[52,89065265, </t>
  </si>
  <si>
    <t xml:space="preserve">43,41151739], </t>
  </si>
  <si>
    <t xml:space="preserve">[52,89033563, </t>
  </si>
  <si>
    <t xml:space="preserve">43,41144065], </t>
  </si>
  <si>
    <t xml:space="preserve">[52,89010502, </t>
  </si>
  <si>
    <t xml:space="preserve">43,41138482], </t>
  </si>
  <si>
    <t xml:space="preserve">[52,88973854, </t>
  </si>
  <si>
    <t xml:space="preserve">43,41122571], </t>
  </si>
  <si>
    <t xml:space="preserve">[52,88941129, </t>
  </si>
  <si>
    <t xml:space="preserve">43,41107849], </t>
  </si>
  <si>
    <t xml:space="preserve">[52,88935171, </t>
  </si>
  <si>
    <t xml:space="preserve">43,41104543], </t>
  </si>
  <si>
    <t xml:space="preserve">[52,88902484, </t>
  </si>
  <si>
    <t xml:space="preserve">43,41086408], </t>
  </si>
  <si>
    <t xml:space="preserve">[52,88891624, </t>
  </si>
  <si>
    <t xml:space="preserve">43,41075894], </t>
  </si>
  <si>
    <t xml:space="preserve">[[52,88998828, </t>
  </si>
  <si>
    <t xml:space="preserve">43,40943504], </t>
  </si>
  <si>
    <t xml:space="preserve">[52,88996018, </t>
  </si>
  <si>
    <t xml:space="preserve">43,40943591], </t>
  </si>
  <si>
    <t xml:space="preserve">[52,88951685, </t>
  </si>
  <si>
    <t xml:space="preserve">43,40955759], </t>
  </si>
  <si>
    <t xml:space="preserve">[52,88930275, </t>
  </si>
  <si>
    <t xml:space="preserve">43,40983126], </t>
  </si>
  <si>
    <t xml:space="preserve">[52,8892211, </t>
  </si>
  <si>
    <t xml:space="preserve">43,40996032], </t>
  </si>
  <si>
    <t xml:space="preserve">[52,88909502, </t>
  </si>
  <si>
    <t xml:space="preserve">43,4101596], </t>
  </si>
  <si>
    <t xml:space="preserve">[52,88897665, </t>
  </si>
  <si>
    <t xml:space="preserve">43,41045488], </t>
  </si>
  <si>
    <t xml:space="preserve">[52,88888834, </t>
  </si>
  <si>
    <t xml:space="preserve">43,41071287], </t>
  </si>
  <si>
    <t xml:space="preserve">[[52,90443456, </t>
  </si>
  <si>
    <t xml:space="preserve">43,40744408], </t>
  </si>
  <si>
    <t xml:space="preserve">[52,90334988, </t>
  </si>
  <si>
    <t xml:space="preserve">43,40721602], </t>
  </si>
  <si>
    <t xml:space="preserve">[52,90226521, </t>
  </si>
  <si>
    <t xml:space="preserve">43,40698796], </t>
  </si>
  <si>
    <t xml:space="preserve">[52,90118054, </t>
  </si>
  <si>
    <t xml:space="preserve">43,40675988], </t>
  </si>
  <si>
    <t xml:space="preserve">[[52,8974509, </t>
  </si>
  <si>
    <t xml:space="preserve">43,40937774], </t>
  </si>
  <si>
    <t xml:space="preserve">[52,89741415, </t>
  </si>
  <si>
    <t xml:space="preserve">43,40933656], </t>
  </si>
  <si>
    <t xml:space="preserve">[52,89738596, </t>
  </si>
  <si>
    <t xml:space="preserve">43,40930706], </t>
  </si>
  <si>
    <t xml:space="preserve">[52,89715511, </t>
  </si>
  <si>
    <t xml:space="preserve">43,4088113], </t>
  </si>
  <si>
    <t xml:space="preserve">[52,89705563, </t>
  </si>
  <si>
    <t xml:space="preserve">43,40860953], </t>
  </si>
  <si>
    <t xml:space="preserve">[[52,89256313, </t>
  </si>
  <si>
    <t xml:space="preserve">43,41034542], </t>
  </si>
  <si>
    <t xml:space="preserve">[52,89257209, </t>
  </si>
  <si>
    <t xml:space="preserve">43,41038577], </t>
  </si>
  <si>
    <t xml:space="preserve">[52,8921625, </t>
  </si>
  <si>
    <t xml:space="preserve">43,41052081], </t>
  </si>
  <si>
    <t xml:space="preserve">[52,89156012, </t>
  </si>
  <si>
    <t xml:space="preserve">43,41064247], </t>
  </si>
  <si>
    <t xml:space="preserve">[52,89102832, </t>
  </si>
  <si>
    <t xml:space="preserve">43,41073284], </t>
  </si>
  <si>
    <t xml:space="preserve">[52,8904474, </t>
  </si>
  <si>
    <t xml:space="preserve">43,41074538], </t>
  </si>
  <si>
    <t xml:space="preserve">[52,89029201, </t>
  </si>
  <si>
    <t xml:space="preserve">43,41074873], </t>
  </si>
  <si>
    <t xml:space="preserve">[52,88984085, </t>
  </si>
  <si>
    <t xml:space="preserve">43,41075945], </t>
  </si>
  <si>
    <t xml:space="preserve">[52,88933912, </t>
  </si>
  <si>
    <t xml:space="preserve">43,41075555], </t>
  </si>
  <si>
    <t xml:space="preserve">[52,88931879, </t>
  </si>
  <si>
    <t xml:space="preserve">43,41075577], </t>
  </si>
  <si>
    <t xml:space="preserve">[52,88891799, </t>
  </si>
  <si>
    <t xml:space="preserve">43,41076022], </t>
  </si>
  <si>
    <t xml:space="preserve">[[52,87700259, </t>
  </si>
  <si>
    <t xml:space="preserve">43,40879353], </t>
  </si>
  <si>
    <t xml:space="preserve">[52,87711327, </t>
  </si>
  <si>
    <t xml:space="preserve">43,40882488], </t>
  </si>
  <si>
    <t xml:space="preserve">[52,87693889, </t>
  </si>
  <si>
    <t xml:space="preserve">43,40955029], </t>
  </si>
  <si>
    <t xml:space="preserve">[52,87679224, </t>
  </si>
  <si>
    <t xml:space="preserve">43,41016035], </t>
  </si>
  <si>
    <t xml:space="preserve">[52,87686414, </t>
  </si>
  <si>
    <t xml:space="preserve">43,41035717], </t>
  </si>
  <si>
    <t xml:space="preserve">[52,87691123, </t>
  </si>
  <si>
    <t xml:space="preserve">43,41048606], </t>
  </si>
  <si>
    <t xml:space="preserve">[[52,87690524, </t>
  </si>
  <si>
    <t xml:space="preserve">43,41061159], </t>
  </si>
  <si>
    <t xml:space="preserve">[52,87723793, </t>
  </si>
  <si>
    <t xml:space="preserve">43,4111391], </t>
  </si>
  <si>
    <t xml:space="preserve">[52,87737767, </t>
  </si>
  <si>
    <t xml:space="preserve">43,41135909], </t>
  </si>
  <si>
    <t xml:space="preserve">[52,87785209, </t>
  </si>
  <si>
    <t xml:space="preserve">43,41210593], </t>
  </si>
  <si>
    <t xml:space="preserve">[52,87811977, </t>
  </si>
  <si>
    <t xml:space="preserve">43,41252732], </t>
  </si>
  <si>
    <t xml:space="preserve">[[52,87589966, </t>
  </si>
  <si>
    <t xml:space="preserve">43,40611955], </t>
  </si>
  <si>
    <t xml:space="preserve">[52,87592635, </t>
  </si>
  <si>
    <t xml:space="preserve">43,40626048], </t>
  </si>
  <si>
    <t xml:space="preserve">[52,8759455, </t>
  </si>
  <si>
    <t xml:space="preserve">43,4063593], </t>
  </si>
  <si>
    <t xml:space="preserve">[52,87598795, </t>
  </si>
  <si>
    <t xml:space="preserve">43,40647891], </t>
  </si>
  <si>
    <t xml:space="preserve">[52,87599124, </t>
  </si>
  <si>
    <t xml:space="preserve">43,40648747], </t>
  </si>
  <si>
    <t xml:space="preserve">[52,87601989, </t>
  </si>
  <si>
    <t xml:space="preserve">43,4065723], </t>
  </si>
  <si>
    <t xml:space="preserve">[52,87613363, </t>
  </si>
  <si>
    <t xml:space="preserve">43,40692381], </t>
  </si>
  <si>
    <t xml:space="preserve">[52,8762432, </t>
  </si>
  <si>
    <t xml:space="preserve">43,40726241], </t>
  </si>
  <si>
    <t xml:space="preserve">[52,87640981, </t>
  </si>
  <si>
    <t xml:space="preserve">43,40772177], </t>
  </si>
  <si>
    <t xml:space="preserve">[52,87646766, </t>
  </si>
  <si>
    <t xml:space="preserve">43,40788127], </t>
  </si>
  <si>
    <t xml:space="preserve">[52,87667075, </t>
  </si>
  <si>
    <t xml:space="preserve">43,40852245], </t>
  </si>
  <si>
    <t xml:space="preserve">[52,87671204, </t>
  </si>
  <si>
    <t xml:space="preserve">43,4086528], </t>
  </si>
  <si>
    <t xml:space="preserve">[52,87693518, </t>
  </si>
  <si>
    <t xml:space="preserve">43,40932258], </t>
  </si>
  <si>
    <t xml:space="preserve">[52,87695086, </t>
  </si>
  <si>
    <t xml:space="preserve">43,40936966], </t>
  </si>
  <si>
    <t xml:space="preserve">[52,87717092, </t>
  </si>
  <si>
    <t xml:space="preserve">43,41012745], </t>
  </si>
  <si>
    <t xml:space="preserve">[52,87722041, </t>
  </si>
  <si>
    <t xml:space="preserve">43,41029788], </t>
  </si>
  <si>
    <t xml:space="preserve">[52,87738082, </t>
  </si>
  <si>
    <t xml:space="preserve">43,4108079], </t>
  </si>
  <si>
    <t xml:space="preserve">[52,87738224, </t>
  </si>
  <si>
    <t xml:space="preserve">43,4108154], </t>
  </si>
  <si>
    <t xml:space="preserve">[52,87741672, </t>
  </si>
  <si>
    <t xml:space="preserve">43,4109307], </t>
  </si>
  <si>
    <t xml:space="preserve">[52,87756677, </t>
  </si>
  <si>
    <t xml:space="preserve">43,41143247], </t>
  </si>
  <si>
    <t xml:space="preserve">[52,8776593, </t>
  </si>
  <si>
    <t xml:space="preserve">43,41173451], </t>
  </si>
  <si>
    <t xml:space="preserve">[52,87770986, </t>
  </si>
  <si>
    <t xml:space="preserve">43,41189956], </t>
  </si>
  <si>
    <t xml:space="preserve">[52,87791625, </t>
  </si>
  <si>
    <t xml:space="preserve">43,41253593], </t>
  </si>
  <si>
    <t xml:space="preserve">[52,87794553, </t>
  </si>
  <si>
    <t xml:space="preserve">43,41262621], </t>
  </si>
  <si>
    <t xml:space="preserve">[52,87796054, </t>
  </si>
  <si>
    <t xml:space="preserve">43,41265299], </t>
  </si>
  <si>
    <t xml:space="preserve">[52,87819399, </t>
  </si>
  <si>
    <t xml:space="preserve">43,41275364], </t>
  </si>
  <si>
    <t xml:space="preserve">[52,87830764, </t>
  </si>
  <si>
    <t xml:space="preserve">43,41268136], </t>
  </si>
  <si>
    <t xml:space="preserve">[[52,90084855, </t>
  </si>
  <si>
    <t xml:space="preserve">43,40722334], </t>
  </si>
  <si>
    <t xml:space="preserve">[52,90087022, </t>
  </si>
  <si>
    <t xml:space="preserve">43,40717844], </t>
  </si>
  <si>
    <t xml:space="preserve">[52,900919, </t>
  </si>
  <si>
    <t xml:space="preserve">43,40707646], </t>
  </si>
  <si>
    <t xml:space="preserve">[52,90097493, </t>
  </si>
  <si>
    <t xml:space="preserve">43,40684855], </t>
  </si>
  <si>
    <t xml:space="preserve">[52,90095898, </t>
  </si>
  <si>
    <t xml:space="preserve">43,40672703], </t>
  </si>
  <si>
    <t xml:space="preserve">[[52,88890103, </t>
  </si>
  <si>
    <t xml:space="preserve">43,4107369], </t>
  </si>
  <si>
    <t xml:space="preserve">[52,88879046, </t>
  </si>
  <si>
    <t>43,41089983]]</t>
  </si>
  <si>
    <t xml:space="preserve">[[52,8782573, </t>
  </si>
  <si>
    <t xml:space="preserve">43,41262143], </t>
  </si>
  <si>
    <t xml:space="preserve">[52,87868438, </t>
  </si>
  <si>
    <t xml:space="preserve">43,41262562], </t>
  </si>
  <si>
    <t xml:space="preserve">[52,87897299, </t>
  </si>
  <si>
    <t xml:space="preserve">43,41256273], </t>
  </si>
  <si>
    <t xml:space="preserve">[52,87922312, </t>
  </si>
  <si>
    <t xml:space="preserve">43,41248585], </t>
  </si>
  <si>
    <t xml:space="preserve">[52,87933774, </t>
  </si>
  <si>
    <t xml:space="preserve">43,41244241], </t>
  </si>
  <si>
    <t xml:space="preserve">[52,87944439, </t>
  </si>
  <si>
    <t xml:space="preserve">43,41240199], </t>
  </si>
  <si>
    <t xml:space="preserve">[52,87975225, </t>
  </si>
  <si>
    <t xml:space="preserve">43,41231813], </t>
  </si>
  <si>
    <t xml:space="preserve">[52,88015631, </t>
  </si>
  <si>
    <t xml:space="preserve">43,41222029], </t>
  </si>
  <si>
    <t xml:space="preserve">[52,88039926, </t>
  </si>
  <si>
    <t xml:space="preserve">43,41216538], </t>
  </si>
  <si>
    <t xml:space="preserve">[52,88058922, </t>
  </si>
  <si>
    <t xml:space="preserve">43,41212245], </t>
  </si>
  <si>
    <t xml:space="preserve">[52,88091632, </t>
  </si>
  <si>
    <t xml:space="preserve">43,41205955], </t>
  </si>
  <si>
    <t xml:space="preserve">[52,8814262, </t>
  </si>
  <si>
    <t xml:space="preserve">43,41194075], </t>
  </si>
  <si>
    <t xml:space="preserve">[52,88148117, </t>
  </si>
  <si>
    <t xml:space="preserve">43,41193116], </t>
  </si>
  <si>
    <t xml:space="preserve">[52,88190722, </t>
  </si>
  <si>
    <t xml:space="preserve">43,41185688], </t>
  </si>
  <si>
    <t xml:space="preserve">[52,8822247, </t>
  </si>
  <si>
    <t xml:space="preserve">43,411787], </t>
  </si>
  <si>
    <t xml:space="preserve">[52,88258296, </t>
  </si>
  <si>
    <t xml:space="preserve">43,41176748], </t>
  </si>
  <si>
    <t xml:space="preserve">[52,88337915, </t>
  </si>
  <si>
    <t xml:space="preserve">43,4117241], </t>
  </si>
  <si>
    <t xml:space="preserve">[52,88368354, </t>
  </si>
  <si>
    <t xml:space="preserve">43,41163012], </t>
  </si>
  <si>
    <t xml:space="preserve">[52,88414878, </t>
  </si>
  <si>
    <t xml:space="preserve">43,41148649], </t>
  </si>
  <si>
    <t xml:space="preserve">[52,8847109, </t>
  </si>
  <si>
    <t xml:space="preserve">43,41128945], </t>
  </si>
  <si>
    <t xml:space="preserve">[52,88572834, </t>
  </si>
  <si>
    <t xml:space="preserve">43,41093279], </t>
  </si>
  <si>
    <t xml:space="preserve">[52,88674578, </t>
  </si>
  <si>
    <t xml:space="preserve">43,41057612], </t>
  </si>
  <si>
    <t xml:space="preserve">[52,88745821, </t>
  </si>
  <si>
    <t xml:space="preserve">43,41032636], </t>
  </si>
  <si>
    <t xml:space="preserve">[52,88779604, </t>
  </si>
  <si>
    <t xml:space="preserve">43,41031178], </t>
  </si>
  <si>
    <t xml:space="preserve">[52,88842987, </t>
  </si>
  <si>
    <t xml:space="preserve">43,41028443], </t>
  </si>
  <si>
    <t xml:space="preserve">[52,88862393, </t>
  </si>
  <si>
    <t xml:space="preserve">43,41061562], </t>
  </si>
  <si>
    <t xml:space="preserve">[[52,89803333, </t>
  </si>
  <si>
    <t xml:space="preserve">43,40554723], </t>
  </si>
  <si>
    <t xml:space="preserve">[52,89800373, </t>
  </si>
  <si>
    <t xml:space="preserve">43,40554924], </t>
  </si>
  <si>
    <t xml:space="preserve">[52,89790706, </t>
  </si>
  <si>
    <t xml:space="preserve">43,40555654], </t>
  </si>
  <si>
    <t xml:space="preserve">[52,89782542, </t>
  </si>
  <si>
    <t xml:space="preserve">43,40568669], </t>
  </si>
  <si>
    <t xml:space="preserve">[52,89732889, </t>
  </si>
  <si>
    <t xml:space="preserve">43,40614926], </t>
  </si>
  <si>
    <t xml:space="preserve">[52,89732346, </t>
  </si>
  <si>
    <t xml:space="preserve">43,40615433], </t>
  </si>
  <si>
    <t xml:space="preserve">[52,89679369, </t>
  </si>
  <si>
    <t xml:space="preserve">43,40658608], </t>
  </si>
  <si>
    <t xml:space="preserve">[52,8965616, </t>
  </si>
  <si>
    <t xml:space="preserve">43,40675245], </t>
  </si>
  <si>
    <t xml:space="preserve">[52,89583051, </t>
  </si>
  <si>
    <t xml:space="preserve">43,40727652], </t>
  </si>
  <si>
    <t xml:space="preserve">[52,89576152, </t>
  </si>
  <si>
    <t xml:space="preserve">43,40733287], </t>
  </si>
  <si>
    <t xml:space="preserve">[52,89500977, </t>
  </si>
  <si>
    <t xml:space="preserve">43,40794688], </t>
  </si>
  <si>
    <t xml:space="preserve">[52,89478127, </t>
  </si>
  <si>
    <t xml:space="preserve">43,4081335], </t>
  </si>
  <si>
    <t xml:space="preserve">[52,89420318, </t>
  </si>
  <si>
    <t xml:space="preserve">43,40852152], </t>
  </si>
  <si>
    <t xml:space="preserve">[52,89402774, </t>
  </si>
  <si>
    <t xml:space="preserve">43,40863927], </t>
  </si>
  <si>
    <t xml:space="preserve">[52,89332298, </t>
  </si>
  <si>
    <t xml:space="preserve">43,40903606], </t>
  </si>
  <si>
    <t xml:space="preserve">[52,89297953, </t>
  </si>
  <si>
    <t xml:space="preserve">43,40922943], </t>
  </si>
  <si>
    <t xml:space="preserve">[52,89241179, </t>
  </si>
  <si>
    <t xml:space="preserve">43,40952166], </t>
  </si>
  <si>
    <t xml:space="preserve">[52,89150537, </t>
  </si>
  <si>
    <t xml:space="preserve">43,40998821], </t>
  </si>
  <si>
    <t xml:space="preserve">[52,89148816, </t>
  </si>
  <si>
    <t xml:space="preserve">43,40999467], </t>
  </si>
  <si>
    <t xml:space="preserve">[52,89098236, </t>
  </si>
  <si>
    <t xml:space="preserve">43,41018474], </t>
  </si>
  <si>
    <t xml:space="preserve">[52,89047553, </t>
  </si>
  <si>
    <t xml:space="preserve">43,4103582], </t>
  </si>
  <si>
    <t xml:space="preserve">[52,88963701, </t>
  </si>
  <si>
    <t xml:space="preserve">43,41064517], </t>
  </si>
  <si>
    <t xml:space="preserve">[52,88945294, </t>
  </si>
  <si>
    <t xml:space="preserve">43,41070693], </t>
  </si>
  <si>
    <t xml:space="preserve">[52,88892255, </t>
  </si>
  <si>
    <t xml:space="preserve">43,4108849], </t>
  </si>
  <si>
    <t xml:space="preserve">[52,88884614, </t>
  </si>
  <si>
    <t xml:space="preserve">43,41091124], </t>
  </si>
  <si>
    <t xml:space="preserve">[52,88883355, </t>
  </si>
  <si>
    <t xml:space="preserve">43,4108896], </t>
  </si>
  <si>
    <t xml:space="preserve">[[52,90094378, </t>
  </si>
  <si>
    <t xml:space="preserve">43,40671009], </t>
  </si>
  <si>
    <t xml:space="preserve">[52,90087244, </t>
  </si>
  <si>
    <t xml:space="preserve">43,40672137], </t>
  </si>
  <si>
    <t xml:space="preserve">[52,90087136, </t>
  </si>
  <si>
    <t xml:space="preserve">43,40679714], </t>
  </si>
  <si>
    <t xml:space="preserve">[52,90078973, </t>
  </si>
  <si>
    <t xml:space="preserve">43,40692729], </t>
  </si>
  <si>
    <t xml:space="preserve">[52,90004526, </t>
  </si>
  <si>
    <t xml:space="preserve">43,40683286], </t>
  </si>
  <si>
    <t xml:space="preserve">[52,8989331, </t>
  </si>
  <si>
    <t xml:space="preserve">43,40669177], </t>
  </si>
  <si>
    <t xml:space="preserve">[52,89834286, </t>
  </si>
  <si>
    <t xml:space="preserve">43,40661689], </t>
  </si>
  <si>
    <t xml:space="preserve">[52,89783901, </t>
  </si>
  <si>
    <t xml:space="preserve">43,40673621], </t>
  </si>
  <si>
    <t xml:space="preserve">[52,89676535, </t>
  </si>
  <si>
    <t xml:space="preserve">43,40699047], </t>
  </si>
  <si>
    <t xml:space="preserve">[52,89651608, </t>
  </si>
  <si>
    <t xml:space="preserve">43,4070495], </t>
  </si>
  <si>
    <t xml:space="preserve">[52,89593522, </t>
  </si>
  <si>
    <t xml:space="preserve">43,40751857], </t>
  </si>
  <si>
    <t xml:space="preserve">[52,89517872, </t>
  </si>
  <si>
    <t xml:space="preserve">43,40812947], </t>
  </si>
  <si>
    <t xml:space="preserve">[52,89510763, </t>
  </si>
  <si>
    <t xml:space="preserve">43,40818688], </t>
  </si>
  <si>
    <t xml:space="preserve">[52,89431986, </t>
  </si>
  <si>
    <t xml:space="preserve">43,40866249], </t>
  </si>
  <si>
    <t xml:space="preserve">[52,89404937, </t>
  </si>
  <si>
    <t xml:space="preserve">43,40882579], </t>
  </si>
  <si>
    <t xml:space="preserve">[52,89342945, </t>
  </si>
  <si>
    <t xml:space="preserve">43,40916817], </t>
  </si>
  <si>
    <t xml:space="preserve">[52,89303368, </t>
  </si>
  <si>
    <t xml:space="preserve">43,40938676], </t>
  </si>
  <si>
    <t xml:space="preserve">[52,89252528, </t>
  </si>
  <si>
    <t xml:space="preserve">43,40966096], </t>
  </si>
  <si>
    <t xml:space="preserve">[52,89164643, </t>
  </si>
  <si>
    <t xml:space="preserve">43,41013495], </t>
  </si>
  <si>
    <t xml:space="preserve">[52,89161336, </t>
  </si>
  <si>
    <t xml:space="preserve">43,41014483], </t>
  </si>
  <si>
    <t xml:space="preserve">[52,89078453, </t>
  </si>
  <si>
    <t xml:space="preserve">43,41039247], </t>
  </si>
  <si>
    <t xml:space="preserve">[52,89057121, </t>
  </si>
  <si>
    <t xml:space="preserve">43,41046116], </t>
  </si>
  <si>
    <t xml:space="preserve">[52,89019695, </t>
  </si>
  <si>
    <t xml:space="preserve">43,41058168], </t>
  </si>
  <si>
    <t xml:space="preserve">[52,8896041, </t>
  </si>
  <si>
    <t xml:space="preserve">43,41087929], </t>
  </si>
  <si>
    <t xml:space="preserve">[52,88957222, </t>
  </si>
  <si>
    <t xml:space="preserve">43,41089529], </t>
  </si>
  <si>
    <t xml:space="preserve">[52,88929547, </t>
  </si>
  <si>
    <t xml:space="preserve">43,41095565], </t>
  </si>
  <si>
    <t xml:space="preserve">[52,88890728, </t>
  </si>
  <si>
    <t xml:space="preserve">43,41106225], </t>
  </si>
  <si>
    <t xml:space="preserve">[[52,90108778, 43,40176528], </t>
  </si>
  <si>
    <t xml:space="preserve">[[52,90108778, 43,40176528], [52,90076489, 43,40183425], </t>
  </si>
  <si>
    <t xml:space="preserve">[[52,90108778, 43,40176528], [52,90076489, 43,40183425], [52,90039497, 43,4020809], </t>
  </si>
  <si>
    <t xml:space="preserve">[[52,90108778, 43,40176528], [52,90076489, 43,40183425], [52,90039497, 43,4020809], [52,90029208, 43,40227941], </t>
  </si>
  <si>
    <t xml:space="preserve">[[52,90108778, 43,40176528], [52,90076489, 43,40183425], [52,90039497, 43,4020809], [52,90029208, 43,40227941], [52,90020534, 43,40244678], </t>
  </si>
  <si>
    <t xml:space="preserve">[[52,90108778, 43,40176528], [52,90076489, 43,40183425], [52,90039497, 43,4020809], [52,90029208, 43,40227941], [52,90020534, 43,40244678], [52,89985762, 43,4030389], </t>
  </si>
  <si>
    <t xml:space="preserve">[[52,90108778, 43,40176528], [52,90076489, 43,40183425], [52,90039497, 43,4020809], [52,90029208, 43,40227941], [52,90020534, 43,40244678], [52,89985762, 43,4030389], [52,89975485, 43,4032139], </t>
  </si>
  <si>
    <t xml:space="preserve">[[52,90108778, 43,40176528], [52,90076489, 43,40183425], [52,90039497, 43,4020809], [52,90029208, 43,40227941], [52,90020534, 43,40244678], [52,89985762, 43,4030389], [52,89975485, 43,4032139], [52,89945357, 43,40364307],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</si>
  <si>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</si>
  <si>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</si>
  <si>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</si>
  <si>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</si>
  <si>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[52,89829666, 43,40522928],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</si>
  <si>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[52,89829666, 43,40522928], [52,89829425, 43,40523246],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</si>
  <si>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[52,89829666, 43,40522928], [52,89829425, 43,40523246], [52,89809065, 43,40556077], </t>
  </si>
  <si>
    <t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[52,89829666, 43,40522928], [52,89829425, 43,40523246], [52,89809065, 43,40556077], [52,89803333, 43,40554723]]</t>
  </si>
  <si>
    <t xml:space="preserve">[[52,90360217, 43,4077806], </t>
  </si>
  <si>
    <t xml:space="preserve">[[52,90360217, 43,4077806], [52,90261399, 43,40738268], </t>
  </si>
  <si>
    <t xml:space="preserve">[[52,90360217, 43,4077806], [52,90261399, 43,40738268], [52,90162582, 43,40698475], </t>
  </si>
  <si>
    <t>[[52,90360217, 43,4077806], [52,90261399, 43,40738268], [52,90162582, 43,40698475], [52,90094378, 43,40671009]]</t>
  </si>
  <si>
    <t xml:space="preserve">[[52,89662504, 43,40959073], </t>
  </si>
  <si>
    <t xml:space="preserve">[[52,89662504, 43,40959073], [52,89662075, 43,40952866], </t>
  </si>
  <si>
    <t xml:space="preserve">[[52,89662504, 43,40959073], [52,89662075, 43,40952866], [52,89660806, 43,40943816], </t>
  </si>
  <si>
    <t xml:space="preserve">[[52,89662504, 43,40959073], [52,89662075, 43,40952866], [52,89660806, 43,40943816], [52,89664276, 43,40906929], </t>
  </si>
  <si>
    <t xml:space="preserve">[[52,89662504, 43,40959073], [52,89662075, 43,40952866], [52,89660806, 43,40943816], [52,89664276, 43,40906929], [52,89670289, 43,40877233], </t>
  </si>
  <si>
    <t xml:space="preserve">[[52,89662504, 43,40959073], [52,89662075, 43,40952866], [52,89660806, 43,40943816], [52,89664276, 43,40906929], [52,89670289, 43,40877233], [52,89671363, 43,40871928], </t>
  </si>
  <si>
    <t xml:space="preserve">[[52,89662504, 43,40959073], [52,89662075, 43,40952866], [52,89660806, 43,40943816], [52,89664276, 43,40906929], [52,89670289, 43,40877233], [52,89671363, 43,40871928], [52,89686243, 43,40832803], </t>
  </si>
  <si>
    <t>[[52,89662504, 43,40959073], [52,89662075, 43,40952866], [52,89660806, 43,40943816], [52,89664276, 43,40906929], [52,89670289, 43,40877233], [52,89671363, 43,40871928], [52,89686243, 43,40832803], [52,89688554, 43,40826454]]</t>
  </si>
  <si>
    <t>UZN_572&amp;8054</t>
  </si>
  <si>
    <t xml:space="preserve">[[52,89688554, 43,40826454], </t>
  </si>
  <si>
    <t xml:space="preserve">[[52,89688554, 43,40826454], [52,8970215, 43,40789092], </t>
  </si>
  <si>
    <t>[[52,89688554, 43,40826454], [52,8970215, 43,40789092], [52,89709955, 43,40774293]]</t>
  </si>
  <si>
    <t>UZN_572&amp;8054&amp;4136</t>
  </si>
  <si>
    <t xml:space="preserve">[[52,89709955, 43,40774293], </t>
  </si>
  <si>
    <t xml:space="preserve">[[52,89709955, 43,40774293], [52,89717034, 43,40760871], </t>
  </si>
  <si>
    <t xml:space="preserve">[[52,89709955, 43,40774293], [52,89717034, 43,40760871], [52,89718806, 43,40756761], </t>
  </si>
  <si>
    <t xml:space="preserve">[[52,89709955, 43,40774293], [52,89717034, 43,40760871], [52,89718806, 43,40756761], [52,89719855, 43,40754281], </t>
  </si>
  <si>
    <t xml:space="preserve">[[52,89709955, 43,40774293], [52,89717034, 43,40760871], [52,89718806, 43,40756761], [52,89719855, 43,40754281], [52,89723724, 43,40744777], </t>
  </si>
  <si>
    <t xml:space="preserve">[[52,89709955, 43,40774293], [52,89717034, 43,40760871], [52,89718806, 43,40756761], [52,89719855, 43,40754281], [52,89723724, 43,40744777], [52,89733109, 43,40722833], </t>
  </si>
  <si>
    <t xml:space="preserve">[[52,89709955, 43,40774293], [52,89717034, 43,40760871], [52,89718806, 43,40756761], [52,89719855, 43,40754281], [52,89723724, 43,40744777], [52,89733109, 43,40722833], [52,89742751, 43,40695606], </t>
  </si>
  <si>
    <t xml:space="preserve">[[52,89709955, 43,40774293], [52,89717034, 43,40760871], [52,89718806, 43,40756761], [52,89719855, 43,40754281], [52,89723724, 43,40744777], [52,89733109, 43,40722833], [52,89742751, 43,40695606], [52,89751895, 43,40669788], </t>
  </si>
  <si>
    <t xml:space="preserve">[[52,89709955, 43,40774293], [52,89717034, 43,40760871], [52,89718806, 43,40756761], [52,89719855, 43,40754281], [52,89723724, 43,40744777], [52,89733109, 43,40722833], [52,89742751, 43,40695606], [52,89751895, 43,40669788], [52,89772397, 43,40616194], </t>
  </si>
  <si>
    <t xml:space="preserve">[[52,89709955, 43,40774293], [52,89717034, 43,40760871], [52,89718806, 43,40756761], [52,89719855, 43,40754281], [52,89723724, 43,40744777], [52,89733109, 43,40722833], [52,89742751, 43,40695606], [52,89751895, 43,40669788], [52,89772397, 43,40616194], [52,89772857, 43,4061499], </t>
  </si>
  <si>
    <t xml:space="preserve">[[52,89709955, 43,40774293], [52,89717034, 43,40760871], [52,89718806, 43,40756761], [52,89719855, 43,40754281], [52,89723724, 43,40744777], [52,89733109, 43,40722833], [52,89742751, 43,40695606], [52,89751895, 43,40669788], [52,89772397, 43,40616194], [52,89772857, 43,4061499], [52,89787209, 43,40580318], </t>
  </si>
  <si>
    <t xml:space="preserve">[[52,89709955, 43,40774293], [52,89717034, 43,40760871], [52,89718806, 43,40756761], [52,89719855, 43,40754281], [52,89723724, 43,40744777], [52,89733109, 43,40722833], [52,89742751, 43,40695606], [52,89751895, 43,40669788], [52,89772397, 43,40616194], [52,89772857, 43,4061499], [52,89787209, 43,40580318], [52,89800993, 43,40558436], </t>
  </si>
  <si>
    <t>[[52,89709955, 43,40774293], [52,89717034, 43,40760871], [52,89718806, 43,40756761], [52,89719855, 43,40754281], [52,89723724, 43,40744777], [52,89733109, 43,40722833], [52,89742751, 43,40695606], [52,89751895, 43,40669788], [52,89772397, 43,40616194], [52,89772857, 43,4061499], [52,89787209, 43,40580318], [52,89800993, 43,40558436], [52,89803333, 43,40554723]]</t>
  </si>
  <si>
    <t xml:space="preserve">[[52,8998399, 43,40554893], </t>
  </si>
  <si>
    <t xml:space="preserve">[[52,8998399, 43,40554893], [52,90048297, 43,40622537], </t>
  </si>
  <si>
    <t>[[52,8998399, 43,40554893], [52,90048297, 43,40622537], [52,90094378, 43,40671009]]</t>
  </si>
  <si>
    <t xml:space="preserve">[[52,87680573, 43,41583616], </t>
  </si>
  <si>
    <t xml:space="preserve">[[52,87680573, 43,41583616], [52,87685187, 43,41578539], </t>
  </si>
  <si>
    <t xml:space="preserve">[[52,87680573, 43,41583616], [52,87685187, 43,41578539], [52,87689202, 43,41574266], </t>
  </si>
  <si>
    <t xml:space="preserve">[[52,87680573, 43,41583616], [52,87685187, 43,41578539], [52,87689202, 43,41574266], [52,87700828, 43,41503739], </t>
  </si>
  <si>
    <t xml:space="preserve">[[52,87680573, 43,41583616], [52,87685187, 43,41578539], [52,87689202, 43,41574266], [52,87700828, 43,41503739], [52,87704354, 43,41482349], </t>
  </si>
  <si>
    <t xml:space="preserve">[[52,87680573, 43,41583616], [52,87685187, 43,41578539], [52,87689202, 43,41574266], [52,87700828, 43,41503739], [52,87704354, 43,41482349], [52,87720777, 43,41459503], </t>
  </si>
  <si>
    <t xml:space="preserve">[[52,87680573, 43,41583616], [52,87685187, 43,41578539], [52,87689202, 43,41574266], [52,87700828, 43,41503739], [52,87704354, 43,41482349], [52,87720777, 43,41459503], [52,87740629, 43,41427671], </t>
  </si>
  <si>
    <t xml:space="preserve">[[52,87680573, 43,41583616], [52,87685187, 43,41578539], [52,87689202, 43,41574266], [52,87700828, 43,41503739], [52,87704354, 43,41482349], [52,87720777, 43,41459503], [52,87740629, 43,41427671], [52,87758987, 43,41398237], </t>
  </si>
  <si>
    <t xml:space="preserve">[[52,87680573, 43,41583616], [52,87685187, 43,41578539], [52,87689202, 43,41574266], [52,87700828, 43,41503739], [52,87704354, 43,41482349], [52,87720777, 43,41459503], [52,87740629, 43,41427671], [52,87758987, 43,41398237], [52,87781444, 43,41351025], </t>
  </si>
  <si>
    <t xml:space="preserve">[[52,87680573, 43,41583616], [52,87685187, 43,41578539], [52,87689202, 43,41574266], [52,87700828, 43,41503739], [52,87704354, 43,41482349], [52,87720777, 43,41459503], [52,87740629, 43,41427671], [52,87758987, 43,41398237], [52,87781444, 43,41351025], [52,87781772, 43,41350334], </t>
  </si>
  <si>
    <t xml:space="preserve">[[52,87680573, 43,41583616], [52,87685187, 43,41578539], [52,87689202, 43,41574266], [52,87700828, 43,41503739], [52,87704354, 43,41482349], [52,87720777, 43,41459503], [52,87740629, 43,41427671], [52,87758987, 43,41398237], [52,87781444, 43,41351025], [52,87781772, 43,41350334], [52,87819986, 43,41273666], </t>
  </si>
  <si>
    <t>[[52,87680573, 43,41583616], [52,87685187, 43,41578539], [52,87689202, 43,41574266], [52,87700828, 43,41503739], [52,87704354, 43,41482349], [52,87720777, 43,41459503], [52,87740629, 43,41427671], [52,87758987, 43,41398237], [52,87781444, 43,41351025], [52,87781772, 43,41350334], [52,87819986, 43,41273666], [52,8782573, 43,41262143]]</t>
  </si>
  <si>
    <t xml:space="preserve">[[52,89592168, 43,40907349], </t>
  </si>
  <si>
    <t xml:space="preserve">[[52,89592168, 43,40907349], [52,89571757, 43,4090889], </t>
  </si>
  <si>
    <t xml:space="preserve">[[52,89592168, 43,40907349], [52,89571757, 43,4090889], [52,89537926, 43,40912081], </t>
  </si>
  <si>
    <t xml:space="preserve">[[52,89592168, 43,40907349], [52,89571757, 43,4090889], [52,89537926, 43,40912081], [52,89485116, 43,4092182], </t>
  </si>
  <si>
    <t xml:space="preserve">[[52,89592168, 43,40907349], [52,89571757, 43,4090889], [52,89537926, 43,40912081], [52,89485116, 43,4092182], [52,89481526, 43,40922694], </t>
  </si>
  <si>
    <t xml:space="preserve">[[52,89592168, 43,40907349], [52,89571757, 43,4090889], [52,89537926, 43,40912081], [52,89485116, 43,4092182], [52,89481526, 43,40922694], [52,8943931, 43,40932971], </t>
  </si>
  <si>
    <t xml:space="preserve">[[52,89592168, 43,40907349], [52,89571757, 43,4090889], [52,89537926, 43,40912081], [52,89485116, 43,4092182], [52,89481526, 43,40922694], [52,8943931, 43,40932971], [52,89374807, 43,40949531], </t>
  </si>
  <si>
    <t xml:space="preserve">[[52,89592168, 43,40907349], [52,89571757, 43,4090889], [52,89537926, 43,40912081], [52,89485116, 43,4092182], [52,89481526, 43,40922694], [52,8943931, 43,40932971], [52,89374807, 43,40949531], [52,89368384, 43,4095118],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</si>
  <si>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</si>
  <si>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</si>
  <si>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</si>
  <si>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</si>
  <si>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</si>
  <si>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</si>
  <si>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</si>
  <si>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[52,88972911, 43,4105264],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</si>
  <si>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[52,88972911, 43,4105264], [52,88949925, 43,41059294],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</si>
  <si>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[52,88972911, 43,4105264], [52,88949925, 43,41059294], [52,88891483, 43,41076212], </t>
  </si>
  <si>
    <t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[52,88972911, 43,4105264], [52,88949925, 43,41059294], [52,88891483, 43,41076212], [52,88890103, 43,4107369]]</t>
  </si>
  <si>
    <t xml:space="preserve">[[52,88934739, 43,40862078], </t>
  </si>
  <si>
    <t xml:space="preserve">[[52,88934739, 43,40862078], [52,88941644, 43,40863615], </t>
  </si>
  <si>
    <t xml:space="preserve">[[52,88934739, 43,40862078], [52,88941644, 43,40863615], [52,88919133, 43,40880657], </t>
  </si>
  <si>
    <t xml:space="preserve">[[52,88934739, 43,40862078], [52,88941644, 43,40863615], [52,88919133, 43,40880657], [52,88904614, 43,40900146], </t>
  </si>
  <si>
    <t xml:space="preserve">[[52,88934739, 43,40862078], [52,88941644, 43,40863615], [52,88919133, 43,40880657], [52,88904614, 43,40900146], [52,8889979, 43,40918683], </t>
  </si>
  <si>
    <t xml:space="preserve">[[52,88934739, 43,40862078], [52,88941644, 43,40863615], [52,88919133, 43,40880657], [52,88904614, 43,40900146], [52,8889979, 43,40918683], [52,88899083, 43,40931007], </t>
  </si>
  <si>
    <t xml:space="preserve">[[52,88934739, 43,40862078], [52,88941644, 43,40863615], [52,88919133, 43,40880657], [52,88904614, 43,40900146], [52,8889979, 43,40918683], [52,88899083, 43,40931007], [52,88897364, 43,40960979], </t>
  </si>
  <si>
    <t xml:space="preserve">[[52,88934739, 43,40862078], [52,88941644, 43,40863615], [52,88919133, 43,40880657], [52,88904614, 43,40900146], [52,8889979, 43,40918683], [52,88899083, 43,40931007], [52,88897364, 43,40960979], [52,8889647, 43,40996171], </t>
  </si>
  <si>
    <t xml:space="preserve">[[52,88934739, 43,40862078], [52,88941644, 43,40863615], [52,88919133, 43,40880657], [52,88904614, 43,40900146], [52,8889979, 43,40918683], [52,88899083, 43,40931007], [52,88897364, 43,40960979], [52,8889647, 43,40996171], [52,88895263, 43,41013256], </t>
  </si>
  <si>
    <t xml:space="preserve">[[52,88934739, 43,40862078], [52,88941644, 43,40863615], [52,88919133, 43,40880657], [52,88904614, 43,40900146], [52,8889979, 43,40918683], [52,88899083, 43,40931007], [52,88897364, 43,40960979], [52,8889647, 43,40996171], [52,88895263, 43,41013256], [52,8889341, 43,41039477], </t>
  </si>
  <si>
    <t xml:space="preserve">[[52,88934739, 43,40862078], [52,88941644, 43,40863615], [52,88919133, 43,40880657], [52,88904614, 43,40900146], [52,8889979, 43,40918683], [52,88899083, 43,40931007], [52,88897364, 43,40960979], [52,8889647, 43,40996171], [52,88895263, 43,41013256], [52,8889341, 43,41039477], [52,88889755, 43,41070816], </t>
  </si>
  <si>
    <t>[[52,88934739, 43,40862078], [52,88941644, 43,40863615], [52,88919133, 43,40880657], [52,88904614, 43,40900146], [52,8889979, 43,40918683], [52,88899083, 43,40931007], [52,88897364, 43,40960979], [52,8889647, 43,40996171], [52,88895263, 43,41013256], [52,8889341, 43,41039477], [52,88889755, 43,41070816], [52,88890103, 43,4107369]]</t>
  </si>
  <si>
    <t xml:space="preserve">[[52,87874619, 43,40966596], </t>
  </si>
  <si>
    <t xml:space="preserve">[[52,87874619, 43,40966596], [52,87874727, 43,4098427], </t>
  </si>
  <si>
    <t xml:space="preserve">[[52,87874619, 43,40966596], [52,87874727, 43,4098427], [52,87874654, 43,41004466], </t>
  </si>
  <si>
    <t xml:space="preserve">[[52,87874619, 43,40966596], [52,87874727, 43,4098427], [52,87874654, 43,41004466], [52,87863779, 43,41048187], </t>
  </si>
  <si>
    <t xml:space="preserve">[[52,87874619, 43,40966596], [52,87874727, 43,4098427], [52,87874654, 43,41004466], [52,87863779, 43,41048187], [52,87859014, 43,41067344], </t>
  </si>
  <si>
    <t xml:space="preserve">[[52,87874619, 43,40966596], [52,87874727, 43,4098427], [52,87874654, 43,41004466], [52,87863779, 43,41048187], [52,87859014, 43,41067344], [52,87847126, 43,41129577], </t>
  </si>
  <si>
    <t xml:space="preserve">[[52,87874619, 43,40966596], [52,87874727, 43,4098427], [52,87874654, 43,41004466], [52,87863779, 43,41048187], [52,87859014, 43,41067344], [52,87847126, 43,41129577], [52,87842845, 43,41151992], </t>
  </si>
  <si>
    <t xml:space="preserve">[[52,87874619, 43,40966596], [52,87874727, 43,4098427], [52,87874654, 43,41004466], [52,87863779, 43,41048187], [52,87859014, 43,41067344], [52,87847126, 43,41129577], [52,87842845, 43,41151992], [52,87831404, 43,41211079], </t>
  </si>
  <si>
    <t xml:space="preserve">[[52,87874619, 43,40966596], [52,87874727, 43,4098427], [52,87874654, 43,41004466], [52,87863779, 43,41048187], [52,87859014, 43,41067344], [52,87847126, 43,41129577], [52,87842845, 43,41151992], [52,87831404, 43,41211079], [52,87828255, 43,4122734], </t>
  </si>
  <si>
    <t xml:space="preserve">[[52,87874619, 43,40966596], [52,87874727, 43,4098427], [52,87874654, 43,41004466], [52,87863779, 43,41048187], [52,87859014, 43,41067344], [52,87847126, 43,41129577], [52,87842845, 43,41151992], [52,87831404, 43,41211079], [52,87828255, 43,4122734], [52,8782372, 43,41262045], </t>
  </si>
  <si>
    <t>[[52,87874619, 43,40966596], [52,87874727, 43,4098427], [52,87874654, 43,41004466], [52,87863779, 43,41048187], [52,87859014, 43,41067344], [52,87847126, 43,41129577], [52,87842845, 43,41151992], [52,87831404, 43,41211079], [52,87828255, 43,4122734], [52,8782372, 43,41262045], [52,8782573, 43,41262143]]</t>
  </si>
  <si>
    <t xml:space="preserve">[[52,89864525, 43,40508545], </t>
  </si>
  <si>
    <t xml:space="preserve">[[52,89864525, 43,40508545], [52,89945574, 43,40565834], </t>
  </si>
  <si>
    <t xml:space="preserve">[[52,89864525, 43,40508545], [52,89945574, 43,40565834], [52,90026625, 43,40623121], </t>
  </si>
  <si>
    <t>[[52,89864525, 43,40508545], [52,89945574, 43,40565834], [52,90026625, 43,40623121], [52,90094378, 43,40671009]]</t>
  </si>
  <si>
    <t xml:space="preserve">[[52,89870535, 43,40720679], </t>
  </si>
  <si>
    <t xml:space="preserve">[[52,89870535, 43,40720679], [52,89978533, 43,40696715], </t>
  </si>
  <si>
    <t xml:space="preserve">[[52,89870535, 43,40720679], [52,89978533, 43,40696715], [52,90086529, 43,40672751], </t>
  </si>
  <si>
    <t>[[52,89870535, 43,40720679], [52,89978533, 43,40696715], [52,90086529, 43,40672751], [52,90094378, 43,40671009]]</t>
  </si>
  <si>
    <t xml:space="preserve">[[52,89475622, 43,40526642], </t>
  </si>
  <si>
    <t xml:space="preserve">[[52,89475622, 43,40526642], [52,89587734, 43,4053625], </t>
  </si>
  <si>
    <t xml:space="preserve">[[52,89475622, 43,40526642], [52,89587734, 43,4053625], [52,89699848, 43,40545857], </t>
  </si>
  <si>
    <t>[[52,89475622, 43,40526642], [52,89587734, 43,4053625], [52,89699848, 43,40545857], [52,89803333, 43,40554723]]</t>
  </si>
  <si>
    <t xml:space="preserve">[[52,89410682, 43,40738838], </t>
  </si>
  <si>
    <t xml:space="preserve">[[52,89410682, 43,40738838], [52,89409469, 43,40737016], </t>
  </si>
  <si>
    <t xml:space="preserve">[[52,89410682, 43,40738838], [52,89409469, 43,40737016], [52,89459746, 43,40711539], </t>
  </si>
  <si>
    <t xml:space="preserve">[[52,89410682, 43,40738838], [52,89409469, 43,40737016], [52,89459746, 43,40711539], [52,89500973, 43,4069455], </t>
  </si>
  <si>
    <t xml:space="preserve">[[52,89410682, 43,40738838], [52,89409469, 43,40737016], [52,89459746, 43,40711539], [52,89500973, 43,4069455], [52,89502306, 43,40694009], </t>
  </si>
  <si>
    <t xml:space="preserve">[[52,89410682, 43,40738838], [52,89409469, 43,40737016], [52,89459746, 43,40711539], [52,89500973, 43,4069455], [52,89502306, 43,40694009], [52,89556782, 43,40671913], </t>
  </si>
  <si>
    <t xml:space="preserve">[[52,89410682, 43,40738838], [52,89409469, 43,40737016], [52,89459746, 43,40711539], [52,89500973, 43,4069455], [52,89502306, 43,40694009], [52,89556782, 43,40671913], [52,89601217, 43,40654344], </t>
  </si>
  <si>
    <t xml:space="preserve">[[52,89410682, 43,40738838], [52,89409469, 43,40737016], [52,89459746, 43,40711539], [52,89500973, 43,4069455], [52,89502306, 43,40694009], [52,89556782, 43,40671913], [52,89601217, 43,40654344], [52,89614019, 43,40649283],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</si>
  <si>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</si>
  <si>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</si>
  <si>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</si>
  <si>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</si>
  <si>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[52,89771268, 43,40575694],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</si>
  <si>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[52,89771268, 43,40575694], [52,89790362, 43,40564929],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</si>
  <si>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[52,89771268, 43,40575694], [52,89790362, 43,40564929], [52,89800984, 43,40558941], </t>
  </si>
  <si>
    <t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[52,89771268, 43,40575694], [52,89790362, 43,40564929], [52,89800984, 43,40558941], [52,89803333, 43,40554723]]</t>
  </si>
  <si>
    <t xml:space="preserve">[[52,89405662, 43,40732873], </t>
  </si>
  <si>
    <t xml:space="preserve">[[52,89405662, 43,40732873], [52,8940939, 43,40736869], </t>
  </si>
  <si>
    <t xml:space="preserve">[[52,89405662, 43,40732873], [52,8940939, 43,40736869], [52,89459668, 43,40711392], </t>
  </si>
  <si>
    <t xml:space="preserve">[[52,89405662, 43,40732873], [52,8940939, 43,40736869], [52,89459668, 43,40711392], [52,89498869, 43,40695238], </t>
  </si>
  <si>
    <t xml:space="preserve">[[52,89405662, 43,40732873], [52,8940939, 43,40736869], [52,89459668, 43,40711392], [52,89498869, 43,40695238], [52,89500895, 43,40694403], </t>
  </si>
  <si>
    <t xml:space="preserve">[[52,89405662, 43,40732873], [52,8940939, 43,40736869], [52,89459668, 43,40711392], [52,89498869, 43,40695238], [52,89500895, 43,40694403], [52,89556704, 43,40671766], </t>
  </si>
  <si>
    <t xml:space="preserve">[[52,89405662, 43,40732873], [52,8940939, 43,40736869], [52,89459668, 43,40711392], [52,89498869, 43,40695238], [52,89500895, 43,40694403], [52,89556704, 43,40671766], [52,89597753, 43,40655536], </t>
  </si>
  <si>
    <t xml:space="preserve">[[52,89405662, 43,40732873], [52,8940939, 43,40736869], [52,89459668, 43,40711392], [52,89498869, 43,40695238], [52,89500895, 43,40694403], [52,89556704, 43,40671766], [52,89597753, 43,40655536], [52,8961394, 43,40649136],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</si>
  <si>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</si>
  <si>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</si>
  <si>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</si>
  <si>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</si>
  <si>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[52,89771189, 43,40575547],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</si>
  <si>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[52,89771189, 43,40575547], [52,89787237, 43,405665],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</si>
  <si>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[52,89771189, 43,40575547], [52,89787237, 43,405665], [52,89800905, 43,40558794], </t>
  </si>
  <si>
    <t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[52,89771189, 43,40575547], [52,89787237, 43,405665], [52,89800905, 43,40558794], [52,89803333, 43,40554723]]</t>
  </si>
  <si>
    <t>UZN_3301</t>
  </si>
  <si>
    <t xml:space="preserve">[[52,89237516, 43,40834218], </t>
  </si>
  <si>
    <t xml:space="preserve">[[52,89237516, 43,40834218], [52,89180044, 43,40865444], </t>
  </si>
  <si>
    <t xml:space="preserve">[[52,89237516, 43,40834218], [52,89180044, 43,40865444], [52,89152558, 43,40887835], </t>
  </si>
  <si>
    <t xml:space="preserve">[[52,89237516, 43,40834218], [52,89180044, 43,40865444], [52,89152558, 43,40887835], [52,89124545, 43,40910654], </t>
  </si>
  <si>
    <t xml:space="preserve">[[52,89237516, 43,40834218], [52,89180044, 43,40865444], [52,89152558, 43,40887835], [52,89124545, 43,40910654], [52,89081352, 43,40951632], </t>
  </si>
  <si>
    <t xml:space="preserve">[[52,89237516, 43,40834218], [52,89180044, 43,40865444], [52,89152558, 43,40887835], [52,89124545, 43,40910654], [52,89081352, 43,40951632], [52,89078234, 43,40954589], </t>
  </si>
  <si>
    <t xml:space="preserve">[[52,89237516, 43,40834218], [52,89180044, 43,40865444], [52,89152558, 43,40887835], [52,89124545, 43,40910654], [52,89081352, 43,40951632], [52,89078234, 43,40954589], [52,88996857, 43,41006107], </t>
  </si>
  <si>
    <t xml:space="preserve">[[52,89237516, 43,40834218], [52,89180044, 43,40865444], [52,89152558, 43,40887835], [52,89124545, 43,40910654], [52,89081352, 43,40951632], [52,89078234, 43,40954589], [52,88996857, 43,41006107], [52,88911616, 43,41060071], </t>
  </si>
  <si>
    <t>[[52,89237516, 43,40834218], [52,89180044, 43,40865444], [52,89152558, 43,40887835], [52,89124545, 43,40910654], [52,89081352, 43,40951632], [52,89078234, 43,40954589], [52,88996857, 43,41006107], [52,88911616, 43,41060071], [52,88890103, 43,4107369]]</t>
  </si>
  <si>
    <t xml:space="preserve">[[52,87627146, 43,41312063], </t>
  </si>
  <si>
    <t xml:space="preserve">[[52,87627146, 43,41312063], [52,87634665, 43,41310843], </t>
  </si>
  <si>
    <t xml:space="preserve">[[52,87627146, 43,41312063], [52,87634665, 43,41310843], [52,87692026, 43,41295185], </t>
  </si>
  <si>
    <t xml:space="preserve">[[52,87627146, 43,41312063], [52,87634665, 43,41310843], [52,87692026, 43,41295185], [52,87732744, 43,41283133], </t>
  </si>
  <si>
    <t xml:space="preserve">[[52,87627146, 43,41312063], [52,87634665, 43,41310843], [52,87692026, 43,41295185], [52,87732744, 43,41283133], [52,87769506, 43,41272253], </t>
  </si>
  <si>
    <t xml:space="preserve">[[52,87627146, 43,41312063], [52,87634665, 43,41310843], [52,87692026, 43,41295185], [52,87732744, 43,41283133], [52,87769506, 43,41272253], [52,87816371, 43,412594], </t>
  </si>
  <si>
    <t xml:space="preserve">[[52,87627146, 43,41312063], [52,87634665, 43,41310843], [52,87692026, 43,41295185], [52,87732744, 43,41283133], [52,87769506, 43,41272253], [52,87816371, 43,412594], [52,87822743, 43,41261599], </t>
  </si>
  <si>
    <t>[[52,87627146, 43,41312063], [52,87634665, 43,41310843], [52,87692026, 43,41295185], [52,87732744, 43,41283133], [52,87769506, 43,41272253], [52,87816371, 43,412594], [52,87822743, 43,41261599], [52,8782573, 43,41262143]]</t>
  </si>
  <si>
    <t xml:space="preserve">[[52,88585499, 43,4072224], </t>
  </si>
  <si>
    <t xml:space="preserve">[[52,88585499, 43,4072224], [52,88585056, 43,40714852], </t>
  </si>
  <si>
    <t xml:space="preserve">[[52,88585499, 43,4072224], [52,88585056, 43,40714852], [52,88584751, 43,40710137], </t>
  </si>
  <si>
    <t xml:space="preserve">[[52,88585499, 43,4072224], [52,88585056, 43,40714852], [52,88584751, 43,40710137], [52,88667072, 43,40746528], </t>
  </si>
  <si>
    <t xml:space="preserve">[[52,88585499, 43,4072224], [52,88585056, 43,40714852], [52,88584751, 43,40710137], [52,88667072, 43,40746528], [52,886678, 43,4074685], </t>
  </si>
  <si>
    <t xml:space="preserve">[[52,88585499, 43,4072224], [52,88585056, 43,40714852], [52,88584751, 43,40710137], [52,88667072, 43,40746528], [52,886678, 43,4074685], [52,88725664, 43,4077162], </t>
  </si>
  <si>
    <t xml:space="preserve">[[52,88585499, 43,4072224], [52,88585056, 43,40714852], [52,88584751, 43,40710137], [52,88667072, 43,40746528], [52,886678, 43,4074685], [52,88725664, 43,4077162], [52,88728136, 43,40775534], </t>
  </si>
  <si>
    <t xml:space="preserve">[[52,88585499, 43,4072224], [52,88585056, 43,40714852], [52,88584751, 43,40710137], [52,88667072, 43,40746528], [52,886678, 43,4074685], [52,88725664, 43,4077162], [52,88728136, 43,40775534], [52,88743961, 43,40801542],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</si>
  <si>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</si>
  <si>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</si>
  <si>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</si>
  <si>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</si>
  <si>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</si>
  <si>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</si>
  <si>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</si>
  <si>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</si>
  <si>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</si>
  <si>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[52,88870704, 43,4103012],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</si>
  <si>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[52,88870704, 43,4103012], [52,88872408, 43,41033533],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</si>
  <si>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[52,88870704, 43,4103012], [52,88872408, 43,41033533], [52,88891039, 43,41070776], </t>
  </si>
  <si>
    <t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[52,88870704, 43,4103012], [52,88872408, 43,41033533], [52,88891039, 43,41070776], [52,88890103, 43,4107369]]</t>
  </si>
  <si>
    <t xml:space="preserve">[[52,89578555, 43,40581194], </t>
  </si>
  <si>
    <t xml:space="preserve">[[52,89578555, 43,40581194], [52,89588152, 43,40576415], </t>
  </si>
  <si>
    <t xml:space="preserve">[[52,89578555, 43,40581194], [52,89588152, 43,40576415], [52,89611412, 43,40564402], </t>
  </si>
  <si>
    <t xml:space="preserve">[[52,89578555, 43,40581194], [52,89588152, 43,40576415], [52,89611412, 43,40564402], [52,89640528, 43,4055495], </t>
  </si>
  <si>
    <t xml:space="preserve">[[52,89578555, 43,40581194], [52,89588152, 43,40576415], [52,89611412, 43,40564402], [52,89640528, 43,4055495], [52,89679472, 43,4054587], </t>
  </si>
  <si>
    <t xml:space="preserve">[[52,89578555, 43,40581194], [52,89588152, 43,40576415], [52,89611412, 43,40564402], [52,89640528, 43,4055495], [52,89679472, 43,4054587], [52,89686045, 43,40544338], </t>
  </si>
  <si>
    <t xml:space="preserve">[[52,89578555, 43,40581194], [52,89588152, 43,40576415], [52,89611412, 43,40564402], [52,89640528, 43,4055495], [52,89679472, 43,4054587], [52,89686045, 43,40544338], [52,89738669, 43,40535621], </t>
  </si>
  <si>
    <t xml:space="preserve">[[52,89578555, 43,40581194], [52,89588152, 43,40576415], [52,89611412, 43,40564402], [52,89640528, 43,4055495], [52,89679472, 43,4054587], [52,89686045, 43,40544338], [52,89738669, 43,40535621], [52,89778104, 43,4053528], </t>
  </si>
  <si>
    <t xml:space="preserve">[[52,89578555, 43,40581194], [52,89588152, 43,40576415], [52,89611412, 43,40564402], [52,89640528, 43,4055495], [52,89679472, 43,4054587], [52,89686045, 43,40544338], [52,89738669, 43,40535621], [52,89778104, 43,4053528], [52,89786651, 43,40542012], </t>
  </si>
  <si>
    <t xml:space="preserve">[[52,89578555, 43,40581194], [52,89588152, 43,40576415], [52,89611412, 43,40564402], [52,89640528, 43,4055495], [52,89679472, 43,4054587], [52,89686045, 43,40544338], [52,89738669, 43,40535621], [52,89778104, 43,4053528], [52,89786651, 43,40542012], [52,89801851, 43,40553985], </t>
  </si>
  <si>
    <t>[[52,89578555, 43,40581194], [52,89588152, 43,40576415], [52,89611412, 43,40564402], [52,89640528, 43,4055495], [52,89679472, 43,4054587], [52,89686045, 43,40544338], [52,89738669, 43,40535621], [52,89778104, 43,4053528], [52,89786651, 43,40542012], [52,89801851, 43,40553985], [52,89803333, 43,40554723]]</t>
  </si>
  <si>
    <t xml:space="preserve">[[52,89768678, 43,40502345], </t>
  </si>
  <si>
    <t xml:space="preserve">[[52,89768678, 43,40502345], [52,89769407, 43,40504514], </t>
  </si>
  <si>
    <t xml:space="preserve">[[52,89768678, 43,40502345], [52,89769407, 43,40504514], [52,89785876, 43,40528157], </t>
  </si>
  <si>
    <t xml:space="preserve">[[52,89768678, 43,40502345], [52,89769407, 43,40504514], [52,89785876, 43,40528157], [52,89805364, 43,40552709], </t>
  </si>
  <si>
    <t>[[52,89768678, 43,40502345], [52,89769407, 43,40504514], [52,89785876, 43,40528157], [52,89805364, 43,40552709], [52,89803333, 43,40554723]]</t>
  </si>
  <si>
    <t xml:space="preserve">[[52,89774068, 43,40823018], </t>
  </si>
  <si>
    <t xml:space="preserve">[[52,89774068, 43,40823018], [52,89772474, 43,40818079], </t>
  </si>
  <si>
    <t>[[52,89774068, 43,40823018], [52,89772474, 43,40818079], [52,89709955, 43,40774293]]</t>
  </si>
  <si>
    <t xml:space="preserve">[[52,89304281, 43,41114683], </t>
  </si>
  <si>
    <t xml:space="preserve">[[52,89304281, 43,41114683], [52,89291672, 43,41102521], </t>
  </si>
  <si>
    <t xml:space="preserve">[[52,89304281, 43,41114683], [52,89291672, 43,41102521], [52,89282511, 43,41093883], </t>
  </si>
  <si>
    <t xml:space="preserve">[[52,89304281, 43,41114683], [52,89291672, 43,41102521], [52,89282511, 43,41093883], [52,89219731, 43,41094977], </t>
  </si>
  <si>
    <t xml:space="preserve">[[52,89304281, 43,41114683], [52,89291672, 43,41102521], [52,89282511, 43,41093883], [52,89219731, 43,41094977], [52,89213971, 43,41095616], </t>
  </si>
  <si>
    <t xml:space="preserve">[[52,89304281, 43,41114683], [52,89291672, 43,41102521], [52,89282511, 43,41093883], [52,89219731, 43,41094977], [52,89213971, 43,41095616], [52,89211912, 43,41095605], </t>
  </si>
  <si>
    <t xml:space="preserve">[[52,89304281, 43,41114683], [52,89291672, 43,41102521], [52,89282511, 43,41093883], [52,89219731, 43,41094977], [52,89213971, 43,41095616], [52,89211912, 43,41095605], [52,89206644, 43,41095609], </t>
  </si>
  <si>
    <t xml:space="preserve">[[52,89304281, 43,41114683], [52,89291672, 43,41102521], [52,89282511, 43,41093883], [52,89219731, 43,41094977], [52,89213971, 43,41095616], [52,89211912, 43,41095605], [52,89206644, 43,41095609], [52,8920559, 43,41095627],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</si>
  <si>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</si>
  <si>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</si>
  <si>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</si>
  <si>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</si>
  <si>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</si>
  <si>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[52,88980391, 43,41089077],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</si>
  <si>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[52,88980391, 43,41089077], [52,88928874, 43,41080186],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</si>
  <si>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[52,88980391, 43,41089077], [52,88928874, 43,41080186], [52,88890579, 43,41076361], </t>
  </si>
  <si>
    <t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[52,88980391, 43,41089077], [52,88928874, 43,41080186], [52,88890579, 43,41076361], [52,88890103, 43,4107369]]</t>
  </si>
  <si>
    <t xml:space="preserve">[[52,89330012, 43,40708949], </t>
  </si>
  <si>
    <t xml:space="preserve">[[52,89330012, 43,40708949], [52,89323397, 43,40714199], </t>
  </si>
  <si>
    <t xml:space="preserve">[[52,89330012, 43,40708949], [52,89323397, 43,40714199], [52,89281829, 43,40746434], </t>
  </si>
  <si>
    <t xml:space="preserve">[[52,89330012, 43,40708949], [52,89323397, 43,40714199], [52,89281829, 43,40746434], [52,89256211, 43,40771089], </t>
  </si>
  <si>
    <t xml:space="preserve">[[52,89330012, 43,40708949], [52,89323397, 43,40714199], [52,89281829, 43,40746434], [52,89256211, 43,40771089], [52,89236232, 43,40790316], </t>
  </si>
  <si>
    <t xml:space="preserve">[[52,89330012, 43,40708949], [52,89323397, 43,40714199], [52,89281829, 43,40746434], [52,89256211, 43,40771089], [52,89236232, 43,40790316], [52,89192188, 43,40838834], </t>
  </si>
  <si>
    <t xml:space="preserve">[[52,89330012, 43,40708949], [52,89323397, 43,40714199], [52,89281829, 43,40746434], [52,89256211, 43,40771089], [52,89236232, 43,40790316], [52,89192188, 43,40838834], [52,89190693, 43,40840482], </t>
  </si>
  <si>
    <t xml:space="preserve">[[52,89330012, 43,40708949], [52,89323397, 43,40714199], [52,89281829, 43,40746434], [52,89256211, 43,40771089], [52,89236232, 43,40790316], [52,89192188, 43,40838834], [52,89190693, 43,40840482], [52,89157274, 43,40878013],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</si>
  <si>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</si>
  <si>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</si>
  <si>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</si>
  <si>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</si>
  <si>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</si>
  <si>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</si>
  <si>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</si>
  <si>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</si>
  <si>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[52,88955085, 43,41037857],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</si>
  <si>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[52,88955085, 43,41037857], [52,88923403, 43,41058063],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</si>
  <si>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[52,88955085, 43,41037857], [52,88923403, 43,41058063], [52,8889252, 43,41075704], </t>
  </si>
  <si>
    <t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[52,88955085, 43,41037857], [52,88923403, 43,41058063], [52,8889252, 43,41075704], [52,88890103, 43,4107369]]</t>
  </si>
  <si>
    <t xml:space="preserve">[[52,89254127, 43,4045816], </t>
  </si>
  <si>
    <t xml:space="preserve">[[52,89254127, 43,4045816], [52,89239161, 43,40455755], </t>
  </si>
  <si>
    <t xml:space="preserve">[[52,89254127, 43,4045816], [52,89239161, 43,40455755], [52,89259799, 43,40459038], </t>
  </si>
  <si>
    <t xml:space="preserve">[[52,89254127, 43,4045816], [52,89239161, 43,40455755], [52,89259799, 43,40459038], [52,89267061, 43,40460193], </t>
  </si>
  <si>
    <t xml:space="preserve">[[52,89254127, 43,4045816], [52,89239161, 43,40455755], [52,89259799, 43,40459038], [52,89267061, 43,40460193], [52,89323197, 43,40475592], </t>
  </si>
  <si>
    <t xml:space="preserve">[[52,89254127, 43,4045816], [52,89239161, 43,40455755], [52,89259799, 43,40459038], [52,89267061, 43,40460193], [52,89323197, 43,40475592], [52,89365389, 43,40487958], </t>
  </si>
  <si>
    <t xml:space="preserve">[[52,89254127, 43,4045816], [52,89239161, 43,40455755], [52,89259799, 43,40459038], [52,89267061, 43,40460193], [52,89323197, 43,40475592], [52,89365389, 43,40487958], [52,89374377, 43,40490592], </t>
  </si>
  <si>
    <t xml:space="preserve">[[52,89254127, 43,4045816], [52,89239161, 43,40455755], [52,89259799, 43,40459038], [52,89267061, 43,40460193], [52,89323197, 43,40475592], [52,89365389, 43,40487958], [52,89374377, 43,40490592], [52,8943219, 43,40506576],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</si>
  <si>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</si>
  <si>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</si>
  <si>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</si>
  <si>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</si>
  <si>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</si>
  <si>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</si>
  <si>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[52,89696641, 43,40530232],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</si>
  <si>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[52,89696641, 43,40530232], [52,89736226, 43,40533765],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</si>
  <si>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[52,89696641, 43,40530232], [52,89736226, 43,40533765], [52,89801214, 43,40554104], </t>
  </si>
  <si>
    <t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[52,89696641, 43,40530232], [52,89736226, 43,40533765], [52,89801214, 43,40554104], [52,89803333, 43,40554723]]</t>
  </si>
  <si>
    <t xml:space="preserve">[[52,90281494, 43,40614698], </t>
  </si>
  <si>
    <t xml:space="preserve">[[52,90281494, 43,40614698], [52,90177148, 43,40646101], </t>
  </si>
  <si>
    <t>[[52,90281494, 43,40614698], [52,90177148, 43,40646101], [52,90094378, 43,40671009]]</t>
  </si>
  <si>
    <t xml:space="preserve">[[52,89378859, 43,4063889], </t>
  </si>
  <si>
    <t xml:space="preserve">[[52,89378859, 43,4063889], [52,89389067, 43,40626495], </t>
  </si>
  <si>
    <t xml:space="preserve">[[52,89378859, 43,4063889], [52,89389067, 43,40626495], [52,89399314, 43,40613596], </t>
  </si>
  <si>
    <t xml:space="preserve">[[52,89378859, 43,4063889], [52,89389067, 43,40626495], [52,89399314, 43,40613596], [52,89399717, 43,40612826], </t>
  </si>
  <si>
    <t xml:space="preserve">[[52,89378859, 43,4063889], [52,89389067, 43,40626495], [52,89399314, 43,40613596], [52,89399717, 43,40612826], [52,89400679, 43,40610748], </t>
  </si>
  <si>
    <t xml:space="preserve">[[52,89378859, 43,4063889], [52,89389067, 43,40626495], [52,89399314, 43,40613596], [52,89399717, 43,40612826], [52,89400679, 43,40610748], [52,89402212, 43,40607562], </t>
  </si>
  <si>
    <t xml:space="preserve">[[52,89378859, 43,4063889], [52,89389067, 43,40626495], [52,89399314, 43,40613596], [52,89399717, 43,40612826], [52,89400679, 43,40610748], [52,89402212, 43,40607562], [52,89403775, 43,406013], </t>
  </si>
  <si>
    <t xml:space="preserve">[[52,89378859, 43,4063889], [52,89389067, 43,40626495], [52,89399314, 43,40613596], [52,89399717, 43,40612826], [52,89400679, 43,40610748], [52,89402212, 43,40607562], [52,89403775, 43,406013], [52,89453652, 43,40618391],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</si>
  <si>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</si>
  <si>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</si>
  <si>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</si>
  <si>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</si>
  <si>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</si>
  <si>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</si>
  <si>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</si>
  <si>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</si>
  <si>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[52,89688236, 43,40578733],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</si>
  <si>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[52,89688236, 43,40578733], [52,89778849, 43,405615],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</si>
  <si>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[52,89688236, 43,40578733], [52,89778849, 43,405615], [52,89800458, 43,40557391], </t>
  </si>
  <si>
    <t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[52,89688236, 43,40578733], [52,89778849, 43,405615], [52,89800458, 43,40557391], [52,89803333, 43,40554723]]</t>
  </si>
  <si>
    <t xml:space="preserve">[[52,89959638, 43,40149647], </t>
  </si>
  <si>
    <t xml:space="preserve">[[52,89959638, 43,40149647], [52,89970778, 43,40161444], </t>
  </si>
  <si>
    <t xml:space="preserve">[[52,89959638, 43,40149647], [52,89970778, 43,40161444], [52,89984912, 43,40178577], </t>
  </si>
  <si>
    <t xml:space="preserve">[[52,89959638, 43,40149647], [52,89970778, 43,40161444], [52,89984912, 43,40178577], [52,8997777, 43,40200591], </t>
  </si>
  <si>
    <t xml:space="preserve">[[52,89959638, 43,40149647], [52,89970778, 43,40161444], [52,89984912, 43,40178577], [52,8997777, 43,40200591], [52,89967515, 43,4022483], </t>
  </si>
  <si>
    <t xml:space="preserve">[[52,89959638, 43,40149647], [52,89970778, 43,40161444], [52,89984912, 43,40178577], [52,8997777, 43,40200591], [52,89967515, 43,4022483], [52,89953604, 43,4025771], </t>
  </si>
  <si>
    <t xml:space="preserve">[[52,89959638, 43,40149647], [52,89970778, 43,40161444], [52,89984912, 43,40178577], [52,8997777, 43,40200591], [52,89967515, 43,4022483], [52,89953604, 43,4025771], [52,89934981, 43,4030364], </t>
  </si>
  <si>
    <t xml:space="preserve">[[52,89959638, 43,40149647], [52,89970778, 43,40161444], [52,89984912, 43,40178577], [52,8997777, 43,40200591], [52,89967515, 43,4022483], [52,89953604, 43,4025771], [52,89934981, 43,4030364], [52,89932851, 43,40308893],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</si>
  <si>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</si>
  <si>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</si>
  <si>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</si>
  <si>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</si>
  <si>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</si>
  <si>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[52,89817909, 43,40515131],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</si>
  <si>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[52,89817909, 43,40515131], [52,898138, 43,40533324],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</si>
  <si>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[52,89817909, 43,40515131], [52,898138, 43,40533324], [52,89808747, 43,40555699], </t>
  </si>
  <si>
    <t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[52,89817909, 43,40515131], [52,898138, 43,40533324], [52,89808747, 43,40555699], [52,89803333, 43,40554723]]</t>
  </si>
  <si>
    <t xml:space="preserve">[[52,87723609, 43,40732215], </t>
  </si>
  <si>
    <t xml:space="preserve">[[52,87723609, 43,40732215], [52,87733861, 43,40748148], </t>
  </si>
  <si>
    <t xml:space="preserve">[[52,87723609, 43,40732215], [52,87733861, 43,40748148], [52,87738504, 43,40754684], </t>
  </si>
  <si>
    <t xml:space="preserve">[[52,87723609, 43,40732215], [52,87733861, 43,40748148], [52,87738504, 43,40754684], [52,87772977, 43,40806227], </t>
  </si>
  <si>
    <t xml:space="preserve">[[52,87723609, 43,40732215], [52,87733861, 43,40748148], [52,87738504, 43,40754684], [52,87772977, 43,40806227], [52,87817705, 43,40873097], </t>
  </si>
  <si>
    <t xml:space="preserve">[[52,87723609, 43,40732215], [52,87733861, 43,40748148], [52,87738504, 43,40754684], [52,87772977, 43,40806227], [52,87817705, 43,40873097], [52,87822491, 43,40880191], </t>
  </si>
  <si>
    <t xml:space="preserve">[[52,87723609, 43,40732215], [52,87733861, 43,40748148], [52,87738504, 43,40754684], [52,87772977, 43,40806227], [52,87817705, 43,40873097], [52,87822491, 43,40880191], [52,87852647, 43,40924884], </t>
  </si>
  <si>
    <t xml:space="preserve">[[52,87723609, 43,40732215], [52,87733861, 43,40748148], [52,87738504, 43,40754684], [52,87772977, 43,40806227], [52,87817705, 43,40873097], [52,87822491, 43,40880191], [52,87852647, 43,40924884], [52,87870111, 43,40954782],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</si>
  <si>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</si>
  <si>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</si>
  <si>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</si>
  <si>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</si>
  <si>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</si>
  <si>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</si>
  <si>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[52,87834009, 43,41196422],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</si>
  <si>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[52,87834009, 43,41196422], [52,87823579, 43,41247956],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</si>
  <si>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[52,87834009, 43,41196422], [52,87823579, 43,41247956], [52,87823854, 43,41262082], </t>
  </si>
  <si>
    <t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[52,87834009, 43,41196422], [52,87823579, 43,41247956], [52,87823854, 43,41262082], [52,8782573, 43,41262143]]</t>
  </si>
  <si>
    <t xml:space="preserve">[[52,87948335, 43,41157277], </t>
  </si>
  <si>
    <t xml:space="preserve">[[52,87948335, 43,41157277], [52,87947471, 43,41154808], </t>
  </si>
  <si>
    <t xml:space="preserve">[[52,87948335, 43,41157277], [52,87947471, 43,41154808], [52,87944359, 43,4114873], </t>
  </si>
  <si>
    <t xml:space="preserve">[[52,87948335, 43,41157277], [52,87947471, 43,41154808], [52,87944359, 43,4114873], [52,87916878, 43,41156942], </t>
  </si>
  <si>
    <t xml:space="preserve">[[52,87948335, 43,41157277], [52,87947471, 43,41154808], [52,87944359, 43,4114873], [52,87916878, 43,41156942], [52,87889426, 43,41173808], </t>
  </si>
  <si>
    <t xml:space="preserve">[[52,87948335, 43,41157277], [52,87947471, 43,41154808], [52,87944359, 43,4114873], [52,87916878, 43,41156942], [52,87889426, 43,41173808], [52,87878952, 43,41198078], </t>
  </si>
  <si>
    <t xml:space="preserve">[[52,87948335, 43,41157277], [52,87947471, 43,41154808], [52,87944359, 43,4114873], [52,87916878, 43,41156942], [52,87889426, 43,41173808], [52,87878952, 43,41198078], [52,87868777, 43,41221657], </t>
  </si>
  <si>
    <t xml:space="preserve">[[52,87948335, 43,41157277], [52,87947471, 43,41154808], [52,87944359, 43,4114873], [52,87916878, 43,41156942], [52,87889426, 43,41173808], [52,87878952, 43,41198078], [52,87868777, 43,41221657], [52,87855766, 43,41248221], </t>
  </si>
  <si>
    <t xml:space="preserve">[[52,87948335, 43,41157277], [52,87947471, 43,41154808], [52,87944359, 43,4114873], [52,87916878, 43,41156942], [52,87889426, 43,41173808], [52,87878952, 43,41198078], [52,87868777, 43,41221657], [52,87855766, 43,41248221], [52,87831323, 43,41267327], </t>
  </si>
  <si>
    <t xml:space="preserve">[[52,87948335, 43,41157277], [52,87947471, 43,41154808], [52,87944359, 43,4114873], [52,87916878, 43,41156942], [52,87889426, 43,41173808], [52,87878952, 43,41198078], [52,87868777, 43,41221657], [52,87855766, 43,41248221], [52,87831323, 43,41267327], [52,87828564, 43,4126477], </t>
  </si>
  <si>
    <t>[[52,87948335, 43,41157277], [52,87947471, 43,41154808], [52,87944359, 43,4114873], [52,87916878, 43,41156942], [52,87889426, 43,41173808], [52,87878952, 43,41198078], [52,87868777, 43,41221657], [52,87855766, 43,41248221], [52,87831323, 43,41267327], [52,87828564, 43,4126477], [52,8782573, 43,41262143]]</t>
  </si>
  <si>
    <t xml:space="preserve">[[52,87740057, 43,41491054], </t>
  </si>
  <si>
    <t xml:space="preserve">[[52,87740057, 43,41491054], [52,87742305, 43,41488372], </t>
  </si>
  <si>
    <t xml:space="preserve">[[52,87740057, 43,41491054], [52,87742305, 43,41488372], [52,87755628, 43,41473092], </t>
  </si>
  <si>
    <t xml:space="preserve">[[52,87740057, 43,41491054], [52,87742305, 43,41488372], [52,87755628, 43,41473092], [52,87784793, 43,41431884], </t>
  </si>
  <si>
    <t xml:space="preserve">[[52,87740057, 43,41491054], [52,87742305, 43,41488372], [52,87755628, 43,41473092], [52,87784793, 43,41431884], [52,87787508, 43,41417332], </t>
  </si>
  <si>
    <t xml:space="preserve">[[52,87740057, 43,41491054], [52,87742305, 43,41488372], [52,87755628, 43,41473092], [52,87784793, 43,41431884], [52,87787508, 43,41417332], [52,87802727, 43,41335779], </t>
  </si>
  <si>
    <t xml:space="preserve">[[52,87740057, 43,41491054], [52,87742305, 43,41488372], [52,87755628, 43,41473092], [52,87784793, 43,41431884], [52,87787508, 43,41417332], [52,87802727, 43,41335779], [52,87815073, 43,41269615], </t>
  </si>
  <si>
    <t>[[52,87740057, 43,41491054], [52,87742305, 43,41488372], [52,87755628, 43,41473092], [52,87784793, 43,41431884], [52,87787508, 43,41417332], [52,87802727, 43,41335779], [52,87815073, 43,41269615], [52,8782573, 43,41262143]]</t>
  </si>
  <si>
    <t xml:space="preserve">[[52,87721509, 43,4121131], </t>
  </si>
  <si>
    <t xml:space="preserve">[[52,87721509, 43,4121131], [52,87724266, 43,41212765], </t>
  </si>
  <si>
    <t xml:space="preserve">[[52,87721509, 43,4121131], [52,87724266, 43,41212765], [52,87726588, 43,41214965], </t>
  </si>
  <si>
    <t xml:space="preserve">[[52,87721509, 43,4121131], [52,87724266, 43,41212765], [52,87726588, 43,41214965], [52,87733768, 43,41220233], </t>
  </si>
  <si>
    <t xml:space="preserve">[[52,87721509, 43,4121131], [52,87724266, 43,41212765], [52,87726588, 43,41214965], [52,87733768, 43,41220233], [52,87738938, 43,41224026], </t>
  </si>
  <si>
    <t xml:space="preserve">[[52,87721509, 43,4121131], [52,87724266, 43,41212765], [52,87726588, 43,41214965], [52,87733768, 43,41220233], [52,87738938, 43,41224026], [52,8774923, 43,41231501], </t>
  </si>
  <si>
    <t xml:space="preserve">[[52,87721509, 43,4121131], [52,87724266, 43,41212765], [52,87726588, 43,41214965], [52,87733768, 43,41220233], [52,87738938, 43,41224026], [52,8774923, 43,41231501], [52,87759657, 43,41237522], </t>
  </si>
  <si>
    <t xml:space="preserve">[[52,87721509, 43,4121131], [52,87724266, 43,41212765], [52,87726588, 43,41214965], [52,87733768, 43,41220233], [52,87738938, 43,41224026], [52,8774923, 43,41231501], [52,87759657, 43,41237522], [52,87778577, 43,41248284], </t>
  </si>
  <si>
    <t xml:space="preserve">[[52,87721509, 43,4121131], [52,87724266, 43,41212765], [52,87726588, 43,41214965], [52,87733768, 43,41220233], [52,87738938, 43,41224026], [52,8774923, 43,41231501], [52,87759657, 43,41237522], [52,87778577, 43,41248284], [52,87802736, 43,41262104], </t>
  </si>
  <si>
    <t xml:space="preserve">[[52,87721509, 43,4121131], [52,87724266, 43,41212765], [52,87726588, 43,41214965], [52,87733768, 43,41220233], [52,87738938, 43,41224026], [52,8774923, 43,41231501], [52,87759657, 43,41237522], [52,87778577, 43,41248284], [52,87802736, 43,41262104], [52,87803994, 43,41262131], </t>
  </si>
  <si>
    <t xml:space="preserve">[[52,87721509, 43,4121131], [52,87724266, 43,41212765], [52,87726588, 43,41214965], [52,87733768, 43,41220233], [52,87738938, 43,41224026], [52,8774923, 43,41231501], [52,87759657, 43,41237522], [52,87778577, 43,41248284], [52,87802736, 43,41262104], [52,87803994, 43,41262131], [52,87823472, 43,41262407], </t>
  </si>
  <si>
    <t>[[52,87721509, 43,4121131], [52,87724266, 43,41212765], [52,87726588, 43,41214965], [52,87733768, 43,41220233], [52,87738938, 43,41224026], [52,8774923, 43,41231501], [52,87759657, 43,41237522], [52,87778577, 43,41248284], [52,87802736, 43,41262104], [52,87803994, 43,41262131], [52,87823472, 43,41262407], [52,8782573, 43,41262143]]</t>
  </si>
  <si>
    <t xml:space="preserve">[[52,89814502, 43,40434091], </t>
  </si>
  <si>
    <t xml:space="preserve">[[52,89814502, 43,40434091], [52,89815171, 43,40436117], </t>
  </si>
  <si>
    <t xml:space="preserve">[[52,89814502, 43,40434091], [52,89815171, 43,40436117], [52,89813708, 43,40478654], </t>
  </si>
  <si>
    <t xml:space="preserve">[[52,89814502, 43,40434091], [52,89815171, 43,40436117], [52,89813708, 43,40478654], [52,89812942, 43,40500924], </t>
  </si>
  <si>
    <t xml:space="preserve">[[52,89814502, 43,40434091], [52,89815171, 43,40436117], [52,89813708, 43,40478654], [52,89812942, 43,40500924], [52,89815909, 43,40540584], </t>
  </si>
  <si>
    <t xml:space="preserve">[[52,89814502, 43,40434091], [52,89815171, 43,40436117], [52,89813708, 43,40478654], [52,89812942, 43,40500924], [52,89815909, 43,40540584], [52,89808491, 43,40555999], </t>
  </si>
  <si>
    <t>[[52,89814502, 43,40434091], [52,89815171, 43,40436117], [52,89813708, 43,40478654], [52,89812942, 43,40500924], [52,89815909, 43,40540584], [52,89808491, 43,40555999], [52,89803333, 43,40554723]]</t>
  </si>
  <si>
    <t xml:space="preserve">[[52,87671427, 43,41030878], </t>
  </si>
  <si>
    <t>[[52,87671427, 43,41030878], [52,87690524, 43,41061159]]</t>
  </si>
  <si>
    <t xml:space="preserve">[[52,87872888, 43,4129851], </t>
  </si>
  <si>
    <t xml:space="preserve">[[52,87872888, 43,4129851], [52,87869501, 43,41297255], </t>
  </si>
  <si>
    <t xml:space="preserve">[[52,87872888, 43,4129851], [52,87869501, 43,41297255], [52,87852308, 43,41283396], </t>
  </si>
  <si>
    <t xml:space="preserve">[[52,87872888, 43,4129851], [52,87869501, 43,41297255], [52,87852308, 43,41283396], [52,87831795, 43,41266995], </t>
  </si>
  <si>
    <t>[[52,87872888, 43,4129851], [52,87869501, 43,41297255], [52,87852308, 43,41283396], [52,87831795, 43,41266995], [52,8782573, 43,41262143]]</t>
  </si>
  <si>
    <t xml:space="preserve">[[52,8923511, 43,4113246], </t>
  </si>
  <si>
    <t>[[52,8923511, 43,4113246], [52,89139931, 43,41171149]]</t>
  </si>
  <si>
    <t xml:space="preserve">[[52,89949548, 43,4077607], </t>
  </si>
  <si>
    <t xml:space="preserve">[[52,89949548, 43,4077607], [52,90029574, 43,4071802], </t>
  </si>
  <si>
    <t>[[52,89949548, 43,4077607], [52,90029574, 43,4071802], [52,90094378, 43,40671009]]</t>
  </si>
  <si>
    <t xml:space="preserve">[[52,88338539, 43,41370804], </t>
  </si>
  <si>
    <t xml:space="preserve">[[52,88338539, 43,41370804], [52,88336323, 43,41368655], </t>
  </si>
  <si>
    <t>[[52,88338539, 43,41370804], [52,88336323, 43,41368655], [52,88333701, 43,41365805]]</t>
  </si>
  <si>
    <t>UZN_6155&amp;7115</t>
  </si>
  <si>
    <t xml:space="preserve">[[52,88333701, 43,41365805], </t>
  </si>
  <si>
    <t xml:space="preserve">[[52,88333701, 43,41365805], [52,8832651, 43,4136791], </t>
  </si>
  <si>
    <t xml:space="preserve">[[52,88333701, 43,41365805], [52,8832651, 43,4136791], [52,8828236, 43,41395635], </t>
  </si>
  <si>
    <t xml:space="preserve">[[52,88333701, 43,41365805], [52,8832651, 43,4136791], [52,8828236, 43,41395635], [52,8825519, 43,41413741], </t>
  </si>
  <si>
    <t xml:space="preserve">[[52,88333701, 43,41365805], [52,8832651, 43,4136791], [52,8828236, 43,41395635], [52,8825519, 43,41413741], [52,88200723, 43,41450037], </t>
  </si>
  <si>
    <t xml:space="preserve">[[52,88333701, 43,41365805], [52,8832651, 43,4136791], [52,8828236, 43,41395635], [52,8825519, 43,41413741], [52,88200723, 43,41450037], [52,88164159, 43,41460149], </t>
  </si>
  <si>
    <t xml:space="preserve">[[52,88333701, 43,41365805], [52,8832651, 43,4136791], [52,8828236, 43,41395635], [52,8825519, 43,41413741], [52,88200723, 43,41450037], [52,88164159, 43,41460149], [52,88161964, 43,41460756], </t>
  </si>
  <si>
    <t xml:space="preserve">[[52,88333701, 43,41365805], [52,8832651, 43,4136791], [52,8828236, 43,41395635], [52,8825519, 43,41413741], [52,88200723, 43,41450037], [52,88164159, 43,41460149], [52,88161964, 43,41460756], [52,88110536, 43,41389415],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</si>
  <si>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</si>
  <si>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</si>
  <si>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</si>
  <si>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[52,8792413, 43,41302207],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</si>
  <si>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[52,8792413, 43,41302207], [52,8788189, 43,41285701],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</si>
  <si>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[52,8792413, 43,41302207], [52,8788189, 43,41285701], [52,87832744, 43,41266496], </t>
  </si>
  <si>
    <t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[52,8792413, 43,41302207], [52,8788189, 43,41285701], [52,87832744, 43,41266496], [52,8782573, 43,41262143]]</t>
  </si>
  <si>
    <t xml:space="preserve">[[52,90415447, 43,40678462], </t>
  </si>
  <si>
    <t xml:space="preserve">[[52,90415447, 43,40678462], [52,90411533, 43,40680401], </t>
  </si>
  <si>
    <t xml:space="preserve">[[52,90415447, 43,40678462], [52,90411533, 43,40680401], [52,90379048, 43,40675272], </t>
  </si>
  <si>
    <t xml:space="preserve">[[52,90415447, 43,40678462], [52,90411533, 43,40680401], [52,90379048, 43,40675272], [52,90305778, 43,4066388], </t>
  </si>
  <si>
    <t xml:space="preserve">[[52,90415447, 43,40678462], [52,90411533, 43,40680401], [52,90379048, 43,40675272], [52,90305778, 43,4066388], [52,90247939, 43,40654887], </t>
  </si>
  <si>
    <t xml:space="preserve">[[52,90415447, 43,40678462], [52,90411533, 43,40680401], [52,90379048, 43,40675272], [52,90305778, 43,4066388], [52,90247939, 43,40654887], [52,90195689, 43,40645702], </t>
  </si>
  <si>
    <t xml:space="preserve">[[52,90415447, 43,40678462], [52,90411533, 43,40680401], [52,90379048, 43,40675272], [52,90305778, 43,4066388], [52,90247939, 43,40654887], [52,90195689, 43,40645702], [52,90141811, 43,40636231], </t>
  </si>
  <si>
    <t xml:space="preserve">[[52,90415447, 43,40678462], [52,90411533, 43,40680401], [52,90379048, 43,40675272], [52,90305778, 43,4066388], [52,90247939, 43,40654887], [52,90195689, 43,40645702], [52,90141811, 43,40636231], [52,90087254, 43,40623072],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</si>
  <si>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</si>
  <si>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</si>
  <si>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[52,89891802, 43,40572955],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</si>
  <si>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[52,89891802, 43,40572955], [52,89873894, 43,40569437],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</si>
  <si>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[52,89891802, 43,40572955], [52,89873894, 43,40569437], [52,8980852, 43,40556594], </t>
  </si>
  <si>
    <t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[52,89891802, 43,40572955], [52,89873894, 43,40569437], [52,8980852, 43,40556594], [52,89803333, 43,40554723]]</t>
  </si>
  <si>
    <t xml:space="preserve">[[52,8847553, 43,41337887], </t>
  </si>
  <si>
    <t xml:space="preserve">[[52,8847553, 43,41337887], [52,88471263, 43,4133815], </t>
  </si>
  <si>
    <t xml:space="preserve">[[52,8847553, 43,41337887], [52,88471263, 43,4133815], [52,88441927, 43,41343319], </t>
  </si>
  <si>
    <t xml:space="preserve">[[52,8847553, 43,41337887], [52,88471263, 43,4133815], [52,88441927, 43,41343319], [52,88438474, 43,41343928], </t>
  </si>
  <si>
    <t xml:space="preserve">[[52,8847553, 43,41337887], [52,88471263, 43,4133815], [52,88441927, 43,41343319], [52,88438474, 43,41343928], [52,88372729, 43,41354379], </t>
  </si>
  <si>
    <t>[[52,8847553, 43,41337887], [52,88471263, 43,4133815], [52,88441927, 43,41343319], [52,88438474, 43,41343928], [52,88372729, 43,41354379], [52,88333701, 43,41365805]]</t>
  </si>
  <si>
    <t xml:space="preserve">[[52,89175191, 43,41177387], </t>
  </si>
  <si>
    <t xml:space="preserve">[[52,89175191, 43,41177387], [52,89172129, 43,41177254], </t>
  </si>
  <si>
    <t>[[52,89175191, 43,41177387], [52,89172129, 43,41177254], [52,89139931, 43,41171149]]</t>
  </si>
  <si>
    <t>UZN_7356&amp;5948</t>
  </si>
  <si>
    <t xml:space="preserve">[[52,89139931, 43,41171149], </t>
  </si>
  <si>
    <t xml:space="preserve">[[52,89139931, 43,41171149], [52,89107733, 43,41165044], </t>
  </si>
  <si>
    <t xml:space="preserve">[[52,89139931, 43,41171149], [52,89107733, 43,41165044], [52,89065265, 43,41151739], </t>
  </si>
  <si>
    <t xml:space="preserve">[[52,89139931, 43,41171149], [52,89107733, 43,41165044], [52,89065265, 43,41151739], [52,89033563, 43,41144065], </t>
  </si>
  <si>
    <t xml:space="preserve">[[52,89139931, 43,41171149], [52,89107733, 43,41165044], [52,89065265, 43,41151739], [52,89033563, 43,41144065], [52,89010502, 43,41138482], </t>
  </si>
  <si>
    <t xml:space="preserve">[[52,89139931, 43,41171149], [52,89107733, 43,41165044], [52,89065265, 43,41151739], [52,89033563, 43,41144065], [52,89010502, 43,41138482], [52,88973854, 43,41122571], </t>
  </si>
  <si>
    <t xml:space="preserve">[[52,89139931, 43,41171149], [52,89107733, 43,41165044], [52,89065265, 43,41151739], [52,89033563, 43,41144065], [52,89010502, 43,41138482], [52,88973854, 43,41122571], [52,88941129, 43,41107849], </t>
  </si>
  <si>
    <t xml:space="preserve">[[52,89139931, 43,41171149], [52,89107733, 43,41165044], [52,89065265, 43,41151739], [52,89033563, 43,41144065], [52,89010502, 43,41138482], [52,88973854, 43,41122571], [52,88941129, 43,41107849], [52,88935171, 43,41104543], </t>
  </si>
  <si>
    <t xml:space="preserve">[[52,89139931, 43,41171149], [52,89107733, 43,41165044], [52,89065265, 43,41151739], [52,89033563, 43,41144065], [52,89010502, 43,41138482], [52,88973854, 43,41122571], [52,88941129, 43,41107849], [52,88935171, 43,41104543], [52,88902484, 43,41086408], </t>
  </si>
  <si>
    <t xml:space="preserve">[[52,89139931, 43,41171149], [52,89107733, 43,41165044], [52,89065265, 43,41151739], [52,89033563, 43,41144065], [52,89010502, 43,41138482], [52,88973854, 43,41122571], [52,88941129, 43,41107849], [52,88935171, 43,41104543], [52,88902484, 43,41086408], [52,88891624, 43,41075894], </t>
  </si>
  <si>
    <t>[[52,89139931, 43,41171149], [52,89107733, 43,41165044], [52,89065265, 43,41151739], [52,89033563, 43,41144065], [52,89010502, 43,41138482], [52,88973854, 43,41122571], [52,88941129, 43,41107849], [52,88935171, 43,41104543], [52,88902484, 43,41086408], [52,88891624, 43,41075894], [52,88890103, 43,4107369]]</t>
  </si>
  <si>
    <t xml:space="preserve">[[52,88998828, 43,40943504], </t>
  </si>
  <si>
    <t xml:space="preserve">[[52,88998828, 43,40943504], [52,88996018, 43,40943591], </t>
  </si>
  <si>
    <t xml:space="preserve">[[52,88998828, 43,40943504], [52,88996018, 43,40943591], [52,88951685, 43,40955759], </t>
  </si>
  <si>
    <t xml:space="preserve">[[52,88998828, 43,40943504], [52,88996018, 43,40943591], [52,88951685, 43,40955759], [52,88930275, 43,40983126], </t>
  </si>
  <si>
    <t xml:space="preserve">[[52,88998828, 43,40943504], [52,88996018, 43,40943591], [52,88951685, 43,40955759], [52,88930275, 43,40983126], [52,8892211, 43,40996032], </t>
  </si>
  <si>
    <t xml:space="preserve">[[52,88998828, 43,40943504], [52,88996018, 43,40943591], [52,88951685, 43,40955759], [52,88930275, 43,40983126], [52,8892211, 43,40996032], [52,88909502, 43,4101596], </t>
  </si>
  <si>
    <t xml:space="preserve">[[52,88998828, 43,40943504], [52,88996018, 43,40943591], [52,88951685, 43,40955759], [52,88930275, 43,40983126], [52,8892211, 43,40996032], [52,88909502, 43,4101596], [52,88897665, 43,41045488], </t>
  </si>
  <si>
    <t xml:space="preserve">[[52,88998828, 43,40943504], [52,88996018, 43,40943591], [52,88951685, 43,40955759], [52,88930275, 43,40983126], [52,8892211, 43,40996032], [52,88909502, 43,4101596], [52,88897665, 43,41045488], [52,88888834, 43,41071287], </t>
  </si>
  <si>
    <t>[[52,88998828, 43,40943504], [52,88996018, 43,40943591], [52,88951685, 43,40955759], [52,88930275, 43,40983126], [52,8892211, 43,40996032], [52,88909502, 43,4101596], [52,88897665, 43,41045488], [52,88888834, 43,41071287], [52,88890103, 43,4107369]]</t>
  </si>
  <si>
    <t xml:space="preserve">[[52,90443456, 43,40744408], </t>
  </si>
  <si>
    <t xml:space="preserve">[[52,90443456, 43,40744408], [52,90334988, 43,40721602], </t>
  </si>
  <si>
    <t xml:space="preserve">[[52,90443456, 43,40744408], [52,90334988, 43,40721602], [52,90226521, 43,40698796], </t>
  </si>
  <si>
    <t xml:space="preserve">[[52,90443456, 43,40744408], [52,90334988, 43,40721602], [52,90226521, 43,40698796], [52,90118054, 43,40675988], </t>
  </si>
  <si>
    <t>[[52,90443456, 43,40744408], [52,90334988, 43,40721602], [52,90226521, 43,40698796], [52,90118054, 43,40675988], [52,90094378, 43,40671009]]</t>
  </si>
  <si>
    <t xml:space="preserve">[[52,8974509, 43,40937774], </t>
  </si>
  <si>
    <t xml:space="preserve">[[52,8974509, 43,40937774], [52,89741415, 43,40933656], </t>
  </si>
  <si>
    <t xml:space="preserve">[[52,8974509, 43,40937774], [52,89741415, 43,40933656], [52,89738596, 43,40930706], </t>
  </si>
  <si>
    <t xml:space="preserve">[[52,8974509, 43,40937774], [52,89741415, 43,40933656], [52,89738596, 43,40930706], [52,89715511, 43,4088113], </t>
  </si>
  <si>
    <t xml:space="preserve">[[52,8974509, 43,40937774], [52,89741415, 43,40933656], [52,89738596, 43,40930706], [52,89715511, 43,4088113], [52,89705563, 43,40860953], </t>
  </si>
  <si>
    <t>[[52,8974509, 43,40937774], [52,89741415, 43,40933656], [52,89738596, 43,40930706], [52,89715511, 43,4088113], [52,89705563, 43,40860953], [52,89688554, 43,40826454]]</t>
  </si>
  <si>
    <t xml:space="preserve">[[52,89256313, 43,41034542], </t>
  </si>
  <si>
    <t xml:space="preserve">[[52,89256313, 43,41034542], [52,89257209, 43,41038577], </t>
  </si>
  <si>
    <t xml:space="preserve">[[52,89256313, 43,41034542], [52,89257209, 43,41038577], [52,8921625, 43,41052081], </t>
  </si>
  <si>
    <t xml:space="preserve">[[52,89256313, 43,41034542], [52,89257209, 43,41038577], [52,8921625, 43,41052081], [52,89156012, 43,41064247], </t>
  </si>
  <si>
    <t xml:space="preserve">[[52,89256313, 43,41034542], [52,89257209, 43,41038577], [52,8921625, 43,41052081], [52,89156012, 43,41064247], [52,89102832, 43,41073284], </t>
  </si>
  <si>
    <t xml:space="preserve">[[52,89256313, 43,41034542], [52,89257209, 43,41038577], [52,8921625, 43,41052081], [52,89156012, 43,41064247], [52,89102832, 43,41073284], [52,8904474, 43,41074538], </t>
  </si>
  <si>
    <t xml:space="preserve">[[52,89256313, 43,41034542], [52,89257209, 43,41038577], [52,8921625, 43,41052081], [52,89156012, 43,41064247], [52,89102832, 43,41073284], [52,8904474, 43,41074538], [52,89029201, 43,41074873], </t>
  </si>
  <si>
    <t xml:space="preserve">[[52,89256313, 43,41034542], [52,89257209, 43,41038577], [52,8921625, 43,41052081], [52,89156012, 43,41064247], [52,89102832, 43,41073284], [52,8904474, 43,41074538], [52,89029201, 43,41074873], [52,88984085, 43,41075945], </t>
  </si>
  <si>
    <t xml:space="preserve">[[52,89256313, 43,41034542], [52,89257209, 43,41038577], [52,8921625, 43,41052081], [52,89156012, 43,41064247], [52,89102832, 43,41073284], [52,8904474, 43,41074538], [52,89029201, 43,41074873], [52,88984085, 43,41075945], [52,88933912, 43,41075555], </t>
  </si>
  <si>
    <t xml:space="preserve">[[52,89256313, 43,41034542], [52,89257209, 43,41038577], [52,8921625, 43,41052081], [52,89156012, 43,41064247], [52,89102832, 43,41073284], [52,8904474, 43,41074538], [52,89029201, 43,41074873], [52,88984085, 43,41075945], [52,88933912, 43,41075555], [52,88931879, 43,41075577], </t>
  </si>
  <si>
    <t xml:space="preserve">[[52,89256313, 43,41034542], [52,89257209, 43,41038577], [52,8921625, 43,41052081], [52,89156012, 43,41064247], [52,89102832, 43,41073284], [52,8904474, 43,41074538], [52,89029201, 43,41074873], [52,88984085, 43,41075945], [52,88933912, 43,41075555], [52,88931879, 43,41075577], [52,88891799, 43,41076022], </t>
  </si>
  <si>
    <t>[[52,89256313, 43,41034542], [52,89257209, 43,41038577], [52,8921625, 43,41052081], [52,89156012, 43,41064247], [52,89102832, 43,41073284], [52,8904474, 43,41074538], [52,89029201, 43,41074873], [52,88984085, 43,41075945], [52,88933912, 43,41075555], [52,88931879, 43,41075577], [52,88891799, 43,41076022], [52,88890103, 43,4107369]]</t>
  </si>
  <si>
    <t xml:space="preserve">[[52,87700259, 43,40879353], </t>
  </si>
  <si>
    <t xml:space="preserve">[[52,87700259, 43,40879353], [52,87711327, 43,40882488], </t>
  </si>
  <si>
    <t xml:space="preserve">[[52,87700259, 43,40879353], [52,87711327, 43,40882488], [52,87693889, 43,40955029], </t>
  </si>
  <si>
    <t xml:space="preserve">[[52,87700259, 43,40879353], [52,87711327, 43,40882488], [52,87693889, 43,40955029], [52,87679224, 43,41016035], </t>
  </si>
  <si>
    <t xml:space="preserve">[[52,87700259, 43,40879353], [52,87711327, 43,40882488], [52,87693889, 43,40955029], [52,87679224, 43,41016035], [52,87686414, 43,41035717], </t>
  </si>
  <si>
    <t xml:space="preserve">[[52,87700259, 43,40879353], [52,87711327, 43,40882488], [52,87693889, 43,40955029], [52,87679224, 43,41016035], [52,87686414, 43,41035717], [52,87691123, 43,41048606], </t>
  </si>
  <si>
    <t>[[52,87700259, 43,40879353], [52,87711327, 43,40882488], [52,87693889, 43,40955029], [52,87679224, 43,41016035], [52,87686414, 43,41035717], [52,87691123, 43,41048606], [52,87690524, 43,41061159]]</t>
  </si>
  <si>
    <t>UZN_9163&amp;5876</t>
  </si>
  <si>
    <t xml:space="preserve">[[52,87690524, 43,41061159], </t>
  </si>
  <si>
    <t xml:space="preserve">[[52,87690524, 43,41061159], [52,87723793, 43,4111391], </t>
  </si>
  <si>
    <t xml:space="preserve">[[52,87690524, 43,41061159], [52,87723793, 43,4111391], [52,87737767, 43,41135909], </t>
  </si>
  <si>
    <t xml:space="preserve">[[52,87690524, 43,41061159], [52,87723793, 43,4111391], [52,87737767, 43,41135909], [52,87785209, 43,41210593], </t>
  </si>
  <si>
    <t xml:space="preserve">[[52,87690524, 43,41061159], [52,87723793, 43,4111391], [52,87737767, 43,41135909], [52,87785209, 43,41210593], [52,87811977, 43,41252732], </t>
  </si>
  <si>
    <t>[[52,87690524, 43,41061159], [52,87723793, 43,4111391], [52,87737767, 43,41135909], [52,87785209, 43,41210593], [52,87811977, 43,41252732], [52,8782573, 43,41262143]]</t>
  </si>
  <si>
    <t xml:space="preserve">[[52,87589966, 43,40611955], </t>
  </si>
  <si>
    <t xml:space="preserve">[[52,87589966, 43,40611955], [52,87592635, 43,40626048], </t>
  </si>
  <si>
    <t xml:space="preserve">[[52,87589966, 43,40611955], [52,87592635, 43,40626048], [52,8759455, 43,4063593], </t>
  </si>
  <si>
    <t xml:space="preserve">[[52,87589966, 43,40611955], [52,87592635, 43,40626048], [52,8759455, 43,4063593], [52,87598795, 43,40647891], </t>
  </si>
  <si>
    <t xml:space="preserve">[[52,87589966, 43,40611955], [52,87592635, 43,40626048], [52,8759455, 43,4063593], [52,87598795, 43,40647891], [52,87599124, 43,40648747], </t>
  </si>
  <si>
    <t xml:space="preserve">[[52,87589966, 43,40611955], [52,87592635, 43,40626048], [52,8759455, 43,4063593], [52,87598795, 43,40647891], [52,87599124, 43,40648747], [52,87601989, 43,4065723], </t>
  </si>
  <si>
    <t xml:space="preserve">[[52,87589966, 43,40611955], [52,87592635, 43,40626048], [52,8759455, 43,4063593], [52,87598795, 43,40647891], [52,87599124, 43,40648747], [52,87601989, 43,4065723], [52,87613363, 43,40692381], </t>
  </si>
  <si>
    <t xml:space="preserve">[[52,87589966, 43,40611955], [52,87592635, 43,40626048], [52,8759455, 43,4063593], [52,87598795, 43,40647891], [52,87599124, 43,40648747], [52,87601989, 43,4065723], [52,87613363, 43,40692381], [52,8762432, 43,40726241],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</si>
  <si>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</si>
  <si>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</si>
  <si>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</si>
  <si>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</si>
  <si>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</si>
  <si>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</si>
  <si>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</si>
  <si>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</si>
  <si>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</si>
  <si>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</si>
  <si>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</si>
  <si>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</si>
  <si>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</si>
  <si>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</si>
  <si>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</si>
  <si>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</si>
  <si>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[52,87796054, 43,41265299],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</si>
  <si>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[52,87796054, 43,41265299], [52,87819399, 43,41275364],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</si>
  <si>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[52,87796054, 43,41265299], [52,87819399, 43,41275364], [52,87830764, 43,41268136], </t>
  </si>
  <si>
    <t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[52,87796054, 43,41265299], [52,87819399, 43,41275364], [52,87830764, 43,41268136], [52,8782573, 43,41262143]]</t>
  </si>
  <si>
    <t xml:space="preserve">[[52,90084855, 43,40722334], </t>
  </si>
  <si>
    <t xml:space="preserve">[[52,90084855, 43,40722334], [52,90087022, 43,40717844], </t>
  </si>
  <si>
    <t xml:space="preserve">[[52,90084855, 43,40722334], [52,90087022, 43,40717844], [52,900919, 43,40707646], </t>
  </si>
  <si>
    <t xml:space="preserve">[[52,90084855, 43,40722334], [52,90087022, 43,40717844], [52,900919, 43,40707646], [52,90097493, 43,40684855], </t>
  </si>
  <si>
    <t xml:space="preserve">[[52,90084855, 43,40722334], [52,90087022, 43,40717844], [52,900919, 43,40707646], [52,90097493, 43,40684855], [52,90095898, 43,40672703], </t>
  </si>
  <si>
    <t>[[52,90084855, 43,40722334], [52,90087022, 43,40717844], [52,900919, 43,40707646], [52,90097493, 43,40684855], [52,90095898, 43,40672703], [52,90094378, 43,40671009]]</t>
  </si>
  <si>
    <t>UZN_SP4-GU</t>
  </si>
  <si>
    <t xml:space="preserve">[[52,88890103, 43,4107369], </t>
  </si>
  <si>
    <t>[[52,88890103, 43,4107369], [52,88879046, 43,41089983]]</t>
  </si>
  <si>
    <t>UZN_ZU4a-GU</t>
  </si>
  <si>
    <t xml:space="preserve">[[52,8782573, 43,41262143], </t>
  </si>
  <si>
    <t xml:space="preserve">[[52,8782573, 43,41262143], [52,87868438, 43,41262562], </t>
  </si>
  <si>
    <t xml:space="preserve">[[52,8782573, 43,41262143], [52,87868438, 43,41262562], [52,87897299, 43,41256273], </t>
  </si>
  <si>
    <t xml:space="preserve">[[52,8782573, 43,41262143], [52,87868438, 43,41262562], [52,87897299, 43,41256273], [52,87922312, 43,41248585], </t>
  </si>
  <si>
    <t xml:space="preserve">[[52,8782573, 43,41262143], [52,87868438, 43,41262562], [52,87897299, 43,41256273], [52,87922312, 43,41248585], [52,87933774, 43,41244241], </t>
  </si>
  <si>
    <t xml:space="preserve">[[52,8782573, 43,41262143], [52,87868438, 43,41262562], [52,87897299, 43,41256273], [52,87922312, 43,41248585], [52,87933774, 43,41244241], [52,87944439, 43,41240199], </t>
  </si>
  <si>
    <t xml:space="preserve">[[52,8782573, 43,41262143], [52,87868438, 43,41262562], [52,87897299, 43,41256273], [52,87922312, 43,41248585], [52,87933774, 43,41244241], [52,87944439, 43,41240199], [52,87975225, 43,41231813], </t>
  </si>
  <si>
    <t xml:space="preserve">[[52,8782573, 43,41262143], [52,87868438, 43,41262562], [52,87897299, 43,41256273], [52,87922312, 43,41248585], [52,87933774, 43,41244241], [52,87944439, 43,41240199], [52,87975225, 43,41231813], [52,88015631, 43,41222029],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</si>
  <si>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</si>
  <si>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</si>
  <si>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</si>
  <si>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</si>
  <si>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</si>
  <si>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</si>
  <si>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</si>
  <si>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</si>
  <si>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</si>
  <si>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</si>
  <si>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</si>
  <si>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</si>
  <si>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</si>
  <si>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</si>
  <si>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</si>
  <si>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[52,88779604, 43,41031178],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</si>
  <si>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[52,88779604, 43,41031178], [52,88842987, 43,41028443],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</si>
  <si>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[52,88779604, 43,41031178], [52,88842987, 43,41028443], [52,88862393, 43,41061562], </t>
  </si>
  <si>
    <t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[52,88779604, 43,41031178], [52,88842987, 43,41028443], [52,88862393, 43,41061562], [52,88879046, 43,41089983]]</t>
  </si>
  <si>
    <t>UZN_ZU4b-GU</t>
  </si>
  <si>
    <t xml:space="preserve">[[52,89803333, 43,40554723], </t>
  </si>
  <si>
    <t xml:space="preserve">[[52,89803333, 43,40554723], [52,89800373, 43,40554924], </t>
  </si>
  <si>
    <t xml:space="preserve">[[52,89803333, 43,40554723], [52,89800373, 43,40554924], [52,89790706, 43,40555654], </t>
  </si>
  <si>
    <t xml:space="preserve">[[52,89803333, 43,40554723], [52,89800373, 43,40554924], [52,89790706, 43,40555654], [52,89782542, 43,40568669], </t>
  </si>
  <si>
    <t xml:space="preserve">[[52,89803333, 43,40554723], [52,89800373, 43,40554924], [52,89790706, 43,40555654], [52,89782542, 43,40568669], [52,89732889, 43,40614926], </t>
  </si>
  <si>
    <t xml:space="preserve">[[52,89803333, 43,40554723], [52,89800373, 43,40554924], [52,89790706, 43,40555654], [52,89782542, 43,40568669], [52,89732889, 43,40614926], [52,89732346, 43,40615433], </t>
  </si>
  <si>
    <t xml:space="preserve">[[52,89803333, 43,40554723], [52,89800373, 43,40554924], [52,89790706, 43,40555654], [52,89782542, 43,40568669], [52,89732889, 43,40614926], [52,89732346, 43,40615433], [52,89679369, 43,40658608], </t>
  </si>
  <si>
    <t xml:space="preserve">[[52,89803333, 43,40554723], [52,89800373, 43,40554924], [52,89790706, 43,40555654], [52,89782542, 43,40568669], [52,89732889, 43,40614926], [52,89732346, 43,40615433], [52,89679369, 43,40658608], [52,8965616, 43,40675245],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</si>
  <si>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</si>
  <si>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</si>
  <si>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</si>
  <si>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</si>
  <si>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</si>
  <si>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</si>
  <si>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</si>
  <si>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</si>
  <si>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</si>
  <si>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</si>
  <si>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</si>
  <si>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</si>
  <si>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</si>
  <si>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</si>
  <si>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</si>
  <si>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[52,88892255, 43,4108849],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</si>
  <si>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[52,88892255, 43,4108849], [52,88884614, 43,41091124],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</si>
  <si>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[52,88892255, 43,4108849], [52,88884614, 43,41091124], [52,88883355, 43,4108896], </t>
  </si>
  <si>
    <t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[52,88892255, 43,4108849], [52,88884614, 43,41091124], [52,88883355, 43,4108896], [52,88879046, 43,41089983]]</t>
  </si>
  <si>
    <t>UZN_ZU4v-GU</t>
  </si>
  <si>
    <t xml:space="preserve">[[52,90094378, 43,40671009], </t>
  </si>
  <si>
    <t xml:space="preserve">[[52,90094378, 43,40671009], [52,90087244, 43,40672137], </t>
  </si>
  <si>
    <t xml:space="preserve">[[52,90094378, 43,40671009], [52,90087244, 43,40672137], [52,90087136, 43,40679714], </t>
  </si>
  <si>
    <t xml:space="preserve">[[52,90094378, 43,40671009], [52,90087244, 43,40672137], [52,90087136, 43,40679714], [52,90078973, 43,40692729], </t>
  </si>
  <si>
    <t xml:space="preserve">[[52,90094378, 43,40671009], [52,90087244, 43,40672137], [52,90087136, 43,40679714], [52,90078973, 43,40692729], [52,90004526, 43,40683286], </t>
  </si>
  <si>
    <t xml:space="preserve">[[52,90094378, 43,40671009], [52,90087244, 43,40672137], [52,90087136, 43,40679714], [52,90078973, 43,40692729], [52,90004526, 43,40683286], [52,8989331, 43,40669177], </t>
  </si>
  <si>
    <t xml:space="preserve">[[52,90094378, 43,40671009], [52,90087244, 43,40672137], [52,90087136, 43,40679714], [52,90078973, 43,40692729], [52,90004526, 43,40683286], [52,8989331, 43,40669177], [52,89834286, 43,40661689], </t>
  </si>
  <si>
    <t xml:space="preserve">[[52,90094378, 43,40671009], [52,90087244, 43,40672137], [52,90087136, 43,40679714], [52,90078973, 43,40692729], [52,90004526, 43,40683286], [52,8989331, 43,40669177], [52,89834286, 43,40661689], [52,89783901, 43,40673621],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</si>
  <si>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</si>
  <si>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</si>
  <si>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</si>
  <si>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</si>
  <si>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</si>
  <si>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</si>
  <si>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</si>
  <si>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</si>
  <si>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</si>
  <si>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</si>
  <si>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</si>
  <si>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</si>
  <si>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</si>
  <si>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</si>
  <si>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</si>
  <si>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</si>
  <si>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[52,88957222, 43,41089529],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</si>
  <si>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[52,88957222, 43,41089529], [52,88929547, 43,41095565],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</si>
  <si>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[52,88957222, 43,41089529], [52,88929547, 43,41095565], [52,88890728, 43,41106225], </t>
  </si>
  <si>
    <t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[52,88957222, 43,41089529], [52,88929547, 43,41095565], [52,88890728, 43,41106225], [52,88879046, 43,41089983]]</t>
  </si>
  <si>
    <t xml:space="preserve">[[52,92563533, </t>
  </si>
  <si>
    <t xml:space="preserve">43,41328626], </t>
  </si>
  <si>
    <t xml:space="preserve">[[52,92563533, 43,41328626], </t>
  </si>
  <si>
    <t xml:space="preserve">[52,92552723, </t>
  </si>
  <si>
    <t xml:space="preserve">43,41333772], </t>
  </si>
  <si>
    <t xml:space="preserve">[[52,92563533, 43,41328626], [52,92552723, 43,41333772], </t>
  </si>
  <si>
    <t xml:space="preserve">[52,92543085, </t>
  </si>
  <si>
    <t xml:space="preserve">43,4133831], </t>
  </si>
  <si>
    <t xml:space="preserve">[[52,92563533, 43,41328626], [52,92552723, 43,41333772], [52,92543085, 43,4133831], </t>
  </si>
  <si>
    <t xml:space="preserve">[52,92493611, </t>
  </si>
  <si>
    <t xml:space="preserve">43,41364197], </t>
  </si>
  <si>
    <t xml:space="preserve">[[52,92563533, 43,41328626], [52,92552723, 43,41333772], [52,92543085, 43,4133831], [52,92493611, 43,41364197], </t>
  </si>
  <si>
    <t xml:space="preserve">[52,92473269, </t>
  </si>
  <si>
    <t xml:space="preserve">43,41377813], </t>
  </si>
  <si>
    <t xml:space="preserve">[[52,92563533, 43,41328626], [52,92552723, 43,41333772], [52,92543085, 43,4133831], [52,92493611, 43,41364197], [52,92473269, 43,41377813], </t>
  </si>
  <si>
    <t xml:space="preserve">[52,92466905, </t>
  </si>
  <si>
    <t xml:space="preserve">43,41382072], </t>
  </si>
  <si>
    <t xml:space="preserve">[[52,92563533, 43,41328626], [52,92552723, 43,41333772], [52,92543085, 43,4133831], [52,92493611, 43,41364197], [52,92473269, 43,41377813], [52,92466905, 43,41382072], </t>
  </si>
  <si>
    <t xml:space="preserve">[52,92431703, </t>
  </si>
  <si>
    <t xml:space="preserve">43,41437738], </t>
  </si>
  <si>
    <t xml:space="preserve">[[52,92563533, 43,41328626], [52,92552723, 43,41333772], [52,92543085, 43,4133831], [52,92493611, 43,41364197], [52,92473269, 43,41377813], [52,92466905, 43,41382072], [52,92431703, 43,41437738], </t>
  </si>
  <si>
    <t xml:space="preserve">[52,9242229, </t>
  </si>
  <si>
    <t xml:space="preserve">43,4145075], </t>
  </si>
  <si>
    <t xml:space="preserve">[[52,92563533, 43,41328626], [52,92552723, 43,41333772], [52,92543085, 43,4133831], [52,92493611, 43,41364197], [52,92473269, 43,41377813], [52,92466905, 43,41382072], [52,92431703, 43,41437738], [52,9242229, 43,4145075], </t>
  </si>
  <si>
    <t xml:space="preserve">[52,92394028, </t>
  </si>
  <si>
    <t xml:space="preserve">43,41489816], </t>
  </si>
  <si>
    <t xml:space="preserve">[[52,92563533, 43,41328626], [52,92552723, 43,41333772], [52,92543085, 43,4133831], [52,92493611, 43,41364197], [52,92473269, 43,41377813], [52,92466905, 43,41382072], [52,92431703, 43,41437738], [52,9242229, 43,4145075], [52,92394028, 43,41489816], </t>
  </si>
  <si>
    <t xml:space="preserve">[52,92393319, </t>
  </si>
  <si>
    <t>43,41492684]]</t>
  </si>
  <si>
    <t>[[52,92563533, 43,41328626], [52,92552723, 43,41333772], [52,92543085, 43,4133831], [52,92493611, 43,41364197], [52,92473269, 43,41377813], [52,92466905, 43,41382072], [52,92431703, 43,41437738], [52,9242229, 43,4145075], [52,92394028, 43,41489816], [52,92393319, 43,41492684]]</t>
  </si>
  <si>
    <t xml:space="preserve">[[52,91902976, </t>
  </si>
  <si>
    <t xml:space="preserve">43,41582029], </t>
  </si>
  <si>
    <t xml:space="preserve">[[52,91902976, 43,41582029], </t>
  </si>
  <si>
    <t xml:space="preserve">[52,91903254, </t>
  </si>
  <si>
    <t xml:space="preserve">43,41575128], </t>
  </si>
  <si>
    <t xml:space="preserve">[[52,91902976, 43,41582029], [52,91903254, 43,41575128], </t>
  </si>
  <si>
    <t xml:space="preserve">[52,91904887, </t>
  </si>
  <si>
    <t xml:space="preserve">43,41551131], </t>
  </si>
  <si>
    <t xml:space="preserve">[[52,91902976, 43,41582029], [52,91903254, 43,41575128], [52,91904887, 43,41551131], </t>
  </si>
  <si>
    <t xml:space="preserve">[52,91904735, </t>
  </si>
  <si>
    <t xml:space="preserve">43,41514436], </t>
  </si>
  <si>
    <t xml:space="preserve">[[52,91902976, 43,41582029], [52,91903254, 43,41575128], [52,91904887, 43,41551131], [52,91904735, 43,41514436], </t>
  </si>
  <si>
    <t xml:space="preserve">[52,91906727, </t>
  </si>
  <si>
    <t xml:space="preserve">43,4149983], </t>
  </si>
  <si>
    <t xml:space="preserve">[[52,91902976, 43,41582029], [52,91903254, 43,41575128], [52,91904887, 43,41551131], [52,91904735, 43,41514436], [52,91906727, 43,4149983], </t>
  </si>
  <si>
    <t xml:space="preserve">[52,91917896, </t>
  </si>
  <si>
    <t xml:space="preserve">43,4141793], </t>
  </si>
  <si>
    <t xml:space="preserve">[[52,91902976, 43,41582029], [52,91903254, 43,41575128], [52,91904887, 43,41551131], [52,91904735, 43,41514436], [52,91906727, 43,4149983], [52,91917896, 43,4141793], </t>
  </si>
  <si>
    <t xml:space="preserve">[52,91920951, </t>
  </si>
  <si>
    <t xml:space="preserve">43,41395528], </t>
  </si>
  <si>
    <t xml:space="preserve">[[52,91902976, 43,41582029], [52,91903254, 43,41575128], [52,91904887, 43,41551131], [52,91904735, 43,41514436], [52,91906727, 43,4149983], [52,91917896, 43,4141793], [52,91920951, 43,41395528], </t>
  </si>
  <si>
    <t xml:space="preserve">[52,91931187, </t>
  </si>
  <si>
    <t xml:space="preserve">43,41336204], </t>
  </si>
  <si>
    <t xml:space="preserve">[[52,91902976, 43,41582029], [52,91903254, 43,41575128], [52,91904887, 43,41551131], [52,91904735, 43,41514436], [52,91906727, 43,4149983], [52,91917896, 43,4141793], [52,91920951, 43,41395528], [52,91931187, 43,41336204], </t>
  </si>
  <si>
    <t xml:space="preserve">[52,91942291, </t>
  </si>
  <si>
    <t xml:space="preserve">43,41271851],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</si>
  <si>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</t>
  </si>
  <si>
    <t xml:space="preserve">[52,91944093, </t>
  </si>
  <si>
    <t xml:space="preserve">43,41254457],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</si>
  <si>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</t>
  </si>
  <si>
    <t xml:space="preserve">[52,91948055, </t>
  </si>
  <si>
    <t xml:space="preserve">43,41216206],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</si>
  <si>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[52,91948055, 43,41216206], </t>
  </si>
  <si>
    <t xml:space="preserve">[52,91961028, </t>
  </si>
  <si>
    <t xml:space="preserve">43,41173292],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</si>
  <si>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[52,91948055, 43,41216206], [52,91961028, 43,41173292], </t>
  </si>
  <si>
    <t xml:space="preserve">[52,91970086, </t>
  </si>
  <si>
    <t xml:space="preserve">43,41143328],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</si>
  <si>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[52,91948055, 43,41216206], [52,91961028, 43,41173292], [52,91970086, 43,41143328], </t>
  </si>
  <si>
    <t xml:space="preserve">[52,91967303, </t>
  </si>
  <si>
    <t>43,41140734]]</t>
  </si>
  <si>
    <t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[52,91948055, 43,41216206], [52,91961028, 43,41173292], [52,91970086, 43,41143328], [52,91967303, 43,41140734]]</t>
  </si>
  <si>
    <t xml:space="preserve">[[52,91609065, </t>
  </si>
  <si>
    <t xml:space="preserve">43,40582045], </t>
  </si>
  <si>
    <t xml:space="preserve">[[52,91609065, 43,40582045], </t>
  </si>
  <si>
    <t xml:space="preserve">[52,91605478, </t>
  </si>
  <si>
    <t xml:space="preserve">43,40593104], </t>
  </si>
  <si>
    <t xml:space="preserve">[[52,91609065, 43,40582045], [52,91605478, 43,40593104], </t>
  </si>
  <si>
    <t xml:space="preserve">[52,91613221, </t>
  </si>
  <si>
    <t xml:space="preserve">43,40608819], </t>
  </si>
  <si>
    <t xml:space="preserve">[[52,91609065, 43,40582045], [52,91605478, 43,40593104], [52,91613221, 43,40608819], </t>
  </si>
  <si>
    <t xml:space="preserve">[52,91645479, </t>
  </si>
  <si>
    <t xml:space="preserve">43,40657697], </t>
  </si>
  <si>
    <t xml:space="preserve">[[52,91609065, 43,40582045], [52,91605478, 43,40593104], [52,91613221, 43,40608819], [52,91645479, 43,40657697], </t>
  </si>
  <si>
    <t xml:space="preserve">[52,91694426, </t>
  </si>
  <si>
    <t xml:space="preserve">43,40731862], </t>
  </si>
  <si>
    <t xml:space="preserve">[[52,91609065, 43,40582045], [52,91605478, 43,40593104], [52,91613221, 43,40608819], [52,91645479, 43,40657697], [52,91694426, 43,40731862], </t>
  </si>
  <si>
    <t xml:space="preserve">[52,91695331, </t>
  </si>
  <si>
    <t xml:space="preserve">43,40733233], </t>
  </si>
  <si>
    <t xml:space="preserve">[[52,91609065, 43,40582045], [52,91605478, 43,40593104], [52,91613221, 43,40608819], [52,91645479, 43,40657697], [52,91694426, 43,40731862], [52,91695331, 43,40733233], </t>
  </si>
  <si>
    <t xml:space="preserve">[52,91692236, </t>
  </si>
  <si>
    <t>43,40741879]]</t>
  </si>
  <si>
    <t>[[52,91609065, 43,40582045], [52,91605478, 43,40593104], [52,91613221, 43,40608819], [52,91645479, 43,40657697], [52,91694426, 43,40731862], [52,91695331, 43,40733233], [52,91692236, 43,40741879]]</t>
  </si>
  <si>
    <t xml:space="preserve">[[52,91427225, </t>
  </si>
  <si>
    <t xml:space="preserve">43,40766273], </t>
  </si>
  <si>
    <t xml:space="preserve">[[52,91427225, 43,40766273], </t>
  </si>
  <si>
    <t xml:space="preserve">[52,91436266, </t>
  </si>
  <si>
    <t>43,40767855]]</t>
  </si>
  <si>
    <t>[[52,91427225, 43,40766273], [52,91436266, 43,40767855]]</t>
  </si>
  <si>
    <t xml:space="preserve">[[52,91436266, </t>
  </si>
  <si>
    <t xml:space="preserve">43,40767855], </t>
  </si>
  <si>
    <t xml:space="preserve">[[52,91436266, 43,40767855], </t>
  </si>
  <si>
    <t xml:space="preserve">[52,91448588, </t>
  </si>
  <si>
    <t>43,40771697]]</t>
  </si>
  <si>
    <t>[[52,91436266, 43,40767855], [52,91448588, 43,40771697]]</t>
  </si>
  <si>
    <t xml:space="preserve">[[52,91770938, </t>
  </si>
  <si>
    <t xml:space="preserve">43,40931163], </t>
  </si>
  <si>
    <t xml:space="preserve">[[52,91770938, 43,40931163], </t>
  </si>
  <si>
    <t xml:space="preserve">[52,91828579, </t>
  </si>
  <si>
    <t xml:space="preserve">43,4100193], </t>
  </si>
  <si>
    <t xml:space="preserve">[[52,91770938, 43,40931163], [52,91828579, 43,4100193], </t>
  </si>
  <si>
    <t xml:space="preserve">[52,91864298, </t>
  </si>
  <si>
    <t xml:space="preserve">43,41045782], </t>
  </si>
  <si>
    <t xml:space="preserve">[[52,91770938, 43,40931163], [52,91828579, 43,4100193], [52,91864298, 43,41045782], </t>
  </si>
  <si>
    <t xml:space="preserve">[52,91890933, </t>
  </si>
  <si>
    <t xml:space="preserve">43,41070335], </t>
  </si>
  <si>
    <t xml:space="preserve">[[52,91770938, 43,40931163], [52,91828579, 43,4100193], [52,91864298, 43,41045782], [52,91890933, 43,41070335], </t>
  </si>
  <si>
    <t xml:space="preserve">[52,91960963, </t>
  </si>
  <si>
    <t xml:space="preserve">43,4113489], </t>
  </si>
  <si>
    <t xml:space="preserve">[[52,91770938, 43,40931163], [52,91828579, 43,4100193], [52,91864298, 43,41045782], [52,91890933, 43,41070335], [52,91960963, 43,4113489], </t>
  </si>
  <si>
    <t>[[52,91770938, 43,40931163], [52,91828579, 43,4100193], [52,91864298, 43,41045782], [52,91890933, 43,41070335], [52,91960963, 43,4113489], [52,91967303, 43,41140734]]</t>
  </si>
  <si>
    <t xml:space="preserve">[[52,92082344, </t>
  </si>
  <si>
    <t xml:space="preserve">43,41455979], </t>
  </si>
  <si>
    <t xml:space="preserve">[[52,92082344, 43,41455979], </t>
  </si>
  <si>
    <t xml:space="preserve">[52,92084073, </t>
  </si>
  <si>
    <t xml:space="preserve">43,41451219], </t>
  </si>
  <si>
    <t xml:space="preserve">[[52,92082344, 43,41455979], [52,92084073, 43,41451219], </t>
  </si>
  <si>
    <t xml:space="preserve">[52,92090095, </t>
  </si>
  <si>
    <t xml:space="preserve">43,41434647], </t>
  </si>
  <si>
    <t xml:space="preserve">[[52,92082344, 43,41455979], [52,92084073, 43,41451219], [52,92090095, 43,41434647], </t>
  </si>
  <si>
    <t xml:space="preserve">[52,92177285, </t>
  </si>
  <si>
    <t xml:space="preserve">43,41448997], </t>
  </si>
  <si>
    <t xml:space="preserve">[[52,92082344, 43,41455979], [52,92084073, 43,41451219], [52,92090095, 43,41434647], [52,92177285, 43,41448997], </t>
  </si>
  <si>
    <t xml:space="preserve">[52,9218856, </t>
  </si>
  <si>
    <t xml:space="preserve">43,41450853], </t>
  </si>
  <si>
    <t xml:space="preserve">[[52,92082344, 43,41455979], [52,92084073, 43,41451219], [52,92090095, 43,41434647], [52,92177285, 43,41448997], [52,9218856, 43,41450853], </t>
  </si>
  <si>
    <t xml:space="preserve">[52,92265581, </t>
  </si>
  <si>
    <t xml:space="preserve">43,41467287], </t>
  </si>
  <si>
    <t xml:space="preserve">[[52,92082344, 43,41455979], [52,92084073, 43,41451219], [52,92090095, 43,41434647], [52,92177285, 43,41448997], [52,9218856, 43,41450853], [52,92265581, 43,41467287], </t>
  </si>
  <si>
    <t xml:space="preserve">[52,92285174, </t>
  </si>
  <si>
    <t xml:space="preserve">43,41472979], </t>
  </si>
  <si>
    <t xml:space="preserve">[[52,92082344, 43,41455979], [52,92084073, 43,41451219], [52,92090095, 43,41434647], [52,92177285, 43,41448997], [52,9218856, 43,41450853], [52,92265581, 43,41467287], [52,92285174, 43,41472979], </t>
  </si>
  <si>
    <t xml:space="preserve">[52,92314126, </t>
  </si>
  <si>
    <t xml:space="preserve">43,4148139], </t>
  </si>
  <si>
    <t xml:space="preserve">[[52,92082344, 43,41455979], [52,92084073, 43,41451219], [52,92090095, 43,41434647], [52,92177285, 43,41448997], [52,9218856, 43,41450853], [52,92265581, 43,41467287], [52,92285174, 43,41472979], [52,92314126, 43,4148139], </t>
  </si>
  <si>
    <t xml:space="preserve">[52,92390045, </t>
  </si>
  <si>
    <t xml:space="preserve">43,41494132], </t>
  </si>
  <si>
    <t xml:space="preserve">[[52,92082344, 43,41455979], [52,92084073, 43,41451219], [52,92090095, 43,41434647], [52,92177285, 43,41448997], [52,9218856, 43,41450853], [52,92265581, 43,41467287], [52,92285174, 43,41472979], [52,92314126, 43,4148139], [52,92390045, 43,41494132], </t>
  </si>
  <si>
    <t>[[52,92082344, 43,41455979], [52,92084073, 43,41451219], [52,92090095, 43,41434647], [52,92177285, 43,41448997], [52,9218856, 43,41450853], [52,92265581, 43,41467287], [52,92285174, 43,41472979], [52,92314126, 43,4148139], [52,92390045, 43,41494132], [52,92393319, 43,41492684]]</t>
  </si>
  <si>
    <t xml:space="preserve">[[52,92348548, </t>
  </si>
  <si>
    <t xml:space="preserve">43,41904681], </t>
  </si>
  <si>
    <t xml:space="preserve">[[52,92348548, 43,41904681], </t>
  </si>
  <si>
    <t xml:space="preserve">[52,92345052, </t>
  </si>
  <si>
    <t xml:space="preserve">43,41888882], </t>
  </si>
  <si>
    <t xml:space="preserve">[[52,92348548, 43,41904681], [52,92345052, 43,41888882], </t>
  </si>
  <si>
    <t xml:space="preserve">[52,92339566, </t>
  </si>
  <si>
    <t xml:space="preserve">43,41865569], </t>
  </si>
  <si>
    <t xml:space="preserve">[[52,92348548, 43,41904681], [52,92345052, 43,41888882], [52,92339566, 43,41865569], </t>
  </si>
  <si>
    <t xml:space="preserve">[52,92340504, </t>
  </si>
  <si>
    <t xml:space="preserve">43,41860249], </t>
  </si>
  <si>
    <t xml:space="preserve">[[52,92348548, 43,41904681], [52,92345052, 43,41888882], [52,92339566, 43,41865569], [52,92340504, 43,41860249], </t>
  </si>
  <si>
    <t xml:space="preserve">[52,92341097, </t>
  </si>
  <si>
    <t xml:space="preserve">43,41856944], </t>
  </si>
  <si>
    <t xml:space="preserve">[[52,92348548, 43,41904681], [52,92345052, 43,41888882], [52,92339566, 43,41865569], [52,92340504, 43,41860249], [52,92341097, 43,41856944], </t>
  </si>
  <si>
    <t xml:space="preserve">[52,9234281, </t>
  </si>
  <si>
    <t xml:space="preserve">43,41847427], </t>
  </si>
  <si>
    <t xml:space="preserve">[[52,92348548, 43,41904681], [52,92345052, 43,41888882], [52,92339566, 43,41865569], [52,92340504, 43,41860249], [52,92341097, 43,41856944], [52,9234281, 43,41847427], </t>
  </si>
  <si>
    <t xml:space="preserve">[52,92347139, </t>
  </si>
  <si>
    <t xml:space="preserve">43,4182328], </t>
  </si>
  <si>
    <t xml:space="preserve">[[52,92348548, 43,41904681], [52,92345052, 43,41888882], [52,92339566, 43,41865569], [52,92340504, 43,41860249], [52,92341097, 43,41856944], [52,9234281, 43,41847427], [52,92347139, 43,4182328], </t>
  </si>
  <si>
    <t xml:space="preserve">[52,92355171, </t>
  </si>
  <si>
    <t xml:space="preserve">43,41778477], </t>
  </si>
  <si>
    <t xml:space="preserve">[[52,92348548, 43,41904681], [52,92345052, 43,41888882], [52,92339566, 43,41865569], [52,92340504, 43,41860249], [52,92341097, 43,41856944], [52,9234281, 43,41847427], [52,92347139, 43,4182328], [52,92355171, 43,41778477], </t>
  </si>
  <si>
    <t xml:space="preserve">[52,92362475, </t>
  </si>
  <si>
    <t xml:space="preserve">43,41741742],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</si>
  <si>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</t>
  </si>
  <si>
    <t xml:space="preserve">[52,92369445, </t>
  </si>
  <si>
    <t xml:space="preserve">43,41706688],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</si>
  <si>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</t>
  </si>
  <si>
    <t xml:space="preserve">[52,92375923, </t>
  </si>
  <si>
    <t xml:space="preserve">43,41660043],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</si>
  <si>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</t>
  </si>
  <si>
    <t xml:space="preserve">[52,92380127, </t>
  </si>
  <si>
    <t xml:space="preserve">43,41629773],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</si>
  <si>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</t>
  </si>
  <si>
    <t xml:space="preserve">[52,9238729, </t>
  </si>
  <si>
    <t xml:space="preserve">43,41578157],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</si>
  <si>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</t>
  </si>
  <si>
    <t xml:space="preserve">[52,92390144, </t>
  </si>
  <si>
    <t xml:space="preserve">43,41557597],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</si>
  <si>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[52,92390144, 43,41557597], </t>
  </si>
  <si>
    <t xml:space="preserve">[52,92390801, </t>
  </si>
  <si>
    <t xml:space="preserve">43,41495961],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</si>
  <si>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[52,92390144, 43,41557597], [52,92390801, 43,41495961], </t>
  </si>
  <si>
    <t xml:space="preserve">[52,92390814, </t>
  </si>
  <si>
    <t xml:space="preserve">43,41494777],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</si>
  <si>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[52,92390144, 43,41557597], [52,92390801, 43,41495961], [52,92390814, 43,41494777], </t>
  </si>
  <si>
    <t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[52,92390144, 43,41557597], [52,92390801, 43,41495961], [52,92390814, 43,41494777], [52,92393319, 43,41492684]]</t>
  </si>
  <si>
    <t xml:space="preserve">[[52,92260905, </t>
  </si>
  <si>
    <t xml:space="preserve">43,41694822], </t>
  </si>
  <si>
    <t xml:space="preserve">[[52,92260905, 43,41694822], </t>
  </si>
  <si>
    <t xml:space="preserve">[52,92211755, </t>
  </si>
  <si>
    <t>43,41667963]]</t>
  </si>
  <si>
    <t>[[52,92260905, 43,41694822], [52,92211755, 43,41667963]]</t>
  </si>
  <si>
    <t xml:space="preserve">[[52,92647982, </t>
  </si>
  <si>
    <t xml:space="preserve">43,41425939], </t>
  </si>
  <si>
    <t>UZN_2472</t>
  </si>
  <si>
    <t xml:space="preserve">[[52,92647982, 43,41425939], </t>
  </si>
  <si>
    <t xml:space="preserve">[52,92601172, </t>
  </si>
  <si>
    <t xml:space="preserve">43,41441321], </t>
  </si>
  <si>
    <t xml:space="preserve">[[52,92647982, 43,41425939], [52,92601172, 43,41441321], </t>
  </si>
  <si>
    <t xml:space="preserve">[52,925612, </t>
  </si>
  <si>
    <t xml:space="preserve">43,41454764], </t>
  </si>
  <si>
    <t xml:space="preserve">[[52,92647982, 43,41425939], [52,92601172, 43,41441321], [52,925612, 43,41454764], </t>
  </si>
  <si>
    <t xml:space="preserve">[52,92544649, </t>
  </si>
  <si>
    <t xml:space="preserve">43,41458986], </t>
  </si>
  <si>
    <t xml:space="preserve">[[52,92647982, 43,41425939], [52,92601172, 43,41441321], [52,925612, 43,41454764], [52,92544649, 43,41458986], </t>
  </si>
  <si>
    <t xml:space="preserve">[52,9250918, </t>
  </si>
  <si>
    <t xml:space="preserve">43,41468032], </t>
  </si>
  <si>
    <t xml:space="preserve">[[52,92647982, 43,41425939], [52,92601172, 43,41441321], [52,925612, 43,41454764], [52,92544649, 43,41458986], [52,9250918, 43,41468032], </t>
  </si>
  <si>
    <t xml:space="preserve">[52,92437394, </t>
  </si>
  <si>
    <t xml:space="preserve">43,41484666], </t>
  </si>
  <si>
    <t xml:space="preserve">[[52,92647982, 43,41425939], [52,92601172, 43,41441321], [52,925612, 43,41454764], [52,92544649, 43,41458986], [52,9250918, 43,41468032], [52,92437394, 43,41484666], </t>
  </si>
  <si>
    <t xml:space="preserve">[52,92433277, </t>
  </si>
  <si>
    <t xml:space="preserve">43,41485619], </t>
  </si>
  <si>
    <t xml:space="preserve">[[52,92647982, 43,41425939], [52,92601172, 43,41441321], [52,925612, 43,41454764], [52,92544649, 43,41458986], [52,9250918, 43,41468032], [52,92437394, 43,41484666], [52,92433277, 43,41485619], </t>
  </si>
  <si>
    <t xml:space="preserve">[52,92395639, </t>
  </si>
  <si>
    <t xml:space="preserve">43,41490735], </t>
  </si>
  <si>
    <t xml:space="preserve">[[52,92647982, 43,41425939], [52,92601172, 43,41441321], [52,925612, 43,41454764], [52,92544649, 43,41458986], [52,9250918, 43,41468032], [52,92437394, 43,41484666], [52,92433277, 43,41485619], [52,92395639, 43,41490735], </t>
  </si>
  <si>
    <t>[[52,92647982, 43,41425939], [52,92601172, 43,41441321], [52,925612, 43,41454764], [52,92544649, 43,41458986], [52,9250918, 43,41468032], [52,92437394, 43,41484666], [52,92433277, 43,41485619], [52,92395639, 43,41490735], [52,92393319, 43,41492684]]</t>
  </si>
  <si>
    <t xml:space="preserve">[[52,9209782, </t>
  </si>
  <si>
    <t xml:space="preserve">43,40766069], </t>
  </si>
  <si>
    <t xml:space="preserve">[[52,9209782, 43,40766069], </t>
  </si>
  <si>
    <t xml:space="preserve">[52,92081009, </t>
  </si>
  <si>
    <t xml:space="preserve">43,4076543], </t>
  </si>
  <si>
    <t xml:space="preserve">[[52,9209782, 43,40766069], [52,92081009, 43,4076543], </t>
  </si>
  <si>
    <t xml:space="preserve">[52,92065968, </t>
  </si>
  <si>
    <t xml:space="preserve">43,40764584], </t>
  </si>
  <si>
    <t xml:space="preserve">[[52,9209782, 43,40766069], [52,92081009, 43,4076543], [52,92065968, 43,40764584], </t>
  </si>
  <si>
    <t xml:space="preserve">[52,92007564, </t>
  </si>
  <si>
    <t xml:space="preserve">43,40765874], </t>
  </si>
  <si>
    <t xml:space="preserve">[[52,9209782, 43,40766069], [52,92081009, 43,4076543], [52,92065968, 43,40764584], [52,92007564, 43,40765874], </t>
  </si>
  <si>
    <t xml:space="preserve">[52,91985147, </t>
  </si>
  <si>
    <t xml:space="preserve">43,40764169], </t>
  </si>
  <si>
    <t xml:space="preserve">[[52,9209782, 43,40766069], [52,92081009, 43,4076543], [52,92065968, 43,40764584], [52,92007564, 43,40765874], [52,91985147, 43,40764169], </t>
  </si>
  <si>
    <t xml:space="preserve">[52,91872868, </t>
  </si>
  <si>
    <t xml:space="preserve">43,40755626], </t>
  </si>
  <si>
    <t xml:space="preserve">[[52,9209782, 43,40766069], [52,92081009, 43,4076543], [52,92065968, 43,40764584], [52,92007564, 43,40765874], [52,91985147, 43,40764169], [52,91872868, 43,40755626], </t>
  </si>
  <si>
    <t xml:space="preserve">[52,91760589, </t>
  </si>
  <si>
    <t xml:space="preserve">43,40747081], </t>
  </si>
  <si>
    <t xml:space="preserve">[[52,9209782, 43,40766069], [52,92081009, 43,4076543], [52,92065968, 43,40764584], [52,92007564, 43,40765874], [52,91985147, 43,40764169], [52,91872868, 43,40755626], [52,91760589, 43,40747081], </t>
  </si>
  <si>
    <t>[[52,9209782, 43,40766069], [52,92081009, 43,4076543], [52,92065968, 43,40764584], [52,92007564, 43,40765874], [52,91985147, 43,40764169], [52,91872868, 43,40755626], [52,91760589, 43,40747081], [52,91692236, 43,40741879]]</t>
  </si>
  <si>
    <t xml:space="preserve">[[52,91865277, </t>
  </si>
  <si>
    <t xml:space="preserve">43,40646333], </t>
  </si>
  <si>
    <t>UZN_3243</t>
  </si>
  <si>
    <t xml:space="preserve">[[52,91865277, 43,40646333], </t>
  </si>
  <si>
    <t xml:space="preserve">[52,91847415, </t>
  </si>
  <si>
    <t xml:space="preserve">43,4064702], </t>
  </si>
  <si>
    <t xml:space="preserve">[[52,91865277, 43,40646333], [52,91847415, 43,4064702], </t>
  </si>
  <si>
    <t xml:space="preserve">[52,917723, </t>
  </si>
  <si>
    <t xml:space="preserve">43,40689424], </t>
  </si>
  <si>
    <t xml:space="preserve">[[52,91865277, 43,40646333], [52,91847415, 43,4064702], [52,917723, 43,40689424], </t>
  </si>
  <si>
    <t xml:space="preserve">[52,91698205, </t>
  </si>
  <si>
    <t xml:space="preserve">43,40731251], </t>
  </si>
  <si>
    <t xml:space="preserve">[[52,91865277, 43,40646333], [52,91847415, 43,4064702], [52,917723, 43,40689424], [52,91698205, 43,40731251], </t>
  </si>
  <si>
    <t>[[52,91865277, 43,40646333], [52,91847415, 43,4064702], [52,917723, 43,40689424], [52,91698205, 43,40731251], [52,91692236, 43,40741879]]</t>
  </si>
  <si>
    <t xml:space="preserve">[[52,92180635, </t>
  </si>
  <si>
    <t xml:space="preserve">43,41233723], </t>
  </si>
  <si>
    <t>UZN_3247</t>
  </si>
  <si>
    <t xml:space="preserve">[[52,92180635, 43,41233723], </t>
  </si>
  <si>
    <t xml:space="preserve">[52,92171589, </t>
  </si>
  <si>
    <t xml:space="preserve">43,41224005], </t>
  </si>
  <si>
    <t xml:space="preserve">[[52,92180635, 43,41233723], [52,92171589, 43,41224005], </t>
  </si>
  <si>
    <t xml:space="preserve">[52,92088351, </t>
  </si>
  <si>
    <t xml:space="preserve">43,41188], </t>
  </si>
  <si>
    <t xml:space="preserve">[[52,92180635, 43,41233723], [52,92171589, 43,41224005], [52,92088351, 43,41188], </t>
  </si>
  <si>
    <t xml:space="preserve">[52,91993366, </t>
  </si>
  <si>
    <t xml:space="preserve">43,41146912], </t>
  </si>
  <si>
    <t xml:space="preserve">[[52,92180635, 43,41233723], [52,92171589, 43,41224005], [52,92088351, 43,41188], [52,91993366, 43,41146912], </t>
  </si>
  <si>
    <t xml:space="preserve">[52,91991037, </t>
  </si>
  <si>
    <t xml:space="preserve">43,4114636], </t>
  </si>
  <si>
    <t xml:space="preserve">[[52,92180635, 43,41233723], [52,92171589, 43,41224005], [52,92088351, 43,41188], [52,91993366, 43,41146912], [52,91991037, 43,4114636], </t>
  </si>
  <si>
    <t>[[52,92180635, 43,41233723], [52,92171589, 43,41224005], [52,92088351, 43,41188], [52,91993366, 43,41146912], [52,91991037, 43,4114636], [52,91967303, 43,41140734]]</t>
  </si>
  <si>
    <t xml:space="preserve">[[52,92308528, </t>
  </si>
  <si>
    <t xml:space="preserve">43,41299707], </t>
  </si>
  <si>
    <t xml:space="preserve">[[52,92308528, 43,41299707], </t>
  </si>
  <si>
    <t xml:space="preserve">[52,92347203, </t>
  </si>
  <si>
    <t xml:space="preserve">43,41325484], </t>
  </si>
  <si>
    <t xml:space="preserve">[[52,92308528, 43,41299707], [52,92347203, 43,41325484], </t>
  </si>
  <si>
    <t xml:space="preserve">[52,92376185, </t>
  </si>
  <si>
    <t xml:space="preserve">43,41347346], </t>
  </si>
  <si>
    <t xml:space="preserve">[[52,92308528, 43,41299707], [52,92347203, 43,41325484], [52,92376185, 43,41347346], </t>
  </si>
  <si>
    <t xml:space="preserve">[52,92389484, </t>
  </si>
  <si>
    <t xml:space="preserve">43,41357024], </t>
  </si>
  <si>
    <t xml:space="preserve">[[52,92308528, 43,41299707], [52,92347203, 43,41325484], [52,92376185, 43,41347346], [52,92389484, 43,41357024], </t>
  </si>
  <si>
    <t xml:space="preserve">[52,9240842, </t>
  </si>
  <si>
    <t xml:space="preserve">43,41370806], </t>
  </si>
  <si>
    <t xml:space="preserve">[[52,92308528, 43,41299707], [52,92347203, 43,41325484], [52,92376185, 43,41347346], [52,92389484, 43,41357024], [52,9240842, 43,41370806], </t>
  </si>
  <si>
    <t xml:space="preserve">[52,92392143, </t>
  </si>
  <si>
    <t xml:space="preserve">43,41427753], </t>
  </si>
  <si>
    <t xml:space="preserve">[[52,92308528, 43,41299707], [52,92347203, 43,41325484], [52,92376185, 43,41347346], [52,92389484, 43,41357024], [52,9240842, 43,41370806], [52,92392143, 43,41427753], </t>
  </si>
  <si>
    <t xml:space="preserve">[52,92391016, </t>
  </si>
  <si>
    <t xml:space="preserve">43,41432307], </t>
  </si>
  <si>
    <t xml:space="preserve">[[52,92308528, 43,41299707], [52,92347203, 43,41325484], [52,92376185, 43,41347346], [52,92389484, 43,41357024], [52,9240842, 43,41370806], [52,92392143, 43,41427753], [52,92391016, 43,41432307], </t>
  </si>
  <si>
    <t xml:space="preserve">[52,92377281, </t>
  </si>
  <si>
    <t xml:space="preserve">43,41487826], </t>
  </si>
  <si>
    <t xml:space="preserve">[[52,92308528, 43,41299707], [52,92347203, 43,41325484], [52,92376185, 43,41347346], [52,92389484, 43,41357024], [52,9240842, 43,41370806], [52,92392143, 43,41427753], [52,92391016, 43,41432307], [52,92377281, 43,41487826], </t>
  </si>
  <si>
    <t xml:space="preserve">[52,92389121, </t>
  </si>
  <si>
    <t xml:space="preserve">43,41493478], </t>
  </si>
  <si>
    <t xml:space="preserve">[[52,92308528, 43,41299707], [52,92347203, 43,41325484], [52,92376185, 43,41347346], [52,92389484, 43,41357024], [52,9240842, 43,41370806], [52,92392143, 43,41427753], [52,92391016, 43,41432307], [52,92377281, 43,41487826], [52,92389121, 43,41493478], </t>
  </si>
  <si>
    <t>[[52,92308528, 43,41299707], [52,92347203, 43,41325484], [52,92376185, 43,41347346], [52,92389484, 43,41357024], [52,9240842, 43,41370806], [52,92392143, 43,41427753], [52,92391016, 43,41432307], [52,92377281, 43,41487826], [52,92389121, 43,41493478], [52,92393319, 43,41492684]]</t>
  </si>
  <si>
    <t xml:space="preserve">[[52,92249891, </t>
  </si>
  <si>
    <t xml:space="preserve">43,41600411], </t>
  </si>
  <si>
    <t xml:space="preserve">[[52,92249891, 43,41600411], </t>
  </si>
  <si>
    <t xml:space="preserve">[52,92270001, </t>
  </si>
  <si>
    <t xml:space="preserve">43,41585458], </t>
  </si>
  <si>
    <t xml:space="preserve">[[52,92249891, 43,41600411], [52,92270001, 43,41585458], </t>
  </si>
  <si>
    <t xml:space="preserve">[52,92295808, </t>
  </si>
  <si>
    <t xml:space="preserve">43,4156661], </t>
  </si>
  <si>
    <t xml:space="preserve">[[52,92249891, 43,41600411], [52,92270001, 43,41585458], [52,92295808, 43,4156661], </t>
  </si>
  <si>
    <t xml:space="preserve">[52,92330842, </t>
  </si>
  <si>
    <t xml:space="preserve">43,41543069], </t>
  </si>
  <si>
    <t xml:space="preserve">[[52,92249891, 43,41600411], [52,92270001, 43,41585458], [52,92295808, 43,4156661], [52,92330842, 43,41543069], </t>
  </si>
  <si>
    <t xml:space="preserve">[52,92362978, </t>
  </si>
  <si>
    <t xml:space="preserve">43,41521476], </t>
  </si>
  <si>
    <t xml:space="preserve">[[52,92249891, 43,41600411], [52,92270001, 43,41585458], [52,92295808, 43,4156661], [52,92330842, 43,41543069], [52,92362978, 43,41521476], </t>
  </si>
  <si>
    <t xml:space="preserve">[52,92390224, </t>
  </si>
  <si>
    <t xml:space="preserve">43,41494736], </t>
  </si>
  <si>
    <t xml:space="preserve">[[52,92249891, 43,41600411], [52,92270001, 43,41585458], [52,92295808, 43,4156661], [52,92330842, 43,41543069], [52,92362978, 43,41521476], [52,92390224, 43,41494736], </t>
  </si>
  <si>
    <t>[[52,92249891, 43,41600411], [52,92270001, 43,41585458], [52,92295808, 43,4156661], [52,92330842, 43,41543069], [52,92362978, 43,41521476], [52,92390224, 43,41494736], [52,92393319, 43,41492684]]</t>
  </si>
  <si>
    <t xml:space="preserve">[[52,91520057, </t>
  </si>
  <si>
    <t xml:space="preserve">43,40601601], </t>
  </si>
  <si>
    <t xml:space="preserve">[[52,91520057, 43,40601601], </t>
  </si>
  <si>
    <t xml:space="preserve">[52,91595336, </t>
  </si>
  <si>
    <t xml:space="preserve">43,40662933], </t>
  </si>
  <si>
    <t xml:space="preserve">[[52,91520057, 43,40601601], [52,91595336, 43,40662933], </t>
  </si>
  <si>
    <t xml:space="preserve">[52,91670615, </t>
  </si>
  <si>
    <t xml:space="preserve">43,40724265], </t>
  </si>
  <si>
    <t xml:space="preserve">[[52,91520057, 43,40601601], [52,91595336, 43,40662933], [52,91670615, 43,40724265], </t>
  </si>
  <si>
    <t>[[52,91520057, 43,40601601], [52,91595336, 43,40662933], [52,91670615, 43,40724265], [52,91692236, 43,40741879]]</t>
  </si>
  <si>
    <t xml:space="preserve">[[52,92387325, </t>
  </si>
  <si>
    <t xml:space="preserve">43,41728256], </t>
  </si>
  <si>
    <t xml:space="preserve">[[52,92387325, 43,41728256], </t>
  </si>
  <si>
    <t xml:space="preserve">[52,92386663, </t>
  </si>
  <si>
    <t xml:space="preserve">43,41713624], </t>
  </si>
  <si>
    <t xml:space="preserve">[[52,92387325, 43,41728256], [52,92386663, 43,41713624], </t>
  </si>
  <si>
    <t xml:space="preserve">[52,9238495, </t>
  </si>
  <si>
    <t xml:space="preserve">43,41697121], </t>
  </si>
  <si>
    <t xml:space="preserve">[[52,92387325, 43,41728256], [52,92386663, 43,41713624], [52,9238495, 43,41697121], </t>
  </si>
  <si>
    <t xml:space="preserve">[52,92392907, </t>
  </si>
  <si>
    <t xml:space="preserve">43,41646338], </t>
  </si>
  <si>
    <t xml:space="preserve">[[52,92387325, 43,41728256], [52,92386663, 43,41713624], [52,9238495, 43,41697121], [52,92392907, 43,41646338], </t>
  </si>
  <si>
    <t xml:space="preserve">[52,92395289, </t>
  </si>
  <si>
    <t xml:space="preserve">43,41631137], </t>
  </si>
  <si>
    <t xml:space="preserve">[[52,92387325, 43,41728256], [52,92386663, 43,41713624], [52,9238495, 43,41697121], [52,92392907, 43,41646338], [52,92395289, 43,41631137], </t>
  </si>
  <si>
    <t xml:space="preserve">[52,92396585, </t>
  </si>
  <si>
    <t xml:space="preserve">43,41565449], </t>
  </si>
  <si>
    <t xml:space="preserve">[[52,92387325, 43,41728256], [52,92386663, 43,41713624], [52,9238495, 43,41697121], [52,92392907, 43,41646338], [52,92395289, 43,41631137], [52,92396585, 43,41565449], </t>
  </si>
  <si>
    <t xml:space="preserve">[52,92396475, </t>
  </si>
  <si>
    <t xml:space="preserve">43,41564143], </t>
  </si>
  <si>
    <t xml:space="preserve">[[52,92387325, 43,41728256], [52,92386663, 43,41713624], [52,9238495, 43,41697121], [52,92392907, 43,41646338], [52,92395289, 43,41631137], [52,92396585, 43,41565449], [52,92396475, 43,41564143], </t>
  </si>
  <si>
    <t xml:space="preserve">[52,92390784, </t>
  </si>
  <si>
    <t xml:space="preserve">43,41497096], </t>
  </si>
  <si>
    <t xml:space="preserve">[[52,92387325, 43,41728256], [52,92386663, 43,41713624], [52,9238495, 43,41697121], [52,92392907, 43,41646338], [52,92395289, 43,41631137], [52,92396585, 43,41565449], [52,92396475, 43,41564143], [52,92390784, 43,41497096], </t>
  </si>
  <si>
    <t xml:space="preserve">[52,92390607, </t>
  </si>
  <si>
    <t xml:space="preserve">43,41494489], </t>
  </si>
  <si>
    <t xml:space="preserve">[[52,92387325, 43,41728256], [52,92386663, 43,41713624], [52,9238495, 43,41697121], [52,92392907, 43,41646338], [52,92395289, 43,41631137], [52,92396585, 43,41565449], [52,92396475, 43,41564143], [52,92390784, 43,41497096], [52,92390607, 43,41494489], </t>
  </si>
  <si>
    <t>[[52,92387325, 43,41728256], [52,92386663, 43,41713624], [52,9238495, 43,41697121], [52,92392907, 43,41646338], [52,92395289, 43,41631137], [52,92396585, 43,41565449], [52,92396475, 43,41564143], [52,92390784, 43,41497096], [52,92390607, 43,41494489], [52,92393319, 43,41492684]]</t>
  </si>
  <si>
    <t xml:space="preserve">[[52,92073167, </t>
  </si>
  <si>
    <t xml:space="preserve">43,41532818], </t>
  </si>
  <si>
    <t xml:space="preserve">[[52,92073167, 43,41532818], </t>
  </si>
  <si>
    <t xml:space="preserve">[52,92051362, </t>
  </si>
  <si>
    <t xml:space="preserve">43,41452064], </t>
  </si>
  <si>
    <t xml:space="preserve">[[52,92073167, 43,41532818], [52,92051362, 43,41452064], </t>
  </si>
  <si>
    <t xml:space="preserve">[52,92029557, </t>
  </si>
  <si>
    <t xml:space="preserve">43,41371309], </t>
  </si>
  <si>
    <t xml:space="preserve">[[52,92073167, 43,41532818], [52,92051362, 43,41452064], [52,92029557, 43,41371309], </t>
  </si>
  <si>
    <t xml:space="preserve">[52,92007753, </t>
  </si>
  <si>
    <t xml:space="preserve">43,41290555], </t>
  </si>
  <si>
    <t xml:space="preserve">[[52,92073167, 43,41532818], [52,92051362, 43,41452064], [52,92029557, 43,41371309], [52,92007753, 43,41290555], </t>
  </si>
  <si>
    <t xml:space="preserve">[52,9198595, </t>
  </si>
  <si>
    <t xml:space="preserve">43,41209801], </t>
  </si>
  <si>
    <t xml:space="preserve">[[52,92073167, 43,41532818], [52,92051362, 43,41452064], [52,92029557, 43,41371309], [52,92007753, 43,41290555], [52,9198595, 43,41209801], </t>
  </si>
  <si>
    <t>[[52,92073167, 43,41532818], [52,92051362, 43,41452064], [52,92029557, 43,41371309], [52,92007753, 43,41290555], [52,9198595, 43,41209801], [52,91967303, 43,41140734]]</t>
  </si>
  <si>
    <t xml:space="preserve">[[52,92024485, </t>
  </si>
  <si>
    <t xml:space="preserve">43,4080117], </t>
  </si>
  <si>
    <t xml:space="preserve">[[52,92024485, 43,4080117], </t>
  </si>
  <si>
    <t xml:space="preserve">[52,91914832, </t>
  </si>
  <si>
    <t xml:space="preserve">43,40781603], </t>
  </si>
  <si>
    <t xml:space="preserve">[[52,92024485, 43,4080117], [52,91914832, 43,40781603], </t>
  </si>
  <si>
    <t xml:space="preserve">[52,91805179, </t>
  </si>
  <si>
    <t xml:space="preserve">43,40762035], </t>
  </si>
  <si>
    <t xml:space="preserve">[[52,92024485, 43,4080117], [52,91914832, 43,40781603], [52,91805179, 43,40762035], </t>
  </si>
  <si>
    <t xml:space="preserve">[52,91695528, </t>
  </si>
  <si>
    <t xml:space="preserve">43,40742467], </t>
  </si>
  <si>
    <t xml:space="preserve">[[52,92024485, 43,4080117], [52,91914832, 43,40781603], [52,91805179, 43,40762035], [52,91695528, 43,40742467], </t>
  </si>
  <si>
    <t>[[52,92024485, 43,4080117], [52,91914832, 43,40781603], [52,91805179, 43,40762035], [52,91695528, 43,40742467], [52,91692236, 43,40741879]]</t>
  </si>
  <si>
    <t xml:space="preserve">[[52,91937398, </t>
  </si>
  <si>
    <t xml:space="preserve">43,40916822], </t>
  </si>
  <si>
    <t xml:space="preserve">[[52,91937398, 43,40916822], </t>
  </si>
  <si>
    <t xml:space="preserve">[52,91934268, </t>
  </si>
  <si>
    <t xml:space="preserve">43,40914589], </t>
  </si>
  <si>
    <t xml:space="preserve">[[52,91937398, 43,40916822], [52,91934268, 43,40914589], </t>
  </si>
  <si>
    <t xml:space="preserve">[52,91853589, </t>
  </si>
  <si>
    <t xml:space="preserve">43,40857019], </t>
  </si>
  <si>
    <t xml:space="preserve">[[52,91937398, 43,40916822], [52,91934268, 43,40914589], [52,91853589, 43,40857019], </t>
  </si>
  <si>
    <t xml:space="preserve">[52,91772912, </t>
  </si>
  <si>
    <t xml:space="preserve">43,4079945], </t>
  </si>
  <si>
    <t xml:space="preserve">[[52,91937398, 43,40916822], [52,91934268, 43,40914589], [52,91853589, 43,40857019], [52,91772912, 43,4079945], </t>
  </si>
  <si>
    <t>[[52,91937398, 43,40916822], [52,91934268, 43,40914589], [52,91853589, 43,40857019], [52,91772912, 43,4079945], [52,91692236, 43,40741879]]</t>
  </si>
  <si>
    <t xml:space="preserve">[[52,91672025, </t>
  </si>
  <si>
    <t xml:space="preserve">43,41036059], </t>
  </si>
  <si>
    <t>UZN_4021</t>
  </si>
  <si>
    <t xml:space="preserve">[[52,91672025, 43,41036059], </t>
  </si>
  <si>
    <t xml:space="preserve">[52,91774737, </t>
  </si>
  <si>
    <t xml:space="preserve">43,41070217], </t>
  </si>
  <si>
    <t xml:space="preserve">[[52,91672025, 43,41036059], [52,91774737, 43,41070217], </t>
  </si>
  <si>
    <t xml:space="preserve">[52,91877451, </t>
  </si>
  <si>
    <t xml:space="preserve">43,41104373], </t>
  </si>
  <si>
    <t xml:space="preserve">[[52,91672025, 43,41036059], [52,91774737, 43,41070217], [52,91877451, 43,41104373], </t>
  </si>
  <si>
    <t xml:space="preserve">[52,91957839, </t>
  </si>
  <si>
    <t xml:space="preserve">43,41131105], </t>
  </si>
  <si>
    <t xml:space="preserve">[[52,91672025, 43,41036059], [52,91774737, 43,41070217], [52,91877451, 43,41104373], [52,91957839, 43,41131105], </t>
  </si>
  <si>
    <t>[[52,91672025, 43,41036059], [52,91774737, 43,41070217], [52,91877451, 43,41104373], [52,91957839, 43,41131105], [52,91967303, 43,41140734]]</t>
  </si>
  <si>
    <t xml:space="preserve">[[52,91821424, </t>
  </si>
  <si>
    <t xml:space="preserve">43,41333722], </t>
  </si>
  <si>
    <t xml:space="preserve">[[52,91821424, 43,41333722], </t>
  </si>
  <si>
    <t xml:space="preserve">[52,91834127, </t>
  </si>
  <si>
    <t xml:space="preserve">43,41316183], </t>
  </si>
  <si>
    <t xml:space="preserve">[[52,91821424, 43,41333722], [52,91834127, 43,41316183], </t>
  </si>
  <si>
    <t xml:space="preserve">[52,9187412, </t>
  </si>
  <si>
    <t xml:space="preserve">43,41260933], </t>
  </si>
  <si>
    <t xml:space="preserve">[[52,91821424, 43,41333722], [52,91834127, 43,41316183], [52,9187412, 43,41260933], </t>
  </si>
  <si>
    <t xml:space="preserve">[52,91926809, </t>
  </si>
  <si>
    <t xml:space="preserve">43,41188143], </t>
  </si>
  <si>
    <t xml:space="preserve">[[52,91821424, 43,41333722], [52,91834127, 43,41316183], [52,9187412, 43,41260933], [52,91926809, 43,41188143], </t>
  </si>
  <si>
    <t xml:space="preserve">[52,9196339, </t>
  </si>
  <si>
    <t xml:space="preserve">43,41137606], </t>
  </si>
  <si>
    <t xml:space="preserve">[[52,91821424, 43,41333722], [52,91834127, 43,41316183], [52,9187412, 43,41260933], [52,91926809, 43,41188143], [52,9196339, 43,41137606], </t>
  </si>
  <si>
    <t>[[52,91821424, 43,41333722], [52,91834127, 43,41316183], [52,9187412, 43,41260933], [52,91926809, 43,41188143], [52,9196339, 43,41137606], [52,91967303, 43,41140734]]</t>
  </si>
  <si>
    <t xml:space="preserve">[[52,91278414, </t>
  </si>
  <si>
    <t xml:space="preserve">43,40879138], </t>
  </si>
  <si>
    <t xml:space="preserve">[[52,91278414, 43,40879138], </t>
  </si>
  <si>
    <t xml:space="preserve">[52,91278748, </t>
  </si>
  <si>
    <t xml:space="preserve">43,40877103], </t>
  </si>
  <si>
    <t xml:space="preserve">[[52,91278414, 43,40879138], [52,91278748, 43,40877103], </t>
  </si>
  <si>
    <t xml:space="preserve">[52,91279755, </t>
  </si>
  <si>
    <t xml:space="preserve">43,40870959], </t>
  </si>
  <si>
    <t xml:space="preserve">[[52,91278414, 43,40879138], [52,91278748, 43,40877103], [52,91279755, 43,40870959], </t>
  </si>
  <si>
    <t xml:space="preserve">[52,91301796, </t>
  </si>
  <si>
    <t xml:space="preserve">43,40853643], </t>
  </si>
  <si>
    <t xml:space="preserve">[[52,91278414, 43,40879138], [52,91278748, 43,40877103], [52,91279755, 43,40870959], [52,91301796, 43,40853643], </t>
  </si>
  <si>
    <t xml:space="preserve">[52,91358522, </t>
  </si>
  <si>
    <t xml:space="preserve">43,40821314], </t>
  </si>
  <si>
    <t xml:space="preserve">[[52,91278414, 43,40879138], [52,91278748, 43,40877103], [52,91279755, 43,40870959], [52,91301796, 43,40853643], [52,91358522, 43,40821314], </t>
  </si>
  <si>
    <t xml:space="preserve">[52,91367728, </t>
  </si>
  <si>
    <t xml:space="preserve">43,40816068], </t>
  </si>
  <si>
    <t xml:space="preserve">[[52,91278414, 43,40879138], [52,91278748, 43,40877103], [52,91279755, 43,40870959], [52,91301796, 43,40853643], [52,91358522, 43,40821314], [52,91367728, 43,40816068], </t>
  </si>
  <si>
    <t>[[52,91278414, 43,40879138], [52,91278748, 43,40877103], [52,91279755, 43,40870959], [52,91301796, 43,40853643], [52,91358522, 43,40821314], [52,91367728, 43,40816068], [52,91448588, 43,40771697]]</t>
  </si>
  <si>
    <t xml:space="preserve">[[52,91448588, </t>
  </si>
  <si>
    <t xml:space="preserve">43,40771697], </t>
  </si>
  <si>
    <t>UZN_4124&amp;542</t>
  </si>
  <si>
    <t xml:space="preserve">[[52,91448588, 43,40771697], </t>
  </si>
  <si>
    <t xml:space="preserve">[52,91560397, </t>
  </si>
  <si>
    <t xml:space="preserve">43,40760334], </t>
  </si>
  <si>
    <t xml:space="preserve">[[52,91448588, 43,40771697], [52,91560397, 43,40760334], </t>
  </si>
  <si>
    <t xml:space="preserve">[52,91590025, </t>
  </si>
  <si>
    <t xml:space="preserve">43,40757323], </t>
  </si>
  <si>
    <t xml:space="preserve">[[52,91448588, 43,40771697], [52,91560397, 43,40760334], [52,91590025, 43,40757323], </t>
  </si>
  <si>
    <t xml:space="preserve">[52,91668416, </t>
  </si>
  <si>
    <t xml:space="preserve">43,40737739], </t>
  </si>
  <si>
    <t xml:space="preserve">[[52,91448588, 43,40771697], [52,91560397, 43,40760334], [52,91590025, 43,40757323], [52,91668416, 43,40737739], </t>
  </si>
  <si>
    <t>[[52,91448588, 43,40771697], [52,91560397, 43,40760334], [52,91590025, 43,40757323], [52,91668416, 43,40737739], [52,91692236, 43,40741879]]</t>
  </si>
  <si>
    <t xml:space="preserve">[[52,92052263, </t>
  </si>
  <si>
    <t xml:space="preserve">43,41727052], </t>
  </si>
  <si>
    <t xml:space="preserve">[[52,92052263, 43,41727052], </t>
  </si>
  <si>
    <t xml:space="preserve">[52,92047113, </t>
  </si>
  <si>
    <t xml:space="preserve">43,41701184], </t>
  </si>
  <si>
    <t xml:space="preserve">[[52,92052263, 43,41727052], [52,92047113, 43,41701184], </t>
  </si>
  <si>
    <t xml:space="preserve">[52,92041349, </t>
  </si>
  <si>
    <t xml:space="preserve">43,41671716], </t>
  </si>
  <si>
    <t xml:space="preserve">[[52,92052263, 43,41727052], [52,92047113, 43,41701184], [52,92041349, 43,41671716], </t>
  </si>
  <si>
    <t xml:space="preserve">[52,92033045, </t>
  </si>
  <si>
    <t xml:space="preserve">43,4164602], </t>
  </si>
  <si>
    <t xml:space="preserve">[[52,92052263, 43,41727052], [52,92047113, 43,41701184], [52,92041349, 43,41671716], [52,92033045, 43,4164602], </t>
  </si>
  <si>
    <t xml:space="preserve">[52,92022994, </t>
  </si>
  <si>
    <t xml:space="preserve">43,41614918], </t>
  </si>
  <si>
    <t xml:space="preserve">[[52,92052263, 43,41727052], [52,92047113, 43,41701184], [52,92041349, 43,41671716], [52,92033045, 43,4164602], [52,92022994, 43,41614918], </t>
  </si>
  <si>
    <t xml:space="preserve">[52,92008127, </t>
  </si>
  <si>
    <t xml:space="preserve">43,41565748], </t>
  </si>
  <si>
    <t xml:space="preserve">[[52,92052263, 43,41727052], [52,92047113, 43,41701184], [52,92041349, 43,41671716], [52,92033045, 43,4164602], [52,92022994, 43,41614918], [52,92008127, 43,41565748], </t>
  </si>
  <si>
    <t xml:space="preserve">[52,91996898, </t>
  </si>
  <si>
    <t xml:space="preserve">43,41528609], </t>
  </si>
  <si>
    <t xml:space="preserve">[[52,92052263, 43,41727052], [52,92047113, 43,41701184], [52,92041349, 43,41671716], [52,92033045, 43,4164602], [52,92022994, 43,41614918], [52,92008127, 43,41565748], [52,91996898, 43,41528609], </t>
  </si>
  <si>
    <t xml:space="preserve">[52,91989863, </t>
  </si>
  <si>
    <t xml:space="preserve">43,41484634], </t>
  </si>
  <si>
    <t xml:space="preserve">[[52,92052263, 43,41727052], [52,92047113, 43,41701184], [52,92041349, 43,41671716], [52,92033045, 43,4164602], [52,92022994, 43,41614918], [52,92008127, 43,41565748], [52,91996898, 43,41528609], [52,91989863, 43,41484634], </t>
  </si>
  <si>
    <t xml:space="preserve">[52,91985851, </t>
  </si>
  <si>
    <t xml:space="preserve">43,41459556],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</si>
  <si>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</t>
  </si>
  <si>
    <t xml:space="preserve">[52,91978695, </t>
  </si>
  <si>
    <t xml:space="preserve">43,41402739],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</si>
  <si>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</t>
  </si>
  <si>
    <t xml:space="preserve">[52,91978526, </t>
  </si>
  <si>
    <t xml:space="preserve">43,41401396],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</si>
  <si>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</t>
  </si>
  <si>
    <t xml:space="preserve">[52,91977141, </t>
  </si>
  <si>
    <t xml:space="preserve">43,41326712],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</si>
  <si>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</t>
  </si>
  <si>
    <t xml:space="preserve">[52,91976992, </t>
  </si>
  <si>
    <t xml:space="preserve">43,41320449],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</si>
  <si>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</t>
  </si>
  <si>
    <t xml:space="preserve">[52,91975826, </t>
  </si>
  <si>
    <t xml:space="preserve">43,41271617],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</si>
  <si>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</t>
  </si>
  <si>
    <t xml:space="preserve">[52,91971847, </t>
  </si>
  <si>
    <t xml:space="preserve">43,41238279],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</si>
  <si>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</t>
  </si>
  <si>
    <t xml:space="preserve">[52,9196946, </t>
  </si>
  <si>
    <t xml:space="preserve">43,41218283],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</si>
  <si>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</t>
  </si>
  <si>
    <t xml:space="preserve">[52,91971944, </t>
  </si>
  <si>
    <t xml:space="preserve">43,41177651],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</si>
  <si>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[52,91971944, 43,41177651], </t>
  </si>
  <si>
    <t xml:space="preserve">[52,91971327, </t>
  </si>
  <si>
    <t xml:space="preserve">43,41156096],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</si>
  <si>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[52,91971944, 43,41177651], [52,91971327, 43,41156096], </t>
  </si>
  <si>
    <t xml:space="preserve">[52,91970938, </t>
  </si>
  <si>
    <t xml:space="preserve">43,41142469],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</si>
  <si>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[52,91971944, 43,41177651], [52,91971327, 43,41156096], [52,91970938, 43,41142469], </t>
  </si>
  <si>
    <t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[52,91971944, 43,41177651], [52,91971327, 43,41156096], [52,91970938, 43,41142469], [52,91967303, 43,41140734]]</t>
  </si>
  <si>
    <t xml:space="preserve">[[52,91729969, </t>
  </si>
  <si>
    <t xml:space="preserve">43,40843203], </t>
  </si>
  <si>
    <t xml:space="preserve">[[52,91729969, 43,40843203], </t>
  </si>
  <si>
    <t xml:space="preserve">[52,91741434, </t>
  </si>
  <si>
    <t xml:space="preserve">43,40856866], </t>
  </si>
  <si>
    <t xml:space="preserve">[[52,91729969, 43,40843203], [52,91741434, 43,40856866], </t>
  </si>
  <si>
    <t xml:space="preserve">[52,91752211, </t>
  </si>
  <si>
    <t xml:space="preserve">43,40870189], </t>
  </si>
  <si>
    <t xml:space="preserve">[[52,91729969, 43,40843203], [52,91741434, 43,40856866], [52,91752211, 43,40870189], </t>
  </si>
  <si>
    <t xml:space="preserve">[52,91783284, </t>
  </si>
  <si>
    <t xml:space="preserve">43,40904885], </t>
  </si>
  <si>
    <t xml:space="preserve">[[52,91729969, 43,40843203], [52,91741434, 43,40856866], [52,91752211, 43,40870189], [52,91783284, 43,40904885], </t>
  </si>
  <si>
    <t xml:space="preserve">[52,91790186, </t>
  </si>
  <si>
    <t xml:space="preserve">43,40912804], </t>
  </si>
  <si>
    <t xml:space="preserve">[[52,91729969, 43,40843203], [52,91741434, 43,40856866], [52,91752211, 43,40870189], [52,91783284, 43,40904885], [52,91790186, 43,40912804], </t>
  </si>
  <si>
    <t xml:space="preserve">[52,91827119, </t>
  </si>
  <si>
    <t xml:space="preserve">43,40955181], </t>
  </si>
  <si>
    <t xml:space="preserve">[[52,91729969, 43,40843203], [52,91741434, 43,40856866], [52,91752211, 43,40870189], [52,91783284, 43,40904885], [52,91790186, 43,40912804], [52,91827119, 43,40955181], </t>
  </si>
  <si>
    <t xml:space="preserve">[52,91851505, </t>
  </si>
  <si>
    <t xml:space="preserve">43,40981903], </t>
  </si>
  <si>
    <t xml:space="preserve">[[52,91729969, 43,40843203], [52,91741434, 43,40856866], [52,91752211, 43,40870189], [52,91783284, 43,40904885], [52,91790186, 43,40912804], [52,91827119, 43,40955181], [52,91851505, 43,40981903], </t>
  </si>
  <si>
    <t xml:space="preserve">[52,91871225, </t>
  </si>
  <si>
    <t xml:space="preserve">43,41003511], </t>
  </si>
  <si>
    <t xml:space="preserve">[[52,91729969, 43,40843203], [52,91741434, 43,40856866], [52,91752211, 43,40870189], [52,91783284, 43,40904885], [52,91790186, 43,40912804], [52,91827119, 43,40955181], [52,91851505, 43,40981903], [52,91871225, 43,41003511], </t>
  </si>
  <si>
    <t xml:space="preserve">[52,91904914, </t>
  </si>
  <si>
    <t xml:space="preserve">43,41049612],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</si>
  <si>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</t>
  </si>
  <si>
    <t xml:space="preserve">[52,9190753, </t>
  </si>
  <si>
    <t xml:space="preserve">43,41053259],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</si>
  <si>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</t>
  </si>
  <si>
    <t xml:space="preserve">[52,9193316, </t>
  </si>
  <si>
    <t xml:space="preserve">43,41088992],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</si>
  <si>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</t>
  </si>
  <si>
    <t xml:space="preserve">[52,91957033, </t>
  </si>
  <si>
    <t xml:space="preserve">43,41122375],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</si>
  <si>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[52,91957033, 43,41122375], </t>
  </si>
  <si>
    <t xml:space="preserve">[52,9195955, </t>
  </si>
  <si>
    <t xml:space="preserve">43,411263],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</si>
  <si>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[52,91957033, 43,41122375], [52,9195955, 43,411263], </t>
  </si>
  <si>
    <t xml:space="preserve">[52,91965845, </t>
  </si>
  <si>
    <t xml:space="preserve">43,41136112],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</si>
  <si>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[52,91957033, 43,41122375], [52,9195955, 43,411263], [52,91965845, 43,41136112], </t>
  </si>
  <si>
    <t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[52,91957033, 43,41122375], [52,9195955, 43,411263], [52,91965845, 43,41136112], [52,91967303, 43,41140734]]</t>
  </si>
  <si>
    <t xml:space="preserve">[[52,91382305, </t>
  </si>
  <si>
    <t xml:space="preserve">43,40769158], </t>
  </si>
  <si>
    <t xml:space="preserve">[[52,91382305, 43,40769158], </t>
  </si>
  <si>
    <t xml:space="preserve">[52,91388921, </t>
  </si>
  <si>
    <t xml:space="preserve">43,40781634], </t>
  </si>
  <si>
    <t xml:space="preserve">[[52,91382305, 43,40769158], [52,91388921, 43,40781634], </t>
  </si>
  <si>
    <t xml:space="preserve">[52,91435802, </t>
  </si>
  <si>
    <t xml:space="preserve">43,40775208], </t>
  </si>
  <si>
    <t xml:space="preserve">[[52,91382305, 43,40769158], [52,91388921, 43,40781634], [52,91435802, 43,40775208], </t>
  </si>
  <si>
    <t xml:space="preserve">[52,9147652, </t>
  </si>
  <si>
    <t xml:space="preserve">43,40776304], </t>
  </si>
  <si>
    <t xml:space="preserve">[[52,91382305, 43,40769158], [52,91388921, 43,40781634], [52,91435802, 43,40775208], [52,9147652, 43,40776304], </t>
  </si>
  <si>
    <t xml:space="preserve">[52,91538793, </t>
  </si>
  <si>
    <t xml:space="preserve">43,40777979], </t>
  </si>
  <si>
    <t xml:space="preserve">[[52,91382305, 43,40769158], [52,91388921, 43,40781634], [52,91435802, 43,40775208], [52,9147652, 43,40776304], [52,91538793, 43,40777979], </t>
  </si>
  <si>
    <t xml:space="preserve">[52,91550921, </t>
  </si>
  <si>
    <t xml:space="preserve">43,40775776], </t>
  </si>
  <si>
    <t xml:space="preserve">[[52,91382305, 43,40769158], [52,91388921, 43,40781634], [52,91435802, 43,40775208], [52,9147652, 43,40776304], [52,91538793, 43,40777979], [52,91550921, 43,40775776], </t>
  </si>
  <si>
    <t xml:space="preserve">[52,91586999, </t>
  </si>
  <si>
    <t xml:space="preserve">43,40766904], </t>
  </si>
  <si>
    <t xml:space="preserve">[[52,91382305, 43,40769158], [52,91388921, 43,40781634], [52,91435802, 43,40775208], [52,9147652, 43,40776304], [52,91538793, 43,40777979], [52,91550921, 43,40775776], [52,91586999, 43,40766904], </t>
  </si>
  <si>
    <t xml:space="preserve">[52,91625884, </t>
  </si>
  <si>
    <t xml:space="preserve">43,40757342], </t>
  </si>
  <si>
    <t xml:space="preserve">[[52,91382305, 43,40769158], [52,91388921, 43,40781634], [52,91435802, 43,40775208], [52,9147652, 43,40776304], [52,91538793, 43,40777979], [52,91550921, 43,40775776], [52,91586999, 43,40766904], [52,91625884, 43,40757342], </t>
  </si>
  <si>
    <t xml:space="preserve">[52,91671552, </t>
  </si>
  <si>
    <t xml:space="preserve">43,40744119], </t>
  </si>
  <si>
    <t xml:space="preserve">[[52,91382305, 43,40769158], [52,91388921, 43,40781634], [52,91435802, 43,40775208], [52,9147652, 43,40776304], [52,91538793, 43,40777979], [52,91550921, 43,40775776], [52,91586999, 43,40766904], [52,91625884, 43,40757342], [52,91671552, 43,40744119], </t>
  </si>
  <si>
    <t xml:space="preserve">[52,91684135, </t>
  </si>
  <si>
    <t xml:space="preserve">43,40739596], </t>
  </si>
  <si>
    <t xml:space="preserve">[[52,91382305, 43,40769158], [52,91388921, 43,40781634], [52,91435802, 43,40775208], [52,9147652, 43,40776304], [52,91538793, 43,40777979], [52,91550921, 43,40775776], [52,91586999, 43,40766904], [52,91625884, 43,40757342], [52,91671552, 43,40744119], [52,91684135, 43,40739596], </t>
  </si>
  <si>
    <t>[[52,91382305, 43,40769158], [52,91388921, 43,40781634], [52,91435802, 43,40775208], [52,9147652, 43,40776304], [52,91538793, 43,40777979], [52,91550921, 43,40775776], [52,91586999, 43,40766904], [52,91625884, 43,40757342], [52,91671552, 43,40744119], [52,91684135, 43,40739596], [52,91692236, 43,40741879]]</t>
  </si>
  <si>
    <t xml:space="preserve">[[52,92549817, </t>
  </si>
  <si>
    <t xml:space="preserve">43,41212833], </t>
  </si>
  <si>
    <t xml:space="preserve">[[52,92549817, 43,41212833], </t>
  </si>
  <si>
    <t xml:space="preserve">[52,92540635, </t>
  </si>
  <si>
    <t xml:space="preserve">43,41235928], </t>
  </si>
  <si>
    <t xml:space="preserve">[[52,92549817, 43,41212833], [52,92540635, 43,41235928], </t>
  </si>
  <si>
    <t xml:space="preserve">[52,92531918, </t>
  </si>
  <si>
    <t xml:space="preserve">43,4125682], </t>
  </si>
  <si>
    <t xml:space="preserve">[[52,92549817, 43,41212833], [52,92540635, 43,41235928], [52,92531918, 43,4125682], </t>
  </si>
  <si>
    <t xml:space="preserve">[52,92514127, </t>
  </si>
  <si>
    <t xml:space="preserve">43,41290853], </t>
  </si>
  <si>
    <t xml:space="preserve">[[52,92549817, 43,41212833], [52,92540635, 43,41235928], [52,92531918, 43,4125682], [52,92514127, 43,41290853], </t>
  </si>
  <si>
    <t xml:space="preserve">[52,92506369, </t>
  </si>
  <si>
    <t xml:space="preserve">43,41305693], </t>
  </si>
  <si>
    <t xml:space="preserve">[[52,92549817, 43,41212833], [52,92540635, 43,41235928], [52,92531918, 43,4125682], [52,92514127, 43,41290853], [52,92506369, 43,41305693], </t>
  </si>
  <si>
    <t xml:space="preserve">[52,92481519, </t>
  </si>
  <si>
    <t xml:space="preserve">43,41353368], </t>
  </si>
  <si>
    <t xml:space="preserve">[[52,92549817, 43,41212833], [52,92540635, 43,41235928], [52,92531918, 43,4125682], [52,92514127, 43,41290853], [52,92506369, 43,41305693], [52,92481519, 43,41353368], </t>
  </si>
  <si>
    <t xml:space="preserve">[52,92474905, </t>
  </si>
  <si>
    <t xml:space="preserve">43,41368017], </t>
  </si>
  <si>
    <t xml:space="preserve">[[52,92549817, 43,41212833], [52,92540635, 43,41235928], [52,92531918, 43,4125682], [52,92514127, 43,41290853], [52,92506369, 43,41305693], [52,92481519, 43,41353368], [52,92474905, 43,41368017], </t>
  </si>
  <si>
    <t xml:space="preserve">[52,92451534, </t>
  </si>
  <si>
    <t xml:space="preserve">43,41419777], </t>
  </si>
  <si>
    <t xml:space="preserve">[[52,92549817, 43,41212833], [52,92540635, 43,41235928], [52,92531918, 43,4125682], [52,92514127, 43,41290853], [52,92506369, 43,41305693], [52,92481519, 43,41353368], [52,92474905, 43,41368017], [52,92451534, 43,41419777], </t>
  </si>
  <si>
    <t xml:space="preserve">[52,92439587, </t>
  </si>
  <si>
    <t xml:space="preserve">43,4144619], </t>
  </si>
  <si>
    <t xml:space="preserve">[[52,92549817, 43,41212833], [52,92540635, 43,41235928], [52,92531918, 43,4125682], [52,92514127, 43,41290853], [52,92506369, 43,41305693], [52,92481519, 43,41353368], [52,92474905, 43,41368017], [52,92451534, 43,41419777], [52,92439587, 43,4144619], </t>
  </si>
  <si>
    <t xml:space="preserve">[52,92425708, </t>
  </si>
  <si>
    <t xml:space="preserve">43,41476875], </t>
  </si>
  <si>
    <t xml:space="preserve">[[52,92549817, 43,41212833], [52,92540635, 43,41235928], [52,92531918, 43,4125682], [52,92514127, 43,41290853], [52,92506369, 43,41305693], [52,92481519, 43,41353368], [52,92474905, 43,41368017], [52,92451534, 43,41419777], [52,92439587, 43,4144619], [52,92425708, 43,41476875], </t>
  </si>
  <si>
    <t xml:space="preserve">[52,92396411, </t>
  </si>
  <si>
    <t xml:space="preserve">43,41487263], </t>
  </si>
  <si>
    <t xml:space="preserve">[[52,92549817, 43,41212833], [52,92540635, 43,41235928], [52,92531918, 43,4125682], [52,92514127, 43,41290853], [52,92506369, 43,41305693], [52,92481519, 43,41353368], [52,92474905, 43,41368017], [52,92451534, 43,41419777], [52,92439587, 43,4144619], [52,92425708, 43,41476875], [52,92396411, 43,41487263], </t>
  </si>
  <si>
    <t>[[52,92549817, 43,41212833], [52,92540635, 43,41235928], [52,92531918, 43,4125682], [52,92514127, 43,41290853], [52,92506369, 43,41305693], [52,92481519, 43,41353368], [52,92474905, 43,41368017], [52,92451534, 43,41419777], [52,92439587, 43,4144619], [52,92425708, 43,41476875], [52,92396411, 43,41487263], [52,92393319, 43,41492684]]</t>
  </si>
  <si>
    <t xml:space="preserve">[[52,91178387, </t>
  </si>
  <si>
    <t xml:space="preserve">43,4084776], </t>
  </si>
  <si>
    <t xml:space="preserve">[[52,91178387, 43,4084776], </t>
  </si>
  <si>
    <t xml:space="preserve">[52,91206958, </t>
  </si>
  <si>
    <t xml:space="preserve">43,40850423], </t>
  </si>
  <si>
    <t xml:space="preserve">[[52,91178387, 43,4084776], [52,91206958, 43,40850423], </t>
  </si>
  <si>
    <t xml:space="preserve">[52,91318937, </t>
  </si>
  <si>
    <t xml:space="preserve">43,40860862], </t>
  </si>
  <si>
    <t xml:space="preserve">[[52,91178387, 43,4084776], [52,91206958, 43,40850423], [52,91318937, 43,40860862], </t>
  </si>
  <si>
    <t xml:space="preserve">[52,91380477, </t>
  </si>
  <si>
    <t xml:space="preserve">43,40866598], </t>
  </si>
  <si>
    <t xml:space="preserve">[[52,91178387, 43,4084776], [52,91206958, 43,40850423], [52,91318937, 43,40860862], [52,91380477, 43,40866598], </t>
  </si>
  <si>
    <t xml:space="preserve">[52,91425612, </t>
  </si>
  <si>
    <t xml:space="preserve">43,40849522], </t>
  </si>
  <si>
    <t xml:space="preserve">[[52,91178387, 43,4084776], [52,91206958, 43,40850423], [52,91318937, 43,40860862], [52,91380477, 43,40866598], [52,91425612, 43,40849522], </t>
  </si>
  <si>
    <t xml:space="preserve">[52,91499836, </t>
  </si>
  <si>
    <t xml:space="preserve">43,4082144], </t>
  </si>
  <si>
    <t xml:space="preserve">[[52,91178387, 43,4084776], [52,91206958, 43,40850423], [52,91318937, 43,40860862], [52,91380477, 43,40866598], [52,91425612, 43,40849522], [52,91499836, 43,4082144], </t>
  </si>
  <si>
    <t xml:space="preserve">[52,91526074, </t>
  </si>
  <si>
    <t xml:space="preserve">43,40811987], </t>
  </si>
  <si>
    <t xml:space="preserve">[[52,91178387, 43,4084776], [52,91206958, 43,40850423], [52,91318937, 43,40860862], [52,91380477, 43,40866598], [52,91425612, 43,40849522], [52,91499836, 43,4082144], [52,91526074, 43,40811987], </t>
  </si>
  <si>
    <t xml:space="preserve">[52,91599754, </t>
  </si>
  <si>
    <t xml:space="preserve">43,40785444], </t>
  </si>
  <si>
    <t xml:space="preserve">[[52,91178387, 43,4084776], [52,91206958, 43,40850423], [52,91318937, 43,40860862], [52,91380477, 43,40866598], [52,91425612, 43,40849522], [52,91499836, 43,4082144], [52,91526074, 43,40811987], [52,91599754, 43,40785444], </t>
  </si>
  <si>
    <t xml:space="preserve">[52,91627297, </t>
  </si>
  <si>
    <t xml:space="preserve">43,40775548], </t>
  </si>
  <si>
    <t xml:space="preserve">[[52,91178387, 43,4084776], [52,91206958, 43,40850423], [52,91318937, 43,40860862], [52,91380477, 43,40866598], [52,91425612, 43,40849522], [52,91499836, 43,4082144], [52,91526074, 43,40811987], [52,91599754, 43,40785444], [52,91627297, 43,40775548], </t>
  </si>
  <si>
    <t xml:space="preserve">[52,91671719, </t>
  </si>
  <si>
    <t xml:space="preserve">43,40759587], </t>
  </si>
  <si>
    <t xml:space="preserve">[[52,91178387, 43,4084776], [52,91206958, 43,40850423], [52,91318937, 43,40860862], [52,91380477, 43,40866598], [52,91425612, 43,40849522], [52,91499836, 43,4082144], [52,91526074, 43,40811987], [52,91599754, 43,40785444], [52,91627297, 43,40775548], [52,91671719, 43,40759587], </t>
  </si>
  <si>
    <t xml:space="preserve">[52,9170568, </t>
  </si>
  <si>
    <t xml:space="preserve">43,40750078], </t>
  </si>
  <si>
    <t xml:space="preserve">[[52,91178387, 43,4084776], [52,91206958, 43,40850423], [52,91318937, 43,40860862], [52,91380477, 43,40866598], [52,91425612, 43,40849522], [52,91499836, 43,4082144], [52,91526074, 43,40811987], [52,91599754, 43,40785444], [52,91627297, 43,40775548], [52,91671719, 43,40759587], [52,9170568, 43,40750078], </t>
  </si>
  <si>
    <t xml:space="preserve">[52,91699238, </t>
  </si>
  <si>
    <t xml:space="preserve">43,40737803], </t>
  </si>
  <si>
    <t xml:space="preserve">[[52,91178387, 43,4084776], [52,91206958, 43,40850423], [52,91318937, 43,40860862], [52,91380477, 43,40866598], [52,91425612, 43,40849522], [52,91499836, 43,4082144], [52,91526074, 43,40811987], [52,91599754, 43,40785444], [52,91627297, 43,40775548], [52,91671719, 43,40759587], [52,9170568, 43,40750078], [52,91699238, 43,40737803], </t>
  </si>
  <si>
    <t>[[52,91178387, 43,4084776], [52,91206958, 43,40850423], [52,91318937, 43,40860862], [52,91380477, 43,40866598], [52,91425612, 43,40849522], [52,91499836, 43,4082144], [52,91526074, 43,40811987], [52,91599754, 43,40785444], [52,91627297, 43,40775548], [52,91671719, 43,40759587], [52,9170568, 43,40750078], [52,91699238, 43,40737803], [52,91692236, 43,40741879]]</t>
  </si>
  <si>
    <t xml:space="preserve">[[52,91594329, </t>
  </si>
  <si>
    <t xml:space="preserve">43,40882074], </t>
  </si>
  <si>
    <t xml:space="preserve">[[52,91594329, 43,40882074], </t>
  </si>
  <si>
    <t xml:space="preserve">[52,91641016, </t>
  </si>
  <si>
    <t xml:space="preserve">43,40815223], </t>
  </si>
  <si>
    <t xml:space="preserve">[[52,91594329, 43,40882074], [52,91641016, 43,40815223], </t>
  </si>
  <si>
    <t>[[52,91594329, 43,40882074], [52,91641016, 43,40815223], [52,91692236, 43,40741879]]</t>
  </si>
  <si>
    <t xml:space="preserve">[[52,9275653, </t>
  </si>
  <si>
    <t xml:space="preserve">43,41403228], </t>
  </si>
  <si>
    <t xml:space="preserve">[[52,9275653, 43,41403228], </t>
  </si>
  <si>
    <t xml:space="preserve">[52,92737514, </t>
  </si>
  <si>
    <t xml:space="preserve">43,41395195], </t>
  </si>
  <si>
    <t xml:space="preserve">[[52,9275653, 43,41403228], [52,92737514, 43,41395195], </t>
  </si>
  <si>
    <t xml:space="preserve">[52,92722996, </t>
  </si>
  <si>
    <t xml:space="preserve">43,41389164], </t>
  </si>
  <si>
    <t xml:space="preserve">[[52,9275653, 43,41403228], [52,92737514, 43,41395195], [52,92722996, 43,41389164], </t>
  </si>
  <si>
    <t xml:space="preserve">[52,92653574, </t>
  </si>
  <si>
    <t xml:space="preserve">43,41408288], </t>
  </si>
  <si>
    <t xml:space="preserve">[[52,9275653, 43,41403228], [52,92737514, 43,41395195], [52,92722996, 43,41389164], [52,92653574, 43,41408288], </t>
  </si>
  <si>
    <t xml:space="preserve">[52,9260764, </t>
  </si>
  <si>
    <t xml:space="preserve">43,41420941], </t>
  </si>
  <si>
    <t xml:space="preserve">[[52,9275653, 43,41403228], [52,92737514, 43,41395195], [52,92722996, 43,41389164], [52,92653574, 43,41408288], [52,9260764, 43,41420941], </t>
  </si>
  <si>
    <t xml:space="preserve">[52,9254963, </t>
  </si>
  <si>
    <t xml:space="preserve">43,41440296], </t>
  </si>
  <si>
    <t xml:space="preserve">[[52,9275653, 43,41403228], [52,92737514, 43,41395195], [52,92722996, 43,41389164], [52,92653574, 43,41408288], [52,9260764, 43,41420941], [52,9254963, 43,41440296], </t>
  </si>
  <si>
    <t xml:space="preserve">[52,92518063, </t>
  </si>
  <si>
    <t xml:space="preserve">43,41450828], </t>
  </si>
  <si>
    <t xml:space="preserve">[[52,9275653, 43,41403228], [52,92737514, 43,41395195], [52,92722996, 43,41389164], [52,92653574, 43,41408288], [52,9260764, 43,41420941], [52,9254963, 43,41440296], [52,92518063, 43,41450828], </t>
  </si>
  <si>
    <t xml:space="preserve">[52,92446327, </t>
  </si>
  <si>
    <t xml:space="preserve">43,41473498], </t>
  </si>
  <si>
    <t xml:space="preserve">[[52,9275653, 43,41403228], [52,92737514, 43,41395195], [52,92722996, 43,41389164], [52,92653574, 43,41408288], [52,9260764, 43,41420941], [52,9254963, 43,41440296], [52,92518063, 43,41450828], [52,92446327, 43,41473498], </t>
  </si>
  <si>
    <t xml:space="preserve">[52,92439923, </t>
  </si>
  <si>
    <t xml:space="preserve">43,41475521], </t>
  </si>
  <si>
    <t xml:space="preserve">[[52,9275653, 43,41403228], [52,92737514, 43,41395195], [52,92722996, 43,41389164], [52,92653574, 43,41408288], [52,9260764, 43,41420941], [52,9254963, 43,41440296], [52,92518063, 43,41450828], [52,92446327, 43,41473498], [52,92439923, 43,41475521], </t>
  </si>
  <si>
    <t xml:space="preserve">[52,92398757, </t>
  </si>
  <si>
    <t xml:space="preserve">43,41489058], </t>
  </si>
  <si>
    <t xml:space="preserve">[[52,9275653, 43,41403228], [52,92737514, 43,41395195], [52,92722996, 43,41389164], [52,92653574, 43,41408288], [52,9260764, 43,41420941], [52,9254963, 43,41440296], [52,92518063, 43,41450828], [52,92446327, 43,41473498], [52,92439923, 43,41475521], [52,92398757, 43,41489058], </t>
  </si>
  <si>
    <t xml:space="preserve">[52,92394931, </t>
  </si>
  <si>
    <t xml:space="preserve">43,41490358], </t>
  </si>
  <si>
    <t xml:space="preserve">[[52,9275653, 43,41403228], [52,92737514, 43,41395195], [52,92722996, 43,41389164], [52,92653574, 43,41408288], [52,9260764, 43,41420941], [52,9254963, 43,41440296], [52,92518063, 43,41450828], [52,92446327, 43,41473498], [52,92439923, 43,41475521], [52,92398757, 43,41489058], [52,92394931, 43,41490358], </t>
  </si>
  <si>
    <t>[[52,9275653, 43,41403228], [52,92737514, 43,41395195], [52,92722996, 43,41389164], [52,92653574, 43,41408288], [52,9260764, 43,41420941], [52,9254963, 43,41440296], [52,92518063, 43,41450828], [52,92446327, 43,41473498], [52,92439923, 43,41475521], [52,92398757, 43,41489058], [52,92394931, 43,41490358], [52,92393319, 43,41492684]]</t>
  </si>
  <si>
    <t xml:space="preserve">[[52,91494643, </t>
  </si>
  <si>
    <t xml:space="preserve">43,41373852], </t>
  </si>
  <si>
    <t xml:space="preserve">[[52,91494643, 43,41373852], </t>
  </si>
  <si>
    <t xml:space="preserve">[52,91588167, </t>
  </si>
  <si>
    <t xml:space="preserve">43,41327748], </t>
  </si>
  <si>
    <t xml:space="preserve">[[52,91494643, 43,41373852], [52,91588167, 43,41327748], </t>
  </si>
  <si>
    <t xml:space="preserve">[52,91681689, </t>
  </si>
  <si>
    <t xml:space="preserve">43,41281643], </t>
  </si>
  <si>
    <t xml:space="preserve">[[52,91494643, 43,41373852], [52,91588167, 43,41327748], [52,91681689, 43,41281643], </t>
  </si>
  <si>
    <t xml:space="preserve">[52,9172942, </t>
  </si>
  <si>
    <t xml:space="preserve">43,41258111], </t>
  </si>
  <si>
    <t xml:space="preserve">[[52,91494643, 43,41373852], [52,91588167, 43,41327748], [52,91681689, 43,41281643], [52,9172942, 43,41258111], </t>
  </si>
  <si>
    <t xml:space="preserve">[52,91774743, </t>
  </si>
  <si>
    <t xml:space="preserve">43,41235042], </t>
  </si>
  <si>
    <t xml:space="preserve">[[52,91494643, 43,41373852], [52,91588167, 43,41327748], [52,91681689, 43,41281643], [52,9172942, 43,41258111], [52,91774743, 43,41235042], </t>
  </si>
  <si>
    <t xml:space="preserve">[52,91867308, </t>
  </si>
  <si>
    <t xml:space="preserve">43,41187924], </t>
  </si>
  <si>
    <t xml:space="preserve">[[52,91494643, 43,41373852], [52,91588167, 43,41327748], [52,91681689, 43,41281643], [52,9172942, 43,41258111], [52,91774743, 43,41235042], [52,91867308, 43,41187924], </t>
  </si>
  <si>
    <t xml:space="preserve">[52,9189167, </t>
  </si>
  <si>
    <t xml:space="preserve">43,41175523], </t>
  </si>
  <si>
    <t xml:space="preserve">[[52,91494643, 43,41373852], [52,91588167, 43,41327748], [52,91681689, 43,41281643], [52,9172942, 43,41258111], [52,91774743, 43,41235042], [52,91867308, 43,41187924], [52,9189167, 43,41175523], </t>
  </si>
  <si>
    <t xml:space="preserve">[52,91963866, </t>
  </si>
  <si>
    <t xml:space="preserve">43,411454], </t>
  </si>
  <si>
    <t xml:space="preserve">[[52,91494643, 43,41373852], [52,91588167, 43,41327748], [52,91681689, 43,41281643], [52,9172942, 43,41258111], [52,91774743, 43,41235042], [52,91867308, 43,41187924], [52,9189167, 43,41175523], [52,91963866, 43,411454], </t>
  </si>
  <si>
    <t xml:space="preserve">[52,91968506, </t>
  </si>
  <si>
    <t xml:space="preserve">43,41143464], </t>
  </si>
  <si>
    <t xml:space="preserve">[[52,91494643, 43,41373852], [52,91588167, 43,41327748], [52,91681689, 43,41281643], [52,9172942, 43,41258111], [52,91774743, 43,41235042], [52,91867308, 43,41187924], [52,9189167, 43,41175523], [52,91963866, 43,411454], [52,91968506, 43,41143464], </t>
  </si>
  <si>
    <t>[[52,91494643, 43,41373852], [52,91588167, 43,41327748], [52,91681689, 43,41281643], [52,9172942, 43,41258111], [52,91774743, 43,41235042], [52,91867308, 43,41187924], [52,9189167, 43,41175523], [52,91963866, 43,411454], [52,91968506, 43,41143464], [52,91967303, 43,41140734]]</t>
  </si>
  <si>
    <t xml:space="preserve">[[52,91820811, </t>
  </si>
  <si>
    <t xml:space="preserve">43,40911516], </t>
  </si>
  <si>
    <t xml:space="preserve">[[52,91820811, 43,40911516], </t>
  </si>
  <si>
    <t xml:space="preserve">[52,91868488, </t>
  </si>
  <si>
    <t xml:space="preserve">43,40986119], </t>
  </si>
  <si>
    <t xml:space="preserve">[[52,91820811, 43,40911516], [52,91868488, 43,40986119], </t>
  </si>
  <si>
    <t xml:space="preserve">[52,91916167, </t>
  </si>
  <si>
    <t xml:space="preserve">43,41060723], </t>
  </si>
  <si>
    <t xml:space="preserve">[[52,91820811, 43,40911516], [52,91868488, 43,40986119], [52,91916167, 43,41060723], </t>
  </si>
  <si>
    <t xml:space="preserve">[52,91963846, </t>
  </si>
  <si>
    <t xml:space="preserve">43,41135326], </t>
  </si>
  <si>
    <t xml:space="preserve">[[52,91820811, 43,40911516], [52,91868488, 43,40986119], [52,91916167, 43,41060723], [52,91963846, 43,41135326], </t>
  </si>
  <si>
    <t>[[52,91820811, 43,40911516], [52,91868488, 43,40986119], [52,91916167, 43,41060723], [52,91963846, 43,41135326], [52,91967303, 43,41140734]]</t>
  </si>
  <si>
    <t xml:space="preserve">[[52,91376044, </t>
  </si>
  <si>
    <t xml:space="preserve">43,4062026], </t>
  </si>
  <si>
    <t xml:space="preserve">[[52,91376044, 43,4062026], </t>
  </si>
  <si>
    <t xml:space="preserve">[52,91402568, </t>
  </si>
  <si>
    <t xml:space="preserve">43,40625004], </t>
  </si>
  <si>
    <t xml:space="preserve">[[52,91376044, 43,4062026], [52,91402568, 43,40625004], </t>
  </si>
  <si>
    <t xml:space="preserve">[52,91416075, </t>
  </si>
  <si>
    <t xml:space="preserve">43,4062742], </t>
  </si>
  <si>
    <t xml:space="preserve">[[52,91376044, 43,4062026], [52,91402568, 43,40625004], [52,91416075, 43,4062742], </t>
  </si>
  <si>
    <t xml:space="preserve">[52,9150518, </t>
  </si>
  <si>
    <t xml:space="preserve">43,4065884], </t>
  </si>
  <si>
    <t xml:space="preserve">[[52,91376044, 43,4062026], [52,91402568, 43,40625004], [52,91416075, 43,4062742], [52,9150518, 43,4065884], </t>
  </si>
  <si>
    <t xml:space="preserve">[52,91606807, </t>
  </si>
  <si>
    <t xml:space="preserve">43,40694674], </t>
  </si>
  <si>
    <t xml:space="preserve">[[52,91376044, 43,4062026], [52,91402568, 43,40625004], [52,91416075, 43,4062742], [52,9150518, 43,4065884], [52,91606807, 43,40694674], </t>
  </si>
  <si>
    <t xml:space="preserve">[52,91679217, </t>
  </si>
  <si>
    <t xml:space="preserve">43,40720205], </t>
  </si>
  <si>
    <t xml:space="preserve">[[52,91376044, 43,4062026], [52,91402568, 43,40625004], [52,91416075, 43,4062742], [52,9150518, 43,4065884], [52,91606807, 43,40694674], [52,91679217, 43,40720205], </t>
  </si>
  <si>
    <t>[[52,91376044, 43,4062026], [52,91402568, 43,40625004], [52,91416075, 43,4062742], [52,9150518, 43,4065884], [52,91606807, 43,40694674], [52,91679217, 43,40720205], [52,91692236, 43,40741879]]</t>
  </si>
  <si>
    <t xml:space="preserve">[[52,9152004, </t>
  </si>
  <si>
    <t xml:space="preserve">43,40796914], </t>
  </si>
  <si>
    <t xml:space="preserve">[[52,9152004, 43,40796914], </t>
  </si>
  <si>
    <t xml:space="preserve">[52,9158441, </t>
  </si>
  <si>
    <t xml:space="preserve">43,40779495], </t>
  </si>
  <si>
    <t xml:space="preserve">[[52,9152004, 43,40796914], [52,9158441, 43,40779495], </t>
  </si>
  <si>
    <t xml:space="preserve">[52,91590404, </t>
  </si>
  <si>
    <t xml:space="preserve">43,40777403], </t>
  </si>
  <si>
    <t xml:space="preserve">[[52,9152004, 43,40796914], [52,9158441, 43,40779495], [52,91590404, 43,40777403], </t>
  </si>
  <si>
    <t>[[52,9152004, 43,40796914], [52,9158441, 43,40779495], [52,91590404, 43,40777403], [52,91692236, 43,40741879]]</t>
  </si>
  <si>
    <t xml:space="preserve">[[52,92001542, </t>
  </si>
  <si>
    <t xml:space="preserve">43,41872262], </t>
  </si>
  <si>
    <t xml:space="preserve">[[52,92001542, 43,41872262], </t>
  </si>
  <si>
    <t xml:space="preserve">[52,92069293, </t>
  </si>
  <si>
    <t xml:space="preserve">43,41806422], </t>
  </si>
  <si>
    <t xml:space="preserve">[[52,92001542, 43,41872262], [52,92069293, 43,41806422], </t>
  </si>
  <si>
    <t xml:space="preserve">[52,92137042, </t>
  </si>
  <si>
    <t xml:space="preserve">43,41740582], </t>
  </si>
  <si>
    <t xml:space="preserve">[[52,92001542, 43,41872262], [52,92069293, 43,41806422], [52,92137042, 43,41740582], </t>
  </si>
  <si>
    <t xml:space="preserve">[52,92192754, </t>
  </si>
  <si>
    <t>43,41686438]]</t>
  </si>
  <si>
    <t>[[52,92001542, 43,41872262], [52,92069293, 43,41806422], [52,92137042, 43,41740582], [52,92192754, 43,41686438]]</t>
  </si>
  <si>
    <t xml:space="preserve">[[52,92192754, </t>
  </si>
  <si>
    <t xml:space="preserve">43,41686438], </t>
  </si>
  <si>
    <t>UZN_6447&amp;8454</t>
  </si>
  <si>
    <t xml:space="preserve">[[52,92192754, 43,41686438], </t>
  </si>
  <si>
    <t>[[52,92192754, 43,41686438], [52,92211755, 43,41667963]]</t>
  </si>
  <si>
    <t xml:space="preserve">[[52,92211755, </t>
  </si>
  <si>
    <t xml:space="preserve">43,41667963], </t>
  </si>
  <si>
    <t>UZN_6447&amp;8454&amp;2131</t>
  </si>
  <si>
    <t xml:space="preserve">[[52,92211755, 43,41667963], </t>
  </si>
  <si>
    <t xml:space="preserve">[52,92279793, </t>
  </si>
  <si>
    <t xml:space="preserve">43,41602281], </t>
  </si>
  <si>
    <t xml:space="preserve">[[52,92211755, 43,41667963], [52,92279793, 43,41602281], </t>
  </si>
  <si>
    <t xml:space="preserve">[52,9234783, </t>
  </si>
  <si>
    <t xml:space="preserve">43,415366], </t>
  </si>
  <si>
    <t xml:space="preserve">[[52,92211755, 43,41667963], [52,92279793, 43,41602281], [52,9234783, 43,415366], </t>
  </si>
  <si>
    <t>[[52,92211755, 43,41667963], [52,92279793, 43,41602281], [52,9234783, 43,415366], [52,92393319, 43,41492684]]</t>
  </si>
  <si>
    <t xml:space="preserve">[[52,91776883, </t>
  </si>
  <si>
    <t xml:space="preserve">43,40634495], </t>
  </si>
  <si>
    <t xml:space="preserve">[[52,91776883, 43,40634495], </t>
  </si>
  <si>
    <t xml:space="preserve">[52,917637, </t>
  </si>
  <si>
    <t xml:space="preserve">43,40633696], </t>
  </si>
  <si>
    <t xml:space="preserve">[[52,91776883, 43,40634495], [52,917637, 43,40633696], </t>
  </si>
  <si>
    <t xml:space="preserve">[52,9174986, </t>
  </si>
  <si>
    <t xml:space="preserve">43,40633099], </t>
  </si>
  <si>
    <t xml:space="preserve">[[52,91776883, 43,40634495], [52,917637, 43,40633696], [52,9174986, 43,40633099], </t>
  </si>
  <si>
    <t xml:space="preserve">[52,91725137, </t>
  </si>
  <si>
    <t xml:space="preserve">43,40692996], </t>
  </si>
  <si>
    <t xml:space="preserve">[[52,91776883, 43,40634495], [52,917637, 43,40633696], [52,9174986, 43,40633099], [52,91725137, 43,40692996], </t>
  </si>
  <si>
    <t xml:space="preserve">[52,91721876, </t>
  </si>
  <si>
    <t xml:space="preserve">43,40700897], </t>
  </si>
  <si>
    <t xml:space="preserve">[[52,91776883, 43,40634495], [52,917637, 43,40633696], [52,9174986, 43,40633099], [52,91725137, 43,40692996], [52,91721876, 43,40700897], </t>
  </si>
  <si>
    <t xml:space="preserve">[52,91693215, </t>
  </si>
  <si>
    <t xml:space="preserve">43,40737985], </t>
  </si>
  <si>
    <t xml:space="preserve">[[52,91776883, 43,40634495], [52,917637, 43,40633696], [52,9174986, 43,40633099], [52,91725137, 43,40692996], [52,91721876, 43,40700897], [52,91693215, 43,40737985], </t>
  </si>
  <si>
    <t>[[52,91776883, 43,40634495], [52,917637, 43,40633696], [52,9174986, 43,40633099], [52,91725137, 43,40692996], [52,91721876, 43,40700897], [52,91693215, 43,40737985], [52,91692236, 43,40741879]]</t>
  </si>
  <si>
    <t xml:space="preserve">[[52,92765453, </t>
  </si>
  <si>
    <t xml:space="preserve">43,41347471], </t>
  </si>
  <si>
    <t xml:space="preserve">[[52,92765453, 43,41347471], </t>
  </si>
  <si>
    <t xml:space="preserve">[52,92749605, </t>
  </si>
  <si>
    <t xml:space="preserve">43,41353046], </t>
  </si>
  <si>
    <t xml:space="preserve">[[52,92765453, 43,41347471], [52,92749605, 43,41353046], </t>
  </si>
  <si>
    <t xml:space="preserve">[52,92734326, </t>
  </si>
  <si>
    <t xml:space="preserve">43,41358386], </t>
  </si>
  <si>
    <t xml:space="preserve">[[52,92765453, 43,41347471], [52,92749605, 43,41353046], [52,92734326, 43,41358386], </t>
  </si>
  <si>
    <t xml:space="preserve">[52,9271838, </t>
  </si>
  <si>
    <t xml:space="preserve">43,41365169], </t>
  </si>
  <si>
    <t xml:space="preserve">[[52,92765453, 43,41347471], [52,92749605, 43,41353046], [52,92734326, 43,41358386], [52,9271838, 43,41365169], </t>
  </si>
  <si>
    <t xml:space="preserve">[52,92709207, </t>
  </si>
  <si>
    <t xml:space="preserve">43,41369089], </t>
  </si>
  <si>
    <t xml:space="preserve">[[52,92765453, 43,41347471], [52,92749605, 43,41353046], [52,92734326, 43,41358386], [52,9271838, 43,41365169], [52,92709207, 43,41369089], </t>
  </si>
  <si>
    <t xml:space="preserve">[52,92703079, </t>
  </si>
  <si>
    <t xml:space="preserve">43,41371301], </t>
  </si>
  <si>
    <t xml:space="preserve">[[52,92765453, 43,41347471], [52,92749605, 43,41353046], [52,92734326, 43,41358386], [52,9271838, 43,41365169], [52,92709207, 43,41369089], [52,92703079, 43,41371301], </t>
  </si>
  <si>
    <t xml:space="preserve">[52,92680218, </t>
  </si>
  <si>
    <t xml:space="preserve">43,4138063], </t>
  </si>
  <si>
    <t xml:space="preserve">[[52,92765453, 43,41347471], [52,92749605, 43,41353046], [52,92734326, 43,41358386], [52,9271838, 43,41365169], [52,92709207, 43,41369089], [52,92703079, 43,41371301], [52,92680218, 43,4138063], </t>
  </si>
  <si>
    <t xml:space="preserve">[52,92665798, </t>
  </si>
  <si>
    <t xml:space="preserve">43,41386056], </t>
  </si>
  <si>
    <t xml:space="preserve">[[52,92765453, 43,41347471], [52,92749605, 43,41353046], [52,92734326, 43,41358386], [52,9271838, 43,41365169], [52,92709207, 43,41369089], [52,92703079, 43,41371301], [52,92680218, 43,4138063], [52,92665798, 43,41386056], </t>
  </si>
  <si>
    <t xml:space="preserve">[52,92572324, </t>
  </si>
  <si>
    <t xml:space="preserve">43,41421226],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</si>
  <si>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</t>
  </si>
  <si>
    <t xml:space="preserve">[52,92565557, </t>
  </si>
  <si>
    <t xml:space="preserve">43,4142392],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</si>
  <si>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[52,92565557, 43,4142392], </t>
  </si>
  <si>
    <t xml:space="preserve">[52,92481638, </t>
  </si>
  <si>
    <t xml:space="preserve">43,41457338],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</si>
  <si>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[52,92565557, 43,4142392], [52,92481638, 43,41457338], </t>
  </si>
  <si>
    <t xml:space="preserve">[52,92466152, </t>
  </si>
  <si>
    <t xml:space="preserve">43,41462924],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</si>
  <si>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[52,92565557, 43,4142392], [52,92481638, 43,41457338], [52,92466152, 43,41462924], </t>
  </si>
  <si>
    <t xml:space="preserve">[52,92396662, </t>
  </si>
  <si>
    <t xml:space="preserve">43,41487989],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</si>
  <si>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[52,92565557, 43,4142392], [52,92481638, 43,41457338], [52,92466152, 43,41462924], [52,92396662, 43,41487989], </t>
  </si>
  <si>
    <t>[[52,92765453, 43,41347471], [52,92749605, 43,41353046], [52,92734326, 43,41358386], [52,9271838, 43,41365169], [52,92709207, 43,41369089], [52,92703079, 43,41371301], [52,92680218, 43,4138063], [52,92665798, 43,41386056], [52,92572324, 43,41421226], [52,92565557, 43,4142392], [52,92481638, 43,41457338], [52,92466152, 43,41462924], [52,92396662, 43,41487989], [52,92393319, 43,41492684]]</t>
  </si>
  <si>
    <t xml:space="preserve">[[52,9223729, </t>
  </si>
  <si>
    <t xml:space="preserve">43,41855753], </t>
  </si>
  <si>
    <t xml:space="preserve">[[52,9223729, 43,41855753], </t>
  </si>
  <si>
    <t xml:space="preserve">[52,92245653, </t>
  </si>
  <si>
    <t xml:space="preserve">43,41854107], </t>
  </si>
  <si>
    <t xml:space="preserve">[[52,9223729, 43,41855753], [52,92245653, 43,41854107], </t>
  </si>
  <si>
    <t xml:space="preserve">[52,92256644, </t>
  </si>
  <si>
    <t xml:space="preserve">43,41852076], </t>
  </si>
  <si>
    <t xml:space="preserve">[[52,9223729, 43,41855753], [52,92245653, 43,41854107], [52,92256644, 43,41852076], </t>
  </si>
  <si>
    <t xml:space="preserve">[52,92295906, </t>
  </si>
  <si>
    <t xml:space="preserve">43,41833034], </t>
  </si>
  <si>
    <t xml:space="preserve">[[52,9223729, 43,41855753], [52,92245653, 43,41854107], [52,92256644, 43,41852076], [52,92295906, 43,41833034], </t>
  </si>
  <si>
    <t xml:space="preserve">[52,92319703, </t>
  </si>
  <si>
    <t xml:space="preserve">43,41804551], </t>
  </si>
  <si>
    <t xml:space="preserve">[[52,9223729, 43,41855753], [52,92245653, 43,41854107], [52,92256644, 43,41852076], [52,92295906, 43,41833034], [52,92319703, 43,41804551], </t>
  </si>
  <si>
    <t xml:space="preserve">[52,92361702, </t>
  </si>
  <si>
    <t xml:space="preserve">43,41754282], </t>
  </si>
  <si>
    <t xml:space="preserve">[[52,9223729, 43,41855753], [52,92245653, 43,41854107], [52,92256644, 43,41852076], [52,92295906, 43,41833034], [52,92319703, 43,41804551], [52,92361702, 43,41754282], </t>
  </si>
  <si>
    <t xml:space="preserve">[52,9236608, </t>
  </si>
  <si>
    <t xml:space="preserve">43,41731055], </t>
  </si>
  <si>
    <t xml:space="preserve">[[52,9223729, 43,41855753], [52,92245653, 43,41854107], [52,92256644, 43,41852076], [52,92295906, 43,41833034], [52,92319703, 43,41804551], [52,92361702, 43,41754282], [52,9236608, 43,41731055], </t>
  </si>
  <si>
    <t xml:space="preserve">[52,92369858, </t>
  </si>
  <si>
    <t xml:space="preserve">43,41711013], </t>
  </si>
  <si>
    <t xml:space="preserve">[[52,9223729, 43,41855753], [52,92245653, 43,41854107], [52,92256644, 43,41852076], [52,92295906, 43,41833034], [52,92319703, 43,41804551], [52,92361702, 43,41754282], [52,9236608, 43,41731055], [52,92369858, 43,41711013], </t>
  </si>
  <si>
    <t xml:space="preserve">[52,92376868, </t>
  </si>
  <si>
    <t xml:space="preserve">43,41649151],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</si>
  <si>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</t>
  </si>
  <si>
    <t xml:space="preserve">[52,92379152, </t>
  </si>
  <si>
    <t xml:space="preserve">43,41628996],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</si>
  <si>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</t>
  </si>
  <si>
    <t xml:space="preserve">[52,9238185, </t>
  </si>
  <si>
    <t xml:space="preserve">43,41566947],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</si>
  <si>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[52,9238185, 43,41566947], </t>
  </si>
  <si>
    <t xml:space="preserve">[52,9238265, </t>
  </si>
  <si>
    <t xml:space="preserve">43,41548553],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</si>
  <si>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[52,9238185, 43,41566947], [52,9238265, 43,41548553], </t>
  </si>
  <si>
    <t xml:space="preserve">[52,92390234, </t>
  </si>
  <si>
    <t xml:space="preserve">43,41494548],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</si>
  <si>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[52,9238185, 43,41566947], [52,9238265, 43,41548553], [52,92390234, 43,41494548], </t>
  </si>
  <si>
    <t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[52,9238185, 43,41566947], [52,9238265, 43,41548553], [52,92390234, 43,41494548], [52,92393319, 43,41492684]]</t>
  </si>
  <si>
    <t xml:space="preserve">[[52,91894426, </t>
  </si>
  <si>
    <t xml:space="preserve">43,4184605], </t>
  </si>
  <si>
    <t xml:space="preserve">[[52,91894426, 43,4184605], </t>
  </si>
  <si>
    <t xml:space="preserve">[52,91915464, </t>
  </si>
  <si>
    <t xml:space="preserve">43,41838244], </t>
  </si>
  <si>
    <t xml:space="preserve">[[52,91894426, 43,4184605], [52,91915464, 43,41838244], </t>
  </si>
  <si>
    <t xml:space="preserve">[52,91926824, </t>
  </si>
  <si>
    <t xml:space="preserve">43,41834029], </t>
  </si>
  <si>
    <t xml:space="preserve">[[52,91894426, 43,4184605], [52,91915464, 43,41838244], [52,91926824, 43,41834029], </t>
  </si>
  <si>
    <t xml:space="preserve">[52,91990274, </t>
  </si>
  <si>
    <t xml:space="preserve">43,41805742], </t>
  </si>
  <si>
    <t xml:space="preserve">[[52,91894426, 43,4184605], [52,91915464, 43,41838244], [52,91926824, 43,41834029], [52,91990274, 43,41805742], </t>
  </si>
  <si>
    <t xml:space="preserve">[52,9200845, </t>
  </si>
  <si>
    <t xml:space="preserve">43,41792409], </t>
  </si>
  <si>
    <t xml:space="preserve">[[52,91894426, 43,4184605], [52,91915464, 43,41838244], [52,91926824, 43,41834029], [52,91990274, 43,41805742], [52,9200845, 43,41792409], </t>
  </si>
  <si>
    <t xml:space="preserve">[52,92054342, </t>
  </si>
  <si>
    <t xml:space="preserve">43,41758745], </t>
  </si>
  <si>
    <t xml:space="preserve">[[52,91894426, 43,4184605], [52,91915464, 43,41838244], [52,91926824, 43,41834029], [52,91990274, 43,41805742], [52,9200845, 43,41792409], [52,92054342, 43,41758745], </t>
  </si>
  <si>
    <t xml:space="preserve">[52,92089775, </t>
  </si>
  <si>
    <t xml:space="preserve">43,41735357], </t>
  </si>
  <si>
    <t xml:space="preserve">[[52,91894426, 43,4184605], [52,91915464, 43,41838244], [52,91926824, 43,41834029], [52,91990274, 43,41805742], [52,9200845, 43,41792409], [52,92054342, 43,41758745], [52,92089775, 43,41735357], </t>
  </si>
  <si>
    <t xml:space="preserve">[52,92124686, </t>
  </si>
  <si>
    <t xml:space="preserve">43,41712312], </t>
  </si>
  <si>
    <t xml:space="preserve">[[52,91894426, 43,4184605], [52,91915464, 43,41838244], [52,91926824, 43,41834029], [52,91990274, 43,41805742], [52,9200845, 43,41792409], [52,92054342, 43,41758745], [52,92089775, 43,41735357], [52,92124686, 43,41712312], </t>
  </si>
  <si>
    <t xml:space="preserve">[52,92172495, </t>
  </si>
  <si>
    <t xml:space="preserve">43,41679347],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</si>
  <si>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</t>
  </si>
  <si>
    <t xml:space="preserve">[52,92213281, </t>
  </si>
  <si>
    <t xml:space="preserve">43,41651223],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</si>
  <si>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</t>
  </si>
  <si>
    <t xml:space="preserve">[52,92250994, </t>
  </si>
  <si>
    <t xml:space="preserve">43,41620297],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</si>
  <si>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</t>
  </si>
  <si>
    <t xml:space="preserve">[52,92276159, </t>
  </si>
  <si>
    <t xml:space="preserve">43,41599661],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</si>
  <si>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</t>
  </si>
  <si>
    <t xml:space="preserve">[52,92316235, </t>
  </si>
  <si>
    <t xml:space="preserve">43,41566229],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</si>
  <si>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</t>
  </si>
  <si>
    <t xml:space="preserve">[52,92324736, </t>
  </si>
  <si>
    <t xml:space="preserve">43,41558009],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</si>
  <si>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[52,92324736, 43,41558009], </t>
  </si>
  <si>
    <t xml:space="preserve">[52,92360718, </t>
  </si>
  <si>
    <t xml:space="preserve">43,41523212],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</si>
  <si>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[52,92324736, 43,41558009], [52,92360718, 43,41523212], </t>
  </si>
  <si>
    <t xml:space="preserve">[52,92385208, </t>
  </si>
  <si>
    <t xml:space="preserve">43,41501556],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</si>
  <si>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[52,92324736, 43,41558009], [52,92360718, 43,41523212], [52,92385208, 43,41501556], </t>
  </si>
  <si>
    <t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[52,92324736, 43,41558009], [52,92360718, 43,41523212], [52,92385208, 43,41501556], [52,92393319, 43,41492684]]</t>
  </si>
  <si>
    <t xml:space="preserve">[[52,92110051, </t>
  </si>
  <si>
    <t xml:space="preserve">43,41060478], </t>
  </si>
  <si>
    <t xml:space="preserve">[[52,92110051, 43,41060478], </t>
  </si>
  <si>
    <t xml:space="preserve">[52,92091076, </t>
  </si>
  <si>
    <t xml:space="preserve">43,41075709], </t>
  </si>
  <si>
    <t xml:space="preserve">[[52,92110051, 43,41060478], [52,92091076, 43,41075709], </t>
  </si>
  <si>
    <t xml:space="preserve">[52,92079404, </t>
  </si>
  <si>
    <t xml:space="preserve">43,41084696], </t>
  </si>
  <si>
    <t xml:space="preserve">[[52,92110051, 43,41060478], [52,92091076, 43,41075709], [52,92079404, 43,41084696], </t>
  </si>
  <si>
    <t xml:space="preserve">[52,92034882, </t>
  </si>
  <si>
    <t xml:space="preserve">43,41117897], </t>
  </si>
  <si>
    <t xml:space="preserve">[[52,92110051, 43,41060478], [52,92091076, 43,41075709], [52,92079404, 43,41084696], [52,92034882, 43,41117897], </t>
  </si>
  <si>
    <t xml:space="preserve">[52,92031933, </t>
  </si>
  <si>
    <t xml:space="preserve">43,41119876], </t>
  </si>
  <si>
    <t xml:space="preserve">[[52,92110051, 43,41060478], [52,92091076, 43,41075709], [52,92079404, 43,41084696], [52,92034882, 43,41117897], [52,92031933, 43,41119876], </t>
  </si>
  <si>
    <t xml:space="preserve">[52,92007269, </t>
  </si>
  <si>
    <t xml:space="preserve">43,41136428], </t>
  </si>
  <si>
    <t xml:space="preserve">[[52,92110051, 43,41060478], [52,92091076, 43,41075709], [52,92079404, 43,41084696], [52,92034882, 43,41117897], [52,92031933, 43,41119876], [52,92007269, 43,41136428], </t>
  </si>
  <si>
    <t xml:space="preserve">[52,91971656, </t>
  </si>
  <si>
    <t xml:space="preserve">43,41143864], </t>
  </si>
  <si>
    <t xml:space="preserve">[[52,92110051, 43,41060478], [52,92091076, 43,41075709], [52,92079404, 43,41084696], [52,92034882, 43,41117897], [52,92031933, 43,41119876], [52,92007269, 43,41136428], [52,91971656, 43,41143864], </t>
  </si>
  <si>
    <t>[[52,92110051, 43,41060478], [52,92091076, 43,41075709], [52,92079404, 43,41084696], [52,92034882, 43,41117897], [52,92031933, 43,41119876], [52,92007269, 43,41136428], [52,91971656, 43,41143864], [52,91967303, 43,41140734]]</t>
  </si>
  <si>
    <t xml:space="preserve">[[52,92147695, </t>
  </si>
  <si>
    <t xml:space="preserve">43,41656223], </t>
  </si>
  <si>
    <t>UZN_8454</t>
  </si>
  <si>
    <t xml:space="preserve">[[52,92147695, 43,41656223], </t>
  </si>
  <si>
    <t>[[52,92147695, 43,41656223], [52,92192754, 43,41686438]]</t>
  </si>
  <si>
    <t xml:space="preserve">[[52,91676512, </t>
  </si>
  <si>
    <t xml:space="preserve">43,4049261], </t>
  </si>
  <si>
    <t xml:space="preserve">[[52,91676512, 43,4049261], </t>
  </si>
  <si>
    <t xml:space="preserve">[52,91682331, </t>
  </si>
  <si>
    <t xml:space="preserve">43,40574804], </t>
  </si>
  <si>
    <t xml:space="preserve">[[52,91676512, 43,4049261], [52,91682331, 43,40574804], </t>
  </si>
  <si>
    <t xml:space="preserve">[52,91686012, </t>
  </si>
  <si>
    <t xml:space="preserve">43,40626797], </t>
  </si>
  <si>
    <t xml:space="preserve">[[52,91676512, 43,4049261], [52,91682331, 43,40574804], [52,91686012, 43,40626797], </t>
  </si>
  <si>
    <t xml:space="preserve">[52,91687647, </t>
  </si>
  <si>
    <t xml:space="preserve">43,40657016], </t>
  </si>
  <si>
    <t xml:space="preserve">[[52,91676512, 43,4049261], [52,91682331, 43,40574804], [52,91686012, 43,40626797], [52,91687647, 43,40657016], </t>
  </si>
  <si>
    <t xml:space="preserve">[52,91692094, </t>
  </si>
  <si>
    <t xml:space="preserve">43,40739255], </t>
  </si>
  <si>
    <t xml:space="preserve">[[52,91676512, 43,4049261], [52,91682331, 43,40574804], [52,91686012, 43,40626797], [52,91687647, 43,40657016], [52,91692094, 43,40739255], </t>
  </si>
  <si>
    <t>[[52,91676512, 43,4049261], [52,91682331, 43,40574804], [52,91686012, 43,40626797], [52,91687647, 43,40657016], [52,91692094, 43,40739255], [52,91692236, 43,40741879]]</t>
  </si>
  <si>
    <t xml:space="preserve">[[52,91348229, </t>
  </si>
  <si>
    <t xml:space="preserve">43,41030729], </t>
  </si>
  <si>
    <t xml:space="preserve">[[52,91348229, 43,41030729], </t>
  </si>
  <si>
    <t xml:space="preserve">[52,9136366, </t>
  </si>
  <si>
    <t xml:space="preserve">43,41016519], </t>
  </si>
  <si>
    <t xml:space="preserve">[[52,91348229, 43,41030729], [52,9136366, 43,41016519], </t>
  </si>
  <si>
    <t xml:space="preserve">[52,91373265, </t>
  </si>
  <si>
    <t xml:space="preserve">43,41008262], </t>
  </si>
  <si>
    <t xml:space="preserve">[[52,91348229, 43,41030729], [52,9136366, 43,41016519], [52,91373265, 43,41008262], </t>
  </si>
  <si>
    <t xml:space="preserve">[52,9137502, </t>
  </si>
  <si>
    <t xml:space="preserve">43,41006576], </t>
  </si>
  <si>
    <t xml:space="preserve">[[52,91348229, 43,41030729], [52,9136366, 43,41016519], [52,91373265, 43,41008262], [52,9137502, 43,41006576], </t>
  </si>
  <si>
    <t xml:space="preserve">[52,9137782, </t>
  </si>
  <si>
    <t xml:space="preserve">43,4100425], </t>
  </si>
  <si>
    <t xml:space="preserve">[[52,91348229, 43,41030729], [52,9136366, 43,41016519], [52,91373265, 43,41008262], [52,9137502, 43,41006576], [52,9137782, 43,4100425], </t>
  </si>
  <si>
    <t xml:space="preserve">[52,91396131, </t>
  </si>
  <si>
    <t xml:space="preserve">43,40988584], </t>
  </si>
  <si>
    <t xml:space="preserve">[[52,91348229, 43,41030729], [52,9136366, 43,41016519], [52,91373265, 43,41008262], [52,9137502, 43,41006576], [52,9137782, 43,4100425], [52,91396131, 43,40988584], </t>
  </si>
  <si>
    <t xml:space="preserve">[52,91423516, </t>
  </si>
  <si>
    <t xml:space="preserve">43,40965156], </t>
  </si>
  <si>
    <t xml:space="preserve">[[52,91348229, 43,41030729], [52,9136366, 43,41016519], [52,91373265, 43,41008262], [52,9137502, 43,41006576], [52,9137782, 43,4100425], [52,91396131, 43,40988584], [52,91423516, 43,40965156], </t>
  </si>
  <si>
    <t xml:space="preserve">[52,91468818, </t>
  </si>
  <si>
    <t xml:space="preserve">43,40925612], </t>
  </si>
  <si>
    <t xml:space="preserve">[[52,91348229, 43,41030729], [52,9136366, 43,41016519], [52,91373265, 43,41008262], [52,9137502, 43,41006576], [52,9137782, 43,4100425], [52,91396131, 43,40988584], [52,91423516, 43,40965156], [52,91468818, 43,40925612], </t>
  </si>
  <si>
    <t xml:space="preserve">[52,91478588, </t>
  </si>
  <si>
    <t xml:space="preserve">43,40917084],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</si>
  <si>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</t>
  </si>
  <si>
    <t xml:space="preserve">[52,91511245, </t>
  </si>
  <si>
    <t xml:space="preserve">43,40887849],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</si>
  <si>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</t>
  </si>
  <si>
    <t xml:space="preserve">[52,91540619, </t>
  </si>
  <si>
    <t xml:space="preserve">43,40862101],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</si>
  <si>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</t>
  </si>
  <si>
    <t xml:space="preserve">[52,91559522, </t>
  </si>
  <si>
    <t xml:space="preserve">43,40845531],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</si>
  <si>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</t>
  </si>
  <si>
    <t xml:space="preserve">[52,91597144, </t>
  </si>
  <si>
    <t xml:space="preserve">43,40813648],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</si>
  <si>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</t>
  </si>
  <si>
    <t xml:space="preserve">[52,91611972, </t>
  </si>
  <si>
    <t xml:space="preserve">43,40798397],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</si>
  <si>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</t>
  </si>
  <si>
    <t xml:space="preserve">[52,91627645, </t>
  </si>
  <si>
    <t xml:space="preserve">43,40782277],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</si>
  <si>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[52,91627645, 43,40782277], </t>
  </si>
  <si>
    <t xml:space="preserve">[52,91679199, </t>
  </si>
  <si>
    <t xml:space="preserve">43,40746483],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</si>
  <si>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[52,91627645, 43,40782277], [52,91679199, 43,40746483], </t>
  </si>
  <si>
    <t xml:space="preserve">[52,91687374, </t>
  </si>
  <si>
    <t xml:space="preserve">43,40742909],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</si>
  <si>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[52,91627645, 43,40782277], [52,91679199, 43,40746483], [52,91687374, 43,40742909], </t>
  </si>
  <si>
    <t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[52,91627645, 43,40782277], [52,91679199, 43,40746483], [52,91687374, 43,40742909], [52,91692236, 43,40741879]]</t>
  </si>
  <si>
    <t xml:space="preserve">[[52,92568408, </t>
  </si>
  <si>
    <t xml:space="preserve">43,41544737], </t>
  </si>
  <si>
    <t>UZN_9082</t>
  </si>
  <si>
    <t xml:space="preserve">[[52,92568408, 43,41544737], </t>
  </si>
  <si>
    <t xml:space="preserve">[52,92533883, </t>
  </si>
  <si>
    <t xml:space="preserve">43,41534629], </t>
  </si>
  <si>
    <t xml:space="preserve">[[52,92568408, 43,41544737], [52,92533883, 43,41534629], </t>
  </si>
  <si>
    <t xml:space="preserve">[52,92499862, </t>
  </si>
  <si>
    <t xml:space="preserve">43,41525185], </t>
  </si>
  <si>
    <t xml:space="preserve">[[52,92568408, 43,41544737], [52,92533883, 43,41534629], [52,92499862, 43,41525185], </t>
  </si>
  <si>
    <t xml:space="preserve">[52,92462964, </t>
  </si>
  <si>
    <t xml:space="preserve">43,41515337], </t>
  </si>
  <si>
    <t xml:space="preserve">[[52,92568408, 43,41544737], [52,92533883, 43,41534629], [52,92499862, 43,41525185], [52,92462964, 43,41515337], </t>
  </si>
  <si>
    <t xml:space="preserve">[52,9243857, </t>
  </si>
  <si>
    <t xml:space="preserve">43,41508826], </t>
  </si>
  <si>
    <t xml:space="preserve">[[52,92568408, 43,41544737], [52,92533883, 43,41534629], [52,92499862, 43,41525185], [52,92462964, 43,41515337], [52,9243857, 43,41508826], </t>
  </si>
  <si>
    <t xml:space="preserve">[52,92394514, </t>
  </si>
  <si>
    <t xml:space="preserve">43,41491293], </t>
  </si>
  <si>
    <t xml:space="preserve">[[52,92568408, 43,41544737], [52,92533883, 43,41534629], [52,92499862, 43,41525185], [52,92462964, 43,41515337], [52,9243857, 43,41508826], [52,92394514, 43,41491293], </t>
  </si>
  <si>
    <t>[[52,92568408, 43,41544737], [52,92533883, 43,41534629], [52,92499862, 43,41525185], [52,92462964, 43,41515337], [52,9243857, 43,41508826], [52,92394514, 43,41491293], [52,92393319, 43,41492684]]</t>
  </si>
  <si>
    <t xml:space="preserve">[[52,91948475, </t>
  </si>
  <si>
    <t xml:space="preserve">43,41525371], </t>
  </si>
  <si>
    <t xml:space="preserve">[[52,91948475, 43,41525371], </t>
  </si>
  <si>
    <t xml:space="preserve">[52,91943936, </t>
  </si>
  <si>
    <t xml:space="preserve">43,41443134], </t>
  </si>
  <si>
    <t xml:space="preserve">[[52,91948475, 43,41525371], [52,91943936, 43,41443134], </t>
  </si>
  <si>
    <t xml:space="preserve">[52,91939397, </t>
  </si>
  <si>
    <t xml:space="preserve">43,41360897], </t>
  </si>
  <si>
    <t xml:space="preserve">[[52,91948475, 43,41525371], [52,91943936, 43,41443134], [52,91939397, 43,41360897], </t>
  </si>
  <si>
    <t xml:space="preserve">[52,91938717, </t>
  </si>
  <si>
    <t xml:space="preserve">43,41348583], </t>
  </si>
  <si>
    <t xml:space="preserve">[[52,91948475, 43,41525371], [52,91943936, 43,41443134], [52,91939397, 43,41360897], [52,91938717, 43,41348583], </t>
  </si>
  <si>
    <t xml:space="preserve">[52,91944147, </t>
  </si>
  <si>
    <t xml:space="preserve">43,41278716], </t>
  </si>
  <si>
    <t xml:space="preserve">[[52,91948475, 43,41525371], [52,91943936, 43,41443134], [52,91939397, 43,41360897], [52,91938717, 43,41348583], [52,91944147, 43,41278716], </t>
  </si>
  <si>
    <t xml:space="preserve">[52,91950204, </t>
  </si>
  <si>
    <t xml:space="preserve">43,41200792], </t>
  </si>
  <si>
    <t xml:space="preserve">[[52,91948475, 43,41525371], [52,91943936, 43,41443134], [52,91939397, 43,41360897], [52,91938717, 43,41348583], [52,91944147, 43,41278716], [52,91950204, 43,41200792], </t>
  </si>
  <si>
    <t xml:space="preserve">[52,91951552, </t>
  </si>
  <si>
    <t xml:space="preserve">43,41196652], </t>
  </si>
  <si>
    <t xml:space="preserve">[[52,91948475, 43,41525371], [52,91943936, 43,41443134], [52,91939397, 43,41360897], [52,91938717, 43,41348583], [52,91944147, 43,41278716], [52,91950204, 43,41200792], [52,91951552, 43,41196652], </t>
  </si>
  <si>
    <t xml:space="preserve">[52,91968976, </t>
  </si>
  <si>
    <t xml:space="preserve">43,41143172], </t>
  </si>
  <si>
    <t xml:space="preserve">[[52,91948475, 43,41525371], [52,91943936, 43,41443134], [52,91939397, 43,41360897], [52,91938717, 43,41348583], [52,91944147, 43,41278716], [52,91950204, 43,41200792], [52,91951552, 43,41196652], [52,91968976, 43,41143172], </t>
  </si>
  <si>
    <t>[[52,91948475, 43,41525371], [52,91943936, 43,41443134], [52,91939397, 43,41360897], [52,91938717, 43,41348583], [52,91944147, 43,41278716], [52,91950204, 43,41200792], [52,91951552, 43,41196652], [52,91968976, 43,41143172], [52,91967303, 43,41140734]]</t>
  </si>
  <si>
    <t xml:space="preserve">[[52,91806427, </t>
  </si>
  <si>
    <t xml:space="preserve">43,40453475], </t>
  </si>
  <si>
    <t xml:space="preserve">[[52,91806427, 43,40453475], </t>
  </si>
  <si>
    <t xml:space="preserve">[52,91805858, </t>
  </si>
  <si>
    <t xml:space="preserve">43,40465436], </t>
  </si>
  <si>
    <t xml:space="preserve">[[52,91806427, 43,40453475], [52,91805858, 43,40465436], </t>
  </si>
  <si>
    <t xml:space="preserve">[52,91805341, </t>
  </si>
  <si>
    <t xml:space="preserve">43,40474401], </t>
  </si>
  <si>
    <t xml:space="preserve">[[52,91806427, 43,40453475], [52,91805858, 43,40465436], [52,91805341, 43,40474401], </t>
  </si>
  <si>
    <t xml:space="preserve">[52,91785576, </t>
  </si>
  <si>
    <t xml:space="preserve">43,40534047], </t>
  </si>
  <si>
    <t xml:space="preserve">[[52,91806427, 43,40453475], [52,91805858, 43,40465436], [52,91805341, 43,40474401], [52,91785576, 43,40534047], </t>
  </si>
  <si>
    <t xml:space="preserve">[52,91780514, </t>
  </si>
  <si>
    <t xml:space="preserve">43,40549325], </t>
  </si>
  <si>
    <t xml:space="preserve">[[52,91806427, 43,40453475], [52,91805858, 43,40465436], [52,91805341, 43,40474401], [52,91785576, 43,40534047], [52,91780514, 43,40549325], </t>
  </si>
  <si>
    <t xml:space="preserve">[52,91756832, </t>
  </si>
  <si>
    <t xml:space="preserve">43,40613634], </t>
  </si>
  <si>
    <t xml:space="preserve">[[52,91806427, 43,40453475], [52,91805858, 43,40465436], [52,91805341, 43,40474401], [52,91785576, 43,40534047], [52,91780514, 43,40549325], [52,91756832, 43,40613634], </t>
  </si>
  <si>
    <t xml:space="preserve">[52,91749832, </t>
  </si>
  <si>
    <t xml:space="preserve">43,4063264], </t>
  </si>
  <si>
    <t xml:space="preserve">[[52,91806427, 43,40453475], [52,91805858, 43,40465436], [52,91805341, 43,40474401], [52,91785576, 43,40534047], [52,91780514, 43,40549325], [52,91756832, 43,40613634], [52,91749832, 43,4063264], </t>
  </si>
  <si>
    <t xml:space="preserve">[52,91730145, </t>
  </si>
  <si>
    <t xml:space="preserve">43,406868], </t>
  </si>
  <si>
    <t xml:space="preserve">[[52,91806427, 43,40453475], [52,91805858, 43,40465436], [52,91805341, 43,40474401], [52,91785576, 43,40534047], [52,91780514, 43,40549325], [52,91756832, 43,40613634], [52,91749832, 43,4063264], [52,91730145, 43,406868], </t>
  </si>
  <si>
    <t xml:space="preserve">[52,91727795, </t>
  </si>
  <si>
    <t xml:space="preserve">43,40693168], </t>
  </si>
  <si>
    <t xml:space="preserve">[[52,91806427, 43,40453475], [52,91805858, 43,40465436], [52,91805341, 43,40474401], [52,91785576, 43,40534047], [52,91780514, 43,40549325], [52,91756832, 43,40613634], [52,91749832, 43,4063264], [52,91730145, 43,406868], [52,91727795, 43,40693168], </t>
  </si>
  <si>
    <t xml:space="preserve">[52,9172406, </t>
  </si>
  <si>
    <t xml:space="preserve">43,40703291], </t>
  </si>
  <si>
    <t xml:space="preserve">[[52,91806427, 43,40453475], [52,91805858, 43,40465436], [52,91805341, 43,40474401], [52,91785576, 43,40534047], [52,91780514, 43,40549325], [52,91756832, 43,40613634], [52,91749832, 43,4063264], [52,91730145, 43,406868], [52,91727795, 43,40693168], [52,9172406, 43,40703291], </t>
  </si>
  <si>
    <t xml:space="preserve">[52,91693695, </t>
  </si>
  <si>
    <t xml:space="preserve">43,40739026], </t>
  </si>
  <si>
    <t xml:space="preserve">[[52,91806427, 43,40453475], [52,91805858, 43,40465436], [52,91805341, 43,40474401], [52,91785576, 43,40534047], [52,91780514, 43,40549325], [52,91756832, 43,40613634], [52,91749832, 43,4063264], [52,91730145, 43,406868], [52,91727795, 43,40693168], [52,9172406, 43,40703291], [52,91693695, 43,40739026], </t>
  </si>
  <si>
    <t>[[52,91806427, 43,40453475], [52,91805858, 43,40465436], [52,91805341, 43,40474401], [52,91785576, 43,40534047], [52,91780514, 43,40549325], [52,91756832, 43,40613634], [52,91749832, 43,4063264], [52,91730145, 43,406868], [52,91727795, 43,40693168], [52,9172406, 43,40703291], [52,91693695, 43,40739026], [52,91692236, 43,40741879]]</t>
  </si>
  <si>
    <t xml:space="preserve">[[52,91827015, </t>
  </si>
  <si>
    <t xml:space="preserve">43,41158072], </t>
  </si>
  <si>
    <t xml:space="preserve">[[52,91827015, 43,41158072], </t>
  </si>
  <si>
    <t xml:space="preserve">[52,91856031, </t>
  </si>
  <si>
    <t xml:space="preserve">43,41156016], </t>
  </si>
  <si>
    <t xml:space="preserve">[[52,91827015, 43,41158072], [52,91856031, 43,41156016], </t>
  </si>
  <si>
    <t xml:space="preserve">[52,91904474, </t>
  </si>
  <si>
    <t xml:space="preserve">43,41152052], </t>
  </si>
  <si>
    <t xml:space="preserve">[[52,91827015, 43,41158072], [52,91856031, 43,41156016], [52,91904474, 43,41152052], </t>
  </si>
  <si>
    <t xml:space="preserve">[52,91938449, </t>
  </si>
  <si>
    <t xml:space="preserve">43,41145932], </t>
  </si>
  <si>
    <t xml:space="preserve">[[52,91827015, 43,41158072], [52,91856031, 43,41156016], [52,91904474, 43,41152052], [52,91938449, 43,41145932], </t>
  </si>
  <si>
    <t>[[52,91827015, 43,41158072], [52,91856031, 43,41156016], [52,91904474, 43,41152052], [52,91938449, 43,41145932], [52,91967303, 43,41140734]]</t>
  </si>
  <si>
    <t xml:space="preserve">[[52,91716435, </t>
  </si>
  <si>
    <t xml:space="preserve">43,41297501], </t>
  </si>
  <si>
    <t>UZN_9136</t>
  </si>
  <si>
    <t xml:space="preserve">[[52,91716435, 43,41297501], </t>
  </si>
  <si>
    <t xml:space="preserve">[52,91716683, </t>
  </si>
  <si>
    <t xml:space="preserve">43,41297257], </t>
  </si>
  <si>
    <t xml:space="preserve">[[52,91716435, 43,41297501], [52,91716683, 43,41297257], </t>
  </si>
  <si>
    <t xml:space="preserve">[52,91735877, </t>
  </si>
  <si>
    <t xml:space="preserve">43,41278342], </t>
  </si>
  <si>
    <t xml:space="preserve">[[52,91716435, 43,41297501], [52,91716683, 43,41297257], [52,91735877, 43,41278342], </t>
  </si>
  <si>
    <t xml:space="preserve">[52,91791023, </t>
  </si>
  <si>
    <t xml:space="preserve">43,41241083], </t>
  </si>
  <si>
    <t xml:space="preserve">[[52,91716435, 43,41297501], [52,91716683, 43,41297257], [52,91735877, 43,41278342], [52,91791023, 43,41241083], </t>
  </si>
  <si>
    <t xml:space="preserve">[52,91795113, </t>
  </si>
  <si>
    <t xml:space="preserve">43,41238472], </t>
  </si>
  <si>
    <t xml:space="preserve">[[52,91716435, 43,41297501], [52,91716683, 43,41297257], [52,91735877, 43,41278342], [52,91791023, 43,41241083], [52,91795113, 43,41238472], </t>
  </si>
  <si>
    <t xml:space="preserve">[52,91858754, </t>
  </si>
  <si>
    <t xml:space="preserve">43,4119785], </t>
  </si>
  <si>
    <t xml:space="preserve">[[52,91716435, 43,41297501], [52,91716683, 43,41297257], [52,91735877, 43,41278342], [52,91791023, 43,41241083], [52,91795113, 43,41238472], [52,91858754, 43,4119785], </t>
  </si>
  <si>
    <t xml:space="preserve">[52,91880597, </t>
  </si>
  <si>
    <t xml:space="preserve">43,41184722], </t>
  </si>
  <si>
    <t xml:space="preserve">[[52,91716435, 43,41297501], [52,91716683, 43,41297257], [52,91735877, 43,41278342], [52,91791023, 43,41241083], [52,91795113, 43,41238472], [52,91858754, 43,4119785], [52,91880597, 43,41184722], </t>
  </si>
  <si>
    <t xml:space="preserve">[52,91918135, </t>
  </si>
  <si>
    <t xml:space="preserve">43,41162161], </t>
  </si>
  <si>
    <t xml:space="preserve">[[52,91716435, 43,41297501], [52,91716683, 43,41297257], [52,91735877, 43,41278342], [52,91791023, 43,41241083], [52,91795113, 43,41238472], [52,91858754, 43,4119785], [52,91880597, 43,41184722], [52,91918135, 43,41162161], </t>
  </si>
  <si>
    <t xml:space="preserve">[52,91964521, </t>
  </si>
  <si>
    <t xml:space="preserve">43,41136705], </t>
  </si>
  <si>
    <t xml:space="preserve">[[52,91716435, 43,41297501], [52,91716683, 43,41297257], [52,91735877, 43,41278342], [52,91791023, 43,41241083], [52,91795113, 43,41238472], [52,91858754, 43,4119785], [52,91880597, 43,41184722], [52,91918135, 43,41162161], [52,91964521, 43,41136705], </t>
  </si>
  <si>
    <t>[[52,91716435, 43,41297501], [52,91716683, 43,41297257], [52,91735877, 43,41278342], [52,91791023, 43,41241083], [52,91795113, 43,41238472], [52,91858754, 43,4119785], [52,91880597, 43,41184722], [52,91918135, 43,41162161], [52,91964521, 43,41136705], [52,91967303, 43,41140734]]</t>
  </si>
  <si>
    <t xml:space="preserve">[[52,9142748, </t>
  </si>
  <si>
    <t xml:space="preserve">43,41087859], </t>
  </si>
  <si>
    <t xml:space="preserve">[[52,9142748, 43,41087859], </t>
  </si>
  <si>
    <t xml:space="preserve">[52,91421674, </t>
  </si>
  <si>
    <t xml:space="preserve">43,41083541], </t>
  </si>
  <si>
    <t xml:space="preserve">[[52,9142748, 43,41087859], [52,91421674, 43,41083541], </t>
  </si>
  <si>
    <t xml:space="preserve">[52,91420389, </t>
  </si>
  <si>
    <t xml:space="preserve">43,41067552], </t>
  </si>
  <si>
    <t xml:space="preserve">[[52,9142748, 43,41087859], [52,91421674, 43,41083541], [52,91420389, 43,41067552], </t>
  </si>
  <si>
    <t xml:space="preserve">[52,91418673, </t>
  </si>
  <si>
    <t xml:space="preserve">43,4104616], </t>
  </si>
  <si>
    <t xml:space="preserve">[[52,9142748, 43,41087859], [52,91421674, 43,41083541], [52,91420389, 43,41067552], [52,91418673, 43,4104616], </t>
  </si>
  <si>
    <t xml:space="preserve">[52,91426374, </t>
  </si>
  <si>
    <t xml:space="preserve">43,41030242], </t>
  </si>
  <si>
    <t xml:space="preserve">[[52,9142748, 43,41087859], [52,91421674, 43,41083541], [52,91420389, 43,41067552], [52,91418673, 43,4104616], [52,91426374, 43,41030242], </t>
  </si>
  <si>
    <t xml:space="preserve">[52,91435764, </t>
  </si>
  <si>
    <t xml:space="preserve">43,41011118], </t>
  </si>
  <si>
    <t xml:space="preserve">[[52,9142748, 43,41087859], [52,91421674, 43,41083541], [52,91420389, 43,41067552], [52,91418673, 43,4104616], [52,91426374, 43,41030242], [52,91435764, 43,41011118], </t>
  </si>
  <si>
    <t xml:space="preserve">[52,91437386, </t>
  </si>
  <si>
    <t xml:space="preserve">43,41007814], </t>
  </si>
  <si>
    <t xml:space="preserve">[[52,9142748, 43,41087859], [52,91421674, 43,41083541], [52,91420389, 43,41067552], [52,91418673, 43,4104616], [52,91426374, 43,41030242], [52,91435764, 43,41011118], [52,91437386, 43,41007814], </t>
  </si>
  <si>
    <t xml:space="preserve">[52,91443716, </t>
  </si>
  <si>
    <t xml:space="preserve">43,40994497], </t>
  </si>
  <si>
    <t xml:space="preserve">[[52,9142748, 43,41087859], [52,91421674, 43,41083541], [52,91420389, 43,41067552], [52,91418673, 43,4104616], [52,91426374, 43,41030242], [52,91435764, 43,41011118], [52,91437386, 43,41007814], [52,91443716, 43,40994497], </t>
  </si>
  <si>
    <t xml:space="preserve">[52,91457361, </t>
  </si>
  <si>
    <t xml:space="preserve">43,40979903],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</si>
  <si>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</t>
  </si>
  <si>
    <t xml:space="preserve">[52,91476171, </t>
  </si>
  <si>
    <t xml:space="preserve">43,40959781],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</si>
  <si>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</t>
  </si>
  <si>
    <t xml:space="preserve">[52,91493727, </t>
  </si>
  <si>
    <t xml:space="preserve">43,40941047],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</si>
  <si>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</t>
  </si>
  <si>
    <t xml:space="preserve">[52,9149536, </t>
  </si>
  <si>
    <t xml:space="preserve">43,40939304],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</si>
  <si>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</t>
  </si>
  <si>
    <t xml:space="preserve">[52,91503836, </t>
  </si>
  <si>
    <t xml:space="preserve">43,40930081],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</si>
  <si>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</t>
  </si>
  <si>
    <t xml:space="preserve">[52,91514484, </t>
  </si>
  <si>
    <t xml:space="preserve">43,40918132],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</si>
  <si>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</t>
  </si>
  <si>
    <t xml:space="preserve">[52,91531, </t>
  </si>
  <si>
    <t xml:space="preserve">43,40899598],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</si>
  <si>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</t>
  </si>
  <si>
    <t xml:space="preserve">[52,91546427, </t>
  </si>
  <si>
    <t xml:space="preserve">43,40882348],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</si>
  <si>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</t>
  </si>
  <si>
    <t xml:space="preserve">[52,9155543, </t>
  </si>
  <si>
    <t xml:space="preserve">43,40872127],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</si>
  <si>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</t>
  </si>
  <si>
    <t xml:space="preserve">[52,91567064, </t>
  </si>
  <si>
    <t xml:space="preserve">43,4085892],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</si>
  <si>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</t>
  </si>
  <si>
    <t xml:space="preserve">[52,9158307, </t>
  </si>
  <si>
    <t xml:space="preserve">43,40840774],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</si>
  <si>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</t>
  </si>
  <si>
    <t xml:space="preserve">[52,91595849, </t>
  </si>
  <si>
    <t xml:space="preserve">43,40826227],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</si>
  <si>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</t>
  </si>
  <si>
    <t xml:space="preserve">[52,91603603, </t>
  </si>
  <si>
    <t xml:space="preserve">43,40818882],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</si>
  <si>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</t>
  </si>
  <si>
    <t xml:space="preserve">[52,91619147, </t>
  </si>
  <si>
    <t xml:space="preserve">43,40804272],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</si>
  <si>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</t>
  </si>
  <si>
    <t xml:space="preserve">[52,91625058, </t>
  </si>
  <si>
    <t xml:space="preserve">43,40798715],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</si>
  <si>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</t>
  </si>
  <si>
    <t xml:space="preserve">[52,91647269, </t>
  </si>
  <si>
    <t xml:space="preserve">43,40777776],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</si>
  <si>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[52,91647269, 43,40777776], </t>
  </si>
  <si>
    <t xml:space="preserve">[52,91669251, </t>
  </si>
  <si>
    <t xml:space="preserve">43,40757141],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</si>
  <si>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[52,91647269, 43,40777776], [52,91669251, 43,40757141], </t>
  </si>
  <si>
    <t xml:space="preserve">[52,91677104, </t>
  </si>
  <si>
    <t xml:space="preserve">43,40751535],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</si>
  <si>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[52,91647269, 43,40777776], [52,91669251, 43,40757141], [52,91677104, 43,40751535], </t>
  </si>
  <si>
    <t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[52,91647269, 43,40777776], [52,91669251, 43,40757141], [52,91677104, 43,40751535], [52,91692236, 43,40741879]]</t>
  </si>
  <si>
    <t xml:space="preserve">[[52,91431524, </t>
  </si>
  <si>
    <t xml:space="preserve">43,40873297], </t>
  </si>
  <si>
    <t xml:space="preserve">[[52,91431524, 43,40873297], </t>
  </si>
  <si>
    <t xml:space="preserve">[52,91429634, </t>
  </si>
  <si>
    <t xml:space="preserve">43,40871892], </t>
  </si>
  <si>
    <t xml:space="preserve">[[52,91431524, 43,40873297], [52,91429634, 43,40871892], </t>
  </si>
  <si>
    <t xml:space="preserve">[52,91457092, </t>
  </si>
  <si>
    <t xml:space="preserve">43,40854831], </t>
  </si>
  <si>
    <t xml:space="preserve">[[52,91431524, 43,40873297], [52,91429634, 43,40871892], [52,91457092, 43,40854831], </t>
  </si>
  <si>
    <t xml:space="preserve">[52,91508139, </t>
  </si>
  <si>
    <t xml:space="preserve">43,40832734], </t>
  </si>
  <si>
    <t xml:space="preserve">[[52,91431524, 43,40873297], [52,91429634, 43,40871892], [52,91457092, 43,40854831], [52,91508139, 43,40832734], </t>
  </si>
  <si>
    <t xml:space="preserve">[52,91550354, </t>
  </si>
  <si>
    <t xml:space="preserve">43,40810036], </t>
  </si>
  <si>
    <t xml:space="preserve">[[52,91431524, 43,40873297], [52,91429634, 43,40871892], [52,91457092, 43,40854831], [52,91508139, 43,40832734], [52,91550354, 43,40810036], </t>
  </si>
  <si>
    <t xml:space="preserve">[52,91580022, </t>
  </si>
  <si>
    <t xml:space="preserve">43,40794084], </t>
  </si>
  <si>
    <t xml:space="preserve">[[52,91431524, 43,40873297], [52,91429634, 43,40871892], [52,91457092, 43,40854831], [52,91508139, 43,40832734], [52,91550354, 43,40810036], [52,91580022, 43,40794084], </t>
  </si>
  <si>
    <t xml:space="preserve">[52,91599669, </t>
  </si>
  <si>
    <t xml:space="preserve">43,40784843], </t>
  </si>
  <si>
    <t xml:space="preserve">[[52,91431524, 43,40873297], [52,91429634, 43,40871892], [52,91457092, 43,40854831], [52,91508139, 43,40832734], [52,91550354, 43,40810036], [52,91580022, 43,40794084], [52,91599669, 43,40784843], </t>
  </si>
  <si>
    <t xml:space="preserve">[52,91623429, </t>
  </si>
  <si>
    <t xml:space="preserve">43,40773666], </t>
  </si>
  <si>
    <t xml:space="preserve">[[52,91431524, 43,40873297], [52,91429634, 43,40871892], [52,91457092, 43,40854831], [52,91508139, 43,40832734], [52,91550354, 43,40810036], [52,91580022, 43,40794084], [52,91599669, 43,40784843], [52,91623429, 43,40773666], </t>
  </si>
  <si>
    <t xml:space="preserve">[52,91673271, </t>
  </si>
  <si>
    <t xml:space="preserve">43,40745177], </t>
  </si>
  <si>
    <t xml:space="preserve">[[52,91431524, 43,40873297], [52,91429634, 43,40871892], [52,91457092, 43,40854831], [52,91508139, 43,40832734], [52,91550354, 43,40810036], [52,91580022, 43,40794084], [52,91599669, 43,40784843], [52,91623429, 43,40773666], [52,91673271, 43,40745177], </t>
  </si>
  <si>
    <t xml:space="preserve">[52,91684651, </t>
  </si>
  <si>
    <t xml:space="preserve">43,40740127], </t>
  </si>
  <si>
    <t xml:space="preserve">[[52,91431524, 43,40873297], [52,91429634, 43,40871892], [52,91457092, 43,40854831], [52,91508139, 43,40832734], [52,91550354, 43,40810036], [52,91580022, 43,40794084], [52,91599669, 43,40784843], [52,91623429, 43,40773666], [52,91673271, 43,40745177], [52,91684651, 43,40740127], </t>
  </si>
  <si>
    <t>[[52,91431524, 43,40873297], [52,91429634, 43,40871892], [52,91457092, 43,40854831], [52,91508139, 43,40832734], [52,91550354, 43,40810036], [52,91580022, 43,40794084], [52,91599669, 43,40784843], [52,91623429, 43,40773666], [52,91673271, 43,40745177], [52,91684651, 43,40740127], [52,91692236, 43,40741879]]</t>
  </si>
  <si>
    <t xml:space="preserve">[[52,92063083, </t>
  </si>
  <si>
    <t xml:space="preserve">43,4137238], </t>
  </si>
  <si>
    <t xml:space="preserve">[[52,92063083, 43,4137238], </t>
  </si>
  <si>
    <t xml:space="preserve">[52,92061194, </t>
  </si>
  <si>
    <t xml:space="preserve">43,41371279], </t>
  </si>
  <si>
    <t xml:space="preserve">[[52,92063083, 43,4137238], [52,92061194, 43,41371279], </t>
  </si>
  <si>
    <t xml:space="preserve">[52,92056986, </t>
  </si>
  <si>
    <t xml:space="preserve">43,41350526], </t>
  </si>
  <si>
    <t xml:space="preserve">[[52,92063083, 43,4137238], [52,92061194, 43,41371279], [52,92056986, 43,41350526], </t>
  </si>
  <si>
    <t xml:space="preserve">[52,92045495, </t>
  </si>
  <si>
    <t xml:space="preserve">43,4131595], </t>
  </si>
  <si>
    <t xml:space="preserve">[[52,92063083, 43,4137238], [52,92061194, 43,41371279], [52,92056986, 43,41350526], [52,92045495, 43,4131595], </t>
  </si>
  <si>
    <t xml:space="preserve">[52,92038304, </t>
  </si>
  <si>
    <t xml:space="preserve">43,41292544], </t>
  </si>
  <si>
    <t xml:space="preserve">[[52,92063083, 43,4137238], [52,92061194, 43,41371279], [52,92056986, 43,41350526], [52,92045495, 43,4131595], [52,92038304, 43,41292544], </t>
  </si>
  <si>
    <t xml:space="preserve">[52,92035514, </t>
  </si>
  <si>
    <t xml:space="preserve">43,4128346], </t>
  </si>
  <si>
    <t xml:space="preserve">[[52,92063083, 43,4137238], [52,92061194, 43,41371279], [52,92056986, 43,41350526], [52,92045495, 43,4131595], [52,92038304, 43,41292544], [52,92035514, 43,4128346], </t>
  </si>
  <si>
    <t xml:space="preserve">[52,92025105, </t>
  </si>
  <si>
    <t xml:space="preserve">43,41253395], </t>
  </si>
  <si>
    <t xml:space="preserve">[[52,92063083, 43,4137238], [52,92061194, 43,41371279], [52,92056986, 43,41350526], [52,92045495, 43,4131595], [52,92038304, 43,41292544], [52,92035514, 43,4128346], [52,92025105, 43,41253395], </t>
  </si>
  <si>
    <t xml:space="preserve">[52,92019743, </t>
  </si>
  <si>
    <t xml:space="preserve">43,41237476], </t>
  </si>
  <si>
    <t xml:space="preserve">[[52,92063083, 43,4137238], [52,92061194, 43,41371279], [52,92056986, 43,41350526], [52,92045495, 43,4131595], [52,92038304, 43,41292544], [52,92035514, 43,4128346], [52,92025105, 43,41253395], [52,92019743, 43,41237476], </t>
  </si>
  <si>
    <t xml:space="preserve">[52,92012846, </t>
  </si>
  <si>
    <t xml:space="preserve">43,41218568],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</si>
  <si>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</t>
  </si>
  <si>
    <t xml:space="preserve">[52,9201072, </t>
  </si>
  <si>
    <t xml:space="preserve">43,41212741],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</si>
  <si>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</t>
  </si>
  <si>
    <t xml:space="preserve">[52,92008861, </t>
  </si>
  <si>
    <t xml:space="preserve">43,41207644],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</si>
  <si>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</t>
  </si>
  <si>
    <t xml:space="preserve">[52,91999464, </t>
  </si>
  <si>
    <t xml:space="preserve">43,41188534],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</si>
  <si>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[52,91999464, 43,41188534], </t>
  </si>
  <si>
    <t xml:space="preserve">[52,91979328, </t>
  </si>
  <si>
    <t xml:space="preserve">43,41159952],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</si>
  <si>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[52,91999464, 43,41188534], [52,91979328, 43,41159952], </t>
  </si>
  <si>
    <t xml:space="preserve">[52,91968401, </t>
  </si>
  <si>
    <t xml:space="preserve">43,41143942],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</si>
  <si>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[52,91999464, 43,41188534], [52,91979328, 43,41159952], [52,91968401, 43,41143942], </t>
  </si>
  <si>
    <t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[52,91999464, 43,41188534], [52,91979328, 43,41159952], [52,91968401, 43,41143942], [52,91967303, 43,41140734]]</t>
  </si>
  <si>
    <t xml:space="preserve">[[52,92393319, </t>
  </si>
  <si>
    <t xml:space="preserve">43,41492684], </t>
  </si>
  <si>
    <t>UZN_ZU7a-GU</t>
  </si>
  <si>
    <t xml:space="preserve">[[52,92393319, 43,41492684], </t>
  </si>
  <si>
    <t xml:space="preserve">[52,92373274, </t>
  </si>
  <si>
    <t xml:space="preserve">43,41491688], </t>
  </si>
  <si>
    <t xml:space="preserve">[[52,92393319, 43,41492684], [52,92373274, 43,41491688], </t>
  </si>
  <si>
    <t xml:space="preserve">[52,92321312, </t>
  </si>
  <si>
    <t xml:space="preserve">43,41480134], </t>
  </si>
  <si>
    <t xml:space="preserve">[[52,92393319, 43,41492684], [52,92373274, 43,41491688], [52,92321312, 43,41480134], </t>
  </si>
  <si>
    <t xml:space="preserve">[52,92248177, </t>
  </si>
  <si>
    <t xml:space="preserve">43,41463871], </t>
  </si>
  <si>
    <t xml:space="preserve">[[52,92393319, 43,41492684], [52,92373274, 43,41491688], [52,92321312, 43,41480134], [52,92248177, 43,41463871], </t>
  </si>
  <si>
    <t xml:space="preserve">[52,92215319, </t>
  </si>
  <si>
    <t xml:space="preserve">43,41452385], </t>
  </si>
  <si>
    <t xml:space="preserve">[[52,92393319, 43,41492684], [52,92373274, 43,41491688], [52,92321312, 43,41480134], [52,92248177, 43,41463871], [52,92215319, 43,41452385], </t>
  </si>
  <si>
    <t xml:space="preserve">[52,92180114, </t>
  </si>
  <si>
    <t xml:space="preserve">43,41440079], </t>
  </si>
  <si>
    <t xml:space="preserve">[[52,92393319, 43,41492684], [52,92373274, 43,41491688], [52,92321312, 43,41480134], [52,92248177, 43,41463871], [52,92215319, 43,41452385], [52,92180114, 43,41440079], </t>
  </si>
  <si>
    <t xml:space="preserve">[52,92110866, </t>
  </si>
  <si>
    <t xml:space="preserve">43,41421355], </t>
  </si>
  <si>
    <t xml:space="preserve">[[52,92393319, 43,41492684], [52,92373274, 43,41491688], [52,92321312, 43,41480134], [52,92248177, 43,41463871], [52,92215319, 43,41452385], [52,92180114, 43,41440079], [52,92110866, 43,41421355], </t>
  </si>
  <si>
    <t xml:space="preserve">[52,92043314, </t>
  </si>
  <si>
    <t xml:space="preserve">43,4140309], </t>
  </si>
  <si>
    <t xml:space="preserve">[[52,92393319, 43,41492684], [52,92373274, 43,41491688], [52,92321312, 43,41480134], [52,92248177, 43,41463871], [52,92215319, 43,41452385], [52,92180114, 43,41440079], [52,92110866, 43,41421355], [52,92043314, 43,4140309], </t>
  </si>
  <si>
    <t xml:space="preserve">[52,92004672, </t>
  </si>
  <si>
    <t xml:space="preserve">43,41393427],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</si>
  <si>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</t>
  </si>
  <si>
    <t xml:space="preserve">[52,9189788, </t>
  </si>
  <si>
    <t xml:space="preserve">43,41366722],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</si>
  <si>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</t>
  </si>
  <si>
    <t xml:space="preserve">[52,9189358, </t>
  </si>
  <si>
    <t xml:space="preserve">43,41365647],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</si>
  <si>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</t>
  </si>
  <si>
    <t xml:space="preserve">[52,91790188, </t>
  </si>
  <si>
    <t xml:space="preserve">43,41342016],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</si>
  <si>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</t>
  </si>
  <si>
    <t xml:space="preserve">[52,91732301, </t>
  </si>
  <si>
    <t xml:space="preserve">43,41328785],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</si>
  <si>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[52,91732301, 43,41328785], </t>
  </si>
  <si>
    <t xml:space="preserve">[52,91683063, </t>
  </si>
  <si>
    <t xml:space="preserve">43,41316075],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</si>
  <si>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[52,91732301, 43,41328785], [52,91683063, 43,41316075], </t>
  </si>
  <si>
    <t xml:space="preserve">[52,91665164, </t>
  </si>
  <si>
    <t xml:space="preserve">43,41311454],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</si>
  <si>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[52,91732301, 43,41328785], [52,91683063, 43,41316075], [52,91665164, 43,41311454], </t>
  </si>
  <si>
    <t xml:space="preserve">[52,91575923, </t>
  </si>
  <si>
    <t>43,41290133]]</t>
  </si>
  <si>
    <t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[52,91732301, 43,41328785], [52,91683063, 43,41316075], [52,91665164, 43,41311454], [52,91575923, 43,41290133]]</t>
  </si>
  <si>
    <t xml:space="preserve">[[52,91967303, </t>
  </si>
  <si>
    <t xml:space="preserve">43,41140734], </t>
  </si>
  <si>
    <t>UZN_ZU7b-GU</t>
  </si>
  <si>
    <t xml:space="preserve">[[52,91967303, 43,41140734], </t>
  </si>
  <si>
    <t xml:space="preserve">[52,91867288, </t>
  </si>
  <si>
    <t xml:space="preserve">43,41178914], </t>
  </si>
  <si>
    <t xml:space="preserve">[[52,91967303, 43,41140734], [52,91867288, 43,41178914], </t>
  </si>
  <si>
    <t xml:space="preserve">[52,91767273, </t>
  </si>
  <si>
    <t xml:space="preserve">43,41217093], </t>
  </si>
  <si>
    <t xml:space="preserve">[[52,91967303, 43,41140734], [52,91867288, 43,41178914], [52,91767273, 43,41217093], </t>
  </si>
  <si>
    <t xml:space="preserve">[52,91667256, </t>
  </si>
  <si>
    <t xml:space="preserve">43,41255271], </t>
  </si>
  <si>
    <t xml:space="preserve">[[52,91967303, 43,41140734], [52,91867288, 43,41178914], [52,91767273, 43,41217093], [52,91667256, 43,41255271], </t>
  </si>
  <si>
    <t>[[52,91967303, 43,41140734], [52,91867288, 43,41178914], [52,91767273, 43,41217093], [52,91667256, 43,41255271], [52,91575923, 43,41290133]]</t>
  </si>
  <si>
    <t xml:space="preserve">[[52,91692236, </t>
  </si>
  <si>
    <t xml:space="preserve">43,40741879], </t>
  </si>
  <si>
    <t>UZN_ZU7v-GU</t>
  </si>
  <si>
    <t xml:space="preserve">[[52,91692236, 43,40741879], </t>
  </si>
  <si>
    <t xml:space="preserve">[52,9167528, </t>
  </si>
  <si>
    <t xml:space="preserve">43,40802477], </t>
  </si>
  <si>
    <t xml:space="preserve">[[52,91692236, 43,40741879], [52,9167528, 43,40802477], </t>
  </si>
  <si>
    <t xml:space="preserve">[52,91670427, </t>
  </si>
  <si>
    <t xml:space="preserve">43,40819822], </t>
  </si>
  <si>
    <t xml:space="preserve">[[52,91692236, 43,40741879], [52,9167528, 43,40802477], [52,91670427, 43,40819822], </t>
  </si>
  <si>
    <t xml:space="preserve">[52,91664873, </t>
  </si>
  <si>
    <t xml:space="preserve">43,40880479], </t>
  </si>
  <si>
    <t xml:space="preserve">[[52,91692236, 43,40741879], [52,9167528, 43,40802477], [52,91670427, 43,40819822], [52,91664873, 43,40880479], </t>
  </si>
  <si>
    <t xml:space="preserve">[52,91663789, </t>
  </si>
  <si>
    <t xml:space="preserve">43,40884205], </t>
  </si>
  <si>
    <t xml:space="preserve">[[52,91692236, 43,40741879], [52,9167528, 43,40802477], [52,91670427, 43,40819822], [52,91664873, 43,40880479], [52,91663789, 43,40884205], </t>
  </si>
  <si>
    <t xml:space="preserve">[52,91640363, </t>
  </si>
  <si>
    <t xml:space="preserve">43,40964717], </t>
  </si>
  <si>
    <t xml:space="preserve">[[52,91692236, 43,40741879], [52,9167528, 43,40802477], [52,91670427, 43,40819822], [52,91664873, 43,40880479], [52,91663789, 43,40884205], [52,91640363, 43,40964717], </t>
  </si>
  <si>
    <t xml:space="preserve">[52,91616936, </t>
  </si>
  <si>
    <t xml:space="preserve">43,4104523], </t>
  </si>
  <si>
    <t xml:space="preserve">[[52,91692236, 43,40741879], [52,9167528, 43,40802477], [52,91670427, 43,40819822], [52,91664873, 43,40880479], [52,91663789, 43,40884205], [52,91640363, 43,40964717], [52,91616936, 43,4104523], </t>
  </si>
  <si>
    <t xml:space="preserve">[52,91605196, </t>
  </si>
  <si>
    <t xml:space="preserve">43,41085578], </t>
  </si>
  <si>
    <t xml:space="preserve">[[52,91692236, 43,40741879], [52,9167528, 43,40802477], [52,91670427, 43,40819822], [52,91664873, 43,40880479], [52,91663789, 43,40884205], [52,91640363, 43,40964717], [52,91616936, 43,4104523], [52,91605196, 43,41085578], </t>
  </si>
  <si>
    <t xml:space="preserve">[52,91603302, </t>
  </si>
  <si>
    <t xml:space="preserve">43,4109896], </t>
  </si>
  <si>
    <t xml:space="preserve">[[52,91692236, 43,40741879], [52,9167528, 43,40802477], [52,91670427, 43,40819822], [52,91664873, 43,40880479], [52,91663789, 43,40884205], [52,91640363, 43,40964717], [52,91616936, 43,4104523], [52,91605196, 43,41085578], [52,91603302, 43,4109896], </t>
  </si>
  <si>
    <t xml:space="preserve">[52,9159937, </t>
  </si>
  <si>
    <t xml:space="preserve">43,41126415], </t>
  </si>
  <si>
    <t xml:space="preserve">[[52,91692236, 43,40741879], [52,9167528, 43,40802477], [52,91670427, 43,40819822], [52,91664873, 43,40880479], [52,91663789, 43,40884205], [52,91640363, 43,40964717], [52,91616936, 43,4104523], [52,91605196, 43,41085578], [52,91603302, 43,4109896], [52,9159937, 43,41126415], </t>
  </si>
  <si>
    <t xml:space="preserve">[52,91587647, </t>
  </si>
  <si>
    <t xml:space="preserve">43,41208274], </t>
  </si>
  <si>
    <t xml:space="preserve">[[52,91692236, 43,40741879], [52,9167528, 43,40802477], [52,91670427, 43,40819822], [52,91664873, 43,40880479], [52,91663789, 43,40884205], [52,91640363, 43,40964717], [52,91616936, 43,4104523], [52,91605196, 43,41085578], [52,91603302, 43,4109896], [52,9159937, 43,41126415], [52,91587647, 43,41208274], </t>
  </si>
  <si>
    <t>[[52,91692236, 43,40741879], [52,9167528, 43,40802477], [52,91670427, 43,40819822], [52,91664873, 43,40880479], [52,91663789, 43,40884205], [52,91640363, 43,40964717], [52,91616936, 43,4104523], [52,91605196, 43,41085578], [52,91603302, 43,4109896], [52,9159937, 43,41126415], [52,91587647, 43,41208274], [52,91575923, 43,41290133]]</t>
  </si>
  <si>
    <t xml:space="preserve">[[52,91744538, </t>
  </si>
  <si>
    <t xml:space="preserve">43,39041244], </t>
  </si>
  <si>
    <t xml:space="preserve">[[52,91744538, 43,39041244], </t>
  </si>
  <si>
    <t xml:space="preserve">[52,91750181, </t>
  </si>
  <si>
    <t xml:space="preserve">43,39110708], </t>
  </si>
  <si>
    <t xml:space="preserve">[[52,91744538, 43,39041244], [52,91750181, 43,39110708], </t>
  </si>
  <si>
    <t xml:space="preserve">[52,91752818, </t>
  </si>
  <si>
    <t xml:space="preserve">43,3912328], </t>
  </si>
  <si>
    <t xml:space="preserve">[[52,91744538, 43,39041244], [52,91750181, 43,39110708], [52,91752818, 43,3912328], </t>
  </si>
  <si>
    <t xml:space="preserve">[52,91759576, </t>
  </si>
  <si>
    <t xml:space="preserve">43,3915551], </t>
  </si>
  <si>
    <t xml:space="preserve">[[52,91744538, 43,39041244], [52,91750181, 43,39110708], [52,91752818, 43,3912328], [52,91759576, 43,3915551], </t>
  </si>
  <si>
    <t xml:space="preserve">[52,91761339, </t>
  </si>
  <si>
    <t>43,39168766]]</t>
  </si>
  <si>
    <t>[[52,91744538, 43,39041244], [52,91750181, 43,39110708], [52,91752818, 43,3912328], [52,91759576, 43,3915551], [52,91761339, 43,39168766]]</t>
  </si>
  <si>
    <t xml:space="preserve">[[52,9161165, </t>
  </si>
  <si>
    <t xml:space="preserve">43,39166651], </t>
  </si>
  <si>
    <t>UZN_0144</t>
  </si>
  <si>
    <t xml:space="preserve">[[52,9161165, 43,39166651], </t>
  </si>
  <si>
    <t xml:space="preserve">[52,91648704, </t>
  </si>
  <si>
    <t xml:space="preserve">43,3916617], </t>
  </si>
  <si>
    <t xml:space="preserve">[[52,9161165, 43,39166651], [52,91648704, 43,3916617], </t>
  </si>
  <si>
    <t xml:space="preserve">[52,9169913, </t>
  </si>
  <si>
    <t xml:space="preserve">43,39165516], </t>
  </si>
  <si>
    <t xml:space="preserve">[[52,9161165, 43,39166651], [52,91648704, 43,3916617], [52,9169913, 43,39165516], </t>
  </si>
  <si>
    <t xml:space="preserve">[52,91743852, </t>
  </si>
  <si>
    <t xml:space="preserve">43,39167006], </t>
  </si>
  <si>
    <t xml:space="preserve">[[52,9161165, 43,39166651], [52,91648704, 43,3916617], [52,9169913, 43,39165516], [52,91743852, 43,39167006], </t>
  </si>
  <si>
    <t xml:space="preserve">[52,91754108, </t>
  </si>
  <si>
    <t xml:space="preserve">43,39168099], </t>
  </si>
  <si>
    <t xml:space="preserve">[[52,9161165, 43,39166651], [52,91648704, 43,3916617], [52,9169913, 43,39165516], [52,91743852, 43,39167006], [52,91754108, 43,39168099], </t>
  </si>
  <si>
    <t xml:space="preserve">[52,91757386, </t>
  </si>
  <si>
    <t xml:space="preserve">43,39168479], </t>
  </si>
  <si>
    <t xml:space="preserve">[[52,9161165, 43,39166651], [52,91648704, 43,3916617], [52,9169913, 43,39165516], [52,91743852, 43,39167006], [52,91754108, 43,39168099], [52,91757386, 43,39168479], </t>
  </si>
  <si>
    <t>[[52,9161165, 43,39166651], [52,91648704, 43,3916617], [52,9169913, 43,39165516], [52,91743852, 43,39167006], [52,91754108, 43,39168099], [52,91757386, 43,39168479], [52,91761339, 43,39168766]]</t>
  </si>
  <si>
    <t xml:space="preserve">[[52,91336585, </t>
  </si>
  <si>
    <t xml:space="preserve">43,39547899], </t>
  </si>
  <si>
    <t xml:space="preserve">[[52,91336585, 43,39547899], </t>
  </si>
  <si>
    <t xml:space="preserve">[52,91366528, </t>
  </si>
  <si>
    <t xml:space="preserve">43,39542172], </t>
  </si>
  <si>
    <t xml:space="preserve">[[52,91336585, 43,39547899], [52,91366528, 43,39542172], </t>
  </si>
  <si>
    <t xml:space="preserve">[52,91437021, </t>
  </si>
  <si>
    <t xml:space="preserve">43,39530146], </t>
  </si>
  <si>
    <t xml:space="preserve">[[52,91336585, 43,39547899], [52,91366528, 43,39542172], [52,91437021, 43,39530146], </t>
  </si>
  <si>
    <t xml:space="preserve">[52,9144609, </t>
  </si>
  <si>
    <t xml:space="preserve">43,39528051], </t>
  </si>
  <si>
    <t xml:space="preserve">[[52,91336585, 43,39547899], [52,91366528, 43,39542172], [52,91437021, 43,39530146], [52,9144609, 43,39528051], </t>
  </si>
  <si>
    <t xml:space="preserve">[52,91497475, </t>
  </si>
  <si>
    <t xml:space="preserve">43,39516183], </t>
  </si>
  <si>
    <t xml:space="preserve">[[52,91336585, 43,39547899], [52,91366528, 43,39542172], [52,91437021, 43,39530146], [52,9144609, 43,39528051], [52,91497475, 43,39516183], </t>
  </si>
  <si>
    <t xml:space="preserve">[52,91554492, </t>
  </si>
  <si>
    <t xml:space="preserve">43,3950522], </t>
  </si>
  <si>
    <t xml:space="preserve">[[52,91336585, 43,39547899], [52,91366528, 43,39542172], [52,91437021, 43,39530146], [52,9144609, 43,39528051], [52,91497475, 43,39516183], [52,91554492, 43,3950522], </t>
  </si>
  <si>
    <t xml:space="preserve">[52,91561607, </t>
  </si>
  <si>
    <t xml:space="preserve">43,39503851], </t>
  </si>
  <si>
    <t xml:space="preserve">[[52,91336585, 43,39547899], [52,91366528, 43,39542172], [52,91437021, 43,39530146], [52,9144609, 43,39528051], [52,91497475, 43,39516183], [52,91554492, 43,3950522], [52,91561607, 43,39503851], </t>
  </si>
  <si>
    <t xml:space="preserve">[52,91565418, </t>
  </si>
  <si>
    <t>43,39502432]]</t>
  </si>
  <si>
    <t>[[52,91336585, 43,39547899], [52,91366528, 43,39542172], [52,91437021, 43,39530146], [52,9144609, 43,39528051], [52,91497475, 43,39516183], [52,91554492, 43,3950522], [52,91561607, 43,39503851], [52,91565418, 43,39502432]]</t>
  </si>
  <si>
    <t xml:space="preserve">[[52,92708463, </t>
  </si>
  <si>
    <t xml:space="preserve">43,39750782], </t>
  </si>
  <si>
    <t xml:space="preserve">[[52,92708463, 43,39750782], </t>
  </si>
  <si>
    <t xml:space="preserve">[52,92631706, </t>
  </si>
  <si>
    <t xml:space="preserve">43,3969044], </t>
  </si>
  <si>
    <t xml:space="preserve">[[52,92708463, 43,39750782], [52,92631706, 43,3969044], </t>
  </si>
  <si>
    <t xml:space="preserve">[52,92623545, </t>
  </si>
  <si>
    <t>43,39684025]]</t>
  </si>
  <si>
    <t>[[52,92708463, 43,39750782], [52,92631706, 43,3969044], [52,92623545, 43,39684025]]</t>
  </si>
  <si>
    <t xml:space="preserve">[[52,92623545, </t>
  </si>
  <si>
    <t xml:space="preserve">43,39684025], </t>
  </si>
  <si>
    <t>UZN_221&amp;6124</t>
  </si>
  <si>
    <t xml:space="preserve">[[52,92623545, 43,39684025], </t>
  </si>
  <si>
    <t xml:space="preserve">[52,92548796, </t>
  </si>
  <si>
    <t xml:space="preserve">43,39731134], </t>
  </si>
  <si>
    <t xml:space="preserve">[[52,92623545, 43,39684025], [52,92548796, 43,39731134], </t>
  </si>
  <si>
    <t xml:space="preserve">[52,92538123, </t>
  </si>
  <si>
    <t xml:space="preserve">43,3973782], </t>
  </si>
  <si>
    <t xml:space="preserve">[[52,92623545, 43,39684025], [52,92548796, 43,39731134], [52,92538123, 43,3973782], </t>
  </si>
  <si>
    <t xml:space="preserve">[52,92452507, </t>
  </si>
  <si>
    <t xml:space="preserve">43,39791453], </t>
  </si>
  <si>
    <t xml:space="preserve">[[52,92623545, 43,39684025], [52,92548796, 43,39731134], [52,92538123, 43,3973782], [52,92452507, 43,39791453], </t>
  </si>
  <si>
    <t xml:space="preserve">[52,92424043, </t>
  </si>
  <si>
    <t>43,39809283]]</t>
  </si>
  <si>
    <t>[[52,92623545, 43,39684025], [52,92548796, 43,39731134], [52,92538123, 43,3973782], [52,92452507, 43,39791453], [52,92424043, 43,39809283]]</t>
  </si>
  <si>
    <t xml:space="preserve">[[52,92051505, </t>
  </si>
  <si>
    <t xml:space="preserve">43,39071526], </t>
  </si>
  <si>
    <t xml:space="preserve">[[52,92051505, 43,39071526], </t>
  </si>
  <si>
    <t xml:space="preserve">[52,92025376, </t>
  </si>
  <si>
    <t xml:space="preserve">43,39078754], </t>
  </si>
  <si>
    <t xml:space="preserve">[[52,92051505, 43,39071526], [52,92025376, 43,39078754], </t>
  </si>
  <si>
    <t xml:space="preserve">[52,91994384, </t>
  </si>
  <si>
    <t xml:space="preserve">43,39087259], </t>
  </si>
  <si>
    <t xml:space="preserve">[[52,92051505, 43,39071526], [52,92025376, 43,39078754], [52,91994384, 43,39087259], </t>
  </si>
  <si>
    <t xml:space="preserve">[52,91949255, </t>
  </si>
  <si>
    <t xml:space="preserve">43,39105801], </t>
  </si>
  <si>
    <t xml:space="preserve">[[52,92051505, 43,39071526], [52,92025376, 43,39078754], [52,91994384, 43,39087259], [52,91949255, 43,39105801], </t>
  </si>
  <si>
    <t xml:space="preserve">[52,91891878, </t>
  </si>
  <si>
    <t xml:space="preserve">43,39129374], </t>
  </si>
  <si>
    <t xml:space="preserve">[[52,92051505, 43,39071526], [52,92025376, 43,39078754], [52,91994384, 43,39087259], [52,91949255, 43,39105801], [52,91891878, 43,39129374], </t>
  </si>
  <si>
    <t xml:space="preserve">[52,91847143, </t>
  </si>
  <si>
    <t xml:space="preserve">43,39139895], </t>
  </si>
  <si>
    <t xml:space="preserve">[[52,92051505, 43,39071526], [52,92025376, 43,39078754], [52,91994384, 43,39087259], [52,91949255, 43,39105801], [52,91891878, 43,39129374], [52,91847143, 43,39139895], </t>
  </si>
  <si>
    <t xml:space="preserve">[52,91845149, </t>
  </si>
  <si>
    <t xml:space="preserve">43,39140363], </t>
  </si>
  <si>
    <t xml:space="preserve">[[52,92051505, 43,39071526], [52,92025376, 43,39078754], [52,91994384, 43,39087259], [52,91949255, 43,39105801], [52,91891878, 43,39129374], [52,91847143, 43,39139895], [52,91845149, 43,39140363], </t>
  </si>
  <si>
    <t xml:space="preserve">[52,9176384, </t>
  </si>
  <si>
    <t xml:space="preserve">43,39171321], </t>
  </si>
  <si>
    <t xml:space="preserve">[[52,92051505, 43,39071526], [52,92025376, 43,39078754], [52,91994384, 43,39087259], [52,91949255, 43,39105801], [52,91891878, 43,39129374], [52,91847143, 43,39139895], [52,91845149, 43,39140363], [52,9176384, 43,39171321], </t>
  </si>
  <si>
    <t>[[52,92051505, 43,39071526], [52,92025376, 43,39078754], [52,91994384, 43,39087259], [52,91949255, 43,39105801], [52,91891878, 43,39129374], [52,91847143, 43,39139895], [52,91845149, 43,39140363], [52,9176384, 43,39171321], [52,91761339, 43,39168766]]</t>
  </si>
  <si>
    <t xml:space="preserve">[[52,92748269, </t>
  </si>
  <si>
    <t xml:space="preserve">43,39839757], </t>
  </si>
  <si>
    <t>UZN_0376</t>
  </si>
  <si>
    <t xml:space="preserve">[[52,92748269, 43,39839757], </t>
  </si>
  <si>
    <t xml:space="preserve">[52,92728159, </t>
  </si>
  <si>
    <t xml:space="preserve">43,39844602], </t>
  </si>
  <si>
    <t xml:space="preserve">[[52,92748269, 43,39839757], [52,92728159, 43,39844602], </t>
  </si>
  <si>
    <t xml:space="preserve">[52,92636641, </t>
  </si>
  <si>
    <t xml:space="preserve">43,39840478], </t>
  </si>
  <si>
    <t xml:space="preserve">[[52,92748269, 43,39839757], [52,92728159, 43,39844602], [52,92636641, 43,39840478], </t>
  </si>
  <si>
    <t xml:space="preserve">[52,92523984, </t>
  </si>
  <si>
    <t xml:space="preserve">43,398354], </t>
  </si>
  <si>
    <t xml:space="preserve">[[52,92748269, 43,39839757], [52,92728159, 43,39844602], [52,92636641, 43,39840478], [52,92523984, 43,398354], </t>
  </si>
  <si>
    <t xml:space="preserve">[52,92512436, </t>
  </si>
  <si>
    <t xml:space="preserve">43,39834879], </t>
  </si>
  <si>
    <t xml:space="preserve">[[52,92748269, 43,39839757], [52,92728159, 43,39844602], [52,92636641, 43,39840478], [52,92523984, 43,398354], [52,92512436, 43,39834879], </t>
  </si>
  <si>
    <t>[[52,92748269, 43,39839757], [52,92728159, 43,39844602], [52,92636641, 43,39840478], [52,92523984, 43,398354], [52,92512436, 43,39834879], [52,92424043, 43,39809283]]</t>
  </si>
  <si>
    <t xml:space="preserve">[[52,92414758, </t>
  </si>
  <si>
    <t xml:space="preserve">43,39922143], </t>
  </si>
  <si>
    <t xml:space="preserve">[[52,92414758, 43,39922143], </t>
  </si>
  <si>
    <t xml:space="preserve">[52,92412208, </t>
  </si>
  <si>
    <t xml:space="preserve">43,39912466], </t>
  </si>
  <si>
    <t xml:space="preserve">[[52,92414758, 43,39922143], [52,92412208, 43,39912466], </t>
  </si>
  <si>
    <t xml:space="preserve">[52,92409453, </t>
  </si>
  <si>
    <t xml:space="preserve">43,39898706], </t>
  </si>
  <si>
    <t xml:space="preserve">[[52,92414758, 43,39922143], [52,92412208, 43,39912466], [52,92409453, 43,39898706], </t>
  </si>
  <si>
    <t xml:space="preserve">[52,92418938, </t>
  </si>
  <si>
    <t xml:space="preserve">43,39840572], </t>
  </si>
  <si>
    <t xml:space="preserve">[[52,92414758, 43,39922143], [52,92412208, 43,39912466], [52,92409453, 43,39898706], [52,92418938, 43,39840572], </t>
  </si>
  <si>
    <t>[[52,92414758, 43,39922143], [52,92412208, 43,39912466], [52,92409453, 43,39898706], [52,92418938, 43,39840572], [52,92424043, 43,39809283]]</t>
  </si>
  <si>
    <t xml:space="preserve">[[52,9208507, </t>
  </si>
  <si>
    <t xml:space="preserve">43,39421986], </t>
  </si>
  <si>
    <t xml:space="preserve">[[52,9208507, 43,39421986], </t>
  </si>
  <si>
    <t xml:space="preserve">[52,92074164, </t>
  </si>
  <si>
    <t xml:space="preserve">43,39395103], </t>
  </si>
  <si>
    <t xml:space="preserve">[[52,9208507, 43,39421986], [52,92074164, 43,39395103], </t>
  </si>
  <si>
    <t xml:space="preserve">[52,92027207, </t>
  </si>
  <si>
    <t xml:space="preserve">43,39353001], </t>
  </si>
  <si>
    <t xml:space="preserve">[[52,9208507, 43,39421986], [52,92074164, 43,39395103], [52,92027207, 43,39353001], </t>
  </si>
  <si>
    <t xml:space="preserve">[52,91994651, </t>
  </si>
  <si>
    <t xml:space="preserve">43,39323812], </t>
  </si>
  <si>
    <t xml:space="preserve">[[52,9208507, 43,39421986], [52,92074164, 43,39395103], [52,92027207, 43,39353001], [52,91994651, 43,39323812], </t>
  </si>
  <si>
    <t xml:space="preserve">[52,91948844, </t>
  </si>
  <si>
    <t xml:space="preserve">43,39294141], </t>
  </si>
  <si>
    <t xml:space="preserve">[[52,9208507, 43,39421986], [52,92074164, 43,39395103], [52,92027207, 43,39353001], [52,91994651, 43,39323812], [52,91948844, 43,39294141], </t>
  </si>
  <si>
    <t xml:space="preserve">[52,91879395, </t>
  </si>
  <si>
    <t xml:space="preserve">43,39249157], </t>
  </si>
  <si>
    <t xml:space="preserve">[[52,9208507, 43,39421986], [52,92074164, 43,39395103], [52,92027207, 43,39353001], [52,91994651, 43,39323812], [52,91948844, 43,39294141], [52,91879395, 43,39249157], </t>
  </si>
  <si>
    <t xml:space="preserve">[52,91864797, </t>
  </si>
  <si>
    <t xml:space="preserve">43,39239217], </t>
  </si>
  <si>
    <t xml:space="preserve">[[52,9208507, 43,39421986], [52,92074164, 43,39395103], [52,92027207, 43,39353001], [52,91994651, 43,39323812], [52,91948844, 43,39294141], [52,91879395, 43,39249157], [52,91864797, 43,39239217], </t>
  </si>
  <si>
    <t xml:space="preserve">[52,91782308, </t>
  </si>
  <si>
    <t xml:space="preserve">43,39183045], </t>
  </si>
  <si>
    <t xml:space="preserve">[[52,9208507, 43,39421986], [52,92074164, 43,39395103], [52,92027207, 43,39353001], [52,91994651, 43,39323812], [52,91948844, 43,39294141], [52,91879395, 43,39249157], [52,91864797, 43,39239217], [52,91782308, 43,39183045], </t>
  </si>
  <si>
    <t>[[52,9208507, 43,39421986], [52,92074164, 43,39395103], [52,92027207, 43,39353001], [52,91994651, 43,39323812], [52,91948844, 43,39294141], [52,91879395, 43,39249157], [52,91864797, 43,39239217], [52,91782308, 43,39183045], [52,91761339, 43,39168766]]</t>
  </si>
  <si>
    <t xml:space="preserve">[[52,92469528, </t>
  </si>
  <si>
    <t xml:space="preserve">43,40040792], </t>
  </si>
  <si>
    <t xml:space="preserve">[[52,92469528, 43,40040792], </t>
  </si>
  <si>
    <t xml:space="preserve">[52,92488844, </t>
  </si>
  <si>
    <t xml:space="preserve">43,40025707], </t>
  </si>
  <si>
    <t xml:space="preserve">[[52,92469528, 43,40040792], [52,92488844, 43,40025707], </t>
  </si>
  <si>
    <t xml:space="preserve">[52,92496394, </t>
  </si>
  <si>
    <t xml:space="preserve">43,39999613], </t>
  </si>
  <si>
    <t xml:space="preserve">[[52,92469528, 43,40040792], [52,92488844, 43,40025707], [52,92496394, 43,39999613], </t>
  </si>
  <si>
    <t xml:space="preserve">[52,92495245, </t>
  </si>
  <si>
    <t xml:space="preserve">43,39964626], </t>
  </si>
  <si>
    <t xml:space="preserve">[[52,92469528, 43,40040792], [52,92488844, 43,40025707], [52,92496394, 43,39999613], [52,92495245, 43,39964626], </t>
  </si>
  <si>
    <t xml:space="preserve">[52,92494946, </t>
  </si>
  <si>
    <t xml:space="preserve">43,3995553], </t>
  </si>
  <si>
    <t xml:space="preserve">[[52,92469528, 43,40040792], [52,92488844, 43,40025707], [52,92496394, 43,39999613], [52,92495245, 43,39964626], [52,92494946, 43,3995553], </t>
  </si>
  <si>
    <t xml:space="preserve">[52,92460036, </t>
  </si>
  <si>
    <t xml:space="preserve">43,39886893], </t>
  </si>
  <si>
    <t xml:space="preserve">[[52,92469528, 43,40040792], [52,92488844, 43,40025707], [52,92496394, 43,39999613], [52,92495245, 43,39964626], [52,92494946, 43,3995553], [52,92460036, 43,39886893], </t>
  </si>
  <si>
    <t xml:space="preserve">[52,92440264, </t>
  </si>
  <si>
    <t xml:space="preserve">43,3984802], </t>
  </si>
  <si>
    <t xml:space="preserve">[[52,92469528, 43,40040792], [52,92488844, 43,40025707], [52,92496394, 43,39999613], [52,92495245, 43,39964626], [52,92494946, 43,3995553], [52,92460036, 43,39886893], [52,92440264, 43,3984802], </t>
  </si>
  <si>
    <t>[[52,92469528, 43,40040792], [52,92488844, 43,40025707], [52,92496394, 43,39999613], [52,92495245, 43,39964626], [52,92494946, 43,3995553], [52,92460036, 43,39886893], [52,92440264, 43,3984802], [52,92424043, 43,39809283]]</t>
  </si>
  <si>
    <t xml:space="preserve">[[52,92342182, </t>
  </si>
  <si>
    <t xml:space="preserve">43,39698462], </t>
  </si>
  <si>
    <t xml:space="preserve">[[52,92342182, 43,39698462], </t>
  </si>
  <si>
    <t xml:space="preserve">[52,92343708, </t>
  </si>
  <si>
    <t xml:space="preserve">43,39706142], </t>
  </si>
  <si>
    <t xml:space="preserve">[[52,92342182, 43,39698462], [52,92343708, 43,39706142], </t>
  </si>
  <si>
    <t xml:space="preserve">[52,92344468, </t>
  </si>
  <si>
    <t xml:space="preserve">43,39709992], </t>
  </si>
  <si>
    <t xml:space="preserve">[[52,92342182, 43,39698462], [52,92343708, 43,39706142], [52,92344468, 43,39709992], </t>
  </si>
  <si>
    <t xml:space="preserve">[52,92390366, </t>
  </si>
  <si>
    <t xml:space="preserve">43,39772216], </t>
  </si>
  <si>
    <t xml:space="preserve">[[52,92342182, 43,39698462], [52,92343708, 43,39706142], [52,92344468, 43,39709992], [52,92390366, 43,39772216], </t>
  </si>
  <si>
    <t xml:space="preserve">[52,92405888, </t>
  </si>
  <si>
    <t xml:space="preserve">43,39793258], </t>
  </si>
  <si>
    <t xml:space="preserve">[[52,92342182, 43,39698462], [52,92343708, 43,39706142], [52,92344468, 43,39709992], [52,92390366, 43,39772216], [52,92405888, 43,39793258], </t>
  </si>
  <si>
    <t>[[52,92342182, 43,39698462], [52,92343708, 43,39706142], [52,92344468, 43,39709992], [52,92390366, 43,39772216], [52,92405888, 43,39793258], [52,92424043, 43,39809283]]</t>
  </si>
  <si>
    <t xml:space="preserve">[[52,91245305, </t>
  </si>
  <si>
    <t xml:space="preserve">43,39715279], </t>
  </si>
  <si>
    <t xml:space="preserve">[[52,91245305, 43,39715279], </t>
  </si>
  <si>
    <t xml:space="preserve">[52,91292067, </t>
  </si>
  <si>
    <t xml:space="preserve">43,39688684], </t>
  </si>
  <si>
    <t xml:space="preserve">[[52,91245305, 43,39715279], [52,91292067, 43,39688684], </t>
  </si>
  <si>
    <t xml:space="preserve">[52,91318929, </t>
  </si>
  <si>
    <t xml:space="preserve">43,39670676], </t>
  </si>
  <si>
    <t xml:space="preserve">[[52,91245305, 43,39715279], [52,91292067, 43,39688684], [52,91318929, 43,39670676], </t>
  </si>
  <si>
    <t xml:space="preserve">[52,91331703, </t>
  </si>
  <si>
    <t xml:space="preserve">43,39662112], </t>
  </si>
  <si>
    <t xml:space="preserve">[[52,91245305, 43,39715279], [52,91292067, 43,39688684], [52,91318929, 43,39670676], [52,91331703, 43,39662112], </t>
  </si>
  <si>
    <t xml:space="preserve">[52,91398408, </t>
  </si>
  <si>
    <t xml:space="preserve">43,3961226], </t>
  </si>
  <si>
    <t xml:space="preserve">[[52,91245305, 43,39715279], [52,91292067, 43,39688684], [52,91318929, 43,39670676], [52,91331703, 43,39662112], [52,91398408, 43,3961226], </t>
  </si>
  <si>
    <t xml:space="preserve">[52,91448607, </t>
  </si>
  <si>
    <t xml:space="preserve">43,39574744], </t>
  </si>
  <si>
    <t xml:space="preserve">[[52,91245305, 43,39715279], [52,91292067, 43,39688684], [52,91318929, 43,39670676], [52,91331703, 43,39662112], [52,91398408, 43,3961226], [52,91448607, 43,39574744], </t>
  </si>
  <si>
    <t xml:space="preserve">[52,9147813, </t>
  </si>
  <si>
    <t xml:space="preserve">43,39554012], </t>
  </si>
  <si>
    <t xml:space="preserve">[[52,91245305, 43,39715279], [52,91292067, 43,39688684], [52,91318929, 43,39670676], [52,91331703, 43,39662112], [52,91398408, 43,3961226], [52,91448607, 43,39574744], [52,9147813, 43,39554012], </t>
  </si>
  <si>
    <t xml:space="preserve">[52,91523324, </t>
  </si>
  <si>
    <t xml:space="preserve">43,39522275], </t>
  </si>
  <si>
    <t xml:space="preserve">[[52,91245305, 43,39715279], [52,91292067, 43,39688684], [52,91318929, 43,39670676], [52,91331703, 43,39662112], [52,91398408, 43,3961226], [52,91448607, 43,39574744], [52,9147813, 43,39554012], [52,91523324, 43,39522275], </t>
  </si>
  <si>
    <t>[[52,91245305, 43,39715279], [52,91292067, 43,39688684], [52,91318929, 43,39670676], [52,91331703, 43,39662112], [52,91398408, 43,3961226], [52,91448607, 43,39574744], [52,9147813, 43,39554012], [52,91523324, 43,39522275], [52,91565418, 43,39502432]]</t>
  </si>
  <si>
    <t xml:space="preserve">[[52,91914121, </t>
  </si>
  <si>
    <t xml:space="preserve">43,39671533], </t>
  </si>
  <si>
    <t xml:space="preserve">[[52,91914121, 43,39671533], </t>
  </si>
  <si>
    <t xml:space="preserve">[52,91822838, </t>
  </si>
  <si>
    <t xml:space="preserve">43,39623127], </t>
  </si>
  <si>
    <t xml:space="preserve">[[52,91914121, 43,39671533], [52,91822838, 43,39623127], </t>
  </si>
  <si>
    <t xml:space="preserve">[52,9173629, </t>
  </si>
  <si>
    <t xml:space="preserve">43,39577231], </t>
  </si>
  <si>
    <t xml:space="preserve">[[52,91914121, 43,39671533], [52,91822838, 43,39623127], [52,9173629, 43,39577231], </t>
  </si>
  <si>
    <t xml:space="preserve">[52,91731136, </t>
  </si>
  <si>
    <t xml:space="preserve">43,39575206], </t>
  </si>
  <si>
    <t xml:space="preserve">[[52,91914121, 43,39671533], [52,91822838, 43,39623127], [52,9173629, 43,39577231], [52,91731136, 43,39575206], </t>
  </si>
  <si>
    <t xml:space="preserve">[52,91681709, </t>
  </si>
  <si>
    <t xml:space="preserve">43,39555794], </t>
  </si>
  <si>
    <t xml:space="preserve">[[52,91914121, 43,39671533], [52,91822838, 43,39623127], [52,9173629, 43,39577231], [52,91731136, 43,39575206], [52,91681709, 43,39555794], </t>
  </si>
  <si>
    <t xml:space="preserve">[52,91635641, </t>
  </si>
  <si>
    <t xml:space="preserve">43,39531657], </t>
  </si>
  <si>
    <t xml:space="preserve">[[52,91914121, 43,39671533], [52,91822838, 43,39623127], [52,9173629, 43,39577231], [52,91731136, 43,39575206], [52,91681709, 43,39555794], [52,91635641, 43,39531657], </t>
  </si>
  <si>
    <t xml:space="preserve">[52,91594199, </t>
  </si>
  <si>
    <t>43,39509943]]</t>
  </si>
  <si>
    <t>[[52,91914121, 43,39671533], [52,91822838, 43,39623127], [52,9173629, 43,39577231], [52,91731136, 43,39575206], [52,91681709, 43,39555794], [52,91635641, 43,39531657], [52,91594199, 43,39509943]]</t>
  </si>
  <si>
    <t xml:space="preserve">[[52,92545526, </t>
  </si>
  <si>
    <t xml:space="preserve">43,3976263], </t>
  </si>
  <si>
    <t xml:space="preserve">[[52,92545526, 43,3976263], </t>
  </si>
  <si>
    <t xml:space="preserve">[52,92540857, </t>
  </si>
  <si>
    <t xml:space="preserve">43,39757361], </t>
  </si>
  <si>
    <t xml:space="preserve">[[52,92545526, 43,3976263], [52,92540857, 43,39757361], </t>
  </si>
  <si>
    <t xml:space="preserve">[52,92529122, </t>
  </si>
  <si>
    <t xml:space="preserve">43,39744781], </t>
  </si>
  <si>
    <t xml:space="preserve">[[52,92545526, 43,3976263], [52,92540857, 43,39757361], [52,92529122, 43,39744781], </t>
  </si>
  <si>
    <t xml:space="preserve">[52,92465318, </t>
  </si>
  <si>
    <t xml:space="preserve">43,39783947], </t>
  </si>
  <si>
    <t xml:space="preserve">[[52,92545526, 43,3976263], [52,92540857, 43,39757361], [52,92529122, 43,39744781], [52,92465318, 43,39783947], </t>
  </si>
  <si>
    <t>[[52,92545526, 43,3976263], [52,92540857, 43,39757361], [52,92529122, 43,39744781], [52,92465318, 43,39783947], [52,92424043, 43,39809283]]</t>
  </si>
  <si>
    <t xml:space="preserve">[[52,92306976, </t>
  </si>
  <si>
    <t xml:space="preserve">43,40107901], </t>
  </si>
  <si>
    <t xml:space="preserve">[[52,92306976, 43,40107901], </t>
  </si>
  <si>
    <t xml:space="preserve">[52,92282505, </t>
  </si>
  <si>
    <t xml:space="preserve">43,40103131], </t>
  </si>
  <si>
    <t xml:space="preserve">[[52,92306976, 43,40107901], [52,92282505, 43,40103131], </t>
  </si>
  <si>
    <t xml:space="preserve">[52,92259729, </t>
  </si>
  <si>
    <t xml:space="preserve">43,40098878], </t>
  </si>
  <si>
    <t xml:space="preserve">[[52,92306976, 43,40107901], [52,92282505, 43,40103131], [52,92259729, 43,40098878], </t>
  </si>
  <si>
    <t xml:space="preserve">[52,92196479, </t>
  </si>
  <si>
    <t xml:space="preserve">43,4009159], </t>
  </si>
  <si>
    <t xml:space="preserve">[[52,92306976, 43,40107901], [52,92282505, 43,40103131], [52,92259729, 43,40098878], [52,92196479, 43,4009159], </t>
  </si>
  <si>
    <t xml:space="preserve">[52,92168257, </t>
  </si>
  <si>
    <t xml:space="preserve">43,40088337], </t>
  </si>
  <si>
    <t xml:space="preserve">[[52,92306976, 43,40107901], [52,92282505, 43,40103131], [52,92259729, 43,40098878], [52,92196479, 43,4009159], [52,92168257, 43,40088337], </t>
  </si>
  <si>
    <t xml:space="preserve">[52,92107775, </t>
  </si>
  <si>
    <t xml:space="preserve">43,4004592], </t>
  </si>
  <si>
    <t xml:space="preserve">[[52,92306976, 43,40107901], [52,92282505, 43,40103131], [52,92259729, 43,40098878], [52,92196479, 43,4009159], [52,92168257, 43,40088337], [52,92107775, 43,4004592], </t>
  </si>
  <si>
    <t xml:space="preserve">[52,92107482, </t>
  </si>
  <si>
    <t xml:space="preserve">43,40045737], </t>
  </si>
  <si>
    <t xml:space="preserve">[[52,92306976, 43,40107901], [52,92282505, 43,40103131], [52,92259729, 43,40098878], [52,92196479, 43,4009159], [52,92168257, 43,40088337], [52,92107775, 43,4004592], [52,92107482, 43,40045737], </t>
  </si>
  <si>
    <t xml:space="preserve">[52,92034897, </t>
  </si>
  <si>
    <t xml:space="preserve">43,40000335], </t>
  </si>
  <si>
    <t xml:space="preserve">[[52,92306976, 43,40107901], [52,92282505, 43,40103131], [52,92259729, 43,40098878], [52,92196479, 43,4009159], [52,92168257, 43,40088337], [52,92107775, 43,4004592], [52,92107482, 43,40045737], [52,92034897, 43,40000335], </t>
  </si>
  <si>
    <t xml:space="preserve">[52,92026663, </t>
  </si>
  <si>
    <t xml:space="preserve">43,39989289],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</si>
  <si>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</t>
  </si>
  <si>
    <t xml:space="preserve">[52,92018037, </t>
  </si>
  <si>
    <t xml:space="preserve">43,39977716],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</si>
  <si>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</t>
  </si>
  <si>
    <t xml:space="preserve">[52,91969157, </t>
  </si>
  <si>
    <t xml:space="preserve">43,39951446],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</si>
  <si>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[52,91969157, 43,39951446], </t>
  </si>
  <si>
    <t xml:space="preserve">[52,91942027, </t>
  </si>
  <si>
    <t xml:space="preserve">43,39936398],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</si>
  <si>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[52,91969157, 43,39951446], [52,91942027, 43,39936398], </t>
  </si>
  <si>
    <t xml:space="preserve">[52,91918329, </t>
  </si>
  <si>
    <t xml:space="preserve">43,39923253],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</si>
  <si>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[52,91969157, 43,39951446], [52,91942027, 43,39936398], [52,91918329, 43,39923253], </t>
  </si>
  <si>
    <t xml:space="preserve">[52,9191174, </t>
  </si>
  <si>
    <t>43,39918186]]</t>
  </si>
  <si>
    <t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[52,91969157, 43,39951446], [52,91942027, 43,39936398], [52,91918329, 43,39923253], [52,9191174, 43,39918186]]</t>
  </si>
  <si>
    <t xml:space="preserve">[[52,9176007, </t>
  </si>
  <si>
    <t xml:space="preserve">43,39483423], </t>
  </si>
  <si>
    <t xml:space="preserve">[[52,9176007, 43,39483423], </t>
  </si>
  <si>
    <t xml:space="preserve">[52,91750196, </t>
  </si>
  <si>
    <t xml:space="preserve">43,39484883], </t>
  </si>
  <si>
    <t xml:space="preserve">[[52,9176007, 43,39483423], [52,91750196, 43,39484883], </t>
  </si>
  <si>
    <t xml:space="preserve">[52,91747592, </t>
  </si>
  <si>
    <t xml:space="preserve">43,395067], </t>
  </si>
  <si>
    <t xml:space="preserve">[[52,9176007, 43,39483423], [52,91750196, 43,39484883], [52,91747592, 43,395067], </t>
  </si>
  <si>
    <t xml:space="preserve">[52,91747452, </t>
  </si>
  <si>
    <t xml:space="preserve">43,3951248], </t>
  </si>
  <si>
    <t xml:space="preserve">[[52,9176007, 43,39483423], [52,91750196, 43,39484883], [52,91747592, 43,395067], [52,91747452, 43,3951248], </t>
  </si>
  <si>
    <t xml:space="preserve">[52,91683676, </t>
  </si>
  <si>
    <t xml:space="preserve">43,39503977], </t>
  </si>
  <si>
    <t xml:space="preserve">[[52,9176007, 43,39483423], [52,91750196, 43,39484883], [52,91747592, 43,395067], [52,91747452, 43,3951248], [52,91683676, 43,39503977], </t>
  </si>
  <si>
    <t xml:space="preserve">[52,91608025, </t>
  </si>
  <si>
    <t xml:space="preserve">43,3949389], </t>
  </si>
  <si>
    <t xml:space="preserve">[[52,9176007, 43,39483423], [52,91750196, 43,39484883], [52,91747592, 43,395067], [52,91747452, 43,3951248], [52,91683676, 43,39503977], [52,91608025, 43,3949389], </t>
  </si>
  <si>
    <t>[[52,9176007, 43,39483423], [52,91750196, 43,39484883], [52,91747592, 43,395067], [52,91747452, 43,3951248], [52,91683676, 43,39503977], [52,91608025, 43,3949389], [52,91594199, 43,39509943]]</t>
  </si>
  <si>
    <t xml:space="preserve">[[52,91869027, </t>
  </si>
  <si>
    <t xml:space="preserve">43,3978761], </t>
  </si>
  <si>
    <t xml:space="preserve">[[52,91869027, 43,3978761], </t>
  </si>
  <si>
    <t xml:space="preserve">[52,91866098, </t>
  </si>
  <si>
    <t xml:space="preserve">43,39788997], </t>
  </si>
  <si>
    <t xml:space="preserve">[[52,91869027, 43,3978761], [52,91866098, 43,39788997], </t>
  </si>
  <si>
    <t xml:space="preserve">[52,91855588, </t>
  </si>
  <si>
    <t xml:space="preserve">43,39794172], </t>
  </si>
  <si>
    <t xml:space="preserve">[[52,91869027, 43,3978761], [52,91866098, 43,39788997], [52,91855588, 43,39794172], </t>
  </si>
  <si>
    <t xml:space="preserve">[52,91853928, </t>
  </si>
  <si>
    <t xml:space="preserve">43,3980851], </t>
  </si>
  <si>
    <t xml:space="preserve">[[52,91869027, 43,3978761], [52,91866098, 43,39788997], [52,91855588, 43,39794172], [52,91853928, 43,3980851], </t>
  </si>
  <si>
    <t xml:space="preserve">[52,91868813, </t>
  </si>
  <si>
    <t xml:space="preserve">43,3986357], </t>
  </si>
  <si>
    <t xml:space="preserve">[[52,91869027, 43,3978761], [52,91866098, 43,39788997], [52,91855588, 43,39794172], [52,91853928, 43,3980851], [52,91868813, 43,3986357], </t>
  </si>
  <si>
    <t xml:space="preserve">[52,91870047, </t>
  </si>
  <si>
    <t xml:space="preserve">43,39868133], </t>
  </si>
  <si>
    <t xml:space="preserve">[[52,91869027, 43,3978761], [52,91866098, 43,39788997], [52,91855588, 43,39794172], [52,91853928, 43,3980851], [52,91868813, 43,3986357], [52,91870047, 43,39868133], </t>
  </si>
  <si>
    <t xml:space="preserve">[52,91900727, </t>
  </si>
  <si>
    <t xml:space="preserve">43,39916902], </t>
  </si>
  <si>
    <t xml:space="preserve">[[52,91869027, 43,3978761], [52,91866098, 43,39788997], [52,91855588, 43,39794172], [52,91853928, 43,3980851], [52,91868813, 43,3986357], [52,91870047, 43,39868133], [52,91900727, 43,39916902], </t>
  </si>
  <si>
    <t>[[52,91869027, 43,3978761], [52,91866098, 43,39788997], [52,91855588, 43,39794172], [52,91853928, 43,3980851], [52,91868813, 43,3986357], [52,91870047, 43,39868133], [52,91900727, 43,39916902], [52,9191174, 43,39918186]]</t>
  </si>
  <si>
    <t xml:space="preserve">[[52,91874486, </t>
  </si>
  <si>
    <t xml:space="preserve">43,39788423], </t>
  </si>
  <si>
    <t xml:space="preserve">[[52,91874486, 43,39788423], </t>
  </si>
  <si>
    <t xml:space="preserve">[52,91807702, </t>
  </si>
  <si>
    <t xml:space="preserve">43,39722072], </t>
  </si>
  <si>
    <t xml:space="preserve">[[52,91874486, 43,39788423], [52,91807702, 43,39722072], </t>
  </si>
  <si>
    <t xml:space="preserve">[52,91740919, </t>
  </si>
  <si>
    <t xml:space="preserve">43,39655721], </t>
  </si>
  <si>
    <t xml:space="preserve">[[52,91874486, 43,39788423], [52,91807702, 43,39722072], [52,91740919, 43,39655721], </t>
  </si>
  <si>
    <t xml:space="preserve">[52,91674138, </t>
  </si>
  <si>
    <t xml:space="preserve">43,3958937], </t>
  </si>
  <si>
    <t xml:space="preserve">[[52,91874486, 43,39788423], [52,91807702, 43,39722072], [52,91740919, 43,39655721], [52,91674138, 43,3958937], </t>
  </si>
  <si>
    <t xml:space="preserve">[52,91607358, </t>
  </si>
  <si>
    <t xml:space="preserve">43,39523018], </t>
  </si>
  <si>
    <t xml:space="preserve">[[52,91874486, 43,39788423], [52,91807702, 43,39722072], [52,91740919, 43,39655721], [52,91674138, 43,3958937], [52,91607358, 43,39523018], </t>
  </si>
  <si>
    <t>[[52,91874486, 43,39788423], [52,91807702, 43,39722072], [52,91740919, 43,39655721], [52,91674138, 43,3958937], [52,91607358, 43,39523018], [52,91594199, 43,39509943]]</t>
  </si>
  <si>
    <t xml:space="preserve">[[52,9126291, </t>
  </si>
  <si>
    <t xml:space="preserve">43,39231558], </t>
  </si>
  <si>
    <t xml:space="preserve">[[52,9126291, 43,39231558], </t>
  </si>
  <si>
    <t xml:space="preserve">[52,91253271, </t>
  </si>
  <si>
    <t xml:space="preserve">43,39234914], </t>
  </si>
  <si>
    <t xml:space="preserve">[[52,9126291, 43,39231558], [52,91253271, 43,39234914], </t>
  </si>
  <si>
    <t xml:space="preserve">[52,91246232, </t>
  </si>
  <si>
    <t xml:space="preserve">43,39237443], </t>
  </si>
  <si>
    <t xml:space="preserve">[[52,9126291, 43,39231558], [52,91253271, 43,39234914], [52,91246232, 43,39237443], </t>
  </si>
  <si>
    <t xml:space="preserve">[52,91256298, </t>
  </si>
  <si>
    <t xml:space="preserve">43,39250998], </t>
  </si>
  <si>
    <t xml:space="preserve">[[52,9126291, 43,39231558], [52,91253271, 43,39234914], [52,91246232, 43,39237443], [52,91256298, 43,39250998], </t>
  </si>
  <si>
    <t xml:space="preserve">[[52,9126291, 43,39231558], [52,91253271, 43,39234914], [52,91246232, 43,39237443], [52,91256298, 43,39250998], [52,91256298, 43,39250998], </t>
  </si>
  <si>
    <t xml:space="preserve">[[52,9126291, 43,39231558], [52,91253271, 43,39234914], [52,91246232, 43,39237443], [52,91256298, 43,39250998], [52,91256298, 43,39250998], [52,91256298, 43,39250998], </t>
  </si>
  <si>
    <t xml:space="preserve">[[52,9126291, 43,39231558], [52,91253271, 43,39234914], [52,91246232, 43,39237443], [52,91256298, 43,39250998], [52,91256298, 43,39250998], [52,91256298, 43,39250998], [52,91256298, 43,39250998], </t>
  </si>
  <si>
    <t xml:space="preserve">[52,91281301, </t>
  </si>
  <si>
    <t xml:space="preserve">43,39276294], </t>
  </si>
  <si>
    <t xml:space="preserve">[[52,9126291, 43,39231558], [52,91253271, 43,39234914], [52,91246232, 43,39237443], [52,91256298, 43,39250998], [52,91256298, 43,39250998], [52,91256298, 43,39250998], [52,91256298, 43,39250998], [52,91281301, 43,39276294], </t>
  </si>
  <si>
    <t xml:space="preserve">[52,91301861, </t>
  </si>
  <si>
    <t xml:space="preserve">43,39292659],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</si>
  <si>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</t>
  </si>
  <si>
    <t xml:space="preserve">[52,91315991, </t>
  </si>
  <si>
    <t xml:space="preserve">43,39303905],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</si>
  <si>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</t>
  </si>
  <si>
    <t xml:space="preserve">[52,9136748, </t>
  </si>
  <si>
    <t xml:space="preserve">43,39341228],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</si>
  <si>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</t>
  </si>
  <si>
    <t xml:space="preserve">[52,91381364, </t>
  </si>
  <si>
    <t xml:space="preserve">43,39351054],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</si>
  <si>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</t>
  </si>
  <si>
    <t xml:space="preserve">[52,91421218, </t>
  </si>
  <si>
    <t xml:space="preserve">43,39379263],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</si>
  <si>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</t>
  </si>
  <si>
    <t xml:space="preserve">[52,91463938, </t>
  </si>
  <si>
    <t xml:space="preserve">43,39407137],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</si>
  <si>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</t>
  </si>
  <si>
    <t xml:space="preserve">[52,91469276, </t>
  </si>
  <si>
    <t xml:space="preserve">43,3941062],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</si>
  <si>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</t>
  </si>
  <si>
    <t xml:space="preserve">[52,91512919, </t>
  </si>
  <si>
    <t xml:space="preserve">43,3943955],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</si>
  <si>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</t>
  </si>
  <si>
    <t xml:space="preserve">[52,91539214, </t>
  </si>
  <si>
    <t xml:space="preserve">43,39467712],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</si>
  <si>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[52,91539214, 43,39467712], </t>
  </si>
  <si>
    <t xml:space="preserve">[52,91543745, </t>
  </si>
  <si>
    <t xml:space="preserve">43,39472565],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</si>
  <si>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[52,91539214, 43,39467712], [52,91543745, 43,39472565], </t>
  </si>
  <si>
    <t xml:space="preserve">[52,91562932, </t>
  </si>
  <si>
    <t xml:space="preserve">43,39495597],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</si>
  <si>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[52,91539214, 43,39467712], [52,91543745, 43,39472565], [52,91562932, 43,39495597], </t>
  </si>
  <si>
    <t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[52,91539214, 43,39467712], [52,91543745, 43,39472565], [52,91562932, 43,39495597], [52,91565418, 43,39502432]]</t>
  </si>
  <si>
    <t xml:space="preserve">[[52,92261934, </t>
  </si>
  <si>
    <t xml:space="preserve">43,39364273], </t>
  </si>
  <si>
    <t xml:space="preserve">[[52,92261934, 43,39364273], </t>
  </si>
  <si>
    <t xml:space="preserve">[52,9229091, </t>
  </si>
  <si>
    <t xml:space="preserve">43,39443819], </t>
  </si>
  <si>
    <t xml:space="preserve">[[52,92261934, 43,39364273], [52,9229091, 43,39443819], </t>
  </si>
  <si>
    <t xml:space="preserve">[52,92319885, </t>
  </si>
  <si>
    <t xml:space="preserve">43,39523364], </t>
  </si>
  <si>
    <t xml:space="preserve">[[52,92261934, 43,39364273], [52,9229091, 43,39443819], [52,92319885, 43,39523364], </t>
  </si>
  <si>
    <t xml:space="preserve">[52,92348862, </t>
  </si>
  <si>
    <t xml:space="preserve">43,39602909], </t>
  </si>
  <si>
    <t xml:space="preserve">[[52,92261934, 43,39364273], [52,9229091, 43,39443819], [52,92319885, 43,39523364], [52,92348862, 43,39602909], </t>
  </si>
  <si>
    <t xml:space="preserve">[52,92377839, </t>
  </si>
  <si>
    <t xml:space="preserve">43,39682455], </t>
  </si>
  <si>
    <t xml:space="preserve">[[52,92261934, 43,39364273], [52,9229091, 43,39443819], [52,92319885, 43,39523364], [52,92348862, 43,39602909], [52,92377839, 43,39682455], </t>
  </si>
  <si>
    <t xml:space="preserve">[52,92406817, </t>
  </si>
  <si>
    <t xml:space="preserve">43,39762], </t>
  </si>
  <si>
    <t xml:space="preserve">[[52,92261934, 43,39364273], [52,9229091, 43,39443819], [52,92319885, 43,39523364], [52,92348862, 43,39602909], [52,92377839, 43,39682455], [52,92406817, 43,39762], </t>
  </si>
  <si>
    <t>[[52,92261934, 43,39364273], [52,9229091, 43,39443819], [52,92319885, 43,39523364], [52,92348862, 43,39602909], [52,92377839, 43,39682455], [52,92406817, 43,39762], [52,92424043, 43,39809283]]</t>
  </si>
  <si>
    <t xml:space="preserve">[[52,92290446, </t>
  </si>
  <si>
    <t xml:space="preserve">43,39468124], </t>
  </si>
  <si>
    <t xml:space="preserve">[[52,92290446, 43,39468124], </t>
  </si>
  <si>
    <t xml:space="preserve">[52,92299279, </t>
  </si>
  <si>
    <t xml:space="preserve">43,39482849], </t>
  </si>
  <si>
    <t xml:space="preserve">[[52,92290446, 43,39468124], [52,92299279, 43,39482849], </t>
  </si>
  <si>
    <t xml:space="preserve">[52,92320684, </t>
  </si>
  <si>
    <t xml:space="preserve">43,39519597], </t>
  </si>
  <si>
    <t xml:space="preserve">[[52,92290446, 43,39468124], [52,92299279, 43,39482849], [52,92320684, 43,39519597], </t>
  </si>
  <si>
    <t xml:space="preserve">[52,92329767, </t>
  </si>
  <si>
    <t xml:space="preserve">43,39545056], </t>
  </si>
  <si>
    <t xml:space="preserve">[[52,92290446, 43,39468124], [52,92299279, 43,39482849], [52,92320684, 43,39519597], [52,92329767, 43,39545056], </t>
  </si>
  <si>
    <t xml:space="preserve">[52,92358186, </t>
  </si>
  <si>
    <t xml:space="preserve">43,39624708], </t>
  </si>
  <si>
    <t xml:space="preserve">[[52,92290446, 43,39468124], [52,92299279, 43,39482849], [52,92320684, 43,39519597], [52,92329767, 43,39545056], [52,92358186, 43,39624708], </t>
  </si>
  <si>
    <t xml:space="preserve">[52,92386606, </t>
  </si>
  <si>
    <t xml:space="preserve">43,3970436], </t>
  </si>
  <si>
    <t xml:space="preserve">[[52,92290446, 43,39468124], [52,92299279, 43,39482849], [52,92320684, 43,39519597], [52,92329767, 43,39545056], [52,92358186, 43,39624708], [52,92386606, 43,3970436], </t>
  </si>
  <si>
    <t xml:space="preserve">[52,92415026, </t>
  </si>
  <si>
    <t xml:space="preserve">43,39784012], </t>
  </si>
  <si>
    <t xml:space="preserve">[[52,92290446, 43,39468124], [52,92299279, 43,39482849], [52,92320684, 43,39519597], [52,92329767, 43,39545056], [52,92358186, 43,39624708], [52,92386606, 43,3970436], [52,92415026, 43,39784012], </t>
  </si>
  <si>
    <t>[[52,92290446, 43,39468124], [52,92299279, 43,39482849], [52,92320684, 43,39519597], [52,92329767, 43,39545056], [52,92358186, 43,39624708], [52,92386606, 43,3970436], [52,92415026, 43,39784012], [52,92424043, 43,39809283]]</t>
  </si>
  <si>
    <t xml:space="preserve">[[52,91711459, </t>
  </si>
  <si>
    <t xml:space="preserve">43,39444101], </t>
  </si>
  <si>
    <t>UZN_4108</t>
  </si>
  <si>
    <t xml:space="preserve">[[52,91711459, 43,39444101], </t>
  </si>
  <si>
    <t xml:space="preserve">[52,91679471, </t>
  </si>
  <si>
    <t xml:space="preserve">43,39458908], </t>
  </si>
  <si>
    <t xml:space="preserve">[[52,91711459, 43,39444101], [52,91679471, 43,39458908], </t>
  </si>
  <si>
    <t xml:space="preserve">[52,91608085, </t>
  </si>
  <si>
    <t xml:space="preserve">43,3949195], </t>
  </si>
  <si>
    <t xml:space="preserve">[[52,91711459, 43,39444101], [52,91679471, 43,39458908], [52,91608085, 43,3949195], </t>
  </si>
  <si>
    <t>[[52,91711459, 43,39444101], [52,91679471, 43,39458908], [52,91608085, 43,3949195], [52,91594199, 43,39509943]]</t>
  </si>
  <si>
    <t xml:space="preserve">[[52,91170708, </t>
  </si>
  <si>
    <t xml:space="preserve">43,39319312], </t>
  </si>
  <si>
    <t xml:space="preserve">[[52,91170708, 43,39319312], </t>
  </si>
  <si>
    <t xml:space="preserve">[52,91177722, </t>
  </si>
  <si>
    <t xml:space="preserve">43,39319108], </t>
  </si>
  <si>
    <t xml:space="preserve">[[52,91170708, 43,39319312], [52,91177722, 43,39319108], </t>
  </si>
  <si>
    <t xml:space="preserve">[52,91185992, </t>
  </si>
  <si>
    <t xml:space="preserve">43,39319056], </t>
  </si>
  <si>
    <t xml:space="preserve">[[52,91170708, 43,39319312], [52,91177722, 43,39319108], [52,91185992, 43,39319056], </t>
  </si>
  <si>
    <t xml:space="preserve">[52,91274913, </t>
  </si>
  <si>
    <t xml:space="preserve">43,39348347], </t>
  </si>
  <si>
    <t xml:space="preserve">[[52,91170708, 43,39319312], [52,91177722, 43,39319108], [52,91185992, 43,39319056], [52,91274913, 43,39348347], </t>
  </si>
  <si>
    <t xml:space="preserve">[52,9137777, </t>
  </si>
  <si>
    <t xml:space="preserve">43,39382228], </t>
  </si>
  <si>
    <t xml:space="preserve">[[52,91170708, 43,39319312], [52,91177722, 43,39319108], [52,91185992, 43,39319056], [52,91274913, 43,39348347], [52,9137777, 43,39382228], </t>
  </si>
  <si>
    <t xml:space="preserve">[52,91400317, </t>
  </si>
  <si>
    <t xml:space="preserve">43,39389655], </t>
  </si>
  <si>
    <t xml:space="preserve">[[52,91170708, 43,39319312], [52,91177722, 43,39319108], [52,91185992, 43,39319056], [52,91274913, 43,39348347], [52,9137777, 43,39382228], [52,91400317, 43,39389655], </t>
  </si>
  <si>
    <t xml:space="preserve">[52,91483128, </t>
  </si>
  <si>
    <t xml:space="preserve">43,3941163], </t>
  </si>
  <si>
    <t xml:space="preserve">[[52,91170708, 43,39319312], [52,91177722, 43,39319108], [52,91185992, 43,39319056], [52,91274913, 43,39348347], [52,9137777, 43,39382228], [52,91400317, 43,39389655], [52,91483128, 43,3941163], </t>
  </si>
  <si>
    <t xml:space="preserve">[52,91522349, </t>
  </si>
  <si>
    <t xml:space="preserve">43,39422037], </t>
  </si>
  <si>
    <t xml:space="preserve">[[52,91170708, 43,39319312], [52,91177722, 43,39319108], [52,91185992, 43,39319056], [52,91274913, 43,39348347], [52,9137777, 43,39382228], [52,91400317, 43,39389655], [52,91483128, 43,3941163], [52,91522349, 43,39422037], </t>
  </si>
  <si>
    <t xml:space="preserve">[52,91556092, </t>
  </si>
  <si>
    <t xml:space="preserve">43,39467697], </t>
  </si>
  <si>
    <t xml:space="preserve">[[52,91170708, 43,39319312], [52,91177722, 43,39319108], [52,91185992, 43,39319056], [52,91274913, 43,39348347], [52,9137777, 43,39382228], [52,91400317, 43,39389655], [52,91483128, 43,3941163], [52,91522349, 43,39422037], [52,91556092, 43,39467697], </t>
  </si>
  <si>
    <t xml:space="preserve">[52,91559159, </t>
  </si>
  <si>
    <t xml:space="preserve">43,39471847], </t>
  </si>
  <si>
    <t xml:space="preserve">[[52,91170708, 43,39319312], [52,91177722, 43,39319108], [52,91185992, 43,39319056], [52,91274913, 43,39348347], [52,9137777, 43,39382228], [52,91400317, 43,39389655], [52,91483128, 43,3941163], [52,91522349, 43,39422037], [52,91556092, 43,39467697], [52,91559159, 43,39471847], </t>
  </si>
  <si>
    <t>[[52,91170708, 43,39319312], [52,91177722, 43,39319108], [52,91185992, 43,39319056], [52,91274913, 43,39348347], [52,9137777, 43,39382228], [52,91400317, 43,39389655], [52,91483128, 43,3941163], [52,91522349, 43,39422037], [52,91556092, 43,39467697], [52,91559159, 43,39471847], [52,91565418, 43,39502432]]</t>
  </si>
  <si>
    <t xml:space="preserve">[[52,91057483, </t>
  </si>
  <si>
    <t xml:space="preserve">43,39634789], </t>
  </si>
  <si>
    <t xml:space="preserve">[[52,91057483, 43,39634789], </t>
  </si>
  <si>
    <t xml:space="preserve">[52,91069651, </t>
  </si>
  <si>
    <t xml:space="preserve">43,39632092], </t>
  </si>
  <si>
    <t xml:space="preserve">[[52,91057483, 43,39634789], [52,91069651, 43,39632092], </t>
  </si>
  <si>
    <t xml:space="preserve">[52,91090961, </t>
  </si>
  <si>
    <t xml:space="preserve">43,39628343], </t>
  </si>
  <si>
    <t xml:space="preserve">[[52,91057483, 43,39634789], [52,91069651, 43,39632092], [52,91090961, 43,39628343], </t>
  </si>
  <si>
    <t xml:space="preserve">[52,91167486, </t>
  </si>
  <si>
    <t xml:space="preserve">43,39616503], </t>
  </si>
  <si>
    <t xml:space="preserve">[[52,91057483, 43,39634789], [52,91069651, 43,39632092], [52,91090961, 43,39628343], [52,91167486, 43,39616503], </t>
  </si>
  <si>
    <t xml:space="preserve">[52,91244345, </t>
  </si>
  <si>
    <t xml:space="preserve">43,3960461], </t>
  </si>
  <si>
    <t xml:space="preserve">[[52,91057483, 43,39634789], [52,91069651, 43,39632092], [52,91090961, 43,39628343], [52,91167486, 43,39616503], [52,91244345, 43,3960461], </t>
  </si>
  <si>
    <t xml:space="preserve">[52,91277239, </t>
  </si>
  <si>
    <t xml:space="preserve">43,39597528], </t>
  </si>
  <si>
    <t xml:space="preserve">[[52,91057483, 43,39634789], [52,91069651, 43,39632092], [52,91090961, 43,39628343], [52,91167486, 43,39616503], [52,91244345, 43,3960461], [52,91277239, 43,39597528], </t>
  </si>
  <si>
    <t xml:space="preserve">[52,9134499, </t>
  </si>
  <si>
    <t xml:space="preserve">43,3958294], </t>
  </si>
  <si>
    <t xml:space="preserve">[[52,91057483, 43,39634789], [52,91069651, 43,39632092], [52,91090961, 43,39628343], [52,91167486, 43,39616503], [52,91244345, 43,3960461], [52,91277239, 43,39597528], [52,9134499, 43,3958294], </t>
  </si>
  <si>
    <t xml:space="preserve">[52,91382517, </t>
  </si>
  <si>
    <t xml:space="preserve">43,39568827], </t>
  </si>
  <si>
    <t xml:space="preserve">[[52,91057483, 43,39634789], [52,91069651, 43,39632092], [52,91090961, 43,39628343], [52,91167486, 43,39616503], [52,91244345, 43,3960461], [52,91277239, 43,39597528], [52,9134499, 43,3958294], [52,91382517, 43,39568827], </t>
  </si>
  <si>
    <t xml:space="preserve">[52,91481806, </t>
  </si>
  <si>
    <t xml:space="preserve">43,39531484], </t>
  </si>
  <si>
    <t xml:space="preserve">[[52,91057483, 43,39634789], [52,91069651, 43,39632092], [52,91090961, 43,39628343], [52,91167486, 43,39616503], [52,91244345, 43,3960461], [52,91277239, 43,39597528], [52,9134499, 43,3958294], [52,91382517, 43,39568827], [52,91481806, 43,39531484], </t>
  </si>
  <si>
    <t xml:space="preserve">[52,91482793, </t>
  </si>
  <si>
    <t xml:space="preserve">43,39531054], </t>
  </si>
  <si>
    <t xml:space="preserve">[[52,91057483, 43,39634789], [52,91069651, 43,39632092], [52,91090961, 43,39628343], [52,91167486, 43,39616503], [52,91244345, 43,3960461], [52,91277239, 43,39597528], [52,9134499, 43,3958294], [52,91382517, 43,39568827], [52,91481806, 43,39531484], [52,91482793, 43,39531054], </t>
  </si>
  <si>
    <t xml:space="preserve">[52,91560195, </t>
  </si>
  <si>
    <t xml:space="preserve">43,39497317], </t>
  </si>
  <si>
    <t xml:space="preserve">[[52,91057483, 43,39634789], [52,91069651, 43,39632092], [52,91090961, 43,39628343], [52,91167486, 43,39616503], [52,91244345, 43,3960461], [52,91277239, 43,39597528], [52,9134499, 43,3958294], [52,91382517, 43,39568827], [52,91481806, 43,39531484], [52,91482793, 43,39531054], [52,91560195, 43,39497317], </t>
  </si>
  <si>
    <t>[[52,91057483, 43,39634789], [52,91069651, 43,39632092], [52,91090961, 43,39628343], [52,91167486, 43,39616503], [52,91244345, 43,3960461], [52,91277239, 43,39597528], [52,9134499, 43,3958294], [52,91382517, 43,39568827], [52,91481806, 43,39531484], [52,91482793, 43,39531054], [52,91560195, 43,39497317], [52,91565418, 43,39502432]]</t>
  </si>
  <si>
    <t xml:space="preserve">[[52,92474579, </t>
  </si>
  <si>
    <t xml:space="preserve">43,3923832], </t>
  </si>
  <si>
    <t xml:space="preserve">[[52,92474579, 43,3923832], </t>
  </si>
  <si>
    <t xml:space="preserve">[52,92461728, </t>
  </si>
  <si>
    <t xml:space="preserve">43,39237055], </t>
  </si>
  <si>
    <t xml:space="preserve">[[52,92474579, 43,3923832], [52,92461728, 43,39237055], </t>
  </si>
  <si>
    <t xml:space="preserve">[52,92449096, </t>
  </si>
  <si>
    <t xml:space="preserve">43,39235724], </t>
  </si>
  <si>
    <t xml:space="preserve">[[52,92474579, 43,3923832], [52,92461728, 43,39237055], [52,92449096, 43,39235724], </t>
  </si>
  <si>
    <t xml:space="preserve">[52,92362671, </t>
  </si>
  <si>
    <t xml:space="preserve">43,39227654], </t>
  </si>
  <si>
    <t xml:space="preserve">[[52,92474579, 43,3923832], [52,92461728, 43,39237055], [52,92449096, 43,39235724], [52,92362671, 43,39227654], </t>
  </si>
  <si>
    <t xml:space="preserve">[52,92362273, </t>
  </si>
  <si>
    <t xml:space="preserve">43,39227617], </t>
  </si>
  <si>
    <t xml:space="preserve">[[52,92474579, 43,3923832], [52,92461728, 43,39237055], [52,92449096, 43,39235724], [52,92362671, 43,39227654], [52,92362273, 43,39227617], </t>
  </si>
  <si>
    <t xml:space="preserve">[52,92251143, </t>
  </si>
  <si>
    <t xml:space="preserve">43,39215047], </t>
  </si>
  <si>
    <t xml:space="preserve">[[52,92474579, 43,3923832], [52,92461728, 43,39237055], [52,92449096, 43,39235724], [52,92362671, 43,39227654], [52,92362273, 43,39227617], [52,92251143, 43,39215047], </t>
  </si>
  <si>
    <t xml:space="preserve">[52,92216458, </t>
  </si>
  <si>
    <t xml:space="preserve">43,39211123], </t>
  </si>
  <si>
    <t xml:space="preserve">[[52,92474579, 43,3923832], [52,92461728, 43,39237055], [52,92449096, 43,39235724], [52,92362671, 43,39227654], [52,92362273, 43,39227617], [52,92251143, 43,39215047], [52,92216458, 43,39211123], </t>
  </si>
  <si>
    <t xml:space="preserve">[52,92139098, </t>
  </si>
  <si>
    <t xml:space="preserve">43,39205379], </t>
  </si>
  <si>
    <t xml:space="preserve">[[52,92474579, 43,3923832], [52,92461728, 43,39237055], [52,92449096, 43,39235724], [52,92362671, 43,39227654], [52,92362273, 43,39227617], [52,92251143, 43,39215047], [52,92216458, 43,39211123], [52,92139098, 43,39205379], </t>
  </si>
  <si>
    <t xml:space="preserve">[52,92026818, </t>
  </si>
  <si>
    <t xml:space="preserve">43,39197041],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</si>
  <si>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</t>
  </si>
  <si>
    <t xml:space="preserve">[52,92021138, </t>
  </si>
  <si>
    <t xml:space="preserve">43,39196619],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</si>
  <si>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</t>
  </si>
  <si>
    <t xml:space="preserve">[52,91945256, </t>
  </si>
  <si>
    <t xml:space="preserve">43,39196667],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</si>
  <si>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</t>
  </si>
  <si>
    <t xml:space="preserve">[52,91916633, </t>
  </si>
  <si>
    <t xml:space="preserve">43,39187487],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</si>
  <si>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</t>
  </si>
  <si>
    <t xml:space="preserve">[52,91876041, </t>
  </si>
  <si>
    <t xml:space="preserve">43,39174468],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</si>
  <si>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[52,91876041, 43,39174468], </t>
  </si>
  <si>
    <t xml:space="preserve">[52,91807913, </t>
  </si>
  <si>
    <t xml:space="preserve">43,39169167],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</si>
  <si>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[52,91876041, 43,39174468], [52,91807913, 43,39169167], </t>
  </si>
  <si>
    <t xml:space="preserve">[52,91761452, </t>
  </si>
  <si>
    <t xml:space="preserve">43,39165552],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</si>
  <si>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[52,91876041, 43,39174468], [52,91807913, 43,39169167], [52,91761452, 43,39165552], </t>
  </si>
  <si>
    <t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[52,91876041, 43,39174468], [52,91807913, 43,39169167], [52,91761452, 43,39165552], [52,91761339, 43,39168766]]</t>
  </si>
  <si>
    <t xml:space="preserve">[[52,90900686, </t>
  </si>
  <si>
    <t xml:space="preserve">43,39242844], </t>
  </si>
  <si>
    <t xml:space="preserve">[[52,90900686, 43,39242844], </t>
  </si>
  <si>
    <t xml:space="preserve">[52,90912285, </t>
  </si>
  <si>
    <t xml:space="preserve">43,39266519], </t>
  </si>
  <si>
    <t xml:space="preserve">[[52,90900686, 43,39242844], [52,90912285, 43,39266519], </t>
  </si>
  <si>
    <t xml:space="preserve">[52,90917756, </t>
  </si>
  <si>
    <t xml:space="preserve">43,39277502], </t>
  </si>
  <si>
    <t xml:space="preserve">[[52,90900686, 43,39242844], [52,90912285, 43,39266519], [52,90917756, 43,39277502], </t>
  </si>
  <si>
    <t xml:space="preserve">[52,90926881, </t>
  </si>
  <si>
    <t xml:space="preserve">43,39295004], </t>
  </si>
  <si>
    <t xml:space="preserve">[[52,90900686, 43,39242844], [52,90912285, 43,39266519], [52,90917756, 43,39277502], [52,90926881, 43,39295004], </t>
  </si>
  <si>
    <t xml:space="preserve">[52,90962928, </t>
  </si>
  <si>
    <t xml:space="preserve">43,39299982], </t>
  </si>
  <si>
    <t xml:space="preserve">[[52,90900686, 43,39242844], [52,90912285, 43,39266519], [52,90917756, 43,39277502], [52,90926881, 43,39295004], [52,90962928, 43,39299982], </t>
  </si>
  <si>
    <t xml:space="preserve">[52,91006022, </t>
  </si>
  <si>
    <t xml:space="preserve">43,39305934], </t>
  </si>
  <si>
    <t xml:space="preserve">[[52,90900686, 43,39242844], [52,90912285, 43,39266519], [52,90917756, 43,39277502], [52,90926881, 43,39295004], [52,90962928, 43,39299982], [52,91006022, 43,39305934], </t>
  </si>
  <si>
    <t xml:space="preserve">[52,91073088, </t>
  </si>
  <si>
    <t xml:space="preserve">43,39317769], </t>
  </si>
  <si>
    <t xml:space="preserve">[[52,90900686, 43,39242844], [52,90912285, 43,39266519], [52,90917756, 43,39277502], [52,90926881, 43,39295004], [52,90962928, 43,39299982], [52,91006022, 43,39305934], [52,91073088, 43,39317769], </t>
  </si>
  <si>
    <t xml:space="preserve">[52,91095118, </t>
  </si>
  <si>
    <t xml:space="preserve">43,39321657], </t>
  </si>
  <si>
    <t xml:space="preserve">[[52,90900686, 43,39242844], [52,90912285, 43,39266519], [52,90917756, 43,39277502], [52,90926881, 43,39295004], [52,90962928, 43,39299982], [52,91006022, 43,39305934], [52,91073088, 43,39317769], [52,91095118, 43,39321657], </t>
  </si>
  <si>
    <t xml:space="preserve">[52,91182892, </t>
  </si>
  <si>
    <t xml:space="preserve">43,39336798],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</si>
  <si>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</t>
  </si>
  <si>
    <t xml:space="preserve">[52,91190094, </t>
  </si>
  <si>
    <t xml:space="preserve">43,3933804],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</si>
  <si>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</t>
  </si>
  <si>
    <t xml:space="preserve">[52,91261115, </t>
  </si>
  <si>
    <t xml:space="preserve">43,3936086],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</si>
  <si>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</t>
  </si>
  <si>
    <t xml:space="preserve">[52,91286462, </t>
  </si>
  <si>
    <t xml:space="preserve">43,39369281],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</si>
  <si>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</t>
  </si>
  <si>
    <t xml:space="preserve">[52,91333221, </t>
  </si>
  <si>
    <t xml:space="preserve">43,39384815],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</si>
  <si>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</t>
  </si>
  <si>
    <t xml:space="preserve">[52,91388978, </t>
  </si>
  <si>
    <t xml:space="preserve">43,39403705],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</si>
  <si>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</t>
  </si>
  <si>
    <t xml:space="preserve">[52,91445502, </t>
  </si>
  <si>
    <t xml:space="preserve">43,39422855],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</si>
  <si>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</t>
  </si>
  <si>
    <t xml:space="preserve">[52,91490588, </t>
  </si>
  <si>
    <t xml:space="preserve">43,39439236],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</si>
  <si>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</t>
  </si>
  <si>
    <t xml:space="preserve">[52,91590845, </t>
  </si>
  <si>
    <t xml:space="preserve">43,39471831],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</si>
  <si>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[52,91590845, 43,39471831], </t>
  </si>
  <si>
    <t xml:space="preserve">[52,91589196, </t>
  </si>
  <si>
    <t xml:space="preserve">43,39473883],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</si>
  <si>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[52,91590845, 43,39471831], [52,91589196, 43,39473883], </t>
  </si>
  <si>
    <t xml:space="preserve">[52,9156718, </t>
  </si>
  <si>
    <t xml:space="preserve">43,39501286],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</si>
  <si>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[52,91590845, 43,39471831], [52,91589196, 43,39473883], [52,9156718, 43,39501286], </t>
  </si>
  <si>
    <t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[52,91590845, 43,39471831], [52,91589196, 43,39473883], [52,9156718, 43,39501286], [52,91565418, 43,39502432]]</t>
  </si>
  <si>
    <t xml:space="preserve">[[52,91975845, </t>
  </si>
  <si>
    <t xml:space="preserve">43,39407387], </t>
  </si>
  <si>
    <t xml:space="preserve">[[52,91975845, 43,39407387], </t>
  </si>
  <si>
    <t xml:space="preserve">[52,91968895, </t>
  </si>
  <si>
    <t xml:space="preserve">43,39397878], </t>
  </si>
  <si>
    <t xml:space="preserve">[[52,91975845, 43,39407387], [52,91968895, 43,39397878], </t>
  </si>
  <si>
    <t xml:space="preserve">[52,91956991, </t>
  </si>
  <si>
    <t xml:space="preserve">43,39380188], </t>
  </si>
  <si>
    <t xml:space="preserve">[[52,91975845, 43,39407387], [52,91968895, 43,39397878], [52,91956991, 43,39380188], </t>
  </si>
  <si>
    <t xml:space="preserve">[52,91919546, </t>
  </si>
  <si>
    <t xml:space="preserve">43,39336142], </t>
  </si>
  <si>
    <t xml:space="preserve">[[52,91975845, 43,39407387], [52,91968895, 43,39397878], [52,91956991, 43,39380188], [52,91919546, 43,39336142], </t>
  </si>
  <si>
    <t xml:space="preserve">[52,91907392, </t>
  </si>
  <si>
    <t xml:space="preserve">43,39321845], </t>
  </si>
  <si>
    <t xml:space="preserve">[[52,91975845, 43,39407387], [52,91968895, 43,39397878], [52,91956991, 43,39380188], [52,91919546, 43,39336142], [52,91907392, 43,39321845], </t>
  </si>
  <si>
    <t xml:space="preserve">[52,91875937, </t>
  </si>
  <si>
    <t xml:space="preserve">43,39287866], </t>
  </si>
  <si>
    <t xml:space="preserve">[[52,91975845, 43,39407387], [52,91968895, 43,39397878], [52,91956991, 43,39380188], [52,91919546, 43,39336142], [52,91907392, 43,39321845], [52,91875937, 43,39287866], </t>
  </si>
  <si>
    <t xml:space="preserve">[52,91857555, </t>
  </si>
  <si>
    <t xml:space="preserve">43,39267376], </t>
  </si>
  <si>
    <t xml:space="preserve">[[52,91975845, 43,39407387], [52,91968895, 43,39397878], [52,91956991, 43,39380188], [52,91919546, 43,39336142], [52,91907392, 43,39321845], [52,91875937, 43,39287866], [52,91857555, 43,39267376], </t>
  </si>
  <si>
    <t xml:space="preserve">[52,91841199, </t>
  </si>
  <si>
    <t xml:space="preserve">43,39249145], </t>
  </si>
  <si>
    <t xml:space="preserve">[[52,91975845, 43,39407387], [52,91968895, 43,39397878], [52,91956991, 43,39380188], [52,91919546, 43,39336142], [52,91907392, 43,39321845], [52,91875937, 43,39287866], [52,91857555, 43,39267376], [52,91841199, 43,39249145], </t>
  </si>
  <si>
    <t xml:space="preserve">[52,91818979, </t>
  </si>
  <si>
    <t xml:space="preserve">43,39221282], </t>
  </si>
  <si>
    <t xml:space="preserve">[[52,91975845, 43,39407387], [52,91968895, 43,39397878], [52,91956991, 43,39380188], [52,91919546, 43,39336142], [52,91907392, 43,39321845], [52,91875937, 43,39287866], [52,91857555, 43,39267376], [52,91841199, 43,39249145], [52,91818979, 43,39221282], </t>
  </si>
  <si>
    <t xml:space="preserve">[52,91796212, </t>
  </si>
  <si>
    <t xml:space="preserve">43,39198382], </t>
  </si>
  <si>
    <t xml:space="preserve">[[52,91975845, 43,39407387], [52,91968895, 43,39397878], [52,91956991, 43,39380188], [52,91919546, 43,39336142], [52,91907392, 43,39321845], [52,91875937, 43,39287866], [52,91857555, 43,39267376], [52,91841199, 43,39249145], [52,91818979, 43,39221282], [52,91796212, 43,39198382], </t>
  </si>
  <si>
    <t xml:space="preserve">[52,91782761, </t>
  </si>
  <si>
    <t xml:space="preserve">43,39184852], </t>
  </si>
  <si>
    <t xml:space="preserve">[[52,91975845, 43,39407387], [52,91968895, 43,39397878], [52,91956991, 43,39380188], [52,91919546, 43,39336142], [52,91907392, 43,39321845], [52,91875937, 43,39287866], [52,91857555, 43,39267376], [52,91841199, 43,39249145], [52,91818979, 43,39221282], [52,91796212, 43,39198382], [52,91782761, 43,39184852], </t>
  </si>
  <si>
    <t xml:space="preserve">[52,91764407, </t>
  </si>
  <si>
    <t xml:space="preserve">43,39170212], </t>
  </si>
  <si>
    <t xml:space="preserve">[[52,91975845, 43,39407387], [52,91968895, 43,39397878], [52,91956991, 43,39380188], [52,91919546, 43,39336142], [52,91907392, 43,39321845], [52,91875937, 43,39287866], [52,91857555, 43,39267376], [52,91841199, 43,39249145], [52,91818979, 43,39221282], [52,91796212, 43,39198382], [52,91782761, 43,39184852], [52,91764407, 43,39170212], </t>
  </si>
  <si>
    <t>[[52,91975845, 43,39407387], [52,91968895, 43,39397878], [52,91956991, 43,39380188], [52,91919546, 43,39336142], [52,91907392, 43,39321845], [52,91875937, 43,39287866], [52,91857555, 43,39267376], [52,91841199, 43,39249145], [52,91818979, 43,39221282], [52,91796212, 43,39198382], [52,91782761, 43,39184852], [52,91764407, 43,39170212], [52,91761339, 43,39168766]]</t>
  </si>
  <si>
    <t xml:space="preserve">[[52,90620038, </t>
  </si>
  <si>
    <t xml:space="preserve">43,39372411], </t>
  </si>
  <si>
    <t xml:space="preserve">[[52,90620038, 43,39372411], </t>
  </si>
  <si>
    <t xml:space="preserve">[52,90631957, </t>
  </si>
  <si>
    <t xml:space="preserve">43,39373782], </t>
  </si>
  <si>
    <t xml:space="preserve">[[52,90620038, 43,39372411], [52,90631957, 43,39373782], </t>
  </si>
  <si>
    <t xml:space="preserve">[52,90731756, </t>
  </si>
  <si>
    <t xml:space="preserve">43,39384097], </t>
  </si>
  <si>
    <t xml:space="preserve">[[52,90620038, 43,39372411], [52,90631957, 43,39373782], [52,90731756, 43,39384097], </t>
  </si>
  <si>
    <t xml:space="preserve">[52,90843503, </t>
  </si>
  <si>
    <t xml:space="preserve">43,39395646], </t>
  </si>
  <si>
    <t xml:space="preserve">[[52,90620038, 43,39372411], [52,90631957, 43,39373782], [52,90731756, 43,39384097], [52,90843503, 43,39395646], </t>
  </si>
  <si>
    <t xml:space="preserve">[52,90877914, </t>
  </si>
  <si>
    <t xml:space="preserve">43,39399202], </t>
  </si>
  <si>
    <t xml:space="preserve">[[52,90620038, 43,39372411], [52,90631957, 43,39373782], [52,90731756, 43,39384097], [52,90843503, 43,39395646], [52,90877914, 43,39399202], </t>
  </si>
  <si>
    <t xml:space="preserve">[52,90954209, </t>
  </si>
  <si>
    <t xml:space="preserve">43,39411406], </t>
  </si>
  <si>
    <t xml:space="preserve">[[52,90620038, 43,39372411], [52,90631957, 43,39373782], [52,90731756, 43,39384097], [52,90843503, 43,39395646], [52,90877914, 43,39399202], [52,90954209, 43,39411406], </t>
  </si>
  <si>
    <t xml:space="preserve">[52,91064452, </t>
  </si>
  <si>
    <t xml:space="preserve">43,3942904], </t>
  </si>
  <si>
    <t xml:space="preserve">[[52,90620038, 43,39372411], [52,90631957, 43,39373782], [52,90731756, 43,39384097], [52,90843503, 43,39395646], [52,90877914, 43,39399202], [52,90954209, 43,39411406], [52,91064452, 43,3942904], </t>
  </si>
  <si>
    <t xml:space="preserve">[52,91174696, </t>
  </si>
  <si>
    <t xml:space="preserve">43,39446674], </t>
  </si>
  <si>
    <t xml:space="preserve">[[52,90620038, 43,39372411], [52,90631957, 43,39373782], [52,90731756, 43,39384097], [52,90843503, 43,39395646], [52,90877914, 43,39399202], [52,90954209, 43,39411406], [52,91064452, 43,3942904], [52,91174696, 43,39446674], </t>
  </si>
  <si>
    <t xml:space="preserve">[52,91284941, </t>
  </si>
  <si>
    <t xml:space="preserve">43,39464306],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</si>
  <si>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</t>
  </si>
  <si>
    <t xml:space="preserve">[52,91319219, </t>
  </si>
  <si>
    <t xml:space="preserve">43,39469788],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</si>
  <si>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</t>
  </si>
  <si>
    <t xml:space="preserve">[52,91395843, </t>
  </si>
  <si>
    <t xml:space="preserve">43,39479495],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</si>
  <si>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[52,91395843, 43,39479495], </t>
  </si>
  <si>
    <t xml:space="preserve">[52,91507043, </t>
  </si>
  <si>
    <t xml:space="preserve">43,39493583],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</si>
  <si>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[52,91395843, 43,39479495], [52,91507043, 43,39493583], </t>
  </si>
  <si>
    <t xml:space="preserve">[52,91563209, </t>
  </si>
  <si>
    <t xml:space="preserve">43,39500698],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</si>
  <si>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[52,91395843, 43,39479495], [52,91507043, 43,39493583], [52,91563209, 43,39500698], </t>
  </si>
  <si>
    <t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[52,91395843, 43,39479495], [52,91507043, 43,39493583], [52,91563209, 43,39500698], [52,91565418, 43,39502432]]</t>
  </si>
  <si>
    <t xml:space="preserve">[[52,91285008, </t>
  </si>
  <si>
    <t xml:space="preserve">43,39487664], </t>
  </si>
  <si>
    <t xml:space="preserve">[[52,91285008, 43,39487664], </t>
  </si>
  <si>
    <t xml:space="preserve">[52,91351612, </t>
  </si>
  <si>
    <t xml:space="preserve">43,39482035], </t>
  </si>
  <si>
    <t xml:space="preserve">[[52,91285008, 43,39487664], [52,91351612, 43,39482035], </t>
  </si>
  <si>
    <t xml:space="preserve">[52,91393347, </t>
  </si>
  <si>
    <t xml:space="preserve">43,39478507], </t>
  </si>
  <si>
    <t xml:space="preserve">[[52,91285008, 43,39487664], [52,91351612, 43,39482035], [52,91393347, 43,39478507], </t>
  </si>
  <si>
    <t xml:space="preserve">[52,91463666, </t>
  </si>
  <si>
    <t xml:space="preserve">43,39484831], </t>
  </si>
  <si>
    <t xml:space="preserve">[[52,91285008, 43,39487664], [52,91351612, 43,39482035], [52,91393347, 43,39478507], [52,91463666, 43,39484831], </t>
  </si>
  <si>
    <t xml:space="preserve">[52,91563896, </t>
  </si>
  <si>
    <t xml:space="preserve">43,39493843], </t>
  </si>
  <si>
    <t xml:space="preserve">[[52,91285008, 43,39487664], [52,91351612, 43,39482035], [52,91393347, 43,39478507], [52,91463666, 43,39484831], [52,91563896, 43,39493843], </t>
  </si>
  <si>
    <t>[[52,91285008, 43,39487664], [52,91351612, 43,39482035], [52,91393347, 43,39478507], [52,91463666, 43,39484831], [52,91563896, 43,39493843], [52,91565418, 43,39502432]]</t>
  </si>
  <si>
    <t xml:space="preserve">[[52,91953889, </t>
  </si>
  <si>
    <t xml:space="preserve">43,39809897], </t>
  </si>
  <si>
    <t xml:space="preserve">[[52,91953889, 43,39809897], </t>
  </si>
  <si>
    <t xml:space="preserve">[52,91944116, </t>
  </si>
  <si>
    <t xml:space="preserve">43,39802289], </t>
  </si>
  <si>
    <t xml:space="preserve">[[52,91953889, 43,39809897], [52,91944116, 43,39802289], </t>
  </si>
  <si>
    <t xml:space="preserve">[52,91929695, </t>
  </si>
  <si>
    <t xml:space="preserve">43,39791178], </t>
  </si>
  <si>
    <t xml:space="preserve">[[52,91953889, 43,39809897], [52,91944116, 43,39802289], [52,91929695, 43,39791178], </t>
  </si>
  <si>
    <t xml:space="preserve">[52,91904801, </t>
  </si>
  <si>
    <t xml:space="preserve">43,39771373], </t>
  </si>
  <si>
    <t xml:space="preserve">[[52,91953889, 43,39809897], [52,91944116, 43,39802289], [52,91929695, 43,39791178], [52,91904801, 43,39771373], </t>
  </si>
  <si>
    <t xml:space="preserve">[52,91877629, </t>
  </si>
  <si>
    <t xml:space="preserve">43,39749226], </t>
  </si>
  <si>
    <t xml:space="preserve">[[52,91953889, 43,39809897], [52,91944116, 43,39802289], [52,91929695, 43,39791178], [52,91904801, 43,39771373], [52,91877629, 43,39749226], </t>
  </si>
  <si>
    <t xml:space="preserve">[52,91860991, </t>
  </si>
  <si>
    <t xml:space="preserve">43,39735665], </t>
  </si>
  <si>
    <t xml:space="preserve">[[52,91953889, 43,39809897], [52,91944116, 43,39802289], [52,91929695, 43,39791178], [52,91904801, 43,39771373], [52,91877629, 43,39749226], [52,91860991, 43,39735665], </t>
  </si>
  <si>
    <t xml:space="preserve">[52,91828575, </t>
  </si>
  <si>
    <t xml:space="preserve">43,39708688], </t>
  </si>
  <si>
    <t xml:space="preserve">[[52,91953889, 43,39809897], [52,91944116, 43,39802289], [52,91929695, 43,39791178], [52,91904801, 43,39771373], [52,91877629, 43,39749226], [52,91860991, 43,39735665], [52,91828575, 43,39708688], </t>
  </si>
  <si>
    <t xml:space="preserve">[52,91802143, </t>
  </si>
  <si>
    <t xml:space="preserve">43,39688048], </t>
  </si>
  <si>
    <t xml:space="preserve">[[52,91953889, 43,39809897], [52,91944116, 43,39802289], [52,91929695, 43,39791178], [52,91904801, 43,39771373], [52,91877629, 43,39749226], [52,91860991, 43,39735665], [52,91828575, 43,39708688], [52,91802143, 43,39688048], </t>
  </si>
  <si>
    <t xml:space="preserve">[52,91789392, </t>
  </si>
  <si>
    <t xml:space="preserve">43,39678091],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</si>
  <si>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</t>
  </si>
  <si>
    <t xml:space="preserve">[52,91725537, </t>
  </si>
  <si>
    <t xml:space="preserve">43,39627604],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</si>
  <si>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</t>
  </si>
  <si>
    <t xml:space="preserve">[52,91719528, </t>
  </si>
  <si>
    <t xml:space="preserve">43,39622852],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</si>
  <si>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</t>
  </si>
  <si>
    <t xml:space="preserve">[52,91671782, </t>
  </si>
  <si>
    <t xml:space="preserve">43,39585214],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</si>
  <si>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</t>
  </si>
  <si>
    <t xml:space="preserve">[52,91649177, </t>
  </si>
  <si>
    <t xml:space="preserve">43,39566997],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</si>
  <si>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</t>
  </si>
  <si>
    <t xml:space="preserve">[52,91626743, </t>
  </si>
  <si>
    <t xml:space="preserve">43,39548918],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</si>
  <si>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[52,91626743, 43,39548918], </t>
  </si>
  <si>
    <t xml:space="preserve">[52,91602226, </t>
  </si>
  <si>
    <t xml:space="preserve">43,39527472],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</si>
  <si>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[52,91626743, 43,39548918], [52,91602226, 43,39527472], </t>
  </si>
  <si>
    <t xml:space="preserve">[52,91590918, </t>
  </si>
  <si>
    <t xml:space="preserve">43,39514306],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</si>
  <si>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[52,91626743, 43,39548918], [52,91602226, 43,39527472], [52,91590918, 43,39514306], </t>
  </si>
  <si>
    <t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[52,91626743, 43,39548918], [52,91602226, 43,39527472], [52,91590918, 43,39514306], [52,91594199, 43,39509943]]</t>
  </si>
  <si>
    <t xml:space="preserve">[[52,91129689, </t>
  </si>
  <si>
    <t xml:space="preserve">43,39272425], </t>
  </si>
  <si>
    <t xml:space="preserve">[[52,91129689, 43,39272425], </t>
  </si>
  <si>
    <t xml:space="preserve">[52,91126964, </t>
  </si>
  <si>
    <t xml:space="preserve">43,39274912], </t>
  </si>
  <si>
    <t xml:space="preserve">[[52,91129689, 43,39272425], [52,91126964, 43,39274912], </t>
  </si>
  <si>
    <t xml:space="preserve">[52,9117746, </t>
  </si>
  <si>
    <t xml:space="preserve">43,39302203], </t>
  </si>
  <si>
    <t xml:space="preserve">[[52,91129689, 43,39272425], [52,91126964, 43,39274912], [52,9117746, 43,39302203], </t>
  </si>
  <si>
    <t xml:space="preserve">[52,91205239, </t>
  </si>
  <si>
    <t xml:space="preserve">43,39316348], </t>
  </si>
  <si>
    <t xml:space="preserve">[[52,91129689, 43,39272425], [52,91126964, 43,39274912], [52,9117746, 43,39302203], [52,91205239, 43,39316348], </t>
  </si>
  <si>
    <t xml:space="preserve">[52,91226367, </t>
  </si>
  <si>
    <t xml:space="preserve">43,39327106], </t>
  </si>
  <si>
    <t xml:space="preserve">[[52,91129689, 43,39272425], [52,91126964, 43,39274912], [52,9117746, 43,39302203], [52,91205239, 43,39316348], [52,91226367, 43,39327106], </t>
  </si>
  <si>
    <t xml:space="preserve">[52,91279577, </t>
  </si>
  <si>
    <t xml:space="preserve">43,39350656], </t>
  </si>
  <si>
    <t xml:space="preserve">[[52,91129689, 43,39272425], [52,91126964, 43,39274912], [52,9117746, 43,39302203], [52,91205239, 43,39316348], [52,91226367, 43,39327106], [52,91279577, 43,39350656], </t>
  </si>
  <si>
    <t xml:space="preserve">[52,91300908, </t>
  </si>
  <si>
    <t xml:space="preserve">43,39359952], </t>
  </si>
  <si>
    <t xml:space="preserve">[[52,91129689, 43,39272425], [52,91126964, 43,39274912], [52,9117746, 43,39302203], [52,91205239, 43,39316348], [52,91226367, 43,39327106], [52,91279577, 43,39350656], [52,91300908, 43,39359952], </t>
  </si>
  <si>
    <t xml:space="preserve">[52,91344041, </t>
  </si>
  <si>
    <t xml:space="preserve">43,39378751], </t>
  </si>
  <si>
    <t xml:space="preserve">[[52,91129689, 43,39272425], [52,91126964, 43,39274912], [52,9117746, 43,39302203], [52,91205239, 43,39316348], [52,91226367, 43,39327106], [52,91279577, 43,39350656], [52,91300908, 43,39359952], [52,91344041, 43,39378751], </t>
  </si>
  <si>
    <t xml:space="preserve">[52,91396702, </t>
  </si>
  <si>
    <t xml:space="preserve">43,39403452],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</si>
  <si>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</t>
  </si>
  <si>
    <t xml:space="preserve">[52,91444162, </t>
  </si>
  <si>
    <t xml:space="preserve">43,39425713],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</si>
  <si>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</t>
  </si>
  <si>
    <t xml:space="preserve">[52,91491932, </t>
  </si>
  <si>
    <t xml:space="preserve">43,39447625],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</si>
  <si>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</t>
  </si>
  <si>
    <t xml:space="preserve">[52,91492454, </t>
  </si>
  <si>
    <t xml:space="preserve">43,39447865],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</si>
  <si>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[52,91492454, 43,39447865], </t>
  </si>
  <si>
    <t xml:space="preserve">[52,91554467, </t>
  </si>
  <si>
    <t xml:space="preserve">43,39474669],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</si>
  <si>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[52,91492454, 43,39447865], [52,91554467, 43,39474669], </t>
  </si>
  <si>
    <t xml:space="preserve">[52,91560358, </t>
  </si>
  <si>
    <t xml:space="preserve">43,39496858],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</si>
  <si>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[52,91492454, 43,39447865], [52,91554467, 43,39474669], [52,91560358, 43,39496858], </t>
  </si>
  <si>
    <t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[52,91492454, 43,39447865], [52,91554467, 43,39474669], [52,91560358, 43,39496858], [52,91565418, 43,39502432]]</t>
  </si>
  <si>
    <t xml:space="preserve">[[52,91332715, </t>
  </si>
  <si>
    <t xml:space="preserve">43,39356357], </t>
  </si>
  <si>
    <t xml:space="preserve">[[52,91332715, 43,39356357], </t>
  </si>
  <si>
    <t xml:space="preserve">[52,91418252, </t>
  </si>
  <si>
    <t xml:space="preserve">43,39410052], </t>
  </si>
  <si>
    <t xml:space="preserve">[[52,91332715, 43,39356357], [52,91418252, 43,39410052], </t>
  </si>
  <si>
    <t xml:space="preserve">[52,91503789, </t>
  </si>
  <si>
    <t xml:space="preserve">43,39463747], </t>
  </si>
  <si>
    <t xml:space="preserve">[[52,91332715, 43,39356357], [52,91418252, 43,39410052], [52,91503789, 43,39463747], </t>
  </si>
  <si>
    <t>[[52,91332715, 43,39356357], [52,91418252, 43,39410052], [52,91503789, 43,39463747], [52,91565418, 43,39502432]]</t>
  </si>
  <si>
    <t xml:space="preserve">[[52,91995096, </t>
  </si>
  <si>
    <t xml:space="preserve">43,39940884], </t>
  </si>
  <si>
    <t xml:space="preserve">[[52,91995096, 43,39940884], </t>
  </si>
  <si>
    <t xml:space="preserve">[52,9199362, </t>
  </si>
  <si>
    <t xml:space="preserve">43,39936136], </t>
  </si>
  <si>
    <t xml:space="preserve">[[52,91995096, 43,39940884], [52,9199362, 43,39936136], </t>
  </si>
  <si>
    <t xml:space="preserve">[52,91930446, </t>
  </si>
  <si>
    <t xml:space="preserve">43,39910756], </t>
  </si>
  <si>
    <t xml:space="preserve">[[52,91995096, 43,39940884], [52,9199362, 43,39936136], [52,91930446, 43,39910756], </t>
  </si>
  <si>
    <t>[[52,91995096, 43,39940884], [52,9199362, 43,39936136], [52,91930446, 43,39910756], [52,9191174, 43,39918186]]</t>
  </si>
  <si>
    <t xml:space="preserve">[[52,91702554, </t>
  </si>
  <si>
    <t xml:space="preserve">43,39718313], </t>
  </si>
  <si>
    <t xml:space="preserve">[[52,91702554, 43,39718313], </t>
  </si>
  <si>
    <t xml:space="preserve">[52,91662535, </t>
  </si>
  <si>
    <t xml:space="preserve">43,39641356], </t>
  </si>
  <si>
    <t xml:space="preserve">[[52,91702554, 43,39718313], [52,91662535, 43,39641356], </t>
  </si>
  <si>
    <t xml:space="preserve">[52,91622516, </t>
  </si>
  <si>
    <t xml:space="preserve">43,39564399], </t>
  </si>
  <si>
    <t xml:space="preserve">[[52,91702554, 43,39718313], [52,91662535, 43,39641356], [52,91622516, 43,39564399], </t>
  </si>
  <si>
    <t>[[52,91702554, 43,39718313], [52,91662535, 43,39641356], [52,91622516, 43,39564399], [52,91594199, 43,39509943]]</t>
  </si>
  <si>
    <t xml:space="preserve">[[52,92491039, </t>
  </si>
  <si>
    <t xml:space="preserve">43,39538314], </t>
  </si>
  <si>
    <t xml:space="preserve">[[52,92491039, 43,39538314], </t>
  </si>
  <si>
    <t xml:space="preserve">[52,92445828, </t>
  </si>
  <si>
    <t xml:space="preserve">43,39532941], </t>
  </si>
  <si>
    <t xml:space="preserve">[[52,92491039, 43,39538314], [52,92445828, 43,39532941], </t>
  </si>
  <si>
    <t xml:space="preserve">[52,92392191, </t>
  </si>
  <si>
    <t xml:space="preserve">43,39525414], </t>
  </si>
  <si>
    <t xml:space="preserve">[[52,92491039, 43,39538314], [52,92445828, 43,39532941], [52,92392191, 43,39525414], </t>
  </si>
  <si>
    <t xml:space="preserve">[52,9239035, </t>
  </si>
  <si>
    <t xml:space="preserve">43,39534383], </t>
  </si>
  <si>
    <t xml:space="preserve">[[52,92491039, 43,39538314], [52,92445828, 43,39532941], [52,92392191, 43,39525414], [52,9239035, 43,39534383], </t>
  </si>
  <si>
    <t xml:space="preserve">[52,92383219, </t>
  </si>
  <si>
    <t xml:space="preserve">43,39569119], </t>
  </si>
  <si>
    <t xml:space="preserve">[[52,92491039, 43,39538314], [52,92445828, 43,39532941], [52,92392191, 43,39525414], [52,9239035, 43,39534383], [52,92383219, 43,39569119], </t>
  </si>
  <si>
    <t xml:space="preserve">[52,92380355, </t>
  </si>
  <si>
    <t xml:space="preserve">43,3958929], </t>
  </si>
  <si>
    <t xml:space="preserve">[[52,92491039, 43,39538314], [52,92445828, 43,39532941], [52,92392191, 43,39525414], [52,9239035, 43,39534383], [52,92383219, 43,39569119], [52,92380355, 43,3958929], </t>
  </si>
  <si>
    <t xml:space="preserve">[52,92384633, </t>
  </si>
  <si>
    <t xml:space="preserve">43,3961601], </t>
  </si>
  <si>
    <t xml:space="preserve">[[52,92491039, 43,39538314], [52,92445828, 43,39532941], [52,92392191, 43,39525414], [52,9239035, 43,39534383], [52,92383219, 43,39569119], [52,92380355, 43,3958929], [52,92384633, 43,3961601], </t>
  </si>
  <si>
    <t xml:space="preserve">[52,92386951, </t>
  </si>
  <si>
    <t xml:space="preserve">43,39630487], </t>
  </si>
  <si>
    <t xml:space="preserve">[[52,92491039, 43,39538314], [52,92445828, 43,39532941], [52,92392191, 43,39525414], [52,9239035, 43,39534383], [52,92383219, 43,39569119], [52,92380355, 43,3958929], [52,92384633, 43,3961601], [52,92386951, 43,39630487], </t>
  </si>
  <si>
    <t xml:space="preserve">[52,92396497, </t>
  </si>
  <si>
    <t xml:space="preserve">43,39665292],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</si>
  <si>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</t>
  </si>
  <si>
    <t xml:space="preserve">[52,92403154, </t>
  </si>
  <si>
    <t xml:space="preserve">43,39697159],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</si>
  <si>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[52,92403154, 43,39697159], </t>
  </si>
  <si>
    <t xml:space="preserve">[52,92415458, </t>
  </si>
  <si>
    <t xml:space="preserve">43,39756059],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</si>
  <si>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[52,92403154, 43,39697159], [52,92415458, 43,39756059], </t>
  </si>
  <si>
    <t xml:space="preserve">[52,92419402, </t>
  </si>
  <si>
    <t xml:space="preserve">43,39778601],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</si>
  <si>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[52,92403154, 43,39697159], [52,92415458, 43,39756059], [52,92419402, 43,39778601], </t>
  </si>
  <si>
    <t xml:space="preserve">[52,92423981, </t>
  </si>
  <si>
    <t xml:space="preserve">43,39804773],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</si>
  <si>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[52,92403154, 43,39697159], [52,92415458, 43,39756059], [52,92419402, 43,39778601], [52,92423981, 43,39804773], </t>
  </si>
  <si>
    <t>[[52,92491039, 43,39538314], [52,92445828, 43,39532941], [52,92392191, 43,39525414], [52,9239035, 43,39534383], [52,92383219, 43,39569119], [52,92380355, 43,3958929], [52,92384633, 43,3961601], [52,92386951, 43,39630487], [52,92396497, 43,39665292], [52,92403154, 43,39697159], [52,92415458, 43,39756059], [52,92419402, 43,39778601], [52,92423981, 43,39804773], [52,92424043, 43,39809283]]</t>
  </si>
  <si>
    <t xml:space="preserve">[[52,91491431, </t>
  </si>
  <si>
    <t xml:space="preserve">43,39614717], </t>
  </si>
  <si>
    <t xml:space="preserve">[[52,91491431, 43,39614717], </t>
  </si>
  <si>
    <t xml:space="preserve">[52,91543461, </t>
  </si>
  <si>
    <t xml:space="preserve">43,39567242], </t>
  </si>
  <si>
    <t xml:space="preserve">[[52,91491431, 43,39614717], [52,91543461, 43,39567242], </t>
  </si>
  <si>
    <t xml:space="preserve">[52,91547619, </t>
  </si>
  <si>
    <t xml:space="preserve">43,39563448], </t>
  </si>
  <si>
    <t xml:space="preserve">[[52,91491431, 43,39614717], [52,91543461, 43,39567242], [52,91547619, 43,39563448], </t>
  </si>
  <si>
    <t xml:space="preserve">[52,91588249, </t>
  </si>
  <si>
    <t xml:space="preserve">43,39515858], </t>
  </si>
  <si>
    <t xml:space="preserve">[[52,91491431, 43,39614717], [52,91543461, 43,39567242], [52,91547619, 43,39563448], [52,91588249, 43,39515858], </t>
  </si>
  <si>
    <t>[[52,91491431, 43,39614717], [52,91543461, 43,39567242], [52,91547619, 43,39563448], [52,91588249, 43,39515858], [52,91565418, 43,39502432]]</t>
  </si>
  <si>
    <t xml:space="preserve">[[52,9217655, </t>
  </si>
  <si>
    <t xml:space="preserve">43,40063187], </t>
  </si>
  <si>
    <t xml:space="preserve">[[52,9217655, 43,40063187], </t>
  </si>
  <si>
    <t xml:space="preserve">[52,92169552, </t>
  </si>
  <si>
    <t xml:space="preserve">43,40064055], </t>
  </si>
  <si>
    <t xml:space="preserve">[[52,9217655, 43,40063187], [52,92169552, 43,40064055], </t>
  </si>
  <si>
    <t xml:space="preserve">[52,92161141, </t>
  </si>
  <si>
    <t xml:space="preserve">43,40059773], </t>
  </si>
  <si>
    <t xml:space="preserve">[[52,9217655, 43,40063187], [52,92169552, 43,40064055], [52,92161141, 43,40059773], </t>
  </si>
  <si>
    <t xml:space="preserve">[52,92150225, </t>
  </si>
  <si>
    <t>43,40054034]]</t>
  </si>
  <si>
    <t>[[52,9217655, 43,40063187], [52,92169552, 43,40064055], [52,92161141, 43,40059773], [52,92150225, 43,40054034]]</t>
  </si>
  <si>
    <t xml:space="preserve">[[52,9191174, </t>
  </si>
  <si>
    <t xml:space="preserve">43,39918186], </t>
  </si>
  <si>
    <t>UZN_6043&amp;6089</t>
  </si>
  <si>
    <t xml:space="preserve">[[52,9191174, 43,39918186], </t>
  </si>
  <si>
    <t xml:space="preserve">[52,91918726, </t>
  </si>
  <si>
    <t xml:space="preserve">43,39922854], </t>
  </si>
  <si>
    <t xml:space="preserve">[[52,9191174, 43,39918186], [52,91918726, 43,39922854], </t>
  </si>
  <si>
    <t xml:space="preserve">[52,91962662, </t>
  </si>
  <si>
    <t xml:space="preserve">43,39942092], </t>
  </si>
  <si>
    <t xml:space="preserve">[[52,9191174, 43,39918186], [52,91918726, 43,39922854], [52,91962662, 43,39942092], </t>
  </si>
  <si>
    <t xml:space="preserve">[52,92004245, </t>
  </si>
  <si>
    <t xml:space="preserve">43,3996504], </t>
  </si>
  <si>
    <t xml:space="preserve">[[52,9191174, 43,39918186], [52,91918726, 43,39922854], [52,91962662, 43,39942092], [52,92004245, 43,3996504], </t>
  </si>
  <si>
    <t xml:space="preserve">[52,92041863, </t>
  </si>
  <si>
    <t xml:space="preserve">43,39985798], </t>
  </si>
  <si>
    <t xml:space="preserve">[[52,9191174, 43,39918186], [52,91918726, 43,39922854], [52,91962662, 43,39942092], [52,92004245, 43,3996504], [52,92041863, 43,39985798], </t>
  </si>
  <si>
    <t xml:space="preserve">[52,92091443, </t>
  </si>
  <si>
    <t xml:space="preserve">43,4001723], </t>
  </si>
  <si>
    <t xml:space="preserve">[[52,9191174, 43,39918186], [52,91918726, 43,39922854], [52,91962662, 43,39942092], [52,92004245, 43,3996504], [52,92041863, 43,39985798], [52,92091443, 43,4001723], </t>
  </si>
  <si>
    <t xml:space="preserve">[52,92100741, </t>
  </si>
  <si>
    <t xml:space="preserve">43,40023125], </t>
  </si>
  <si>
    <t xml:space="preserve">[[52,9191174, 43,39918186], [52,91918726, 43,39922854], [52,91962662, 43,39942092], [52,92004245, 43,3996504], [52,92041863, 43,39985798], [52,92091443, 43,4001723], [52,92100741, 43,40023125], </t>
  </si>
  <si>
    <t xml:space="preserve">[52,92145774, </t>
  </si>
  <si>
    <t xml:space="preserve">43,40051726], </t>
  </si>
  <si>
    <t xml:space="preserve">[[52,9191174, 43,39918186], [52,91918726, 43,39922854], [52,91962662, 43,39942092], [52,92004245, 43,3996504], [52,92041863, 43,39985798], [52,92091443, 43,4001723], [52,92100741, 43,40023125], [52,92145774, 43,40051726], </t>
  </si>
  <si>
    <t>[[52,9191174, 43,39918186], [52,91918726, 43,39922854], [52,91962662, 43,39942092], [52,92004245, 43,3996504], [52,92041863, 43,39985798], [52,92091443, 43,4001723], [52,92100741, 43,40023125], [52,92145774, 43,40051726], [52,92150225, 43,40054034]]</t>
  </si>
  <si>
    <t xml:space="preserve">[[52,92511746, </t>
  </si>
  <si>
    <t xml:space="preserve">43,39951418], </t>
  </si>
  <si>
    <t xml:space="preserve">[[52,92511746, 43,39951418], </t>
  </si>
  <si>
    <t xml:space="preserve">[52,92498883, </t>
  </si>
  <si>
    <t xml:space="preserve">43,39956024], </t>
  </si>
  <si>
    <t xml:space="preserve">[[52,92511746, 43,39951418], [52,92498883, 43,39956024], </t>
  </si>
  <si>
    <t xml:space="preserve">[52,924622, </t>
  </si>
  <si>
    <t xml:space="preserve">43,39889333], </t>
  </si>
  <si>
    <t xml:space="preserve">[[52,92511746, 43,39951418], [52,92498883, 43,39956024], [52,924622, 43,39889333], </t>
  </si>
  <si>
    <t xml:space="preserve">[52,92439291, </t>
  </si>
  <si>
    <t xml:space="preserve">43,39847683], </t>
  </si>
  <si>
    <t xml:space="preserve">[[52,92511746, 43,39951418], [52,92498883, 43,39956024], [52,924622, 43,39889333], [52,92439291, 43,39847683], </t>
  </si>
  <si>
    <t xml:space="preserve">[52,92425015, </t>
  </si>
  <si>
    <t xml:space="preserve">43,39811731], </t>
  </si>
  <si>
    <t xml:space="preserve">[[52,92511746, 43,39951418], [52,92498883, 43,39956024], [52,924622, 43,39889333], [52,92439291, 43,39847683], [52,92425015, 43,39811731], </t>
  </si>
  <si>
    <t>[[52,92511746, 43,39951418], [52,92498883, 43,39956024], [52,924622, 43,39889333], [52,92439291, 43,39847683], [52,92425015, 43,39811731], [52,92424043, 43,39809283]]</t>
  </si>
  <si>
    <t xml:space="preserve">[[52,91917863, </t>
  </si>
  <si>
    <t xml:space="preserve">43,39633668], </t>
  </si>
  <si>
    <t xml:space="preserve">[[52,91917863, 43,39633668], </t>
  </si>
  <si>
    <t xml:space="preserve">[52,91815142, </t>
  </si>
  <si>
    <t xml:space="preserve">43,39599561], </t>
  </si>
  <si>
    <t xml:space="preserve">[[52,91917863, 43,39633668], [52,91815142, 43,39599561], </t>
  </si>
  <si>
    <t xml:space="preserve">[52,91717782, </t>
  </si>
  <si>
    <t xml:space="preserve">43,39567232], </t>
  </si>
  <si>
    <t xml:space="preserve">[[52,91917863, 43,39633668], [52,91815142, 43,39599561], [52,91717782, 43,39567232], </t>
  </si>
  <si>
    <t xml:space="preserve">[52,91712665, </t>
  </si>
  <si>
    <t xml:space="preserve">43,39565108], </t>
  </si>
  <si>
    <t xml:space="preserve">[[52,91917863, 43,39633668], [52,91815142, 43,39599561], [52,91717782, 43,39567232], [52,91712665, 43,39565108], </t>
  </si>
  <si>
    <t xml:space="preserve">[52,91649297, </t>
  </si>
  <si>
    <t xml:space="preserve">43,39538808], </t>
  </si>
  <si>
    <t xml:space="preserve">[[52,91917863, 43,39633668], [52,91815142, 43,39599561], [52,91717782, 43,39567232], [52,91712665, 43,39565108], [52,91649297, 43,39538808], </t>
  </si>
  <si>
    <t xml:space="preserve">[52,91614552, </t>
  </si>
  <si>
    <t xml:space="preserve">43,39524424], </t>
  </si>
  <si>
    <t xml:space="preserve">[[52,91917863, 43,39633668], [52,91815142, 43,39599561], [52,91717782, 43,39567232], [52,91712665, 43,39565108], [52,91649297, 43,39538808], [52,91614552, 43,39524424], </t>
  </si>
  <si>
    <t xml:space="preserve">[52,91595722, </t>
  </si>
  <si>
    <t xml:space="preserve">43,39516628], </t>
  </si>
  <si>
    <t xml:space="preserve">[[52,91917863, 43,39633668], [52,91815142, 43,39599561], [52,91717782, 43,39567232], [52,91712665, 43,39565108], [52,91649297, 43,39538808], [52,91614552, 43,39524424], [52,91595722, 43,39516628], </t>
  </si>
  <si>
    <t>[[52,91917863, 43,39633668], [52,91815142, 43,39599561], [52,91717782, 43,39567232], [52,91712665, 43,39565108], [52,91649297, 43,39538808], [52,91614552, 43,39524424], [52,91595722, 43,39516628], [52,91594199, 43,39509943]]</t>
  </si>
  <si>
    <t xml:space="preserve">[[52,92288439, </t>
  </si>
  <si>
    <t xml:space="preserve">43,4015017], </t>
  </si>
  <si>
    <t xml:space="preserve">[[52,92288439, 43,4015017], </t>
  </si>
  <si>
    <t xml:space="preserve">[52,92286084, </t>
  </si>
  <si>
    <t xml:space="preserve">43,40151255], </t>
  </si>
  <si>
    <t xml:space="preserve">[[52,92288439, 43,4015017], [52,92286084, 43,40151255], </t>
  </si>
  <si>
    <t xml:space="preserve">[52,92265809, </t>
  </si>
  <si>
    <t xml:space="preserve">43,4014364], </t>
  </si>
  <si>
    <t xml:space="preserve">[[52,92288439, 43,4015017], [52,92286084, 43,40151255], [52,92265809, 43,4014364], </t>
  </si>
  <si>
    <t xml:space="preserve">[52,92198308, </t>
  </si>
  <si>
    <t xml:space="preserve">43,40103291], </t>
  </si>
  <si>
    <t xml:space="preserve">[[52,92288439, 43,4015017], [52,92286084, 43,40151255], [52,92265809, 43,4014364], [52,92198308, 43,40103291], </t>
  </si>
  <si>
    <t xml:space="preserve">[52,92193909, </t>
  </si>
  <si>
    <t xml:space="preserve">43,40100662], </t>
  </si>
  <si>
    <t xml:space="preserve">[[52,92288439, 43,4015017], [52,92286084, 43,40151255], [52,92265809, 43,4014364], [52,92198308, 43,40103291], [52,92193909, 43,40100662], </t>
  </si>
  <si>
    <t>[[52,92288439, 43,4015017], [52,92286084, 43,40151255], [52,92265809, 43,4014364], [52,92198308, 43,40103291], [52,92193909, 43,40100662], [52,92150225, 43,40054034]]</t>
  </si>
  <si>
    <t xml:space="preserve">[[52,92732951, </t>
  </si>
  <si>
    <t xml:space="preserve">43,39606374], </t>
  </si>
  <si>
    <t xml:space="preserve">[[52,92732951, 43,39606374], </t>
  </si>
  <si>
    <t xml:space="preserve">[52,92704495, </t>
  </si>
  <si>
    <t xml:space="preserve">43,39628573], </t>
  </si>
  <si>
    <t xml:space="preserve">[[52,92732951, 43,39606374], [52,92704495, 43,39628573], </t>
  </si>
  <si>
    <t xml:space="preserve">[52,92652604, </t>
  </si>
  <si>
    <t xml:space="preserve">43,39664119], </t>
  </si>
  <si>
    <t xml:space="preserve">[[52,92732951, 43,39606374], [52,92704495, 43,39628573], [52,92652604, 43,39664119], </t>
  </si>
  <si>
    <t>[[52,92732951, 43,39606374], [52,92704495, 43,39628573], [52,92652604, 43,39664119], [52,92623545, 43,39684025]]</t>
  </si>
  <si>
    <t xml:space="preserve">[[52,92052593, </t>
  </si>
  <si>
    <t xml:space="preserve">43,39846626], </t>
  </si>
  <si>
    <t xml:space="preserve">[[52,92052593, 43,39846626], </t>
  </si>
  <si>
    <t xml:space="preserve">[52,92037378, </t>
  </si>
  <si>
    <t xml:space="preserve">43,39843832], </t>
  </si>
  <si>
    <t xml:space="preserve">[[52,92052593, 43,39846626], [52,92037378, 43,39843832], </t>
  </si>
  <si>
    <t xml:space="preserve">[52,91957758, </t>
  </si>
  <si>
    <t xml:space="preserve">43,39884463], </t>
  </si>
  <si>
    <t xml:space="preserve">[[52,92052593, 43,39846626], [52,92037378, 43,39843832], [52,91957758, 43,39884463], </t>
  </si>
  <si>
    <t xml:space="preserve">[52,91940986, </t>
  </si>
  <si>
    <t xml:space="preserve">43,39893022], </t>
  </si>
  <si>
    <t xml:space="preserve">[[52,92052593, 43,39846626], [52,92037378, 43,39843832], [52,91957758, 43,39884463], [52,91940986, 43,39893022], </t>
  </si>
  <si>
    <t>[[52,92052593, 43,39846626], [52,92037378, 43,39843832], [52,91957758, 43,39884463], [52,91940986, 43,39893022], [52,9191174, 43,39918186]]</t>
  </si>
  <si>
    <t xml:space="preserve">[[52,91383155, </t>
  </si>
  <si>
    <t xml:space="preserve">43,39182549], </t>
  </si>
  <si>
    <t xml:space="preserve">[[52,91383155, 43,39182549], </t>
  </si>
  <si>
    <t xml:space="preserve">[52,91383166, </t>
  </si>
  <si>
    <t xml:space="preserve">43,39182569], </t>
  </si>
  <si>
    <t xml:space="preserve">[[52,91383155, 43,39182549], [52,91383166, 43,39182569], </t>
  </si>
  <si>
    <t xml:space="preserve">[52,91421706, </t>
  </si>
  <si>
    <t xml:space="preserve">43,39259902], </t>
  </si>
  <si>
    <t xml:space="preserve">[[52,91383155, 43,39182549], [52,91383166, 43,39182569], [52,91421706, 43,39259902], </t>
  </si>
  <si>
    <t xml:space="preserve">[52,91430876, </t>
  </si>
  <si>
    <t xml:space="preserve">43,39278302], </t>
  </si>
  <si>
    <t xml:space="preserve">[[52,91383155, 43,39182549], [52,91383166, 43,39182569], [52,91421706, 43,39259902], [52,91430876, 43,39278302], </t>
  </si>
  <si>
    <t xml:space="preserve">[52,91471807, </t>
  </si>
  <si>
    <t xml:space="preserve">43,39333472], </t>
  </si>
  <si>
    <t xml:space="preserve">[[52,91383155, 43,39182549], [52,91383166, 43,39182569], [52,91421706, 43,39259902], [52,91430876, 43,39278302], [52,91471807, 43,39333472], </t>
  </si>
  <si>
    <t xml:space="preserve">[52,91476551, </t>
  </si>
  <si>
    <t xml:space="preserve">43,39339866], </t>
  </si>
  <si>
    <t xml:space="preserve">[[52,91383155, 43,39182549], [52,91383166, 43,39182569], [52,91421706, 43,39259902], [52,91430876, 43,39278302], [52,91471807, 43,39333472], [52,91476551, 43,39339866], </t>
  </si>
  <si>
    <t xml:space="preserve">[52,91524174, </t>
  </si>
  <si>
    <t xml:space="preserve">43,39406379], </t>
  </si>
  <si>
    <t xml:space="preserve">[[52,91383155, 43,39182549], [52,91383166, 43,39182569], [52,91421706, 43,39259902], [52,91430876, 43,39278302], [52,91471807, 43,39333472], [52,91476551, 43,39339866], [52,91524174, 43,39406379], </t>
  </si>
  <si>
    <t xml:space="preserve">[52,91576413, </t>
  </si>
  <si>
    <t xml:space="preserve">43,39479336], </t>
  </si>
  <si>
    <t xml:space="preserve">[[52,91383155, 43,39182549], [52,91383166, 43,39182569], [52,91421706, 43,39259902], [52,91430876, 43,39278302], [52,91471807, 43,39333472], [52,91476551, 43,39339866], [52,91524174, 43,39406379], [52,91576413, 43,39479336], </t>
  </si>
  <si>
    <t xml:space="preserve">[52,91577738, </t>
  </si>
  <si>
    <t xml:space="preserve">43,39481186], </t>
  </si>
  <si>
    <t xml:space="preserve">[[52,91383155, 43,39182549], [52,91383166, 43,39182569], [52,91421706, 43,39259902], [52,91430876, 43,39278302], [52,91471807, 43,39333472], [52,91476551, 43,39339866], [52,91524174, 43,39406379], [52,91576413, 43,39479336], [52,91577738, 43,39481186], </t>
  </si>
  <si>
    <t xml:space="preserve">[52,91590848, </t>
  </si>
  <si>
    <t xml:space="preserve">43,395064], </t>
  </si>
  <si>
    <t xml:space="preserve">[[52,91383155, 43,39182549], [52,91383166, 43,39182569], [52,91421706, 43,39259902], [52,91430876, 43,39278302], [52,91471807, 43,39333472], [52,91476551, 43,39339866], [52,91524174, 43,39406379], [52,91576413, 43,39479336], [52,91577738, 43,39481186], [52,91590848, 43,395064], </t>
  </si>
  <si>
    <t>[[52,91383155, 43,39182549], [52,91383166, 43,39182569], [52,91421706, 43,39259902], [52,91430876, 43,39278302], [52,91471807, 43,39333472], [52,91476551, 43,39339866], [52,91524174, 43,39406379], [52,91576413, 43,39479336], [52,91577738, 43,39481186], [52,91590848, 43,395064], [52,91594199, 43,39509943]]</t>
  </si>
  <si>
    <t xml:space="preserve">[[52,91957083, </t>
  </si>
  <si>
    <t xml:space="preserve">43,3922376], </t>
  </si>
  <si>
    <t xml:space="preserve">[[52,91957083, 43,3922376], </t>
  </si>
  <si>
    <t xml:space="preserve">[52,91950881, </t>
  </si>
  <si>
    <t xml:space="preserve">43,39222284], </t>
  </si>
  <si>
    <t xml:space="preserve">[[52,91957083, 43,3922376], [52,91950881, 43,39222284], </t>
  </si>
  <si>
    <t xml:space="preserve">[52,91947666, </t>
  </si>
  <si>
    <t xml:space="preserve">43,39221453], </t>
  </si>
  <si>
    <t xml:space="preserve">[[52,91957083, 43,3922376], [52,91950881, 43,39222284], [52,91947666, 43,39221453], </t>
  </si>
  <si>
    <t xml:space="preserve">[52,91909728, </t>
  </si>
  <si>
    <t xml:space="preserve">43,39212159], </t>
  </si>
  <si>
    <t xml:space="preserve">[[52,91957083, 43,3922376], [52,91950881, 43,39222284], [52,91947666, 43,39221453], [52,91909728, 43,39212159], </t>
  </si>
  <si>
    <t xml:space="preserve">[52,91853183, </t>
  </si>
  <si>
    <t xml:space="preserve">43,39195686], </t>
  </si>
  <si>
    <t xml:space="preserve">[[52,91957083, 43,3922376], [52,91950881, 43,39222284], [52,91947666, 43,39221453], [52,91909728, 43,39212159], [52,91853183, 43,39195686], </t>
  </si>
  <si>
    <t xml:space="preserve">[52,91851283, </t>
  </si>
  <si>
    <t xml:space="preserve">43,391952], </t>
  </si>
  <si>
    <t xml:space="preserve">[[52,91957083, 43,3922376], [52,91950881, 43,39222284], [52,91947666, 43,39221453], [52,91909728, 43,39212159], [52,91853183, 43,39195686], [52,91851283, 43,391952], </t>
  </si>
  <si>
    <t xml:space="preserve">[52,91800058, </t>
  </si>
  <si>
    <t xml:space="preserve">43,39182104], </t>
  </si>
  <si>
    <t xml:space="preserve">[[52,91957083, 43,3922376], [52,91950881, 43,39222284], [52,91947666, 43,39221453], [52,91909728, 43,39212159], [52,91853183, 43,39195686], [52,91851283, 43,391952], [52,91800058, 43,39182104], </t>
  </si>
  <si>
    <t xml:space="preserve">[52,91764139, </t>
  </si>
  <si>
    <t xml:space="preserve">43,39171122], </t>
  </si>
  <si>
    <t xml:space="preserve">[[52,91957083, 43,3922376], [52,91950881, 43,39222284], [52,91947666, 43,39221453], [52,91909728, 43,39212159], [52,91853183, 43,39195686], [52,91851283, 43,391952], [52,91800058, 43,39182104], [52,91764139, 43,39171122], </t>
  </si>
  <si>
    <t>[[52,91957083, 43,3922376], [52,91950881, 43,39222284], [52,91947666, 43,39221453], [52,91909728, 43,39212159], [52,91853183, 43,39195686], [52,91851283, 43,391952], [52,91800058, 43,39182104], [52,91764139, 43,39171122], [52,91761339, 43,39168766]]</t>
  </si>
  <si>
    <t xml:space="preserve">[[52,92406365, </t>
  </si>
  <si>
    <t xml:space="preserve">43,39751333], </t>
  </si>
  <si>
    <t xml:space="preserve">[[52,92406365, 43,39751333], </t>
  </si>
  <si>
    <t xml:space="preserve">[52,9240691, </t>
  </si>
  <si>
    <t xml:space="preserve">43,39756984], </t>
  </si>
  <si>
    <t xml:space="preserve">[[52,92406365, 43,39751333], [52,9240691, 43,39756984], </t>
  </si>
  <si>
    <t xml:space="preserve">[52,9240958, </t>
  </si>
  <si>
    <t xml:space="preserve">43,39785124], </t>
  </si>
  <si>
    <t xml:space="preserve">[[52,92406365, 43,39751333], [52,9240691, 43,39756984], [52,9240958, 43,39785124], </t>
  </si>
  <si>
    <t xml:space="preserve">[52,92422304, </t>
  </si>
  <si>
    <t xml:space="preserve">43,39805199], </t>
  </si>
  <si>
    <t xml:space="preserve">[[52,92406365, 43,39751333], [52,9240691, 43,39756984], [52,9240958, 43,39785124], [52,92422304, 43,39805199], </t>
  </si>
  <si>
    <t>[[52,92406365, 43,39751333], [52,9240691, 43,39756984], [52,9240958, 43,39785124], [52,92422304, 43,39805199], [52,92424043, 43,39809283]]</t>
  </si>
  <si>
    <t xml:space="preserve">[[52,91565418, </t>
  </si>
  <si>
    <t xml:space="preserve">43,39502432], </t>
  </si>
  <si>
    <t xml:space="preserve">[[52,91565418, 43,39502432], </t>
  </si>
  <si>
    <t xml:space="preserve">[52,91585453, </t>
  </si>
  <si>
    <t xml:space="preserve">43,39514531], </t>
  </si>
  <si>
    <t xml:space="preserve">[[52,91565418, 43,39502432], [52,91585453, 43,39514531], </t>
  </si>
  <si>
    <t xml:space="preserve">[52,915319, </t>
  </si>
  <si>
    <t xml:space="preserve">43,39530627], </t>
  </si>
  <si>
    <t xml:space="preserve">[[52,91565418, 43,39502432], [52,91585453, 43,39514531], [52,915319, 43,39530627], </t>
  </si>
  <si>
    <t xml:space="preserve">[52,91505665, </t>
  </si>
  <si>
    <t xml:space="preserve">43,39539516], </t>
  </si>
  <si>
    <t xml:space="preserve">[[52,91565418, 43,39502432], [52,91585453, 43,39514531], [52,915319, 43,39530627], [52,91505665, 43,39539516], </t>
  </si>
  <si>
    <t xml:space="preserve">[52,91481072, </t>
  </si>
  <si>
    <t xml:space="preserve">43,39547847], </t>
  </si>
  <si>
    <t xml:space="preserve">[[52,91565418, 43,39502432], [52,91585453, 43,39514531], [52,915319, 43,39530627], [52,91505665, 43,39539516], [52,91481072, 43,39547847], </t>
  </si>
  <si>
    <t xml:space="preserve">[52,91419306, </t>
  </si>
  <si>
    <t xml:space="preserve">43,39575164], </t>
  </si>
  <si>
    <t xml:space="preserve">[[52,91565418, 43,39502432], [52,91585453, 43,39514531], [52,915319, 43,39530627], [52,91505665, 43,39539516], [52,91481072, 43,39547847], [52,91419306, 43,39575164], </t>
  </si>
  <si>
    <t xml:space="preserve">[52,91407579, </t>
  </si>
  <si>
    <t xml:space="preserve">43,39580057], </t>
  </si>
  <si>
    <t xml:space="preserve">[[52,91565418, 43,39502432], [52,91585453, 43,39514531], [52,915319, 43,39530627], [52,91505665, 43,39539516], [52,91481072, 43,39547847], [52,91419306, 43,39575164], [52,91407579, 43,39580057], </t>
  </si>
  <si>
    <t xml:space="preserve">[52,91364612, </t>
  </si>
  <si>
    <t xml:space="preserve">43,39597986], </t>
  </si>
  <si>
    <t xml:space="preserve">[[52,91565418, 43,39502432], [52,91585453, 43,39514531], [52,915319, 43,39530627], [52,91505665, 43,39539516], [52,91481072, 43,39547847], [52,91419306, 43,39575164], [52,91407579, 43,39580057], [52,91364612, 43,39597986], </t>
  </si>
  <si>
    <t xml:space="preserve">[52,91324234, </t>
  </si>
  <si>
    <t>43,3961501]]</t>
  </si>
  <si>
    <t>[[52,91565418, 43,39502432], [52,91585453, 43,39514531], [52,915319, 43,39530627], [52,91505665, 43,39539516], [52,91481072, 43,39547847], [52,91419306, 43,39575164], [52,91407579, 43,39580057], [52,91364612, 43,39597986], [52,91324234, 43,3961501]]</t>
  </si>
  <si>
    <t xml:space="preserve">[[52,92424043, </t>
  </si>
  <si>
    <t xml:space="preserve">43,39809283], </t>
  </si>
  <si>
    <t xml:space="preserve">[[52,92424043, 43,39809283], </t>
  </si>
  <si>
    <t xml:space="preserve">[52,92435144, </t>
  </si>
  <si>
    <t xml:space="preserve">43,39807547], </t>
  </si>
  <si>
    <t xml:space="preserve">[[52,92424043, 43,39809283], [52,92435144, 43,39807547], </t>
  </si>
  <si>
    <t xml:space="preserve">[52,92479043, </t>
  </si>
  <si>
    <t xml:space="preserve">43,39823176], </t>
  </si>
  <si>
    <t xml:space="preserve">[[52,92424043, 43,39809283], [52,92435144, 43,39807547], [52,92479043, 43,39823176], </t>
  </si>
  <si>
    <t xml:space="preserve">[52,92514845, </t>
  </si>
  <si>
    <t xml:space="preserve">43,3983326], </t>
  </si>
  <si>
    <t xml:space="preserve">[[52,92424043, 43,39809283], [52,92435144, 43,39807547], [52,92479043, 43,39823176], [52,92514845, 43,3983326], </t>
  </si>
  <si>
    <t xml:space="preserve">[52,92528562, </t>
  </si>
  <si>
    <t xml:space="preserve">43,39836171], </t>
  </si>
  <si>
    <t xml:space="preserve">[[52,92424043, 43,39809283], [52,92435144, 43,39807547], [52,92479043, 43,39823176], [52,92514845, 43,3983326], [52,92528562, 43,39836171], </t>
  </si>
  <si>
    <t xml:space="preserve">[52,92578441, </t>
  </si>
  <si>
    <t xml:space="preserve">43,39846755], </t>
  </si>
  <si>
    <t xml:space="preserve">[[52,92424043, 43,39809283], [52,92435144, 43,39807547], [52,92479043, 43,39823176], [52,92514845, 43,3983326], [52,92528562, 43,39836171], [52,92578441, 43,39846755], </t>
  </si>
  <si>
    <t xml:space="preserve">[52,92638485, </t>
  </si>
  <si>
    <t xml:space="preserve">43,39854279], </t>
  </si>
  <si>
    <t xml:space="preserve">[[52,92424043, 43,39809283], [52,92435144, 43,39807547], [52,92479043, 43,39823176], [52,92514845, 43,3983326], [52,92528562, 43,39836171], [52,92578441, 43,39846755], [52,92638485, 43,39854279], </t>
  </si>
  <si>
    <t xml:space="preserve">[52,92681814, </t>
  </si>
  <si>
    <t xml:space="preserve">43,39859709], </t>
  </si>
  <si>
    <t xml:space="preserve">[[52,92424043, 43,39809283], [52,92435144, 43,39807547], [52,92479043, 43,39823176], [52,92514845, 43,3983326], [52,92528562, 43,39836171], [52,92578441, 43,39846755], [52,92638485, 43,39854279], [52,92681814, 43,39859709], </t>
  </si>
  <si>
    <t xml:space="preserve">[52,92727558, </t>
  </si>
  <si>
    <t xml:space="preserve">43,39863705],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</si>
  <si>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</t>
  </si>
  <si>
    <t xml:space="preserve">[52,92750233, </t>
  </si>
  <si>
    <t xml:space="preserve">43,39865686],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</si>
  <si>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</t>
  </si>
  <si>
    <t xml:space="preserve">[52,92781633, </t>
  </si>
  <si>
    <t xml:space="preserve">43,39868429],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</si>
  <si>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</t>
  </si>
  <si>
    <t xml:space="preserve">[52,92813837, </t>
  </si>
  <si>
    <t xml:space="preserve">43,39894999],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</si>
  <si>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[52,92813837, 43,39894999], </t>
  </si>
  <si>
    <t xml:space="preserve">[52,92836277, </t>
  </si>
  <si>
    <t xml:space="preserve">43,39912511],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</si>
  <si>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[52,92813837, 43,39894999], [52,92836277, 43,39912511], </t>
  </si>
  <si>
    <t xml:space="preserve">[52,92870391, </t>
  </si>
  <si>
    <t xml:space="preserve">43,39940963],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</si>
  <si>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[52,92813837, 43,39894999], [52,92836277, 43,39912511], [52,92870391, 43,39940963], </t>
  </si>
  <si>
    <t xml:space="preserve">[52,92871961, </t>
  </si>
  <si>
    <t>43,39939684]]</t>
  </si>
  <si>
    <t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[52,92813837, 43,39894999], [52,92836277, 43,39912511], [52,92870391, 43,39940963], [52,92871961, 43,39939684]]</t>
  </si>
  <si>
    <t xml:space="preserve">[[52,92856224, </t>
  </si>
  <si>
    <t xml:space="preserve">43,39723872], </t>
  </si>
  <si>
    <t xml:space="preserve">[[52,92856224, 43,39723872], </t>
  </si>
  <si>
    <t xml:space="preserve">[52,92853891, </t>
  </si>
  <si>
    <t xml:space="preserve">43,39723417], </t>
  </si>
  <si>
    <t xml:space="preserve">[[52,92856224, 43,39723872], [52,92853891, 43,39723417], </t>
  </si>
  <si>
    <t xml:space="preserve">[52,928497, </t>
  </si>
  <si>
    <t xml:space="preserve">43,39725622], </t>
  </si>
  <si>
    <t xml:space="preserve">[[52,92856224, 43,39723872], [52,92853891, 43,39723417], [52,928497, 43,39725622], </t>
  </si>
  <si>
    <t xml:space="preserve">[52,92828538, </t>
  </si>
  <si>
    <t xml:space="preserve">43,39736756], </t>
  </si>
  <si>
    <t xml:space="preserve">[[52,92856224, 43,39723872], [52,92853891, 43,39723417], [52,928497, 43,39725622], [52,92828538, 43,39736756], </t>
  </si>
  <si>
    <t xml:space="preserve">[52,92753215, </t>
  </si>
  <si>
    <t xml:space="preserve">43,39768173], </t>
  </si>
  <si>
    <t xml:space="preserve">[[52,92856224, 43,39723872], [52,92853891, 43,39723417], [52,928497, 43,39725622], [52,92828538, 43,39736756], [52,92753215, 43,39768173], </t>
  </si>
  <si>
    <t xml:space="preserve">[52,92745406, </t>
  </si>
  <si>
    <t xml:space="preserve">43,3977143], </t>
  </si>
  <si>
    <t xml:space="preserve">[[52,92856224, 43,39723872], [52,92853891, 43,39723417], [52,928497, 43,39725622], [52,92828538, 43,39736756], [52,92753215, 43,39768173], [52,92745406, 43,3977143], </t>
  </si>
  <si>
    <t xml:space="preserve">[52,92701979, </t>
  </si>
  <si>
    <t xml:space="preserve">43,39785092], </t>
  </si>
  <si>
    <t xml:space="preserve">[[52,92856224, 43,39723872], [52,92853891, 43,39723417], [52,928497, 43,39725622], [52,92828538, 43,39736756], [52,92753215, 43,39768173], [52,92745406, 43,3977143], [52,92701979, 43,39785092], </t>
  </si>
  <si>
    <t xml:space="preserve">[52,92646016, </t>
  </si>
  <si>
    <t xml:space="preserve">43,39791159], </t>
  </si>
  <si>
    <t xml:space="preserve">[[52,92856224, 43,39723872], [52,92853891, 43,39723417], [52,928497, 43,39725622], [52,92828538, 43,39736756], [52,92753215, 43,39768173], [52,92745406, 43,3977143], [52,92701979, 43,39785092], [52,92646016, 43,39791159], </t>
  </si>
  <si>
    <t xml:space="preserve">[52,92534371, </t>
  </si>
  <si>
    <t xml:space="preserve">43,39803262], </t>
  </si>
  <si>
    <t xml:space="preserve">[[52,92856224, 43,39723872], [52,92853891, 43,39723417], [52,928497, 43,39725622], [52,92828538, 43,39736756], [52,92753215, 43,39768173], [52,92745406, 43,3977143], [52,92701979, 43,39785092], [52,92646016, 43,39791159], [52,92534371, 43,39803262], </t>
  </si>
  <si>
    <t xml:space="preserve">[52,92527787, </t>
  </si>
  <si>
    <t xml:space="preserve">43,39803976], </t>
  </si>
  <si>
    <t xml:space="preserve">[[52,92856224, 43,39723872], [52,92853891, 43,39723417], [52,928497, 43,39725622], [52,92828538, 43,39736756], [52,92753215, 43,39768173], [52,92745406, 43,3977143], [52,92701979, 43,39785092], [52,92646016, 43,39791159], [52,92534371, 43,39803262], [52,92527787, 43,39803976], </t>
  </si>
  <si>
    <t xml:space="preserve">[52,92429026, </t>
  </si>
  <si>
    <t xml:space="preserve">43,39812601], </t>
  </si>
  <si>
    <t xml:space="preserve">[[52,92856224, 43,39723872], [52,92853891, 43,39723417], [52,928497, 43,39725622], [52,92828538, 43,39736756], [52,92753215, 43,39768173], [52,92745406, 43,3977143], [52,92701979, 43,39785092], [52,92646016, 43,39791159], [52,92534371, 43,39803262], [52,92527787, 43,39803976], [52,92429026, 43,39812601], </t>
  </si>
  <si>
    <t>[[52,92856224, 43,39723872], [52,92853891, 43,39723417], [52,928497, 43,39725622], [52,92828538, 43,39736756], [52,92753215, 43,39768173], [52,92745406, 43,3977143], [52,92701979, 43,39785092], [52,92646016, 43,39791159], [52,92534371, 43,39803262], [52,92527787, 43,39803976], [52,92429026, 43,39812601], [52,92424043, 43,39809283]]</t>
  </si>
  <si>
    <t xml:space="preserve">[[52,92192777, </t>
  </si>
  <si>
    <t xml:space="preserve">43,39358515], </t>
  </si>
  <si>
    <t xml:space="preserve">[[52,92192777, 43,39358515], </t>
  </si>
  <si>
    <t xml:space="preserve">[52,92185845, </t>
  </si>
  <si>
    <t xml:space="preserve">43,39340288], </t>
  </si>
  <si>
    <t xml:space="preserve">[[52,92192777, 43,39358515], [52,92185845, 43,39340288], </t>
  </si>
  <si>
    <t xml:space="preserve">[52,92167389, </t>
  </si>
  <si>
    <t xml:space="preserve">43,39315744], </t>
  </si>
  <si>
    <t xml:space="preserve">[[52,92192777, 43,39358515], [52,92185845, 43,39340288], [52,92167389, 43,39315744], </t>
  </si>
  <si>
    <t xml:space="preserve">[52,921651, </t>
  </si>
  <si>
    <t xml:space="preserve">43,39314905], </t>
  </si>
  <si>
    <t xml:space="preserve">[[52,92192777, 43,39358515], [52,92185845, 43,39340288], [52,92167389, 43,39315744], [52,921651, 43,39314905], </t>
  </si>
  <si>
    <t xml:space="preserve">[52,92064248, </t>
  </si>
  <si>
    <t xml:space="preserve">43,3927796], </t>
  </si>
  <si>
    <t xml:space="preserve">[[52,92192777, 43,39358515], [52,92185845, 43,39340288], [52,92167389, 43,39315744], [52,921651, 43,39314905], [52,92064248, 43,3927796], </t>
  </si>
  <si>
    <t xml:space="preserve">[52,92049126, </t>
  </si>
  <si>
    <t xml:space="preserve">43,3927242], </t>
  </si>
  <si>
    <t xml:space="preserve">[[52,92192777, 43,39358515], [52,92185845, 43,39340288], [52,92167389, 43,39315744], [52,921651, 43,39314905], [52,92064248, 43,3927796], [52,92049126, 43,3927242], </t>
  </si>
  <si>
    <t xml:space="preserve">[52,91962704, </t>
  </si>
  <si>
    <t xml:space="preserve">43,39242041], </t>
  </si>
  <si>
    <t xml:space="preserve">[[52,92192777, 43,39358515], [52,92185845, 43,39340288], [52,92167389, 43,39315744], [52,921651, 43,39314905], [52,92064248, 43,3927796], [52,92049126, 43,3927242], [52,91962704, 43,39242041], </t>
  </si>
  <si>
    <t xml:space="preserve">[52,91890921, </t>
  </si>
  <si>
    <t xml:space="preserve">43,39216807], </t>
  </si>
  <si>
    <t xml:space="preserve">[[52,92192777, 43,39358515], [52,92185845, 43,39340288], [52,92167389, 43,39315744], [52,921651, 43,39314905], [52,92064248, 43,3927796], [52,92049126, 43,3927242], [52,91962704, 43,39242041], [52,91890921, 43,39216807], </t>
  </si>
  <si>
    <t xml:space="preserve">[52,91861131, </t>
  </si>
  <si>
    <t xml:space="preserve">43,39206163], </t>
  </si>
  <si>
    <t xml:space="preserve">[[52,92192777, 43,39358515], [52,92185845, 43,39340288], [52,92167389, 43,39315744], [52,921651, 43,39314905], [52,92064248, 43,3927796], [52,92049126, 43,3927242], [52,91962704, 43,39242041], [52,91890921, 43,39216807], [52,91861131, 43,39206163], </t>
  </si>
  <si>
    <t xml:space="preserve">[52,91808453, </t>
  </si>
  <si>
    <t xml:space="preserve">43,39187341], </t>
  </si>
  <si>
    <t xml:space="preserve">[[52,92192777, 43,39358515], [52,92185845, 43,39340288], [52,92167389, 43,39315744], [52,921651, 43,39314905], [52,92064248, 43,3927796], [52,92049126, 43,3927242], [52,91962704, 43,39242041], [52,91890921, 43,39216807], [52,91861131, 43,39206163], [52,91808453, 43,39187341], </t>
  </si>
  <si>
    <t xml:space="preserve">[52,91764143, </t>
  </si>
  <si>
    <t xml:space="preserve">43,39171824], </t>
  </si>
  <si>
    <t xml:space="preserve">[[52,92192777, 43,39358515], [52,92185845, 43,39340288], [52,92167389, 43,39315744], [52,921651, 43,39314905], [52,92064248, 43,3927796], [52,92049126, 43,3927242], [52,91962704, 43,39242041], [52,91890921, 43,39216807], [52,91861131, 43,39206163], [52,91808453, 43,39187341], [52,91764143, 43,39171824], </t>
  </si>
  <si>
    <t>[[52,92192777, 43,39358515], [52,92185845, 43,39340288], [52,92167389, 43,39315744], [52,921651, 43,39314905], [52,92064248, 43,3927796], [52,92049126, 43,3927242], [52,91962704, 43,39242041], [52,91890921, 43,39216807], [52,91861131, 43,39206163], [52,91808453, 43,39187341], [52,91764143, 43,39171824], [52,91761339, 43,39168766]]</t>
  </si>
  <si>
    <t xml:space="preserve">[[52,92744714, </t>
  </si>
  <si>
    <t xml:space="preserve">43,39979662], </t>
  </si>
  <si>
    <t xml:space="preserve">[[52,92744714, 43,39979662], </t>
  </si>
  <si>
    <t xml:space="preserve">[52,92721495, </t>
  </si>
  <si>
    <t xml:space="preserve">43,39979839], </t>
  </si>
  <si>
    <t xml:space="preserve">[[52,92744714, 43,39979662], [52,92721495, 43,39979839], </t>
  </si>
  <si>
    <t xml:space="preserve">[52,92707857, </t>
  </si>
  <si>
    <t xml:space="preserve">43,39979732], </t>
  </si>
  <si>
    <t xml:space="preserve">[[52,92744714, 43,39979662], [52,92721495, 43,39979839], [52,92707857, 43,39979732], </t>
  </si>
  <si>
    <t xml:space="preserve">[52,92690339, </t>
  </si>
  <si>
    <t xml:space="preserve">43,39980563], </t>
  </si>
  <si>
    <t xml:space="preserve">[[52,92744714, 43,39979662], [52,92721495, 43,39979839], [52,92707857, 43,39979732], [52,92690339, 43,39980563], </t>
  </si>
  <si>
    <t xml:space="preserve">[52,92688375, </t>
  </si>
  <si>
    <t xml:space="preserve">43,39980657], </t>
  </si>
  <si>
    <t xml:space="preserve">[[52,92744714, 43,39979662], [52,92721495, 43,39979839], [52,92707857, 43,39979732], [52,92690339, 43,39980563], [52,92688375, 43,39980657], </t>
  </si>
  <si>
    <t xml:space="preserve">[52,9263857, </t>
  </si>
  <si>
    <t xml:space="preserve">43,39983327], </t>
  </si>
  <si>
    <t xml:space="preserve">[[52,92744714, 43,39979662], [52,92721495, 43,39979839], [52,92707857, 43,39979732], [52,92690339, 43,39980563], [52,92688375, 43,39980657], [52,9263857, 43,39983327], </t>
  </si>
  <si>
    <t xml:space="preserve">[52,9263203, </t>
  </si>
  <si>
    <t xml:space="preserve">43,39983632], </t>
  </si>
  <si>
    <t xml:space="preserve">[[52,92744714, 43,39979662], [52,92721495, 43,39979839], [52,92707857, 43,39979732], [52,92690339, 43,39980563], [52,92688375, 43,39980657], [52,9263857, 43,39983327], [52,9263203, 43,39983632], </t>
  </si>
  <si>
    <t xml:space="preserve">[52,92590223, </t>
  </si>
  <si>
    <t xml:space="preserve">43,39985581], </t>
  </si>
  <si>
    <t xml:space="preserve">[[52,92744714, 43,39979662], [52,92721495, 43,39979839], [52,92707857, 43,39979732], [52,92690339, 43,39980563], [52,92688375, 43,39980657], [52,9263857, 43,39983327], [52,9263203, 43,39983632], [52,92590223, 43,39985581], </t>
  </si>
  <si>
    <t xml:space="preserve">[52,92573509, </t>
  </si>
  <si>
    <t xml:space="preserve">43,39986019],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</si>
  <si>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</t>
  </si>
  <si>
    <t xml:space="preserve">[52,92568412, </t>
  </si>
  <si>
    <t xml:space="preserve">43,39984687],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</si>
  <si>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</t>
  </si>
  <si>
    <t xml:space="preserve">[52,92559829, </t>
  </si>
  <si>
    <t xml:space="preserve">43,3997593],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</si>
  <si>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</t>
  </si>
  <si>
    <t xml:space="preserve">[52,92539872, </t>
  </si>
  <si>
    <t xml:space="preserve">43,39955785],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</si>
  <si>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</t>
  </si>
  <si>
    <t xml:space="preserve">[52,92524698, </t>
  </si>
  <si>
    <t xml:space="preserve">43,39940468],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</si>
  <si>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</t>
  </si>
  <si>
    <t xml:space="preserve">[52,92490916, </t>
  </si>
  <si>
    <t xml:space="preserve">43,39908541],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</si>
  <si>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</t>
  </si>
  <si>
    <t xml:space="preserve">[52,92471885, </t>
  </si>
  <si>
    <t xml:space="preserve">43,39890095],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</si>
  <si>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</t>
  </si>
  <si>
    <t xml:space="preserve">[52,92442405, </t>
  </si>
  <si>
    <t xml:space="preserve">43,3986152],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</si>
  <si>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</t>
  </si>
  <si>
    <t xml:space="preserve">[52,9241016, </t>
  </si>
  <si>
    <t xml:space="preserve">43,39829148],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</si>
  <si>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</t>
  </si>
  <si>
    <t xml:space="preserve">[52,9241412, </t>
  </si>
  <si>
    <t xml:space="preserve">43,39823284],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</si>
  <si>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</t>
  </si>
  <si>
    <t xml:space="preserve">[52,92418455, </t>
  </si>
  <si>
    <t xml:space="preserve">43,39816864],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</si>
  <si>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[52,92418455, 43,39816864], </t>
  </si>
  <si>
    <t xml:space="preserve">[52,92419041, </t>
  </si>
  <si>
    <t xml:space="preserve">43,39816085],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</si>
  <si>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[52,92418455, 43,39816864], [52,92419041, 43,39816085], </t>
  </si>
  <si>
    <t xml:space="preserve">[52,92420381, </t>
  </si>
  <si>
    <t xml:space="preserve">43,39814276],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</si>
  <si>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[52,92418455, 43,39816864], [52,92419041, 43,39816085], [52,92420381, 43,39814276], </t>
  </si>
  <si>
    <t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[52,92418455, 43,39816864], [52,92419041, 43,39816085], [52,92420381, 43,39814276], [52,92424043, 43,39809283]]</t>
  </si>
  <si>
    <t xml:space="preserve">[[52,90828962, </t>
  </si>
  <si>
    <t xml:space="preserve">43,39420392], </t>
  </si>
  <si>
    <t xml:space="preserve">[[52,90828962, 43,39420392], </t>
  </si>
  <si>
    <t xml:space="preserve">[52,90832411, </t>
  </si>
  <si>
    <t xml:space="preserve">43,3942075], </t>
  </si>
  <si>
    <t xml:space="preserve">[[52,90828962, 43,39420392], [52,90832411, 43,3942075], </t>
  </si>
  <si>
    <t xml:space="preserve">[52,90849981, </t>
  </si>
  <si>
    <t xml:space="preserve">43,39419628], </t>
  </si>
  <si>
    <t xml:space="preserve">[[52,90828962, 43,39420392], [52,90832411, 43,3942075], [52,90849981, 43,39419628], </t>
  </si>
  <si>
    <t xml:space="preserve">[52,90889252, </t>
  </si>
  <si>
    <t xml:space="preserve">43,39415376], </t>
  </si>
  <si>
    <t xml:space="preserve">[[52,90828962, 43,39420392], [52,90832411, 43,3942075], [52,90849981, 43,39419628], [52,90889252, 43,39415376], </t>
  </si>
  <si>
    <t xml:space="preserve">[52,90941293, </t>
  </si>
  <si>
    <t xml:space="preserve">43,39415141], </t>
  </si>
  <si>
    <t xml:space="preserve">[[52,90828962, 43,39420392], [52,90832411, 43,3942075], [52,90849981, 43,39419628], [52,90889252, 43,39415376], [52,90941293, 43,39415141], </t>
  </si>
  <si>
    <t xml:space="preserve">[52,90959406, </t>
  </si>
  <si>
    <t xml:space="preserve">43,39415059], </t>
  </si>
  <si>
    <t xml:space="preserve">[[52,90828962, 43,39420392], [52,90832411, 43,3942075], [52,90849981, 43,39419628], [52,90889252, 43,39415376], [52,90941293, 43,39415141], [52,90959406, 43,39415059], </t>
  </si>
  <si>
    <t xml:space="preserve">[52,9105196, </t>
  </si>
  <si>
    <t xml:space="preserve">43,39429848], </t>
  </si>
  <si>
    <t xml:space="preserve">[[52,90828962, 43,39420392], [52,90832411, 43,3942075], [52,90849981, 43,39419628], [52,90889252, 43,39415376], [52,90941293, 43,39415141], [52,90959406, 43,39415059], [52,9105196, 43,39429848], </t>
  </si>
  <si>
    <t xml:space="preserve">[52,91079936, </t>
  </si>
  <si>
    <t xml:space="preserve">43,39434319], </t>
  </si>
  <si>
    <t xml:space="preserve">[[52,90828962, 43,39420392], [52,90832411, 43,3942075], [52,90849981, 43,39419628], [52,90889252, 43,39415376], [52,90941293, 43,39415141], [52,90959406, 43,39415059], [52,9105196, 43,39429848], [52,91079936, 43,39434319], </t>
  </si>
  <si>
    <t xml:space="preserve">[52,91136754, </t>
  </si>
  <si>
    <t xml:space="preserve">43,39443533],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</si>
  <si>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</t>
  </si>
  <si>
    <t xml:space="preserve">[52,91162224, </t>
  </si>
  <si>
    <t xml:space="preserve">43,39447412],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</si>
  <si>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</t>
  </si>
  <si>
    <t xml:space="preserve">[52,91215591, </t>
  </si>
  <si>
    <t xml:space="preserve">43,39455538],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</si>
  <si>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</t>
  </si>
  <si>
    <t xml:space="preserve">[52,91272447, </t>
  </si>
  <si>
    <t xml:space="preserve">43,39465093],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</si>
  <si>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</t>
  </si>
  <si>
    <t xml:space="preserve">[52,91305422, </t>
  </si>
  <si>
    <t xml:space="preserve">43,39470635],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</si>
  <si>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</t>
  </si>
  <si>
    <t xml:space="preserve">[52,91383464, </t>
  </si>
  <si>
    <t xml:space="preserve">43,39479698],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</si>
  <si>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</t>
  </si>
  <si>
    <t xml:space="preserve">[52,91410321, </t>
  </si>
  <si>
    <t xml:space="preserve">43,39482817],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</si>
  <si>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</t>
  </si>
  <si>
    <t xml:space="preserve">[52,91470437, </t>
  </si>
  <si>
    <t xml:space="preserve">43,39490181],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</si>
  <si>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[52,91470437, 43,39490181], </t>
  </si>
  <si>
    <t xml:space="preserve">[52,91494708, </t>
  </si>
  <si>
    <t xml:space="preserve">43,39493571],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</si>
  <si>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[52,91470437, 43,39490181], [52,91494708, 43,39493571], </t>
  </si>
  <si>
    <t xml:space="preserve">[52,91560792, </t>
  </si>
  <si>
    <t xml:space="preserve">43,395028],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</si>
  <si>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[52,91470437, 43,39490181], [52,91494708, 43,39493571], [52,91560792, 43,395028], </t>
  </si>
  <si>
    <t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[52,91470437, 43,39490181], [52,91494708, 43,39493571], [52,91560792, 43,395028], [52,91565418, 43,39502432]]</t>
  </si>
  <si>
    <t xml:space="preserve">[[52,9251549, </t>
  </si>
  <si>
    <t xml:space="preserve">43,39889862], </t>
  </si>
  <si>
    <t xml:space="preserve">[[52,9251549, 43,39889862], </t>
  </si>
  <si>
    <t xml:space="preserve">[52,92513395, </t>
  </si>
  <si>
    <t xml:space="preserve">43,39887653], </t>
  </si>
  <si>
    <t xml:space="preserve">[[52,9251549, 43,39889862], [52,92513395, 43,39887653], </t>
  </si>
  <si>
    <t xml:space="preserve">[52,92471632, </t>
  </si>
  <si>
    <t xml:space="preserve">43,39849357], </t>
  </si>
  <si>
    <t xml:space="preserve">[[52,9251549, 43,39889862], [52,92513395, 43,39887653], [52,92471632, 43,39849357], </t>
  </si>
  <si>
    <t xml:space="preserve">[52,92444724, </t>
  </si>
  <si>
    <t xml:space="preserve">43,39825759], </t>
  </si>
  <si>
    <t xml:space="preserve">[[52,9251549, 43,39889862], [52,92513395, 43,39887653], [52,92471632, 43,39849357], [52,92444724, 43,39825759], </t>
  </si>
  <si>
    <t xml:space="preserve">[52,92428034, </t>
  </si>
  <si>
    <t xml:space="preserve">43,39811123], </t>
  </si>
  <si>
    <t xml:space="preserve">[[52,9251549, 43,39889862], [52,92513395, 43,39887653], [52,92471632, 43,39849357], [52,92444724, 43,39825759], [52,92428034, 43,39811123], </t>
  </si>
  <si>
    <t>[[52,9251549, 43,39889862], [52,92513395, 43,39887653], [52,92471632, 43,39849357], [52,92444724, 43,39825759], [52,92428034, 43,39811123], [52,92424043, 43,39809283]]</t>
  </si>
  <si>
    <t xml:space="preserve">[[52,92556059, </t>
  </si>
  <si>
    <t xml:space="preserve">43,40042801], </t>
  </si>
  <si>
    <t xml:space="preserve">[[52,92556059, 43,40042801], </t>
  </si>
  <si>
    <t xml:space="preserve">[52,92554679, </t>
  </si>
  <si>
    <t xml:space="preserve">43,40038111], </t>
  </si>
  <si>
    <t xml:space="preserve">[[52,92556059, 43,40042801], [52,92554679, 43,40038111], </t>
  </si>
  <si>
    <t xml:space="preserve">[52,92553476, </t>
  </si>
  <si>
    <t xml:space="preserve">43,40033962], </t>
  </si>
  <si>
    <t xml:space="preserve">[[52,92556059, 43,40042801], [52,92554679, 43,40038111], [52,92553476, 43,40033962], </t>
  </si>
  <si>
    <t xml:space="preserve">[52,92551541, </t>
  </si>
  <si>
    <t xml:space="preserve">43,40024466], </t>
  </si>
  <si>
    <t xml:space="preserve">[[52,92556059, 43,40042801], [52,92554679, 43,40038111], [52,92553476, 43,40033962], [52,92551541, 43,40024466], </t>
  </si>
  <si>
    <t xml:space="preserve">[52,92536015, </t>
  </si>
  <si>
    <t xml:space="preserve">43,39961815], </t>
  </si>
  <si>
    <t xml:space="preserve">[[52,92556059, 43,40042801], [52,92554679, 43,40038111], [52,92553476, 43,40033962], [52,92551541, 43,40024466], [52,92536015, 43,39961815], </t>
  </si>
  <si>
    <t xml:space="preserve">[52,92535332, </t>
  </si>
  <si>
    <t xml:space="preserve">43,3995906], </t>
  </si>
  <si>
    <t xml:space="preserve">[[52,92556059, 43,40042801], [52,92554679, 43,40038111], [52,92553476, 43,40033962], [52,92551541, 43,40024466], [52,92536015, 43,39961815], [52,92535332, 43,3995906], </t>
  </si>
  <si>
    <t xml:space="preserve">[52,92529903, </t>
  </si>
  <si>
    <t xml:space="preserve">43,39946018], </t>
  </si>
  <si>
    <t xml:space="preserve">[[52,92556059, 43,40042801], [52,92554679, 43,40038111], [52,92553476, 43,40033962], [52,92551541, 43,40024466], [52,92536015, 43,39961815], [52,92535332, 43,3995906], [52,92529903, 43,39946018], </t>
  </si>
  <si>
    <t xml:space="preserve">[52,92475561, </t>
  </si>
  <si>
    <t xml:space="preserve">43,39893392], </t>
  </si>
  <si>
    <t xml:space="preserve">[[52,92556059, 43,40042801], [52,92554679, 43,40038111], [52,92553476, 43,40033962], [52,92551541, 43,40024466], [52,92536015, 43,39961815], [52,92535332, 43,3995906], [52,92529903, 43,39946018], [52,92475561, 43,39893392], </t>
  </si>
  <si>
    <t xml:space="preserve">[52,92460822, </t>
  </si>
  <si>
    <t xml:space="preserve">43,39879119], </t>
  </si>
  <si>
    <t xml:space="preserve">[[52,92556059, 43,40042801], [52,92554679, 43,40038111], [52,92553476, 43,40033962], [52,92551541, 43,40024466], [52,92536015, 43,39961815], [52,92535332, 43,3995906], [52,92529903, 43,39946018], [52,92475561, 43,39893392], [52,92460822, 43,39879119], </t>
  </si>
  <si>
    <t xml:space="preserve">[52,9240824, </t>
  </si>
  <si>
    <t xml:space="preserve">43,39827331], </t>
  </si>
  <si>
    <t xml:space="preserve">[[52,92556059, 43,40042801], [52,92554679, 43,40038111], [52,92553476, 43,40033962], [52,92551541, 43,40024466], [52,92536015, 43,39961815], [52,92535332, 43,3995906], [52,92529903, 43,39946018], [52,92475561, 43,39893392], [52,92460822, 43,39879119], [52,9240824, 43,39827331], </t>
  </si>
  <si>
    <t xml:space="preserve">[52,92401767, </t>
  </si>
  <si>
    <t xml:space="preserve">43,39820956], </t>
  </si>
  <si>
    <t xml:space="preserve">[[52,92556059, 43,40042801], [52,92554679, 43,40038111], [52,92553476, 43,40033962], [52,92551541, 43,40024466], [52,92536015, 43,39961815], [52,92535332, 43,3995906], [52,92529903, 43,39946018], [52,92475561, 43,39893392], [52,92460822, 43,39879119], [52,9240824, 43,39827331], [52,92401767, 43,39820956], </t>
  </si>
  <si>
    <t xml:space="preserve">[52,92422822, </t>
  </si>
  <si>
    <t xml:space="preserve">43,39805169], </t>
  </si>
  <si>
    <t xml:space="preserve">[[52,92556059, 43,40042801], [52,92554679, 43,40038111], [52,92553476, 43,40033962], [52,92551541, 43,40024466], [52,92536015, 43,39961815], [52,92535332, 43,3995906], [52,92529903, 43,39946018], [52,92475561, 43,39893392], [52,92460822, 43,39879119], [52,9240824, 43,39827331], [52,92401767, 43,39820956], [52,92422822, 43,39805169], </t>
  </si>
  <si>
    <t>[[52,92556059, 43,40042801], [52,92554679, 43,40038111], [52,92553476, 43,40033962], [52,92551541, 43,40024466], [52,92536015, 43,39961815], [52,92535332, 43,3995906], [52,92529903, 43,39946018], [52,92475561, 43,39893392], [52,92460822, 43,39879119], [52,9240824, 43,39827331], [52,92401767, 43,39820956], [52,92422822, 43,39805169], [52,92424043, 43,39809283]]</t>
  </si>
  <si>
    <t xml:space="preserve">[[52,91752122, </t>
  </si>
  <si>
    <t xml:space="preserve">43,39688121], </t>
  </si>
  <si>
    <t xml:space="preserve">[[52,91752122, 43,39688121], </t>
  </si>
  <si>
    <t xml:space="preserve">[52,91690856, </t>
  </si>
  <si>
    <t xml:space="preserve">43,39618998], </t>
  </si>
  <si>
    <t xml:space="preserve">[[52,91752122, 43,39688121], [52,91690856, 43,39618998], </t>
  </si>
  <si>
    <t xml:space="preserve">[52,9162959, </t>
  </si>
  <si>
    <t xml:space="preserve">43,39549875], </t>
  </si>
  <si>
    <t xml:space="preserve">[[52,91752122, 43,39688121], [52,91690856, 43,39618998], [52,9162959, 43,39549875], </t>
  </si>
  <si>
    <t>[[52,91752122, 43,39688121], [52,91690856, 43,39618998], [52,9162959, 43,39549875], [52,91594199, 43,39509943]]</t>
  </si>
  <si>
    <t xml:space="preserve">[[52,91594199, </t>
  </si>
  <si>
    <t xml:space="preserve">43,39509943], </t>
  </si>
  <si>
    <t>UZN_ZU12a1-GU</t>
  </si>
  <si>
    <t xml:space="preserve">[[52,91594199, 43,39509943], </t>
  </si>
  <si>
    <t xml:space="preserve">[52,9159482, </t>
  </si>
  <si>
    <t xml:space="preserve">43,39507749], </t>
  </si>
  <si>
    <t xml:space="preserve">[[52,91594199, 43,39509943], [52,9159482, 43,39507749], </t>
  </si>
  <si>
    <t xml:space="preserve">[52,91615992, </t>
  </si>
  <si>
    <t xml:space="preserve">43,39512064], </t>
  </si>
  <si>
    <t xml:space="preserve">[[52,91594199, 43,39509943], [52,9159482, 43,39507749], [52,91615992, 43,39512064], </t>
  </si>
  <si>
    <t xml:space="preserve">[52,91655186, </t>
  </si>
  <si>
    <t xml:space="preserve">43,39516546], </t>
  </si>
  <si>
    <t xml:space="preserve">[[52,91594199, 43,39509943], [52,9159482, 43,39507749], [52,91615992, 43,39512064], [52,91655186, 43,39516546], </t>
  </si>
  <si>
    <t xml:space="preserve">[52,91698065, </t>
  </si>
  <si>
    <t xml:space="preserve">43,39520472], </t>
  </si>
  <si>
    <t xml:space="preserve">[[52,91594199, 43,39509943], [52,9159482, 43,39507749], [52,91615992, 43,39512064], [52,91655186, 43,39516546], [52,91698065, 43,39520472], </t>
  </si>
  <si>
    <t xml:space="preserve">[52,91702668, </t>
  </si>
  <si>
    <t xml:space="preserve">43,39521741], </t>
  </si>
  <si>
    <t xml:space="preserve">[[52,91594199, 43,39509943], [52,9159482, 43,39507749], [52,91615992, 43,39512064], [52,91655186, 43,39516546], [52,91698065, 43,39520472], [52,91702668, 43,39521741], </t>
  </si>
  <si>
    <t xml:space="preserve">[52,91767571, </t>
  </si>
  <si>
    <t xml:space="preserve">43,39539642], </t>
  </si>
  <si>
    <t xml:space="preserve">[[52,91594199, 43,39509943], [52,9159482, 43,39507749], [52,91615992, 43,39512064], [52,91655186, 43,39516546], [52,91698065, 43,39520472], [52,91702668, 43,39521741], [52,91767571, 43,39539642], </t>
  </si>
  <si>
    <t xml:space="preserve">[52,91808571, </t>
  </si>
  <si>
    <t xml:space="preserve">43,39550187], </t>
  </si>
  <si>
    <t xml:space="preserve">[[52,91594199, 43,39509943], [52,9159482, 43,39507749], [52,91615992, 43,39512064], [52,91655186, 43,39516546], [52,91698065, 43,39520472], [52,91702668, 43,39521741], [52,91767571, 43,39539642], [52,91808571, 43,39550187], </t>
  </si>
  <si>
    <t xml:space="preserve">[52,91837012, </t>
  </si>
  <si>
    <t xml:space="preserve">43,39557501],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</si>
  <si>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</t>
  </si>
  <si>
    <t xml:space="preserve">[52,91912218, </t>
  </si>
  <si>
    <t xml:space="preserve">43,39580137],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</si>
  <si>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</t>
  </si>
  <si>
    <t xml:space="preserve">[52,91913447, </t>
  </si>
  <si>
    <t xml:space="preserve">43,39580543],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</si>
  <si>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</t>
  </si>
  <si>
    <t xml:space="preserve">[52,91997075, </t>
  </si>
  <si>
    <t xml:space="preserve">43,39608113],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</si>
  <si>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</t>
  </si>
  <si>
    <t xml:space="preserve">[52,92016004, </t>
  </si>
  <si>
    <t xml:space="preserve">43,39614893],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</si>
  <si>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[52,92016004, 43,39614893], </t>
  </si>
  <si>
    <t xml:space="preserve">[52,92054588, </t>
  </si>
  <si>
    <t xml:space="preserve">43,39628714],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</si>
  <si>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[52,92016004, 43,39614893], [52,92054588, 43,39628714], </t>
  </si>
  <si>
    <t xml:space="preserve">[52,92095685, </t>
  </si>
  <si>
    <t xml:space="preserve">43,39638535],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</si>
  <si>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[52,92016004, 43,39614893], [52,92054588, 43,39628714], [52,92095685, 43,39638535], </t>
  </si>
  <si>
    <t xml:space="preserve">[52,92098713, </t>
  </si>
  <si>
    <t>43,39639096]]</t>
  </si>
  <si>
    <t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[52,92016004, 43,39614893], [52,92054588, 43,39628714], [52,92095685, 43,39638535], [52,92098713, 43,39639096]]</t>
  </si>
  <si>
    <t xml:space="preserve">[[52,92098713, </t>
  </si>
  <si>
    <t xml:space="preserve">43,39639096], </t>
  </si>
  <si>
    <t>UZN_ZU12a1-GU(2)</t>
  </si>
  <si>
    <t xml:space="preserve">[[52,92098713, 43,39639096], </t>
  </si>
  <si>
    <t xml:space="preserve">[52,92107769, </t>
  </si>
  <si>
    <t xml:space="preserve">43,39644358], </t>
  </si>
  <si>
    <t xml:space="preserve">[[52,92098713, 43,39639096], [52,92107769, 43,39644358], </t>
  </si>
  <si>
    <t xml:space="preserve">[52,92146325, </t>
  </si>
  <si>
    <t>43,39666784]]</t>
  </si>
  <si>
    <t>[[52,92098713, 43,39639096], [52,92107769, 43,39644358], [52,92146325, 43,39666784]]</t>
  </si>
  <si>
    <t xml:space="preserve">[[52,92147511, </t>
  </si>
  <si>
    <t xml:space="preserve">43,39668806], </t>
  </si>
  <si>
    <t>UZN_ZU12a1-GU(3)</t>
  </si>
  <si>
    <t xml:space="preserve">[[52,92147511, 43,39668806], </t>
  </si>
  <si>
    <t>[[52,92147511, 43,39668806], [52,92146325, 43,39666784]]</t>
  </si>
  <si>
    <t>UZN_ZU12a2-GU</t>
  </si>
  <si>
    <t xml:space="preserve">[52,91587233, </t>
  </si>
  <si>
    <t xml:space="preserve">43,39512443], </t>
  </si>
  <si>
    <t xml:space="preserve">[[52,91565418, 43,39502432], [52,91587233, 43,39512443], </t>
  </si>
  <si>
    <t xml:space="preserve">[52,91592835, </t>
  </si>
  <si>
    <t xml:space="preserve">43,39519942], </t>
  </si>
  <si>
    <t xml:space="preserve">[[52,91565418, 43,39502432], [52,91587233, 43,39512443], [52,91592835, 43,39519942], </t>
  </si>
  <si>
    <t xml:space="preserve">[52,91652799, </t>
  </si>
  <si>
    <t xml:space="preserve">43,39529496], </t>
  </si>
  <si>
    <t xml:space="preserve">[[52,91565418, 43,39502432], [52,91587233, 43,39512443], [52,91592835, 43,39519942], [52,91652799, 43,39529496], </t>
  </si>
  <si>
    <t xml:space="preserve">[52,91703987, </t>
  </si>
  <si>
    <t xml:space="preserve">43,39537651], </t>
  </si>
  <si>
    <t xml:space="preserve">[[52,91565418, 43,39502432], [52,91587233, 43,39512443], [52,91592835, 43,39519942], [52,91652799, 43,39529496], [52,91703987, 43,39537651], </t>
  </si>
  <si>
    <t xml:space="preserve">[52,91763942, </t>
  </si>
  <si>
    <t xml:space="preserve">43,39543399], </t>
  </si>
  <si>
    <t xml:space="preserve">[[52,91565418, 43,39502432], [52,91587233, 43,39512443], [52,91592835, 43,39519942], [52,91652799, 43,39529496], [52,91703987, 43,39537651], [52,91763942, 43,39543399], </t>
  </si>
  <si>
    <t xml:space="preserve">[52,91875845, </t>
  </si>
  <si>
    <t xml:space="preserve">43,39554127], </t>
  </si>
  <si>
    <t xml:space="preserve">[[52,91565418, 43,39502432], [52,91587233, 43,39512443], [52,91592835, 43,39519942], [52,91652799, 43,39529496], [52,91703987, 43,39537651], [52,91763942, 43,39543399], [52,91875845, 43,39554127], </t>
  </si>
  <si>
    <t xml:space="preserve">[52,9194745, </t>
  </si>
  <si>
    <t xml:space="preserve">43,39560991], </t>
  </si>
  <si>
    <t xml:space="preserve">[[52,91565418, 43,39502432], [52,91587233, 43,39512443], [52,91592835, 43,39519942], [52,91652799, 43,39529496], [52,91703987, 43,39537651], [52,91763942, 43,39543399], [52,91875845, 43,39554127], [52,9194745, 43,39560991], </t>
  </si>
  <si>
    <t xml:space="preserve">[52,91987303, </t>
  </si>
  <si>
    <t xml:space="preserve">43,39566816],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</si>
  <si>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</t>
  </si>
  <si>
    <t xml:space="preserve">[52,92031011, </t>
  </si>
  <si>
    <t xml:space="preserve">43,39573205],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</si>
  <si>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</t>
  </si>
  <si>
    <t xml:space="preserve">[52,92073663, </t>
  </si>
  <si>
    <t xml:space="preserve">43,39582154],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</si>
  <si>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</t>
  </si>
  <si>
    <t xml:space="preserve">[52,92085986, </t>
  </si>
  <si>
    <t xml:space="preserve">43,39597094],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</si>
  <si>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[52,92085986, 43,39597094], </t>
  </si>
  <si>
    <t xml:space="preserve">[52,92116064, </t>
  </si>
  <si>
    <t xml:space="preserve">43,3963356],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</si>
  <si>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[52,92085986, 43,39597094], [52,92116064, 43,3963356], </t>
  </si>
  <si>
    <t xml:space="preserve">[52,92121998, </t>
  </si>
  <si>
    <t xml:space="preserve">43,39641188],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</si>
  <si>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[52,92085986, 43,39597094], [52,92116064, 43,3963356], [52,92121998, 43,39641188], </t>
  </si>
  <si>
    <t xml:space="preserve">[52,92145738, </t>
  </si>
  <si>
    <t>43,3966688]]</t>
  </si>
  <si>
    <t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[52,92085986, 43,39597094], [52,92116064, 43,3963356], [52,92121998, 43,39641188], [52,92145738, 43,3966688]]</t>
  </si>
  <si>
    <t xml:space="preserve">[[52,92145738, </t>
  </si>
  <si>
    <t xml:space="preserve">43,3966688], </t>
  </si>
  <si>
    <t>UZN_ZU12a2-GU(2)</t>
  </si>
  <si>
    <t xml:space="preserve">[[52,92145738, 43,3966688], </t>
  </si>
  <si>
    <t xml:space="preserve">[52,92147511, </t>
  </si>
  <si>
    <t>43,39668806]]</t>
  </si>
  <si>
    <t>[[52,92145738, 43,3966688], [52,92147511, 43,39668806]]</t>
  </si>
  <si>
    <t>UZN_ZU12b-GU</t>
  </si>
  <si>
    <t xml:space="preserve">[52,91907024, </t>
  </si>
  <si>
    <t xml:space="preserve">43,39916172], </t>
  </si>
  <si>
    <t xml:space="preserve">[[52,9191174, 43,39918186], [52,91907024, 43,39916172], </t>
  </si>
  <si>
    <t xml:space="preserve">[52,91962072, </t>
  </si>
  <si>
    <t xml:space="preserve">43,39848922], </t>
  </si>
  <si>
    <t xml:space="preserve">[[52,9191174, 43,39918186], [52,91907024, 43,39916172], [52,91962072, 43,39848922], </t>
  </si>
  <si>
    <t xml:space="preserve">[52,919962, </t>
  </si>
  <si>
    <t xml:space="preserve">43,39807226], </t>
  </si>
  <si>
    <t xml:space="preserve">[[52,9191174, 43,39918186], [52,91907024, 43,39916172], [52,91962072, 43,39848922], [52,919962, 43,39807226], </t>
  </si>
  <si>
    <t xml:space="preserve">[52,92020382, </t>
  </si>
  <si>
    <t xml:space="preserve">43,39778453], </t>
  </si>
  <si>
    <t xml:space="preserve">[[52,9191174, 43,39918186], [52,91907024, 43,39916172], [52,91962072, 43,39848922], [52,919962, 43,39807226], [52,92020382, 43,39778453], </t>
  </si>
  <si>
    <t xml:space="preserve">[52,92069703, </t>
  </si>
  <si>
    <t xml:space="preserve">43,39719764], </t>
  </si>
  <si>
    <t xml:space="preserve">[[52,9191174, 43,39918186], [52,91907024, 43,39916172], [52,91962072, 43,39848922], [52,919962, 43,39807226], [52,92020382, 43,39778453], [52,92069703, 43,39719764], </t>
  </si>
  <si>
    <t xml:space="preserve">[52,92075969, </t>
  </si>
  <si>
    <t xml:space="preserve">43,39707091], </t>
  </si>
  <si>
    <t xml:space="preserve">[[52,9191174, 43,39918186], [52,91907024, 43,39916172], [52,91962072, 43,39848922], [52,919962, 43,39807226], [52,92020382, 43,39778453], [52,92069703, 43,39719764], [52,92075969, 43,39707091], </t>
  </si>
  <si>
    <t xml:space="preserve">[52,92084701, </t>
  </si>
  <si>
    <t xml:space="preserve">43,39689431], </t>
  </si>
  <si>
    <t xml:space="preserve">[[52,9191174, 43,39918186], [52,91907024, 43,39916172], [52,91962072, 43,39848922], [52,919962, 43,39807226], [52,92020382, 43,39778453], [52,92069703, 43,39719764], [52,92075969, 43,39707091], [52,92084701, 43,39689431], </t>
  </si>
  <si>
    <t xml:space="preserve">[52,92100293, </t>
  </si>
  <si>
    <t xml:space="preserve">43,39682488], </t>
  </si>
  <si>
    <t xml:space="preserve">[[52,9191174, 43,39918186], [52,91907024, 43,39916172], [52,91962072, 43,39848922], [52,919962, 43,39807226], [52,92020382, 43,39778453], [52,92069703, 43,39719764], [52,92075969, 43,39707091], [52,92084701, 43,39689431], [52,92100293, 43,39682488], </t>
  </si>
  <si>
    <t xml:space="preserve">[52,92108914, </t>
  </si>
  <si>
    <t xml:space="preserve">43,39679325], </t>
  </si>
  <si>
    <t xml:space="preserve">[[52,9191174, 43,39918186], [52,91907024, 43,39916172], [52,91962072, 43,39848922], [52,919962, 43,39807226], [52,92020382, 43,39778453], [52,92069703, 43,39719764], [52,92075969, 43,39707091], [52,92084701, 43,39689431], [52,92100293, 43,39682488], [52,92108914, 43,39679325], </t>
  </si>
  <si>
    <t>[[52,9191174, 43,39918186], [52,91907024, 43,39916172], [52,91962072, 43,39848922], [52,919962, 43,39807226], [52,92020382, 43,39778453], [52,92069703, 43,39719764], [52,92075969, 43,39707091], [52,92084701, 43,39689431], [52,92100293, 43,39682488], [52,92108914, 43,39679325], [52,92147511, 43,39668806]]</t>
  </si>
  <si>
    <t xml:space="preserve">[[52,91761339, </t>
  </si>
  <si>
    <t xml:space="preserve">43,39168766], </t>
  </si>
  <si>
    <t>UZN_ZU12g-GU</t>
  </si>
  <si>
    <t xml:space="preserve">[[52,91761339, 43,39168766], </t>
  </si>
  <si>
    <t xml:space="preserve">[52,91769017, </t>
  </si>
  <si>
    <t xml:space="preserve">43,39171435], </t>
  </si>
  <si>
    <t xml:space="preserve">[[52,91761339, 43,39168766], [52,91769017, 43,39171435], </t>
  </si>
  <si>
    <t xml:space="preserve">[52,91767339, </t>
  </si>
  <si>
    <t xml:space="preserve">43,39182833], </t>
  </si>
  <si>
    <t xml:space="preserve">[[52,91761339, 43,39168766], [52,91769017, 43,39171435], [52,91767339, 43,39182833], </t>
  </si>
  <si>
    <t xml:space="preserve">[52,91819366, </t>
  </si>
  <si>
    <t xml:space="preserve">43,39235164], </t>
  </si>
  <si>
    <t xml:space="preserve">[[52,91761339, 43,39168766], [52,91769017, 43,39171435], [52,91767339, 43,39182833], [52,91819366, 43,39235164], </t>
  </si>
  <si>
    <t xml:space="preserve">[52,918274, </t>
  </si>
  <si>
    <t xml:space="preserve">43,39243245], </t>
  </si>
  <si>
    <t xml:space="preserve">[[52,91761339, 43,39168766], [52,91769017, 43,39171435], [52,91767339, 43,39182833], [52,91819366, 43,39235164], [52,918274, 43,39243245], </t>
  </si>
  <si>
    <t xml:space="preserve">[52,9188038, </t>
  </si>
  <si>
    <t xml:space="preserve">43,39304383], </t>
  </si>
  <si>
    <t xml:space="preserve">[[52,91761339, 43,39168766], [52,91769017, 43,39171435], [52,91767339, 43,39182833], [52,91819366, 43,39235164], [52,918274, 43,39243245], [52,9188038, 43,39304383], </t>
  </si>
  <si>
    <t xml:space="preserve">[52,91909318, </t>
  </si>
  <si>
    <t xml:space="preserve">43,39337776], </t>
  </si>
  <si>
    <t xml:space="preserve">[[52,91761339, 43,39168766], [52,91769017, 43,39171435], [52,91767339, 43,39182833], [52,91819366, 43,39235164], [52,918274, 43,39243245], [52,9188038, 43,39304383], [52,91909318, 43,39337776], </t>
  </si>
  <si>
    <t xml:space="preserve">[52,91940119, </t>
  </si>
  <si>
    <t xml:space="preserve">43,39374211], </t>
  </si>
  <si>
    <t xml:space="preserve">[[52,91761339, 43,39168766], [52,91769017, 43,39171435], [52,91767339, 43,39182833], [52,91819366, 43,39235164], [52,918274, 43,39243245], [52,9188038, 43,39304383], [52,91909318, 43,39337776], [52,91940119, 43,39374211], </t>
  </si>
  <si>
    <t xml:space="preserve">[52,91999345, </t>
  </si>
  <si>
    <t xml:space="preserve">43,39444272],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</si>
  <si>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</t>
  </si>
  <si>
    <t xml:space="preserve">[52,92008149, </t>
  </si>
  <si>
    <t xml:space="preserve">43,39454685],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</si>
  <si>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</t>
  </si>
  <si>
    <t xml:space="preserve">[52,92051643, </t>
  </si>
  <si>
    <t xml:space="preserve">43,39517167],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</si>
  <si>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</t>
  </si>
  <si>
    <t xml:space="preserve">[52,92093087, </t>
  </si>
  <si>
    <t xml:space="preserve">43,39576702],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</si>
  <si>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[52,92093087, 43,39576702], </t>
  </si>
  <si>
    <t xml:space="preserve">[52,92101633, </t>
  </si>
  <si>
    <t xml:space="preserve">43,39590935],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</si>
  <si>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[52,92093087, 43,39576702], [52,92101633, 43,39590935], </t>
  </si>
  <si>
    <t xml:space="preserve">[52,92146906, </t>
  </si>
  <si>
    <t xml:space="preserve">43,39666327],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</si>
  <si>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[52,92093087, 43,39576702], [52,92101633, 43,39590935], [52,92146906, 43,39666327], </t>
  </si>
  <si>
    <t xml:space="preserve">[52,92147108, </t>
  </si>
  <si>
    <t>43,39666663]]</t>
  </si>
  <si>
    <t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[52,92093087, 43,39576702], [52,92101633, 43,39590935], [52,92146906, 43,39666327], [52,92147108, 43,39666663]]</t>
  </si>
  <si>
    <t xml:space="preserve">[[52,92147108, </t>
  </si>
  <si>
    <t xml:space="preserve">43,39666663], </t>
  </si>
  <si>
    <t>UZN_ZU12g-GU(2)</t>
  </si>
  <si>
    <t xml:space="preserve">[[52,92147108, 43,39666663], </t>
  </si>
  <si>
    <t>[[52,92147108, 43,39666663], [52,92147511, 43,39668806]]</t>
  </si>
  <si>
    <t>UZN_ZU12v-GU</t>
  </si>
  <si>
    <t xml:space="preserve">[52,92397223, </t>
  </si>
  <si>
    <t xml:space="preserve">43,39808879], </t>
  </si>
  <si>
    <t xml:space="preserve">[[52,92424043, 43,39809283], [52,92397223, 43,39808879], </t>
  </si>
  <si>
    <t xml:space="preserve">[52,92362435, </t>
  </si>
  <si>
    <t xml:space="preserve">43,39772643], </t>
  </si>
  <si>
    <t xml:space="preserve">[[52,92424043, 43,39809283], [52,92397223, 43,39808879], [52,92362435, 43,39772643], </t>
  </si>
  <si>
    <t xml:space="preserve">[52,92345201, </t>
  </si>
  <si>
    <t xml:space="preserve">43,39759053], </t>
  </si>
  <si>
    <t xml:space="preserve">[[52,92424043, 43,39809283], [52,92397223, 43,39808879], [52,92362435, 43,39772643], [52,92345201, 43,39759053], </t>
  </si>
  <si>
    <t xml:space="preserve">[52,92279527, </t>
  </si>
  <si>
    <t xml:space="preserve">43,39707264], </t>
  </si>
  <si>
    <t xml:space="preserve">[[52,92424043, 43,39809283], [52,92397223, 43,39808879], [52,92362435, 43,39772643], [52,92345201, 43,39759053], [52,92279527, 43,39707264], </t>
  </si>
  <si>
    <t xml:space="preserve">[52,92269583, </t>
  </si>
  <si>
    <t xml:space="preserve">43,39697996], </t>
  </si>
  <si>
    <t xml:space="preserve">[[52,92424043, 43,39809283], [52,92397223, 43,39808879], [52,92362435, 43,39772643], [52,92345201, 43,39759053], [52,92279527, 43,39707264], [52,92269583, 43,39697996], </t>
  </si>
  <si>
    <t xml:space="preserve">[52,92208862, </t>
  </si>
  <si>
    <t xml:space="preserve">43,39641407], </t>
  </si>
  <si>
    <t xml:space="preserve">[[52,92424043, 43,39809283], [52,92397223, 43,39808879], [52,92362435, 43,39772643], [52,92345201, 43,39759053], [52,92279527, 43,39707264], [52,92269583, 43,39697996], [52,92208862, 43,39641407], </t>
  </si>
  <si>
    <t xml:space="preserve">[52,92195777, </t>
  </si>
  <si>
    <t>43,3964479]]</t>
  </si>
  <si>
    <t>[[52,92424043, 43,39809283], [52,92397223, 43,39808879], [52,92362435, 43,39772643], [52,92345201, 43,39759053], [52,92279527, 43,39707264], [52,92269583, 43,39697996], [52,92208862, 43,39641407], [52,92195777, 43,3964479]]</t>
  </si>
  <si>
    <t xml:space="preserve">[[52,92195777, </t>
  </si>
  <si>
    <t xml:space="preserve">43,3964479], </t>
  </si>
  <si>
    <t>UZN_ZU12v-GU(2)</t>
  </si>
  <si>
    <t xml:space="preserve">[[52,92195777, 43,3964479], </t>
  </si>
  <si>
    <t xml:space="preserve">[52,9219053, </t>
  </si>
  <si>
    <t xml:space="preserve">43,39646624], </t>
  </si>
  <si>
    <t xml:space="preserve">[[52,92195777, 43,3964479], [52,9219053, 43,39646624], </t>
  </si>
  <si>
    <t xml:space="preserve">[52,92145684, </t>
  </si>
  <si>
    <t xml:space="preserve">43,39660614], </t>
  </si>
  <si>
    <t xml:space="preserve">[[52,92195777, 43,3964479], [52,9219053, 43,39646624], [52,92145684, 43,39660614], </t>
  </si>
  <si>
    <t xml:space="preserve">[52,92147978, </t>
  </si>
  <si>
    <t>43,39666753]]</t>
  </si>
  <si>
    <t>[[52,92195777, 43,3964479], [52,9219053, 43,39646624], [52,92145684, 43,39660614], [52,92147978, 43,39666753]]</t>
  </si>
  <si>
    <t xml:space="preserve">[[52,92147978, </t>
  </si>
  <si>
    <t xml:space="preserve">43,39666753], </t>
  </si>
  <si>
    <t>UZN_ZU12v-GU(3)</t>
  </si>
  <si>
    <t xml:space="preserve">[[52,92147978, 43,39666753], </t>
  </si>
  <si>
    <t>[[52,92147978, 43,39666753], [52,92147511, 43,39668806]]</t>
  </si>
  <si>
    <t xml:space="preserve">[[52,91830424, </t>
  </si>
  <si>
    <t xml:space="preserve">43,3893579], </t>
  </si>
  <si>
    <t xml:space="preserve">[[52,91830424, 43,3893579], </t>
  </si>
  <si>
    <t xml:space="preserve">[52,91814641, </t>
  </si>
  <si>
    <t xml:space="preserve">43,38918665], </t>
  </si>
  <si>
    <t xml:space="preserve">[[52,91830424, 43,3893579], [52,91814641, 43,38918665], </t>
  </si>
  <si>
    <t xml:space="preserve">[52,91751687, </t>
  </si>
  <si>
    <t xml:space="preserve">43,38850356], </t>
  </si>
  <si>
    <t xml:space="preserve">[[52,91830424, 43,3893579], [52,91814641, 43,38918665], [52,91751687, 43,38850356], </t>
  </si>
  <si>
    <t xml:space="preserve">[52,91688734, </t>
  </si>
  <si>
    <t xml:space="preserve">43,38782048], </t>
  </si>
  <si>
    <t xml:space="preserve">[[52,91830424, 43,3893579], [52,91814641, 43,38918665], [52,91751687, 43,38850356], [52,91688734, 43,38782048], </t>
  </si>
  <si>
    <t xml:space="preserve">[52,91625783, </t>
  </si>
  <si>
    <t>43,38713739]]</t>
  </si>
  <si>
    <t>[[52,91830424, 43,3893579], [52,91814641, 43,38918665], [52,91751687, 43,38850356], [52,91688734, 43,38782048], [52,91625783, 43,38713739]]</t>
  </si>
  <si>
    <t xml:space="preserve">[[52,91030864, </t>
  </si>
  <si>
    <t xml:space="preserve">43,3898068], </t>
  </si>
  <si>
    <t xml:space="preserve">[[52,91030864, 43,3898068], </t>
  </si>
  <si>
    <t xml:space="preserve">[52,91085952, </t>
  </si>
  <si>
    <t xml:space="preserve">43,38908847], </t>
  </si>
  <si>
    <t xml:space="preserve">[[52,91030864, 43,3898068], [52,91085952, 43,38908847], </t>
  </si>
  <si>
    <t xml:space="preserve">[52,91109364, </t>
  </si>
  <si>
    <t xml:space="preserve">43,38878318], </t>
  </si>
  <si>
    <t xml:space="preserve">[[52,91030864, 43,3898068], [52,91085952, 43,38908847], [52,91109364, 43,38878318], </t>
  </si>
  <si>
    <t xml:space="preserve">[52,91123767, </t>
  </si>
  <si>
    <t xml:space="preserve">43,38854451], </t>
  </si>
  <si>
    <t xml:space="preserve">[[52,91030864, 43,3898068], [52,91085952, 43,38908847], [52,91109364, 43,38878318], [52,91123767, 43,38854451], </t>
  </si>
  <si>
    <t xml:space="preserve">[52,91128539, </t>
  </si>
  <si>
    <t xml:space="preserve">43,3883349], </t>
  </si>
  <si>
    <t xml:space="preserve">[[52,91030864, 43,3898068], [52,91085952, 43,38908847], [52,91109364, 43,38878318], [52,91123767, 43,38854451], [52,91128539, 43,3883349], </t>
  </si>
  <si>
    <t xml:space="preserve">[52,91133867, </t>
  </si>
  <si>
    <t xml:space="preserve">43,38810079], </t>
  </si>
  <si>
    <t xml:space="preserve">[[52,91030864, 43,3898068], [52,91085952, 43,38908847], [52,91109364, 43,38878318], [52,91123767, 43,38854451], [52,91128539, 43,3883349], [52,91133867, 43,38810079], </t>
  </si>
  <si>
    <t xml:space="preserve">[52,91130459, </t>
  </si>
  <si>
    <t xml:space="preserve">43,38794398], </t>
  </si>
  <si>
    <t xml:space="preserve">[[52,91030864, 43,3898068], [52,91085952, 43,38908847], [52,91109364, 43,38878318], [52,91123767, 43,38854451], [52,91128539, 43,3883349], [52,91133867, 43,38810079], [52,91130459, 43,38794398], </t>
  </si>
  <si>
    <t xml:space="preserve">[52,91089094, </t>
  </si>
  <si>
    <t xml:space="preserve">43,38764185], </t>
  </si>
  <si>
    <t xml:space="preserve">[[52,91030864, 43,3898068], [52,91085952, 43,38908847], [52,91109364, 43,38878318], [52,91123767, 43,38854451], [52,91128539, 43,3883349], [52,91133867, 43,38810079], [52,91130459, 43,38794398], [52,91089094, 43,38764185], </t>
  </si>
  <si>
    <t xml:space="preserve">[52,91067033, </t>
  </si>
  <si>
    <t xml:space="preserve">43,38748071], </t>
  </si>
  <si>
    <t xml:space="preserve">[[52,91030864, 43,3898068], [52,91085952, 43,38908847], [52,91109364, 43,38878318], [52,91123767, 43,38854451], [52,91128539, 43,3883349], [52,91133867, 43,38810079], [52,91130459, 43,38794398], [52,91089094, 43,38764185], [52,91067033, 43,38748071], </t>
  </si>
  <si>
    <t xml:space="preserve">[52,91021456, </t>
  </si>
  <si>
    <t xml:space="preserve">43,38747959], </t>
  </si>
  <si>
    <t xml:space="preserve">[[52,91030864, 43,3898068], [52,91085952, 43,38908847], [52,91109364, 43,38878318], [52,91123767, 43,38854451], [52,91128539, 43,3883349], [52,91133867, 43,38810079], [52,91130459, 43,38794398], [52,91089094, 43,38764185], [52,91067033, 43,38748071], [52,91021456, 43,38747959], </t>
  </si>
  <si>
    <t xml:space="preserve">[52,90989653, </t>
  </si>
  <si>
    <t>43,3875746]]</t>
  </si>
  <si>
    <t>[[52,91030864, 43,3898068], [52,91085952, 43,38908847], [52,91109364, 43,38878318], [52,91123767, 43,38854451], [52,91128539, 43,3883349], [52,91133867, 43,38810079], [52,91130459, 43,38794398], [52,91089094, 43,38764185], [52,91067033, 43,38748071], [52,91021456, 43,38747959], [52,90989653, 43,3875746]]</t>
  </si>
  <si>
    <t xml:space="preserve">[[52,90522755, </t>
  </si>
  <si>
    <t xml:space="preserve">43,39268177], </t>
  </si>
  <si>
    <t xml:space="preserve">[[52,90522755, 43,39268177], </t>
  </si>
  <si>
    <t xml:space="preserve">[52,90537472, </t>
  </si>
  <si>
    <t xml:space="preserve">43,39249483], </t>
  </si>
  <si>
    <t xml:space="preserve">[[52,90522755, 43,39268177], [52,90537472, 43,39249483], </t>
  </si>
  <si>
    <t xml:space="preserve">[52,90561478, </t>
  </si>
  <si>
    <t xml:space="preserve">43,39218989], </t>
  </si>
  <si>
    <t xml:space="preserve">[[52,90522755, 43,39268177], [52,90537472, 43,39249483], [52,90561478, 43,39218989], </t>
  </si>
  <si>
    <t xml:space="preserve">[52,90625755, </t>
  </si>
  <si>
    <t xml:space="preserve">43,39224009], </t>
  </si>
  <si>
    <t xml:space="preserve">[[52,90522755, 43,39268177], [52,90537472, 43,39249483], [52,90561478, 43,39218989], [52,90625755, 43,39224009], </t>
  </si>
  <si>
    <t xml:space="preserve">[52,90698196, </t>
  </si>
  <si>
    <t xml:space="preserve">43,39229666], </t>
  </si>
  <si>
    <t xml:space="preserve">[[52,90522755, 43,39268177], [52,90537472, 43,39249483], [52,90561478, 43,39218989], [52,90625755, 43,39224009], [52,90698196, 43,39229666], </t>
  </si>
  <si>
    <t xml:space="preserve">[52,90701672, </t>
  </si>
  <si>
    <t xml:space="preserve">43,39223892], </t>
  </si>
  <si>
    <t xml:space="preserve">[[52,90522755, 43,39268177], [52,90537472, 43,39249483], [52,90561478, 43,39218989], [52,90625755, 43,39224009], [52,90698196, 43,39229666], [52,90701672, 43,39223892], </t>
  </si>
  <si>
    <t xml:space="preserve">[52,90714725, </t>
  </si>
  <si>
    <t xml:space="preserve">43,39203099], </t>
  </si>
  <si>
    <t xml:space="preserve">[[52,90522755, 43,39268177], [52,90537472, 43,39249483], [52,90561478, 43,39218989], [52,90625755, 43,39224009], [52,90698196, 43,39229666], [52,90701672, 43,39223892], [52,90714725, 43,39203099], </t>
  </si>
  <si>
    <t xml:space="preserve">[52,90761704, </t>
  </si>
  <si>
    <t xml:space="preserve">43,39128264], </t>
  </si>
  <si>
    <t xml:space="preserve">[[52,90522755, 43,39268177], [52,90537472, 43,39249483], [52,90561478, 43,39218989], [52,90625755, 43,39224009], [52,90698196, 43,39229666], [52,90701672, 43,39223892], [52,90714725, 43,39203099], [52,90761704, 43,39128264], </t>
  </si>
  <si>
    <t xml:space="preserve">[52,90808681, </t>
  </si>
  <si>
    <t xml:space="preserve">43,3905343],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</si>
  <si>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</t>
  </si>
  <si>
    <t xml:space="preserve">[52,90829073, </t>
  </si>
  <si>
    <t xml:space="preserve">43,39020945],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</si>
  <si>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</t>
  </si>
  <si>
    <t xml:space="preserve">[52,9085408, </t>
  </si>
  <si>
    <t xml:space="preserve">43,38978087],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</si>
  <si>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</t>
  </si>
  <si>
    <t xml:space="preserve">[52,90888574, </t>
  </si>
  <si>
    <t xml:space="preserve">43,3891897],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</si>
  <si>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</t>
  </si>
  <si>
    <t xml:space="preserve">[52,90900016, </t>
  </si>
  <si>
    <t xml:space="preserve">43,38902956],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</si>
  <si>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</t>
  </si>
  <si>
    <t xml:space="preserve">[52,90937386, </t>
  </si>
  <si>
    <t xml:space="preserve">43,38850655],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</si>
  <si>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</t>
  </si>
  <si>
    <t xml:space="preserve">[52,9094834, </t>
  </si>
  <si>
    <t xml:space="preserve">43,38828738],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</si>
  <si>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</t>
  </si>
  <si>
    <t xml:space="preserve">[52,90959388, </t>
  </si>
  <si>
    <t xml:space="preserve">43,3880663],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</si>
  <si>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</t>
  </si>
  <si>
    <t xml:space="preserve">[52,90971607, </t>
  </si>
  <si>
    <t xml:space="preserve">43,38791166],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</si>
  <si>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[52,90971607, 43,38791166], </t>
  </si>
  <si>
    <t xml:space="preserve">[52,90974599, </t>
  </si>
  <si>
    <t xml:space="preserve">43,38788133],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</si>
  <si>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[52,90971607, 43,38791166], [52,90974599, 43,38788133], </t>
  </si>
  <si>
    <t xml:space="preserve">[52,90996507, </t>
  </si>
  <si>
    <t xml:space="preserve">43,38765919],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</si>
  <si>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[52,90971607, 43,38791166], [52,90974599, 43,38788133], [52,90996507, 43,38765919], </t>
  </si>
  <si>
    <t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[52,90971607, 43,38791166], [52,90974599, 43,38788133], [52,90996507, 43,38765919], [52,90989653, 43,3875746]]</t>
  </si>
  <si>
    <t xml:space="preserve">[[52,91507204, </t>
  </si>
  <si>
    <t xml:space="preserve">43,38856355], </t>
  </si>
  <si>
    <t xml:space="preserve">[[52,91507204, 43,38856355], </t>
  </si>
  <si>
    <t xml:space="preserve">[52,91565719, </t>
  </si>
  <si>
    <t xml:space="preserve">43,3878598], </t>
  </si>
  <si>
    <t xml:space="preserve">[[52,91507204, 43,38856355], [52,91565719, 43,3878598], </t>
  </si>
  <si>
    <t xml:space="preserve">[52,91624233, </t>
  </si>
  <si>
    <t xml:space="preserve">43,38715603], </t>
  </si>
  <si>
    <t xml:space="preserve">[[52,91507204, 43,38856355], [52,91565719, 43,3878598], [52,91624233, 43,38715603], </t>
  </si>
  <si>
    <t>[[52,91507204, 43,38856355], [52,91565719, 43,3878598], [52,91624233, 43,38715603], [52,91625783, 43,38713739]]</t>
  </si>
  <si>
    <t xml:space="preserve">[[52,90721269, </t>
  </si>
  <si>
    <t xml:space="preserve">43,38947146], </t>
  </si>
  <si>
    <t xml:space="preserve">[[52,90721269, 43,38947146], </t>
  </si>
  <si>
    <t xml:space="preserve">[52,90747886, </t>
  </si>
  <si>
    <t xml:space="preserve">43,38928688], </t>
  </si>
  <si>
    <t xml:space="preserve">[[52,90721269, 43,38947146], [52,90747886, 43,38928688], </t>
  </si>
  <si>
    <t xml:space="preserve">[52,90829668, </t>
  </si>
  <si>
    <t xml:space="preserve">43,38871973], </t>
  </si>
  <si>
    <t xml:space="preserve">[[52,90721269, 43,38947146], [52,90747886, 43,38928688], [52,90829668, 43,38871973], </t>
  </si>
  <si>
    <t xml:space="preserve">[52,90911449, </t>
  </si>
  <si>
    <t xml:space="preserve">43,38815257], </t>
  </si>
  <si>
    <t xml:space="preserve">[[52,90721269, 43,38947146], [52,90747886, 43,38928688], [52,90829668, 43,38871973], [52,90911449, 43,38815257], </t>
  </si>
  <si>
    <t xml:space="preserve">[52,90958631, </t>
  </si>
  <si>
    <t xml:space="preserve">43,38782534], </t>
  </si>
  <si>
    <t xml:space="preserve">[[52,90721269, 43,38947146], [52,90747886, 43,38928688], [52,90829668, 43,38871973], [52,90911449, 43,38815257], [52,90958631, 43,38782534], </t>
  </si>
  <si>
    <t xml:space="preserve">[52,90961387, </t>
  </si>
  <si>
    <t xml:space="preserve">43,38780185], </t>
  </si>
  <si>
    <t xml:space="preserve">[[52,90721269, 43,38947146], [52,90747886, 43,38928688], [52,90829668, 43,38871973], [52,90911449, 43,38815257], [52,90958631, 43,38782534], [52,90961387, 43,38780185], </t>
  </si>
  <si>
    <t xml:space="preserve">[52,90985038, </t>
  </si>
  <si>
    <t xml:space="preserve">43,38757681], </t>
  </si>
  <si>
    <t xml:space="preserve">[[52,90721269, 43,38947146], [52,90747886, 43,38928688], [52,90829668, 43,38871973], [52,90911449, 43,38815257], [52,90958631, 43,38782534], [52,90961387, 43,38780185], [52,90985038, 43,38757681], </t>
  </si>
  <si>
    <t>[[52,90721269, 43,38947146], [52,90747886, 43,38928688], [52,90829668, 43,38871973], [52,90911449, 43,38815257], [52,90958631, 43,38782534], [52,90961387, 43,38780185], [52,90985038, 43,38757681], [52,90989653, 43,3875746]]</t>
  </si>
  <si>
    <t xml:space="preserve">[[52,90766934, </t>
  </si>
  <si>
    <t xml:space="preserve">43,39065192], </t>
  </si>
  <si>
    <t xml:space="preserve">[[52,90766934, 43,39065192], </t>
  </si>
  <si>
    <t xml:space="preserve">[52,90788634, </t>
  </si>
  <si>
    <t xml:space="preserve">43,39039759], </t>
  </si>
  <si>
    <t xml:space="preserve">[[52,90766934, 43,39065192], [52,90788634, 43,39039759], </t>
  </si>
  <si>
    <t xml:space="preserve">[52,90839295, </t>
  </si>
  <si>
    <t xml:space="preserve">43,38980382], </t>
  </si>
  <si>
    <t xml:space="preserve">[[52,90766934, 43,39065192], [52,90788634, 43,39039759], [52,90839295, 43,38980382], </t>
  </si>
  <si>
    <t xml:space="preserve">[52,90847366, </t>
  </si>
  <si>
    <t xml:space="preserve">43,38969501], </t>
  </si>
  <si>
    <t xml:space="preserve">[[52,90766934, 43,39065192], [52,90788634, 43,39039759], [52,90839295, 43,38980382], [52,90847366, 43,38969501], </t>
  </si>
  <si>
    <t xml:space="preserve">[52,90901059, </t>
  </si>
  <si>
    <t xml:space="preserve">43,38897109], </t>
  </si>
  <si>
    <t xml:space="preserve">[[52,90766934, 43,39065192], [52,90788634, 43,39039759], [52,90839295, 43,38980382], [52,90847366, 43,38969501], [52,90901059, 43,38897109], </t>
  </si>
  <si>
    <t xml:space="preserve">[52,90918179, </t>
  </si>
  <si>
    <t xml:space="preserve">43,38874026], </t>
  </si>
  <si>
    <t xml:space="preserve">[[52,90766934, 43,39065192], [52,90788634, 43,39039759], [52,90839295, 43,38980382], [52,90847366, 43,38969501], [52,90901059, 43,38897109], [52,90918179, 43,38874026], </t>
  </si>
  <si>
    <t xml:space="preserve">[52,90946217, </t>
  </si>
  <si>
    <t xml:space="preserve">43,38821828], </t>
  </si>
  <si>
    <t xml:space="preserve">[[52,90766934, 43,39065192], [52,90788634, 43,39039759], [52,90839295, 43,38980382], [52,90847366, 43,38969501], [52,90901059, 43,38897109], [52,90918179, 43,38874026], [52,90946217, 43,38821828], </t>
  </si>
  <si>
    <t xml:space="preserve">[52,90954335, </t>
  </si>
  <si>
    <t xml:space="preserve">43,38806714], </t>
  </si>
  <si>
    <t xml:space="preserve">[[52,90766934, 43,39065192], [52,90788634, 43,39039759], [52,90839295, 43,38980382], [52,90847366, 43,38969501], [52,90901059, 43,38897109], [52,90918179, 43,38874026], [52,90946217, 43,38821828], [52,90954335, 43,38806714], </t>
  </si>
  <si>
    <t xml:space="preserve">[52,90967564, </t>
  </si>
  <si>
    <t xml:space="preserve">43,3879087], </t>
  </si>
  <si>
    <t xml:space="preserve">[[52,90766934, 43,39065192], [52,90788634, 43,39039759], [52,90839295, 43,38980382], [52,90847366, 43,38969501], [52,90901059, 43,38897109], [52,90918179, 43,38874026], [52,90946217, 43,38821828], [52,90954335, 43,38806714], [52,90967564, 43,3879087], </t>
  </si>
  <si>
    <t xml:space="preserve">[52,90972977, </t>
  </si>
  <si>
    <t xml:space="preserve">43,38787002], </t>
  </si>
  <si>
    <t xml:space="preserve">[[52,90766934, 43,39065192], [52,90788634, 43,39039759], [52,90839295, 43,38980382], [52,90847366, 43,38969501], [52,90901059, 43,38897109], [52,90918179, 43,38874026], [52,90946217, 43,38821828], [52,90954335, 43,38806714], [52,90967564, 43,3879087], [52,90972977, 43,38787002], </t>
  </si>
  <si>
    <t xml:space="preserve">[52,91000213, </t>
  </si>
  <si>
    <t xml:space="preserve">43,3876754], </t>
  </si>
  <si>
    <t xml:space="preserve">[[52,90766934, 43,39065192], [52,90788634, 43,39039759], [52,90839295, 43,38980382], [52,90847366, 43,38969501], [52,90901059, 43,38897109], [52,90918179, 43,38874026], [52,90946217, 43,38821828], [52,90954335, 43,38806714], [52,90967564, 43,3879087], [52,90972977, 43,38787002], [52,91000213, 43,3876754], </t>
  </si>
  <si>
    <t xml:space="preserve">[52,90993468, </t>
  </si>
  <si>
    <t xml:space="preserve">43,3875726], </t>
  </si>
  <si>
    <t xml:space="preserve">[[52,90766934, 43,39065192], [52,90788634, 43,39039759], [52,90839295, 43,38980382], [52,90847366, 43,38969501], [52,90901059, 43,38897109], [52,90918179, 43,38874026], [52,90946217, 43,38821828], [52,90954335, 43,38806714], [52,90967564, 43,3879087], [52,90972977, 43,38787002], [52,91000213, 43,3876754], [52,90993468, 43,3875726], </t>
  </si>
  <si>
    <t>[[52,90766934, 43,39065192], [52,90788634, 43,39039759], [52,90839295, 43,38980382], [52,90847366, 43,38969501], [52,90901059, 43,38897109], [52,90918179, 43,38874026], [52,90946217, 43,38821828], [52,90954335, 43,38806714], [52,90967564, 43,3879087], [52,90972977, 43,38787002], [52,91000213, 43,3876754], [52,90993468, 43,3875726], [52,90989653, 43,3875746]]</t>
  </si>
  <si>
    <t xml:space="preserve">[[52,9058604, </t>
  </si>
  <si>
    <t xml:space="preserve">43,38845894], </t>
  </si>
  <si>
    <t xml:space="preserve">[[52,9058604, 43,38845894], </t>
  </si>
  <si>
    <t xml:space="preserve">[52,90664131, </t>
  </si>
  <si>
    <t xml:space="preserve">43,38821407], </t>
  </si>
  <si>
    <t xml:space="preserve">[[52,9058604, 43,38845894], [52,90664131, 43,38821407], </t>
  </si>
  <si>
    <t xml:space="preserve">[52,90707036, </t>
  </si>
  <si>
    <t xml:space="preserve">43,38807952], </t>
  </si>
  <si>
    <t xml:space="preserve">[[52,9058604, 43,38845894], [52,90664131, 43,38821407], [52,90707036, 43,38807952], </t>
  </si>
  <si>
    <t xml:space="preserve">[52,90772367, </t>
  </si>
  <si>
    <t xml:space="preserve">43,38800389], </t>
  </si>
  <si>
    <t xml:space="preserve">[[52,9058604, 43,38845894], [52,90664131, 43,38821407], [52,90707036, 43,38807952], [52,90772367, 43,38800389], </t>
  </si>
  <si>
    <t xml:space="preserve">[52,90838338, </t>
  </si>
  <si>
    <t xml:space="preserve">43,38792751], </t>
  </si>
  <si>
    <t xml:space="preserve">[[52,9058604, 43,38845894], [52,90664131, 43,38821407], [52,90707036, 43,38807952], [52,90772367, 43,38800389], [52,90838338, 43,38792751], </t>
  </si>
  <si>
    <t xml:space="preserve">[52,90882007, </t>
  </si>
  <si>
    <t xml:space="preserve">43,38782078], </t>
  </si>
  <si>
    <t xml:space="preserve">[[52,9058604, 43,38845894], [52,90664131, 43,38821407], [52,90707036, 43,38807952], [52,90772367, 43,38800389], [52,90838338, 43,38792751], [52,90882007, 43,38782078], </t>
  </si>
  <si>
    <t xml:space="preserve">[52,9094414, </t>
  </si>
  <si>
    <t xml:space="preserve">43,38766893], </t>
  </si>
  <si>
    <t xml:space="preserve">[[52,9058604, 43,38845894], [52,90664131, 43,38821407], [52,90707036, 43,38807952], [52,90772367, 43,38800389], [52,90838338, 43,38792751], [52,90882007, 43,38782078], [52,9094414, 43,38766893], </t>
  </si>
  <si>
    <t xml:space="preserve">[52,90947685, </t>
  </si>
  <si>
    <t xml:space="preserve">43,38766032], </t>
  </si>
  <si>
    <t xml:space="preserve">[[52,9058604, 43,38845894], [52,90664131, 43,38821407], [52,90707036, 43,38807952], [52,90772367, 43,38800389], [52,90838338, 43,38792751], [52,90882007, 43,38782078], [52,9094414, 43,38766893], [52,90947685, 43,38766032], </t>
  </si>
  <si>
    <t xml:space="preserve">[52,90986203, </t>
  </si>
  <si>
    <t xml:space="preserve">43,38758292], </t>
  </si>
  <si>
    <t xml:space="preserve">[[52,9058604, 43,38845894], [52,90664131, 43,38821407], [52,90707036, 43,38807952], [52,90772367, 43,38800389], [52,90838338, 43,38792751], [52,90882007, 43,38782078], [52,9094414, 43,38766893], [52,90947685, 43,38766032], [52,90986203, 43,38758292], </t>
  </si>
  <si>
    <t>[[52,9058604, 43,38845894], [52,90664131, 43,38821407], [52,90707036, 43,38807952], [52,90772367, 43,38800389], [52,90838338, 43,38792751], [52,90882007, 43,38782078], [52,9094414, 43,38766893], [52,90947685, 43,38766032], [52,90986203, 43,38758292], [52,90989653, 43,3875746]]</t>
  </si>
  <si>
    <t xml:space="preserve">[[52,90888274, </t>
  </si>
  <si>
    <t xml:space="preserve">43,38731399], </t>
  </si>
  <si>
    <t xml:space="preserve">[[52,90888274, 43,38731399], </t>
  </si>
  <si>
    <t xml:space="preserve">[52,90939731, </t>
  </si>
  <si>
    <t xml:space="preserve">43,38753674], </t>
  </si>
  <si>
    <t xml:space="preserve">[[52,90888274, 43,38731399], [52,90939731, 43,38753674], </t>
  </si>
  <si>
    <t xml:space="preserve">[52,90985875, </t>
  </si>
  <si>
    <t xml:space="preserve">43,38756951], </t>
  </si>
  <si>
    <t xml:space="preserve">[[52,90888274, 43,38731399], [52,90939731, 43,38753674], [52,90985875, 43,38756951], </t>
  </si>
  <si>
    <t xml:space="preserve">[52,90987114, </t>
  </si>
  <si>
    <t xml:space="preserve">43,38757164], </t>
  </si>
  <si>
    <t xml:space="preserve">[[52,90888274, 43,38731399], [52,90939731, 43,38753674], [52,90985875, 43,38756951], [52,90987114, 43,38757164], </t>
  </si>
  <si>
    <t>[[52,90888274, 43,38731399], [52,90939731, 43,38753674], [52,90985875, 43,38756951], [52,90987114, 43,38757164], [52,90989653, 43,3875746]]</t>
  </si>
  <si>
    <t xml:space="preserve">[[52,91424942, </t>
  </si>
  <si>
    <t xml:space="preserve">43,38875082], </t>
  </si>
  <si>
    <t xml:space="preserve">[[52,91424942, 43,38875082], </t>
  </si>
  <si>
    <t xml:space="preserve">[52,91500799, </t>
  </si>
  <si>
    <t xml:space="preserve">43,38814144], </t>
  </si>
  <si>
    <t xml:space="preserve">[[52,91424942, 43,38875082], [52,91500799, 43,38814144], </t>
  </si>
  <si>
    <t xml:space="preserve">[52,91576655, </t>
  </si>
  <si>
    <t xml:space="preserve">43,38753206], </t>
  </si>
  <si>
    <t xml:space="preserve">[[52,91424942, 43,38875082], [52,91500799, 43,38814144], [52,91576655, 43,38753206], </t>
  </si>
  <si>
    <t>[[52,91424942, 43,38875082], [52,91500799, 43,38814144], [52,91576655, 43,38753206], [52,91625783, 43,38713739]]</t>
  </si>
  <si>
    <t xml:space="preserve">[[52,90651905, </t>
  </si>
  <si>
    <t xml:space="preserve">43,39068898], </t>
  </si>
  <si>
    <t xml:space="preserve">[[52,90651905, 43,39068898], </t>
  </si>
  <si>
    <t xml:space="preserve">[52,90656785, </t>
  </si>
  <si>
    <t xml:space="preserve">43,39066097], </t>
  </si>
  <si>
    <t xml:space="preserve">[[52,90651905, 43,39068898], [52,90656785, 43,39066097], </t>
  </si>
  <si>
    <t xml:space="preserve">[52,90745476, </t>
  </si>
  <si>
    <t xml:space="preserve">43,390152], </t>
  </si>
  <si>
    <t xml:space="preserve">[[52,90651905, 43,39068898], [52,90656785, 43,39066097], [52,90745476, 43,390152], </t>
  </si>
  <si>
    <t xml:space="preserve">[52,90834164, </t>
  </si>
  <si>
    <t xml:space="preserve">43,38964303], </t>
  </si>
  <si>
    <t xml:space="preserve">[[52,90651905, 43,39068898], [52,90656785, 43,39066097], [52,90745476, 43,390152], [52,90834164, 43,38964303], </t>
  </si>
  <si>
    <t xml:space="preserve">[52,90859037, </t>
  </si>
  <si>
    <t xml:space="preserve">43,38950028], </t>
  </si>
  <si>
    <t xml:space="preserve">[[52,90651905, 43,39068898], [52,90656785, 43,39066097], [52,90745476, 43,390152], [52,90834164, 43,38964303], [52,90859037, 43,38950028], </t>
  </si>
  <si>
    <t xml:space="preserve">[52,90895257, </t>
  </si>
  <si>
    <t xml:space="preserve">43,38897024], </t>
  </si>
  <si>
    <t xml:space="preserve">[[52,90651905, 43,39068898], [52,90656785, 43,39066097], [52,90745476, 43,390152], [52,90834164, 43,38964303], [52,90859037, 43,38950028], [52,90895257, 43,38897024], </t>
  </si>
  <si>
    <t xml:space="preserve">[52,90932886, </t>
  </si>
  <si>
    <t xml:space="preserve">43,38841959], </t>
  </si>
  <si>
    <t xml:space="preserve">[[52,90651905, 43,39068898], [52,90656785, 43,39066097], [52,90745476, 43,390152], [52,90834164, 43,38964303], [52,90859037, 43,38950028], [52,90895257, 43,38897024], [52,90932886, 43,38841959], </t>
  </si>
  <si>
    <t xml:space="preserve">[52,90942658, </t>
  </si>
  <si>
    <t xml:space="preserve">43,3882244], </t>
  </si>
  <si>
    <t xml:space="preserve">[[52,90651905, 43,39068898], [52,90656785, 43,39066097], [52,90745476, 43,390152], [52,90834164, 43,38964303], [52,90859037, 43,38950028], [52,90895257, 43,38897024], [52,90932886, 43,38841959], [52,90942658, 43,3882244], </t>
  </si>
  <si>
    <t xml:space="preserve">[52,90952647, </t>
  </si>
  <si>
    <t xml:space="preserve">43,38802488],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</si>
  <si>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</t>
  </si>
  <si>
    <t xml:space="preserve">[52,90969648, </t>
  </si>
  <si>
    <t xml:space="preserve">43,38786605],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</si>
  <si>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[52,90969648, 43,38786605], </t>
  </si>
  <si>
    <t xml:space="preserve">[52,90971457, </t>
  </si>
  <si>
    <t xml:space="preserve">43,38785505],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</si>
  <si>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[52,90969648, 43,38786605], [52,90971457, 43,38785505], </t>
  </si>
  <si>
    <t xml:space="preserve">[52,90998154, </t>
  </si>
  <si>
    <t xml:space="preserve">43,38766722],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</si>
  <si>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[52,90969648, 43,38786605], [52,90971457, 43,38785505], [52,90998154, 43,38766722], </t>
  </si>
  <si>
    <t xml:space="preserve">[52,90993281, </t>
  </si>
  <si>
    <t xml:space="preserve">43,38757967],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</si>
  <si>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[52,90969648, 43,38786605], [52,90971457, 43,38785505], [52,90998154, 43,38766722], [52,90993281, 43,38757967], </t>
  </si>
  <si>
    <t>[[52,90651905, 43,39068898], [52,90656785, 43,39066097], [52,90745476, 43,390152], [52,90834164, 43,38964303], [52,90859037, 43,38950028], [52,90895257, 43,38897024], [52,90932886, 43,38841959], [52,90942658, 43,3882244], [52,90952647, 43,38802488], [52,90969648, 43,38786605], [52,90971457, 43,38785505], [52,90998154, 43,38766722], [52,90993281, 43,38757967], [52,90989653, 43,3875746]]</t>
  </si>
  <si>
    <t xml:space="preserve">[[52,91041048, </t>
  </si>
  <si>
    <t xml:space="preserve">43,38444551], </t>
  </si>
  <si>
    <t>UZN_3618</t>
  </si>
  <si>
    <t xml:space="preserve">[[52,91041048, 43,38444551], </t>
  </si>
  <si>
    <t xml:space="preserve">[52,91054326, </t>
  </si>
  <si>
    <t xml:space="preserve">43,38526283], </t>
  </si>
  <si>
    <t xml:space="preserve">[[52,91041048, 43,38444551], [52,91054326, 43,38526283], </t>
  </si>
  <si>
    <t xml:space="preserve">[52,91067604, </t>
  </si>
  <si>
    <t xml:space="preserve">43,38608016], </t>
  </si>
  <si>
    <t xml:space="preserve">[[52,91041048, 43,38444551], [52,91054326, 43,38526283], [52,91067604, 43,38608016], </t>
  </si>
  <si>
    <t xml:space="preserve">[52,91070823, </t>
  </si>
  <si>
    <t xml:space="preserve">43,38627828], </t>
  </si>
  <si>
    <t xml:space="preserve">[[52,91041048, 43,38444551], [52,91054326, 43,38526283], [52,91067604, 43,38608016], [52,91070823, 43,38627828], </t>
  </si>
  <si>
    <t xml:space="preserve">[52,91059105, </t>
  </si>
  <si>
    <t xml:space="preserve">43,38689593], </t>
  </si>
  <si>
    <t xml:space="preserve">[[52,91041048, 43,38444551], [52,91054326, 43,38526283], [52,91067604, 43,38608016], [52,91070823, 43,38627828], [52,91059105, 43,38689593], </t>
  </si>
  <si>
    <t xml:space="preserve">[52,91048118, </t>
  </si>
  <si>
    <t>43,38747502]]</t>
  </si>
  <si>
    <t>[[52,91041048, 43,38444551], [52,91054326, 43,38526283], [52,91067604, 43,38608016], [52,91070823, 43,38627828], [52,91059105, 43,38689593], [52,91048118, 43,38747502]]</t>
  </si>
  <si>
    <t xml:space="preserve">[[52,91048118, </t>
  </si>
  <si>
    <t xml:space="preserve">43,38747502], </t>
  </si>
  <si>
    <t>UZN_3618(2)</t>
  </si>
  <si>
    <t xml:space="preserve">[[52,91048118, 43,38747502], </t>
  </si>
  <si>
    <t xml:space="preserve">[52,91044211, </t>
  </si>
  <si>
    <t xml:space="preserve">43,38747508], </t>
  </si>
  <si>
    <t xml:space="preserve">[[52,91048118, 43,38747502], [52,91044211, 43,38747508], </t>
  </si>
  <si>
    <t xml:space="preserve">[52,91025664, </t>
  </si>
  <si>
    <t xml:space="preserve">43,38747009], </t>
  </si>
  <si>
    <t xml:space="preserve">[[52,91048118, 43,38747502], [52,91044211, 43,38747508], [52,91025664, 43,38747009], </t>
  </si>
  <si>
    <t xml:space="preserve">[52,91013321, </t>
  </si>
  <si>
    <t xml:space="preserve">43,38748526], </t>
  </si>
  <si>
    <t xml:space="preserve">[[52,91048118, 43,38747502], [52,91044211, 43,38747508], [52,91025664, 43,38747009], [52,91013321, 43,38748526], </t>
  </si>
  <si>
    <t xml:space="preserve">[52,90993041, </t>
  </si>
  <si>
    <t xml:space="preserve">43,38756138], </t>
  </si>
  <si>
    <t xml:space="preserve">[[52,91048118, 43,38747502], [52,91044211, 43,38747508], [52,91025664, 43,38747009], [52,91013321, 43,38748526], [52,90993041, 43,38756138], </t>
  </si>
  <si>
    <t>[[52,91048118, 43,38747502], [52,91044211, 43,38747508], [52,91025664, 43,38747009], [52,91013321, 43,38748526], [52,90993041, 43,38756138], [52,90989653, 43,3875746]]</t>
  </si>
  <si>
    <t xml:space="preserve">[[52,91050266, </t>
  </si>
  <si>
    <t xml:space="preserve">43,39105234], </t>
  </si>
  <si>
    <t xml:space="preserve">[[52,91050266, 43,39105234], </t>
  </si>
  <si>
    <t xml:space="preserve">[52,91048895, </t>
  </si>
  <si>
    <t xml:space="preserve">43,39104394], </t>
  </si>
  <si>
    <t xml:space="preserve">[[52,91050266, 43,39105234], [52,91048895, 43,39104394], </t>
  </si>
  <si>
    <t xml:space="preserve">[52,91034709, </t>
  </si>
  <si>
    <t xml:space="preserve">43,39095432], </t>
  </si>
  <si>
    <t xml:space="preserve">[[52,91050266, 43,39105234], [52,91048895, 43,39104394], [52,91034709, 43,39095432], </t>
  </si>
  <si>
    <t xml:space="preserve">[52,90974332, </t>
  </si>
  <si>
    <t xml:space="preserve">43,39044521], </t>
  </si>
  <si>
    <t xml:space="preserve">[[52,91050266, 43,39105234], [52,91048895, 43,39104394], [52,91034709, 43,39095432], [52,90974332, 43,39044521], </t>
  </si>
  <si>
    <t xml:space="preserve">[52,9097072, </t>
  </si>
  <si>
    <t xml:space="preserve">43,39041475], </t>
  </si>
  <si>
    <t xml:space="preserve">[[52,91050266, 43,39105234], [52,91048895, 43,39104394], [52,91034709, 43,39095432], [52,90974332, 43,39044521], [52,9097072, 43,39041475], </t>
  </si>
  <si>
    <t xml:space="preserve">[52,90944432, </t>
  </si>
  <si>
    <t xml:space="preserve">43,38965581], </t>
  </si>
  <si>
    <t xml:space="preserve">[[52,91050266, 43,39105234], [52,91048895, 43,39104394], [52,91034709, 43,39095432], [52,90974332, 43,39044521], [52,9097072, 43,39041475], [52,90944432, 43,38965581], </t>
  </si>
  <si>
    <t xml:space="preserve">[52,90934243, </t>
  </si>
  <si>
    <t xml:space="preserve">43,38936163], </t>
  </si>
  <si>
    <t xml:space="preserve">[[52,91050266, 43,39105234], [52,91048895, 43,39104394], [52,91034709, 43,39095432], [52,90974332, 43,39044521], [52,9097072, 43,39041475], [52,90944432, 43,38965581], [52,90934243, 43,38936163], </t>
  </si>
  <si>
    <t xml:space="preserve">[52,90930719, </t>
  </si>
  <si>
    <t xml:space="preserve">43,3890372], </t>
  </si>
  <si>
    <t xml:space="preserve">[[52,91050266, 43,39105234], [52,91048895, 43,39104394], [52,91034709, 43,39095432], [52,90974332, 43,39044521], [52,9097072, 43,39041475], [52,90944432, 43,38965581], [52,90934243, 43,38936163], [52,90930719, 43,3890372], </t>
  </si>
  <si>
    <t xml:space="preserve">[52,90929513, </t>
  </si>
  <si>
    <t xml:space="preserve">43,38884323],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</si>
  <si>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</t>
  </si>
  <si>
    <t xml:space="preserve">[52,90927022, </t>
  </si>
  <si>
    <t xml:space="preserve">43,3884428],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</si>
  <si>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</t>
  </si>
  <si>
    <t xml:space="preserve">[52,90939286, </t>
  </si>
  <si>
    <t xml:space="preserve">43,38803019],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</si>
  <si>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</t>
  </si>
  <si>
    <t xml:space="preserve">[52,90943031, </t>
  </si>
  <si>
    <t xml:space="preserve">43,38790423],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</si>
  <si>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</t>
  </si>
  <si>
    <t xml:space="preserve">[52,90955097, </t>
  </si>
  <si>
    <t xml:space="preserve">43,38781459],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</si>
  <si>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[52,90955097, 43,38781459], </t>
  </si>
  <si>
    <t xml:space="preserve">[52,90959523, </t>
  </si>
  <si>
    <t xml:space="preserve">43,38778791],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</si>
  <si>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[52,90955097, 43,38781459], [52,90959523, 43,38778791], </t>
  </si>
  <si>
    <t xml:space="preserve">[52,90987113, </t>
  </si>
  <si>
    <t xml:space="preserve">43,38759397],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</si>
  <si>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[52,90955097, 43,38781459], [52,90959523, 43,38778791], [52,90987113, 43,38759397], </t>
  </si>
  <si>
    <t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[52,90955097, 43,38781459], [52,90959523, 43,38778791], [52,90987113, 43,38759397], [52,90989653, 43,3875746]]</t>
  </si>
  <si>
    <t xml:space="preserve">[[52,90494912, </t>
  </si>
  <si>
    <t xml:space="preserve">43,38942396], </t>
  </si>
  <si>
    <t xml:space="preserve">[[52,90494912, 43,38942396], </t>
  </si>
  <si>
    <t xml:space="preserve">[52,90524978, </t>
  </si>
  <si>
    <t xml:space="preserve">43,38955133], </t>
  </si>
  <si>
    <t xml:space="preserve">[[52,90494912, 43,38942396], [52,90524978, 43,38955133], </t>
  </si>
  <si>
    <t xml:space="preserve">[52,90597359, </t>
  </si>
  <si>
    <t xml:space="preserve">43,3894684], </t>
  </si>
  <si>
    <t xml:space="preserve">[[52,90494912, 43,38942396], [52,90524978, 43,38955133], [52,90597359, 43,3894684], </t>
  </si>
  <si>
    <t xml:space="preserve">[52,90601931, </t>
  </si>
  <si>
    <t xml:space="preserve">43,38945739], </t>
  </si>
  <si>
    <t xml:space="preserve">[[52,90494912, 43,38942396], [52,90524978, 43,38955133], [52,90597359, 43,3894684], [52,90601931, 43,38945739], </t>
  </si>
  <si>
    <t xml:space="preserve">[52,90648929, </t>
  </si>
  <si>
    <t xml:space="preserve">43,38934423], </t>
  </si>
  <si>
    <t xml:space="preserve">[[52,90494912, 43,38942396], [52,90524978, 43,38955133], [52,90597359, 43,3894684], [52,90601931, 43,38945739], [52,90648929, 43,38934423], </t>
  </si>
  <si>
    <t xml:space="preserve">[52,90704362, </t>
  </si>
  <si>
    <t xml:space="preserve">43,38912039], </t>
  </si>
  <si>
    <t xml:space="preserve">[[52,90494912, 43,38942396], [52,90524978, 43,38955133], [52,90597359, 43,3894684], [52,90601931, 43,38945739], [52,90648929, 43,38934423], [52,90704362, 43,38912039], </t>
  </si>
  <si>
    <t xml:space="preserve">[52,90751073, </t>
  </si>
  <si>
    <t xml:space="preserve">43,38893177], </t>
  </si>
  <si>
    <t xml:space="preserve">[[52,90494912, 43,38942396], [52,90524978, 43,38955133], [52,90597359, 43,3894684], [52,90601931, 43,38945739], [52,90648929, 43,38934423], [52,90704362, 43,38912039], [52,90751073, 43,38893177], </t>
  </si>
  <si>
    <t xml:space="preserve">[52,90802604, </t>
  </si>
  <si>
    <t xml:space="preserve">43,38871541], </t>
  </si>
  <si>
    <t xml:space="preserve">[[52,90494912, 43,38942396], [52,90524978, 43,38955133], [52,90597359, 43,3894684], [52,90601931, 43,38945739], [52,90648929, 43,38934423], [52,90704362, 43,38912039], [52,90751073, 43,38893177], [52,90802604, 43,38871541], </t>
  </si>
  <si>
    <t xml:space="preserve">[52,90881875, </t>
  </si>
  <si>
    <t xml:space="preserve">43,38838256],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</si>
  <si>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</t>
  </si>
  <si>
    <t xml:space="preserve">[52,90898753, </t>
  </si>
  <si>
    <t xml:space="preserve">43,38828681],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</si>
  <si>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</t>
  </si>
  <si>
    <t xml:space="preserve">[52,90937992, </t>
  </si>
  <si>
    <t xml:space="preserve">43,3880642],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</si>
  <si>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</t>
  </si>
  <si>
    <t xml:space="preserve">[52,90961922, </t>
  </si>
  <si>
    <t xml:space="preserve">43,38786065],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</si>
  <si>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</t>
  </si>
  <si>
    <t xml:space="preserve">[52,90967844, </t>
  </si>
  <si>
    <t xml:space="preserve">43,38783209],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</si>
  <si>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</t>
  </si>
  <si>
    <t xml:space="preserve">[52,90983651, </t>
  </si>
  <si>
    <t xml:space="preserve">43,38775165],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</si>
  <si>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[52,90983651, 43,38775165], </t>
  </si>
  <si>
    <t xml:space="preserve">[52,90999194, </t>
  </si>
  <si>
    <t xml:space="preserve">43,38767254],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</si>
  <si>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[52,90983651, 43,38775165], [52,90999194, 43,38767254], </t>
  </si>
  <si>
    <t xml:space="preserve">[52,90993378, </t>
  </si>
  <si>
    <t xml:space="preserve">43,38757628],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</si>
  <si>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[52,90983651, 43,38775165], [52,90999194, 43,38767254], [52,90993378, 43,38757628], </t>
  </si>
  <si>
    <t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[52,90983651, 43,38775165], [52,90999194, 43,38767254], [52,90993378, 43,38757628], [52,90989653, 43,3875746]]</t>
  </si>
  <si>
    <t xml:space="preserve">[[52,91950935, </t>
  </si>
  <si>
    <t xml:space="preserve">43,38843761], </t>
  </si>
  <si>
    <t xml:space="preserve">[[52,91950935, 43,38843761], </t>
  </si>
  <si>
    <t xml:space="preserve">[52,91851979, </t>
  </si>
  <si>
    <t xml:space="preserve">43,38804192], </t>
  </si>
  <si>
    <t xml:space="preserve">[[52,91950935, 43,38843761], [52,91851979, 43,38804192], </t>
  </si>
  <si>
    <t xml:space="preserve">[52,91753026, </t>
  </si>
  <si>
    <t xml:space="preserve">43,38764622], </t>
  </si>
  <si>
    <t xml:space="preserve">[[52,91950935, 43,38843761], [52,91851979, 43,38804192], [52,91753026, 43,38764622], </t>
  </si>
  <si>
    <t xml:space="preserve">[52,91654073, </t>
  </si>
  <si>
    <t xml:space="preserve">43,38725052], </t>
  </si>
  <si>
    <t xml:space="preserve">[[52,91950935, 43,38843761], [52,91851979, 43,38804192], [52,91753026, 43,38764622], [52,91654073, 43,38725052], </t>
  </si>
  <si>
    <t>[[52,91950935, 43,38843761], [52,91851979, 43,38804192], [52,91753026, 43,38764622], [52,91654073, 43,38725052], [52,91625783, 43,38713739]]</t>
  </si>
  <si>
    <t xml:space="preserve">[[52,91670882, </t>
  </si>
  <si>
    <t xml:space="preserve">43,38663716], </t>
  </si>
  <si>
    <t xml:space="preserve">[[52,91670882, 43,38663716], </t>
  </si>
  <si>
    <t xml:space="preserve">[52,91667306, </t>
  </si>
  <si>
    <t xml:space="preserve">43,38668309], </t>
  </si>
  <si>
    <t xml:space="preserve">[[52,91670882, 43,38663716], [52,91667306, 43,38668309], </t>
  </si>
  <si>
    <t xml:space="preserve">[52,91659454, </t>
  </si>
  <si>
    <t xml:space="preserve">43,38678645], </t>
  </si>
  <si>
    <t xml:space="preserve">[[52,91670882, 43,38663716], [52,91667306, 43,38668309], [52,91659454, 43,38678645], </t>
  </si>
  <si>
    <t xml:space="preserve">[52,91628748, </t>
  </si>
  <si>
    <t xml:space="preserve">43,38708483], </t>
  </si>
  <si>
    <t xml:space="preserve">[[52,91670882, 43,38663716], [52,91667306, 43,38668309], [52,91659454, 43,38678645], [52,91628748, 43,38708483], </t>
  </si>
  <si>
    <t>[[52,91670882, 43,38663716], [52,91667306, 43,38668309], [52,91659454, 43,38678645], [52,91628748, 43,38708483], [52,91625783, 43,38713739]]</t>
  </si>
  <si>
    <t xml:space="preserve">[[52,90306328, </t>
  </si>
  <si>
    <t xml:space="preserve">43,39193666], </t>
  </si>
  <si>
    <t xml:space="preserve">[[52,90306328, 43,39193666], </t>
  </si>
  <si>
    <t xml:space="preserve">[52,90350135, </t>
  </si>
  <si>
    <t xml:space="preserve">43,39189922], </t>
  </si>
  <si>
    <t xml:space="preserve">[[52,90306328, 43,39193666], [52,90350135, 43,39189922], </t>
  </si>
  <si>
    <t xml:space="preserve">[52,90418791, </t>
  </si>
  <si>
    <t xml:space="preserve">43,39187252], </t>
  </si>
  <si>
    <t xml:space="preserve">[[52,90306328, 43,39193666], [52,90350135, 43,39189922], [52,90418791, 43,39187252], </t>
  </si>
  <si>
    <t xml:space="preserve">[52,90465753, </t>
  </si>
  <si>
    <t xml:space="preserve">43,39185425], </t>
  </si>
  <si>
    <t xml:space="preserve">[[52,90306328, 43,39193666], [52,90350135, 43,39189922], [52,90418791, 43,39187252], [52,90465753, 43,39185425], </t>
  </si>
  <si>
    <t xml:space="preserve">[52,90531577, </t>
  </si>
  <si>
    <t xml:space="preserve">43,39184748], </t>
  </si>
  <si>
    <t xml:space="preserve">[[52,90306328, 43,39193666], [52,90350135, 43,39189922], [52,90418791, 43,39187252], [52,90465753, 43,39185425], [52,90531577, 43,39184748], </t>
  </si>
  <si>
    <t xml:space="preserve">[52,90539221, </t>
  </si>
  <si>
    <t xml:space="preserve">43,39184669], </t>
  </si>
  <si>
    <t xml:space="preserve">[[52,90306328, 43,39193666], [52,90350135, 43,39189922], [52,90418791, 43,39187252], [52,90465753, 43,39185425], [52,90531577, 43,39184748], [52,90539221, 43,39184669], </t>
  </si>
  <si>
    <t xml:space="preserve">[52,90586009, </t>
  </si>
  <si>
    <t xml:space="preserve">43,39154188], </t>
  </si>
  <si>
    <t xml:space="preserve">[[52,90306328, 43,39193666], [52,90350135, 43,39189922], [52,90418791, 43,39187252], [52,90465753, 43,39185425], [52,90531577, 43,39184748], [52,90539221, 43,39184669], [52,90586009, 43,39154188], </t>
  </si>
  <si>
    <t xml:space="preserve">[52,9058739, </t>
  </si>
  <si>
    <t xml:space="preserve">43,39153277], </t>
  </si>
  <si>
    <t xml:space="preserve">[[52,90306328, 43,39193666], [52,90350135, 43,39189922], [52,90418791, 43,39187252], [52,90465753, 43,39185425], [52,90531577, 43,39184748], [52,90539221, 43,39184669], [52,90586009, 43,39154188], [52,9058739, 43,39153277], </t>
  </si>
  <si>
    <t xml:space="preserve">[52,90615988, </t>
  </si>
  <si>
    <t xml:space="preserve">43,39132246],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</si>
  <si>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</t>
  </si>
  <si>
    <t xml:space="preserve">[52,90677171, </t>
  </si>
  <si>
    <t xml:space="preserve">43,39087252],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</si>
  <si>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</t>
  </si>
  <si>
    <t xml:space="preserve">[52,90695121, </t>
  </si>
  <si>
    <t xml:space="preserve">43,39073568],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</si>
  <si>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</t>
  </si>
  <si>
    <t xml:space="preserve">[52,90752488, </t>
  </si>
  <si>
    <t xml:space="preserve">43,39029831],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</si>
  <si>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</t>
  </si>
  <si>
    <t xml:space="preserve">[52,90763595, </t>
  </si>
  <si>
    <t xml:space="preserve">43,39009613],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</si>
  <si>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</t>
  </si>
  <si>
    <t xml:space="preserve">[52,90779961, </t>
  </si>
  <si>
    <t xml:space="preserve">43,38979822],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</si>
  <si>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</t>
  </si>
  <si>
    <t xml:space="preserve">[52,90808101, </t>
  </si>
  <si>
    <t xml:space="preserve">43,38933997],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</si>
  <si>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</t>
  </si>
  <si>
    <t xml:space="preserve">[52,90823014, </t>
  </si>
  <si>
    <t xml:space="preserve">43,38909711],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</si>
  <si>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</t>
  </si>
  <si>
    <t xml:space="preserve">[52,90851961, </t>
  </si>
  <si>
    <t xml:space="preserve">43,38872248],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</si>
  <si>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</t>
  </si>
  <si>
    <t xml:space="preserve">[52,90862824, </t>
  </si>
  <si>
    <t xml:space="preserve">43,38862332],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</si>
  <si>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</t>
  </si>
  <si>
    <t xml:space="preserve">[52,9090032, </t>
  </si>
  <si>
    <t xml:space="preserve">43,38828103],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</si>
  <si>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[52,9090032, 43,38828103], </t>
  </si>
  <si>
    <t xml:space="preserve">[52,90935592, </t>
  </si>
  <si>
    <t xml:space="preserve">43,38799467],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</si>
  <si>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[52,9090032, 43,38828103], [52,90935592, 43,38799467], </t>
  </si>
  <si>
    <t xml:space="preserve">[52,90983522, </t>
  </si>
  <si>
    <t xml:space="preserve">43,38760555],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</si>
  <si>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[52,9090032, 43,38828103], [52,90935592, 43,38799467], [52,90983522, 43,38760555], </t>
  </si>
  <si>
    <t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[52,9090032, 43,38828103], [52,90935592, 43,38799467], [52,90983522, 43,38760555], [52,90989653, 43,3875746]]</t>
  </si>
  <si>
    <t xml:space="preserve">[[52,90838197, </t>
  </si>
  <si>
    <t xml:space="preserve">43,39055002], </t>
  </si>
  <si>
    <t>UZN_4689</t>
  </si>
  <si>
    <t xml:space="preserve">[[52,90838197, 43,39055002], </t>
  </si>
  <si>
    <t xml:space="preserve">[52,90888043, </t>
  </si>
  <si>
    <t xml:space="preserve">43,38985284], </t>
  </si>
  <si>
    <t xml:space="preserve">[[52,90838197, 43,39055002], [52,90888043, 43,38985284], </t>
  </si>
  <si>
    <t xml:space="preserve">[52,90889755, </t>
  </si>
  <si>
    <t xml:space="preserve">43,38981824], </t>
  </si>
  <si>
    <t xml:space="preserve">[[52,90838197, 43,39055002], [52,90888043, 43,38985284], [52,90889755, 43,38981824], </t>
  </si>
  <si>
    <t xml:space="preserve">[52,90928053, </t>
  </si>
  <si>
    <t xml:space="preserve">43,38904405], </t>
  </si>
  <si>
    <t xml:space="preserve">[[52,90838197, 43,39055002], [52,90888043, 43,38985284], [52,90889755, 43,38981824], [52,90928053, 43,38904405], </t>
  </si>
  <si>
    <t xml:space="preserve">[52,90940576, </t>
  </si>
  <si>
    <t xml:space="preserve">43,38879089], </t>
  </si>
  <si>
    <t xml:space="preserve">[[52,90838197, 43,39055002], [52,90888043, 43,38985284], [52,90889755, 43,38981824], [52,90928053, 43,38904405], [52,90940576, 43,38879089], </t>
  </si>
  <si>
    <t xml:space="preserve">[52,90957358, </t>
  </si>
  <si>
    <t xml:space="preserve">43,38839998], </t>
  </si>
  <si>
    <t xml:space="preserve">[[52,90838197, 43,39055002], [52,90888043, 43,38985284], [52,90889755, 43,38981824], [52,90928053, 43,38904405], [52,90940576, 43,38879089], [52,90957358, 43,38839998], </t>
  </si>
  <si>
    <t xml:space="preserve">[52,90958948, </t>
  </si>
  <si>
    <t xml:space="preserve">43,38825615], </t>
  </si>
  <si>
    <t xml:space="preserve">[[52,90838197, 43,39055002], [52,90888043, 43,38985284], [52,90889755, 43,38981824], [52,90928053, 43,38904405], [52,90940576, 43,38879089], [52,90957358, 43,38839998], [52,90958948, 43,38825615], </t>
  </si>
  <si>
    <t xml:space="preserve">[52,90959362, </t>
  </si>
  <si>
    <t xml:space="preserve">43,38821873], </t>
  </si>
  <si>
    <t xml:space="preserve">[[52,90838197, 43,39055002], [52,90888043, 43,38985284], [52,90889755, 43,38981824], [52,90928053, 43,38904405], [52,90940576, 43,38879089], [52,90957358, 43,38839998], [52,90958948, 43,38825615], [52,90959362, 43,38821873], </t>
  </si>
  <si>
    <t xml:space="preserve">[52,90957548, </t>
  </si>
  <si>
    <t xml:space="preserve">43,38800499], </t>
  </si>
  <si>
    <t xml:space="preserve">[[52,90838197, 43,39055002], [52,90888043, 43,38985284], [52,90889755, 43,38981824], [52,90928053, 43,38904405], [52,90940576, 43,38879089], [52,90957358, 43,38839998], [52,90958948, 43,38825615], [52,90959362, 43,38821873], [52,90957548, 43,38800499], </t>
  </si>
  <si>
    <t xml:space="preserve">[52,90964788, </t>
  </si>
  <si>
    <t xml:space="preserve">43,38784256], </t>
  </si>
  <si>
    <t xml:space="preserve">[[52,90838197, 43,39055002], [52,90888043, 43,38985284], [52,90889755, 43,38981824], [52,90928053, 43,38904405], [52,90940576, 43,38879089], [52,90957358, 43,38839998], [52,90958948, 43,38825615], [52,90959362, 43,38821873], [52,90957548, 43,38800499], [52,90964788, 43,38784256], </t>
  </si>
  <si>
    <t xml:space="preserve">[52,90966387, </t>
  </si>
  <si>
    <t xml:space="preserve">43,38782524], </t>
  </si>
  <si>
    <t xml:space="preserve">[[52,90838197, 43,39055002], [52,90888043, 43,38985284], [52,90889755, 43,38981824], [52,90928053, 43,38904405], [52,90940576, 43,38879089], [52,90957358, 43,38839998], [52,90958948, 43,38825615], [52,90959362, 43,38821873], [52,90957548, 43,38800499], [52,90964788, 43,38784256], [52,90966387, 43,38782524], </t>
  </si>
  <si>
    <t xml:space="preserve">[52,90986948, </t>
  </si>
  <si>
    <t xml:space="preserve">43,38758821], </t>
  </si>
  <si>
    <t xml:space="preserve">[[52,90838197, 43,39055002], [52,90888043, 43,38985284], [52,90889755, 43,38981824], [52,90928053, 43,38904405], [52,90940576, 43,38879089], [52,90957358, 43,38839998], [52,90958948, 43,38825615], [52,90959362, 43,38821873], [52,90957548, 43,38800499], [52,90964788, 43,38784256], [52,90966387, 43,38782524], [52,90986948, 43,38758821], </t>
  </si>
  <si>
    <t>[[52,90838197, 43,39055002], [52,90888043, 43,38985284], [52,90889755, 43,38981824], [52,90928053, 43,38904405], [52,90940576, 43,38879089], [52,90957358, 43,38839998], [52,90958948, 43,38825615], [52,90959362, 43,38821873], [52,90957548, 43,38800499], [52,90964788, 43,38784256], [52,90966387, 43,38782524], [52,90986948, 43,38758821], [52,90989653, 43,3875746]]</t>
  </si>
  <si>
    <t xml:space="preserve">[[52,91703954, </t>
  </si>
  <si>
    <t xml:space="preserve">43,3891721], </t>
  </si>
  <si>
    <t xml:space="preserve">[[52,91703954, 43,3891721], </t>
  </si>
  <si>
    <t xml:space="preserve">[52,91673506, </t>
  </si>
  <si>
    <t xml:space="preserve">43,38837958], </t>
  </si>
  <si>
    <t xml:space="preserve">[[52,91703954, 43,3891721], [52,91673506, 43,38837958], </t>
  </si>
  <si>
    <t xml:space="preserve">[52,91643059, </t>
  </si>
  <si>
    <t xml:space="preserve">43,38758706], </t>
  </si>
  <si>
    <t xml:space="preserve">[[52,91703954, 43,3891721], [52,91673506, 43,38837958], [52,91643059, 43,38758706], </t>
  </si>
  <si>
    <t>[[52,91703954, 43,3891721], [52,91673506, 43,38837958], [52,91643059, 43,38758706], [52,91625783, 43,38713739]]</t>
  </si>
  <si>
    <t xml:space="preserve">[[52,91628014, </t>
  </si>
  <si>
    <t xml:space="preserve">43,39013889], </t>
  </si>
  <si>
    <t xml:space="preserve">[[52,91628014, 43,39013889], </t>
  </si>
  <si>
    <t xml:space="preserve">[52,91585173, </t>
  </si>
  <si>
    <t xml:space="preserve">43,38992647], </t>
  </si>
  <si>
    <t xml:space="preserve">[[52,91628014, 43,39013889], [52,91585173, 43,38992647], </t>
  </si>
  <si>
    <t xml:space="preserve">[52,91590033, </t>
  </si>
  <si>
    <t xml:space="preserve">43,3895927], </t>
  </si>
  <si>
    <t xml:space="preserve">[[52,91628014, 43,39013889], [52,91585173, 43,38992647], [52,91590033, 43,3895927], </t>
  </si>
  <si>
    <t xml:space="preserve">[52,9160195, </t>
  </si>
  <si>
    <t xml:space="preserve">43,38877426], </t>
  </si>
  <si>
    <t xml:space="preserve">[[52,91628014, 43,39013889], [52,91585173, 43,38992647], [52,91590033, 43,3895927], [52,9160195, 43,38877426], </t>
  </si>
  <si>
    <t xml:space="preserve">[52,91613867, </t>
  </si>
  <si>
    <t xml:space="preserve">43,38795582], </t>
  </si>
  <si>
    <t xml:space="preserve">[[52,91628014, 43,39013889], [52,91585173, 43,38992647], [52,91590033, 43,3895927], [52,9160195, 43,38877426], [52,91613867, 43,38795582], </t>
  </si>
  <si>
    <t>[[52,91628014, 43,39013889], [52,91585173, 43,38992647], [52,91590033, 43,3895927], [52,9160195, 43,38877426], [52,91613867, 43,38795582], [52,91625783, 43,38713739]]</t>
  </si>
  <si>
    <t xml:space="preserve">[[52,91662241, </t>
  </si>
  <si>
    <t xml:space="preserve">43,38768499], </t>
  </si>
  <si>
    <t xml:space="preserve">[[52,91662241, 43,38768499], </t>
  </si>
  <si>
    <t>[[52,91662241, 43,38768499], [52,91625783, 43,38713739]]</t>
  </si>
  <si>
    <t xml:space="preserve">[[52,91479563, </t>
  </si>
  <si>
    <t xml:space="preserve">43,38530317], </t>
  </si>
  <si>
    <t xml:space="preserve">[[52,91479563, 43,38530317], </t>
  </si>
  <si>
    <t xml:space="preserve">[52,91536283, </t>
  </si>
  <si>
    <t xml:space="preserve">43,38601469], </t>
  </si>
  <si>
    <t xml:space="preserve">[[52,91479563, 43,38530317], [52,91536283, 43,38601469], </t>
  </si>
  <si>
    <t xml:space="preserve">[52,91593004, </t>
  </si>
  <si>
    <t xml:space="preserve">43,38672621], </t>
  </si>
  <si>
    <t xml:space="preserve">[[52,91479563, 43,38530317], [52,91536283, 43,38601469], [52,91593004, 43,38672621], </t>
  </si>
  <si>
    <t>[[52,91479563, 43,38530317], [52,91536283, 43,38601469], [52,91593004, 43,38672621], [52,91625783, 43,38713739]]</t>
  </si>
  <si>
    <t xml:space="preserve">[[52,9115077, </t>
  </si>
  <si>
    <t xml:space="preserve">43,39026046], </t>
  </si>
  <si>
    <t xml:space="preserve">[[52,9115077, 43,39026046], </t>
  </si>
  <si>
    <t xml:space="preserve">[52,91164557, </t>
  </si>
  <si>
    <t>43,38982174]]</t>
  </si>
  <si>
    <t>[[52,9115077, 43,39026046], [52,91164557, 43,38982174]]</t>
  </si>
  <si>
    <t xml:space="preserve">[[52,91282702, </t>
  </si>
  <si>
    <t xml:space="preserve">43,3868046], </t>
  </si>
  <si>
    <t xml:space="preserve">[[52,91282702, 43,3868046], </t>
  </si>
  <si>
    <t xml:space="preserve">[52,91288023, </t>
  </si>
  <si>
    <t xml:space="preserve">43,38677013], </t>
  </si>
  <si>
    <t xml:space="preserve">[[52,91282702, 43,3868046], [52,91288023, 43,38677013], </t>
  </si>
  <si>
    <t xml:space="preserve">[52,91292157, </t>
  </si>
  <si>
    <t xml:space="preserve">43,38674246], </t>
  </si>
  <si>
    <t xml:space="preserve">[[52,91282702, 43,3868046], [52,91288023, 43,38677013], [52,91292157, 43,38674246], </t>
  </si>
  <si>
    <t xml:space="preserve">[52,91305147, </t>
  </si>
  <si>
    <t xml:space="preserve">43,3866671], </t>
  </si>
  <si>
    <t xml:space="preserve">[[52,91282702, 43,3868046], [52,91288023, 43,38677013], [52,91292157, 43,38674246], [52,91305147, 43,3866671], </t>
  </si>
  <si>
    <t xml:space="preserve">[52,91387723, </t>
  </si>
  <si>
    <t xml:space="preserve">43,38675856], </t>
  </si>
  <si>
    <t xml:space="preserve">[[52,91282702, 43,3868046], [52,91288023, 43,38677013], [52,91292157, 43,38674246], [52,91305147, 43,3866671], [52,91387723, 43,38675856], </t>
  </si>
  <si>
    <t xml:space="preserve">[52,91445742, </t>
  </si>
  <si>
    <t xml:space="preserve">43,38682282], </t>
  </si>
  <si>
    <t xml:space="preserve">[[52,91282702, 43,3868046], [52,91288023, 43,38677013], [52,91292157, 43,38674246], [52,91305147, 43,3866671], [52,91387723, 43,38675856], [52,91445742, 43,38682282], </t>
  </si>
  <si>
    <t xml:space="preserve">[52,91498769, </t>
  </si>
  <si>
    <t xml:space="preserve">43,38690344], </t>
  </si>
  <si>
    <t xml:space="preserve">[[52,91282702, 43,3868046], [52,91288023, 43,38677013], [52,91292157, 43,38674246], [52,91305147, 43,3866671], [52,91387723, 43,38675856], [52,91445742, 43,38682282], [52,91498769, 43,38690344], </t>
  </si>
  <si>
    <t xml:space="preserve">[52,91609244, </t>
  </si>
  <si>
    <t xml:space="preserve">43,38707141], </t>
  </si>
  <si>
    <t xml:space="preserve">[[52,91282702, 43,3868046], [52,91288023, 43,38677013], [52,91292157, 43,38674246], [52,91305147, 43,3866671], [52,91387723, 43,38675856], [52,91445742, 43,38682282], [52,91498769, 43,38690344], [52,91609244, 43,38707141], </t>
  </si>
  <si>
    <t xml:space="preserve">[52,91622413, </t>
  </si>
  <si>
    <t xml:space="preserve">43,38709143], </t>
  </si>
  <si>
    <t xml:space="preserve">[[52,91282702, 43,3868046], [52,91288023, 43,38677013], [52,91292157, 43,38674246], [52,91305147, 43,3866671], [52,91387723, 43,38675856], [52,91445742, 43,38682282], [52,91498769, 43,38690344], [52,91609244, 43,38707141], [52,91622413, 43,38709143], </t>
  </si>
  <si>
    <t>[[52,91282702, 43,3868046], [52,91288023, 43,38677013], [52,91292157, 43,38674246], [52,91305147, 43,3866671], [52,91387723, 43,38675856], [52,91445742, 43,38682282], [52,91498769, 43,38690344], [52,91609244, 43,38707141], [52,91622413, 43,38709143], [52,91625783, 43,38713739]]</t>
  </si>
  <si>
    <t xml:space="preserve">[[52,90568369, </t>
  </si>
  <si>
    <t xml:space="preserve">43,38793986], </t>
  </si>
  <si>
    <t xml:space="preserve">[[52,90568369, 43,38793986], </t>
  </si>
  <si>
    <t xml:space="preserve">[52,90606044, </t>
  </si>
  <si>
    <t xml:space="preserve">43,38807079], </t>
  </si>
  <si>
    <t xml:space="preserve">[[52,90568369, 43,38793986], [52,90606044, 43,38807079], </t>
  </si>
  <si>
    <t xml:space="preserve">[52,90659247, </t>
  </si>
  <si>
    <t xml:space="preserve">43,38805986], </t>
  </si>
  <si>
    <t xml:space="preserve">[[52,90568369, 43,38793986], [52,90606044, 43,38807079], [52,90659247, 43,38805986], </t>
  </si>
  <si>
    <t xml:space="preserve">[52,90704682, </t>
  </si>
  <si>
    <t xml:space="preserve">43,38805053], </t>
  </si>
  <si>
    <t xml:space="preserve">[[52,90568369, 43,38793986], [52,90606044, 43,38807079], [52,90659247, 43,38805986], [52,90704682, 43,38805053], </t>
  </si>
  <si>
    <t xml:space="preserve">[52,90771302, </t>
  </si>
  <si>
    <t xml:space="preserve">43,38797599], </t>
  </si>
  <si>
    <t xml:space="preserve">[[52,90568369, 43,38793986], [52,90606044, 43,38807079], [52,90659247, 43,38805986], [52,90704682, 43,38805053], [52,90771302, 43,38797599], </t>
  </si>
  <si>
    <t xml:space="preserve">[52,90835623, </t>
  </si>
  <si>
    <t xml:space="preserve">43,38790403], </t>
  </si>
  <si>
    <t xml:space="preserve">[[52,90568369, 43,38793986], [52,90606044, 43,38807079], [52,90659247, 43,38805986], [52,90704682, 43,38805053], [52,90771302, 43,38797599], [52,90835623, 43,38790403], </t>
  </si>
  <si>
    <t xml:space="preserve">[52,90881138, </t>
  </si>
  <si>
    <t xml:space="preserve">43,38779803], </t>
  </si>
  <si>
    <t xml:space="preserve">[[52,90568369, 43,38793986], [52,90606044, 43,38807079], [52,90659247, 43,38805986], [52,90704682, 43,38805053], [52,90771302, 43,38797599], [52,90835623, 43,38790403], [52,90881138, 43,38779803], </t>
  </si>
  <si>
    <t xml:space="preserve">[52,90942541, </t>
  </si>
  <si>
    <t xml:space="preserve">43,38765502], </t>
  </si>
  <si>
    <t xml:space="preserve">[[52,90568369, 43,38793986], [52,90606044, 43,38807079], [52,90659247, 43,38805986], [52,90704682, 43,38805053], [52,90771302, 43,38797599], [52,90835623, 43,38790403], [52,90881138, 43,38779803], [52,90942541, 43,38765502], </t>
  </si>
  <si>
    <t xml:space="preserve">[52,90947042, </t>
  </si>
  <si>
    <t xml:space="preserve">43,38764913], </t>
  </si>
  <si>
    <t xml:space="preserve">[[52,90568369, 43,38793986], [52,90606044, 43,38807079], [52,90659247, 43,38805986], [52,90704682, 43,38805053], [52,90771302, 43,38797599], [52,90835623, 43,38790403], [52,90881138, 43,38779803], [52,90942541, 43,38765502], [52,90947042, 43,38764913], </t>
  </si>
  <si>
    <t xml:space="preserve">[52,90985377, </t>
  </si>
  <si>
    <t xml:space="preserve">43,38758116], </t>
  </si>
  <si>
    <t xml:space="preserve">[[52,90568369, 43,38793986], [52,90606044, 43,38807079], [52,90659247, 43,38805986], [52,90704682, 43,38805053], [52,90771302, 43,38797599], [52,90835623, 43,38790403], [52,90881138, 43,38779803], [52,90942541, 43,38765502], [52,90947042, 43,38764913], [52,90985377, 43,38758116], </t>
  </si>
  <si>
    <t>[[52,90568369, 43,38793986], [52,90606044, 43,38807079], [52,90659247, 43,38805986], [52,90704682, 43,38805053], [52,90771302, 43,38797599], [52,90835623, 43,38790403], [52,90881138, 43,38779803], [52,90942541, 43,38765502], [52,90947042, 43,38764913], [52,90985377, 43,38758116], [52,90989653, 43,3875746]]</t>
  </si>
  <si>
    <t xml:space="preserve">[[52,91329335, </t>
  </si>
  <si>
    <t xml:space="preserve">43,38558628], </t>
  </si>
  <si>
    <t xml:space="preserve">[[52,91329335, 43,38558628], </t>
  </si>
  <si>
    <t xml:space="preserve">[52,91421027, </t>
  </si>
  <si>
    <t xml:space="preserve">43,38606606], </t>
  </si>
  <si>
    <t xml:space="preserve">[[52,91329335, 43,38558628], [52,91421027, 43,38606606], </t>
  </si>
  <si>
    <t xml:space="preserve">[52,9151272, </t>
  </si>
  <si>
    <t xml:space="preserve">43,38654582], </t>
  </si>
  <si>
    <t xml:space="preserve">[[52,91329335, 43,38558628], [52,91421027, 43,38606606], [52,9151272, 43,38654582], </t>
  </si>
  <si>
    <t xml:space="preserve">[52,91604415, </t>
  </si>
  <si>
    <t xml:space="preserve">43,38702559], </t>
  </si>
  <si>
    <t xml:space="preserve">[[52,91329335, 43,38558628], [52,91421027, 43,38606606], [52,9151272, 43,38654582], [52,91604415, 43,38702559], </t>
  </si>
  <si>
    <t>[[52,91329335, 43,38558628], [52,91421027, 43,38606606], [52,9151272, 43,38654582], [52,91604415, 43,38702559], [52,91625783, 43,38713739]]</t>
  </si>
  <si>
    <t xml:space="preserve">[[52,90989653, </t>
  </si>
  <si>
    <t xml:space="preserve">43,3875746], </t>
  </si>
  <si>
    <t xml:space="preserve">[[52,90989653, 43,3875746], </t>
  </si>
  <si>
    <t xml:space="preserve">[52,90978711, </t>
  </si>
  <si>
    <t xml:space="preserve">43,38757867], </t>
  </si>
  <si>
    <t xml:space="preserve">[[52,90989653, 43,3875746], [52,90978711, 43,38757867], </t>
  </si>
  <si>
    <t xml:space="preserve">[52,90940882, </t>
  </si>
  <si>
    <t xml:space="preserve">43,3878603], </t>
  </si>
  <si>
    <t xml:space="preserve">[[52,90989653, 43,3875746], [52,90978711, 43,38757867], [52,90940882, 43,3878603], </t>
  </si>
  <si>
    <t xml:space="preserve">[52,9091172, </t>
  </si>
  <si>
    <t xml:space="preserve">43,38813688], </t>
  </si>
  <si>
    <t xml:space="preserve">[[52,90989653, 43,3875746], [52,90978711, 43,38757867], [52,90940882, 43,3878603], [52,9091172, 43,38813688], </t>
  </si>
  <si>
    <t xml:space="preserve">[52,9089884, </t>
  </si>
  <si>
    <t xml:space="preserve">43,38825902], </t>
  </si>
  <si>
    <t xml:space="preserve">[[52,90989653, 43,3875746], [52,90978711, 43,38757867], [52,90940882, 43,3878603], [52,9091172, 43,38813688], [52,9089884, 43,38825902], </t>
  </si>
  <si>
    <t xml:space="preserve">[52,90865266, </t>
  </si>
  <si>
    <t xml:space="preserve">43,38858745], </t>
  </si>
  <si>
    <t xml:space="preserve">[[52,90989653, 43,3875746], [52,90978711, 43,38757867], [52,90940882, 43,3878603], [52,9091172, 43,38813688], [52,9089884, 43,38825902], [52,90865266, 43,38858745], </t>
  </si>
  <si>
    <t xml:space="preserve">[52,90846722, </t>
  </si>
  <si>
    <t xml:space="preserve">43,38880868], </t>
  </si>
  <si>
    <t xml:space="preserve">[[52,90989653, 43,3875746], [52,90978711, 43,38757867], [52,90940882, 43,3878603], [52,9091172, 43,38813688], [52,9089884, 43,38825902], [52,90865266, 43,38858745], [52,90846722, 43,38880868], </t>
  </si>
  <si>
    <t xml:space="preserve">[52,90831292, </t>
  </si>
  <si>
    <t xml:space="preserve">43,38899277], </t>
  </si>
  <si>
    <t xml:space="preserve">[[52,90989653, 43,3875746], [52,90978711, 43,38757867], [52,90940882, 43,3878603], [52,9091172, 43,38813688], [52,9089884, 43,38825902], [52,90865266, 43,38858745], [52,90846722, 43,38880868], [52,90831292, 43,38899277], </t>
  </si>
  <si>
    <t xml:space="preserve">[52,9080097, </t>
  </si>
  <si>
    <t xml:space="preserve">43,38942073],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</si>
  <si>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</t>
  </si>
  <si>
    <t xml:space="preserve">[52,90794209, </t>
  </si>
  <si>
    <t xml:space="preserve">43,38953621],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</si>
  <si>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</t>
  </si>
  <si>
    <t xml:space="preserve">[52,9077568, </t>
  </si>
  <si>
    <t xml:space="preserve">43,3898527],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</si>
  <si>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</t>
  </si>
  <si>
    <t xml:space="preserve">[52,90751156, </t>
  </si>
  <si>
    <t xml:space="preserve">43,39026509],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</si>
  <si>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</t>
  </si>
  <si>
    <t xml:space="preserve">[52,90748876, </t>
  </si>
  <si>
    <t xml:space="preserve">43,39028934],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</si>
  <si>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</t>
  </si>
  <si>
    <t xml:space="preserve">[52,90723877, </t>
  </si>
  <si>
    <t xml:space="preserve">43,39055518],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</si>
  <si>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</t>
  </si>
  <si>
    <t xml:space="preserve">[52,90676174, </t>
  </si>
  <si>
    <t xml:space="preserve">43,39091527],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</si>
  <si>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</t>
  </si>
  <si>
    <t xml:space="preserve">[52,9065866, </t>
  </si>
  <si>
    <t xml:space="preserve">43,39104748],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</si>
  <si>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</t>
  </si>
  <si>
    <t xml:space="preserve">[52,90612918, </t>
  </si>
  <si>
    <t xml:space="preserve">43,39159275],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</si>
  <si>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</t>
  </si>
  <si>
    <t xml:space="preserve">[52,90607925, </t>
  </si>
  <si>
    <t xml:space="preserve">43,39165228],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</si>
  <si>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[52,90607925, 43,39165228], </t>
  </si>
  <si>
    <t xml:space="preserve">[52,90603936, </t>
  </si>
  <si>
    <t xml:space="preserve">43,3916768],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</si>
  <si>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[52,90607925, 43,39165228], [52,90603936, 43,3916768], </t>
  </si>
  <si>
    <t xml:space="preserve">[52,90517767, </t>
  </si>
  <si>
    <t xml:space="preserve">43,39201834],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</si>
  <si>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[52,90607925, 43,39165228], [52,90603936, 43,3916768], [52,90517767, 43,39201834], </t>
  </si>
  <si>
    <t xml:space="preserve">[52,90512238, </t>
  </si>
  <si>
    <t>43,39204025]]</t>
  </si>
  <si>
    <t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[52,90607925, 43,39165228], [52,90603936, 43,3916768], [52,90517767, 43,39201834], [52,90512238, 43,39204025]]</t>
  </si>
  <si>
    <t xml:space="preserve">[[52,90427596, </t>
  </si>
  <si>
    <t xml:space="preserve">43,38957072], </t>
  </si>
  <si>
    <t xml:space="preserve">[[52,90427596, 43,38957072], </t>
  </si>
  <si>
    <t xml:space="preserve">[52,90485675, </t>
  </si>
  <si>
    <t xml:space="preserve">43,3893338], </t>
  </si>
  <si>
    <t xml:space="preserve">[[52,90427596, 43,38957072], [52,90485675, 43,3893338], </t>
  </si>
  <si>
    <t xml:space="preserve">[52,90526463, </t>
  </si>
  <si>
    <t xml:space="preserve">43,3891739], </t>
  </si>
  <si>
    <t xml:space="preserve">[[52,90427596, 43,38957072], [52,90485675, 43,3893338], [52,90526463, 43,3891739], </t>
  </si>
  <si>
    <t xml:space="preserve">[52,90539411, </t>
  </si>
  <si>
    <t xml:space="preserve">43,38912314], </t>
  </si>
  <si>
    <t xml:space="preserve">[[52,90427596, 43,38957072], [52,90485675, 43,3893338], [52,90526463, 43,3891739], [52,90539411, 43,38912314], </t>
  </si>
  <si>
    <t xml:space="preserve">[52,90627702, </t>
  </si>
  <si>
    <t xml:space="preserve">43,38881039], </t>
  </si>
  <si>
    <t xml:space="preserve">[[52,90427596, 43,38957072], [52,90485675, 43,3893338], [52,90526463, 43,3891739], [52,90539411, 43,38912314], [52,90627702, 43,38881039], </t>
  </si>
  <si>
    <t xml:space="preserve">[52,90633088, </t>
  </si>
  <si>
    <t xml:space="preserve">43,38879131], </t>
  </si>
  <si>
    <t xml:space="preserve">[[52,90427596, 43,38957072], [52,90485675, 43,3893338], [52,90526463, 43,3891739], [52,90539411, 43,38912314], [52,90627702, 43,38881039], [52,90633088, 43,38879131], </t>
  </si>
  <si>
    <t xml:space="preserve">[52,90732481, </t>
  </si>
  <si>
    <t xml:space="preserve">43,38850498], </t>
  </si>
  <si>
    <t xml:space="preserve">[[52,90427596, 43,38957072], [52,90485675, 43,3893338], [52,90526463, 43,3891739], [52,90539411, 43,38912314], [52,90627702, 43,38881039], [52,90633088, 43,38879131], [52,90732481, 43,38850498], </t>
  </si>
  <si>
    <t xml:space="preserve">[52,90750497, </t>
  </si>
  <si>
    <t xml:space="preserve">43,38845308], </t>
  </si>
  <si>
    <t xml:space="preserve">[[52,90427596, 43,38957072], [52,90485675, 43,3893338], [52,90526463, 43,3891739], [52,90539411, 43,38912314], [52,90627702, 43,38881039], [52,90633088, 43,38879131], [52,90732481, 43,38850498], [52,90750497, 43,38845308], </t>
  </si>
  <si>
    <t xml:space="preserve">[52,90833488, </t>
  </si>
  <si>
    <t xml:space="preserve">43,38813928], </t>
  </si>
  <si>
    <t xml:space="preserve">[[52,90427596, 43,38957072], [52,90485675, 43,3893338], [52,90526463, 43,3891739], [52,90539411, 43,38912314], [52,90627702, 43,38881039], [52,90633088, 43,38879131], [52,90732481, 43,38850498], [52,90750497, 43,38845308], [52,90833488, 43,38813928], </t>
  </si>
  <si>
    <t xml:space="preserve">[52,90840986, </t>
  </si>
  <si>
    <t xml:space="preserve">43,38811093], </t>
  </si>
  <si>
    <t xml:space="preserve">[[52,90427596, 43,38957072], [52,90485675, 43,3893338], [52,90526463, 43,3891739], [52,90539411, 43,38912314], [52,90627702, 43,38881039], [52,90633088, 43,38879131], [52,90732481, 43,38850498], [52,90750497, 43,38845308], [52,90833488, 43,38813928], [52,90840986, 43,38811093], </t>
  </si>
  <si>
    <t xml:space="preserve">[52,90934385, </t>
  </si>
  <si>
    <t xml:space="preserve">43,38777061], </t>
  </si>
  <si>
    <t xml:space="preserve">[[52,90427596, 43,38957072], [52,90485675, 43,3893338], [52,90526463, 43,3891739], [52,90539411, 43,38912314], [52,90627702, 43,38881039], [52,90633088, 43,38879131], [52,90732481, 43,38850498], [52,90750497, 43,38845308], [52,90833488, 43,38813928], [52,90840986, 43,38811093], [52,90934385, 43,38777061], </t>
  </si>
  <si>
    <t xml:space="preserve">[52,90983062, </t>
  </si>
  <si>
    <t xml:space="preserve">43,38759325], </t>
  </si>
  <si>
    <t xml:space="preserve">[[52,90427596, 43,38957072], [52,90485675, 43,3893338], [52,90526463, 43,3891739], [52,90539411, 43,38912314], [52,90627702, 43,38881039], [52,90633088, 43,38879131], [52,90732481, 43,38850498], [52,90750497, 43,38845308], [52,90833488, 43,38813928], [52,90840986, 43,38811093], [52,90934385, 43,38777061], [52,90983062, 43,38759325], </t>
  </si>
  <si>
    <t>[[52,90427596, 43,38957072], [52,90485675, 43,3893338], [52,90526463, 43,3891739], [52,90539411, 43,38912314], [52,90627702, 43,38881039], [52,90633088, 43,38879131], [52,90732481, 43,38850498], [52,90750497, 43,38845308], [52,90833488, 43,38813928], [52,90840986, 43,38811093], [52,90934385, 43,38777061], [52,90983062, 43,38759325], [52,90989653, 43,3875746]]</t>
  </si>
  <si>
    <t xml:space="preserve">[[52,91874341, </t>
  </si>
  <si>
    <t xml:space="preserve">43,38743085], </t>
  </si>
  <si>
    <t xml:space="preserve">[[52,91874341, 43,38743085], </t>
  </si>
  <si>
    <t xml:space="preserve">[52,91806015, </t>
  </si>
  <si>
    <t xml:space="preserve">43,38732382], </t>
  </si>
  <si>
    <t xml:space="preserve">[[52,91874341, 43,38743085], [52,91806015, 43,38732382], </t>
  </si>
  <si>
    <t xml:space="preserve">[52,9177838, </t>
  </si>
  <si>
    <t xml:space="preserve">43,38730109], </t>
  </si>
  <si>
    <t xml:space="preserve">[[52,91874341, 43,38743085], [52,91806015, 43,38732382], [52,9177838, 43,38730109], </t>
  </si>
  <si>
    <t xml:space="preserve">[52,91763441, </t>
  </si>
  <si>
    <t xml:space="preserve">43,38728243], </t>
  </si>
  <si>
    <t xml:space="preserve">[[52,91874341, 43,38743085], [52,91806015, 43,38732382], [52,9177838, 43,38730109], [52,91763441, 43,38728243], </t>
  </si>
  <si>
    <t xml:space="preserve">[52,91718122, </t>
  </si>
  <si>
    <t xml:space="preserve">43,38722582], </t>
  </si>
  <si>
    <t xml:space="preserve">[[52,91874341, 43,38743085], [52,91806015, 43,38732382], [52,9177838, 43,38730109], [52,91763441, 43,38728243], [52,91718122, 43,38722582], </t>
  </si>
  <si>
    <t xml:space="preserve">[52,91671164, </t>
  </si>
  <si>
    <t xml:space="preserve">43,38716215], </t>
  </si>
  <si>
    <t xml:space="preserve">[[52,91874341, 43,38743085], [52,91806015, 43,38732382], [52,9177838, 43,38730109], [52,91763441, 43,38728243], [52,91718122, 43,38722582], [52,91671164, 43,38716215], </t>
  </si>
  <si>
    <t xml:space="preserve">[52,91653018, </t>
  </si>
  <si>
    <t xml:space="preserve">43,38711845], </t>
  </si>
  <si>
    <t xml:space="preserve">[[52,91874341, 43,38743085], [52,91806015, 43,38732382], [52,9177838, 43,38730109], [52,91763441, 43,38728243], [52,91718122, 43,38722582], [52,91671164, 43,38716215], [52,91653018, 43,38711845], </t>
  </si>
  <si>
    <t xml:space="preserve">[52,91627612, </t>
  </si>
  <si>
    <t xml:space="preserve">43,38705728], </t>
  </si>
  <si>
    <t xml:space="preserve">[[52,91874341, 43,38743085], [52,91806015, 43,38732382], [52,9177838, 43,38730109], [52,91763441, 43,38728243], [52,91718122, 43,38722582], [52,91671164, 43,38716215], [52,91653018, 43,38711845], [52,91627612, 43,38705728], </t>
  </si>
  <si>
    <t>[[52,91874341, 43,38743085], [52,91806015, 43,38732382], [52,9177838, 43,38730109], [52,91763441, 43,38728243], [52,91718122, 43,38722582], [52,91671164, 43,38716215], [52,91653018, 43,38711845], [52,91627612, 43,38705728], [52,91625783, 43,38713739]]</t>
  </si>
  <si>
    <t xml:space="preserve">[[52,91526336, </t>
  </si>
  <si>
    <t xml:space="preserve">43,38606966], </t>
  </si>
  <si>
    <t xml:space="preserve">[[52,91526336, 43,38606966], </t>
  </si>
  <si>
    <t xml:space="preserve">[52,91589747, </t>
  </si>
  <si>
    <t xml:space="preserve">43,38675048], </t>
  </si>
  <si>
    <t xml:space="preserve">[[52,91526336, 43,38606966], [52,91589747, 43,38675048], </t>
  </si>
  <si>
    <t>[[52,91526336, 43,38606966], [52,91589747, 43,38675048], [52,91625783, 43,38713739]]</t>
  </si>
  <si>
    <t xml:space="preserve">[[52,90421977, </t>
  </si>
  <si>
    <t xml:space="preserve">43,39385932], </t>
  </si>
  <si>
    <t xml:space="preserve">[[52,90421977, 43,39385932], </t>
  </si>
  <si>
    <t xml:space="preserve">[52,90428425, </t>
  </si>
  <si>
    <t xml:space="preserve">43,39347182], </t>
  </si>
  <si>
    <t xml:space="preserve">[[52,90421977, 43,39385932], [52,90428425, 43,39347182], </t>
  </si>
  <si>
    <t xml:space="preserve">[52,90428855, </t>
  </si>
  <si>
    <t xml:space="preserve">43,39344059], </t>
  </si>
  <si>
    <t xml:space="preserve">[[52,90421977, 43,39385932], [52,90428425, 43,39347182], [52,90428855, 43,39344059], </t>
  </si>
  <si>
    <t xml:space="preserve">[52,90435704, </t>
  </si>
  <si>
    <t xml:space="preserve">43,39294235], </t>
  </si>
  <si>
    <t xml:space="preserve">[[52,90421977, 43,39385932], [52,90428425, 43,39347182], [52,90428855, 43,39344059], [52,90435704, 43,39294235], </t>
  </si>
  <si>
    <t xml:space="preserve">[52,90443436, </t>
  </si>
  <si>
    <t xml:space="preserve">43,39262502], </t>
  </si>
  <si>
    <t xml:space="preserve">[[52,90421977, 43,39385932], [52,90428425, 43,39347182], [52,90428855, 43,39344059], [52,90435704, 43,39294235], [52,90443436, 43,39262502], </t>
  </si>
  <si>
    <t xml:space="preserve">[52,90448273, </t>
  </si>
  <si>
    <t xml:space="preserve">43,39242653], </t>
  </si>
  <si>
    <t xml:space="preserve">[[52,90421977, 43,39385932], [52,90428425, 43,39347182], [52,90428855, 43,39344059], [52,90435704, 43,39294235], [52,90443436, 43,39262502], [52,90448273, 43,39242653], </t>
  </si>
  <si>
    <t xml:space="preserve">[52,90469189, </t>
  </si>
  <si>
    <t xml:space="preserve">43,3918241], </t>
  </si>
  <si>
    <t xml:space="preserve">[[52,90421977, 43,39385932], [52,90428425, 43,39347182], [52,90428855, 43,39344059], [52,90435704, 43,39294235], [52,90443436, 43,39262502], [52,90448273, 43,39242653], [52,90469189, 43,3918241], </t>
  </si>
  <si>
    <t xml:space="preserve">[52,90470041, </t>
  </si>
  <si>
    <t xml:space="preserve">43,39179955], </t>
  </si>
  <si>
    <t xml:space="preserve">[[52,90421977, 43,39385932], [52,90428425, 43,39347182], [52,90428855, 43,39344059], [52,90435704, 43,39294235], [52,90443436, 43,39262502], [52,90448273, 43,39242653], [52,90469189, 43,3918241], [52,90470041, 43,39179955], </t>
  </si>
  <si>
    <t xml:space="preserve">[52,9048441, </t>
  </si>
  <si>
    <t xml:space="preserve">43,39139976],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</si>
  <si>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</t>
  </si>
  <si>
    <t xml:space="preserve">[52,90521938, </t>
  </si>
  <si>
    <t xml:space="preserve">43,3911298],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</si>
  <si>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</t>
  </si>
  <si>
    <t xml:space="preserve">[52,90536077, </t>
  </si>
  <si>
    <t xml:space="preserve">43,39102808],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</si>
  <si>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</t>
  </si>
  <si>
    <t xml:space="preserve">[52,90600352, </t>
  </si>
  <si>
    <t xml:space="preserve">43,3905509],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</si>
  <si>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</t>
  </si>
  <si>
    <t xml:space="preserve">[52,9060123, </t>
  </si>
  <si>
    <t xml:space="preserve">43,39054414],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</si>
  <si>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</t>
  </si>
  <si>
    <t xml:space="preserve">[52,9065261, </t>
  </si>
  <si>
    <t xml:space="preserve">43,39014849],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</si>
  <si>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</t>
  </si>
  <si>
    <t xml:space="preserve">[52,90679484, </t>
  </si>
  <si>
    <t xml:space="preserve">43,38995116],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</si>
  <si>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</t>
  </si>
  <si>
    <t xml:space="preserve">[52,90696034, </t>
  </si>
  <si>
    <t xml:space="preserve">43,38982965],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</si>
  <si>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</t>
  </si>
  <si>
    <t xml:space="preserve">[52,90745392, </t>
  </si>
  <si>
    <t xml:space="preserve">43,38949891],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</si>
  <si>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</t>
  </si>
  <si>
    <t xml:space="preserve">[52,90760048, </t>
  </si>
  <si>
    <t xml:space="preserve">43,38937593],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</si>
  <si>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</t>
  </si>
  <si>
    <t xml:space="preserve">[52,90795436, </t>
  </si>
  <si>
    <t xml:space="preserve">43,38907897],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</si>
  <si>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</t>
  </si>
  <si>
    <t xml:space="preserve">[52,90832149, </t>
  </si>
  <si>
    <t xml:space="preserve">43,38874301],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</si>
  <si>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</t>
  </si>
  <si>
    <t xml:space="preserve">[52,90847579, </t>
  </si>
  <si>
    <t xml:space="preserve">43,38860181],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</si>
  <si>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</t>
  </si>
  <si>
    <t xml:space="preserve">[52,90894986, </t>
  </si>
  <si>
    <t xml:space="preserve">43,38817743],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</si>
  <si>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</t>
  </si>
  <si>
    <t xml:space="preserve">[52,90904716, </t>
  </si>
  <si>
    <t xml:space="preserve">43,38811412],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</si>
  <si>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[52,90904716, 43,38811412], </t>
  </si>
  <si>
    <t xml:space="preserve">[52,90942321, </t>
  </si>
  <si>
    <t xml:space="preserve">43,38786946],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</si>
  <si>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[52,90904716, 43,38811412], [52,90942321, 43,38786946], </t>
  </si>
  <si>
    <t xml:space="preserve">[52,90982953, </t>
  </si>
  <si>
    <t xml:space="preserve">43,38760039],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</si>
  <si>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[52,90904716, 43,38811412], [52,90942321, 43,38786946], [52,90982953, 43,38760039], </t>
  </si>
  <si>
    <t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[52,90904716, 43,38811412], [52,90942321, 43,38786946], [52,90982953, 43,38760039], [52,90989653, 43,3875746]]</t>
  </si>
  <si>
    <t xml:space="preserve">[[52,91320418, </t>
  </si>
  <si>
    <t xml:space="preserve">43,39082014], </t>
  </si>
  <si>
    <t xml:space="preserve">[[52,91320418, 43,39082014], </t>
  </si>
  <si>
    <t xml:space="preserve">[52,9131903, </t>
  </si>
  <si>
    <t xml:space="preserve">43,39080661], </t>
  </si>
  <si>
    <t xml:space="preserve">[[52,91320418, 43,39082014], [52,9131903, 43,39080661], </t>
  </si>
  <si>
    <t xml:space="preserve">[52,91259758, </t>
  </si>
  <si>
    <t xml:space="preserve">43,3904387], </t>
  </si>
  <si>
    <t xml:space="preserve">[[52,91320418, 43,39082014], [52,9131903, 43,39080661], [52,91259758, 43,3904387], </t>
  </si>
  <si>
    <t xml:space="preserve">[52,91231468, </t>
  </si>
  <si>
    <t xml:space="preserve">43,39031901], </t>
  </si>
  <si>
    <t xml:space="preserve">[[52,91320418, 43,39082014], [52,9131903, 43,39080661], [52,91259758, 43,3904387], [52,91231468, 43,39031901], </t>
  </si>
  <si>
    <t xml:space="preserve">[52,91191463, </t>
  </si>
  <si>
    <t xml:space="preserve">43,39014976], </t>
  </si>
  <si>
    <t xml:space="preserve">[[52,91320418, 43,39082014], [52,9131903, 43,39080661], [52,91259758, 43,3904387], [52,91231468, 43,39031901], [52,91191463, 43,39014976], </t>
  </si>
  <si>
    <t>[[52,91320418, 43,39082014], [52,9131903, 43,39080661], [52,91259758, 43,3904387], [52,91231468, 43,39031901], [52,91191463, 43,39014976], [52,91164557, 43,38982174]]</t>
  </si>
  <si>
    <t xml:space="preserve">[[52,91164557, </t>
  </si>
  <si>
    <t xml:space="preserve">43,38982174], </t>
  </si>
  <si>
    <t>UZN_8755&amp;5052</t>
  </si>
  <si>
    <t xml:space="preserve">[[52,91164557, 43,38982174], </t>
  </si>
  <si>
    <t xml:space="preserve">[52,91140764, </t>
  </si>
  <si>
    <t xml:space="preserve">43,38953166], </t>
  </si>
  <si>
    <t xml:space="preserve">[[52,91164557, 43,38982174], [52,91140764, 43,38953166], </t>
  </si>
  <si>
    <t xml:space="preserve">[52,91109421, </t>
  </si>
  <si>
    <t xml:space="preserve">43,38910388], </t>
  </si>
  <si>
    <t xml:space="preserve">[[52,91164557, 43,38982174], [52,91140764, 43,38953166], [52,91109421, 43,38910388], </t>
  </si>
  <si>
    <t xml:space="preserve">[52,91102774, </t>
  </si>
  <si>
    <t xml:space="preserve">43,38901314], </t>
  </si>
  <si>
    <t xml:space="preserve">[[52,91164557, 43,38982174], [52,91140764, 43,38953166], [52,91109421, 43,38910388], [52,91102774, 43,38901314], </t>
  </si>
  <si>
    <t xml:space="preserve">[52,91005257, </t>
  </si>
  <si>
    <t xml:space="preserve">43,38889973], </t>
  </si>
  <si>
    <t xml:space="preserve">[[52,91164557, 43,38982174], [52,91140764, 43,38953166], [52,91109421, 43,38910388], [52,91102774, 43,38901314], [52,91005257, 43,38889973], </t>
  </si>
  <si>
    <t xml:space="preserve">[52,90962896, </t>
  </si>
  <si>
    <t xml:space="preserve">43,38885045], </t>
  </si>
  <si>
    <t xml:space="preserve">[[52,91164557, 43,38982174], [52,91140764, 43,38953166], [52,91109421, 43,38910388], [52,91102774, 43,38901314], [52,91005257, 43,38889973], [52,90962896, 43,38885045], </t>
  </si>
  <si>
    <t xml:space="preserve">[52,90943894, </t>
  </si>
  <si>
    <t xml:space="preserve">43,38838747], </t>
  </si>
  <si>
    <t xml:space="preserve">[[52,91164557, 43,38982174], [52,91140764, 43,38953166], [52,91109421, 43,38910388], [52,91102774, 43,38901314], [52,91005257, 43,38889973], [52,90962896, 43,38885045], [52,90943894, 43,38838747], </t>
  </si>
  <si>
    <t xml:space="preserve">[52,90945174, </t>
  </si>
  <si>
    <t xml:space="preserve">43,38836223], </t>
  </si>
  <si>
    <t xml:space="preserve">[[52,91164557, 43,38982174], [52,91140764, 43,38953166], [52,91109421, 43,38910388], [52,91102774, 43,38901314], [52,91005257, 43,38889973], [52,90962896, 43,38885045], [52,90943894, 43,38838747], [52,90945174, 43,38836223], </t>
  </si>
  <si>
    <t xml:space="preserve">[52,90984139, </t>
  </si>
  <si>
    <t xml:space="preserve">43,38759381], </t>
  </si>
  <si>
    <t xml:space="preserve">[[52,91164557, 43,38982174], [52,91140764, 43,38953166], [52,91109421, 43,38910388], [52,91102774, 43,38901314], [52,91005257, 43,38889973], [52,90962896, 43,38885045], [52,90943894, 43,38838747], [52,90945174, 43,38836223], [52,90984139, 43,38759381], </t>
  </si>
  <si>
    <t xml:space="preserve">[52,90984604, </t>
  </si>
  <si>
    <t xml:space="preserve">43,38759219], </t>
  </si>
  <si>
    <t xml:space="preserve">[[52,91164557, 43,38982174], [52,91140764, 43,38953166], [52,91109421, 43,38910388], [52,91102774, 43,38901314], [52,91005257, 43,38889973], [52,90962896, 43,38885045], [52,90943894, 43,38838747], [52,90945174, 43,38836223], [52,90984139, 43,38759381], [52,90984604, 43,38759219], </t>
  </si>
  <si>
    <t>[[52,91164557, 43,38982174], [52,91140764, 43,38953166], [52,91109421, 43,38910388], [52,91102774, 43,38901314], [52,91005257, 43,38889973], [52,90962896, 43,38885045], [52,90943894, 43,38838747], [52,90945174, 43,38836223], [52,90984139, 43,38759381], [52,90984604, 43,38759219], [52,90989653, 43,3875746]]</t>
  </si>
  <si>
    <t xml:space="preserve">[[52,9141629, </t>
  </si>
  <si>
    <t xml:space="preserve">43,38421431], </t>
  </si>
  <si>
    <t xml:space="preserve">[[52,9141629, 43,38421431], </t>
  </si>
  <si>
    <t xml:space="preserve">[52,91416528, </t>
  </si>
  <si>
    <t xml:space="preserve">43,38423282], </t>
  </si>
  <si>
    <t xml:space="preserve">[[52,9141629, 43,38421431], [52,91416528, 43,38423282], </t>
  </si>
  <si>
    <t xml:space="preserve">[52,91440418, </t>
  </si>
  <si>
    <t xml:space="preserve">43,38453393], </t>
  </si>
  <si>
    <t xml:space="preserve">[[52,9141629, 43,38421431], [52,91416528, 43,38423282], [52,91440418, 43,38453393], </t>
  </si>
  <si>
    <t xml:space="preserve">[52,91476964, </t>
  </si>
  <si>
    <t xml:space="preserve">43,3849046], </t>
  </si>
  <si>
    <t xml:space="preserve">[[52,9141629, 43,38421431], [52,91416528, 43,38423282], [52,91440418, 43,38453393], [52,91476964, 43,3849046], </t>
  </si>
  <si>
    <t xml:space="preserve">[52,9151344, </t>
  </si>
  <si>
    <t xml:space="preserve">43,38527454], </t>
  </si>
  <si>
    <t xml:space="preserve">[[52,9141629, 43,38421431], [52,91416528, 43,38423282], [52,91440418, 43,38453393], [52,91476964, 43,3849046], [52,9151344, 43,38527454], </t>
  </si>
  <si>
    <t xml:space="preserve">[52,91536444, </t>
  </si>
  <si>
    <t xml:space="preserve">43,38560137], </t>
  </si>
  <si>
    <t xml:space="preserve">[[52,9141629, 43,38421431], [52,91416528, 43,38423282], [52,91440418, 43,38453393], [52,91476964, 43,3849046], [52,9151344, 43,38527454], [52,91536444, 43,38560137], </t>
  </si>
  <si>
    <t xml:space="preserve">[52,91562861, </t>
  </si>
  <si>
    <t xml:space="preserve">43,3859767], </t>
  </si>
  <si>
    <t xml:space="preserve">[[52,9141629, 43,38421431], [52,91416528, 43,38423282], [52,91440418, 43,38453393], [52,91476964, 43,3849046], [52,9151344, 43,38527454], [52,91536444, 43,38560137], [52,91562861, 43,3859767], </t>
  </si>
  <si>
    <t xml:space="preserve">[52,91580276, </t>
  </si>
  <si>
    <t xml:space="preserve">43,38635721], </t>
  </si>
  <si>
    <t xml:space="preserve">[[52,9141629, 43,38421431], [52,91416528, 43,38423282], [52,91440418, 43,38453393], [52,91476964, 43,3849046], [52,9151344, 43,38527454], [52,91536444, 43,38560137], [52,91562861, 43,3859767], [52,91580276, 43,38635721], </t>
  </si>
  <si>
    <t xml:space="preserve">[52,91594855, </t>
  </si>
  <si>
    <t xml:space="preserve">43,38667577],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</si>
  <si>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</t>
  </si>
  <si>
    <t xml:space="preserve">[52,91609513, </t>
  </si>
  <si>
    <t xml:space="preserve">43,38699096],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</si>
  <si>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[52,91609513, 43,38699096], </t>
  </si>
  <si>
    <t xml:space="preserve">[52,91620541, </t>
  </si>
  <si>
    <t xml:space="preserve">43,38710628],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</si>
  <si>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[52,91609513, 43,38699096], [52,91620541, 43,38710628], </t>
  </si>
  <si>
    <t xml:space="preserve">[52,91621417, </t>
  </si>
  <si>
    <t xml:space="preserve">43,38711151],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</si>
  <si>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[52,91609513, 43,38699096], [52,91620541, 43,38710628], [52,91621417, 43,38711151], </t>
  </si>
  <si>
    <t xml:space="preserve">[52,91622005, </t>
  </si>
  <si>
    <t xml:space="preserve">43,38711499],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</si>
  <si>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[52,91609513, 43,38699096], [52,91620541, 43,38710628], [52,91621417, 43,38711151], [52,91622005, 43,38711499], </t>
  </si>
  <si>
    <t>[[52,9141629, 43,38421431], [52,91416528, 43,38423282], [52,91440418, 43,38453393], [52,91476964, 43,3849046], [52,9151344, 43,38527454], [52,91536444, 43,38560137], [52,91562861, 43,3859767], [52,91580276, 43,38635721], [52,91594855, 43,38667577], [52,91609513, 43,38699096], [52,91620541, 43,38710628], [52,91621417, 43,38711151], [52,91622005, 43,38711499], [52,91625783, 43,38713739]]</t>
  </si>
  <si>
    <t xml:space="preserve">[[52,90349238, </t>
  </si>
  <si>
    <t xml:space="preserve">43,39122404], </t>
  </si>
  <si>
    <t xml:space="preserve">[[52,90349238, 43,39122404], </t>
  </si>
  <si>
    <t xml:space="preserve">[52,90350877, </t>
  </si>
  <si>
    <t xml:space="preserve">43,39120533], </t>
  </si>
  <si>
    <t xml:space="preserve">[[52,90349238, 43,39122404], [52,90350877, 43,39120533], </t>
  </si>
  <si>
    <t xml:space="preserve">[52,90363114, </t>
  </si>
  <si>
    <t xml:space="preserve">43,39106569], </t>
  </si>
  <si>
    <t xml:space="preserve">[[52,90349238, 43,39122404], [52,90350877, 43,39120533], [52,90363114, 43,39106569], </t>
  </si>
  <si>
    <t xml:space="preserve">[52,90370619, </t>
  </si>
  <si>
    <t xml:space="preserve">43,39098166], </t>
  </si>
  <si>
    <t xml:space="preserve">[[52,90349238, 43,39122404], [52,90350877, 43,39120533], [52,90363114, 43,39106569], [52,90370619, 43,39098166], </t>
  </si>
  <si>
    <t xml:space="preserve">[52,90375614, </t>
  </si>
  <si>
    <t xml:space="preserve">43,39092574], </t>
  </si>
  <si>
    <t xml:space="preserve">[[52,90349238, 43,39122404], [52,90350877, 43,39120533], [52,90363114, 43,39106569], [52,90370619, 43,39098166], [52,90375614, 43,39092574], </t>
  </si>
  <si>
    <t xml:space="preserve">[52,90376221, </t>
  </si>
  <si>
    <t xml:space="preserve">43,39091822], </t>
  </si>
  <si>
    <t xml:space="preserve">[[52,90349238, 43,39122404], [52,90350877, 43,39120533], [52,90363114, 43,39106569], [52,90370619, 43,39098166], [52,90375614, 43,39092574], [52,90376221, 43,39091822], </t>
  </si>
  <si>
    <t xml:space="preserve">[52,90393086, </t>
  </si>
  <si>
    <t xml:space="preserve">43,39074565], </t>
  </si>
  <si>
    <t xml:space="preserve">[[52,90349238, 43,39122404], [52,90350877, 43,39120533], [52,90363114, 43,39106569], [52,90370619, 43,39098166], [52,90375614, 43,39092574], [52,90376221, 43,39091822], [52,90393086, 43,39074565], </t>
  </si>
  <si>
    <t xml:space="preserve">[52,90411123, </t>
  </si>
  <si>
    <t xml:space="preserve">43,39057792], </t>
  </si>
  <si>
    <t xml:space="preserve">[[52,90349238, 43,39122404], [52,90350877, 43,39120533], [52,90363114, 43,39106569], [52,90370619, 43,39098166], [52,90375614, 43,39092574], [52,90376221, 43,39091822], [52,90393086, 43,39074565], [52,90411123, 43,39057792], </t>
  </si>
  <si>
    <t xml:space="preserve">[52,90441411, </t>
  </si>
  <si>
    <t xml:space="preserve">43,39034293],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</si>
  <si>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</t>
  </si>
  <si>
    <t xml:space="preserve">[52,90453478, </t>
  </si>
  <si>
    <t xml:space="preserve">43,3902493],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</si>
  <si>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</t>
  </si>
  <si>
    <t xml:space="preserve">[52,90492725, </t>
  </si>
  <si>
    <t xml:space="preserve">43,38996321],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</si>
  <si>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</t>
  </si>
  <si>
    <t xml:space="preserve">[52,90521261, </t>
  </si>
  <si>
    <t xml:space="preserve">43,38976144],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</si>
  <si>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</t>
  </si>
  <si>
    <t xml:space="preserve">[52,90528983, </t>
  </si>
  <si>
    <t xml:space="preserve">43,38970684],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</si>
  <si>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</t>
  </si>
  <si>
    <t xml:space="preserve">[52,90535278, </t>
  </si>
  <si>
    <t xml:space="preserve">43,38966252],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</si>
  <si>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</t>
  </si>
  <si>
    <t xml:space="preserve">[52,90579871, </t>
  </si>
  <si>
    <t xml:space="preserve">43,38945797],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</si>
  <si>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</t>
  </si>
  <si>
    <t xml:space="preserve">[52,90614155, </t>
  </si>
  <si>
    <t xml:space="preserve">43,38929842],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</si>
  <si>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</t>
  </si>
  <si>
    <t xml:space="preserve">[52,90662097, </t>
  </si>
  <si>
    <t xml:space="preserve">43,38907531],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</si>
  <si>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</t>
  </si>
  <si>
    <t xml:space="preserve">[52,90709246, </t>
  </si>
  <si>
    <t xml:space="preserve">43,38885517],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</si>
  <si>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</t>
  </si>
  <si>
    <t xml:space="preserve">[52,90713974, </t>
  </si>
  <si>
    <t xml:space="preserve">43,3888331],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</si>
  <si>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</t>
  </si>
  <si>
    <t xml:space="preserve">[52,90769203, </t>
  </si>
  <si>
    <t xml:space="preserve">43,38858763],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</si>
  <si>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</t>
  </si>
  <si>
    <t xml:space="preserve">[52,90805779, </t>
  </si>
  <si>
    <t xml:space="preserve">43,38842889],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</si>
  <si>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</t>
  </si>
  <si>
    <t xml:space="preserve">[52,9080731, </t>
  </si>
  <si>
    <t xml:space="preserve">43,38842224],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</si>
  <si>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</t>
  </si>
  <si>
    <t xml:space="preserve">[52,90832794, </t>
  </si>
  <si>
    <t xml:space="preserve">43,38827913],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</si>
  <si>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</t>
  </si>
  <si>
    <t xml:space="preserve">[52,90865264, </t>
  </si>
  <si>
    <t xml:space="preserve">43,38805068],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</si>
  <si>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</t>
  </si>
  <si>
    <t xml:space="preserve">[52,90890861, </t>
  </si>
  <si>
    <t xml:space="preserve">43,3878898],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</si>
  <si>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</t>
  </si>
  <si>
    <t xml:space="preserve">[52,90896701, </t>
  </si>
  <si>
    <t xml:space="preserve">43,3878531],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</si>
  <si>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</t>
  </si>
  <si>
    <t xml:space="preserve">[52,9093136, </t>
  </si>
  <si>
    <t xml:space="preserve">43,38765289],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</si>
  <si>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[52,9093136, 43,38765289], </t>
  </si>
  <si>
    <t xml:space="preserve">[52,90950586, </t>
  </si>
  <si>
    <t xml:space="preserve">43,38758628],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</si>
  <si>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[52,9093136, 43,38765289], [52,90950586, 43,38758628], </t>
  </si>
  <si>
    <t xml:space="preserve">[52,90983795, </t>
  </si>
  <si>
    <t xml:space="preserve">43,38759375],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</si>
  <si>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[52,9093136, 43,38765289], [52,90950586, 43,38758628], [52,90983795, 43,38759375], </t>
  </si>
  <si>
    <t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[52,9093136, 43,38765289], [52,90950586, 43,38758628], [52,90983795, 43,38759375], [52,90989653, 43,3875746]]</t>
  </si>
  <si>
    <t>UZN_SP13-GU</t>
  </si>
  <si>
    <t xml:space="preserve">[52,90993752, </t>
  </si>
  <si>
    <t xml:space="preserve">43,38755612], </t>
  </si>
  <si>
    <t xml:space="preserve">[[52,90989653, 43,3875746], [52,90993752, 43,38755612], </t>
  </si>
  <si>
    <t xml:space="preserve">[52,91013815, </t>
  </si>
  <si>
    <t xml:space="preserve">43,38783146], </t>
  </si>
  <si>
    <t xml:space="preserve">[[52,90989653, 43,3875746], [52,90993752, 43,38755612], [52,91013815, 43,38783146], </t>
  </si>
  <si>
    <t xml:space="preserve">[52,91066774, </t>
  </si>
  <si>
    <t>43,38855825]]</t>
  </si>
  <si>
    <t>[[52,90989653, 43,3875746], [52,90993752, 43,38755612], [52,91013815, 43,38783146], [52,91066774, 43,38855825]]</t>
  </si>
  <si>
    <t xml:space="preserve">[[52,91625783, </t>
  </si>
  <si>
    <t xml:space="preserve">43,38713739], </t>
  </si>
  <si>
    <t>UZN_ZU13b-GU</t>
  </si>
  <si>
    <t xml:space="preserve">[[52,91625783, 43,38713739], </t>
  </si>
  <si>
    <t xml:space="preserve">[52,91591131, </t>
  </si>
  <si>
    <t xml:space="preserve">43,38718056], </t>
  </si>
  <si>
    <t xml:space="preserve">[[52,91625783, 43,38713739], [52,91591131, 43,38718056], </t>
  </si>
  <si>
    <t xml:space="preserve">[52,91479892, </t>
  </si>
  <si>
    <t xml:space="preserve">43,38731916], </t>
  </si>
  <si>
    <t xml:space="preserve">[[52,91625783, 43,38713739], [52,91591131, 43,38718056], [52,91479892, 43,38731916], </t>
  </si>
  <si>
    <t xml:space="preserve">[52,91368651, </t>
  </si>
  <si>
    <t xml:space="preserve">43,38745774], </t>
  </si>
  <si>
    <t xml:space="preserve">[[52,91625783, 43,38713739], [52,91591131, 43,38718056], [52,91479892, 43,38731916], [52,91368651, 43,38745774], </t>
  </si>
  <si>
    <t xml:space="preserve">[52,91257411, </t>
  </si>
  <si>
    <t xml:space="preserve">43,38759631], </t>
  </si>
  <si>
    <t xml:space="preserve">[[52,91625783, 43,38713739], [52,91591131, 43,38718056], [52,91479892, 43,38731916], [52,91368651, 43,38745774], [52,91257411, 43,38759631], </t>
  </si>
  <si>
    <t xml:space="preserve">[52,91146572, </t>
  </si>
  <si>
    <t xml:space="preserve">43,38773438], </t>
  </si>
  <si>
    <t xml:space="preserve">[[52,91625783, 43,38713739], [52,91591131, 43,38718056], [52,91479892, 43,38731916], [52,91368651, 43,38745774], [52,91257411, 43,38759631], [52,91146572, 43,38773438], </t>
  </si>
  <si>
    <t xml:space="preserve">[52,91146164, </t>
  </si>
  <si>
    <t xml:space="preserve">43,38773427], </t>
  </si>
  <si>
    <t xml:space="preserve">[[52,91625783, 43,38713739], [52,91591131, 43,38718056], [52,91479892, 43,38731916], [52,91368651, 43,38745774], [52,91257411, 43,38759631], [52,91146572, 43,38773438], [52,91146164, 43,38773427], </t>
  </si>
  <si>
    <t xml:space="preserve">[52,91140024, </t>
  </si>
  <si>
    <t xml:space="preserve">43,38773263], </t>
  </si>
  <si>
    <t xml:space="preserve">[[52,91625783, 43,38713739], [52,91591131, 43,38718056], [52,91479892, 43,38731916], [52,91368651, 43,38745774], [52,91257411, 43,38759631], [52,91146572, 43,38773438], [52,91146164, 43,38773427], [52,91140024, 43,38773263], </t>
  </si>
  <si>
    <t xml:space="preserve">[52,91040072, </t>
  </si>
  <si>
    <t xml:space="preserve">43,38770837], </t>
  </si>
  <si>
    <t xml:space="preserve">[[52,91625783, 43,38713739], [52,91591131, 43,38718056], [52,91479892, 43,38731916], [52,91368651, 43,38745774], [52,91257411, 43,38759631], [52,91146572, 43,38773438], [52,91146164, 43,38773427], [52,91140024, 43,38773263], [52,91040072, 43,38770837], </t>
  </si>
  <si>
    <t xml:space="preserve">[52,91041568, </t>
  </si>
  <si>
    <t xml:space="preserve">43,387756], </t>
  </si>
  <si>
    <t xml:space="preserve">[[52,91625783, 43,38713739], [52,91591131, 43,38718056], [52,91479892, 43,38731916], [52,91368651, 43,38745774], [52,91257411, 43,38759631], [52,91146572, 43,38773438], [52,91146164, 43,38773427], [52,91140024, 43,38773263], [52,91040072, 43,38770837], [52,91041568, 43,387756], </t>
  </si>
  <si>
    <t>[[52,91625783, 43,38713739], [52,91591131, 43,38718056], [52,91479892, 43,38731916], [52,91368651, 43,38745774], [52,91257411, 43,38759631], [52,91146572, 43,38773438], [52,91146164, 43,38773427], [52,91140024, 43,38773263], [52,91040072, 43,38770837], [52,91041568, 43,387756], [52,91066774, 43,38855825]]</t>
  </si>
  <si>
    <t xml:space="preserve">[[52,93608837, </t>
  </si>
  <si>
    <t xml:space="preserve">43,4238527], </t>
  </si>
  <si>
    <t xml:space="preserve">[[52,93608837, 43,4238527], </t>
  </si>
  <si>
    <t xml:space="preserve">[52,93622332, </t>
  </si>
  <si>
    <t xml:space="preserve">43,4235461], </t>
  </si>
  <si>
    <t xml:space="preserve">[[52,93608837, 43,4238527], [52,93622332, 43,4235461], </t>
  </si>
  <si>
    <t xml:space="preserve">[52,93636197, </t>
  </si>
  <si>
    <t xml:space="preserve">43,42315596], </t>
  </si>
  <si>
    <t xml:space="preserve">[[52,93608837, 43,4238527], [52,93622332, 43,4235461], [52,93636197, 43,42315596], </t>
  </si>
  <si>
    <t xml:space="preserve">[52,9364326, </t>
  </si>
  <si>
    <t xml:space="preserve">43,42307254], </t>
  </si>
  <si>
    <t xml:space="preserve">[[52,93608837, 43,4238527], [52,93622332, 43,4235461], [52,93636197, 43,42315596], [52,9364326, 43,42307254], </t>
  </si>
  <si>
    <t xml:space="preserve">[52,9366867, </t>
  </si>
  <si>
    <t xml:space="preserve">43,42277242], </t>
  </si>
  <si>
    <t xml:space="preserve">[[52,93608837, 43,4238527], [52,93622332, 43,4235461], [52,93636197, 43,42315596], [52,9364326, 43,42307254], [52,9366867, 43,42277242], </t>
  </si>
  <si>
    <t xml:space="preserve">[52,93703743, </t>
  </si>
  <si>
    <t xml:space="preserve">43,42249112], </t>
  </si>
  <si>
    <t xml:space="preserve">[[52,93608837, 43,4238527], [52,93622332, 43,4235461], [52,93636197, 43,42315596], [52,9364326, 43,42307254], [52,9366867, 43,42277242], [52,93703743, 43,42249112], </t>
  </si>
  <si>
    <t xml:space="preserve">[52,93712896, </t>
  </si>
  <si>
    <t xml:space="preserve">43,42243034], </t>
  </si>
  <si>
    <t xml:space="preserve">[[52,93608837, 43,4238527], [52,93622332, 43,4235461], [52,93636197, 43,42315596], [52,9364326, 43,42307254], [52,9366867, 43,42277242], [52,93703743, 43,42249112], [52,93712896, 43,42243034], </t>
  </si>
  <si>
    <t xml:space="preserve">[52,93768594, </t>
  </si>
  <si>
    <t xml:space="preserve">43,42206046], </t>
  </si>
  <si>
    <t xml:space="preserve">[[52,93608837, 43,4238527], [52,93622332, 43,4235461], [52,93636197, 43,42315596], [52,9364326, 43,42307254], [52,9366867, 43,42277242], [52,93703743, 43,42249112], [52,93712896, 43,42243034], [52,93768594, 43,42206046], </t>
  </si>
  <si>
    <t xml:space="preserve">[52,93767621, </t>
  </si>
  <si>
    <t>43,42202736]]</t>
  </si>
  <si>
    <t>[[52,93608837, 43,4238527], [52,93622332, 43,4235461], [52,93636197, 43,42315596], [52,9364326, 43,42307254], [52,9366867, 43,42277242], [52,93703743, 43,42249112], [52,93712896, 43,42243034], [52,93768594, 43,42206046], [52,93767621, 43,42202736]]</t>
  </si>
  <si>
    <t xml:space="preserve">[[52,93828153, </t>
  </si>
  <si>
    <t xml:space="preserve">43,42325365], </t>
  </si>
  <si>
    <t xml:space="preserve">[[52,93828153, 43,42325365], </t>
  </si>
  <si>
    <t xml:space="preserve">[52,93818572, </t>
  </si>
  <si>
    <t xml:space="preserve">43,42286724], </t>
  </si>
  <si>
    <t xml:space="preserve">[[52,93828153, 43,42325365], [52,93818572, 43,42286724], </t>
  </si>
  <si>
    <t xml:space="preserve">[52,93813546, </t>
  </si>
  <si>
    <t xml:space="preserve">43,42277867], </t>
  </si>
  <si>
    <t xml:space="preserve">[[52,93828153, 43,42325365], [52,93818572, 43,42286724], [52,93813546, 43,42277867], </t>
  </si>
  <si>
    <t xml:space="preserve">[52,93802363, </t>
  </si>
  <si>
    <t xml:space="preserve">43,42258164], </t>
  </si>
  <si>
    <t xml:space="preserve">[[52,93828153, 43,42325365], [52,93818572, 43,42286724], [52,93813546, 43,42277867], [52,93802363, 43,42258164], </t>
  </si>
  <si>
    <t xml:space="preserve">[52,93777157, </t>
  </si>
  <si>
    <t xml:space="preserve">43,4221939], </t>
  </si>
  <si>
    <t xml:space="preserve">[[52,93828153, 43,42325365], [52,93818572, 43,42286724], [52,93813546, 43,42277867], [52,93802363, 43,42258164], [52,93777157, 43,4221939], </t>
  </si>
  <si>
    <t xml:space="preserve">[52,93769808, </t>
  </si>
  <si>
    <t xml:space="preserve">43,42206268], </t>
  </si>
  <si>
    <t xml:space="preserve">[[52,93828153, 43,42325365], [52,93818572, 43,42286724], [52,93813546, 43,42277867], [52,93802363, 43,42258164], [52,93777157, 43,4221939], [52,93769808, 43,42206268], </t>
  </si>
  <si>
    <t xml:space="preserve">[52,93769643, </t>
  </si>
  <si>
    <t xml:space="preserve">43,42205593], </t>
  </si>
  <si>
    <t xml:space="preserve">[[52,93828153, 43,42325365], [52,93818572, 43,42286724], [52,93813546, 43,42277867], [52,93802363, 43,42258164], [52,93777157, 43,4221939], [52,93769808, 43,42206268], [52,93769643, 43,42205593], </t>
  </si>
  <si>
    <t>[[52,93828153, 43,42325365], [52,93818572, 43,42286724], [52,93813546, 43,42277867], [52,93802363, 43,42258164], [52,93777157, 43,4221939], [52,93769808, 43,42206268], [52,93769643, 43,42205593], [52,93767621, 43,42202736]]</t>
  </si>
  <si>
    <t xml:space="preserve">[[52,93593795, </t>
  </si>
  <si>
    <t xml:space="preserve">43,41903176], </t>
  </si>
  <si>
    <t xml:space="preserve">[[52,93593795, 43,41903176], </t>
  </si>
  <si>
    <t xml:space="preserve">[52,93569672, </t>
  </si>
  <si>
    <t xml:space="preserve">43,4190184], </t>
  </si>
  <si>
    <t xml:space="preserve">[[52,93593795, 43,41903176], [52,93569672, 43,4190184], </t>
  </si>
  <si>
    <t xml:space="preserve">[52,9348875, </t>
  </si>
  <si>
    <t xml:space="preserve">43,4189736], </t>
  </si>
  <si>
    <t xml:space="preserve">[[52,93593795, 43,41903176], [52,93569672, 43,4190184], [52,9348875, 43,4189736], </t>
  </si>
  <si>
    <t xml:space="preserve">[52,93460741, </t>
  </si>
  <si>
    <t xml:space="preserve">43,41896778], </t>
  </si>
  <si>
    <t xml:space="preserve">[[52,93593795, 43,41903176], [52,93569672, 43,4190184], [52,9348875, 43,4189736], [52,93460741, 43,41896778], </t>
  </si>
  <si>
    <t xml:space="preserve">[52,93457206, </t>
  </si>
  <si>
    <t xml:space="preserve">43,41897655], </t>
  </si>
  <si>
    <t xml:space="preserve">[[52,93593795, 43,41903176], [52,93569672, 43,4190184], [52,9348875, 43,4189736], [52,93460741, 43,41896778], [52,93457206, 43,41897655], </t>
  </si>
  <si>
    <t xml:space="preserve">[52,933885, </t>
  </si>
  <si>
    <t xml:space="preserve">43,41914697], </t>
  </si>
  <si>
    <t xml:space="preserve">[[52,93593795, 43,41903176], [52,93569672, 43,4190184], [52,9348875, 43,4189736], [52,93460741, 43,41896778], [52,93457206, 43,41897655], [52,933885, 43,41914697], </t>
  </si>
  <si>
    <t xml:space="preserve">[52,93371975, </t>
  </si>
  <si>
    <t xml:space="preserve">43,41921073], </t>
  </si>
  <si>
    <t xml:space="preserve">[[52,93593795, 43,41903176], [52,93569672, 43,4190184], [52,9348875, 43,4189736], [52,93460741, 43,41896778], [52,93457206, 43,41897655], [52,933885, 43,41914697], [52,93371975, 43,41921073], </t>
  </si>
  <si>
    <t xml:space="preserve">[52,93354956, </t>
  </si>
  <si>
    <t xml:space="preserve">43,41930814], </t>
  </si>
  <si>
    <t xml:space="preserve">[[52,93593795, 43,41903176], [52,93569672, 43,4190184], [52,9348875, 43,4189736], [52,93460741, 43,41896778], [52,93457206, 43,41897655], [52,933885, 43,41914697], [52,93371975, 43,41921073], [52,93354956, 43,41930814], </t>
  </si>
  <si>
    <t xml:space="preserve">[52,93266147, </t>
  </si>
  <si>
    <t>43,4198164]]</t>
  </si>
  <si>
    <t>[[52,93593795, 43,41903176], [52,93569672, 43,4190184], [52,9348875, 43,4189736], [52,93460741, 43,41896778], [52,93457206, 43,41897655], [52,933885, 43,41914697], [52,93371975, 43,41921073], [52,93354956, 43,41930814], [52,93266147, 43,4198164]]</t>
  </si>
  <si>
    <t xml:space="preserve">[[52,93675229, </t>
  </si>
  <si>
    <t xml:space="preserve">43,42368319], </t>
  </si>
  <si>
    <t xml:space="preserve">[[52,93675229, 43,42368319], </t>
  </si>
  <si>
    <t xml:space="preserve">[52,93692531, </t>
  </si>
  <si>
    <t xml:space="preserve">43,4236083], </t>
  </si>
  <si>
    <t xml:space="preserve">[[52,93675229, 43,42368319], [52,93692531, 43,4236083], </t>
  </si>
  <si>
    <t xml:space="preserve">[52,93711166, </t>
  </si>
  <si>
    <t xml:space="preserve">43,42353039], </t>
  </si>
  <si>
    <t xml:space="preserve">[[52,93675229, 43,42368319], [52,93692531, 43,4236083], [52,93711166, 43,42353039], </t>
  </si>
  <si>
    <t xml:space="preserve">[52,93719598, </t>
  </si>
  <si>
    <t xml:space="preserve">43,42345341], </t>
  </si>
  <si>
    <t xml:space="preserve">[[52,93675229, 43,42368319], [52,93692531, 43,4236083], [52,93711166, 43,42353039], [52,93719598, 43,42345341], </t>
  </si>
  <si>
    <t xml:space="preserve">[52,93724509, </t>
  </si>
  <si>
    <t xml:space="preserve">43,42335527], </t>
  </si>
  <si>
    <t xml:space="preserve">[[52,93675229, 43,42368319], [52,93692531, 43,4236083], [52,93711166, 43,42353039], [52,93719598, 43,42345341], [52,93724509, 43,42335527], </t>
  </si>
  <si>
    <t xml:space="preserve">[52,93732607, </t>
  </si>
  <si>
    <t xml:space="preserve">43,42312573], </t>
  </si>
  <si>
    <t xml:space="preserve">[[52,93675229, 43,42368319], [52,93692531, 43,4236083], [52,93711166, 43,42353039], [52,93719598, 43,42345341], [52,93724509, 43,42335527], [52,93732607, 43,42312573], </t>
  </si>
  <si>
    <t xml:space="preserve">[52,93735232, </t>
  </si>
  <si>
    <t xml:space="preserve">43,42304825], </t>
  </si>
  <si>
    <t xml:space="preserve">[[52,93675229, 43,42368319], [52,93692531, 43,4236083], [52,93711166, 43,42353039], [52,93719598, 43,42345341], [52,93724509, 43,42335527], [52,93732607, 43,42312573], [52,93735232, 43,42304825], </t>
  </si>
  <si>
    <t xml:space="preserve">[52,93761886, </t>
  </si>
  <si>
    <t xml:space="preserve">43,42226146], </t>
  </si>
  <si>
    <t xml:space="preserve">[[52,93675229, 43,42368319], [52,93692531, 43,4236083], [52,93711166, 43,42353039], [52,93719598, 43,42345341], [52,93724509, 43,42335527], [52,93732607, 43,42312573], [52,93735232, 43,42304825], [52,93761886, 43,42226146], </t>
  </si>
  <si>
    <t xml:space="preserve">[52,93762335, </t>
  </si>
  <si>
    <t xml:space="preserve">43,42224928], </t>
  </si>
  <si>
    <t xml:space="preserve">[[52,93675229, 43,42368319], [52,93692531, 43,4236083], [52,93711166, 43,42353039], [52,93719598, 43,42345341], [52,93724509, 43,42335527], [52,93732607, 43,42312573], [52,93735232, 43,42304825], [52,93761886, 43,42226146], [52,93762335, 43,42224928], </t>
  </si>
  <si>
    <t xml:space="preserve">[52,93769458, </t>
  </si>
  <si>
    <t xml:space="preserve">43,42205644], </t>
  </si>
  <si>
    <t xml:space="preserve">[[52,93675229, 43,42368319], [52,93692531, 43,4236083], [52,93711166, 43,42353039], [52,93719598, 43,42345341], [52,93724509, 43,42335527], [52,93732607, 43,42312573], [52,93735232, 43,42304825], [52,93761886, 43,42226146], [52,93762335, 43,42224928], [52,93769458, 43,42205644], </t>
  </si>
  <si>
    <t>[[52,93675229, 43,42368319], [52,93692531, 43,4236083], [52,93711166, 43,42353039], [52,93719598, 43,42345341], [52,93724509, 43,42335527], [52,93732607, 43,42312573], [52,93735232, 43,42304825], [52,93761886, 43,42226146], [52,93762335, 43,42224928], [52,93769458, 43,42205644], [52,93767621, 43,42202736]]</t>
  </si>
  <si>
    <t xml:space="preserve">[[52,93352972, </t>
  </si>
  <si>
    <t xml:space="preserve">43,41586603], </t>
  </si>
  <si>
    <t xml:space="preserve">[[52,93352972, 43,41586603], </t>
  </si>
  <si>
    <t xml:space="preserve">[52,9334848, </t>
  </si>
  <si>
    <t xml:space="preserve">43,4158628], </t>
  </si>
  <si>
    <t xml:space="preserve">[[52,93352972, 43,41586603], [52,9334848, 43,4158628], </t>
  </si>
  <si>
    <t xml:space="preserve">[52,93344903, </t>
  </si>
  <si>
    <t xml:space="preserve">43,41585897], </t>
  </si>
  <si>
    <t xml:space="preserve">[[52,93352972, 43,41586603], [52,9334848, 43,4158628], [52,93344903, 43,41585897], </t>
  </si>
  <si>
    <t xml:space="preserve">[52,93326622, </t>
  </si>
  <si>
    <t xml:space="preserve">43,41642222], </t>
  </si>
  <si>
    <t xml:space="preserve">[[52,93352972, 43,41586603], [52,9334848, 43,4158628], [52,93344903, 43,41585897], [52,93326622, 43,41642222], </t>
  </si>
  <si>
    <t xml:space="preserve">[52,93318675, </t>
  </si>
  <si>
    <t xml:space="preserve">43,41659789], </t>
  </si>
  <si>
    <t xml:space="preserve">[[52,93352972, 43,41586603], [52,9334848, 43,4158628], [52,93344903, 43,41585897], [52,93326622, 43,41642222], [52,93318675, 43,41659789], </t>
  </si>
  <si>
    <t xml:space="preserve">[52,93312708, </t>
  </si>
  <si>
    <t xml:space="preserve">43,41672979], </t>
  </si>
  <si>
    <t xml:space="preserve">[[52,93352972, 43,41586603], [52,9334848, 43,4158628], [52,93344903, 43,41585897], [52,93326622, 43,41642222], [52,93318675, 43,41659789], [52,93312708, 43,41672979], </t>
  </si>
  <si>
    <t xml:space="preserve">[52,93295993, </t>
  </si>
  <si>
    <t xml:space="preserve">43,41719052], </t>
  </si>
  <si>
    <t xml:space="preserve">[[52,93352972, 43,41586603], [52,9334848, 43,4158628], [52,93344903, 43,41585897], [52,93326622, 43,41642222], [52,93318675, 43,41659789], [52,93312708, 43,41672979], [52,93295993, 43,41719052], </t>
  </si>
  <si>
    <t xml:space="preserve">[52,93293641, </t>
  </si>
  <si>
    <t xml:space="preserve">43,4172748], </t>
  </si>
  <si>
    <t xml:space="preserve">[[52,93352972, 43,41586603], [52,9334848, 43,4158628], [52,93344903, 43,41585897], [52,93326622, 43,41642222], [52,93318675, 43,41659789], [52,93312708, 43,41672979], [52,93295993, 43,41719052], [52,93293641, 43,4172748], </t>
  </si>
  <si>
    <t xml:space="preserve">[52,93303145, </t>
  </si>
  <si>
    <t xml:space="preserve">43,4173747], </t>
  </si>
  <si>
    <t xml:space="preserve">[[52,93352972, 43,41586603], [52,9334848, 43,4158628], [52,93344903, 43,41585897], [52,93326622, 43,41642222], [52,93318675, 43,41659789], [52,93312708, 43,41672979], [52,93295993, 43,41719052], [52,93293641, 43,4172748], [52,93303145, 43,4173747], </t>
  </si>
  <si>
    <t xml:space="preserve">[52,93315914, </t>
  </si>
  <si>
    <t>43,41750891]]</t>
  </si>
  <si>
    <t>[[52,93352972, 43,41586603], [52,9334848, 43,4158628], [52,93344903, 43,41585897], [52,93326622, 43,41642222], [52,93318675, 43,41659789], [52,93312708, 43,41672979], [52,93295993, 43,41719052], [52,93293641, 43,4172748], [52,93303145, 43,4173747], [52,93315914, 43,41750891]]</t>
  </si>
  <si>
    <t xml:space="preserve">[[52,93315914, </t>
  </si>
  <si>
    <t xml:space="preserve">43,41750891], </t>
  </si>
  <si>
    <t>UZN_2111&amp;5926</t>
  </si>
  <si>
    <t xml:space="preserve">[[52,93315914, 43,41750891], </t>
  </si>
  <si>
    <t xml:space="preserve">[52,93302007, </t>
  </si>
  <si>
    <t xml:space="preserve">43,41757137], </t>
  </si>
  <si>
    <t xml:space="preserve">[[52,93315914, 43,41750891], [52,93302007, 43,41757137], </t>
  </si>
  <si>
    <t xml:space="preserve">[52,93297049, </t>
  </si>
  <si>
    <t xml:space="preserve">43,41758843], </t>
  </si>
  <si>
    <t xml:space="preserve">[[52,93315914, 43,41750891], [52,93302007, 43,41757137], [52,93297049, 43,41758843], </t>
  </si>
  <si>
    <t xml:space="preserve">[52,93285625, </t>
  </si>
  <si>
    <t xml:space="preserve">43,41762635], </t>
  </si>
  <si>
    <t xml:space="preserve">[[52,93315914, 43,41750891], [52,93302007, 43,41757137], [52,93297049, 43,41758843], [52,93285625, 43,41762635], </t>
  </si>
  <si>
    <t xml:space="preserve">[52,93274129, </t>
  </si>
  <si>
    <t xml:space="preserve">43,41766429], </t>
  </si>
  <si>
    <t xml:space="preserve">[[52,93315914, 43,41750891], [52,93302007, 43,41757137], [52,93297049, 43,41758843], [52,93285625, 43,41762635], [52,93274129, 43,41766429], </t>
  </si>
  <si>
    <t xml:space="preserve">[52,93230398, </t>
  </si>
  <si>
    <t xml:space="preserve">43,41780807], </t>
  </si>
  <si>
    <t xml:space="preserve">[[52,93315914, 43,41750891], [52,93302007, 43,41757137], [52,93297049, 43,41758843], [52,93285625, 43,41762635], [52,93274129, 43,41766429], [52,93230398, 43,41780807], </t>
  </si>
  <si>
    <t xml:space="preserve">[52,93214569, </t>
  </si>
  <si>
    <t xml:space="preserve">43,41786969], </t>
  </si>
  <si>
    <t xml:space="preserve">[[52,93315914, 43,41750891], [52,93302007, 43,41757137], [52,93297049, 43,41758843], [52,93285625, 43,41762635], [52,93274129, 43,41766429], [52,93230398, 43,41780807], [52,93214569, 43,41786969], </t>
  </si>
  <si>
    <t xml:space="preserve">[52,93195735, </t>
  </si>
  <si>
    <t xml:space="preserve">43,41794301], </t>
  </si>
  <si>
    <t xml:space="preserve">[[52,93315914, 43,41750891], [52,93302007, 43,41757137], [52,93297049, 43,41758843], [52,93285625, 43,41762635], [52,93274129, 43,41766429], [52,93230398, 43,41780807], [52,93214569, 43,41786969], [52,93195735, 43,41794301], </t>
  </si>
  <si>
    <t xml:space="preserve">[52,93122005, </t>
  </si>
  <si>
    <t xml:space="preserve">43,41808531], </t>
  </si>
  <si>
    <t xml:space="preserve">[[52,93315914, 43,41750891], [52,93302007, 43,41757137], [52,93297049, 43,41758843], [52,93285625, 43,41762635], [52,93274129, 43,41766429], [52,93230398, 43,41780807], [52,93214569, 43,41786969], [52,93195735, 43,41794301], [52,93122005, 43,41808531], </t>
  </si>
  <si>
    <t xml:space="preserve">[52,93107848, </t>
  </si>
  <si>
    <t xml:space="preserve">43,41812734], </t>
  </si>
  <si>
    <t xml:space="preserve">[[52,93315914, 43,41750891], [52,93302007, 43,41757137], [52,93297049, 43,41758843], [52,93285625, 43,41762635], [52,93274129, 43,41766429], [52,93230398, 43,41780807], [52,93214569, 43,41786969], [52,93195735, 43,41794301], [52,93122005, 43,41808531], [52,93107848, 43,41812734], </t>
  </si>
  <si>
    <t xml:space="preserve">[52,9300328, </t>
  </si>
  <si>
    <t xml:space="preserve">43,41843779], </t>
  </si>
  <si>
    <t xml:space="preserve">[[52,93315914, 43,41750891], [52,93302007, 43,41757137], [52,93297049, 43,41758843], [52,93285625, 43,41762635], [52,93274129, 43,41766429], [52,93230398, 43,41780807], [52,93214569, 43,41786969], [52,93195735, 43,41794301], [52,93122005, 43,41808531], [52,93107848, 43,41812734], [52,9300328, 43,41843779], </t>
  </si>
  <si>
    <t xml:space="preserve">[52,93000744, </t>
  </si>
  <si>
    <t xml:space="preserve">43,41844532], </t>
  </si>
  <si>
    <t xml:space="preserve">[[52,93315914, 43,41750891], [52,93302007, 43,41757137], [52,93297049, 43,41758843], [52,93285625, 43,41762635], [52,93274129, 43,41766429], [52,93230398, 43,41780807], [52,93214569, 43,41786969], [52,93195735, 43,41794301], [52,93122005, 43,41808531], [52,93107848, 43,41812734], [52,9300328, 43,41843779], [52,93000744, 43,41844532], </t>
  </si>
  <si>
    <t xml:space="preserve">[52,92997344, </t>
  </si>
  <si>
    <t>43,41844438]]</t>
  </si>
  <si>
    <t>[[52,93315914, 43,41750891], [52,93302007, 43,41757137], [52,93297049, 43,41758843], [52,93285625, 43,41762635], [52,93274129, 43,41766429], [52,93230398, 43,41780807], [52,93214569, 43,41786969], [52,93195735, 43,41794301], [52,93122005, 43,41808531], [52,93107848, 43,41812734], [52,9300328, 43,41843779], [52,93000744, 43,41844532], [52,92997344, 43,41844438]]</t>
  </si>
  <si>
    <t xml:space="preserve">[[52,92404972, </t>
  </si>
  <si>
    <t xml:space="preserve">43,42614553], </t>
  </si>
  <si>
    <t xml:space="preserve">[[52,92404972, 43,42614553], </t>
  </si>
  <si>
    <t xml:space="preserve">[52,92313919, </t>
  </si>
  <si>
    <t xml:space="preserve">43,42646408], </t>
  </si>
  <si>
    <t xml:space="preserve">[[52,92404972, 43,42614553], [52,92313919, 43,42646408], </t>
  </si>
  <si>
    <t xml:space="preserve">[52,9230348, </t>
  </si>
  <si>
    <t xml:space="preserve">43,42642208], </t>
  </si>
  <si>
    <t xml:space="preserve">[[52,92404972, 43,42614553], [52,92313919, 43,42646408], [52,9230348, 43,42642208], </t>
  </si>
  <si>
    <t xml:space="preserve">[52,92244324, </t>
  </si>
  <si>
    <t xml:space="preserve">43,42618406], </t>
  </si>
  <si>
    <t xml:space="preserve">[[52,92404972, 43,42614553], [52,92313919, 43,42646408], [52,9230348, 43,42642208], [52,92244324, 43,42618406], </t>
  </si>
  <si>
    <t xml:space="preserve">[52,92209538, </t>
  </si>
  <si>
    <t xml:space="preserve">43,42597198], </t>
  </si>
  <si>
    <t xml:space="preserve">[[52,92404972, 43,42614553], [52,92313919, 43,42646408], [52,9230348, 43,42642208], [52,92244324, 43,42618406], [52,92209538, 43,42597198], </t>
  </si>
  <si>
    <t xml:space="preserve">[52,92182956, </t>
  </si>
  <si>
    <t xml:space="preserve">43,42580992], </t>
  </si>
  <si>
    <t xml:space="preserve">[[52,92404972, 43,42614553], [52,92313919, 43,42646408], [52,9230348, 43,42642208], [52,92244324, 43,42618406], [52,92209538, 43,42597198], [52,92182956, 43,42580992], </t>
  </si>
  <si>
    <t xml:space="preserve">[52,92178136, </t>
  </si>
  <si>
    <t>43,42568747]]</t>
  </si>
  <si>
    <t>[[52,92404972, 43,42614553], [52,92313919, 43,42646408], [52,9230348, 43,42642208], [52,92244324, 43,42618406], [52,92209538, 43,42597198], [52,92182956, 43,42580992], [52,92178136, 43,42568747]]</t>
  </si>
  <si>
    <t xml:space="preserve">[[52,93007158, </t>
  </si>
  <si>
    <t xml:space="preserve">43,41497084], </t>
  </si>
  <si>
    <t xml:space="preserve">[[52,93007158, 43,41497084], </t>
  </si>
  <si>
    <t xml:space="preserve">[52,92988578, </t>
  </si>
  <si>
    <t xml:space="preserve">43,41522286], </t>
  </si>
  <si>
    <t xml:space="preserve">[[52,93007158, 43,41497084], [52,92988578, 43,41522286], </t>
  </si>
  <si>
    <t xml:space="preserve">[52,92972957, </t>
  </si>
  <si>
    <t xml:space="preserve">43,41544306], </t>
  </si>
  <si>
    <t xml:space="preserve">[[52,93007158, 43,41497084], [52,92988578, 43,41522286], [52,92972957, 43,41544306], </t>
  </si>
  <si>
    <t xml:space="preserve">[52,92955715, </t>
  </si>
  <si>
    <t xml:space="preserve">43,41570332], </t>
  </si>
  <si>
    <t xml:space="preserve">[[52,93007158, 43,41497084], [52,92988578, 43,41522286], [52,92972957, 43,41544306], [52,92955715, 43,41570332], </t>
  </si>
  <si>
    <t xml:space="preserve">[52,92919374, </t>
  </si>
  <si>
    <t xml:space="preserve">43,41625186], </t>
  </si>
  <si>
    <t xml:space="preserve">[[52,93007158, 43,41497084], [52,92988578, 43,41522286], [52,92972957, 43,41544306], [52,92955715, 43,41570332], [52,92919374, 43,41625186], </t>
  </si>
  <si>
    <t xml:space="preserve">[52,92906416, </t>
  </si>
  <si>
    <t xml:space="preserve">43,41644375], </t>
  </si>
  <si>
    <t xml:space="preserve">[[52,93007158, 43,41497084], [52,92988578, 43,41522286], [52,92972957, 43,41544306], [52,92955715, 43,41570332], [52,92919374, 43,41625186], [52,92906416, 43,41644375], </t>
  </si>
  <si>
    <t xml:space="preserve">[52,92863762, </t>
  </si>
  <si>
    <t xml:space="preserve">43,41707536], </t>
  </si>
  <si>
    <t xml:space="preserve">[[52,93007158, 43,41497084], [52,92988578, 43,41522286], [52,92972957, 43,41544306], [52,92955715, 43,41570332], [52,92919374, 43,41625186], [52,92906416, 43,41644375], [52,92863762, 43,41707536], </t>
  </si>
  <si>
    <t xml:space="preserve">[52,92856844, </t>
  </si>
  <si>
    <t xml:space="preserve">43,41718319], </t>
  </si>
  <si>
    <t xml:space="preserve">[[52,93007158, 43,41497084], [52,92988578, 43,41522286], [52,92972957, 43,41544306], [52,92955715, 43,41570332], [52,92919374, 43,41625186], [52,92906416, 43,41644375], [52,92863762, 43,41707536], [52,92856844, 43,41718319], </t>
  </si>
  <si>
    <t xml:space="preserve">[52,9283407, </t>
  </si>
  <si>
    <t xml:space="preserve">43,41753817], </t>
  </si>
  <si>
    <t xml:space="preserve">[[52,93007158, 43,41497084], [52,92988578, 43,41522286], [52,92972957, 43,41544306], [52,92955715, 43,41570332], [52,92919374, 43,41625186], [52,92906416, 43,41644375], [52,92863762, 43,41707536], [52,92856844, 43,41718319], [52,9283407, 43,41753817], </t>
  </si>
  <si>
    <t xml:space="preserve">[52,92809526, </t>
  </si>
  <si>
    <t xml:space="preserve">43,41793046], </t>
  </si>
  <si>
    <t xml:space="preserve">[[52,93007158, 43,41497084], [52,92988578, 43,41522286], [52,92972957, 43,41544306], [52,92955715, 43,41570332], [52,92919374, 43,41625186], [52,92906416, 43,41644375], [52,92863762, 43,41707536], [52,92856844, 43,41718319], [52,9283407, 43,41753817], [52,92809526, 43,41793046], </t>
  </si>
  <si>
    <t xml:space="preserve">[52,92795202, </t>
  </si>
  <si>
    <t xml:space="preserve">43,4181594], </t>
  </si>
  <si>
    <t xml:space="preserve">[[52,93007158, 43,41497084], [52,92988578, 43,41522286], [52,92972957, 43,41544306], [52,92955715, 43,41570332], [52,92919374, 43,41625186], [52,92906416, 43,41644375], [52,92863762, 43,41707536], [52,92856844, 43,41718319], [52,9283407, 43,41753817], [52,92809526, 43,41793046], [52,92795202, 43,4181594], </t>
  </si>
  <si>
    <t xml:space="preserve">[52,9279394, </t>
  </si>
  <si>
    <t>43,41819548]]</t>
  </si>
  <si>
    <t>[[52,93007158, 43,41497084], [52,92988578, 43,41522286], [52,92972957, 43,41544306], [52,92955715, 43,41570332], [52,92919374, 43,41625186], [52,92906416, 43,41644375], [52,92863762, 43,41707536], [52,92856844, 43,41718319], [52,9283407, 43,41753817], [52,92809526, 43,41793046], [52,92795202, 43,4181594], [52,9279394, 43,41819548]]</t>
  </si>
  <si>
    <t xml:space="preserve">[[52,93044983, </t>
  </si>
  <si>
    <t xml:space="preserve">43,42099447], </t>
  </si>
  <si>
    <t xml:space="preserve">[[52,93044983, 43,42099447], </t>
  </si>
  <si>
    <t xml:space="preserve">[52,93056593, </t>
  </si>
  <si>
    <t xml:space="preserve">43,42092956], </t>
  </si>
  <si>
    <t xml:space="preserve">[[52,93044983, 43,42099447], [52,93056593, 43,42092956], </t>
  </si>
  <si>
    <t xml:space="preserve">[52,93073111, </t>
  </si>
  <si>
    <t xml:space="preserve">43,42083733], </t>
  </si>
  <si>
    <t xml:space="preserve">[[52,93044983, 43,42099447], [52,93056593, 43,42092956], [52,93073111, 43,42083733], </t>
  </si>
  <si>
    <t xml:space="preserve">[52,93108512, </t>
  </si>
  <si>
    <t xml:space="preserve">43,42065487], </t>
  </si>
  <si>
    <t xml:space="preserve">[[52,93044983, 43,42099447], [52,93056593, 43,42092956], [52,93073111, 43,42083733], [52,93108512, 43,42065487], </t>
  </si>
  <si>
    <t xml:space="preserve">[52,93136841, </t>
  </si>
  <si>
    <t xml:space="preserve">43,4205163], </t>
  </si>
  <si>
    <t xml:space="preserve">[[52,93044983, 43,42099447], [52,93056593, 43,42092956], [52,93073111, 43,42083733], [52,93108512, 43,42065487], [52,93136841, 43,4205163], </t>
  </si>
  <si>
    <t xml:space="preserve">[52,93229089, </t>
  </si>
  <si>
    <t xml:space="preserve">43,42006504], </t>
  </si>
  <si>
    <t xml:space="preserve">[[52,93044983, 43,42099447], [52,93056593, 43,42092956], [52,93073111, 43,42083733], [52,93108512, 43,42065487], [52,93136841, 43,4205163], [52,93229089, 43,42006504], </t>
  </si>
  <si>
    <t xml:space="preserve">[52,9323028, </t>
  </si>
  <si>
    <t xml:space="preserve">43,42005504], </t>
  </si>
  <si>
    <t xml:space="preserve">[[52,93044983, 43,42099447], [52,93056593, 43,42092956], [52,93073111, 43,42083733], [52,93108512, 43,42065487], [52,93136841, 43,4205163], [52,93229089, 43,42006504], [52,9323028, 43,42005504], </t>
  </si>
  <si>
    <t xml:space="preserve">[52,93261572, </t>
  </si>
  <si>
    <t xml:space="preserve">43,41979233], </t>
  </si>
  <si>
    <t xml:space="preserve">[[52,93044983, 43,42099447], [52,93056593, 43,42092956], [52,93073111, 43,42083733], [52,93108512, 43,42065487], [52,93136841, 43,4205163], [52,93229089, 43,42006504], [52,9323028, 43,42005504], [52,93261572, 43,41979233], </t>
  </si>
  <si>
    <t>[[52,93044983, 43,42099447], [52,93056593, 43,42092956], [52,93073111, 43,42083733], [52,93108512, 43,42065487], [52,93136841, 43,4205163], [52,93229089, 43,42006504], [52,9323028, 43,42005504], [52,93261572, 43,41979233], [52,93266147, 43,4198164]]</t>
  </si>
  <si>
    <t xml:space="preserve">[[52,93353459, </t>
  </si>
  <si>
    <t xml:space="preserve">43,4149226], </t>
  </si>
  <si>
    <t>UZN_2732</t>
  </si>
  <si>
    <t xml:space="preserve">[[52,93353459, 43,4149226], </t>
  </si>
  <si>
    <t xml:space="preserve">[52,93343918, </t>
  </si>
  <si>
    <t xml:space="preserve">43,41508502], </t>
  </si>
  <si>
    <t xml:space="preserve">[[52,93353459, 43,4149226], [52,93343918, 43,41508502], </t>
  </si>
  <si>
    <t xml:space="preserve">[52,93338829, </t>
  </si>
  <si>
    <t xml:space="preserve">43,41517245], </t>
  </si>
  <si>
    <t xml:space="preserve">[[52,93353459, 43,4149226], [52,93343918, 43,41508502], [52,93338829, 43,41517245], </t>
  </si>
  <si>
    <t xml:space="preserve">[52,93316158, </t>
  </si>
  <si>
    <t xml:space="preserve">43,41556538], </t>
  </si>
  <si>
    <t xml:space="preserve">[[52,93353459, 43,4149226], [52,93343918, 43,41508502], [52,93338829, 43,41517245], [52,93316158, 43,41556538], </t>
  </si>
  <si>
    <t xml:space="preserve">[52,93309426, </t>
  </si>
  <si>
    <t xml:space="preserve">43,41568046], </t>
  </si>
  <si>
    <t xml:space="preserve">[[52,93353459, 43,4149226], [52,93343918, 43,41508502], [52,93338829, 43,41517245], [52,93316158, 43,41556538], [52,93309426, 43,41568046], </t>
  </si>
  <si>
    <t xml:space="preserve">[52,93265136, </t>
  </si>
  <si>
    <t xml:space="preserve">43,41643753], </t>
  </si>
  <si>
    <t xml:space="preserve">[[52,93353459, 43,4149226], [52,93343918, 43,41508502], [52,93338829, 43,41517245], [52,93316158, 43,41556538], [52,93309426, 43,41568046], [52,93265136, 43,41643753], </t>
  </si>
  <si>
    <t xml:space="preserve">[52,93262923, </t>
  </si>
  <si>
    <t xml:space="preserve">43,41647535], </t>
  </si>
  <si>
    <t xml:space="preserve">[[52,93353459, 43,4149226], [52,93343918, 43,41508502], [52,93338829, 43,41517245], [52,93316158, 43,41556538], [52,93309426, 43,41568046], [52,93265136, 43,41643753], [52,93262923, 43,41647535], </t>
  </si>
  <si>
    <t xml:space="preserve">[52,93226293, </t>
  </si>
  <si>
    <t xml:space="preserve">43,41705], </t>
  </si>
  <si>
    <t xml:space="preserve">[[52,93353459, 43,4149226], [52,93343918, 43,41508502], [52,93338829, 43,41517245], [52,93316158, 43,41556538], [52,93309426, 43,41568046], [52,93265136, 43,41643753], [52,93262923, 43,41647535], [52,93226293, 43,41705], </t>
  </si>
  <si>
    <t xml:space="preserve">[52,93210385, </t>
  </si>
  <si>
    <t xml:space="preserve">43,41714238],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</si>
  <si>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</t>
  </si>
  <si>
    <t xml:space="preserve">[52,93122076, </t>
  </si>
  <si>
    <t xml:space="preserve">43,41765521],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</si>
  <si>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</t>
  </si>
  <si>
    <t xml:space="preserve">[52,93117842, </t>
  </si>
  <si>
    <t xml:space="preserve">43,4176798],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</si>
  <si>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</t>
  </si>
  <si>
    <t xml:space="preserve">[52,930642, </t>
  </si>
  <si>
    <t xml:space="preserve">43,41799131],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</si>
  <si>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</t>
  </si>
  <si>
    <t xml:space="preserve">[52,93033458, </t>
  </si>
  <si>
    <t xml:space="preserve">43,4181652],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</si>
  <si>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[52,93033458, 43,4181652], </t>
  </si>
  <si>
    <t xml:space="preserve">[52,93022683, </t>
  </si>
  <si>
    <t xml:space="preserve">43,41822616],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</si>
  <si>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[52,93033458, 43,4181652], [52,93022683, 43,41822616], </t>
  </si>
  <si>
    <t xml:space="preserve">[52,92999183, </t>
  </si>
  <si>
    <t xml:space="preserve">43,41842997],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</si>
  <si>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[52,93033458, 43,4181652], [52,93022683, 43,41822616], [52,92999183, 43,41842997], </t>
  </si>
  <si>
    <t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[52,93033458, 43,4181652], [52,93022683, 43,41822616], [52,92999183, 43,41842997], [52,92997344, 43,41844438]]</t>
  </si>
  <si>
    <t xml:space="preserve">[[52,9386565, </t>
  </si>
  <si>
    <t xml:space="preserve">43,42118391], </t>
  </si>
  <si>
    <t xml:space="preserve">[[52,9386565, 43,42118391], </t>
  </si>
  <si>
    <t xml:space="preserve">[52,93861742, </t>
  </si>
  <si>
    <t xml:space="preserve">43,42126869], </t>
  </si>
  <si>
    <t xml:space="preserve">[[52,9386565, 43,42118391], [52,93861742, 43,42126869], </t>
  </si>
  <si>
    <t xml:space="preserve">[52,93841726, </t>
  </si>
  <si>
    <t xml:space="preserve">43,42141992], </t>
  </si>
  <si>
    <t xml:space="preserve">[[52,9386565, 43,42118391], [52,93861742, 43,42126869], [52,93841726, 43,42141992], </t>
  </si>
  <si>
    <t xml:space="preserve">[52,93831512, </t>
  </si>
  <si>
    <t xml:space="preserve">43,42149709], </t>
  </si>
  <si>
    <t xml:space="preserve">[[52,9386565, 43,42118391], [52,93861742, 43,42126869], [52,93841726, 43,42141992], [52,93831512, 43,42149709], </t>
  </si>
  <si>
    <t xml:space="preserve">[52,93777968, </t>
  </si>
  <si>
    <t xml:space="preserve">43,42186306], </t>
  </si>
  <si>
    <t xml:space="preserve">[[52,9386565, 43,42118391], [52,93861742, 43,42126869], [52,93841726, 43,42141992], [52,93831512, 43,42149709], [52,93777968, 43,42186306], </t>
  </si>
  <si>
    <t>[[52,9386565, 43,42118391], [52,93861742, 43,42126869], [52,93841726, 43,42141992], [52,93831512, 43,42149709], [52,93777968, 43,42186306], [52,93767621, 43,42202736]]</t>
  </si>
  <si>
    <t xml:space="preserve">[[52,9362562, </t>
  </si>
  <si>
    <t xml:space="preserve">43,41819184], </t>
  </si>
  <si>
    <t xml:space="preserve">[[52,9362562, 43,41819184], </t>
  </si>
  <si>
    <t xml:space="preserve">[52,9354214, </t>
  </si>
  <si>
    <t xml:space="preserve">43,41844836], </t>
  </si>
  <si>
    <t xml:space="preserve">[[52,9362562, 43,41819184], [52,9354214, 43,41844836], </t>
  </si>
  <si>
    <t xml:space="preserve">[52,93462978, </t>
  </si>
  <si>
    <t xml:space="preserve">43,4186916], </t>
  </si>
  <si>
    <t xml:space="preserve">[[52,9362562, 43,41819184], [52,9354214, 43,41844836], [52,93462978, 43,4186916], </t>
  </si>
  <si>
    <t xml:space="preserve">[52,93438764, </t>
  </si>
  <si>
    <t xml:space="preserve">43,4187787], </t>
  </si>
  <si>
    <t xml:space="preserve">[[52,9362562, 43,41819184], [52,9354214, 43,41844836], [52,93462978, 43,4186916], [52,93438764, 43,4187787], </t>
  </si>
  <si>
    <t xml:space="preserve">[52,9338671, </t>
  </si>
  <si>
    <t xml:space="preserve">43,41896593], </t>
  </si>
  <si>
    <t xml:space="preserve">[[52,9362562, 43,41819184], [52,9354214, 43,41844836], [52,93462978, 43,4186916], [52,93438764, 43,4187787], [52,9338671, 43,41896593], </t>
  </si>
  <si>
    <t xml:space="preserve">[52,93347285, </t>
  </si>
  <si>
    <t xml:space="preserve">43,41924404], </t>
  </si>
  <si>
    <t xml:space="preserve">[[52,9362562, 43,41819184], [52,9354214, 43,41844836], [52,93462978, 43,4186916], [52,93438764, 43,4187787], [52,9338671, 43,41896593], [52,93347285, 43,41924404], </t>
  </si>
  <si>
    <t>[[52,9362562, 43,41819184], [52,9354214, 43,41844836], [52,93462978, 43,4186916], [52,93438764, 43,4187787], [52,9338671, 43,41896593], [52,93347285, 43,41924404], [52,93266147, 43,4198164]]</t>
  </si>
  <si>
    <t xml:space="preserve">[[52,92635073, </t>
  </si>
  <si>
    <t xml:space="preserve">43,41992275], </t>
  </si>
  <si>
    <t>UZN_2923</t>
  </si>
  <si>
    <t xml:space="preserve">[[52,92635073, 43,41992275], </t>
  </si>
  <si>
    <t xml:space="preserve">[52,9264618, </t>
  </si>
  <si>
    <t xml:space="preserve">43,41981404], </t>
  </si>
  <si>
    <t xml:space="preserve">[[52,92635073, 43,41992275], [52,9264618, 43,41981404], </t>
  </si>
  <si>
    <t xml:space="preserve">[52,92663577, </t>
  </si>
  <si>
    <t xml:space="preserve">43,41963962], </t>
  </si>
  <si>
    <t xml:space="preserve">[[52,92635073, 43,41992275], [52,9264618, 43,41981404], [52,92663577, 43,41963962], </t>
  </si>
  <si>
    <t xml:space="preserve">[52,9269758, </t>
  </si>
  <si>
    <t xml:space="preserve">43,41923812], </t>
  </si>
  <si>
    <t xml:space="preserve">[[52,92635073, 43,41992275], [52,9264618, 43,41981404], [52,92663577, 43,41963962], [52,9269758, 43,41923812], </t>
  </si>
  <si>
    <t xml:space="preserve">[52,92712981, </t>
  </si>
  <si>
    <t xml:space="preserve">43,41905625], </t>
  </si>
  <si>
    <t xml:space="preserve">[[52,92635073, 43,41992275], [52,9264618, 43,41981404], [52,92663577, 43,41963962], [52,9269758, 43,41923812], [52,92712981, 43,41905625], </t>
  </si>
  <si>
    <t xml:space="preserve">[52,92756938, </t>
  </si>
  <si>
    <t xml:space="preserve">43,41853799], </t>
  </si>
  <si>
    <t xml:space="preserve">[[52,92635073, 43,41992275], [52,9264618, 43,41981404], [52,92663577, 43,41963962], [52,9269758, 43,41923812], [52,92712981, 43,41905625], [52,92756938, 43,41853799], </t>
  </si>
  <si>
    <t xml:space="preserve">[52,92764589, </t>
  </si>
  <si>
    <t xml:space="preserve">43,4184478], </t>
  </si>
  <si>
    <t xml:space="preserve">[[52,92635073, 43,41992275], [52,9264618, 43,41981404], [52,92663577, 43,41963962], [52,9269758, 43,41923812], [52,92712981, 43,41905625], [52,92756938, 43,41853799], [52,92764589, 43,4184478], </t>
  </si>
  <si>
    <t xml:space="preserve">[52,92793176, </t>
  </si>
  <si>
    <t xml:space="preserve">43,4182187], </t>
  </si>
  <si>
    <t xml:space="preserve">[[52,92635073, 43,41992275], [52,9264618, 43,41981404], [52,92663577, 43,41963962], [52,9269758, 43,41923812], [52,92712981, 43,41905625], [52,92756938, 43,41853799], [52,92764589, 43,4184478], [52,92793176, 43,4182187], </t>
  </si>
  <si>
    <t>[[52,92635073, 43,41992275], [52,9264618, 43,41981404], [52,92663577, 43,41963962], [52,9269758, 43,41923812], [52,92712981, 43,41905625], [52,92756938, 43,41853799], [52,92764589, 43,4184478], [52,92793176, 43,4182187], [52,9279394, 43,41819548]]</t>
  </si>
  <si>
    <t xml:space="preserve">[[52,93048894, </t>
  </si>
  <si>
    <t xml:space="preserve">43,41787831], </t>
  </si>
  <si>
    <t xml:space="preserve">[[52,93048894, 43,41787831], </t>
  </si>
  <si>
    <t xml:space="preserve">[52,93026598, </t>
  </si>
  <si>
    <t xml:space="preserve">43,41819316], </t>
  </si>
  <si>
    <t xml:space="preserve">[[52,93048894, 43,41787831], [52,93026598, 43,41819316], </t>
  </si>
  <si>
    <t xml:space="preserve">[52,92999519, </t>
  </si>
  <si>
    <t xml:space="preserve">43,41843246], </t>
  </si>
  <si>
    <t xml:space="preserve">[[52,93048894, 43,41787831], [52,93026598, 43,41819316], [52,92999519, 43,41843246], </t>
  </si>
  <si>
    <t>[[52,93048894, 43,41787831], [52,93026598, 43,41819316], [52,92999519, 43,41843246], [52,92997344, 43,41844438]]</t>
  </si>
  <si>
    <t xml:space="preserve">[[52,92645703, </t>
  </si>
  <si>
    <t xml:space="preserve">43,42724042], </t>
  </si>
  <si>
    <t xml:space="preserve">[[52,92645703, 43,42724042], </t>
  </si>
  <si>
    <t xml:space="preserve">[52,92577155, </t>
  </si>
  <si>
    <t xml:space="preserve">43,42709927], </t>
  </si>
  <si>
    <t xml:space="preserve">[[52,92645703, 43,42724042], [52,92577155, 43,42709927], </t>
  </si>
  <si>
    <t xml:space="preserve">[52,92546683, </t>
  </si>
  <si>
    <t xml:space="preserve">43,42703652], </t>
  </si>
  <si>
    <t xml:space="preserve">[[52,92645703, 43,42724042], [52,92577155, 43,42709927], [52,92546683, 43,42703652], </t>
  </si>
  <si>
    <t xml:space="preserve">[52,9248195, </t>
  </si>
  <si>
    <t xml:space="preserve">43,42682681], </t>
  </si>
  <si>
    <t xml:space="preserve">[[52,92645703, 43,42724042], [52,92577155, 43,42709927], [52,92546683, 43,42703652], [52,9248195, 43,42682681], </t>
  </si>
  <si>
    <t xml:space="preserve">[52,92471574, </t>
  </si>
  <si>
    <t xml:space="preserve">43,42681983], </t>
  </si>
  <si>
    <t xml:space="preserve">[[52,92645703, 43,42724042], [52,92577155, 43,42709927], [52,92546683, 43,42703652], [52,9248195, 43,42682681], [52,92471574, 43,42681983], </t>
  </si>
  <si>
    <t xml:space="preserve">[52,92401527, </t>
  </si>
  <si>
    <t xml:space="preserve">43,42677271], </t>
  </si>
  <si>
    <t xml:space="preserve">[[52,92645703, 43,42724042], [52,92577155, 43,42709927], [52,92546683, 43,42703652], [52,9248195, 43,42682681], [52,92471574, 43,42681983], [52,92401527, 43,42677271], </t>
  </si>
  <si>
    <t xml:space="preserve">[52,92359392, </t>
  </si>
  <si>
    <t xml:space="preserve">43,42672799], </t>
  </si>
  <si>
    <t xml:space="preserve">[[52,92645703, 43,42724042], [52,92577155, 43,42709927], [52,92546683, 43,42703652], [52,9248195, 43,42682681], [52,92471574, 43,42681983], [52,92401527, 43,42677271], [52,92359392, 43,42672799], </t>
  </si>
  <si>
    <t xml:space="preserve">[52,92316903, </t>
  </si>
  <si>
    <t xml:space="preserve">43,4266829], </t>
  </si>
  <si>
    <t xml:space="preserve">[[52,92645703, 43,42724042], [52,92577155, 43,42709927], [52,92546683, 43,42703652], [52,9248195, 43,42682681], [52,92471574, 43,42681983], [52,92401527, 43,42677271], [52,92359392, 43,42672799], [52,92316903, 43,4266829], </t>
  </si>
  <si>
    <t xml:space="preserve">[52,92262549, </t>
  </si>
  <si>
    <t xml:space="preserve">43,42635936], </t>
  </si>
  <si>
    <t xml:space="preserve">[[52,92645703, 43,42724042], [52,92577155, 43,42709927], [52,92546683, 43,42703652], [52,9248195, 43,42682681], [52,92471574, 43,42681983], [52,92401527, 43,42677271], [52,92359392, 43,42672799], [52,92316903, 43,4266829], [52,92262549, 43,42635936], </t>
  </si>
  <si>
    <t xml:space="preserve">[52,92214733, </t>
  </si>
  <si>
    <t xml:space="preserve">43,42604128], </t>
  </si>
  <si>
    <t xml:space="preserve">[[52,92645703, 43,42724042], [52,92577155, 43,42709927], [52,92546683, 43,42703652], [52,9248195, 43,42682681], [52,92471574, 43,42681983], [52,92401527, 43,42677271], [52,92359392, 43,42672799], [52,92316903, 43,4266829], [52,92262549, 43,42635936], [52,92214733, 43,42604128], </t>
  </si>
  <si>
    <t xml:space="preserve">[52,92182785, </t>
  </si>
  <si>
    <t xml:space="preserve">43,42581944], </t>
  </si>
  <si>
    <t xml:space="preserve">[[52,92645703, 43,42724042], [52,92577155, 43,42709927], [52,92546683, 43,42703652], [52,9248195, 43,42682681], [52,92471574, 43,42681983], [52,92401527, 43,42677271], [52,92359392, 43,42672799], [52,92316903, 43,4266829], [52,92262549, 43,42635936], [52,92214733, 43,42604128], [52,92182785, 43,42581944], </t>
  </si>
  <si>
    <t xml:space="preserve">[52,92181918, </t>
  </si>
  <si>
    <t>43,42579195]]</t>
  </si>
  <si>
    <t>[[52,92645703, 43,42724042], [52,92577155, 43,42709927], [52,92546683, 43,42703652], [52,9248195, 43,42682681], [52,92471574, 43,42681983], [52,92401527, 43,42677271], [52,92359392, 43,42672799], [52,92316903, 43,4266829], [52,92262549, 43,42635936], [52,92214733, 43,42604128], [52,92182785, 43,42581944], [52,92181918, 43,42579195]]</t>
  </si>
  <si>
    <t xml:space="preserve">[[52,92443473, </t>
  </si>
  <si>
    <t xml:space="preserve">43,41762975], </t>
  </si>
  <si>
    <t xml:space="preserve">[[52,92443473, 43,41762975], </t>
  </si>
  <si>
    <t xml:space="preserve">[52,92470654, </t>
  </si>
  <si>
    <t xml:space="preserve">43,41766223], </t>
  </si>
  <si>
    <t xml:space="preserve">[[52,92443473, 43,41762975], [52,92470654, 43,41766223], </t>
  </si>
  <si>
    <t xml:space="preserve">[52,92501937, </t>
  </si>
  <si>
    <t xml:space="preserve">43,41773397], </t>
  </si>
  <si>
    <t xml:space="preserve">[[52,92443473, 43,41762975], [52,92470654, 43,41766223], [52,92501937, 43,41773397], </t>
  </si>
  <si>
    <t xml:space="preserve">[52,92553214, </t>
  </si>
  <si>
    <t xml:space="preserve">43,41781841], </t>
  </si>
  <si>
    <t xml:space="preserve">[[52,92443473, 43,41762975], [52,92470654, 43,41766223], [52,92501937, 43,41773397], [52,92553214, 43,41781841], </t>
  </si>
  <si>
    <t xml:space="preserve">[52,92589527, </t>
  </si>
  <si>
    <t xml:space="preserve">43,4178782], </t>
  </si>
  <si>
    <t xml:space="preserve">[[52,92443473, 43,41762975], [52,92470654, 43,41766223], [52,92501937, 43,41773397], [52,92553214, 43,41781841], [52,92589527, 43,4178782], </t>
  </si>
  <si>
    <t xml:space="preserve">[52,92662957, </t>
  </si>
  <si>
    <t xml:space="preserve">43,41801174], </t>
  </si>
  <si>
    <t xml:space="preserve">[[52,92443473, 43,41762975], [52,92470654, 43,41766223], [52,92501937, 43,41773397], [52,92553214, 43,41781841], [52,92589527, 43,4178782], [52,92662957, 43,41801174], </t>
  </si>
  <si>
    <t xml:space="preserve">[52,92680683, </t>
  </si>
  <si>
    <t xml:space="preserve">43,41804397], </t>
  </si>
  <si>
    <t xml:space="preserve">[[52,92443473, 43,41762975], [52,92470654, 43,41766223], [52,92501937, 43,41773397], [52,92553214, 43,41781841], [52,92589527, 43,4178782], [52,92662957, 43,41801174], [52,92680683, 43,41804397], </t>
  </si>
  <si>
    <t xml:space="preserve">[52,9276167, </t>
  </si>
  <si>
    <t xml:space="preserve">43,41818574], </t>
  </si>
  <si>
    <t xml:space="preserve">[[52,92443473, 43,41762975], [52,92470654, 43,41766223], [52,92501937, 43,41773397], [52,92553214, 43,41781841], [52,92589527, 43,4178782], [52,92662957, 43,41801174], [52,92680683, 43,41804397], [52,9276167, 43,41818574], </t>
  </si>
  <si>
    <t xml:space="preserve">[52,92772932, </t>
  </si>
  <si>
    <t xml:space="preserve">43,4181755], </t>
  </si>
  <si>
    <t xml:space="preserve">[[52,92443473, 43,41762975], [52,92470654, 43,41766223], [52,92501937, 43,41773397], [52,92553214, 43,41781841], [52,92589527, 43,4178782], [52,92662957, 43,41801174], [52,92680683, 43,41804397], [52,9276167, 43,41818574], [52,92772932, 43,4181755], </t>
  </si>
  <si>
    <t xml:space="preserve">[52,92793633, </t>
  </si>
  <si>
    <t xml:space="preserve">43,41815668], </t>
  </si>
  <si>
    <t xml:space="preserve">[[52,92443473, 43,41762975], [52,92470654, 43,41766223], [52,92501937, 43,41773397], [52,92553214, 43,41781841], [52,92589527, 43,4178782], [52,92662957, 43,41801174], [52,92680683, 43,41804397], [52,9276167, 43,41818574], [52,92772932, 43,4181755], [52,92793633, 43,41815668], </t>
  </si>
  <si>
    <t>[[52,92443473, 43,41762975], [52,92470654, 43,41766223], [52,92501937, 43,41773397], [52,92553214, 43,41781841], [52,92589527, 43,4178782], [52,92662957, 43,41801174], [52,92680683, 43,41804397], [52,9276167, 43,41818574], [52,92772932, 43,4181755], [52,92793633, 43,41815668], [52,9279394, 43,41819548]]</t>
  </si>
  <si>
    <t xml:space="preserve">[[52,93501899, </t>
  </si>
  <si>
    <t xml:space="preserve">43,41590699], </t>
  </si>
  <si>
    <t xml:space="preserve">[[52,93501899, 43,41590699], </t>
  </si>
  <si>
    <t xml:space="preserve">[52,93505829, </t>
  </si>
  <si>
    <t xml:space="preserve">43,41604947], </t>
  </si>
  <si>
    <t xml:space="preserve">[[52,93501899, 43,41590699], [52,93505829, 43,41604947], </t>
  </si>
  <si>
    <t xml:space="preserve">[52,93508114, </t>
  </si>
  <si>
    <t xml:space="preserve">43,41613591], </t>
  </si>
  <si>
    <t xml:space="preserve">[[52,93501899, 43,41590699], [52,93505829, 43,41604947], [52,93508114, 43,41613591], </t>
  </si>
  <si>
    <t xml:space="preserve">[52,93500334, </t>
  </si>
  <si>
    <t xml:space="preserve">43,41627721], </t>
  </si>
  <si>
    <t xml:space="preserve">[[52,93501899, 43,41590699], [52,93505829, 43,41604947], [52,93508114, 43,41613591], [52,93500334, 43,41627721], </t>
  </si>
  <si>
    <t xml:space="preserve">[52,93474289, </t>
  </si>
  <si>
    <t xml:space="preserve">43,41667127], </t>
  </si>
  <si>
    <t xml:space="preserve">[[52,93501899, 43,41590699], [52,93505829, 43,41604947], [52,93508114, 43,41613591], [52,93500334, 43,41627721], [52,93474289, 43,41667127], </t>
  </si>
  <si>
    <t xml:space="preserve">[52,9342528, </t>
  </si>
  <si>
    <t xml:space="preserve">43,41741272], </t>
  </si>
  <si>
    <t xml:space="preserve">[[52,93501899, 43,41590699], [52,93505829, 43,41604947], [52,93508114, 43,41613591], [52,93500334, 43,41627721], [52,93474289, 43,41667127], [52,9342528, 43,41741272], </t>
  </si>
  <si>
    <t xml:space="preserve">[52,9337627, </t>
  </si>
  <si>
    <t xml:space="preserve">43,41815418], </t>
  </si>
  <si>
    <t xml:space="preserve">[[52,93501899, 43,41590699], [52,93505829, 43,41604947], [52,93508114, 43,41613591], [52,93500334, 43,41627721], [52,93474289, 43,41667127], [52,9342528, 43,41741272], [52,9337627, 43,41815418], </t>
  </si>
  <si>
    <t xml:space="preserve">[52,93376012, </t>
  </si>
  <si>
    <t xml:space="preserve">43,41815807], </t>
  </si>
  <si>
    <t xml:space="preserve">[[52,93501899, 43,41590699], [52,93505829, 43,41604947], [52,93508114, 43,41613591], [52,93500334, 43,41627721], [52,93474289, 43,41667127], [52,9342528, 43,41741272], [52,9337627, 43,41815418], [52,93376012, 43,41815807], </t>
  </si>
  <si>
    <t xml:space="preserve">[52,9332717, </t>
  </si>
  <si>
    <t xml:space="preserve">43,41889532], </t>
  </si>
  <si>
    <t xml:space="preserve">[[52,93501899, 43,41590699], [52,93505829, 43,41604947], [52,93508114, 43,41613591], [52,93500334, 43,41627721], [52,93474289, 43,41667127], [52,9342528, 43,41741272], [52,9337627, 43,41815418], [52,93376012, 43,41815807], [52,9332717, 43,41889532], </t>
  </si>
  <si>
    <t xml:space="preserve">[52,93278069, </t>
  </si>
  <si>
    <t xml:space="preserve">43,41963646], </t>
  </si>
  <si>
    <t xml:space="preserve">[[52,93501899, 43,41590699], [52,93505829, 43,41604947], [52,93508114, 43,41613591], [52,93500334, 43,41627721], [52,93474289, 43,41667127], [52,9342528, 43,41741272], [52,9337627, 43,41815418], [52,93376012, 43,41815807], [52,9332717, 43,41889532], [52,93278069, 43,41963646], </t>
  </si>
  <si>
    <t>[[52,93501899, 43,41590699], [52,93505829, 43,41604947], [52,93508114, 43,41613591], [52,93500334, 43,41627721], [52,93474289, 43,41667127], [52,9342528, 43,41741272], [52,9337627, 43,41815418], [52,93376012, 43,41815807], [52,9332717, 43,41889532], [52,93278069, 43,41963646], [52,93266147, 43,4198164]]</t>
  </si>
  <si>
    <t xml:space="preserve">[[52,92540041, </t>
  </si>
  <si>
    <t xml:space="preserve">43,42447766], </t>
  </si>
  <si>
    <t xml:space="preserve">[[52,92540041, 43,42447766], </t>
  </si>
  <si>
    <t xml:space="preserve">[52,92497412, </t>
  </si>
  <si>
    <t xml:space="preserve">43,42462889], </t>
  </si>
  <si>
    <t xml:space="preserve">[[52,92540041, 43,42447766], [52,92497412, 43,42462889], </t>
  </si>
  <si>
    <t xml:space="preserve">[52,92442418, </t>
  </si>
  <si>
    <t xml:space="preserve">43,42488835], </t>
  </si>
  <si>
    <t xml:space="preserve">[[52,92540041, 43,42447766], [52,92497412, 43,42462889], [52,92442418, 43,42488835], </t>
  </si>
  <si>
    <t xml:space="preserve">[52,92431276, </t>
  </si>
  <si>
    <t xml:space="preserve">43,42494092], </t>
  </si>
  <si>
    <t xml:space="preserve">[[52,92540041, 43,42447766], [52,92497412, 43,42462889], [52,92442418, 43,42488835], [52,92431276, 43,42494092], </t>
  </si>
  <si>
    <t xml:space="preserve">[52,9235879, </t>
  </si>
  <si>
    <t xml:space="preserve">43,42515688], </t>
  </si>
  <si>
    <t xml:space="preserve">[[52,92540041, 43,42447766], [52,92497412, 43,42462889], [52,92442418, 43,42488835], [52,92431276, 43,42494092], [52,9235879, 43,42515688], </t>
  </si>
  <si>
    <t xml:space="preserve">[52,9233991, </t>
  </si>
  <si>
    <t xml:space="preserve">43,42522939], </t>
  </si>
  <si>
    <t xml:space="preserve">[[52,92540041, 43,42447766], [52,92497412, 43,42462889], [52,92442418, 43,42488835], [52,92431276, 43,42494092], [52,9235879, 43,42515688], [52,9233991, 43,42522939], </t>
  </si>
  <si>
    <t xml:space="preserve">[52,9231089, </t>
  </si>
  <si>
    <t xml:space="preserve">43,42534086], </t>
  </si>
  <si>
    <t xml:space="preserve">[[52,92540041, 43,42447766], [52,92497412, 43,42462889], [52,92442418, 43,42488835], [52,92431276, 43,42494092], [52,9235879, 43,42515688], [52,9233991, 43,42522939], [52,9231089, 43,42534086], </t>
  </si>
  <si>
    <t xml:space="preserve">[52,92236397, </t>
  </si>
  <si>
    <t xml:space="preserve">43,42555582], </t>
  </si>
  <si>
    <t xml:space="preserve">[[52,92540041, 43,42447766], [52,92497412, 43,42462889], [52,92442418, 43,42488835], [52,92431276, 43,42494092], [52,9235879, 43,42515688], [52,9233991, 43,42522939], [52,9231089, 43,42534086], [52,92236397, 43,42555582], </t>
  </si>
  <si>
    <t xml:space="preserve">[52,92232628, </t>
  </si>
  <si>
    <t xml:space="preserve">43,42556669], </t>
  </si>
  <si>
    <t xml:space="preserve">[[52,92540041, 43,42447766], [52,92497412, 43,42462889], [52,92442418, 43,42488835], [52,92431276, 43,42494092], [52,9235879, 43,42515688], [52,9233991, 43,42522939], [52,9231089, 43,42534086], [52,92236397, 43,42555582], [52,92232628, 43,42556669], </t>
  </si>
  <si>
    <t xml:space="preserve">[52,92177732, </t>
  </si>
  <si>
    <t xml:space="preserve">43,42562304], </t>
  </si>
  <si>
    <t xml:space="preserve">[[52,92540041, 43,42447766], [52,92497412, 43,42462889], [52,92442418, 43,42488835], [52,92431276, 43,42494092], [52,9235879, 43,42515688], [52,9233991, 43,42522939], [52,9231089, 43,42534086], [52,92236397, 43,42555582], [52,92232628, 43,42556669], [52,92177732, 43,42562304], </t>
  </si>
  <si>
    <t>[[52,92540041, 43,42447766], [52,92497412, 43,42462889], [52,92442418, 43,42488835], [52,92431276, 43,42494092], [52,9235879, 43,42515688], [52,9233991, 43,42522939], [52,9231089, 43,42534086], [52,92236397, 43,42555582], [52,92232628, 43,42556669], [52,92177732, 43,42562304], [52,92178136, 43,42568747]]</t>
  </si>
  <si>
    <t xml:space="preserve">[[52,93915105, </t>
  </si>
  <si>
    <t xml:space="preserve">43,42320052], </t>
  </si>
  <si>
    <t xml:space="preserve">[[52,93915105, 43,42320052], </t>
  </si>
  <si>
    <t xml:space="preserve">[52,93838819, </t>
  </si>
  <si>
    <t xml:space="preserve">43,42259371], </t>
  </si>
  <si>
    <t xml:space="preserve">[[52,93915105, 43,42320052], [52,93838819, 43,42259371], </t>
  </si>
  <si>
    <t>[[52,93915105, 43,42320052], [52,93838819, 43,42259371], [52,93767621, 43,42202736]]</t>
  </si>
  <si>
    <t xml:space="preserve">[[52,92870722, </t>
  </si>
  <si>
    <t xml:space="preserve">43,41811577], </t>
  </si>
  <si>
    <t xml:space="preserve">[[52,92870722, 43,41811577], </t>
  </si>
  <si>
    <t xml:space="preserve">[52,92795673, </t>
  </si>
  <si>
    <t xml:space="preserve">43,41816103], </t>
  </si>
  <si>
    <t xml:space="preserve">[[52,92870722, 43,41811577], [52,92795673, 43,41816103], </t>
  </si>
  <si>
    <t>[[52,92870722, 43,41811577], [52,92795673, 43,41816103], [52,9279394, 43,41819548]]</t>
  </si>
  <si>
    <t xml:space="preserve">[[52,93096336, </t>
  </si>
  <si>
    <t xml:space="preserve">43,42084483], </t>
  </si>
  <si>
    <t xml:space="preserve">[[52,93096336, 43,42084483], </t>
  </si>
  <si>
    <t xml:space="preserve">[52,93110558, </t>
  </si>
  <si>
    <t xml:space="preserve">43,42077437], </t>
  </si>
  <si>
    <t xml:space="preserve">[[52,93096336, 43,42084483], [52,93110558, 43,42077437], </t>
  </si>
  <si>
    <t xml:space="preserve">[52,93130097, </t>
  </si>
  <si>
    <t xml:space="preserve">43,42067394], </t>
  </si>
  <si>
    <t xml:space="preserve">[[52,93096336, 43,42084483], [52,93110558, 43,42077437], [52,93130097, 43,42067394], </t>
  </si>
  <si>
    <t xml:space="preserve">[52,93172611, </t>
  </si>
  <si>
    <t xml:space="preserve">43,42046913], </t>
  </si>
  <si>
    <t xml:space="preserve">[[52,93096336, 43,42084483], [52,93110558, 43,42077437], [52,93130097, 43,42067394], [52,93172611, 43,42046913], </t>
  </si>
  <si>
    <t xml:space="preserve">[52,93188183, </t>
  </si>
  <si>
    <t xml:space="preserve">43,42036809], </t>
  </si>
  <si>
    <t xml:space="preserve">[[52,93096336, 43,42084483], [52,93110558, 43,42077437], [52,93130097, 43,42067394], [52,93172611, 43,42046913], [52,93188183, 43,42036809], </t>
  </si>
  <si>
    <t xml:space="preserve">[52,93212719, </t>
  </si>
  <si>
    <t xml:space="preserve">43,42020887], </t>
  </si>
  <si>
    <t xml:space="preserve">[[52,93096336, 43,42084483], [52,93110558, 43,42077437], [52,93130097, 43,42067394], [52,93172611, 43,42046913], [52,93188183, 43,42036809], [52,93212719, 43,42020887], </t>
  </si>
  <si>
    <t xml:space="preserve">[52,93261167, </t>
  </si>
  <si>
    <t xml:space="preserve">43,41979376], </t>
  </si>
  <si>
    <t xml:space="preserve">[[52,93096336, 43,42084483], [52,93110558, 43,42077437], [52,93130097, 43,42067394], [52,93172611, 43,42046913], [52,93188183, 43,42036809], [52,93212719, 43,42020887], [52,93261167, 43,41979376], </t>
  </si>
  <si>
    <t xml:space="preserve">[52,93265658, </t>
  </si>
  <si>
    <t xml:space="preserve">43,41981418], </t>
  </si>
  <si>
    <t xml:space="preserve">[[52,93096336, 43,42084483], [52,93110558, 43,42077437], [52,93130097, 43,42067394], [52,93172611, 43,42046913], [52,93188183, 43,42036809], [52,93212719, 43,42020887], [52,93261167, 43,41979376], [52,93265658, 43,41981418], </t>
  </si>
  <si>
    <t>[[52,93096336, 43,42084483], [52,93110558, 43,42077437], [52,93130097, 43,42067394], [52,93172611, 43,42046913], [52,93188183, 43,42036809], [52,93212719, 43,42020887], [52,93261167, 43,41979376], [52,93265658, 43,41981418], [52,93266147, 43,4198164]]</t>
  </si>
  <si>
    <t xml:space="preserve">[[52,91519988, </t>
  </si>
  <si>
    <t xml:space="preserve">43,42684569], </t>
  </si>
  <si>
    <t xml:space="preserve">[[52,91519988, 43,42684569], </t>
  </si>
  <si>
    <t xml:space="preserve">[52,91546023, </t>
  </si>
  <si>
    <t xml:space="preserve">43,42673069], </t>
  </si>
  <si>
    <t xml:space="preserve">[[52,91519988, 43,42684569], [52,91546023, 43,42673069], </t>
  </si>
  <si>
    <t xml:space="preserve">[52,91599179, </t>
  </si>
  <si>
    <t xml:space="preserve">43,42649588], </t>
  </si>
  <si>
    <t xml:space="preserve">[[52,91519988, 43,42684569], [52,91546023, 43,42673069], [52,91599179, 43,42649588], </t>
  </si>
  <si>
    <t xml:space="preserve">[52,91648769, </t>
  </si>
  <si>
    <t xml:space="preserve">43,42641664], </t>
  </si>
  <si>
    <t xml:space="preserve">[[52,91519988, 43,42684569], [52,91546023, 43,42673069], [52,91599179, 43,42649588], [52,91648769, 43,42641664], </t>
  </si>
  <si>
    <t xml:space="preserve">[52,91716124, </t>
  </si>
  <si>
    <t xml:space="preserve">43,42630901], </t>
  </si>
  <si>
    <t xml:space="preserve">[[52,91519988, 43,42684569], [52,91546023, 43,42673069], [52,91599179, 43,42649588], [52,91648769, 43,42641664], [52,91716124, 43,42630901], </t>
  </si>
  <si>
    <t xml:space="preserve">[52,91759749, </t>
  </si>
  <si>
    <t xml:space="preserve">43,42626902], </t>
  </si>
  <si>
    <t xml:space="preserve">[[52,91519988, 43,42684569], [52,91546023, 43,42673069], [52,91599179, 43,42649588], [52,91648769, 43,42641664], [52,91716124, 43,42630901], [52,91759749, 43,42626902], </t>
  </si>
  <si>
    <t xml:space="preserve">[52,91831771, </t>
  </si>
  <si>
    <t xml:space="preserve">43,426203], </t>
  </si>
  <si>
    <t xml:space="preserve">[[52,91519988, 43,42684569], [52,91546023, 43,42673069], [52,91599179, 43,42649588], [52,91648769, 43,42641664], [52,91716124, 43,42630901], [52,91759749, 43,42626902], [52,91831771, 43,426203], </t>
  </si>
  <si>
    <t xml:space="preserve">[52,91871936, </t>
  </si>
  <si>
    <t xml:space="preserve">43,42617612], </t>
  </si>
  <si>
    <t xml:space="preserve">[[52,91519988, 43,42684569], [52,91546023, 43,42673069], [52,91599179, 43,42649588], [52,91648769, 43,42641664], [52,91716124, 43,42630901], [52,91759749, 43,42626902], [52,91831771, 43,426203], [52,91871936, 43,42617612], </t>
  </si>
  <si>
    <t xml:space="preserve">[52,91984387, </t>
  </si>
  <si>
    <t xml:space="preserve">43,42610087],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</si>
  <si>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</t>
  </si>
  <si>
    <t xml:space="preserve">[52,91987419, </t>
  </si>
  <si>
    <t xml:space="preserve">43,42609884],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</si>
  <si>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</t>
  </si>
  <si>
    <t xml:space="preserve">[52,92054549, </t>
  </si>
  <si>
    <t xml:space="preserve">43,42611216],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</si>
  <si>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</t>
  </si>
  <si>
    <t xml:space="preserve">[52,92097111, </t>
  </si>
  <si>
    <t xml:space="preserve">43,42608509],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</si>
  <si>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</t>
  </si>
  <si>
    <t xml:space="preserve">[52,92102451, </t>
  </si>
  <si>
    <t xml:space="preserve">43,42608169],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</si>
  <si>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[52,92102451, 43,42608169], </t>
  </si>
  <si>
    <t xml:space="preserve">[52,92184304, </t>
  </si>
  <si>
    <t xml:space="preserve">43,42596573],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</si>
  <si>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[52,92102451, 43,42608169], [52,92184304, 43,42596573], </t>
  </si>
  <si>
    <t xml:space="preserve">[52,92183733, </t>
  </si>
  <si>
    <t xml:space="preserve">43,42582757],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</si>
  <si>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[52,92102451, 43,42608169], [52,92184304, 43,42596573], [52,92183733, 43,42582757], </t>
  </si>
  <si>
    <t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[52,92102451, 43,42608169], [52,92184304, 43,42596573], [52,92183733, 43,42582757], [52,92181918, 43,42579195]]</t>
  </si>
  <si>
    <t xml:space="preserve">[[52,92333977, </t>
  </si>
  <si>
    <t xml:space="preserve">43,42168234], </t>
  </si>
  <si>
    <t xml:space="preserve">[[52,92333977, 43,42168234], </t>
  </si>
  <si>
    <t xml:space="preserve">[52,92334344, </t>
  </si>
  <si>
    <t xml:space="preserve">43,42158665], </t>
  </si>
  <si>
    <t xml:space="preserve">[[52,92333977, 43,42168234], [52,92334344, 43,42158665], </t>
  </si>
  <si>
    <t xml:space="preserve">[52,92334866, </t>
  </si>
  <si>
    <t xml:space="preserve">43,42136553], </t>
  </si>
  <si>
    <t xml:space="preserve">[[52,92333977, 43,42168234], [52,92334344, 43,42158665], [52,92334866, 43,42136553], </t>
  </si>
  <si>
    <t xml:space="preserve">[52,92359197, </t>
  </si>
  <si>
    <t xml:space="preserve">43,4210503], </t>
  </si>
  <si>
    <t xml:space="preserve">[[52,92333977, 43,42168234], [52,92334344, 43,42158665], [52,92334866, 43,42136553], [52,92359197, 43,4210503], </t>
  </si>
  <si>
    <t xml:space="preserve">[52,92370581, </t>
  </si>
  <si>
    <t xml:space="preserve">43,42093205], </t>
  </si>
  <si>
    <t xml:space="preserve">[[52,92333977, 43,42168234], [52,92334344, 43,42158665], [52,92334866, 43,42136553], [52,92359197, 43,4210503], [52,92370581, 43,42093205], </t>
  </si>
  <si>
    <t xml:space="preserve">[52,92433706, </t>
  </si>
  <si>
    <t xml:space="preserve">43,42027637], </t>
  </si>
  <si>
    <t xml:space="preserve">[[52,92333977, 43,42168234], [52,92334344, 43,42158665], [52,92334866, 43,42136553], [52,92359197, 43,4210503], [52,92370581, 43,42093205], [52,92433706, 43,42027637], </t>
  </si>
  <si>
    <t xml:space="preserve">[52,92435478, </t>
  </si>
  <si>
    <t xml:space="preserve">43,42025854], </t>
  </si>
  <si>
    <t xml:space="preserve">[[52,92333977, 43,42168234], [52,92334344, 43,42158665], [52,92334866, 43,42136553], [52,92359197, 43,4210503], [52,92370581, 43,42093205], [52,92433706, 43,42027637], [52,92435478, 43,42025854], </t>
  </si>
  <si>
    <t xml:space="preserve">[52,92474689, </t>
  </si>
  <si>
    <t xml:space="preserve">43,41986405], </t>
  </si>
  <si>
    <t xml:space="preserve">[[52,92333977, 43,42168234], [52,92334344, 43,42158665], [52,92334866, 43,42136553], [52,92359197, 43,4210503], [52,92370581, 43,42093205], [52,92433706, 43,42027637], [52,92435478, 43,42025854], [52,92474689, 43,41986405], </t>
  </si>
  <si>
    <t xml:space="preserve">[52,92503519, </t>
  </si>
  <si>
    <t xml:space="preserve">43,41960202],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</si>
  <si>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</t>
  </si>
  <si>
    <t xml:space="preserve">[52,9251505, </t>
  </si>
  <si>
    <t xml:space="preserve">43,41949723],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</si>
  <si>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</t>
  </si>
  <si>
    <t xml:space="preserve">[52,92552325, </t>
  </si>
  <si>
    <t xml:space="preserve">43,41914831],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</si>
  <si>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</t>
  </si>
  <si>
    <t xml:space="preserve">[52,92573745, </t>
  </si>
  <si>
    <t xml:space="preserve">43,41895761],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</si>
  <si>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</t>
  </si>
  <si>
    <t xml:space="preserve">[52,92619788, </t>
  </si>
  <si>
    <t xml:space="preserve">43,41854765],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</si>
  <si>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</t>
  </si>
  <si>
    <t xml:space="preserve">[52,92650537, </t>
  </si>
  <si>
    <t xml:space="preserve">43,41835861],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</si>
  <si>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</t>
  </si>
  <si>
    <t xml:space="preserve">[52,92660702, </t>
  </si>
  <si>
    <t xml:space="preserve">43,41829612],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</si>
  <si>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</t>
  </si>
  <si>
    <t xml:space="preserve">[52,92733444, </t>
  </si>
  <si>
    <t xml:space="preserve">43,41815907],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</si>
  <si>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[52,92733444, 43,41815907], </t>
  </si>
  <si>
    <t xml:space="preserve">[52,92757703, </t>
  </si>
  <si>
    <t xml:space="preserve">43,41818296],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</si>
  <si>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[52,92733444, 43,41815907], [52,92757703, 43,41818296], </t>
  </si>
  <si>
    <t xml:space="preserve">[52,92791638, </t>
  </si>
  <si>
    <t xml:space="preserve">43,41821637],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</si>
  <si>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[52,92733444, 43,41815907], [52,92757703, 43,41818296], [52,92791638, 43,41821637], </t>
  </si>
  <si>
    <t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[52,92733444, 43,41815907], [52,92757703, 43,41818296], [52,92791638, 43,41821637], [52,9279394, 43,41819548]]</t>
  </si>
  <si>
    <t xml:space="preserve">[[52,92760262, </t>
  </si>
  <si>
    <t xml:space="preserve">43,42278969], </t>
  </si>
  <si>
    <t xml:space="preserve">[[52,92760262, 43,42278969], </t>
  </si>
  <si>
    <t xml:space="preserve">[52,92764347, </t>
  </si>
  <si>
    <t xml:space="preserve">43,42226382], </t>
  </si>
  <si>
    <t xml:space="preserve">[[52,92760262, 43,42278969], [52,92764347, 43,42226382], </t>
  </si>
  <si>
    <t xml:space="preserve">[52,92765562, </t>
  </si>
  <si>
    <t xml:space="preserve">43,42215226], </t>
  </si>
  <si>
    <t xml:space="preserve">[[52,92760262, 43,42278969], [52,92764347, 43,42226382], [52,92765562, 43,42215226], </t>
  </si>
  <si>
    <t xml:space="preserve">[52,92769967, </t>
  </si>
  <si>
    <t xml:space="preserve">43,42174785], </t>
  </si>
  <si>
    <t xml:space="preserve">[[52,92760262, 43,42278969], [52,92764347, 43,42226382], [52,92765562, 43,42215226], [52,92769967, 43,42174785], </t>
  </si>
  <si>
    <t xml:space="preserve">[52,92790259, </t>
  </si>
  <si>
    <t xml:space="preserve">43,42135758], </t>
  </si>
  <si>
    <t xml:space="preserve">[[52,92760262, 43,42278969], [52,92764347, 43,42226382], [52,92765562, 43,42215226], [52,92769967, 43,42174785], [52,92790259, 43,42135758], </t>
  </si>
  <si>
    <t xml:space="preserve">[52,92808403, </t>
  </si>
  <si>
    <t xml:space="preserve">43,42100863], </t>
  </si>
  <si>
    <t xml:space="preserve">[[52,92760262, 43,42278969], [52,92764347, 43,42226382], [52,92765562, 43,42215226], [52,92769967, 43,42174785], [52,92790259, 43,42135758], [52,92808403, 43,42100863], </t>
  </si>
  <si>
    <t xml:space="preserve">[52,92838052, </t>
  </si>
  <si>
    <t xml:space="preserve">43,42061408], </t>
  </si>
  <si>
    <t xml:space="preserve">[[52,92760262, 43,42278969], [52,92764347, 43,42226382], [52,92765562, 43,42215226], [52,92769967, 43,42174785], [52,92790259, 43,42135758], [52,92808403, 43,42100863], [52,92838052, 43,42061408], </t>
  </si>
  <si>
    <t xml:space="preserve">[52,92891719, </t>
  </si>
  <si>
    <t xml:space="preserve">43,41989991], </t>
  </si>
  <si>
    <t xml:space="preserve">[[52,92760262, 43,42278969], [52,92764347, 43,42226382], [52,92765562, 43,42215226], [52,92769967, 43,42174785], [52,92790259, 43,42135758], [52,92808403, 43,42100863], [52,92838052, 43,42061408], [52,92891719, 43,41989991], </t>
  </si>
  <si>
    <t xml:space="preserve">[52,92892297, </t>
  </si>
  <si>
    <t xml:space="preserve">43,41989224],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</si>
  <si>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</t>
  </si>
  <si>
    <t xml:space="preserve">[52,92946702, </t>
  </si>
  <si>
    <t xml:space="preserve">43,41917105],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</si>
  <si>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</t>
  </si>
  <si>
    <t xml:space="preserve">[52,92951742, </t>
  </si>
  <si>
    <t xml:space="preserve">43,41910424],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</si>
  <si>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[52,92951742, 43,41910424], </t>
  </si>
  <si>
    <t xml:space="preserve">[52,92991878, </t>
  </si>
  <si>
    <t xml:space="preserve">43,41860746],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</si>
  <si>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[52,92951742, 43,41910424], [52,92991878, 43,41860746], </t>
  </si>
  <si>
    <t xml:space="preserve">[52,92995814, </t>
  </si>
  <si>
    <t xml:space="preserve">43,41845598],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</si>
  <si>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[52,92951742, 43,41910424], [52,92991878, 43,41860746], [52,92995814, 43,41845598], </t>
  </si>
  <si>
    <t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[52,92951742, 43,41910424], [52,92991878, 43,41860746], [52,92995814, 43,41845598], [52,92997344, 43,41844438]]</t>
  </si>
  <si>
    <t xml:space="preserve">[[52,92670139, </t>
  </si>
  <si>
    <t xml:space="preserve">43,42444185], </t>
  </si>
  <si>
    <t xml:space="preserve">[[52,92670139, 43,42444185], </t>
  </si>
  <si>
    <t xml:space="preserve">[52,92655107, </t>
  </si>
  <si>
    <t xml:space="preserve">43,42449388], </t>
  </si>
  <si>
    <t xml:space="preserve">[[52,92670139, 43,42444185], [52,92655107, 43,42449388], </t>
  </si>
  <si>
    <t xml:space="preserve">[52,9263708, </t>
  </si>
  <si>
    <t xml:space="preserve">43,42455608], </t>
  </si>
  <si>
    <t xml:space="preserve">[[52,92670139, 43,42444185], [52,92655107, 43,42449388], [52,9263708, 43,42455608], </t>
  </si>
  <si>
    <t xml:space="preserve">[52,92585581, </t>
  </si>
  <si>
    <t xml:space="preserve">43,42474643], </t>
  </si>
  <si>
    <t xml:space="preserve">[[52,92670139, 43,42444185], [52,92655107, 43,42449388], [52,9263708, 43,42455608], [52,92585581, 43,42474643], </t>
  </si>
  <si>
    <t xml:space="preserve">[52,92569281, </t>
  </si>
  <si>
    <t xml:space="preserve">43,42481163], </t>
  </si>
  <si>
    <t xml:space="preserve">[[52,92670139, 43,42444185], [52,92655107, 43,42449388], [52,9263708, 43,42455608], [52,92585581, 43,42474643], [52,92569281, 43,42481163], </t>
  </si>
  <si>
    <t xml:space="preserve">[52,9252302, </t>
  </si>
  <si>
    <t xml:space="preserve">43,42499666], </t>
  </si>
  <si>
    <t xml:space="preserve">[[52,92670139, 43,42444185], [52,92655107, 43,42449388], [52,9263708, 43,42455608], [52,92585581, 43,42474643], [52,92569281, 43,42481163], [52,9252302, 43,42499666], </t>
  </si>
  <si>
    <t xml:space="preserve">[52,92465024, </t>
  </si>
  <si>
    <t xml:space="preserve">43,42511298], </t>
  </si>
  <si>
    <t xml:space="preserve">[[52,92670139, 43,42444185], [52,92655107, 43,42449388], [52,9263708, 43,42455608], [52,92585581, 43,42474643], [52,92569281, 43,42481163], [52,9252302, 43,42499666], [52,92465024, 43,42511298], </t>
  </si>
  <si>
    <t xml:space="preserve">[52,92420646, </t>
  </si>
  <si>
    <t xml:space="preserve">43,42520198], </t>
  </si>
  <si>
    <t xml:space="preserve">[[52,92670139, 43,42444185], [52,92655107, 43,42449388], [52,9263708, 43,42455608], [52,92585581, 43,42474643], [52,92569281, 43,42481163], [52,9252302, 43,42499666], [52,92465024, 43,42511298], [52,92420646, 43,42520198], </t>
  </si>
  <si>
    <t xml:space="preserve">[52,92356906, </t>
  </si>
  <si>
    <t xml:space="preserve">43,42534993],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</si>
  <si>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</t>
  </si>
  <si>
    <t xml:space="preserve">[52,92322936, </t>
  </si>
  <si>
    <t xml:space="preserve">43,42542878],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</si>
  <si>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</t>
  </si>
  <si>
    <t xml:space="preserve">[52,92248529, </t>
  </si>
  <si>
    <t xml:space="preserve">43,42558069],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</si>
  <si>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[52,92248529, 43,42558069], </t>
  </si>
  <si>
    <t xml:space="preserve">[52,92236129, </t>
  </si>
  <si>
    <t xml:space="preserve">43,42560601],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</si>
  <si>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[52,92248529, 43,42558069], [52,92236129, 43,42560601], </t>
  </si>
  <si>
    <t xml:space="preserve">[52,92179473, </t>
  </si>
  <si>
    <t xml:space="preserve">43,42570695],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</si>
  <si>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[52,92248529, 43,42558069], [52,92236129, 43,42560601], [52,92179473, 43,42570695], </t>
  </si>
  <si>
    <t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[52,92248529, 43,42558069], [52,92236129, 43,42560601], [52,92179473, 43,42570695], [52,92181918, 43,42579195]]</t>
  </si>
  <si>
    <t xml:space="preserve">[[52,93541191, </t>
  </si>
  <si>
    <t xml:space="preserve">43,42262336], </t>
  </si>
  <si>
    <t xml:space="preserve">[[52,93541191, 43,42262336], </t>
  </si>
  <si>
    <t xml:space="preserve">[52,93526258, </t>
  </si>
  <si>
    <t xml:space="preserve">43,42248452], </t>
  </si>
  <si>
    <t xml:space="preserve">[[52,93541191, 43,42262336], [52,93526258, 43,42248452], </t>
  </si>
  <si>
    <t xml:space="preserve">[52,93500304, </t>
  </si>
  <si>
    <t xml:space="preserve">43,42224906], </t>
  </si>
  <si>
    <t xml:space="preserve">[[52,93541191, 43,42262336], [52,93526258, 43,42248452], [52,93500304, 43,42224906], </t>
  </si>
  <si>
    <t xml:space="preserve">[52,93474282, </t>
  </si>
  <si>
    <t xml:space="preserve">43,42196138], </t>
  </si>
  <si>
    <t xml:space="preserve">[[52,93541191, 43,42262336], [52,93526258, 43,42248452], [52,93500304, 43,42224906], [52,93474282, 43,42196138], </t>
  </si>
  <si>
    <t xml:space="preserve">[52,93454852, </t>
  </si>
  <si>
    <t xml:space="preserve">43,42174658], </t>
  </si>
  <si>
    <t xml:space="preserve">[[52,93541191, 43,42262336], [52,93526258, 43,42248452], [52,93500304, 43,42224906], [52,93474282, 43,42196138], [52,93454852, 43,42174658], </t>
  </si>
  <si>
    <t xml:space="preserve">[52,93407518, </t>
  </si>
  <si>
    <t xml:space="preserve">43,42129821], </t>
  </si>
  <si>
    <t xml:space="preserve">[[52,93541191, 43,42262336], [52,93526258, 43,42248452], [52,93500304, 43,42224906], [52,93474282, 43,42196138], [52,93454852, 43,42174658], [52,93407518, 43,42129821], </t>
  </si>
  <si>
    <t xml:space="preserve">[52,93392011, </t>
  </si>
  <si>
    <t xml:space="preserve">43,42115132], </t>
  </si>
  <si>
    <t xml:space="preserve">[[52,93541191, 43,42262336], [52,93526258, 43,42248452], [52,93500304, 43,42224906], [52,93474282, 43,42196138], [52,93454852, 43,42174658], [52,93407518, 43,42129821], [52,93392011, 43,42115132], </t>
  </si>
  <si>
    <t xml:space="preserve">[52,93341217, </t>
  </si>
  <si>
    <t xml:space="preserve">43,42063212], </t>
  </si>
  <si>
    <t xml:space="preserve">[[52,93541191, 43,42262336], [52,93526258, 43,42248452], [52,93500304, 43,42224906], [52,93474282, 43,42196138], [52,93454852, 43,42174658], [52,93407518, 43,42129821], [52,93392011, 43,42115132], [52,93341217, 43,42063212], </t>
  </si>
  <si>
    <t xml:space="preserve">[52,93275661, </t>
  </si>
  <si>
    <t xml:space="preserve">43,41996201], </t>
  </si>
  <si>
    <t xml:space="preserve">[[52,93541191, 43,42262336], [52,93526258, 43,42248452], [52,93500304, 43,42224906], [52,93474282, 43,42196138], [52,93454852, 43,42174658], [52,93407518, 43,42129821], [52,93392011, 43,42115132], [52,93341217, 43,42063212], [52,93275661, 43,41996201], </t>
  </si>
  <si>
    <t xml:space="preserve">[52,93266492, </t>
  </si>
  <si>
    <t xml:space="preserve">43,41986828], </t>
  </si>
  <si>
    <t xml:space="preserve">[[52,93541191, 43,42262336], [52,93526258, 43,42248452], [52,93500304, 43,42224906], [52,93474282, 43,42196138], [52,93454852, 43,42174658], [52,93407518, 43,42129821], [52,93392011, 43,42115132], [52,93341217, 43,42063212], [52,93275661, 43,41996201], [52,93266492, 43,41986828], </t>
  </si>
  <si>
    <t>[[52,93541191, 43,42262336], [52,93526258, 43,42248452], [52,93500304, 43,42224906], [52,93474282, 43,42196138], [52,93454852, 43,42174658], [52,93407518, 43,42129821], [52,93392011, 43,42115132], [52,93341217, 43,42063212], [52,93275661, 43,41996201], [52,93266492, 43,41986828], [52,93266147, 43,4198164]]</t>
  </si>
  <si>
    <t xml:space="preserve">[[52,93135631, </t>
  </si>
  <si>
    <t xml:space="preserve">43,4189971], </t>
  </si>
  <si>
    <t xml:space="preserve">[[52,93135631, 43,4189971], </t>
  </si>
  <si>
    <t xml:space="preserve">[52,93125674, </t>
  </si>
  <si>
    <t xml:space="preserve">43,41897443], </t>
  </si>
  <si>
    <t xml:space="preserve">[[52,93135631, 43,4189971], [52,93125674, 43,41897443], </t>
  </si>
  <si>
    <t xml:space="preserve">[52,93077332, </t>
  </si>
  <si>
    <t xml:space="preserve">43,41886777], </t>
  </si>
  <si>
    <t xml:space="preserve">[[52,93135631, 43,4189971], [52,93125674, 43,41897443], [52,93077332, 43,41886777], </t>
  </si>
  <si>
    <t xml:space="preserve">[52,93028234, </t>
  </si>
  <si>
    <t xml:space="preserve">43,41874357], </t>
  </si>
  <si>
    <t xml:space="preserve">[[52,93135631, 43,4189971], [52,93125674, 43,41897443], [52,93077332, 43,41886777], [52,93028234, 43,41874357], </t>
  </si>
  <si>
    <t xml:space="preserve">[52,93016219, </t>
  </si>
  <si>
    <t xml:space="preserve">43,41871317], </t>
  </si>
  <si>
    <t xml:space="preserve">[[52,93135631, 43,4189971], [52,93125674, 43,41897443], [52,93077332, 43,41886777], [52,93028234, 43,41874357], [52,93016219, 43,41871317], </t>
  </si>
  <si>
    <t xml:space="preserve">[52,92994449, </t>
  </si>
  <si>
    <t xml:space="preserve">43,41850671], </t>
  </si>
  <si>
    <t xml:space="preserve">[[52,93135631, 43,4189971], [52,93125674, 43,41897443], [52,93077332, 43,41886777], [52,93028234, 43,41874357], [52,93016219, 43,41871317], [52,92994449, 43,41850671], </t>
  </si>
  <si>
    <t xml:space="preserve">[52,92996195, </t>
  </si>
  <si>
    <t xml:space="preserve">43,41845992], </t>
  </si>
  <si>
    <t xml:space="preserve">[[52,93135631, 43,4189971], [52,93125674, 43,41897443], [52,93077332, 43,41886777], [52,93028234, 43,41874357], [52,93016219, 43,41871317], [52,92994449, 43,41850671], [52,92996195, 43,41845992], </t>
  </si>
  <si>
    <t>[[52,93135631, 43,4189971], [52,93125674, 43,41897443], [52,93077332, 43,41886777], [52,93028234, 43,41874357], [52,93016219, 43,41871317], [52,92994449, 43,41850671], [52,92996195, 43,41845992], [52,92997344, 43,41844438]]</t>
  </si>
  <si>
    <t xml:space="preserve">[[52,93558698, </t>
  </si>
  <si>
    <t xml:space="preserve">43,42028999], </t>
  </si>
  <si>
    <t>UZN_5424</t>
  </si>
  <si>
    <t xml:space="preserve">[[52,93558698, 43,42028999], </t>
  </si>
  <si>
    <t xml:space="preserve">[52,93570316, </t>
  </si>
  <si>
    <t xml:space="preserve">43,42036], </t>
  </si>
  <si>
    <t xml:space="preserve">[[52,93558698, 43,42028999], [52,93570316, 43,42036], </t>
  </si>
  <si>
    <t xml:space="preserve">[52,93582847, </t>
  </si>
  <si>
    <t xml:space="preserve">43,42043519], </t>
  </si>
  <si>
    <t xml:space="preserve">[[52,93558698, 43,42028999], [52,93570316, 43,42036], [52,93582847, 43,42043519], </t>
  </si>
  <si>
    <t xml:space="preserve">[52,93604953, </t>
  </si>
  <si>
    <t xml:space="preserve">43,42057211], </t>
  </si>
  <si>
    <t xml:space="preserve">[[52,93558698, 43,42028999], [52,93570316, 43,42036], [52,93582847, 43,42043519], [52,93604953, 43,42057211], </t>
  </si>
  <si>
    <t xml:space="preserve">[52,93636356, </t>
  </si>
  <si>
    <t xml:space="preserve">43,42077507], </t>
  </si>
  <si>
    <t xml:space="preserve">[[52,93558698, 43,42028999], [52,93570316, 43,42036], [52,93582847, 43,42043519], [52,93604953, 43,42057211], [52,93636356, 43,42077507], </t>
  </si>
  <si>
    <t xml:space="preserve">[52,93641421, </t>
  </si>
  <si>
    <t xml:space="preserve">43,42084319], </t>
  </si>
  <si>
    <t xml:space="preserve">[[52,93558698, 43,42028999], [52,93570316, 43,42036], [52,93582847, 43,42043519], [52,93604953, 43,42057211], [52,93636356, 43,42077507], [52,93641421, 43,42084319], </t>
  </si>
  <si>
    <t xml:space="preserve">[52,93641884, </t>
  </si>
  <si>
    <t xml:space="preserve">43,42084942], </t>
  </si>
  <si>
    <t xml:space="preserve">[[52,93558698, 43,42028999], [52,93570316, 43,42036], [52,93582847, 43,42043519], [52,93604953, 43,42057211], [52,93636356, 43,42077507], [52,93641421, 43,42084319], [52,93641884, 43,42084942], </t>
  </si>
  <si>
    <t xml:space="preserve">[52,93667478, </t>
  </si>
  <si>
    <t xml:space="preserve">43,42102907], </t>
  </si>
  <si>
    <t xml:space="preserve">[[52,93558698, 43,42028999], [52,93570316, 43,42036], [52,93582847, 43,42043519], [52,93604953, 43,42057211], [52,93636356, 43,42077507], [52,93641421, 43,42084319], [52,93641884, 43,42084942], [52,93667478, 43,42102907], </t>
  </si>
  <si>
    <t xml:space="preserve">[52,93695505, </t>
  </si>
  <si>
    <t xml:space="preserve">43,42125463], </t>
  </si>
  <si>
    <t xml:space="preserve">[[52,93558698, 43,42028999], [52,93570316, 43,42036], [52,93582847, 43,42043519], [52,93604953, 43,42057211], [52,93636356, 43,42077507], [52,93641421, 43,42084319], [52,93641884, 43,42084942], [52,93667478, 43,42102907], [52,93695505, 43,42125463], </t>
  </si>
  <si>
    <t xml:space="preserve">[52,93713442, </t>
  </si>
  <si>
    <t xml:space="preserve">43,42147081], </t>
  </si>
  <si>
    <t xml:space="preserve">[[52,93558698, 43,42028999], [52,93570316, 43,42036], [52,93582847, 43,42043519], [52,93604953, 43,42057211], [52,93636356, 43,42077507], [52,93641421, 43,42084319], [52,93641884, 43,42084942], [52,93667478, 43,42102907], [52,93695505, 43,42125463], [52,93713442, 43,42147081], </t>
  </si>
  <si>
    <t xml:space="preserve">[52,93726345, </t>
  </si>
  <si>
    <t xml:space="preserve">43,42162632], </t>
  </si>
  <si>
    <t xml:space="preserve">[[52,93558698, 43,42028999], [52,93570316, 43,42036], [52,93582847, 43,42043519], [52,93604953, 43,42057211], [52,93636356, 43,42077507], [52,93641421, 43,42084319], [52,93641884, 43,42084942], [52,93667478, 43,42102907], [52,93695505, 43,42125463], [52,93713442, 43,42147081], [52,93726345, 43,42162632], </t>
  </si>
  <si>
    <t xml:space="preserve">[52,93765394, </t>
  </si>
  <si>
    <t xml:space="preserve">43,42198528], </t>
  </si>
  <si>
    <t xml:space="preserve">[[52,93558698, 43,42028999], [52,93570316, 43,42036], [52,93582847, 43,42043519], [52,93604953, 43,42057211], [52,93636356, 43,42077507], [52,93641421, 43,42084319], [52,93641884, 43,42084942], [52,93667478, 43,42102907], [52,93695505, 43,42125463], [52,93713442, 43,42147081], [52,93726345, 43,42162632], [52,93765394, 43,42198528], </t>
  </si>
  <si>
    <t>[[52,93558698, 43,42028999], [52,93570316, 43,42036], [52,93582847, 43,42043519], [52,93604953, 43,42057211], [52,93636356, 43,42077507], [52,93641421, 43,42084319], [52,93641884, 43,42084942], [52,93667478, 43,42102907], [52,93695505, 43,42125463], [52,93713442, 43,42147081], [52,93726345, 43,42162632], [52,93765394, 43,42198528], [52,93767621, 43,42202736]]</t>
  </si>
  <si>
    <t xml:space="preserve">[[52,9263842, </t>
  </si>
  <si>
    <t xml:space="preserve">43,41905638], </t>
  </si>
  <si>
    <t xml:space="preserve">[[52,9263842, 43,41905638], </t>
  </si>
  <si>
    <t xml:space="preserve">[52,9266037, </t>
  </si>
  <si>
    <t xml:space="preserve">43,41893095], </t>
  </si>
  <si>
    <t xml:space="preserve">[[52,9263842, 43,41905638], [52,9266037, 43,41893095], </t>
  </si>
  <si>
    <t xml:space="preserve">[52,92680915, </t>
  </si>
  <si>
    <t xml:space="preserve">43,41881434], </t>
  </si>
  <si>
    <t xml:space="preserve">[[52,9263842, 43,41905638], [52,9266037, 43,41893095], [52,92680915, 43,41881434], </t>
  </si>
  <si>
    <t xml:space="preserve">[52,92715636, </t>
  </si>
  <si>
    <t xml:space="preserve">43,41863372], </t>
  </si>
  <si>
    <t xml:space="preserve">[[52,9263842, 43,41905638], [52,9266037, 43,41893095], [52,92680915, 43,41881434], [52,92715636, 43,41863372], </t>
  </si>
  <si>
    <t xml:space="preserve">[52,92728402, </t>
  </si>
  <si>
    <t xml:space="preserve">43,41855956], </t>
  </si>
  <si>
    <t xml:space="preserve">[[52,9263842, 43,41905638], [52,9266037, 43,41893095], [52,92680915, 43,41881434], [52,92715636, 43,41863372], [52,92728402, 43,41855956], </t>
  </si>
  <si>
    <t xml:space="preserve">[52,92752736, </t>
  </si>
  <si>
    <t xml:space="preserve">43,41841821], </t>
  </si>
  <si>
    <t xml:space="preserve">[[52,9263842, 43,41905638], [52,9266037, 43,41893095], [52,92680915, 43,41881434], [52,92715636, 43,41863372], [52,92728402, 43,41855956], [52,92752736, 43,41841821], </t>
  </si>
  <si>
    <t xml:space="preserve">[52,9279276, </t>
  </si>
  <si>
    <t xml:space="preserve">43,41821845], </t>
  </si>
  <si>
    <t xml:space="preserve">[[52,9263842, 43,41905638], [52,9266037, 43,41893095], [52,92680915, 43,41881434], [52,92715636, 43,41863372], [52,92728402, 43,41855956], [52,92752736, 43,41841821], [52,9279276, 43,41821845], </t>
  </si>
  <si>
    <t>[[52,9263842, 43,41905638], [52,9266037, 43,41893095], [52,92680915, 43,41881434], [52,92715636, 43,41863372], [52,92728402, 43,41855956], [52,92752736, 43,41841821], [52,9279276, 43,41821845], [52,9279394, 43,41819548]]</t>
  </si>
  <si>
    <t xml:space="preserve">[[52,91875591, </t>
  </si>
  <si>
    <t xml:space="preserve">43,42309228], </t>
  </si>
  <si>
    <t xml:space="preserve">[[52,91875591, 43,42309228], </t>
  </si>
  <si>
    <t xml:space="preserve">[52,91876864, </t>
  </si>
  <si>
    <t xml:space="preserve">43,42311267], </t>
  </si>
  <si>
    <t xml:space="preserve">[[52,91875591, 43,42309228], [52,91876864, 43,42311267], </t>
  </si>
  <si>
    <t xml:space="preserve">[52,91907021, </t>
  </si>
  <si>
    <t xml:space="preserve">43,42371338], </t>
  </si>
  <si>
    <t xml:space="preserve">[[52,91875591, 43,42309228], [52,91876864, 43,42311267], [52,91907021, 43,42371338], </t>
  </si>
  <si>
    <t xml:space="preserve">[52,91915552, </t>
  </si>
  <si>
    <t xml:space="preserve">43,42386185], </t>
  </si>
  <si>
    <t xml:space="preserve">[[52,91875591, 43,42309228], [52,91876864, 43,42311267], [52,91907021, 43,42371338], [52,91915552, 43,42386185], </t>
  </si>
  <si>
    <t xml:space="preserve">[52,91951191, </t>
  </si>
  <si>
    <t xml:space="preserve">43,42448209], </t>
  </si>
  <si>
    <t xml:space="preserve">[[52,91875591, 43,42309228], [52,91876864, 43,42311267], [52,91907021, 43,42371338], [52,91915552, 43,42386185], [52,91951191, 43,42448209], </t>
  </si>
  <si>
    <t xml:space="preserve">[52,91961352, </t>
  </si>
  <si>
    <t xml:space="preserve">43,42461322], </t>
  </si>
  <si>
    <t xml:space="preserve">[[52,91875591, 43,42309228], [52,91876864, 43,42311267], [52,91907021, 43,42371338], [52,91915552, 43,42386185], [52,91951191, 43,42448209], [52,91961352, 43,42461322], </t>
  </si>
  <si>
    <t xml:space="preserve">[52,92014901, </t>
  </si>
  <si>
    <t xml:space="preserve">43,42530424], </t>
  </si>
  <si>
    <t xml:space="preserve">[[52,91875591, 43,42309228], [52,91876864, 43,42311267], [52,91907021, 43,42371338], [52,91915552, 43,42386185], [52,91951191, 43,42448209], [52,91961352, 43,42461322], [52,92014901, 43,42530424], </t>
  </si>
  <si>
    <t xml:space="preserve">[52,92016159, </t>
  </si>
  <si>
    <t xml:space="preserve">43,42533219], </t>
  </si>
  <si>
    <t xml:space="preserve">[[52,91875591, 43,42309228], [52,91876864, 43,42311267], [52,91907021, 43,42371338], [52,91915552, 43,42386185], [52,91951191, 43,42448209], [52,91961352, 43,42461322], [52,92014901, 43,42530424], [52,92016159, 43,42533219], </t>
  </si>
  <si>
    <t xml:space="preserve">[52,92046744, </t>
  </si>
  <si>
    <t xml:space="preserve">43,42601211],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</si>
  <si>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</t>
  </si>
  <si>
    <t xml:space="preserve">[52,92061338, </t>
  </si>
  <si>
    <t xml:space="preserve">43,42599654],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</si>
  <si>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</t>
  </si>
  <si>
    <t xml:space="preserve">[52,92125494, </t>
  </si>
  <si>
    <t xml:space="preserve">43,42592814],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</si>
  <si>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[52,92125494, 43,42592814], </t>
  </si>
  <si>
    <t xml:space="preserve">[52,92172048, </t>
  </si>
  <si>
    <t xml:space="preserve">43,42584043],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</si>
  <si>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[52,92125494, 43,42592814], [52,92172048, 43,42584043], </t>
  </si>
  <si>
    <t xml:space="preserve">[52,9218321, </t>
  </si>
  <si>
    <t xml:space="preserve">43,4258194],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</si>
  <si>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[52,92125494, 43,42592814], [52,92172048, 43,42584043], [52,9218321, 43,4258194], </t>
  </si>
  <si>
    <t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[52,92125494, 43,42592814], [52,92172048, 43,42584043], [52,9218321, 43,4258194], [52,92181918, 43,42579195]]</t>
  </si>
  <si>
    <t xml:space="preserve">[[52,92542357, </t>
  </si>
  <si>
    <t xml:space="preserve">43,42643201], </t>
  </si>
  <si>
    <t xml:space="preserve">[[52,92542357, 43,42643201], </t>
  </si>
  <si>
    <t xml:space="preserve">[52,92530122, </t>
  </si>
  <si>
    <t xml:space="preserve">43,42641341], </t>
  </si>
  <si>
    <t xml:space="preserve">[[52,92542357, 43,42643201], [52,92530122, 43,42641341], </t>
  </si>
  <si>
    <t xml:space="preserve">[52,9250151, </t>
  </si>
  <si>
    <t xml:space="preserve">43,42637008], </t>
  </si>
  <si>
    <t xml:space="preserve">[[52,92542357, 43,42643201], [52,92530122, 43,42641341], [52,9250151, 43,42637008], </t>
  </si>
  <si>
    <t xml:space="preserve">[52,92450542, </t>
  </si>
  <si>
    <t xml:space="preserve">43,42605512], </t>
  </si>
  <si>
    <t xml:space="preserve">[[52,92542357, 43,42643201], [52,92530122, 43,42641341], [52,9250151, 43,42637008], [52,92450542, 43,42605512], </t>
  </si>
  <si>
    <t xml:space="preserve">[52,92447086, </t>
  </si>
  <si>
    <t xml:space="preserve">43,42603551], </t>
  </si>
  <si>
    <t xml:space="preserve">[[52,92542357, 43,42643201], [52,92530122, 43,42641341], [52,9250151, 43,42637008], [52,92450542, 43,42605512], [52,92447086, 43,42603551], </t>
  </si>
  <si>
    <t xml:space="preserve">[52,92410399, </t>
  </si>
  <si>
    <t xml:space="preserve">43,4258274], </t>
  </si>
  <si>
    <t xml:space="preserve">[[52,92542357, 43,42643201], [52,92530122, 43,42641341], [52,9250151, 43,42637008], [52,92450542, 43,42605512], [52,92447086, 43,42603551], [52,92410399, 43,4258274], </t>
  </si>
  <si>
    <t xml:space="preserve">[52,92381703, </t>
  </si>
  <si>
    <t xml:space="preserve">43,42577421], </t>
  </si>
  <si>
    <t xml:space="preserve">[[52,92542357, 43,42643201], [52,92530122, 43,42641341], [52,9250151, 43,42637008], [52,92450542, 43,42605512], [52,92447086, 43,42603551], [52,92410399, 43,4258274], [52,92381703, 43,42577421], </t>
  </si>
  <si>
    <t xml:space="preserve">[52,92356866, </t>
  </si>
  <si>
    <t xml:space="preserve">43,42579141], </t>
  </si>
  <si>
    <t xml:space="preserve">[[52,92542357, 43,42643201], [52,92530122, 43,42641341], [52,9250151, 43,42637008], [52,92450542, 43,42605512], [52,92447086, 43,42603551], [52,92410399, 43,4258274], [52,92381703, 43,42577421], [52,92356866, 43,42579141], </t>
  </si>
  <si>
    <t xml:space="preserve">[52,92345117, </t>
  </si>
  <si>
    <t xml:space="preserve">43,42580404], </t>
  </si>
  <si>
    <t xml:space="preserve">[[52,92542357, 43,42643201], [52,92530122, 43,42641341], [52,9250151, 43,42637008], [52,92450542, 43,42605512], [52,92447086, 43,42603551], [52,92410399, 43,4258274], [52,92381703, 43,42577421], [52,92356866, 43,42579141], [52,92345117, 43,42580404], </t>
  </si>
  <si>
    <t xml:space="preserve">[52,92328466, </t>
  </si>
  <si>
    <t xml:space="preserve">43,42582195], </t>
  </si>
  <si>
    <t xml:space="preserve">[[52,92542357, 43,42643201], [52,92530122, 43,42641341], [52,9250151, 43,42637008], [52,92450542, 43,42605512], [52,92447086, 43,42603551], [52,92410399, 43,4258274], [52,92381703, 43,42577421], [52,92356866, 43,42579141], [52,92345117, 43,42580404], [52,92328466, 43,42582195], </t>
  </si>
  <si>
    <t xml:space="preserve">[52,92232375, </t>
  </si>
  <si>
    <t xml:space="preserve">43,42582049], </t>
  </si>
  <si>
    <t xml:space="preserve">[[52,92542357, 43,42643201], [52,92530122, 43,42641341], [52,9250151, 43,42637008], [52,92450542, 43,42605512], [52,92447086, 43,42603551], [52,92410399, 43,4258274], [52,92381703, 43,42577421], [52,92356866, 43,42579141], [52,92345117, 43,42580404], [52,92328466, 43,42582195], [52,92232375, 43,42582049], </t>
  </si>
  <si>
    <t xml:space="preserve">[52,92183029, </t>
  </si>
  <si>
    <t xml:space="preserve">43,42581973], </t>
  </si>
  <si>
    <t xml:space="preserve">[[52,92542357, 43,42643201], [52,92530122, 43,42641341], [52,9250151, 43,42637008], [52,92450542, 43,42605512], [52,92447086, 43,42603551], [52,92410399, 43,4258274], [52,92381703, 43,42577421], [52,92356866, 43,42579141], [52,92345117, 43,42580404], [52,92328466, 43,42582195], [52,92232375, 43,42582049], [52,92183029, 43,42581973], </t>
  </si>
  <si>
    <t>[[52,92542357, 43,42643201], [52,92530122, 43,42641341], [52,9250151, 43,42637008], [52,92450542, 43,42605512], [52,92447086, 43,42603551], [52,92410399, 43,4258274], [52,92381703, 43,42577421], [52,92356866, 43,42579141], [52,92345117, 43,42580404], [52,92328466, 43,42582195], [52,92232375, 43,42582049], [52,92183029, 43,42581973], [52,92178136, 43,42568747]]</t>
  </si>
  <si>
    <t xml:space="preserve">[[52,93598805, </t>
  </si>
  <si>
    <t xml:space="preserve">43,42122682], </t>
  </si>
  <si>
    <t xml:space="preserve">[[52,93598805, 43,42122682], </t>
  </si>
  <si>
    <t xml:space="preserve">[52,93623045, </t>
  </si>
  <si>
    <t xml:space="preserve">43,42122771], </t>
  </si>
  <si>
    <t xml:space="preserve">[[52,93598805, 43,42122682], [52,93623045, 43,42122771], </t>
  </si>
  <si>
    <t xml:space="preserve">[52,93626193, </t>
  </si>
  <si>
    <t xml:space="preserve">43,42123446], </t>
  </si>
  <si>
    <t xml:space="preserve">[[52,93598805, 43,42122682], [52,93623045, 43,42122771], [52,93626193, 43,42123446], </t>
  </si>
  <si>
    <t xml:space="preserve">[52,93637217, </t>
  </si>
  <si>
    <t xml:space="preserve">43,42126699], </t>
  </si>
  <si>
    <t xml:space="preserve">[[52,93598805, 43,42122682], [52,93623045, 43,42122771], [52,93626193, 43,42123446], [52,93637217, 43,42126699], </t>
  </si>
  <si>
    <t xml:space="preserve">[52,93658562, </t>
  </si>
  <si>
    <t xml:space="preserve">43,42138727], </t>
  </si>
  <si>
    <t xml:space="preserve">[[52,93598805, 43,42122682], [52,93623045, 43,42122771], [52,93626193, 43,42123446], [52,93637217, 43,42126699], [52,93658562, 43,42138727], </t>
  </si>
  <si>
    <t xml:space="preserve">[52,93680424, </t>
  </si>
  <si>
    <t xml:space="preserve">43,42150587], </t>
  </si>
  <si>
    <t xml:space="preserve">[[52,93598805, 43,42122682], [52,93623045, 43,42122771], [52,93626193, 43,42123446], [52,93637217, 43,42126699], [52,93658562, 43,42138727], [52,93680424, 43,42150587], </t>
  </si>
  <si>
    <t xml:space="preserve">[52,93687096, </t>
  </si>
  <si>
    <t xml:space="preserve">43,42154206], </t>
  </si>
  <si>
    <t xml:space="preserve">[[52,93598805, 43,42122682], [52,93623045, 43,42122771], [52,93626193, 43,42123446], [52,93637217, 43,42126699], [52,93658562, 43,42138727], [52,93680424, 43,42150587], [52,93687096, 43,42154206], </t>
  </si>
  <si>
    <t xml:space="preserve">[52,93764869, </t>
  </si>
  <si>
    <t xml:space="preserve">43,42200144], </t>
  </si>
  <si>
    <t xml:space="preserve">[[52,93598805, 43,42122682], [52,93623045, 43,42122771], [52,93626193, 43,42123446], [52,93637217, 43,42126699], [52,93658562, 43,42138727], [52,93680424, 43,42150587], [52,93687096, 43,42154206], [52,93764869, 43,42200144], </t>
  </si>
  <si>
    <t>[[52,93598805, 43,42122682], [52,93623045, 43,42122771], [52,93626193, 43,42123446], [52,93637217, 43,42126699], [52,93658562, 43,42138727], [52,93680424, 43,42150587], [52,93687096, 43,42154206], [52,93764869, 43,42200144], [52,93767621, 43,42202736]]</t>
  </si>
  <si>
    <t xml:space="preserve">[[52,93351695, </t>
  </si>
  <si>
    <t xml:space="preserve">43,42146716], </t>
  </si>
  <si>
    <t xml:space="preserve">[[52,93351695, 43,42146716], </t>
  </si>
  <si>
    <t xml:space="preserve">[52,93311794, </t>
  </si>
  <si>
    <t xml:space="preserve">43,42069722], </t>
  </si>
  <si>
    <t xml:space="preserve">[[52,93351695, 43,42146716], [52,93311794, 43,42069722], </t>
  </si>
  <si>
    <t xml:space="preserve">[52,93271894, </t>
  </si>
  <si>
    <t xml:space="preserve">43,41992729], </t>
  </si>
  <si>
    <t xml:space="preserve">[[52,93351695, 43,42146716], [52,93311794, 43,42069722], [52,93271894, 43,41992729], </t>
  </si>
  <si>
    <t>[[52,93351695, 43,42146716], [52,93311794, 43,42069722], [52,93271894, 43,41992729], [52,93266147, 43,4198164]]</t>
  </si>
  <si>
    <t xml:space="preserve">[[52,9335754, </t>
  </si>
  <si>
    <t xml:space="preserve">43,41732193], </t>
  </si>
  <si>
    <t xml:space="preserve">[[52,9335754, 43,41732193], </t>
  </si>
  <si>
    <t xml:space="preserve">[52,93338368, </t>
  </si>
  <si>
    <t xml:space="preserve">43,41740784], </t>
  </si>
  <si>
    <t xml:space="preserve">[[52,9335754, 43,41732193], [52,93338368, 43,41740784], </t>
  </si>
  <si>
    <t>[[52,9335754, 43,41732193], [52,93338368, 43,41740784], [52,93315914, 43,41750891]]</t>
  </si>
  <si>
    <t xml:space="preserve">[[52,9218294, </t>
  </si>
  <si>
    <t xml:space="preserve">43,42235664], </t>
  </si>
  <si>
    <t xml:space="preserve">[[52,9218294, 43,42235664], </t>
  </si>
  <si>
    <t xml:space="preserve">[52,92191452, </t>
  </si>
  <si>
    <t xml:space="preserve">43,42258718], </t>
  </si>
  <si>
    <t xml:space="preserve">[[52,9218294, 43,42235664], [52,92191452, 43,42258718], </t>
  </si>
  <si>
    <t xml:space="preserve">[52,9219759, </t>
  </si>
  <si>
    <t xml:space="preserve">43,4227376], </t>
  </si>
  <si>
    <t xml:space="preserve">[[52,9218294, 43,42235664], [52,92191452, 43,42258718], [52,9219759, 43,4227376], </t>
  </si>
  <si>
    <t xml:space="preserve">[52,92198078, </t>
  </si>
  <si>
    <t xml:space="preserve">43,42316494], </t>
  </si>
  <si>
    <t xml:space="preserve">[[52,9218294, 43,42235664], [52,92191452, 43,42258718], [52,9219759, 43,4227376], [52,92198078, 43,42316494], </t>
  </si>
  <si>
    <t xml:space="preserve">[52,92198527, </t>
  </si>
  <si>
    <t xml:space="preserve">43,42355745], </t>
  </si>
  <si>
    <t xml:space="preserve">[[52,9218294, 43,42235664], [52,92191452, 43,42258718], [52,9219759, 43,4227376], [52,92198078, 43,42316494], [52,92198527, 43,42355745], </t>
  </si>
  <si>
    <t xml:space="preserve">[52,92199363, </t>
  </si>
  <si>
    <t xml:space="preserve">43,42376178], </t>
  </si>
  <si>
    <t xml:space="preserve">[[52,9218294, 43,42235664], [52,92191452, 43,42258718], [52,9219759, 43,4227376], [52,92198078, 43,42316494], [52,92198527, 43,42355745], [52,92199363, 43,42376178], </t>
  </si>
  <si>
    <t xml:space="preserve">[52,9219719, </t>
  </si>
  <si>
    <t xml:space="preserve">43,42398732], </t>
  </si>
  <si>
    <t xml:space="preserve">[[52,9218294, 43,42235664], [52,92191452, 43,42258718], [52,9219759, 43,4227376], [52,92198078, 43,42316494], [52,92198527, 43,42355745], [52,92199363, 43,42376178], [52,9219719, 43,42398732], </t>
  </si>
  <si>
    <t xml:space="preserve">[52,92190253, </t>
  </si>
  <si>
    <t xml:space="preserve">43,4247075], </t>
  </si>
  <si>
    <t xml:space="preserve">[[52,9218294, 43,42235664], [52,92191452, 43,42258718], [52,9219759, 43,4227376], [52,92198078, 43,42316494], [52,92198527, 43,42355745], [52,92199363, 43,42376178], [52,9219719, 43,42398732], [52,92190253, 43,4247075], </t>
  </si>
  <si>
    <t xml:space="preserve">[52,92189008, </t>
  </si>
  <si>
    <t xml:space="preserve">43,42480817], </t>
  </si>
  <si>
    <t xml:space="preserve">[[52,9218294, 43,42235664], [52,92191452, 43,42258718], [52,9219759, 43,4227376], [52,92198078, 43,42316494], [52,92198527, 43,42355745], [52,92199363, 43,42376178], [52,9219719, 43,42398732], [52,92190253, 43,4247075], [52,92189008, 43,42480817], </t>
  </si>
  <si>
    <t xml:space="preserve">[52,92178872, </t>
  </si>
  <si>
    <t xml:space="preserve">43,42562788], </t>
  </si>
  <si>
    <t xml:space="preserve">[[52,9218294, 43,42235664], [52,92191452, 43,42258718], [52,9219759, 43,4227376], [52,92198078, 43,42316494], [52,92198527, 43,42355745], [52,92199363, 43,42376178], [52,9219719, 43,42398732], [52,92190253, 43,4247075], [52,92189008, 43,42480817], [52,92178872, 43,42562788], </t>
  </si>
  <si>
    <t>[[52,9218294, 43,42235664], [52,92191452, 43,42258718], [52,9219759, 43,4227376], [52,92198078, 43,42316494], [52,92198527, 43,42355745], [52,92199363, 43,42376178], [52,9219719, 43,42398732], [52,92190253, 43,4247075], [52,92189008, 43,42480817], [52,92178872, 43,42562788], [52,92178136, 43,42568747]]</t>
  </si>
  <si>
    <t xml:space="preserve">[[52,92885974, </t>
  </si>
  <si>
    <t xml:space="preserve">43,42460189], </t>
  </si>
  <si>
    <t xml:space="preserve">[[52,92885974, 43,42460189], </t>
  </si>
  <si>
    <t xml:space="preserve">[52,92889886, </t>
  </si>
  <si>
    <t xml:space="preserve">43,42456702], </t>
  </si>
  <si>
    <t xml:space="preserve">[[52,92885974, 43,42460189], [52,92889886, 43,42456702], </t>
  </si>
  <si>
    <t xml:space="preserve">[52,92893353, </t>
  </si>
  <si>
    <t xml:space="preserve">43,42453687], </t>
  </si>
  <si>
    <t xml:space="preserve">[[52,92885974, 43,42460189], [52,92889886, 43,42456702], [52,92893353, 43,42453687], </t>
  </si>
  <si>
    <t xml:space="preserve">[52,92867358, </t>
  </si>
  <si>
    <t xml:space="preserve">43,42440823], </t>
  </si>
  <si>
    <t xml:space="preserve">[[52,92885974, 43,42460189], [52,92889886, 43,42456702], [52,92893353, 43,42453687], [52,92867358, 43,42440823], </t>
  </si>
  <si>
    <t xml:space="preserve">[52,92858198, </t>
  </si>
  <si>
    <t xml:space="preserve">43,42438137], </t>
  </si>
  <si>
    <t xml:space="preserve">[[52,92885974, 43,42460189], [52,92889886, 43,42456702], [52,92893353, 43,42453687], [52,92867358, 43,42440823], [52,92858198, 43,42438137], </t>
  </si>
  <si>
    <t xml:space="preserve">[52,92799078, </t>
  </si>
  <si>
    <t xml:space="preserve">43,42445803], </t>
  </si>
  <si>
    <t xml:space="preserve">[[52,92885974, 43,42460189], [52,92889886, 43,42456702], [52,92893353, 43,42453687], [52,92867358, 43,42440823], [52,92858198, 43,42438137], [52,92799078, 43,42445803], </t>
  </si>
  <si>
    <t xml:space="preserve">[52,9275083, </t>
  </si>
  <si>
    <t xml:space="preserve">43,4245206], </t>
  </si>
  <si>
    <t xml:space="preserve">[[52,92885974, 43,42460189], [52,92889886, 43,42456702], [52,92893353, 43,42453687], [52,92867358, 43,42440823], [52,92858198, 43,42438137], [52,92799078, 43,42445803], [52,9275083, 43,4245206], </t>
  </si>
  <si>
    <t xml:space="preserve">[52,92686916, </t>
  </si>
  <si>
    <t xml:space="preserve">43,42451813], </t>
  </si>
  <si>
    <t xml:space="preserve">[[52,92885974, 43,42460189], [52,92889886, 43,42456702], [52,92893353, 43,42453687], [52,92867358, 43,42440823], [52,92858198, 43,42438137], [52,92799078, 43,42445803], [52,9275083, 43,4245206], [52,92686916, 43,42451813], </t>
  </si>
  <si>
    <t xml:space="preserve">[52,92674535, </t>
  </si>
  <si>
    <t xml:space="preserve">43,42451765],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</si>
  <si>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</t>
  </si>
  <si>
    <t xml:space="preserve">[52,92631256, </t>
  </si>
  <si>
    <t xml:space="preserve">43,42464672],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</si>
  <si>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</t>
  </si>
  <si>
    <t xml:space="preserve">[52,92603704, </t>
  </si>
  <si>
    <t xml:space="preserve">43,42479556],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</si>
  <si>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</t>
  </si>
  <si>
    <t xml:space="preserve">[52,92587955, </t>
  </si>
  <si>
    <t xml:space="preserve">43,42487916],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</si>
  <si>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</t>
  </si>
  <si>
    <t xml:space="preserve">[52,92535702, </t>
  </si>
  <si>
    <t xml:space="preserve">43,42515656],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</si>
  <si>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</t>
  </si>
  <si>
    <t xml:space="preserve">[52,92489255, </t>
  </si>
  <si>
    <t xml:space="preserve">43,42525253],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</si>
  <si>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</t>
  </si>
  <si>
    <t xml:space="preserve">[52,92459432, </t>
  </si>
  <si>
    <t xml:space="preserve">43,42531415],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</si>
  <si>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</t>
  </si>
  <si>
    <t xml:space="preserve">[52,92388054, </t>
  </si>
  <si>
    <t xml:space="preserve">43,42550188],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</si>
  <si>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</t>
  </si>
  <si>
    <t xml:space="preserve">[52,92382389, </t>
  </si>
  <si>
    <t xml:space="preserve">43,42551717],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</si>
  <si>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</t>
  </si>
  <si>
    <t xml:space="preserve">[52,92352495, </t>
  </si>
  <si>
    <t xml:space="preserve">43,42559789],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</si>
  <si>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</t>
  </si>
  <si>
    <t xml:space="preserve">[52,92296948, </t>
  </si>
  <si>
    <t xml:space="preserve">43,42566746],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</si>
  <si>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[52,92296948, 43,42566746], </t>
  </si>
  <si>
    <t xml:space="preserve">[52,92272718, </t>
  </si>
  <si>
    <t xml:space="preserve">43,42570172],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</si>
  <si>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[52,92296948, 43,42566746], [52,92272718, 43,42570172], </t>
  </si>
  <si>
    <t xml:space="preserve">[52,9218334, </t>
  </si>
  <si>
    <t xml:space="preserve">43,42582808],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</si>
  <si>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[52,92296948, 43,42566746], [52,92272718, 43,42570172], [52,9218334, 43,42582808], </t>
  </si>
  <si>
    <t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[52,92296948, 43,42566746], [52,92272718, 43,42570172], [52,9218334, 43,42582808], [52,92181918, 43,42579195]]</t>
  </si>
  <si>
    <t xml:space="preserve">[[52,92951767, </t>
  </si>
  <si>
    <t xml:space="preserve">43,42403644], </t>
  </si>
  <si>
    <t xml:space="preserve">[[52,92951767, 43,42403644], </t>
  </si>
  <si>
    <t xml:space="preserve">[52,92926725, </t>
  </si>
  <si>
    <t xml:space="preserve">43,42414004], </t>
  </si>
  <si>
    <t xml:space="preserve">[[52,92951767, 43,42403644], [52,92926725, 43,42414004], </t>
  </si>
  <si>
    <t xml:space="preserve">[52,92896462, </t>
  </si>
  <si>
    <t xml:space="preserve">43,42426221], </t>
  </si>
  <si>
    <t xml:space="preserve">[[52,92951767, 43,42403644], [52,92926725, 43,42414004], [52,92896462, 43,42426221], </t>
  </si>
  <si>
    <t xml:space="preserve">[52,92860201, </t>
  </si>
  <si>
    <t xml:space="preserve">43,42435766], </t>
  </si>
  <si>
    <t xml:space="preserve">[[52,92951767, 43,42403644], [52,92926725, 43,42414004], [52,92896462, 43,42426221], [52,92860201, 43,42435766], </t>
  </si>
  <si>
    <t xml:space="preserve">[52,92849527, </t>
  </si>
  <si>
    <t xml:space="preserve">43,42437635], </t>
  </si>
  <si>
    <t xml:space="preserve">[[52,92951767, 43,42403644], [52,92926725, 43,42414004], [52,92896462, 43,42426221], [52,92860201, 43,42435766], [52,92849527, 43,42437635], </t>
  </si>
  <si>
    <t xml:space="preserve">[52,92804203, </t>
  </si>
  <si>
    <t xml:space="preserve">43,42445571], </t>
  </si>
  <si>
    <t xml:space="preserve">[[52,92951767, 43,42403644], [52,92926725, 43,42414004], [52,92896462, 43,42426221], [52,92860201, 43,42435766], [52,92849527, 43,42437635], [52,92804203, 43,42445571], </t>
  </si>
  <si>
    <t xml:space="preserve">[52,92738366, </t>
  </si>
  <si>
    <t xml:space="preserve">43,42451314], </t>
  </si>
  <si>
    <t xml:space="preserve">[[52,92951767, 43,42403644], [52,92926725, 43,42414004], [52,92896462, 43,42426221], [52,92860201, 43,42435766], [52,92849527, 43,42437635], [52,92804203, 43,42445571], [52,92738366, 43,42451314], </t>
  </si>
  <si>
    <t xml:space="preserve">[52,92732801, </t>
  </si>
  <si>
    <t xml:space="preserve">43,424518], </t>
  </si>
  <si>
    <t xml:space="preserve">[[52,92951767, 43,42403644], [52,92926725, 43,42414004], [52,92896462, 43,42426221], [52,92860201, 43,42435766], [52,92849527, 43,42437635], [52,92804203, 43,42445571], [52,92738366, 43,42451314], [52,92732801, 43,424518], </t>
  </si>
  <si>
    <t xml:space="preserve">[52,92639817, </t>
  </si>
  <si>
    <t xml:space="preserve">43,42459895],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</si>
  <si>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</t>
  </si>
  <si>
    <t xml:space="preserve">[52,9262864, </t>
  </si>
  <si>
    <t xml:space="preserve">43,42465631],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</si>
  <si>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</t>
  </si>
  <si>
    <t xml:space="preserve">[52,9258301, </t>
  </si>
  <si>
    <t xml:space="preserve">43,42489051],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</si>
  <si>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</t>
  </si>
  <si>
    <t xml:space="preserve">[52,92533394, </t>
  </si>
  <si>
    <t xml:space="preserve">43,42509668],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</si>
  <si>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</t>
  </si>
  <si>
    <t xml:space="preserve">[52,92504179, </t>
  </si>
  <si>
    <t xml:space="preserve">43,42521809],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</si>
  <si>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</t>
  </si>
  <si>
    <t xml:space="preserve">[52,92427787, </t>
  </si>
  <si>
    <t xml:space="preserve">43,42537296],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</si>
  <si>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</t>
  </si>
  <si>
    <t xml:space="preserve">[52,9241246, </t>
  </si>
  <si>
    <t xml:space="preserve">43,42540403],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</si>
  <si>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</t>
  </si>
  <si>
    <t xml:space="preserve">[52,92325028, </t>
  </si>
  <si>
    <t xml:space="preserve">43,42562445],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</si>
  <si>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</t>
  </si>
  <si>
    <t xml:space="preserve">[52,92320576, </t>
  </si>
  <si>
    <t xml:space="preserve">43,42562917],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</si>
  <si>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</t>
  </si>
  <si>
    <t xml:space="preserve">[52,92231696, </t>
  </si>
  <si>
    <t xml:space="preserve">43,42572332],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</si>
  <si>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[52,92231696, 43,42572332], </t>
  </si>
  <si>
    <t xml:space="preserve">[52,92209365, </t>
  </si>
  <si>
    <t xml:space="preserve">43,42576666],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</si>
  <si>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[52,92231696, 43,42572332], [52,92209365, 43,42576666], </t>
  </si>
  <si>
    <t xml:space="preserve">[52,92184995, </t>
  </si>
  <si>
    <t xml:space="preserve">43,42581395],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</si>
  <si>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[52,92231696, 43,42572332], [52,92209365, 43,42576666], [52,92184995, 43,42581395], </t>
  </si>
  <si>
    <t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[52,92231696, 43,42572332], [52,92209365, 43,42576666], [52,92184995, 43,42581395], [52,92181918, 43,42579195]]</t>
  </si>
  <si>
    <t xml:space="preserve">[[52,92699379, </t>
  </si>
  <si>
    <t xml:space="preserve">43,42540763], </t>
  </si>
  <si>
    <t xml:space="preserve">[[52,92699379, 43,42540763], </t>
  </si>
  <si>
    <t xml:space="preserve">[52,92668225, </t>
  </si>
  <si>
    <t xml:space="preserve">43,42550528], </t>
  </si>
  <si>
    <t xml:space="preserve">[[52,92699379, 43,42540763], [52,92668225, 43,42550528], </t>
  </si>
  <si>
    <t xml:space="preserve">[52,92622673, </t>
  </si>
  <si>
    <t xml:space="preserve">43,42561242], </t>
  </si>
  <si>
    <t xml:space="preserve">[[52,92699379, 43,42540763], [52,92668225, 43,42550528], [52,92622673, 43,42561242], </t>
  </si>
  <si>
    <t xml:space="preserve">[52,9259459, </t>
  </si>
  <si>
    <t xml:space="preserve">43,42567847], </t>
  </si>
  <si>
    <t xml:space="preserve">[[52,92699379, 43,42540763], [52,92668225, 43,42550528], [52,92622673, 43,42561242], [52,9259459, 43,42567847], </t>
  </si>
  <si>
    <t xml:space="preserve">[52,92512666, </t>
  </si>
  <si>
    <t xml:space="preserve">43,42579285], </t>
  </si>
  <si>
    <t xml:space="preserve">[[52,92699379, 43,42540763], [52,92668225, 43,42550528], [52,92622673, 43,42561242], [52,9259459, 43,42567847], [52,92512666, 43,42579285], </t>
  </si>
  <si>
    <t xml:space="preserve">[52,92489007, </t>
  </si>
  <si>
    <t xml:space="preserve">43,42582588], </t>
  </si>
  <si>
    <t xml:space="preserve">[[52,92699379, 43,42540763], [52,92668225, 43,42550528], [52,92622673, 43,42561242], [52,9259459, 43,42567847], [52,92512666, 43,42579285], [52,92489007, 43,42582588], </t>
  </si>
  <si>
    <t xml:space="preserve">[52,92404468, </t>
  </si>
  <si>
    <t xml:space="preserve">43,42582349], </t>
  </si>
  <si>
    <t xml:space="preserve">[[52,92699379, 43,42540763], [52,92668225, 43,42550528], [52,92622673, 43,42561242], [52,9259459, 43,42567847], [52,92512666, 43,42579285], [52,92489007, 43,42582588], [52,92404468, 43,42582349], </t>
  </si>
  <si>
    <t xml:space="preserve">[52,92400183, </t>
  </si>
  <si>
    <t xml:space="preserve">43,42582138], </t>
  </si>
  <si>
    <t xml:space="preserve">[[52,92699379, 43,42540763], [52,92668225, 43,42550528], [52,92622673, 43,42561242], [52,9259459, 43,42567847], [52,92512666, 43,42579285], [52,92489007, 43,42582588], [52,92404468, 43,42582349], [52,92400183, 43,42582138], </t>
  </si>
  <si>
    <t xml:space="preserve">[52,92294947, </t>
  </si>
  <si>
    <t xml:space="preserve">43,42576957], </t>
  </si>
  <si>
    <t xml:space="preserve">[[52,92699379, 43,42540763], [52,92668225, 43,42550528], [52,92622673, 43,42561242], [52,9259459, 43,42567847], [52,92512666, 43,42579285], [52,92489007, 43,42582588], [52,92404468, 43,42582349], [52,92400183, 43,42582138], [52,92294947, 43,42576957], </t>
  </si>
  <si>
    <t xml:space="preserve">[52,92287506, </t>
  </si>
  <si>
    <t xml:space="preserve">43,42576741], </t>
  </si>
  <si>
    <t xml:space="preserve">[[52,92699379, 43,42540763], [52,92668225, 43,42550528], [52,92622673, 43,42561242], [52,9259459, 43,42567847], [52,92512666, 43,42579285], [52,92489007, 43,42582588], [52,92404468, 43,42582349], [52,92400183, 43,42582138], [52,92294947, 43,42576957], [52,92287506, 43,42576741], </t>
  </si>
  <si>
    <t xml:space="preserve">[52,92215905, </t>
  </si>
  <si>
    <t xml:space="preserve">43,42574663], </t>
  </si>
  <si>
    <t xml:space="preserve">[[52,92699379, 43,42540763], [52,92668225, 43,42550528], [52,92622673, 43,42561242], [52,9259459, 43,42567847], [52,92512666, 43,42579285], [52,92489007, 43,42582588], [52,92404468, 43,42582349], [52,92400183, 43,42582138], [52,92294947, 43,42576957], [52,92287506, 43,42576741], [52,92215905, 43,42574663], </t>
  </si>
  <si>
    <t xml:space="preserve">[52,92179916, </t>
  </si>
  <si>
    <t xml:space="preserve">43,42572249], </t>
  </si>
  <si>
    <t xml:space="preserve">[[52,92699379, 43,42540763], [52,92668225, 43,42550528], [52,92622673, 43,42561242], [52,9259459, 43,42567847], [52,92512666, 43,42579285], [52,92489007, 43,42582588], [52,92404468, 43,42582349], [52,92400183, 43,42582138], [52,92294947, 43,42576957], [52,92287506, 43,42576741], [52,92215905, 43,42574663], [52,92179916, 43,42572249], </t>
  </si>
  <si>
    <t>[[52,92699379, 43,42540763], [52,92668225, 43,42550528], [52,92622673, 43,42561242], [52,9259459, 43,42567847], [52,92512666, 43,42579285], [52,92489007, 43,42582588], [52,92404468, 43,42582349], [52,92400183, 43,42582138], [52,92294947, 43,42576957], [52,92287506, 43,42576741], [52,92215905, 43,42574663], [52,92179916, 43,42572249], [52,92178136, 43,42568747]]</t>
  </si>
  <si>
    <t xml:space="preserve">[[52,91764468, </t>
  </si>
  <si>
    <t xml:space="preserve">43,42985927], </t>
  </si>
  <si>
    <t xml:space="preserve">[[52,91764468, 43,42985927], </t>
  </si>
  <si>
    <t xml:space="preserve">[52,91835653, </t>
  </si>
  <si>
    <t xml:space="preserve">43,42922034], </t>
  </si>
  <si>
    <t xml:space="preserve">[[52,91764468, 43,42985927], [52,91835653, 43,42922034], </t>
  </si>
  <si>
    <t xml:space="preserve">[52,91873152, </t>
  </si>
  <si>
    <t xml:space="preserve">43,42888375], </t>
  </si>
  <si>
    <t xml:space="preserve">[[52,91764468, 43,42985927], [52,91835653, 43,42922034], [52,91873152, 43,42888375], </t>
  </si>
  <si>
    <t xml:space="preserve">[52,9190673, </t>
  </si>
  <si>
    <t xml:space="preserve">43,42858077], </t>
  </si>
  <si>
    <t xml:space="preserve">[[52,91764468, 43,42985927], [52,91835653, 43,42922034], [52,91873152, 43,42888375], [52,9190673, 43,42858077], </t>
  </si>
  <si>
    <t xml:space="preserve">[52,91909898, </t>
  </si>
  <si>
    <t xml:space="preserve">43,42855219], </t>
  </si>
  <si>
    <t xml:space="preserve">[[52,91764468, 43,42985927], [52,91835653, 43,42922034], [52,91873152, 43,42888375], [52,9190673, 43,42858077], [52,91909898, 43,42855219], </t>
  </si>
  <si>
    <t xml:space="preserve">[52,91951265, </t>
  </si>
  <si>
    <t xml:space="preserve">43,42817396], </t>
  </si>
  <si>
    <t xml:space="preserve">[[52,91764468, 43,42985927], [52,91835653, 43,42922034], [52,91873152, 43,42888375], [52,9190673, 43,42858077], [52,91909898, 43,42855219], [52,91951265, 43,42817396], </t>
  </si>
  <si>
    <t xml:space="preserve">[52,91975034, </t>
  </si>
  <si>
    <t xml:space="preserve">43,42792585], </t>
  </si>
  <si>
    <t xml:space="preserve">[[52,91764468, 43,42985927], [52,91835653, 43,42922034], [52,91873152, 43,42888375], [52,9190673, 43,42858077], [52,91909898, 43,42855219], [52,91951265, 43,42817396], [52,91975034, 43,42792585], </t>
  </si>
  <si>
    <t xml:space="preserve">[52,91995833, </t>
  </si>
  <si>
    <t xml:space="preserve">43,42770875], </t>
  </si>
  <si>
    <t xml:space="preserve">[[52,91764468, 43,42985927], [52,91835653, 43,42922034], [52,91873152, 43,42888375], [52,9190673, 43,42858077], [52,91909898, 43,42855219], [52,91951265, 43,42817396], [52,91975034, 43,42792585], [52,91995833, 43,42770875], </t>
  </si>
  <si>
    <t xml:space="preserve">[52,9203821, </t>
  </si>
  <si>
    <t xml:space="preserve">43,42724372],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</si>
  <si>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</t>
  </si>
  <si>
    <t xml:space="preserve">[52,9204553, </t>
  </si>
  <si>
    <t xml:space="preserve">43,42716339],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</si>
  <si>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</t>
  </si>
  <si>
    <t xml:space="preserve">[52,92089958, </t>
  </si>
  <si>
    <t xml:space="preserve">43,42668861],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</si>
  <si>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</t>
  </si>
  <si>
    <t xml:space="preserve">[52,92101321, </t>
  </si>
  <si>
    <t xml:space="preserve">43,42656126],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</si>
  <si>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</t>
  </si>
  <si>
    <t xml:space="preserve">[52,92123025, </t>
  </si>
  <si>
    <t xml:space="preserve">43,42631801],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</si>
  <si>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</t>
  </si>
  <si>
    <t xml:space="preserve">[52,92152723, </t>
  </si>
  <si>
    <t xml:space="preserve">43,42597281],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</si>
  <si>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</t>
  </si>
  <si>
    <t xml:space="preserve">[52,92159945, </t>
  </si>
  <si>
    <t xml:space="preserve">43,42585896],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</si>
  <si>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[52,92159945, 43,42585896], </t>
  </si>
  <si>
    <t xml:space="preserve">[52,92166648, </t>
  </si>
  <si>
    <t xml:space="preserve">43,4257533],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</si>
  <si>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[52,92159945, 43,42585896], [52,92166648, 43,4257533], </t>
  </si>
  <si>
    <t xml:space="preserve">[52,92177953, </t>
  </si>
  <si>
    <t xml:space="preserve">43,42572033],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</si>
  <si>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[52,92159945, 43,42585896], [52,92166648, 43,4257533], [52,92177953, 43,42572033], </t>
  </si>
  <si>
    <t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[52,92159945, 43,42585896], [52,92166648, 43,4257533], [52,92177953, 43,42572033], [52,92178136, 43,42568747]]</t>
  </si>
  <si>
    <t xml:space="preserve">[[52,93663763, </t>
  </si>
  <si>
    <t xml:space="preserve">43,42294458], </t>
  </si>
  <si>
    <t xml:space="preserve">[[52,93663763, 43,42294458], </t>
  </si>
  <si>
    <t xml:space="preserve">[52,93672164, </t>
  </si>
  <si>
    <t xml:space="preserve">43,42286867], </t>
  </si>
  <si>
    <t xml:space="preserve">[[52,93663763, 43,42294458], [52,93672164, 43,42286867], </t>
  </si>
  <si>
    <t xml:space="preserve">[52,93682331, </t>
  </si>
  <si>
    <t xml:space="preserve">43,42278911], </t>
  </si>
  <si>
    <t xml:space="preserve">[[52,93663763, 43,42294458], [52,93672164, 43,42286867], [52,93682331, 43,42278911], </t>
  </si>
  <si>
    <t xml:space="preserve">[52,93724108, </t>
  </si>
  <si>
    <t xml:space="preserve">43,4224379], </t>
  </si>
  <si>
    <t xml:space="preserve">[[52,93663763, 43,42294458], [52,93672164, 43,42286867], [52,93682331, 43,42278911], [52,93724108, 43,4224379], </t>
  </si>
  <si>
    <t xml:space="preserve">[52,93737777, </t>
  </si>
  <si>
    <t xml:space="preserve">43,42232318], </t>
  </si>
  <si>
    <t xml:space="preserve">[[52,93663763, 43,42294458], [52,93672164, 43,42286867], [52,93682331, 43,42278911], [52,93724108, 43,4224379], [52,93737777, 43,42232318], </t>
  </si>
  <si>
    <t xml:space="preserve">[52,93769269, </t>
  </si>
  <si>
    <t xml:space="preserve">43,42205887], </t>
  </si>
  <si>
    <t xml:space="preserve">[[52,93663763, 43,42294458], [52,93672164, 43,42286867], [52,93682331, 43,42278911], [52,93724108, 43,4224379], [52,93737777, 43,42232318], [52,93769269, 43,42205887], </t>
  </si>
  <si>
    <t>[[52,93663763, 43,42294458], [52,93672164, 43,42286867], [52,93682331, 43,42278911], [52,93724108, 43,4224379], [52,93737777, 43,42232318], [52,93769269, 43,42205887], [52,93767621, 43,42202736]]</t>
  </si>
  <si>
    <t xml:space="preserve">[[52,92634481, </t>
  </si>
  <si>
    <t xml:space="preserve">43,42061216], </t>
  </si>
  <si>
    <t xml:space="preserve">[[52,92634481, 43,42061216], </t>
  </si>
  <si>
    <t xml:space="preserve">[52,92641983, </t>
  </si>
  <si>
    <t xml:space="preserve">43,42039765], </t>
  </si>
  <si>
    <t xml:space="preserve">[[52,92634481, 43,42061216], [52,92641983, 43,42039765], </t>
  </si>
  <si>
    <t xml:space="preserve">[52,92643863, </t>
  </si>
  <si>
    <t xml:space="preserve">43,42034388], </t>
  </si>
  <si>
    <t xml:space="preserve">[[52,92634481, 43,42061216], [52,92641983, 43,42039765], [52,92643863, 43,42034388], </t>
  </si>
  <si>
    <t xml:space="preserve">[52,92685377, </t>
  </si>
  <si>
    <t xml:space="preserve">43,41970307], </t>
  </si>
  <si>
    <t xml:space="preserve">[[52,92634481, 43,42061216], [52,92641983, 43,42039765], [52,92643863, 43,42034388], [52,92685377, 43,41970307], </t>
  </si>
  <si>
    <t xml:space="preserve">[52,92689161, </t>
  </si>
  <si>
    <t xml:space="preserve">43,41965106], </t>
  </si>
  <si>
    <t xml:space="preserve">[[52,92634481, 43,42061216], [52,92641983, 43,42039765], [52,92643863, 43,42034388], [52,92685377, 43,41970307], [52,92689161, 43,41965106], </t>
  </si>
  <si>
    <t xml:space="preserve">[52,9272431, </t>
  </si>
  <si>
    <t xml:space="preserve">43,41916797], </t>
  </si>
  <si>
    <t xml:space="preserve">[[52,92634481, 43,42061216], [52,92641983, 43,42039765], [52,92643863, 43,42034388], [52,92685377, 43,41970307], [52,92689161, 43,41965106], [52,9272431, 43,41916797], </t>
  </si>
  <si>
    <t xml:space="preserve">[52,92741881, </t>
  </si>
  <si>
    <t xml:space="preserve">43,41892325], </t>
  </si>
  <si>
    <t xml:space="preserve">[[52,92634481, 43,42061216], [52,92641983, 43,42039765], [52,92643863, 43,42034388], [52,92685377, 43,41970307], [52,92689161, 43,41965106], [52,9272431, 43,41916797], [52,92741881, 43,41892325], </t>
  </si>
  <si>
    <t xml:space="preserve">[52,92760811, </t>
  </si>
  <si>
    <t xml:space="preserve">43,41865962], </t>
  </si>
  <si>
    <t xml:space="preserve">[[52,92634481, 43,42061216], [52,92641983, 43,42039765], [52,92643863, 43,42034388], [52,92685377, 43,41970307], [52,92689161, 43,41965106], [52,9272431, 43,41916797], [52,92741881, 43,41892325], [52,92760811, 43,41865962], </t>
  </si>
  <si>
    <t xml:space="preserve">[52,92793732, </t>
  </si>
  <si>
    <t xml:space="preserve">43,41822054], </t>
  </si>
  <si>
    <t xml:space="preserve">[[52,92634481, 43,42061216], [52,92641983, 43,42039765], [52,92643863, 43,42034388], [52,92685377, 43,41970307], [52,92689161, 43,41965106], [52,9272431, 43,41916797], [52,92741881, 43,41892325], [52,92760811, 43,41865962], [52,92793732, 43,41822054], </t>
  </si>
  <si>
    <t>[[52,92634481, 43,42061216], [52,92641983, 43,42039765], [52,92643863, 43,42034388], [52,92685377, 43,41970307], [52,92689161, 43,41965106], [52,9272431, 43,41916797], [52,92741881, 43,41892325], [52,92760811, 43,41865962], [52,92793732, 43,41822054], [52,9279394, 43,41819548]]</t>
  </si>
  <si>
    <t xml:space="preserve">[[52,92570228, </t>
  </si>
  <si>
    <t xml:space="preserve">43,41818203], </t>
  </si>
  <si>
    <t xml:space="preserve">[[52,92570228, 43,41818203], </t>
  </si>
  <si>
    <t xml:space="preserve">[52,92591351, </t>
  </si>
  <si>
    <t xml:space="preserve">43,4181835], </t>
  </si>
  <si>
    <t xml:space="preserve">[[52,92570228, 43,41818203], [52,92591351, 43,4181835], </t>
  </si>
  <si>
    <t xml:space="preserve">[52,92682618, </t>
  </si>
  <si>
    <t xml:space="preserve">43,41821254], </t>
  </si>
  <si>
    <t xml:space="preserve">[[52,92570228, 43,41818203], [52,92591351, 43,4181835], [52,92682618, 43,41821254], </t>
  </si>
  <si>
    <t xml:space="preserve">[52,92685746, </t>
  </si>
  <si>
    <t xml:space="preserve">43,41821353], </t>
  </si>
  <si>
    <t xml:space="preserve">[[52,92570228, 43,41818203], [52,92591351, 43,4181835], [52,92682618, 43,41821254], [52,92685746, 43,41821353], </t>
  </si>
  <si>
    <t xml:space="preserve">[52,92758403, </t>
  </si>
  <si>
    <t xml:space="preserve">43,41824741], </t>
  </si>
  <si>
    <t xml:space="preserve">[[52,92570228, 43,41818203], [52,92591351, 43,4181835], [52,92682618, 43,41821254], [52,92685746, 43,41821353], [52,92758403, 43,41824741], </t>
  </si>
  <si>
    <t xml:space="preserve">[52,92791287, </t>
  </si>
  <si>
    <t xml:space="preserve">43,41821526], </t>
  </si>
  <si>
    <t xml:space="preserve">[[52,92570228, 43,41818203], [52,92591351, 43,4181835], [52,92682618, 43,41821254], [52,92685746, 43,41821353], [52,92758403, 43,41824741], [52,92791287, 43,41821526], </t>
  </si>
  <si>
    <t>[[52,92570228, 43,41818203], [52,92591351, 43,4181835], [52,92682618, 43,41821254], [52,92685746, 43,41821353], [52,92758403, 43,41824741], [52,92791287, 43,41821526], [52,9279394, 43,41819548]]</t>
  </si>
  <si>
    <t xml:space="preserve">[[52,92493632, </t>
  </si>
  <si>
    <t xml:space="preserve">43,42375542], </t>
  </si>
  <si>
    <t xml:space="preserve">[[52,92493632, 43,42375542], </t>
  </si>
  <si>
    <t xml:space="preserve">[52,9247948, </t>
  </si>
  <si>
    <t xml:space="preserve">43,4238386], </t>
  </si>
  <si>
    <t xml:space="preserve">[[52,92493632, 43,42375542], [52,9247948, 43,4238386], </t>
  </si>
  <si>
    <t xml:space="preserve">[52,92467716, </t>
  </si>
  <si>
    <t xml:space="preserve">43,42390749], </t>
  </si>
  <si>
    <t xml:space="preserve">[[52,92493632, 43,42375542], [52,9247948, 43,4238386], [52,92467716, 43,42390749], </t>
  </si>
  <si>
    <t xml:space="preserve">[52,9240938, </t>
  </si>
  <si>
    <t xml:space="preserve">43,42423035], </t>
  </si>
  <si>
    <t xml:space="preserve">[[52,92493632, 43,42375542], [52,9247948, 43,4238386], [52,92467716, 43,42390749], [52,9240938, 43,42423035], </t>
  </si>
  <si>
    <t xml:space="preserve">[52,92404429, </t>
  </si>
  <si>
    <t xml:space="preserve">43,42425992], </t>
  </si>
  <si>
    <t xml:space="preserve">[[52,92493632, 43,42375542], [52,9247948, 43,4238386], [52,92467716, 43,42390749], [52,9240938, 43,42423035], [52,92404429, 43,42425992], </t>
  </si>
  <si>
    <t xml:space="preserve">[52,92358588, </t>
  </si>
  <si>
    <t xml:space="preserve">43,4245337], </t>
  </si>
  <si>
    <t xml:space="preserve">[[52,92493632, 43,42375542], [52,9247948, 43,4238386], [52,92467716, 43,42390749], [52,9240938, 43,42423035], [52,92404429, 43,42425992], [52,92358588, 43,4245337], </t>
  </si>
  <si>
    <t xml:space="preserve">[52,92320786, </t>
  </si>
  <si>
    <t xml:space="preserve">43,42481124], </t>
  </si>
  <si>
    <t xml:space="preserve">[[52,92493632, 43,42375542], [52,9247948, 43,4238386], [52,92467716, 43,42390749], [52,9240938, 43,42423035], [52,92404429, 43,42425992], [52,92358588, 43,4245337], [52,92320786, 43,42481124], </t>
  </si>
  <si>
    <t xml:space="preserve">[52,92311197, </t>
  </si>
  <si>
    <t xml:space="preserve">43,42488164], </t>
  </si>
  <si>
    <t xml:space="preserve">[[52,92493632, 43,42375542], [52,9247948, 43,4238386], [52,92467716, 43,42390749], [52,9240938, 43,42423035], [52,92404429, 43,42425992], [52,92358588, 43,4245337], [52,92320786, 43,42481124], [52,92311197, 43,42488164], </t>
  </si>
  <si>
    <t xml:space="preserve">[52,92267201, </t>
  </si>
  <si>
    <t xml:space="preserve">43,42512047], </t>
  </si>
  <si>
    <t xml:space="preserve">[[52,92493632, 43,42375542], [52,9247948, 43,4238386], [52,92467716, 43,42390749], [52,9240938, 43,42423035], [52,92404429, 43,42425992], [52,92358588, 43,4245337], [52,92320786, 43,42481124], [52,92311197, 43,42488164], [52,92267201, 43,42512047], </t>
  </si>
  <si>
    <t xml:space="preserve">[52,92234715, </t>
  </si>
  <si>
    <t xml:space="preserve">43,42534163], </t>
  </si>
  <si>
    <t xml:space="preserve">[[52,92493632, 43,42375542], [52,9247948, 43,4238386], [52,92467716, 43,42390749], [52,9240938, 43,42423035], [52,92404429, 43,42425992], [52,92358588, 43,4245337], [52,92320786, 43,42481124], [52,92311197, 43,42488164], [52,92267201, 43,42512047], [52,92234715, 43,42534163], </t>
  </si>
  <si>
    <t xml:space="preserve">[52,92181218, </t>
  </si>
  <si>
    <t xml:space="preserve">43,42570583], </t>
  </si>
  <si>
    <t xml:space="preserve">[[52,92493632, 43,42375542], [52,9247948, 43,4238386], [52,92467716, 43,42390749], [52,9240938, 43,42423035], [52,92404429, 43,42425992], [52,92358588, 43,4245337], [52,92320786, 43,42481124], [52,92311197, 43,42488164], [52,92267201, 43,42512047], [52,92234715, 43,42534163], [52,92181218, 43,42570583], </t>
  </si>
  <si>
    <t xml:space="preserve">[52,92179068, </t>
  </si>
  <si>
    <t xml:space="preserve">43,42570953], </t>
  </si>
  <si>
    <t xml:space="preserve">[[52,92493632, 43,42375542], [52,9247948, 43,4238386], [52,92467716, 43,42390749], [52,9240938, 43,42423035], [52,92404429, 43,42425992], [52,92358588, 43,4245337], [52,92320786, 43,42481124], [52,92311197, 43,42488164], [52,92267201, 43,42512047], [52,92234715, 43,42534163], [52,92181218, 43,42570583], [52,92179068, 43,42570953], </t>
  </si>
  <si>
    <t>[[52,92493632, 43,42375542], [52,9247948, 43,4238386], [52,92467716, 43,42390749], [52,9240938, 43,42423035], [52,92404429, 43,42425992], [52,92358588, 43,4245337], [52,92320786, 43,42481124], [52,92311197, 43,42488164], [52,92267201, 43,42512047], [52,92234715, 43,42534163], [52,92181218, 43,42570583], [52,92179068, 43,42570953], [52,92181918, 43,42579195]]</t>
  </si>
  <si>
    <t xml:space="preserve">[[52,92012097, </t>
  </si>
  <si>
    <t xml:space="preserve">43,42269775], </t>
  </si>
  <si>
    <t xml:space="preserve">[[52,92012097, 43,42269775], </t>
  </si>
  <si>
    <t xml:space="preserve">[52,92013366, </t>
  </si>
  <si>
    <t xml:space="preserve">43,42271801], </t>
  </si>
  <si>
    <t xml:space="preserve">[[52,92012097, 43,42269775], [52,92013366, 43,42271801], </t>
  </si>
  <si>
    <t xml:space="preserve">[52,92061586, </t>
  </si>
  <si>
    <t xml:space="preserve">43,42343752], </t>
  </si>
  <si>
    <t xml:space="preserve">[[52,92012097, 43,42269775], [52,92013366, 43,42271801], [52,92061586, 43,42343752], </t>
  </si>
  <si>
    <t xml:space="preserve">[52,92065278, </t>
  </si>
  <si>
    <t xml:space="preserve">43,42349262], </t>
  </si>
  <si>
    <t xml:space="preserve">[[52,92012097, 43,42269775], [52,92013366, 43,42271801], [52,92061586, 43,42343752], [52,92065278, 43,42349262], </t>
  </si>
  <si>
    <t xml:space="preserve">[52,92105728, </t>
  </si>
  <si>
    <t xml:space="preserve">43,42419496], </t>
  </si>
  <si>
    <t xml:space="preserve">[[52,92012097, 43,42269775], [52,92013366, 43,42271801], [52,92061586, 43,42343752], [52,92065278, 43,42349262], [52,92105728, 43,42419496], </t>
  </si>
  <si>
    <t xml:space="preserve">[52,92121395, </t>
  </si>
  <si>
    <t xml:space="preserve">43,42446697], </t>
  </si>
  <si>
    <t xml:space="preserve">[[52,92012097, 43,42269775], [52,92013366, 43,42271801], [52,92061586, 43,42343752], [52,92065278, 43,42349262], [52,92105728, 43,42419496], [52,92121395, 43,42446697], </t>
  </si>
  <si>
    <t xml:space="preserve">[52,92148702, </t>
  </si>
  <si>
    <t xml:space="preserve">43,42495605], </t>
  </si>
  <si>
    <t xml:space="preserve">[[52,92012097, 43,42269775], [52,92013366, 43,42271801], [52,92061586, 43,42343752], [52,92065278, 43,42349262], [52,92105728, 43,42419496], [52,92121395, 43,42446697], [52,92148702, 43,42495605], </t>
  </si>
  <si>
    <t xml:space="preserve">[52,92156731, </t>
  </si>
  <si>
    <t xml:space="preserve">43,42509986], </t>
  </si>
  <si>
    <t xml:space="preserve">[[52,92012097, 43,42269775], [52,92013366, 43,42271801], [52,92061586, 43,42343752], [52,92065278, 43,42349262], [52,92105728, 43,42419496], [52,92121395, 43,42446697], [52,92148702, 43,42495605], [52,92156731, 43,42509986], </t>
  </si>
  <si>
    <t xml:space="preserve">[52,92174791, </t>
  </si>
  <si>
    <t xml:space="preserve">43,4256274], </t>
  </si>
  <si>
    <t xml:space="preserve">[[52,92012097, 43,42269775], [52,92013366, 43,42271801], [52,92061586, 43,42343752], [52,92065278, 43,42349262], [52,92105728, 43,42419496], [52,92121395, 43,42446697], [52,92148702, 43,42495605], [52,92156731, 43,42509986], [52,92174791, 43,4256274], </t>
  </si>
  <si>
    <t xml:space="preserve">[52,92178522, </t>
  </si>
  <si>
    <t xml:space="preserve">43,42574845], </t>
  </si>
  <si>
    <t xml:space="preserve">[[52,92012097, 43,42269775], [52,92013366, 43,42271801], [52,92061586, 43,42343752], [52,92065278, 43,42349262], [52,92105728, 43,42419496], [52,92121395, 43,42446697], [52,92148702, 43,42495605], [52,92156731, 43,42509986], [52,92174791, 43,4256274], [52,92178522, 43,42574845], </t>
  </si>
  <si>
    <t xml:space="preserve">[52,92178976, </t>
  </si>
  <si>
    <t xml:space="preserve">43,42576319], </t>
  </si>
  <si>
    <t xml:space="preserve">[[52,92012097, 43,42269775], [52,92013366, 43,42271801], [52,92061586, 43,42343752], [52,92065278, 43,42349262], [52,92105728, 43,42419496], [52,92121395, 43,42446697], [52,92148702, 43,42495605], [52,92156731, 43,42509986], [52,92174791, 43,4256274], [52,92178522, 43,42574845], [52,92178976, 43,42576319], </t>
  </si>
  <si>
    <t>[[52,92012097, 43,42269775], [52,92013366, 43,42271801], [52,92061586, 43,42343752], [52,92065278, 43,42349262], [52,92105728, 43,42419496], [52,92121395, 43,42446697], [52,92148702, 43,42495605], [52,92156731, 43,42509986], [52,92174791, 43,4256274], [52,92178522, 43,42574845], [52,92178976, 43,42576319], [52,92181918, 43,42579195]]</t>
  </si>
  <si>
    <t xml:space="preserve">[[52,92315035, </t>
  </si>
  <si>
    <t xml:space="preserve">43,42287283], </t>
  </si>
  <si>
    <t xml:space="preserve">[[52,92315035, 43,42287283], </t>
  </si>
  <si>
    <t xml:space="preserve">[52,92296155, </t>
  </si>
  <si>
    <t xml:space="preserve">43,42301039], </t>
  </si>
  <si>
    <t xml:space="preserve">[[52,92315035, 43,42287283], [52,92296155, 43,42301039], </t>
  </si>
  <si>
    <t xml:space="preserve">[52,92298518, </t>
  </si>
  <si>
    <t xml:space="preserve">43,42320197], </t>
  </si>
  <si>
    <t xml:space="preserve">[[52,92315035, 43,42287283], [52,92296155, 43,42301039], [52,92298518, 43,42320197], </t>
  </si>
  <si>
    <t xml:space="preserve">[52,92277638, </t>
  </si>
  <si>
    <t xml:space="preserve">43,42361066], </t>
  </si>
  <si>
    <t xml:space="preserve">[[52,92315035, 43,42287283], [52,92296155, 43,42301039], [52,92298518, 43,42320197], [52,92277638, 43,42361066], </t>
  </si>
  <si>
    <t xml:space="preserve">[52,92238231, </t>
  </si>
  <si>
    <t xml:space="preserve">43,42438195], </t>
  </si>
  <si>
    <t xml:space="preserve">[[52,92315035, 43,42287283], [52,92296155, 43,42301039], [52,92298518, 43,42320197], [52,92277638, 43,42361066], [52,92238231, 43,42438195], </t>
  </si>
  <si>
    <t xml:space="preserve">[52,92198824, </t>
  </si>
  <si>
    <t xml:space="preserve">43,42515324], </t>
  </si>
  <si>
    <t xml:space="preserve">[[52,92315035, 43,42287283], [52,92296155, 43,42301039], [52,92298518, 43,42320197], [52,92277638, 43,42361066], [52,92238231, 43,42438195], [52,92198824, 43,42515324], </t>
  </si>
  <si>
    <t xml:space="preserve">[52,92179463, </t>
  </si>
  <si>
    <t xml:space="preserve">43,42553217], </t>
  </si>
  <si>
    <t xml:space="preserve">[[52,92315035, 43,42287283], [52,92296155, 43,42301039], [52,92298518, 43,42320197], [52,92277638, 43,42361066], [52,92238231, 43,42438195], [52,92198824, 43,42515324], [52,92179463, 43,42553217], </t>
  </si>
  <si>
    <t>[[52,92315035, 43,42287283], [52,92296155, 43,42301039], [52,92298518, 43,42320197], [52,92277638, 43,42361066], [52,92238231, 43,42438195], [52,92198824, 43,42515324], [52,92179463, 43,42553217], [52,92178136, 43,42568747]]</t>
  </si>
  <si>
    <t xml:space="preserve">[[52,91919779, </t>
  </si>
  <si>
    <t xml:space="preserve">43,42452056], </t>
  </si>
  <si>
    <t xml:space="preserve">[[52,91919779, 43,42452056], </t>
  </si>
  <si>
    <t xml:space="preserve">[52,91930877, </t>
  </si>
  <si>
    <t xml:space="preserve">43,4244579], </t>
  </si>
  <si>
    <t xml:space="preserve">[[52,91919779, 43,42452056], [52,91930877, 43,4244579], </t>
  </si>
  <si>
    <t xml:space="preserve">[52,92002506, </t>
  </si>
  <si>
    <t xml:space="preserve">43,4242341], </t>
  </si>
  <si>
    <t xml:space="preserve">[[52,91919779, 43,42452056], [52,91930877, 43,4244579], [52,92002506, 43,4242341], </t>
  </si>
  <si>
    <t xml:space="preserve">[52,92004305, </t>
  </si>
  <si>
    <t xml:space="preserve">43,42422829], </t>
  </si>
  <si>
    <t xml:space="preserve">[[52,91919779, 43,42452056], [52,91930877, 43,4244579], [52,92002506, 43,4242341], [52,92004305, 43,42422829], </t>
  </si>
  <si>
    <t xml:space="preserve">[52,92035273, </t>
  </si>
  <si>
    <t xml:space="preserve">43,42412819], </t>
  </si>
  <si>
    <t xml:space="preserve">[[52,91919779, 43,42452056], [52,91930877, 43,4244579], [52,92002506, 43,4242341], [52,92004305, 43,42422829], [52,92035273, 43,42412819], </t>
  </si>
  <si>
    <t xml:space="preserve">[52,9207477, </t>
  </si>
  <si>
    <t xml:space="preserve">43,42402572], </t>
  </si>
  <si>
    <t xml:space="preserve">[[52,91919779, 43,42452056], [52,91930877, 43,4244579], [52,92002506, 43,4242341], [52,92004305, 43,42422829], [52,92035273, 43,42412819], [52,9207477, 43,42402572], </t>
  </si>
  <si>
    <t xml:space="preserve">[52,92100776, </t>
  </si>
  <si>
    <t xml:space="preserve">43,42399569], </t>
  </si>
  <si>
    <t xml:space="preserve">[[52,91919779, 43,42452056], [52,91930877, 43,4244579], [52,92002506, 43,4242341], [52,92004305, 43,42422829], [52,92035273, 43,42412819], [52,9207477, 43,42402572], [52,92100776, 43,42399569], </t>
  </si>
  <si>
    <t xml:space="preserve">[52,92111199, </t>
  </si>
  <si>
    <t>43,424016]]</t>
  </si>
  <si>
    <t>[[52,91919779, 43,42452056], [52,91930877, 43,4244579], [52,92002506, 43,4242341], [52,92004305, 43,42422829], [52,92035273, 43,42412819], [52,9207477, 43,42402572], [52,92100776, 43,42399569], [52,92111199, 43,424016]]</t>
  </si>
  <si>
    <t xml:space="preserve">[[52,92111199, </t>
  </si>
  <si>
    <t xml:space="preserve">43,424016], </t>
  </si>
  <si>
    <t>UZN_7815&amp;8453</t>
  </si>
  <si>
    <t xml:space="preserve">[[52,92111199, 43,424016], </t>
  </si>
  <si>
    <t xml:space="preserve">[52,9214852, </t>
  </si>
  <si>
    <t xml:space="preserve">43,42479278], </t>
  </si>
  <si>
    <t xml:space="preserve">[[52,92111199, 43,424016], [52,9214852, 43,42479278], </t>
  </si>
  <si>
    <t xml:space="preserve">[52,9216332, </t>
  </si>
  <si>
    <t xml:space="preserve">43,4251008], </t>
  </si>
  <si>
    <t xml:space="preserve">[[52,92111199, 43,424016], [52,9214852, 43,42479278], [52,9216332, 43,4251008], </t>
  </si>
  <si>
    <t xml:space="preserve">[52,92174915, </t>
  </si>
  <si>
    <t xml:space="preserve">43,42559023], </t>
  </si>
  <si>
    <t xml:space="preserve">[[52,92111199, 43,424016], [52,9214852, 43,42479278], [52,9216332, 43,4251008], [52,92174915, 43,42559023], </t>
  </si>
  <si>
    <t xml:space="preserve">[52,92175758, </t>
  </si>
  <si>
    <t xml:space="preserve">43,4256258], </t>
  </si>
  <si>
    <t xml:space="preserve">[[52,92111199, 43,424016], [52,9214852, 43,42479278], [52,9216332, 43,4251008], [52,92174915, 43,42559023], [52,92175758, 43,4256258], </t>
  </si>
  <si>
    <t>[[52,92111199, 43,424016], [52,9214852, 43,42479278], [52,9216332, 43,4251008], [52,92174915, 43,42559023], [52,92175758, 43,4256258], [52,92178136, 43,42568747]]</t>
  </si>
  <si>
    <t xml:space="preserve">[[52,93626549, </t>
  </si>
  <si>
    <t xml:space="preserve">43,42092603], </t>
  </si>
  <si>
    <t xml:space="preserve">[[52,93626549, 43,42092603], </t>
  </si>
  <si>
    <t xml:space="preserve">[52,93629578, </t>
  </si>
  <si>
    <t xml:space="preserve">43,42093321], </t>
  </si>
  <si>
    <t xml:space="preserve">[[52,93626549, 43,42092603], [52,93629578, 43,42093321], </t>
  </si>
  <si>
    <t xml:space="preserve">[52,93636634, </t>
  </si>
  <si>
    <t xml:space="preserve">43,42094858], </t>
  </si>
  <si>
    <t xml:space="preserve">[[52,93626549, 43,42092603], [52,93629578, 43,42093321], [52,93636634, 43,42094858], </t>
  </si>
  <si>
    <t xml:space="preserve">[52,93657839, </t>
  </si>
  <si>
    <t xml:space="preserve">43,42097388], </t>
  </si>
  <si>
    <t xml:space="preserve">[[52,93626549, 43,42092603], [52,93629578, 43,42093321], [52,93636634, 43,42094858], [52,93657839, 43,42097388], </t>
  </si>
  <si>
    <t xml:space="preserve">[52,93701856, </t>
  </si>
  <si>
    <t xml:space="preserve">43,42134145], </t>
  </si>
  <si>
    <t xml:space="preserve">[[52,93626549, 43,42092603], [52,93629578, 43,42093321], [52,93636634, 43,42094858], [52,93657839, 43,42097388], [52,93701856, 43,42134145], </t>
  </si>
  <si>
    <t xml:space="preserve">[52,93709453, </t>
  </si>
  <si>
    <t xml:space="preserve">43,42142665], </t>
  </si>
  <si>
    <t xml:space="preserve">[[52,93626549, 43,42092603], [52,93629578, 43,42093321], [52,93636634, 43,42094858], [52,93657839, 43,42097388], [52,93701856, 43,42134145], [52,93709453, 43,42142665], </t>
  </si>
  <si>
    <t xml:space="preserve">[52,93712788, </t>
  </si>
  <si>
    <t xml:space="preserve">43,42146406], </t>
  </si>
  <si>
    <t xml:space="preserve">[[52,93626549, 43,42092603], [52,93629578, 43,42093321], [52,93636634, 43,42094858], [52,93657839, 43,42097388], [52,93701856, 43,42134145], [52,93709453, 43,42142665], [52,93712788, 43,42146406], </t>
  </si>
  <si>
    <t xml:space="preserve">[52,93728168, </t>
  </si>
  <si>
    <t xml:space="preserve">43,42165842], </t>
  </si>
  <si>
    <t xml:space="preserve">[[52,93626549, 43,42092603], [52,93629578, 43,42093321], [52,93636634, 43,42094858], [52,93657839, 43,42097388], [52,93701856, 43,42134145], [52,93709453, 43,42142665], [52,93712788, 43,42146406], [52,93728168, 43,42165842], </t>
  </si>
  <si>
    <t xml:space="preserve">[52,93738852, </t>
  </si>
  <si>
    <t xml:space="preserve">43,42172661], </t>
  </si>
  <si>
    <t xml:space="preserve">[[52,93626549, 43,42092603], [52,93629578, 43,42093321], [52,93636634, 43,42094858], [52,93657839, 43,42097388], [52,93701856, 43,42134145], [52,93709453, 43,42142665], [52,93712788, 43,42146406], [52,93728168, 43,42165842], [52,93738852, 43,42172661], </t>
  </si>
  <si>
    <t xml:space="preserve">[52,9376566, </t>
  </si>
  <si>
    <t xml:space="preserve">43,42199838], </t>
  </si>
  <si>
    <t xml:space="preserve">[[52,93626549, 43,42092603], [52,93629578, 43,42093321], [52,93636634, 43,42094858], [52,93657839, 43,42097388], [52,93701856, 43,42134145], [52,93709453, 43,42142665], [52,93712788, 43,42146406], [52,93728168, 43,42165842], [52,93738852, 43,42172661], [52,9376566, 43,42199838], </t>
  </si>
  <si>
    <t>[[52,93626549, 43,42092603], [52,93629578, 43,42093321], [52,93636634, 43,42094858], [52,93657839, 43,42097388], [52,93701856, 43,42134145], [52,93709453, 43,42142665], [52,93712788, 43,42146406], [52,93728168, 43,42165842], [52,93738852, 43,42172661], [52,9376566, 43,42199838], [52,93767621, 43,42202736]]</t>
  </si>
  <si>
    <t xml:space="preserve">[[52,93313799, </t>
  </si>
  <si>
    <t xml:space="preserve">43,4193124], </t>
  </si>
  <si>
    <t xml:space="preserve">[[52,93313799, 43,4193124], </t>
  </si>
  <si>
    <t xml:space="preserve">[52,93303444, </t>
  </si>
  <si>
    <t xml:space="preserve">43,41941543], </t>
  </si>
  <si>
    <t xml:space="preserve">[[52,93313799, 43,4193124], [52,93303444, 43,41941543], </t>
  </si>
  <si>
    <t xml:space="preserve">[52,93293485, </t>
  </si>
  <si>
    <t xml:space="preserve">43,41951712], </t>
  </si>
  <si>
    <t xml:space="preserve">[[52,93313799, 43,4193124], [52,93303444, 43,41941543], [52,93293485, 43,41951712], </t>
  </si>
  <si>
    <t xml:space="preserve">[52,93271769, </t>
  </si>
  <si>
    <t xml:space="preserve">43,41976187], </t>
  </si>
  <si>
    <t xml:space="preserve">[[52,93313799, 43,4193124], [52,93303444, 43,41941543], [52,93293485, 43,41951712], [52,93271769, 43,41976187], </t>
  </si>
  <si>
    <t xml:space="preserve">[52,9327053, </t>
  </si>
  <si>
    <t xml:space="preserve">43,41978419], </t>
  </si>
  <si>
    <t xml:space="preserve">[[52,93313799, 43,4193124], [52,93303444, 43,41941543], [52,93293485, 43,41951712], [52,93271769, 43,41976187], [52,9327053, 43,41978419], </t>
  </si>
  <si>
    <t>[[52,93313799, 43,4193124], [52,93303444, 43,41941543], [52,93293485, 43,41951712], [52,93271769, 43,41976187], [52,9327053, 43,41978419], [52,93266147, 43,4198164]]</t>
  </si>
  <si>
    <t xml:space="preserve">[[52,91963858, </t>
  </si>
  <si>
    <t xml:space="preserve">43,42063378], </t>
  </si>
  <si>
    <t xml:space="preserve">[[52,91963858, 43,42063378], </t>
  </si>
  <si>
    <t xml:space="preserve">[52,91964475, </t>
  </si>
  <si>
    <t xml:space="preserve">43,42065646], </t>
  </si>
  <si>
    <t xml:space="preserve">[[52,91963858, 43,42063378], [52,91964475, 43,42065646], </t>
  </si>
  <si>
    <t xml:space="preserve">[52,91997773, </t>
  </si>
  <si>
    <t xml:space="preserve">43,4214192], </t>
  </si>
  <si>
    <t xml:space="preserve">[[52,91963858, 43,42063378], [52,91964475, 43,42065646], [52,91997773, 43,4214192], </t>
  </si>
  <si>
    <t xml:space="preserve">[52,92027925, </t>
  </si>
  <si>
    <t xml:space="preserve">43,42221182], </t>
  </si>
  <si>
    <t xml:space="preserve">[[52,91963858, 43,42063378], [52,91964475, 43,42065646], [52,91997773, 43,4214192], [52,92027925, 43,42221182], </t>
  </si>
  <si>
    <t xml:space="preserve">[52,92040456, </t>
  </si>
  <si>
    <t xml:space="preserve">43,42254121], </t>
  </si>
  <si>
    <t xml:space="preserve">[[52,91963858, 43,42063378], [52,91964475, 43,42065646], [52,91997773, 43,4214192], [52,92027925, 43,42221182], [52,92040456, 43,42254121], </t>
  </si>
  <si>
    <t xml:space="preserve">[52,92061315, </t>
  </si>
  <si>
    <t xml:space="preserve">43,42299778], </t>
  </si>
  <si>
    <t xml:space="preserve">[[52,91963858, 43,42063378], [52,91964475, 43,42065646], [52,91997773, 43,4214192], [52,92027925, 43,42221182], [52,92040456, 43,42254121], [52,92061315, 43,42299778], </t>
  </si>
  <si>
    <t xml:space="preserve">[52,92070865, </t>
  </si>
  <si>
    <t xml:space="preserve">43,42320679], </t>
  </si>
  <si>
    <t xml:space="preserve">[[52,91963858, 43,42063378], [52,91964475, 43,42065646], [52,91997773, 43,4214192], [52,92027925, 43,42221182], [52,92040456, 43,42254121], [52,92061315, 43,42299778], [52,92070865, 43,42320679], </t>
  </si>
  <si>
    <t xml:space="preserve">[52,92099101, </t>
  </si>
  <si>
    <t xml:space="preserve">43,4237733], </t>
  </si>
  <si>
    <t xml:space="preserve">[[52,91963858, 43,42063378], [52,91964475, 43,42065646], [52,91997773, 43,4214192], [52,92027925, 43,42221182], [52,92040456, 43,42254121], [52,92061315, 43,42299778], [52,92070865, 43,42320679], [52,92099101, 43,4237733], </t>
  </si>
  <si>
    <t>[[52,91963858, 43,42063378], [52,91964475, 43,42065646], [52,91997773, 43,4214192], [52,92027925, 43,42221182], [52,92040456, 43,42254121], [52,92061315, 43,42299778], [52,92070865, 43,42320679], [52,92099101, 43,4237733], [52,92111199, 43,424016]]</t>
  </si>
  <si>
    <t xml:space="preserve">[[52,92834225, </t>
  </si>
  <si>
    <t xml:space="preserve">43,42195399], </t>
  </si>
  <si>
    <t xml:space="preserve">[[52,92834225, 43,42195399], </t>
  </si>
  <si>
    <t xml:space="preserve">[52,92836476, </t>
  </si>
  <si>
    <t xml:space="preserve">43,42184503], </t>
  </si>
  <si>
    <t xml:space="preserve">[[52,92834225, 43,42195399], [52,92836476, 43,42184503], </t>
  </si>
  <si>
    <t xml:space="preserve">[52,92839324, </t>
  </si>
  <si>
    <t xml:space="preserve">43,42167418], </t>
  </si>
  <si>
    <t xml:space="preserve">[[52,92834225, 43,42195399], [52,92836476, 43,42184503], [52,92839324, 43,42167418], </t>
  </si>
  <si>
    <t xml:space="preserve">[52,92847614, </t>
  </si>
  <si>
    <t xml:space="preserve">43,42113683], </t>
  </si>
  <si>
    <t xml:space="preserve">[[52,92834225, 43,42195399], [52,92836476, 43,42184503], [52,92839324, 43,42167418], [52,92847614, 43,42113683], </t>
  </si>
  <si>
    <t xml:space="preserve">[52,92854854, </t>
  </si>
  <si>
    <t xml:space="preserve">43,42066752], </t>
  </si>
  <si>
    <t xml:space="preserve">[[52,92834225, 43,42195399], [52,92836476, 43,42184503], [52,92839324, 43,42167418], [52,92847614, 43,42113683], [52,92854854, 43,42066752], </t>
  </si>
  <si>
    <t xml:space="preserve">[52,92873857, </t>
  </si>
  <si>
    <t xml:space="preserve">43,42034526], </t>
  </si>
  <si>
    <t xml:space="preserve">[[52,92834225, 43,42195399], [52,92836476, 43,42184503], [52,92839324, 43,42167418], [52,92847614, 43,42113683], [52,92854854, 43,42066752], [52,92873857, 43,42034526], </t>
  </si>
  <si>
    <t xml:space="preserve">[52,92905907, </t>
  </si>
  <si>
    <t xml:space="preserve">43,41980177], </t>
  </si>
  <si>
    <t xml:space="preserve">[[52,92834225, 43,42195399], [52,92836476, 43,42184503], [52,92839324, 43,42167418], [52,92847614, 43,42113683], [52,92854854, 43,42066752], [52,92873857, 43,42034526], [52,92905907, 43,41980177], </t>
  </si>
  <si>
    <t xml:space="preserve">[52,92918011, </t>
  </si>
  <si>
    <t xml:space="preserve">43,41958778], </t>
  </si>
  <si>
    <t xml:space="preserve">[[52,92834225, 43,42195399], [52,92836476, 43,42184503], [52,92839324, 43,42167418], [52,92847614, 43,42113683], [52,92854854, 43,42066752], [52,92873857, 43,42034526], [52,92905907, 43,41980177], [52,92918011, 43,41958778], </t>
  </si>
  <si>
    <t xml:space="preserve">[52,92952901, </t>
  </si>
  <si>
    <t xml:space="preserve">43,41897099], </t>
  </si>
  <si>
    <t xml:space="preserve">[[52,92834225, 43,42195399], [52,92836476, 43,42184503], [52,92839324, 43,42167418], [52,92847614, 43,42113683], [52,92854854, 43,42066752], [52,92873857, 43,42034526], [52,92905907, 43,41980177], [52,92918011, 43,41958778], [52,92952901, 43,41897099], </t>
  </si>
  <si>
    <t xml:space="preserve">[52,9296377, </t>
  </si>
  <si>
    <t xml:space="preserve">43,41883676], </t>
  </si>
  <si>
    <t xml:space="preserve">[[52,92834225, 43,42195399], [52,92836476, 43,42184503], [52,92839324, 43,42167418], [52,92847614, 43,42113683], [52,92854854, 43,42066752], [52,92873857, 43,42034526], [52,92905907, 43,41980177], [52,92918011, 43,41958778], [52,92952901, 43,41897099], [52,9296377, 43,41883676], </t>
  </si>
  <si>
    <t xml:space="preserve">[52,92994701, </t>
  </si>
  <si>
    <t xml:space="preserve">43,41845479], </t>
  </si>
  <si>
    <t xml:space="preserve">[[52,92834225, 43,42195399], [52,92836476, 43,42184503], [52,92839324, 43,42167418], [52,92847614, 43,42113683], [52,92854854, 43,42066752], [52,92873857, 43,42034526], [52,92905907, 43,41980177], [52,92918011, 43,41958778], [52,92952901, 43,41897099], [52,9296377, 43,41883676], [52,92994701, 43,41845479], </t>
  </si>
  <si>
    <t xml:space="preserve">[52,92995215, </t>
  </si>
  <si>
    <t xml:space="preserve">43,41845182], </t>
  </si>
  <si>
    <t xml:space="preserve">[[52,92834225, 43,42195399], [52,92836476, 43,42184503], [52,92839324, 43,42167418], [52,92847614, 43,42113683], [52,92854854, 43,42066752], [52,92873857, 43,42034526], [52,92905907, 43,41980177], [52,92918011, 43,41958778], [52,92952901, 43,41897099], [52,9296377, 43,41883676], [52,92994701, 43,41845479], [52,92995215, 43,41845182], </t>
  </si>
  <si>
    <t>[[52,92834225, 43,42195399], [52,92836476, 43,42184503], [52,92839324, 43,42167418], [52,92847614, 43,42113683], [52,92854854, 43,42066752], [52,92873857, 43,42034526], [52,92905907, 43,41980177], [52,92918011, 43,41958778], [52,92952901, 43,41897099], [52,9296377, 43,41883676], [52,92994701, 43,41845479], [52,92995215, 43,41845182], [52,92997344, 43,41844438]]</t>
  </si>
  <si>
    <t xml:space="preserve">[[52,92621282, </t>
  </si>
  <si>
    <t xml:space="preserve">43,42187981], </t>
  </si>
  <si>
    <t xml:space="preserve">[[52,92621282, 43,42187981], </t>
  </si>
  <si>
    <t xml:space="preserve">[52,9265667, </t>
  </si>
  <si>
    <t xml:space="preserve">43,4214731], </t>
  </si>
  <si>
    <t xml:space="preserve">[[52,92621282, 43,42187981], [52,9265667, 43,4214731], </t>
  </si>
  <si>
    <t xml:space="preserve">[52,92681366, </t>
  </si>
  <si>
    <t xml:space="preserve">43,42121159], </t>
  </si>
  <si>
    <t xml:space="preserve">[[52,92621282, 43,42187981], [52,9265667, 43,4214731], [52,92681366, 43,42121159], </t>
  </si>
  <si>
    <t xml:space="preserve">[52,92683114, </t>
  </si>
  <si>
    <t xml:space="preserve">43,42119131], </t>
  </si>
  <si>
    <t xml:space="preserve">[[52,92621282, 43,42187981], [52,9265667, 43,4214731], [52,92681366, 43,42121159], [52,92683114, 43,42119131], </t>
  </si>
  <si>
    <t xml:space="preserve">[52,92740339, </t>
  </si>
  <si>
    <t xml:space="preserve">43,42052721], </t>
  </si>
  <si>
    <t xml:space="preserve">[[52,92621282, 43,42187981], [52,9265667, 43,4214731], [52,92681366, 43,42121159], [52,92683114, 43,42119131], [52,92740339, 43,42052721], </t>
  </si>
  <si>
    <t xml:space="preserve">[52,92741175, </t>
  </si>
  <si>
    <t xml:space="preserve">43,42048889], </t>
  </si>
  <si>
    <t xml:space="preserve">[[52,92621282, 43,42187981], [52,9265667, 43,4214731], [52,92681366, 43,42121159], [52,92683114, 43,42119131], [52,92740339, 43,42052721], [52,92741175, 43,42048889], </t>
  </si>
  <si>
    <t xml:space="preserve">[52,92758459, </t>
  </si>
  <si>
    <t xml:space="preserve">43,4196971], </t>
  </si>
  <si>
    <t xml:space="preserve">[[52,92621282, 43,42187981], [52,9265667, 43,4214731], [52,92681366, 43,42121159], [52,92683114, 43,42119131], [52,92740339, 43,42052721], [52,92741175, 43,42048889], [52,92758459, 43,4196971], </t>
  </si>
  <si>
    <t xml:space="preserve">[52,92758955, </t>
  </si>
  <si>
    <t xml:space="preserve">43,41967612], </t>
  </si>
  <si>
    <t xml:space="preserve">[[52,92621282, 43,42187981], [52,9265667, 43,4214731], [52,92681366, 43,42121159], [52,92683114, 43,42119131], [52,92740339, 43,42052721], [52,92741175, 43,42048889], [52,92758459, 43,4196971], [52,92758955, 43,41967612], </t>
  </si>
  <si>
    <t xml:space="preserve">[52,9277812, </t>
  </si>
  <si>
    <t xml:space="preserve">43,41886503], </t>
  </si>
  <si>
    <t xml:space="preserve">[[52,92621282, 43,42187981], [52,9265667, 43,4214731], [52,92681366, 43,42121159], [52,92683114, 43,42119131], [52,92740339, 43,42052721], [52,92741175, 43,42048889], [52,92758459, 43,4196971], [52,92758955, 43,41967612], [52,9277812, 43,41886503], </t>
  </si>
  <si>
    <t>[[52,92621282, 43,42187981], [52,9265667, 43,4214731], [52,92681366, 43,42121159], [52,92683114, 43,42119131], [52,92740339, 43,42052721], [52,92741175, 43,42048889], [52,92758459, 43,4196971], [52,92758955, 43,41967612], [52,9277812, 43,41886503], [52,9279394, 43,41819548]]</t>
  </si>
  <si>
    <t xml:space="preserve">[[52,92374006, </t>
  </si>
  <si>
    <t xml:space="preserve">43,42425549], </t>
  </si>
  <si>
    <t xml:space="preserve">[[52,92374006, 43,42425549], </t>
  </si>
  <si>
    <t xml:space="preserve">[52,92344165, </t>
  </si>
  <si>
    <t xml:space="preserve">43,42443602], </t>
  </si>
  <si>
    <t xml:space="preserve">[[52,92374006, 43,42425549], [52,92344165, 43,42443602], </t>
  </si>
  <si>
    <t xml:space="preserve">[52,92331344, </t>
  </si>
  <si>
    <t xml:space="preserve">43,42451837], </t>
  </si>
  <si>
    <t xml:space="preserve">[[52,92374006, 43,42425549], [52,92344165, 43,42443602], [52,92331344, 43,42451837], </t>
  </si>
  <si>
    <t xml:space="preserve">[52,92308892, </t>
  </si>
  <si>
    <t xml:space="preserve">43,42466257], </t>
  </si>
  <si>
    <t xml:space="preserve">[[52,92374006, 43,42425549], [52,92344165, 43,42443602], [52,92331344, 43,42451837], [52,92308892, 43,42466257], </t>
  </si>
  <si>
    <t xml:space="preserve">[52,92267202, </t>
  </si>
  <si>
    <t xml:space="preserve">43,42493459], </t>
  </si>
  <si>
    <t xml:space="preserve">[[52,92374006, 43,42425549], [52,92344165, 43,42443602], [52,92331344, 43,42451837], [52,92308892, 43,42466257], [52,92267202, 43,42493459], </t>
  </si>
  <si>
    <t xml:space="preserve">[52,92247492, </t>
  </si>
  <si>
    <t xml:space="preserve">43,42506952], </t>
  </si>
  <si>
    <t xml:space="preserve">[[52,92374006, 43,42425549], [52,92344165, 43,42443602], [52,92331344, 43,42451837], [52,92308892, 43,42466257], [52,92267202, 43,42493459], [52,92247492, 43,42506952], </t>
  </si>
  <si>
    <t xml:space="preserve">[52,92224465, </t>
  </si>
  <si>
    <t xml:space="preserve">43,42522717], </t>
  </si>
  <si>
    <t xml:space="preserve">[[52,92374006, 43,42425549], [52,92344165, 43,42443602], [52,92331344, 43,42451837], [52,92308892, 43,42466257], [52,92267202, 43,42493459], [52,92247492, 43,42506952], [52,92224465, 43,42522717], </t>
  </si>
  <si>
    <t xml:space="preserve">[52,92182107, </t>
  </si>
  <si>
    <t xml:space="preserve">43,4255356], </t>
  </si>
  <si>
    <t xml:space="preserve">[[52,92374006, 43,42425549], [52,92344165, 43,42443602], [52,92331344, 43,42451837], [52,92308892, 43,42466257], [52,92267202, 43,42493459], [52,92247492, 43,42506952], [52,92224465, 43,42522717], [52,92182107, 43,4255356], </t>
  </si>
  <si>
    <t xml:space="preserve">[52,92177737, </t>
  </si>
  <si>
    <t xml:space="preserve">43,42564873], </t>
  </si>
  <si>
    <t xml:space="preserve">[[52,92374006, 43,42425549], [52,92344165, 43,42443602], [52,92331344, 43,42451837], [52,92308892, 43,42466257], [52,92267202, 43,42493459], [52,92247492, 43,42506952], [52,92224465, 43,42522717], [52,92182107, 43,4255356], [52,92177737, 43,42564873], </t>
  </si>
  <si>
    <t>[[52,92374006, 43,42425549], [52,92344165, 43,42443602], [52,92331344, 43,42451837], [52,92308892, 43,42466257], [52,92267202, 43,42493459], [52,92247492, 43,42506952], [52,92224465, 43,42522717], [52,92182107, 43,4255356], [52,92177737, 43,42564873], [52,92178136, 43,42568747]]</t>
  </si>
  <si>
    <t xml:space="preserve">[[52,93470791, </t>
  </si>
  <si>
    <t xml:space="preserve">43,42085825], </t>
  </si>
  <si>
    <t xml:space="preserve">[[52,93470791, 43,42085825], </t>
  </si>
  <si>
    <t xml:space="preserve">[52,93476008, </t>
  </si>
  <si>
    <t xml:space="preserve">43,42083214], </t>
  </si>
  <si>
    <t xml:space="preserve">[[52,93470791, 43,42085825], [52,93476008, 43,42083214], </t>
  </si>
  <si>
    <t xml:space="preserve">[52,93491862, </t>
  </si>
  <si>
    <t xml:space="preserve">43,42064338], </t>
  </si>
  <si>
    <t xml:space="preserve">[[52,93470791, 43,42085825], [52,93476008, 43,42083214], [52,93491862, 43,42064338], </t>
  </si>
  <si>
    <t xml:space="preserve">[52,93471815, </t>
  </si>
  <si>
    <t xml:space="preserve">43,42043025], </t>
  </si>
  <si>
    <t xml:space="preserve">[[52,93470791, 43,42085825], [52,93476008, 43,42083214], [52,93491862, 43,42064338], [52,93471815, 43,42043025], </t>
  </si>
  <si>
    <t xml:space="preserve">[52,93464208, </t>
  </si>
  <si>
    <t xml:space="preserve">43,42023645], </t>
  </si>
  <si>
    <t xml:space="preserve">[[52,93470791, 43,42085825], [52,93476008, 43,42083214], [52,93491862, 43,42064338], [52,93471815, 43,42043025], [52,93464208, 43,42023645], </t>
  </si>
  <si>
    <t xml:space="preserve">[52,93453967, </t>
  </si>
  <si>
    <t xml:space="preserve">43,42017675], </t>
  </si>
  <si>
    <t xml:space="preserve">[[52,93470791, 43,42085825], [52,93476008, 43,42083214], [52,93491862, 43,42064338], [52,93471815, 43,42043025], [52,93464208, 43,42023645], [52,93453967, 43,42017675], </t>
  </si>
  <si>
    <t xml:space="preserve">[52,93429679, </t>
  </si>
  <si>
    <t xml:space="preserve">43,42003518], </t>
  </si>
  <si>
    <t xml:space="preserve">[[52,93470791, 43,42085825], [52,93476008, 43,42083214], [52,93491862, 43,42064338], [52,93471815, 43,42043025], [52,93464208, 43,42023645], [52,93453967, 43,42017675], [52,93429679, 43,42003518], </t>
  </si>
  <si>
    <t xml:space="preserve">[52,93399965, </t>
  </si>
  <si>
    <t xml:space="preserve">43,41985619], </t>
  </si>
  <si>
    <t xml:space="preserve">[[52,93470791, 43,42085825], [52,93476008, 43,42083214], [52,93491862, 43,42064338], [52,93471815, 43,42043025], [52,93464208, 43,42023645], [52,93453967, 43,42017675], [52,93429679, 43,42003518], [52,93399965, 43,41985619], </t>
  </si>
  <si>
    <t xml:space="preserve">[52,93357467, </t>
  </si>
  <si>
    <t xml:space="preserve">43,41979701], </t>
  </si>
  <si>
    <t xml:space="preserve">[[52,93470791, 43,42085825], [52,93476008, 43,42083214], [52,93491862, 43,42064338], [52,93471815, 43,42043025], [52,93464208, 43,42023645], [52,93453967, 43,42017675], [52,93429679, 43,42003518], [52,93399965, 43,41985619], [52,93357467, 43,41979701], </t>
  </si>
  <si>
    <t xml:space="preserve">[52,93329098, </t>
  </si>
  <si>
    <t xml:space="preserve">43,4197575], </t>
  </si>
  <si>
    <t xml:space="preserve">[[52,93470791, 43,42085825], [52,93476008, 43,42083214], [52,93491862, 43,42064338], [52,93471815, 43,42043025], [52,93464208, 43,42023645], [52,93453967, 43,42017675], [52,93429679, 43,42003518], [52,93399965, 43,41985619], [52,93357467, 43,41979701], [52,93329098, 43,4197575], </t>
  </si>
  <si>
    <t xml:space="preserve">[52,93270716, </t>
  </si>
  <si>
    <t xml:space="preserve">43,41979647], </t>
  </si>
  <si>
    <t xml:space="preserve">[[52,93470791, 43,42085825], [52,93476008, 43,42083214], [52,93491862, 43,42064338], [52,93471815, 43,42043025], [52,93464208, 43,42023645], [52,93453967, 43,42017675], [52,93429679, 43,42003518], [52,93399965, 43,41985619], [52,93357467, 43,41979701], [52,93329098, 43,4197575], [52,93270716, 43,41979647], </t>
  </si>
  <si>
    <t>[[52,93470791, 43,42085825], [52,93476008, 43,42083214], [52,93491862, 43,42064338], [52,93471815, 43,42043025], [52,93464208, 43,42023645], [52,93453967, 43,42017675], [52,93429679, 43,42003518], [52,93399965, 43,41985619], [52,93357467, 43,41979701], [52,93329098, 43,4197575], [52,93270716, 43,41979647], [52,93266147, 43,4198164]]</t>
  </si>
  <si>
    <t xml:space="preserve">[[52,93677058, </t>
  </si>
  <si>
    <t xml:space="preserve">43,42136088], </t>
  </si>
  <si>
    <t xml:space="preserve">[[52,93677058, 43,42136088], </t>
  </si>
  <si>
    <t xml:space="preserve">[52,93688105, </t>
  </si>
  <si>
    <t xml:space="preserve">43,4214472], </t>
  </si>
  <si>
    <t xml:space="preserve">[[52,93677058, 43,42136088], [52,93688105, 43,4214472], </t>
  </si>
  <si>
    <t xml:space="preserve">[52,93704493, </t>
  </si>
  <si>
    <t xml:space="preserve">43,42157525], </t>
  </si>
  <si>
    <t xml:space="preserve">[[52,93677058, 43,42136088], [52,93688105, 43,4214472], [52,93704493, 43,42157525], </t>
  </si>
  <si>
    <t xml:space="preserve">[52,93722573, </t>
  </si>
  <si>
    <t xml:space="preserve">43,42171631], </t>
  </si>
  <si>
    <t xml:space="preserve">[[52,93677058, 43,42136088], [52,93688105, 43,4214472], [52,93704493, 43,42157525], [52,93722573, 43,42171631], </t>
  </si>
  <si>
    <t xml:space="preserve">[52,93745603, </t>
  </si>
  <si>
    <t xml:space="preserve">43,42190848], </t>
  </si>
  <si>
    <t xml:space="preserve">[[52,93677058, 43,42136088], [52,93688105, 43,4214472], [52,93704493, 43,42157525], [52,93722573, 43,42171631], [52,93745603, 43,42190848], </t>
  </si>
  <si>
    <t>[[52,93677058, 43,42136088], [52,93688105, 43,4214472], [52,93704493, 43,42157525], [52,93722573, 43,42171631], [52,93745603, 43,42190848], [52,93767621, 43,42202736]]</t>
  </si>
  <si>
    <t xml:space="preserve">[[52,93436759, </t>
  </si>
  <si>
    <t xml:space="preserve">43,41626776], </t>
  </si>
  <si>
    <t xml:space="preserve">[[52,93436759, 43,41626776], </t>
  </si>
  <si>
    <t xml:space="preserve">[52,93421931, </t>
  </si>
  <si>
    <t xml:space="preserve">43,41636269], </t>
  </si>
  <si>
    <t xml:space="preserve">[[52,93436759, 43,41626776], [52,93421931, 43,41636269], </t>
  </si>
  <si>
    <t xml:space="preserve">[52,93414278, </t>
  </si>
  <si>
    <t xml:space="preserve">43,41641163], </t>
  </si>
  <si>
    <t xml:space="preserve">[[52,93436759, 43,41626776], [52,93421931, 43,41636269], [52,93414278, 43,41641163], </t>
  </si>
  <si>
    <t xml:space="preserve">[52,9336509, </t>
  </si>
  <si>
    <t xml:space="preserve">43,41665885], </t>
  </si>
  <si>
    <t xml:space="preserve">[[52,93436759, 43,41626776], [52,93421931, 43,41636269], [52,93414278, 43,41641163], [52,9336509, 43,41665885], </t>
  </si>
  <si>
    <t xml:space="preserve">[52,9334539, </t>
  </si>
  <si>
    <t xml:space="preserve">43,41674877], </t>
  </si>
  <si>
    <t xml:space="preserve">[[52,93436759, 43,41626776], [52,93421931, 43,41636269], [52,93414278, 43,41641163], [52,9336509, 43,41665885], [52,9334539, 43,41674877], </t>
  </si>
  <si>
    <t xml:space="preserve">[52,93285424, </t>
  </si>
  <si>
    <t xml:space="preserve">43,41702247], </t>
  </si>
  <si>
    <t xml:space="preserve">[[52,93436759, 43,41626776], [52,93421931, 43,41636269], [52,93414278, 43,41641163], [52,9336509, 43,41665885], [52,9334539, 43,41674877], [52,93285424, 43,41702247], </t>
  </si>
  <si>
    <t xml:space="preserve">[52,93250146, </t>
  </si>
  <si>
    <t xml:space="preserve">43,41719069], </t>
  </si>
  <si>
    <t xml:space="preserve">[[52,93436759, 43,41626776], [52,93421931, 43,41636269], [52,93414278, 43,41641163], [52,9336509, 43,41665885], [52,9334539, 43,41674877], [52,93285424, 43,41702247], [52,93250146, 43,41719069], </t>
  </si>
  <si>
    <t xml:space="preserve">[52,93202376, </t>
  </si>
  <si>
    <t xml:space="preserve">43,41741846], </t>
  </si>
  <si>
    <t xml:space="preserve">[[52,93436759, 43,41626776], [52,93421931, 43,41636269], [52,93414278, 43,41641163], [52,9336509, 43,41665885], [52,9334539, 43,41674877], [52,93285424, 43,41702247], [52,93250146, 43,41719069], [52,93202376, 43,41741846], </t>
  </si>
  <si>
    <t xml:space="preserve">[52,93156811, </t>
  </si>
  <si>
    <t xml:space="preserve">43,41765358],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</si>
  <si>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</t>
  </si>
  <si>
    <t xml:space="preserve">[52,93111767, </t>
  </si>
  <si>
    <t xml:space="preserve">43,41788601],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</si>
  <si>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</t>
  </si>
  <si>
    <t xml:space="preserve">[52,93065461, </t>
  </si>
  <si>
    <t xml:space="preserve">43,4181372],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</si>
  <si>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[52,93065461, 43,4181372], </t>
  </si>
  <si>
    <t xml:space="preserve">[52,93053551, </t>
  </si>
  <si>
    <t xml:space="preserve">43,41820181],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</si>
  <si>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[52,93065461, 43,4181372], [52,93053551, 43,41820181], </t>
  </si>
  <si>
    <t xml:space="preserve">[52,93000304, </t>
  </si>
  <si>
    <t xml:space="preserve">43,41843841],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</si>
  <si>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[52,93065461, 43,4181372], [52,93053551, 43,41820181], [52,93000304, 43,41843841], </t>
  </si>
  <si>
    <t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[52,93065461, 43,4181372], [52,93053551, 43,41820181], [52,93000304, 43,41843841], [52,92997344, 43,41844438]]</t>
  </si>
  <si>
    <t xml:space="preserve">[[52,93172137, </t>
  </si>
  <si>
    <t xml:space="preserve">43,41562171], </t>
  </si>
  <si>
    <t xml:space="preserve">[[52,93172137, 43,41562171], </t>
  </si>
  <si>
    <t xml:space="preserve">[52,93167617, </t>
  </si>
  <si>
    <t xml:space="preserve">43,41577005], </t>
  </si>
  <si>
    <t xml:space="preserve">[[52,93172137, 43,41562171], [52,93167617, 43,41577005], </t>
  </si>
  <si>
    <t xml:space="preserve">[52,93160388, </t>
  </si>
  <si>
    <t xml:space="preserve">43,41600821], </t>
  </si>
  <si>
    <t xml:space="preserve">[[52,93172137, 43,41562171], [52,93167617, 43,41577005], [52,93160388, 43,41600821], </t>
  </si>
  <si>
    <t xml:space="preserve">[52,93146497, </t>
  </si>
  <si>
    <t xml:space="preserve">43,41640141], </t>
  </si>
  <si>
    <t xml:space="preserve">[[52,93172137, 43,41562171], [52,93167617, 43,41577005], [52,93160388, 43,41600821], [52,93146497, 43,41640141], </t>
  </si>
  <si>
    <t xml:space="preserve">[52,93145886, </t>
  </si>
  <si>
    <t xml:space="preserve">43,41642207], </t>
  </si>
  <si>
    <t xml:space="preserve">[[52,93172137, 43,41562171], [52,93167617, 43,41577005], [52,93160388, 43,41600821], [52,93146497, 43,41640141], [52,93145886, 43,41642207], </t>
  </si>
  <si>
    <t xml:space="preserve">[52,93130795, </t>
  </si>
  <si>
    <t xml:space="preserve">43,41693273], </t>
  </si>
  <si>
    <t xml:space="preserve">[[52,93172137, 43,41562171], [52,93167617, 43,41577005], [52,93160388, 43,41600821], [52,93146497, 43,41640141], [52,93145886, 43,41642207], [52,93130795, 43,41693273], </t>
  </si>
  <si>
    <t xml:space="preserve">[52,93120256, </t>
  </si>
  <si>
    <t xml:space="preserve">43,41722341], </t>
  </si>
  <si>
    <t xml:space="preserve">[[52,93172137, 43,41562171], [52,93167617, 43,41577005], [52,93160388, 43,41600821], [52,93146497, 43,41640141], [52,93145886, 43,41642207], [52,93130795, 43,41693273], [52,93120256, 43,41722341], </t>
  </si>
  <si>
    <t xml:space="preserve">[52,93112932, </t>
  </si>
  <si>
    <t xml:space="preserve">43,41742541], </t>
  </si>
  <si>
    <t xml:space="preserve">[[52,93172137, 43,41562171], [52,93167617, 43,41577005], [52,93160388, 43,41600821], [52,93146497, 43,41640141], [52,93145886, 43,41642207], [52,93130795, 43,41693273], [52,93120256, 43,41722341], [52,93112932, 43,41742541], </t>
  </si>
  <si>
    <t xml:space="preserve">[52,93078282, </t>
  </si>
  <si>
    <t xml:space="preserve">43,41781871], </t>
  </si>
  <si>
    <t xml:space="preserve">[[52,93172137, 43,41562171], [52,93167617, 43,41577005], [52,93160388, 43,41600821], [52,93146497, 43,41640141], [52,93145886, 43,41642207], [52,93130795, 43,41693273], [52,93120256, 43,41722341], [52,93112932, 43,41742541], [52,93078282, 43,41781871], </t>
  </si>
  <si>
    <t xml:space="preserve">[52,93064591, </t>
  </si>
  <si>
    <t xml:space="preserve">43,4179262], </t>
  </si>
  <si>
    <t xml:space="preserve">[[52,93172137, 43,41562171], [52,93167617, 43,41577005], [52,93160388, 43,41600821], [52,93146497, 43,41640141], [52,93145886, 43,41642207], [52,93130795, 43,41693273], [52,93120256, 43,41722341], [52,93112932, 43,41742541], [52,93078282, 43,41781871], [52,93064591, 43,4179262], </t>
  </si>
  <si>
    <t xml:space="preserve">[52,9299978, </t>
  </si>
  <si>
    <t xml:space="preserve">43,41843509], </t>
  </si>
  <si>
    <t xml:space="preserve">[[52,93172137, 43,41562171], [52,93167617, 43,41577005], [52,93160388, 43,41600821], [52,93146497, 43,41640141], [52,93145886, 43,41642207], [52,93130795, 43,41693273], [52,93120256, 43,41722341], [52,93112932, 43,41742541], [52,93078282, 43,41781871], [52,93064591, 43,4179262], [52,9299978, 43,41843509], </t>
  </si>
  <si>
    <t>[[52,93172137, 43,41562171], [52,93167617, 43,41577005], [52,93160388, 43,41600821], [52,93146497, 43,41640141], [52,93145886, 43,41642207], [52,93130795, 43,41693273], [52,93120256, 43,41722341], [52,93112932, 43,41742541], [52,93078282, 43,41781871], [52,93064591, 43,4179262], [52,9299978, 43,41843509], [52,92997344, 43,41844438]]</t>
  </si>
  <si>
    <t xml:space="preserve">[[52,91558143, </t>
  </si>
  <si>
    <t xml:space="preserve">43,42624046], </t>
  </si>
  <si>
    <t xml:space="preserve">[[52,91558143, 43,42624046], </t>
  </si>
  <si>
    <t xml:space="preserve">[52,91660499, </t>
  </si>
  <si>
    <t xml:space="preserve">43,42624406], </t>
  </si>
  <si>
    <t xml:space="preserve">[[52,91558143, 43,42624046], [52,91660499, 43,42624406], </t>
  </si>
  <si>
    <t xml:space="preserve">[52,91671055, </t>
  </si>
  <si>
    <t xml:space="preserve">43,42624064], </t>
  </si>
  <si>
    <t xml:space="preserve">[[52,91558143, 43,42624046], [52,91660499, 43,42624406], [52,91671055, 43,42624064], </t>
  </si>
  <si>
    <t xml:space="preserve">[52,9178353, </t>
  </si>
  <si>
    <t xml:space="preserve">43,42620428], </t>
  </si>
  <si>
    <t xml:space="preserve">[[52,91558143, 43,42624046], [52,91660499, 43,42624406], [52,91671055, 43,42624064], [52,9178353, 43,42620428], </t>
  </si>
  <si>
    <t xml:space="preserve">[52,9189617, </t>
  </si>
  <si>
    <t xml:space="preserve">43,4261179], </t>
  </si>
  <si>
    <t xml:space="preserve">[[52,91558143, 43,42624046], [52,91660499, 43,42624406], [52,91671055, 43,42624064], [52,9178353, 43,42620428], [52,9189617, 43,4261179], </t>
  </si>
  <si>
    <t xml:space="preserve">[52,91939137, </t>
  </si>
  <si>
    <t xml:space="preserve">43,42608495], </t>
  </si>
  <si>
    <t xml:space="preserve">[[52,91558143, 43,42624046], [52,91660499, 43,42624406], [52,91671055, 43,42624064], [52,9178353, 43,42620428], [52,9189617, 43,4261179], [52,91939137, 43,42608495], </t>
  </si>
  <si>
    <t xml:space="preserve">[52,9200884, </t>
  </si>
  <si>
    <t xml:space="preserve">43,42607419], </t>
  </si>
  <si>
    <t xml:space="preserve">[[52,91558143, 43,42624046], [52,91660499, 43,42624406], [52,91671055, 43,42624064], [52,9178353, 43,42620428], [52,9189617, 43,4261179], [52,91939137, 43,42608495], [52,9200884, 43,42607419], </t>
  </si>
  <si>
    <t xml:space="preserve">[52,92017102, </t>
  </si>
  <si>
    <t xml:space="preserve">43,42607292], </t>
  </si>
  <si>
    <t xml:space="preserve">[[52,91558143, 43,42624046], [52,91660499, 43,42624406], [52,91671055, 43,42624064], [52,9178353, 43,42620428], [52,9189617, 43,4261179], [52,91939137, 43,42608495], [52,9200884, 43,42607419], [52,92017102, 43,42607292], </t>
  </si>
  <si>
    <t xml:space="preserve">[52,92095087, </t>
  </si>
  <si>
    <t xml:space="preserve">43,42606365], </t>
  </si>
  <si>
    <t xml:space="preserve">[[52,91558143, 43,42624046], [52,91660499, 43,42624406], [52,91671055, 43,42624064], [52,9178353, 43,42620428], [52,9189617, 43,4261179], [52,91939137, 43,42608495], [52,9200884, 43,42607419], [52,92017102, 43,42607292], [52,92095087, 43,42606365], </t>
  </si>
  <si>
    <t xml:space="preserve">[52,92120026, </t>
  </si>
  <si>
    <t xml:space="preserve">43,42599488], </t>
  </si>
  <si>
    <t xml:space="preserve">[[52,91558143, 43,42624046], [52,91660499, 43,42624406], [52,91671055, 43,42624064], [52,9178353, 43,42620428], [52,9189617, 43,4261179], [52,91939137, 43,42608495], [52,9200884, 43,42607419], [52,92017102, 43,42607292], [52,92095087, 43,42606365], [52,92120026, 43,42599488], </t>
  </si>
  <si>
    <t xml:space="preserve">[52,92155118, </t>
  </si>
  <si>
    <t xml:space="preserve">43,42589811], </t>
  </si>
  <si>
    <t xml:space="preserve">[[52,91558143, 43,42624046], [52,91660499, 43,42624406], [52,91671055, 43,42624064], [52,9178353, 43,42620428], [52,9189617, 43,4261179], [52,91939137, 43,42608495], [52,9200884, 43,42607419], [52,92017102, 43,42607292], [52,92095087, 43,42606365], [52,92120026, 43,42599488], [52,92155118, 43,42589811], </t>
  </si>
  <si>
    <t xml:space="preserve">[52,9218126, </t>
  </si>
  <si>
    <t xml:space="preserve">43,42583969], </t>
  </si>
  <si>
    <t xml:space="preserve">[[52,91558143, 43,42624046], [52,91660499, 43,42624406], [52,91671055, 43,42624064], [52,9178353, 43,42620428], [52,9189617, 43,4261179], [52,91939137, 43,42608495], [52,9200884, 43,42607419], [52,92017102, 43,42607292], [52,92095087, 43,42606365], [52,92120026, 43,42599488], [52,92155118, 43,42589811], [52,9218126, 43,42583969], </t>
  </si>
  <si>
    <t>[[52,91558143, 43,42624046], [52,91660499, 43,42624406], [52,91671055, 43,42624064], [52,9178353, 43,42620428], [52,9189617, 43,4261179], [52,91939137, 43,42608495], [52,9200884, 43,42607419], [52,92017102, 43,42607292], [52,92095087, 43,42606365], [52,92120026, 43,42599488], [52,92155118, 43,42589811], [52,9218126, 43,42583969], [52,92181918, 43,42579195]]</t>
  </si>
  <si>
    <t xml:space="preserve">[[52,93695459, </t>
  </si>
  <si>
    <t xml:space="preserve">43,41860927], </t>
  </si>
  <si>
    <t>UZN_9331</t>
  </si>
  <si>
    <t xml:space="preserve">[[52,93695459, 43,41860927], </t>
  </si>
  <si>
    <t xml:space="preserve">[52,93686383, </t>
  </si>
  <si>
    <t xml:space="preserve">43,41861811], </t>
  </si>
  <si>
    <t xml:space="preserve">[[52,93695459, 43,41860927], [52,93686383, 43,41861811], </t>
  </si>
  <si>
    <t xml:space="preserve">[52,93672247, </t>
  </si>
  <si>
    <t xml:space="preserve">43,41863], </t>
  </si>
  <si>
    <t xml:space="preserve">[[52,93695459, 43,41860927], [52,93686383, 43,41861811], [52,93672247, 43,41863], </t>
  </si>
  <si>
    <t xml:space="preserve">[52,93583838, </t>
  </si>
  <si>
    <t xml:space="preserve">43,41873264], </t>
  </si>
  <si>
    <t xml:space="preserve">[[52,93695459, 43,41860927], [52,93686383, 43,41861811], [52,93672247, 43,41863], [52,93583838, 43,41873264], </t>
  </si>
  <si>
    <t xml:space="preserve">[52,93564622, </t>
  </si>
  <si>
    <t xml:space="preserve">43,41875494], </t>
  </si>
  <si>
    <t xml:space="preserve">[[52,93695459, 43,41860927], [52,93686383, 43,41861811], [52,93672247, 43,41863], [52,93583838, 43,41873264], [52,93564622, 43,41875494], </t>
  </si>
  <si>
    <t xml:space="preserve">[52,93485808, </t>
  </si>
  <si>
    <t xml:space="preserve">43,41902702], </t>
  </si>
  <si>
    <t xml:space="preserve">[[52,93695459, 43,41860927], [52,93686383, 43,41861811], [52,93672247, 43,41863], [52,93583838, 43,41873264], [52,93564622, 43,41875494], [52,93485808, 43,41902702], </t>
  </si>
  <si>
    <t xml:space="preserve">[52,93479562, </t>
  </si>
  <si>
    <t xml:space="preserve">43,41902758], </t>
  </si>
  <si>
    <t xml:space="preserve">[[52,93695459, 43,41860927], [52,93686383, 43,41861811], [52,93672247, 43,41863], [52,93583838, 43,41873264], [52,93564622, 43,41875494], [52,93485808, 43,41902702], [52,93479562, 43,41902758], </t>
  </si>
  <si>
    <t xml:space="preserve">[52,93433726, </t>
  </si>
  <si>
    <t xml:space="preserve">43,41903171], </t>
  </si>
  <si>
    <t xml:space="preserve">[[52,93695459, 43,41860927], [52,93686383, 43,41861811], [52,93672247, 43,41863], [52,93583838, 43,41873264], [52,93564622, 43,41875494], [52,93485808, 43,41902702], [52,93479562, 43,41902758], [52,93433726, 43,41903171], </t>
  </si>
  <si>
    <t xml:space="preserve">[52,93414135, </t>
  </si>
  <si>
    <t xml:space="preserve">43,41911911],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</si>
  <si>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</t>
  </si>
  <si>
    <t xml:space="preserve">[52,93379169, </t>
  </si>
  <si>
    <t xml:space="preserve">43,41931502],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</si>
  <si>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[52,93379169, 43,41931502], </t>
  </si>
  <si>
    <t xml:space="preserve">[52,93338007, </t>
  </si>
  <si>
    <t xml:space="preserve">43,41954564],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</si>
  <si>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[52,93379169, 43,41931502], [52,93338007, 43,41954564], </t>
  </si>
  <si>
    <t xml:space="preserve">[52,93282076, </t>
  </si>
  <si>
    <t xml:space="preserve">43,419723],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</si>
  <si>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[52,93379169, 43,41931502], [52,93338007, 43,41954564], [52,93282076, 43,419723], </t>
  </si>
  <si>
    <t xml:space="preserve">[52,93270642, </t>
  </si>
  <si>
    <t xml:space="preserve">43,41975925],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</si>
  <si>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[52,93379169, 43,41931502], [52,93338007, 43,41954564], [52,93282076, 43,419723], [52,93270642, 43,41975925], </t>
  </si>
  <si>
    <t>[[52,93695459, 43,41860927], [52,93686383, 43,41861811], [52,93672247, 43,41863], [52,93583838, 43,41873264], [52,93564622, 43,41875494], [52,93485808, 43,41902702], [52,93479562, 43,41902758], [52,93433726, 43,41903171], [52,93414135, 43,41911911], [52,93379169, 43,41931502], [52,93338007, 43,41954564], [52,93282076, 43,419723], [52,93270642, 43,41975925], [52,93266147, 43,4198164]]</t>
  </si>
  <si>
    <t xml:space="preserve">[[52,91509143, </t>
  </si>
  <si>
    <t xml:space="preserve">43,42516563], </t>
  </si>
  <si>
    <t xml:space="preserve">[[52,91509143, 43,42516563], </t>
  </si>
  <si>
    <t xml:space="preserve">[52,91521135, </t>
  </si>
  <si>
    <t xml:space="preserve">43,42518061], </t>
  </si>
  <si>
    <t xml:space="preserve">[[52,91509143, 43,42516563], [52,91521135, 43,42518061], </t>
  </si>
  <si>
    <t xml:space="preserve">[52,91536652, </t>
  </si>
  <si>
    <t xml:space="preserve">43,42519879], </t>
  </si>
  <si>
    <t xml:space="preserve">[[52,91509143, 43,42516563], [52,91521135, 43,42518061], [52,91536652, 43,42519879], </t>
  </si>
  <si>
    <t xml:space="preserve">[52,91549048, </t>
  </si>
  <si>
    <t xml:space="preserve">43,42521989], </t>
  </si>
  <si>
    <t xml:space="preserve">[[52,91509143, 43,42516563], [52,91521135, 43,42518061], [52,91536652, 43,42519879], [52,91549048, 43,42521989], </t>
  </si>
  <si>
    <t xml:space="preserve">[52,91617295, </t>
  </si>
  <si>
    <t xml:space="preserve">43,42531544], </t>
  </si>
  <si>
    <t xml:space="preserve">[[52,91509143, 43,42516563], [52,91521135, 43,42518061], [52,91536652, 43,42519879], [52,91549048, 43,42521989], [52,91617295, 43,42531544], </t>
  </si>
  <si>
    <t xml:space="preserve">[52,91620037, </t>
  </si>
  <si>
    <t xml:space="preserve">43,42532005], </t>
  </si>
  <si>
    <t xml:space="preserve">[[52,91509143, 43,42516563], [52,91521135, 43,42518061], [52,91536652, 43,42519879], [52,91549048, 43,42521989], [52,91617295, 43,42531544], [52,91620037, 43,42532005], </t>
  </si>
  <si>
    <t xml:space="preserve">[52,91679499, </t>
  </si>
  <si>
    <t xml:space="preserve">43,42542014], </t>
  </si>
  <si>
    <t xml:space="preserve">[[52,91509143, 43,42516563], [52,91521135, 43,42518061], [52,91536652, 43,42519879], [52,91549048, 43,42521989], [52,91617295, 43,42531544], [52,91620037, 43,42532005], [52,91679499, 43,42542014], </t>
  </si>
  <si>
    <t xml:space="preserve">[52,91729452, </t>
  </si>
  <si>
    <t xml:space="preserve">43,42550209], </t>
  </si>
  <si>
    <t xml:space="preserve">[[52,91509143, 43,42516563], [52,91521135, 43,42518061], [52,91536652, 43,42519879], [52,91549048, 43,42521989], [52,91617295, 43,42531544], [52,91620037, 43,42532005], [52,91679499, 43,42542014], [52,91729452, 43,42550209], </t>
  </si>
  <si>
    <t xml:space="preserve">[52,91730128, </t>
  </si>
  <si>
    <t xml:space="preserve">43,42550316],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</si>
  <si>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</t>
  </si>
  <si>
    <t xml:space="preserve">[52,91777816, </t>
  </si>
  <si>
    <t xml:space="preserve">43,42557873],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</si>
  <si>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</t>
  </si>
  <si>
    <t xml:space="preserve">[52,91840437, </t>
  </si>
  <si>
    <t xml:space="preserve">43,42567922],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</si>
  <si>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</t>
  </si>
  <si>
    <t xml:space="preserve">[52,91847915, </t>
  </si>
  <si>
    <t xml:space="preserve">43,42569121],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</si>
  <si>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</t>
  </si>
  <si>
    <t xml:space="preserve">[52,91896155, </t>
  </si>
  <si>
    <t xml:space="preserve">43,42577648],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</si>
  <si>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</t>
  </si>
  <si>
    <t xml:space="preserve">[52,91948131, </t>
  </si>
  <si>
    <t xml:space="preserve">43,42584611],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</si>
  <si>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</t>
  </si>
  <si>
    <t xml:space="preserve">[52,91950864, </t>
  </si>
  <si>
    <t xml:space="preserve">43,42584985],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</si>
  <si>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</t>
  </si>
  <si>
    <t xml:space="preserve">[52,92014078, </t>
  </si>
  <si>
    <t xml:space="preserve">43,42593627],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</si>
  <si>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</t>
  </si>
  <si>
    <t xml:space="preserve">[52,92061874, </t>
  </si>
  <si>
    <t xml:space="preserve">43,4260007],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</si>
  <si>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</t>
  </si>
  <si>
    <t xml:space="preserve">[52,92093732, </t>
  </si>
  <si>
    <t xml:space="preserve">43,42604364],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</si>
  <si>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</t>
  </si>
  <si>
    <t xml:space="preserve">[52,92139714, </t>
  </si>
  <si>
    <t xml:space="preserve">43,42589187],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</si>
  <si>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[52,92139714, 43,42589187], </t>
  </si>
  <si>
    <t xml:space="preserve">[52,92165172, </t>
  </si>
  <si>
    <t xml:space="preserve">43,42577555],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</si>
  <si>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[52,92139714, 43,42589187], [52,92165172, 43,42577555], </t>
  </si>
  <si>
    <t xml:space="preserve">[52,92178123, </t>
  </si>
  <si>
    <t xml:space="preserve">43,42571637],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</si>
  <si>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[52,92139714, 43,42589187], [52,92165172, 43,42577555], [52,92178123, 43,42571637], </t>
  </si>
  <si>
    <t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[52,92139714, 43,42589187], [52,92165172, 43,42577555], [52,92178123, 43,42571637], [52,92178136, 43,42568747]]</t>
  </si>
  <si>
    <t xml:space="preserve">[[52,93922438, </t>
  </si>
  <si>
    <t xml:space="preserve">43,42207102], </t>
  </si>
  <si>
    <t xml:space="preserve">[[52,93922438, 43,42207102], </t>
  </si>
  <si>
    <t xml:space="preserve">[52,93896885, </t>
  </si>
  <si>
    <t xml:space="preserve">43,42193409], </t>
  </si>
  <si>
    <t xml:space="preserve">[[52,93922438, 43,42207102], [52,93896885, 43,42193409], </t>
  </si>
  <si>
    <t xml:space="preserve">[52,93871758, </t>
  </si>
  <si>
    <t xml:space="preserve">43,42179135], </t>
  </si>
  <si>
    <t xml:space="preserve">[[52,93922438, 43,42207102], [52,93896885, 43,42193409], [52,93871758, 43,42179135], </t>
  </si>
  <si>
    <t xml:space="preserve">[52,93870679, </t>
  </si>
  <si>
    <t xml:space="preserve">43,42178538], </t>
  </si>
  <si>
    <t xml:space="preserve">[[52,93922438, 43,42207102], [52,93896885, 43,42193409], [52,93871758, 43,42179135], [52,93870679, 43,42178538], </t>
  </si>
  <si>
    <t xml:space="preserve">[52,93867742, </t>
  </si>
  <si>
    <t xml:space="preserve">43,42176854], </t>
  </si>
  <si>
    <t xml:space="preserve">[[52,93922438, 43,42207102], [52,93896885, 43,42193409], [52,93871758, 43,42179135], [52,93870679, 43,42178538], [52,93867742, 43,42176854], </t>
  </si>
  <si>
    <t xml:space="preserve">[52,93861326, </t>
  </si>
  <si>
    <t xml:space="preserve">43,42173177], </t>
  </si>
  <si>
    <t xml:space="preserve">[[52,93922438, 43,42207102], [52,93896885, 43,42193409], [52,93871758, 43,42179135], [52,93870679, 43,42178538], [52,93867742, 43,42176854], [52,93861326, 43,42173177], </t>
  </si>
  <si>
    <t xml:space="preserve">[52,93833181, </t>
  </si>
  <si>
    <t xml:space="preserve">43,42184077], </t>
  </si>
  <si>
    <t xml:space="preserve">[[52,93922438, 43,42207102], [52,93896885, 43,42193409], [52,93871758, 43,42179135], [52,93870679, 43,42178538], [52,93867742, 43,42176854], [52,93861326, 43,42173177], [52,93833181, 43,42184077], </t>
  </si>
  <si>
    <t xml:space="preserve">[52,93797509, </t>
  </si>
  <si>
    <t xml:space="preserve">43,42195654], </t>
  </si>
  <si>
    <t xml:space="preserve">[[52,93922438, 43,42207102], [52,93896885, 43,42193409], [52,93871758, 43,42179135], [52,93870679, 43,42178538], [52,93867742, 43,42176854], [52,93861326, 43,42173177], [52,93833181, 43,42184077], [52,93797509, 43,42195654], </t>
  </si>
  <si>
    <t xml:space="preserve">[52,93771143, </t>
  </si>
  <si>
    <t xml:space="preserve">43,42204878], </t>
  </si>
  <si>
    <t xml:space="preserve">[[52,93922438, 43,42207102], [52,93896885, 43,42193409], [52,93871758, 43,42179135], [52,93870679, 43,42178538], [52,93867742, 43,42176854], [52,93861326, 43,42173177], [52,93833181, 43,42184077], [52,93797509, 43,42195654], [52,93771143, 43,42204878], </t>
  </si>
  <si>
    <t>[[52,93922438, 43,42207102], [52,93896885, 43,42193409], [52,93871758, 43,42179135], [52,93870679, 43,42178538], [52,93867742, 43,42176854], [52,93861326, 43,42173177], [52,93833181, 43,42184077], [52,93797509, 43,42195654], [52,93771143, 43,42204878], [52,93767621, 43,42202736]]</t>
  </si>
  <si>
    <t xml:space="preserve">[[52,93686761, </t>
  </si>
  <si>
    <t xml:space="preserve">43,41455869], </t>
  </si>
  <si>
    <t xml:space="preserve">[[52,93686761, 43,41455869], </t>
  </si>
  <si>
    <t xml:space="preserve">[52,93687761, </t>
  </si>
  <si>
    <t xml:space="preserve">43,41457622], </t>
  </si>
  <si>
    <t xml:space="preserve">[[52,93686761, 43,41455869], [52,93687761, 43,41457622], </t>
  </si>
  <si>
    <t xml:space="preserve">[52,93676679, </t>
  </si>
  <si>
    <t xml:space="preserve">43,41476885], </t>
  </si>
  <si>
    <t xml:space="preserve">[[52,93686761, 43,41455869], [52,93687761, 43,41457622], [52,93676679, 43,41476885], </t>
  </si>
  <si>
    <t xml:space="preserve">[52,93662153, </t>
  </si>
  <si>
    <t xml:space="preserve">43,4149711], </t>
  </si>
  <si>
    <t xml:space="preserve">[[52,93686761, 43,41455869], [52,93687761, 43,41457622], [52,93676679, 43,41476885], [52,93662153, 43,4149711], </t>
  </si>
  <si>
    <t xml:space="preserve">[52,93653039, </t>
  </si>
  <si>
    <t xml:space="preserve">43,41507572], </t>
  </si>
  <si>
    <t xml:space="preserve">[[52,93686761, 43,41455869], [52,93687761, 43,41457622], [52,93676679, 43,41476885], [52,93662153, 43,4149711], [52,93653039, 43,41507572], </t>
  </si>
  <si>
    <t xml:space="preserve">[52,93652274, </t>
  </si>
  <si>
    <t xml:space="preserve">43,4150845], </t>
  </si>
  <si>
    <t xml:space="preserve">[[52,93686761, 43,41455869], [52,93687761, 43,41457622], [52,93676679, 43,41476885], [52,93662153, 43,4149711], [52,93653039, 43,41507572], [52,93652274, 43,4150845], </t>
  </si>
  <si>
    <t xml:space="preserve">[52,93636856, </t>
  </si>
  <si>
    <t xml:space="preserve">43,41528807], </t>
  </si>
  <si>
    <t xml:space="preserve">[[52,93686761, 43,41455869], [52,93687761, 43,41457622], [52,93676679, 43,41476885], [52,93662153, 43,4149711], [52,93653039, 43,41507572], [52,93652274, 43,4150845], [52,93636856, 43,41528807], </t>
  </si>
  <si>
    <t xml:space="preserve">[52,93633461, </t>
  </si>
  <si>
    <t xml:space="preserve">43,41533289], </t>
  </si>
  <si>
    <t xml:space="preserve">[[52,93686761, 43,41455869], [52,93687761, 43,41457622], [52,93676679, 43,41476885], [52,93662153, 43,4149711], [52,93653039, 43,41507572], [52,93652274, 43,4150845], [52,93636856, 43,41528807], [52,93633461, 43,41533289], </t>
  </si>
  <si>
    <t xml:space="preserve">[52,93622191, </t>
  </si>
  <si>
    <t xml:space="preserve">43,41548502],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</si>
  <si>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</t>
  </si>
  <si>
    <t xml:space="preserve">[52,93580072, </t>
  </si>
  <si>
    <t xml:space="preserve">43,41599928],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</si>
  <si>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</t>
  </si>
  <si>
    <t xml:space="preserve">[52,93568014, </t>
  </si>
  <si>
    <t xml:space="preserve">43,41614651],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</si>
  <si>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</t>
  </si>
  <si>
    <t xml:space="preserve">[52,93537061, </t>
  </si>
  <si>
    <t xml:space="preserve">43,41653717],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</si>
  <si>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</t>
  </si>
  <si>
    <t xml:space="preserve">[52,93522823, </t>
  </si>
  <si>
    <t xml:space="preserve">43,41670863],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</si>
  <si>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</t>
  </si>
  <si>
    <t xml:space="preserve">[52,93487599, </t>
  </si>
  <si>
    <t xml:space="preserve">43,41713281],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</si>
  <si>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</t>
  </si>
  <si>
    <t xml:space="preserve">[52,93464423, </t>
  </si>
  <si>
    <t xml:space="preserve">43,41741302],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</si>
  <si>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</t>
  </si>
  <si>
    <t xml:space="preserve">[52,93450476, </t>
  </si>
  <si>
    <t xml:space="preserve">43,41758165],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</si>
  <si>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</t>
  </si>
  <si>
    <t xml:space="preserve">[52,93437887, </t>
  </si>
  <si>
    <t xml:space="preserve">43,41773828],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</si>
  <si>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</t>
  </si>
  <si>
    <t xml:space="preserve">[52,93450437, </t>
  </si>
  <si>
    <t xml:space="preserve">43,41786059],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</si>
  <si>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</t>
  </si>
  <si>
    <t xml:space="preserve">[52,93422078, </t>
  </si>
  <si>
    <t xml:space="preserve">43,41804962],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</si>
  <si>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</t>
  </si>
  <si>
    <t xml:space="preserve">[52,93420878, </t>
  </si>
  <si>
    <t xml:space="preserve">43,41805746],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</si>
  <si>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</t>
  </si>
  <si>
    <t xml:space="preserve">[52,93386607, </t>
  </si>
  <si>
    <t xml:space="preserve">43,41828133],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</si>
  <si>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</t>
  </si>
  <si>
    <t xml:space="preserve">[52,93355862, </t>
  </si>
  <si>
    <t xml:space="preserve">43,41849047],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</si>
  <si>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</t>
  </si>
  <si>
    <t xml:space="preserve">[52,93354568, </t>
  </si>
  <si>
    <t xml:space="preserve">43,41850072],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</si>
  <si>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</t>
  </si>
  <si>
    <t xml:space="preserve">[52,93340941, </t>
  </si>
  <si>
    <t xml:space="preserve">43,41859712],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</si>
  <si>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</t>
  </si>
  <si>
    <t xml:space="preserve">[52,9333835, </t>
  </si>
  <si>
    <t xml:space="preserve">43,41861873],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</si>
  <si>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</t>
  </si>
  <si>
    <t xml:space="preserve">[52,93328329, </t>
  </si>
  <si>
    <t xml:space="preserve">43,41870228],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</si>
  <si>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</t>
  </si>
  <si>
    <t xml:space="preserve">[52,93309774, </t>
  </si>
  <si>
    <t xml:space="preserve">43,41893609],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</si>
  <si>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</t>
  </si>
  <si>
    <t xml:space="preserve">[52,93292571, </t>
  </si>
  <si>
    <t xml:space="preserve">43,41929929],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</si>
  <si>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</t>
  </si>
  <si>
    <t xml:space="preserve">[52,93290229, </t>
  </si>
  <si>
    <t xml:space="preserve">43,41935441],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</si>
  <si>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[52,93290229, 43,41935441], </t>
  </si>
  <si>
    <t xml:space="preserve">[52,93280275, </t>
  </si>
  <si>
    <t xml:space="preserve">43,4195886],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</si>
  <si>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[52,93290229, 43,41935441], [52,93280275, 43,4195886], </t>
  </si>
  <si>
    <t xml:space="preserve">[52,93271245, </t>
  </si>
  <si>
    <t xml:space="preserve">43,41976455],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</si>
  <si>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[52,93290229, 43,41935441], [52,93280275, 43,4195886], [52,93271245, 43,41976455], </t>
  </si>
  <si>
    <t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[52,93290229, 43,41935441], [52,93280275, 43,4195886], [52,93271245, 43,41976455], [52,93266147, 43,4198164]]</t>
  </si>
  <si>
    <t xml:space="preserve">[[52,92267748, </t>
  </si>
  <si>
    <t xml:space="preserve">43,42868958], </t>
  </si>
  <si>
    <t xml:space="preserve">[[52,92267748, 43,42868958], </t>
  </si>
  <si>
    <t xml:space="preserve">[52,92268297, </t>
  </si>
  <si>
    <t xml:space="preserve">43,42866768], </t>
  </si>
  <si>
    <t xml:space="preserve">[[52,92267748, 43,42868958], [52,92268297, 43,42866768], </t>
  </si>
  <si>
    <t xml:space="preserve">[52,92274629, </t>
  </si>
  <si>
    <t xml:space="preserve">43,42850389], </t>
  </si>
  <si>
    <t xml:space="preserve">[[52,92267748, 43,42868958], [52,92268297, 43,42866768], [52,92274629, 43,42850389], </t>
  </si>
  <si>
    <t xml:space="preserve">[52,92278926, </t>
  </si>
  <si>
    <t xml:space="preserve">43,42839105], </t>
  </si>
  <si>
    <t xml:space="preserve">[[52,92267748, 43,42868958], [52,92268297, 43,42866768], [52,92274629, 43,42850389], [52,92278926, 43,42839105], </t>
  </si>
  <si>
    <t xml:space="preserve">[52,92279422, </t>
  </si>
  <si>
    <t xml:space="preserve">43,42837966], </t>
  </si>
  <si>
    <t xml:space="preserve">[[52,92267748, 43,42868958], [52,92268297, 43,42866768], [52,92274629, 43,42850389], [52,92278926, 43,42839105], [52,92279422, 43,42837966], </t>
  </si>
  <si>
    <t xml:space="preserve">[52,92287344, </t>
  </si>
  <si>
    <t xml:space="preserve">43,42821169], </t>
  </si>
  <si>
    <t xml:space="preserve">[[52,92267748, 43,42868958], [52,92268297, 43,42866768], [52,92274629, 43,42850389], [52,92278926, 43,42839105], [52,92279422, 43,42837966], [52,92287344, 43,42821169], </t>
  </si>
  <si>
    <t xml:space="preserve">[52,92299705, </t>
  </si>
  <si>
    <t xml:space="preserve">43,42796464], </t>
  </si>
  <si>
    <t xml:space="preserve">[[52,92267748, 43,42868958], [52,92268297, 43,42866768], [52,92274629, 43,42850389], [52,92278926, 43,42839105], [52,92279422, 43,42837966], [52,92287344, 43,42821169], [52,92299705, 43,42796464], </t>
  </si>
  <si>
    <t xml:space="preserve">[52,92302009, </t>
  </si>
  <si>
    <t xml:space="preserve">43,42790603], </t>
  </si>
  <si>
    <t xml:space="preserve">[[52,92267748, 43,42868958], [52,92268297, 43,42866768], [52,92274629, 43,42850389], [52,92278926, 43,42839105], [52,92279422, 43,42837966], [52,92287344, 43,42821169], [52,92299705, 43,42796464], [52,92302009, 43,42790603], </t>
  </si>
  <si>
    <t xml:space="preserve">[52,92306236, </t>
  </si>
  <si>
    <t xml:space="preserve">43,42779851],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</si>
  <si>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</t>
  </si>
  <si>
    <t xml:space="preserve">[52,92308608, </t>
  </si>
  <si>
    <t xml:space="preserve">43,42755795],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</si>
  <si>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</t>
  </si>
  <si>
    <t xml:space="preserve">[52,92304983, </t>
  </si>
  <si>
    <t xml:space="preserve">43,42740128],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</si>
  <si>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</t>
  </si>
  <si>
    <t xml:space="preserve">[52,92290896, </t>
  </si>
  <si>
    <t xml:space="preserve">43,42710759],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</si>
  <si>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</t>
  </si>
  <si>
    <t xml:space="preserve">[52,92290438, </t>
  </si>
  <si>
    <t xml:space="preserve">43,42709802],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</si>
  <si>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</t>
  </si>
  <si>
    <t xml:space="preserve">[52,92273191, </t>
  </si>
  <si>
    <t xml:space="preserve">43,42676426],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</si>
  <si>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</t>
  </si>
  <si>
    <t xml:space="preserve">[52,92254768, </t>
  </si>
  <si>
    <t xml:space="preserve">43,42645632],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</si>
  <si>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</t>
  </si>
  <si>
    <t xml:space="preserve">[52,92245902, </t>
  </si>
  <si>
    <t xml:space="preserve">43,42635483],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</si>
  <si>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</t>
  </si>
  <si>
    <t xml:space="preserve">[52,92239072, </t>
  </si>
  <si>
    <t xml:space="preserve">43,42627665],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</si>
  <si>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</t>
  </si>
  <si>
    <t xml:space="preserve">[52,92219663, </t>
  </si>
  <si>
    <t xml:space="preserve">43,42606509],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</si>
  <si>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</t>
  </si>
  <si>
    <t xml:space="preserve">[52,92198436, </t>
  </si>
  <si>
    <t xml:space="preserve">43,42585171],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</si>
  <si>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[52,92198436, 43,42585171], </t>
  </si>
  <si>
    <t xml:space="preserve">[52,92187746, </t>
  </si>
  <si>
    <t xml:space="preserve">43,4257524],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</si>
  <si>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[52,92198436, 43,42585171], [52,92187746, 43,4257524], </t>
  </si>
  <si>
    <t xml:space="preserve">[52,92182043, </t>
  </si>
  <si>
    <t xml:space="preserve">43,42576345],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</si>
  <si>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[52,92198436, 43,42585171], [52,92187746, 43,4257524], [52,92182043, 43,42576345], </t>
  </si>
  <si>
    <t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[52,92198436, 43,42585171], [52,92187746, 43,4257524], [52,92182043, 43,42576345], [52,92181918, 43,42579195]]</t>
  </si>
  <si>
    <t xml:space="preserve">[[52,92482466, </t>
  </si>
  <si>
    <t xml:space="preserve">43,4271222], </t>
  </si>
  <si>
    <t xml:space="preserve">[[52,92482466, 43,4271222], </t>
  </si>
  <si>
    <t xml:space="preserve">[52,9245647, </t>
  </si>
  <si>
    <t xml:space="preserve">43,4270494], </t>
  </si>
  <si>
    <t xml:space="preserve">[[52,92482466, 43,4271222], [52,9245647, 43,4270494], </t>
  </si>
  <si>
    <t xml:space="preserve">[52,92455749, </t>
  </si>
  <si>
    <t xml:space="preserve">43,42704738], </t>
  </si>
  <si>
    <t xml:space="preserve">[[52,92482466, 43,4271222], [52,9245647, 43,4270494], [52,92455749, 43,42704738], </t>
  </si>
  <si>
    <t xml:space="preserve">[52,92443452, </t>
  </si>
  <si>
    <t xml:space="preserve">43,42701537], </t>
  </si>
  <si>
    <t xml:space="preserve">[[52,92482466, 43,4271222], [52,9245647, 43,4270494], [52,92455749, 43,42704738], [52,92443452, 43,42701537], </t>
  </si>
  <si>
    <t xml:space="preserve">[52,92442064, </t>
  </si>
  <si>
    <t xml:space="preserve">43,42701199], </t>
  </si>
  <si>
    <t xml:space="preserve">[[52,92482466, 43,4271222], [52,9245647, 43,4270494], [52,92455749, 43,42704738], [52,92443452, 43,42701537], [52,92442064, 43,42701199], </t>
  </si>
  <si>
    <t xml:space="preserve">[52,92409585, </t>
  </si>
  <si>
    <t xml:space="preserve">43,42693283], </t>
  </si>
  <si>
    <t xml:space="preserve">[[52,92482466, 43,4271222], [52,9245647, 43,4270494], [52,92455749, 43,42704738], [52,92443452, 43,42701537], [52,92442064, 43,42701199], [52,92409585, 43,42693283], </t>
  </si>
  <si>
    <t xml:space="preserve">[52,92382589, </t>
  </si>
  <si>
    <t xml:space="preserve">43,42685723], </t>
  </si>
  <si>
    <t xml:space="preserve">[[52,92482466, 43,4271222], [52,9245647, 43,4270494], [52,92455749, 43,42704738], [52,92443452, 43,42701537], [52,92442064, 43,42701199], [52,92409585, 43,42693283], [52,92382589, 43,42685723], </t>
  </si>
  <si>
    <t xml:space="preserve">[52,92362893, </t>
  </si>
  <si>
    <t xml:space="preserve">43,42676998], </t>
  </si>
  <si>
    <t xml:space="preserve">[[52,92482466, 43,4271222], [52,9245647, 43,4270494], [52,92455749, 43,42704738], [52,92443452, 43,42701537], [52,92442064, 43,42701199], [52,92409585, 43,42693283], [52,92382589, 43,42685723], [52,92362893, 43,42676998], </t>
  </si>
  <si>
    <t xml:space="preserve">[52,92353588, </t>
  </si>
  <si>
    <t xml:space="preserve">43,42672178],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</si>
  <si>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</t>
  </si>
  <si>
    <t xml:space="preserve">[52,92328486, </t>
  </si>
  <si>
    <t xml:space="preserve">43,42659178],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</si>
  <si>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</t>
  </si>
  <si>
    <t xml:space="preserve">[52,92293269, </t>
  </si>
  <si>
    <t xml:space="preserve">43,42641006],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</si>
  <si>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</t>
  </si>
  <si>
    <t xml:space="preserve">[52,92262959, </t>
  </si>
  <si>
    <t xml:space="preserve">43,42623141],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</si>
  <si>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</t>
  </si>
  <si>
    <t xml:space="preserve">[52,92262513, </t>
  </si>
  <si>
    <t xml:space="preserve">43,42622878],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</si>
  <si>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</t>
  </si>
  <si>
    <t xml:space="preserve">[52,92225564, </t>
  </si>
  <si>
    <t xml:space="preserve">43,4259958],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</si>
  <si>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[52,92225564, 43,4259958], </t>
  </si>
  <si>
    <t xml:space="preserve">[52,92190516, </t>
  </si>
  <si>
    <t xml:space="preserve">43,42573912],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</si>
  <si>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[52,92225564, 43,4259958], [52,92190516, 43,42573912], </t>
  </si>
  <si>
    <t xml:space="preserve">[52,92181119, </t>
  </si>
  <si>
    <t xml:space="preserve">43,42576526],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</si>
  <si>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[52,92225564, 43,4259958], [52,92190516, 43,42573912], [52,92181119, 43,42576526], </t>
  </si>
  <si>
    <t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[52,92225564, 43,4259958], [52,92190516, 43,42573912], [52,92181119, 43,42576526], [52,92181918, 43,42579195]]</t>
  </si>
  <si>
    <t xml:space="preserve">[[52,93771784, </t>
  </si>
  <si>
    <t xml:space="preserve">43,42024607], </t>
  </si>
  <si>
    <t xml:space="preserve">[[52,93771784, 43,42024607], </t>
  </si>
  <si>
    <t xml:space="preserve">[52,93772259, </t>
  </si>
  <si>
    <t xml:space="preserve">43,42029615], </t>
  </si>
  <si>
    <t xml:space="preserve">[[52,93771784, 43,42024607], [52,93772259, 43,42029615], </t>
  </si>
  <si>
    <t xml:space="preserve">[52,93773004, </t>
  </si>
  <si>
    <t xml:space="preserve">43,42034509], </t>
  </si>
  <si>
    <t xml:space="preserve">[[52,93771784, 43,42024607], [52,93772259, 43,42029615], [52,93773004, 43,42034509], </t>
  </si>
  <si>
    <t xml:space="preserve">[52,93770794, </t>
  </si>
  <si>
    <t xml:space="preserve">43,42068057], </t>
  </si>
  <si>
    <t xml:space="preserve">[[52,93771784, 43,42024607], [52,93772259, 43,42029615], [52,93773004, 43,42034509], [52,93770794, 43,42068057], </t>
  </si>
  <si>
    <t xml:space="preserve">[52,93768977, </t>
  </si>
  <si>
    <t xml:space="preserve">43,42106807], </t>
  </si>
  <si>
    <t xml:space="preserve">[[52,93771784, 43,42024607], [52,93772259, 43,42029615], [52,93773004, 43,42034509], [52,93770794, 43,42068057], [52,93768977, 43,42106807], </t>
  </si>
  <si>
    <t xml:space="preserve">[52,93768496, </t>
  </si>
  <si>
    <t xml:space="preserve">43,42117053], </t>
  </si>
  <si>
    <t xml:space="preserve">[[52,93771784, 43,42024607], [52,93772259, 43,42029615], [52,93773004, 43,42034509], [52,93770794, 43,42068057], [52,93768977, 43,42106807], [52,93768496, 43,42117053], </t>
  </si>
  <si>
    <t xml:space="preserve">[52,93763695, </t>
  </si>
  <si>
    <t xml:space="preserve">43,42165711], </t>
  </si>
  <si>
    <t xml:space="preserve">[[52,93771784, 43,42024607], [52,93772259, 43,42029615], [52,93773004, 43,42034509], [52,93770794, 43,42068057], [52,93768977, 43,42106807], [52,93768496, 43,42117053], [52,93763695, 43,42165711], </t>
  </si>
  <si>
    <t xml:space="preserve">[52,93764974, </t>
  </si>
  <si>
    <t xml:space="preserve">43,42181658], </t>
  </si>
  <si>
    <t xml:space="preserve">[[52,93771784, 43,42024607], [52,93772259, 43,42029615], [52,93773004, 43,42034509], [52,93770794, 43,42068057], [52,93768977, 43,42106807], [52,93768496, 43,42117053], [52,93763695, 43,42165711], [52,93764974, 43,42181658], </t>
  </si>
  <si>
    <t xml:space="preserve">[52,93765886, </t>
  </si>
  <si>
    <t xml:space="preserve">43,42188922], </t>
  </si>
  <si>
    <t xml:space="preserve">[[52,93771784, 43,42024607], [52,93772259, 43,42029615], [52,93773004, 43,42034509], [52,93770794, 43,42068057], [52,93768977, 43,42106807], [52,93768496, 43,42117053], [52,93763695, 43,42165711], [52,93764974, 43,42181658], [52,93765886, 43,42188922], </t>
  </si>
  <si>
    <t>[[52,93771784, 43,42024607], [52,93772259, 43,42029615], [52,93773004, 43,42034509], [52,93770794, 43,42068057], [52,93768977, 43,42106807], [52,93768496, 43,42117053], [52,93763695, 43,42165711], [52,93764974, 43,42181658], [52,93765886, 43,42188922], [52,93767621, 43,42202736]]</t>
  </si>
  <si>
    <t xml:space="preserve">[[52,92181918, </t>
  </si>
  <si>
    <t xml:space="preserve">43,42579195], </t>
  </si>
  <si>
    <t>UZN_SP54(1)-GU</t>
  </si>
  <si>
    <t xml:space="preserve">[[52,92181918, 43,42579195], </t>
  </si>
  <si>
    <t xml:space="preserve">[52,9209287, </t>
  </si>
  <si>
    <t xml:space="preserve">43,42600159], </t>
  </si>
  <si>
    <t xml:space="preserve">[[52,92181918, 43,42579195], [52,9209287, 43,42600159], </t>
  </si>
  <si>
    <t xml:space="preserve">[52,9208655, </t>
  </si>
  <si>
    <t xml:space="preserve">43,42586833], </t>
  </si>
  <si>
    <t xml:space="preserve">[[52,92181918, 43,42579195], [52,9209287, 43,42600159], [52,9208655, 43,42586833], </t>
  </si>
  <si>
    <t xml:space="preserve">[52,92054791, </t>
  </si>
  <si>
    <t>43,42519869]]</t>
  </si>
  <si>
    <t>[[52,92181918, 43,42579195], [52,9209287, 43,42600159], [52,9208655, 43,42586833], [52,92054791, 43,42519869]]</t>
  </si>
  <si>
    <t xml:space="preserve">[[52,92178136, </t>
  </si>
  <si>
    <t xml:space="preserve">43,42568747], </t>
  </si>
  <si>
    <t>UZN_SP54(2)-GU</t>
  </si>
  <si>
    <t xml:space="preserve">[[52,92178136, 43,42568747], </t>
  </si>
  <si>
    <t xml:space="preserve">[52,92091027, </t>
  </si>
  <si>
    <t xml:space="preserve">43,42585477], </t>
  </si>
  <si>
    <t xml:space="preserve">[[52,92178136, 43,42568747], [52,92091027, 43,42585477], </t>
  </si>
  <si>
    <t xml:space="preserve">[52,92082498, </t>
  </si>
  <si>
    <t xml:space="preserve">43,42570034], </t>
  </si>
  <si>
    <t xml:space="preserve">[[52,92178136, 43,42568747], [52,92091027, 43,42585477], [52,92082498, 43,42570034], </t>
  </si>
  <si>
    <t>[[52,92178136, 43,42568747], [52,92091027, 43,42585477], [52,92082498, 43,42570034], [52,92054791, 43,42519869]]</t>
  </si>
  <si>
    <t xml:space="preserve">[[52,92997344, </t>
  </si>
  <si>
    <t xml:space="preserve">43,41844438], </t>
  </si>
  <si>
    <t>UZN_ZU54a-GU</t>
  </si>
  <si>
    <t xml:space="preserve">[[52,92997344, 43,41844438], </t>
  </si>
  <si>
    <t>43,41874815]]</t>
  </si>
  <si>
    <t>[[52,92997344, 43,41844438], [52,92951742, 43,41874815]]</t>
  </si>
  <si>
    <t xml:space="preserve">[[52,9279394, </t>
  </si>
  <si>
    <t xml:space="preserve">43,41819548], </t>
  </si>
  <si>
    <t>UZN_ZU54b-GU</t>
  </si>
  <si>
    <t xml:space="preserve">[[52,9279394, 43,41819548], </t>
  </si>
  <si>
    <t xml:space="preserve">[52,92787407, </t>
  </si>
  <si>
    <t xml:space="preserve">43,41853231], </t>
  </si>
  <si>
    <t xml:space="preserve">[[52,9279394, 43,41819548], [52,92787407, 43,41853231], </t>
  </si>
  <si>
    <t xml:space="preserve">[52,92769419, </t>
  </si>
  <si>
    <t xml:space="preserve">43,41899702], </t>
  </si>
  <si>
    <t xml:space="preserve">[[52,9279394, 43,41819548], [52,92787407, 43,41853231], [52,92769419, 43,41899702], </t>
  </si>
  <si>
    <t xml:space="preserve">[52,92750774, </t>
  </si>
  <si>
    <t xml:space="preserve">43,41947867], </t>
  </si>
  <si>
    <t xml:space="preserve">[[52,9279394, 43,41819548], [52,92787407, 43,41853231], [52,92769419, 43,41899702], [52,92750774, 43,41947867], </t>
  </si>
  <si>
    <t xml:space="preserve">[52,92730584, </t>
  </si>
  <si>
    <t xml:space="preserve">43,41976573], </t>
  </si>
  <si>
    <t xml:space="preserve">[[52,9279394, 43,41819548], [52,92787407, 43,41853231], [52,92769419, 43,41899702], [52,92750774, 43,41947867], [52,92730584, 43,41976573], </t>
  </si>
  <si>
    <t xml:space="preserve">[52,92694452, </t>
  </si>
  <si>
    <t xml:space="preserve">43,42027944], </t>
  </si>
  <si>
    <t xml:space="preserve">[[52,9279394, 43,41819548], [52,92787407, 43,41853231], [52,92769419, 43,41899702], [52,92750774, 43,41947867], [52,92730584, 43,41976573], [52,92694452, 43,42027944], </t>
  </si>
  <si>
    <t xml:space="preserve">[52,92673717, </t>
  </si>
  <si>
    <t xml:space="preserve">43,42047321], </t>
  </si>
  <si>
    <t xml:space="preserve">[[52,9279394, 43,41819548], [52,92787407, 43,41853231], [52,92769419, 43,41899702], [52,92750774, 43,41947867], [52,92730584, 43,41976573], [52,92694452, 43,42027944], [52,92673717, 43,42047321], </t>
  </si>
  <si>
    <t xml:space="preserve">[52,9263786, </t>
  </si>
  <si>
    <t xml:space="preserve">43,42080829], </t>
  </si>
  <si>
    <t xml:space="preserve">[[52,9279394, 43,41819548], [52,92787407, 43,41853231], [52,92769419, 43,41899702], [52,92750774, 43,41947867], [52,92730584, 43,41976573], [52,92694452, 43,42027944], [52,92673717, 43,42047321], [52,9263786, 43,42080829], </t>
  </si>
  <si>
    <t xml:space="preserve">[52,92596154, </t>
  </si>
  <si>
    <t xml:space="preserve">43,42106529],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</si>
  <si>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</t>
  </si>
  <si>
    <t xml:space="preserve">[52,92509924, </t>
  </si>
  <si>
    <t xml:space="preserve">43,42159664],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</si>
  <si>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</t>
  </si>
  <si>
    <t xml:space="preserve">[52,92423692, </t>
  </si>
  <si>
    <t xml:space="preserve">43,42212799],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</si>
  <si>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</t>
  </si>
  <si>
    <t xml:space="preserve">[52,92364162, </t>
  </si>
  <si>
    <t xml:space="preserve">43,42249479],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</si>
  <si>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</t>
  </si>
  <si>
    <t xml:space="preserve">[52,92338786, </t>
  </si>
  <si>
    <t xml:space="preserve">43,42267013],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</si>
  <si>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</t>
  </si>
  <si>
    <t xml:space="preserve">[52,92256836, </t>
  </si>
  <si>
    <t xml:space="preserve">43,42323634],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</si>
  <si>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</t>
  </si>
  <si>
    <t xml:space="preserve">[52,92174884, </t>
  </si>
  <si>
    <t xml:space="preserve">43,42380255],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</si>
  <si>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</t>
  </si>
  <si>
    <t xml:space="preserve">[52,92161924, </t>
  </si>
  <si>
    <t xml:space="preserve">43,42389209],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</si>
  <si>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</t>
  </si>
  <si>
    <t xml:space="preserve">[52,92106745, </t>
  </si>
  <si>
    <t xml:space="preserve">43,42445629],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</si>
  <si>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</t>
  </si>
  <si>
    <t xml:space="preserve">[52,92094183, </t>
  </si>
  <si>
    <t xml:space="preserve">43,42458473],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</si>
  <si>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[52,92094183, 43,42458473], </t>
  </si>
  <si>
    <t xml:space="preserve">[52,92049472, </t>
  </si>
  <si>
    <t xml:space="preserve">43,42511482],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</si>
  <si>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[52,92094183, 43,42458473], [52,92049472, 43,42511482], </t>
  </si>
  <si>
    <t xml:space="preserve">[52,92051951, </t>
  </si>
  <si>
    <t xml:space="preserve">43,4251539],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</si>
  <si>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[52,92094183, 43,42458473], [52,92049472, 43,42511482], [52,92051951, 43,4251539], </t>
  </si>
  <si>
    <t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[52,92094183, 43,42458473], [52,92049472, 43,42511482], [52,92051951, 43,4251539], [52,92054791, 43,42519869]]</t>
  </si>
  <si>
    <t xml:space="preserve">[[52,93252327, </t>
  </si>
  <si>
    <t xml:space="preserve">43,41989195], </t>
  </si>
  <si>
    <t>UZN_ZU54d&amp;ZU54a-GU</t>
  </si>
  <si>
    <t xml:space="preserve">[[52,93252327, 43,41989195], </t>
  </si>
  <si>
    <t xml:space="preserve">[52,93249018, </t>
  </si>
  <si>
    <t xml:space="preserve">43,41989137], </t>
  </si>
  <si>
    <t xml:space="preserve">[[52,93252327, 43,41989195], [52,93249018, 43,41989137], </t>
  </si>
  <si>
    <t xml:space="preserve">[52,93225697, </t>
  </si>
  <si>
    <t xml:space="preserve">43,4198873], </t>
  </si>
  <si>
    <t xml:space="preserve">[[52,93252327, 43,41989195], [52,93249018, 43,41989137], [52,93225697, 43,4198873], </t>
  </si>
  <si>
    <t xml:space="preserve">[52,93147698, </t>
  </si>
  <si>
    <t xml:space="preserve">43,41956613], </t>
  </si>
  <si>
    <t xml:space="preserve">[[52,93252327, 43,41989195], [52,93249018, 43,41989137], [52,93225697, 43,4198873], [52,93147698, 43,41956613], </t>
  </si>
  <si>
    <t xml:space="preserve">[52,93049388, </t>
  </si>
  <si>
    <t xml:space="preserve">43,41916132], </t>
  </si>
  <si>
    <t xml:space="preserve">[[52,93252327, 43,41989195], [52,93249018, 43,41989137], [52,93225697, 43,4198873], [52,93147698, 43,41956613], [52,93049388, 43,41916132], </t>
  </si>
  <si>
    <t xml:space="preserve">[52,93013311, </t>
  </si>
  <si>
    <t xml:space="preserve">43,41901276], </t>
  </si>
  <si>
    <t xml:space="preserve">[[52,93252327, 43,41989195], [52,93249018, 43,41989137], [52,93225697, 43,4198873], [52,93147698, 43,41956613], [52,93049388, 43,41916132], [52,93013311, 43,41901276], </t>
  </si>
  <si>
    <t xml:space="preserve">[52,92954363, </t>
  </si>
  <si>
    <t xml:space="preserve">43,4187599], </t>
  </si>
  <si>
    <t xml:space="preserve">[[52,93252327, 43,41989195], [52,93249018, 43,41989137], [52,93225697, 43,4198873], [52,93147698, 43,41956613], [52,93049388, 43,41916132], [52,93013311, 43,41901276], [52,92954363, 43,4187599], </t>
  </si>
  <si>
    <t>[[52,93252327, 43,41989195], [52,93249018, 43,41989137], [52,93225697, 43,4198873], [52,93147698, 43,41956613], [52,93049388, 43,41916132], [52,93013311, 43,41901276], [52,92954363, 43,4187599], [52,92951742, 43,41874815]]</t>
  </si>
  <si>
    <t xml:space="preserve">[[52,92951742, </t>
  </si>
  <si>
    <t xml:space="preserve">43,41874815], </t>
  </si>
  <si>
    <t>UZN_ZU54d&amp;ZU54g&amp;ZU54a-GU</t>
  </si>
  <si>
    <t xml:space="preserve">[[52,92951742, 43,41874815], </t>
  </si>
  <si>
    <t xml:space="preserve">[52,92932564, </t>
  </si>
  <si>
    <t xml:space="preserve">43,41887591], </t>
  </si>
  <si>
    <t xml:space="preserve">[[52,92951742, 43,41874815], [52,92932564, 43,41887591], </t>
  </si>
  <si>
    <t xml:space="preserve">[52,92849214, </t>
  </si>
  <si>
    <t xml:space="preserve">43,41943112], </t>
  </si>
  <si>
    <t xml:space="preserve">[[52,92951742, 43,41874815], [52,92932564, 43,41887591], [52,92849214, 43,41943112], </t>
  </si>
  <si>
    <t xml:space="preserve">[52,92783977, </t>
  </si>
  <si>
    <t xml:space="preserve">43,41986566], </t>
  </si>
  <si>
    <t xml:space="preserve">[[52,92951742, 43,41874815], [52,92932564, 43,41887591], [52,92849214, 43,41943112], [52,92783977, 43,41986566], </t>
  </si>
  <si>
    <t xml:space="preserve">[52,92765845, </t>
  </si>
  <si>
    <t xml:space="preserve">43,41998618], </t>
  </si>
  <si>
    <t xml:space="preserve">[[52,92951742, 43,41874815], [52,92932564, 43,41887591], [52,92849214, 43,41943112], [52,92783977, 43,41986566], [52,92765845, 43,41998618], </t>
  </si>
  <si>
    <t xml:space="preserve">[52,9268241, </t>
  </si>
  <si>
    <t xml:space="preserve">43,42054073], </t>
  </si>
  <si>
    <t xml:space="preserve">[[52,92951742, 43,41874815], [52,92932564, 43,41887591], [52,92849214, 43,41943112], [52,92783977, 43,41986566], [52,92765845, 43,41998618], [52,9268241, 43,42054073], </t>
  </si>
  <si>
    <t xml:space="preserve">[52,92598974, </t>
  </si>
  <si>
    <t xml:space="preserve">43,42109527], </t>
  </si>
  <si>
    <t xml:space="preserve">[[52,92951742, 43,41874815], [52,92932564, 43,41887591], [52,92849214, 43,41943112], [52,92783977, 43,41986566], [52,92765845, 43,41998618], [52,9268241, 43,42054073], [52,92598974, 43,42109527], </t>
  </si>
  <si>
    <t xml:space="preserve">[52,92515537, </t>
  </si>
  <si>
    <t xml:space="preserve">43,4216498], </t>
  </si>
  <si>
    <t xml:space="preserve">[[52,92951742, 43,41874815], [52,92932564, 43,41887591], [52,92849214, 43,41943112], [52,92783977, 43,41986566], [52,92765845, 43,41998618], [52,9268241, 43,42054073], [52,92598974, 43,42109527], [52,92515537, 43,4216498], </t>
  </si>
  <si>
    <t xml:space="preserve">[52,92432097, </t>
  </si>
  <si>
    <t xml:space="preserve">43,42220433],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</si>
  <si>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</t>
  </si>
  <si>
    <t xml:space="preserve">[52,92348657, </t>
  </si>
  <si>
    <t xml:space="preserve">43,42275885],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</si>
  <si>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</t>
  </si>
  <si>
    <t xml:space="preserve">[52,92265215, </t>
  </si>
  <si>
    <t xml:space="preserve">43,42331336],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</si>
  <si>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</t>
  </si>
  <si>
    <t xml:space="preserve">[52,92181771, </t>
  </si>
  <si>
    <t xml:space="preserve">43,42386787],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</si>
  <si>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</t>
  </si>
  <si>
    <t xml:space="preserve">[52,92156753, </t>
  </si>
  <si>
    <t xml:space="preserve">43,42403412],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</si>
  <si>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</t>
  </si>
  <si>
    <t xml:space="preserve">[52,92113727, </t>
  </si>
  <si>
    <t xml:space="preserve">43,4245176],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</si>
  <si>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[52,92113727, 43,4245176], </t>
  </si>
  <si>
    <t xml:space="preserve">[52,92110155, </t>
  </si>
  <si>
    <t xml:space="preserve">43,42455774],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</si>
  <si>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[52,92113727, 43,4245176], [52,92110155, 43,42455774], </t>
  </si>
  <si>
    <t xml:space="preserve">[52,92053688, </t>
  </si>
  <si>
    <t xml:space="preserve">43,4251238],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</si>
  <si>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[52,92113727, 43,4245176], [52,92110155, 43,42455774], [52,92053688, 43,4251238], </t>
  </si>
  <si>
    <t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[52,92113727, 43,4245176], [52,92110155, 43,42455774], [52,92053688, 43,4251238], [52,92054791, 43,42519869]]</t>
  </si>
  <si>
    <t xml:space="preserve">[[52,93767621, </t>
  </si>
  <si>
    <t xml:space="preserve">43,42202736], </t>
  </si>
  <si>
    <t>UZN_ZU54d-GU</t>
  </si>
  <si>
    <t xml:space="preserve">[[52,93767621, 43,42202736], </t>
  </si>
  <si>
    <t xml:space="preserve">[52,93727574, </t>
  </si>
  <si>
    <t xml:space="preserve">43,42188959], </t>
  </si>
  <si>
    <t xml:space="preserve">[[52,93767621, 43,42202736], [52,93727574, 43,42188959], </t>
  </si>
  <si>
    <t xml:space="preserve">[52,93664295, </t>
  </si>
  <si>
    <t xml:space="preserve">43,42169589], </t>
  </si>
  <si>
    <t xml:space="preserve">[[52,93767621, 43,42202736], [52,93727574, 43,42188959], [52,93664295, 43,42169589], </t>
  </si>
  <si>
    <t xml:space="preserve">[52,93651633, </t>
  </si>
  <si>
    <t xml:space="preserve">43,42165713], </t>
  </si>
  <si>
    <t xml:space="preserve">[[52,93767621, 43,42202736], [52,93727574, 43,42188959], [52,93664295, 43,42169589], [52,93651633, 43,42165713], </t>
  </si>
  <si>
    <t xml:space="preserve">[52,93552629, </t>
  </si>
  <si>
    <t xml:space="preserve">43,42161388], </t>
  </si>
  <si>
    <t xml:space="preserve">[[52,93767621, 43,42202736], [52,93727574, 43,42188959], [52,93664295, 43,42169589], [52,93651633, 43,42165713], [52,93552629, 43,42161388], </t>
  </si>
  <si>
    <t xml:space="preserve">[52,93550621, </t>
  </si>
  <si>
    <t xml:space="preserve">43,421613], </t>
  </si>
  <si>
    <t xml:space="preserve">[[52,93767621, 43,42202736], [52,93727574, 43,42188959], [52,93664295, 43,42169589], [52,93651633, 43,42165713], [52,93552629, 43,42161388], [52,93550621, 43,421613], </t>
  </si>
  <si>
    <t xml:space="preserve">[52,93477112, </t>
  </si>
  <si>
    <t xml:space="preserve">43,4212963], </t>
  </si>
  <si>
    <t xml:space="preserve">[[52,93767621, 43,42202736], [52,93727574, 43,42188959], [52,93664295, 43,42169589], [52,93651633, 43,42165713], [52,93552629, 43,42161388], [52,93550621, 43,421613], [52,93477112, 43,4212963], </t>
  </si>
  <si>
    <t xml:space="preserve">[52,93459343, </t>
  </si>
  <si>
    <t xml:space="preserve">43,42116285], </t>
  </si>
  <si>
    <t xml:space="preserve">[[52,93767621, 43,42202736], [52,93727574, 43,42188959], [52,93664295, 43,42169589], [52,93651633, 43,42165713], [52,93552629, 43,42161388], [52,93550621, 43,421613], [52,93477112, 43,4212963], [52,93459343, 43,42116285], </t>
  </si>
  <si>
    <t xml:space="preserve">[52,93396376, </t>
  </si>
  <si>
    <t xml:space="preserve">43,42068995], </t>
  </si>
  <si>
    <t xml:space="preserve">[[52,93767621, 43,42202736], [52,93727574, 43,42188959], [52,93664295, 43,42169589], [52,93651633, 43,42165713], [52,93552629, 43,42161388], [52,93550621, 43,421613], [52,93477112, 43,4212963], [52,93459343, 43,42116285], [52,93396376, 43,42068995], </t>
  </si>
  <si>
    <t xml:space="preserve">[52,9337846, </t>
  </si>
  <si>
    <t xml:space="preserve">43,4205907], </t>
  </si>
  <si>
    <t xml:space="preserve">[[52,93767621, 43,42202736], [52,93727574, 43,42188959], [52,93664295, 43,42169589], [52,93651633, 43,42165713], [52,93552629, 43,42161388], [52,93550621, 43,421613], [52,93477112, 43,4212963], [52,93459343, 43,42116285], [52,93396376, 43,42068995], [52,9337846, 43,4205907], </t>
  </si>
  <si>
    <t xml:space="preserve">[52,93288563, </t>
  </si>
  <si>
    <t xml:space="preserve">43,42009269], </t>
  </si>
  <si>
    <t xml:space="preserve">[[52,93767621, 43,42202736], [52,93727574, 43,42188959], [52,93664295, 43,42169589], [52,93651633, 43,42165713], [52,93552629, 43,42161388], [52,93550621, 43,421613], [52,93477112, 43,4212963], [52,93459343, 43,42116285], [52,93396376, 43,42068995], [52,9337846, 43,4205907], [52,93288563, 43,42009269], </t>
  </si>
  <si>
    <t xml:space="preserve">[52,93252327, </t>
  </si>
  <si>
    <t>43,41989195]]</t>
  </si>
  <si>
    <t>[[52,93767621, 43,42202736], [52,93727574, 43,42188959], [52,93664295, 43,42169589], [52,93651633, 43,42165713], [52,93552629, 43,42161388], [52,93550621, 43,421613], [52,93477112, 43,4212963], [52,93459343, 43,42116285], [52,93396376, 43,42068995], [52,9337846, 43,4205907], [52,93288563, 43,42009269], [52,93252327, 43,41989195]]</t>
  </si>
  <si>
    <t xml:space="preserve">[[52,93266147, </t>
  </si>
  <si>
    <t xml:space="preserve">43,4198164], </t>
  </si>
  <si>
    <t>UZN_ZU54g-GU</t>
  </si>
  <si>
    <t xml:space="preserve">[[52,93266147, 43,4198164], </t>
  </si>
  <si>
    <t>[[52,93266147, 43,4198164], [52,93252327, 43,41989195]]</t>
  </si>
  <si>
    <t xml:space="preserve">[[52,91594711, </t>
  </si>
  <si>
    <t xml:space="preserve">43,42869992], </t>
  </si>
  <si>
    <t xml:space="preserve">[[52,91594711, 43,42869992], </t>
  </si>
  <si>
    <t xml:space="preserve">[52,91597624, </t>
  </si>
  <si>
    <t xml:space="preserve">43,42875345], </t>
  </si>
  <si>
    <t xml:space="preserve">[[52,91594711, 43,42869992], [52,91597624, 43,42875345], </t>
  </si>
  <si>
    <t xml:space="preserve">[52,91583221, </t>
  </si>
  <si>
    <t xml:space="preserve">43,42885363], </t>
  </si>
  <si>
    <t xml:space="preserve">[[52,91594711, 43,42869992], [52,91597624, 43,42875345], [52,91583221, 43,42885363], </t>
  </si>
  <si>
    <t xml:space="preserve">[52,91504078, </t>
  </si>
  <si>
    <t xml:space="preserve">43,42862531], </t>
  </si>
  <si>
    <t xml:space="preserve">[[52,91594711, 43,42869992], [52,91597624, 43,42875345], [52,91583221, 43,42885363], [52,91504078, 43,42862531], </t>
  </si>
  <si>
    <t xml:space="preserve">[52,9147351, </t>
  </si>
  <si>
    <t xml:space="preserve">43,42853712], </t>
  </si>
  <si>
    <t xml:space="preserve">[[52,91594711, 43,42869992], [52,91597624, 43,42875345], [52,91583221, 43,42885363], [52,91504078, 43,42862531], [52,9147351, 43,42853712], </t>
  </si>
  <si>
    <t xml:space="preserve">[52,91396899, </t>
  </si>
  <si>
    <t xml:space="preserve">43,42836789], </t>
  </si>
  <si>
    <t xml:space="preserve">[[52,91594711, 43,42869992], [52,91597624, 43,42875345], [52,91583221, 43,42885363], [52,91504078, 43,42862531], [52,9147351, 43,42853712], [52,91396899, 43,42836789], </t>
  </si>
  <si>
    <t xml:space="preserve">[52,91374629, </t>
  </si>
  <si>
    <t xml:space="preserve">43,4283187], </t>
  </si>
  <si>
    <t xml:space="preserve">[[52,91594711, 43,42869992], [52,91597624, 43,42875345], [52,91583221, 43,42885363], [52,91504078, 43,42862531], [52,9147351, 43,42853712], [52,91396899, 43,42836789], [52,91374629, 43,4283187], </t>
  </si>
  <si>
    <t xml:space="preserve">[52,91299116, </t>
  </si>
  <si>
    <t xml:space="preserve">43,42819233], </t>
  </si>
  <si>
    <t xml:space="preserve">[[52,91594711, 43,42869992], [52,91597624, 43,42875345], [52,91583221, 43,42885363], [52,91504078, 43,42862531], [52,9147351, 43,42853712], [52,91396899, 43,42836789], [52,91374629, 43,4283187], [52,91299116, 43,42819233], </t>
  </si>
  <si>
    <t xml:space="preserve">[52,91287378, </t>
  </si>
  <si>
    <t xml:space="preserve">43,42816868],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</si>
  <si>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</t>
  </si>
  <si>
    <t xml:space="preserve">[52,91178535, </t>
  </si>
  <si>
    <t xml:space="preserve">43,42794934],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</si>
  <si>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</t>
  </si>
  <si>
    <t xml:space="preserve">[52,91172788, </t>
  </si>
  <si>
    <t xml:space="preserve">43,42793776],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</si>
  <si>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</t>
  </si>
  <si>
    <t xml:space="preserve">[52,91101403, </t>
  </si>
  <si>
    <t xml:space="preserve">43,42777623],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</si>
  <si>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[52,91101403, 43,42777623], </t>
  </si>
  <si>
    <t xml:space="preserve">[52,91070569, </t>
  </si>
  <si>
    <t xml:space="preserve">43,42770814],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</si>
  <si>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[52,91101403, 43,42777623], [52,91070569, 43,42770814], </t>
  </si>
  <si>
    <t xml:space="preserve">[52,90990929, </t>
  </si>
  <si>
    <t xml:space="preserve">43,42753227],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</si>
  <si>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[52,91101403, 43,42777623], [52,91070569, 43,42770814], [52,90990929, 43,42753227], </t>
  </si>
  <si>
    <t xml:space="preserve">[52,90983107, </t>
  </si>
  <si>
    <t>43,42756285]]</t>
  </si>
  <si>
    <t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[52,91101403, 43,42777623], [52,91070569, 43,42770814], [52,90990929, 43,42753227], [52,90983107, 43,42756285]]</t>
  </si>
  <si>
    <t xml:space="preserve">[[52,91282006, </t>
  </si>
  <si>
    <t xml:space="preserve">43,40199826], </t>
  </si>
  <si>
    <t xml:space="preserve">[[52,91282006, 43,40199826], </t>
  </si>
  <si>
    <t xml:space="preserve">[52,91169685, </t>
  </si>
  <si>
    <t xml:space="preserve">43,40208001], </t>
  </si>
  <si>
    <t xml:space="preserve">[[52,91282006, 43,40199826], [52,91169685, 43,40208001], </t>
  </si>
  <si>
    <t xml:space="preserve">[52,91110456, </t>
  </si>
  <si>
    <t xml:space="preserve">43,40212311], </t>
  </si>
  <si>
    <t xml:space="preserve">[[52,91282006, 43,40199826], [52,91169685, 43,40208001], [52,91110456, 43,40212311], </t>
  </si>
  <si>
    <t xml:space="preserve">[52,91061158, </t>
  </si>
  <si>
    <t xml:space="preserve">43,40197431], </t>
  </si>
  <si>
    <t xml:space="preserve">[[52,91282006, 43,40199826], [52,91169685, 43,40208001], [52,91110456, 43,40212311], [52,91061158, 43,40197431], </t>
  </si>
  <si>
    <t xml:space="preserve">[52,91058067, </t>
  </si>
  <si>
    <t xml:space="preserve">43,40196498], </t>
  </si>
  <si>
    <t xml:space="preserve">[[52,91282006, 43,40199826], [52,91169685, 43,40208001], [52,91110456, 43,40212311], [52,91061158, 43,40197431], [52,91058067, 43,40196498], </t>
  </si>
  <si>
    <t xml:space="preserve">[52,90955558, </t>
  </si>
  <si>
    <t xml:space="preserve">43,40168359], </t>
  </si>
  <si>
    <t xml:space="preserve">[[52,91282006, 43,40199826], [52,91169685, 43,40208001], [52,91110456, 43,40212311], [52,91061158, 43,40197431], [52,91058067, 43,40196498], [52,90955558, 43,40168359], </t>
  </si>
  <si>
    <t xml:space="preserve">[52,90925132, </t>
  </si>
  <si>
    <t xml:space="preserve">43,40160007], </t>
  </si>
  <si>
    <t xml:space="preserve">[[52,91282006, 43,40199826], [52,91169685, 43,40208001], [52,91110456, 43,40212311], [52,91061158, 43,40197431], [52,91058067, 43,40196498], [52,90955558, 43,40168359], [52,90925132, 43,40160007], </t>
  </si>
  <si>
    <t xml:space="preserve">[52,90844768, </t>
  </si>
  <si>
    <t xml:space="preserve">43,40160489], </t>
  </si>
  <si>
    <t xml:space="preserve">[[52,91282006, 43,40199826], [52,91169685, 43,40208001], [52,91110456, 43,40212311], [52,91061158, 43,40197431], [52,91058067, 43,40196498], [52,90955558, 43,40168359], [52,90925132, 43,40160007], [52,90844768, 43,40160489], </t>
  </si>
  <si>
    <t xml:space="preserve">[52,90731894, </t>
  </si>
  <si>
    <t xml:space="preserve">43,40161164],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</si>
  <si>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</t>
  </si>
  <si>
    <t xml:space="preserve">[52,90723198, </t>
  </si>
  <si>
    <t xml:space="preserve">43,40161216],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</si>
  <si>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</t>
  </si>
  <si>
    <t xml:space="preserve">[52,90696374, </t>
  </si>
  <si>
    <t xml:space="preserve">43,40132684],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</si>
  <si>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</t>
  </si>
  <si>
    <t xml:space="preserve">[52,90693498, </t>
  </si>
  <si>
    <t xml:space="preserve">43,40128585],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</si>
  <si>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</t>
  </si>
  <si>
    <t xml:space="preserve">[52,90693272, </t>
  </si>
  <si>
    <t xml:space="preserve">43,40121375],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</si>
  <si>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</t>
  </si>
  <si>
    <t xml:space="preserve">[52,90693711, </t>
  </si>
  <si>
    <t xml:space="preserve">43,40093544],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</si>
  <si>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[52,90693711, 43,40093544], </t>
  </si>
  <si>
    <t xml:space="preserve">[52,90695616, </t>
  </si>
  <si>
    <t xml:space="preserve">43,40092527],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</si>
  <si>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[52,90693711, 43,40093544], [52,90695616, 43,40092527], </t>
  </si>
  <si>
    <t xml:space="preserve">[52,9071393, </t>
  </si>
  <si>
    <t xml:space="preserve">43,40082752],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</si>
  <si>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[52,90693711, 43,40093544], [52,90695616, 43,40092527], [52,9071393, 43,40082752], </t>
  </si>
  <si>
    <t xml:space="preserve">[52,90715924, </t>
  </si>
  <si>
    <t>43,40077235]]</t>
  </si>
  <si>
    <t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[52,90693711, 43,40093544], [52,90695616, 43,40092527], [52,9071393, 43,40082752], [52,90715924, 43,40077235]]</t>
  </si>
  <si>
    <t xml:space="preserve">[[52,91664745, </t>
  </si>
  <si>
    <t xml:space="preserve">43,3993228], </t>
  </si>
  <si>
    <t xml:space="preserve">[[52,91664745, 43,3993228], </t>
  </si>
  <si>
    <t xml:space="preserve">[52,91624908, </t>
  </si>
  <si>
    <t xml:space="preserve">43,39924865], </t>
  </si>
  <si>
    <t xml:space="preserve">[[52,91664745, 43,3993228], [52,91624908, 43,39924865], </t>
  </si>
  <si>
    <t xml:space="preserve">[52,91590944, </t>
  </si>
  <si>
    <t xml:space="preserve">43,39928901], </t>
  </si>
  <si>
    <t xml:space="preserve">[[52,91664745, 43,3993228], [52,91624908, 43,39924865], [52,91590944, 43,39928901], </t>
  </si>
  <si>
    <t xml:space="preserve">[52,91581281, </t>
  </si>
  <si>
    <t xml:space="preserve">43,39930791], </t>
  </si>
  <si>
    <t xml:space="preserve">[[52,91664745, 43,3993228], [52,91624908, 43,39924865], [52,91590944, 43,39928901], [52,91581281, 43,39930791], </t>
  </si>
  <si>
    <t xml:space="preserve">[52,91518481, </t>
  </si>
  <si>
    <t xml:space="preserve">43,39943074], </t>
  </si>
  <si>
    <t xml:space="preserve">[[52,91664745, 43,3993228], [52,91624908, 43,39924865], [52,91590944, 43,39928901], [52,91581281, 43,39930791], [52,91518481, 43,39943074], </t>
  </si>
  <si>
    <t xml:space="preserve">[52,91471611, </t>
  </si>
  <si>
    <t>43,39950112]]</t>
  </si>
  <si>
    <t>[[52,91664745, 43,3993228], [52,91624908, 43,39924865], [52,91590944, 43,39928901], [52,91581281, 43,39930791], [52,91518481, 43,39943074], [52,91471611, 43,39950112]]</t>
  </si>
  <si>
    <t xml:space="preserve">[[52,90873922, </t>
  </si>
  <si>
    <t xml:space="preserve">43,39759486], </t>
  </si>
  <si>
    <t xml:space="preserve">[[52,90873922, 43,39759486], </t>
  </si>
  <si>
    <t xml:space="preserve">[52,90864337, </t>
  </si>
  <si>
    <t xml:space="preserve">43,39769946], </t>
  </si>
  <si>
    <t xml:space="preserve">[[52,90873922, 43,39759486], [52,90864337, 43,39769946], </t>
  </si>
  <si>
    <t xml:space="preserve">[52,90859724, </t>
  </si>
  <si>
    <t xml:space="preserve">43,39777865], </t>
  </si>
  <si>
    <t xml:space="preserve">[[52,90873922, 43,39759486], [52,90864337, 43,39769946], [52,90859724, 43,39777865], </t>
  </si>
  <si>
    <t xml:space="preserve">[52,90855111, </t>
  </si>
  <si>
    <t xml:space="preserve">43,39785783], </t>
  </si>
  <si>
    <t xml:space="preserve">[[52,90873922, 43,39759486], [52,90864337, 43,39769946], [52,90859724, 43,39777865], [52,90855111, 43,39785783], </t>
  </si>
  <si>
    <t xml:space="preserve">[52,90855058, </t>
  </si>
  <si>
    <t xml:space="preserve">43,39786108], </t>
  </si>
  <si>
    <t xml:space="preserve">[[52,90873922, 43,39759486], [52,90864337, 43,39769946], [52,90859724, 43,39777865], [52,90855111, 43,39785783], [52,90855058, 43,39786108], </t>
  </si>
  <si>
    <t xml:space="preserve">[52,90850332, </t>
  </si>
  <si>
    <t xml:space="preserve">43,39815239], </t>
  </si>
  <si>
    <t xml:space="preserve">[[52,90873922, 43,39759486], [52,90864337, 43,39769946], [52,90859724, 43,39777865], [52,90855111, 43,39785783], [52,90855058, 43,39786108], [52,90850332, 43,39815239], </t>
  </si>
  <si>
    <t xml:space="preserve">[52,90845554, </t>
  </si>
  <si>
    <t xml:space="preserve">43,39844695], </t>
  </si>
  <si>
    <t xml:space="preserve">[[52,90873922, 43,39759486], [52,90864337, 43,39769946], [52,90859724, 43,39777865], [52,90855111, 43,39785783], [52,90855058, 43,39786108], [52,90850332, 43,39815239], [52,90845554, 43,39844695], </t>
  </si>
  <si>
    <t xml:space="preserve">[52,90831173, </t>
  </si>
  <si>
    <t xml:space="preserve">43,39865511], </t>
  </si>
  <si>
    <t xml:space="preserve">[[52,90873922, 43,39759486], [52,90864337, 43,39769946], [52,90859724, 43,39777865], [52,90855111, 43,39785783], [52,90855058, 43,39786108], [52,90850332, 43,39815239], [52,90845554, 43,39844695], [52,90831173, 43,39865511], </t>
  </si>
  <si>
    <t xml:space="preserve">[52,90784806, </t>
  </si>
  <si>
    <t xml:space="preserve">43,39932624],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</si>
  <si>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</t>
  </si>
  <si>
    <t xml:space="preserve">[52,9078039, </t>
  </si>
  <si>
    <t xml:space="preserve">43,39939015],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</si>
  <si>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</t>
  </si>
  <si>
    <t xml:space="preserve">[52,90729606, </t>
  </si>
  <si>
    <t xml:space="preserve">43,40012518],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</si>
  <si>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</t>
  </si>
  <si>
    <t xml:space="preserve">[52,90724055, </t>
  </si>
  <si>
    <t xml:space="preserve">43,40020552],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</si>
  <si>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</t>
  </si>
  <si>
    <t xml:space="preserve">[52,90708072, </t>
  </si>
  <si>
    <t xml:space="preserve">43,40030237],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</si>
  <si>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</t>
  </si>
  <si>
    <t xml:space="preserve">[52,90692088, </t>
  </si>
  <si>
    <t xml:space="preserve">43,40039922],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</si>
  <si>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</t>
  </si>
  <si>
    <t xml:space="preserve">[52,90690944, </t>
  </si>
  <si>
    <t xml:space="preserve">43,4004316],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</si>
  <si>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</t>
  </si>
  <si>
    <t xml:space="preserve">[52,906898, </t>
  </si>
  <si>
    <t xml:space="preserve">43,40046399],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</si>
  <si>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</t>
  </si>
  <si>
    <t xml:space="preserve">[52,90691773, </t>
  </si>
  <si>
    <t xml:space="preserve">43,40049552],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</si>
  <si>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[52,90691773, 43,40049552], </t>
  </si>
  <si>
    <t xml:space="preserve">[52,90693746, </t>
  </si>
  <si>
    <t xml:space="preserve">43,40052705],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</si>
  <si>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[52,90691773, 43,40049552], [52,90693746, 43,40052705], </t>
  </si>
  <si>
    <t xml:space="preserve">[52,90704835, </t>
  </si>
  <si>
    <t xml:space="preserve">43,4006497],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</si>
  <si>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[52,90691773, 43,40049552], [52,90693746, 43,40052705], [52,90704835, 43,4006497], </t>
  </si>
  <si>
    <t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[52,90691773, 43,40049552], [52,90693746, 43,40052705], [52,90704835, 43,4006497], [52,90715924, 43,40077235]]</t>
  </si>
  <si>
    <t xml:space="preserve">[[52,90855141, </t>
  </si>
  <si>
    <t xml:space="preserve">43,39738152], </t>
  </si>
  <si>
    <t xml:space="preserve">[[52,90855141, 43,39738152], </t>
  </si>
  <si>
    <t xml:space="preserve">[52,90816047, </t>
  </si>
  <si>
    <t xml:space="preserve">43,39771049], </t>
  </si>
  <si>
    <t xml:space="preserve">[[52,90855141, 43,39738152], [52,90816047, 43,39771049], </t>
  </si>
  <si>
    <t xml:space="preserve">[52,90815443, </t>
  </si>
  <si>
    <t xml:space="preserve">43,39772662], </t>
  </si>
  <si>
    <t xml:space="preserve">[[52,90855141, 43,39738152], [52,90816047, 43,39771049], [52,90815443, 43,39772662], </t>
  </si>
  <si>
    <t xml:space="preserve">[52,90785712, </t>
  </si>
  <si>
    <t xml:space="preserve">43,39852059], </t>
  </si>
  <si>
    <t xml:space="preserve">[[52,90855141, 43,39738152], [52,90816047, 43,39771049], [52,90815443, 43,39772662], [52,90785712, 43,39852059], </t>
  </si>
  <si>
    <t xml:space="preserve">[52,90782925, </t>
  </si>
  <si>
    <t xml:space="preserve">43,39859502], </t>
  </si>
  <si>
    <t xml:space="preserve">[[52,90855141, 43,39738152], [52,90816047, 43,39771049], [52,90815443, 43,39772662], [52,90785712, 43,39852059], [52,90782925, 43,39859502], </t>
  </si>
  <si>
    <t xml:space="preserve">[52,90752155, </t>
  </si>
  <si>
    <t xml:space="preserve">43,39930636], </t>
  </si>
  <si>
    <t xml:space="preserve">[[52,90855141, 43,39738152], [52,90816047, 43,39771049], [52,90815443, 43,39772662], [52,90785712, 43,39852059], [52,90782925, 43,39859502], [52,90752155, 43,39930636], </t>
  </si>
  <si>
    <t xml:space="preserve">[52,90718202, </t>
  </si>
  <si>
    <t xml:space="preserve">43,40009128], </t>
  </si>
  <si>
    <t xml:space="preserve">[[52,90855141, 43,39738152], [52,90816047, 43,39771049], [52,90815443, 43,39772662], [52,90785712, 43,39852059], [52,90782925, 43,39859502], [52,90752155, 43,39930636], [52,90718202, 43,40009128], </t>
  </si>
  <si>
    <t xml:space="preserve">[52,90711447, </t>
  </si>
  <si>
    <t xml:space="preserve">43,40024744], </t>
  </si>
  <si>
    <t xml:space="preserve">[[52,90855141, 43,39738152], [52,90816047, 43,39771049], [52,90815443, 43,39772662], [52,90785712, 43,39852059], [52,90782925, 43,39859502], [52,90752155, 43,39930636], [52,90718202, 43,40009128], [52,90711447, 43,40024744], </t>
  </si>
  <si>
    <t xml:space="preserve">[52,9068893, </t>
  </si>
  <si>
    <t xml:space="preserve">43,40040305], </t>
  </si>
  <si>
    <t xml:space="preserve">[[52,90855141, 43,39738152], [52,90816047, 43,39771049], [52,90815443, 43,39772662], [52,90785712, 43,39852059], [52,90782925, 43,39859502], [52,90752155, 43,39930636], [52,90718202, 43,40009128], [52,90711447, 43,40024744], [52,9068893, 43,40040305], </t>
  </si>
  <si>
    <t xml:space="preserve">[52,9068765, </t>
  </si>
  <si>
    <t xml:space="preserve">43,40046435], </t>
  </si>
  <si>
    <t xml:space="preserve">[[52,90855141, 43,39738152], [52,90816047, 43,39771049], [52,90815443, 43,39772662], [52,90785712, 43,39852059], [52,90782925, 43,39859502], [52,90752155, 43,39930636], [52,90718202, 43,40009128], [52,90711447, 43,40024744], [52,9068893, 43,40040305], [52,9068765, 43,40046435], </t>
  </si>
  <si>
    <t xml:space="preserve">[52,90692492, </t>
  </si>
  <si>
    <t xml:space="preserve">43,40053015], </t>
  </si>
  <si>
    <t xml:space="preserve">[[52,90855141, 43,39738152], [52,90816047, 43,39771049], [52,90815443, 43,39772662], [52,90785712, 43,39852059], [52,90782925, 43,39859502], [52,90752155, 43,39930636], [52,90718202, 43,40009128], [52,90711447, 43,40024744], [52,9068893, 43,40040305], [52,9068765, 43,40046435], [52,90692492, 43,40053015], </t>
  </si>
  <si>
    <t>[[52,90855141, 43,39738152], [52,90816047, 43,39771049], [52,90815443, 43,39772662], [52,90785712, 43,39852059], [52,90782925, 43,39859502], [52,90752155, 43,39930636], [52,90718202, 43,40009128], [52,90711447, 43,40024744], [52,9068893, 43,40040305], [52,9068765, 43,40046435], [52,90692492, 43,40053015], [52,90715924, 43,40077235]]</t>
  </si>
  <si>
    <t xml:space="preserve">[[52,91804782, </t>
  </si>
  <si>
    <t xml:space="preserve">43,40235883], </t>
  </si>
  <si>
    <t>UZN_1727</t>
  </si>
  <si>
    <t xml:space="preserve">[[52,91804782, 43,40235883], </t>
  </si>
  <si>
    <t xml:space="preserve">[52,91728871, </t>
  </si>
  <si>
    <t xml:space="preserve">43,4017497], </t>
  </si>
  <si>
    <t xml:space="preserve">[[52,91804782, 43,40235883], [52,91728871, 43,4017497], </t>
  </si>
  <si>
    <t xml:space="preserve">[52,91696965, </t>
  </si>
  <si>
    <t xml:space="preserve">43,40149368], </t>
  </si>
  <si>
    <t xml:space="preserve">[[52,91804782, 43,40235883], [52,91728871, 43,4017497], [52,91696965, 43,40149368], </t>
  </si>
  <si>
    <t xml:space="preserve">[52,91669157, </t>
  </si>
  <si>
    <t xml:space="preserve">43,40130696], </t>
  </si>
  <si>
    <t xml:space="preserve">[[52,91804782, 43,40235883], [52,91728871, 43,4017497], [52,91696965, 43,40149368], [52,91669157, 43,40130696], </t>
  </si>
  <si>
    <t xml:space="preserve">[52,91659752, </t>
  </si>
  <si>
    <t>43,40124547]]</t>
  </si>
  <si>
    <t>[[52,91804782, 43,40235883], [52,91728871, 43,4017497], [52,91696965, 43,40149368], [52,91669157, 43,40130696], [52,91659752, 43,40124547]]</t>
  </si>
  <si>
    <t xml:space="preserve">[[52,90974541, </t>
  </si>
  <si>
    <t xml:space="preserve">43,39723692], </t>
  </si>
  <si>
    <t xml:space="preserve">[[52,90974541, 43,39723692], </t>
  </si>
  <si>
    <t xml:space="preserve">[52,90923573, </t>
  </si>
  <si>
    <t xml:space="preserve">43,39797127], </t>
  </si>
  <si>
    <t xml:space="preserve">[[52,90974541, 43,39723692], [52,90923573, 43,39797127], </t>
  </si>
  <si>
    <t xml:space="preserve">[52,90919948, </t>
  </si>
  <si>
    <t xml:space="preserve">43,3980235], </t>
  </si>
  <si>
    <t xml:space="preserve">[[52,90974541, 43,39723692], [52,90923573, 43,39797127], [52,90919948, 43,3980235], </t>
  </si>
  <si>
    <t xml:space="preserve">[52,90895567, </t>
  </si>
  <si>
    <t xml:space="preserve">43,39838892], </t>
  </si>
  <si>
    <t xml:space="preserve">[[52,90974541, 43,39723692], [52,90923573, 43,39797127], [52,90919948, 43,3980235], [52,90895567, 43,39838892], </t>
  </si>
  <si>
    <t xml:space="preserve">[52,90869266, </t>
  </si>
  <si>
    <t xml:space="preserve">43,39869137], </t>
  </si>
  <si>
    <t xml:space="preserve">[[52,90974541, 43,39723692], [52,90923573, 43,39797127], [52,90919948, 43,3980235], [52,90895567, 43,39838892], [52,90869266, 43,39869137], </t>
  </si>
  <si>
    <t xml:space="preserve">[52,90825997, </t>
  </si>
  <si>
    <t xml:space="preserve">43,39918894], </t>
  </si>
  <si>
    <t xml:space="preserve">[[52,90974541, 43,39723692], [52,90923573, 43,39797127], [52,90919948, 43,3980235], [52,90895567, 43,39838892], [52,90869266, 43,39869137], [52,90825997, 43,39918894], </t>
  </si>
  <si>
    <t xml:space="preserve">[52,90818444, </t>
  </si>
  <si>
    <t xml:space="preserve">43,39941623], </t>
  </si>
  <si>
    <t xml:space="preserve">[[52,90974541, 43,39723692], [52,90923573, 43,39797127], [52,90919948, 43,3980235], [52,90895567, 43,39838892], [52,90869266, 43,39869137], [52,90825997, 43,39918894], [52,90818444, 43,39941623], </t>
  </si>
  <si>
    <t xml:space="preserve">[52,90809532, </t>
  </si>
  <si>
    <t xml:space="preserve">43,39968444], </t>
  </si>
  <si>
    <t xml:space="preserve">[[52,90974541, 43,39723692], [52,90923573, 43,39797127], [52,90919948, 43,3980235], [52,90895567, 43,39838892], [52,90869266, 43,39869137], [52,90825997, 43,39918894], [52,90818444, 43,39941623], [52,90809532, 43,39968444], </t>
  </si>
  <si>
    <t xml:space="preserve">[52,90774093, </t>
  </si>
  <si>
    <t xml:space="preserve">43,39987651],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</si>
  <si>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</t>
  </si>
  <si>
    <t xml:space="preserve">[52,90762326, </t>
  </si>
  <si>
    <t xml:space="preserve">43,39995512],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</si>
  <si>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</t>
  </si>
  <si>
    <t xml:space="preserve">[52,90751023, </t>
  </si>
  <si>
    <t xml:space="preserve">43,40002604],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</si>
  <si>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[52,90751023, 43,40002604], </t>
  </si>
  <si>
    <t xml:space="preserve">[52,90679852, </t>
  </si>
  <si>
    <t xml:space="preserve">43,40047259],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</si>
  <si>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[52,90751023, 43,40002604], [52,90679852, 43,40047259], </t>
  </si>
  <si>
    <t xml:space="preserve">[52,90692371, </t>
  </si>
  <si>
    <t xml:space="preserve">43,40057663],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</si>
  <si>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[52,90751023, 43,40002604], [52,90679852, 43,40047259], [52,90692371, 43,40057663], </t>
  </si>
  <si>
    <t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[52,90751023, 43,40002604], [52,90679852, 43,40047259], [52,90692371, 43,40057663], [52,90715924, 43,40077235]]</t>
  </si>
  <si>
    <t xml:space="preserve">[[52,91877329, </t>
  </si>
  <si>
    <t xml:space="preserve">43,40091061], </t>
  </si>
  <si>
    <t xml:space="preserve">[[52,91877329, 43,40091061], </t>
  </si>
  <si>
    <t xml:space="preserve">[52,91853718, </t>
  </si>
  <si>
    <t xml:space="preserve">43,4009469], </t>
  </si>
  <si>
    <t xml:space="preserve">[[52,91877329, 43,40091061], [52,91853718, 43,4009469], </t>
  </si>
  <si>
    <t xml:space="preserve">[52,91827139, </t>
  </si>
  <si>
    <t xml:space="preserve">43,40098433], </t>
  </si>
  <si>
    <t xml:space="preserve">[[52,91877329, 43,40091061], [52,91853718, 43,4009469], [52,91827139, 43,40098433], </t>
  </si>
  <si>
    <t xml:space="preserve">[52,91766183, </t>
  </si>
  <si>
    <t xml:space="preserve">43,40105292], </t>
  </si>
  <si>
    <t xml:space="preserve">[[52,91877329, 43,40091061], [52,91853718, 43,4009469], [52,91827139, 43,40098433], [52,91766183, 43,40105292], </t>
  </si>
  <si>
    <t xml:space="preserve">[52,91746435, </t>
  </si>
  <si>
    <t xml:space="preserve">43,40107514], </t>
  </si>
  <si>
    <t xml:space="preserve">[[52,91877329, 43,40091061], [52,91853718, 43,4009469], [52,91827139, 43,40098433], [52,91766183, 43,40105292], [52,91746435, 43,40107514], </t>
  </si>
  <si>
    <t xml:space="preserve">[52,91664619, </t>
  </si>
  <si>
    <t xml:space="preserve">43,4012505], </t>
  </si>
  <si>
    <t xml:space="preserve">[[52,91877329, 43,40091061], [52,91853718, 43,4009469], [52,91827139, 43,40098433], [52,91766183, 43,40105292], [52,91746435, 43,40107514], [52,91664619, 43,4012505], </t>
  </si>
  <si>
    <t>[[52,91877329, 43,40091061], [52,91853718, 43,4009469], [52,91827139, 43,40098433], [52,91766183, 43,40105292], [52,91746435, 43,40107514], [52,91664619, 43,4012505], [52,91659752, 43,40124547]]</t>
  </si>
  <si>
    <t xml:space="preserve">[[52,91979735, </t>
  </si>
  <si>
    <t xml:space="preserve">43,40112114], </t>
  </si>
  <si>
    <t xml:space="preserve">[[52,91979735, 43,40112114], </t>
  </si>
  <si>
    <t xml:space="preserve">[52,91971396, </t>
  </si>
  <si>
    <t xml:space="preserve">43,40102735], </t>
  </si>
  <si>
    <t xml:space="preserve">[[52,91979735, 43,40112114], [52,91971396, 43,40102735], </t>
  </si>
  <si>
    <t xml:space="preserve">[52,91967073, </t>
  </si>
  <si>
    <t xml:space="preserve">43,40097952], </t>
  </si>
  <si>
    <t xml:space="preserve">[[52,91979735, 43,40112114], [52,91971396, 43,40102735], [52,91967073, 43,40097952], </t>
  </si>
  <si>
    <t xml:space="preserve">[52,91909781, </t>
  </si>
  <si>
    <t xml:space="preserve">43,40101441], </t>
  </si>
  <si>
    <t xml:space="preserve">[[52,91979735, 43,40112114], [52,91971396, 43,40102735], [52,91967073, 43,40097952], [52,91909781, 43,40101441], </t>
  </si>
  <si>
    <t xml:space="preserve">[52,9187778, </t>
  </si>
  <si>
    <t xml:space="preserve">43,40104043], </t>
  </si>
  <si>
    <t xml:space="preserve">[[52,91979735, 43,40112114], [52,91971396, 43,40102735], [52,91967073, 43,40097952], [52,91909781, 43,40101441], [52,9187778, 43,40104043], </t>
  </si>
  <si>
    <t xml:space="preserve">[52,91798257, </t>
  </si>
  <si>
    <t xml:space="preserve">43,40110511], </t>
  </si>
  <si>
    <t xml:space="preserve">[[52,91979735, 43,40112114], [52,91971396, 43,40102735], [52,91967073, 43,40097952], [52,91909781, 43,40101441], [52,9187778, 43,40104043], [52,91798257, 43,40110511], </t>
  </si>
  <si>
    <t xml:space="preserve">[52,91765732, </t>
  </si>
  <si>
    <t xml:space="preserve">43,40113929], </t>
  </si>
  <si>
    <t xml:space="preserve">[[52,91979735, 43,40112114], [52,91971396, 43,40102735], [52,91967073, 43,40097952], [52,91909781, 43,40101441], [52,9187778, 43,40104043], [52,91798257, 43,40110511], [52,91765732, 43,40113929], </t>
  </si>
  <si>
    <t xml:space="preserve">[52,91664983, </t>
  </si>
  <si>
    <t xml:space="preserve">43,40124515], </t>
  </si>
  <si>
    <t xml:space="preserve">[[52,91979735, 43,40112114], [52,91971396, 43,40102735], [52,91967073, 43,40097952], [52,91909781, 43,40101441], [52,9187778, 43,40104043], [52,91798257, 43,40110511], [52,91765732, 43,40113929], [52,91664983, 43,40124515], </t>
  </si>
  <si>
    <t>[[52,91979735, 43,40112114], [52,91971396, 43,40102735], [52,91967073, 43,40097952], [52,91909781, 43,40101441], [52,9187778, 43,40104043], [52,91798257, 43,40110511], [52,91765732, 43,40113929], [52,91664983, 43,40124515], [52,91659752, 43,40124547]]</t>
  </si>
  <si>
    <t xml:space="preserve">[[52,91318612, </t>
  </si>
  <si>
    <t xml:space="preserve">43,40014241], </t>
  </si>
  <si>
    <t xml:space="preserve">[[52,91318612, 43,40014241], </t>
  </si>
  <si>
    <t xml:space="preserve">[52,91349761, </t>
  </si>
  <si>
    <t xml:space="preserve">43,40000546], </t>
  </si>
  <si>
    <t xml:space="preserve">[[52,91318612, 43,40014241], [52,91349761, 43,40000546], </t>
  </si>
  <si>
    <t xml:space="preserve">[52,91373555, </t>
  </si>
  <si>
    <t xml:space="preserve">43,39990873], </t>
  </si>
  <si>
    <t xml:space="preserve">[[52,91318612, 43,40014241], [52,91349761, 43,40000546], [52,91373555, 43,39990873], </t>
  </si>
  <si>
    <t xml:space="preserve">[52,91411724, </t>
  </si>
  <si>
    <t xml:space="preserve">43,39975356], </t>
  </si>
  <si>
    <t xml:space="preserve">[[52,91318612, 43,40014241], [52,91349761, 43,40000546], [52,91373555, 43,39990873], [52,91411724, 43,39975356], </t>
  </si>
  <si>
    <t>[[52,91318612, 43,40014241], [52,91349761, 43,40000546], [52,91373555, 43,39990873], [52,91411724, 43,39975356], [52,91471611, 43,39950112]]</t>
  </si>
  <si>
    <t xml:space="preserve">[[52,91229765, </t>
  </si>
  <si>
    <t xml:space="preserve">43,40378152], </t>
  </si>
  <si>
    <t xml:space="preserve">[[52,91229765, 43,40378152], </t>
  </si>
  <si>
    <t xml:space="preserve">[52,91246567, </t>
  </si>
  <si>
    <t xml:space="preserve">43,40364962], </t>
  </si>
  <si>
    <t xml:space="preserve">[[52,91229765, 43,40378152], [52,91246567, 43,40364962], </t>
  </si>
  <si>
    <t xml:space="preserve">[52,91310905, </t>
  </si>
  <si>
    <t xml:space="preserve">43,40320981], </t>
  </si>
  <si>
    <t xml:space="preserve">[[52,91229765, 43,40378152], [52,91246567, 43,40364962], [52,91310905, 43,40320981], </t>
  </si>
  <si>
    <t xml:space="preserve">[52,91393251, </t>
  </si>
  <si>
    <t xml:space="preserve">43,40264687], </t>
  </si>
  <si>
    <t xml:space="preserve">[[52,91229765, 43,40378152], [52,91246567, 43,40364962], [52,91310905, 43,40320981], [52,91393251, 43,40264687], </t>
  </si>
  <si>
    <t xml:space="preserve">[52,91394703, </t>
  </si>
  <si>
    <t xml:space="preserve">43,40263695], </t>
  </si>
  <si>
    <t xml:space="preserve">[[52,91229765, 43,40378152], [52,91246567, 43,40364962], [52,91310905, 43,40320981], [52,91393251, 43,40264687], [52,91394703, 43,40263695], </t>
  </si>
  <si>
    <t xml:space="preserve">[52,91467801, </t>
  </si>
  <si>
    <t xml:space="preserve">43,40218012], </t>
  </si>
  <si>
    <t xml:space="preserve">[[52,91229765, 43,40378152], [52,91246567, 43,40364962], [52,91310905, 43,40320981], [52,91393251, 43,40264687], [52,91394703, 43,40263695], [52,91467801, 43,40218012], </t>
  </si>
  <si>
    <t xml:space="preserve">[52,91479797, </t>
  </si>
  <si>
    <t xml:space="preserve">43,40211925], </t>
  </si>
  <si>
    <t xml:space="preserve">[[52,91229765, 43,40378152], [52,91246567, 43,40364962], [52,91310905, 43,40320981], [52,91393251, 43,40264687], [52,91394703, 43,40263695], [52,91467801, 43,40218012], [52,91479797, 43,40211925], </t>
  </si>
  <si>
    <t xml:space="preserve">[52,91541954, </t>
  </si>
  <si>
    <t xml:space="preserve">43,4018038], </t>
  </si>
  <si>
    <t xml:space="preserve">[[52,91229765, 43,40378152], [52,91246567, 43,40364962], [52,91310905, 43,40320981], [52,91393251, 43,40264687], [52,91394703, 43,40263695], [52,91467801, 43,40218012], [52,91479797, 43,40211925], [52,91541954, 43,4018038], </t>
  </si>
  <si>
    <t xml:space="preserve">[52,91570628, </t>
  </si>
  <si>
    <t xml:space="preserve">43,40163161], </t>
  </si>
  <si>
    <t xml:space="preserve">[[52,91229765, 43,40378152], [52,91246567, 43,40364962], [52,91310905, 43,40320981], [52,91393251, 43,40264687], [52,91394703, 43,40263695], [52,91467801, 43,40218012], [52,91479797, 43,40211925], [52,91541954, 43,4018038], [52,91570628, 43,40163161], </t>
  </si>
  <si>
    <t xml:space="preserve">[52,91613405, </t>
  </si>
  <si>
    <t xml:space="preserve">43,40137473], </t>
  </si>
  <si>
    <t xml:space="preserve">[[52,91229765, 43,40378152], [52,91246567, 43,40364962], [52,91310905, 43,40320981], [52,91393251, 43,40264687], [52,91394703, 43,40263695], [52,91467801, 43,40218012], [52,91479797, 43,40211925], [52,91541954, 43,4018038], [52,91570628, 43,40163161], [52,91613405, 43,40137473], </t>
  </si>
  <si>
    <t xml:space="preserve">[52,91658131, </t>
  </si>
  <si>
    <t xml:space="preserve">43,40125151], </t>
  </si>
  <si>
    <t xml:space="preserve">[[52,91229765, 43,40378152], [52,91246567, 43,40364962], [52,91310905, 43,40320981], [52,91393251, 43,40264687], [52,91394703, 43,40263695], [52,91467801, 43,40218012], [52,91479797, 43,40211925], [52,91541954, 43,4018038], [52,91570628, 43,40163161], [52,91613405, 43,40137473], [52,91658131, 43,40125151], </t>
  </si>
  <si>
    <t>[[52,91229765, 43,40378152], [52,91246567, 43,40364962], [52,91310905, 43,40320981], [52,91393251, 43,40264687], [52,91394703, 43,40263695], [52,91467801, 43,40218012], [52,91479797, 43,40211925], [52,91541954, 43,4018038], [52,91570628, 43,40163161], [52,91613405, 43,40137473], [52,91658131, 43,40125151], [52,91659752, 43,40124547]]</t>
  </si>
  <si>
    <t xml:space="preserve">[[52,91146699, </t>
  </si>
  <si>
    <t xml:space="preserve">43,40021554], </t>
  </si>
  <si>
    <t xml:space="preserve">[[52,91146699, 43,40021554], </t>
  </si>
  <si>
    <t xml:space="preserve">[52,91147608, </t>
  </si>
  <si>
    <t xml:space="preserve">43,40019397], </t>
  </si>
  <si>
    <t xml:space="preserve">[[52,91146699, 43,40021554], [52,91147608, 43,40019397], </t>
  </si>
  <si>
    <t xml:space="preserve">[52,91150889, </t>
  </si>
  <si>
    <t xml:space="preserve">43,4001303], </t>
  </si>
  <si>
    <t xml:space="preserve">[[52,91146699, 43,40021554], [52,91147608, 43,40019397], [52,91150889, 43,4001303], </t>
  </si>
  <si>
    <t xml:space="preserve">[52,91157884, </t>
  </si>
  <si>
    <t xml:space="preserve">43,40004288], </t>
  </si>
  <si>
    <t xml:space="preserve">[[52,91146699, 43,40021554], [52,91147608, 43,40019397], [52,91150889, 43,4001303], [52,91157884, 43,40004288], </t>
  </si>
  <si>
    <t xml:space="preserve">[52,91163969, </t>
  </si>
  <si>
    <t xml:space="preserve">43,39996684], </t>
  </si>
  <si>
    <t xml:space="preserve">[[52,91146699, 43,40021554], [52,91147608, 43,40019397], [52,91150889, 43,4001303], [52,91157884, 43,40004288], [52,91163969, 43,39996684], </t>
  </si>
  <si>
    <t xml:space="preserve">[52,91215201, </t>
  </si>
  <si>
    <t xml:space="preserve">43,39982395], </t>
  </si>
  <si>
    <t xml:space="preserve">[[52,91146699, 43,40021554], [52,91147608, 43,40019397], [52,91150889, 43,4001303], [52,91157884, 43,40004288], [52,91163969, 43,39996684], [52,91215201, 43,39982395], </t>
  </si>
  <si>
    <t xml:space="preserve">[52,91256593, </t>
  </si>
  <si>
    <t xml:space="preserve">43,39967848], </t>
  </si>
  <si>
    <t xml:space="preserve">[[52,91146699, 43,40021554], [52,91147608, 43,40019397], [52,91150889, 43,4001303], [52,91157884, 43,40004288], [52,91163969, 43,39996684], [52,91215201, 43,39982395], [52,91256593, 43,39967848], </t>
  </si>
  <si>
    <t xml:space="preserve">[52,91265064, </t>
  </si>
  <si>
    <t xml:space="preserve">43,39964871], </t>
  </si>
  <si>
    <t xml:space="preserve">[[52,91146699, 43,40021554], [52,91147608, 43,40019397], [52,91150889, 43,4001303], [52,91157884, 43,40004288], [52,91163969, 43,39996684], [52,91215201, 43,39982395], [52,91256593, 43,39967848], [52,91265064, 43,39964871], </t>
  </si>
  <si>
    <t xml:space="preserve">[52,91337945, </t>
  </si>
  <si>
    <t xml:space="preserve">43,39938073], </t>
  </si>
  <si>
    <t xml:space="preserve">[[52,91146699, 43,40021554], [52,91147608, 43,40019397], [52,91150889, 43,4001303], [52,91157884, 43,40004288], [52,91163969, 43,39996684], [52,91215201, 43,39982395], [52,91256593, 43,39967848], [52,91265064, 43,39964871], [52,91337945, 43,39938073], </t>
  </si>
  <si>
    <t xml:space="preserve">[52,91359607, </t>
  </si>
  <si>
    <t xml:space="preserve">43,39940143], </t>
  </si>
  <si>
    <t xml:space="preserve">[[52,91146699, 43,40021554], [52,91147608, 43,40019397], [52,91150889, 43,4001303], [52,91157884, 43,40004288], [52,91163969, 43,39996684], [52,91215201, 43,39982395], [52,91256593, 43,39967848], [52,91265064, 43,39964871], [52,91337945, 43,39938073], [52,91359607, 43,39940143], </t>
  </si>
  <si>
    <t xml:space="preserve">[52,91384566, </t>
  </si>
  <si>
    <t xml:space="preserve">43,39942529], </t>
  </si>
  <si>
    <t xml:space="preserve">[[52,91146699, 43,40021554], [52,91147608, 43,40019397], [52,91150889, 43,4001303], [52,91157884, 43,40004288], [52,91163969, 43,39996684], [52,91215201, 43,39982395], [52,91256593, 43,39967848], [52,91265064, 43,39964871], [52,91337945, 43,39938073], [52,91359607, 43,39940143], [52,91384566, 43,39942529], </t>
  </si>
  <si>
    <t xml:space="preserve">[52,91436921, </t>
  </si>
  <si>
    <t xml:space="preserve">43,39948012], </t>
  </si>
  <si>
    <t xml:space="preserve">[[52,91146699, 43,40021554], [52,91147608, 43,40019397], [52,91150889, 43,4001303], [52,91157884, 43,40004288], [52,91163969, 43,39996684], [52,91215201, 43,39982395], [52,91256593, 43,39967848], [52,91265064, 43,39964871], [52,91337945, 43,39938073], [52,91359607, 43,39940143], [52,91384566, 43,39942529], [52,91436921, 43,39948012], </t>
  </si>
  <si>
    <t>[[52,91146699, 43,40021554], [52,91147608, 43,40019397], [52,91150889, 43,4001303], [52,91157884, 43,40004288], [52,91163969, 43,39996684], [52,91215201, 43,39982395], [52,91256593, 43,39967848], [52,91265064, 43,39964871], [52,91337945, 43,39938073], [52,91359607, 43,39940143], [52,91384566, 43,39942529], [52,91436921, 43,39948012], [52,91471611, 43,39950112]]</t>
  </si>
  <si>
    <t xml:space="preserve">[[52,91342161, </t>
  </si>
  <si>
    <t xml:space="preserve">43,40330899], </t>
  </si>
  <si>
    <t xml:space="preserve">[[52,91342161, 43,40330899], </t>
  </si>
  <si>
    <t xml:space="preserve">[52,91426436, </t>
  </si>
  <si>
    <t xml:space="preserve">43,40276144], </t>
  </si>
  <si>
    <t xml:space="preserve">[[52,91342161, 43,40330899], [52,91426436, 43,40276144], </t>
  </si>
  <si>
    <t xml:space="preserve">[52,91510711, </t>
  </si>
  <si>
    <t xml:space="preserve">43,40221388], </t>
  </si>
  <si>
    <t xml:space="preserve">[[52,91342161, 43,40330899], [52,91426436, 43,40276144], [52,91510711, 43,40221388], </t>
  </si>
  <si>
    <t xml:space="preserve">[52,91594983, </t>
  </si>
  <si>
    <t xml:space="preserve">43,40166632], </t>
  </si>
  <si>
    <t xml:space="preserve">[[52,91342161, 43,40330899], [52,91426436, 43,40276144], [52,91510711, 43,40221388], [52,91594983, 43,40166632], </t>
  </si>
  <si>
    <t>[[52,91342161, 43,40330899], [52,91426436, 43,40276144], [52,91510711, 43,40221388], [52,91594983, 43,40166632], [52,91659752, 43,40124547]]</t>
  </si>
  <si>
    <t xml:space="preserve">[[52,91227826, </t>
  </si>
  <si>
    <t xml:space="preserve">43,4042959], </t>
  </si>
  <si>
    <t xml:space="preserve">[[52,91227826, 43,4042959], </t>
  </si>
  <si>
    <t xml:space="preserve">[52,9130891, </t>
  </si>
  <si>
    <t xml:space="preserve">43,40372329], </t>
  </si>
  <si>
    <t xml:space="preserve">[[52,91227826, 43,4042959], [52,9130891, 43,40372329], </t>
  </si>
  <si>
    <t xml:space="preserve">[52,91389993, </t>
  </si>
  <si>
    <t xml:space="preserve">43,40315067], </t>
  </si>
  <si>
    <t xml:space="preserve">[[52,91227826, 43,4042959], [52,9130891, 43,40372329], [52,91389993, 43,40315067], </t>
  </si>
  <si>
    <t xml:space="preserve">[52,91471074, </t>
  </si>
  <si>
    <t xml:space="preserve">43,40257805], </t>
  </si>
  <si>
    <t xml:space="preserve">[[52,91227826, 43,4042959], [52,9130891, 43,40372329], [52,91389993, 43,40315067], [52,91471074, 43,40257805], </t>
  </si>
  <si>
    <t xml:space="preserve">[52,91552153, </t>
  </si>
  <si>
    <t xml:space="preserve">43,40200542], </t>
  </si>
  <si>
    <t xml:space="preserve">[[52,91227826, 43,4042959], [52,9130891, 43,40372329], [52,91389993, 43,40315067], [52,91471074, 43,40257805], [52,91552153, 43,40200542], </t>
  </si>
  <si>
    <t xml:space="preserve">[52,91633231, </t>
  </si>
  <si>
    <t xml:space="preserve">43,40143279], </t>
  </si>
  <si>
    <t xml:space="preserve">[[52,91227826, 43,4042959], [52,9130891, 43,40372329], [52,91389993, 43,40315067], [52,91471074, 43,40257805], [52,91552153, 43,40200542], [52,91633231, 43,40143279], </t>
  </si>
  <si>
    <t>[[52,91227826, 43,4042959], [52,9130891, 43,40372329], [52,91389993, 43,40315067], [52,91471074, 43,40257805], [52,91552153, 43,40200542], [52,91633231, 43,40143279], [52,91659752, 43,40124547]]</t>
  </si>
  <si>
    <t xml:space="preserve">[[52,91396467, </t>
  </si>
  <si>
    <t xml:space="preserve">43,39892933], </t>
  </si>
  <si>
    <t xml:space="preserve">[[52,91396467, 43,39892933], </t>
  </si>
  <si>
    <t xml:space="preserve">[52,91409577, </t>
  </si>
  <si>
    <t xml:space="preserve">43,39901978], </t>
  </si>
  <si>
    <t xml:space="preserve">[[52,91396467, 43,39892933], [52,91409577, 43,39901978], </t>
  </si>
  <si>
    <t xml:space="preserve">[52,91445916, </t>
  </si>
  <si>
    <t xml:space="preserve">43,39927485], </t>
  </si>
  <si>
    <t xml:space="preserve">[[52,91396467, 43,39892933], [52,91409577, 43,39901978], [52,91445916, 43,39927485], </t>
  </si>
  <si>
    <t>[[52,91396467, 43,39892933], [52,91409577, 43,39901978], [52,91445916, 43,39927485], [52,91471611, 43,39950112]]</t>
  </si>
  <si>
    <t xml:space="preserve">[[52,91149398, </t>
  </si>
  <si>
    <t xml:space="preserve">43,40342626], </t>
  </si>
  <si>
    <t xml:space="preserve">[[52,91149398, 43,40342626], </t>
  </si>
  <si>
    <t xml:space="preserve">[52,91170937, </t>
  </si>
  <si>
    <t xml:space="preserve">43,40324836], </t>
  </si>
  <si>
    <t xml:space="preserve">[[52,91149398, 43,40342626], [52,91170937, 43,40324836], </t>
  </si>
  <si>
    <t xml:space="preserve">[52,91176067, </t>
  </si>
  <si>
    <t xml:space="preserve">43,40320599], </t>
  </si>
  <si>
    <t xml:space="preserve">[[52,91149398, 43,40342626], [52,91170937, 43,40324836], [52,91176067, 43,40320599], </t>
  </si>
  <si>
    <t xml:space="preserve">[52,91234609, </t>
  </si>
  <si>
    <t xml:space="preserve">43,40293165], </t>
  </si>
  <si>
    <t xml:space="preserve">[[52,91149398, 43,40342626], [52,91170937, 43,40324836], [52,91176067, 43,40320599], [52,91234609, 43,40293165], </t>
  </si>
  <si>
    <t xml:space="preserve">[52,9126553, </t>
  </si>
  <si>
    <t xml:space="preserve">43,40280392], </t>
  </si>
  <si>
    <t xml:space="preserve">[[52,91149398, 43,40342626], [52,91170937, 43,40324836], [52,91176067, 43,40320599], [52,91234609, 43,40293165], [52,9126553, 43,40280392], </t>
  </si>
  <si>
    <t xml:space="preserve">[52,91320844, </t>
  </si>
  <si>
    <t xml:space="preserve">43,40257543], </t>
  </si>
  <si>
    <t xml:space="preserve">[[52,91149398, 43,40342626], [52,91170937, 43,40324836], [52,91176067, 43,40320599], [52,91234609, 43,40293165], [52,9126553, 43,40280392], [52,91320844, 43,40257543], </t>
  </si>
  <si>
    <t xml:space="preserve">[52,91363872, </t>
  </si>
  <si>
    <t xml:space="preserve">43,40239989], </t>
  </si>
  <si>
    <t xml:space="preserve">[[52,91149398, 43,40342626], [52,91170937, 43,40324836], [52,91176067, 43,40320599], [52,91234609, 43,40293165], [52,9126553, 43,40280392], [52,91320844, 43,40257543], [52,91363872, 43,40239989], </t>
  </si>
  <si>
    <t xml:space="preserve">[52,91403671, </t>
  </si>
  <si>
    <t xml:space="preserve">43,40223753], </t>
  </si>
  <si>
    <t xml:space="preserve">[[52,91149398, 43,40342626], [52,91170937, 43,40324836], [52,91176067, 43,40320599], [52,91234609, 43,40293165], [52,9126553, 43,40280392], [52,91320844, 43,40257543], [52,91363872, 43,40239989], [52,91403671, 43,40223753], </t>
  </si>
  <si>
    <t xml:space="preserve">[52,91462281, </t>
  </si>
  <si>
    <t xml:space="preserve">43,40199674],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</si>
  <si>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</t>
  </si>
  <si>
    <t xml:space="preserve">[52,91488921, </t>
  </si>
  <si>
    <t xml:space="preserve">43,40188729],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</si>
  <si>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</t>
  </si>
  <si>
    <t xml:space="preserve">[52,91561174, </t>
  </si>
  <si>
    <t xml:space="preserve">43,40159996],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</si>
  <si>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</t>
  </si>
  <si>
    <t xml:space="preserve">[52,91564771, </t>
  </si>
  <si>
    <t xml:space="preserve">43,40158566],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</si>
  <si>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[52,91564771, 43,40158566], </t>
  </si>
  <si>
    <t xml:space="preserve">[52,91620748, </t>
  </si>
  <si>
    <t xml:space="preserve">43,40139839],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</si>
  <si>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[52,91564771, 43,40158566], [52,91620748, 43,40139839], </t>
  </si>
  <si>
    <t xml:space="preserve">[52,91658146, </t>
  </si>
  <si>
    <t xml:space="preserve">43,40129754],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</si>
  <si>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[52,91564771, 43,40158566], [52,91620748, 43,40139839], [52,91658146, 43,40129754], </t>
  </si>
  <si>
    <t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[52,91564771, 43,40158566], [52,91620748, 43,40139839], [52,91658146, 43,40129754], [52,91659752, 43,40124547]]</t>
  </si>
  <si>
    <t xml:space="preserve">[[52,91422671, </t>
  </si>
  <si>
    <t xml:space="preserve">43,39752913], </t>
  </si>
  <si>
    <t xml:space="preserve">[[52,91422671, 43,39752913], </t>
  </si>
  <si>
    <t xml:space="preserve">[52,91475207, </t>
  </si>
  <si>
    <t xml:space="preserve">43,39760911], </t>
  </si>
  <si>
    <t xml:space="preserve">[[52,91422671, 43,39752913], [52,91475207, 43,39760911], </t>
  </si>
  <si>
    <t xml:space="preserve">[52,91475201, </t>
  </si>
  <si>
    <t xml:space="preserve">43,39785591], </t>
  </si>
  <si>
    <t xml:space="preserve">[[52,91422671, 43,39752913], [52,91475207, 43,39760911], [52,91475201, 43,39785591], </t>
  </si>
  <si>
    <t xml:space="preserve">[52,91475186, </t>
  </si>
  <si>
    <t xml:space="preserve">43,39851551], </t>
  </si>
  <si>
    <t xml:space="preserve">[[52,91422671, 43,39752913], [52,91475207, 43,39760911], [52,91475201, 43,39785591], [52,91475186, 43,39851551], </t>
  </si>
  <si>
    <t xml:space="preserve">[52,91475066, </t>
  </si>
  <si>
    <t xml:space="preserve">43,39867895], </t>
  </si>
  <si>
    <t xml:space="preserve">[[52,91422671, 43,39752913], [52,91475207, 43,39760911], [52,91475201, 43,39785591], [52,91475186, 43,39851551], [52,91475066, 43,39867895], </t>
  </si>
  <si>
    <t xml:space="preserve">[52,91474675, </t>
  </si>
  <si>
    <t xml:space="preserve">43,399212], </t>
  </si>
  <si>
    <t xml:space="preserve">[[52,91422671, 43,39752913], [52,91475207, 43,39760911], [52,91475201, 43,39785591], [52,91475186, 43,39851551], [52,91475066, 43,39867895], [52,91474675, 43,399212], </t>
  </si>
  <si>
    <t>[[52,91422671, 43,39752913], [52,91475207, 43,39760911], [52,91475201, 43,39785591], [52,91475186, 43,39851551], [52,91475066, 43,39867895], [52,91474675, 43,399212], [52,91471611, 43,39950112]]</t>
  </si>
  <si>
    <t xml:space="preserve">[[52,91055207, </t>
  </si>
  <si>
    <t xml:space="preserve">43,40340525], </t>
  </si>
  <si>
    <t xml:space="preserve">[[52,91055207, 43,40340525], </t>
  </si>
  <si>
    <t xml:space="preserve">[52,91122411, </t>
  </si>
  <si>
    <t xml:space="preserve">43,40315929], </t>
  </si>
  <si>
    <t xml:space="preserve">[[52,91055207, 43,40340525], [52,91122411, 43,40315929], </t>
  </si>
  <si>
    <t xml:space="preserve">[52,91155647, </t>
  </si>
  <si>
    <t xml:space="preserve">43,40304972], </t>
  </si>
  <si>
    <t xml:space="preserve">[[52,91055207, 43,40340525], [52,91122411, 43,40315929], [52,91155647, 43,40304972], </t>
  </si>
  <si>
    <t xml:space="preserve">[52,91156596, </t>
  </si>
  <si>
    <t xml:space="preserve">43,40304659], </t>
  </si>
  <si>
    <t xml:space="preserve">[[52,91055207, 43,40340525], [52,91122411, 43,40315929], [52,91155647, 43,40304972], [52,91156596, 43,40304659], </t>
  </si>
  <si>
    <t xml:space="preserve">[52,91219024, </t>
  </si>
  <si>
    <t xml:space="preserve">43,40279815], </t>
  </si>
  <si>
    <t xml:space="preserve">[[52,91055207, 43,40340525], [52,91122411, 43,40315929], [52,91155647, 43,40304972], [52,91156596, 43,40304659], [52,91219024, 43,40279815], </t>
  </si>
  <si>
    <t xml:space="preserve">[52,91255587, </t>
  </si>
  <si>
    <t xml:space="preserve">43,40266751], </t>
  </si>
  <si>
    <t xml:space="preserve">[[52,91055207, 43,40340525], [52,91122411, 43,40315929], [52,91155647, 43,40304972], [52,91156596, 43,40304659], [52,91219024, 43,40279815], [52,91255587, 43,40266751], </t>
  </si>
  <si>
    <t xml:space="preserve">[52,91319769, </t>
  </si>
  <si>
    <t xml:space="preserve">43,40243819], </t>
  </si>
  <si>
    <t xml:space="preserve">[[52,91055207, 43,40340525], [52,91122411, 43,40315929], [52,91155647, 43,40304972], [52,91156596, 43,40304659], [52,91219024, 43,40279815], [52,91255587, 43,40266751], [52,91319769, 43,40243819], </t>
  </si>
  <si>
    <t xml:space="preserve">[52,91356138, </t>
  </si>
  <si>
    <t xml:space="preserve">43,40229388], </t>
  </si>
  <si>
    <t xml:space="preserve">[[52,91055207, 43,40340525], [52,91122411, 43,40315929], [52,91155647, 43,40304972], [52,91156596, 43,40304659], [52,91219024, 43,40279815], [52,91255587, 43,40266751], [52,91319769, 43,40243819], [52,91356138, 43,40229388], </t>
  </si>
  <si>
    <t xml:space="preserve">[52,9139764, </t>
  </si>
  <si>
    <t xml:space="preserve">43,4021292],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</si>
  <si>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</t>
  </si>
  <si>
    <t xml:space="preserve">[52,91456411, </t>
  </si>
  <si>
    <t xml:space="preserve">43,40191624],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</si>
  <si>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</t>
  </si>
  <si>
    <t xml:space="preserve">[52,91487156, </t>
  </si>
  <si>
    <t xml:space="preserve">43,40180483],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</si>
  <si>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</t>
  </si>
  <si>
    <t xml:space="preserve">[52,91558058, </t>
  </si>
  <si>
    <t xml:space="preserve">43,40155838],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</si>
  <si>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</t>
  </si>
  <si>
    <t xml:space="preserve">[52,91560572, </t>
  </si>
  <si>
    <t xml:space="preserve">43,40154965],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</si>
  <si>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[52,91560572, 43,40154965], </t>
  </si>
  <si>
    <t xml:space="preserve">[52,91622874, </t>
  </si>
  <si>
    <t xml:space="preserve">43,40136087],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</si>
  <si>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[52,91560572, 43,40154965], [52,91622874, 43,40136087], </t>
  </si>
  <si>
    <t xml:space="preserve">[52,9165714, </t>
  </si>
  <si>
    <t xml:space="preserve">43,40129404],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</si>
  <si>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[52,91560572, 43,40154965], [52,91622874, 43,40136087], [52,9165714, 43,40129404], </t>
  </si>
  <si>
    <t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[52,91560572, 43,40154965], [52,91622874, 43,40136087], [52,9165714, 43,40129404], [52,91659752, 43,40124547]]</t>
  </si>
  <si>
    <t xml:space="preserve">[[52,92109755, </t>
  </si>
  <si>
    <t xml:space="preserve">43,40142032], </t>
  </si>
  <si>
    <t xml:space="preserve">[[52,92109755, 43,40142032], </t>
  </si>
  <si>
    <t xml:space="preserve">[52,92064402, </t>
  </si>
  <si>
    <t xml:space="preserve">43,40146655], </t>
  </si>
  <si>
    <t xml:space="preserve">[[52,92109755, 43,40142032], [52,92064402, 43,40146655], </t>
  </si>
  <si>
    <t xml:space="preserve">[52,92022495, </t>
  </si>
  <si>
    <t xml:space="preserve">43,40151849], </t>
  </si>
  <si>
    <t xml:space="preserve">[[52,92109755, 43,40142032], [52,92064402, 43,40146655], [52,92022495, 43,40151849], </t>
  </si>
  <si>
    <t xml:space="preserve">[52,91998258, </t>
  </si>
  <si>
    <t xml:space="preserve">43,40154814], </t>
  </si>
  <si>
    <t xml:space="preserve">[[52,92109755, 43,40142032], [52,92064402, 43,40146655], [52,92022495, 43,40151849], [52,91998258, 43,40154814], </t>
  </si>
  <si>
    <t xml:space="preserve">[52,91933831, </t>
  </si>
  <si>
    <t xml:space="preserve">43,40162694], </t>
  </si>
  <si>
    <t xml:space="preserve">[[52,92109755, 43,40142032], [52,92064402, 43,40146655], [52,92022495, 43,40151849], [52,91998258, 43,40154814], [52,91933831, 43,40162694], </t>
  </si>
  <si>
    <t xml:space="preserve">[52,9188694, </t>
  </si>
  <si>
    <t xml:space="preserve">43,40156941], </t>
  </si>
  <si>
    <t xml:space="preserve">[[52,92109755, 43,40142032], [52,92064402, 43,40146655], [52,92022495, 43,40151849], [52,91998258, 43,40154814], [52,91933831, 43,40162694], [52,9188694, 43,40156941], </t>
  </si>
  <si>
    <t xml:space="preserve">[52,91775627, </t>
  </si>
  <si>
    <t xml:space="preserve">43,40143285], </t>
  </si>
  <si>
    <t xml:space="preserve">[[52,92109755, 43,40142032], [52,92064402, 43,40146655], [52,92022495, 43,40151849], [52,91998258, 43,40154814], [52,91933831, 43,40162694], [52,9188694, 43,40156941], [52,91775627, 43,40143285], </t>
  </si>
  <si>
    <t xml:space="preserve">[52,91735428, </t>
  </si>
  <si>
    <t xml:space="preserve">43,40138353], </t>
  </si>
  <si>
    <t xml:space="preserve">[[52,92109755, 43,40142032], [52,92064402, 43,40146655], [52,92022495, 43,40151849], [52,91998258, 43,40154814], [52,91933831, 43,40162694], [52,9188694, 43,40156941], [52,91775627, 43,40143285], [52,91735428, 43,40138353], </t>
  </si>
  <si>
    <t xml:space="preserve">[52,91665888, </t>
  </si>
  <si>
    <t xml:space="preserve">43,40124431], </t>
  </si>
  <si>
    <t xml:space="preserve">[[52,92109755, 43,40142032], [52,92064402, 43,40146655], [52,92022495, 43,40151849], [52,91998258, 43,40154814], [52,91933831, 43,40162694], [52,9188694, 43,40156941], [52,91775627, 43,40143285], [52,91735428, 43,40138353], [52,91665888, 43,40124431], </t>
  </si>
  <si>
    <t xml:space="preserve">[52,91665026, </t>
  </si>
  <si>
    <t xml:space="preserve">43,40124259], </t>
  </si>
  <si>
    <t xml:space="preserve">[[52,92109755, 43,40142032], [52,92064402, 43,40146655], [52,92022495, 43,40151849], [52,91998258, 43,40154814], [52,91933831, 43,40162694], [52,9188694, 43,40156941], [52,91775627, 43,40143285], [52,91735428, 43,40138353], [52,91665888, 43,40124431], [52,91665026, 43,40124259], </t>
  </si>
  <si>
    <t>[[52,92109755, 43,40142032], [52,92064402, 43,40146655], [52,92022495, 43,40151849], [52,91998258, 43,40154814], [52,91933831, 43,40162694], [52,9188694, 43,40156941], [52,91775627, 43,40143285], [52,91735428, 43,40138353], [52,91665888, 43,40124431], [52,91665026, 43,40124259], [52,91659752, 43,40124547]]</t>
  </si>
  <si>
    <t xml:space="preserve">[[52,91269137, </t>
  </si>
  <si>
    <t xml:space="preserve">43,40149263], </t>
  </si>
  <si>
    <t xml:space="preserve">[[52,91269137, 43,40149263], </t>
  </si>
  <si>
    <t xml:space="preserve">[52,91249979, </t>
  </si>
  <si>
    <t>43,40132454]]</t>
  </si>
  <si>
    <t>[[52,91269137, 43,40149263], [52,91249979, 43,40132454]]</t>
  </si>
  <si>
    <t xml:space="preserve">[[52,91751232, </t>
  </si>
  <si>
    <t xml:space="preserve">43,40257111], </t>
  </si>
  <si>
    <t xml:space="preserve">[[52,91751232, 43,40257111], </t>
  </si>
  <si>
    <t xml:space="preserve">[52,91700495, </t>
  </si>
  <si>
    <t xml:space="preserve">43,40183589], </t>
  </si>
  <si>
    <t xml:space="preserve">[[52,91751232, 43,40257111], [52,91700495, 43,40183589], </t>
  </si>
  <si>
    <t>[[52,91751232, 43,40257111], [52,91700495, 43,40183589], [52,91659752, 43,40124547]]</t>
  </si>
  <si>
    <t xml:space="preserve">[[52,91908728, </t>
  </si>
  <si>
    <t xml:space="preserve">43,40204458], </t>
  </si>
  <si>
    <t xml:space="preserve">[[52,91908728, 43,40204458], </t>
  </si>
  <si>
    <t xml:space="preserve">[52,91864261, </t>
  </si>
  <si>
    <t xml:space="preserve">43,40194249], </t>
  </si>
  <si>
    <t xml:space="preserve">[[52,91908728, 43,40204458], [52,91864261, 43,40194249], </t>
  </si>
  <si>
    <t xml:space="preserve">[52,91863505, </t>
  </si>
  <si>
    <t xml:space="preserve">43,40194076], </t>
  </si>
  <si>
    <t xml:space="preserve">[[52,91908728, 43,40204458], [52,91864261, 43,40194249], [52,91863505, 43,40194076], </t>
  </si>
  <si>
    <t xml:space="preserve">[52,91761987, </t>
  </si>
  <si>
    <t xml:space="preserve">43,40159434], </t>
  </si>
  <si>
    <t xml:space="preserve">[[52,91908728, 43,40204458], [52,91864261, 43,40194249], [52,91863505, 43,40194076], [52,91761987, 43,40159434], </t>
  </si>
  <si>
    <t>[[52,91908728, 43,40204458], [52,91864261, 43,40194249], [52,91863505, 43,40194076], [52,91761987, 43,40159434], [52,91659752, 43,40124547]]</t>
  </si>
  <si>
    <t xml:space="preserve">[[52,91534599, </t>
  </si>
  <si>
    <t xml:space="preserve">43,39798046], </t>
  </si>
  <si>
    <t xml:space="preserve">[[52,91534599, 43,39798046], </t>
  </si>
  <si>
    <t xml:space="preserve">[52,91518912, </t>
  </si>
  <si>
    <t xml:space="preserve">43,3982368], </t>
  </si>
  <si>
    <t xml:space="preserve">[[52,91534599, 43,39798046], [52,91518912, 43,3982368], </t>
  </si>
  <si>
    <t xml:space="preserve">[52,9149919, </t>
  </si>
  <si>
    <t xml:space="preserve">43,39870396], </t>
  </si>
  <si>
    <t xml:space="preserve">[[52,91534599, 43,39798046], [52,91518912, 43,3982368], [52,9149919, 43,39870396], </t>
  </si>
  <si>
    <t xml:space="preserve">[52,91498002, </t>
  </si>
  <si>
    <t xml:space="preserve">43,3987321], </t>
  </si>
  <si>
    <t xml:space="preserve">[[52,91534599, 43,39798046], [52,91518912, 43,3982368], [52,9149919, 43,39870396], [52,91498002, 43,3987321], </t>
  </si>
  <si>
    <t xml:space="preserve">[52,91482481, </t>
  </si>
  <si>
    <t xml:space="preserve">43,39925587], </t>
  </si>
  <si>
    <t xml:space="preserve">[[52,91534599, 43,39798046], [52,91518912, 43,3982368], [52,9149919, 43,39870396], [52,91498002, 43,3987321], [52,91482481, 43,39925587], </t>
  </si>
  <si>
    <t>[[52,91534599, 43,39798046], [52,91518912, 43,3982368], [52,9149919, 43,39870396], [52,91498002, 43,3987321], [52,91482481, 43,39925587], [52,91471611, 43,39950112]]</t>
  </si>
  <si>
    <t xml:space="preserve">[[52,91565311, </t>
  </si>
  <si>
    <t xml:space="preserve">43,40086641], </t>
  </si>
  <si>
    <t>UZN_7573</t>
  </si>
  <si>
    <t xml:space="preserve">[[52,91565311, 43,40086641], </t>
  </si>
  <si>
    <t xml:space="preserve">[52,9159148, </t>
  </si>
  <si>
    <t xml:space="preserve">43,40097751], </t>
  </si>
  <si>
    <t xml:space="preserve">[[52,91565311, 43,40086641], [52,9159148, 43,40097751], </t>
  </si>
  <si>
    <t xml:space="preserve">[52,91607795, </t>
  </si>
  <si>
    <t xml:space="preserve">43,40104591], </t>
  </si>
  <si>
    <t xml:space="preserve">[[52,91565311, 43,40086641], [52,9159148, 43,40097751], [52,91607795, 43,40104591], </t>
  </si>
  <si>
    <t xml:space="preserve">[52,91656396, </t>
  </si>
  <si>
    <t xml:space="preserve">43,40124287], </t>
  </si>
  <si>
    <t xml:space="preserve">[[52,91565311, 43,40086641], [52,9159148, 43,40097751], [52,91607795, 43,40104591], [52,91656396, 43,40124287], </t>
  </si>
  <si>
    <t>[[52,91565311, 43,40086641], [52,9159148, 43,40097751], [52,91607795, 43,40104591], [52,91656396, 43,40124287], [52,91659752, 43,40124547]]</t>
  </si>
  <si>
    <t xml:space="preserve">[[52,91219024, </t>
  </si>
  <si>
    <t xml:space="preserve">43,40126551], </t>
  </si>
  <si>
    <t xml:space="preserve">[[52,91219024, 43,40126551], </t>
  </si>
  <si>
    <t xml:space="preserve">[52,91243861, </t>
  </si>
  <si>
    <t xml:space="preserve">43,40151071], </t>
  </si>
  <si>
    <t xml:space="preserve">[[52,91219024, 43,40126551], [52,91243861, 43,40151071], </t>
  </si>
  <si>
    <t>[[52,91219024, 43,40126551], [52,91243861, 43,40151071], [52,91249979, 43,40132454]]</t>
  </si>
  <si>
    <t xml:space="preserve">[[52,91249979, </t>
  </si>
  <si>
    <t xml:space="preserve">43,40132454], </t>
  </si>
  <si>
    <t>UZN_7574&amp;6129</t>
  </si>
  <si>
    <t xml:space="preserve">[[52,91249979, 43,40132454], </t>
  </si>
  <si>
    <t xml:space="preserve">[52,91262934, </t>
  </si>
  <si>
    <t xml:space="preserve">43,4009303], </t>
  </si>
  <si>
    <t xml:space="preserve">[[52,91249979, 43,40132454], [52,91262934, 43,4009303], </t>
  </si>
  <si>
    <t xml:space="preserve">[52,91298936, </t>
  </si>
  <si>
    <t xml:space="preserve">43,40060547], </t>
  </si>
  <si>
    <t xml:space="preserve">[[52,91249979, 43,40132454], [52,91262934, 43,4009303], [52,91298936, 43,40060547], </t>
  </si>
  <si>
    <t xml:space="preserve">[52,91327596, </t>
  </si>
  <si>
    <t xml:space="preserve">43,40034687], </t>
  </si>
  <si>
    <t xml:space="preserve">[[52,91249979, 43,40132454], [52,91262934, 43,4009303], [52,91298936, 43,40060547], [52,91327596, 43,40034687], </t>
  </si>
  <si>
    <t xml:space="preserve">[52,91379992, </t>
  </si>
  <si>
    <t xml:space="preserve">43,40003917], </t>
  </si>
  <si>
    <t xml:space="preserve">[[52,91249979, 43,40132454], [52,91262934, 43,4009303], [52,91298936, 43,40060547], [52,91327596, 43,40034687], [52,91379992, 43,40003917], </t>
  </si>
  <si>
    <t xml:space="preserve">[52,914679, </t>
  </si>
  <si>
    <t xml:space="preserve">43,39952291], </t>
  </si>
  <si>
    <t xml:space="preserve">[[52,91249979, 43,40132454], [52,91262934, 43,4009303], [52,91298936, 43,40060547], [52,91327596, 43,40034687], [52,91379992, 43,40003917], [52,914679, 43,39952291], </t>
  </si>
  <si>
    <t>[[52,91249979, 43,40132454], [52,91262934, 43,4009303], [52,91298936, 43,40060547], [52,91327596, 43,40034687], [52,91379992, 43,40003917], [52,914679, 43,39952291], [52,91471611, 43,39950112]]</t>
  </si>
  <si>
    <t xml:space="preserve">[[52,91106511, </t>
  </si>
  <si>
    <t xml:space="preserve">43,39640738], </t>
  </si>
  <si>
    <t xml:space="preserve">[[52,91106511, 43,39640738], </t>
  </si>
  <si>
    <t xml:space="preserve">[52,91120548, </t>
  </si>
  <si>
    <t xml:space="preserve">43,39653984], </t>
  </si>
  <si>
    <t xml:space="preserve">[[52,91106511, 43,39640738], [52,91120548, 43,39653984], </t>
  </si>
  <si>
    <t xml:space="preserve">[52,91146516, </t>
  </si>
  <si>
    <t xml:space="preserve">43,39679249], </t>
  </si>
  <si>
    <t xml:space="preserve">[[52,91106511, 43,39640738], [52,91120548, 43,39653984], [52,91146516, 43,39679249], </t>
  </si>
  <si>
    <t xml:space="preserve">[52,91174064, </t>
  </si>
  <si>
    <t xml:space="preserve">43,39703347], </t>
  </si>
  <si>
    <t xml:space="preserve">[[52,91106511, 43,39640738], [52,91120548, 43,39653984], [52,91146516, 43,39679249], [52,91174064, 43,39703347], </t>
  </si>
  <si>
    <t xml:space="preserve">[52,91208681, </t>
  </si>
  <si>
    <t xml:space="preserve">43,39733628], </t>
  </si>
  <si>
    <t xml:space="preserve">[[52,91106511, 43,39640738], [52,91120548, 43,39653984], [52,91146516, 43,39679249], [52,91174064, 43,39703347], [52,91208681, 43,39733628], </t>
  </si>
  <si>
    <t xml:space="preserve">[52,91245827, </t>
  </si>
  <si>
    <t xml:space="preserve">43,39766871], </t>
  </si>
  <si>
    <t xml:space="preserve">[[52,91106511, 43,39640738], [52,91120548, 43,39653984], [52,91146516, 43,39679249], [52,91174064, 43,39703347], [52,91208681, 43,39733628], [52,91245827, 43,39766871], </t>
  </si>
  <si>
    <t xml:space="preserve">[52,91267895, </t>
  </si>
  <si>
    <t xml:space="preserve">43,3978662], </t>
  </si>
  <si>
    <t xml:space="preserve">[[52,91106511, 43,39640738], [52,91120548, 43,39653984], [52,91146516, 43,39679249], [52,91174064, 43,39703347], [52,91208681, 43,39733628], [52,91245827, 43,39766871], [52,91267895, 43,3978662], </t>
  </si>
  <si>
    <t xml:space="preserve">[52,91316977, </t>
  </si>
  <si>
    <t xml:space="preserve">43,39830764], </t>
  </si>
  <si>
    <t xml:space="preserve">[[52,91106511, 43,39640738], [52,91120548, 43,39653984], [52,91146516, 43,39679249], [52,91174064, 43,39703347], [52,91208681, 43,39733628], [52,91245827, 43,39766871], [52,91267895, 43,3978662], [52,91316977, 43,39830764], </t>
  </si>
  <si>
    <t xml:space="preserve">[52,91326021, </t>
  </si>
  <si>
    <t xml:space="preserve">43,39838898], </t>
  </si>
  <si>
    <t xml:space="preserve">[[52,91106511, 43,39640738], [52,91120548, 43,39653984], [52,91146516, 43,39679249], [52,91174064, 43,39703347], [52,91208681, 43,39733628], [52,91245827, 43,39766871], [52,91267895, 43,3978662], [52,91316977, 43,39830764], [52,91326021, 43,39838898], </t>
  </si>
  <si>
    <t xml:space="preserve">[52,91389226, </t>
  </si>
  <si>
    <t xml:space="preserve">43,39893996], </t>
  </si>
  <si>
    <t xml:space="preserve">[[52,91106511, 43,39640738], [52,91120548, 43,39653984], [52,91146516, 43,39679249], [52,91174064, 43,39703347], [52,91208681, 43,39733628], [52,91245827, 43,39766871], [52,91267895, 43,3978662], [52,91316977, 43,39830764], [52,91326021, 43,39838898], [52,91389226, 43,39893996], </t>
  </si>
  <si>
    <t xml:space="preserve">[52,91394128, </t>
  </si>
  <si>
    <t xml:space="preserve">43,3989827], </t>
  </si>
  <si>
    <t xml:space="preserve">[[52,91106511, 43,39640738], [52,91120548, 43,39653984], [52,91146516, 43,39679249], [52,91174064, 43,39703347], [52,91208681, 43,39733628], [52,91245827, 43,39766871], [52,91267895, 43,3978662], [52,91316977, 43,39830764], [52,91326021, 43,39838898], [52,91389226, 43,39893996], [52,91394128, 43,3989827], </t>
  </si>
  <si>
    <t xml:space="preserve">[52,91441294, </t>
  </si>
  <si>
    <t xml:space="preserve">43,39931721], </t>
  </si>
  <si>
    <t xml:space="preserve">[[52,91106511, 43,39640738], [52,91120548, 43,39653984], [52,91146516, 43,39679249], [52,91174064, 43,39703347], [52,91208681, 43,39733628], [52,91245827, 43,39766871], [52,91267895, 43,3978662], [52,91316977, 43,39830764], [52,91326021, 43,39838898], [52,91389226, 43,39893996], [52,91394128, 43,3989827], [52,91441294, 43,39931721], </t>
  </si>
  <si>
    <t>[[52,91106511, 43,39640738], [52,91120548, 43,39653984], [52,91146516, 43,39679249], [52,91174064, 43,39703347], [52,91208681, 43,39733628], [52,91245827, 43,39766871], [52,91267895, 43,3978662], [52,91316977, 43,39830764], [52,91326021, 43,39838898], [52,91389226, 43,39893996], [52,91394128, 43,3989827], [52,91441294, 43,39931721], [52,91471611, 43,39950112]]</t>
  </si>
  <si>
    <t xml:space="preserve">[[52,91987718, </t>
  </si>
  <si>
    <t xml:space="preserve">43,40230123], </t>
  </si>
  <si>
    <t xml:space="preserve">[[52,91987718, 43,40230123], </t>
  </si>
  <si>
    <t xml:space="preserve">[52,91973963, </t>
  </si>
  <si>
    <t xml:space="preserve">43,40219667], </t>
  </si>
  <si>
    <t xml:space="preserve">[[52,91987718, 43,40230123], [52,91973963, 43,40219667], </t>
  </si>
  <si>
    <t xml:space="preserve">[52,91960638, </t>
  </si>
  <si>
    <t xml:space="preserve">43,40209495], </t>
  </si>
  <si>
    <t xml:space="preserve">[[52,91987718, 43,40230123], [52,91973963, 43,40219667], [52,91960638, 43,40209495], </t>
  </si>
  <si>
    <t xml:space="preserve">[52,91928826, </t>
  </si>
  <si>
    <t xml:space="preserve">43,40185888], </t>
  </si>
  <si>
    <t xml:space="preserve">[[52,91987718, 43,40230123], [52,91973963, 43,40219667], [52,91960638, 43,40209495], [52,91928826, 43,40185888], </t>
  </si>
  <si>
    <t xml:space="preserve">[52,91905131, </t>
  </si>
  <si>
    <t xml:space="preserve">43,40174571], </t>
  </si>
  <si>
    <t xml:space="preserve">[[52,91987718, 43,40230123], [52,91973963, 43,40219667], [52,91960638, 43,40209495], [52,91928826, 43,40185888], [52,91905131, 43,40174571], </t>
  </si>
  <si>
    <t xml:space="preserve">[52,91903098, </t>
  </si>
  <si>
    <t xml:space="preserve">43,401736], </t>
  </si>
  <si>
    <t xml:space="preserve">[[52,91987718, 43,40230123], [52,91973963, 43,40219667], [52,91960638, 43,40209495], [52,91928826, 43,40185888], [52,91905131, 43,40174571], [52,91903098, 43,401736], </t>
  </si>
  <si>
    <t xml:space="preserve">[52,91802624, </t>
  </si>
  <si>
    <t xml:space="preserve">43,40152246], </t>
  </si>
  <si>
    <t xml:space="preserve">[[52,91987718, 43,40230123], [52,91973963, 43,40219667], [52,91960638, 43,40209495], [52,91928826, 43,40185888], [52,91905131, 43,40174571], [52,91903098, 43,401736], [52,91802624, 43,40152246], </t>
  </si>
  <si>
    <t xml:space="preserve">[52,91797076, </t>
  </si>
  <si>
    <t xml:space="preserve">43,40153461], </t>
  </si>
  <si>
    <t xml:space="preserve">[[52,91987718, 43,40230123], [52,91973963, 43,40219667], [52,91960638, 43,40209495], [52,91928826, 43,40185888], [52,91905131, 43,40174571], [52,91903098, 43,401736], [52,91802624, 43,40152246], [52,91797076, 43,40153461], </t>
  </si>
  <si>
    <t xml:space="preserve">[52,91723386, </t>
  </si>
  <si>
    <t xml:space="preserve">43,40169591],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</si>
  <si>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</t>
  </si>
  <si>
    <t xml:space="preserve">[52,91702045, </t>
  </si>
  <si>
    <t xml:space="preserve">43,40148507],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</si>
  <si>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</t>
  </si>
  <si>
    <t xml:space="preserve">[52,91681585, </t>
  </si>
  <si>
    <t xml:space="preserve">43,40128294],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</si>
  <si>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[52,91681585, 43,40128294], </t>
  </si>
  <si>
    <t xml:space="preserve">[52,91664186, </t>
  </si>
  <si>
    <t xml:space="preserve">43,40121093],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</si>
  <si>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[52,91681585, 43,40128294], [52,91664186, 43,40121093], </t>
  </si>
  <si>
    <t xml:space="preserve">[52,91660693, </t>
  </si>
  <si>
    <t xml:space="preserve">43,40123855],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</si>
  <si>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[52,91681585, 43,40128294], [52,91664186, 43,40121093], [52,91660693, 43,40123855], </t>
  </si>
  <si>
    <t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[52,91681585, 43,40128294], [52,91664186, 43,40121093], [52,91660693, 43,40123855], [52,91659752, 43,40124547]]</t>
  </si>
  <si>
    <t xml:space="preserve">[[52,90774312, </t>
  </si>
  <si>
    <t xml:space="preserve">43,39830751], </t>
  </si>
  <si>
    <t xml:space="preserve">[[52,90774312, 43,39830751], </t>
  </si>
  <si>
    <t xml:space="preserve">[52,90760757, </t>
  </si>
  <si>
    <t xml:space="preserve">43,39869328], </t>
  </si>
  <si>
    <t xml:space="preserve">[[52,90774312, 43,39830751], [52,90760757, 43,39869328], </t>
  </si>
  <si>
    <t xml:space="preserve">[52,90748357, </t>
  </si>
  <si>
    <t xml:space="preserve">43,39910836], </t>
  </si>
  <si>
    <t xml:space="preserve">[[52,90774312, 43,39830751], [52,90760757, 43,39869328], [52,90748357, 43,39910836], </t>
  </si>
  <si>
    <t xml:space="preserve">[52,90730067, </t>
  </si>
  <si>
    <t xml:space="preserve">43,39972055], </t>
  </si>
  <si>
    <t xml:space="preserve">[[52,90774312, 43,39830751], [52,90760757, 43,39869328], [52,90748357, 43,39910836], [52,90730067, 43,39972055], </t>
  </si>
  <si>
    <t xml:space="preserve">[52,90721742, </t>
  </si>
  <si>
    <t xml:space="preserve">43,39990742], </t>
  </si>
  <si>
    <t xml:space="preserve">[[52,90774312, 43,39830751], [52,90760757, 43,39869328], [52,90748357, 43,39910836], [52,90730067, 43,39972055], [52,90721742, 43,39990742], </t>
  </si>
  <si>
    <t xml:space="preserve">[52,90706729, </t>
  </si>
  <si>
    <t xml:space="preserve">43,40024442], </t>
  </si>
  <si>
    <t xml:space="preserve">[[52,90774312, 43,39830751], [52,90760757, 43,39869328], [52,90748357, 43,39910836], [52,90730067, 43,39972055], [52,90721742, 43,39990742], [52,90706729, 43,40024442], </t>
  </si>
  <si>
    <t xml:space="preserve">[52,90691713, </t>
  </si>
  <si>
    <t xml:space="preserve">43,40051635], </t>
  </si>
  <si>
    <t xml:space="preserve">[[52,90774312, 43,39830751], [52,90760757, 43,39869328], [52,90748357, 43,39910836], [52,90730067, 43,39972055], [52,90721742, 43,39990742], [52,90706729, 43,40024442], [52,90691713, 43,40051635], </t>
  </si>
  <si>
    <t xml:space="preserve">[52,90705382, </t>
  </si>
  <si>
    <t xml:space="preserve">43,40066088], </t>
  </si>
  <si>
    <t xml:space="preserve">[[52,90774312, 43,39830751], [52,90760757, 43,39869328], [52,90748357, 43,39910836], [52,90730067, 43,39972055], [52,90721742, 43,39990742], [52,90706729, 43,40024442], [52,90691713, 43,40051635], [52,90705382, 43,40066088], </t>
  </si>
  <si>
    <t>[[52,90774312, 43,39830751], [52,90760757, 43,39869328], [52,90748357, 43,39910836], [52,90730067, 43,39972055], [52,90721742, 43,39990742], [52,90706729, 43,40024442], [52,90691713, 43,40051635], [52,90705382, 43,40066088], [52,90715924, 43,40077235]]</t>
  </si>
  <si>
    <t xml:space="preserve">[[52,91786396, </t>
  </si>
  <si>
    <t xml:space="preserve">43,39983154], </t>
  </si>
  <si>
    <t xml:space="preserve">[[52,91786396, 43,39983154], </t>
  </si>
  <si>
    <t xml:space="preserve">[52,91770228, </t>
  </si>
  <si>
    <t xml:space="preserve">43,39981481], </t>
  </si>
  <si>
    <t xml:space="preserve">[[52,91786396, 43,39983154], [52,91770228, 43,39981481], </t>
  </si>
  <si>
    <t xml:space="preserve">[52,91752392, </t>
  </si>
  <si>
    <t xml:space="preserve">43,39979633], </t>
  </si>
  <si>
    <t xml:space="preserve">[[52,91786396, 43,39983154], [52,91770228, 43,39981481], [52,91752392, 43,39979633], </t>
  </si>
  <si>
    <t xml:space="preserve">[52,91717836, </t>
  </si>
  <si>
    <t xml:space="preserve">43,39976812], </t>
  </si>
  <si>
    <t xml:space="preserve">[[52,91786396, 43,39983154], [52,91770228, 43,39981481], [52,91752392, 43,39979633], [52,91717836, 43,39976812], </t>
  </si>
  <si>
    <t xml:space="preserve">[52,91674477, </t>
  </si>
  <si>
    <t xml:space="preserve">43,39972516], </t>
  </si>
  <si>
    <t xml:space="preserve">[[52,91786396, 43,39983154], [52,91770228, 43,39981481], [52,91752392, 43,39979633], [52,91717836, 43,39976812], [52,91674477, 43,39972516], </t>
  </si>
  <si>
    <t xml:space="preserve">[52,9167115, </t>
  </si>
  <si>
    <t xml:space="preserve">43,39972187], </t>
  </si>
  <si>
    <t xml:space="preserve">[[52,91786396, 43,39983154], [52,91770228, 43,39981481], [52,91752392, 43,39979633], [52,91717836, 43,39976812], [52,91674477, 43,39972516], [52,9167115, 43,39972187], </t>
  </si>
  <si>
    <t xml:space="preserve">[52,91606664, </t>
  </si>
  <si>
    <t xml:space="preserve">43,3996431], </t>
  </si>
  <si>
    <t xml:space="preserve">[[52,91786396, 43,39983154], [52,91770228, 43,39981481], [52,91752392, 43,39979633], [52,91717836, 43,39976812], [52,91674477, 43,39972516], [52,9167115, 43,39972187], [52,91606664, 43,3996431], </t>
  </si>
  <si>
    <t xml:space="preserve">[52,91563252, </t>
  </si>
  <si>
    <t xml:space="preserve">43,39958521], </t>
  </si>
  <si>
    <t xml:space="preserve">[[52,91786396, 43,39983154], [52,91770228, 43,39981481], [52,91752392, 43,39979633], [52,91717836, 43,39976812], [52,91674477, 43,39972516], [52,9167115, 43,39972187], [52,91606664, 43,3996431], [52,91563252, 43,39958521], </t>
  </si>
  <si>
    <t xml:space="preserve">[52,91560471, </t>
  </si>
  <si>
    <t xml:space="preserve">43,3995815], </t>
  </si>
  <si>
    <t xml:space="preserve">[[52,91786396, 43,39983154], [52,91770228, 43,39981481], [52,91752392, 43,39979633], [52,91717836, 43,39976812], [52,91674477, 43,39972516], [52,9167115, 43,39972187], [52,91606664, 43,3996431], [52,91563252, 43,39958521], [52,91560471, 43,3995815], </t>
  </si>
  <si>
    <t xml:space="preserve">[52,91499696, </t>
  </si>
  <si>
    <t xml:space="preserve">43,39950382], </t>
  </si>
  <si>
    <t xml:space="preserve">[[52,91786396, 43,39983154], [52,91770228, 43,39981481], [52,91752392, 43,39979633], [52,91717836, 43,39976812], [52,91674477, 43,39972516], [52,9167115, 43,39972187], [52,91606664, 43,3996431], [52,91563252, 43,39958521], [52,91560471, 43,3995815], [52,91499696, 43,39950382], </t>
  </si>
  <si>
    <t xml:space="preserve">[52,9147405, </t>
  </si>
  <si>
    <t xml:space="preserve">43,39949148], </t>
  </si>
  <si>
    <t xml:space="preserve">[[52,91786396, 43,39983154], [52,91770228, 43,39981481], [52,91752392, 43,39979633], [52,91717836, 43,39976812], [52,91674477, 43,39972516], [52,9167115, 43,39972187], [52,91606664, 43,3996431], [52,91563252, 43,39958521], [52,91560471, 43,3995815], [52,91499696, 43,39950382], [52,9147405, 43,39949148], </t>
  </si>
  <si>
    <t>[[52,91786396, 43,39983154], [52,91770228, 43,39981481], [52,91752392, 43,39979633], [52,91717836, 43,39976812], [52,91674477, 43,39972516], [52,9167115, 43,39972187], [52,91606664, 43,3996431], [52,91563252, 43,39958521], [52,91560471, 43,3995815], [52,91499696, 43,39950382], [52,9147405, 43,39949148], [52,91471611, 43,39950112]]</t>
  </si>
  <si>
    <t xml:space="preserve">[[52,91543383, </t>
  </si>
  <si>
    <t xml:space="preserve">43,40003707], </t>
  </si>
  <si>
    <t xml:space="preserve">[[52,91543383, 43,40003707], </t>
  </si>
  <si>
    <t>[[52,91543383, 43,40003707], [52,91471611, 43,39950112]]</t>
  </si>
  <si>
    <t xml:space="preserve">[[52,90715924, </t>
  </si>
  <si>
    <t xml:space="preserve">43,40077235], </t>
  </si>
  <si>
    <t>UZN_SP55-GU</t>
  </si>
  <si>
    <t xml:space="preserve">[[52,90715924, 43,40077235], </t>
  </si>
  <si>
    <t xml:space="preserve">[52,90625921, </t>
  </si>
  <si>
    <t>43,40066052]]</t>
  </si>
  <si>
    <t>[[52,90715924, 43,40077235], [52,90625921, 43,40066052]]</t>
  </si>
  <si>
    <t xml:space="preserve">[[52,91659752, </t>
  </si>
  <si>
    <t xml:space="preserve">43,40124547], </t>
  </si>
  <si>
    <t>UZN_ZU55a-GU</t>
  </si>
  <si>
    <t xml:space="preserve">[[52,91659752, 43,40124547], </t>
  </si>
  <si>
    <t xml:space="preserve">[52,91626868, </t>
  </si>
  <si>
    <t xml:space="preserve">43,40124409], </t>
  </si>
  <si>
    <t xml:space="preserve">[[52,91659752, 43,40124547], [52,91626868, 43,40124409], </t>
  </si>
  <si>
    <t xml:space="preserve">[52,91596011, </t>
  </si>
  <si>
    <t xml:space="preserve">43,40121569], </t>
  </si>
  <si>
    <t xml:space="preserve">[[52,91659752, 43,40124547], [52,91626868, 43,40124409], [52,91596011, 43,40121569], </t>
  </si>
  <si>
    <t xml:space="preserve">[52,91484023, </t>
  </si>
  <si>
    <t xml:space="preserve">43,40111261], </t>
  </si>
  <si>
    <t xml:space="preserve">[[52,91659752, 43,40124547], [52,91626868, 43,40124409], [52,91596011, 43,40121569], [52,91484023, 43,40111261], </t>
  </si>
  <si>
    <t xml:space="preserve">[52,91389175, </t>
  </si>
  <si>
    <t xml:space="preserve">43,4010253], </t>
  </si>
  <si>
    <t xml:space="preserve">[[52,91659752, 43,40124547], [52,91626868, 43,40124409], [52,91596011, 43,40121569], [52,91484023, 43,40111261], [52,91389175, 43,4010253], </t>
  </si>
  <si>
    <t xml:space="preserve">[52,91372134, </t>
  </si>
  <si>
    <t xml:space="preserve">43,4010046], </t>
  </si>
  <si>
    <t xml:space="preserve">[[52,91659752, 43,40124547], [52,91626868, 43,40124409], [52,91596011, 43,40121569], [52,91484023, 43,40111261], [52,91389175, 43,4010253], [52,91372134, 43,4010046], </t>
  </si>
  <si>
    <t xml:space="preserve">[52,91260791, </t>
  </si>
  <si>
    <t xml:space="preserve">43,40086937], </t>
  </si>
  <si>
    <t xml:space="preserve">[[52,91659752, 43,40124547], [52,91626868, 43,40124409], [52,91596011, 43,40121569], [52,91484023, 43,40111261], [52,91389175, 43,4010253], [52,91372134, 43,4010046], [52,91260791, 43,40086937], </t>
  </si>
  <si>
    <t xml:space="preserve">[52,91149449, </t>
  </si>
  <si>
    <t xml:space="preserve">43,40073414], </t>
  </si>
  <si>
    <t xml:space="preserve">[[52,91659752, 43,40124547], [52,91626868, 43,40124409], [52,91596011, 43,40121569], [52,91484023, 43,40111261], [52,91389175, 43,4010253], [52,91372134, 43,4010046], [52,91260791, 43,40086937], [52,91149449, 43,40073414], </t>
  </si>
  <si>
    <t xml:space="preserve">[52,91083363, </t>
  </si>
  <si>
    <t xml:space="preserve">43,40065386],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</si>
  <si>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</t>
  </si>
  <si>
    <t xml:space="preserve">[52,9103778, </t>
  </si>
  <si>
    <t xml:space="preserve">43,4006159],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</si>
  <si>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</t>
  </si>
  <si>
    <t xml:space="preserve">[52,90925633, </t>
  </si>
  <si>
    <t xml:space="preserve">43,40052249],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</si>
  <si>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</t>
  </si>
  <si>
    <t xml:space="preserve">[52,90828889, </t>
  </si>
  <si>
    <t xml:space="preserve">43,4004419],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</si>
  <si>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</t>
  </si>
  <si>
    <t xml:space="preserve">[52,90816971, </t>
  </si>
  <si>
    <t xml:space="preserve">43,40036962],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</si>
  <si>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</t>
  </si>
  <si>
    <t xml:space="preserve">[52,90783212, </t>
  </si>
  <si>
    <t xml:space="preserve">43,40016488],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</si>
  <si>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</t>
  </si>
  <si>
    <t xml:space="preserve">[52,90716769, </t>
  </si>
  <si>
    <t xml:space="preserve">43,40029965],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</si>
  <si>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</t>
  </si>
  <si>
    <t xml:space="preserve">[52,90714977, </t>
  </si>
  <si>
    <t xml:space="preserve">43,40030328],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</si>
  <si>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</t>
  </si>
  <si>
    <t xml:space="preserve">[52,90699883, </t>
  </si>
  <si>
    <t xml:space="preserve">43,40038285],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</si>
  <si>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[52,90699883, 43,40038285], </t>
  </si>
  <si>
    <t xml:space="preserve">[52,90694447, </t>
  </si>
  <si>
    <t xml:space="preserve">43,40041198],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</si>
  <si>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[52,90699883, 43,40038285], [52,90694447, 43,40041198], </t>
  </si>
  <si>
    <t xml:space="preserve">[52,9069823, </t>
  </si>
  <si>
    <t xml:space="preserve">43,40046933],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</si>
  <si>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[52,90699883, 43,40038285], [52,90694447, 43,40041198], [52,9069823, 43,40046933], </t>
  </si>
  <si>
    <t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[52,90699883, 43,40038285], [52,90694447, 43,40041198], [52,9069823, 43,40046933], [52,90625921, 43,40066052]]</t>
  </si>
  <si>
    <t xml:space="preserve">[[52,91471611, </t>
  </si>
  <si>
    <t xml:space="preserve">43,39950112], </t>
  </si>
  <si>
    <t>UZN_ZU55b-GU</t>
  </si>
  <si>
    <t xml:space="preserve">[[52,91471611, 43,39950112], </t>
  </si>
  <si>
    <t xml:space="preserve">[52,91467835, </t>
  </si>
  <si>
    <t xml:space="preserve">43,39950427], </t>
  </si>
  <si>
    <t xml:space="preserve">[[52,91471611, 43,39950112], [52,91467835, 43,39950427], </t>
  </si>
  <si>
    <t xml:space="preserve">[52,91413468, </t>
  </si>
  <si>
    <t xml:space="preserve">43,39954976], </t>
  </si>
  <si>
    <t xml:space="preserve">[[52,91471611, 43,39950112], [52,91467835, 43,39950427], [52,91413468, 43,39954976], </t>
  </si>
  <si>
    <t xml:space="preserve">[52,9135547, </t>
  </si>
  <si>
    <t xml:space="preserve">43,39958035], </t>
  </si>
  <si>
    <t xml:space="preserve">[[52,91471611, 43,39950112], [52,91467835, 43,39950427], [52,91413468, 43,39954976], [52,9135547, 43,39958035], </t>
  </si>
  <si>
    <t xml:space="preserve">[52,91339669, </t>
  </si>
  <si>
    <t xml:space="preserve">43,39958868], </t>
  </si>
  <si>
    <t xml:space="preserve">[[52,91471611, 43,39950112], [52,91467835, 43,39950427], [52,91413468, 43,39954976], [52,9135547, 43,39958035], [52,91339669, 43,39958868], </t>
  </si>
  <si>
    <t xml:space="preserve">[52,91263752, </t>
  </si>
  <si>
    <t xml:space="preserve">43,39965012], </t>
  </si>
  <si>
    <t xml:space="preserve">[[52,91471611, 43,39950112], [52,91467835, 43,39950427], [52,91413468, 43,39954976], [52,9135547, 43,39958035], [52,91339669, 43,39958868], [52,91263752, 43,39965012], </t>
  </si>
  <si>
    <t xml:space="preserve">[52,91243346, </t>
  </si>
  <si>
    <t xml:space="preserve">43,39967317], </t>
  </si>
  <si>
    <t xml:space="preserve">[[52,91471611, 43,39950112], [52,91467835, 43,39950427], [52,91413468, 43,39954976], [52,9135547, 43,39958035], [52,91339669, 43,39958868], [52,91263752, 43,39965012], [52,91243346, 43,39967317], </t>
  </si>
  <si>
    <t xml:space="preserve">[52,91201417, </t>
  </si>
  <si>
    <t xml:space="preserve">43,39972054], </t>
  </si>
  <si>
    <t xml:space="preserve">[[52,91471611, 43,39950112], [52,91467835, 43,39950427], [52,91413468, 43,39954976], [52,9135547, 43,39958035], [52,91339669, 43,39958868], [52,91263752, 43,39965012], [52,91243346, 43,39967317], [52,91201417, 43,39972054], </t>
  </si>
  <si>
    <t xml:space="preserve">[52,91132274, </t>
  </si>
  <si>
    <t xml:space="preserve">43,39981884],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</si>
  <si>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</t>
  </si>
  <si>
    <t xml:space="preserve">[52,91128798, </t>
  </si>
  <si>
    <t xml:space="preserve">43,39982379],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</si>
  <si>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</t>
  </si>
  <si>
    <t xml:space="preserve">[52,91100471, </t>
  </si>
  <si>
    <t xml:space="preserve">43,39986122],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</si>
  <si>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</t>
  </si>
  <si>
    <t xml:space="preserve">[52,91050775, </t>
  </si>
  <si>
    <t xml:space="preserve">43,39992129],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</si>
  <si>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</t>
  </si>
  <si>
    <t xml:space="preserve">[52,91021012, </t>
  </si>
  <si>
    <t xml:space="preserve">43,39995733],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</si>
  <si>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</t>
  </si>
  <si>
    <t xml:space="preserve">[52,90953025, </t>
  </si>
  <si>
    <t xml:space="preserve">43,40003968],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</si>
  <si>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</t>
  </si>
  <si>
    <t xml:space="preserve">[52,90909996, </t>
  </si>
  <si>
    <t xml:space="preserve">43,40010517],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</si>
  <si>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</t>
  </si>
  <si>
    <t xml:space="preserve">[52,90903839, </t>
  </si>
  <si>
    <t xml:space="preserve">43,40011454],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</si>
  <si>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</t>
  </si>
  <si>
    <t xml:space="preserve">[52,90848968, </t>
  </si>
  <si>
    <t xml:space="preserve">43,40019777],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</si>
  <si>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</t>
  </si>
  <si>
    <t xml:space="preserve">[52,90828575, </t>
  </si>
  <si>
    <t xml:space="preserve">43,40024286],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</si>
  <si>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</t>
  </si>
  <si>
    <t xml:space="preserve">[52,90800718, </t>
  </si>
  <si>
    <t xml:space="preserve">43,40017831],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</si>
  <si>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</t>
  </si>
  <si>
    <t xml:space="preserve">[52,90783762, </t>
  </si>
  <si>
    <t xml:space="preserve">43,40013901],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</si>
  <si>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</t>
  </si>
  <si>
    <t xml:space="preserve">[52,90727916, </t>
  </si>
  <si>
    <t xml:space="preserve">43,40024314],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</si>
  <si>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</t>
  </si>
  <si>
    <t xml:space="preserve">[52,90713824, </t>
  </si>
  <si>
    <t xml:space="preserve">43,40029795],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</si>
  <si>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</t>
  </si>
  <si>
    <t xml:space="preserve">[52,90706231, </t>
  </si>
  <si>
    <t xml:space="preserve">43,40034989],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</si>
  <si>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</t>
  </si>
  <si>
    <t xml:space="preserve">[52,90698106, </t>
  </si>
  <si>
    <t xml:space="preserve">43,40040458],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</si>
  <si>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</t>
  </si>
  <si>
    <t xml:space="preserve">[52,90697445, </t>
  </si>
  <si>
    <t xml:space="preserve">43,40040903],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</si>
  <si>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[52,90697445, 43,40040903], </t>
  </si>
  <si>
    <t xml:space="preserve">[52,90700015, </t>
  </si>
  <si>
    <t xml:space="preserve">43,40048083],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</si>
  <si>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[52,90697445, 43,40040903], [52,90700015, 43,40048083], </t>
  </si>
  <si>
    <t xml:space="preserve">[52,9070821, </t>
  </si>
  <si>
    <t xml:space="preserve">43,40060734],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</si>
  <si>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[52,90697445, 43,40040903], [52,90700015, 43,40048083], [52,9070821, 43,40060734], </t>
  </si>
  <si>
    <t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[52,90697445, 43,40040903], [52,90700015, 43,40048083], [52,9070821, 43,40060734], [52,90625921, 43,40066052]]</t>
  </si>
  <si>
    <t xml:space="preserve">[[52,92930341, </t>
  </si>
  <si>
    <t xml:space="preserve">43,40456301], </t>
  </si>
  <si>
    <t xml:space="preserve">[[52,92930341, 43,40456301], </t>
  </si>
  <si>
    <t xml:space="preserve">[52,92864183, </t>
  </si>
  <si>
    <t xml:space="preserve">43,40389614], </t>
  </si>
  <si>
    <t xml:space="preserve">[[52,92930341, 43,40456301], [52,92864183, 43,40389614], </t>
  </si>
  <si>
    <t xml:space="preserve">[52,92863489, </t>
  </si>
  <si>
    <t>43,40388914]]</t>
  </si>
  <si>
    <t>[[52,92930341, 43,40456301], [52,92864183, 43,40389614], [52,92863489, 43,40388914]]</t>
  </si>
  <si>
    <t xml:space="preserve">[[52,93044286, </t>
  </si>
  <si>
    <t xml:space="preserve">43,40038292], </t>
  </si>
  <si>
    <t xml:space="preserve">[[52,93044286, 43,40038292], </t>
  </si>
  <si>
    <t xml:space="preserve">[52,93046561, </t>
  </si>
  <si>
    <t xml:space="preserve">43,40044791], </t>
  </si>
  <si>
    <t xml:space="preserve">[[52,93044286, 43,40038292], [52,93046561, 43,40044791], </t>
  </si>
  <si>
    <t xml:space="preserve">[52,93047204, </t>
  </si>
  <si>
    <t xml:space="preserve">43,40046552], </t>
  </si>
  <si>
    <t xml:space="preserve">[[52,93044286, 43,40038292], [52,93046561, 43,40044791], [52,93047204, 43,40046552], </t>
  </si>
  <si>
    <t xml:space="preserve">[52,93030002, </t>
  </si>
  <si>
    <t xml:space="preserve">43,40087033], </t>
  </si>
  <si>
    <t xml:space="preserve">[[52,93044286, 43,40038292], [52,93046561, 43,40044791], [52,93047204, 43,40046552], [52,93030002, 43,40087033], </t>
  </si>
  <si>
    <t xml:space="preserve">[52,93009258, </t>
  </si>
  <si>
    <t xml:space="preserve">43,40114543], </t>
  </si>
  <si>
    <t xml:space="preserve">[[52,93044286, 43,40038292], [52,93046561, 43,40044791], [52,93047204, 43,40046552], [52,93030002, 43,40087033], [52,93009258, 43,40114543], </t>
  </si>
  <si>
    <t xml:space="preserve">[52,92985776, </t>
  </si>
  <si>
    <t xml:space="preserve">43,40145684], </t>
  </si>
  <si>
    <t xml:space="preserve">[[52,93044286, 43,40038292], [52,93046561, 43,40044791], [52,93047204, 43,40046552], [52,93030002, 43,40087033], [52,93009258, 43,40114543], [52,92985776, 43,40145684], </t>
  </si>
  <si>
    <t xml:space="preserve">[52,92956166, </t>
  </si>
  <si>
    <t xml:space="preserve">43,40187169], </t>
  </si>
  <si>
    <t xml:space="preserve">[[52,93044286, 43,40038292], [52,93046561, 43,40044791], [52,93047204, 43,40046552], [52,93030002, 43,40087033], [52,93009258, 43,40114543], [52,92985776, 43,40145684], [52,92956166, 43,40187169], </t>
  </si>
  <si>
    <t xml:space="preserve">[52,92938865, </t>
  </si>
  <si>
    <t xml:space="preserve">43,40211408], </t>
  </si>
  <si>
    <t xml:space="preserve">[[52,93044286, 43,40038292], [52,93046561, 43,40044791], [52,93047204, 43,40046552], [52,93030002, 43,40087033], [52,93009258, 43,40114543], [52,92985776, 43,40145684], [52,92956166, 43,40187169], [52,92938865, 43,40211408], </t>
  </si>
  <si>
    <t xml:space="preserve">[52,92905652, </t>
  </si>
  <si>
    <t xml:space="preserve">43,40260766],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</si>
  <si>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</t>
  </si>
  <si>
    <t xml:space="preserve">[52,92883438, </t>
  </si>
  <si>
    <t xml:space="preserve">43,40293779],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</si>
  <si>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</t>
  </si>
  <si>
    <t xml:space="preserve">[52,92855332, </t>
  </si>
  <si>
    <t xml:space="preserve">43,40334438],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</si>
  <si>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[52,92855332, 43,40334438], </t>
  </si>
  <si>
    <t xml:space="preserve">[52,92804526, </t>
  </si>
  <si>
    <t xml:space="preserve">43,40407935],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</si>
  <si>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[52,92855332, 43,40334438], [52,92804526, 43,40407935], </t>
  </si>
  <si>
    <t xml:space="preserve">[52,92785759, </t>
  </si>
  <si>
    <t xml:space="preserve">43,40435083],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</si>
  <si>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[52,92855332, 43,40334438], [52,92804526, 43,40407935], [52,92785759, 43,40435083], </t>
  </si>
  <si>
    <t xml:space="preserve">[52,92782192, </t>
  </si>
  <si>
    <t>43,40438214]]</t>
  </si>
  <si>
    <t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[52,92855332, 43,40334438], [52,92804526, 43,40407935], [52,92785759, 43,40435083], [52,92782192, 43,40438214]]</t>
  </si>
  <si>
    <t xml:space="preserve">[[52,93294428, </t>
  </si>
  <si>
    <t xml:space="preserve">43,41413836], </t>
  </si>
  <si>
    <t>UZN_0514</t>
  </si>
  <si>
    <t xml:space="preserve">[[52,93294428, 43,41413836], </t>
  </si>
  <si>
    <t xml:space="preserve">[52,93263163, </t>
  </si>
  <si>
    <t xml:space="preserve">43,41404566], </t>
  </si>
  <si>
    <t xml:space="preserve">[[52,93294428, 43,41413836], [52,93263163, 43,41404566], </t>
  </si>
  <si>
    <t xml:space="preserve">[52,93207537, </t>
  </si>
  <si>
    <t xml:space="preserve">43,4136352], </t>
  </si>
  <si>
    <t xml:space="preserve">[[52,93294428, 43,41413836], [52,93263163, 43,41404566], [52,93207537, 43,4136352], </t>
  </si>
  <si>
    <t xml:space="preserve">[52,93180474, </t>
  </si>
  <si>
    <t xml:space="preserve">43,4134355], </t>
  </si>
  <si>
    <t xml:space="preserve">[[52,93294428, 43,41413836], [52,93263163, 43,41404566], [52,93207537, 43,4136352], [52,93180474, 43,4134355], </t>
  </si>
  <si>
    <t xml:space="preserve">[52,93123606, </t>
  </si>
  <si>
    <t xml:space="preserve">43,41308587], </t>
  </si>
  <si>
    <t xml:space="preserve">[[52,93294428, 43,41413836], [52,93263163, 43,41404566], [52,93207537, 43,4136352], [52,93180474, 43,4134355], [52,93123606, 43,41308587], </t>
  </si>
  <si>
    <t xml:space="preserve">[52,93106627, </t>
  </si>
  <si>
    <t xml:space="preserve">43,41298147], </t>
  </si>
  <si>
    <t xml:space="preserve">[[52,93294428, 43,41413836], [52,93263163, 43,41404566], [52,93207537, 43,4136352], [52,93180474, 43,4134355], [52,93123606, 43,41308587], [52,93106627, 43,41298147], </t>
  </si>
  <si>
    <t xml:space="preserve">[52,93046756, </t>
  </si>
  <si>
    <t xml:space="preserve">43,41248929], </t>
  </si>
  <si>
    <t xml:space="preserve">[[52,93294428, 43,41413836], [52,93263163, 43,41404566], [52,93207537, 43,4136352], [52,93180474, 43,4134355], [52,93123606, 43,41308587], [52,93106627, 43,41298147], [52,93046756, 43,41248929], </t>
  </si>
  <si>
    <t xml:space="preserve">[52,93046453, </t>
  </si>
  <si>
    <t xml:space="preserve">43,41248686], </t>
  </si>
  <si>
    <t xml:space="preserve">[[52,93294428, 43,41413836], [52,93263163, 43,41404566], [52,93207537, 43,4136352], [52,93180474, 43,4134355], [52,93123606, 43,41308587], [52,93106627, 43,41298147], [52,93046756, 43,41248929], [52,93046453, 43,41248686], </t>
  </si>
  <si>
    <t xml:space="preserve">[52,93001287, </t>
  </si>
  <si>
    <t xml:space="preserve">43,41212519], </t>
  </si>
  <si>
    <t xml:space="preserve">[[52,93294428, 43,41413836], [52,93263163, 43,41404566], [52,93207537, 43,4136352], [52,93180474, 43,4134355], [52,93123606, 43,41308587], [52,93106627, 43,41298147], [52,93046756, 43,41248929], [52,93046453, 43,41248686], [52,93001287, 43,41212519], </t>
  </si>
  <si>
    <t xml:space="preserve">[52,9299891, </t>
  </si>
  <si>
    <t>43,41209656]]</t>
  </si>
  <si>
    <t>[[52,93294428, 43,41413836], [52,93263163, 43,41404566], [52,93207537, 43,4136352], [52,93180474, 43,4134355], [52,93123606, 43,41308587], [52,93106627, 43,41298147], [52,93046756, 43,41248929], [52,93046453, 43,41248686], [52,93001287, 43,41212519], [52,9299891, 43,41209656]]</t>
  </si>
  <si>
    <t xml:space="preserve">[[52,92679866, </t>
  </si>
  <si>
    <t xml:space="preserve">43,4052069], </t>
  </si>
  <si>
    <t xml:space="preserve">[[52,92679866, 43,4052069], </t>
  </si>
  <si>
    <t xml:space="preserve">[52,92670255, </t>
  </si>
  <si>
    <t xml:space="preserve">43,40514635], </t>
  </si>
  <si>
    <t xml:space="preserve">[[52,92679866, 43,4052069], [52,92670255, 43,40514635], </t>
  </si>
  <si>
    <t xml:space="preserve">[52,92743382, </t>
  </si>
  <si>
    <t xml:space="preserve">43,4046471], </t>
  </si>
  <si>
    <t xml:space="preserve">[[52,92679866, 43,4052069], [52,92670255, 43,40514635], [52,92743382, 43,4046471], </t>
  </si>
  <si>
    <t>[[52,92679866, 43,4052069], [52,92670255, 43,40514635], [52,92743382, 43,4046471], [52,92782192, 43,40438214]]</t>
  </si>
  <si>
    <t xml:space="preserve">[[52,92124404, </t>
  </si>
  <si>
    <t xml:space="preserve">43,40360454], </t>
  </si>
  <si>
    <t xml:space="preserve">[[52,92124404, 43,40360454], </t>
  </si>
  <si>
    <t xml:space="preserve">[52,92131767, </t>
  </si>
  <si>
    <t xml:space="preserve">43,40366816], </t>
  </si>
  <si>
    <t xml:space="preserve">[[52,92124404, 43,40360454], [52,92131767, 43,40366816], </t>
  </si>
  <si>
    <t xml:space="preserve">[52,92136137, </t>
  </si>
  <si>
    <t xml:space="preserve">43,40370671], </t>
  </si>
  <si>
    <t xml:space="preserve">[[52,92124404, 43,40360454], [52,92131767, 43,40366816], [52,92136137, 43,40370671], </t>
  </si>
  <si>
    <t xml:space="preserve">[52,9216532, </t>
  </si>
  <si>
    <t xml:space="preserve">43,40411401], </t>
  </si>
  <si>
    <t xml:space="preserve">[[52,92124404, 43,40360454], [52,92131767, 43,40366816], [52,92136137, 43,40370671], [52,9216532, 43,40411401], </t>
  </si>
  <si>
    <t xml:space="preserve">[52,92177542, </t>
  </si>
  <si>
    <t xml:space="preserve">43,40432632], </t>
  </si>
  <si>
    <t xml:space="preserve">[[52,92124404, 43,40360454], [52,92131767, 43,40366816], [52,92136137, 43,40370671], [52,9216532, 43,40411401], [52,92177542, 43,40432632], </t>
  </si>
  <si>
    <t xml:space="preserve">[52,92190664, </t>
  </si>
  <si>
    <t xml:space="preserve">43,40455426], </t>
  </si>
  <si>
    <t xml:space="preserve">[[52,92124404, 43,40360454], [52,92131767, 43,40366816], [52,92136137, 43,40370671], [52,9216532, 43,40411401], [52,92177542, 43,40432632], [52,92190664, 43,40455426], </t>
  </si>
  <si>
    <t xml:space="preserve">[52,92218449, </t>
  </si>
  <si>
    <t xml:space="preserve">43,40508879], </t>
  </si>
  <si>
    <t xml:space="preserve">[[52,92124404, 43,40360454], [52,92131767, 43,40366816], [52,92136137, 43,40370671], [52,9216532, 43,40411401], [52,92177542, 43,40432632], [52,92190664, 43,40455426], [52,92218449, 43,40508879], </t>
  </si>
  <si>
    <t xml:space="preserve">[52,92218608, </t>
  </si>
  <si>
    <t xml:space="preserve">43,40509283], </t>
  </si>
  <si>
    <t xml:space="preserve">[[52,92124404, 43,40360454], [52,92131767, 43,40366816], [52,92136137, 43,40370671], [52,9216532, 43,40411401], [52,92177542, 43,40432632], [52,92190664, 43,40455426], [52,92218449, 43,40508879], [52,92218608, 43,40509283], </t>
  </si>
  <si>
    <t xml:space="preserve">[52,92237878, </t>
  </si>
  <si>
    <t xml:space="preserve">43,40558036], </t>
  </si>
  <si>
    <t xml:space="preserve">[[52,92124404, 43,40360454], [52,92131767, 43,40366816], [52,92136137, 43,40370671], [52,9216532, 43,40411401], [52,92177542, 43,40432632], [52,92190664, 43,40455426], [52,92218449, 43,40508879], [52,92218608, 43,40509283], [52,92237878, 43,40558036], </t>
  </si>
  <si>
    <t xml:space="preserve">[52,92248133, </t>
  </si>
  <si>
    <t xml:space="preserve">43,40588704], </t>
  </si>
  <si>
    <t xml:space="preserve">[[52,92124404, 43,40360454], [52,92131767, 43,40366816], [52,92136137, 43,40370671], [52,9216532, 43,40411401], [52,92177542, 43,40432632], [52,92190664, 43,40455426], [52,92218449, 43,40508879], [52,92218608, 43,40509283], [52,92237878, 43,40558036], [52,92248133, 43,40588704], </t>
  </si>
  <si>
    <t xml:space="preserve">[52,92250886, </t>
  </si>
  <si>
    <t xml:space="preserve">43,40596939], </t>
  </si>
  <si>
    <t xml:space="preserve">[[52,92124404, 43,40360454], [52,92131767, 43,40366816], [52,92136137, 43,40370671], [52,9216532, 43,40411401], [52,92177542, 43,40432632], [52,92190664, 43,40455426], [52,92218449, 43,40508879], [52,92218608, 43,40509283], [52,92237878, 43,40558036], [52,92248133, 43,40588704], [52,92250886, 43,40596939], </t>
  </si>
  <si>
    <t xml:space="preserve">[52,92256649, </t>
  </si>
  <si>
    <t>43,40598345]]</t>
  </si>
  <si>
    <t>[[52,92124404, 43,40360454], [52,92131767, 43,40366816], [52,92136137, 43,40370671], [52,9216532, 43,40411401], [52,92177542, 43,40432632], [52,92190664, 43,40455426], [52,92218449, 43,40508879], [52,92218608, 43,40509283], [52,92237878, 43,40558036], [52,92248133, 43,40588704], [52,92250886, 43,40596939], [52,92256649, 43,40598345]]</t>
  </si>
  <si>
    <t xml:space="preserve">[[52,928503, </t>
  </si>
  <si>
    <t xml:space="preserve">43,40728978], </t>
  </si>
  <si>
    <t xml:space="preserve">[[52,928503, 43,40728978], </t>
  </si>
  <si>
    <t xml:space="preserve">[52,92827289, </t>
  </si>
  <si>
    <t xml:space="preserve">43,40738699], </t>
  </si>
  <si>
    <t xml:space="preserve">[[52,928503, 43,40728978], [52,92827289, 43,40738699], </t>
  </si>
  <si>
    <t xml:space="preserve">[52,92809608, </t>
  </si>
  <si>
    <t xml:space="preserve">43,40745855], </t>
  </si>
  <si>
    <t xml:space="preserve">[[52,928503, 43,40728978], [52,92827289, 43,40738699], [52,92809608, 43,40745855], </t>
  </si>
  <si>
    <t xml:space="preserve">[52,92751594, </t>
  </si>
  <si>
    <t xml:space="preserve">43,40762515], </t>
  </si>
  <si>
    <t xml:space="preserve">[[52,928503, 43,40728978], [52,92827289, 43,40738699], [52,92809608, 43,40745855], [52,92751594, 43,40762515], </t>
  </si>
  <si>
    <t xml:space="preserve">[52,92748334, </t>
  </si>
  <si>
    <t xml:space="preserve">43,40763819], </t>
  </si>
  <si>
    <t xml:space="preserve">[[52,928503, 43,40728978], [52,92827289, 43,40738699], [52,92809608, 43,40745855], [52,92751594, 43,40762515], [52,92748334, 43,40763819], </t>
  </si>
  <si>
    <t xml:space="preserve">[52,92708102, </t>
  </si>
  <si>
    <t xml:space="preserve">43,4077992], </t>
  </si>
  <si>
    <t xml:space="preserve">[[52,928503, 43,40728978], [52,92827289, 43,40738699], [52,92809608, 43,40745855], [52,92751594, 43,40762515], [52,92748334, 43,40763819], [52,92708102, 43,4077992], </t>
  </si>
  <si>
    <t xml:space="preserve">[52,92659753, </t>
  </si>
  <si>
    <t xml:space="preserve">43,40793931], </t>
  </si>
  <si>
    <t xml:space="preserve">[[52,928503, 43,40728978], [52,92827289, 43,40738699], [52,92809608, 43,40745855], [52,92751594, 43,40762515], [52,92748334, 43,40763819], [52,92708102, 43,4077992], [52,92659753, 43,40793931], </t>
  </si>
  <si>
    <t xml:space="preserve">[52,9264506, </t>
  </si>
  <si>
    <t xml:space="preserve">43,40796009], </t>
  </si>
  <si>
    <t xml:space="preserve">[[52,928503, 43,40728978], [52,92827289, 43,40738699], [52,92809608, 43,40745855], [52,92751594, 43,40762515], [52,92748334, 43,40763819], [52,92708102, 43,4077992], [52,92659753, 43,40793931], [52,9264506, 43,40796009], </t>
  </si>
  <si>
    <t xml:space="preserve">[52,92580819, </t>
  </si>
  <si>
    <t xml:space="preserve">43,40805097], </t>
  </si>
  <si>
    <t xml:space="preserve">[[52,928503, 43,40728978], [52,92827289, 43,40738699], [52,92809608, 43,40745855], [52,92751594, 43,40762515], [52,92748334, 43,40763819], [52,92708102, 43,4077992], [52,92659753, 43,40793931], [52,9264506, 43,40796009], [52,92580819, 43,40805097], </t>
  </si>
  <si>
    <t xml:space="preserve">[52,92544922, </t>
  </si>
  <si>
    <t xml:space="preserve">43,40782473], </t>
  </si>
  <si>
    <t xml:space="preserve">[[52,928503, 43,40728978], [52,92827289, 43,40738699], [52,92809608, 43,40745855], [52,92751594, 43,40762515], [52,92748334, 43,40763819], [52,92708102, 43,4077992], [52,92659753, 43,40793931], [52,9264506, 43,40796009], [52,92580819, 43,40805097], [52,92544922, 43,40782473], </t>
  </si>
  <si>
    <t xml:space="preserve">[52,92535513, </t>
  </si>
  <si>
    <t xml:space="preserve">43,40776543], </t>
  </si>
  <si>
    <t xml:space="preserve">[[52,928503, 43,40728978], [52,92827289, 43,40738699], [52,92809608, 43,40745855], [52,92751594, 43,40762515], [52,92748334, 43,40763819], [52,92708102, 43,4077992], [52,92659753, 43,40793931], [52,9264506, 43,40796009], [52,92580819, 43,40805097], [52,92544922, 43,40782473], [52,92535513, 43,40776543], </t>
  </si>
  <si>
    <t xml:space="preserve">[52,92519245, </t>
  </si>
  <si>
    <t xml:space="preserve">43,40758262], </t>
  </si>
  <si>
    <t xml:space="preserve">[[52,928503, 43,40728978], [52,92827289, 43,40738699], [52,92809608, 43,40745855], [52,92751594, 43,40762515], [52,92748334, 43,40763819], [52,92708102, 43,4077992], [52,92659753, 43,40793931], [52,9264506, 43,40796009], [52,92580819, 43,40805097], [52,92544922, 43,40782473], [52,92535513, 43,40776543], [52,92519245, 43,40758262], </t>
  </si>
  <si>
    <t xml:space="preserve">[52,92518458, </t>
  </si>
  <si>
    <t>43,40756279]]</t>
  </si>
  <si>
    <t>[[52,928503, 43,40728978], [52,92827289, 43,40738699], [52,92809608, 43,40745855], [52,92751594, 43,40762515], [52,92748334, 43,40763819], [52,92708102, 43,4077992], [52,92659753, 43,40793931], [52,9264506, 43,40796009], [52,92580819, 43,40805097], [52,92544922, 43,40782473], [52,92535513, 43,40776543], [52,92519245, 43,40758262], [52,92518458, 43,40756279]]</t>
  </si>
  <si>
    <t xml:space="preserve">[[52,92554881, </t>
  </si>
  <si>
    <t xml:space="preserve">43,40175568], </t>
  </si>
  <si>
    <t xml:space="preserve">[[52,92554881, 43,40175568], </t>
  </si>
  <si>
    <t xml:space="preserve">[52,92559306, </t>
  </si>
  <si>
    <t xml:space="preserve">43,40179416], </t>
  </si>
  <si>
    <t xml:space="preserve">[[52,92554881, 43,40175568], [52,92559306, 43,40179416], </t>
  </si>
  <si>
    <t xml:space="preserve">[52,92523925, </t>
  </si>
  <si>
    <t xml:space="preserve">43,4025054], </t>
  </si>
  <si>
    <t xml:space="preserve">[[52,92554881, 43,40175568], [52,92559306, 43,40179416], [52,92523925, 43,4025054], </t>
  </si>
  <si>
    <t xml:space="preserve">[52,92524045, </t>
  </si>
  <si>
    <t xml:space="preserve">43,40252162], </t>
  </si>
  <si>
    <t xml:space="preserve">[[52,92554881, 43,40175568], [52,92559306, 43,40179416], [52,92523925, 43,4025054], [52,92524045, 43,40252162], </t>
  </si>
  <si>
    <t xml:space="preserve">[52,92527031, </t>
  </si>
  <si>
    <t>43,40292514]]</t>
  </si>
  <si>
    <t>[[52,92554881, 43,40175568], [52,92559306, 43,40179416], [52,92523925, 43,4025054], [52,92524045, 43,40252162], [52,92527031, 43,40292514]]</t>
  </si>
  <si>
    <t xml:space="preserve">[[52,92896302, </t>
  </si>
  <si>
    <t xml:space="preserve">43,41435636], </t>
  </si>
  <si>
    <t xml:space="preserve">[[52,92896302, 43,41435636], </t>
  </si>
  <si>
    <t xml:space="preserve">[52,92896908, </t>
  </si>
  <si>
    <t xml:space="preserve">43,41422411], </t>
  </si>
  <si>
    <t xml:space="preserve">[[52,92896302, 43,41435636], [52,92896908, 43,41422411], </t>
  </si>
  <si>
    <t xml:space="preserve">[52,92898098, </t>
  </si>
  <si>
    <t xml:space="preserve">43,41404425], </t>
  </si>
  <si>
    <t xml:space="preserve">[[52,92896302, 43,41435636], [52,92896908, 43,41422411], [52,92898098, 43,41404425], </t>
  </si>
  <si>
    <t xml:space="preserve">[52,92900249, </t>
  </si>
  <si>
    <t xml:space="preserve">43,4139896], </t>
  </si>
  <si>
    <t xml:space="preserve">[[52,92896302, 43,41435636], [52,92896908, 43,41422411], [52,92898098, 43,41404425], [52,92900249, 43,4139896], </t>
  </si>
  <si>
    <t xml:space="preserve">[52,92901167, </t>
  </si>
  <si>
    <t xml:space="preserve">43,41396631], </t>
  </si>
  <si>
    <t xml:space="preserve">[[52,92896302, 43,41435636], [52,92896908, 43,41422411], [52,92898098, 43,41404425], [52,92900249, 43,4139896], [52,92901167, 43,41396631], </t>
  </si>
  <si>
    <t xml:space="preserve">[52,92902935, </t>
  </si>
  <si>
    <t xml:space="preserve">43,4139235], </t>
  </si>
  <si>
    <t xml:space="preserve">[[52,92896302, 43,41435636], [52,92896908, 43,41422411], [52,92898098, 43,41404425], [52,92900249, 43,4139896], [52,92901167, 43,41396631], [52,92902935, 43,4139235], </t>
  </si>
  <si>
    <t xml:space="preserve">[52,92913246, </t>
  </si>
  <si>
    <t>43,4136832]]</t>
  </si>
  <si>
    <t>[[52,92896302, 43,41435636], [52,92896908, 43,41422411], [52,92898098, 43,41404425], [52,92900249, 43,4139896], [52,92901167, 43,41396631], [52,92902935, 43,4139235], [52,92913246, 43,4136832]]</t>
  </si>
  <si>
    <t xml:space="preserve">[[52,92913246, </t>
  </si>
  <si>
    <t xml:space="preserve">43,4136832], </t>
  </si>
  <si>
    <t>UZN_2108&amp;9068</t>
  </si>
  <si>
    <t xml:space="preserve">[[52,92913246, 43,4136832], </t>
  </si>
  <si>
    <t xml:space="preserve">[52,9293165, </t>
  </si>
  <si>
    <t xml:space="preserve">43,41326684], </t>
  </si>
  <si>
    <t xml:space="preserve">[[52,92913246, 43,4136832], [52,9293165, 43,41326684], </t>
  </si>
  <si>
    <t xml:space="preserve">[52,92944106, </t>
  </si>
  <si>
    <t xml:space="preserve">43,4128921], </t>
  </si>
  <si>
    <t xml:space="preserve">[[52,92913246, 43,4136832], [52,9293165, 43,41326684], [52,92944106, 43,4128921], </t>
  </si>
  <si>
    <t xml:space="preserve">[52,92947149, </t>
  </si>
  <si>
    <t xml:space="preserve">43,41280055], </t>
  </si>
  <si>
    <t xml:space="preserve">[[52,92913246, 43,4136832], [52,9293165, 43,41326684], [52,92944106, 43,4128921], [52,92947149, 43,41280055], </t>
  </si>
  <si>
    <t xml:space="preserve">[52,9299438, </t>
  </si>
  <si>
    <t xml:space="preserve">43,41215817], </t>
  </si>
  <si>
    <t xml:space="preserve">[[52,92913246, 43,4136832], [52,9293165, 43,41326684], [52,92944106, 43,4128921], [52,92947149, 43,41280055], [52,9299438, 43,41215817], </t>
  </si>
  <si>
    <t>[[52,92913246, 43,4136832], [52,9293165, 43,41326684], [52,92944106, 43,4128921], [52,92947149, 43,41280055], [52,9299438, 43,41215817], [52,9299891, 43,41209656]]</t>
  </si>
  <si>
    <t xml:space="preserve">[[52,92196266, </t>
  </si>
  <si>
    <t>43,40502699]]</t>
  </si>
  <si>
    <t>UZN_2469</t>
  </si>
  <si>
    <t>[[52,92196266, 43,40502699]]</t>
  </si>
  <si>
    <t xml:space="preserve">43,40502699], </t>
  </si>
  <si>
    <t xml:space="preserve">[[52,92196266, 43,40502699], </t>
  </si>
  <si>
    <t xml:space="preserve">[52,92217683, </t>
  </si>
  <si>
    <t xml:space="preserve">43,40527078], </t>
  </si>
  <si>
    <t xml:space="preserve">[[52,92196266, 43,40502699], [52,92217683, 43,40527078], </t>
  </si>
  <si>
    <t xml:space="preserve">[52,92234329, </t>
  </si>
  <si>
    <t xml:space="preserve">43,40561827], </t>
  </si>
  <si>
    <t xml:space="preserve">[[52,92196266, 43,40502699], [52,92217683, 43,40527078], [52,92234329, 43,40561827], </t>
  </si>
  <si>
    <t xml:space="preserve">[52,92241973, </t>
  </si>
  <si>
    <t xml:space="preserve">43,40577405], </t>
  </si>
  <si>
    <t xml:space="preserve">[[52,92196266, 43,40502699], [52,92217683, 43,40527078], [52,92234329, 43,40561827], [52,92241973, 43,40577405], </t>
  </si>
  <si>
    <t xml:space="preserve">[52,92251334, </t>
  </si>
  <si>
    <t xml:space="preserve">43,40596481], </t>
  </si>
  <si>
    <t xml:space="preserve">[[52,92196266, 43,40502699], [52,92217683, 43,40527078], [52,92234329, 43,40561827], [52,92241973, 43,40577405], [52,92251334, 43,40596481], </t>
  </si>
  <si>
    <t>[[52,92196266, 43,40502699], [52,92217683, 43,40527078], [52,92234329, 43,40561827], [52,92241973, 43,40577405], [52,92251334, 43,40596481], [52,92256649, 43,40598345]]</t>
  </si>
  <si>
    <t xml:space="preserve">[[52,92300444, </t>
  </si>
  <si>
    <t xml:space="preserve">43,40315437], </t>
  </si>
  <si>
    <t xml:space="preserve">[[52,92300444, 43,40315437], </t>
  </si>
  <si>
    <t xml:space="preserve">[52,92300299, </t>
  </si>
  <si>
    <t xml:space="preserve">43,40359616], </t>
  </si>
  <si>
    <t xml:space="preserve">[[52,92300444, 43,40315437], [52,92300299, 43,40359616], </t>
  </si>
  <si>
    <t xml:space="preserve">[52,92300238, </t>
  </si>
  <si>
    <t xml:space="preserve">43,40397741], </t>
  </si>
  <si>
    <t xml:space="preserve">[[52,92300444, 43,40315437], [52,92300299, 43,40359616], [52,92300238, 43,40397741], </t>
  </si>
  <si>
    <t xml:space="preserve">[52,9230023, </t>
  </si>
  <si>
    <t xml:space="preserve">43,40402734], </t>
  </si>
  <si>
    <t xml:space="preserve">[[52,92300444, 43,40315437], [52,92300299, 43,40359616], [52,92300238, 43,40397741], [52,9230023, 43,40402734], </t>
  </si>
  <si>
    <t xml:space="preserve">[52,92291687, </t>
  </si>
  <si>
    <t xml:space="preserve">43,40474479], </t>
  </si>
  <si>
    <t xml:space="preserve">[[52,92300444, 43,40315437], [52,92300299, 43,40359616], [52,92300238, 43,40397741], [52,9230023, 43,40402734], [52,92291687, 43,40474479], </t>
  </si>
  <si>
    <t xml:space="preserve">[52,92290758, </t>
  </si>
  <si>
    <t xml:space="preserve">43,40479731], </t>
  </si>
  <si>
    <t xml:space="preserve">[[52,92300444, 43,40315437], [52,92300299, 43,40359616], [52,92300238, 43,40397741], [52,9230023, 43,40402734], [52,92291687, 43,40474479], [52,92290758, 43,40479731], </t>
  </si>
  <si>
    <t xml:space="preserve">[52,92276822, </t>
  </si>
  <si>
    <t xml:space="preserve">43,40558539], </t>
  </si>
  <si>
    <t xml:space="preserve">[[52,92300444, 43,40315437], [52,92300299, 43,40359616], [52,92300238, 43,40397741], [52,9230023, 43,40402734], [52,92291687, 43,40474479], [52,92290758, 43,40479731], [52,92276822, 43,40558539], </t>
  </si>
  <si>
    <t xml:space="preserve">[52,92275894, </t>
  </si>
  <si>
    <t xml:space="preserve">43,40561301], </t>
  </si>
  <si>
    <t xml:space="preserve">[[52,92300444, 43,40315437], [52,92300299, 43,40359616], [52,92300238, 43,40397741], [52,9230023, 43,40402734], [52,92291687, 43,40474479], [52,92290758, 43,40479731], [52,92276822, 43,40558539], [52,92275894, 43,40561301], </t>
  </si>
  <si>
    <t xml:space="preserve">[52,92263308, </t>
  </si>
  <si>
    <t xml:space="preserve">43,40598753], </t>
  </si>
  <si>
    <t xml:space="preserve">[[52,92300444, 43,40315437], [52,92300299, 43,40359616], [52,92300238, 43,40397741], [52,9230023, 43,40402734], [52,92291687, 43,40474479], [52,92290758, 43,40479731], [52,92276822, 43,40558539], [52,92275894, 43,40561301], [52,92263308, 43,40598753], </t>
  </si>
  <si>
    <t>[[52,92300444, 43,40315437], [52,92300299, 43,40359616], [52,92300238, 43,40397741], [52,9230023, 43,40402734], [52,92291687, 43,40474479], [52,92290758, 43,40479731], [52,92276822, 43,40558539], [52,92275894, 43,40561301], [52,92263308, 43,40598753], [52,92256649, 43,40598345]]</t>
  </si>
  <si>
    <t xml:space="preserve">[[52,92354038, </t>
  </si>
  <si>
    <t xml:space="preserve">43,40579843], </t>
  </si>
  <si>
    <t xml:space="preserve">[[52,92354038, 43,40579843], </t>
  </si>
  <si>
    <t xml:space="preserve">[52,92337709, </t>
  </si>
  <si>
    <t xml:space="preserve">43,40584256], </t>
  </si>
  <si>
    <t xml:space="preserve">[[52,92354038, 43,40579843], [52,92337709, 43,40584256], </t>
  </si>
  <si>
    <t xml:space="preserve">[52,92325755, </t>
  </si>
  <si>
    <t xml:space="preserve">43,4058653], </t>
  </si>
  <si>
    <t xml:space="preserve">[[52,92354038, 43,40579843], [52,92337709, 43,40584256], [52,92325755, 43,4058653], </t>
  </si>
  <si>
    <t xml:space="preserve">[52,92262424, </t>
  </si>
  <si>
    <t xml:space="preserve">43,40600598], </t>
  </si>
  <si>
    <t xml:space="preserve">[[52,92354038, 43,40579843], [52,92337709, 43,40584256], [52,92325755, 43,4058653], [52,92262424, 43,40600598], </t>
  </si>
  <si>
    <t>[[52,92354038, 43,40579843], [52,92337709, 43,40584256], [52,92325755, 43,4058653], [52,92262424, 43,40600598], [52,92256649, 43,40598345]]</t>
  </si>
  <si>
    <t xml:space="preserve">[[52,92240965, </t>
  </si>
  <si>
    <t xml:space="preserve">43,40670339], </t>
  </si>
  <si>
    <t xml:space="preserve">[[52,92240965, 43,40670339], </t>
  </si>
  <si>
    <t xml:space="preserve">[52,92247225, </t>
  </si>
  <si>
    <t xml:space="preserve">43,40662814], </t>
  </si>
  <si>
    <t xml:space="preserve">[[52,92240965, 43,40670339], [52,92247225, 43,40662814], </t>
  </si>
  <si>
    <t xml:space="preserve">43,40644694], </t>
  </si>
  <si>
    <t xml:space="preserve">[[52,92240965, 43,40670339], [52,92247225, 43,40662814], [52,92262513, 43,40644694], </t>
  </si>
  <si>
    <t xml:space="preserve">[52,92263436, </t>
  </si>
  <si>
    <t xml:space="preserve">43,40626224], </t>
  </si>
  <si>
    <t xml:space="preserve">[[52,92240965, 43,40670339], [52,92247225, 43,40662814], [52,92262513, 43,40644694], [52,92263436, 43,40626224], </t>
  </si>
  <si>
    <t xml:space="preserve">[52,92261523, </t>
  </si>
  <si>
    <t xml:space="preserve">43,40602218], </t>
  </si>
  <si>
    <t xml:space="preserve">[[52,92240965, 43,40670339], [52,92247225, 43,40662814], [52,92262513, 43,40644694], [52,92263436, 43,40626224], [52,92261523, 43,40602218], </t>
  </si>
  <si>
    <t>[[52,92240965, 43,40670339], [52,92247225, 43,40662814], [52,92262513, 43,40644694], [52,92263436, 43,40626224], [52,92261523, 43,40602218], [52,92256649, 43,40598345]]</t>
  </si>
  <si>
    <t xml:space="preserve">[[52,92413013, </t>
  </si>
  <si>
    <t xml:space="preserve">43,40860659], </t>
  </si>
  <si>
    <t xml:space="preserve">[[52,92413013, 43,40860659], </t>
  </si>
  <si>
    <t xml:space="preserve">[52,92407923, </t>
  </si>
  <si>
    <t xml:space="preserve">43,40842158], </t>
  </si>
  <si>
    <t xml:space="preserve">[[52,92413013, 43,40860659], [52,92407923, 43,40842158], </t>
  </si>
  <si>
    <t xml:space="preserve">[52,92393777, </t>
  </si>
  <si>
    <t xml:space="preserve">43,4082321], </t>
  </si>
  <si>
    <t xml:space="preserve">[[52,92413013, 43,40860659], [52,92407923, 43,40842158], [52,92393777, 43,4082321], </t>
  </si>
  <si>
    <t xml:space="preserve">[52,92339809, </t>
  </si>
  <si>
    <t xml:space="preserve">43,4075092], </t>
  </si>
  <si>
    <t xml:space="preserve">[[52,92413013, 43,40860659], [52,92407923, 43,40842158], [52,92393777, 43,4082321], [52,92339809, 43,4075092], </t>
  </si>
  <si>
    <t xml:space="preserve">[52,92311242, </t>
  </si>
  <si>
    <t xml:space="preserve">43,40712653], </t>
  </si>
  <si>
    <t xml:space="preserve">[[52,92413013, 43,40860659], [52,92407923, 43,40842158], [52,92393777, 43,4082321], [52,92339809, 43,4075092], [52,92311242, 43,40712653], </t>
  </si>
  <si>
    <t xml:space="preserve">[52,9229377, </t>
  </si>
  <si>
    <t xml:space="preserve">43,40676071], </t>
  </si>
  <si>
    <t xml:space="preserve">[[52,92413013, 43,40860659], [52,92407923, 43,40842158], [52,92393777, 43,4082321], [52,92339809, 43,4075092], [52,92311242, 43,40712653], [52,9229377, 43,40676071], </t>
  </si>
  <si>
    <t>[[52,92413013, 43,40860659], [52,92407923, 43,40842158], [52,92393777, 43,4082321], [52,92339809, 43,4075092], [52,92311242, 43,40712653], [52,9229377, 43,40676071], [52,92256649, 43,40598345]]</t>
  </si>
  <si>
    <t xml:space="preserve">[[52,92903657, </t>
  </si>
  <si>
    <t xml:space="preserve">43,41255401], </t>
  </si>
  <si>
    <t xml:space="preserve">[[52,92903657, 43,41255401], </t>
  </si>
  <si>
    <t xml:space="preserve">[52,92906261, </t>
  </si>
  <si>
    <t xml:space="preserve">43,41253985], </t>
  </si>
  <si>
    <t xml:space="preserve">[[52,92903657, 43,41255401], [52,92906261, 43,41253985], </t>
  </si>
  <si>
    <t xml:space="preserve">[52,92946807, </t>
  </si>
  <si>
    <t xml:space="preserve">43,41231938], </t>
  </si>
  <si>
    <t xml:space="preserve">[[52,92903657, 43,41255401], [52,92906261, 43,41253985], [52,92946807, 43,41231938], </t>
  </si>
  <si>
    <t xml:space="preserve">[52,92994275, </t>
  </si>
  <si>
    <t xml:space="preserve">43,4120843], </t>
  </si>
  <si>
    <t xml:space="preserve">[[52,92903657, 43,41255401], [52,92906261, 43,41253985], [52,92946807, 43,41231938], [52,92994275, 43,4120843], </t>
  </si>
  <si>
    <t>[[52,92903657, 43,41255401], [52,92906261, 43,41253985], [52,92946807, 43,41231938], [52,92994275, 43,4120843], [52,9299891, 43,41209656]]</t>
  </si>
  <si>
    <t xml:space="preserve">[[52,92279545, </t>
  </si>
  <si>
    <t xml:space="preserve">43,40463947], </t>
  </si>
  <si>
    <t xml:space="preserve">[[52,92279545, 43,40463947], </t>
  </si>
  <si>
    <t xml:space="preserve">[52,92278172, </t>
  </si>
  <si>
    <t xml:space="preserve">43,40482599], </t>
  </si>
  <si>
    <t xml:space="preserve">[[52,92279545, 43,40463947], [52,92278172, 43,40482599], </t>
  </si>
  <si>
    <t xml:space="preserve">[52,92276309, </t>
  </si>
  <si>
    <t xml:space="preserve">43,40498368], </t>
  </si>
  <si>
    <t xml:space="preserve">[[52,92279545, 43,40463947], [52,92278172, 43,40482599], [52,92276309, 43,40498368], </t>
  </si>
  <si>
    <t xml:space="preserve">[52,92266235, </t>
  </si>
  <si>
    <t xml:space="preserve">43,40543127], </t>
  </si>
  <si>
    <t xml:space="preserve">[[52,92279545, 43,40463947], [52,92278172, 43,40482599], [52,92276309, 43,40498368], [52,92266235, 43,40543127], </t>
  </si>
  <si>
    <t xml:space="preserve">[52,92265589, </t>
  </si>
  <si>
    <t xml:space="preserve">43,40545521], </t>
  </si>
  <si>
    <t xml:space="preserve">[[52,92279545, 43,40463947], [52,92278172, 43,40482599], [52,92276309, 43,40498368], [52,92266235, 43,40543127], [52,92265589, 43,40545521], </t>
  </si>
  <si>
    <t xml:space="preserve">[52,92251955, </t>
  </si>
  <si>
    <t xml:space="preserve">43,4059601], </t>
  </si>
  <si>
    <t xml:space="preserve">[[52,92279545, 43,40463947], [52,92278172, 43,40482599], [52,92276309, 43,40498368], [52,92266235, 43,40543127], [52,92265589, 43,40545521], [52,92251955, 43,4059601], </t>
  </si>
  <si>
    <t>[[52,92279545, 43,40463947], [52,92278172, 43,40482599], [52,92276309, 43,40498368], [52,92266235, 43,40543127], [52,92265589, 43,40545521], [52,92251955, 43,4059601], [52,92256649, 43,40598345]]</t>
  </si>
  <si>
    <t xml:space="preserve">[[52,92510868, </t>
  </si>
  <si>
    <t xml:space="preserve">43,40276409], </t>
  </si>
  <si>
    <t xml:space="preserve">[[52,92510868, 43,40276409], </t>
  </si>
  <si>
    <t>[[52,92510868, 43,40276409], [52,92527031, 43,40292514]]</t>
  </si>
  <si>
    <t xml:space="preserve">[[52,92527031, </t>
  </si>
  <si>
    <t xml:space="preserve">43,40292514], </t>
  </si>
  <si>
    <t>UZN_3623&amp;669</t>
  </si>
  <si>
    <t xml:space="preserve">[[52,92527031, 43,40292514], </t>
  </si>
  <si>
    <t xml:space="preserve">[52,92605415, </t>
  </si>
  <si>
    <t xml:space="preserve">43,40351739], </t>
  </si>
  <si>
    <t xml:space="preserve">[[52,92527031, 43,40292514], [52,92605415, 43,40351739], </t>
  </si>
  <si>
    <t xml:space="preserve">[52,92680837, </t>
  </si>
  <si>
    <t xml:space="preserve">43,40408725], </t>
  </si>
  <si>
    <t xml:space="preserve">[[52,92527031, 43,40292514], [52,92605415, 43,40351739], [52,92680837, 43,40408725], </t>
  </si>
  <si>
    <t xml:space="preserve">[52,92684693, </t>
  </si>
  <si>
    <t xml:space="preserve">43,40410058], </t>
  </si>
  <si>
    <t xml:space="preserve">[[52,92527031, 43,40292514], [52,92605415, 43,40351739], [52,92680837, 43,40408725], [52,92684693, 43,40410058], </t>
  </si>
  <si>
    <t xml:space="preserve">[52,92775545, </t>
  </si>
  <si>
    <t xml:space="preserve">43,40441463], </t>
  </si>
  <si>
    <t xml:space="preserve">[[52,92527031, 43,40292514], [52,92605415, 43,40351739], [52,92680837, 43,40408725], [52,92684693, 43,40410058], [52,92775545, 43,40441463], </t>
  </si>
  <si>
    <t>[[52,92527031, 43,40292514], [52,92605415, 43,40351739], [52,92680837, 43,40408725], [52,92684693, 43,40410058], [52,92775545, 43,40441463], [52,92782192, 43,40438214]]</t>
  </si>
  <si>
    <t xml:space="preserve">[[52,92713016, </t>
  </si>
  <si>
    <t xml:space="preserve">43,40580938], </t>
  </si>
  <si>
    <t xml:space="preserve">[[52,92713016, 43,40580938], </t>
  </si>
  <si>
    <t xml:space="preserve">[52,92718702, </t>
  </si>
  <si>
    <t xml:space="preserve">43,40562295], </t>
  </si>
  <si>
    <t xml:space="preserve">[[52,92713016, 43,40580938], [52,92718702, 43,40562295], </t>
  </si>
  <si>
    <t xml:space="preserve">[52,92742736, </t>
  </si>
  <si>
    <t xml:space="preserve">43,40515326], </t>
  </si>
  <si>
    <t xml:space="preserve">[[52,92713016, 43,40580938], [52,92718702, 43,40562295], [52,92742736, 43,40515326], </t>
  </si>
  <si>
    <t>[[52,92713016, 43,40580938], [52,92718702, 43,40562295], [52,92742736, 43,40515326], [52,92782192, 43,40438214]]</t>
  </si>
  <si>
    <t xml:space="preserve">[[52,9302422, </t>
  </si>
  <si>
    <t xml:space="preserve">43,40296983], </t>
  </si>
  <si>
    <t xml:space="preserve">[[52,9302422, 43,40296983], </t>
  </si>
  <si>
    <t xml:space="preserve">[52,9300313, </t>
  </si>
  <si>
    <t xml:space="preserve">43,40308213], </t>
  </si>
  <si>
    <t xml:space="preserve">[[52,9302422, 43,40296983], [52,9300313, 43,40308213], </t>
  </si>
  <si>
    <t xml:space="preserve">[52,92932882, </t>
  </si>
  <si>
    <t xml:space="preserve">43,40345344], </t>
  </si>
  <si>
    <t xml:space="preserve">[[52,9302422, 43,40296983], [52,9300313, 43,40308213], [52,92932882, 43,40345344], </t>
  </si>
  <si>
    <t xml:space="preserve">[52,92860884, </t>
  </si>
  <si>
    <t xml:space="preserve">43,40383398], </t>
  </si>
  <si>
    <t xml:space="preserve">[[52,9302422, 43,40296983], [52,9300313, 43,40308213], [52,92932882, 43,40345344], [52,92860884, 43,40383398], </t>
  </si>
  <si>
    <t xml:space="preserve">[52,92843563, </t>
  </si>
  <si>
    <t xml:space="preserve">43,40395464], </t>
  </si>
  <si>
    <t xml:space="preserve">[[52,9302422, 43,40296983], [52,9300313, 43,40308213], [52,92932882, 43,40345344], [52,92860884, 43,40383398], [52,92843563, 43,40395464], </t>
  </si>
  <si>
    <t>[[52,9302422, 43,40296983], [52,9300313, 43,40308213], [52,92932882, 43,40345344], [52,92860884, 43,40383398], [52,92843563, 43,40395464], [52,92782192, 43,40438214]]</t>
  </si>
  <si>
    <t xml:space="preserve">[[52,93138185, </t>
  </si>
  <si>
    <t xml:space="preserve">43,408043], </t>
  </si>
  <si>
    <t xml:space="preserve">[[52,93138185, 43,408043], </t>
  </si>
  <si>
    <t xml:space="preserve">[52,93026751, </t>
  </si>
  <si>
    <t xml:space="preserve">43,40791126], </t>
  </si>
  <si>
    <t xml:space="preserve">[[52,93138185, 43,408043], [52,93026751, 43,40791126], </t>
  </si>
  <si>
    <t xml:space="preserve">[52,9298477, </t>
  </si>
  <si>
    <t xml:space="preserve">43,40786163], </t>
  </si>
  <si>
    <t xml:space="preserve">[[52,93138185, 43,408043], [52,93026751, 43,40791126], [52,9298477, 43,40786163], </t>
  </si>
  <si>
    <t xml:space="preserve">[52,92954785, </t>
  </si>
  <si>
    <t xml:space="preserve">43,40739757], </t>
  </si>
  <si>
    <t xml:space="preserve">[[52,93138185, 43,408043], [52,93026751, 43,40791126], [52,9298477, 43,40786163], [52,92954785, 43,40739757], </t>
  </si>
  <si>
    <t xml:space="preserve">[52,92906677, </t>
  </si>
  <si>
    <t xml:space="preserve">43,40665301], </t>
  </si>
  <si>
    <t xml:space="preserve">[[52,93138185, 43,408043], [52,93026751, 43,40791126], [52,9298477, 43,40786163], [52,92954785, 43,40739757], [52,92906677, 43,40665301], </t>
  </si>
  <si>
    <t xml:space="preserve">[52,92901193, </t>
  </si>
  <si>
    <t xml:space="preserve">43,40656815], </t>
  </si>
  <si>
    <t xml:space="preserve">[[52,93138185, 43,408043], [52,93026751, 43,40791126], [52,9298477, 43,40786163], [52,92954785, 43,40739757], [52,92906677, 43,40665301], [52,92901193, 43,40656815], </t>
  </si>
  <si>
    <t xml:space="preserve">[52,92864295, </t>
  </si>
  <si>
    <t xml:space="preserve">43,40589035], </t>
  </si>
  <si>
    <t xml:space="preserve">[[52,93138185, 43,408043], [52,93026751, 43,40791126], [52,9298477, 43,40786163], [52,92954785, 43,40739757], [52,92906677, 43,40665301], [52,92901193, 43,40656815], [52,92864295, 43,40589035], </t>
  </si>
  <si>
    <t xml:space="preserve">[52,92822651, </t>
  </si>
  <si>
    <t xml:space="preserve">43,40512537], </t>
  </si>
  <si>
    <t xml:space="preserve">[[52,93138185, 43,408043], [52,93026751, 43,40791126], [52,9298477, 43,40786163], [52,92954785, 43,40739757], [52,92906677, 43,40665301], [52,92901193, 43,40656815], [52,92864295, 43,40589035], [52,92822651, 43,40512537], </t>
  </si>
  <si>
    <t>[[52,93138185, 43,408043], [52,93026751, 43,40791126], [52,9298477, 43,40786163], [52,92954785, 43,40739757], [52,92906677, 43,40665301], [52,92901193, 43,40656815], [52,92864295, 43,40589035], [52,92822651, 43,40512537], [52,92782192, 43,40438214]]</t>
  </si>
  <si>
    <t xml:space="preserve">[[52,93081, </t>
  </si>
  <si>
    <t xml:space="preserve">43,41058307], </t>
  </si>
  <si>
    <t xml:space="preserve">[[52,93081, 43,41058307], </t>
  </si>
  <si>
    <t xml:space="preserve">[52,93067421, </t>
  </si>
  <si>
    <t xml:space="preserve">43,41051006], </t>
  </si>
  <si>
    <t xml:space="preserve">[[52,93081, 43,41058307], [52,93067421, 43,41051006], </t>
  </si>
  <si>
    <t xml:space="preserve">[52,93048871, </t>
  </si>
  <si>
    <t xml:space="preserve">43,41040833], </t>
  </si>
  <si>
    <t xml:space="preserve">[[52,93081, 43,41058307], [52,93067421, 43,41051006], [52,93048871, 43,41040833], </t>
  </si>
  <si>
    <t xml:space="preserve">[52,92988636, </t>
  </si>
  <si>
    <t xml:space="preserve">43,41011014], </t>
  </si>
  <si>
    <t xml:space="preserve">[[52,93081, 43,41058307], [52,93067421, 43,41051006], [52,93048871, 43,41040833], [52,92988636, 43,41011014], </t>
  </si>
  <si>
    <t xml:space="preserve">[52,92974085, </t>
  </si>
  <si>
    <t xml:space="preserve">43,41003812], </t>
  </si>
  <si>
    <t xml:space="preserve">[[52,93081, 43,41058307], [52,93067421, 43,41051006], [52,93048871, 43,41040833], [52,92988636, 43,41011014], [52,92974085, 43,41003812], </t>
  </si>
  <si>
    <t xml:space="preserve">[52,92898839, </t>
  </si>
  <si>
    <t xml:space="preserve">43,40965862], </t>
  </si>
  <si>
    <t xml:space="preserve">[[52,93081, 43,41058307], [52,93067421, 43,41051006], [52,93048871, 43,41040833], [52,92988636, 43,41011014], [52,92974085, 43,41003812], [52,92898839, 43,40965862], </t>
  </si>
  <si>
    <t xml:space="preserve">[52,92895847, </t>
  </si>
  <si>
    <t xml:space="preserve">43,40964144], </t>
  </si>
  <si>
    <t xml:space="preserve">[[52,93081, 43,41058307], [52,93067421, 43,41051006], [52,93048871, 43,41040833], [52,92988636, 43,41011014], [52,92974085, 43,41003812], [52,92898839, 43,40965862], [52,92895847, 43,40964144], </t>
  </si>
  <si>
    <t xml:space="preserve">[52,928292, </t>
  </si>
  <si>
    <t xml:space="preserve">43,40925861], </t>
  </si>
  <si>
    <t xml:space="preserve">[[52,93081, 43,41058307], [52,93067421, 43,41051006], [52,93048871, 43,41040833], [52,92988636, 43,41011014], [52,92974085, 43,41003812], [52,92898839, 43,40965862], [52,92895847, 43,40964144], [52,928292, 43,40925861], </t>
  </si>
  <si>
    <t xml:space="preserve">[52,92806815, </t>
  </si>
  <si>
    <t xml:space="preserve">43,40913545],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</si>
  <si>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</t>
  </si>
  <si>
    <t xml:space="preserve">[52,92774905, </t>
  </si>
  <si>
    <t xml:space="preserve">43,40895988],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</si>
  <si>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</t>
  </si>
  <si>
    <t xml:space="preserve">[52,92715606, </t>
  </si>
  <si>
    <t xml:space="preserve">43,40865056],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</si>
  <si>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</t>
  </si>
  <si>
    <t xml:space="preserve">[52,92703375, </t>
  </si>
  <si>
    <t xml:space="preserve">43,40858676],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</si>
  <si>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</t>
  </si>
  <si>
    <t xml:space="preserve">[52,9263648, </t>
  </si>
  <si>
    <t xml:space="preserve">43,40829202],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</si>
  <si>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</t>
  </si>
  <si>
    <t xml:space="preserve">[52,92619599, </t>
  </si>
  <si>
    <t xml:space="preserve">43,40821814],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</si>
  <si>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</t>
  </si>
  <si>
    <t xml:space="preserve">[52,9255318, </t>
  </si>
  <si>
    <t xml:space="preserve">43,40792744],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</si>
  <si>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</t>
  </si>
  <si>
    <t xml:space="preserve">[52,925401, </t>
  </si>
  <si>
    <t xml:space="preserve">43,40784193],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</si>
  <si>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</t>
  </si>
  <si>
    <t xml:space="preserve">[52,92532434, </t>
  </si>
  <si>
    <t xml:space="preserve">43,40772438],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</si>
  <si>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[52,92532434, 43,40772438], </t>
  </si>
  <si>
    <t xml:space="preserve">[52,92523424, </t>
  </si>
  <si>
    <t xml:space="preserve">43,4075862],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</si>
  <si>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[52,92532434, 43,40772438], [52,92523424, 43,4075862], </t>
  </si>
  <si>
    <t xml:space="preserve">[52,92521605, </t>
  </si>
  <si>
    <t xml:space="preserve">43,40758217],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</si>
  <si>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[52,92532434, 43,40772438], [52,92523424, 43,4075862], [52,92521605, 43,40758217], </t>
  </si>
  <si>
    <t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[52,92532434, 43,40772438], [52,92523424, 43,4075862], [52,92521605, 43,40758217], [52,92518458, 43,40756279]]</t>
  </si>
  <si>
    <t xml:space="preserve">[[52,92466547, </t>
  </si>
  <si>
    <t xml:space="preserve">43,40589873], </t>
  </si>
  <si>
    <t xml:space="preserve">[[52,92466547, 43,40589873], </t>
  </si>
  <si>
    <t xml:space="preserve">[52,92459667, </t>
  </si>
  <si>
    <t xml:space="preserve">43,40592679], </t>
  </si>
  <si>
    <t xml:space="preserve">[[52,92466547, 43,40589873], [52,92459667, 43,40592679], </t>
  </si>
  <si>
    <t xml:space="preserve">[52,92403018, </t>
  </si>
  <si>
    <t xml:space="preserve">43,40596045], </t>
  </si>
  <si>
    <t xml:space="preserve">[[52,92466547, 43,40589873], [52,92459667, 43,40592679], [52,92403018, 43,40596045], </t>
  </si>
  <si>
    <t xml:space="preserve">[52,92355152, </t>
  </si>
  <si>
    <t xml:space="preserve">43,4059996], </t>
  </si>
  <si>
    <t xml:space="preserve">[[52,92466547, 43,40589873], [52,92459667, 43,40592679], [52,92403018, 43,40596045], [52,92355152, 43,4059996], </t>
  </si>
  <si>
    <t xml:space="preserve">[52,9234044, </t>
  </si>
  <si>
    <t xml:space="preserve">43,40601164], </t>
  </si>
  <si>
    <t xml:space="preserve">[[52,92466547, 43,40589873], [52,92459667, 43,40592679], [52,92403018, 43,40596045], [52,92355152, 43,4059996], [52,9234044, 43,40601164], </t>
  </si>
  <si>
    <t xml:space="preserve">[52,92288605, </t>
  </si>
  <si>
    <t xml:space="preserve">43,40601923], </t>
  </si>
  <si>
    <t xml:space="preserve">[[52,92466547, 43,40589873], [52,92459667, 43,40592679], [52,92403018, 43,40596045], [52,92355152, 43,4059996], [52,9234044, 43,40601164], [52,92288605, 43,40601923], </t>
  </si>
  <si>
    <t xml:space="preserve">[52,92261937, </t>
  </si>
  <si>
    <t xml:space="preserve">43,4060101], </t>
  </si>
  <si>
    <t xml:space="preserve">[[52,92466547, 43,40589873], [52,92459667, 43,40592679], [52,92403018, 43,40596045], [52,92355152, 43,4059996], [52,9234044, 43,40601164], [52,92288605, 43,40601923], [52,92261937, 43,4060101], </t>
  </si>
  <si>
    <t>[[52,92466547, 43,40589873], [52,92459667, 43,40592679], [52,92403018, 43,40596045], [52,92355152, 43,4059996], [52,9234044, 43,40601164], [52,92288605, 43,40601923], [52,92261937, 43,4060101], [52,92256649, 43,40598345]]</t>
  </si>
  <si>
    <t xml:space="preserve">[[52,92442294, </t>
  </si>
  <si>
    <t xml:space="preserve">43,41041201], </t>
  </si>
  <si>
    <t xml:space="preserve">[[52,92442294, 43,41041201], </t>
  </si>
  <si>
    <t xml:space="preserve">[52,92442212, </t>
  </si>
  <si>
    <t xml:space="preserve">43,41028581], </t>
  </si>
  <si>
    <t xml:space="preserve">[[52,92442294, 43,41041201], [52,92442212, 43,41028581], </t>
  </si>
  <si>
    <t xml:space="preserve">[52,92441942, </t>
  </si>
  <si>
    <t xml:space="preserve">43,41015387], </t>
  </si>
  <si>
    <t xml:space="preserve">[[52,92442294, 43,41041201], [52,92442212, 43,41028581], [52,92441942, 43,41015387], </t>
  </si>
  <si>
    <t xml:space="preserve">[52,92432925, </t>
  </si>
  <si>
    <t xml:space="preserve">43,40973726], </t>
  </si>
  <si>
    <t xml:space="preserve">[[52,92442294, 43,41041201], [52,92442212, 43,41028581], [52,92441942, 43,41015387], [52,92432925, 43,40973726], </t>
  </si>
  <si>
    <t xml:space="preserve">[52,92430136, </t>
  </si>
  <si>
    <t xml:space="preserve">43,40959559], </t>
  </si>
  <si>
    <t xml:space="preserve">[[52,92442294, 43,41041201], [52,92442212, 43,41028581], [52,92441942, 43,41015387], [52,92432925, 43,40973726], [52,92430136, 43,40959559], </t>
  </si>
  <si>
    <t xml:space="preserve">[52,92423742, </t>
  </si>
  <si>
    <t xml:space="preserve">43,4092708], </t>
  </si>
  <si>
    <t xml:space="preserve">[[52,92442294, 43,41041201], [52,92442212, 43,41028581], [52,92441942, 43,41015387], [52,92432925, 43,40973726], [52,92430136, 43,40959559], [52,92423742, 43,4092708], </t>
  </si>
  <si>
    <t xml:space="preserve">[52,92421168, </t>
  </si>
  <si>
    <t>43,40897965]]</t>
  </si>
  <si>
    <t>[[52,92442294, 43,41041201], [52,92442212, 43,41028581], [52,92441942, 43,41015387], [52,92432925, 43,40973726], [52,92430136, 43,40959559], [52,92423742, 43,4092708], [52,92421168, 43,40897965]]</t>
  </si>
  <si>
    <t xml:space="preserve">[[52,92421168, </t>
  </si>
  <si>
    <t xml:space="preserve">43,40897965], </t>
  </si>
  <si>
    <t>UZN_4111&amp;6602</t>
  </si>
  <si>
    <t xml:space="preserve">[[52,92421168, 43,40897965], </t>
  </si>
  <si>
    <t xml:space="preserve">[52,9244319, </t>
  </si>
  <si>
    <t xml:space="preserve">43,4087292], </t>
  </si>
  <si>
    <t xml:space="preserve">[[52,92421168, 43,40897965], [52,9244319, 43,4087292], </t>
  </si>
  <si>
    <t xml:space="preserve">[52,92480484, </t>
  </si>
  <si>
    <t xml:space="preserve">43,40827946], </t>
  </si>
  <si>
    <t xml:space="preserve">[[52,92421168, 43,40897965], [52,9244319, 43,4087292], [52,92480484, 43,40827946], </t>
  </si>
  <si>
    <t xml:space="preserve">[52,92490987, </t>
  </si>
  <si>
    <t xml:space="preserve">43,4081528], </t>
  </si>
  <si>
    <t xml:space="preserve">[[52,92421168, 43,40897965], [52,9244319, 43,4087292], [52,92480484, 43,40827946], [52,92490987, 43,4081528], </t>
  </si>
  <si>
    <t xml:space="preserve">[52,92521212, </t>
  </si>
  <si>
    <t xml:space="preserve">43,40761892], </t>
  </si>
  <si>
    <t xml:space="preserve">[[52,92421168, 43,40897965], [52,9244319, 43,4087292], [52,92480484, 43,40827946], [52,92490987, 43,4081528], [52,92521212, 43,40761892], </t>
  </si>
  <si>
    <t xml:space="preserve">[52,92520407, </t>
  </si>
  <si>
    <t xml:space="preserve">43,40760688], </t>
  </si>
  <si>
    <t xml:space="preserve">[[52,92421168, 43,40897965], [52,9244319, 43,4087292], [52,92480484, 43,40827946], [52,92490987, 43,4081528], [52,92521212, 43,40761892], [52,92520407, 43,40760688], </t>
  </si>
  <si>
    <t>[[52,92421168, 43,40897965], [52,9244319, 43,4087292], [52,92480484, 43,40827946], [52,92490987, 43,4081528], [52,92521212, 43,40761892], [52,92520407, 43,40760688], [52,92518458, 43,40756279]]</t>
  </si>
  <si>
    <t xml:space="preserve">[[52,92865733, </t>
  </si>
  <si>
    <t xml:space="preserve">43,41031707], </t>
  </si>
  <si>
    <t xml:space="preserve">[[52,92865733, 43,41031707], </t>
  </si>
  <si>
    <t xml:space="preserve">[52,92789035, </t>
  </si>
  <si>
    <t xml:space="preserve">43,40971313], </t>
  </si>
  <si>
    <t xml:space="preserve">[[52,92865733, 43,41031707], [52,92789035, 43,40971313], </t>
  </si>
  <si>
    <t xml:space="preserve">[52,92712339, </t>
  </si>
  <si>
    <t xml:space="preserve">43,40910919], </t>
  </si>
  <si>
    <t xml:space="preserve">[[52,92865733, 43,41031707], [52,92789035, 43,40971313], [52,92712339, 43,40910919], </t>
  </si>
  <si>
    <t xml:space="preserve">[52,92651395, </t>
  </si>
  <si>
    <t xml:space="preserve">43,40862928], </t>
  </si>
  <si>
    <t xml:space="preserve">[[52,92865733, 43,41031707], [52,92789035, 43,40971313], [52,92712339, 43,40910919], [52,92651395, 43,40862928], </t>
  </si>
  <si>
    <t xml:space="preserve">[52,92635802, </t>
  </si>
  <si>
    <t xml:space="preserve">43,40850419], </t>
  </si>
  <si>
    <t xml:space="preserve">[[52,92865733, 43,41031707], [52,92789035, 43,40971313], [52,92712339, 43,40910919], [52,92651395, 43,40862928], [52,92635802, 43,40850419], </t>
  </si>
  <si>
    <t xml:space="preserve">[52,92559879, </t>
  </si>
  <si>
    <t xml:space="preserve">43,4078951], </t>
  </si>
  <si>
    <t xml:space="preserve">[[52,92865733, 43,41031707], [52,92789035, 43,40971313], [52,92712339, 43,40910919], [52,92651395, 43,40862928], [52,92635802, 43,40850419], [52,92559879, 43,4078951], </t>
  </si>
  <si>
    <t>[[52,92865733, 43,41031707], [52,92789035, 43,40971313], [52,92712339, 43,40910919], [52,92651395, 43,40862928], [52,92635802, 43,40850419], [52,92559879, 43,4078951], [52,92518458, 43,40756279]]</t>
  </si>
  <si>
    <t xml:space="preserve">[[52,92813033, </t>
  </si>
  <si>
    <t xml:space="preserve">43,40144242], </t>
  </si>
  <si>
    <t xml:space="preserve">[[52,92813033, 43,40144242], </t>
  </si>
  <si>
    <t xml:space="preserve">[52,92812993, </t>
  </si>
  <si>
    <t xml:space="preserve">43,40145754], </t>
  </si>
  <si>
    <t xml:space="preserve">[[52,92813033, 43,40144242], [52,92812993, 43,40145754], </t>
  </si>
  <si>
    <t xml:space="preserve">[52,92807437, </t>
  </si>
  <si>
    <t xml:space="preserve">43,40180989], </t>
  </si>
  <si>
    <t xml:space="preserve">[[52,92813033, 43,40144242], [52,92812993, 43,40145754], [52,92807437, 43,40180989], </t>
  </si>
  <si>
    <t xml:space="preserve">[52,92806118, </t>
  </si>
  <si>
    <t xml:space="preserve">43,40199198], </t>
  </si>
  <si>
    <t xml:space="preserve">[[52,92813033, 43,40144242], [52,92812993, 43,40145754], [52,92807437, 43,40180989], [52,92806118, 43,40199198], </t>
  </si>
  <si>
    <t xml:space="preserve">[52,92802967, </t>
  </si>
  <si>
    <t xml:space="preserve">43,4022619], </t>
  </si>
  <si>
    <t xml:space="preserve">[[52,92813033, 43,40144242], [52,92812993, 43,40145754], [52,92807437, 43,40180989], [52,92806118, 43,40199198], [52,92802967, 43,4022619], </t>
  </si>
  <si>
    <t xml:space="preserve">[52,92798929, </t>
  </si>
  <si>
    <t xml:space="preserve">43,40260773], </t>
  </si>
  <si>
    <t xml:space="preserve">[[52,92813033, 43,40144242], [52,92812993, 43,40145754], [52,92807437, 43,40180989], [52,92806118, 43,40199198], [52,92802967, 43,4022619], [52,92798929, 43,40260773], </t>
  </si>
  <si>
    <t xml:space="preserve">[52,92790454, </t>
  </si>
  <si>
    <t xml:space="preserve">43,40307966], </t>
  </si>
  <si>
    <t xml:space="preserve">[[52,92813033, 43,40144242], [52,92812993, 43,40145754], [52,92807437, 43,40180989], [52,92806118, 43,40199198], [52,92802967, 43,4022619], [52,92798929, 43,40260773], [52,92790454, 43,40307966], </t>
  </si>
  <si>
    <t xml:space="preserve">[52,92790204, </t>
  </si>
  <si>
    <t xml:space="preserve">43,40309361], </t>
  </si>
  <si>
    <t xml:space="preserve">[[52,92813033, 43,40144242], [52,92812993, 43,40145754], [52,92807437, 43,40180989], [52,92806118, 43,40199198], [52,92802967, 43,4022619], [52,92798929, 43,40260773], [52,92790454, 43,40307966], [52,92790204, 43,40309361], </t>
  </si>
  <si>
    <t xml:space="preserve">[52,92784062, </t>
  </si>
  <si>
    <t xml:space="preserve">43,40365704], </t>
  </si>
  <si>
    <t xml:space="preserve">[[52,92813033, 43,40144242], [52,92812993, 43,40145754], [52,92807437, 43,40180989], [52,92806118, 43,40199198], [52,92802967, 43,4022619], [52,92798929, 43,40260773], [52,92790454, 43,40307966], [52,92790204, 43,40309361], [52,92784062, 43,40365704], </t>
  </si>
  <si>
    <t xml:space="preserve">[52,92780963, </t>
  </si>
  <si>
    <t xml:space="preserve">43,40389976], </t>
  </si>
  <si>
    <t xml:space="preserve">[[52,92813033, 43,40144242], [52,92812993, 43,40145754], [52,92807437, 43,40180989], [52,92806118, 43,40199198], [52,92802967, 43,4022619], [52,92798929, 43,40260773], [52,92790454, 43,40307966], [52,92790204, 43,40309361], [52,92784062, 43,40365704], [52,92780963, 43,40389976], </t>
  </si>
  <si>
    <t xml:space="preserve">[52,9277957, </t>
  </si>
  <si>
    <t xml:space="preserve">43,40400893], </t>
  </si>
  <si>
    <t xml:space="preserve">[[52,92813033, 43,40144242], [52,92812993, 43,40145754], [52,92807437, 43,40180989], [52,92806118, 43,40199198], [52,92802967, 43,4022619], [52,92798929, 43,40260773], [52,92790454, 43,40307966], [52,92790204, 43,40309361], [52,92784062, 43,40365704], [52,92780963, 43,40389976], [52,9277957, 43,40400893], </t>
  </si>
  <si>
    <t xml:space="preserve">[52,92784555, </t>
  </si>
  <si>
    <t xml:space="preserve">43,40433801], </t>
  </si>
  <si>
    <t xml:space="preserve">[[52,92813033, 43,40144242], [52,92812993, 43,40145754], [52,92807437, 43,40180989], [52,92806118, 43,40199198], [52,92802967, 43,4022619], [52,92798929, 43,40260773], [52,92790454, 43,40307966], [52,92790204, 43,40309361], [52,92784062, 43,40365704], [52,92780963, 43,40389976], [52,9277957, 43,40400893], [52,92784555, 43,40433801], </t>
  </si>
  <si>
    <t>[[52,92813033, 43,40144242], [52,92812993, 43,40145754], [52,92807437, 43,40180989], [52,92806118, 43,40199198], [52,92802967, 43,4022619], [52,92798929, 43,40260773], [52,92790454, 43,40307966], [52,92790204, 43,40309361], [52,92784062, 43,40365704], [52,92780963, 43,40389976], [52,9277957, 43,40400893], [52,92784555, 43,40433801], [52,92782192, 43,40438214]]</t>
  </si>
  <si>
    <t xml:space="preserve">[[52,93090084, </t>
  </si>
  <si>
    <t xml:space="preserve">43,41381061], </t>
  </si>
  <si>
    <t xml:space="preserve">[[52,93090084, 43,41381061], </t>
  </si>
  <si>
    <t xml:space="preserve">[52,93080634, </t>
  </si>
  <si>
    <t xml:space="preserve">43,41362743], </t>
  </si>
  <si>
    <t xml:space="preserve">[[52,93090084, 43,41381061], [52,93080634, 43,41362743], </t>
  </si>
  <si>
    <t xml:space="preserve">[52,93080406, </t>
  </si>
  <si>
    <t xml:space="preserve">43,41362301], </t>
  </si>
  <si>
    <t xml:space="preserve">[[52,93090084, 43,41381061], [52,93080634, 43,41362743], [52,93080406, 43,41362301], </t>
  </si>
  <si>
    <t xml:space="preserve">[52,93052961, </t>
  </si>
  <si>
    <t xml:space="preserve">43,41311961], </t>
  </si>
  <si>
    <t xml:space="preserve">[[52,93090084, 43,41381061], [52,93080634, 43,41362743], [52,93080406, 43,41362301], [52,93052961, 43,41311961], </t>
  </si>
  <si>
    <t xml:space="preserve">[52,93039615, </t>
  </si>
  <si>
    <t xml:space="preserve">43,41286068], </t>
  </si>
  <si>
    <t xml:space="preserve">[[52,93090084, 43,41381061], [52,93080634, 43,41362743], [52,93080406, 43,41362301], [52,93052961, 43,41311961], [52,93039615, 43,41286068], </t>
  </si>
  <si>
    <t xml:space="preserve">[52,9303302, </t>
  </si>
  <si>
    <t xml:space="preserve">43,41273273], </t>
  </si>
  <si>
    <t xml:space="preserve">[[52,93090084, 43,41381061], [52,93080634, 43,41362743], [52,93080406, 43,41362301], [52,93052961, 43,41311961], [52,93039615, 43,41286068], [52,9303302, 43,41273273], </t>
  </si>
  <si>
    <t xml:space="preserve">[52,93009961, </t>
  </si>
  <si>
    <t xml:space="preserve">43,41229363], </t>
  </si>
  <si>
    <t xml:space="preserve">[[52,93090084, 43,41381061], [52,93080634, 43,41362743], [52,93080406, 43,41362301], [52,93052961, 43,41311961], [52,93039615, 43,41286068], [52,9303302, 43,41273273], [52,93009961, 43,41229363], </t>
  </si>
  <si>
    <t xml:space="preserve">[52,93003058, </t>
  </si>
  <si>
    <t xml:space="preserve">43,4121305], </t>
  </si>
  <si>
    <t xml:space="preserve">[[52,93090084, 43,41381061], [52,93080634, 43,41362743], [52,93080406, 43,41362301], [52,93052961, 43,41311961], [52,93039615, 43,41286068], [52,9303302, 43,41273273], [52,93009961, 43,41229363], [52,93003058, 43,4121305], </t>
  </si>
  <si>
    <t>[[52,93090084, 43,41381061], [52,93080634, 43,41362743], [52,93080406, 43,41362301], [52,93052961, 43,41311961], [52,93039615, 43,41286068], [52,9303302, 43,41273273], [52,93009961, 43,41229363], [52,93003058, 43,4121305], [52,9299891, 43,41209656]]</t>
  </si>
  <si>
    <t xml:space="preserve">[[52,92050251, </t>
  </si>
  <si>
    <t xml:space="preserve">43,40549001], </t>
  </si>
  <si>
    <t xml:space="preserve">[[52,92050251, 43,40549001], </t>
  </si>
  <si>
    <t xml:space="preserve">[52,92054673, </t>
  </si>
  <si>
    <t xml:space="preserve">43,40544018], </t>
  </si>
  <si>
    <t xml:space="preserve">[[52,92050251, 43,40549001], [52,92054673, 43,40544018], </t>
  </si>
  <si>
    <t xml:space="preserve">[52,92062874, </t>
  </si>
  <si>
    <t xml:space="preserve">43,40535003], </t>
  </si>
  <si>
    <t xml:space="preserve">[[52,92050251, 43,40549001], [52,92054673, 43,40544018], [52,92062874, 43,40535003], </t>
  </si>
  <si>
    <t xml:space="preserve">[52,92116755, </t>
  </si>
  <si>
    <t xml:space="preserve">43,40548168], </t>
  </si>
  <si>
    <t xml:space="preserve">[[52,92050251, 43,40549001], [52,92054673, 43,40544018], [52,92062874, 43,40535003], [52,92116755, 43,40548168], </t>
  </si>
  <si>
    <t xml:space="preserve">[52,92146999, </t>
  </si>
  <si>
    <t xml:space="preserve">43,40557941], </t>
  </si>
  <si>
    <t xml:space="preserve">[[52,92050251, 43,40549001], [52,92054673, 43,40544018], [52,92062874, 43,40535003], [52,92116755, 43,40548168], [52,92146999, 43,40557941], </t>
  </si>
  <si>
    <t xml:space="preserve">[52,92177433, </t>
  </si>
  <si>
    <t xml:space="preserve">43,40567777], </t>
  </si>
  <si>
    <t xml:space="preserve">[[52,92050251, 43,40549001], [52,92054673, 43,40544018], [52,92062874, 43,40535003], [52,92116755, 43,40548168], [52,92146999, 43,40557941], [52,92177433, 43,40567777], </t>
  </si>
  <si>
    <t xml:space="preserve">[52,92221649, </t>
  </si>
  <si>
    <t xml:space="preserve">43,40584866], </t>
  </si>
  <si>
    <t xml:space="preserve">[[52,92050251, 43,40549001], [52,92054673, 43,40544018], [52,92062874, 43,40535003], [52,92116755, 43,40548168], [52,92146999, 43,40557941], [52,92177433, 43,40567777], [52,92221649, 43,40584866], </t>
  </si>
  <si>
    <t xml:space="preserve">[52,92246746, </t>
  </si>
  <si>
    <t xml:space="preserve">43,4059624], </t>
  </si>
  <si>
    <t xml:space="preserve">[[52,92050251, 43,40549001], [52,92054673, 43,40544018], [52,92062874, 43,40535003], [52,92116755, 43,40548168], [52,92146999, 43,40557941], [52,92177433, 43,40567777], [52,92221649, 43,40584866], [52,92246746, 43,4059624], </t>
  </si>
  <si>
    <t xml:space="preserve">[52,9225107, </t>
  </si>
  <si>
    <t xml:space="preserve">43,405982], </t>
  </si>
  <si>
    <t xml:space="preserve">[[52,92050251, 43,40549001], [52,92054673, 43,40544018], [52,92062874, 43,40535003], [52,92116755, 43,40548168], [52,92146999, 43,40557941], [52,92177433, 43,40567777], [52,92221649, 43,40584866], [52,92246746, 43,4059624], [52,9225107, 43,405982], </t>
  </si>
  <si>
    <t>[[52,92050251, 43,40549001], [52,92054673, 43,40544018], [52,92062874, 43,40535003], [52,92116755, 43,40548168], [52,92146999, 43,40557941], [52,92177433, 43,40567777], [52,92221649, 43,40584866], [52,92246746, 43,4059624], [52,9225107, 43,405982], [52,92256649, 43,40598345]]</t>
  </si>
  <si>
    <t xml:space="preserve">[[52,93469059, </t>
  </si>
  <si>
    <t xml:space="preserve">43,41331302], </t>
  </si>
  <si>
    <t xml:space="preserve">[[52,93469059, 43,41331302], </t>
  </si>
  <si>
    <t xml:space="preserve">[52,93423237, </t>
  </si>
  <si>
    <t xml:space="preserve">43,4132128], </t>
  </si>
  <si>
    <t xml:space="preserve">[[52,93469059, 43,41331302], [52,93423237, 43,4132128], </t>
  </si>
  <si>
    <t xml:space="preserve">[52,93369055, </t>
  </si>
  <si>
    <t xml:space="preserve">43,41309428], </t>
  </si>
  <si>
    <t xml:space="preserve">[[52,93469059, 43,41331302], [52,93423237, 43,4132128], [52,93369055, 43,41309428], </t>
  </si>
  <si>
    <t xml:space="preserve">[52,93317122, </t>
  </si>
  <si>
    <t xml:space="preserve">43,41293521], </t>
  </si>
  <si>
    <t xml:space="preserve">[[52,93469059, 43,41331302], [52,93423237, 43,4132128], [52,93369055, 43,41309428], [52,93317122, 43,41293521], </t>
  </si>
  <si>
    <t xml:space="preserve">[52,93282704, </t>
  </si>
  <si>
    <t xml:space="preserve">43,41282979], </t>
  </si>
  <si>
    <t xml:space="preserve">[[52,93469059, 43,41331302], [52,93423237, 43,4132128], [52,93369055, 43,41309428], [52,93317122, 43,41293521], [52,93282704, 43,41282979], </t>
  </si>
  <si>
    <t xml:space="preserve">[52,93221249, </t>
  </si>
  <si>
    <t xml:space="preserve">43,41265687], </t>
  </si>
  <si>
    <t xml:space="preserve">[[52,93469059, 43,41331302], [52,93423237, 43,4132128], [52,93369055, 43,41309428], [52,93317122, 43,41293521], [52,93282704, 43,41282979], [52,93221249, 43,41265687], </t>
  </si>
  <si>
    <t xml:space="preserve">[52,93212298, </t>
  </si>
  <si>
    <t xml:space="preserve">43,41262976], </t>
  </si>
  <si>
    <t xml:space="preserve">[[52,93469059, 43,41331302], [52,93423237, 43,4132128], [52,93369055, 43,41309428], [52,93317122, 43,41293521], [52,93282704, 43,41282979], [52,93221249, 43,41265687], [52,93212298, 43,41262976], </t>
  </si>
  <si>
    <t xml:space="preserve">[52,93154458, </t>
  </si>
  <si>
    <t xml:space="preserve">43,41245461], </t>
  </si>
  <si>
    <t xml:space="preserve">[[52,93469059, 43,41331302], [52,93423237, 43,4132128], [52,93369055, 43,41309428], [52,93317122, 43,41293521], [52,93282704, 43,41282979], [52,93221249, 43,41265687], [52,93212298, 43,41262976], [52,93154458, 43,41245461], </t>
  </si>
  <si>
    <t xml:space="preserve">[52,93106416, </t>
  </si>
  <si>
    <t xml:space="preserve">43,41234682], </t>
  </si>
  <si>
    <t xml:space="preserve">[[52,93469059, 43,41331302], [52,93423237, 43,4132128], [52,93369055, 43,41309428], [52,93317122, 43,41293521], [52,93282704, 43,41282979], [52,93221249, 43,41265687], [52,93212298, 43,41262976], [52,93154458, 43,41245461], [52,93106416, 43,41234682], </t>
  </si>
  <si>
    <t xml:space="preserve">[52,93048419, </t>
  </si>
  <si>
    <t xml:space="preserve">43,41221669], </t>
  </si>
  <si>
    <t xml:space="preserve">[[52,93469059, 43,41331302], [52,93423237, 43,4132128], [52,93369055, 43,41309428], [52,93317122, 43,41293521], [52,93282704, 43,41282979], [52,93221249, 43,41265687], [52,93212298, 43,41262976], [52,93154458, 43,41245461], [52,93106416, 43,41234682], [52,93048419, 43,41221669], </t>
  </si>
  <si>
    <t xml:space="preserve">[52,93003034, </t>
  </si>
  <si>
    <t xml:space="preserve">43,41211078], </t>
  </si>
  <si>
    <t xml:space="preserve">[[52,93469059, 43,41331302], [52,93423237, 43,4132128], [52,93369055, 43,41309428], [52,93317122, 43,41293521], [52,93282704, 43,41282979], [52,93221249, 43,41265687], [52,93212298, 43,41262976], [52,93154458, 43,41245461], [52,93106416, 43,41234682], [52,93048419, 43,41221669], [52,93003034, 43,41211078], </t>
  </si>
  <si>
    <t>[[52,93469059, 43,41331302], [52,93423237, 43,4132128], [52,93369055, 43,41309428], [52,93317122, 43,41293521], [52,93282704, 43,41282979], [52,93221249, 43,41265687], [52,93212298, 43,41262976], [52,93154458, 43,41245461], [52,93106416, 43,41234682], [52,93048419, 43,41221669], [52,93003034, 43,41211078], [52,9299891, 43,41209656]]</t>
  </si>
  <si>
    <t xml:space="preserve">[[52,92267463, </t>
  </si>
  <si>
    <t xml:space="preserve">43,40891592], </t>
  </si>
  <si>
    <t xml:space="preserve">[[52,92267463, 43,40891592], </t>
  </si>
  <si>
    <t xml:space="preserve">[52,922681, </t>
  </si>
  <si>
    <t xml:space="preserve">43,40809289], </t>
  </si>
  <si>
    <t xml:space="preserve">[[52,92267463, 43,40891592], [52,922681, 43,40809289], </t>
  </si>
  <si>
    <t xml:space="preserve">[52,92268737, </t>
  </si>
  <si>
    <t xml:space="preserve">43,40726987], </t>
  </si>
  <si>
    <t xml:space="preserve">[[52,92267463, 43,40891592], [52,922681, 43,40809289], [52,92268737, 43,40726987], </t>
  </si>
  <si>
    <t xml:space="preserve">[52,92268767, </t>
  </si>
  <si>
    <t xml:space="preserve">43,4072305], </t>
  </si>
  <si>
    <t xml:space="preserve">[[52,92267463, 43,40891592], [52,922681, 43,40809289], [52,92268737, 43,40726987], [52,92268767, 43,4072305], </t>
  </si>
  <si>
    <t xml:space="preserve">[52,92275644, </t>
  </si>
  <si>
    <t xml:space="preserve">43,40653578], </t>
  </si>
  <si>
    <t xml:space="preserve">[[52,92267463, 43,40891592], [52,922681, 43,40809289], [52,92268737, 43,40726987], [52,92268767, 43,4072305], [52,92275644, 43,40653578], </t>
  </si>
  <si>
    <t xml:space="preserve">[52,92272756, </t>
  </si>
  <si>
    <t xml:space="preserve">43,40645122], </t>
  </si>
  <si>
    <t xml:space="preserve">[[52,92267463, 43,40891592], [52,922681, 43,40809289], [52,92268737, 43,40726987], [52,92268767, 43,4072305], [52,92275644, 43,40653578], [52,92272756, 43,40645122], </t>
  </si>
  <si>
    <t xml:space="preserve">[52,92259038, </t>
  </si>
  <si>
    <t xml:space="preserve">43,40604958], </t>
  </si>
  <si>
    <t xml:space="preserve">[[52,92267463, 43,40891592], [52,922681, 43,40809289], [52,92268737, 43,40726987], [52,92268767, 43,4072305], [52,92275644, 43,40653578], [52,92272756, 43,40645122], [52,92259038, 43,40604958], </t>
  </si>
  <si>
    <t>[[52,92267463, 43,40891592], [52,922681, 43,40809289], [52,92268737, 43,40726987], [52,92268767, 43,4072305], [52,92275644, 43,40653578], [52,92272756, 43,40645122], [52,92259038, 43,40604958], [52,92256649, 43,40598345]]</t>
  </si>
  <si>
    <t xml:space="preserve">[[52,92991086, </t>
  </si>
  <si>
    <t xml:space="preserve">43,40558235], </t>
  </si>
  <si>
    <t xml:space="preserve">[[52,92991086, 43,40558235], </t>
  </si>
  <si>
    <t xml:space="preserve">[52,92963879, </t>
  </si>
  <si>
    <t xml:space="preserve">43,40569314], </t>
  </si>
  <si>
    <t xml:space="preserve">[[52,92991086, 43,40558235], [52,92963879, 43,40569314], </t>
  </si>
  <si>
    <t xml:space="preserve">[52,92904404, </t>
  </si>
  <si>
    <t xml:space="preserve">43,4052845], </t>
  </si>
  <si>
    <t xml:space="preserve">[[52,92991086, 43,40558235], [52,92963879, 43,40569314], [52,92904404, 43,4052845], </t>
  </si>
  <si>
    <t xml:space="preserve">[52,92822252, </t>
  </si>
  <si>
    <t xml:space="preserve">43,40472004], </t>
  </si>
  <si>
    <t xml:space="preserve">[[52,92991086, 43,40558235], [52,92963879, 43,40569314], [52,92904404, 43,4052845], [52,92822252, 43,40472004], </t>
  </si>
  <si>
    <t xml:space="preserve">[52,92777891, </t>
  </si>
  <si>
    <t xml:space="preserve">43,40441523], </t>
  </si>
  <si>
    <t xml:space="preserve">[[52,92991086, 43,40558235], [52,92963879, 43,40569314], [52,92904404, 43,4052845], [52,92822252, 43,40472004], [52,92777891, 43,40441523], </t>
  </si>
  <si>
    <t>[[52,92991086, 43,40558235], [52,92963879, 43,40569314], [52,92904404, 43,4052845], [52,92822252, 43,40472004], [52,92777891, 43,40441523], [52,92782192, 43,40438214]]</t>
  </si>
  <si>
    <t xml:space="preserve">[[52,92867365, </t>
  </si>
  <si>
    <t xml:space="preserve">43,40822492], </t>
  </si>
  <si>
    <t xml:space="preserve">[[52,92867365, 43,40822492], </t>
  </si>
  <si>
    <t xml:space="preserve">[52,92862294, </t>
  </si>
  <si>
    <t xml:space="preserve">43,40835576], </t>
  </si>
  <si>
    <t xml:space="preserve">[[52,92867365, 43,40822492], [52,92862294, 43,40835576], </t>
  </si>
  <si>
    <t xml:space="preserve">[52,9276808, </t>
  </si>
  <si>
    <t xml:space="preserve">43,40833931], </t>
  </si>
  <si>
    <t xml:space="preserve">[[52,92867365, 43,40822492], [52,92862294, 43,40835576], [52,9276808, 43,40833931], </t>
  </si>
  <si>
    <t xml:space="preserve">[52,92655222, </t>
  </si>
  <si>
    <t xml:space="preserve">43,40831958], </t>
  </si>
  <si>
    <t xml:space="preserve">[[52,92867365, 43,40822492], [52,92862294, 43,40835576], [52,9276808, 43,40833931], [52,92655222, 43,40831958], </t>
  </si>
  <si>
    <t xml:space="preserve">[52,92600192, </t>
  </si>
  <si>
    <t xml:space="preserve">43,40830996], </t>
  </si>
  <si>
    <t xml:space="preserve">[[52,92867365, 43,40822492], [52,92862294, 43,40835576], [52,9276808, 43,40833931], [52,92655222, 43,40831958], [52,92600192, 43,40830996], </t>
  </si>
  <si>
    <t xml:space="preserve">[52,92554002, </t>
  </si>
  <si>
    <t xml:space="preserve">43,40805611], </t>
  </si>
  <si>
    <t xml:space="preserve">[[52,92867365, 43,40822492], [52,92862294, 43,40835576], [52,9276808, 43,40833931], [52,92655222, 43,40831958], [52,92600192, 43,40830996], [52,92554002, 43,40805611], </t>
  </si>
  <si>
    <t xml:space="preserve">[52,92540172, </t>
  </si>
  <si>
    <t xml:space="preserve">43,4079801], </t>
  </si>
  <si>
    <t xml:space="preserve">[[52,92867365, 43,40822492], [52,92862294, 43,40835576], [52,9276808, 43,40833931], [52,92655222, 43,40831958], [52,92600192, 43,40830996], [52,92554002, 43,40805611], [52,92540172, 43,4079801], </t>
  </si>
  <si>
    <t>[[52,92867365, 43,40822492], [52,92862294, 43,40835576], [52,9276808, 43,40833931], [52,92655222, 43,40831958], [52,92600192, 43,40830996], [52,92554002, 43,40805611], [52,92540172, 43,4079801], [52,92518458, 43,40756279]]</t>
  </si>
  <si>
    <t xml:space="preserve">[[52,93187426, </t>
  </si>
  <si>
    <t xml:space="preserve">43,41326284], </t>
  </si>
  <si>
    <t>UZN_5714</t>
  </si>
  <si>
    <t xml:space="preserve">[[52,93187426, 43,41326284], </t>
  </si>
  <si>
    <t xml:space="preserve">[52,93159635, </t>
  </si>
  <si>
    <t xml:space="preserve">43,41316474], </t>
  </si>
  <si>
    <t xml:space="preserve">[[52,93187426, 43,41326284], [52,93159635, 43,41316474], </t>
  </si>
  <si>
    <t xml:space="preserve">[52,93136928, </t>
  </si>
  <si>
    <t xml:space="preserve">43,41308135], </t>
  </si>
  <si>
    <t xml:space="preserve">[[52,93187426, 43,41326284], [52,93159635, 43,41316474], [52,93136928, 43,41308135], </t>
  </si>
  <si>
    <t xml:space="preserve">[52,93088311, </t>
  </si>
  <si>
    <t xml:space="preserve">43,41287013], </t>
  </si>
  <si>
    <t xml:space="preserve">[[52,93187426, 43,41326284], [52,93159635, 43,41316474], [52,93136928, 43,41308135], [52,93088311, 43,41287013], </t>
  </si>
  <si>
    <t xml:space="preserve">[52,9308739, </t>
  </si>
  <si>
    <t xml:space="preserve">43,41286613], </t>
  </si>
  <si>
    <t xml:space="preserve">[[52,93187426, 43,41326284], [52,93159635, 43,41316474], [52,93136928, 43,41308135], [52,93088311, 43,41287013], [52,9308739, 43,41286613], </t>
  </si>
  <si>
    <t xml:space="preserve">[52,93030074, </t>
  </si>
  <si>
    <t xml:space="preserve">43,41235052], </t>
  </si>
  <si>
    <t xml:space="preserve">[[52,93187426, 43,41326284], [52,93159635, 43,41316474], [52,93136928, 43,41308135], [52,93088311, 43,41287013], [52,9308739, 43,41286613], [52,93030074, 43,41235052], </t>
  </si>
  <si>
    <t xml:space="preserve">[52,93016174, </t>
  </si>
  <si>
    <t xml:space="preserve">43,41223781], </t>
  </si>
  <si>
    <t xml:space="preserve">[[52,93187426, 43,41326284], [52,93159635, 43,41316474], [52,93136928, 43,41308135], [52,93088311, 43,41287013], [52,9308739, 43,41286613], [52,93030074, 43,41235052], [52,93016174, 43,41223781], </t>
  </si>
  <si>
    <t xml:space="preserve">[52,93001939, </t>
  </si>
  <si>
    <t xml:space="preserve">43,41212239], </t>
  </si>
  <si>
    <t xml:space="preserve">[[52,93187426, 43,41326284], [52,93159635, 43,41316474], [52,93136928, 43,41308135], [52,93088311, 43,41287013], [52,9308739, 43,41286613], [52,93030074, 43,41235052], [52,93016174, 43,41223781], [52,93001939, 43,41212239], </t>
  </si>
  <si>
    <t>[[52,93187426, 43,41326284], [52,93159635, 43,41316474], [52,93136928, 43,41308135], [52,93088311, 43,41287013], [52,9308739, 43,41286613], [52,93030074, 43,41235052], [52,93016174, 43,41223781], [52,93001939, 43,41212239], [52,9299891, 43,41209656]]</t>
  </si>
  <si>
    <t xml:space="preserve">[[52,93321534, </t>
  </si>
  <si>
    <t xml:space="preserve">43,41078011], </t>
  </si>
  <si>
    <t xml:space="preserve">[[52,93321534, 43,41078011], </t>
  </si>
  <si>
    <t xml:space="preserve">[52,93254769, </t>
  </si>
  <si>
    <t xml:space="preserve">43,41059285], </t>
  </si>
  <si>
    <t xml:space="preserve">[[52,93321534, 43,41078011], [52,93254769, 43,41059285], </t>
  </si>
  <si>
    <t xml:space="preserve">[52,93149403, </t>
  </si>
  <si>
    <t>43,41029732]]</t>
  </si>
  <si>
    <t>[[52,93321534, 43,41078011], [52,93254769, 43,41059285], [52,93149403, 43,41029732]]</t>
  </si>
  <si>
    <t xml:space="preserve">[[52,92267668, </t>
  </si>
  <si>
    <t xml:space="preserve">43,4034519], </t>
  </si>
  <si>
    <t xml:space="preserve">[[52,92267668, 43,4034519], </t>
  </si>
  <si>
    <t xml:space="preserve">[52,92271076, </t>
  </si>
  <si>
    <t xml:space="preserve">43,40361634], </t>
  </si>
  <si>
    <t xml:space="preserve">[[52,92267668, 43,4034519], [52,92271076, 43,40361634], </t>
  </si>
  <si>
    <t xml:space="preserve">[52,92267004, </t>
  </si>
  <si>
    <t xml:space="preserve">43,40415271], </t>
  </si>
  <si>
    <t xml:space="preserve">[[52,92267668, 43,4034519], [52,92271076, 43,40361634], [52,92267004, 43,40415271], </t>
  </si>
  <si>
    <t xml:space="preserve">[52,9226516, </t>
  </si>
  <si>
    <t xml:space="preserve">43,4042715], </t>
  </si>
  <si>
    <t xml:space="preserve">[[52,92267668, 43,4034519], [52,92271076, 43,40361634], [52,92267004, 43,40415271], [52,9226516, 43,4042715], </t>
  </si>
  <si>
    <t xml:space="preserve">[52,9226084, </t>
  </si>
  <si>
    <t xml:space="preserve">43,40454977], </t>
  </si>
  <si>
    <t xml:space="preserve">[[52,92267668, 43,4034519], [52,92271076, 43,40361634], [52,92267004, 43,40415271], [52,9226516, 43,4042715], [52,9226084, 43,40454977], </t>
  </si>
  <si>
    <t xml:space="preserve">[52,92258899, </t>
  </si>
  <si>
    <t xml:space="preserve">43,40507937], </t>
  </si>
  <si>
    <t xml:space="preserve">[[52,92267668, 43,4034519], [52,92271076, 43,40361634], [52,92267004, 43,40415271], [52,9226516, 43,4042715], [52,9226084, 43,40454977], [52,92258899, 43,40507937], </t>
  </si>
  <si>
    <t xml:space="preserve">[52,92258783, </t>
  </si>
  <si>
    <t xml:space="preserve">43,40509254], </t>
  </si>
  <si>
    <t xml:space="preserve">[[52,92267668, 43,4034519], [52,92271076, 43,40361634], [52,92267004, 43,40415271], [52,9226516, 43,4042715], [52,9226084, 43,40454977], [52,92258899, 43,40507937], [52,92258783, 43,40509254], </t>
  </si>
  <si>
    <t xml:space="preserve">[52,92253683, </t>
  </si>
  <si>
    <t xml:space="preserve">43,40566979], </t>
  </si>
  <si>
    <t xml:space="preserve">[[52,92267668, 43,4034519], [52,92271076, 43,40361634], [52,92267004, 43,40415271], [52,9226516, 43,4042715], [52,9226084, 43,40454977], [52,92258899, 43,40507937], [52,92258783, 43,40509254], [52,92253683, 43,40566979], </t>
  </si>
  <si>
    <t xml:space="preserve">[52,92252009, </t>
  </si>
  <si>
    <t xml:space="preserve">43,40591408], </t>
  </si>
  <si>
    <t xml:space="preserve">[[52,92267668, 43,4034519], [52,92271076, 43,40361634], [52,92267004, 43,40415271], [52,9226516, 43,4042715], [52,9226084, 43,40454977], [52,92258899, 43,40507937], [52,92258783, 43,40509254], [52,92253683, 43,40566979], [52,92252009, 43,40591408], </t>
  </si>
  <si>
    <t xml:space="preserve">[52,9225167, </t>
  </si>
  <si>
    <t xml:space="preserve">43,40596352], </t>
  </si>
  <si>
    <t xml:space="preserve">[[52,92267668, 43,4034519], [52,92271076, 43,40361634], [52,92267004, 43,40415271], [52,9226516, 43,4042715], [52,9226084, 43,40454977], [52,92258899, 43,40507937], [52,92258783, 43,40509254], [52,92253683, 43,40566979], [52,92252009, 43,40591408], [52,9225167, 43,40596352], </t>
  </si>
  <si>
    <t>[[52,92267668, 43,4034519], [52,92271076, 43,40361634], [52,92267004, 43,40415271], [52,9226516, 43,4042715], [52,9226084, 43,40454977], [52,92258899, 43,40507937], [52,92258783, 43,40509254], [52,92253683, 43,40566979], [52,92252009, 43,40591408], [52,9225167, 43,40596352], [52,92256649, 43,40598345]]</t>
  </si>
  <si>
    <t xml:space="preserve">[[52,92157845, </t>
  </si>
  <si>
    <t xml:space="preserve">43,40959377], </t>
  </si>
  <si>
    <t>UZN_6029</t>
  </si>
  <si>
    <t xml:space="preserve">[[52,92157845, 43,40959377], </t>
  </si>
  <si>
    <t xml:space="preserve">[52,92149302, </t>
  </si>
  <si>
    <t xml:space="preserve">43,40961173], </t>
  </si>
  <si>
    <t xml:space="preserve">[[52,92157845, 43,40959377], [52,92149302, 43,40961173], </t>
  </si>
  <si>
    <t xml:space="preserve">[52,92142292, </t>
  </si>
  <si>
    <t xml:space="preserve">43,40948637], </t>
  </si>
  <si>
    <t xml:space="preserve">[[52,92157845, 43,40959377], [52,92149302, 43,40961173], [52,92142292, 43,40948637], </t>
  </si>
  <si>
    <t xml:space="preserve">[52,92221788, </t>
  </si>
  <si>
    <t xml:space="preserve">43,40925827], </t>
  </si>
  <si>
    <t xml:space="preserve">[[52,92157845, 43,40959377], [52,92149302, 43,40961173], [52,92142292, 43,40948637], [52,92221788, 43,40925827], </t>
  </si>
  <si>
    <t xml:space="preserve">[52,92258399, </t>
  </si>
  <si>
    <t xml:space="preserve">43,40915322], </t>
  </si>
  <si>
    <t xml:space="preserve">[[52,92157845, 43,40959377], [52,92149302, 43,40961173], [52,92142292, 43,40948637], [52,92221788, 43,40925827], [52,92258399, 43,40915322], </t>
  </si>
  <si>
    <t xml:space="preserve">[52,92315578, </t>
  </si>
  <si>
    <t xml:space="preserve">43,40890544], </t>
  </si>
  <si>
    <t xml:space="preserve">[[52,92157845, 43,40959377], [52,92149302, 43,40961173], [52,92142292, 43,40948637], [52,92221788, 43,40925827], [52,92258399, 43,40915322], [52,92315578, 43,40890544], </t>
  </si>
  <si>
    <t xml:space="preserve">[52,92320594, </t>
  </si>
  <si>
    <t xml:space="preserve">43,40886953], </t>
  </si>
  <si>
    <t xml:space="preserve">[[52,92157845, 43,40959377], [52,92149302, 43,40961173], [52,92142292, 43,40948637], [52,92221788, 43,40925827], [52,92258399, 43,40915322], [52,92315578, 43,40890544], [52,92320594, 43,40886953], </t>
  </si>
  <si>
    <t xml:space="preserve">[52,92397782, </t>
  </si>
  <si>
    <t xml:space="preserve">43,40831693], </t>
  </si>
  <si>
    <t xml:space="preserve">[[52,92157845, 43,40959377], [52,92149302, 43,40961173], [52,92142292, 43,40948637], [52,92221788, 43,40925827], [52,92258399, 43,40915322], [52,92315578, 43,40890544], [52,92320594, 43,40886953], [52,92397782, 43,40831693], </t>
  </si>
  <si>
    <t xml:space="preserve">[52,92401277, </t>
  </si>
  <si>
    <t xml:space="preserve">43,40829391], </t>
  </si>
  <si>
    <t xml:space="preserve">[[52,92157845, 43,40959377], [52,92149302, 43,40961173], [52,92142292, 43,40948637], [52,92221788, 43,40925827], [52,92258399, 43,40915322], [52,92315578, 43,40890544], [52,92320594, 43,40886953], [52,92397782, 43,40831693], [52,92401277, 43,40829391], </t>
  </si>
  <si>
    <t xml:space="preserve">[52,9246291, </t>
  </si>
  <si>
    <t xml:space="preserve">43,40788773], </t>
  </si>
  <si>
    <t xml:space="preserve">[[52,92157845, 43,40959377], [52,92149302, 43,40961173], [52,92142292, 43,40948637], [52,92221788, 43,40925827], [52,92258399, 43,40915322], [52,92315578, 43,40890544], [52,92320594, 43,40886953], [52,92397782, 43,40831693], [52,92401277, 43,40829391], [52,9246291, 43,40788773], </t>
  </si>
  <si>
    <t xml:space="preserve">[52,9248616, </t>
  </si>
  <si>
    <t xml:space="preserve">43,40775173], </t>
  </si>
  <si>
    <t xml:space="preserve">[[52,92157845, 43,40959377], [52,92149302, 43,40961173], [52,92142292, 43,40948637], [52,92221788, 43,40925827], [52,92258399, 43,40915322], [52,92315578, 43,40890544], [52,92320594, 43,40886953], [52,92397782, 43,40831693], [52,92401277, 43,40829391], [52,9246291, 43,40788773], [52,9248616, 43,40775173], </t>
  </si>
  <si>
    <t>[[52,92157845, 43,40959377], [52,92149302, 43,40961173], [52,92142292, 43,40948637], [52,92221788, 43,40925827], [52,92258399, 43,40915322], [52,92315578, 43,40890544], [52,92320594, 43,40886953], [52,92397782, 43,40831693], [52,92401277, 43,40829391], [52,9246291, 43,40788773], [52,9248616, 43,40775173], [52,92518458, 43,40756279]]</t>
  </si>
  <si>
    <t xml:space="preserve">[[52,92977802, </t>
  </si>
  <si>
    <t xml:space="preserve">43,40313118], </t>
  </si>
  <si>
    <t xml:space="preserve">[[52,92977802, 43,40313118], </t>
  </si>
  <si>
    <t xml:space="preserve">[52,9289429, </t>
  </si>
  <si>
    <t xml:space="preserve">43,40368492], </t>
  </si>
  <si>
    <t xml:space="preserve">[[52,92977802, 43,40313118], [52,9289429, 43,40368492], </t>
  </si>
  <si>
    <t>[[52,92977802, 43,40313118], [52,9289429, 43,40368492], [52,92863489, 43,40388914]]</t>
  </si>
  <si>
    <t xml:space="preserve">[[52,92863489, </t>
  </si>
  <si>
    <t xml:space="preserve">43,40388914], </t>
  </si>
  <si>
    <t>UZN_6041&amp;219</t>
  </si>
  <si>
    <t xml:space="preserve">[[52,92863489, 43,40388914], </t>
  </si>
  <si>
    <t>[[52,92863489, 43,40388914], [52,92782192, 43,40438214]]</t>
  </si>
  <si>
    <t xml:space="preserve">[[52,92678653, </t>
  </si>
  <si>
    <t xml:space="preserve">43,40427785], </t>
  </si>
  <si>
    <t xml:space="preserve">[[52,92678653, 43,40427785], </t>
  </si>
  <si>
    <t>[[52,92678653, 43,40427785], [52,92782192, 43,40438214]]</t>
  </si>
  <si>
    <t xml:space="preserve">[[52,91966349, </t>
  </si>
  <si>
    <t xml:space="preserve">43,40449158], </t>
  </si>
  <si>
    <t xml:space="preserve">[[52,91966349, 43,40449158], </t>
  </si>
  <si>
    <t xml:space="preserve">[52,91998431, </t>
  </si>
  <si>
    <t xml:space="preserve">43,40463646], </t>
  </si>
  <si>
    <t xml:space="preserve">[[52,91966349, 43,40449158], [52,91998431, 43,40463646], </t>
  </si>
  <si>
    <t xml:space="preserve">[52,92013296, </t>
  </si>
  <si>
    <t xml:space="preserve">43,40470194], </t>
  </si>
  <si>
    <t xml:space="preserve">[[52,91966349, 43,40449158], [52,91998431, 43,40463646], [52,92013296, 43,40470194], </t>
  </si>
  <si>
    <t xml:space="preserve">[52,92062625, </t>
  </si>
  <si>
    <t xml:space="preserve">43,40492128], </t>
  </si>
  <si>
    <t xml:space="preserve">[[52,91966349, 43,40449158], [52,91998431, 43,40463646], [52,92013296, 43,40470194], [52,92062625, 43,40492128], </t>
  </si>
  <si>
    <t xml:space="preserve">[52,92072394, </t>
  </si>
  <si>
    <t xml:space="preserve">43,40496472], </t>
  </si>
  <si>
    <t xml:space="preserve">[[52,91966349, 43,40449158], [52,91998431, 43,40463646], [52,92013296, 43,40470194], [52,92062625, 43,40492128], [52,92072394, 43,40496472], </t>
  </si>
  <si>
    <t xml:space="preserve">[52,92132857, </t>
  </si>
  <si>
    <t xml:space="preserve">43,40526831], </t>
  </si>
  <si>
    <t xml:space="preserve">[[52,91966349, 43,40449158], [52,91998431, 43,40463646], [52,92013296, 43,40470194], [52,92062625, 43,40492128], [52,92072394, 43,40496472], [52,92132857, 43,40526831], </t>
  </si>
  <si>
    <t xml:space="preserve">[52,92155591, </t>
  </si>
  <si>
    <t xml:space="preserve">43,40538783], </t>
  </si>
  <si>
    <t xml:space="preserve">[[52,91966349, 43,40449158], [52,91998431, 43,40463646], [52,92013296, 43,40470194], [52,92062625, 43,40492128], [52,92072394, 43,40496472], [52,92132857, 43,40526831], [52,92155591, 43,40538783], </t>
  </si>
  <si>
    <t xml:space="preserve">[52,9218947, </t>
  </si>
  <si>
    <t xml:space="preserve">43,40556593], </t>
  </si>
  <si>
    <t xml:space="preserve">[[52,91966349, 43,40449158], [52,91998431, 43,40463646], [52,92013296, 43,40470194], [52,92062625, 43,40492128], [52,92072394, 43,40496472], [52,92132857, 43,40526831], [52,92155591, 43,40538783], [52,9218947, 43,40556593], </t>
  </si>
  <si>
    <t xml:space="preserve">[52,92245344, </t>
  </si>
  <si>
    <t xml:space="preserve">43,40588672], </t>
  </si>
  <si>
    <t xml:space="preserve">[[52,91966349, 43,40449158], [52,91998431, 43,40463646], [52,92013296, 43,40470194], [52,92062625, 43,40492128], [52,92072394, 43,40496472], [52,92132857, 43,40526831], [52,92155591, 43,40538783], [52,9218947, 43,40556593], [52,92245344, 43,40588672], </t>
  </si>
  <si>
    <t xml:space="preserve">[52,92256437, </t>
  </si>
  <si>
    <t xml:space="preserve">43,40595041], </t>
  </si>
  <si>
    <t xml:space="preserve">[[52,91966349, 43,40449158], [52,91998431, 43,40463646], [52,92013296, 43,40470194], [52,92062625, 43,40492128], [52,92072394, 43,40496472], [52,92132857, 43,40526831], [52,92155591, 43,40538783], [52,9218947, 43,40556593], [52,92245344, 43,40588672], [52,92256437, 43,40595041], </t>
  </si>
  <si>
    <t>[[52,91966349, 43,40449158], [52,91998431, 43,40463646], [52,92013296, 43,40470194], [52,92062625, 43,40492128], [52,92072394, 43,40496472], [52,92132857, 43,40526831], [52,92155591, 43,40538783], [52,9218947, 43,40556593], [52,92245344, 43,40588672], [52,92256437, 43,40595041], [52,92256649, 43,40598345]]</t>
  </si>
  <si>
    <t xml:space="preserve">[[52,92195946, </t>
  </si>
  <si>
    <t xml:space="preserve">43,40334508], </t>
  </si>
  <si>
    <t xml:space="preserve">[[52,92195946, 43,40334508], </t>
  </si>
  <si>
    <t xml:space="preserve">[52,92199761, </t>
  </si>
  <si>
    <t xml:space="preserve">43,40334049], </t>
  </si>
  <si>
    <t xml:space="preserve">[[52,92195946, 43,40334508], [52,92199761, 43,40334049], </t>
  </si>
  <si>
    <t xml:space="preserve">[52,92218994, </t>
  </si>
  <si>
    <t xml:space="preserve">43,40377285], </t>
  </si>
  <si>
    <t xml:space="preserve">[[52,92195946, 43,40334508], [52,92199761, 43,40334049], [52,92218994, 43,40377285], </t>
  </si>
  <si>
    <t xml:space="preserve">[52,92226631, </t>
  </si>
  <si>
    <t xml:space="preserve">43,40410857], </t>
  </si>
  <si>
    <t xml:space="preserve">[[52,92195946, 43,40334508], [52,92199761, 43,40334049], [52,92218994, 43,40377285], [52,92226631, 43,40410857], </t>
  </si>
  <si>
    <t xml:space="preserve">[52,92231418, </t>
  </si>
  <si>
    <t xml:space="preserve">43,404319], </t>
  </si>
  <si>
    <t xml:space="preserve">[[52,92195946, 43,40334508], [52,92199761, 43,40334049], [52,92218994, 43,40377285], [52,92226631, 43,40410857], [52,92231418, 43,404319], </t>
  </si>
  <si>
    <t xml:space="preserve">[52,92237699, </t>
  </si>
  <si>
    <t xml:space="preserve">43,40478527], </t>
  </si>
  <si>
    <t xml:space="preserve">[[52,92195946, 43,40334508], [52,92199761, 43,40334049], [52,92218994, 43,40377285], [52,92226631, 43,40410857], [52,92231418, 43,404319], [52,92237699, 43,40478527], </t>
  </si>
  <si>
    <t xml:space="preserve">[52,92239292, </t>
  </si>
  <si>
    <t xml:space="preserve">43,40492601], </t>
  </si>
  <si>
    <t xml:space="preserve">[[52,92195946, 43,40334508], [52,92199761, 43,40334049], [52,92218994, 43,40377285], [52,92226631, 43,40410857], [52,92231418, 43,404319], [52,92237699, 43,40478527], [52,92239292, 43,40492601], </t>
  </si>
  <si>
    <t xml:space="preserve">[52,9224366, </t>
  </si>
  <si>
    <t xml:space="preserve">43,40531183], </t>
  </si>
  <si>
    <t xml:space="preserve">[[52,92195946, 43,40334508], [52,92199761, 43,40334049], [52,92218994, 43,40377285], [52,92226631, 43,40410857], [52,92231418, 43,404319], [52,92237699, 43,40478527], [52,92239292, 43,40492601], [52,9224366, 43,40531183], </t>
  </si>
  <si>
    <t xml:space="preserve">[52,92247615, </t>
  </si>
  <si>
    <t xml:space="preserve">43,40573207], </t>
  </si>
  <si>
    <t xml:space="preserve">[[52,92195946, 43,40334508], [52,92199761, 43,40334049], [52,92218994, 43,40377285], [52,92226631, 43,40410857], [52,92231418, 43,404319], [52,92237699, 43,40478527], [52,92239292, 43,40492601], [52,9224366, 43,40531183], [52,92247615, 43,40573207], </t>
  </si>
  <si>
    <t xml:space="preserve">[52,92248269, </t>
  </si>
  <si>
    <t xml:space="preserve">43,40574596], </t>
  </si>
  <si>
    <t xml:space="preserve">[[52,92195946, 43,40334508], [52,92199761, 43,40334049], [52,92218994, 43,40377285], [52,92226631, 43,40410857], [52,92231418, 43,404319], [52,92237699, 43,40478527], [52,92239292, 43,40492601], [52,9224366, 43,40531183], [52,92247615, 43,40573207], [52,92248269, 43,40574596], </t>
  </si>
  <si>
    <t xml:space="preserve">[52,92257949, </t>
  </si>
  <si>
    <t xml:space="preserve">43,40595158], </t>
  </si>
  <si>
    <t xml:space="preserve">[[52,92195946, 43,40334508], [52,92199761, 43,40334049], [52,92218994, 43,40377285], [52,92226631, 43,40410857], [52,92231418, 43,404319], [52,92237699, 43,40478527], [52,92239292, 43,40492601], [52,9224366, 43,40531183], [52,92247615, 43,40573207], [52,92248269, 43,40574596], [52,92257949, 43,40595158], </t>
  </si>
  <si>
    <t>[[52,92195946, 43,40334508], [52,92199761, 43,40334049], [52,92218994, 43,40377285], [52,92226631, 43,40410857], [52,92231418, 43,404319], [52,92237699, 43,40478527], [52,92239292, 43,40492601], [52,9224366, 43,40531183], [52,92247615, 43,40573207], [52,92248269, 43,40574596], [52,92257949, 43,40595158], [52,92256649, 43,40598345]]</t>
  </si>
  <si>
    <t xml:space="preserve">[[52,93217787, </t>
  </si>
  <si>
    <t xml:space="preserve">43,41182066], </t>
  </si>
  <si>
    <t xml:space="preserve">[[52,93217787, 43,41182066], </t>
  </si>
  <si>
    <t xml:space="preserve">[52,93215249, </t>
  </si>
  <si>
    <t xml:space="preserve">43,4118378], </t>
  </si>
  <si>
    <t xml:space="preserve">[[52,93217787, 43,41182066], [52,93215249, 43,4118378], </t>
  </si>
  <si>
    <t xml:space="preserve">[52,93143829, </t>
  </si>
  <si>
    <t xml:space="preserve">43,41207932], </t>
  </si>
  <si>
    <t xml:space="preserve">[[52,93217787, 43,41182066], [52,93215249, 43,4118378], [52,93143829, 43,41207932], </t>
  </si>
  <si>
    <t xml:space="preserve">[52,93113209, </t>
  </si>
  <si>
    <t xml:space="preserve">43,41209618], </t>
  </si>
  <si>
    <t xml:space="preserve">[[52,93217787, 43,41182066], [52,93215249, 43,4118378], [52,93143829, 43,41207932], [52,93113209, 43,41209618], </t>
  </si>
  <si>
    <t xml:space="preserve">[52,93044616, </t>
  </si>
  <si>
    <t xml:space="preserve">43,41213392], </t>
  </si>
  <si>
    <t xml:space="preserve">[[52,93217787, 43,41182066], [52,93215249, 43,4118378], [52,93143829, 43,41207932], [52,93113209, 43,41209618], [52,93044616, 43,41213392], </t>
  </si>
  <si>
    <t xml:space="preserve">[52,93002637, </t>
  </si>
  <si>
    <t xml:space="preserve">43,41211514], </t>
  </si>
  <si>
    <t xml:space="preserve">[[52,93217787, 43,41182066], [52,93215249, 43,4118378], [52,93143829, 43,41207932], [52,93113209, 43,41209618], [52,93044616, 43,41213392], [52,93002637, 43,41211514], </t>
  </si>
  <si>
    <t xml:space="preserve">[52,93000943, </t>
  </si>
  <si>
    <t xml:space="preserve">43,4121067], </t>
  </si>
  <si>
    <t xml:space="preserve">[[52,93217787, 43,41182066], [52,93215249, 43,4118378], [52,93143829, 43,41207932], [52,93113209, 43,41209618], [52,93044616, 43,41213392], [52,93002637, 43,41211514], [52,93000943, 43,4121067], </t>
  </si>
  <si>
    <t>[[52,93217787, 43,41182066], [52,93215249, 43,4118378], [52,93143829, 43,41207932], [52,93113209, 43,41209618], [52,93044616, 43,41213392], [52,93002637, 43,41211514], [52,93000943, 43,4121067], [52,9299891, 43,41209656]]</t>
  </si>
  <si>
    <t xml:space="preserve">[[52,92402097, </t>
  </si>
  <si>
    <t xml:space="preserve">43,40919434], </t>
  </si>
  <si>
    <t xml:space="preserve">[[52,92402097, 43,40919434], </t>
  </si>
  <si>
    <t xml:space="preserve">[52,92404904, </t>
  </si>
  <si>
    <t xml:space="preserve">43,40916401], </t>
  </si>
  <si>
    <t xml:space="preserve">[[52,92402097, 43,40919434], [52,92404904, 43,40916401], </t>
  </si>
  <si>
    <t xml:space="preserve">[52,92407316, </t>
  </si>
  <si>
    <t xml:space="preserve">43,40913719], </t>
  </si>
  <si>
    <t xml:space="preserve">[[52,92402097, 43,40919434], [52,92404904, 43,40916401], [52,92407316, 43,40913719], </t>
  </si>
  <si>
    <t>[[52,92402097, 43,40919434], [52,92404904, 43,40916401], [52,92407316, 43,40913719], [52,92421168, 43,40897965]]</t>
  </si>
  <si>
    <t xml:space="preserve">[[52,93327119, </t>
  </si>
  <si>
    <t xml:space="preserve">43,40404007], </t>
  </si>
  <si>
    <t xml:space="preserve">[[52,93327119, 43,40404007], </t>
  </si>
  <si>
    <t xml:space="preserve">[52,93313196, </t>
  </si>
  <si>
    <t xml:space="preserve">43,40400369], </t>
  </si>
  <si>
    <t xml:space="preserve">[[52,93327119, 43,40404007], [52,93313196, 43,40400369], </t>
  </si>
  <si>
    <t xml:space="preserve">[52,93293581, </t>
  </si>
  <si>
    <t xml:space="preserve">43,40395092], </t>
  </si>
  <si>
    <t xml:space="preserve">[[52,93327119, 43,40404007], [52,93313196, 43,40400369], [52,93293581, 43,40395092], </t>
  </si>
  <si>
    <t xml:space="preserve">[52,93263162, </t>
  </si>
  <si>
    <t xml:space="preserve">43,40388311], </t>
  </si>
  <si>
    <t xml:space="preserve">[[52,93327119, 43,40404007], [52,93313196, 43,40400369], [52,93293581, 43,40395092], [52,93263162, 43,40388311], </t>
  </si>
  <si>
    <t xml:space="preserve">[52,93261708, </t>
  </si>
  <si>
    <t xml:space="preserve">43,40387984], </t>
  </si>
  <si>
    <t xml:space="preserve">[[52,93327119, 43,40404007], [52,93313196, 43,40400369], [52,93293581, 43,40395092], [52,93263162, 43,40388311], [52,93261708, 43,40387984], </t>
  </si>
  <si>
    <t xml:space="preserve">[52,93219652, </t>
  </si>
  <si>
    <t xml:space="preserve">43,40378924], </t>
  </si>
  <si>
    <t xml:space="preserve">[[52,93327119, 43,40404007], [52,93313196, 43,40400369], [52,93293581, 43,40395092], [52,93263162, 43,40388311], [52,93261708, 43,40387984], [52,93219652, 43,40378924], </t>
  </si>
  <si>
    <t xml:space="preserve">[52,9320261, </t>
  </si>
  <si>
    <t xml:space="preserve">43,40375253], </t>
  </si>
  <si>
    <t xml:space="preserve">[[52,93327119, 43,40404007], [52,93313196, 43,40400369], [52,93293581, 43,40395092], [52,93263162, 43,40388311], [52,93261708, 43,40387984], [52,93219652, 43,40378924], [52,9320261, 43,40375253], </t>
  </si>
  <si>
    <t xml:space="preserve">[52,93173891, </t>
  </si>
  <si>
    <t xml:space="preserve">43,4037199], </t>
  </si>
  <si>
    <t xml:space="preserve">[[52,93327119, 43,40404007], [52,93313196, 43,40400369], [52,93293581, 43,40395092], [52,93263162, 43,40388311], [52,93261708, 43,40387984], [52,93219652, 43,40378924], [52,9320261, 43,40375253], [52,93173891, 43,4037199], </t>
  </si>
  <si>
    <t xml:space="preserve">[52,93131517, </t>
  </si>
  <si>
    <t xml:space="preserve">43,40377348],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</si>
  <si>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</t>
  </si>
  <si>
    <t xml:space="preserve">[52,93108971, </t>
  </si>
  <si>
    <t xml:space="preserve">43,40380807],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</si>
  <si>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</t>
  </si>
  <si>
    <t xml:space="preserve">[52,93095292, </t>
  </si>
  <si>
    <t xml:space="preserve">43,40382906],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</si>
  <si>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</t>
  </si>
  <si>
    <t xml:space="preserve">[52,93040122, </t>
  </si>
  <si>
    <t xml:space="preserve">43,40391521],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</si>
  <si>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</t>
  </si>
  <si>
    <t xml:space="preserve">[52,92998636, </t>
  </si>
  <si>
    <t xml:space="preserve">43,4039819],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</si>
  <si>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</t>
  </si>
  <si>
    <t xml:space="preserve">[52,92943432, </t>
  </si>
  <si>
    <t xml:space="preserve">43,40407063],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</si>
  <si>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</t>
  </si>
  <si>
    <t xml:space="preserve">[52,92888454, </t>
  </si>
  <si>
    <t xml:space="preserve">43,40416084],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</si>
  <si>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</t>
  </si>
  <si>
    <t xml:space="preserve">[52,92878246, </t>
  </si>
  <si>
    <t xml:space="preserve">43,40417758],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</si>
  <si>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[52,92878246, 43,40417758], </t>
  </si>
  <si>
    <t xml:space="preserve">[52,92803822, </t>
  </si>
  <si>
    <t xml:space="preserve">43,40430214],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</si>
  <si>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[52,92878246, 43,40417758], [52,92803822, 43,40430214], </t>
  </si>
  <si>
    <t xml:space="preserve">[52,92786787, </t>
  </si>
  <si>
    <t xml:space="preserve">43,4043404],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</si>
  <si>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[52,92878246, 43,40417758], [52,92803822, 43,40430214], [52,92786787, 43,4043404], </t>
  </si>
  <si>
    <t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[52,92878246, 43,40417758], [52,92803822, 43,40430214], [52,92786787, 43,4043404], [52,92782192, 43,40438214]]</t>
  </si>
  <si>
    <t xml:space="preserve">[[52,92294822, </t>
  </si>
  <si>
    <t xml:space="preserve">43,40806456], </t>
  </si>
  <si>
    <t>UZN_7051</t>
  </si>
  <si>
    <t xml:space="preserve">[[52,92294822, 43,40806456], </t>
  </si>
  <si>
    <t xml:space="preserve">[52,92311782, </t>
  </si>
  <si>
    <t xml:space="preserve">43,40804395], </t>
  </si>
  <si>
    <t xml:space="preserve">[[52,92294822, 43,40806456], [52,92311782, 43,40804395], </t>
  </si>
  <si>
    <t xml:space="preserve">[52,92319691, </t>
  </si>
  <si>
    <t xml:space="preserve">43,40803434], </t>
  </si>
  <si>
    <t xml:space="preserve">[[52,92294822, 43,40806456], [52,92311782, 43,40804395], [52,92319691, 43,40803434], </t>
  </si>
  <si>
    <t xml:space="preserve">[52,92417509, </t>
  </si>
  <si>
    <t xml:space="preserve">43,40775867], </t>
  </si>
  <si>
    <t xml:space="preserve">[[52,92294822, 43,40806456], [52,92311782, 43,40804395], [52,92319691, 43,40803434], [52,92417509, 43,40775867], </t>
  </si>
  <si>
    <t xml:space="preserve">[52,92511156, </t>
  </si>
  <si>
    <t xml:space="preserve">43,40749474], </t>
  </si>
  <si>
    <t xml:space="preserve">[[52,92294822, 43,40806456], [52,92311782, 43,40804395], [52,92319691, 43,40803434], [52,92417509, 43,40775867], [52,92511156, 43,40749474], </t>
  </si>
  <si>
    <t xml:space="preserve">[52,92518011, </t>
  </si>
  <si>
    <t xml:space="preserve">43,40753815], </t>
  </si>
  <si>
    <t xml:space="preserve">[[52,92294822, 43,40806456], [52,92311782, 43,40804395], [52,92319691, 43,40803434], [52,92417509, 43,40775867], [52,92511156, 43,40749474], [52,92518011, 43,40753815], </t>
  </si>
  <si>
    <t>[[52,92294822, 43,40806456], [52,92311782, 43,40804395], [52,92319691, 43,40803434], [52,92417509, 43,40775867], [52,92511156, 43,40749474], [52,92518011, 43,40753815], [52,92518458, 43,40756279]]</t>
  </si>
  <si>
    <t xml:space="preserve">[[52,93153259, </t>
  </si>
  <si>
    <t xml:space="preserve">43,41102046], </t>
  </si>
  <si>
    <t xml:space="preserve">[[52,93153259, 43,41102046], </t>
  </si>
  <si>
    <t xml:space="preserve">[52,93146786, </t>
  </si>
  <si>
    <t xml:space="preserve">43,41098548], </t>
  </si>
  <si>
    <t xml:space="preserve">[[52,93153259, 43,41102046], [52,93146786, 43,41098548], </t>
  </si>
  <si>
    <t xml:space="preserve">[52,93146519, </t>
  </si>
  <si>
    <t xml:space="preserve">43,41088737], </t>
  </si>
  <si>
    <t xml:space="preserve">[[52,93153259, 43,41102046], [52,93146786, 43,41098548], [52,93146519, 43,41088737], </t>
  </si>
  <si>
    <t xml:space="preserve">[52,93148006, </t>
  </si>
  <si>
    <t xml:space="preserve">43,41043019], </t>
  </si>
  <si>
    <t xml:space="preserve">[[52,93153259, 43,41102046], [52,93146786, 43,41098548], [52,93146519, 43,41088737], [52,93148006, 43,41043019], </t>
  </si>
  <si>
    <t>[[52,93153259, 43,41102046], [52,93146786, 43,41098548], [52,93146519, 43,41088737], [52,93148006, 43,41043019], [52,93149403, 43,41029732]]</t>
  </si>
  <si>
    <t xml:space="preserve">[[52,93149403, </t>
  </si>
  <si>
    <t xml:space="preserve">43,41029732], </t>
  </si>
  <si>
    <t>UZN_8688&amp;5629</t>
  </si>
  <si>
    <t xml:space="preserve">[[52,93149403, 43,41029732], </t>
  </si>
  <si>
    <t xml:space="preserve">[52,93107395, </t>
  </si>
  <si>
    <t xml:space="preserve">43,41017948], </t>
  </si>
  <si>
    <t xml:space="preserve">[[52,93149403, 43,41029732], [52,93107395, 43,41017948], </t>
  </si>
  <si>
    <t xml:space="preserve">[52,9308674, </t>
  </si>
  <si>
    <t xml:space="preserve">43,41011639], </t>
  </si>
  <si>
    <t xml:space="preserve">[[52,93149403, 43,41029732], [52,93107395, 43,41017948], [52,9308674, 43,41011639], </t>
  </si>
  <si>
    <t xml:space="preserve">[52,92982618, </t>
  </si>
  <si>
    <t xml:space="preserve">43,40979833], </t>
  </si>
  <si>
    <t xml:space="preserve">[[52,93149403, 43,41029732], [52,93107395, 43,41017948], [52,9308674, 43,41011639], [52,92982618, 43,40979833], </t>
  </si>
  <si>
    <t xml:space="preserve">[52,92878496, </t>
  </si>
  <si>
    <t xml:space="preserve">43,40948025], </t>
  </si>
  <si>
    <t xml:space="preserve">[[52,93149403, 43,41029732], [52,93107395, 43,41017948], [52,9308674, 43,41011639], [52,92982618, 43,40979833], [52,92878496, 43,40948025], </t>
  </si>
  <si>
    <t xml:space="preserve">[52,92860524, </t>
  </si>
  <si>
    <t xml:space="preserve">43,40942535], </t>
  </si>
  <si>
    <t xml:space="preserve">[[52,93149403, 43,41029732], [52,93107395, 43,41017948], [52,9308674, 43,41011639], [52,92982618, 43,40979833], [52,92878496, 43,40948025], [52,92860524, 43,40942535], </t>
  </si>
  <si>
    <t xml:space="preserve">[52,92799782, </t>
  </si>
  <si>
    <t xml:space="preserve">43,40890803], </t>
  </si>
  <si>
    <t xml:space="preserve">[[52,93149403, 43,41029732], [52,93107395, 43,41017948], [52,9308674, 43,41011639], [52,92982618, 43,40979833], [52,92878496, 43,40948025], [52,92860524, 43,40942535], [52,92799782, 43,40890803], </t>
  </si>
  <si>
    <t xml:space="preserve">[52,92768252, </t>
  </si>
  <si>
    <t xml:space="preserve">43,4086395], </t>
  </si>
  <si>
    <t xml:space="preserve">[[52,93149403, 43,41029732], [52,93107395, 43,41017948], [52,9308674, 43,41011639], [52,92982618, 43,40979833], [52,92878496, 43,40948025], [52,92860524, 43,40942535], [52,92799782, 43,40890803], [52,92768252, 43,4086395], </t>
  </si>
  <si>
    <t xml:space="preserve">[52,9271281, </t>
  </si>
  <si>
    <t xml:space="preserve">43,40840053], </t>
  </si>
  <si>
    <t xml:space="preserve">[[52,93149403, 43,41029732], [52,93107395, 43,41017948], [52,9308674, 43,41011639], [52,92982618, 43,40979833], [52,92878496, 43,40948025], [52,92860524, 43,40942535], [52,92799782, 43,40890803], [52,92768252, 43,4086395], [52,9271281, 43,40840053], </t>
  </si>
  <si>
    <t xml:space="preserve">[52,92615633, </t>
  </si>
  <si>
    <t xml:space="preserve">43,40798167], </t>
  </si>
  <si>
    <t xml:space="preserve">[[52,93149403, 43,41029732], [52,93107395, 43,41017948], [52,9308674, 43,41011639], [52,92982618, 43,40979833], [52,92878496, 43,40948025], [52,92860524, 43,40942535], [52,92799782, 43,40890803], [52,92768252, 43,4086395], [52,9271281, 43,40840053], [52,92615633, 43,40798167], </t>
  </si>
  <si>
    <t>[[52,93149403, 43,41029732], [52,93107395, 43,41017948], [52,9308674, 43,41011639], [52,92982618, 43,40979833], [52,92878496, 43,40948025], [52,92860524, 43,40942535], [52,92799782, 43,40890803], [52,92768252, 43,4086395], [52,9271281, 43,40840053], [52,92615633, 43,40798167], [52,92518458, 43,40756279]]</t>
  </si>
  <si>
    <t xml:space="preserve">[[52,93005189, </t>
  </si>
  <si>
    <t xml:space="preserve">43,40457712], </t>
  </si>
  <si>
    <t xml:space="preserve">[[52,93005189, 43,40457712], </t>
  </si>
  <si>
    <t xml:space="preserve">[52,9300263, </t>
  </si>
  <si>
    <t xml:space="preserve">43,40457583], </t>
  </si>
  <si>
    <t xml:space="preserve">[[52,93005189, 43,40457712], [52,9300263, 43,40457583], </t>
  </si>
  <si>
    <t xml:space="preserve">[52,92943203, </t>
  </si>
  <si>
    <t xml:space="preserve">43,40447786], </t>
  </si>
  <si>
    <t xml:space="preserve">[[52,93005189, 43,40457712], [52,9300263, 43,40457583], [52,92943203, 43,40447786], </t>
  </si>
  <si>
    <t xml:space="preserve">[52,9289409, </t>
  </si>
  <si>
    <t xml:space="preserve">43,4044397], </t>
  </si>
  <si>
    <t xml:space="preserve">[[52,93005189, 43,40457712], [52,9300263, 43,40457583], [52,92943203, 43,40447786], [52,9289409, 43,4044397], </t>
  </si>
  <si>
    <t xml:space="preserve">[52,92857079, </t>
  </si>
  <si>
    <t xml:space="preserve">43,40441094], </t>
  </si>
  <si>
    <t xml:space="preserve">[[52,93005189, 43,40457712], [52,9300263, 43,40457583], [52,92943203, 43,40447786], [52,9289409, 43,4044397], [52,92857079, 43,40441094], </t>
  </si>
  <si>
    <t xml:space="preserve">[52,92828616, </t>
  </si>
  <si>
    <t xml:space="preserve">43,40436597], </t>
  </si>
  <si>
    <t xml:space="preserve">[[52,93005189, 43,40457712], [52,9300263, 43,40457583], [52,92943203, 43,40447786], [52,9289409, 43,4044397], [52,92857079, 43,40441094], [52,92828616, 43,40436597], </t>
  </si>
  <si>
    <t xml:space="preserve">[52,92800011, </t>
  </si>
  <si>
    <t xml:space="preserve">43,40461794], </t>
  </si>
  <si>
    <t xml:space="preserve">[[52,93005189, 43,40457712], [52,9300263, 43,40457583], [52,92943203, 43,40447786], [52,9289409, 43,4044397], [52,92857079, 43,40441094], [52,92828616, 43,40436597], [52,92800011, 43,40461794], </t>
  </si>
  <si>
    <t xml:space="preserve">[52,92799032, </t>
  </si>
  <si>
    <t xml:space="preserve">43,40460801], </t>
  </si>
  <si>
    <t xml:space="preserve">[[52,93005189, 43,40457712], [52,9300263, 43,40457583], [52,92943203, 43,40447786], [52,9289409, 43,4044397], [52,92857079, 43,40441094], [52,92828616, 43,40436597], [52,92800011, 43,40461794], [52,92799032, 43,40460801], </t>
  </si>
  <si>
    <t xml:space="preserve">[52,9277994, </t>
  </si>
  <si>
    <t xml:space="preserve">43,40441433], </t>
  </si>
  <si>
    <t xml:space="preserve">[[52,93005189, 43,40457712], [52,9300263, 43,40457583], [52,92943203, 43,40447786], [52,9289409, 43,4044397], [52,92857079, 43,40441094], [52,92828616, 43,40436597], [52,92800011, 43,40461794], [52,92799032, 43,40460801], [52,9277994, 43,40441433], </t>
  </si>
  <si>
    <t>[[52,93005189, 43,40457712], [52,9300263, 43,40457583], [52,92943203, 43,40447786], [52,9289409, 43,4044397], [52,92857079, 43,40441094], [52,92828616, 43,40436597], [52,92800011, 43,40461794], [52,92799032, 43,40460801], [52,9277994, 43,40441433], [52,92782192, 43,40438214]]</t>
  </si>
  <si>
    <t xml:space="preserve">[[52,93081545, </t>
  </si>
  <si>
    <t xml:space="preserve">43,40110328], </t>
  </si>
  <si>
    <t xml:space="preserve">[[52,93081545, 43,40110328], </t>
  </si>
  <si>
    <t xml:space="preserve">[52,93053959, </t>
  </si>
  <si>
    <t xml:space="preserve">43,40130378], </t>
  </si>
  <si>
    <t xml:space="preserve">[[52,93081545, 43,40110328], [52,93053959, 43,40130378], </t>
  </si>
  <si>
    <t xml:space="preserve">[52,93034519, </t>
  </si>
  <si>
    <t xml:space="preserve">43,40144945], </t>
  </si>
  <si>
    <t xml:space="preserve">[[52,93081545, 43,40110328], [52,93053959, 43,40130378], [52,93034519, 43,40144945], </t>
  </si>
  <si>
    <t xml:space="preserve">[52,93003505, </t>
  </si>
  <si>
    <t xml:space="preserve">43,40169767], </t>
  </si>
  <si>
    <t xml:space="preserve">[[52,93081545, 43,40110328], [52,93053959, 43,40130378], [52,93034519, 43,40144945], [52,93003505, 43,40169767], </t>
  </si>
  <si>
    <t xml:space="preserve">[52,92981701, </t>
  </si>
  <si>
    <t xml:space="preserve">43,40187218], </t>
  </si>
  <si>
    <t xml:space="preserve">[[52,93081545, 43,40110328], [52,93053959, 43,40130378], [52,93034519, 43,40144945], [52,93003505, 43,40169767], [52,92981701, 43,40187218], </t>
  </si>
  <si>
    <t xml:space="preserve">[52,92941578, </t>
  </si>
  <si>
    <t xml:space="preserve">43,40220452], </t>
  </si>
  <si>
    <t xml:space="preserve">[[52,93081545, 43,40110328], [52,93053959, 43,40130378], [52,93034519, 43,40144945], [52,93003505, 43,40169767], [52,92981701, 43,40187218], [52,92941578, 43,40220452], </t>
  </si>
  <si>
    <t xml:space="preserve">[52,92932694, </t>
  </si>
  <si>
    <t xml:space="preserve">43,40233336], </t>
  </si>
  <si>
    <t xml:space="preserve">[[52,93081545, 43,40110328], [52,93053959, 43,40130378], [52,93034519, 43,40144945], [52,93003505, 43,40169767], [52,92981701, 43,40187218], [52,92941578, 43,40220452], [52,92932694, 43,40233336], </t>
  </si>
  <si>
    <t xml:space="preserve">[52,92888112, </t>
  </si>
  <si>
    <t xml:space="preserve">43,40297991], </t>
  </si>
  <si>
    <t xml:space="preserve">[[52,93081545, 43,40110328], [52,93053959, 43,40130378], [52,93034519, 43,40144945], [52,93003505, 43,40169767], [52,92981701, 43,40187218], [52,92941578, 43,40220452], [52,92932694, 43,40233336], [52,92888112, 43,40297991], </t>
  </si>
  <si>
    <t xml:space="preserve">[52,9288182, </t>
  </si>
  <si>
    <t xml:space="preserve">43,40306806], </t>
  </si>
  <si>
    <t xml:space="preserve">[[52,93081545, 43,40110328], [52,93053959, 43,40130378], [52,93034519, 43,40144945], [52,93003505, 43,40169767], [52,92981701, 43,40187218], [52,92941578, 43,40220452], [52,92932694, 43,40233336], [52,92888112, 43,40297991], [52,9288182, 43,40306806], </t>
  </si>
  <si>
    <t xml:space="preserve">[52,92829709, </t>
  </si>
  <si>
    <t xml:space="preserve">43,40379815], </t>
  </si>
  <si>
    <t xml:space="preserve">[[52,93081545, 43,40110328], [52,93053959, 43,40130378], [52,93034519, 43,40144945], [52,93003505, 43,40169767], [52,92981701, 43,40187218], [52,92941578, 43,40220452], [52,92932694, 43,40233336], [52,92888112, 43,40297991], [52,9288182, 43,40306806], [52,92829709, 43,40379815], </t>
  </si>
  <si>
    <t xml:space="preserve">[52,92828293, </t>
  </si>
  <si>
    <t xml:space="preserve">43,40381799], </t>
  </si>
  <si>
    <t xml:space="preserve">[[52,93081545, 43,40110328], [52,93053959, 43,40130378], [52,93034519, 43,40144945], [52,93003505, 43,40169767], [52,92981701, 43,40187218], [52,92941578, 43,40220452], [52,92932694, 43,40233336], [52,92888112, 43,40297991], [52,9288182, 43,40306806], [52,92829709, 43,40379815], [52,92828293, 43,40381799], </t>
  </si>
  <si>
    <t xml:space="preserve">[52,92786447, </t>
  </si>
  <si>
    <t xml:space="preserve">43,40435503], </t>
  </si>
  <si>
    <t xml:space="preserve">[[52,93081545, 43,40110328], [52,93053959, 43,40130378], [52,93034519, 43,40144945], [52,93003505, 43,40169767], [52,92981701, 43,40187218], [52,92941578, 43,40220452], [52,92932694, 43,40233336], [52,92888112, 43,40297991], [52,9288182, 43,40306806], [52,92829709, 43,40379815], [52,92828293, 43,40381799], [52,92786447, 43,40435503], </t>
  </si>
  <si>
    <t>[[52,93081545, 43,40110328], [52,93053959, 43,40130378], [52,93034519, 43,40144945], [52,93003505, 43,40169767], [52,92981701, 43,40187218], [52,92941578, 43,40220452], [52,92932694, 43,40233336], [52,92888112, 43,40297991], [52,9288182, 43,40306806], [52,92829709, 43,40379815], [52,92828293, 43,40381799], [52,92786447, 43,40435503], [52,92782192, 43,40438214]]</t>
  </si>
  <si>
    <t xml:space="preserve">[[52,93338084, </t>
  </si>
  <si>
    <t xml:space="preserve">43,41037097], </t>
  </si>
  <si>
    <t xml:space="preserve">[[52,93338084, 43,41037097], </t>
  </si>
  <si>
    <t xml:space="preserve">[52,93301771, </t>
  </si>
  <si>
    <t xml:space="preserve">43,41056126], </t>
  </si>
  <si>
    <t xml:space="preserve">[[52,93338084, 43,41037097], [52,93301771, 43,41056126], </t>
  </si>
  <si>
    <t xml:space="preserve">[52,93273085, </t>
  </si>
  <si>
    <t xml:space="preserve">43,41070883], </t>
  </si>
  <si>
    <t xml:space="preserve">[[52,93338084, 43,41037097], [52,93301771, 43,41056126], [52,93273085, 43,41070883], </t>
  </si>
  <si>
    <t xml:space="preserve">[52,93245052, </t>
  </si>
  <si>
    <t xml:space="preserve">43,41083666], </t>
  </si>
  <si>
    <t xml:space="preserve">[[52,93338084, 43,41037097], [52,93301771, 43,41056126], [52,93273085, 43,41070883], [52,93245052, 43,41083666], </t>
  </si>
  <si>
    <t xml:space="preserve">[52,93195093, </t>
  </si>
  <si>
    <t xml:space="preserve">43,41106447], </t>
  </si>
  <si>
    <t xml:space="preserve">[[52,93338084, 43,41037097], [52,93301771, 43,41056126], [52,93273085, 43,41070883], [52,93245052, 43,41083666], [52,93195093, 43,41106447], </t>
  </si>
  <si>
    <t xml:space="preserve">[52,93150448, </t>
  </si>
  <si>
    <t xml:space="preserve">43,41128553], </t>
  </si>
  <si>
    <t xml:space="preserve">[[52,93338084, 43,41037097], [52,93301771, 43,41056126], [52,93273085, 43,41070883], [52,93245052, 43,41083666], [52,93195093, 43,41106447], [52,93150448, 43,41128553], </t>
  </si>
  <si>
    <t xml:space="preserve">[52,93107185, </t>
  </si>
  <si>
    <t xml:space="preserve">43,41149976], </t>
  </si>
  <si>
    <t xml:space="preserve">[[52,93338084, 43,41037097], [52,93301771, 43,41056126], [52,93273085, 43,41070883], [52,93245052, 43,41083666], [52,93195093, 43,41106447], [52,93150448, 43,41128553], [52,93107185, 43,41149976], </t>
  </si>
  <si>
    <t xml:space="preserve">[52,93062524, </t>
  </si>
  <si>
    <t xml:space="preserve">43,41179834], </t>
  </si>
  <si>
    <t xml:space="preserve">[[52,93338084, 43,41037097], [52,93301771, 43,41056126], [52,93273085, 43,41070883], [52,93245052, 43,41083666], [52,93195093, 43,41106447], [52,93150448, 43,41128553], [52,93107185, 43,41149976], [52,93062524, 43,41179834], </t>
  </si>
  <si>
    <t xml:space="preserve">[52,93027351, </t>
  </si>
  <si>
    <t xml:space="preserve">43,41203348], </t>
  </si>
  <si>
    <t xml:space="preserve">[[52,93338084, 43,41037097], [52,93301771, 43,41056126], [52,93273085, 43,41070883], [52,93245052, 43,41083666], [52,93195093, 43,41106447], [52,93150448, 43,41128553], [52,93107185, 43,41149976], [52,93062524, 43,41179834], [52,93027351, 43,41203348], </t>
  </si>
  <si>
    <t xml:space="preserve">[52,93008576, </t>
  </si>
  <si>
    <t xml:space="preserve">43,41215853], </t>
  </si>
  <si>
    <t xml:space="preserve">[[52,93338084, 43,41037097], [52,93301771, 43,41056126], [52,93273085, 43,41070883], [52,93245052, 43,41083666], [52,93195093, 43,41106447], [52,93150448, 43,41128553], [52,93107185, 43,41149976], [52,93062524, 43,41179834], [52,93027351, 43,41203348], [52,93008576, 43,41215853], </t>
  </si>
  <si>
    <t xml:space="preserve">[52,93002264, </t>
  </si>
  <si>
    <t xml:space="preserve">43,41211845], </t>
  </si>
  <si>
    <t xml:space="preserve">[[52,93338084, 43,41037097], [52,93301771, 43,41056126], [52,93273085, 43,41070883], [52,93245052, 43,41083666], [52,93195093, 43,41106447], [52,93150448, 43,41128553], [52,93107185, 43,41149976], [52,93062524, 43,41179834], [52,93027351, 43,41203348], [52,93008576, 43,41215853], [52,93002264, 43,41211845], </t>
  </si>
  <si>
    <t>[[52,93338084, 43,41037097], [52,93301771, 43,41056126], [52,93273085, 43,41070883], [52,93245052, 43,41083666], [52,93195093, 43,41106447], [52,93150448, 43,41128553], [52,93107185, 43,41149976], [52,93062524, 43,41179834], [52,93027351, 43,41203348], [52,93008576, 43,41215853], [52,93002264, 43,41211845], [52,9299891, 43,41209656]]</t>
  </si>
  <si>
    <t xml:space="preserve">[[52,92546853, </t>
  </si>
  <si>
    <t xml:space="preserve">43,41094957], </t>
  </si>
  <si>
    <t xml:space="preserve">[[52,92546853, 43,41094957], </t>
  </si>
  <si>
    <t xml:space="preserve">[52,92545732, </t>
  </si>
  <si>
    <t xml:space="preserve">43,41085946], </t>
  </si>
  <si>
    <t xml:space="preserve">[[52,92546853, 43,41094957], [52,92545732, 43,41085946], </t>
  </si>
  <si>
    <t xml:space="preserve">[52,92544279, </t>
  </si>
  <si>
    <t xml:space="preserve">43,41072837], </t>
  </si>
  <si>
    <t xml:space="preserve">[[52,92546853, 43,41094957], [52,92545732, 43,41085946], [52,92544279, 43,41072837], </t>
  </si>
  <si>
    <t xml:space="preserve">[52,92542659, </t>
  </si>
  <si>
    <t xml:space="preserve">43,41033446], </t>
  </si>
  <si>
    <t xml:space="preserve">[[52,92546853, 43,41094957], [52,92545732, 43,41085946], [52,92544279, 43,41072837], [52,92542659, 43,41033446], </t>
  </si>
  <si>
    <t xml:space="preserve">[52,92541692, </t>
  </si>
  <si>
    <t xml:space="preserve">43,41012763], </t>
  </si>
  <si>
    <t xml:space="preserve">[[52,92546853, 43,41094957], [52,92545732, 43,41085946], [52,92544279, 43,41072837], [52,92542659, 43,41033446], [52,92541692, 43,41012763], </t>
  </si>
  <si>
    <t xml:space="preserve">[52,92539614, </t>
  </si>
  <si>
    <t xml:space="preserve">43,40968308], </t>
  </si>
  <si>
    <t xml:space="preserve">[[52,92546853, 43,41094957], [52,92545732, 43,41085946], [52,92544279, 43,41072837], [52,92542659, 43,41033446], [52,92541692, 43,41012763], [52,92539614, 43,40968308], </t>
  </si>
  <si>
    <t xml:space="preserve">[52,92538415, </t>
  </si>
  <si>
    <t xml:space="preserve">43,40930495], </t>
  </si>
  <si>
    <t xml:space="preserve">[[52,92546853, 43,41094957], [52,92545732, 43,41085946], [52,92544279, 43,41072837], [52,92542659, 43,41033446], [52,92541692, 43,41012763], [52,92539614, 43,40968308], [52,92538415, 43,40930495], </t>
  </si>
  <si>
    <t xml:space="preserve">[52,925373, </t>
  </si>
  <si>
    <t xml:space="preserve">43,40895285], </t>
  </si>
  <si>
    <t xml:space="preserve">[[52,92546853, 43,41094957], [52,92545732, 43,41085946], [52,92544279, 43,41072837], [52,92542659, 43,41033446], [52,92541692, 43,41012763], [52,92539614, 43,40968308], [52,92538415, 43,40930495], [52,925373, 43,40895285], </t>
  </si>
  <si>
    <t xml:space="preserve">[52,92533705, </t>
  </si>
  <si>
    <t xml:space="preserve">43,40848273], </t>
  </si>
  <si>
    <t xml:space="preserve">[[52,92546853, 43,41094957], [52,92545732, 43,41085946], [52,92544279, 43,41072837], [52,92542659, 43,41033446], [52,92541692, 43,41012763], [52,92539614, 43,40968308], [52,92538415, 43,40930495], [52,925373, 43,40895285], [52,92533705, 43,40848273], </t>
  </si>
  <si>
    <t xml:space="preserve">[52,92533086, </t>
  </si>
  <si>
    <t xml:space="preserve">43,40840188], </t>
  </si>
  <si>
    <t xml:space="preserve">[[52,92546853, 43,41094957], [52,92545732, 43,41085946], [52,92544279, 43,41072837], [52,92542659, 43,41033446], [52,92541692, 43,41012763], [52,92539614, 43,40968308], [52,92538415, 43,40930495], [52,925373, 43,40895285], [52,92533705, 43,40848273], [52,92533086, 43,40840188], </t>
  </si>
  <si>
    <t xml:space="preserve">[52,92524434, </t>
  </si>
  <si>
    <t xml:space="preserve">43,40766251], </t>
  </si>
  <si>
    <t xml:space="preserve">[[52,92546853, 43,41094957], [52,92545732, 43,41085946], [52,92544279, 43,41072837], [52,92542659, 43,41033446], [52,92541692, 43,41012763], [52,92539614, 43,40968308], [52,92538415, 43,40930495], [52,925373, 43,40895285], [52,92533705, 43,40848273], [52,92533086, 43,40840188], [52,92524434, 43,40766251], </t>
  </si>
  <si>
    <t xml:space="preserve">[52,92523587, </t>
  </si>
  <si>
    <t xml:space="preserve">43,40759021], </t>
  </si>
  <si>
    <t xml:space="preserve">[[52,92546853, 43,41094957], [52,92545732, 43,41085946], [52,92544279, 43,41072837], [52,92542659, 43,41033446], [52,92541692, 43,41012763], [52,92539614, 43,40968308], [52,92538415, 43,40930495], [52,925373, 43,40895285], [52,92533705, 43,40848273], [52,92533086, 43,40840188], [52,92524434, 43,40766251], [52,92523587, 43,40759021], </t>
  </si>
  <si>
    <t>[[52,92546853, 43,41094957], [52,92545732, 43,41085946], [52,92544279, 43,41072837], [52,92542659, 43,41033446], [52,92541692, 43,41012763], [52,92539614, 43,40968308], [52,92538415, 43,40930495], [52,925373, 43,40895285], [52,92533705, 43,40848273], [52,92533086, 43,40840188], [52,92524434, 43,40766251], [52,92523587, 43,40759021], [52,92518458, 43,40756279]]</t>
  </si>
  <si>
    <t xml:space="preserve">[[52,92933147, </t>
  </si>
  <si>
    <t xml:space="preserve">43,41380323], </t>
  </si>
  <si>
    <t xml:space="preserve">[[52,92933147, 43,41380323], </t>
  </si>
  <si>
    <t xml:space="preserve">[52,92926788, </t>
  </si>
  <si>
    <t xml:space="preserve">43,41376506], </t>
  </si>
  <si>
    <t xml:space="preserve">[[52,92933147, 43,41380323], [52,92926788, 43,41376506], </t>
  </si>
  <si>
    <t>[[52,92933147, 43,41380323], [52,92926788, 43,41376506], [52,92913246, 43,4136832]]</t>
  </si>
  <si>
    <t xml:space="preserve">[[52,92867896, </t>
  </si>
  <si>
    <t xml:space="preserve">43,40159241], </t>
  </si>
  <si>
    <t xml:space="preserve">[[52,92867896, 43,40159241], </t>
  </si>
  <si>
    <t xml:space="preserve">[52,92858924, </t>
  </si>
  <si>
    <t xml:space="preserve">43,40173259], </t>
  </si>
  <si>
    <t xml:space="preserve">[[52,92867896, 43,40159241], [52,92858924, 43,40173259], </t>
  </si>
  <si>
    <t xml:space="preserve">[52,92851571, </t>
  </si>
  <si>
    <t xml:space="preserve">43,40188589], </t>
  </si>
  <si>
    <t xml:space="preserve">[[52,92867896, 43,40159241], [52,92858924, 43,40173259], [52,92851571, 43,40188589], </t>
  </si>
  <si>
    <t xml:space="preserve">[52,92840045, </t>
  </si>
  <si>
    <t xml:space="preserve">43,40213165], </t>
  </si>
  <si>
    <t xml:space="preserve">[[52,92867896, 43,40159241], [52,92858924, 43,40173259], [52,92851571, 43,40188589], [52,92840045, 43,40213165], </t>
  </si>
  <si>
    <t xml:space="preserve">[52,9283195, </t>
  </si>
  <si>
    <t xml:space="preserve">43,40237068], </t>
  </si>
  <si>
    <t xml:space="preserve">[[52,92867896, 43,40159241], [52,92858924, 43,40173259], [52,92851571, 43,40188589], [52,92840045, 43,40213165], [52,9283195, 43,40237068], </t>
  </si>
  <si>
    <t xml:space="preserve">[52,92828118, </t>
  </si>
  <si>
    <t xml:space="preserve">43,40248382], </t>
  </si>
  <si>
    <t xml:space="preserve">[[52,92867896, 43,40159241], [52,92858924, 43,40173259], [52,92851571, 43,40188589], [52,92840045, 43,40213165], [52,9283195, 43,40237068], [52,92828118, 43,40248382], </t>
  </si>
  <si>
    <t xml:space="preserve">[52,92822504, </t>
  </si>
  <si>
    <t xml:space="preserve">43,40285458], </t>
  </si>
  <si>
    <t xml:space="preserve">[[52,92867896, 43,40159241], [52,92858924, 43,40173259], [52,92851571, 43,40188589], [52,92840045, 43,40213165], [52,9283195, 43,40237068], [52,92828118, 43,40248382], [52,92822504, 43,40285458], </t>
  </si>
  <si>
    <t xml:space="preserve">[52,92814174, </t>
  </si>
  <si>
    <t xml:space="preserve">43,40318249], </t>
  </si>
  <si>
    <t xml:space="preserve">[[52,92867896, 43,40159241], [52,92858924, 43,40173259], [52,92851571, 43,40188589], [52,92840045, 43,40213165], [52,9283195, 43,40237068], [52,92828118, 43,40248382], [52,92822504, 43,40285458], [52,92814174, 43,40318249], </t>
  </si>
  <si>
    <t xml:space="preserve">[52,92811753, </t>
  </si>
  <si>
    <t xml:space="preserve">43,40327778],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</si>
  <si>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</t>
  </si>
  <si>
    <t xml:space="preserve">[52,9280423, </t>
  </si>
  <si>
    <t xml:space="preserve">43,40374738],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</si>
  <si>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</t>
  </si>
  <si>
    <t xml:space="preserve">[52,92798152, </t>
  </si>
  <si>
    <t xml:space="preserve">43,40399681],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</si>
  <si>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[52,92798152, 43,40399681], </t>
  </si>
  <si>
    <t xml:space="preserve">[52,92794789, </t>
  </si>
  <si>
    <t xml:space="preserve">43,40413482],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</si>
  <si>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[52,92798152, 43,40399681], [52,92794789, 43,40413482], </t>
  </si>
  <si>
    <t xml:space="preserve">[52,92785255, </t>
  </si>
  <si>
    <t xml:space="preserve">43,40434516],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</si>
  <si>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[52,92798152, 43,40399681], [52,92794789, 43,40413482], [52,92785255, 43,40434516], </t>
  </si>
  <si>
    <t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[52,92798152, 43,40399681], [52,92794789, 43,40413482], [52,92785255, 43,40434516], [52,92782192, 43,40438214]]</t>
  </si>
  <si>
    <t xml:space="preserve">[[52,93067668, </t>
  </si>
  <si>
    <t xml:space="preserve">43,411407], </t>
  </si>
  <si>
    <t xml:space="preserve">[[52,93067668, 43,411407], </t>
  </si>
  <si>
    <t xml:space="preserve">[52,93039487, </t>
  </si>
  <si>
    <t xml:space="preserve">43,41169082], </t>
  </si>
  <si>
    <t xml:space="preserve">[[52,93067668, 43,411407], [52,93039487, 43,41169082], </t>
  </si>
  <si>
    <t xml:space="preserve">[52,9300129, </t>
  </si>
  <si>
    <t xml:space="preserve">43,41207275], </t>
  </si>
  <si>
    <t xml:space="preserve">[[52,93067668, 43,411407], [52,93039487, 43,41169082], [52,9300129, 43,41207275], </t>
  </si>
  <si>
    <t>[[52,93067668, 43,411407], [52,93039487, 43,41169082], [52,9300129, 43,41207275], [52,9299891, 43,41209656]]</t>
  </si>
  <si>
    <t xml:space="preserve">[[52,93362122, </t>
  </si>
  <si>
    <t xml:space="preserve">43,40749648], </t>
  </si>
  <si>
    <t xml:space="preserve">[[52,93362122, 43,40749648], </t>
  </si>
  <si>
    <t xml:space="preserve">[52,9334983, </t>
  </si>
  <si>
    <t xml:space="preserve">43,40752669], </t>
  </si>
  <si>
    <t xml:space="preserve">[[52,93362122, 43,40749648], [52,9334983, 43,40752669], </t>
  </si>
  <si>
    <t xml:space="preserve">[52,93301247, </t>
  </si>
  <si>
    <t xml:space="preserve">43,40764611], </t>
  </si>
  <si>
    <t xml:space="preserve">[[52,93362122, 43,40749648], [52,9334983, 43,40752669], [52,93301247, 43,40764611], </t>
  </si>
  <si>
    <t xml:space="preserve">[52,93288743, </t>
  </si>
  <si>
    <t xml:space="preserve">43,40767653], </t>
  </si>
  <si>
    <t xml:space="preserve">[[52,93362122, 43,40749648], [52,9334983, 43,40752669], [52,93301247, 43,40764611], [52,93288743, 43,40767653], </t>
  </si>
  <si>
    <t xml:space="preserve">[52,9324161, </t>
  </si>
  <si>
    <t xml:space="preserve">43,40775792], </t>
  </si>
  <si>
    <t xml:space="preserve">[[52,93362122, 43,40749648], [52,9334983, 43,40752669], [52,93301247, 43,40764611], [52,93288743, 43,40767653], [52,9324161, 43,40775792], </t>
  </si>
  <si>
    <t xml:space="preserve">[52,93205057, </t>
  </si>
  <si>
    <t xml:space="preserve">43,40782105], </t>
  </si>
  <si>
    <t xml:space="preserve">[[52,93362122, 43,40749648], [52,9334983, 43,40752669], [52,93301247, 43,40764611], [52,93288743, 43,40767653], [52,9324161, 43,40775792], [52,93205057, 43,40782105], </t>
  </si>
  <si>
    <t xml:space="preserve">[52,93131284, </t>
  </si>
  <si>
    <t xml:space="preserve">43,40793198], </t>
  </si>
  <si>
    <t xml:space="preserve">[[52,93362122, 43,40749648], [52,9334983, 43,40752669], [52,93301247, 43,40764611], [52,93288743, 43,40767653], [52,9324161, 43,40775792], [52,93205057, 43,40782105], [52,93131284, 43,40793198], </t>
  </si>
  <si>
    <t xml:space="preserve">[52,93115309, </t>
  </si>
  <si>
    <t xml:space="preserve">43,407956], </t>
  </si>
  <si>
    <t xml:space="preserve">[[52,93362122, 43,40749648], [52,9334983, 43,40752669], [52,93301247, 43,40764611], [52,93288743, 43,40767653], [52,9324161, 43,40775792], [52,93205057, 43,40782105], [52,93131284, 43,40793198], [52,93115309, 43,407956], </t>
  </si>
  <si>
    <t xml:space="preserve">[52,93048181, </t>
  </si>
  <si>
    <t xml:space="preserve">43,40796011],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</si>
  <si>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</t>
  </si>
  <si>
    <t xml:space="preserve">[52,9301933, </t>
  </si>
  <si>
    <t xml:space="preserve">43,40791712],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</si>
  <si>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</t>
  </si>
  <si>
    <t xml:space="preserve">[52,92990674, </t>
  </si>
  <si>
    <t xml:space="preserve">43,40787442],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</si>
  <si>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</t>
  </si>
  <si>
    <t xml:space="preserve">[52,92949632, </t>
  </si>
  <si>
    <t xml:space="preserve">43,40735924],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</si>
  <si>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</t>
  </si>
  <si>
    <t xml:space="preserve">[52,92948775, </t>
  </si>
  <si>
    <t xml:space="preserve">43,40734668],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</si>
  <si>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</t>
  </si>
  <si>
    <t xml:space="preserve">[52,92928985, </t>
  </si>
  <si>
    <t xml:space="preserve">43,40705663],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</si>
  <si>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</t>
  </si>
  <si>
    <t xml:space="preserve">[52,9291502, </t>
  </si>
  <si>
    <t xml:space="preserve">43,40681706],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</si>
  <si>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</t>
  </si>
  <si>
    <t xml:space="preserve">[52,92904174, </t>
  </si>
  <si>
    <t xml:space="preserve">43,40659176],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</si>
  <si>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</t>
  </si>
  <si>
    <t xml:space="preserve">[52,92892863, </t>
  </si>
  <si>
    <t xml:space="preserve">43,4063568],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</si>
  <si>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</t>
  </si>
  <si>
    <t xml:space="preserve">[52,92869163, </t>
  </si>
  <si>
    <t xml:space="preserve">43,4058645],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</si>
  <si>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</t>
  </si>
  <si>
    <t xml:space="preserve">[52,92867239, </t>
  </si>
  <si>
    <t xml:space="preserve">43,40581413],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</si>
  <si>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</t>
  </si>
  <si>
    <t xml:space="preserve">[52,92858079, </t>
  </si>
  <si>
    <t xml:space="preserve">43,40557434],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</si>
  <si>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</t>
  </si>
  <si>
    <t xml:space="preserve">[52,92846185, </t>
  </si>
  <si>
    <t xml:space="preserve">43,40523777],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</si>
  <si>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</t>
  </si>
  <si>
    <t xml:space="preserve">[52,92837574, </t>
  </si>
  <si>
    <t xml:space="preserve">43,40502009],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</si>
  <si>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</t>
  </si>
  <si>
    <t xml:space="preserve">[52,92826452, </t>
  </si>
  <si>
    <t xml:space="preserve">43,40473895],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</si>
  <si>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</t>
  </si>
  <si>
    <t xml:space="preserve">[52,92801119, </t>
  </si>
  <si>
    <t xml:space="preserve">43,40446287],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</si>
  <si>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[52,92801119, 43,40446287], </t>
  </si>
  <si>
    <t xml:space="preserve">[52,92787681, </t>
  </si>
  <si>
    <t xml:space="preserve">43,40435948],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</si>
  <si>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[52,92801119, 43,40446287], [52,92787681, 43,40435948], </t>
  </si>
  <si>
    <t xml:space="preserve">[52,92786143, </t>
  </si>
  <si>
    <t xml:space="preserve">43,40435149],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</si>
  <si>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[52,92801119, 43,40446287], [52,92787681, 43,40435948], [52,92786143, 43,40435149], </t>
  </si>
  <si>
    <t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[52,92801119, 43,40446287], [52,92787681, 43,40435948], [52,92786143, 43,40435149], [52,92782192, 43,40438214]]</t>
  </si>
  <si>
    <t xml:space="preserve">[[52,92719121, </t>
  </si>
  <si>
    <t xml:space="preserve">43,40323514], </t>
  </si>
  <si>
    <t xml:space="preserve">[[52,92719121, 43,40323514], </t>
  </si>
  <si>
    <t xml:space="preserve">[52,92719892, </t>
  </si>
  <si>
    <t xml:space="preserve">43,40325419], </t>
  </si>
  <si>
    <t xml:space="preserve">[[52,92719121, 43,40323514], [52,92719892, 43,40325419], </t>
  </si>
  <si>
    <t xml:space="preserve">[52,92727573, </t>
  </si>
  <si>
    <t xml:space="preserve">43,40341939], </t>
  </si>
  <si>
    <t xml:space="preserve">[[52,92719121, 43,40323514], [52,92719892, 43,40325419], [52,92727573, 43,40341939], </t>
  </si>
  <si>
    <t xml:space="preserve">[52,92744102, </t>
  </si>
  <si>
    <t xml:space="preserve">43,40372067], </t>
  </si>
  <si>
    <t xml:space="preserve">[[52,92719121, 43,40323514], [52,92719892, 43,40325419], [52,92727573, 43,40341939], [52,92744102, 43,40372067], </t>
  </si>
  <si>
    <t xml:space="preserve">[52,92757272, </t>
  </si>
  <si>
    <t xml:space="preserve">43,40390957], </t>
  </si>
  <si>
    <t xml:space="preserve">[[52,92719121, 43,40323514], [52,92719892, 43,40325419], [52,92727573, 43,40341939], [52,92744102, 43,40372067], [52,92757272, 43,40390957], </t>
  </si>
  <si>
    <t xml:space="preserve">[52,92762708, </t>
  </si>
  <si>
    <t xml:space="preserve">43,40399298], </t>
  </si>
  <si>
    <t xml:space="preserve">[[52,92719121, 43,40323514], [52,92719892, 43,40325419], [52,92727573, 43,40341939], [52,92744102, 43,40372067], [52,92757272, 43,40390957], [52,92762708, 43,40399298], </t>
  </si>
  <si>
    <t xml:space="preserve">[52,9277463, </t>
  </si>
  <si>
    <t xml:space="preserve">43,40417588], </t>
  </si>
  <si>
    <t xml:space="preserve">[[52,92719121, 43,40323514], [52,92719892, 43,40325419], [52,92727573, 43,40341939], [52,92744102, 43,40372067], [52,92757272, 43,40390957], [52,92762708, 43,40399298], [52,9277463, 43,40417588], </t>
  </si>
  <si>
    <t xml:space="preserve">[52,92783917, </t>
  </si>
  <si>
    <t xml:space="preserve">43,40432914], </t>
  </si>
  <si>
    <t xml:space="preserve">[[52,92719121, 43,40323514], [52,92719892, 43,40325419], [52,92727573, 43,40341939], [52,92744102, 43,40372067], [52,92757272, 43,40390957], [52,92762708, 43,40399298], [52,9277463, 43,40417588], [52,92783917, 43,40432914], </t>
  </si>
  <si>
    <t xml:space="preserve">[52,92784772, </t>
  </si>
  <si>
    <t xml:space="preserve">43,40433911], </t>
  </si>
  <si>
    <t xml:space="preserve">[[52,92719121, 43,40323514], [52,92719892, 43,40325419], [52,92727573, 43,40341939], [52,92744102, 43,40372067], [52,92757272, 43,40390957], [52,92762708, 43,40399298], [52,9277463, 43,40417588], [52,92783917, 43,40432914], [52,92784772, 43,40433911], </t>
  </si>
  <si>
    <t>[[52,92719121, 43,40323514], [52,92719892, 43,40325419], [52,92727573, 43,40341939], [52,92744102, 43,40372067], [52,92757272, 43,40390957], [52,92762708, 43,40399298], [52,9277463, 43,40417588], [52,92783917, 43,40432914], [52,92784772, 43,40433911], [52,92782192, 43,40438214]]</t>
  </si>
  <si>
    <t xml:space="preserve">[[52,92518458, </t>
  </si>
  <si>
    <t xml:space="preserve">43,40756279], </t>
  </si>
  <si>
    <t>UZN_SP57-GU</t>
  </si>
  <si>
    <t xml:space="preserve">[[52,92518458, 43,40756279], </t>
  </si>
  <si>
    <t xml:space="preserve">[52,92527253, </t>
  </si>
  <si>
    <t>43,40733204]]</t>
  </si>
  <si>
    <t>[[52,92518458, 43,40756279], [52,92527253, 43,40733204]]</t>
  </si>
  <si>
    <t xml:space="preserve">[[52,92256649, </t>
  </si>
  <si>
    <t xml:space="preserve">43,40598345], </t>
  </si>
  <si>
    <t>UZN_ZU57a-GU</t>
  </si>
  <si>
    <t xml:space="preserve">[[52,92256649, 43,40598345], </t>
  </si>
  <si>
    <t xml:space="preserve">[52,92270927, </t>
  </si>
  <si>
    <t xml:space="preserve">43,40600324], </t>
  </si>
  <si>
    <t xml:space="preserve">[[52,92256649, 43,40598345], [52,92270927, 43,40600324], </t>
  </si>
  <si>
    <t xml:space="preserve">[52,92346123, </t>
  </si>
  <si>
    <t xml:space="preserve">43,40635707], </t>
  </si>
  <si>
    <t xml:space="preserve">[[52,92256649, 43,40598345], [52,92270927, 43,40600324], [52,92346123, 43,40635707], </t>
  </si>
  <si>
    <t xml:space="preserve">[52,92440973, </t>
  </si>
  <si>
    <t xml:space="preserve">43,40680337], </t>
  </si>
  <si>
    <t xml:space="preserve">[[52,92256649, 43,40598345], [52,92270927, 43,40600324], [52,92346123, 43,40635707], [52,92440973, 43,40680337], </t>
  </si>
  <si>
    <t xml:space="preserve">[52,92451215, </t>
  </si>
  <si>
    <t xml:space="preserve">43,40685157], </t>
  </si>
  <si>
    <t xml:space="preserve">[[52,92256649, 43,40598345], [52,92270927, 43,40600324], [52,92346123, 43,40635707], [52,92440973, 43,40680337], [52,92451215, 43,40685157], </t>
  </si>
  <si>
    <t xml:space="preserve">[52,92485258, </t>
  </si>
  <si>
    <t xml:space="preserve">43,4070524], </t>
  </si>
  <si>
    <t xml:space="preserve">[[52,92256649, 43,40598345], [52,92270927, 43,40600324], [52,92346123, 43,40635707], [52,92440973, 43,40680337], [52,92451215, 43,40685157], [52,92485258, 43,4070524], </t>
  </si>
  <si>
    <t xml:space="preserve">[52,92490016, </t>
  </si>
  <si>
    <t xml:space="preserve">43,40708877], </t>
  </si>
  <si>
    <t xml:space="preserve">[[52,92256649, 43,40598345], [52,92270927, 43,40600324], [52,92346123, 43,40635707], [52,92440973, 43,40680337], [52,92451215, 43,40685157], [52,92485258, 43,4070524], [52,92490016, 43,40708877], </t>
  </si>
  <si>
    <t xml:space="preserve">[52,92525156, </t>
  </si>
  <si>
    <t xml:space="preserve">43,40732073], </t>
  </si>
  <si>
    <t xml:space="preserve">[[52,92256649, 43,40598345], [52,92270927, 43,40600324], [52,92346123, 43,40635707], [52,92440973, 43,40680337], [52,92451215, 43,40685157], [52,92485258, 43,4070524], [52,92490016, 43,40708877], [52,92525156, 43,40732073], </t>
  </si>
  <si>
    <t>[[52,92256649, 43,40598345], [52,92270927, 43,40600324], [52,92346123, 43,40635707], [52,92440973, 43,40680337], [52,92451215, 43,40685157], [52,92485258, 43,4070524], [52,92490016, 43,40708877], [52,92525156, 43,40732073], [52,92527253, 43,40733204]]</t>
  </si>
  <si>
    <t xml:space="preserve">[[52,9299891, </t>
  </si>
  <si>
    <t xml:space="preserve">43,41209656], </t>
  </si>
  <si>
    <t>UZN_ZU57b-GU</t>
  </si>
  <si>
    <t xml:space="preserve">[[52,9299891, 43,41209656], </t>
  </si>
  <si>
    <t xml:space="preserve">[52,9299663, </t>
  </si>
  <si>
    <t xml:space="preserve">43,41206474], </t>
  </si>
  <si>
    <t xml:space="preserve">[[52,9299891, 43,41209656], [52,9299663, 43,41206474], </t>
  </si>
  <si>
    <t xml:space="preserve">[52,92969848, </t>
  </si>
  <si>
    <t xml:space="preserve">43,41182986], </t>
  </si>
  <si>
    <t xml:space="preserve">[[52,9299891, 43,41209656], [52,9299663, 43,41206474], [52,92969848, 43,41182986], </t>
  </si>
  <si>
    <t xml:space="preserve">[52,92941471, </t>
  </si>
  <si>
    <t xml:space="preserve">43,41156178], </t>
  </si>
  <si>
    <t xml:space="preserve">[[52,9299891, 43,41209656], [52,9299663, 43,41206474], [52,92969848, 43,41182986], [52,92941471, 43,41156178], </t>
  </si>
  <si>
    <t xml:space="preserve">[52,92936566, </t>
  </si>
  <si>
    <t xml:space="preserve">43,41151657], </t>
  </si>
  <si>
    <t xml:space="preserve">[[52,9299891, 43,41209656], [52,9299663, 43,41206474], [52,92969848, 43,41182986], [52,92941471, 43,41156178], [52,92936566, 43,41151657], </t>
  </si>
  <si>
    <t xml:space="preserve">[52,92885888, </t>
  </si>
  <si>
    <t xml:space="preserve">43,41104946], </t>
  </si>
  <si>
    <t xml:space="preserve">[[52,9299891, 43,41209656], [52,9299663, 43,41206474], [52,92969848, 43,41182986], [52,92941471, 43,41156178], [52,92936566, 43,41151657], [52,92885888, 43,41104946], </t>
  </si>
  <si>
    <t xml:space="preserve">[52,92865583, </t>
  </si>
  <si>
    <t xml:space="preserve">43,41087674], </t>
  </si>
  <si>
    <t xml:space="preserve">[[52,9299891, 43,41209656], [52,9299663, 43,41206474], [52,92969848, 43,41182986], [52,92941471, 43,41156178], [52,92936566, 43,41151657], [52,92885888, 43,41104946], [52,92865583, 43,41087674], </t>
  </si>
  <si>
    <t xml:space="preserve">[52,92838219, </t>
  </si>
  <si>
    <t xml:space="preserve">43,41064398], </t>
  </si>
  <si>
    <t xml:space="preserve">[[52,9299891, 43,41209656], [52,9299663, 43,41206474], [52,92969848, 43,41182986], [52,92941471, 43,41156178], [52,92936566, 43,41151657], [52,92885888, 43,41104946], [52,92865583, 43,41087674], [52,92838219, 43,41064398], </t>
  </si>
  <si>
    <t xml:space="preserve">[52,92790101, </t>
  </si>
  <si>
    <t xml:space="preserve">43,41028694],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</si>
  <si>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</t>
  </si>
  <si>
    <t xml:space="preserve">[52,9278859, </t>
  </si>
  <si>
    <t xml:space="preserve">43,4102754],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</si>
  <si>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</t>
  </si>
  <si>
    <t xml:space="preserve">[52,92736117, </t>
  </si>
  <si>
    <t xml:space="preserve">43,40987493],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</si>
  <si>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</t>
  </si>
  <si>
    <t xml:space="preserve">[52,92709317, </t>
  </si>
  <si>
    <t xml:space="preserve">43,40968972],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</si>
  <si>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</t>
  </si>
  <si>
    <t xml:space="preserve">[52,92680809, </t>
  </si>
  <si>
    <t xml:space="preserve">43,40949271],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</si>
  <si>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</t>
  </si>
  <si>
    <t xml:space="preserve">[52,92627991, </t>
  </si>
  <si>
    <t xml:space="preserve">43,40911891],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</si>
  <si>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</t>
  </si>
  <si>
    <t xml:space="preserve">[52,92606648, </t>
  </si>
  <si>
    <t xml:space="preserve">43,40896787],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</si>
  <si>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</t>
  </si>
  <si>
    <t xml:space="preserve">[52,92544776, </t>
  </si>
  <si>
    <t xml:space="preserve">43,40856291],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</si>
  <si>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</t>
  </si>
  <si>
    <t xml:space="preserve">[52,92526345, </t>
  </si>
  <si>
    <t xml:space="preserve">43,40844227],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</si>
  <si>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</t>
  </si>
  <si>
    <t xml:space="preserve">[52,92488831, </t>
  </si>
  <si>
    <t xml:space="preserve">43,40813766],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</si>
  <si>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</t>
  </si>
  <si>
    <t xml:space="preserve">[52,92473265, </t>
  </si>
  <si>
    <t xml:space="preserve">43,40802363],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</si>
  <si>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</t>
  </si>
  <si>
    <t xml:space="preserve">[52,92474419, </t>
  </si>
  <si>
    <t xml:space="preserve">43,40795193],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</si>
  <si>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</t>
  </si>
  <si>
    <t xml:space="preserve">[52,92478974, </t>
  </si>
  <si>
    <t xml:space="preserve">43,40766906],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</si>
  <si>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</t>
  </si>
  <si>
    <t xml:space="preserve">[52,92485304, </t>
  </si>
  <si>
    <t xml:space="preserve">43,40752183],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</si>
  <si>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</t>
  </si>
  <si>
    <t xml:space="preserve">[52,92488554, </t>
  </si>
  <si>
    <t xml:space="preserve">43,40749161],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</si>
  <si>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[52,92488554, 43,40749161], </t>
  </si>
  <si>
    <t xml:space="preserve">[52,92502035, </t>
  </si>
  <si>
    <t xml:space="preserve">43,40736865],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</si>
  <si>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[52,92488554, 43,40749161], [52,92502035, 43,40736865], </t>
  </si>
  <si>
    <t xml:space="preserve">[52,92524993, </t>
  </si>
  <si>
    <t xml:space="preserve">43,40733085],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</si>
  <si>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[52,92488554, 43,40749161], [52,92502035, 43,40736865], [52,92524993, 43,40733085], </t>
  </si>
  <si>
    <t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[52,92488554, 43,40749161], [52,92502035, 43,40736865], [52,92524993, 43,40733085], [52,92527253, 43,40733204]]</t>
  </si>
  <si>
    <t xml:space="preserve">[[52,92782192, </t>
  </si>
  <si>
    <t xml:space="preserve">43,40438214], </t>
  </si>
  <si>
    <t>UZN_ZU57v-GU</t>
  </si>
  <si>
    <t xml:space="preserve">[[52,92782192, 43,40438214], </t>
  </si>
  <si>
    <t xml:space="preserve">[[52,91282508, </t>
  </si>
  <si>
    <t xml:space="preserve">43,42332342], </t>
  </si>
  <si>
    <t xml:space="preserve">[[52,91282508, 43,42332342], </t>
  </si>
  <si>
    <t xml:space="preserve">[52,91289312, </t>
  </si>
  <si>
    <t xml:space="preserve">43,42323387], </t>
  </si>
  <si>
    <t xml:space="preserve">[[52,91282508, 43,42332342], [52,91289312, 43,42323387], </t>
  </si>
  <si>
    <t xml:space="preserve">[52,9126457, </t>
  </si>
  <si>
    <t xml:space="preserve">43,42291488], </t>
  </si>
  <si>
    <t xml:space="preserve">[[52,91282508, 43,42332342], [52,91289312, 43,42323387], [52,9126457, 43,42291488], </t>
  </si>
  <si>
    <t xml:space="preserve">[52,91243174, </t>
  </si>
  <si>
    <t xml:space="preserve">43,42259683], </t>
  </si>
  <si>
    <t xml:space="preserve">[[52,91282508, 43,42332342], [52,91289312, 43,42323387], [52,9126457, 43,42291488], [52,91243174, 43,42259683], </t>
  </si>
  <si>
    <t xml:space="preserve">[52,91233205, </t>
  </si>
  <si>
    <t xml:space="preserve">43,42244864], </t>
  </si>
  <si>
    <t xml:space="preserve">[[52,91282508, 43,42332342], [52,91289312, 43,42323387], [52,9126457, 43,42291488], [52,91243174, 43,42259683], [52,91233205, 43,42244864], </t>
  </si>
  <si>
    <t xml:space="preserve">[52,91191214, </t>
  </si>
  <si>
    <t xml:space="preserve">43,42186617], </t>
  </si>
  <si>
    <t xml:space="preserve">[[52,91282508, 43,42332342], [52,91289312, 43,42323387], [52,9126457, 43,42291488], [52,91243174, 43,42259683], [52,91233205, 43,42244864], [52,91191214, 43,42186617], </t>
  </si>
  <si>
    <t xml:space="preserve">[52,91164986, </t>
  </si>
  <si>
    <t>43,42150236]]</t>
  </si>
  <si>
    <t>[[52,91282508, 43,42332342], [52,91289312, 43,42323387], [52,9126457, 43,42291488], [52,91243174, 43,42259683], [52,91233205, 43,42244864], [52,91191214, 43,42186617], [52,91164986, 43,42150236]]</t>
  </si>
  <si>
    <t xml:space="preserve">[[52,91164986, </t>
  </si>
  <si>
    <t xml:space="preserve">43,42150236], </t>
  </si>
  <si>
    <t>UZN_561&amp;9336</t>
  </si>
  <si>
    <t xml:space="preserve">[[52,91164986, 43,42150236], </t>
  </si>
  <si>
    <t xml:space="preserve">[52,91059265, </t>
  </si>
  <si>
    <t xml:space="preserve">43,4212133], </t>
  </si>
  <si>
    <t xml:space="preserve">[[52,91164986, 43,42150236], [52,91059265, 43,4212133], </t>
  </si>
  <si>
    <t xml:space="preserve">[52,9097191, </t>
  </si>
  <si>
    <t xml:space="preserve">43,42097445], </t>
  </si>
  <si>
    <t xml:space="preserve">[[52,91164986, 43,42150236], [52,91059265, 43,4212133], [52,9097191, 43,42097445], </t>
  </si>
  <si>
    <t xml:space="preserve">[52,90954849, </t>
  </si>
  <si>
    <t xml:space="preserve">43,4209039], </t>
  </si>
  <si>
    <t xml:space="preserve">[[52,91164986, 43,42150236], [52,91059265, 43,4212133], [52,9097191, 43,42097445], [52,90954849, 43,4209039], </t>
  </si>
  <si>
    <t xml:space="preserve">[52,9092134, </t>
  </si>
  <si>
    <t xml:space="preserve">43,42076533], </t>
  </si>
  <si>
    <t xml:space="preserve">[[52,91164986, 43,42150236], [52,91059265, 43,4212133], [52,9097191, 43,42097445], [52,90954849, 43,4209039], [52,9092134, 43,42076533], </t>
  </si>
  <si>
    <t xml:space="preserve">[52,90919273, </t>
  </si>
  <si>
    <t>43,42078806]]</t>
  </si>
  <si>
    <t>[[52,91164986, 43,42150236], [52,91059265, 43,4212133], [52,9097191, 43,42097445], [52,90954849, 43,4209039], [52,9092134, 43,42076533], [52,90919273, 43,42078806]]</t>
  </si>
  <si>
    <t xml:space="preserve">[[52,90990702, </t>
  </si>
  <si>
    <t xml:space="preserve">43,41821544], </t>
  </si>
  <si>
    <t xml:space="preserve">[[52,90990702, 43,41821544], </t>
  </si>
  <si>
    <t xml:space="preserve">[52,90970011, </t>
  </si>
  <si>
    <t xml:space="preserve">43,41836808], </t>
  </si>
  <si>
    <t xml:space="preserve">[[52,90990702, 43,41821544], [52,90970011, 43,41836808], </t>
  </si>
  <si>
    <t xml:space="preserve">[52,90957577, </t>
  </si>
  <si>
    <t xml:space="preserve">43,41846547], </t>
  </si>
  <si>
    <t xml:space="preserve">[[52,90990702, 43,41821544], [52,90970011, 43,41836808], [52,90957577, 43,41846547], </t>
  </si>
  <si>
    <t xml:space="preserve">[52,90950009, </t>
  </si>
  <si>
    <t xml:space="preserve">43,41893767], </t>
  </si>
  <si>
    <t xml:space="preserve">[[52,90990702, 43,41821544], [52,90970011, 43,41836808], [52,90957577, 43,41846547], [52,90950009, 43,41893767], </t>
  </si>
  <si>
    <t xml:space="preserve">[52,90944764, </t>
  </si>
  <si>
    <t xml:space="preserve">43,41926494], </t>
  </si>
  <si>
    <t xml:space="preserve">[[52,90990702, 43,41821544], [52,90970011, 43,41836808], [52,90957577, 43,41846547], [52,90950009, 43,41893767], [52,90944764, 43,41926494], </t>
  </si>
  <si>
    <t xml:space="preserve">[52,90936664, </t>
  </si>
  <si>
    <t xml:space="preserve">43,41975493], </t>
  </si>
  <si>
    <t xml:space="preserve">[[52,90990702, 43,41821544], [52,90970011, 43,41836808], [52,90957577, 43,41846547], [52,90950009, 43,41893767], [52,90944764, 43,41926494], [52,90936664, 43,41975493], </t>
  </si>
  <si>
    <t xml:space="preserve">[52,90923155, </t>
  </si>
  <si>
    <t xml:space="preserve">43,42057206], </t>
  </si>
  <si>
    <t xml:space="preserve">[[52,90990702, 43,41821544], [52,90970011, 43,41836808], [52,90957577, 43,41846547], [52,90950009, 43,41893767], [52,90944764, 43,41926494], [52,90936664, 43,41975493], [52,90923155, 43,42057206], </t>
  </si>
  <si>
    <t xml:space="preserve">[52,90921058, </t>
  </si>
  <si>
    <t xml:space="preserve">43,42069888], </t>
  </si>
  <si>
    <t xml:space="preserve">[[52,90990702, 43,41821544], [52,90970011, 43,41836808], [52,90957577, 43,41846547], [52,90950009, 43,41893767], [52,90944764, 43,41926494], [52,90936664, 43,41975493], [52,90923155, 43,42057206], [52,90921058, 43,42069888], </t>
  </si>
  <si>
    <t>[[52,90990702, 43,41821544], [52,90970011, 43,41836808], [52,90957577, 43,41846547], [52,90950009, 43,41893767], [52,90944764, 43,41926494], [52,90936664, 43,41975493], [52,90923155, 43,42057206], [52,90921058, 43,42069888], [52,90919273, 43,42078806]]</t>
  </si>
  <si>
    <t xml:space="preserve">[[52,90892597, </t>
  </si>
  <si>
    <t xml:space="preserve">43,42909155], </t>
  </si>
  <si>
    <t xml:space="preserve">[[52,90892597, 43,42909155], </t>
  </si>
  <si>
    <t xml:space="preserve">[52,90899567, </t>
  </si>
  <si>
    <t xml:space="preserve">43,42909317], </t>
  </si>
  <si>
    <t xml:space="preserve">[[52,90892597, 43,42909155], [52,90899567, 43,42909317], </t>
  </si>
  <si>
    <t xml:space="preserve">[52,90899869, </t>
  </si>
  <si>
    <t xml:space="preserve">43,42908789], </t>
  </si>
  <si>
    <t xml:space="preserve">[[52,90892597, 43,42909155], [52,90899567, 43,42909317], [52,90899869, 43,42908789], </t>
  </si>
  <si>
    <t xml:space="preserve">[52,90924585, </t>
  </si>
  <si>
    <t xml:space="preserve">43,42865562], </t>
  </si>
  <si>
    <t xml:space="preserve">[[52,90892597, 43,42909155], [52,90899567, 43,42909317], [52,90899869, 43,42908789], [52,90924585, 43,42865562], </t>
  </si>
  <si>
    <t xml:space="preserve">[52,90940787, </t>
  </si>
  <si>
    <t xml:space="preserve">43,42832111], </t>
  </si>
  <si>
    <t xml:space="preserve">[[52,90892597, 43,42909155], [52,90899567, 43,42909317], [52,90899869, 43,42908789], [52,90924585, 43,42865562], [52,90940787, 43,42832111], </t>
  </si>
  <si>
    <t xml:space="preserve">[52,90952374, </t>
  </si>
  <si>
    <t xml:space="preserve">43,42808191], </t>
  </si>
  <si>
    <t xml:space="preserve">[[52,90892597, 43,42909155], [52,90899567, 43,42909317], [52,90899869, 43,42908789], [52,90924585, 43,42865562], [52,90940787, 43,42832111], [52,90952374, 43,42808191], </t>
  </si>
  <si>
    <t xml:space="preserve">[52,90970068, </t>
  </si>
  <si>
    <t xml:space="preserve">43,42773861], </t>
  </si>
  <si>
    <t xml:space="preserve">[[52,90892597, 43,42909155], [52,90899567, 43,42909317], [52,90899869, 43,42908789], [52,90924585, 43,42865562], [52,90940787, 43,42832111], [52,90952374, 43,42808191], [52,90970068, 43,42773861], </t>
  </si>
  <si>
    <t xml:space="preserve">[52,90979606, </t>
  </si>
  <si>
    <t xml:space="preserve">43,42758408], </t>
  </si>
  <si>
    <t xml:space="preserve">[[52,90892597, 43,42909155], [52,90899567, 43,42909317], [52,90899869, 43,42908789], [52,90924585, 43,42865562], [52,90940787, 43,42832111], [52,90952374, 43,42808191], [52,90970068, 43,42773861], [52,90979606, 43,42758408], </t>
  </si>
  <si>
    <t>[[52,90892597, 43,42909155], [52,90899567, 43,42909317], [52,90899869, 43,42908789], [52,90924585, 43,42865562], [52,90940787, 43,42832111], [52,90952374, 43,42808191], [52,90970068, 43,42773861], [52,90979606, 43,42758408], [52,90983107, 43,42756285]]</t>
  </si>
  <si>
    <t xml:space="preserve">[[52,89304731, </t>
  </si>
  <si>
    <t xml:space="preserve">43,42750187], </t>
  </si>
  <si>
    <t>UZN_0745</t>
  </si>
  <si>
    <t xml:space="preserve">[[52,89304731, 43,42750187], </t>
  </si>
  <si>
    <t xml:space="preserve">[52,893583, </t>
  </si>
  <si>
    <t xml:space="preserve">43,42732467], </t>
  </si>
  <si>
    <t xml:space="preserve">[[52,89304731, 43,42750187], [52,893583, 43,42732467], </t>
  </si>
  <si>
    <t xml:space="preserve">[52,89404174, </t>
  </si>
  <si>
    <t xml:space="preserve">43,42717263], </t>
  </si>
  <si>
    <t xml:space="preserve">[[52,89304731, 43,42750187], [52,893583, 43,42732467], [52,89404174, 43,42717263], </t>
  </si>
  <si>
    <t xml:space="preserve">[52,8942565, </t>
  </si>
  <si>
    <t xml:space="preserve">43,42710145], </t>
  </si>
  <si>
    <t xml:space="preserve">[[52,89304731, 43,42750187], [52,893583, 43,42732467], [52,89404174, 43,42717263], [52,8942565, 43,42710145], </t>
  </si>
  <si>
    <t xml:space="preserve">[52,89485074, </t>
  </si>
  <si>
    <t xml:space="preserve">43,42690885], </t>
  </si>
  <si>
    <t xml:space="preserve">[[52,89304731, 43,42750187], [52,893583, 43,42732467], [52,89404174, 43,42717263], [52,8942565, 43,42710145], [52,89485074, 43,42690885], </t>
  </si>
  <si>
    <t xml:space="preserve">[52,89507383, </t>
  </si>
  <si>
    <t xml:space="preserve">43,42683868], </t>
  </si>
  <si>
    <t xml:space="preserve">[[52,89304731, 43,42750187], [52,893583, 43,42732467], [52,89404174, 43,42717263], [52,8942565, 43,42710145], [52,89485074, 43,42690885], [52,89507383, 43,42683868], </t>
  </si>
  <si>
    <t xml:space="preserve">[52,89530675, </t>
  </si>
  <si>
    <t xml:space="preserve">43,42676541], </t>
  </si>
  <si>
    <t xml:space="preserve">[[52,89304731, 43,42750187], [52,893583, 43,42732467], [52,89404174, 43,42717263], [52,8942565, 43,42710145], [52,89485074, 43,42690885], [52,89507383, 43,42683868], [52,89530675, 43,42676541], </t>
  </si>
  <si>
    <t xml:space="preserve">[52,89578577, </t>
  </si>
  <si>
    <t xml:space="preserve">43,42661374], </t>
  </si>
  <si>
    <t xml:space="preserve">[[52,89304731, 43,42750187], [52,893583, 43,42732467], [52,89404174, 43,42717263], [52,8942565, 43,42710145], [52,89485074, 43,42690885], [52,89507383, 43,42683868], [52,89530675, 43,42676541], [52,89578577, 43,42661374], </t>
  </si>
  <si>
    <t xml:space="preserve">[52,89607499, </t>
  </si>
  <si>
    <t xml:space="preserve">43,42653907], </t>
  </si>
  <si>
    <t xml:space="preserve">[[52,89304731, 43,42750187], [52,893583, 43,42732467], [52,89404174, 43,42717263], [52,8942565, 43,42710145], [52,89485074, 43,42690885], [52,89507383, 43,42683868], [52,89530675, 43,42676541], [52,89578577, 43,42661374], [52,89607499, 43,42653907], </t>
  </si>
  <si>
    <t xml:space="preserve">[52,89608488, </t>
  </si>
  <si>
    <t>43,42650599]]</t>
  </si>
  <si>
    <t>[[52,89304731, 43,42750187], [52,893583, 43,42732467], [52,89404174, 43,42717263], [52,8942565, 43,42710145], [52,89485074, 43,42690885], [52,89507383, 43,42683868], [52,89530675, 43,42676541], [52,89578577, 43,42661374], [52,89607499, 43,42653907], [52,89608488, 43,42650599]]</t>
  </si>
  <si>
    <t xml:space="preserve">[[52,91253992, </t>
  </si>
  <si>
    <t xml:space="preserve">43,42075204], </t>
  </si>
  <si>
    <t xml:space="preserve">[[52,91253992, 43,42075204], </t>
  </si>
  <si>
    <t xml:space="preserve">[52,91250398, </t>
  </si>
  <si>
    <t xml:space="preserve">43,42075264], </t>
  </si>
  <si>
    <t xml:space="preserve">[[52,91253992, 43,42075204], [52,91250398, 43,42075264], </t>
  </si>
  <si>
    <t xml:space="preserve">[52,91189504, </t>
  </si>
  <si>
    <t xml:space="preserve">43,42074509], </t>
  </si>
  <si>
    <t xml:space="preserve">[[52,91253992, 43,42075204], [52,91250398, 43,42075264], [52,91189504, 43,42074509], </t>
  </si>
  <si>
    <t xml:space="preserve">[52,91141385, </t>
  </si>
  <si>
    <t xml:space="preserve">43,42070612], </t>
  </si>
  <si>
    <t xml:space="preserve">[[52,91253992, 43,42075204], [52,91250398, 43,42075264], [52,91189504, 43,42074509], [52,91141385, 43,42070612], </t>
  </si>
  <si>
    <t xml:space="preserve">[52,91101242, </t>
  </si>
  <si>
    <t xml:space="preserve">43,4206736], </t>
  </si>
  <si>
    <t xml:space="preserve">[[52,91253992, 43,42075204], [52,91250398, 43,42075264], [52,91189504, 43,42074509], [52,91141385, 43,42070612], [52,91101242, 43,4206736], </t>
  </si>
  <si>
    <t xml:space="preserve">[52,91100012, </t>
  </si>
  <si>
    <t>43,4206733]]</t>
  </si>
  <si>
    <t>[[52,91253992, 43,42075204], [52,91250398, 43,42075264], [52,91189504, 43,42074509], [52,91141385, 43,42070612], [52,91101242, 43,4206736], [52,91100012, 43,4206733]]</t>
  </si>
  <si>
    <t xml:space="preserve">[[52,91600305, </t>
  </si>
  <si>
    <t xml:space="preserve">43,42979572], </t>
  </si>
  <si>
    <t xml:space="preserve">[[52,91600305, 43,42979572], </t>
  </si>
  <si>
    <t xml:space="preserve">[52,91606116, </t>
  </si>
  <si>
    <t xml:space="preserve">43,42969276], </t>
  </si>
  <si>
    <t xml:space="preserve">[[52,91600305, 43,42979572], [52,91606116, 43,42969276], </t>
  </si>
  <si>
    <t xml:space="preserve">[52,91611926, </t>
  </si>
  <si>
    <t xml:space="preserve">43,42958513], </t>
  </si>
  <si>
    <t xml:space="preserve">[[52,91600305, 43,42979572], [52,91606116, 43,42969276], [52,91611926, 43,42958513], </t>
  </si>
  <si>
    <t xml:space="preserve">[52,91537772, </t>
  </si>
  <si>
    <t xml:space="preserve">43,42933375], </t>
  </si>
  <si>
    <t xml:space="preserve">[[52,91600305, 43,42979572], [52,91606116, 43,42969276], [52,91611926, 43,42958513], [52,91537772, 43,42933375], </t>
  </si>
  <si>
    <t xml:space="preserve">[52,91512671, </t>
  </si>
  <si>
    <t xml:space="preserve">43,42924866], </t>
  </si>
  <si>
    <t xml:space="preserve">[[52,91600305, 43,42979572], [52,91606116, 43,42969276], [52,91611926, 43,42958513], [52,91537772, 43,42933375], [52,91512671, 43,42924866], </t>
  </si>
  <si>
    <t xml:space="preserve">[52,91433991, </t>
  </si>
  <si>
    <t xml:space="preserve">43,42900957], </t>
  </si>
  <si>
    <t xml:space="preserve">[[52,91600305, 43,42979572], [52,91606116, 43,42969276], [52,91611926, 43,42958513], [52,91537772, 43,42933375], [52,91512671, 43,42924866], [52,91433991, 43,42900957], </t>
  </si>
  <si>
    <t xml:space="preserve">[52,91391155, </t>
  </si>
  <si>
    <t xml:space="preserve">43,42887941], </t>
  </si>
  <si>
    <t xml:space="preserve">[[52,91600305, 43,42979572], [52,91606116, 43,42969276], [52,91611926, 43,42958513], [52,91537772, 43,42933375], [52,91512671, 43,42924866], [52,91433991, 43,42900957], [52,91391155, 43,42887941], </t>
  </si>
  <si>
    <t xml:space="preserve">[52,91332228, </t>
  </si>
  <si>
    <t xml:space="preserve">43,42865451], </t>
  </si>
  <si>
    <t xml:space="preserve">[[52,91600305, 43,42979572], [52,91606116, 43,42969276], [52,91611926, 43,42958513], [52,91537772, 43,42933375], [52,91512671, 43,42924866], [52,91433991, 43,42900957], [52,91391155, 43,42887941], [52,91332228, 43,42865451], </t>
  </si>
  <si>
    <t xml:space="preserve">[52,91254572, </t>
  </si>
  <si>
    <t xml:space="preserve">43,42835812],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</si>
  <si>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</t>
  </si>
  <si>
    <t xml:space="preserve">[52,91232615, </t>
  </si>
  <si>
    <t xml:space="preserve">43,42826698],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</si>
  <si>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</t>
  </si>
  <si>
    <t xml:space="preserve">[52,91187044, </t>
  </si>
  <si>
    <t xml:space="preserve">43,42807782],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</si>
  <si>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</t>
  </si>
  <si>
    <t xml:space="preserve">[52,91130691, </t>
  </si>
  <si>
    <t xml:space="preserve">43,42791772],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</si>
  <si>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</t>
  </si>
  <si>
    <t xml:space="preserve">[52,91090814, </t>
  </si>
  <si>
    <t xml:space="preserve">43,42780444],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</si>
  <si>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[52,91090814, 43,42780444], </t>
  </si>
  <si>
    <t xml:space="preserve">[52,91025233, </t>
  </si>
  <si>
    <t xml:space="preserve">43,4276234],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</si>
  <si>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[52,91090814, 43,42780444], [52,91025233, 43,4276234], </t>
  </si>
  <si>
    <t xml:space="preserve">[52,90990868, </t>
  </si>
  <si>
    <t xml:space="preserve">43,42752853],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</si>
  <si>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[52,91090814, 43,42780444], [52,91025233, 43,4276234], [52,90990868, 43,42752853], </t>
  </si>
  <si>
    <t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[52,91090814, 43,42780444], [52,91025233, 43,4276234], [52,90990868, 43,42752853], [52,90983107, 43,42756285]]</t>
  </si>
  <si>
    <t xml:space="preserve">[[52,9080367, </t>
  </si>
  <si>
    <t xml:space="preserve">43,41961765], </t>
  </si>
  <si>
    <t xml:space="preserve">[[52,9080367, 43,41961765], </t>
  </si>
  <si>
    <t xml:space="preserve">[52,90817691, </t>
  </si>
  <si>
    <t xml:space="preserve">43,41970825], </t>
  </si>
  <si>
    <t xml:space="preserve">[[52,9080367, 43,41961765], [52,90817691, 43,41970825], </t>
  </si>
  <si>
    <t xml:space="preserve">[52,90826491, </t>
  </si>
  <si>
    <t xml:space="preserve">43,41976254], </t>
  </si>
  <si>
    <t xml:space="preserve">[[52,9080367, 43,41961765], [52,90817691, 43,41970825], [52,90826491, 43,41976254], </t>
  </si>
  <si>
    <t xml:space="preserve">[52,90860395, </t>
  </si>
  <si>
    <t xml:space="preserve">43,42004247], </t>
  </si>
  <si>
    <t xml:space="preserve">[[52,9080367, 43,41961765], [52,90817691, 43,41970825], [52,90826491, 43,41976254], [52,90860395, 43,42004247], </t>
  </si>
  <si>
    <t xml:space="preserve">[52,90878422, </t>
  </si>
  <si>
    <t xml:space="preserve">43,42023003], </t>
  </si>
  <si>
    <t xml:space="preserve">[[52,9080367, 43,41961765], [52,90817691, 43,41970825], [52,90826491, 43,41976254], [52,90860395, 43,42004247], [52,90878422, 43,42023003], </t>
  </si>
  <si>
    <t xml:space="preserve">[52,90899904, </t>
  </si>
  <si>
    <t xml:space="preserve">43,42045354], </t>
  </si>
  <si>
    <t xml:space="preserve">[[52,9080367, 43,41961765], [52,90817691, 43,41970825], [52,90826491, 43,41976254], [52,90860395, 43,42004247], [52,90878422, 43,42023003], [52,90899904, 43,42045354], </t>
  </si>
  <si>
    <t xml:space="preserve">[52,90920198, </t>
  </si>
  <si>
    <t xml:space="preserve">43,42075138], </t>
  </si>
  <si>
    <t xml:space="preserve">[[52,9080367, 43,41961765], [52,90817691, 43,41970825], [52,90826491, 43,41976254], [52,90860395, 43,42004247], [52,90878422, 43,42023003], [52,90899904, 43,42045354], [52,90920198, 43,42075138], </t>
  </si>
  <si>
    <t>[[52,9080367, 43,41961765], [52,90817691, 43,41970825], [52,90826491, 43,41976254], [52,90860395, 43,42004247], [52,90878422, 43,42023003], [52,90899904, 43,42045354], [52,90920198, 43,42075138], [52,90919273, 43,42078806]]</t>
  </si>
  <si>
    <t xml:space="preserve">[[52,90277678, </t>
  </si>
  <si>
    <t xml:space="preserve">43,42951973], </t>
  </si>
  <si>
    <t xml:space="preserve">[[52,90277678, 43,42951973], </t>
  </si>
  <si>
    <t xml:space="preserve">[52,90278337, </t>
  </si>
  <si>
    <t xml:space="preserve">43,42945741], </t>
  </si>
  <si>
    <t xml:space="preserve">[[52,90277678, 43,42951973], [52,90278337, 43,42945741], </t>
  </si>
  <si>
    <t xml:space="preserve">[52,90316786, </t>
  </si>
  <si>
    <t xml:space="preserve">43,42946967], </t>
  </si>
  <si>
    <t xml:space="preserve">[[52,90277678, 43,42951973], [52,90278337, 43,42945741], [52,90316786, 43,42946967], </t>
  </si>
  <si>
    <t xml:space="preserve">[52,90360623, </t>
  </si>
  <si>
    <t xml:space="preserve">43,42929441], </t>
  </si>
  <si>
    <t xml:space="preserve">[[52,90277678, 43,42951973], [52,90278337, 43,42945741], [52,90316786, 43,42946967], [52,90360623, 43,42929441], </t>
  </si>
  <si>
    <t xml:space="preserve">[52,90371167, </t>
  </si>
  <si>
    <t xml:space="preserve">43,42920799], </t>
  </si>
  <si>
    <t xml:space="preserve">[[52,90277678, 43,42951973], [52,90278337, 43,42945741], [52,90316786, 43,42946967], [52,90360623, 43,42929441], [52,90371167, 43,42920799], </t>
  </si>
  <si>
    <t xml:space="preserve">[52,90383093, </t>
  </si>
  <si>
    <t xml:space="preserve">43,42911026], </t>
  </si>
  <si>
    <t xml:space="preserve">[[52,90277678, 43,42951973], [52,90278337, 43,42945741], [52,90316786, 43,42946967], [52,90360623, 43,42929441], [52,90371167, 43,42920799], [52,90383093, 43,42911026], </t>
  </si>
  <si>
    <t xml:space="preserve">[52,90395865, </t>
  </si>
  <si>
    <t xml:space="preserve">43,42882819], </t>
  </si>
  <si>
    <t xml:space="preserve">[[52,90277678, 43,42951973], [52,90278337, 43,42945741], [52,90316786, 43,42946967], [52,90360623, 43,42929441], [52,90371167, 43,42920799], [52,90383093, 43,42911026], [52,90395865, 43,42882819], </t>
  </si>
  <si>
    <t xml:space="preserve">[52,90391798, </t>
  </si>
  <si>
    <t xml:space="preserve">43,42843409], </t>
  </si>
  <si>
    <t xml:space="preserve">[[52,90277678, 43,42951973], [52,90278337, 43,42945741], [52,90316786, 43,42946967], [52,90360623, 43,42929441], [52,90371167, 43,42920799], [52,90383093, 43,42911026], [52,90395865, 43,42882819], [52,90391798, 43,42843409], </t>
  </si>
  <si>
    <t xml:space="preserve">[52,90391683, </t>
  </si>
  <si>
    <t>43,42842291]]</t>
  </si>
  <si>
    <t>[[52,90277678, 43,42951973], [52,90278337, 43,42945741], [52,90316786, 43,42946967], [52,90360623, 43,42929441], [52,90371167, 43,42920799], [52,90383093, 43,42911026], [52,90395865, 43,42882819], [52,90391798, 43,42843409], [52,90391683, 43,42842291]]</t>
  </si>
  <si>
    <t xml:space="preserve">[[52,90565786, </t>
  </si>
  <si>
    <t xml:space="preserve">43,42798449], </t>
  </si>
  <si>
    <t xml:space="preserve">[[52,90565786, 43,42798449], </t>
  </si>
  <si>
    <t xml:space="preserve">[52,90565614, </t>
  </si>
  <si>
    <t xml:space="preserve">43,42803376], </t>
  </si>
  <si>
    <t xml:space="preserve">[[52,90565786, 43,42798449], [52,90565614, 43,42803376], </t>
  </si>
  <si>
    <t xml:space="preserve">[52,90530037, </t>
  </si>
  <si>
    <t xml:space="preserve">43,42813428], </t>
  </si>
  <si>
    <t xml:space="preserve">[[52,90565786, 43,42798449], [52,90565614, 43,42803376], [52,90530037, 43,42813428], </t>
  </si>
  <si>
    <t xml:space="preserve">[52,90489847, </t>
  </si>
  <si>
    <t xml:space="preserve">43,42820729], </t>
  </si>
  <si>
    <t xml:space="preserve">[[52,90565786, 43,42798449], [52,90565614, 43,42803376], [52,90530037, 43,42813428], [52,90489847, 43,42820729], </t>
  </si>
  <si>
    <t xml:space="preserve">[52,90463925, </t>
  </si>
  <si>
    <t xml:space="preserve">43,4282504], </t>
  </si>
  <si>
    <t xml:space="preserve">[[52,90565786, 43,42798449], [52,90565614, 43,42803376], [52,90530037, 43,42813428], [52,90489847, 43,42820729], [52,90463925, 43,4282504], </t>
  </si>
  <si>
    <t xml:space="preserve">[52,90426803, </t>
  </si>
  <si>
    <t xml:space="preserve">43,42831213], </t>
  </si>
  <si>
    <t xml:space="preserve">[[52,90565786, 43,42798449], [52,90565614, 43,42803376], [52,90530037, 43,42813428], [52,90489847, 43,42820729], [52,90463925, 43,4282504], [52,90426803, 43,42831213], </t>
  </si>
  <si>
    <t xml:space="preserve">[52,90395072, </t>
  </si>
  <si>
    <t xml:space="preserve">43,42841968], </t>
  </si>
  <si>
    <t xml:space="preserve">[[52,90565786, 43,42798449], [52,90565614, 43,42803376], [52,90530037, 43,42813428], [52,90489847, 43,42820729], [52,90463925, 43,4282504], [52,90426803, 43,42831213], [52,90395072, 43,42841968], </t>
  </si>
  <si>
    <t>[[52,90565786, 43,42798449], [52,90565614, 43,42803376], [52,90530037, 43,42813428], [52,90489847, 43,42820729], [52,90463925, 43,4282504], [52,90426803, 43,42831213], [52,90395072, 43,42841968], [52,90391683, 43,42842291]]</t>
  </si>
  <si>
    <t xml:space="preserve">[[52,90266887, </t>
  </si>
  <si>
    <t xml:space="preserve">43,42364645], </t>
  </si>
  <si>
    <t xml:space="preserve">[[52,90266887, 43,42364645], </t>
  </si>
  <si>
    <t xml:space="preserve">[52,90263018, </t>
  </si>
  <si>
    <t xml:space="preserve">43,42371193], </t>
  </si>
  <si>
    <t xml:space="preserve">[[52,90266887, 43,42364645], [52,90263018, 43,42371193], </t>
  </si>
  <si>
    <t xml:space="preserve">[52,90160996, </t>
  </si>
  <si>
    <t xml:space="preserve">43,42382219], </t>
  </si>
  <si>
    <t xml:space="preserve">[[52,90266887, 43,42364645], [52,90263018, 43,42371193], [52,90160996, 43,42382219], </t>
  </si>
  <si>
    <t xml:space="preserve">[52,90151508, </t>
  </si>
  <si>
    <t xml:space="preserve">43,42383245], </t>
  </si>
  <si>
    <t xml:space="preserve">[[52,90266887, 43,42364645], [52,90263018, 43,42371193], [52,90160996, 43,42382219], [52,90151508, 43,42383245], </t>
  </si>
  <si>
    <t xml:space="preserve">[52,9008391, </t>
  </si>
  <si>
    <t xml:space="preserve">43,42388815], </t>
  </si>
  <si>
    <t xml:space="preserve">[[52,90266887, 43,42364645], [52,90263018, 43,42371193], [52,90160996, 43,42382219], [52,90151508, 43,42383245], [52,9008391, 43,42388815], </t>
  </si>
  <si>
    <t xml:space="preserve">[52,90054195, </t>
  </si>
  <si>
    <t xml:space="preserve">43,42402702], </t>
  </si>
  <si>
    <t xml:space="preserve">[[52,90266887, 43,42364645], [52,90263018, 43,42371193], [52,90160996, 43,42382219], [52,90151508, 43,42383245], [52,9008391, 43,42388815], [52,90054195, 43,42402702], </t>
  </si>
  <si>
    <t xml:space="preserve">[52,9001978, </t>
  </si>
  <si>
    <t xml:space="preserve">43,42418784], </t>
  </si>
  <si>
    <t xml:space="preserve">[[52,90266887, 43,42364645], [52,90263018, 43,42371193], [52,90160996, 43,42382219], [52,90151508, 43,42383245], [52,9008391, 43,42388815], [52,90054195, 43,42402702], [52,9001978, 43,42418784], </t>
  </si>
  <si>
    <t xml:space="preserve">[52,89988843, </t>
  </si>
  <si>
    <t xml:space="preserve">43,42453491], </t>
  </si>
  <si>
    <t xml:space="preserve">[[52,90266887, 43,42364645], [52,90263018, 43,42371193], [52,90160996, 43,42382219], [52,90151508, 43,42383245], [52,9008391, 43,42388815], [52,90054195, 43,42402702], [52,9001978, 43,42418784], [52,89988843, 43,42453491], </t>
  </si>
  <si>
    <t xml:space="preserve">[52,8998212, </t>
  </si>
  <si>
    <t xml:space="preserve">43,42463471], </t>
  </si>
  <si>
    <t xml:space="preserve">[[52,90266887, 43,42364645], [52,90263018, 43,42371193], [52,90160996, 43,42382219], [52,90151508, 43,42383245], [52,9008391, 43,42388815], [52,90054195, 43,42402702], [52,9001978, 43,42418784], [52,89988843, 43,42453491], [52,8998212, 43,42463471], </t>
  </si>
  <si>
    <t xml:space="preserve">[52,89959894, </t>
  </si>
  <si>
    <t xml:space="preserve">43,42496468], </t>
  </si>
  <si>
    <t xml:space="preserve">[[52,90266887, 43,42364645], [52,90263018, 43,42371193], [52,90160996, 43,42382219], [52,90151508, 43,42383245], [52,9008391, 43,42388815], [52,90054195, 43,42402702], [52,9001978, 43,42418784], [52,89988843, 43,42453491], [52,8998212, 43,42463471], [52,89959894, 43,42496468], </t>
  </si>
  <si>
    <t xml:space="preserve">[52,89960277, </t>
  </si>
  <si>
    <t>43,42501693]]</t>
  </si>
  <si>
    <t>[[52,90266887, 43,42364645], [52,90263018, 43,42371193], [52,90160996, 43,42382219], [52,90151508, 43,42383245], [52,9008391, 43,42388815], [52,90054195, 43,42402702], [52,9001978, 43,42418784], [52,89988843, 43,42453491], [52,8998212, 43,42463471], [52,89959894, 43,42496468], [52,89960277, 43,42501693]]</t>
  </si>
  <si>
    <t xml:space="preserve">[[52,91323167, </t>
  </si>
  <si>
    <t xml:space="preserve">43,42651554], </t>
  </si>
  <si>
    <t xml:space="preserve">[[52,91323167, 43,42651554], </t>
  </si>
  <si>
    <t xml:space="preserve">[52,91313871, </t>
  </si>
  <si>
    <t xml:space="preserve">43,42656043], </t>
  </si>
  <si>
    <t xml:space="preserve">[[52,91323167, 43,42651554], [52,91313871, 43,42656043], </t>
  </si>
  <si>
    <t xml:space="preserve">[52,91272244, </t>
  </si>
  <si>
    <t xml:space="preserve">43,42672098], </t>
  </si>
  <si>
    <t xml:space="preserve">[[52,91323167, 43,42651554], [52,91313871, 43,42656043], [52,91272244, 43,42672098], </t>
  </si>
  <si>
    <t xml:space="preserve">[52,912204, </t>
  </si>
  <si>
    <t xml:space="preserve">43,4268476], </t>
  </si>
  <si>
    <t xml:space="preserve">[[52,91323167, 43,42651554], [52,91313871, 43,42656043], [52,91272244, 43,42672098], [52,912204, 43,4268476], </t>
  </si>
  <si>
    <t xml:space="preserve">[52,91171388, </t>
  </si>
  <si>
    <t xml:space="preserve">43,42696729], </t>
  </si>
  <si>
    <t xml:space="preserve">[[52,91323167, 43,42651554], [52,91313871, 43,42656043], [52,91272244, 43,42672098], [52,912204, 43,4268476], [52,91171388, 43,42696729], </t>
  </si>
  <si>
    <t xml:space="preserve">[52,91112041, </t>
  </si>
  <si>
    <t xml:space="preserve">43,42707723], </t>
  </si>
  <si>
    <t xml:space="preserve">[[52,91323167, 43,42651554], [52,91313871, 43,42656043], [52,91272244, 43,42672098], [52,912204, 43,4268476], [52,91171388, 43,42696729], [52,91112041, 43,42707723], </t>
  </si>
  <si>
    <t xml:space="preserve">[52,91094415, </t>
  </si>
  <si>
    <t xml:space="preserve">43,42710989], </t>
  </si>
  <si>
    <t xml:space="preserve">[[52,91323167, 43,42651554], [52,91313871, 43,42656043], [52,91272244, 43,42672098], [52,912204, 43,4268476], [52,91171388, 43,42696729], [52,91112041, 43,42707723], [52,91094415, 43,42710989], </t>
  </si>
  <si>
    <t xml:space="preserve">[52,91011467, </t>
  </si>
  <si>
    <t xml:space="preserve">43,42744349], </t>
  </si>
  <si>
    <t xml:space="preserve">[[52,91323167, 43,42651554], [52,91313871, 43,42656043], [52,91272244, 43,42672098], [52,912204, 43,4268476], [52,91171388, 43,42696729], [52,91112041, 43,42707723], [52,91094415, 43,42710989], [52,91011467, 43,42744349], </t>
  </si>
  <si>
    <t xml:space="preserve">[52,90990851, </t>
  </si>
  <si>
    <t xml:space="preserve">43,4275264], </t>
  </si>
  <si>
    <t xml:space="preserve">[[52,91323167, 43,42651554], [52,91313871, 43,42656043], [52,91272244, 43,42672098], [52,912204, 43,4268476], [52,91171388, 43,42696729], [52,91112041, 43,42707723], [52,91094415, 43,42710989], [52,91011467, 43,42744349], [52,90990851, 43,4275264], </t>
  </si>
  <si>
    <t>[[52,91323167, 43,42651554], [52,91313871, 43,42656043], [52,91272244, 43,42672098], [52,912204, 43,4268476], [52,91171388, 43,42696729], [52,91112041, 43,42707723], [52,91094415, 43,42710989], [52,91011467, 43,42744349], [52,90990851, 43,4275264], [52,90983107, 43,42756285]]</t>
  </si>
  <si>
    <t xml:space="preserve">[[52,91089873, </t>
  </si>
  <si>
    <t xml:space="preserve">43,42308781], </t>
  </si>
  <si>
    <t xml:space="preserve">[[52,91089873, 43,42308781], </t>
  </si>
  <si>
    <t xml:space="preserve">[52,91087997, </t>
  </si>
  <si>
    <t xml:space="preserve">43,42301075], </t>
  </si>
  <si>
    <t xml:space="preserve">[[52,91089873, 43,42308781], [52,91087997, 43,42301075], </t>
  </si>
  <si>
    <t xml:space="preserve">[52,91050196, </t>
  </si>
  <si>
    <t xml:space="preserve">43,42232029], </t>
  </si>
  <si>
    <t xml:space="preserve">[[52,91089873, 43,42308781], [52,91087997, 43,42301075], [52,91050196, 43,42232029], </t>
  </si>
  <si>
    <t xml:space="preserve">[52,90992044, </t>
  </si>
  <si>
    <t xml:space="preserve">43,4216132], </t>
  </si>
  <si>
    <t xml:space="preserve">[[52,91089873, 43,42308781], [52,91087997, 43,42301075], [52,91050196, 43,42232029], [52,90992044, 43,4216132], </t>
  </si>
  <si>
    <t xml:space="preserve">[52,90977138, </t>
  </si>
  <si>
    <t xml:space="preserve">43,42143195], </t>
  </si>
  <si>
    <t xml:space="preserve">[[52,91089873, 43,42308781], [52,91087997, 43,42301075], [52,91050196, 43,42232029], [52,90992044, 43,4216132], [52,90977138, 43,42143195], </t>
  </si>
  <si>
    <t xml:space="preserve">[52,90957395, </t>
  </si>
  <si>
    <t xml:space="preserve">43,42112166], </t>
  </si>
  <si>
    <t xml:space="preserve">[[52,91089873, 43,42308781], [52,91087997, 43,42301075], [52,91050196, 43,42232029], [52,90992044, 43,4216132], [52,90977138, 43,42143195], [52,90957395, 43,42112166], </t>
  </si>
  <si>
    <t xml:space="preserve">[52,90931318, </t>
  </si>
  <si>
    <t xml:space="preserve">43,42093035], </t>
  </si>
  <si>
    <t xml:space="preserve">[[52,91089873, 43,42308781], [52,91087997, 43,42301075], [52,91050196, 43,42232029], [52,90992044, 43,4216132], [52,90977138, 43,42143195], [52,90957395, 43,42112166], [52,90931318, 43,42093035], </t>
  </si>
  <si>
    <t xml:space="preserve">[52,90917654, </t>
  </si>
  <si>
    <t xml:space="preserve">43,42083011], </t>
  </si>
  <si>
    <t xml:space="preserve">[[52,91089873, 43,42308781], [52,91087997, 43,42301075], [52,91050196, 43,42232029], [52,90992044, 43,4216132], [52,90977138, 43,42143195], [52,90957395, 43,42112166], [52,90931318, 43,42093035], [52,90917654, 43,42083011], </t>
  </si>
  <si>
    <t>[[52,91089873, 43,42308781], [52,91087997, 43,42301075], [52,91050196, 43,42232029], [52,90992044, 43,4216132], [52,90977138, 43,42143195], [52,90957395, 43,42112166], [52,90931318, 43,42093035], [52,90917654, 43,42083011], [52,90919273, 43,42078806]]</t>
  </si>
  <si>
    <t xml:space="preserve">[[52,90797268, </t>
  </si>
  <si>
    <t xml:space="preserve">43,42114812], </t>
  </si>
  <si>
    <t xml:space="preserve">[[52,90797268, 43,42114812], </t>
  </si>
  <si>
    <t xml:space="preserve">[52,90769741, </t>
  </si>
  <si>
    <t xml:space="preserve">43,4214586], </t>
  </si>
  <si>
    <t xml:space="preserve">[[52,90797268, 43,42114812], [52,90769741, 43,4214586], </t>
  </si>
  <si>
    <t xml:space="preserve">[52,90755372, </t>
  </si>
  <si>
    <t xml:space="preserve">43,42161927], </t>
  </si>
  <si>
    <t xml:space="preserve">[[52,90797268, 43,42114812], [52,90769741, 43,4214586], [52,90755372, 43,42161927], </t>
  </si>
  <si>
    <t xml:space="preserve">[52,90738418, </t>
  </si>
  <si>
    <t xml:space="preserve">43,42184981], </t>
  </si>
  <si>
    <t xml:space="preserve">[[52,90797268, 43,42114812], [52,90769741, 43,4214586], [52,90755372, 43,42161927], [52,90738418, 43,42184981], </t>
  </si>
  <si>
    <t xml:space="preserve">[52,90713013, </t>
  </si>
  <si>
    <t xml:space="preserve">43,42219524], </t>
  </si>
  <si>
    <t xml:space="preserve">[[52,90797268, 43,42114812], [52,90769741, 43,4214586], [52,90755372, 43,42161927], [52,90738418, 43,42184981], [52,90713013, 43,42219524], </t>
  </si>
  <si>
    <t xml:space="preserve">[52,9068715, </t>
  </si>
  <si>
    <t xml:space="preserve">43,42258294], </t>
  </si>
  <si>
    <t xml:space="preserve">[[52,90797268, 43,42114812], [52,90769741, 43,4214586], [52,90755372, 43,42161927], [52,90738418, 43,42184981], [52,90713013, 43,42219524], [52,9068715, 43,42258294], </t>
  </si>
  <si>
    <t xml:space="preserve">[52,90684934, </t>
  </si>
  <si>
    <t xml:space="preserve">43,42261615], </t>
  </si>
  <si>
    <t xml:space="preserve">[[52,90797268, 43,42114812], [52,90769741, 43,4214586], [52,90755372, 43,42161927], [52,90738418, 43,42184981], [52,90713013, 43,42219524], [52,9068715, 43,42258294], [52,90684934, 43,42261615], </t>
  </si>
  <si>
    <t xml:space="preserve">[52,90657577, </t>
  </si>
  <si>
    <t xml:space="preserve">43,42304438], </t>
  </si>
  <si>
    <t xml:space="preserve">[[52,90797268, 43,42114812], [52,90769741, 43,4214586], [52,90755372, 43,42161927], [52,90738418, 43,42184981], [52,90713013, 43,42219524], [52,9068715, 43,42258294], [52,90684934, 43,42261615], [52,90657577, 43,42304438], </t>
  </si>
  <si>
    <t xml:space="preserve">[52,90645529, </t>
  </si>
  <si>
    <t xml:space="preserve">43,42323114], </t>
  </si>
  <si>
    <t xml:space="preserve">[[52,90797268, 43,42114812], [52,90769741, 43,4214586], [52,90755372, 43,42161927], [52,90738418, 43,42184981], [52,90713013, 43,42219524], [52,9068715, 43,42258294], [52,90684934, 43,42261615], [52,90657577, 43,42304438], [52,90645529, 43,42323114], </t>
  </si>
  <si>
    <t xml:space="preserve">[52,90642145, </t>
  </si>
  <si>
    <t>43,42325617]]</t>
  </si>
  <si>
    <t>[[52,90797268, 43,42114812], [52,90769741, 43,4214586], [52,90755372, 43,42161927], [52,90738418, 43,42184981], [52,90713013, 43,42219524], [52,9068715, 43,42258294], [52,90684934, 43,42261615], [52,90657577, 43,42304438], [52,90645529, 43,42323114], [52,90642145, 43,42325617]]</t>
  </si>
  <si>
    <t xml:space="preserve">[[52,90888295, </t>
  </si>
  <si>
    <t xml:space="preserve">43,42491342], </t>
  </si>
  <si>
    <t xml:space="preserve">[[52,90888295, 43,42491342], </t>
  </si>
  <si>
    <t xml:space="preserve">[52,90901551, </t>
  </si>
  <si>
    <t xml:space="preserve">43,42491982], </t>
  </si>
  <si>
    <t xml:space="preserve">[[52,90888295, 43,42491342], [52,90901551, 43,42491982], </t>
  </si>
  <si>
    <t xml:space="preserve">[52,90921704, </t>
  </si>
  <si>
    <t xml:space="preserve">43,4252786], </t>
  </si>
  <si>
    <t xml:space="preserve">[[52,90888295, 43,42491342], [52,90901551, 43,42491982], [52,90921704, 43,4252786], </t>
  </si>
  <si>
    <t xml:space="preserve">[52,90934925, </t>
  </si>
  <si>
    <t xml:space="preserve">43,42560312], </t>
  </si>
  <si>
    <t xml:space="preserve">[[52,90888295, 43,42491342], [52,90901551, 43,42491982], [52,90921704, 43,4252786], [52,90934925, 43,42560312], </t>
  </si>
  <si>
    <t xml:space="preserve">[52,90943555, </t>
  </si>
  <si>
    <t xml:space="preserve">43,42581496], </t>
  </si>
  <si>
    <t xml:space="preserve">[[52,90888295, 43,42491342], [52,90901551, 43,42491982], [52,90921704, 43,4252786], [52,90934925, 43,42560312], [52,90943555, 43,42581496], </t>
  </si>
  <si>
    <t xml:space="preserve">[52,90960476, </t>
  </si>
  <si>
    <t xml:space="preserve">43,42640425], </t>
  </si>
  <si>
    <t xml:space="preserve">[[52,90888295, 43,42491342], [52,90901551, 43,42491982], [52,90921704, 43,4252786], [52,90934925, 43,42560312], [52,90943555, 43,42581496], [52,90960476, 43,42640425], </t>
  </si>
  <si>
    <t xml:space="preserve">[52,90967825, </t>
  </si>
  <si>
    <t xml:space="preserve">43,42666015], </t>
  </si>
  <si>
    <t xml:space="preserve">[[52,90888295, 43,42491342], [52,90901551, 43,42491982], [52,90921704, 43,4252786], [52,90934925, 43,42560312], [52,90943555, 43,42581496], [52,90960476, 43,42640425], [52,90967825, 43,42666015], </t>
  </si>
  <si>
    <t xml:space="preserve">[52,90975683, </t>
  </si>
  <si>
    <t xml:space="preserve">43,42721881], </t>
  </si>
  <si>
    <t xml:space="preserve">[[52,90888295, 43,42491342], [52,90901551, 43,42491982], [52,90921704, 43,4252786], [52,90934925, 43,42560312], [52,90943555, 43,42581496], [52,90960476, 43,42640425], [52,90967825, 43,42666015], [52,90975683, 43,42721881], </t>
  </si>
  <si>
    <t xml:space="preserve">[52,90980019, </t>
  </si>
  <si>
    <t xml:space="preserve">43,42752713], </t>
  </si>
  <si>
    <t xml:space="preserve">[[52,90888295, 43,42491342], [52,90901551, 43,42491982], [52,90921704, 43,4252786], [52,90934925, 43,42560312], [52,90943555, 43,42581496], [52,90960476, 43,42640425], [52,90967825, 43,42666015], [52,90975683, 43,42721881], [52,90980019, 43,42752713], </t>
  </si>
  <si>
    <t>[[52,90888295, 43,42491342], [52,90901551, 43,42491982], [52,90921704, 43,4252786], [52,90934925, 43,42560312], [52,90943555, 43,42581496], [52,90960476, 43,42640425], [52,90967825, 43,42666015], [52,90975683, 43,42721881], [52,90980019, 43,42752713], [52,90983107, 43,42756285]]</t>
  </si>
  <si>
    <t xml:space="preserve">[[52,9104988, </t>
  </si>
  <si>
    <t xml:space="preserve">43,42623014], </t>
  </si>
  <si>
    <t xml:space="preserve">[[52,9104988, 43,42623014], </t>
  </si>
  <si>
    <t xml:space="preserve">[52,91024505, </t>
  </si>
  <si>
    <t xml:space="preserve">43,42678765], </t>
  </si>
  <si>
    <t xml:space="preserve">[[52,9104988, 43,42623014], [52,91024505, 43,42678765], </t>
  </si>
  <si>
    <t xml:space="preserve">[52,9101386, </t>
  </si>
  <si>
    <t xml:space="preserve">43,42701016], </t>
  </si>
  <si>
    <t xml:space="preserve">[[52,9104988, 43,42623014], [52,91024505, 43,42678765], [52,9101386, 43,42701016], </t>
  </si>
  <si>
    <t xml:space="preserve">[52,91009529, </t>
  </si>
  <si>
    <t xml:space="preserve">43,42710069], </t>
  </si>
  <si>
    <t xml:space="preserve">[[52,9104988, 43,42623014], [52,91024505, 43,42678765], [52,9101386, 43,42701016], [52,91009529, 43,42710069], </t>
  </si>
  <si>
    <t xml:space="preserve">[52,90986326, </t>
  </si>
  <si>
    <t xml:space="preserve">43,42753327], </t>
  </si>
  <si>
    <t xml:space="preserve">[[52,9104988, 43,42623014], [52,91024505, 43,42678765], [52,9101386, 43,42701016], [52,91009529, 43,42710069], [52,90986326, 43,42753327], </t>
  </si>
  <si>
    <t>[[52,9104988, 43,42623014], [52,91024505, 43,42678765], [52,9101386, 43,42701016], [52,91009529, 43,42710069], [52,90986326, 43,42753327], [52,90983107, 43,42756285]]</t>
  </si>
  <si>
    <t xml:space="preserve">[[52,9122402, </t>
  </si>
  <si>
    <t xml:space="preserve">43,43057245], </t>
  </si>
  <si>
    <t xml:space="preserve">[[52,9122402, 43,43057245], </t>
  </si>
  <si>
    <t xml:space="preserve">[52,91257923, </t>
  </si>
  <si>
    <t xml:space="preserve">43,43013294], </t>
  </si>
  <si>
    <t xml:space="preserve">[[52,9122402, 43,43057245], [52,91257923, 43,43013294], </t>
  </si>
  <si>
    <t xml:space="preserve">[52,91279023, </t>
  </si>
  <si>
    <t xml:space="preserve">43,42985364], </t>
  </si>
  <si>
    <t xml:space="preserve">[[52,9122402, 43,43057245], [52,91257923, 43,43013294], [52,91279023, 43,42985364], </t>
  </si>
  <si>
    <t xml:space="preserve">[52,91330386, </t>
  </si>
  <si>
    <t xml:space="preserve">43,4291737], </t>
  </si>
  <si>
    <t xml:space="preserve">[[52,9122402, 43,43057245], [52,91257923, 43,43013294], [52,91279023, 43,42985364], [52,91330386, 43,4291737], </t>
  </si>
  <si>
    <t xml:space="preserve">[52,91335926, </t>
  </si>
  <si>
    <t xml:space="preserve">43,42914991], </t>
  </si>
  <si>
    <t xml:space="preserve">[[52,9122402, 43,43057245], [52,91257923, 43,43013294], [52,91279023, 43,42985364], [52,91330386, 43,4291737], [52,91335926, 43,42914991], </t>
  </si>
  <si>
    <t xml:space="preserve">[52,91364509, </t>
  </si>
  <si>
    <t xml:space="preserve">43,42902717], </t>
  </si>
  <si>
    <t xml:space="preserve">[[52,9122402, 43,43057245], [52,91257923, 43,43013294], [52,91279023, 43,42985364], [52,91330386, 43,4291737], [52,91335926, 43,42914991], [52,91364509, 43,42902717], </t>
  </si>
  <si>
    <t xml:space="preserve">[52,9135557, </t>
  </si>
  <si>
    <t xml:space="preserve">43,42898279], </t>
  </si>
  <si>
    <t xml:space="preserve">[[52,9122402, 43,43057245], [52,91257923, 43,43013294], [52,91279023, 43,42985364], [52,91330386, 43,4291737], [52,91335926, 43,42914991], [52,91364509, 43,42902717], [52,9135557, 43,42898279], </t>
  </si>
  <si>
    <t xml:space="preserve">[52,91341551, </t>
  </si>
  <si>
    <t xml:space="preserve">43,42891283], </t>
  </si>
  <si>
    <t xml:space="preserve">[[52,9122402, 43,43057245], [52,91257923, 43,43013294], [52,91279023, 43,42985364], [52,91330386, 43,4291737], [52,91335926, 43,42914991], [52,91364509, 43,42902717], [52,9135557, 43,42898279], [52,91341551, 43,42891283], </t>
  </si>
  <si>
    <t xml:space="preserve">[52,91300072, </t>
  </si>
  <si>
    <t xml:space="preserve">43,42868493],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</si>
  <si>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</t>
  </si>
  <si>
    <t xml:space="preserve">[52,91284961, </t>
  </si>
  <si>
    <t xml:space="preserve">43,42860192],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</si>
  <si>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</t>
  </si>
  <si>
    <t xml:space="preserve">[52,91219193, </t>
  </si>
  <si>
    <t xml:space="preserve">43,42827304],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</si>
  <si>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</t>
  </si>
  <si>
    <t xml:space="preserve">[52,91206268, </t>
  </si>
  <si>
    <t xml:space="preserve">43,4282294],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</si>
  <si>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</t>
  </si>
  <si>
    <t xml:space="preserve">[52,91103805, </t>
  </si>
  <si>
    <t xml:space="preserve">43,42788339],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</si>
  <si>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</t>
  </si>
  <si>
    <t xml:space="preserve">[52,91103341, </t>
  </si>
  <si>
    <t xml:space="preserve">43,42788182],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</si>
  <si>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[52,91103341, 43,42788182], </t>
  </si>
  <si>
    <t xml:space="preserve">[52,90999684, </t>
  </si>
  <si>
    <t xml:space="preserve">43,42756478],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</si>
  <si>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[52,91103341, 43,42788182], [52,90999684, 43,42756478], </t>
  </si>
  <si>
    <t xml:space="preserve">[52,90990731, </t>
  </si>
  <si>
    <t xml:space="preserve">43,42753739],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</si>
  <si>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[52,91103341, 43,42788182], [52,90999684, 43,42756478], [52,90990731, 43,42753739], </t>
  </si>
  <si>
    <t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[52,91103341, 43,42788182], [52,90999684, 43,42756478], [52,90990731, 43,42753739], [52,90983107, 43,42756285]]</t>
  </si>
  <si>
    <t xml:space="preserve">[[52,90317222, </t>
  </si>
  <si>
    <t xml:space="preserve">43,42339351], </t>
  </si>
  <si>
    <t xml:space="preserve">[[52,90317222, 43,42339351], </t>
  </si>
  <si>
    <t xml:space="preserve">[52,90317596, </t>
  </si>
  <si>
    <t xml:space="preserve">43,42342652], </t>
  </si>
  <si>
    <t xml:space="preserve">[[52,90317222, 43,42339351], [52,90317596, 43,42342652], </t>
  </si>
  <si>
    <t xml:space="preserve">[52,90333264, </t>
  </si>
  <si>
    <t xml:space="preserve">43,42351855], </t>
  </si>
  <si>
    <t xml:space="preserve">[[52,90317222, 43,42339351], [52,90317596, 43,42342652], [52,90333264, 43,42351855], </t>
  </si>
  <si>
    <t xml:space="preserve">[52,90355806, </t>
  </si>
  <si>
    <t xml:space="preserve">43,4235315], </t>
  </si>
  <si>
    <t xml:space="preserve">[[52,90317222, 43,42339351], [52,90317596, 43,42342652], [52,90333264, 43,42351855], [52,90355806, 43,4235315], </t>
  </si>
  <si>
    <t xml:space="preserve">[52,90419596, </t>
  </si>
  <si>
    <t xml:space="preserve">43,42349563], </t>
  </si>
  <si>
    <t xml:space="preserve">[[52,90317222, 43,42339351], [52,90317596, 43,42342652], [52,90333264, 43,42351855], [52,90355806, 43,4235315], [52,90419596, 43,42349563], </t>
  </si>
  <si>
    <t xml:space="preserve">[52,90421255, </t>
  </si>
  <si>
    <t xml:space="preserve">43,42349529], </t>
  </si>
  <si>
    <t xml:space="preserve">[[52,90317222, 43,42339351], [52,90317596, 43,42342652], [52,90333264, 43,42351855], [52,90355806, 43,4235315], [52,90419596, 43,42349563], [52,90421255, 43,42349529], </t>
  </si>
  <si>
    <t xml:space="preserve">[52,904893, </t>
  </si>
  <si>
    <t xml:space="preserve">43,42348143], </t>
  </si>
  <si>
    <t xml:space="preserve">[[52,90317222, 43,42339351], [52,90317596, 43,42342652], [52,90333264, 43,42351855], [52,90355806, 43,4235315], [52,90419596, 43,42349563], [52,90421255, 43,42349529], [52,904893, 43,42348143], </t>
  </si>
  <si>
    <t xml:space="preserve">[52,90534074, </t>
  </si>
  <si>
    <t xml:space="preserve">43,42346276], </t>
  </si>
  <si>
    <t xml:space="preserve">[[52,90317222, 43,42339351], [52,90317596, 43,42342652], [52,90333264, 43,42351855], [52,90355806, 43,4235315], [52,90419596, 43,42349563], [52,90421255, 43,42349529], [52,904893, 43,42348143], [52,90534074, 43,42346276], </t>
  </si>
  <si>
    <t xml:space="preserve">[52,90568139, </t>
  </si>
  <si>
    <t xml:space="preserve">43,42344855], </t>
  </si>
  <si>
    <t xml:space="preserve">[[52,90317222, 43,42339351], [52,90317596, 43,42342652], [52,90333264, 43,42351855], [52,90355806, 43,4235315], [52,90419596, 43,42349563], [52,90421255, 43,42349529], [52,904893, 43,42348143], [52,90534074, 43,42346276], [52,90568139, 43,42344855], </t>
  </si>
  <si>
    <t xml:space="preserve">[52,90592306, </t>
  </si>
  <si>
    <t xml:space="preserve">43,42341966], </t>
  </si>
  <si>
    <t xml:space="preserve">[[52,90317222, 43,42339351], [52,90317596, 43,42342652], [52,90333264, 43,42351855], [52,90355806, 43,4235315], [52,90419596, 43,42349563], [52,90421255, 43,42349529], [52,904893, 43,42348143], [52,90534074, 43,42346276], [52,90568139, 43,42344855], [52,90592306, 43,42341966], </t>
  </si>
  <si>
    <t xml:space="preserve">[52,90639487, </t>
  </si>
  <si>
    <t xml:space="preserve">43,42328479], </t>
  </si>
  <si>
    <t xml:space="preserve">[[52,90317222, 43,42339351], [52,90317596, 43,42342652], [52,90333264, 43,42351855], [52,90355806, 43,4235315], [52,90419596, 43,42349563], [52,90421255, 43,42349529], [52,904893, 43,42348143], [52,90534074, 43,42346276], [52,90568139, 43,42344855], [52,90592306, 43,42341966], [52,90639487, 43,42328479], </t>
  </si>
  <si>
    <t xml:space="preserve">[52,90641521, </t>
  </si>
  <si>
    <t xml:space="preserve">43,42326289], </t>
  </si>
  <si>
    <t xml:space="preserve">[[52,90317222, 43,42339351], [52,90317596, 43,42342652], [52,90333264, 43,42351855], [52,90355806, 43,4235315], [52,90419596, 43,42349563], [52,90421255, 43,42349529], [52,904893, 43,42348143], [52,90534074, 43,42346276], [52,90568139, 43,42344855], [52,90592306, 43,42341966], [52,90639487, 43,42328479], [52,90641521, 43,42326289], </t>
  </si>
  <si>
    <t>[[52,90317222, 43,42339351], [52,90317596, 43,42342652], [52,90333264, 43,42351855], [52,90355806, 43,4235315], [52,90419596, 43,42349563], [52,90421255, 43,42349529], [52,904893, 43,42348143], [52,90534074, 43,42346276], [52,90568139, 43,42344855], [52,90592306, 43,42341966], [52,90639487, 43,42328479], [52,90641521, 43,42326289], [52,90642145, 43,42325617]]</t>
  </si>
  <si>
    <t xml:space="preserve">[[52,90857773, </t>
  </si>
  <si>
    <t xml:space="preserve">43,42385044], </t>
  </si>
  <si>
    <t xml:space="preserve">[[52,90857773, 43,42385044], </t>
  </si>
  <si>
    <t xml:space="preserve">[52,90859108, </t>
  </si>
  <si>
    <t xml:space="preserve">43,42389303], </t>
  </si>
  <si>
    <t xml:space="preserve">[[52,90857773, 43,42385044], [52,90859108, 43,42389303], </t>
  </si>
  <si>
    <t xml:space="preserve">[52,90839711, </t>
  </si>
  <si>
    <t xml:space="preserve">43,42402009], </t>
  </si>
  <si>
    <t xml:space="preserve">[[52,90857773, 43,42385044], [52,90859108, 43,42389303], [52,90839711, 43,42402009], </t>
  </si>
  <si>
    <t xml:space="preserve">[52,90814366, </t>
  </si>
  <si>
    <t xml:space="preserve">43,42394572], </t>
  </si>
  <si>
    <t xml:space="preserve">[[52,90857773, 43,42385044], [52,90859108, 43,42389303], [52,90839711, 43,42402009], [52,90814366, 43,42394572], </t>
  </si>
  <si>
    <t xml:space="preserve">[52,90772012, </t>
  </si>
  <si>
    <t xml:space="preserve">43,42382644], </t>
  </si>
  <si>
    <t xml:space="preserve">[[52,90857773, 43,42385044], [52,90859108, 43,42389303], [52,90839711, 43,42402009], [52,90814366, 43,42394572], [52,90772012, 43,42382644], </t>
  </si>
  <si>
    <t xml:space="preserve">[52,90764974, </t>
  </si>
  <si>
    <t xml:space="preserve">43,42379693], </t>
  </si>
  <si>
    <t xml:space="preserve">[[52,90857773, 43,42385044], [52,90859108, 43,42389303], [52,90839711, 43,42402009], [52,90814366, 43,42394572], [52,90772012, 43,42382644], [52,90764974, 43,42379693], </t>
  </si>
  <si>
    <t xml:space="preserve">[52,90737141, </t>
  </si>
  <si>
    <t xml:space="preserve">43,42368021], </t>
  </si>
  <si>
    <t xml:space="preserve">[[52,90857773, 43,42385044], [52,90859108, 43,42389303], [52,90839711, 43,42402009], [52,90814366, 43,42394572], [52,90772012, 43,42382644], [52,90764974, 43,42379693], [52,90737141, 43,42368021], </t>
  </si>
  <si>
    <t xml:space="preserve">[52,90682919, </t>
  </si>
  <si>
    <t xml:space="preserve">43,4234231], </t>
  </si>
  <si>
    <t xml:space="preserve">[[52,90857773, 43,42385044], [52,90859108, 43,42389303], [52,90839711, 43,42402009], [52,90814366, 43,42394572], [52,90772012, 43,42382644], [52,90764974, 43,42379693], [52,90737141, 43,42368021], [52,90682919, 43,4234231], </t>
  </si>
  <si>
    <t xml:space="preserve">[52,90669701, </t>
  </si>
  <si>
    <t xml:space="preserve">43,42335584], </t>
  </si>
  <si>
    <t xml:space="preserve">[[52,90857773, 43,42385044], [52,90859108, 43,42389303], [52,90839711, 43,42402009], [52,90814366, 43,42394572], [52,90772012, 43,42382644], [52,90764974, 43,42379693], [52,90737141, 43,42368021], [52,90682919, 43,4234231], [52,90669701, 43,42335584], </t>
  </si>
  <si>
    <t xml:space="preserve">[52,90646197, </t>
  </si>
  <si>
    <t xml:space="preserve">43,42323622], </t>
  </si>
  <si>
    <t xml:space="preserve">[[52,90857773, 43,42385044], [52,90859108, 43,42389303], [52,90839711, 43,42402009], [52,90814366, 43,42394572], [52,90772012, 43,42382644], [52,90764974, 43,42379693], [52,90737141, 43,42368021], [52,90682919, 43,4234231], [52,90669701, 43,42335584], [52,90646197, 43,42323622], </t>
  </si>
  <si>
    <t>[[52,90857773, 43,42385044], [52,90859108, 43,42389303], [52,90839711, 43,42402009], [52,90814366, 43,42394572], [52,90772012, 43,42382644], [52,90764974, 43,42379693], [52,90737141, 43,42368021], [52,90682919, 43,4234231], [52,90669701, 43,42335584], [52,90646197, 43,42323622], [52,90642145, 43,42325617]]</t>
  </si>
  <si>
    <t xml:space="preserve">[[52,90456956, </t>
  </si>
  <si>
    <t xml:space="preserve">43,42798625], </t>
  </si>
  <si>
    <t xml:space="preserve">[[52,90456956, 43,42798625], </t>
  </si>
  <si>
    <t xml:space="preserve">[52,90457715, </t>
  </si>
  <si>
    <t xml:space="preserve">43,42802356], </t>
  </si>
  <si>
    <t xml:space="preserve">[[52,90456956, 43,42798625], [52,90457715, 43,42802356], </t>
  </si>
  <si>
    <t xml:space="preserve">[52,90455064, </t>
  </si>
  <si>
    <t xml:space="preserve">43,42815924], </t>
  </si>
  <si>
    <t xml:space="preserve">[[52,90456956, 43,42798625], [52,90457715, 43,42802356], [52,90455064, 43,42815924], </t>
  </si>
  <si>
    <t xml:space="preserve">[52,90394178, </t>
  </si>
  <si>
    <t xml:space="preserve">43,42840663], </t>
  </si>
  <si>
    <t xml:space="preserve">[[52,90456956, 43,42798625], [52,90457715, 43,42802356], [52,90455064, 43,42815924], [52,90394178, 43,42840663], </t>
  </si>
  <si>
    <t>[[52,90456956, 43,42798625], [52,90457715, 43,42802356], [52,90455064, 43,42815924], [52,90394178, 43,42840663], [52,90391683, 43,42842291]]</t>
  </si>
  <si>
    <t xml:space="preserve">[[52,90904797, </t>
  </si>
  <si>
    <t xml:space="preserve">43,4242123], </t>
  </si>
  <si>
    <t xml:space="preserve">[[52,90904797, 43,4242123], </t>
  </si>
  <si>
    <t xml:space="preserve">[52,90977068, </t>
  </si>
  <si>
    <t>43,42373719]]</t>
  </si>
  <si>
    <t>[[52,90904797, 43,4242123], [52,90977068, 43,42373719]]</t>
  </si>
  <si>
    <t xml:space="preserve">[[52,90977068, </t>
  </si>
  <si>
    <t xml:space="preserve">43,42373719], </t>
  </si>
  <si>
    <t>UZN_3529&amp;7448</t>
  </si>
  <si>
    <t xml:space="preserve">[[52,90977068, 43,42373719], </t>
  </si>
  <si>
    <t xml:space="preserve">[52,909611, </t>
  </si>
  <si>
    <t xml:space="preserve">43,42292243], </t>
  </si>
  <si>
    <t xml:space="preserve">[[52,90977068, 43,42373719], [52,909611, 43,42292243], </t>
  </si>
  <si>
    <t xml:space="preserve">[52,90945133, </t>
  </si>
  <si>
    <t xml:space="preserve">43,42210766], </t>
  </si>
  <si>
    <t xml:space="preserve">[[52,90977068, 43,42373719], [52,909611, 43,42292243], [52,90945133, 43,42210766], </t>
  </si>
  <si>
    <t xml:space="preserve">[52,90929166, </t>
  </si>
  <si>
    <t xml:space="preserve">43,4212929], </t>
  </si>
  <si>
    <t xml:space="preserve">[[52,90977068, 43,42373719], [52,909611, 43,42292243], [52,90945133, 43,42210766], [52,90929166, 43,4212929], </t>
  </si>
  <si>
    <t>[[52,90977068, 43,42373719], [52,909611, 43,42292243], [52,90945133, 43,42210766], [52,90929166, 43,4212929], [52,90919273, 43,42078806]]</t>
  </si>
  <si>
    <t xml:space="preserve">[[52,90131415, </t>
  </si>
  <si>
    <t xml:space="preserve">43,42608607], </t>
  </si>
  <si>
    <t xml:space="preserve">[[52,90131415, 43,42608607], </t>
  </si>
  <si>
    <t xml:space="preserve">[52,9010538, </t>
  </si>
  <si>
    <t xml:space="preserve">43,4259282], </t>
  </si>
  <si>
    <t xml:space="preserve">[[52,90131415, 43,42608607], [52,9010538, 43,4259282], </t>
  </si>
  <si>
    <t xml:space="preserve">[52,90044977, </t>
  </si>
  <si>
    <t xml:space="preserve">43,42555647], </t>
  </si>
  <si>
    <t xml:space="preserve">[[52,90131415, 43,42608607], [52,9010538, 43,4259282], [52,90044977, 43,42555647], </t>
  </si>
  <si>
    <t xml:space="preserve">[52,89995273, </t>
  </si>
  <si>
    <t xml:space="preserve">43,42525058], </t>
  </si>
  <si>
    <t xml:space="preserve">[[52,90131415, 43,42608607], [52,9010538, 43,4259282], [52,90044977, 43,42555647], [52,89995273, 43,42525058], </t>
  </si>
  <si>
    <t xml:space="preserve">[52,89962517, </t>
  </si>
  <si>
    <t xml:space="preserve">43,42507386], </t>
  </si>
  <si>
    <t xml:space="preserve">[[52,90131415, 43,42608607], [52,9010538, 43,4259282], [52,90044977, 43,42555647], [52,89995273, 43,42525058], [52,89962517, 43,42507386], </t>
  </si>
  <si>
    <t xml:space="preserve">[52,89960555, </t>
  </si>
  <si>
    <t xml:space="preserve">43,425024], </t>
  </si>
  <si>
    <t xml:space="preserve">[[52,90131415, 43,42608607], [52,9010538, 43,4259282], [52,90044977, 43,42555647], [52,89995273, 43,42525058], [52,89962517, 43,42507386], [52,89960555, 43,425024], </t>
  </si>
  <si>
    <t>[[52,90131415, 43,42608607], [52,9010538, 43,4259282], [52,90044977, 43,42555647], [52,89995273, 43,42525058], [52,89962517, 43,42507386], [52,89960555, 43,425024], [52,89960277, 43,42501693]]</t>
  </si>
  <si>
    <t xml:space="preserve">[[52,90393256, </t>
  </si>
  <si>
    <t xml:space="preserve">43,42672258], </t>
  </si>
  <si>
    <t xml:space="preserve">[[52,90393256, 43,42672258], </t>
  </si>
  <si>
    <t xml:space="preserve">[52,90389555, </t>
  </si>
  <si>
    <t xml:space="preserve">43,42689137], </t>
  </si>
  <si>
    <t xml:space="preserve">[[52,90393256, 43,42672258], [52,90389555, 43,42689137], </t>
  </si>
  <si>
    <t xml:space="preserve">[52,90387669, </t>
  </si>
  <si>
    <t xml:space="preserve">43,42698056], </t>
  </si>
  <si>
    <t xml:space="preserve">[[52,90393256, 43,42672258], [52,90389555, 43,42689137], [52,90387669, 43,42698056], </t>
  </si>
  <si>
    <t xml:space="preserve">[52,90389471, </t>
  </si>
  <si>
    <t xml:space="preserve">43,42733608], </t>
  </si>
  <si>
    <t xml:space="preserve">[[52,90393256, 43,42672258], [52,90389555, 43,42689137], [52,90387669, 43,42698056], [52,90389471, 43,42733608], </t>
  </si>
  <si>
    <t xml:space="preserve">[52,90391054, </t>
  </si>
  <si>
    <t xml:space="preserve">43,42754185], </t>
  </si>
  <si>
    <t xml:space="preserve">[[52,90393256, 43,42672258], [52,90389555, 43,42689137], [52,90387669, 43,42698056], [52,90389471, 43,42733608], [52,90391054, 43,42754185], </t>
  </si>
  <si>
    <t xml:space="preserve">[52,90392514, </t>
  </si>
  <si>
    <t xml:space="preserve">43,42773174], </t>
  </si>
  <si>
    <t xml:space="preserve">[[52,90393256, 43,42672258], [52,90389555, 43,42689137], [52,90387669, 43,42698056], [52,90389471, 43,42733608], [52,90391054, 43,42754185], [52,90392514, 43,42773174], </t>
  </si>
  <si>
    <t xml:space="preserve">[52,9039541, </t>
  </si>
  <si>
    <t xml:space="preserve">43,42815862], </t>
  </si>
  <si>
    <t xml:space="preserve">[[52,90393256, 43,42672258], [52,90389555, 43,42689137], [52,90387669, 43,42698056], [52,90389471, 43,42733608], [52,90391054, 43,42754185], [52,90392514, 43,42773174], [52,9039541, 43,42815862], </t>
  </si>
  <si>
    <t xml:space="preserve">[52,90394518, </t>
  </si>
  <si>
    <t xml:space="preserve">43,42836397], </t>
  </si>
  <si>
    <t xml:space="preserve">[[52,90393256, 43,42672258], [52,90389555, 43,42689137], [52,90387669, 43,42698056], [52,90389471, 43,42733608], [52,90391054, 43,42754185], [52,90392514, 43,42773174], [52,9039541, 43,42815862], [52,90394518, 43,42836397], </t>
  </si>
  <si>
    <t xml:space="preserve">[52,90394307, </t>
  </si>
  <si>
    <t xml:space="preserve">43,42841257], </t>
  </si>
  <si>
    <t xml:space="preserve">[[52,90393256, 43,42672258], [52,90389555, 43,42689137], [52,90387669, 43,42698056], [52,90389471, 43,42733608], [52,90391054, 43,42754185], [52,90392514, 43,42773174], [52,9039541, 43,42815862], [52,90394518, 43,42836397], [52,90394307, 43,42841257], </t>
  </si>
  <si>
    <t>[[52,90393256, 43,42672258], [52,90389555, 43,42689137], [52,90387669, 43,42698056], [52,90389471, 43,42733608], [52,90391054, 43,42754185], [52,90392514, 43,42773174], [52,9039541, 43,42815862], [52,90394518, 43,42836397], [52,90394307, 43,42841257], [52,90391683, 43,42842291]]</t>
  </si>
  <si>
    <t xml:space="preserve">[[52,89872872, </t>
  </si>
  <si>
    <t xml:space="preserve">43,42498316], </t>
  </si>
  <si>
    <t xml:space="preserve">[[52,89872872, 43,42498316], </t>
  </si>
  <si>
    <t xml:space="preserve">[52,89887027, </t>
  </si>
  <si>
    <t xml:space="preserve">43,4249715], </t>
  </si>
  <si>
    <t xml:space="preserve">[[52,89872872, 43,42498316], [52,89887027, 43,4249715], </t>
  </si>
  <si>
    <t xml:space="preserve">[52,89915197, </t>
  </si>
  <si>
    <t xml:space="preserve">43,42494928], </t>
  </si>
  <si>
    <t xml:space="preserve">[[52,89872872, 43,42498316], [52,89887027, 43,4249715], [52,89915197, 43,42494928], </t>
  </si>
  <si>
    <t xml:space="preserve">[52,89955984, </t>
  </si>
  <si>
    <t xml:space="preserve">43,42495308], </t>
  </si>
  <si>
    <t xml:space="preserve">[[52,89872872, 43,42498316], [52,89887027, 43,4249715], [52,89915197, 43,42494928], [52,89955984, 43,42495308], </t>
  </si>
  <si>
    <t>[[52,89872872, 43,42498316], [52,89887027, 43,4249715], [52,89915197, 43,42494928], [52,89955984, 43,42495308], [52,89960277, 43,42501693]]</t>
  </si>
  <si>
    <t xml:space="preserve">[[52,90173878, </t>
  </si>
  <si>
    <t xml:space="preserve">43,42573467], </t>
  </si>
  <si>
    <t xml:space="preserve">[[52,90173878, 43,42573467], </t>
  </si>
  <si>
    <t xml:space="preserve">[52,90161304, </t>
  </si>
  <si>
    <t xml:space="preserve">43,42568145], </t>
  </si>
  <si>
    <t xml:space="preserve">[[52,90173878, 43,42573467], [52,90161304, 43,42568145], </t>
  </si>
  <si>
    <t xml:space="preserve">[52,90129609, </t>
  </si>
  <si>
    <t xml:space="preserve">43,42554759], </t>
  </si>
  <si>
    <t xml:space="preserve">[[52,90173878, 43,42573467], [52,90161304, 43,42568145], [52,90129609, 43,42554759], </t>
  </si>
  <si>
    <t xml:space="preserve">[52,9008187, </t>
  </si>
  <si>
    <t xml:space="preserve">43,4253715], </t>
  </si>
  <si>
    <t xml:space="preserve">[[52,90173878, 43,42573467], [52,90161304, 43,42568145], [52,90129609, 43,42554759], [52,9008187, 43,4253715], </t>
  </si>
  <si>
    <t xml:space="preserve">[52,90074412, </t>
  </si>
  <si>
    <t xml:space="preserve">43,42534585], </t>
  </si>
  <si>
    <t xml:space="preserve">[[52,90173878, 43,42573467], [52,90161304, 43,42568145], [52,90129609, 43,42554759], [52,9008187, 43,4253715], [52,90074412, 43,42534585], </t>
  </si>
  <si>
    <t xml:space="preserve">[52,89983102, </t>
  </si>
  <si>
    <t xml:space="preserve">43,42503184], </t>
  </si>
  <si>
    <t xml:space="preserve">[[52,90173878, 43,42573467], [52,90161304, 43,42568145], [52,90129609, 43,42554759], [52,9008187, 43,4253715], [52,90074412, 43,42534585], [52,89983102, 43,42503184], </t>
  </si>
  <si>
    <t xml:space="preserve">[52,89971784, </t>
  </si>
  <si>
    <t xml:space="preserve">43,42500372], </t>
  </si>
  <si>
    <t xml:space="preserve">[[52,90173878, 43,42573467], [52,90161304, 43,42568145], [52,90129609, 43,42554759], [52,9008187, 43,4253715], [52,90074412, 43,42534585], [52,89983102, 43,42503184], [52,89971784, 43,42500372], </t>
  </si>
  <si>
    <t xml:space="preserve">[52,89959618, </t>
  </si>
  <si>
    <t xml:space="preserve">43,42497351], </t>
  </si>
  <si>
    <t xml:space="preserve">[[52,90173878, 43,42573467], [52,90161304, 43,42568145], [52,90129609, 43,42554759], [52,9008187, 43,4253715], [52,90074412, 43,42534585], [52,89983102, 43,42503184], [52,89971784, 43,42500372], [52,89959618, 43,42497351], </t>
  </si>
  <si>
    <t>[[52,90173878, 43,42573467], [52,90161304, 43,42568145], [52,90129609, 43,42554759], [52,9008187, 43,4253715], [52,90074412, 43,42534585], [52,89983102, 43,42503184], [52,89971784, 43,42500372], [52,89959618, 43,42497351], [52,89960277, 43,42501693]]</t>
  </si>
  <si>
    <t xml:space="preserve">[[52,9021433, </t>
  </si>
  <si>
    <t xml:space="preserve">43,42873094], </t>
  </si>
  <si>
    <t xml:space="preserve">[[52,9021433, 43,42873094], </t>
  </si>
  <si>
    <t xml:space="preserve">[52,90216758, </t>
  </si>
  <si>
    <t xml:space="preserve">43,42868608], </t>
  </si>
  <si>
    <t xml:space="preserve">[[52,9021433, 43,42873094], [52,90216758, 43,42868608], </t>
  </si>
  <si>
    <t xml:space="preserve">[52,90231574, </t>
  </si>
  <si>
    <t xml:space="preserve">43,42868278], </t>
  </si>
  <si>
    <t xml:space="preserve">[[52,9021433, 43,42873094], [52,90216758, 43,42868608], [52,90231574, 43,42868278], </t>
  </si>
  <si>
    <t xml:space="preserve">[52,90262693, </t>
  </si>
  <si>
    <t xml:space="preserve">43,4286776], </t>
  </si>
  <si>
    <t xml:space="preserve">[[52,9021433, 43,42873094], [52,90216758, 43,42868608], [52,90231574, 43,42868278], [52,90262693, 43,4286776], </t>
  </si>
  <si>
    <t xml:space="preserve">[52,90322233, </t>
  </si>
  <si>
    <t xml:space="preserve">43,42860528], </t>
  </si>
  <si>
    <t xml:space="preserve">[[52,9021433, 43,42873094], [52,90216758, 43,42868608], [52,90231574, 43,42868278], [52,90262693, 43,4286776], [52,90322233, 43,42860528], </t>
  </si>
  <si>
    <t xml:space="preserve">[52,90350673, </t>
  </si>
  <si>
    <t xml:space="preserve">43,42857074], </t>
  </si>
  <si>
    <t xml:space="preserve">[[52,9021433, 43,42873094], [52,90216758, 43,42868608], [52,90231574, 43,42868278], [52,90262693, 43,4286776], [52,90322233, 43,42860528], [52,90350673, 43,42857074], </t>
  </si>
  <si>
    <t xml:space="preserve">[52,90388302, </t>
  </si>
  <si>
    <t xml:space="preserve">43,42844518], </t>
  </si>
  <si>
    <t xml:space="preserve">[[52,9021433, 43,42873094], [52,90216758, 43,42868608], [52,90231574, 43,42868278], [52,90262693, 43,4286776], [52,90322233, 43,42860528], [52,90350673, 43,42857074], [52,90388302, 43,42844518], </t>
  </si>
  <si>
    <t>[[52,9021433, 43,42873094], [52,90216758, 43,42868608], [52,90231574, 43,42868278], [52,90262693, 43,4286776], [52,90322233, 43,42860528], [52,90350673, 43,42857074], [52,90388302, 43,42844518], [52,90391683, 43,42842291]]</t>
  </si>
  <si>
    <t xml:space="preserve">[[52,9055953, </t>
  </si>
  <si>
    <t xml:space="preserve">43,42696774], </t>
  </si>
  <si>
    <t xml:space="preserve">[[52,9055953, 43,42696774], </t>
  </si>
  <si>
    <t xml:space="preserve">[52,90559951, </t>
  </si>
  <si>
    <t xml:space="preserve">43,4269869], </t>
  </si>
  <si>
    <t xml:space="preserve">[[52,9055953, 43,42696774], [52,90559951, 43,4269869], </t>
  </si>
  <si>
    <t xml:space="preserve">[52,90525516, </t>
  </si>
  <si>
    <t xml:space="preserve">43,4273377], </t>
  </si>
  <si>
    <t xml:space="preserve">[[52,9055953, 43,42696774], [52,90559951, 43,4269869], [52,90525516, 43,4273377], </t>
  </si>
  <si>
    <t xml:space="preserve">[52,90488232, </t>
  </si>
  <si>
    <t xml:space="preserve">43,42759219], </t>
  </si>
  <si>
    <t xml:space="preserve">[[52,9055953, 43,42696774], [52,90559951, 43,4269869], [52,90525516, 43,4273377], [52,90488232, 43,42759219], </t>
  </si>
  <si>
    <t xml:space="preserve">[52,90478297, </t>
  </si>
  <si>
    <t xml:space="preserve">43,42766], </t>
  </si>
  <si>
    <t xml:space="preserve">[[52,9055953, 43,42696774], [52,90559951, 43,4269869], [52,90525516, 43,4273377], [52,90488232, 43,42759219], [52,90478297, 43,42766], </t>
  </si>
  <si>
    <t xml:space="preserve">[52,90440158, </t>
  </si>
  <si>
    <t xml:space="preserve">43,42791411], </t>
  </si>
  <si>
    <t xml:space="preserve">[[52,9055953, 43,42696774], [52,90559951, 43,4269869], [52,90525516, 43,4273377], [52,90488232, 43,42759219], [52,90478297, 43,42766], [52,90440158, 43,42791411], </t>
  </si>
  <si>
    <t xml:space="preserve">[52,90408592, </t>
  </si>
  <si>
    <t xml:space="preserve">43,42817417], </t>
  </si>
  <si>
    <t xml:space="preserve">[[52,9055953, 43,42696774], [52,90559951, 43,4269869], [52,90525516, 43,4273377], [52,90488232, 43,42759219], [52,90478297, 43,42766], [52,90440158, 43,42791411], [52,90408592, 43,42817417], </t>
  </si>
  <si>
    <t xml:space="preserve">[52,90405587, </t>
  </si>
  <si>
    <t xml:space="preserve">43,42819892], </t>
  </si>
  <si>
    <t xml:space="preserve">[[52,9055953, 43,42696774], [52,90559951, 43,4269869], [52,90525516, 43,4273377], [52,90488232, 43,42759219], [52,90478297, 43,42766], [52,90440158, 43,42791411], [52,90408592, 43,42817417], [52,90405587, 43,42819892], </t>
  </si>
  <si>
    <t xml:space="preserve">[52,90394534, </t>
  </si>
  <si>
    <t xml:space="preserve">43,42841811], </t>
  </si>
  <si>
    <t xml:space="preserve">[[52,9055953, 43,42696774], [52,90559951, 43,4269869], [52,90525516, 43,4273377], [52,90488232, 43,42759219], [52,90478297, 43,42766], [52,90440158, 43,42791411], [52,90408592, 43,42817417], [52,90405587, 43,42819892], [52,90394534, 43,42841811], </t>
  </si>
  <si>
    <t>[[52,9055953, 43,42696774], [52,90559951, 43,4269869], [52,90525516, 43,4273377], [52,90488232, 43,42759219], [52,90478297, 43,42766], [52,90440158, 43,42791411], [52,90408592, 43,42817417], [52,90405587, 43,42819892], [52,90394534, 43,42841811], [52,90391683, 43,42842291]]</t>
  </si>
  <si>
    <t xml:space="preserve">[[52,90495019, </t>
  </si>
  <si>
    <t xml:space="preserve">43,42267328], </t>
  </si>
  <si>
    <t xml:space="preserve">[[52,90495019, 43,42267328], </t>
  </si>
  <si>
    <t xml:space="preserve">[52,90509987, </t>
  </si>
  <si>
    <t xml:space="preserve">43,42267736], </t>
  </si>
  <si>
    <t xml:space="preserve">[[52,90495019, 43,42267328], [52,90509987, 43,42267736], </t>
  </si>
  <si>
    <t xml:space="preserve">[52,90522766, </t>
  </si>
  <si>
    <t xml:space="preserve">43,42268475], </t>
  </si>
  <si>
    <t xml:space="preserve">[[52,90495019, 43,42267328], [52,90509987, 43,42267736], [52,90522766, 43,42268475], </t>
  </si>
  <si>
    <t xml:space="preserve">[52,90541739, </t>
  </si>
  <si>
    <t xml:space="preserve">43,42275549], </t>
  </si>
  <si>
    <t xml:space="preserve">[[52,90495019, 43,42267328], [52,90509987, 43,42267736], [52,90522766, 43,42268475], [52,90541739, 43,42275549], </t>
  </si>
  <si>
    <t xml:space="preserve">[52,9058995, </t>
  </si>
  <si>
    <t xml:space="preserve">43,42306016], </t>
  </si>
  <si>
    <t xml:space="preserve">[[52,90495019, 43,42267328], [52,90509987, 43,42267736], [52,90522766, 43,42268475], [52,90541739, 43,42275549], [52,9058995, 43,42306016], </t>
  </si>
  <si>
    <t xml:space="preserve">[52,90594778, </t>
  </si>
  <si>
    <t xml:space="preserve">43,42309067], </t>
  </si>
  <si>
    <t xml:space="preserve">[[52,90495019, 43,42267328], [52,90509987, 43,42267736], [52,90522766, 43,42268475], [52,90541739, 43,42275549], [52,9058995, 43,42306016], [52,90594778, 43,42309067], </t>
  </si>
  <si>
    <t xml:space="preserve">[52,90637671, </t>
  </si>
  <si>
    <t xml:space="preserve">43,423285], </t>
  </si>
  <si>
    <t xml:space="preserve">[[52,90495019, 43,42267328], [52,90509987, 43,42267736], [52,90522766, 43,42268475], [52,90541739, 43,42275549], [52,9058995, 43,42306016], [52,90594778, 43,42309067], [52,90637671, 43,423285], </t>
  </si>
  <si>
    <t xml:space="preserve">[52,90639034, </t>
  </si>
  <si>
    <t xml:space="preserve">43,4232825], </t>
  </si>
  <si>
    <t xml:space="preserve">[[52,90495019, 43,42267328], [52,90509987, 43,42267736], [52,90522766, 43,42268475], [52,90541739, 43,42275549], [52,9058995, 43,42306016], [52,90594778, 43,42309067], [52,90637671, 43,423285], [52,90639034, 43,4232825], </t>
  </si>
  <si>
    <t>[[52,90495019, 43,42267328], [52,90509987, 43,42267736], [52,90522766, 43,42268475], [52,90541739, 43,42275549], [52,9058995, 43,42306016], [52,90594778, 43,42309067], [52,90637671, 43,423285], [52,90639034, 43,4232825], [52,90642145, 43,42325617]]</t>
  </si>
  <si>
    <t xml:space="preserve">[[52,90391683, </t>
  </si>
  <si>
    <t xml:space="preserve">43,42842291], </t>
  </si>
  <si>
    <t xml:space="preserve">[[52,90391683, 43,42842291], </t>
  </si>
  <si>
    <t xml:space="preserve">[52,90392292, </t>
  </si>
  <si>
    <t xml:space="preserve">43,42843791], </t>
  </si>
  <si>
    <t xml:space="preserve">[[52,90391683, 43,42842291], [52,90392292, 43,42843791], </t>
  </si>
  <si>
    <t xml:space="preserve">[52,90398635, </t>
  </si>
  <si>
    <t xml:space="preserve">43,42868691], </t>
  </si>
  <si>
    <t xml:space="preserve">[[52,90391683, 43,42842291], [52,90392292, 43,42843791], [52,90398635, 43,42868691], </t>
  </si>
  <si>
    <t xml:space="preserve">[52,90401454, </t>
  </si>
  <si>
    <t xml:space="preserve">43,42887998], </t>
  </si>
  <si>
    <t xml:space="preserve">[[52,90391683, 43,42842291], [52,90392292, 43,42843791], [52,90398635, 43,42868691], [52,90401454, 43,42887998], </t>
  </si>
  <si>
    <t xml:space="preserve">[52,90398226, </t>
  </si>
  <si>
    <t xml:space="preserve">43,428974], </t>
  </si>
  <si>
    <t xml:space="preserve">[[52,90391683, 43,42842291], [52,90392292, 43,42843791], [52,90398635, 43,42868691], [52,90401454, 43,42887998], [52,90398226, 43,428974], </t>
  </si>
  <si>
    <t xml:space="preserve">[52,903915, </t>
  </si>
  <si>
    <t xml:space="preserve">43,4291045], </t>
  </si>
  <si>
    <t xml:space="preserve">[[52,90391683, 43,42842291], [52,90392292, 43,42843791], [52,90398635, 43,42868691], [52,90401454, 43,42887998], [52,90398226, 43,428974], [52,903915, 43,4291045], </t>
  </si>
  <si>
    <t xml:space="preserve">[52,90381077, </t>
  </si>
  <si>
    <t xml:space="preserve">43,42920207], </t>
  </si>
  <si>
    <t xml:space="preserve">[[52,90391683, 43,42842291], [52,90392292, 43,42843791], [52,90398635, 43,42868691], [52,90401454, 43,42887998], [52,90398226, 43,428974], [52,903915, 43,4291045], [52,90381077, 43,42920207], </t>
  </si>
  <si>
    <t xml:space="preserve">[52,90379819, </t>
  </si>
  <si>
    <t xml:space="preserve">43,42921385], </t>
  </si>
  <si>
    <t xml:space="preserve">[[52,90391683, 43,42842291], [52,90392292, 43,42843791], [52,90398635, 43,42868691], [52,90401454, 43,42887998], [52,90398226, 43,428974], [52,903915, 43,4291045], [52,90381077, 43,42920207], [52,90379819, 43,42921385], </t>
  </si>
  <si>
    <t xml:space="preserve">[52,90370939, </t>
  </si>
  <si>
    <t xml:space="preserve">43,4292815],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</si>
  <si>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</t>
  </si>
  <si>
    <t xml:space="preserve">[52,90348528, </t>
  </si>
  <si>
    <t xml:space="preserve">43,42939643],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</si>
  <si>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</t>
  </si>
  <si>
    <t xml:space="preserve">[52,90319777, </t>
  </si>
  <si>
    <t xml:space="preserve">43,42949501],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</si>
  <si>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</t>
  </si>
  <si>
    <t xml:space="preserve">[52,90288488, </t>
  </si>
  <si>
    <t xml:space="preserve">43,42966295],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</si>
  <si>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</t>
  </si>
  <si>
    <t xml:space="preserve">[52,90271679, </t>
  </si>
  <si>
    <t xml:space="preserve">43,42975317],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</si>
  <si>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</t>
  </si>
  <si>
    <t xml:space="preserve">[52,90245261, </t>
  </si>
  <si>
    <t xml:space="preserve">43,43002349],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</si>
  <si>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[52,90245261, 43,43002349], </t>
  </si>
  <si>
    <t xml:space="preserve">[52,90230731, </t>
  </si>
  <si>
    <t xml:space="preserve">43,43027569],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</si>
  <si>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[52,90245261, 43,43002349], [52,90230731, 43,43027569], </t>
  </si>
  <si>
    <t xml:space="preserve">[52,90226956, </t>
  </si>
  <si>
    <t xml:space="preserve">43,43033512],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</si>
  <si>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[52,90245261, 43,43002349], [52,90230731, 43,43027569], [52,90226956, 43,43033512], </t>
  </si>
  <si>
    <t xml:space="preserve">[52,90219105, </t>
  </si>
  <si>
    <t>43,43045871]]</t>
  </si>
  <si>
    <t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[52,90245261, 43,43002349], [52,90230731, 43,43027569], [52,90226956, 43,43033512], [52,90219105, 43,43045871]]</t>
  </si>
  <si>
    <t xml:space="preserve">[[52,89914207, </t>
  </si>
  <si>
    <t xml:space="preserve">43,42436706], </t>
  </si>
  <si>
    <t xml:space="preserve">[[52,89914207, 43,42436706], </t>
  </si>
  <si>
    <t xml:space="preserve">[52,8992313, </t>
  </si>
  <si>
    <t xml:space="preserve">43,42447518], </t>
  </si>
  <si>
    <t xml:space="preserve">[[52,89914207, 43,42436706], [52,8992313, 43,42447518], </t>
  </si>
  <si>
    <t xml:space="preserve">[52,89930083, </t>
  </si>
  <si>
    <t xml:space="preserve">43,42455892], </t>
  </si>
  <si>
    <t xml:space="preserve">[[52,89914207, 43,42436706], [52,8992313, 43,42447518], [52,89930083, 43,42455892], </t>
  </si>
  <si>
    <t xml:space="preserve">[52,89943771, </t>
  </si>
  <si>
    <t xml:space="preserve">43,42480519], </t>
  </si>
  <si>
    <t xml:space="preserve">[[52,89914207, 43,42436706], [52,8992313, 43,42447518], [52,89930083, 43,42455892], [52,89943771, 43,42480519], </t>
  </si>
  <si>
    <t xml:space="preserve">[52,89956454, </t>
  </si>
  <si>
    <t xml:space="preserve">43,42496037], </t>
  </si>
  <si>
    <t xml:space="preserve">[[52,89914207, 43,42436706], [52,8992313, 43,42447518], [52,89930083, 43,42455892], [52,89943771, 43,42480519], [52,89956454, 43,42496037], </t>
  </si>
  <si>
    <t>[[52,89914207, 43,42436706], [52,8992313, 43,42447518], [52,89930083, 43,42455892], [52,89943771, 43,42480519], [52,89956454, 43,42496037], [52,89960277, 43,42501693]]</t>
  </si>
  <si>
    <t xml:space="preserve">[[52,90899736, </t>
  </si>
  <si>
    <t xml:space="preserve">43,41707559], </t>
  </si>
  <si>
    <t xml:space="preserve">[[52,90899736, 43,41707559], </t>
  </si>
  <si>
    <t xml:space="preserve">[52,90899701, </t>
  </si>
  <si>
    <t xml:space="preserve">43,41709802], </t>
  </si>
  <si>
    <t xml:space="preserve">[[52,90899736, 43,41707559], [52,90899701, 43,41709802], </t>
  </si>
  <si>
    <t xml:space="preserve">[52,90905961, </t>
  </si>
  <si>
    <t xml:space="preserve">43,41787639], </t>
  </si>
  <si>
    <t xml:space="preserve">[[52,90899736, 43,41707559], [52,90899701, 43,41709802], [52,90905961, 43,41787639], </t>
  </si>
  <si>
    <t xml:space="preserve">[52,90905951, </t>
  </si>
  <si>
    <t xml:space="preserve">43,41789729], </t>
  </si>
  <si>
    <t xml:space="preserve">[[52,90899736, 43,41707559], [52,90899701, 43,41709802], [52,90905961, 43,41787639], [52,90905951, 43,41789729], </t>
  </si>
  <si>
    <t xml:space="preserve">[52,90905593, </t>
  </si>
  <si>
    <t xml:space="preserve">43,41861526], </t>
  </si>
  <si>
    <t xml:space="preserve">[[52,90899736, 43,41707559], [52,90899701, 43,41709802], [52,90905961, 43,41787639], [52,90905951, 43,41789729], [52,90905593, 43,41861526], </t>
  </si>
  <si>
    <t xml:space="preserve">[52,90907204, </t>
  </si>
  <si>
    <t xml:space="preserve">43,41871966], </t>
  </si>
  <si>
    <t xml:space="preserve">[[52,90899736, 43,41707559], [52,90899701, 43,41709802], [52,90905961, 43,41787639], [52,90905951, 43,41789729], [52,90905593, 43,41861526], [52,90907204, 43,41871966], </t>
  </si>
  <si>
    <t xml:space="preserve">[52,9091517, </t>
  </si>
  <si>
    <t xml:space="preserve">43,41923592], </t>
  </si>
  <si>
    <t xml:space="preserve">[[52,90899736, 43,41707559], [52,90899701, 43,41709802], [52,90905961, 43,41787639], [52,90905951, 43,41789729], [52,90905593, 43,41861526], [52,90907204, 43,41871966], [52,9091517, 43,41923592], </t>
  </si>
  <si>
    <t xml:space="preserve">[52,90915771, </t>
  </si>
  <si>
    <t xml:space="preserve">43,41953941], </t>
  </si>
  <si>
    <t xml:space="preserve">[[52,90899736, 43,41707559], [52,90899701, 43,41709802], [52,90905961, 43,41787639], [52,90905951, 43,41789729], [52,90905593, 43,41861526], [52,90907204, 43,41871966], [52,9091517, 43,41923592], [52,90915771, 43,41953941], </t>
  </si>
  <si>
    <t xml:space="preserve">[52,90916688, </t>
  </si>
  <si>
    <t xml:space="preserve">43,42000291], </t>
  </si>
  <si>
    <t xml:space="preserve">[[52,90899736, 43,41707559], [52,90899701, 43,41709802], [52,90905961, 43,41787639], [52,90905951, 43,41789729], [52,90905593, 43,41861526], [52,90907204, 43,41871966], [52,9091517, 43,41923592], [52,90915771, 43,41953941], [52,90916688, 43,42000291], </t>
  </si>
  <si>
    <t xml:space="preserve">[52,90917871, </t>
  </si>
  <si>
    <t xml:space="preserve">43,42036229], </t>
  </si>
  <si>
    <t xml:space="preserve">[[52,90899736, 43,41707559], [52,90899701, 43,41709802], [52,90905961, 43,41787639], [52,90905951, 43,41789729], [52,90905593, 43,41861526], [52,90907204, 43,41871966], [52,9091517, 43,41923592], [52,90915771, 43,41953941], [52,90916688, 43,42000291], [52,90917871, 43,42036229], </t>
  </si>
  <si>
    <t>[[52,90899736, 43,41707559], [52,90899701, 43,41709802], [52,90905961, 43,41787639], [52,90905951, 43,41789729], [52,90905593, 43,41861526], [52,90907204, 43,41871966], [52,9091517, 43,41923592], [52,90915771, 43,41953941], [52,90916688, 43,42000291], [52,90917871, 43,42036229], [52,90919273, 43,42078806]]</t>
  </si>
  <si>
    <t xml:space="preserve">[[52,89625609, </t>
  </si>
  <si>
    <t xml:space="preserve">43,42505223], </t>
  </si>
  <si>
    <t xml:space="preserve">[[52,89625609, 43,42505223], </t>
  </si>
  <si>
    <t xml:space="preserve">[52,89622471, </t>
  </si>
  <si>
    <t xml:space="preserve">43,4252503], </t>
  </si>
  <si>
    <t xml:space="preserve">[[52,89625609, 43,42505223], [52,89622471, 43,4252503], </t>
  </si>
  <si>
    <t xml:space="preserve">[52,89621163, </t>
  </si>
  <si>
    <t xml:space="preserve">43,42534101], </t>
  </si>
  <si>
    <t xml:space="preserve">[[52,89625609, 43,42505223], [52,89622471, 43,4252503], [52,89621163, 43,42534101], </t>
  </si>
  <si>
    <t xml:space="preserve">[52,89617204, </t>
  </si>
  <si>
    <t xml:space="preserve">43,42579316], </t>
  </si>
  <si>
    <t xml:space="preserve">[[52,89625609, 43,42505223], [52,89622471, 43,4252503], [52,89621163, 43,42534101], [52,89617204, 43,42579316], </t>
  </si>
  <si>
    <t xml:space="preserve">[52,89616233, </t>
  </si>
  <si>
    <t xml:space="preserve">43,42587221], </t>
  </si>
  <si>
    <t xml:space="preserve">[[52,89625609, 43,42505223], [52,89622471, 43,4252503], [52,89621163, 43,42534101], [52,89617204, 43,42579316], [52,89616233, 43,42587221], </t>
  </si>
  <si>
    <t xml:space="preserve">[52,89611811, </t>
  </si>
  <si>
    <t xml:space="preserve">43,42623207], </t>
  </si>
  <si>
    <t xml:space="preserve">[[52,89625609, 43,42505223], [52,89622471, 43,4252503], [52,89621163, 43,42534101], [52,89617204, 43,42579316], [52,89616233, 43,42587221], [52,89611811, 43,42623207], </t>
  </si>
  <si>
    <t xml:space="preserve">[52,89608383, </t>
  </si>
  <si>
    <t xml:space="preserve">43,42646853], </t>
  </si>
  <si>
    <t xml:space="preserve">[[52,89625609, 43,42505223], [52,89622471, 43,4252503], [52,89621163, 43,42534101], [52,89617204, 43,42579316], [52,89616233, 43,42587221], [52,89611811, 43,42623207], [52,89608383, 43,42646853], </t>
  </si>
  <si>
    <t>[[52,89625609, 43,42505223], [52,89622471, 43,4252503], [52,89621163, 43,42534101], [52,89617204, 43,42579316], [52,89616233, 43,42587221], [52,89611811, 43,42623207], [52,89608383, 43,42646853], [52,89608488, 43,42650599]]</t>
  </si>
  <si>
    <t xml:space="preserve">[[52,9063895, </t>
  </si>
  <si>
    <t xml:space="preserve">43,42133752], </t>
  </si>
  <si>
    <t xml:space="preserve">[[52,9063895, 43,42133752], </t>
  </si>
  <si>
    <t xml:space="preserve">[52,90638621, </t>
  </si>
  <si>
    <t xml:space="preserve">43,4215144], </t>
  </si>
  <si>
    <t xml:space="preserve">[[52,9063895, 43,42133752], [52,90638621, 43,4215144], </t>
  </si>
  <si>
    <t xml:space="preserve">[52,90638204, </t>
  </si>
  <si>
    <t xml:space="preserve">43,42162224], </t>
  </si>
  <si>
    <t xml:space="preserve">[[52,9063895, 43,42133752], [52,90638621, 43,4215144], [52,90638204, 43,42162224], </t>
  </si>
  <si>
    <t xml:space="preserve">[52,90637719, </t>
  </si>
  <si>
    <t xml:space="preserve">43,42216048], </t>
  </si>
  <si>
    <t xml:space="preserve">[[52,9063895, 43,42133752], [52,90638621, 43,4215144], [52,90638204, 43,42162224], [52,90637719, 43,42216048], </t>
  </si>
  <si>
    <t xml:space="preserve">[52,9063767, </t>
  </si>
  <si>
    <t xml:space="preserve">43,42221548], </t>
  </si>
  <si>
    <t xml:space="preserve">[[52,9063895, 43,42133752], [52,90638621, 43,4215144], [52,90638204, 43,42162224], [52,90637719, 43,42216048], [52,9063767, 43,42221548], </t>
  </si>
  <si>
    <t xml:space="preserve">[52,9063955, </t>
  </si>
  <si>
    <t xml:space="preserve">43,42237612], </t>
  </si>
  <si>
    <t xml:space="preserve">[[52,9063895, 43,42133752], [52,90638621, 43,4215144], [52,90638204, 43,42162224], [52,90637719, 43,42216048], [52,9063767, 43,42221548], [52,9063955, 43,42237612], </t>
  </si>
  <si>
    <t xml:space="preserve">[52,90640933, </t>
  </si>
  <si>
    <t xml:space="preserve">43,42298285], </t>
  </si>
  <si>
    <t xml:space="preserve">[[52,9063895, 43,42133752], [52,90638621, 43,4215144], [52,90638204, 43,42162224], [52,90637719, 43,42216048], [52,9063767, 43,42221548], [52,9063955, 43,42237612], [52,90640933, 43,42298285], </t>
  </si>
  <si>
    <t xml:space="preserve">[52,90640987, </t>
  </si>
  <si>
    <t xml:space="preserve">43,42300653], </t>
  </si>
  <si>
    <t xml:space="preserve">[[52,9063895, 43,42133752], [52,90638621, 43,4215144], [52,90638204, 43,42162224], [52,90637719, 43,42216048], [52,9063767, 43,42221548], [52,9063955, 43,42237612], [52,90640933, 43,42298285], [52,90640987, 43,42300653], </t>
  </si>
  <si>
    <t xml:space="preserve">[52,90644282, </t>
  </si>
  <si>
    <t xml:space="preserve">43,42322403], </t>
  </si>
  <si>
    <t xml:space="preserve">[[52,9063895, 43,42133752], [52,90638621, 43,4215144], [52,90638204, 43,42162224], [52,90637719, 43,42216048], [52,9063767, 43,42221548], [52,9063955, 43,42237612], [52,90640933, 43,42298285], [52,90640987, 43,42300653], [52,90644282, 43,42322403], </t>
  </si>
  <si>
    <t>[[52,9063895, 43,42133752], [52,90638621, 43,4215144], [52,90638204, 43,42162224], [52,90637719, 43,42216048], [52,9063767, 43,42221548], [52,9063955, 43,42237612], [52,90640933, 43,42298285], [52,90640987, 43,42300653], [52,90644282, 43,42322403], [52,90642145, 43,42325617]]</t>
  </si>
  <si>
    <t xml:space="preserve">[[52,89886139, </t>
  </si>
  <si>
    <t xml:space="preserve">43,4264353], </t>
  </si>
  <si>
    <t xml:space="preserve">[[52,89886139, 43,4264353], </t>
  </si>
  <si>
    <t xml:space="preserve">[52,89861765, </t>
  </si>
  <si>
    <t xml:space="preserve">43,42630138], </t>
  </si>
  <si>
    <t xml:space="preserve">[[52,89886139, 43,4264353], [52,89861765, 43,42630138], </t>
  </si>
  <si>
    <t xml:space="preserve">[52,89839484, </t>
  </si>
  <si>
    <t xml:space="preserve">43,42623858], </t>
  </si>
  <si>
    <t xml:space="preserve">[[52,89886139, 43,4264353], [52,89861765, 43,42630138], [52,89839484, 43,42623858], </t>
  </si>
  <si>
    <t xml:space="preserve">[52,89826731, </t>
  </si>
  <si>
    <t xml:space="preserve">43,42623439], </t>
  </si>
  <si>
    <t xml:space="preserve">[[52,89886139, 43,4264353], [52,89861765, 43,42630138], [52,89839484, 43,42623858], [52,89826731, 43,42623439], </t>
  </si>
  <si>
    <t xml:space="preserve">[52,898236, </t>
  </si>
  <si>
    <t xml:space="preserve">43,42623337], </t>
  </si>
  <si>
    <t xml:space="preserve">[[52,89886139, 43,4264353], [52,89861765, 43,42630138], [52,89839484, 43,42623858], [52,89826731, 43,42623439], [52,898236, 43,42623337], </t>
  </si>
  <si>
    <t xml:space="preserve">[52,89782936, </t>
  </si>
  <si>
    <t xml:space="preserve">43,4262517], </t>
  </si>
  <si>
    <t xml:space="preserve">[[52,89886139, 43,4264353], [52,89861765, 43,42630138], [52,89839484, 43,42623858], [52,89826731, 43,42623439], [52,898236, 43,42623337], [52,89782936, 43,4262517], </t>
  </si>
  <si>
    <t xml:space="preserve">[52,89742775, </t>
  </si>
  <si>
    <t xml:space="preserve">43,42629227], </t>
  </si>
  <si>
    <t xml:space="preserve">[[52,89886139, 43,4264353], [52,89861765, 43,42630138], [52,89839484, 43,42623858], [52,89826731, 43,42623439], [52,898236, 43,42623337], [52,89782936, 43,4262517], [52,89742775, 43,42629227], </t>
  </si>
  <si>
    <t xml:space="preserve">[52,89714707, </t>
  </si>
  <si>
    <t xml:space="preserve">43,42632845], </t>
  </si>
  <si>
    <t xml:space="preserve">[[52,89886139, 43,4264353], [52,89861765, 43,42630138], [52,89839484, 43,42623858], [52,89826731, 43,42623439], [52,898236, 43,42623337], [52,89782936, 43,4262517], [52,89742775, 43,42629227], [52,89714707, 43,42632845], </t>
  </si>
  <si>
    <t xml:space="preserve">[52,89687876, </t>
  </si>
  <si>
    <t xml:space="preserve">43,42636303], </t>
  </si>
  <si>
    <t xml:space="preserve">[[52,89886139, 43,4264353], [52,89861765, 43,42630138], [52,89839484, 43,42623858], [52,89826731, 43,42623439], [52,898236, 43,42623337], [52,89782936, 43,4262517], [52,89742775, 43,42629227], [52,89714707, 43,42632845], [52,89687876, 43,42636303], </t>
  </si>
  <si>
    <t xml:space="preserve">[52,89635843, </t>
  </si>
  <si>
    <t xml:space="preserve">43,42643773], </t>
  </si>
  <si>
    <t xml:space="preserve">[[52,89886139, 43,4264353], [52,89861765, 43,42630138], [52,89839484, 43,42623858], [52,89826731, 43,42623439], [52,898236, 43,42623337], [52,89782936, 43,4262517], [52,89742775, 43,42629227], [52,89714707, 43,42632845], [52,89687876, 43,42636303], [52,89635843, 43,42643773], </t>
  </si>
  <si>
    <t xml:space="preserve">[52,89608757, </t>
  </si>
  <si>
    <t xml:space="preserve">43,42646781], </t>
  </si>
  <si>
    <t xml:space="preserve">[[52,89886139, 43,4264353], [52,89861765, 43,42630138], [52,89839484, 43,42623858], [52,89826731, 43,42623439], [52,898236, 43,42623337], [52,89782936, 43,4262517], [52,89742775, 43,42629227], [52,89714707, 43,42632845], [52,89687876, 43,42636303], [52,89635843, 43,42643773], [52,89608757, 43,42646781], </t>
  </si>
  <si>
    <t>[[52,89886139, 43,4264353], [52,89861765, 43,42630138], [52,89839484, 43,42623858], [52,89826731, 43,42623439], [52,898236, 43,42623337], [52,89782936, 43,4262517], [52,89742775, 43,42629227], [52,89714707, 43,42632845], [52,89687876, 43,42636303], [52,89635843, 43,42643773], [52,89608757, 43,42646781], [52,89608488, 43,42650599]]</t>
  </si>
  <si>
    <t xml:space="preserve">[[52,91079823, </t>
  </si>
  <si>
    <t xml:space="preserve">43,42153689], </t>
  </si>
  <si>
    <t xml:space="preserve">[[52,91079823, 43,42153689], </t>
  </si>
  <si>
    <t xml:space="preserve">[52,91012137, </t>
  </si>
  <si>
    <t xml:space="preserve">43,42125536], </t>
  </si>
  <si>
    <t xml:space="preserve">[[52,91079823, 43,42153689], [52,91012137, 43,42125536], </t>
  </si>
  <si>
    <t xml:space="preserve">[52,90999681, </t>
  </si>
  <si>
    <t xml:space="preserve">43,42120355], </t>
  </si>
  <si>
    <t xml:space="preserve">[[52,91079823, 43,42153689], [52,91012137, 43,42125536], [52,90999681, 43,42120355], </t>
  </si>
  <si>
    <t xml:space="preserve">[52,90966184, </t>
  </si>
  <si>
    <t xml:space="preserve">43,42102448], </t>
  </si>
  <si>
    <t xml:space="preserve">[[52,91079823, 43,42153689], [52,91012137, 43,42125536], [52,90999681, 43,42120355], [52,90966184, 43,42102448], </t>
  </si>
  <si>
    <t>[[52,91079823, 43,42153689], [52,91012137, 43,42125536], [52,90999681, 43,42120355], [52,90966184, 43,42102448], [52,90919273, 43,42078806]]</t>
  </si>
  <si>
    <t xml:space="preserve">[[52,91368723, </t>
  </si>
  <si>
    <t xml:space="preserve">43,42971221], </t>
  </si>
  <si>
    <t xml:space="preserve">[[52,91368723, 43,42971221], </t>
  </si>
  <si>
    <t xml:space="preserve">[52,91364152, </t>
  </si>
  <si>
    <t xml:space="preserve">43,42967392], </t>
  </si>
  <si>
    <t xml:space="preserve">[[52,91368723, 43,42971221], [52,91364152, 43,42967392], </t>
  </si>
  <si>
    <t xml:space="preserve">[52,91305225, </t>
  </si>
  <si>
    <t xml:space="preserve">43,42932371], </t>
  </si>
  <si>
    <t xml:space="preserve">[[52,91368723, 43,42971221], [52,91364152, 43,42967392], [52,91305225, 43,42932371], </t>
  </si>
  <si>
    <t xml:space="preserve">[52,91281206, </t>
  </si>
  <si>
    <t xml:space="preserve">43,42919358], </t>
  </si>
  <si>
    <t xml:space="preserve">[[52,91368723, 43,42971221], [52,91364152, 43,42967392], [52,91305225, 43,42932371], [52,91281206, 43,42919358], </t>
  </si>
  <si>
    <t xml:space="preserve">[52,91264747, </t>
  </si>
  <si>
    <t xml:space="preserve">43,42910441], </t>
  </si>
  <si>
    <t xml:space="preserve">[[52,91368723, 43,42971221], [52,91364152, 43,42967392], [52,91305225, 43,42932371], [52,91281206, 43,42919358], [52,91264747, 43,42910441], </t>
  </si>
  <si>
    <t xml:space="preserve">[52,91190028, </t>
  </si>
  <si>
    <t xml:space="preserve">43,42870798], </t>
  </si>
  <si>
    <t xml:space="preserve">[[52,91368723, 43,42971221], [52,91364152, 43,42967392], [52,91305225, 43,42932371], [52,91281206, 43,42919358], [52,91264747, 43,42910441], [52,91190028, 43,42870798], </t>
  </si>
  <si>
    <t xml:space="preserve">[52,911636, </t>
  </si>
  <si>
    <t xml:space="preserve">43,42856776], </t>
  </si>
  <si>
    <t xml:space="preserve">[[52,91368723, 43,42971221], [52,91364152, 43,42967392], [52,91305225, 43,42932371], [52,91281206, 43,42919358], [52,91264747, 43,42910441], [52,91190028, 43,42870798], [52,911636, 43,42856776], </t>
  </si>
  <si>
    <t xml:space="preserve">[52,91097405, </t>
  </si>
  <si>
    <t xml:space="preserve">43,42823726], </t>
  </si>
  <si>
    <t xml:space="preserve">[[52,91368723, 43,42971221], [52,91364152, 43,42967392], [52,91305225, 43,42932371], [52,91281206, 43,42919358], [52,91264747, 43,42910441], [52,91190028, 43,42870798], [52,911636, 43,42856776], [52,91097405, 43,42823726], </t>
  </si>
  <si>
    <t xml:space="preserve">[52,91086168, </t>
  </si>
  <si>
    <t xml:space="preserve">43,42818115], </t>
  </si>
  <si>
    <t xml:space="preserve">[[52,91368723, 43,42971221], [52,91364152, 43,42967392], [52,91305225, 43,42932371], [52,91281206, 43,42919358], [52,91264747, 43,42910441], [52,91190028, 43,42870798], [52,911636, 43,42856776], [52,91097405, 43,42823726], [52,91086168, 43,42818115], </t>
  </si>
  <si>
    <t xml:space="preserve">[52,91013191, </t>
  </si>
  <si>
    <t xml:space="preserve">43,4276903], </t>
  </si>
  <si>
    <t xml:space="preserve">[[52,91368723, 43,42971221], [52,91364152, 43,42967392], [52,91305225, 43,42932371], [52,91281206, 43,42919358], [52,91264747, 43,42910441], [52,91190028, 43,42870798], [52,911636, 43,42856776], [52,91097405, 43,42823726], [52,91086168, 43,42818115], [52,91013191, 43,4276903], </t>
  </si>
  <si>
    <t xml:space="preserve">[52,90990725, </t>
  </si>
  <si>
    <t xml:space="preserve">43,42753919], </t>
  </si>
  <si>
    <t xml:space="preserve">[[52,91368723, 43,42971221], [52,91364152, 43,42967392], [52,91305225, 43,42932371], [52,91281206, 43,42919358], [52,91264747, 43,42910441], [52,91190028, 43,42870798], [52,911636, 43,42856776], [52,91097405, 43,42823726], [52,91086168, 43,42818115], [52,91013191, 43,4276903], [52,90990725, 43,42753919], </t>
  </si>
  <si>
    <t>[[52,91368723, 43,42971221], [52,91364152, 43,42967392], [52,91305225, 43,42932371], [52,91281206, 43,42919358], [52,91264747, 43,42910441], [52,91190028, 43,42870798], [52,911636, 43,42856776], [52,91097405, 43,42823726], [52,91086168, 43,42818115], [52,91013191, 43,4276903], [52,90990725, 43,42753919], [52,90983107, 43,42756285]]</t>
  </si>
  <si>
    <t xml:space="preserve">[[52,89973564, </t>
  </si>
  <si>
    <t xml:space="preserve">43,42598798], </t>
  </si>
  <si>
    <t xml:space="preserve">[[52,89973564, 43,42598798], </t>
  </si>
  <si>
    <t xml:space="preserve">[52,89971308, </t>
  </si>
  <si>
    <t xml:space="preserve">43,42590012], </t>
  </si>
  <si>
    <t xml:space="preserve">[[52,89973564, 43,42598798], [52,89971308, 43,42590012], </t>
  </si>
  <si>
    <t xml:space="preserve">[52,89965562, </t>
  </si>
  <si>
    <t xml:space="preserve">43,42566554], </t>
  </si>
  <si>
    <t xml:space="preserve">[[52,89973564, 43,42598798], [52,89971308, 43,42590012], [52,89965562, 43,42566554], </t>
  </si>
  <si>
    <t xml:space="preserve">[52,89962944, </t>
  </si>
  <si>
    <t xml:space="preserve">43,42537121], </t>
  </si>
  <si>
    <t xml:space="preserve">[[52,89973564, 43,42598798], [52,89971308, 43,42590012], [52,89965562, 43,42566554], [52,89962944, 43,42537121], </t>
  </si>
  <si>
    <t xml:space="preserve">[52,89962083, </t>
  </si>
  <si>
    <t xml:space="preserve">43,42517089], </t>
  </si>
  <si>
    <t xml:space="preserve">[[52,89973564, 43,42598798], [52,89971308, 43,42590012], [52,89965562, 43,42566554], [52,89962944, 43,42537121], [52,89962083, 43,42517089], </t>
  </si>
  <si>
    <t xml:space="preserve">[52,89961793, </t>
  </si>
  <si>
    <t xml:space="preserve">43,42510336], </t>
  </si>
  <si>
    <t xml:space="preserve">[[52,89973564, 43,42598798], [52,89971308, 43,42590012], [52,89965562, 43,42566554], [52,89962944, 43,42537121], [52,89962083, 43,42517089], [52,89961793, 43,42510336], </t>
  </si>
  <si>
    <t>[[52,89973564, 43,42598798], [52,89971308, 43,42590012], [52,89965562, 43,42566554], [52,89962944, 43,42537121], [52,89962083, 43,42517089], [52,89961793, 43,42510336], [52,89960277, 43,42501693]]</t>
  </si>
  <si>
    <t xml:space="preserve">[[52,90089236, </t>
  </si>
  <si>
    <t xml:space="preserve">43,42644958], </t>
  </si>
  <si>
    <t xml:space="preserve">[[52,90089236, 43,42644958], </t>
  </si>
  <si>
    <t xml:space="preserve">43,42629012], </t>
  </si>
  <si>
    <t xml:space="preserve">[[52,90089236, 43,42644958], [52,90073933, 43,42629012], </t>
  </si>
  <si>
    <t xml:space="preserve">[52,90058365, </t>
  </si>
  <si>
    <t xml:space="preserve">43,42612974], </t>
  </si>
  <si>
    <t xml:space="preserve">[[52,90089236, 43,42644958], [52,90073933, 43,42629012], [52,90058365, 43,42612974], </t>
  </si>
  <si>
    <t xml:space="preserve">[52,90028688, </t>
  </si>
  <si>
    <t xml:space="preserve">43,42581843], </t>
  </si>
  <si>
    <t xml:space="preserve">[[52,90089236, 43,42644958], [52,90073933, 43,42629012], [52,90058365, 43,42612974], [52,90028688, 43,42581843], </t>
  </si>
  <si>
    <t xml:space="preserve">[52,90024562, </t>
  </si>
  <si>
    <t xml:space="preserve">43,42577491], </t>
  </si>
  <si>
    <t xml:space="preserve">[[52,90089236, 43,42644958], [52,90073933, 43,42629012], [52,90058365, 43,42612974], [52,90028688, 43,42581843], [52,90024562, 43,42577491], </t>
  </si>
  <si>
    <t xml:space="preserve">[52,89991243, </t>
  </si>
  <si>
    <t xml:space="preserve">43,42542344], </t>
  </si>
  <si>
    <t xml:space="preserve">[[52,90089236, 43,42644958], [52,90073933, 43,42629012], [52,90058365, 43,42612974], [52,90028688, 43,42581843], [52,90024562, 43,42577491], [52,89991243, 43,42542344], </t>
  </si>
  <si>
    <t xml:space="preserve">[52,89964131, </t>
  </si>
  <si>
    <t xml:space="preserve">43,42508457], </t>
  </si>
  <si>
    <t xml:space="preserve">[[52,90089236, 43,42644958], [52,90073933, 43,42629012], [52,90058365, 43,42612974], [52,90028688, 43,42581843], [52,90024562, 43,42577491], [52,89991243, 43,42542344], [52,89964131, 43,42508457], </t>
  </si>
  <si>
    <t xml:space="preserve">[52,89963944, </t>
  </si>
  <si>
    <t xml:space="preserve">43,42508129], </t>
  </si>
  <si>
    <t xml:space="preserve">[[52,90089236, 43,42644958], [52,90073933, 43,42629012], [52,90058365, 43,42612974], [52,90028688, 43,42581843], [52,90024562, 43,42577491], [52,89991243, 43,42542344], [52,89964131, 43,42508457], [52,89963944, 43,42508129], </t>
  </si>
  <si>
    <t>[[52,90089236, 43,42644958], [52,90073933, 43,42629012], [52,90058365, 43,42612974], [52,90028688, 43,42581843], [52,90024562, 43,42577491], [52,89991243, 43,42542344], [52,89964131, 43,42508457], [52,89963944, 43,42508129], [52,89960277, 43,42501693]]</t>
  </si>
  <si>
    <t xml:space="preserve">[[52,91169146, </t>
  </si>
  <si>
    <t xml:space="preserve">43,41996107], </t>
  </si>
  <si>
    <t xml:space="preserve">[[52,91169146, 43,41996107], </t>
  </si>
  <si>
    <t xml:space="preserve">[52,91169329, </t>
  </si>
  <si>
    <t xml:space="preserve">43,41998126], </t>
  </si>
  <si>
    <t xml:space="preserve">[[52,91169146, 43,41996107], [52,91169329, 43,41998126], </t>
  </si>
  <si>
    <t xml:space="preserve">[52,91150723, </t>
  </si>
  <si>
    <t xml:space="preserve">43,42019733], </t>
  </si>
  <si>
    <t xml:space="preserve">[[52,91169146, 43,41996107], [52,91169329, 43,41998126], [52,91150723, 43,42019733], </t>
  </si>
  <si>
    <t xml:space="preserve">[52,91104636, </t>
  </si>
  <si>
    <t xml:space="preserve">43,4206299], </t>
  </si>
  <si>
    <t xml:space="preserve">[[52,91169146, 43,41996107], [52,91169329, 43,41998126], [52,91150723, 43,42019733], [52,91104636, 43,4206299], </t>
  </si>
  <si>
    <t>[[52,91169146, 43,41996107], [52,91169329, 43,41998126], [52,91150723, 43,42019733], [52,91104636, 43,4206299], [52,91100012, 43,4206733]]</t>
  </si>
  <si>
    <t xml:space="preserve">[[52,91100012, </t>
  </si>
  <si>
    <t xml:space="preserve">43,4206733], </t>
  </si>
  <si>
    <t>UZN_5826&amp;1628</t>
  </si>
  <si>
    <t xml:space="preserve">[[52,91100012, 43,4206733], </t>
  </si>
  <si>
    <t xml:space="preserve">[52,90999575, </t>
  </si>
  <si>
    <t xml:space="preserve">43,42064843], </t>
  </si>
  <si>
    <t xml:space="preserve">[[52,91100012, 43,4206733], [52,90999575, 43,42064843], </t>
  </si>
  <si>
    <t xml:space="preserve">[52,90987396, </t>
  </si>
  <si>
    <t xml:space="preserve">43,42066611], </t>
  </si>
  <si>
    <t xml:space="preserve">[[52,91100012, 43,4206733], [52,90999575, 43,42064843], [52,90987396, 43,42066611], </t>
  </si>
  <si>
    <t xml:space="preserve">[52,90920698, </t>
  </si>
  <si>
    <t xml:space="preserve">43,42076292], </t>
  </si>
  <si>
    <t xml:space="preserve">[[52,91100012, 43,4206733], [52,90999575, 43,42064843], [52,90987396, 43,42066611], [52,90920698, 43,42076292], </t>
  </si>
  <si>
    <t>[[52,91100012, 43,4206733], [52,90999575, 43,42064843], [52,90987396, 43,42066611], [52,90920698, 43,42076292], [52,90919273, 43,42078806]]</t>
  </si>
  <si>
    <t xml:space="preserve">[[52,91544233, </t>
  </si>
  <si>
    <t xml:space="preserve">43,42809412], </t>
  </si>
  <si>
    <t xml:space="preserve">[[52,91544233, 43,42809412], </t>
  </si>
  <si>
    <t xml:space="preserve">[52,91524658, </t>
  </si>
  <si>
    <t xml:space="preserve">43,42801443], </t>
  </si>
  <si>
    <t xml:space="preserve">[[52,91544233, 43,42809412], [52,91524658, 43,42801443], </t>
  </si>
  <si>
    <t xml:space="preserve">[52,91503244, </t>
  </si>
  <si>
    <t xml:space="preserve">43,42791083], </t>
  </si>
  <si>
    <t xml:space="preserve">[[52,91544233, 43,42809412], [52,91524658, 43,42801443], [52,91503244, 43,42791083], </t>
  </si>
  <si>
    <t xml:space="preserve">[52,91466034, </t>
  </si>
  <si>
    <t xml:space="preserve">43,42752416], </t>
  </si>
  <si>
    <t xml:space="preserve">[[52,91544233, 43,42809412], [52,91524658, 43,42801443], [52,91503244, 43,42791083], [52,91466034, 43,42752416], </t>
  </si>
  <si>
    <t xml:space="preserve">[52,9142214, </t>
  </si>
  <si>
    <t xml:space="preserve">43,427068], </t>
  </si>
  <si>
    <t xml:space="preserve">[[52,91544233, 43,42809412], [52,91524658, 43,42801443], [52,91503244, 43,42791083], [52,91466034, 43,42752416], [52,9142214, 43,427068], </t>
  </si>
  <si>
    <t xml:space="preserve">[52,91385766, </t>
  </si>
  <si>
    <t xml:space="preserve">43,42708828], </t>
  </si>
  <si>
    <t xml:space="preserve">[[52,91544233, 43,42809412], [52,91524658, 43,42801443], [52,91503244, 43,42791083], [52,91466034, 43,42752416], [52,9142214, 43,427068], [52,91385766, 43,42708828], </t>
  </si>
  <si>
    <t xml:space="preserve">[52,91327235, </t>
  </si>
  <si>
    <t xml:space="preserve">43,42712091], </t>
  </si>
  <si>
    <t xml:space="preserve">[[52,91544233, 43,42809412], [52,91524658, 43,42801443], [52,91503244, 43,42791083], [52,91466034, 43,42752416], [52,9142214, 43,427068], [52,91385766, 43,42708828], [52,91327235, 43,42712091], </t>
  </si>
  <si>
    <t xml:space="preserve">[52,91273043, </t>
  </si>
  <si>
    <t xml:space="preserve">43,42710753], </t>
  </si>
  <si>
    <t xml:space="preserve">[[52,91544233, 43,42809412], [52,91524658, 43,42801443], [52,91503244, 43,42791083], [52,91466034, 43,42752416], [52,9142214, 43,427068], [52,91385766, 43,42708828], [52,91327235, 43,42712091], [52,91273043, 43,42710753], </t>
  </si>
  <si>
    <t xml:space="preserve">[52,9118632, </t>
  </si>
  <si>
    <t xml:space="preserve">43,42708612],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</si>
  <si>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</t>
  </si>
  <si>
    <t xml:space="preserve">[52,91160415, </t>
  </si>
  <si>
    <t xml:space="preserve">43,4271123],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</si>
  <si>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[52,91160415, 43,4271123], </t>
  </si>
  <si>
    <t xml:space="preserve">[52,91093442, </t>
  </si>
  <si>
    <t xml:space="preserve">43,42717998],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</si>
  <si>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[52,91160415, 43,4271123], [52,91093442, 43,42717998], </t>
  </si>
  <si>
    <t xml:space="preserve">[52,91052231, </t>
  </si>
  <si>
    <t xml:space="preserve">43,42731726],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</si>
  <si>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[52,91160415, 43,4271123], [52,91093442, 43,42717998], [52,91052231, 43,42731726], </t>
  </si>
  <si>
    <t xml:space="preserve">[52,90990854, </t>
  </si>
  <si>
    <t xml:space="preserve">43,42752171],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</si>
  <si>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[52,91160415, 43,4271123], [52,91093442, 43,42717998], [52,91052231, 43,42731726], [52,90990854, 43,42752171], </t>
  </si>
  <si>
    <t>[[52,91544233, 43,42809412], [52,91524658, 43,42801443], [52,91503244, 43,42791083], [52,91466034, 43,42752416], [52,9142214, 43,427068], [52,91385766, 43,42708828], [52,91327235, 43,42712091], [52,91273043, 43,42710753], [52,9118632, 43,42708612], [52,91160415, 43,4271123], [52,91093442, 43,42717998], [52,91052231, 43,42731726], [52,90990854, 43,42752171], [52,90983107, 43,42756285]]</t>
  </si>
  <si>
    <t xml:space="preserve">[[52,90497806, </t>
  </si>
  <si>
    <t xml:space="preserve">43,42893176], </t>
  </si>
  <si>
    <t xml:space="preserve">[[52,90497806, 43,42893176], </t>
  </si>
  <si>
    <t xml:space="preserve">[52,90490032, </t>
  </si>
  <si>
    <t xml:space="preserve">43,42891183], </t>
  </si>
  <si>
    <t xml:space="preserve">[[52,90497806, 43,42893176], [52,90490032, 43,42891183], </t>
  </si>
  <si>
    <t xml:space="preserve">[52,90456048, </t>
  </si>
  <si>
    <t xml:space="preserve">43,42865823], </t>
  </si>
  <si>
    <t xml:space="preserve">[[52,90497806, 43,42893176], [52,90490032, 43,42891183], [52,90456048, 43,42865823], </t>
  </si>
  <si>
    <t xml:space="preserve">[52,90418844, </t>
  </si>
  <si>
    <t xml:space="preserve">43,42844515], </t>
  </si>
  <si>
    <t xml:space="preserve">[[52,90497806, 43,42893176], [52,90490032, 43,42891183], [52,90456048, 43,42865823], [52,90418844, 43,42844515], </t>
  </si>
  <si>
    <t xml:space="preserve">[52,90410161, </t>
  </si>
  <si>
    <t xml:space="preserve">43,42843847], </t>
  </si>
  <si>
    <t xml:space="preserve">[[52,90497806, 43,42893176], [52,90490032, 43,42891183], [52,90456048, 43,42865823], [52,90418844, 43,42844515], [52,90410161, 43,42843847], </t>
  </si>
  <si>
    <t xml:space="preserve">[52,90395203, </t>
  </si>
  <si>
    <t xml:space="preserve">43,42842697], </t>
  </si>
  <si>
    <t xml:space="preserve">[[52,90497806, 43,42893176], [52,90490032, 43,42891183], [52,90456048, 43,42865823], [52,90418844, 43,42844515], [52,90410161, 43,42843847], [52,90395203, 43,42842697], </t>
  </si>
  <si>
    <t>[[52,90497806, 43,42893176], [52,90490032, 43,42891183], [52,90456048, 43,42865823], [52,90418844, 43,42844515], [52,90410161, 43,42843847], [52,90395203, 43,42842697], [52,90391683, 43,42842291]]</t>
  </si>
  <si>
    <t xml:space="preserve">[[52,89728278, </t>
  </si>
  <si>
    <t xml:space="preserve">43,42984785], </t>
  </si>
  <si>
    <t>UZN_5972</t>
  </si>
  <si>
    <t xml:space="preserve">[[52,89728278, 43,42984785], </t>
  </si>
  <si>
    <t xml:space="preserve">[52,89721971, </t>
  </si>
  <si>
    <t xml:space="preserve">43,42960663], </t>
  </si>
  <si>
    <t xml:space="preserve">[[52,89728278, 43,42984785], [52,89721971, 43,42960663], </t>
  </si>
  <si>
    <t xml:space="preserve">[52,89712694, </t>
  </si>
  <si>
    <t xml:space="preserve">43,42927377], </t>
  </si>
  <si>
    <t xml:space="preserve">[[52,89728278, 43,42984785], [52,89721971, 43,42960663], [52,89712694, 43,42927377], </t>
  </si>
  <si>
    <t xml:space="preserve">[52,89707056, </t>
  </si>
  <si>
    <t xml:space="preserve">43,42903953], </t>
  </si>
  <si>
    <t xml:space="preserve">[[52,89728278, 43,42984785], [52,89721971, 43,42960663], [52,89712694, 43,42927377], [52,89707056, 43,42903953], </t>
  </si>
  <si>
    <t xml:space="preserve">[52,89696164, </t>
  </si>
  <si>
    <t xml:space="preserve">43,428587], </t>
  </si>
  <si>
    <t xml:space="preserve">[[52,89728278, 43,42984785], [52,89721971, 43,42960663], [52,89712694, 43,42927377], [52,89707056, 43,42903953], [52,89696164, 43,428587], </t>
  </si>
  <si>
    <t xml:space="preserve">[52,89690978, </t>
  </si>
  <si>
    <t xml:space="preserve">43,42822538], </t>
  </si>
  <si>
    <t xml:space="preserve">[[52,89728278, 43,42984785], [52,89721971, 43,42960663], [52,89712694, 43,42927377], [52,89707056, 43,42903953], [52,89696164, 43,428587], [52,89690978, 43,42822538], </t>
  </si>
  <si>
    <t xml:space="preserve">[52,89679279, </t>
  </si>
  <si>
    <t xml:space="preserve">43,42740976], </t>
  </si>
  <si>
    <t xml:space="preserve">[[52,89728278, 43,42984785], [52,89721971, 43,42960663], [52,89712694, 43,42927377], [52,89707056, 43,42903953], [52,89696164, 43,428587], [52,89690978, 43,42822538], [52,89679279, 43,42740976], </t>
  </si>
  <si>
    <t xml:space="preserve">[52,89679185, </t>
  </si>
  <si>
    <t xml:space="preserve">43,42740687], </t>
  </si>
  <si>
    <t xml:space="preserve">[[52,89728278, 43,42984785], [52,89721971, 43,42960663], [52,89712694, 43,42927377], [52,89707056, 43,42903953], [52,89696164, 43,428587], [52,89690978, 43,42822538], [52,89679279, 43,42740976], [52,89679185, 43,42740687], </t>
  </si>
  <si>
    <t xml:space="preserve">[52,89670441, </t>
  </si>
  <si>
    <t xml:space="preserve">43,42713735], </t>
  </si>
  <si>
    <t xml:space="preserve">[[52,89728278, 43,42984785], [52,89721971, 43,42960663], [52,89712694, 43,42927377], [52,89707056, 43,42903953], [52,89696164, 43,428587], [52,89690978, 43,42822538], [52,89679279, 43,42740976], [52,89679185, 43,42740687], [52,89670441, 43,42713735], </t>
  </si>
  <si>
    <t xml:space="preserve">[52,89625623, </t>
  </si>
  <si>
    <t xml:space="preserve">43,42669973], </t>
  </si>
  <si>
    <t xml:space="preserve">[[52,89728278, 43,42984785], [52,89721971, 43,42960663], [52,89712694, 43,42927377], [52,89707056, 43,42903953], [52,89696164, 43,428587], [52,89690978, 43,42822538], [52,89679279, 43,42740976], [52,89679185, 43,42740687], [52,89670441, 43,42713735], [52,89625623, 43,42669973], </t>
  </si>
  <si>
    <t xml:space="preserve">[52,89609555, </t>
  </si>
  <si>
    <t xml:space="preserve">43,42654284], </t>
  </si>
  <si>
    <t xml:space="preserve">[[52,89728278, 43,42984785], [52,89721971, 43,42960663], [52,89712694, 43,42927377], [52,89707056, 43,42903953], [52,89696164, 43,428587], [52,89690978, 43,42822538], [52,89679279, 43,42740976], [52,89679185, 43,42740687], [52,89670441, 43,42713735], [52,89625623, 43,42669973], [52,89609555, 43,42654284], </t>
  </si>
  <si>
    <t>[[52,89728278, 43,42984785], [52,89721971, 43,42960663], [52,89712694, 43,42927377], [52,89707056, 43,42903953], [52,89696164, 43,428587], [52,89690978, 43,42822538], [52,89679279, 43,42740976], [52,89679185, 43,42740687], [52,89670441, 43,42713735], [52,89625623, 43,42669973], [52,89609555, 43,42654284], [52,89608488, 43,42650599]]</t>
  </si>
  <si>
    <t xml:space="preserve">[[52,89499111, </t>
  </si>
  <si>
    <t xml:space="preserve">43,42599442], </t>
  </si>
  <si>
    <t xml:space="preserve">[[52,89499111, 43,42599442], </t>
  </si>
  <si>
    <t xml:space="preserve">[52,89517994, </t>
  </si>
  <si>
    <t xml:space="preserve">43,42603766], </t>
  </si>
  <si>
    <t xml:space="preserve">[[52,89499111, 43,42599442], [52,89517994, 43,42603766], </t>
  </si>
  <si>
    <t xml:space="preserve">[52,8951895, </t>
  </si>
  <si>
    <t xml:space="preserve">43,42603984], </t>
  </si>
  <si>
    <t xml:space="preserve">[[52,89499111, 43,42599442], [52,89517994, 43,42603766], [52,8951895, 43,42603984], </t>
  </si>
  <si>
    <t xml:space="preserve">[52,89549949, </t>
  </si>
  <si>
    <t xml:space="preserve">43,42614398], </t>
  </si>
  <si>
    <t xml:space="preserve">[[52,89499111, 43,42599442], [52,89517994, 43,42603766], [52,8951895, 43,42603984], [52,89549949, 43,42614398], </t>
  </si>
  <si>
    <t xml:space="preserve">[52,89585813, </t>
  </si>
  <si>
    <t xml:space="preserve">43,42633037], </t>
  </si>
  <si>
    <t xml:space="preserve">[[52,89499111, 43,42599442], [52,89517994, 43,42603766], [52,8951895, 43,42603984], [52,89549949, 43,42614398], [52,89585813, 43,42633037], </t>
  </si>
  <si>
    <t xml:space="preserve">[52,89606963, </t>
  </si>
  <si>
    <t xml:space="preserve">43,42646908], </t>
  </si>
  <si>
    <t xml:space="preserve">[[52,89499111, 43,42599442], [52,89517994, 43,42603766], [52,8951895, 43,42603984], [52,89549949, 43,42614398], [52,89585813, 43,42633037], [52,89606963, 43,42646908], </t>
  </si>
  <si>
    <t>[[52,89499111, 43,42599442], [52,89517994, 43,42603766], [52,8951895, 43,42603984], [52,89549949, 43,42614398], [52,89585813, 43,42633037], [52,89606963, 43,42646908], [52,89608488, 43,42650599]]</t>
  </si>
  <si>
    <t xml:space="preserve">[[52,9130499, </t>
  </si>
  <si>
    <t xml:space="preserve">43,41878336], </t>
  </si>
  <si>
    <t xml:space="preserve">[[52,9130499, 43,41878336], </t>
  </si>
  <si>
    <t xml:space="preserve">[52,91288487, </t>
  </si>
  <si>
    <t xml:space="preserve">43,41883597], </t>
  </si>
  <si>
    <t xml:space="preserve">[[52,9130499, 43,41878336], [52,91288487, 43,41883597], </t>
  </si>
  <si>
    <t xml:space="preserve">[52,91276574, </t>
  </si>
  <si>
    <t xml:space="preserve">43,41887338], </t>
  </si>
  <si>
    <t xml:space="preserve">[[52,9130499, 43,41878336], [52,91288487, 43,41883597], [52,91276574, 43,41887338], </t>
  </si>
  <si>
    <t xml:space="preserve">[52,91212499, </t>
  </si>
  <si>
    <t xml:space="preserve">43,41924551], </t>
  </si>
  <si>
    <t xml:space="preserve">[[52,9130499, 43,41878336], [52,91288487, 43,41883597], [52,91276574, 43,41887338], [52,91212499, 43,41924551], </t>
  </si>
  <si>
    <t xml:space="preserve">[52,91198274, </t>
  </si>
  <si>
    <t xml:space="preserve">43,41932812], </t>
  </si>
  <si>
    <t xml:space="preserve">[[52,9130499, 43,41878336], [52,91288487, 43,41883597], [52,91276574, 43,41887338], [52,91212499, 43,41924551], [52,91198274, 43,41932812], </t>
  </si>
  <si>
    <t xml:space="preserve">[52,91123642, </t>
  </si>
  <si>
    <t xml:space="preserve">43,41975332], </t>
  </si>
  <si>
    <t xml:space="preserve">[[52,9130499, 43,41878336], [52,91288487, 43,41883597], [52,91276574, 43,41887338], [52,91212499, 43,41924551], [52,91198274, 43,41932812], [52,91123642, 43,41975332], </t>
  </si>
  <si>
    <t xml:space="preserve">[52,91116151, </t>
  </si>
  <si>
    <t xml:space="preserve">43,41979599], </t>
  </si>
  <si>
    <t xml:space="preserve">[[52,9130499, 43,41878336], [52,91288487, 43,41883597], [52,91276574, 43,41887338], [52,91212499, 43,41924551], [52,91198274, 43,41932812], [52,91123642, 43,41975332], [52,91116151, 43,41979599], </t>
  </si>
  <si>
    <t xml:space="preserve">[52,91055196, </t>
  </si>
  <si>
    <t xml:space="preserve">43,42012564], </t>
  </si>
  <si>
    <t xml:space="preserve">[[52,9130499, 43,41878336], [52,91288487, 43,41883597], [52,91276574, 43,41887338], [52,91212499, 43,41924551], [52,91198274, 43,41932812], [52,91123642, 43,41975332], [52,91116151, 43,41979599], [52,91055196, 43,42012564], </t>
  </si>
  <si>
    <t xml:space="preserve">[52,91032467, </t>
  </si>
  <si>
    <t xml:space="preserve">43,42023855], </t>
  </si>
  <si>
    <t xml:space="preserve">[[52,9130499, 43,41878336], [52,91288487, 43,41883597], [52,91276574, 43,41887338], [52,91212499, 43,41924551], [52,91198274, 43,41932812], [52,91123642, 43,41975332], [52,91116151, 43,41979599], [52,91055196, 43,42012564], [52,91032467, 43,42023855], </t>
  </si>
  <si>
    <t xml:space="preserve">[52,90988736, </t>
  </si>
  <si>
    <t xml:space="preserve">43,42045579], </t>
  </si>
  <si>
    <t xml:space="preserve">[[52,9130499, 43,41878336], [52,91288487, 43,41883597], [52,91276574, 43,41887338], [52,91212499, 43,41924551], [52,91198274, 43,41932812], [52,91123642, 43,41975332], [52,91116151, 43,41979599], [52,91055196, 43,42012564], [52,91032467, 43,42023855], [52,90988736, 43,42045579], </t>
  </si>
  <si>
    <t xml:space="preserve">[52,90937549, </t>
  </si>
  <si>
    <t xml:space="preserve">43,42068385], </t>
  </si>
  <si>
    <t xml:space="preserve">[[52,9130499, 43,41878336], [52,91288487, 43,41883597], [52,91276574, 43,41887338], [52,91212499, 43,41924551], [52,91198274, 43,41932812], [52,91123642, 43,41975332], [52,91116151, 43,41979599], [52,91055196, 43,42012564], [52,91032467, 43,42023855], [52,90988736, 43,42045579], [52,90937549, 43,42068385], </t>
  </si>
  <si>
    <t xml:space="preserve">[52,90920148, </t>
  </si>
  <si>
    <t xml:space="preserve">43,42076138], </t>
  </si>
  <si>
    <t xml:space="preserve">[[52,9130499, 43,41878336], [52,91288487, 43,41883597], [52,91276574, 43,41887338], [52,91212499, 43,41924551], [52,91198274, 43,41932812], [52,91123642, 43,41975332], [52,91116151, 43,41979599], [52,91055196, 43,42012564], [52,91032467, 43,42023855], [52,90988736, 43,42045579], [52,90937549, 43,42068385], [52,90920148, 43,42076138], </t>
  </si>
  <si>
    <t>[[52,9130499, 43,41878336], [52,91288487, 43,41883597], [52,91276574, 43,41887338], [52,91212499, 43,41924551], [52,91198274, 43,41932812], [52,91123642, 43,41975332], [52,91116151, 43,41979599], [52,91055196, 43,42012564], [52,91032467, 43,42023855], [52,90988736, 43,42045579], [52,90937549, 43,42068385], [52,90920148, 43,42076138], [52,90919273, 43,42078806]]</t>
  </si>
  <si>
    <t xml:space="preserve">[[52,89564691, </t>
  </si>
  <si>
    <t xml:space="preserve">43,42627771], </t>
  </si>
  <si>
    <t xml:space="preserve">[[52,89564691, 43,42627771], </t>
  </si>
  <si>
    <t xml:space="preserve">[52,89572755, </t>
  </si>
  <si>
    <t xml:space="preserve">43,42633126], </t>
  </si>
  <si>
    <t xml:space="preserve">[[52,89564691, 43,42627771], [52,89572755, 43,42633126], </t>
  </si>
  <si>
    <t xml:space="preserve">[52,89593371, </t>
  </si>
  <si>
    <t xml:space="preserve">43,4264436], </t>
  </si>
  <si>
    <t xml:space="preserve">[[52,89564691, 43,42627771], [52,89572755, 43,42633126], [52,89593371, 43,4264436], </t>
  </si>
  <si>
    <t xml:space="preserve">[52,89606925, </t>
  </si>
  <si>
    <t xml:space="preserve">43,42647597], </t>
  </si>
  <si>
    <t xml:space="preserve">[[52,89564691, 43,42627771], [52,89572755, 43,42633126], [52,89593371, 43,4264436], [52,89606925, 43,42647597], </t>
  </si>
  <si>
    <t>[[52,89564691, 43,42627771], [52,89572755, 43,42633126], [52,89593371, 43,4264436], [52,89606925, 43,42647597], [52,89608488, 43,42650599]]</t>
  </si>
  <si>
    <t xml:space="preserve">[[52,90702535, </t>
  </si>
  <si>
    <t xml:space="preserve">43,42105825], </t>
  </si>
  <si>
    <t xml:space="preserve">[[52,90702535, 43,42105825], </t>
  </si>
  <si>
    <t xml:space="preserve">[52,90696294, </t>
  </si>
  <si>
    <t xml:space="preserve">43,42124265], </t>
  </si>
  <si>
    <t xml:space="preserve">[[52,90702535, 43,42105825], [52,90696294, 43,42124265], </t>
  </si>
  <si>
    <t xml:space="preserve">[52,90693017, </t>
  </si>
  <si>
    <t xml:space="preserve">43,42134421], </t>
  </si>
  <si>
    <t xml:space="preserve">[[52,90702535, 43,42105825], [52,90696294, 43,42124265], [52,90693017, 43,42134421], </t>
  </si>
  <si>
    <t xml:space="preserve">[52,90676167, </t>
  </si>
  <si>
    <t xml:space="preserve">43,42185542], </t>
  </si>
  <si>
    <t xml:space="preserve">[[52,90702535, 43,42105825], [52,90696294, 43,42124265], [52,90693017, 43,42134421], [52,90676167, 43,42185542], </t>
  </si>
  <si>
    <t xml:space="preserve">[52,90676093, </t>
  </si>
  <si>
    <t xml:space="preserve">43,42185839], </t>
  </si>
  <si>
    <t xml:space="preserve">[[52,90702535, 43,42105825], [52,90696294, 43,42124265], [52,90693017, 43,42134421], [52,90676167, 43,42185542], [52,90676093, 43,42185839], </t>
  </si>
  <si>
    <t xml:space="preserve">[52,90661059, </t>
  </si>
  <si>
    <t xml:space="preserve">43,42246129], </t>
  </si>
  <si>
    <t xml:space="preserve">[[52,90702535, 43,42105825], [52,90696294, 43,42124265], [52,90693017, 43,42134421], [52,90676167, 43,42185542], [52,90676093, 43,42185839], [52,90661059, 43,42246129], </t>
  </si>
  <si>
    <t xml:space="preserve">[52,90656276, </t>
  </si>
  <si>
    <t xml:space="preserve">43,42266864], </t>
  </si>
  <si>
    <t xml:space="preserve">[[52,90702535, 43,42105825], [52,90696294, 43,42124265], [52,90693017, 43,42134421], [52,90676167, 43,42185542], [52,90676093, 43,42185839], [52,90661059, 43,42246129], [52,90656276, 43,42266864], </t>
  </si>
  <si>
    <t xml:space="preserve">[52,90651175, </t>
  </si>
  <si>
    <t xml:space="preserve">43,42288977], </t>
  </si>
  <si>
    <t xml:space="preserve">[[52,90702535, 43,42105825], [52,90696294, 43,42124265], [52,90693017, 43,42134421], [52,90676167, 43,42185542], [52,90676093, 43,42185839], [52,90661059, 43,42246129], [52,90656276, 43,42266864], [52,90651175, 43,42288977], </t>
  </si>
  <si>
    <t xml:space="preserve">[52,90645081, </t>
  </si>
  <si>
    <t xml:space="preserve">43,4232288], </t>
  </si>
  <si>
    <t xml:space="preserve">[[52,90702535, 43,42105825], [52,90696294, 43,42124265], [52,90693017, 43,42134421], [52,90676167, 43,42185542], [52,90676093, 43,42185839], [52,90661059, 43,42246129], [52,90656276, 43,42266864], [52,90651175, 43,42288977], [52,90645081, 43,4232288], </t>
  </si>
  <si>
    <t>[[52,90702535, 43,42105825], [52,90696294, 43,42124265], [52,90693017, 43,42134421], [52,90676167, 43,42185542], [52,90676093, 43,42185839], [52,90661059, 43,42246129], [52,90656276, 43,42266864], [52,90651175, 43,42288977], [52,90645081, 43,4232288], [52,90642145, 43,42325617]]</t>
  </si>
  <si>
    <t xml:space="preserve">[[52,89713543, </t>
  </si>
  <si>
    <t xml:space="preserve">43,42335096], </t>
  </si>
  <si>
    <t xml:space="preserve">[[52,89713543, 43,42335096], </t>
  </si>
  <si>
    <t xml:space="preserve">[52,89734411, </t>
  </si>
  <si>
    <t xml:space="preserve">43,42347653], </t>
  </si>
  <si>
    <t xml:space="preserve">[[52,89713543, 43,42335096], [52,89734411, 43,42347653], </t>
  </si>
  <si>
    <t xml:space="preserve">[52,89758126, </t>
  </si>
  <si>
    <t xml:space="preserve">43,42361917], </t>
  </si>
  <si>
    <t xml:space="preserve">[[52,89713543, 43,42335096], [52,89734411, 43,42347653], [52,89758126, 43,42361917], </t>
  </si>
  <si>
    <t xml:space="preserve">[52,89794127, </t>
  </si>
  <si>
    <t xml:space="preserve">43,42392331], </t>
  </si>
  <si>
    <t xml:space="preserve">[[52,89713543, 43,42335096], [52,89734411, 43,42347653], [52,89758126, 43,42361917], [52,89794127, 43,42392331], </t>
  </si>
  <si>
    <t xml:space="preserve">[52,8980312, </t>
  </si>
  <si>
    <t xml:space="preserve">43,42399929], </t>
  </si>
  <si>
    <t xml:space="preserve">[[52,89713543, 43,42335096], [52,89734411, 43,42347653], [52,89758126, 43,42361917], [52,89794127, 43,42392331], [52,8980312, 43,42399929], </t>
  </si>
  <si>
    <t xml:space="preserve">[52,89857244, </t>
  </si>
  <si>
    <t xml:space="preserve">43,42445355], </t>
  </si>
  <si>
    <t xml:space="preserve">[[52,89713543, 43,42335096], [52,89734411, 43,42347653], [52,89758126, 43,42361917], [52,89794127, 43,42392331], [52,8980312, 43,42399929], [52,89857244, 43,42445355], </t>
  </si>
  <si>
    <t xml:space="preserve">[52,8987089, </t>
  </si>
  <si>
    <t xml:space="preserve">43,42452254], </t>
  </si>
  <si>
    <t xml:space="preserve">[[52,89713543, 43,42335096], [52,89734411, 43,42347653], [52,89758126, 43,42361917], [52,89794127, 43,42392331], [52,8980312, 43,42399929], [52,89857244, 43,42445355], [52,8987089, 43,42452254], </t>
  </si>
  <si>
    <t xml:space="preserve">[52,89922678, </t>
  </si>
  <si>
    <t xml:space="preserve">43,42478436], </t>
  </si>
  <si>
    <t xml:space="preserve">[[52,89713543, 43,42335096], [52,89734411, 43,42347653], [52,89758126, 43,42361917], [52,89794127, 43,42392331], [52,8980312, 43,42399929], [52,89857244, 43,42445355], [52,8987089, 43,42452254], [52,89922678, 43,42478436], </t>
  </si>
  <si>
    <t xml:space="preserve">[52,89936009, </t>
  </si>
  <si>
    <t xml:space="preserve">43,42485214], </t>
  </si>
  <si>
    <t xml:space="preserve">[[52,89713543, 43,42335096], [52,89734411, 43,42347653], [52,89758126, 43,42361917], [52,89794127, 43,42392331], [52,8980312, 43,42399929], [52,89857244, 43,42445355], [52,8987089, 43,42452254], [52,89922678, 43,42478436], [52,89936009, 43,42485214], </t>
  </si>
  <si>
    <t xml:space="preserve">[52,89958939, </t>
  </si>
  <si>
    <t xml:space="preserve">43,42498216], </t>
  </si>
  <si>
    <t xml:space="preserve">[[52,89713543, 43,42335096], [52,89734411, 43,42347653], [52,89758126, 43,42361917], [52,89794127, 43,42392331], [52,8980312, 43,42399929], [52,89857244, 43,42445355], [52,8987089, 43,42452254], [52,89922678, 43,42478436], [52,89936009, 43,42485214], [52,89958939, 43,42498216], </t>
  </si>
  <si>
    <t>[[52,89713543, 43,42335096], [52,89734411, 43,42347653], [52,89758126, 43,42361917], [52,89794127, 43,42392331], [52,8980312, 43,42399929], [52,89857244, 43,42445355], [52,8987089, 43,42452254], [52,89922678, 43,42478436], [52,89936009, 43,42485214], [52,89958939, 43,42498216], [52,89960277, 43,42501693]]</t>
  </si>
  <si>
    <t xml:space="preserve">[[52,9087418, </t>
  </si>
  <si>
    <t xml:space="preserve">43,43097838], </t>
  </si>
  <si>
    <t>UZN_7114</t>
  </si>
  <si>
    <t xml:space="preserve">[[52,9087418, 43,43097838], </t>
  </si>
  <si>
    <t xml:space="preserve">[52,90865449, </t>
  </si>
  <si>
    <t xml:space="preserve">43,43091235], </t>
  </si>
  <si>
    <t xml:space="preserve">[[52,9087418, 43,43097838], [52,90865449, 43,43091235], </t>
  </si>
  <si>
    <t xml:space="preserve">[52,9087955, </t>
  </si>
  <si>
    <t xml:space="preserve">43,43054636], </t>
  </si>
  <si>
    <t xml:space="preserve">[[52,9087418, 43,43097838], [52,90865449, 43,43091235], [52,9087955, 43,43054636], </t>
  </si>
  <si>
    <t xml:space="preserve">[52,90901578, </t>
  </si>
  <si>
    <t xml:space="preserve">43,43023401], </t>
  </si>
  <si>
    <t xml:space="preserve">[[52,9087418, 43,43097838], [52,90865449, 43,43091235], [52,9087955, 43,43054636], [52,90901578, 43,43023401], </t>
  </si>
  <si>
    <t xml:space="preserve">[52,90919077, </t>
  </si>
  <si>
    <t xml:space="preserve">43,42998586], </t>
  </si>
  <si>
    <t xml:space="preserve">[[52,9087418, 43,43097838], [52,90865449, 43,43091235], [52,9087955, 43,43054636], [52,90901578, 43,43023401], [52,90919077, 43,42998586], </t>
  </si>
  <si>
    <t xml:space="preserve">[52,90940533, </t>
  </si>
  <si>
    <t xml:space="preserve">43,42946478], </t>
  </si>
  <si>
    <t xml:space="preserve">[[52,9087418, 43,43097838], [52,90865449, 43,43091235], [52,9087955, 43,43054636], [52,90901578, 43,43023401], [52,90919077, 43,42998586], [52,90940533, 43,42946478], </t>
  </si>
  <si>
    <t xml:space="preserve">[52,90956037, </t>
  </si>
  <si>
    <t xml:space="preserve">43,42908826], </t>
  </si>
  <si>
    <t xml:space="preserve">[[52,9087418, 43,43097838], [52,90865449, 43,43091235], [52,9087955, 43,43054636], [52,90901578, 43,43023401], [52,90919077, 43,42998586], [52,90940533, 43,42946478], [52,90956037, 43,42908826], </t>
  </si>
  <si>
    <t xml:space="preserve">[52,90958785, </t>
  </si>
  <si>
    <t xml:space="preserve">43,4286588], </t>
  </si>
  <si>
    <t xml:space="preserve">[[52,9087418, 43,43097838], [52,90865449, 43,43091235], [52,9087955, 43,43054636], [52,90901578, 43,43023401], [52,90919077, 43,42998586], [52,90940533, 43,42946478], [52,90956037, 43,42908826], [52,90958785, 43,4286588], </t>
  </si>
  <si>
    <t xml:space="preserve">[52,90960627, </t>
  </si>
  <si>
    <t xml:space="preserve">43,42837105], </t>
  </si>
  <si>
    <t xml:space="preserve">[[52,9087418, 43,43097838], [52,90865449, 43,43091235], [52,9087955, 43,43054636], [52,90901578, 43,43023401], [52,90919077, 43,42998586], [52,90940533, 43,42946478], [52,90956037, 43,42908826], [52,90958785, 43,4286588], [52,90960627, 43,42837105], </t>
  </si>
  <si>
    <t xml:space="preserve">[52,90973182, </t>
  </si>
  <si>
    <t xml:space="preserve">43,42784397], </t>
  </si>
  <si>
    <t xml:space="preserve">[[52,9087418, 43,43097838], [52,90865449, 43,43091235], [52,9087955, 43,43054636], [52,90901578, 43,43023401], [52,90919077, 43,42998586], [52,90940533, 43,42946478], [52,90956037, 43,42908826], [52,90958785, 43,4286588], [52,90960627, 43,42837105], [52,90973182, 43,42784397], </t>
  </si>
  <si>
    <t xml:space="preserve">[52,90979731, </t>
  </si>
  <si>
    <t xml:space="preserve">43,42756907], </t>
  </si>
  <si>
    <t xml:space="preserve">[[52,9087418, 43,43097838], [52,90865449, 43,43091235], [52,9087955, 43,43054636], [52,90901578, 43,43023401], [52,90919077, 43,42998586], [52,90940533, 43,42946478], [52,90956037, 43,42908826], [52,90958785, 43,4286588], [52,90960627, 43,42837105], [52,90973182, 43,42784397], [52,90979731, 43,42756907], </t>
  </si>
  <si>
    <t>[[52,9087418, 43,43097838], [52,90865449, 43,43091235], [52,9087955, 43,43054636], [52,90901578, 43,43023401], [52,90919077, 43,42998586], [52,90940533, 43,42946478], [52,90956037, 43,42908826], [52,90958785, 43,4286588], [52,90960627, 43,42837105], [52,90973182, 43,42784397], [52,90979731, 43,42756907], [52,90983107, 43,42756285]]</t>
  </si>
  <si>
    <t xml:space="preserve">[[52,90130212, </t>
  </si>
  <si>
    <t xml:space="preserve">43,42726152], </t>
  </si>
  <si>
    <t xml:space="preserve">[[52,90130212, 43,42726152], </t>
  </si>
  <si>
    <t xml:space="preserve">[52,90157145, </t>
  </si>
  <si>
    <t xml:space="preserve">43,42739365], </t>
  </si>
  <si>
    <t xml:space="preserve">[[52,90130212, 43,42726152], [52,90157145, 43,42739365], </t>
  </si>
  <si>
    <t xml:space="preserve">[52,90180851, </t>
  </si>
  <si>
    <t xml:space="preserve">43,42750617], </t>
  </si>
  <si>
    <t xml:space="preserve">[[52,90130212, 43,42726152], [52,90157145, 43,42739365], [52,90180851, 43,42750617], </t>
  </si>
  <si>
    <t xml:space="preserve">[52,9018977, </t>
  </si>
  <si>
    <t xml:space="preserve">43,42754558], </t>
  </si>
  <si>
    <t xml:space="preserve">[[52,90130212, 43,42726152], [52,90157145, 43,42739365], [52,90180851, 43,42750617], [52,9018977, 43,42754558], </t>
  </si>
  <si>
    <t xml:space="preserve">[52,90228507, </t>
  </si>
  <si>
    <t xml:space="preserve">43,42762824], </t>
  </si>
  <si>
    <t xml:space="preserve">[[52,90130212, 43,42726152], [52,90157145, 43,42739365], [52,90180851, 43,42750617], [52,9018977, 43,42754558], [52,90228507, 43,42762824], </t>
  </si>
  <si>
    <t xml:space="preserve">[52,90229723, </t>
  </si>
  <si>
    <t xml:space="preserve">43,42763294], </t>
  </si>
  <si>
    <t xml:space="preserve">[[52,90130212, 43,42726152], [52,90157145, 43,42739365], [52,90180851, 43,42750617], [52,9018977, 43,42754558], [52,90228507, 43,42762824], [52,90229723, 43,42763294], </t>
  </si>
  <si>
    <t xml:space="preserve">[52,902961, </t>
  </si>
  <si>
    <t xml:space="preserve">43,4278895], </t>
  </si>
  <si>
    <t xml:space="preserve">[[52,90130212, 43,42726152], [52,90157145, 43,42739365], [52,90180851, 43,42750617], [52,9018977, 43,42754558], [52,90228507, 43,42762824], [52,90229723, 43,42763294], [52,902961, 43,4278895], </t>
  </si>
  <si>
    <t xml:space="preserve">[52,9032613, </t>
  </si>
  <si>
    <t xml:space="preserve">43,42805674], </t>
  </si>
  <si>
    <t xml:space="preserve">[[52,90130212, 43,42726152], [52,90157145, 43,42739365], [52,90180851, 43,42750617], [52,9018977, 43,42754558], [52,90228507, 43,42762824], [52,90229723, 43,42763294], [52,902961, 43,4278895], [52,9032613, 43,42805674], </t>
  </si>
  <si>
    <t xml:space="preserve">[52,90345302, </t>
  </si>
  <si>
    <t xml:space="preserve">43,42816351], </t>
  </si>
  <si>
    <t xml:space="preserve">[[52,90130212, 43,42726152], [52,90157145, 43,42739365], [52,90180851, 43,42750617], [52,9018977, 43,42754558], [52,90228507, 43,42762824], [52,90229723, 43,42763294], [52,902961, 43,4278895], [52,9032613, 43,42805674], [52,90345302, 43,42816351], </t>
  </si>
  <si>
    <t>[[52,90130212, 43,42726152], [52,90157145, 43,42739365], [52,90180851, 43,42750617], [52,9018977, 43,42754558], [52,90228507, 43,42762824], [52,90229723, 43,42763294], [52,902961, 43,4278895], [52,9032613, 43,42805674], [52,90345302, 43,42816351], [52,90391683, 43,42842291]]</t>
  </si>
  <si>
    <t xml:space="preserve">[[52,90982042, </t>
  </si>
  <si>
    <t xml:space="preserve">43,4239976], </t>
  </si>
  <si>
    <t xml:space="preserve">[[52,90982042, 43,4239976], </t>
  </si>
  <si>
    <t>[[52,90982042, 43,4239976], [52,90977068, 43,42373719]]</t>
  </si>
  <si>
    <t xml:space="preserve">[[52,90971275, </t>
  </si>
  <si>
    <t xml:space="preserve">43,43109183], </t>
  </si>
  <si>
    <t>UZN_8070</t>
  </si>
  <si>
    <t xml:space="preserve">[[52,90971275, 43,43109183], </t>
  </si>
  <si>
    <t xml:space="preserve">[52,90937771, </t>
  </si>
  <si>
    <t xml:space="preserve">43,43094713], </t>
  </si>
  <si>
    <t xml:space="preserve">[[52,90971275, 43,43109183], [52,90937771, 43,43094713], </t>
  </si>
  <si>
    <t xml:space="preserve">[52,90909359, </t>
  </si>
  <si>
    <t xml:space="preserve">43,43083101], </t>
  </si>
  <si>
    <t xml:space="preserve">[[52,90971275, 43,43109183], [52,90937771, 43,43094713], [52,90909359, 43,43083101], </t>
  </si>
  <si>
    <t xml:space="preserve">[52,90881793, </t>
  </si>
  <si>
    <t xml:space="preserve">43,43068782], </t>
  </si>
  <si>
    <t xml:space="preserve">[[52,90971275, 43,43109183], [52,90937771, 43,43094713], [52,90909359, 43,43083101], [52,90881793, 43,43068782], </t>
  </si>
  <si>
    <t xml:space="preserve">[52,90883862, </t>
  </si>
  <si>
    <t xml:space="preserve">43,43063482], </t>
  </si>
  <si>
    <t xml:space="preserve">[[52,90971275, 43,43109183], [52,90937771, 43,43094713], [52,90909359, 43,43083101], [52,90881793, 43,43068782], [52,90883862, 43,43063482], </t>
  </si>
  <si>
    <t xml:space="preserve">[52,90891596, </t>
  </si>
  <si>
    <t xml:space="preserve">43,43043674], </t>
  </si>
  <si>
    <t xml:space="preserve">[[52,90971275, 43,43109183], [52,90937771, 43,43094713], [52,90909359, 43,43083101], [52,90881793, 43,43068782], [52,90883862, 43,43063482], [52,90891596, 43,43043674], </t>
  </si>
  <si>
    <t xml:space="preserve">[52,90900908, </t>
  </si>
  <si>
    <t xml:space="preserve">43,42997392], </t>
  </si>
  <si>
    <t xml:space="preserve">[[52,90971275, 43,43109183], [52,90937771, 43,43094713], [52,90909359, 43,43083101], [52,90881793, 43,43068782], [52,90883862, 43,43063482], [52,90891596, 43,43043674], [52,90900908, 43,42997392], </t>
  </si>
  <si>
    <t xml:space="preserve">[52,90906628, </t>
  </si>
  <si>
    <t xml:space="preserve">43,42983054], </t>
  </si>
  <si>
    <t xml:space="preserve">[[52,90971275, 43,43109183], [52,90937771, 43,43094713], [52,90909359, 43,43083101], [52,90881793, 43,43068782], [52,90883862, 43,43063482], [52,90891596, 43,43043674], [52,90900908, 43,42997392], [52,90906628, 43,42983054], </t>
  </si>
  <si>
    <t xml:space="preserve">[52,90938158, </t>
  </si>
  <si>
    <t xml:space="preserve">43,42904023],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</si>
  <si>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</t>
  </si>
  <si>
    <t xml:space="preserve">[52,90938441, </t>
  </si>
  <si>
    <t xml:space="preserve">43,42903315],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</si>
  <si>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</t>
  </si>
  <si>
    <t xml:space="preserve">[52,90952919, </t>
  </si>
  <si>
    <t xml:space="preserve">43,42864335],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</si>
  <si>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</t>
  </si>
  <si>
    <t xml:space="preserve">[52,90963054, </t>
  </si>
  <si>
    <t xml:space="preserve">43,4282382],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</si>
  <si>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</t>
  </si>
  <si>
    <t xml:space="preserve">[52,90963583, </t>
  </si>
  <si>
    <t xml:space="preserve">43,42821706],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</si>
  <si>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[52,90963583, 43,42821706], </t>
  </si>
  <si>
    <t xml:space="preserve">[52,90972223, </t>
  </si>
  <si>
    <t xml:space="preserve">43,42758608],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</si>
  <si>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[52,90963583, 43,42821706], [52,90972223, 43,42758608], </t>
  </si>
  <si>
    <t xml:space="preserve">[52,90979341, </t>
  </si>
  <si>
    <t xml:space="preserve">43,42758103],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</si>
  <si>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[52,90963583, 43,42821706], [52,90972223, 43,42758608], [52,90979341, 43,42758103], </t>
  </si>
  <si>
    <t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[52,90963583, 43,42821706], [52,90972223, 43,42758608], [52,90979341, 43,42758103], [52,90983107, 43,42756285]]</t>
  </si>
  <si>
    <t xml:space="preserve">[[52,90244536, </t>
  </si>
  <si>
    <t xml:space="preserve">43,42839953], </t>
  </si>
  <si>
    <t xml:space="preserve">[[52,90244536, 43,42839953], </t>
  </si>
  <si>
    <t xml:space="preserve">[52,90241441, </t>
  </si>
  <si>
    <t xml:space="preserve">43,42834691], </t>
  </si>
  <si>
    <t xml:space="preserve">[[52,90244536, 43,42839953], [52,90241441, 43,42834691], </t>
  </si>
  <si>
    <t xml:space="preserve">[52,90238933, </t>
  </si>
  <si>
    <t xml:space="preserve">43,42830023], </t>
  </si>
  <si>
    <t xml:space="preserve">[[52,90244536, 43,42839953], [52,90241441, 43,42834691], [52,90238933, 43,42830023], </t>
  </si>
  <si>
    <t xml:space="preserve">[52,90189979, </t>
  </si>
  <si>
    <t xml:space="preserve">43,42772993], </t>
  </si>
  <si>
    <t xml:space="preserve">[[52,90244536, 43,42839953], [52,90241441, 43,42834691], [52,90238933, 43,42830023], [52,90189979, 43,42772993], </t>
  </si>
  <si>
    <t xml:space="preserve">[52,90188113, </t>
  </si>
  <si>
    <t xml:space="preserve">43,4276892], </t>
  </si>
  <si>
    <t xml:space="preserve">[[52,90244536, 43,42839953], [52,90241441, 43,42834691], [52,90238933, 43,42830023], [52,90189979, 43,42772993], [52,90188113, 43,4276892], </t>
  </si>
  <si>
    <t xml:space="preserve">[52,90182461, </t>
  </si>
  <si>
    <t xml:space="preserve">43,42756588], </t>
  </si>
  <si>
    <t xml:space="preserve">[[52,90244536, 43,42839953], [52,90241441, 43,42834691], [52,90238933, 43,42830023], [52,90189979, 43,42772993], [52,90188113, 43,4276892], [52,90182461, 43,42756588], </t>
  </si>
  <si>
    <t xml:space="preserve">[52,90174025, </t>
  </si>
  <si>
    <t xml:space="preserve">43,42724718], </t>
  </si>
  <si>
    <t xml:space="preserve">[[52,90244536, 43,42839953], [52,90241441, 43,42834691], [52,90238933, 43,42830023], [52,90189979, 43,42772993], [52,90188113, 43,4276892], [52,90182461, 43,42756588], [52,90174025, 43,42724718], </t>
  </si>
  <si>
    <t xml:space="preserve">[52,90168097, </t>
  </si>
  <si>
    <t xml:space="preserve">43,42710325], </t>
  </si>
  <si>
    <t xml:space="preserve">[[52,90244536, 43,42839953], [52,90241441, 43,42834691], [52,90238933, 43,42830023], [52,90189979, 43,42772993], [52,90188113, 43,4276892], [52,90182461, 43,42756588], [52,90174025, 43,42724718], [52,90168097, 43,42710325], </t>
  </si>
  <si>
    <t xml:space="preserve">[52,90155469, </t>
  </si>
  <si>
    <t xml:space="preserve">43,42690545],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</si>
  <si>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</t>
  </si>
  <si>
    <t xml:space="preserve">[52,90146497, </t>
  </si>
  <si>
    <t xml:space="preserve">43,42676491],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</si>
  <si>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</t>
  </si>
  <si>
    <t xml:space="preserve">[52,90113857, </t>
  </si>
  <si>
    <t xml:space="preserve">43,42639075],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</si>
  <si>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</t>
  </si>
  <si>
    <t xml:space="preserve">[52,90094872, </t>
  </si>
  <si>
    <t xml:space="preserve">43,42621378],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</si>
  <si>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</t>
  </si>
  <si>
    <t xml:space="preserve">[52,9007319, </t>
  </si>
  <si>
    <t xml:space="preserve">43,42601168],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</si>
  <si>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</t>
  </si>
  <si>
    <t xml:space="preserve">[52,90027268, </t>
  </si>
  <si>
    <t xml:space="preserve">43,42558639],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</si>
  <si>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[52,90027268, 43,42558639], </t>
  </si>
  <si>
    <t xml:space="preserve">[52,90024938, </t>
  </si>
  <si>
    <t xml:space="preserve">43,42556766],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</si>
  <si>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[52,90027268, 43,42558639], [52,90024938, 43,42556766], </t>
  </si>
  <si>
    <t xml:space="preserve">[52,89963931, </t>
  </si>
  <si>
    <t xml:space="preserve">43,42507683],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</si>
  <si>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[52,90027268, 43,42558639], [52,90024938, 43,42556766], [52,89963931, 43,42507683], </t>
  </si>
  <si>
    <t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[52,90027268, 43,42558639], [52,90024938, 43,42556766], [52,89963931, 43,42507683], [52,89960277, 43,42501693]]</t>
  </si>
  <si>
    <t xml:space="preserve">[[52,90533133, </t>
  </si>
  <si>
    <t xml:space="preserve">43,42893524], </t>
  </si>
  <si>
    <t xml:space="preserve">[[52,90533133, 43,42893524], </t>
  </si>
  <si>
    <t xml:space="preserve">[52,90527027, </t>
  </si>
  <si>
    <t xml:space="preserve">43,42893333], </t>
  </si>
  <si>
    <t xml:space="preserve">[[52,90533133, 43,42893524], [52,90527027, 43,42893333], </t>
  </si>
  <si>
    <t xml:space="preserve">[52,9051867, </t>
  </si>
  <si>
    <t xml:space="preserve">43,42889067], </t>
  </si>
  <si>
    <t xml:space="preserve">[[52,90533133, 43,42893524], [52,90527027, 43,42893333], [52,9051867, 43,42889067], </t>
  </si>
  <si>
    <t xml:space="preserve">[52,90445787, </t>
  </si>
  <si>
    <t xml:space="preserve">43,42842845], </t>
  </si>
  <si>
    <t xml:space="preserve">[[52,90533133, 43,42893524], [52,90527027, 43,42893333], [52,9051867, 43,42889067], [52,90445787, 43,42842845], </t>
  </si>
  <si>
    <t xml:space="preserve">[52,90433366, </t>
  </si>
  <si>
    <t xml:space="preserve">43,42834967], </t>
  </si>
  <si>
    <t xml:space="preserve">[[52,90533133, 43,42893524], [52,90527027, 43,42893333], [52,9051867, 43,42889067], [52,90445787, 43,42842845], [52,90433366, 43,42834967], </t>
  </si>
  <si>
    <t xml:space="preserve">[52,90395136, </t>
  </si>
  <si>
    <t xml:space="preserve">43,42842341], </t>
  </si>
  <si>
    <t xml:space="preserve">[[52,90533133, 43,42893524], [52,90527027, 43,42893333], [52,9051867, 43,42889067], [52,90445787, 43,42842845], [52,90433366, 43,42834967], [52,90395136, 43,42842341], </t>
  </si>
  <si>
    <t>[[52,90533133, 43,42893524], [52,90527027, 43,42893333], [52,9051867, 43,42889067], [52,90445787, 43,42842845], [52,90433366, 43,42834967], [52,90395136, 43,42842341], [52,90391683, 43,42842291]]</t>
  </si>
  <si>
    <t xml:space="preserve">[[52,90896775, </t>
  </si>
  <si>
    <t xml:space="preserve">43,42588687], </t>
  </si>
  <si>
    <t xml:space="preserve">[[52,90896775, 43,42588687], </t>
  </si>
  <si>
    <t xml:space="preserve">[52,90906521, </t>
  </si>
  <si>
    <t xml:space="preserve">43,42618942], </t>
  </si>
  <si>
    <t xml:space="preserve">[[52,90896775, 43,42588687], [52,90906521, 43,42618942], </t>
  </si>
  <si>
    <t xml:space="preserve">[52,90913793, </t>
  </si>
  <si>
    <t xml:space="preserve">43,42639887], </t>
  </si>
  <si>
    <t xml:space="preserve">[[52,90896775, 43,42588687], [52,90906521, 43,42618942], [52,90913793, 43,42639887], </t>
  </si>
  <si>
    <t xml:space="preserve">[52,9092923, </t>
  </si>
  <si>
    <t xml:space="preserve">43,42667287], </t>
  </si>
  <si>
    <t xml:space="preserve">[[52,90896775, 43,42588687], [52,90906521, 43,42618942], [52,90913793, 43,42639887], [52,9092923, 43,42667287], </t>
  </si>
  <si>
    <t xml:space="preserve">[52,90972124, </t>
  </si>
  <si>
    <t xml:space="preserve">43,42743422], </t>
  </si>
  <si>
    <t xml:space="preserve">[[52,90896775, 43,42588687], [52,90906521, 43,42618942], [52,90913793, 43,42639887], [52,9092923, 43,42667287], [52,90972124, 43,42743422], </t>
  </si>
  <si>
    <t xml:space="preserve">[52,90979495, </t>
  </si>
  <si>
    <t xml:space="preserve">43,42756504], </t>
  </si>
  <si>
    <t xml:space="preserve">[[52,90896775, 43,42588687], [52,90906521, 43,42618942], [52,90913793, 43,42639887], [52,9092923, 43,42667287], [52,90972124, 43,42743422], [52,90979495, 43,42756504], </t>
  </si>
  <si>
    <t>[[52,90896775, 43,42588687], [52,90906521, 43,42618942], [52,90913793, 43,42639887], [52,9092923, 43,42667287], [52,90972124, 43,42743422], [52,90979495, 43,42756504], [52,90983107, 43,42756285]]</t>
  </si>
  <si>
    <t xml:space="preserve">[[52,90540766, </t>
  </si>
  <si>
    <t xml:space="preserve">43,42489065], </t>
  </si>
  <si>
    <t xml:space="preserve">[[52,90540766, 43,42489065], </t>
  </si>
  <si>
    <t xml:space="preserve">[52,9053673, </t>
  </si>
  <si>
    <t xml:space="preserve">43,42480173], </t>
  </si>
  <si>
    <t xml:space="preserve">[[52,90540766, 43,42489065], [52,9053673, 43,42480173], </t>
  </si>
  <si>
    <t xml:space="preserve">[52,90491574, </t>
  </si>
  <si>
    <t xml:space="preserve">43,4247709], </t>
  </si>
  <si>
    <t xml:space="preserve">[[52,90540766, 43,42489065], [52,9053673, 43,42480173], [52,90491574, 43,4247709], </t>
  </si>
  <si>
    <t xml:space="preserve">[52,90456235, </t>
  </si>
  <si>
    <t xml:space="preserve">43,42475565], </t>
  </si>
  <si>
    <t xml:space="preserve">[[52,90540766, 43,42489065], [52,9053673, 43,42480173], [52,90491574, 43,4247709], [52,90456235, 43,42475565], </t>
  </si>
  <si>
    <t xml:space="preserve">[52,90437087, </t>
  </si>
  <si>
    <t xml:space="preserve">43,42477423], </t>
  </si>
  <si>
    <t xml:space="preserve">[[52,90540766, 43,42489065], [52,9053673, 43,42480173], [52,90491574, 43,4247709], [52,90456235, 43,42475565], [52,90437087, 43,42477423], </t>
  </si>
  <si>
    <t xml:space="preserve">[52,90408039, </t>
  </si>
  <si>
    <t xml:space="preserve">43,42480243], </t>
  </si>
  <si>
    <t xml:space="preserve">[[52,90540766, 43,42489065], [52,9053673, 43,42480173], [52,90491574, 43,4247709], [52,90456235, 43,42475565], [52,90437087, 43,42477423], [52,90408039, 43,42480243], </t>
  </si>
  <si>
    <t xml:space="preserve">[52,90373879, </t>
  </si>
  <si>
    <t xml:space="preserve">43,42486348], </t>
  </si>
  <si>
    <t xml:space="preserve">[[52,90540766, 43,42489065], [52,9053673, 43,42480173], [52,90491574, 43,4247709], [52,90456235, 43,42475565], [52,90437087, 43,42477423], [52,90408039, 43,42480243], [52,90373879, 43,42486348], </t>
  </si>
  <si>
    <t xml:space="preserve">[52,90325611, </t>
  </si>
  <si>
    <t xml:space="preserve">43,42489357], </t>
  </si>
  <si>
    <t xml:space="preserve">[[52,90540766, 43,42489065], [52,9053673, 43,42480173], [52,90491574, 43,4247709], [52,90456235, 43,42475565], [52,90437087, 43,42477423], [52,90408039, 43,42480243], [52,90373879, 43,42486348], [52,90325611, 43,42489357], </t>
  </si>
  <si>
    <t xml:space="preserve">[52,90291598, </t>
  </si>
  <si>
    <t xml:space="preserve">43,42491477],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</si>
  <si>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</t>
  </si>
  <si>
    <t xml:space="preserve">[52,90219849, </t>
  </si>
  <si>
    <t xml:space="preserve">43,42497079],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</si>
  <si>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</t>
  </si>
  <si>
    <t xml:space="preserve">[52,90213235, </t>
  </si>
  <si>
    <t xml:space="preserve">43,42497348],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</si>
  <si>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</t>
  </si>
  <si>
    <t xml:space="preserve">[52,90144174, </t>
  </si>
  <si>
    <t xml:space="preserve">43,42500155],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</si>
  <si>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</t>
  </si>
  <si>
    <t xml:space="preserve">[52,9010049, </t>
  </si>
  <si>
    <t xml:space="preserve">43,42501955],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</si>
  <si>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</t>
  </si>
  <si>
    <t xml:space="preserve">[52,90075935, </t>
  </si>
  <si>
    <t xml:space="preserve">43,42502966],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</si>
  <si>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</t>
  </si>
  <si>
    <t xml:space="preserve">[52,90018153, </t>
  </si>
  <si>
    <t xml:space="preserve">43,42503405],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</si>
  <si>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[52,90018153, 43,42503405], </t>
  </si>
  <si>
    <t xml:space="preserve">[52,89987853, </t>
  </si>
  <si>
    <t xml:space="preserve">43,42506202],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</si>
  <si>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[52,90018153, 43,42503405], [52,89987853, 43,42506202], </t>
  </si>
  <si>
    <t xml:space="preserve">[52,89963902, </t>
  </si>
  <si>
    <t xml:space="preserve">43,42508413],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</si>
  <si>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[52,90018153, 43,42503405], [52,89987853, 43,42506202], [52,89963902, 43,42508413], </t>
  </si>
  <si>
    <t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[52,90018153, 43,42503405], [52,89987853, 43,42506202], [52,89963902, 43,42508413], [52,89960277, 43,42501693]]</t>
  </si>
  <si>
    <t xml:space="preserve">[[52,90323573, </t>
  </si>
  <si>
    <t xml:space="preserve">43,42163745], </t>
  </si>
  <si>
    <t xml:space="preserve">[[52,90323573, 43,42163745], </t>
  </si>
  <si>
    <t xml:space="preserve">[52,90332623, </t>
  </si>
  <si>
    <t xml:space="preserve">43,42165841], </t>
  </si>
  <si>
    <t xml:space="preserve">[[52,90323573, 43,42163745], [52,90332623, 43,42165841], </t>
  </si>
  <si>
    <t xml:space="preserve">[52,90341273, </t>
  </si>
  <si>
    <t xml:space="preserve">43,42167904], </t>
  </si>
  <si>
    <t xml:space="preserve">[[52,90323573, 43,42163745], [52,90332623, 43,42165841], [52,90341273, 43,42167904], </t>
  </si>
  <si>
    <t xml:space="preserve">[52,90429774, </t>
  </si>
  <si>
    <t xml:space="preserve">43,42144136], </t>
  </si>
  <si>
    <t xml:space="preserve">[[52,90323573, 43,42163745], [52,90332623, 43,42165841], [52,90341273, 43,42167904], [52,90429774, 43,42144136], </t>
  </si>
  <si>
    <t xml:space="preserve">[52,90474242, </t>
  </si>
  <si>
    <t xml:space="preserve">43,42132193], </t>
  </si>
  <si>
    <t xml:space="preserve">[[52,90323573, 43,42163745], [52,90332623, 43,42165841], [52,90341273, 43,42167904], [52,90429774, 43,42144136], [52,90474242, 43,42132193], </t>
  </si>
  <si>
    <t xml:space="preserve">[52,90536944, </t>
  </si>
  <si>
    <t xml:space="preserve">43,42118327], </t>
  </si>
  <si>
    <t xml:space="preserve">[[52,90323573, 43,42163745], [52,90332623, 43,42165841], [52,90341273, 43,42167904], [52,90429774, 43,42144136], [52,90474242, 43,42132193], [52,90536944, 43,42118327], </t>
  </si>
  <si>
    <t xml:space="preserve">[52,90625257, </t>
  </si>
  <si>
    <t xml:space="preserve">43,42098798], </t>
  </si>
  <si>
    <t xml:space="preserve">[[52,90323573, 43,42163745], [52,90332623, 43,42165841], [52,90341273, 43,42167904], [52,90429774, 43,42144136], [52,90474242, 43,42132193], [52,90536944, 43,42118327], [52,90625257, 43,42098798], </t>
  </si>
  <si>
    <t xml:space="preserve">[52,90645026, </t>
  </si>
  <si>
    <t xml:space="preserve">43,42094509], </t>
  </si>
  <si>
    <t xml:space="preserve">[[52,90323573, 43,42163745], [52,90332623, 43,42165841], [52,90341273, 43,42167904], [52,90429774, 43,42144136], [52,90474242, 43,42132193], [52,90536944, 43,42118327], [52,90625257, 43,42098798], [52,90645026, 43,42094509], </t>
  </si>
  <si>
    <t xml:space="preserve">[52,90731995, </t>
  </si>
  <si>
    <t xml:space="preserve">43,42075644],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</si>
  <si>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</t>
  </si>
  <si>
    <t xml:space="preserve">[52,9075402, </t>
  </si>
  <si>
    <t xml:space="preserve">43,42073761],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</si>
  <si>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</t>
  </si>
  <si>
    <t xml:space="preserve">[52,90843683, </t>
  </si>
  <si>
    <t xml:space="preserve">43,42066094],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</si>
  <si>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[52,90843683, 43,42066094], </t>
  </si>
  <si>
    <t xml:space="preserve">[52,90866164, </t>
  </si>
  <si>
    <t xml:space="preserve">43,42064171],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</si>
  <si>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[52,90843683, 43,42066094], [52,90866164, 43,42064171], </t>
  </si>
  <si>
    <t xml:space="preserve">[52,9088059, </t>
  </si>
  <si>
    <t xml:space="preserve">43,42062937],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</si>
  <si>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[52,90843683, 43,42066094], [52,90866164, 43,42064171], [52,9088059, 43,42062937], </t>
  </si>
  <si>
    <t xml:space="preserve">[52,90921906, </t>
  </si>
  <si>
    <t>43,42076559]]</t>
  </si>
  <si>
    <t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[52,90843683, 43,42066094], [52,90866164, 43,42064171], [52,9088059, 43,42062937], [52,90921906, 43,42076559]]</t>
  </si>
  <si>
    <t xml:space="preserve">[[52,89960357, </t>
  </si>
  <si>
    <t xml:space="preserve">43,42299963], </t>
  </si>
  <si>
    <t xml:space="preserve">[[52,89960357, 43,42299963], </t>
  </si>
  <si>
    <t xml:space="preserve">[52,89958973, </t>
  </si>
  <si>
    <t xml:space="preserve">43,42317403], </t>
  </si>
  <si>
    <t xml:space="preserve">[[52,89960357, 43,42299963], [52,89958973, 43,42317403], </t>
  </si>
  <si>
    <t xml:space="preserve">[52,89957781, </t>
  </si>
  <si>
    <t xml:space="preserve">43,42335045], </t>
  </si>
  <si>
    <t xml:space="preserve">[[52,89960357, 43,42299963], [52,89958973, 43,42317403], [52,89957781, 43,42335045], </t>
  </si>
  <si>
    <t xml:space="preserve">[52,89956964, </t>
  </si>
  <si>
    <t xml:space="preserve">43,42365751], </t>
  </si>
  <si>
    <t xml:space="preserve">[[52,89960357, 43,42299963], [52,89958973, 43,42317403], [52,89957781, 43,42335045], [52,89956964, 43,42365751], </t>
  </si>
  <si>
    <t xml:space="preserve">[52,89957147, </t>
  </si>
  <si>
    <t xml:space="preserve">43,42382209], </t>
  </si>
  <si>
    <t xml:space="preserve">[[52,89960357, 43,42299963], [52,89958973, 43,42317403], [52,89957781, 43,42335045], [52,89956964, 43,42365751], [52,89957147, 43,42382209], </t>
  </si>
  <si>
    <t xml:space="preserve">[52,8995744, </t>
  </si>
  <si>
    <t xml:space="preserve">43,42408608], </t>
  </si>
  <si>
    <t xml:space="preserve">[[52,89960357, 43,42299963], [52,89958973, 43,42317403], [52,89957781, 43,42335045], [52,89956964, 43,42365751], [52,89957147, 43,42382209], [52,8995744, 43,42408608], </t>
  </si>
  <si>
    <t xml:space="preserve">[52,89958207, </t>
  </si>
  <si>
    <t xml:space="preserve">43,42445245], </t>
  </si>
  <si>
    <t xml:space="preserve">[[52,89960357, 43,42299963], [52,89958973, 43,42317403], [52,89957781, 43,42335045], [52,89956964, 43,42365751], [52,89957147, 43,42382209], [52,8995744, 43,42408608], [52,89958207, 43,42445245], </t>
  </si>
  <si>
    <t xml:space="preserve">[52,89958452, </t>
  </si>
  <si>
    <t xml:space="preserve">43,42464507], </t>
  </si>
  <si>
    <t xml:space="preserve">[[52,89960357, 43,42299963], [52,89958973, 43,42317403], [52,89957781, 43,42335045], [52,89956964, 43,42365751], [52,89957147, 43,42382209], [52,8995744, 43,42408608], [52,89958207, 43,42445245], [52,89958452, 43,42464507], </t>
  </si>
  <si>
    <t xml:space="preserve">[52,89958538, </t>
  </si>
  <si>
    <t xml:space="preserve">43,42471325], </t>
  </si>
  <si>
    <t xml:space="preserve">[[52,89960357, 43,42299963], [52,89958973, 43,42317403], [52,89957781, 43,42335045], [52,89956964, 43,42365751], [52,89957147, 43,42382209], [52,8995744, 43,42408608], [52,89958207, 43,42445245], [52,89958452, 43,42464507], [52,89958538, 43,42471325], </t>
  </si>
  <si>
    <t xml:space="preserve">[52,89959167, </t>
  </si>
  <si>
    <t xml:space="preserve">43,42495716], </t>
  </si>
  <si>
    <t xml:space="preserve">[[52,89960357, 43,42299963], [52,89958973, 43,42317403], [52,89957781, 43,42335045], [52,89956964, 43,42365751], [52,89957147, 43,42382209], [52,8995744, 43,42408608], [52,89958207, 43,42445245], [52,89958452, 43,42464507], [52,89958538, 43,42471325], [52,89959167, 43,42495716], </t>
  </si>
  <si>
    <t>[[52,89960357, 43,42299963], [52,89958973, 43,42317403], [52,89957781, 43,42335045], [52,89956964, 43,42365751], [52,89957147, 43,42382209], [52,8995744, 43,42408608], [52,89958207, 43,42445245], [52,89958452, 43,42464507], [52,89958538, 43,42471325], [52,89959167, 43,42495716], [52,89960277, 43,42501693]]</t>
  </si>
  <si>
    <t xml:space="preserve">[[52,90988299, </t>
  </si>
  <si>
    <t xml:space="preserve">43,42237611], </t>
  </si>
  <si>
    <t xml:space="preserve">[[52,90988299, 43,42237611], </t>
  </si>
  <si>
    <t xml:space="preserve">[52,90968348, </t>
  </si>
  <si>
    <t xml:space="preserve">43,42241431], </t>
  </si>
  <si>
    <t xml:space="preserve">[[52,90988299, 43,42237611], [52,90968348, 43,42241431], </t>
  </si>
  <si>
    <t xml:space="preserve">[52,90951677, </t>
  </si>
  <si>
    <t xml:space="preserve">43,42244569], </t>
  </si>
  <si>
    <t xml:space="preserve">[[52,90988299, 43,42237611], [52,90968348, 43,42241431], [52,90951677, 43,42244569], </t>
  </si>
  <si>
    <t xml:space="preserve">[52,90903742, </t>
  </si>
  <si>
    <t xml:space="preserve">43,42255452], </t>
  </si>
  <si>
    <t xml:space="preserve">[[52,90988299, 43,42237611], [52,90968348, 43,42241431], [52,90951677, 43,42244569], [52,90903742, 43,42255452], </t>
  </si>
  <si>
    <t xml:space="preserve">[52,90880214, </t>
  </si>
  <si>
    <t xml:space="preserve">43,42261314], </t>
  </si>
  <si>
    <t xml:space="preserve">[[52,90988299, 43,42237611], [52,90968348, 43,42241431], [52,90951677, 43,42244569], [52,90903742, 43,42255452], [52,90880214, 43,42261314], </t>
  </si>
  <si>
    <t xml:space="preserve">[52,90823761, </t>
  </si>
  <si>
    <t xml:space="preserve">43,42275379], </t>
  </si>
  <si>
    <t xml:space="preserve">[[52,90988299, 43,42237611], [52,90968348, 43,42241431], [52,90951677, 43,42244569], [52,90903742, 43,42255452], [52,90880214, 43,42261314], [52,90823761, 43,42275379], </t>
  </si>
  <si>
    <t xml:space="preserve">[52,90773728, </t>
  </si>
  <si>
    <t xml:space="preserve">43,42288681], </t>
  </si>
  <si>
    <t xml:space="preserve">[[52,90988299, 43,42237611], [52,90968348, 43,42241431], [52,90951677, 43,42244569], [52,90903742, 43,42255452], [52,90880214, 43,42261314], [52,90823761, 43,42275379], [52,90773728, 43,42288681], </t>
  </si>
  <si>
    <t xml:space="preserve">[52,90760002, </t>
  </si>
  <si>
    <t xml:space="preserve">43,4229233], </t>
  </si>
  <si>
    <t xml:space="preserve">[[52,90988299, 43,42237611], [52,90968348, 43,42241431], [52,90951677, 43,42244569], [52,90903742, 43,42255452], [52,90880214, 43,42261314], [52,90823761, 43,42275379], [52,90773728, 43,42288681], [52,90760002, 43,4229233], </t>
  </si>
  <si>
    <t xml:space="preserve">[52,90683685, </t>
  </si>
  <si>
    <t xml:space="preserve">43,42312669], </t>
  </si>
  <si>
    <t xml:space="preserve">[[52,90988299, 43,42237611], [52,90968348, 43,42241431], [52,90951677, 43,42244569], [52,90903742, 43,42255452], [52,90880214, 43,42261314], [52,90823761, 43,42275379], [52,90773728, 43,42288681], [52,90760002, 43,4229233], [52,90683685, 43,42312669], </t>
  </si>
  <si>
    <t xml:space="preserve">[52,90667784, </t>
  </si>
  <si>
    <t xml:space="preserve">43,4231715], </t>
  </si>
  <si>
    <t xml:space="preserve">[[52,90988299, 43,42237611], [52,90968348, 43,42241431], [52,90951677, 43,42244569], [52,90903742, 43,42255452], [52,90880214, 43,42261314], [52,90823761, 43,42275379], [52,90773728, 43,42288681], [52,90760002, 43,4229233], [52,90683685, 43,42312669], [52,90667784, 43,4231715], </t>
  </si>
  <si>
    <t xml:space="preserve">[52,90645841, </t>
  </si>
  <si>
    <t xml:space="preserve">43,42323333], </t>
  </si>
  <si>
    <t xml:space="preserve">[[52,90988299, 43,42237611], [52,90968348, 43,42241431], [52,90951677, 43,42244569], [52,90903742, 43,42255452], [52,90880214, 43,42261314], [52,90823761, 43,42275379], [52,90773728, 43,42288681], [52,90760002, 43,4229233], [52,90683685, 43,42312669], [52,90667784, 43,4231715], [52,90645841, 43,42323333], </t>
  </si>
  <si>
    <t>[[52,90988299, 43,42237611], [52,90968348, 43,42241431], [52,90951677, 43,42244569], [52,90903742, 43,42255452], [52,90880214, 43,42261314], [52,90823761, 43,42275379], [52,90773728, 43,42288681], [52,90760002, 43,4229233], [52,90683685, 43,42312669], [52,90667784, 43,4231715], [52,90645841, 43,42323333], [52,90642145, 43,42325617]]</t>
  </si>
  <si>
    <t xml:space="preserve">[[52,90451513, </t>
  </si>
  <si>
    <t xml:space="preserve">43,41955238], </t>
  </si>
  <si>
    <t xml:space="preserve">[[52,90451513, 43,41955238], </t>
  </si>
  <si>
    <t xml:space="preserve">[52,90488612, </t>
  </si>
  <si>
    <t xml:space="preserve">43,41972921], </t>
  </si>
  <si>
    <t xml:space="preserve">[[52,90451513, 43,41955238], [52,90488612, 43,41972921], </t>
  </si>
  <si>
    <t xml:space="preserve">[52,90517698, </t>
  </si>
  <si>
    <t xml:space="preserve">43,41986608], </t>
  </si>
  <si>
    <t xml:space="preserve">[[52,90451513, 43,41955238], [52,90488612, 43,41972921], [52,90517698, 43,41986608], </t>
  </si>
  <si>
    <t xml:space="preserve">[52,90549214, </t>
  </si>
  <si>
    <t xml:space="preserve">43,41995837], </t>
  </si>
  <si>
    <t xml:space="preserve">[[52,90451513, 43,41955238], [52,90488612, 43,41972921], [52,90517698, 43,41986608], [52,90549214, 43,41995837], </t>
  </si>
  <si>
    <t xml:space="preserve">[52,90632934, </t>
  </si>
  <si>
    <t xml:space="preserve">43,42020354], </t>
  </si>
  <si>
    <t xml:space="preserve">[[52,90451513, 43,41955238], [52,90488612, 43,41972921], [52,90517698, 43,41986608], [52,90549214, 43,41995837], [52,90632934, 43,42020354], </t>
  </si>
  <si>
    <t xml:space="preserve">[52,90654325, </t>
  </si>
  <si>
    <t xml:space="preserve">43,42025867], </t>
  </si>
  <si>
    <t xml:space="preserve">[[52,90451513, 43,41955238], [52,90488612, 43,41972921], [52,90517698, 43,41986608], [52,90549214, 43,41995837], [52,90632934, 43,42020354], [52,90654325, 43,42025867], </t>
  </si>
  <si>
    <t xml:space="preserve">[52,90718937, </t>
  </si>
  <si>
    <t xml:space="preserve">43,4204252], </t>
  </si>
  <si>
    <t xml:space="preserve">[[52,90451513, 43,41955238], [52,90488612, 43,41972921], [52,90517698, 43,41986608], [52,90549214, 43,41995837], [52,90632934, 43,42020354], [52,90654325, 43,42025867], [52,90718937, 43,4204252], </t>
  </si>
  <si>
    <t xml:space="preserve">[52,90761448, </t>
  </si>
  <si>
    <t xml:space="preserve">43,4205181], </t>
  </si>
  <si>
    <t xml:space="preserve">[[52,90451513, 43,41955238], [52,90488612, 43,41972921], [52,90517698, 43,41986608], [52,90549214, 43,41995837], [52,90632934, 43,42020354], [52,90654325, 43,42025867], [52,90718937, 43,4204252], [52,90761448, 43,4205181], </t>
  </si>
  <si>
    <t xml:space="preserve">[52,90813068, </t>
  </si>
  <si>
    <t xml:space="preserve">43,42063092], </t>
  </si>
  <si>
    <t xml:space="preserve">[[52,90451513, 43,41955238], [52,90488612, 43,41972921], [52,90517698, 43,41986608], [52,90549214, 43,41995837], [52,90632934, 43,42020354], [52,90654325, 43,42025867], [52,90718937, 43,4204252], [52,90761448, 43,4205181], [52,90813068, 43,42063092], </t>
  </si>
  <si>
    <t xml:space="preserve">[52,90869736, </t>
  </si>
  <si>
    <t xml:space="preserve">43,42075123], </t>
  </si>
  <si>
    <t xml:space="preserve">[[52,90451513, 43,41955238], [52,90488612, 43,41972921], [52,90517698, 43,41986608], [52,90549214, 43,41995837], [52,90632934, 43,42020354], [52,90654325, 43,42025867], [52,90718937, 43,4204252], [52,90761448, 43,4205181], [52,90813068, 43,42063092], [52,90869736, 43,42075123], </t>
  </si>
  <si>
    <t xml:space="preserve">[52,90871569, </t>
  </si>
  <si>
    <t xml:space="preserve">43,42075512], </t>
  </si>
  <si>
    <t xml:space="preserve">[[52,90451513, 43,41955238], [52,90488612, 43,41972921], [52,90517698, 43,41986608], [52,90549214, 43,41995837], [52,90632934, 43,42020354], [52,90654325, 43,42025867], [52,90718937, 43,4204252], [52,90761448, 43,4205181], [52,90813068, 43,42063092], [52,90869736, 43,42075123], [52,90871569, 43,42075512], </t>
  </si>
  <si>
    <t xml:space="preserve">[52,90919715, </t>
  </si>
  <si>
    <t xml:space="preserve">43,42075865], </t>
  </si>
  <si>
    <t xml:space="preserve">[[52,90451513, 43,41955238], [52,90488612, 43,41972921], [52,90517698, 43,41986608], [52,90549214, 43,41995837], [52,90632934, 43,42020354], [52,90654325, 43,42025867], [52,90718937, 43,4204252], [52,90761448, 43,4205181], [52,90813068, 43,42063092], [52,90869736, 43,42075123], [52,90871569, 43,42075512], [52,90919715, 43,42075865], </t>
  </si>
  <si>
    <t>[[52,90451513, 43,41955238], [52,90488612, 43,41972921], [52,90517698, 43,41986608], [52,90549214, 43,41995837], [52,90632934, 43,42020354], [52,90654325, 43,42025867], [52,90718937, 43,4204252], [52,90761448, 43,4205181], [52,90813068, 43,42063092], [52,90869736, 43,42075123], [52,90871569, 43,42075512], [52,90919715, 43,42075865], [52,90919273, 43,42078806]]</t>
  </si>
  <si>
    <t xml:space="preserve">[[52,91355451, </t>
  </si>
  <si>
    <t xml:space="preserve">43,42762165], </t>
  </si>
  <si>
    <t xml:space="preserve">[[52,91355451, 43,42762165], </t>
  </si>
  <si>
    <t xml:space="preserve">[52,9134929, </t>
  </si>
  <si>
    <t xml:space="preserve">43,42786288], </t>
  </si>
  <si>
    <t xml:space="preserve">[[52,91355451, 43,42762165], [52,9134929, 43,42786288], </t>
  </si>
  <si>
    <t xml:space="preserve">[52,91344686, </t>
  </si>
  <si>
    <t xml:space="preserve">43,42805895], </t>
  </si>
  <si>
    <t xml:space="preserve">[[52,91355451, 43,42762165], [52,9134929, 43,42786288], [52,91344686, 43,42805895], </t>
  </si>
  <si>
    <t xml:space="preserve">[52,91340879, </t>
  </si>
  <si>
    <t xml:space="preserve">43,4282566], </t>
  </si>
  <si>
    <t xml:space="preserve">[[52,91355451, 43,42762165], [52,9134929, 43,42786288], [52,91344686, 43,42805895], [52,91340879, 43,4282566], </t>
  </si>
  <si>
    <t xml:space="preserve">[52,91316943, </t>
  </si>
  <si>
    <t xml:space="preserve">43,42821585], </t>
  </si>
  <si>
    <t xml:space="preserve">[[52,91355451, 43,42762165], [52,9134929, 43,42786288], [52,91344686, 43,42805895], [52,91340879, 43,4282566], [52,91316943, 43,42821585], </t>
  </si>
  <si>
    <t xml:space="preserve">[52,9123298, </t>
  </si>
  <si>
    <t xml:space="preserve">43,42807289], </t>
  </si>
  <si>
    <t xml:space="preserve">[[52,91355451, 43,42762165], [52,9134929, 43,42786288], [52,91344686, 43,42805895], [52,91340879, 43,4282566], [52,91316943, 43,42821585], [52,9123298, 43,42807289], </t>
  </si>
  <si>
    <t xml:space="preserve">[52,91207336, </t>
  </si>
  <si>
    <t xml:space="preserve">43,4280186], </t>
  </si>
  <si>
    <t xml:space="preserve">[[52,91355451, 43,42762165], [52,9134929, 43,42786288], [52,91344686, 43,42805895], [52,91340879, 43,4282566], [52,91316943, 43,42821585], [52,9123298, 43,42807289], [52,91207336, 43,4280186], </t>
  </si>
  <si>
    <t xml:space="preserve">[52,91130981, </t>
  </si>
  <si>
    <t xml:space="preserve">43,42785696], </t>
  </si>
  <si>
    <t xml:space="preserve">[[52,91355451, 43,42762165], [52,9134929, 43,42786288], [52,91344686, 43,42805895], [52,91340879, 43,4282566], [52,91316943, 43,42821585], [52,9123298, 43,42807289], [52,91207336, 43,4280186], [52,91130981, 43,42785696], </t>
  </si>
  <si>
    <t xml:space="preserve">[52,91098729, </t>
  </si>
  <si>
    <t xml:space="preserve">43,42779325], </t>
  </si>
  <si>
    <t xml:space="preserve">[[52,91355451, 43,42762165], [52,9134929, 43,42786288], [52,91344686, 43,42805895], [52,91340879, 43,4282566], [52,91316943, 43,42821585], [52,9123298, 43,42807289], [52,91207336, 43,4280186], [52,91130981, 43,42785696], [52,91098729, 43,42779325], </t>
  </si>
  <si>
    <t xml:space="preserve">[52,90989581, </t>
  </si>
  <si>
    <t xml:space="preserve">43,42757763], </t>
  </si>
  <si>
    <t xml:space="preserve">[[52,91355451, 43,42762165], [52,9134929, 43,42786288], [52,91344686, 43,42805895], [52,91340879, 43,4282566], [52,91316943, 43,42821585], [52,9123298, 43,42807289], [52,91207336, 43,4280186], [52,91130981, 43,42785696], [52,91098729, 43,42779325], [52,90989581, 43,42757763], </t>
  </si>
  <si>
    <t>[[52,91355451, 43,42762165], [52,9134929, 43,42786288], [52,91344686, 43,42805895], [52,91340879, 43,4282566], [52,91316943, 43,42821585], [52,9123298, 43,42807289], [52,91207336, 43,4280186], [52,91130981, 43,42785696], [52,91098729, 43,42779325], [52,90989581, 43,42757763], [52,90983107, 43,42756285]]</t>
  </si>
  <si>
    <t xml:space="preserve">[[52,9039426, </t>
  </si>
  <si>
    <t xml:space="preserve">43,42129178], </t>
  </si>
  <si>
    <t xml:space="preserve">[[52,9039426, 43,42129178], </t>
  </si>
  <si>
    <t xml:space="preserve">[52,90416036, </t>
  </si>
  <si>
    <t xml:space="preserve">43,42145589], </t>
  </si>
  <si>
    <t xml:space="preserve">[[52,9039426, 43,42129178], [52,90416036, 43,42145589], </t>
  </si>
  <si>
    <t xml:space="preserve">[52,90416602, </t>
  </si>
  <si>
    <t xml:space="preserve">43,42146103], </t>
  </si>
  <si>
    <t xml:space="preserve">[[52,9039426, 43,42129178], [52,90416036, 43,42145589], [52,90416602, 43,42146103], </t>
  </si>
  <si>
    <t xml:space="preserve">[52,90432726, </t>
  </si>
  <si>
    <t xml:space="preserve">43,42160756], </t>
  </si>
  <si>
    <t xml:space="preserve">[[52,9039426, 43,42129178], [52,90416036, 43,42145589], [52,90416602, 43,42146103], [52,90432726, 43,42160756], </t>
  </si>
  <si>
    <t xml:space="preserve">[52,90433482, </t>
  </si>
  <si>
    <t xml:space="preserve">43,42161375], </t>
  </si>
  <si>
    <t xml:space="preserve">[[52,9039426, 43,42129178], [52,90416036, 43,42145589], [52,90416602, 43,42146103], [52,90432726, 43,42160756], [52,90433482, 43,42161375], </t>
  </si>
  <si>
    <t xml:space="preserve">[52,90458739, </t>
  </si>
  <si>
    <t xml:space="preserve">43,42183469], </t>
  </si>
  <si>
    <t xml:space="preserve">[[52,9039426, 43,42129178], [52,90416036, 43,42145589], [52,90416602, 43,42146103], [52,90432726, 43,42160756], [52,90433482, 43,42161375], [52,90458739, 43,42183469], </t>
  </si>
  <si>
    <t xml:space="preserve">[52,9048878, </t>
  </si>
  <si>
    <t xml:space="preserve">43,42209391], </t>
  </si>
  <si>
    <t xml:space="preserve">[[52,9039426, 43,42129178], [52,90416036, 43,42145589], [52,90416602, 43,42146103], [52,90432726, 43,42160756], [52,90433482, 43,42161375], [52,90458739, 43,42183469], [52,9048878, 43,42209391], </t>
  </si>
  <si>
    <t xml:space="preserve">[52,90498772, </t>
  </si>
  <si>
    <t xml:space="preserve">43,42218012], </t>
  </si>
  <si>
    <t xml:space="preserve">[[52,9039426, 43,42129178], [52,90416036, 43,42145589], [52,90416602, 43,42146103], [52,90432726, 43,42160756], [52,90433482, 43,42161375], [52,90458739, 43,42183469], [52,9048878, 43,42209391], [52,90498772, 43,42218012], </t>
  </si>
  <si>
    <t xml:space="preserve">[52,90517637, </t>
  </si>
  <si>
    <t xml:space="preserve">43,42234606],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</si>
  <si>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</t>
  </si>
  <si>
    <t xml:space="preserve">[52,90535866, </t>
  </si>
  <si>
    <t xml:space="preserve">43,42251738],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</si>
  <si>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</t>
  </si>
  <si>
    <t xml:space="preserve">[52,90562155, </t>
  </si>
  <si>
    <t xml:space="preserve">43,4227186],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</si>
  <si>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</t>
  </si>
  <si>
    <t xml:space="preserve">[52,90572084, </t>
  </si>
  <si>
    <t xml:space="preserve">43,4227946],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</si>
  <si>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[52,90572084, 43,4227946], </t>
  </si>
  <si>
    <t xml:space="preserve">[52,90617065, </t>
  </si>
  <si>
    <t xml:space="preserve">43,42313409],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</si>
  <si>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[52,90572084, 43,4227946], [52,90617065, 43,42313409], </t>
  </si>
  <si>
    <t xml:space="preserve">[52,90638597, </t>
  </si>
  <si>
    <t xml:space="preserve">43,42327751],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</si>
  <si>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[52,90572084, 43,4227946], [52,90617065, 43,42313409], [52,90638597, 43,42327751], </t>
  </si>
  <si>
    <t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[52,90572084, 43,4227946], [52,90617065, 43,42313409], [52,90638597, 43,42327751], [52,90642145, 43,42325617]]</t>
  </si>
  <si>
    <t xml:space="preserve">[[52,90226263, </t>
  </si>
  <si>
    <t xml:space="preserve">43,42766709], </t>
  </si>
  <si>
    <t xml:space="preserve">[[52,90226263, 43,42766709], </t>
  </si>
  <si>
    <t xml:space="preserve">[52,90230826, </t>
  </si>
  <si>
    <t xml:space="preserve">43,42764251], </t>
  </si>
  <si>
    <t xml:space="preserve">[[52,90226263, 43,42766709], [52,90230826, 43,42764251], </t>
  </si>
  <si>
    <t xml:space="preserve">[52,90277783, </t>
  </si>
  <si>
    <t xml:space="preserve">43,42765464], </t>
  </si>
  <si>
    <t xml:space="preserve">[[52,90226263, 43,42766709], [52,90230826, 43,42764251], [52,90277783, 43,42765464], </t>
  </si>
  <si>
    <t xml:space="preserve">[52,90316863, </t>
  </si>
  <si>
    <t xml:space="preserve">43,42775449], </t>
  </si>
  <si>
    <t xml:space="preserve">[[52,90226263, 43,42766709], [52,90230826, 43,42764251], [52,90277783, 43,42765464], [52,90316863, 43,42775449], </t>
  </si>
  <si>
    <t xml:space="preserve">[52,90330501, </t>
  </si>
  <si>
    <t xml:space="preserve">43,42784937], </t>
  </si>
  <si>
    <t xml:space="preserve">[[52,90226263, 43,42766709], [52,90230826, 43,42764251], [52,90277783, 43,42765464], [52,90316863, 43,42775449], [52,90330501, 43,42784937], </t>
  </si>
  <si>
    <t xml:space="preserve">[52,90349924, </t>
  </si>
  <si>
    <t xml:space="preserve">43,4279845], </t>
  </si>
  <si>
    <t xml:space="preserve">[[52,90226263, 43,42766709], [52,90230826, 43,42764251], [52,90277783, 43,42765464], [52,90316863, 43,42775449], [52,90330501, 43,42784937], [52,90349924, 43,4279845], </t>
  </si>
  <si>
    <t xml:space="preserve">[52,90369624, </t>
  </si>
  <si>
    <t xml:space="preserve">43,42824477], </t>
  </si>
  <si>
    <t xml:space="preserve">[[52,90226263, 43,42766709], [52,90230826, 43,42764251], [52,90277783, 43,42765464], [52,90316863, 43,42775449], [52,90330501, 43,42784937], [52,90349924, 43,4279845], [52,90369624, 43,42824477], </t>
  </si>
  <si>
    <t xml:space="preserve">[52,90387191, </t>
  </si>
  <si>
    <t xml:space="preserve">43,4284268], </t>
  </si>
  <si>
    <t xml:space="preserve">[[52,90226263, 43,42766709], [52,90230826, 43,42764251], [52,90277783, 43,42765464], [52,90316863, 43,42775449], [52,90330501, 43,42784937], [52,90349924, 43,4279845], [52,90369624, 43,42824477], [52,90387191, 43,4284268], </t>
  </si>
  <si>
    <t>[[52,90226263, 43,42766709], [52,90230826, 43,42764251], [52,90277783, 43,42765464], [52,90316863, 43,42775449], [52,90330501, 43,42784937], [52,90349924, 43,4279845], [52,90369624, 43,42824477], [52,90387191, 43,4284268], [52,90391683, 43,42842291]]</t>
  </si>
  <si>
    <t xml:space="preserve">[[52,90830139, </t>
  </si>
  <si>
    <t xml:space="preserve">43,43005162], </t>
  </si>
  <si>
    <t xml:space="preserve">[[52,90830139, 43,43005162], </t>
  </si>
  <si>
    <t xml:space="preserve">[52,90932497, </t>
  </si>
  <si>
    <t xml:space="preserve">43,4300283], </t>
  </si>
  <si>
    <t xml:space="preserve">[[52,90830139, 43,43005162], [52,90932497, 43,4300283], </t>
  </si>
  <si>
    <t xml:space="preserve">[52,90935312, </t>
  </si>
  <si>
    <t xml:space="preserve">43,42995441], </t>
  </si>
  <si>
    <t xml:space="preserve">[[52,90830139, 43,43005162], [52,90932497, 43,4300283], [52,90935312, 43,42995441], </t>
  </si>
  <si>
    <t xml:space="preserve">[52,90960883, </t>
  </si>
  <si>
    <t xml:space="preserve">43,42928327], </t>
  </si>
  <si>
    <t xml:space="preserve">[[52,90830139, 43,43005162], [52,90932497, 43,4300283], [52,90935312, 43,42995441], [52,90960883, 43,42928327], </t>
  </si>
  <si>
    <t xml:space="preserve">[52,90963896, </t>
  </si>
  <si>
    <t xml:space="preserve">43,42915869], </t>
  </si>
  <si>
    <t xml:space="preserve">[[52,90830139, 43,43005162], [52,90932497, 43,4300283], [52,90935312, 43,42995441], [52,90960883, 43,42928327], [52,90963896, 43,42915869], </t>
  </si>
  <si>
    <t xml:space="preserve">[52,909835, </t>
  </si>
  <si>
    <t xml:space="preserve">43,42834815], </t>
  </si>
  <si>
    <t xml:space="preserve">[[52,90830139, 43,43005162], [52,90932497, 43,4300283], [52,90935312, 43,42995441], [52,90960883, 43,42928327], [52,90963896, 43,42915869], [52,909835, 43,42834815], </t>
  </si>
  <si>
    <t xml:space="preserve">[52,90987321, </t>
  </si>
  <si>
    <t xml:space="preserve">43,42819019], </t>
  </si>
  <si>
    <t xml:space="preserve">[[52,90830139, 43,43005162], [52,90932497, 43,4300283], [52,90935312, 43,42995441], [52,90960883, 43,42928327], [52,90963896, 43,42915869], [52,909835, 43,42834815], [52,90987321, 43,42819019], </t>
  </si>
  <si>
    <t xml:space="preserve">[52,90998377, </t>
  </si>
  <si>
    <t xml:space="preserve">43,42763468], </t>
  </si>
  <si>
    <t xml:space="preserve">[[52,90830139, 43,43005162], [52,90932497, 43,4300283], [52,90935312, 43,42995441], [52,90960883, 43,42928327], [52,90963896, 43,42915869], [52,909835, 43,42834815], [52,90987321, 43,42819019], [52,90998377, 43,42763468], </t>
  </si>
  <si>
    <t xml:space="preserve">[52,90986697, </t>
  </si>
  <si>
    <t xml:space="preserve">43,42757974], </t>
  </si>
  <si>
    <t xml:space="preserve">[[52,90830139, 43,43005162], [52,90932497, 43,4300283], [52,90935312, 43,42995441], [52,90960883, 43,42928327], [52,90963896, 43,42915869], [52,909835, 43,42834815], [52,90987321, 43,42819019], [52,90998377, 43,42763468], [52,90986697, 43,42757974], </t>
  </si>
  <si>
    <t>[[52,90830139, 43,43005162], [52,90932497, 43,4300283], [52,90935312, 43,42995441], [52,90960883, 43,42928327], [52,90963896, 43,42915869], [52,909835, 43,42834815], [52,90987321, 43,42819019], [52,90998377, 43,42763468], [52,90986697, 43,42757974], [52,90983107, 43,42756285]]</t>
  </si>
  <si>
    <t xml:space="preserve">[[52,91315167, </t>
  </si>
  <si>
    <t xml:space="preserve">43,42186397], </t>
  </si>
  <si>
    <t xml:space="preserve">[[52,91315167, 43,42186397], </t>
  </si>
  <si>
    <t xml:space="preserve">[52,91247749, </t>
  </si>
  <si>
    <t xml:space="preserve">43,42173496], </t>
  </si>
  <si>
    <t xml:space="preserve">[[52,91315167, 43,42186397], [52,91247749, 43,42173496], </t>
  </si>
  <si>
    <t xml:space="preserve">[52,91206167, </t>
  </si>
  <si>
    <t xml:space="preserve">43,42164926], </t>
  </si>
  <si>
    <t xml:space="preserve">[[52,91315167, 43,42186397], [52,91247749, 43,42173496], [52,91206167, 43,42164926], </t>
  </si>
  <si>
    <t xml:space="preserve">[52,91203191, </t>
  </si>
  <si>
    <t xml:space="preserve">43,42164312], </t>
  </si>
  <si>
    <t xml:space="preserve">[[52,91315167, 43,42186397], [52,91247749, 43,42173496], [52,91206167, 43,42164926], [52,91203191, 43,42164312], </t>
  </si>
  <si>
    <t>[[52,91315167, 43,42186397], [52,91247749, 43,42173496], [52,91206167, 43,42164926], [52,91203191, 43,42164312], [52,91164986, 43,42150236]]</t>
  </si>
  <si>
    <t xml:space="preserve">[[52,91060795, </t>
  </si>
  <si>
    <t xml:space="preserve">43,42099946], </t>
  </si>
  <si>
    <t xml:space="preserve">[[52,91060795, 43,42099946], </t>
  </si>
  <si>
    <t xml:space="preserve">[52,91042394, </t>
  </si>
  <si>
    <t xml:space="preserve">43,42096126], </t>
  </si>
  <si>
    <t xml:space="preserve">[[52,91060795, 43,42099946], [52,91042394, 43,42096126], </t>
  </si>
  <si>
    <t xml:space="preserve">[52,91023681, </t>
  </si>
  <si>
    <t xml:space="preserve">43,42092428], </t>
  </si>
  <si>
    <t xml:space="preserve">[[52,91060795, 43,42099946], [52,91042394, 43,42096126], [52,91023681, 43,42092428], </t>
  </si>
  <si>
    <t xml:space="preserve">[52,90982545, </t>
  </si>
  <si>
    <t xml:space="preserve">43,42085719], </t>
  </si>
  <si>
    <t xml:space="preserve">[[52,91060795, 43,42099946], [52,91042394, 43,42096126], [52,91023681, 43,42092428], [52,90982545, 43,42085719], </t>
  </si>
  <si>
    <t xml:space="preserve">[52,9095181, </t>
  </si>
  <si>
    <t xml:space="preserve">43,42080861], </t>
  </si>
  <si>
    <t xml:space="preserve">[[52,91060795, 43,42099946], [52,91042394, 43,42096126], [52,91023681, 43,42092428], [52,90982545, 43,42085719], [52,9095181, 43,42080861], </t>
  </si>
  <si>
    <t xml:space="preserve">[52,90951046, </t>
  </si>
  <si>
    <t xml:space="preserve">43,42080715], </t>
  </si>
  <si>
    <t xml:space="preserve">[[52,91060795, 43,42099946], [52,91042394, 43,42096126], [52,91023681, 43,42092428], [52,90982545, 43,42085719], [52,9095181, 43,42080861], [52,90951046, 43,42080715], </t>
  </si>
  <si>
    <t xml:space="preserve">[52,90921567, </t>
  </si>
  <si>
    <t xml:space="preserve">43,42075079], </t>
  </si>
  <si>
    <t xml:space="preserve">[[52,91060795, 43,42099946], [52,91042394, 43,42096126], [52,91023681, 43,42092428], [52,90982545, 43,42085719], [52,9095181, 43,42080861], [52,90951046, 43,42080715], [52,90921567, 43,42075079], </t>
  </si>
  <si>
    <t>[[52,91060795, 43,42099946], [52,91042394, 43,42096126], [52,91023681, 43,42092428], [52,90982545, 43,42085719], [52,9095181, 43,42080861], [52,90951046, 43,42080715], [52,90921567, 43,42075079], [52,90919273, 43,42078806]]</t>
  </si>
  <si>
    <t xml:space="preserve">[[52,91014967, </t>
  </si>
  <si>
    <t xml:space="preserve">43,4186536], </t>
  </si>
  <si>
    <t xml:space="preserve">[[52,91014967, 43,4186536], </t>
  </si>
  <si>
    <t xml:space="preserve">[52,910136, </t>
  </si>
  <si>
    <t xml:space="preserve">43,41866244], </t>
  </si>
  <si>
    <t xml:space="preserve">[[52,91014967, 43,4186536], [52,910136, 43,41866244], </t>
  </si>
  <si>
    <t xml:space="preserve">[52,9101291, </t>
  </si>
  <si>
    <t xml:space="preserve">43,4186669], </t>
  </si>
  <si>
    <t xml:space="preserve">[[52,91014967, 43,4186536], [52,910136, 43,41866244], [52,9101291, 43,4186669], </t>
  </si>
  <si>
    <t xml:space="preserve">[52,90998665, </t>
  </si>
  <si>
    <t xml:space="preserve">43,41897005], </t>
  </si>
  <si>
    <t xml:space="preserve">[[52,91014967, 43,4186536], [52,910136, 43,41866244], [52,9101291, 43,4186669], [52,90998665, 43,41897005], </t>
  </si>
  <si>
    <t xml:space="preserve">[52,90978193, </t>
  </si>
  <si>
    <t xml:space="preserve">43,41941967], </t>
  </si>
  <si>
    <t xml:space="preserve">[[52,91014967, 43,4186536], [52,910136, 43,41866244], [52,9101291, 43,4186669], [52,90998665, 43,41897005], [52,90978193, 43,41941967], </t>
  </si>
  <si>
    <t xml:space="preserve">[52,90977105, </t>
  </si>
  <si>
    <t xml:space="preserve">43,41944034], </t>
  </si>
  <si>
    <t xml:space="preserve">[[52,91014967, 43,4186536], [52,910136, 43,41866244], [52,9101291, 43,4186669], [52,90998665, 43,41897005], [52,90978193, 43,41941967], [52,90977105, 43,41944034], </t>
  </si>
  <si>
    <t xml:space="preserve">[52,90955857, </t>
  </si>
  <si>
    <t xml:space="preserve">43,41984423], </t>
  </si>
  <si>
    <t xml:space="preserve">[[52,91014967, 43,4186536], [52,910136, 43,41866244], [52,9101291, 43,4186669], [52,90998665, 43,41897005], [52,90978193, 43,41941967], [52,90977105, 43,41944034], [52,90955857, 43,41984423], </t>
  </si>
  <si>
    <t xml:space="preserve">[52,90941796, </t>
  </si>
  <si>
    <t xml:space="preserve">43,42006642], </t>
  </si>
  <si>
    <t xml:space="preserve">[[52,91014967, 43,4186536], [52,910136, 43,41866244], [52,9101291, 43,4186669], [52,90998665, 43,41897005], [52,90978193, 43,41941967], [52,90977105, 43,41944034], [52,90955857, 43,41984423], [52,90941796, 43,42006642], </t>
  </si>
  <si>
    <t xml:space="preserve">[52,90930938, </t>
  </si>
  <si>
    <t xml:space="preserve">43,42018884],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</si>
  <si>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</t>
  </si>
  <si>
    <t xml:space="preserve">[52,90925487, </t>
  </si>
  <si>
    <t xml:space="preserve">43,42025029],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</si>
  <si>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[52,90925487, 43,42025029], </t>
  </si>
  <si>
    <t xml:space="preserve">[52,9090804, </t>
  </si>
  <si>
    <t xml:space="preserve">43,4204902],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</si>
  <si>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[52,90925487, 43,42025029], [52,9090804, 43,4204902], </t>
  </si>
  <si>
    <t xml:space="preserve">[52,90892922, </t>
  </si>
  <si>
    <t xml:space="preserve">43,42071889],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</si>
  <si>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[52,90925487, 43,42025029], [52,9090804, 43,4204902], [52,90892922, 43,42071889], </t>
  </si>
  <si>
    <t xml:space="preserve">[52,9091661, </t>
  </si>
  <si>
    <t xml:space="preserve">43,42080995],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</si>
  <si>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[52,90925487, 43,42025029], [52,9090804, 43,4204902], [52,90892922, 43,42071889], [52,9091661, 43,42080995], </t>
  </si>
  <si>
    <t>[[52,91014967, 43,4186536], [52,910136, 43,41866244], [52,9101291, 43,4186669], [52,90998665, 43,41897005], [52,90978193, 43,41941967], [52,90977105, 43,41944034], [52,90955857, 43,41984423], [52,90941796, 43,42006642], [52,90930938, 43,42018884], [52,90925487, 43,42025029], [52,9090804, 43,4204902], [52,90892922, 43,42071889], [52,9091661, 43,42080995], [52,90919273, 43,42078806]]</t>
  </si>
  <si>
    <t xml:space="preserve">[[52,88974078, </t>
  </si>
  <si>
    <t xml:space="preserve">43,43097734], </t>
  </si>
  <si>
    <t xml:space="preserve">[[52,88974078, 43,43097734], </t>
  </si>
  <si>
    <t xml:space="preserve">[52,88984899, </t>
  </si>
  <si>
    <t xml:space="preserve">43,43088411], </t>
  </si>
  <si>
    <t xml:space="preserve">[[52,88974078, 43,43097734], [52,88984899, 43,43088411], </t>
  </si>
  <si>
    <t xml:space="preserve">[52,89002351, </t>
  </si>
  <si>
    <t xml:space="preserve">43,43072997], </t>
  </si>
  <si>
    <t xml:space="preserve">[[52,88974078, 43,43097734], [52,88984899, 43,43088411], [52,89002351, 43,43072997], </t>
  </si>
  <si>
    <t xml:space="preserve">[52,89003449, </t>
  </si>
  <si>
    <t xml:space="preserve">43,43072374], </t>
  </si>
  <si>
    <t xml:space="preserve">[[52,88974078, 43,43097734], [52,88984899, 43,43088411], [52,89002351, 43,43072997], [52,89003449, 43,43072374], </t>
  </si>
  <si>
    <t xml:space="preserve">[52,89051203, </t>
  </si>
  <si>
    <t xml:space="preserve">43,43037747], </t>
  </si>
  <si>
    <t xml:space="preserve">[[52,88974078, 43,43097734], [52,88984899, 43,43088411], [52,89002351, 43,43072997], [52,89003449, 43,43072374], [52,89051203, 43,43037747], </t>
  </si>
  <si>
    <t xml:space="preserve">[52,89061182, </t>
  </si>
  <si>
    <t xml:space="preserve">43,43030511], </t>
  </si>
  <si>
    <t xml:space="preserve">[[52,88974078, 43,43097734], [52,88984899, 43,43088411], [52,89002351, 43,43072997], [52,89003449, 43,43072374], [52,89051203, 43,43037747], [52,89061182, 43,43030511], </t>
  </si>
  <si>
    <t xml:space="preserve">[52,89095227, </t>
  </si>
  <si>
    <t xml:space="preserve">43,4300568], </t>
  </si>
  <si>
    <t xml:space="preserve">[[52,88974078, 43,43097734], [52,88984899, 43,43088411], [52,89002351, 43,43072997], [52,89003449, 43,43072374], [52,89051203, 43,43037747], [52,89061182, 43,43030511], [52,89095227, 43,4300568], </t>
  </si>
  <si>
    <t xml:space="preserve">[52,89132095, </t>
  </si>
  <si>
    <t xml:space="preserve">43,42980329], </t>
  </si>
  <si>
    <t xml:space="preserve">[[52,88974078, 43,43097734], [52,88984899, 43,43088411], [52,89002351, 43,43072997], [52,89003449, 43,43072374], [52,89051203, 43,43037747], [52,89061182, 43,43030511], [52,89095227, 43,4300568], [52,89132095, 43,42980329], </t>
  </si>
  <si>
    <t xml:space="preserve">[52,89153771, </t>
  </si>
  <si>
    <t xml:space="preserve">43,42965424],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</si>
  <si>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</t>
  </si>
  <si>
    <t xml:space="preserve">[52,89214998, </t>
  </si>
  <si>
    <t xml:space="preserve">43,42924444],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</si>
  <si>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</t>
  </si>
  <si>
    <t xml:space="preserve">[52,89220094, </t>
  </si>
  <si>
    <t xml:space="preserve">43,42921034],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</si>
  <si>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</t>
  </si>
  <si>
    <t xml:space="preserve">[52,8928735, </t>
  </si>
  <si>
    <t xml:space="preserve">43,42873424],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</si>
  <si>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</t>
  </si>
  <si>
    <t xml:space="preserve">[52,89296021, </t>
  </si>
  <si>
    <t xml:space="preserve">43,42867116],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</si>
  <si>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</t>
  </si>
  <si>
    <t xml:space="preserve">[52,89330188, </t>
  </si>
  <si>
    <t xml:space="preserve">43,42842258],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</si>
  <si>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</t>
  </si>
  <si>
    <t xml:space="preserve">[52,89331421, </t>
  </si>
  <si>
    <t xml:space="preserve">43,42841482],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</si>
  <si>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</t>
  </si>
  <si>
    <t xml:space="preserve">[52,89376954, </t>
  </si>
  <si>
    <t xml:space="preserve">43,42809727],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</si>
  <si>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</t>
  </si>
  <si>
    <t xml:space="preserve">[52,89377317, </t>
  </si>
  <si>
    <t xml:space="preserve">43,42809474],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</si>
  <si>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</t>
  </si>
  <si>
    <t xml:space="preserve">[52,89434061, </t>
  </si>
  <si>
    <t xml:space="preserve">43,42772861],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</si>
  <si>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</t>
  </si>
  <si>
    <t xml:space="preserve">[52,89460827, </t>
  </si>
  <si>
    <t xml:space="preserve">43,42754627],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</si>
  <si>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</t>
  </si>
  <si>
    <t xml:space="preserve">[52,89495317, </t>
  </si>
  <si>
    <t xml:space="preserve">43,42731131],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</si>
  <si>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</t>
  </si>
  <si>
    <t xml:space="preserve">[52,8954469, </t>
  </si>
  <si>
    <t xml:space="preserve">43,42699524],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</si>
  <si>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</t>
  </si>
  <si>
    <t xml:space="preserve">[52,89566482, </t>
  </si>
  <si>
    <t xml:space="preserve">43,42685573],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</si>
  <si>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[52,89566482, 43,42685573], </t>
  </si>
  <si>
    <t xml:space="preserve">[52,89590926, </t>
  </si>
  <si>
    <t xml:space="preserve">43,42666112],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</si>
  <si>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[52,89566482, 43,42685573], [52,89590926, 43,42666112], </t>
  </si>
  <si>
    <t xml:space="preserve">[52,8960696, </t>
  </si>
  <si>
    <t xml:space="preserve">43,42654104],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</si>
  <si>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[52,89566482, 43,42685573], [52,89590926, 43,42666112], [52,8960696, 43,42654104], </t>
  </si>
  <si>
    <t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[52,89566482, 43,42685573], [52,89590926, 43,42666112], [52,8960696, 43,42654104], [52,89608488, 43,42650599]]</t>
  </si>
  <si>
    <t xml:space="preserve">[[52,89960277, </t>
  </si>
  <si>
    <t xml:space="preserve">43,42501693], </t>
  </si>
  <si>
    <t>UZN_SP83-GU</t>
  </si>
  <si>
    <t xml:space="preserve">[[52,89960277, 43,42501693], </t>
  </si>
  <si>
    <t xml:space="preserve">[52,89959908, </t>
  </si>
  <si>
    <t xml:space="preserve">43,42503983], </t>
  </si>
  <si>
    <t xml:space="preserve">[[52,89960277, 43,42501693], [52,89959908, 43,42503983], </t>
  </si>
  <si>
    <t xml:space="preserve">[52,89959611, </t>
  </si>
  <si>
    <t xml:space="preserve">43,42505735], </t>
  </si>
  <si>
    <t xml:space="preserve">[[52,89960277, 43,42501693], [52,89959908, 43,42503983], [52,89959611, 43,42505735], </t>
  </si>
  <si>
    <t xml:space="preserve">[52,90057505, </t>
  </si>
  <si>
    <t xml:space="preserve">43,42473652], </t>
  </si>
  <si>
    <t xml:space="preserve">[[52,89960277, 43,42501693], [52,89959908, 43,42503983], [52,89959611, 43,42505735], [52,90057505, 43,42473652], </t>
  </si>
  <si>
    <t xml:space="preserve">[52,90081132, </t>
  </si>
  <si>
    <t xml:space="preserve">43,42465909], </t>
  </si>
  <si>
    <t xml:space="preserve">[[52,89960277, 43,42501693], [52,89959908, 43,42503983], [52,89959611, 43,42505735], [52,90057505, 43,42473652], [52,90081132, 43,42465909], </t>
  </si>
  <si>
    <t xml:space="preserve">[52,9009697, </t>
  </si>
  <si>
    <t xml:space="preserve">43,42460697], </t>
  </si>
  <si>
    <t xml:space="preserve">[[52,89960277, 43,42501693], [52,89959908, 43,42503983], [52,89959611, 43,42505735], [52,90057505, 43,42473652], [52,90081132, 43,42465909], [52,9009697, 43,42460697], </t>
  </si>
  <si>
    <t xml:space="preserve">[52,90153977, </t>
  </si>
  <si>
    <t xml:space="preserve">43,42431546], </t>
  </si>
  <si>
    <t xml:space="preserve">[[52,89960277, 43,42501693], [52,89959908, 43,42503983], [52,89959611, 43,42505735], [52,90057505, 43,42473652], [52,90081132, 43,42465909], [52,9009697, 43,42460697], [52,90153977, 43,42431546], </t>
  </si>
  <si>
    <t xml:space="preserve">[52,90172923, </t>
  </si>
  <si>
    <t>43,42421857]]</t>
  </si>
  <si>
    <t>[[52,89960277, 43,42501693], [52,89959908, 43,42503983], [52,89959611, 43,42505735], [52,90057505, 43,42473652], [52,90081132, 43,42465909], [52,9009697, 43,42460697], [52,90153977, 43,42431546], [52,90172923, 43,42421857]]</t>
  </si>
  <si>
    <t xml:space="preserve">[[52,90983107, </t>
  </si>
  <si>
    <t xml:space="preserve">43,42756285], </t>
  </si>
  <si>
    <t>UZN_ZU83a-GU</t>
  </si>
  <si>
    <t xml:space="preserve">[[52,90983107, 43,42756285], </t>
  </si>
  <si>
    <t xml:space="preserve">[52,9087841, </t>
  </si>
  <si>
    <t xml:space="preserve">43,42725444], </t>
  </si>
  <si>
    <t xml:space="preserve">[[52,90983107, 43,42756285], [52,9087841, 43,42725444], </t>
  </si>
  <si>
    <t xml:space="preserve">[52,90782279, </t>
  </si>
  <si>
    <t xml:space="preserve">43,42697125], </t>
  </si>
  <si>
    <t xml:space="preserve">[[52,90983107, 43,42756285], [52,9087841, 43,42725444], [52,90782279, 43,42697125], </t>
  </si>
  <si>
    <t xml:space="preserve">[52,90773718, </t>
  </si>
  <si>
    <t xml:space="preserve">43,42694594], </t>
  </si>
  <si>
    <t xml:space="preserve">[[52,90983107, 43,42756285], [52,9087841, 43,42725444], [52,90782279, 43,42697125], [52,90773718, 43,42694594], </t>
  </si>
  <si>
    <t xml:space="preserve">[52,90669078, </t>
  </si>
  <si>
    <t xml:space="preserve">43,4266365], </t>
  </si>
  <si>
    <t xml:space="preserve">[[52,90983107, 43,42756285], [52,9087841, 43,42725444], [52,90782279, 43,42697125], [52,90773718, 43,42694594], [52,90669078, 43,4266365], </t>
  </si>
  <si>
    <t xml:space="preserve">[52,9056444, </t>
  </si>
  <si>
    <t xml:space="preserve">43,42632705], </t>
  </si>
  <si>
    <t xml:space="preserve">[[52,90983107, 43,42756285], [52,9087841, 43,42725444], [52,90782279, 43,42697125], [52,90773718, 43,42694594], [52,90669078, 43,4266365], [52,9056444, 43,42632705], </t>
  </si>
  <si>
    <t xml:space="preserve">[52,90459802, </t>
  </si>
  <si>
    <t xml:space="preserve">43,4260176], </t>
  </si>
  <si>
    <t xml:space="preserve">[[52,90983107, 43,42756285], [52,9087841, 43,42725444], [52,90782279, 43,42697125], [52,90773718, 43,42694594], [52,90669078, 43,4266365], [52,9056444, 43,42632705], [52,90459802, 43,4260176], </t>
  </si>
  <si>
    <t xml:space="preserve">[52,90355166, </t>
  </si>
  <si>
    <t xml:space="preserve">43,42570813], </t>
  </si>
  <si>
    <t xml:space="preserve">[[52,90983107, 43,42756285], [52,9087841, 43,42725444], [52,90782279, 43,42697125], [52,90773718, 43,42694594], [52,90669078, 43,4266365], [52,9056444, 43,42632705], [52,90459802, 43,4260176], [52,90355166, 43,42570813], </t>
  </si>
  <si>
    <t xml:space="preserve">[52,90295468, </t>
  </si>
  <si>
    <t xml:space="preserve">43,42553157],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</si>
  <si>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</t>
  </si>
  <si>
    <t xml:space="preserve">[52,90249433, </t>
  </si>
  <si>
    <t xml:space="preserve">43,42542038],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</si>
  <si>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</t>
  </si>
  <si>
    <t xml:space="preserve">[52,90213695, </t>
  </si>
  <si>
    <t xml:space="preserve">43,42533405],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</si>
  <si>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</t>
  </si>
  <si>
    <t xml:space="preserve">[52,90182365, </t>
  </si>
  <si>
    <t xml:space="preserve">43,42488996],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</si>
  <si>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</t>
  </si>
  <si>
    <t xml:space="preserve">[52,90179398, </t>
  </si>
  <si>
    <t xml:space="preserve">43,4248457],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</si>
  <si>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</t>
  </si>
  <si>
    <t xml:space="preserve">[52,90157824, </t>
  </si>
  <si>
    <t xml:space="preserve">43,42452396],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</si>
  <si>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</t>
  </si>
  <si>
    <t xml:space="preserve">[52,90157006, </t>
  </si>
  <si>
    <t xml:space="preserve">43,42451271],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</si>
  <si>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[52,90157006, 43,42451271], </t>
  </si>
  <si>
    <t xml:space="preserve">[52,90155283, </t>
  </si>
  <si>
    <t xml:space="preserve">43,42449208],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</si>
  <si>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[52,90157006, 43,42451271], [52,90155283, 43,42449208], </t>
  </si>
  <si>
    <t xml:space="preserve">[52,90157583, </t>
  </si>
  <si>
    <t xml:space="preserve">43,42442795],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</si>
  <si>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[52,90157006, 43,42451271], [52,90155283, 43,42449208], [52,90157583, 43,42442795], </t>
  </si>
  <si>
    <t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[52,90157006, 43,42451271], [52,90155283, 43,42449208], [52,90157583, 43,42442795], [52,90172923, 43,42421857]]</t>
  </si>
  <si>
    <t xml:space="preserve">[[52,90919273, </t>
  </si>
  <si>
    <t xml:space="preserve">43,42078806], </t>
  </si>
  <si>
    <t>UZN_ZU83b-GU</t>
  </si>
  <si>
    <t xml:space="preserve">[[52,90919273, 43,42078806], </t>
  </si>
  <si>
    <t xml:space="preserve">[52,90891963, </t>
  </si>
  <si>
    <t xml:space="preserve">43,4209591], </t>
  </si>
  <si>
    <t xml:space="preserve">[[52,90919273, 43,42078806], [52,90891963, 43,4209591], </t>
  </si>
  <si>
    <t xml:space="preserve">[52,9080632, </t>
  </si>
  <si>
    <t xml:space="preserve">43,42149547], </t>
  </si>
  <si>
    <t xml:space="preserve">[[52,90919273, 43,42078806], [52,90891963, 43,4209591], [52,9080632, 43,42149547], </t>
  </si>
  <si>
    <t xml:space="preserve">[52,90720675, </t>
  </si>
  <si>
    <t xml:space="preserve">43,42203183], </t>
  </si>
  <si>
    <t xml:space="preserve">[[52,90919273, 43,42078806], [52,90891963, 43,4209591], [52,9080632, 43,42149547], [52,90720675, 43,42203183], </t>
  </si>
  <si>
    <t xml:space="preserve">[52,90635029, </t>
  </si>
  <si>
    <t xml:space="preserve">43,42256819], </t>
  </si>
  <si>
    <t xml:space="preserve">[[52,90919273, 43,42078806], [52,90891963, 43,4209591], [52,9080632, 43,42149547], [52,90720675, 43,42203183], [52,90635029, 43,42256819], </t>
  </si>
  <si>
    <t xml:space="preserve">[52,90549381, </t>
  </si>
  <si>
    <t xml:space="preserve">43,42310454], </t>
  </si>
  <si>
    <t xml:space="preserve">[[52,90919273, 43,42078806], [52,90891963, 43,4209591], [52,9080632, 43,42149547], [52,90720675, 43,42203183], [52,90635029, 43,42256819], [52,90549381, 43,42310454], </t>
  </si>
  <si>
    <t xml:space="preserve">[52,90463732, </t>
  </si>
  <si>
    <t xml:space="preserve">43,42364088], </t>
  </si>
  <si>
    <t xml:space="preserve">[[52,90919273, 43,42078806], [52,90891963, 43,4209591], [52,9080632, 43,42149547], [52,90720675, 43,42203183], [52,90635029, 43,42256819], [52,90549381, 43,42310454], [52,90463732, 43,42364088], </t>
  </si>
  <si>
    <t xml:space="preserve">[52,90378081, </t>
  </si>
  <si>
    <t xml:space="preserve">43,42417722], </t>
  </si>
  <si>
    <t xml:space="preserve">[[52,90919273, 43,42078806], [52,90891963, 43,4209591], [52,9080632, 43,42149547], [52,90720675, 43,42203183], [52,90635029, 43,42256819], [52,90549381, 43,42310454], [52,90463732, 43,42364088], [52,90378081, 43,42417722], </t>
  </si>
  <si>
    <t xml:space="preserve">[52,90377068, </t>
  </si>
  <si>
    <t xml:space="preserve">43,42418356],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</si>
  <si>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</t>
  </si>
  <si>
    <t xml:space="preserve">[52,90348409, </t>
  </si>
  <si>
    <t xml:space="preserve">43,42435489],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</si>
  <si>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</t>
  </si>
  <si>
    <t xml:space="preserve">[52,90286333, </t>
  </si>
  <si>
    <t xml:space="preserve">43,42465538],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</si>
  <si>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</t>
  </si>
  <si>
    <t xml:space="preserve">[52,90204619, </t>
  </si>
  <si>
    <t xml:space="preserve">43,42505092],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</si>
  <si>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</t>
  </si>
  <si>
    <t xml:space="preserve">[52,90195872, </t>
  </si>
  <si>
    <t xml:space="preserve">43,42496365],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</si>
  <si>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[52,90195872, 43,42496365], </t>
  </si>
  <si>
    <t xml:space="preserve">[52,90180332, </t>
  </si>
  <si>
    <t xml:space="preserve">43,42480863],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</si>
  <si>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[52,90195872, 43,42496365], [52,90180332, 43,42480863], </t>
  </si>
  <si>
    <t xml:space="preserve">[52,90161933, </t>
  </si>
  <si>
    <t xml:space="preserve">43,42453374],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</si>
  <si>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[52,90195872, 43,42496365], [52,90180332, 43,42480863], [52,90161933, 43,42453374], </t>
  </si>
  <si>
    <t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[52,90195872, 43,42496365], [52,90180332, 43,42480863], [52,90161933, 43,42453374], [52,90172923, 43,42421857]]</t>
  </si>
  <si>
    <t xml:space="preserve">[[52,89608488, </t>
  </si>
  <si>
    <t xml:space="preserve">43,42650599], </t>
  </si>
  <si>
    <t>UZN_ZU83d-GU</t>
  </si>
  <si>
    <t xml:space="preserve">[[52,89608488, 43,42650599], </t>
  </si>
  <si>
    <t xml:space="preserve">[52,89610754, </t>
  </si>
  <si>
    <t xml:space="preserve">43,42653842], </t>
  </si>
  <si>
    <t xml:space="preserve">[[52,89608488, 43,42650599], [52,89610754, 43,42653842], </t>
  </si>
  <si>
    <t xml:space="preserve">[52,89673719, </t>
  </si>
  <si>
    <t xml:space="preserve">43,42632832], </t>
  </si>
  <si>
    <t xml:space="preserve">[[52,89608488, 43,42650599], [52,89610754, 43,42653842], [52,89673719, 43,42632832], </t>
  </si>
  <si>
    <t xml:space="preserve">[52,89708888, </t>
  </si>
  <si>
    <t xml:space="preserve">43,42621096], </t>
  </si>
  <si>
    <t xml:space="preserve">[[52,89608488, 43,42650599], [52,89610754, 43,42653842], [52,89673719, 43,42632832], [52,89708888, 43,42621096], </t>
  </si>
  <si>
    <t xml:space="preserve">[52,89737954, </t>
  </si>
  <si>
    <t xml:space="preserve">43,42611396], </t>
  </si>
  <si>
    <t xml:space="preserve">[[52,89608488, 43,42650599], [52,89610754, 43,42653842], [52,89673719, 43,42632832], [52,89708888, 43,42621096], [52,89737954, 43,42611396], </t>
  </si>
  <si>
    <t xml:space="preserve">[52,89779953, </t>
  </si>
  <si>
    <t xml:space="preserve">43,42597516], </t>
  </si>
  <si>
    <t xml:space="preserve">[[52,89608488, 43,42650599], [52,89610754, 43,42653842], [52,89673719, 43,42632832], [52,89708888, 43,42621096], [52,89737954, 43,42611396], [52,89779953, 43,42597516], </t>
  </si>
  <si>
    <t xml:space="preserve">[52,8981127, </t>
  </si>
  <si>
    <t xml:space="preserve">43,42586389], </t>
  </si>
  <si>
    <t xml:space="preserve">[[52,89608488, 43,42650599], [52,89610754, 43,42653842], [52,89673719, 43,42632832], [52,89708888, 43,42621096], [52,89737954, 43,42611396], [52,89779953, 43,42597516], [52,8981127, 43,42586389], </t>
  </si>
  <si>
    <t xml:space="preserve">[52,89863656, </t>
  </si>
  <si>
    <t xml:space="preserve">43,42567775], </t>
  </si>
  <si>
    <t xml:space="preserve">[[52,89608488, 43,42650599], [52,89610754, 43,42653842], [52,89673719, 43,42632832], [52,89708888, 43,42621096], [52,89737954, 43,42611396], [52,89779953, 43,42597516], [52,8981127, 43,42586389], [52,89863656, 43,42567775], </t>
  </si>
  <si>
    <t xml:space="preserve">[52,89912249, </t>
  </si>
  <si>
    <t xml:space="preserve">43,42549559],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</si>
  <si>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</t>
  </si>
  <si>
    <t xml:space="preserve">[52,89943291, </t>
  </si>
  <si>
    <t xml:space="preserve">43,42537922],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</si>
  <si>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</t>
  </si>
  <si>
    <t xml:space="preserve">[52,90011819, </t>
  </si>
  <si>
    <t xml:space="preserve">43,42510747],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</si>
  <si>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</t>
  </si>
  <si>
    <t xml:space="preserve">[52,90029319, </t>
  </si>
  <si>
    <t xml:space="preserve">43,42503806],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</si>
  <si>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</t>
  </si>
  <si>
    <t xml:space="preserve">[52,90103778, </t>
  </si>
  <si>
    <t xml:space="preserve">43,42477993],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</si>
  <si>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</t>
  </si>
  <si>
    <t xml:space="preserve">[52,90111899, </t>
  </si>
  <si>
    <t xml:space="preserve">43,4247309],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</si>
  <si>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[52,90111899, 43,4247309], </t>
  </si>
  <si>
    <t xml:space="preserve">[52,90143561, </t>
  </si>
  <si>
    <t xml:space="preserve">43,42453972],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</si>
  <si>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[52,90111899, 43,4247309], [52,90143561, 43,42453972], </t>
  </si>
  <si>
    <t xml:space="preserve">[52,90147699, </t>
  </si>
  <si>
    <t xml:space="preserve">43,42443478],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</si>
  <si>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[52,90111899, 43,4247309], [52,90143561, 43,42453972], [52,90147699, 43,42443478], </t>
  </si>
  <si>
    <t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[52,90111899, 43,4247309], [52,90143561, 43,42453972], [52,90147699, 43,42443478], [52,90172923, 43,42421857]]</t>
  </si>
  <si>
    <t xml:space="preserve">[[52,90642145, </t>
  </si>
  <si>
    <t xml:space="preserve">43,42325617], </t>
  </si>
  <si>
    <t>UZN_ZU83g-GU</t>
  </si>
  <si>
    <t xml:space="preserve">[[52,90642145, 43,42325617], </t>
  </si>
  <si>
    <t xml:space="preserve">[52,9064035, </t>
  </si>
  <si>
    <t xml:space="preserve">43,42328702], </t>
  </si>
  <si>
    <t xml:space="preserve">[[52,90642145, 43,42325617], [52,9064035, 43,42328702], </t>
  </si>
  <si>
    <t xml:space="preserve">[52,90627653, </t>
  </si>
  <si>
    <t xml:space="preserve">43,4233577], </t>
  </si>
  <si>
    <t xml:space="preserve">[[52,90642145, 43,42325617], [52,9064035, 43,42328702], [52,90627653, 43,4233577], </t>
  </si>
  <si>
    <t xml:space="preserve">[52,90587851, </t>
  </si>
  <si>
    <t xml:space="preserve">43,42355314], </t>
  </si>
  <si>
    <t xml:space="preserve">[[52,90642145, 43,42325617], [52,9064035, 43,42328702], [52,90627653, 43,4233577], [52,90587851, 43,42355314], </t>
  </si>
  <si>
    <t xml:space="preserve">[52,90577185, </t>
  </si>
  <si>
    <t xml:space="preserve">43,42360551], </t>
  </si>
  <si>
    <t xml:space="preserve">[[52,90642145, 43,42325617], [52,9064035, 43,42328702], [52,90627653, 43,4233577], [52,90587851, 43,42355314], [52,90577185, 43,42360551], </t>
  </si>
  <si>
    <t xml:space="preserve">[52,90532252, </t>
  </si>
  <si>
    <t xml:space="preserve">43,42382748], </t>
  </si>
  <si>
    <t xml:space="preserve">[[52,90642145, 43,42325617], [52,9064035, 43,42328702], [52,90627653, 43,4233577], [52,90587851, 43,42355314], [52,90577185, 43,42360551], [52,90532252, 43,42382748], </t>
  </si>
  <si>
    <t xml:space="preserve">[52,90494639, </t>
  </si>
  <si>
    <t xml:space="preserve">43,42401767], </t>
  </si>
  <si>
    <t xml:space="preserve">[[52,90642145, 43,42325617], [52,9064035, 43,42328702], [52,90627653, 43,4233577], [52,90587851, 43,42355314], [52,90577185, 43,42360551], [52,90532252, 43,42382748], [52,90494639, 43,42401767], </t>
  </si>
  <si>
    <t xml:space="preserve">[52,90463553, </t>
  </si>
  <si>
    <t xml:space="preserve">43,42417486], </t>
  </si>
  <si>
    <t xml:space="preserve">[[52,90642145, 43,42325617], [52,9064035, 43,42328702], [52,90627653, 43,4233577], [52,90587851, 43,42355314], [52,90577185, 43,42360551], [52,90532252, 43,42382748], [52,90494639, 43,42401767], [52,90463553, 43,42417486], </t>
  </si>
  <si>
    <t xml:space="preserve">[52,9045725, </t>
  </si>
  <si>
    <t xml:space="preserve">43,42432516],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</si>
  <si>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</t>
  </si>
  <si>
    <t xml:space="preserve">[52,90407885, </t>
  </si>
  <si>
    <t xml:space="preserve">43,4244759],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</si>
  <si>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</t>
  </si>
  <si>
    <t xml:space="preserve">[52,90400936, </t>
  </si>
  <si>
    <t xml:space="preserve">43,42449712],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</si>
  <si>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</t>
  </si>
  <si>
    <t xml:space="preserve">[52,90372363, </t>
  </si>
  <si>
    <t xml:space="preserve">43,42459052],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</si>
  <si>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</t>
  </si>
  <si>
    <t xml:space="preserve">[52,90305514, </t>
  </si>
  <si>
    <t xml:space="preserve">43,42482761],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</si>
  <si>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</t>
  </si>
  <si>
    <t xml:space="preserve">[52,90245704, </t>
  </si>
  <si>
    <t xml:space="preserve">43,42503241],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</si>
  <si>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</t>
  </si>
  <si>
    <t xml:space="preserve">[52,9023713, </t>
  </si>
  <si>
    <t xml:space="preserve">43,42504041],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</si>
  <si>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</t>
  </si>
  <si>
    <t xml:space="preserve">[52,9020454, </t>
  </si>
  <si>
    <t xml:space="preserve">43,42489906],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</si>
  <si>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</t>
  </si>
  <si>
    <t xml:space="preserve">[52,90185278, </t>
  </si>
  <si>
    <t xml:space="preserve">43,42481552],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</si>
  <si>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[52,90185278, 43,42481552], </t>
  </si>
  <si>
    <t xml:space="preserve">[52,90164323, </t>
  </si>
  <si>
    <t xml:space="preserve">43,4245631],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</si>
  <si>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[52,90185278, 43,42481552], [52,90164323, 43,4245631], </t>
  </si>
  <si>
    <t xml:space="preserve">[52,90167336, </t>
  </si>
  <si>
    <t xml:space="preserve">43,4245583],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</si>
  <si>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[52,90185278, 43,42481552], [52,90164323, 43,4245631], [52,90167336, 43,4245583], </t>
  </si>
  <si>
    <t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[52,90185278, 43,42481552], [52,90164323, 43,4245631], [52,90167336, 43,4245583], [52,90172923, 43,42421857]]</t>
  </si>
  <si>
    <t>UZN_ZU83v-GU</t>
  </si>
  <si>
    <t xml:space="preserve">[52,90391994, </t>
  </si>
  <si>
    <t xml:space="preserve">43,42837744], </t>
  </si>
  <si>
    <t xml:space="preserve">[[52,90391683, 43,42842291], [52,90391994, 43,42837744], </t>
  </si>
  <si>
    <t xml:space="preserve">[52,90388388, </t>
  </si>
  <si>
    <t xml:space="preserve">43,42830728], </t>
  </si>
  <si>
    <t xml:space="preserve">[[52,90391683, 43,42842291], [52,90391994, 43,42837744], [52,90388388, 43,42830728], </t>
  </si>
  <si>
    <t xml:space="preserve">[52,90386734, </t>
  </si>
  <si>
    <t xml:space="preserve">43,42827467], </t>
  </si>
  <si>
    <t xml:space="preserve">[[52,90391683, 43,42842291], [52,90391994, 43,42837744], [52,90388388, 43,42830728], [52,90386734, 43,42827467], </t>
  </si>
  <si>
    <t xml:space="preserve">[52,90385154, </t>
  </si>
  <si>
    <t xml:space="preserve">43,42824379], </t>
  </si>
  <si>
    <t xml:space="preserve">[[52,90391683, 43,42842291], [52,90391994, 43,42837744], [52,90388388, 43,42830728], [52,90386734, 43,42827467], [52,90385154, 43,42824379], </t>
  </si>
  <si>
    <t xml:space="preserve">[52,90379898, </t>
  </si>
  <si>
    <t xml:space="preserve">43,42814084], </t>
  </si>
  <si>
    <t xml:space="preserve">[[52,90391683, 43,42842291], [52,90391994, 43,42837744], [52,90388388, 43,42830728], [52,90386734, 43,42827467], [52,90385154, 43,42824379], [52,90379898, 43,42814084], </t>
  </si>
  <si>
    <t xml:space="preserve">[52,90372394, </t>
  </si>
  <si>
    <t xml:space="preserve">43,42799349], </t>
  </si>
  <si>
    <t xml:space="preserve">[[52,90391683, 43,42842291], [52,90391994, 43,42837744], [52,90388388, 43,42830728], [52,90386734, 43,42827467], [52,90385154, 43,42824379], [52,90379898, 43,42814084], [52,90372394, 43,42799349], </t>
  </si>
  <si>
    <t xml:space="preserve">[52,90366107, </t>
  </si>
  <si>
    <t xml:space="preserve">43,42787451], </t>
  </si>
  <si>
    <t xml:space="preserve">[[52,90391683, 43,42842291], [52,90391994, 43,42837744], [52,90388388, 43,42830728], [52,90386734, 43,42827467], [52,90385154, 43,42824379], [52,90379898, 43,42814084], [52,90372394, 43,42799349], [52,90366107, 43,42787451], </t>
  </si>
  <si>
    <t xml:space="preserve">[52,90356676, </t>
  </si>
  <si>
    <t xml:space="preserve">43,42769581],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</si>
  <si>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</t>
  </si>
  <si>
    <t xml:space="preserve">[52,90354277, </t>
  </si>
  <si>
    <t xml:space="preserve">43,42765016],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</si>
  <si>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</t>
  </si>
  <si>
    <t xml:space="preserve">[52,90349779, </t>
  </si>
  <si>
    <t xml:space="preserve">43,42756455],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</si>
  <si>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</t>
  </si>
  <si>
    <t xml:space="preserve">[52,90345018, </t>
  </si>
  <si>
    <t xml:space="preserve">43,4274739],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</si>
  <si>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</t>
  </si>
  <si>
    <t xml:space="preserve">[52,90340559, </t>
  </si>
  <si>
    <t xml:space="preserve">43,4273439],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</si>
  <si>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</t>
  </si>
  <si>
    <t xml:space="preserve">[52,90334601, </t>
  </si>
  <si>
    <t xml:space="preserve">43,42716843],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</si>
  <si>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</t>
  </si>
  <si>
    <t xml:space="preserve">[52,90329534, </t>
  </si>
  <si>
    <t xml:space="preserve">43,42702163],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</si>
  <si>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</t>
  </si>
  <si>
    <t xml:space="preserve">[52,90328668, </t>
  </si>
  <si>
    <t xml:space="preserve">43,42699558],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</si>
  <si>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</t>
  </si>
  <si>
    <t xml:space="preserve">[52,90319673, </t>
  </si>
  <si>
    <t xml:space="preserve">43,42687035],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</si>
  <si>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</t>
  </si>
  <si>
    <t xml:space="preserve">[52,90317394, </t>
  </si>
  <si>
    <t xml:space="preserve">43,42683862],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</si>
  <si>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</t>
  </si>
  <si>
    <t xml:space="preserve">[52,90303676, </t>
  </si>
  <si>
    <t xml:space="preserve">43,42664753],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</si>
  <si>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</t>
  </si>
  <si>
    <t xml:space="preserve">[52,90290968, </t>
  </si>
  <si>
    <t xml:space="preserve">43,42646556],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</si>
  <si>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</t>
  </si>
  <si>
    <t xml:space="preserve">[52,90281195, </t>
  </si>
  <si>
    <t xml:space="preserve">43,42633931],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</si>
  <si>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</t>
  </si>
  <si>
    <t xml:space="preserve">[52,90267147, </t>
  </si>
  <si>
    <t xml:space="preserve">43,42615733],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</si>
  <si>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</t>
  </si>
  <si>
    <t xml:space="preserve">[52,9026623, </t>
  </si>
  <si>
    <t xml:space="preserve">43,42614548],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</si>
  <si>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</t>
  </si>
  <si>
    <t xml:space="preserve">[52,90259638, </t>
  </si>
  <si>
    <t xml:space="preserve">43,42606022],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</si>
  <si>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</t>
  </si>
  <si>
    <t xml:space="preserve">[52,90250806, </t>
  </si>
  <si>
    <t xml:space="preserve">43,42593191],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</si>
  <si>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</t>
  </si>
  <si>
    <t xml:space="preserve">[52,90240381, </t>
  </si>
  <si>
    <t xml:space="preserve">43,42578004],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</si>
  <si>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</t>
  </si>
  <si>
    <t xml:space="preserve">[52,90238705, </t>
  </si>
  <si>
    <t xml:space="preserve">43,42575603],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</si>
  <si>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</t>
  </si>
  <si>
    <t xml:space="preserve">[52,90231169, </t>
  </si>
  <si>
    <t xml:space="preserve">43,42566584],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</si>
  <si>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</t>
  </si>
  <si>
    <t xml:space="preserve">[52,90221531, </t>
  </si>
  <si>
    <t xml:space="preserve">43,42555123],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</si>
  <si>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</t>
  </si>
  <si>
    <t xml:space="preserve">[52,90214026, </t>
  </si>
  <si>
    <t xml:space="preserve">43,42541712],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</si>
  <si>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</t>
  </si>
  <si>
    <t xml:space="preserve">[52,90197121, </t>
  </si>
  <si>
    <t xml:space="preserve">43,42511501],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</si>
  <si>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</t>
  </si>
  <si>
    <t xml:space="preserve">[52,90192562, </t>
  </si>
  <si>
    <t xml:space="preserve">43,42504813],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</si>
  <si>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[52,90192562, 43,42504813], </t>
  </si>
  <si>
    <t xml:space="preserve">[52,90166697, </t>
  </si>
  <si>
    <t xml:space="preserve">43,42467048],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</si>
  <si>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[52,90192562, 43,42504813], [52,90166697, 43,42467048], </t>
  </si>
  <si>
    <t xml:space="preserve">[52,90158685, </t>
  </si>
  <si>
    <t xml:space="preserve">43,4245535],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</si>
  <si>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[52,90192562, 43,42504813], [52,90166697, 43,42467048], [52,90158685, 43,4245535], </t>
  </si>
  <si>
    <t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[52,90192562, 43,42504813], [52,90166697, 43,42467048], [52,90158685, 43,4245535], [52,90172923, 43,42421857]]</t>
  </si>
  <si>
    <t xml:space="preserve">[[52,89154863, </t>
  </si>
  <si>
    <t xml:space="preserve">43,41466189], </t>
  </si>
  <si>
    <t xml:space="preserve">[[52,89154863, 43,41466189], </t>
  </si>
  <si>
    <t xml:space="preserve">[52,89186243, </t>
  </si>
  <si>
    <t xml:space="preserve">43,41480596], </t>
  </si>
  <si>
    <t xml:space="preserve">[[52,89154863, 43,41466189], [52,89186243, 43,41480596], </t>
  </si>
  <si>
    <t xml:space="preserve">[52,89223781, </t>
  </si>
  <si>
    <t xml:space="preserve">43,41494116], </t>
  </si>
  <si>
    <t xml:space="preserve">[[52,89154863, 43,41466189], [52,89186243, 43,41480596], [52,89223781, 43,41494116], </t>
  </si>
  <si>
    <t xml:space="preserve">[52,89254416, </t>
  </si>
  <si>
    <t xml:space="preserve">43,4150478], </t>
  </si>
  <si>
    <t xml:space="preserve">[[52,89154863, 43,41466189], [52,89186243, 43,41480596], [52,89223781, 43,41494116], [52,89254416, 43,4150478], </t>
  </si>
  <si>
    <t xml:space="preserve">[52,89282834, </t>
  </si>
  <si>
    <t xml:space="preserve">43,41514672], </t>
  </si>
  <si>
    <t xml:space="preserve">[[52,89154863, 43,41466189], [52,89186243, 43,41480596], [52,89223781, 43,41494116], [52,89254416, 43,4150478], [52,89282834, 43,41514672], </t>
  </si>
  <si>
    <t xml:space="preserve">[52,89334786, </t>
  </si>
  <si>
    <t xml:space="preserve">43,41533143], </t>
  </si>
  <si>
    <t xml:space="preserve">[[52,89154863, 43,41466189], [52,89186243, 43,41480596], [52,89223781, 43,41494116], [52,89254416, 43,4150478], [52,89282834, 43,41514672], [52,89334786, 43,41533143], </t>
  </si>
  <si>
    <t xml:space="preserve">[52,89356113, </t>
  </si>
  <si>
    <t xml:space="preserve">43,41540526], </t>
  </si>
  <si>
    <t xml:space="preserve">[[52,89154863, 43,41466189], [52,89186243, 43,41480596], [52,89223781, 43,41494116], [52,89254416, 43,4150478], [52,89282834, 43,41514672], [52,89334786, 43,41533143], [52,89356113, 43,41540526], </t>
  </si>
  <si>
    <t xml:space="preserve">[52,89410406, </t>
  </si>
  <si>
    <t xml:space="preserve">43,41559319], </t>
  </si>
  <si>
    <t xml:space="preserve">[[52,89154863, 43,41466189], [52,89186243, 43,41480596], [52,89223781, 43,41494116], [52,89254416, 43,4150478], [52,89282834, 43,41514672], [52,89334786, 43,41533143], [52,89356113, 43,41540526], [52,89410406, 43,41559319], </t>
  </si>
  <si>
    <t xml:space="preserve">[52,89457825, </t>
  </si>
  <si>
    <t xml:space="preserve">43,41576248], </t>
  </si>
  <si>
    <t xml:space="preserve">[[52,89154863, 43,41466189], [52,89186243, 43,41480596], [52,89223781, 43,41494116], [52,89254416, 43,4150478], [52,89282834, 43,41514672], [52,89334786, 43,41533143], [52,89356113, 43,41540526], [52,89410406, 43,41559319], [52,89457825, 43,41576248], </t>
  </si>
  <si>
    <t xml:space="preserve">[52,89480769, </t>
  </si>
  <si>
    <t xml:space="preserve">43,41584439], </t>
  </si>
  <si>
    <t xml:space="preserve">[[52,89154863, 43,41466189], [52,89186243, 43,41480596], [52,89223781, 43,41494116], [52,89254416, 43,4150478], [52,89282834, 43,41514672], [52,89334786, 43,41533143], [52,89356113, 43,41540526], [52,89410406, 43,41559319], [52,89457825, 43,41576248], [52,89480769, 43,41584439], </t>
  </si>
  <si>
    <t xml:space="preserve">[52,89481656, </t>
  </si>
  <si>
    <t>43,41588827]]</t>
  </si>
  <si>
    <t>[[52,89154863, 43,41466189], [52,89186243, 43,41480596], [52,89223781, 43,41494116], [52,89254416, 43,4150478], [52,89282834, 43,41514672], [52,89334786, 43,41533143], [52,89356113, 43,41540526], [52,89410406, 43,41559319], [52,89457825, 43,41576248], [52,89480769, 43,41584439], [52,89481656, 43,41588827]]</t>
  </si>
  <si>
    <t xml:space="preserve">[[52,90476559, </t>
  </si>
  <si>
    <t xml:space="preserve">43,41610565], </t>
  </si>
  <si>
    <t xml:space="preserve">[[52,90476559, 43,41610565], </t>
  </si>
  <si>
    <t xml:space="preserve">[52,90416207, </t>
  </si>
  <si>
    <t xml:space="preserve">43,41680123], </t>
  </si>
  <si>
    <t xml:space="preserve">[[52,90476559, 43,41610565], [52,90416207, 43,41680123], </t>
  </si>
  <si>
    <t xml:space="preserve">[52,90400463, </t>
  </si>
  <si>
    <t xml:space="preserve">43,4169827], </t>
  </si>
  <si>
    <t xml:space="preserve">[[52,90476559, 43,41610565], [52,90416207, 43,41680123], [52,90400463, 43,4169827], </t>
  </si>
  <si>
    <t xml:space="preserve">[52,90402565, </t>
  </si>
  <si>
    <t>43,41702131]]</t>
  </si>
  <si>
    <t>[[52,90476559, 43,41610565], [52,90416207, 43,41680123], [52,90400463, 43,4169827], [52,90402565, 43,41702131]]</t>
  </si>
  <si>
    <t xml:space="preserve">[[52,89705977, </t>
  </si>
  <si>
    <t xml:space="preserve">43,41215085], </t>
  </si>
  <si>
    <t xml:space="preserve">[[52,89705977, 43,41215085], </t>
  </si>
  <si>
    <t xml:space="preserve">[52,89740962, </t>
  </si>
  <si>
    <t xml:space="preserve">43,41248843], </t>
  </si>
  <si>
    <t xml:space="preserve">[[52,89705977, 43,41215085], [52,89740962, 43,41248843], </t>
  </si>
  <si>
    <t xml:space="preserve">[52,89792255, </t>
  </si>
  <si>
    <t xml:space="preserve">43,41234654], </t>
  </si>
  <si>
    <t xml:space="preserve">[[52,89705977, 43,41215085], [52,89740962, 43,41248843], [52,89792255, 43,41234654], </t>
  </si>
  <si>
    <t xml:space="preserve">[52,89897809, </t>
  </si>
  <si>
    <t xml:space="preserve">43,41205454], </t>
  </si>
  <si>
    <t xml:space="preserve">[[52,89705977, 43,41215085], [52,89740962, 43,41248843], [52,89792255, 43,41234654], [52,89897809, 43,41205454], </t>
  </si>
  <si>
    <t xml:space="preserve">[52,89919752, </t>
  </si>
  <si>
    <t xml:space="preserve">43,41199384], </t>
  </si>
  <si>
    <t xml:space="preserve">[[52,89705977, 43,41215085], [52,89740962, 43,41248843], [52,89792255, 43,41234654], [52,89897809, 43,41205454], [52,89919752, 43,41199384], </t>
  </si>
  <si>
    <t xml:space="preserve">[52,90008303, </t>
  </si>
  <si>
    <t xml:space="preserve">43,41190283], </t>
  </si>
  <si>
    <t xml:space="preserve">[[52,89705977, 43,41215085], [52,89740962, 43,41248843], [52,89792255, 43,41234654], [52,89897809, 43,41205454], [52,89919752, 43,41199384], [52,90008303, 43,41190283], </t>
  </si>
  <si>
    <t xml:space="preserve">[52,90101072, </t>
  </si>
  <si>
    <t xml:space="preserve">43,41180747], </t>
  </si>
  <si>
    <t xml:space="preserve">[[52,89705977, 43,41215085], [52,89740962, 43,41248843], [52,89792255, 43,41234654], [52,89897809, 43,41205454], [52,89919752, 43,41199384], [52,90008303, 43,41190283], [52,90101072, 43,41180747], </t>
  </si>
  <si>
    <t xml:space="preserve">[52,901149, </t>
  </si>
  <si>
    <t>43,41183654]]</t>
  </si>
  <si>
    <t>[[52,89705977, 43,41215085], [52,89740962, 43,41248843], [52,89792255, 43,41234654], [52,89897809, 43,41205454], [52,89919752, 43,41199384], [52,90008303, 43,41190283], [52,90101072, 43,41180747], [52,901149, 43,41183654]]</t>
  </si>
  <si>
    <t xml:space="preserve">[[52,89822909, </t>
  </si>
  <si>
    <t xml:space="preserve">43,41925817], </t>
  </si>
  <si>
    <t xml:space="preserve">[[52,89822909, 43,41925817], </t>
  </si>
  <si>
    <t xml:space="preserve">[52,89805905, </t>
  </si>
  <si>
    <t xml:space="preserve">43,41925829], </t>
  </si>
  <si>
    <t xml:space="preserve">[[52,89822909, 43,41925817], [52,89805905, 43,41925829], </t>
  </si>
  <si>
    <t xml:space="preserve">[52,89783843, </t>
  </si>
  <si>
    <t xml:space="preserve">43,41925725], </t>
  </si>
  <si>
    <t xml:space="preserve">[[52,89822909, 43,41925817], [52,89805905, 43,41925829], [52,89783843, 43,41925725], </t>
  </si>
  <si>
    <t xml:space="preserve">[52,89720948, </t>
  </si>
  <si>
    <t xml:space="preserve">43,41922582], </t>
  </si>
  <si>
    <t xml:space="preserve">[[52,89822909, 43,41925817], [52,89805905, 43,41925829], [52,89783843, 43,41925725], [52,89720948, 43,41922582], </t>
  </si>
  <si>
    <t xml:space="preserve">[52,89710207, </t>
  </si>
  <si>
    <t xml:space="preserve">43,41921752], </t>
  </si>
  <si>
    <t xml:space="preserve">[[52,89822909, 43,41925817], [52,89805905, 43,41925829], [52,89783843, 43,41925725], [52,89720948, 43,41922582], [52,89710207, 43,41921752], </t>
  </si>
  <si>
    <t xml:space="preserve">[52,89645049, </t>
  </si>
  <si>
    <t xml:space="preserve">43,41916721], </t>
  </si>
  <si>
    <t xml:space="preserve">[[52,89822909, 43,41925817], [52,89805905, 43,41925829], [52,89783843, 43,41925725], [52,89720948, 43,41922582], [52,89710207, 43,41921752], [52,89645049, 43,41916721], </t>
  </si>
  <si>
    <t xml:space="preserve">[52,8959778, </t>
  </si>
  <si>
    <t xml:space="preserve">43,4191427], </t>
  </si>
  <si>
    <t xml:space="preserve">[[52,89822909, 43,41925817], [52,89805905, 43,41925829], [52,89783843, 43,41925725], [52,89720948, 43,41922582], [52,89710207, 43,41921752], [52,89645049, 43,41916721], [52,8959778, 43,4191427], </t>
  </si>
  <si>
    <t xml:space="preserve">[52,89587262, </t>
  </si>
  <si>
    <t xml:space="preserve">43,41913725], </t>
  </si>
  <si>
    <t xml:space="preserve">[[52,89822909, 43,41925817], [52,89805905, 43,41925829], [52,89783843, 43,41925725], [52,89720948, 43,41922582], [52,89710207, 43,41921752], [52,89645049, 43,41916721], [52,8959778, 43,4191427], [52,89587262, 43,41913725], </t>
  </si>
  <si>
    <t xml:space="preserve">[52,89544255, </t>
  </si>
  <si>
    <t xml:space="preserve">43,41910806], </t>
  </si>
  <si>
    <t xml:space="preserve">[[52,89822909, 43,41925817], [52,89805905, 43,41925829], [52,89783843, 43,41925725], [52,89720948, 43,41922582], [52,89710207, 43,41921752], [52,89645049, 43,41916721], [52,8959778, 43,4191427], [52,89587262, 43,41913725], [52,89544255, 43,41910806], </t>
  </si>
  <si>
    <t xml:space="preserve">[52,89515285, </t>
  </si>
  <si>
    <t xml:space="preserve">43,41910334], </t>
  </si>
  <si>
    <t xml:space="preserve">[[52,89822909, 43,41925817], [52,89805905, 43,41925829], [52,89783843, 43,41925725], [52,89720948, 43,41922582], [52,89710207, 43,41921752], [52,89645049, 43,41916721], [52,8959778, 43,4191427], [52,89587262, 43,41913725], [52,89544255, 43,41910806], [52,89515285, 43,41910334], </t>
  </si>
  <si>
    <t xml:space="preserve">[52,89513027, </t>
  </si>
  <si>
    <t>43,41907234]]</t>
  </si>
  <si>
    <t>[[52,89822909, 43,41925817], [52,89805905, 43,41925829], [52,89783843, 43,41925725], [52,89720948, 43,41922582], [52,89710207, 43,41921752], [52,89645049, 43,41916721], [52,8959778, 43,4191427], [52,89587262, 43,41913725], [52,89544255, 43,41910806], [52,89515285, 43,41910334], [52,89513027, 43,41907234]]</t>
  </si>
  <si>
    <t xml:space="preserve">[[52,90521837, </t>
  </si>
  <si>
    <t xml:space="preserve">43,41439637], </t>
  </si>
  <si>
    <t xml:space="preserve">[[52,90521837, 43,41439637], </t>
  </si>
  <si>
    <t xml:space="preserve">[52,90510539, </t>
  </si>
  <si>
    <t xml:space="preserve">43,41420657], </t>
  </si>
  <si>
    <t xml:space="preserve">[[52,90521837, 43,41439637], [52,90510539, 43,41420657], </t>
  </si>
  <si>
    <t xml:space="preserve">[52,90499432, </t>
  </si>
  <si>
    <t>43,41399957]]</t>
  </si>
  <si>
    <t>[[52,90521837, 43,41439637], [52,90510539, 43,41420657], [52,90499432, 43,41399957]]</t>
  </si>
  <si>
    <t xml:space="preserve">[[52,90499432, </t>
  </si>
  <si>
    <t xml:space="preserve">43,41399957], </t>
  </si>
  <si>
    <t>UZN_292&amp;8932</t>
  </si>
  <si>
    <t xml:space="preserve">[[52,90499432, 43,41399957], </t>
  </si>
  <si>
    <t xml:space="preserve">[52,90466262, </t>
  </si>
  <si>
    <t xml:space="preserve">43,41389644], </t>
  </si>
  <si>
    <t xml:space="preserve">[[52,90499432, 43,41399957], [52,90466262, 43,41389644], </t>
  </si>
  <si>
    <t xml:space="preserve">[52,90423166, </t>
  </si>
  <si>
    <t xml:space="preserve">43,41375346], </t>
  </si>
  <si>
    <t xml:space="preserve">[[52,90499432, 43,41399957], [52,90466262, 43,41389644], [52,90423166, 43,41375346], </t>
  </si>
  <si>
    <t xml:space="preserve">[52,90422266, </t>
  </si>
  <si>
    <t>43,41372576]]</t>
  </si>
  <si>
    <t>[[52,90499432, 43,41399957], [52,90466262, 43,41389644], [52,90423166, 43,41375346], [52,90422266, 43,41372576]]</t>
  </si>
  <si>
    <t xml:space="preserve">[[52,90640068, </t>
  </si>
  <si>
    <t xml:space="preserve">43,41292781], </t>
  </si>
  <si>
    <t xml:space="preserve">[[52,90640068, 43,41292781], </t>
  </si>
  <si>
    <t xml:space="preserve">[52,90606126, </t>
  </si>
  <si>
    <t xml:space="preserve">43,4130857], </t>
  </si>
  <si>
    <t xml:space="preserve">[[52,90640068, 43,41292781], [52,90606126, 43,4130857], </t>
  </si>
  <si>
    <t xml:space="preserve">[52,90581973, </t>
  </si>
  <si>
    <t xml:space="preserve">43,41319323], </t>
  </si>
  <si>
    <t xml:space="preserve">[[52,90640068, 43,41292781], [52,90606126, 43,4130857], [52,90581973, 43,41319323], </t>
  </si>
  <si>
    <t xml:space="preserve">[52,90542647, </t>
  </si>
  <si>
    <t xml:space="preserve">43,41334247], </t>
  </si>
  <si>
    <t xml:space="preserve">[[52,90640068, 43,41292781], [52,90606126, 43,4130857], [52,90581973, 43,41319323], [52,90542647, 43,41334247], </t>
  </si>
  <si>
    <t xml:space="preserve">[52,90497802, </t>
  </si>
  <si>
    <t xml:space="preserve">43,41351266], </t>
  </si>
  <si>
    <t xml:space="preserve">[[52,90640068, 43,41292781], [52,90606126, 43,4130857], [52,90581973, 43,41319323], [52,90542647, 43,41334247], [52,90497802, 43,41351266], </t>
  </si>
  <si>
    <t xml:space="preserve">[52,90444269, </t>
  </si>
  <si>
    <t xml:space="preserve">43,4137403], </t>
  </si>
  <si>
    <t xml:space="preserve">[[52,90640068, 43,41292781], [52,90606126, 43,4130857], [52,90581973, 43,41319323], [52,90542647, 43,41334247], [52,90497802, 43,41351266], [52,90444269, 43,4137403], </t>
  </si>
  <si>
    <t xml:space="preserve">[52,90425321, </t>
  </si>
  <si>
    <t xml:space="preserve">43,41374533], </t>
  </si>
  <si>
    <t xml:space="preserve">[[52,90640068, 43,41292781], [52,90606126, 43,4130857], [52,90581973, 43,41319323], [52,90542647, 43,41334247], [52,90497802, 43,41351266], [52,90444269, 43,4137403], [52,90425321, 43,41374533], </t>
  </si>
  <si>
    <t>[[52,90640068, 43,41292781], [52,90606126, 43,4130857], [52,90581973, 43,41319323], [52,90542647, 43,41334247], [52,90497802, 43,41351266], [52,90444269, 43,4137403], [52,90425321, 43,41374533], [52,90422266, 43,41372576]]</t>
  </si>
  <si>
    <t xml:space="preserve">[[52,8993147, </t>
  </si>
  <si>
    <t xml:space="preserve">43,41382127], </t>
  </si>
  <si>
    <t xml:space="preserve">[[52,8993147, 43,41382127], </t>
  </si>
  <si>
    <t xml:space="preserve">[52,89940787, </t>
  </si>
  <si>
    <t>43,41400357]]</t>
  </si>
  <si>
    <t>[[52,8993147, 43,41382127], [52,89940787, 43,41400357]]</t>
  </si>
  <si>
    <t xml:space="preserve">[[52,89942474, </t>
  </si>
  <si>
    <t xml:space="preserve">43,41726953], </t>
  </si>
  <si>
    <t>UZN_0946</t>
  </si>
  <si>
    <t xml:space="preserve">[[52,89942474, 43,41726953], </t>
  </si>
  <si>
    <t xml:space="preserve">[52,89948776, </t>
  </si>
  <si>
    <t xml:space="preserve">43,41715884], </t>
  </si>
  <si>
    <t xml:space="preserve">[[52,89942474, 43,41726953], [52,89948776, 43,41715884], </t>
  </si>
  <si>
    <t xml:space="preserve">[52,89978404, </t>
  </si>
  <si>
    <t xml:space="preserve">43,4167089], </t>
  </si>
  <si>
    <t xml:space="preserve">[[52,89942474, 43,41726953], [52,89948776, 43,41715884], [52,89978404, 43,4167089], </t>
  </si>
  <si>
    <t xml:space="preserve">[52,90001803, </t>
  </si>
  <si>
    <t xml:space="preserve">43,41635353], </t>
  </si>
  <si>
    <t xml:space="preserve">[[52,89942474, 43,41726953], [52,89948776, 43,41715884], [52,89978404, 43,4167089], [52,90001803, 43,41635353], </t>
  </si>
  <si>
    <t xml:space="preserve">[52,90029033, </t>
  </si>
  <si>
    <t xml:space="preserve">43,41597339], </t>
  </si>
  <si>
    <t xml:space="preserve">[[52,89942474, 43,41726953], [52,89948776, 43,41715884], [52,89978404, 43,4167089], [52,90001803, 43,41635353], [52,90029033, 43,41597339], </t>
  </si>
  <si>
    <t xml:space="preserve">[52,90033378, </t>
  </si>
  <si>
    <t xml:space="preserve">43,41591273], </t>
  </si>
  <si>
    <t xml:space="preserve">[[52,89942474, 43,41726953], [52,89948776, 43,41715884], [52,89978404, 43,4167089], [52,90001803, 43,41635353], [52,90029033, 43,41597339], [52,90033378, 43,41591273], </t>
  </si>
  <si>
    <t xml:space="preserve">[52,90064537, </t>
  </si>
  <si>
    <t xml:space="preserve">43,41546178], </t>
  </si>
  <si>
    <t xml:space="preserve">[[52,89942474, 43,41726953], [52,89948776, 43,41715884], [52,89978404, 43,4167089], [52,90001803, 43,41635353], [52,90029033, 43,41597339], [52,90033378, 43,41591273], [52,90064537, 43,41546178], </t>
  </si>
  <si>
    <t xml:space="preserve">[52,90079238, </t>
  </si>
  <si>
    <t xml:space="preserve">43,41535674], </t>
  </si>
  <si>
    <t xml:space="preserve">[[52,89942474, 43,41726953], [52,89948776, 43,41715884], [52,89978404, 43,4167089], [52,90001803, 43,41635353], [52,90029033, 43,41597339], [52,90033378, 43,41591273], [52,90064537, 43,41546178], [52,90079238, 43,41535674], </t>
  </si>
  <si>
    <t xml:space="preserve">[52,90087135, </t>
  </si>
  <si>
    <t xml:space="preserve">43,4153345], </t>
  </si>
  <si>
    <t xml:space="preserve">[[52,89942474, 43,41726953], [52,89948776, 43,41715884], [52,89978404, 43,4167089], [52,90001803, 43,41635353], [52,90029033, 43,41597339], [52,90033378, 43,41591273], [52,90064537, 43,41546178], [52,90079238, 43,41535674], [52,90087135, 43,4153345], </t>
  </si>
  <si>
    <t xml:space="preserve">[52,90087365, </t>
  </si>
  <si>
    <t>43,41529662]]</t>
  </si>
  <si>
    <t>[[52,89942474, 43,41726953], [52,89948776, 43,41715884], [52,89978404, 43,4167089], [52,90001803, 43,41635353], [52,90029033, 43,41597339], [52,90033378, 43,41591273], [52,90064537, 43,41546178], [52,90079238, 43,41535674], [52,90087135, 43,4153345], [52,90087365, 43,41529662]]</t>
  </si>
  <si>
    <t xml:space="preserve">[[52,90110012, </t>
  </si>
  <si>
    <t xml:space="preserve">43,41638791], </t>
  </si>
  <si>
    <t xml:space="preserve">[[52,90110012, 43,41638791], </t>
  </si>
  <si>
    <t xml:space="preserve">[52,90102184, </t>
  </si>
  <si>
    <t xml:space="preserve">43,41611163], </t>
  </si>
  <si>
    <t xml:space="preserve">[[52,90110012, 43,41638791], [52,90102184, 43,41611163], </t>
  </si>
  <si>
    <t xml:space="preserve">[52,90095562, </t>
  </si>
  <si>
    <t xml:space="preserve">43,41587793], </t>
  </si>
  <si>
    <t xml:space="preserve">[[52,90110012, 43,41638791], [52,90102184, 43,41611163], [52,90095562, 43,41587793], </t>
  </si>
  <si>
    <t xml:space="preserve">[52,90087756, </t>
  </si>
  <si>
    <t xml:space="preserve">43,4153401], </t>
  </si>
  <si>
    <t xml:space="preserve">[[52,90110012, 43,41638791], [52,90102184, 43,41611163], [52,90095562, 43,41587793], [52,90087756, 43,4153401], </t>
  </si>
  <si>
    <t>[[52,90110012, 43,41638791], [52,90102184, 43,41611163], [52,90095562, 43,41587793], [52,90087756, 43,4153401], [52,90087365, 43,41529662]]</t>
  </si>
  <si>
    <t xml:space="preserve">[[52,89965938, </t>
  </si>
  <si>
    <t xml:space="preserve">43,41305428], </t>
  </si>
  <si>
    <t xml:space="preserve">[[52,89965938, 43,41305428], </t>
  </si>
  <si>
    <t xml:space="preserve">[52,89972406, </t>
  </si>
  <si>
    <t xml:space="preserve">43,41304187], </t>
  </si>
  <si>
    <t xml:space="preserve">[[52,89965938, 43,41305428], [52,89972406, 43,41304187], </t>
  </si>
  <si>
    <t xml:space="preserve">[52,89980746, </t>
  </si>
  <si>
    <t xml:space="preserve">43,41305729], </t>
  </si>
  <si>
    <t xml:space="preserve">[[52,89965938, 43,41305428], [52,89972406, 43,41304187], [52,89980746, 43,41305729], </t>
  </si>
  <si>
    <t xml:space="preserve">[52,89985723, </t>
  </si>
  <si>
    <t>43,41306692]]</t>
  </si>
  <si>
    <t>[[52,89965938, 43,41305428], [52,89972406, 43,41304187], [52,89980746, 43,41305729], [52,89985723, 43,41306692]]</t>
  </si>
  <si>
    <t xml:space="preserve">[[52,89516444, </t>
  </si>
  <si>
    <t xml:space="preserve">43,42023654], </t>
  </si>
  <si>
    <t xml:space="preserve">[[52,89516444, 43,42023654], </t>
  </si>
  <si>
    <t xml:space="preserve">[52,8951598, </t>
  </si>
  <si>
    <t xml:space="preserve">43,42017427], </t>
  </si>
  <si>
    <t xml:space="preserve">[[52,89516444, 43,42023654], [52,8951598, 43,42017427], </t>
  </si>
  <si>
    <t xml:space="preserve">[52,89515172, </t>
  </si>
  <si>
    <t xml:space="preserve">43,42008823], </t>
  </si>
  <si>
    <t xml:space="preserve">[[52,89516444, 43,42023654], [52,8951598, 43,42017427], [52,89515172, 43,42008823], </t>
  </si>
  <si>
    <t xml:space="preserve">[52,8951406, </t>
  </si>
  <si>
    <t xml:space="preserve">43,41984393], </t>
  </si>
  <si>
    <t xml:space="preserve">[[52,89516444, 43,42023654], [52,8951598, 43,42017427], [52,89515172, 43,42008823], [52,8951406, 43,41984393], </t>
  </si>
  <si>
    <t xml:space="preserve">[52,89512618, </t>
  </si>
  <si>
    <t xml:space="preserve">43,41941406], </t>
  </si>
  <si>
    <t xml:space="preserve">[[52,89516444, 43,42023654], [52,8951598, 43,42017427], [52,89515172, 43,42008823], [52,8951406, 43,41984393], [52,89512618, 43,41941406], </t>
  </si>
  <si>
    <t xml:space="preserve">[52,89512608, </t>
  </si>
  <si>
    <t xml:space="preserve">43,41941113], </t>
  </si>
  <si>
    <t xml:space="preserve">[[52,89516444, 43,42023654], [52,8951598, 43,42017427], [52,89515172, 43,42008823], [52,8951406, 43,41984393], [52,89512618, 43,41941406], [52,89512608, 43,41941113], </t>
  </si>
  <si>
    <t xml:space="preserve">[52,89514398, </t>
  </si>
  <si>
    <t xml:space="preserve">43,41910744], </t>
  </si>
  <si>
    <t xml:space="preserve">[[52,89516444, 43,42023654], [52,8951598, 43,42017427], [52,89515172, 43,42008823], [52,8951406, 43,41984393], [52,89512618, 43,41941406], [52,89512608, 43,41941113], [52,89514398, 43,41910744], </t>
  </si>
  <si>
    <t>[[52,89516444, 43,42023654], [52,8951598, 43,42017427], [52,89515172, 43,42008823], [52,8951406, 43,41984393], [52,89512618, 43,41941406], [52,89512608, 43,41941113], [52,89514398, 43,41910744], [52,89513027, 43,41907234]]</t>
  </si>
  <si>
    <t xml:space="preserve">[[52,9020248, </t>
  </si>
  <si>
    <t xml:space="preserve">43,41292037], </t>
  </si>
  <si>
    <t>UZN_2457</t>
  </si>
  <si>
    <t xml:space="preserve">[[52,9020248, 43,41292037], </t>
  </si>
  <si>
    <t xml:space="preserve">[52,90194243, </t>
  </si>
  <si>
    <t xml:space="preserve">43,4127763], </t>
  </si>
  <si>
    <t xml:space="preserve">[[52,9020248, 43,41292037], [52,90194243, 43,4127763], </t>
  </si>
  <si>
    <t xml:space="preserve">[52,90183984, </t>
  </si>
  <si>
    <t xml:space="preserve">43,41264475], </t>
  </si>
  <si>
    <t xml:space="preserve">[[52,9020248, 43,41292037], [52,90194243, 43,4127763], [52,90183984, 43,41264475], </t>
  </si>
  <si>
    <t xml:space="preserve">[52,90152411, </t>
  </si>
  <si>
    <t xml:space="preserve">43,41227913], </t>
  </si>
  <si>
    <t xml:space="preserve">[[52,9020248, 43,41292037], [52,90194243, 43,4127763], [52,90183984, 43,41264475], [52,90152411, 43,41227913], </t>
  </si>
  <si>
    <t xml:space="preserve">[52,90146565, </t>
  </si>
  <si>
    <t xml:space="preserve">43,41220721], </t>
  </si>
  <si>
    <t xml:space="preserve">[[52,9020248, 43,41292037], [52,90194243, 43,4127763], [52,90183984, 43,41264475], [52,90152411, 43,41227913], [52,90146565, 43,41220721], </t>
  </si>
  <si>
    <t xml:space="preserve">[52,90122138, </t>
  </si>
  <si>
    <t xml:space="preserve">43,41190668], </t>
  </si>
  <si>
    <t xml:space="preserve">[[52,9020248, 43,41292037], [52,90194243, 43,4127763], [52,90183984, 43,41264475], [52,90152411, 43,41227913], [52,90146565, 43,41220721], [52,90122138, 43,41190668], </t>
  </si>
  <si>
    <t xml:space="preserve">[52,9011345, </t>
  </si>
  <si>
    <t xml:space="preserve">43,41185855], </t>
  </si>
  <si>
    <t xml:space="preserve">[[52,9020248, 43,41292037], [52,90194243, 43,4127763], [52,90183984, 43,41264475], [52,90152411, 43,41227913], [52,90146565, 43,41220721], [52,90122138, 43,41190668], [52,9011345, 43,41185855], </t>
  </si>
  <si>
    <t>[[52,9020248, 43,41292037], [52,90194243, 43,4127763], [52,90183984, 43,41264475], [52,90152411, 43,41227913], [52,90146565, 43,41220721], [52,90122138, 43,41190668], [52,9011345, 43,41185855], [52,901149, 43,41183654]]</t>
  </si>
  <si>
    <t xml:space="preserve">[[52,90102343, </t>
  </si>
  <si>
    <t xml:space="preserve">43,41747675], </t>
  </si>
  <si>
    <t xml:space="preserve">[[52,90102343, 43,41747675], </t>
  </si>
  <si>
    <t xml:space="preserve">[52,9009911, </t>
  </si>
  <si>
    <t xml:space="preserve">43,4174493], </t>
  </si>
  <si>
    <t xml:space="preserve">[[52,90102343, 43,41747675], [52,9009911, 43,4174493], </t>
  </si>
  <si>
    <t xml:space="preserve">[52,90093849, </t>
  </si>
  <si>
    <t xml:space="preserve">43,41709333], </t>
  </si>
  <si>
    <t xml:space="preserve">[[52,90102343, 43,41747675], [52,9009911, 43,4174493], [52,90093849, 43,41709333], </t>
  </si>
  <si>
    <t xml:space="preserve">[52,90091783, </t>
  </si>
  <si>
    <t xml:space="preserve">43,41666477], </t>
  </si>
  <si>
    <t xml:space="preserve">[[52,90102343, 43,41747675], [52,9009911, 43,4174493], [52,90093849, 43,41709333], [52,90091783, 43,41666477], </t>
  </si>
  <si>
    <t xml:space="preserve">[52,90091613, </t>
  </si>
  <si>
    <t xml:space="preserve">43,41662944], </t>
  </si>
  <si>
    <t xml:space="preserve">[[52,90102343, 43,41747675], [52,9009911, 43,4174493], [52,90093849, 43,41709333], [52,90091783, 43,41666477], [52,90091613, 43,41662944], </t>
  </si>
  <si>
    <t xml:space="preserve">[52,90091503, </t>
  </si>
  <si>
    <t xml:space="preserve">43,4161841], </t>
  </si>
  <si>
    <t xml:space="preserve">[[52,90102343, 43,41747675], [52,9009911, 43,4174493], [52,90093849, 43,41709333], [52,90091783, 43,41666477], [52,90091613, 43,41662944], [52,90091503, 43,4161841], </t>
  </si>
  <si>
    <t xml:space="preserve">[52,90089053, </t>
  </si>
  <si>
    <t xml:space="preserve">43,41584222], </t>
  </si>
  <si>
    <t xml:space="preserve">[[52,90102343, 43,41747675], [52,9009911, 43,4174493], [52,90093849, 43,41709333], [52,90091783, 43,41666477], [52,90091613, 43,41662944], [52,90091503, 43,4161841], [52,90089053, 43,41584222], </t>
  </si>
  <si>
    <t xml:space="preserve">[52,90087448, </t>
  </si>
  <si>
    <t xml:space="preserve">43,41561827], </t>
  </si>
  <si>
    <t xml:space="preserve">[[52,90102343, 43,41747675], [52,9009911, 43,4174493], [52,90093849, 43,41709333], [52,90091783, 43,41666477], [52,90091613, 43,41662944], [52,90091503, 43,4161841], [52,90089053, 43,41584222], [52,90087448, 43,41561827], </t>
  </si>
  <si>
    <t xml:space="preserve">[52,90088195, </t>
  </si>
  <si>
    <t xml:space="preserve">43,41533745], </t>
  </si>
  <si>
    <t xml:space="preserve">[[52,90102343, 43,41747675], [52,9009911, 43,4174493], [52,90093849, 43,41709333], [52,90091783, 43,41666477], [52,90091613, 43,41662944], [52,90091503, 43,4161841], [52,90089053, 43,41584222], [52,90087448, 43,41561827], [52,90088195, 43,41533745], </t>
  </si>
  <si>
    <t>[[52,90102343, 43,41747675], [52,9009911, 43,4174493], [52,90093849, 43,41709333], [52,90091783, 43,41666477], [52,90091613, 43,41662944], [52,90091503, 43,4161841], [52,90089053, 43,41584222], [52,90087448, 43,41561827], [52,90088195, 43,41533745], [52,90087365, 43,41529662]]</t>
  </si>
  <si>
    <t xml:space="preserve">[[52,9061183, </t>
  </si>
  <si>
    <t xml:space="preserve">43,4123651], </t>
  </si>
  <si>
    <t xml:space="preserve">[[52,9061183, 43,4123651], </t>
  </si>
  <si>
    <t xml:space="preserve">[52,90614178, </t>
  </si>
  <si>
    <t xml:space="preserve">43,41235531], </t>
  </si>
  <si>
    <t xml:space="preserve">[[52,9061183, 43,4123651], [52,90614178, 43,41235531], </t>
  </si>
  <si>
    <t xml:space="preserve">[52,90566093, </t>
  </si>
  <si>
    <t xml:space="preserve">43,41273437], </t>
  </si>
  <si>
    <t xml:space="preserve">[[52,9061183, 43,4123651], [52,90614178, 43,41235531], [52,90566093, 43,41273437], </t>
  </si>
  <si>
    <t xml:space="preserve">[52,90537334, </t>
  </si>
  <si>
    <t xml:space="preserve">43,41293039], </t>
  </si>
  <si>
    <t xml:space="preserve">[[52,9061183, 43,4123651], [52,90614178, 43,41235531], [52,90566093, 43,41273437], [52,90537334, 43,41293039], </t>
  </si>
  <si>
    <t xml:space="preserve">[52,90518575, </t>
  </si>
  <si>
    <t xml:space="preserve">43,41305826], </t>
  </si>
  <si>
    <t xml:space="preserve">[[52,9061183, 43,4123651], [52,90614178, 43,41235531], [52,90566093, 43,41273437], [52,90537334, 43,41293039], [52,90518575, 43,41305826], </t>
  </si>
  <si>
    <t xml:space="preserve">[52,90484459, </t>
  </si>
  <si>
    <t xml:space="preserve">43,41327489], </t>
  </si>
  <si>
    <t xml:space="preserve">[[52,9061183, 43,4123651], [52,90614178, 43,41235531], [52,90566093, 43,41273437], [52,90537334, 43,41293039], [52,90518575, 43,41305826], [52,90484459, 43,41327489], </t>
  </si>
  <si>
    <t xml:space="preserve">[52,90453475, </t>
  </si>
  <si>
    <t xml:space="preserve">43,41348132], </t>
  </si>
  <si>
    <t xml:space="preserve">[[52,9061183, 43,4123651], [52,90614178, 43,41235531], [52,90566093, 43,41273437], [52,90537334, 43,41293039], [52,90518575, 43,41305826], [52,90484459, 43,41327489], [52,90453475, 43,41348132], </t>
  </si>
  <si>
    <t xml:space="preserve">[52,90421399, </t>
  </si>
  <si>
    <t xml:space="preserve">43,41369503], </t>
  </si>
  <si>
    <t xml:space="preserve">[[52,9061183, 43,4123651], [52,90614178, 43,41235531], [52,90566093, 43,41273437], [52,90537334, 43,41293039], [52,90518575, 43,41305826], [52,90484459, 43,41327489], [52,90453475, 43,41348132], [52,90421399, 43,41369503], </t>
  </si>
  <si>
    <t>[[52,9061183, 43,4123651], [52,90614178, 43,41235531], [52,90566093, 43,41273437], [52,90537334, 43,41293039], [52,90518575, 43,41305826], [52,90484459, 43,41327489], [52,90453475, 43,41348132], [52,90421399, 43,41369503], [52,90422266, 43,41372576]]</t>
  </si>
  <si>
    <t xml:space="preserve">[[52,90314094, </t>
  </si>
  <si>
    <t xml:space="preserve">43,40998811], </t>
  </si>
  <si>
    <t xml:space="preserve">[[52,90314094, 43,40998811], </t>
  </si>
  <si>
    <t xml:space="preserve">[52,90318582, </t>
  </si>
  <si>
    <t xml:space="preserve">43,41027034], </t>
  </si>
  <si>
    <t xml:space="preserve">[[52,90314094, 43,40998811], [52,90318582, 43,41027034], </t>
  </si>
  <si>
    <t xml:space="preserve">[52,90320964, </t>
  </si>
  <si>
    <t xml:space="preserve">43,41046028], </t>
  </si>
  <si>
    <t xml:space="preserve">[[52,90314094, 43,40998811], [52,90318582, 43,41027034], [52,90320964, 43,41046028], </t>
  </si>
  <si>
    <t xml:space="preserve">[52,90321451, </t>
  </si>
  <si>
    <t xml:space="preserve">[[52,90314094, 43,40998811], [52,90318582, 43,41027034], [52,90320964, 43,41046028], [52,90321451, 43,41047049], </t>
  </si>
  <si>
    <t xml:space="preserve">[52,90327608, </t>
  </si>
  <si>
    <t xml:space="preserve">43,41080487], </t>
  </si>
  <si>
    <t xml:space="preserve">[[52,90314094, 43,40998811], [52,90318582, 43,41027034], [52,90320964, 43,41046028], [52,90321451, 43,41047049], [52,90327608, 43,41080487], </t>
  </si>
  <si>
    <t xml:space="preserve">[52,90328239, </t>
  </si>
  <si>
    <t xml:space="preserve">43,4108391], </t>
  </si>
  <si>
    <t xml:space="preserve">[[52,90314094, 43,40998811], [52,90318582, 43,41027034], [52,90320964, 43,41046028], [52,90321451, 43,41047049], [52,90327608, 43,41080487], [52,90328239, 43,4108391], </t>
  </si>
  <si>
    <t xml:space="preserve">[52,90346388, </t>
  </si>
  <si>
    <t xml:space="preserve">43,41161642], </t>
  </si>
  <si>
    <t xml:space="preserve">[[52,90314094, 43,40998811], [52,90318582, 43,41027034], [52,90320964, 43,41046028], [52,90321451, 43,41047049], [52,90327608, 43,41080487], [52,90328239, 43,4108391], [52,90346388, 43,41161642], </t>
  </si>
  <si>
    <t xml:space="preserve">[52,90353502, </t>
  </si>
  <si>
    <t xml:space="preserve">43,4119211], </t>
  </si>
  <si>
    <t xml:space="preserve">[[52,90314094, 43,40998811], [52,90318582, 43,41027034], [52,90320964, 43,41046028], [52,90321451, 43,41047049], [52,90327608, 43,41080487], [52,90328239, 43,4108391], [52,90346388, 43,41161642], [52,90353502, 43,4119211], </t>
  </si>
  <si>
    <t xml:space="preserve">[52,9036979, </t>
  </si>
  <si>
    <t xml:space="preserve">43,41242117],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</si>
  <si>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</t>
  </si>
  <si>
    <t xml:space="preserve">[52,9037692, </t>
  </si>
  <si>
    <t xml:space="preserve">43,41264005],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</si>
  <si>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[52,9037692, 43,41264005], </t>
  </si>
  <si>
    <t xml:space="preserve">[52,90397173, </t>
  </si>
  <si>
    <t xml:space="preserve">43,41321961],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</si>
  <si>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[52,9037692, 43,41264005], [52,90397173, 43,41321961], </t>
  </si>
  <si>
    <t xml:space="preserve">[52,90401145, </t>
  </si>
  <si>
    <t xml:space="preserve">43,41333329],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</si>
  <si>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[52,9037692, 43,41264005], [52,90397173, 43,41321961], [52,90401145, 43,41333329], </t>
  </si>
  <si>
    <t xml:space="preserve">[52,9041932, </t>
  </si>
  <si>
    <t xml:space="preserve">43,41369577],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</si>
  <si>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[52,9037692, 43,41264005], [52,90397173, 43,41321961], [52,90401145, 43,41333329], [52,9041932, 43,41369577], </t>
  </si>
  <si>
    <t>[[52,90314094, 43,40998811], [52,90318582, 43,41027034], [52,90320964, 43,41046028], [52,90321451, 43,41047049], [52,90327608, 43,41080487], [52,90328239, 43,4108391], [52,90346388, 43,41161642], [52,90353502, 43,4119211], [52,9036979, 43,41242117], [52,9037692, 43,41264005], [52,90397173, 43,41321961], [52,90401145, 43,41333329], [52,9041932, 43,41369577], [52,90422266, 43,41372576]]</t>
  </si>
  <si>
    <t xml:space="preserve">[[52,90586048, </t>
  </si>
  <si>
    <t xml:space="preserve">43,41012715], </t>
  </si>
  <si>
    <t xml:space="preserve">[[52,90586048, 43,41012715], </t>
  </si>
  <si>
    <t xml:space="preserve">[52,90580915, </t>
  </si>
  <si>
    <t xml:space="preserve">43,41039132], </t>
  </si>
  <si>
    <t xml:space="preserve">[[52,90586048, 43,41012715], [52,90580915, 43,41039132], </t>
  </si>
  <si>
    <t xml:space="preserve">[52,90577469, </t>
  </si>
  <si>
    <t xml:space="preserve">43,4105806], </t>
  </si>
  <si>
    <t xml:space="preserve">[[52,90586048, 43,41012715], [52,90580915, 43,41039132], [52,90577469, 43,4105806], </t>
  </si>
  <si>
    <t xml:space="preserve">[52,90571884, </t>
  </si>
  <si>
    <t xml:space="preserve">43,41094361], </t>
  </si>
  <si>
    <t xml:space="preserve">[[52,90586048, 43,41012715], [52,90580915, 43,41039132], [52,90577469, 43,4105806], [52,90571884, 43,41094361], </t>
  </si>
  <si>
    <t xml:space="preserve">[52,9056979, </t>
  </si>
  <si>
    <t xml:space="preserve">43,41107972], </t>
  </si>
  <si>
    <t xml:space="preserve">[[52,90586048, 43,41012715], [52,90580915, 43,41039132], [52,90577469, 43,4105806], [52,90571884, 43,41094361], [52,9056979, 43,41107972], </t>
  </si>
  <si>
    <t xml:space="preserve">[52,90560424, </t>
  </si>
  <si>
    <t xml:space="preserve">43,41159523], </t>
  </si>
  <si>
    <t xml:space="preserve">[[52,90586048, 43,41012715], [52,90580915, 43,41039132], [52,90577469, 43,4105806], [52,90571884, 43,41094361], [52,9056979, 43,41107972], [52,90560424, 43,41159523], </t>
  </si>
  <si>
    <t xml:space="preserve">[52,90551161, </t>
  </si>
  <si>
    <t xml:space="preserve">43,41174694], </t>
  </si>
  <si>
    <t xml:space="preserve">[[52,90586048, 43,41012715], [52,90580915, 43,41039132], [52,90577469, 43,4105806], [52,90571884, 43,41094361], [52,9056979, 43,41107972], [52,90560424, 43,41159523], [52,90551161, 43,41174694], </t>
  </si>
  <si>
    <t xml:space="preserve">[52,90533893, </t>
  </si>
  <si>
    <t xml:space="preserve">43,41202977], </t>
  </si>
  <si>
    <t xml:space="preserve">[[52,90586048, 43,41012715], [52,90580915, 43,41039132], [52,90577469, 43,4105806], [52,90571884, 43,41094361], [52,9056979, 43,41107972], [52,90560424, 43,41159523], [52,90551161, 43,41174694], [52,90533893, 43,41202977], </t>
  </si>
  <si>
    <t xml:space="preserve">[52,90501621, </t>
  </si>
  <si>
    <t xml:space="preserve">43,4124766],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</si>
  <si>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</t>
  </si>
  <si>
    <t xml:space="preserve">[52,90501079, </t>
  </si>
  <si>
    <t xml:space="preserve">43,41248409],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</si>
  <si>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</t>
  </si>
  <si>
    <t xml:space="preserve">[52,90467097, </t>
  </si>
  <si>
    <t xml:space="preserve">43,41295404],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</si>
  <si>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</t>
  </si>
  <si>
    <t xml:space="preserve">[52,90448642, </t>
  </si>
  <si>
    <t xml:space="preserve">43,41321297],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</si>
  <si>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</t>
  </si>
  <si>
    <t xml:space="preserve">[52,90429577, </t>
  </si>
  <si>
    <t xml:space="preserve">43,41348046],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</si>
  <si>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[52,90429577, 43,41348046], </t>
  </si>
  <si>
    <t xml:space="preserve">[52,90419514, </t>
  </si>
  <si>
    <t xml:space="preserve">43,41367208],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</si>
  <si>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[52,90429577, 43,41348046], [52,90419514, 43,41367208], </t>
  </si>
  <si>
    <t xml:space="preserve">[52,90419616, </t>
  </si>
  <si>
    <t xml:space="preserve">43,41370447],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</si>
  <si>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[52,90429577, 43,41348046], [52,90419514, 43,41367208], [52,90419616, 43,41370447], </t>
  </si>
  <si>
    <t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[52,90429577, 43,41348046], [52,90419514, 43,41367208], [52,90419616, 43,41370447], [52,90422266, 43,41372576]]</t>
  </si>
  <si>
    <t xml:space="preserve">[[52,90087365, </t>
  </si>
  <si>
    <t xml:space="preserve">43,41529662], </t>
  </si>
  <si>
    <t xml:space="preserve">[[52,90087365, 43,41529662], </t>
  </si>
  <si>
    <t xml:space="preserve">[52,90086404, </t>
  </si>
  <si>
    <t xml:space="preserve">43,41524532], </t>
  </si>
  <si>
    <t xml:space="preserve">[[52,90087365, 43,41529662], [52,90086404, 43,41524532], </t>
  </si>
  <si>
    <t xml:space="preserve">[52,90059083, </t>
  </si>
  <si>
    <t xml:space="preserve">43,41454371], </t>
  </si>
  <si>
    <t xml:space="preserve">[[52,90087365, 43,41529662], [52,90086404, 43,41524532], [52,90059083, 43,41454371], </t>
  </si>
  <si>
    <t xml:space="preserve">[52,90060934, </t>
  </si>
  <si>
    <t xml:space="preserve">43,41450401], </t>
  </si>
  <si>
    <t xml:space="preserve">[[52,90087365, 43,41529662], [52,90086404, 43,41524532], [52,90059083, 43,41454371], [52,90060934, 43,41450401], </t>
  </si>
  <si>
    <t xml:space="preserve">[52,90069933, </t>
  </si>
  <si>
    <t xml:space="preserve">43,414311], </t>
  </si>
  <si>
    <t xml:space="preserve">[[52,90087365, 43,41529662], [52,90086404, 43,41524532], [52,90059083, 43,41454371], [52,90060934, 43,41450401], [52,90069933, 43,414311], </t>
  </si>
  <si>
    <t xml:space="preserve">[52,90115472, </t>
  </si>
  <si>
    <t xml:space="preserve">43,4138674], </t>
  </si>
  <si>
    <t xml:space="preserve">[[52,90087365, 43,41529662], [52,90086404, 43,41524532], [52,90059083, 43,41454371], [52,90060934, 43,41450401], [52,90069933, 43,414311], [52,90115472, 43,4138674], </t>
  </si>
  <si>
    <t xml:space="preserve">[52,90122297, </t>
  </si>
  <si>
    <t xml:space="preserve">43,4138254], </t>
  </si>
  <si>
    <t xml:space="preserve">[[52,90087365, 43,41529662], [52,90086404, 43,41524532], [52,90059083, 43,41454371], [52,90060934, 43,41450401], [52,90069933, 43,414311], [52,90115472, 43,4138674], [52,90122297, 43,4138254], </t>
  </si>
  <si>
    <t xml:space="preserve">[52,90136263, </t>
  </si>
  <si>
    <t>43,41373946]]</t>
  </si>
  <si>
    <t>[[52,90087365, 43,41529662], [52,90086404, 43,41524532], [52,90059083, 43,41454371], [52,90060934, 43,41450401], [52,90069933, 43,414311], [52,90115472, 43,4138674], [52,90122297, 43,4138254], [52,90136263, 43,41373946]]</t>
  </si>
  <si>
    <t xml:space="preserve">[[52,90535554, </t>
  </si>
  <si>
    <t xml:space="preserve">43,41133451], </t>
  </si>
  <si>
    <t xml:space="preserve">[[52,90535554, 43,41133451], </t>
  </si>
  <si>
    <t xml:space="preserve">[52,90498699, </t>
  </si>
  <si>
    <t xml:space="preserve">43,41211246], </t>
  </si>
  <si>
    <t xml:space="preserve">[[52,90535554, 43,41133451], [52,90498699, 43,41211246], </t>
  </si>
  <si>
    <t xml:space="preserve">[52,90461843, </t>
  </si>
  <si>
    <t xml:space="preserve">43,41289041], </t>
  </si>
  <si>
    <t xml:space="preserve">[[52,90535554, 43,41133451], [52,90498699, 43,41211246], [52,90461843, 43,41289041], </t>
  </si>
  <si>
    <t xml:space="preserve">[52,90424986, </t>
  </si>
  <si>
    <t xml:space="preserve">43,41366835], </t>
  </si>
  <si>
    <t xml:space="preserve">[[52,90535554, 43,41133451], [52,90498699, 43,41211246], [52,90461843, 43,41289041], [52,90424986, 43,41366835], </t>
  </si>
  <si>
    <t>[[52,90535554, 43,41133451], [52,90498699, 43,41211246], [52,90461843, 43,41289041], [52,90424986, 43,41366835], [52,90422266, 43,41372576]]</t>
  </si>
  <si>
    <t xml:space="preserve">[[52,89861267, </t>
  </si>
  <si>
    <t xml:space="preserve">43,41145738], </t>
  </si>
  <si>
    <t xml:space="preserve">[[52,89861267, 43,41145738], </t>
  </si>
  <si>
    <t xml:space="preserve">[52,89865643, </t>
  </si>
  <si>
    <t xml:space="preserve">43,41146254], </t>
  </si>
  <si>
    <t xml:space="preserve">[[52,89861267, 43,41145738], [52,89865643, 43,41146254], </t>
  </si>
  <si>
    <t xml:space="preserve">[52,89912515, </t>
  </si>
  <si>
    <t xml:space="preserve">43,41151189], </t>
  </si>
  <si>
    <t xml:space="preserve">[[52,89861267, 43,41145738], [52,89865643, 43,41146254], [52,89912515, 43,41151189], </t>
  </si>
  <si>
    <t xml:space="preserve">[52,89971722, </t>
  </si>
  <si>
    <t xml:space="preserve">43,41159881], </t>
  </si>
  <si>
    <t xml:space="preserve">[[52,89861267, 43,41145738], [52,89865643, 43,41146254], [52,89912515, 43,41151189], [52,89971722, 43,41159881], </t>
  </si>
  <si>
    <t xml:space="preserve">[52,89972414, </t>
  </si>
  <si>
    <t xml:space="preserve">43,41159997], </t>
  </si>
  <si>
    <t xml:space="preserve">[[52,89861267, 43,41145738], [52,89865643, 43,41146254], [52,89912515, 43,41151189], [52,89971722, 43,41159881], [52,89972414, 43,41159997], </t>
  </si>
  <si>
    <t xml:space="preserve">[52,90034847, </t>
  </si>
  <si>
    <t xml:space="preserve">43,41170455], </t>
  </si>
  <si>
    <t xml:space="preserve">[[52,89861267, 43,41145738], [52,89865643, 43,41146254], [52,89912515, 43,41151189], [52,89971722, 43,41159881], [52,89972414, 43,41159997], [52,90034847, 43,41170455], </t>
  </si>
  <si>
    <t xml:space="preserve">[52,90082137, </t>
  </si>
  <si>
    <t xml:space="preserve">43,41179345], </t>
  </si>
  <si>
    <t xml:space="preserve">[[52,89861267, 43,41145738], [52,89865643, 43,41146254], [52,89912515, 43,41151189], [52,89971722, 43,41159881], [52,89972414, 43,41159997], [52,90034847, 43,41170455], [52,90082137, 43,41179345], </t>
  </si>
  <si>
    <t xml:space="preserve">[52,90091023, </t>
  </si>
  <si>
    <t xml:space="preserve">43,41181016], </t>
  </si>
  <si>
    <t xml:space="preserve">[[52,89861267, 43,41145738], [52,89865643, 43,41146254], [52,89912515, 43,41151189], [52,89971722, 43,41159881], [52,89972414, 43,41159997], [52,90034847, 43,41170455], [52,90082137, 43,41179345], [52,90091023, 43,41181016], </t>
  </si>
  <si>
    <t xml:space="preserve">[52,90111975, </t>
  </si>
  <si>
    <t xml:space="preserve">43,41185222], </t>
  </si>
  <si>
    <t xml:space="preserve">[[52,89861267, 43,41145738], [52,89865643, 43,41146254], [52,89912515, 43,41151189], [52,89971722, 43,41159881], [52,89972414, 43,41159997], [52,90034847, 43,41170455], [52,90082137, 43,41179345], [52,90091023, 43,41181016], [52,90111975, 43,41185222], </t>
  </si>
  <si>
    <t>[[52,89861267, 43,41145738], [52,89865643, 43,41146254], [52,89912515, 43,41151189], [52,89971722, 43,41159881], [52,89972414, 43,41159997], [52,90034847, 43,41170455], [52,90082137, 43,41179345], [52,90091023, 43,41181016], [52,90111975, 43,41185222], [52,901149, 43,41183654]]</t>
  </si>
  <si>
    <t xml:space="preserve">[[52,89656284, </t>
  </si>
  <si>
    <t xml:space="preserve">43,41697737], </t>
  </si>
  <si>
    <t xml:space="preserve">[[52,89656284, 43,41697737], </t>
  </si>
  <si>
    <t xml:space="preserve">[52,8965267, </t>
  </si>
  <si>
    <t xml:space="preserve">43,41691327], </t>
  </si>
  <si>
    <t xml:space="preserve">[[52,89656284, 43,41697737], [52,8965267, 43,41691327], </t>
  </si>
  <si>
    <t xml:space="preserve">[52,89568957, </t>
  </si>
  <si>
    <t xml:space="preserve">43,41647086], </t>
  </si>
  <si>
    <t xml:space="preserve">[[52,89656284, 43,41697737], [52,8965267, 43,41691327], [52,89568957, 43,41647086], </t>
  </si>
  <si>
    <t xml:space="preserve">[52,89551321, </t>
  </si>
  <si>
    <t xml:space="preserve">43,41637766], </t>
  </si>
  <si>
    <t xml:space="preserve">[[52,89656284, 43,41697737], [52,8965267, 43,41691327], [52,89568957, 43,41647086], [52,89551321, 43,41637766], </t>
  </si>
  <si>
    <t xml:space="preserve">[52,89485708, </t>
  </si>
  <si>
    <t xml:space="preserve">43,41591673], </t>
  </si>
  <si>
    <t xml:space="preserve">[[52,89656284, 43,41697737], [52,8965267, 43,41691327], [52,89568957, 43,41647086], [52,89551321, 43,41637766], [52,89485708, 43,41591673], </t>
  </si>
  <si>
    <t>[[52,89656284, 43,41697737], [52,8965267, 43,41691327], [52,89568957, 43,41647086], [52,89551321, 43,41637766], [52,89485708, 43,41591673], [52,89481656, 43,41588827]]</t>
  </si>
  <si>
    <t xml:space="preserve">[[52,90203508, </t>
  </si>
  <si>
    <t xml:space="preserve">43,41902577], </t>
  </si>
  <si>
    <t xml:space="preserve">[[52,90203508, 43,41902577], </t>
  </si>
  <si>
    <t xml:space="preserve">[52,90231732, </t>
  </si>
  <si>
    <t xml:space="preserve">43,41871987], </t>
  </si>
  <si>
    <t xml:space="preserve">[[52,90203508, 43,41902577], [52,90231732, 43,41871987], </t>
  </si>
  <si>
    <t xml:space="preserve">[52,90267195, </t>
  </si>
  <si>
    <t xml:space="preserve">43,41834618], </t>
  </si>
  <si>
    <t xml:space="preserve">[[52,90203508, 43,41902577], [52,90231732, 43,41871987], [52,90267195, 43,41834618], </t>
  </si>
  <si>
    <t xml:space="preserve">[52,90269441, </t>
  </si>
  <si>
    <t xml:space="preserve">43,41832252], </t>
  </si>
  <si>
    <t xml:space="preserve">[[52,90203508, 43,41902577], [52,90231732, 43,41871987], [52,90267195, 43,41834618], [52,90269441, 43,41832252], </t>
  </si>
  <si>
    <t xml:space="preserve">[52,90312062, </t>
  </si>
  <si>
    <t xml:space="preserve">43,41788702], </t>
  </si>
  <si>
    <t xml:space="preserve">[[52,90203508, 43,41902577], [52,90231732, 43,41871987], [52,90267195, 43,41834618], [52,90269441, 43,41832252], [52,90312062, 43,41788702], </t>
  </si>
  <si>
    <t xml:space="preserve">[52,90332937, </t>
  </si>
  <si>
    <t xml:space="preserve">43,41767706], </t>
  </si>
  <si>
    <t xml:space="preserve">[[52,90203508, 43,41902577], [52,90231732, 43,41871987], [52,90267195, 43,41834618], [52,90269441, 43,41832252], [52,90312062, 43,41788702], [52,90332937, 43,41767706], </t>
  </si>
  <si>
    <t xml:space="preserve">[52,9036577, </t>
  </si>
  <si>
    <t xml:space="preserve">43,41734683], </t>
  </si>
  <si>
    <t xml:space="preserve">[[52,90203508, 43,41902577], [52,90231732, 43,41871987], [52,90267195, 43,41834618], [52,90269441, 43,41832252], [52,90312062, 43,41788702], [52,90332937, 43,41767706], [52,9036577, 43,41734683], </t>
  </si>
  <si>
    <t xml:space="preserve">[52,90402541, </t>
  </si>
  <si>
    <t xml:space="preserve">43,41706458], </t>
  </si>
  <si>
    <t xml:space="preserve">[[52,90203508, 43,41902577], [52,90231732, 43,41871987], [52,90267195, 43,41834618], [52,90269441, 43,41832252], [52,90312062, 43,41788702], [52,90332937, 43,41767706], [52,9036577, 43,41734683], [52,90402541, 43,41706458], </t>
  </si>
  <si>
    <t xml:space="preserve">[52,90402555, </t>
  </si>
  <si>
    <t xml:space="preserve">43,41703863], </t>
  </si>
  <si>
    <t xml:space="preserve">[[52,90203508, 43,41902577], [52,90231732, 43,41871987], [52,90267195, 43,41834618], [52,90269441, 43,41832252], [52,90312062, 43,41788702], [52,90332937, 43,41767706], [52,9036577, 43,41734683], [52,90402541, 43,41706458], [52,90402555, 43,41703863], </t>
  </si>
  <si>
    <t>[[52,90203508, 43,41902577], [52,90231732, 43,41871987], [52,90267195, 43,41834618], [52,90269441, 43,41832252], [52,90312062, 43,41788702], [52,90332937, 43,41767706], [52,9036577, 43,41734683], [52,90402541, 43,41706458], [52,90402555, 43,41703863], [52,90402565, 43,41702131]]</t>
  </si>
  <si>
    <t xml:space="preserve">[[52,89973091, </t>
  </si>
  <si>
    <t xml:space="preserve">43,41093011], </t>
  </si>
  <si>
    <t xml:space="preserve">[[52,89973091, 43,41093011], </t>
  </si>
  <si>
    <t xml:space="preserve">[52,89975751, </t>
  </si>
  <si>
    <t xml:space="preserve">43,41093235], </t>
  </si>
  <si>
    <t xml:space="preserve">[[52,89973091, 43,41093011], [52,89975751, 43,41093235], </t>
  </si>
  <si>
    <t xml:space="preserve">[52,90039455, </t>
  </si>
  <si>
    <t xml:space="preserve">43,41135768], </t>
  </si>
  <si>
    <t xml:space="preserve">[[52,89973091, 43,41093011], [52,89975751, 43,41093235], [52,90039455, 43,41135768], </t>
  </si>
  <si>
    <t xml:space="preserve">[52,90056529, </t>
  </si>
  <si>
    <t xml:space="preserve">43,41147892], </t>
  </si>
  <si>
    <t xml:space="preserve">[[52,89973091, 43,41093011], [52,89975751, 43,41093235], [52,90039455, 43,41135768], [52,90056529, 43,41147892], </t>
  </si>
  <si>
    <t xml:space="preserve">[52,90109574, </t>
  </si>
  <si>
    <t xml:space="preserve">43,41185557], </t>
  </si>
  <si>
    <t xml:space="preserve">[[52,89973091, 43,41093011], [52,89975751, 43,41093235], [52,90039455, 43,41135768], [52,90056529, 43,41147892], [52,90109574, 43,41185557], </t>
  </si>
  <si>
    <t>[[52,89973091, 43,41093011], [52,89975751, 43,41093235], [52,90039455, 43,41135768], [52,90056529, 43,41147892], [52,90109574, 43,41185557], [52,901149, 43,41183654]]</t>
  </si>
  <si>
    <t xml:space="preserve">[52,90087781, </t>
  </si>
  <si>
    <t xml:space="preserve">43,41524726], </t>
  </si>
  <si>
    <t xml:space="preserve">[[52,90087365, 43,41529662], [52,90087781, 43,41524726], </t>
  </si>
  <si>
    <t xml:space="preserve">[52,90150902, </t>
  </si>
  <si>
    <t xml:space="preserve">43,4146484], </t>
  </si>
  <si>
    <t xml:space="preserve">[[52,90087365, 43,41529662], [52,90087781, 43,41524726], [52,90150902, 43,4146484], </t>
  </si>
  <si>
    <t xml:space="preserve">[52,90152539, </t>
  </si>
  <si>
    <t xml:space="preserve">43,41463445], </t>
  </si>
  <si>
    <t xml:space="preserve">[[52,90087365, 43,41529662], [52,90087781, 43,41524726], [52,90150902, 43,4146484], [52,90152539, 43,41463445], </t>
  </si>
  <si>
    <t xml:space="preserve">[52,90225942, </t>
  </si>
  <si>
    <t xml:space="preserve">43,4140091], </t>
  </si>
  <si>
    <t xml:space="preserve">[[52,90087365, 43,41529662], [52,90087781, 43,41524726], [52,90150902, 43,4146484], [52,90152539, 43,41463445], [52,90225942, 43,4140091], </t>
  </si>
  <si>
    <t xml:space="preserve">[52,9023556, </t>
  </si>
  <si>
    <t xml:space="preserve">43,41392715], </t>
  </si>
  <si>
    <t xml:space="preserve">[[52,90087365, 43,41529662], [52,90087781, 43,41524726], [52,90150902, 43,4146484], [52,90152539, 43,41463445], [52,90225942, 43,4140091], [52,9023556, 43,41392715], </t>
  </si>
  <si>
    <t xml:space="preserve">[52,90314835, </t>
  </si>
  <si>
    <t xml:space="preserve">43,41350583], </t>
  </si>
  <si>
    <t xml:space="preserve">[[52,90087365, 43,41529662], [52,90087781, 43,41524726], [52,90150902, 43,4146484], [52,90152539, 43,41463445], [52,90225942, 43,4140091], [52,9023556, 43,41392715], [52,90314835, 43,41350583], </t>
  </si>
  <si>
    <t xml:space="preserve">[52,90322347, </t>
  </si>
  <si>
    <t>43,41346591]]</t>
  </si>
  <si>
    <t>[[52,90087365, 43,41529662], [52,90087781, 43,41524726], [52,90150902, 43,4146484], [52,90152539, 43,41463445], [52,90225942, 43,4140091], [52,9023556, 43,41392715], [52,90314835, 43,41350583], [52,90322347, 43,41346591]]</t>
  </si>
  <si>
    <t xml:space="preserve">[[52,90457782, </t>
  </si>
  <si>
    <t xml:space="preserve">43,41509387], </t>
  </si>
  <si>
    <t xml:space="preserve">[[52,90457782, 43,41509387], </t>
  </si>
  <si>
    <t xml:space="preserve">[52,90449126, </t>
  </si>
  <si>
    <t xml:space="preserve">43,41507206], </t>
  </si>
  <si>
    <t xml:space="preserve">[[52,90457782, 43,41509387], [52,90449126, 43,41507206], </t>
  </si>
  <si>
    <t xml:space="preserve">[52,90439588, </t>
  </si>
  <si>
    <t xml:space="preserve">43,41504723], </t>
  </si>
  <si>
    <t xml:space="preserve">[[52,90457782, 43,41509387], [52,90449126, 43,41507206], [52,90439588, 43,41504723], </t>
  </si>
  <si>
    <t xml:space="preserve">[52,9044241, </t>
  </si>
  <si>
    <t xml:space="preserve">43,41470831], </t>
  </si>
  <si>
    <t xml:space="preserve">[[52,90457782, 43,41509387], [52,90449126, 43,41507206], [52,90439588, 43,41504723], [52,9044241, 43,41470831], </t>
  </si>
  <si>
    <t xml:space="preserve">[52,90437218, </t>
  </si>
  <si>
    <t xml:space="preserve">43,4143675], </t>
  </si>
  <si>
    <t xml:space="preserve">[[52,90457782, 43,41509387], [52,90449126, 43,41507206], [52,90439588, 43,41504723], [52,9044241, 43,41470831], [52,90437218, 43,4143675], </t>
  </si>
  <si>
    <t xml:space="preserve">[52,90436855, </t>
  </si>
  <si>
    <t xml:space="preserve">43,41434366], </t>
  </si>
  <si>
    <t xml:space="preserve">[[52,90457782, 43,41509387], [52,90449126, 43,41507206], [52,90439588, 43,41504723], [52,9044241, 43,41470831], [52,90437218, 43,4143675], [52,90436855, 43,41434366], </t>
  </si>
  <si>
    <t xml:space="preserve">[52,90430827, </t>
  </si>
  <si>
    <t xml:space="preserve">43,41406428], </t>
  </si>
  <si>
    <t xml:space="preserve">[[52,90457782, 43,41509387], [52,90449126, 43,41507206], [52,90439588, 43,41504723], [52,9044241, 43,41470831], [52,90437218, 43,4143675], [52,90436855, 43,41434366], [52,90430827, 43,41406428], </t>
  </si>
  <si>
    <t xml:space="preserve">[52,90422358, </t>
  </si>
  <si>
    <t xml:space="preserve">43,41375961], </t>
  </si>
  <si>
    <t xml:space="preserve">[[52,90457782, 43,41509387], [52,90449126, 43,41507206], [52,90439588, 43,41504723], [52,9044241, 43,41470831], [52,90437218, 43,4143675], [52,90436855, 43,41434366], [52,90430827, 43,41406428], [52,90422358, 43,41375961], </t>
  </si>
  <si>
    <t>[[52,90457782, 43,41509387], [52,90449126, 43,41507206], [52,90439588, 43,41504723], [52,9044241, 43,41470831], [52,90437218, 43,4143675], [52,90436855, 43,41434366], [52,90430827, 43,41406428], [52,90422358, 43,41375961], [52,90422266, 43,41372576]]</t>
  </si>
  <si>
    <t xml:space="preserve">[[52,90581889, </t>
  </si>
  <si>
    <t xml:space="preserve">43,41926928], </t>
  </si>
  <si>
    <t xml:space="preserve">[[52,90581889, 43,41926928], </t>
  </si>
  <si>
    <t xml:space="preserve">[52,90561046, </t>
  </si>
  <si>
    <t xml:space="preserve">43,4190993], </t>
  </si>
  <si>
    <t xml:space="preserve">[[52,90581889, 43,41926928], [52,90561046, 43,4190993], </t>
  </si>
  <si>
    <t xml:space="preserve">[52,90546956, </t>
  </si>
  <si>
    <t xml:space="preserve">43,418998], </t>
  </si>
  <si>
    <t xml:space="preserve">[[52,90581889, 43,41926928], [52,90561046, 43,4190993], [52,90546956, 43,418998], </t>
  </si>
  <si>
    <t xml:space="preserve">[52,90507852, </t>
  </si>
  <si>
    <t xml:space="preserve">43,41864876], </t>
  </si>
  <si>
    <t xml:space="preserve">[[52,90581889, 43,41926928], [52,90561046, 43,4190993], [52,90546956, 43,418998], [52,90507852, 43,41864876], </t>
  </si>
  <si>
    <t xml:space="preserve">[52,9048721, </t>
  </si>
  <si>
    <t xml:space="preserve">43,41846441], </t>
  </si>
  <si>
    <t xml:space="preserve">[[52,90581889, 43,41926928], [52,90561046, 43,4190993], [52,90546956, 43,418998], [52,90507852, 43,41864876], [52,9048721, 43,41846441], </t>
  </si>
  <si>
    <t xml:space="preserve">[52,90461704, </t>
  </si>
  <si>
    <t xml:space="preserve">43,41817879], </t>
  </si>
  <si>
    <t xml:space="preserve">[[52,90581889, 43,41926928], [52,90561046, 43,4190993], [52,90546956, 43,418998], [52,90507852, 43,41864876], [52,9048721, 43,41846441], [52,90461704, 43,41817879], </t>
  </si>
  <si>
    <t xml:space="preserve">[52,90449198, </t>
  </si>
  <si>
    <t xml:space="preserve">43,41798139], </t>
  </si>
  <si>
    <t xml:space="preserve">[[52,90581889, 43,41926928], [52,90561046, 43,4190993], [52,90546956, 43,418998], [52,90507852, 43,41864876], [52,9048721, 43,41846441], [52,90461704, 43,41817879], [52,90449198, 43,41798139], </t>
  </si>
  <si>
    <t xml:space="preserve">[52,90447725, </t>
  </si>
  <si>
    <t xml:space="preserve">43,41795679], </t>
  </si>
  <si>
    <t xml:space="preserve">[[52,90581889, 43,41926928], [52,90561046, 43,4190993], [52,90546956, 43,418998], [52,90507852, 43,41864876], [52,9048721, 43,41846441], [52,90461704, 43,41817879], [52,90449198, 43,41798139], [52,90447725, 43,41795679], </t>
  </si>
  <si>
    <t xml:space="preserve">[52,90428694, </t>
  </si>
  <si>
    <t xml:space="preserve">43,41763888], </t>
  </si>
  <si>
    <t xml:space="preserve">[[52,90581889, 43,41926928], [52,90561046, 43,4190993], [52,90546956, 43,418998], [52,90507852, 43,41864876], [52,9048721, 43,41846441], [52,90461704, 43,41817879], [52,90449198, 43,41798139], [52,90447725, 43,41795679], [52,90428694, 43,41763888], </t>
  </si>
  <si>
    <t xml:space="preserve">[52,90409699, </t>
  </si>
  <si>
    <t xml:space="preserve">43,41718328], </t>
  </si>
  <si>
    <t xml:space="preserve">[[52,90581889, 43,41926928], [52,90561046, 43,4190993], [52,90546956, 43,418998], [52,90507852, 43,41864876], [52,9048721, 43,41846441], [52,90461704, 43,41817879], [52,90449198, 43,41798139], [52,90447725, 43,41795679], [52,90428694, 43,41763888], [52,90409699, 43,41718328], </t>
  </si>
  <si>
    <t xml:space="preserve">[52,90404527, </t>
  </si>
  <si>
    <t xml:space="preserve">43,41705923], </t>
  </si>
  <si>
    <t xml:space="preserve">[[52,90581889, 43,41926928], [52,90561046, 43,4190993], [52,90546956, 43,418998], [52,90507852, 43,41864876], [52,9048721, 43,41846441], [52,90461704, 43,41817879], [52,90449198, 43,41798139], [52,90447725, 43,41795679], [52,90428694, 43,41763888], [52,90409699, 43,41718328], [52,90404527, 43,41705923], </t>
  </si>
  <si>
    <t>[[52,90581889, 43,41926928], [52,90561046, 43,4190993], [52,90546956, 43,418998], [52,90507852, 43,41864876], [52,9048721, 43,41846441], [52,90461704, 43,41817879], [52,90449198, 43,41798139], [52,90447725, 43,41795679], [52,90428694, 43,41763888], [52,90409699, 43,41718328], [52,90404527, 43,41705923], [52,90402565, 43,41702131]]</t>
  </si>
  <si>
    <t xml:space="preserve">[[52,90217284, </t>
  </si>
  <si>
    <t xml:space="preserve">43,41633054], </t>
  </si>
  <si>
    <t xml:space="preserve">[[52,90217284, 43,41633054], </t>
  </si>
  <si>
    <t xml:space="preserve">[52,90211865, </t>
  </si>
  <si>
    <t xml:space="preserve">43,41633323], </t>
  </si>
  <si>
    <t xml:space="preserve">[[52,90217284, 43,41633054], [52,90211865, 43,41633323], </t>
  </si>
  <si>
    <t xml:space="preserve">[52,90179235, </t>
  </si>
  <si>
    <t xml:space="preserve">43,41613827], </t>
  </si>
  <si>
    <t xml:space="preserve">[[52,90217284, 43,41633054], [52,90211865, 43,41633323], [52,90179235, 43,41613827], </t>
  </si>
  <si>
    <t xml:space="preserve">[52,90136718, </t>
  </si>
  <si>
    <t xml:space="preserve">43,41577754], </t>
  </si>
  <si>
    <t xml:space="preserve">[[52,90217284, 43,41633054], [52,90211865, 43,41633323], [52,90179235, 43,41613827], [52,90136718, 43,41577754], </t>
  </si>
  <si>
    <t xml:space="preserve">[52,90097984, </t>
  </si>
  <si>
    <t xml:space="preserve">43,41543361], </t>
  </si>
  <si>
    <t xml:space="preserve">[[52,90217284, 43,41633054], [52,90211865, 43,41633323], [52,90179235, 43,41613827], [52,90136718, 43,41577754], [52,90097984, 43,41543361], </t>
  </si>
  <si>
    <t xml:space="preserve">[52,90089169, </t>
  </si>
  <si>
    <t xml:space="preserve">43,41534198], </t>
  </si>
  <si>
    <t xml:space="preserve">[[52,90217284, 43,41633054], [52,90211865, 43,41633323], [52,90179235, 43,41613827], [52,90136718, 43,41577754], [52,90097984, 43,41543361], [52,90089169, 43,41534198], </t>
  </si>
  <si>
    <t>[[52,90217284, 43,41633054], [52,90211865, 43,41633323], [52,90179235, 43,41613827], [52,90136718, 43,41577754], [52,90097984, 43,41543361], [52,90089169, 43,41534198], [52,90087365, 43,41529662]]</t>
  </si>
  <si>
    <t xml:space="preserve">[[52,89861552, </t>
  </si>
  <si>
    <t xml:space="preserve">43,41147136], </t>
  </si>
  <si>
    <t xml:space="preserve">[[52,89861552, 43,41147136], </t>
  </si>
  <si>
    <t xml:space="preserve">[52,89865274, </t>
  </si>
  <si>
    <t xml:space="preserve">43,41147555], </t>
  </si>
  <si>
    <t xml:space="preserve">[[52,89861552, 43,41147136], [52,89865274, 43,41147555], </t>
  </si>
  <si>
    <t xml:space="preserve">[52,89912799, </t>
  </si>
  <si>
    <t xml:space="preserve">43,41152587], </t>
  </si>
  <si>
    <t xml:space="preserve">[[52,89861552, 43,41147136], [52,89865274, 43,41147555], [52,89912799, 43,41152587], </t>
  </si>
  <si>
    <t xml:space="preserve">[52,89972006, </t>
  </si>
  <si>
    <t xml:space="preserve">43,41161278], </t>
  </si>
  <si>
    <t xml:space="preserve">[[52,89861552, 43,41147136], [52,89865274, 43,41147555], [52,89912799, 43,41152587], [52,89972006, 43,41161278], </t>
  </si>
  <si>
    <t xml:space="preserve">[52,89972699, </t>
  </si>
  <si>
    <t xml:space="preserve">43,41161394], </t>
  </si>
  <si>
    <t xml:space="preserve">[[52,89861552, 43,41147136], [52,89865274, 43,41147555], [52,89912799, 43,41152587], [52,89972006, 43,41161278], [52,89972699, 43,41161394], </t>
  </si>
  <si>
    <t xml:space="preserve">[52,90035131, </t>
  </si>
  <si>
    <t xml:space="preserve">43,41171853], </t>
  </si>
  <si>
    <t xml:space="preserve">[[52,89861552, 43,41147136], [52,89865274, 43,41147555], [52,89912799, 43,41152587], [52,89972006, 43,41161278], [52,89972699, 43,41161394], [52,90035131, 43,41171853], </t>
  </si>
  <si>
    <t xml:space="preserve">[52,90082421, </t>
  </si>
  <si>
    <t xml:space="preserve">43,41180743], </t>
  </si>
  <si>
    <t xml:space="preserve">[[52,89861552, 43,41147136], [52,89865274, 43,41147555], [52,89912799, 43,41152587], [52,89972006, 43,41161278], [52,89972699, 43,41161394], [52,90035131, 43,41171853], [52,90082421, 43,41180743], </t>
  </si>
  <si>
    <t xml:space="preserve">[52,90091307, </t>
  </si>
  <si>
    <t xml:space="preserve">43,41182413], </t>
  </si>
  <si>
    <t xml:space="preserve">[[52,89861552, 43,41147136], [52,89865274, 43,41147555], [52,89912799, 43,41152587], [52,89972006, 43,41161278], [52,89972699, 43,41161394], [52,90035131, 43,41171853], [52,90082421, 43,41180743], [52,90091307, 43,41182413], </t>
  </si>
  <si>
    <t xml:space="preserve">[52,90112259, </t>
  </si>
  <si>
    <t xml:space="preserve">43,41186619], </t>
  </si>
  <si>
    <t xml:space="preserve">[[52,89861552, 43,41147136], [52,89865274, 43,41147555], [52,89912799, 43,41152587], [52,89972006, 43,41161278], [52,89972699, 43,41161394], [52,90035131, 43,41171853], [52,90082421, 43,41180743], [52,90091307, 43,41182413], [52,90112259, 43,41186619], </t>
  </si>
  <si>
    <t>[[52,89861552, 43,41147136], [52,89865274, 43,41147555], [52,89912799, 43,41152587], [52,89972006, 43,41161278], [52,89972699, 43,41161394], [52,90035131, 43,41171853], [52,90082421, 43,41180743], [52,90091307, 43,41182413], [52,90112259, 43,41186619], [52,901149, 43,41183654]]</t>
  </si>
  <si>
    <t xml:space="preserve">[[52,89775448, </t>
  </si>
  <si>
    <t xml:space="preserve">43,41166436], </t>
  </si>
  <si>
    <t xml:space="preserve">[[52,89775448, 43,41166436], </t>
  </si>
  <si>
    <t xml:space="preserve">[52,89784123, </t>
  </si>
  <si>
    <t xml:space="preserve">43,41168367], </t>
  </si>
  <si>
    <t xml:space="preserve">[[52,89775448, 43,41166436], [52,89784123, 43,41168367], </t>
  </si>
  <si>
    <t xml:space="preserve">[52,89842085, </t>
  </si>
  <si>
    <t xml:space="preserve">43,4117529], </t>
  </si>
  <si>
    <t xml:space="preserve">[[52,89775448, 43,41166436], [52,89784123, 43,41168367], [52,89842085, 43,4117529], </t>
  </si>
  <si>
    <t xml:space="preserve">[52,89886204, </t>
  </si>
  <si>
    <t xml:space="preserve">43,41182082], </t>
  </si>
  <si>
    <t xml:space="preserve">[[52,89775448, 43,41166436], [52,89784123, 43,41168367], [52,89842085, 43,4117529], [52,89886204, 43,41182082], </t>
  </si>
  <si>
    <t xml:space="preserve">[52,89911319, </t>
  </si>
  <si>
    <t xml:space="preserve">43,41185948], </t>
  </si>
  <si>
    <t xml:space="preserve">[[52,89775448, 43,41166436], [52,89784123, 43,41168367], [52,89842085, 43,4117529], [52,89886204, 43,41182082], [52,89911319, 43,41185948], </t>
  </si>
  <si>
    <t xml:space="preserve">[52,89992485, </t>
  </si>
  <si>
    <t xml:space="preserve">43,41179715], </t>
  </si>
  <si>
    <t xml:space="preserve">[[52,89775448, 43,41166436], [52,89784123, 43,41168367], [52,89842085, 43,4117529], [52,89886204, 43,41182082], [52,89911319, 43,41185948], [52,89992485, 43,41179715], </t>
  </si>
  <si>
    <t xml:space="preserve">[52,89998097, </t>
  </si>
  <si>
    <t xml:space="preserve">43,41179636], </t>
  </si>
  <si>
    <t xml:space="preserve">[[52,89775448, 43,41166436], [52,89784123, 43,41168367], [52,89842085, 43,4117529], [52,89886204, 43,41182082], [52,89911319, 43,41185948], [52,89992485, 43,41179715], [52,89998097, 43,41179636], </t>
  </si>
  <si>
    <t xml:space="preserve">[52,90110972, </t>
  </si>
  <si>
    <t xml:space="preserve">43,4117804], </t>
  </si>
  <si>
    <t xml:space="preserve">[[52,89775448, 43,41166436], [52,89784123, 43,41168367], [52,89842085, 43,4117529], [52,89886204, 43,41182082], [52,89911319, 43,41185948], [52,89992485, 43,41179715], [52,89998097, 43,41179636], [52,90110972, 43,4117804], </t>
  </si>
  <si>
    <t xml:space="preserve">[52,90117745, </t>
  </si>
  <si>
    <t xml:space="preserve">43,41177944], </t>
  </si>
  <si>
    <t xml:space="preserve">[[52,89775448, 43,41166436], [52,89784123, 43,41168367], [52,89842085, 43,4117529], [52,89886204, 43,41182082], [52,89911319, 43,41185948], [52,89992485, 43,41179715], [52,89998097, 43,41179636], [52,90110972, 43,4117804], [52,90117745, 43,41177944], </t>
  </si>
  <si>
    <t xml:space="preserve">[52,90116997, </t>
  </si>
  <si>
    <t xml:space="preserve">43,41179187], </t>
  </si>
  <si>
    <t xml:space="preserve">[[52,89775448, 43,41166436], [52,89784123, 43,41168367], [52,89842085, 43,4117529], [52,89886204, 43,41182082], [52,89911319, 43,41185948], [52,89992485, 43,41179715], [52,89998097, 43,41179636], [52,90110972, 43,4117804], [52,90117745, 43,41177944], [52,90116997, 43,41179187], </t>
  </si>
  <si>
    <t>[[52,89775448, 43,41166436], [52,89784123, 43,41168367], [52,89842085, 43,4117529], [52,89886204, 43,41182082], [52,89911319, 43,41185948], [52,89992485, 43,41179715], [52,89998097, 43,41179636], [52,90110972, 43,4117804], [52,90117745, 43,41177944], [52,90116997, 43,41179187], [52,901149, 43,41183654]]</t>
  </si>
  <si>
    <t xml:space="preserve">[[52,89453361, </t>
  </si>
  <si>
    <t xml:space="preserve">43,41483357], </t>
  </si>
  <si>
    <t xml:space="preserve">[[52,89453361, 43,41483357], </t>
  </si>
  <si>
    <t xml:space="preserve">[52,89464771, </t>
  </si>
  <si>
    <t xml:space="preserve">43,41508107], </t>
  </si>
  <si>
    <t xml:space="preserve">[[52,89453361, 43,41483357], [52,89464771, 43,41508107], </t>
  </si>
  <si>
    <t xml:space="preserve">[52,89473865, </t>
  </si>
  <si>
    <t xml:space="preserve">43,41528884], </t>
  </si>
  <si>
    <t xml:space="preserve">[[52,89453361, 43,41483357], [52,89464771, 43,41508107], [52,89473865, 43,41528884], </t>
  </si>
  <si>
    <t xml:space="preserve">[52,89477604, </t>
  </si>
  <si>
    <t xml:space="preserve">43,4155378], </t>
  </si>
  <si>
    <t xml:space="preserve">[[52,89453361, 43,41483357], [52,89464771, 43,41508107], [52,89473865, 43,41528884], [52,89477604, 43,4155378], </t>
  </si>
  <si>
    <t xml:space="preserve">[52,89478848, </t>
  </si>
  <si>
    <t xml:space="preserve">43,41563075], </t>
  </si>
  <si>
    <t xml:space="preserve">[[52,89453361, 43,41483357], [52,89464771, 43,41508107], [52,89473865, 43,41528884], [52,89477604, 43,4155378], [52,89478848, 43,41563075], </t>
  </si>
  <si>
    <t xml:space="preserve">[52,89481652, </t>
  </si>
  <si>
    <t xml:space="preserve">43,41584025], </t>
  </si>
  <si>
    <t xml:space="preserve">[[52,89453361, 43,41483357], [52,89464771, 43,41508107], [52,89473865, 43,41528884], [52,89477604, 43,4155378], [52,89478848, 43,41563075], [52,89481652, 43,41584025], </t>
  </si>
  <si>
    <t xml:space="preserve">[52,89479019, </t>
  </si>
  <si>
    <t xml:space="preserve">43,41584716], </t>
  </si>
  <si>
    <t xml:space="preserve">[[52,89453361, 43,41483357], [52,89464771, 43,41508107], [52,89473865, 43,41528884], [52,89477604, 43,4155378], [52,89478848, 43,41563075], [52,89481652, 43,41584025], [52,89479019, 43,41584716], </t>
  </si>
  <si>
    <t>[[52,89453361, 43,41483357], [52,89464771, 43,41508107], [52,89473865, 43,41528884], [52,89477604, 43,4155378], [52,89478848, 43,41563075], [52,89481652, 43,41584025], [52,89479019, 43,41584716], [52,89481656, 43,41588827]]</t>
  </si>
  <si>
    <t xml:space="preserve">[[52,90727128, </t>
  </si>
  <si>
    <t xml:space="preserve">43,4125104], </t>
  </si>
  <si>
    <t xml:space="preserve">[[52,90727128, 43,4125104], </t>
  </si>
  <si>
    <t xml:space="preserve">[52,90695549, </t>
  </si>
  <si>
    <t xml:space="preserve">43,41255551], </t>
  </si>
  <si>
    <t xml:space="preserve">[[52,90727128, 43,4125104], [52,90695549, 43,41255551], </t>
  </si>
  <si>
    <t xml:space="preserve">[52,90661333, </t>
  </si>
  <si>
    <t xml:space="preserve">43,41260645], </t>
  </si>
  <si>
    <t xml:space="preserve">[[52,90727128, 43,4125104], [52,90695549, 43,41255551], [52,90661333, 43,41260645], </t>
  </si>
  <si>
    <t xml:space="preserve">[52,90621955, </t>
  </si>
  <si>
    <t xml:space="preserve">43,4127769], </t>
  </si>
  <si>
    <t xml:space="preserve">[[52,90727128, 43,4125104], [52,90695549, 43,41255551], [52,90661333, 43,41260645], [52,90621955, 43,4127769], </t>
  </si>
  <si>
    <t xml:space="preserve">[52,9059628, </t>
  </si>
  <si>
    <t xml:space="preserve">43,41288802], </t>
  </si>
  <si>
    <t xml:space="preserve">[[52,90727128, 43,4125104], [52,90695549, 43,41255551], [52,90661333, 43,41260645], [52,90621955, 43,4127769], [52,9059628, 43,41288802], </t>
  </si>
  <si>
    <t xml:space="preserve">[52,90529948, </t>
  </si>
  <si>
    <t xml:space="preserve">43,41319803], </t>
  </si>
  <si>
    <t xml:space="preserve">[[52,90727128, 43,4125104], [52,90695549, 43,41255551], [52,90661333, 43,41260645], [52,90621955, 43,4127769], [52,9059628, 43,41288802], [52,90529948, 43,41319803], </t>
  </si>
  <si>
    <t xml:space="preserve">[52,90526232, </t>
  </si>
  <si>
    <t xml:space="preserve">43,41321303], </t>
  </si>
  <si>
    <t xml:space="preserve">[[52,90727128, 43,4125104], [52,90695549, 43,41255551], [52,90661333, 43,41260645], [52,90621955, 43,4127769], [52,9059628, 43,41288802], [52,90529948, 43,41319803], [52,90526232, 43,41321303], </t>
  </si>
  <si>
    <t xml:space="preserve">[52,9048292, </t>
  </si>
  <si>
    <t xml:space="preserve">43,41338784], </t>
  </si>
  <si>
    <t xml:space="preserve">[[52,90727128, 43,4125104], [52,90695549, 43,41255551], [52,90661333, 43,41260645], [52,90621955, 43,4127769], [52,9059628, 43,41288802], [52,90529948, 43,41319803], [52,90526232, 43,41321303], [52,9048292, 43,41338784], </t>
  </si>
  <si>
    <t xml:space="preserve">[52,90430811, </t>
  </si>
  <si>
    <t xml:space="preserve">43,41365102], </t>
  </si>
  <si>
    <t xml:space="preserve">[[52,90727128, 43,4125104], [52,90695549, 43,41255551], [52,90661333, 43,41260645], [52,90621955, 43,4127769], [52,9059628, 43,41288802], [52,90529948, 43,41319803], [52,90526232, 43,41321303], [52,9048292, 43,41338784], [52,90430811, 43,41365102], </t>
  </si>
  <si>
    <t xml:space="preserve">[52,90422066, </t>
  </si>
  <si>
    <t xml:space="preserve">43,41369519], </t>
  </si>
  <si>
    <t xml:space="preserve">[[52,90727128, 43,4125104], [52,90695549, 43,41255551], [52,90661333, 43,41260645], [52,90621955, 43,4127769], [52,9059628, 43,41288802], [52,90529948, 43,41319803], [52,90526232, 43,41321303], [52,9048292, 43,41338784], [52,90430811, 43,41365102], [52,90422066, 43,41369519], </t>
  </si>
  <si>
    <t>[[52,90727128, 43,4125104], [52,90695549, 43,41255551], [52,90661333, 43,41260645], [52,90621955, 43,4127769], [52,9059628, 43,41288802], [52,90529948, 43,41319803], [52,90526232, 43,41321303], [52,9048292, 43,41338784], [52,90430811, 43,41365102], [52,90422066, 43,41369519], [52,90422266, 43,41372576]]</t>
  </si>
  <si>
    <t xml:space="preserve">[[52,89228574, </t>
  </si>
  <si>
    <t xml:space="preserve">43,41726883], </t>
  </si>
  <si>
    <t xml:space="preserve">[[52,89228574, 43,41726883], </t>
  </si>
  <si>
    <t xml:space="preserve">[52,89239844, </t>
  </si>
  <si>
    <t xml:space="preserve">43,41736073], </t>
  </si>
  <si>
    <t xml:space="preserve">[[52,89228574, 43,41726883], [52,89239844, 43,41736073], </t>
  </si>
  <si>
    <t xml:space="preserve">[52,89252115, </t>
  </si>
  <si>
    <t xml:space="preserve">43,4174569], </t>
  </si>
  <si>
    <t xml:space="preserve">[[52,89228574, 43,41726883], [52,89239844, 43,41736073], [52,89252115, 43,4174569], </t>
  </si>
  <si>
    <t xml:space="preserve">[52,89277046, </t>
  </si>
  <si>
    <t xml:space="preserve">43,41765601], </t>
  </si>
  <si>
    <t xml:space="preserve">[[52,89228574, 43,41726883], [52,89239844, 43,41736073], [52,89252115, 43,4174569], [52,89277046, 43,41765601], </t>
  </si>
  <si>
    <t xml:space="preserve">[52,89277813, </t>
  </si>
  <si>
    <t xml:space="preserve">43,41766181], </t>
  </si>
  <si>
    <t xml:space="preserve">[[52,89228574, 43,41726883], [52,89239844, 43,41736073], [52,89252115, 43,4174569], [52,89277046, 43,41765601], [52,89277813, 43,41766181], </t>
  </si>
  <si>
    <t xml:space="preserve">[52,89304505, </t>
  </si>
  <si>
    <t xml:space="preserve">43,41787792], </t>
  </si>
  <si>
    <t xml:space="preserve">[[52,89228574, 43,41726883], [52,89239844, 43,41736073], [52,89252115, 43,4174569], [52,89277046, 43,41765601], [52,89277813, 43,41766181], [52,89304505, 43,41787792], </t>
  </si>
  <si>
    <t xml:space="preserve">[52,89309707, </t>
  </si>
  <si>
    <t xml:space="preserve">43,41792004], </t>
  </si>
  <si>
    <t xml:space="preserve">[[52,89228574, 43,41726883], [52,89239844, 43,41736073], [52,89252115, 43,4174569], [52,89277046, 43,41765601], [52,89277813, 43,41766181], [52,89304505, 43,41787792], [52,89309707, 43,41792004], </t>
  </si>
  <si>
    <t xml:space="preserve">[52,89348866, </t>
  </si>
  <si>
    <t xml:space="preserve">43,4182227], </t>
  </si>
  <si>
    <t xml:space="preserve">[[52,89228574, 43,41726883], [52,89239844, 43,41736073], [52,89252115, 43,4174569], [52,89277046, 43,41765601], [52,89277813, 43,41766181], [52,89304505, 43,41787792], [52,89309707, 43,41792004], [52,89348866, 43,4182227], </t>
  </si>
  <si>
    <t xml:space="preserve">[52,8938306, </t>
  </si>
  <si>
    <t xml:space="preserve">43,41846888],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</si>
  <si>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</t>
  </si>
  <si>
    <t xml:space="preserve">[52,8940462, </t>
  </si>
  <si>
    <t xml:space="preserve">43,4186241],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</si>
  <si>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</t>
  </si>
  <si>
    <t xml:space="preserve">[52,89452717, </t>
  </si>
  <si>
    <t xml:space="preserve">43,41885338],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</si>
  <si>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</t>
  </si>
  <si>
    <t xml:space="preserve">[52,89475617, </t>
  </si>
  <si>
    <t xml:space="preserve">43,41892896],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</si>
  <si>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[52,89475617, 43,41892896], </t>
  </si>
  <si>
    <t xml:space="preserve">[52,89493616, </t>
  </si>
  <si>
    <t xml:space="preserve">43,41898837],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</si>
  <si>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[52,89475617, 43,41892896], [52,89493616, 43,41898837], </t>
  </si>
  <si>
    <t xml:space="preserve">[52,89510106, </t>
  </si>
  <si>
    <t xml:space="preserve">43,41904237],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</si>
  <si>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[52,89475617, 43,41892896], [52,89493616, 43,41898837], [52,89510106, 43,41904237], </t>
  </si>
  <si>
    <t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[52,89475617, 43,41892896], [52,89493616, 43,41898837], [52,89510106, 43,41904237], [52,89513027, 43,41907234]]</t>
  </si>
  <si>
    <t xml:space="preserve">[[52,90554136, </t>
  </si>
  <si>
    <t xml:space="preserve">43,41592081], </t>
  </si>
  <si>
    <t xml:space="preserve">[[52,90554136, 43,41592081], </t>
  </si>
  <si>
    <t xml:space="preserve">[52,90546373, </t>
  </si>
  <si>
    <t>43,4157922]]</t>
  </si>
  <si>
    <t>[[52,90554136, 43,41592081], [52,90546373, 43,4157922]]</t>
  </si>
  <si>
    <t xml:space="preserve">[[52,89746304, </t>
  </si>
  <si>
    <t xml:space="preserve">43,41445046], </t>
  </si>
  <si>
    <t xml:space="preserve">[[52,89746304, 43,41445046], </t>
  </si>
  <si>
    <t xml:space="preserve">[52,89784955, </t>
  </si>
  <si>
    <t xml:space="preserve">43,41425441], </t>
  </si>
  <si>
    <t xml:space="preserve">[[52,89746304, 43,41445046], [52,89784955, 43,41425441], </t>
  </si>
  <si>
    <t xml:space="preserve">[52,89834171, </t>
  </si>
  <si>
    <t xml:space="preserve">43,41393587], </t>
  </si>
  <si>
    <t xml:space="preserve">[[52,89746304, 43,41445046], [52,89784955, 43,41425441], [52,89834171, 43,41393587], </t>
  </si>
  <si>
    <t xml:space="preserve">[52,89836755, </t>
  </si>
  <si>
    <t xml:space="preserve">43,41391915], </t>
  </si>
  <si>
    <t xml:space="preserve">[[52,89746304, 43,41445046], [52,89784955, 43,41425441], [52,89834171, 43,41393587], [52,89836755, 43,41391915], </t>
  </si>
  <si>
    <t xml:space="preserve">[52,89882096, </t>
  </si>
  <si>
    <t xml:space="preserve">43,41389302], </t>
  </si>
  <si>
    <t xml:space="preserve">[[52,89746304, 43,41445046], [52,89784955, 43,41425441], [52,89834171, 43,41393587], [52,89836755, 43,41391915], [52,89882096, 43,41389302], </t>
  </si>
  <si>
    <t>[[52,89746304, 43,41445046], [52,89784955, 43,41425441], [52,89834171, 43,41393587], [52,89836755, 43,41391915], [52,89882096, 43,41389302], [52,89940787, 43,41400357]]</t>
  </si>
  <si>
    <t xml:space="preserve">[[52,89940787, </t>
  </si>
  <si>
    <t xml:space="preserve">43,41400357], </t>
  </si>
  <si>
    <t>UZN_3822&amp;573</t>
  </si>
  <si>
    <t xml:space="preserve">[[52,89940787, 43,41400357], </t>
  </si>
  <si>
    <t xml:space="preserve">[52,89950893, </t>
  </si>
  <si>
    <t xml:space="preserve">43,41409053], </t>
  </si>
  <si>
    <t xml:space="preserve">[[52,89940787, 43,41400357], [52,89950893, 43,41409053], </t>
  </si>
  <si>
    <t xml:space="preserve">[52,90013492, </t>
  </si>
  <si>
    <t xml:space="preserve">43,41463323], </t>
  </si>
  <si>
    <t xml:space="preserve">[[52,89940787, 43,41400357], [52,89950893, 43,41409053], [52,90013492, 43,41463323], </t>
  </si>
  <si>
    <t xml:space="preserve">[52,90061421, </t>
  </si>
  <si>
    <t xml:space="preserve">43,41504874], </t>
  </si>
  <si>
    <t xml:space="preserve">[[52,89940787, 43,41400357], [52,89950893, 43,41409053], [52,90013492, 43,41463323], [52,90061421, 43,41504874], </t>
  </si>
  <si>
    <t xml:space="preserve">[52,90084733, </t>
  </si>
  <si>
    <t xml:space="preserve">43,41527147], </t>
  </si>
  <si>
    <t xml:space="preserve">[[52,89940787, 43,41400357], [52,89950893, 43,41409053], [52,90013492, 43,41463323], [52,90061421, 43,41504874], [52,90084733, 43,41527147], </t>
  </si>
  <si>
    <t>[[52,89940787, 43,41400357], [52,89950893, 43,41409053], [52,90013492, 43,41463323], [52,90061421, 43,41504874], [52,90084733, 43,41527147], [52,90087365, 43,41529662]]</t>
  </si>
  <si>
    <t xml:space="preserve">[[52,89960119, </t>
  </si>
  <si>
    <t xml:space="preserve">43,41600332], </t>
  </si>
  <si>
    <t xml:space="preserve">[[52,89960119, 43,41600332], </t>
  </si>
  <si>
    <t xml:space="preserve">[52,89982152, </t>
  </si>
  <si>
    <t xml:space="preserve">43,41590857], </t>
  </si>
  <si>
    <t xml:space="preserve">[[52,89960119, 43,41600332], [52,89982152, 43,41590857], </t>
  </si>
  <si>
    <t xml:space="preserve">[52,90002162, </t>
  </si>
  <si>
    <t xml:space="preserve">43,41581246], </t>
  </si>
  <si>
    <t xml:space="preserve">[[52,89960119, 43,41600332], [52,89982152, 43,41590857], [52,90002162, 43,41581246], </t>
  </si>
  <si>
    <t xml:space="preserve">[52,90040591, </t>
  </si>
  <si>
    <t xml:space="preserve">43,41562267], </t>
  </si>
  <si>
    <t xml:space="preserve">[[52,89960119, 43,41600332], [52,89982152, 43,41590857], [52,90002162, 43,41581246], [52,90040591, 43,41562267], </t>
  </si>
  <si>
    <t xml:space="preserve">[52,90053534, </t>
  </si>
  <si>
    <t xml:space="preserve">43,41554298], </t>
  </si>
  <si>
    <t xml:space="preserve">[[52,89960119, 43,41600332], [52,89982152, 43,41590857], [52,90002162, 43,41581246], [52,90040591, 43,41562267], [52,90053534, 43,41554298], </t>
  </si>
  <si>
    <t xml:space="preserve">[52,90087073, </t>
  </si>
  <si>
    <t xml:space="preserve">43,41533646], </t>
  </si>
  <si>
    <t xml:space="preserve">[[52,89960119, 43,41600332], [52,89982152, 43,41590857], [52,90002162, 43,41581246], [52,90040591, 43,41562267], [52,90053534, 43,41554298], [52,90087073, 43,41533646], </t>
  </si>
  <si>
    <t>[[52,89960119, 43,41600332], [52,89982152, 43,41590857], [52,90002162, 43,41581246], [52,90040591, 43,41562267], [52,90053534, 43,41554298], [52,90087073, 43,41533646], [52,90087365, 43,41529662]]</t>
  </si>
  <si>
    <t xml:space="preserve">[[52,90220761, </t>
  </si>
  <si>
    <t xml:space="preserve">43,41793404], </t>
  </si>
  <si>
    <t xml:space="preserve">[[52,90220761, 43,41793404], </t>
  </si>
  <si>
    <t xml:space="preserve">[52,90313749, </t>
  </si>
  <si>
    <t xml:space="preserve">43,41746721], </t>
  </si>
  <si>
    <t xml:space="preserve">[[52,90220761, 43,41793404], [52,90313749, 43,41746721], </t>
  </si>
  <si>
    <t>[[52,90220761, 43,41793404], [52,90313749, 43,41746721], [52,90402565, 43,41702131]]</t>
  </si>
  <si>
    <t xml:space="preserve">[[52,90361033, </t>
  </si>
  <si>
    <t xml:space="preserve">43,41184118], </t>
  </si>
  <si>
    <t xml:space="preserve">[[52,90361033, 43,41184118], </t>
  </si>
  <si>
    <t xml:space="preserve">[52,90336411, </t>
  </si>
  <si>
    <t xml:space="preserve">43,41183314], </t>
  </si>
  <si>
    <t xml:space="preserve">[[52,90361033, 43,41184118], [52,90336411, 43,41183314], </t>
  </si>
  <si>
    <t xml:space="preserve">[52,90307455, </t>
  </si>
  <si>
    <t xml:space="preserve">43,41182778], </t>
  </si>
  <si>
    <t xml:space="preserve">[[52,90361033, 43,41184118], [52,90336411, 43,41183314], [52,90307455, 43,41182778], </t>
  </si>
  <si>
    <t xml:space="preserve">[52,9024818, </t>
  </si>
  <si>
    <t xml:space="preserve">43,4118355], </t>
  </si>
  <si>
    <t xml:space="preserve">[[52,90361033, 43,41184118], [52,90336411, 43,41183314], [52,90307455, 43,41182778], [52,9024818, 43,4118355], </t>
  </si>
  <si>
    <t xml:space="preserve">[52,90230254, </t>
  </si>
  <si>
    <t xml:space="preserve">43,41183784], </t>
  </si>
  <si>
    <t xml:space="preserve">[[52,90361033, 43,41184118], [52,90336411, 43,41183314], [52,90307455, 43,41182778], [52,9024818, 43,4118355], [52,90230254, 43,41183784], </t>
  </si>
  <si>
    <t xml:space="preserve">[52,90148703, </t>
  </si>
  <si>
    <t xml:space="preserve">43,41182676], </t>
  </si>
  <si>
    <t xml:space="preserve">[[52,90361033, 43,41184118], [52,90336411, 43,41183314], [52,90307455, 43,41182778], [52,9024818, 43,4118355], [52,90230254, 43,41183784], [52,90148703, 43,41182676], </t>
  </si>
  <si>
    <t xml:space="preserve">[52,90135436, </t>
  </si>
  <si>
    <t xml:space="preserve">43,41181291], </t>
  </si>
  <si>
    <t xml:space="preserve">[[52,90361033, 43,41184118], [52,90336411, 43,41183314], [52,90307455, 43,41182778], [52,9024818, 43,4118355], [52,90230254, 43,41183784], [52,90148703, 43,41182676], [52,90135436, 43,41181291], </t>
  </si>
  <si>
    <t xml:space="preserve">[52,90118224, </t>
  </si>
  <si>
    <t xml:space="preserve">43,41179494], </t>
  </si>
  <si>
    <t xml:space="preserve">[[52,90361033, 43,41184118], [52,90336411, 43,41183314], [52,90307455, 43,41182778], [52,9024818, 43,4118355], [52,90230254, 43,41183784], [52,90148703, 43,41182676], [52,90135436, 43,41181291], [52,90118224, 43,41179494], </t>
  </si>
  <si>
    <t>[[52,90361033, 43,41184118], [52,90336411, 43,41183314], [52,90307455, 43,41182778], [52,9024818, 43,4118355], [52,90230254, 43,41183784], [52,90148703, 43,41182676], [52,90135436, 43,41181291], [52,90118224, 43,41179494], [52,901149, 43,41183654]]</t>
  </si>
  <si>
    <t xml:space="preserve">[[52,90431115, </t>
  </si>
  <si>
    <t xml:space="preserve">43,41827742], </t>
  </si>
  <si>
    <t xml:space="preserve">[[52,90431115, 43,41827742], </t>
  </si>
  <si>
    <t xml:space="preserve">[52,9041266, </t>
  </si>
  <si>
    <t xml:space="preserve">43,41746545], </t>
  </si>
  <si>
    <t xml:space="preserve">[[52,90431115, 43,41827742], [52,9041266, 43,41746545], </t>
  </si>
  <si>
    <t>[[52,90431115, 43,41827742], [52,9041266, 43,41746545], [52,90402565, 43,41702131]]</t>
  </si>
  <si>
    <t xml:space="preserve">[[52,901149, </t>
  </si>
  <si>
    <t xml:space="preserve">43,41183654], </t>
  </si>
  <si>
    <t xml:space="preserve">[[52,901149, 43,41183654], </t>
  </si>
  <si>
    <t xml:space="preserve">[52,90227761, </t>
  </si>
  <si>
    <t xml:space="preserve">43,4118572], </t>
  </si>
  <si>
    <t xml:space="preserve">[[52,901149, 43,41183654], [52,90227761, 43,4118572], </t>
  </si>
  <si>
    <t xml:space="preserve">[52,90340622, </t>
  </si>
  <si>
    <t xml:space="preserve">43,41187786], </t>
  </si>
  <si>
    <t xml:space="preserve">[[52,901149, 43,41183654], [52,90227761, 43,4118572], [52,90340622, 43,41187786], </t>
  </si>
  <si>
    <t xml:space="preserve">[52,90433603, </t>
  </si>
  <si>
    <t>43,41189487]]</t>
  </si>
  <si>
    <t>[[52,901149, 43,41183654], [52,90227761, 43,4118572], [52,90340622, 43,41187786], [52,90433603, 43,41189487]]</t>
  </si>
  <si>
    <t xml:space="preserve">[[52,90659395, </t>
  </si>
  <si>
    <t xml:space="preserve">43,41653492], </t>
  </si>
  <si>
    <t xml:space="preserve">[[52,90659395, 43,41653492], </t>
  </si>
  <si>
    <t xml:space="preserve">[52,90626959, </t>
  </si>
  <si>
    <t xml:space="preserve">43,41667814], </t>
  </si>
  <si>
    <t xml:space="preserve">[[52,90659395, 43,41653492], [52,90626959, 43,41667814], </t>
  </si>
  <si>
    <t xml:space="preserve">[52,9055255, </t>
  </si>
  <si>
    <t xml:space="preserve">43,41674572], </t>
  </si>
  <si>
    <t xml:space="preserve">[[52,90659395, 43,41653492], [52,90626959, 43,41667814], [52,9055255, 43,41674572], </t>
  </si>
  <si>
    <t xml:space="preserve">[52,9044051, </t>
  </si>
  <si>
    <t xml:space="preserve">43,41684748], </t>
  </si>
  <si>
    <t xml:space="preserve">[[52,90659395, 43,41653492], [52,90626959, 43,41667814], [52,9055255, 43,41674572], [52,9044051, 43,41684748], </t>
  </si>
  <si>
    <t xml:space="preserve">[52,90400099, </t>
  </si>
  <si>
    <t xml:space="preserve">43,41688417], </t>
  </si>
  <si>
    <t xml:space="preserve">[[52,90659395, 43,41653492], [52,90626959, 43,41667814], [52,9055255, 43,41674572], [52,9044051, 43,41684748], [52,90400099, 43,41688417], </t>
  </si>
  <si>
    <t>[[52,90659395, 43,41653492], [52,90626959, 43,41667814], [52,9055255, 43,41674572], [52,9044051, 43,41684748], [52,90400099, 43,41688417], [52,90402565, 43,41702131]]</t>
  </si>
  <si>
    <t xml:space="preserve">[[52,90195046, </t>
  </si>
  <si>
    <t xml:space="preserve">43,41717262], </t>
  </si>
  <si>
    <t xml:space="preserve">[[52,90195046, 43,41717262], </t>
  </si>
  <si>
    <t xml:space="preserve">[52,90306981, </t>
  </si>
  <si>
    <t xml:space="preserve">43,41706487], </t>
  </si>
  <si>
    <t xml:space="preserve">[[52,90195046, 43,41717262], [52,90306981, 43,41706487], </t>
  </si>
  <si>
    <t xml:space="preserve">[52,90397998, </t>
  </si>
  <si>
    <t xml:space="preserve">43,41697726], </t>
  </si>
  <si>
    <t xml:space="preserve">[[52,90195046, 43,41717262], [52,90306981, 43,41706487], [52,90397998, 43,41697726], </t>
  </si>
  <si>
    <t>[[52,90195046, 43,41717262], [52,90306981, 43,41706487], [52,90397998, 43,41697726], [52,90402565, 43,41702131]]</t>
  </si>
  <si>
    <t xml:space="preserve">[[52,90115075, </t>
  </si>
  <si>
    <t xml:space="preserve">43,41432313], </t>
  </si>
  <si>
    <t>UZN_4138</t>
  </si>
  <si>
    <t xml:space="preserve">[[52,90115075, 43,41432313], </t>
  </si>
  <si>
    <t xml:space="preserve">[52,90116973, </t>
  </si>
  <si>
    <t xml:space="preserve">43,41435011], </t>
  </si>
  <si>
    <t xml:space="preserve">[[52,90115075, 43,41432313], [52,90116973, 43,41435011], </t>
  </si>
  <si>
    <t xml:space="preserve">[52,90108098, </t>
  </si>
  <si>
    <t xml:space="preserve">43,41457191], </t>
  </si>
  <si>
    <t xml:space="preserve">[[52,90115075, 43,41432313], [52,90116973, 43,41435011], [52,90108098, 43,41457191], </t>
  </si>
  <si>
    <t xml:space="preserve">[52,90091881, </t>
  </si>
  <si>
    <t xml:space="preserve">43,41495029], </t>
  </si>
  <si>
    <t xml:space="preserve">[[52,90115075, 43,41432313], [52,90116973, 43,41435011], [52,90108098, 43,41457191], [52,90091881, 43,41495029], </t>
  </si>
  <si>
    <t xml:space="preserve">[52,90088841, </t>
  </si>
  <si>
    <t xml:space="preserve">43,41511405], </t>
  </si>
  <si>
    <t xml:space="preserve">[[52,90115075, 43,41432313], [52,90116973, 43,41435011], [52,90108098, 43,41457191], [52,90091881, 43,41495029], [52,90088841, 43,41511405], </t>
  </si>
  <si>
    <t xml:space="preserve">[52,9008642, </t>
  </si>
  <si>
    <t xml:space="preserve">43,41524445], </t>
  </si>
  <si>
    <t xml:space="preserve">[[52,90115075, 43,41432313], [52,90116973, 43,41435011], [52,90108098, 43,41457191], [52,90091881, 43,41495029], [52,90088841, 43,41511405], [52,9008642, 43,41524445], </t>
  </si>
  <si>
    <t>[[52,90115075, 43,41432313], [52,90116973, 43,41435011], [52,90108098, 43,41457191], [52,90091881, 43,41495029], [52,90088841, 43,41511405], [52,9008642, 43,41524445], [52,90087365, 43,41529662]]</t>
  </si>
  <si>
    <t xml:space="preserve">[[52,89360781, </t>
  </si>
  <si>
    <t xml:space="preserve">43,41906421], </t>
  </si>
  <si>
    <t xml:space="preserve">[[52,89360781, 43,41906421], </t>
  </si>
  <si>
    <t xml:space="preserve">[52,89378463, </t>
  </si>
  <si>
    <t xml:space="preserve">43,41904747], </t>
  </si>
  <si>
    <t xml:space="preserve">[[52,89360781, 43,41906421], [52,89378463, 43,41904747], </t>
  </si>
  <si>
    <t xml:space="preserve">[52,89407524, </t>
  </si>
  <si>
    <t xml:space="preserve">43,41901854], </t>
  </si>
  <si>
    <t xml:space="preserve">[[52,89360781, 43,41906421], [52,89378463, 43,41904747], [52,89407524, 43,41901854], </t>
  </si>
  <si>
    <t xml:space="preserve">[52,89455384, </t>
  </si>
  <si>
    <t xml:space="preserve">43,4190023], </t>
  </si>
  <si>
    <t xml:space="preserve">[[52,89360781, 43,41906421], [52,89378463, 43,41904747], [52,89407524, 43,41901854], [52,89455384, 43,4190023], </t>
  </si>
  <si>
    <t xml:space="preserve">[52,89473126, </t>
  </si>
  <si>
    <t xml:space="preserve">43,41901568], </t>
  </si>
  <si>
    <t xml:space="preserve">[[52,89360781, 43,41906421], [52,89378463, 43,41904747], [52,89407524, 43,41901854], [52,89455384, 43,4190023], [52,89473126, 43,41901568], </t>
  </si>
  <si>
    <t xml:space="preserve">[52,89509777, </t>
  </si>
  <si>
    <t xml:space="preserve">43,41904332], </t>
  </si>
  <si>
    <t xml:space="preserve">[[52,89360781, 43,41906421], [52,89378463, 43,41904747], [52,89407524, 43,41901854], [52,89455384, 43,4190023], [52,89473126, 43,41901568], [52,89509777, 43,41904332], </t>
  </si>
  <si>
    <t>[[52,89360781, 43,41906421], [52,89378463, 43,41904747], [52,89407524, 43,41901854], [52,89455384, 43,4190023], [52,89473126, 43,41901568], [52,89509777, 43,41904332], [52,89513027, 43,41907234]]</t>
  </si>
  <si>
    <t xml:space="preserve">[[52,89000893, </t>
  </si>
  <si>
    <t xml:space="preserve">43,41620816], </t>
  </si>
  <si>
    <t xml:space="preserve">[[52,89000893, 43,41620816], </t>
  </si>
  <si>
    <t xml:space="preserve">[52,89003422, </t>
  </si>
  <si>
    <t xml:space="preserve">43,41621489], </t>
  </si>
  <si>
    <t xml:space="preserve">[[52,89000893, 43,41620816], [52,89003422, 43,41621489], </t>
  </si>
  <si>
    <t xml:space="preserve">[52,89006399, </t>
  </si>
  <si>
    <t xml:space="preserve">43,41622218], </t>
  </si>
  <si>
    <t xml:space="preserve">[[52,89000893, 43,41620816], [52,89003422, 43,41621489], [52,89006399, 43,41622218], </t>
  </si>
  <si>
    <t xml:space="preserve">[52,89092238, </t>
  </si>
  <si>
    <t xml:space="preserve">43,41616319], </t>
  </si>
  <si>
    <t xml:space="preserve">[[52,89000893, 43,41620816], [52,89003422, 43,41621489], [52,89006399, 43,41622218], [52,89092238, 43,41616319], </t>
  </si>
  <si>
    <t xml:space="preserve">[52,89113091, </t>
  </si>
  <si>
    <t xml:space="preserve">43,41616383], </t>
  </si>
  <si>
    <t xml:space="preserve">[[52,89000893, 43,41620816], [52,89003422, 43,41621489], [52,89006399, 43,41622218], [52,89092238, 43,41616319], [52,89113091, 43,41616383], </t>
  </si>
  <si>
    <t xml:space="preserve">[52,89225995, </t>
  </si>
  <si>
    <t xml:space="preserve">43,41616729], </t>
  </si>
  <si>
    <t xml:space="preserve">[[52,89000893, 43,41620816], [52,89003422, 43,41621489], [52,89006399, 43,41622218], [52,89092238, 43,41616319], [52,89113091, 43,41616383], [52,89225995, 43,41616729], </t>
  </si>
  <si>
    <t xml:space="preserve">[52,89244498, </t>
  </si>
  <si>
    <t xml:space="preserve">43,41616786], </t>
  </si>
  <si>
    <t xml:space="preserve">[[52,89000893, 43,41620816], [52,89003422, 43,41621489], [52,89006399, 43,41622218], [52,89092238, 43,41616319], [52,89113091, 43,41616383], [52,89225995, 43,41616729], [52,89244498, 43,41616786], </t>
  </si>
  <si>
    <t xml:space="preserve">[52,89338092, </t>
  </si>
  <si>
    <t xml:space="preserve">43,41607808], </t>
  </si>
  <si>
    <t xml:space="preserve">[[52,89000893, 43,41620816], [52,89003422, 43,41621489], [52,89006399, 43,41622218], [52,89092238, 43,41616319], [52,89113091, 43,41616383], [52,89225995, 43,41616729], [52,89244498, 43,41616786], [52,89338092, 43,41607808], </t>
  </si>
  <si>
    <t xml:space="preserve">[52,89450032, </t>
  </si>
  <si>
    <t xml:space="preserve">43,41597069], </t>
  </si>
  <si>
    <t xml:space="preserve">[[52,89000893, 43,41620816], [52,89003422, 43,41621489], [52,89006399, 43,41622218], [52,89092238, 43,41616319], [52,89113091, 43,41616383], [52,89225995, 43,41616729], [52,89244498, 43,41616786], [52,89338092, 43,41607808], [52,89450032, 43,41597069], </t>
  </si>
  <si>
    <t xml:space="preserve">[52,89451426, </t>
  </si>
  <si>
    <t xml:space="preserve">43,41596935], </t>
  </si>
  <si>
    <t xml:space="preserve">[[52,89000893, 43,41620816], [52,89003422, 43,41621489], [52,89006399, 43,41622218], [52,89092238, 43,41616319], [52,89113091, 43,41616383], [52,89225995, 43,41616729], [52,89244498, 43,41616786], [52,89338092, 43,41607808], [52,89450032, 43,41597069], [52,89451426, 43,41596935], </t>
  </si>
  <si>
    <t>[[52,89000893, 43,41620816], [52,89003422, 43,41621489], [52,89006399, 43,41622218], [52,89092238, 43,41616319], [52,89113091, 43,41616383], [52,89225995, 43,41616729], [52,89244498, 43,41616786], [52,89338092, 43,41607808], [52,89450032, 43,41597069], [52,89451426, 43,41596935], [52,89481656, 43,41588827]]</t>
  </si>
  <si>
    <t xml:space="preserve">[[52,90050415, </t>
  </si>
  <si>
    <t xml:space="preserve">43,41095957], </t>
  </si>
  <si>
    <t xml:space="preserve">[[52,90050415, 43,41095957], </t>
  </si>
  <si>
    <t xml:space="preserve">[52,90103754, </t>
  </si>
  <si>
    <t xml:space="preserve">43,41168496], </t>
  </si>
  <si>
    <t xml:space="preserve">[[52,90050415, 43,41095957], [52,90103754, 43,41168496], </t>
  </si>
  <si>
    <t>[[52,90050415, 43,41095957], [52,90103754, 43,41168496], [52,901149, 43,41183654]]</t>
  </si>
  <si>
    <t xml:space="preserve">[[52,892525, </t>
  </si>
  <si>
    <t xml:space="preserve">43,41701026], </t>
  </si>
  <si>
    <t xml:space="preserve">[[52,892525, 43,41701026], </t>
  </si>
  <si>
    <t xml:space="preserve">[52,89296319, </t>
  </si>
  <si>
    <t xml:space="preserve">43,41675351], </t>
  </si>
  <si>
    <t xml:space="preserve">[[52,892525, 43,41701026], [52,89296319, 43,41675351], </t>
  </si>
  <si>
    <t xml:space="preserve">[52,89308617, </t>
  </si>
  <si>
    <t xml:space="preserve">43,41668145], </t>
  </si>
  <si>
    <t xml:space="preserve">[[52,892525, 43,41701026], [52,89296319, 43,41675351], [52,89308617, 43,41668145], </t>
  </si>
  <si>
    <t xml:space="preserve">[52,89363204, </t>
  </si>
  <si>
    <t xml:space="preserve">43,41641344], </t>
  </si>
  <si>
    <t xml:space="preserve">[[52,892525, 43,41701026], [52,89296319, 43,41675351], [52,89308617, 43,41668145], [52,89363204, 43,41641344], </t>
  </si>
  <si>
    <t xml:space="preserve">[52,893898, </t>
  </si>
  <si>
    <t xml:space="preserve">43,41629297], </t>
  </si>
  <si>
    <t xml:space="preserve">[[52,892525, 43,41701026], [52,89296319, 43,41675351], [52,89308617, 43,41668145], [52,89363204, 43,41641344], [52,893898, 43,41629297], </t>
  </si>
  <si>
    <t xml:space="preserve">[52,89422209, </t>
  </si>
  <si>
    <t xml:space="preserve">43,41614617], </t>
  </si>
  <si>
    <t xml:space="preserve">[[52,892525, 43,41701026], [52,89296319, 43,41675351], [52,89308617, 43,41668145], [52,89363204, 43,41641344], [52,893898, 43,41629297], [52,89422209, 43,41614617], </t>
  </si>
  <si>
    <t xml:space="preserve">[52,8944252, </t>
  </si>
  <si>
    <t xml:space="preserve">43,41607472], </t>
  </si>
  <si>
    <t xml:space="preserve">[[52,892525, 43,41701026], [52,89296319, 43,41675351], [52,89308617, 43,41668145], [52,89363204, 43,41641344], [52,893898, 43,41629297], [52,89422209, 43,41614617], [52,8944252, 43,41607472], </t>
  </si>
  <si>
    <t xml:space="preserve">[52,89483798, </t>
  </si>
  <si>
    <t xml:space="preserve">43,41593367], </t>
  </si>
  <si>
    <t xml:space="preserve">[[52,892525, 43,41701026], [52,89296319, 43,41675351], [52,89308617, 43,41668145], [52,89363204, 43,41641344], [52,893898, 43,41629297], [52,89422209, 43,41614617], [52,8944252, 43,41607472], [52,89483798, 43,41593367], </t>
  </si>
  <si>
    <t xml:space="preserve">[52,89483146, </t>
  </si>
  <si>
    <t xml:space="preserve">43,41591396], </t>
  </si>
  <si>
    <t xml:space="preserve">[[52,892525, 43,41701026], [52,89296319, 43,41675351], [52,89308617, 43,41668145], [52,89363204, 43,41641344], [52,893898, 43,41629297], [52,89422209, 43,41614617], [52,8944252, 43,41607472], [52,89483798, 43,41593367], [52,89483146, 43,41591396], </t>
  </si>
  <si>
    <t>[[52,892525, 43,41701026], [52,89296319, 43,41675351], [52,89308617, 43,41668145], [52,89363204, 43,41641344], [52,893898, 43,41629297], [52,89422209, 43,41614617], [52,8944252, 43,41607472], [52,89483798, 43,41593367], [52,89483146, 43,41591396], [52,89481656, 43,41588827]]</t>
  </si>
  <si>
    <t xml:space="preserve">[[52,90428127, </t>
  </si>
  <si>
    <t xml:space="preserve">43,41076025], </t>
  </si>
  <si>
    <t xml:space="preserve">[[52,90428127, 43,41076025], </t>
  </si>
  <si>
    <t xml:space="preserve">[52,90434392, </t>
  </si>
  <si>
    <t xml:space="preserve">43,41106913], </t>
  </si>
  <si>
    <t xml:space="preserve">[[52,90428127, 43,41076025], [52,90434392, 43,41106913], </t>
  </si>
  <si>
    <t xml:space="preserve">[52,90439097, </t>
  </si>
  <si>
    <t xml:space="preserve">43,41136004], </t>
  </si>
  <si>
    <t xml:space="preserve">[[52,90428127, 43,41076025], [52,90434392, 43,41106913], [52,90439097, 43,41136004], </t>
  </si>
  <si>
    <t xml:space="preserve">[52,90444537, </t>
  </si>
  <si>
    <t xml:space="preserve">43,41157427], </t>
  </si>
  <si>
    <t xml:space="preserve">[[52,90428127, 43,41076025], [52,90434392, 43,41106913], [52,90439097, 43,41136004], [52,90444537, 43,41157427], </t>
  </si>
  <si>
    <t xml:space="preserve">[52,9045214, </t>
  </si>
  <si>
    <t xml:space="preserve">43,41187375], </t>
  </si>
  <si>
    <t xml:space="preserve">[[52,90428127, 43,41076025], [52,90434392, 43,41106913], [52,90439097, 43,41136004], [52,90444537, 43,41157427], [52,9045214, 43,41187375], </t>
  </si>
  <si>
    <t xml:space="preserve">[52,90446354, </t>
  </si>
  <si>
    <t xml:space="preserve">43,41237022], </t>
  </si>
  <si>
    <t xml:space="preserve">[[52,90428127, 43,41076025], [52,90434392, 43,41106913], [52,90439097, 43,41136004], [52,90444537, 43,41157427], [52,9045214, 43,41187375], [52,90446354, 43,41237022], </t>
  </si>
  <si>
    <t xml:space="preserve">[52,90445611, </t>
  </si>
  <si>
    <t xml:space="preserve">43,41238969], </t>
  </si>
  <si>
    <t xml:space="preserve">[[52,90428127, 43,41076025], [52,90434392, 43,41106913], [52,90439097, 43,41136004], [52,90444537, 43,41157427], [52,9045214, 43,41187375], [52,90446354, 43,41237022], [52,90445611, 43,41238969], </t>
  </si>
  <si>
    <t xml:space="preserve">[52,90419764, </t>
  </si>
  <si>
    <t xml:space="preserve">43,41306639], </t>
  </si>
  <si>
    <t xml:space="preserve">[[52,90428127, 43,41076025], [52,90434392, 43,41106913], [52,90439097, 43,41136004], [52,90444537, 43,41157427], [52,9045214, 43,41187375], [52,90446354, 43,41237022], [52,90445611, 43,41238969], [52,90419764, 43,41306639], </t>
  </si>
  <si>
    <t xml:space="preserve">[52,90418243, </t>
  </si>
  <si>
    <t xml:space="preserve">43,41318648], </t>
  </si>
  <si>
    <t xml:space="preserve">[[52,90428127, 43,41076025], [52,90434392, 43,41106913], [52,90439097, 43,41136004], [52,90444537, 43,41157427], [52,9045214, 43,41187375], [52,90446354, 43,41237022], [52,90445611, 43,41238969], [52,90419764, 43,41306639], [52,90418243, 43,41318648], </t>
  </si>
  <si>
    <t xml:space="preserve">[52,90416074, </t>
  </si>
  <si>
    <t xml:space="preserve">43,41335769], </t>
  </si>
  <si>
    <t xml:space="preserve">[[52,90428127, 43,41076025], [52,90434392, 43,41106913], [52,90439097, 43,41136004], [52,90444537, 43,41157427], [52,9045214, 43,41187375], [52,90446354, 43,41237022], [52,90445611, 43,41238969], [52,90419764, 43,41306639], [52,90418243, 43,41318648], [52,90416074, 43,41335769], </t>
  </si>
  <si>
    <t xml:space="preserve">[52,90420131, </t>
  </si>
  <si>
    <t xml:space="preserve">43,41369592], </t>
  </si>
  <si>
    <t xml:space="preserve">[[52,90428127, 43,41076025], [52,90434392, 43,41106913], [52,90439097, 43,41136004], [52,90444537, 43,41157427], [52,9045214, 43,41187375], [52,90446354, 43,41237022], [52,90445611, 43,41238969], [52,90419764, 43,41306639], [52,90418243, 43,41318648], [52,90416074, 43,41335769], [52,90420131, 43,41369592], </t>
  </si>
  <si>
    <t>[[52,90428127, 43,41076025], [52,90434392, 43,41106913], [52,90439097, 43,41136004], [52,90444537, 43,41157427], [52,9045214, 43,41187375], [52,90446354, 43,41237022], [52,90445611, 43,41238969], [52,90419764, 43,41306639], [52,90418243, 43,41318648], [52,90416074, 43,41335769], [52,90420131, 43,41369592], [52,90422266, 43,41372576]]</t>
  </si>
  <si>
    <t xml:space="preserve">[[52,90739745, </t>
  </si>
  <si>
    <t xml:space="preserve">43,41318232], </t>
  </si>
  <si>
    <t xml:space="preserve">[[52,90739745, 43,41318232], </t>
  </si>
  <si>
    <t xml:space="preserve">[52,90689447, </t>
  </si>
  <si>
    <t xml:space="preserve">43,41328761], </t>
  </si>
  <si>
    <t xml:space="preserve">[[52,90739745, 43,41318232], [52,90689447, 43,41328761], </t>
  </si>
  <si>
    <t xml:space="preserve">[52,90639078, </t>
  </si>
  <si>
    <t xml:space="preserve">43,41340048], </t>
  </si>
  <si>
    <t xml:space="preserve">[[52,90739745, 43,41318232], [52,90689447, 43,41328761], [52,90639078, 43,41340048], </t>
  </si>
  <si>
    <t xml:space="preserve">[52,90612022, </t>
  </si>
  <si>
    <t xml:space="preserve">43,41346111], </t>
  </si>
  <si>
    <t xml:space="preserve">[[52,90739745, 43,41318232], [52,90689447, 43,41328761], [52,90639078, 43,41340048], [52,90612022, 43,41346111], </t>
  </si>
  <si>
    <t xml:space="preserve">[52,90561091, </t>
  </si>
  <si>
    <t xml:space="preserve">43,41356288], </t>
  </si>
  <si>
    <t xml:space="preserve">[[52,90739745, 43,41318232], [52,90689447, 43,41328761], [52,90639078, 43,41340048], [52,90612022, 43,41346111], [52,90561091, 43,41356288], </t>
  </si>
  <si>
    <t xml:space="preserve">[52,9053075, </t>
  </si>
  <si>
    <t xml:space="preserve">43,41363195], </t>
  </si>
  <si>
    <t xml:space="preserve">[[52,90739745, 43,41318232], [52,90689447, 43,41328761], [52,90639078, 43,41340048], [52,90612022, 43,41346111], [52,90561091, 43,41356288], [52,9053075, 43,41363195], </t>
  </si>
  <si>
    <t xml:space="preserve">[52,90478657, </t>
  </si>
  <si>
    <t xml:space="preserve">43,41375054], </t>
  </si>
  <si>
    <t xml:space="preserve">[[52,90739745, 43,41318232], [52,90689447, 43,41328761], [52,90639078, 43,41340048], [52,90612022, 43,41346111], [52,90561091, 43,41356288], [52,9053075, 43,41363195], [52,90478657, 43,41375054], </t>
  </si>
  <si>
    <t xml:space="preserve">[52,90425695, </t>
  </si>
  <si>
    <t xml:space="preserve">43,41375578], </t>
  </si>
  <si>
    <t xml:space="preserve">[[52,90739745, 43,41318232], [52,90689447, 43,41328761], [52,90639078, 43,41340048], [52,90612022, 43,41346111], [52,90561091, 43,41356288], [52,9053075, 43,41363195], [52,90478657, 43,41375054], [52,90425695, 43,41375578], </t>
  </si>
  <si>
    <t>[[52,90739745, 43,41318232], [52,90689447, 43,41328761], [52,90639078, 43,41340048], [52,90612022, 43,41346111], [52,90561091, 43,41356288], [52,9053075, 43,41363195], [52,90478657, 43,41375054], [52,90425695, 43,41375578], [52,90422266, 43,41372576]]</t>
  </si>
  <si>
    <t xml:space="preserve">[[52,89230532, </t>
  </si>
  <si>
    <t xml:space="preserve">43,41383382], </t>
  </si>
  <si>
    <t xml:space="preserve">[[52,89230532, 43,41383382], </t>
  </si>
  <si>
    <t xml:space="preserve">[52,89244103, </t>
  </si>
  <si>
    <t xml:space="preserve">43,41395425], </t>
  </si>
  <si>
    <t xml:space="preserve">[[52,89230532, 43,41383382], [52,89244103, 43,41395425], </t>
  </si>
  <si>
    <t xml:space="preserve">[52,89259969, </t>
  </si>
  <si>
    <t xml:space="preserve">43,41408737], </t>
  </si>
  <si>
    <t xml:space="preserve">[[52,89230532, 43,41383382], [52,89244103, 43,41395425], [52,89259969, 43,41408737], </t>
  </si>
  <si>
    <t xml:space="preserve">[52,8929038, </t>
  </si>
  <si>
    <t xml:space="preserve">43,41433702], </t>
  </si>
  <si>
    <t xml:space="preserve">[[52,89230532, 43,41383382], [52,89244103, 43,41395425], [52,89259969, 43,41408737], [52,8929038, 43,41433702], </t>
  </si>
  <si>
    <t xml:space="preserve">[52,89304404, </t>
  </si>
  <si>
    <t xml:space="preserve">43,41445612], </t>
  </si>
  <si>
    <t xml:space="preserve">[[52,89230532, 43,41383382], [52,89244103, 43,41395425], [52,89259969, 43,41408737], [52,8929038, 43,41433702], [52,89304404, 43,41445612], </t>
  </si>
  <si>
    <t xml:space="preserve">[52,8932454, </t>
  </si>
  <si>
    <t xml:space="preserve">43,41462712], </t>
  </si>
  <si>
    <t xml:space="preserve">[[52,89230532, 43,41383382], [52,89244103, 43,41395425], [52,89259969, 43,41408737], [52,8929038, 43,41433702], [52,89304404, 43,41445612], [52,8932454, 43,41462712], </t>
  </si>
  <si>
    <t xml:space="preserve">[52,89368454, </t>
  </si>
  <si>
    <t xml:space="preserve">43,41499702], </t>
  </si>
  <si>
    <t xml:space="preserve">[[52,89230532, 43,41383382], [52,89244103, 43,41395425], [52,89259969, 43,41408737], [52,8929038, 43,41433702], [52,89304404, 43,41445612], [52,8932454, 43,41462712], [52,89368454, 43,41499702], </t>
  </si>
  <si>
    <t xml:space="preserve">[52,8937914, </t>
  </si>
  <si>
    <t xml:space="preserve">43,41507253], </t>
  </si>
  <si>
    <t xml:space="preserve">[[52,89230532, 43,41383382], [52,89244103, 43,41395425], [52,89259969, 43,41408737], [52,8929038, 43,41433702], [52,89304404, 43,41445612], [52,8932454, 43,41462712], [52,89368454, 43,41499702], [52,8937914, 43,41507253], </t>
  </si>
  <si>
    <t xml:space="preserve">[52,89413295, </t>
  </si>
  <si>
    <t xml:space="preserve">43,41531386], </t>
  </si>
  <si>
    <t xml:space="preserve">[[52,89230532, 43,41383382], [52,89244103, 43,41395425], [52,89259969, 43,41408737], [52,8929038, 43,41433702], [52,89304404, 43,41445612], [52,8932454, 43,41462712], [52,89368454, 43,41499702], [52,8937914, 43,41507253], [52,89413295, 43,41531386], </t>
  </si>
  <si>
    <t xml:space="preserve">[52,89454917, </t>
  </si>
  <si>
    <t xml:space="preserve">43,41562915], </t>
  </si>
  <si>
    <t xml:space="preserve">[[52,89230532, 43,41383382], [52,89244103, 43,41395425], [52,89259969, 43,41408737], [52,8929038, 43,41433702], [52,89304404, 43,41445612], [52,8932454, 43,41462712], [52,89368454, 43,41499702], [52,8937914, 43,41507253], [52,89413295, 43,41531386], [52,89454917, 43,41562915], </t>
  </si>
  <si>
    <t xml:space="preserve">[52,89458327, </t>
  </si>
  <si>
    <t xml:space="preserve">43,41565884], </t>
  </si>
  <si>
    <t xml:space="preserve">[[52,89230532, 43,41383382], [52,89244103, 43,41395425], [52,89259969, 43,41408737], [52,8929038, 43,41433702], [52,89304404, 43,41445612], [52,8932454, 43,41462712], [52,89368454, 43,41499702], [52,8937914, 43,41507253], [52,89413295, 43,41531386], [52,89454917, 43,41562915], [52,89458327, 43,41565884], </t>
  </si>
  <si>
    <t xml:space="preserve">[52,89479979, </t>
  </si>
  <si>
    <t xml:space="preserve">43,41584736], </t>
  </si>
  <si>
    <t xml:space="preserve">[[52,89230532, 43,41383382], [52,89244103, 43,41395425], [52,89259969, 43,41408737], [52,8929038, 43,41433702], [52,89304404, 43,41445612], [52,8932454, 43,41462712], [52,89368454, 43,41499702], [52,8937914, 43,41507253], [52,89413295, 43,41531386], [52,89454917, 43,41562915], [52,89458327, 43,41565884], [52,89479979, 43,41584736], </t>
  </si>
  <si>
    <t>[[52,89230532, 43,41383382], [52,89244103, 43,41395425], [52,89259969, 43,41408737], [52,8929038, 43,41433702], [52,89304404, 43,41445612], [52,8932454, 43,41462712], [52,89368454, 43,41499702], [52,8937914, 43,41507253], [52,89413295, 43,41531386], [52,89454917, 43,41562915], [52,89458327, 43,41565884], [52,89479979, 43,41584736], [52,89481656, 43,41588827]]</t>
  </si>
  <si>
    <t xml:space="preserve">[[52,89766255, </t>
  </si>
  <si>
    <t xml:space="preserve">43,41396619], </t>
  </si>
  <si>
    <t xml:space="preserve">[[52,89766255, 43,41396619], </t>
  </si>
  <si>
    <t xml:space="preserve">[52,89788047, </t>
  </si>
  <si>
    <t xml:space="preserve">43,41401647], </t>
  </si>
  <si>
    <t xml:space="preserve">[[52,89766255, 43,41396619], [52,89788047, 43,41401647], </t>
  </si>
  <si>
    <t xml:space="preserve">[52,8981039, </t>
  </si>
  <si>
    <t xml:space="preserve">43,41406469], </t>
  </si>
  <si>
    <t xml:space="preserve">[[52,89766255, 43,41396619], [52,89788047, 43,41401647], [52,8981039, 43,41406469], </t>
  </si>
  <si>
    <t xml:space="preserve">[52,89875887, </t>
  </si>
  <si>
    <t xml:space="preserve">43,41415825], </t>
  </si>
  <si>
    <t xml:space="preserve">[[52,89766255, 43,41396619], [52,89788047, 43,41401647], [52,8981039, 43,41406469], [52,89875887, 43,41415825], </t>
  </si>
  <si>
    <t xml:space="preserve">[52,89876732, </t>
  </si>
  <si>
    <t xml:space="preserve">43,41415945], </t>
  </si>
  <si>
    <t xml:space="preserve">[[52,89766255, 43,41396619], [52,89788047, 43,41401647], [52,8981039, 43,41406469], [52,89875887, 43,41415825], [52,89876732, 43,41415945], </t>
  </si>
  <si>
    <t xml:space="preserve">[52,89940902, </t>
  </si>
  <si>
    <t xml:space="preserve">43,41431113], </t>
  </si>
  <si>
    <t xml:space="preserve">[[52,89766255, 43,41396619], [52,89788047, 43,41401647], [52,8981039, 43,41406469], [52,89875887, 43,41415825], [52,89876732, 43,41415945], [52,89940902, 43,41431113], </t>
  </si>
  <si>
    <t xml:space="preserve">[52,89983385, </t>
  </si>
  <si>
    <t xml:space="preserve">43,41440966], </t>
  </si>
  <si>
    <t xml:space="preserve">[[52,89766255, 43,41396619], [52,89788047, 43,41401647], [52,8981039, 43,41406469], [52,89875887, 43,41415825], [52,89876732, 43,41415945], [52,89940902, 43,41431113], [52,89983385, 43,41440966], </t>
  </si>
  <si>
    <t xml:space="preserve">[52,90000967, </t>
  </si>
  <si>
    <t xml:space="preserve">43,41445044], </t>
  </si>
  <si>
    <t xml:space="preserve">[[52,89766255, 43,41396619], [52,89788047, 43,41401647], [52,8981039, 43,41406469], [52,89875887, 43,41415825], [52,89876732, 43,41415945], [52,89940902, 43,41431113], [52,89983385, 43,41440966], [52,90000967, 43,41445044], </t>
  </si>
  <si>
    <t xml:space="preserve">[52,90048647, </t>
  </si>
  <si>
    <t xml:space="preserve">43,41455691], </t>
  </si>
  <si>
    <t xml:space="preserve">[[52,89766255, 43,41396619], [52,89788047, 43,41401647], [52,8981039, 43,41406469], [52,89875887, 43,41415825], [52,89876732, 43,41415945], [52,89940902, 43,41431113], [52,89983385, 43,41440966], [52,90000967, 43,41445044], [52,90048647, 43,41455691], </t>
  </si>
  <si>
    <t xml:space="preserve">[52,90066957, </t>
  </si>
  <si>
    <t xml:space="preserve">43,41485326], </t>
  </si>
  <si>
    <t xml:space="preserve">[[52,89766255, 43,41396619], [52,89788047, 43,41401647], [52,8981039, 43,41406469], [52,89875887, 43,41415825], [52,89876732, 43,41415945], [52,89940902, 43,41431113], [52,89983385, 43,41440966], [52,90000967, 43,41445044], [52,90048647, 43,41455691], [52,90066957, 43,41485326], </t>
  </si>
  <si>
    <t xml:space="preserve">[52,90077175, </t>
  </si>
  <si>
    <t xml:space="preserve">43,41501863], </t>
  </si>
  <si>
    <t xml:space="preserve">[[52,89766255, 43,41396619], [52,89788047, 43,41401647], [52,8981039, 43,41406469], [52,89875887, 43,41415825], [52,89876732, 43,41415945], [52,89940902, 43,41431113], [52,89983385, 43,41440966], [52,90000967, 43,41445044], [52,90048647, 43,41455691], [52,90066957, 43,41485326], [52,90077175, 43,41501863], </t>
  </si>
  <si>
    <t xml:space="preserve">[52,90086806, </t>
  </si>
  <si>
    <t xml:space="preserve">43,41524466], </t>
  </si>
  <si>
    <t xml:space="preserve">[[52,89766255, 43,41396619], [52,89788047, 43,41401647], [52,8981039, 43,41406469], [52,89875887, 43,41415825], [52,89876732, 43,41415945], [52,89940902, 43,41431113], [52,89983385, 43,41440966], [52,90000967, 43,41445044], [52,90048647, 43,41455691], [52,90066957, 43,41485326], [52,90077175, 43,41501863], [52,90086806, 43,41524466], </t>
  </si>
  <si>
    <t>[[52,89766255, 43,41396619], [52,89788047, 43,41401647], [52,8981039, 43,41406469], [52,89875887, 43,41415825], [52,89876732, 43,41415945], [52,89940902, 43,41431113], [52,89983385, 43,41440966], [52,90000967, 43,41445044], [52,90048647, 43,41455691], [52,90066957, 43,41485326], [52,90077175, 43,41501863], [52,90086806, 43,41524466], [52,90087365, 43,41529662]]</t>
  </si>
  <si>
    <t xml:space="preserve">[[52,90197641, </t>
  </si>
  <si>
    <t xml:space="preserve">43,41525919], </t>
  </si>
  <si>
    <t xml:space="preserve">[[52,90197641, 43,41525919], </t>
  </si>
  <si>
    <t xml:space="preserve">[52,90211127, </t>
  </si>
  <si>
    <t xml:space="preserve">43,41519868], </t>
  </si>
  <si>
    <t xml:space="preserve">[[52,90197641, 43,41525919], [52,90211127, 43,41519868], </t>
  </si>
  <si>
    <t xml:space="preserve">[52,90243869, </t>
  </si>
  <si>
    <t xml:space="preserve">43,41505177], </t>
  </si>
  <si>
    <t xml:space="preserve">[[52,90197641, 43,41525919], [52,90211127, 43,41519868], [52,90243869, 43,41505177], </t>
  </si>
  <si>
    <t xml:space="preserve">[52,90307058, </t>
  </si>
  <si>
    <t xml:space="preserve">43,41476469], </t>
  </si>
  <si>
    <t xml:space="preserve">[[52,90197641, 43,41525919], [52,90211127, 43,41519868], [52,90243869, 43,41505177], [52,90307058, 43,41476469], </t>
  </si>
  <si>
    <t xml:space="preserve">[52,90316147, </t>
  </si>
  <si>
    <t xml:space="preserve">43,4147234], </t>
  </si>
  <si>
    <t xml:space="preserve">[[52,90197641, 43,41525919], [52,90211127, 43,41519868], [52,90243869, 43,41505177], [52,90307058, 43,41476469], [52,90316147, 43,4147234], </t>
  </si>
  <si>
    <t xml:space="preserve">[52,90379649, </t>
  </si>
  <si>
    <t xml:space="preserve">43,41442644], </t>
  </si>
  <si>
    <t xml:space="preserve">[[52,90197641, 43,41525919], [52,90211127, 43,41519868], [52,90243869, 43,41505177], [52,90307058, 43,41476469], [52,90316147, 43,4147234], [52,90379649, 43,41442644], </t>
  </si>
  <si>
    <t xml:space="preserve">[52,90401517, </t>
  </si>
  <si>
    <t xml:space="preserve">43,41431417], </t>
  </si>
  <si>
    <t xml:space="preserve">[[52,90197641, 43,41525919], [52,90211127, 43,41519868], [52,90243869, 43,41505177], [52,90307058, 43,41476469], [52,90316147, 43,4147234], [52,90379649, 43,41442644], [52,90401517, 43,41431417], </t>
  </si>
  <si>
    <t xml:space="preserve">[52,90428998, </t>
  </si>
  <si>
    <t xml:space="preserve">43,41417308], </t>
  </si>
  <si>
    <t xml:space="preserve">[[52,90197641, 43,41525919], [52,90211127, 43,41519868], [52,90243869, 43,41505177], [52,90307058, 43,41476469], [52,90316147, 43,4147234], [52,90379649, 43,41442644], [52,90401517, 43,41431417], [52,90428998, 43,41417308], </t>
  </si>
  <si>
    <t xml:space="preserve">[52,90448188, </t>
  </si>
  <si>
    <t xml:space="preserve">43,41408902], </t>
  </si>
  <si>
    <t xml:space="preserve">[[52,90197641, 43,41525919], [52,90211127, 43,41519868], [52,90243869, 43,41505177], [52,90307058, 43,41476469], [52,90316147, 43,4147234], [52,90379649, 43,41442644], [52,90401517, 43,41431417], [52,90428998, 43,41417308], [52,90448188, 43,41408902], </t>
  </si>
  <si>
    <t xml:space="preserve">[52,90446565, </t>
  </si>
  <si>
    <t xml:space="preserve">43,4140398], </t>
  </si>
  <si>
    <t xml:space="preserve">[[52,90197641, 43,41525919], [52,90211127, 43,41519868], [52,90243869, 43,41505177], [52,90307058, 43,41476469], [52,90316147, 43,4147234], [52,90379649, 43,41442644], [52,90401517, 43,41431417], [52,90428998, 43,41417308], [52,90448188, 43,41408902], [52,90446565, 43,4140398], </t>
  </si>
  <si>
    <t xml:space="preserve">[52,90426806, </t>
  </si>
  <si>
    <t xml:space="preserve">43,41375161], </t>
  </si>
  <si>
    <t xml:space="preserve">[[52,90197641, 43,41525919], [52,90211127, 43,41519868], [52,90243869, 43,41505177], [52,90307058, 43,41476469], [52,90316147, 43,4147234], [52,90379649, 43,41442644], [52,90401517, 43,41431417], [52,90428998, 43,41417308], [52,90448188, 43,41408902], [52,90446565, 43,4140398], [52,90426806, 43,41375161], </t>
  </si>
  <si>
    <t>[[52,90197641, 43,41525919], [52,90211127, 43,41519868], [52,90243869, 43,41505177], [52,90307058, 43,41476469], [52,90316147, 43,4147234], [52,90379649, 43,41442644], [52,90401517, 43,41431417], [52,90428998, 43,41417308], [52,90448188, 43,41408902], [52,90446565, 43,4140398], [52,90426806, 43,41375161], [52,90422266, 43,41372576]]</t>
  </si>
  <si>
    <t xml:space="preserve">[[52,90578149, </t>
  </si>
  <si>
    <t xml:space="preserve">43,41666437], </t>
  </si>
  <si>
    <t xml:space="preserve">[[52,90578149, 43,41666437], </t>
  </si>
  <si>
    <t xml:space="preserve">[52,90573283, </t>
  </si>
  <si>
    <t xml:space="preserve">43,41622385], </t>
  </si>
  <si>
    <t xml:space="preserve">[[52,90578149, 43,41666437], [52,90573283, 43,41622385], </t>
  </si>
  <si>
    <t xml:space="preserve">[52,90570148, </t>
  </si>
  <si>
    <t xml:space="preserve">43,41594006], </t>
  </si>
  <si>
    <t xml:space="preserve">[[52,90578149, 43,41666437], [52,90573283, 43,41622385], [52,90570148, 43,41594006], </t>
  </si>
  <si>
    <t xml:space="preserve">[52,90561933, </t>
  </si>
  <si>
    <t xml:space="preserve">43,41586455], </t>
  </si>
  <si>
    <t xml:space="preserve">[[52,90578149, 43,41666437], [52,90573283, 43,41622385], [52,90570148, 43,41594006], [52,90561933, 43,41586455], </t>
  </si>
  <si>
    <t xml:space="preserve">[52,90555115, </t>
  </si>
  <si>
    <t xml:space="preserve">43,41580188], </t>
  </si>
  <si>
    <t xml:space="preserve">[[52,90578149, 43,41666437], [52,90573283, 43,41622385], [52,90570148, 43,41594006], [52,90561933, 43,41586455], [52,90555115, 43,41580188], </t>
  </si>
  <si>
    <t>[[52,90578149, 43,41666437], [52,90573283, 43,41622385], [52,90570148, 43,41594006], [52,90561933, 43,41586455], [52,90555115, 43,41580188], [52,90546373, 43,4157922]]</t>
  </si>
  <si>
    <t xml:space="preserve">[[52,90546373, </t>
  </si>
  <si>
    <t xml:space="preserve">43,4157922], </t>
  </si>
  <si>
    <t>UZN_4852&amp;3608</t>
  </si>
  <si>
    <t xml:space="preserve">[[52,90546373, 43,4157922], </t>
  </si>
  <si>
    <t xml:space="preserve">[52,90501092, </t>
  </si>
  <si>
    <t xml:space="preserve">43,41503826], </t>
  </si>
  <si>
    <t xml:space="preserve">[[52,90546373, 43,4157922], [52,90501092, 43,41503826], </t>
  </si>
  <si>
    <t xml:space="preserve">[52,90455811, </t>
  </si>
  <si>
    <t xml:space="preserve">43,41428431], </t>
  </si>
  <si>
    <t xml:space="preserve">[[52,90546373, 43,4157922], [52,90501092, 43,41503826], [52,90455811, 43,41428431], </t>
  </si>
  <si>
    <t>[[52,90546373, 43,4157922], [52,90501092, 43,41503826], [52,90455811, 43,41428431], [52,90422266, 43,41372576]]</t>
  </si>
  <si>
    <t xml:space="preserve">[[52,90955822, </t>
  </si>
  <si>
    <t xml:space="preserve">43,41446967], </t>
  </si>
  <si>
    <t xml:space="preserve">[[52,90955822, 43,41446967], </t>
  </si>
  <si>
    <t xml:space="preserve">[52,90906117, </t>
  </si>
  <si>
    <t xml:space="preserve">43,41440353], </t>
  </si>
  <si>
    <t xml:space="preserve">[[52,90955822, 43,41446967], [52,90906117, 43,41440353], </t>
  </si>
  <si>
    <t xml:space="preserve">[52,90844727, </t>
  </si>
  <si>
    <t xml:space="preserve">43,41432302], </t>
  </si>
  <si>
    <t xml:space="preserve">[[52,90955822, 43,41446967], [52,90906117, 43,41440353], [52,90844727, 43,41432302], </t>
  </si>
  <si>
    <t xml:space="preserve">[52,90835095, </t>
  </si>
  <si>
    <t xml:space="preserve">43,41431038], </t>
  </si>
  <si>
    <t xml:space="preserve">[[52,90955822, 43,41446967], [52,90906117, 43,41440353], [52,90844727, 43,41432302], [52,90835095, 43,41431038], </t>
  </si>
  <si>
    <t xml:space="preserve">[52,90733162, </t>
  </si>
  <si>
    <t xml:space="preserve">43,41419689], </t>
  </si>
  <si>
    <t xml:space="preserve">[[52,90955822, 43,41446967], [52,90906117, 43,41440353], [52,90844727, 43,41432302], [52,90835095, 43,41431038], [52,90733162, 43,41419689], </t>
  </si>
  <si>
    <t xml:space="preserve">[52,90729844, </t>
  </si>
  <si>
    <t xml:space="preserve">43,41419319], </t>
  </si>
  <si>
    <t xml:space="preserve">[[52,90955822, 43,41446967], [52,90906117, 43,41440353], [52,90844727, 43,41432302], [52,90835095, 43,41431038], [52,90733162, 43,41419689], [52,90729844, 43,41419319], </t>
  </si>
  <si>
    <t xml:space="preserve">[52,90622516, </t>
  </si>
  <si>
    <t xml:space="preserve">43,41403338], </t>
  </si>
  <si>
    <t xml:space="preserve">[[52,90955822, 43,41446967], [52,90906117, 43,41440353], [52,90844727, 43,41432302], [52,90835095, 43,41431038], [52,90733162, 43,41419689], [52,90729844, 43,41419319], [52,90622516, 43,41403338], </t>
  </si>
  <si>
    <t xml:space="preserve">[52,90612002, </t>
  </si>
  <si>
    <t xml:space="preserve">43,41401772], </t>
  </si>
  <si>
    <t xml:space="preserve">[[52,90955822, 43,41446967], [52,90906117, 43,41440353], [52,90844727, 43,41432302], [52,90835095, 43,41431038], [52,90733162, 43,41419689], [52,90729844, 43,41419319], [52,90622516, 43,41403338], [52,90612002, 43,41401772], </t>
  </si>
  <si>
    <t xml:space="preserve">[52,90540275, </t>
  </si>
  <si>
    <t xml:space="preserve">43,41390184], </t>
  </si>
  <si>
    <t xml:space="preserve">[[52,90955822, 43,41446967], [52,90906117, 43,41440353], [52,90844727, 43,41432302], [52,90835095, 43,41431038], [52,90733162, 43,41419689], [52,90729844, 43,41419319], [52,90622516, 43,41403338], [52,90612002, 43,41401772], [52,90540275, 43,41390184], </t>
  </si>
  <si>
    <t xml:space="preserve">[52,90512045, </t>
  </si>
  <si>
    <t xml:space="preserve">43,41386403], </t>
  </si>
  <si>
    <t xml:space="preserve">[[52,90955822, 43,41446967], [52,90906117, 43,41440353], [52,90844727, 43,41432302], [52,90835095, 43,41431038], [52,90733162, 43,41419689], [52,90729844, 43,41419319], [52,90622516, 43,41403338], [52,90612002, 43,41401772], [52,90540275, 43,41390184], [52,90512045, 43,41386403], </t>
  </si>
  <si>
    <t xml:space="preserve">[52,90424947, </t>
  </si>
  <si>
    <t xml:space="preserve">43,41374734], </t>
  </si>
  <si>
    <t xml:space="preserve">[[52,90955822, 43,41446967], [52,90906117, 43,41440353], [52,90844727, 43,41432302], [52,90835095, 43,41431038], [52,90733162, 43,41419689], [52,90729844, 43,41419319], [52,90622516, 43,41403338], [52,90612002, 43,41401772], [52,90540275, 43,41390184], [52,90512045, 43,41386403], [52,90424947, 43,41374734], </t>
  </si>
  <si>
    <t>[[52,90955822, 43,41446967], [52,90906117, 43,41440353], [52,90844727, 43,41432302], [52,90835095, 43,41431038], [52,90733162, 43,41419689], [52,90729844, 43,41419319], [52,90622516, 43,41403338], [52,90612002, 43,41401772], [52,90540275, 43,41390184], [52,90512045, 43,41386403], [52,90424947, 43,41374734], [52,90422266, 43,41372576]]</t>
  </si>
  <si>
    <t xml:space="preserve">[[52,90152775, </t>
  </si>
  <si>
    <t xml:space="preserve">43,41494477], </t>
  </si>
  <si>
    <t xml:space="preserve">[[52,90152775, 43,41494477], </t>
  </si>
  <si>
    <t xml:space="preserve">[52,90150392, </t>
  </si>
  <si>
    <t xml:space="preserve">43,41495252], </t>
  </si>
  <si>
    <t xml:space="preserve">[[52,90152775, 43,41494477], [52,90150392, 43,41495252], </t>
  </si>
  <si>
    <t xml:space="preserve">[52,90120002, </t>
  </si>
  <si>
    <t xml:space="preserve">43,41508748], </t>
  </si>
  <si>
    <t xml:space="preserve">[[52,90152775, 43,41494477], [52,90150392, 43,41495252], [52,90120002, 43,41508748], </t>
  </si>
  <si>
    <t xml:space="preserve">[52,90088817, </t>
  </si>
  <si>
    <t xml:space="preserve">43,4152384], </t>
  </si>
  <si>
    <t xml:space="preserve">[[52,90152775, 43,41494477], [52,90150392, 43,41495252], [52,90120002, 43,41508748], [52,90088817, 43,4152384], </t>
  </si>
  <si>
    <t>[[52,90152775, 43,41494477], [52,90150392, 43,41495252], [52,90120002, 43,41508748], [52,90088817, 43,4152384], [52,90087365, 43,41529662]]</t>
  </si>
  <si>
    <t xml:space="preserve">[[52,89274985, </t>
  </si>
  <si>
    <t xml:space="preserve">43,41666657], </t>
  </si>
  <si>
    <t xml:space="preserve">[[52,89274985, 43,41666657], </t>
  </si>
  <si>
    <t xml:space="preserve">[52,89284524, </t>
  </si>
  <si>
    <t xml:space="preserve">43,41663935], </t>
  </si>
  <si>
    <t xml:space="preserve">[[52,89274985, 43,41666657], [52,89284524, 43,41663935], </t>
  </si>
  <si>
    <t xml:space="preserve">[52,89320869, </t>
  </si>
  <si>
    <t xml:space="preserve">43,41653565], </t>
  </si>
  <si>
    <t xml:space="preserve">[[52,89274985, 43,41666657], [52,89284524, 43,41663935], [52,89320869, 43,41653565], </t>
  </si>
  <si>
    <t xml:space="preserve">[52,89381705, </t>
  </si>
  <si>
    <t xml:space="preserve">43,4162722], </t>
  </si>
  <si>
    <t xml:space="preserve">[[52,89274985, 43,41666657], [52,89284524, 43,41663935], [52,89320869, 43,41653565], [52,89381705, 43,4162722], </t>
  </si>
  <si>
    <t xml:space="preserve">[52,8938451, </t>
  </si>
  <si>
    <t xml:space="preserve">43,41626234], </t>
  </si>
  <si>
    <t xml:space="preserve">[[52,89274985, 43,41666657], [52,89284524, 43,41663935], [52,89320869, 43,41653565], [52,89381705, 43,4162722], [52,8938451, 43,41626234], </t>
  </si>
  <si>
    <t xml:space="preserve">[52,89458796, </t>
  </si>
  <si>
    <t xml:space="preserve">43,41600114], </t>
  </si>
  <si>
    <t xml:space="preserve">[[52,89274985, 43,41666657], [52,89284524, 43,41663935], [52,89320869, 43,41653565], [52,89381705, 43,4162722], [52,8938451, 43,41626234], [52,89458796, 43,41600114], </t>
  </si>
  <si>
    <t xml:space="preserve">[52,89481756, </t>
  </si>
  <si>
    <t xml:space="preserve">43,41592703], </t>
  </si>
  <si>
    <t xml:space="preserve">[[52,89274985, 43,41666657], [52,89284524, 43,41663935], [52,89320869, 43,41653565], [52,89381705, 43,4162722], [52,8938451, 43,41626234], [52,89458796, 43,41600114], [52,89481756, 43,41592703], </t>
  </si>
  <si>
    <t>[[52,89274985, 43,41666657], [52,89284524, 43,41663935], [52,89320869, 43,41653565], [52,89381705, 43,4162722], [52,8938451, 43,41626234], [52,89458796, 43,41600114], [52,89481756, 43,41592703], [52,89481656, 43,41588827]]</t>
  </si>
  <si>
    <t xml:space="preserve">[52,90222442, </t>
  </si>
  <si>
    <t xml:space="preserve">43,41164099], </t>
  </si>
  <si>
    <t xml:space="preserve">[[52,901149, 43,41183654], [52,90222442, 43,41164099], </t>
  </si>
  <si>
    <t xml:space="preserve">[52,90224431, </t>
  </si>
  <si>
    <t xml:space="preserve">43,41163709], </t>
  </si>
  <si>
    <t xml:space="preserve">[[52,901149, 43,41183654], [52,90222442, 43,41164099], [52,90224431, 43,41163709], </t>
  </si>
  <si>
    <t xml:space="preserve">[52,90333452, </t>
  </si>
  <si>
    <t xml:space="preserve">43,4114233], </t>
  </si>
  <si>
    <t xml:space="preserve">[[52,901149, 43,41183654], [52,90222442, 43,41164099], [52,90224431, 43,41163709], [52,90333452, 43,4114233], </t>
  </si>
  <si>
    <t xml:space="preserve">[52,90442472, </t>
  </si>
  <si>
    <t xml:space="preserve">43,41120949], </t>
  </si>
  <si>
    <t xml:space="preserve">[[52,901149, 43,41183654], [52,90222442, 43,41164099], [52,90224431, 43,41163709], [52,90333452, 43,4114233], [52,90442472, 43,41120949], </t>
  </si>
  <si>
    <t xml:space="preserve">[52,90499786, </t>
  </si>
  <si>
    <t xml:space="preserve">43,41109708], </t>
  </si>
  <si>
    <t xml:space="preserve">[[52,901149, 43,41183654], [52,90222442, 43,41164099], [52,90224431, 43,41163709], [52,90333452, 43,4114233], [52,90442472, 43,41120949], [52,90499786, 43,41109708], </t>
  </si>
  <si>
    <t xml:space="preserve">[52,90552946, </t>
  </si>
  <si>
    <t xml:space="preserve">43,41105046], </t>
  </si>
  <si>
    <t xml:space="preserve">[[52,901149, 43,41183654], [52,90222442, 43,41164099], [52,90224431, 43,41163709], [52,90333452, 43,4114233], [52,90442472, 43,41120949], [52,90499786, 43,41109708], [52,90552946, 43,41105046], </t>
  </si>
  <si>
    <t xml:space="preserve">[52,90608586, </t>
  </si>
  <si>
    <t>43,41100165]]</t>
  </si>
  <si>
    <t>[[52,901149, 43,41183654], [52,90222442, 43,41164099], [52,90224431, 43,41163709], [52,90333452, 43,4114233], [52,90442472, 43,41120949], [52,90499786, 43,41109708], [52,90552946, 43,41105046], [52,90608586, 43,41100165]]</t>
  </si>
  <si>
    <t xml:space="preserve">[[52,89351965, </t>
  </si>
  <si>
    <t xml:space="preserve">43,41256002], </t>
  </si>
  <si>
    <t xml:space="preserve">[[52,89351965, 43,41256002], </t>
  </si>
  <si>
    <t xml:space="preserve">[52,89363109, </t>
  </si>
  <si>
    <t>43,41284718]]</t>
  </si>
  <si>
    <t>[[52,89351965, 43,41256002], [52,89363109, 43,41284718]]</t>
  </si>
  <si>
    <t xml:space="preserve">[[52,89363109, </t>
  </si>
  <si>
    <t xml:space="preserve">43,41284718], </t>
  </si>
  <si>
    <t>UZN_5871&amp;6158</t>
  </si>
  <si>
    <t xml:space="preserve">[[52,89363109, 43,41284718], </t>
  </si>
  <si>
    <t xml:space="preserve">[52,8939397, </t>
  </si>
  <si>
    <t xml:space="preserve">43,41363887], </t>
  </si>
  <si>
    <t xml:space="preserve">[[52,89363109, 43,41284718], [52,8939397, 43,41363887], </t>
  </si>
  <si>
    <t xml:space="preserve">[52,89424831, </t>
  </si>
  <si>
    <t xml:space="preserve">43,41443057], </t>
  </si>
  <si>
    <t xml:space="preserve">[[52,89363109, 43,41284718], [52,8939397, 43,41363887], [52,89424831, 43,41443057], </t>
  </si>
  <si>
    <t xml:space="preserve">[52,89455693, </t>
  </si>
  <si>
    <t xml:space="preserve">43,41522226], </t>
  </si>
  <si>
    <t xml:space="preserve">[[52,89363109, 43,41284718], [52,8939397, 43,41363887], [52,89424831, 43,41443057], [52,89455693, 43,41522226], </t>
  </si>
  <si>
    <t>[[52,89363109, 43,41284718], [52,8939397, 43,41363887], [52,89424831, 43,41443057], [52,89455693, 43,41522226], [52,89481656, 43,41588827]]</t>
  </si>
  <si>
    <t xml:space="preserve">[[52,89570476, </t>
  </si>
  <si>
    <t xml:space="preserve">43,41735822], </t>
  </si>
  <si>
    <t xml:space="preserve">[[52,89570476, 43,41735822], </t>
  </si>
  <si>
    <t xml:space="preserve">[52,89569574, </t>
  </si>
  <si>
    <t xml:space="preserve">43,41721347], </t>
  </si>
  <si>
    <t xml:space="preserve">[[52,89570476, 43,41735822], [52,89569574, 43,41721347], </t>
  </si>
  <si>
    <t xml:space="preserve">[52,89568324, </t>
  </si>
  <si>
    <t xml:space="preserve">43,41698548], </t>
  </si>
  <si>
    <t xml:space="preserve">[[52,89570476, 43,41735822], [52,89569574, 43,41721347], [52,89568324, 43,41698548], </t>
  </si>
  <si>
    <t xml:space="preserve">[52,89551933, </t>
  </si>
  <si>
    <t xml:space="preserve">43,41677282], </t>
  </si>
  <si>
    <t xml:space="preserve">[[52,89570476, 43,41735822], [52,89569574, 43,41721347], [52,89568324, 43,41698548], [52,89551933, 43,41677282], </t>
  </si>
  <si>
    <t xml:space="preserve">[52,89537342, </t>
  </si>
  <si>
    <t xml:space="preserve">43,41659636], </t>
  </si>
  <si>
    <t xml:space="preserve">[[52,89570476, 43,41735822], [52,89569574, 43,41721347], [52,89568324, 43,41698548], [52,89551933, 43,41677282], [52,89537342, 43,41659636], </t>
  </si>
  <si>
    <t xml:space="preserve">[52,89519977, </t>
  </si>
  <si>
    <t xml:space="preserve">43,41638636], </t>
  </si>
  <si>
    <t xml:space="preserve">[[52,89570476, 43,41735822], [52,89569574, 43,41721347], [52,89568324, 43,41698548], [52,89551933, 43,41677282], [52,89537342, 43,41659636], [52,89519977, 43,41638636], </t>
  </si>
  <si>
    <t xml:space="preserve">[52,89496912, </t>
  </si>
  <si>
    <t xml:space="preserve">43,41610231], </t>
  </si>
  <si>
    <t xml:space="preserve">[[52,89570476, 43,41735822], [52,89569574, 43,41721347], [52,89568324, 43,41698548], [52,89551933, 43,41677282], [52,89537342, 43,41659636], [52,89519977, 43,41638636], [52,89496912, 43,41610231], </t>
  </si>
  <si>
    <t xml:space="preserve">[52,8948369, </t>
  </si>
  <si>
    <t xml:space="preserve">43,41592688], </t>
  </si>
  <si>
    <t xml:space="preserve">[[52,89570476, 43,41735822], [52,89569574, 43,41721347], [52,89568324, 43,41698548], [52,89551933, 43,41677282], [52,89537342, 43,41659636], [52,89519977, 43,41638636], [52,89496912, 43,41610231], [52,8948369, 43,41592688], </t>
  </si>
  <si>
    <t>[[52,89570476, 43,41735822], [52,89569574, 43,41721347], [52,89568324, 43,41698548], [52,89551933, 43,41677282], [52,89537342, 43,41659636], [52,89519977, 43,41638636], [52,89496912, 43,41610231], [52,8948369, 43,41592688], [52,89481656, 43,41588827]]</t>
  </si>
  <si>
    <t xml:space="preserve">[[52,90685237, </t>
  </si>
  <si>
    <t xml:space="preserve">43,4199933], </t>
  </si>
  <si>
    <t xml:space="preserve">[[52,90685237, 43,4199933], </t>
  </si>
  <si>
    <t xml:space="preserve">[52,90681848, </t>
  </si>
  <si>
    <t xml:space="preserve">43,4199145], </t>
  </si>
  <si>
    <t xml:space="preserve">[[52,90685237, 43,4199933], [52,90681848, 43,4199145], </t>
  </si>
  <si>
    <t xml:space="preserve">[52,90676994, </t>
  </si>
  <si>
    <t xml:space="preserve">43,41981427], </t>
  </si>
  <si>
    <t xml:space="preserve">[[52,90685237, 43,4199933], [52,90681848, 43,4199145], [52,90676994, 43,41981427], </t>
  </si>
  <si>
    <t xml:space="preserve">[52,9064924, </t>
  </si>
  <si>
    <t xml:space="preserve">43,41921324], </t>
  </si>
  <si>
    <t xml:space="preserve">[[52,90685237, 43,4199933], [52,90681848, 43,4199145], [52,90676994, 43,41981427], [52,9064924, 43,41921324], </t>
  </si>
  <si>
    <t xml:space="preserve">[52,90646776, </t>
  </si>
  <si>
    <t xml:space="preserve">43,41915989], </t>
  </si>
  <si>
    <t xml:space="preserve">[[52,90685237, 43,4199933], [52,90681848, 43,4199145], [52,90676994, 43,41981427], [52,9064924, 43,41921324], [52,90646776, 43,41915989], </t>
  </si>
  <si>
    <t xml:space="preserve">[52,90579833, </t>
  </si>
  <si>
    <t xml:space="preserve">43,41856847], </t>
  </si>
  <si>
    <t xml:space="preserve">[[52,90685237, 43,4199933], [52,90681848, 43,4199145], [52,90676994, 43,41981427], [52,9064924, 43,41921324], [52,90646776, 43,41915989], [52,90579833, 43,41856847], </t>
  </si>
  <si>
    <t xml:space="preserve">[52,90526522, </t>
  </si>
  <si>
    <t xml:space="preserve">43,41809749], </t>
  </si>
  <si>
    <t xml:space="preserve">[[52,90685237, 43,4199933], [52,90681848, 43,4199145], [52,90676994, 43,41981427], [52,9064924, 43,41921324], [52,90646776, 43,41915989], [52,90579833, 43,41856847], [52,90526522, 43,41809749], </t>
  </si>
  <si>
    <t xml:space="preserve">[52,90507783, </t>
  </si>
  <si>
    <t xml:space="preserve">43,4179348], </t>
  </si>
  <si>
    <t xml:space="preserve">[[52,90685237, 43,4199933], [52,90681848, 43,4199145], [52,90676994, 43,41981427], [52,9064924, 43,41921324], [52,90646776, 43,41915989], [52,90579833, 43,41856847], [52,90526522, 43,41809749], [52,90507783, 43,4179348], </t>
  </si>
  <si>
    <t xml:space="preserve">[52,90435181, </t>
  </si>
  <si>
    <t xml:space="preserve">43,41730448], </t>
  </si>
  <si>
    <t xml:space="preserve">[[52,90685237, 43,4199933], [52,90681848, 43,4199145], [52,90676994, 43,41981427], [52,9064924, 43,41921324], [52,90646776, 43,41915989], [52,90579833, 43,41856847], [52,90526522, 43,41809749], [52,90507783, 43,4179348], [52,90435181, 43,41730448], </t>
  </si>
  <si>
    <t>[[52,90685237, 43,4199933], [52,90681848, 43,4199145], [52,90676994, 43,41981427], [52,9064924, 43,41921324], [52,90646776, 43,41915989], [52,90579833, 43,41856847], [52,90526522, 43,41809749], [52,90507783, 43,4179348], [52,90435181, 43,41730448], [52,90402565, 43,41702131]]</t>
  </si>
  <si>
    <t xml:space="preserve">[[52,90486848, </t>
  </si>
  <si>
    <t xml:space="preserve">43,41831477], </t>
  </si>
  <si>
    <t xml:space="preserve">[[52,90486848, 43,41831477], </t>
  </si>
  <si>
    <t xml:space="preserve">[52,90481786, </t>
  </si>
  <si>
    <t xml:space="preserve">43,41822537], </t>
  </si>
  <si>
    <t xml:space="preserve">[[52,90486848, 43,41831477], [52,90481786, 43,41822537], </t>
  </si>
  <si>
    <t xml:space="preserve">[52,90462455, </t>
  </si>
  <si>
    <t xml:space="preserve">43,41791912], </t>
  </si>
  <si>
    <t xml:space="preserve">[[52,90486848, 43,41831477], [52,90481786, 43,41822537], [52,90462455, 43,41791912], </t>
  </si>
  <si>
    <t xml:space="preserve">[52,90439976, </t>
  </si>
  <si>
    <t xml:space="preserve">43,41756608], </t>
  </si>
  <si>
    <t xml:space="preserve">[[52,90486848, 43,41831477], [52,90481786, 43,41822537], [52,90462455, 43,41791912], [52,90439976, 43,41756608], </t>
  </si>
  <si>
    <t xml:space="preserve">[52,90429393, </t>
  </si>
  <si>
    <t xml:space="preserve">43,41739986], </t>
  </si>
  <si>
    <t xml:space="preserve">[[52,90486848, 43,41831477], [52,90481786, 43,41822537], [52,90462455, 43,41791912], [52,90439976, 43,41756608], [52,90429393, 43,41739986], </t>
  </si>
  <si>
    <t xml:space="preserve">[52,90405014, </t>
  </si>
  <si>
    <t xml:space="preserve">43,41705775], </t>
  </si>
  <si>
    <t xml:space="preserve">[[52,90486848, 43,41831477], [52,90481786, 43,41822537], [52,90462455, 43,41791912], [52,90439976, 43,41756608], [52,90429393, 43,41739986], [52,90405014, 43,41705775], </t>
  </si>
  <si>
    <t>[[52,90486848, 43,41831477], [52,90481786, 43,41822537], [52,90462455, 43,41791912], [52,90439976, 43,41756608], [52,90429393, 43,41739986], [52,90405014, 43,41705775], [52,90402565, 43,41702131]]</t>
  </si>
  <si>
    <t xml:space="preserve">[[52,90003797, </t>
  </si>
  <si>
    <t xml:space="preserve">43,41575643], </t>
  </si>
  <si>
    <t xml:space="preserve">[[52,90003797, 43,41575643], </t>
  </si>
  <si>
    <t>[[52,90003797, 43,41575643], [52,90087365, 43,41529662]]</t>
  </si>
  <si>
    <t xml:space="preserve">[[52,89399053, </t>
  </si>
  <si>
    <t xml:space="preserve">43,41541234], </t>
  </si>
  <si>
    <t xml:space="preserve">[[52,89399053, 43,41541234], </t>
  </si>
  <si>
    <t xml:space="preserve">[52,89438224, </t>
  </si>
  <si>
    <t xml:space="preserve">43,4156173], </t>
  </si>
  <si>
    <t xml:space="preserve">[[52,89399053, 43,41541234], [52,89438224, 43,4156173], </t>
  </si>
  <si>
    <t xml:space="preserve">[52,89480978, </t>
  </si>
  <si>
    <t xml:space="preserve">43,41584551], </t>
  </si>
  <si>
    <t xml:space="preserve">[[52,89399053, 43,41541234], [52,89438224, 43,4156173], [52,89480978, 43,41584551], </t>
  </si>
  <si>
    <t>[[52,89399053, 43,41541234], [52,89438224, 43,4156173], [52,89480978, 43,41584551], [52,89481656, 43,41588827]]</t>
  </si>
  <si>
    <t xml:space="preserve">[52,90210088, </t>
  </si>
  <si>
    <t xml:space="preserve">43,41227907], </t>
  </si>
  <si>
    <t xml:space="preserve">[[52,901149, 43,41183654], [52,90210088, 43,41227907], </t>
  </si>
  <si>
    <t xml:space="preserve">[52,90246439, </t>
  </si>
  <si>
    <t>43,41244806]]</t>
  </si>
  <si>
    <t>[[52,901149, 43,41183654], [52,90210088, 43,41227907], [52,90246439, 43,41244806]]</t>
  </si>
  <si>
    <t xml:space="preserve">[[52,89483457, </t>
  </si>
  <si>
    <t xml:space="preserve">43,41253365], </t>
  </si>
  <si>
    <t xml:space="preserve">[[52,89483457, 43,41253365], </t>
  </si>
  <si>
    <t xml:space="preserve">[52,89377143, </t>
  </si>
  <si>
    <t xml:space="preserve">43,41281062], </t>
  </si>
  <si>
    <t xml:space="preserve">[[52,89483457, 43,41253365], [52,89377143, 43,41281062], </t>
  </si>
  <si>
    <t>[[52,89483457, 43,41253365], [52,89377143, 43,41281062], [52,89363109, 43,41284718]]</t>
  </si>
  <si>
    <t xml:space="preserve">[[52,9011279, </t>
  </si>
  <si>
    <t xml:space="preserve">43,41920462], </t>
  </si>
  <si>
    <t xml:space="preserve">[[52,9011279, 43,41920462], </t>
  </si>
  <si>
    <t xml:space="preserve">[52,901913, </t>
  </si>
  <si>
    <t xml:space="preserve">43,41861312], </t>
  </si>
  <si>
    <t xml:space="preserve">[[52,9011279, 43,41920462], [52,901913, 43,41861312], </t>
  </si>
  <si>
    <t xml:space="preserve">[52,90269808, </t>
  </si>
  <si>
    <t xml:space="preserve">43,4180216], </t>
  </si>
  <si>
    <t xml:space="preserve">[[52,9011279, 43,41920462], [52,901913, 43,41861312], [52,90269808, 43,4180216], </t>
  </si>
  <si>
    <t xml:space="preserve">[52,90348314, </t>
  </si>
  <si>
    <t xml:space="preserve">43,41743008], </t>
  </si>
  <si>
    <t xml:space="preserve">[[52,9011279, 43,41920462], [52,901913, 43,41861312], [52,90269808, 43,4180216], [52,90348314, 43,41743008], </t>
  </si>
  <si>
    <t>[[52,9011279, 43,41920462], [52,901913, 43,41861312], [52,90269808, 43,4180216], [52,90348314, 43,41743008], [52,90402565, 43,41702131]]</t>
  </si>
  <si>
    <t xml:space="preserve">[[52,90010366, </t>
  </si>
  <si>
    <t xml:space="preserve">43,41289942], </t>
  </si>
  <si>
    <t xml:space="preserve">[[52,90010366, 43,41289942], </t>
  </si>
  <si>
    <t xml:space="preserve">[52,90004478, </t>
  </si>
  <si>
    <t xml:space="preserve">43,41288656], </t>
  </si>
  <si>
    <t xml:space="preserve">[[52,90010366, 43,41289942], [52,90004478, 43,41288656], </t>
  </si>
  <si>
    <t>[[52,90010366, 43,41289942], [52,90004478, 43,41288656], [52,89985723, 43,41306692]]</t>
  </si>
  <si>
    <t xml:space="preserve">[[52,89985723, </t>
  </si>
  <si>
    <t xml:space="preserve">43,41306692], </t>
  </si>
  <si>
    <t>UZN_7200&amp;1756</t>
  </si>
  <si>
    <t xml:space="preserve">[[52,89985723, 43,41306692], </t>
  </si>
  <si>
    <t xml:space="preserve">[52,9001246, </t>
  </si>
  <si>
    <t xml:space="preserve">43,41357657], </t>
  </si>
  <si>
    <t xml:space="preserve">[[52,89985723, 43,41306692], [52,9001246, 43,41357657], </t>
  </si>
  <si>
    <t xml:space="preserve">[52,90024955, </t>
  </si>
  <si>
    <t xml:space="preserve">43,41383857], </t>
  </si>
  <si>
    <t xml:space="preserve">[[52,89985723, 43,41306692], [52,9001246, 43,41357657], [52,90024955, 43,41383857], </t>
  </si>
  <si>
    <t xml:space="preserve">[52,90040924, </t>
  </si>
  <si>
    <t xml:space="preserve">43,41417341], </t>
  </si>
  <si>
    <t xml:space="preserve">[[52,89985723, 43,41306692], [52,9001246, 43,41357657], [52,90024955, 43,41383857], [52,90040924, 43,41417341], </t>
  </si>
  <si>
    <t xml:space="preserve">[52,90060533, </t>
  </si>
  <si>
    <t xml:space="preserve">43,41460652], </t>
  </si>
  <si>
    <t xml:space="preserve">[[52,89985723, 43,41306692], [52,9001246, 43,41357657], [52,90024955, 43,41383857], [52,90040924, 43,41417341], [52,90060533, 43,41460652], </t>
  </si>
  <si>
    <t xml:space="preserve">[52,90061022, </t>
  </si>
  <si>
    <t xml:space="preserve">43,41461845], </t>
  </si>
  <si>
    <t xml:space="preserve">[[52,89985723, 43,41306692], [52,9001246, 43,41357657], [52,90024955, 43,41383857], [52,90040924, 43,41417341], [52,90060533, 43,41460652], [52,90061022, 43,41461845], </t>
  </si>
  <si>
    <t xml:space="preserve">[52,90086804, </t>
  </si>
  <si>
    <t xml:space="preserve">43,41524796], </t>
  </si>
  <si>
    <t xml:space="preserve">[[52,89985723, 43,41306692], [52,9001246, 43,41357657], [52,90024955, 43,41383857], [52,90040924, 43,41417341], [52,90060533, 43,41460652], [52,90061022, 43,41461845], [52,90086804, 43,41524796], </t>
  </si>
  <si>
    <t>[[52,89985723, 43,41306692], [52,9001246, 43,41357657], [52,90024955, 43,41383857], [52,90040924, 43,41417341], [52,90060533, 43,41460652], [52,90061022, 43,41461845], [52,90086804, 43,41524796], [52,90087365, 43,41529662]]</t>
  </si>
  <si>
    <t xml:space="preserve">[[52,89407606, </t>
  </si>
  <si>
    <t xml:space="preserve">43,4179624], </t>
  </si>
  <si>
    <t xml:space="preserve">[[52,89407606, 43,4179624], </t>
  </si>
  <si>
    <t xml:space="preserve">[52,8941243, </t>
  </si>
  <si>
    <t xml:space="preserve">43,41796281], </t>
  </si>
  <si>
    <t xml:space="preserve">[[52,89407606, 43,4179624], [52,8941243, 43,41796281], </t>
  </si>
  <si>
    <t xml:space="preserve">[52,8942449, </t>
  </si>
  <si>
    <t xml:space="preserve">43,41796476], </t>
  </si>
  <si>
    <t xml:space="preserve">[[52,89407606, 43,4179624], [52,8941243, 43,41796281], [52,8942449, 43,41796476], </t>
  </si>
  <si>
    <t xml:space="preserve">[52,89435736, </t>
  </si>
  <si>
    <t xml:space="preserve">43,41811063], </t>
  </si>
  <si>
    <t xml:space="preserve">[[52,89407606, 43,4179624], [52,8941243, 43,41796281], [52,8942449, 43,41796476], [52,89435736, 43,41811063], </t>
  </si>
  <si>
    <t xml:space="preserve">[52,89464386, </t>
  </si>
  <si>
    <t xml:space="preserve">43,41846776], </t>
  </si>
  <si>
    <t xml:space="preserve">[[52,89407606, 43,4179624], [52,8941243, 43,41796281], [52,8942449, 43,41796476], [52,89435736, 43,41811063], [52,89464386, 43,41846776], </t>
  </si>
  <si>
    <t xml:space="preserve">[52,89472734, </t>
  </si>
  <si>
    <t xml:space="preserve">43,41856991], </t>
  </si>
  <si>
    <t xml:space="preserve">[[52,89407606, 43,4179624], [52,8941243, 43,41796281], [52,8942449, 43,41796476], [52,89435736, 43,41811063], [52,89464386, 43,41846776], [52,89472734, 43,41856991], </t>
  </si>
  <si>
    <t xml:space="preserve">[52,89494396, </t>
  </si>
  <si>
    <t xml:space="preserve">43,41883496], </t>
  </si>
  <si>
    <t xml:space="preserve">[[52,89407606, 43,4179624], [52,8941243, 43,41796281], [52,8942449, 43,41796476], [52,89435736, 43,41811063], [52,89464386, 43,41846776], [52,89472734, 43,41856991], [52,89494396, 43,41883496], </t>
  </si>
  <si>
    <t xml:space="preserve">[52,89510523, </t>
  </si>
  <si>
    <t xml:space="preserve">43,41904125], </t>
  </si>
  <si>
    <t xml:space="preserve">[[52,89407606, 43,4179624], [52,8941243, 43,41796281], [52,8942449, 43,41796476], [52,89435736, 43,41811063], [52,89464386, 43,41846776], [52,89472734, 43,41856991], [52,89494396, 43,41883496], [52,89510523, 43,41904125], </t>
  </si>
  <si>
    <t>[[52,89407606, 43,4179624], [52,8941243, 43,41796281], [52,8942449, 43,41796476], [52,89435736, 43,41811063], [52,89464386, 43,41846776], [52,89472734, 43,41856991], [52,89494396, 43,41883496], [52,89510523, 43,41904125], [52,89513027, 43,41907234]]</t>
  </si>
  <si>
    <t xml:space="preserve">[[52,89590214, </t>
  </si>
  <si>
    <t xml:space="preserve">43,41457606], </t>
  </si>
  <si>
    <t xml:space="preserve">[[52,89590214, 43,41457606], </t>
  </si>
  <si>
    <t xml:space="preserve">[52,89563553, </t>
  </si>
  <si>
    <t xml:space="preserve">43,41489419], </t>
  </si>
  <si>
    <t xml:space="preserve">[[52,89590214, 43,41457606], [52,89563553, 43,41489419], </t>
  </si>
  <si>
    <t xml:space="preserve">[52,89541362, </t>
  </si>
  <si>
    <t xml:space="preserve">43,41519844], </t>
  </si>
  <si>
    <t xml:space="preserve">[[52,89590214, 43,41457606], [52,89563553, 43,41489419], [52,89541362, 43,41519844], </t>
  </si>
  <si>
    <t xml:space="preserve">[52,89530652, </t>
  </si>
  <si>
    <t xml:space="preserve">43,41534529], </t>
  </si>
  <si>
    <t xml:space="preserve">[[52,89590214, 43,41457606], [52,89563553, 43,41489419], [52,89541362, 43,41519844], [52,89530652, 43,41534529], </t>
  </si>
  <si>
    <t xml:space="preserve">[52,89492626, </t>
  </si>
  <si>
    <t xml:space="preserve">43,41571912], </t>
  </si>
  <si>
    <t xml:space="preserve">[[52,89590214, 43,41457606], [52,89563553, 43,41489419], [52,89541362, 43,41519844], [52,89530652, 43,41534529], [52,89492626, 43,41571912], </t>
  </si>
  <si>
    <t xml:space="preserve">[52,89481581, </t>
  </si>
  <si>
    <t xml:space="preserve">43,41585413], </t>
  </si>
  <si>
    <t xml:space="preserve">[[52,89590214, 43,41457606], [52,89563553, 43,41489419], [52,89541362, 43,41519844], [52,89530652, 43,41534529], [52,89492626, 43,41571912], [52,89481581, 43,41585413], </t>
  </si>
  <si>
    <t>[[52,89590214, 43,41457606], [52,89563553, 43,41489419], [52,89541362, 43,41519844], [52,89530652, 43,41534529], [52,89492626, 43,41571912], [52,89481581, 43,41585413], [52,89481656, 43,41588827]]</t>
  </si>
  <si>
    <t xml:space="preserve">[[52,89276822, </t>
  </si>
  <si>
    <t xml:space="preserve">43,41452082], </t>
  </si>
  <si>
    <t xml:space="preserve">[[52,89276822, 43,41452082], </t>
  </si>
  <si>
    <t xml:space="preserve">[52,89317733, </t>
  </si>
  <si>
    <t xml:space="preserve">43,41528792], </t>
  </si>
  <si>
    <t xml:space="preserve">[[52,89276822, 43,41452082], [52,89317733, 43,41528792], </t>
  </si>
  <si>
    <t xml:space="preserve">[52,89358646, </t>
  </si>
  <si>
    <t xml:space="preserve">43,41605502], </t>
  </si>
  <si>
    <t xml:space="preserve">[[52,89276822, 43,41452082], [52,89317733, 43,41528792], [52,89358646, 43,41605502], </t>
  </si>
  <si>
    <t xml:space="preserve">[52,89399559, </t>
  </si>
  <si>
    <t xml:space="preserve">43,41682212], </t>
  </si>
  <si>
    <t xml:space="preserve">[[52,89276822, 43,41452082], [52,89317733, 43,41528792], [52,89358646, 43,41605502], [52,89399559, 43,41682212], </t>
  </si>
  <si>
    <t xml:space="preserve">[52,89406864, </t>
  </si>
  <si>
    <t xml:space="preserve">43,41695908], </t>
  </si>
  <si>
    <t xml:space="preserve">[[52,89276822, 43,41452082], [52,89317733, 43,41528792], [52,89358646, 43,41605502], [52,89399559, 43,41682212], [52,89406864, 43,41695908], </t>
  </si>
  <si>
    <t xml:space="preserve">[52,89438757, </t>
  </si>
  <si>
    <t xml:space="preserve">43,41759394], </t>
  </si>
  <si>
    <t xml:space="preserve">[[52,89276822, 43,41452082], [52,89317733, 43,41528792], [52,89358646, 43,41605502], [52,89399559, 43,41682212], [52,89406864, 43,41695908], [52,89438757, 43,41759394], </t>
  </si>
  <si>
    <t xml:space="preserve">[52,89477582, </t>
  </si>
  <si>
    <t xml:space="preserve">43,41836678], </t>
  </si>
  <si>
    <t xml:space="preserve">[[52,89276822, 43,41452082], [52,89317733, 43,41528792], [52,89358646, 43,41605502], [52,89399559, 43,41682212], [52,89406864, 43,41695908], [52,89438757, 43,41759394], [52,89477582, 43,41836678], </t>
  </si>
  <si>
    <t>[[52,89276822, 43,41452082], [52,89317733, 43,41528792], [52,89358646, 43,41605502], [52,89399559, 43,41682212], [52,89406864, 43,41695908], [52,89438757, 43,41759394], [52,89477582, 43,41836678], [52,89513027, 43,41907234]]</t>
  </si>
  <si>
    <t xml:space="preserve">[[52,89058176, </t>
  </si>
  <si>
    <t xml:space="preserve">43,41706684], </t>
  </si>
  <si>
    <t>UZN_7354</t>
  </si>
  <si>
    <t xml:space="preserve">[[52,89058176, 43,41706684], </t>
  </si>
  <si>
    <t xml:space="preserve">[52,89079227, </t>
  </si>
  <si>
    <t xml:space="preserve">43,41701048], </t>
  </si>
  <si>
    <t xml:space="preserve">[[52,89058176, 43,41706684], [52,89079227, 43,41701048], </t>
  </si>
  <si>
    <t xml:space="preserve">[52,89100841, </t>
  </si>
  <si>
    <t xml:space="preserve">43,41694699], </t>
  </si>
  <si>
    <t xml:space="preserve">[[52,89058176, 43,41706684], [52,89079227, 43,41701048], [52,89100841, 43,41694699], </t>
  </si>
  <si>
    <t xml:space="preserve">[52,89162319, </t>
  </si>
  <si>
    <t xml:space="preserve">43,41674959], </t>
  </si>
  <si>
    <t xml:space="preserve">[[52,89058176, 43,41706684], [52,89079227, 43,41701048], [52,89100841, 43,41694699], [52,89162319, 43,41674959], </t>
  </si>
  <si>
    <t xml:space="preserve">[52,89166876, </t>
  </si>
  <si>
    <t xml:space="preserve">43,41673496], </t>
  </si>
  <si>
    <t xml:space="preserve">[[52,89058176, 43,41706684], [52,89079227, 43,41701048], [52,89100841, 43,41694699], [52,89162319, 43,41674959], [52,89166876, 43,41673496], </t>
  </si>
  <si>
    <t xml:space="preserve">[52,89226322, </t>
  </si>
  <si>
    <t xml:space="preserve">43,41656981], </t>
  </si>
  <si>
    <t xml:space="preserve">[[52,89058176, 43,41706684], [52,89079227, 43,41701048], [52,89100841, 43,41694699], [52,89162319, 43,41674959], [52,89166876, 43,41673496], [52,89226322, 43,41656981], </t>
  </si>
  <si>
    <t xml:space="preserve">[52,89268066, </t>
  </si>
  <si>
    <t xml:space="preserve">43,41646151], </t>
  </si>
  <si>
    <t xml:space="preserve">[[52,89058176, 43,41706684], [52,89079227, 43,41701048], [52,89100841, 43,41694699], [52,89162319, 43,41674959], [52,89166876, 43,41673496], [52,89226322, 43,41656981], [52,89268066, 43,41646151], </t>
  </si>
  <si>
    <t xml:space="preserve">[52,89305144, </t>
  </si>
  <si>
    <t xml:space="preserve">43,4163653], </t>
  </si>
  <si>
    <t xml:space="preserve">[[52,89058176, 43,41706684], [52,89079227, 43,41701048], [52,89100841, 43,41694699], [52,89162319, 43,41674959], [52,89166876, 43,41673496], [52,89226322, 43,41656981], [52,89268066, 43,41646151], [52,89305144, 43,4163653], </t>
  </si>
  <si>
    <t xml:space="preserve">[52,89350043,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</si>
  <si>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</t>
  </si>
  <si>
    <t xml:space="preserve">[52,89374831, </t>
  </si>
  <si>
    <t xml:space="preserve">43,41619397],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</si>
  <si>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</t>
  </si>
  <si>
    <t xml:space="preserve">[52,89404332, </t>
  </si>
  <si>
    <t xml:space="preserve">43,41612507],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</si>
  <si>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</t>
  </si>
  <si>
    <t xml:space="preserve">[52,894643, </t>
  </si>
  <si>
    <t xml:space="preserve">43,41596697],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</si>
  <si>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[52,894643, 43,41596697], </t>
  </si>
  <si>
    <t xml:space="preserve">[52,89480751, </t>
  </si>
  <si>
    <t xml:space="preserve">43,4159187],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</si>
  <si>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[52,894643, 43,41596697], [52,89480751, 43,4159187], </t>
  </si>
  <si>
    <t xml:space="preserve">[52,89480841, </t>
  </si>
  <si>
    <t xml:space="preserve">43,41591568],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</si>
  <si>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[52,894643, 43,41596697], [52,89480751, 43,4159187], [52,89480841, 43,41591568], </t>
  </si>
  <si>
    <t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[52,894643, 43,41596697], [52,89480751, 43,4159187], [52,89480841, 43,41591568], [52,89481656, 43,41588827]]</t>
  </si>
  <si>
    <t xml:space="preserve">[[52,89427219, </t>
  </si>
  <si>
    <t xml:space="preserve">43,41286829], </t>
  </si>
  <si>
    <t xml:space="preserve">[[52,89427219, 43,41286829], </t>
  </si>
  <si>
    <t xml:space="preserve">[52,8943203, </t>
  </si>
  <si>
    <t xml:space="preserve">43,41302338], </t>
  </si>
  <si>
    <t xml:space="preserve">[[52,89427219, 43,41286829], [52,8943203, 43,41302338], </t>
  </si>
  <si>
    <t xml:space="preserve">[52,89434442, </t>
  </si>
  <si>
    <t xml:space="preserve">43,41309782], </t>
  </si>
  <si>
    <t xml:space="preserve">[[52,89427219, 43,41286829], [52,8943203, 43,41302338], [52,89434442, 43,41309782], </t>
  </si>
  <si>
    <t xml:space="preserve">[52,89448541, </t>
  </si>
  <si>
    <t xml:space="preserve">43,41364008], </t>
  </si>
  <si>
    <t xml:space="preserve">[[52,89427219, 43,41286829], [52,8943203, 43,41302338], [52,89434442, 43,41309782], [52,89448541, 43,41364008], </t>
  </si>
  <si>
    <t xml:space="preserve">[52,89449575, </t>
  </si>
  <si>
    <t xml:space="preserve">43,4136749], </t>
  </si>
  <si>
    <t xml:space="preserve">[[52,89427219, 43,41286829], [52,8943203, 43,41302338], [52,89434442, 43,41309782], [52,89448541, 43,41364008], [52,89449575, 43,4136749], </t>
  </si>
  <si>
    <t xml:space="preserve">[52,89461143, </t>
  </si>
  <si>
    <t xml:space="preserve">43,41406455], </t>
  </si>
  <si>
    <t xml:space="preserve">[[52,89427219, 43,41286829], [52,8943203, 43,41302338], [52,89434442, 43,41309782], [52,89448541, 43,41364008], [52,89449575, 43,4136749], [52,89461143, 43,41406455], </t>
  </si>
  <si>
    <t xml:space="preserve">[52,8947304, </t>
  </si>
  <si>
    <t xml:space="preserve">43,41447996], </t>
  </si>
  <si>
    <t xml:space="preserve">[[52,89427219, 43,41286829], [52,8943203, 43,41302338], [52,89434442, 43,41309782], [52,89448541, 43,41364008], [52,89449575, 43,4136749], [52,89461143, 43,41406455], [52,8947304, 43,41447996], </t>
  </si>
  <si>
    <t xml:space="preserve">[52,89477587, </t>
  </si>
  <si>
    <t xml:space="preserve">43,41463873], </t>
  </si>
  <si>
    <t xml:space="preserve">[[52,89427219, 43,41286829], [52,8943203, 43,41302338], [52,89434442, 43,41309782], [52,89448541, 43,41364008], [52,89449575, 43,4136749], [52,89461143, 43,41406455], [52,8947304, 43,41447996], [52,89477587, 43,41463873], </t>
  </si>
  <si>
    <t xml:space="preserve">[52,8948431, </t>
  </si>
  <si>
    <t xml:space="preserve">43,41516099],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</si>
  <si>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</t>
  </si>
  <si>
    <t xml:space="preserve">[52,89485817, </t>
  </si>
  <si>
    <t xml:space="preserve">43,41529684],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</si>
  <si>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[52,89485817, 43,41529684], </t>
  </si>
  <si>
    <t xml:space="preserve">[52,894901, </t>
  </si>
  <si>
    <t xml:space="preserve">43,41568285],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</si>
  <si>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[52,89485817, 43,41529684], [52,894901, 43,41568285], </t>
  </si>
  <si>
    <t xml:space="preserve">[52,89492222, </t>
  </si>
  <si>
    <t xml:space="preserve">43,41589303],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</si>
  <si>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[52,89485817, 43,41529684], [52,894901, 43,41568285], [52,89492222, 43,41589303], </t>
  </si>
  <si>
    <t xml:space="preserve">[52,89483132, </t>
  </si>
  <si>
    <t xml:space="preserve">43,41591478],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</si>
  <si>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[52,89485817, 43,41529684], [52,894901, 43,41568285], [52,89492222, 43,41589303], [52,89483132, 43,41591478], </t>
  </si>
  <si>
    <t>[[52,89427219, 43,41286829], [52,8943203, 43,41302338], [52,89434442, 43,41309782], [52,89448541, 43,41364008], [52,89449575, 43,4136749], [52,89461143, 43,41406455], [52,8947304, 43,41447996], [52,89477587, 43,41463873], [52,8948431, 43,41516099], [52,89485817, 43,41529684], [52,894901, 43,41568285], [52,89492222, 43,41589303], [52,89483132, 43,41591478], [52,89481656, 43,41588827]]</t>
  </si>
  <si>
    <t xml:space="preserve">[52,90118586, </t>
  </si>
  <si>
    <t xml:space="preserve">43,4117822], </t>
  </si>
  <si>
    <t xml:space="preserve">[[52,901149, 43,41183654], [52,90118586, 43,4117822], </t>
  </si>
  <si>
    <t xml:space="preserve">[52,90143584, </t>
  </si>
  <si>
    <t xml:space="preserve">43,41171214], </t>
  </si>
  <si>
    <t xml:space="preserve">[[52,901149, 43,41183654], [52,90118586, 43,4117822], [52,90143584, 43,41171214], </t>
  </si>
  <si>
    <t xml:space="preserve">[52,90200552, </t>
  </si>
  <si>
    <t xml:space="preserve">43,41132586], </t>
  </si>
  <si>
    <t xml:space="preserve">[[52,901149, 43,41183654], [52,90118586, 43,4117822], [52,90143584, 43,41171214], [52,90200552, 43,41132586], </t>
  </si>
  <si>
    <t xml:space="preserve">[52,90240452, </t>
  </si>
  <si>
    <t xml:space="preserve">43,41105531], </t>
  </si>
  <si>
    <t xml:space="preserve">[[52,901149, 43,41183654], [52,90118586, 43,4117822], [52,90143584, 43,41171214], [52,90200552, 43,41132586], [52,90240452, 43,41105531], </t>
  </si>
  <si>
    <t xml:space="preserve">[52,90282265, </t>
  </si>
  <si>
    <t xml:space="preserve">43,41075804], </t>
  </si>
  <si>
    <t xml:space="preserve">[[52,901149, 43,41183654], [52,90118586, 43,4117822], [52,90143584, 43,41171214], [52,90200552, 43,41132586], [52,90240452, 43,41105531], [52,90282265, 43,41075804], </t>
  </si>
  <si>
    <t xml:space="preserve">[52,90349026, </t>
  </si>
  <si>
    <t xml:space="preserve">43,4102834], </t>
  </si>
  <si>
    <t xml:space="preserve">[[52,901149, 43,41183654], [52,90118586, 43,4117822], [52,90143584, 43,41171214], [52,90200552, 43,41132586], [52,90240452, 43,41105531], [52,90282265, 43,41075804], [52,90349026, 43,4102834], </t>
  </si>
  <si>
    <t xml:space="preserve">[52,90363003, </t>
  </si>
  <si>
    <t xml:space="preserve">43,41018277], </t>
  </si>
  <si>
    <t xml:space="preserve">[[52,901149, 43,41183654], [52,90118586, 43,4117822], [52,90143584, 43,41171214], [52,90200552, 43,41132586], [52,90240452, 43,41105531], [52,90282265, 43,41075804], [52,90349026, 43,4102834], [52,90363003, 43,41018277], </t>
  </si>
  <si>
    <t xml:space="preserve">[52,90422012, </t>
  </si>
  <si>
    <t xml:space="preserve">43,40975794], </t>
  </si>
  <si>
    <t xml:space="preserve">[[52,901149, 43,41183654], [52,90118586, 43,4117822], [52,90143584, 43,41171214], [52,90200552, 43,41132586], [52,90240452, 43,41105531], [52,90282265, 43,41075804], [52,90349026, 43,4102834], [52,90363003, 43,41018277], [52,90422012, 43,40975794], </t>
  </si>
  <si>
    <t xml:space="preserve">[52,90446891, </t>
  </si>
  <si>
    <t xml:space="preserve">43,40963625], </t>
  </si>
  <si>
    <t xml:space="preserve">[[52,901149, 43,41183654], [52,90118586, 43,4117822], [52,90143584, 43,41171214], [52,90200552, 43,41132586], [52,90240452, 43,41105531], [52,90282265, 43,41075804], [52,90349026, 43,4102834], [52,90363003, 43,41018277], [52,90422012, 43,40975794], [52,90446891, 43,40963625], </t>
  </si>
  <si>
    <t xml:space="preserve">[52,90506242, </t>
  </si>
  <si>
    <t>43,40934593]]</t>
  </si>
  <si>
    <t>[[52,901149, 43,41183654], [52,90118586, 43,4117822], [52,90143584, 43,41171214], [52,90200552, 43,41132586], [52,90240452, 43,41105531], [52,90282265, 43,41075804], [52,90349026, 43,4102834], [52,90363003, 43,41018277], [52,90422012, 43,40975794], [52,90446891, 43,40963625], [52,90506242, 43,40934593]]</t>
  </si>
  <si>
    <t xml:space="preserve">[[52,8947091, </t>
  </si>
  <si>
    <t xml:space="preserve">43,4178766], </t>
  </si>
  <si>
    <t xml:space="preserve">[[52,8947091, 43,4178766], </t>
  </si>
  <si>
    <t xml:space="preserve">[52,8947417, </t>
  </si>
  <si>
    <t xml:space="preserve">43,4180218], </t>
  </si>
  <si>
    <t xml:space="preserve">[[52,8947091, 43,4178766], [52,8947417, 43,4180218], </t>
  </si>
  <si>
    <t xml:space="preserve">[52,8947664, </t>
  </si>
  <si>
    <t xml:space="preserve">43,41816013], </t>
  </si>
  <si>
    <t xml:space="preserve">[[52,8947091, 43,4178766], [52,8947417, 43,4180218], [52,8947664, 43,41816013], </t>
  </si>
  <si>
    <t xml:space="preserve">[52,89491086, </t>
  </si>
  <si>
    <t xml:space="preserve">43,41847778], </t>
  </si>
  <si>
    <t xml:space="preserve">[[52,8947091, 43,4178766], [52,8947417, 43,4180218], [52,8947664, 43,41816013], [52,89491086, 43,41847778], </t>
  </si>
  <si>
    <t xml:space="preserve">[52,89498936, </t>
  </si>
  <si>
    <t xml:space="preserve">43,41867125], </t>
  </si>
  <si>
    <t xml:space="preserve">[[52,8947091, 43,4178766], [52,8947417, 43,4180218], [52,8947664, 43,41816013], [52,89491086, 43,41847778], [52,89498936, 43,41867125], </t>
  </si>
  <si>
    <t xml:space="preserve">[52,89503961, </t>
  </si>
  <si>
    <t xml:space="preserve">43,41879512], </t>
  </si>
  <si>
    <t xml:space="preserve">[[52,8947091, 43,4178766], [52,8947417, 43,4180218], [52,8947664, 43,41816013], [52,89491086, 43,41847778], [52,89498936, 43,41867125], [52,89503961, 43,41879512], </t>
  </si>
  <si>
    <t xml:space="preserve">[52,89511262, </t>
  </si>
  <si>
    <t xml:space="preserve">43,41903823], </t>
  </si>
  <si>
    <t xml:space="preserve">[[52,8947091, 43,4178766], [52,8947417, 43,4180218], [52,8947664, 43,41816013], [52,89491086, 43,41847778], [52,89498936, 43,41867125], [52,89503961, 43,41879512], [52,89511262, 43,41903823], </t>
  </si>
  <si>
    <t>[[52,8947091, 43,4178766], [52,8947417, 43,4180218], [52,8947664, 43,41816013], [52,89491086, 43,41847778], [52,89498936, 43,41867125], [52,89503961, 43,41879512], [52,89511262, 43,41903823], [52,89513027, 43,41907234]]</t>
  </si>
  <si>
    <t xml:space="preserve">[[52,89311916, </t>
  </si>
  <si>
    <t xml:space="preserve">43,41366556], </t>
  </si>
  <si>
    <t xml:space="preserve">[[52,89311916, 43,41366556], </t>
  </si>
  <si>
    <t xml:space="preserve">[52,89323852, </t>
  </si>
  <si>
    <t xml:space="preserve">43,4138313], </t>
  </si>
  <si>
    <t xml:space="preserve">[[52,89311916, 43,41366556], [52,89323852, 43,4138313], </t>
  </si>
  <si>
    <t xml:space="preserve">[52,89352648, </t>
  </si>
  <si>
    <t xml:space="preserve">43,41424815], </t>
  </si>
  <si>
    <t xml:space="preserve">[[52,89311916, 43,41366556], [52,89323852, 43,4138313], [52,89352648, 43,41424815], </t>
  </si>
  <si>
    <t xml:space="preserve">[52,89363732, </t>
  </si>
  <si>
    <t xml:space="preserve">43,41439672], </t>
  </si>
  <si>
    <t xml:space="preserve">[[52,89311916, 43,41366556], [52,89323852, 43,4138313], [52,89352648, 43,41424815], [52,89363732, 43,41439672], </t>
  </si>
  <si>
    <t xml:space="preserve">[52,89377734, </t>
  </si>
  <si>
    <t xml:space="preserve">43,41458442], </t>
  </si>
  <si>
    <t xml:space="preserve">[[52,89311916, 43,41366556], [52,89323852, 43,4138313], [52,89352648, 43,41424815], [52,89363732, 43,41439672], [52,89377734, 43,41458442], </t>
  </si>
  <si>
    <t xml:space="preserve">[52,89411061, </t>
  </si>
  <si>
    <t xml:space="preserve">43,41498766], </t>
  </si>
  <si>
    <t xml:space="preserve">[[52,89311916, 43,41366556], [52,89323852, 43,4138313], [52,89352648, 43,41424815], [52,89363732, 43,41439672], [52,89377734, 43,41458442], [52,89411061, 43,41498766], </t>
  </si>
  <si>
    <t xml:space="preserve">[52,89420873, </t>
  </si>
  <si>
    <t xml:space="preserve">43,41510638], </t>
  </si>
  <si>
    <t xml:space="preserve">[[52,89311916, 43,41366556], [52,89323852, 43,4138313], [52,89352648, 43,41424815], [52,89363732, 43,41439672], [52,89377734, 43,41458442], [52,89411061, 43,41498766], [52,89420873, 43,41510638], </t>
  </si>
  <si>
    <t xml:space="preserve">[52,89444433, </t>
  </si>
  <si>
    <t xml:space="preserve">43,41539145], </t>
  </si>
  <si>
    <t xml:space="preserve">[[52,89311916, 43,41366556], [52,89323852, 43,4138313], [52,89352648, 43,41424815], [52,89363732, 43,41439672], [52,89377734, 43,41458442], [52,89411061, 43,41498766], [52,89420873, 43,41510638], [52,89444433, 43,41539145], </t>
  </si>
  <si>
    <t xml:space="preserve">[52,89461246, </t>
  </si>
  <si>
    <t xml:space="preserve">43,41556924], </t>
  </si>
  <si>
    <t xml:space="preserve">[[52,89311916, 43,41366556], [52,89323852, 43,4138313], [52,89352648, 43,41424815], [52,89363732, 43,41439672], [52,89377734, 43,41458442], [52,89411061, 43,41498766], [52,89420873, 43,41510638], [52,89444433, 43,41539145], [52,89461246, 43,41556924], </t>
  </si>
  <si>
    <t xml:space="preserve">[52,89476177, </t>
  </si>
  <si>
    <t xml:space="preserve">43,41582101], </t>
  </si>
  <si>
    <t xml:space="preserve">[[52,89311916, 43,41366556], [52,89323852, 43,4138313], [52,89352648, 43,41424815], [52,89363732, 43,41439672], [52,89377734, 43,41458442], [52,89411061, 43,41498766], [52,89420873, 43,41510638], [52,89444433, 43,41539145], [52,89461246, 43,41556924], [52,89476177, 43,41582101], </t>
  </si>
  <si>
    <t xml:space="preserve">[52,89478393, </t>
  </si>
  <si>
    <t xml:space="preserve">43,41585837], </t>
  </si>
  <si>
    <t xml:space="preserve">[[52,89311916, 43,41366556], [52,89323852, 43,4138313], [52,89352648, 43,41424815], [52,89363732, 43,41439672], [52,89377734, 43,41458442], [52,89411061, 43,41498766], [52,89420873, 43,41510638], [52,89444433, 43,41539145], [52,89461246, 43,41556924], [52,89476177, 43,41582101], [52,89478393, 43,41585837], </t>
  </si>
  <si>
    <t>[[52,89311916, 43,41366556], [52,89323852, 43,4138313], [52,89352648, 43,41424815], [52,89363732, 43,41439672], [52,89377734, 43,41458442], [52,89411061, 43,41498766], [52,89420873, 43,41510638], [52,89444433, 43,41539145], [52,89461246, 43,41556924], [52,89476177, 43,41582101], [52,89478393, 43,41585837], [52,89481656, 43,41588827]]</t>
  </si>
  <si>
    <t xml:space="preserve">[[52,89766345, </t>
  </si>
  <si>
    <t xml:space="preserve">43,4120425], </t>
  </si>
  <si>
    <t xml:space="preserve">[[52,89766345, 43,4120425], </t>
  </si>
  <si>
    <t xml:space="preserve">[52,89791463, </t>
  </si>
  <si>
    <t xml:space="preserve">43,41200458], </t>
  </si>
  <si>
    <t xml:space="preserve">[[52,89766345, 43,4120425], [52,89791463, 43,41200458], </t>
  </si>
  <si>
    <t xml:space="preserve">[52,89839829, </t>
  </si>
  <si>
    <t xml:space="preserve">43,41192376], </t>
  </si>
  <si>
    <t xml:space="preserve">[[52,89766345, 43,4120425], [52,89791463, 43,41200458], [52,89839829, 43,41192376], </t>
  </si>
  <si>
    <t xml:space="preserve">[52,89877208, </t>
  </si>
  <si>
    <t xml:space="preserve">43,41189241], </t>
  </si>
  <si>
    <t xml:space="preserve">[[52,89766345, 43,4120425], [52,89791463, 43,41200458], [52,89839829, 43,41192376], [52,89877208, 43,41189241], </t>
  </si>
  <si>
    <t xml:space="preserve">[52,8991812, </t>
  </si>
  <si>
    <t xml:space="preserve">43,41185808], </t>
  </si>
  <si>
    <t xml:space="preserve">[[52,89766345, 43,4120425], [52,89791463, 43,41200458], [52,89839829, 43,41192376], [52,89877208, 43,41189241], [52,8991812, 43,41185808], </t>
  </si>
  <si>
    <t xml:space="preserve">[52,89983413, </t>
  </si>
  <si>
    <t xml:space="preserve">43,41179116], </t>
  </si>
  <si>
    <t xml:space="preserve">[[52,89766345, 43,4120425], [52,89791463, 43,41200458], [52,89839829, 43,41192376], [52,89877208, 43,41189241], [52,8991812, 43,41185808], [52,89983413, 43,41179116], </t>
  </si>
  <si>
    <t xml:space="preserve">[52,8998917, </t>
  </si>
  <si>
    <t xml:space="preserve">43,41178743], </t>
  </si>
  <si>
    <t xml:space="preserve">[[52,89766345, 43,4120425], [52,89791463, 43,41200458], [52,89839829, 43,41192376], [52,89877208, 43,41189241], [52,8991812, 43,41185808], [52,89983413, 43,41179116], [52,8998917, 43,41178743], </t>
  </si>
  <si>
    <t xml:space="preserve">[52,90043305, </t>
  </si>
  <si>
    <t xml:space="preserve">43,41175236], </t>
  </si>
  <si>
    <t xml:space="preserve">[[52,89766345, 43,4120425], [52,89791463, 43,41200458], [52,89839829, 43,41192376], [52,89877208, 43,41189241], [52,8991812, 43,41185808], [52,89983413, 43,41179116], [52,8998917, 43,41178743], [52,90043305, 43,41175236], </t>
  </si>
  <si>
    <t xml:space="preserve">[52,90079106, </t>
  </si>
  <si>
    <t xml:space="preserve">43,41172397], </t>
  </si>
  <si>
    <t xml:space="preserve">[[52,89766345, 43,4120425], [52,89791463, 43,41200458], [52,89839829, 43,41192376], [52,89877208, 43,41189241], [52,8991812, 43,41185808], [52,89983413, 43,41179116], [52,8998917, 43,41178743], [52,90043305, 43,41175236], [52,90079106, 43,41172397], </t>
  </si>
  <si>
    <t xml:space="preserve">[52,90098891, </t>
  </si>
  <si>
    <t xml:space="preserve">43,41180263], </t>
  </si>
  <si>
    <t xml:space="preserve">[[52,89766345, 43,4120425], [52,89791463, 43,41200458], [52,89839829, 43,41192376], [52,89877208, 43,41189241], [52,8991812, 43,41185808], [52,89983413, 43,41179116], [52,8998917, 43,41178743], [52,90043305, 43,41175236], [52,90079106, 43,41172397], [52,90098891, 43,41180263], </t>
  </si>
  <si>
    <t xml:space="preserve">[52,90111446, </t>
  </si>
  <si>
    <t xml:space="preserve">43,41185256], </t>
  </si>
  <si>
    <t xml:space="preserve">[[52,89766345, 43,4120425], [52,89791463, 43,41200458], [52,89839829, 43,41192376], [52,89877208, 43,41189241], [52,8991812, 43,41185808], [52,89983413, 43,41179116], [52,8998917, 43,41178743], [52,90043305, 43,41175236], [52,90079106, 43,41172397], [52,90098891, 43,41180263], [52,90111446, 43,41185256], </t>
  </si>
  <si>
    <t>[[52,89766345, 43,4120425], [52,89791463, 43,41200458], [52,89839829, 43,41192376], [52,89877208, 43,41189241], [52,8991812, 43,41185808], [52,89983413, 43,41179116], [52,8998917, 43,41178743], [52,90043305, 43,41175236], [52,90079106, 43,41172397], [52,90098891, 43,41180263], [52,90111446, 43,41185256], [52,901149, 43,41183654]]</t>
  </si>
  <si>
    <t xml:space="preserve">[[52,8972265, </t>
  </si>
  <si>
    <t xml:space="preserve">43,41737269], </t>
  </si>
  <si>
    <t xml:space="preserve">[[52,8972265, 43,41737269], </t>
  </si>
  <si>
    <t xml:space="preserve">[52,89704068, </t>
  </si>
  <si>
    <t xml:space="preserve">43,41742708], </t>
  </si>
  <si>
    <t xml:space="preserve">[[52,8972265, 43,41737269], [52,89704068, 43,41742708], </t>
  </si>
  <si>
    <t xml:space="preserve">[52,89679874, </t>
  </si>
  <si>
    <t xml:space="preserve">43,41765978], </t>
  </si>
  <si>
    <t xml:space="preserve">[[52,8972265, 43,41737269], [52,89704068, 43,41742708], [52,89679874, 43,41765978], </t>
  </si>
  <si>
    <t xml:space="preserve">[52,89657072, </t>
  </si>
  <si>
    <t xml:space="preserve">43,4178615], </t>
  </si>
  <si>
    <t xml:space="preserve">[[52,8972265, 43,41737269], [52,89704068, 43,41742708], [52,89679874, 43,41765978], [52,89657072, 43,4178615], </t>
  </si>
  <si>
    <t xml:space="preserve">[52,89639736, </t>
  </si>
  <si>
    <t xml:space="preserve">43,41801486], </t>
  </si>
  <si>
    <t xml:space="preserve">[[52,8972265, 43,41737269], [52,89704068, 43,41742708], [52,89679874, 43,41765978], [52,89657072, 43,4178615], [52,89639736, 43,41801486], </t>
  </si>
  <si>
    <t xml:space="preserve">[52,89595227, </t>
  </si>
  <si>
    <t xml:space="preserve">43,41838679], </t>
  </si>
  <si>
    <t xml:space="preserve">[[52,8972265, 43,41737269], [52,89704068, 43,41742708], [52,89679874, 43,41765978], [52,89657072, 43,4178615], [52,89639736, 43,41801486], [52,89595227, 43,41838679], </t>
  </si>
  <si>
    <t xml:space="preserve">[52,89583777, </t>
  </si>
  <si>
    <t xml:space="preserve">43,41848745], </t>
  </si>
  <si>
    <t xml:space="preserve">[[52,8972265, 43,41737269], [52,89704068, 43,41742708], [52,89679874, 43,41765978], [52,89657072, 43,4178615], [52,89639736, 43,41801486], [52,89595227, 43,41838679], [52,89583777, 43,41848745], </t>
  </si>
  <si>
    <t xml:space="preserve">[52,89553062, </t>
  </si>
  <si>
    <t xml:space="preserve">43,41875749], </t>
  </si>
  <si>
    <t xml:space="preserve">[[52,8972265, 43,41737269], [52,89704068, 43,41742708], [52,89679874, 43,41765978], [52,89657072, 43,4178615], [52,89639736, 43,41801486], [52,89595227, 43,41838679], [52,89583777, 43,41848745], [52,89553062, 43,41875749], </t>
  </si>
  <si>
    <t xml:space="preserve">[52,89516048, </t>
  </si>
  <si>
    <t xml:space="preserve">43,41910056], </t>
  </si>
  <si>
    <t xml:space="preserve">[[52,8972265, 43,41737269], [52,89704068, 43,41742708], [52,89679874, 43,41765978], [52,89657072, 43,4178615], [52,89639736, 43,41801486], [52,89595227, 43,41838679], [52,89583777, 43,41848745], [52,89553062, 43,41875749], [52,89516048, 43,41910056], </t>
  </si>
  <si>
    <t>[[52,8972265, 43,41737269], [52,89704068, 43,41742708], [52,89679874, 43,41765978], [52,89657072, 43,4178615], [52,89639736, 43,41801486], [52,89595227, 43,41838679], [52,89583777, 43,41848745], [52,89553062, 43,41875749], [52,89516048, 43,41910056], [52,89513027, 43,41907234]]</t>
  </si>
  <si>
    <t xml:space="preserve">[[52,90852444, </t>
  </si>
  <si>
    <t xml:space="preserve">43,41477866], </t>
  </si>
  <si>
    <t xml:space="preserve">[[52,90852444, 43,41477866], </t>
  </si>
  <si>
    <t xml:space="preserve">[52,9081395, </t>
  </si>
  <si>
    <t xml:space="preserve">43,41475624], </t>
  </si>
  <si>
    <t xml:space="preserve">[[52,90852444, 43,41477866], [52,9081395, 43,41475624], </t>
  </si>
  <si>
    <t xml:space="preserve">[52,9077232, </t>
  </si>
  <si>
    <t xml:space="preserve">43,4147262], </t>
  </si>
  <si>
    <t xml:space="preserve">[[52,90852444, 43,41477866], [52,9081395, 43,41475624], [52,9077232, 43,4147262], </t>
  </si>
  <si>
    <t xml:space="preserve">[52,90741642, </t>
  </si>
  <si>
    <t xml:space="preserve">43,41464906], </t>
  </si>
  <si>
    <t xml:space="preserve">[[52,90852444, 43,41477866], [52,9081395, 43,41475624], [52,9077232, 43,4147262], [52,90741642, 43,41464906], </t>
  </si>
  <si>
    <t xml:space="preserve">[52,90687603, </t>
  </si>
  <si>
    <t xml:space="preserve">43,41451317], </t>
  </si>
  <si>
    <t xml:space="preserve">[[52,90852444, 43,41477866], [52,9081395, 43,41475624], [52,9077232, 43,4147262], [52,90741642, 43,41464906], [52,90687603, 43,41451317], </t>
  </si>
  <si>
    <t xml:space="preserve">[52,90635649, </t>
  </si>
  <si>
    <t xml:space="preserve">43,41436601], </t>
  </si>
  <si>
    <t xml:space="preserve">[[52,90852444, 43,41477866], [52,9081395, 43,41475624], [52,9077232, 43,4147262], [52,90741642, 43,41464906], [52,90687603, 43,41451317], [52,90635649, 43,41436601], </t>
  </si>
  <si>
    <t xml:space="preserve">[52,90595621, </t>
  </si>
  <si>
    <t xml:space="preserve">43,41425262], </t>
  </si>
  <si>
    <t xml:space="preserve">[[52,90852444, 43,41477866], [52,9081395, 43,41475624], [52,9077232, 43,4147262], [52,90741642, 43,41464906], [52,90687603, 43,41451317], [52,90635649, 43,41436601], [52,90595621, 43,41425262], </t>
  </si>
  <si>
    <t xml:space="preserve">[52,90529466, </t>
  </si>
  <si>
    <t xml:space="preserve">43,41408362], </t>
  </si>
  <si>
    <t xml:space="preserve">[[52,90852444, 43,41477866], [52,9081395, 43,41475624], [52,9077232, 43,4147262], [52,90741642, 43,41464906], [52,90687603, 43,41451317], [52,90635649, 43,41436601], [52,90595621, 43,41425262], [52,90529466, 43,41408362], </t>
  </si>
  <si>
    <t>[[52,90852444, 43,41477866], [52,9081395, 43,41475624], [52,9077232, 43,4147262], [52,90741642, 43,41464906], [52,90687603, 43,41451317], [52,90635649, 43,41436601], [52,90595621, 43,41425262], [52,90529466, 43,41408362], [52,90499432, 43,41399957]]</t>
  </si>
  <si>
    <t xml:space="preserve">[[52,89568476, </t>
  </si>
  <si>
    <t xml:space="preserve">43,42054338], </t>
  </si>
  <si>
    <t xml:space="preserve">[[52,89568476, 43,42054338], </t>
  </si>
  <si>
    <t xml:space="preserve">[52,89557454, </t>
  </si>
  <si>
    <t xml:space="preserve">43,42015684], </t>
  </si>
  <si>
    <t xml:space="preserve">[[52,89568476, 43,42054338], [52,89557454, 43,42015684], </t>
  </si>
  <si>
    <t xml:space="preserve">[52,89546757, </t>
  </si>
  <si>
    <t xml:space="preserve">43,41985737], </t>
  </si>
  <si>
    <t xml:space="preserve">[[52,89568476, 43,42054338], [52,89557454, 43,42015684], [52,89546757, 43,41985737], </t>
  </si>
  <si>
    <t xml:space="preserve">[52,8953881, </t>
  </si>
  <si>
    <t xml:space="preserve">43,41963485], </t>
  </si>
  <si>
    <t xml:space="preserve">[[52,89568476, 43,42054338], [52,89557454, 43,42015684], [52,89546757, 43,41985737], [52,8953881, 43,41963485], </t>
  </si>
  <si>
    <t xml:space="preserve">[52,89524656, </t>
  </si>
  <si>
    <t xml:space="preserve">43,41932016], </t>
  </si>
  <si>
    <t xml:space="preserve">[[52,89568476, 43,42054338], [52,89557454, 43,42015684], [52,89546757, 43,41985737], [52,8953881, 43,41963485], [52,89524656, 43,41932016], </t>
  </si>
  <si>
    <t xml:space="preserve">[52,89514771, </t>
  </si>
  <si>
    <t xml:space="preserve">43,4191065], </t>
  </si>
  <si>
    <t xml:space="preserve">[[52,89568476, 43,42054338], [52,89557454, 43,42015684], [52,89546757, 43,41985737], [52,8953881, 43,41963485], [52,89524656, 43,41932016], [52,89514771, 43,4191065], </t>
  </si>
  <si>
    <t>[[52,89568476, 43,42054338], [52,89557454, 43,42015684], [52,89546757, 43,41985737], [52,8953881, 43,41963485], [52,89524656, 43,41932016], [52,89514771, 43,4191065], [52,89513027, 43,41907234]]</t>
  </si>
  <si>
    <t xml:space="preserve">[[52,89565233, </t>
  </si>
  <si>
    <t xml:space="preserve">43,41372985], </t>
  </si>
  <si>
    <t xml:space="preserve">[[52,89565233, 43,41372985], </t>
  </si>
  <si>
    <t xml:space="preserve">[52,8955824, </t>
  </si>
  <si>
    <t xml:space="preserve">43,4138876], </t>
  </si>
  <si>
    <t xml:space="preserve">[[52,89565233, 43,41372985], [52,8955824, 43,4138876], </t>
  </si>
  <si>
    <t xml:space="preserve">[52,89550689, </t>
  </si>
  <si>
    <t xml:space="preserve">43,41404456], </t>
  </si>
  <si>
    <t xml:space="preserve">[[52,89565233, 43,41372985], [52,8955824, 43,4138876], [52,89550689, 43,41404456], </t>
  </si>
  <si>
    <t xml:space="preserve">[52,89531287, </t>
  </si>
  <si>
    <t xml:space="preserve">43,41449992], </t>
  </si>
  <si>
    <t xml:space="preserve">[[52,89565233, 43,41372985], [52,8955824, 43,4138876], [52,89550689, 43,41404456], [52,89531287, 43,41449992], </t>
  </si>
  <si>
    <t xml:space="preserve">[52,89530746, </t>
  </si>
  <si>
    <t xml:space="preserve">43,41451346], </t>
  </si>
  <si>
    <t xml:space="preserve">[[52,89565233, 43,41372985], [52,8955824, 43,4138876], [52,89550689, 43,41404456], [52,89531287, 43,41449992], [52,89530746, 43,41451346], </t>
  </si>
  <si>
    <t xml:space="preserve">[52,89510993, </t>
  </si>
  <si>
    <t xml:space="preserve">43,4150078], </t>
  </si>
  <si>
    <t xml:space="preserve">[[52,89565233, 43,41372985], [52,8955824, 43,4138876], [52,89550689, 43,41404456], [52,89531287, 43,41449992], [52,89530746, 43,41451346], [52,89510993, 43,4150078], </t>
  </si>
  <si>
    <t xml:space="preserve">[52,89497854, </t>
  </si>
  <si>
    <t xml:space="preserve">43,41530069], </t>
  </si>
  <si>
    <t xml:space="preserve">[[52,89565233, 43,41372985], [52,8955824, 43,4138876], [52,89550689, 43,41404456], [52,89531287, 43,41449992], [52,89530746, 43,41451346], [52,89510993, 43,4150078], [52,89497854, 43,41530069], </t>
  </si>
  <si>
    <t xml:space="preserve">[52,89492531, </t>
  </si>
  <si>
    <t xml:space="preserve">43,41541933], </t>
  </si>
  <si>
    <t xml:space="preserve">[[52,89565233, 43,41372985], [52,8955824, 43,4138876], [52,89550689, 43,41404456], [52,89531287, 43,41449992], [52,89530746, 43,41451346], [52,89510993, 43,4150078], [52,89497854, 43,41530069], [52,89492531, 43,41541933], </t>
  </si>
  <si>
    <t xml:space="preserve">[52,89478282, </t>
  </si>
  <si>
    <t xml:space="preserve">43,4158527], </t>
  </si>
  <si>
    <t xml:space="preserve">[[52,89565233, 43,41372985], [52,8955824, 43,4138876], [52,89550689, 43,41404456], [52,89531287, 43,41449992], [52,89530746, 43,41451346], [52,89510993, 43,4150078], [52,89497854, 43,41530069], [52,89492531, 43,41541933], [52,89478282, 43,4158527], </t>
  </si>
  <si>
    <t>[[52,89565233, 43,41372985], [52,8955824, 43,4138876], [52,89550689, 43,41404456], [52,89531287, 43,41449992], [52,89530746, 43,41451346], [52,89510993, 43,4150078], [52,89497854, 43,41530069], [52,89492531, 43,41541933], [52,89478282, 43,4158527], [52,89481656, 43,41588827]]</t>
  </si>
  <si>
    <t xml:space="preserve">[[52,89595428, </t>
  </si>
  <si>
    <t xml:space="preserve">43,41890649], </t>
  </si>
  <si>
    <t xml:space="preserve">[[52,89595428, 43,41890649], </t>
  </si>
  <si>
    <t xml:space="preserve">[52,8957526, </t>
  </si>
  <si>
    <t xml:space="preserve">43,41897441], </t>
  </si>
  <si>
    <t xml:space="preserve">[[52,89595428, 43,41890649], [52,8957526, 43,41897441], </t>
  </si>
  <si>
    <t xml:space="preserve">[52,8954365, </t>
  </si>
  <si>
    <t xml:space="preserve">43,41905389], </t>
  </si>
  <si>
    <t xml:space="preserve">[[52,89595428, 43,41890649], [52,8957526, 43,41897441], [52,8954365, 43,41905389], </t>
  </si>
  <si>
    <t xml:space="preserve">[52,8951568, </t>
  </si>
  <si>
    <t xml:space="preserve">43,41910191], </t>
  </si>
  <si>
    <t xml:space="preserve">[[52,89595428, 43,41890649], [52,8957526, 43,41897441], [52,8954365, 43,41905389], [52,8951568, 43,41910191], </t>
  </si>
  <si>
    <t>[[52,89595428, 43,41890649], [52,8957526, 43,41897441], [52,8954365, 43,41905389], [52,8951568, 43,41910191], [52,89513027, 43,41907234]]</t>
  </si>
  <si>
    <t xml:space="preserve">[[52,90343752, </t>
  </si>
  <si>
    <t xml:space="preserve">43,41377331], </t>
  </si>
  <si>
    <t xml:space="preserve">[[52,90343752, 43,41377331], </t>
  </si>
  <si>
    <t xml:space="preserve">[52,90345298, </t>
  </si>
  <si>
    <t xml:space="preserve">43,4137394], </t>
  </si>
  <si>
    <t xml:space="preserve">[[52,90343752, 43,41377331], [52,90345298, 43,4137394], </t>
  </si>
  <si>
    <t xml:space="preserve">[52,90346425, </t>
  </si>
  <si>
    <t xml:space="preserve">43,41369607], </t>
  </si>
  <si>
    <t xml:space="preserve">[[52,90343752, 43,41377331], [52,90345298, 43,4137394], [52,90346425, 43,41369607], </t>
  </si>
  <si>
    <t xml:space="preserve">[52,90387612, </t>
  </si>
  <si>
    <t xml:space="preserve">43,41368249], </t>
  </si>
  <si>
    <t xml:space="preserve">[[52,90343752, 43,41377331], [52,90345298, 43,4137394], [52,90346425, 43,41369607], [52,90387612, 43,41368249], </t>
  </si>
  <si>
    <t xml:space="preserve">[52,90420214, </t>
  </si>
  <si>
    <t xml:space="preserve">43,41368129], </t>
  </si>
  <si>
    <t xml:space="preserve">[[52,90343752, 43,41377331], [52,90345298, 43,4137394], [52,90346425, 43,41369607], [52,90387612, 43,41368249], [52,90420214, 43,41368129], </t>
  </si>
  <si>
    <t>[[52,90343752, 43,41377331], [52,90345298, 43,4137394], [52,90346425, 43,41369607], [52,90387612, 43,41368249], [52,90420214, 43,41368129], [52,90422266, 43,41372576]]</t>
  </si>
  <si>
    <t xml:space="preserve">[[52,89654432, </t>
  </si>
  <si>
    <t xml:space="preserve">43,41232666], </t>
  </si>
  <si>
    <t xml:space="preserve">[[52,89654432, 43,41232666], </t>
  </si>
  <si>
    <t xml:space="preserve">[52,89668563, </t>
  </si>
  <si>
    <t xml:space="preserve">43,41237558], </t>
  </si>
  <si>
    <t xml:space="preserve">[[52,89654432, 43,41232666], [52,89668563, 43,41237558], </t>
  </si>
  <si>
    <t xml:space="preserve">[52,89683724, </t>
  </si>
  <si>
    <t xml:space="preserve">43,41242741], </t>
  </si>
  <si>
    <t xml:space="preserve">[[52,89654432, 43,41232666], [52,89668563, 43,41237558], [52,89683724, 43,41242741], </t>
  </si>
  <si>
    <t xml:space="preserve">[52,89706361, </t>
  </si>
  <si>
    <t xml:space="preserve">43,41240003], </t>
  </si>
  <si>
    <t xml:space="preserve">[[52,89654432, 43,41232666], [52,89668563, 43,41237558], [52,89683724, 43,41242741], [52,89706361, 43,41240003], </t>
  </si>
  <si>
    <t xml:space="preserve">[52,8976304, </t>
  </si>
  <si>
    <t xml:space="preserve">43,41232948], </t>
  </si>
  <si>
    <t xml:space="preserve">[[52,89654432, 43,41232666], [52,89668563, 43,41237558], [52,89683724, 43,41242741], [52,89706361, 43,41240003], [52,8976304, 43,41232948], </t>
  </si>
  <si>
    <t xml:space="preserve">[52,89844478, </t>
  </si>
  <si>
    <t xml:space="preserve">43,4122506], </t>
  </si>
  <si>
    <t xml:space="preserve">[[52,89654432, 43,41232666], [52,89668563, 43,41237558], [52,89683724, 43,41242741], [52,89706361, 43,41240003], [52,8976304, 43,41232948], [52,89844478, 43,4122506], </t>
  </si>
  <si>
    <t xml:space="preserve">[52,89875018, </t>
  </si>
  <si>
    <t xml:space="preserve">43,41222102], </t>
  </si>
  <si>
    <t xml:space="preserve">[[52,89654432, 43,41232666], [52,89668563, 43,41237558], [52,89683724, 43,41242741], [52,89706361, 43,41240003], [52,8976304, 43,41232948], [52,89844478, 43,4122506], [52,89875018, 43,41222102], </t>
  </si>
  <si>
    <t xml:space="preserve">[52,89891212, </t>
  </si>
  <si>
    <t xml:space="preserve">43,41220534], </t>
  </si>
  <si>
    <t xml:space="preserve">[[52,89654432, 43,41232666], [52,89668563, 43,41237558], [52,89683724, 43,41242741], [52,89706361, 43,41240003], [52,8976304, 43,41232948], [52,89844478, 43,4122506], [52,89875018, 43,41222102], [52,89891212, 43,41220534], </t>
  </si>
  <si>
    <t xml:space="preserve">[52,89957242, </t>
  </si>
  <si>
    <t xml:space="preserve">43,41212882],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</si>
  <si>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</t>
  </si>
  <si>
    <t xml:space="preserve">[52,89986459, </t>
  </si>
  <si>
    <t xml:space="preserve">43,41208986],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</si>
  <si>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</t>
  </si>
  <si>
    <t xml:space="preserve">[52,90030652, </t>
  </si>
  <si>
    <t xml:space="preserve">43,41203091],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</si>
  <si>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</t>
  </si>
  <si>
    <t xml:space="preserve">[52,90094368, </t>
  </si>
  <si>
    <t xml:space="preserve">43,41193114],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</si>
  <si>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[52,90094368, 43,41193114], </t>
  </si>
  <si>
    <t xml:space="preserve">[52,90096825, </t>
  </si>
  <si>
    <t xml:space="preserve">43,41192133],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</si>
  <si>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[52,90094368, 43,41193114], [52,90096825, 43,41192133], </t>
  </si>
  <si>
    <t xml:space="preserve">[52,90112464, </t>
  </si>
  <si>
    <t xml:space="preserve">43,41185894],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</si>
  <si>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[52,90094368, 43,41193114], [52,90096825, 43,41192133], [52,90112464, 43,41185894], </t>
  </si>
  <si>
    <t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[52,90094368, 43,41193114], [52,90096825, 43,41192133], [52,90112464, 43,41185894], [52,901149, 43,41183654]]</t>
  </si>
  <si>
    <t xml:space="preserve">[52,90118689, </t>
  </si>
  <si>
    <t xml:space="preserve">43,41179793], </t>
  </si>
  <si>
    <t xml:space="preserve">[[52,901149, 43,41183654], [52,90118689, 43,41179793], </t>
  </si>
  <si>
    <t xml:space="preserve">[52,90149736, </t>
  </si>
  <si>
    <t xml:space="preserve">43,41179555], </t>
  </si>
  <si>
    <t xml:space="preserve">[[52,901149, 43,41183654], [52,90118689, 43,41179793], [52,90149736, 43,41179555], </t>
  </si>
  <si>
    <t xml:space="preserve">[52,90176289, </t>
  </si>
  <si>
    <t xml:space="preserve">43,41180357], </t>
  </si>
  <si>
    <t xml:space="preserve">[[52,901149, 43,41183654], [52,90118689, 43,41179793], [52,90149736, 43,41179555], [52,90176289, 43,41180357], </t>
  </si>
  <si>
    <t xml:space="preserve">[52,90224436, </t>
  </si>
  <si>
    <t xml:space="preserve">43,41187316], </t>
  </si>
  <si>
    <t xml:space="preserve">[[52,901149, 43,41183654], [52,90118689, 43,41179793], [52,90149736, 43,41179555], [52,90176289, 43,41180357], [52,90224436, 43,41187316], </t>
  </si>
  <si>
    <t xml:space="preserve">[52,90252894, </t>
  </si>
  <si>
    <t>43,41198275]]</t>
  </si>
  <si>
    <t>[[52,901149, 43,41183654], [52,90118689, 43,41179793], [52,90149736, 43,41179555], [52,90176289, 43,41180357], [52,90224436, 43,41187316], [52,90252894, 43,41198275]]</t>
  </si>
  <si>
    <t xml:space="preserve">[[52,90211214, </t>
  </si>
  <si>
    <t xml:space="preserve">43,41024441], </t>
  </si>
  <si>
    <t xml:space="preserve">[[52,90211214, 43,41024441], </t>
  </si>
  <si>
    <t xml:space="preserve">[52,90206498, </t>
  </si>
  <si>
    <t xml:space="preserve">43,41037], </t>
  </si>
  <si>
    <t xml:space="preserve">[[52,90211214, 43,41024441], [52,90206498, 43,41037], </t>
  </si>
  <si>
    <t xml:space="preserve">[52,9020214, </t>
  </si>
  <si>
    <t xml:space="preserve">43,41049593], </t>
  </si>
  <si>
    <t xml:space="preserve">[[52,90211214, 43,41024441], [52,90206498, 43,41037], [52,9020214, 43,41049593], </t>
  </si>
  <si>
    <t xml:space="preserve">[52,90179399, </t>
  </si>
  <si>
    <t xml:space="preserve">43,41096231], </t>
  </si>
  <si>
    <t xml:space="preserve">[[52,90211214, 43,41024441], [52,90206498, 43,41037], [52,9020214, 43,41049593], [52,90179399, 43,41096231], </t>
  </si>
  <si>
    <t xml:space="preserve">[52,90175061, </t>
  </si>
  <si>
    <t xml:space="preserve">43,41102248], </t>
  </si>
  <si>
    <t xml:space="preserve">[[52,90211214, 43,41024441], [52,90206498, 43,41037], [52,9020214, 43,41049593], [52,90179399, 43,41096231], [52,90175061, 43,41102248], </t>
  </si>
  <si>
    <t xml:space="preserve">[52,90153432, </t>
  </si>
  <si>
    <t xml:space="preserve">43,41132252], </t>
  </si>
  <si>
    <t xml:space="preserve">[[52,90211214, 43,41024441], [52,90206498, 43,41037], [52,9020214, 43,41049593], [52,90179399, 43,41096231], [52,90175061, 43,41102248], [52,90153432, 43,41132252], </t>
  </si>
  <si>
    <t xml:space="preserve">[52,90126058, </t>
  </si>
  <si>
    <t xml:space="preserve">43,411725], </t>
  </si>
  <si>
    <t xml:space="preserve">[[52,90211214, 43,41024441], [52,90206498, 43,41037], [52,9020214, 43,41049593], [52,90179399, 43,41096231], [52,90175061, 43,41102248], [52,90153432, 43,41132252], [52,90126058, 43,411725], </t>
  </si>
  <si>
    <t xml:space="preserve">[52,90123174, </t>
  </si>
  <si>
    <t xml:space="preserve">43,41175279], </t>
  </si>
  <si>
    <t xml:space="preserve">[[52,90211214, 43,41024441], [52,90206498, 43,41037], [52,9020214, 43,41049593], [52,90179399, 43,41096231], [52,90175061, 43,41102248], [52,90153432, 43,41132252], [52,90126058, 43,411725], [52,90123174, 43,41175279], </t>
  </si>
  <si>
    <t xml:space="preserve">[52,90118266, </t>
  </si>
  <si>
    <t xml:space="preserve">43,4118001], </t>
  </si>
  <si>
    <t xml:space="preserve">[[52,90211214, 43,41024441], [52,90206498, 43,41037], [52,9020214, 43,41049593], [52,90179399, 43,41096231], [52,90175061, 43,41102248], [52,90153432, 43,41132252], [52,90126058, 43,411725], [52,90123174, 43,41175279], [52,90118266, 43,4118001], </t>
  </si>
  <si>
    <t>[[52,90211214, 43,41024441], [52,90206498, 43,41037], [52,9020214, 43,41049593], [52,90179399, 43,41096231], [52,90175061, 43,41102248], [52,90153432, 43,41132252], [52,90126058, 43,411725], [52,90123174, 43,41175279], [52,90118266, 43,4118001], [52,901149, 43,41183654]]</t>
  </si>
  <si>
    <t xml:space="preserve">[[52,89752461, </t>
  </si>
  <si>
    <t xml:space="preserve">43,41303404], </t>
  </si>
  <si>
    <t xml:space="preserve">[[52,89752461, 43,41303404], </t>
  </si>
  <si>
    <t xml:space="preserve">[52,89759181, </t>
  </si>
  <si>
    <t xml:space="preserve">43,4130425], </t>
  </si>
  <si>
    <t xml:space="preserve">[[52,89752461, 43,41303404], [52,89759181, 43,4130425], </t>
  </si>
  <si>
    <t xml:space="preserve">[52,89767603, </t>
  </si>
  <si>
    <t xml:space="preserve">43,41305296], </t>
  </si>
  <si>
    <t xml:space="preserve">[[52,89752461, 43,41303404], [52,89759181, 43,4130425], [52,89767603, 43,41305296], </t>
  </si>
  <si>
    <t xml:space="preserve">[52,89810949, </t>
  </si>
  <si>
    <t xml:space="preserve">43,41292468], </t>
  </si>
  <si>
    <t xml:space="preserve">[[52,89752461, 43,41303404], [52,89759181, 43,4130425], [52,89767603, 43,41305296], [52,89810949, 43,41292468], </t>
  </si>
  <si>
    <t xml:space="preserve">[52,89812583, </t>
  </si>
  <si>
    <t xml:space="preserve">43,41292145], </t>
  </si>
  <si>
    <t xml:space="preserve">[[52,89752461, 43,41303404], [52,89759181, 43,4130425], [52,89767603, 43,41305296], [52,89810949, 43,41292468], [52,89812583, 43,41292145], </t>
  </si>
  <si>
    <t xml:space="preserve">[52,89856954, </t>
  </si>
  <si>
    <t xml:space="preserve">43,41276883], </t>
  </si>
  <si>
    <t xml:space="preserve">[[52,89752461, 43,41303404], [52,89759181, 43,4130425], [52,89767603, 43,41305296], [52,89810949, 43,41292468], [52,89812583, 43,41292145], [52,89856954, 43,41276883], </t>
  </si>
  <si>
    <t xml:space="preserve">[52,89867049, </t>
  </si>
  <si>
    <t xml:space="preserve">43,41273411], </t>
  </si>
  <si>
    <t xml:space="preserve">[[52,89752461, 43,41303404], [52,89759181, 43,4130425], [52,89767603, 43,41305296], [52,89810949, 43,41292468], [52,89812583, 43,41292145], [52,89856954, 43,41276883], [52,89867049, 43,41273411], </t>
  </si>
  <si>
    <t xml:space="preserve">[52,89916939, </t>
  </si>
  <si>
    <t xml:space="preserve">43,41255952], </t>
  </si>
  <si>
    <t xml:space="preserve">[[52,89752461, 43,41303404], [52,89759181, 43,4130425], [52,89767603, 43,41305296], [52,89810949, 43,41292468], [52,89812583, 43,41292145], [52,89856954, 43,41276883], [52,89867049, 43,41273411], [52,89916939, 43,41255952], </t>
  </si>
  <si>
    <t xml:space="preserve">[52,89959532, </t>
  </si>
  <si>
    <t xml:space="preserve">43,41242542],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</si>
  <si>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</t>
  </si>
  <si>
    <t xml:space="preserve">[52,89968901, </t>
  </si>
  <si>
    <t xml:space="preserve">43,41239592],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</si>
  <si>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</t>
  </si>
  <si>
    <t xml:space="preserve">[52,90024018, </t>
  </si>
  <si>
    <t xml:space="preserve">43,41220902],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</si>
  <si>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</t>
  </si>
  <si>
    <t xml:space="preserve">[52,90061426, </t>
  </si>
  <si>
    <t xml:space="preserve">43,41207135],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</si>
  <si>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[52,90061426, 43,41207135], </t>
  </si>
  <si>
    <t xml:space="preserve">[52,9008202, </t>
  </si>
  <si>
    <t xml:space="preserve">43,41199556],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</si>
  <si>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[52,90061426, 43,41207135], [52,9008202, 43,41199556], </t>
  </si>
  <si>
    <t xml:space="preserve">[52,90112615, </t>
  </si>
  <si>
    <t xml:space="preserve">43,41186021],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</si>
  <si>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[52,90061426, 43,41207135], [52,9008202, 43,41199556], [52,90112615, 43,41186021], </t>
  </si>
  <si>
    <t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[52,90061426, 43,41207135], [52,9008202, 43,41199556], [52,90112615, 43,41186021], [52,901149, 43,41183654]]</t>
  </si>
  <si>
    <t xml:space="preserve">[[52,90534196, </t>
  </si>
  <si>
    <t xml:space="preserve">43,4155299], </t>
  </si>
  <si>
    <t xml:space="preserve">[[52,90534196, 43,4155299], </t>
  </si>
  <si>
    <t xml:space="preserve">[52,90520186, </t>
  </si>
  <si>
    <t xml:space="preserve">43,41571428], </t>
  </si>
  <si>
    <t xml:space="preserve">[[52,90534196, 43,4155299], [52,90520186, 43,41571428], </t>
  </si>
  <si>
    <t xml:space="preserve">[52,90515112, </t>
  </si>
  <si>
    <t xml:space="preserve">43,41578532], </t>
  </si>
  <si>
    <t xml:space="preserve">[[52,90534196, 43,4155299], [52,90520186, 43,41571428], [52,90515112, 43,41578532], </t>
  </si>
  <si>
    <t xml:space="preserve">[52,90514181, </t>
  </si>
  <si>
    <t xml:space="preserve">43,41579662], </t>
  </si>
  <si>
    <t xml:space="preserve">[[52,90534196, 43,4155299], [52,90520186, 43,41571428], [52,90515112, 43,41578532], [52,90514181, 43,41579662], </t>
  </si>
  <si>
    <t xml:space="preserve">[52,9050267, </t>
  </si>
  <si>
    <t xml:space="preserve">43,41594804], </t>
  </si>
  <si>
    <t xml:space="preserve">[[52,90534196, 43,4155299], [52,90520186, 43,41571428], [52,90515112, 43,41578532], [52,90514181, 43,41579662], [52,9050267, 43,41594804], </t>
  </si>
  <si>
    <t xml:space="preserve">[52,90476528, </t>
  </si>
  <si>
    <t xml:space="preserve">43,41623668], </t>
  </si>
  <si>
    <t xml:space="preserve">[[52,90534196, 43,4155299], [52,90520186, 43,41571428], [52,90515112, 43,41578532], [52,90514181, 43,41579662], [52,9050267, 43,41594804], [52,90476528, 43,41623668], </t>
  </si>
  <si>
    <t xml:space="preserve">[52,90472327, </t>
  </si>
  <si>
    <t xml:space="preserve">43,41628306], </t>
  </si>
  <si>
    <t xml:space="preserve">[[52,90534196, 43,4155299], [52,90520186, 43,41571428], [52,90515112, 43,41578532], [52,90514181, 43,41579662], [52,9050267, 43,41594804], [52,90476528, 43,41623668], [52,90472327, 43,41628306], </t>
  </si>
  <si>
    <t xml:space="preserve">[52,90444902, </t>
  </si>
  <si>
    <t xml:space="preserve">43,41658396], </t>
  </si>
  <si>
    <t xml:space="preserve">[[52,90534196, 43,4155299], [52,90520186, 43,41571428], [52,90515112, 43,41578532], [52,90514181, 43,41579662], [52,9050267, 43,41594804], [52,90476528, 43,41623668], [52,90472327, 43,41628306], [52,90444902, 43,41658396], </t>
  </si>
  <si>
    <t xml:space="preserve">[52,90414704, </t>
  </si>
  <si>
    <t xml:space="preserve">43,41686943], </t>
  </si>
  <si>
    <t xml:space="preserve">[[52,90534196, 43,4155299], [52,90520186, 43,41571428], [52,90515112, 43,41578532], [52,90514181, 43,41579662], [52,9050267, 43,41594804], [52,90476528, 43,41623668], [52,90472327, 43,41628306], [52,90444902, 43,41658396], [52,90414704, 43,41686943], </t>
  </si>
  <si>
    <t xml:space="preserve">[52,9041072, </t>
  </si>
  <si>
    <t xml:space="preserve">43,41690474], </t>
  </si>
  <si>
    <t xml:space="preserve">[[52,90534196, 43,4155299], [52,90520186, 43,41571428], [52,90515112, 43,41578532], [52,90514181, 43,41579662], [52,9050267, 43,41594804], [52,90476528, 43,41623668], [52,90472327, 43,41628306], [52,90444902, 43,41658396], [52,90414704, 43,41686943], [52,9041072, 43,41690474], </t>
  </si>
  <si>
    <t xml:space="preserve">[52,90401271, </t>
  </si>
  <si>
    <t xml:space="preserve">43,4169885], </t>
  </si>
  <si>
    <t xml:space="preserve">[[52,90534196, 43,4155299], [52,90520186, 43,41571428], [52,90515112, 43,41578532], [52,90514181, 43,41579662], [52,9050267, 43,41594804], [52,90476528, 43,41623668], [52,90472327, 43,41628306], [52,90444902, 43,41658396], [52,90414704, 43,41686943], [52,9041072, 43,41690474], [52,90401271, 43,4169885], </t>
  </si>
  <si>
    <t>[[52,90534196, 43,4155299], [52,90520186, 43,41571428], [52,90515112, 43,41578532], [52,90514181, 43,41579662], [52,9050267, 43,41594804], [52,90476528, 43,41623668], [52,90472327, 43,41628306], [52,90444902, 43,41658396], [52,90414704, 43,41686943], [52,9041072, 43,41690474], [52,90401271, 43,4169885], [52,90402565, 43,41702131]]</t>
  </si>
  <si>
    <t xml:space="preserve">[[52,90303169, </t>
  </si>
  <si>
    <t xml:space="preserve">43,4172362], </t>
  </si>
  <si>
    <t xml:space="preserve">[[52,90303169, 43,4172362], </t>
  </si>
  <si>
    <t xml:space="preserve">[52,90327655, </t>
  </si>
  <si>
    <t xml:space="preserve">43,41718303], </t>
  </si>
  <si>
    <t xml:space="preserve">[[52,90303169, 43,4172362], [52,90327655, 43,41718303], </t>
  </si>
  <si>
    <t xml:space="preserve">[52,90375309, </t>
  </si>
  <si>
    <t xml:space="preserve">43,41704073], </t>
  </si>
  <si>
    <t xml:space="preserve">[[52,90303169, 43,4172362], [52,90327655, 43,41718303], [52,90375309, 43,41704073], </t>
  </si>
  <si>
    <t xml:space="preserve">[52,9040086, </t>
  </si>
  <si>
    <t xml:space="preserve">43,4169916], </t>
  </si>
  <si>
    <t xml:space="preserve">[[52,90303169, 43,4172362], [52,90327655, 43,41718303], [52,90375309, 43,41704073], [52,9040086, 43,4169916], </t>
  </si>
  <si>
    <t>[[52,90303169, 43,4172362], [52,90327655, 43,41718303], [52,90375309, 43,41704073], [52,9040086, 43,4169916], [52,90402565, 43,41702131]]</t>
  </si>
  <si>
    <t xml:space="preserve">[[52,90991274, </t>
  </si>
  <si>
    <t xml:space="preserve">43,41640279], </t>
  </si>
  <si>
    <t xml:space="preserve">[[52,90991274, 43,41640279], </t>
  </si>
  <si>
    <t xml:space="preserve">[52,90973088, </t>
  </si>
  <si>
    <t xml:space="preserve">43,41642633], </t>
  </si>
  <si>
    <t xml:space="preserve">[[52,90991274, 43,41640279], [52,90973088, 43,41642633], </t>
  </si>
  <si>
    <t xml:space="preserve">[52,90937292, </t>
  </si>
  <si>
    <t xml:space="preserve">43,41646259], </t>
  </si>
  <si>
    <t xml:space="preserve">[[52,90991274, 43,41640279], [52,90973088, 43,41642633], [52,90937292, 43,41646259], </t>
  </si>
  <si>
    <t xml:space="preserve">[52,90935067, </t>
  </si>
  <si>
    <t xml:space="preserve">43,41646485], </t>
  </si>
  <si>
    <t xml:space="preserve">[[52,90991274, 43,41640279], [52,90973088, 43,41642633], [52,90937292, 43,41646259], [52,90935067, 43,41646485], </t>
  </si>
  <si>
    <t xml:space="preserve">[52,90933585, </t>
  </si>
  <si>
    <t xml:space="preserve">43,41646672], </t>
  </si>
  <si>
    <t xml:space="preserve">[[52,90991274, 43,41640279], [52,90973088, 43,41642633], [52,90937292, 43,41646259], [52,90935067, 43,41646485], [52,90933585, 43,41646672], </t>
  </si>
  <si>
    <t xml:space="preserve">[52,90906577, </t>
  </si>
  <si>
    <t xml:space="preserve">43,41650096], </t>
  </si>
  <si>
    <t xml:space="preserve">[[52,90991274, 43,41640279], [52,90973088, 43,41642633], [52,90937292, 43,41646259], [52,90935067, 43,41646485], [52,90933585, 43,41646672], [52,90906577, 43,41650096], </t>
  </si>
  <si>
    <t xml:space="preserve">[52,90859439, </t>
  </si>
  <si>
    <t xml:space="preserve">43,41654079], </t>
  </si>
  <si>
    <t xml:space="preserve">[[52,90991274, 43,41640279], [52,90973088, 43,41642633], [52,90937292, 43,41646259], [52,90935067, 43,41646485], [52,90933585, 43,41646672], [52,90906577, 43,41650096], [52,90859439, 43,41654079], </t>
  </si>
  <si>
    <t xml:space="preserve">[52,90825476, </t>
  </si>
  <si>
    <t xml:space="preserve">43,41657515], </t>
  </si>
  <si>
    <t xml:space="preserve">[[52,90991274, 43,41640279], [52,90973088, 43,41642633], [52,90937292, 43,41646259], [52,90935067, 43,41646485], [52,90933585, 43,41646672], [52,90906577, 43,41650096], [52,90859439, 43,41654079], [52,90825476, 43,41657515], </t>
  </si>
  <si>
    <t xml:space="preserve">[52,90810862, </t>
  </si>
  <si>
    <t xml:space="preserve">43,41658993],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</si>
  <si>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</t>
  </si>
  <si>
    <t xml:space="preserve">[52,90783564, </t>
  </si>
  <si>
    <t xml:space="preserve">43,4166121],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</si>
  <si>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</t>
  </si>
  <si>
    <t xml:space="preserve">[52,90744574, </t>
  </si>
  <si>
    <t xml:space="preserve">43,41663662],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</si>
  <si>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</t>
  </si>
  <si>
    <t xml:space="preserve">[52,90713178, </t>
  </si>
  <si>
    <t xml:space="preserve">43,41665934],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</si>
  <si>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</t>
  </si>
  <si>
    <t xml:space="preserve">[52,90696827, </t>
  </si>
  <si>
    <t xml:space="preserve">43,41667118],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</si>
  <si>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</t>
  </si>
  <si>
    <t xml:space="preserve">[52,90651104, </t>
  </si>
  <si>
    <t xml:space="preserve">43,41670284],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</si>
  <si>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</t>
  </si>
  <si>
    <t xml:space="preserve">[52,90602799, </t>
  </si>
  <si>
    <t xml:space="preserve">43,41673209],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</si>
  <si>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</t>
  </si>
  <si>
    <t xml:space="preserve">[52,90600733, </t>
  </si>
  <si>
    <t xml:space="preserve">43,41673344],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</si>
  <si>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</t>
  </si>
  <si>
    <t xml:space="preserve">[52,9054112, </t>
  </si>
  <si>
    <t xml:space="preserve">43,41677238],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</si>
  <si>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</t>
  </si>
  <si>
    <t xml:space="preserve">[52,90496743, </t>
  </si>
  <si>
    <t xml:space="preserve">43,41680025],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</si>
  <si>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</t>
  </si>
  <si>
    <t xml:space="preserve">[52,90488294, </t>
  </si>
  <si>
    <t xml:space="preserve">43,41680779],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</si>
  <si>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</t>
  </si>
  <si>
    <t xml:space="preserve">[52,90455041, </t>
  </si>
  <si>
    <t xml:space="preserve">43,41683745],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</si>
  <si>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</t>
  </si>
  <si>
    <t xml:space="preserve">[52,90421451, </t>
  </si>
  <si>
    <t xml:space="preserve">43,416853],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</si>
  <si>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[52,90421451, 43,416853], </t>
  </si>
  <si>
    <t xml:space="preserve">[52,90397805, </t>
  </si>
  <si>
    <t xml:space="preserve">43,41686679],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</si>
  <si>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[52,90421451, 43,416853], [52,90397805, 43,41686679], </t>
  </si>
  <si>
    <t xml:space="preserve">[52,90400227, </t>
  </si>
  <si>
    <t xml:space="preserve">43,41699359],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</si>
  <si>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[52,90421451, 43,416853], [52,90397805, 43,41686679], [52,90400227, 43,41699359], </t>
  </si>
  <si>
    <t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[52,90421451, 43,416853], [52,90397805, 43,41686679], [52,90400227, 43,41699359], [52,90402565, 43,41702131]]</t>
  </si>
  <si>
    <t xml:space="preserve">[52,90118018, </t>
  </si>
  <si>
    <t xml:space="preserve">43,4117942], </t>
  </si>
  <si>
    <t xml:space="preserve">[[52,901149, 43,41183654], [52,90118018, 43,4117942], </t>
  </si>
  <si>
    <t xml:space="preserve">[52,90138074, </t>
  </si>
  <si>
    <t xml:space="preserve">43,41157228], </t>
  </si>
  <si>
    <t xml:space="preserve">[[52,901149, 43,41183654], [52,90118018, 43,4117942], [52,90138074, 43,41157228], </t>
  </si>
  <si>
    <t xml:space="preserve">[52,90171219, </t>
  </si>
  <si>
    <t xml:space="preserve">43,41112403], </t>
  </si>
  <si>
    <t xml:space="preserve">[[52,901149, 43,41183654], [52,90118018, 43,4117942], [52,90138074, 43,41157228], [52,90171219, 43,41112403], </t>
  </si>
  <si>
    <t xml:space="preserve">[52,90171846, </t>
  </si>
  <si>
    <t xml:space="preserve">43,41111555], </t>
  </si>
  <si>
    <t xml:space="preserve">[[52,901149, 43,41183654], [52,90118018, 43,4117942], [52,90138074, 43,41157228], [52,90171219, 43,41112403], [52,90171846, 43,41111555], </t>
  </si>
  <si>
    <t xml:space="preserve">[52,90193985, </t>
  </si>
  <si>
    <t xml:space="preserve">43,41083332], </t>
  </si>
  <si>
    <t xml:space="preserve">[[52,901149, 43,41183654], [52,90118018, 43,4117942], [52,90138074, 43,41157228], [52,90171219, 43,41112403], [52,90171846, 43,41111555], [52,90193985, 43,41083332], </t>
  </si>
  <si>
    <t xml:space="preserve">[52,90212066, </t>
  </si>
  <si>
    <t xml:space="preserve">43,41066468], </t>
  </si>
  <si>
    <t xml:space="preserve">[[52,901149, 43,41183654], [52,90118018, 43,4117942], [52,90138074, 43,41157228], [52,90171219, 43,41112403], [52,90171846, 43,41111555], [52,90193985, 43,41083332], [52,90212066, 43,41066468], </t>
  </si>
  <si>
    <t xml:space="preserve">[52,90237389, </t>
  </si>
  <si>
    <t xml:space="preserve">43,4105269], </t>
  </si>
  <si>
    <t xml:space="preserve">[[52,901149, 43,41183654], [52,90118018, 43,4117942], [52,90138074, 43,41157228], [52,90171219, 43,41112403], [52,90171846, 43,41111555], [52,90193985, 43,41083332], [52,90212066, 43,41066468], [52,90237389, 43,4105269], </t>
  </si>
  <si>
    <t xml:space="preserve">[52,90242283, </t>
  </si>
  <si>
    <t xml:space="preserve">43,41050136],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</si>
  <si>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</t>
  </si>
  <si>
    <t xml:space="preserve">[52,90301783, </t>
  </si>
  <si>
    <t xml:space="preserve">43,41019085],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</si>
  <si>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</t>
  </si>
  <si>
    <t xml:space="preserve">[52,90332781, </t>
  </si>
  <si>
    <t xml:space="preserve">43,41000978],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</si>
  <si>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</t>
  </si>
  <si>
    <t xml:space="preserve">[52,90345094, </t>
  </si>
  <si>
    <t xml:space="preserve">43,40993785],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</si>
  <si>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</t>
  </si>
  <si>
    <t xml:space="preserve">[52,90383178, </t>
  </si>
  <si>
    <t xml:space="preserve">43,40972584],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</si>
  <si>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</t>
  </si>
  <si>
    <t xml:space="preserve">[52,90422279, </t>
  </si>
  <si>
    <t xml:space="preserve">43,40950816],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</si>
  <si>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</t>
  </si>
  <si>
    <t xml:space="preserve">[52,90434933, </t>
  </si>
  <si>
    <t xml:space="preserve">43,40943771],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</si>
  <si>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</t>
  </si>
  <si>
    <t xml:space="preserve">[52,90461545, </t>
  </si>
  <si>
    <t xml:space="preserve">43,40930203],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</si>
  <si>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</t>
  </si>
  <si>
    <t xml:space="preserve">[52,90462577, </t>
  </si>
  <si>
    <t xml:space="preserve">43,40929658],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</si>
  <si>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</t>
  </si>
  <si>
    <t xml:space="preserve">[52,90475181, </t>
  </si>
  <si>
    <t xml:space="preserve">43,40924029],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</si>
  <si>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[52,90475181, 43,40924029], </t>
  </si>
  <si>
    <t xml:space="preserve">[52,90506772, </t>
  </si>
  <si>
    <t xml:space="preserve">43,4091567],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</si>
  <si>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[52,90475181, 43,40924029], [52,90506772, 43,4091567], </t>
  </si>
  <si>
    <t xml:space="preserve">[52,90521201, </t>
  </si>
  <si>
    <t xml:space="preserve">43,4091316],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</si>
  <si>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[52,90475181, 43,40924029], [52,90506772, 43,4091567], [52,90521201, 43,4091316], </t>
  </si>
  <si>
    <t xml:space="preserve">[52,90532251, </t>
  </si>
  <si>
    <t>43,40911237]]</t>
  </si>
  <si>
    <t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[52,90475181, 43,40924029], [52,90506772, 43,4091567], [52,90521201, 43,4091316], [52,90532251, 43,40911237]]</t>
  </si>
  <si>
    <t>UZN_SP84-GU</t>
  </si>
  <si>
    <t xml:space="preserve">[52,90085287, </t>
  </si>
  <si>
    <t xml:space="preserve">43,41531751], </t>
  </si>
  <si>
    <t xml:space="preserve">[[52,90087365, 43,41529662], [52,90085287, 43,41531751], </t>
  </si>
  <si>
    <t xml:space="preserve">[52,90085557, </t>
  </si>
  <si>
    <t xml:space="preserve">43,41532708], </t>
  </si>
  <si>
    <t xml:space="preserve">[[52,90087365, 43,41529662], [52,90085287, 43,41531751], [52,90085557, 43,41532708], </t>
  </si>
  <si>
    <t xml:space="preserve">[52,90042881, </t>
  </si>
  <si>
    <t xml:space="preserve">43,41534707], </t>
  </si>
  <si>
    <t xml:space="preserve">[[52,90087365, 43,41529662], [52,90085287, 43,41531751], [52,90085557, 43,41532708], [52,90042881, 43,41534707], </t>
  </si>
  <si>
    <t xml:space="preserve">[52,89977826, </t>
  </si>
  <si>
    <t xml:space="preserve">43,41538469], </t>
  </si>
  <si>
    <t xml:space="preserve">[[52,90087365, 43,41529662], [52,90085287, 43,41531751], [52,90085557, 43,41532708], [52,90042881, 43,41534707], [52,89977826, 43,41538469], </t>
  </si>
  <si>
    <t xml:space="preserve">[52,89968884, </t>
  </si>
  <si>
    <t xml:space="preserve">43,41538986], </t>
  </si>
  <si>
    <t xml:space="preserve">[[52,90087365, 43,41529662], [52,90085287, 43,41531751], [52,90085557, 43,41532708], [52,90042881, 43,41534707], [52,89977826, 43,41538469], [52,89968884, 43,41538986], </t>
  </si>
  <si>
    <t xml:space="preserve">[52,89900682, </t>
  </si>
  <si>
    <t xml:space="preserve">43,41544164], </t>
  </si>
  <si>
    <t xml:space="preserve">[[52,90087365, 43,41529662], [52,90085287, 43,41531751], [52,90085557, 43,41532708], [52,90042881, 43,41534707], [52,89977826, 43,41538469], [52,89968884, 43,41538986], [52,89900682, 43,41544164], </t>
  </si>
  <si>
    <t xml:space="preserve">[52,89899018, </t>
  </si>
  <si>
    <t>43,41546503]]</t>
  </si>
  <si>
    <t>[[52,90087365, 43,41529662], [52,90085287, 43,41531751], [52,90085557, 43,41532708], [52,90042881, 43,41534707], [52,89977826, 43,41538469], [52,89968884, 43,41538986], [52,89900682, 43,41544164], [52,89899018, 43,41546503]]</t>
  </si>
  <si>
    <t>UZN_ZU84a-GU</t>
  </si>
  <si>
    <t xml:space="preserve">[52,90069978, </t>
  </si>
  <si>
    <t xml:space="preserve">43,41259161], </t>
  </si>
  <si>
    <t xml:space="preserve">[[52,901149, 43,41183654], [52,90069978, 43,41259161], </t>
  </si>
  <si>
    <t xml:space="preserve">[52,90025055, </t>
  </si>
  <si>
    <t xml:space="preserve">43,41334669], </t>
  </si>
  <si>
    <t xml:space="preserve">[[52,901149, 43,41183654], [52,90069978, 43,41259161], [52,90025055, 43,41334669], </t>
  </si>
  <si>
    <t xml:space="preserve">[52,8998013, </t>
  </si>
  <si>
    <t xml:space="preserve">43,41410176], </t>
  </si>
  <si>
    <t xml:space="preserve">[[52,901149, 43,41183654], [52,90069978, 43,41259161], [52,90025055, 43,41334669], [52,8998013, 43,41410176], </t>
  </si>
  <si>
    <t xml:space="preserve">[52,89935205, </t>
  </si>
  <si>
    <t xml:space="preserve">43,41485683], </t>
  </si>
  <si>
    <t xml:space="preserve">[[52,901149, 43,41183654], [52,90069978, 43,41259161], [52,90025055, 43,41334669], [52,8998013, 43,41410176], [52,89935205, 43,41485683], </t>
  </si>
  <si>
    <t>[[52,901149, 43,41183654], [52,90069978, 43,41259161], [52,90025055, 43,41334669], [52,8998013, 43,41410176], [52,89935205, 43,41485683], [52,89899018, 43,41546503]]</t>
  </si>
  <si>
    <t xml:space="preserve">[[52,89481656, </t>
  </si>
  <si>
    <t xml:space="preserve">43,41588827], </t>
  </si>
  <si>
    <t>UZN_ZU84b-GU</t>
  </si>
  <si>
    <t xml:space="preserve">[[52,89481656, 43,41588827], </t>
  </si>
  <si>
    <t xml:space="preserve">[52,89489593, </t>
  </si>
  <si>
    <t xml:space="preserve">43,41593533], </t>
  </si>
  <si>
    <t xml:space="preserve">[[52,89481656, 43,41588827], [52,89489593, 43,41593533], </t>
  </si>
  <si>
    <t xml:space="preserve">[52,89490224, </t>
  </si>
  <si>
    <t xml:space="preserve">43,41593908], </t>
  </si>
  <si>
    <t xml:space="preserve">[[52,89481656, 43,41588827], [52,89489593, 43,41593533], [52,89490224, 43,41593908], </t>
  </si>
  <si>
    <t xml:space="preserve">[52,89598648, </t>
  </si>
  <si>
    <t xml:space="preserve">43,41573179], </t>
  </si>
  <si>
    <t xml:space="preserve">[[52,89481656, 43,41588827], [52,89489593, 43,41593533], [52,89490224, 43,41593908], [52,89598648, 43,41573179], </t>
  </si>
  <si>
    <t xml:space="preserve">[52,89690178, </t>
  </si>
  <si>
    <t xml:space="preserve">43,4155568], </t>
  </si>
  <si>
    <t xml:space="preserve">[[52,89481656, 43,41588827], [52,89489593, 43,41593533], [52,89490224, 43,41593908], [52,89598648, 43,41573179], [52,89690178, 43,4155568], </t>
  </si>
  <si>
    <t xml:space="preserve">[52,8970439, </t>
  </si>
  <si>
    <t xml:space="preserve">43,41553095], </t>
  </si>
  <si>
    <t xml:space="preserve">[[52,89481656, 43,41588827], [52,89489593, 43,41593533], [52,89490224, 43,41593908], [52,89598648, 43,41573179], [52,89690178, 43,4155568], [52,8970439, 43,41553095], </t>
  </si>
  <si>
    <t xml:space="preserve">[52,89707917, </t>
  </si>
  <si>
    <t xml:space="preserve">43,41552466], </t>
  </si>
  <si>
    <t xml:space="preserve">[[52,89481656, 43,41588827], [52,89489593, 43,41593533], [52,89490224, 43,41593908], [52,89598648, 43,41573179], [52,89690178, 43,4155568], [52,8970439, 43,41553095], [52,89707917, 43,41552466], </t>
  </si>
  <si>
    <t xml:space="preserve">[52,89761345, </t>
  </si>
  <si>
    <t xml:space="preserve">43,41542936], </t>
  </si>
  <si>
    <t xml:space="preserve">[[52,89481656, 43,41588827], [52,89489593, 43,41593533], [52,89490224, 43,41593908], [52,89598648, 43,41573179], [52,89690178, 43,4155568], [52,8970439, 43,41553095], [52,89707917, 43,41552466], [52,89761345, 43,41542936], </t>
  </si>
  <si>
    <t xml:space="preserve">[52,89818272, </t>
  </si>
  <si>
    <t xml:space="preserve">43,41550638], </t>
  </si>
  <si>
    <t xml:space="preserve">[[52,89481656, 43,41588827], [52,89489593, 43,41593533], [52,89490224, 43,41593908], [52,89598648, 43,41573179], [52,89690178, 43,4155568], [52,8970439, 43,41553095], [52,89707917, 43,41552466], [52,89761345, 43,41542936], [52,89818272, 43,41550638], </t>
  </si>
  <si>
    <t xml:space="preserve">[52,89861085, </t>
  </si>
  <si>
    <t xml:space="preserve">43,4155643], </t>
  </si>
  <si>
    <t xml:space="preserve">[[52,89481656, 43,41588827], [52,89489593, 43,41593533], [52,89490224, 43,41593908], [52,89598648, 43,41573179], [52,89690178, 43,4155568], [52,8970439, 43,41553095], [52,89707917, 43,41552466], [52,89761345, 43,41542936], [52,89818272, 43,41550638], [52,89861085, 43,4155643], </t>
  </si>
  <si>
    <t xml:space="preserve">[52,89894979, </t>
  </si>
  <si>
    <t xml:space="preserve">43,41569105], </t>
  </si>
  <si>
    <t xml:space="preserve">[[52,89481656, 43,41588827], [52,89489593, 43,41593533], [52,89490224, 43,41593908], [52,89598648, 43,41573179], [52,89690178, 43,4155568], [52,8970439, 43,41553095], [52,89707917, 43,41552466], [52,89761345, 43,41542936], [52,89818272, 43,41550638], [52,89861085, 43,4155643], [52,89894979, 43,41569105], </t>
  </si>
  <si>
    <t>[[52,89481656, 43,41588827], [52,89489593, 43,41593533], [52,89490224, 43,41593908], [52,89598648, 43,41573179], [52,89690178, 43,4155568], [52,8970439, 43,41553095], [52,89707917, 43,41552466], [52,89761345, 43,41542936], [52,89818272, 43,41550638], [52,89861085, 43,4155643], [52,89894979, 43,41569105], [52,89899018, 43,41546503]]</t>
  </si>
  <si>
    <t xml:space="preserve">[[52,90402565, </t>
  </si>
  <si>
    <t xml:space="preserve">43,41702131], </t>
  </si>
  <si>
    <t>UZN_ZU84d-GU</t>
  </si>
  <si>
    <t xml:space="preserve">[[52,90402565, 43,41702131], </t>
  </si>
  <si>
    <t xml:space="preserve">[52,90399098, </t>
  </si>
  <si>
    <t xml:space="preserve">43,41697752], </t>
  </si>
  <si>
    <t xml:space="preserve">[[52,90402565, 43,41702131], [52,90399098, 43,41697752], </t>
  </si>
  <si>
    <t xml:space="preserve">[52,90325217, </t>
  </si>
  <si>
    <t xml:space="preserve">43,41673288], </t>
  </si>
  <si>
    <t xml:space="preserve">[[52,90402565, 43,41702131], [52,90399098, 43,41697752], [52,90325217, 43,41673288], </t>
  </si>
  <si>
    <t xml:space="preserve">[52,90301345, </t>
  </si>
  <si>
    <t xml:space="preserve">43,41668323], </t>
  </si>
  <si>
    <t xml:space="preserve">[[52,90402565, 43,41702131], [52,90399098, 43,41697752], [52,90325217, 43,41673288], [52,90301345, 43,41668323], </t>
  </si>
  <si>
    <t xml:space="preserve">[52,90204769, </t>
  </si>
  <si>
    <t xml:space="preserve">43,41648236], </t>
  </si>
  <si>
    <t xml:space="preserve">[[52,90402565, 43,41702131], [52,90399098, 43,41697752], [52,90325217, 43,41673288], [52,90301345, 43,41668323], [52,90204769, 43,41648236], </t>
  </si>
  <si>
    <t xml:space="preserve">[52,90195886, </t>
  </si>
  <si>
    <t xml:space="preserve">43,41641851], </t>
  </si>
  <si>
    <t xml:space="preserve">[[52,90402565, 43,41702131], [52,90399098, 43,41697752], [52,90325217, 43,41673288], [52,90301345, 43,41668323], [52,90204769, 43,41648236], [52,90195886, 43,41641851], </t>
  </si>
  <si>
    <t xml:space="preserve">[52,90153269, </t>
  </si>
  <si>
    <t xml:space="preserve">43,41611214], </t>
  </si>
  <si>
    <t xml:space="preserve">[[52,90402565, 43,41702131], [52,90399098, 43,41697752], [52,90325217, 43,41673288], [52,90301345, 43,41668323], [52,90204769, 43,41648236], [52,90195886, 43,41641851], [52,90153269, 43,41611214], </t>
  </si>
  <si>
    <t xml:space="preserve">[52,90115274, </t>
  </si>
  <si>
    <t xml:space="preserve">43,41584226], </t>
  </si>
  <si>
    <t xml:space="preserve">[[52,90402565, 43,41702131], [52,90399098, 43,41697752], [52,90325217, 43,41673288], [52,90301345, 43,41668323], [52,90204769, 43,41648236], [52,90195886, 43,41641851], [52,90153269, 43,41611214], [52,90115274, 43,41584226], </t>
  </si>
  <si>
    <t xml:space="preserve">[52,9005353, </t>
  </si>
  <si>
    <t xml:space="preserve">43,41540367], </t>
  </si>
  <si>
    <t xml:space="preserve">[[52,90402565, 43,41702131], [52,90399098, 43,41697752], [52,90325217, 43,41673288], [52,90301345, 43,41668323], [52,90204769, 43,41648236], [52,90195886, 43,41641851], [52,90153269, 43,41611214], [52,90115274, 43,41584226], [52,9005353, 43,41540367], </t>
  </si>
  <si>
    <t xml:space="preserve">[52,90026876, </t>
  </si>
  <si>
    <t xml:space="preserve">43,41541425], </t>
  </si>
  <si>
    <t xml:space="preserve">[[52,90402565, 43,41702131], [52,90399098, 43,41697752], [52,90325217, 43,41673288], [52,90301345, 43,41668323], [52,90204769, 43,41648236], [52,90195886, 43,41641851], [52,90153269, 43,41611214], [52,90115274, 43,41584226], [52,9005353, 43,41540367], [52,90026876, 43,41541425], </t>
  </si>
  <si>
    <t xml:space="preserve">[52,8991414, </t>
  </si>
  <si>
    <t xml:space="preserve">43,41545903], </t>
  </si>
  <si>
    <t xml:space="preserve">[[52,90402565, 43,41702131], [52,90399098, 43,41697752], [52,90325217, 43,41673288], [52,90301345, 43,41668323], [52,90204769, 43,41648236], [52,90195886, 43,41641851], [52,90153269, 43,41611214], [52,90115274, 43,41584226], [52,9005353, 43,41540367], [52,90026876, 43,41541425], [52,8991414, 43,41545903], </t>
  </si>
  <si>
    <t>[[52,90402565, 43,41702131], [52,90399098, 43,41697752], [52,90325217, 43,41673288], [52,90301345, 43,41668323], [52,90204769, 43,41648236], [52,90195886, 43,41641851], [52,90153269, 43,41611214], [52,90115274, 43,41584226], [52,9005353, 43,41540367], [52,90026876, 43,41541425], [52,8991414, 43,41545903], [52,89899018, 43,41546503]]</t>
  </si>
  <si>
    <t xml:space="preserve">[[52,89513027, </t>
  </si>
  <si>
    <t xml:space="preserve">43,41907234], </t>
  </si>
  <si>
    <t>UZN_ZU84g-GU</t>
  </si>
  <si>
    <t xml:space="preserve">[[52,89513027, 43,41907234], </t>
  </si>
  <si>
    <t xml:space="preserve">[52,89512595, </t>
  </si>
  <si>
    <t xml:space="preserve">43,41903216], </t>
  </si>
  <si>
    <t xml:space="preserve">[[52,89513027, 43,41907234], [52,89512595, 43,41903216], </t>
  </si>
  <si>
    <t xml:space="preserve">[52,89535608, </t>
  </si>
  <si>
    <t xml:space="preserve">43,41880699], </t>
  </si>
  <si>
    <t xml:space="preserve">[[52,89513027, 43,41907234], [52,89512595, 43,41903216], [52,89535608, 43,41880699], </t>
  </si>
  <si>
    <t xml:space="preserve">[52,89566613, </t>
  </si>
  <si>
    <t xml:space="preserve">43,41850461], </t>
  </si>
  <si>
    <t xml:space="preserve">[[52,89513027, 43,41907234], [52,89512595, 43,41903216], [52,89535608, 43,41880699], [52,89566613, 43,41850461], </t>
  </si>
  <si>
    <t xml:space="preserve">[52,89576678, </t>
  </si>
  <si>
    <t xml:space="preserve">43,4184041], </t>
  </si>
  <si>
    <t xml:space="preserve">[[52,89513027, 43,41907234], [52,89512595, 43,41903216], [52,89535608, 43,41880699], [52,89566613, 43,41850461], [52,89576678, 43,4184041], </t>
  </si>
  <si>
    <t xml:space="preserve">[52,89605783, </t>
  </si>
  <si>
    <t xml:space="preserve">43,41811345], </t>
  </si>
  <si>
    <t xml:space="preserve">[[52,89513027, 43,41907234], [52,89512595, 43,41903216], [52,89535608, 43,41880699], [52,89566613, 43,41850461], [52,89576678, 43,4184041], [52,89605783, 43,41811345], </t>
  </si>
  <si>
    <t xml:space="preserve">[52,89635891, </t>
  </si>
  <si>
    <t xml:space="preserve">43,41778663], </t>
  </si>
  <si>
    <t xml:space="preserve">[[52,89513027, 43,41907234], [52,89512595, 43,41903216], [52,89535608, 43,41880699], [52,89566613, 43,41850461], [52,89576678, 43,4184041], [52,89605783, 43,41811345], [52,89635891, 43,41778663], </t>
  </si>
  <si>
    <t xml:space="preserve">[52,89641327, </t>
  </si>
  <si>
    <t xml:space="preserve">43,41772951], </t>
  </si>
  <si>
    <t xml:space="preserve">[[52,89513027, 43,41907234], [52,89512595, 43,41903216], [52,89535608, 43,41880699], [52,89566613, 43,41850461], [52,89576678, 43,4184041], [52,89605783, 43,41811345], [52,89635891, 43,41778663], [52,89641327, 43,41772951], </t>
  </si>
  <si>
    <t xml:space="preserve">[52,89679242, </t>
  </si>
  <si>
    <t xml:space="preserve">43,41733113],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</si>
  <si>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</t>
  </si>
  <si>
    <t xml:space="preserve">[52,89706376, </t>
  </si>
  <si>
    <t xml:space="preserve">43,41705684],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</si>
  <si>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</t>
  </si>
  <si>
    <t xml:space="preserve">[52,89722367, </t>
  </si>
  <si>
    <t xml:space="preserve">43,41689519],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</si>
  <si>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</t>
  </si>
  <si>
    <t xml:space="preserve">[52,89759829, </t>
  </si>
  <si>
    <t xml:space="preserve">43,4165403],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</si>
  <si>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</t>
  </si>
  <si>
    <t xml:space="preserve">[52,89781964, </t>
  </si>
  <si>
    <t xml:space="preserve">43,41647927],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</si>
  <si>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</t>
  </si>
  <si>
    <t xml:space="preserve">[52,89782307, </t>
  </si>
  <si>
    <t xml:space="preserve">43,41647691],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</si>
  <si>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</t>
  </si>
  <si>
    <t xml:space="preserve">[52,89792222, </t>
  </si>
  <si>
    <t xml:space="preserve">43,41640858],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</si>
  <si>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</t>
  </si>
  <si>
    <t xml:space="preserve">[52,89829622, </t>
  </si>
  <si>
    <t xml:space="preserve">43,41609677],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</si>
  <si>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</t>
  </si>
  <si>
    <t xml:space="preserve">[52,89857298, </t>
  </si>
  <si>
    <t xml:space="preserve">43,41586222],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</si>
  <si>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[52,89857298, 43,41586222], </t>
  </si>
  <si>
    <t xml:space="preserve">[52,89867356, </t>
  </si>
  <si>
    <t xml:space="preserve">43,41577698],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</si>
  <si>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[52,89857298, 43,41586222], [52,89867356, 43,41577698], </t>
  </si>
  <si>
    <t xml:space="preserve">[52,89896442, </t>
  </si>
  <si>
    <t xml:space="preserve">43,41549521],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</si>
  <si>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[52,89857298, 43,41586222], [52,89867356, 43,41577698], [52,89896442, 43,41549521], </t>
  </si>
  <si>
    <t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[52,89857298, 43,41586222], [52,89867356, 43,41577698], [52,89896442, 43,41549521], [52,89899018, 43,41546503]]</t>
  </si>
  <si>
    <t xml:space="preserve">[[52,90422266, </t>
  </si>
  <si>
    <t xml:space="preserve">43,41372576], </t>
  </si>
  <si>
    <t>UZN_ZU84v-GU</t>
  </si>
  <si>
    <t xml:space="preserve">[[52,90422266, 43,41372576], </t>
  </si>
  <si>
    <t xml:space="preserve">[52,90420148, </t>
  </si>
  <si>
    <t xml:space="preserve">43,41377809], </t>
  </si>
  <si>
    <t xml:space="preserve">[[52,90422266, 43,41372576], [52,90420148, 43,41377809], </t>
  </si>
  <si>
    <t xml:space="preserve">[52,90415322, </t>
  </si>
  <si>
    <t xml:space="preserve">43,41382733], </t>
  </si>
  <si>
    <t xml:space="preserve">[[52,90422266, 43,41372576], [52,90420148, 43,41377809], [52,90415322, 43,41382733], </t>
  </si>
  <si>
    <t xml:space="preserve">[52,90413306, </t>
  </si>
  <si>
    <t xml:space="preserve">43,4138479], </t>
  </si>
  <si>
    <t xml:space="preserve">[[52,90422266, 43,41372576], [52,90420148, 43,41377809], [52,90415322, 43,41382733], [52,90413306, 43,4138479], </t>
  </si>
  <si>
    <t xml:space="preserve">[52,90342769, </t>
  </si>
  <si>
    <t xml:space="preserve">[[52,90422266, 43,41372576], [52,90420148, 43,41377809], [52,90415322, 43,41382733], [52,90413306, 43,4138479], [52,90342769, 43,41408902], </t>
  </si>
  <si>
    <t xml:space="preserve">[52,90314401, </t>
  </si>
  <si>
    <t xml:space="preserve">43,41418928], </t>
  </si>
  <si>
    <t xml:space="preserve">[[52,90422266, 43,41372576], [52,90420148, 43,41377809], [52,90415322, 43,41382733], [52,90413306, 43,4138479], [52,90342769, 43,41408902], [52,90314401, 43,41418928], </t>
  </si>
  <si>
    <t xml:space="preserve">[52,90273666, </t>
  </si>
  <si>
    <t xml:space="preserve">43,41433325], </t>
  </si>
  <si>
    <t xml:space="preserve">[[52,90422266, 43,41372576], [52,90420148, 43,41377809], [52,90415322, 43,41382733], [52,90413306, 43,4138479], [52,90342769, 43,41408902], [52,90314401, 43,41418928], [52,90273666, 43,41433325], </t>
  </si>
  <si>
    <t xml:space="preserve">[52,90238524, </t>
  </si>
  <si>
    <t xml:space="preserve">43,4144257], </t>
  </si>
  <si>
    <t xml:space="preserve">[[52,90422266, 43,41372576], [52,90420148, 43,41377809], [52,90415322, 43,41382733], [52,90413306, 43,4138479], [52,90342769, 43,41408902], [52,90314401, 43,41418928], [52,90273666, 43,41433325], [52,90238524, 43,4144257], </t>
  </si>
  <si>
    <t xml:space="preserve">[52,90210352, </t>
  </si>
  <si>
    <t xml:space="preserve">43,41450645],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</si>
  <si>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</t>
  </si>
  <si>
    <t xml:space="preserve">[52,90163796, </t>
  </si>
  <si>
    <t xml:space="preserve">43,4146399],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</si>
  <si>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</t>
  </si>
  <si>
    <t xml:space="preserve">[52,90105092, </t>
  </si>
  <si>
    <t xml:space="preserve">43,41480409],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</si>
  <si>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</t>
  </si>
  <si>
    <t xml:space="preserve">[52,90093324, </t>
  </si>
  <si>
    <t xml:space="preserve">43,41483701],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</si>
  <si>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</t>
  </si>
  <si>
    <t xml:space="preserve">[52,9002674, </t>
  </si>
  <si>
    <t xml:space="preserve">43,41508506],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</si>
  <si>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</t>
  </si>
  <si>
    <t xml:space="preserve">[52,90003691, </t>
  </si>
  <si>
    <t xml:space="preserve">43,41516497],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</si>
  <si>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[52,90003691, 43,41516497], </t>
  </si>
  <si>
    <t xml:space="preserve">[52,89975158, </t>
  </si>
  <si>
    <t xml:space="preserve">43,41526389],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</si>
  <si>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[52,90003691, 43,41516497], [52,89975158, 43,41526389], </t>
  </si>
  <si>
    <t xml:space="preserve">[52,89927601, </t>
  </si>
  <si>
    <t xml:space="preserve">43,41536216],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</si>
  <si>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[52,90003691, 43,41516497], [52,89975158, 43,41526389], [52,89927601, 43,41536216], </t>
  </si>
  <si>
    <t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[52,90003691, 43,41516497], [52,89975158, 43,41526389], [52,89927601, 43,41536216], [52,89899018, 43,41546503]]</t>
  </si>
  <si>
    <t xml:space="preserve">[[52,88653174, </t>
  </si>
  <si>
    <t xml:space="preserve">43,40010283], </t>
  </si>
  <si>
    <t xml:space="preserve">[[52,88653174, 43,40010283], </t>
  </si>
  <si>
    <t xml:space="preserve">[52,88653453, </t>
  </si>
  <si>
    <t xml:space="preserve">43,40008044], </t>
  </si>
  <si>
    <t xml:space="preserve">[[52,88653174, 43,40010283], [52,88653453, 43,40008044], </t>
  </si>
  <si>
    <t xml:space="preserve">[52,886612, </t>
  </si>
  <si>
    <t xml:space="preserve">43,39995929], </t>
  </si>
  <si>
    <t xml:space="preserve">[[52,88653174, 43,40010283], [52,88653453, 43,40008044], [52,886612, 43,39995929], </t>
  </si>
  <si>
    <t xml:space="preserve">[52,88706206, </t>
  </si>
  <si>
    <t xml:space="preserve">43,39969209], </t>
  </si>
  <si>
    <t xml:space="preserve">[[52,88653174, 43,40010283], [52,88653453, 43,40008044], [52,886612, 43,39995929], [52,88706206, 43,39969209], </t>
  </si>
  <si>
    <t xml:space="preserve">[52,88709524, </t>
  </si>
  <si>
    <t xml:space="preserve">43,39967239], </t>
  </si>
  <si>
    <t xml:space="preserve">[[52,88653174, 43,40010283], [52,88653453, 43,40008044], [52,886612, 43,39995929], [52,88706206, 43,39969209], [52,88709524, 43,39967239], </t>
  </si>
  <si>
    <t xml:space="preserve">[52,88774613, </t>
  </si>
  <si>
    <t xml:space="preserve">43,39926466], </t>
  </si>
  <si>
    <t xml:space="preserve">[[52,88653174, 43,40010283], [52,88653453, 43,40008044], [52,886612, 43,39995929], [52,88706206, 43,39969209], [52,88709524, 43,39967239], [52,88774613, 43,39926466], </t>
  </si>
  <si>
    <t xml:space="preserve">[52,8879168, </t>
  </si>
  <si>
    <t xml:space="preserve">43,39915459], </t>
  </si>
  <si>
    <t xml:space="preserve">[[52,88653174, 43,40010283], [52,88653453, 43,40008044], [52,886612, 43,39995929], [52,88706206, 43,39969209], [52,88709524, 43,39967239], [52,88774613, 43,39926466], [52,8879168, 43,39915459], </t>
  </si>
  <si>
    <t xml:space="preserve">[52,88837009, </t>
  </si>
  <si>
    <t xml:space="preserve">43,39886226], </t>
  </si>
  <si>
    <t xml:space="preserve">[[52,88653174, 43,40010283], [52,88653453, 43,40008044], [52,886612, 43,39995929], [52,88706206, 43,39969209], [52,88709524, 43,39967239], [52,88774613, 43,39926466], [52,8879168, 43,39915459], [52,88837009, 43,39886226], </t>
  </si>
  <si>
    <t xml:space="preserve">[52,88868649, </t>
  </si>
  <si>
    <t xml:space="preserve">43,39858975], </t>
  </si>
  <si>
    <t xml:space="preserve">[[52,88653174, 43,40010283], [52,88653453, 43,40008044], [52,886612, 43,39995929], [52,88706206, 43,39969209], [52,88709524, 43,39967239], [52,88774613, 43,39926466], [52,8879168, 43,39915459], [52,88837009, 43,39886226], [52,88868649, 43,39858975], </t>
  </si>
  <si>
    <t xml:space="preserve">[52,88871366, </t>
  </si>
  <si>
    <t>43,39857495]]</t>
  </si>
  <si>
    <t>[[52,88653174, 43,40010283], [52,88653453, 43,40008044], [52,886612, 43,39995929], [52,88706206, 43,39969209], [52,88709524, 43,39967239], [52,88774613, 43,39926466], [52,8879168, 43,39915459], [52,88837009, 43,39886226], [52,88868649, 43,39858975], [52,88871366, 43,39857495]]</t>
  </si>
  <si>
    <t xml:space="preserve">[[52,8980509, </t>
  </si>
  <si>
    <t xml:space="preserve">43,39830798], </t>
  </si>
  <si>
    <t xml:space="preserve">[[52,8980509, 43,39830798], </t>
  </si>
  <si>
    <t xml:space="preserve">[52,89800101, </t>
  </si>
  <si>
    <t xml:space="preserve">43,39821612], </t>
  </si>
  <si>
    <t xml:space="preserve">[[52,8980509, 43,39830798], [52,89800101, 43,39821612], </t>
  </si>
  <si>
    <t xml:space="preserve">[52,89764875, </t>
  </si>
  <si>
    <t xml:space="preserve">43,39811914], </t>
  </si>
  <si>
    <t xml:space="preserve">[[52,8980509, 43,39830798], [52,89800101, 43,39821612], [52,89764875, 43,39811914], </t>
  </si>
  <si>
    <t xml:space="preserve">[52,89703274, </t>
  </si>
  <si>
    <t xml:space="preserve">43,3980981], </t>
  </si>
  <si>
    <t xml:space="preserve">[[52,8980509, 43,39830798], [52,89800101, 43,39821612], [52,89764875, 43,39811914], [52,89703274, 43,3980981], </t>
  </si>
  <si>
    <t xml:space="preserve">[52,89590526, </t>
  </si>
  <si>
    <t xml:space="preserve">43,39805958], </t>
  </si>
  <si>
    <t xml:space="preserve">[[52,8980509, 43,39830798], [52,89800101, 43,39821612], [52,89764875, 43,39811914], [52,89703274, 43,3980981], [52,89590526, 43,39805958], </t>
  </si>
  <si>
    <t xml:space="preserve">[52,89477779, </t>
  </si>
  <si>
    <t xml:space="preserve">43,39802106], </t>
  </si>
  <si>
    <t xml:space="preserve">[[52,8980509, 43,39830798], [52,89800101, 43,39821612], [52,89764875, 43,39811914], [52,89703274, 43,3980981], [52,89590526, 43,39805958], [52,89477779, 43,39802106], </t>
  </si>
  <si>
    <t xml:space="preserve">[52,89419212, </t>
  </si>
  <si>
    <t xml:space="preserve">43,39800104], </t>
  </si>
  <si>
    <t xml:space="preserve">[[52,8980509, 43,39830798], [52,89800101, 43,39821612], [52,89764875, 43,39811914], [52,89703274, 43,3980981], [52,89590526, 43,39805958], [52,89477779, 43,39802106], [52,89419212, 43,39800104], </t>
  </si>
  <si>
    <t xml:space="preserve">[52,89387051, </t>
  </si>
  <si>
    <t xml:space="preserve">43,3979677], </t>
  </si>
  <si>
    <t xml:space="preserve">[[52,8980509, 43,39830798], [52,89800101, 43,39821612], [52,89764875, 43,39811914], [52,89703274, 43,3980981], [52,89590526, 43,39805958], [52,89477779, 43,39802106], [52,89419212, 43,39800104], [52,89387051, 43,3979677], </t>
  </si>
  <si>
    <t xml:space="preserve">[52,89383453, </t>
  </si>
  <si>
    <t>43,39795789]]</t>
  </si>
  <si>
    <t>[[52,8980509, 43,39830798], [52,89800101, 43,39821612], [52,89764875, 43,39811914], [52,89703274, 43,3980981], [52,89590526, 43,39805958], [52,89477779, 43,39802106], [52,89419212, 43,39800104], [52,89387051, 43,3979677], [52,89383453, 43,39795789]]</t>
  </si>
  <si>
    <t xml:space="preserve">[[52,89501228, </t>
  </si>
  <si>
    <t xml:space="preserve">43,39336936], </t>
  </si>
  <si>
    <t xml:space="preserve">[[52,89501228, 43,39336936], </t>
  </si>
  <si>
    <t xml:space="preserve">[52,8949613, </t>
  </si>
  <si>
    <t xml:space="preserve">43,39339726], </t>
  </si>
  <si>
    <t xml:space="preserve">[[52,89501228, 43,39336936], [52,8949613, 43,39339726], </t>
  </si>
  <si>
    <t xml:space="preserve">[52,89492976, </t>
  </si>
  <si>
    <t xml:space="preserve">43,39341324], </t>
  </si>
  <si>
    <t xml:space="preserve">[[52,89501228, 43,39336936], [52,8949613, 43,39339726], [52,89492976, 43,39341324], </t>
  </si>
  <si>
    <t xml:space="preserve">[52,89460534, </t>
  </si>
  <si>
    <t xml:space="preserve">43,39337112], </t>
  </si>
  <si>
    <t xml:space="preserve">[[52,89501228, 43,39336936], [52,8949613, 43,39339726], [52,89492976, 43,39341324], [52,89460534, 43,39337112], </t>
  </si>
  <si>
    <t xml:space="preserve">[52,89422446, </t>
  </si>
  <si>
    <t xml:space="preserve">43,39331369], </t>
  </si>
  <si>
    <t xml:space="preserve">[[52,89501228, 43,39336936], [52,8949613, 43,39339726], [52,89492976, 43,39341324], [52,89460534, 43,39337112], [52,89422446, 43,39331369], </t>
  </si>
  <si>
    <t xml:space="preserve">[52,8939178, </t>
  </si>
  <si>
    <t xml:space="preserve">43,39329112], </t>
  </si>
  <si>
    <t xml:space="preserve">[[52,89501228, 43,39336936], [52,8949613, 43,39339726], [52,89492976, 43,39341324], [52,89460534, 43,39337112], [52,89422446, 43,39331369], [52,8939178, 43,39329112], </t>
  </si>
  <si>
    <t xml:space="preserve">[52,89320612, </t>
  </si>
  <si>
    <t xml:space="preserve">43,39320496], </t>
  </si>
  <si>
    <t xml:space="preserve">[[52,89501228, 43,39336936], [52,8949613, 43,39339726], [52,89492976, 43,39341324], [52,89460534, 43,39337112], [52,89422446, 43,39331369], [52,8939178, 43,39329112], [52,89320612, 43,39320496], </t>
  </si>
  <si>
    <t xml:space="preserve">[52,89280653, </t>
  </si>
  <si>
    <t xml:space="preserve">43,39314858], </t>
  </si>
  <si>
    <t xml:space="preserve">[[52,89501228, 43,39336936], [52,8949613, 43,39339726], [52,89492976, 43,39341324], [52,89460534, 43,39337112], [52,89422446, 43,39331369], [52,8939178, 43,39329112], [52,89320612, 43,39320496], [52,89280653, 43,39314858], </t>
  </si>
  <si>
    <t xml:space="preserve">[52,8927732, </t>
  </si>
  <si>
    <t xml:space="preserve">43,39314388],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</si>
  <si>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</t>
  </si>
  <si>
    <t xml:space="preserve">[52,89249417, </t>
  </si>
  <si>
    <t xml:space="preserve">43,39310151],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</si>
  <si>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</t>
  </si>
  <si>
    <t xml:space="preserve">[52,89171382, </t>
  </si>
  <si>
    <t xml:space="preserve">43,39298747],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</si>
  <si>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</t>
  </si>
  <si>
    <t xml:space="preserve">[52,89170035, </t>
  </si>
  <si>
    <t xml:space="preserve">43,39298531],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</si>
  <si>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</t>
  </si>
  <si>
    <t xml:space="preserve">[52,89063873, </t>
  </si>
  <si>
    <t xml:space="preserve">43,3928148],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</si>
  <si>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</t>
  </si>
  <si>
    <t xml:space="preserve">[52,89059825, </t>
  </si>
  <si>
    <t xml:space="preserve">43,39280795],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</si>
  <si>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</t>
  </si>
  <si>
    <t xml:space="preserve">[52,88996489, </t>
  </si>
  <si>
    <t xml:space="preserve">43,39270072],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</si>
  <si>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</t>
  </si>
  <si>
    <t xml:space="preserve">[52,88949728, </t>
  </si>
  <si>
    <t xml:space="preserve">43,392627],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</si>
  <si>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</t>
  </si>
  <si>
    <t xml:space="preserve">[52,88926428, </t>
  </si>
  <si>
    <t xml:space="preserve">43,39259027],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</si>
  <si>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</t>
  </si>
  <si>
    <t xml:space="preserve">[52,8889591, </t>
  </si>
  <si>
    <t xml:space="preserve">43,39256275],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</si>
  <si>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[52,8889591, 43,39256275], </t>
  </si>
  <si>
    <t xml:space="preserve">[52,8885523, </t>
  </si>
  <si>
    <t xml:space="preserve">43,39253482],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</si>
  <si>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[52,8889591, 43,39256275], [52,8885523, 43,39253482], </t>
  </si>
  <si>
    <t xml:space="preserve">[52,88848698, </t>
  </si>
  <si>
    <t xml:space="preserve">43,39259728],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</si>
  <si>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[52,8889591, 43,39256275], [52,8885523, 43,39253482], [52,88848698, 43,39259728], </t>
  </si>
  <si>
    <t xml:space="preserve">[52,88846304, </t>
  </si>
  <si>
    <t>43,3926148]]</t>
  </si>
  <si>
    <t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[52,8889591, 43,39256275], [52,8885523, 43,39253482], [52,88848698, 43,39259728], [52,88846304, 43,3926148]]</t>
  </si>
  <si>
    <t xml:space="preserve">[[52,88619015, </t>
  </si>
  <si>
    <t xml:space="preserve">43,4038764], </t>
  </si>
  <si>
    <t xml:space="preserve">[[52,88619015, 43,4038764], </t>
  </si>
  <si>
    <t xml:space="preserve">[52,88624786, </t>
  </si>
  <si>
    <t xml:space="preserve">43,40388822], </t>
  </si>
  <si>
    <t xml:space="preserve">[[52,88619015, 43,4038764], [52,88624786, 43,40388822], </t>
  </si>
  <si>
    <t xml:space="preserve">[52,88626772, </t>
  </si>
  <si>
    <t xml:space="preserve">43,4038922], </t>
  </si>
  <si>
    <t xml:space="preserve">[[52,88619015, 43,4038764], [52,88624786, 43,40388822], [52,88626772, 43,4038922], </t>
  </si>
  <si>
    <t xml:space="preserve">[52,88671668, </t>
  </si>
  <si>
    <t xml:space="preserve">43,40347507], </t>
  </si>
  <si>
    <t xml:space="preserve">[[52,88619015, 43,4038764], [52,88624786, 43,40388822], [52,88626772, 43,4038922], [52,88671668, 43,40347507], </t>
  </si>
  <si>
    <t xml:space="preserve">[52,88691802, </t>
  </si>
  <si>
    <t xml:space="preserve">43,40329275], </t>
  </si>
  <si>
    <t xml:space="preserve">[[52,88619015, 43,4038764], [52,88624786, 43,40388822], [52,88626772, 43,4038922], [52,88671668, 43,40347507], [52,88691802, 43,40329275], </t>
  </si>
  <si>
    <t xml:space="preserve">[52,88710605, </t>
  </si>
  <si>
    <t xml:space="preserve">43,4031225], </t>
  </si>
  <si>
    <t xml:space="preserve">[[52,88619015, 43,4038764], [52,88624786, 43,40388822], [52,88626772, 43,4038922], [52,88671668, 43,40347507], [52,88691802, 43,40329275], [52,88710605, 43,4031225], </t>
  </si>
  <si>
    <t xml:space="preserve">[52,88761818, </t>
  </si>
  <si>
    <t xml:space="preserve">43,40264718], </t>
  </si>
  <si>
    <t xml:space="preserve">[[52,88619015, 43,4038764], [52,88624786, 43,40388822], [52,88626772, 43,4038922], [52,88671668, 43,40347507], [52,88691802, 43,40329275], [52,88710605, 43,4031225], [52,88761818, 43,40264718], </t>
  </si>
  <si>
    <t xml:space="preserve">[52,88819647, </t>
  </si>
  <si>
    <t xml:space="preserve">43,40211047], </t>
  </si>
  <si>
    <t xml:space="preserve">[[52,88619015, 43,4038764], [52,88624786, 43,40388822], [52,88626772, 43,4038922], [52,88671668, 43,40347507], [52,88691802, 43,40329275], [52,88710605, 43,4031225], [52,88761818, 43,40264718], [52,88819647, 43,40211047], </t>
  </si>
  <si>
    <t xml:space="preserve">[52,88831239, </t>
  </si>
  <si>
    <t xml:space="preserve">43,40199823],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</si>
  <si>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</t>
  </si>
  <si>
    <t xml:space="preserve">[52,88881118, </t>
  </si>
  <si>
    <t xml:space="preserve">43,40151527],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</si>
  <si>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</t>
  </si>
  <si>
    <t xml:space="preserve">[52,88898217, </t>
  </si>
  <si>
    <t xml:space="preserve">43,40133588],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</si>
  <si>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</t>
  </si>
  <si>
    <t xml:space="preserve">[52,88946894, </t>
  </si>
  <si>
    <t xml:space="preserve">43,40082519],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</si>
  <si>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[52,88946894, 43,40082519], </t>
  </si>
  <si>
    <t xml:space="preserve">[52,88962938, </t>
  </si>
  <si>
    <t xml:space="preserve">43,40066159],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</si>
  <si>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[52,88946894, 43,40082519], [52,88962938, 43,40066159], </t>
  </si>
  <si>
    <t xml:space="preserve">[52,89011695, </t>
  </si>
  <si>
    <t xml:space="preserve">43,40016442],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</si>
  <si>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[52,88946894, 43,40082519], [52,88962938, 43,40066159], [52,89011695, 43,40016442], </t>
  </si>
  <si>
    <t xml:space="preserve">[52,8901358, </t>
  </si>
  <si>
    <t>43,40013757]]</t>
  </si>
  <si>
    <t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[52,88946894, 43,40082519], [52,88962938, 43,40066159], [52,89011695, 43,40016442], [52,8901358, 43,40013757]]</t>
  </si>
  <si>
    <t xml:space="preserve">[[52,88791255, </t>
  </si>
  <si>
    <t xml:space="preserve">43,40402033], </t>
  </si>
  <si>
    <t xml:space="preserve">[[52,88791255, 43,40402033], </t>
  </si>
  <si>
    <t xml:space="preserve">[52,88793155, </t>
  </si>
  <si>
    <t xml:space="preserve">43,40384827], </t>
  </si>
  <si>
    <t xml:space="preserve">[[52,88791255, 43,40402033], [52,88793155, 43,40384827], </t>
  </si>
  <si>
    <t xml:space="preserve">[52,88795275, </t>
  </si>
  <si>
    <t xml:space="preserve">43,40361681], </t>
  </si>
  <si>
    <t xml:space="preserve">[[52,88791255, 43,40402033], [52,88793155, 43,40384827], [52,88795275, 43,40361681], </t>
  </si>
  <si>
    <t xml:space="preserve">[52,88805507, </t>
  </si>
  <si>
    <t xml:space="preserve">43,40320507], </t>
  </si>
  <si>
    <t xml:space="preserve">[[52,88791255, 43,40402033], [52,88793155, 43,40384827], [52,88795275, 43,40361681], [52,88805507, 43,40320507], </t>
  </si>
  <si>
    <t xml:space="preserve">[52,88810669, </t>
  </si>
  <si>
    <t xml:space="preserve">43,40299731], </t>
  </si>
  <si>
    <t xml:space="preserve">[[52,88791255, 43,40402033], [52,88793155, 43,40384827], [52,88795275, 43,40361681], [52,88805507, 43,40320507], [52,88810669, 43,40299731], </t>
  </si>
  <si>
    <t xml:space="preserve">[52,88829357, </t>
  </si>
  <si>
    <t xml:space="preserve">43,40249222], </t>
  </si>
  <si>
    <t xml:space="preserve">[[52,88791255, 43,40402033], [52,88793155, 43,40384827], [52,88795275, 43,40361681], [52,88805507, 43,40320507], [52,88810669, 43,40299731], [52,88829357, 43,40249222], </t>
  </si>
  <si>
    <t xml:space="preserve">[52,88834538, </t>
  </si>
  <si>
    <t xml:space="preserve">43,40241191], </t>
  </si>
  <si>
    <t xml:space="preserve">[[52,88791255, 43,40402033], [52,88793155, 43,40384827], [52,88795275, 43,40361681], [52,88805507, 43,40320507], [52,88810669, 43,40299731], [52,88829357, 43,40249222], [52,88834538, 43,40241191], </t>
  </si>
  <si>
    <t xml:space="preserve">[52,8885881, </t>
  </si>
  <si>
    <t xml:space="preserve">43,40203573], </t>
  </si>
  <si>
    <t xml:space="preserve">[[52,88791255, 43,40402033], [52,88793155, 43,40384827], [52,88795275, 43,40361681], [52,88805507, 43,40320507], [52,88810669, 43,40299731], [52,88829357, 43,40249222], [52,88834538, 43,40241191], [52,8885881, 43,40203573], </t>
  </si>
  <si>
    <t xml:space="preserve">[52,88888673, </t>
  </si>
  <si>
    <t xml:space="preserve">43,40169151],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</si>
  <si>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</t>
  </si>
  <si>
    <t xml:space="preserve">[52,88909007, </t>
  </si>
  <si>
    <t xml:space="preserve">43,40145712],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</si>
  <si>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</t>
  </si>
  <si>
    <t xml:space="preserve">[52,88951232, </t>
  </si>
  <si>
    <t xml:space="preserve">43,40100658],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</si>
  <si>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</t>
  </si>
  <si>
    <t xml:space="preserve">[52,88975637, </t>
  </si>
  <si>
    <t xml:space="preserve">43,40074618],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</si>
  <si>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</t>
  </si>
  <si>
    <t xml:space="preserve">[52,88993979, </t>
  </si>
  <si>
    <t xml:space="preserve">43,40044857],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</si>
  <si>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</t>
  </si>
  <si>
    <t xml:space="preserve">[52,88997467, </t>
  </si>
  <si>
    <t xml:space="preserve">43,40039569],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</si>
  <si>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[52,88997467, 43,40039569], </t>
  </si>
  <si>
    <t xml:space="preserve">[52,89004719, </t>
  </si>
  <si>
    <t xml:space="preserve">43,40028498],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</si>
  <si>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[52,88997467, 43,40039569], [52,89004719, 43,40028498], </t>
  </si>
  <si>
    <t xml:space="preserve">[52,89013429, </t>
  </si>
  <si>
    <t xml:space="preserve">43,40015202],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</si>
  <si>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[52,88997467, 43,40039569], [52,89004719, 43,40028498], [52,89013429, 43,40015202], </t>
  </si>
  <si>
    <t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[52,88997467, 43,40039569], [52,89004719, 43,40028498], [52,89013429, 43,40015202], [52,8901358, 43,40013757]]</t>
  </si>
  <si>
    <t xml:space="preserve">[[52,88576036, </t>
  </si>
  <si>
    <t xml:space="preserve">43,38263807], </t>
  </si>
  <si>
    <t>UZN_1231</t>
  </si>
  <si>
    <t xml:space="preserve">[[52,88576036, 43,38263807], </t>
  </si>
  <si>
    <t xml:space="preserve">[52,88616056, </t>
  </si>
  <si>
    <t xml:space="preserve">43,38340761], </t>
  </si>
  <si>
    <t xml:space="preserve">[[52,88576036, 43,38263807], [52,88616056, 43,38340761], </t>
  </si>
  <si>
    <t xml:space="preserve">[52,88638588, </t>
  </si>
  <si>
    <t xml:space="preserve">43,38384087], </t>
  </si>
  <si>
    <t xml:space="preserve">[[52,88576036, 43,38263807], [52,88616056, 43,38340761], [52,88638588, 43,38384087], </t>
  </si>
  <si>
    <t xml:space="preserve">[52,88653, </t>
  </si>
  <si>
    <t xml:space="preserve">43,38418483], </t>
  </si>
  <si>
    <t xml:space="preserve">[[52,88576036, 43,38263807], [52,88616056, 43,38340761], [52,88638588, 43,38384087], [52,88653, 43,38418483], </t>
  </si>
  <si>
    <t xml:space="preserve">[52,88685983, </t>
  </si>
  <si>
    <t xml:space="preserve">43,38497193], </t>
  </si>
  <si>
    <t xml:space="preserve">[[52,88576036, 43,38263807], [52,88616056, 43,38340761], [52,88638588, 43,38384087], [52,88653, 43,38418483], [52,88685983, 43,38497193], </t>
  </si>
  <si>
    <t xml:space="preserve">[52,88718967, </t>
  </si>
  <si>
    <t xml:space="preserve">43,38575903], </t>
  </si>
  <si>
    <t xml:space="preserve">[[52,88576036, 43,38263807], [52,88616056, 43,38340761], [52,88638588, 43,38384087], [52,88653, 43,38418483], [52,88685983, 43,38497193], [52,88718967, 43,38575903], </t>
  </si>
  <si>
    <t xml:space="preserve">[52,88724384, </t>
  </si>
  <si>
    <t xml:space="preserve">43,3858883], </t>
  </si>
  <si>
    <t xml:space="preserve">[[52,88576036, 43,38263807], [52,88616056, 43,38340761], [52,88638588, 43,38384087], [52,88653, 43,38418483], [52,88685983, 43,38497193], [52,88718967, 43,38575903], [52,88724384, 43,3858883], </t>
  </si>
  <si>
    <t xml:space="preserve">[52,88732126, </t>
  </si>
  <si>
    <t xml:space="preserve">43,38657384], </t>
  </si>
  <si>
    <t xml:space="preserve">[[52,88576036, 43,38263807], [52,88616056, 43,38340761], [52,88638588, 43,38384087], [52,88653, 43,38418483], [52,88685983, 43,38497193], [52,88718967, 43,38575903], [52,88724384, 43,3858883], [52,88732126, 43,38657384], </t>
  </si>
  <si>
    <t xml:space="preserve">[52,88740514, </t>
  </si>
  <si>
    <t xml:space="preserve">43,38731661],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</si>
  <si>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</t>
  </si>
  <si>
    <t xml:space="preserve">[52,88738877, </t>
  </si>
  <si>
    <t xml:space="preserve">43,38739345],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</si>
  <si>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[52,88738877, 43,38739345], </t>
  </si>
  <si>
    <t xml:space="preserve">[52,88724799, </t>
  </si>
  <si>
    <t xml:space="preserve">43,38805439],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</si>
  <si>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[52,88738877, 43,38739345], [52,88724799, 43,38805439], </t>
  </si>
  <si>
    <t xml:space="preserve">[52,88712391, </t>
  </si>
  <si>
    <t xml:space="preserve">43,38817921],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</si>
  <si>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[52,88738877, 43,38739345], [52,88724799, 43,38805439], [52,88712391, 43,38817921], </t>
  </si>
  <si>
    <t xml:space="preserve">[52,88646149, </t>
  </si>
  <si>
    <t xml:space="preserve">43,38884554],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</si>
  <si>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[52,88738877, 43,38739345], [52,88724799, 43,38805439], [52,88712391, 43,38817921], [52,88646149, 43,38884554], </t>
  </si>
  <si>
    <t xml:space="preserve">[52,88614552, </t>
  </si>
  <si>
    <t>43,38916337]]</t>
  </si>
  <si>
    <t>[[52,88576036, 43,38263807], [52,88616056, 43,38340761], [52,88638588, 43,38384087], [52,88653, 43,38418483], [52,88685983, 43,38497193], [52,88718967, 43,38575903], [52,88724384, 43,3858883], [52,88732126, 43,38657384], [52,88740514, 43,38731661], [52,88738877, 43,38739345], [52,88724799, 43,38805439], [52,88712391, 43,38817921], [52,88646149, 43,38884554], [52,88614552, 43,38916337]]</t>
  </si>
  <si>
    <t xml:space="preserve">[[52,88840234, </t>
  </si>
  <si>
    <t xml:space="preserve">43,38774805], </t>
  </si>
  <si>
    <t xml:space="preserve">[[52,88840234, 43,38774805], </t>
  </si>
  <si>
    <t xml:space="preserve">[52,88763376, </t>
  </si>
  <si>
    <t xml:space="preserve">43,3883507], </t>
  </si>
  <si>
    <t xml:space="preserve">[[52,88840234, 43,38774805], [52,88763376, 43,3883507], </t>
  </si>
  <si>
    <t xml:space="preserve">[52,88737125, </t>
  </si>
  <si>
    <t xml:space="preserve">43,38855653], </t>
  </si>
  <si>
    <t xml:space="preserve">[[52,88840234, 43,38774805], [52,88763376, 43,3883507], [52,88737125, 43,38855653], </t>
  </si>
  <si>
    <t xml:space="preserve">[52,88677378, </t>
  </si>
  <si>
    <t xml:space="preserve">43,38887877], </t>
  </si>
  <si>
    <t xml:space="preserve">[[52,88840234, 43,38774805], [52,88763376, 43,3883507], [52,88737125, 43,38855653], [52,88677378, 43,38887877], </t>
  </si>
  <si>
    <t xml:space="preserve">[52,88649979, </t>
  </si>
  <si>
    <t xml:space="preserve">43,38902654], </t>
  </si>
  <si>
    <t xml:space="preserve">[[52,88840234, 43,38774805], [52,88763376, 43,3883507], [52,88737125, 43,38855653], [52,88677378, 43,38887877], [52,88649979, 43,38902654], </t>
  </si>
  <si>
    <t>[[52,88840234, 43,38774805], [52,88763376, 43,3883507], [52,88737125, 43,38855653], [52,88677378, 43,38887877], [52,88649979, 43,38902654], [52,88614552, 43,38916337]]</t>
  </si>
  <si>
    <t xml:space="preserve">[[52,88109108, </t>
  </si>
  <si>
    <t xml:space="preserve">43,39101146], </t>
  </si>
  <si>
    <t xml:space="preserve">[[52,88109108, 43,39101146], </t>
  </si>
  <si>
    <t xml:space="preserve">[52,88112255, </t>
  </si>
  <si>
    <t xml:space="preserve">43,39099255], </t>
  </si>
  <si>
    <t xml:space="preserve">[[52,88109108, 43,39101146], [52,88112255, 43,39099255], </t>
  </si>
  <si>
    <t xml:space="preserve">[52,88133018, </t>
  </si>
  <si>
    <t xml:space="preserve">43,39107948], </t>
  </si>
  <si>
    <t xml:space="preserve">[[52,88109108, 43,39101146], [52,88112255, 43,39099255], [52,88133018, 43,39107948], </t>
  </si>
  <si>
    <t xml:space="preserve">[52,88159372, </t>
  </si>
  <si>
    <t xml:space="preserve">43,39128345], </t>
  </si>
  <si>
    <t xml:space="preserve">[[52,88109108, 43,39101146], [52,88112255, 43,39099255], [52,88133018, 43,39107948], [52,88159372, 43,39128345], </t>
  </si>
  <si>
    <t xml:space="preserve">[52,88170107, </t>
  </si>
  <si>
    <t xml:space="preserve">43,39136653], </t>
  </si>
  <si>
    <t xml:space="preserve">[[52,88109108, 43,39101146], [52,88112255, 43,39099255], [52,88133018, 43,39107948], [52,88159372, 43,39128345], [52,88170107, 43,39136653], </t>
  </si>
  <si>
    <t xml:space="preserve">[52,88216653, </t>
  </si>
  <si>
    <t xml:space="preserve">43,39172188], </t>
  </si>
  <si>
    <t xml:space="preserve">[[52,88109108, 43,39101146], [52,88112255, 43,39099255], [52,88133018, 43,39107948], [52,88159372, 43,39128345], [52,88170107, 43,39136653], [52,88216653, 43,39172188], </t>
  </si>
  <si>
    <t xml:space="preserve">[52,88237847, </t>
  </si>
  <si>
    <t xml:space="preserve">43,39187486], </t>
  </si>
  <si>
    <t xml:space="preserve">[[52,88109108, 43,39101146], [52,88112255, 43,39099255], [52,88133018, 43,39107948], [52,88159372, 43,39128345], [52,88170107, 43,39136653], [52,88216653, 43,39172188], [52,88237847, 43,39187486], </t>
  </si>
  <si>
    <t xml:space="preserve">[52,88254022, </t>
  </si>
  <si>
    <t xml:space="preserve">43,39199163], </t>
  </si>
  <si>
    <t xml:space="preserve">[[52,88109108, 43,39101146], [52,88112255, 43,39099255], [52,88133018, 43,39107948], [52,88159372, 43,39128345], [52,88170107, 43,39136653], [52,88216653, 43,39172188], [52,88237847, 43,39187486], [52,88254022, 43,39199163], </t>
  </si>
  <si>
    <t xml:space="preserve">[52,88296813, </t>
  </si>
  <si>
    <t xml:space="preserve">43,39227556], </t>
  </si>
  <si>
    <t xml:space="preserve">[[52,88109108, 43,39101146], [52,88112255, 43,39099255], [52,88133018, 43,39107948], [52,88159372, 43,39128345], [52,88170107, 43,39136653], [52,88216653, 43,39172188], [52,88237847, 43,39187486], [52,88254022, 43,39199163], [52,88296813, 43,39227556], </t>
  </si>
  <si>
    <t xml:space="preserve">[52,88321114, </t>
  </si>
  <si>
    <t>43,39243014]]</t>
  </si>
  <si>
    <t>[[52,88109108, 43,39101146], [52,88112255, 43,39099255], [52,88133018, 43,39107948], [52,88159372, 43,39128345], [52,88170107, 43,39136653], [52,88216653, 43,39172188], [52,88237847, 43,39187486], [52,88254022, 43,39199163], [52,88296813, 43,39227556], [52,88321114, 43,39243014]]</t>
  </si>
  <si>
    <t xml:space="preserve">[[52,88447441, </t>
  </si>
  <si>
    <t xml:space="preserve">43,39273529], </t>
  </si>
  <si>
    <t xml:space="preserve">[[52,88447441, 43,39273529], </t>
  </si>
  <si>
    <t xml:space="preserve">[52,88475199, </t>
  </si>
  <si>
    <t xml:space="preserve">43,39274342], </t>
  </si>
  <si>
    <t xml:space="preserve">[[52,88447441, 43,39273529], [52,88475199, 43,39274342], </t>
  </si>
  <si>
    <t xml:space="preserve">[52,88560034, </t>
  </si>
  <si>
    <t xml:space="preserve">43,39269629], </t>
  </si>
  <si>
    <t xml:space="preserve">[[52,88447441, 43,39273529], [52,88475199, 43,39274342], [52,88560034, 43,39269629], </t>
  </si>
  <si>
    <t xml:space="preserve">[52,88672569, </t>
  </si>
  <si>
    <t xml:space="preserve">43,39263376], </t>
  </si>
  <si>
    <t xml:space="preserve">[[52,88447441, 43,39273529], [52,88475199, 43,39274342], [52,88560034, 43,39269629], [52,88672569, 43,39263376], </t>
  </si>
  <si>
    <t xml:space="preserve">[52,88746434, </t>
  </si>
  <si>
    <t xml:space="preserve">43,39259272], </t>
  </si>
  <si>
    <t xml:space="preserve">[[52,88447441, 43,39273529], [52,88475199, 43,39274342], [52,88560034, 43,39269629], [52,88672569, 43,39263376], [52,88746434, 43,39259272], </t>
  </si>
  <si>
    <t xml:space="preserve">[52,88785198, </t>
  </si>
  <si>
    <t xml:space="preserve">43,39260129], </t>
  </si>
  <si>
    <t xml:space="preserve">[[52,88447441, 43,39273529], [52,88475199, 43,39274342], [52,88560034, 43,39269629], [52,88672569, 43,39263376], [52,88746434, 43,39259272], [52,88785198, 43,39260129], </t>
  </si>
  <si>
    <t>[[52,88447441, 43,39273529], [52,88475199, 43,39274342], [52,88560034, 43,39269629], [52,88672569, 43,39263376], [52,88746434, 43,39259272], [52,88785198, 43,39260129], [52,88846304, 43,3926148]]</t>
  </si>
  <si>
    <t xml:space="preserve">[[52,88687336, </t>
  </si>
  <si>
    <t xml:space="preserve">43,39212913], </t>
  </si>
  <si>
    <t>UZN_1636</t>
  </si>
  <si>
    <t xml:space="preserve">[[52,88687336, 43,39212913], </t>
  </si>
  <si>
    <t xml:space="preserve">[52,88695433, </t>
  </si>
  <si>
    <t xml:space="preserve">43,39223285], </t>
  </si>
  <si>
    <t xml:space="preserve">[[52,88687336, 43,39212913], [52,88695433, 43,39223285], </t>
  </si>
  <si>
    <t xml:space="preserve">[52,88716566, </t>
  </si>
  <si>
    <t xml:space="preserve">43,39230428], </t>
  </si>
  <si>
    <t xml:space="preserve">[[52,88687336, 43,39212913], [52,88695433, 43,39223285], [52,88716566, 43,39230428], </t>
  </si>
  <si>
    <t xml:space="preserve">[52,88741159, </t>
  </si>
  <si>
    <t xml:space="preserve">43,39235447], </t>
  </si>
  <si>
    <t xml:space="preserve">[[52,88687336, 43,39212913], [52,88695433, 43,39223285], [52,88716566, 43,39230428], [52,88741159, 43,39235447], </t>
  </si>
  <si>
    <t xml:space="preserve">[52,88772996, </t>
  </si>
  <si>
    <t xml:space="preserve">43,39241945], </t>
  </si>
  <si>
    <t xml:space="preserve">[[52,88687336, 43,39212913], [52,88695433, 43,39223285], [52,88716566, 43,39230428], [52,88741159, 43,39235447], [52,88772996, 43,39241945], </t>
  </si>
  <si>
    <t xml:space="preserve">[52,88817943, </t>
  </si>
  <si>
    <t xml:space="preserve">43,39250406], </t>
  </si>
  <si>
    <t xml:space="preserve">[[52,88687336, 43,39212913], [52,88695433, 43,39223285], [52,88716566, 43,39230428], [52,88741159, 43,39235447], [52,88772996, 43,39241945], [52,88817943, 43,39250406], </t>
  </si>
  <si>
    <t xml:space="preserve">[52,88845673, </t>
  </si>
  <si>
    <t xml:space="preserve">43,39259261], </t>
  </si>
  <si>
    <t xml:space="preserve">[[52,88687336, 43,39212913], [52,88695433, 43,39223285], [52,88716566, 43,39230428], [52,88741159, 43,39235447], [52,88772996, 43,39241945], [52,88817943, 43,39250406], [52,88845673, 43,39259261], </t>
  </si>
  <si>
    <t>[[52,88687336, 43,39212913], [52,88695433, 43,39223285], [52,88716566, 43,39230428], [52,88741159, 43,39235447], [52,88772996, 43,39241945], [52,88817943, 43,39250406], [52,88845673, 43,39259261], [52,88846304, 43,3926148]]</t>
  </si>
  <si>
    <t xml:space="preserve">[[52,88960889, </t>
  </si>
  <si>
    <t xml:space="preserve">43,39715144], </t>
  </si>
  <si>
    <t xml:space="preserve">[[52,88960889, 43,39715144], </t>
  </si>
  <si>
    <t xml:space="preserve">[52,88980596, </t>
  </si>
  <si>
    <t xml:space="preserve">43,39705806], </t>
  </si>
  <si>
    <t xml:space="preserve">[[52,88960889, 43,39715144], [52,88980596, 43,39705806], </t>
  </si>
  <si>
    <t xml:space="preserve">[52,88990714, </t>
  </si>
  <si>
    <t xml:space="preserve">43,39697218], </t>
  </si>
  <si>
    <t xml:space="preserve">[[52,88960889, 43,39715144], [52,88980596, 43,39705806], [52,88990714, 43,39697218], </t>
  </si>
  <si>
    <t xml:space="preserve">[52,88978331, </t>
  </si>
  <si>
    <t xml:space="preserve">43,39660185], </t>
  </si>
  <si>
    <t xml:space="preserve">[[52,88960889, 43,39715144], [52,88980596, 43,39705806], [52,88990714, 43,39697218], [52,88978331, 43,39660185], </t>
  </si>
  <si>
    <t xml:space="preserve">[52,88969593, </t>
  </si>
  <si>
    <t xml:space="preserve">43,39634051], </t>
  </si>
  <si>
    <t xml:space="preserve">[[52,88960889, 43,39715144], [52,88980596, 43,39705806], [52,88990714, 43,39697218], [52,88978331, 43,39660185], [52,88969593, 43,39634051], </t>
  </si>
  <si>
    <t xml:space="preserve">[52,8895461, </t>
  </si>
  <si>
    <t xml:space="preserve">43,39584921], </t>
  </si>
  <si>
    <t xml:space="preserve">[[52,88960889, 43,39715144], [52,88980596, 43,39705806], [52,88990714, 43,39697218], [52,88978331, 43,39660185], [52,88969593, 43,39634051], [52,8895461, 43,39584921], </t>
  </si>
  <si>
    <t xml:space="preserve">[52,88952897, </t>
  </si>
  <si>
    <t xml:space="preserve">43,39580003], </t>
  </si>
  <si>
    <t xml:space="preserve">[[52,88960889, 43,39715144], [52,88980596, 43,39705806], [52,88990714, 43,39697218], [52,88978331, 43,39660185], [52,88969593, 43,39634051], [52,8895461, 43,39584921], [52,88952897, 43,39580003], </t>
  </si>
  <si>
    <t xml:space="preserve">[52,88935264, </t>
  </si>
  <si>
    <t xml:space="preserve">43,39529367], </t>
  </si>
  <si>
    <t xml:space="preserve">[[52,88960889, 43,39715144], [52,88980596, 43,39705806], [52,88990714, 43,39697218], [52,88978331, 43,39660185], [52,88969593, 43,39634051], [52,8895461, 43,39584921], [52,88952897, 43,39580003], [52,88935264, 43,39529367], </t>
  </si>
  <si>
    <t xml:space="preserve">[52,88924884, </t>
  </si>
  <si>
    <t xml:space="preserve">43,39500275],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</si>
  <si>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</t>
  </si>
  <si>
    <t xml:space="preserve">[52,88915565, </t>
  </si>
  <si>
    <t xml:space="preserve">43,39474156],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</si>
  <si>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</t>
  </si>
  <si>
    <t xml:space="preserve">[52,88903555, </t>
  </si>
  <si>
    <t xml:space="preserve">43,39434349],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</si>
  <si>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</t>
  </si>
  <si>
    <t xml:space="preserve">[52,88899929, </t>
  </si>
  <si>
    <t xml:space="preserve">43,39420035],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</si>
  <si>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</t>
  </si>
  <si>
    <t xml:space="preserve">[52,88891309, </t>
  </si>
  <si>
    <t xml:space="preserve">43,39386003],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</si>
  <si>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</t>
  </si>
  <si>
    <t xml:space="preserve">[52,88884529, </t>
  </si>
  <si>
    <t xml:space="preserve">43,39348654],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</si>
  <si>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</t>
  </si>
  <si>
    <t xml:space="preserve">[52,88882316, </t>
  </si>
  <si>
    <t xml:space="preserve">43,39338763],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</si>
  <si>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</t>
  </si>
  <si>
    <t xml:space="preserve">[52,88877681, </t>
  </si>
  <si>
    <t xml:space="preserve">43,39318039],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</si>
  <si>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[52,88877681, 43,39318039], </t>
  </si>
  <si>
    <t xml:space="preserve">[52,88851159, </t>
  </si>
  <si>
    <t xml:space="preserve">43,39271541],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</si>
  <si>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[52,88877681, 43,39318039], [52,88851159, 43,39271541], </t>
  </si>
  <si>
    <t xml:space="preserve">[52,88846024, </t>
  </si>
  <si>
    <t xml:space="preserve">43,39263981],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</si>
  <si>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[52,88877681, 43,39318039], [52,88851159, 43,39271541], [52,88846024, 43,39263981], </t>
  </si>
  <si>
    <t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[52,88877681, 43,39318039], [52,88851159, 43,39271541], [52,88846024, 43,39263981], [52,88846304, 43,3926148]]</t>
  </si>
  <si>
    <t xml:space="preserve">[[52,88006142, </t>
  </si>
  <si>
    <t xml:space="preserve">43,39697024], </t>
  </si>
  <si>
    <t xml:space="preserve">[[52,88006142, 43,39697024], </t>
  </si>
  <si>
    <t xml:space="preserve">[52,88008212, </t>
  </si>
  <si>
    <t xml:space="preserve">43,39696981], </t>
  </si>
  <si>
    <t xml:space="preserve">[[52,88006142, 43,39697024], [52,88008212, 43,39696981], </t>
  </si>
  <si>
    <t xml:space="preserve">[52,88018091, </t>
  </si>
  <si>
    <t xml:space="preserve">43,39688206], </t>
  </si>
  <si>
    <t xml:space="preserve">[[52,88006142, 43,39697024], [52,88008212, 43,39696981], [52,88018091, 43,39688206], </t>
  </si>
  <si>
    <t xml:space="preserve">[52,88024082, </t>
  </si>
  <si>
    <t xml:space="preserve">43,39682884], </t>
  </si>
  <si>
    <t xml:space="preserve">[[52,88006142, 43,39697024], [52,88008212, 43,39696981], [52,88018091, 43,39688206], [52,88024082, 43,39682884], </t>
  </si>
  <si>
    <t xml:space="preserve">[52,88049559, </t>
  </si>
  <si>
    <t xml:space="preserve">43,39666747], </t>
  </si>
  <si>
    <t xml:space="preserve">[[52,88006142, 43,39697024], [52,88008212, 43,39696981], [52,88018091, 43,39688206], [52,88024082, 43,39682884], [52,88049559, 43,39666747], </t>
  </si>
  <si>
    <t xml:space="preserve">[52,88081041, </t>
  </si>
  <si>
    <t xml:space="preserve">43,39647175], </t>
  </si>
  <si>
    <t xml:space="preserve">[[52,88006142, 43,39697024], [52,88008212, 43,39696981], [52,88018091, 43,39688206], [52,88024082, 43,39682884], [52,88049559, 43,39666747], [52,88081041, 43,39647175], </t>
  </si>
  <si>
    <t xml:space="preserve">[52,8810231, </t>
  </si>
  <si>
    <t xml:space="preserve">43,39633552], </t>
  </si>
  <si>
    <t xml:space="preserve">[[52,88006142, 43,39697024], [52,88008212, 43,39696981], [52,88018091, 43,39688206], [52,88024082, 43,39682884], [52,88049559, 43,39666747], [52,88081041, 43,39647175], [52,8810231, 43,39633552], </t>
  </si>
  <si>
    <t xml:space="preserve">[52,88114477, </t>
  </si>
  <si>
    <t xml:space="preserve">43,39625758], </t>
  </si>
  <si>
    <t xml:space="preserve">[[52,88006142, 43,39697024], [52,88008212, 43,39696981], [52,88018091, 43,39688206], [52,88024082, 43,39682884], [52,88049559, 43,39666747], [52,88081041, 43,39647175], [52,8810231, 43,39633552], [52,88114477, 43,39625758], </t>
  </si>
  <si>
    <t xml:space="preserve">[52,88134453, </t>
  </si>
  <si>
    <t xml:space="preserve">43,39613933],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</si>
  <si>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</t>
  </si>
  <si>
    <t xml:space="preserve">[52,88169419, </t>
  </si>
  <si>
    <t xml:space="preserve">43,39594826],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</si>
  <si>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</t>
  </si>
  <si>
    <t xml:space="preserve">[52,88191864, </t>
  </si>
  <si>
    <t xml:space="preserve">43,39583558],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</si>
  <si>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</t>
  </si>
  <si>
    <t xml:space="preserve">[52,8821108, </t>
  </si>
  <si>
    <t xml:space="preserve">43,39573911],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</si>
  <si>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</t>
  </si>
  <si>
    <t xml:space="preserve">[52,88267813, </t>
  </si>
  <si>
    <t xml:space="preserve">43,39546744],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</si>
  <si>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</t>
  </si>
  <si>
    <t xml:space="preserve">[52,88285892, </t>
  </si>
  <si>
    <t xml:space="preserve">43,39538039],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</si>
  <si>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</t>
  </si>
  <si>
    <t xml:space="preserve">[52,88324291, </t>
  </si>
  <si>
    <t xml:space="preserve">43,39519549],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</si>
  <si>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</t>
  </si>
  <si>
    <t xml:space="preserve">[52,88379801, </t>
  </si>
  <si>
    <t xml:space="preserve">43,39492384],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</si>
  <si>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</t>
  </si>
  <si>
    <t xml:space="preserve">[52,88400921, </t>
  </si>
  <si>
    <t xml:space="preserve">43,39482049],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</si>
  <si>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</t>
  </si>
  <si>
    <t xml:space="preserve">[52,88469109, </t>
  </si>
  <si>
    <t xml:space="preserve">43,39447093],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</si>
  <si>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</t>
  </si>
  <si>
    <t xml:space="preserve">[52,88472522, </t>
  </si>
  <si>
    <t xml:space="preserve">43,39445464],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</si>
  <si>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</t>
  </si>
  <si>
    <t xml:space="preserve">[52,8852005, </t>
  </si>
  <si>
    <t xml:space="preserve">43,39422781],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</si>
  <si>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</t>
  </si>
  <si>
    <t xml:space="preserve">[52,88567353, </t>
  </si>
  <si>
    <t xml:space="preserve">43,39400838],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</si>
  <si>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</t>
  </si>
  <si>
    <t xml:space="preserve">[52,8856809, </t>
  </si>
  <si>
    <t xml:space="preserve">43,39400496],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</si>
  <si>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</t>
  </si>
  <si>
    <t xml:space="preserve">[52,88606837, </t>
  </si>
  <si>
    <t xml:space="preserve">43,3938123],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</si>
  <si>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</t>
  </si>
  <si>
    <t xml:space="preserve">[52,88652275, </t>
  </si>
  <si>
    <t xml:space="preserve">43,39357562],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</si>
  <si>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</t>
  </si>
  <si>
    <t xml:space="preserve">[52,88659854, </t>
  </si>
  <si>
    <t xml:space="preserve">43,39353691],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</si>
  <si>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</t>
  </si>
  <si>
    <t xml:space="preserve">[52,88710024, </t>
  </si>
  <si>
    <t xml:space="preserve">43,39328062],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</si>
  <si>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</t>
  </si>
  <si>
    <t xml:space="preserve">[52,88720562, </t>
  </si>
  <si>
    <t xml:space="preserve">43,39322994],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</si>
  <si>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</t>
  </si>
  <si>
    <t xml:space="preserve">[52,88732733, </t>
  </si>
  <si>
    <t xml:space="preserve">43,39315059],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</si>
  <si>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</t>
  </si>
  <si>
    <t xml:space="preserve">[52,88751719, </t>
  </si>
  <si>
    <t xml:space="preserve">43,3930604],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</si>
  <si>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</t>
  </si>
  <si>
    <t xml:space="preserve">[52,88764397, </t>
  </si>
  <si>
    <t xml:space="preserve">43,39300018],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</si>
  <si>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[52,88764397, 43,39300018], </t>
  </si>
  <si>
    <t xml:space="preserve">[52,88811317, </t>
  </si>
  <si>
    <t xml:space="preserve">43,39279425],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</si>
  <si>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[52,88764397, 43,39300018], [52,88811317, 43,39279425], </t>
  </si>
  <si>
    <t xml:space="preserve">[52,88844115, </t>
  </si>
  <si>
    <t xml:space="preserve">43,39263609],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</si>
  <si>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[52,88764397, 43,39300018], [52,88811317, 43,39279425], [52,88844115, 43,39263609], </t>
  </si>
  <si>
    <t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[52,88764397, 43,39300018], [52,88811317, 43,39279425], [52,88844115, 43,39263609], [52,88846304, 43,3926148]]</t>
  </si>
  <si>
    <t xml:space="preserve">[[52,87825229, </t>
  </si>
  <si>
    <t xml:space="preserve">43,38613133], </t>
  </si>
  <si>
    <t>UZN_1992</t>
  </si>
  <si>
    <t xml:space="preserve">[[52,87825229, 43,38613133], </t>
  </si>
  <si>
    <t xml:space="preserve">[52,87889506, </t>
  </si>
  <si>
    <t xml:space="preserve">43,38645062], </t>
  </si>
  <si>
    <t xml:space="preserve">[[52,87825229, 43,38613133], [52,87889506, 43,38645062], </t>
  </si>
  <si>
    <t xml:space="preserve">[52,87914858, </t>
  </si>
  <si>
    <t xml:space="preserve">43,38662745], </t>
  </si>
  <si>
    <t xml:space="preserve">[[52,87825229, 43,38613133], [52,87889506, 43,38645062], [52,87914858, 43,38662745], </t>
  </si>
  <si>
    <t xml:space="preserve">[52,87996415, </t>
  </si>
  <si>
    <t xml:space="preserve">43,38719631], </t>
  </si>
  <si>
    <t xml:space="preserve">[[52,87825229, 43,38613133], [52,87889506, 43,38645062], [52,87914858, 43,38662745], [52,87996415, 43,38719631], </t>
  </si>
  <si>
    <t xml:space="preserve">[52,88058126, </t>
  </si>
  <si>
    <t xml:space="preserve">43,38762672], </t>
  </si>
  <si>
    <t xml:space="preserve">[[52,87825229, 43,38613133], [52,87889506, 43,38645062], [52,87914858, 43,38662745], [52,87996415, 43,38719631], [52,88058126, 43,38762672], </t>
  </si>
  <si>
    <t xml:space="preserve">[52,88074665, </t>
  </si>
  <si>
    <t xml:space="preserve">43,38778662], </t>
  </si>
  <si>
    <t xml:space="preserve">[[52,87825229, 43,38613133], [52,87889506, 43,38645062], [52,87914858, 43,38662745], [52,87996415, 43,38719631], [52,88058126, 43,38762672], [52,88074665, 43,38778662], </t>
  </si>
  <si>
    <t xml:space="preserve">[52,88142628, </t>
  </si>
  <si>
    <t xml:space="preserve">43,38844367], </t>
  </si>
  <si>
    <t xml:space="preserve">[[52,87825229, 43,38613133], [52,87889506, 43,38645062], [52,87914858, 43,38662745], [52,87996415, 43,38719631], [52,88058126, 43,38762672], [52,88074665, 43,38778662], [52,88142628, 43,38844367], </t>
  </si>
  <si>
    <t xml:space="preserve">[52,88151033, </t>
  </si>
  <si>
    <t xml:space="preserve">43,38852493], </t>
  </si>
  <si>
    <t xml:space="preserve">[[52,87825229, 43,38613133], [52,87889506, 43,38645062], [52,87914858, 43,38662745], [52,87996415, 43,38719631], [52,88058126, 43,38762672], [52,88074665, 43,38778662], [52,88142628, 43,38844367], [52,88151033, 43,38852493], </t>
  </si>
  <si>
    <t xml:space="preserve">[52,88248212, </t>
  </si>
  <si>
    <t xml:space="preserve">43,3886588], </t>
  </si>
  <si>
    <t xml:space="preserve">[[52,87825229, 43,38613133], [52,87889506, 43,38645062], [52,87914858, 43,38662745], [52,87996415, 43,38719631], [52,88058126, 43,38762672], [52,88074665, 43,38778662], [52,88142628, 43,38844367], [52,88151033, 43,38852493], [52,88248212, 43,3886588], </t>
  </si>
  <si>
    <t xml:space="preserve">[52,88359106, </t>
  </si>
  <si>
    <t xml:space="preserve">43,38881155], </t>
  </si>
  <si>
    <t xml:space="preserve">[[52,87825229, 43,38613133], [52,87889506, 43,38645062], [52,87914858, 43,38662745], [52,87996415, 43,38719631], [52,88058126, 43,38762672], [52,88074665, 43,38778662], [52,88142628, 43,38844367], [52,88151033, 43,38852493], [52,88248212, 43,3886588], [52,88359106, 43,38881155], </t>
  </si>
  <si>
    <t xml:space="preserve">[52,8847, </t>
  </si>
  <si>
    <t xml:space="preserve">43,38896429], </t>
  </si>
  <si>
    <t xml:space="preserve">[[52,87825229, 43,38613133], [52,87889506, 43,38645062], [52,87914858, 43,38662745], [52,87996415, 43,38719631], [52,88058126, 43,38762672], [52,88074665, 43,38778662], [52,88142628, 43,38844367], [52,88151033, 43,38852493], [52,88248212, 43,3886588], [52,88359106, 43,38881155], [52,8847, 43,38896429], </t>
  </si>
  <si>
    <t xml:space="preserve">[52,88580894, </t>
  </si>
  <si>
    <t xml:space="preserve">43,38911702], </t>
  </si>
  <si>
    <t xml:space="preserve">[[52,87825229, 43,38613133], [52,87889506, 43,38645062], [52,87914858, 43,38662745], [52,87996415, 43,38719631], [52,88058126, 43,38762672], [52,88074665, 43,38778662], [52,88142628, 43,38844367], [52,88151033, 43,38852493], [52,88248212, 43,3886588], [52,88359106, 43,38881155], [52,8847, 43,38896429], [52,88580894, 43,38911702], </t>
  </si>
  <si>
    <t>[[52,87825229, 43,38613133], [52,87889506, 43,38645062], [52,87914858, 43,38662745], [52,87996415, 43,38719631], [52,88058126, 43,38762672], [52,88074665, 43,38778662], [52,88142628, 43,38844367], [52,88151033, 43,38852493], [52,88248212, 43,3886588], [52,88359106, 43,38881155], [52,8847, 43,38896429], [52,88580894, 43,38911702], [52,88614552, 43,38916337]]</t>
  </si>
  <si>
    <t xml:space="preserve">[[52,89692686, </t>
  </si>
  <si>
    <t xml:space="preserve">43,39990444], </t>
  </si>
  <si>
    <t xml:space="preserve">[[52,89692686, 43,39990444], </t>
  </si>
  <si>
    <t xml:space="preserve">[52,89579914, </t>
  </si>
  <si>
    <t xml:space="preserve">43,39993961], </t>
  </si>
  <si>
    <t xml:space="preserve">[[52,89692686, 43,39990444], [52,89579914, 43,39993961], </t>
  </si>
  <si>
    <t xml:space="preserve">[52,89467142, </t>
  </si>
  <si>
    <t xml:space="preserve">43,39997477], </t>
  </si>
  <si>
    <t xml:space="preserve">[[52,89692686, 43,39990444], [52,89579914, 43,39993961], [52,89467142, 43,39997477], </t>
  </si>
  <si>
    <t xml:space="preserve">[52,8935437, </t>
  </si>
  <si>
    <t xml:space="preserve">43,40000992], </t>
  </si>
  <si>
    <t xml:space="preserve">[[52,89692686, 43,39990444], [52,89579914, 43,39993961], [52,89467142, 43,39997477], [52,8935437, 43,40000992], </t>
  </si>
  <si>
    <t xml:space="preserve">[52,89241598, </t>
  </si>
  <si>
    <t xml:space="preserve">43,40004506], </t>
  </si>
  <si>
    <t xml:space="preserve">[[52,89692686, 43,39990444], [52,89579914, 43,39993961], [52,89467142, 43,39997477], [52,8935437, 43,40000992], [52,89241598, 43,40004506], </t>
  </si>
  <si>
    <t xml:space="preserve">[52,89128826, </t>
  </si>
  <si>
    <t xml:space="preserve">43,40008019], </t>
  </si>
  <si>
    <t xml:space="preserve">[[52,89692686, 43,39990444], [52,89579914, 43,39993961], [52,89467142, 43,39997477], [52,8935437, 43,40000992], [52,89241598, 43,40004506], [52,89128826, 43,40008019], </t>
  </si>
  <si>
    <t xml:space="preserve">[52,89015992, </t>
  </si>
  <si>
    <t xml:space="preserve">43,40011533], </t>
  </si>
  <si>
    <t xml:space="preserve">[[52,89692686, 43,39990444], [52,89579914, 43,39993961], [52,89467142, 43,39997477], [52,8935437, 43,40000992], [52,89241598, 43,40004506], [52,89128826, 43,40008019], [52,89015992, 43,40011533], </t>
  </si>
  <si>
    <t>[[52,89692686, 43,39990444], [52,89579914, 43,39993961], [52,89467142, 43,39997477], [52,8935437, 43,40000992], [52,89241598, 43,40004506], [52,89128826, 43,40008019], [52,89015992, 43,40011533], [52,8901358, 43,40013757]]</t>
  </si>
  <si>
    <t xml:space="preserve">[[52,89210762, </t>
  </si>
  <si>
    <t xml:space="preserve">43,39129153], </t>
  </si>
  <si>
    <t xml:space="preserve">[[52,89210762, 43,39129153], </t>
  </si>
  <si>
    <t xml:space="preserve">[52,89109393, </t>
  </si>
  <si>
    <t xml:space="preserve">43,39092972], </t>
  </si>
  <si>
    <t xml:space="preserve">[[52,89210762, 43,39129153], [52,89109393, 43,39092972], </t>
  </si>
  <si>
    <t xml:space="preserve">[52,89008025, </t>
  </si>
  <si>
    <t xml:space="preserve">43,39056791], </t>
  </si>
  <si>
    <t xml:space="preserve">[[52,89210762, 43,39129153], [52,89109393, 43,39092972], [52,89008025, 43,39056791], </t>
  </si>
  <si>
    <t xml:space="preserve">[52,88906658, </t>
  </si>
  <si>
    <t xml:space="preserve">43,39020609], </t>
  </si>
  <si>
    <t xml:space="preserve">[[52,89210762, 43,39129153], [52,89109393, 43,39092972], [52,89008025, 43,39056791], [52,88906658, 43,39020609], </t>
  </si>
  <si>
    <t xml:space="preserve">[52,88805293, </t>
  </si>
  <si>
    <t xml:space="preserve">43,38984427], </t>
  </si>
  <si>
    <t xml:space="preserve">[[52,89210762, 43,39129153], [52,89109393, 43,39092972], [52,89008025, 43,39056791], [52,88906658, 43,39020609], [52,88805293, 43,38984427], </t>
  </si>
  <si>
    <t xml:space="preserve">[52,88703929, </t>
  </si>
  <si>
    <t xml:space="preserve">43,38948243], </t>
  </si>
  <si>
    <t xml:space="preserve">[[52,89210762, 43,39129153], [52,89109393, 43,39092972], [52,89008025, 43,39056791], [52,88906658, 43,39020609], [52,88805293, 43,38984427], [52,88703929, 43,38948243], </t>
  </si>
  <si>
    <t>[[52,89210762, 43,39129153], [52,89109393, 43,39092972], [52,89008025, 43,39056791], [52,88906658, 43,39020609], [52,88805293, 43,38984427], [52,88703929, 43,38948243], [52,88614552, 43,38916337]]</t>
  </si>
  <si>
    <t xml:space="preserve">[[52,88832975, </t>
  </si>
  <si>
    <t xml:space="preserve">43,38457247], </t>
  </si>
  <si>
    <t xml:space="preserve">[[52,88832975, 43,38457247], </t>
  </si>
  <si>
    <t xml:space="preserve">[52,88812441, </t>
  </si>
  <si>
    <t xml:space="preserve">43,38538177], </t>
  </si>
  <si>
    <t xml:space="preserve">[[52,88832975, 43,38457247], [52,88812441, 43,38538177], </t>
  </si>
  <si>
    <t xml:space="preserve">[52,88791907, </t>
  </si>
  <si>
    <t xml:space="preserve">43,38619107], </t>
  </si>
  <si>
    <t xml:space="preserve">[[52,88832975, 43,38457247], [52,88812441, 43,38538177], [52,88791907, 43,38619107], </t>
  </si>
  <si>
    <t xml:space="preserve">[52,88787222, </t>
  </si>
  <si>
    <t xml:space="preserve">43,38637571], </t>
  </si>
  <si>
    <t xml:space="preserve">[[52,88832975, 43,38457247], [52,88812441, 43,38538177], [52,88791907, 43,38619107], [52,88787222, 43,38637571], </t>
  </si>
  <si>
    <t xml:space="preserve">[52,88771372, </t>
  </si>
  <si>
    <t xml:space="preserve">43,38700037], </t>
  </si>
  <si>
    <t xml:space="preserve">[[52,88832975, 43,38457247], [52,88812441, 43,38538177], [52,88791907, 43,38619107], [52,88787222, 43,38637571], [52,88771372, 43,38700037], </t>
  </si>
  <si>
    <t xml:space="preserve">[52,88758901, </t>
  </si>
  <si>
    <t xml:space="preserve">43,38749183], </t>
  </si>
  <si>
    <t xml:space="preserve">[[52,88832975, 43,38457247], [52,88812441, 43,38538177], [52,88791907, 43,38619107], [52,88787222, 43,38637571], [52,88771372, 43,38700037], [52,88758901, 43,38749183], </t>
  </si>
  <si>
    <t xml:space="preserve">[52,88746945, </t>
  </si>
  <si>
    <t xml:space="preserve">43,38780308], </t>
  </si>
  <si>
    <t xml:space="preserve">[[52,88832975, 43,38457247], [52,88812441, 43,38538177], [52,88791907, 43,38619107], [52,88787222, 43,38637571], [52,88771372, 43,38700037], [52,88758901, 43,38749183], [52,88746945, 43,38780308], </t>
  </si>
  <si>
    <t xml:space="preserve">[52,88735088, </t>
  </si>
  <si>
    <t xml:space="preserve">43,38811173], </t>
  </si>
  <si>
    <t xml:space="preserve">[[52,88832975, 43,38457247], [52,88812441, 43,38538177], [52,88791907, 43,38619107], [52,88787222, 43,38637571], [52,88771372, 43,38700037], [52,88758901, 43,38749183], [52,88746945, 43,38780308], [52,88735088, 43,38811173], </t>
  </si>
  <si>
    <t xml:space="preserve">[52,88690898, </t>
  </si>
  <si>
    <t xml:space="preserve">43,38849728], </t>
  </si>
  <si>
    <t xml:space="preserve">[[52,88832975, 43,38457247], [52,88812441, 43,38538177], [52,88791907, 43,38619107], [52,88787222, 43,38637571], [52,88771372, 43,38700037], [52,88758901, 43,38749183], [52,88746945, 43,38780308], [52,88735088, 43,38811173], [52,88690898, 43,38849728], </t>
  </si>
  <si>
    <t xml:space="preserve">[52,88618519, </t>
  </si>
  <si>
    <t xml:space="preserve">43,38912876], </t>
  </si>
  <si>
    <t xml:space="preserve">[[52,88832975, 43,38457247], [52,88812441, 43,38538177], [52,88791907, 43,38619107], [52,88787222, 43,38637571], [52,88771372, 43,38700037], [52,88758901, 43,38749183], [52,88746945, 43,38780308], [52,88735088, 43,38811173], [52,88690898, 43,38849728], [52,88618519, 43,38912876], </t>
  </si>
  <si>
    <t>[[52,88832975, 43,38457247], [52,88812441, 43,38538177], [52,88791907, 43,38619107], [52,88787222, 43,38637571], [52,88771372, 43,38700037], [52,88758901, 43,38749183], [52,88746945, 43,38780308], [52,88735088, 43,38811173], [52,88690898, 43,38849728], [52,88618519, 43,38912876], [52,88614552, 43,38916337]]</t>
  </si>
  <si>
    <t xml:space="preserve">[[52,87869734, </t>
  </si>
  <si>
    <t xml:space="preserve">43,39367112], </t>
  </si>
  <si>
    <t xml:space="preserve">[[52,87869734, 43,39367112], </t>
  </si>
  <si>
    <t xml:space="preserve">[52,87870481, </t>
  </si>
  <si>
    <t xml:space="preserve">43,39364458], </t>
  </si>
  <si>
    <t xml:space="preserve">[[52,87869734, 43,39367112], [52,87870481, 43,39364458], </t>
  </si>
  <si>
    <t xml:space="preserve">[52,87938388, </t>
  </si>
  <si>
    <t xml:space="preserve">43,3936529], </t>
  </si>
  <si>
    <t xml:space="preserve">[[52,87869734, 43,39367112], [52,87870481, 43,39364458], [52,87938388, 43,3936529], </t>
  </si>
  <si>
    <t xml:space="preserve">[52,87979502, </t>
  </si>
  <si>
    <t xml:space="preserve">43,39367558], </t>
  </si>
  <si>
    <t xml:space="preserve">[[52,87869734, 43,39367112], [52,87870481, 43,39364458], [52,87938388, 43,3936529], [52,87979502, 43,39367558], </t>
  </si>
  <si>
    <t xml:space="preserve">[52,88092044, </t>
  </si>
  <si>
    <t xml:space="preserve">43,39373763], </t>
  </si>
  <si>
    <t xml:space="preserve">[[52,87869734, 43,39367112], [52,87870481, 43,39364458], [52,87938388, 43,3936529], [52,87979502, 43,39367558], [52,88092044, 43,39373763], </t>
  </si>
  <si>
    <t xml:space="preserve">[52,88107385, </t>
  </si>
  <si>
    <t xml:space="preserve">43,39374609], </t>
  </si>
  <si>
    <t xml:space="preserve">[[52,87869734, 43,39367112], [52,87870481, 43,39364458], [52,87938388, 43,3936529], [52,87979502, 43,39367558], [52,88092044, 43,39373763], [52,88107385, 43,39374609], </t>
  </si>
  <si>
    <t xml:space="preserve">[52,88204699, </t>
  </si>
  <si>
    <t xml:space="preserve">43,39378739], </t>
  </si>
  <si>
    <t xml:space="preserve">[[52,87869734, 43,39367112], [52,87870481, 43,39364458], [52,87938388, 43,3936529], [52,87979502, 43,39367558], [52,88092044, 43,39373763], [52,88107385, 43,39374609], [52,88204699, 43,39378739], </t>
  </si>
  <si>
    <t xml:space="preserve">[52,88234775, </t>
  </si>
  <si>
    <t xml:space="preserve">43,39380015], </t>
  </si>
  <si>
    <t xml:space="preserve">[[52,87869734, 43,39367112], [52,87870481, 43,39364458], [52,87938388, 43,3936529], [52,87979502, 43,39367558], [52,88092044, 43,39373763], [52,88107385, 43,39374609], [52,88204699, 43,39378739], [52,88234775, 43,39380015], </t>
  </si>
  <si>
    <t xml:space="preserve">[52,88317156, </t>
  </si>
  <si>
    <t xml:space="preserve">43,39385604],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</si>
  <si>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</t>
  </si>
  <si>
    <t xml:space="preserve">[52,88327365, </t>
  </si>
  <si>
    <t xml:space="preserve">43,39386296],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</si>
  <si>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</t>
  </si>
  <si>
    <t xml:space="preserve">[52,88422629, </t>
  </si>
  <si>
    <t xml:space="preserve">43,394141],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</si>
  <si>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</t>
  </si>
  <si>
    <t xml:space="preserve">[52,88435893, </t>
  </si>
  <si>
    <t xml:space="preserve">43,39417972],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</si>
  <si>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</t>
  </si>
  <si>
    <t xml:space="preserve">[52,8843775, </t>
  </si>
  <si>
    <t xml:space="preserve">43,39417533],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</si>
  <si>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</t>
  </si>
  <si>
    <t xml:space="preserve">[52,88481673, </t>
  </si>
  <si>
    <t xml:space="preserve">43,39400753],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</si>
  <si>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</t>
  </si>
  <si>
    <t xml:space="preserve">[52,88524377, </t>
  </si>
  <si>
    <t xml:space="preserve">43,39386369],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</si>
  <si>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</t>
  </si>
  <si>
    <t xml:space="preserve">[52,88618584, </t>
  </si>
  <si>
    <t xml:space="preserve">43,39354636],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</si>
  <si>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</t>
  </si>
  <si>
    <t xml:space="preserve">[52,88626759, </t>
  </si>
  <si>
    <t xml:space="preserve">43,39351735],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</si>
  <si>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</t>
  </si>
  <si>
    <t xml:space="preserve">[52,88720507, </t>
  </si>
  <si>
    <t xml:space="preserve">43,39318467],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</si>
  <si>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</t>
  </si>
  <si>
    <t xml:space="preserve">[52,88727721, </t>
  </si>
  <si>
    <t xml:space="preserve">43,39315048],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</si>
  <si>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[52,88727721, 43,39315048], </t>
  </si>
  <si>
    <t xml:space="preserve">[52,88800925, </t>
  </si>
  <si>
    <t xml:space="preserve">43,39280361],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</si>
  <si>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[52,88727721, 43,39315048], [52,88800925, 43,39280361], </t>
  </si>
  <si>
    <t xml:space="preserve">[52,88823127, </t>
  </si>
  <si>
    <t xml:space="preserve">43,39271123],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</si>
  <si>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[52,88727721, 43,39315048], [52,88800925, 43,39280361], [52,88823127, 43,39271123], </t>
  </si>
  <si>
    <t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[52,88727721, 43,39315048], [52,88800925, 43,39280361], [52,88823127, 43,39271123], [52,88846304, 43,3926148]]</t>
  </si>
  <si>
    <t xml:space="preserve">[[52,89269916, </t>
  </si>
  <si>
    <t xml:space="preserve">43,40198452], </t>
  </si>
  <si>
    <t xml:space="preserve">[[52,89269916, 43,40198452], </t>
  </si>
  <si>
    <t xml:space="preserve">[52,89266143, </t>
  </si>
  <si>
    <t xml:space="preserve">43,40196072], </t>
  </si>
  <si>
    <t xml:space="preserve">[[52,89269916, 43,40198452], [52,89266143, 43,40196072], </t>
  </si>
  <si>
    <t xml:space="preserve">[52,89222523, </t>
  </si>
  <si>
    <t>43,40188582]]</t>
  </si>
  <si>
    <t>[[52,89269916, 43,40198452], [52,89266143, 43,40196072], [52,89222523, 43,40188582]]</t>
  </si>
  <si>
    <t xml:space="preserve">[[52,8901358, </t>
  </si>
  <si>
    <t xml:space="preserve">43,40013757], </t>
  </si>
  <si>
    <t>UZN_2858&amp;5782</t>
  </si>
  <si>
    <t xml:space="preserve">[[52,8901358, 43,40013757], </t>
  </si>
  <si>
    <t xml:space="preserve">[52,8901536, </t>
  </si>
  <si>
    <t xml:space="preserve">43,40008663], </t>
  </si>
  <si>
    <t xml:space="preserve">[[52,8901358, 43,40013757], [52,8901536, 43,40008663], </t>
  </si>
  <si>
    <t xml:space="preserve">[52,89102951, </t>
  </si>
  <si>
    <t xml:space="preserve">43,40021141], </t>
  </si>
  <si>
    <t xml:space="preserve">[[52,8901358, 43,40013757], [52,8901536, 43,40008663], [52,89102951, 43,40021141], </t>
  </si>
  <si>
    <t xml:space="preserve">[52,89112168, </t>
  </si>
  <si>
    <t xml:space="preserve">43,40022543], </t>
  </si>
  <si>
    <t xml:space="preserve">[[52,8901358, 43,40013757], [52,8901536, 43,40008663], [52,89102951, 43,40021141], [52,89112168, 43,40022543], </t>
  </si>
  <si>
    <t xml:space="preserve">[52,89119064, </t>
  </si>
  <si>
    <t xml:space="preserve">43,40023436], </t>
  </si>
  <si>
    <t xml:space="preserve">[[52,8901358, 43,40013757], [52,8901536, 43,40008663], [52,89102951, 43,40021141], [52,89112168, 43,40022543], [52,89119064, 43,40023436], </t>
  </si>
  <si>
    <t xml:space="preserve">[52,89149185, </t>
  </si>
  <si>
    <t xml:space="preserve">43,40027333], </t>
  </si>
  <si>
    <t xml:space="preserve">[[52,8901358, 43,40013757], [52,8901536, 43,40008663], [52,89102951, 43,40021141], [52,89112168, 43,40022543], [52,89119064, 43,40023436], [52,89149185, 43,40027333], </t>
  </si>
  <si>
    <t xml:space="preserve">[52,89159235, </t>
  </si>
  <si>
    <t xml:space="preserve">43,40053669], </t>
  </si>
  <si>
    <t xml:space="preserve">[[52,8901358, 43,40013757], [52,8901536, 43,40008663], [52,89102951, 43,40021141], [52,89112168, 43,40022543], [52,89119064, 43,40023436], [52,89149185, 43,40027333], [52,89159235, 43,40053669], </t>
  </si>
  <si>
    <t xml:space="preserve">[52,89171083, </t>
  </si>
  <si>
    <t xml:space="preserve">43,40085167], </t>
  </si>
  <si>
    <t xml:space="preserve">[[52,8901358, 43,40013757], [52,8901536, 43,40008663], [52,89102951, 43,40021141], [52,89112168, 43,40022543], [52,89119064, 43,40023436], [52,89149185, 43,40027333], [52,89159235, 43,40053669], [52,89171083, 43,40085167], </t>
  </si>
  <si>
    <t xml:space="preserve">[52,89172191, </t>
  </si>
  <si>
    <t xml:space="preserve">43,40088113], </t>
  </si>
  <si>
    <t xml:space="preserve">[[52,8901358, 43,40013757], [52,8901536, 43,40008663], [52,89102951, 43,40021141], [52,89112168, 43,40022543], [52,89119064, 43,40023436], [52,89149185, 43,40027333], [52,89159235, 43,40053669], [52,89171083, 43,40085167], [52,89172191, 43,40088113], </t>
  </si>
  <si>
    <t xml:space="preserve">[52,89192788, </t>
  </si>
  <si>
    <t xml:space="preserve">43,40129086], </t>
  </si>
  <si>
    <t xml:space="preserve">[[52,8901358, 43,40013757], [52,8901536, 43,40008663], [52,89102951, 43,40021141], [52,89112168, 43,40022543], [52,89119064, 43,40023436], [52,89149185, 43,40027333], [52,89159235, 43,40053669], [52,89171083, 43,40085167], [52,89172191, 43,40088113], [52,89192788, 43,40129086], </t>
  </si>
  <si>
    <t xml:space="preserve">[52,89209643, </t>
  </si>
  <si>
    <t xml:space="preserve">43,40162508], </t>
  </si>
  <si>
    <t xml:space="preserve">[[52,8901358, 43,40013757], [52,8901536, 43,40008663], [52,89102951, 43,40021141], [52,89112168, 43,40022543], [52,89119064, 43,40023436], [52,89149185, 43,40027333], [52,89159235, 43,40053669], [52,89171083, 43,40085167], [52,89172191, 43,40088113], [52,89192788, 43,40129086], [52,89209643, 43,40162508], </t>
  </si>
  <si>
    <t xml:space="preserve">[52,89209984, </t>
  </si>
  <si>
    <t xml:space="preserve">43,40163184], </t>
  </si>
  <si>
    <t xml:space="preserve">[[52,8901358, 43,40013757], [52,8901536, 43,40008663], [52,89102951, 43,40021141], [52,89112168, 43,40022543], [52,89119064, 43,40023436], [52,89149185, 43,40027333], [52,89159235, 43,40053669], [52,89171083, 43,40085167], [52,89172191, 43,40088113], [52,89192788, 43,40129086], [52,89209643, 43,40162508], [52,89209984, 43,40163184], </t>
  </si>
  <si>
    <t>[[52,8901358, 43,40013757], [52,8901536, 43,40008663], [52,89102951, 43,40021141], [52,89112168, 43,40022543], [52,89119064, 43,40023436], [52,89149185, 43,40027333], [52,89159235, 43,40053669], [52,89171083, 43,40085167], [52,89172191, 43,40088113], [52,89192788, 43,40129086], [52,89209643, 43,40162508], [52,89209984, 43,40163184], [52,89222523, 43,40188582]]</t>
  </si>
  <si>
    <t xml:space="preserve">[52,89016595, </t>
  </si>
  <si>
    <t xml:space="preserve">43,40050788], </t>
  </si>
  <si>
    <t xml:space="preserve">[[52,8901358, 43,40013757], [52,89016595, 43,40050788], </t>
  </si>
  <si>
    <t xml:space="preserve">[52,89017423, </t>
  </si>
  <si>
    <t xml:space="preserve">43,40095991], </t>
  </si>
  <si>
    <t xml:space="preserve">[[52,8901358, 43,40013757], [52,89016595, 43,40050788], [52,89017423, 43,40095991], </t>
  </si>
  <si>
    <t xml:space="preserve">[52,89017711, </t>
  </si>
  <si>
    <t xml:space="preserve">43,40111729], </t>
  </si>
  <si>
    <t xml:space="preserve">[[52,8901358, 43,40013757], [52,89016595, 43,40050788], [52,89017423, 43,40095991], [52,89017711, 43,40111729], </t>
  </si>
  <si>
    <t xml:space="preserve">[52,89018199, </t>
  </si>
  <si>
    <t xml:space="preserve">43,40178293], </t>
  </si>
  <si>
    <t xml:space="preserve">[[52,8901358, 43,40013757], [52,89016595, 43,40050788], [52,89017423, 43,40095991], [52,89017711, 43,40111729], [52,89018199, 43,40178293], </t>
  </si>
  <si>
    <t xml:space="preserve">[52,89018277, </t>
  </si>
  <si>
    <t xml:space="preserve">43,40188909], </t>
  </si>
  <si>
    <t xml:space="preserve">[[52,8901358, 43,40013757], [52,89016595, 43,40050788], [52,89017423, 43,40095991], [52,89017711, 43,40111729], [52,89018199, 43,40178293], [52,89018277, 43,40188909], </t>
  </si>
  <si>
    <t xml:space="preserve">[52,89019117, </t>
  </si>
  <si>
    <t xml:space="preserve">43,40249432], </t>
  </si>
  <si>
    <t xml:space="preserve">[[52,8901358, 43,40013757], [52,89016595, 43,40050788], [52,89017423, 43,40095991], [52,89017711, 43,40111729], [52,89018199, 43,40178293], [52,89018277, 43,40188909], [52,89019117, 43,40249432], </t>
  </si>
  <si>
    <t xml:space="preserve">[52,89017065, </t>
  </si>
  <si>
    <t xml:space="preserve">43,40260492], </t>
  </si>
  <si>
    <t xml:space="preserve">[[52,8901358, 43,40013757], [52,89016595, 43,40050788], [52,89017423, 43,40095991], [52,89017711, 43,40111729], [52,89018199, 43,40178293], [52,89018277, 43,40188909], [52,89019117, 43,40249432], [52,89017065, 43,40260492], </t>
  </si>
  <si>
    <t xml:space="preserve">[52,89012203, </t>
  </si>
  <si>
    <t>43,40286692]]</t>
  </si>
  <si>
    <t>[[52,8901358, 43,40013757], [52,89016595, 43,40050788], [52,89017423, 43,40095991], [52,89017711, 43,40111729], [52,89018199, 43,40178293], [52,89018277, 43,40188909], [52,89019117, 43,40249432], [52,89017065, 43,40260492], [52,89012203, 43,40286692]]</t>
  </si>
  <si>
    <t xml:space="preserve">[[52,88885549, </t>
  </si>
  <si>
    <t xml:space="preserve">43,40500286], </t>
  </si>
  <si>
    <t xml:space="preserve">[[52,88885549, 43,40500286], </t>
  </si>
  <si>
    <t xml:space="preserve">43,40488292], </t>
  </si>
  <si>
    <t xml:space="preserve">[[52,88885549, 43,40500286], [52,88890103, 43,40488292], </t>
  </si>
  <si>
    <t xml:space="preserve">[52,88896302, </t>
  </si>
  <si>
    <t xml:space="preserve">43,40474016], </t>
  </si>
  <si>
    <t xml:space="preserve">[[52,88885549, 43,40500286], [52,88890103, 43,40488292], [52,88896302, 43,40474016], </t>
  </si>
  <si>
    <t xml:space="preserve">[52,88917879, </t>
  </si>
  <si>
    <t xml:space="preserve">43,40423664], </t>
  </si>
  <si>
    <t xml:space="preserve">[[52,88885549, 43,40500286], [52,88890103, 43,40488292], [52,88896302, 43,40474016], [52,88917879, 43,40423664], </t>
  </si>
  <si>
    <t xml:space="preserve">[52,88918952, </t>
  </si>
  <si>
    <t xml:space="preserve">43,40421681], </t>
  </si>
  <si>
    <t xml:space="preserve">[[52,88885549, 43,40500286], [52,88890103, 43,40488292], [52,88896302, 43,40474016], [52,88917879, 43,40423664], [52,88918952, 43,40421681], </t>
  </si>
  <si>
    <t xml:space="preserve">[52,88960371, </t>
  </si>
  <si>
    <t xml:space="preserve">43,40345118], </t>
  </si>
  <si>
    <t xml:space="preserve">[[52,88885549, 43,40500286], [52,88890103, 43,40488292], [52,88896302, 43,40474016], [52,88917879, 43,40423664], [52,88918952, 43,40421681], [52,88960371, 43,40345118], </t>
  </si>
  <si>
    <t xml:space="preserve">[52,89001788, </t>
  </si>
  <si>
    <t xml:space="preserve">43,40268554], </t>
  </si>
  <si>
    <t xml:space="preserve">[[52,88885549, 43,40500286], [52,88890103, 43,40488292], [52,88896302, 43,40474016], [52,88917879, 43,40423664], [52,88918952, 43,40421681], [52,88960371, 43,40345118], [52,89001788, 43,40268554], </t>
  </si>
  <si>
    <t xml:space="preserve">[52,89023572, </t>
  </si>
  <si>
    <t xml:space="preserve">43,40228284], </t>
  </si>
  <si>
    <t xml:space="preserve">[[52,88885549, 43,40500286], [52,88890103, 43,40488292], [52,88896302, 43,40474016], [52,88917879, 43,40423664], [52,88918952, 43,40421681], [52,88960371, 43,40345118], [52,89001788, 43,40268554], [52,89023572, 43,40228284], </t>
  </si>
  <si>
    <t xml:space="preserve">[52,89038658, </t>
  </si>
  <si>
    <t xml:space="preserve">43,40206927],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</si>
  <si>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</t>
  </si>
  <si>
    <t xml:space="preserve">[52,89037984, </t>
  </si>
  <si>
    <t xml:space="preserve">43,40191944],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</si>
  <si>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</t>
  </si>
  <si>
    <t xml:space="preserve">[52,89035505, </t>
  </si>
  <si>
    <t xml:space="preserve">43,40136837],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</si>
  <si>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</t>
  </si>
  <si>
    <t xml:space="preserve">[52,89032442, </t>
  </si>
  <si>
    <t xml:space="preserve">43,40109762],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</si>
  <si>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</t>
  </si>
  <si>
    <t xml:space="preserve">[52,89023163, </t>
  </si>
  <si>
    <t xml:space="preserve">43,40027737],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</si>
  <si>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[52,89023163, 43,40027737], </t>
  </si>
  <si>
    <t xml:space="preserve">[52,89022029, </t>
  </si>
  <si>
    <t xml:space="preserve">43,40017717],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</si>
  <si>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[52,89023163, 43,40027737], [52,89022029, 43,40017717], </t>
  </si>
  <si>
    <t xml:space="preserve">[52,89015356, </t>
  </si>
  <si>
    <t xml:space="preserve">43,40016661],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</si>
  <si>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[52,89023163, 43,40027737], [52,89022029, 43,40017717], [52,89015356, 43,40016661], </t>
  </si>
  <si>
    <t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[52,89023163, 43,40027737], [52,89022029, 43,40017717], [52,89015356, 43,40016661], [52,8901358, 43,40013757]]</t>
  </si>
  <si>
    <t xml:space="preserve">[[52,89383453, </t>
  </si>
  <si>
    <t xml:space="preserve">43,39795789], </t>
  </si>
  <si>
    <t xml:space="preserve">[[52,89383453, 43,39795789], </t>
  </si>
  <si>
    <t xml:space="preserve">[52,89379232, </t>
  </si>
  <si>
    <t xml:space="preserve">43,39794258], </t>
  </si>
  <si>
    <t xml:space="preserve">[[52,89383453, 43,39795789], [52,89379232, 43,39794258], </t>
  </si>
  <si>
    <t xml:space="preserve">[52,89374261, </t>
  </si>
  <si>
    <t xml:space="preserve">43,39802584], </t>
  </si>
  <si>
    <t xml:space="preserve">[[52,89383453, 43,39795789], [52,89379232, 43,39794258], [52,89374261, 43,39802584], </t>
  </si>
  <si>
    <t xml:space="preserve">[52,89349741, </t>
  </si>
  <si>
    <t xml:space="preserve">43,39854436], </t>
  </si>
  <si>
    <t xml:space="preserve">[[52,89383453, 43,39795789], [52,89379232, 43,39794258], [52,89374261, 43,39802584], [52,89349741, 43,39854436], </t>
  </si>
  <si>
    <t xml:space="preserve">[52,89343646, </t>
  </si>
  <si>
    <t xml:space="preserve">43,39868696], </t>
  </si>
  <si>
    <t xml:space="preserve">[[52,89383453, 43,39795789], [52,89379232, 43,39794258], [52,89374261, 43,39802584], [52,89349741, 43,39854436], [52,89343646, 43,39868696], </t>
  </si>
  <si>
    <t xml:space="preserve">[52,89326511, </t>
  </si>
  <si>
    <t xml:space="preserve">43,3990879], </t>
  </si>
  <si>
    <t xml:space="preserve">[[52,89383453, 43,39795789], [52,89379232, 43,39794258], [52,89374261, 43,39802584], [52,89349741, 43,39854436], [52,89343646, 43,39868696], [52,89326511, 43,3990879], </t>
  </si>
  <si>
    <t xml:space="preserve">[52,89308021, </t>
  </si>
  <si>
    <t xml:space="preserve">43,39946777], </t>
  </si>
  <si>
    <t xml:space="preserve">[[52,89383453, 43,39795789], [52,89379232, 43,39794258], [52,89374261, 43,39802584], [52,89349741, 43,39854436], [52,89343646, 43,39868696], [52,89326511, 43,3990879], [52,89308021, 43,39946777], </t>
  </si>
  <si>
    <t xml:space="preserve">[52,89300502, </t>
  </si>
  <si>
    <t xml:space="preserve">43,39962224], </t>
  </si>
  <si>
    <t xml:space="preserve">[[52,89383453, 43,39795789], [52,89379232, 43,39794258], [52,89374261, 43,39802584], [52,89349741, 43,39854436], [52,89343646, 43,39868696], [52,89326511, 43,3990879], [52,89308021, 43,39946777], [52,89300502, 43,39962224], </t>
  </si>
  <si>
    <t xml:space="preserve">[52,89279969, </t>
  </si>
  <si>
    <t xml:space="preserve">43,40017811], </t>
  </si>
  <si>
    <t xml:space="preserve">[[52,89383453, 43,39795789], [52,89379232, 43,39794258], [52,89374261, 43,39802584], [52,89349741, 43,39854436], [52,89343646, 43,39868696], [52,89326511, 43,3990879], [52,89308021, 43,39946777], [52,89300502, 43,39962224], [52,89279969, 43,40017811], </t>
  </si>
  <si>
    <t xml:space="preserve">[52,89276421, </t>
  </si>
  <si>
    <t xml:space="preserve">43,40025744], </t>
  </si>
  <si>
    <t xml:space="preserve">[[52,89383453, 43,39795789], [52,89379232, 43,39794258], [52,89374261, 43,39802584], [52,89349741, 43,39854436], [52,89343646, 43,39868696], [52,89326511, 43,3990879], [52,89308021, 43,39946777], [52,89300502, 43,39962224], [52,89279969, 43,40017811], [52,89276421, 43,40025744], </t>
  </si>
  <si>
    <t xml:space="preserve">[52,89256746, </t>
  </si>
  <si>
    <t>43,40069732]]</t>
  </si>
  <si>
    <t>[[52,89383453, 43,39795789], [52,89379232, 43,39794258], [52,89374261, 43,39802584], [52,89349741, 43,39854436], [52,89343646, 43,39868696], [52,89326511, 43,3990879], [52,89308021, 43,39946777], [52,89300502, 43,39962224], [52,89279969, 43,40017811], [52,89276421, 43,40025744], [52,89256746, 43,40069732]]</t>
  </si>
  <si>
    <t xml:space="preserve">[[52,89171626, </t>
  </si>
  <si>
    <t xml:space="preserve">43,3885503], </t>
  </si>
  <si>
    <t xml:space="preserve">[[52,89171626, 43,3885503], </t>
  </si>
  <si>
    <t xml:space="preserve">[52,89060036, </t>
  </si>
  <si>
    <t xml:space="preserve">43,38867313], </t>
  </si>
  <si>
    <t xml:space="preserve">[[52,89171626, 43,3885503], [52,89060036, 43,38867313], </t>
  </si>
  <si>
    <t xml:space="preserve">[52,88948445, </t>
  </si>
  <si>
    <t xml:space="preserve">43,38879595], </t>
  </si>
  <si>
    <t xml:space="preserve">[[52,89171626, 43,3885503], [52,89060036, 43,38867313], [52,88948445, 43,38879595], </t>
  </si>
  <si>
    <t xml:space="preserve">[52,88836855, </t>
  </si>
  <si>
    <t xml:space="preserve">43,38891876], </t>
  </si>
  <si>
    <t xml:space="preserve">[[52,89171626, 43,3885503], [52,89060036, 43,38867313], [52,88948445, 43,38879595], [52,88836855, 43,38891876], </t>
  </si>
  <si>
    <t xml:space="preserve">[52,88725263, </t>
  </si>
  <si>
    <t xml:space="preserve">43,38904155], </t>
  </si>
  <si>
    <t xml:space="preserve">[[52,89171626, 43,3885503], [52,89060036, 43,38867313], [52,88948445, 43,38879595], [52,88836855, 43,38891876], [52,88725263, 43,38904155], </t>
  </si>
  <si>
    <t>[[52,89171626, 43,3885503], [52,89060036, 43,38867313], [52,88948445, 43,38879595], [52,88836855, 43,38891876], [52,88725263, 43,38904155], [52,88614552, 43,38916337]]</t>
  </si>
  <si>
    <t xml:space="preserve">[[52,89420637, </t>
  </si>
  <si>
    <t xml:space="preserve">43,40052641], </t>
  </si>
  <si>
    <t xml:space="preserve">[[52,89420637, 43,40052641], </t>
  </si>
  <si>
    <t xml:space="preserve">[52,89361575, </t>
  </si>
  <si>
    <t xml:space="preserve">43,40044932], </t>
  </si>
  <si>
    <t xml:space="preserve">[[52,89420637, 43,40052641], [52,89361575, 43,40044932], </t>
  </si>
  <si>
    <t xml:space="preserve">[52,89345784, </t>
  </si>
  <si>
    <t xml:space="preserve">43,40042582], </t>
  </si>
  <si>
    <t xml:space="preserve">[[52,89420637, 43,40052641], [52,89361575, 43,40044932], [52,89345784, 43,40042582], </t>
  </si>
  <si>
    <t xml:space="preserve">[52,89319632, </t>
  </si>
  <si>
    <t xml:space="preserve">43,4003869], </t>
  </si>
  <si>
    <t xml:space="preserve">[[52,89420637, 43,40052641], [52,89361575, 43,40044932], [52,89345784, 43,40042582], [52,89319632, 43,4003869], </t>
  </si>
  <si>
    <t xml:space="preserve">[52,8925669, </t>
  </si>
  <si>
    <t xml:space="preserve">43,40028943], </t>
  </si>
  <si>
    <t xml:space="preserve">[[52,89420637, 43,40052641], [52,89361575, 43,40044932], [52,89345784, 43,40042582], [52,89319632, 43,4003869], [52,8925669, 43,40028943], </t>
  </si>
  <si>
    <t xml:space="preserve">[52,89235087, </t>
  </si>
  <si>
    <t xml:space="preserve">43,4002661], </t>
  </si>
  <si>
    <t xml:space="preserve">[[52,89420637, 43,40052641], [52,89361575, 43,40044932], [52,89345784, 43,40042582], [52,89319632, 43,4003869], [52,8925669, 43,40028943], [52,89235087, 43,4002661], </t>
  </si>
  <si>
    <t xml:space="preserve">[52,89204885, </t>
  </si>
  <si>
    <t xml:space="preserve">43,40023349], </t>
  </si>
  <si>
    <t xml:space="preserve">[[52,89420637, 43,40052641], [52,89361575, 43,40044932], [52,89345784, 43,40042582], [52,89319632, 43,4003869], [52,8925669, 43,40028943], [52,89235087, 43,4002661], [52,89204885, 43,40023349], </t>
  </si>
  <si>
    <t xml:space="preserve">[52,89122658, </t>
  </si>
  <si>
    <t xml:space="preserve">43,40020148], </t>
  </si>
  <si>
    <t xml:space="preserve">[[52,89420637, 43,40052641], [52,89361575, 43,40044932], [52,89345784, 43,40042582], [52,89319632, 43,4003869], [52,8925669, 43,40028943], [52,89235087, 43,4002661], [52,89204885, 43,40023349], [52,89122658, 43,40020148], </t>
  </si>
  <si>
    <t xml:space="preserve">[52,89114023, </t>
  </si>
  <si>
    <t xml:space="preserve">43,40019812], </t>
  </si>
  <si>
    <t xml:space="preserve">[[52,89420637, 43,40052641], [52,89361575, 43,40044932], [52,89345784, 43,40042582], [52,89319632, 43,4003869], [52,8925669, 43,40028943], [52,89235087, 43,4002661], [52,89204885, 43,40023349], [52,89122658, 43,40020148], [52,89114023, 43,40019812], </t>
  </si>
  <si>
    <t xml:space="preserve">[52,89102849, </t>
  </si>
  <si>
    <t xml:space="preserve">43,40018743], </t>
  </si>
  <si>
    <t xml:space="preserve">[[52,89420637, 43,40052641], [52,89361575, 43,40044932], [52,89345784, 43,40042582], [52,89319632, 43,4003869], [52,8925669, 43,40028943], [52,89235087, 43,4002661], [52,89204885, 43,40023349], [52,89122658, 43,40020148], [52,89114023, 43,40019812], [52,89102849, 43,40018743], </t>
  </si>
  <si>
    <t xml:space="preserve">[52,89016217, </t>
  </si>
  <si>
    <t xml:space="preserve">43,40010205], </t>
  </si>
  <si>
    <t xml:space="preserve">[[52,89420637, 43,40052641], [52,89361575, 43,40044932], [52,89345784, 43,40042582], [52,89319632, 43,4003869], [52,8925669, 43,40028943], [52,89235087, 43,4002661], [52,89204885, 43,40023349], [52,89122658, 43,40020148], [52,89114023, 43,40019812], [52,89102849, 43,40018743], [52,89016217, 43,40010205], </t>
  </si>
  <si>
    <t>[[52,89420637, 43,40052641], [52,89361575, 43,40044932], [52,89345784, 43,40042582], [52,89319632, 43,4003869], [52,8925669, 43,40028943], [52,89235087, 43,4002661], [52,89204885, 43,40023349], [52,89122658, 43,40020148], [52,89114023, 43,40019812], [52,89102849, 43,40018743], [52,89016217, 43,40010205], [52,8901358, 43,40013757]]</t>
  </si>
  <si>
    <t xml:space="preserve">[52,89014118, </t>
  </si>
  <si>
    <t xml:space="preserve">43,40016235], </t>
  </si>
  <si>
    <t xml:space="preserve">[[52,8901358, 43,40013757], [52,89014118, 43,40016235], </t>
  </si>
  <si>
    <t xml:space="preserve">[52,89014044, </t>
  </si>
  <si>
    <t xml:space="preserve">43,40016671], </t>
  </si>
  <si>
    <t xml:space="preserve">[[52,8901358, 43,40013757], [52,89014118, 43,40016235], [52,89014044, 43,40016671], </t>
  </si>
  <si>
    <t xml:space="preserve">[52,89008612, </t>
  </si>
  <si>
    <t xml:space="preserve">43,40057827], </t>
  </si>
  <si>
    <t xml:space="preserve">[[52,8901358, 43,40013757], [52,89014118, 43,40016235], [52,89014044, 43,40016671], [52,89008612, 43,40057827], </t>
  </si>
  <si>
    <t xml:space="preserve">[52,89006963, </t>
  </si>
  <si>
    <t xml:space="preserve">43,40095817], </t>
  </si>
  <si>
    <t xml:space="preserve">[[52,8901358, 43,40013757], [52,89014118, 43,40016235], [52,89014044, 43,40016671], [52,89008612, 43,40057827], [52,89006963, 43,40095817], </t>
  </si>
  <si>
    <t xml:space="preserve">[52,89005528, </t>
  </si>
  <si>
    <t xml:space="preserve">43,4012886], </t>
  </si>
  <si>
    <t xml:space="preserve">[[52,8901358, 43,40013757], [52,89014118, 43,40016235], [52,89014044, 43,40016671], [52,89008612, 43,40057827], [52,89006963, 43,40095817], [52,89005528, 43,4012886], </t>
  </si>
  <si>
    <t xml:space="preserve">[52,89000163, </t>
  </si>
  <si>
    <t xml:space="preserve">43,40177949], </t>
  </si>
  <si>
    <t xml:space="preserve">[[52,8901358, 43,40013757], [52,89014118, 43,40016235], [52,89014044, 43,40016671], [52,89008612, 43,40057827], [52,89006963, 43,40095817], [52,89005528, 43,4012886], [52,89000163, 43,40177949], </t>
  </si>
  <si>
    <t xml:space="preserve">[52,88999366, </t>
  </si>
  <si>
    <t xml:space="preserve">43,40185241], </t>
  </si>
  <si>
    <t xml:space="preserve">[[52,8901358, 43,40013757], [52,89014118, 43,40016235], [52,89014044, 43,40016671], [52,89008612, 43,40057827], [52,89006963, 43,40095817], [52,89005528, 43,4012886], [52,89000163, 43,40177949], [52,88999366, 43,40185241], </t>
  </si>
  <si>
    <t xml:space="preserve">[52,88979467, </t>
  </si>
  <si>
    <t xml:space="preserve">43,40245599], </t>
  </si>
  <si>
    <t xml:space="preserve">[[52,8901358, 43,40013757], [52,89014118, 43,40016235], [52,89014044, 43,40016671], [52,89008612, 43,40057827], [52,89006963, 43,40095817], [52,89005528, 43,4012886], [52,89000163, 43,40177949], [52,88999366, 43,40185241], [52,88979467, 43,40245599], </t>
  </si>
  <si>
    <t xml:space="preserve">[52,88970828, </t>
  </si>
  <si>
    <t xml:space="preserve">43,40256869], </t>
  </si>
  <si>
    <t xml:space="preserve">[[52,8901358, 43,40013757], [52,89014118, 43,40016235], [52,89014044, 43,40016671], [52,89008612, 43,40057827], [52,89006963, 43,40095817], [52,89005528, 43,4012886], [52,89000163, 43,40177949], [52,88999366, 43,40185241], [52,88979467, 43,40245599], [52,88970828, 43,40256869], </t>
  </si>
  <si>
    <t xml:space="preserve">[52,88960579, </t>
  </si>
  <si>
    <t>43,40270239]]</t>
  </si>
  <si>
    <t>[[52,8901358, 43,40013757], [52,89014118, 43,40016235], [52,89014044, 43,40016671], [52,89008612, 43,40057827], [52,89006963, 43,40095817], [52,89005528, 43,4012886], [52,89000163, 43,40177949], [52,88999366, 43,40185241], [52,88979467, 43,40245599], [52,88970828, 43,40256869], [52,88960579, 43,40270239]]</t>
  </si>
  <si>
    <t xml:space="preserve">[[52,89644005, </t>
  </si>
  <si>
    <t xml:space="preserve">43,39586242], </t>
  </si>
  <si>
    <t xml:space="preserve">[[52,89644005, 43,39586242], </t>
  </si>
  <si>
    <t xml:space="preserve">[52,89606492, </t>
  </si>
  <si>
    <t xml:space="preserve">43,39615637], </t>
  </si>
  <si>
    <t xml:space="preserve">[[52,89644005, 43,39586242], [52,89606492, 43,39615637], </t>
  </si>
  <si>
    <t xml:space="preserve">[52,89585885, </t>
  </si>
  <si>
    <t xml:space="preserve">43,39631784], </t>
  </si>
  <si>
    <t xml:space="preserve">[[52,89644005, 43,39586242], [52,89606492, 43,39615637], [52,89585885, 43,39631784], </t>
  </si>
  <si>
    <t xml:space="preserve">[52,89528248, </t>
  </si>
  <si>
    <t xml:space="preserve">43,39674948], </t>
  </si>
  <si>
    <t xml:space="preserve">[[52,89644005, 43,39586242], [52,89606492, 43,39615637], [52,89585885, 43,39631784], [52,89528248, 43,39674948], </t>
  </si>
  <si>
    <t xml:space="preserve">[52,89505003, </t>
  </si>
  <si>
    <t xml:space="preserve">43,39692356], </t>
  </si>
  <si>
    <t xml:space="preserve">[[52,89644005, 43,39586242], [52,89606492, 43,39615637], [52,89585885, 43,39631784], [52,89528248, 43,39674948], [52,89505003, 43,39692356], </t>
  </si>
  <si>
    <t xml:space="preserve">[52,89450731, </t>
  </si>
  <si>
    <t xml:space="preserve">43,3973289], </t>
  </si>
  <si>
    <t xml:space="preserve">[[52,89644005, 43,39586242], [52,89606492, 43,39615637], [52,89585885, 43,39631784], [52,89528248, 43,39674948], [52,89505003, 43,39692356], [52,89450731, 43,3973289], </t>
  </si>
  <si>
    <t xml:space="preserve">[52,89449523, </t>
  </si>
  <si>
    <t xml:space="preserve">43,39733923], </t>
  </si>
  <si>
    <t xml:space="preserve">[[52,89644005, 43,39586242], [52,89606492, 43,39615637], [52,89585885, 43,39631784], [52,89528248, 43,39674948], [52,89505003, 43,39692356], [52,89450731, 43,3973289], [52,89449523, 43,39733923], </t>
  </si>
  <si>
    <t xml:space="preserve">[52,89398797, </t>
  </si>
  <si>
    <t xml:space="preserve">43,39777284], </t>
  </si>
  <si>
    <t xml:space="preserve">[[52,89644005, 43,39586242], [52,89606492, 43,39615637], [52,89585885, 43,39631784], [52,89528248, 43,39674948], [52,89505003, 43,39692356], [52,89450731, 43,3973289], [52,89449523, 43,39733923], [52,89398797, 43,39777284], </t>
  </si>
  <si>
    <t xml:space="preserve">[52,8938073, </t>
  </si>
  <si>
    <t xml:space="preserve">43,39789306], </t>
  </si>
  <si>
    <t xml:space="preserve">[[52,89644005, 43,39586242], [52,89606492, 43,39615637], [52,89585885, 43,39631784], [52,89528248, 43,39674948], [52,89505003, 43,39692356], [52,89450731, 43,3973289], [52,89449523, 43,39733923], [52,89398797, 43,39777284], [52,8938073, 43,39789306], </t>
  </si>
  <si>
    <t xml:space="preserve">[52,89380717, </t>
  </si>
  <si>
    <t xml:space="preserve">43,39794278], </t>
  </si>
  <si>
    <t xml:space="preserve">[[52,89644005, 43,39586242], [52,89606492, 43,39615637], [52,89585885, 43,39631784], [52,89528248, 43,39674948], [52,89505003, 43,39692356], [52,89450731, 43,3973289], [52,89449523, 43,39733923], [52,89398797, 43,39777284], [52,8938073, 43,39789306], [52,89380717, 43,39794278], </t>
  </si>
  <si>
    <t>[[52,89644005, 43,39586242], [52,89606492, 43,39615637], [52,89585885, 43,39631784], [52,89528248, 43,39674948], [52,89505003, 43,39692356], [52,89450731, 43,3973289], [52,89449523, 43,39733923], [52,89398797, 43,39777284], [52,8938073, 43,39789306], [52,89380717, 43,39794278], [52,89383453, 43,39795789]]</t>
  </si>
  <si>
    <t xml:space="preserve">[[52,88629904, </t>
  </si>
  <si>
    <t xml:space="preserve">43,40296029], </t>
  </si>
  <si>
    <t>UZN_3787</t>
  </si>
  <si>
    <t xml:space="preserve">[[52,88629904, 43,40296029], </t>
  </si>
  <si>
    <t xml:space="preserve">[52,88572019, </t>
  </si>
  <si>
    <t>43,40277321]]</t>
  </si>
  <si>
    <t>[[52,88629904, 43,40296029], [52,88572019, 43,40277321]]</t>
  </si>
  <si>
    <t xml:space="preserve">[[52,88572019, </t>
  </si>
  <si>
    <t xml:space="preserve">43,40277321], </t>
  </si>
  <si>
    <t>UZN_3787&amp;9169</t>
  </si>
  <si>
    <t xml:space="preserve">[[52,88572019, 43,40277321], </t>
  </si>
  <si>
    <t xml:space="preserve">[52,8862409, </t>
  </si>
  <si>
    <t xml:space="preserve">43,40204297], </t>
  </si>
  <si>
    <t xml:space="preserve">[[52,88572019, 43,40277321], [52,8862409, 43,40204297], </t>
  </si>
  <si>
    <t xml:space="preserve">[52,8867616, </t>
  </si>
  <si>
    <t xml:space="preserve">43,40131273], </t>
  </si>
  <si>
    <t xml:space="preserve">[[52,88572019, 43,40277321], [52,8862409, 43,40204297], [52,8867616, 43,40131273], </t>
  </si>
  <si>
    <t xml:space="preserve">[52,88728229, </t>
  </si>
  <si>
    <t xml:space="preserve">43,40058249], </t>
  </si>
  <si>
    <t xml:space="preserve">[[52,88572019, 43,40277321], [52,8862409, 43,40204297], [52,8867616, 43,40131273], [52,88728229, 43,40058249], </t>
  </si>
  <si>
    <t xml:space="preserve">[52,88780296, </t>
  </si>
  <si>
    <t xml:space="preserve">43,39985225], </t>
  </si>
  <si>
    <t xml:space="preserve">[[52,88572019, 43,40277321], [52,8862409, 43,40204297], [52,8867616, 43,40131273], [52,88728229, 43,40058249], [52,88780296, 43,39985225], </t>
  </si>
  <si>
    <t xml:space="preserve">[52,88832362, </t>
  </si>
  <si>
    <t xml:space="preserve">43,399122], </t>
  </si>
  <si>
    <t xml:space="preserve">[[52,88572019, 43,40277321], [52,8862409, 43,40204297], [52,8867616, 43,40131273], [52,88728229, 43,40058249], [52,88780296, 43,39985225], [52,88832362, 43,399122], </t>
  </si>
  <si>
    <t>[[52,88572019, 43,40277321], [52,8862409, 43,40204297], [52,8867616, 43,40131273], [52,88728229, 43,40058249], [52,88780296, 43,39985225], [52,88832362, 43,399122], [52,88871366, 43,39857495]]</t>
  </si>
  <si>
    <t xml:space="preserve">[[52,88780144, </t>
  </si>
  <si>
    <t xml:space="preserve">43,39806768], </t>
  </si>
  <si>
    <t xml:space="preserve">[[52,88780144, 43,39806768], </t>
  </si>
  <si>
    <t xml:space="preserve">[52,88790717, </t>
  </si>
  <si>
    <t xml:space="preserve">43,39810841], </t>
  </si>
  <si>
    <t xml:space="preserve">[[52,88780144, 43,39806768], [52,88790717, 43,39810841], </t>
  </si>
  <si>
    <t xml:space="preserve">[52,88807243, </t>
  </si>
  <si>
    <t xml:space="preserve">43,39817208], </t>
  </si>
  <si>
    <t xml:space="preserve">[[52,88780144, 43,39806768], [52,88790717, 43,39810841], [52,88807243, 43,39817208], </t>
  </si>
  <si>
    <t xml:space="preserve">[52,88874507, </t>
  </si>
  <si>
    <t xml:space="preserve">43,398481], </t>
  </si>
  <si>
    <t xml:space="preserve">[[52,88780144, 43,39806768], [52,88790717, 43,39810841], [52,88807243, 43,39817208], [52,88874507, 43,398481], </t>
  </si>
  <si>
    <t xml:space="preserve">[52,88874723, </t>
  </si>
  <si>
    <t xml:space="preserve">43,39855868], </t>
  </si>
  <si>
    <t xml:space="preserve">[[52,88780144, 43,39806768], [52,88790717, 43,39810841], [52,88807243, 43,39817208], [52,88874507, 43,398481], [52,88874723, 43,39855868], </t>
  </si>
  <si>
    <t>[[52,88780144, 43,39806768], [52,88790717, 43,39810841], [52,88807243, 43,39817208], [52,88874507, 43,398481], [52,88874723, 43,39855868], [52,88871366, 43,39857495]]</t>
  </si>
  <si>
    <t xml:space="preserve">[[52,88176727, </t>
  </si>
  <si>
    <t xml:space="preserve">43,39719445], </t>
  </si>
  <si>
    <t>UZN_3816</t>
  </si>
  <si>
    <t xml:space="preserve">[[52,88176727, 43,39719445], </t>
  </si>
  <si>
    <t xml:space="preserve">[52,88222658, </t>
  </si>
  <si>
    <t xml:space="preserve">43,39725811], </t>
  </si>
  <si>
    <t xml:space="preserve">[[52,88176727, 43,39719445], [52,88222658, 43,39725811], </t>
  </si>
  <si>
    <t xml:space="preserve">[52,88229348, </t>
  </si>
  <si>
    <t xml:space="preserve">43,39726738], </t>
  </si>
  <si>
    <t xml:space="preserve">[[52,88176727, 43,39719445], [52,88222658, 43,39725811], [52,88229348, 43,39726738], </t>
  </si>
  <si>
    <t xml:space="preserve">[52,88324747, </t>
  </si>
  <si>
    <t xml:space="preserve">43,39741979], </t>
  </si>
  <si>
    <t xml:space="preserve">[[52,88176727, 43,39719445], [52,88222658, 43,39725811], [52,88229348, 43,39726738], [52,88324747, 43,39741979], </t>
  </si>
  <si>
    <t xml:space="preserve">[52,88332946, </t>
  </si>
  <si>
    <t xml:space="preserve">43,39743308], </t>
  </si>
  <si>
    <t xml:space="preserve">[[52,88176727, 43,39719445], [52,88222658, 43,39725811], [52,88229348, 43,39726738], [52,88324747, 43,39741979], [52,88332946, 43,39743308], </t>
  </si>
  <si>
    <t xml:space="preserve">[52,88429795, </t>
  </si>
  <si>
    <t xml:space="preserve">43,39759011], </t>
  </si>
  <si>
    <t xml:space="preserve">[[52,88176727, 43,39719445], [52,88222658, 43,39725811], [52,88229348, 43,39726738], [52,88324747, 43,39741979], [52,88332946, 43,39743308], [52,88429795, 43,39759011], </t>
  </si>
  <si>
    <t xml:space="preserve">[52,88443162, </t>
  </si>
  <si>
    <t xml:space="preserve">43,39761046], </t>
  </si>
  <si>
    <t xml:space="preserve">[[52,88176727, 43,39719445], [52,88222658, 43,39725811], [52,88229348, 43,39726738], [52,88324747, 43,39741979], [52,88332946, 43,39743308], [52,88429795, 43,39759011], [52,88443162, 43,39761046], </t>
  </si>
  <si>
    <t xml:space="preserve">[52,88553652, </t>
  </si>
  <si>
    <t xml:space="preserve">43,39777862], </t>
  </si>
  <si>
    <t xml:space="preserve">[[52,88176727, 43,39719445], [52,88222658, 43,39725811], [52,88229348, 43,39726738], [52,88324747, 43,39741979], [52,88332946, 43,39743308], [52,88429795, 43,39759011], [52,88443162, 43,39761046], [52,88553652, 43,39777862], </t>
  </si>
  <si>
    <t xml:space="preserve">[52,88593499, </t>
  </si>
  <si>
    <t xml:space="preserve">43,39783926],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</si>
  <si>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</t>
  </si>
  <si>
    <t xml:space="preserve">[52,88663624, </t>
  </si>
  <si>
    <t xml:space="preserve">43,39796351],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</si>
  <si>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</t>
  </si>
  <si>
    <t xml:space="preserve">[52,88729502, </t>
  </si>
  <si>
    <t xml:space="preserve">43,39808023],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</si>
  <si>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</t>
  </si>
  <si>
    <t xml:space="preserve">[52,88770292, </t>
  </si>
  <si>
    <t xml:space="preserve">43,39822012],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</si>
  <si>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[52,88770292, 43,39822012], </t>
  </si>
  <si>
    <t xml:space="preserve">[52,88852787, </t>
  </si>
  <si>
    <t xml:space="preserve">43,39850301],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</si>
  <si>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[52,88770292, 43,39822012], [52,88852787, 43,39850301], </t>
  </si>
  <si>
    <t xml:space="preserve">[52,88868078, </t>
  </si>
  <si>
    <t xml:space="preserve">43,39857766],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</si>
  <si>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[52,88770292, 43,39822012], [52,88852787, 43,39850301], [52,88868078, 43,39857766], </t>
  </si>
  <si>
    <t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[52,88770292, 43,39822012], [52,88852787, 43,39850301], [52,88868078, 43,39857766], [52,88871366, 43,39857495]]</t>
  </si>
  <si>
    <t xml:space="preserve">[[52,88323368, </t>
  </si>
  <si>
    <t xml:space="preserve">43,40112811], </t>
  </si>
  <si>
    <t xml:space="preserve">[[52,88323368, 43,40112811], </t>
  </si>
  <si>
    <t xml:space="preserve">[52,88326171, </t>
  </si>
  <si>
    <t xml:space="preserve">43,40112208], </t>
  </si>
  <si>
    <t xml:space="preserve">[[52,88323368, 43,40112811], [52,88326171, 43,40112208], </t>
  </si>
  <si>
    <t xml:space="preserve">[52,88357667, </t>
  </si>
  <si>
    <t xml:space="preserve">43,40105424], </t>
  </si>
  <si>
    <t xml:space="preserve">[[52,88323368, 43,40112811], [52,88326171, 43,40112208], [52,88357667, 43,40105424], </t>
  </si>
  <si>
    <t xml:space="preserve">[52,88366234, </t>
  </si>
  <si>
    <t xml:space="preserve">43,40103579], </t>
  </si>
  <si>
    <t xml:space="preserve">[[52,88323368, 43,40112811], [52,88326171, 43,40112208], [52,88357667, 43,40105424], [52,88366234, 43,40103579], </t>
  </si>
  <si>
    <t xml:space="preserve">[52,8841568, </t>
  </si>
  <si>
    <t xml:space="preserve">43,40094223], </t>
  </si>
  <si>
    <t xml:space="preserve">[[52,88323368, 43,40112811], [52,88326171, 43,40112208], [52,88357667, 43,40105424], [52,88366234, 43,40103579], [52,8841568, 43,40094223], </t>
  </si>
  <si>
    <t xml:space="preserve">[52,88464799, </t>
  </si>
  <si>
    <t xml:space="preserve">43,4008514], </t>
  </si>
  <si>
    <t xml:space="preserve">[[52,88323368, 43,40112811], [52,88326171, 43,40112208], [52,88357667, 43,40105424], [52,88366234, 43,40103579], [52,8841568, 43,40094223], [52,88464799, 43,4008514], </t>
  </si>
  <si>
    <t xml:space="preserve">[52,88466922, </t>
  </si>
  <si>
    <t xml:space="preserve">43,40084759], </t>
  </si>
  <si>
    <t xml:space="preserve">[[52,88323368, 43,40112811], [52,88326171, 43,40112208], [52,88357667, 43,40105424], [52,88366234, 43,40103579], [52,8841568, 43,40094223], [52,88464799, 43,4008514], [52,88466922, 43,40084759], </t>
  </si>
  <si>
    <t xml:space="preserve">[52,88514289, </t>
  </si>
  <si>
    <t xml:space="preserve">43,40076273], </t>
  </si>
  <si>
    <t xml:space="preserve">[[52,88323368, 43,40112811], [52,88326171, 43,40112208], [52,88357667, 43,40105424], [52,88366234, 43,40103579], [52,8841568, 43,40094223], [52,88464799, 43,4008514], [52,88466922, 43,40084759], [52,88514289, 43,40076273], </t>
  </si>
  <si>
    <t xml:space="preserve">[52,8856952, </t>
  </si>
  <si>
    <t xml:space="preserve">43,40066572],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</si>
  <si>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</t>
  </si>
  <si>
    <t xml:space="preserve">[52,8857652, </t>
  </si>
  <si>
    <t xml:space="preserve">43,40065089],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</si>
  <si>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</t>
  </si>
  <si>
    <t xml:space="preserve">[52,88609738, </t>
  </si>
  <si>
    <t xml:space="preserve">43,4005805],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</si>
  <si>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</t>
  </si>
  <si>
    <t xml:space="preserve">[52,88651013, </t>
  </si>
  <si>
    <t xml:space="preserve">43,40049458],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</si>
  <si>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</t>
  </si>
  <si>
    <t xml:space="preserve">[52,88685508, </t>
  </si>
  <si>
    <t xml:space="preserve">43,40043791],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</si>
  <si>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</t>
  </si>
  <si>
    <t xml:space="preserve">[52,88698962, </t>
  </si>
  <si>
    <t xml:space="preserve">43,40041581],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</si>
  <si>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</t>
  </si>
  <si>
    <t xml:space="preserve">[52,88742728, </t>
  </si>
  <si>
    <t xml:space="preserve">43,40036226],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</si>
  <si>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</t>
  </si>
  <si>
    <t xml:space="preserve">[52,88786882, </t>
  </si>
  <si>
    <t xml:space="preserve">43,40029284],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</si>
  <si>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</t>
  </si>
  <si>
    <t xml:space="preserve">[52,88796264, </t>
  </si>
  <si>
    <t xml:space="preserve">43,40028035],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</si>
  <si>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</t>
  </si>
  <si>
    <t xml:space="preserve">[52,88828908, </t>
  </si>
  <si>
    <t xml:space="preserve">43,40023687],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</si>
  <si>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</t>
  </si>
  <si>
    <t xml:space="preserve">[52,88874799, </t>
  </si>
  <si>
    <t xml:space="preserve">43,4001926],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</si>
  <si>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</t>
  </si>
  <si>
    <t xml:space="preserve">[52,88908099, </t>
  </si>
  <si>
    <t xml:space="preserve">43,40017373],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</si>
  <si>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</t>
  </si>
  <si>
    <t xml:space="preserve">[52,88919695, </t>
  </si>
  <si>
    <t xml:space="preserve">43,40016716],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</si>
  <si>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</t>
  </si>
  <si>
    <t xml:space="preserve">[52,88982347, </t>
  </si>
  <si>
    <t xml:space="preserve">43,40009519],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</si>
  <si>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[52,88982347, 43,40009519], </t>
  </si>
  <si>
    <t xml:space="preserve">[52,88989175, </t>
  </si>
  <si>
    <t xml:space="preserve">43,40009457],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</si>
  <si>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[52,88982347, 43,40009519], [52,88989175, 43,40009457], </t>
  </si>
  <si>
    <t xml:space="preserve">[52,89014276, </t>
  </si>
  <si>
    <t xml:space="preserve">43,40009492],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</si>
  <si>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[52,88982347, 43,40009519], [52,88989175, 43,40009457], [52,89014276, 43,40009492], </t>
  </si>
  <si>
    <t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[52,88982347, 43,40009519], [52,88989175, 43,40009457], [52,89014276, 43,40009492], [52,8901358, 43,40013757]]</t>
  </si>
  <si>
    <t xml:space="preserve">[[52,88495446, </t>
  </si>
  <si>
    <t xml:space="preserve">43,40140327], </t>
  </si>
  <si>
    <t xml:space="preserve">[[52,88495446, 43,40140327], </t>
  </si>
  <si>
    <t xml:space="preserve">[52,8851934, </t>
  </si>
  <si>
    <t xml:space="preserve">43,40133905], </t>
  </si>
  <si>
    <t xml:space="preserve">[[52,88495446, 43,40140327], [52,8851934, 43,40133905], </t>
  </si>
  <si>
    <t xml:space="preserve">[52,88546083, </t>
  </si>
  <si>
    <t xml:space="preserve">43,40126659], </t>
  </si>
  <si>
    <t xml:space="preserve">[[52,88495446, 43,40140327], [52,8851934, 43,40133905], [52,88546083, 43,40126659], </t>
  </si>
  <si>
    <t xml:space="preserve">[52,88577156, </t>
  </si>
  <si>
    <t xml:space="preserve">43,40118333], </t>
  </si>
  <si>
    <t xml:space="preserve">[[52,88495446, 43,40140327], [52,8851934, 43,40133905], [52,88546083, 43,40126659], [52,88577156, 43,40118333], </t>
  </si>
  <si>
    <t xml:space="preserve">[52,88590311, </t>
  </si>
  <si>
    <t xml:space="preserve">43,40114771], </t>
  </si>
  <si>
    <t xml:space="preserve">[[52,88495446, 43,40140327], [52,8851934, 43,40133905], [52,88546083, 43,40126659], [52,88577156, 43,40118333], [52,88590311, 43,40114771], </t>
  </si>
  <si>
    <t xml:space="preserve">[52,88619539, </t>
  </si>
  <si>
    <t xml:space="preserve">43,40106858], </t>
  </si>
  <si>
    <t xml:space="preserve">[[52,88495446, 43,40140327], [52,8851934, 43,40133905], [52,88546083, 43,40126659], [52,88577156, 43,40118333], [52,88590311, 43,40114771], [52,88619539, 43,40106858], </t>
  </si>
  <si>
    <t xml:space="preserve">[52,88649803, </t>
  </si>
  <si>
    <t xml:space="preserve">43,40098752], </t>
  </si>
  <si>
    <t xml:space="preserve">[[52,88495446, 43,40140327], [52,8851934, 43,40133905], [52,88546083, 43,40126659], [52,88577156, 43,40118333], [52,88590311, 43,40114771], [52,88619539, 43,40106858], [52,88649803, 43,40098752], </t>
  </si>
  <si>
    <t xml:space="preserve">[52,88681859, </t>
  </si>
  <si>
    <t xml:space="preserve">43,40090099], </t>
  </si>
  <si>
    <t xml:space="preserve">[[52,88495446, 43,40140327], [52,8851934, 43,40133905], [52,88546083, 43,40126659], [52,88577156, 43,40118333], [52,88590311, 43,40114771], [52,88619539, 43,40106858], [52,88649803, 43,40098752], [52,88681859, 43,40090099], </t>
  </si>
  <si>
    <t xml:space="preserve">[52,88696183, </t>
  </si>
  <si>
    <t xml:space="preserve">43,4008623],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</si>
  <si>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</t>
  </si>
  <si>
    <t xml:space="preserve">[52,88713071, </t>
  </si>
  <si>
    <t xml:space="preserve">43,40081667],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</si>
  <si>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</t>
  </si>
  <si>
    <t xml:space="preserve">[52,88738338, </t>
  </si>
  <si>
    <t xml:space="preserve">43,40074911],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</si>
  <si>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</t>
  </si>
  <si>
    <t xml:space="preserve">[52,88771738, </t>
  </si>
  <si>
    <t xml:space="preserve">43,40066107],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</si>
  <si>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</t>
  </si>
  <si>
    <t xml:space="preserve">[52,88802262, </t>
  </si>
  <si>
    <t xml:space="preserve">43,40058101],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</si>
  <si>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</t>
  </si>
  <si>
    <t xml:space="preserve">[52,88808007, </t>
  </si>
  <si>
    <t xml:space="preserve">43,40056595],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</si>
  <si>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</t>
  </si>
  <si>
    <t xml:space="preserve">[52,88838552, </t>
  </si>
  <si>
    <t xml:space="preserve">43,40048432],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</si>
  <si>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</t>
  </si>
  <si>
    <t xml:space="preserve">[52,88865857, </t>
  </si>
  <si>
    <t xml:space="preserve">43,40041021],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</si>
  <si>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</t>
  </si>
  <si>
    <t xml:space="preserve">[52,88888763, </t>
  </si>
  <si>
    <t xml:space="preserve">43,40034822],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</si>
  <si>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</t>
  </si>
  <si>
    <t xml:space="preserve">[52,88908149, </t>
  </si>
  <si>
    <t xml:space="preserve">43,40029591],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</si>
  <si>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</t>
  </si>
  <si>
    <t xml:space="preserve">[52,88924514, </t>
  </si>
  <si>
    <t xml:space="preserve">43,40025176],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</si>
  <si>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</t>
  </si>
  <si>
    <t xml:space="preserve">[52,88948809, </t>
  </si>
  <si>
    <t xml:space="preserve">43,40020272],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</si>
  <si>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</t>
  </si>
  <si>
    <t xml:space="preserve">[52,88978109, </t>
  </si>
  <si>
    <t xml:space="preserve">43,40014303],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</si>
  <si>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[52,88978109, 43,40014303], </t>
  </si>
  <si>
    <t xml:space="preserve">[52,89003339, </t>
  </si>
  <si>
    <t xml:space="preserve">43,40009216],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</si>
  <si>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[52,88978109, 43,40014303], [52,89003339, 43,40009216], </t>
  </si>
  <si>
    <t xml:space="preserve">[52,89012507, </t>
  </si>
  <si>
    <t xml:space="preserve">43,40010798],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</si>
  <si>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[52,88978109, 43,40014303], [52,89003339, 43,40009216], [52,89012507, 43,40010798], </t>
  </si>
  <si>
    <t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[52,88978109, 43,40014303], [52,89003339, 43,40009216], [52,89012507, 43,40010798], [52,8901358, 43,40013757]]</t>
  </si>
  <si>
    <t xml:space="preserve">[[52,88574233, </t>
  </si>
  <si>
    <t xml:space="preserve">43,40457653], </t>
  </si>
  <si>
    <t xml:space="preserve">[[52,88574233, 43,40457653], </t>
  </si>
  <si>
    <t xml:space="preserve">[52,88640445, </t>
  </si>
  <si>
    <t xml:space="preserve">43,40390995], </t>
  </si>
  <si>
    <t xml:space="preserve">[[52,88574233, 43,40457653], [52,88640445, 43,40390995], </t>
  </si>
  <si>
    <t xml:space="preserve">[52,88706655, </t>
  </si>
  <si>
    <t xml:space="preserve">43,40324335], </t>
  </si>
  <si>
    <t xml:space="preserve">[[52,88574233, 43,40457653], [52,88640445, 43,40390995], [52,88706655, 43,40324335], </t>
  </si>
  <si>
    <t xml:space="preserve">[52,88772864, </t>
  </si>
  <si>
    <t xml:space="preserve">43,40257676], </t>
  </si>
  <si>
    <t xml:space="preserve">[[52,88574233, 43,40457653], [52,88640445, 43,40390995], [52,88706655, 43,40324335], [52,88772864, 43,40257676], </t>
  </si>
  <si>
    <t xml:space="preserve">[52,88839072, </t>
  </si>
  <si>
    <t xml:space="preserve">43,40191016], </t>
  </si>
  <si>
    <t xml:space="preserve">[[52,88574233, 43,40457653], [52,88640445, 43,40390995], [52,88706655, 43,40324335], [52,88772864, 43,40257676], [52,88839072, 43,40191016], </t>
  </si>
  <si>
    <t xml:space="preserve">[52,88905277, </t>
  </si>
  <si>
    <t xml:space="preserve">43,40124356], </t>
  </si>
  <si>
    <t xml:space="preserve">[[52,88574233, 43,40457653], [52,88640445, 43,40390995], [52,88706655, 43,40324335], [52,88772864, 43,40257676], [52,88839072, 43,40191016], [52,88905277, 43,40124356], </t>
  </si>
  <si>
    <t xml:space="preserve">[52,88971482, </t>
  </si>
  <si>
    <t xml:space="preserve">43,40057695], </t>
  </si>
  <si>
    <t xml:space="preserve">[[52,88574233, 43,40457653], [52,88640445, 43,40390995], [52,88706655, 43,40324335], [52,88772864, 43,40257676], [52,88839072, 43,40191016], [52,88905277, 43,40124356], [52,88971482, 43,40057695], </t>
  </si>
  <si>
    <t xml:space="preserve">[52,8901365, </t>
  </si>
  <si>
    <t xml:space="preserve">43,40015236], </t>
  </si>
  <si>
    <t xml:space="preserve">[[52,88574233, 43,40457653], [52,88640445, 43,40390995], [52,88706655, 43,40324335], [52,88772864, 43,40257676], [52,88839072, 43,40191016], [52,88905277, 43,40124356], [52,88971482, 43,40057695], [52,8901365, 43,40015236], </t>
  </si>
  <si>
    <t>[[52,88574233, 43,40457653], [52,88640445, 43,40390995], [52,88706655, 43,40324335], [52,88772864, 43,40257676], [52,88839072, 43,40191016], [52,88905277, 43,40124356], [52,88971482, 43,40057695], [52,8901365, 43,40015236], [52,8901358, 43,40013757]]</t>
  </si>
  <si>
    <t xml:space="preserve">[[52,88293986, </t>
  </si>
  <si>
    <t xml:space="preserve">43,39560123], </t>
  </si>
  <si>
    <t xml:space="preserve">[[52,88293986, 43,39560123], </t>
  </si>
  <si>
    <t xml:space="preserve">[52,88360208, </t>
  </si>
  <si>
    <t xml:space="preserve">43,39582213], </t>
  </si>
  <si>
    <t xml:space="preserve">[[52,88293986, 43,39560123], [52,88360208, 43,39582213], </t>
  </si>
  <si>
    <t xml:space="preserve">[52,88373852, </t>
  </si>
  <si>
    <t xml:space="preserve">43,39586765], </t>
  </si>
  <si>
    <t xml:space="preserve">[[52,88293986, 43,39560123], [52,88360208, 43,39582213], [52,88373852, 43,39586765], </t>
  </si>
  <si>
    <t xml:space="preserve">[52,88443977, </t>
  </si>
  <si>
    <t xml:space="preserve">43,39614313], </t>
  </si>
  <si>
    <t xml:space="preserve">[[52,88293986, 43,39560123], [52,88360208, 43,39582213], [52,88373852, 43,39586765], [52,88443977, 43,39614313], </t>
  </si>
  <si>
    <t xml:space="preserve">[52,88459446, </t>
  </si>
  <si>
    <t xml:space="preserve">43,39621319], </t>
  </si>
  <si>
    <t xml:space="preserve">[[52,88293986, 43,39560123], [52,88360208, 43,39582213], [52,88373852, 43,39586765], [52,88443977, 43,39614313], [52,88459446, 43,39621319], </t>
  </si>
  <si>
    <t xml:space="preserve">[52,88493559, </t>
  </si>
  <si>
    <t xml:space="preserve">43,39636768], </t>
  </si>
  <si>
    <t xml:space="preserve">[[52,88293986, 43,39560123], [52,88360208, 43,39582213], [52,88373852, 43,39586765], [52,88443977, 43,39614313], [52,88459446, 43,39621319], [52,88493559, 43,39636768], </t>
  </si>
  <si>
    <t xml:space="preserve">[52,88555888, </t>
  </si>
  <si>
    <t xml:space="preserve">43,39662139], </t>
  </si>
  <si>
    <t xml:space="preserve">[[52,88293986, 43,39560123], [52,88360208, 43,39582213], [52,88373852, 43,39586765], [52,88443977, 43,39614313], [52,88459446, 43,39621319], [52,88493559, 43,39636768], [52,88555888, 43,39662139], </t>
  </si>
  <si>
    <t xml:space="preserve">[52,88557049, </t>
  </si>
  <si>
    <t xml:space="preserve">43,39662611], </t>
  </si>
  <si>
    <t xml:space="preserve">[[52,88293986, 43,39560123], [52,88360208, 43,39582213], [52,88373852, 43,39586765], [52,88443977, 43,39614313], [52,88459446, 43,39621319], [52,88493559, 43,39636768], [52,88555888, 43,39662139], [52,88557049, 43,39662611], </t>
  </si>
  <si>
    <t xml:space="preserve">[52,88623977, </t>
  </si>
  <si>
    <t xml:space="preserve">43,39689854],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</si>
  <si>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</t>
  </si>
  <si>
    <t xml:space="preserve">[52,88655087, </t>
  </si>
  <si>
    <t xml:space="preserve">43,39703379],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</si>
  <si>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</t>
  </si>
  <si>
    <t xml:space="preserve">[52,88684367, </t>
  </si>
  <si>
    <t xml:space="preserve">43,39716108],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</si>
  <si>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</t>
  </si>
  <si>
    <t xml:space="preserve">[52,88746045, </t>
  </si>
  <si>
    <t xml:space="preserve">43,39742605],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</si>
  <si>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</t>
  </si>
  <si>
    <t xml:space="preserve">[52,88751941, </t>
  </si>
  <si>
    <t xml:space="preserve">43,39745612],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</si>
  <si>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</t>
  </si>
  <si>
    <t xml:space="preserve">[52,88806909, </t>
  </si>
  <si>
    <t xml:space="preserve">43,39773646],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</si>
  <si>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</t>
  </si>
  <si>
    <t xml:space="preserve">[52,88842804, </t>
  </si>
  <si>
    <t xml:space="preserve">43,39794379],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</si>
  <si>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</t>
  </si>
  <si>
    <t xml:space="preserve">[52,88875141, </t>
  </si>
  <si>
    <t xml:space="preserve">43,39813058],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</si>
  <si>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[52,88875141, 43,39813058], </t>
  </si>
  <si>
    <t xml:space="preserve">[52,88886099, </t>
  </si>
  <si>
    <t xml:space="preserve">43,3985271],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</si>
  <si>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[52,88875141, 43,39813058], [52,88886099, 43,3985271], </t>
  </si>
  <si>
    <t xml:space="preserve">[52,88874484, </t>
  </si>
  <si>
    <t xml:space="preserve">43,39856233],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</si>
  <si>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[52,88875141, 43,39813058], [52,88886099, 43,3985271], [52,88874484, 43,39856233], </t>
  </si>
  <si>
    <t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[52,88875141, 43,39813058], [52,88886099, 43,3985271], [52,88874484, 43,39856233], [52,88871366, 43,39857495]]</t>
  </si>
  <si>
    <t xml:space="preserve">[52,89015325, </t>
  </si>
  <si>
    <t xml:space="preserve">43,4001558], </t>
  </si>
  <si>
    <t xml:space="preserve">[[52,8901358, 43,40013757], [52,89015325, 43,4001558], </t>
  </si>
  <si>
    <t xml:space="preserve">[52,89025537, </t>
  </si>
  <si>
    <t xml:space="preserve">43,4002647], </t>
  </si>
  <si>
    <t xml:space="preserve">[[52,8901358, 43,40013757], [52,89015325, 43,4001558], [52,89025537, 43,4002647], </t>
  </si>
  <si>
    <t xml:space="preserve">[52,89040408, </t>
  </si>
  <si>
    <t xml:space="preserve">43,40069404], </t>
  </si>
  <si>
    <t xml:space="preserve">[[52,8901358, 43,40013757], [52,89015325, 43,4001558], [52,89025537, 43,4002647], [52,89040408, 43,40069404], </t>
  </si>
  <si>
    <t xml:space="preserve">[52,89041725, </t>
  </si>
  <si>
    <t xml:space="preserve">43,4009199], </t>
  </si>
  <si>
    <t xml:space="preserve">[[52,8901358, 43,40013757], [52,89015325, 43,4001558], [52,89025537, 43,4002647], [52,89040408, 43,40069404], [52,89041725, 43,4009199], </t>
  </si>
  <si>
    <t xml:space="preserve">[52,89043907, </t>
  </si>
  <si>
    <t xml:space="preserve">43,40129389], </t>
  </si>
  <si>
    <t xml:space="preserve">[[52,8901358, 43,40013757], [52,89015325, 43,4001558], [52,89025537, 43,4002647], [52,89040408, 43,40069404], [52,89041725, 43,4009199], [52,89043907, 43,40129389], </t>
  </si>
  <si>
    <t xml:space="preserve">[52,89045241, </t>
  </si>
  <si>
    <t xml:space="preserve">43,40174249], </t>
  </si>
  <si>
    <t xml:space="preserve">[[52,8901358, 43,40013757], [52,89015325, 43,4001558], [52,89025537, 43,4002647], [52,89040408, 43,40069404], [52,89041725, 43,4009199], [52,89043907, 43,40129389], [52,89045241, 43,40174249], </t>
  </si>
  <si>
    <t xml:space="preserve">[52,89046448, </t>
  </si>
  <si>
    <t xml:space="preserve">43,4021482], </t>
  </si>
  <si>
    <t xml:space="preserve">[[52,8901358, 43,40013757], [52,89015325, 43,4001558], [52,89025537, 43,4002647], [52,89040408, 43,40069404], [52,89041725, 43,4009199], [52,89043907, 43,40129389], [52,89045241, 43,40174249], [52,89046448, 43,4021482], </t>
  </si>
  <si>
    <t xml:space="preserve">[52,89038884, </t>
  </si>
  <si>
    <t xml:space="preserve">43,40255078], </t>
  </si>
  <si>
    <t xml:space="preserve">[[52,8901358, 43,40013757], [52,89015325, 43,4001558], [52,89025537, 43,4002647], [52,89040408, 43,40069404], [52,89041725, 43,4009199], [52,89043907, 43,40129389], [52,89045241, 43,40174249], [52,89046448, 43,4021482], [52,89038884, 43,40255078], </t>
  </si>
  <si>
    <t xml:space="preserve">[52,89038463, </t>
  </si>
  <si>
    <t xml:space="preserve">43,40256123], </t>
  </si>
  <si>
    <t xml:space="preserve">[[52,8901358, 43,40013757], [52,89015325, 43,4001558], [52,89025537, 43,4002647], [52,89040408, 43,40069404], [52,89041725, 43,4009199], [52,89043907, 43,40129389], [52,89045241, 43,40174249], [52,89046448, 43,4021482], [52,89038884, 43,40255078], [52,89038463, 43,40256123], </t>
  </si>
  <si>
    <t xml:space="preserve">[52,89015823, </t>
  </si>
  <si>
    <t xml:space="preserve">43,40312362], </t>
  </si>
  <si>
    <t xml:space="preserve">[[52,8901358, 43,40013757], [52,89015325, 43,4001558], [52,89025537, 43,4002647], [52,89040408, 43,40069404], [52,89041725, 43,4009199], [52,89043907, 43,40129389], [52,89045241, 43,40174249], [52,89046448, 43,4021482], [52,89038884, 43,40255078], [52,89038463, 43,40256123], [52,89015823, 43,40312362], </t>
  </si>
  <si>
    <t xml:space="preserve">[52,89000916, </t>
  </si>
  <si>
    <t xml:space="preserve">43,40333414], </t>
  </si>
  <si>
    <t xml:space="preserve">[[52,8901358, 43,40013757], [52,89015325, 43,4001558], [52,89025537, 43,4002647], [52,89040408, 43,40069404], [52,89041725, 43,4009199], [52,89043907, 43,40129389], [52,89045241, 43,40174249], [52,89046448, 43,4021482], [52,89038884, 43,40255078], [52,89038463, 43,40256123], [52,89015823, 43,40312362], [52,89000916, 43,40333414], </t>
  </si>
  <si>
    <t xml:space="preserve">[52,88986904, </t>
  </si>
  <si>
    <t>43,40353201]]</t>
  </si>
  <si>
    <t>[[52,8901358, 43,40013757], [52,89015325, 43,4001558], [52,89025537, 43,4002647], [52,89040408, 43,40069404], [52,89041725, 43,4009199], [52,89043907, 43,40129389], [52,89045241, 43,40174249], [52,89046448, 43,4021482], [52,89038884, 43,40255078], [52,89038463, 43,40256123], [52,89015823, 43,40312362], [52,89000916, 43,40333414], [52,88986904, 43,40353201]]</t>
  </si>
  <si>
    <t xml:space="preserve">[[52,89259851, </t>
  </si>
  <si>
    <t xml:space="preserve">43,39748279], </t>
  </si>
  <si>
    <t>UZN_4327</t>
  </si>
  <si>
    <t xml:space="preserve">[[52,89259851, 43,39748279], </t>
  </si>
  <si>
    <t xml:space="preserve">[52,89359699, </t>
  </si>
  <si>
    <t xml:space="preserve">43,39786658], </t>
  </si>
  <si>
    <t xml:space="preserve">[[52,89259851, 43,39748279], [52,89359699, 43,39786658], </t>
  </si>
  <si>
    <t>[[52,89259851, 43,39748279], [52,89359699, 43,39786658], [52,89383453, 43,39795789]]</t>
  </si>
  <si>
    <t xml:space="preserve">[[52,8974263, </t>
  </si>
  <si>
    <t xml:space="preserve">43,39611898], </t>
  </si>
  <si>
    <t xml:space="preserve">[[52,8974263, 43,39611898], </t>
  </si>
  <si>
    <t xml:space="preserve">[52,89694372, </t>
  </si>
  <si>
    <t xml:space="preserve">43,39634035], </t>
  </si>
  <si>
    <t xml:space="preserve">[[52,8974263, 43,39611898], [52,89694372, 43,39634035], </t>
  </si>
  <si>
    <t xml:space="preserve">[52,89673648, </t>
  </si>
  <si>
    <t xml:space="preserve">43,39642278], </t>
  </si>
  <si>
    <t xml:space="preserve">[[52,8974263, 43,39611898], [52,89694372, 43,39634035], [52,89673648, 43,39642278], </t>
  </si>
  <si>
    <t xml:space="preserve">[52,89653751, </t>
  </si>
  <si>
    <t xml:space="preserve">43,39652681], </t>
  </si>
  <si>
    <t xml:space="preserve">[[52,8974263, 43,39611898], [52,89694372, 43,39634035], [52,89673648, 43,39642278], [52,89653751, 43,39652681], </t>
  </si>
  <si>
    <t xml:space="preserve">[52,89598478, </t>
  </si>
  <si>
    <t xml:space="preserve">43,39681579], </t>
  </si>
  <si>
    <t xml:space="preserve">[[52,8974263, 43,39611898], [52,89694372, 43,39634035], [52,89673648, 43,39642278], [52,89653751, 43,39652681], [52,89598478, 43,39681579], </t>
  </si>
  <si>
    <t xml:space="preserve">[52,89560254, </t>
  </si>
  <si>
    <t xml:space="preserve">43,39698698], </t>
  </si>
  <si>
    <t xml:space="preserve">[[52,8974263, 43,39611898], [52,89694372, 43,39634035], [52,89673648, 43,39642278], [52,89653751, 43,39652681], [52,89598478, 43,39681579], [52,89560254, 43,39698698], </t>
  </si>
  <si>
    <t xml:space="preserve">[52,89531922, </t>
  </si>
  <si>
    <t xml:space="preserve">43,39711386], </t>
  </si>
  <si>
    <t xml:space="preserve">[[52,8974263, 43,39611898], [52,89694372, 43,39634035], [52,89673648, 43,39642278], [52,89653751, 43,39652681], [52,89598478, 43,39681579], [52,89560254, 43,39698698], [52,89531922, 43,39711386], </t>
  </si>
  <si>
    <t xml:space="preserve">[52,89468069, </t>
  </si>
  <si>
    <t xml:space="preserve">43,39746069], </t>
  </si>
  <si>
    <t xml:space="preserve">[[52,8974263, 43,39611898], [52,89694372, 43,39634035], [52,89673648, 43,39642278], [52,89653751, 43,39652681], [52,89598478, 43,39681579], [52,89560254, 43,39698698], [52,89531922, 43,39711386], [52,89468069, 43,39746069], </t>
  </si>
  <si>
    <t xml:space="preserve">[52,89453982, </t>
  </si>
  <si>
    <t xml:space="preserve">43,39753721], </t>
  </si>
  <si>
    <t xml:space="preserve">[[52,8974263, 43,39611898], [52,89694372, 43,39634035], [52,89673648, 43,39642278], [52,89653751, 43,39652681], [52,89598478, 43,39681579], [52,89560254, 43,39698698], [52,89531922, 43,39711386], [52,89468069, 43,39746069], [52,89453982, 43,39753721], </t>
  </si>
  <si>
    <t xml:space="preserve">[52,89391859, </t>
  </si>
  <si>
    <t xml:space="preserve">43,39786781], </t>
  </si>
  <si>
    <t xml:space="preserve">[[52,8974263, 43,39611898], [52,89694372, 43,39634035], [52,89673648, 43,39642278], [52,89653751, 43,39652681], [52,89598478, 43,39681579], [52,89560254, 43,39698698], [52,89531922, 43,39711386], [52,89468069, 43,39746069], [52,89453982, 43,39753721], [52,89391859, 43,39786781], </t>
  </si>
  <si>
    <t xml:space="preserve">[52,8938212, </t>
  </si>
  <si>
    <t xml:space="preserve">43,39792096], </t>
  </si>
  <si>
    <t xml:space="preserve">[[52,8974263, 43,39611898], [52,89694372, 43,39634035], [52,89673648, 43,39642278], [52,89653751, 43,39652681], [52,89598478, 43,39681579], [52,89560254, 43,39698698], [52,89531922, 43,39711386], [52,89468069, 43,39746069], [52,89453982, 43,39753721], [52,89391859, 43,39786781], [52,8938212, 43,39792096], </t>
  </si>
  <si>
    <t xml:space="preserve">[52,8938108, </t>
  </si>
  <si>
    <t xml:space="preserve">43,39794029], </t>
  </si>
  <si>
    <t xml:space="preserve">[[52,8974263, 43,39611898], [52,89694372, 43,39634035], [52,89673648, 43,39642278], [52,89653751, 43,39652681], [52,89598478, 43,39681579], [52,89560254, 43,39698698], [52,89531922, 43,39711386], [52,89468069, 43,39746069], [52,89453982, 43,39753721], [52,89391859, 43,39786781], [52,8938212, 43,39792096], [52,8938108, 43,39794029], </t>
  </si>
  <si>
    <t>[[52,8974263, 43,39611898], [52,89694372, 43,39634035], [52,89673648, 43,39642278], [52,89653751, 43,39652681], [52,89598478, 43,39681579], [52,89560254, 43,39698698], [52,89531922, 43,39711386], [52,89468069, 43,39746069], [52,89453982, 43,39753721], [52,89391859, 43,39786781], [52,8938212, 43,39792096], [52,8938108, 43,39794029], [52,89383453, 43,39795789]]</t>
  </si>
  <si>
    <t xml:space="preserve">[[52,89947691, </t>
  </si>
  <si>
    <t xml:space="preserve">43,39820644], </t>
  </si>
  <si>
    <t xml:space="preserve">[[52,89947691, 43,39820644], </t>
  </si>
  <si>
    <t xml:space="preserve">[52,89945979, </t>
  </si>
  <si>
    <t xml:space="preserve">43,39820318], </t>
  </si>
  <si>
    <t xml:space="preserve">[[52,89947691, 43,39820644], [52,89945979, 43,39820318], </t>
  </si>
  <si>
    <t xml:space="preserve">[52,89919775, </t>
  </si>
  <si>
    <t xml:space="preserve">43,39815334], </t>
  </si>
  <si>
    <t xml:space="preserve">[[52,89947691, 43,39820644], [52,89945979, 43,39820318], [52,89919775, 43,39815334], </t>
  </si>
  <si>
    <t xml:space="preserve">[52,89835326, </t>
  </si>
  <si>
    <t xml:space="preserve">43,39808924], </t>
  </si>
  <si>
    <t xml:space="preserve">[[52,89947691, 43,39820644], [52,89945979, 43,39820318], [52,89919775, 43,39815334], [52,89835326, 43,39808924], </t>
  </si>
  <si>
    <t xml:space="preserve">[52,89834441, </t>
  </si>
  <si>
    <t xml:space="preserve">43,39808914], </t>
  </si>
  <si>
    <t xml:space="preserve">[[52,89947691, 43,39820644], [52,89945979, 43,39820318], [52,89919775, 43,39815334], [52,89835326, 43,39808924], [52,89834441, 43,39808914], </t>
  </si>
  <si>
    <t xml:space="preserve">[52,89770971, </t>
  </si>
  <si>
    <t xml:space="preserve">43,3980819], </t>
  </si>
  <si>
    <t xml:space="preserve">[[52,89947691, 43,39820644], [52,89945979, 43,39820318], [52,89919775, 43,39815334], [52,89835326, 43,39808924], [52,89834441, 43,39808914], [52,89770971, 43,3980819], </t>
  </si>
  <si>
    <t xml:space="preserve">[52,89721604, </t>
  </si>
  <si>
    <t xml:space="preserve">43,39806994], </t>
  </si>
  <si>
    <t xml:space="preserve">[[52,89947691, 43,39820644], [52,89945979, 43,39820318], [52,89919775, 43,39815334], [52,89835326, 43,39808924], [52,89834441, 43,39808914], [52,89770971, 43,3980819], [52,89721604, 43,39806994], </t>
  </si>
  <si>
    <t xml:space="preserve">[52,89710859, </t>
  </si>
  <si>
    <t xml:space="preserve">43,39806734], </t>
  </si>
  <si>
    <t xml:space="preserve">[[52,89947691, 43,39820644], [52,89945979, 43,39820318], [52,89919775, 43,39815334], [52,89835326, 43,39808924], [52,89834441, 43,39808914], [52,89770971, 43,3980819], [52,89721604, 43,39806994], [52,89710859, 43,39806734], </t>
  </si>
  <si>
    <t xml:space="preserve">[52,89623815, </t>
  </si>
  <si>
    <t xml:space="preserve">43,3980478],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</si>
  <si>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</t>
  </si>
  <si>
    <t xml:space="preserve">[52,89608793, </t>
  </si>
  <si>
    <t xml:space="preserve">43,39804329],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</si>
  <si>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</t>
  </si>
  <si>
    <t xml:space="preserve">[52,89555736, </t>
  </si>
  <si>
    <t xml:space="preserve">43,39802738],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</si>
  <si>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</t>
  </si>
  <si>
    <t xml:space="preserve">[52,89495988, </t>
  </si>
  <si>
    <t xml:space="preserve">43,39801571],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</si>
  <si>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</t>
  </si>
  <si>
    <t xml:space="preserve">[52,89485996, </t>
  </si>
  <si>
    <t xml:space="preserve">43,39801375],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</si>
  <si>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[52,89485996, 43,39801375], </t>
  </si>
  <si>
    <t xml:space="preserve">[52,8942147, </t>
  </si>
  <si>
    <t xml:space="preserve">43,39797958],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</si>
  <si>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[52,89485996, 43,39801375], [52,8942147, 43,39797958], </t>
  </si>
  <si>
    <t xml:space="preserve">[52,89387147, </t>
  </si>
  <si>
    <t xml:space="preserve">43,39796411],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</si>
  <si>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[52,89485996, 43,39801375], [52,8942147, 43,39797958], [52,89387147, 43,39796411], </t>
  </si>
  <si>
    <t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[52,89485996, 43,39801375], [52,8942147, 43,39797958], [52,89387147, 43,39796411], [52,89383453, 43,39795789]]</t>
  </si>
  <si>
    <t xml:space="preserve">[[52,89016449, </t>
  </si>
  <si>
    <t xml:space="preserve">43,38624517], </t>
  </si>
  <si>
    <t xml:space="preserve">[[52,89016449, 43,38624517], </t>
  </si>
  <si>
    <t xml:space="preserve">[52,88934777, </t>
  </si>
  <si>
    <t xml:space="preserve">43,38681314], </t>
  </si>
  <si>
    <t xml:space="preserve">[[52,89016449, 43,38624517], [52,88934777, 43,38681314], </t>
  </si>
  <si>
    <t xml:space="preserve">[52,88853104, </t>
  </si>
  <si>
    <t xml:space="preserve">43,38738111], </t>
  </si>
  <si>
    <t xml:space="preserve">[[52,89016449, 43,38624517], [52,88934777, 43,38681314], [52,88853104, 43,38738111], </t>
  </si>
  <si>
    <t xml:space="preserve">[52,88798349, </t>
  </si>
  <si>
    <t xml:space="preserve">43,38776187], </t>
  </si>
  <si>
    <t xml:space="preserve">[[52,89016449, 43,38624517], [52,88934777, 43,38681314], [52,88853104, 43,38738111], [52,88798349, 43,38776187], </t>
  </si>
  <si>
    <t xml:space="preserve">[52,88773715, </t>
  </si>
  <si>
    <t xml:space="preserve">43,38796512], </t>
  </si>
  <si>
    <t xml:space="preserve">[[52,89016449, 43,38624517], [52,88934777, 43,38681314], [52,88853104, 43,38738111], [52,88798349, 43,38776187], [52,88773715, 43,38796512], </t>
  </si>
  <si>
    <t xml:space="preserve">[52,88698974, </t>
  </si>
  <si>
    <t xml:space="preserve">43,38858179], </t>
  </si>
  <si>
    <t xml:space="preserve">[[52,89016449, 43,38624517], [52,88934777, 43,38681314], [52,88853104, 43,38738111], [52,88798349, 43,38776187], [52,88773715, 43,38796512], [52,88698974, 43,38858179], </t>
  </si>
  <si>
    <t xml:space="preserve">[52,88698655, </t>
  </si>
  <si>
    <t xml:space="preserve">43,38858442], </t>
  </si>
  <si>
    <t xml:space="preserve">[[52,89016449, 43,38624517], [52,88934777, 43,38681314], [52,88853104, 43,38738111], [52,88798349, 43,38776187], [52,88773715, 43,38796512], [52,88698974, 43,38858179], [52,88698655, 43,38858442], </t>
  </si>
  <si>
    <t xml:space="preserve">[52,88616937, </t>
  </si>
  <si>
    <t xml:space="preserve">43,38914696], </t>
  </si>
  <si>
    <t xml:space="preserve">[[52,89016449, 43,38624517], [52,88934777, 43,38681314], [52,88853104, 43,38738111], [52,88798349, 43,38776187], [52,88773715, 43,38796512], [52,88698974, 43,38858179], [52,88698655, 43,38858442], [52,88616937, 43,38914696], </t>
  </si>
  <si>
    <t>[[52,89016449, 43,38624517], [52,88934777, 43,38681314], [52,88853104, 43,38738111], [52,88798349, 43,38776187], [52,88773715, 43,38796512], [52,88698974, 43,38858179], [52,88698655, 43,38858442], [52,88616937, 43,38914696], [52,88614552, 43,38916337]]</t>
  </si>
  <si>
    <t xml:space="preserve">[[52,89445201, </t>
  </si>
  <si>
    <t xml:space="preserve">43,39482585], </t>
  </si>
  <si>
    <t>UZN_5054</t>
  </si>
  <si>
    <t xml:space="preserve">[[52,89445201, 43,39482585], </t>
  </si>
  <si>
    <t xml:space="preserve">[52,89457174, </t>
  </si>
  <si>
    <t xml:space="preserve">43,39532076], </t>
  </si>
  <si>
    <t xml:space="preserve">[[52,89445201, 43,39482585], [52,89457174, 43,39532076], </t>
  </si>
  <si>
    <t xml:space="preserve">[52,89450547, </t>
  </si>
  <si>
    <t xml:space="preserve">43,39556499], </t>
  </si>
  <si>
    <t xml:space="preserve">[[52,89445201, 43,39482585], [52,89457174, 43,39532076], [52,89450547, 43,39556499], </t>
  </si>
  <si>
    <t xml:space="preserve">[52,89440259, </t>
  </si>
  <si>
    <t xml:space="preserve">43,39594411], </t>
  </si>
  <si>
    <t xml:space="preserve">[[52,89445201, 43,39482585], [52,89457174, 43,39532076], [52,89450547, 43,39556499], [52,89440259, 43,39594411], </t>
  </si>
  <si>
    <t xml:space="preserve">[52,89428634, </t>
  </si>
  <si>
    <t xml:space="preserve">43,39637236], </t>
  </si>
  <si>
    <t xml:space="preserve">[[52,89445201, 43,39482585], [52,89457174, 43,39532076], [52,89450547, 43,39556499], [52,89440259, 43,39594411], [52,89428634, 43,39637236], </t>
  </si>
  <si>
    <t xml:space="preserve">[52,89423602, </t>
  </si>
  <si>
    <t xml:space="preserve">43,39655776], </t>
  </si>
  <si>
    <t xml:space="preserve">[[52,89445201, 43,39482585], [52,89457174, 43,39532076], [52,89450547, 43,39556499], [52,89440259, 43,39594411], [52,89428634, 43,39637236], [52,89423602, 43,39655776], </t>
  </si>
  <si>
    <t xml:space="preserve">[52,89406885, </t>
  </si>
  <si>
    <t xml:space="preserve">43,39717998], </t>
  </si>
  <si>
    <t xml:space="preserve">[[52,89445201, 43,39482585], [52,89457174, 43,39532076], [52,89450547, 43,39556499], [52,89440259, 43,39594411], [52,89428634, 43,39637236], [52,89423602, 43,39655776], [52,89406885, 43,39717998], </t>
  </si>
  <si>
    <t xml:space="preserve">[52,89406024, </t>
  </si>
  <si>
    <t xml:space="preserve">43,39721201], </t>
  </si>
  <si>
    <t xml:space="preserve">[[52,89445201, 43,39482585], [52,89457174, 43,39532076], [52,89450547, 43,39556499], [52,89440259, 43,39594411], [52,89428634, 43,39637236], [52,89423602, 43,39655776], [52,89406885, 43,39717998], [52,89406024, 43,39721201], </t>
  </si>
  <si>
    <t xml:space="preserve">[52,89393493, </t>
  </si>
  <si>
    <t xml:space="preserve">43,39767617], </t>
  </si>
  <si>
    <t xml:space="preserve">[[52,89445201, 43,39482585], [52,89457174, 43,39532076], [52,89450547, 43,39556499], [52,89440259, 43,39594411], [52,89428634, 43,39637236], [52,89423602, 43,39655776], [52,89406885, 43,39717998], [52,89406024, 43,39721201], [52,89393493, 43,39767617], </t>
  </si>
  <si>
    <t xml:space="preserve">[52,89379403, </t>
  </si>
  <si>
    <t xml:space="preserve">43,39789928], </t>
  </si>
  <si>
    <t xml:space="preserve">[[52,89445201, 43,39482585], [52,89457174, 43,39532076], [52,89450547, 43,39556499], [52,89440259, 43,39594411], [52,89428634, 43,39637236], [52,89423602, 43,39655776], [52,89406885, 43,39717998], [52,89406024, 43,39721201], [52,89393493, 43,39767617], [52,89379403, 43,39789928], </t>
  </si>
  <si>
    <t xml:space="preserve">[52,89380844, </t>
  </si>
  <si>
    <t xml:space="preserve">43,39794878], </t>
  </si>
  <si>
    <t xml:space="preserve">[[52,89445201, 43,39482585], [52,89457174, 43,39532076], [52,89450547, 43,39556499], [52,89440259, 43,39594411], [52,89428634, 43,39637236], [52,89423602, 43,39655776], [52,89406885, 43,39717998], [52,89406024, 43,39721201], [52,89393493, 43,39767617], [52,89379403, 43,39789928], [52,89380844, 43,39794878], </t>
  </si>
  <si>
    <t>[[52,89445201, 43,39482585], [52,89457174, 43,39532076], [52,89450547, 43,39556499], [52,89440259, 43,39594411], [52,89428634, 43,39637236], [52,89423602, 43,39655776], [52,89406885, 43,39717998], [52,89406024, 43,39721201], [52,89393493, 43,39767617], [52,89379403, 43,39789928], [52,89380844, 43,39794878], [52,89383453, 43,39795789]]</t>
  </si>
  <si>
    <t xml:space="preserve">[[52,88554784, </t>
  </si>
  <si>
    <t xml:space="preserve">43,40090018], </t>
  </si>
  <si>
    <t xml:space="preserve">[[52,88554784, 43,40090018], </t>
  </si>
  <si>
    <t xml:space="preserve">[52,88568722, </t>
  </si>
  <si>
    <t xml:space="preserve">43,40097775], </t>
  </si>
  <si>
    <t xml:space="preserve">[[52,88554784, 43,40090018], [52,88568722, 43,40097775], </t>
  </si>
  <si>
    <t xml:space="preserve">[52,88573299, </t>
  </si>
  <si>
    <t xml:space="preserve">43,40100491], </t>
  </si>
  <si>
    <t xml:space="preserve">[[52,88554784, 43,40090018], [52,88568722, 43,40097775], [52,88573299, 43,40100491], </t>
  </si>
  <si>
    <t xml:space="preserve">[52,88614608, </t>
  </si>
  <si>
    <t xml:space="preserve">43,40117236], </t>
  </si>
  <si>
    <t xml:space="preserve">[[52,88554784, 43,40090018], [52,88568722, 43,40097775], [52,88573299, 43,40100491], [52,88614608, 43,40117236], </t>
  </si>
  <si>
    <t xml:space="preserve">[52,88625425, </t>
  </si>
  <si>
    <t xml:space="preserve">43,40113864], </t>
  </si>
  <si>
    <t xml:space="preserve">[[52,88554784, 43,40090018], [52,88568722, 43,40097775], [52,88573299, 43,40100491], [52,88614608, 43,40117236], [52,88625425, 43,40113864], </t>
  </si>
  <si>
    <t xml:space="preserve">[52,88634514, </t>
  </si>
  <si>
    <t xml:space="preserve">43,4011116], </t>
  </si>
  <si>
    <t xml:space="preserve">[[52,88554784, 43,40090018], [52,88568722, 43,40097775], [52,88573299, 43,40100491], [52,88614608, 43,40117236], [52,88625425, 43,40113864], [52,88634514, 43,4011116], </t>
  </si>
  <si>
    <t xml:space="preserve">[52,88653459, </t>
  </si>
  <si>
    <t xml:space="preserve">43,40105264], </t>
  </si>
  <si>
    <t xml:space="preserve">[[52,88554784, 43,40090018], [52,88568722, 43,40097775], [52,88573299, 43,40100491], [52,88614608, 43,40117236], [52,88625425, 43,40113864], [52,88634514, 43,4011116], [52,88653459, 43,40105264], </t>
  </si>
  <si>
    <t xml:space="preserve">[52,88663754, </t>
  </si>
  <si>
    <t xml:space="preserve">43,4010206], </t>
  </si>
  <si>
    <t xml:space="preserve">[[52,88554784, 43,40090018], [52,88568722, 43,40097775], [52,88573299, 43,40100491], [52,88614608, 43,40117236], [52,88625425, 43,40113864], [52,88634514, 43,4011116], [52,88653459, 43,40105264], [52,88663754, 43,4010206], </t>
  </si>
  <si>
    <t xml:space="preserve">[52,88724446, </t>
  </si>
  <si>
    <t xml:space="preserve">43,40085229],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</si>
  <si>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</t>
  </si>
  <si>
    <t xml:space="preserve">[52,88758746, </t>
  </si>
  <si>
    <t xml:space="preserve">43,4007561],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</si>
  <si>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</t>
  </si>
  <si>
    <t xml:space="preserve">[52,88778979, </t>
  </si>
  <si>
    <t xml:space="preserve">43,40069937],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</si>
  <si>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</t>
  </si>
  <si>
    <t xml:space="preserve">[52,88827097, </t>
  </si>
  <si>
    <t xml:space="preserve">43,40057204],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</si>
  <si>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</t>
  </si>
  <si>
    <t xml:space="preserve">[52,88864515, </t>
  </si>
  <si>
    <t xml:space="preserve">43,40046876],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</si>
  <si>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</t>
  </si>
  <si>
    <t xml:space="preserve">[52,88884503, </t>
  </si>
  <si>
    <t xml:space="preserve">43,40041358],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</si>
  <si>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[52,88884503, 43,40041358], </t>
  </si>
  <si>
    <t xml:space="preserve">[52,8897214, </t>
  </si>
  <si>
    <t xml:space="preserve">43,40022167],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</si>
  <si>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[52,88884503, 43,40041358], [52,8897214, 43,40022167], </t>
  </si>
  <si>
    <t xml:space="preserve">[52,88974235, </t>
  </si>
  <si>
    <t xml:space="preserve">43,40021709],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</si>
  <si>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[52,88884503, 43,40041358], [52,8897214, 43,40022167], [52,88974235, 43,40021709], </t>
  </si>
  <si>
    <t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[52,88884503, 43,40041358], [52,8897214, 43,40022167], [52,88974235, 43,40021709], [52,8901358, 43,40013757]]</t>
  </si>
  <si>
    <t xml:space="preserve">[[52,89507362, </t>
  </si>
  <si>
    <t xml:space="preserve">43,39244668], </t>
  </si>
  <si>
    <t xml:space="preserve">[[52,89507362, 43,39244668], </t>
  </si>
  <si>
    <t xml:space="preserve">[52,89514117, </t>
  </si>
  <si>
    <t xml:space="preserve">43,39282201], </t>
  </si>
  <si>
    <t xml:space="preserve">[[52,89507362, 43,39244668], [52,89514117, 43,39282201], </t>
  </si>
  <si>
    <t xml:space="preserve">[52,89515218, </t>
  </si>
  <si>
    <t xml:space="preserve">43,39318591], </t>
  </si>
  <si>
    <t xml:space="preserve">[[52,89507362, 43,39244668], [52,89514117, 43,39282201], [52,89515218, 43,39318591], </t>
  </si>
  <si>
    <t xml:space="preserve">[52,89515952, </t>
  </si>
  <si>
    <t xml:space="preserve">43,39342834], </t>
  </si>
  <si>
    <t xml:space="preserve">[[52,89507362, 43,39244668], [52,89514117, 43,39282201], [52,89515218, 43,39318591], [52,89515952, 43,39342834], </t>
  </si>
  <si>
    <t xml:space="preserve">[52,89510772, </t>
  </si>
  <si>
    <t xml:space="preserve">43,39400766], </t>
  </si>
  <si>
    <t xml:space="preserve">[[52,89507362, 43,39244668], [52,89514117, 43,39282201], [52,89515218, 43,39318591], [52,89515952, 43,39342834], [52,89510772, 43,39400766], </t>
  </si>
  <si>
    <t xml:space="preserve">[52,8951018, </t>
  </si>
  <si>
    <t xml:space="preserve">43,39407389], </t>
  </si>
  <si>
    <t xml:space="preserve">[[52,89507362, 43,39244668], [52,89514117, 43,39282201], [52,89515218, 43,39318591], [52,89515952, 43,39342834], [52,89510772, 43,39400766], [52,8951018, 43,39407389], </t>
  </si>
  <si>
    <t xml:space="preserve">[52,89506336, </t>
  </si>
  <si>
    <t xml:space="preserve">43,39483004], </t>
  </si>
  <si>
    <t xml:space="preserve">[[52,89507362, 43,39244668], [52,89514117, 43,39282201], [52,89515218, 43,39318591], [52,89515952, 43,39342834], [52,89510772, 43,39400766], [52,8951018, 43,39407389], [52,89506336, 43,39483004], </t>
  </si>
  <si>
    <t xml:space="preserve">[52,89505322, </t>
  </si>
  <si>
    <t xml:space="preserve">43,39502937], </t>
  </si>
  <si>
    <t xml:space="preserve">[[52,89507362, 43,39244668], [52,89514117, 43,39282201], [52,89515218, 43,39318591], [52,89515952, 43,39342834], [52,89510772, 43,39400766], [52,8951018, 43,39407389], [52,89506336, 43,39483004], [52,89505322, 43,39502937], </t>
  </si>
  <si>
    <t xml:space="preserve">[52,89500968, </t>
  </si>
  <si>
    <t xml:space="preserve">43,39545769],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</si>
  <si>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</t>
  </si>
  <si>
    <t xml:space="preserve">[52,89493209, </t>
  </si>
  <si>
    <t xml:space="preserve">43,39564334],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</si>
  <si>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</t>
  </si>
  <si>
    <t xml:space="preserve">[52,89477066, </t>
  </si>
  <si>
    <t xml:space="preserve">43,39602956],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</si>
  <si>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</t>
  </si>
  <si>
    <t xml:space="preserve">[52,89459546, </t>
  </si>
  <si>
    <t xml:space="preserve">43,3964289],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</si>
  <si>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</t>
  </si>
  <si>
    <t xml:space="preserve">[52,89452221, </t>
  </si>
  <si>
    <t xml:space="preserve">43,39659587],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</si>
  <si>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</t>
  </si>
  <si>
    <t xml:space="preserve">[52,8942583, </t>
  </si>
  <si>
    <t xml:space="preserve">43,39721557],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</si>
  <si>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[52,8942583, 43,39721557], </t>
  </si>
  <si>
    <t xml:space="preserve">[52,89403965, </t>
  </si>
  <si>
    <t xml:space="preserve">43,39768941],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</si>
  <si>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[52,8942583, 43,39721557], [52,89403965, 43,39768941], </t>
  </si>
  <si>
    <t xml:space="preserve">[52,89387798, </t>
  </si>
  <si>
    <t xml:space="preserve">43,39795444],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</si>
  <si>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[52,8942583, 43,39721557], [52,89403965, 43,39768941], [52,89387798, 43,39795444], </t>
  </si>
  <si>
    <t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[52,8942583, 43,39721557], [52,89403965, 43,39768941], [52,89387798, 43,39795444], [52,89383453, 43,39795789]]</t>
  </si>
  <si>
    <t xml:space="preserve">[[52,87831042, </t>
  </si>
  <si>
    <t xml:space="preserve">43,39272711], </t>
  </si>
  <si>
    <t xml:space="preserve">[[52,87831042, 43,39272711], </t>
  </si>
  <si>
    <t xml:space="preserve">[52,87833379, </t>
  </si>
  <si>
    <t xml:space="preserve">43,3927241], </t>
  </si>
  <si>
    <t xml:space="preserve">[[52,87831042, 43,39272711], [52,87833379, 43,3927241], </t>
  </si>
  <si>
    <t xml:space="preserve">[52,87864588, </t>
  </si>
  <si>
    <t xml:space="preserve">43,39280659], </t>
  </si>
  <si>
    <t xml:space="preserve">[[52,87831042, 43,39272711], [52,87833379, 43,3927241], [52,87864588, 43,39280659], </t>
  </si>
  <si>
    <t xml:space="preserve">[52,87912185, </t>
  </si>
  <si>
    <t xml:space="preserve">43,392898], </t>
  </si>
  <si>
    <t xml:space="preserve">[[52,87831042, 43,39272711], [52,87833379, 43,3927241], [52,87864588, 43,39280659], [52,87912185, 43,392898], </t>
  </si>
  <si>
    <t xml:space="preserve">[52,8792276, </t>
  </si>
  <si>
    <t xml:space="preserve">43,39291831], </t>
  </si>
  <si>
    <t xml:space="preserve">[[52,87831042, 43,39272711], [52,87833379, 43,3927241], [52,87864588, 43,39280659], [52,87912185, 43,392898], [52,8792276, 43,39291831], </t>
  </si>
  <si>
    <t xml:space="preserve">[52,87969767, </t>
  </si>
  <si>
    <t xml:space="preserve">43,39299245], </t>
  </si>
  <si>
    <t xml:space="preserve">[[52,87831042, 43,39272711], [52,87833379, 43,3927241], [52,87864588, 43,39280659], [52,87912185, 43,392898], [52,8792276, 43,39291831], [52,87969767, 43,39299245], </t>
  </si>
  <si>
    <t xml:space="preserve">[52,88022892, </t>
  </si>
  <si>
    <t xml:space="preserve">43,3930559], </t>
  </si>
  <si>
    <t xml:space="preserve">[[52,87831042, 43,39272711], [52,87833379, 43,3927241], [52,87864588, 43,39280659], [52,87912185, 43,392898], [52,8792276, 43,39291831], [52,87969767, 43,39299245], [52,88022892, 43,3930559], </t>
  </si>
  <si>
    <t xml:space="preserve">[52,88025871, </t>
  </si>
  <si>
    <t xml:space="preserve">43,39305945], </t>
  </si>
  <si>
    <t xml:space="preserve">[[52,87831042, 43,39272711], [52,87833379, 43,3927241], [52,87864588, 43,39280659], [52,87912185, 43,392898], [52,8792276, 43,39291831], [52,87969767, 43,39299245], [52,88022892, 43,3930559], [52,88025871, 43,39305945], </t>
  </si>
  <si>
    <t xml:space="preserve">[52,88062627, </t>
  </si>
  <si>
    <t xml:space="preserve">43,39304434],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</si>
  <si>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</t>
  </si>
  <si>
    <t xml:space="preserve">[52,88110006, </t>
  </si>
  <si>
    <t xml:space="preserve">43,39299618],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</si>
  <si>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</t>
  </si>
  <si>
    <t xml:space="preserve">[52,88135065, </t>
  </si>
  <si>
    <t xml:space="preserve">43,39297732],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</si>
  <si>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</t>
  </si>
  <si>
    <t xml:space="preserve">[52,8816668, </t>
  </si>
  <si>
    <t xml:space="preserve">43,39295352],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</si>
  <si>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[52,8816668, 43,39295352], </t>
  </si>
  <si>
    <t xml:space="preserve">[52,88207732, </t>
  </si>
  <si>
    <t xml:space="preserve">43,39293117],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</si>
  <si>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[52,8816668, 43,39295352], [52,88207732, 43,39293117], </t>
  </si>
  <si>
    <t xml:space="preserve">[52,88230913, </t>
  </si>
  <si>
    <t xml:space="preserve">43,39291395],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</si>
  <si>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[52,8816668, 43,39295352], [52,88207732, 43,39293117], [52,88230913, 43,39291395], </t>
  </si>
  <si>
    <t xml:space="preserve">[52,88247366, </t>
  </si>
  <si>
    <t>43,39289725]]</t>
  </si>
  <si>
    <t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[52,8816668, 43,39295352], [52,88207732, 43,39293117], [52,88230913, 43,39291395], [52,88247366, 43,39289725]]</t>
  </si>
  <si>
    <t xml:space="preserve">[[52,88321114, </t>
  </si>
  <si>
    <t xml:space="preserve">43,39243014], </t>
  </si>
  <si>
    <t>UZN_5243&amp;5309</t>
  </si>
  <si>
    <t xml:space="preserve">[[52,88321114, 43,39243014], </t>
  </si>
  <si>
    <t xml:space="preserve">[52,88278005, </t>
  </si>
  <si>
    <t xml:space="preserve">43,39259774], </t>
  </si>
  <si>
    <t xml:space="preserve">[[52,88321114, 43,39243014], [52,88278005, 43,39259774], </t>
  </si>
  <si>
    <t xml:space="preserve">[52,88263972, </t>
  </si>
  <si>
    <t xml:space="preserve">43,39271343], </t>
  </si>
  <si>
    <t xml:space="preserve">[[52,88321114, 43,39243014], [52,88278005, 43,39259774], [52,88263972, 43,39271343], </t>
  </si>
  <si>
    <t>[[52,88321114, 43,39243014], [52,88278005, 43,39259774], [52,88263972, 43,39271343], [52,88247366, 43,39289725]]</t>
  </si>
  <si>
    <t>UZN_5243&amp;5309&amp;1262</t>
  </si>
  <si>
    <t xml:space="preserve">[52,88333068, </t>
  </si>
  <si>
    <t xml:space="preserve">43,3925015], </t>
  </si>
  <si>
    <t xml:space="preserve">[[52,88321114, 43,39243014], [52,88333068, 43,3925015], </t>
  </si>
  <si>
    <t xml:space="preserve">[52,88381375, </t>
  </si>
  <si>
    <t xml:space="preserve">43,3927717], </t>
  </si>
  <si>
    <t xml:space="preserve">[[52,88321114, 43,39243014], [52,88333068, 43,3925015], [52,88381375, 43,3927717], </t>
  </si>
  <si>
    <t xml:space="preserve">[52,8840646, </t>
  </si>
  <si>
    <t xml:space="preserve">43,39287608], </t>
  </si>
  <si>
    <t xml:space="preserve">[[52,88321114, 43,39243014], [52,88333068, 43,3925015], [52,88381375, 43,3927717], [52,8840646, 43,39287608], </t>
  </si>
  <si>
    <t xml:space="preserve">[52,8842961, </t>
  </si>
  <si>
    <t xml:space="preserve">43,39297242], </t>
  </si>
  <si>
    <t xml:space="preserve">[[52,88321114, 43,39243014], [52,88333068, 43,3925015], [52,88381375, 43,3927717], [52,8840646, 43,39287608], [52,8842961, 43,39297242], </t>
  </si>
  <si>
    <t xml:space="preserve">[52,88454662, </t>
  </si>
  <si>
    <t xml:space="preserve">43,39303596], </t>
  </si>
  <si>
    <t xml:space="preserve">[[52,88321114, 43,39243014], [52,88333068, 43,3925015], [52,88381375, 43,3927717], [52,8840646, 43,39287608], [52,8842961, 43,39297242], [52,88454662, 43,39303596], </t>
  </si>
  <si>
    <t xml:space="preserve">[52,88514208, </t>
  </si>
  <si>
    <t xml:space="preserve">43,39300637], </t>
  </si>
  <si>
    <t xml:space="preserve">[[52,88321114, 43,39243014], [52,88333068, 43,3925015], [52,88381375, 43,3927717], [52,8840646, 43,39287608], [52,8842961, 43,39297242], [52,88454662, 43,39303596], [52,88514208, 43,39300637], </t>
  </si>
  <si>
    <t xml:space="preserve">[52,88520003, </t>
  </si>
  <si>
    <t xml:space="preserve">43,3930035], </t>
  </si>
  <si>
    <t xml:space="preserve">[[52,88321114, 43,39243014], [52,88333068, 43,3925015], [52,88381375, 43,3927717], [52,8840646, 43,39287608], [52,8842961, 43,39297242], [52,88454662, 43,39303596], [52,88514208, 43,39300637], [52,88520003, 43,3930035], </t>
  </si>
  <si>
    <t xml:space="preserve">[52,88595127, </t>
  </si>
  <si>
    <t xml:space="preserve">43,39295065],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</si>
  <si>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</t>
  </si>
  <si>
    <t xml:space="preserve">[52,88626559, </t>
  </si>
  <si>
    <t xml:space="preserve">43,39292827],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</si>
  <si>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</t>
  </si>
  <si>
    <t xml:space="preserve">[52,88667797, </t>
  </si>
  <si>
    <t xml:space="preserve">43,39289891],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</si>
  <si>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</t>
  </si>
  <si>
    <t xml:space="preserve">[52,88705978, </t>
  </si>
  <si>
    <t xml:space="preserve">43,39285655],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</si>
  <si>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</t>
  </si>
  <si>
    <t xml:space="preserve">[52,88738062, </t>
  </si>
  <si>
    <t xml:space="preserve">43,3928066],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</si>
  <si>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</t>
  </si>
  <si>
    <t xml:space="preserve">[52,88755227, </t>
  </si>
  <si>
    <t xml:space="preserve">43,39277988],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</si>
  <si>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</t>
  </si>
  <si>
    <t xml:space="preserve">[52,88798774, </t>
  </si>
  <si>
    <t xml:space="preserve">43,39271142],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</si>
  <si>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[52,88798774, 43,39271142], </t>
  </si>
  <si>
    <t xml:space="preserve">[52,88831439, </t>
  </si>
  <si>
    <t xml:space="preserve">43,39265568],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</si>
  <si>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[52,88798774, 43,39271142], [52,88831439, 43,39265568], </t>
  </si>
  <si>
    <t xml:space="preserve">[52,88845188, </t>
  </si>
  <si>
    <t xml:space="preserve">43,39263688],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</si>
  <si>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[52,88798774, 43,39271142], [52,88831439, 43,39265568], [52,88845188, 43,39263688], </t>
  </si>
  <si>
    <t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[52,88798774, 43,39271142], [52,88831439, 43,39265568], [52,88845188, 43,39263688], [52,88846304, 43,3926148]]</t>
  </si>
  <si>
    <t xml:space="preserve">[[52,87972027, </t>
  </si>
  <si>
    <t xml:space="preserve">43,39597277], </t>
  </si>
  <si>
    <t xml:space="preserve">[[52,87972027, 43,39597277], </t>
  </si>
  <si>
    <t xml:space="preserve">[52,87978024, </t>
  </si>
  <si>
    <t xml:space="preserve">43,39597879], </t>
  </si>
  <si>
    <t xml:space="preserve">[[52,87972027, 43,39597277], [52,87978024, 43,39597879], </t>
  </si>
  <si>
    <t xml:space="preserve">[52,88001459, </t>
  </si>
  <si>
    <t xml:space="preserve">43,39573576], </t>
  </si>
  <si>
    <t xml:space="preserve">[[52,87972027, 43,39597277], [52,87978024, 43,39597879], [52,88001459, 43,39573576], </t>
  </si>
  <si>
    <t xml:space="preserve">[52,88006612, </t>
  </si>
  <si>
    <t xml:space="preserve">43,39568095], </t>
  </si>
  <si>
    <t xml:space="preserve">[[52,87972027, 43,39597277], [52,87978024, 43,39597879], [52,88001459, 43,39573576], [52,88006612, 43,39568095], </t>
  </si>
  <si>
    <t xml:space="preserve">[52,88027916, </t>
  </si>
  <si>
    <t xml:space="preserve">43,39545434], </t>
  </si>
  <si>
    <t xml:space="preserve">[[52,87972027, 43,39597277], [52,87978024, 43,39597879], [52,88001459, 43,39573576], [52,88006612, 43,39568095], [52,88027916, 43,39545434], </t>
  </si>
  <si>
    <t xml:space="preserve">[52,88064361, </t>
  </si>
  <si>
    <t xml:space="preserve">43,39503586], </t>
  </si>
  <si>
    <t xml:space="preserve">[[52,87972027, 43,39597277], [52,87978024, 43,39597879], [52,88001459, 43,39573576], [52,88006612, 43,39568095], [52,88027916, 43,39545434], [52,88064361, 43,39503586], </t>
  </si>
  <si>
    <t xml:space="preserve">[52,88068012, </t>
  </si>
  <si>
    <t xml:space="preserve">43,39499055], </t>
  </si>
  <si>
    <t xml:space="preserve">[[52,87972027, 43,39597277], [52,87978024, 43,39597879], [52,88001459, 43,39573576], [52,88006612, 43,39568095], [52,88027916, 43,39545434], [52,88064361, 43,39503586], [52,88068012, 43,39499055], </t>
  </si>
  <si>
    <t xml:space="preserve">[52,88092896, </t>
  </si>
  <si>
    <t xml:space="preserve">43,39468158], </t>
  </si>
  <si>
    <t xml:space="preserve">[[52,87972027, 43,39597277], [52,87978024, 43,39597879], [52,88001459, 43,39573576], [52,88006612, 43,39568095], [52,88027916, 43,39545434], [52,88064361, 43,39503586], [52,88068012, 43,39499055], [52,88092896, 43,39468158], </t>
  </si>
  <si>
    <t xml:space="preserve">[52,88122879, </t>
  </si>
  <si>
    <t xml:space="preserve">43,39429735],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</si>
  <si>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</t>
  </si>
  <si>
    <t xml:space="preserve">[52,88124566, </t>
  </si>
  <si>
    <t xml:space="preserve">43,39427834],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</si>
  <si>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</t>
  </si>
  <si>
    <t xml:space="preserve">[52,88147472, </t>
  </si>
  <si>
    <t xml:space="preserve">43,39402033],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</si>
  <si>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</t>
  </si>
  <si>
    <t xml:space="preserve">[52,88175158, </t>
  </si>
  <si>
    <t xml:space="preserve">43,39371235],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</si>
  <si>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[52,88175158, 43,39371235], </t>
  </si>
  <si>
    <t xml:space="preserve">[52,88186321, </t>
  </si>
  <si>
    <t xml:space="preserve">43,39358944],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</si>
  <si>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[52,88175158, 43,39371235], [52,88186321, 43,39358944], </t>
  </si>
  <si>
    <t xml:space="preserve">[52,88212848, </t>
  </si>
  <si>
    <t xml:space="preserve">43,39329734],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</si>
  <si>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[52,88175158, 43,39371235], [52,88186321, 43,39358944], [52,88212848, 43,39329734], </t>
  </si>
  <si>
    <t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[52,88175158, 43,39371235], [52,88186321, 43,39358944], [52,88212848, 43,39329734], [52,88247366, 43,39289725]]</t>
  </si>
  <si>
    <t xml:space="preserve">[[52,89092721, </t>
  </si>
  <si>
    <t xml:space="preserve">43,39250097], </t>
  </si>
  <si>
    <t xml:space="preserve">[[52,89092721, 43,39250097], </t>
  </si>
  <si>
    <t xml:space="preserve">[52,89067603, </t>
  </si>
  <si>
    <t xml:space="preserve">43,39251728], </t>
  </si>
  <si>
    <t xml:space="preserve">[[52,89092721, 43,39250097], [52,89067603, 43,39251728], </t>
  </si>
  <si>
    <t xml:space="preserve">[52,89064459, </t>
  </si>
  <si>
    <t xml:space="preserve">43,39251699], </t>
  </si>
  <si>
    <t xml:space="preserve">[[52,89092721, 43,39250097], [52,89067603, 43,39251728], [52,89064459, 43,39251699], </t>
  </si>
  <si>
    <t xml:space="preserve">[52,89022958, </t>
  </si>
  <si>
    <t xml:space="preserve">43,39251313], </t>
  </si>
  <si>
    <t xml:space="preserve">[[52,89092721, 43,39250097], [52,89067603, 43,39251728], [52,89064459, 43,39251699], [52,89022958, 43,39251313], </t>
  </si>
  <si>
    <t xml:space="preserve">[52,88958788, </t>
  </si>
  <si>
    <t xml:space="preserve">43,39251406], </t>
  </si>
  <si>
    <t xml:space="preserve">[[52,89092721, 43,39250097], [52,89067603, 43,39251728], [52,89064459, 43,39251699], [52,89022958, 43,39251313], [52,88958788, 43,39251406], </t>
  </si>
  <si>
    <t xml:space="preserve">[52,88951602, </t>
  </si>
  <si>
    <t xml:space="preserve">43,39251371], </t>
  </si>
  <si>
    <t xml:space="preserve">[[52,89092721, 43,39250097], [52,89067603, 43,39251728], [52,89064459, 43,39251699], [52,89022958, 43,39251313], [52,88958788, 43,39251406], [52,88951602, 43,39251371], </t>
  </si>
  <si>
    <t xml:space="preserve">[52,88899215, </t>
  </si>
  <si>
    <t xml:space="preserve">43,39251114], </t>
  </si>
  <si>
    <t xml:space="preserve">[[52,89092721, 43,39250097], [52,89067603, 43,39251728], [52,89064459, 43,39251699], [52,89022958, 43,39251313], [52,88958788, 43,39251406], [52,88951602, 43,39251371], [52,88899215, 43,39251114], </t>
  </si>
  <si>
    <t xml:space="preserve">[52,88855544, </t>
  </si>
  <si>
    <t xml:space="preserve">43,392513], </t>
  </si>
  <si>
    <t xml:space="preserve">[[52,89092721, 43,39250097], [52,89067603, 43,39251728], [52,89064459, 43,39251699], [52,89022958, 43,39251313], [52,88958788, 43,39251406], [52,88951602, 43,39251371], [52,88899215, 43,39251114], [52,88855544, 43,392513], </t>
  </si>
  <si>
    <t xml:space="preserve">[52,88848239, </t>
  </si>
  <si>
    <t xml:space="preserve">43,39260042], </t>
  </si>
  <si>
    <t xml:space="preserve">[[52,89092721, 43,39250097], [52,89067603, 43,39251728], [52,89064459, 43,39251699], [52,89022958, 43,39251313], [52,88958788, 43,39251406], [52,88951602, 43,39251371], [52,88899215, 43,39251114], [52,88855544, 43,392513], [52,88848239, 43,39260042], </t>
  </si>
  <si>
    <t>[[52,89092721, 43,39250097], [52,89067603, 43,39251728], [52,89064459, 43,39251699], [52,89022958, 43,39251313], [52,88958788, 43,39251406], [52,88951602, 43,39251371], [52,88899215, 43,39251114], [52,88855544, 43,392513], [52,88848239, 43,39260042], [52,88846304, 43,3926148]]</t>
  </si>
  <si>
    <t xml:space="preserve">[[52,8945022, </t>
  </si>
  <si>
    <t xml:space="preserve">43,39981303], </t>
  </si>
  <si>
    <t>UZN_5681</t>
  </si>
  <si>
    <t xml:space="preserve">[[52,8945022, 43,39981303], </t>
  </si>
  <si>
    <t xml:space="preserve">[52,89446979, </t>
  </si>
  <si>
    <t xml:space="preserve">43,39955911], </t>
  </si>
  <si>
    <t xml:space="preserve">[[52,8945022, 43,39981303], [52,89446979, 43,39955911], </t>
  </si>
  <si>
    <t xml:space="preserve">[52,89446059, </t>
  </si>
  <si>
    <t xml:space="preserve">43,39953231], </t>
  </si>
  <si>
    <t xml:space="preserve">[[52,8945022, 43,39981303], [52,89446979, 43,39955911], [52,89446059, 43,39953231], </t>
  </si>
  <si>
    <t xml:space="preserve">[52,89426071, </t>
  </si>
  <si>
    <t xml:space="preserve">43,39895002], </t>
  </si>
  <si>
    <t xml:space="preserve">[[52,8945022, 43,39981303], [52,89446979, 43,39955911], [52,89446059, 43,39953231], [52,89426071, 43,39895002], </t>
  </si>
  <si>
    <t xml:space="preserve">[52,89417442, </t>
  </si>
  <si>
    <t xml:space="preserve">43,39873631], </t>
  </si>
  <si>
    <t xml:space="preserve">[[52,8945022, 43,39981303], [52,89446979, 43,39955911], [52,89446059, 43,39953231], [52,89426071, 43,39895002], [52,89417442, 43,39873631], </t>
  </si>
  <si>
    <t xml:space="preserve">[52,89402715, </t>
  </si>
  <si>
    <t xml:space="preserve">43,39837153], </t>
  </si>
  <si>
    <t xml:space="preserve">[[52,8945022, 43,39981303], [52,89446979, 43,39955911], [52,89446059, 43,39953231], [52,89426071, 43,39895002], [52,89417442, 43,39873631], [52,89402715, 43,39837153], </t>
  </si>
  <si>
    <t xml:space="preserve">[52,8938675, </t>
  </si>
  <si>
    <t xml:space="preserve">43,39797497], </t>
  </si>
  <si>
    <t xml:space="preserve">[[52,8945022, 43,39981303], [52,89446979, 43,39955911], [52,89446059, 43,39953231], [52,89426071, 43,39895002], [52,89417442, 43,39873631], [52,89402715, 43,39837153], [52,8938675, 43,39797497], </t>
  </si>
  <si>
    <t>[[52,8945022, 43,39981303], [52,89446979, 43,39955911], [52,89446059, 43,39953231], [52,89426071, 43,39895002], [52,89417442, 43,39873631], [52,89402715, 43,39837153], [52,8938675, 43,39797497], [52,89383453, 43,39795789]]</t>
  </si>
  <si>
    <t xml:space="preserve">[[52,887042, </t>
  </si>
  <si>
    <t xml:space="preserve">43,3981929], </t>
  </si>
  <si>
    <t xml:space="preserve">[[52,887042, 43,3981929], </t>
  </si>
  <si>
    <t xml:space="preserve">[52,88733257, </t>
  </si>
  <si>
    <t xml:space="preserve">43,39827297], </t>
  </si>
  <si>
    <t xml:space="preserve">[[52,887042, 43,3981929], [52,88733257, 43,39827297], </t>
  </si>
  <si>
    <t xml:space="preserve">[52,88763578, </t>
  </si>
  <si>
    <t xml:space="preserve">43,39834913], </t>
  </si>
  <si>
    <t xml:space="preserve">[[52,887042, 43,3981929], [52,88733257, 43,39827297], [52,88763578, 43,39834913], </t>
  </si>
  <si>
    <t xml:space="preserve">[52,88851207, </t>
  </si>
  <si>
    <t xml:space="preserve">43,39856923], </t>
  </si>
  <si>
    <t xml:space="preserve">[[52,887042, 43,3981929], [52,88733257, 43,39827297], [52,88763578, 43,39834913], [52,88851207, 43,39856923], </t>
  </si>
  <si>
    <t xml:space="preserve">[52,88867543, </t>
  </si>
  <si>
    <t xml:space="preserve">43,39857155], </t>
  </si>
  <si>
    <t xml:space="preserve">[[52,887042, 43,3981929], [52,88733257, 43,39827297], [52,88763578, 43,39834913], [52,88851207, 43,39856923], [52,88867543, 43,39857155], </t>
  </si>
  <si>
    <t>[[52,887042, 43,3981929], [52,88733257, 43,39827297], [52,88763578, 43,39834913], [52,88851207, 43,39856923], [52,88867543, 43,39857155], [52,88871366, 43,39857495]]</t>
  </si>
  <si>
    <t xml:space="preserve">[[52,88393308, </t>
  </si>
  <si>
    <t xml:space="preserve">43,39428271], </t>
  </si>
  <si>
    <t xml:space="preserve">[[52,88393308, 43,39428271], </t>
  </si>
  <si>
    <t xml:space="preserve">[52,88433577, </t>
  </si>
  <si>
    <t xml:space="preserve">43,39417294], </t>
  </si>
  <si>
    <t xml:space="preserve">[[52,88393308, 43,39428271], [52,88433577, 43,39417294], </t>
  </si>
  <si>
    <t xml:space="preserve">[52,88447087, </t>
  </si>
  <si>
    <t xml:space="preserve">43,39412218], </t>
  </si>
  <si>
    <t xml:space="preserve">[[52,88393308, 43,39428271], [52,88433577, 43,39417294], [52,88447087, 43,39412218], </t>
  </si>
  <si>
    <t xml:space="preserve">[52,88468883, </t>
  </si>
  <si>
    <t xml:space="preserve">43,39404029], </t>
  </si>
  <si>
    <t xml:space="preserve">[[52,88393308, 43,39428271], [52,88433577, 43,39417294], [52,88447087, 43,39412218], [52,88468883, 43,39404029], </t>
  </si>
  <si>
    <t xml:space="preserve">[52,88526542, </t>
  </si>
  <si>
    <t xml:space="preserve">43,39382287], </t>
  </si>
  <si>
    <t xml:space="preserve">[[52,88393308, 43,39428271], [52,88433577, 43,39417294], [52,88447087, 43,39412218], [52,88468883, 43,39404029], [52,88526542, 43,39382287], </t>
  </si>
  <si>
    <t xml:space="preserve">[52,88548015, </t>
  </si>
  <si>
    <t xml:space="preserve">43,39375445], </t>
  </si>
  <si>
    <t xml:space="preserve">[[52,88393308, 43,39428271], [52,88433577, 43,39417294], [52,88447087, 43,39412218], [52,88468883, 43,39404029], [52,88526542, 43,39382287], [52,88548015, 43,39375445], </t>
  </si>
  <si>
    <t xml:space="preserve">[52,8858917, </t>
  </si>
  <si>
    <t xml:space="preserve">43,3936233], </t>
  </si>
  <si>
    <t xml:space="preserve">[[52,88393308, 43,39428271], [52,88433577, 43,39417294], [52,88447087, 43,39412218], [52,88468883, 43,39404029], [52,88526542, 43,39382287], [52,88548015, 43,39375445], [52,8858917, 43,3936233], </t>
  </si>
  <si>
    <t xml:space="preserve">[52,88643071, </t>
  </si>
  <si>
    <t xml:space="preserve">43,39345311], </t>
  </si>
  <si>
    <t xml:space="preserve">[[52,88393308, 43,39428271], [52,88433577, 43,39417294], [52,88447087, 43,39412218], [52,88468883, 43,39404029], [52,88526542, 43,39382287], [52,88548015, 43,39375445], [52,8858917, 43,3936233], [52,88643071, 43,39345311], </t>
  </si>
  <si>
    <t xml:space="preserve">[52,88651516, </t>
  </si>
  <si>
    <t xml:space="preserve">43,39342624],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</si>
  <si>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</t>
  </si>
  <si>
    <t xml:space="preserve">[52,88692419, </t>
  </si>
  <si>
    <t xml:space="preserve">43,39329606],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</si>
  <si>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</t>
  </si>
  <si>
    <t xml:space="preserve">[52,88732806, </t>
  </si>
  <si>
    <t xml:space="preserve">43,39310716],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</si>
  <si>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</t>
  </si>
  <si>
    <t xml:space="preserve">[52,8874979, </t>
  </si>
  <si>
    <t xml:space="preserve">43,3930267],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</si>
  <si>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</t>
  </si>
  <si>
    <t xml:space="preserve">[52,88802481, </t>
  </si>
  <si>
    <t xml:space="preserve">43,39277707],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</si>
  <si>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[52,88802481, 43,39277707], </t>
  </si>
  <si>
    <t xml:space="preserve">[52,8883359, </t>
  </si>
  <si>
    <t xml:space="preserve">43,39266099],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</si>
  <si>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[52,88802481, 43,39277707], [52,8883359, 43,39266099], </t>
  </si>
  <si>
    <t xml:space="preserve">[52,88844624, </t>
  </si>
  <si>
    <t xml:space="preserve">43,39263812],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</si>
  <si>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[52,88802481, 43,39277707], [52,8883359, 43,39266099], [52,88844624, 43,39263812], </t>
  </si>
  <si>
    <t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[52,88802481, 43,39277707], [52,8883359, 43,39266099], [52,88844624, 43,39263812], [52,88846304, 43,3926148]]</t>
  </si>
  <si>
    <t xml:space="preserve">[[52,88947808, </t>
  </si>
  <si>
    <t xml:space="preserve">43,39035575], </t>
  </si>
  <si>
    <t xml:space="preserve">[[52,88947808, 43,39035575], </t>
  </si>
  <si>
    <t xml:space="preserve">[52,88846488, </t>
  </si>
  <si>
    <t xml:space="preserve">43,38999324], </t>
  </si>
  <si>
    <t xml:space="preserve">[[52,88947808, 43,39035575], [52,88846488, 43,38999324], </t>
  </si>
  <si>
    <t xml:space="preserve">[52,88745169, </t>
  </si>
  <si>
    <t xml:space="preserve">43,38963073], </t>
  </si>
  <si>
    <t xml:space="preserve">[[52,88947808, 43,39035575], [52,88846488, 43,38999324], [52,88745169, 43,38963073], </t>
  </si>
  <si>
    <t xml:space="preserve">[52,88643851, </t>
  </si>
  <si>
    <t xml:space="preserve">43,38926821], </t>
  </si>
  <si>
    <t xml:space="preserve">[[52,88947808, 43,39035575], [52,88846488, 43,38999324], [52,88745169, 43,38963073], [52,88643851, 43,38926821], </t>
  </si>
  <si>
    <t>[[52,88947808, 43,39035575], [52,88846488, 43,38999324], [52,88745169, 43,38963073], [52,88643851, 43,38926821], [52,88614552, 43,38916337]]</t>
  </si>
  <si>
    <t xml:space="preserve">[[52,8925498, </t>
  </si>
  <si>
    <t xml:space="preserve">43,40282317], </t>
  </si>
  <si>
    <t xml:space="preserve">[[52,8925498, 43,40282317], </t>
  </si>
  <si>
    <t xml:space="preserve">[52,892502, </t>
  </si>
  <si>
    <t xml:space="preserve">43,40268358], </t>
  </si>
  <si>
    <t xml:space="preserve">[[52,8925498, 43,40282317], [52,892502, 43,40268358], </t>
  </si>
  <si>
    <t xml:space="preserve">[52,89246651, </t>
  </si>
  <si>
    <t xml:space="preserve">43,40257994], </t>
  </si>
  <si>
    <t xml:space="preserve">[[52,8925498, 43,40282317], [52,892502, 43,40268358], [52,89246651, 43,40257994], </t>
  </si>
  <si>
    <t xml:space="preserve">43,4022535], </t>
  </si>
  <si>
    <t xml:space="preserve">[[52,8925498, 43,40282317], [52,892502, 43,40268358], [52,89246651, 43,40257994], [52,89236232, 43,4022535], </t>
  </si>
  <si>
    <t xml:space="preserve">[52,89231766, </t>
  </si>
  <si>
    <t xml:space="preserve">43,40212437], </t>
  </si>
  <si>
    <t xml:space="preserve">[[52,8925498, 43,40282317], [52,892502, 43,40268358], [52,89246651, 43,40257994], [52,89236232, 43,4022535], [52,89231766, 43,40212437], </t>
  </si>
  <si>
    <t>[[52,8925498, 43,40282317], [52,892502, 43,40268358], [52,89246651, 43,40257994], [52,89236232, 43,4022535], [52,89231766, 43,40212437], [52,89222523, 43,40188582]]</t>
  </si>
  <si>
    <t xml:space="preserve">[[52,88605299, </t>
  </si>
  <si>
    <t xml:space="preserve">43,39749698], </t>
  </si>
  <si>
    <t xml:space="preserve">[[52,88605299, 43,39749698], </t>
  </si>
  <si>
    <t xml:space="preserve">[52,88608384, </t>
  </si>
  <si>
    <t xml:space="preserve">43,39749091], </t>
  </si>
  <si>
    <t xml:space="preserve">[[52,88605299, 43,39749698], [52,88608384, 43,39749091], </t>
  </si>
  <si>
    <t xml:space="preserve">[52,88618015, </t>
  </si>
  <si>
    <t xml:space="preserve">43,39748766], </t>
  </si>
  <si>
    <t xml:space="preserve">[[52,88605299, 43,39749698], [52,88608384, 43,39749091], [52,88618015, 43,39748766], </t>
  </si>
  <si>
    <t xml:space="preserve">[52,88627015, </t>
  </si>
  <si>
    <t xml:space="preserve">43,39748463], </t>
  </si>
  <si>
    <t xml:space="preserve">[[52,88605299, 43,39749698], [52,88608384, 43,39749091], [52,88618015, 43,39748766], [52,88627015, 43,39748463], </t>
  </si>
  <si>
    <t xml:space="preserve">[52,88699664, </t>
  </si>
  <si>
    <t xml:space="preserve">43,39742441], </t>
  </si>
  <si>
    <t xml:space="preserve">[[52,88605299, 43,39749698], [52,88608384, 43,39749091], [52,88618015, 43,39748766], [52,88627015, 43,39748463], [52,88699664, 43,39742441], </t>
  </si>
  <si>
    <t xml:space="preserve">[52,8872418, </t>
  </si>
  <si>
    <t xml:space="preserve">43,39755968], </t>
  </si>
  <si>
    <t xml:space="preserve">[[52,88605299, 43,39749698], [52,88608384, 43,39749091], [52,88618015, 43,39748766], [52,88627015, 43,39748463], [52,88699664, 43,39742441], [52,8872418, 43,39755968], </t>
  </si>
  <si>
    <t xml:space="preserve">[52,88765142, </t>
  </si>
  <si>
    <t xml:space="preserve">43,39778569], </t>
  </si>
  <si>
    <t xml:space="preserve">[[52,88605299, 43,39749698], [52,88608384, 43,39749091], [52,88618015, 43,39748766], [52,88627015, 43,39748463], [52,88699664, 43,39742441], [52,8872418, 43,39755968], [52,88765142, 43,39778569], </t>
  </si>
  <si>
    <t xml:space="preserve">[52,88813988, </t>
  </si>
  <si>
    <t xml:space="preserve">43,39805821], </t>
  </si>
  <si>
    <t xml:space="preserve">[[52,88605299, 43,39749698], [52,88608384, 43,39749091], [52,88618015, 43,39748766], [52,88627015, 43,39748463], [52,88699664, 43,39742441], [52,8872418, 43,39755968], [52,88765142, 43,39778569], [52,88813988, 43,39805821], </t>
  </si>
  <si>
    <t xml:space="preserve">[52,88886207, </t>
  </si>
  <si>
    <t xml:space="preserve">43,39846112], </t>
  </si>
  <si>
    <t xml:space="preserve">[[52,88605299, 43,39749698], [52,88608384, 43,39749091], [52,88618015, 43,39748766], [52,88627015, 43,39748463], [52,88699664, 43,39742441], [52,8872418, 43,39755968], [52,88765142, 43,39778569], [52,88813988, 43,39805821], [52,88886207, 43,39846112], </t>
  </si>
  <si>
    <t xml:space="preserve">[52,88874986, </t>
  </si>
  <si>
    <t xml:space="preserve">43,39856388], </t>
  </si>
  <si>
    <t xml:space="preserve">[[52,88605299, 43,39749698], [52,88608384, 43,39749091], [52,88618015, 43,39748766], [52,88627015, 43,39748463], [52,88699664, 43,39742441], [52,8872418, 43,39755968], [52,88765142, 43,39778569], [52,88813988, 43,39805821], [52,88886207, 43,39846112], [52,88874986, 43,39856388], </t>
  </si>
  <si>
    <t>[[52,88605299, 43,39749698], [52,88608384, 43,39749091], [52,88618015, 43,39748766], [52,88627015, 43,39748463], [52,88699664, 43,39742441], [52,8872418, 43,39755968], [52,88765142, 43,39778569], [52,88813988, 43,39805821], [52,88886207, 43,39846112], [52,88874986, 43,39856388], [52,88871366, 43,39857495]]</t>
  </si>
  <si>
    <t xml:space="preserve">[[52,88702418, </t>
  </si>
  <si>
    <t xml:space="preserve">43,3981782], </t>
  </si>
  <si>
    <t xml:space="preserve">[[52,88702418, 43,3981782], </t>
  </si>
  <si>
    <t xml:space="preserve">[52,88808775, </t>
  </si>
  <si>
    <t xml:space="preserve">43,39845376], </t>
  </si>
  <si>
    <t xml:space="preserve">[[52,88702418, 43,3981782], [52,88808775, 43,39845376], </t>
  </si>
  <si>
    <t xml:space="preserve">[52,88851354, </t>
  </si>
  <si>
    <t xml:space="preserve">43,39856408], </t>
  </si>
  <si>
    <t xml:space="preserve">[[52,88702418, 43,3981782], [52,88808775, 43,39845376], [52,88851354, 43,39856408], </t>
  </si>
  <si>
    <t>[[52,88702418, 43,3981782], [52,88808775, 43,39845376], [52,88851354, 43,39856408], [52,88871366, 43,39857495]]</t>
  </si>
  <si>
    <t xml:space="preserve">[[52,89047049, </t>
  </si>
  <si>
    <t xml:space="preserve">43,39549933], </t>
  </si>
  <si>
    <t xml:space="preserve">[[52,89047049, 43,39549933], </t>
  </si>
  <si>
    <t xml:space="preserve">[52,89044241, </t>
  </si>
  <si>
    <t xml:space="preserve">43,39547613], </t>
  </si>
  <si>
    <t xml:space="preserve">[[52,89047049, 43,39549933], [52,89044241, 43,39547613], </t>
  </si>
  <si>
    <t xml:space="preserve">[52,89034248, </t>
  </si>
  <si>
    <t xml:space="preserve">43,39539355], </t>
  </si>
  <si>
    <t xml:space="preserve">[[52,89047049, 43,39549933], [52,89044241, 43,39547613], [52,89034248, 43,39539355], </t>
  </si>
  <si>
    <t xml:space="preserve">[52,89017514, </t>
  </si>
  <si>
    <t xml:space="preserve">43,39521743], </t>
  </si>
  <si>
    <t xml:space="preserve">[[52,89047049, 43,39549933], [52,89044241, 43,39547613], [52,89034248, 43,39539355], [52,89017514, 43,39521743], </t>
  </si>
  <si>
    <t xml:space="preserve">[52,88997507, </t>
  </si>
  <si>
    <t xml:space="preserve">43,39500455], </t>
  </si>
  <si>
    <t xml:space="preserve">[[52,89047049, 43,39549933], [52,89044241, 43,39547613], [52,89034248, 43,39539355], [52,89017514, 43,39521743], [52,88997507, 43,39500455], </t>
  </si>
  <si>
    <t xml:space="preserve">[52,88985482, </t>
  </si>
  <si>
    <t xml:space="preserve">43,39484871], </t>
  </si>
  <si>
    <t xml:space="preserve">[[52,89047049, 43,39549933], [52,89044241, 43,39547613], [52,89034248, 43,39539355], [52,89017514, 43,39521743], [52,88997507, 43,39500455], [52,88985482, 43,39484871], </t>
  </si>
  <si>
    <t xml:space="preserve">[52,88982352, </t>
  </si>
  <si>
    <t xml:space="preserve">43,39479134], </t>
  </si>
  <si>
    <t xml:space="preserve">[[52,89047049, 43,39549933], [52,89044241, 43,39547613], [52,89034248, 43,39539355], [52,89017514, 43,39521743], [52,88997507, 43,39500455], [52,88985482, 43,39484871], [52,88982352, 43,39479134], </t>
  </si>
  <si>
    <t xml:space="preserve">[52,88971262, </t>
  </si>
  <si>
    <t xml:space="preserve">43,39458804], </t>
  </si>
  <si>
    <t xml:space="preserve">[[52,89047049, 43,39549933], [52,89044241, 43,39547613], [52,89034248, 43,39539355], [52,89017514, 43,39521743], [52,88997507, 43,39500455], [52,88985482, 43,39484871], [52,88982352, 43,39479134], [52,88971262, 43,39458804], </t>
  </si>
  <si>
    <t xml:space="preserve">[52,88958935, </t>
  </si>
  <si>
    <t xml:space="preserve">43,39425575],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</si>
  <si>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</t>
  </si>
  <si>
    <t xml:space="preserve">[52,88949613, </t>
  </si>
  <si>
    <t xml:space="preserve">43,39400478],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</si>
  <si>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</t>
  </si>
  <si>
    <t xml:space="preserve">[52,88941002, </t>
  </si>
  <si>
    <t xml:space="preserve">43,39377295],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</si>
  <si>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</t>
  </si>
  <si>
    <t xml:space="preserve">[52,88926941, </t>
  </si>
  <si>
    <t xml:space="preserve">43,39342317],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</si>
  <si>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</t>
  </si>
  <si>
    <t xml:space="preserve">[52,889183, </t>
  </si>
  <si>
    <t xml:space="preserve">43,39321411],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</si>
  <si>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</t>
  </si>
  <si>
    <t xml:space="preserve">[52,88913142, </t>
  </si>
  <si>
    <t xml:space="preserve">43,39308932],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</si>
  <si>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</t>
  </si>
  <si>
    <t xml:space="preserve">[52,88895883, </t>
  </si>
  <si>
    <t xml:space="preserve">43,39301415],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</si>
  <si>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</t>
  </si>
  <si>
    <t xml:space="preserve">[52,88875708, </t>
  </si>
  <si>
    <t xml:space="preserve">43,39288826],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</si>
  <si>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[52,88875708, 43,39288826], </t>
  </si>
  <si>
    <t xml:space="preserve">[52,8885405, </t>
  </si>
  <si>
    <t xml:space="preserve">43,39271468],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</si>
  <si>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[52,88875708, 43,39288826], [52,8885405, 43,39271468], </t>
  </si>
  <si>
    <t xml:space="preserve">[52,88846508, </t>
  </si>
  <si>
    <t xml:space="preserve">43,39263899],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</si>
  <si>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[52,88875708, 43,39288826], [52,8885405, 43,39271468], [52,88846508, 43,39263899], </t>
  </si>
  <si>
    <t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[52,88875708, 43,39288826], [52,8885405, 43,39271468], [52,88846508, 43,39263899], [52,88846304, 43,3926148]]</t>
  </si>
  <si>
    <t xml:space="preserve">[[52,88196976, </t>
  </si>
  <si>
    <t xml:space="preserve">43,39818609], </t>
  </si>
  <si>
    <t xml:space="preserve">[[52,88196976, 43,39818609], </t>
  </si>
  <si>
    <t xml:space="preserve">[52,88199712, </t>
  </si>
  <si>
    <t xml:space="preserve">43,39818821], </t>
  </si>
  <si>
    <t xml:space="preserve">[[52,88196976, 43,39818609], [52,88199712, 43,39818821], </t>
  </si>
  <si>
    <t xml:space="preserve">[52,88298782, </t>
  </si>
  <si>
    <t xml:space="preserve">43,39826516], </t>
  </si>
  <si>
    <t xml:space="preserve">[[52,88196976, 43,39818609], [52,88199712, 43,39818821], [52,88298782, 43,39826516], </t>
  </si>
  <si>
    <t xml:space="preserve">[52,8831197, </t>
  </si>
  <si>
    <t xml:space="preserve">43,39827387], </t>
  </si>
  <si>
    <t xml:space="preserve">[[52,88196976, 43,39818609], [52,88199712, 43,39818821], [52,88298782, 43,39826516], [52,8831197, 43,39827387], </t>
  </si>
  <si>
    <t xml:space="preserve">[52,88417544, </t>
  </si>
  <si>
    <t xml:space="preserve">43,39834355], </t>
  </si>
  <si>
    <t xml:space="preserve">[[52,88196976, 43,39818609], [52,88199712, 43,39818821], [52,88298782, 43,39826516], [52,8831197, 43,39827387], [52,88417544, 43,39834355], </t>
  </si>
  <si>
    <t xml:space="preserve">[52,88424335, </t>
  </si>
  <si>
    <t xml:space="preserve">43,3983509], </t>
  </si>
  <si>
    <t xml:space="preserve">[[52,88196976, 43,39818609], [52,88199712, 43,39818821], [52,88298782, 43,39826516], [52,8831197, 43,39827387], [52,88417544, 43,39834355], [52,88424335, 43,3983509], </t>
  </si>
  <si>
    <t xml:space="preserve">[52,88535985, </t>
  </si>
  <si>
    <t xml:space="preserve">43,39847171], </t>
  </si>
  <si>
    <t xml:space="preserve">[[52,88196976, 43,39818609], [52,88199712, 43,39818821], [52,88298782, 43,39826516], [52,8831197, 43,39827387], [52,88417544, 43,39834355], [52,88424335, 43,3983509], [52,88535985, 43,39847171], </t>
  </si>
  <si>
    <t xml:space="preserve">[52,8853991, </t>
  </si>
  <si>
    <t xml:space="preserve">43,39847596], </t>
  </si>
  <si>
    <t xml:space="preserve">[[52,88196976, 43,39818609], [52,88199712, 43,39818821], [52,88298782, 43,39826516], [52,8831197, 43,39827387], [52,88417544, 43,39834355], [52,88424335, 43,3983509], [52,88535985, 43,39847171], [52,8853991, 43,39847596], </t>
  </si>
  <si>
    <t xml:space="preserve">[52,88642529, </t>
  </si>
  <si>
    <t xml:space="preserve">43,39858785],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</si>
  <si>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</t>
  </si>
  <si>
    <t xml:space="preserve">[52,88647474, </t>
  </si>
  <si>
    <t xml:space="preserve">43,39859819],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</si>
  <si>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</t>
  </si>
  <si>
    <t xml:space="preserve">[52,88676646, </t>
  </si>
  <si>
    <t xml:space="preserve">43,39865921],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</si>
  <si>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</t>
  </si>
  <si>
    <t xml:space="preserve">[52,88730493, </t>
  </si>
  <si>
    <t xml:space="preserve">43,39865756],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</si>
  <si>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</t>
  </si>
  <si>
    <t xml:space="preserve">[52,88759132, </t>
  </si>
  <si>
    <t xml:space="preserve">43,39864687],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</si>
  <si>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[52,88759132, 43,39864687], </t>
  </si>
  <si>
    <t xml:space="preserve">[52,88810843, </t>
  </si>
  <si>
    <t xml:space="preserve">43,39862757],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</si>
  <si>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[52,88759132, 43,39864687], [52,88810843, 43,39862757], </t>
  </si>
  <si>
    <t xml:space="preserve">[52,88867405, </t>
  </si>
  <si>
    <t xml:space="preserve">43,39858611],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</si>
  <si>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[52,88759132, 43,39864687], [52,88810843, 43,39862757], [52,88867405, 43,39858611], </t>
  </si>
  <si>
    <t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[52,88759132, 43,39864687], [52,88810843, 43,39862757], [52,88867405, 43,39858611], [52,88871366, 43,39857495]]</t>
  </si>
  <si>
    <t xml:space="preserve">[[52,87802196, </t>
  </si>
  <si>
    <t xml:space="preserve">43,39149134], </t>
  </si>
  <si>
    <t xml:space="preserve">[[52,87802196, 43,39149134], </t>
  </si>
  <si>
    <t xml:space="preserve">[52,87839787, </t>
  </si>
  <si>
    <t xml:space="preserve">43,39154678], </t>
  </si>
  <si>
    <t xml:space="preserve">[[52,87802196, 43,39149134], [52,87839787, 43,39154678], </t>
  </si>
  <si>
    <t xml:space="preserve">[52,87858941, </t>
  </si>
  <si>
    <t xml:space="preserve">43,39157381], </t>
  </si>
  <si>
    <t xml:space="preserve">[[52,87802196, 43,39149134], [52,87839787, 43,39154678], [52,87858941, 43,39157381], </t>
  </si>
  <si>
    <t xml:space="preserve">[52,87913212, </t>
  </si>
  <si>
    <t xml:space="preserve">43,39163882], </t>
  </si>
  <si>
    <t xml:space="preserve">[[52,87802196, 43,39149134], [52,87839787, 43,39154678], [52,87858941, 43,39157381], [52,87913212, 43,39163882], </t>
  </si>
  <si>
    <t xml:space="preserve">[52,87950512, </t>
  </si>
  <si>
    <t xml:space="preserve">43,39168351], </t>
  </si>
  <si>
    <t xml:space="preserve">[[52,87802196, 43,39149134], [52,87839787, 43,39154678], [52,87858941, 43,39157381], [52,87913212, 43,39163882], [52,87950512, 43,39168351], </t>
  </si>
  <si>
    <t xml:space="preserve">[52,88009343, </t>
  </si>
  <si>
    <t xml:space="preserve">43,39176676], </t>
  </si>
  <si>
    <t xml:space="preserve">[[52,87802196, 43,39149134], [52,87839787, 43,39154678], [52,87858941, 43,39157381], [52,87913212, 43,39163882], [52,87950512, 43,39168351], [52,88009343, 43,39176676], </t>
  </si>
  <si>
    <t xml:space="preserve">[52,88024307, </t>
  </si>
  <si>
    <t xml:space="preserve">43,39178309], </t>
  </si>
  <si>
    <t xml:space="preserve">[[52,87802196, 43,39149134], [52,87839787, 43,39154678], [52,87858941, 43,39157381], [52,87913212, 43,39163882], [52,87950512, 43,39168351], [52,88009343, 43,39176676], [52,88024307, 43,39178309], </t>
  </si>
  <si>
    <t xml:space="preserve">[52,88095372, </t>
  </si>
  <si>
    <t xml:space="preserve">43,39186064], </t>
  </si>
  <si>
    <t xml:space="preserve">[[52,87802196, 43,39149134], [52,87839787, 43,39154678], [52,87858941, 43,39157381], [52,87913212, 43,39163882], [52,87950512, 43,39168351], [52,88009343, 43,39176676], [52,88024307, 43,39178309], [52,88095372, 43,39186064], </t>
  </si>
  <si>
    <t xml:space="preserve">[52,88136082, </t>
  </si>
  <si>
    <t xml:space="preserve">43,39189638],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</si>
  <si>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</t>
  </si>
  <si>
    <t xml:space="preserve">[52,88158972, </t>
  </si>
  <si>
    <t xml:space="preserve">43,39191647],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</si>
  <si>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</t>
  </si>
  <si>
    <t xml:space="preserve">[52,88244862, </t>
  </si>
  <si>
    <t xml:space="preserve">43,39199652],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</si>
  <si>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</t>
  </si>
  <si>
    <t xml:space="preserve">[52,8824805, </t>
  </si>
  <si>
    <t xml:space="preserve">43,39199962],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</si>
  <si>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</t>
  </si>
  <si>
    <t xml:space="preserve">[52,88357856, </t>
  </si>
  <si>
    <t xml:space="preserve">43,39210634],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</si>
  <si>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</t>
  </si>
  <si>
    <t xml:space="preserve">[52,88359919, </t>
  </si>
  <si>
    <t xml:space="preserve">43,39210846],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</si>
  <si>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</t>
  </si>
  <si>
    <t xml:space="preserve">[52,88462188, </t>
  </si>
  <si>
    <t xml:space="preserve">43,39221336],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</si>
  <si>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</t>
  </si>
  <si>
    <t xml:space="preserve">[52,88471652, </t>
  </si>
  <si>
    <t xml:space="preserve">43,39222442],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</si>
  <si>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</t>
  </si>
  <si>
    <t xml:space="preserve">[52,88583091, </t>
  </si>
  <si>
    <t xml:space="preserve">43,39235461],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</si>
  <si>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</t>
  </si>
  <si>
    <t xml:space="preserve">[52,88589279, </t>
  </si>
  <si>
    <t xml:space="preserve">43,39236184],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</si>
  <si>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</t>
  </si>
  <si>
    <t xml:space="preserve">[52,88672484, </t>
  </si>
  <si>
    <t xml:space="preserve">43,39245475],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</si>
  <si>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</t>
  </si>
  <si>
    <t xml:space="preserve">[52,88694777, </t>
  </si>
  <si>
    <t xml:space="preserve">43,39247207],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</si>
  <si>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</t>
  </si>
  <si>
    <t xml:space="preserve">[52,88804718, </t>
  </si>
  <si>
    <t xml:space="preserve">43,39255747],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</si>
  <si>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[52,88804718, 43,39255747], </t>
  </si>
  <si>
    <t xml:space="preserve">[52,88806936, </t>
  </si>
  <si>
    <t xml:space="preserve">43,39256186],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</si>
  <si>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[52,88804718, 43,39255747], [52,88806936, 43,39256186], </t>
  </si>
  <si>
    <t xml:space="preserve">[52,88843073, </t>
  </si>
  <si>
    <t xml:space="preserve">43,39263328],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</si>
  <si>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[52,88804718, 43,39255747], [52,88806936, 43,39256186], [52,88843073, 43,39263328], </t>
  </si>
  <si>
    <t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[52,88804718, 43,39255747], [52,88806936, 43,39256186], [52,88843073, 43,39263328], [52,88846304, 43,3926148]]</t>
  </si>
  <si>
    <t xml:space="preserve">[[52,89202075, </t>
  </si>
  <si>
    <t xml:space="preserve">43,39914624], </t>
  </si>
  <si>
    <t xml:space="preserve">[[52,89202075, 43,39914624], </t>
  </si>
  <si>
    <t xml:space="preserve">[52,89232879, </t>
  </si>
  <si>
    <t xml:space="preserve">43,3989462], </t>
  </si>
  <si>
    <t xml:space="preserve">[[52,89202075, 43,39914624], [52,89232879, 43,3989462], </t>
  </si>
  <si>
    <t xml:space="preserve">[52,89260017, </t>
  </si>
  <si>
    <t xml:space="preserve">43,39876268], </t>
  </si>
  <si>
    <t xml:space="preserve">[[52,89202075, 43,39914624], [52,89232879, 43,3989462], [52,89260017, 43,39876268], </t>
  </si>
  <si>
    <t xml:space="preserve">[52,89286083, </t>
  </si>
  <si>
    <t xml:space="preserve">43,39859664], </t>
  </si>
  <si>
    <t xml:space="preserve">[[52,89202075, 43,39914624], [52,89232879, 43,3989462], [52,89260017, 43,39876268], [52,89286083, 43,39859664], </t>
  </si>
  <si>
    <t xml:space="preserve">[52,89293349, </t>
  </si>
  <si>
    <t xml:space="preserve">43,39855036], </t>
  </si>
  <si>
    <t xml:space="preserve">[[52,89202075, 43,39914624], [52,89232879, 43,3989462], [52,89260017, 43,39876268], [52,89286083, 43,39859664], [52,89293349, 43,39855036], </t>
  </si>
  <si>
    <t xml:space="preserve">[52,89332775, </t>
  </si>
  <si>
    <t xml:space="preserve">43,39827746], </t>
  </si>
  <si>
    <t xml:space="preserve">[[52,89202075, 43,39914624], [52,89232879, 43,3989462], [52,89260017, 43,39876268], [52,89286083, 43,39859664], [52,89293349, 43,39855036], [52,89332775, 43,39827746], </t>
  </si>
  <si>
    <t xml:space="preserve">[52,89359707, </t>
  </si>
  <si>
    <t xml:space="preserve">43,39808258], </t>
  </si>
  <si>
    <t xml:space="preserve">[[52,89202075, 43,39914624], [52,89232879, 43,3989462], [52,89260017, 43,39876268], [52,89286083, 43,39859664], [52,89293349, 43,39855036], [52,89332775, 43,39827746], [52,89359707, 43,39808258], </t>
  </si>
  <si>
    <t xml:space="preserve">[52,89367867, </t>
  </si>
  <si>
    <t xml:space="preserve">43,39802966], </t>
  </si>
  <si>
    <t xml:space="preserve">[[52,89202075, 43,39914624], [52,89232879, 43,3989462], [52,89260017, 43,39876268], [52,89286083, 43,39859664], [52,89293349, 43,39855036], [52,89332775, 43,39827746], [52,89359707, 43,39808258], [52,89367867, 43,39802966], </t>
  </si>
  <si>
    <t xml:space="preserve">[52,89380308, </t>
  </si>
  <si>
    <t xml:space="preserve">43,39794899], </t>
  </si>
  <si>
    <t xml:space="preserve">[[52,89202075, 43,39914624], [52,89232879, 43,3989462], [52,89260017, 43,39876268], [52,89286083, 43,39859664], [52,89293349, 43,39855036], [52,89332775, 43,39827746], [52,89359707, 43,39808258], [52,89367867, 43,39802966], [52,89380308, 43,39794899], </t>
  </si>
  <si>
    <t>[[52,89202075, 43,39914624], [52,89232879, 43,3989462], [52,89260017, 43,39876268], [52,89286083, 43,39859664], [52,89293349, 43,39855036], [52,89332775, 43,39827746], [52,89359707, 43,39808258], [52,89367867, 43,39802966], [52,89380308, 43,39794899], [52,89383453, 43,39795789]]</t>
  </si>
  <si>
    <t xml:space="preserve">[[52,89688368, </t>
  </si>
  <si>
    <t xml:space="preserve">43,39451795], </t>
  </si>
  <si>
    <t xml:space="preserve">[[52,89688368, 43,39451795], </t>
  </si>
  <si>
    <t xml:space="preserve">[52,89654085, </t>
  </si>
  <si>
    <t xml:space="preserve">43,3949729], </t>
  </si>
  <si>
    <t xml:space="preserve">[[52,89688368, 43,39451795], [52,89654085, 43,3949729], </t>
  </si>
  <si>
    <t xml:space="preserve">[52,89641871, </t>
  </si>
  <si>
    <t xml:space="preserve">43,39512342], </t>
  </si>
  <si>
    <t xml:space="preserve">[[52,89688368, 43,39451795], [52,89654085, 43,3949729], [52,89641871, 43,39512342], </t>
  </si>
  <si>
    <t xml:space="preserve">[52,89633181, </t>
  </si>
  <si>
    <t xml:space="preserve">43,39523581], </t>
  </si>
  <si>
    <t xml:space="preserve">[[52,89688368, 43,39451795], [52,89654085, 43,3949729], [52,89641871, 43,39512342], [52,89633181, 43,39523581], </t>
  </si>
  <si>
    <t xml:space="preserve">[52,89577747, </t>
  </si>
  <si>
    <t xml:space="preserve">43,39595274], </t>
  </si>
  <si>
    <t xml:space="preserve">[[52,89688368, 43,39451795], [52,89654085, 43,3949729], [52,89641871, 43,39512342], [52,89633181, 43,39523581], [52,89577747, 43,39595274], </t>
  </si>
  <si>
    <t xml:space="preserve">[52,89573516, </t>
  </si>
  <si>
    <t xml:space="preserve">43,39600747], </t>
  </si>
  <si>
    <t xml:space="preserve">[[52,89688368, 43,39451795], [52,89654085, 43,3949729], [52,89641871, 43,39512342], [52,89633181, 43,39523581], [52,89577747, 43,39595274], [52,89573516, 43,39600747], </t>
  </si>
  <si>
    <t xml:space="preserve">[52,89546601, </t>
  </si>
  <si>
    <t xml:space="preserve">43,39638716], </t>
  </si>
  <si>
    <t xml:space="preserve">[[52,89688368, 43,39451795], [52,89654085, 43,3949729], [52,89641871, 43,39512342], [52,89633181, 43,39523581], [52,89577747, 43,39595274], [52,89573516, 43,39600747], [52,89546601, 43,39638716], </t>
  </si>
  <si>
    <t xml:space="preserve">[52,89519748, </t>
  </si>
  <si>
    <t xml:space="preserve">43,39665625], </t>
  </si>
  <si>
    <t xml:space="preserve">[[52,89688368, 43,39451795], [52,89654085, 43,3949729], [52,89641871, 43,39512342], [52,89633181, 43,39523581], [52,89577747, 43,39595274], [52,89573516, 43,39600747], [52,89546601, 43,39638716], [52,89519748, 43,39665625], </t>
  </si>
  <si>
    <t xml:space="preserve">[52,89512819, </t>
  </si>
  <si>
    <t xml:space="preserve">43,39672569],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</si>
  <si>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</t>
  </si>
  <si>
    <t xml:space="preserve">[52,89445763, </t>
  </si>
  <si>
    <t xml:space="preserve">43,39727734],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</si>
  <si>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</t>
  </si>
  <si>
    <t xml:space="preserve">[52,89434548, </t>
  </si>
  <si>
    <t xml:space="preserve">43,39736961],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</si>
  <si>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</t>
  </si>
  <si>
    <t xml:space="preserve">[52,89404131, </t>
  </si>
  <si>
    <t xml:space="preserve">43,39777401],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</si>
  <si>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</t>
  </si>
  <si>
    <t xml:space="preserve">[52,89389755, </t>
  </si>
  <si>
    <t xml:space="preserve">43,39794678],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</si>
  <si>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[52,89389755, 43,39794678], </t>
  </si>
  <si>
    <t xml:space="preserve">[52,89388895, </t>
  </si>
  <si>
    <t xml:space="preserve">43,39795864],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</si>
  <si>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[52,89389755, 43,39794678], [52,89388895, 43,39795864], </t>
  </si>
  <si>
    <t xml:space="preserve">[52,89385739, </t>
  </si>
  <si>
    <t xml:space="preserve">43,3979582],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</si>
  <si>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[52,89389755, 43,39794678], [52,89388895, 43,39795864], [52,89385739, 43,3979582], </t>
  </si>
  <si>
    <t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[52,89389755, 43,39794678], [52,89388895, 43,39795864], [52,89385739, 43,3979582], [52,89383453, 43,39795789]]</t>
  </si>
  <si>
    <t xml:space="preserve">[[52,88215651, </t>
  </si>
  <si>
    <t xml:space="preserve">43,3936276], </t>
  </si>
  <si>
    <t xml:space="preserve">[[52,88215651, 43,3936276], </t>
  </si>
  <si>
    <t xml:space="preserve">[52,88221416, </t>
  </si>
  <si>
    <t xml:space="preserve">43,39356011], </t>
  </si>
  <si>
    <t xml:space="preserve">[[52,88215651, 43,3936276], [52,88221416, 43,39356011], </t>
  </si>
  <si>
    <t xml:space="preserve">[52,88226189, </t>
  </si>
  <si>
    <t xml:space="preserve">43,39350026], </t>
  </si>
  <si>
    <t xml:space="preserve">[[52,88215651, 43,3936276], [52,88221416, 43,39356011], [52,88226189, 43,39350026], </t>
  </si>
  <si>
    <t xml:space="preserve">[52,88316479, </t>
  </si>
  <si>
    <t xml:space="preserve">43,39335488], </t>
  </si>
  <si>
    <t xml:space="preserve">[[52,88215651, 43,3936276], [52,88221416, 43,39356011], [52,88226189, 43,39350026], [52,88316479, 43,39335488], </t>
  </si>
  <si>
    <t xml:space="preserve">[52,88321966, </t>
  </si>
  <si>
    <t xml:space="preserve">43,39334604], </t>
  </si>
  <si>
    <t xml:space="preserve">[[52,88215651, 43,3936276], [52,88221416, 43,39356011], [52,88226189, 43,39350026], [52,88316479, 43,39335488], [52,88321966, 43,39334604], </t>
  </si>
  <si>
    <t xml:space="preserve">[52,88419579, </t>
  </si>
  <si>
    <t xml:space="preserve">43,39321007], </t>
  </si>
  <si>
    <t xml:space="preserve">[[52,88215651, 43,3936276], [52,88221416, 43,39356011], [52,88226189, 43,39350026], [52,88316479, 43,39335488], [52,88321966, 43,39334604], [52,88419579, 43,39321007], </t>
  </si>
  <si>
    <t xml:space="preserve">[52,88427362, </t>
  </si>
  <si>
    <t xml:space="preserve">43,39320175], </t>
  </si>
  <si>
    <t xml:space="preserve">[[52,88215651, 43,3936276], [52,88221416, 43,39356011], [52,88226189, 43,39350026], [52,88316479, 43,39335488], [52,88321966, 43,39334604], [52,88419579, 43,39321007], [52,88427362, 43,39320175], </t>
  </si>
  <si>
    <t xml:space="preserve">[52,88506799, </t>
  </si>
  <si>
    <t xml:space="preserve">43,39311676], </t>
  </si>
  <si>
    <t xml:space="preserve">[[52,88215651, 43,3936276], [52,88221416, 43,39356011], [52,88226189, 43,39350026], [52,88316479, 43,39335488], [52,88321966, 43,39334604], [52,88419579, 43,39321007], [52,88427362, 43,39320175], [52,88506799, 43,39311676], </t>
  </si>
  <si>
    <t xml:space="preserve">[52,88539055, </t>
  </si>
  <si>
    <t xml:space="preserve">43,39308361],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</si>
  <si>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</t>
  </si>
  <si>
    <t xml:space="preserve">[52,88603852, </t>
  </si>
  <si>
    <t xml:space="preserve">43,39301701],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</si>
  <si>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</t>
  </si>
  <si>
    <t xml:space="preserve">[52,88650712, </t>
  </si>
  <si>
    <t xml:space="preserve">43,39296381],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</si>
  <si>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</t>
  </si>
  <si>
    <t xml:space="preserve">[52,88660358, </t>
  </si>
  <si>
    <t xml:space="preserve">43,39295286],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</si>
  <si>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</t>
  </si>
  <si>
    <t xml:space="preserve">[52,88728415, </t>
  </si>
  <si>
    <t xml:space="preserve">43,39285608],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</si>
  <si>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</t>
  </si>
  <si>
    <t xml:space="preserve">[52,88761225, </t>
  </si>
  <si>
    <t xml:space="preserve">43,39279809],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</si>
  <si>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[52,88761225, 43,39279809], </t>
  </si>
  <si>
    <t xml:space="preserve">[52,88783388, </t>
  </si>
  <si>
    <t xml:space="preserve">43,39275891],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</si>
  <si>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[52,88761225, 43,39279809], [52,88783388, 43,39275891], </t>
  </si>
  <si>
    <t xml:space="preserve">[52,88847053, </t>
  </si>
  <si>
    <t xml:space="preserve">43,39264951],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</si>
  <si>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[52,88761225, 43,39279809], [52,88783388, 43,39275891], [52,88847053, 43,39264951], </t>
  </si>
  <si>
    <t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[52,88761225, 43,39279809], [52,88783388, 43,39275891], [52,88847053, 43,39264951], [52,88846304, 43,3926148]]</t>
  </si>
  <si>
    <t xml:space="preserve">[[52,89544388, </t>
  </si>
  <si>
    <t xml:space="preserve">43,39608284], </t>
  </si>
  <si>
    <t xml:space="preserve">[[52,89544388, 43,39608284], </t>
  </si>
  <si>
    <t xml:space="preserve">[52,89530094, </t>
  </si>
  <si>
    <t xml:space="preserve">43,39637761], </t>
  </si>
  <si>
    <t xml:space="preserve">[[52,89544388, 43,39608284], [52,89530094, 43,39637761], </t>
  </si>
  <si>
    <t xml:space="preserve">[52,8951048, </t>
  </si>
  <si>
    <t xml:space="preserve">43,39670387], </t>
  </si>
  <si>
    <t xml:space="preserve">[[52,89544388, 43,39608284], [52,89530094, 43,39637761], [52,8951048, 43,39670387], </t>
  </si>
  <si>
    <t xml:space="preserve">[52,89506382, </t>
  </si>
  <si>
    <t xml:space="preserve">43,39677204], </t>
  </si>
  <si>
    <t xml:space="preserve">[[52,89544388, 43,39608284], [52,89530094, 43,39637761], [52,8951048, 43,39670387], [52,89506382, 43,39677204], </t>
  </si>
  <si>
    <t xml:space="preserve">[52,89485726, </t>
  </si>
  <si>
    <t xml:space="preserve">43,39709711], </t>
  </si>
  <si>
    <t xml:space="preserve">[[52,89544388, 43,39608284], [52,89530094, 43,39637761], [52,8951048, 43,39670387], [52,89506382, 43,39677204], [52,89485726, 43,39709711], </t>
  </si>
  <si>
    <t xml:space="preserve">[52,89458054, </t>
  </si>
  <si>
    <t xml:space="preserve">43,39743124], </t>
  </si>
  <si>
    <t xml:space="preserve">[[52,89544388, 43,39608284], [52,89530094, 43,39637761], [52,8951048, 43,39670387], [52,89506382, 43,39677204], [52,89485726, 43,39709711], [52,89458054, 43,39743124], </t>
  </si>
  <si>
    <t xml:space="preserve">[52,8944474, </t>
  </si>
  <si>
    <t xml:space="preserve">43,39759199], </t>
  </si>
  <si>
    <t xml:space="preserve">[[52,89544388, 43,39608284], [52,89530094, 43,39637761], [52,8951048, 43,39670387], [52,89506382, 43,39677204], [52,89485726, 43,39709711], [52,89458054, 43,39743124], [52,8944474, 43,39759199], </t>
  </si>
  <si>
    <t xml:space="preserve">[52,89403253, </t>
  </si>
  <si>
    <t xml:space="preserve">43,3979769], </t>
  </si>
  <si>
    <t xml:space="preserve">[[52,89544388, 43,39608284], [52,89530094, 43,39637761], [52,8951048, 43,39670387], [52,89506382, 43,39677204], [52,89485726, 43,39709711], [52,89458054, 43,39743124], [52,8944474, 43,39759199], [52,89403253, 43,3979769], </t>
  </si>
  <si>
    <t xml:space="preserve">[52,89387397, </t>
  </si>
  <si>
    <t xml:space="preserve">43,39795996], </t>
  </si>
  <si>
    <t xml:space="preserve">[[52,89544388, 43,39608284], [52,89530094, 43,39637761], [52,8951048, 43,39670387], [52,89506382, 43,39677204], [52,89485726, 43,39709711], [52,89458054, 43,39743124], [52,8944474, 43,39759199], [52,89403253, 43,3979769], [52,89387397, 43,39795996], </t>
  </si>
  <si>
    <t>[[52,89544388, 43,39608284], [52,89530094, 43,39637761], [52,8951048, 43,39670387], [52,89506382, 43,39677204], [52,89485726, 43,39709711], [52,89458054, 43,39743124], [52,8944474, 43,39759199], [52,89403253, 43,3979769], [52,89387397, 43,39795996], [52,89383453, 43,39795789]]</t>
  </si>
  <si>
    <t xml:space="preserve">[[52,88860564, </t>
  </si>
  <si>
    <t xml:space="preserve">43,40111574], </t>
  </si>
  <si>
    <t xml:space="preserve">[[52,88860564, 43,40111574], </t>
  </si>
  <si>
    <t xml:space="preserve">[52,88882433, </t>
  </si>
  <si>
    <t xml:space="preserve">43,4010196], </t>
  </si>
  <si>
    <t xml:space="preserve">[[52,88860564, 43,40111574], [52,88882433, 43,4010196], </t>
  </si>
  <si>
    <t xml:space="preserve">[52,8892799, </t>
  </si>
  <si>
    <t xml:space="preserve">43,40080739], </t>
  </si>
  <si>
    <t xml:space="preserve">[[52,88860564, 43,40111574], [52,88882433, 43,4010196], [52,8892799, 43,40080739], </t>
  </si>
  <si>
    <t xml:space="preserve">[52,88920913, </t>
  </si>
  <si>
    <t xml:space="preserve">43,40057028], </t>
  </si>
  <si>
    <t xml:space="preserve">[[52,88860564, 43,40111574], [52,88882433, 43,4010196], [52,8892799, 43,40080739], [52,88920913, 43,40057028], </t>
  </si>
  <si>
    <t xml:space="preserve">[52,88914786, </t>
  </si>
  <si>
    <t xml:space="preserve">43,40036504], </t>
  </si>
  <si>
    <t xml:space="preserve">[[52,88860564, 43,40111574], [52,88882433, 43,4010196], [52,8892799, 43,40080739], [52,88920913, 43,40057028], [52,88914786, 43,40036504], </t>
  </si>
  <si>
    <t xml:space="preserve">[52,88898214, </t>
  </si>
  <si>
    <t xml:space="preserve">43,39976408], </t>
  </si>
  <si>
    <t xml:space="preserve">[[52,88860564, 43,40111574], [52,88882433, 43,4010196], [52,8892799, 43,40080739], [52,88920913, 43,40057028], [52,88914786, 43,40036504], [52,88898214, 43,39976408], </t>
  </si>
  <si>
    <t xml:space="preserve">[52,88890104, </t>
  </si>
  <si>
    <t xml:space="preserve">43,39947002], </t>
  </si>
  <si>
    <t xml:space="preserve">[[52,88860564, 43,40111574], [52,88882433, 43,4010196], [52,8892799, 43,40080739], [52,88920913, 43,40057028], [52,88914786, 43,40036504], [52,88898214, 43,39976408], [52,88890104, 43,39947002], </t>
  </si>
  <si>
    <t xml:space="preserve">[52,88878267, </t>
  </si>
  <si>
    <t xml:space="preserve">43,39895409], </t>
  </si>
  <si>
    <t xml:space="preserve">[[52,88860564, 43,40111574], [52,88882433, 43,4010196], [52,8892799, 43,40080739], [52,88920913, 43,40057028], [52,88914786, 43,40036504], [52,88898214, 43,39976408], [52,88890104, 43,39947002], [52,88878267, 43,39895409], </t>
  </si>
  <si>
    <t xml:space="preserve">[52,88877255, </t>
  </si>
  <si>
    <t xml:space="preserve">43,39890997], </t>
  </si>
  <si>
    <t xml:space="preserve">[[52,88860564, 43,40111574], [52,88882433, 43,4010196], [52,8892799, 43,40080739], [52,88920913, 43,40057028], [52,88914786, 43,40036504], [52,88898214, 43,39976408], [52,88890104, 43,39947002], [52,88878267, 43,39895409], [52,88877255, 43,39890997], </t>
  </si>
  <si>
    <t>[[52,88860564, 43,40111574], [52,88882433, 43,4010196], [52,8892799, 43,40080739], [52,88920913, 43,40057028], [52,88914786, 43,40036504], [52,88898214, 43,39976408], [52,88890104, 43,39947002], [52,88878267, 43,39895409], [52,88877255, 43,39890997], [52,88871366, 43,39857495]]</t>
  </si>
  <si>
    <t xml:space="preserve">[52,89013887, </t>
  </si>
  <si>
    <t xml:space="preserve">43,40015288], </t>
  </si>
  <si>
    <t xml:space="preserve">[[52,8901358, 43,40013757], [52,89013887, 43,40015288], </t>
  </si>
  <si>
    <t xml:space="preserve">[52,89002538, </t>
  </si>
  <si>
    <t xml:space="preserve">43,40039807], </t>
  </si>
  <si>
    <t xml:space="preserve">[[52,8901358, 43,40013757], [52,89013887, 43,40015288], [52,89002538, 43,40039807], </t>
  </si>
  <si>
    <t xml:space="preserve">[52,89000129, </t>
  </si>
  <si>
    <t xml:space="preserve">43,40044914], </t>
  </si>
  <si>
    <t xml:space="preserve">[[52,8901358, 43,40013757], [52,89013887, 43,40015288], [52,89002538, 43,40039807], [52,89000129, 43,40044914], </t>
  </si>
  <si>
    <t xml:space="preserve">[52,88992603, </t>
  </si>
  <si>
    <t xml:space="preserve">43,40068761], </t>
  </si>
  <si>
    <t xml:space="preserve">[[52,8901358, 43,40013757], [52,89013887, 43,40015288], [52,89002538, 43,40039807], [52,89000129, 43,40044914], [52,88992603, 43,40068761], </t>
  </si>
  <si>
    <t xml:space="preserve">[52,88975203, </t>
  </si>
  <si>
    <t xml:space="preserve">43,40090311], </t>
  </si>
  <si>
    <t xml:space="preserve">[[52,8901358, 43,40013757], [52,89013887, 43,40015288], [52,89002538, 43,40039807], [52,89000129, 43,40044914], [52,88992603, 43,40068761], [52,88975203, 43,40090311], </t>
  </si>
  <si>
    <t xml:space="preserve">[52,88952996, </t>
  </si>
  <si>
    <t xml:space="preserve">43,40117813], </t>
  </si>
  <si>
    <t xml:space="preserve">[[52,8901358, 43,40013757], [52,89013887, 43,40015288], [52,89002538, 43,40039807], [52,89000129, 43,40044914], [52,88992603, 43,40068761], [52,88975203, 43,40090311], [52,88952996, 43,40117813], </t>
  </si>
  <si>
    <t xml:space="preserve">[52,8891493, </t>
  </si>
  <si>
    <t xml:space="preserve">43,40159869], </t>
  </si>
  <si>
    <t xml:space="preserve">[[52,8901358, 43,40013757], [52,89013887, 43,40015288], [52,89002538, 43,40039807], [52,89000129, 43,40044914], [52,88992603, 43,40068761], [52,88975203, 43,40090311], [52,88952996, 43,40117813], [52,8891493, 43,40159869], </t>
  </si>
  <si>
    <t xml:space="preserve">[52,88908574, </t>
  </si>
  <si>
    <t xml:space="preserve">43,4016689], </t>
  </si>
  <si>
    <t xml:space="preserve">[[52,8901358, 43,40013757], [52,89013887, 43,40015288], [52,89002538, 43,40039807], [52,89000129, 43,40044914], [52,88992603, 43,40068761], [52,88975203, 43,40090311], [52,88952996, 43,40117813], [52,8891493, 43,40159869], [52,88908574, 43,4016689], </t>
  </si>
  <si>
    <t xml:space="preserve">[52,88873639, </t>
  </si>
  <si>
    <t xml:space="preserve">43,40216949], </t>
  </si>
  <si>
    <t xml:space="preserve">[[52,8901358, 43,40013757], [52,89013887, 43,40015288], [52,89002538, 43,40039807], [52,89000129, 43,40044914], [52,88992603, 43,40068761], [52,88975203, 43,40090311], [52,88952996, 43,40117813], [52,8891493, 43,40159869], [52,88908574, 43,4016689], [52,88873639, 43,40216949], </t>
  </si>
  <si>
    <t xml:space="preserve">[52,88862651, </t>
  </si>
  <si>
    <t xml:space="preserve">43,40232759], </t>
  </si>
  <si>
    <t xml:space="preserve">[[52,8901358, 43,40013757], [52,89013887, 43,40015288], [52,89002538, 43,40039807], [52,89000129, 43,40044914], [52,88992603, 43,40068761], [52,88975203, 43,40090311], [52,88952996, 43,40117813], [52,8891493, 43,40159869], [52,88908574, 43,4016689], [52,88873639, 43,40216949], [52,88862651, 43,40232759], </t>
  </si>
  <si>
    <t xml:space="preserve">[52,88848216, </t>
  </si>
  <si>
    <t xml:space="preserve">43,40253529], </t>
  </si>
  <si>
    <t xml:space="preserve">[[52,8901358, 43,40013757], [52,89013887, 43,40015288], [52,89002538, 43,40039807], [52,89000129, 43,40044914], [52,88992603, 43,40068761], [52,88975203, 43,40090311], [52,88952996, 43,40117813], [52,8891493, 43,40159869], [52,88908574, 43,4016689], [52,88873639, 43,40216949], [52,88862651, 43,40232759], [52,88848216, 43,40253529], </t>
  </si>
  <si>
    <t xml:space="preserve">[52,8883333, </t>
  </si>
  <si>
    <t>43,40277651]]</t>
  </si>
  <si>
    <t>[[52,8901358, 43,40013757], [52,89013887, 43,40015288], [52,89002538, 43,40039807], [52,89000129, 43,40044914], [52,88992603, 43,40068761], [52,88975203, 43,40090311], [52,88952996, 43,40117813], [52,8891493, 43,40159869], [52,88908574, 43,4016689], [52,88873639, 43,40216949], [52,88862651, 43,40232759], [52,88848216, 43,40253529], [52,8883333, 43,40277651]]</t>
  </si>
  <si>
    <t xml:space="preserve">[52,89013653, </t>
  </si>
  <si>
    <t xml:space="preserve">43,40010118], </t>
  </si>
  <si>
    <t xml:space="preserve">[[52,8901358, 43,40013757], [52,89013653, 43,40010118], </t>
  </si>
  <si>
    <t xml:space="preserve">[52,88961376, </t>
  </si>
  <si>
    <t xml:space="preserve">43,40030575], </t>
  </si>
  <si>
    <t xml:space="preserve">[[52,8901358, 43,40013757], [52,89013653, 43,40010118], [52,88961376, 43,40030575], </t>
  </si>
  <si>
    <t xml:space="preserve">[52,88956265, </t>
  </si>
  <si>
    <t xml:space="preserve">43,40032615], </t>
  </si>
  <si>
    <t xml:space="preserve">[[52,8901358, 43,40013757], [52,89013653, 43,40010118], [52,88961376, 43,40030575], [52,88956265, 43,40032615], </t>
  </si>
  <si>
    <t xml:space="preserve">[52,8893647, </t>
  </si>
  <si>
    <t xml:space="preserve">43,40039948], </t>
  </si>
  <si>
    <t xml:space="preserve">[[52,8901358, 43,40013757], [52,89013653, 43,40010118], [52,88961376, 43,40030575], [52,88956265, 43,40032615], [52,8893647, 43,40039948], </t>
  </si>
  <si>
    <t xml:space="preserve">[52,88919326, </t>
  </si>
  <si>
    <t xml:space="preserve">43,40048176], </t>
  </si>
  <si>
    <t xml:space="preserve">[[52,8901358, 43,40013757], [52,89013653, 43,40010118], [52,88961376, 43,40030575], [52,88956265, 43,40032615], [52,8893647, 43,40039948], [52,88919326, 43,40048176], </t>
  </si>
  <si>
    <t xml:space="preserve">[52,88894013, </t>
  </si>
  <si>
    <t xml:space="preserve">43,40060325], </t>
  </si>
  <si>
    <t xml:space="preserve">[[52,8901358, 43,40013757], [52,89013653, 43,40010118], [52,88961376, 43,40030575], [52,88956265, 43,40032615], [52,8893647, 43,40039948], [52,88919326, 43,40048176], [52,88894013, 43,40060325], </t>
  </si>
  <si>
    <t xml:space="preserve">[52,88846238, </t>
  </si>
  <si>
    <t xml:space="preserve">43,40084679], </t>
  </si>
  <si>
    <t xml:space="preserve">[[52,8901358, 43,40013757], [52,89013653, 43,40010118], [52,88961376, 43,40030575], [52,88956265, 43,40032615], [52,8893647, 43,40039948], [52,88919326, 43,40048176], [52,88894013, 43,40060325], [52,88846238, 43,40084679], </t>
  </si>
  <si>
    <t xml:space="preserve">[52,88826205, </t>
  </si>
  <si>
    <t xml:space="preserve">43,4009468],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</si>
  <si>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</t>
  </si>
  <si>
    <t xml:space="preserve">[52,88794638, </t>
  </si>
  <si>
    <t xml:space="preserve">43,4011044],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</si>
  <si>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</t>
  </si>
  <si>
    <t xml:space="preserve">[52,88733336, </t>
  </si>
  <si>
    <t xml:space="preserve">43,40141463],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</si>
  <si>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</t>
  </si>
  <si>
    <t xml:space="preserve">[52,88728055, </t>
  </si>
  <si>
    <t xml:space="preserve">43,40144136],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</si>
  <si>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</t>
  </si>
  <si>
    <t xml:space="preserve">[52,88689527, </t>
  </si>
  <si>
    <t xml:space="preserve">43,40162309],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</si>
  <si>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</t>
  </si>
  <si>
    <t xml:space="preserve">[52,88648686, </t>
  </si>
  <si>
    <t xml:space="preserve">43,40182285],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</si>
  <si>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</t>
  </si>
  <si>
    <t xml:space="preserve">[52,88639455, </t>
  </si>
  <si>
    <t xml:space="preserve">43,40187142],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</si>
  <si>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</t>
  </si>
  <si>
    <t xml:space="preserve">[52,88605459, </t>
  </si>
  <si>
    <t xml:space="preserve">43,4020503],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</si>
  <si>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</t>
  </si>
  <si>
    <t xml:space="preserve">[52,88570771, </t>
  </si>
  <si>
    <t xml:space="preserve">43,40223746],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</si>
  <si>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</t>
  </si>
  <si>
    <t xml:space="preserve">[52,88548339, </t>
  </si>
  <si>
    <t xml:space="preserve">43,40235721],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</si>
  <si>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</t>
  </si>
  <si>
    <t xml:space="preserve">[52,88523643, </t>
  </si>
  <si>
    <t xml:space="preserve">43,40248905],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</si>
  <si>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</t>
  </si>
  <si>
    <t xml:space="preserve">[52,88487663, </t>
  </si>
  <si>
    <t xml:space="preserve">43,4026996],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</si>
  <si>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</t>
  </si>
  <si>
    <t xml:space="preserve">[52,88460682, </t>
  </si>
  <si>
    <t xml:space="preserve">43,40285428],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</si>
  <si>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[52,88460682, 43,40285428], </t>
  </si>
  <si>
    <t xml:space="preserve">[52,88459236, </t>
  </si>
  <si>
    <t xml:space="preserve">43,40286228],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</si>
  <si>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[52,88460682, 43,40285428], [52,88459236, 43,40286228], </t>
  </si>
  <si>
    <t xml:space="preserve">[52,88424115, </t>
  </si>
  <si>
    <t xml:space="preserve">43,40305672],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</si>
  <si>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[52,88460682, 43,40285428], [52,88459236, 43,40286228], [52,88424115, 43,40305672], </t>
  </si>
  <si>
    <t xml:space="preserve">[52,88402944, </t>
  </si>
  <si>
    <t>43,40319048]]</t>
  </si>
  <si>
    <t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[52,88460682, 43,40285428], [52,88459236, 43,40286228], [52,88424115, 43,40305672], [52,88402944, 43,40319048]]</t>
  </si>
  <si>
    <t xml:space="preserve">[[52,88763729, </t>
  </si>
  <si>
    <t xml:space="preserve">43,40158675], </t>
  </si>
  <si>
    <t xml:space="preserve">[[52,88763729, 43,40158675], </t>
  </si>
  <si>
    <t xml:space="preserve">[52,88793578, </t>
  </si>
  <si>
    <t xml:space="preserve">43,40167557], </t>
  </si>
  <si>
    <t xml:space="preserve">[[52,88763729, 43,40158675], [52,88793578, 43,40167557], </t>
  </si>
  <si>
    <t xml:space="preserve">[52,88839453, </t>
  </si>
  <si>
    <t>43,40172543]]</t>
  </si>
  <si>
    <t>[[52,88763729, 43,40158675], [52,88793578, 43,40167557], [52,88839453, 43,40172543]]</t>
  </si>
  <si>
    <t xml:space="preserve">[[52,88108529, </t>
  </si>
  <si>
    <t xml:space="preserve">43,38767156], </t>
  </si>
  <si>
    <t xml:space="preserve">[[52,88108529, 43,38767156], </t>
  </si>
  <si>
    <t xml:space="preserve">[52,88166309, </t>
  </si>
  <si>
    <t xml:space="preserve">43,38837854], </t>
  </si>
  <si>
    <t xml:space="preserve">[[52,88108529, 43,38767156], [52,88166309, 43,38837854], </t>
  </si>
  <si>
    <t xml:space="preserve">[52,88167977, </t>
  </si>
  <si>
    <t xml:space="preserve">43,38839896], </t>
  </si>
  <si>
    <t xml:space="preserve">[[52,88108529, 43,38767156], [52,88166309, 43,38837854], [52,88167977, 43,38839896], </t>
  </si>
  <si>
    <t xml:space="preserve">[52,88274672, </t>
  </si>
  <si>
    <t xml:space="preserve">43,38858161], </t>
  </si>
  <si>
    <t xml:space="preserve">[[52,88108529, 43,38767156], [52,88166309, 43,38837854], [52,88167977, 43,38839896], [52,88274672, 43,38858161], </t>
  </si>
  <si>
    <t xml:space="preserve">[52,8838454, </t>
  </si>
  <si>
    <t xml:space="preserve">43,38876968], </t>
  </si>
  <si>
    <t xml:space="preserve">[[52,88108529, 43,38767156], [52,88166309, 43,38837854], [52,88167977, 43,38839896], [52,88274672, 43,38858161], [52,8838454, 43,38876968], </t>
  </si>
  <si>
    <t xml:space="preserve">[52,88494409, </t>
  </si>
  <si>
    <t xml:space="preserve">43,38895774], </t>
  </si>
  <si>
    <t xml:space="preserve">[[52,88108529, 43,38767156], [52,88166309, 43,38837854], [52,88167977, 43,38839896], [52,88274672, 43,38858161], [52,8838454, 43,38876968], [52,88494409, 43,38895774], </t>
  </si>
  <si>
    <t xml:space="preserve">[52,88604278, </t>
  </si>
  <si>
    <t xml:space="preserve">43,38914579], </t>
  </si>
  <si>
    <t xml:space="preserve">[[52,88108529, 43,38767156], [52,88166309, 43,38837854], [52,88167977, 43,38839896], [52,88274672, 43,38858161], [52,8838454, 43,38876968], [52,88494409, 43,38895774], [52,88604278, 43,38914579], </t>
  </si>
  <si>
    <t>[[52,88108529, 43,38767156], [52,88166309, 43,38837854], [52,88167977, 43,38839896], [52,88274672, 43,38858161], [52,8838454, 43,38876968], [52,88494409, 43,38895774], [52,88604278, 43,38914579], [52,88614552, 43,38916337]]</t>
  </si>
  <si>
    <t xml:space="preserve">[[52,88412227, </t>
  </si>
  <si>
    <t xml:space="preserve">43,38423912], </t>
  </si>
  <si>
    <t xml:space="preserve">[[52,88412227, 43,38423912], </t>
  </si>
  <si>
    <t xml:space="preserve">[52,88523429, </t>
  </si>
  <si>
    <t xml:space="preserve">43,3843791], </t>
  </si>
  <si>
    <t xml:space="preserve">[[52,88412227, 43,38423912], [52,88523429, 43,3843791], </t>
  </si>
  <si>
    <t xml:space="preserve">[52,88634631, </t>
  </si>
  <si>
    <t xml:space="preserve">43,38451906], </t>
  </si>
  <si>
    <t xml:space="preserve">[[52,88412227, 43,38423912], [52,88523429, 43,3843791], [52,88634631, 43,38451906], </t>
  </si>
  <si>
    <t xml:space="preserve">[52,88656531, </t>
  </si>
  <si>
    <t xml:space="preserve">43,38454662], </t>
  </si>
  <si>
    <t xml:space="preserve">[[52,88412227, 43,38423912], [52,88523429, 43,3843791], [52,88634631, 43,38451906], [52,88656531, 43,38454662], </t>
  </si>
  <si>
    <t xml:space="preserve">[52,88678338, </t>
  </si>
  <si>
    <t xml:space="preserve">43,38518815], </t>
  </si>
  <si>
    <t xml:space="preserve">[[52,88412227, 43,38423912], [52,88523429, 43,3843791], [52,88634631, 43,38451906], [52,88656531, 43,38454662], [52,88678338, 43,38518815], </t>
  </si>
  <si>
    <t xml:space="preserve">[52,88705492, </t>
  </si>
  <si>
    <t xml:space="preserve">43,38598701], </t>
  </si>
  <si>
    <t xml:space="preserve">[[52,88412227, 43,38423912], [52,88523429, 43,3843791], [52,88634631, 43,38451906], [52,88656531, 43,38454662], [52,88678338, 43,38518815], [52,88705492, 43,38598701], </t>
  </si>
  <si>
    <t xml:space="preserve">[52,88720741, </t>
  </si>
  <si>
    <t xml:space="preserve">43,38643562], </t>
  </si>
  <si>
    <t xml:space="preserve">[[52,88412227, 43,38423912], [52,88523429, 43,3843791], [52,88634631, 43,38451906], [52,88656531, 43,38454662], [52,88678338, 43,38518815], [52,88705492, 43,38598701], [52,88720741, 43,38643562], </t>
  </si>
  <si>
    <t xml:space="preserve">[52,88723347, </t>
  </si>
  <si>
    <t xml:space="preserve">43,38679597], </t>
  </si>
  <si>
    <t xml:space="preserve">[[52,88412227, 43,38423912], [52,88523429, 43,3843791], [52,88634631, 43,38451906], [52,88656531, 43,38454662], [52,88678338, 43,38518815], [52,88705492, 43,38598701], [52,88720741, 43,38643562], [52,88723347, 43,38679597], </t>
  </si>
  <si>
    <t xml:space="preserve">[52,88728923, </t>
  </si>
  <si>
    <t xml:space="preserve">43,38756725],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</si>
  <si>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</t>
  </si>
  <si>
    <t xml:space="preserve">[52,88725758, </t>
  </si>
  <si>
    <t xml:space="preserve">43,38761238],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</si>
  <si>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</t>
  </si>
  <si>
    <t xml:space="preserve">[52,88674368, </t>
  </si>
  <si>
    <t xml:space="preserve">43,38834513],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</si>
  <si>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[52,88674368, 43,38834513], </t>
  </si>
  <si>
    <t xml:space="preserve">[52,8863875, </t>
  </si>
  <si>
    <t xml:space="preserve">43,38885298],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</si>
  <si>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[52,88674368, 43,38834513], [52,8863875, 43,38885298], </t>
  </si>
  <si>
    <t xml:space="preserve">[52,8862163, </t>
  </si>
  <si>
    <t xml:space="preserve">43,38907258],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</si>
  <si>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[52,88674368, 43,38834513], [52,8863875, 43,38885298], [52,8862163, 43,38907258], </t>
  </si>
  <si>
    <t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[52,88674368, 43,38834513], [52,8863875, 43,38885298], [52,8862163, 43,38907258], [52,88614552, 43,38916337]]</t>
  </si>
  <si>
    <t xml:space="preserve">[[52,88654496, </t>
  </si>
  <si>
    <t xml:space="preserve">43,40341793], </t>
  </si>
  <si>
    <t xml:space="preserve">[[52,88654496, 43,40341793], </t>
  </si>
  <si>
    <t xml:space="preserve">[52,88667236, </t>
  </si>
  <si>
    <t xml:space="preserve">43,40321498], </t>
  </si>
  <si>
    <t xml:space="preserve">[[52,88654496, 43,40341793], [52,88667236, 43,40321498], </t>
  </si>
  <si>
    <t xml:space="preserve">[52,88693514, </t>
  </si>
  <si>
    <t xml:space="preserve">43,40298129], </t>
  </si>
  <si>
    <t xml:space="preserve">[[52,88654496, 43,40341793], [52,88667236, 43,40321498], [52,88693514, 43,40298129], </t>
  </si>
  <si>
    <t xml:space="preserve">[52,88696423, </t>
  </si>
  <si>
    <t xml:space="preserve">43,40295542], </t>
  </si>
  <si>
    <t xml:space="preserve">[[52,88654496, 43,40341793], [52,88667236, 43,40321498], [52,88693514, 43,40298129], [52,88696423, 43,40295542], </t>
  </si>
  <si>
    <t xml:space="preserve">[52,88728248, </t>
  </si>
  <si>
    <t xml:space="preserve">43,40267766], </t>
  </si>
  <si>
    <t xml:space="preserve">[[52,88654496, 43,40341793], [52,88667236, 43,40321498], [52,88693514, 43,40298129], [52,88696423, 43,40295542], [52,88728248, 43,40267766], </t>
  </si>
  <si>
    <t xml:space="preserve">[52,88766237, </t>
  </si>
  <si>
    <t xml:space="preserve">43,40235183], </t>
  </si>
  <si>
    <t xml:space="preserve">[[52,88654496, 43,40341793], [52,88667236, 43,40321498], [52,88693514, 43,40298129], [52,88696423, 43,40295542], [52,88728248, 43,40267766], [52,88766237, 43,40235183], </t>
  </si>
  <si>
    <t xml:space="preserve">[52,88766688, </t>
  </si>
  <si>
    <t xml:space="preserve">43,40234796], </t>
  </si>
  <si>
    <t xml:space="preserve">[[52,88654496, 43,40341793], [52,88667236, 43,40321498], [52,88693514, 43,40298129], [52,88696423, 43,40295542], [52,88728248, 43,40267766], [52,88766237, 43,40235183], [52,88766688, 43,40234796], </t>
  </si>
  <si>
    <t xml:space="preserve">[52,88800268, </t>
  </si>
  <si>
    <t xml:space="preserve">43,40205792], </t>
  </si>
  <si>
    <t xml:space="preserve">[[52,88654496, 43,40341793], [52,88667236, 43,40321498], [52,88693514, 43,40298129], [52,88696423, 43,40295542], [52,88728248, 43,40267766], [52,88766237, 43,40235183], [52,88766688, 43,40234796], [52,88800268, 43,40205792], </t>
  </si>
  <si>
    <t xml:space="preserve">[52,88833933, </t>
  </si>
  <si>
    <t xml:space="preserve">43,40177378], </t>
  </si>
  <si>
    <t xml:space="preserve">[[52,88654496, 43,40341793], [52,88667236, 43,40321498], [52,88693514, 43,40298129], [52,88696423, 43,40295542], [52,88728248, 43,40267766], [52,88766237, 43,40235183], [52,88766688, 43,40234796], [52,88800268, 43,40205792], [52,88833933, 43,40177378], </t>
  </si>
  <si>
    <t>[[52,88654496, 43,40341793], [52,88667236, 43,40321498], [52,88693514, 43,40298129], [52,88696423, 43,40295542], [52,88728248, 43,40267766], [52,88766237, 43,40235183], [52,88766688, 43,40234796], [52,88800268, 43,40205792], [52,88833933, 43,40177378], [52,88839453, 43,40172543]]</t>
  </si>
  <si>
    <t>UZN_7662&amp;7322</t>
  </si>
  <si>
    <t xml:space="preserve">[52,88982835, </t>
  </si>
  <si>
    <t xml:space="preserve">43,40043115], </t>
  </si>
  <si>
    <t xml:space="preserve">[[52,8901358, 43,40013757], [52,88982835, 43,40043115], </t>
  </si>
  <si>
    <t xml:space="preserve">[52,88978201, </t>
  </si>
  <si>
    <t xml:space="preserve">43,40047082], </t>
  </si>
  <si>
    <t xml:space="preserve">[[52,8901358, 43,40013757], [52,88982835, 43,40043115], [52,88978201, 43,40047082], </t>
  </si>
  <si>
    <t xml:space="preserve">[52,88944877, </t>
  </si>
  <si>
    <t xml:space="preserve">43,4007905], </t>
  </si>
  <si>
    <t xml:space="preserve">[[52,8901358, 43,40013757], [52,88982835, 43,40043115], [52,88978201, 43,40047082], [52,88944877, 43,4007905], </t>
  </si>
  <si>
    <t xml:space="preserve">[52,88944592, </t>
  </si>
  <si>
    <t xml:space="preserve">43,40079323], </t>
  </si>
  <si>
    <t xml:space="preserve">[[52,8901358, 43,40013757], [52,88982835, 43,40043115], [52,88978201, 43,40047082], [52,88944877, 43,4007905], [52,88944592, 43,40079323], </t>
  </si>
  <si>
    <t xml:space="preserve">[52,88909634, </t>
  </si>
  <si>
    <t xml:space="preserve">43,40109881], </t>
  </si>
  <si>
    <t xml:space="preserve">[[52,8901358, 43,40013757], [52,88982835, 43,40043115], [52,88978201, 43,40047082], [52,88944877, 43,4007905], [52,88944592, 43,40079323], [52,88909634, 43,40109881], </t>
  </si>
  <si>
    <t xml:space="preserve">[52,88878722, </t>
  </si>
  <si>
    <t xml:space="preserve">43,40137505], </t>
  </si>
  <si>
    <t xml:space="preserve">[[52,8901358, 43,40013757], [52,88982835, 43,40043115], [52,88978201, 43,40047082], [52,88944877, 43,4007905], [52,88944592, 43,40079323], [52,88909634, 43,40109881], [52,88878722, 43,40137505], </t>
  </si>
  <si>
    <t xml:space="preserve">[52,88873135, </t>
  </si>
  <si>
    <t xml:space="preserve">43,40142589], </t>
  </si>
  <si>
    <t xml:space="preserve">[[52,8901358, 43,40013757], [52,88982835, 43,40043115], [52,88978201, 43,40047082], [52,88944877, 43,4007905], [52,88944592, 43,40079323], [52,88909634, 43,40109881], [52,88878722, 43,40137505], [52,88873135, 43,40142589], </t>
  </si>
  <si>
    <t xml:space="preserve">[52,88859867, </t>
  </si>
  <si>
    <t xml:space="preserve">43,40154663], </t>
  </si>
  <si>
    <t xml:space="preserve">[[52,8901358, 43,40013757], [52,88982835, 43,40043115], [52,88978201, 43,40047082], [52,88944877, 43,4007905], [52,88944592, 43,40079323], [52,88909634, 43,40109881], [52,88878722, 43,40137505], [52,88873135, 43,40142589], [52,88859867, 43,40154663], </t>
  </si>
  <si>
    <t>[[52,8901358, 43,40013757], [52,88982835, 43,40043115], [52,88978201, 43,40047082], [52,88944877, 43,4007905], [52,88944592, 43,40079323], [52,88909634, 43,40109881], [52,88878722, 43,40137505], [52,88873135, 43,40142589], [52,88859867, 43,40154663], [52,88839453, 43,40172543]]</t>
  </si>
  <si>
    <t xml:space="preserve">[[52,88414734, </t>
  </si>
  <si>
    <t xml:space="preserve">43,39934039], </t>
  </si>
  <si>
    <t xml:space="preserve">[[52,88414734, 43,39934039], </t>
  </si>
  <si>
    <t xml:space="preserve">[52,88458371, </t>
  </si>
  <si>
    <t xml:space="preserve">43,39916641], </t>
  </si>
  <si>
    <t xml:space="preserve">[[52,88414734, 43,39934039], [52,88458371, 43,39916641], </t>
  </si>
  <si>
    <t xml:space="preserve">[52,88478149, </t>
  </si>
  <si>
    <t xml:space="preserve">43,3990857], </t>
  </si>
  <si>
    <t xml:space="preserve">[[52,88414734, 43,39934039], [52,88458371, 43,39916641], [52,88478149, 43,3990857], </t>
  </si>
  <si>
    <t xml:space="preserve">[52,88518451, </t>
  </si>
  <si>
    <t xml:space="preserve">43,39911293], </t>
  </si>
  <si>
    <t xml:space="preserve">[[52,88414734, 43,39934039], [52,88458371, 43,39916641], [52,88478149, 43,3990857], [52,88518451, 43,39911293], </t>
  </si>
  <si>
    <t xml:space="preserve">[52,88548303, </t>
  </si>
  <si>
    <t xml:space="preserve">43,3991331], </t>
  </si>
  <si>
    <t xml:space="preserve">[[52,88414734, 43,39934039], [52,88458371, 43,39916641], [52,88478149, 43,3990857], [52,88518451, 43,39911293], [52,88548303, 43,3991331], </t>
  </si>
  <si>
    <t xml:space="preserve">[52,88583545, </t>
  </si>
  <si>
    <t xml:space="preserve">43,3991514], </t>
  </si>
  <si>
    <t xml:space="preserve">[[52,88414734, 43,39934039], [52,88458371, 43,39916641], [52,88478149, 43,3990857], [52,88518451, 43,39911293], [52,88548303, 43,3991331], [52,88583545, 43,3991514], </t>
  </si>
  <si>
    <t xml:space="preserve">[52,88585409, </t>
  </si>
  <si>
    <t xml:space="preserve">43,39895542], </t>
  </si>
  <si>
    <t xml:space="preserve">[[52,88414734, 43,39934039], [52,88458371, 43,39916641], [52,88478149, 43,3990857], [52,88518451, 43,39911293], [52,88548303, 43,3991331], [52,88583545, 43,3991514], [52,88585409, 43,39895542], </t>
  </si>
  <si>
    <t xml:space="preserve">[52,88606029, </t>
  </si>
  <si>
    <t xml:space="preserve">43,39895368], </t>
  </si>
  <si>
    <t xml:space="preserve">[[52,88414734, 43,39934039], [52,88458371, 43,39916641], [52,88478149, 43,3990857], [52,88518451, 43,39911293], [52,88548303, 43,3991331], [52,88583545, 43,3991514], [52,88585409, 43,39895542], [52,88606029, 43,39895368], </t>
  </si>
  <si>
    <t xml:space="preserve">[52,88658766, </t>
  </si>
  <si>
    <t xml:space="preserve">43,39894921],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</si>
  <si>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</t>
  </si>
  <si>
    <t xml:space="preserve">[52,88706384, </t>
  </si>
  <si>
    <t xml:space="preserve">43,39894133],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</si>
  <si>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</t>
  </si>
  <si>
    <t xml:space="preserve">[52,88718745, </t>
  </si>
  <si>
    <t xml:space="preserve">43,39892768],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</si>
  <si>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</t>
  </si>
  <si>
    <t xml:space="preserve">[52,88801041, </t>
  </si>
  <si>
    <t xml:space="preserve">43,39883678],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</si>
  <si>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</t>
  </si>
  <si>
    <t xml:space="preserve">[52,88830397, </t>
  </si>
  <si>
    <t xml:space="preserve">43,39880702],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</si>
  <si>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[52,88830397, 43,39880702], </t>
  </si>
  <si>
    <t xml:space="preserve">[52,88882291, </t>
  </si>
  <si>
    <t xml:space="preserve">43,39875443],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</si>
  <si>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[52,88830397, 43,39880702], [52,88882291, 43,39875443], </t>
  </si>
  <si>
    <t xml:space="preserve">[52,88874527, </t>
  </si>
  <si>
    <t xml:space="preserve">43,39857299],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</si>
  <si>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[52,88830397, 43,39880702], [52,88882291, 43,39875443], [52,88874527, 43,39857299], </t>
  </si>
  <si>
    <t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[52,88830397, 43,39880702], [52,88882291, 43,39875443], [52,88874527, 43,39857299], [52,88871366, 43,39857495]]</t>
  </si>
  <si>
    <t xml:space="preserve">[[52,8817001, </t>
  </si>
  <si>
    <t xml:space="preserve">43,39960168], </t>
  </si>
  <si>
    <t xml:space="preserve">[[52,8817001, 43,39960168], </t>
  </si>
  <si>
    <t xml:space="preserve">[52,88214621, </t>
  </si>
  <si>
    <t xml:space="preserve">43,39945297], </t>
  </si>
  <si>
    <t xml:space="preserve">[[52,8817001, 43,39960168], [52,88214621, 43,39945297], </t>
  </si>
  <si>
    <t xml:space="preserve">[52,88216177, </t>
  </si>
  <si>
    <t xml:space="preserve">43,39944778], </t>
  </si>
  <si>
    <t xml:space="preserve">[[52,8817001, 43,39960168], [52,88214621, 43,39945297], [52,88216177, 43,39944778], </t>
  </si>
  <si>
    <t xml:space="preserve">[52,88305841, </t>
  </si>
  <si>
    <t xml:space="preserve">43,3992792], </t>
  </si>
  <si>
    <t xml:space="preserve">[[52,8817001, 43,39960168], [52,88214621, 43,39945297], [52,88216177, 43,39944778], [52,88305841, 43,3992792], </t>
  </si>
  <si>
    <t xml:space="preserve">[52,8832389, </t>
  </si>
  <si>
    <t xml:space="preserve">43,3992475], </t>
  </si>
  <si>
    <t xml:space="preserve">[[52,8817001, 43,39960168], [52,88214621, 43,39945297], [52,88216177, 43,39944778], [52,88305841, 43,3992792], [52,8832389, 43,3992475], </t>
  </si>
  <si>
    <t xml:space="preserve">[52,88395726, </t>
  </si>
  <si>
    <t xml:space="preserve">43,39912132], </t>
  </si>
  <si>
    <t xml:space="preserve">[[52,8817001, 43,39960168], [52,88214621, 43,39945297], [52,88216177, 43,39944778], [52,88305841, 43,3992792], [52,8832389, 43,3992475], [52,88395726, 43,39912132], </t>
  </si>
  <si>
    <t xml:space="preserve">[52,88433655, </t>
  </si>
  <si>
    <t xml:space="preserve">43,39905567], </t>
  </si>
  <si>
    <t xml:space="preserve">[[52,8817001, 43,39960168], [52,88214621, 43,39945297], [52,88216177, 43,39944778], [52,88305841, 43,3992792], [52,8832389, 43,3992475], [52,88395726, 43,39912132], [52,88433655, 43,39905567], </t>
  </si>
  <si>
    <t xml:space="preserve">[52,88452681, </t>
  </si>
  <si>
    <t xml:space="preserve">43,39902273], </t>
  </si>
  <si>
    <t xml:space="preserve">[[52,8817001, 43,39960168], [52,88214621, 43,39945297], [52,88216177, 43,39944778], [52,88305841, 43,3992792], [52,8832389, 43,3992475], [52,88395726, 43,39912132], [52,88433655, 43,39905567], [52,88452681, 43,39902273], </t>
  </si>
  <si>
    <t xml:space="preserve">[52,88466784, </t>
  </si>
  <si>
    <t xml:space="preserve">43,39889766],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</si>
  <si>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</t>
  </si>
  <si>
    <t xml:space="preserve">[52,88537894, </t>
  </si>
  <si>
    <t xml:space="preserve">43,39889374],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</si>
  <si>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</t>
  </si>
  <si>
    <t xml:space="preserve">[52,8854321, </t>
  </si>
  <si>
    <t xml:space="preserve">43,39889345],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</si>
  <si>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</t>
  </si>
  <si>
    <t xml:space="preserve">[52,88605228, </t>
  </si>
  <si>
    <t xml:space="preserve">43,39885487],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</si>
  <si>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</t>
  </si>
  <si>
    <t xml:space="preserve">[52,88650266, </t>
  </si>
  <si>
    <t xml:space="preserve">43,39881853],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</si>
  <si>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</t>
  </si>
  <si>
    <t xml:space="preserve">[52,88666474, </t>
  </si>
  <si>
    <t xml:space="preserve">43,39880546],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</si>
  <si>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</t>
  </si>
  <si>
    <t xml:space="preserve">[52,88747149, </t>
  </si>
  <si>
    <t xml:space="preserve">43,3987354],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</si>
  <si>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</t>
  </si>
  <si>
    <t xml:space="preserve">[52,88762386, </t>
  </si>
  <si>
    <t xml:space="preserve">43,39872373],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</si>
  <si>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</t>
  </si>
  <si>
    <t xml:space="preserve">[52,88819172, </t>
  </si>
  <si>
    <t xml:space="preserve">43,39868024],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</si>
  <si>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[52,88819172, 43,39868024], </t>
  </si>
  <si>
    <t xml:space="preserve">[52,88862032, </t>
  </si>
  <si>
    <t xml:space="preserve">43,3986335],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</si>
  <si>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[52,88819172, 43,39868024], [52,88862032, 43,3986335], </t>
  </si>
  <si>
    <t xml:space="preserve">[52,88868268, </t>
  </si>
  <si>
    <t xml:space="preserve">43,39858678],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</si>
  <si>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[52,88819172, 43,39868024], [52,88862032, 43,3986335], [52,88868268, 43,39858678], </t>
  </si>
  <si>
    <t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[52,88819172, 43,39868024], [52,88862032, 43,3986335], [52,88868268, 43,39858678], [52,88871366, 43,39857495]]</t>
  </si>
  <si>
    <t xml:space="preserve">[[52,88973835, </t>
  </si>
  <si>
    <t xml:space="preserve">43,40142929], </t>
  </si>
  <si>
    <t xml:space="preserve">[[52,88973835, 43,40142929], </t>
  </si>
  <si>
    <t xml:space="preserve">[52,88946025, </t>
  </si>
  <si>
    <t xml:space="preserve">43,40063162], </t>
  </si>
  <si>
    <t xml:space="preserve">[[52,88973835, 43,40142929], [52,88946025, 43,40063162], </t>
  </si>
  <si>
    <t xml:space="preserve">[52,88918215, </t>
  </si>
  <si>
    <t xml:space="preserve">43,39983396], </t>
  </si>
  <si>
    <t xml:space="preserve">[[52,88973835, 43,40142929], [52,88946025, 43,40063162], [52,88918215, 43,39983396], </t>
  </si>
  <si>
    <t xml:space="preserve">[52,88890406, </t>
  </si>
  <si>
    <t xml:space="preserve">43,39903629], </t>
  </si>
  <si>
    <t xml:space="preserve">[[52,88973835, 43,40142929], [52,88946025, 43,40063162], [52,88918215, 43,39983396], [52,88890406, 43,39903629], </t>
  </si>
  <si>
    <t xml:space="preserve">[52,88874387, </t>
  </si>
  <si>
    <t xml:space="preserve">43,39857681], </t>
  </si>
  <si>
    <t xml:space="preserve">[[52,88973835, 43,40142929], [52,88946025, 43,40063162], [52,88918215, 43,39983396], [52,88890406, 43,39903629], [52,88874387, 43,39857681], </t>
  </si>
  <si>
    <t>[[52,88973835, 43,40142929], [52,88946025, 43,40063162], [52,88918215, 43,39983396], [52,88890406, 43,39903629], [52,88874387, 43,39857681], [52,88871366, 43,39857495]]</t>
  </si>
  <si>
    <t xml:space="preserve">[[52,89416008, </t>
  </si>
  <si>
    <t xml:space="preserve">43,4024567], </t>
  </si>
  <si>
    <t xml:space="preserve">[[52,89416008, 43,4024567], </t>
  </si>
  <si>
    <t xml:space="preserve">[52,8940544, </t>
  </si>
  <si>
    <t xml:space="preserve">43,40219608], </t>
  </si>
  <si>
    <t xml:space="preserve">[[52,89416008, 43,4024567], [52,8940544, 43,40219608], </t>
  </si>
  <si>
    <t xml:space="preserve">[52,89402601, </t>
  </si>
  <si>
    <t xml:space="preserve">43,40215034], </t>
  </si>
  <si>
    <t xml:space="preserve">[[52,89416008, 43,4024567], [52,8940544, 43,40219608], [52,89402601, 43,40215034], </t>
  </si>
  <si>
    <t xml:space="preserve">[52,89380913, </t>
  </si>
  <si>
    <t xml:space="preserve">43,40167489], </t>
  </si>
  <si>
    <t xml:space="preserve">[[52,89416008, 43,4024567], [52,8940544, 43,40219608], [52,89402601, 43,40215034], [52,89380913, 43,40167489], </t>
  </si>
  <si>
    <t xml:space="preserve">[52,89365097, </t>
  </si>
  <si>
    <t xml:space="preserve">43,40132814], </t>
  </si>
  <si>
    <t xml:space="preserve">[[52,89416008, 43,4024567], [52,8940544, 43,40219608], [52,89402601, 43,40215034], [52,89380913, 43,40167489], [52,89365097, 43,40132814], </t>
  </si>
  <si>
    <t xml:space="preserve">[52,89365141, </t>
  </si>
  <si>
    <t xml:space="preserve">43,40087052], </t>
  </si>
  <si>
    <t xml:space="preserve">[[52,89416008, 43,4024567], [52,8940544, 43,40219608], [52,89402601, 43,40215034], [52,89380913, 43,40167489], [52,89365097, 43,40132814], [52,89365141, 43,40087052], </t>
  </si>
  <si>
    <t xml:space="preserve">[52,89365152, </t>
  </si>
  <si>
    <t xml:space="preserve">43,4007548], </t>
  </si>
  <si>
    <t xml:space="preserve">[[52,89416008, 43,4024567], [52,8940544, 43,40219608], [52,89402601, 43,40215034], [52,89380913, 43,40167489], [52,89365097, 43,40132814], [52,89365141, 43,40087052], [52,89365152, 43,4007548], </t>
  </si>
  <si>
    <t xml:space="preserve">[52,89365882, </t>
  </si>
  <si>
    <t xml:space="preserve">43,4000475], </t>
  </si>
  <si>
    <t xml:space="preserve">[[52,89416008, 43,4024567], [52,8940544, 43,40219608], [52,89402601, 43,40215034], [52,89380913, 43,40167489], [52,89365097, 43,40132814], [52,89365141, 43,40087052], [52,89365152, 43,4007548], [52,89365882, 43,4000475], </t>
  </si>
  <si>
    <t xml:space="preserve">[52,89366456, </t>
  </si>
  <si>
    <t xml:space="preserve">43,39949166],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</si>
  <si>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</t>
  </si>
  <si>
    <t xml:space="preserve">[52,89368543, </t>
  </si>
  <si>
    <t xml:space="preserve">43,39922491],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</si>
  <si>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[52,89368543, 43,39922491], </t>
  </si>
  <si>
    <t xml:space="preserve">[52,89373064, </t>
  </si>
  <si>
    <t xml:space="preserve">43,39864674],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</si>
  <si>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[52,89368543, 43,39922491], [52,89373064, 43,39864674], </t>
  </si>
  <si>
    <t xml:space="preserve">[52,89375357, </t>
  </si>
  <si>
    <t xml:space="preserve">43,39840339],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</si>
  <si>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[52,89368543, 43,39922491], [52,89373064, 43,39864674], [52,89375357, 43,39840339], </t>
  </si>
  <si>
    <t xml:space="preserve">[52,89379542, </t>
  </si>
  <si>
    <t xml:space="preserve">43,39795898],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</si>
  <si>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[52,89368543, 43,39922491], [52,89373064, 43,39864674], [52,89375357, 43,39840339], [52,89379542, 43,39795898], </t>
  </si>
  <si>
    <t>[[52,89416008, 43,4024567], [52,8940544, 43,40219608], [52,89402601, 43,40215034], [52,89380913, 43,40167489], [52,89365097, 43,40132814], [52,89365141, 43,40087052], [52,89365152, 43,4007548], [52,89365882, 43,4000475], [52,89366456, 43,39949166], [52,89368543, 43,39922491], [52,89373064, 43,39864674], [52,89375357, 43,39840339], [52,89379542, 43,39795898], [52,89383453, 43,39795789]]</t>
  </si>
  <si>
    <t xml:space="preserve">[[52,88763135, </t>
  </si>
  <si>
    <t xml:space="preserve">43,40589652], </t>
  </si>
  <si>
    <t xml:space="preserve">[[52,88763135, 43,40589652], </t>
  </si>
  <si>
    <t xml:space="preserve">[52,88792022, </t>
  </si>
  <si>
    <t xml:space="preserve">43,40546428], </t>
  </si>
  <si>
    <t xml:space="preserve">[[52,88763135, 43,40589652], [52,88792022, 43,40546428], </t>
  </si>
  <si>
    <t xml:space="preserve">[52,88822403, </t>
  </si>
  <si>
    <t xml:space="preserve">43,40500968], </t>
  </si>
  <si>
    <t xml:space="preserve">[[52,88763135, 43,40589652], [52,88792022, 43,40546428], [52,88822403, 43,40500968], </t>
  </si>
  <si>
    <t xml:space="preserve">[52,88840407, </t>
  </si>
  <si>
    <t xml:space="preserve">43,40472076], </t>
  </si>
  <si>
    <t xml:space="preserve">[[52,88763135, 43,40589652], [52,88792022, 43,40546428], [52,88822403, 43,40500968], [52,88840407, 43,40472076], </t>
  </si>
  <si>
    <t xml:space="preserve">[52,88848854, </t>
  </si>
  <si>
    <t xml:space="preserve">43,40458521], </t>
  </si>
  <si>
    <t xml:space="preserve">[[52,88763135, 43,40589652], [52,88792022, 43,40546428], [52,88822403, 43,40500968], [52,88840407, 43,40472076], [52,88848854, 43,40458521], </t>
  </si>
  <si>
    <t xml:space="preserve">[52,88884759, </t>
  </si>
  <si>
    <t xml:space="preserve">43,40403677], </t>
  </si>
  <si>
    <t xml:space="preserve">[[52,88763135, 43,40589652], [52,88792022, 43,40546428], [52,88822403, 43,40500968], [52,88840407, 43,40472076], [52,88848854, 43,40458521], [52,88884759, 43,40403677], </t>
  </si>
  <si>
    <t xml:space="preserve">[52,88888949, </t>
  </si>
  <si>
    <t xml:space="preserve">43,40397778], </t>
  </si>
  <si>
    <t xml:space="preserve">[[52,88763135, 43,40589652], [52,88792022, 43,40546428], [52,88822403, 43,40500968], [52,88840407, 43,40472076], [52,88848854, 43,40458521], [52,88884759, 43,40403677], [52,88888949, 43,40397778], </t>
  </si>
  <si>
    <t xml:space="preserve">[52,88917521, </t>
  </si>
  <si>
    <t xml:space="preserve">43,40357551], </t>
  </si>
  <si>
    <t xml:space="preserve">[[52,88763135, 43,40589652], [52,88792022, 43,40546428], [52,88822403, 43,40500968], [52,88840407, 43,40472076], [52,88848854, 43,40458521], [52,88884759, 43,40403677], [52,88888949, 43,40397778], [52,88917521, 43,40357551], </t>
  </si>
  <si>
    <t xml:space="preserve">[52,88942242, </t>
  </si>
  <si>
    <t xml:space="preserve">43,40325235],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</si>
  <si>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</t>
  </si>
  <si>
    <t xml:space="preserve">[52,88956805, </t>
  </si>
  <si>
    <t xml:space="preserve">43,40306199],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</si>
  <si>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</t>
  </si>
  <si>
    <t xml:space="preserve">[52,88992232, </t>
  </si>
  <si>
    <t xml:space="preserve">43,40255607],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</si>
  <si>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</t>
  </si>
  <si>
    <t xml:space="preserve">[52,88994319, </t>
  </si>
  <si>
    <t xml:space="preserve">43,40252232],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</si>
  <si>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</t>
  </si>
  <si>
    <t xml:space="preserve">[52,89026933, </t>
  </si>
  <si>
    <t xml:space="preserve">43,40199495],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</si>
  <si>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</t>
  </si>
  <si>
    <t xml:space="preserve">[52,8902634, </t>
  </si>
  <si>
    <t xml:space="preserve">43,40175045],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</si>
  <si>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</t>
  </si>
  <si>
    <t xml:space="preserve">[52,89025028, </t>
  </si>
  <si>
    <t xml:space="preserve">43,40120887],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</si>
  <si>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</t>
  </si>
  <si>
    <t xml:space="preserve">[52,89023391, </t>
  </si>
  <si>
    <t xml:space="preserve">43,40092775],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</si>
  <si>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[52,89023391, 43,40092775], </t>
  </si>
  <si>
    <t xml:space="preserve">[52,89020942, </t>
  </si>
  <si>
    <t xml:space="preserve">43,40050719],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</si>
  <si>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[52,89023391, 43,40092775], [52,89020942, 43,40050719], </t>
  </si>
  <si>
    <t xml:space="preserve">[52,89015287, </t>
  </si>
  <si>
    <t xml:space="preserve">43,400125],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</si>
  <si>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[52,89023391, 43,40092775], [52,89020942, 43,40050719], [52,89015287, 43,400125], </t>
  </si>
  <si>
    <t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[52,89023391, 43,40092775], [52,89020942, 43,40050719], [52,89015287, 43,400125], [52,8901358, 43,40013757]]</t>
  </si>
  <si>
    <t xml:space="preserve">[[52,88531387, </t>
  </si>
  <si>
    <t xml:space="preserve">43,40334377], </t>
  </si>
  <si>
    <t xml:space="preserve">[[52,88531387, 43,40334377], </t>
  </si>
  <si>
    <t>[[52,88531387, 43,40334377], [52,88572019, 43,40277321]]</t>
  </si>
  <si>
    <t xml:space="preserve">[[52,8789751, </t>
  </si>
  <si>
    <t xml:space="preserve">43,38945832], </t>
  </si>
  <si>
    <t xml:space="preserve">[[52,8789751, 43,38945832], </t>
  </si>
  <si>
    <t xml:space="preserve">[52,88010187, </t>
  </si>
  <si>
    <t xml:space="preserve">43,389412], </t>
  </si>
  <si>
    <t xml:space="preserve">[[52,8789751, 43,38945832], [52,88010187, 43,389412], </t>
  </si>
  <si>
    <t xml:space="preserve">[52,88122863, </t>
  </si>
  <si>
    <t xml:space="preserve">43,38936567], </t>
  </si>
  <si>
    <t xml:space="preserve">[[52,8789751, 43,38945832], [52,88010187, 43,389412], [52,88122863, 43,38936567], </t>
  </si>
  <si>
    <t xml:space="preserve">[52,88235539, </t>
  </si>
  <si>
    <t xml:space="preserve">43,38931933], </t>
  </si>
  <si>
    <t xml:space="preserve">[[52,8789751, 43,38945832], [52,88010187, 43,389412], [52,88122863, 43,38936567], [52,88235539, 43,38931933], </t>
  </si>
  <si>
    <t xml:space="preserve">[52,88348215, </t>
  </si>
  <si>
    <t xml:space="preserve">43,38927298], </t>
  </si>
  <si>
    <t xml:space="preserve">[[52,8789751, 43,38945832], [52,88010187, 43,389412], [52,88122863, 43,38936567], [52,88235539, 43,38931933], [52,88348215, 43,38927298], </t>
  </si>
  <si>
    <t xml:space="preserve">[52,88460891, </t>
  </si>
  <si>
    <t xml:space="preserve">43,38922662], </t>
  </si>
  <si>
    <t xml:space="preserve">[[52,8789751, 43,38945832], [52,88010187, 43,389412], [52,88122863, 43,38936567], [52,88235539, 43,38931933], [52,88348215, 43,38927298], [52,88460891, 43,38922662], </t>
  </si>
  <si>
    <t xml:space="preserve">[52,88573566, </t>
  </si>
  <si>
    <t xml:space="preserve">43,38918024], </t>
  </si>
  <si>
    <t xml:space="preserve">[[52,8789751, 43,38945832], [52,88010187, 43,389412], [52,88122863, 43,38936567], [52,88235539, 43,38931933], [52,88348215, 43,38927298], [52,88460891, 43,38922662], [52,88573566, 43,38918024], </t>
  </si>
  <si>
    <t>[[52,8789751, 43,38945832], [52,88010187, 43,389412], [52,88122863, 43,38936567], [52,88235539, 43,38931933], [52,88348215, 43,38927298], [52,88460891, 43,38922662], [52,88573566, 43,38918024], [52,88614552, 43,38916337]]</t>
  </si>
  <si>
    <t xml:space="preserve">[[52,87583039, </t>
  </si>
  <si>
    <t xml:space="preserve">43,39306794], </t>
  </si>
  <si>
    <t xml:space="preserve">[[52,87583039, 43,39306794], </t>
  </si>
  <si>
    <t xml:space="preserve">[52,87680402, </t>
  </si>
  <si>
    <t xml:space="preserve">43,39348421], </t>
  </si>
  <si>
    <t xml:space="preserve">[[52,87583039, 43,39306794], [52,87680402, 43,39348421], </t>
  </si>
  <si>
    <t xml:space="preserve">[52,87777766, </t>
  </si>
  <si>
    <t xml:space="preserve">43,39390047], </t>
  </si>
  <si>
    <t xml:space="preserve">[[52,87583039, 43,39306794], [52,87680402, 43,39348421], [52,87777766, 43,39390047], </t>
  </si>
  <si>
    <t xml:space="preserve">[52,87875132, </t>
  </si>
  <si>
    <t xml:space="preserve">43,39431672], </t>
  </si>
  <si>
    <t xml:space="preserve">[[52,87583039, 43,39306794], [52,87680402, 43,39348421], [52,87777766, 43,39390047], [52,87875132, 43,39431672], </t>
  </si>
  <si>
    <t xml:space="preserve">[52,87972499, </t>
  </si>
  <si>
    <t xml:space="preserve">43,39473296], </t>
  </si>
  <si>
    <t xml:space="preserve">[[52,87583039, 43,39306794], [52,87680402, 43,39348421], [52,87777766, 43,39390047], [52,87875132, 43,39431672], [52,87972499, 43,39473296], </t>
  </si>
  <si>
    <t xml:space="preserve">[52,88069867, </t>
  </si>
  <si>
    <t xml:space="preserve">43,3951492], </t>
  </si>
  <si>
    <t xml:space="preserve">[[52,87583039, 43,39306794], [52,87680402, 43,39348421], [52,87777766, 43,39390047], [52,87875132, 43,39431672], [52,87972499, 43,39473296], [52,88069867, 43,3951492], </t>
  </si>
  <si>
    <t xml:space="preserve">[52,88167236, </t>
  </si>
  <si>
    <t xml:space="preserve">43,39556542], </t>
  </si>
  <si>
    <t xml:space="preserve">[[52,87583039, 43,39306794], [52,87680402, 43,39348421], [52,87777766, 43,39390047], [52,87875132, 43,39431672], [52,87972499, 43,39473296], [52,88069867, 43,3951492], [52,88167236, 43,39556542], </t>
  </si>
  <si>
    <t xml:space="preserve">[52,88264607, </t>
  </si>
  <si>
    <t xml:space="preserve">43,39598164], </t>
  </si>
  <si>
    <t xml:space="preserve">[[52,87583039, 43,39306794], [52,87680402, 43,39348421], [52,87777766, 43,39390047], [52,87875132, 43,39431672], [52,87972499, 43,39473296], [52,88069867, 43,3951492], [52,88167236, 43,39556542], [52,88264607, 43,39598164], </t>
  </si>
  <si>
    <t xml:space="preserve">[52,8836198, </t>
  </si>
  <si>
    <t xml:space="preserve">43,39639785],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</si>
  <si>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</t>
  </si>
  <si>
    <t xml:space="preserve">[52,88459353, </t>
  </si>
  <si>
    <t xml:space="preserve">43,39681405],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</si>
  <si>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</t>
  </si>
  <si>
    <t xml:space="preserve">[52,88556728, </t>
  </si>
  <si>
    <t xml:space="preserve">43,39723024],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</si>
  <si>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</t>
  </si>
  <si>
    <t xml:space="preserve">[52,88654104, </t>
  </si>
  <si>
    <t xml:space="preserve">43,39764643],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</si>
  <si>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[52,88654104, 43,39764643], </t>
  </si>
  <si>
    <t xml:space="preserve">[52,88751482, </t>
  </si>
  <si>
    <t xml:space="preserve">43,3980626],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</si>
  <si>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[52,88654104, 43,39764643], [52,88751482, 43,3980626], </t>
  </si>
  <si>
    <t xml:space="preserve">[52,88848861, </t>
  </si>
  <si>
    <t xml:space="preserve">43,39847877],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</si>
  <si>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[52,88654104, 43,39764643], [52,88751482, 43,3980626], [52,88848861, 43,39847877], </t>
  </si>
  <si>
    <t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[52,88654104, 43,39764643], [52,88751482, 43,3980626], [52,88848861, 43,39847877], [52,88871366, 43,39857495]]</t>
  </si>
  <si>
    <t xml:space="preserve">[[52,88716139, </t>
  </si>
  <si>
    <t xml:space="preserve">43,38928657], </t>
  </si>
  <si>
    <t xml:space="preserve">[[52,88716139, 43,38928657], </t>
  </si>
  <si>
    <t>[[52,88716139, 43,38928657], [52,88614552, 43,38916337]]</t>
  </si>
  <si>
    <t xml:space="preserve">[[52,89419961, </t>
  </si>
  <si>
    <t xml:space="preserve">43,38998192], </t>
  </si>
  <si>
    <t xml:space="preserve">[[52,89419961, 43,38998192], </t>
  </si>
  <si>
    <t xml:space="preserve">[52,89308003, </t>
  </si>
  <si>
    <t xml:space="preserve">43,38987828], </t>
  </si>
  <si>
    <t xml:space="preserve">[[52,89419961, 43,38998192], [52,89308003, 43,38987828], </t>
  </si>
  <si>
    <t xml:space="preserve">[52,8920344, </t>
  </si>
  <si>
    <t xml:space="preserve">43,38978147], </t>
  </si>
  <si>
    <t xml:space="preserve">[[52,89419961, 43,38998192], [52,89308003, 43,38987828], [52,8920344, 43,38978147], </t>
  </si>
  <si>
    <t xml:space="preserve">[52,89196117, </t>
  </si>
  <si>
    <t xml:space="preserve">43,38977135], </t>
  </si>
  <si>
    <t xml:space="preserve">[[52,89419961, 43,38998192], [52,89308003, 43,38987828], [52,8920344, 43,38978147], [52,89196117, 43,38977135], </t>
  </si>
  <si>
    <t xml:space="preserve">[52,89085234, </t>
  </si>
  <si>
    <t xml:space="preserve">43,38961813], </t>
  </si>
  <si>
    <t xml:space="preserve">[[52,89419961, 43,38998192], [52,89308003, 43,38987828], [52,8920344, 43,38978147], [52,89196117, 43,38977135], [52,89085234, 43,38961813], </t>
  </si>
  <si>
    <t xml:space="preserve">[52,88974352, </t>
  </si>
  <si>
    <t xml:space="preserve">43,38946489], </t>
  </si>
  <si>
    <t xml:space="preserve">[[52,89419961, 43,38998192], [52,89308003, 43,38987828], [52,8920344, 43,38978147], [52,89196117, 43,38977135], [52,89085234, 43,38961813], [52,88974352, 43,38946489], </t>
  </si>
  <si>
    <t xml:space="preserve">[52,88875522, </t>
  </si>
  <si>
    <t xml:space="preserve">43,38932831], </t>
  </si>
  <si>
    <t xml:space="preserve">[[52,89419961, 43,38998192], [52,89308003, 43,38987828], [52,8920344, 43,38978147], [52,89196117, 43,38977135], [52,89085234, 43,38961813], [52,88974352, 43,38946489], [52,88875522, 43,38932831], </t>
  </si>
  <si>
    <t xml:space="preserve">[52,88863417, </t>
  </si>
  <si>
    <t xml:space="preserve">43,38931382], </t>
  </si>
  <si>
    <t xml:space="preserve">[[52,89419961, 43,38998192], [52,89308003, 43,38987828], [52,8920344, 43,38978147], [52,89196117, 43,38977135], [52,89085234, 43,38961813], [52,88974352, 43,38946489], [52,88875522, 43,38932831], [52,88863417, 43,38931382], </t>
  </si>
  <si>
    <t xml:space="preserve">[52,88752053, </t>
  </si>
  <si>
    <t xml:space="preserve">43,38918048], </t>
  </si>
  <si>
    <t xml:space="preserve">[[52,89419961, 43,38998192], [52,89308003, 43,38987828], [52,8920344, 43,38978147], [52,89196117, 43,38977135], [52,89085234, 43,38961813], [52,88974352, 43,38946489], [52,88875522, 43,38932831], [52,88863417, 43,38931382], [52,88752053, 43,38918048], </t>
  </si>
  <si>
    <t xml:space="preserve">[52,88714579, </t>
  </si>
  <si>
    <t xml:space="preserve">43,3891356], </t>
  </si>
  <si>
    <t xml:space="preserve">[[52,89419961, 43,38998192], [52,89308003, 43,38987828], [52,8920344, 43,38978147], [52,89196117, 43,38977135], [52,89085234, 43,38961813], [52,88974352, 43,38946489], [52,88875522, 43,38932831], [52,88863417, 43,38931382], [52,88752053, 43,38918048], [52,88714579, 43,3891356], </t>
  </si>
  <si>
    <t xml:space="preserve">[52,88639754, </t>
  </si>
  <si>
    <t xml:space="preserve">43,38915638], </t>
  </si>
  <si>
    <t xml:space="preserve">[[52,89419961, 43,38998192], [52,89308003, 43,38987828], [52,8920344, 43,38978147], [52,89196117, 43,38977135], [52,89085234, 43,38961813], [52,88974352, 43,38946489], [52,88875522, 43,38932831], [52,88863417, 43,38931382], [52,88752053, 43,38918048], [52,88714579, 43,3891356], [52,88639754, 43,38915638], </t>
  </si>
  <si>
    <t>[[52,89419961, 43,38998192], [52,89308003, 43,38987828], [52,8920344, 43,38978147], [52,89196117, 43,38977135], [52,89085234, 43,38961813], [52,88974352, 43,38946489], [52,88875522, 43,38932831], [52,88863417, 43,38931382], [52,88752053, 43,38918048], [52,88714579, 43,3891356], [52,88639754, 43,38915638], [52,88614552, 43,38916337]]</t>
  </si>
  <si>
    <t>UZN_SP85-GU</t>
  </si>
  <si>
    <t xml:space="preserve">[52,8901232, </t>
  </si>
  <si>
    <t xml:space="preserve">[[52,8901358, 43,40013757], [52,8901232, 43,40010517], </t>
  </si>
  <si>
    <t xml:space="preserve">[52,88999125, </t>
  </si>
  <si>
    <t xml:space="preserve">43,40009102], </t>
  </si>
  <si>
    <t xml:space="preserve">[[52,8901358, 43,40013757], [52,8901232, 43,40010517], [52,88999125, 43,40009102], </t>
  </si>
  <si>
    <t xml:space="preserve">[52,88999845, </t>
  </si>
  <si>
    <t>43,39975968]]</t>
  </si>
  <si>
    <t>[[52,8901358, 43,40013757], [52,8901232, 43,40010517], [52,88999125, 43,40009102], [52,88999845, 43,39975968]]</t>
  </si>
  <si>
    <t xml:space="preserve">[[52,8885239, </t>
  </si>
  <si>
    <t xml:space="preserve">43,39311642], </t>
  </si>
  <si>
    <t>UZN_ZU85a&amp;ZU85d-GU</t>
  </si>
  <si>
    <t xml:space="preserve">[[52,8885239, 43,39311642], </t>
  </si>
  <si>
    <t xml:space="preserve">[52,88857273, </t>
  </si>
  <si>
    <t xml:space="preserve">43,39351894], </t>
  </si>
  <si>
    <t xml:space="preserve">[[52,8885239, 43,39311642], [52,88857273, 43,39351894], </t>
  </si>
  <si>
    <t xml:space="preserve">[52,8886722, </t>
  </si>
  <si>
    <t xml:space="preserve">43,39433877], </t>
  </si>
  <si>
    <t xml:space="preserve">[[52,8885239, 43,39311642], [52,88857273, 43,39351894], [52,8886722, 43,39433877], </t>
  </si>
  <si>
    <t xml:space="preserve">[52,88877168, </t>
  </si>
  <si>
    <t xml:space="preserve">43,39515861], </t>
  </si>
  <si>
    <t xml:space="preserve">[[52,8885239, 43,39311642], [52,88857273, 43,39351894], [52,8886722, 43,39433877], [52,88877168, 43,39515861], </t>
  </si>
  <si>
    <t xml:space="preserve">[52,88887116, </t>
  </si>
  <si>
    <t xml:space="preserve">43,39597844], </t>
  </si>
  <si>
    <t xml:space="preserve">[[52,8885239, 43,39311642], [52,88857273, 43,39351894], [52,8886722, 43,39433877], [52,88877168, 43,39515861], [52,88887116, 43,39597844], </t>
  </si>
  <si>
    <t xml:space="preserve">[52,88897064, </t>
  </si>
  <si>
    <t xml:space="preserve">43,39679828], </t>
  </si>
  <si>
    <t xml:space="preserve">[[52,8885239, 43,39311642], [52,88857273, 43,39351894], [52,8886722, 43,39433877], [52,88877168, 43,39515861], [52,88887116, 43,39597844], [52,88897064, 43,39679828], </t>
  </si>
  <si>
    <t xml:space="preserve">[52,88902334, </t>
  </si>
  <si>
    <t xml:space="preserve">43,3972326], </t>
  </si>
  <si>
    <t xml:space="preserve">[[52,8885239, 43,39311642], [52,88857273, 43,39351894], [52,8886722, 43,39433877], [52,88877168, 43,39515861], [52,88887116, 43,39597844], [52,88897064, 43,39679828], [52,88902334, 43,3972326], </t>
  </si>
  <si>
    <t xml:space="preserve">[52,88908432, </t>
  </si>
  <si>
    <t xml:space="preserve">43,39761706], </t>
  </si>
  <si>
    <t xml:space="preserve">[[52,8885239, 43,39311642], [52,88857273, 43,39351894], [52,8886722, 43,39433877], [52,88877168, 43,39515861], [52,88887116, 43,39597844], [52,88897064, 43,39679828], [52,88902334, 43,3972326], [52,88908432, 43,39761706], </t>
  </si>
  <si>
    <t xml:space="preserve">[52,889214, </t>
  </si>
  <si>
    <t xml:space="preserve">43,39843465],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</si>
  <si>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</t>
  </si>
  <si>
    <t xml:space="preserve">[52,8892355, </t>
  </si>
  <si>
    <t xml:space="preserve">43,39857019],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</si>
  <si>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</t>
  </si>
  <si>
    <t xml:space="preserve">[52,88939827, </t>
  </si>
  <si>
    <t xml:space="preserve">43,39924645],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</si>
  <si>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</t>
  </si>
  <si>
    <t xml:space="preserve">[52,88950681, </t>
  </si>
  <si>
    <t xml:space="preserve">43,39969738],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</si>
  <si>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</t>
  </si>
  <si>
    <t xml:space="preserve">[52,88953243, </t>
  </si>
  <si>
    <t xml:space="preserve">43,39969972],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</si>
  <si>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</t>
  </si>
  <si>
    <t xml:space="preserve">[52,8896092, </t>
  </si>
  <si>
    <t xml:space="preserve">43,3997063],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</si>
  <si>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[52,8896092, 43,3997063], </t>
  </si>
  <si>
    <t xml:space="preserve">[52,88985509, </t>
  </si>
  <si>
    <t xml:space="preserve">43,39972737],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</si>
  <si>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[52,8896092, 43,3997063], [52,88985509, 43,39972737], </t>
  </si>
  <si>
    <t xml:space="preserve">[52,8898843, </t>
  </si>
  <si>
    <t xml:space="preserve">43,39973572],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</si>
  <si>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[52,8896092, 43,3997063], [52,88985509, 43,39972737], [52,8898843, 43,39973572], </t>
  </si>
  <si>
    <t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[52,8896092, 43,3997063], [52,88985509, 43,39972737], [52,8898843, 43,39973572], [52,88999845, 43,39975968]]</t>
  </si>
  <si>
    <t xml:space="preserve">[[52,88846304, </t>
  </si>
  <si>
    <t xml:space="preserve">43,3926148], </t>
  </si>
  <si>
    <t>UZN_ZU85a-GU</t>
  </si>
  <si>
    <t xml:space="preserve">[[52,88846304, 43,3926148], </t>
  </si>
  <si>
    <t xml:space="preserve">[52,8885239, </t>
  </si>
  <si>
    <t>43,39311642]]</t>
  </si>
  <si>
    <t>[[52,88846304, 43,3926148], [52,8885239, 43,39311642]]</t>
  </si>
  <si>
    <t>UZN_ZU85b-GU</t>
  </si>
  <si>
    <t xml:space="preserve">[52,89379893, </t>
  </si>
  <si>
    <t xml:space="preserve">43,3979638], </t>
  </si>
  <si>
    <t xml:space="preserve">[[52,89383453, 43,39795789], [52,89379893, 43,3979638], </t>
  </si>
  <si>
    <t xml:space="preserve">[52,89357552, </t>
  </si>
  <si>
    <t xml:space="preserve">43,39817131], </t>
  </si>
  <si>
    <t xml:space="preserve">[[52,89383453, 43,39795789], [52,89379893, 43,3979638], [52,89357552, 43,39817131], </t>
  </si>
  <si>
    <t xml:space="preserve">[52,89331121, </t>
  </si>
  <si>
    <t xml:space="preserve">43,39836882], </t>
  </si>
  <si>
    <t xml:space="preserve">[[52,89383453, 43,39795789], [52,89379893, 43,3979638], [52,89357552, 43,39817131], [52,89331121, 43,39836882], </t>
  </si>
  <si>
    <t xml:space="preserve">[52,89289258, </t>
  </si>
  <si>
    <t xml:space="preserve">43,39868162], </t>
  </si>
  <si>
    <t xml:space="preserve">[[52,89383453, 43,39795789], [52,89379893, 43,3979638], [52,89357552, 43,39817131], [52,89331121, 43,39836882], [52,89289258, 43,39868162], </t>
  </si>
  <si>
    <t xml:space="preserve">[52,89254325, </t>
  </si>
  <si>
    <t xml:space="preserve">43,39897161], </t>
  </si>
  <si>
    <t xml:space="preserve">[[52,89383453, 43,39795789], [52,89379893, 43,3979638], [52,89357552, 43,39817131], [52,89331121, 43,39836882], [52,89289258, 43,39868162], [52,89254325, 43,39897161], </t>
  </si>
  <si>
    <t xml:space="preserve">[52,89240436, </t>
  </si>
  <si>
    <t xml:space="preserve">43,39908689], </t>
  </si>
  <si>
    <t xml:space="preserve">[[52,89383453, 43,39795789], [52,89379893, 43,3979638], [52,89357552, 43,39817131], [52,89331121, 43,39836882], [52,89289258, 43,39868162], [52,89254325, 43,39897161], [52,89240436, 43,39908689], </t>
  </si>
  <si>
    <t xml:space="preserve">[52,89196588, </t>
  </si>
  <si>
    <t xml:space="preserve">43,39945088], </t>
  </si>
  <si>
    <t xml:space="preserve">[[52,89383453, 43,39795789], [52,89379893, 43,3979638], [52,89357552, 43,39817131], [52,89331121, 43,39836882], [52,89289258, 43,39868162], [52,89254325, 43,39897161], [52,89240436, 43,39908689], [52,89196588, 43,39945088], </t>
  </si>
  <si>
    <t xml:space="preserve">[52,89179342, </t>
  </si>
  <si>
    <t xml:space="preserve">43,39958673],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</si>
  <si>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</t>
  </si>
  <si>
    <t xml:space="preserve">[52,89161631, </t>
  </si>
  <si>
    <t xml:space="preserve">43,39972625],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</si>
  <si>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</t>
  </si>
  <si>
    <t xml:space="preserve">[52,89112273, </t>
  </si>
  <si>
    <t xml:space="preserve">43,40009943],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</si>
  <si>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</t>
  </si>
  <si>
    <t xml:space="preserve">[52,89097163, </t>
  </si>
  <si>
    <t xml:space="preserve">43,40006836],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</si>
  <si>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</t>
  </si>
  <si>
    <t xml:space="preserve">[52,89091918, </t>
  </si>
  <si>
    <t xml:space="preserve">43,40005757],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</si>
  <si>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</t>
  </si>
  <si>
    <t xml:space="preserve">[52,89087974, </t>
  </si>
  <si>
    <t xml:space="preserve">43,40004929],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</si>
  <si>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[52,89087974, 43,40004929], </t>
  </si>
  <si>
    <t xml:space="preserve">[52,89007253, </t>
  </si>
  <si>
    <t xml:space="preserve">43,3998938],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</si>
  <si>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[52,89087974, 43,40004929], [52,89007253, 43,3998938], </t>
  </si>
  <si>
    <t xml:space="preserve">[52,89006035, </t>
  </si>
  <si>
    <t xml:space="preserve">43,39987326],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</si>
  <si>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[52,89087974, 43,40004929], [52,89007253, 43,3998938], [52,89006035, 43,39987326], </t>
  </si>
  <si>
    <t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[52,89087974, 43,40004929], [52,89007253, 43,3998938], [52,89006035, 43,39987326], [52,88999845, 43,39975968]]</t>
  </si>
  <si>
    <t xml:space="preserve">[[52,88614552, </t>
  </si>
  <si>
    <t xml:space="preserve">43,38916337], </t>
  </si>
  <si>
    <t>UZN_ZU85d-GU</t>
  </si>
  <si>
    <t xml:space="preserve">[[52,88614552, 43,38916337], </t>
  </si>
  <si>
    <t xml:space="preserve">[52,88650357, </t>
  </si>
  <si>
    <t xml:space="preserve">43,38994389], </t>
  </si>
  <si>
    <t xml:space="preserve">[[52,88614552, 43,38916337], [52,88650357, 43,38994389], </t>
  </si>
  <si>
    <t xml:space="preserve">[52,88686163, </t>
  </si>
  <si>
    <t xml:space="preserve">43,39072441], </t>
  </si>
  <si>
    <t xml:space="preserve">[[52,88614552, 43,38916337], [52,88650357, 43,38994389], [52,88686163, 43,39072441], </t>
  </si>
  <si>
    <t xml:space="preserve">[52,88721969, </t>
  </si>
  <si>
    <t xml:space="preserve">43,39150493], </t>
  </si>
  <si>
    <t xml:space="preserve">[[52,88614552, 43,38916337], [52,88650357, 43,38994389], [52,88686163, 43,39072441], [52,88721969, 43,39150493], </t>
  </si>
  <si>
    <t xml:space="preserve">[52,88757777, </t>
  </si>
  <si>
    <t xml:space="preserve">43,39228544], </t>
  </si>
  <si>
    <t xml:space="preserve">[[52,88614552, 43,38916337], [52,88650357, 43,38994389], [52,88686163, 43,39072441], [52,88721969, 43,39150493], [52,88757777, 43,39228544], </t>
  </si>
  <si>
    <t xml:space="preserve">[52,88793585, </t>
  </si>
  <si>
    <t xml:space="preserve">43,39306596], </t>
  </si>
  <si>
    <t xml:space="preserve">[[52,88614552, 43,38916337], [52,88650357, 43,38994389], [52,88686163, 43,39072441], [52,88721969, 43,39150493], [52,88757777, 43,39228544], [52,88793585, 43,39306596], </t>
  </si>
  <si>
    <t xml:space="preserve">[52,88797446, </t>
  </si>
  <si>
    <t xml:space="preserve">43,3931501], </t>
  </si>
  <si>
    <t xml:space="preserve">[[52,88614552, 43,38916337], [52,88650357, 43,38994389], [52,88686163, 43,39072441], [52,88721969, 43,39150493], [52,88757777, 43,39228544], [52,88793585, 43,39306596], [52,88797446, 43,3931501], </t>
  </si>
  <si>
    <t>[[52,88614552, 43,38916337], [52,88650357, 43,38994389], [52,88686163, 43,39072441], [52,88721969, 43,39150493], [52,88757777, 43,39228544], [52,88793585, 43,39306596], [52,88797446, 43,3931501], [52,8885239, 43,39311642]]</t>
  </si>
  <si>
    <t xml:space="preserve">[[52,88871366, </t>
  </si>
  <si>
    <t xml:space="preserve">43,39857495], </t>
  </si>
  <si>
    <t>UZN_ZU85v-GU</t>
  </si>
  <si>
    <t xml:space="preserve">[[52,88871366, 43,39857495], </t>
  </si>
  <si>
    <t xml:space="preserve">[52,88875744, </t>
  </si>
  <si>
    <t xml:space="preserve">43,39858511], </t>
  </si>
  <si>
    <t xml:space="preserve">[[52,88871366, 43,39857495], [52,88875744, 43,39858511], </t>
  </si>
  <si>
    <t xml:space="preserve">[52,88879753, </t>
  </si>
  <si>
    <t xml:space="preserve">43,39858791], </t>
  </si>
  <si>
    <t xml:space="preserve">[[52,88871366, 43,39857495], [52,88875744, 43,39858511], [52,88879753, 43,39858791], </t>
  </si>
  <si>
    <t xml:space="preserve">[52,888851, </t>
  </si>
  <si>
    <t xml:space="preserve">43,39869033], </t>
  </si>
  <si>
    <t xml:space="preserve">[[52,88871366, 43,39857495], [52,88875744, 43,39858511], [52,88879753, 43,39858791], [52,888851, 43,39869033], </t>
  </si>
  <si>
    <t xml:space="preserve">[52,88893996, </t>
  </si>
  <si>
    <t xml:space="preserve">43,39886077], </t>
  </si>
  <si>
    <t xml:space="preserve">[[52,88871366, 43,39857495], [52,88875744, 43,39858511], [52,88879753, 43,39858791], [52,888851, 43,39869033], [52,88893996, 43,39886077], </t>
  </si>
  <si>
    <t xml:space="preserve">[52,88906068, </t>
  </si>
  <si>
    <t xml:space="preserve">43,39930917], </t>
  </si>
  <si>
    <t xml:space="preserve">[[52,88871366, 43,39857495], [52,88875744, 43,39858511], [52,88879753, 43,39858791], [52,888851, 43,39869033], [52,88893996, 43,39886077], [52,88906068, 43,39930917], </t>
  </si>
  <si>
    <t xml:space="preserve">[52,88912661, </t>
  </si>
  <si>
    <t xml:space="preserve">43,39948648], </t>
  </si>
  <si>
    <t xml:space="preserve">[[52,88871366, 43,39857495], [52,88875744, 43,39858511], [52,88879753, 43,39858791], [52,888851, 43,39869033], [52,88893996, 43,39886077], [52,88906068, 43,39930917], [52,88912661, 43,39948648], </t>
  </si>
  <si>
    <t xml:space="preserve">[52,88921675, </t>
  </si>
  <si>
    <t xml:space="preserve">43,39972891], </t>
  </si>
  <si>
    <t xml:space="preserve">[[52,88871366, 43,39857495], [52,88875744, 43,39858511], [52,88879753, 43,39858791], [52,888851, 43,39869033], [52,88893996, 43,39886077], [52,88906068, 43,39930917], [52,88912661, 43,39948648], [52,88921675, 43,39972891], </t>
  </si>
  <si>
    <t xml:space="preserve">[52,88962761, </t>
  </si>
  <si>
    <t xml:space="preserve">43,39975133], </t>
  </si>
  <si>
    <t xml:space="preserve">[[52,88871366, 43,39857495], [52,88875744, 43,39858511], [52,88879753, 43,39858791], [52,888851, 43,39869033], [52,88893996, 43,39886077], [52,88906068, 43,39930917], [52,88912661, 43,39948648], [52,88921675, 43,39972891], [52,88962761, 43,39975133], </t>
  </si>
  <si>
    <t xml:space="preserve">[52,88965742, </t>
  </si>
  <si>
    <t xml:space="preserve">43,39975089], </t>
  </si>
  <si>
    <t xml:space="preserve">[[52,88871366, 43,39857495], [52,88875744, 43,39858511], [52,88879753, 43,39858791], [52,888851, 43,39869033], [52,88893996, 43,39886077], [52,88906068, 43,39930917], [52,88912661, 43,39948648], [52,88921675, 43,39972891], [52,88962761, 43,39975133], [52,88965742, 43,39975089], </t>
  </si>
  <si>
    <t xml:space="preserve">[52,88984301, </t>
  </si>
  <si>
    <t xml:space="preserve">43,39974527], </t>
  </si>
  <si>
    <t xml:space="preserve">[[52,88871366, 43,39857495], [52,88875744, 43,39858511], [52,88879753, 43,39858791], [52,888851, 43,39869033], [52,88893996, 43,39886077], [52,88906068, 43,39930917], [52,88912661, 43,39948648], [52,88921675, 43,39972891], [52,88962761, 43,39975133], [52,88965742, 43,39975089], [52,88984301, 43,39974527], </t>
  </si>
  <si>
    <t>[[52,88871366, 43,39857495], [52,88875744, 43,39858511], [52,88879753, 43,39858791], [52,888851, 43,39869033], [52,88893996, 43,39886077], [52,88906068, 43,39930917], [52,88912661, 43,39948648], [52,88921675, 43,39972891], [52,88962761, 43,39975133], [52,88965742, 43,39975089], [52,88984301, 43,39974527], [52,88999845, 43,39975968]]</t>
  </si>
  <si>
    <t xml:space="preserve">[[52,8762585, </t>
  </si>
  <si>
    <t xml:space="preserve">43,42133566], </t>
  </si>
  <si>
    <t xml:space="preserve">[[52,8762585, 43,42133566], </t>
  </si>
  <si>
    <t xml:space="preserve">[52,87658866, </t>
  </si>
  <si>
    <t>43,42129616]]</t>
  </si>
  <si>
    <t>[[52,8762585, 43,42133566], [52,87658866, 43,42129616]]</t>
  </si>
  <si>
    <t xml:space="preserve">[[52,87138547, </t>
  </si>
  <si>
    <t xml:space="preserve">43,42891084], </t>
  </si>
  <si>
    <t xml:space="preserve">[[52,87138547, 43,42891084], </t>
  </si>
  <si>
    <t xml:space="preserve">[52,87151991, </t>
  </si>
  <si>
    <t xml:space="preserve">43,42891231], </t>
  </si>
  <si>
    <t xml:space="preserve">[[52,87138547, 43,42891084], [52,87151991, 43,42891231], </t>
  </si>
  <si>
    <t xml:space="preserve">[52,8716499, </t>
  </si>
  <si>
    <t xml:space="preserve">43,42891086], </t>
  </si>
  <si>
    <t xml:space="preserve">[[52,87138547, 43,42891084], [52,87151991, 43,42891231], [52,8716499, 43,42891086], </t>
  </si>
  <si>
    <t xml:space="preserve">[52,87212132, </t>
  </si>
  <si>
    <t xml:space="preserve">43,42857641], </t>
  </si>
  <si>
    <t xml:space="preserve">[[52,87138547, 43,42891084], [52,87151991, 43,42891231], [52,8716499, 43,42891086], [52,87212132, 43,42857641], </t>
  </si>
  <si>
    <t xml:space="preserve">[52,87225239, </t>
  </si>
  <si>
    <t xml:space="preserve">43,42845972], </t>
  </si>
  <si>
    <t xml:space="preserve">[[52,87138547, 43,42891084], [52,87151991, 43,42891231], [52,8716499, 43,42891086], [52,87212132, 43,42857641], [52,87225239, 43,42845972], </t>
  </si>
  <si>
    <t xml:space="preserve">[52,87252898, </t>
  </si>
  <si>
    <t xml:space="preserve">43,42821346], </t>
  </si>
  <si>
    <t xml:space="preserve">[[52,87138547, 43,42891084], [52,87151991, 43,42891231], [52,8716499, 43,42891086], [52,87212132, 43,42857641], [52,87225239, 43,42845972], [52,87252898, 43,42821346], </t>
  </si>
  <si>
    <t xml:space="preserve">[52,87297055, </t>
  </si>
  <si>
    <t xml:space="preserve">43,42782456], </t>
  </si>
  <si>
    <t xml:space="preserve">[[52,87138547, 43,42891084], [52,87151991, 43,42891231], [52,8716499, 43,42891086], [52,87212132, 43,42857641], [52,87225239, 43,42845972], [52,87252898, 43,42821346], [52,87297055, 43,42782456], </t>
  </si>
  <si>
    <t xml:space="preserve">[52,87311332, </t>
  </si>
  <si>
    <t xml:space="preserve">43,42769881], </t>
  </si>
  <si>
    <t xml:space="preserve">[[52,87138547, 43,42891084], [52,87151991, 43,42891231], [52,8716499, 43,42891086], [52,87212132, 43,42857641], [52,87225239, 43,42845972], [52,87252898, 43,42821346], [52,87297055, 43,42782456], [52,87311332, 43,42769881], </t>
  </si>
  <si>
    <t xml:space="preserve">[52,87357865, </t>
  </si>
  <si>
    <t xml:space="preserve">43,42731475], </t>
  </si>
  <si>
    <t xml:space="preserve">[[52,87138547, 43,42891084], [52,87151991, 43,42891231], [52,8716499, 43,42891086], [52,87212132, 43,42857641], [52,87225239, 43,42845972], [52,87252898, 43,42821346], [52,87297055, 43,42782456], [52,87311332, 43,42769881], [52,87357865, 43,42731475], </t>
  </si>
  <si>
    <t xml:space="preserve">[52,87360761, </t>
  </si>
  <si>
    <t>43,42730803]]</t>
  </si>
  <si>
    <t>[[52,87138547, 43,42891084], [52,87151991, 43,42891231], [52,8716499, 43,42891086], [52,87212132, 43,42857641], [52,87225239, 43,42845972], [52,87252898, 43,42821346], [52,87297055, 43,42782456], [52,87311332, 43,42769881], [52,87357865, 43,42731475], [52,87360761, 43,42730803]]</t>
  </si>
  <si>
    <t xml:space="preserve">[[52,8883519, </t>
  </si>
  <si>
    <t xml:space="preserve">43,42909132], </t>
  </si>
  <si>
    <t xml:space="preserve">[[52,8883519, 43,42909132], </t>
  </si>
  <si>
    <t xml:space="preserve">[52,88763365, </t>
  </si>
  <si>
    <t xml:space="preserve">43,42845621], </t>
  </si>
  <si>
    <t xml:space="preserve">[[52,8883519, 43,42909132], [52,88763365, 43,42845621], </t>
  </si>
  <si>
    <t xml:space="preserve">[52,88707899, </t>
  </si>
  <si>
    <t xml:space="preserve">43,42796575], </t>
  </si>
  <si>
    <t xml:space="preserve">[[52,8883519, 43,42909132], [52,88763365, 43,42845621], [52,88707899, 43,42796575], </t>
  </si>
  <si>
    <t xml:space="preserve">[52,88687913, </t>
  </si>
  <si>
    <t xml:space="preserve">43,42784777], </t>
  </si>
  <si>
    <t xml:space="preserve">[[52,8883519, 43,42909132], [52,88763365, 43,42845621], [52,88707899, 43,42796575], [52,88687913, 43,42784777], </t>
  </si>
  <si>
    <t xml:space="preserve">[52,88623746, </t>
  </si>
  <si>
    <t xml:space="preserve">43,42746901], </t>
  </si>
  <si>
    <t xml:space="preserve">[[52,8883519, 43,42909132], [52,88763365, 43,42845621], [52,88707899, 43,42796575], [52,88687913, 43,42784777], [52,88623746, 43,42746901], </t>
  </si>
  <si>
    <t xml:space="preserve">[52,88598462, </t>
  </si>
  <si>
    <t xml:space="preserve">43,4273466], </t>
  </si>
  <si>
    <t xml:space="preserve">[[52,8883519, 43,42909132], [52,88763365, 43,42845621], [52,88707899, 43,42796575], [52,88687913, 43,42784777], [52,88623746, 43,42746901], [52,88598462, 43,4273466], </t>
  </si>
  <si>
    <t xml:space="preserve">[52,88504398, </t>
  </si>
  <si>
    <t xml:space="preserve">43,42689121], </t>
  </si>
  <si>
    <t xml:space="preserve">[[52,8883519, 43,42909132], [52,88763365, 43,42845621], [52,88707899, 43,42796575], [52,88687913, 43,42784777], [52,88623746, 43,42746901], [52,88598462, 43,4273466], [52,88504398, 43,42689121], </t>
  </si>
  <si>
    <t xml:space="preserve">[52,88410336, </t>
  </si>
  <si>
    <t xml:space="preserve">43,4264358], </t>
  </si>
  <si>
    <t xml:space="preserve">[[52,8883519, 43,42909132], [52,88763365, 43,42845621], [52,88707899, 43,42796575], [52,88687913, 43,42784777], [52,88623746, 43,42746901], [52,88598462, 43,4273466], [52,88504398, 43,42689121], [52,88410336, 43,4264358], </t>
  </si>
  <si>
    <t xml:space="preserve">[52,88370678, </t>
  </si>
  <si>
    <t>43,4262438]]</t>
  </si>
  <si>
    <t>[[52,8883519, 43,42909132], [52,88763365, 43,42845621], [52,88707899, 43,42796575], [52,88687913, 43,42784777], [52,88623746, 43,42746901], [52,88598462, 43,4273466], [52,88504398, 43,42689121], [52,88410336, 43,4264358], [52,88370678, 43,4262438]]</t>
  </si>
  <si>
    <t xml:space="preserve">[[52,87885286, </t>
  </si>
  <si>
    <t xml:space="preserve">43,42727394], </t>
  </si>
  <si>
    <t xml:space="preserve">[[52,87885286, 43,42727394], </t>
  </si>
  <si>
    <t xml:space="preserve">[52,87913094, </t>
  </si>
  <si>
    <t xml:space="preserve">43,42675713], </t>
  </si>
  <si>
    <t xml:space="preserve">[[52,87885286, 43,42727394], [52,87913094, 43,42675713], </t>
  </si>
  <si>
    <t xml:space="preserve">[52,87954349, </t>
  </si>
  <si>
    <t xml:space="preserve">43,4259904], </t>
  </si>
  <si>
    <t xml:space="preserve">[[52,87885286, 43,42727394], [52,87913094, 43,42675713], [52,87954349, 43,4259904], </t>
  </si>
  <si>
    <t xml:space="preserve">[52,87980147, </t>
  </si>
  <si>
    <t xml:space="preserve">43,42538367], </t>
  </si>
  <si>
    <t xml:space="preserve">[[52,87885286, 43,42727394], [52,87913094, 43,42675713], [52,87954349, 43,4259904], [52,87980147, 43,42538367], </t>
  </si>
  <si>
    <t xml:space="preserve">[52,87980726, </t>
  </si>
  <si>
    <t xml:space="preserve">43,42537019], </t>
  </si>
  <si>
    <t xml:space="preserve">[[52,87885286, 43,42727394], [52,87913094, 43,42675713], [52,87954349, 43,4259904], [52,87980147, 43,42538367], [52,87980726, 43,42537019], </t>
  </si>
  <si>
    <t xml:space="preserve">[52,8798282, </t>
  </si>
  <si>
    <t xml:space="preserve">43,42531131], </t>
  </si>
  <si>
    <t xml:space="preserve">[[52,87885286, 43,42727394], [52,87913094, 43,42675713], [52,87954349, 43,4259904], [52,87980147, 43,42538367], [52,87980726, 43,42537019], [52,8798282, 43,42531131], </t>
  </si>
  <si>
    <t xml:space="preserve">[52,87989564, </t>
  </si>
  <si>
    <t xml:space="preserve">43,42528962], </t>
  </si>
  <si>
    <t xml:space="preserve">[[52,87885286, 43,42727394], [52,87913094, 43,42675713], [52,87954349, 43,4259904], [52,87980147, 43,42538367], [52,87980726, 43,42537019], [52,8798282, 43,42531131], [52,87989564, 43,42528962], </t>
  </si>
  <si>
    <t xml:space="preserve">[52,87996876, </t>
  </si>
  <si>
    <t>43,42526522]]</t>
  </si>
  <si>
    <t>[[52,87885286, 43,42727394], [52,87913094, 43,42675713], [52,87954349, 43,4259904], [52,87980147, 43,42538367], [52,87980726, 43,42537019], [52,8798282, 43,42531131], [52,87989564, 43,42528962], [52,87996876, 43,42526522]]</t>
  </si>
  <si>
    <t xml:space="preserve">[[52,88326343, </t>
  </si>
  <si>
    <t xml:space="preserve">43,43048993], </t>
  </si>
  <si>
    <t xml:space="preserve">[[52,88326343, 43,43048993], </t>
  </si>
  <si>
    <t xml:space="preserve">[52,88336327, </t>
  </si>
  <si>
    <t xml:space="preserve">43,42967012], </t>
  </si>
  <si>
    <t xml:space="preserve">[[52,88326343, 43,43048993], [52,88336327, 43,42967012], </t>
  </si>
  <si>
    <t xml:space="preserve">[52,8834631, </t>
  </si>
  <si>
    <t xml:space="preserve">43,4288503], </t>
  </si>
  <si>
    <t xml:space="preserve">[[52,88326343, 43,43048993], [52,88336327, 43,42967012], [52,8834631, 43,4288503], </t>
  </si>
  <si>
    <t xml:space="preserve">[52,88356293, </t>
  </si>
  <si>
    <t xml:space="preserve">43,42803049], </t>
  </si>
  <si>
    <t xml:space="preserve">[[52,88326343, 43,43048993], [52,88336327, 43,42967012], [52,8834631, 43,4288503], [52,88356293, 43,42803049], </t>
  </si>
  <si>
    <t xml:space="preserve">[52,88356655, </t>
  </si>
  <si>
    <t xml:space="preserve">43,42800081], </t>
  </si>
  <si>
    <t xml:space="preserve">[[52,88326343, 43,43048993], [52,88336327, 43,42967012], [52,8834631, 43,4288503], [52,88356293, 43,42803049], [52,88356655, 43,42800081], </t>
  </si>
  <si>
    <t xml:space="preserve">[52,88362975, </t>
  </si>
  <si>
    <t xml:space="preserve">43,42720891], </t>
  </si>
  <si>
    <t xml:space="preserve">[[52,88326343, 43,43048993], [52,88336327, 43,42967012], [52,8834631, 43,4288503], [52,88356293, 43,42803049], [52,88356655, 43,42800081], [52,88362975, 43,42720891], </t>
  </si>
  <si>
    <t xml:space="preserve">[52,88369533, </t>
  </si>
  <si>
    <t xml:space="preserve">43,42638727], </t>
  </si>
  <si>
    <t xml:space="preserve">[[52,88326343, 43,43048993], [52,88336327, 43,42967012], [52,8834631, 43,4288503], [52,88356293, 43,42803049], [52,88356655, 43,42800081], [52,88362975, 43,42720891], [52,88369533, 43,42638727], </t>
  </si>
  <si>
    <t>[[52,88326343, 43,43048993], [52,88336327, 43,42967012], [52,8834631, 43,4288503], [52,88356293, 43,42803049], [52,88356655, 43,42800081], [52,88362975, 43,42720891], [52,88369533, 43,42638727], [52,88370678, 43,4262438]]</t>
  </si>
  <si>
    <t xml:space="preserve">[[52,87524124, </t>
  </si>
  <si>
    <t xml:space="preserve">43,42236505], </t>
  </si>
  <si>
    <t xml:space="preserve">[[52,87524124, 43,42236505], </t>
  </si>
  <si>
    <t xml:space="preserve">[52,87523241, </t>
  </si>
  <si>
    <t xml:space="preserve">43,42235801], </t>
  </si>
  <si>
    <t xml:space="preserve">[[52,87524124, 43,42236505], [52,87523241, 43,42235801], </t>
  </si>
  <si>
    <t xml:space="preserve">[52,87468152, </t>
  </si>
  <si>
    <t xml:space="preserve">43,42246117], </t>
  </si>
  <si>
    <t xml:space="preserve">[[52,87524124, 43,42236505], [52,87523241, 43,42235801], [52,87468152, 43,42246117], </t>
  </si>
  <si>
    <t xml:space="preserve">[52,87448508, </t>
  </si>
  <si>
    <t xml:space="preserve">43,42249795], </t>
  </si>
  <si>
    <t xml:space="preserve">[[52,87524124, 43,42236505], [52,87523241, 43,42235801], [52,87468152, 43,42246117], [52,87448508, 43,42249795], </t>
  </si>
  <si>
    <t xml:space="preserve">[52,87362677, </t>
  </si>
  <si>
    <t xml:space="preserve">43,42266959], </t>
  </si>
  <si>
    <t xml:space="preserve">[[52,87524124, 43,42236505], [52,87523241, 43,42235801], [52,87468152, 43,42246117], [52,87448508, 43,42249795], [52,87362677, 43,42266959], </t>
  </si>
  <si>
    <t xml:space="preserve">[52,8735917, </t>
  </si>
  <si>
    <t xml:space="preserve">43,42267648], </t>
  </si>
  <si>
    <t xml:space="preserve">[[52,87524124, 43,42236505], [52,87523241, 43,42235801], [52,87468152, 43,42246117], [52,87448508, 43,42249795], [52,87362677, 43,42266959], [52,8735917, 43,42267648], </t>
  </si>
  <si>
    <t xml:space="preserve">[52,87262486, </t>
  </si>
  <si>
    <t xml:space="preserve">43,42286656], </t>
  </si>
  <si>
    <t xml:space="preserve">[[52,87524124, 43,42236505], [52,87523241, 43,42235801], [52,87468152, 43,42246117], [52,87448508, 43,42249795], [52,87362677, 43,42266959], [52,8735917, 43,42267648], [52,87262486, 43,42286656], </t>
  </si>
  <si>
    <t xml:space="preserve">[52,87250077, </t>
  </si>
  <si>
    <t xml:space="preserve">43,42288878], </t>
  </si>
  <si>
    <t xml:space="preserve">[[52,87524124, 43,42236505], [52,87523241, 43,42235801], [52,87468152, 43,42246117], [52,87448508, 43,42249795], [52,87362677, 43,42266959], [52,8735917, 43,42267648], [52,87262486, 43,42286656], [52,87250077, 43,42288878], </t>
  </si>
  <si>
    <t xml:space="preserve">[52,87187451, </t>
  </si>
  <si>
    <t xml:space="preserve">43,42300094], </t>
  </si>
  <si>
    <t xml:space="preserve">[[52,87524124, 43,42236505], [52,87523241, 43,42235801], [52,87468152, 43,42246117], [52,87448508, 43,42249795], [52,87362677, 43,42266959], [52,8735917, 43,42267648], [52,87262486, 43,42286656], [52,87250077, 43,42288878], [52,87187451, 43,42300094], </t>
  </si>
  <si>
    <t xml:space="preserve">[52,87153037, </t>
  </si>
  <si>
    <t xml:space="preserve">43,423046], </t>
  </si>
  <si>
    <t xml:space="preserve">[[52,87524124, 43,42236505], [52,87523241, 43,42235801], [52,87468152, 43,42246117], [52,87448508, 43,42249795], [52,87362677, 43,42266959], [52,8735917, 43,42267648], [52,87262486, 43,42286656], [52,87250077, 43,42288878], [52,87187451, 43,42300094], [52,87153037, 43,423046], </t>
  </si>
  <si>
    <t xml:space="preserve">[52,87151181, </t>
  </si>
  <si>
    <t xml:space="preserve">43,42298445], </t>
  </si>
  <si>
    <t xml:space="preserve">[[52,87524124, 43,42236505], [52,87523241, 43,42235801], [52,87468152, 43,42246117], [52,87448508, 43,42249795], [52,87362677, 43,42266959], [52,8735917, 43,42267648], [52,87262486, 43,42286656], [52,87250077, 43,42288878], [52,87187451, 43,42300094], [52,87153037, 43,423046], [52,87151181, 43,42298445], </t>
  </si>
  <si>
    <t xml:space="preserve">[52,87146488, </t>
  </si>
  <si>
    <t>43,42297653]]</t>
  </si>
  <si>
    <t>[[52,87524124, 43,42236505], [52,87523241, 43,42235801], [52,87468152, 43,42246117], [52,87448508, 43,42249795], [52,87362677, 43,42266959], [52,8735917, 43,42267648], [52,87262486, 43,42286656], [52,87250077, 43,42288878], [52,87187451, 43,42300094], [52,87153037, 43,423046], [52,87151181, 43,42298445], [52,87146488, 43,42297653]]</t>
  </si>
  <si>
    <t xml:space="preserve">[[52,87824872, </t>
  </si>
  <si>
    <t xml:space="preserve">43,42804984], </t>
  </si>
  <si>
    <t xml:space="preserve">[[52,87824872, 43,42804984], </t>
  </si>
  <si>
    <t xml:space="preserve">[52,87822326, </t>
  </si>
  <si>
    <t xml:space="preserve">43,42770514], </t>
  </si>
  <si>
    <t xml:space="preserve">[[52,87824872, 43,42804984], [52,87822326, 43,42770514], </t>
  </si>
  <si>
    <t xml:space="preserve">[52,87851947, </t>
  </si>
  <si>
    <t xml:space="preserve">43,42727885], </t>
  </si>
  <si>
    <t xml:space="preserve">[[52,87824872, 43,42804984], [52,87822326, 43,42770514], [52,87851947, 43,42727885], </t>
  </si>
  <si>
    <t xml:space="preserve">[52,87865534, </t>
  </si>
  <si>
    <t xml:space="preserve">43,42708331], </t>
  </si>
  <si>
    <t xml:space="preserve">[[52,87824872, 43,42804984], [52,87822326, 43,42770514], [52,87851947, 43,42727885], [52,87865534, 43,42708331], </t>
  </si>
  <si>
    <t xml:space="preserve">[52,87896754, </t>
  </si>
  <si>
    <t xml:space="preserve">43,42652398], </t>
  </si>
  <si>
    <t xml:space="preserve">[[52,87824872, 43,42804984], [52,87822326, 43,42770514], [52,87851947, 43,42727885], [52,87865534, 43,42708331], [52,87896754, 43,42652398], </t>
  </si>
  <si>
    <t xml:space="preserve">[52,87920213, </t>
  </si>
  <si>
    <t xml:space="preserve">43,42610369], </t>
  </si>
  <si>
    <t xml:space="preserve">[[52,87824872, 43,42804984], [52,87822326, 43,42770514], [52,87851947, 43,42727885], [52,87865534, 43,42708331], [52,87896754, 43,42652398], [52,87920213, 43,42610369], </t>
  </si>
  <si>
    <t xml:space="preserve">[52,87944979, </t>
  </si>
  <si>
    <t xml:space="preserve">43,42578151], </t>
  </si>
  <si>
    <t xml:space="preserve">[[52,87824872, 43,42804984], [52,87822326, 43,42770514], [52,87851947, 43,42727885], [52,87865534, 43,42708331], [52,87896754, 43,42652398], [52,87920213, 43,42610369], [52,87944979, 43,42578151], </t>
  </si>
  <si>
    <t xml:space="preserve">[52,87980667, </t>
  </si>
  <si>
    <t xml:space="preserve">43,42531724], </t>
  </si>
  <si>
    <t xml:space="preserve">[[52,87824872, 43,42804984], [52,87822326, 43,42770514], [52,87851947, 43,42727885], [52,87865534, 43,42708331], [52,87896754, 43,42652398], [52,87920213, 43,42610369], [52,87944979, 43,42578151], [52,87980667, 43,42531724], </t>
  </si>
  <si>
    <t xml:space="preserve">[52,87982349, </t>
  </si>
  <si>
    <t xml:space="preserve">43,425313], </t>
  </si>
  <si>
    <t xml:space="preserve">[[52,87824872, 43,42804984], [52,87822326, 43,42770514], [52,87851947, 43,42727885], [52,87865534, 43,42708331], [52,87896754, 43,42652398], [52,87920213, 43,42610369], [52,87944979, 43,42578151], [52,87980667, 43,42531724], [52,87982349, 43,425313], </t>
  </si>
  <si>
    <t xml:space="preserve">[52,87989587, </t>
  </si>
  <si>
    <t xml:space="preserve">43,42529446], </t>
  </si>
  <si>
    <t xml:space="preserve">[[52,87824872, 43,42804984], [52,87822326, 43,42770514], [52,87851947, 43,42727885], [52,87865534, 43,42708331], [52,87896754, 43,42652398], [52,87920213, 43,42610369], [52,87944979, 43,42578151], [52,87980667, 43,42531724], [52,87982349, 43,425313], [52,87989587, 43,42529446], </t>
  </si>
  <si>
    <t>[[52,87824872, 43,42804984], [52,87822326, 43,42770514], [52,87851947, 43,42727885], [52,87865534, 43,42708331], [52,87896754, 43,42652398], [52,87920213, 43,42610369], [52,87944979, 43,42578151], [52,87980667, 43,42531724], [52,87982349, 43,425313], [52,87989587, 43,42529446], [52,87996876, 43,42526522]]</t>
  </si>
  <si>
    <t xml:space="preserve">[[52,87023519, </t>
  </si>
  <si>
    <t xml:space="preserve">43,4229169], </t>
  </si>
  <si>
    <t xml:space="preserve">[[52,87023519, 43,4229169], </t>
  </si>
  <si>
    <t xml:space="preserve">[52,87034927, </t>
  </si>
  <si>
    <t xml:space="preserve">43,4229189], </t>
  </si>
  <si>
    <t xml:space="preserve">[[52,87023519, 43,4229169], [52,87034927, 43,4229189], </t>
  </si>
  <si>
    <t xml:space="preserve">[52,87056967, </t>
  </si>
  <si>
    <t xml:space="preserve">43,42292277], </t>
  </si>
  <si>
    <t xml:space="preserve">[[52,87023519, 43,4229169], [52,87034927, 43,4229189], [52,87056967, 43,42292277], </t>
  </si>
  <si>
    <t xml:space="preserve">[52,8710506, </t>
  </si>
  <si>
    <t xml:space="preserve">43,42292883], </t>
  </si>
  <si>
    <t xml:space="preserve">[[52,87023519, 43,4229169], [52,87034927, 43,4229189], [52,87056967, 43,42292277], [52,8710506, 43,42292883], </t>
  </si>
  <si>
    <t xml:space="preserve">[52,87117987, </t>
  </si>
  <si>
    <t xml:space="preserve">43,42295491], </t>
  </si>
  <si>
    <t xml:space="preserve">[[52,87023519, 43,4229169], [52,87034927, 43,4229189], [52,87056967, 43,42292277], [52,8710506, 43,42292883], [52,87117987, 43,42295491], </t>
  </si>
  <si>
    <t xml:space="preserve">[52,87142304, </t>
  </si>
  <si>
    <t xml:space="preserve">43,42298994], </t>
  </si>
  <si>
    <t xml:space="preserve">[[52,87023519, 43,4229169], [52,87034927, 43,4229189], [52,87056967, 43,42292277], [52,8710506, 43,42292883], [52,87117987, 43,42295491], [52,87142304, 43,42298994], </t>
  </si>
  <si>
    <t>[[52,87023519, 43,4229169], [52,87034927, 43,4229189], [52,87056967, 43,42292277], [52,8710506, 43,42292883], [52,87117987, 43,42295491], [52,87142304, 43,42298994], [52,87146488, 43,42297653]]</t>
  </si>
  <si>
    <t xml:space="preserve">[[52,8710739, </t>
  </si>
  <si>
    <t xml:space="preserve">43,42964788], </t>
  </si>
  <si>
    <t xml:space="preserve">[[52,8710739, 43,42964788], </t>
  </si>
  <si>
    <t xml:space="preserve">[52,8711859, </t>
  </si>
  <si>
    <t xml:space="preserve">43,42953309], </t>
  </si>
  <si>
    <t xml:space="preserve">[[52,8710739, 43,42964788], [52,8711859, 43,42953309], </t>
  </si>
  <si>
    <t xml:space="preserve">[52,87126726, </t>
  </si>
  <si>
    <t xml:space="preserve">43,4294398], </t>
  </si>
  <si>
    <t xml:space="preserve">[[52,8710739, 43,42964788], [52,8711859, 43,42953309], [52,87126726, 43,4294398], </t>
  </si>
  <si>
    <t xml:space="preserve">[52,87187855, </t>
  </si>
  <si>
    <t xml:space="preserve">43,42908161], </t>
  </si>
  <si>
    <t xml:space="preserve">[[52,8710739, 43,42964788], [52,8711859, 43,42953309], [52,87126726, 43,4294398], [52,87187855, 43,42908161], </t>
  </si>
  <si>
    <t xml:space="preserve">[52,87198677, </t>
  </si>
  <si>
    <t xml:space="preserve">43,4290182], </t>
  </si>
  <si>
    <t xml:space="preserve">[[52,8710739, 43,42964788], [52,8711859, 43,42953309], [52,87126726, 43,4294398], [52,87187855, 43,42908161], [52,87198677, 43,4290182], </t>
  </si>
  <si>
    <t xml:space="preserve">[52,87218129, </t>
  </si>
  <si>
    <t xml:space="preserve">43,42884785], </t>
  </si>
  <si>
    <t xml:space="preserve">[[52,8710739, 43,42964788], [52,8711859, 43,42953309], [52,87126726, 43,4294398], [52,87187855, 43,42908161], [52,87198677, 43,4290182], [52,87218129, 43,42884785], </t>
  </si>
  <si>
    <t xml:space="preserve">[52,87258004, </t>
  </si>
  <si>
    <t xml:space="preserve">43,42844072], </t>
  </si>
  <si>
    <t xml:space="preserve">[[52,8710739, 43,42964788], [52,8711859, 43,42953309], [52,87126726, 43,4294398], [52,87187855, 43,42908161], [52,87198677, 43,4290182], [52,87218129, 43,42884785], [52,87258004, 43,42844072], </t>
  </si>
  <si>
    <t xml:space="preserve">[52,87297032, </t>
  </si>
  <si>
    <t xml:space="preserve">43,42804224], </t>
  </si>
  <si>
    <t xml:space="preserve">[[52,8710739, 43,42964788], [52,8711859, 43,42953309], [52,87126726, 43,4294398], [52,87187855, 43,42908161], [52,87198677, 43,4290182], [52,87218129, 43,42884785], [52,87258004, 43,42844072], [52,87297032, 43,42804224], </t>
  </si>
  <si>
    <t xml:space="preserve">[52,87321492, </t>
  </si>
  <si>
    <t xml:space="preserve">43,42776044], </t>
  </si>
  <si>
    <t xml:space="preserve">[[52,8710739, 43,42964788], [52,8711859, 43,42953309], [52,87126726, 43,4294398], [52,87187855, 43,42908161], [52,87198677, 43,4290182], [52,87218129, 43,42884785], [52,87258004, 43,42844072], [52,87297032, 43,42804224], [52,87321492, 43,42776044], </t>
  </si>
  <si>
    <t>[[52,8710739, 43,42964788], [52,8711859, 43,42953309], [52,87126726, 43,4294398], [52,87187855, 43,42908161], [52,87198677, 43,4290182], [52,87218129, 43,42884785], [52,87258004, 43,42844072], [52,87297032, 43,42804224], [52,87321492, 43,42776044], [52,87360761, 43,42730803]]</t>
  </si>
  <si>
    <t xml:space="preserve">[[52,88495918, </t>
  </si>
  <si>
    <t xml:space="preserve">43,4173767], </t>
  </si>
  <si>
    <t xml:space="preserve">[[52,88495918, 43,4173767], </t>
  </si>
  <si>
    <t xml:space="preserve">[52,88493883, </t>
  </si>
  <si>
    <t xml:space="preserve">43,41738555], </t>
  </si>
  <si>
    <t xml:space="preserve">[[52,88495918, 43,4173767], [52,88493883, 43,41738555], </t>
  </si>
  <si>
    <t xml:space="preserve">[52,8848425, </t>
  </si>
  <si>
    <t xml:space="preserve">43,41742607], </t>
  </si>
  <si>
    <t xml:space="preserve">[[52,88495918, 43,4173767], [52,88493883, 43,41738555], [52,8848425, 43,41742607], </t>
  </si>
  <si>
    <t xml:space="preserve">[52,88452282, </t>
  </si>
  <si>
    <t xml:space="preserve">43,41756055], </t>
  </si>
  <si>
    <t xml:space="preserve">[[52,88495918, 43,4173767], [52,88493883, 43,41738555], [52,8848425, 43,41742607], [52,88452282, 43,41756055], </t>
  </si>
  <si>
    <t xml:space="preserve">[52,88391804, </t>
  </si>
  <si>
    <t xml:space="preserve">43,41779809], </t>
  </si>
  <si>
    <t xml:space="preserve">[[52,88495918, 43,4173767], [52,88493883, 43,41738555], [52,8848425, 43,41742607], [52,88452282, 43,41756055], [52,88391804, 43,41779809], </t>
  </si>
  <si>
    <t xml:space="preserve">[52,88385229, </t>
  </si>
  <si>
    <t xml:space="preserve">43,4178212], </t>
  </si>
  <si>
    <t xml:space="preserve">[[52,88495918, 43,4173767], [52,88493883, 43,41738555], [52,8848425, 43,41742607], [52,88452282, 43,41756055], [52,88391804, 43,41779809], [52,88385229, 43,4178212], </t>
  </si>
  <si>
    <t xml:space="preserve">[52,88339257, </t>
  </si>
  <si>
    <t xml:space="preserve">43,41798281], </t>
  </si>
  <si>
    <t xml:space="preserve">[[52,88495918, 43,4173767], [52,88493883, 43,41738555], [52,8848425, 43,41742607], [52,88452282, 43,41756055], [52,88391804, 43,41779809], [52,88385229, 43,4178212], [52,88339257, 43,41798281], </t>
  </si>
  <si>
    <t xml:space="preserve">[52,88284602, </t>
  </si>
  <si>
    <t xml:space="preserve">43,41819417], </t>
  </si>
  <si>
    <t xml:space="preserve">[[52,88495918, 43,4173767], [52,88493883, 43,41738555], [52,8848425, 43,41742607], [52,88452282, 43,41756055], [52,88391804, 43,41779809], [52,88385229, 43,4178212], [52,88339257, 43,41798281], [52,88284602, 43,41819417], </t>
  </si>
  <si>
    <t xml:space="preserve">[52,88273196, </t>
  </si>
  <si>
    <t xml:space="preserve">43,41823828],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</si>
  <si>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</t>
  </si>
  <si>
    <t xml:space="preserve">[52,88212321, </t>
  </si>
  <si>
    <t xml:space="preserve">43,41848295],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</si>
  <si>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</t>
  </si>
  <si>
    <t xml:space="preserve">[52,88185668, </t>
  </si>
  <si>
    <t xml:space="preserve">43,41859076],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</si>
  <si>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</t>
  </si>
  <si>
    <t xml:space="preserve">[52,8817187, </t>
  </si>
  <si>
    <t xml:space="preserve">43,41864657],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</si>
  <si>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[52,8817187, 43,41864657], </t>
  </si>
  <si>
    <t xml:space="preserve">[52,88136069, </t>
  </si>
  <si>
    <t xml:space="preserve">43,41880823],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</si>
  <si>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[52,8817187, 43,41864657], [52,88136069, 43,41880823], </t>
  </si>
  <si>
    <t xml:space="preserve">[52,88095208, </t>
  </si>
  <si>
    <t xml:space="preserve">43,41902656],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</si>
  <si>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[52,8817187, 43,41864657], [52,88136069, 43,41880823], [52,88095208, 43,41902656], </t>
  </si>
  <si>
    <t xml:space="preserve">[52,88092558, </t>
  </si>
  <si>
    <t>43,41905174]]</t>
  </si>
  <si>
    <t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[52,8817187, 43,41864657], [52,88136069, 43,41880823], [52,88095208, 43,41902656], [52,88092558, 43,41905174]]</t>
  </si>
  <si>
    <t xml:space="preserve">[[52,87828636, </t>
  </si>
  <si>
    <t xml:space="preserve">43,42807079], </t>
  </si>
  <si>
    <t xml:space="preserve">[[52,87828636, 43,42807079], </t>
  </si>
  <si>
    <t xml:space="preserve">[52,87848125, </t>
  </si>
  <si>
    <t xml:space="preserve">43,42767394], </t>
  </si>
  <si>
    <t xml:space="preserve">[[52,87828636, 43,42807079], [52,87848125, 43,42767394], </t>
  </si>
  <si>
    <t xml:space="preserve">[52,87862896, </t>
  </si>
  <si>
    <t xml:space="preserve">43,42728711], </t>
  </si>
  <si>
    <t xml:space="preserve">[[52,87828636, 43,42807079], [52,87848125, 43,42767394], [52,87862896, 43,42728711], </t>
  </si>
  <si>
    <t xml:space="preserve">[52,87870711, </t>
  </si>
  <si>
    <t xml:space="preserve">43,42708246], </t>
  </si>
  <si>
    <t xml:space="preserve">[[52,87828636, 43,42807079], [52,87848125, 43,42767394], [52,87862896, 43,42728711], [52,87870711, 43,42708246], </t>
  </si>
  <si>
    <t xml:space="preserve">[52,87902669, </t>
  </si>
  <si>
    <t xml:space="preserve">43,42651803], </t>
  </si>
  <si>
    <t xml:space="preserve">[[52,87828636, 43,42807079], [52,87848125, 43,42767394], [52,87862896, 43,42728711], [52,87870711, 43,42708246], [52,87902669, 43,42651803], </t>
  </si>
  <si>
    <t xml:space="preserve">[52,87924027, </t>
  </si>
  <si>
    <t xml:space="preserve">43,42614081], </t>
  </si>
  <si>
    <t xml:space="preserve">[[52,87828636, 43,42807079], [52,87848125, 43,42767394], [52,87862896, 43,42728711], [52,87870711, 43,42708246], [52,87902669, 43,42651803], [52,87924027, 43,42614081], </t>
  </si>
  <si>
    <t xml:space="preserve">[52,87950658, </t>
  </si>
  <si>
    <t xml:space="preserve">43,42577404], </t>
  </si>
  <si>
    <t xml:space="preserve">[[52,87828636, 43,42807079], [52,87848125, 43,42767394], [52,87862896, 43,42728711], [52,87870711, 43,42708246], [52,87902669, 43,42651803], [52,87924027, 43,42614081], [52,87950658, 43,42577404], </t>
  </si>
  <si>
    <t xml:space="preserve">[52,87985053, </t>
  </si>
  <si>
    <t xml:space="preserve">43,42530034], </t>
  </si>
  <si>
    <t xml:space="preserve">[[52,87828636, 43,42807079], [52,87848125, 43,42767394], [52,87862896, 43,42728711], [52,87870711, 43,42708246], [52,87902669, 43,42651803], [52,87924027, 43,42614081], [52,87950658, 43,42577404], [52,87985053, 43,42530034], </t>
  </si>
  <si>
    <t>[[52,87828636, 43,42807079], [52,87848125, 43,42767394], [52,87862896, 43,42728711], [52,87870711, 43,42708246], [52,87902669, 43,42651803], [52,87924027, 43,42614081], [52,87950658, 43,42577404], [52,87985053, 43,42530034], [52,87996876, 43,42526522]]</t>
  </si>
  <si>
    <t xml:space="preserve">[[52,88020956, </t>
  </si>
  <si>
    <t xml:space="preserve">43,42619173], </t>
  </si>
  <si>
    <t xml:space="preserve">[[52,88020956, 43,42619173], </t>
  </si>
  <si>
    <t xml:space="preserve">[52,88020221, </t>
  </si>
  <si>
    <t xml:space="preserve">43,42617454], </t>
  </si>
  <si>
    <t xml:space="preserve">[[52,88020956, 43,42619173], [52,88020221, 43,42617454], </t>
  </si>
  <si>
    <t xml:space="preserve">[52,88014587, </t>
  </si>
  <si>
    <t xml:space="preserve">43,42589623], </t>
  </si>
  <si>
    <t xml:space="preserve">[[52,88020956, 43,42619173], [52,88020221, 43,42617454], [52,88014587, 43,42589623], </t>
  </si>
  <si>
    <t xml:space="preserve">[52,88013982, </t>
  </si>
  <si>
    <t xml:space="preserve">43,42586136], </t>
  </si>
  <si>
    <t xml:space="preserve">[[52,88020956, 43,42619173], [52,88020221, 43,42617454], [52,88014587, 43,42589623], [52,88013982, 43,42586136], </t>
  </si>
  <si>
    <t xml:space="preserve">[52,88013413, </t>
  </si>
  <si>
    <t xml:space="preserve">43,42583517], </t>
  </si>
  <si>
    <t xml:space="preserve">[[52,88020956, 43,42619173], [52,88020221, 43,42617454], [52,88014587, 43,42589623], [52,88013982, 43,42586136], [52,88013413, 43,42583517], </t>
  </si>
  <si>
    <t xml:space="preserve">[52,88008146, </t>
  </si>
  <si>
    <t xml:space="preserve">43,42557142], </t>
  </si>
  <si>
    <t xml:space="preserve">[[52,88020956, 43,42619173], [52,88020221, 43,42617454], [52,88014587, 43,42589623], [52,88013982, 43,42586136], [52,88013413, 43,42583517], [52,88008146, 43,42557142], </t>
  </si>
  <si>
    <t xml:space="preserve">[52,88005264, </t>
  </si>
  <si>
    <t xml:space="preserve">43,42541944], </t>
  </si>
  <si>
    <t xml:space="preserve">[[52,88020956, 43,42619173], [52,88020221, 43,42617454], [52,88014587, 43,42589623], [52,88013982, 43,42586136], [52,88013413, 43,42583517], [52,88008146, 43,42557142], [52,88005264, 43,42541944], </t>
  </si>
  <si>
    <t xml:space="preserve">[52,88002888, </t>
  </si>
  <si>
    <t xml:space="preserve">43,42538108], </t>
  </si>
  <si>
    <t xml:space="preserve">[[52,88020956, 43,42619173], [52,88020221, 43,42617454], [52,88014587, 43,42589623], [52,88013982, 43,42586136], [52,88013413, 43,42583517], [52,88008146, 43,42557142], [52,88005264, 43,42541944], [52,88002888, 43,42538108], </t>
  </si>
  <si>
    <t xml:space="preserve">[52,88000758, </t>
  </si>
  <si>
    <t xml:space="preserve">43,4253467], </t>
  </si>
  <si>
    <t xml:space="preserve">[[52,88020956, 43,42619173], [52,88020221, 43,42617454], [52,88014587, 43,42589623], [52,88013982, 43,42586136], [52,88013413, 43,42583517], [52,88008146, 43,42557142], [52,88005264, 43,42541944], [52,88002888, 43,42538108], [52,88000758, 43,4253467], </t>
  </si>
  <si>
    <t xml:space="preserve">[52,87995096, </t>
  </si>
  <si>
    <t xml:space="preserve">43,42529368], </t>
  </si>
  <si>
    <t xml:space="preserve">[[52,88020956, 43,42619173], [52,88020221, 43,42617454], [52,88014587, 43,42589623], [52,88013982, 43,42586136], [52,88013413, 43,42583517], [52,88008146, 43,42557142], [52,88005264, 43,42541944], [52,88002888, 43,42538108], [52,88000758, 43,4253467], [52,87995096, 43,42529368], </t>
  </si>
  <si>
    <t>[[52,88020956, 43,42619173], [52,88020221, 43,42617454], [52,88014587, 43,42589623], [52,88013982, 43,42586136], [52,88013413, 43,42583517], [52,88008146, 43,42557142], [52,88005264, 43,42541944], [52,88002888, 43,42538108], [52,88000758, 43,4253467], [52,87995096, 43,42529368], [52,87996876, 43,42526522]]</t>
  </si>
  <si>
    <t xml:space="preserve">[[52,88058526, </t>
  </si>
  <si>
    <t xml:space="preserve">43,42243734], </t>
  </si>
  <si>
    <t>UZN_3307</t>
  </si>
  <si>
    <t xml:space="preserve">[[52,88058526, 43,42243734], </t>
  </si>
  <si>
    <t xml:space="preserve">[52,88049179, </t>
  </si>
  <si>
    <t xml:space="preserve">43,42240518], </t>
  </si>
  <si>
    <t xml:space="preserve">[[52,88058526, 43,42243734], [52,88049179, 43,42240518], </t>
  </si>
  <si>
    <t xml:space="preserve">[52,87946724, </t>
  </si>
  <si>
    <t xml:space="preserve">43,42236826], </t>
  </si>
  <si>
    <t xml:space="preserve">[[52,88058526, 43,42243734], [52,88049179, 43,42240518], [52,87946724, 43,42236826], </t>
  </si>
  <si>
    <t xml:space="preserve">[52,87920724, </t>
  </si>
  <si>
    <t xml:space="preserve">43,4223589], </t>
  </si>
  <si>
    <t xml:space="preserve">[[52,88058526, 43,42243734], [52,88049179, 43,42240518], [52,87946724, 43,42236826], [52,87920724, 43,4223589], </t>
  </si>
  <si>
    <t xml:space="preserve">[52,87896488, </t>
  </si>
  <si>
    <t xml:space="preserve">43,4223713], </t>
  </si>
  <si>
    <t xml:space="preserve">[[52,88058526, 43,42243734], [52,88049179, 43,42240518], [52,87946724, 43,42236826], [52,87920724, 43,4223589], [52,87896488, 43,4223713], </t>
  </si>
  <si>
    <t xml:space="preserve">[52,87895645, </t>
  </si>
  <si>
    <t xml:space="preserve">43,42247255], </t>
  </si>
  <si>
    <t xml:space="preserve">[[52,88058526, 43,42243734], [52,88049179, 43,42240518], [52,87946724, 43,42236826], [52,87920724, 43,4223589], [52,87896488, 43,4223713], [52,87895645, 43,42247255], </t>
  </si>
  <si>
    <t xml:space="preserve">[52,87907007, </t>
  </si>
  <si>
    <t xml:space="preserve">43,42278243], </t>
  </si>
  <si>
    <t xml:space="preserve">[[52,88058526, 43,42243734], [52,88049179, 43,42240518], [52,87946724, 43,42236826], [52,87920724, 43,4223589], [52,87896488, 43,4223713], [52,87895645, 43,42247255], [52,87907007, 43,42278243], </t>
  </si>
  <si>
    <t xml:space="preserve">[52,879059, </t>
  </si>
  <si>
    <t xml:space="preserve">43,42281547], </t>
  </si>
  <si>
    <t xml:space="preserve">[[52,88058526, 43,42243734], [52,88049179, 43,42240518], [52,87946724, 43,42236826], [52,87920724, 43,4223589], [52,87896488, 43,4223713], [52,87895645, 43,42247255], [52,87907007, 43,42278243], [52,879059, 43,42281547], </t>
  </si>
  <si>
    <t xml:space="preserve">[52,87895366, </t>
  </si>
  <si>
    <t xml:space="preserve">43,4231298],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</si>
  <si>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</t>
  </si>
  <si>
    <t xml:space="preserve">[52,87883628, </t>
  </si>
  <si>
    <t xml:space="preserve">43,42362188],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</si>
  <si>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</t>
  </si>
  <si>
    <t xml:space="preserve">[52,8788104, </t>
  </si>
  <si>
    <t xml:space="preserve">43,42373037],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</si>
  <si>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</t>
  </si>
  <si>
    <t xml:space="preserve">[52,87899163, </t>
  </si>
  <si>
    <t xml:space="preserve">43,42443095],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</si>
  <si>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</t>
  </si>
  <si>
    <t xml:space="preserve">[52,87907301, </t>
  </si>
  <si>
    <t xml:space="preserve">43,42474556],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</si>
  <si>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[52,87907301, 43,42474556], </t>
  </si>
  <si>
    <t xml:space="preserve">[52,87944831, </t>
  </si>
  <si>
    <t xml:space="preserve">43,42516753],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</si>
  <si>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[52,87907301, 43,42474556], [52,87944831, 43,42516753], </t>
  </si>
  <si>
    <t xml:space="preserve">[52,87951615, </t>
  </si>
  <si>
    <t xml:space="preserve">43,42524381],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</si>
  <si>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[52,87907301, 43,42474556], [52,87944831, 43,42516753], [52,87951615, 43,42524381], </t>
  </si>
  <si>
    <t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[52,87907301, 43,42474556], [52,87944831, 43,42516753], [52,87951615, 43,42524381], [52,87996876, 43,42526522]]</t>
  </si>
  <si>
    <t xml:space="preserve">[[52,87546501, </t>
  </si>
  <si>
    <t xml:space="preserve">43,42683322], </t>
  </si>
  <si>
    <t xml:space="preserve">[[52,87546501, 43,42683322], </t>
  </si>
  <si>
    <t xml:space="preserve">[52,87543583, </t>
  </si>
  <si>
    <t xml:space="preserve">43,42679297], </t>
  </si>
  <si>
    <t xml:space="preserve">[[52,87546501, 43,42683322], [52,87543583, 43,42679297], </t>
  </si>
  <si>
    <t xml:space="preserve">[52,87534062, </t>
  </si>
  <si>
    <t xml:space="preserve">43,4266636], </t>
  </si>
  <si>
    <t xml:space="preserve">[[52,87546501, 43,42683322], [52,87543583, 43,42679297], [52,87534062, 43,4266636], </t>
  </si>
  <si>
    <t xml:space="preserve">[52,87532465, </t>
  </si>
  <si>
    <t xml:space="preserve">43,42664191], </t>
  </si>
  <si>
    <t xml:space="preserve">[[52,87546501, 43,42683322], [52,87543583, 43,42679297], [52,87534062, 43,4266636], [52,87532465, 43,42664191], </t>
  </si>
  <si>
    <t xml:space="preserve">[52,87524537, </t>
  </si>
  <si>
    <t xml:space="preserve">43,42653462], </t>
  </si>
  <si>
    <t xml:space="preserve">[[52,87546501, 43,42683322], [52,87543583, 43,42679297], [52,87534062, 43,4266636], [52,87532465, 43,42664191], [52,87524537, 43,42653462], </t>
  </si>
  <si>
    <t xml:space="preserve">[52,87516567, </t>
  </si>
  <si>
    <t xml:space="preserve">43,42652997], </t>
  </si>
  <si>
    <t xml:space="preserve">[[52,87546501, 43,42683322], [52,87543583, 43,42679297], [52,87534062, 43,4266636], [52,87532465, 43,42664191], [52,87524537, 43,42653462], [52,87516567, 43,42652997], </t>
  </si>
  <si>
    <t xml:space="preserve">[52,87503163, </t>
  </si>
  <si>
    <t xml:space="preserve">43,42652217], </t>
  </si>
  <si>
    <t xml:space="preserve">[[52,87546501, 43,42683322], [52,87543583, 43,42679297], [52,87534062, 43,4266636], [52,87532465, 43,42664191], [52,87524537, 43,42653462], [52,87516567, 43,42652997], [52,87503163, 43,42652217], </t>
  </si>
  <si>
    <t xml:space="preserve">[52,87492557, </t>
  </si>
  <si>
    <t xml:space="preserve">43,42651605], </t>
  </si>
  <si>
    <t xml:space="preserve">[[52,87546501, 43,42683322], [52,87543583, 43,42679297], [52,87534062, 43,4266636], [52,87532465, 43,42664191], [52,87524537, 43,42653462], [52,87516567, 43,42652997], [52,87503163, 43,42652217], [52,87492557, 43,42651605], </t>
  </si>
  <si>
    <t xml:space="preserve">[52,87492264, </t>
  </si>
  <si>
    <t xml:space="preserve">43,42651634],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</si>
  <si>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</t>
  </si>
  <si>
    <t xml:space="preserve">[52,87488612, </t>
  </si>
  <si>
    <t xml:space="preserve">43,42654504],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</si>
  <si>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</t>
  </si>
  <si>
    <t xml:space="preserve">[52,87467778, </t>
  </si>
  <si>
    <t xml:space="preserve">43,42670777],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</si>
  <si>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</t>
  </si>
  <si>
    <t xml:space="preserve">[52,87451024, </t>
  </si>
  <si>
    <t xml:space="preserve">43,42683847],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</si>
  <si>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</t>
  </si>
  <si>
    <t xml:space="preserve">[52,87449943, </t>
  </si>
  <si>
    <t xml:space="preserve">43,42684691],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</si>
  <si>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</t>
  </si>
  <si>
    <t xml:space="preserve">[52,87435467, </t>
  </si>
  <si>
    <t xml:space="preserve">43,42695264],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</si>
  <si>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</t>
  </si>
  <si>
    <t xml:space="preserve">[52,87419683, </t>
  </si>
  <si>
    <t xml:space="preserve">43,4270681],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</si>
  <si>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</t>
  </si>
  <si>
    <t xml:space="preserve">[52,87407747, </t>
  </si>
  <si>
    <t xml:space="preserve">43,42715484],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</si>
  <si>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</t>
  </si>
  <si>
    <t xml:space="preserve">[52,87396432, </t>
  </si>
  <si>
    <t xml:space="preserve">43,42718884],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</si>
  <si>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[52,87396432, 43,42718884], </t>
  </si>
  <si>
    <t xml:space="preserve">[52,87370512, </t>
  </si>
  <si>
    <t xml:space="preserve">43,42726525],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</si>
  <si>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[52,87396432, 43,42718884], [52,87370512, 43,42726525], </t>
  </si>
  <si>
    <t xml:space="preserve">[52,87365087, </t>
  </si>
  <si>
    <t xml:space="preserve">43,42728459],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</si>
  <si>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[52,87396432, 43,42718884], [52,87370512, 43,42726525], [52,87365087, 43,42728459], </t>
  </si>
  <si>
    <t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[52,87396432, 43,42718884], [52,87370512, 43,42726525], [52,87365087, 43,42728459], [52,87360761, 43,42730803]]</t>
  </si>
  <si>
    <t xml:space="preserve">[[52,87291919, </t>
  </si>
  <si>
    <t xml:space="preserve">43,4236091], </t>
  </si>
  <si>
    <t xml:space="preserve">[[52,87291919, 43,4236091], </t>
  </si>
  <si>
    <t xml:space="preserve">[52,87267748, </t>
  </si>
  <si>
    <t xml:space="preserve">43,42344326], </t>
  </si>
  <si>
    <t xml:space="preserve">[[52,87291919, 43,4236091], [52,87267748, 43,42344326], </t>
  </si>
  <si>
    <t xml:space="preserve">[52,8723555, </t>
  </si>
  <si>
    <t xml:space="preserve">43,42334841], </t>
  </si>
  <si>
    <t xml:space="preserve">[[52,87291919, 43,4236091], [52,87267748, 43,42344326], [52,8723555, 43,42334841], </t>
  </si>
  <si>
    <t xml:space="preserve">[52,87230992, </t>
  </si>
  <si>
    <t xml:space="preserve">43,42333499], </t>
  </si>
  <si>
    <t xml:space="preserve">[[52,87291919, 43,4236091], [52,87267748, 43,42344326], [52,8723555, 43,42334841], [52,87230992, 43,42333499], </t>
  </si>
  <si>
    <t xml:space="preserve">[52,87183974, </t>
  </si>
  <si>
    <t xml:space="preserve">43,42321088], </t>
  </si>
  <si>
    <t xml:space="preserve">[[52,87291919, 43,4236091], [52,87267748, 43,42344326], [52,8723555, 43,42334841], [52,87230992, 43,42333499], [52,87183974, 43,42321088], </t>
  </si>
  <si>
    <t xml:space="preserve">[52,87144157, </t>
  </si>
  <si>
    <t xml:space="preserve">43,42306162], </t>
  </si>
  <si>
    <t xml:space="preserve">[[52,87291919, 43,4236091], [52,87267748, 43,42344326], [52,8723555, 43,42334841], [52,87230992, 43,42333499], [52,87183974, 43,42321088], [52,87144157, 43,42306162], </t>
  </si>
  <si>
    <t xml:space="preserve">[52,87143364, </t>
  </si>
  <si>
    <t xml:space="preserve">43,42299454], </t>
  </si>
  <si>
    <t xml:space="preserve">[[52,87291919, 43,4236091], [52,87267748, 43,42344326], [52,8723555, 43,42334841], [52,87230992, 43,42333499], [52,87183974, 43,42321088], [52,87144157, 43,42306162], [52,87143364, 43,42299454], </t>
  </si>
  <si>
    <t>[[52,87291919, 43,4236091], [52,87267748, 43,42344326], [52,8723555, 43,42334841], [52,87230992, 43,42333499], [52,87183974, 43,42321088], [52,87144157, 43,42306162], [52,87143364, 43,42299454], [52,87146488, 43,42297653]]</t>
  </si>
  <si>
    <t xml:space="preserve">[[52,86959483, </t>
  </si>
  <si>
    <t xml:space="preserve">43,42117735], </t>
  </si>
  <si>
    <t xml:space="preserve">[[52,86959483, 43,42117735], </t>
  </si>
  <si>
    <t xml:space="preserve">[52,86958944, </t>
  </si>
  <si>
    <t xml:space="preserve">43,42118977], </t>
  </si>
  <si>
    <t xml:space="preserve">[[52,86959483, 43,42117735], [52,86958944, 43,42118977], </t>
  </si>
  <si>
    <t xml:space="preserve">[52,86958172, </t>
  </si>
  <si>
    <t xml:space="preserve">43,42120756], </t>
  </si>
  <si>
    <t xml:space="preserve">[[52,86959483, 43,42117735], [52,86958944, 43,42118977], [52,86958172, 43,42120756], </t>
  </si>
  <si>
    <t xml:space="preserve">[52,86954338, </t>
  </si>
  <si>
    <t xml:space="preserve">43,4218226], </t>
  </si>
  <si>
    <t xml:space="preserve">[[52,86959483, 43,42117735], [52,86958944, 43,42118977], [52,86958172, 43,42120756], [52,86954338, 43,4218226], </t>
  </si>
  <si>
    <t xml:space="preserve">[52,86968346, </t>
  </si>
  <si>
    <t xml:space="preserve">43,42196143], </t>
  </si>
  <si>
    <t xml:space="preserve">[[52,86959483, 43,42117735], [52,86958944, 43,42118977], [52,86958172, 43,42120756], [52,86954338, 43,4218226], [52,86968346, 43,42196143], </t>
  </si>
  <si>
    <t xml:space="preserve">[52,86969882, </t>
  </si>
  <si>
    <t xml:space="preserve">43,42197337], </t>
  </si>
  <si>
    <t xml:space="preserve">[[52,86959483, 43,42117735], [52,86958944, 43,42118977], [52,86958172, 43,42120756], [52,86954338, 43,4218226], [52,86968346, 43,42196143], [52,86969882, 43,42197337], </t>
  </si>
  <si>
    <t xml:space="preserve">[52,87011533, </t>
  </si>
  <si>
    <t xml:space="preserve">43,42229712], </t>
  </si>
  <si>
    <t xml:space="preserve">[[52,86959483, 43,42117735], [52,86958944, 43,42118977], [52,86958172, 43,42120756], [52,86954338, 43,4218226], [52,86968346, 43,42196143], [52,86969882, 43,42197337], [52,87011533, 43,42229712], </t>
  </si>
  <si>
    <t xml:space="preserve">[52,87045894, </t>
  </si>
  <si>
    <t xml:space="preserve">43,42253651], </t>
  </si>
  <si>
    <t xml:space="preserve">[[52,86959483, 43,42117735], [52,86958944, 43,42118977], [52,86958172, 43,42120756], [52,86954338, 43,4218226], [52,86968346, 43,42196143], [52,86969882, 43,42197337], [52,87011533, 43,42229712], [52,87045894, 43,42253651], </t>
  </si>
  <si>
    <t xml:space="preserve">[52,87049774, </t>
  </si>
  <si>
    <t xml:space="preserve">43,42255302], </t>
  </si>
  <si>
    <t xml:space="preserve">[[52,86959483, 43,42117735], [52,86958944, 43,42118977], [52,86958172, 43,42120756], [52,86954338, 43,4218226], [52,86968346, 43,42196143], [52,86969882, 43,42197337], [52,87011533, 43,42229712], [52,87045894, 43,42253651], [52,87049774, 43,42255302], </t>
  </si>
  <si>
    <t xml:space="preserve">[52,87104937, </t>
  </si>
  <si>
    <t xml:space="preserve">43,42278777], </t>
  </si>
  <si>
    <t xml:space="preserve">[[52,86959483, 43,42117735], [52,86958944, 43,42118977], [52,86958172, 43,42120756], [52,86954338, 43,4218226], [52,86968346, 43,42196143], [52,86969882, 43,42197337], [52,87011533, 43,42229712], [52,87045894, 43,42253651], [52,87049774, 43,42255302], [52,87104937, 43,42278777], </t>
  </si>
  <si>
    <t xml:space="preserve">[52,87143401, </t>
  </si>
  <si>
    <t xml:space="preserve">43,42295578], </t>
  </si>
  <si>
    <t xml:space="preserve">[[52,86959483, 43,42117735], [52,86958944, 43,42118977], [52,86958172, 43,42120756], [52,86954338, 43,4218226], [52,86968346, 43,42196143], [52,86969882, 43,42197337], [52,87011533, 43,42229712], [52,87045894, 43,42253651], [52,87049774, 43,42255302], [52,87104937, 43,42278777], [52,87143401, 43,42295578], </t>
  </si>
  <si>
    <t>[[52,86959483, 43,42117735], [52,86958944, 43,42118977], [52,86958172, 43,42120756], [52,86954338, 43,4218226], [52,86968346, 43,42196143], [52,86969882, 43,42197337], [52,87011533, 43,42229712], [52,87045894, 43,42253651], [52,87049774, 43,42255302], [52,87104937, 43,42278777], [52,87143401, 43,42295578], [52,87146488, 43,42297653]]</t>
  </si>
  <si>
    <t xml:space="preserve">[[52,87190369, </t>
  </si>
  <si>
    <t xml:space="preserve">43,42866031], </t>
  </si>
  <si>
    <t xml:space="preserve">[[52,87190369, 43,42866031], </t>
  </si>
  <si>
    <t xml:space="preserve">[52,87202188, </t>
  </si>
  <si>
    <t xml:space="preserve">43,42858395], </t>
  </si>
  <si>
    <t xml:space="preserve">[[52,87190369, 43,42866031], [52,87202188, 43,42858395], </t>
  </si>
  <si>
    <t xml:space="preserve">[52,87210363, </t>
  </si>
  <si>
    <t xml:space="preserve">43,42852759], </t>
  </si>
  <si>
    <t xml:space="preserve">[[52,87190369, 43,42866031], [52,87202188, 43,42858395], [52,87210363, 43,42852759], </t>
  </si>
  <si>
    <t xml:space="preserve">[52,87260185, </t>
  </si>
  <si>
    <t xml:space="preserve">43,42808468], </t>
  </si>
  <si>
    <t xml:space="preserve">[[52,87190369, 43,42866031], [52,87202188, 43,42858395], [52,87210363, 43,42852759], [52,87260185, 43,42808468], </t>
  </si>
  <si>
    <t xml:space="preserve">[52,87264947, </t>
  </si>
  <si>
    <t xml:space="preserve">43,42804439], </t>
  </si>
  <si>
    <t xml:space="preserve">[[52,87190369, 43,42866031], [52,87202188, 43,42858395], [52,87210363, 43,42852759], [52,87260185, 43,42808468], [52,87264947, 43,42804439], </t>
  </si>
  <si>
    <t xml:space="preserve">[52,87315923, </t>
  </si>
  <si>
    <t xml:space="preserve">43,42761308], </t>
  </si>
  <si>
    <t xml:space="preserve">[[52,87190369, 43,42866031], [52,87202188, 43,42858395], [52,87210363, 43,42852759], [52,87260185, 43,42808468], [52,87264947, 43,42804439], [52,87315923, 43,42761308], </t>
  </si>
  <si>
    <t xml:space="preserve">[52,87341091, </t>
  </si>
  <si>
    <t xml:space="preserve">43,42743771], </t>
  </si>
  <si>
    <t xml:space="preserve">[[52,87190369, 43,42866031], [52,87202188, 43,42858395], [52,87210363, 43,42852759], [52,87260185, 43,42808468], [52,87264947, 43,42804439], [52,87315923, 43,42761308], [52,87341091, 43,42743771], </t>
  </si>
  <si>
    <t xml:space="preserve">[52,87357678, </t>
  </si>
  <si>
    <t xml:space="preserve">43,42732213], </t>
  </si>
  <si>
    <t xml:space="preserve">[[52,87190369, 43,42866031], [52,87202188, 43,42858395], [52,87210363, 43,42852759], [52,87260185, 43,42808468], [52,87264947, 43,42804439], [52,87315923, 43,42761308], [52,87341091, 43,42743771], [52,87357678, 43,42732213], </t>
  </si>
  <si>
    <t>[[52,87190369, 43,42866031], [52,87202188, 43,42858395], [52,87210363, 43,42852759], [52,87260185, 43,42808468], [52,87264947, 43,42804439], [52,87315923, 43,42761308], [52,87341091, 43,42743771], [52,87357678, 43,42732213], [52,87360761, 43,42730803]]</t>
  </si>
  <si>
    <t xml:space="preserve">[[52,88231748, </t>
  </si>
  <si>
    <t xml:space="preserve">43,42892047], </t>
  </si>
  <si>
    <t xml:space="preserve">[[52,88231748, 43,42892047], </t>
  </si>
  <si>
    <t xml:space="preserve">[52,88233722, </t>
  </si>
  <si>
    <t xml:space="preserve">43,42890866], </t>
  </si>
  <si>
    <t xml:space="preserve">[[52,88231748, 43,42892047], [52,88233722, 43,42890866], </t>
  </si>
  <si>
    <t xml:space="preserve">[52,88266531, </t>
  </si>
  <si>
    <t xml:space="preserve">43,42834659], </t>
  </si>
  <si>
    <t xml:space="preserve">[[52,88231748, 43,42892047], [52,88233722, 43,42890866], [52,88266531, 43,42834659], </t>
  </si>
  <si>
    <t xml:space="preserve">[52,88270665, </t>
  </si>
  <si>
    <t xml:space="preserve">43,42815534], </t>
  </si>
  <si>
    <t xml:space="preserve">[[52,88231748, 43,42892047], [52,88233722, 43,42890866], [52,88266531, 43,42834659], [52,88270665, 43,42815534], </t>
  </si>
  <si>
    <t xml:space="preserve">[52,8827623, </t>
  </si>
  <si>
    <t xml:space="preserve">43,42789792], </t>
  </si>
  <si>
    <t xml:space="preserve">[[52,88231748, 43,42892047], [52,88233722, 43,42890866], [52,88266531, 43,42834659], [52,88270665, 43,42815534], [52,8827623, 43,42789792], </t>
  </si>
  <si>
    <t xml:space="preserve">[52,88287729, </t>
  </si>
  <si>
    <t xml:space="preserve">43,42748187], </t>
  </si>
  <si>
    <t xml:space="preserve">[[52,88231748, 43,42892047], [52,88233722, 43,42890866], [52,88266531, 43,42834659], [52,88270665, 43,42815534], [52,8827623, 43,42789792], [52,88287729, 43,42748187], </t>
  </si>
  <si>
    <t xml:space="preserve">[52,88293542, </t>
  </si>
  <si>
    <t xml:space="preserve">43,42735051], </t>
  </si>
  <si>
    <t xml:space="preserve">[[52,88231748, 43,42892047], [52,88233722, 43,42890866], [52,88266531, 43,42834659], [52,88270665, 43,42815534], [52,8827623, 43,42789792], [52,88287729, 43,42748187], [52,88293542, 43,42735051], </t>
  </si>
  <si>
    <t xml:space="preserve">[52,88304265, </t>
  </si>
  <si>
    <t xml:space="preserve">43,42710816], </t>
  </si>
  <si>
    <t xml:space="preserve">[[52,88231748, 43,42892047], [52,88233722, 43,42890866], [52,88266531, 43,42834659], [52,88270665, 43,42815534], [52,8827623, 43,42789792], [52,88287729, 43,42748187], [52,88293542, 43,42735051], [52,88304265, 43,42710816], </t>
  </si>
  <si>
    <t xml:space="preserve">[52,88322636, </t>
  </si>
  <si>
    <t xml:space="preserve">43,42677765], </t>
  </si>
  <si>
    <t xml:space="preserve">[[52,88231748, 43,42892047], [52,88233722, 43,42890866], [52,88266531, 43,42834659], [52,88270665, 43,42815534], [52,8827623, 43,42789792], [52,88287729, 43,42748187], [52,88293542, 43,42735051], [52,88304265, 43,42710816], [52,88322636, 43,42677765], </t>
  </si>
  <si>
    <t xml:space="preserve">[52,8833624, </t>
  </si>
  <si>
    <t xml:space="preserve">43,42659049], </t>
  </si>
  <si>
    <t xml:space="preserve">[[52,88231748, 43,42892047], [52,88233722, 43,42890866], [52,88266531, 43,42834659], [52,88270665, 43,42815534], [52,8827623, 43,42789792], [52,88287729, 43,42748187], [52,88293542, 43,42735051], [52,88304265, 43,42710816], [52,88322636, 43,42677765], [52,8833624, 43,42659049], </t>
  </si>
  <si>
    <t xml:space="preserve">[52,88346566, </t>
  </si>
  <si>
    <t xml:space="preserve">43,42644844], </t>
  </si>
  <si>
    <t xml:space="preserve">[[52,88231748, 43,42892047], [52,88233722, 43,42890866], [52,88266531, 43,42834659], [52,88270665, 43,42815534], [52,8827623, 43,42789792], [52,88287729, 43,42748187], [52,88293542, 43,42735051], [52,88304265, 43,42710816], [52,88322636, 43,42677765], [52,8833624, 43,42659049], [52,88346566, 43,42644844], </t>
  </si>
  <si>
    <t xml:space="preserve">[52,88366529, </t>
  </si>
  <si>
    <t xml:space="preserve">43,42628093], </t>
  </si>
  <si>
    <t xml:space="preserve">[[52,88231748, 43,42892047], [52,88233722, 43,42890866], [52,88266531, 43,42834659], [52,88270665, 43,42815534], [52,8827623, 43,42789792], [52,88287729, 43,42748187], [52,88293542, 43,42735051], [52,88304265, 43,42710816], [52,88322636, 43,42677765], [52,8833624, 43,42659049], [52,88346566, 43,42644844], [52,88366529, 43,42628093], </t>
  </si>
  <si>
    <t>[[52,88231748, 43,42892047], [52,88233722, 43,42890866], [52,88266531, 43,42834659], [52,88270665, 43,42815534], [52,8827623, 43,42789792], [52,88287729, 43,42748187], [52,88293542, 43,42735051], [52,88304265, 43,42710816], [52,88322636, 43,42677765], [52,8833624, 43,42659049], [52,88346566, 43,42644844], [52,88366529, 43,42628093], [52,88370678, 43,4262438]]</t>
  </si>
  <si>
    <t xml:space="preserve">[[52,87762317, </t>
  </si>
  <si>
    <t xml:space="preserve">43,41846191], </t>
  </si>
  <si>
    <t xml:space="preserve">[[52,87762317, 43,41846191], </t>
  </si>
  <si>
    <t xml:space="preserve">[52,87784108, </t>
  </si>
  <si>
    <t xml:space="preserve">43,41844265], </t>
  </si>
  <si>
    <t xml:space="preserve">[[52,87762317, 43,41846191], [52,87784108, 43,41844265], </t>
  </si>
  <si>
    <t xml:space="preserve">[52,87850603, </t>
  </si>
  <si>
    <t xml:space="preserve">43,41838389], </t>
  </si>
  <si>
    <t xml:space="preserve">[[52,87762317, 43,41846191], [52,87784108, 43,41844265], [52,87850603, 43,41838389], </t>
  </si>
  <si>
    <t xml:space="preserve">[52,87896496, </t>
  </si>
  <si>
    <t xml:space="preserve">43,41837094], </t>
  </si>
  <si>
    <t xml:space="preserve">[[52,87762317, 43,41846191], [52,87784108, 43,41844265], [52,87850603, 43,41838389], [52,87896496, 43,41837094], </t>
  </si>
  <si>
    <t xml:space="preserve">[52,87909627, </t>
  </si>
  <si>
    <t xml:space="preserve">43,41836723], </t>
  </si>
  <si>
    <t xml:space="preserve">[[52,87762317, 43,41846191], [52,87784108, 43,41844265], [52,87850603, 43,41838389], [52,87896496, 43,41837094], [52,87909627, 43,41836723], </t>
  </si>
  <si>
    <t xml:space="preserve">[52,87935088, </t>
  </si>
  <si>
    <t xml:space="preserve">43,41833786], </t>
  </si>
  <si>
    <t xml:space="preserve">[[52,87762317, 43,41846191], [52,87784108, 43,41844265], [52,87850603, 43,41838389], [52,87896496, 43,41837094], [52,87909627, 43,41836723], [52,87935088, 43,41833786], </t>
  </si>
  <si>
    <t xml:space="preserve">[52,87968981, </t>
  </si>
  <si>
    <t xml:space="preserve">43,41850595], </t>
  </si>
  <si>
    <t xml:space="preserve">[[52,87762317, 43,41846191], [52,87784108, 43,41844265], [52,87850603, 43,41838389], [52,87896496, 43,41837094], [52,87909627, 43,41836723], [52,87935088, 43,41833786], [52,87968981, 43,41850595], </t>
  </si>
  <si>
    <t xml:space="preserve">[52,8799556, </t>
  </si>
  <si>
    <t xml:space="preserve">43,41864848], </t>
  </si>
  <si>
    <t xml:space="preserve">[[52,87762317, 43,41846191], [52,87784108, 43,41844265], [52,87850603, 43,41838389], [52,87896496, 43,41837094], [52,87909627, 43,41836723], [52,87935088, 43,41833786], [52,87968981, 43,41850595], [52,8799556, 43,41864848], </t>
  </si>
  <si>
    <t xml:space="preserve">[52,87999427, </t>
  </si>
  <si>
    <t xml:space="preserve">43,41866921], </t>
  </si>
  <si>
    <t xml:space="preserve">[[52,87762317, 43,41846191], [52,87784108, 43,41844265], [52,87850603, 43,41838389], [52,87896496, 43,41837094], [52,87909627, 43,41836723], [52,87935088, 43,41833786], [52,87968981, 43,41850595], [52,8799556, 43,41864848], [52,87999427, 43,41866921], </t>
  </si>
  <si>
    <t xml:space="preserve">[52,88046172, </t>
  </si>
  <si>
    <t xml:space="preserve">43,4188953], </t>
  </si>
  <si>
    <t xml:space="preserve">[[52,87762317, 43,41846191], [52,87784108, 43,41844265], [52,87850603, 43,41838389], [52,87896496, 43,41837094], [52,87909627, 43,41836723], [52,87935088, 43,41833786], [52,87968981, 43,41850595], [52,8799556, 43,41864848], [52,87999427, 43,41866921], [52,88046172, 43,4188953], </t>
  </si>
  <si>
    <t xml:space="preserve">[52,88088178, </t>
  </si>
  <si>
    <t xml:space="preserve">43,41905776], </t>
  </si>
  <si>
    <t xml:space="preserve">[[52,87762317, 43,41846191], [52,87784108, 43,41844265], [52,87850603, 43,41838389], [52,87896496, 43,41837094], [52,87909627, 43,41836723], [52,87935088, 43,41833786], [52,87968981, 43,41850595], [52,8799556, 43,41864848], [52,87999427, 43,41866921], [52,88046172, 43,4188953], [52,88088178, 43,41905776], </t>
  </si>
  <si>
    <t>[[52,87762317, 43,41846191], [52,87784108, 43,41844265], [52,87850603, 43,41838389], [52,87896496, 43,41837094], [52,87909627, 43,41836723], [52,87935088, 43,41833786], [52,87968981, 43,41850595], [52,8799556, 43,41864848], [52,87999427, 43,41866921], [52,88046172, 43,4188953], [52,88088178, 43,41905776], [52,88092558, 43,41905174]]</t>
  </si>
  <si>
    <t xml:space="preserve">[[52,87895624, </t>
  </si>
  <si>
    <t xml:space="preserve">43,42601629], </t>
  </si>
  <si>
    <t xml:space="preserve">[[52,87895624, 43,42601629], </t>
  </si>
  <si>
    <t xml:space="preserve">[52,87911589, </t>
  </si>
  <si>
    <t xml:space="preserve">43,42586262], </t>
  </si>
  <si>
    <t xml:space="preserve">[[52,87895624, 43,42601629], [52,87911589, 43,42586262], </t>
  </si>
  <si>
    <t xml:space="preserve">[52,87916355, </t>
  </si>
  <si>
    <t xml:space="preserve">43,42580649], </t>
  </si>
  <si>
    <t xml:space="preserve">[[52,87895624, 43,42601629], [52,87911589, 43,42586262], [52,87916355, 43,42580649], </t>
  </si>
  <si>
    <t xml:space="preserve">[52,87926875, </t>
  </si>
  <si>
    <t xml:space="preserve">43,4256826], </t>
  </si>
  <si>
    <t xml:space="preserve">[[52,87895624, 43,42601629], [52,87911589, 43,42586262], [52,87916355, 43,42580649], [52,87926875, 43,4256826], </t>
  </si>
  <si>
    <t xml:space="preserve">[52,87949726, </t>
  </si>
  <si>
    <t xml:space="preserve">43,42544764], </t>
  </si>
  <si>
    <t xml:space="preserve">[[52,87895624, 43,42601629], [52,87911589, 43,42586262], [52,87916355, 43,42580649], [52,87926875, 43,4256826], [52,87949726, 43,42544764], </t>
  </si>
  <si>
    <t xml:space="preserve">[52,87979839, </t>
  </si>
  <si>
    <t xml:space="preserve">43,42532362], </t>
  </si>
  <si>
    <t xml:space="preserve">[[52,87895624, 43,42601629], [52,87911589, 43,42586262], [52,87916355, 43,42580649], [52,87926875, 43,4256826], [52,87949726, 43,42544764], [52,87979839, 43,42532362], </t>
  </si>
  <si>
    <t xml:space="preserve">[52,87985459, </t>
  </si>
  <si>
    <t xml:space="preserve">43,42530539], </t>
  </si>
  <si>
    <t xml:space="preserve">[[52,87895624, 43,42601629], [52,87911589, 43,42586262], [52,87916355, 43,42580649], [52,87926875, 43,4256826], [52,87949726, 43,42544764], [52,87979839, 43,42532362], [52,87985459, 43,42530539], </t>
  </si>
  <si>
    <t>[[52,87895624, 43,42601629], [52,87911589, 43,42586262], [52,87916355, 43,42580649], [52,87926875, 43,4256826], [52,87949726, 43,42544764], [52,87979839, 43,42532362], [52,87985459, 43,42530539], [52,87996876, 43,42526522]]</t>
  </si>
  <si>
    <t xml:space="preserve">[[52,88115522, </t>
  </si>
  <si>
    <t xml:space="preserve">43,42769377], </t>
  </si>
  <si>
    <t xml:space="preserve">[[52,88115522, 43,42769377], </t>
  </si>
  <si>
    <t xml:space="preserve">[52,88108243, </t>
  </si>
  <si>
    <t xml:space="preserve">43,42755758], </t>
  </si>
  <si>
    <t xml:space="preserve">[[52,88115522, 43,42769377], [52,88108243, 43,42755758], </t>
  </si>
  <si>
    <t xml:space="preserve">[52,88067255, </t>
  </si>
  <si>
    <t xml:space="preserve">43,42679067], </t>
  </si>
  <si>
    <t xml:space="preserve">[[52,88115522, 43,42769377], [52,88108243, 43,42755758], [52,88067255, 43,42679067], </t>
  </si>
  <si>
    <t xml:space="preserve">[52,88032976, </t>
  </si>
  <si>
    <t xml:space="preserve">43,42614928], </t>
  </si>
  <si>
    <t xml:space="preserve">[[52,88115522, 43,42769377], [52,88108243, 43,42755758], [52,88067255, 43,42679067], [52,88032976, 43,42614928], </t>
  </si>
  <si>
    <t xml:space="preserve">[52,88029161, </t>
  </si>
  <si>
    <t xml:space="preserve">43,42601748], </t>
  </si>
  <si>
    <t xml:space="preserve">[[52,88115522, 43,42769377], [52,88108243, 43,42755758], [52,88067255, 43,42679067], [52,88032976, 43,42614928], [52,88029161, 43,42601748], </t>
  </si>
  <si>
    <t xml:space="preserve">[52,88024374, </t>
  </si>
  <si>
    <t xml:space="preserve">43,42585211], </t>
  </si>
  <si>
    <t xml:space="preserve">[[52,88115522, 43,42769377], [52,88108243, 43,42755758], [52,88067255, 43,42679067], [52,88032976, 43,42614928], [52,88029161, 43,42601748], [52,88024374, 43,42585211], </t>
  </si>
  <si>
    <t xml:space="preserve">[52,88012705, </t>
  </si>
  <si>
    <t xml:space="preserve">43,4254261], </t>
  </si>
  <si>
    <t xml:space="preserve">[[52,88115522, 43,42769377], [52,88108243, 43,42755758], [52,88067255, 43,42679067], [52,88032976, 43,42614928], [52,88029161, 43,42601748], [52,88024374, 43,42585211], [52,88012705, 43,4254261], </t>
  </si>
  <si>
    <t xml:space="preserve">[52,88006077, </t>
  </si>
  <si>
    <t xml:space="preserve">43,42531076], </t>
  </si>
  <si>
    <t xml:space="preserve">[[52,88115522, 43,42769377], [52,88108243, 43,42755758], [52,88067255, 43,42679067], [52,88032976, 43,42614928], [52,88029161, 43,42601748], [52,88024374, 43,42585211], [52,88012705, 43,4254261], [52,88006077, 43,42531076], </t>
  </si>
  <si>
    <t xml:space="preserve">[52,88000603, </t>
  </si>
  <si>
    <t xml:space="preserve">43,42526179], </t>
  </si>
  <si>
    <t xml:space="preserve">[[52,88115522, 43,42769377], [52,88108243, 43,42755758], [52,88067255, 43,42679067], [52,88032976, 43,42614928], [52,88029161, 43,42601748], [52,88024374, 43,42585211], [52,88012705, 43,4254261], [52,88006077, 43,42531076], [52,88000603, 43,42526179], </t>
  </si>
  <si>
    <t xml:space="preserve">[52,87997598, </t>
  </si>
  <si>
    <t xml:space="preserve">43,42527083], </t>
  </si>
  <si>
    <t xml:space="preserve">[[52,88115522, 43,42769377], [52,88108243, 43,42755758], [52,88067255, 43,42679067], [52,88032976, 43,42614928], [52,88029161, 43,42601748], [52,88024374, 43,42585211], [52,88012705, 43,4254261], [52,88006077, 43,42531076], [52,88000603, 43,42526179], [52,87997598, 43,42527083], </t>
  </si>
  <si>
    <t>[[52,88115522, 43,42769377], [52,88108243, 43,42755758], [52,88067255, 43,42679067], [52,88032976, 43,42614928], [52,88029161, 43,42601748], [52,88024374, 43,42585211], [52,88012705, 43,4254261], [52,88006077, 43,42531076], [52,88000603, 43,42526179], [52,87997598, 43,42527083], [52,87996876, 43,42526522]]</t>
  </si>
  <si>
    <t xml:space="preserve">[[52,88681065, </t>
  </si>
  <si>
    <t xml:space="preserve">43,43019384], </t>
  </si>
  <si>
    <t xml:space="preserve">[[52,88681065, 43,43019384], </t>
  </si>
  <si>
    <t xml:space="preserve">[52,88680066, </t>
  </si>
  <si>
    <t xml:space="preserve">43,43016291], </t>
  </si>
  <si>
    <t xml:space="preserve">[[52,88681065, 43,43019384], [52,88680066, 43,43016291], </t>
  </si>
  <si>
    <t xml:space="preserve">[52,88678982, </t>
  </si>
  <si>
    <t xml:space="preserve">43,43008768], </t>
  </si>
  <si>
    <t xml:space="preserve">[[52,88681065, 43,43019384], [52,88680066, 43,43016291], [52,88678982, 43,43008768], </t>
  </si>
  <si>
    <t xml:space="preserve">[52,88674846, </t>
  </si>
  <si>
    <t xml:space="preserve">43,42981147], </t>
  </si>
  <si>
    <t xml:space="preserve">[[52,88681065, 43,43019384], [52,88680066, 43,43016291], [52,88678982, 43,43008768], [52,88674846, 43,42981147], </t>
  </si>
  <si>
    <t xml:space="preserve">[52,88646061, </t>
  </si>
  <si>
    <t xml:space="preserve">43,42942725], </t>
  </si>
  <si>
    <t xml:space="preserve">[[52,88681065, 43,43019384], [52,88680066, 43,43016291], [52,88678982, 43,43008768], [52,88674846, 43,42981147], [52,88646061, 43,42942725], </t>
  </si>
  <si>
    <t xml:space="preserve">[52,88641846, </t>
  </si>
  <si>
    <t xml:space="preserve">43,42937098], </t>
  </si>
  <si>
    <t xml:space="preserve">[[52,88681065, 43,43019384], [52,88680066, 43,43016291], [52,88678982, 43,43008768], [52,88674846, 43,42981147], [52,88646061, 43,42942725], [52,88641846, 43,42937098], </t>
  </si>
  <si>
    <t xml:space="preserve">[52,88580699, </t>
  </si>
  <si>
    <t xml:space="preserve">43,42875667], </t>
  </si>
  <si>
    <t xml:space="preserve">[[52,88681065, 43,43019384], [52,88680066, 43,43016291], [52,88678982, 43,43008768], [52,88674846, 43,42981147], [52,88646061, 43,42942725], [52,88641846, 43,42937098], [52,88580699, 43,42875667], </t>
  </si>
  <si>
    <t xml:space="preserve">[52,88568536, </t>
  </si>
  <si>
    <t xml:space="preserve">43,42863447], </t>
  </si>
  <si>
    <t xml:space="preserve">[[52,88681065, 43,43019384], [52,88680066, 43,43016291], [52,88678982, 43,43008768], [52,88674846, 43,42981147], [52,88646061, 43,42942725], [52,88641846, 43,42937098], [52,88580699, 43,42875667], [52,88568536, 43,42863447], </t>
  </si>
  <si>
    <t xml:space="preserve">[52,88515434, </t>
  </si>
  <si>
    <t xml:space="preserve">43,42808502],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</si>
  <si>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</t>
  </si>
  <si>
    <t xml:space="preserve">[52,88505926, </t>
  </si>
  <si>
    <t xml:space="preserve">43,42798664],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</si>
  <si>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</t>
  </si>
  <si>
    <t xml:space="preserve">[52,88462975, </t>
  </si>
  <si>
    <t xml:space="preserve">43,42750484],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</si>
  <si>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</t>
  </si>
  <si>
    <t xml:space="preserve">[52,88453549, </t>
  </si>
  <si>
    <t xml:space="preserve">43,42739668],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</si>
  <si>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</t>
  </si>
  <si>
    <t xml:space="preserve">[52,883987, </t>
  </si>
  <si>
    <t xml:space="preserve">43,42676739],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</si>
  <si>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</t>
  </si>
  <si>
    <t xml:space="preserve">[52,88393923, </t>
  </si>
  <si>
    <t xml:space="preserve">43,42669814],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</si>
  <si>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[52,88393923, 43,42669814], </t>
  </si>
  <si>
    <t xml:space="preserve">[52,88366639, </t>
  </si>
  <si>
    <t xml:space="preserve">43,42630267],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</si>
  <si>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[52,88393923, 43,42669814], [52,88366639, 43,42630267], </t>
  </si>
  <si>
    <t xml:space="preserve">[52,88366887, </t>
  </si>
  <si>
    <t xml:space="preserve">43,42629594],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</si>
  <si>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[52,88393923, 43,42669814], [52,88366639, 43,42630267], [52,88366887, 43,42629594], </t>
  </si>
  <si>
    <t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[52,88393923, 43,42669814], [52,88366639, 43,42630267], [52,88366887, 43,42629594], [52,88370678, 43,4262438]]</t>
  </si>
  <si>
    <t xml:space="preserve">[[52,86886036, </t>
  </si>
  <si>
    <t xml:space="preserve">43,42937345], </t>
  </si>
  <si>
    <t>UZN_4475</t>
  </si>
  <si>
    <t xml:space="preserve">[[52,86886036, 43,42937345], </t>
  </si>
  <si>
    <t xml:space="preserve">[52,86901312, </t>
  </si>
  <si>
    <t xml:space="preserve">43,42931146], </t>
  </si>
  <si>
    <t xml:space="preserve">[[52,86886036, 43,42937345], [52,86901312, 43,42931146], </t>
  </si>
  <si>
    <t xml:space="preserve">[52,86910556, </t>
  </si>
  <si>
    <t xml:space="preserve">43,42927443], </t>
  </si>
  <si>
    <t xml:space="preserve">[[52,86886036, 43,42937345], [52,86901312, 43,42931146], [52,86910556, 43,42927443], </t>
  </si>
  <si>
    <t xml:space="preserve">[52,86935167, </t>
  </si>
  <si>
    <t xml:space="preserve">43,42917676], </t>
  </si>
  <si>
    <t xml:space="preserve">[[52,86886036, 43,42937345], [52,86901312, 43,42931146], [52,86910556, 43,42927443], [52,86935167, 43,42917676], </t>
  </si>
  <si>
    <t xml:space="preserve">[52,86988632, </t>
  </si>
  <si>
    <t xml:space="preserve">43,42903541], </t>
  </si>
  <si>
    <t xml:space="preserve">[[52,86886036, 43,42937345], [52,86901312, 43,42931146], [52,86910556, 43,42927443], [52,86935167, 43,42917676], [52,86988632, 43,42903541], </t>
  </si>
  <si>
    <t xml:space="preserve">[52,87026469, </t>
  </si>
  <si>
    <t xml:space="preserve">43,42893537], </t>
  </si>
  <si>
    <t xml:space="preserve">[[52,86886036, 43,42937345], [52,86901312, 43,42931146], [52,86910556, 43,42927443], [52,86935167, 43,42917676], [52,86988632, 43,42903541], [52,87026469, 43,42893537], </t>
  </si>
  <si>
    <t xml:space="preserve">[52,87091122, </t>
  </si>
  <si>
    <t xml:space="preserve">43,42875156], </t>
  </si>
  <si>
    <t xml:space="preserve">[[52,86886036, 43,42937345], [52,86901312, 43,42931146], [52,86910556, 43,42927443], [52,86935167, 43,42917676], [52,86988632, 43,42903541], [52,87026469, 43,42893537], [52,87091122, 43,42875156], </t>
  </si>
  <si>
    <t xml:space="preserve">[52,87094008, </t>
  </si>
  <si>
    <t xml:space="preserve">43,42874019], </t>
  </si>
  <si>
    <t xml:space="preserve">[[52,86886036, 43,42937345], [52,86901312, 43,42931146], [52,86910556, 43,42927443], [52,86935167, 43,42917676], [52,86988632, 43,42903541], [52,87026469, 43,42893537], [52,87091122, 43,42875156], [52,87094008, 43,42874019], </t>
  </si>
  <si>
    <t xml:space="preserve">[52,87105356, </t>
  </si>
  <si>
    <t xml:space="preserve">43,42869547],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</si>
  <si>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</t>
  </si>
  <si>
    <t xml:space="preserve">[52,87153797, </t>
  </si>
  <si>
    <t xml:space="preserve">43,42844312],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</si>
  <si>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</t>
  </si>
  <si>
    <t xml:space="preserve">[52,87187159, </t>
  </si>
  <si>
    <t xml:space="preserve">43,42827599],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</si>
  <si>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</t>
  </si>
  <si>
    <t xml:space="preserve">[52,87209231, </t>
  </si>
  <si>
    <t xml:space="preserve">43,42816541],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</si>
  <si>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</t>
  </si>
  <si>
    <t xml:space="preserve">[52,87247902, </t>
  </si>
  <si>
    <t xml:space="preserve">43,42796346],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</si>
  <si>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</t>
  </si>
  <si>
    <t xml:space="preserve">[52,87270325, </t>
  </si>
  <si>
    <t xml:space="preserve">43,42773474],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</si>
  <si>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</t>
  </si>
  <si>
    <t xml:space="preserve">[52,87272055, </t>
  </si>
  <si>
    <t xml:space="preserve">43,4277171],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</si>
  <si>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[52,87272055, 43,4277171], </t>
  </si>
  <si>
    <t xml:space="preserve">[52,87308575, </t>
  </si>
  <si>
    <t xml:space="preserve">43,42755491],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</si>
  <si>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[52,87272055, 43,4277171], [52,87308575, 43,42755491], </t>
  </si>
  <si>
    <t xml:space="preserve">[52,873559, </t>
  </si>
  <si>
    <t xml:space="preserve">43,42731034],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</si>
  <si>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[52,87272055, 43,4277171], [52,87308575, 43,42755491], [52,873559, 43,42731034], </t>
  </si>
  <si>
    <t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[52,87272055, 43,4277171], [52,87308575, 43,42755491], [52,873559, 43,42731034], [52,87360761, 43,42730803]]</t>
  </si>
  <si>
    <t xml:space="preserve">[[52,87508803, </t>
  </si>
  <si>
    <t xml:space="preserve">43,41967772], </t>
  </si>
  <si>
    <t xml:space="preserve">[[52,87508803, 43,41967772], </t>
  </si>
  <si>
    <t xml:space="preserve">[52,87525388, </t>
  </si>
  <si>
    <t xml:space="preserve">43,4200028], </t>
  </si>
  <si>
    <t xml:space="preserve">[[52,87508803, 43,41967772], [52,87525388, 43,4200028], </t>
  </si>
  <si>
    <t xml:space="preserve">[52,87536517, </t>
  </si>
  <si>
    <t xml:space="preserve">43,42022949], </t>
  </si>
  <si>
    <t xml:space="preserve">[[52,87508803, 43,41967772], [52,87525388, 43,4200028], [52,87536517, 43,42022949], </t>
  </si>
  <si>
    <t xml:space="preserve">[52,87549398, </t>
  </si>
  <si>
    <t xml:space="preserve">43,4204454], </t>
  </si>
  <si>
    <t xml:space="preserve">[[52,87508803, 43,41967772], [52,87525388, 43,4200028], [52,87536517, 43,42022949], [52,87549398, 43,4204454], </t>
  </si>
  <si>
    <t xml:space="preserve">[52,87553418, </t>
  </si>
  <si>
    <t xml:space="preserve">43,42051279], </t>
  </si>
  <si>
    <t xml:space="preserve">[[52,87508803, 43,41967772], [52,87525388, 43,4200028], [52,87536517, 43,42022949], [52,87549398, 43,4204454], [52,87553418, 43,42051279], </t>
  </si>
  <si>
    <t xml:space="preserve">[52,87491489, </t>
  </si>
  <si>
    <t xml:space="preserve">43,42088396], </t>
  </si>
  <si>
    <t xml:space="preserve">[[52,87508803, 43,41967772], [52,87525388, 43,4200028], [52,87536517, 43,42022949], [52,87549398, 43,4204454], [52,87553418, 43,42051279], [52,87491489, 43,42088396], </t>
  </si>
  <si>
    <t xml:space="preserve">[52,87474458, </t>
  </si>
  <si>
    <t xml:space="preserve">43,42099286], </t>
  </si>
  <si>
    <t xml:space="preserve">[[52,87508803, 43,41967772], [52,87525388, 43,4200028], [52,87536517, 43,42022949], [52,87549398, 43,4204454], [52,87553418, 43,42051279], [52,87491489, 43,42088396], [52,87474458, 43,42099286], </t>
  </si>
  <si>
    <t xml:space="preserve">[52,87419278, </t>
  </si>
  <si>
    <t xml:space="preserve">43,42134569], </t>
  </si>
  <si>
    <t xml:space="preserve">[[52,87508803, 43,41967772], [52,87525388, 43,4200028], [52,87536517, 43,42022949], [52,87549398, 43,4204454], [52,87553418, 43,42051279], [52,87491489, 43,42088396], [52,87474458, 43,42099286], [52,87419278, 43,42134569], </t>
  </si>
  <si>
    <t xml:space="preserve">[52,8738981, </t>
  </si>
  <si>
    <t xml:space="preserve">43,42153755],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</si>
  <si>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</t>
  </si>
  <si>
    <t xml:space="preserve">[52,87354001, </t>
  </si>
  <si>
    <t xml:space="preserve">43,4217707],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</si>
  <si>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</t>
  </si>
  <si>
    <t xml:space="preserve">[52,87303981, </t>
  </si>
  <si>
    <t xml:space="preserve">43,42207212],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</si>
  <si>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</t>
  </si>
  <si>
    <t xml:space="preserve">[52,87276219, </t>
  </si>
  <si>
    <t xml:space="preserve">43,42223941],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</si>
  <si>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</t>
  </si>
  <si>
    <t xml:space="preserve">[52,8721654, </t>
  </si>
  <si>
    <t xml:space="preserve">43,42259286],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</si>
  <si>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[52,8721654, 43,42259286], </t>
  </si>
  <si>
    <t xml:space="preserve">[52,87191764, </t>
  </si>
  <si>
    <t xml:space="preserve">43,42273959],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</si>
  <si>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[52,8721654, 43,42259286], [52,87191764, 43,42273959], </t>
  </si>
  <si>
    <t xml:space="preserve">[52,87150881, </t>
  </si>
  <si>
    <t xml:space="preserve">43,42297254],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</si>
  <si>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[52,8721654, 43,42259286], [52,87191764, 43,42273959], [52,87150881, 43,42297254], </t>
  </si>
  <si>
    <t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[52,8721654, 43,42259286], [52,87191764, 43,42273959], [52,87150881, 43,42297254], [52,87146488, 43,42297653]]</t>
  </si>
  <si>
    <t xml:space="preserve">[[52,86991671, </t>
  </si>
  <si>
    <t xml:space="preserve">43,42415809], </t>
  </si>
  <si>
    <t xml:space="preserve">[[52,86991671, 43,42415809], </t>
  </si>
  <si>
    <t xml:space="preserve">[52,87011815, </t>
  </si>
  <si>
    <t xml:space="preserve">43,42403968], </t>
  </si>
  <si>
    <t xml:space="preserve">[[52,86991671, 43,42415809], [52,87011815, 43,42403968], </t>
  </si>
  <si>
    <t xml:space="preserve">[52,87027553, </t>
  </si>
  <si>
    <t xml:space="preserve">43,42394684], </t>
  </si>
  <si>
    <t xml:space="preserve">[[52,86991671, 43,42415809], [52,87011815, 43,42403968], [52,87027553, 43,42394684], </t>
  </si>
  <si>
    <t xml:space="preserve">[52,87076888, </t>
  </si>
  <si>
    <t xml:space="preserve">43,42361865], </t>
  </si>
  <si>
    <t xml:space="preserve">[[52,86991671, 43,42415809], [52,87011815, 43,42403968], [52,87027553, 43,42394684], [52,87076888, 43,42361865], </t>
  </si>
  <si>
    <t xml:space="preserve">[52,87082908, </t>
  </si>
  <si>
    <t xml:space="preserve">43,4235786], </t>
  </si>
  <si>
    <t xml:space="preserve">[[52,86991671, 43,42415809], [52,87011815, 43,42403968], [52,87027553, 43,42394684], [52,87076888, 43,42361865], [52,87082908, 43,4235786], </t>
  </si>
  <si>
    <t xml:space="preserve">[52,87120011, </t>
  </si>
  <si>
    <t xml:space="preserve">43,4231914], </t>
  </si>
  <si>
    <t xml:space="preserve">[[52,86991671, 43,42415809], [52,87011815, 43,42403968], [52,87027553, 43,42394684], [52,87076888, 43,42361865], [52,87082908, 43,4235786], [52,87120011, 43,4231914], </t>
  </si>
  <si>
    <t xml:space="preserve">[52,87132484, </t>
  </si>
  <si>
    <t xml:space="preserve">43,42304218], </t>
  </si>
  <si>
    <t xml:space="preserve">[[52,86991671, 43,42415809], [52,87011815, 43,42403968], [52,87027553, 43,42394684], [52,87076888, 43,42361865], [52,87082908, 43,4235786], [52,87120011, 43,4231914], [52,87132484, 43,42304218], </t>
  </si>
  <si>
    <t xml:space="preserve">[52,8714431, </t>
  </si>
  <si>
    <t xml:space="preserve">43,42298551], </t>
  </si>
  <si>
    <t xml:space="preserve">[[52,86991671, 43,42415809], [52,87011815, 43,42403968], [52,87027553, 43,42394684], [52,87076888, 43,42361865], [52,87082908, 43,4235786], [52,87120011, 43,4231914], [52,87132484, 43,42304218], [52,8714431, 43,42298551], </t>
  </si>
  <si>
    <t xml:space="preserve">[52,87145916, </t>
  </si>
  <si>
    <t xml:space="preserve">43,42297889], </t>
  </si>
  <si>
    <t xml:space="preserve">[[52,86991671, 43,42415809], [52,87011815, 43,42403968], [52,87027553, 43,42394684], [52,87076888, 43,42361865], [52,87082908, 43,4235786], [52,87120011, 43,4231914], [52,87132484, 43,42304218], [52,8714431, 43,42298551], [52,87145916, 43,42297889], </t>
  </si>
  <si>
    <t>[[52,86991671, 43,42415809], [52,87011815, 43,42403968], [52,87027553, 43,42394684], [52,87076888, 43,42361865], [52,87082908, 43,4235786], [52,87120011, 43,4231914], [52,87132484, 43,42304218], [52,8714431, 43,42298551], [52,87145916, 43,42297889], [52,87146488, 43,42297653]]</t>
  </si>
  <si>
    <t xml:space="preserve">[[52,8748795, </t>
  </si>
  <si>
    <t xml:space="preserve">43,4278361], </t>
  </si>
  <si>
    <t xml:space="preserve">[[52,8748795, 43,4278361], </t>
  </si>
  <si>
    <t xml:space="preserve">[52,87485222, </t>
  </si>
  <si>
    <t xml:space="preserve">43,42782617], </t>
  </si>
  <si>
    <t xml:space="preserve">[[52,8748795, 43,4278361], [52,87485222, 43,42782617], </t>
  </si>
  <si>
    <t xml:space="preserve">[52,87454742, </t>
  </si>
  <si>
    <t xml:space="preserve">43,42770889], </t>
  </si>
  <si>
    <t xml:space="preserve">[[52,8748795, 43,4278361], [52,87485222, 43,42782617], [52,87454742, 43,42770889], </t>
  </si>
  <si>
    <t xml:space="preserve">[52,87444307, </t>
  </si>
  <si>
    <t xml:space="preserve">43,42766874], </t>
  </si>
  <si>
    <t xml:space="preserve">[[52,8748795, 43,4278361], [52,87485222, 43,42782617], [52,87454742, 43,42770889], [52,87444307, 43,42766874], </t>
  </si>
  <si>
    <t xml:space="preserve">[52,87395967, </t>
  </si>
  <si>
    <t xml:space="preserve">43,42742977], </t>
  </si>
  <si>
    <t xml:space="preserve">[[52,8748795, 43,4278361], [52,87485222, 43,42782617], [52,87454742, 43,42770889], [52,87444307, 43,42766874], [52,87395967, 43,42742977], </t>
  </si>
  <si>
    <t xml:space="preserve">[52,87366608, </t>
  </si>
  <si>
    <t xml:space="preserve">43,42728078], </t>
  </si>
  <si>
    <t xml:space="preserve">[[52,8748795, 43,4278361], [52,87485222, 43,42782617], [52,87454742, 43,42770889], [52,87444307, 43,42766874], [52,87395967, 43,42742977], [52,87366608, 43,42728078], </t>
  </si>
  <si>
    <t>[[52,8748795, 43,4278361], [52,87485222, 43,42782617], [52,87454742, 43,42770889], [52,87444307, 43,42766874], [52,87395967, 43,42742977], [52,87366608, 43,42728078], [52,87360761, 43,42730803]]</t>
  </si>
  <si>
    <t xml:space="preserve">[[52,87391094, </t>
  </si>
  <si>
    <t xml:space="preserve">43,42532283], </t>
  </si>
  <si>
    <t xml:space="preserve">[[52,87391094, 43,42532283], </t>
  </si>
  <si>
    <t xml:space="preserve">[52,87391392, </t>
  </si>
  <si>
    <t xml:space="preserve">43,42534262], </t>
  </si>
  <si>
    <t xml:space="preserve">[[52,87391094, 43,42532283], [52,87391392, 43,42534262], </t>
  </si>
  <si>
    <t xml:space="preserve">[52,87390796, </t>
  </si>
  <si>
    <t xml:space="preserve">43,42563229], </t>
  </si>
  <si>
    <t xml:space="preserve">[[52,87391094, 43,42532283], [52,87391392, 43,42534262], [52,87390796, 43,42563229], </t>
  </si>
  <si>
    <t xml:space="preserve">[52,87389998, </t>
  </si>
  <si>
    <t xml:space="preserve">43,42573121], </t>
  </si>
  <si>
    <t xml:space="preserve">[[52,87391094, 43,42532283], [52,87391392, 43,42534262], [52,87390796, 43,42563229], [52,87389998, 43,42573121], </t>
  </si>
  <si>
    <t xml:space="preserve">[52,87387111, </t>
  </si>
  <si>
    <t xml:space="preserve">43,42608896], </t>
  </si>
  <si>
    <t xml:space="preserve">[[52,87391094, 43,42532283], [52,87391392, 43,42534262], [52,87390796, 43,42563229], [52,87389998, 43,42573121], [52,87387111, 43,42608896], </t>
  </si>
  <si>
    <t xml:space="preserve">[52,8737818, </t>
  </si>
  <si>
    <t xml:space="preserve">43,42654904], </t>
  </si>
  <si>
    <t xml:space="preserve">[[52,87391094, 43,42532283], [52,87391392, 43,42534262], [52,87390796, 43,42563229], [52,87389998, 43,42573121], [52,87387111, 43,42608896], [52,8737818, 43,42654904], </t>
  </si>
  <si>
    <t xml:space="preserve">[52,87377023, </t>
  </si>
  <si>
    <t xml:space="preserve">43,42660861], </t>
  </si>
  <si>
    <t xml:space="preserve">[[52,87391094, 43,42532283], [52,87391392, 43,42534262], [52,87390796, 43,42563229], [52,87389998, 43,42573121], [52,87387111, 43,42608896], [52,8737818, 43,42654904], [52,87377023, 43,42660861], </t>
  </si>
  <si>
    <t xml:space="preserve">[52,87357514, </t>
  </si>
  <si>
    <t xml:space="preserve">43,42720847], </t>
  </si>
  <si>
    <t xml:space="preserve">[[52,87391094, 43,42532283], [52,87391392, 43,42534262], [52,87390796, 43,42563229], [52,87389998, 43,42573121], [52,87387111, 43,42608896], [52,8737818, 43,42654904], [52,87377023, 43,42660861], [52,87357514, 43,42720847], </t>
  </si>
  <si>
    <t xml:space="preserve">[52,87353594, </t>
  </si>
  <si>
    <t xml:space="preserve">43,42729042], </t>
  </si>
  <si>
    <t xml:space="preserve">[[52,87391094, 43,42532283], [52,87391392, 43,42534262], [52,87390796, 43,42563229], [52,87389998, 43,42573121], [52,87387111, 43,42608896], [52,8737818, 43,42654904], [52,87377023, 43,42660861], [52,87357514, 43,42720847], [52,87353594, 43,42729042], </t>
  </si>
  <si>
    <t xml:space="preserve">[52,8735892, </t>
  </si>
  <si>
    <t xml:space="preserve">43,42731345], </t>
  </si>
  <si>
    <t xml:space="preserve">[[52,87391094, 43,42532283], [52,87391392, 43,42534262], [52,87390796, 43,42563229], [52,87389998, 43,42573121], [52,87387111, 43,42608896], [52,8737818, 43,42654904], [52,87377023, 43,42660861], [52,87357514, 43,42720847], [52,87353594, 43,42729042], [52,8735892, 43,42731345], </t>
  </si>
  <si>
    <t>[[52,87391094, 43,42532283], [52,87391392, 43,42534262], [52,87390796, 43,42563229], [52,87389998, 43,42573121], [52,87387111, 43,42608896], [52,8737818, 43,42654904], [52,87377023, 43,42660861], [52,87357514, 43,42720847], [52,87353594, 43,42729042], [52,8735892, 43,42731345], [52,87360761, 43,42730803]]</t>
  </si>
  <si>
    <t xml:space="preserve">[[52,8824224, </t>
  </si>
  <si>
    <t xml:space="preserve">43,42331307], </t>
  </si>
  <si>
    <t xml:space="preserve">[[52,8824224, 43,42331307], </t>
  </si>
  <si>
    <t xml:space="preserve">[52,88275474, </t>
  </si>
  <si>
    <t xml:space="preserve">43,42409965], </t>
  </si>
  <si>
    <t xml:space="preserve">[[52,8824224, 43,42331307], [52,88275474, 43,42409965], </t>
  </si>
  <si>
    <t xml:space="preserve">[52,88308708, </t>
  </si>
  <si>
    <t xml:space="preserve">43,42488623], </t>
  </si>
  <si>
    <t xml:space="preserve">[[52,8824224, 43,42331307], [52,88275474, 43,42409965], [52,88308708, 43,42488623], </t>
  </si>
  <si>
    <t xml:space="preserve">[52,88334269, </t>
  </si>
  <si>
    <t xml:space="preserve">43,42549118], </t>
  </si>
  <si>
    <t xml:space="preserve">[[52,8824224, 43,42331307], [52,88275474, 43,42409965], [52,88308708, 43,42488623], [52,88334269, 43,42549118], </t>
  </si>
  <si>
    <t xml:space="preserve">[52,88342939, </t>
  </si>
  <si>
    <t xml:space="preserve">43,42567041], </t>
  </si>
  <si>
    <t xml:space="preserve">[[52,8824224, 43,42331307], [52,88275474, 43,42409965], [52,88308708, 43,42488623], [52,88334269, 43,42549118], [52,88342939, 43,42567041], </t>
  </si>
  <si>
    <t>[[52,8824224, 43,42331307], [52,88275474, 43,42409965], [52,88308708, 43,42488623], [52,88334269, 43,42549118], [52,88342939, 43,42567041], [52,88370678, 43,4262438]]</t>
  </si>
  <si>
    <t xml:space="preserve">[[52,87861058, </t>
  </si>
  <si>
    <t xml:space="preserve">43,42521279], </t>
  </si>
  <si>
    <t xml:space="preserve">[[52,87861058, 43,42521279], </t>
  </si>
  <si>
    <t xml:space="preserve">[52,87862862, </t>
  </si>
  <si>
    <t xml:space="preserve">43,42519167], </t>
  </si>
  <si>
    <t xml:space="preserve">[[52,87861058, 43,42521279], [52,87862862, 43,42519167], </t>
  </si>
  <si>
    <t xml:space="preserve">[52,87895595, </t>
  </si>
  <si>
    <t xml:space="preserve">43,42523102], </t>
  </si>
  <si>
    <t xml:space="preserve">[[52,87861058, 43,42521279], [52,87862862, 43,42519167], [52,87895595, 43,42523102], </t>
  </si>
  <si>
    <t xml:space="preserve">[52,87940609, </t>
  </si>
  <si>
    <t xml:space="preserve">43,42530421], </t>
  </si>
  <si>
    <t xml:space="preserve">[[52,87861058, 43,42521279], [52,87862862, 43,42519167], [52,87895595, 43,42523102], [52,87940609, 43,42530421], </t>
  </si>
  <si>
    <t xml:space="preserve">[52,87970304, </t>
  </si>
  <si>
    <t xml:space="preserve">43,42534479], </t>
  </si>
  <si>
    <t xml:space="preserve">[[52,87861058, 43,42521279], [52,87862862, 43,42519167], [52,87895595, 43,42523102], [52,87940609, 43,42530421], [52,87970304, 43,42534479], </t>
  </si>
  <si>
    <t xml:space="preserve">[52,87973795, </t>
  </si>
  <si>
    <t xml:space="preserve">43,42534956], </t>
  </si>
  <si>
    <t xml:space="preserve">[[52,87861058, 43,42521279], [52,87862862, 43,42519167], [52,87895595, 43,42523102], [52,87940609, 43,42530421], [52,87970304, 43,42534479], [52,87973795, 43,42534956], </t>
  </si>
  <si>
    <t>[[52,87861058, 43,42521279], [52,87862862, 43,42519167], [52,87895595, 43,42523102], [52,87940609, 43,42530421], [52,87970304, 43,42534479], [52,87973795, 43,42534956], [52,87996876, 43,42526522]]</t>
  </si>
  <si>
    <t xml:space="preserve">[[52,87144762, </t>
  </si>
  <si>
    <t xml:space="preserve">43,42210319], </t>
  </si>
  <si>
    <t xml:space="preserve">[[52,87144762, 43,42210319], </t>
  </si>
  <si>
    <t xml:space="preserve">[52,87146946, </t>
  </si>
  <si>
    <t xml:space="preserve">43,4221135], </t>
  </si>
  <si>
    <t xml:space="preserve">[[52,87144762, 43,42210319], [52,87146946, 43,4221135], </t>
  </si>
  <si>
    <t xml:space="preserve">[52,87151309, </t>
  </si>
  <si>
    <t xml:space="preserve">43,42219983], </t>
  </si>
  <si>
    <t xml:space="preserve">[[52,87144762, 43,42210319], [52,87146946, 43,4221135], [52,87151309, 43,42219983], </t>
  </si>
  <si>
    <t xml:space="preserve">[52,87162303, </t>
  </si>
  <si>
    <t xml:space="preserve">43,42241738], </t>
  </si>
  <si>
    <t xml:space="preserve">[[52,87144762, 43,42210319], [52,87146946, 43,4221135], [52,87151309, 43,42219983], [52,87162303, 43,42241738], </t>
  </si>
  <si>
    <t xml:space="preserve">[52,87157252, </t>
  </si>
  <si>
    <t xml:space="preserve">43,42281935], </t>
  </si>
  <si>
    <t xml:space="preserve">[[52,87144762, 43,42210319], [52,87146946, 43,4221135], [52,87151309, 43,42219983], [52,87162303, 43,42241738], [52,87157252, 43,42281935], </t>
  </si>
  <si>
    <t xml:space="preserve">[52,87150289, </t>
  </si>
  <si>
    <t xml:space="preserve">43,42297016], </t>
  </si>
  <si>
    <t xml:space="preserve">[[52,87144762, 43,42210319], [52,87146946, 43,4221135], [52,87151309, 43,42219983], [52,87162303, 43,42241738], [52,87157252, 43,42281935], [52,87150289, 43,42297016], </t>
  </si>
  <si>
    <t>[[52,87144762, 43,42210319], [52,87146946, 43,4221135], [52,87151309, 43,42219983], [52,87162303, 43,42241738], [52,87157252, 43,42281935], [52,87150289, 43,42297016], [52,87146488, 43,42297653]]</t>
  </si>
  <si>
    <t xml:space="preserve">[[52,87823968, </t>
  </si>
  <si>
    <t xml:space="preserve">43,42593235], </t>
  </si>
  <si>
    <t xml:space="preserve">[[52,87823968, 43,42593235], </t>
  </si>
  <si>
    <t xml:space="preserve">[52,8790055, </t>
  </si>
  <si>
    <t xml:space="preserve">43,42563923], </t>
  </si>
  <si>
    <t xml:space="preserve">[[52,87823968, 43,42593235], [52,8790055, 43,42563923], </t>
  </si>
  <si>
    <t xml:space="preserve">[52,87964678, </t>
  </si>
  <si>
    <t xml:space="preserve">43,42539378], </t>
  </si>
  <si>
    <t xml:space="preserve">[[52,87823968, 43,42593235], [52,8790055, 43,42563923], [52,87964678, 43,42539378], </t>
  </si>
  <si>
    <t xml:space="preserve">[52,87975899, </t>
  </si>
  <si>
    <t xml:space="preserve">43,42536445], </t>
  </si>
  <si>
    <t xml:space="preserve">[[52,87823968, 43,42593235], [52,8790055, 43,42563923], [52,87964678, 43,42539378], [52,87975899, 43,42536445], </t>
  </si>
  <si>
    <t xml:space="preserve">[52,87984244, </t>
  </si>
  <si>
    <t xml:space="preserve">43,42534418], </t>
  </si>
  <si>
    <t xml:space="preserve">[[52,87823968, 43,42593235], [52,8790055, 43,42563923], [52,87964678, 43,42539378], [52,87975899, 43,42536445], [52,87984244, 43,42534418], </t>
  </si>
  <si>
    <t xml:space="preserve">[52,87992377, </t>
  </si>
  <si>
    <t xml:space="preserve">43,42532437], </t>
  </si>
  <si>
    <t xml:space="preserve">[[52,87823968, 43,42593235], [52,8790055, 43,42563923], [52,87964678, 43,42539378], [52,87975899, 43,42536445], [52,87984244, 43,42534418], [52,87992377, 43,42532437], </t>
  </si>
  <si>
    <t xml:space="preserve">[52,87991202, </t>
  </si>
  <si>
    <t xml:space="preserve">43,42529625], </t>
  </si>
  <si>
    <t xml:space="preserve">[[52,87823968, 43,42593235], [52,8790055, 43,42563923], [52,87964678, 43,42539378], [52,87975899, 43,42536445], [52,87984244, 43,42534418], [52,87992377, 43,42532437], [52,87991202, 43,42529625], </t>
  </si>
  <si>
    <t xml:space="preserve">[52,87992223, </t>
  </si>
  <si>
    <t xml:space="preserve">43,42529388], </t>
  </si>
  <si>
    <t xml:space="preserve">[[52,87823968, 43,42593235], [52,8790055, 43,42563923], [52,87964678, 43,42539378], [52,87975899, 43,42536445], [52,87984244, 43,42534418], [52,87992377, 43,42532437], [52,87991202, 43,42529625], [52,87992223, 43,42529388], </t>
  </si>
  <si>
    <t>[[52,87823968, 43,42593235], [52,8790055, 43,42563923], [52,87964678, 43,42539378], [52,87975899, 43,42536445], [52,87984244, 43,42534418], [52,87992377, 43,42532437], [52,87991202, 43,42529625], [52,87992223, 43,42529388], [52,87996876, 43,42526522]]</t>
  </si>
  <si>
    <t xml:space="preserve">[[52,87321248, </t>
  </si>
  <si>
    <t xml:space="preserve">43,42448538], </t>
  </si>
  <si>
    <t xml:space="preserve">[[52,87321248, 43,42448538], </t>
  </si>
  <si>
    <t xml:space="preserve">[52,87321841, </t>
  </si>
  <si>
    <t xml:space="preserve">43,42451886], </t>
  </si>
  <si>
    <t xml:space="preserve">[[52,87321248, 43,42448538], [52,87321841, 43,42451886], </t>
  </si>
  <si>
    <t xml:space="preserve">[52,87326296, </t>
  </si>
  <si>
    <t xml:space="preserve">43,42469745], </t>
  </si>
  <si>
    <t xml:space="preserve">[[52,87321248, 43,42448538], [52,87321841, 43,42451886], [52,87326296, 43,42469745], </t>
  </si>
  <si>
    <t xml:space="preserve">[52,87328871, </t>
  </si>
  <si>
    <t xml:space="preserve">43,42480133], </t>
  </si>
  <si>
    <t xml:space="preserve">[[52,87321248, 43,42448538], [52,87321841, 43,42451886], [52,87326296, 43,42469745], [52,87328871, 43,42480133], </t>
  </si>
  <si>
    <t xml:space="preserve">[52,87332102, </t>
  </si>
  <si>
    <t xml:space="preserve">43,42493773], </t>
  </si>
  <si>
    <t xml:space="preserve">[[52,87321248, 43,42448538], [52,87321841, 43,42451886], [52,87326296, 43,42469745], [52,87328871, 43,42480133], [52,87332102, 43,42493773], </t>
  </si>
  <si>
    <t xml:space="preserve">[52,87335079, </t>
  </si>
  <si>
    <t xml:space="preserve">43,42506631], </t>
  </si>
  <si>
    <t xml:space="preserve">[[52,87321248, 43,42448538], [52,87321841, 43,42451886], [52,87326296, 43,42469745], [52,87328871, 43,42480133], [52,87332102, 43,42493773], [52,87335079, 43,42506631], </t>
  </si>
  <si>
    <t xml:space="preserve">[52,87336271, </t>
  </si>
  <si>
    <t xml:space="preserve">43,4251187], </t>
  </si>
  <si>
    <t xml:space="preserve">[[52,87321248, 43,42448538], [52,87321841, 43,42451886], [52,87326296, 43,42469745], [52,87328871, 43,42480133], [52,87332102, 43,42493773], [52,87335079, 43,42506631], [52,87336271, 43,4251187], </t>
  </si>
  <si>
    <t xml:space="preserve">[52,87338387, </t>
  </si>
  <si>
    <t xml:space="preserve">43,42521175], </t>
  </si>
  <si>
    <t xml:space="preserve">[[52,87321248, 43,42448538], [52,87321841, 43,42451886], [52,87326296, 43,42469745], [52,87328871, 43,42480133], [52,87332102, 43,42493773], [52,87335079, 43,42506631], [52,87336271, 43,4251187], [52,87338387, 43,42521175], </t>
  </si>
  <si>
    <t xml:space="preserve">[52,87341254, </t>
  </si>
  <si>
    <t xml:space="preserve">43,42533631],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</si>
  <si>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</t>
  </si>
  <si>
    <t xml:space="preserve">[52,87347567, </t>
  </si>
  <si>
    <t xml:space="preserve">43,42545506],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</si>
  <si>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</t>
  </si>
  <si>
    <t xml:space="preserve">[52,8735278, </t>
  </si>
  <si>
    <t xml:space="preserve">43,42555065],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</si>
  <si>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</t>
  </si>
  <si>
    <t xml:space="preserve">[52,87358021, </t>
  </si>
  <si>
    <t xml:space="preserve">43,42560813],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</si>
  <si>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</t>
  </si>
  <si>
    <t xml:space="preserve">[52,87369516, </t>
  </si>
  <si>
    <t xml:space="preserve">43,42573318],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</si>
  <si>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</t>
  </si>
  <si>
    <t xml:space="preserve">[52,87376109, </t>
  </si>
  <si>
    <t xml:space="preserve">43,42582616],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</si>
  <si>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</t>
  </si>
  <si>
    <t xml:space="preserve">[52,87379105, </t>
  </si>
  <si>
    <t xml:space="preserve">43,4258689],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</si>
  <si>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</t>
  </si>
  <si>
    <t xml:space="preserve">[52,87385713, </t>
  </si>
  <si>
    <t xml:space="preserve">43,42596319],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</si>
  <si>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</t>
  </si>
  <si>
    <t xml:space="preserve">[52,87392765, </t>
  </si>
  <si>
    <t xml:space="preserve">43,42606205],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</si>
  <si>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</t>
  </si>
  <si>
    <t xml:space="preserve">[52,87393507, </t>
  </si>
  <si>
    <t xml:space="preserve">43,42612242],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</si>
  <si>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</t>
  </si>
  <si>
    <t xml:space="preserve">[52,87395083, </t>
  </si>
  <si>
    <t xml:space="preserve">43,42624147],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</si>
  <si>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</t>
  </si>
  <si>
    <t xml:space="preserve">[52,87397002, </t>
  </si>
  <si>
    <t xml:space="preserve">43,42638689],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</si>
  <si>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</t>
  </si>
  <si>
    <t xml:space="preserve">[52,87400441, </t>
  </si>
  <si>
    <t xml:space="preserve">43,42645301],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</si>
  <si>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</t>
  </si>
  <si>
    <t xml:space="preserve">[52,87406411, </t>
  </si>
  <si>
    <t xml:space="preserve">43,42656634],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</si>
  <si>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</t>
  </si>
  <si>
    <t xml:space="preserve">[52,87410662, </t>
  </si>
  <si>
    <t xml:space="preserve">43,42664798],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</si>
  <si>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</t>
  </si>
  <si>
    <t xml:space="preserve">[52,87411759, </t>
  </si>
  <si>
    <t xml:space="preserve">43,42666905],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</si>
  <si>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</t>
  </si>
  <si>
    <t xml:space="preserve">[52,87416634, </t>
  </si>
  <si>
    <t xml:space="preserve">43,42676113],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</si>
  <si>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</t>
  </si>
  <si>
    <t xml:space="preserve">[52,874153, </t>
  </si>
  <si>
    <t xml:space="preserve">43,42679468],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</si>
  <si>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</t>
  </si>
  <si>
    <t xml:space="preserve">[52,8740931, </t>
  </si>
  <si>
    <t xml:space="preserve">43,4269395],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</si>
  <si>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</t>
  </si>
  <si>
    <t xml:space="preserve">[52,87400953, </t>
  </si>
  <si>
    <t xml:space="preserve">43,42700541],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</si>
  <si>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</t>
  </si>
  <si>
    <t xml:space="preserve">[52,87391367, </t>
  </si>
  <si>
    <t xml:space="preserve">43,4270808],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</si>
  <si>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[52,87391367, 43,4270808], </t>
  </si>
  <si>
    <t xml:space="preserve">[52,87379401, </t>
  </si>
  <si>
    <t xml:space="preserve">43,42715778],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</si>
  <si>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[52,87391367, 43,4270808], [52,87379401, 43,42715778], </t>
  </si>
  <si>
    <t xml:space="preserve">[52,87363475, </t>
  </si>
  <si>
    <t xml:space="preserve">43,42725946],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</si>
  <si>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[52,87391367, 43,4270808], [52,87379401, 43,42715778], [52,87363475, 43,42725946], </t>
  </si>
  <si>
    <t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[52,87391367, 43,4270808], [52,87379401, 43,42715778], [52,87363475, 43,42725946], [52,87360761, 43,42730803]]</t>
  </si>
  <si>
    <t xml:space="preserve">[[52,87951193, </t>
  </si>
  <si>
    <t xml:space="preserve">43,4200957], </t>
  </si>
  <si>
    <t xml:space="preserve">[[52,87951193, 43,4200957], </t>
  </si>
  <si>
    <t xml:space="preserve">[52,87998215, </t>
  </si>
  <si>
    <t xml:space="preserve">43,42006602], </t>
  </si>
  <si>
    <t xml:space="preserve">[[52,87951193, 43,4200957], [52,87998215, 43,42006602], </t>
  </si>
  <si>
    <t xml:space="preserve">[52,88033422, </t>
  </si>
  <si>
    <t xml:space="preserve">43,41973694], </t>
  </si>
  <si>
    <t xml:space="preserve">[[52,87951193, 43,4200957], [52,87998215, 43,42006602], [52,88033422, 43,41973694], </t>
  </si>
  <si>
    <t xml:space="preserve">[52,88065257, </t>
  </si>
  <si>
    <t xml:space="preserve">43,41943936], </t>
  </si>
  <si>
    <t xml:space="preserve">[[52,87951193, 43,4200957], [52,87998215, 43,42006602], [52,88033422, 43,41973694], [52,88065257, 43,41943936], </t>
  </si>
  <si>
    <t xml:space="preserve">[52,88088686, </t>
  </si>
  <si>
    <t xml:space="preserve">43,41905963], </t>
  </si>
  <si>
    <t xml:space="preserve">[[52,87951193, 43,4200957], [52,87998215, 43,42006602], [52,88033422, 43,41973694], [52,88065257, 43,41943936], [52,88088686, 43,41905963], </t>
  </si>
  <si>
    <t>[[52,87951193, 43,4200957], [52,87998215, 43,42006602], [52,88033422, 43,41973694], [52,88065257, 43,41943936], [52,88088686, 43,41905963], [52,88092558, 43,41905174]]</t>
  </si>
  <si>
    <t xml:space="preserve">[[52,88139263, </t>
  </si>
  <si>
    <t xml:space="preserve">43,41762624], </t>
  </si>
  <si>
    <t xml:space="preserve">[[52,88139263, 43,41762624], </t>
  </si>
  <si>
    <t xml:space="preserve">[52,88132911, </t>
  </si>
  <si>
    <t xml:space="preserve">43,41794784], </t>
  </si>
  <si>
    <t xml:space="preserve">[[52,88139263, 43,41762624], [52,88132911, 43,41794784], </t>
  </si>
  <si>
    <t xml:space="preserve">[52,88121899, </t>
  </si>
  <si>
    <t xml:space="preserve">43,41826083], </t>
  </si>
  <si>
    <t xml:space="preserve">[[52,88139263, 43,41762624], [52,88132911, 43,41794784], [52,88121899, 43,41826083], </t>
  </si>
  <si>
    <t xml:space="preserve">[52,8811942, </t>
  </si>
  <si>
    <t xml:space="preserve">43,41833128], </t>
  </si>
  <si>
    <t xml:space="preserve">[[52,88139263, 43,41762624], [52,88132911, 43,41794784], [52,88121899, 43,41826083], [52,8811942, 43,41833128], </t>
  </si>
  <si>
    <t xml:space="preserve">[52,88107119, </t>
  </si>
  <si>
    <t xml:space="preserve">43,41874385], </t>
  </si>
  <si>
    <t xml:space="preserve">[[52,88139263, 43,41762624], [52,88132911, 43,41794784], [52,88121899, 43,41826083], [52,8811942, 43,41833128], [52,88107119, 43,41874385], </t>
  </si>
  <si>
    <t xml:space="preserve">[52,8809908, </t>
  </si>
  <si>
    <t xml:space="preserve">43,41888857], </t>
  </si>
  <si>
    <t xml:space="preserve">[[52,88139263, 43,41762624], [52,88132911, 43,41794784], [52,88121899, 43,41826083], [52,8811942, 43,41833128], [52,88107119, 43,41874385], [52,8809908, 43,41888857], </t>
  </si>
  <si>
    <t xml:space="preserve">[52,88095214, </t>
  </si>
  <si>
    <t xml:space="preserve">43,41902276], </t>
  </si>
  <si>
    <t xml:space="preserve">[[52,88139263, 43,41762624], [52,88132911, 43,41794784], [52,88121899, 43,41826083], [52,8811942, 43,41833128], [52,88107119, 43,41874385], [52,8809908, 43,41888857], [52,88095214, 43,41902276], </t>
  </si>
  <si>
    <t>[[52,88139263, 43,41762624], [52,88132911, 43,41794784], [52,88121899, 43,41826083], [52,8811942, 43,41833128], [52,88107119, 43,41874385], [52,8809908, 43,41888857], [52,88095214, 43,41902276], [52,88092558, 43,41905174]]</t>
  </si>
  <si>
    <t xml:space="preserve">[[52,87301119, </t>
  </si>
  <si>
    <t xml:space="preserve">43,42546023], </t>
  </si>
  <si>
    <t xml:space="preserve">[[52,87301119, 43,42546023], </t>
  </si>
  <si>
    <t xml:space="preserve">[52,87313114, </t>
  </si>
  <si>
    <t xml:space="preserve">43,42547626], </t>
  </si>
  <si>
    <t xml:space="preserve">[[52,87301119, 43,42546023], [52,87313114, 43,42547626], </t>
  </si>
  <si>
    <t xml:space="preserve">[52,87325261, </t>
  </si>
  <si>
    <t xml:space="preserve">43,42549276], </t>
  </si>
  <si>
    <t xml:space="preserve">[[52,87301119, 43,42546023], [52,87313114, 43,42547626], [52,87325261, 43,42549276], </t>
  </si>
  <si>
    <t xml:space="preserve">[52,87329133, </t>
  </si>
  <si>
    <t xml:space="preserve">43,42553639], </t>
  </si>
  <si>
    <t xml:space="preserve">[[52,87301119, 43,42546023], [52,87313114, 43,42547626], [52,87325261, 43,42549276], [52,87329133, 43,42553639], </t>
  </si>
  <si>
    <t xml:space="preserve">[52,87336984, </t>
  </si>
  <si>
    <t xml:space="preserve">43,42562606], </t>
  </si>
  <si>
    <t xml:space="preserve">[[52,87301119, 43,42546023], [52,87313114, 43,42547626], [52,87325261, 43,42549276], [52,87329133, 43,42553639], [52,87336984, 43,42562606], </t>
  </si>
  <si>
    <t xml:space="preserve">[52,87347738, </t>
  </si>
  <si>
    <t xml:space="preserve">43,42574785], </t>
  </si>
  <si>
    <t xml:space="preserve">[[52,87301119, 43,42546023], [52,87313114, 43,42547626], [52,87325261, 43,42549276], [52,87329133, 43,42553639], [52,87336984, 43,42562606], [52,87347738, 43,42574785], </t>
  </si>
  <si>
    <t xml:space="preserve">[52,87352902, </t>
  </si>
  <si>
    <t xml:space="preserve">43,42580652], </t>
  </si>
  <si>
    <t xml:space="preserve">[[52,87301119, 43,42546023], [52,87313114, 43,42547626], [52,87325261, 43,42549276], [52,87329133, 43,42553639], [52,87336984, 43,42562606], [52,87347738, 43,42574785], [52,87352902, 43,42580652], </t>
  </si>
  <si>
    <t xml:space="preserve">[52,87358077, </t>
  </si>
  <si>
    <t xml:space="preserve">43,42586532], </t>
  </si>
  <si>
    <t xml:space="preserve">[[52,87301119, 43,42546023], [52,87313114, 43,42547626], [52,87325261, 43,42549276], [52,87329133, 43,42553639], [52,87336984, 43,42562606], [52,87347738, 43,42574785], [52,87352902, 43,42580652], [52,87358077, 43,42586532], </t>
  </si>
  <si>
    <t xml:space="preserve">[52,8736731, </t>
  </si>
  <si>
    <t xml:space="preserve">43,42597009],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</si>
  <si>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</t>
  </si>
  <si>
    <t xml:space="preserve">[52,87374175, </t>
  </si>
  <si>
    <t xml:space="preserve">43,42604825],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</si>
  <si>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</t>
  </si>
  <si>
    <t xml:space="preserve">[52,87378719, </t>
  </si>
  <si>
    <t xml:space="preserve">43,42614746],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</si>
  <si>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</t>
  </si>
  <si>
    <t xml:space="preserve">[52,87384199, </t>
  </si>
  <si>
    <t xml:space="preserve">43,4262689],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</si>
  <si>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</t>
  </si>
  <si>
    <t xml:space="preserve">[52,87389535, </t>
  </si>
  <si>
    <t xml:space="preserve">43,42638695],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</si>
  <si>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</t>
  </si>
  <si>
    <t xml:space="preserve">[52,8739444, </t>
  </si>
  <si>
    <t xml:space="preserve">43,42649486],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</si>
  <si>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</t>
  </si>
  <si>
    <t xml:space="preserve">[52,87397269, </t>
  </si>
  <si>
    <t xml:space="preserve">43,42655698],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</si>
  <si>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</t>
  </si>
  <si>
    <t xml:space="preserve">[52,87398717, </t>
  </si>
  <si>
    <t xml:space="preserve">43,42658877],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</si>
  <si>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</t>
  </si>
  <si>
    <t xml:space="preserve">[52,87398233, </t>
  </si>
  <si>
    <t xml:space="preserve">43,4266263],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</si>
  <si>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</t>
  </si>
  <si>
    <t xml:space="preserve">[52,8739681, </t>
  </si>
  <si>
    <t xml:space="preserve">43,42673841],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</si>
  <si>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</t>
  </si>
  <si>
    <t xml:space="preserve">[52,87395103, </t>
  </si>
  <si>
    <t xml:space="preserve">43,42687732],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</si>
  <si>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</t>
  </si>
  <si>
    <t xml:space="preserve">[52,87392263, </t>
  </si>
  <si>
    <t xml:space="preserve">43,42691402],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</si>
  <si>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</t>
  </si>
  <si>
    <t xml:space="preserve">[52,87382468, </t>
  </si>
  <si>
    <t xml:space="preserve">43,42703796],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</si>
  <si>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</t>
  </si>
  <si>
    <t xml:space="preserve">[52,87374584, </t>
  </si>
  <si>
    <t xml:space="preserve">43,42713799],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</si>
  <si>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[52,87374584, 43,42713799], </t>
  </si>
  <si>
    <t xml:space="preserve">[52,87371205, </t>
  </si>
  <si>
    <t xml:space="preserve">43,42717308],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</si>
  <si>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[52,87374584, 43,42713799], [52,87371205, 43,42717308], </t>
  </si>
  <si>
    <t xml:space="preserve">[52,8736325, </t>
  </si>
  <si>
    <t xml:space="preserve">43,42725513],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</si>
  <si>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[52,87374584, 43,42713799], [52,87371205, 43,42717308], [52,8736325, 43,42725513], </t>
  </si>
  <si>
    <t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[52,87374584, 43,42713799], [52,87371205, 43,42717308], [52,8736325, 43,42725513], [52,87360761, 43,42730803]]</t>
  </si>
  <si>
    <t xml:space="preserve">[[52,87564222, </t>
  </si>
  <si>
    <t xml:space="preserve">43,41930235], </t>
  </si>
  <si>
    <t xml:space="preserve">[[52,87564222, 43,41930235], </t>
  </si>
  <si>
    <t xml:space="preserve">[52,87554675, </t>
  </si>
  <si>
    <t xml:space="preserve">43,41940649], </t>
  </si>
  <si>
    <t xml:space="preserve">[[52,87564222, 43,41930235], [52,87554675, 43,41940649], </t>
  </si>
  <si>
    <t xml:space="preserve">[52,87552082, </t>
  </si>
  <si>
    <t xml:space="preserve">43,41967497], </t>
  </si>
  <si>
    <t xml:space="preserve">[[52,87564222, 43,41930235], [52,87554675, 43,41940649], [52,87552082, 43,41967497], </t>
  </si>
  <si>
    <t xml:space="preserve">[52,87551518, </t>
  </si>
  <si>
    <t xml:space="preserve">43,41973341], </t>
  </si>
  <si>
    <t xml:space="preserve">[[52,87564222, 43,41930235], [52,87554675, 43,41940649], [52,87552082, 43,41967497], [52,87551518, 43,41973341], </t>
  </si>
  <si>
    <t xml:space="preserve">[52,87555314, </t>
  </si>
  <si>
    <t xml:space="preserve">43,41982028], </t>
  </si>
  <si>
    <t xml:space="preserve">[[52,87564222, 43,41930235], [52,87554675, 43,41940649], [52,87552082, 43,41967497], [52,87551518, 43,41973341], [52,87555314, 43,41982028], </t>
  </si>
  <si>
    <t xml:space="preserve">[52,87584259, </t>
  </si>
  <si>
    <t xml:space="preserve">43,4202582], </t>
  </si>
  <si>
    <t xml:space="preserve">[[52,87564222, 43,41930235], [52,87554675, 43,41940649], [52,87552082, 43,41967497], [52,87551518, 43,41973341], [52,87555314, 43,41982028], [52,87584259, 43,4202582], </t>
  </si>
  <si>
    <t xml:space="preserve">[52,87596356, </t>
  </si>
  <si>
    <t xml:space="preserve">43,42042332], </t>
  </si>
  <si>
    <t xml:space="preserve">[[52,87564222, 43,41930235], [52,87554675, 43,41940649], [52,87552082, 43,41967497], [52,87551518, 43,41973341], [52,87555314, 43,41982028], [52,87584259, 43,4202582], [52,87596356, 43,42042332], </t>
  </si>
  <si>
    <t xml:space="preserve">[52,87629622, </t>
  </si>
  <si>
    <t xml:space="preserve">43,42087736], </t>
  </si>
  <si>
    <t xml:space="preserve">[[52,87564222, 43,41930235], [52,87554675, 43,41940649], [52,87552082, 43,41967497], [52,87551518, 43,41973341], [52,87555314, 43,41982028], [52,87584259, 43,4202582], [52,87596356, 43,42042332], [52,87629622, 43,42087736], </t>
  </si>
  <si>
    <t xml:space="preserve">[52,87648733, </t>
  </si>
  <si>
    <t xml:space="preserve">43,4211524],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</si>
  <si>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</t>
  </si>
  <si>
    <t xml:space="preserve">[52,8767304, </t>
  </si>
  <si>
    <t xml:space="preserve">43,42150222],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</si>
  <si>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</t>
  </si>
  <si>
    <t xml:space="preserve">[52,87698058, </t>
  </si>
  <si>
    <t xml:space="preserve">43,42189263],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</si>
  <si>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</t>
  </si>
  <si>
    <t xml:space="preserve">[52,87728496, </t>
  </si>
  <si>
    <t xml:space="preserve">43,42236762],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</si>
  <si>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</t>
  </si>
  <si>
    <t xml:space="preserve">[52,87743865, </t>
  </si>
  <si>
    <t xml:space="preserve">43,42264462],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</si>
  <si>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</t>
  </si>
  <si>
    <t xml:space="preserve">[52,8776277, </t>
  </si>
  <si>
    <t xml:space="preserve">43,42298537],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</si>
  <si>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</t>
  </si>
  <si>
    <t xml:space="preserve">[52,87794411, </t>
  </si>
  <si>
    <t xml:space="preserve">43,42337814],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</si>
  <si>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</t>
  </si>
  <si>
    <t xml:space="preserve">[52,87814165, </t>
  </si>
  <si>
    <t xml:space="preserve">43,42362336],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</si>
  <si>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</t>
  </si>
  <si>
    <t xml:space="preserve">[52,87849515, </t>
  </si>
  <si>
    <t xml:space="preserve">43,42409641],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</si>
  <si>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</t>
  </si>
  <si>
    <t xml:space="preserve">[52,87863419, </t>
  </si>
  <si>
    <t xml:space="preserve">43,42428246],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</si>
  <si>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</t>
  </si>
  <si>
    <t xml:space="preserve">[52,87917891, </t>
  </si>
  <si>
    <t xml:space="preserve">43,42474712],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</si>
  <si>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</t>
  </si>
  <si>
    <t xml:space="preserve">[52,87967622, </t>
  </si>
  <si>
    <t xml:space="preserve">43,42517133],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</si>
  <si>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</t>
  </si>
  <si>
    <t xml:space="preserve">[52,87978053, </t>
  </si>
  <si>
    <t xml:space="preserve">43,42524345],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</si>
  <si>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</t>
  </si>
  <si>
    <t xml:space="preserve">[52,87982153, </t>
  </si>
  <si>
    <t xml:space="preserve">43,42526942],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</si>
  <si>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[52,87982153, 43,42526942], </t>
  </si>
  <si>
    <t xml:space="preserve">[52,8798687, </t>
  </si>
  <si>
    <t xml:space="preserve">43,42529396],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</si>
  <si>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[52,87982153, 43,42526942], [52,8798687, 43,42529396], </t>
  </si>
  <si>
    <t xml:space="preserve">[52,87989685, </t>
  </si>
  <si>
    <t xml:space="preserve">43,42528455],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</si>
  <si>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[52,87982153, 43,42526942], [52,8798687, 43,42529396], [52,87989685, 43,42528455], </t>
  </si>
  <si>
    <t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[52,87982153, 43,42526942], [52,8798687, 43,42529396], [52,87989685, 43,42528455], [52,87996876, 43,42526522]]</t>
  </si>
  <si>
    <t xml:space="preserve">[[52,87563241, </t>
  </si>
  <si>
    <t xml:space="preserve">43,41935337], </t>
  </si>
  <si>
    <t xml:space="preserve">[[52,87563241, 43,41935337], </t>
  </si>
  <si>
    <t xml:space="preserve">[52,87554921, </t>
  </si>
  <si>
    <t xml:space="preserve">43,41940797], </t>
  </si>
  <si>
    <t xml:space="preserve">[[52,87563241, 43,41935337], [52,87554921, 43,41940797], </t>
  </si>
  <si>
    <t xml:space="preserve">[52,87551764, </t>
  </si>
  <si>
    <t xml:space="preserve">43,41973489], </t>
  </si>
  <si>
    <t xml:space="preserve">[[52,87563241, 43,41935337], [52,87554921, 43,41940797], [52,87551764, 43,41973489], </t>
  </si>
  <si>
    <t xml:space="preserve">[52,8755556, </t>
  </si>
  <si>
    <t xml:space="preserve">43,41982175], </t>
  </si>
  <si>
    <t xml:space="preserve">[[52,87563241, 43,41935337], [52,87554921, 43,41940797], [52,87551764, 43,41973489], [52,8755556, 43,41982175], </t>
  </si>
  <si>
    <t xml:space="preserve">[52,87574766, </t>
  </si>
  <si>
    <t xml:space="preserve">43,42011233], </t>
  </si>
  <si>
    <t xml:space="preserve">[[52,87563241, 43,41935337], [52,87554921, 43,41940797], [52,87551764, 43,41973489], [52,8755556, 43,41982175], [52,87574766, 43,42011233], </t>
  </si>
  <si>
    <t xml:space="preserve">[52,87584505, </t>
  </si>
  <si>
    <t xml:space="preserve">43,42025968], </t>
  </si>
  <si>
    <t xml:space="preserve">[[52,87563241, 43,41935337], [52,87554921, 43,41940797], [52,87551764, 43,41973489], [52,8755556, 43,41982175], [52,87574766, 43,42011233], [52,87584505, 43,42025968], </t>
  </si>
  <si>
    <t xml:space="preserve">[52,87627125, </t>
  </si>
  <si>
    <t xml:space="preserve">43,4208414], </t>
  </si>
  <si>
    <t xml:space="preserve">[[52,87563241, 43,41935337], [52,87554921, 43,41940797], [52,87551764, 43,41973489], [52,8755556, 43,41982175], [52,87574766, 43,42011233], [52,87584505, 43,42025968], [52,87627125, 43,4208414], </t>
  </si>
  <si>
    <t xml:space="preserve">[52,87629869, </t>
  </si>
  <si>
    <t xml:space="preserve">43,42087884], </t>
  </si>
  <si>
    <t xml:space="preserve">[[52,87563241, 43,41935337], [52,87554921, 43,41940797], [52,87551764, 43,41973489], [52,8755556, 43,41982175], [52,87574766, 43,42011233], [52,87584505, 43,42025968], [52,87627125, 43,4208414], [52,87629869, 43,42087884], </t>
  </si>
  <si>
    <t>[[52,87563241, 43,41935337], [52,87554921, 43,41940797], [52,87551764, 43,41973489], [52,8755556, 43,41982175], [52,87574766, 43,42011233], [52,87584505, 43,42025968], [52,87627125, 43,4208414], [52,87629869, 43,42087884], [52,87658866, 43,42129616]]</t>
  </si>
  <si>
    <t xml:space="preserve">[[52,87658866, </t>
  </si>
  <si>
    <t xml:space="preserve">43,42129616], </t>
  </si>
  <si>
    <t>UZN_5884&amp;87</t>
  </si>
  <si>
    <t xml:space="preserve">[[52,87658866, 43,42129616], </t>
  </si>
  <si>
    <t xml:space="preserve">[52,87673286, </t>
  </si>
  <si>
    <t xml:space="preserve">43,42150369], </t>
  </si>
  <si>
    <t xml:space="preserve">[[52,87658866, 43,42129616], [52,87673286, 43,42150369], </t>
  </si>
  <si>
    <t xml:space="preserve">[52,87707565, </t>
  </si>
  <si>
    <t xml:space="preserve">43,42203862], </t>
  </si>
  <si>
    <t xml:space="preserve">[[52,87658866, 43,42129616], [52,87673286, 43,42150369], [52,87707565, 43,42203862], </t>
  </si>
  <si>
    <t xml:space="preserve">[52,87728742, </t>
  </si>
  <si>
    <t xml:space="preserve">43,42236909], </t>
  </si>
  <si>
    <t xml:space="preserve">[[52,87658866, 43,42129616], [52,87673286, 43,42150369], [52,87707565, 43,42203862], [52,87728742, 43,42236909], </t>
  </si>
  <si>
    <t xml:space="preserve">[52,87752314, </t>
  </si>
  <si>
    <t xml:space="preserve">43,42279395], </t>
  </si>
  <si>
    <t xml:space="preserve">[[52,87658866, 43,42129616], [52,87673286, 43,42150369], [52,87707565, 43,42203862], [52,87728742, 43,42236909], [52,87752314, 43,42279395], </t>
  </si>
  <si>
    <t xml:space="preserve">[52,87763016, </t>
  </si>
  <si>
    <t xml:space="preserve">43,42298684], </t>
  </si>
  <si>
    <t xml:space="preserve">[[52,87658866, 43,42129616], [52,87673286, 43,42150369], [52,87707565, 43,42203862], [52,87728742, 43,42236909], [52,87752314, 43,42279395], [52,87763016, 43,42298684], </t>
  </si>
  <si>
    <t xml:space="preserve">[52,87805737, </t>
  </si>
  <si>
    <t xml:space="preserve">43,42351716], </t>
  </si>
  <si>
    <t xml:space="preserve">[[52,87658866, 43,42129616], [52,87673286, 43,42150369], [52,87707565, 43,42203862], [52,87728742, 43,42236909], [52,87752314, 43,42279395], [52,87763016, 43,42298684], [52,87805737, 43,42351716], </t>
  </si>
  <si>
    <t xml:space="preserve">[52,87814411, </t>
  </si>
  <si>
    <t xml:space="preserve">43,42362484], </t>
  </si>
  <si>
    <t xml:space="preserve">[[52,87658866, 43,42129616], [52,87673286, 43,42150369], [52,87707565, 43,42203862], [52,87728742, 43,42236909], [52,87752314, 43,42279395], [52,87763016, 43,42298684], [52,87805737, 43,42351716], [52,87814411, 43,42362484], </t>
  </si>
  <si>
    <t xml:space="preserve">[52,87860228, </t>
  </si>
  <si>
    <t xml:space="preserve">43,42423795],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</si>
  <si>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</t>
  </si>
  <si>
    <t xml:space="preserve">[52,87863665, </t>
  </si>
  <si>
    <t xml:space="preserve">43,42428394],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</si>
  <si>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</t>
  </si>
  <si>
    <t xml:space="preserve">[52,87932352, </t>
  </si>
  <si>
    <t xml:space="preserve">43,42486986],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</si>
  <si>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</t>
  </si>
  <si>
    <t xml:space="preserve">[52,87967868, </t>
  </si>
  <si>
    <t xml:space="preserve">43,42517281],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</si>
  <si>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[52,87967868, 43,42517281], </t>
  </si>
  <si>
    <t xml:space="preserve">[52,87978299, </t>
  </si>
  <si>
    <t xml:space="preserve">43,42524493],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</si>
  <si>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[52,87967868, 43,42517281], [52,87978299, 43,42524493], </t>
  </si>
  <si>
    <t xml:space="preserve">[52,87986811, </t>
  </si>
  <si>
    <t xml:space="preserve">43,42529528],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</si>
  <si>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[52,87967868, 43,42517281], [52,87978299, 43,42524493], [52,87986811, 43,42529528], </t>
  </si>
  <si>
    <t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[52,87967868, 43,42517281], [52,87978299, 43,42524493], [52,87986811, 43,42529528], [52,87996876, 43,42526522]]</t>
  </si>
  <si>
    <t xml:space="preserve">[[52,86788047, </t>
  </si>
  <si>
    <t xml:space="preserve">43,42534739], </t>
  </si>
  <si>
    <t xml:space="preserve">[[52,86788047, 43,42534739], </t>
  </si>
  <si>
    <t xml:space="preserve">[52,8678653, </t>
  </si>
  <si>
    <t xml:space="preserve">43,42532758], </t>
  </si>
  <si>
    <t xml:space="preserve">[[52,86788047, 43,42534739], [52,8678653, 43,42532758], </t>
  </si>
  <si>
    <t xml:space="preserve">[52,86809936, </t>
  </si>
  <si>
    <t xml:space="preserve">43,42510816], </t>
  </si>
  <si>
    <t xml:space="preserve">[[52,86788047, 43,42534739], [52,8678653, 43,42532758], [52,86809936, 43,42510816], </t>
  </si>
  <si>
    <t xml:space="preserve">[52,86814626, </t>
  </si>
  <si>
    <t xml:space="preserve">43,42506419], </t>
  </si>
  <si>
    <t xml:space="preserve">[[52,86788047, 43,42534739], [52,8678653, 43,42532758], [52,86809936, 43,42510816], [52,86814626, 43,42506419], </t>
  </si>
  <si>
    <t xml:space="preserve">[52,86816161, </t>
  </si>
  <si>
    <t xml:space="preserve">43,42505052], </t>
  </si>
  <si>
    <t xml:space="preserve">[[52,86788047, 43,42534739], [52,8678653, 43,42532758], [52,86809936, 43,42510816], [52,86814626, 43,42506419], [52,86816161, 43,42505052], </t>
  </si>
  <si>
    <t xml:space="preserve">[52,86817208, </t>
  </si>
  <si>
    <t xml:space="preserve">43,42504219], </t>
  </si>
  <si>
    <t xml:space="preserve">[[52,86788047, 43,42534739], [52,8678653, 43,42532758], [52,86809936, 43,42510816], [52,86814626, 43,42506419], [52,86816161, 43,42505052], [52,86817208, 43,42504219], </t>
  </si>
  <si>
    <t xml:space="preserve">[52,86844608, </t>
  </si>
  <si>
    <t xml:space="preserve">43,42479762], </t>
  </si>
  <si>
    <t xml:space="preserve">[[52,86788047, 43,42534739], [52,8678653, 43,42532758], [52,86809936, 43,42510816], [52,86814626, 43,42506419], [52,86816161, 43,42505052], [52,86817208, 43,42504219], [52,86844608, 43,42479762], </t>
  </si>
  <si>
    <t xml:space="preserve">[52,86881994, </t>
  </si>
  <si>
    <t xml:space="preserve">43,42447456], </t>
  </si>
  <si>
    <t xml:space="preserve">[[52,86788047, 43,42534739], [52,8678653, 43,42532758], [52,86809936, 43,42510816], [52,86814626, 43,42506419], [52,86816161, 43,42505052], [52,86817208, 43,42504219], [52,86844608, 43,42479762], [52,86881994, 43,42447456], </t>
  </si>
  <si>
    <t xml:space="preserve">[52,86890683, </t>
  </si>
  <si>
    <t xml:space="preserve">43,42439948],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</si>
  <si>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</t>
  </si>
  <si>
    <t xml:space="preserve">[52,86938265, </t>
  </si>
  <si>
    <t xml:space="preserve">43,42398789],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</si>
  <si>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</t>
  </si>
  <si>
    <t xml:space="preserve">[52,8695684, </t>
  </si>
  <si>
    <t xml:space="preserve">43,42385949],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</si>
  <si>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</t>
  </si>
  <si>
    <t xml:space="preserve">[52,86966758, </t>
  </si>
  <si>
    <t xml:space="preserve">43,42379094],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</si>
  <si>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</t>
  </si>
  <si>
    <t xml:space="preserve">[52,86996995, </t>
  </si>
  <si>
    <t xml:space="preserve">43,42363473],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</si>
  <si>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</t>
  </si>
  <si>
    <t xml:space="preserve">[52,87049048, </t>
  </si>
  <si>
    <t xml:space="preserve">43,42338672],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</si>
  <si>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</t>
  </si>
  <si>
    <t xml:space="preserve">[52,87065588, </t>
  </si>
  <si>
    <t xml:space="preserve">43,42330791],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</si>
  <si>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[52,87065588, 43,42330791], </t>
  </si>
  <si>
    <t xml:space="preserve">[52,87127158, </t>
  </si>
  <si>
    <t xml:space="preserve">43,4230286],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</si>
  <si>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[52,87065588, 43,42330791], [52,87127158, 43,4230286], </t>
  </si>
  <si>
    <t xml:space="preserve">[52,87142668, </t>
  </si>
  <si>
    <t xml:space="preserve">43,42299023],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</si>
  <si>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[52,87065588, 43,42330791], [52,87127158, 43,4230286], [52,87142668, 43,42299023], </t>
  </si>
  <si>
    <t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[52,87065588, 43,42330791], [52,87127158, 43,4230286], [52,87142668, 43,42299023], [52,87146488, 43,42297653]]</t>
  </si>
  <si>
    <t xml:space="preserve">[[52,88358655, </t>
  </si>
  <si>
    <t xml:space="preserve">43,4242901], </t>
  </si>
  <si>
    <t xml:space="preserve">[[52,88358655, 43,4242901], </t>
  </si>
  <si>
    <t xml:space="preserve">[52,88360136, </t>
  </si>
  <si>
    <t xml:space="preserve">43,42431252], </t>
  </si>
  <si>
    <t xml:space="preserve">[[52,88358655, 43,4242901], [52,88360136, 43,42431252], </t>
  </si>
  <si>
    <t xml:space="preserve">[52,88358532, </t>
  </si>
  <si>
    <t xml:space="preserve">43,42456705], </t>
  </si>
  <si>
    <t xml:space="preserve">[[52,88358655, 43,4242901], [52,88360136, 43,42431252], [52,88358532, 43,42456705], </t>
  </si>
  <si>
    <t xml:space="preserve">[52,88357217, </t>
  </si>
  <si>
    <t xml:space="preserve">43,42506557], </t>
  </si>
  <si>
    <t xml:space="preserve">[[52,88358655, 43,4242901], [52,88360136, 43,42431252], [52,88358532, 43,42456705], [52,88357217, 43,42506557], </t>
  </si>
  <si>
    <t xml:space="preserve">[52,88357091, </t>
  </si>
  <si>
    <t xml:space="preserve">43,4251103], </t>
  </si>
  <si>
    <t xml:space="preserve">[[52,88358655, 43,4242901], [52,88360136, 43,42431252], [52,88358532, 43,42456705], [52,88357217, 43,42506557], [52,88357091, 43,4251103], </t>
  </si>
  <si>
    <t xml:space="preserve">[52,88356026, </t>
  </si>
  <si>
    <t xml:space="preserve">43,42548828], </t>
  </si>
  <si>
    <t xml:space="preserve">[[52,88358655, 43,4242901], [52,88360136, 43,42431252], [52,88358532, 43,42456705], [52,88357217, 43,42506557], [52,88357091, 43,4251103], [52,88356026, 43,42548828], </t>
  </si>
  <si>
    <t xml:space="preserve">[52,88355461, </t>
  </si>
  <si>
    <t xml:space="preserve">43,42580162], </t>
  </si>
  <si>
    <t xml:space="preserve">[[52,88358655, 43,4242901], [52,88360136, 43,42431252], [52,88358532, 43,42456705], [52,88357217, 43,42506557], [52,88357091, 43,4251103], [52,88356026, 43,42548828], [52,88355461, 43,42580162], </t>
  </si>
  <si>
    <t xml:space="preserve">[52,88356253, </t>
  </si>
  <si>
    <t xml:space="preserve">43,4259331], </t>
  </si>
  <si>
    <t xml:space="preserve">[[52,88358655, 43,4242901], [52,88360136, 43,42431252], [52,88358532, 43,42456705], [52,88357217, 43,42506557], [52,88357091, 43,4251103], [52,88356026, 43,42548828], [52,88355461, 43,42580162], [52,88356253, 43,4259331], </t>
  </si>
  <si>
    <t xml:space="preserve">[52,88358154, </t>
  </si>
  <si>
    <t xml:space="preserve">43,42624889], </t>
  </si>
  <si>
    <t xml:space="preserve">[[52,88358655, 43,4242901], [52,88360136, 43,42431252], [52,88358532, 43,42456705], [52,88357217, 43,42506557], [52,88357091, 43,4251103], [52,88356026, 43,42548828], [52,88355461, 43,42580162], [52,88356253, 43,4259331], [52,88358154, 43,42624889], </t>
  </si>
  <si>
    <t>[[52,88358655, 43,4242901], [52,88360136, 43,42431252], [52,88358532, 43,42456705], [52,88357217, 43,42506557], [52,88357091, 43,4251103], [52,88356026, 43,42548828], [52,88355461, 43,42580162], [52,88356253, 43,4259331], [52,88358154, 43,42624889], [52,88370678, 43,4262438]]</t>
  </si>
  <si>
    <t xml:space="preserve">[[52,86956031, </t>
  </si>
  <si>
    <t xml:space="preserve">43,4305032], </t>
  </si>
  <si>
    <t xml:space="preserve">[[52,86956031, 43,4305032], </t>
  </si>
  <si>
    <t xml:space="preserve">[52,87036502, </t>
  </si>
  <si>
    <t xml:space="preserve">43,42992576], </t>
  </si>
  <si>
    <t xml:space="preserve">[[52,86956031, 43,4305032], [52,87036502, 43,42992576], </t>
  </si>
  <si>
    <t xml:space="preserve">[52,87116972, </t>
  </si>
  <si>
    <t xml:space="preserve">43,42934831], </t>
  </si>
  <si>
    <t xml:space="preserve">[[52,86956031, 43,4305032], [52,87036502, 43,42992576], [52,87116972, 43,42934831], </t>
  </si>
  <si>
    <t xml:space="preserve">[52,8719744, </t>
  </si>
  <si>
    <t xml:space="preserve">43,42877086], </t>
  </si>
  <si>
    <t xml:space="preserve">[[52,86956031, 43,4305032], [52,87036502, 43,42992576], [52,87116972, 43,42934831], [52,8719744, 43,42877086], </t>
  </si>
  <si>
    <t xml:space="preserve">[52,87265053, </t>
  </si>
  <si>
    <t xml:space="preserve">43,42828565], </t>
  </si>
  <si>
    <t xml:space="preserve">[[52,86956031, 43,4305032], [52,87036502, 43,42992576], [52,87116972, 43,42934831], [52,8719744, 43,42877086], [52,87265053, 43,42828565], </t>
  </si>
  <si>
    <t xml:space="preserve">[52,8727553, </t>
  </si>
  <si>
    <t xml:space="preserve">43,42817862], </t>
  </si>
  <si>
    <t xml:space="preserve">[[52,86956031, 43,4305032], [52,87036502, 43,42992576], [52,87116972, 43,42934831], [52,8719744, 43,42877086], [52,87265053, 43,42828565], [52,8727553, 43,42817862], </t>
  </si>
  <si>
    <t xml:space="preserve">[52,87341121, </t>
  </si>
  <si>
    <t xml:space="preserve">43,42750865], </t>
  </si>
  <si>
    <t xml:space="preserve">[[52,86956031, 43,4305032], [52,87036502, 43,42992576], [52,87116972, 43,42934831], [52,8719744, 43,42877086], [52,87265053, 43,42828565], [52,8727553, 43,42817862], [52,87341121, 43,42750865], </t>
  </si>
  <si>
    <t>[[52,86956031, 43,4305032], [52,87036502, 43,42992576], [52,87116972, 43,42934831], [52,8719744, 43,42877086], [52,87265053, 43,42828565], [52,8727553, 43,42817862], [52,87341121, 43,42750865], [52,87360761, 43,42730803]]</t>
  </si>
  <si>
    <t xml:space="preserve">[[52,86858389, </t>
  </si>
  <si>
    <t xml:space="preserve">43,42793039], </t>
  </si>
  <si>
    <t xml:space="preserve">[[52,86858389, 43,42793039], </t>
  </si>
  <si>
    <t xml:space="preserve">[52,86884825, </t>
  </si>
  <si>
    <t xml:space="preserve">43,4280084], </t>
  </si>
  <si>
    <t xml:space="preserve">[[52,86858389, 43,42793039], [52,86884825, 43,4280084], </t>
  </si>
  <si>
    <t xml:space="preserve">[52,86912788, </t>
  </si>
  <si>
    <t xml:space="preserve">43,428092], </t>
  </si>
  <si>
    <t xml:space="preserve">[[52,86858389, 43,42793039], [52,86884825, 43,4280084], [52,86912788, 43,428092], </t>
  </si>
  <si>
    <t xml:space="preserve">[52,86961233, </t>
  </si>
  <si>
    <t xml:space="preserve">43,42826886], </t>
  </si>
  <si>
    <t xml:space="preserve">[[52,86858389, 43,42793039], [52,86884825, 43,4280084], [52,86912788, 43,428092], [52,86961233, 43,42826886], </t>
  </si>
  <si>
    <t xml:space="preserve">[52,8698392, </t>
  </si>
  <si>
    <t xml:space="preserve">43,42835168], </t>
  </si>
  <si>
    <t xml:space="preserve">[[52,86858389, 43,42793039], [52,86884825, 43,4280084], [52,86912788, 43,428092], [52,86961233, 43,42826886], [52,8698392, 43,42835168], </t>
  </si>
  <si>
    <t xml:space="preserve">[52,87045864, </t>
  </si>
  <si>
    <t xml:space="preserve">43,42858195], </t>
  </si>
  <si>
    <t xml:space="preserve">[[52,86858389, 43,42793039], [52,86884825, 43,4280084], [52,86912788, 43,428092], [52,86961233, 43,42826886], [52,8698392, 43,42835168], [52,87045864, 43,42858195], </t>
  </si>
  <si>
    <t xml:space="preserve">[52,87061972, </t>
  </si>
  <si>
    <t xml:space="preserve">43,42864078], </t>
  </si>
  <si>
    <t xml:space="preserve">[[52,86858389, 43,42793039], [52,86884825, 43,4280084], [52,86912788, 43,428092], [52,86961233, 43,42826886], [52,8698392, 43,42835168], [52,87045864, 43,42858195], [52,87061972, 43,42864078], </t>
  </si>
  <si>
    <t xml:space="preserve">[52,87091476, </t>
  </si>
  <si>
    <t xml:space="preserve">43,42874854], </t>
  </si>
  <si>
    <t xml:space="preserve">[[52,86858389, 43,42793039], [52,86884825, 43,4280084], [52,86912788, 43,428092], [52,86961233, 43,42826886], [52,8698392, 43,42835168], [52,87045864, 43,42858195], [52,87061972, 43,42864078], [52,87091476, 43,42874854], </t>
  </si>
  <si>
    <t xml:space="preserve">[52,87105275, </t>
  </si>
  <si>
    <t xml:space="preserve">43,428706],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</si>
  <si>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</t>
  </si>
  <si>
    <t xml:space="preserve">[52,87157911, </t>
  </si>
  <si>
    <t xml:space="preserve">43,42842876],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</si>
  <si>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</t>
  </si>
  <si>
    <t xml:space="preserve">[52,87168029, </t>
  </si>
  <si>
    <t xml:space="preserve">43,42837547],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</si>
  <si>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</t>
  </si>
  <si>
    <t xml:space="preserve">[52,87224903, </t>
  </si>
  <si>
    <t xml:space="preserve">43,42807886],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</si>
  <si>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</t>
  </si>
  <si>
    <t xml:space="preserve">[52,87246074, </t>
  </si>
  <si>
    <t xml:space="preserve">43,42791875],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</si>
  <si>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</t>
  </si>
  <si>
    <t xml:space="preserve">[52,87292877, </t>
  </si>
  <si>
    <t xml:space="preserve">43,4275648],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</si>
  <si>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[52,87292877, 43,4275648], </t>
  </si>
  <si>
    <t xml:space="preserve">[52,87333372, </t>
  </si>
  <si>
    <t xml:space="preserve">43,42741393],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</si>
  <si>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[52,87292877, 43,4275648], [52,87333372, 43,42741393], </t>
  </si>
  <si>
    <t xml:space="preserve">[52,87358176, </t>
  </si>
  <si>
    <t xml:space="preserve">43,42732152],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</si>
  <si>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[52,87292877, 43,4275648], [52,87333372, 43,42741393], [52,87358176, 43,42732152], </t>
  </si>
  <si>
    <t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[52,87292877, 43,4275648], [52,87333372, 43,42741393], [52,87358176, 43,42732152], [52,87360761, 43,42730803]]</t>
  </si>
  <si>
    <t xml:space="preserve">[[52,88514984, </t>
  </si>
  <si>
    <t xml:space="preserve">43,41943476], </t>
  </si>
  <si>
    <t xml:space="preserve">[[52,88514984, 43,41943476], </t>
  </si>
  <si>
    <t xml:space="preserve">[52,88513244, </t>
  </si>
  <si>
    <t xml:space="preserve">43,41947795], </t>
  </si>
  <si>
    <t xml:space="preserve">[[52,88514984, 43,41943476], [52,88513244, 43,41947795], </t>
  </si>
  <si>
    <t xml:space="preserve">[52,88426751, </t>
  </si>
  <si>
    <t xml:space="preserve">43,41938627], </t>
  </si>
  <si>
    <t xml:space="preserve">[[52,88514984, 43,41943476], [52,88513244, 43,41947795], [52,88426751, 43,41938627], </t>
  </si>
  <si>
    <t xml:space="preserve">[52,88415761, </t>
  </si>
  <si>
    <t xml:space="preserve">43,41937463], </t>
  </si>
  <si>
    <t xml:space="preserve">[[52,88514984, 43,41943476], [52,88513244, 43,41947795], [52,88426751, 43,41938627], [52,88415761, 43,41937463], </t>
  </si>
  <si>
    <t xml:space="preserve">[52,88315152, </t>
  </si>
  <si>
    <t xml:space="preserve">43,41926119], </t>
  </si>
  <si>
    <t xml:space="preserve">[[52,88514984, 43,41943476], [52,88513244, 43,41947795], [52,88426751, 43,41938627], [52,88415761, 43,41937463], [52,88315152, 43,41926119], </t>
  </si>
  <si>
    <t xml:space="preserve">[52,8830588, </t>
  </si>
  <si>
    <t xml:space="preserve">43,41925074], </t>
  </si>
  <si>
    <t xml:space="preserve">[[52,88514984, 43,41943476], [52,88513244, 43,41947795], [52,88426751, 43,41938627], [52,88415761, 43,41937463], [52,88315152, 43,41926119], [52,8830588, 43,41925074], </t>
  </si>
  <si>
    <t xml:space="preserve">[52,88203439, </t>
  </si>
  <si>
    <t xml:space="preserve">43,41914163], </t>
  </si>
  <si>
    <t xml:space="preserve">[[52,88514984, 43,41943476], [52,88513244, 43,41947795], [52,88426751, 43,41938627], [52,88415761, 43,41937463], [52,88315152, 43,41926119], [52,8830588, 43,41925074], [52,88203439, 43,41914163], </t>
  </si>
  <si>
    <t xml:space="preserve">[52,8819069, </t>
  </si>
  <si>
    <t xml:space="preserve">43,41912805], </t>
  </si>
  <si>
    <t xml:space="preserve">[[52,88514984, 43,41943476], [52,88513244, 43,41947795], [52,88426751, 43,41938627], [52,88415761, 43,41937463], [52,88315152, 43,41926119], [52,8830588, 43,41925074], [52,88203439, 43,41914163], [52,8819069, 43,41912805], </t>
  </si>
  <si>
    <t xml:space="preserve">[52,88109895, </t>
  </si>
  <si>
    <t xml:space="preserve">43,419046], </t>
  </si>
  <si>
    <t xml:space="preserve">[[52,88514984, 43,41943476], [52,88513244, 43,41947795], [52,88426751, 43,41938627], [52,88415761, 43,41937463], [52,88315152, 43,41926119], [52,8830588, 43,41925074], [52,88203439, 43,41914163], [52,8819069, 43,41912805], [52,88109895, 43,419046], </t>
  </si>
  <si>
    <t xml:space="preserve">[52,88096009, </t>
  </si>
  <si>
    <t xml:space="preserve">43,41903156], </t>
  </si>
  <si>
    <t xml:space="preserve">[[52,88514984, 43,41943476], [52,88513244, 43,41947795], [52,88426751, 43,41938627], [52,88415761, 43,41937463], [52,88315152, 43,41926119], [52,8830588, 43,41925074], [52,88203439, 43,41914163], [52,8819069, 43,41912805], [52,88109895, 43,419046], [52,88096009, 43,41903156], </t>
  </si>
  <si>
    <t>[[52,88514984, 43,41943476], [52,88513244, 43,41947795], [52,88426751, 43,41938627], [52,88415761, 43,41937463], [52,88315152, 43,41926119], [52,8830588, 43,41925074], [52,88203439, 43,41914163], [52,8819069, 43,41912805], [52,88109895, 43,419046], [52,88096009, 43,41903156], [52,88092558, 43,41905174]]</t>
  </si>
  <si>
    <t xml:space="preserve">[[52,87570251, </t>
  </si>
  <si>
    <t xml:space="preserve">43,4248037], </t>
  </si>
  <si>
    <t xml:space="preserve">[[52,87570251, 43,4248037], </t>
  </si>
  <si>
    <t xml:space="preserve">[52,87635273, </t>
  </si>
  <si>
    <t xml:space="preserve">43,42501673], </t>
  </si>
  <si>
    <t xml:space="preserve">[[52,87570251, 43,4248037], [52,87635273, 43,42501673], </t>
  </si>
  <si>
    <t xml:space="preserve">[52,87676372, </t>
  </si>
  <si>
    <t xml:space="preserve">43,42506515], </t>
  </si>
  <si>
    <t xml:space="preserve">[[52,87570251, 43,4248037], [52,87635273, 43,42501673], [52,87676372, 43,42506515], </t>
  </si>
  <si>
    <t xml:space="preserve">[52,87754481, </t>
  </si>
  <si>
    <t xml:space="preserve">43,42515716], </t>
  </si>
  <si>
    <t xml:space="preserve">[[52,87570251, 43,4248037], [52,87635273, 43,42501673], [52,87676372, 43,42506515], [52,87754481, 43,42515716], </t>
  </si>
  <si>
    <t xml:space="preserve">[52,8778794, </t>
  </si>
  <si>
    <t xml:space="preserve">43,425192], </t>
  </si>
  <si>
    <t xml:space="preserve">[[52,87570251, 43,4248037], [52,87635273, 43,42501673], [52,87676372, 43,42506515], [52,87754481, 43,42515716], [52,8778794, 43,425192], </t>
  </si>
  <si>
    <t xml:space="preserve">[52,8784243, </t>
  </si>
  <si>
    <t xml:space="preserve">43,42524875], </t>
  </si>
  <si>
    <t xml:space="preserve">[[52,87570251, 43,4248037], [52,87635273, 43,42501673], [52,87676372, 43,42506515], [52,87754481, 43,42515716], [52,8778794, 43,425192], [52,8784243, 43,42524875], </t>
  </si>
  <si>
    <t xml:space="preserve">[52,87900052, </t>
  </si>
  <si>
    <t xml:space="preserve">43,42528843], </t>
  </si>
  <si>
    <t xml:space="preserve">[[52,87570251, 43,4248037], [52,87635273, 43,42501673], [52,87676372, 43,42506515], [52,87754481, 43,42515716], [52,8778794, 43,425192], [52,8784243, 43,42524875], [52,87900052, 43,42528843], </t>
  </si>
  <si>
    <t xml:space="preserve">[52,87938773, </t>
  </si>
  <si>
    <t xml:space="preserve">43,42531508], </t>
  </si>
  <si>
    <t xml:space="preserve">[[52,87570251, 43,4248037], [52,87635273, 43,42501673], [52,87676372, 43,42506515], [52,87754481, 43,42515716], [52,8778794, 43,425192], [52,8784243, 43,42524875], [52,87900052, 43,42528843], [52,87938773, 43,42531508], </t>
  </si>
  <si>
    <t>[[52,87570251, 43,4248037], [52,87635273, 43,42501673], [52,87676372, 43,42506515], [52,87754481, 43,42515716], [52,8778794, 43,425192], [52,8784243, 43,42524875], [52,87900052, 43,42528843], [52,87938773, 43,42531508], [52,87996876, 43,42526522]]</t>
  </si>
  <si>
    <t xml:space="preserve">[[52,86901361, </t>
  </si>
  <si>
    <t xml:space="preserve">43,42232718], </t>
  </si>
  <si>
    <t xml:space="preserve">[[52,86901361, 43,42232718], </t>
  </si>
  <si>
    <t xml:space="preserve">[52,8690214, </t>
  </si>
  <si>
    <t xml:space="preserve">43,42234093], </t>
  </si>
  <si>
    <t xml:space="preserve">[[52,86901361, 43,42232718], [52,8690214, 43,42234093], </t>
  </si>
  <si>
    <t xml:space="preserve">[52,86916127, </t>
  </si>
  <si>
    <t xml:space="preserve">43,42249863], </t>
  </si>
  <si>
    <t xml:space="preserve">[[52,86901361, 43,42232718], [52,8690214, 43,42234093], [52,86916127, 43,42249863], </t>
  </si>
  <si>
    <t xml:space="preserve">[52,86930307, </t>
  </si>
  <si>
    <t xml:space="preserve">43,4225242], </t>
  </si>
  <si>
    <t xml:space="preserve">[[52,86901361, 43,42232718], [52,8690214, 43,42234093], [52,86916127, 43,42249863], [52,86930307, 43,4225242], </t>
  </si>
  <si>
    <t xml:space="preserve">[52,86960781, </t>
  </si>
  <si>
    <t xml:space="preserve">43,42257914], </t>
  </si>
  <si>
    <t xml:space="preserve">[[52,86901361, 43,42232718], [52,8690214, 43,42234093], [52,86916127, 43,42249863], [52,86930307, 43,4225242], [52,86960781, 43,42257914], </t>
  </si>
  <si>
    <t xml:space="preserve">[52,8703923, </t>
  </si>
  <si>
    <t xml:space="preserve">43,42268026], </t>
  </si>
  <si>
    <t xml:space="preserve">[[52,86901361, 43,42232718], [52,8690214, 43,42234093], [52,86916127, 43,42249863], [52,86930307, 43,4225242], [52,86960781, 43,42257914], [52,8703923, 43,42268026], </t>
  </si>
  <si>
    <t xml:space="preserve">[52,87040989, </t>
  </si>
  <si>
    <t xml:space="preserve">43,42268463], </t>
  </si>
  <si>
    <t xml:space="preserve">[[52,86901361, 43,42232718], [52,8690214, 43,42234093], [52,86916127, 43,42249863], [52,86930307, 43,4225242], [52,86960781, 43,42257914], [52,8703923, 43,42268026], [52,87040989, 43,42268463], </t>
  </si>
  <si>
    <t xml:space="preserve">[52,87096808, </t>
  </si>
  <si>
    <t xml:space="preserve">43,42282356], </t>
  </si>
  <si>
    <t xml:space="preserve">[[52,86901361, 43,42232718], [52,8690214, 43,42234093], [52,86916127, 43,42249863], [52,86930307, 43,4225242], [52,86960781, 43,42257914], [52,8703923, 43,42268026], [52,87040989, 43,42268463], [52,87096808, 43,42282356], </t>
  </si>
  <si>
    <t xml:space="preserve">[52,8714225, </t>
  </si>
  <si>
    <t xml:space="preserve">43,42296466], </t>
  </si>
  <si>
    <t xml:space="preserve">[[52,86901361, 43,42232718], [52,8690214, 43,42234093], [52,86916127, 43,42249863], [52,86930307, 43,4225242], [52,86960781, 43,42257914], [52,8703923, 43,42268026], [52,87040989, 43,42268463], [52,87096808, 43,42282356], [52,8714225, 43,42296466], </t>
  </si>
  <si>
    <t>[[52,86901361, 43,42232718], [52,8690214, 43,42234093], [52,86916127, 43,42249863], [52,86930307, 43,4225242], [52,86960781, 43,42257914], [52,8703923, 43,42268026], [52,87040989, 43,42268463], [52,87096808, 43,42282356], [52,8714225, 43,42296466], [52,87146488, 43,42297653]]</t>
  </si>
  <si>
    <t xml:space="preserve">[[52,87918473, </t>
  </si>
  <si>
    <t xml:space="preserve">43,41808353], </t>
  </si>
  <si>
    <t xml:space="preserve">[[52,87918473, 43,41808353], </t>
  </si>
  <si>
    <t xml:space="preserve">[52,87947531, </t>
  </si>
  <si>
    <t xml:space="preserve">43,41827341], </t>
  </si>
  <si>
    <t xml:space="preserve">[[52,87918473, 43,41808353], [52,87947531, 43,41827341], </t>
  </si>
  <si>
    <t xml:space="preserve">[52,87978943, </t>
  </si>
  <si>
    <t xml:space="preserve">43,41846157], </t>
  </si>
  <si>
    <t xml:space="preserve">[[52,87918473, 43,41808353], [52,87947531, 43,41827341], [52,87978943, 43,41846157], </t>
  </si>
  <si>
    <t xml:space="preserve">[52,88000608, </t>
  </si>
  <si>
    <t xml:space="preserve">43,41858946], </t>
  </si>
  <si>
    <t xml:space="preserve">[[52,87918473, 43,41808353], [52,87947531, 43,41827341], [52,87978943, 43,41846157], [52,88000608, 43,41858946], </t>
  </si>
  <si>
    <t xml:space="preserve">[52,88004622, </t>
  </si>
  <si>
    <t xml:space="preserve">43,41861317], </t>
  </si>
  <si>
    <t xml:space="preserve">[[52,87918473, 43,41808353], [52,87947531, 43,41827341], [52,87978943, 43,41846157], [52,88000608, 43,41858946], [52,88004622, 43,41861317], </t>
  </si>
  <si>
    <t xml:space="preserve">[52,88040768, </t>
  </si>
  <si>
    <t xml:space="preserve">43,41883608], </t>
  </si>
  <si>
    <t xml:space="preserve">[[52,87918473, 43,41808353], [52,87947531, 43,41827341], [52,87978943, 43,41846157], [52,88000608, 43,41858946], [52,88004622, 43,41861317], [52,88040768, 43,41883608], </t>
  </si>
  <si>
    <t xml:space="preserve">[52,88065513, </t>
  </si>
  <si>
    <t xml:space="preserve">43,41896466], </t>
  </si>
  <si>
    <t xml:space="preserve">[[52,87918473, 43,41808353], [52,87947531, 43,41827341], [52,87978943, 43,41846157], [52,88000608, 43,41858946], [52,88004622, 43,41861317], [52,88040768, 43,41883608], [52,88065513, 43,41896466], </t>
  </si>
  <si>
    <t xml:space="preserve">[52,88088782, </t>
  </si>
  <si>
    <t xml:space="preserve">43,41905289], </t>
  </si>
  <si>
    <t xml:space="preserve">[[52,87918473, 43,41808353], [52,87947531, 43,41827341], [52,87978943, 43,41846157], [52,88000608, 43,41858946], [52,88004622, 43,41861317], [52,88040768, 43,41883608], [52,88065513, 43,41896466], [52,88088782, 43,41905289], </t>
  </si>
  <si>
    <t>[[52,87918473, 43,41808353], [52,87947531, 43,41827341], [52,87978943, 43,41846157], [52,88000608, 43,41858946], [52,88004622, 43,41861317], [52,88040768, 43,41883608], [52,88065513, 43,41896466], [52,88088782, 43,41905289], [52,88092558, 43,41905174]]</t>
  </si>
  <si>
    <t xml:space="preserve">[[52,8779872, </t>
  </si>
  <si>
    <t xml:space="preserve">43,42457933], </t>
  </si>
  <si>
    <t xml:space="preserve">[[52,8779872, 43,42457933], </t>
  </si>
  <si>
    <t xml:space="preserve">[52,87799544, </t>
  </si>
  <si>
    <t xml:space="preserve">43,42459823], </t>
  </si>
  <si>
    <t xml:space="preserve">[[52,8779872, 43,42457933], [52,87799544, 43,42459823], </t>
  </si>
  <si>
    <t xml:space="preserve">[52,87802765, </t>
  </si>
  <si>
    <t xml:space="preserve">43,42466119], </t>
  </si>
  <si>
    <t xml:space="preserve">[[52,8779872, 43,42457933], [52,87799544, 43,42459823], [52,87802765, 43,42466119], </t>
  </si>
  <si>
    <t xml:space="preserve">[52,87808603, </t>
  </si>
  <si>
    <t xml:space="preserve">43,42477532], </t>
  </si>
  <si>
    <t xml:space="preserve">[[52,8779872, 43,42457933], [52,87799544, 43,42459823], [52,87802765, 43,42466119], [52,87808603, 43,42477532], </t>
  </si>
  <si>
    <t xml:space="preserve">[52,87857851, </t>
  </si>
  <si>
    <t xml:space="preserve">43,42495711], </t>
  </si>
  <si>
    <t xml:space="preserve">[[52,8779872, 43,42457933], [52,87799544, 43,42459823], [52,87802765, 43,42466119], [52,87808603, 43,42477532], [52,87857851, 43,42495711], </t>
  </si>
  <si>
    <t xml:space="preserve">[52,87868872, </t>
  </si>
  <si>
    <t xml:space="preserve">43,42499846], </t>
  </si>
  <si>
    <t xml:space="preserve">[[52,8779872, 43,42457933], [52,87799544, 43,42459823], [52,87802765, 43,42466119], [52,87808603, 43,42477532], [52,87857851, 43,42495711], [52,87868872, 43,42499846], </t>
  </si>
  <si>
    <t xml:space="preserve">[52,87894473, </t>
  </si>
  <si>
    <t xml:space="preserve">43,42509154], </t>
  </si>
  <si>
    <t xml:space="preserve">[[52,8779872, 43,42457933], [52,87799544, 43,42459823], [52,87802765, 43,42466119], [52,87808603, 43,42477532], [52,87857851, 43,42495711], [52,87868872, 43,42499846], [52,87894473, 43,42509154], </t>
  </si>
  <si>
    <t xml:space="preserve">[52,87916176, </t>
  </si>
  <si>
    <t xml:space="preserve">43,42517045], </t>
  </si>
  <si>
    <t xml:space="preserve">[[52,8779872, 43,42457933], [52,87799544, 43,42459823], [52,87802765, 43,42466119], [52,87808603, 43,42477532], [52,87857851, 43,42495711], [52,87868872, 43,42499846], [52,87894473, 43,42509154], [52,87916176, 43,42517045], </t>
  </si>
  <si>
    <t xml:space="preserve">[52,87957196, </t>
  </si>
  <si>
    <t xml:space="preserve">43,42531841], </t>
  </si>
  <si>
    <t xml:space="preserve">[[52,8779872, 43,42457933], [52,87799544, 43,42459823], [52,87802765, 43,42466119], [52,87808603, 43,42477532], [52,87857851, 43,42495711], [52,87868872, 43,42499846], [52,87894473, 43,42509154], [52,87916176, 43,42517045], [52,87957196, 43,42531841], </t>
  </si>
  <si>
    <t xml:space="preserve">[52,87979359, </t>
  </si>
  <si>
    <t xml:space="preserve">43,42534263], </t>
  </si>
  <si>
    <t xml:space="preserve">[[52,8779872, 43,42457933], [52,87799544, 43,42459823], [52,87802765, 43,42466119], [52,87808603, 43,42477532], [52,87857851, 43,42495711], [52,87868872, 43,42499846], [52,87894473, 43,42509154], [52,87916176, 43,42517045], [52,87957196, 43,42531841], [52,87979359, 43,42534263], </t>
  </si>
  <si>
    <t xml:space="preserve">[52,87986241, </t>
  </si>
  <si>
    <t xml:space="preserve">43,42531394], </t>
  </si>
  <si>
    <t xml:space="preserve">[[52,8779872, 43,42457933], [52,87799544, 43,42459823], [52,87802765, 43,42466119], [52,87808603, 43,42477532], [52,87857851, 43,42495711], [52,87868872, 43,42499846], [52,87894473, 43,42509154], [52,87916176, 43,42517045], [52,87957196, 43,42531841], [52,87979359, 43,42534263], [52,87986241, 43,42531394], </t>
  </si>
  <si>
    <t>[[52,8779872, 43,42457933], [52,87799544, 43,42459823], [52,87802765, 43,42466119], [52,87808603, 43,42477532], [52,87857851, 43,42495711], [52,87868872, 43,42499846], [52,87894473, 43,42509154], [52,87916176, 43,42517045], [52,87957196, 43,42531841], [52,87979359, 43,42534263], [52,87986241, 43,42531394], [52,87996876, 43,42526522]]</t>
  </si>
  <si>
    <t xml:space="preserve">[[52,87510623, </t>
  </si>
  <si>
    <t xml:space="preserve">43,42090918], </t>
  </si>
  <si>
    <t xml:space="preserve">[[52,87510623, 43,42090918], </t>
  </si>
  <si>
    <t xml:space="preserve">[52,87501688, </t>
  </si>
  <si>
    <t xml:space="preserve">43,42095427], </t>
  </si>
  <si>
    <t xml:space="preserve">[[52,87510623, 43,42090918], [52,87501688, 43,42095427], </t>
  </si>
  <si>
    <t xml:space="preserve">[52,87408853, </t>
  </si>
  <si>
    <t xml:space="preserve">43,42142276], </t>
  </si>
  <si>
    <t xml:space="preserve">[[52,87510623, 43,42090918], [52,87501688, 43,42095427], [52,87408853, 43,42142276], </t>
  </si>
  <si>
    <t xml:space="preserve">[52,8740513, </t>
  </si>
  <si>
    <t xml:space="preserve">43,42144155], </t>
  </si>
  <si>
    <t xml:space="preserve">[[52,87510623, 43,42090918], [52,87501688, 43,42095427], [52,87408853, 43,42142276], [52,8740513, 43,42144155], </t>
  </si>
  <si>
    <t xml:space="preserve">[52,87322515, </t>
  </si>
  <si>
    <t xml:space="preserve">43,42195295], </t>
  </si>
  <si>
    <t xml:space="preserve">[[52,87510623, 43,42090918], [52,87501688, 43,42095427], [52,87408853, 43,42142276], [52,8740513, 43,42144155], [52,87322515, 43,42195295], </t>
  </si>
  <si>
    <t xml:space="preserve">[52,87315067, </t>
  </si>
  <si>
    <t xml:space="preserve">43,42199905], </t>
  </si>
  <si>
    <t xml:space="preserve">[[52,87510623, 43,42090918], [52,87501688, 43,42095427], [52,87408853, 43,42142276], [52,8740513, 43,42144155], [52,87322515, 43,42195295], [52,87315067, 43,42199905], </t>
  </si>
  <si>
    <t xml:space="preserve">[52,87235173, </t>
  </si>
  <si>
    <t xml:space="preserve">43,42247456], </t>
  </si>
  <si>
    <t xml:space="preserve">[[52,87510623, 43,42090918], [52,87501688, 43,42095427], [52,87408853, 43,42142276], [52,8740513, 43,42144155], [52,87322515, 43,42195295], [52,87315067, 43,42199905], [52,87235173, 43,42247456], </t>
  </si>
  <si>
    <t xml:space="preserve">[52,87204157, </t>
  </si>
  <si>
    <t xml:space="preserve">43,42265916], </t>
  </si>
  <si>
    <t xml:space="preserve">[[52,87510623, 43,42090918], [52,87501688, 43,42095427], [52,87408853, 43,42142276], [52,8740513, 43,42144155], [52,87322515, 43,42195295], [52,87315067, 43,42199905], [52,87235173, 43,42247456], [52,87204157, 43,42265916], </t>
  </si>
  <si>
    <t xml:space="preserve">[52,87150637, </t>
  </si>
  <si>
    <t xml:space="preserve">43,4229731], </t>
  </si>
  <si>
    <t xml:space="preserve">[[52,87510623, 43,42090918], [52,87501688, 43,42095427], [52,87408853, 43,42142276], [52,8740513, 43,42144155], [52,87322515, 43,42195295], [52,87315067, 43,42199905], [52,87235173, 43,42247456], [52,87204157, 43,42265916], [52,87150637, 43,4229731], </t>
  </si>
  <si>
    <t>[[52,87510623, 43,42090918], [52,87501688, 43,42095427], [52,87408853, 43,42142276], [52,8740513, 43,42144155], [52,87322515, 43,42195295], [52,87315067, 43,42199905], [52,87235173, 43,42247456], [52,87204157, 43,42265916], [52,87150637, 43,4229731], [52,87146488, 43,42297653]]</t>
  </si>
  <si>
    <t xml:space="preserve">[[52,88010195, </t>
  </si>
  <si>
    <t xml:space="preserve">43,42032646], </t>
  </si>
  <si>
    <t xml:space="preserve">[[52,88010195, 43,42032646], </t>
  </si>
  <si>
    <t xml:space="preserve">[52,88006349, </t>
  </si>
  <si>
    <t xml:space="preserve">43,42028185], </t>
  </si>
  <si>
    <t xml:space="preserve">[[52,88010195, 43,42032646], [52,88006349, 43,42028185], </t>
  </si>
  <si>
    <t xml:space="preserve">[52,88003911, </t>
  </si>
  <si>
    <t xml:space="preserve">43,42025559], </t>
  </si>
  <si>
    <t xml:space="preserve">[[52,88010195, 43,42032646], [52,88006349, 43,42028185], [52,88003911, 43,42025559], </t>
  </si>
  <si>
    <t xml:space="preserve">[52,88023711, </t>
  </si>
  <si>
    <t xml:space="preserve">43,41994304], </t>
  </si>
  <si>
    <t xml:space="preserve">[[52,88010195, 43,42032646], [52,88006349, 43,42028185], [52,88003911, 43,42025559], [52,88023711, 43,41994304], </t>
  </si>
  <si>
    <t xml:space="preserve">[52,88054247, </t>
  </si>
  <si>
    <t xml:space="preserve">43,41961748], </t>
  </si>
  <si>
    <t xml:space="preserve">[[52,88010195, 43,42032646], [52,88006349, 43,42028185], [52,88003911, 43,42025559], [52,88023711, 43,41994304], [52,88054247, 43,41961748], </t>
  </si>
  <si>
    <t xml:space="preserve">[52,88062203, </t>
  </si>
  <si>
    <t xml:space="preserve">43,41953265], </t>
  </si>
  <si>
    <t xml:space="preserve">[[52,88010195, 43,42032646], [52,88006349, 43,42028185], [52,88003911, 43,42025559], [52,88023711, 43,41994304], [52,88054247, 43,41961748], [52,88062203, 43,41953265], </t>
  </si>
  <si>
    <t xml:space="preserve">[52,88090798, </t>
  </si>
  <si>
    <t xml:space="preserve">43,41904997], </t>
  </si>
  <si>
    <t xml:space="preserve">[[52,88010195, 43,42032646], [52,88006349, 43,42028185], [52,88003911, 43,42025559], [52,88023711, 43,41994304], [52,88054247, 43,41961748], [52,88062203, 43,41953265], [52,88090798, 43,41904997], </t>
  </si>
  <si>
    <t>[[52,88010195, 43,42032646], [52,88006349, 43,42028185], [52,88003911, 43,42025559], [52,88023711, 43,41994304], [52,88054247, 43,41961748], [52,88062203, 43,41953265], [52,88090798, 43,41904997], [52,88092558, 43,41905174]]</t>
  </si>
  <si>
    <t xml:space="preserve">[[52,87339646, </t>
  </si>
  <si>
    <t>43,42844866]]</t>
  </si>
  <si>
    <t>[[52,87339646, 43,42844866]]</t>
  </si>
  <si>
    <t xml:space="preserve">43,42844866], </t>
  </si>
  <si>
    <t xml:space="preserve">[[52,87339646, 43,42844866], </t>
  </si>
  <si>
    <t xml:space="preserve">[52,87342312, </t>
  </si>
  <si>
    <t xml:space="preserve">43,42811217], </t>
  </si>
  <si>
    <t xml:space="preserve">[[52,87339646, 43,42844866], [52,87342312, 43,42811217], </t>
  </si>
  <si>
    <t xml:space="preserve">[52,87343564, </t>
  </si>
  <si>
    <t xml:space="preserve">43,4279541], </t>
  </si>
  <si>
    <t xml:space="preserve">[[52,87339646, 43,42844866], [52,87342312, 43,42811217], [52,87343564, 43,4279541], </t>
  </si>
  <si>
    <t xml:space="preserve">[52,87348248, </t>
  </si>
  <si>
    <t xml:space="preserve">43,42760188], </t>
  </si>
  <si>
    <t xml:space="preserve">[[52,87339646, 43,42844866], [52,87342312, 43,42811217], [52,87343564, 43,4279541], [52,87348248, 43,42760188], </t>
  </si>
  <si>
    <t xml:space="preserve">[52,87358542, </t>
  </si>
  <si>
    <t xml:space="preserve">43,42732298], </t>
  </si>
  <si>
    <t xml:space="preserve">[[52,87339646, 43,42844866], [52,87342312, 43,42811217], [52,87343564, 43,4279541], [52,87348248, 43,42760188], [52,87358542, 43,42732298], </t>
  </si>
  <si>
    <t>[[52,87339646, 43,42844866], [52,87342312, 43,42811217], [52,87343564, 43,4279541], [52,87348248, 43,42760188], [52,87358542, 43,42732298], [52,87360761, 43,42730803]]</t>
  </si>
  <si>
    <t xml:space="preserve">[[52,88663484, </t>
  </si>
  <si>
    <t xml:space="preserve">43,42639931], </t>
  </si>
  <si>
    <t xml:space="preserve">[[52,88663484, 43,42639931], </t>
  </si>
  <si>
    <t xml:space="preserve">[52,88660397, </t>
  </si>
  <si>
    <t xml:space="preserve">43,42639765], </t>
  </si>
  <si>
    <t xml:space="preserve">[[52,88663484, 43,42639931], [52,88660397, 43,42639765], </t>
  </si>
  <si>
    <t xml:space="preserve">[52,88598312, </t>
  </si>
  <si>
    <t xml:space="preserve">43,42643727], </t>
  </si>
  <si>
    <t xml:space="preserve">[[52,88663484, 43,42639931], [52,88660397, 43,42639765], [52,88598312, 43,42643727], </t>
  </si>
  <si>
    <t xml:space="preserve">[52,88551054, </t>
  </si>
  <si>
    <t xml:space="preserve">43,42647261], </t>
  </si>
  <si>
    <t xml:space="preserve">[[52,88663484, 43,42639931], [52,88660397, 43,42639765], [52,88598312, 43,42643727], [52,88551054, 43,42647261], </t>
  </si>
  <si>
    <t xml:space="preserve">[52,88537537, </t>
  </si>
  <si>
    <t xml:space="preserve">43,42648272], </t>
  </si>
  <si>
    <t xml:space="preserve">[[52,88663484, 43,42639931], [52,88660397, 43,42639765], [52,88598312, 43,42643727], [52,88551054, 43,42647261], [52,88537537, 43,42648272], </t>
  </si>
  <si>
    <t xml:space="preserve">[52,88475009, </t>
  </si>
  <si>
    <t xml:space="preserve">43,42645047], </t>
  </si>
  <si>
    <t xml:space="preserve">[[52,88663484, 43,42639931], [52,88660397, 43,42639765], [52,88598312, 43,42643727], [52,88551054, 43,42647261], [52,88537537, 43,42648272], [52,88475009, 43,42645047], </t>
  </si>
  <si>
    <t xml:space="preserve">[52,88438402, </t>
  </si>
  <si>
    <t xml:space="preserve">43,42643725], </t>
  </si>
  <si>
    <t xml:space="preserve">[[52,88663484, 43,42639931], [52,88660397, 43,42639765], [52,88598312, 43,42643727], [52,88551054, 43,42647261], [52,88537537, 43,42648272], [52,88475009, 43,42645047], [52,88438402, 43,42643725], </t>
  </si>
  <si>
    <t xml:space="preserve">[52,88399306, </t>
  </si>
  <si>
    <t xml:space="preserve">43,42642313], </t>
  </si>
  <si>
    <t xml:space="preserve">[[52,88663484, 43,42639931], [52,88660397, 43,42639765], [52,88598312, 43,42643727], [52,88551054, 43,42647261], [52,88537537, 43,42648272], [52,88475009, 43,42645047], [52,88438402, 43,42643725], [52,88399306, 43,42642313], </t>
  </si>
  <si>
    <t>[[52,88663484, 43,42639931], [52,88660397, 43,42639765], [52,88598312, 43,42643727], [52,88551054, 43,42647261], [52,88537537, 43,42648272], [52,88475009, 43,42645047], [52,88438402, 43,42643725], [52,88399306, 43,42642313], [52,88370678, 43,4262438]]</t>
  </si>
  <si>
    <t xml:space="preserve">[[52,88311848, </t>
  </si>
  <si>
    <t xml:space="preserve">43,41934037], </t>
  </si>
  <si>
    <t xml:space="preserve">[[52,88311848, 43,41934037], </t>
  </si>
  <si>
    <t xml:space="preserve">[52,88308788, </t>
  </si>
  <si>
    <t xml:space="preserve">43,41934718], </t>
  </si>
  <si>
    <t xml:space="preserve">[[52,88311848, 43,41934037], [52,88308788, 43,41934718], </t>
  </si>
  <si>
    <t xml:space="preserve">[52,88277413, </t>
  </si>
  <si>
    <t xml:space="preserve">43,41918149], </t>
  </si>
  <si>
    <t xml:space="preserve">[[52,88311848, 43,41934037], [52,88308788, 43,41934718], [52,88277413, 43,41918149], </t>
  </si>
  <si>
    <t xml:space="preserve">[52,88242729, </t>
  </si>
  <si>
    <t xml:space="preserve">43,41906996], </t>
  </si>
  <si>
    <t xml:space="preserve">[[52,88311848, 43,41934037], [52,88308788, 43,41934718], [52,88277413, 43,41918149], [52,88242729, 43,41906996], </t>
  </si>
  <si>
    <t xml:space="preserve">[52,88211132, </t>
  </si>
  <si>
    <t xml:space="preserve">43,41899911], </t>
  </si>
  <si>
    <t xml:space="preserve">[[52,88311848, 43,41934037], [52,88308788, 43,41934718], [52,88277413, 43,41918149], [52,88242729, 43,41906996], [52,88211132, 43,41899911], </t>
  </si>
  <si>
    <t xml:space="preserve">[52,88208946, </t>
  </si>
  <si>
    <t xml:space="preserve">43,41899421], </t>
  </si>
  <si>
    <t xml:space="preserve">[[52,88311848, 43,41934037], [52,88308788, 43,41934718], [52,88277413, 43,41918149], [52,88242729, 43,41906996], [52,88211132, 43,41899911], [52,88208946, 43,41899421], </t>
  </si>
  <si>
    <t xml:space="preserve">[52,88166194, </t>
  </si>
  <si>
    <t xml:space="preserve">43,41898088], </t>
  </si>
  <si>
    <t xml:space="preserve">[[52,88311848, 43,41934037], [52,88308788, 43,41934718], [52,88277413, 43,41918149], [52,88242729, 43,41906996], [52,88211132, 43,41899911], [52,88208946, 43,41899421], [52,88166194, 43,41898088], </t>
  </si>
  <si>
    <t xml:space="preserve">[52,88132479, </t>
  </si>
  <si>
    <t xml:space="preserve">43,41898922], </t>
  </si>
  <si>
    <t xml:space="preserve">[[52,88311848, 43,41934037], [52,88308788, 43,41934718], [52,88277413, 43,41918149], [52,88242729, 43,41906996], [52,88211132, 43,41899911], [52,88208946, 43,41899421], [52,88166194, 43,41898088], [52,88132479, 43,41898922], </t>
  </si>
  <si>
    <t xml:space="preserve">[52,88098859, </t>
  </si>
  <si>
    <t xml:space="preserve">43,41903069], </t>
  </si>
  <si>
    <t xml:space="preserve">[[52,88311848, 43,41934037], [52,88308788, 43,41934718], [52,88277413, 43,41918149], [52,88242729, 43,41906996], [52,88211132, 43,41899911], [52,88208946, 43,41899421], [52,88166194, 43,41898088], [52,88132479, 43,41898922], [52,88098859, 43,41903069], </t>
  </si>
  <si>
    <t xml:space="preserve">[52,88097564, </t>
  </si>
  <si>
    <t xml:space="preserve">43,41903229], </t>
  </si>
  <si>
    <t xml:space="preserve">[[52,88311848, 43,41934037], [52,88308788, 43,41934718], [52,88277413, 43,41918149], [52,88242729, 43,41906996], [52,88211132, 43,41899911], [52,88208946, 43,41899421], [52,88166194, 43,41898088], [52,88132479, 43,41898922], [52,88098859, 43,41903069], [52,88097564, 43,41903229], </t>
  </si>
  <si>
    <t>[[52,88311848, 43,41934037], [52,88308788, 43,41934718], [52,88277413, 43,41918149], [52,88242729, 43,41906996], [52,88211132, 43,41899911], [52,88208946, 43,41899421], [52,88166194, 43,41898088], [52,88132479, 43,41898922], [52,88098859, 43,41903069], [52,88097564, 43,41903229], [52,88092558, 43,41905174]]</t>
  </si>
  <si>
    <t xml:space="preserve">[[52,88644187, </t>
  </si>
  <si>
    <t xml:space="preserve">43,42531732], </t>
  </si>
  <si>
    <t xml:space="preserve">[[52,88644187, 43,42531732], </t>
  </si>
  <si>
    <t xml:space="preserve">[52,88640981, </t>
  </si>
  <si>
    <t xml:space="preserve">43,42532726], </t>
  </si>
  <si>
    <t xml:space="preserve">[[52,88644187, 43,42531732], [52,88640981, 43,42532726], </t>
  </si>
  <si>
    <t xml:space="preserve">[52,88567689, </t>
  </si>
  <si>
    <t xml:space="preserve">43,42559159], </t>
  </si>
  <si>
    <t xml:space="preserve">[[52,88644187, 43,42531732], [52,88640981, 43,42532726], [52,88567689, 43,42559159], </t>
  </si>
  <si>
    <t xml:space="preserve">[52,88542538, </t>
  </si>
  <si>
    <t xml:space="preserve">43,42567556], </t>
  </si>
  <si>
    <t xml:space="preserve">[[52,88644187, 43,42531732], [52,88640981, 43,42532726], [52,88567689, 43,42559159], [52,88542538, 43,42567556], </t>
  </si>
  <si>
    <t xml:space="preserve">[52,8850799, </t>
  </si>
  <si>
    <t xml:space="preserve">43,4257909], </t>
  </si>
  <si>
    <t xml:space="preserve">[[52,88644187, 43,42531732], [52,88640981, 43,42532726], [52,88567689, 43,42559159], [52,88542538, 43,42567556], [52,8850799, 43,4257909], </t>
  </si>
  <si>
    <t xml:space="preserve">[52,88440575, </t>
  </si>
  <si>
    <t xml:space="preserve">43,42602917], </t>
  </si>
  <si>
    <t xml:space="preserve">[[52,88644187, 43,42531732], [52,88640981, 43,42532726], [52,88567689, 43,42559159], [52,88542538, 43,42567556], [52,8850799, 43,4257909], [52,88440575, 43,42602917], </t>
  </si>
  <si>
    <t xml:space="preserve">[52,88435452, </t>
  </si>
  <si>
    <t xml:space="preserve">43,42604728], </t>
  </si>
  <si>
    <t xml:space="preserve">[[52,88644187, 43,42531732], [52,88640981, 43,42532726], [52,88567689, 43,42559159], [52,88542538, 43,42567556], [52,8850799, 43,4257909], [52,88440575, 43,42602917], [52,88435452, 43,42604728], </t>
  </si>
  <si>
    <t xml:space="preserve">[52,88380351, </t>
  </si>
  <si>
    <t xml:space="preserve">43,42622676], </t>
  </si>
  <si>
    <t xml:space="preserve">[[52,88644187, 43,42531732], [52,88640981, 43,42532726], [52,88567689, 43,42559159], [52,88542538, 43,42567556], [52,8850799, 43,4257909], [52,88440575, 43,42602917], [52,88435452, 43,42604728], [52,88380351, 43,42622676], </t>
  </si>
  <si>
    <t xml:space="preserve">[52,88369339, </t>
  </si>
  <si>
    <t xml:space="preserve">43,42620174], </t>
  </si>
  <si>
    <t xml:space="preserve">[[52,88644187, 43,42531732], [52,88640981, 43,42532726], [52,88567689, 43,42559159], [52,88542538, 43,42567556], [52,8850799, 43,4257909], [52,88440575, 43,42602917], [52,88435452, 43,42604728], [52,88380351, 43,42622676], [52,88369339, 43,42620174], </t>
  </si>
  <si>
    <t>[[52,88644187, 43,42531732], [52,88640981, 43,42532726], [52,88567689, 43,42559159], [52,88542538, 43,42567556], [52,8850799, 43,4257909], [52,88440575, 43,42602917], [52,88435452, 43,42604728], [52,88380351, 43,42622676], [52,88369339, 43,42620174], [52,88370678, 43,4262438]]</t>
  </si>
  <si>
    <t xml:space="preserve">[[52,8674235, </t>
  </si>
  <si>
    <t xml:space="preserve">43,42810268], </t>
  </si>
  <si>
    <t xml:space="preserve">[[52,8674235, 43,42810268], </t>
  </si>
  <si>
    <t xml:space="preserve">[52,86777668, </t>
  </si>
  <si>
    <t xml:space="preserve">43,42815663], </t>
  </si>
  <si>
    <t xml:space="preserve">[[52,8674235, 43,42810268], [52,86777668, 43,42815663], </t>
  </si>
  <si>
    <t xml:space="preserve">[52,86805228, </t>
  </si>
  <si>
    <t xml:space="preserve">43,42821079], </t>
  </si>
  <si>
    <t xml:space="preserve">[[52,8674235, 43,42810268], [52,86777668, 43,42815663], [52,86805228, 43,42821079], </t>
  </si>
  <si>
    <t xml:space="preserve">[52,86851912, </t>
  </si>
  <si>
    <t xml:space="preserve">43,42830101], </t>
  </si>
  <si>
    <t xml:space="preserve">[[52,8674235, 43,42810268], [52,86777668, 43,42815663], [52,86805228, 43,42821079], [52,86851912, 43,42830101], </t>
  </si>
  <si>
    <t xml:space="preserve">[52,86871021, </t>
  </si>
  <si>
    <t xml:space="preserve">43,42833793], </t>
  </si>
  <si>
    <t xml:space="preserve">[[52,8674235, 43,42810268], [52,86777668, 43,42815663], [52,86805228, 43,42821079], [52,86851912, 43,42830101], [52,86871021, 43,42833793], </t>
  </si>
  <si>
    <t xml:space="preserve">[52,86960863, </t>
  </si>
  <si>
    <t xml:space="preserve">43,42851748], </t>
  </si>
  <si>
    <t xml:space="preserve">[[52,8674235, 43,42810268], [52,86777668, 43,42815663], [52,86805228, 43,42821079], [52,86851912, 43,42830101], [52,86871021, 43,42833793], [52,86960863, 43,42851748], </t>
  </si>
  <si>
    <t xml:space="preserve">[52,86970261, </t>
  </si>
  <si>
    <t xml:space="preserve">43,42853626], </t>
  </si>
  <si>
    <t xml:space="preserve">[[52,8674235, 43,42810268], [52,86777668, 43,42815663], [52,86805228, 43,42821079], [52,86851912, 43,42830101], [52,86871021, 43,42833793], [52,86960863, 43,42851748], [52,86970261, 43,42853626], </t>
  </si>
  <si>
    <t xml:space="preserve">[52,87045656, </t>
  </si>
  <si>
    <t xml:space="preserve">43,42866253], </t>
  </si>
  <si>
    <t xml:space="preserve">[[52,8674235, 43,42810268], [52,86777668, 43,42815663], [52,86805228, 43,42821079], [52,86851912, 43,42830101], [52,86871021, 43,42833793], [52,86960863, 43,42851748], [52,86970261, 43,42853626], [52,87045656, 43,42866253], </t>
  </si>
  <si>
    <t xml:space="preserve">[52,87070353, </t>
  </si>
  <si>
    <t xml:space="preserve">43,42871751],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</si>
  <si>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</t>
  </si>
  <si>
    <t xml:space="preserve">[52,87094404, </t>
  </si>
  <si>
    <t xml:space="preserve">43,42877105],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</si>
  <si>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</t>
  </si>
  <si>
    <t xml:space="preserve">[52,8715786, </t>
  </si>
  <si>
    <t xml:space="preserve">43,4284548],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</si>
  <si>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</t>
  </si>
  <si>
    <t xml:space="preserve">[52,87166786, </t>
  </si>
  <si>
    <t xml:space="preserve">43,42840913],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</si>
  <si>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</t>
  </si>
  <si>
    <t xml:space="preserve">[52,8723151, </t>
  </si>
  <si>
    <t xml:space="preserve">43,42807791],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</si>
  <si>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</t>
  </si>
  <si>
    <t xml:space="preserve">[52,87249764, </t>
  </si>
  <si>
    <t xml:space="preserve">43,42796688],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</si>
  <si>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</t>
  </si>
  <si>
    <t xml:space="preserve">[52,87255688, </t>
  </si>
  <si>
    <t xml:space="preserve">43,42790757],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</si>
  <si>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</t>
  </si>
  <si>
    <t xml:space="preserve">[52,87275493, </t>
  </si>
  <si>
    <t xml:space="preserve">43,42770933],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</si>
  <si>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</t>
  </si>
  <si>
    <t xml:space="preserve">[52,87307723, </t>
  </si>
  <si>
    <t xml:space="preserve">43,42756838],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</si>
  <si>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[52,87307723, 43,42756838], </t>
  </si>
  <si>
    <t xml:space="preserve">[52,87319687, </t>
  </si>
  <si>
    <t xml:space="preserve">43,42750555],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</si>
  <si>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[52,87307723, 43,42756838], [52,87319687, 43,42750555], </t>
  </si>
  <si>
    <t xml:space="preserve">[52,87342179, </t>
  </si>
  <si>
    <t xml:space="preserve">43,42739739],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</si>
  <si>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[52,87307723, 43,42756838], [52,87319687, 43,42750555], [52,87342179, 43,42739739], </t>
  </si>
  <si>
    <t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[52,87307723, 43,42756838], [52,87319687, 43,42750555], [52,87342179, 43,42739739], [52,87360761, 43,42730803]]</t>
  </si>
  <si>
    <t xml:space="preserve">[[52,87273785, </t>
  </si>
  <si>
    <t xml:space="preserve">43,42850433], </t>
  </si>
  <si>
    <t>UZN_9451</t>
  </si>
  <si>
    <t xml:space="preserve">[[52,87273785, 43,42850433], </t>
  </si>
  <si>
    <t xml:space="preserve">[52,87274739, </t>
  </si>
  <si>
    <t xml:space="preserve">43,42849036], </t>
  </si>
  <si>
    <t xml:space="preserve">[[52,87273785, 43,42850433], [52,87274739, 43,42849036], </t>
  </si>
  <si>
    <t xml:space="preserve">[52,87280131, </t>
  </si>
  <si>
    <t xml:space="preserve">43,42841137], </t>
  </si>
  <si>
    <t xml:space="preserve">[[52,87273785, 43,42850433], [52,87274739, 43,42849036], [52,87280131, 43,42841137], </t>
  </si>
  <si>
    <t xml:space="preserve">[52,87287463, </t>
  </si>
  <si>
    <t xml:space="preserve">43,42830419], </t>
  </si>
  <si>
    <t xml:space="preserve">[[52,87273785, 43,42850433], [52,87274739, 43,42849036], [52,87280131, 43,42841137], [52,87287463, 43,42830419], </t>
  </si>
  <si>
    <t xml:space="preserve">[52,87288831, </t>
  </si>
  <si>
    <t xml:space="preserve">43,42828682], </t>
  </si>
  <si>
    <t xml:space="preserve">[[52,87273785, 43,42850433], [52,87274739, 43,42849036], [52,87280131, 43,42841137], [52,87287463, 43,42830419], [52,87288831, 43,42828682], </t>
  </si>
  <si>
    <t xml:space="preserve">[52,87299411, </t>
  </si>
  <si>
    <t xml:space="preserve">43,42815745], </t>
  </si>
  <si>
    <t xml:space="preserve">[[52,87273785, 43,42850433], [52,87274739, 43,42849036], [52,87280131, 43,42841137], [52,87287463, 43,42830419], [52,87288831, 43,42828682], [52,87299411, 43,42815745], </t>
  </si>
  <si>
    <t xml:space="preserve">[52,8730988, </t>
  </si>
  <si>
    <t xml:space="preserve">43,42802928], </t>
  </si>
  <si>
    <t xml:space="preserve">[[52,87273785, 43,42850433], [52,87274739, 43,42849036], [52,87280131, 43,42841137], [52,87287463, 43,42830419], [52,87288831, 43,42828682], [52,87299411, 43,42815745], [52,8730988, 43,42802928], </t>
  </si>
  <si>
    <t xml:space="preserve">[52,87310082, </t>
  </si>
  <si>
    <t xml:space="preserve">43,42802672], </t>
  </si>
  <si>
    <t xml:space="preserve">[[52,87273785, 43,42850433], [52,87274739, 43,42849036], [52,87280131, 43,42841137], [52,87287463, 43,42830419], [52,87288831, 43,42828682], [52,87299411, 43,42815745], [52,8730988, 43,42802928], [52,87310082, 43,42802672], </t>
  </si>
  <si>
    <t xml:space="preserve">[52,87313401, </t>
  </si>
  <si>
    <t xml:space="preserve">43,42798465],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</si>
  <si>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</t>
  </si>
  <si>
    <t xml:space="preserve">[52,87322907, </t>
  </si>
  <si>
    <t xml:space="preserve">43,42785664],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</si>
  <si>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</t>
  </si>
  <si>
    <t xml:space="preserve">[52,87332881, </t>
  </si>
  <si>
    <t xml:space="preserve">43,42772164],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</si>
  <si>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</t>
  </si>
  <si>
    <t xml:space="preserve">[52,87341149, </t>
  </si>
  <si>
    <t xml:space="preserve">43,42761074],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</si>
  <si>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[52,87341149, 43,42761074], </t>
  </si>
  <si>
    <t xml:space="preserve">[52,87346021, </t>
  </si>
  <si>
    <t xml:space="preserve">43,42751659],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</si>
  <si>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[52,87341149, 43,42761074], [52,87346021, 43,42751659], </t>
  </si>
  <si>
    <t xml:space="preserve">[52,87356534, </t>
  </si>
  <si>
    <t xml:space="preserve">43,42731293],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</si>
  <si>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[52,87341149, 43,42761074], [52,87346021, 43,42751659], [52,87356534, 43,42731293], </t>
  </si>
  <si>
    <t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[52,87341149, 43,42761074], [52,87346021, 43,42751659], [52,87356534, 43,42731293], [52,87360761, 43,42730803]]</t>
  </si>
  <si>
    <t xml:space="preserve">[[52,87137333, </t>
  </si>
  <si>
    <t xml:space="preserve">43,42258455], </t>
  </si>
  <si>
    <t xml:space="preserve">[[52,87137333, 43,42258455], </t>
  </si>
  <si>
    <t xml:space="preserve">[52,87139771, </t>
  </si>
  <si>
    <t xml:space="preserve">43,42259937], </t>
  </si>
  <si>
    <t xml:space="preserve">[[52,87137333, 43,42258455], [52,87139771, 43,42259937], </t>
  </si>
  <si>
    <t xml:space="preserve">[52,87141684, </t>
  </si>
  <si>
    <t xml:space="preserve">43,42281411], </t>
  </si>
  <si>
    <t xml:space="preserve">[[52,87137333, 43,42258455], [52,87139771, 43,42259937], [52,87141684, 43,42281411], </t>
  </si>
  <si>
    <t xml:space="preserve">[52,87143439, </t>
  </si>
  <si>
    <t xml:space="preserve">43,42294802], </t>
  </si>
  <si>
    <t xml:space="preserve">[[52,87137333, 43,42258455], [52,87139771, 43,42259937], [52,87141684, 43,42281411], [52,87143439, 43,42294802], </t>
  </si>
  <si>
    <t>[[52,87137333, 43,42258455], [52,87139771, 43,42259937], [52,87141684, 43,42281411], [52,87143439, 43,42294802], [52,87146488, 43,42297653]]</t>
  </si>
  <si>
    <t xml:space="preserve">[[52,88008558, </t>
  </si>
  <si>
    <t xml:space="preserve">43,42034029], </t>
  </si>
  <si>
    <t xml:space="preserve">[[52,88008558, 43,42034029], </t>
  </si>
  <si>
    <t xml:space="preserve">[52,88004846, </t>
  </si>
  <si>
    <t xml:space="preserve">43,42029986], </t>
  </si>
  <si>
    <t xml:space="preserve">[[52,88008558, 43,42034029], [52,88004846, 43,42029986], </t>
  </si>
  <si>
    <t xml:space="preserve">[52,88002275, </t>
  </si>
  <si>
    <t xml:space="preserve">43,42026943], </t>
  </si>
  <si>
    <t xml:space="preserve">[[52,88008558, 43,42034029], [52,88004846, 43,42029986], [52,88002275, 43,42026943], </t>
  </si>
  <si>
    <t xml:space="preserve">[52,88022075, </t>
  </si>
  <si>
    <t xml:space="preserve">43,41995688], </t>
  </si>
  <si>
    <t xml:space="preserve">[[52,88008558, 43,42034029], [52,88004846, 43,42029986], [52,88002275, 43,42026943], [52,88022075, 43,41995688], </t>
  </si>
  <si>
    <t xml:space="preserve">[52,88052611, </t>
  </si>
  <si>
    <t xml:space="preserve">43,41963131], </t>
  </si>
  <si>
    <t xml:space="preserve">[[52,88008558, 43,42034029], [52,88004846, 43,42029986], [52,88002275, 43,42026943], [52,88022075, 43,41995688], [52,88052611, 43,41963131], </t>
  </si>
  <si>
    <t xml:space="preserve">[52,88060567, </t>
  </si>
  <si>
    <t xml:space="preserve">43,41954649], </t>
  </si>
  <si>
    <t xml:space="preserve">[[52,88008558, 43,42034029], [52,88004846, 43,42029986], [52,88002275, 43,42026943], [52,88022075, 43,41995688], [52,88052611, 43,41963131], [52,88060567, 43,41954649], </t>
  </si>
  <si>
    <t xml:space="preserve">[52,88089162, </t>
  </si>
  <si>
    <t xml:space="preserve">43,41906381], </t>
  </si>
  <si>
    <t xml:space="preserve">[[52,88008558, 43,42034029], [52,88004846, 43,42029986], [52,88002275, 43,42026943], [52,88022075, 43,41995688], [52,88052611, 43,41963131], [52,88060567, 43,41954649], [52,88089162, 43,41906381], </t>
  </si>
  <si>
    <t>[[52,88008558, 43,42034029], [52,88004846, 43,42029986], [52,88002275, 43,42026943], [52,88022075, 43,41995688], [52,88052611, 43,41963131], [52,88060567, 43,41954649], [52,88089162, 43,41906381], [52,88092558, 43,41905174]]</t>
  </si>
  <si>
    <t xml:space="preserve">[[52,86687229, </t>
  </si>
  <si>
    <t xml:space="preserve">43,42237487], </t>
  </si>
  <si>
    <t xml:space="preserve">[[52,86687229, 43,42237487], </t>
  </si>
  <si>
    <t xml:space="preserve">[52,86700632, </t>
  </si>
  <si>
    <t xml:space="preserve">43,42240188], </t>
  </si>
  <si>
    <t xml:space="preserve">[[52,86687229, 43,42237487], [52,86700632, 43,42240188], </t>
  </si>
  <si>
    <t xml:space="preserve">[52,86709428, </t>
  </si>
  <si>
    <t xml:space="preserve">43,42242121], </t>
  </si>
  <si>
    <t xml:space="preserve">[[52,86687229, 43,42237487], [52,86700632, 43,42240188], [52,86709428, 43,42242121], </t>
  </si>
  <si>
    <t xml:space="preserve">[52,86755066, </t>
  </si>
  <si>
    <t xml:space="preserve">43,42249298], </t>
  </si>
  <si>
    <t xml:space="preserve">[[52,86687229, 43,42237487], [52,86700632, 43,42240188], [52,86709428, 43,42242121], [52,86755066, 43,42249298], </t>
  </si>
  <si>
    <t xml:space="preserve">[52,86756472, </t>
  </si>
  <si>
    <t xml:space="preserve">43,42249537], </t>
  </si>
  <si>
    <t xml:space="preserve">[[52,86687229, 43,42237487], [52,86700632, 43,42240188], [52,86709428, 43,42242121], [52,86755066, 43,42249298], [52,86756472, 43,42249537], </t>
  </si>
  <si>
    <t xml:space="preserve">[52,8679686, </t>
  </si>
  <si>
    <t xml:space="preserve">43,42257076], </t>
  </si>
  <si>
    <t xml:space="preserve">[[52,86687229, 43,42237487], [52,86700632, 43,42240188], [52,86709428, 43,42242121], [52,86755066, 43,42249298], [52,86756472, 43,42249537], [52,8679686, 43,42257076], </t>
  </si>
  <si>
    <t xml:space="preserve">[52,86811563, </t>
  </si>
  <si>
    <t xml:space="preserve">43,4225982], </t>
  </si>
  <si>
    <t xml:space="preserve">[[52,86687229, 43,42237487], [52,86700632, 43,42240188], [52,86709428, 43,42242121], [52,86755066, 43,42249298], [52,86756472, 43,42249537], [52,8679686, 43,42257076], [52,86811563, 43,4225982], </t>
  </si>
  <si>
    <t xml:space="preserve">[52,86866669, </t>
  </si>
  <si>
    <t xml:space="preserve">43,42271305], </t>
  </si>
  <si>
    <t xml:space="preserve">[[52,86687229, 43,42237487], [52,86700632, 43,42240188], [52,86709428, 43,42242121], [52,86755066, 43,42249298], [52,86756472, 43,42249537], [52,8679686, 43,42257076], [52,86811563, 43,4225982], [52,86866669, 43,42271305], </t>
  </si>
  <si>
    <t xml:space="preserve">[52,86905742, </t>
  </si>
  <si>
    <t xml:space="preserve">43,42278861],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</si>
  <si>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</t>
  </si>
  <si>
    <t xml:space="preserve">[52,86948792, </t>
  </si>
  <si>
    <t xml:space="preserve">43,42287186],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</si>
  <si>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</t>
  </si>
  <si>
    <t xml:space="preserve">[52,86999001, </t>
  </si>
  <si>
    <t xml:space="preserve">43,42298186],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</si>
  <si>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</t>
  </si>
  <si>
    <t xml:space="preserve">[52,87014919, </t>
  </si>
  <si>
    <t xml:space="preserve">43,4229893],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</si>
  <si>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</t>
  </si>
  <si>
    <t xml:space="preserve">[52,87028129, </t>
  </si>
  <si>
    <t xml:space="preserve">43,42299548],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</si>
  <si>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</t>
  </si>
  <si>
    <t xml:space="preserve">[52,87105112, </t>
  </si>
  <si>
    <t xml:space="preserve">43,42296437],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</si>
  <si>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[52,87105112, 43,42296437], </t>
  </si>
  <si>
    <t xml:space="preserve">[52,87127685, </t>
  </si>
  <si>
    <t xml:space="preserve">43,42296811],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</si>
  <si>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[52,87105112, 43,42296437], [52,87127685, 43,42296811], </t>
  </si>
  <si>
    <t xml:space="preserve">[52,87142048, </t>
  </si>
  <si>
    <t xml:space="preserve">43,42297049],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</si>
  <si>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[52,87105112, 43,42296437], [52,87127685, 43,42296811], [52,87142048, 43,42297049], </t>
  </si>
  <si>
    <t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[52,87105112, 43,42296437], [52,87127685, 43,42296811], [52,87142048, 43,42297049], [52,87146488, 43,42297653]]</t>
  </si>
  <si>
    <t xml:space="preserve">[[52,88356252, </t>
  </si>
  <si>
    <t xml:space="preserve">43,42920754], </t>
  </si>
  <si>
    <t xml:space="preserve">[[52,88356252, 43,42920754], </t>
  </si>
  <si>
    <t xml:space="preserve">[52,88357113, </t>
  </si>
  <si>
    <t xml:space="preserve">43,42918635], </t>
  </si>
  <si>
    <t xml:space="preserve">[[52,88356252, 43,42920754], [52,88357113, 43,42918635], </t>
  </si>
  <si>
    <t xml:space="preserve">[52,88358392, </t>
  </si>
  <si>
    <t xml:space="preserve">43,42890529], </t>
  </si>
  <si>
    <t xml:space="preserve">[[52,88356252, 43,42920754], [52,88357113, 43,42918635], [52,88358392, 43,42890529], </t>
  </si>
  <si>
    <t xml:space="preserve">[52,88358393, </t>
  </si>
  <si>
    <t xml:space="preserve">43,42870441], </t>
  </si>
  <si>
    <t xml:space="preserve">[[52,88356252, 43,42920754], [52,88357113, 43,42918635], [52,88358392, 43,42890529], [52,88358393, 43,42870441], </t>
  </si>
  <si>
    <t xml:space="preserve">[52,88358626, </t>
  </si>
  <si>
    <t xml:space="preserve">43,42869392], </t>
  </si>
  <si>
    <t xml:space="preserve">[[52,88356252, 43,42920754], [52,88357113, 43,42918635], [52,88358392, 43,42890529], [52,88358393, 43,42870441], [52,88358626, 43,42869392], </t>
  </si>
  <si>
    <t xml:space="preserve">[52,88361042, </t>
  </si>
  <si>
    <t xml:space="preserve">43,42838621], </t>
  </si>
  <si>
    <t xml:space="preserve">[[52,88356252, 43,42920754], [52,88357113, 43,42918635], [52,88358392, 43,42890529], [52,88358393, 43,42870441], [52,88358626, 43,42869392], [52,88361042, 43,42838621], </t>
  </si>
  <si>
    <t xml:space="preserve">[52,88361552, </t>
  </si>
  <si>
    <t xml:space="preserve">43,4283213], </t>
  </si>
  <si>
    <t xml:space="preserve">[[52,88356252, 43,42920754], [52,88357113, 43,42918635], [52,88358392, 43,42890529], [52,88358393, 43,42870441], [52,88358626, 43,42869392], [52,88361042, 43,42838621], [52,88361552, 43,4283213], </t>
  </si>
  <si>
    <t xml:space="preserve">[52,88359812, </t>
  </si>
  <si>
    <t xml:space="preserve">43,42776034], </t>
  </si>
  <si>
    <t xml:space="preserve">[[52,88356252, 43,42920754], [52,88357113, 43,42918635], [52,88358392, 43,42890529], [52,88358393, 43,42870441], [52,88358626, 43,42869392], [52,88361042, 43,42838621], [52,88361552, 43,4283213], [52,88359812, 43,42776034], </t>
  </si>
  <si>
    <t xml:space="preserve">[52,88358234, </t>
  </si>
  <si>
    <t xml:space="preserve">43,42756376],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</si>
  <si>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</t>
  </si>
  <si>
    <t xml:space="preserve">[52,88355736, </t>
  </si>
  <si>
    <t xml:space="preserve">43,42725247],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</si>
  <si>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</t>
  </si>
  <si>
    <t xml:space="preserve">[52,88353776, </t>
  </si>
  <si>
    <t xml:space="preserve">43,42706828],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</si>
  <si>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</t>
  </si>
  <si>
    <t xml:space="preserve">[52,88357522, </t>
  </si>
  <si>
    <t xml:space="preserve">43,42674295],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</si>
  <si>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[52,88357522, 43,42674295], </t>
  </si>
  <si>
    <t xml:space="preserve">[52,88360564, </t>
  </si>
  <si>
    <t xml:space="preserve">43,42647877],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</si>
  <si>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[52,88357522, 43,42674295], [52,88360564, 43,42647877], </t>
  </si>
  <si>
    <t xml:space="preserve">[52,88366664, </t>
  </si>
  <si>
    <t xml:space="preserve">43,42628131],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</si>
  <si>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[52,88357522, 43,42674295], [52,88360564, 43,42647877], [52,88366664, 43,42628131], </t>
  </si>
  <si>
    <t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[52,88357522, 43,42674295], [52,88360564, 43,42647877], [52,88366664, 43,42628131], [52,88370678, 43,4262438]]</t>
  </si>
  <si>
    <t xml:space="preserve">[[52,87996876, </t>
  </si>
  <si>
    <t xml:space="preserve">43,42526522], </t>
  </si>
  <si>
    <t>UZN_SP87-GU</t>
  </si>
  <si>
    <t xml:space="preserve">[[52,87996876, 43,42526522], </t>
  </si>
  <si>
    <t xml:space="preserve">[52,8799726, </t>
  </si>
  <si>
    <t xml:space="preserve">43,42524599], </t>
  </si>
  <si>
    <t xml:space="preserve">[[52,87996876, 43,42526522], [52,8799726, 43,42524599], </t>
  </si>
  <si>
    <t xml:space="preserve">[52,87993354, </t>
  </si>
  <si>
    <t xml:space="preserve">43,4251846], </t>
  </si>
  <si>
    <t xml:space="preserve">[[52,87996876, 43,42526522], [52,8799726, 43,42524599], [52,87993354, 43,4251846], </t>
  </si>
  <si>
    <t xml:space="preserve">[52,87966782, </t>
  </si>
  <si>
    <t xml:space="preserve">43,42474434], </t>
  </si>
  <si>
    <t xml:space="preserve">[[52,87996876, 43,42526522], [52,8799726, 43,42524599], [52,87993354, 43,4251846], [52,87966782, 43,42474434], </t>
  </si>
  <si>
    <t xml:space="preserve">[52,87966807, </t>
  </si>
  <si>
    <t>43,4247366]]</t>
  </si>
  <si>
    <t>[[52,87996876, 43,42526522], [52,8799726, 43,42524599], [52,87993354, 43,4251846], [52,87966782, 43,42474434], [52,87966807, 43,4247366]]</t>
  </si>
  <si>
    <t xml:space="preserve">[[52,88370678, </t>
  </si>
  <si>
    <t xml:space="preserve">43,4262438], </t>
  </si>
  <si>
    <t>UZN_ZU87a-GU</t>
  </si>
  <si>
    <t xml:space="preserve">[[52,88370678, 43,4262438], </t>
  </si>
  <si>
    <t xml:space="preserve">[52,88359224, </t>
  </si>
  <si>
    <t xml:space="preserve">43,42634148], </t>
  </si>
  <si>
    <t xml:space="preserve">[[52,88370678, 43,4262438], [52,88359224, 43,42634148], </t>
  </si>
  <si>
    <t xml:space="preserve">[52,88330381, </t>
  </si>
  <si>
    <t xml:space="preserve">43,4262148], </t>
  </si>
  <si>
    <t xml:space="preserve">[[52,88370678, 43,4262438], [52,88359224, 43,42634148], [52,88330381, 43,4262148], </t>
  </si>
  <si>
    <t xml:space="preserve">[52,88247644, </t>
  </si>
  <si>
    <t xml:space="preserve">43,4258514], </t>
  </si>
  <si>
    <t xml:space="preserve">[[52,88370678, 43,4262438], [52,88359224, 43,42634148], [52,88330381, 43,4262148], [52,88247644, 43,4258514], </t>
  </si>
  <si>
    <t xml:space="preserve">[52,88233428, </t>
  </si>
  <si>
    <t xml:space="preserve">43,42579292], </t>
  </si>
  <si>
    <t xml:space="preserve">[[52,88370678, 43,4262438], [52,88359224, 43,42634148], [52,88330381, 43,4262148], [52,88247644, 43,4258514], [52,88233428, 43,42579292], </t>
  </si>
  <si>
    <t xml:space="preserve">[52,88135092, </t>
  </si>
  <si>
    <t xml:space="preserve">43,42538832], </t>
  </si>
  <si>
    <t xml:space="preserve">[[52,88370678, 43,4262438], [52,88359224, 43,42634148], [52,88330381, 43,4262148], [52,88247644, 43,4258514], [52,88233428, 43,42579292], [52,88135092, 43,42538832], </t>
  </si>
  <si>
    <t xml:space="preserve">[52,88125713, </t>
  </si>
  <si>
    <t xml:space="preserve">43,42534973], </t>
  </si>
  <si>
    <t xml:space="preserve">[[52,88370678, 43,4262438], [52,88359224, 43,42634148], [52,88330381, 43,4262148], [52,88247644, 43,4258514], [52,88233428, 43,42579292], [52,88135092, 43,42538832], [52,88125713, 43,42534973], </t>
  </si>
  <si>
    <t xml:space="preserve">[52,88049911, </t>
  </si>
  <si>
    <t xml:space="preserve">43,42514311], </t>
  </si>
  <si>
    <t xml:space="preserve">[[52,88370678, 43,4262438], [52,88359224, 43,42634148], [52,88330381, 43,4262148], [52,88247644, 43,4258514], [52,88233428, 43,42579292], [52,88135092, 43,42538832], [52,88125713, 43,42534973], [52,88049911, 43,42514311], </t>
  </si>
  <si>
    <t xml:space="preserve">[52,88034566, </t>
  </si>
  <si>
    <t xml:space="preserve">43,42515814], </t>
  </si>
  <si>
    <t xml:space="preserve">[[52,88370678, 43,4262438], [52,88359224, 43,42634148], [52,88330381, 43,4262148], [52,88247644, 43,4258514], [52,88233428, 43,42579292], [52,88135092, 43,42538832], [52,88125713, 43,42534973], [52,88049911, 43,42514311], [52,88034566, 43,42515814], </t>
  </si>
  <si>
    <t xml:space="preserve">[52,88029009, </t>
  </si>
  <si>
    <t xml:space="preserve">43,42516974], </t>
  </si>
  <si>
    <t xml:space="preserve">[[52,88370678, 43,4262438], [52,88359224, 43,42634148], [52,88330381, 43,4262148], [52,88247644, 43,4258514], [52,88233428, 43,42579292], [52,88135092, 43,42538832], [52,88125713, 43,42534973], [52,88049911, 43,42514311], [52,88034566, 43,42515814], [52,88029009, 43,42516974], </t>
  </si>
  <si>
    <t xml:space="preserve">[52,88001529, </t>
  </si>
  <si>
    <t xml:space="preserve">43,42525064], </t>
  </si>
  <si>
    <t xml:space="preserve">[[52,88370678, 43,4262438], [52,88359224, 43,42634148], [52,88330381, 43,4262148], [52,88247644, 43,4258514], [52,88233428, 43,42579292], [52,88135092, 43,42538832], [52,88125713, 43,42534973], [52,88049911, 43,42514311], [52,88034566, 43,42515814], [52,88029009, 43,42516974], [52,88001529, 43,42525064], </t>
  </si>
  <si>
    <t xml:space="preserve">[52,87997221, </t>
  </si>
  <si>
    <t xml:space="preserve">43,42526438], </t>
  </si>
  <si>
    <t xml:space="preserve">[[52,88370678, 43,4262438], [52,88359224, 43,42634148], [52,88330381, 43,4262148], [52,88247644, 43,4258514], [52,88233428, 43,42579292], [52,88135092, 43,42538832], [52,88125713, 43,42534973], [52,88049911, 43,42514311], [52,88034566, 43,42515814], [52,88029009, 43,42516974], [52,88001529, 43,42525064], [52,87997221, 43,42526438], </t>
  </si>
  <si>
    <t>[[52,88370678, 43,4262438], [52,88359224, 43,42634148], [52,88330381, 43,4262148], [52,88247644, 43,4258514], [52,88233428, 43,42579292], [52,88135092, 43,42538832], [52,88125713, 43,42534973], [52,88049911, 43,42514311], [52,88034566, 43,42515814], [52,88029009, 43,42516974], [52,88001529, 43,42525064], [52,87997221, 43,42526438], [52,87966807, 43,4247366]]</t>
  </si>
  <si>
    <t xml:space="preserve">[[52,87146488, </t>
  </si>
  <si>
    <t xml:space="preserve">43,42297653], </t>
  </si>
  <si>
    <t>UZN_ZU87b-GU</t>
  </si>
  <si>
    <t xml:space="preserve">[[52,87146488, 43,42297653], </t>
  </si>
  <si>
    <t xml:space="preserve">[52,87145593, </t>
  </si>
  <si>
    <t xml:space="preserve">43,4230518], </t>
  </si>
  <si>
    <t xml:space="preserve">[[52,87146488, 43,42297653], [52,87145593, 43,4230518], </t>
  </si>
  <si>
    <t xml:space="preserve">[52,87221148, </t>
  </si>
  <si>
    <t xml:space="preserve">43,42313456], </t>
  </si>
  <si>
    <t xml:space="preserve">[[52,87146488, 43,42297653], [52,87145593, 43,4230518], [52,87221148, 43,42313456], </t>
  </si>
  <si>
    <t xml:space="preserve">[52,87246192, </t>
  </si>
  <si>
    <t xml:space="preserve">43,42318936], </t>
  </si>
  <si>
    <t xml:space="preserve">[[52,87146488, 43,42297653], [52,87145593, 43,4230518], [52,87221148, 43,42313456], [52,87246192, 43,42318936], </t>
  </si>
  <si>
    <t xml:space="preserve">[52,87303786, </t>
  </si>
  <si>
    <t xml:space="preserve">43,42331537], </t>
  </si>
  <si>
    <t xml:space="preserve">[[52,87146488, 43,42297653], [52,87145593, 43,4230518], [52,87221148, 43,42313456], [52,87246192, 43,42318936], [52,87303786, 43,42331537], </t>
  </si>
  <si>
    <t xml:space="preserve">[52,87345716, </t>
  </si>
  <si>
    <t xml:space="preserve">43,42354909], </t>
  </si>
  <si>
    <t xml:space="preserve">[[52,87146488, 43,42297653], [52,87145593, 43,4230518], [52,87221148, 43,42313456], [52,87246192, 43,42318936], [52,87303786, 43,42331537], [52,87345716, 43,42354909], </t>
  </si>
  <si>
    <t xml:space="preserve">[52,87379567, </t>
  </si>
  <si>
    <t xml:space="preserve">43,42373777], </t>
  </si>
  <si>
    <t xml:space="preserve">[[52,87146488, 43,42297653], [52,87145593, 43,4230518], [52,87221148, 43,42313456], [52,87246192, 43,42318936], [52,87303786, 43,42331537], [52,87345716, 43,42354909], [52,87379567, 43,42373777], </t>
  </si>
  <si>
    <t xml:space="preserve">[52,87445289, </t>
  </si>
  <si>
    <t xml:space="preserve">43,42391974], </t>
  </si>
  <si>
    <t xml:space="preserve">[[52,87146488, 43,42297653], [52,87145593, 43,4230518], [52,87221148, 43,42313456], [52,87246192, 43,42318936], [52,87303786, 43,42331537], [52,87345716, 43,42354909], [52,87379567, 43,42373777], [52,87445289, 43,42391974], </t>
  </si>
  <si>
    <t xml:space="preserve">[52,87550849, </t>
  </si>
  <si>
    <t xml:space="preserve">43,42421201],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</si>
  <si>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</t>
  </si>
  <si>
    <t xml:space="preserve">[52,8762611, </t>
  </si>
  <si>
    <t xml:space="preserve">43,42442038],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</si>
  <si>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</t>
  </si>
  <si>
    <t xml:space="preserve">[52,87658353, </t>
  </si>
  <si>
    <t xml:space="preserve">43,4244445],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</si>
  <si>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</t>
  </si>
  <si>
    <t xml:space="preserve">[52,87770683, </t>
  </si>
  <si>
    <t xml:space="preserve">43,42452855],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</si>
  <si>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</t>
  </si>
  <si>
    <t xml:space="preserve">[52,87797027, </t>
  </si>
  <si>
    <t xml:space="preserve">43,42454826],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</si>
  <si>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</t>
  </si>
  <si>
    <t xml:space="preserve">[52,87870955, </t>
  </si>
  <si>
    <t xml:space="preserve">43,42487473],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</si>
  <si>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[52,87870955, 43,42487473], </t>
  </si>
  <si>
    <t xml:space="preserve">[52,87911131, </t>
  </si>
  <si>
    <t xml:space="preserve">43,42505215],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</si>
  <si>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[52,87870955, 43,42487473], [52,87911131, 43,42505215], </t>
  </si>
  <si>
    <t xml:space="preserve">[52,8796319, </t>
  </si>
  <si>
    <t xml:space="preserve">43,4247571],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</si>
  <si>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[52,87870955, 43,42487473], [52,87911131, 43,42505215], [52,8796319, 43,4247571], </t>
  </si>
  <si>
    <t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[52,87870955, 43,42487473], [52,87911131, 43,42505215], [52,8796319, 43,4247571], [52,87966807, 43,4247366]]</t>
  </si>
  <si>
    <t xml:space="preserve">[[52,87360761, </t>
  </si>
  <si>
    <t xml:space="preserve">43,42730803], </t>
  </si>
  <si>
    <t>UZN_ZU87g-GU</t>
  </si>
  <si>
    <t xml:space="preserve">[[52,87360761, 43,42730803], </t>
  </si>
  <si>
    <t xml:space="preserve">[52,87358787, </t>
  </si>
  <si>
    <t xml:space="preserve">43,42732479], </t>
  </si>
  <si>
    <t xml:space="preserve">[[52,87360761, 43,42730803], [52,87358787, 43,42732479], </t>
  </si>
  <si>
    <t xml:space="preserve">[52,87363324, </t>
  </si>
  <si>
    <t xml:space="preserve">43,427355], </t>
  </si>
  <si>
    <t xml:space="preserve">[[52,87360761, 43,42730803], [52,87358787, 43,42732479], [52,87363324, 43,427355], </t>
  </si>
  <si>
    <t xml:space="preserve">[52,87387969, </t>
  </si>
  <si>
    <t xml:space="preserve">43,42721498], </t>
  </si>
  <si>
    <t xml:space="preserve">[[52,87360761, 43,42730803], [52,87358787, 43,42732479], [52,87363324, 43,427355], [52,87387969, 43,42721498], </t>
  </si>
  <si>
    <t xml:space="preserve">[52,87413609, </t>
  </si>
  <si>
    <t xml:space="preserve">43,42706909], </t>
  </si>
  <si>
    <t xml:space="preserve">[[52,87360761, 43,42730803], [52,87358787, 43,42732479], [52,87363324, 43,427355], [52,87387969, 43,42721498], [52,87413609, 43,42706909], </t>
  </si>
  <si>
    <t xml:space="preserve">[52,87431728, </t>
  </si>
  <si>
    <t xml:space="preserve">43,42691585], </t>
  </si>
  <si>
    <t xml:space="preserve">[[52,87360761, 43,42730803], [52,87358787, 43,42732479], [52,87363324, 43,427355], [52,87387969, 43,42721498], [52,87413609, 43,42706909], [52,87431728, 43,42691585], </t>
  </si>
  <si>
    <t xml:space="preserve">[52,87439724, </t>
  </si>
  <si>
    <t xml:space="preserve">43,42684853], </t>
  </si>
  <si>
    <t xml:space="preserve">[[52,87360761, 43,42730803], [52,87358787, 43,42732479], [52,87363324, 43,427355], [52,87387969, 43,42721498], [52,87413609, 43,42706909], [52,87431728, 43,42691585], [52,87439724, 43,42684853], </t>
  </si>
  <si>
    <t xml:space="preserve">[52,87452094, </t>
  </si>
  <si>
    <t xml:space="preserve">43,42674438], </t>
  </si>
  <si>
    <t xml:space="preserve">[[52,87360761, 43,42730803], [52,87358787, 43,42732479], [52,87363324, 43,427355], [52,87387969, 43,42721498], [52,87413609, 43,42706909], [52,87431728, 43,42691585], [52,87439724, 43,42684853], [52,87452094, 43,42674438], </t>
  </si>
  <si>
    <t xml:space="preserve">[52,87468495, </t>
  </si>
  <si>
    <t xml:space="preserve">43,42660643],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</si>
  <si>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</t>
  </si>
  <si>
    <t xml:space="preserve">[52,87495572, </t>
  </si>
  <si>
    <t xml:space="preserve">43,42646577],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</si>
  <si>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</t>
  </si>
  <si>
    <t xml:space="preserve">[52,87524719, </t>
  </si>
  <si>
    <t xml:space="preserve">43,42631517],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</si>
  <si>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</t>
  </si>
  <si>
    <t xml:space="preserve">[52,87528939, </t>
  </si>
  <si>
    <t xml:space="preserve">43,42629336],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</si>
  <si>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</t>
  </si>
  <si>
    <t xml:space="preserve">[52,87545116, </t>
  </si>
  <si>
    <t xml:space="preserve">43,42620974],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</si>
  <si>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</t>
  </si>
  <si>
    <t xml:space="preserve">[52,87575599, </t>
  </si>
  <si>
    <t xml:space="preserve">43,42608234],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</si>
  <si>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</t>
  </si>
  <si>
    <t xml:space="preserve">[52,87603502, </t>
  </si>
  <si>
    <t xml:space="preserve">43,42596583],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</si>
  <si>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</t>
  </si>
  <si>
    <t xml:space="preserve">[52,87621384, </t>
  </si>
  <si>
    <t xml:space="preserve">43,42589098],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</si>
  <si>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</t>
  </si>
  <si>
    <t xml:space="preserve">[52,87624759, </t>
  </si>
  <si>
    <t xml:space="preserve">43,42587685],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</si>
  <si>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</t>
  </si>
  <si>
    <t xml:space="preserve">[52,87649424, </t>
  </si>
  <si>
    <t xml:space="preserve">43,42578064],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</si>
  <si>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</t>
  </si>
  <si>
    <t xml:space="preserve">[52,87674349, </t>
  </si>
  <si>
    <t xml:space="preserve">43,42568368],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</si>
  <si>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</t>
  </si>
  <si>
    <t xml:space="preserve">[52,8769853, </t>
  </si>
  <si>
    <t xml:space="preserve">43,42558945],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</si>
  <si>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</t>
  </si>
  <si>
    <t xml:space="preserve">[52,8770405, </t>
  </si>
  <si>
    <t xml:space="preserve">43,42556783],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</si>
  <si>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</t>
  </si>
  <si>
    <t xml:space="preserve">[52,87721463, </t>
  </si>
  <si>
    <t xml:space="preserve">43,42551036],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</si>
  <si>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</t>
  </si>
  <si>
    <t xml:space="preserve">[52,87726755, </t>
  </si>
  <si>
    <t xml:space="preserve">43,4254929],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</si>
  <si>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</t>
  </si>
  <si>
    <t xml:space="preserve">[52,8774228, </t>
  </si>
  <si>
    <t xml:space="preserve">43,42544177],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</si>
  <si>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</t>
  </si>
  <si>
    <t xml:space="preserve">[52,8776379, </t>
  </si>
  <si>
    <t xml:space="preserve">43,42537108],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</si>
  <si>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</t>
  </si>
  <si>
    <t xml:space="preserve">[52,87785847, </t>
  </si>
  <si>
    <t xml:space="preserve">43,42529816],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</si>
  <si>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</t>
  </si>
  <si>
    <t xml:space="preserve">[52,87810687, </t>
  </si>
  <si>
    <t xml:space="preserve">43,4252162],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</si>
  <si>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</t>
  </si>
  <si>
    <t xml:space="preserve">[52,87824333, </t>
  </si>
  <si>
    <t xml:space="preserve">43,4251709],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</si>
  <si>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</t>
  </si>
  <si>
    <t xml:space="preserve">[52,87831288, </t>
  </si>
  <si>
    <t xml:space="preserve">43,42514781],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</si>
  <si>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</t>
  </si>
  <si>
    <t xml:space="preserve">[52,87896894, </t>
  </si>
  <si>
    <t xml:space="preserve">43,42492309],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</si>
  <si>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[52,87896894, 43,42492309], </t>
  </si>
  <si>
    <t xml:space="preserve">[52,87903288, </t>
  </si>
  <si>
    <t xml:space="preserve">43,42490877],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</si>
  <si>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[52,87896894, 43,42492309], [52,87903288, 43,42490877], </t>
  </si>
  <si>
    <t xml:space="preserve">[52,87927751, </t>
  </si>
  <si>
    <t xml:space="preserve">43,42484246],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</si>
  <si>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[52,87896894, 43,42492309], [52,87903288, 43,42490877], [52,87927751, 43,42484246], </t>
  </si>
  <si>
    <t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[52,87896894, 43,42492309], [52,87903288, 43,42490877], [52,87927751, 43,42484246], [52,87966807, 43,4247366]]</t>
  </si>
  <si>
    <t xml:space="preserve">[[52,88092558, </t>
  </si>
  <si>
    <t xml:space="preserve">43,41905174], </t>
  </si>
  <si>
    <t>UZN_ZU87v-GU</t>
  </si>
  <si>
    <t xml:space="preserve">[[52,88092558, 43,41905174], </t>
  </si>
  <si>
    <t xml:space="preserve">[52,8809902, </t>
  </si>
  <si>
    <t xml:space="preserve">43,41906836], </t>
  </si>
  <si>
    <t xml:space="preserve">[[52,88092558, 43,41905174], [52,8809902, 43,41906836], </t>
  </si>
  <si>
    <t xml:space="preserve">[52,88096026, </t>
  </si>
  <si>
    <t xml:space="preserve">43,41918816], </t>
  </si>
  <si>
    <t xml:space="preserve">[[52,88092558, 43,41905174], [52,8809902, 43,41906836], [52,88096026, 43,41918816], </t>
  </si>
  <si>
    <t xml:space="preserve">[52,88091732, </t>
  </si>
  <si>
    <t xml:space="preserve">43,41936318], </t>
  </si>
  <si>
    <t xml:space="preserve">[[52,88092558, 43,41905174], [52,8809902, 43,41906836], [52,88096026, 43,41918816], [52,88091732, 43,41936318], </t>
  </si>
  <si>
    <t xml:space="preserve">[52,88087537, </t>
  </si>
  <si>
    <t xml:space="preserve">43,41954343], </t>
  </si>
  <si>
    <t xml:space="preserve">[[52,88092558, 43,41905174], [52,8809902, 43,41906836], [52,88096026, 43,41918816], [52,88091732, 43,41936318], [52,88087537, 43,41954343], </t>
  </si>
  <si>
    <t xml:space="preserve">[52,88084053, </t>
  </si>
  <si>
    <t xml:space="preserve">43,41969475], </t>
  </si>
  <si>
    <t xml:space="preserve">[[52,88092558, 43,41905174], [52,8809902, 43,41906836], [52,88096026, 43,41918816], [52,88091732, 43,41936318], [52,88087537, 43,41954343], [52,88084053, 43,41969475], </t>
  </si>
  <si>
    <t xml:space="preserve">[52,88082683, </t>
  </si>
  <si>
    <t xml:space="preserve">43,41975547], </t>
  </si>
  <si>
    <t xml:space="preserve">[[52,88092558, 43,41905174], [52,8809902, 43,41906836], [52,88096026, 43,41918816], [52,88091732, 43,41936318], [52,88087537, 43,41954343], [52,88084053, 43,41969475], [52,88082683, 43,41975547], </t>
  </si>
  <si>
    <t xml:space="preserve">[52,88080548, </t>
  </si>
  <si>
    <t xml:space="preserve">43,41985012], </t>
  </si>
  <si>
    <t xml:space="preserve">[[52,88092558, 43,41905174], [52,8809902, 43,41906836], [52,88096026, 43,41918816], [52,88091732, 43,41936318], [52,88087537, 43,41954343], [52,88084053, 43,41969475], [52,88082683, 43,41975547], [52,88080548, 43,41985012], </t>
  </si>
  <si>
    <t xml:space="preserve">[52,88076862, </t>
  </si>
  <si>
    <t xml:space="preserve">43,42001028],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</si>
  <si>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</t>
  </si>
  <si>
    <t xml:space="preserve">[52,88076124, </t>
  </si>
  <si>
    <t xml:space="preserve">43,42014137],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</si>
  <si>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</t>
  </si>
  <si>
    <t xml:space="preserve">[52,88075254, </t>
  </si>
  <si>
    <t xml:space="preserve">43,42029298],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</si>
  <si>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</t>
  </si>
  <si>
    <t xml:space="preserve">[52,88074428, </t>
  </si>
  <si>
    <t xml:space="preserve">43,42043742],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</si>
  <si>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</t>
  </si>
  <si>
    <t xml:space="preserve">[52,88073641, </t>
  </si>
  <si>
    <t xml:space="preserve">43,42057451],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</si>
  <si>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</t>
  </si>
  <si>
    <t xml:space="preserve">[52,88073557, </t>
  </si>
  <si>
    <t xml:space="preserve">43,42058902],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</si>
  <si>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</t>
  </si>
  <si>
    <t xml:space="preserve">[52,8807258, </t>
  </si>
  <si>
    <t xml:space="preserve">43,42076922],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</si>
  <si>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</t>
  </si>
  <si>
    <t xml:space="preserve">[52,88073406, </t>
  </si>
  <si>
    <t xml:space="preserve">43,42087768],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</si>
  <si>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</t>
  </si>
  <si>
    <t xml:space="preserve">[52,88074437, </t>
  </si>
  <si>
    <t xml:space="preserve">43,42102087],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</si>
  <si>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</t>
  </si>
  <si>
    <t xml:space="preserve">[52,88075456, </t>
  </si>
  <si>
    <t xml:space="preserve">43,42117049],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</si>
  <si>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</t>
  </si>
  <si>
    <t xml:space="preserve">[52,88077233, </t>
  </si>
  <si>
    <t xml:space="preserve">43,42139647],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</si>
  <si>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</t>
  </si>
  <si>
    <t xml:space="preserve">[52,88077261, </t>
  </si>
  <si>
    <t xml:space="preserve">43,4214],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</si>
  <si>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</t>
  </si>
  <si>
    <t xml:space="preserve">[52,88078983, </t>
  </si>
  <si>
    <t xml:space="preserve">43,42160261],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</si>
  <si>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</t>
  </si>
  <si>
    <t xml:space="preserve">[52,88080811, </t>
  </si>
  <si>
    <t xml:space="preserve">43,42181854],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</si>
  <si>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</t>
  </si>
  <si>
    <t xml:space="preserve">[52,88082471, </t>
  </si>
  <si>
    <t xml:space="preserve">43,42200092],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</si>
  <si>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</t>
  </si>
  <si>
    <t xml:space="preserve">[52,88084374, </t>
  </si>
  <si>
    <t xml:space="preserve">43,42220922],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</si>
  <si>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</t>
  </si>
  <si>
    <t xml:space="preserve">[52,88084455, </t>
  </si>
  <si>
    <t xml:space="preserve">43,42221782],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</si>
  <si>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</t>
  </si>
  <si>
    <t xml:space="preserve">[52,88086191, </t>
  </si>
  <si>
    <t xml:space="preserve">43,42240038],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</si>
  <si>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</t>
  </si>
  <si>
    <t xml:space="preserve">[52,88087846, </t>
  </si>
  <si>
    <t xml:space="preserve">43,42258158],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</si>
  <si>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</t>
  </si>
  <si>
    <t xml:space="preserve">[52,88089303, </t>
  </si>
  <si>
    <t xml:space="preserve">43,42269326],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</si>
  <si>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</t>
  </si>
  <si>
    <t xml:space="preserve">[52,88091984, </t>
  </si>
  <si>
    <t xml:space="preserve">43,42291024],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</si>
  <si>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</t>
  </si>
  <si>
    <t xml:space="preserve">[52,88093575, </t>
  </si>
  <si>
    <t xml:space="preserve">43,42303811],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</si>
  <si>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</t>
  </si>
  <si>
    <t xml:space="preserve">[52,88093942, </t>
  </si>
  <si>
    <t xml:space="preserve">43,42306757],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</si>
  <si>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</t>
  </si>
  <si>
    <t xml:space="preserve">[52,88095517, </t>
  </si>
  <si>
    <t xml:space="preserve">43,42322805],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</si>
  <si>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</t>
  </si>
  <si>
    <t xml:space="preserve">[52,88097265, </t>
  </si>
  <si>
    <t xml:space="preserve">43,42340732],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</si>
  <si>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</t>
  </si>
  <si>
    <t xml:space="preserve">[52,88098884, </t>
  </si>
  <si>
    <t xml:space="preserve">43,42357685],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</si>
  <si>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</t>
  </si>
  <si>
    <t xml:space="preserve">[52,88100529, </t>
  </si>
  <si>
    <t xml:space="preserve">43,42374399],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</si>
  <si>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</t>
  </si>
  <si>
    <t xml:space="preserve">[52,88101674, </t>
  </si>
  <si>
    <t xml:space="preserve">43,42385902],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</si>
  <si>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</t>
  </si>
  <si>
    <t xml:space="preserve">[52,88102213, </t>
  </si>
  <si>
    <t xml:space="preserve">43,42391327],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</si>
  <si>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</t>
  </si>
  <si>
    <t xml:space="preserve">[52,88102843, </t>
  </si>
  <si>
    <t xml:space="preserve">43,42402676],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</si>
  <si>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</t>
  </si>
  <si>
    <t xml:space="preserve">[52,88105392, </t>
  </si>
  <si>
    <t xml:space="preserve">43,42415438],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</si>
  <si>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</t>
  </si>
  <si>
    <t xml:space="preserve">[52,88110103, </t>
  </si>
  <si>
    <t xml:space="preserve">43,42437459],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</si>
  <si>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</t>
  </si>
  <si>
    <t xml:space="preserve">[52,8809598, </t>
  </si>
  <si>
    <t xml:space="preserve">43,42441023],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</si>
  <si>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</t>
  </si>
  <si>
    <t xml:space="preserve">[52,88070773, </t>
  </si>
  <si>
    <t xml:space="preserve">43,42447342],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</si>
  <si>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</t>
  </si>
  <si>
    <t xml:space="preserve">[52,88048475, </t>
  </si>
  <si>
    <t xml:space="preserve">43,42452931],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</si>
  <si>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[52,88048475, 43,42452931], </t>
  </si>
  <si>
    <t xml:space="preserve">[52,87986292, </t>
  </si>
  <si>
    <t xml:space="preserve">43,42471515],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</si>
  <si>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[52,88048475, 43,42452931], [52,87986292, 43,42471515], </t>
  </si>
  <si>
    <t xml:space="preserve">[52,87972256, </t>
  </si>
  <si>
    <t xml:space="preserve">43,4247637],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</si>
  <si>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[52,88048475, 43,42452931], [52,87986292, 43,42471515], [52,87972256, 43,4247637], </t>
  </si>
  <si>
    <t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[52,88048475, 43,42452931], [52,87986292, 43,42471515], [52,87972256, 43,4247637], [52,87966807, 43,4247366]]</t>
  </si>
  <si>
    <t xml:space="preserve">[[52,86870611, </t>
  </si>
  <si>
    <t xml:space="preserve">43,41032652], </t>
  </si>
  <si>
    <t xml:space="preserve">[[52,86870611, 43,41032652], </t>
  </si>
  <si>
    <t xml:space="preserve">[52,86872063, </t>
  </si>
  <si>
    <t xml:space="preserve">43,41035621], </t>
  </si>
  <si>
    <t xml:space="preserve">[[52,86870611, 43,41032652], [52,86872063, 43,41035621], </t>
  </si>
  <si>
    <t xml:space="preserve">[52,86895809, </t>
  </si>
  <si>
    <t xml:space="preserve">43,41026867], </t>
  </si>
  <si>
    <t xml:space="preserve">[[52,86870611, 43,41032652], [52,86872063, 43,41035621], [52,86895809, 43,41026867], </t>
  </si>
  <si>
    <t xml:space="preserve">[52,86911672, </t>
  </si>
  <si>
    <t xml:space="preserve">43,41010127], </t>
  </si>
  <si>
    <t xml:space="preserve">[[52,86870611, 43,41032652], [52,86872063, 43,41035621], [52,86895809, 43,41026867], [52,86911672, 43,41010127], </t>
  </si>
  <si>
    <t xml:space="preserve">[52,86930425, </t>
  </si>
  <si>
    <t xml:space="preserve">43,40983699], </t>
  </si>
  <si>
    <t xml:space="preserve">[[52,86870611, 43,41032652], [52,86872063, 43,41035621], [52,86895809, 43,41026867], [52,86911672, 43,41010127], [52,86930425, 43,40983699], </t>
  </si>
  <si>
    <t xml:space="preserve">[52,86936256, </t>
  </si>
  <si>
    <t xml:space="preserve">43,40975034], </t>
  </si>
  <si>
    <t xml:space="preserve">[[52,86870611, 43,41032652], [52,86872063, 43,41035621], [52,86895809, 43,41026867], [52,86911672, 43,41010127], [52,86930425, 43,40983699], [52,86936256, 43,40975034], </t>
  </si>
  <si>
    <t xml:space="preserve">[52,86951363, </t>
  </si>
  <si>
    <t xml:space="preserve">43,40952583], </t>
  </si>
  <si>
    <t xml:space="preserve">[[52,86870611, 43,41032652], [52,86872063, 43,41035621], [52,86895809, 43,41026867], [52,86911672, 43,41010127], [52,86930425, 43,40983699], [52,86936256, 43,40975034], [52,86951363, 43,40952583], </t>
  </si>
  <si>
    <t xml:space="preserve">[52,86974237, </t>
  </si>
  <si>
    <t xml:space="preserve">43,40915565], </t>
  </si>
  <si>
    <t xml:space="preserve">[[52,86870611, 43,41032652], [52,86872063, 43,41035621], [52,86895809, 43,41026867], [52,86911672, 43,41010127], [52,86930425, 43,40983699], [52,86936256, 43,40975034], [52,86951363, 43,40952583], [52,86974237, 43,40915565], </t>
  </si>
  <si>
    <t xml:space="preserve">[52,86983184, </t>
  </si>
  <si>
    <t xml:space="preserve">43,40900196],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</si>
  <si>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</t>
  </si>
  <si>
    <t xml:space="preserve">[52,86996876, </t>
  </si>
  <si>
    <t xml:space="preserve">43,40876679],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</si>
  <si>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</t>
  </si>
  <si>
    <t xml:space="preserve">[52,87023417, </t>
  </si>
  <si>
    <t xml:space="preserve">43,40834912],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</si>
  <si>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</t>
  </si>
  <si>
    <t xml:space="preserve">[52,87029962, </t>
  </si>
  <si>
    <t xml:space="preserve">43,40825308],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</si>
  <si>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</t>
  </si>
  <si>
    <t xml:space="preserve">[52,87048791, </t>
  </si>
  <si>
    <t xml:space="preserve">43,40797675],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</si>
  <si>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</t>
  </si>
  <si>
    <t xml:space="preserve">[52,8707997, </t>
  </si>
  <si>
    <t xml:space="preserve">43,4075152],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</si>
  <si>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[52,8707997, 43,4075152], </t>
  </si>
  <si>
    <t xml:space="preserve">[52,87081787, </t>
  </si>
  <si>
    <t xml:space="preserve">43,40748831],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</si>
  <si>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[52,8707997, 43,4075152], [52,87081787, 43,40748831], </t>
  </si>
  <si>
    <t xml:space="preserve">[52,8710221, </t>
  </si>
  <si>
    <t xml:space="preserve">43,40714434],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</si>
  <si>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[52,8707997, 43,4075152], [52,87081787, 43,40748831], [52,8710221, 43,40714434], </t>
  </si>
  <si>
    <t xml:space="preserve">[52,87114242, </t>
  </si>
  <si>
    <t>43,40690912]]</t>
  </si>
  <si>
    <t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[52,8707997, 43,4075152], [52,87081787, 43,40748831], [52,8710221, 43,40714434], [52,87114242, 43,40690912]]</t>
  </si>
  <si>
    <t xml:space="preserve">[[52,86885782, </t>
  </si>
  <si>
    <t xml:space="preserve">43,40076995], </t>
  </si>
  <si>
    <t xml:space="preserve">[[52,86885782, 43,40076995], </t>
  </si>
  <si>
    <t xml:space="preserve">[52,86879342, </t>
  </si>
  <si>
    <t xml:space="preserve">43,40074293], </t>
  </si>
  <si>
    <t xml:space="preserve">[[52,86885782, 43,40076995], [52,86879342, 43,40074293], </t>
  </si>
  <si>
    <t xml:space="preserve">[52,86780559, </t>
  </si>
  <si>
    <t xml:space="preserve">43,40047397], </t>
  </si>
  <si>
    <t xml:space="preserve">[[52,86885782, 43,40076995], [52,86879342, 43,40074293], [52,86780559, 43,40047397], </t>
  </si>
  <si>
    <t xml:space="preserve">[52,86674815, </t>
  </si>
  <si>
    <t xml:space="preserve">43,40018604], </t>
  </si>
  <si>
    <t xml:space="preserve">[[52,86885782, 43,40076995], [52,86879342, 43,40074293], [52,86780559, 43,40047397], [52,86674815, 43,40018604], </t>
  </si>
  <si>
    <t xml:space="preserve">[52,86645378, </t>
  </si>
  <si>
    <t xml:space="preserve">43,40010589], </t>
  </si>
  <si>
    <t xml:space="preserve">[[52,86885782, 43,40076995], [52,86879342, 43,40074293], [52,86780559, 43,40047397], [52,86674815, 43,40018604], [52,86645378, 43,40010589], </t>
  </si>
  <si>
    <t xml:space="preserve">[52,86564026, </t>
  </si>
  <si>
    <t xml:space="preserve">43,40007643], </t>
  </si>
  <si>
    <t xml:space="preserve">[[52,86885782, 43,40076995], [52,86879342, 43,40074293], [52,86780559, 43,40047397], [52,86674815, 43,40018604], [52,86645378, 43,40010589], [52,86564026, 43,40007643], </t>
  </si>
  <si>
    <t xml:space="preserve">[52,86549059, </t>
  </si>
  <si>
    <t>43,40007101]]</t>
  </si>
  <si>
    <t>[[52,86885782, 43,40076995], [52,86879342, 43,40074293], [52,86780559, 43,40047397], [52,86674815, 43,40018604], [52,86645378, 43,40010589], [52,86564026, 43,40007643], [52,86549059, 43,40007101]]</t>
  </si>
  <si>
    <t xml:space="preserve">[[52,86997037, </t>
  </si>
  <si>
    <t xml:space="preserve">43,4033429], </t>
  </si>
  <si>
    <t xml:space="preserve">[[52,86997037, 43,4033429], </t>
  </si>
  <si>
    <t xml:space="preserve">[52,86993311, </t>
  </si>
  <si>
    <t xml:space="preserve">43,40334788], </t>
  </si>
  <si>
    <t xml:space="preserve">[[52,86997037, 43,4033429], [52,86993311, 43,40334788], </t>
  </si>
  <si>
    <t xml:space="preserve">[52,87002856, </t>
  </si>
  <si>
    <t xml:space="preserve">43,40361496], </t>
  </si>
  <si>
    <t xml:space="preserve">[[52,86997037, 43,4033429], [52,86993311, 43,40334788], [52,87002856, 43,40361496], </t>
  </si>
  <si>
    <t xml:space="preserve">[52,87006295, </t>
  </si>
  <si>
    <t xml:space="preserve">43,4037306], </t>
  </si>
  <si>
    <t xml:space="preserve">[[52,86997037, 43,4033429], [52,86993311, 43,40334788], [52,87002856, 43,40361496], [52,87006295, 43,4037306], </t>
  </si>
  <si>
    <t xml:space="preserve">[52,87014899, </t>
  </si>
  <si>
    <t xml:space="preserve">43,40401992], </t>
  </si>
  <si>
    <t xml:space="preserve">[[52,86997037, 43,4033429], [52,86993311, 43,40334788], [52,87002856, 43,40361496], [52,87006295, 43,4037306], [52,87014899, 43,40401992], </t>
  </si>
  <si>
    <t xml:space="preserve">[52,87032074, </t>
  </si>
  <si>
    <t xml:space="preserve">43,40453182], </t>
  </si>
  <si>
    <t xml:space="preserve">[[52,86997037, 43,4033429], [52,86993311, 43,40334788], [52,87002856, 43,40361496], [52,87006295, 43,4037306], [52,87014899, 43,40401992], [52,87032074, 43,40453182], </t>
  </si>
  <si>
    <t xml:space="preserve">[52,87038275, </t>
  </si>
  <si>
    <t xml:space="preserve">43,40471663], </t>
  </si>
  <si>
    <t xml:space="preserve">[[52,86997037, 43,4033429], [52,86993311, 43,40334788], [52,87002856, 43,40361496], [52,87006295, 43,4037306], [52,87014899, 43,40401992], [52,87032074, 43,40453182], [52,87038275, 43,40471663], </t>
  </si>
  <si>
    <t xml:space="preserve">[52,87055453, </t>
  </si>
  <si>
    <t xml:space="preserve">43,40524584], </t>
  </si>
  <si>
    <t xml:space="preserve">[[52,86997037, 43,4033429], [52,86993311, 43,40334788], [52,87002856, 43,40361496], [52,87006295, 43,4037306], [52,87014899, 43,40401992], [52,87032074, 43,40453182], [52,87038275, 43,40471663], [52,87055453, 43,40524584], </t>
  </si>
  <si>
    <t xml:space="preserve">[52,87058218, </t>
  </si>
  <si>
    <t xml:space="preserve">43,40533247],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</si>
  <si>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</t>
  </si>
  <si>
    <t xml:space="preserve">[52,87069662, </t>
  </si>
  <si>
    <t xml:space="preserve">43,40569099],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</si>
  <si>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</t>
  </si>
  <si>
    <t xml:space="preserve">[52,87086088, </t>
  </si>
  <si>
    <t xml:space="preserve">43,40612988],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</si>
  <si>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</t>
  </si>
  <si>
    <t xml:space="preserve">[52,87093733, </t>
  </si>
  <si>
    <t xml:space="preserve">43,40633415],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</si>
  <si>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</t>
  </si>
  <si>
    <t xml:space="preserve">[52,87104904, </t>
  </si>
  <si>
    <t xml:space="preserve">43,40655226],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</si>
  <si>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[52,87104904, 43,40655226], </t>
  </si>
  <si>
    <t xml:space="preserve">[52,87110721, </t>
  </si>
  <si>
    <t xml:space="preserve">43,40676314],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</si>
  <si>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[52,87104904, 43,40655226], [52,87110721, 43,40676314], </t>
  </si>
  <si>
    <t xml:space="preserve">[52,87117456, </t>
  </si>
  <si>
    <t xml:space="preserve">43,40687294],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</si>
  <si>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[52,87104904, 43,40655226], [52,87110721, 43,40676314], [52,87117456, 43,40687294], </t>
  </si>
  <si>
    <t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[52,87104904, 43,40655226], [52,87110721, 43,40676314], [52,87117456, 43,40687294], [52,87114242, 43,40690912]]</t>
  </si>
  <si>
    <t xml:space="preserve">[[52,85770875, </t>
  </si>
  <si>
    <t xml:space="preserve">43,39936796], </t>
  </si>
  <si>
    <t xml:space="preserve">[[52,85770875, 43,39936796], </t>
  </si>
  <si>
    <t xml:space="preserve">[52,85772961, </t>
  </si>
  <si>
    <t xml:space="preserve">43,39938207], </t>
  </si>
  <si>
    <t xml:space="preserve">[[52,85770875, 43,39936796], [52,85772961, 43,39938207], </t>
  </si>
  <si>
    <t xml:space="preserve">[52,85827639, </t>
  </si>
  <si>
    <t xml:space="preserve">43,39938463], </t>
  </si>
  <si>
    <t xml:space="preserve">[[52,85770875, 43,39936796], [52,85772961, 43,39938207], [52,85827639, 43,39938463], </t>
  </si>
  <si>
    <t xml:space="preserve">[52,85882946, </t>
  </si>
  <si>
    <t xml:space="preserve">43,39940046], </t>
  </si>
  <si>
    <t xml:space="preserve">[[52,85770875, 43,39936796], [52,85772961, 43,39938207], [52,85827639, 43,39938463], [52,85882946, 43,39940046], </t>
  </si>
  <si>
    <t xml:space="preserve">[52,85905816, </t>
  </si>
  <si>
    <t xml:space="preserve">43,399407], </t>
  </si>
  <si>
    <t xml:space="preserve">[[52,85770875, 43,39936796], [52,85772961, 43,39938207], [52,85827639, 43,39938463], [52,85882946, 43,39940046], [52,85905816, 43,399407], </t>
  </si>
  <si>
    <t xml:space="preserve">[52,85972844, </t>
  </si>
  <si>
    <t xml:space="preserve">43,39940275], </t>
  </si>
  <si>
    <t xml:space="preserve">[[52,85770875, 43,39936796], [52,85772961, 43,39938207], [52,85827639, 43,39938463], [52,85882946, 43,39940046], [52,85905816, 43,399407], [52,85972844, 43,39940275], </t>
  </si>
  <si>
    <t xml:space="preserve">[52,85995722, </t>
  </si>
  <si>
    <t xml:space="preserve">43,39938896], </t>
  </si>
  <si>
    <t xml:space="preserve">[[52,85770875, 43,39936796], [52,85772961, 43,39938207], [52,85827639, 43,39938463], [52,85882946, 43,39940046], [52,85905816, 43,399407], [52,85972844, 43,39940275], [52,85995722, 43,39938896], </t>
  </si>
  <si>
    <t xml:space="preserve">[52,860211, </t>
  </si>
  <si>
    <t xml:space="preserve">43,39937367], </t>
  </si>
  <si>
    <t xml:space="preserve">[[52,85770875, 43,39936796], [52,85772961, 43,39938207], [52,85827639, 43,39938463], [52,85882946, 43,39940046], [52,85905816, 43,399407], [52,85972844, 43,39940275], [52,85995722, 43,39938896], [52,860211, 43,39937367], </t>
  </si>
  <si>
    <t xml:space="preserve">[52,86024343, </t>
  </si>
  <si>
    <t>43,39939614]]</t>
  </si>
  <si>
    <t>[[52,85770875, 43,39936796], [52,85772961, 43,39938207], [52,85827639, 43,39938463], [52,85882946, 43,39940046], [52,85905816, 43,399407], [52,85972844, 43,39940275], [52,85995722, 43,39938896], [52,860211, 43,39937367], [52,86024343, 43,39939614]]</t>
  </si>
  <si>
    <t xml:space="preserve">[[52,86661458, </t>
  </si>
  <si>
    <t xml:space="preserve">43,4141821], </t>
  </si>
  <si>
    <t xml:space="preserve">[[52,86661458, 43,4141821], </t>
  </si>
  <si>
    <t xml:space="preserve">[52,86606809, </t>
  </si>
  <si>
    <t xml:space="preserve">43,41378812], </t>
  </si>
  <si>
    <t xml:space="preserve">[[52,86661458, 43,4141821], [52,86606809, 43,41378812], </t>
  </si>
  <si>
    <t xml:space="preserve">[52,86590135, </t>
  </si>
  <si>
    <t xml:space="preserve">43,41363704], </t>
  </si>
  <si>
    <t xml:space="preserve">[[52,86661458, 43,4141821], [52,86606809, 43,41378812], [52,86590135, 43,41363704], </t>
  </si>
  <si>
    <t xml:space="preserve">[52,86563924, </t>
  </si>
  <si>
    <t xml:space="preserve">43,41339954], </t>
  </si>
  <si>
    <t xml:space="preserve">[[52,86661458, 43,4141821], [52,86606809, 43,41378812], [52,86590135, 43,41363704], [52,86563924, 43,41339954], </t>
  </si>
  <si>
    <t xml:space="preserve">[52,8653565, </t>
  </si>
  <si>
    <t xml:space="preserve">43,41292408], </t>
  </si>
  <si>
    <t xml:space="preserve">[[52,86661458, 43,4141821], [52,86606809, 43,41378812], [52,86590135, 43,41363704], [52,86563924, 43,41339954], [52,8653565, 43,41292408], </t>
  </si>
  <si>
    <t xml:space="preserve">[52,86532024, </t>
  </si>
  <si>
    <t xml:space="preserve">43,41286311], </t>
  </si>
  <si>
    <t xml:space="preserve">[[52,86661458, 43,4141821], [52,86606809, 43,41378812], [52,86590135, 43,41363704], [52,86563924, 43,41339954], [52,8653565, 43,41292408], [52,86532024, 43,41286311], </t>
  </si>
  <si>
    <t xml:space="preserve">[52,865061, </t>
  </si>
  <si>
    <t xml:space="preserve">43,4122356], </t>
  </si>
  <si>
    <t xml:space="preserve">[[52,86661458, 43,4141821], [52,86606809, 43,41378812], [52,86590135, 43,41363704], [52,86563924, 43,41339954], [52,8653565, 43,41292408], [52,86532024, 43,41286311], [52,865061, 43,4122356], </t>
  </si>
  <si>
    <t xml:space="preserve">[52,86500858, </t>
  </si>
  <si>
    <t xml:space="preserve">43,41214186], </t>
  </si>
  <si>
    <t xml:space="preserve">[[52,86661458, 43,4141821], [52,86606809, 43,41378812], [52,86590135, 43,41363704], [52,86563924, 43,41339954], [52,8653565, 43,41292408], [52,86532024, 43,41286311], [52,865061, 43,4122356], [52,86500858, 43,41214186], </t>
  </si>
  <si>
    <t xml:space="preserve">[52,86458233, </t>
  </si>
  <si>
    <t xml:space="preserve">43,41137974],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</si>
  <si>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</t>
  </si>
  <si>
    <t xml:space="preserve">[52,8641561, </t>
  </si>
  <si>
    <t xml:space="preserve">43,41061761],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</si>
  <si>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</t>
  </si>
  <si>
    <t xml:space="preserve">[52,86410765, </t>
  </si>
  <si>
    <t xml:space="preserve">43,41053097],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</si>
  <si>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</t>
  </si>
  <si>
    <t xml:space="preserve">[52,86377068, </t>
  </si>
  <si>
    <t xml:space="preserve">43,41046849],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</si>
  <si>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[52,86377068, 43,41046849], </t>
  </si>
  <si>
    <t xml:space="preserve">[52,86357824, </t>
  </si>
  <si>
    <t xml:space="preserve">43,41059136],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</si>
  <si>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[52,86377068, 43,41046849], [52,86357824, 43,41059136], </t>
  </si>
  <si>
    <t xml:space="preserve">[52,86333635, </t>
  </si>
  <si>
    <t xml:space="preserve">43,41074666],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</si>
  <si>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[52,86377068, 43,41046849], [52,86357824, 43,41059136], [52,86333635, 43,41074666], </t>
  </si>
  <si>
    <t xml:space="preserve">[52,86333602, </t>
  </si>
  <si>
    <t>43,41080117]]</t>
  </si>
  <si>
    <t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[52,86377068, 43,41046849], [52,86357824, 43,41059136], [52,86333635, 43,41074666], [52,86333602, 43,41080117]]</t>
  </si>
  <si>
    <t xml:space="preserve">[[52,86385618, </t>
  </si>
  <si>
    <t xml:space="preserve">43,40918678], </t>
  </si>
  <si>
    <t xml:space="preserve">[[52,86385618, 43,40918678], </t>
  </si>
  <si>
    <t xml:space="preserve">[52,86376436, </t>
  </si>
  <si>
    <t xml:space="preserve">43,40925712], </t>
  </si>
  <si>
    <t xml:space="preserve">[[52,86385618, 43,40918678], [52,86376436, 43,40925712], </t>
  </si>
  <si>
    <t xml:space="preserve">[52,86365111, </t>
  </si>
  <si>
    <t xml:space="preserve">43,40934388], </t>
  </si>
  <si>
    <t xml:space="preserve">[[52,86385618, 43,40918678], [52,86376436, 43,40925712], [52,86365111, 43,40934388], </t>
  </si>
  <si>
    <t xml:space="preserve">[52,86336782, </t>
  </si>
  <si>
    <t xml:space="preserve">43,40984027], </t>
  </si>
  <si>
    <t xml:space="preserve">[[52,86385618, 43,40918678], [52,86376436, 43,40925712], [52,86365111, 43,40934388], [52,86336782, 43,40984027], </t>
  </si>
  <si>
    <t xml:space="preserve">[52,86344415, </t>
  </si>
  <si>
    <t xml:space="preserve">43,40999627], </t>
  </si>
  <si>
    <t xml:space="preserve">[[52,86385618, 43,40918678], [52,86376436, 43,40925712], [52,86365111, 43,40934388], [52,86336782, 43,40984027], [52,86344415, 43,40999627], </t>
  </si>
  <si>
    <t xml:space="preserve">[52,86348811, </t>
  </si>
  <si>
    <t xml:space="preserve">43,41008614], </t>
  </si>
  <si>
    <t xml:space="preserve">[[52,86385618, 43,40918678], [52,86376436, 43,40925712], [52,86365111, 43,40934388], [52,86336782, 43,40984027], [52,86344415, 43,40999627], [52,86348811, 43,41008614], </t>
  </si>
  <si>
    <t xml:space="preserve">[52,86348156, </t>
  </si>
  <si>
    <t xml:space="preserve">43,41022804], </t>
  </si>
  <si>
    <t xml:space="preserve">[[52,86385618, 43,40918678], [52,86376436, 43,40925712], [52,86365111, 43,40934388], [52,86336782, 43,40984027], [52,86344415, 43,40999627], [52,86348811, 43,41008614], [52,86348156, 43,41022804], </t>
  </si>
  <si>
    <t xml:space="preserve">[52,86346603, </t>
  </si>
  <si>
    <t xml:space="preserve">43,41028379], </t>
  </si>
  <si>
    <t xml:space="preserve">[[52,86385618, 43,40918678], [52,86376436, 43,40925712], [52,86365111, 43,40934388], [52,86336782, 43,40984027], [52,86344415, 43,40999627], [52,86348811, 43,41008614], [52,86348156, 43,41022804], [52,86346603, 43,41028379], </t>
  </si>
  <si>
    <t xml:space="preserve">[52,86332764, </t>
  </si>
  <si>
    <t xml:space="preserve">43,41073761], </t>
  </si>
  <si>
    <t xml:space="preserve">[[52,86385618, 43,40918678], [52,86376436, 43,40925712], [52,86365111, 43,40934388], [52,86336782, 43,40984027], [52,86344415, 43,40999627], [52,86348811, 43,41008614], [52,86348156, 43,41022804], [52,86346603, 43,41028379], [52,86332764, 43,41073761], </t>
  </si>
  <si>
    <t>[[52,86385618, 43,40918678], [52,86376436, 43,40925712], [52,86365111, 43,40934388], [52,86336782, 43,40984027], [52,86344415, 43,40999627], [52,86348811, 43,41008614], [52,86348156, 43,41022804], [52,86346603, 43,41028379], [52,86332764, 43,41073761], [52,86333602, 43,41080117]]</t>
  </si>
  <si>
    <t xml:space="preserve">[[52,86003558, </t>
  </si>
  <si>
    <t xml:space="preserve">43,4039252], </t>
  </si>
  <si>
    <t xml:space="preserve">[[52,86003558, 43,4039252], </t>
  </si>
  <si>
    <t xml:space="preserve">[52,86007187, </t>
  </si>
  <si>
    <t xml:space="preserve">43,40355345], </t>
  </si>
  <si>
    <t xml:space="preserve">[[52,86003558, 43,4039252], [52,86007187, 43,40355345], </t>
  </si>
  <si>
    <t xml:space="preserve">[52,86009232, </t>
  </si>
  <si>
    <t xml:space="preserve">43,40333611], </t>
  </si>
  <si>
    <t xml:space="preserve">[[52,86003558, 43,4039252], [52,86007187, 43,40355345], [52,86009232, 43,40333611], </t>
  </si>
  <si>
    <t xml:space="preserve">[52,86005174, </t>
  </si>
  <si>
    <t xml:space="preserve">43,4031055], </t>
  </si>
  <si>
    <t xml:space="preserve">[[52,86003558, 43,4039252], [52,86007187, 43,40355345], [52,86009232, 43,40333611], [52,86005174, 43,4031055], </t>
  </si>
  <si>
    <t xml:space="preserve">[52,8600213, </t>
  </si>
  <si>
    <t xml:space="preserve">43,40293252], </t>
  </si>
  <si>
    <t xml:space="preserve">[[52,86003558, 43,4039252], [52,86007187, 43,40355345], [52,86009232, 43,40333611], [52,86005174, 43,4031055], [52,8600213, 43,40293252], </t>
  </si>
  <si>
    <t xml:space="preserve">[52,86002643, </t>
  </si>
  <si>
    <t xml:space="preserve">43,40268191], </t>
  </si>
  <si>
    <t xml:space="preserve">[[52,86003558, 43,4039252], [52,86007187, 43,40355345], [52,86009232, 43,40333611], [52,86005174, 43,4031055], [52,8600213, 43,40293252], [52,86002643, 43,40268191], </t>
  </si>
  <si>
    <t xml:space="preserve">[52,86003544, </t>
  </si>
  <si>
    <t xml:space="preserve">43,40255229], </t>
  </si>
  <si>
    <t xml:space="preserve">[[52,86003558, 43,4039252], [52,86007187, 43,40355345], [52,86009232, 43,40333611], [52,86005174, 43,4031055], [52,8600213, 43,40293252], [52,86002643, 43,40268191], [52,86003544, 43,40255229], </t>
  </si>
  <si>
    <t xml:space="preserve">[52,86003899, </t>
  </si>
  <si>
    <t xml:space="preserve">43,40250264], </t>
  </si>
  <si>
    <t xml:space="preserve">[[52,86003558, 43,4039252], [52,86007187, 43,40355345], [52,86009232, 43,40333611], [52,86005174, 43,4031055], [52,8600213, 43,40293252], [52,86002643, 43,40268191], [52,86003544, 43,40255229], [52,86003899, 43,40250264], </t>
  </si>
  <si>
    <t xml:space="preserve">[52,86004384, </t>
  </si>
  <si>
    <t xml:space="preserve">43,40244823],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</si>
  <si>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</t>
  </si>
  <si>
    <t xml:space="preserve">[52,86004846, </t>
  </si>
  <si>
    <t xml:space="preserve">43,40232496],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</si>
  <si>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</t>
  </si>
  <si>
    <t xml:space="preserve">[52,86005654, </t>
  </si>
  <si>
    <t xml:space="preserve">43,40228473],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</si>
  <si>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</t>
  </si>
  <si>
    <t xml:space="preserve">[52,86016352, </t>
  </si>
  <si>
    <t xml:space="preserve">43,40175214],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</si>
  <si>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</t>
  </si>
  <si>
    <t xml:space="preserve">[52,86020651, </t>
  </si>
  <si>
    <t xml:space="preserve">43,40146911],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</si>
  <si>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</t>
  </si>
  <si>
    <t xml:space="preserve">[52,86026987, </t>
  </si>
  <si>
    <t xml:space="preserve">43,40105189],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</si>
  <si>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</t>
  </si>
  <si>
    <t xml:space="preserve">[52,86030434, </t>
  </si>
  <si>
    <t xml:space="preserve">43,4006494],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</si>
  <si>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</t>
  </si>
  <si>
    <t xml:space="preserve">[52,86033019, </t>
  </si>
  <si>
    <t xml:space="preserve">43,40034773],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</si>
  <si>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[52,86033019, 43,40034773], </t>
  </si>
  <si>
    <t xml:space="preserve">[52,86034082, </t>
  </si>
  <si>
    <t xml:space="preserve">43,39985654],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</si>
  <si>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[52,86033019, 43,40034773], [52,86034082, 43,39985654], </t>
  </si>
  <si>
    <t xml:space="preserve">[52,86033465, </t>
  </si>
  <si>
    <t xml:space="preserve">43,39982736],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</si>
  <si>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[52,86033019, 43,40034773], [52,86034082, 43,39985654], [52,86033465, 43,39982736], </t>
  </si>
  <si>
    <t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[52,86033019, 43,40034773], [52,86034082, 43,39985654], [52,86033465, 43,39982736], [52,86024343, 43,39939614]]</t>
  </si>
  <si>
    <t xml:space="preserve">[[52,87245229, </t>
  </si>
  <si>
    <t xml:space="preserve">43,41336409], </t>
  </si>
  <si>
    <t xml:space="preserve">[[52,87245229, 43,41336409], </t>
  </si>
  <si>
    <t xml:space="preserve">[52,87258571, </t>
  </si>
  <si>
    <t>43,41350706]]</t>
  </si>
  <si>
    <t>[[52,87245229, 43,41336409], [52,87258571, 43,41350706]]</t>
  </si>
  <si>
    <t xml:space="preserve">[[52,87258571, </t>
  </si>
  <si>
    <t xml:space="preserve">43,41350706], </t>
  </si>
  <si>
    <t>UZN_1638&amp;5316&amp;5786</t>
  </si>
  <si>
    <t xml:space="preserve">[[52,87258571, 43,41350706], </t>
  </si>
  <si>
    <t xml:space="preserve">[52,87241167, </t>
  </si>
  <si>
    <t xml:space="preserve">43,41364576], </t>
  </si>
  <si>
    <t xml:space="preserve">[[52,87258571, 43,41350706], [52,87241167, 43,41364576], </t>
  </si>
  <si>
    <t xml:space="preserve">[52,87214427, </t>
  </si>
  <si>
    <t xml:space="preserve">43,41425016], </t>
  </si>
  <si>
    <t xml:space="preserve">[[52,87258571, 43,41350706], [52,87241167, 43,41364576], [52,87214427, 43,41425016], </t>
  </si>
  <si>
    <t xml:space="preserve">[52,87198191, </t>
  </si>
  <si>
    <t xml:space="preserve">43,41461714], </t>
  </si>
  <si>
    <t xml:space="preserve">[[52,87258571, 43,41350706], [52,87241167, 43,41364576], [52,87214427, 43,41425016], [52,87198191, 43,41461714], </t>
  </si>
  <si>
    <t xml:space="preserve">[52,8717684, </t>
  </si>
  <si>
    <t xml:space="preserve">43,41502596], </t>
  </si>
  <si>
    <t xml:space="preserve">[[52,87258571, 43,41350706], [52,87241167, 43,41364576], [52,87214427, 43,41425016], [52,87198191, 43,41461714], [52,8717684, 43,41502596], </t>
  </si>
  <si>
    <t xml:space="preserve">[52,87150014, </t>
  </si>
  <si>
    <t xml:space="preserve">43,41553957], </t>
  </si>
  <si>
    <t xml:space="preserve">[[52,87258571, 43,41350706], [52,87241167, 43,41364576], [52,87214427, 43,41425016], [52,87198191, 43,41461714], [52,8717684, 43,41502596], [52,87150014, 43,41553957], </t>
  </si>
  <si>
    <t xml:space="preserve">[52,8713242, </t>
  </si>
  <si>
    <t xml:space="preserve">43,41578108], </t>
  </si>
  <si>
    <t xml:space="preserve">[[52,87258571, 43,41350706], [52,87241167, 43,41364576], [52,87214427, 43,41425016], [52,87198191, 43,41461714], [52,8717684, 43,41502596], [52,87150014, 43,41553957], [52,8713242, 43,41578108], </t>
  </si>
  <si>
    <t xml:space="preserve">[52,8708351, </t>
  </si>
  <si>
    <t>43,41645246]]</t>
  </si>
  <si>
    <t>[[52,87258571, 43,41350706], [52,87241167, 43,41364576], [52,87214427, 43,41425016], [52,87198191, 43,41461714], [52,8717684, 43,41502596], [52,87150014, 43,41553957], [52,8713242, 43,41578108], [52,8708351, 43,41645246]]</t>
  </si>
  <si>
    <t xml:space="preserve">[[52,86294634, </t>
  </si>
  <si>
    <t xml:space="preserve">43,40127076], </t>
  </si>
  <si>
    <t xml:space="preserve">[[52,86294634, 43,40127076], </t>
  </si>
  <si>
    <t xml:space="preserve">[52,86308192, </t>
  </si>
  <si>
    <t xml:space="preserve">43,40121112], </t>
  </si>
  <si>
    <t xml:space="preserve">[[52,86294634, 43,40127076], [52,86308192, 43,40121112], </t>
  </si>
  <si>
    <t xml:space="preserve">[52,86323936, </t>
  </si>
  <si>
    <t xml:space="preserve">43,40114136], </t>
  </si>
  <si>
    <t xml:space="preserve">[[52,86294634, 43,40127076], [52,86308192, 43,40121112], [52,86323936, 43,40114136], </t>
  </si>
  <si>
    <t xml:space="preserve">[52,86385474, </t>
  </si>
  <si>
    <t xml:space="preserve">43,40085897], </t>
  </si>
  <si>
    <t xml:space="preserve">[[52,86294634, 43,40127076], [52,86308192, 43,40121112], [52,86323936, 43,40114136], [52,86385474, 43,40085897], </t>
  </si>
  <si>
    <t xml:space="preserve">[52,86390374, </t>
  </si>
  <si>
    <t xml:space="preserve">43,4008349], </t>
  </si>
  <si>
    <t xml:space="preserve">[[52,86294634, 43,40127076], [52,86308192, 43,40121112], [52,86323936, 43,40114136], [52,86385474, 43,40085897], [52,86390374, 43,4008349], </t>
  </si>
  <si>
    <t xml:space="preserve">[52,86458643, </t>
  </si>
  <si>
    <t xml:space="preserve">43,40049963], </t>
  </si>
  <si>
    <t xml:space="preserve">[[52,86294634, 43,40127076], [52,86308192, 43,40121112], [52,86323936, 43,40114136], [52,86385474, 43,40085897], [52,86390374, 43,4008349], [52,86458643, 43,40049963], </t>
  </si>
  <si>
    <t xml:space="preserve">[52,86483632, </t>
  </si>
  <si>
    <t xml:space="preserve">43,40037128], </t>
  </si>
  <si>
    <t xml:space="preserve">[[52,86294634, 43,40127076], [52,86308192, 43,40121112], [52,86323936, 43,40114136], [52,86385474, 43,40085897], [52,86390374, 43,4008349], [52,86458643, 43,40049963], [52,86483632, 43,40037128], </t>
  </si>
  <si>
    <t xml:space="preserve">[52,86542326, </t>
  </si>
  <si>
    <t xml:space="preserve">43,40006982], </t>
  </si>
  <si>
    <t xml:space="preserve">[[52,86294634, 43,40127076], [52,86308192, 43,40121112], [52,86323936, 43,40114136], [52,86385474, 43,40085897], [52,86390374, 43,4008349], [52,86458643, 43,40049963], [52,86483632, 43,40037128], [52,86542326, 43,40006982], </t>
  </si>
  <si>
    <t xml:space="preserve">[52,86547068, </t>
  </si>
  <si>
    <t xml:space="preserve">43,40006253], </t>
  </si>
  <si>
    <t xml:space="preserve">[[52,86294634, 43,40127076], [52,86308192, 43,40121112], [52,86323936, 43,40114136], [52,86385474, 43,40085897], [52,86390374, 43,4008349], [52,86458643, 43,40049963], [52,86483632, 43,40037128], [52,86542326, 43,40006982], [52,86547068, 43,40006253], </t>
  </si>
  <si>
    <t>[[52,86294634, 43,40127076], [52,86308192, 43,40121112], [52,86323936, 43,40114136], [52,86385474, 43,40085897], [52,86390374, 43,4008349], [52,86458643, 43,40049963], [52,86483632, 43,40037128], [52,86542326, 43,40006982], [52,86547068, 43,40006253], [52,86549059, 43,40007101]]</t>
  </si>
  <si>
    <t xml:space="preserve">[[52,85948027, </t>
  </si>
  <si>
    <t xml:space="preserve">43,40195425], </t>
  </si>
  <si>
    <t xml:space="preserve">[[52,85948027, 43,40195425], </t>
  </si>
  <si>
    <t xml:space="preserve">[52,85950324, </t>
  </si>
  <si>
    <t xml:space="preserve">43,40195793], </t>
  </si>
  <si>
    <t xml:space="preserve">[[52,85948027, 43,40195425], [52,85950324, 43,40195793], </t>
  </si>
  <si>
    <t xml:space="preserve">[52,85959929, </t>
  </si>
  <si>
    <t xml:space="preserve">43,40173795], </t>
  </si>
  <si>
    <t xml:space="preserve">[[52,85948027, 43,40195425], [52,85950324, 43,40195793], [52,85959929, 43,40173795], </t>
  </si>
  <si>
    <t xml:space="preserve">[52,85975665, </t>
  </si>
  <si>
    <t xml:space="preserve">43,40131553], </t>
  </si>
  <si>
    <t xml:space="preserve">[[52,85948027, 43,40195425], [52,85950324, 43,40195793], [52,85959929, 43,40173795], [52,85975665, 43,40131553], </t>
  </si>
  <si>
    <t xml:space="preserve">[52,85980355, </t>
  </si>
  <si>
    <t xml:space="preserve">43,40118256], </t>
  </si>
  <si>
    <t xml:space="preserve">[[52,85948027, 43,40195425], [52,85950324, 43,40195793], [52,85959929, 43,40173795], [52,85975665, 43,40131553], [52,85980355, 43,40118256], </t>
  </si>
  <si>
    <t xml:space="preserve">[52,85997344, </t>
  </si>
  <si>
    <t xml:space="preserve">43,40070083], </t>
  </si>
  <si>
    <t xml:space="preserve">[[52,85948027, 43,40195425], [52,85950324, 43,40195793], [52,85959929, 43,40173795], [52,85975665, 43,40131553], [52,85980355, 43,40118256], [52,85997344, 43,40070083], </t>
  </si>
  <si>
    <t xml:space="preserve">[52,86007111, </t>
  </si>
  <si>
    <t xml:space="preserve">43,40038307], </t>
  </si>
  <si>
    <t xml:space="preserve">[[52,85948027, 43,40195425], [52,85950324, 43,40195793], [52,85959929, 43,40173795], [52,85975665, 43,40131553], [52,85980355, 43,40118256], [52,85997344, 43,40070083], [52,86007111, 43,40038307], </t>
  </si>
  <si>
    <t xml:space="preserve">[52,86012042, </t>
  </si>
  <si>
    <t xml:space="preserve">43,40022267], </t>
  </si>
  <si>
    <t xml:space="preserve">[[52,85948027, 43,40195425], [52,85950324, 43,40195793], [52,85959929, 43,40173795], [52,85975665, 43,40131553], [52,85980355, 43,40118256], [52,85997344, 43,40070083], [52,86007111, 43,40038307], [52,86012042, 43,40022267], </t>
  </si>
  <si>
    <t xml:space="preserve">[52,86014897, </t>
  </si>
  <si>
    <t xml:space="preserve">43,39968377], </t>
  </si>
  <si>
    <t xml:space="preserve">[[52,85948027, 43,40195425], [52,85950324, 43,40195793], [52,85959929, 43,40173795], [52,85975665, 43,40131553], [52,85980355, 43,40118256], [52,85997344, 43,40070083], [52,86007111, 43,40038307], [52,86012042, 43,40022267], [52,86014897, 43,39968377], </t>
  </si>
  <si>
    <t xml:space="preserve">[52,86018709, </t>
  </si>
  <si>
    <t xml:space="preserve">43,3995677], </t>
  </si>
  <si>
    <t xml:space="preserve">[[52,85948027, 43,40195425], [52,85950324, 43,40195793], [52,85959929, 43,40173795], [52,85975665, 43,40131553], [52,85980355, 43,40118256], [52,85997344, 43,40070083], [52,86007111, 43,40038307], [52,86012042, 43,40022267], [52,86014897, 43,39968377], [52,86018709, 43,3995677], </t>
  </si>
  <si>
    <t>[[52,85948027, 43,40195425], [52,85950324, 43,40195793], [52,85959929, 43,40173795], [52,85975665, 43,40131553], [52,85980355, 43,40118256], [52,85997344, 43,40070083], [52,86007111, 43,40038307], [52,86012042, 43,40022267], [52,86014897, 43,39968377], [52,86018709, 43,3995677], [52,86024343, 43,39939614]]</t>
  </si>
  <si>
    <t xml:space="preserve">[[52,87053149, </t>
  </si>
  <si>
    <t xml:space="preserve">43,41067086], </t>
  </si>
  <si>
    <t xml:space="preserve">[[52,87053149, 43,41067086], </t>
  </si>
  <si>
    <t xml:space="preserve">[52,87042514, </t>
  </si>
  <si>
    <t xml:space="preserve">43,41078544], </t>
  </si>
  <si>
    <t xml:space="preserve">[[52,87053149, 43,41067086], [52,87042514, 43,41078544], </t>
  </si>
  <si>
    <t xml:space="preserve">[52,86948636, </t>
  </si>
  <si>
    <t xml:space="preserve">43,41076554], </t>
  </si>
  <si>
    <t xml:space="preserve">[[52,87053149, 43,41067086], [52,87042514, 43,41078544], [52,86948636, 43,41076554], </t>
  </si>
  <si>
    <t xml:space="preserve">[52,86853757, </t>
  </si>
  <si>
    <t xml:space="preserve">43,41074543], </t>
  </si>
  <si>
    <t xml:space="preserve">[[52,87053149, 43,41067086], [52,87042514, 43,41078544], [52,86948636, 43,41076554], [52,86853757, 43,41074543], </t>
  </si>
  <si>
    <t xml:space="preserve">[52,86835781, </t>
  </si>
  <si>
    <t xml:space="preserve">43,41074633], </t>
  </si>
  <si>
    <t xml:space="preserve">[[52,87053149, 43,41067086], [52,87042514, 43,41078544], [52,86948636, 43,41076554], [52,86853757, 43,41074543], [52,86835781, 43,41074633], </t>
  </si>
  <si>
    <t xml:space="preserve">[52,86722889, </t>
  </si>
  <si>
    <t xml:space="preserve">43,41075201], </t>
  </si>
  <si>
    <t xml:space="preserve">[[52,87053149, 43,41067086], [52,87042514, 43,41078544], [52,86948636, 43,41076554], [52,86853757, 43,41074543], [52,86835781, 43,41074633], [52,86722889, 43,41075201], </t>
  </si>
  <si>
    <t xml:space="preserve">[52,86609997, </t>
  </si>
  <si>
    <t xml:space="preserve">43,41075768], </t>
  </si>
  <si>
    <t xml:space="preserve">[[52,87053149, 43,41067086], [52,87042514, 43,41078544], [52,86948636, 43,41076554], [52,86853757, 43,41074543], [52,86835781, 43,41074633], [52,86722889, 43,41075201], [52,86609997, 43,41075768], </t>
  </si>
  <si>
    <t xml:space="preserve">[52,86497105, </t>
  </si>
  <si>
    <t xml:space="preserve">43,41076334], </t>
  </si>
  <si>
    <t xml:space="preserve">[[52,87053149, 43,41067086], [52,87042514, 43,41078544], [52,86948636, 43,41076554], [52,86853757, 43,41074543], [52,86835781, 43,41074633], [52,86722889, 43,41075201], [52,86609997, 43,41075768], [52,86497105, 43,41076334], </t>
  </si>
  <si>
    <t xml:space="preserve">[52,86384213, </t>
  </si>
  <si>
    <t xml:space="preserve">43,41076898], </t>
  </si>
  <si>
    <t xml:space="preserve">[[52,87053149, 43,41067086], [52,87042514, 43,41078544], [52,86948636, 43,41076554], [52,86853757, 43,41074543], [52,86835781, 43,41074633], [52,86722889, 43,41075201], [52,86609997, 43,41075768], [52,86497105, 43,41076334], [52,86384213, 43,41076898], </t>
  </si>
  <si>
    <t xml:space="preserve">[52,86341641, </t>
  </si>
  <si>
    <t xml:space="preserve">43,41077111], </t>
  </si>
  <si>
    <t xml:space="preserve">[[52,87053149, 43,41067086], [52,87042514, 43,41078544], [52,86948636, 43,41076554], [52,86853757, 43,41074543], [52,86835781, 43,41074633], [52,86722889, 43,41075201], [52,86609997, 43,41075768], [52,86497105, 43,41076334], [52,86384213, 43,41076898], [52,86341641, 43,41077111], </t>
  </si>
  <si>
    <t>[[52,87053149, 43,41067086], [52,87042514, 43,41078544], [52,86948636, 43,41076554], [52,86853757, 43,41074543], [52,86835781, 43,41074633], [52,86722889, 43,41075201], [52,86609997, 43,41075768], [52,86497105, 43,41076334], [52,86384213, 43,41076898], [52,86341641, 43,41077111], [52,86333602, 43,41080117]]</t>
  </si>
  <si>
    <t xml:space="preserve">[[52,86898691, </t>
  </si>
  <si>
    <t xml:space="preserve">43,40785492], </t>
  </si>
  <si>
    <t xml:space="preserve">[[52,86898691, 43,40785492], </t>
  </si>
  <si>
    <t xml:space="preserve">[52,86895104, </t>
  </si>
  <si>
    <t xml:space="preserve">43,40780044], </t>
  </si>
  <si>
    <t xml:space="preserve">[[52,86898691, 43,40785492], [52,86895104, 43,40780044], </t>
  </si>
  <si>
    <t xml:space="preserve">[52,86920188, </t>
  </si>
  <si>
    <t xml:space="preserve">43,40764143], </t>
  </si>
  <si>
    <t xml:space="preserve">[[52,86898691, 43,40785492], [52,86895104, 43,40780044], [52,86920188, 43,40764143], </t>
  </si>
  <si>
    <t xml:space="preserve">[52,86931911, </t>
  </si>
  <si>
    <t xml:space="preserve">43,40756713], </t>
  </si>
  <si>
    <t xml:space="preserve">[[52,86898691, 43,40785492], [52,86895104, 43,40780044], [52,86920188, 43,40764143], [52,86931911, 43,40756713], </t>
  </si>
  <si>
    <t xml:space="preserve">[52,86981643, </t>
  </si>
  <si>
    <t xml:space="preserve">43,40731285], </t>
  </si>
  <si>
    <t xml:space="preserve">[[52,86898691, 43,40785492], [52,86895104, 43,40780044], [52,86920188, 43,40764143], [52,86931911, 43,40756713], [52,86981643, 43,40731285], </t>
  </si>
  <si>
    <t xml:space="preserve">[52,8701258, </t>
  </si>
  <si>
    <t xml:space="preserve">43,4071701], </t>
  </si>
  <si>
    <t xml:space="preserve">[[52,86898691, 43,40785492], [52,86895104, 43,40780044], [52,86920188, 43,40764143], [52,86931911, 43,40756713], [52,86981643, 43,40731285], [52,8701258, 43,4071701], </t>
  </si>
  <si>
    <t xml:space="preserve">[52,87035623, </t>
  </si>
  <si>
    <t xml:space="preserve">43,40706376], </t>
  </si>
  <si>
    <t xml:space="preserve">[[52,86898691, 43,40785492], [52,86895104, 43,40780044], [52,86920188, 43,40764143], [52,86931911, 43,40756713], [52,86981643, 43,40731285], [52,8701258, 43,4071701], [52,87035623, 43,40706376], </t>
  </si>
  <si>
    <t xml:space="preserve">[52,87071984, </t>
  </si>
  <si>
    <t xml:space="preserve">43,4069194], </t>
  </si>
  <si>
    <t xml:space="preserve">[[52,86898691, 43,40785492], [52,86895104, 43,40780044], [52,86920188, 43,40764143], [52,86931911, 43,40756713], [52,86981643, 43,40731285], [52,8701258, 43,4071701], [52,87035623, 43,40706376], [52,87071984, 43,4069194], </t>
  </si>
  <si>
    <t xml:space="preserve">[52,87089697, </t>
  </si>
  <si>
    <t xml:space="preserve">43,40687231], </t>
  </si>
  <si>
    <t xml:space="preserve">[[52,86898691, 43,40785492], [52,86895104, 43,40780044], [52,86920188, 43,40764143], [52,86931911, 43,40756713], [52,86981643, 43,40731285], [52,8701258, 43,4071701], [52,87035623, 43,40706376], [52,87071984, 43,4069194], [52,87089697, 43,40687231], </t>
  </si>
  <si>
    <t xml:space="preserve">[52,87110911, </t>
  </si>
  <si>
    <t xml:space="preserve">43,40691386], </t>
  </si>
  <si>
    <t xml:space="preserve">[[52,86898691, 43,40785492], [52,86895104, 43,40780044], [52,86920188, 43,40764143], [52,86931911, 43,40756713], [52,86981643, 43,40731285], [52,8701258, 43,4071701], [52,87035623, 43,40706376], [52,87071984, 43,4069194], [52,87089697, 43,40687231], [52,87110911, 43,40691386], </t>
  </si>
  <si>
    <t>[[52,86898691, 43,40785492], [52,86895104, 43,40780044], [52,86920188, 43,40764143], [52,86931911, 43,40756713], [52,86981643, 43,40731285], [52,8701258, 43,4071701], [52,87035623, 43,40706376], [52,87071984, 43,4069194], [52,87089697, 43,40687231], [52,87110911, 43,40691386], [52,87114242, 43,40690912]]</t>
  </si>
  <si>
    <t xml:space="preserve">[[52,86027588, </t>
  </si>
  <si>
    <t xml:space="preserve">43,39379328], </t>
  </si>
  <si>
    <t xml:space="preserve">[[52,86027588, 43,39379328], </t>
  </si>
  <si>
    <t xml:space="preserve">[52,86027368, </t>
  </si>
  <si>
    <t xml:space="preserve">43,39381271], </t>
  </si>
  <si>
    <t xml:space="preserve">[[52,86027588, 43,39379328], [52,86027368, 43,39381271], </t>
  </si>
  <si>
    <t xml:space="preserve">[52,86008774, </t>
  </si>
  <si>
    <t xml:space="preserve">43,393795], </t>
  </si>
  <si>
    <t xml:space="preserve">[[52,86027588, 43,39379328], [52,86027368, 43,39381271], [52,86008774, 43,393795], </t>
  </si>
  <si>
    <t xml:space="preserve">[52,85947591, </t>
  </si>
  <si>
    <t xml:space="preserve">43,39370286], </t>
  </si>
  <si>
    <t xml:space="preserve">[[52,86027588, 43,39379328], [52,86027368, 43,39381271], [52,86008774, 43,393795], [52,85947591, 43,39370286], </t>
  </si>
  <si>
    <t xml:space="preserve">[52,85918729, </t>
  </si>
  <si>
    <t xml:space="preserve">43,39368516], </t>
  </si>
  <si>
    <t xml:space="preserve">[[52,86027588, 43,39379328], [52,86027368, 43,39381271], [52,86008774, 43,393795], [52,85947591, 43,39370286], [52,85918729, 43,39368516], </t>
  </si>
  <si>
    <t xml:space="preserve">[52,85890258, </t>
  </si>
  <si>
    <t xml:space="preserve">43,3936677], </t>
  </si>
  <si>
    <t xml:space="preserve">[[52,86027588, 43,39379328], [52,86027368, 43,39381271], [52,86008774, 43,393795], [52,85947591, 43,39370286], [52,85918729, 43,39368516], [52,85890258, 43,3936677], </t>
  </si>
  <si>
    <t xml:space="preserve">[52,85862082, </t>
  </si>
  <si>
    <t xml:space="preserve">43,39375677], </t>
  </si>
  <si>
    <t xml:space="preserve">[[52,86027588, 43,39379328], [52,86027368, 43,39381271], [52,86008774, 43,393795], [52,85947591, 43,39370286], [52,85918729, 43,39368516], [52,85890258, 43,3936677], [52,85862082, 43,39375677], </t>
  </si>
  <si>
    <t xml:space="preserve">[52,85822216, </t>
  </si>
  <si>
    <t xml:space="preserve">43,39401785], </t>
  </si>
  <si>
    <t xml:space="preserve">[[52,86027588, 43,39379328], [52,86027368, 43,39381271], [52,86008774, 43,393795], [52,85947591, 43,39370286], [52,85918729, 43,39368516], [52,85890258, 43,3936677], [52,85862082, 43,39375677], [52,85822216, 43,39401785], </t>
  </si>
  <si>
    <t xml:space="preserve">[52,85821708, </t>
  </si>
  <si>
    <t xml:space="preserve">43,39402118],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</si>
  <si>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</t>
  </si>
  <si>
    <t xml:space="preserve">[52,85765389, </t>
  </si>
  <si>
    <t xml:space="preserve">43,3945262],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</si>
  <si>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</t>
  </si>
  <si>
    <t xml:space="preserve">[52,85755863, </t>
  </si>
  <si>
    <t xml:space="preserve">43,39467821],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</si>
  <si>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</t>
  </si>
  <si>
    <t xml:space="preserve">[52,85754069, </t>
  </si>
  <si>
    <t xml:space="preserve">43,39470683],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</si>
  <si>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</t>
  </si>
  <si>
    <t xml:space="preserve">[52,85735733, </t>
  </si>
  <si>
    <t xml:space="preserve">43,39512177],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</si>
  <si>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</t>
  </si>
  <si>
    <t xml:space="preserve">[52,85741354, </t>
  </si>
  <si>
    <t xml:space="preserve">43,39532067],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</si>
  <si>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[52,85741354, 43,39532067], </t>
  </si>
  <si>
    <t xml:space="preserve">[52,85746879, </t>
  </si>
  <si>
    <t xml:space="preserve">43,39546779],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</si>
  <si>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[52,85741354, 43,39532067], [52,85746879, 43,39546779], </t>
  </si>
  <si>
    <t xml:space="preserve">[52,85750611, </t>
  </si>
  <si>
    <t xml:space="preserve">43,39556716],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</si>
  <si>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[52,85741354, 43,39532067], [52,85746879, 43,39546779], [52,85750611, 43,39556716], </t>
  </si>
  <si>
    <t xml:space="preserve">[52,85743089, </t>
  </si>
  <si>
    <t>43,39562672]]</t>
  </si>
  <si>
    <t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[52,85741354, 43,39532067], [52,85746879, 43,39546779], [52,85750611, 43,39556716], [52,85743089, 43,39562672]]</t>
  </si>
  <si>
    <t xml:space="preserve">[[52,85743089, </t>
  </si>
  <si>
    <t xml:space="preserve">43,39562672], </t>
  </si>
  <si>
    <t>UZN_2581&amp;7087</t>
  </si>
  <si>
    <t xml:space="preserve">[[52,85743089, 43,39562672], </t>
  </si>
  <si>
    <t xml:space="preserve">[52,85750528, </t>
  </si>
  <si>
    <t xml:space="preserve">43,39575247], </t>
  </si>
  <si>
    <t xml:space="preserve">[[52,85743089, 43,39562672], [52,85750528, 43,39575247], </t>
  </si>
  <si>
    <t xml:space="preserve">[52,85780767, </t>
  </si>
  <si>
    <t xml:space="preserve">43,39627936], </t>
  </si>
  <si>
    <t xml:space="preserve">[[52,85743089, 43,39562672], [52,85750528, 43,39575247], [52,85780767, 43,39627936], </t>
  </si>
  <si>
    <t xml:space="preserve">[52,85787111, </t>
  </si>
  <si>
    <t xml:space="preserve">43,39638456], </t>
  </si>
  <si>
    <t xml:space="preserve">[[52,85743089, 43,39562672], [52,85750528, 43,39575247], [52,85780767, 43,39627936], [52,85787111, 43,39638456], </t>
  </si>
  <si>
    <t xml:space="preserve">[52,85808068, </t>
  </si>
  <si>
    <t xml:space="preserve">43,39673206], </t>
  </si>
  <si>
    <t xml:space="preserve">[[52,85743089, 43,39562672], [52,85750528, 43,39575247], [52,85780767, 43,39627936], [52,85787111, 43,39638456], [52,85808068, 43,39673206], </t>
  </si>
  <si>
    <t xml:space="preserve">[52,85833956, </t>
  </si>
  <si>
    <t xml:space="preserve">43,39713329], </t>
  </si>
  <si>
    <t xml:space="preserve">[[52,85743089, 43,39562672], [52,85750528, 43,39575247], [52,85780767, 43,39627936], [52,85787111, 43,39638456], [52,85808068, 43,39673206], [52,85833956, 43,39713329], </t>
  </si>
  <si>
    <t xml:space="preserve">[52,85840378, </t>
  </si>
  <si>
    <t xml:space="preserve">43,39723282], </t>
  </si>
  <si>
    <t xml:space="preserve">[[52,85743089, 43,39562672], [52,85750528, 43,39575247], [52,85780767, 43,39627936], [52,85787111, 43,39638456], [52,85808068, 43,39673206], [52,85833956, 43,39713329], [52,85840378, 43,39723282], </t>
  </si>
  <si>
    <t xml:space="preserve">[52,85878248, </t>
  </si>
  <si>
    <t xml:space="preserve">43,3976869], </t>
  </si>
  <si>
    <t xml:space="preserve">[[52,85743089, 43,39562672], [52,85750528, 43,39575247], [52,85780767, 43,39627936], [52,85787111, 43,39638456], [52,85808068, 43,39673206], [52,85833956, 43,39713329], [52,85840378, 43,39723282], [52,85878248, 43,3976869], </t>
  </si>
  <si>
    <t xml:space="preserve">[52,85892487, </t>
  </si>
  <si>
    <t xml:space="preserve">43,39783587],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</si>
  <si>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</t>
  </si>
  <si>
    <t xml:space="preserve">[52,85913034, </t>
  </si>
  <si>
    <t xml:space="preserve">43,39805083],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</si>
  <si>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</t>
  </si>
  <si>
    <t xml:space="preserve">[52,85955578, </t>
  </si>
  <si>
    <t xml:space="preserve">43,39848353],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</si>
  <si>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</t>
  </si>
  <si>
    <t xml:space="preserve">[52,85956857, </t>
  </si>
  <si>
    <t xml:space="preserve">43,39851057],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</si>
  <si>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</t>
  </si>
  <si>
    <t xml:space="preserve">[52,85978158, </t>
  </si>
  <si>
    <t xml:space="preserve">43,39896113],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</si>
  <si>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[52,85978158, 43,39896113], </t>
  </si>
  <si>
    <t xml:space="preserve">[52,86012519, </t>
  </si>
  <si>
    <t xml:space="preserve">43,39920042],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</si>
  <si>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[52,85978158, 43,39896113], [52,86012519, 43,39920042], </t>
  </si>
  <si>
    <t xml:space="preserve">[52,86018043, </t>
  </si>
  <si>
    <t xml:space="preserve">43,39923889],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</si>
  <si>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[52,85978158, 43,39896113], [52,86012519, 43,39920042], [52,86018043, 43,39923889], </t>
  </si>
  <si>
    <t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[52,85978158, 43,39896113], [52,86012519, 43,39920042], [52,86018043, 43,39923889], [52,86024343, 43,39939614]]</t>
  </si>
  <si>
    <t xml:space="preserve">[[52,86532149, </t>
  </si>
  <si>
    <t xml:space="preserve">43,41553285], </t>
  </si>
  <si>
    <t xml:space="preserve">[[52,86532149, 43,41553285], </t>
  </si>
  <si>
    <t xml:space="preserve">[52,86530307, </t>
  </si>
  <si>
    <t xml:space="preserve">43,41551614], </t>
  </si>
  <si>
    <t xml:space="preserve">[[52,86532149, 43,41553285], [52,86530307, 43,41551614], </t>
  </si>
  <si>
    <t xml:space="preserve">[52,86497073, </t>
  </si>
  <si>
    <t xml:space="preserve">43,41506062], </t>
  </si>
  <si>
    <t xml:space="preserve">[[52,86532149, 43,41553285], [52,86530307, 43,41551614], [52,86497073, 43,41506062], </t>
  </si>
  <si>
    <t xml:space="preserve">[52,86491483, </t>
  </si>
  <si>
    <t xml:space="preserve">43,41499184], </t>
  </si>
  <si>
    <t xml:space="preserve">[[52,86532149, 43,41553285], [52,86530307, 43,41551614], [52,86497073, 43,41506062], [52,86491483, 43,41499184], </t>
  </si>
  <si>
    <t xml:space="preserve">[52,8647969, </t>
  </si>
  <si>
    <t xml:space="preserve">43,41480495], </t>
  </si>
  <si>
    <t xml:space="preserve">[[52,86532149, 43,41553285], [52,86530307, 43,41551614], [52,86497073, 43,41506062], [52,86491483, 43,41499184], [52,8647969, 43,41480495], </t>
  </si>
  <si>
    <t xml:space="preserve">[52,86464802, </t>
  </si>
  <si>
    <t xml:space="preserve">43,41456901], </t>
  </si>
  <si>
    <t xml:space="preserve">[[52,86532149, 43,41553285], [52,86530307, 43,41551614], [52,86497073, 43,41506062], [52,86491483, 43,41499184], [52,8647969, 43,41480495], [52,86464802, 43,41456901], </t>
  </si>
  <si>
    <t xml:space="preserve">[52,86435192, </t>
  </si>
  <si>
    <t xml:space="preserve">43,41404867], </t>
  </si>
  <si>
    <t xml:space="preserve">[[52,86532149, 43,41553285], [52,86530307, 43,41551614], [52,86497073, 43,41506062], [52,86491483, 43,41499184], [52,8647969, 43,41480495], [52,86464802, 43,41456901], [52,86435192, 43,41404867], </t>
  </si>
  <si>
    <t xml:space="preserve">[52,86429814, </t>
  </si>
  <si>
    <t xml:space="preserve">43,41395416], </t>
  </si>
  <si>
    <t xml:space="preserve">[[52,86532149, 43,41553285], [52,86530307, 43,41551614], [52,86497073, 43,41506062], [52,86491483, 43,41499184], [52,8647969, 43,41480495], [52,86464802, 43,41456901], [52,86435192, 43,41404867], [52,86429814, 43,41395416], </t>
  </si>
  <si>
    <t xml:space="preserve">[52,86415936, </t>
  </si>
  <si>
    <t>43,41369927]]</t>
  </si>
  <si>
    <t>[[52,86532149, 43,41553285], [52,86530307, 43,41551614], [52,86497073, 43,41506062], [52,86491483, 43,41499184], [52,8647969, 43,41480495], [52,86464802, 43,41456901], [52,86435192, 43,41404867], [52,86429814, 43,41395416], [52,86415936, 43,41369927]]</t>
  </si>
  <si>
    <t xml:space="preserve">[[52,86415936, </t>
  </si>
  <si>
    <t xml:space="preserve">43,41369927], </t>
  </si>
  <si>
    <t>UZN_2806&amp;3510</t>
  </si>
  <si>
    <t xml:space="preserve">[[52,86415936, 43,41369927], </t>
  </si>
  <si>
    <t xml:space="preserve">[52,86409527, </t>
  </si>
  <si>
    <t xml:space="preserve">43,41358155], </t>
  </si>
  <si>
    <t xml:space="preserve">[[52,86415936, 43,41369927], [52,86409527, 43,41358155], </t>
  </si>
  <si>
    <t xml:space="preserve">[52,86365339, </t>
  </si>
  <si>
    <t xml:space="preserve">43,41312643], </t>
  </si>
  <si>
    <t xml:space="preserve">[[52,86415936, 43,41369927], [52,86409527, 43,41358155], [52,86365339, 43,41312643], </t>
  </si>
  <si>
    <t xml:space="preserve">[52,86354921, </t>
  </si>
  <si>
    <t xml:space="preserve">43,41301025], </t>
  </si>
  <si>
    <t xml:space="preserve">[[52,86415936, 43,41369927], [52,86409527, 43,41358155], [52,86365339, 43,41312643], [52,86354921, 43,41301025], </t>
  </si>
  <si>
    <t xml:space="preserve">[52,86346207, </t>
  </si>
  <si>
    <t xml:space="preserve">43,41291309], </t>
  </si>
  <si>
    <t xml:space="preserve">[[52,86415936, 43,41369927], [52,86409527, 43,41358155], [52,86365339, 43,41312643], [52,86354921, 43,41301025], [52,86346207, 43,41291309], </t>
  </si>
  <si>
    <t xml:space="preserve">[52,86306336, </t>
  </si>
  <si>
    <t xml:space="preserve">43,41239871], </t>
  </si>
  <si>
    <t xml:space="preserve">[[52,86415936, 43,41369927], [52,86409527, 43,41358155], [52,86365339, 43,41312643], [52,86354921, 43,41301025], [52,86346207, 43,41291309], [52,86306336, 43,41239871], </t>
  </si>
  <si>
    <t xml:space="preserve">[52,86299095, </t>
  </si>
  <si>
    <t xml:space="preserve">43,41229527], </t>
  </si>
  <si>
    <t xml:space="preserve">[[52,86415936, 43,41369927], [52,86409527, 43,41358155], [52,86365339, 43,41312643], [52,86354921, 43,41301025], [52,86346207, 43,41291309], [52,86306336, 43,41239871], [52,86299095, 43,41229527], </t>
  </si>
  <si>
    <t xml:space="preserve">[52,86266572, </t>
  </si>
  <si>
    <t xml:space="preserve">43,41183064], </t>
  </si>
  <si>
    <t xml:space="preserve">[[52,86415936, 43,41369927], [52,86409527, 43,41358155], [52,86365339, 43,41312643], [52,86354921, 43,41301025], [52,86346207, 43,41291309], [52,86306336, 43,41239871], [52,86299095, 43,41229527], [52,86266572, 43,41183064], </t>
  </si>
  <si>
    <t xml:space="preserve">[52,86249538, </t>
  </si>
  <si>
    <t xml:space="preserve">43,411556],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</si>
  <si>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</t>
  </si>
  <si>
    <t xml:space="preserve">[52,86235206, </t>
  </si>
  <si>
    <t xml:space="preserve">43,41132491],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</si>
  <si>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</t>
  </si>
  <si>
    <t xml:space="preserve">[52,86292077, </t>
  </si>
  <si>
    <t xml:space="preserve">43,41103686],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</si>
  <si>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[52,86292077, 43,41103686], </t>
  </si>
  <si>
    <t xml:space="preserve">[52,86298396, </t>
  </si>
  <si>
    <t xml:space="preserve">43,41099161],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</si>
  <si>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[52,86292077, 43,41103686], [52,86298396, 43,41099161], </t>
  </si>
  <si>
    <t xml:space="preserve">[52,86327221, </t>
  </si>
  <si>
    <t xml:space="preserve">43,41078523],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</si>
  <si>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[52,86292077, 43,41103686], [52,86298396, 43,41099161], [52,86327221, 43,41078523], </t>
  </si>
  <si>
    <t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[52,86292077, 43,41103686], [52,86298396, 43,41099161], [52,86327221, 43,41078523], [52,86333602, 43,41080117]]</t>
  </si>
  <si>
    <t xml:space="preserve">[[52,87050373, </t>
  </si>
  <si>
    <t xml:space="preserve">43,41498259], </t>
  </si>
  <si>
    <t xml:space="preserve">[[52,87050373, 43,41498259], </t>
  </si>
  <si>
    <t xml:space="preserve">[52,87071204, </t>
  </si>
  <si>
    <t xml:space="preserve">43,41521624], </t>
  </si>
  <si>
    <t xml:space="preserve">[[52,87050373, 43,41498259], [52,87071204, 43,41521624], </t>
  </si>
  <si>
    <t xml:space="preserve">[52,87079933, </t>
  </si>
  <si>
    <t xml:space="preserve">43,41575689], </t>
  </si>
  <si>
    <t xml:space="preserve">[[52,87050373, 43,41498259], [52,87071204, 43,41521624], [52,87079933, 43,41575689], </t>
  </si>
  <si>
    <t xml:space="preserve">[52,87089494, </t>
  </si>
  <si>
    <t xml:space="preserve">43,41634906], </t>
  </si>
  <si>
    <t xml:space="preserve">[[52,87050373, 43,41498259], [52,87071204, 43,41521624], [52,87079933, 43,41575689], [52,87089494, 43,41634906], </t>
  </si>
  <si>
    <t>[[52,87050373, 43,41498259], [52,87071204, 43,41521624], [52,87079933, 43,41575689], [52,87089494, 43,41634906], [52,8708351, 43,41645246]]</t>
  </si>
  <si>
    <t xml:space="preserve">[[52,87429848, </t>
  </si>
  <si>
    <t xml:space="preserve">43,41612138], </t>
  </si>
  <si>
    <t xml:space="preserve">[[52,87429848, 43,41612138], </t>
  </si>
  <si>
    <t xml:space="preserve">[52,87430007, </t>
  </si>
  <si>
    <t xml:space="preserve">43,41612128], </t>
  </si>
  <si>
    <t xml:space="preserve">[[52,87429848, 43,41612138], [52,87430007, 43,41612128], </t>
  </si>
  <si>
    <t xml:space="preserve">[52,87352604, </t>
  </si>
  <si>
    <t xml:space="preserve">43,4161782], </t>
  </si>
  <si>
    <t xml:space="preserve">[[52,87429848, 43,41612138], [52,87430007, 43,41612128], [52,87352604, 43,4161782], </t>
  </si>
  <si>
    <t xml:space="preserve">[52,87317787, </t>
  </si>
  <si>
    <t xml:space="preserve">43,41620028], </t>
  </si>
  <si>
    <t xml:space="preserve">[[52,87429848, 43,41612138], [52,87430007, 43,41612128], [52,87352604, 43,4161782], [52,87317787, 43,41620028], </t>
  </si>
  <si>
    <t xml:space="preserve">[52,87257946, </t>
  </si>
  <si>
    <t xml:space="preserve">43,41623822], </t>
  </si>
  <si>
    <t xml:space="preserve">[[52,87429848, 43,41612138], [52,87430007, 43,41612128], [52,87352604, 43,4161782], [52,87317787, 43,41620028], [52,87257946, 43,41623822], </t>
  </si>
  <si>
    <t xml:space="preserve">[52,87206592, </t>
  </si>
  <si>
    <t xml:space="preserve">43,41632885], </t>
  </si>
  <si>
    <t xml:space="preserve">[[52,87429848, 43,41612138], [52,87430007, 43,41612128], [52,87352604, 43,4161782], [52,87317787, 43,41620028], [52,87257946, 43,41623822], [52,87206592, 43,41632885], </t>
  </si>
  <si>
    <t xml:space="preserve">[52,87125611, </t>
  </si>
  <si>
    <t xml:space="preserve">43,41647176], </t>
  </si>
  <si>
    <t xml:space="preserve">[[52,87429848, 43,41612138], [52,87430007, 43,41612128], [52,87352604, 43,4161782], [52,87317787, 43,41620028], [52,87257946, 43,41623822], [52,87206592, 43,41632885], [52,87125611, 43,41647176], </t>
  </si>
  <si>
    <t xml:space="preserve">[52,87096084, </t>
  </si>
  <si>
    <t xml:space="preserve">43,41645822], </t>
  </si>
  <si>
    <t xml:space="preserve">[[52,87429848, 43,41612138], [52,87430007, 43,41612128], [52,87352604, 43,4161782], [52,87317787, 43,41620028], [52,87257946, 43,41623822], [52,87206592, 43,41632885], [52,87125611, 43,41647176], [52,87096084, 43,41645822], </t>
  </si>
  <si>
    <t>[[52,87429848, 43,41612138], [52,87430007, 43,41612128], [52,87352604, 43,4161782], [52,87317787, 43,41620028], [52,87257946, 43,41623822], [52,87206592, 43,41632885], [52,87125611, 43,41647176], [52,87096084, 43,41645822], [52,8708351, 43,41645246]]</t>
  </si>
  <si>
    <t xml:space="preserve">[[52,87389772, </t>
  </si>
  <si>
    <t xml:space="preserve">43,41733916], </t>
  </si>
  <si>
    <t xml:space="preserve">[[52,87389772, 43,41733916], </t>
  </si>
  <si>
    <t xml:space="preserve">[52,87284511, </t>
  </si>
  <si>
    <t xml:space="preserve">43,41704144], </t>
  </si>
  <si>
    <t xml:space="preserve">[[52,87389772, 43,41733916], [52,87284511, 43,41704144], </t>
  </si>
  <si>
    <t xml:space="preserve">[52,87179251, </t>
  </si>
  <si>
    <t xml:space="preserve">43,41674371], </t>
  </si>
  <si>
    <t xml:space="preserve">[[52,87389772, 43,41733916], [52,87284511, 43,41704144], [52,87179251, 43,41674371], </t>
  </si>
  <si>
    <t xml:space="preserve">[52,87168949, </t>
  </si>
  <si>
    <t xml:space="preserve">43,41671458], </t>
  </si>
  <si>
    <t xml:space="preserve">[[52,87389772, 43,41733916], [52,87284511, 43,41704144], [52,87179251, 43,41674371], [52,87168949, 43,41671458], </t>
  </si>
  <si>
    <t xml:space="preserve">[52,87107068, </t>
  </si>
  <si>
    <t xml:space="preserve">43,41648083], </t>
  </si>
  <si>
    <t xml:space="preserve">[[52,87389772, 43,41733916], [52,87284511, 43,41704144], [52,87179251, 43,41674371], [52,87168949, 43,41671458], [52,87107068, 43,41648083], </t>
  </si>
  <si>
    <t>[[52,87389772, 43,41733916], [52,87284511, 43,41704144], [52,87179251, 43,41674371], [52,87168949, 43,41671458], [52,87107068, 43,41648083], [52,8708351, 43,41645246]]</t>
  </si>
  <si>
    <t xml:space="preserve">[[52,86570296, </t>
  </si>
  <si>
    <t xml:space="preserve">43,41328993], </t>
  </si>
  <si>
    <t xml:space="preserve">[[52,86570296, 43,41328993], </t>
  </si>
  <si>
    <t xml:space="preserve">[52,86589271, </t>
  </si>
  <si>
    <t xml:space="preserve">43,41309098], </t>
  </si>
  <si>
    <t xml:space="preserve">[[52,86570296, 43,41328993], [52,86589271, 43,41309098], </t>
  </si>
  <si>
    <t xml:space="preserve">[52,86613833, </t>
  </si>
  <si>
    <t xml:space="preserve">43,41284821], </t>
  </si>
  <si>
    <t xml:space="preserve">[[52,86570296, 43,41328993], [52,86589271, 43,41309098], [52,86613833, 43,41284821], </t>
  </si>
  <si>
    <t xml:space="preserve">[52,86603555, </t>
  </si>
  <si>
    <t xml:space="preserve">43,41258051], </t>
  </si>
  <si>
    <t xml:space="preserve">[[52,86570296, 43,41328993], [52,86589271, 43,41309098], [52,86613833, 43,41284821], [52,86603555, 43,41258051], </t>
  </si>
  <si>
    <t xml:space="preserve">[52,86580778, </t>
  </si>
  <si>
    <t xml:space="preserve">43,4121048], </t>
  </si>
  <si>
    <t xml:space="preserve">[[52,86570296, 43,41328993], [52,86589271, 43,41309098], [52,86613833, 43,41284821], [52,86603555, 43,41258051], [52,86580778, 43,4121048], </t>
  </si>
  <si>
    <t xml:space="preserve">[52,865591, </t>
  </si>
  <si>
    <t xml:space="preserve">43,41182626], </t>
  </si>
  <si>
    <t xml:space="preserve">[[52,86570296, 43,41328993], [52,86589271, 43,41309098], [52,86613833, 43,41284821], [52,86603555, 43,41258051], [52,86580778, 43,4121048], [52,865591, 43,41182626], </t>
  </si>
  <si>
    <t xml:space="preserve">[52,8652013, </t>
  </si>
  <si>
    <t xml:space="preserve">43,41132552], </t>
  </si>
  <si>
    <t xml:space="preserve">[[52,86570296, 43,41328993], [52,86589271, 43,41309098], [52,86613833, 43,41284821], [52,86603555, 43,41258051], [52,86580778, 43,4121048], [52,865591, 43,41182626], [52,8652013, 43,41132552], </t>
  </si>
  <si>
    <t xml:space="preserve">[52,86499237, </t>
  </si>
  <si>
    <t xml:space="preserve">43,41113067], </t>
  </si>
  <si>
    <t xml:space="preserve">[[52,86570296, 43,41328993], [52,86589271, 43,41309098], [52,86613833, 43,41284821], [52,86603555, 43,41258051], [52,86580778, 43,4121048], [52,865591, 43,41182626], [52,8652013, 43,41132552], [52,86499237, 43,41113067], </t>
  </si>
  <si>
    <t xml:space="preserve">[52,86468532, </t>
  </si>
  <si>
    <t xml:space="preserve">43,41084433], </t>
  </si>
  <si>
    <t xml:space="preserve">[[52,86570296, 43,41328993], [52,86589271, 43,41309098], [52,86613833, 43,41284821], [52,86603555, 43,41258051], [52,86580778, 43,4121048], [52,865591, 43,41182626], [52,8652013, 43,41132552], [52,86499237, 43,41113067], [52,86468532, 43,41084433], </t>
  </si>
  <si>
    <t xml:space="preserve">[52,86429638, </t>
  </si>
  <si>
    <t xml:space="preserve">43,41065738], </t>
  </si>
  <si>
    <t xml:space="preserve">[[52,86570296, 43,41328993], [52,86589271, 43,41309098], [52,86613833, 43,41284821], [52,86603555, 43,41258051], [52,86580778, 43,4121048], [52,865591, 43,41182626], [52,8652013, 43,41132552], [52,86499237, 43,41113067], [52,86468532, 43,41084433], [52,86429638, 43,41065738], </t>
  </si>
  <si>
    <t xml:space="preserve">[52,86413458, </t>
  </si>
  <si>
    <t xml:space="preserve">43,41067917], </t>
  </si>
  <si>
    <t xml:space="preserve">[[52,86570296, 43,41328993], [52,86589271, 43,41309098], [52,86613833, 43,41284821], [52,86603555, 43,41258051], [52,86580778, 43,4121048], [52,865591, 43,41182626], [52,8652013, 43,41132552], [52,86499237, 43,41113067], [52,86468532, 43,41084433], [52,86429638, 43,41065738], [52,86413458, 43,41067917], </t>
  </si>
  <si>
    <t xml:space="preserve">[52,86335328, </t>
  </si>
  <si>
    <t xml:space="preserve">43,4107844], </t>
  </si>
  <si>
    <t xml:space="preserve">[[52,86570296, 43,41328993], [52,86589271, 43,41309098], [52,86613833, 43,41284821], [52,86603555, 43,41258051], [52,86580778, 43,4121048], [52,865591, 43,41182626], [52,8652013, 43,41132552], [52,86499237, 43,41113067], [52,86468532, 43,41084433], [52,86429638, 43,41065738], [52,86413458, 43,41067917], [52,86335328, 43,4107844], </t>
  </si>
  <si>
    <t>[[52,86570296, 43,41328993], [52,86589271, 43,41309098], [52,86613833, 43,41284821], [52,86603555, 43,41258051], [52,86580778, 43,4121048], [52,865591, 43,41182626], [52,8652013, 43,41132552], [52,86499237, 43,41113067], [52,86468532, 43,41084433], [52,86429638, 43,41065738], [52,86413458, 43,41067917], [52,86335328, 43,4107844], [52,86333602, 43,41080117]]</t>
  </si>
  <si>
    <t xml:space="preserve">[[52,86494095, </t>
  </si>
  <si>
    <t xml:space="preserve">43,41376796], </t>
  </si>
  <si>
    <t xml:space="preserve">[[52,86494095, 43,41376796], </t>
  </si>
  <si>
    <t xml:space="preserve">[52,86494838, </t>
  </si>
  <si>
    <t xml:space="preserve">43,41367902], </t>
  </si>
  <si>
    <t xml:space="preserve">[[52,86494095, 43,41376796], [52,86494838, 43,41367902], </t>
  </si>
  <si>
    <t>[[52,86494095, 43,41376796], [52,86494838, 43,41367902], [52,86415936, 43,41369927]]</t>
  </si>
  <si>
    <t xml:space="preserve">[[52,86696785, </t>
  </si>
  <si>
    <t xml:space="preserve">43,41612446], </t>
  </si>
  <si>
    <t xml:space="preserve">[[52,86696785, 43,41612446], </t>
  </si>
  <si>
    <t xml:space="preserve">[52,86699691, </t>
  </si>
  <si>
    <t xml:space="preserve">43,41614425], </t>
  </si>
  <si>
    <t xml:space="preserve">[[52,86696785, 43,41612446], [52,86699691, 43,41614425], </t>
  </si>
  <si>
    <t xml:space="preserve">[52,86736754, </t>
  </si>
  <si>
    <t xml:space="preserve">43,41644097], </t>
  </si>
  <si>
    <t xml:space="preserve">[[52,86696785, 43,41612446], [52,86699691, 43,41614425], [52,86736754, 43,41644097], </t>
  </si>
  <si>
    <t xml:space="preserve">[52,86746943, </t>
  </si>
  <si>
    <t xml:space="preserve">[[52,86696785, 43,41612446], [52,86699691, 43,41614425], [52,86736754, 43,41644097], [52,86746943, 43,41644375], </t>
  </si>
  <si>
    <t xml:space="preserve">[52,8683143, </t>
  </si>
  <si>
    <t xml:space="preserve">43,41646675], </t>
  </si>
  <si>
    <t xml:space="preserve">[[52,86696785, 43,41612446], [52,86699691, 43,41614425], [52,86736754, 43,41644097], [52,86746943, 43,41644375], [52,8683143, 43,41646675], </t>
  </si>
  <si>
    <t xml:space="preserve">[52,8685979, </t>
  </si>
  <si>
    <t xml:space="preserve">43,41646586], </t>
  </si>
  <si>
    <t xml:space="preserve">[[52,86696785, 43,41612446], [52,86699691, 43,41614425], [52,86736754, 43,41644097], [52,86746943, 43,41644375], [52,8683143, 43,41646675], [52,8685979, 43,41646586], </t>
  </si>
  <si>
    <t xml:space="preserve">[52,86893032, </t>
  </si>
  <si>
    <t xml:space="preserve">43,41646482], </t>
  </si>
  <si>
    <t xml:space="preserve">[[52,86696785, 43,41612446], [52,86699691, 43,41614425], [52,86736754, 43,41644097], [52,86746943, 43,41644375], [52,8683143, 43,41646675], [52,8685979, 43,41646586], [52,86893032, 43,41646482], </t>
  </si>
  <si>
    <t xml:space="preserve">[52,86946647, </t>
  </si>
  <si>
    <t xml:space="preserve">43,41646688], </t>
  </si>
  <si>
    <t xml:space="preserve">[[52,86696785, 43,41612446], [52,86699691, 43,41614425], [52,86736754, 43,41644097], [52,86746943, 43,41644375], [52,8683143, 43,41646675], [52,8685979, 43,41646586], [52,86893032, 43,41646482], [52,86946647, 43,41646688], </t>
  </si>
  <si>
    <t xml:space="preserve">[52,86972689, </t>
  </si>
  <si>
    <t xml:space="preserve">43,41646301], </t>
  </si>
  <si>
    <t xml:space="preserve">[[52,86696785, 43,41612446], [52,86699691, 43,41614425], [52,86736754, 43,41644097], [52,86746943, 43,41644375], [52,8683143, 43,41646675], [52,8685979, 43,41646586], [52,86893032, 43,41646482], [52,86946647, 43,41646688], [52,86972689, 43,41646301], </t>
  </si>
  <si>
    <t xml:space="preserve">[52,86997155, </t>
  </si>
  <si>
    <t xml:space="preserve">43,41645937], </t>
  </si>
  <si>
    <t xml:space="preserve">[[52,86696785, 43,41612446], [52,86699691, 43,41614425], [52,86736754, 43,41644097], [52,86746943, 43,41644375], [52,8683143, 43,41646675], [52,8685979, 43,41646586], [52,86893032, 43,41646482], [52,86946647, 43,41646688], [52,86972689, 43,41646301], [52,86997155, 43,41645937], </t>
  </si>
  <si>
    <t xml:space="preserve">[52,8705094, </t>
  </si>
  <si>
    <t xml:space="preserve">43,41645058], </t>
  </si>
  <si>
    <t xml:space="preserve">[[52,86696785, 43,41612446], [52,86699691, 43,41614425], [52,86736754, 43,41644097], [52,86746943, 43,41644375], [52,8683143, 43,41646675], [52,8685979, 43,41646586], [52,86893032, 43,41646482], [52,86946647, 43,41646688], [52,86972689, 43,41646301], [52,86997155, 43,41645937], [52,8705094, 43,41645058], </t>
  </si>
  <si>
    <t xml:space="preserve">[52,87081239, </t>
  </si>
  <si>
    <t xml:space="preserve">43,41642701], </t>
  </si>
  <si>
    <t xml:space="preserve">[[52,86696785, 43,41612446], [52,86699691, 43,41614425], [52,86736754, 43,41644097], [52,86746943, 43,41644375], [52,8683143, 43,41646675], [52,8685979, 43,41646586], [52,86893032, 43,41646482], [52,86946647, 43,41646688], [52,86972689, 43,41646301], [52,86997155, 43,41645937], [52,8705094, 43,41645058], [52,87081239, 43,41642701], </t>
  </si>
  <si>
    <t>[[52,86696785, 43,41612446], [52,86699691, 43,41614425], [52,86736754, 43,41644097], [52,86746943, 43,41644375], [52,8683143, 43,41646675], [52,8685979, 43,41646586], [52,86893032, 43,41646482], [52,86946647, 43,41646688], [52,86972689, 43,41646301], [52,86997155, 43,41645937], [52,8705094, 43,41645058], [52,87081239, 43,41642701], [52,8708351, 43,41645246]]</t>
  </si>
  <si>
    <t xml:space="preserve">[[52,87445214, </t>
  </si>
  <si>
    <t xml:space="preserve">43,41538769], </t>
  </si>
  <si>
    <t xml:space="preserve">[[52,87445214, 43,41538769], </t>
  </si>
  <si>
    <t xml:space="preserve">[52,87432315, </t>
  </si>
  <si>
    <t xml:space="preserve">43,41542305], </t>
  </si>
  <si>
    <t xml:space="preserve">[[52,87445214, 43,41538769], [52,87432315, 43,41542305], </t>
  </si>
  <si>
    <t xml:space="preserve">[52,87409426, </t>
  </si>
  <si>
    <t xml:space="preserve">43,41548633], </t>
  </si>
  <si>
    <t xml:space="preserve">[[52,87445214, 43,41538769], [52,87432315, 43,41542305], [52,87409426, 43,41548633], </t>
  </si>
  <si>
    <t xml:space="preserve">[52,87401076, </t>
  </si>
  <si>
    <t xml:space="preserve">43,41551243], </t>
  </si>
  <si>
    <t xml:space="preserve">[[52,87445214, 43,41538769], [52,87432315, 43,41542305], [52,87409426, 43,41548633], [52,87401076, 43,41551243], </t>
  </si>
  <si>
    <t xml:space="preserve">[52,8739725, </t>
  </si>
  <si>
    <t xml:space="preserve">43,41552443], </t>
  </si>
  <si>
    <t xml:space="preserve">[[52,87445214, 43,41538769], [52,87432315, 43,41542305], [52,87409426, 43,41548633], [52,87401076, 43,41551243], [52,8739725, 43,41552443], </t>
  </si>
  <si>
    <t xml:space="preserve">[52,87373329, </t>
  </si>
  <si>
    <t xml:space="preserve">43,41559944], </t>
  </si>
  <si>
    <t xml:space="preserve">[[52,87445214, 43,41538769], [52,87432315, 43,41542305], [52,87409426, 43,41548633], [52,87401076, 43,41551243], [52,8739725, 43,41552443], [52,87373329, 43,41559944], </t>
  </si>
  <si>
    <t xml:space="preserve">[52,87355826, </t>
  </si>
  <si>
    <t xml:space="preserve">43,4156554], </t>
  </si>
  <si>
    <t xml:space="preserve">[[52,87445214, 43,41538769], [52,87432315, 43,41542305], [52,87409426, 43,41548633], [52,87401076, 43,41551243], [52,8739725, 43,41552443], [52,87373329, 43,41559944], [52,87355826, 43,4156554], </t>
  </si>
  <si>
    <t xml:space="preserve">[52,87324348, </t>
  </si>
  <si>
    <t xml:space="preserve">43,41575899], </t>
  </si>
  <si>
    <t xml:space="preserve">[[52,87445214, 43,41538769], [52,87432315, 43,41542305], [52,87409426, 43,41548633], [52,87401076, 43,41551243], [52,8739725, 43,41552443], [52,87373329, 43,41559944], [52,87355826, 43,4156554], [52,87324348, 43,41575899], </t>
  </si>
  <si>
    <t xml:space="preserve">[52,87312799, </t>
  </si>
  <si>
    <t xml:space="preserve">43,41579696],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</si>
  <si>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</t>
  </si>
  <si>
    <t xml:space="preserve">[52,87294063, </t>
  </si>
  <si>
    <t xml:space="preserve">43,41585841],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</si>
  <si>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</t>
  </si>
  <si>
    <t xml:space="preserve">[52,87290384, </t>
  </si>
  <si>
    <t xml:space="preserve">43,41587047],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</si>
  <si>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</t>
  </si>
  <si>
    <t xml:space="preserve">[52,87275888, </t>
  </si>
  <si>
    <t xml:space="preserve">43,4159097],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</si>
  <si>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</t>
  </si>
  <si>
    <t xml:space="preserve">[52,87253976, </t>
  </si>
  <si>
    <t xml:space="preserve">43,41596895],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</si>
  <si>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</t>
  </si>
  <si>
    <t xml:space="preserve">[52,87228857, </t>
  </si>
  <si>
    <t xml:space="preserve">43,41603697],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</si>
  <si>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</t>
  </si>
  <si>
    <t xml:space="preserve">[52,87213144, </t>
  </si>
  <si>
    <t xml:space="preserve">43,41608283],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</si>
  <si>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</t>
  </si>
  <si>
    <t xml:space="preserve">[52,87193383, </t>
  </si>
  <si>
    <t xml:space="preserve">43,41614019],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</si>
  <si>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</t>
  </si>
  <si>
    <t xml:space="preserve">[52,87188698, </t>
  </si>
  <si>
    <t xml:space="preserve">43,41615385],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</si>
  <si>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</t>
  </si>
  <si>
    <t xml:space="preserve">[52,87172221, </t>
  </si>
  <si>
    <t xml:space="preserve">43,41620189],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</si>
  <si>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</t>
  </si>
  <si>
    <t xml:space="preserve">[52,87145864, </t>
  </si>
  <si>
    <t xml:space="preserve">43,41627552],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</si>
  <si>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</t>
  </si>
  <si>
    <t xml:space="preserve">[52,87133088, </t>
  </si>
  <si>
    <t xml:space="preserve">43,41631086],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</si>
  <si>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[52,87133088, 43,41631086], </t>
  </si>
  <si>
    <t xml:space="preserve">[52,87109218, </t>
  </si>
  <si>
    <t xml:space="preserve">43,41637717],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</si>
  <si>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[52,87133088, 43,41631086], [52,87109218, 43,41637717], </t>
  </si>
  <si>
    <t xml:space="preserve">[52,87089084, </t>
  </si>
  <si>
    <t xml:space="preserve">43,41643291],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</si>
  <si>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[52,87133088, 43,41631086], [52,87109218, 43,41637717], [52,87089084, 43,41643291], </t>
  </si>
  <si>
    <t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[52,87133088, 43,41631086], [52,87109218, 43,41637717], [52,87089084, 43,41643291], [52,8708351, 43,41645246]]</t>
  </si>
  <si>
    <t xml:space="preserve">[[52,86200263, </t>
  </si>
  <si>
    <t xml:space="preserve">43,39961032], </t>
  </si>
  <si>
    <t xml:space="preserve">[[52,86200263, 43,39961032], </t>
  </si>
  <si>
    <t xml:space="preserve">[52,86196726, </t>
  </si>
  <si>
    <t xml:space="preserve">43,39961764], </t>
  </si>
  <si>
    <t xml:space="preserve">[[52,86200263, 43,39961032], [52,86196726, 43,39961764], </t>
  </si>
  <si>
    <t xml:space="preserve">[52,86156114, </t>
  </si>
  <si>
    <t xml:space="preserve">43,39950975], </t>
  </si>
  <si>
    <t xml:space="preserve">[[52,86200263, 43,39961032], [52,86196726, 43,39961764], [52,86156114, 43,39950975], </t>
  </si>
  <si>
    <t xml:space="preserve">[52,86108558, </t>
  </si>
  <si>
    <t xml:space="preserve">43,39942218], </t>
  </si>
  <si>
    <t xml:space="preserve">[[52,86200263, 43,39961032], [52,86196726, 43,39961764], [52,86156114, 43,39950975], [52,86108558, 43,39942218], </t>
  </si>
  <si>
    <t xml:space="preserve">[52,86091759, </t>
  </si>
  <si>
    <t xml:space="preserve">43,39940718], </t>
  </si>
  <si>
    <t xml:space="preserve">[[52,86200263, 43,39961032], [52,86196726, 43,39961764], [52,86156114, 43,39950975], [52,86108558, 43,39942218], [52,86091759, 43,39940718], </t>
  </si>
  <si>
    <t xml:space="preserve">[52,86053787, </t>
  </si>
  <si>
    <t xml:space="preserve">43,39937328], </t>
  </si>
  <si>
    <t xml:space="preserve">[[52,86200263, 43,39961032], [52,86196726, 43,39961764], [52,86156114, 43,39950975], [52,86108558, 43,39942218], [52,86091759, 43,39940718], [52,86053787, 43,39937328], </t>
  </si>
  <si>
    <t>[[52,86200263, 43,39961032], [52,86196726, 43,39961764], [52,86156114, 43,39950975], [52,86108558, 43,39942218], [52,86091759, 43,39940718], [52,86053787, 43,39937328], [52,86024343, 43,39939614]]</t>
  </si>
  <si>
    <t xml:space="preserve">[[52,87370418, </t>
  </si>
  <si>
    <t xml:space="preserve">43,41383018], </t>
  </si>
  <si>
    <t xml:space="preserve">[[52,87370418, 43,41383018], </t>
  </si>
  <si>
    <t xml:space="preserve">[52,8737039, </t>
  </si>
  <si>
    <t xml:space="preserve">43,41385076], </t>
  </si>
  <si>
    <t xml:space="preserve">[[52,87370418, 43,41383018], [52,8737039, 43,41385076], </t>
  </si>
  <si>
    <t xml:space="preserve">[52,87370615, </t>
  </si>
  <si>
    <t xml:space="preserve">43,41417291], </t>
  </si>
  <si>
    <t xml:space="preserve">[[52,87370418, 43,41383018], [52,8737039, 43,41385076], [52,87370615, 43,41417291], </t>
  </si>
  <si>
    <t xml:space="preserve">[52,87357414, </t>
  </si>
  <si>
    <t xml:space="preserve">43,41452897], </t>
  </si>
  <si>
    <t xml:space="preserve">[[52,87370418, 43,41383018], [52,8737039, 43,41385076], [52,87370615, 43,41417291], [52,87357414, 43,41452897], </t>
  </si>
  <si>
    <t xml:space="preserve">[52,87347126, </t>
  </si>
  <si>
    <t xml:space="preserve">43,41461143], </t>
  </si>
  <si>
    <t xml:space="preserve">[[52,87370418, 43,41383018], [52,8737039, 43,41385076], [52,87370615, 43,41417291], [52,87357414, 43,41452897], [52,87347126, 43,41461143], </t>
  </si>
  <si>
    <t xml:space="preserve">[52,87292341, </t>
  </si>
  <si>
    <t xml:space="preserve">43,41505057], </t>
  </si>
  <si>
    <t xml:space="preserve">[[52,87370418, 43,41383018], [52,8737039, 43,41385076], [52,87370615, 43,41417291], [52,87357414, 43,41452897], [52,87347126, 43,41461143], [52,87292341, 43,41505057], </t>
  </si>
  <si>
    <t xml:space="preserve">[52,87270287, </t>
  </si>
  <si>
    <t xml:space="preserve">43,41521429], </t>
  </si>
  <si>
    <t xml:space="preserve">[[52,87370418, 43,41383018], [52,8737039, 43,41385076], [52,87370615, 43,41417291], [52,87357414, 43,41452897], [52,87347126, 43,41461143], [52,87292341, 43,41505057], [52,87270287, 43,41521429], </t>
  </si>
  <si>
    <t xml:space="preserve">[52,87236391, </t>
  </si>
  <si>
    <t xml:space="preserve">43,41546591], </t>
  </si>
  <si>
    <t xml:space="preserve">[[52,87370418, 43,41383018], [52,8737039, 43,41385076], [52,87370615, 43,41417291], [52,87357414, 43,41452897], [52,87347126, 43,41461143], [52,87292341, 43,41505057], [52,87270287, 43,41521429], [52,87236391, 43,41546591], </t>
  </si>
  <si>
    <t xml:space="preserve">[52,87191724, </t>
  </si>
  <si>
    <t xml:space="preserve">43,41580537],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</si>
  <si>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</t>
  </si>
  <si>
    <t xml:space="preserve">[52,87153973, </t>
  </si>
  <si>
    <t xml:space="preserve">43,41609227],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</si>
  <si>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</t>
  </si>
  <si>
    <t xml:space="preserve">[52,87108982, </t>
  </si>
  <si>
    <t xml:space="preserve">43,41636334],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</si>
  <si>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[52,87108982, 43,41636334], </t>
  </si>
  <si>
    <t xml:space="preserve">[52,87101773, </t>
  </si>
  <si>
    <t xml:space="preserve">43,41640678],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</si>
  <si>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[52,87108982, 43,41636334], [52,87101773, 43,41640678], </t>
  </si>
  <si>
    <t xml:space="preserve">[52,87088573, </t>
  </si>
  <si>
    <t xml:space="preserve">43,41645391],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</si>
  <si>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[52,87108982, 43,41636334], [52,87101773, 43,41640678], [52,87088573, 43,41645391], </t>
  </si>
  <si>
    <t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[52,87108982, 43,41636334], [52,87101773, 43,41640678], [52,87088573, 43,41645391], [52,8708351, 43,41645246]]</t>
  </si>
  <si>
    <t xml:space="preserve">[[52,86712171, </t>
  </si>
  <si>
    <t xml:space="preserve">43,41653955], </t>
  </si>
  <si>
    <t xml:space="preserve">[[52,86712171, 43,41653955], </t>
  </si>
  <si>
    <t xml:space="preserve">[52,86714862, </t>
  </si>
  <si>
    <t xml:space="preserve">43,41655057], </t>
  </si>
  <si>
    <t xml:space="preserve">[[52,86712171, 43,41653955], [52,86714862, 43,41655057], </t>
  </si>
  <si>
    <t xml:space="preserve">[52,86747978, </t>
  </si>
  <si>
    <t xml:space="preserve">43,41658102], </t>
  </si>
  <si>
    <t xml:space="preserve">[[52,86712171, 43,41653955], [52,86714862, 43,41655057], [52,86747978, 43,41658102], </t>
  </si>
  <si>
    <t xml:space="preserve">[52,86773794, </t>
  </si>
  <si>
    <t xml:space="preserve">43,41660476], </t>
  </si>
  <si>
    <t xml:space="preserve">[[52,86712171, 43,41653955], [52,86714862, 43,41655057], [52,86747978, 43,41658102], [52,86773794, 43,41660476], </t>
  </si>
  <si>
    <t xml:space="preserve">[52,86843138, </t>
  </si>
  <si>
    <t xml:space="preserve">43,41657483], </t>
  </si>
  <si>
    <t xml:space="preserve">[[52,86712171, 43,41653955], [52,86714862, 43,41655057], [52,86747978, 43,41658102], [52,86773794, 43,41660476], [52,86843138, 43,41657483], </t>
  </si>
  <si>
    <t xml:space="preserve">[52,86860458, </t>
  </si>
  <si>
    <t xml:space="preserve">43,41656129], </t>
  </si>
  <si>
    <t xml:space="preserve">[[52,86712171, 43,41653955], [52,86714862, 43,41655057], [52,86747978, 43,41658102], [52,86773794, 43,41660476], [52,86843138, 43,41657483], [52,86860458, 43,41656129], </t>
  </si>
  <si>
    <t xml:space="preserve">[52,86911451, </t>
  </si>
  <si>
    <t xml:space="preserve">43,41652141], </t>
  </si>
  <si>
    <t xml:space="preserve">[[52,86712171, 43,41653955], [52,86714862, 43,41655057], [52,86747978, 43,41658102], [52,86773794, 43,41660476], [52,86843138, 43,41657483], [52,86860458, 43,41656129], [52,86911451, 43,41652141], </t>
  </si>
  <si>
    <t xml:space="preserve">[52,86972936, </t>
  </si>
  <si>
    <t xml:space="preserve">43,41649165], </t>
  </si>
  <si>
    <t xml:space="preserve">[[52,86712171, 43,41653955], [52,86714862, 43,41655057], [52,86747978, 43,41658102], [52,86773794, 43,41660476], [52,86843138, 43,41657483], [52,86860458, 43,41656129], [52,86911451, 43,41652141], [52,86972936, 43,41649165], </t>
  </si>
  <si>
    <t xml:space="preserve">[52,87000543, </t>
  </si>
  <si>
    <t xml:space="preserve">43,41647829], </t>
  </si>
  <si>
    <t xml:space="preserve">[[52,86712171, 43,41653955], [52,86714862, 43,41655057], [52,86747978, 43,41658102], [52,86773794, 43,41660476], [52,86843138, 43,41657483], [52,86860458, 43,41656129], [52,86911451, 43,41652141], [52,86972936, 43,41649165], [52,87000543, 43,41647829], </t>
  </si>
  <si>
    <t xml:space="preserve">[52,87079827, </t>
  </si>
  <si>
    <t xml:space="preserve">43,41642193], </t>
  </si>
  <si>
    <t xml:space="preserve">[[52,86712171, 43,41653955], [52,86714862, 43,41655057], [52,86747978, 43,41658102], [52,86773794, 43,41660476], [52,86843138, 43,41657483], [52,86860458, 43,41656129], [52,86911451, 43,41652141], [52,86972936, 43,41649165], [52,87000543, 43,41647829], [52,87079827, 43,41642193], </t>
  </si>
  <si>
    <t>[[52,86712171, 43,41653955], [52,86714862, 43,41655057], [52,86747978, 43,41658102], [52,86773794, 43,41660476], [52,86843138, 43,41657483], [52,86860458, 43,41656129], [52,86911451, 43,41652141], [52,86972936, 43,41649165], [52,87000543, 43,41647829], [52,87079827, 43,41642193], [52,8708351, 43,41645246]]</t>
  </si>
  <si>
    <t xml:space="preserve">[[52,86647975, </t>
  </si>
  <si>
    <t xml:space="preserve">43,41145133], </t>
  </si>
  <si>
    <t xml:space="preserve">[[52,86647975, 43,41145133], </t>
  </si>
  <si>
    <t xml:space="preserve">[52,8664498, </t>
  </si>
  <si>
    <t xml:space="preserve">43,41143749], </t>
  </si>
  <si>
    <t xml:space="preserve">[[52,86647975, 43,41145133], [52,8664498, 43,41143749], </t>
  </si>
  <si>
    <t xml:space="preserve">[52,86606284, </t>
  </si>
  <si>
    <t xml:space="preserve">43,41127576], </t>
  </si>
  <si>
    <t xml:space="preserve">[[52,86647975, 43,41145133], [52,8664498, 43,41143749], [52,86606284, 43,41127576], </t>
  </si>
  <si>
    <t xml:space="preserve">[52,86537248, </t>
  </si>
  <si>
    <t xml:space="preserve">43,41098722], </t>
  </si>
  <si>
    <t xml:space="preserve">[[52,86647975, 43,41145133], [52,8664498, 43,41143749], [52,86606284, 43,41127576], [52,86537248, 43,41098722], </t>
  </si>
  <si>
    <t xml:space="preserve">[52,86506741, </t>
  </si>
  <si>
    <t xml:space="preserve">43,41088954], </t>
  </si>
  <si>
    <t xml:space="preserve">[[52,86647975, 43,41145133], [52,8664498, 43,41143749], [52,86606284, 43,41127576], [52,86537248, 43,41098722], [52,86506741, 43,41088954], </t>
  </si>
  <si>
    <t xml:space="preserve">[52,86501753, </t>
  </si>
  <si>
    <t xml:space="preserve">43,41087357], </t>
  </si>
  <si>
    <t xml:space="preserve">[[52,86647975, 43,41145133], [52,8664498, 43,41143749], [52,86606284, 43,41127576], [52,86537248, 43,41098722], [52,86506741, 43,41088954], [52,86501753, 43,41087357], </t>
  </si>
  <si>
    <t xml:space="preserve">[52,86444126, </t>
  </si>
  <si>
    <t xml:space="preserve">43,41068069], </t>
  </si>
  <si>
    <t xml:space="preserve">[[52,86647975, 43,41145133], [52,8664498, 43,41143749], [52,86606284, 43,41127576], [52,86537248, 43,41098722], [52,86506741, 43,41088954], [52,86501753, 43,41087357], [52,86444126, 43,41068069], </t>
  </si>
  <si>
    <t xml:space="preserve">[52,86400103, </t>
  </si>
  <si>
    <t xml:space="preserve">43,41067265], </t>
  </si>
  <si>
    <t xml:space="preserve">[[52,86647975, 43,41145133], [52,8664498, 43,41143749], [52,86606284, 43,41127576], [52,86537248, 43,41098722], [52,86506741, 43,41088954], [52,86501753, 43,41087357], [52,86444126, 43,41068069], [52,86400103, 43,41067265], </t>
  </si>
  <si>
    <t xml:space="preserve">[52,86315017, </t>
  </si>
  <si>
    <t xml:space="preserve">43,4106571], </t>
  </si>
  <si>
    <t xml:space="preserve">[[52,86647975, 43,41145133], [52,8664498, 43,41143749], [52,86606284, 43,41127576], [52,86537248, 43,41098722], [52,86506741, 43,41088954], [52,86501753, 43,41087357], [52,86444126, 43,41068069], [52,86400103, 43,41067265], [52,86315017, 43,4106571], </t>
  </si>
  <si>
    <t xml:space="preserve">[52,86325658, </t>
  </si>
  <si>
    <t xml:space="preserve">43,41076937], </t>
  </si>
  <si>
    <t xml:space="preserve">[[52,86647975, 43,41145133], [52,8664498, 43,41143749], [52,86606284, 43,41127576], [52,86537248, 43,41098722], [52,86506741, 43,41088954], [52,86501753, 43,41087357], [52,86444126, 43,41068069], [52,86400103, 43,41067265], [52,86315017, 43,4106571], [52,86325658, 43,41076937], </t>
  </si>
  <si>
    <t>[[52,86647975, 43,41145133], [52,8664498, 43,41143749], [52,86606284, 43,41127576], [52,86537248, 43,41098722], [52,86506741, 43,41088954], [52,86501753, 43,41087357], [52,86444126, 43,41068069], [52,86400103, 43,41067265], [52,86315017, 43,4106571], [52,86325658, 43,41076937], [52,86333602, 43,41080117]]</t>
  </si>
  <si>
    <t xml:space="preserve">[[52,86945356, </t>
  </si>
  <si>
    <t xml:space="preserve">43,41874878], </t>
  </si>
  <si>
    <t xml:space="preserve">[[52,86945356, 43,41874878], </t>
  </si>
  <si>
    <t xml:space="preserve">[52,86948038, </t>
  </si>
  <si>
    <t xml:space="preserve">43,41873524], </t>
  </si>
  <si>
    <t xml:space="preserve">[[52,86945356, 43,41874878], [52,86948038, 43,41873524], </t>
  </si>
  <si>
    <t xml:space="preserve">[52,86992809, </t>
  </si>
  <si>
    <t xml:space="preserve">43,41843398], </t>
  </si>
  <si>
    <t xml:space="preserve">[[52,86945356, 43,41874878], [52,86948038, 43,41873524], [52,86992809, 43,41843398], </t>
  </si>
  <si>
    <t xml:space="preserve">[52,87020727, </t>
  </si>
  <si>
    <t xml:space="preserve">43,41818758], </t>
  </si>
  <si>
    <t xml:space="preserve">[[52,86945356, 43,41874878], [52,86948038, 43,41873524], [52,86992809, 43,41843398], [52,87020727, 43,41818758], </t>
  </si>
  <si>
    <t xml:space="preserve">[52,87023857, </t>
  </si>
  <si>
    <t xml:space="preserve">43,41816033], </t>
  </si>
  <si>
    <t xml:space="preserve">[[52,86945356, 43,41874878], [52,86948038, 43,41873524], [52,86992809, 43,41843398], [52,87020727, 43,41818758], [52,87023857, 43,41816033], </t>
  </si>
  <si>
    <t xml:space="preserve">[52,87057726, </t>
  </si>
  <si>
    <t xml:space="preserve">43,41786549], </t>
  </si>
  <si>
    <t xml:space="preserve">[[52,86945356, 43,41874878], [52,86948038, 43,41873524], [52,86992809, 43,41843398], [52,87020727, 43,41818758], [52,87023857, 43,41816033], [52,87057726, 43,41786549], </t>
  </si>
  <si>
    <t xml:space="preserve">[52,87064273, </t>
  </si>
  <si>
    <t xml:space="preserve">43,41750756], </t>
  </si>
  <si>
    <t xml:space="preserve">[[52,86945356, 43,41874878], [52,86948038, 43,41873524], [52,86992809, 43,41843398], [52,87020727, 43,41818758], [52,87023857, 43,41816033], [52,87057726, 43,41786549], [52,87064273, 43,41750756], </t>
  </si>
  <si>
    <t xml:space="preserve">[52,87065603, </t>
  </si>
  <si>
    <t xml:space="preserve">43,41743079], </t>
  </si>
  <si>
    <t xml:space="preserve">[[52,86945356, 43,41874878], [52,86948038, 43,41873524], [52,86992809, 43,41843398], [52,87020727, 43,41818758], [52,87023857, 43,41816033], [52,87057726, 43,41786549], [52,87064273, 43,41750756], [52,87065603, 43,41743079], </t>
  </si>
  <si>
    <t xml:space="preserve">[52,87071472, </t>
  </si>
  <si>
    <t xml:space="preserve">43,41709209],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</si>
  <si>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</t>
  </si>
  <si>
    <t xml:space="preserve">[52,87076584, </t>
  </si>
  <si>
    <t xml:space="preserve">43,41670772],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</si>
  <si>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</t>
  </si>
  <si>
    <t xml:space="preserve">[52,8707784, </t>
  </si>
  <si>
    <t xml:space="preserve">43,41661269],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</si>
  <si>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[52,8707784, 43,41661269], </t>
  </si>
  <si>
    <t xml:space="preserve">[52,87079798, </t>
  </si>
  <si>
    <t xml:space="preserve">43,41646442],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</si>
  <si>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[52,8707784, 43,41661269], [52,87079798, 43,41646442], </t>
  </si>
  <si>
    <t xml:space="preserve">[52,87080334, </t>
  </si>
  <si>
    <t xml:space="preserve">43,41645666],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</si>
  <si>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[52,8707784, 43,41661269], [52,87079798, 43,41646442], [52,87080334, 43,41645666], </t>
  </si>
  <si>
    <t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[52,8707784, 43,41661269], [52,87079798, 43,41646442], [52,87080334, 43,41645666], [52,8708351, 43,41645246]]</t>
  </si>
  <si>
    <t xml:space="preserve">[[52,87162574, </t>
  </si>
  <si>
    <t xml:space="preserve">43,4075269], </t>
  </si>
  <si>
    <t xml:space="preserve">[[52,87162574, 43,4075269], </t>
  </si>
  <si>
    <t xml:space="preserve">[52,87160574, </t>
  </si>
  <si>
    <t xml:space="preserve">43,4075117], </t>
  </si>
  <si>
    <t xml:space="preserve">[[52,87162574, 43,4075269], [52,87160574, 43,4075117], </t>
  </si>
  <si>
    <t xml:space="preserve">[52,87134374, </t>
  </si>
  <si>
    <t xml:space="preserve">43,40724007], </t>
  </si>
  <si>
    <t xml:space="preserve">[[52,87162574, 43,4075269], [52,87160574, 43,4075117], [52,87134374, 43,40724007], </t>
  </si>
  <si>
    <t xml:space="preserve">[52,87117027, </t>
  </si>
  <si>
    <t xml:space="preserve">43,40700264], </t>
  </si>
  <si>
    <t xml:space="preserve">[[52,87162574, 43,4075269], [52,87160574, 43,4075117], [52,87134374, 43,40724007], [52,87117027, 43,40700264], </t>
  </si>
  <si>
    <t xml:space="preserve">[52,87124254, </t>
  </si>
  <si>
    <t xml:space="preserve">43,40692696], </t>
  </si>
  <si>
    <t xml:space="preserve">[[52,87162574, 43,4075269], [52,87160574, 43,4075117], [52,87134374, 43,40724007], [52,87117027, 43,40700264], [52,87124254, 43,40692696], </t>
  </si>
  <si>
    <t xml:space="preserve">[52,87118376, </t>
  </si>
  <si>
    <t xml:space="preserve">43,40689174], </t>
  </si>
  <si>
    <t xml:space="preserve">[[52,87162574, 43,4075269], [52,87160574, 43,4075117], [52,87134374, 43,40724007], [52,87117027, 43,40700264], [52,87124254, 43,40692696], [52,87118376, 43,40689174], </t>
  </si>
  <si>
    <t>[[52,87162574, 43,4075269], [52,87160574, 43,4075117], [52,87134374, 43,40724007], [52,87117027, 43,40700264], [52,87124254, 43,40692696], [52,87118376, 43,40689174], [52,87114242, 43,40690912]]</t>
  </si>
  <si>
    <t xml:space="preserve">[[52,85455956, </t>
  </si>
  <si>
    <t xml:space="preserve">43,40721897], </t>
  </si>
  <si>
    <t xml:space="preserve">[[52,85455956, 43,40721897], </t>
  </si>
  <si>
    <t xml:space="preserve">[52,85456946, </t>
  </si>
  <si>
    <t xml:space="preserve">43,40719763], </t>
  </si>
  <si>
    <t xml:space="preserve">[[52,85455956, 43,40721897], [52,85456946, 43,40719763], </t>
  </si>
  <si>
    <t xml:space="preserve">[52,85477518, </t>
  </si>
  <si>
    <t xml:space="preserve">43,4069815], </t>
  </si>
  <si>
    <t xml:space="preserve">[[52,85455956, 43,40721897], [52,85456946, 43,40719763], [52,85477518, 43,4069815], </t>
  </si>
  <si>
    <t xml:space="preserve">[52,85499252, </t>
  </si>
  <si>
    <t xml:space="preserve">43,40676897], </t>
  </si>
  <si>
    <t xml:space="preserve">[[52,85455956, 43,40721897], [52,85456946, 43,40719763], [52,85477518, 43,4069815], [52,85499252, 43,40676897], </t>
  </si>
  <si>
    <t xml:space="preserve">[52,85507993, </t>
  </si>
  <si>
    <t xml:space="preserve">43,4066835], </t>
  </si>
  <si>
    <t xml:space="preserve">[[52,85455956, 43,40721897], [52,85456946, 43,40719763], [52,85477518, 43,4069815], [52,85499252, 43,40676897], [52,85507993, 43,4066835], </t>
  </si>
  <si>
    <t xml:space="preserve">[52,85522342, </t>
  </si>
  <si>
    <t xml:space="preserve">43,40655497], </t>
  </si>
  <si>
    <t xml:space="preserve">[[52,85455956, 43,40721897], [52,85456946, 43,40719763], [52,85477518, 43,4069815], [52,85499252, 43,40676897], [52,85507993, 43,4066835], [52,85522342, 43,40655497], </t>
  </si>
  <si>
    <t xml:space="preserve">[52,85552338, </t>
  </si>
  <si>
    <t xml:space="preserve">43,40628628], </t>
  </si>
  <si>
    <t xml:space="preserve">[[52,85455956, 43,40721897], [52,85456946, 43,40719763], [52,85477518, 43,4069815], [52,85499252, 43,40676897], [52,85507993, 43,4066835], [52,85522342, 43,40655497], [52,85552338, 43,40628628], </t>
  </si>
  <si>
    <t xml:space="preserve">[52,85595052, </t>
  </si>
  <si>
    <t xml:space="preserve">43,4059255], </t>
  </si>
  <si>
    <t xml:space="preserve">[[52,85455956, 43,40721897], [52,85456946, 43,40719763], [52,85477518, 43,4069815], [52,85499252, 43,40676897], [52,85507993, 43,4066835], [52,85522342, 43,40655497], [52,85552338, 43,40628628], [52,85595052, 43,4059255], </t>
  </si>
  <si>
    <t xml:space="preserve">[52,85599642, </t>
  </si>
  <si>
    <t xml:space="preserve">43,40588673], </t>
  </si>
  <si>
    <t xml:space="preserve">[[52,85455956, 43,40721897], [52,85456946, 43,40719763], [52,85477518, 43,4069815], [52,85499252, 43,40676897], [52,85507993, 43,4066835], [52,85522342, 43,40655497], [52,85552338, 43,40628628], [52,85595052, 43,4059255], [52,85599642, 43,40588673], </t>
  </si>
  <si>
    <t xml:space="preserve">[52,85608985, </t>
  </si>
  <si>
    <t>43,40581285]]</t>
  </si>
  <si>
    <t>[[52,85455956, 43,40721897], [52,85456946, 43,40719763], [52,85477518, 43,4069815], [52,85499252, 43,40676897], [52,85507993, 43,4066835], [52,85522342, 43,40655497], [52,85552338, 43,40628628], [52,85595052, 43,4059255], [52,85599642, 43,40588673], [52,85608985, 43,40581285]]</t>
  </si>
  <si>
    <t xml:space="preserve">[[52,85608985, </t>
  </si>
  <si>
    <t xml:space="preserve">43,40581285], </t>
  </si>
  <si>
    <t>UZN_4361&amp;7487</t>
  </si>
  <si>
    <t xml:space="preserve">[[52,85608985, 43,40581285], </t>
  </si>
  <si>
    <t xml:space="preserve">[52,85640414, </t>
  </si>
  <si>
    <t xml:space="preserve">43,40556432], </t>
  </si>
  <si>
    <t xml:space="preserve">[[52,85608985, 43,40581285], [52,85640414, 43,40556432], </t>
  </si>
  <si>
    <t xml:space="preserve">[52,856761, </t>
  </si>
  <si>
    <t xml:space="preserve">43,40527354], </t>
  </si>
  <si>
    <t xml:space="preserve">[[52,85608985, 43,40581285], [52,85640414, 43,40556432], [52,856761, 43,40527354], </t>
  </si>
  <si>
    <t xml:space="preserve">[52,85684402, </t>
  </si>
  <si>
    <t xml:space="preserve">43,40520058], </t>
  </si>
  <si>
    <t xml:space="preserve">[[52,85608985, 43,40581285], [52,85640414, 43,40556432], [52,856761, 43,40527354], [52,85684402, 43,40520058], </t>
  </si>
  <si>
    <t xml:space="preserve">[52,8572279, </t>
  </si>
  <si>
    <t xml:space="preserve">43,40486316], </t>
  </si>
  <si>
    <t xml:space="preserve">[[52,85608985, 43,40581285], [52,85640414, 43,40556432], [52,856761, 43,40527354], [52,85684402, 43,40520058], [52,8572279, 43,40486316], </t>
  </si>
  <si>
    <t xml:space="preserve">[52,85757869, </t>
  </si>
  <si>
    <t xml:space="preserve">43,40457587], </t>
  </si>
  <si>
    <t xml:space="preserve">[[52,85608985, 43,40581285], [52,85640414, 43,40556432], [52,856761, 43,40527354], [52,85684402, 43,40520058], [52,8572279, 43,40486316], [52,85757869, 43,40457587], </t>
  </si>
  <si>
    <t xml:space="preserve">[52,85778646, </t>
  </si>
  <si>
    <t xml:space="preserve">43,4044057], </t>
  </si>
  <si>
    <t xml:space="preserve">[[52,85608985, 43,40581285], [52,85640414, 43,40556432], [52,856761, 43,40527354], [52,85684402, 43,40520058], [52,8572279, 43,40486316], [52,85757869, 43,40457587], [52,85778646, 43,4044057], </t>
  </si>
  <si>
    <t xml:space="preserve">[52,85824289, </t>
  </si>
  <si>
    <t xml:space="preserve">43,40391193], </t>
  </si>
  <si>
    <t xml:space="preserve">[[52,85608985, 43,40581285], [52,85640414, 43,40556432], [52,856761, 43,40527354], [52,85684402, 43,40520058], [52,8572279, 43,40486316], [52,85757869, 43,40457587], [52,85778646, 43,4044057], [52,85824289, 43,40391193], </t>
  </si>
  <si>
    <t xml:space="preserve">[52,85862195, </t>
  </si>
  <si>
    <t xml:space="preserve">43,40344377],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</si>
  <si>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</t>
  </si>
  <si>
    <t xml:space="preserve">[52,85881484, </t>
  </si>
  <si>
    <t xml:space="preserve">43,40320263],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</si>
  <si>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</t>
  </si>
  <si>
    <t xml:space="preserve">[52,85897633, </t>
  </si>
  <si>
    <t xml:space="preserve">43,40300074],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</si>
  <si>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</t>
  </si>
  <si>
    <t xml:space="preserve">[52,85917405, </t>
  </si>
  <si>
    <t xml:space="preserve">43,40269654],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</si>
  <si>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</t>
  </si>
  <si>
    <t xml:space="preserve">[52,85930549, </t>
  </si>
  <si>
    <t xml:space="preserve">43,40246274],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</si>
  <si>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</t>
  </si>
  <si>
    <t xml:space="preserve">[52,85937228, </t>
  </si>
  <si>
    <t xml:space="preserve">43,40234394],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</si>
  <si>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</t>
  </si>
  <si>
    <t xml:space="preserve">[52,85954457, </t>
  </si>
  <si>
    <t xml:space="preserve">43,4020257],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</si>
  <si>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</t>
  </si>
  <si>
    <t xml:space="preserve">[52,85966941, </t>
  </si>
  <si>
    <t xml:space="preserve">43,40168514],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</si>
  <si>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</t>
  </si>
  <si>
    <t xml:space="preserve">[52,859683, </t>
  </si>
  <si>
    <t xml:space="preserve">43,40164806],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</si>
  <si>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</t>
  </si>
  <si>
    <t xml:space="preserve">[52,85983143, </t>
  </si>
  <si>
    <t xml:space="preserve">43,401182],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</si>
  <si>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</t>
  </si>
  <si>
    <t xml:space="preserve">[52,85993309, </t>
  </si>
  <si>
    <t xml:space="preserve">43,40088492],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</si>
  <si>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</t>
  </si>
  <si>
    <t xml:space="preserve">[52,85998303, </t>
  </si>
  <si>
    <t xml:space="preserve">43,40073896],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</si>
  <si>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</t>
  </si>
  <si>
    <t xml:space="preserve">[52,86011696, </t>
  </si>
  <si>
    <t xml:space="preserve">43,4002796],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</si>
  <si>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</t>
  </si>
  <si>
    <t xml:space="preserve">[52,86016586, </t>
  </si>
  <si>
    <t xml:space="preserve">43,40007977],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</si>
  <si>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</t>
  </si>
  <si>
    <t xml:space="preserve">[52,86020797, </t>
  </si>
  <si>
    <t xml:space="preserve">43,39990769],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</si>
  <si>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[52,86020797, 43,39990769], </t>
  </si>
  <si>
    <t xml:space="preserve">[52,86024607, </t>
  </si>
  <si>
    <t xml:space="preserve">43,39973161],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</si>
  <si>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[52,86020797, 43,39990769], [52,86024607, 43,39973161], </t>
  </si>
  <si>
    <t xml:space="preserve">[52,86024149, </t>
  </si>
  <si>
    <t xml:space="preserve">43,3994293],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</si>
  <si>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[52,86020797, 43,39990769], [52,86024607, 43,39973161], [52,86024149, 43,3994293], </t>
  </si>
  <si>
    <t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[52,86020797, 43,39990769], [52,86024607, 43,39973161], [52,86024149, 43,3994293], [52,86024343, 43,39939614]]</t>
  </si>
  <si>
    <t xml:space="preserve">[[52,85758998, </t>
  </si>
  <si>
    <t xml:space="preserve">43,40660334], </t>
  </si>
  <si>
    <t xml:space="preserve">[[52,85758998, 43,40660334], </t>
  </si>
  <si>
    <t xml:space="preserve">[52,85761048, </t>
  </si>
  <si>
    <t xml:space="preserve">43,40658631], </t>
  </si>
  <si>
    <t xml:space="preserve">[[52,85758998, 43,40660334], [52,85761048, 43,40658631], </t>
  </si>
  <si>
    <t xml:space="preserve">[52,8576295, </t>
  </si>
  <si>
    <t xml:space="preserve">43,4065185], </t>
  </si>
  <si>
    <t xml:space="preserve">[[52,85758998, 43,40660334], [52,85761048, 43,40658631], [52,8576295, 43,4065185], </t>
  </si>
  <si>
    <t xml:space="preserve">[52,85768347, </t>
  </si>
  <si>
    <t xml:space="preserve">43,40632603], </t>
  </si>
  <si>
    <t xml:space="preserve">[[52,85758998, 43,40660334], [52,85761048, 43,40658631], [52,8576295, 43,4065185], [52,85768347, 43,40632603], </t>
  </si>
  <si>
    <t xml:space="preserve">[52,85773288, </t>
  </si>
  <si>
    <t xml:space="preserve">43,40622273], </t>
  </si>
  <si>
    <t xml:space="preserve">[[52,85758998, 43,40660334], [52,85761048, 43,40658631], [52,8576295, 43,4065185], [52,85768347, 43,40632603], [52,85773288, 43,40622273], </t>
  </si>
  <si>
    <t xml:space="preserve">[52,85782991, </t>
  </si>
  <si>
    <t xml:space="preserve">43,40604286], </t>
  </si>
  <si>
    <t xml:space="preserve">[[52,85758998, 43,40660334], [52,85761048, 43,40658631], [52,8576295, 43,4065185], [52,85768347, 43,40632603], [52,85773288, 43,40622273], [52,85782991, 43,40604286], </t>
  </si>
  <si>
    <t xml:space="preserve">[52,85792955, </t>
  </si>
  <si>
    <t xml:space="preserve">43,405851], </t>
  </si>
  <si>
    <t xml:space="preserve">[[52,85758998, 43,40660334], [52,85761048, 43,40658631], [52,8576295, 43,4065185], [52,85768347, 43,40632603], [52,85773288, 43,40622273], [52,85782991, 43,40604286], [52,85792955, 43,405851], </t>
  </si>
  <si>
    <t xml:space="preserve">[52,85798093, </t>
  </si>
  <si>
    <t xml:space="preserve">43,40573831], </t>
  </si>
  <si>
    <t xml:space="preserve">[[52,85758998, 43,40660334], [52,85761048, 43,40658631], [52,8576295, 43,4065185], [52,85768347, 43,40632603], [52,85773288, 43,40622273], [52,85782991, 43,40604286], [52,85792955, 43,405851], [52,85798093, 43,40573831], </t>
  </si>
  <si>
    <t xml:space="preserve">[52,8580409, </t>
  </si>
  <si>
    <t xml:space="preserve">43,40560679],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</si>
  <si>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</t>
  </si>
  <si>
    <t xml:space="preserve">[52,85809883, </t>
  </si>
  <si>
    <t xml:space="preserve">43,40547565],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</si>
  <si>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</t>
  </si>
  <si>
    <t xml:space="preserve">[52,858195, </t>
  </si>
  <si>
    <t xml:space="preserve">43,40524432],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</si>
  <si>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</t>
  </si>
  <si>
    <t xml:space="preserve">[52,858236, </t>
  </si>
  <si>
    <t xml:space="preserve">43,40513861],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</si>
  <si>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</t>
  </si>
  <si>
    <t xml:space="preserve">[52,85831106, </t>
  </si>
  <si>
    <t xml:space="preserve">43,40495136],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</si>
  <si>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</t>
  </si>
  <si>
    <t xml:space="preserve">[52,85835137, </t>
  </si>
  <si>
    <t xml:space="preserve">43,40485081],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</si>
  <si>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</t>
  </si>
  <si>
    <t xml:space="preserve">[52,85854466, </t>
  </si>
  <si>
    <t xml:space="preserve">43,40440661],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</si>
  <si>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</t>
  </si>
  <si>
    <t xml:space="preserve">[52,8586526, </t>
  </si>
  <si>
    <t xml:space="preserve">43,40416694],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</si>
  <si>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</t>
  </si>
  <si>
    <t xml:space="preserve">[52,85872075, </t>
  </si>
  <si>
    <t xml:space="preserve">43,40401562],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</si>
  <si>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</t>
  </si>
  <si>
    <t xml:space="preserve">[52,85891283, </t>
  </si>
  <si>
    <t xml:space="preserve">43,40353619],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</si>
  <si>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</t>
  </si>
  <si>
    <t xml:space="preserve">[52,85897538, </t>
  </si>
  <si>
    <t xml:space="preserve">43,40337834],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</si>
  <si>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</t>
  </si>
  <si>
    <t xml:space="preserve">[52,85908941, </t>
  </si>
  <si>
    <t xml:space="preserve">43,40309057],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</si>
  <si>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</t>
  </si>
  <si>
    <t xml:space="preserve">[52,8593121, </t>
  </si>
  <si>
    <t xml:space="preserve">43,40259289],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</si>
  <si>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</t>
  </si>
  <si>
    <t xml:space="preserve">[52,85931862, </t>
  </si>
  <si>
    <t xml:space="preserve">43,40257832],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</si>
  <si>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</t>
  </si>
  <si>
    <t xml:space="preserve">[52,85952132, </t>
  </si>
  <si>
    <t xml:space="preserve">43,40216662],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</si>
  <si>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</t>
  </si>
  <si>
    <t xml:space="preserve">[52,8596714, </t>
  </si>
  <si>
    <t xml:space="preserve">43,40181287],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</si>
  <si>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</t>
  </si>
  <si>
    <t xml:space="preserve">[52,85974089, </t>
  </si>
  <si>
    <t xml:space="preserve">43,40164906],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</si>
  <si>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</t>
  </si>
  <si>
    <t xml:space="preserve">[52,85987257, </t>
  </si>
  <si>
    <t xml:space="preserve">43,40122744],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</si>
  <si>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</t>
  </si>
  <si>
    <t xml:space="preserve">[52,85994428, </t>
  </si>
  <si>
    <t xml:space="preserve">43,40101461],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</si>
  <si>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</t>
  </si>
  <si>
    <t xml:space="preserve">[52,86001403, </t>
  </si>
  <si>
    <t xml:space="preserve">43,40080761],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</si>
  <si>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</t>
  </si>
  <si>
    <t xml:space="preserve">[52,86014417, </t>
  </si>
  <si>
    <t xml:space="preserve">43,40043053],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</si>
  <si>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</t>
  </si>
  <si>
    <t xml:space="preserve">[52,86020297, </t>
  </si>
  <si>
    <t xml:space="preserve">43,40021368],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</si>
  <si>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</t>
  </si>
  <si>
    <t xml:space="preserve">[52,86024178, </t>
  </si>
  <si>
    <t xml:space="preserve">43,40007057],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</si>
  <si>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[52,86024178, 43,40007057], </t>
  </si>
  <si>
    <t xml:space="preserve">[52,86028345, </t>
  </si>
  <si>
    <t xml:space="preserve">43,39967409],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</si>
  <si>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[52,86024178, 43,40007057], [52,86028345, 43,39967409], </t>
  </si>
  <si>
    <t xml:space="preserve">[52,86024613, </t>
  </si>
  <si>
    <t xml:space="preserve">43,39942946],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</si>
  <si>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[52,86024178, 43,40007057], [52,86028345, 43,39967409], [52,86024613, 43,39942946], </t>
  </si>
  <si>
    <t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[52,86024178, 43,40007057], [52,86028345, 43,39967409], [52,86024613, 43,39942946], [52,86024343, 43,39939614]]</t>
  </si>
  <si>
    <t xml:space="preserve">[[52,86986595, </t>
  </si>
  <si>
    <t xml:space="preserve">43,41756781], </t>
  </si>
  <si>
    <t xml:space="preserve">[[52,86986595, 43,41756781], </t>
  </si>
  <si>
    <t xml:space="preserve">[52,86989096, </t>
  </si>
  <si>
    <t xml:space="preserve">43,41755096], </t>
  </si>
  <si>
    <t xml:space="preserve">[[52,86986595, 43,41756781], [52,86989096, 43,41755096], </t>
  </si>
  <si>
    <t xml:space="preserve">[52,8701342, </t>
  </si>
  <si>
    <t xml:space="preserve">43,41729088], </t>
  </si>
  <si>
    <t xml:space="preserve">[[52,86986595, 43,41756781], [52,86989096, 43,41755096], [52,8701342, 43,41729088], </t>
  </si>
  <si>
    <t xml:space="preserve">[52,87045507, </t>
  </si>
  <si>
    <t xml:space="preserve">43,41686778], </t>
  </si>
  <si>
    <t xml:space="preserve">[[52,86986595, 43,41756781], [52,86989096, 43,41755096], [52,8701342, 43,41729088], [52,87045507, 43,41686778], </t>
  </si>
  <si>
    <t xml:space="preserve">[52,87052782, </t>
  </si>
  <si>
    <t xml:space="preserve">43,41677184], </t>
  </si>
  <si>
    <t xml:space="preserve">[[52,86986595, 43,41756781], [52,86989096, 43,41755096], [52,8701342, 43,41729088], [52,87045507, 43,41686778], [52,87052782, 43,41677184], </t>
  </si>
  <si>
    <t xml:space="preserve">[52,87078454, </t>
  </si>
  <si>
    <t xml:space="preserve">43,41644323], </t>
  </si>
  <si>
    <t xml:space="preserve">[[52,86986595, 43,41756781], [52,86989096, 43,41755096], [52,8701342, 43,41729088], [52,87045507, 43,41686778], [52,87052782, 43,41677184], [52,87078454, 43,41644323], </t>
  </si>
  <si>
    <t>[[52,86986595, 43,41756781], [52,86989096, 43,41755096], [52,8701342, 43,41729088], [52,87045507, 43,41686778], [52,87052782, 43,41677184], [52,87078454, 43,41644323], [52,8708351, 43,41645246]]</t>
  </si>
  <si>
    <t xml:space="preserve">[[52,85985313, </t>
  </si>
  <si>
    <t xml:space="preserve">43,39646047], </t>
  </si>
  <si>
    <t xml:space="preserve">[[52,85985313, 43,39646047], </t>
  </si>
  <si>
    <t xml:space="preserve">[52,8598916, </t>
  </si>
  <si>
    <t xml:space="preserve">43,39648935], </t>
  </si>
  <si>
    <t xml:space="preserve">[[52,85985313, 43,39646047], [52,8598916, 43,39648935], </t>
  </si>
  <si>
    <t xml:space="preserve">[52,85986825, </t>
  </si>
  <si>
    <t xml:space="preserve">43,39662029], </t>
  </si>
  <si>
    <t xml:space="preserve">[[52,85985313, 43,39646047], [52,8598916, 43,39648935], [52,85986825, 43,39662029], </t>
  </si>
  <si>
    <t xml:space="preserve">[52,85978908, </t>
  </si>
  <si>
    <t xml:space="preserve">43,39717863], </t>
  </si>
  <si>
    <t xml:space="preserve">[[52,85985313, 43,39646047], [52,8598916, 43,39648935], [52,85986825, 43,39662029], [52,85978908, 43,39717863], </t>
  </si>
  <si>
    <t xml:space="preserve">[52,85978267, </t>
  </si>
  <si>
    <t xml:space="preserve">43,39726792], </t>
  </si>
  <si>
    <t xml:space="preserve">[[52,85985313, 43,39646047], [52,8598916, 43,39648935], [52,85986825, 43,39662029], [52,85978908, 43,39717863], [52,85978267, 43,39726792], </t>
  </si>
  <si>
    <t xml:space="preserve">[52,85976138, </t>
  </si>
  <si>
    <t xml:space="preserve">43,39756447], </t>
  </si>
  <si>
    <t xml:space="preserve">[[52,85985313, 43,39646047], [52,8598916, 43,39648935], [52,85986825, 43,39662029], [52,85978908, 43,39717863], [52,85978267, 43,39726792], [52,85976138, 43,39756447], </t>
  </si>
  <si>
    <t xml:space="preserve">[52,8597832, </t>
  </si>
  <si>
    <t xml:space="preserve">43,3980615], </t>
  </si>
  <si>
    <t xml:space="preserve">[[52,85985313, 43,39646047], [52,8598916, 43,39648935], [52,85986825, 43,39662029], [52,85978908, 43,39717863], [52,85978267, 43,39726792], [52,85976138, 43,39756447], [52,8597832, 43,3980615], </t>
  </si>
  <si>
    <t xml:space="preserve">[52,8597829, </t>
  </si>
  <si>
    <t xml:space="preserve">43,3980903], </t>
  </si>
  <si>
    <t xml:space="preserve">[[52,85985313, 43,39646047], [52,8598916, 43,39648935], [52,85986825, 43,39662029], [52,85978908, 43,39717863], [52,85978267, 43,39726792], [52,85976138, 43,39756447], [52,8597832, 43,3980615], [52,8597829, 43,3980903], </t>
  </si>
  <si>
    <t xml:space="preserve">[52,85977824, </t>
  </si>
  <si>
    <t xml:space="preserve">43,39852703], </t>
  </si>
  <si>
    <t xml:space="preserve">[[52,85985313, 43,39646047], [52,8598916, 43,39648935], [52,85986825, 43,39662029], [52,85978908, 43,39717863], [52,85978267, 43,39726792], [52,85976138, 43,39756447], [52,8597832, 43,3980615], [52,8597829, 43,3980903], [52,85977824, 43,39852703], </t>
  </si>
  <si>
    <t xml:space="preserve">[52,85997085, </t>
  </si>
  <si>
    <t xml:space="preserve">43,39888689], </t>
  </si>
  <si>
    <t xml:space="preserve">[[52,85985313, 43,39646047], [52,8598916, 43,39648935], [52,85986825, 43,39662029], [52,85978908, 43,39717863], [52,85978267, 43,39726792], [52,85976138, 43,39756447], [52,8597832, 43,3980615], [52,8597829, 43,3980903], [52,85977824, 43,39852703], [52,85997085, 43,39888689], </t>
  </si>
  <si>
    <t>[[52,85985313, 43,39646047], [52,8598916, 43,39648935], [52,85986825, 43,39662029], [52,85978908, 43,39717863], [52,85978267, 43,39726792], [52,85976138, 43,39756447], [52,8597832, 43,3980615], [52,8597829, 43,3980903], [52,85977824, 43,39852703], [52,85997085, 43,39888689], [52,86024343, 43,39939614]]</t>
  </si>
  <si>
    <t xml:space="preserve">[[52,85795227, </t>
  </si>
  <si>
    <t xml:space="preserve">43,4004108], </t>
  </si>
  <si>
    <t xml:space="preserve">[[52,85795227, 43,4004108], </t>
  </si>
  <si>
    <t xml:space="preserve">[52,85798914, </t>
  </si>
  <si>
    <t xml:space="preserve">43,40040655], </t>
  </si>
  <si>
    <t xml:space="preserve">[[52,85795227, 43,4004108], [52,85798914, 43,40040655], </t>
  </si>
  <si>
    <t xml:space="preserve">[52,85839418, </t>
  </si>
  <si>
    <t xml:space="preserve">43,40021622], </t>
  </si>
  <si>
    <t xml:space="preserve">[[52,85795227, 43,4004108], [52,85798914, 43,40040655], [52,85839418, 43,40021622], </t>
  </si>
  <si>
    <t xml:space="preserve">[52,85870377, </t>
  </si>
  <si>
    <t xml:space="preserve">43,40008804], </t>
  </si>
  <si>
    <t xml:space="preserve">[[52,85795227, 43,4004108], [52,85798914, 43,40040655], [52,85839418, 43,40021622], [52,85870377, 43,40008804], </t>
  </si>
  <si>
    <t xml:space="preserve">[52,85892222, </t>
  </si>
  <si>
    <t xml:space="preserve">43,3999942], </t>
  </si>
  <si>
    <t xml:space="preserve">[[52,85795227, 43,4004108], [52,85798914, 43,40040655], [52,85839418, 43,40021622], [52,85870377, 43,40008804], [52,85892222, 43,3999942], </t>
  </si>
  <si>
    <t xml:space="preserve">[52,85921014, </t>
  </si>
  <si>
    <t xml:space="preserve">43,39987051], </t>
  </si>
  <si>
    <t xml:space="preserve">[[52,85795227, 43,4004108], [52,85798914, 43,40040655], [52,85839418, 43,40021622], [52,85870377, 43,40008804], [52,85892222, 43,3999942], [52,85921014, 43,39987051], </t>
  </si>
  <si>
    <t xml:space="preserve">[52,85956693, </t>
  </si>
  <si>
    <t xml:space="preserve">43,3997227], </t>
  </si>
  <si>
    <t xml:space="preserve">[[52,85795227, 43,4004108], [52,85798914, 43,40040655], [52,85839418, 43,40021622], [52,85870377, 43,40008804], [52,85892222, 43,3999942], [52,85921014, 43,39987051], [52,85956693, 43,3997227], </t>
  </si>
  <si>
    <t xml:space="preserve">[52,85989093, </t>
  </si>
  <si>
    <t xml:space="preserve">43,39957212], </t>
  </si>
  <si>
    <t xml:space="preserve">[[52,85795227, 43,4004108], [52,85798914, 43,40040655], [52,85839418, 43,40021622], [52,85870377, 43,40008804], [52,85892222, 43,3999942], [52,85921014, 43,39987051], [52,85956693, 43,3997227], [52,85989093, 43,39957212], </t>
  </si>
  <si>
    <t xml:space="preserve">[52,85994499, </t>
  </si>
  <si>
    <t xml:space="preserve">43,399547], </t>
  </si>
  <si>
    <t xml:space="preserve">[[52,85795227, 43,4004108], [52,85798914, 43,40040655], [52,85839418, 43,40021622], [52,85870377, 43,40008804], [52,85892222, 43,3999942], [52,85921014, 43,39987051], [52,85956693, 43,3997227], [52,85989093, 43,39957212], [52,85994499, 43,399547], </t>
  </si>
  <si>
    <t>[[52,85795227, 43,4004108], [52,85798914, 43,40040655], [52,85839418, 43,40021622], [52,85870377, 43,40008804], [52,85892222, 43,3999942], [52,85921014, 43,39987051], [52,85956693, 43,3997227], [52,85989093, 43,39957212], [52,85994499, 43,399547], [52,86024343, 43,39939614]]</t>
  </si>
  <si>
    <t xml:space="preserve">[[52,87348472, </t>
  </si>
  <si>
    <t xml:space="preserve">43,41714928], </t>
  </si>
  <si>
    <t xml:space="preserve">[[52,87348472, 43,41714928], </t>
  </si>
  <si>
    <t xml:space="preserve">[52,87311005, </t>
  </si>
  <si>
    <t xml:space="preserve">43,41703612], </t>
  </si>
  <si>
    <t xml:space="preserve">[[52,87348472, 43,41714928], [52,87311005, 43,41703612], </t>
  </si>
  <si>
    <t xml:space="preserve">[52,87293745, </t>
  </si>
  <si>
    <t xml:space="preserve">43,41698032], </t>
  </si>
  <si>
    <t xml:space="preserve">[[52,87348472, 43,41714928], [52,87311005, 43,41703612], [52,87293745, 43,41698032], </t>
  </si>
  <si>
    <t xml:space="preserve">[52,87281441, </t>
  </si>
  <si>
    <t xml:space="preserve">43,41694055], </t>
  </si>
  <si>
    <t xml:space="preserve">[[52,87348472, 43,41714928], [52,87311005, 43,41703612], [52,87293745, 43,41698032], [52,87281441, 43,41694055], </t>
  </si>
  <si>
    <t xml:space="preserve">[52,87256082, </t>
  </si>
  <si>
    <t xml:space="preserve">43,41685145], </t>
  </si>
  <si>
    <t xml:space="preserve">[[52,87348472, 43,41714928], [52,87311005, 43,41703612], [52,87293745, 43,41698032], [52,87281441, 43,41694055], [52,87256082, 43,41685145], </t>
  </si>
  <si>
    <t xml:space="preserve">[52,87234469, </t>
  </si>
  <si>
    <t xml:space="preserve">43,41677865], </t>
  </si>
  <si>
    <t xml:space="preserve">[[52,87348472, 43,41714928], [52,87311005, 43,41703612], [52,87293745, 43,41698032], [52,87281441, 43,41694055], [52,87256082, 43,41685145], [52,87234469, 43,41677865], </t>
  </si>
  <si>
    <t xml:space="preserve">[52,87211281, </t>
  </si>
  <si>
    <t xml:space="preserve">43,41668398], </t>
  </si>
  <si>
    <t xml:space="preserve">[[52,87348472, 43,41714928], [52,87311005, 43,41703612], [52,87293745, 43,41698032], [52,87281441, 43,41694055], [52,87256082, 43,41685145], [52,87234469, 43,41677865], [52,87211281, 43,41668398], </t>
  </si>
  <si>
    <t xml:space="preserve">[52,87192959, </t>
  </si>
  <si>
    <t xml:space="preserve">43,41660851], </t>
  </si>
  <si>
    <t xml:space="preserve">[[52,87348472, 43,41714928], [52,87311005, 43,41703612], [52,87293745, 43,41698032], [52,87281441, 43,41694055], [52,87256082, 43,41685145], [52,87234469, 43,41677865], [52,87211281, 43,41668398], [52,87192959, 43,41660851], </t>
  </si>
  <si>
    <t xml:space="preserve">[52,87174583, </t>
  </si>
  <si>
    <t xml:space="preserve">43,41654461], </t>
  </si>
  <si>
    <t xml:space="preserve">[[52,87348472, 43,41714928], [52,87311005, 43,41703612], [52,87293745, 43,41698032], [52,87281441, 43,41694055], [52,87256082, 43,41685145], [52,87234469, 43,41677865], [52,87211281, 43,41668398], [52,87192959, 43,41660851], [52,87174583, 43,41654461], </t>
  </si>
  <si>
    <t xml:space="preserve">[52,87166155, </t>
  </si>
  <si>
    <t xml:space="preserve">43,41651689], </t>
  </si>
  <si>
    <t xml:space="preserve">[[52,87348472, 43,41714928], [52,87311005, 43,41703612], [52,87293745, 43,41698032], [52,87281441, 43,41694055], [52,87256082, 43,41685145], [52,87234469, 43,41677865], [52,87211281, 43,41668398], [52,87192959, 43,41660851], [52,87174583, 43,41654461], [52,87166155, 43,41651689], </t>
  </si>
  <si>
    <t xml:space="preserve">[52,87132502, </t>
  </si>
  <si>
    <t xml:space="preserve">43,41648437], </t>
  </si>
  <si>
    <t xml:space="preserve">[[52,87348472, 43,41714928], [52,87311005, 43,41703612], [52,87293745, 43,41698032], [52,87281441, 43,41694055], [52,87256082, 43,41685145], [52,87234469, 43,41677865], [52,87211281, 43,41668398], [52,87192959, 43,41660851], [52,87174583, 43,41654461], [52,87166155, 43,41651689], [52,87132502, 43,41648437], </t>
  </si>
  <si>
    <t xml:space="preserve">[52,87088178, </t>
  </si>
  <si>
    <t xml:space="preserve">43,41645919], </t>
  </si>
  <si>
    <t xml:space="preserve">[[52,87348472, 43,41714928], [52,87311005, 43,41703612], [52,87293745, 43,41698032], [52,87281441, 43,41694055], [52,87256082, 43,41685145], [52,87234469, 43,41677865], [52,87211281, 43,41668398], [52,87192959, 43,41660851], [52,87174583, 43,41654461], [52,87166155, 43,41651689], [52,87132502, 43,41648437], [52,87088178, 43,41645919], </t>
  </si>
  <si>
    <t>[[52,87348472, 43,41714928], [52,87311005, 43,41703612], [52,87293745, 43,41698032], [52,87281441, 43,41694055], [52,87256082, 43,41685145], [52,87234469, 43,41677865], [52,87211281, 43,41668398], [52,87192959, 43,41660851], [52,87174583, 43,41654461], [52,87166155, 43,41651689], [52,87132502, 43,41648437], [52,87088178, 43,41645919], [52,8708351, 43,41645246]]</t>
  </si>
  <si>
    <t xml:space="preserve">[[52,86670713, </t>
  </si>
  <si>
    <t xml:space="preserve">43,39967005], </t>
  </si>
  <si>
    <t xml:space="preserve">[[52,86670713, 43,39967005], </t>
  </si>
  <si>
    <t xml:space="preserve">[52,86668075, </t>
  </si>
  <si>
    <t xml:space="preserve">43,3996765], </t>
  </si>
  <si>
    <t xml:space="preserve">[[52,86670713, 43,39967005], [52,86668075, 43,3996765], </t>
  </si>
  <si>
    <t xml:space="preserve">[52,86620313, </t>
  </si>
  <si>
    <t xml:space="preserve">43,39983766], </t>
  </si>
  <si>
    <t xml:space="preserve">[[52,86670713, 43,39967005], [52,86668075, 43,3996765], [52,86620313, 43,39983766], </t>
  </si>
  <si>
    <t xml:space="preserve">[52,86574484, </t>
  </si>
  <si>
    <t xml:space="preserve">43,40000423], </t>
  </si>
  <si>
    <t xml:space="preserve">[[52,86670713, 43,39967005], [52,86668075, 43,3996765], [52,86620313, 43,39983766], [52,86574484, 43,40000423], </t>
  </si>
  <si>
    <t xml:space="preserve">[52,86568703, </t>
  </si>
  <si>
    <t xml:space="preserve">43,40002169], </t>
  </si>
  <si>
    <t xml:space="preserve">[[52,86670713, 43,39967005], [52,86668075, 43,3996765], [52,86620313, 43,39983766], [52,86574484, 43,40000423], [52,86568703, 43,40002169], </t>
  </si>
  <si>
    <t xml:space="preserve">[52,86552616, </t>
  </si>
  <si>
    <t xml:space="preserve">43,40007027], </t>
  </si>
  <si>
    <t xml:space="preserve">[[52,86670713, 43,39967005], [52,86668075, 43,3996765], [52,86620313, 43,39983766], [52,86574484, 43,40000423], [52,86568703, 43,40002169], [52,86552616, 43,40007027], </t>
  </si>
  <si>
    <t>[[52,86670713, 43,39967005], [52,86668075, 43,3996765], [52,86620313, 43,39983766], [52,86574484, 43,40000423], [52,86568703, 43,40002169], [52,86552616, 43,40007027], [52,86549059, 43,40007101]]</t>
  </si>
  <si>
    <t xml:space="preserve">[[52,86769665, </t>
  </si>
  <si>
    <t xml:space="preserve">43,39556021], </t>
  </si>
  <si>
    <t xml:space="preserve">[[52,86769665, 43,39556021], </t>
  </si>
  <si>
    <t xml:space="preserve">[52,86729486, </t>
  </si>
  <si>
    <t xml:space="preserve">43,39632934], </t>
  </si>
  <si>
    <t xml:space="preserve">[[52,86769665, 43,39556021], [52,86729486, 43,39632934], </t>
  </si>
  <si>
    <t xml:space="preserve">[52,86689306, </t>
  </si>
  <si>
    <t xml:space="preserve">43,39709846], </t>
  </si>
  <si>
    <t xml:space="preserve">[[52,86769665, 43,39556021], [52,86729486, 43,39632934], [52,86689306, 43,39709846], </t>
  </si>
  <si>
    <t xml:space="preserve">[52,86652396, </t>
  </si>
  <si>
    <t xml:space="preserve">43,39780499], </t>
  </si>
  <si>
    <t xml:space="preserve">[[52,86769665, 43,39556021], [52,86729486, 43,39632934], [52,86689306, 43,39709846], [52,86652396, 43,39780499], </t>
  </si>
  <si>
    <t xml:space="preserve">[52,86648453, </t>
  </si>
  <si>
    <t xml:space="preserve">43,39786548], </t>
  </si>
  <si>
    <t xml:space="preserve">[[52,86769665, 43,39556021], [52,86729486, 43,39632934], [52,86689306, 43,39709846], [52,86652396, 43,39780499], [52,86648453, 43,39786548], </t>
  </si>
  <si>
    <t xml:space="preserve">[52,86600009, </t>
  </si>
  <si>
    <t xml:space="preserve">43,39860886], </t>
  </si>
  <si>
    <t xml:space="preserve">[[52,86769665, 43,39556021], [52,86729486, 43,39632934], [52,86689306, 43,39709846], [52,86652396, 43,39780499], [52,86648453, 43,39786548], [52,86600009, 43,39860886], </t>
  </si>
  <si>
    <t xml:space="preserve">[52,86599167, </t>
  </si>
  <si>
    <t xml:space="preserve">43,39862178], </t>
  </si>
  <si>
    <t xml:space="preserve">[[52,86769665, 43,39556021], [52,86729486, 43,39632934], [52,86689306, 43,39709846], [52,86652396, 43,39780499], [52,86648453, 43,39786548], [52,86600009, 43,39860886], [52,86599167, 43,39862178], </t>
  </si>
  <si>
    <t xml:space="preserve">[52,86572053, </t>
  </si>
  <si>
    <t xml:space="preserve">43,39940598], </t>
  </si>
  <si>
    <t xml:space="preserve">[[52,86769665, 43,39556021], [52,86729486, 43,39632934], [52,86689306, 43,39709846], [52,86652396, 43,39780499], [52,86648453, 43,39786548], [52,86600009, 43,39860886], [52,86599167, 43,39862178], [52,86572053, 43,39940598], </t>
  </si>
  <si>
    <t>[[52,86769665, 43,39556021], [52,86729486, 43,39632934], [52,86689306, 43,39709846], [52,86652396, 43,39780499], [52,86648453, 43,39786548], [52,86600009, 43,39860886], [52,86599167, 43,39862178], [52,86572053, 43,39940598], [52,86549059, 43,40007101]]</t>
  </si>
  <si>
    <t xml:space="preserve">[[52,86896018, </t>
  </si>
  <si>
    <t xml:space="preserve">43,3962559], </t>
  </si>
  <si>
    <t xml:space="preserve">[[52,86896018, 43,3962559], </t>
  </si>
  <si>
    <t xml:space="preserve">[52,86863081, </t>
  </si>
  <si>
    <t xml:space="preserve">43,39666626], </t>
  </si>
  <si>
    <t xml:space="preserve">[[52,86896018, 43,3962559], [52,86863081, 43,39666626], </t>
  </si>
  <si>
    <t xml:space="preserve">[52,86846057, </t>
  </si>
  <si>
    <t xml:space="preserve">43,39687835], </t>
  </si>
  <si>
    <t xml:space="preserve">[[52,86896018, 43,3962559], [52,86863081, 43,39666626], [52,86846057, 43,39687835], </t>
  </si>
  <si>
    <t xml:space="preserve">[52,86801997, </t>
  </si>
  <si>
    <t xml:space="preserve">43,39735797], </t>
  </si>
  <si>
    <t xml:space="preserve">[[52,86896018, 43,3962559], [52,86863081, 43,39666626], [52,86846057, 43,39687835], [52,86801997, 43,39735797], </t>
  </si>
  <si>
    <t xml:space="preserve">[52,86796602, </t>
  </si>
  <si>
    <t xml:space="preserve">43,39741671], </t>
  </si>
  <si>
    <t xml:space="preserve">[[52,86896018, 43,3962559], [52,86863081, 43,39666626], [52,86846057, 43,39687835], [52,86801997, 43,39735797], [52,86796602, 43,39741671], </t>
  </si>
  <si>
    <t xml:space="preserve">[52,8673883, </t>
  </si>
  <si>
    <t xml:space="preserve">43,39804005], </t>
  </si>
  <si>
    <t xml:space="preserve">[[52,86896018, 43,3962559], [52,86863081, 43,39666626], [52,86846057, 43,39687835], [52,86801997, 43,39735797], [52,86796602, 43,39741671], [52,8673883, 43,39804005], </t>
  </si>
  <si>
    <t xml:space="preserve">[52,86708223, </t>
  </si>
  <si>
    <t xml:space="preserve">43,39837029], </t>
  </si>
  <si>
    <t xml:space="preserve">[[52,86896018, 43,3962559], [52,86863081, 43,39666626], [52,86846057, 43,39687835], [52,86801997, 43,39735797], [52,86796602, 43,39741671], [52,8673883, 43,39804005], [52,86708223, 43,39837029], </t>
  </si>
  <si>
    <t xml:space="preserve">[52,86677786, </t>
  </si>
  <si>
    <t xml:space="preserve">[[52,86896018, 43,3962559], [52,86863081, 43,39666626], [52,86846057, 43,39687835], [52,86801997, 43,39735797], [52,86796602, 43,39741671], [52,8673883, 43,39804005], [52,86708223, 43,39837029], [52,86677786, 43,3987321], </t>
  </si>
  <si>
    <t xml:space="preserve">[52,86631129, </t>
  </si>
  <si>
    <t xml:space="preserve">43,39928674],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</si>
  <si>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</t>
  </si>
  <si>
    <t xml:space="preserve">[52,86618366, </t>
  </si>
  <si>
    <t xml:space="preserve">43,39943183],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</si>
  <si>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[52,86618366, 43,39943183], </t>
  </si>
  <si>
    <t xml:space="preserve">[52,86588661, </t>
  </si>
  <si>
    <t xml:space="preserve">43,39976954],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</si>
  <si>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[52,86618366, 43,39943183], [52,86588661, 43,39976954], </t>
  </si>
  <si>
    <t xml:space="preserve">[52,86553007, </t>
  </si>
  <si>
    <t xml:space="preserve">43,40005926],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</si>
  <si>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[52,86618366, 43,39943183], [52,86588661, 43,39976954], [52,86553007, 43,40005926], </t>
  </si>
  <si>
    <t xml:space="preserve">[52,86552049, </t>
  </si>
  <si>
    <t xml:space="preserve">43,40006697],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</si>
  <si>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[52,86618366, 43,39943183], [52,86588661, 43,39976954], [52,86553007, 43,40005926], [52,86552049, 43,40006697], </t>
  </si>
  <si>
    <t>[[52,86896018, 43,3962559], [52,86863081, 43,39666626], [52,86846057, 43,39687835], [52,86801997, 43,39735797], [52,86796602, 43,39741671], [52,8673883, 43,39804005], [52,86708223, 43,39837029], [52,86677786, 43,3987321], [52,86631129, 43,39928674], [52,86618366, 43,39943183], [52,86588661, 43,39976954], [52,86553007, 43,40005926], [52,86552049, 43,40006697], [52,86549059, 43,40007101]]</t>
  </si>
  <si>
    <t xml:space="preserve">[[52,86724504, </t>
  </si>
  <si>
    <t xml:space="preserve">43,40978852], </t>
  </si>
  <si>
    <t xml:space="preserve">[[52,86724504, 43,40978852], </t>
  </si>
  <si>
    <t xml:space="preserve">[52,86634485, </t>
  </si>
  <si>
    <t xml:space="preserve">43,40995411], </t>
  </si>
  <si>
    <t xml:space="preserve">[[52,86724504, 43,40978852], [52,86634485, 43,40995411], </t>
  </si>
  <si>
    <t xml:space="preserve">[52,86525021, </t>
  </si>
  <si>
    <t xml:space="preserve">43,41015544], </t>
  </si>
  <si>
    <t xml:space="preserve">[[52,86724504, 43,40978852], [52,86634485, 43,40995411], [52,86525021, 43,41015544], </t>
  </si>
  <si>
    <t xml:space="preserve">[52,86491256, </t>
  </si>
  <si>
    <t xml:space="preserve">43,41021755], </t>
  </si>
  <si>
    <t xml:space="preserve">[[52,86724504, 43,40978852], [52,86634485, 43,40995411], [52,86525021, 43,41015544], [52,86491256, 43,41021755], </t>
  </si>
  <si>
    <t xml:space="preserve">[52,86419944, </t>
  </si>
  <si>
    <t xml:space="preserve">43,41035803], </t>
  </si>
  <si>
    <t xml:space="preserve">[[52,86724504, 43,40978852], [52,86634485, 43,40995411], [52,86525021, 43,41015544], [52,86491256, 43,41021755], [52,86419944, 43,41035803], </t>
  </si>
  <si>
    <t xml:space="preserve">[52,86415807, </t>
  </si>
  <si>
    <t xml:space="preserve">43,41036334], </t>
  </si>
  <si>
    <t xml:space="preserve">[[52,86724504, 43,40978852], [52,86634485, 43,40995411], [52,86525021, 43,41015544], [52,86491256, 43,41021755], [52,86419944, 43,41035803], [52,86415807, 43,41036334], </t>
  </si>
  <si>
    <t xml:space="preserve">[52,86378529, </t>
  </si>
  <si>
    <t xml:space="preserve">43,41041127], </t>
  </si>
  <si>
    <t xml:space="preserve">[[52,86724504, 43,40978852], [52,86634485, 43,40995411], [52,86525021, 43,41015544], [52,86491256, 43,41021755], [52,86419944, 43,41035803], [52,86415807, 43,41036334], [52,86378529, 43,41041127], </t>
  </si>
  <si>
    <t xml:space="preserve">[52,86353139, </t>
  </si>
  <si>
    <t xml:space="preserve">43,41048962], </t>
  </si>
  <si>
    <t xml:space="preserve">[[52,86724504, 43,40978852], [52,86634485, 43,40995411], [52,86525021, 43,41015544], [52,86491256, 43,41021755], [52,86419944, 43,41035803], [52,86415807, 43,41036334], [52,86378529, 43,41041127], [52,86353139, 43,41048962], </t>
  </si>
  <si>
    <t xml:space="preserve">[52,86341964, </t>
  </si>
  <si>
    <t xml:space="preserve">43,41064438], </t>
  </si>
  <si>
    <t xml:space="preserve">[[52,86724504, 43,40978852], [52,86634485, 43,40995411], [52,86525021, 43,41015544], [52,86491256, 43,41021755], [52,86419944, 43,41035803], [52,86415807, 43,41036334], [52,86378529, 43,41041127], [52,86353139, 43,41048962], [52,86341964, 43,41064438], </t>
  </si>
  <si>
    <t xml:space="preserve">[52,86334019, </t>
  </si>
  <si>
    <t xml:space="preserve">43,41075464], </t>
  </si>
  <si>
    <t xml:space="preserve">[[52,86724504, 43,40978852], [52,86634485, 43,40995411], [52,86525021, 43,41015544], [52,86491256, 43,41021755], [52,86419944, 43,41035803], [52,86415807, 43,41036334], [52,86378529, 43,41041127], [52,86353139, 43,41048962], [52,86341964, 43,41064438], [52,86334019, 43,41075464], </t>
  </si>
  <si>
    <t>[[52,86724504, 43,40978852], [52,86634485, 43,40995411], [52,86525021, 43,41015544], [52,86491256, 43,41021755], [52,86419944, 43,41035803], [52,86415807, 43,41036334], [52,86378529, 43,41041127], [52,86353139, 43,41048962], [52,86341964, 43,41064438], [52,86334019, 43,41075464], [52,86333602, 43,41080117]]</t>
  </si>
  <si>
    <t xml:space="preserve">[[52,87136718, </t>
  </si>
  <si>
    <t xml:space="preserve">43,41170872], </t>
  </si>
  <si>
    <t xml:space="preserve">[[52,87136718, 43,41170872], </t>
  </si>
  <si>
    <t xml:space="preserve">[52,87137551, </t>
  </si>
  <si>
    <t xml:space="preserve">43,4117316], </t>
  </si>
  <si>
    <t xml:space="preserve">[[52,87136718, 43,41170872], [52,87137551, 43,4117316], </t>
  </si>
  <si>
    <t xml:space="preserve">[52,87217881, </t>
  </si>
  <si>
    <t xml:space="preserve">43,41227569], </t>
  </si>
  <si>
    <t xml:space="preserve">[[52,87136718, 43,41170872], [52,87137551, 43,4117316], [52,87217881, 43,41227569], </t>
  </si>
  <si>
    <t xml:space="preserve">[52,87266233, </t>
  </si>
  <si>
    <t>43,41260318]]</t>
  </si>
  <si>
    <t>[[52,87136718, 43,41170872], [52,87137551, 43,4117316], [52,87217881, 43,41227569], [52,87266233, 43,41260318]]</t>
  </si>
  <si>
    <t xml:space="preserve">[[52,87266233, </t>
  </si>
  <si>
    <t xml:space="preserve">43,41260318], </t>
  </si>
  <si>
    <t>UZN_5316&amp;5786</t>
  </si>
  <si>
    <t xml:space="preserve">[[52,87266233, 43,41260318], </t>
  </si>
  <si>
    <t xml:space="preserve">[52,87264283, </t>
  </si>
  <si>
    <t xml:space="preserve">43,41285846], </t>
  </si>
  <si>
    <t xml:space="preserve">[[52,87266233, 43,41260318], [52,87264283, 43,41285846], </t>
  </si>
  <si>
    <t xml:space="preserve">[52,87267552, </t>
  </si>
  <si>
    <t xml:space="preserve">43,41336007], </t>
  </si>
  <si>
    <t xml:space="preserve">[[52,87266233, 43,41260318], [52,87264283, 43,41285846], [52,87267552, 43,41336007], </t>
  </si>
  <si>
    <t xml:space="preserve">[52,87263914, </t>
  </si>
  <si>
    <t xml:space="preserve">43,41341962], </t>
  </si>
  <si>
    <t xml:space="preserve">[[52,87266233, 43,41260318], [52,87264283, 43,41285846], [52,87267552, 43,41336007], [52,87263914, 43,41341962], </t>
  </si>
  <si>
    <t>[[52,87266233, 43,41260318], [52,87264283, 43,41285846], [52,87267552, 43,41336007], [52,87263914, 43,41341962], [52,87258571, 43,41350706]]</t>
  </si>
  <si>
    <t xml:space="preserve">[[52,86326305, </t>
  </si>
  <si>
    <t xml:space="preserve">43,41359773], </t>
  </si>
  <si>
    <t xml:space="preserve">[[52,86326305, 43,41359773], </t>
  </si>
  <si>
    <t xml:space="preserve">[52,86327418, </t>
  </si>
  <si>
    <t xml:space="preserve">43,41358265], </t>
  </si>
  <si>
    <t xml:space="preserve">[[52,86326305, 43,41359773], [52,86327418, 43,41358265], </t>
  </si>
  <si>
    <t xml:space="preserve">[52,8635224, </t>
  </si>
  <si>
    <t xml:space="preserve">43,41324612], </t>
  </si>
  <si>
    <t xml:space="preserve">[[52,86326305, 43,41359773], [52,86327418, 43,41358265], [52,8635224, 43,41324612], </t>
  </si>
  <si>
    <t xml:space="preserve">[52,86332907, </t>
  </si>
  <si>
    <t xml:space="preserve">43,41282831], </t>
  </si>
  <si>
    <t xml:space="preserve">[[52,86326305, 43,41359773], [52,86327418, 43,41358265], [52,8635224, 43,41324612], [52,86332907, 43,41282831], </t>
  </si>
  <si>
    <t xml:space="preserve">[52,86296821, </t>
  </si>
  <si>
    <t xml:space="preserve">43,41204845], </t>
  </si>
  <si>
    <t xml:space="preserve">[[52,86326305, 43,41359773], [52,86327418, 43,41358265], [52,8635224, 43,41324612], [52,86332907, 43,41282831], [52,86296821, 43,41204845], </t>
  </si>
  <si>
    <t xml:space="preserve">[52,86260799, </t>
  </si>
  <si>
    <t xml:space="preserve">43,41126994], </t>
  </si>
  <si>
    <t xml:space="preserve">[[52,86326305, 43,41359773], [52,86327418, 43,41358265], [52,8635224, 43,41324612], [52,86332907, 43,41282831], [52,86296821, 43,41204845], [52,86260799, 43,41126994], </t>
  </si>
  <si>
    <t xml:space="preserve">[52,8626205, </t>
  </si>
  <si>
    <t xml:space="preserve">43,41118965], </t>
  </si>
  <si>
    <t xml:space="preserve">[[52,86326305, 43,41359773], [52,86327418, 43,41358265], [52,8635224, 43,41324612], [52,86332907, 43,41282831], [52,86296821, 43,41204845], [52,86260799, 43,41126994], [52,8626205, 43,41118965], </t>
  </si>
  <si>
    <t xml:space="preserve">[52,86283333, </t>
  </si>
  <si>
    <t xml:space="preserve">43,41086641], </t>
  </si>
  <si>
    <t xml:space="preserve">[[52,86326305, 43,41359773], [52,86327418, 43,41358265], [52,8635224, 43,41324612], [52,86332907, 43,41282831], [52,86296821, 43,41204845], [52,86260799, 43,41126994], [52,8626205, 43,41118965], [52,86283333, 43,41086641], </t>
  </si>
  <si>
    <t xml:space="preserve">[52,86303179, </t>
  </si>
  <si>
    <t xml:space="preserve">43,41082756], </t>
  </si>
  <si>
    <t xml:space="preserve">[[52,86326305, 43,41359773], [52,86327418, 43,41358265], [52,8635224, 43,41324612], [52,86332907, 43,41282831], [52,86296821, 43,41204845], [52,86260799, 43,41126994], [52,8626205, 43,41118965], [52,86283333, 43,41086641], [52,86303179, 43,41082756], </t>
  </si>
  <si>
    <t xml:space="preserve">[52,86326819, </t>
  </si>
  <si>
    <t xml:space="preserve">43,4107761], </t>
  </si>
  <si>
    <t xml:space="preserve">[[52,86326305, 43,41359773], [52,86327418, 43,41358265], [52,8635224, 43,41324612], [52,86332907, 43,41282831], [52,86296821, 43,41204845], [52,86260799, 43,41126994], [52,8626205, 43,41118965], [52,86283333, 43,41086641], [52,86303179, 43,41082756], [52,86326819, 43,4107761], </t>
  </si>
  <si>
    <t>[[52,86326305, 43,41359773], [52,86327418, 43,41358265], [52,8635224, 43,41324612], [52,86332907, 43,41282831], [52,86296821, 43,41204845], [52,86260799, 43,41126994], [52,8626205, 43,41118965], [52,86283333, 43,41086641], [52,86303179, 43,41082756], [52,86326819, 43,4107761], [52,86333602, 43,41080117]]</t>
  </si>
  <si>
    <t xml:space="preserve">[[52,87380397, </t>
  </si>
  <si>
    <t xml:space="preserve">43,40792369], </t>
  </si>
  <si>
    <t xml:space="preserve">[[52,87380397, 43,40792369], </t>
  </si>
  <si>
    <t xml:space="preserve">[52,87376622, </t>
  </si>
  <si>
    <t xml:space="preserve">43,40792435], </t>
  </si>
  <si>
    <t xml:space="preserve">[[52,87380397, 43,40792369], [52,87376622, 43,40792435], </t>
  </si>
  <si>
    <t xml:space="preserve">[52,87340643, </t>
  </si>
  <si>
    <t xml:space="preserve">43,40774142], </t>
  </si>
  <si>
    <t xml:space="preserve">[[52,87380397, 43,40792369], [52,87376622, 43,40792435], [52,87340643, 43,40774142], </t>
  </si>
  <si>
    <t xml:space="preserve">[52,8731217, </t>
  </si>
  <si>
    <t xml:space="preserve">43,40763517], </t>
  </si>
  <si>
    <t xml:space="preserve">[[52,87380397, 43,40792369], [52,87376622, 43,40792435], [52,87340643, 43,40774142], [52,8731217, 43,40763517], </t>
  </si>
  <si>
    <t xml:space="preserve">[52,87310049, </t>
  </si>
  <si>
    <t xml:space="preserve">43,40762725], </t>
  </si>
  <si>
    <t xml:space="preserve">[[52,87380397, 43,40792369], [52,87376622, 43,40792435], [52,87340643, 43,40774142], [52,8731217, 43,40763517], [52,87310049, 43,40762725], </t>
  </si>
  <si>
    <t xml:space="preserve">[52,87265299, </t>
  </si>
  <si>
    <t xml:space="preserve">43,40744859], </t>
  </si>
  <si>
    <t xml:space="preserve">[[52,87380397, 43,40792369], [52,87376622, 43,40792435], [52,87340643, 43,40774142], [52,8731217, 43,40763517], [52,87310049, 43,40762725], [52,87265299, 43,40744859], </t>
  </si>
  <si>
    <t xml:space="preserve">[52,8722996, </t>
  </si>
  <si>
    <t xml:space="preserve">43,40732887], </t>
  </si>
  <si>
    <t xml:space="preserve">[[52,87380397, 43,40792369], [52,87376622, 43,40792435], [52,87340643, 43,40774142], [52,8731217, 43,40763517], [52,87310049, 43,40762725], [52,87265299, 43,40744859], [52,8722996, 43,40732887], </t>
  </si>
  <si>
    <t xml:space="preserve">[52,87211624, </t>
  </si>
  <si>
    <t xml:space="preserve">43,40726175], </t>
  </si>
  <si>
    <t xml:space="preserve">[[52,87380397, 43,40792369], [52,87376622, 43,40792435], [52,87340643, 43,40774142], [52,8731217, 43,40763517], [52,87310049, 43,40762725], [52,87265299, 43,40744859], [52,8722996, 43,40732887], [52,87211624, 43,40726175], </t>
  </si>
  <si>
    <t xml:space="preserve">[52,87189467, </t>
  </si>
  <si>
    <t xml:space="preserve">43,40718064], </t>
  </si>
  <si>
    <t xml:space="preserve">[[52,87380397, 43,40792369], [52,87376622, 43,40792435], [52,87340643, 43,40774142], [52,8731217, 43,40763517], [52,87310049, 43,40762725], [52,87265299, 43,40744859], [52,8722996, 43,40732887], [52,87211624, 43,40726175], [52,87189467, 43,40718064], </t>
  </si>
  <si>
    <t xml:space="preserve">[52,87150988, </t>
  </si>
  <si>
    <t xml:space="preserve">43,40701207], </t>
  </si>
  <si>
    <t xml:space="preserve">[[52,87380397, 43,40792369], [52,87376622, 43,40792435], [52,87340643, 43,40774142], [52,8731217, 43,40763517], [52,87310049, 43,40762725], [52,87265299, 43,40744859], [52,8722996, 43,40732887], [52,87211624, 43,40726175], [52,87189467, 43,40718064], [52,87150988, 43,40701207], </t>
  </si>
  <si>
    <t xml:space="preserve">[52,87118067, </t>
  </si>
  <si>
    <t xml:space="preserve">43,40687941], </t>
  </si>
  <si>
    <t xml:space="preserve">[[52,87380397, 43,40792369], [52,87376622, 43,40792435], [52,87340643, 43,40774142], [52,8731217, 43,40763517], [52,87310049, 43,40762725], [52,87265299, 43,40744859], [52,8722996, 43,40732887], [52,87211624, 43,40726175], [52,87189467, 43,40718064], [52,87150988, 43,40701207], [52,87118067, 43,40687941], </t>
  </si>
  <si>
    <t>[[52,87380397, 43,40792369], [52,87376622, 43,40792435], [52,87340643, 43,40774142], [52,8731217, 43,40763517], [52,87310049, 43,40762725], [52,87265299, 43,40744859], [52,8722996, 43,40732887], [52,87211624, 43,40726175], [52,87189467, 43,40718064], [52,87150988, 43,40701207], [52,87118067, 43,40687941], [52,87114242, 43,40690912]]</t>
  </si>
  <si>
    <t xml:space="preserve">[[52,85857914, </t>
  </si>
  <si>
    <t xml:space="preserve">43,40941247], </t>
  </si>
  <si>
    <t xml:space="preserve">[[52,85857914, 43,40941247], </t>
  </si>
  <si>
    <t xml:space="preserve">[52,85865915, </t>
  </si>
  <si>
    <t xml:space="preserve">43,40936803], </t>
  </si>
  <si>
    <t xml:space="preserve">[[52,85857914, 43,40941247], [52,85865915, 43,40936803], </t>
  </si>
  <si>
    <t xml:space="preserve">[52,85963024, </t>
  </si>
  <si>
    <t xml:space="preserve">43,4096147], </t>
  </si>
  <si>
    <t xml:space="preserve">[[52,85857914, 43,40941247], [52,85865915, 43,40936803], [52,85963024, 43,4096147], </t>
  </si>
  <si>
    <t xml:space="preserve">[52,86001587, </t>
  </si>
  <si>
    <t xml:space="preserve">43,40971265], </t>
  </si>
  <si>
    <t xml:space="preserve">[[52,85857914, 43,40941247], [52,85865915, 43,40936803], [52,85963024, 43,4096147], [52,86001587, 43,40971265], </t>
  </si>
  <si>
    <t xml:space="preserve">[52,86072952, </t>
  </si>
  <si>
    <t xml:space="preserve">43,40978524], </t>
  </si>
  <si>
    <t xml:space="preserve">[[52,85857914, 43,40941247], [52,85865915, 43,40936803], [52,85963024, 43,4096147], [52,86001587, 43,40971265], [52,86072952, 43,40978524], </t>
  </si>
  <si>
    <t xml:space="preserve">[52,86184763, </t>
  </si>
  <si>
    <t xml:space="preserve">43,40989895], </t>
  </si>
  <si>
    <t xml:space="preserve">[[52,85857914, 43,40941247], [52,85865915, 43,40936803], [52,85963024, 43,4096147], [52,86001587, 43,40971265], [52,86072952, 43,40978524], [52,86184763, 43,40989895], </t>
  </si>
  <si>
    <t xml:space="preserve">[52,86230114, </t>
  </si>
  <si>
    <t xml:space="preserve">43,40994507], </t>
  </si>
  <si>
    <t xml:space="preserve">[[52,85857914, 43,40941247], [52,85865915, 43,40936803], [52,85963024, 43,4096147], [52,86001587, 43,40971265], [52,86072952, 43,40978524], [52,86184763, 43,40989895], [52,86230114, 43,40994507], </t>
  </si>
  <si>
    <t xml:space="preserve">[52,86269619, </t>
  </si>
  <si>
    <t xml:space="preserve">43,41034051], </t>
  </si>
  <si>
    <t xml:space="preserve">[[52,85857914, 43,40941247], [52,85865915, 43,40936803], [52,85963024, 43,4096147], [52,86001587, 43,40971265], [52,86072952, 43,40978524], [52,86184763, 43,40989895], [52,86230114, 43,40994507], [52,86269619, 43,41034051], </t>
  </si>
  <si>
    <t xml:space="preserve">[52,86299555, </t>
  </si>
  <si>
    <t xml:space="preserve">43,41064016], </t>
  </si>
  <si>
    <t xml:space="preserve">[[52,85857914, 43,40941247], [52,85865915, 43,40936803], [52,85963024, 43,4096147], [52,86001587, 43,40971265], [52,86072952, 43,40978524], [52,86184763, 43,40989895], [52,86230114, 43,40994507], [52,86269619, 43,41034051], [52,86299555, 43,41064016], </t>
  </si>
  <si>
    <t>[[52,85857914, 43,40941247], [52,85865915, 43,40936803], [52,85963024, 43,4096147], [52,86001587, 43,40971265], [52,86072952, 43,40978524], [52,86184763, 43,40989895], [52,86230114, 43,40994507], [52,86269619, 43,41034051], [52,86299555, 43,41064016], [52,86333602, 43,41080117]]</t>
  </si>
  <si>
    <t xml:space="preserve">[[52,86227424, </t>
  </si>
  <si>
    <t xml:space="preserve">43,41235377], </t>
  </si>
  <si>
    <t xml:space="preserve">[[52,86227424, 43,41235377], </t>
  </si>
  <si>
    <t xml:space="preserve">[52,86235214, </t>
  </si>
  <si>
    <t xml:space="preserve">43,41201483], </t>
  </si>
  <si>
    <t xml:space="preserve">[[52,86227424, 43,41235377], [52,86235214, 43,41201483], </t>
  </si>
  <si>
    <t xml:space="preserve">[52,86253872, </t>
  </si>
  <si>
    <t xml:space="preserve">43,41120311], </t>
  </si>
  <si>
    <t xml:space="preserve">[[52,86227424, 43,41235377], [52,86235214, 43,41201483], [52,86253872, 43,41120311], </t>
  </si>
  <si>
    <t xml:space="preserve">[52,86255245, </t>
  </si>
  <si>
    <t xml:space="preserve">43,41114339], </t>
  </si>
  <si>
    <t xml:space="preserve">[[52,86227424, 43,41235377], [52,86235214, 43,41201483], [52,86253872, 43,41120311], [52,86255245, 43,41114339], </t>
  </si>
  <si>
    <t xml:space="preserve">[52,8627561, </t>
  </si>
  <si>
    <t xml:space="preserve">43,41087464], </t>
  </si>
  <si>
    <t xml:space="preserve">[[52,86227424, 43,41235377], [52,86235214, 43,41201483], [52,86253872, 43,41120311], [52,86255245, 43,41114339], [52,8627561, 43,41087464], </t>
  </si>
  <si>
    <t xml:space="preserve">[52,86290838, </t>
  </si>
  <si>
    <t xml:space="preserve">43,41080192], </t>
  </si>
  <si>
    <t xml:space="preserve">[[52,86227424, 43,41235377], [52,86235214, 43,41201483], [52,86253872, 43,41120311], [52,86255245, 43,41114339], [52,8627561, 43,41087464], [52,86290838, 43,41080192], </t>
  </si>
  <si>
    <t xml:space="preserve">[52,86306716, </t>
  </si>
  <si>
    <t xml:space="preserve">43,41079782], </t>
  </si>
  <si>
    <t xml:space="preserve">[[52,86227424, 43,41235377], [52,86235214, 43,41201483], [52,86253872, 43,41120311], [52,86255245, 43,41114339], [52,8627561, 43,41087464], [52,86290838, 43,41080192], [52,86306716, 43,41079782], </t>
  </si>
  <si>
    <t xml:space="preserve">[52,8632626, </t>
  </si>
  <si>
    <t xml:space="preserve">43,4107703], </t>
  </si>
  <si>
    <t xml:space="preserve">[[52,86227424, 43,41235377], [52,86235214, 43,41201483], [52,86253872, 43,41120311], [52,86255245, 43,41114339], [52,8627561, 43,41087464], [52,86290838, 43,41080192], [52,86306716, 43,41079782], [52,8632626, 43,4107703], </t>
  </si>
  <si>
    <t>[[52,86227424, 43,41235377], [52,86235214, 43,41201483], [52,86253872, 43,41120311], [52,86255245, 43,41114339], [52,8627561, 43,41087464], [52,86290838, 43,41080192], [52,86306716, 43,41079782], [52,8632626, 43,4107703], [52,86333602, 43,41080117]]</t>
  </si>
  <si>
    <t xml:space="preserve">[[52,86545498, </t>
  </si>
  <si>
    <t xml:space="preserve">43,40858467], </t>
  </si>
  <si>
    <t xml:space="preserve">[[52,86545498, 43,40858467], </t>
  </si>
  <si>
    <t xml:space="preserve">[52,86520648, </t>
  </si>
  <si>
    <t xml:space="preserve">43,40869943], </t>
  </si>
  <si>
    <t xml:space="preserve">[[52,86545498, 43,40858467], [52,86520648, 43,40869943], </t>
  </si>
  <si>
    <t xml:space="preserve">[52,8651432, </t>
  </si>
  <si>
    <t xml:space="preserve">43,40879071], </t>
  </si>
  <si>
    <t xml:space="preserve">[[52,86545498, 43,40858467], [52,86520648, 43,40869943], [52,8651432, 43,40879071], </t>
  </si>
  <si>
    <t xml:space="preserve">[52,86476576, </t>
  </si>
  <si>
    <t xml:space="preserve">43,40933515], </t>
  </si>
  <si>
    <t xml:space="preserve">[[52,86545498, 43,40858467], [52,86520648, 43,40869943], [52,8651432, 43,40879071], [52,86476576, 43,40933515], </t>
  </si>
  <si>
    <t xml:space="preserve">[52,86462035, </t>
  </si>
  <si>
    <t xml:space="preserve">43,40951991], </t>
  </si>
  <si>
    <t xml:space="preserve">[[52,86545498, 43,40858467], [52,86520648, 43,40869943], [52,8651432, 43,40879071], [52,86476576, 43,40933515], [52,86462035, 43,40951991], </t>
  </si>
  <si>
    <t xml:space="preserve">[52,86418554, </t>
  </si>
  <si>
    <t xml:space="preserve">43,41007238], </t>
  </si>
  <si>
    <t xml:space="preserve">[[52,86545498, 43,40858467], [52,86520648, 43,40869943], [52,8651432, 43,40879071], [52,86476576, 43,40933515], [52,86462035, 43,40951991], [52,86418554, 43,41007238], </t>
  </si>
  <si>
    <t xml:space="preserve">[52,86398383, </t>
  </si>
  <si>
    <t xml:space="preserve">43,41018641], </t>
  </si>
  <si>
    <t xml:space="preserve">[[52,86545498, 43,40858467], [52,86520648, 43,40869943], [52,8651432, 43,40879071], [52,86476576, 43,40933515], [52,86462035, 43,40951991], [52,86418554, 43,41007238], [52,86398383, 43,41018641], </t>
  </si>
  <si>
    <t xml:space="preserve">[52,86342998, </t>
  </si>
  <si>
    <t xml:space="preserve">43,41049948], </t>
  </si>
  <si>
    <t xml:space="preserve">[[52,86545498, 43,40858467], [52,86520648, 43,40869943], [52,8651432, 43,40879071], [52,86476576, 43,40933515], [52,86462035, 43,40951991], [52,86418554, 43,41007238], [52,86398383, 43,41018641], [52,86342998, 43,41049948], </t>
  </si>
  <si>
    <t xml:space="preserve">[52,86339482, </t>
  </si>
  <si>
    <t xml:space="preserve">43,41058658], </t>
  </si>
  <si>
    <t xml:space="preserve">[[52,86545498, 43,40858467], [52,86520648, 43,40869943], [52,8651432, 43,40879071], [52,86476576, 43,40933515], [52,86462035, 43,40951991], [52,86418554, 43,41007238], [52,86398383, 43,41018641], [52,86342998, 43,41049948], [52,86339482, 43,41058658], </t>
  </si>
  <si>
    <t xml:space="preserve">[52,86333167, </t>
  </si>
  <si>
    <t xml:space="preserve">43,41074302], </t>
  </si>
  <si>
    <t xml:space="preserve">[[52,86545498, 43,40858467], [52,86520648, 43,40869943], [52,8651432, 43,40879071], [52,86476576, 43,40933515], [52,86462035, 43,40951991], [52,86418554, 43,41007238], [52,86398383, 43,41018641], [52,86342998, 43,41049948], [52,86339482, 43,41058658], [52,86333167, 43,41074302], </t>
  </si>
  <si>
    <t>[[52,86545498, 43,40858467], [52,86520648, 43,40869943], [52,8651432, 43,40879071], [52,86476576, 43,40933515], [52,86462035, 43,40951991], [52,86418554, 43,41007238], [52,86398383, 43,41018641], [52,86342998, 43,41049948], [52,86339482, 43,41058658], [52,86333167, 43,41074302], [52,86333602, 43,41080117]]</t>
  </si>
  <si>
    <t xml:space="preserve">[[52,86295056, </t>
  </si>
  <si>
    <t xml:space="preserve">43,40421322], </t>
  </si>
  <si>
    <t xml:space="preserve">[[52,86295056, 43,40421322], </t>
  </si>
  <si>
    <t xml:space="preserve">[52,8629662, </t>
  </si>
  <si>
    <t xml:space="preserve">43,40419828], </t>
  </si>
  <si>
    <t xml:space="preserve">[[52,86295056, 43,40421322], [52,8629662, 43,40419828], </t>
  </si>
  <si>
    <t xml:space="preserve">[52,86316187, </t>
  </si>
  <si>
    <t xml:space="preserve">43,40401119], </t>
  </si>
  <si>
    <t xml:space="preserve">[[52,86295056, 43,40421322], [52,8629662, 43,40419828], [52,86316187, 43,40401119], </t>
  </si>
  <si>
    <t xml:space="preserve">[52,86329893, </t>
  </si>
  <si>
    <t xml:space="preserve">43,40381865], </t>
  </si>
  <si>
    <t xml:space="preserve">[[52,86295056, 43,40421322], [52,8629662, 43,40419828], [52,86316187, 43,40401119], [52,86329893, 43,40381865], </t>
  </si>
  <si>
    <t xml:space="preserve">[52,86334179, </t>
  </si>
  <si>
    <t xml:space="preserve">43,40375845], </t>
  </si>
  <si>
    <t xml:space="preserve">[[52,86295056, 43,40421322], [52,8629662, 43,40419828], [52,86316187, 43,40401119], [52,86329893, 43,40381865], [52,86334179, 43,40375845], </t>
  </si>
  <si>
    <t xml:space="preserve">[52,86373727, </t>
  </si>
  <si>
    <t xml:space="preserve">43,40306045], </t>
  </si>
  <si>
    <t xml:space="preserve">[[52,86295056, 43,40421322], [52,8629662, 43,40419828], [52,86316187, 43,40401119], [52,86329893, 43,40381865], [52,86334179, 43,40375845], [52,86373727, 43,40306045], </t>
  </si>
  <si>
    <t xml:space="preserve">[52,86377818, </t>
  </si>
  <si>
    <t xml:space="preserve">43,40298826], </t>
  </si>
  <si>
    <t xml:space="preserve">[[52,86295056, 43,40421322], [52,8629662, 43,40419828], [52,86316187, 43,40401119], [52,86329893, 43,40381865], [52,86334179, 43,40375845], [52,86373727, 43,40306045], [52,86377818, 43,40298826], </t>
  </si>
  <si>
    <t xml:space="preserve">[52,86404474, </t>
  </si>
  <si>
    <t xml:space="preserve">43,40248337], </t>
  </si>
  <si>
    <t xml:space="preserve">[[52,86295056, 43,40421322], [52,8629662, 43,40419828], [52,86316187, 43,40401119], [52,86329893, 43,40381865], [52,86334179, 43,40375845], [52,86373727, 43,40306045], [52,86377818, 43,40298826], [52,86404474, 43,40248337], </t>
  </si>
  <si>
    <t xml:space="preserve">[52,86413579, </t>
  </si>
  <si>
    <t xml:space="preserve">43,40229056],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</si>
  <si>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</t>
  </si>
  <si>
    <t xml:space="preserve">[52,86443925, </t>
  </si>
  <si>
    <t xml:space="preserve">43,40164793],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</si>
  <si>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</t>
  </si>
  <si>
    <t xml:space="preserve">[52,86450849, </t>
  </si>
  <si>
    <t xml:space="preserve">43,40151373],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</si>
  <si>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</t>
  </si>
  <si>
    <t xml:space="preserve">[52,86473159, </t>
  </si>
  <si>
    <t xml:space="preserve">43,40108137],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</si>
  <si>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</t>
  </si>
  <si>
    <t xml:space="preserve">[52,86493034, </t>
  </si>
  <si>
    <t xml:space="preserve">43,40075064],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</si>
  <si>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</t>
  </si>
  <si>
    <t xml:space="preserve">[52,86510288, </t>
  </si>
  <si>
    <t xml:space="preserve">43,40046351],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</si>
  <si>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[52,86510288, 43,40046351], </t>
  </si>
  <si>
    <t xml:space="preserve">[52,86539426, </t>
  </si>
  <si>
    <t xml:space="preserve">43,40008017],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</si>
  <si>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[52,86510288, 43,40046351], [52,86539426, 43,40008017], </t>
  </si>
  <si>
    <t xml:space="preserve">[52,86542451, </t>
  </si>
  <si>
    <t xml:space="preserve">43,40007355],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</si>
  <si>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[52,86510288, 43,40046351], [52,86539426, 43,40008017], [52,86542451, 43,40007355], </t>
  </si>
  <si>
    <t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[52,86510288, 43,40046351], [52,86539426, 43,40008017], [52,86542451, 43,40007355], [52,86549059, 43,40007101]]</t>
  </si>
  <si>
    <t xml:space="preserve">[[52,8668229, </t>
  </si>
  <si>
    <t xml:space="preserve">43,40047327], </t>
  </si>
  <si>
    <t>UZN_5737</t>
  </si>
  <si>
    <t xml:space="preserve">[[52,8668229, 43,40047327], </t>
  </si>
  <si>
    <t xml:space="preserve">[52,86678729, </t>
  </si>
  <si>
    <t xml:space="preserve">43,40046914], </t>
  </si>
  <si>
    <t xml:space="preserve">[[52,8668229, 43,40047327], [52,86678729, 43,40046914], </t>
  </si>
  <si>
    <t xml:space="preserve">[52,86657334, </t>
  </si>
  <si>
    <t xml:space="preserve">43,40042431], </t>
  </si>
  <si>
    <t xml:space="preserve">[[52,8668229, 43,40047327], [52,86678729, 43,40046914], [52,86657334, 43,40042431], </t>
  </si>
  <si>
    <t xml:space="preserve">[52,86651136, </t>
  </si>
  <si>
    <t xml:space="preserve">43,40040167], </t>
  </si>
  <si>
    <t xml:space="preserve">[[52,8668229, 43,40047327], [52,86678729, 43,40046914], [52,86657334, 43,40042431], [52,86651136, 43,40040167], </t>
  </si>
  <si>
    <t xml:space="preserve">[52,86617048, </t>
  </si>
  <si>
    <t xml:space="preserve">43,40027716], </t>
  </si>
  <si>
    <t xml:space="preserve">[[52,8668229, 43,40047327], [52,86678729, 43,40046914], [52,86657334, 43,40042431], [52,86651136, 43,40040167], [52,86617048, 43,40027716], </t>
  </si>
  <si>
    <t xml:space="preserve">[52,86560989, </t>
  </si>
  <si>
    <t xml:space="preserve">43,40007338], </t>
  </si>
  <si>
    <t xml:space="preserve">[[52,8668229, 43,40047327], [52,86678729, 43,40046914], [52,86657334, 43,40042431], [52,86651136, 43,40040167], [52,86617048, 43,40027716], [52,86560989, 43,40007338], </t>
  </si>
  <si>
    <t xml:space="preserve">[52,86553087, </t>
  </si>
  <si>
    <t xml:space="preserve">43,40007892], </t>
  </si>
  <si>
    <t xml:space="preserve">[[52,8668229, 43,40047327], [52,86678729, 43,40046914], [52,86657334, 43,40042431], [52,86651136, 43,40040167], [52,86617048, 43,40027716], [52,86560989, 43,40007338], [52,86553087, 43,40007892], </t>
  </si>
  <si>
    <t>[[52,8668229, 43,40047327], [52,86678729, 43,40046914], [52,86657334, 43,40042431], [52,86651136, 43,40040167], [52,86617048, 43,40027716], [52,86560989, 43,40007338], [52,86553087, 43,40007892], [52,86549059, 43,40007101]]</t>
  </si>
  <si>
    <t xml:space="preserve">[[52,87265446, </t>
  </si>
  <si>
    <t xml:space="preserve">43,41237472], </t>
  </si>
  <si>
    <t xml:space="preserve">[[52,87265446, 43,41237472], </t>
  </si>
  <si>
    <t>[[52,87265446, 43,41237472], [52,87266233, 43,41260318]]</t>
  </si>
  <si>
    <t xml:space="preserve">[[52,86604801, </t>
  </si>
  <si>
    <t xml:space="preserve">43,41302128], </t>
  </si>
  <si>
    <t xml:space="preserve">[[52,86604801, 43,41302128], </t>
  </si>
  <si>
    <t xml:space="preserve">[52,86580593, </t>
  </si>
  <si>
    <t xml:space="preserve">43,41286384], </t>
  </si>
  <si>
    <t xml:space="preserve">[[52,86604801, 43,41302128], [52,86580593, 43,41286384], </t>
  </si>
  <si>
    <t xml:space="preserve">[52,86526518, </t>
  </si>
  <si>
    <t xml:space="preserve">43,41251217], </t>
  </si>
  <si>
    <t xml:space="preserve">[[52,86604801, 43,41302128], [52,86580593, 43,41286384], [52,86526518, 43,41251217], </t>
  </si>
  <si>
    <t xml:space="preserve">[52,8648865, </t>
  </si>
  <si>
    <t xml:space="preserve">43,41240885], </t>
  </si>
  <si>
    <t xml:space="preserve">[[52,86604801, 43,41302128], [52,86580593, 43,41286384], [52,86526518, 43,41251217], [52,8648865, 43,41240885], </t>
  </si>
  <si>
    <t xml:space="preserve">[52,86382915, </t>
  </si>
  <si>
    <t xml:space="preserve">43,41212034], </t>
  </si>
  <si>
    <t xml:space="preserve">[[52,86604801, 43,41302128], [52,86580593, 43,41286384], [52,86526518, 43,41251217], [52,8648865, 43,41240885], [52,86382915, 43,41212034], </t>
  </si>
  <si>
    <t xml:space="preserve">[52,863733, </t>
  </si>
  <si>
    <t xml:space="preserve">43,41209411], </t>
  </si>
  <si>
    <t xml:space="preserve">[[52,86604801, 43,41302128], [52,86580593, 43,41286384], [52,86526518, 43,41251217], [52,8648865, 43,41240885], [52,86382915, 43,41212034], [52,863733, 43,41209411], </t>
  </si>
  <si>
    <t xml:space="preserve">[52,86314239, </t>
  </si>
  <si>
    <t xml:space="preserve">43,41203851], </t>
  </si>
  <si>
    <t xml:space="preserve">[[52,86604801, 43,41302128], [52,86580593, 43,41286384], [52,86526518, 43,41251217], [52,8648865, 43,41240885], [52,86382915, 43,41212034], [52,863733, 43,41209411], [52,86314239, 43,41203851], </t>
  </si>
  <si>
    <t xml:space="preserve">[52,86284803, </t>
  </si>
  <si>
    <t xml:space="preserve">43,41188622], </t>
  </si>
  <si>
    <t xml:space="preserve">[[52,86604801, 43,41302128], [52,86580593, 43,41286384], [52,86526518, 43,41251217], [52,8648865, 43,41240885], [52,86382915, 43,41212034], [52,863733, 43,41209411], [52,86314239, 43,41203851], [52,86284803, 43,41188622], </t>
  </si>
  <si>
    <t xml:space="preserve">[52,86281987, </t>
  </si>
  <si>
    <t xml:space="preserve">43,41183963],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</si>
  <si>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</t>
  </si>
  <si>
    <t xml:space="preserve">[52,86236944, </t>
  </si>
  <si>
    <t xml:space="preserve">43,41109439],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</si>
  <si>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</t>
  </si>
  <si>
    <t xml:space="preserve">[52,86237795, </t>
  </si>
  <si>
    <t xml:space="preserve">43,41108835],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</si>
  <si>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</t>
  </si>
  <si>
    <t xml:space="preserve">[52,86279182, </t>
  </si>
  <si>
    <t xml:space="preserve">43,41079454],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</si>
  <si>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[52,86279182, 43,41079454], </t>
  </si>
  <si>
    <t xml:space="preserve">[52,86306532, </t>
  </si>
  <si>
    <t xml:space="preserve">43,41079308],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</si>
  <si>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[52,86279182, 43,41079454], [52,86306532, 43,41079308], </t>
  </si>
  <si>
    <t xml:space="preserve">[52,86327128, </t>
  </si>
  <si>
    <t xml:space="preserve">43,41077989],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</si>
  <si>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[52,86279182, 43,41079454], [52,86306532, 43,41079308], [52,86327128, 43,41077989], </t>
  </si>
  <si>
    <t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[52,86279182, 43,41079454], [52,86306532, 43,41079308], [52,86327128, 43,41077989], [52,86333602, 43,41080117]]</t>
  </si>
  <si>
    <t xml:space="preserve">[[52,86298537, </t>
  </si>
  <si>
    <t xml:space="preserve">43,41416507], </t>
  </si>
  <si>
    <t xml:space="preserve">[[52,86298537, 43,41416507], </t>
  </si>
  <si>
    <t xml:space="preserve">[52,86286634, </t>
  </si>
  <si>
    <t xml:space="preserve">43,41369739], </t>
  </si>
  <si>
    <t xml:space="preserve">[[52,86298537, 43,41416507], [52,86286634, 43,41369739], </t>
  </si>
  <si>
    <t xml:space="preserve">[52,86277419, </t>
  </si>
  <si>
    <t xml:space="preserve">43,41335657], </t>
  </si>
  <si>
    <t xml:space="preserve">[[52,86298537, 43,41416507], [52,86286634, 43,41369739], [52,86277419, 43,41335657], </t>
  </si>
  <si>
    <t xml:space="preserve">[52,86255589, </t>
  </si>
  <si>
    <t xml:space="preserve">43,41254906], </t>
  </si>
  <si>
    <t xml:space="preserve">[[52,86298537, 43,41416507], [52,86286634, 43,41369739], [52,86277419, 43,41335657], [52,86255589, 43,41254906], </t>
  </si>
  <si>
    <t xml:space="preserve">[52,86233758, </t>
  </si>
  <si>
    <t xml:space="preserve">43,41174156], </t>
  </si>
  <si>
    <t xml:space="preserve">[[52,86298537, 43,41416507], [52,86286634, 43,41369739], [52,86277419, 43,41335657], [52,86255589, 43,41254906], [52,86233758, 43,41174156], </t>
  </si>
  <si>
    <t xml:space="preserve">[52,86212349, </t>
  </si>
  <si>
    <t xml:space="preserve">43,41094959], </t>
  </si>
  <si>
    <t xml:space="preserve">[[52,86298537, 43,41416507], [52,86286634, 43,41369739], [52,86277419, 43,41335657], [52,86255589, 43,41254906], [52,86233758, 43,41174156], [52,86212349, 43,41094959], </t>
  </si>
  <si>
    <t xml:space="preserve">[52,86214491, </t>
  </si>
  <si>
    <t xml:space="preserve">43,41094697], </t>
  </si>
  <si>
    <t xml:space="preserve">[[52,86298537, 43,41416507], [52,86286634, 43,41369739], [52,86277419, 43,41335657], [52,86255589, 43,41254906], [52,86233758, 43,41174156], [52,86212349, 43,41094959], [52,86214491, 43,41094697], </t>
  </si>
  <si>
    <t xml:space="preserve">[52,86325827, </t>
  </si>
  <si>
    <t xml:space="preserve">43,41081069], </t>
  </si>
  <si>
    <t xml:space="preserve">[[52,86298537, 43,41416507], [52,86286634, 43,41369739], [52,86277419, 43,41335657], [52,86255589, 43,41254906], [52,86233758, 43,41174156], [52,86212349, 43,41094959], [52,86214491, 43,41094697], [52,86325827, 43,41081069], </t>
  </si>
  <si>
    <t>[[52,86298537, 43,41416507], [52,86286634, 43,41369739], [52,86277419, 43,41335657], [52,86255589, 43,41254906], [52,86233758, 43,41174156], [52,86212349, 43,41094959], [52,86214491, 43,41094697], [52,86325827, 43,41081069], [52,86333602, 43,41080117]]</t>
  </si>
  <si>
    <t xml:space="preserve">[[52,87011438, </t>
  </si>
  <si>
    <t xml:space="preserve">43,41532531], </t>
  </si>
  <si>
    <t xml:space="preserve">[[52,87011438, 43,41532531], </t>
  </si>
  <si>
    <t xml:space="preserve">[52,87012367, </t>
  </si>
  <si>
    <t xml:space="preserve">43,41530075], </t>
  </si>
  <si>
    <t xml:space="preserve">[[52,87011438, 43,41532531], [52,87012367, 43,41530075], </t>
  </si>
  <si>
    <t xml:space="preserve">[52,87028825, </t>
  </si>
  <si>
    <t xml:space="preserve">43,41530166], </t>
  </si>
  <si>
    <t xml:space="preserve">[[52,87011438, 43,41532531], [52,87012367, 43,41530075], [52,87028825, 43,41530166], </t>
  </si>
  <si>
    <t xml:space="preserve">[52,87042236, </t>
  </si>
  <si>
    <t xml:space="preserve">43,41571302], </t>
  </si>
  <si>
    <t xml:space="preserve">[[52,87011438, 43,41532531], [52,87012367, 43,41530075], [52,87028825, 43,41530166], [52,87042236, 43,41571302], </t>
  </si>
  <si>
    <t xml:space="preserve">[52,87043905, </t>
  </si>
  <si>
    <t xml:space="preserve">43,4157642], </t>
  </si>
  <si>
    <t xml:space="preserve">[[52,87011438, 43,41532531], [52,87012367, 43,41530075], [52,87028825, 43,41530166], [52,87042236, 43,41571302], [52,87043905, 43,4157642], </t>
  </si>
  <si>
    <t xml:space="preserve">[52,87070319, </t>
  </si>
  <si>
    <t xml:space="preserve">43,41636699], </t>
  </si>
  <si>
    <t xml:space="preserve">[[52,87011438, 43,41532531], [52,87012367, 43,41530075], [52,87028825, 43,41530166], [52,87042236, 43,41571302], [52,87043905, 43,4157642], [52,87070319, 43,41636699], </t>
  </si>
  <si>
    <t xml:space="preserve">[52,87080777, </t>
  </si>
  <si>
    <t xml:space="preserve">43,41641563], </t>
  </si>
  <si>
    <t xml:space="preserve">[[52,87011438, 43,41532531], [52,87012367, 43,41530075], [52,87028825, 43,41530166], [52,87042236, 43,41571302], [52,87043905, 43,4157642], [52,87070319, 43,41636699], [52,87080777, 43,41641563], </t>
  </si>
  <si>
    <t xml:space="preserve">[52,8708343, </t>
  </si>
  <si>
    <t xml:space="preserve">43,41642848], </t>
  </si>
  <si>
    <t xml:space="preserve">[[52,87011438, 43,41532531], [52,87012367, 43,41530075], [52,87028825, 43,41530166], [52,87042236, 43,41571302], [52,87043905, 43,4157642], [52,87070319, 43,41636699], [52,87080777, 43,41641563], [52,8708343, 43,41642848], </t>
  </si>
  <si>
    <t>[[52,87011438, 43,41532531], [52,87012367, 43,41530075], [52,87028825, 43,41530166], [52,87042236, 43,41571302], [52,87043905, 43,4157642], [52,87070319, 43,41636699], [52,87080777, 43,41641563], [52,8708343, 43,41642848], [52,8708351, 43,41645246]]</t>
  </si>
  <si>
    <t xml:space="preserve">[[52,86594627, </t>
  </si>
  <si>
    <t xml:space="preserve">43,39632378], </t>
  </si>
  <si>
    <t xml:space="preserve">[[52,86594627, 43,39632378], </t>
  </si>
  <si>
    <t xml:space="preserve">[52,86586635, </t>
  </si>
  <si>
    <t xml:space="preserve">43,39684148], </t>
  </si>
  <si>
    <t xml:space="preserve">[[52,86594627, 43,39632378], [52,86586635, 43,39684148], </t>
  </si>
  <si>
    <t xml:space="preserve">[52,86582244, </t>
  </si>
  <si>
    <t xml:space="preserve">43,39714185], </t>
  </si>
  <si>
    <t xml:space="preserve">[[52,86594627, 43,39632378], [52,86586635, 43,39684148], [52,86582244, 43,39714185], </t>
  </si>
  <si>
    <t xml:space="preserve">[52,86580303, </t>
  </si>
  <si>
    <t xml:space="preserve">43,39727457], </t>
  </si>
  <si>
    <t xml:space="preserve">[[52,86594627, 43,39632378], [52,86586635, 43,39684148], [52,86582244, 43,39714185], [52,86580303, 43,39727457], </t>
  </si>
  <si>
    <t xml:space="preserve">[52,86574594, </t>
  </si>
  <si>
    <t xml:space="preserve">43,39766626], </t>
  </si>
  <si>
    <t xml:space="preserve">[[52,86594627, 43,39632378], [52,86586635, 43,39684148], [52,86582244, 43,39714185], [52,86580303, 43,39727457], [52,86574594, 43,39766626], </t>
  </si>
  <si>
    <t xml:space="preserve">[52,86570762, </t>
  </si>
  <si>
    <t xml:space="preserve">43,3979606], </t>
  </si>
  <si>
    <t xml:space="preserve">[[52,86594627, 43,39632378], [52,86586635, 43,39684148], [52,86582244, 43,39714185], [52,86580303, 43,39727457], [52,86574594, 43,39766626], [52,86570762, 43,3979606], </t>
  </si>
  <si>
    <t xml:space="preserve">[52,86569276, </t>
  </si>
  <si>
    <t xml:space="preserve">43,39807478], </t>
  </si>
  <si>
    <t xml:space="preserve">[[52,86594627, 43,39632378], [52,86586635, 43,39684148], [52,86582244, 43,39714185], [52,86580303, 43,39727457], [52,86574594, 43,39766626], [52,86570762, 43,3979606], [52,86569276, 43,39807478], </t>
  </si>
  <si>
    <t xml:space="preserve">[52,86563003, </t>
  </si>
  <si>
    <t xml:space="preserve">43,39838341], </t>
  </si>
  <si>
    <t xml:space="preserve">[[52,86594627, 43,39632378], [52,86586635, 43,39684148], [52,86582244, 43,39714185], [52,86580303, 43,39727457], [52,86574594, 43,39766626], [52,86570762, 43,3979606], [52,86569276, 43,39807478], [52,86563003, 43,39838341], </t>
  </si>
  <si>
    <t xml:space="preserve">[52,86555042, </t>
  </si>
  <si>
    <t xml:space="preserve">43,39877548],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</si>
  <si>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</t>
  </si>
  <si>
    <t xml:space="preserve">[52,86553789, </t>
  </si>
  <si>
    <t xml:space="preserve">43,39883718],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</si>
  <si>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</t>
  </si>
  <si>
    <t xml:space="preserve">[52,86546797, </t>
  </si>
  <si>
    <t xml:space="preserve">43,39956433],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</si>
  <si>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[52,86546797, 43,39956433], </t>
  </si>
  <si>
    <t xml:space="preserve">[52,86546579, </t>
  </si>
  <si>
    <t xml:space="preserve">43,39959602],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</si>
  <si>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[52,86546797, 43,39956433], [52,86546579, 43,39959602], </t>
  </si>
  <si>
    <t xml:space="preserve">[52,86543346, </t>
  </si>
  <si>
    <t xml:space="preserve">43,40006494],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</si>
  <si>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[52,86546797, 43,39956433], [52,86546579, 43,39959602], [52,86543346, 43,40006494], </t>
  </si>
  <si>
    <t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[52,86546797, 43,39956433], [52,86546579, 43,39959602], [52,86543346, 43,40006494], [52,86549059, 43,40007101]]</t>
  </si>
  <si>
    <t xml:space="preserve">[[52,87370632, </t>
  </si>
  <si>
    <t xml:space="preserve">43,40334109], </t>
  </si>
  <si>
    <t xml:space="preserve">[[52,87370632, 43,40334109], </t>
  </si>
  <si>
    <t xml:space="preserve">[52,87352955, </t>
  </si>
  <si>
    <t xml:space="preserve">43,40364011], </t>
  </si>
  <si>
    <t xml:space="preserve">[[52,87370632, 43,40334109], [52,87352955, 43,40364011], </t>
  </si>
  <si>
    <t xml:space="preserve">[52,87321456, </t>
  </si>
  <si>
    <t xml:space="preserve">43,40408135], </t>
  </si>
  <si>
    <t xml:space="preserve">[[52,87370632, 43,40334109], [52,87352955, 43,40364011], [52,87321456, 43,40408135], </t>
  </si>
  <si>
    <t xml:space="preserve">[52,87269338, </t>
  </si>
  <si>
    <t xml:space="preserve">43,40481141], </t>
  </si>
  <si>
    <t xml:space="preserve">[[52,87370632, 43,40334109], [52,87352955, 43,40364011], [52,87321456, 43,40408135], [52,87269338, 43,40481141], </t>
  </si>
  <si>
    <t xml:space="preserve">[52,87217219, </t>
  </si>
  <si>
    <t xml:space="preserve">43,40554147], </t>
  </si>
  <si>
    <t xml:space="preserve">[[52,87370632, 43,40334109], [52,87352955, 43,40364011], [52,87321456, 43,40408135], [52,87269338, 43,40481141], [52,87217219, 43,40554147], </t>
  </si>
  <si>
    <t xml:space="preserve">[52,87171717, </t>
  </si>
  <si>
    <t xml:space="preserve">43,40617883], </t>
  </si>
  <si>
    <t xml:space="preserve">[[52,87370632, 43,40334109], [52,87352955, 43,40364011], [52,87321456, 43,40408135], [52,87269338, 43,40481141], [52,87217219, 43,40554147], [52,87171717, 43,40617883], </t>
  </si>
  <si>
    <t xml:space="preserve">[52,87164595, </t>
  </si>
  <si>
    <t xml:space="preserve">43,40626953], </t>
  </si>
  <si>
    <t xml:space="preserve">[[52,87370632, 43,40334109], [52,87352955, 43,40364011], [52,87321456, 43,40408135], [52,87269338, 43,40481141], [52,87217219, 43,40554147], [52,87171717, 43,40617883], [52,87164595, 43,40626953], </t>
  </si>
  <si>
    <t xml:space="preserve">[52,87116471, </t>
  </si>
  <si>
    <t xml:space="preserve">43,4068824], </t>
  </si>
  <si>
    <t xml:space="preserve">[[52,87370632, 43,40334109], [52,87352955, 43,40364011], [52,87321456, 43,40408135], [52,87269338, 43,40481141], [52,87217219, 43,40554147], [52,87171717, 43,40617883], [52,87164595, 43,40626953], [52,87116471, 43,4068824], </t>
  </si>
  <si>
    <t>[[52,87370632, 43,40334109], [52,87352955, 43,40364011], [52,87321456, 43,40408135], [52,87269338, 43,40481141], [52,87217219, 43,40554147], [52,87171717, 43,40617883], [52,87164595, 43,40626953], [52,87116471, 43,4068824], [52,87114242, 43,40690912]]</t>
  </si>
  <si>
    <t xml:space="preserve">[[52,85697033, </t>
  </si>
  <si>
    <t xml:space="preserve">43,39380153], </t>
  </si>
  <si>
    <t xml:space="preserve">[[52,85697033, 43,39380153], </t>
  </si>
  <si>
    <t xml:space="preserve">[52,85693005, </t>
  </si>
  <si>
    <t xml:space="preserve">43,3938189], </t>
  </si>
  <si>
    <t xml:space="preserve">[[52,85697033, 43,39380153], [52,85693005, 43,3938189], </t>
  </si>
  <si>
    <t xml:space="preserve">[52,85711574, </t>
  </si>
  <si>
    <t xml:space="preserve">43,39441588], </t>
  </si>
  <si>
    <t xml:space="preserve">[[52,85697033, 43,39380153], [52,85693005, 43,3938189], [52,85711574, 43,39441588], </t>
  </si>
  <si>
    <t xml:space="preserve">[52,85719733, </t>
  </si>
  <si>
    <t xml:space="preserve">43,39458234], </t>
  </si>
  <si>
    <t xml:space="preserve">[[52,85697033, 43,39380153], [52,85693005, 43,3938189], [52,85711574, 43,39441588], [52,85719733, 43,39458234], </t>
  </si>
  <si>
    <t xml:space="preserve">[52,8575772, </t>
  </si>
  <si>
    <t xml:space="preserve">43,39535736], </t>
  </si>
  <si>
    <t xml:space="preserve">[[52,85697033, 43,39380153], [52,85693005, 43,3938189], [52,85711574, 43,39441588], [52,85719733, 43,39458234], [52,8575772, 43,39535736], </t>
  </si>
  <si>
    <t xml:space="preserve">[52,85761187, </t>
  </si>
  <si>
    <t xml:space="preserve">43,39542811], </t>
  </si>
  <si>
    <t xml:space="preserve">[[52,85697033, 43,39380153], [52,85693005, 43,3938189], [52,85711574, 43,39441588], [52,85719733, 43,39458234], [52,8575772, 43,39535736], [52,85761187, 43,39542811], </t>
  </si>
  <si>
    <t xml:space="preserve">[52,85795171, </t>
  </si>
  <si>
    <t xml:space="preserve">43,39613377], </t>
  </si>
  <si>
    <t xml:space="preserve">[[52,85697033, 43,39380153], [52,85693005, 43,3938189], [52,85711574, 43,39441588], [52,85719733, 43,39458234], [52,8575772, 43,39535736], [52,85761187, 43,39542811], [52,85795171, 43,39613377], </t>
  </si>
  <si>
    <t xml:space="preserve">[52,85803489, </t>
  </si>
  <si>
    <t xml:space="preserve">43,39630649], </t>
  </si>
  <si>
    <t xml:space="preserve">[[52,85697033, 43,39380153], [52,85693005, 43,3938189], [52,85711574, 43,39441588], [52,85719733, 43,39458234], [52,8575772, 43,39535736], [52,85761187, 43,39542811], [52,85795171, 43,39613377], [52,85803489, 43,39630649], </t>
  </si>
  <si>
    <t xml:space="preserve">[52,85836721, </t>
  </si>
  <si>
    <t xml:space="preserve">43,39680855],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</si>
  <si>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</t>
  </si>
  <si>
    <t xml:space="preserve">[52,85842501, </t>
  </si>
  <si>
    <t xml:space="preserve">43,39687946],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</si>
  <si>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</t>
  </si>
  <si>
    <t xml:space="preserve">[52,85883987, </t>
  </si>
  <si>
    <t xml:space="preserve">43,39738848],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</si>
  <si>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</t>
  </si>
  <si>
    <t xml:space="preserve">[52,85899758, </t>
  </si>
  <si>
    <t xml:space="preserve">43,39758622],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</si>
  <si>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</t>
  </si>
  <si>
    <t xml:space="preserve">[52,85945895, </t>
  </si>
  <si>
    <t xml:space="preserve">43,39821962],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</si>
  <si>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</t>
  </si>
  <si>
    <t xml:space="preserve">[52,85953696, </t>
  </si>
  <si>
    <t xml:space="preserve">43,39831143],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</si>
  <si>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</t>
  </si>
  <si>
    <t xml:space="preserve">[52,85992186, </t>
  </si>
  <si>
    <t xml:space="preserve">43,39876442],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</si>
  <si>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[52,85992186, 43,39876442], </t>
  </si>
  <si>
    <t xml:space="preserve">[52,86006333, </t>
  </si>
  <si>
    <t xml:space="preserve">43,39903561],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</si>
  <si>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[52,85992186, 43,39876442], [52,86006333, 43,39903561], </t>
  </si>
  <si>
    <t xml:space="preserve">[52,86023892, </t>
  </si>
  <si>
    <t xml:space="preserve">43,39937221],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</si>
  <si>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[52,85992186, 43,39876442], [52,86006333, 43,39903561], [52,86023892, 43,39937221], </t>
  </si>
  <si>
    <t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[52,85992186, 43,39876442], [52,86006333, 43,39903561], [52,86023892, 43,39937221], [52,86024343, 43,39939614]]</t>
  </si>
  <si>
    <t xml:space="preserve">[[52,85819072, </t>
  </si>
  <si>
    <t xml:space="preserve">43,40323877], </t>
  </si>
  <si>
    <t xml:space="preserve">[[52,85819072, 43,40323877], </t>
  </si>
  <si>
    <t xml:space="preserve">[52,85819001, </t>
  </si>
  <si>
    <t xml:space="preserve">43,40321744], </t>
  </si>
  <si>
    <t xml:space="preserve">[[52,85819072, 43,40323877], [52,85819001, 43,40321744], </t>
  </si>
  <si>
    <t xml:space="preserve">[52,85838677, </t>
  </si>
  <si>
    <t xml:space="preserve">43,40297922], </t>
  </si>
  <si>
    <t xml:space="preserve">[[52,85819072, 43,40323877], [52,85819001, 43,40321744], [52,85838677, 43,40297922], </t>
  </si>
  <si>
    <t xml:space="preserve">[52,85857069, </t>
  </si>
  <si>
    <t xml:space="preserve">43,40275648], </t>
  </si>
  <si>
    <t xml:space="preserve">[[52,85819072, 43,40323877], [52,85819001, 43,40321744], [52,85838677, 43,40297922], [52,85857069, 43,40275648], </t>
  </si>
  <si>
    <t xml:space="preserve">[52,85866065, </t>
  </si>
  <si>
    <t xml:space="preserve">43,40265351], </t>
  </si>
  <si>
    <t xml:space="preserve">[[52,85819072, 43,40323877], [52,85819001, 43,40321744], [52,85838677, 43,40297922], [52,85857069, 43,40275648], [52,85866065, 43,40265351], </t>
  </si>
  <si>
    <t xml:space="preserve">[52,85874485, </t>
  </si>
  <si>
    <t xml:space="preserve">43,40255587], </t>
  </si>
  <si>
    <t xml:space="preserve">[[52,85819072, 43,40323877], [52,85819001, 43,40321744], [52,85838677, 43,40297922], [52,85857069, 43,40275648], [52,85866065, 43,40265351], [52,85874485, 43,40255587], </t>
  </si>
  <si>
    <t xml:space="preserve">[52,85876334, </t>
  </si>
  <si>
    <t xml:space="preserve">43,4025334], </t>
  </si>
  <si>
    <t xml:space="preserve">[[52,85819072, 43,40323877], [52,85819001, 43,40321744], [52,85838677, 43,40297922], [52,85857069, 43,40275648], [52,85866065, 43,40265351], [52,85874485, 43,40255587], [52,85876334, 43,4025334], </t>
  </si>
  <si>
    <t xml:space="preserve">[52,85893457, </t>
  </si>
  <si>
    <t xml:space="preserve">43,40232537], </t>
  </si>
  <si>
    <t xml:space="preserve">[[52,85819072, 43,40323877], [52,85819001, 43,40321744], [52,85838677, 43,40297922], [52,85857069, 43,40275648], [52,85866065, 43,40265351], [52,85874485, 43,40255587], [52,85876334, 43,4025334], [52,85893457, 43,40232537], </t>
  </si>
  <si>
    <t xml:space="preserve">[52,85915301, </t>
  </si>
  <si>
    <t xml:space="preserve">43,4020484],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</si>
  <si>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</t>
  </si>
  <si>
    <t xml:space="preserve">[52,85925577, </t>
  </si>
  <si>
    <t xml:space="preserve">43,40179847],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</si>
  <si>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</t>
  </si>
  <si>
    <t xml:space="preserve">[52,85931025, </t>
  </si>
  <si>
    <t xml:space="preserve">43,40166597],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</si>
  <si>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</t>
  </si>
  <si>
    <t xml:space="preserve">[52,85942531, </t>
  </si>
  <si>
    <t xml:space="preserve">43,40135881],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</si>
  <si>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</t>
  </si>
  <si>
    <t xml:space="preserve">[52,85958993, </t>
  </si>
  <si>
    <t xml:space="preserve">43,40101273],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</si>
  <si>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</t>
  </si>
  <si>
    <t xml:space="preserve">[52,85964273, </t>
  </si>
  <si>
    <t xml:space="preserve">43,40090174],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</si>
  <si>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</t>
  </si>
  <si>
    <t xml:space="preserve">[52,85981038, </t>
  </si>
  <si>
    <t xml:space="preserve">43,40056913],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</si>
  <si>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</t>
  </si>
  <si>
    <t xml:space="preserve">[52,85997893, </t>
  </si>
  <si>
    <t xml:space="preserve">43,40024014],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</si>
  <si>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</t>
  </si>
  <si>
    <t xml:space="preserve">[52,86000399, </t>
  </si>
  <si>
    <t xml:space="preserve">43,40019122],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</si>
  <si>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</t>
  </si>
  <si>
    <t xml:space="preserve">[52,86018102, </t>
  </si>
  <si>
    <t xml:space="preserve">43,39977619],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</si>
  <si>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[52,86018102, 43,39977619], </t>
  </si>
  <si>
    <t xml:space="preserve">[52,86024233, </t>
  </si>
  <si>
    <t xml:space="preserve">43,39944299],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</si>
  <si>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[52,86018102, 43,39977619], [52,86024233, 43,39944299], </t>
  </si>
  <si>
    <t xml:space="preserve">[52,86024472, </t>
  </si>
  <si>
    <t xml:space="preserve">43,39943003],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</si>
  <si>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[52,86018102, 43,39977619], [52,86024233, 43,39944299], [52,86024472, 43,39943003], </t>
  </si>
  <si>
    <t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[52,86018102, 43,39977619], [52,86024233, 43,39944299], [52,86024472, 43,39943003], [52,86024343, 43,39939614]]</t>
  </si>
  <si>
    <t xml:space="preserve">[[52,85719093, </t>
  </si>
  <si>
    <t xml:space="preserve">43,39541661], </t>
  </si>
  <si>
    <t xml:space="preserve">[[52,85719093, 43,39541661], </t>
  </si>
  <si>
    <t xml:space="preserve">[52,85727855, </t>
  </si>
  <si>
    <t xml:space="preserve">43,39536921], </t>
  </si>
  <si>
    <t xml:space="preserve">[[52,85719093, 43,39541661], [52,85727855, 43,39536921], </t>
  </si>
  <si>
    <t>[[52,85719093, 43,39541661], [52,85727855, 43,39536921], [52,85743089, 43,39562672]]</t>
  </si>
  <si>
    <t xml:space="preserve">[[52,86594533, </t>
  </si>
  <si>
    <t xml:space="preserve">43,41128584], </t>
  </si>
  <si>
    <t xml:space="preserve">[[52,86594533, 43,41128584], </t>
  </si>
  <si>
    <t xml:space="preserve">[52,86530551, </t>
  </si>
  <si>
    <t xml:space="preserve">43,4109442], </t>
  </si>
  <si>
    <t xml:space="preserve">[[52,86594533, 43,41128584], [52,86530551, 43,4109442], </t>
  </si>
  <si>
    <t xml:space="preserve">[52,86497267, </t>
  </si>
  <si>
    <t xml:space="preserve">43,41091138], </t>
  </si>
  <si>
    <t xml:space="preserve">[[52,86594533, 43,41128584], [52,86530551, 43,4109442], [52,86497267, 43,41091138], </t>
  </si>
  <si>
    <t xml:space="preserve">[52,86391194, </t>
  </si>
  <si>
    <t xml:space="preserve">43,41080676], </t>
  </si>
  <si>
    <t xml:space="preserve">[[52,86594533, 43,41128584], [52,86530551, 43,4109442], [52,86497267, 43,41091138], [52,86391194, 43,41080676], </t>
  </si>
  <si>
    <t xml:space="preserve">[52,86385576, </t>
  </si>
  <si>
    <t xml:space="preserve">43,41079471], </t>
  </si>
  <si>
    <t xml:space="preserve">[[52,86594533, 43,41128584], [52,86530551, 43,4109442], [52,86497267, 43,41091138], [52,86391194, 43,41080676], [52,86385576, 43,41079471], </t>
  </si>
  <si>
    <t xml:space="preserve">[52,86378568, </t>
  </si>
  <si>
    <t xml:space="preserve">43,41077967], </t>
  </si>
  <si>
    <t xml:space="preserve">[[52,86594533, 43,41128584], [52,86530551, 43,4109442], [52,86497267, 43,41091138], [52,86391194, 43,41080676], [52,86385576, 43,41079471], [52,86378568, 43,41077967], </t>
  </si>
  <si>
    <t xml:space="preserve">[52,86346604, </t>
  </si>
  <si>
    <t xml:space="preserve">43,41078885], </t>
  </si>
  <si>
    <t xml:space="preserve">[[52,86594533, 43,41128584], [52,86530551, 43,4109442], [52,86497267, 43,41091138], [52,86391194, 43,41080676], [52,86385576, 43,41079471], [52,86378568, 43,41077967], [52,86346604, 43,41078885], </t>
  </si>
  <si>
    <t>[[52,86594533, 43,41128584], [52,86530551, 43,4109442], [52,86497267, 43,41091138], [52,86391194, 43,41080676], [52,86385576, 43,41079471], [52,86378568, 43,41077967], [52,86346604, 43,41078885], [52,86333602, 43,41080117]]</t>
  </si>
  <si>
    <t xml:space="preserve">[[52,8597946, </t>
  </si>
  <si>
    <t xml:space="preserve">43,39517307], </t>
  </si>
  <si>
    <t xml:space="preserve">[[52,8597946, 43,39517307], </t>
  </si>
  <si>
    <t xml:space="preserve">[52,85981035, </t>
  </si>
  <si>
    <t xml:space="preserve">43,39519695], </t>
  </si>
  <si>
    <t xml:space="preserve">[[52,8597946, 43,39517307], [52,85981035, 43,39519695], </t>
  </si>
  <si>
    <t xml:space="preserve">[52,85993396, </t>
  </si>
  <si>
    <t xml:space="preserve">43,39548846], </t>
  </si>
  <si>
    <t xml:space="preserve">[[52,8597946, 43,39517307], [52,85981035, 43,39519695], [52,85993396, 43,39548846], </t>
  </si>
  <si>
    <t xml:space="preserve">[52,86009305, </t>
  </si>
  <si>
    <t xml:space="preserve">43,39587165], </t>
  </si>
  <si>
    <t xml:space="preserve">[[52,8597946, 43,39517307], [52,85981035, 43,39519695], [52,85993396, 43,39548846], [52,86009305, 43,39587165], </t>
  </si>
  <si>
    <t xml:space="preserve">[52,86011104, </t>
  </si>
  <si>
    <t xml:space="preserve">43,39596175], </t>
  </si>
  <si>
    <t xml:space="preserve">[[52,8597946, 43,39517307], [52,85981035, 43,39519695], [52,85993396, 43,39548846], [52,86009305, 43,39587165], [52,86011104, 43,39596175], </t>
  </si>
  <si>
    <t xml:space="preserve">[52,86011293, </t>
  </si>
  <si>
    <t xml:space="preserve">43,39597123], </t>
  </si>
  <si>
    <t xml:space="preserve">[[52,8597946, 43,39517307], [52,85981035, 43,39519695], [52,85993396, 43,39548846], [52,86009305, 43,39587165], [52,86011104, 43,39596175], [52,86011293, 43,39597123], </t>
  </si>
  <si>
    <t xml:space="preserve">[52,86012367, </t>
  </si>
  <si>
    <t xml:space="preserve">43,39597114], </t>
  </si>
  <si>
    <t xml:space="preserve">[[52,8597946, 43,39517307], [52,85981035, 43,39519695], [52,85993396, 43,39548846], [52,86009305, 43,39587165], [52,86011104, 43,39596175], [52,86011293, 43,39597123], [52,86012367, 43,39597114], </t>
  </si>
  <si>
    <t xml:space="preserve">[52,86012425, </t>
  </si>
  <si>
    <t xml:space="preserve">43,39597471], </t>
  </si>
  <si>
    <t xml:space="preserve">[[52,8597946, 43,39517307], [52,85981035, 43,39519695], [52,85993396, 43,39548846], [52,86009305, 43,39587165], [52,86011104, 43,39596175], [52,86011293, 43,39597123], [52,86012367, 43,39597114], [52,86012425, 43,39597471], </t>
  </si>
  <si>
    <t xml:space="preserve">[52,86011383, </t>
  </si>
  <si>
    <t xml:space="preserve">43,39597709],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</si>
  <si>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</t>
  </si>
  <si>
    <t xml:space="preserve">[52,86013841, </t>
  </si>
  <si>
    <t xml:space="preserve">43,39623141],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</si>
  <si>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</t>
  </si>
  <si>
    <t xml:space="preserve">[52,86010961, </t>
  </si>
  <si>
    <t xml:space="preserve">43,39677012],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</si>
  <si>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</t>
  </si>
  <si>
    <t xml:space="preserve">[52,86010749, </t>
  </si>
  <si>
    <t xml:space="preserve">43,39680985],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</si>
  <si>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</t>
  </si>
  <si>
    <t xml:space="preserve">[52,86007108, </t>
  </si>
  <si>
    <t xml:space="preserve">43,39759268],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</si>
  <si>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</t>
  </si>
  <si>
    <t xml:space="preserve">[52,8600676, </t>
  </si>
  <si>
    <t xml:space="preserve">43,39766749],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</si>
  <si>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</t>
  </si>
  <si>
    <t xml:space="preserve">[52,86006411, </t>
  </si>
  <si>
    <t xml:space="preserve">43,3980557],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</si>
  <si>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</t>
  </si>
  <si>
    <t xml:space="preserve">[52,86006248, </t>
  </si>
  <si>
    <t xml:space="preserve">43,39841566],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</si>
  <si>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</t>
  </si>
  <si>
    <t xml:space="preserve">[52,86006144, </t>
  </si>
  <si>
    <t xml:space="preserve">43,39864333],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</si>
  <si>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</t>
  </si>
  <si>
    <t xml:space="preserve">[52,86009231, </t>
  </si>
  <si>
    <t xml:space="preserve">43,39909137],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</si>
  <si>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[52,86009231, 43,39909137], </t>
  </si>
  <si>
    <t xml:space="preserve">[52,85997017, </t>
  </si>
  <si>
    <t xml:space="preserve">43,39920803],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</si>
  <si>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[52,86009231, 43,39909137], [52,85997017, 43,39920803], </t>
  </si>
  <si>
    <t xml:space="preserve">[52,85995991, </t>
  </si>
  <si>
    <t xml:space="preserve">43,39921783],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</si>
  <si>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[52,86009231, 43,39909137], [52,85997017, 43,39920803], [52,85995991, 43,39921783], </t>
  </si>
  <si>
    <t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[52,86009231, 43,39909137], [52,85997017, 43,39920803], [52,85995991, 43,39921783], [52,86024343, 43,39939614]]</t>
  </si>
  <si>
    <t xml:space="preserve">[[52,85322617, </t>
  </si>
  <si>
    <t xml:space="preserve">43,40388318], </t>
  </si>
  <si>
    <t xml:space="preserve">[[52,85322617, 43,40388318], </t>
  </si>
  <si>
    <t xml:space="preserve">[52,85357286, </t>
  </si>
  <si>
    <t xml:space="preserve">43,40372755], </t>
  </si>
  <si>
    <t xml:space="preserve">[[52,85322617, 43,40388318], [52,85357286, 43,40372755], </t>
  </si>
  <si>
    <t xml:space="preserve">[52,85391513, </t>
  </si>
  <si>
    <t xml:space="preserve">43,40356878], </t>
  </si>
  <si>
    <t xml:space="preserve">[[52,85322617, 43,40388318], [52,85357286, 43,40372755], [52,85391513, 43,40356878], </t>
  </si>
  <si>
    <t xml:space="preserve">[52,854183, </t>
  </si>
  <si>
    <t xml:space="preserve">43,40344652], </t>
  </si>
  <si>
    <t xml:space="preserve">[[52,85322617, 43,40388318], [52,85357286, 43,40372755], [52,85391513, 43,40356878], [52,854183, 43,40344652], </t>
  </si>
  <si>
    <t xml:space="preserve">[52,8542538, </t>
  </si>
  <si>
    <t xml:space="preserve">43,40341421], </t>
  </si>
  <si>
    <t xml:space="preserve">[[52,85322617, 43,40388318], [52,85357286, 43,40372755], [52,85391513, 43,40356878], [52,854183, 43,40344652], [52,8542538, 43,40341421], </t>
  </si>
  <si>
    <t xml:space="preserve">[52,85431372, </t>
  </si>
  <si>
    <t xml:space="preserve">43,40338217], </t>
  </si>
  <si>
    <t xml:space="preserve">[[52,85322617, 43,40388318], [52,85357286, 43,40372755], [52,85391513, 43,40356878], [52,854183, 43,40344652], [52,8542538, 43,40341421], [52,85431372, 43,40338217], </t>
  </si>
  <si>
    <t xml:space="preserve">[52,85436074, </t>
  </si>
  <si>
    <t xml:space="preserve">43,4033582], </t>
  </si>
  <si>
    <t xml:space="preserve">[[52,85322617, 43,40388318], [52,85357286, 43,40372755], [52,85391513, 43,40356878], [52,854183, 43,40344652], [52,8542538, 43,40341421], [52,85431372, 43,40338217], [52,85436074, 43,4033582], </t>
  </si>
  <si>
    <t xml:space="preserve">[52,8544533, </t>
  </si>
  <si>
    <t xml:space="preserve">43,40330922], </t>
  </si>
  <si>
    <t xml:space="preserve">[[52,85322617, 43,40388318], [52,85357286, 43,40372755], [52,85391513, 43,40356878], [52,854183, 43,40344652], [52,8542538, 43,40341421], [52,85431372, 43,40338217], [52,85436074, 43,4033582], [52,8544533, 43,40330922], </t>
  </si>
  <si>
    <t xml:space="preserve">[52,8546006, </t>
  </si>
  <si>
    <t xml:space="preserve">43,40323766],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</si>
  <si>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</t>
  </si>
  <si>
    <t xml:space="preserve">[52,85498571, </t>
  </si>
  <si>
    <t xml:space="preserve">43,40307621],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</si>
  <si>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</t>
  </si>
  <si>
    <t xml:space="preserve">[52,85513906, </t>
  </si>
  <si>
    <t xml:space="preserve">43,40301032],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</si>
  <si>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</t>
  </si>
  <si>
    <t xml:space="preserve">[52,85551274, </t>
  </si>
  <si>
    <t xml:space="preserve">43,40284976],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</si>
  <si>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</t>
  </si>
  <si>
    <t xml:space="preserve">[52,85609547, </t>
  </si>
  <si>
    <t xml:space="preserve">43,40257352],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</si>
  <si>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</t>
  </si>
  <si>
    <t xml:space="preserve">[52,8561355, </t>
  </si>
  <si>
    <t xml:space="preserve">43,40255454],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</si>
  <si>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</t>
  </si>
  <si>
    <t xml:space="preserve">[52,85649356, </t>
  </si>
  <si>
    <t xml:space="preserve">43,4023584],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</si>
  <si>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</t>
  </si>
  <si>
    <t xml:space="preserve">[52,85695947, </t>
  </si>
  <si>
    <t xml:space="preserve">43,40207589],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</si>
  <si>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</t>
  </si>
  <si>
    <t xml:space="preserve">[52,85698105, </t>
  </si>
  <si>
    <t xml:space="preserve">43,40206379],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</si>
  <si>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</t>
  </si>
  <si>
    <t xml:space="preserve">[52,85734922, </t>
  </si>
  <si>
    <t xml:space="preserve">43,40185732],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</si>
  <si>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</t>
  </si>
  <si>
    <t xml:space="preserve">[52,85783333, </t>
  </si>
  <si>
    <t xml:space="preserve">43,40157554],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</si>
  <si>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</t>
  </si>
  <si>
    <t xml:space="preserve">[52,85786777, </t>
  </si>
  <si>
    <t xml:space="preserve">43,40155457],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</si>
  <si>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</t>
  </si>
  <si>
    <t xml:space="preserve">[52,8581863, </t>
  </si>
  <si>
    <t xml:space="preserve">43,4013606],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</si>
  <si>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</t>
  </si>
  <si>
    <t xml:space="preserve">[52,8583894, </t>
  </si>
  <si>
    <t xml:space="preserve">43,40121593],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</si>
  <si>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</t>
  </si>
  <si>
    <t xml:space="preserve">[52,85865762, </t>
  </si>
  <si>
    <t xml:space="preserve">43,40097102],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</si>
  <si>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</t>
  </si>
  <si>
    <t xml:space="preserve">[52,85868617, </t>
  </si>
  <si>
    <t xml:space="preserve">43,40094495],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</si>
  <si>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</t>
  </si>
  <si>
    <t xml:space="preserve">[52,85868659, </t>
  </si>
  <si>
    <t xml:space="preserve">43,40094393],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</si>
  <si>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</t>
  </si>
  <si>
    <t xml:space="preserve">[52,85898256, </t>
  </si>
  <si>
    <t xml:space="preserve">43,40066901],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</si>
  <si>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</t>
  </si>
  <si>
    <t xml:space="preserve">[52,85926958, </t>
  </si>
  <si>
    <t xml:space="preserve">43,40041402],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</si>
  <si>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</t>
  </si>
  <si>
    <t xml:space="preserve">[52,85935929, </t>
  </si>
  <si>
    <t xml:space="preserve">43,40032655],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</si>
  <si>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</t>
  </si>
  <si>
    <t xml:space="preserve">[52,8596819, </t>
  </si>
  <si>
    <t xml:space="preserve">43,400012],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</si>
  <si>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</t>
  </si>
  <si>
    <t xml:space="preserve">[52,85991908, </t>
  </si>
  <si>
    <t xml:space="preserve">43,39975844],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</si>
  <si>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[52,85991908, 43,39975844], </t>
  </si>
  <si>
    <t xml:space="preserve">[52,86001801, </t>
  </si>
  <si>
    <t xml:space="preserve">43,3996584],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</si>
  <si>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[52,85991908, 43,39975844], [52,86001801, 43,3996584], </t>
  </si>
  <si>
    <t xml:space="preserve">[52,86009145, </t>
  </si>
  <si>
    <t xml:space="preserve">43,39958412],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</si>
  <si>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[52,85991908, 43,39975844], [52,86001801, 43,3996584], [52,86009145, 43,39958412], </t>
  </si>
  <si>
    <t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[52,85991908, 43,39975844], [52,86001801, 43,3996584], [52,86009145, 43,39958412], [52,86024343, 43,39939614]]</t>
  </si>
  <si>
    <t xml:space="preserve">[[52,86944884, </t>
  </si>
  <si>
    <t xml:space="preserve">43,40582208], </t>
  </si>
  <si>
    <t xml:space="preserve">[[52,86944884, 43,40582208], </t>
  </si>
  <si>
    <t xml:space="preserve">[52,86943321, </t>
  </si>
  <si>
    <t xml:space="preserve">43,40581398], </t>
  </si>
  <si>
    <t xml:space="preserve">[[52,86944884, 43,40582208], [52,86943321, 43,40581398], </t>
  </si>
  <si>
    <t xml:space="preserve">[52,86931003, </t>
  </si>
  <si>
    <t xml:space="preserve">43,40594107], </t>
  </si>
  <si>
    <t xml:space="preserve">[[52,86944884, 43,40582208], [52,86943321, 43,40581398], [52,86931003, 43,40594107], </t>
  </si>
  <si>
    <t xml:space="preserve">[52,86936762, </t>
  </si>
  <si>
    <t xml:space="preserve">43,40597466], </t>
  </si>
  <si>
    <t xml:space="preserve">[[52,86944884, 43,40582208], [52,86943321, 43,40581398], [52,86931003, 43,40594107], [52,86936762, 43,40597466], </t>
  </si>
  <si>
    <t xml:space="preserve">[52,86973989, </t>
  </si>
  <si>
    <t xml:space="preserve">43,40619175], </t>
  </si>
  <si>
    <t xml:space="preserve">[[52,86944884, 43,40582208], [52,86943321, 43,40581398], [52,86931003, 43,40594107], [52,86936762, 43,40597466], [52,86973989, 43,40619175], </t>
  </si>
  <si>
    <t xml:space="preserve">[52,8701574, </t>
  </si>
  <si>
    <t xml:space="preserve">43,40642299], </t>
  </si>
  <si>
    <t xml:space="preserve">[[52,86944884, 43,40582208], [52,86943321, 43,40581398], [52,86931003, 43,40594107], [52,86936762, 43,40597466], [52,86973989, 43,40619175], [52,8701574, 43,40642299], </t>
  </si>
  <si>
    <t xml:space="preserve">[52,87026476, </t>
  </si>
  <si>
    <t xml:space="preserve">43,40647359], </t>
  </si>
  <si>
    <t xml:space="preserve">[[52,86944884, 43,40582208], [52,86943321, 43,40581398], [52,86931003, 43,40594107], [52,86936762, 43,40597466], [52,86973989, 43,40619175], [52,8701574, 43,40642299], [52,87026476, 43,40647359], </t>
  </si>
  <si>
    <t xml:space="preserve">[52,87063861, </t>
  </si>
  <si>
    <t xml:space="preserve">43,40664978], </t>
  </si>
  <si>
    <t xml:space="preserve">[[52,86944884, 43,40582208], [52,86943321, 43,40581398], [52,86931003, 43,40594107], [52,86936762, 43,40597466], [52,86973989, 43,40619175], [52,8701574, 43,40642299], [52,87026476, 43,40647359], [52,87063861, 43,40664978], </t>
  </si>
  <si>
    <t xml:space="preserve">[52,87102546, </t>
  </si>
  <si>
    <t xml:space="preserve">43,40679212], </t>
  </si>
  <si>
    <t xml:space="preserve">[[52,86944884, 43,40582208], [52,86943321, 43,40581398], [52,86931003, 43,40594107], [52,86936762, 43,40597466], [52,86973989, 43,40619175], [52,8701574, 43,40642299], [52,87026476, 43,40647359], [52,87063861, 43,40664978], [52,87102546, 43,40679212], </t>
  </si>
  <si>
    <t xml:space="preserve">[52,87117899, </t>
  </si>
  <si>
    <t xml:space="preserve">43,4068751], </t>
  </si>
  <si>
    <t xml:space="preserve">[[52,86944884, 43,40582208], [52,86943321, 43,40581398], [52,86931003, 43,40594107], [52,86936762, 43,40597466], [52,86973989, 43,40619175], [52,8701574, 43,40642299], [52,87026476, 43,40647359], [52,87063861, 43,40664978], [52,87102546, 43,40679212], [52,87117899, 43,4068751], </t>
  </si>
  <si>
    <t>[[52,86944884, 43,40582208], [52,86943321, 43,40581398], [52,86931003, 43,40594107], [52,86936762, 43,40597466], [52,86973989, 43,40619175], [52,8701574, 43,40642299], [52,87026476, 43,40647359], [52,87063861, 43,40664978], [52,87102546, 43,40679212], [52,87117899, 43,4068751], [52,87114242, 43,40690912]]</t>
  </si>
  <si>
    <t xml:space="preserve">[[52,85490006, </t>
  </si>
  <si>
    <t xml:space="preserve">43,40514882], </t>
  </si>
  <si>
    <t xml:space="preserve">[[52,85490006, 43,40514882], </t>
  </si>
  <si>
    <t xml:space="preserve">[52,85496862, </t>
  </si>
  <si>
    <t xml:space="preserve">43,40518779], </t>
  </si>
  <si>
    <t xml:space="preserve">[[52,85490006, 43,40514882], [52,85496862, 43,40518779], </t>
  </si>
  <si>
    <t xml:space="preserve">[52,85502558, </t>
  </si>
  <si>
    <t xml:space="preserve">43,40522048], </t>
  </si>
  <si>
    <t xml:space="preserve">[[52,85490006, 43,40514882], [52,85496862, 43,40518779], [52,85502558, 43,40522048], </t>
  </si>
  <si>
    <t xml:space="preserve">[52,85565925, </t>
  </si>
  <si>
    <t xml:space="preserve">43,40557553], </t>
  </si>
  <si>
    <t xml:space="preserve">[[52,85490006, 43,40514882], [52,85496862, 43,40518779], [52,85502558, 43,40522048], [52,85565925, 43,40557553], </t>
  </si>
  <si>
    <t xml:space="preserve">[52,85579946, </t>
  </si>
  <si>
    <t xml:space="preserve">43,40564594], </t>
  </si>
  <si>
    <t xml:space="preserve">[[52,85490006, 43,40514882], [52,85496862, 43,40518779], [52,85502558, 43,40522048], [52,85565925, 43,40557553], [52,85579946, 43,40564594], </t>
  </si>
  <si>
    <t xml:space="preserve">[52,85592981, </t>
  </si>
  <si>
    <t xml:space="preserve">43,40571139], </t>
  </si>
  <si>
    <t xml:space="preserve">[[52,85490006, 43,40514882], [52,85496862, 43,40518779], [52,85502558, 43,40522048], [52,85565925, 43,40557553], [52,85579946, 43,40564594], [52,85592981, 43,40571139], </t>
  </si>
  <si>
    <t>[[52,85490006, 43,40514882], [52,85496862, 43,40518779], [52,85502558, 43,40522048], [52,85565925, 43,40557553], [52,85579946, 43,40564594], [52,85592981, 43,40571139], [52,85608985, 43,40581285]]</t>
  </si>
  <si>
    <t xml:space="preserve">[[52,87390173, </t>
  </si>
  <si>
    <t xml:space="preserve">43,41146655], </t>
  </si>
  <si>
    <t xml:space="preserve">[[52,87390173, 43,41146655], </t>
  </si>
  <si>
    <t xml:space="preserve">[52,87388633, </t>
  </si>
  <si>
    <t xml:space="preserve">43,41145507], </t>
  </si>
  <si>
    <t xml:space="preserve">[[52,87390173, 43,41146655], [52,87388633, 43,41145507], </t>
  </si>
  <si>
    <t xml:space="preserve">[52,87384861, </t>
  </si>
  <si>
    <t xml:space="preserve">43,41130883], </t>
  </si>
  <si>
    <t xml:space="preserve">[[52,87390173, 43,41146655], [52,87388633, 43,41145507], [52,87384861, 43,41130883], </t>
  </si>
  <si>
    <t xml:space="preserve">[52,87378871, </t>
  </si>
  <si>
    <t xml:space="preserve">43,41107663], </t>
  </si>
  <si>
    <t xml:space="preserve">[[52,87390173, 43,41146655], [52,87388633, 43,41145507], [52,87384861, 43,41130883], [52,87378871, 43,41107663], </t>
  </si>
  <si>
    <t xml:space="preserve">[52,87359133, </t>
  </si>
  <si>
    <t xml:space="preserve">43,41050779], </t>
  </si>
  <si>
    <t xml:space="preserve">[[52,87390173, 43,41146655], [52,87388633, 43,41145507], [52,87384861, 43,41130883], [52,87378871, 43,41107663], [52,87359133, 43,41050779], </t>
  </si>
  <si>
    <t xml:space="preserve">[52,87358481, </t>
  </si>
  <si>
    <t xml:space="preserve">43,41048899], </t>
  </si>
  <si>
    <t xml:space="preserve">[[52,87390173, 43,41146655], [52,87388633, 43,41145507], [52,87384861, 43,41130883], [52,87378871, 43,41107663], [52,87359133, 43,41050779], [52,87358481, 43,41048899], </t>
  </si>
  <si>
    <t xml:space="preserve">[52,8734833, </t>
  </si>
  <si>
    <t xml:space="preserve">43,4101318], </t>
  </si>
  <si>
    <t xml:space="preserve">[[52,87390173, 43,41146655], [52,87388633, 43,41145507], [52,87384861, 43,41130883], [52,87378871, 43,41107663], [52,87359133, 43,41050779], [52,87358481, 43,41048899], [52,8734833, 43,4101318], </t>
  </si>
  <si>
    <t xml:space="preserve">[52,87332236, </t>
  </si>
  <si>
    <t xml:space="preserve">43,4097089], </t>
  </si>
  <si>
    <t xml:space="preserve">[[52,87390173, 43,41146655], [52,87388633, 43,41145507], [52,87384861, 43,41130883], [52,87378871, 43,41107663], [52,87359133, 43,41050779], [52,87358481, 43,41048899], [52,8734833, 43,4101318], [52,87332236, 43,4097089], </t>
  </si>
  <si>
    <t xml:space="preserve">[52,87325793, </t>
  </si>
  <si>
    <t xml:space="preserve">43,40953962],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</si>
  <si>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</t>
  </si>
  <si>
    <t xml:space="preserve">[52,87301508, </t>
  </si>
  <si>
    <t xml:space="preserve">43,40892112],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</si>
  <si>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</t>
  </si>
  <si>
    <t xml:space="preserve">[52,87301358, </t>
  </si>
  <si>
    <t xml:space="preserve">43,40891725],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</si>
  <si>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</t>
  </si>
  <si>
    <t xml:space="preserve">[52,8728574, </t>
  </si>
  <si>
    <t xml:space="preserve">43,40851486],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</si>
  <si>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</t>
  </si>
  <si>
    <t xml:space="preserve">[52,87262821, </t>
  </si>
  <si>
    <t xml:space="preserve">43,40822056],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</si>
  <si>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</t>
  </si>
  <si>
    <t xml:space="preserve">[52,87257419, </t>
  </si>
  <si>
    <t xml:space="preserve">43,40816708],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</si>
  <si>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</t>
  </si>
  <si>
    <t xml:space="preserve">[52,87213716, </t>
  </si>
  <si>
    <t xml:space="preserve">43,40773452],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</si>
  <si>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[52,87213716, 43,40773452], </t>
  </si>
  <si>
    <t xml:space="preserve">[52,87187364, </t>
  </si>
  <si>
    <t xml:space="preserve">43,40752294],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</si>
  <si>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[52,87213716, 43,40773452], [52,87187364, 43,40752294], </t>
  </si>
  <si>
    <t xml:space="preserve">[52,87113401, </t>
  </si>
  <si>
    <t xml:space="preserve">43,40692908],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</si>
  <si>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[52,87213716, 43,40773452], [52,87187364, 43,40752294], [52,87113401, 43,40692908], </t>
  </si>
  <si>
    <t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[52,87213716, 43,40773452], [52,87187364, 43,40752294], [52,87113401, 43,40692908], [52,87114242, 43,40690912]]</t>
  </si>
  <si>
    <t xml:space="preserve">[[52,86976509, </t>
  </si>
  <si>
    <t xml:space="preserve">43,41011558], </t>
  </si>
  <si>
    <t xml:space="preserve">[[52,86976509, 43,41011558], </t>
  </si>
  <si>
    <t xml:space="preserve">[52,86976001, </t>
  </si>
  <si>
    <t xml:space="preserve">43,41011961], </t>
  </si>
  <si>
    <t xml:space="preserve">[[52,86976509, 43,41011558], [52,86976001, 43,41011961], </t>
  </si>
  <si>
    <t xml:space="preserve">[52,86974298, </t>
  </si>
  <si>
    <t xml:space="preserve">43,41013312], </t>
  </si>
  <si>
    <t xml:space="preserve">[[52,86976509, 43,41011558], [52,86976001, 43,41011961], [52,86974298, 43,41013312], </t>
  </si>
  <si>
    <t xml:space="preserve">[52,86938858, </t>
  </si>
  <si>
    <t xml:space="preserve">43,41004288], </t>
  </si>
  <si>
    <t xml:space="preserve">[[52,86976509, 43,41011558], [52,86976001, 43,41011961], [52,86974298, 43,41013312], [52,86938858, 43,41004288], </t>
  </si>
  <si>
    <t xml:space="preserve">[52,86902733, </t>
  </si>
  <si>
    <t xml:space="preserve">43,40996534], </t>
  </si>
  <si>
    <t xml:space="preserve">[[52,86976509, 43,41011558], [52,86976001, 43,41011961], [52,86974298, 43,41013312], [52,86938858, 43,41004288], [52,86902733, 43,40996534], </t>
  </si>
  <si>
    <t xml:space="preserve">[52,86867555, </t>
  </si>
  <si>
    <t xml:space="preserve">43,40996733], </t>
  </si>
  <si>
    <t xml:space="preserve">[[52,86976509, 43,41011558], [52,86976001, 43,41011961], [52,86974298, 43,41013312], [52,86938858, 43,41004288], [52,86902733, 43,40996534], [52,86867555, 43,40996733], </t>
  </si>
  <si>
    <t xml:space="preserve">[52,86862275, </t>
  </si>
  <si>
    <t xml:space="preserve">43,40996763], </t>
  </si>
  <si>
    <t xml:space="preserve">[[52,86976509, 43,41011558], [52,86976001, 43,41011961], [52,86974298, 43,41013312], [52,86938858, 43,41004288], [52,86902733, 43,40996534], [52,86867555, 43,40996733], [52,86862275, 43,40996763], </t>
  </si>
  <si>
    <t xml:space="preserve">[52,86771282, </t>
  </si>
  <si>
    <t xml:space="preserve">43,41008498], </t>
  </si>
  <si>
    <t xml:space="preserve">[[52,86976509, 43,41011558], [52,86976001, 43,41011961], [52,86974298, 43,41013312], [52,86938858, 43,41004288], [52,86902733, 43,40996534], [52,86867555, 43,40996733], [52,86862275, 43,40996763], [52,86771282, 43,41008498], </t>
  </si>
  <si>
    <t xml:space="preserve">[52,86756264, </t>
  </si>
  <si>
    <t xml:space="preserve">43,41010242],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</si>
  <si>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</t>
  </si>
  <si>
    <t xml:space="preserve">[52,86669246, </t>
  </si>
  <si>
    <t xml:space="preserve">43,41020349],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</si>
  <si>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</t>
  </si>
  <si>
    <t xml:space="preserve">[52,86644627, </t>
  </si>
  <si>
    <t xml:space="preserve">43,41022395],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</si>
  <si>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</t>
  </si>
  <si>
    <t xml:space="preserve">[52,8653246, </t>
  </si>
  <si>
    <t xml:space="preserve">43,41031719],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</si>
  <si>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</t>
  </si>
  <si>
    <t xml:space="preserve">[52,86511926, </t>
  </si>
  <si>
    <t xml:space="preserve">43,41033425],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</si>
  <si>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</t>
  </si>
  <si>
    <t xml:space="preserve">[52,86435873, </t>
  </si>
  <si>
    <t xml:space="preserve">43,41047645],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</si>
  <si>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</t>
  </si>
  <si>
    <t xml:space="preserve">[52,86422209, </t>
  </si>
  <si>
    <t xml:space="preserve">43,41046799],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</si>
  <si>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</t>
  </si>
  <si>
    <t xml:space="preserve">[52,86377891, </t>
  </si>
  <si>
    <t xml:space="preserve">43,41044053],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</si>
  <si>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</t>
  </si>
  <si>
    <t xml:space="preserve">[52,86367505, </t>
  </si>
  <si>
    <t xml:space="preserve">43,41049073],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</si>
  <si>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[52,86367505, 43,41049073], </t>
  </si>
  <si>
    <t xml:space="preserve">[52,86354126, </t>
  </si>
  <si>
    <t xml:space="preserve">43,41060171],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</si>
  <si>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[52,86367505, 43,41049073], [52,86354126, 43,41060171], </t>
  </si>
  <si>
    <t xml:space="preserve">[52,86333891, </t>
  </si>
  <si>
    <t xml:space="preserve">43,41075072],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</si>
  <si>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[52,86367505, 43,41049073], [52,86354126, 43,41060171], [52,86333891, 43,41075072], </t>
  </si>
  <si>
    <t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[52,86367505, 43,41049073], [52,86354126, 43,41060171], [52,86333891, 43,41075072], [52,86333602, 43,41080117]]</t>
  </si>
  <si>
    <t xml:space="preserve">[[52,8668301, </t>
  </si>
  <si>
    <t xml:space="preserve">43,4091525], </t>
  </si>
  <si>
    <t xml:space="preserve">[[52,8668301, 43,4091525], </t>
  </si>
  <si>
    <t xml:space="preserve">[52,86683395, </t>
  </si>
  <si>
    <t xml:space="preserve">43,40918373], </t>
  </si>
  <si>
    <t xml:space="preserve">[[52,8668301, 43,4091525], [52,86683395, 43,40918373], </t>
  </si>
  <si>
    <t xml:space="preserve">[52,86647026, </t>
  </si>
  <si>
    <t xml:space="preserve">43,40936566], </t>
  </si>
  <si>
    <t xml:space="preserve">[[52,8668301, 43,4091525], [52,86683395, 43,40918373], [52,86647026, 43,40936566], </t>
  </si>
  <si>
    <t xml:space="preserve">[52,86603233, </t>
  </si>
  <si>
    <t xml:space="preserve">43,40955564], </t>
  </si>
  <si>
    <t xml:space="preserve">[[52,8668301, 43,4091525], [52,86683395, 43,40918373], [52,86647026, 43,40936566], [52,86603233, 43,40955564], </t>
  </si>
  <si>
    <t xml:space="preserve">[52,86591309, </t>
  </si>
  <si>
    <t xml:space="preserve">43,40960216], </t>
  </si>
  <si>
    <t xml:space="preserve">[[52,8668301, 43,4091525], [52,86683395, 43,40918373], [52,86647026, 43,40936566], [52,86603233, 43,40955564], [52,86591309, 43,40960216], </t>
  </si>
  <si>
    <t xml:space="preserve">[52,86560937, </t>
  </si>
  <si>
    <t xml:space="preserve">43,40972063], </t>
  </si>
  <si>
    <t xml:space="preserve">[[52,8668301, 43,4091525], [52,86683395, 43,40918373], [52,86647026, 43,40936566], [52,86603233, 43,40955564], [52,86591309, 43,40960216], [52,86560937, 43,40972063], </t>
  </si>
  <si>
    <t xml:space="preserve">[52,8651826, </t>
  </si>
  <si>
    <t xml:space="preserve">43,40988481], </t>
  </si>
  <si>
    <t xml:space="preserve">[[52,8668301, 43,4091525], [52,86683395, 43,40918373], [52,86647026, 43,40936566], [52,86603233, 43,40955564], [52,86591309, 43,40960216], [52,86560937, 43,40972063], [52,8651826, 43,40988481], </t>
  </si>
  <si>
    <t xml:space="preserve">[52,86491462, </t>
  </si>
  <si>
    <t xml:space="preserve">43,40998622], </t>
  </si>
  <si>
    <t xml:space="preserve">[[52,8668301, 43,4091525], [52,86683395, 43,40918373], [52,86647026, 43,40936566], [52,86603233, 43,40955564], [52,86591309, 43,40960216], [52,86560937, 43,40972063], [52,8651826, 43,40988481], [52,86491462, 43,40998622], </t>
  </si>
  <si>
    <t xml:space="preserve">[52,86459073, </t>
  </si>
  <si>
    <t xml:space="preserve">43,41010879],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</si>
  <si>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</t>
  </si>
  <si>
    <t xml:space="preserve">[52,86414518, </t>
  </si>
  <si>
    <t xml:space="preserve">43,41032105],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</si>
  <si>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[52,86414518, 43,41032105], </t>
  </si>
  <si>
    <t xml:space="preserve">[52,86395568, </t>
  </si>
  <si>
    <t xml:space="preserve">43,41041833],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</si>
  <si>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[52,86414518, 43,41032105], [52,86395568, 43,41041833], </t>
  </si>
  <si>
    <t xml:space="preserve">[52,86370568, </t>
  </si>
  <si>
    <t xml:space="preserve">43,41054667],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</si>
  <si>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[52,86414518, 43,41032105], [52,86395568, 43,41041833], [52,86370568, 43,41054667], </t>
  </si>
  <si>
    <t xml:space="preserve">[52,86335255, </t>
  </si>
  <si>
    <t xml:space="preserve">43,41077001],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</si>
  <si>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[52,86414518, 43,41032105], [52,86395568, 43,41041833], [52,86370568, 43,41054667], [52,86335255, 43,41077001], </t>
  </si>
  <si>
    <t>[[52,8668301, 43,4091525], [52,86683395, 43,40918373], [52,86647026, 43,40936566], [52,86603233, 43,40955564], [52,86591309, 43,40960216], [52,86560937, 43,40972063], [52,8651826, 43,40988481], [52,86491462, 43,40998622], [52,86459073, 43,41010879], [52,86414518, 43,41032105], [52,86395568, 43,41041833], [52,86370568, 43,41054667], [52,86335255, 43,41077001], [52,86333602, 43,41080117]]</t>
  </si>
  <si>
    <t xml:space="preserve">[[52,86613842, </t>
  </si>
  <si>
    <t xml:space="preserve">43,39862567], </t>
  </si>
  <si>
    <t xml:space="preserve">[[52,86613842, 43,39862567], </t>
  </si>
  <si>
    <t xml:space="preserve">[52,86617077, </t>
  </si>
  <si>
    <t xml:space="preserve">43,39862803], </t>
  </si>
  <si>
    <t xml:space="preserve">[[52,86613842, 43,39862567], [52,86617077, 43,39862803], </t>
  </si>
  <si>
    <t xml:space="preserve">[52,86600748, </t>
  </si>
  <si>
    <t xml:space="preserve">43,3989056], </t>
  </si>
  <si>
    <t xml:space="preserve">[[52,86613842, 43,39862567], [52,86617077, 43,39862803], [52,86600748, 43,3989056], </t>
  </si>
  <si>
    <t xml:space="preserve">[52,86574752, </t>
  </si>
  <si>
    <t xml:space="preserve">43,39936535], </t>
  </si>
  <si>
    <t xml:space="preserve">[[52,86613842, 43,39862567], [52,86617077, 43,39862803], [52,86600748, 43,3989056], [52,86574752, 43,39936535], </t>
  </si>
  <si>
    <t xml:space="preserve">[52,86558596, </t>
  </si>
  <si>
    <t xml:space="preserve">43,39965108], </t>
  </si>
  <si>
    <t xml:space="preserve">[[52,86613842, 43,39862567], [52,86617077, 43,39862803], [52,86600748, 43,3989056], [52,86574752, 43,39936535], [52,86558596, 43,39965108], </t>
  </si>
  <si>
    <t xml:space="preserve">[52,86546023, </t>
  </si>
  <si>
    <t xml:space="preserve">43,39990392], </t>
  </si>
  <si>
    <t xml:space="preserve">[[52,86613842, 43,39862567], [52,86617077, 43,39862803], [52,86600748, 43,3989056], [52,86574752, 43,39936535], [52,86558596, 43,39965108], [52,86546023, 43,39990392], </t>
  </si>
  <si>
    <t xml:space="preserve">[52,86546897, </t>
  </si>
  <si>
    <t xml:space="preserve">43,40005548], </t>
  </si>
  <si>
    <t xml:space="preserve">[[52,86613842, 43,39862567], [52,86617077, 43,39862803], [52,86600748, 43,3989056], [52,86574752, 43,39936535], [52,86558596, 43,39965108], [52,86546023, 43,39990392], [52,86546897, 43,40005548], </t>
  </si>
  <si>
    <t>[[52,86613842, 43,39862567], [52,86617077, 43,39862803], [52,86600748, 43,3989056], [52,86574752, 43,39936535], [52,86558596, 43,39965108], [52,86546023, 43,39990392], [52,86546897, 43,40005548], [52,86549059, 43,40007101]]</t>
  </si>
  <si>
    <t xml:space="preserve">[[52,8611748, </t>
  </si>
  <si>
    <t xml:space="preserve">43,41012935], </t>
  </si>
  <si>
    <t xml:space="preserve">[[52,8611748, 43,41012935], </t>
  </si>
  <si>
    <t xml:space="preserve">[52,86120275, </t>
  </si>
  <si>
    <t xml:space="preserve">43,41013155], </t>
  </si>
  <si>
    <t xml:space="preserve">[[52,8611748, 43,41012935], [52,86120275, 43,41013155], </t>
  </si>
  <si>
    <t xml:space="preserve">[52,86151246, </t>
  </si>
  <si>
    <t xml:space="preserve">43,41029907], </t>
  </si>
  <si>
    <t xml:space="preserve">[[52,8611748, 43,41012935], [52,86120275, 43,41013155], [52,86151246, 43,41029907], </t>
  </si>
  <si>
    <t xml:space="preserve">[52,86207271, </t>
  </si>
  <si>
    <t xml:space="preserve">43,4105275], </t>
  </si>
  <si>
    <t xml:space="preserve">[[52,8611748, 43,41012935], [52,86120275, 43,41013155], [52,86151246, 43,41029907], [52,86207271, 43,4105275], </t>
  </si>
  <si>
    <t xml:space="preserve">[52,86213582, </t>
  </si>
  <si>
    <t xml:space="preserve">43,41055463], </t>
  </si>
  <si>
    <t xml:space="preserve">[[52,8611748, 43,41012935], [52,86120275, 43,41013155], [52,86151246, 43,41029907], [52,86207271, 43,4105275], [52,86213582, 43,41055463], </t>
  </si>
  <si>
    <t xml:space="preserve">[52,86253055, </t>
  </si>
  <si>
    <t xml:space="preserve">43,41072434], </t>
  </si>
  <si>
    <t xml:space="preserve">[[52,8611748, 43,41012935], [52,86120275, 43,41013155], [52,86151246, 43,41029907], [52,86207271, 43,4105275], [52,86213582, 43,41055463], [52,86253055, 43,41072434], </t>
  </si>
  <si>
    <t xml:space="preserve">[52,86302835, </t>
  </si>
  <si>
    <t xml:space="preserve">43,41083079], </t>
  </si>
  <si>
    <t xml:space="preserve">[[52,8611748, 43,41012935], [52,86120275, 43,41013155], [52,86151246, 43,41029907], [52,86207271, 43,4105275], [52,86213582, 43,41055463], [52,86253055, 43,41072434], [52,86302835, 43,41083079], </t>
  </si>
  <si>
    <t xml:space="preserve">[52,86317318, </t>
  </si>
  <si>
    <t xml:space="preserve">43,41079737], </t>
  </si>
  <si>
    <t xml:space="preserve">[[52,8611748, 43,41012935], [52,86120275, 43,41013155], [52,86151246, 43,41029907], [52,86207271, 43,4105275], [52,86213582, 43,41055463], [52,86253055, 43,41072434], [52,86302835, 43,41083079], [52,86317318, 43,41079737], </t>
  </si>
  <si>
    <t xml:space="preserve">[52,86326849, </t>
  </si>
  <si>
    <t xml:space="preserve">43,41077538], </t>
  </si>
  <si>
    <t xml:space="preserve">[[52,8611748, 43,41012935], [52,86120275, 43,41013155], [52,86151246, 43,41029907], [52,86207271, 43,4105275], [52,86213582, 43,41055463], [52,86253055, 43,41072434], [52,86302835, 43,41083079], [52,86317318, 43,41079737], [52,86326849, 43,41077538], </t>
  </si>
  <si>
    <t>[[52,8611748, 43,41012935], [52,86120275, 43,41013155], [52,86151246, 43,41029907], [52,86207271, 43,4105275], [52,86213582, 43,41055463], [52,86253055, 43,41072434], [52,86302835, 43,41083079], [52,86317318, 43,41079737], [52,86326849, 43,41077538], [52,86333602, 43,41080117]]</t>
  </si>
  <si>
    <t xml:space="preserve">[[52,8661581, </t>
  </si>
  <si>
    <t xml:space="preserve">43,41170152], </t>
  </si>
  <si>
    <t xml:space="preserve">[[52,8661581, 43,41170152], </t>
  </si>
  <si>
    <t xml:space="preserve">[52,86612824, </t>
  </si>
  <si>
    <t xml:space="preserve">43,41168508], </t>
  </si>
  <si>
    <t xml:space="preserve">[[52,8661581, 43,41170152], [52,86612824, 43,41168508], </t>
  </si>
  <si>
    <t xml:space="preserve">[52,86536515, </t>
  </si>
  <si>
    <t xml:space="preserve">43,41122622], </t>
  </si>
  <si>
    <t xml:space="preserve">[[52,8661581, 43,41170152], [52,86612824, 43,41168508], [52,86536515, 43,41122622], </t>
  </si>
  <si>
    <t xml:space="preserve">[52,86524436, </t>
  </si>
  <si>
    <t xml:space="preserve">43,41115359], </t>
  </si>
  <si>
    <t xml:space="preserve">[[52,8661581, 43,41170152], [52,86612824, 43,41168508], [52,86536515, 43,41122622], [52,86524436, 43,41115359], </t>
  </si>
  <si>
    <t xml:space="preserve">[52,86486472, </t>
  </si>
  <si>
    <t xml:space="preserve">43,41094354], </t>
  </si>
  <si>
    <t xml:space="preserve">[[52,8661581, 43,41170152], [52,86612824, 43,41168508], [52,86536515, 43,41122622], [52,86524436, 43,41115359], [52,86486472, 43,41094354], </t>
  </si>
  <si>
    <t xml:space="preserve">[52,86443962, </t>
  </si>
  <si>
    <t xml:space="preserve">43,41075756], </t>
  </si>
  <si>
    <t xml:space="preserve">[[52,8661581, 43,41170152], [52,86612824, 43,41168508], [52,86536515, 43,41122622], [52,86524436, 43,41115359], [52,86486472, 43,41094354], [52,86443962, 43,41075756], </t>
  </si>
  <si>
    <t xml:space="preserve">[52,86438749, </t>
  </si>
  <si>
    <t xml:space="preserve">43,41073475], </t>
  </si>
  <si>
    <t xml:space="preserve">[[52,8661581, 43,41170152], [52,86612824, 43,41168508], [52,86536515, 43,41122622], [52,86524436, 43,41115359], [52,86486472, 43,41094354], [52,86443962, 43,41075756], [52,86438749, 43,41073475], </t>
  </si>
  <si>
    <t xml:space="preserve">[52,86336285, </t>
  </si>
  <si>
    <t xml:space="preserve">43,41077779], </t>
  </si>
  <si>
    <t xml:space="preserve">[[52,8661581, 43,41170152], [52,86612824, 43,41168508], [52,86536515, 43,41122622], [52,86524436, 43,41115359], [52,86486472, 43,41094354], [52,86443962, 43,41075756], [52,86438749, 43,41073475], [52,86336285, 43,41077779], </t>
  </si>
  <si>
    <t>[[52,8661581, 43,41170152], [52,86612824, 43,41168508], [52,86536515, 43,41122622], [52,86524436, 43,41115359], [52,86486472, 43,41094354], [52,86443962, 43,41075756], [52,86438749, 43,41073475], [52,86336285, 43,41077779], [52,86333602, 43,41080117]]</t>
  </si>
  <si>
    <t xml:space="preserve">[[52,87294822, </t>
  </si>
  <si>
    <t xml:space="preserve">43,4157711], </t>
  </si>
  <si>
    <t xml:space="preserve">[[52,87294822, 43,4157711], </t>
  </si>
  <si>
    <t xml:space="preserve">[52,87293308, </t>
  </si>
  <si>
    <t xml:space="preserve">43,41575344], </t>
  </si>
  <si>
    <t xml:space="preserve">[[52,87294822, 43,4157711], [52,87293308, 43,41575344], </t>
  </si>
  <si>
    <t xml:space="preserve">[52,8727123, </t>
  </si>
  <si>
    <t xml:space="preserve">43,41579864], </t>
  </si>
  <si>
    <t xml:space="preserve">[[52,87294822, 43,4157711], [52,87293308, 43,41575344], [52,8727123, 43,41579864], </t>
  </si>
  <si>
    <t xml:space="preserve">[52,87240595, </t>
  </si>
  <si>
    <t xml:space="preserve">43,41584688], </t>
  </si>
  <si>
    <t xml:space="preserve">[[52,87294822, 43,4157711], [52,87293308, 43,41575344], [52,8727123, 43,41579864], [52,87240595, 43,41584688], </t>
  </si>
  <si>
    <t xml:space="preserve">[52,87191506, </t>
  </si>
  <si>
    <t xml:space="preserve">43,41590618], </t>
  </si>
  <si>
    <t xml:space="preserve">[[52,87294822, 43,4157711], [52,87293308, 43,41575344], [52,8727123, 43,41579864], [52,87240595, 43,41584688], [52,87191506, 43,41590618], </t>
  </si>
  <si>
    <t xml:space="preserve">[52,8718553, </t>
  </si>
  <si>
    <t xml:space="preserve">43,41591123], </t>
  </si>
  <si>
    <t xml:space="preserve">[[52,87294822, 43,4157711], [52,87293308, 43,41575344], [52,8727123, 43,41579864], [52,87240595, 43,41584688], [52,87191506, 43,41590618], [52,8718553, 43,41591123], </t>
  </si>
  <si>
    <t xml:space="preserve">[52,87156548, </t>
  </si>
  <si>
    <t xml:space="preserve">43,41593574], </t>
  </si>
  <si>
    <t xml:space="preserve">[[52,87294822, 43,4157711], [52,87293308, 43,41575344], [52,8727123, 43,41579864], [52,87240595, 43,41584688], [52,87191506, 43,41590618], [52,8718553, 43,41591123], [52,87156548, 43,41593574], </t>
  </si>
  <si>
    <t xml:space="preserve">[52,87105657, </t>
  </si>
  <si>
    <t xml:space="preserve">43,41596651], </t>
  </si>
  <si>
    <t xml:space="preserve">[[52,87294822, 43,4157711], [52,87293308, 43,41575344], [52,8727123, 43,41579864], [52,87240595, 43,41584688], [52,87191506, 43,41590618], [52,8718553, 43,41591123], [52,87156548, 43,41593574], [52,87105657, 43,41596651], </t>
  </si>
  <si>
    <t xml:space="preserve">[52,87105027, </t>
  </si>
  <si>
    <t xml:space="preserve">43,41620456], </t>
  </si>
  <si>
    <t xml:space="preserve">[[52,87294822, 43,4157711], [52,87293308, 43,41575344], [52,8727123, 43,41579864], [52,87240595, 43,41584688], [52,87191506, 43,41590618], [52,8718553, 43,41591123], [52,87156548, 43,41593574], [52,87105657, 43,41596651], [52,87105027, 43,41620456], </t>
  </si>
  <si>
    <t xml:space="preserve">[52,87104478, </t>
  </si>
  <si>
    <t xml:space="preserve">43,41641208], </t>
  </si>
  <si>
    <t xml:space="preserve">[[52,87294822, 43,4157711], [52,87293308, 43,41575344], [52,8727123, 43,41579864], [52,87240595, 43,41584688], [52,87191506, 43,41590618], [52,8718553, 43,41591123], [52,87156548, 43,41593574], [52,87105657, 43,41596651], [52,87105027, 43,41620456], [52,87104478, 43,41641208], </t>
  </si>
  <si>
    <t xml:space="preserve">[52,87088606, </t>
  </si>
  <si>
    <t xml:space="preserve">43,41643775], </t>
  </si>
  <si>
    <t xml:space="preserve">[[52,87294822, 43,4157711], [52,87293308, 43,41575344], [52,8727123, 43,41579864], [52,87240595, 43,41584688], [52,87191506, 43,41590618], [52,8718553, 43,41591123], [52,87156548, 43,41593574], [52,87105657, 43,41596651], [52,87105027, 43,41620456], [52,87104478, 43,41641208], [52,87088606, 43,41643775], </t>
  </si>
  <si>
    <t>[[52,87294822, 43,4157711], [52,87293308, 43,41575344], [52,8727123, 43,41579864], [52,87240595, 43,41584688], [52,87191506, 43,41590618], [52,8718553, 43,41591123], [52,87156548, 43,41593574], [52,87105657, 43,41596651], [52,87105027, 43,41620456], [52,87104478, 43,41641208], [52,87088606, 43,41643775], [52,8708351, 43,41645246]]</t>
  </si>
  <si>
    <t xml:space="preserve">[[52,86715396, </t>
  </si>
  <si>
    <t xml:space="preserve">43,41953221], </t>
  </si>
  <si>
    <t xml:space="preserve">[[52,86715396, 43,41953221], </t>
  </si>
  <si>
    <t xml:space="preserve">[52,86715869, </t>
  </si>
  <si>
    <t xml:space="preserve">43,41954952], </t>
  </si>
  <si>
    <t xml:space="preserve">[[52,86715396, 43,41953221], [52,86715869, 43,41954952], </t>
  </si>
  <si>
    <t xml:space="preserve">[52,86748769, </t>
  </si>
  <si>
    <t xml:space="preserve">43,4195223], </t>
  </si>
  <si>
    <t xml:space="preserve">[[52,86715396, 43,41953221], [52,86715869, 43,41954952], [52,86748769, 43,4195223], </t>
  </si>
  <si>
    <t xml:space="preserve">[52,86779589, </t>
  </si>
  <si>
    <t xml:space="preserve">43,41943493], </t>
  </si>
  <si>
    <t xml:space="preserve">[[52,86715396, 43,41953221], [52,86715869, 43,41954952], [52,86748769, 43,4195223], [52,86779589, 43,41943493], </t>
  </si>
  <si>
    <t xml:space="preserve">[52,8681459, </t>
  </si>
  <si>
    <t xml:space="preserve">43,41932453], </t>
  </si>
  <si>
    <t xml:space="preserve">[[52,86715396, 43,41953221], [52,86715869, 43,41954952], [52,86748769, 43,4195223], [52,86779589, 43,41943493], [52,8681459, 43,41932453], </t>
  </si>
  <si>
    <t xml:space="preserve">[52,86820347, </t>
  </si>
  <si>
    <t xml:space="preserve">43,4193083], </t>
  </si>
  <si>
    <t xml:space="preserve">[[52,86715396, 43,41953221], [52,86715869, 43,41954952], [52,86748769, 43,4195223], [52,86779589, 43,41943493], [52,8681459, 43,41932453], [52,86820347, 43,4193083], </t>
  </si>
  <si>
    <t xml:space="preserve">[52,86839228, </t>
  </si>
  <si>
    <t xml:space="preserve">43,41925506], </t>
  </si>
  <si>
    <t xml:space="preserve">[[52,86715396, 43,41953221], [52,86715869, 43,41954952], [52,86748769, 43,4195223], [52,86779589, 43,41943493], [52,8681459, 43,41932453], [52,86820347, 43,4193083], [52,86839228, 43,41925506], </t>
  </si>
  <si>
    <t xml:space="preserve">[52,86897482, </t>
  </si>
  <si>
    <t xml:space="preserve">43,4190987], </t>
  </si>
  <si>
    <t xml:space="preserve">[[52,86715396, 43,41953221], [52,86715869, 43,41954952], [52,86748769, 43,4195223], [52,86779589, 43,41943493], [52,8681459, 43,41932453], [52,86820347, 43,4193083], [52,86839228, 43,41925506], [52,86897482, 43,4190987], </t>
  </si>
  <si>
    <t xml:space="preserve">[52,86926351, </t>
  </si>
  <si>
    <t xml:space="preserve">43,419025],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</si>
  <si>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</t>
  </si>
  <si>
    <t xml:space="preserve">[52,8693406, </t>
  </si>
  <si>
    <t xml:space="preserve">43,41900532],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</si>
  <si>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</t>
  </si>
  <si>
    <t xml:space="preserve">[52,86961434, </t>
  </si>
  <si>
    <t xml:space="preserve">43,41887848],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</si>
  <si>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</t>
  </si>
  <si>
    <t xml:space="preserve">[52,87007529, </t>
  </si>
  <si>
    <t xml:space="preserve">43,41847242],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</si>
  <si>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</t>
  </si>
  <si>
    <t xml:space="preserve">[52,87020919, </t>
  </si>
  <si>
    <t xml:space="preserve">43,41835447],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</si>
  <si>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</t>
  </si>
  <si>
    <t xml:space="preserve">[52,87042927, </t>
  </si>
  <si>
    <t xml:space="preserve">43,41807228],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</si>
  <si>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</t>
  </si>
  <si>
    <t xml:space="preserve">[52,87055714, </t>
  </si>
  <si>
    <t xml:space="preserve">43,41773976],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</si>
  <si>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</t>
  </si>
  <si>
    <t xml:space="preserve">[52,87060553, </t>
  </si>
  <si>
    <t xml:space="preserve">43,4176139],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</si>
  <si>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</t>
  </si>
  <si>
    <t xml:space="preserve">[52,87063235, </t>
  </si>
  <si>
    <t xml:space="preserve">43,41727651],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</si>
  <si>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</t>
  </si>
  <si>
    <t xml:space="preserve">[52,87067271, </t>
  </si>
  <si>
    <t xml:space="preserve">43,41700058],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</si>
  <si>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</t>
  </si>
  <si>
    <t xml:space="preserve">[52,87068429, </t>
  </si>
  <si>
    <t xml:space="preserve">43,41692417],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</si>
  <si>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[52,87068429, 43,41692417], </t>
  </si>
  <si>
    <t xml:space="preserve">[52,87072258, </t>
  </si>
  <si>
    <t xml:space="preserve">43,41667159],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</si>
  <si>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[52,87068429, 43,41692417], [52,87072258, 43,41667159], </t>
  </si>
  <si>
    <t xml:space="preserve">[52,8708, </t>
  </si>
  <si>
    <t xml:space="preserve">43,41644675],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</si>
  <si>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[52,87068429, 43,41692417], [52,87072258, 43,41667159], [52,8708, 43,41644675], </t>
  </si>
  <si>
    <t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[52,87068429, 43,41692417], [52,87072258, 43,41667159], [52,8708, 43,41644675], [52,8708351, 43,41645246]]</t>
  </si>
  <si>
    <t xml:space="preserve">[[52,87156249, </t>
  </si>
  <si>
    <t xml:space="preserve">43,40132583], </t>
  </si>
  <si>
    <t xml:space="preserve">[[52,87156249, 43,40132583], </t>
  </si>
  <si>
    <t xml:space="preserve">[52,87153512, </t>
  </si>
  <si>
    <t xml:space="preserve">43,4013287], </t>
  </si>
  <si>
    <t xml:space="preserve">[[52,87156249, 43,40132583], [52,87153512, 43,4013287], </t>
  </si>
  <si>
    <t xml:space="preserve">[52,87122011, </t>
  </si>
  <si>
    <t xml:space="preserve">43,40124039], </t>
  </si>
  <si>
    <t xml:space="preserve">[[52,87156249, 43,40132583], [52,87153512, 43,4013287], [52,87122011, 43,40124039], </t>
  </si>
  <si>
    <t xml:space="preserve">[52,87105018, </t>
  </si>
  <si>
    <t xml:space="preserve">43,40119515], </t>
  </si>
  <si>
    <t xml:space="preserve">[[52,87156249, 43,40132583], [52,87153512, 43,4013287], [52,87122011, 43,40124039], [52,87105018, 43,40119515], </t>
  </si>
  <si>
    <t xml:space="preserve">[52,87103514, </t>
  </si>
  <si>
    <t xml:space="preserve">43,40119114], </t>
  </si>
  <si>
    <t xml:space="preserve">[[52,87156249, 43,40132583], [52,87153512, 43,4013287], [52,87122011, 43,40124039], [52,87105018, 43,40119515], [52,87103514, 43,40119114], </t>
  </si>
  <si>
    <t xml:space="preserve">[52,87052403, </t>
  </si>
  <si>
    <t xml:space="preserve">43,40105958], </t>
  </si>
  <si>
    <t xml:space="preserve">[[52,87156249, 43,40132583], [52,87153512, 43,4013287], [52,87122011, 43,40124039], [52,87105018, 43,40119515], [52,87103514, 43,40119114], [52,87052403, 43,40105958], </t>
  </si>
  <si>
    <t xml:space="preserve">[52,87050104, </t>
  </si>
  <si>
    <t xml:space="preserve">43,40105301], </t>
  </si>
  <si>
    <t xml:space="preserve">[[52,87156249, 43,40132583], [52,87153512, 43,4013287], [52,87122011, 43,40124039], [52,87105018, 43,40119515], [52,87103514, 43,40119114], [52,87052403, 43,40105958], [52,87050104, 43,40105301], </t>
  </si>
  <si>
    <t xml:space="preserve">[52,86991827, </t>
  </si>
  <si>
    <t xml:space="preserve">43,40088639], </t>
  </si>
  <si>
    <t xml:space="preserve">[[52,87156249, 43,40132583], [52,87153512, 43,4013287], [52,87122011, 43,40124039], [52,87105018, 43,40119515], [52,87103514, 43,40119114], [52,87052403, 43,40105958], [52,87050104, 43,40105301], [52,86991827, 43,40088639], </t>
  </si>
  <si>
    <t xml:space="preserve">[52,86947597, </t>
  </si>
  <si>
    <t xml:space="preserve">43,40077307],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</si>
  <si>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</t>
  </si>
  <si>
    <t xml:space="preserve">[52,86944379, </t>
  </si>
  <si>
    <t xml:space="preserve">43,4007651],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</si>
  <si>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</t>
  </si>
  <si>
    <t xml:space="preserve">[52,86849927, </t>
  </si>
  <si>
    <t xml:space="preserve">43,40053117],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</si>
  <si>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</t>
  </si>
  <si>
    <t xml:space="preserve">[52,8683743, </t>
  </si>
  <si>
    <t xml:space="preserve">43,40050195],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</si>
  <si>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</t>
  </si>
  <si>
    <t xml:space="preserve">[52,86791802, </t>
  </si>
  <si>
    <t xml:space="preserve">43,40039528],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</si>
  <si>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</t>
  </si>
  <si>
    <t xml:space="preserve">[52,86729891, </t>
  </si>
  <si>
    <t xml:space="preserve">43,40025186],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</si>
  <si>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</t>
  </si>
  <si>
    <t xml:space="preserve">[52,86714956, </t>
  </si>
  <si>
    <t xml:space="preserve">43,40021726],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</si>
  <si>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</t>
  </si>
  <si>
    <t xml:space="preserve">[52,8665812, </t>
  </si>
  <si>
    <t xml:space="preserve">43,40007619],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</si>
  <si>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</t>
  </si>
  <si>
    <t xml:space="preserve">[52,86621005, </t>
  </si>
  <si>
    <t xml:space="preserve">43,40006209],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</si>
  <si>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</t>
  </si>
  <si>
    <t xml:space="preserve">[52,86619948, </t>
  </si>
  <si>
    <t xml:space="preserve">43,40006169],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</si>
  <si>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</t>
  </si>
  <si>
    <t xml:space="preserve">[52,86590134, </t>
  </si>
  <si>
    <t xml:space="preserve">43,40007102],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</si>
  <si>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</t>
  </si>
  <si>
    <t xml:space="preserve">[52,86566115, </t>
  </si>
  <si>
    <t xml:space="preserve">43,40004341],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</si>
  <si>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[52,86566115, 43,40004341], </t>
  </si>
  <si>
    <t xml:space="preserve">[52,86543566, </t>
  </si>
  <si>
    <t xml:space="preserve">43,40004187],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</si>
  <si>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[52,86566115, 43,40004341], [52,86543566, 43,40004187], </t>
  </si>
  <si>
    <t xml:space="preserve">[52,86544091, </t>
  </si>
  <si>
    <t xml:space="preserve">43,40006527],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</si>
  <si>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[52,86566115, 43,40004341], [52,86543566, 43,40004187], [52,86544091, 43,40006527], </t>
  </si>
  <si>
    <t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[52,86566115, 43,40004341], [52,86543566, 43,40004187], [52,86544091, 43,40006527], [52,86549059, 43,40007101]]</t>
  </si>
  <si>
    <t xml:space="preserve">[[52,87220907, </t>
  </si>
  <si>
    <t xml:space="preserve">43,39915881], </t>
  </si>
  <si>
    <t xml:space="preserve">[[52,87220907, 43,39915881], </t>
  </si>
  <si>
    <t xml:space="preserve">[52,87218029, </t>
  </si>
  <si>
    <t xml:space="preserve">43,39915324], </t>
  </si>
  <si>
    <t xml:space="preserve">[[52,87220907, 43,39915881], [52,87218029, 43,39915324], </t>
  </si>
  <si>
    <t xml:space="preserve">[52,87185296, </t>
  </si>
  <si>
    <t xml:space="preserve">43,39919008], </t>
  </si>
  <si>
    <t xml:space="preserve">[[52,87220907, 43,39915881], [52,87218029, 43,39915324], [52,87185296, 43,39919008], </t>
  </si>
  <si>
    <t xml:space="preserve">[52,87153129, </t>
  </si>
  <si>
    <t xml:space="preserve">43,39922256], </t>
  </si>
  <si>
    <t xml:space="preserve">[[52,87220907, 43,39915881], [52,87218029, 43,39915324], [52,87185296, 43,39919008], [52,87153129, 43,39922256], </t>
  </si>
  <si>
    <t xml:space="preserve">[52,87151782, </t>
  </si>
  <si>
    <t xml:space="preserve">43,39922612], </t>
  </si>
  <si>
    <t xml:space="preserve">[[52,87220907, 43,39915881], [52,87218029, 43,39915324], [52,87185296, 43,39919008], [52,87153129, 43,39922256], [52,87151782, 43,39922612], </t>
  </si>
  <si>
    <t xml:space="preserve">[52,87110053, </t>
  </si>
  <si>
    <t xml:space="preserve">43,39928316], </t>
  </si>
  <si>
    <t xml:space="preserve">[[52,87220907, 43,39915881], [52,87218029, 43,39915324], [52,87185296, 43,39919008], [52,87153129, 43,39922256], [52,87151782, 43,39922612], [52,87110053, 43,39928316], </t>
  </si>
  <si>
    <t xml:space="preserve">[52,87109646, </t>
  </si>
  <si>
    <t xml:space="preserve">43,39928368], </t>
  </si>
  <si>
    <t xml:space="preserve">[[52,87220907, 43,39915881], [52,87218029, 43,39915324], [52,87185296, 43,39919008], [52,87153129, 43,39922256], [52,87151782, 43,39922612], [52,87110053, 43,39928316], [52,87109646, 43,39928368], </t>
  </si>
  <si>
    <t xml:space="preserve">[52,87031991, </t>
  </si>
  <si>
    <t xml:space="preserve">43,39938342], </t>
  </si>
  <si>
    <t xml:space="preserve">[[52,87220907, 43,39915881], [52,87218029, 43,39915324], [52,87185296, 43,39919008], [52,87153129, 43,39922256], [52,87151782, 43,39922612], [52,87110053, 43,39928316], [52,87109646, 43,39928368], [52,87031991, 43,39938342], </t>
  </si>
  <si>
    <t xml:space="preserve">[52,86998423, </t>
  </si>
  <si>
    <t xml:space="preserve">43,39942383],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</si>
  <si>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</t>
  </si>
  <si>
    <t xml:space="preserve">[52,86943528, </t>
  </si>
  <si>
    <t xml:space="preserve">43,39948993],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</si>
  <si>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</t>
  </si>
  <si>
    <t xml:space="preserve">[52,86887245, </t>
  </si>
  <si>
    <t xml:space="preserve">43,39956576],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</si>
  <si>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</t>
  </si>
  <si>
    <t xml:space="preserve">[52,86867588, </t>
  </si>
  <si>
    <t xml:space="preserve">43,39959225],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</si>
  <si>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</t>
  </si>
  <si>
    <t xml:space="preserve">[52,86792008, </t>
  </si>
  <si>
    <t xml:space="preserve">43,39968592],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</si>
  <si>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</t>
  </si>
  <si>
    <t xml:space="preserve">[52,86776028, </t>
  </si>
  <si>
    <t xml:space="preserve">43,39970623],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</si>
  <si>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</t>
  </si>
  <si>
    <t xml:space="preserve">[52,86723938, </t>
  </si>
  <si>
    <t xml:space="preserve">43,39977244],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</si>
  <si>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</t>
  </si>
  <si>
    <t xml:space="preserve">[52,86664619, </t>
  </si>
  <si>
    <t xml:space="preserve">43,39983808],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</si>
  <si>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</t>
  </si>
  <si>
    <t xml:space="preserve">[52,86642507, </t>
  </si>
  <si>
    <t xml:space="preserve">43,39986255],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</si>
  <si>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</t>
  </si>
  <si>
    <t xml:space="preserve">[52,86583945, </t>
  </si>
  <si>
    <t xml:space="preserve">43,39992302],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</si>
  <si>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</t>
  </si>
  <si>
    <t xml:space="preserve">[52,86561732, </t>
  </si>
  <si>
    <t xml:space="preserve">43,39999078],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</si>
  <si>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</t>
  </si>
  <si>
    <t xml:space="preserve">[52,86554859, </t>
  </si>
  <si>
    <t xml:space="preserve">43,4000084],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</si>
  <si>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[52,86554859, 43,4000084], </t>
  </si>
  <si>
    <t xml:space="preserve">[52,86542673, </t>
  </si>
  <si>
    <t xml:space="preserve">43,40003964],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</si>
  <si>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[52,86554859, 43,4000084], [52,86542673, 43,40003964], </t>
  </si>
  <si>
    <t xml:space="preserve">[52,86543662, </t>
  </si>
  <si>
    <t xml:space="preserve">43,40007151],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</si>
  <si>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[52,86554859, 43,4000084], [52,86542673, 43,40003964], [52,86543662, 43,40007151], </t>
  </si>
  <si>
    <t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[52,86554859, 43,4000084], [52,86542673, 43,40003964], [52,86543662, 43,40007151], [52,86549059, 43,40007101]]</t>
  </si>
  <si>
    <t xml:space="preserve">[[52,86483304, </t>
  </si>
  <si>
    <t xml:space="preserve">43,41780223], </t>
  </si>
  <si>
    <t xml:space="preserve">[[52,86483304, 43,41780223], </t>
  </si>
  <si>
    <t xml:space="preserve">[52,86482986, </t>
  </si>
  <si>
    <t xml:space="preserve">43,41778021], </t>
  </si>
  <si>
    <t xml:space="preserve">[[52,86483304, 43,41780223], [52,86482986, 43,41778021], </t>
  </si>
  <si>
    <t xml:space="preserve">[52,86465228, </t>
  </si>
  <si>
    <t xml:space="preserve">43,41750846], </t>
  </si>
  <si>
    <t xml:space="preserve">[[52,86483304, 43,41780223], [52,86482986, 43,41778021], [52,86465228, 43,41750846], </t>
  </si>
  <si>
    <t xml:space="preserve">[52,86450347, </t>
  </si>
  <si>
    <t xml:space="preserve">43,41726427], </t>
  </si>
  <si>
    <t xml:space="preserve">[[52,86483304, 43,41780223], [52,86482986, 43,41778021], [52,86465228, 43,41750846], [52,86450347, 43,41726427], </t>
  </si>
  <si>
    <t xml:space="preserve">[52,86449881, </t>
  </si>
  <si>
    <t xml:space="preserve">43,4172551], </t>
  </si>
  <si>
    <t xml:space="preserve">[[52,86483304, 43,41780223], [52,86482986, 43,41778021], [52,86465228, 43,41750846], [52,86450347, 43,41726427], [52,86449881, 43,4172551], </t>
  </si>
  <si>
    <t xml:space="preserve">[52,86438034, </t>
  </si>
  <si>
    <t xml:space="preserve">43,41704959], </t>
  </si>
  <si>
    <t xml:space="preserve">[[52,86483304, 43,41780223], [52,86482986, 43,41778021], [52,86465228, 43,41750846], [52,86450347, 43,41726427], [52,86449881, 43,4172551], [52,86438034, 43,41704959], </t>
  </si>
  <si>
    <t xml:space="preserve">[52,86419173, </t>
  </si>
  <si>
    <t xml:space="preserve">43,41672238], </t>
  </si>
  <si>
    <t xml:space="preserve">[[52,86483304, 43,41780223], [52,86482986, 43,41778021], [52,86465228, 43,41750846], [52,86450347, 43,41726427], [52,86449881, 43,4172551], [52,86438034, 43,41704959], [52,86419173, 43,41672238], </t>
  </si>
  <si>
    <t xml:space="preserve">[52,86409072, </t>
  </si>
  <si>
    <t xml:space="preserve">43,41652134], </t>
  </si>
  <si>
    <t xml:space="preserve">[[52,86483304, 43,41780223], [52,86482986, 43,41778021], [52,86465228, 43,41750846], [52,86450347, 43,41726427], [52,86449881, 43,4172551], [52,86438034, 43,41704959], [52,86419173, 43,41672238], [52,86409072, 43,41652134], </t>
  </si>
  <si>
    <t xml:space="preserve">[52,86397993, </t>
  </si>
  <si>
    <t xml:space="preserve">43,41628051],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</si>
  <si>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</t>
  </si>
  <si>
    <t xml:space="preserve">[52,8639783, </t>
  </si>
  <si>
    <t xml:space="preserve">43,41627696],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</si>
  <si>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</t>
  </si>
  <si>
    <t xml:space="preserve">[52,86380578, </t>
  </si>
  <si>
    <t xml:space="preserve">43,41580003],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</si>
  <si>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</t>
  </si>
  <si>
    <t xml:space="preserve">[52,86370148, </t>
  </si>
  <si>
    <t xml:space="preserve">43,41548296],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</si>
  <si>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</t>
  </si>
  <si>
    <t xml:space="preserve">[52,86366225, </t>
  </si>
  <si>
    <t xml:space="preserve">43,41536369],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</si>
  <si>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</t>
  </si>
  <si>
    <t xml:space="preserve">[52,86353133, </t>
  </si>
  <si>
    <t xml:space="preserve">43,41500502],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</si>
  <si>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</t>
  </si>
  <si>
    <t xml:space="preserve">[52,86341924, </t>
  </si>
  <si>
    <t xml:space="preserve">43,41468608],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</si>
  <si>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</t>
  </si>
  <si>
    <t xml:space="preserve">[52,86332164, </t>
  </si>
  <si>
    <t xml:space="preserve">43,41440836],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</si>
  <si>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</t>
  </si>
  <si>
    <t xml:space="preserve">[52,86316014, </t>
  </si>
  <si>
    <t xml:space="preserve">43,41395594],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</si>
  <si>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</t>
  </si>
  <si>
    <t xml:space="preserve">[52,86315665, </t>
  </si>
  <si>
    <t xml:space="preserve">43,41394608],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</si>
  <si>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</t>
  </si>
  <si>
    <t xml:space="preserve">[52,86313649, </t>
  </si>
  <si>
    <t xml:space="preserve">43,41388928],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</si>
  <si>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</t>
  </si>
  <si>
    <t xml:space="preserve">[52,86303451, </t>
  </si>
  <si>
    <t xml:space="preserve">43,41360204],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</si>
  <si>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</t>
  </si>
  <si>
    <t xml:space="preserve">[52,86286901, </t>
  </si>
  <si>
    <t xml:space="preserve">43,41308972],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</si>
  <si>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</t>
  </si>
  <si>
    <t xml:space="preserve">[52,86285622, </t>
  </si>
  <si>
    <t xml:space="preserve">43,41305014],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</si>
  <si>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</t>
  </si>
  <si>
    <t xml:space="preserve">[52,86268636, </t>
  </si>
  <si>
    <t xml:space="preserve">43,4125749],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</si>
  <si>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</t>
  </si>
  <si>
    <t xml:space="preserve">[52,86260583, </t>
  </si>
  <si>
    <t xml:space="preserve">43,41228961],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</si>
  <si>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</t>
  </si>
  <si>
    <t xml:space="preserve">[52,86253965, </t>
  </si>
  <si>
    <t xml:space="preserve">43,41205513],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</si>
  <si>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</t>
  </si>
  <si>
    <t xml:space="preserve">[52,86233538, </t>
  </si>
  <si>
    <t xml:space="preserve">43,4114908],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</si>
  <si>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</t>
  </si>
  <si>
    <t xml:space="preserve">[52,86231441, </t>
  </si>
  <si>
    <t xml:space="preserve">43,41143287],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</si>
  <si>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</t>
  </si>
  <si>
    <t xml:space="preserve">[52,86224015, </t>
  </si>
  <si>
    <t xml:space="preserve">43,41120899],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</si>
  <si>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</t>
  </si>
  <si>
    <t xml:space="preserve">[52,86220011, </t>
  </si>
  <si>
    <t xml:space="preserve">43,41101009],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</si>
  <si>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</t>
  </si>
  <si>
    <t xml:space="preserve">[52,86240654, </t>
  </si>
  <si>
    <t xml:space="preserve">43,41097022],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</si>
  <si>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</t>
  </si>
  <si>
    <t xml:space="preserve">[52,86263692, </t>
  </si>
  <si>
    <t xml:space="preserve">43,41091736],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</si>
  <si>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[52,86263692, 43,41091736], </t>
  </si>
  <si>
    <t xml:space="preserve">[52,8629402, </t>
  </si>
  <si>
    <t xml:space="preserve">43,41084777],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</si>
  <si>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[52,86263692, 43,41091736], [52,8629402, 43,41084777], </t>
  </si>
  <si>
    <t xml:space="preserve">[52,86327467, </t>
  </si>
  <si>
    <t xml:space="preserve">43,41078393],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</si>
  <si>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[52,86263692, 43,41091736], [52,8629402, 43,41084777], [52,86327467, 43,41078393], </t>
  </si>
  <si>
    <t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[52,86263692, 43,41091736], [52,8629402, 43,41084777], [52,86327467, 43,41078393], [52,86333602, 43,41080117]]</t>
  </si>
  <si>
    <t xml:space="preserve">[[52,87447936, </t>
  </si>
  <si>
    <t xml:space="preserve">43,40130465], </t>
  </si>
  <si>
    <t xml:space="preserve">[[52,87447936, 43,40130465], </t>
  </si>
  <si>
    <t xml:space="preserve">[52,87402989, </t>
  </si>
  <si>
    <t xml:space="preserve">43,40205962], </t>
  </si>
  <si>
    <t xml:space="preserve">[[52,87447936, 43,40130465], [52,87402989, 43,40205962], </t>
  </si>
  <si>
    <t xml:space="preserve">[52,8735804, </t>
  </si>
  <si>
    <t xml:space="preserve">43,40281459], </t>
  </si>
  <si>
    <t xml:space="preserve">[[52,87447936, 43,40130465], [52,87402989, 43,40205962], [52,8735804, 43,40281459], </t>
  </si>
  <si>
    <t xml:space="preserve">[52,8731309, </t>
  </si>
  <si>
    <t xml:space="preserve">43,40356956], </t>
  </si>
  <si>
    <t xml:space="preserve">[[52,87447936, 43,40130465], [52,87402989, 43,40205962], [52,8735804, 43,40281459], [52,8731309, 43,40356956], </t>
  </si>
  <si>
    <t xml:space="preserve">[52,87268139, </t>
  </si>
  <si>
    <t xml:space="preserve">43,40432453], </t>
  </si>
  <si>
    <t xml:space="preserve">[[52,87447936, 43,40130465], [52,87402989, 43,40205962], [52,8735804, 43,40281459], [52,8731309, 43,40356956], [52,87268139, 43,40432453], </t>
  </si>
  <si>
    <t xml:space="preserve">[52,87223187, </t>
  </si>
  <si>
    <t xml:space="preserve">43,4050795], </t>
  </si>
  <si>
    <t xml:space="preserve">[[52,87447936, 43,40130465], [52,87402989, 43,40205962], [52,8735804, 43,40281459], [52,8731309, 43,40356956], [52,87268139, 43,40432453], [52,87223187, 43,4050795], </t>
  </si>
  <si>
    <t xml:space="preserve">[52,87178233, </t>
  </si>
  <si>
    <t xml:space="preserve">43,40583446], </t>
  </si>
  <si>
    <t xml:space="preserve">[[52,87447936, 43,40130465], [52,87402989, 43,40205962], [52,8735804, 43,40281459], [52,8731309, 43,40356956], [52,87268139, 43,40432453], [52,87223187, 43,4050795], [52,87178233, 43,40583446], </t>
  </si>
  <si>
    <t xml:space="preserve">[52,87133279, </t>
  </si>
  <si>
    <t xml:space="preserve">43,40658942], </t>
  </si>
  <si>
    <t xml:space="preserve">[[52,87447936, 43,40130465], [52,87402989, 43,40205962], [52,8735804, 43,40281459], [52,8731309, 43,40356956], [52,87268139, 43,40432453], [52,87223187, 43,4050795], [52,87178233, 43,40583446], [52,87133279, 43,40658942], </t>
  </si>
  <si>
    <t>[[52,87447936, 43,40130465], [52,87402989, 43,40205962], [52,8735804, 43,40281459], [52,8731309, 43,40356956], [52,87268139, 43,40432453], [52,87223187, 43,4050795], [52,87178233, 43,40583446], [52,87133279, 43,40658942], [52,87114242, 43,40690912]]</t>
  </si>
  <si>
    <t xml:space="preserve">[[52,8556607, </t>
  </si>
  <si>
    <t xml:space="preserve">43,40196745], </t>
  </si>
  <si>
    <t xml:space="preserve">[[52,8556607, 43,40196745], </t>
  </si>
  <si>
    <t xml:space="preserve">[52,8565553, </t>
  </si>
  <si>
    <t xml:space="preserve">43,40146553], </t>
  </si>
  <si>
    <t xml:space="preserve">[[52,8556607, 43,40196745], [52,8565553, 43,40146553], </t>
  </si>
  <si>
    <t xml:space="preserve">[52,85744988, </t>
  </si>
  <si>
    <t xml:space="preserve">43,40096361], </t>
  </si>
  <si>
    <t xml:space="preserve">[[52,8556607, 43,40196745], [52,8565553, 43,40146553], [52,85744988, 43,40096361], </t>
  </si>
  <si>
    <t xml:space="preserve">[52,85834445, </t>
  </si>
  <si>
    <t xml:space="preserve">43,40046169], </t>
  </si>
  <si>
    <t xml:space="preserve">[[52,8556607, 43,40196745], [52,8565553, 43,40146553], [52,85744988, 43,40096361], [52,85834445, 43,40046169], </t>
  </si>
  <si>
    <t xml:space="preserve">[52,859239, </t>
  </si>
  <si>
    <t xml:space="preserve">43,39995975], </t>
  </si>
  <si>
    <t xml:space="preserve">[[52,8556607, 43,40196745], [52,8565553, 43,40146553], [52,85744988, 43,40096361], [52,85834445, 43,40046169], [52,859239, 43,39995975], </t>
  </si>
  <si>
    <t xml:space="preserve">[52,86013353, </t>
  </si>
  <si>
    <t xml:space="preserve">43,39945781], </t>
  </si>
  <si>
    <t xml:space="preserve">[[52,8556607, 43,40196745], [52,8565553, 43,40146553], [52,85744988, 43,40096361], [52,85834445, 43,40046169], [52,859239, 43,39995975], [52,86013353, 43,39945781], </t>
  </si>
  <si>
    <t>[[52,8556607, 43,40196745], [52,8565553, 43,40146553], [52,85744988, 43,40096361], [52,85834445, 43,40046169], [52,859239, 43,39995975], [52,86013353, 43,39945781], [52,86024343, 43,39939614]]</t>
  </si>
  <si>
    <t xml:space="preserve">[[52,8724509, </t>
  </si>
  <si>
    <t xml:space="preserve">43,39689518], </t>
  </si>
  <si>
    <t xml:space="preserve">[[52,8724509, 43,39689518], </t>
  </si>
  <si>
    <t xml:space="preserve">[52,87149411, </t>
  </si>
  <si>
    <t xml:space="preserve">43,39733179], </t>
  </si>
  <si>
    <t xml:space="preserve">[[52,8724509, 43,39689518], [52,87149411, 43,39733179], </t>
  </si>
  <si>
    <t xml:space="preserve">[52,87053731, </t>
  </si>
  <si>
    <t xml:space="preserve">43,39776839], </t>
  </si>
  <si>
    <t xml:space="preserve">[[52,8724509, 43,39689518], [52,87149411, 43,39733179], [52,87053731, 43,39776839], </t>
  </si>
  <si>
    <t xml:space="preserve">[52,86958049, </t>
  </si>
  <si>
    <t xml:space="preserve">43,39820498], </t>
  </si>
  <si>
    <t xml:space="preserve">[[52,8724509, 43,39689518], [52,87149411, 43,39733179], [52,87053731, 43,39776839], [52,86958049, 43,39820498], </t>
  </si>
  <si>
    <t xml:space="preserve">[52,86862366, </t>
  </si>
  <si>
    <t xml:space="preserve">43,39864156], </t>
  </si>
  <si>
    <t xml:space="preserve">[[52,8724509, 43,39689518], [52,87149411, 43,39733179], [52,87053731, 43,39776839], [52,86958049, 43,39820498], [52,86862366, 43,39864156], </t>
  </si>
  <si>
    <t xml:space="preserve">[52,86766681, </t>
  </si>
  <si>
    <t xml:space="preserve">43,39907814], </t>
  </si>
  <si>
    <t xml:space="preserve">[[52,8724509, 43,39689518], [52,87149411, 43,39733179], [52,87053731, 43,39776839], [52,86958049, 43,39820498], [52,86862366, 43,39864156], [52,86766681, 43,39907814], </t>
  </si>
  <si>
    <t xml:space="preserve">[52,86670995, </t>
  </si>
  <si>
    <t xml:space="preserve">43,3995147], </t>
  </si>
  <si>
    <t xml:space="preserve">[[52,8724509, 43,39689518], [52,87149411, 43,39733179], [52,87053731, 43,39776839], [52,86958049, 43,39820498], [52,86862366, 43,39864156], [52,86766681, 43,39907814], [52,86670995, 43,3995147], </t>
  </si>
  <si>
    <t xml:space="preserve">[52,86575308, </t>
  </si>
  <si>
    <t xml:space="preserve">43,39995126], </t>
  </si>
  <si>
    <t xml:space="preserve">[[52,8724509, 43,39689518], [52,87149411, 43,39733179], [52,87053731, 43,39776839], [52,86958049, 43,39820498], [52,86862366, 43,39864156], [52,86766681, 43,39907814], [52,86670995, 43,3995147], [52,86575308, 43,39995126], </t>
  </si>
  <si>
    <t>[[52,8724509, 43,39689518], [52,87149411, 43,39733179], [52,87053731, 43,39776839], [52,86958049, 43,39820498], [52,86862366, 43,39864156], [52,86766681, 43,39907814], [52,86670995, 43,3995147], [52,86575308, 43,39995126], [52,86549059, 43,40007101]]</t>
  </si>
  <si>
    <t xml:space="preserve">[[52,85518964, </t>
  </si>
  <si>
    <t xml:space="preserve">43,39999044], </t>
  </si>
  <si>
    <t>UZN_9643</t>
  </si>
  <si>
    <t xml:space="preserve">[[52,85518964, 43,39999044], </t>
  </si>
  <si>
    <t xml:space="preserve">[52,856304, </t>
  </si>
  <si>
    <t xml:space="preserve">43,39985942], </t>
  </si>
  <si>
    <t xml:space="preserve">[[52,85518964, 43,39999044], [52,856304, 43,39985942], </t>
  </si>
  <si>
    <t xml:space="preserve">[52,85741835, </t>
  </si>
  <si>
    <t xml:space="preserve">43,39972839], </t>
  </si>
  <si>
    <t xml:space="preserve">[[52,85518964, 43,39999044], [52,856304, 43,39985942], [52,85741835, 43,39972839], </t>
  </si>
  <si>
    <t xml:space="preserve">[52,85853269, </t>
  </si>
  <si>
    <t xml:space="preserve">43,39959735], </t>
  </si>
  <si>
    <t xml:space="preserve">[[52,85518964, 43,39999044], [52,856304, 43,39985942], [52,85741835, 43,39972839], [52,85853269, 43,39959735], </t>
  </si>
  <si>
    <t xml:space="preserve">[52,85964703, </t>
  </si>
  <si>
    <t xml:space="preserve">43,39946629], </t>
  </si>
  <si>
    <t xml:space="preserve">[[52,85518964, 43,39999044], [52,856304, 43,39985942], [52,85741835, 43,39972839], [52,85853269, 43,39959735], [52,85964703, 43,39946629], </t>
  </si>
  <si>
    <t>[[52,85518964, 43,39999044], [52,856304, 43,39985942], [52,85741835, 43,39972839], [52,85853269, 43,39959735], [52,85964703, 43,39946629], [52,86024343, 43,39939614]]</t>
  </si>
  <si>
    <t xml:space="preserve">[[52,86333602, </t>
  </si>
  <si>
    <t xml:space="preserve">43,41080117], </t>
  </si>
  <si>
    <t>UZN_SP88-GU</t>
  </si>
  <si>
    <t xml:space="preserve">[[52,86333602, 43,41080117], </t>
  </si>
  <si>
    <t xml:space="preserve">[52,8629778, </t>
  </si>
  <si>
    <t xml:space="preserve">43,41107465], </t>
  </si>
  <si>
    <t xml:space="preserve">[[52,86333602, 43,41080117], [52,8629778, 43,41107465], </t>
  </si>
  <si>
    <t xml:space="preserve">[52,8626021, </t>
  </si>
  <si>
    <t xml:space="preserve">43,41142524], </t>
  </si>
  <si>
    <t xml:space="preserve">[[52,86333602, 43,41080117], [52,8629778, 43,41107465], [52,8626021, 43,41142524], </t>
  </si>
  <si>
    <t xml:space="preserve">[52,8625443, </t>
  </si>
  <si>
    <t>43,41147919]]</t>
  </si>
  <si>
    <t>[[52,86333602, 43,41080117], [52,8629778, 43,41107465], [52,8626021, 43,41142524], [52,8625443, 43,41147919]]</t>
  </si>
  <si>
    <t xml:space="preserve">[[52,87114242, </t>
  </si>
  <si>
    <t xml:space="preserve">43,40690912], </t>
  </si>
  <si>
    <t>UZN_ZU88a-GU</t>
  </si>
  <si>
    <t xml:space="preserve">[[52,87114242, 43,40690912], </t>
  </si>
  <si>
    <t xml:space="preserve">[52,87112922, </t>
  </si>
  <si>
    <t xml:space="preserve">43,40693309], </t>
  </si>
  <si>
    <t xml:space="preserve">[[52,87114242, 43,40690912], [52,87112922, 43,40693309], </t>
  </si>
  <si>
    <t xml:space="preserve">[52,87088706, </t>
  </si>
  <si>
    <t xml:space="preserve">43,40716432], </t>
  </si>
  <si>
    <t xml:space="preserve">[[52,87114242, 43,40690912], [52,87112922, 43,40693309], [52,87088706, 43,40716432], </t>
  </si>
  <si>
    <t xml:space="preserve">[52,87037829, </t>
  </si>
  <si>
    <t xml:space="preserve">43,4075089], </t>
  </si>
  <si>
    <t xml:space="preserve">[[52,87114242, 43,40690912], [52,87112922, 43,40693309], [52,87088706, 43,40716432], [52,87037829, 43,4075089], </t>
  </si>
  <si>
    <t xml:space="preserve">[52,87023508, </t>
  </si>
  <si>
    <t xml:space="preserve">43,40760589], </t>
  </si>
  <si>
    <t xml:space="preserve">[[52,87114242, 43,40690912], [52,87112922, 43,40693309], [52,87088706, 43,40716432], [52,87037829, 43,4075089], [52,87023508, 43,40760589], </t>
  </si>
  <si>
    <t xml:space="preserve">[52,87010875, </t>
  </si>
  <si>
    <t xml:space="preserve">43,40769207], </t>
  </si>
  <si>
    <t xml:space="preserve">[[52,87114242, 43,40690912], [52,87112922, 43,40693309], [52,87088706, 43,40716432], [52,87037829, 43,4075089], [52,87023508, 43,40760589], [52,87010875, 43,40769207], </t>
  </si>
  <si>
    <t xml:space="preserve">[52,87002931, </t>
  </si>
  <si>
    <t xml:space="preserve">43,40774401], </t>
  </si>
  <si>
    <t xml:space="preserve">[[52,87114242, 43,40690912], [52,87112922, 43,40693309], [52,87088706, 43,40716432], [52,87037829, 43,4075089], [52,87023508, 43,40760589], [52,87010875, 43,40769207], [52,87002931, 43,40774401], </t>
  </si>
  <si>
    <t xml:space="preserve">[52,86996119, </t>
  </si>
  <si>
    <t xml:space="preserve">43,40778732], </t>
  </si>
  <si>
    <t xml:space="preserve">[[52,87114242, 43,40690912], [52,87112922, 43,40693309], [52,87088706, 43,40716432], [52,87037829, 43,4075089], [52,87023508, 43,40760589], [52,87010875, 43,40769207], [52,87002931, 43,40774401], [52,86996119, 43,40778732], </t>
  </si>
  <si>
    <t xml:space="preserve">[52,86982758, </t>
  </si>
  <si>
    <t xml:space="preserve">43,4078714],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</si>
  <si>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</t>
  </si>
  <si>
    <t xml:space="preserve">[52,86953874, </t>
  </si>
  <si>
    <t xml:space="preserve">43,40805899],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</si>
  <si>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</t>
  </si>
  <si>
    <t xml:space="preserve">[52,86934787, </t>
  </si>
  <si>
    <t xml:space="preserve">43,40818295],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</si>
  <si>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</t>
  </si>
  <si>
    <t xml:space="preserve">[52,86876782, </t>
  </si>
  <si>
    <t xml:space="preserve">43,40855447],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</si>
  <si>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</t>
  </si>
  <si>
    <t xml:space="preserve">[52,86869133, </t>
  </si>
  <si>
    <t xml:space="preserve">43,40860277],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</si>
  <si>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</t>
  </si>
  <si>
    <t xml:space="preserve">[52,86834541, </t>
  </si>
  <si>
    <t xml:space="preserve">43,4088212],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</si>
  <si>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</t>
  </si>
  <si>
    <t xml:space="preserve">[52,86780959, </t>
  </si>
  <si>
    <t xml:space="preserve">43,40911601],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</si>
  <si>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</t>
  </si>
  <si>
    <t xml:space="preserve">[52,86770758, </t>
  </si>
  <si>
    <t xml:space="preserve">43,40917214],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</si>
  <si>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</t>
  </si>
  <si>
    <t xml:space="preserve">[52,86733432, </t>
  </si>
  <si>
    <t xml:space="preserve">43,40933271],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</si>
  <si>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</t>
  </si>
  <si>
    <t xml:space="preserve">[52,86685307, </t>
  </si>
  <si>
    <t xml:space="preserve">43,40955228],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</si>
  <si>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</t>
  </si>
  <si>
    <t xml:space="preserve">[52,86665423, </t>
  </si>
  <si>
    <t xml:space="preserve">43,409643],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</si>
  <si>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</t>
  </si>
  <si>
    <t xml:space="preserve">[52,86589684, </t>
  </si>
  <si>
    <t xml:space="preserve">43,40998977],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</si>
  <si>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</t>
  </si>
  <si>
    <t xml:space="preserve">[52,86554428, </t>
  </si>
  <si>
    <t xml:space="preserve">43,41015117],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</si>
  <si>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</t>
  </si>
  <si>
    <t xml:space="preserve">[52,86511203, </t>
  </si>
  <si>
    <t xml:space="preserve">43,41034714],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</si>
  <si>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</t>
  </si>
  <si>
    <t xml:space="preserve">[52,86492147, </t>
  </si>
  <si>
    <t xml:space="preserve">43,41039943],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</si>
  <si>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</t>
  </si>
  <si>
    <t xml:space="preserve">[52,86452228, </t>
  </si>
  <si>
    <t xml:space="preserve">43,41050898],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</si>
  <si>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</t>
  </si>
  <si>
    <t xml:space="preserve">[52,86409486, </t>
  </si>
  <si>
    <t xml:space="preserve">43,4105753],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</si>
  <si>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</t>
  </si>
  <si>
    <t xml:space="preserve">[52,86387576, </t>
  </si>
  <si>
    <t xml:space="preserve">43,41068451],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</si>
  <si>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[52,86387576, 43,41068451], </t>
  </si>
  <si>
    <t xml:space="preserve">[52,86386206, </t>
  </si>
  <si>
    <t xml:space="preserve">43,41069134],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</si>
  <si>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[52,86387576, 43,41068451], [52,86386206, 43,41069134], </t>
  </si>
  <si>
    <t xml:space="preserve">[52,86300195, </t>
  </si>
  <si>
    <t xml:space="preserve">43,41120558],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</si>
  <si>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[52,86387576, 43,41068451], [52,86386206, 43,41069134], [52,86300195, 43,41120558], </t>
  </si>
  <si>
    <t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[52,86387576, 43,41068451], [52,86386206, 43,41069134], [52,86300195, 43,41120558], [52,8625443, 43,41147919]]</t>
  </si>
  <si>
    <t xml:space="preserve">[[52,86549059, </t>
  </si>
  <si>
    <t xml:space="preserve">43,40007101], </t>
  </si>
  <si>
    <t>UZN_ZU88b-GU</t>
  </si>
  <si>
    <t xml:space="preserve">[[52,86549059, 43,40007101], </t>
  </si>
  <si>
    <t xml:space="preserve">[52,86549905, </t>
  </si>
  <si>
    <t xml:space="preserve">43,4002], </t>
  </si>
  <si>
    <t xml:space="preserve">[[52,86549059, 43,40007101], [52,86549905, 43,4002], </t>
  </si>
  <si>
    <t xml:space="preserve">[52,86551254, </t>
  </si>
  <si>
    <t xml:space="preserve">43,40040564], </t>
  </si>
  <si>
    <t xml:space="preserve">[[52,86549059, 43,40007101], [52,86549905, 43,4002], [52,86551254, 43,40040564], </t>
  </si>
  <si>
    <t xml:space="preserve">[52,86535648, </t>
  </si>
  <si>
    <t xml:space="preserve">43,40094305], </t>
  </si>
  <si>
    <t xml:space="preserve">[[52,86549059, 43,40007101], [52,86549905, 43,4002], [52,86551254, 43,40040564], [52,86535648, 43,40094305], </t>
  </si>
  <si>
    <t xml:space="preserve">[52,86534437, </t>
  </si>
  <si>
    <t xml:space="preserve">43,40101031], </t>
  </si>
  <si>
    <t xml:space="preserve">[[52,86549059, 43,40007101], [52,86549905, 43,4002], [52,86551254, 43,40040564], [52,86535648, 43,40094305], [52,86534437, 43,40101031], </t>
  </si>
  <si>
    <t xml:space="preserve">[52,86519742, </t>
  </si>
  <si>
    <t xml:space="preserve">43,40182634], </t>
  </si>
  <si>
    <t xml:space="preserve">[[52,86549059, 43,40007101], [52,86549905, 43,4002], [52,86551254, 43,40040564], [52,86535648, 43,40094305], [52,86534437, 43,40101031], [52,86519742, 43,40182634], </t>
  </si>
  <si>
    <t xml:space="preserve">[52,86505046, </t>
  </si>
  <si>
    <t xml:space="preserve">43,40264237], </t>
  </si>
  <si>
    <t xml:space="preserve">[[52,86549059, 43,40007101], [52,86549905, 43,4002], [52,86551254, 43,40040564], [52,86535648, 43,40094305], [52,86534437, 43,40101031], [52,86519742, 43,40182634], [52,86505046, 43,40264237], </t>
  </si>
  <si>
    <t xml:space="preserve">[52,86498764, </t>
  </si>
  <si>
    <t xml:space="preserve">43,40299118], </t>
  </si>
  <si>
    <t xml:space="preserve">[[52,86549059, 43,40007101], [52,86549905, 43,4002], [52,86551254, 43,40040564], [52,86535648, 43,40094305], [52,86534437, 43,40101031], [52,86519742, 43,40182634], [52,86505046, 43,40264237], [52,86498764, 43,40299118], </t>
  </si>
  <si>
    <t xml:space="preserve">[52,86482772, </t>
  </si>
  <si>
    <t xml:space="preserve">43,40344776],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</si>
  <si>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</t>
  </si>
  <si>
    <t xml:space="preserve">[52,8645484, </t>
  </si>
  <si>
    <t xml:space="preserve">43,40424521],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</si>
  <si>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</t>
  </si>
  <si>
    <t xml:space="preserve">[52,86426907, </t>
  </si>
  <si>
    <t xml:space="preserve">43,40504265],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</si>
  <si>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</t>
  </si>
  <si>
    <t xml:space="preserve">[52,86416522, </t>
  </si>
  <si>
    <t xml:space="preserve">43,40533912],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</si>
  <si>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</t>
  </si>
  <si>
    <t xml:space="preserve">[52,86392934, </t>
  </si>
  <si>
    <t xml:space="preserve">43,40582673],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</si>
  <si>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</t>
  </si>
  <si>
    <t xml:space="preserve">[52,86355385, </t>
  </si>
  <si>
    <t xml:space="preserve">43,4066029],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</si>
  <si>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</t>
  </si>
  <si>
    <t xml:space="preserve">[52,8634094, </t>
  </si>
  <si>
    <t xml:space="preserve">43,4069015],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</si>
  <si>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</t>
  </si>
  <si>
    <t xml:space="preserve">[52,86329078, </t>
  </si>
  <si>
    <t xml:space="preserve">43,40740047],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</si>
  <si>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</t>
  </si>
  <si>
    <t xml:space="preserve">[52,86320008, </t>
  </si>
  <si>
    <t xml:space="preserve">43,40778204],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</si>
  <si>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</t>
  </si>
  <si>
    <t xml:space="preserve">[52,86312342, </t>
  </si>
  <si>
    <t xml:space="preserve">43,40821422],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</si>
  <si>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</t>
  </si>
  <si>
    <t xml:space="preserve">[52,86297865, </t>
  </si>
  <si>
    <t xml:space="preserve">43,40903047],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</si>
  <si>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[52,86297865, 43,40903047], </t>
  </si>
  <si>
    <t xml:space="preserve">[52,86283387, </t>
  </si>
  <si>
    <t xml:space="preserve">43,40984671],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</si>
  <si>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[52,86297865, 43,40903047], [52,86283387, 43,40984671], </t>
  </si>
  <si>
    <t xml:space="preserve">[52,86268908, </t>
  </si>
  <si>
    <t xml:space="preserve">43,41066295],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</si>
  <si>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[52,86297865, 43,40903047], [52,86283387, 43,40984671], [52,86268908, 43,41066295], </t>
  </si>
  <si>
    <t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[52,86297865, 43,40903047], [52,86283387, 43,40984671], [52,86268908, 43,41066295], [52,8625443, 43,41147919]]</t>
  </si>
  <si>
    <t xml:space="preserve">[[52,86024343, </t>
  </si>
  <si>
    <t xml:space="preserve">43,39939614], </t>
  </si>
  <si>
    <t>UZN_ZU88g-GU</t>
  </si>
  <si>
    <t xml:space="preserve">[[52,86024343, 43,39939614], </t>
  </si>
  <si>
    <t xml:space="preserve">[52,86098062, </t>
  </si>
  <si>
    <t xml:space="preserve">43,40001941], </t>
  </si>
  <si>
    <t xml:space="preserve">[[52,86024343, 43,39939614], [52,86098062, 43,40001941], </t>
  </si>
  <si>
    <t xml:space="preserve">[52,86110126, </t>
  </si>
  <si>
    <t xml:space="preserve">43,4001214], </t>
  </si>
  <si>
    <t xml:space="preserve">[[52,86024343, 43,39939614], [52,86098062, 43,40001941], [52,86110126, 43,4001214], </t>
  </si>
  <si>
    <t xml:space="preserve">[52,86164483, </t>
  </si>
  <si>
    <t xml:space="preserve">43,40068419], </t>
  </si>
  <si>
    <t xml:space="preserve">[[52,86024343, 43,39939614], [52,86098062, 43,40001941], [52,86110126, 43,4001214], [52,86164483, 43,40068419], </t>
  </si>
  <si>
    <t xml:space="preserve">[52,86229477, </t>
  </si>
  <si>
    <t xml:space="preserve">43,4013571], </t>
  </si>
  <si>
    <t xml:space="preserve">[[52,86024343, 43,39939614], [52,86098062, 43,40001941], [52,86110126, 43,4001214], [52,86164483, 43,40068419], [52,86229477, 43,4013571], </t>
  </si>
  <si>
    <t xml:space="preserve">[52,86230014, </t>
  </si>
  <si>
    <t xml:space="preserve">43,40136266], </t>
  </si>
  <si>
    <t xml:space="preserve">[[52,86024343, 43,39939614], [52,86098062, 43,40001941], [52,86110126, 43,4001214], [52,86164483, 43,40068419], [52,86229477, 43,4013571], [52,86230014, 43,40136266], </t>
  </si>
  <si>
    <t xml:space="preserve">[52,86270268, </t>
  </si>
  <si>
    <t xml:space="preserve">43,40212431], </t>
  </si>
  <si>
    <t xml:space="preserve">[[52,86024343, 43,39939614], [52,86098062, 43,40001941], [52,86110126, 43,4001214], [52,86164483, 43,40068419], [52,86229477, 43,4013571], [52,86230014, 43,40136266], [52,86270268, 43,40212431], </t>
  </si>
  <si>
    <t xml:space="preserve">[52,86301946, </t>
  </si>
  <si>
    <t xml:space="preserve">43,40272366], </t>
  </si>
  <si>
    <t xml:space="preserve">[[52,86024343, 43,39939614], [52,86098062, 43,40001941], [52,86110126, 43,4001214], [52,86164483, 43,40068419], [52,86229477, 43,4013571], [52,86230014, 43,40136266], [52,86270268, 43,40212431], [52,86301946, 43,40272366], </t>
  </si>
  <si>
    <t xml:space="preserve">[52,86314409, </t>
  </si>
  <si>
    <t xml:space="preserve">43,40287987],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</si>
  <si>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</t>
  </si>
  <si>
    <t xml:space="preserve">[52,8636189, </t>
  </si>
  <si>
    <t xml:space="preserve">43,40347492],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</si>
  <si>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</t>
  </si>
  <si>
    <t xml:space="preserve">[52,86365425, </t>
  </si>
  <si>
    <t xml:space="preserve">43,40360704],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</si>
  <si>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</t>
  </si>
  <si>
    <t xml:space="preserve">[52,8638287, </t>
  </si>
  <si>
    <t xml:space="preserve">43,40425884],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</si>
  <si>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</t>
  </si>
  <si>
    <t xml:space="preserve">[52,86380367, </t>
  </si>
  <si>
    <t xml:space="preserve">43,40441673],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</si>
  <si>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</t>
  </si>
  <si>
    <t xml:space="preserve">[52,86367405, </t>
  </si>
  <si>
    <t xml:space="preserve">43,40523432],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</si>
  <si>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</t>
  </si>
  <si>
    <t xml:space="preserve">[52,86354442, </t>
  </si>
  <si>
    <t xml:space="preserve">43,40605192],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</si>
  <si>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</t>
  </si>
  <si>
    <t xml:space="preserve">[52,86349901, </t>
  </si>
  <si>
    <t xml:space="preserve">43,40633834],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</si>
  <si>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</t>
  </si>
  <si>
    <t xml:space="preserve">[52,86328444, </t>
  </si>
  <si>
    <t xml:space="preserve">43,40684965],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</si>
  <si>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</t>
  </si>
  <si>
    <t xml:space="preserve">[52,86312436, </t>
  </si>
  <si>
    <t xml:space="preserve">43,40723109],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</si>
  <si>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</t>
  </si>
  <si>
    <t xml:space="preserve">[52,86307485, </t>
  </si>
  <si>
    <t xml:space="preserve">43,40765369],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</si>
  <si>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</t>
  </si>
  <si>
    <t xml:space="preserve">[52,86300447, </t>
  </si>
  <si>
    <t xml:space="preserve">43,40825446],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</si>
  <si>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</t>
  </si>
  <si>
    <t xml:space="preserve">[52,8630196, </t>
  </si>
  <si>
    <t xml:space="preserve">43,40847427],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</si>
  <si>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</t>
  </si>
  <si>
    <t xml:space="preserve">[52,86307618, </t>
  </si>
  <si>
    <t xml:space="preserve">43,40929627],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</si>
  <si>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</t>
  </si>
  <si>
    <t xml:space="preserve">[52,86310938, </t>
  </si>
  <si>
    <t xml:space="preserve">43,40977861],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</si>
  <si>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[52,86310938, 43,40977861], </t>
  </si>
  <si>
    <t xml:space="preserve">[52,86299955, </t>
  </si>
  <si>
    <t xml:space="preserve">43,41010914],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</si>
  <si>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[52,86310938, 43,40977861], [52,86299955, 43,41010914], </t>
  </si>
  <si>
    <t xml:space="preserve">[52,86273375, </t>
  </si>
  <si>
    <t xml:space="preserve">43,41090904],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</si>
  <si>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[52,86310938, 43,40977861], [52,86299955, 43,41010914], [52,86273375, 43,41090904], </t>
  </si>
  <si>
    <t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[52,86310938, 43,40977861], [52,86299955, 43,41010914], [52,86273375, 43,41090904], [52,8625443, 43,41147919]]</t>
  </si>
  <si>
    <t xml:space="preserve">[[52,8708351, </t>
  </si>
  <si>
    <t xml:space="preserve">43,41645246], </t>
  </si>
  <si>
    <t>UZN_ZU88v-GU</t>
  </si>
  <si>
    <t xml:space="preserve">[[52,8708351, 43,41645246], </t>
  </si>
  <si>
    <t xml:space="preserve">[52,87081649, </t>
  </si>
  <si>
    <t xml:space="preserve">43,41644844], </t>
  </si>
  <si>
    <t xml:space="preserve">[[52,8708351, 43,41645246], [52,87081649, 43,41644844], </t>
  </si>
  <si>
    <t xml:space="preserve">[52,87045783, </t>
  </si>
  <si>
    <t xml:space="preserve">43,41637085], </t>
  </si>
  <si>
    <t xml:space="preserve">[[52,8708351, 43,41645246], [52,87081649, 43,41644844], [52,87045783, 43,41637085], </t>
  </si>
  <si>
    <t xml:space="preserve">[52,86980165, </t>
  </si>
  <si>
    <t xml:space="preserve">43,41609873], </t>
  </si>
  <si>
    <t xml:space="preserve">[[52,8708351, 43,41645246], [52,87081649, 43,41644844], [52,87045783, 43,41637085], [52,86980165, 43,41609873], </t>
  </si>
  <si>
    <t xml:space="preserve">[52,86932655, </t>
  </si>
  <si>
    <t xml:space="preserve">43,4159017], </t>
  </si>
  <si>
    <t xml:space="preserve">[[52,8708351, 43,41645246], [52,87081649, 43,41644844], [52,87045783, 43,41637085], [52,86980165, 43,41609873], [52,86932655, 43,4159017], </t>
  </si>
  <si>
    <t xml:space="preserve">[52,86885489, </t>
  </si>
  <si>
    <t xml:space="preserve">43,41570282], </t>
  </si>
  <si>
    <t xml:space="preserve">[[52,8708351, 43,41645246], [52,87081649, 43,41644844], [52,87045783, 43,41637085], [52,86980165, 43,41609873], [52,86932655, 43,4159017], [52,86885489, 43,41570282], </t>
  </si>
  <si>
    <t xml:space="preserve">[52,86883055, </t>
  </si>
  <si>
    <t xml:space="preserve">43,41568197], </t>
  </si>
  <si>
    <t xml:space="preserve">[[52,8708351, 43,41645246], [52,87081649, 43,41644844], [52,87045783, 43,41637085], [52,86980165, 43,41609873], [52,86932655, 43,4159017], [52,86885489, 43,41570282], [52,86883055, 43,41568197], </t>
  </si>
  <si>
    <t xml:space="preserve">[52,86839272, </t>
  </si>
  <si>
    <t xml:space="preserve">43,41530687], </t>
  </si>
  <si>
    <t xml:space="preserve">[[52,8708351, 43,41645246], [52,87081649, 43,41644844], [52,87045783, 43,41637085], [52,86980165, 43,41609873], [52,86932655, 43,4159017], [52,86885489, 43,41570282], [52,86883055, 43,41568197], [52,86839272, 43,41530687], </t>
  </si>
  <si>
    <t xml:space="preserve">[52,86813197, </t>
  </si>
  <si>
    <t xml:space="preserve">43,41503647],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</si>
  <si>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</t>
  </si>
  <si>
    <t xml:space="preserve">[52,86752165, </t>
  </si>
  <si>
    <t xml:space="preserve">43,41440358],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</si>
  <si>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</t>
  </si>
  <si>
    <t xml:space="preserve">[52,8674779, </t>
  </si>
  <si>
    <t xml:space="preserve">43,41436584],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</si>
  <si>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</t>
  </si>
  <si>
    <t xml:space="preserve">[52,86702984, </t>
  </si>
  <si>
    <t xml:space="preserve">43,41397928],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</si>
  <si>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</t>
  </si>
  <si>
    <t xml:space="preserve">[52,86679605, </t>
  </si>
  <si>
    <t xml:space="preserve">43,41371204],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</si>
  <si>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</t>
  </si>
  <si>
    <t xml:space="preserve">[52,86665428, </t>
  </si>
  <si>
    <t xml:space="preserve">43,41354998],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</si>
  <si>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</t>
  </si>
  <si>
    <t xml:space="preserve">[52,86620417, </t>
  </si>
  <si>
    <t xml:space="preserve">43,41301121],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</si>
  <si>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</t>
  </si>
  <si>
    <t xml:space="preserve">[52,86604657, </t>
  </si>
  <si>
    <t xml:space="preserve">43,41282256],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</si>
  <si>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</t>
  </si>
  <si>
    <t xml:space="preserve">[52,86557478, </t>
  </si>
  <si>
    <t xml:space="preserve">43,4123283],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</si>
  <si>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</t>
  </si>
  <si>
    <t xml:space="preserve">[52,86526896,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</si>
  <si>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</t>
  </si>
  <si>
    <t xml:space="preserve">[52,86476007, </t>
  </si>
  <si>
    <t xml:space="preserve">43,41178518],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</si>
  <si>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[52,86476007, 43,41178518], </t>
  </si>
  <si>
    <t xml:space="preserve">[52,86472261, </t>
  </si>
  <si>
    <t xml:space="preserve">43,41176879],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</si>
  <si>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[52,86476007, 43,41178518], [52,86472261, 43,41176879], </t>
  </si>
  <si>
    <t xml:space="preserve">[52,86365494, </t>
  </si>
  <si>
    <t xml:space="preserve">43,41162685],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</si>
  <si>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[52,86476007, 43,41178518], [52,86472261, 43,41176879], [52,86365494, 43,41162685], </t>
  </si>
  <si>
    <t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[52,86476007, 43,41178518], [52,86472261, 43,41176879], [52,86365494, 43,41162685], [52,8625443, 43,41147919]]</t>
  </si>
  <si>
    <t xml:space="preserve">[[52,84401362, </t>
  </si>
  <si>
    <t xml:space="preserve">43,42169535], </t>
  </si>
  <si>
    <t xml:space="preserve">[[52,84401362, 43,42169535], </t>
  </si>
  <si>
    <t xml:space="preserve">[52,84452902, </t>
  </si>
  <si>
    <t xml:space="preserve">43,4212463], </t>
  </si>
  <si>
    <t xml:space="preserve">[[52,84401362, 43,42169535], [52,84452902, 43,4212463], </t>
  </si>
  <si>
    <t xml:space="preserve">[52,84525354, </t>
  </si>
  <si>
    <t xml:space="preserve">43,42061504], </t>
  </si>
  <si>
    <t xml:space="preserve">[[52,84401362, 43,42169535], [52,84452902, 43,4212463], [52,84525354, 43,42061504], </t>
  </si>
  <si>
    <t xml:space="preserve">[52,84552221, </t>
  </si>
  <si>
    <t xml:space="preserve">43,42038095], </t>
  </si>
  <si>
    <t xml:space="preserve">[[52,84401362, 43,42169535], [52,84452902, 43,4212463], [52,84525354, 43,42061504], [52,84552221, 43,42038095], </t>
  </si>
  <si>
    <t xml:space="preserve">[52,84574296, </t>
  </si>
  <si>
    <t xml:space="preserve">43,42024782], </t>
  </si>
  <si>
    <t xml:space="preserve">[[52,84401362, 43,42169535], [52,84452902, 43,4212463], [52,84525354, 43,42061504], [52,84552221, 43,42038095], [52,84574296, 43,42024782], </t>
  </si>
  <si>
    <t xml:space="preserve">[52,84611379, </t>
  </si>
  <si>
    <t xml:space="preserve">43,42009812], </t>
  </si>
  <si>
    <t xml:space="preserve">[[52,84401362, 43,42169535], [52,84452902, 43,4212463], [52,84525354, 43,42061504], [52,84552221, 43,42038095], [52,84574296, 43,42024782], [52,84611379, 43,42009812], </t>
  </si>
  <si>
    <t xml:space="preserve">[52,84625424, </t>
  </si>
  <si>
    <t xml:space="preserve">43,42004142], </t>
  </si>
  <si>
    <t xml:space="preserve">[[52,84401362, 43,42169535], [52,84452902, 43,4212463], [52,84525354, 43,42061504], [52,84552221, 43,42038095], [52,84574296, 43,42024782], [52,84611379, 43,42009812], [52,84625424, 43,42004142], </t>
  </si>
  <si>
    <t xml:space="preserve">[52,84693273, </t>
  </si>
  <si>
    <t xml:space="preserve">43,4198323], </t>
  </si>
  <si>
    <t xml:space="preserve">[[52,84401362, 43,42169535], [52,84452902, 43,4212463], [52,84525354, 43,42061504], [52,84552221, 43,42038095], [52,84574296, 43,42024782], [52,84611379, 43,42009812], [52,84625424, 43,42004142], [52,84693273, 43,4198323], </t>
  </si>
  <si>
    <t xml:space="preserve">[52,84716162, </t>
  </si>
  <si>
    <t xml:space="preserve">43,41980508],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</si>
  <si>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</t>
  </si>
  <si>
    <t xml:space="preserve">[52,84778498, </t>
  </si>
  <si>
    <t xml:space="preserve">43,41973096],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</si>
  <si>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</t>
  </si>
  <si>
    <t xml:space="preserve">[52,84822805, </t>
  </si>
  <si>
    <t xml:space="preserve">43,41989592],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</si>
  <si>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</t>
  </si>
  <si>
    <t xml:space="preserve">[52,84911305, </t>
  </si>
  <si>
    <t xml:space="preserve">43,42022541],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</si>
  <si>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</t>
  </si>
  <si>
    <t xml:space="preserve">[52,84923569, </t>
  </si>
  <si>
    <t xml:space="preserve">43,42026718],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</si>
  <si>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[52,84923569, 43,42026718], </t>
  </si>
  <si>
    <t xml:space="preserve">[52,84949886, </t>
  </si>
  <si>
    <t xml:space="preserve">43,4203568],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</si>
  <si>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[52,84923569, 43,42026718], [52,84949886, 43,4203568], </t>
  </si>
  <si>
    <t xml:space="preserve">[52,85020279, </t>
  </si>
  <si>
    <t xml:space="preserve">43,42061358],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</si>
  <si>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[52,84923569, 43,42026718], [52,84949886, 43,4203568], [52,85020279, 43,42061358], </t>
  </si>
  <si>
    <t xml:space="preserve">[52,85025375, </t>
  </si>
  <si>
    <t>43,42061895]]</t>
  </si>
  <si>
    <t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[52,84923569, 43,42026718], [52,84949886, 43,4203568], [52,85020279, 43,42061358], [52,85025375, 43,42061895]]</t>
  </si>
  <si>
    <t xml:space="preserve">[[52,8454535, </t>
  </si>
  <si>
    <t xml:space="preserve">43,42478631], </t>
  </si>
  <si>
    <t>UZN_0643</t>
  </si>
  <si>
    <t xml:space="preserve">[[52,8454535, 43,42478631], </t>
  </si>
  <si>
    <t xml:space="preserve">[52,8456178, </t>
  </si>
  <si>
    <t xml:space="preserve">43,42473114], </t>
  </si>
  <si>
    <t xml:space="preserve">[[52,8454535, 43,42478631], [52,8456178, 43,42473114], </t>
  </si>
  <si>
    <t xml:space="preserve">[52,84564254, </t>
  </si>
  <si>
    <t xml:space="preserve">43,42468502], </t>
  </si>
  <si>
    <t xml:space="preserve">[[52,8454535, 43,42478631], [52,8456178, 43,42473114], [52,84564254, 43,42468502], </t>
  </si>
  <si>
    <t xml:space="preserve">[52,84554375, </t>
  </si>
  <si>
    <t xml:space="preserve">43,42457106], </t>
  </si>
  <si>
    <t xml:space="preserve">[[52,8454535, 43,42478631], [52,8456178, 43,42473114], [52,84564254, 43,42468502], [52,84554375, 43,42457106], </t>
  </si>
  <si>
    <t xml:space="preserve">[52,84494055, </t>
  </si>
  <si>
    <t xml:space="preserve">43,42387529], </t>
  </si>
  <si>
    <t xml:space="preserve">[[52,8454535, 43,42478631], [52,8456178, 43,42473114], [52,84564254, 43,42468502], [52,84554375, 43,42457106], [52,84494055, 43,42387529], </t>
  </si>
  <si>
    <t xml:space="preserve">[52,84466188, </t>
  </si>
  <si>
    <t xml:space="preserve">43,42355384], </t>
  </si>
  <si>
    <t xml:space="preserve">[[52,8454535, 43,42478631], [52,8456178, 43,42473114], [52,84564254, 43,42468502], [52,84554375, 43,42457106], [52,84494055, 43,42387529], [52,84466188, 43,42355384], </t>
  </si>
  <si>
    <t xml:space="preserve">[52,84521266, </t>
  </si>
  <si>
    <t xml:space="preserve">43,42336702], </t>
  </si>
  <si>
    <t xml:space="preserve">[[52,8454535, 43,42478631], [52,8456178, 43,42473114], [52,84564254, 43,42468502], [52,84554375, 43,42457106], [52,84494055, 43,42387529], [52,84466188, 43,42355384], [52,84521266, 43,42336702], </t>
  </si>
  <si>
    <t xml:space="preserve">[52,84546397, </t>
  </si>
  <si>
    <t xml:space="preserve">43,42328178], </t>
  </si>
  <si>
    <t xml:space="preserve">[[52,8454535, 43,42478631], [52,8456178, 43,42473114], [52,84564254, 43,42468502], [52,84554375, 43,42457106], [52,84494055, 43,42387529], [52,84466188, 43,42355384], [52,84521266, 43,42336702], [52,84546397, 43,42328178], </t>
  </si>
  <si>
    <t xml:space="preserve">[52,84610157, </t>
  </si>
  <si>
    <t xml:space="preserve">43,42286988],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</si>
  <si>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</t>
  </si>
  <si>
    <t xml:space="preserve">[52,84690638, </t>
  </si>
  <si>
    <t xml:space="preserve">43,42234995],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</si>
  <si>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</t>
  </si>
  <si>
    <t xml:space="preserve">[52,84694082, </t>
  </si>
  <si>
    <t xml:space="preserve">43,42231988],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</si>
  <si>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</t>
  </si>
  <si>
    <t xml:space="preserve">[52,84766445, </t>
  </si>
  <si>
    <t xml:space="preserve">43,42168807],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</si>
  <si>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</t>
  </si>
  <si>
    <t xml:space="preserve">[52,84838806, </t>
  </si>
  <si>
    <t xml:space="preserve">43,42105626],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</si>
  <si>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</t>
  </si>
  <si>
    <t xml:space="preserve">[52,84875479, </t>
  </si>
  <si>
    <t xml:space="preserve">43,42073605],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</si>
  <si>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</t>
  </si>
  <si>
    <t xml:space="preserve">[52,84883876, </t>
  </si>
  <si>
    <t xml:space="preserve">43,42064784],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</si>
  <si>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</t>
  </si>
  <si>
    <t xml:space="preserve">[52,84900432, </t>
  </si>
  <si>
    <t xml:space="preserve">43,42056736],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</si>
  <si>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</t>
  </si>
  <si>
    <t xml:space="preserve">[52,84918087, </t>
  </si>
  <si>
    <t xml:space="preserve">43,42048369],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</si>
  <si>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[52,84918087, 43,42048369], </t>
  </si>
  <si>
    <t xml:space="preserve">[52,84929122, </t>
  </si>
  <si>
    <t xml:space="preserve">43,4204314],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</si>
  <si>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[52,84918087, 43,42048369], [52,84929122, 43,4204314], </t>
  </si>
  <si>
    <t xml:space="preserve">[52,84972079, </t>
  </si>
  <si>
    <t xml:space="preserve">43,42049695],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</si>
  <si>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[52,84918087, 43,42048369], [52,84929122, 43,4204314], [52,84972079, 43,42049695], </t>
  </si>
  <si>
    <t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[52,84918087, 43,42048369], [52,84929122, 43,4204314], [52,84972079, 43,42049695], [52,85025375, 43,42061895]]</t>
  </si>
  <si>
    <t xml:space="preserve">[[52,85352153, </t>
  </si>
  <si>
    <t xml:space="preserve">43,41950512], </t>
  </si>
  <si>
    <t xml:space="preserve">[[52,85352153, 43,41950512], </t>
  </si>
  <si>
    <t xml:space="preserve">[52,85349784, </t>
  </si>
  <si>
    <t xml:space="preserve">43,41952811], </t>
  </si>
  <si>
    <t xml:space="preserve">[[52,85352153, 43,41950512], [52,85349784, 43,41952811], </t>
  </si>
  <si>
    <t xml:space="preserve">[52,85327232, </t>
  </si>
  <si>
    <t xml:space="preserve">43,41980328], </t>
  </si>
  <si>
    <t xml:space="preserve">[[52,85352153, 43,41950512], [52,85349784, 43,41952811], [52,85327232, 43,41980328], </t>
  </si>
  <si>
    <t xml:space="preserve">[52,85319279, </t>
  </si>
  <si>
    <t xml:space="preserve">43,41991941], </t>
  </si>
  <si>
    <t xml:space="preserve">[[52,85352153, 43,41950512], [52,85349784, 43,41952811], [52,85327232, 43,41980328], [52,85319279, 43,41991941], </t>
  </si>
  <si>
    <t xml:space="preserve">[52,8530261, </t>
  </si>
  <si>
    <t xml:space="preserve">43,42016281], </t>
  </si>
  <si>
    <t xml:space="preserve">[[52,85352153, 43,41950512], [52,85349784, 43,41952811], [52,85327232, 43,41980328], [52,85319279, 43,41991941], [52,8530261, 43,42016281], </t>
  </si>
  <si>
    <t xml:space="preserve">[52,85296177, </t>
  </si>
  <si>
    <t xml:space="preserve">43,42025388], </t>
  </si>
  <si>
    <t xml:space="preserve">[[52,85352153, 43,41950512], [52,85349784, 43,41952811], [52,85327232, 43,41980328], [52,85319279, 43,41991941], [52,8530261, 43,42016281], [52,85296177, 43,42025388], </t>
  </si>
  <si>
    <t xml:space="preserve">[52,85294372, </t>
  </si>
  <si>
    <t xml:space="preserve">43,42028075], </t>
  </si>
  <si>
    <t xml:space="preserve">[[52,85352153, 43,41950512], [52,85349784, 43,41952811], [52,85327232, 43,41980328], [52,85319279, 43,41991941], [52,8530261, 43,42016281], [52,85296177, 43,42025388], [52,85294372, 43,42028075], </t>
  </si>
  <si>
    <t xml:space="preserve">[52,85280851, </t>
  </si>
  <si>
    <t xml:space="preserve">43,42056433], </t>
  </si>
  <si>
    <t xml:space="preserve">[[52,85352153, 43,41950512], [52,85349784, 43,41952811], [52,85327232, 43,41980328], [52,85319279, 43,41991941], [52,8530261, 43,42016281], [52,85296177, 43,42025388], [52,85294372, 43,42028075], [52,85280851, 43,42056433], </t>
  </si>
  <si>
    <t xml:space="preserve">[52,85278417, </t>
  </si>
  <si>
    <t xml:space="preserve">43,42068142],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</si>
  <si>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</t>
  </si>
  <si>
    <t xml:space="preserve">[52,8526886, </t>
  </si>
  <si>
    <t xml:space="preserve">43,42114114],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</si>
  <si>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</t>
  </si>
  <si>
    <t xml:space="preserve">[52,85268935, </t>
  </si>
  <si>
    <t xml:space="preserve">43,42146416],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</si>
  <si>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</t>
  </si>
  <si>
    <t xml:space="preserve">[52,85270219, </t>
  </si>
  <si>
    <t xml:space="preserve">43,42149793],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</si>
  <si>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</t>
  </si>
  <si>
    <t xml:space="preserve">[52,85281752, </t>
  </si>
  <si>
    <t xml:space="preserve">43,42180126],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</si>
  <si>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</t>
  </si>
  <si>
    <t xml:space="preserve">[52,85309903, </t>
  </si>
  <si>
    <t xml:space="preserve">43,42226628],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</si>
  <si>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[52,85309903, 43,42226628], </t>
  </si>
  <si>
    <t xml:space="preserve">[52,85320258,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</si>
  <si>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[52,85309903, 43,42226628], [52,85320258, 43,42243734], </t>
  </si>
  <si>
    <t xml:space="preserve">[52,85331584, </t>
  </si>
  <si>
    <t xml:space="preserve">43,42303543],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</si>
  <si>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[52,85309903, 43,42226628], [52,85320258, 43,42243734], [52,85331584, 43,42303543], </t>
  </si>
  <si>
    <t xml:space="preserve">[52,85335793, </t>
  </si>
  <si>
    <t>43,42304552]]</t>
  </si>
  <si>
    <t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[52,85309903, 43,42226628], [52,85320258, 43,42243734], [52,85331584, 43,42303543], [52,85335793, 43,42304552]]</t>
  </si>
  <si>
    <t xml:space="preserve">[[52,85140827, </t>
  </si>
  <si>
    <t xml:space="preserve">43,41352932], </t>
  </si>
  <si>
    <t xml:space="preserve">[[52,85140827, 43,41352932], </t>
  </si>
  <si>
    <t xml:space="preserve">[52,85175756, </t>
  </si>
  <si>
    <t xml:space="preserve">43,41373226], </t>
  </si>
  <si>
    <t xml:space="preserve">[[52,85140827, 43,41352932], [52,85175756, 43,41373226], </t>
  </si>
  <si>
    <t xml:space="preserve">[52,85221081, </t>
  </si>
  <si>
    <t xml:space="preserve">43,4139956], </t>
  </si>
  <si>
    <t xml:space="preserve">[[52,85140827, 43,41352932], [52,85175756, 43,41373226], [52,85221081, 43,4139956], </t>
  </si>
  <si>
    <t xml:space="preserve">[52,85242676, </t>
  </si>
  <si>
    <t xml:space="preserve">43,41436389], </t>
  </si>
  <si>
    <t xml:space="preserve">[[52,85140827, 43,41352932], [52,85175756, 43,41373226], [52,85221081, 43,4139956], [52,85242676, 43,41436389], </t>
  </si>
  <si>
    <t xml:space="preserve">[52,8524773, </t>
  </si>
  <si>
    <t xml:space="preserve">43,41445008], </t>
  </si>
  <si>
    <t xml:space="preserve">[[52,85140827, 43,41352932], [52,85175756, 43,41373226], [52,85221081, 43,4139956], [52,85242676, 43,41436389], [52,8524773, 43,41445008], </t>
  </si>
  <si>
    <t xml:space="preserve">[52,85247313, </t>
  </si>
  <si>
    <t xml:space="preserve">43,41465547], </t>
  </si>
  <si>
    <t xml:space="preserve">[[52,85140827, 43,41352932], [52,85175756, 43,41373226], [52,85221081, 43,4139956], [52,85242676, 43,41436389], [52,8524773, 43,41445008], [52,85247313, 43,41465547], </t>
  </si>
  <si>
    <t xml:space="preserve">[52,85225806, </t>
  </si>
  <si>
    <t xml:space="preserve">43,41515534], </t>
  </si>
  <si>
    <t xml:space="preserve">[[52,85140827, 43,41352932], [52,85175756, 43,41373226], [52,85221081, 43,4139956], [52,85242676, 43,41436389], [52,8524773, 43,41445008], [52,85247313, 43,41465547], [52,85225806, 43,41515534], </t>
  </si>
  <si>
    <t xml:space="preserve">[52,85224859, </t>
  </si>
  <si>
    <t xml:space="preserve">43,41517735], </t>
  </si>
  <si>
    <t xml:space="preserve">[[52,85140827, 43,41352932], [52,85175756, 43,41373226], [52,85221081, 43,4139956], [52,85242676, 43,41436389], [52,8524773, 43,41445008], [52,85247313, 43,41465547], [52,85225806, 43,41515534], [52,85224859, 43,41517735], </t>
  </si>
  <si>
    <t xml:space="preserve">[52,85170807, </t>
  </si>
  <si>
    <t xml:space="preserve">43,41587356],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</si>
  <si>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</t>
  </si>
  <si>
    <t xml:space="preserve">[52,85141865, </t>
  </si>
  <si>
    <t xml:space="preserve">43,41624634],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</si>
  <si>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</t>
  </si>
  <si>
    <t xml:space="preserve">[52,85131371, </t>
  </si>
  <si>
    <t xml:space="preserve">43,41663355],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</si>
  <si>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</t>
  </si>
  <si>
    <t xml:space="preserve">[52,85109487, </t>
  </si>
  <si>
    <t xml:space="preserve">43,41744097],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</si>
  <si>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</t>
  </si>
  <si>
    <t xml:space="preserve">[52,85087603, </t>
  </si>
  <si>
    <t xml:space="preserve">43,4182484],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</si>
  <si>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</t>
  </si>
  <si>
    <t xml:space="preserve">[52,85065719, </t>
  </si>
  <si>
    <t xml:space="preserve">43,41905583],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</si>
  <si>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</t>
  </si>
  <si>
    <t xml:space="preserve">[52,85043834, </t>
  </si>
  <si>
    <t xml:space="preserve">43,41986326],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</si>
  <si>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</t>
  </si>
  <si>
    <t xml:space="preserve">[52,8503585, </t>
  </si>
  <si>
    <t xml:space="preserve">43,42015779],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</si>
  <si>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</t>
  </si>
  <si>
    <t xml:space="preserve">[52,85034887, </t>
  </si>
  <si>
    <t xml:space="preserve">43,4203896],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</si>
  <si>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</t>
  </si>
  <si>
    <t xml:space="preserve">[52,85035019, </t>
  </si>
  <si>
    <t xml:space="preserve">43,4204642],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</si>
  <si>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</t>
  </si>
  <si>
    <t xml:space="preserve">[52,85032641, </t>
  </si>
  <si>
    <t xml:space="preserve">43,42057332],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</si>
  <si>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[52,85032641, 43,42057332], </t>
  </si>
  <si>
    <t xml:space="preserve">[52,85028998, </t>
  </si>
  <si>
    <t xml:space="preserve">43,42063947],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</si>
  <si>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[52,85032641, 43,42057332], [52,85028998, 43,42063947], </t>
  </si>
  <si>
    <t xml:space="preserve">[52,8502814, </t>
  </si>
  <si>
    <t xml:space="preserve">43,42063871],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</si>
  <si>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[52,85032641, 43,42057332], [52,85028998, 43,42063947], [52,8502814, 43,42063871], </t>
  </si>
  <si>
    <t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[52,85032641, 43,42057332], [52,85028998, 43,42063947], [52,8502814, 43,42063871], [52,85025375, 43,42061895]]</t>
  </si>
  <si>
    <t xml:space="preserve">[[52,84339724, </t>
  </si>
  <si>
    <t xml:space="preserve">43,41847408], </t>
  </si>
  <si>
    <t xml:space="preserve">[[52,84339724, 43,41847408], </t>
  </si>
  <si>
    <t xml:space="preserve">[52,844054, </t>
  </si>
  <si>
    <t xml:space="preserve">43,4186547], </t>
  </si>
  <si>
    <t xml:space="preserve">[[52,84339724, 43,41847408], [52,844054, 43,4186547], </t>
  </si>
  <si>
    <t xml:space="preserve">[52,84511042, </t>
  </si>
  <si>
    <t xml:space="preserve">43,41894522], </t>
  </si>
  <si>
    <t xml:space="preserve">[[52,84339724, 43,41847408], [52,844054, 43,4186547], [52,84511042, 43,41894522], </t>
  </si>
  <si>
    <t xml:space="preserve">[52,84616685, </t>
  </si>
  <si>
    <t xml:space="preserve">43,41923573], </t>
  </si>
  <si>
    <t xml:space="preserve">[[52,84339724, 43,41847408], [52,844054, 43,4186547], [52,84511042, 43,41894522], [52,84616685, 43,41923573], </t>
  </si>
  <si>
    <t xml:space="preserve">[52,84722329, </t>
  </si>
  <si>
    <t xml:space="preserve">43,41952623], </t>
  </si>
  <si>
    <t xml:space="preserve">[[52,84339724, 43,41847408], [52,844054, 43,4186547], [52,84511042, 43,41894522], [52,84616685, 43,41923573], [52,84722329, 43,41952623], </t>
  </si>
  <si>
    <t xml:space="preserve">[52,84766949, </t>
  </si>
  <si>
    <t xml:space="preserve">43,41964892], </t>
  </si>
  <si>
    <t xml:space="preserve">[[52,84339724, 43,41847408], [52,844054, 43,4186547], [52,84511042, 43,41894522], [52,84616685, 43,41923573], [52,84722329, 43,41952623], [52,84766949, 43,41964892], </t>
  </si>
  <si>
    <t xml:space="preserve">[52,84824151, </t>
  </si>
  <si>
    <t xml:space="preserve">43,41987733], </t>
  </si>
  <si>
    <t xml:space="preserve">[[52,84339724, 43,41847408], [52,844054, 43,4186547], [52,84511042, 43,41894522], [52,84616685, 43,41923573], [52,84722329, 43,41952623], [52,84766949, 43,41964892], [52,84824151, 43,41987733], </t>
  </si>
  <si>
    <t xml:space="preserve">[52,8491131, </t>
  </si>
  <si>
    <t xml:space="preserve">43,42022535], </t>
  </si>
  <si>
    <t xml:space="preserve">[[52,84339724, 43,41847408], [52,844054, 43,4186547], [52,84511042, 43,41894522], [52,84616685, 43,41923573], [52,84722329, 43,41952623], [52,84766949, 43,41964892], [52,84824151, 43,41987733], [52,8491131, 43,42022535], </t>
  </si>
  <si>
    <t xml:space="preserve">[52,8492357, </t>
  </si>
  <si>
    <t xml:space="preserve">43,4202671], </t>
  </si>
  <si>
    <t xml:space="preserve">[[52,84339724, 43,41847408], [52,844054, 43,4186547], [52,84511042, 43,41894522], [52,84616685, 43,41923573], [52,84722329, 43,41952623], [52,84766949, 43,41964892], [52,84824151, 43,41987733], [52,8491131, 43,42022535], [52,8492357, 43,4202671], </t>
  </si>
  <si>
    <t xml:space="preserve">[52,84949891, </t>
  </si>
  <si>
    <t xml:space="preserve">43,42035673], </t>
  </si>
  <si>
    <t xml:space="preserve">[[52,84339724, 43,41847408], [52,844054, 43,4186547], [52,84511042, 43,41894522], [52,84616685, 43,41923573], [52,84722329, 43,41952623], [52,84766949, 43,41964892], [52,84824151, 43,41987733], [52,8491131, 43,42022535], [52,8492357, 43,4202671], [52,84949891, 43,42035673], </t>
  </si>
  <si>
    <t xml:space="preserve">[52,85020284, </t>
  </si>
  <si>
    <t xml:space="preserve">43,42061351], </t>
  </si>
  <si>
    <t xml:space="preserve">[[52,84339724, 43,41847408], [52,844054, 43,4186547], [52,84511042, 43,41894522], [52,84616685, 43,41923573], [52,84722329, 43,41952623], [52,84766949, 43,41964892], [52,84824151, 43,41987733], [52,8491131, 43,42022535], [52,8492357, 43,4202671], [52,84949891, 43,42035673], [52,85020284, 43,42061351], </t>
  </si>
  <si>
    <t>[[52,84339724, 43,41847408], [52,844054, 43,4186547], [52,84511042, 43,41894522], [52,84616685, 43,41923573], [52,84722329, 43,41952623], [52,84766949, 43,41964892], [52,84824151, 43,41987733], [52,8491131, 43,42022535], [52,8492357, 43,4202671], [52,84949891, 43,42035673], [52,85020284, 43,42061351], [52,85025375, 43,42061895]]</t>
  </si>
  <si>
    <t xml:space="preserve">[[52,85184866, </t>
  </si>
  <si>
    <t xml:space="preserve">43,42498706], </t>
  </si>
  <si>
    <t xml:space="preserve">[[52,85184866, 43,42498706], </t>
  </si>
  <si>
    <t xml:space="preserve">[52,85201677, </t>
  </si>
  <si>
    <t xml:space="preserve">43,42470656], </t>
  </si>
  <si>
    <t xml:space="preserve">[[52,85184866, 43,42498706], [52,85201677, 43,42470656], </t>
  </si>
  <si>
    <t xml:space="preserve">[52,8521036, </t>
  </si>
  <si>
    <t xml:space="preserve">43,42455904], </t>
  </si>
  <si>
    <t xml:space="preserve">[[52,85184866, 43,42498706], [52,85201677, 43,42470656], [52,8521036, 43,42455904], </t>
  </si>
  <si>
    <t xml:space="preserve">[52,85229203, </t>
  </si>
  <si>
    <t xml:space="preserve">43,42423015], </t>
  </si>
  <si>
    <t xml:space="preserve">[[52,85184866, 43,42498706], [52,85201677, 43,42470656], [52,8521036, 43,42455904], [52,85229203, 43,42423015], </t>
  </si>
  <si>
    <t xml:space="preserve">[52,85231154, </t>
  </si>
  <si>
    <t xml:space="preserve">43,42419609], </t>
  </si>
  <si>
    <t xml:space="preserve">[[52,85184866, 43,42498706], [52,85201677, 43,42470656], [52,8521036, 43,42455904], [52,85229203, 43,42423015], [52,85231154, 43,42419609], </t>
  </si>
  <si>
    <t xml:space="preserve">[52,85271619, </t>
  </si>
  <si>
    <t xml:space="preserve">43,42380498], </t>
  </si>
  <si>
    <t xml:space="preserve">[[52,85184866, 43,42498706], [52,85201677, 43,42470656], [52,8521036, 43,42455904], [52,85229203, 43,42423015], [52,85231154, 43,42419609], [52,85271619, 43,42380498], </t>
  </si>
  <si>
    <t xml:space="preserve">[52,8529157, </t>
  </si>
  <si>
    <t xml:space="preserve">43,42354684], </t>
  </si>
  <si>
    <t xml:space="preserve">[[52,85184866, 43,42498706], [52,85201677, 43,42470656], [52,8521036, 43,42455904], [52,85229203, 43,42423015], [52,85231154, 43,42419609], [52,85271619, 43,42380498], [52,8529157, 43,42354684], </t>
  </si>
  <si>
    <t xml:space="preserve">[52,85301692, </t>
  </si>
  <si>
    <t xml:space="preserve">43,42341587], </t>
  </si>
  <si>
    <t xml:space="preserve">[[52,85184866, 43,42498706], [52,85201677, 43,42470656], [52,8521036, 43,42455904], [52,85229203, 43,42423015], [52,85231154, 43,42419609], [52,85271619, 43,42380498], [52,8529157, 43,42354684], [52,85301692, 43,42341587], </t>
  </si>
  <si>
    <t xml:space="preserve">[52,85330578, </t>
  </si>
  <si>
    <t xml:space="preserve">43,42304649], </t>
  </si>
  <si>
    <t xml:space="preserve">[[52,85184866, 43,42498706], [52,85201677, 43,42470656], [52,8521036, 43,42455904], [52,85229203, 43,42423015], [52,85231154, 43,42419609], [52,85271619, 43,42380498], [52,8529157, 43,42354684], [52,85301692, 43,42341587], [52,85330578, 43,42304649], </t>
  </si>
  <si>
    <t>[[52,85184866, 43,42498706], [52,85201677, 43,42470656], [52,8521036, 43,42455904], [52,85229203, 43,42423015], [52,85231154, 43,42419609], [52,85271619, 43,42380498], [52,8529157, 43,42354684], [52,85301692, 43,42341587], [52,85330578, 43,42304649], [52,85335793, 43,42304552]]</t>
  </si>
  <si>
    <t xml:space="preserve">[[52,85087767, </t>
  </si>
  <si>
    <t xml:space="preserve">43,42362962], </t>
  </si>
  <si>
    <t xml:space="preserve">[[52,85087767, 43,42362962], </t>
  </si>
  <si>
    <t xml:space="preserve">[52,85087452, </t>
  </si>
  <si>
    <t xml:space="preserve">43,42361632], </t>
  </si>
  <si>
    <t xml:space="preserve">[[52,85087767, 43,42362962], [52,85087452, 43,42361632], </t>
  </si>
  <si>
    <t xml:space="preserve">[52,8512345, </t>
  </si>
  <si>
    <t xml:space="preserve">43,4235007], </t>
  </si>
  <si>
    <t xml:space="preserve">[[52,85087767, 43,42362962], [52,85087452, 43,42361632], [52,8512345, 43,4235007], </t>
  </si>
  <si>
    <t xml:space="preserve">[52,85174611, </t>
  </si>
  <si>
    <t xml:space="preserve">43,42334428], </t>
  </si>
  <si>
    <t xml:space="preserve">[[52,85087767, 43,42362962], [52,85087452, 43,42361632], [52,8512345, 43,4235007], [52,85174611, 43,42334428], </t>
  </si>
  <si>
    <t xml:space="preserve">[52,85189826, </t>
  </si>
  <si>
    <t xml:space="preserve">43,42330273], </t>
  </si>
  <si>
    <t xml:space="preserve">[[52,85087767, 43,42362962], [52,85087452, 43,42361632], [52,8512345, 43,4235007], [52,85174611, 43,42334428], [52,85189826, 43,42330273], </t>
  </si>
  <si>
    <t xml:space="preserve">[52,85244528, </t>
  </si>
  <si>
    <t xml:space="preserve">43,42315333], </t>
  </si>
  <si>
    <t xml:space="preserve">[[52,85087767, 43,42362962], [52,85087452, 43,42361632], [52,8512345, 43,4235007], [52,85174611, 43,42334428], [52,85189826, 43,42330273], [52,85244528, 43,42315333], </t>
  </si>
  <si>
    <t xml:space="preserve">[52,85296953, </t>
  </si>
  <si>
    <t xml:space="preserve">43,42306123], </t>
  </si>
  <si>
    <t xml:space="preserve">[[52,85087767, 43,42362962], [52,85087452, 43,42361632], [52,8512345, 43,4235007], [52,85174611, 43,42334428], [52,85189826, 43,42330273], [52,85244528, 43,42315333], [52,85296953, 43,42306123], </t>
  </si>
  <si>
    <t xml:space="preserve">[52,85297528, </t>
  </si>
  <si>
    <t xml:space="preserve">43,42306096], </t>
  </si>
  <si>
    <t xml:space="preserve">[[52,85087767, 43,42362962], [52,85087452, 43,42361632], [52,8512345, 43,4235007], [52,85174611, 43,42334428], [52,85189826, 43,42330273], [52,85244528, 43,42315333], [52,85296953, 43,42306123], [52,85297528, 43,42306096], </t>
  </si>
  <si>
    <t xml:space="preserve">[52,85330584, </t>
  </si>
  <si>
    <t xml:space="preserve">43,4230449], </t>
  </si>
  <si>
    <t xml:space="preserve">[[52,85087767, 43,42362962], [52,85087452, 43,42361632], [52,8512345, 43,4235007], [52,85174611, 43,42334428], [52,85189826, 43,42330273], [52,85244528, 43,42315333], [52,85296953, 43,42306123], [52,85297528, 43,42306096], [52,85330584, 43,4230449], </t>
  </si>
  <si>
    <t>[[52,85087767, 43,42362962], [52,85087452, 43,42361632], [52,8512345, 43,4235007], [52,85174611, 43,42334428], [52,85189826, 43,42330273], [52,85244528, 43,42315333], [52,85296953, 43,42306123], [52,85297528, 43,42306096], [52,85330584, 43,4230449], [52,85335793, 43,42304552]]</t>
  </si>
  <si>
    <t xml:space="preserve">[[52,84208182, </t>
  </si>
  <si>
    <t xml:space="preserve">43,42105599], </t>
  </si>
  <si>
    <t xml:space="preserve">[[52,84208182, 43,42105599], </t>
  </si>
  <si>
    <t xml:space="preserve">[52,84210926, </t>
  </si>
  <si>
    <t xml:space="preserve">43,42104887], </t>
  </si>
  <si>
    <t xml:space="preserve">[[52,84208182, 43,42105599], [52,84210926, 43,42104887], </t>
  </si>
  <si>
    <t xml:space="preserve">[52,84257913, </t>
  </si>
  <si>
    <t xml:space="preserve">43,42084685], </t>
  </si>
  <si>
    <t xml:space="preserve">[[52,84208182, 43,42105599], [52,84210926, 43,42104887], [52,84257913, 43,42084685], </t>
  </si>
  <si>
    <t xml:space="preserve">[52,84302048, </t>
  </si>
  <si>
    <t xml:space="preserve">43,42070984], </t>
  </si>
  <si>
    <t xml:space="preserve">[[52,84208182, 43,42105599], [52,84210926, 43,42104887], [52,84257913, 43,42084685], [52,84302048, 43,42070984], </t>
  </si>
  <si>
    <t xml:space="preserve">[52,84309022, </t>
  </si>
  <si>
    <t xml:space="preserve">43,42069016], </t>
  </si>
  <si>
    <t xml:space="preserve">[[52,84208182, 43,42105599], [52,84210926, 43,42104887], [52,84257913, 43,42084685], [52,84302048, 43,42070984], [52,84309022, 43,42069016], </t>
  </si>
  <si>
    <t xml:space="preserve">[52,84346533, </t>
  </si>
  <si>
    <t xml:space="preserve">43,42058427], </t>
  </si>
  <si>
    <t xml:space="preserve">[[52,84208182, 43,42105599], [52,84210926, 43,42104887], [52,84257913, 43,42084685], [52,84302048, 43,42070984], [52,84309022, 43,42069016], [52,84346533, 43,42058427], </t>
  </si>
  <si>
    <t xml:space="preserve">[52,84404934, </t>
  </si>
  <si>
    <t xml:space="preserve">43,42040028], </t>
  </si>
  <si>
    <t xml:space="preserve">[[52,84208182, 43,42105599], [52,84210926, 43,42104887], [52,84257913, 43,42084685], [52,84302048, 43,42070984], [52,84309022, 43,42069016], [52,84346533, 43,42058427], [52,84404934, 43,42040028], </t>
  </si>
  <si>
    <t xml:space="preserve">[52,84413406, </t>
  </si>
  <si>
    <t xml:space="preserve">43,42037678], </t>
  </si>
  <si>
    <t xml:space="preserve">[[52,84208182, 43,42105599], [52,84210926, 43,42104887], [52,84257913, 43,42084685], [52,84302048, 43,42070984], [52,84309022, 43,42069016], [52,84346533, 43,42058427], [52,84404934, 43,42040028], [52,84413406, 43,42037678], </t>
  </si>
  <si>
    <t xml:space="preserve">[52,84474682, </t>
  </si>
  <si>
    <t xml:space="preserve">43,42020679],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</si>
  <si>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</t>
  </si>
  <si>
    <t xml:space="preserve">[52,84517808, </t>
  </si>
  <si>
    <t xml:space="preserve">43,42006432],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</si>
  <si>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</t>
  </si>
  <si>
    <t xml:space="preserve">[52,84538999, </t>
  </si>
  <si>
    <t xml:space="preserve">43,41999431],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</si>
  <si>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</t>
  </si>
  <si>
    <t xml:space="preserve">[52,84599487, </t>
  </si>
  <si>
    <t xml:space="preserve">43,41990866],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</si>
  <si>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</t>
  </si>
  <si>
    <t xml:space="preserve">[52,84626455, </t>
  </si>
  <si>
    <t xml:space="preserve">43,41985302],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</si>
  <si>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</t>
  </si>
  <si>
    <t xml:space="preserve">[52,84662786, </t>
  </si>
  <si>
    <t xml:space="preserve">43,41977806],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</si>
  <si>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</t>
  </si>
  <si>
    <t xml:space="preserve">[52,84734271, </t>
  </si>
  <si>
    <t xml:space="preserve">43,41960901],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</si>
  <si>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</t>
  </si>
  <si>
    <t xml:space="preserve">[52,84761913, </t>
  </si>
  <si>
    <t xml:space="preserve">43,41954364],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</si>
  <si>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</t>
  </si>
  <si>
    <t xml:space="preserve">[52,84823477, </t>
  </si>
  <si>
    <t xml:space="preserve">43,41970148],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</si>
  <si>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</t>
  </si>
  <si>
    <t xml:space="preserve">[52,84840863, </t>
  </si>
  <si>
    <t xml:space="preserve">43,41974945],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</si>
  <si>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</t>
  </si>
  <si>
    <t xml:space="preserve">[52,84886686, </t>
  </si>
  <si>
    <t xml:space="preserve">43,41987586],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</si>
  <si>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</t>
  </si>
  <si>
    <t xml:space="preserve">[52,84945179, </t>
  </si>
  <si>
    <t xml:space="preserve">43,42006368],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</si>
  <si>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</t>
  </si>
  <si>
    <t xml:space="preserve">[52,84970053, </t>
  </si>
  <si>
    <t xml:space="preserve">43,42014355],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</si>
  <si>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</t>
  </si>
  <si>
    <t xml:space="preserve">[52,84998515, </t>
  </si>
  <si>
    <t xml:space="preserve">43,42029949],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</si>
  <si>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[52,84998515, 43,42029949], </t>
  </si>
  <si>
    <t xml:space="preserve">[52,8502023, </t>
  </si>
  <si>
    <t xml:space="preserve">43,42061053],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</si>
  <si>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[52,84998515, 43,42029949], [52,8502023, 43,42061053], </t>
  </si>
  <si>
    <t xml:space="preserve">[52,85022422, </t>
  </si>
  <si>
    <t xml:space="preserve">43,42061412],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</si>
  <si>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[52,84998515, 43,42029949], [52,8502023, 43,42061053], [52,85022422, 43,42061412], </t>
  </si>
  <si>
    <t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[52,84998515, 43,42029949], [52,8502023, 43,42061053], [52,85022422, 43,42061412], [52,85025375, 43,42061895]]</t>
  </si>
  <si>
    <t xml:space="preserve">[[52,84274864, </t>
  </si>
  <si>
    <t xml:space="preserve">43,42391795], </t>
  </si>
  <si>
    <t>UZN_2651</t>
  </si>
  <si>
    <t xml:space="preserve">[[52,84274864, 43,42391795], </t>
  </si>
  <si>
    <t xml:space="preserve">[52,84272751, </t>
  </si>
  <si>
    <t xml:space="preserve">43,42390922], </t>
  </si>
  <si>
    <t xml:space="preserve">[[52,84274864, 43,42391795], [52,84272751, 43,42390922], </t>
  </si>
  <si>
    <t xml:space="preserve">[52,84281022, </t>
  </si>
  <si>
    <t xml:space="preserve">43,42370806], </t>
  </si>
  <si>
    <t xml:space="preserve">[[52,84274864, 43,42391795], [52,84272751, 43,42390922], [52,84281022, 43,42370806], </t>
  </si>
  <si>
    <t xml:space="preserve">[52,84296812, </t>
  </si>
  <si>
    <t xml:space="preserve">43,42324449], </t>
  </si>
  <si>
    <t xml:space="preserve">[[52,84274864, 43,42391795], [52,84272751, 43,42390922], [52,84281022, 43,42370806], [52,84296812, 43,42324449], </t>
  </si>
  <si>
    <t xml:space="preserve">[52,84301434, </t>
  </si>
  <si>
    <t xml:space="preserve">43,42313172], </t>
  </si>
  <si>
    <t xml:space="preserve">[[52,84274864, 43,42391795], [52,84272751, 43,42390922], [52,84281022, 43,42370806], [52,84296812, 43,42324449], [52,84301434, 43,42313172], </t>
  </si>
  <si>
    <t xml:space="preserve">[52,8430576, </t>
  </si>
  <si>
    <t xml:space="preserve">43,42302614], </t>
  </si>
  <si>
    <t xml:space="preserve">[[52,84274864, 43,42391795], [52,84272751, 43,42390922], [52,84281022, 43,42370806], [52,84296812, 43,42324449], [52,84301434, 43,42313172], [52,8430576, 43,42302614], </t>
  </si>
  <si>
    <t xml:space="preserve">[52,8435885, </t>
  </si>
  <si>
    <t xml:space="preserve">43,42250243], </t>
  </si>
  <si>
    <t xml:space="preserve">[[52,84274864, 43,42391795], [52,84272751, 43,42390922], [52,84281022, 43,42370806], [52,84296812, 43,42324449], [52,84301434, 43,42313172], [52,8430576, 43,42302614], [52,8435885, 43,42250243], </t>
  </si>
  <si>
    <t xml:space="preserve">[52,84363594, </t>
  </si>
  <si>
    <t xml:space="preserve">43,42245134], </t>
  </si>
  <si>
    <t xml:space="preserve">[[52,84274864, 43,42391795], [52,84272751, 43,42390922], [52,84281022, 43,42370806], [52,84296812, 43,42324449], [52,84301434, 43,42313172], [52,8430576, 43,42302614], [52,8435885, 43,42250243], [52,84363594, 43,42245134], </t>
  </si>
  <si>
    <t xml:space="preserve">[52,84411391, </t>
  </si>
  <si>
    <t xml:space="preserve">43,42193662],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</si>
  <si>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</t>
  </si>
  <si>
    <t xml:space="preserve">[52,84421654, </t>
  </si>
  <si>
    <t xml:space="preserve">43,42174953],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</si>
  <si>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</t>
  </si>
  <si>
    <t xml:space="preserve">[52,84425823, </t>
  </si>
  <si>
    <t xml:space="preserve">43,42167352],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</si>
  <si>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</t>
  </si>
  <si>
    <t xml:space="preserve">[52,84436498, </t>
  </si>
  <si>
    <t xml:space="preserve">43,42130385],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</si>
  <si>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</t>
  </si>
  <si>
    <t xml:space="preserve">[52,84444724, </t>
  </si>
  <si>
    <t xml:space="preserve">43,42094542],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</si>
  <si>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</t>
  </si>
  <si>
    <t xml:space="preserve">[52,8444586, </t>
  </si>
  <si>
    <t xml:space="preserve">43,42089592],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</si>
  <si>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</t>
  </si>
  <si>
    <t xml:space="preserve">[52,84454465, </t>
  </si>
  <si>
    <t xml:space="preserve">43,42045537],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</si>
  <si>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</t>
  </si>
  <si>
    <t xml:space="preserve">[52,84457144, </t>
  </si>
  <si>
    <t xml:space="preserve">43,42035546],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</si>
  <si>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</t>
  </si>
  <si>
    <t xml:space="preserve">[52,84466138, </t>
  </si>
  <si>
    <t xml:space="preserve">43,42019075],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</si>
  <si>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</t>
  </si>
  <si>
    <t xml:space="preserve">[52,84472072, </t>
  </si>
  <si>
    <t xml:space="preserve">43,42016822],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</si>
  <si>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</t>
  </si>
  <si>
    <t xml:space="preserve">[52,84523821, </t>
  </si>
  <si>
    <t xml:space="preserve">43,41997174],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</si>
  <si>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</t>
  </si>
  <si>
    <t xml:space="preserve">[52,8457587, </t>
  </si>
  <si>
    <t xml:space="preserve">43,41985239],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</si>
  <si>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</t>
  </si>
  <si>
    <t xml:space="preserve">[52,84610258, </t>
  </si>
  <si>
    <t xml:space="preserve">43,41977355],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</si>
  <si>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</t>
  </si>
  <si>
    <t xml:space="preserve">[52,84626206, </t>
  </si>
  <si>
    <t xml:space="preserve">43,41973515],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</si>
  <si>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</t>
  </si>
  <si>
    <t xml:space="preserve">[52,84666961, </t>
  </si>
  <si>
    <t xml:space="preserve">43,41965675],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</si>
  <si>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</t>
  </si>
  <si>
    <t xml:space="preserve">[52,84684375, </t>
  </si>
  <si>
    <t xml:space="preserve">43,41962603],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</si>
  <si>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</t>
  </si>
  <si>
    <t xml:space="preserve">[52,84685568, </t>
  </si>
  <si>
    <t xml:space="preserve">43,41962392],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</si>
  <si>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</t>
  </si>
  <si>
    <t xml:space="preserve">[52,84710862, </t>
  </si>
  <si>
    <t xml:space="preserve">43,41958886],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</si>
  <si>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</t>
  </si>
  <si>
    <t xml:space="preserve">[52,84778239, </t>
  </si>
  <si>
    <t xml:space="preserve">43,41962408],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</si>
  <si>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</t>
  </si>
  <si>
    <t xml:space="preserve">[52,847949, </t>
  </si>
  <si>
    <t xml:space="preserve">43,41968076],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</si>
  <si>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</t>
  </si>
  <si>
    <t xml:space="preserve">[52,84833141, </t>
  </si>
  <si>
    <t xml:space="preserve">43,41981085],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</si>
  <si>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</t>
  </si>
  <si>
    <t xml:space="preserve">[52,8487939, </t>
  </si>
  <si>
    <t xml:space="preserve">43,4200673],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</si>
  <si>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</t>
  </si>
  <si>
    <t xml:space="preserve">[52,84890512, </t>
  </si>
  <si>
    <t xml:space="preserve">43,42011049],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</si>
  <si>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</t>
  </si>
  <si>
    <t xml:space="preserve">[52,84951908, </t>
  </si>
  <si>
    <t xml:space="preserve">43,42034891],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</si>
  <si>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</t>
  </si>
  <si>
    <t xml:space="preserve">[52,84981658, </t>
  </si>
  <si>
    <t xml:space="preserve">43,42046758],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</si>
  <si>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[52,84981658, 43,42046758], </t>
  </si>
  <si>
    <t xml:space="preserve">[52,84990007, </t>
  </si>
  <si>
    <t xml:space="preserve">43,42049959],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</si>
  <si>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[52,84981658, 43,42046758], [52,84990007, 43,42049959], </t>
  </si>
  <si>
    <t xml:space="preserve">[52,85020456, </t>
  </si>
  <si>
    <t xml:space="preserve">43,42061634],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</si>
  <si>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[52,84981658, 43,42046758], [52,84990007, 43,42049959], [52,85020456, 43,42061634], </t>
  </si>
  <si>
    <t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[52,84981658, 43,42046758], [52,84990007, 43,42049959], [52,85020456, 43,42061634], [52,85025375, 43,42061895]]</t>
  </si>
  <si>
    <t xml:space="preserve">[[52,85195006, </t>
  </si>
  <si>
    <t xml:space="preserve">43,41717147], </t>
  </si>
  <si>
    <t xml:space="preserve">[[52,85195006, 43,41717147], </t>
  </si>
  <si>
    <t xml:space="preserve">[52,85192102, </t>
  </si>
  <si>
    <t xml:space="preserve">43,4172144], </t>
  </si>
  <si>
    <t xml:space="preserve">[[52,85195006, 43,41717147], [52,85192102, 43,4172144], </t>
  </si>
  <si>
    <t xml:space="preserve">[52,85191143, </t>
  </si>
  <si>
    <t xml:space="preserve">43,41722848], </t>
  </si>
  <si>
    <t xml:space="preserve">[[52,85195006, 43,41717147], [52,85192102, 43,4172144], [52,85191143, 43,41722848], </t>
  </si>
  <si>
    <t xml:space="preserve">[52,8518302, </t>
  </si>
  <si>
    <t xml:space="preserve">43,41754704], </t>
  </si>
  <si>
    <t xml:space="preserve">[[52,85195006, 43,41717147], [52,85192102, 43,4172144], [52,85191143, 43,41722848], [52,8518302, 43,41754704], </t>
  </si>
  <si>
    <t xml:space="preserve">[52,85169055, </t>
  </si>
  <si>
    <t xml:space="preserve">43,41797041], </t>
  </si>
  <si>
    <t xml:space="preserve">[[52,85195006, 43,41717147], [52,85192102, 43,4172144], [52,85191143, 43,41722848], [52,8518302, 43,41754704], [52,85169055, 43,41797041], </t>
  </si>
  <si>
    <t xml:space="preserve">[52,85168227, </t>
  </si>
  <si>
    <t xml:space="preserve">43,41799551], </t>
  </si>
  <si>
    <t xml:space="preserve">[[52,85195006, 43,41717147], [52,85192102, 43,4172144], [52,85191143, 43,41722848], [52,8518302, 43,41754704], [52,85169055, 43,41797041], [52,85168227, 43,41799551], </t>
  </si>
  <si>
    <t xml:space="preserve">[52,8513944, </t>
  </si>
  <si>
    <t xml:space="preserve">43,41847903], </t>
  </si>
  <si>
    <t xml:space="preserve">[[52,85195006, 43,41717147], [52,85192102, 43,4172144], [52,85191143, 43,41722848], [52,8518302, 43,41754704], [52,85169055, 43,41797041], [52,85168227, 43,41799551], [52,8513944, 43,41847903], </t>
  </si>
  <si>
    <t xml:space="preserve">[52,85122346, </t>
  </si>
  <si>
    <t xml:space="preserve">43,4187187], </t>
  </si>
  <si>
    <t xml:space="preserve">[[52,85195006, 43,41717147], [52,85192102, 43,4172144], [52,85191143, 43,41722848], [52,8518302, 43,41754704], [52,85169055, 43,41797041], [52,85168227, 43,41799551], [52,8513944, 43,41847903], [52,85122346, 43,4187187], </t>
  </si>
  <si>
    <t xml:space="preserve">[52,85105686, </t>
  </si>
  <si>
    <t xml:space="preserve">43,41895228],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</si>
  <si>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</t>
  </si>
  <si>
    <t xml:space="preserve">[52,85080574, </t>
  </si>
  <si>
    <t xml:space="preserve">43,41928909],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</si>
  <si>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</t>
  </si>
  <si>
    <t xml:space="preserve">[52,85071387, </t>
  </si>
  <si>
    <t xml:space="preserve">43,41945232],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</si>
  <si>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</t>
  </si>
  <si>
    <t xml:space="preserve">[52,85047045, </t>
  </si>
  <si>
    <t xml:space="preserve">43,41988481],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</si>
  <si>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</t>
  </si>
  <si>
    <t xml:space="preserve">[52,85033609, </t>
  </si>
  <si>
    <t xml:space="preserve">43,42022662],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</si>
  <si>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[52,85033609, 43,42022662], </t>
  </si>
  <si>
    <t xml:space="preserve">[52,85023323, </t>
  </si>
  <si>
    <t xml:space="preserve">43,42048831],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</si>
  <si>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[52,85033609, 43,42022662], [52,85023323, 43,42048831], </t>
  </si>
  <si>
    <t xml:space="preserve">[52,85020732, </t>
  </si>
  <si>
    <t xml:space="preserve">43,42060527],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</si>
  <si>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[52,85033609, 43,42022662], [52,85023323, 43,42048831], [52,85020732, 43,42060527], </t>
  </si>
  <si>
    <t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[52,85033609, 43,42022662], [52,85023323, 43,42048831], [52,85020732, 43,42060527], [52,85025375, 43,42061895]]</t>
  </si>
  <si>
    <t xml:space="preserve">[[52,85463222, </t>
  </si>
  <si>
    <t xml:space="preserve">43,42229948], </t>
  </si>
  <si>
    <t xml:space="preserve">[[52,85463222, 43,42229948], </t>
  </si>
  <si>
    <t xml:space="preserve">[52,85466406, </t>
  </si>
  <si>
    <t xml:space="preserve">43,42228406], </t>
  </si>
  <si>
    <t xml:space="preserve">[[52,85463222, 43,42229948], [52,85466406, 43,42228406], </t>
  </si>
  <si>
    <t xml:space="preserve">[52,85445411, </t>
  </si>
  <si>
    <t xml:space="preserve">43,42253031], </t>
  </si>
  <si>
    <t xml:space="preserve">[[52,85463222, 43,42229948], [52,85466406, 43,42228406], [52,85445411, 43,42253031], </t>
  </si>
  <si>
    <t xml:space="preserve">[52,85430818, </t>
  </si>
  <si>
    <t xml:space="preserve">43,42261257], </t>
  </si>
  <si>
    <t xml:space="preserve">[[52,85463222, 43,42229948], [52,85466406, 43,42228406], [52,85445411, 43,42253031], [52,85430818, 43,42261257], </t>
  </si>
  <si>
    <t xml:space="preserve">[52,85411617, </t>
  </si>
  <si>
    <t xml:space="preserve">43,42272079], </t>
  </si>
  <si>
    <t xml:space="preserve">[[52,85463222, 43,42229948], [52,85466406, 43,42228406], [52,85445411, 43,42253031], [52,85430818, 43,42261257], [52,85411617, 43,42272079], </t>
  </si>
  <si>
    <t xml:space="preserve">[52,85364408, </t>
  </si>
  <si>
    <t xml:space="preserve">43,42295334], </t>
  </si>
  <si>
    <t xml:space="preserve">[[52,85463222, 43,42229948], [52,85466406, 43,42228406], [52,85445411, 43,42253031], [52,85430818, 43,42261257], [52,85411617, 43,42272079], [52,85364408, 43,42295334], </t>
  </si>
  <si>
    <t xml:space="preserve">[52,8534214, </t>
  </si>
  <si>
    <t xml:space="preserve">43,42304062], </t>
  </si>
  <si>
    <t xml:space="preserve">[[52,85463222, 43,42229948], [52,85466406, 43,42228406], [52,85445411, 43,42253031], [52,85430818, 43,42261257], [52,85411617, 43,42272079], [52,85364408, 43,42295334], [52,8534214, 43,42304062], </t>
  </si>
  <si>
    <t>[[52,85463222, 43,42229948], [52,85466406, 43,42228406], [52,85445411, 43,42253031], [52,85430818, 43,42261257], [52,85411617, 43,42272079], [52,85364408, 43,42295334], [52,8534214, 43,42304062], [52,85335793, 43,42304552]]</t>
  </si>
  <si>
    <t xml:space="preserve">[[52,85825313, </t>
  </si>
  <si>
    <t xml:space="preserve">43,42289274], </t>
  </si>
  <si>
    <t xml:space="preserve">[[52,85825313, 43,42289274], </t>
  </si>
  <si>
    <t xml:space="preserve">[52,85803796, </t>
  </si>
  <si>
    <t xml:space="preserve">43,42293182], </t>
  </si>
  <si>
    <t xml:space="preserve">[[52,85825313, 43,42289274], [52,85803796, 43,42293182], </t>
  </si>
  <si>
    <t xml:space="preserve">[52,85786845, </t>
  </si>
  <si>
    <t xml:space="preserve">43,4229626], </t>
  </si>
  <si>
    <t xml:space="preserve">[[52,85825313, 43,42289274], [52,85803796, 43,42293182], [52,85786845, 43,4229626], </t>
  </si>
  <si>
    <t xml:space="preserve">[52,85785635, </t>
  </si>
  <si>
    <t xml:space="preserve">43,4229648], </t>
  </si>
  <si>
    <t xml:space="preserve">[[52,85825313, 43,42289274], [52,85803796, 43,42293182], [52,85786845, 43,4229626], [52,85785635, 43,4229648], </t>
  </si>
  <si>
    <t xml:space="preserve">[52,85774068, </t>
  </si>
  <si>
    <t xml:space="preserve">43,42297475], </t>
  </si>
  <si>
    <t xml:space="preserve">[[52,85825313, 43,42289274], [52,85803796, 43,42293182], [52,85786845, 43,4229626], [52,85785635, 43,4229648], [52,85774068, 43,42297475], </t>
  </si>
  <si>
    <t xml:space="preserve">[52,85749453, </t>
  </si>
  <si>
    <t xml:space="preserve">43,42299718], </t>
  </si>
  <si>
    <t xml:space="preserve">[[52,85825313, 43,42289274], [52,85803796, 43,42293182], [52,85786845, 43,4229626], [52,85785635, 43,4229648], [52,85774068, 43,42297475], [52,85749453, 43,42299718], </t>
  </si>
  <si>
    <t xml:space="preserve">[52,85730654, </t>
  </si>
  <si>
    <t xml:space="preserve">43,42301411], </t>
  </si>
  <si>
    <t xml:space="preserve">[[52,85825313, 43,42289274], [52,85803796, 43,42293182], [52,85786845, 43,4229626], [52,85785635, 43,4229648], [52,85774068, 43,42297475], [52,85749453, 43,42299718], [52,85730654, 43,42301411], </t>
  </si>
  <si>
    <t xml:space="preserve">[52,85727038, </t>
  </si>
  <si>
    <t xml:space="preserve">43,42301444], </t>
  </si>
  <si>
    <t xml:space="preserve">[[52,85825313, 43,42289274], [52,85803796, 43,42293182], [52,85786845, 43,4229626], [52,85785635, 43,4229648], [52,85774068, 43,42297475], [52,85749453, 43,42299718], [52,85730654, 43,42301411], [52,85727038, 43,42301444], </t>
  </si>
  <si>
    <t xml:space="preserve">[52,85707385, </t>
  </si>
  <si>
    <t xml:space="preserve">43,42301814],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</si>
  <si>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</t>
  </si>
  <si>
    <t xml:space="preserve">[52,8568794, </t>
  </si>
  <si>
    <t xml:space="preserve">43,4230218],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</si>
  <si>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</t>
  </si>
  <si>
    <t xml:space="preserve">[52,85674397, </t>
  </si>
  <si>
    <t xml:space="preserve">43,42302447],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</si>
  <si>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</t>
  </si>
  <si>
    <t xml:space="preserve">[52,8566597, </t>
  </si>
  <si>
    <t xml:space="preserve">43,42302613],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</si>
  <si>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</t>
  </si>
  <si>
    <t xml:space="preserve">[52,85651975, </t>
  </si>
  <si>
    <t xml:space="preserve">43,42302865],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</si>
  <si>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</t>
  </si>
  <si>
    <t xml:space="preserve">[52,85636146, </t>
  </si>
  <si>
    <t xml:space="preserve">43,42303198],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</si>
  <si>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</t>
  </si>
  <si>
    <t xml:space="preserve">[52,85630143, </t>
  </si>
  <si>
    <t xml:space="preserve">43,42303296],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</si>
  <si>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</t>
  </si>
  <si>
    <t xml:space="preserve">[52,85607342, </t>
  </si>
  <si>
    <t xml:space="preserve">43,42303742],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</si>
  <si>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</t>
  </si>
  <si>
    <t xml:space="preserve">[52,85589555, </t>
  </si>
  <si>
    <t xml:space="preserve">43,42303399],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</si>
  <si>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</t>
  </si>
  <si>
    <t xml:space="preserve">[52,85579667, </t>
  </si>
  <si>
    <t xml:space="preserve">43,42303257],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</si>
  <si>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</t>
  </si>
  <si>
    <t xml:space="preserve">[52,85562243, </t>
  </si>
  <si>
    <t xml:space="preserve">43,42302934],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</si>
  <si>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</t>
  </si>
  <si>
    <t xml:space="preserve">[52,85561517, </t>
  </si>
  <si>
    <t xml:space="preserve">43,42302921],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</si>
  <si>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</t>
  </si>
  <si>
    <t xml:space="preserve">[52,85549098, </t>
  </si>
  <si>
    <t xml:space="preserve">43,42302694],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</si>
  <si>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</t>
  </si>
  <si>
    <t xml:space="preserve">[52,85540958, </t>
  </si>
  <si>
    <t xml:space="preserve">43,42302548],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</si>
  <si>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</t>
  </si>
  <si>
    <t xml:space="preserve">[52,85527176, </t>
  </si>
  <si>
    <t xml:space="preserve">43,42302444],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</si>
  <si>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</t>
  </si>
  <si>
    <t xml:space="preserve">[52,85512165, </t>
  </si>
  <si>
    <t xml:space="preserve">43,42302309],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</si>
  <si>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</t>
  </si>
  <si>
    <t xml:space="preserve">[52,85496166, </t>
  </si>
  <si>
    <t xml:space="preserve">43,42302165],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</si>
  <si>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</t>
  </si>
  <si>
    <t xml:space="preserve">[52,85483839, </t>
  </si>
  <si>
    <t xml:space="preserve">43,42302062],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</si>
  <si>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</t>
  </si>
  <si>
    <t xml:space="preserve">[52,85481295, </t>
  </si>
  <si>
    <t xml:space="preserve">43,42302103],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</si>
  <si>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</t>
  </si>
  <si>
    <t xml:space="preserve">[52,8546955, </t>
  </si>
  <si>
    <t xml:space="preserve">43,42302369],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</si>
  <si>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</t>
  </si>
  <si>
    <t xml:space="preserve">[52,85456335, </t>
  </si>
  <si>
    <t xml:space="preserve">43,42302685],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</si>
  <si>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</t>
  </si>
  <si>
    <t xml:space="preserve">[52,85448627,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</si>
  <si>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</t>
  </si>
  <si>
    <t xml:space="preserve">[52,85433157, </t>
  </si>
  <si>
    <t xml:space="preserve">43,42303212],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</si>
  <si>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</t>
  </si>
  <si>
    <t xml:space="preserve">[52,85407632, </t>
  </si>
  <si>
    <t xml:space="preserve">43,4230403],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</si>
  <si>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</t>
  </si>
  <si>
    <t xml:space="preserve">[52,85395061, </t>
  </si>
  <si>
    <t xml:space="preserve">43,42304436],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</si>
  <si>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</t>
  </si>
  <si>
    <t xml:space="preserve">[52,8538171, </t>
  </si>
  <si>
    <t xml:space="preserve">43,42304854],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</si>
  <si>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</t>
  </si>
  <si>
    <t xml:space="preserve">[52,85373832, </t>
  </si>
  <si>
    <t xml:space="preserve">43,42304889],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</si>
  <si>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</t>
  </si>
  <si>
    <t xml:space="preserve">[52,85364743, </t>
  </si>
  <si>
    <t xml:space="preserve">43,42304912],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</si>
  <si>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</t>
  </si>
  <si>
    <t xml:space="preserve">[52,85357384, </t>
  </si>
  <si>
    <t xml:space="preserve">43,42304928],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</si>
  <si>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[52,85357384, 43,42304928], </t>
  </si>
  <si>
    <t xml:space="preserve">[52,85350351, </t>
  </si>
  <si>
    <t xml:space="preserve">43,42304949],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</si>
  <si>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[52,85357384, 43,42304928], [52,85350351, 43,42304949], </t>
  </si>
  <si>
    <t xml:space="preserve">[52,85341979, </t>
  </si>
  <si>
    <t xml:space="preserve">43,42304971],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</si>
  <si>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[52,85357384, 43,42304928], [52,85350351, 43,42304949], [52,85341979, 43,42304971], </t>
  </si>
  <si>
    <t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[52,85357384, 43,42304928], [52,85350351, 43,42304949], [52,85341979, 43,42304971], [52,85335793, 43,42304552]]</t>
  </si>
  <si>
    <t xml:space="preserve">[[52,84976586, </t>
  </si>
  <si>
    <t xml:space="preserve">43,4235888], </t>
  </si>
  <si>
    <t xml:space="preserve">[[52,84976586, 43,4235888], </t>
  </si>
  <si>
    <t xml:space="preserve">[52,84975539, </t>
  </si>
  <si>
    <t xml:space="preserve">43,42360503], </t>
  </si>
  <si>
    <t xml:space="preserve">[[52,84976586, 43,4235888], [52,84975539, 43,42360503], </t>
  </si>
  <si>
    <t xml:space="preserve">[52,8496754, </t>
  </si>
  <si>
    <t xml:space="preserve">43,4232631], </t>
  </si>
  <si>
    <t xml:space="preserve">[[52,84976586, 43,4235888], [52,84975539, 43,42360503], [52,8496754, 43,4232631], </t>
  </si>
  <si>
    <t xml:space="preserve">[52,84956437, </t>
  </si>
  <si>
    <t xml:space="preserve">43,42278856], </t>
  </si>
  <si>
    <t xml:space="preserve">[[52,84976586, 43,4235888], [52,84975539, 43,42360503], [52,8496754, 43,4232631], [52,84956437, 43,42278856], </t>
  </si>
  <si>
    <t xml:space="preserve">[52,84945489, </t>
  </si>
  <si>
    <t xml:space="preserve">43,42245637], </t>
  </si>
  <si>
    <t xml:space="preserve">[[52,84976586, 43,4235888], [52,84975539, 43,42360503], [52,8496754, 43,4232631], [52,84956437, 43,42278856], [52,84945489, 43,42245637], </t>
  </si>
  <si>
    <t xml:space="preserve">[52,8493856, </t>
  </si>
  <si>
    <t xml:space="preserve">43,42224616], </t>
  </si>
  <si>
    <t xml:space="preserve">[[52,84976586, 43,4235888], [52,84975539, 43,42360503], [52,8496754, 43,4232631], [52,84956437, 43,42278856], [52,84945489, 43,42245637], [52,8493856, 43,42224616], </t>
  </si>
  <si>
    <t xml:space="preserve">[52,84922906, </t>
  </si>
  <si>
    <t xml:space="preserve">43,42171251], </t>
  </si>
  <si>
    <t xml:space="preserve">[[52,84976586, 43,4235888], [52,84975539, 43,42360503], [52,8496754, 43,4232631], [52,84956437, 43,42278856], [52,84945489, 43,42245637], [52,8493856, 43,42224616], [52,84922906, 43,42171251], </t>
  </si>
  <si>
    <t xml:space="preserve">[52,84920749, </t>
  </si>
  <si>
    <t xml:space="preserve">43,42165343], </t>
  </si>
  <si>
    <t xml:space="preserve">[[52,84976586, 43,4235888], [52,84975539, 43,42360503], [52,8496754, 43,4232631], [52,84956437, 43,42278856], [52,84945489, 43,42245637], [52,8493856, 43,42224616], [52,84922906, 43,42171251], [52,84920749, 43,42165343], </t>
  </si>
  <si>
    <t xml:space="preserve">[52,84902811, </t>
  </si>
  <si>
    <t xml:space="preserve">43,42116207],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</si>
  <si>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</t>
  </si>
  <si>
    <t xml:space="preserve">[52,84892047, </t>
  </si>
  <si>
    <t xml:space="preserve">43,42085744],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</si>
  <si>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</t>
  </si>
  <si>
    <t xml:space="preserve">[52,84883501, </t>
  </si>
  <si>
    <t xml:space="preserve">43,42061555],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</si>
  <si>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</t>
  </si>
  <si>
    <t xml:space="preserve">[52,84904822, </t>
  </si>
  <si>
    <t xml:space="preserve">43,42022309],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</si>
  <si>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</t>
  </si>
  <si>
    <t xml:space="preserve">[52,84923455, </t>
  </si>
  <si>
    <t xml:space="preserve">43,42028939],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</si>
  <si>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[52,84923455, 43,42028939], </t>
  </si>
  <si>
    <t xml:space="preserve">[52,84985008, </t>
  </si>
  <si>
    <t xml:space="preserve">43,42050842],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</si>
  <si>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[52,84923455, 43,42028939], [52,84985008, 43,42050842], </t>
  </si>
  <si>
    <t xml:space="preserve">[52,85019586, </t>
  </si>
  <si>
    <t xml:space="preserve">43,42063045],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</si>
  <si>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[52,84923455, 43,42028939], [52,84985008, 43,42050842], [52,85019586, 43,42063045], </t>
  </si>
  <si>
    <t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[52,84923455, 43,42028939], [52,84985008, 43,42050842], [52,85019586, 43,42063045], [52,85025375, 43,42061895]]</t>
  </si>
  <si>
    <t xml:space="preserve">[[52,85244031, </t>
  </si>
  <si>
    <t xml:space="preserve">43,42246785], </t>
  </si>
  <si>
    <t xml:space="preserve">[[52,85244031, 43,42246785], </t>
  </si>
  <si>
    <t xml:space="preserve">[52,85241708, </t>
  </si>
  <si>
    <t xml:space="preserve">43,42248039], </t>
  </si>
  <si>
    <t xml:space="preserve">[[52,85244031, 43,42246785], [52,85241708, 43,42248039], </t>
  </si>
  <si>
    <t xml:space="preserve">[52,85278509, </t>
  </si>
  <si>
    <t xml:space="preserve">43,42271442], </t>
  </si>
  <si>
    <t xml:space="preserve">[[52,85244031, 43,42246785], [52,85241708, 43,42248039], [52,85278509, 43,42271442], </t>
  </si>
  <si>
    <t xml:space="preserve">[52,85318285, </t>
  </si>
  <si>
    <t xml:space="preserve">43,42293465], </t>
  </si>
  <si>
    <t xml:space="preserve">[[52,85244031, 43,42246785], [52,85241708, 43,42248039], [52,85278509, 43,42271442], [52,85318285, 43,42293465], </t>
  </si>
  <si>
    <t xml:space="preserve">[52,85326241, </t>
  </si>
  <si>
    <t xml:space="preserve">43,42299249], </t>
  </si>
  <si>
    <t xml:space="preserve">[[52,85244031, 43,42246785], [52,85241708, 43,42248039], [52,85278509, 43,42271442], [52,85318285, 43,42293465], [52,85326241, 43,42299249], </t>
  </si>
  <si>
    <t xml:space="preserve">[52,85331623, </t>
  </si>
  <si>
    <t xml:space="preserve">43,42303162], </t>
  </si>
  <si>
    <t xml:space="preserve">[[52,85244031, 43,42246785], [52,85241708, 43,42248039], [52,85278509, 43,42271442], [52,85318285, 43,42293465], [52,85326241, 43,42299249], [52,85331623, 43,42303162], </t>
  </si>
  <si>
    <t>[[52,85244031, 43,42246785], [52,85241708, 43,42248039], [52,85278509, 43,42271442], [52,85318285, 43,42293465], [52,85326241, 43,42299249], [52,85331623, 43,42303162], [52,85335793, 43,42304552]]</t>
  </si>
  <si>
    <t xml:space="preserve">[[52,84792487, </t>
  </si>
  <si>
    <t xml:space="preserve">43,42505653], </t>
  </si>
  <si>
    <t xml:space="preserve">[[52,84792487, 43,42505653], </t>
  </si>
  <si>
    <t xml:space="preserve">[52,84793907, </t>
  </si>
  <si>
    <t xml:space="preserve">43,42504026], </t>
  </si>
  <si>
    <t xml:space="preserve">[[52,84792487, 43,42505653], [52,84793907, 43,42504026], </t>
  </si>
  <si>
    <t xml:space="preserve">[52,84807973, </t>
  </si>
  <si>
    <t xml:space="preserve">43,42479171], </t>
  </si>
  <si>
    <t xml:space="preserve">[[52,84792487, 43,42505653], [52,84793907, 43,42504026], [52,84807973, 43,42479171], </t>
  </si>
  <si>
    <t xml:space="preserve">[52,84824444, </t>
  </si>
  <si>
    <t xml:space="preserve">43,42434597], </t>
  </si>
  <si>
    <t xml:space="preserve">[[52,84792487, 43,42505653], [52,84793907, 43,42504026], [52,84807973, 43,42479171], [52,84824444, 43,42434597], </t>
  </si>
  <si>
    <t xml:space="preserve">[52,84827283, </t>
  </si>
  <si>
    <t xml:space="preserve">43,42427569], </t>
  </si>
  <si>
    <t xml:space="preserve">[[52,84792487, 43,42505653], [52,84793907, 43,42504026], [52,84807973, 43,42479171], [52,84824444, 43,42434597], [52,84827283, 43,42427569], </t>
  </si>
  <si>
    <t xml:space="preserve">[52,84841005, </t>
  </si>
  <si>
    <t xml:space="preserve">43,42393601], </t>
  </si>
  <si>
    <t xml:space="preserve">[[52,84792487, 43,42505653], [52,84793907, 43,42504026], [52,84807973, 43,42479171], [52,84824444, 43,42434597], [52,84827283, 43,42427569], [52,84841005, 43,42393601], </t>
  </si>
  <si>
    <t xml:space="preserve">[52,84856457, </t>
  </si>
  <si>
    <t xml:space="preserve">43,4234808], </t>
  </si>
  <si>
    <t xml:space="preserve">[[52,84792487, 43,42505653], [52,84793907, 43,42504026], [52,84807973, 43,42479171], [52,84824444, 43,42434597], [52,84827283, 43,42427569], [52,84841005, 43,42393601], [52,84856457, 43,4234808], </t>
  </si>
  <si>
    <t xml:space="preserve">[52,84862036, </t>
  </si>
  <si>
    <t xml:space="preserve">43,42331642], </t>
  </si>
  <si>
    <t xml:space="preserve">[[52,84792487, 43,42505653], [52,84793907, 43,42504026], [52,84807973, 43,42479171], [52,84824444, 43,42434597], [52,84827283, 43,42427569], [52,84841005, 43,42393601], [52,84856457, 43,4234808], [52,84862036, 43,42331642], </t>
  </si>
  <si>
    <t xml:space="preserve">[52,84872637, </t>
  </si>
  <si>
    <t xml:space="preserve">43,42271733],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</si>
  <si>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</t>
  </si>
  <si>
    <t xml:space="preserve">[52,84873314, </t>
  </si>
  <si>
    <t xml:space="preserve">43,42266793],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</si>
  <si>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</t>
  </si>
  <si>
    <t xml:space="preserve">[52,84881484, </t>
  </si>
  <si>
    <t xml:space="preserve">43,42207172],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</si>
  <si>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</t>
  </si>
  <si>
    <t xml:space="preserve">[52,84883709, </t>
  </si>
  <si>
    <t xml:space="preserve">43,42184845],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</si>
  <si>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</t>
  </si>
  <si>
    <t xml:space="preserve">[52,84888169, </t>
  </si>
  <si>
    <t xml:space="preserve">43,42140093],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</si>
  <si>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</t>
  </si>
  <si>
    <t xml:space="preserve">[52,84895001, </t>
  </si>
  <si>
    <t xml:space="preserve">43,42102992],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</si>
  <si>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</t>
  </si>
  <si>
    <t xml:space="preserve">[52,84898927, </t>
  </si>
  <si>
    <t xml:space="preserve">43,42081667],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</si>
  <si>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</t>
  </si>
  <si>
    <t xml:space="preserve">[52,84933017, </t>
  </si>
  <si>
    <t xml:space="preserve">43,42038851],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</si>
  <si>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</t>
  </si>
  <si>
    <t xml:space="preserve">[52,84947442, </t>
  </si>
  <si>
    <t xml:space="preserve">43,42042944],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</si>
  <si>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[52,84947442, 43,42042944], </t>
  </si>
  <si>
    <t xml:space="preserve">[52,84983283, </t>
  </si>
  <si>
    <t xml:space="preserve">43,42053116],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</si>
  <si>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[52,84947442, 43,42042944], [52,84983283, 43,42053116], </t>
  </si>
  <si>
    <t xml:space="preserve">[52,85019121, </t>
  </si>
  <si>
    <t xml:space="preserve">43,42063828],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</si>
  <si>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[52,84947442, 43,42042944], [52,84983283, 43,42053116], [52,85019121, 43,42063828], </t>
  </si>
  <si>
    <t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[52,84947442, 43,42042944], [52,84983283, 43,42053116], [52,85019121, 43,42063828], [52,85025375, 43,42061895]]</t>
  </si>
  <si>
    <t xml:space="preserve">[[52,85046227, </t>
  </si>
  <si>
    <t xml:space="preserve">43,42503636], </t>
  </si>
  <si>
    <t xml:space="preserve">[[52,85046227, 43,42503636], </t>
  </si>
  <si>
    <t xml:space="preserve">[52,85049411, </t>
  </si>
  <si>
    <t xml:space="preserve">43,42494316], </t>
  </si>
  <si>
    <t xml:space="preserve">[[52,85046227, 43,42503636], [52,85049411, 43,42494316], </t>
  </si>
  <si>
    <t xml:space="preserve">[52,8503588, </t>
  </si>
  <si>
    <t xml:space="preserve">43,42467573], </t>
  </si>
  <si>
    <t xml:space="preserve">[[52,85046227, 43,42503636], [52,85049411, 43,42494316], [52,8503588, 43,42467573], </t>
  </si>
  <si>
    <t xml:space="preserve">[52,85020599, </t>
  </si>
  <si>
    <t xml:space="preserve">43,42424804], </t>
  </si>
  <si>
    <t xml:space="preserve">[[52,85046227, 43,42503636], [52,85049411, 43,42494316], [52,8503588, 43,42467573], [52,85020599, 43,42424804], </t>
  </si>
  <si>
    <t xml:space="preserve">[52,85013132, </t>
  </si>
  <si>
    <t xml:space="preserve">43,42403906], </t>
  </si>
  <si>
    <t xml:space="preserve">[[52,85046227, 43,42503636], [52,85049411, 43,42494316], [52,8503588, 43,42467573], [52,85020599, 43,42424804], [52,85013132, 43,42403906], </t>
  </si>
  <si>
    <t xml:space="preserve">[52,85014283, </t>
  </si>
  <si>
    <t xml:space="preserve">43,42343203], </t>
  </si>
  <si>
    <t xml:space="preserve">[[52,85046227, 43,42503636], [52,85049411, 43,42494316], [52,8503588, 43,42467573], [52,85020599, 43,42424804], [52,85013132, 43,42403906], [52,85014283, 43,42343203], </t>
  </si>
  <si>
    <t xml:space="preserve">[52,85014906, </t>
  </si>
  <si>
    <t xml:space="preserve">43,42310353], </t>
  </si>
  <si>
    <t xml:space="preserve">[[52,85046227, 43,42503636], [52,85049411, 43,42494316], [52,8503588, 43,42467573], [52,85020599, 43,42424804], [52,85013132, 43,42403906], [52,85014283, 43,42343203], [52,85014906, 43,42310353], </t>
  </si>
  <si>
    <t xml:space="preserve">[52,85014942, </t>
  </si>
  <si>
    <t xml:space="preserve">43,42260903], </t>
  </si>
  <si>
    <t xml:space="preserve">[[52,85046227, 43,42503636], [52,85049411, 43,42494316], [52,8503588, 43,42467573], [52,85020599, 43,42424804], [52,85013132, 43,42403906], [52,85014283, 43,42343203], [52,85014906, 43,42310353], [52,85014942, 43,42260903], </t>
  </si>
  <si>
    <t xml:space="preserve">[52,85015001, </t>
  </si>
  <si>
    <t xml:space="preserve">43,42178599], </t>
  </si>
  <si>
    <t xml:space="preserve">[[52,85046227, 43,42503636], [52,85049411, 43,42494316], [52,8503588, 43,42467573], [52,85020599, 43,42424804], [52,85013132, 43,42403906], [52,85014283, 43,42343203], [52,85014906, 43,42310353], [52,85014942, 43,42260903], [52,85015001, 43,42178599], </t>
  </si>
  <si>
    <t xml:space="preserve">[52,85015013, </t>
  </si>
  <si>
    <t xml:space="preserve">43,42162059], </t>
  </si>
  <si>
    <t xml:space="preserve">[[52,85046227, 43,42503636], [52,85049411, 43,42494316], [52,8503588, 43,42467573], [52,85020599, 43,42424804], [52,85013132, 43,42403906], [52,85014283, 43,42343203], [52,85014906, 43,42310353], [52,85014942, 43,42260903], [52,85015001, 43,42178599], [52,85015013, 43,42162059], </t>
  </si>
  <si>
    <t xml:space="preserve">[52,850364, </t>
  </si>
  <si>
    <t xml:space="preserve">43,42143177], </t>
  </si>
  <si>
    <t xml:space="preserve">[[52,85046227, 43,42503636], [52,85049411, 43,42494316], [52,8503588, 43,42467573], [52,85020599, 43,42424804], [52,85013132, 43,42403906], [52,85014283, 43,42343203], [52,85014906, 43,42310353], [52,85014942, 43,42260903], [52,85015001, 43,42178599], [52,85015013, 43,42162059], [52,850364, 43,42143177], </t>
  </si>
  <si>
    <t xml:space="preserve">[52,85030829, </t>
  </si>
  <si>
    <t xml:space="preserve">43,421021], </t>
  </si>
  <si>
    <t xml:space="preserve">[[52,85046227, 43,42503636], [52,85049411, 43,42494316], [52,8503588, 43,42467573], [52,85020599, 43,42424804], [52,85013132, 43,42403906], [52,85014283, 43,42343203], [52,85014906, 43,42310353], [52,85014942, 43,42260903], [52,85015001, 43,42178599], [52,85015013, 43,42162059], [52,850364, 43,42143177], [52,85030829, 43,421021], </t>
  </si>
  <si>
    <t>[[52,85046227, 43,42503636], [52,85049411, 43,42494316], [52,8503588, 43,42467573], [52,85020599, 43,42424804], [52,85013132, 43,42403906], [52,85014283, 43,42343203], [52,85014906, 43,42310353], [52,85014942, 43,42260903], [52,85015001, 43,42178599], [52,85015013, 43,42162059], [52,850364, 43,42143177], [52,85030829, 43,421021], [52,85025375, 43,42061895]]</t>
  </si>
  <si>
    <t xml:space="preserve">[[52,85557745, </t>
  </si>
  <si>
    <t xml:space="preserve">43,41865505], </t>
  </si>
  <si>
    <t xml:space="preserve">[[52,85557745, 43,41865505], </t>
  </si>
  <si>
    <t xml:space="preserve">[52,85525132, </t>
  </si>
  <si>
    <t xml:space="preserve">43,4188448], </t>
  </si>
  <si>
    <t xml:space="preserve">[[52,85557745, 43,41865505], [52,85525132, 43,4188448], </t>
  </si>
  <si>
    <t xml:space="preserve">[52,85481473, </t>
  </si>
  <si>
    <t xml:space="preserve">43,4190988], </t>
  </si>
  <si>
    <t xml:space="preserve">[[52,85557745, 43,41865505], [52,85525132, 43,4188448], [52,85481473, 43,4190988], </t>
  </si>
  <si>
    <t xml:space="preserve">[52,85435223, </t>
  </si>
  <si>
    <t xml:space="preserve">43,41934228], </t>
  </si>
  <si>
    <t xml:space="preserve">[[52,85557745, 43,41865505], [52,85525132, 43,4188448], [52,85481473, 43,4190988], [52,85435223, 43,41934228], </t>
  </si>
  <si>
    <t xml:space="preserve">[52,85364858, </t>
  </si>
  <si>
    <t xml:space="preserve">43,41971271], </t>
  </si>
  <si>
    <t xml:space="preserve">[[52,85557745, 43,41865505], [52,85525132, 43,4188448], [52,85481473, 43,4190988], [52,85435223, 43,41934228], [52,85364858, 43,41971271], </t>
  </si>
  <si>
    <t xml:space="preserve">[52,85341218, </t>
  </si>
  <si>
    <t xml:space="preserve">43,41979357], </t>
  </si>
  <si>
    <t xml:space="preserve">[[52,85557745, 43,41865505], [52,85525132, 43,4188448], [52,85481473, 43,4190988], [52,85435223, 43,41934228], [52,85364858, 43,41971271], [52,85341218, 43,41979357], </t>
  </si>
  <si>
    <t xml:space="preserve">[52,85239002, </t>
  </si>
  <si>
    <t xml:space="preserve">43,42014323], </t>
  </si>
  <si>
    <t xml:space="preserve">[[52,85557745, 43,41865505], [52,85525132, 43,4188448], [52,85481473, 43,4190988], [52,85435223, 43,41934228], [52,85364858, 43,41971271], [52,85341218, 43,41979357], [52,85239002, 43,42014323], </t>
  </si>
  <si>
    <t xml:space="preserve">[52,85182148, </t>
  </si>
  <si>
    <t xml:space="preserve">43,4203377], </t>
  </si>
  <si>
    <t xml:space="preserve">[[52,85557745, 43,41865505], [52,85525132, 43,4188448], [52,85481473, 43,4190988], [52,85435223, 43,41934228], [52,85364858, 43,41971271], [52,85341218, 43,41979357], [52,85239002, 43,42014323], [52,85182148, 43,4203377], </t>
  </si>
  <si>
    <t xml:space="preserve">[52,85133231, </t>
  </si>
  <si>
    <t xml:space="preserve">43,42041693], </t>
  </si>
  <si>
    <t xml:space="preserve">[[52,85557745, 43,41865505], [52,85525132, 43,4188448], [52,85481473, 43,4190988], [52,85435223, 43,41934228], [52,85364858, 43,41971271], [52,85341218, 43,41979357], [52,85239002, 43,42014323], [52,85182148, 43,4203377], [52,85133231, 43,42041693], </t>
  </si>
  <si>
    <t xml:space="preserve">[52,85101847, </t>
  </si>
  <si>
    <t xml:space="preserve">43,42046776], </t>
  </si>
  <si>
    <t xml:space="preserve">[[52,85557745, 43,41865505], [52,85525132, 43,4188448], [52,85481473, 43,4190988], [52,85435223, 43,41934228], [52,85364858, 43,41971271], [52,85341218, 43,41979357], [52,85239002, 43,42014323], [52,85182148, 43,4203377], [52,85133231, 43,42041693], [52,85101847, 43,42046776], </t>
  </si>
  <si>
    <t xml:space="preserve">[52,85081959, </t>
  </si>
  <si>
    <t xml:space="preserve">43,42050187], </t>
  </si>
  <si>
    <t xml:space="preserve">[[52,85557745, 43,41865505], [52,85525132, 43,4188448], [52,85481473, 43,4190988], [52,85435223, 43,41934228], [52,85364858, 43,41971271], [52,85341218, 43,41979357], [52,85239002, 43,42014323], [52,85182148, 43,4203377], [52,85133231, 43,42041693], [52,85101847, 43,42046776], [52,85081959, 43,42050187], </t>
  </si>
  <si>
    <t xml:space="preserve">[52,85028087, </t>
  </si>
  <si>
    <t xml:space="preserve">43,42063466], </t>
  </si>
  <si>
    <t xml:space="preserve">[[52,85557745, 43,41865505], [52,85525132, 43,4188448], [52,85481473, 43,4190988], [52,85435223, 43,41934228], [52,85364858, 43,41971271], [52,85341218, 43,41979357], [52,85239002, 43,42014323], [52,85182148, 43,4203377], [52,85133231, 43,42041693], [52,85101847, 43,42046776], [52,85081959, 43,42050187], [52,85028087, 43,42063466], </t>
  </si>
  <si>
    <t>[[52,85557745, 43,41865505], [52,85525132, 43,4188448], [52,85481473, 43,4190988], [52,85435223, 43,41934228], [52,85364858, 43,41971271], [52,85341218, 43,41979357], [52,85239002, 43,42014323], [52,85182148, 43,4203377], [52,85133231, 43,42041693], [52,85101847, 43,42046776], [52,85081959, 43,42050187], [52,85028087, 43,42063466], [52,85025375, 43,42061895]]</t>
  </si>
  <si>
    <t xml:space="preserve">[[52,85229662, </t>
  </si>
  <si>
    <t xml:space="preserve">43,4234066], </t>
  </si>
  <si>
    <t xml:space="preserve">[[52,85229662, 43,4234066], </t>
  </si>
  <si>
    <t xml:space="preserve">[52,85229143, </t>
  </si>
  <si>
    <t xml:space="preserve">43,42339372], </t>
  </si>
  <si>
    <t xml:space="preserve">[[52,85229662, 43,4234066], [52,85229143, 43,42339372], </t>
  </si>
  <si>
    <t xml:space="preserve">[52,85233314, </t>
  </si>
  <si>
    <t xml:space="preserve">43,42337791], </t>
  </si>
  <si>
    <t xml:space="preserve">[[52,85229662, 43,4234066], [52,85229143, 43,42339372], [52,85233314, 43,42337791], </t>
  </si>
  <si>
    <t xml:space="preserve">[52,85260898, </t>
  </si>
  <si>
    <t xml:space="preserve">43,42327335], </t>
  </si>
  <si>
    <t xml:space="preserve">[[52,85229662, 43,4234066], [52,85229143, 43,42339372], [52,85233314, 43,42337791], [52,85260898, 43,42327335], </t>
  </si>
  <si>
    <t xml:space="preserve">[52,85304575, </t>
  </si>
  <si>
    <t xml:space="preserve">43,42311471], </t>
  </si>
  <si>
    <t xml:space="preserve">[[52,85229662, 43,4234066], [52,85229143, 43,42339372], [52,85233314, 43,42337791], [52,85260898, 43,42327335], [52,85304575, 43,42311471], </t>
  </si>
  <si>
    <t xml:space="preserve">[52,85331014, </t>
  </si>
  <si>
    <t xml:space="preserve">43,42304258], </t>
  </si>
  <si>
    <t xml:space="preserve">[[52,85229662, 43,4234066], [52,85229143, 43,42339372], [52,85233314, 43,42337791], [52,85260898, 43,42327335], [52,85304575, 43,42311471], [52,85331014, 43,42304258], </t>
  </si>
  <si>
    <t>[[52,85229662, 43,4234066], [52,85229143, 43,42339372], [52,85233314, 43,42337791], [52,85260898, 43,42327335], [52,85304575, 43,42311471], [52,85331014, 43,42304258], [52,85335793, 43,42304552]]</t>
  </si>
  <si>
    <t xml:space="preserve">[[52,85757743, </t>
  </si>
  <si>
    <t xml:space="preserve">43,42287491], </t>
  </si>
  <si>
    <t xml:space="preserve">[[52,85757743, 43,42287491], </t>
  </si>
  <si>
    <t xml:space="preserve">[52,85756307, </t>
  </si>
  <si>
    <t xml:space="preserve">43,42286649], </t>
  </si>
  <si>
    <t xml:space="preserve">[[52,85757743, 43,42287491], [52,85756307, 43,42286649], </t>
  </si>
  <si>
    <t xml:space="preserve">[52,8574921, </t>
  </si>
  <si>
    <t xml:space="preserve">43,42280584], </t>
  </si>
  <si>
    <t xml:space="preserve">[[52,85757743, 43,42287491], [52,85756307, 43,42286649], [52,8574921, 43,42280584], </t>
  </si>
  <si>
    <t xml:space="preserve">[52,85677547, </t>
  </si>
  <si>
    <t xml:space="preserve">43,42292624], </t>
  </si>
  <si>
    <t xml:space="preserve">[[52,85757743, 43,42287491], [52,85756307, 43,42286649], [52,8574921, 43,42280584], [52,85677547, 43,42292624], </t>
  </si>
  <si>
    <t xml:space="preserve">[52,85657295, </t>
  </si>
  <si>
    <t xml:space="preserve">43,42295533], </t>
  </si>
  <si>
    <t xml:space="preserve">[[52,85757743, 43,42287491], [52,85756307, 43,42286649], [52,8574921, 43,42280584], [52,85677547, 43,42292624], [52,85657295, 43,42295533], </t>
  </si>
  <si>
    <t xml:space="preserve">[52,85621569, </t>
  </si>
  <si>
    <t xml:space="preserve">43,42300665], </t>
  </si>
  <si>
    <t xml:space="preserve">[[52,85757743, 43,42287491], [52,85756307, 43,42286649], [52,8574921, 43,42280584], [52,85677547, 43,42292624], [52,85657295, 43,42295533], [52,85621569, 43,42300665], </t>
  </si>
  <si>
    <t xml:space="preserve">[52,85576698, </t>
  </si>
  <si>
    <t xml:space="preserve">43,42309518], </t>
  </si>
  <si>
    <t xml:space="preserve">[[52,85757743, 43,42287491], [52,85756307, 43,42286649], [52,8574921, 43,42280584], [52,85677547, 43,42292624], [52,85657295, 43,42295533], [52,85621569, 43,42300665], [52,85576698, 43,42309518], </t>
  </si>
  <si>
    <t xml:space="preserve">[52,85548451, </t>
  </si>
  <si>
    <t xml:space="preserve">43,42302112], </t>
  </si>
  <si>
    <t xml:space="preserve">[[52,85757743, 43,42287491], [52,85756307, 43,42286649], [52,8574921, 43,42280584], [52,85677547, 43,42292624], [52,85657295, 43,42295533], [52,85621569, 43,42300665], [52,85576698, 43,42309518], [52,85548451, 43,42302112], </t>
  </si>
  <si>
    <t xml:space="preserve">[52,85540755,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</si>
  <si>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</t>
  </si>
  <si>
    <t xml:space="preserve">[52,85487174, </t>
  </si>
  <si>
    <t xml:space="preserve">43,42283144],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</si>
  <si>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</t>
  </si>
  <si>
    <t xml:space="preserve">[52,85471585, </t>
  </si>
  <si>
    <t xml:space="preserve">43,42277085],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</si>
  <si>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</t>
  </si>
  <si>
    <t xml:space="preserve">[52,85443972, </t>
  </si>
  <si>
    <t xml:space="preserve">43,42282685],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</si>
  <si>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</t>
  </si>
  <si>
    <t xml:space="preserve">[52,85418066, </t>
  </si>
  <si>
    <t xml:space="preserve">43,4228794],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</si>
  <si>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[52,85418066, 43,4228794], </t>
  </si>
  <si>
    <t xml:space="preserve">[52,85372912, </t>
  </si>
  <si>
    <t xml:space="preserve">43,42300801],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</si>
  <si>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[52,85418066, 43,4228794], [52,85372912, 43,42300801], </t>
  </si>
  <si>
    <t xml:space="preserve">[52,85342133, </t>
  </si>
  <si>
    <t xml:space="preserve">43,42304559],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</si>
  <si>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[52,85418066, 43,4228794], [52,85372912, 43,42300801], [52,85342133, 43,42304559], </t>
  </si>
  <si>
    <t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[52,85418066, 43,4228794], [52,85372912, 43,42300801], [52,85342133, 43,42304559], [52,85335793, 43,42304552]]</t>
  </si>
  <si>
    <t xml:space="preserve">[[52,84715099, </t>
  </si>
  <si>
    <t xml:space="preserve">43,42393513], </t>
  </si>
  <si>
    <t xml:space="preserve">[[52,84715099, 43,42393513], </t>
  </si>
  <si>
    <t xml:space="preserve">[52,84714964, </t>
  </si>
  <si>
    <t xml:space="preserve">43,42391823], </t>
  </si>
  <si>
    <t xml:space="preserve">[[52,84715099, 43,42393513], [52,84714964, 43,42391823], </t>
  </si>
  <si>
    <t xml:space="preserve">[52,84713598, </t>
  </si>
  <si>
    <t xml:space="preserve">43,42374656], </t>
  </si>
  <si>
    <t xml:space="preserve">[[52,84715099, 43,42393513], [52,84714964, 43,42391823], [52,84713598, 43,42374656], </t>
  </si>
  <si>
    <t xml:space="preserve">[52,8469189, </t>
  </si>
  <si>
    <t xml:space="preserve">43,42372317], </t>
  </si>
  <si>
    <t xml:space="preserve">[[52,84715099, 43,42393513], [52,84714964, 43,42391823], [52,84713598, 43,42374656], [52,8469189, 43,42372317], </t>
  </si>
  <si>
    <t xml:space="preserve">[52,84688247, </t>
  </si>
  <si>
    <t xml:space="preserve">43,42323277], </t>
  </si>
  <si>
    <t xml:space="preserve">[[52,84715099, 43,42393513], [52,84714964, 43,42391823], [52,84713598, 43,42374656], [52,8469189, 43,42372317], [52,84688247, 43,42323277], </t>
  </si>
  <si>
    <t xml:space="preserve">[52,84687593, </t>
  </si>
  <si>
    <t xml:space="preserve">43,42314475], </t>
  </si>
  <si>
    <t xml:space="preserve">[[52,84715099, 43,42393513], [52,84714964, 43,42391823], [52,84713598, 43,42374656], [52,8469189, 43,42372317], [52,84688247, 43,42323277], [52,84687593, 43,42314475], </t>
  </si>
  <si>
    <t xml:space="preserve">[52,84687059, </t>
  </si>
  <si>
    <t xml:space="preserve">43,422636], </t>
  </si>
  <si>
    <t xml:space="preserve">[[52,84715099, 43,42393513], [52,84714964, 43,42391823], [52,84713598, 43,42374656], [52,8469189, 43,42372317], [52,84688247, 43,42323277], [52,84687593, 43,42314475], [52,84687059, 43,422636], </t>
  </si>
  <si>
    <t xml:space="preserve">[52,84696255, </t>
  </si>
  <si>
    <t xml:space="preserve">43,42242004], </t>
  </si>
  <si>
    <t xml:space="preserve">[[52,84715099, 43,42393513], [52,84714964, 43,42391823], [52,84713598, 43,42374656], [52,8469189, 43,42372317], [52,84688247, 43,42323277], [52,84687593, 43,42314475], [52,84687059, 43,422636], [52,84696255, 43,42242004], </t>
  </si>
  <si>
    <t xml:space="preserve">[52,84700318, </t>
  </si>
  <si>
    <t xml:space="preserve">43,42232463],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</si>
  <si>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</t>
  </si>
  <si>
    <t xml:space="preserve">[52,84763058, </t>
  </si>
  <si>
    <t xml:space="preserve">43,42184602],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</si>
  <si>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</t>
  </si>
  <si>
    <t xml:space="preserve">[52,84768385, </t>
  </si>
  <si>
    <t xml:space="preserve">43,42179876],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</si>
  <si>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</t>
  </si>
  <si>
    <t xml:space="preserve">[52,84840063, </t>
  </si>
  <si>
    <t xml:space="preserve">43,42116281],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</si>
  <si>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</t>
  </si>
  <si>
    <t xml:space="preserve">[52,8489633, </t>
  </si>
  <si>
    <t xml:space="preserve">43,42066358],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</si>
  <si>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</t>
  </si>
  <si>
    <t xml:space="preserve">[52,8490455, </t>
  </si>
  <si>
    <t xml:space="preserve">43,42063584],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</si>
  <si>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</t>
  </si>
  <si>
    <t xml:space="preserve">[52,84918504, </t>
  </si>
  <si>
    <t xml:space="preserve">43,42059161],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</si>
  <si>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[52,84918504, 43,42059161], </t>
  </si>
  <si>
    <t xml:space="preserve">[52,84952575, </t>
  </si>
  <si>
    <t xml:space="preserve">43,42048361],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</si>
  <si>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[52,84918504, 43,42059161], [52,84952575, 43,42048361], </t>
  </si>
  <si>
    <t xml:space="preserve">[52,85019796, </t>
  </si>
  <si>
    <t xml:space="preserve">43,42062749],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</si>
  <si>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[52,84918504, 43,42059161], [52,84952575, 43,42048361], [52,85019796, 43,42062749], </t>
  </si>
  <si>
    <t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[52,84918504, 43,42059161], [52,84952575, 43,42048361], [52,85019796, 43,42062749], [52,85025375, 43,42061895]]</t>
  </si>
  <si>
    <t xml:space="preserve">[[52,85190962, </t>
  </si>
  <si>
    <t xml:space="preserve">43,4202882], </t>
  </si>
  <si>
    <t xml:space="preserve">[[52,85190962, 43,4202882], </t>
  </si>
  <si>
    <t xml:space="preserve">[52,85189037, </t>
  </si>
  <si>
    <t xml:space="preserve">43,42029222], </t>
  </si>
  <si>
    <t xml:space="preserve">[[52,85190962, 43,4202882], [52,85189037, 43,42029222], </t>
  </si>
  <si>
    <t xml:space="preserve">[52,8519313, </t>
  </si>
  <si>
    <t xml:space="preserve">43,42038055], </t>
  </si>
  <si>
    <t xml:space="preserve">[[52,85190962, 43,4202882], [52,85189037, 43,42029222], [52,8519313, 43,42038055], </t>
  </si>
  <si>
    <t xml:space="preserve">[52,85134961, </t>
  </si>
  <si>
    <t xml:space="preserve">43,4205096], </t>
  </si>
  <si>
    <t xml:space="preserve">[[52,85190962, 43,4202882], [52,85189037, 43,42029222], [52,8519313, 43,42038055], [52,85134961, 43,4205096], </t>
  </si>
  <si>
    <t xml:space="preserve">[52,85098093, </t>
  </si>
  <si>
    <t xml:space="preserve">43,42055157], </t>
  </si>
  <si>
    <t xml:space="preserve">[[52,85190962, 43,4202882], [52,85189037, 43,42029222], [52,8519313, 43,42038055], [52,85134961, 43,4205096], [52,85098093, 43,42055157], </t>
  </si>
  <si>
    <t xml:space="preserve">[52,85060715, </t>
  </si>
  <si>
    <t xml:space="preserve">43,42059411], </t>
  </si>
  <si>
    <t xml:space="preserve">[[52,85190962, 43,4202882], [52,85189037, 43,42029222], [52,8519313, 43,42038055], [52,85134961, 43,4205096], [52,85098093, 43,42055157], [52,85060715, 43,42059411], </t>
  </si>
  <si>
    <t xml:space="preserve">[52,85028578, </t>
  </si>
  <si>
    <t xml:space="preserve">43,42063166], </t>
  </si>
  <si>
    <t xml:space="preserve">[[52,85190962, 43,4202882], [52,85189037, 43,42029222], [52,8519313, 43,42038055], [52,85134961, 43,4205096], [52,85098093, 43,42055157], [52,85060715, 43,42059411], [52,85028578, 43,42063166], </t>
  </si>
  <si>
    <t>[[52,85190962, 43,4202882], [52,85189037, 43,42029222], [52,8519313, 43,42038055], [52,85134961, 43,4205096], [52,85098093, 43,42055157], [52,85060715, 43,42059411], [52,85028578, 43,42063166], [52,85025375, 43,42061895]]</t>
  </si>
  <si>
    <t xml:space="preserve">[[52,85670158, </t>
  </si>
  <si>
    <t xml:space="preserve">43,42348603], </t>
  </si>
  <si>
    <t xml:space="preserve">[[52,85670158, 43,42348603], </t>
  </si>
  <si>
    <t xml:space="preserve">[52,85666748, </t>
  </si>
  <si>
    <t xml:space="preserve">43,42347423], </t>
  </si>
  <si>
    <t xml:space="preserve">[[52,85670158, 43,42348603], [52,85666748, 43,42347423], </t>
  </si>
  <si>
    <t xml:space="preserve">[52,85663843, </t>
  </si>
  <si>
    <t xml:space="preserve">43,42347326], </t>
  </si>
  <si>
    <t xml:space="preserve">[[52,85670158, 43,42348603], [52,85666748, 43,42347423], [52,85663843, 43,42347326], </t>
  </si>
  <si>
    <t xml:space="preserve">[52,85630944, </t>
  </si>
  <si>
    <t xml:space="preserve">43,4234623], </t>
  </si>
  <si>
    <t xml:space="preserve">[[52,85670158, 43,42348603], [52,85666748, 43,42347423], [52,85663843, 43,42347326], [52,85630944, 43,4234623], </t>
  </si>
  <si>
    <t xml:space="preserve">[52,85568204, </t>
  </si>
  <si>
    <t xml:space="preserve">43,42345021], </t>
  </si>
  <si>
    <t xml:space="preserve">[[52,85670158, 43,42348603], [52,85666748, 43,42347423], [52,85663843, 43,42347326], [52,85630944, 43,4234623], [52,85568204, 43,42345021], </t>
  </si>
  <si>
    <t xml:space="preserve">[52,85551163, </t>
  </si>
  <si>
    <t xml:space="preserve">43,42343197], </t>
  </si>
  <si>
    <t xml:space="preserve">[[52,85670158, 43,42348603], [52,85666748, 43,42347423], [52,85663843, 43,42347326], [52,85630944, 43,4234623], [52,85568204, 43,42345021], [52,85551163, 43,42343197], </t>
  </si>
  <si>
    <t xml:space="preserve">[52,85502774, </t>
  </si>
  <si>
    <t xml:space="preserve">43,42338017], </t>
  </si>
  <si>
    <t xml:space="preserve">[[52,85670158, 43,42348603], [52,85666748, 43,42347423], [52,85663843, 43,42347326], [52,85630944, 43,4234623], [52,85568204, 43,42345021], [52,85551163, 43,42343197], [52,85502774, 43,42338017], </t>
  </si>
  <si>
    <t xml:space="preserve">[52,85448746, </t>
  </si>
  <si>
    <t xml:space="preserve">43,42329502], </t>
  </si>
  <si>
    <t xml:space="preserve">[[52,85670158, 43,42348603], [52,85666748, 43,42347423], [52,85663843, 43,42347326], [52,85630944, 43,4234623], [52,85568204, 43,42345021], [52,85551163, 43,42343197], [52,85502774, 43,42338017], [52,85448746, 43,42329502], </t>
  </si>
  <si>
    <t xml:space="preserve">[52,85440111, </t>
  </si>
  <si>
    <t xml:space="preserve">43,42328551], </t>
  </si>
  <si>
    <t xml:space="preserve">[[52,85670158, 43,42348603], [52,85666748, 43,42347423], [52,85663843, 43,42347326], [52,85630944, 43,4234623], [52,85568204, 43,42345021], [52,85551163, 43,42343197], [52,85502774, 43,42338017], [52,85448746, 43,42329502], [52,85440111, 43,42328551], </t>
  </si>
  <si>
    <t xml:space="preserve">[52,85413853, </t>
  </si>
  <si>
    <t xml:space="preserve">43,4232566], </t>
  </si>
  <si>
    <t xml:space="preserve">[[52,85670158, 43,42348603], [52,85666748, 43,42347423], [52,85663843, 43,42347326], [52,85630944, 43,4234623], [52,85568204, 43,42345021], [52,85551163, 43,42343197], [52,85502774, 43,42338017], [52,85448746, 43,42329502], [52,85440111, 43,42328551], [52,85413853, 43,4232566], </t>
  </si>
  <si>
    <t xml:space="preserve">[52,85347463, </t>
  </si>
  <si>
    <t xml:space="preserve">43,42313614], </t>
  </si>
  <si>
    <t xml:space="preserve">[[52,85670158, 43,42348603], [52,85666748, 43,42347423], [52,85663843, 43,42347326], [52,85630944, 43,4234623], [52,85568204, 43,42345021], [52,85551163, 43,42343197], [52,85502774, 43,42338017], [52,85448746, 43,42329502], [52,85440111, 43,42328551], [52,85413853, 43,4232566], [52,85347463, 43,42313614], </t>
  </si>
  <si>
    <t xml:space="preserve">[52,85340307, </t>
  </si>
  <si>
    <t xml:space="preserve">43,42305481], </t>
  </si>
  <si>
    <t xml:space="preserve">[[52,85670158, 43,42348603], [52,85666748, 43,42347423], [52,85663843, 43,42347326], [52,85630944, 43,4234623], [52,85568204, 43,42345021], [52,85551163, 43,42343197], [52,85502774, 43,42338017], [52,85448746, 43,42329502], [52,85440111, 43,42328551], [52,85413853, 43,4232566], [52,85347463, 43,42313614], [52,85340307, 43,42305481], </t>
  </si>
  <si>
    <t>[[52,85670158, 43,42348603], [52,85666748, 43,42347423], [52,85663843, 43,42347326], [52,85630944, 43,4234623], [52,85568204, 43,42345021], [52,85551163, 43,42343197], [52,85502774, 43,42338017], [52,85448746, 43,42329502], [52,85440111, 43,42328551], [52,85413853, 43,4232566], [52,85347463, 43,42313614], [52,85340307, 43,42305481], [52,85335793, 43,42304552]]</t>
  </si>
  <si>
    <t xml:space="preserve">[[52,8533326, </t>
  </si>
  <si>
    <t xml:space="preserve">43,4131602], </t>
  </si>
  <si>
    <t xml:space="preserve">[[52,8533326, 43,4131602], </t>
  </si>
  <si>
    <t xml:space="preserve">[52,8532406, </t>
  </si>
  <si>
    <t xml:space="preserve">43,41360524], </t>
  </si>
  <si>
    <t xml:space="preserve">[[52,8533326, 43,4131602], [52,8532406, 43,41360524], </t>
  </si>
  <si>
    <t xml:space="preserve">[52,85323488, </t>
  </si>
  <si>
    <t xml:space="preserve">43,41361931], </t>
  </si>
  <si>
    <t xml:space="preserve">[[52,8533326, 43,4131602], [52,8532406, 43,41360524], [52,85323488, 43,41361931], </t>
  </si>
  <si>
    <t xml:space="preserve">[52,85302267, </t>
  </si>
  <si>
    <t xml:space="preserve">43,41414137], </t>
  </si>
  <si>
    <t xml:space="preserve">[[52,8533326, 43,4131602], [52,8532406, 43,41360524], [52,85323488, 43,41361931], [52,85302267, 43,41414137], </t>
  </si>
  <si>
    <t xml:space="preserve">[52,85291239, </t>
  </si>
  <si>
    <t xml:space="preserve">43,41440805], </t>
  </si>
  <si>
    <t xml:space="preserve">[[52,8533326, 43,4131602], [52,8532406, 43,41360524], [52,85323488, 43,41361931], [52,85302267, 43,41414137], [52,85291239, 43,41440805], </t>
  </si>
  <si>
    <t xml:space="preserve">[52,85269387, </t>
  </si>
  <si>
    <t xml:space="preserve">43,41493643], </t>
  </si>
  <si>
    <t xml:space="preserve">[[52,8533326, 43,4131602], [52,8532406, 43,41360524], [52,85323488, 43,41361931], [52,85302267, 43,41414137], [52,85291239, 43,41440805], [52,85269387, 43,41493643], </t>
  </si>
  <si>
    <t xml:space="preserve">[52,85257774, </t>
  </si>
  <si>
    <t xml:space="preserve">43,41519405], </t>
  </si>
  <si>
    <t xml:space="preserve">[[52,8533326, 43,4131602], [52,8532406, 43,41360524], [52,85323488, 43,41361931], [52,85302267, 43,41414137], [52,85291239, 43,41440805], [52,85269387, 43,41493643], [52,85257774, 43,41519405], </t>
  </si>
  <si>
    <t xml:space="preserve">[52,85249991, </t>
  </si>
  <si>
    <t xml:space="preserve">43,41536672], </t>
  </si>
  <si>
    <t xml:space="preserve">[[52,8533326, 43,4131602], [52,8532406, 43,41360524], [52,85323488, 43,41361931], [52,85302267, 43,41414137], [52,85291239, 43,41440805], [52,85269387, 43,41493643], [52,85257774, 43,41519405], [52,85249991, 43,41536672], </t>
  </si>
  <si>
    <t xml:space="preserve">[52,85222528, </t>
  </si>
  <si>
    <t xml:space="preserve">43,41597595],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</si>
  <si>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</t>
  </si>
  <si>
    <t xml:space="preserve">[52,85221184, </t>
  </si>
  <si>
    <t xml:space="preserve">43,41600578],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</si>
  <si>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</t>
  </si>
  <si>
    <t xml:space="preserve">[52,851865, </t>
  </si>
  <si>
    <t xml:space="preserve">43,41675596],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</si>
  <si>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</t>
  </si>
  <si>
    <t xml:space="preserve">[52,85182744, </t>
  </si>
  <si>
    <t xml:space="preserve">43,41683721],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</si>
  <si>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</t>
  </si>
  <si>
    <t xml:space="preserve">[52,85142858, </t>
  </si>
  <si>
    <t xml:space="preserve">43,41751476],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</si>
  <si>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</t>
  </si>
  <si>
    <t xml:space="preserve">[52,85138311, </t>
  </si>
  <si>
    <t xml:space="preserve">43,417592],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</si>
  <si>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</t>
  </si>
  <si>
    <t xml:space="preserve">[52,85102042, </t>
  </si>
  <si>
    <t xml:space="preserve">43,41828207],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</si>
  <si>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</t>
  </si>
  <si>
    <t xml:space="preserve">[52,85097995, </t>
  </si>
  <si>
    <t xml:space="preserve">43,41835907],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</si>
  <si>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</t>
  </si>
  <si>
    <t xml:space="preserve">[52,85072944, </t>
  </si>
  <si>
    <t xml:space="preserve">43,41892023],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</si>
  <si>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</t>
  </si>
  <si>
    <t xml:space="preserve">[52,85068299, </t>
  </si>
  <si>
    <t xml:space="preserve">43,41906682],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</si>
  <si>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</t>
  </si>
  <si>
    <t xml:space="preserve">[52,8505134, </t>
  </si>
  <si>
    <t xml:space="preserve">43,41960203],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</si>
  <si>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</t>
  </si>
  <si>
    <t xml:space="preserve">[52,8504311, </t>
  </si>
  <si>
    <t xml:space="preserve">43,41986911],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</si>
  <si>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[52,8504311, 43,41986911], </t>
  </si>
  <si>
    <t xml:space="preserve">[52,85034835, </t>
  </si>
  <si>
    <t xml:space="preserve">43,42013764],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</si>
  <si>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[52,8504311, 43,41986911], [52,85034835, 43,42013764], </t>
  </si>
  <si>
    <t xml:space="preserve">[52,85019104, </t>
  </si>
  <si>
    <t xml:space="preserve">43,42062593],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</si>
  <si>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[52,8504311, 43,41986911], [52,85034835, 43,42013764], [52,85019104, 43,42062593], </t>
  </si>
  <si>
    <t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[52,8504311, 43,41986911], [52,85034835, 43,42013764], [52,85019104, 43,42062593], [52,85025375, 43,42061895]]</t>
  </si>
  <si>
    <t xml:space="preserve">[[52,85581474, </t>
  </si>
  <si>
    <t xml:space="preserve">43,41952908], </t>
  </si>
  <si>
    <t xml:space="preserve">[[52,85581474, 43,41952908], </t>
  </si>
  <si>
    <t xml:space="preserve">[52,85580662, </t>
  </si>
  <si>
    <t xml:space="preserve">43,41954656], </t>
  </si>
  <si>
    <t xml:space="preserve">[[52,85581474, 43,41952908], [52,85580662, 43,41954656], </t>
  </si>
  <si>
    <t xml:space="preserve">[52,85553313, </t>
  </si>
  <si>
    <t xml:space="preserve">43,41997111], </t>
  </si>
  <si>
    <t xml:space="preserve">[[52,85581474, 43,41952908], [52,85580662, 43,41954656], [52,85553313, 43,41997111], </t>
  </si>
  <si>
    <t xml:space="preserve">[52,85541962, </t>
  </si>
  <si>
    <t xml:space="preserve">43,42014289], </t>
  </si>
  <si>
    <t xml:space="preserve">[[52,85581474, 43,41952908], [52,85580662, 43,41954656], [52,85553313, 43,41997111], [52,85541962, 43,42014289], </t>
  </si>
  <si>
    <t xml:space="preserve">[52,85526507, </t>
  </si>
  <si>
    <t xml:space="preserve">43,42037676], </t>
  </si>
  <si>
    <t xml:space="preserve">[[52,85581474, 43,41952908], [52,85580662, 43,41954656], [52,85553313, 43,41997111], [52,85541962, 43,42014289], [52,85526507, 43,42037676], </t>
  </si>
  <si>
    <t xml:space="preserve">[52,85489516, </t>
  </si>
  <si>
    <t xml:space="preserve">43,4208715], </t>
  </si>
  <si>
    <t xml:space="preserve">[[52,85581474, 43,41952908], [52,85580662, 43,41954656], [52,85553313, 43,41997111], [52,85541962, 43,42014289], [52,85526507, 43,42037676], [52,85489516, 43,4208715], </t>
  </si>
  <si>
    <t xml:space="preserve">[52,85486137, </t>
  </si>
  <si>
    <t xml:space="preserve">43,42091668], </t>
  </si>
  <si>
    <t xml:space="preserve">[[52,85581474, 43,41952908], [52,85580662, 43,41954656], [52,85553313, 43,41997111], [52,85541962, 43,42014289], [52,85526507, 43,42037676], [52,85489516, 43,4208715], [52,85486137, 43,42091668], </t>
  </si>
  <si>
    <t xml:space="preserve">[52,85449178, </t>
  </si>
  <si>
    <t xml:space="preserve">43,42147197], </t>
  </si>
  <si>
    <t xml:space="preserve">[[52,85581474, 43,41952908], [52,85580662, 43,41954656], [52,85553313, 43,41997111], [52,85541962, 43,42014289], [52,85526507, 43,42037676], [52,85489516, 43,4208715], [52,85486137, 43,42091668], [52,85449178, 43,42147197], </t>
  </si>
  <si>
    <t xml:space="preserve">[52,85439871, </t>
  </si>
  <si>
    <t xml:space="preserve">43,42161066],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</si>
  <si>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</t>
  </si>
  <si>
    <t xml:space="preserve">[52,85412838, </t>
  </si>
  <si>
    <t xml:space="preserve">43,42201351],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</si>
  <si>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</t>
  </si>
  <si>
    <t xml:space="preserve">[52,85390258, </t>
  </si>
  <si>
    <t xml:space="preserve">43,42234999],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</si>
  <si>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[52,85390258, 43,42234999], </t>
  </si>
  <si>
    <t xml:space="preserve">[52,85379735, </t>
  </si>
  <si>
    <t xml:space="preserve">43,42250682],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</si>
  <si>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[52,85390258, 43,42234999], [52,85379735, 43,42250682], </t>
  </si>
  <si>
    <t xml:space="preserve">[52,85342822, </t>
  </si>
  <si>
    <t xml:space="preserve">43,42303963],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</si>
  <si>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[52,85390258, 43,42234999], [52,85379735, 43,42250682], [52,85342822, 43,42303963], </t>
  </si>
  <si>
    <t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[52,85390258, 43,42234999], [52,85379735, 43,42250682], [52,85342822, 43,42303963], [52,85335793, 43,42304552]]</t>
  </si>
  <si>
    <t xml:space="preserve">[[52,85279007, </t>
  </si>
  <si>
    <t xml:space="preserve">43,42443271], </t>
  </si>
  <si>
    <t xml:space="preserve">[[52,85279007, 43,42443271], </t>
  </si>
  <si>
    <t xml:space="preserve">[52,85289088, </t>
  </si>
  <si>
    <t xml:space="preserve">43,42416598], </t>
  </si>
  <si>
    <t xml:space="preserve">[[52,85279007, 43,42443271], [52,85289088, 43,42416598], </t>
  </si>
  <si>
    <t xml:space="preserve">[52,85302621, </t>
  </si>
  <si>
    <t xml:space="preserve">43,42380788], </t>
  </si>
  <si>
    <t xml:space="preserve">[[52,85279007, 43,42443271], [52,85289088, 43,42416598], [52,85302621, 43,42380788], </t>
  </si>
  <si>
    <t xml:space="preserve">[52,85303863, </t>
  </si>
  <si>
    <t xml:space="preserve">43,423775], </t>
  </si>
  <si>
    <t xml:space="preserve">[[52,85279007, 43,42443271], [52,85289088, 43,42416598], [52,85302621, 43,42380788], [52,85303863, 43,423775], </t>
  </si>
  <si>
    <t xml:space="preserve">[52,85320022, </t>
  </si>
  <si>
    <t xml:space="preserve">43,42332685], </t>
  </si>
  <si>
    <t xml:space="preserve">[[52,85279007, 43,42443271], [52,85289088, 43,42416598], [52,85302621, 43,42380788], [52,85303863, 43,423775], [52,85320022, 43,42332685], </t>
  </si>
  <si>
    <t xml:space="preserve">[52,85330215, </t>
  </si>
  <si>
    <t xml:space="preserve">43,4230524], </t>
  </si>
  <si>
    <t xml:space="preserve">[[52,85279007, 43,42443271], [52,85289088, 43,42416598], [52,85302621, 43,42380788], [52,85303863, 43,423775], [52,85320022, 43,42332685], [52,85330215, 43,4230524], </t>
  </si>
  <si>
    <t>[[52,85279007, 43,42443271], [52,85289088, 43,42416598], [52,85302621, 43,42380788], [52,85303863, 43,423775], [52,85320022, 43,42332685], [52,85330215, 43,4230524], [52,85335793, 43,42304552]]</t>
  </si>
  <si>
    <t xml:space="preserve">[[52,85427654, </t>
  </si>
  <si>
    <t xml:space="preserve">43,42086238], </t>
  </si>
  <si>
    <t xml:space="preserve">[[52,85427654, 43,42086238], </t>
  </si>
  <si>
    <t xml:space="preserve">[52,85427083, </t>
  </si>
  <si>
    <t xml:space="preserve">43,42088786], </t>
  </si>
  <si>
    <t xml:space="preserve">[[52,85427654, 43,42086238], [52,85427083, 43,42088786], </t>
  </si>
  <si>
    <t xml:space="preserve">[52,85402143, </t>
  </si>
  <si>
    <t xml:space="preserve">43,42166407], </t>
  </si>
  <si>
    <t xml:space="preserve">[[52,85427654, 43,42086238], [52,85427083, 43,42088786], [52,85402143, 43,42166407], </t>
  </si>
  <si>
    <t xml:space="preserve">[52,85399277, </t>
  </si>
  <si>
    <t xml:space="preserve">43,42175328], </t>
  </si>
  <si>
    <t xml:space="preserve">[[52,85427654, 43,42086238], [52,85427083, 43,42088786], [52,85402143, 43,42166407], [52,85399277, 43,42175328], </t>
  </si>
  <si>
    <t xml:space="preserve">[52,85390765, </t>
  </si>
  <si>
    <t xml:space="preserve">43,42200945], </t>
  </si>
  <si>
    <t xml:space="preserve">[[52,85427654, 43,42086238], [52,85427083, 43,42088786], [52,85402143, 43,42166407], [52,85399277, 43,42175328], [52,85390765, 43,42200945], </t>
  </si>
  <si>
    <t xml:space="preserve">[52,85368107, </t>
  </si>
  <si>
    <t xml:space="preserve">43,42244717], </t>
  </si>
  <si>
    <t xml:space="preserve">[[52,85427654, 43,42086238], [52,85427083, 43,42088786], [52,85402143, 43,42166407], [52,85399277, 43,42175328], [52,85390765, 43,42200945], [52,85368107, 43,42244717], </t>
  </si>
  <si>
    <t xml:space="preserve">[52,85345188, </t>
  </si>
  <si>
    <t xml:space="preserve">43,42288991], </t>
  </si>
  <si>
    <t xml:space="preserve">[[52,85427654, 43,42086238], [52,85427083, 43,42088786], [52,85402143, 43,42166407], [52,85399277, 43,42175328], [52,85390765, 43,42200945], [52,85368107, 43,42244717], [52,85345188, 43,42288991], </t>
  </si>
  <si>
    <t xml:space="preserve">[52,85342065, </t>
  </si>
  <si>
    <t xml:space="preserve">43,42303146], </t>
  </si>
  <si>
    <t xml:space="preserve">[[52,85427654, 43,42086238], [52,85427083, 43,42088786], [52,85402143, 43,42166407], [52,85399277, 43,42175328], [52,85390765, 43,42200945], [52,85368107, 43,42244717], [52,85345188, 43,42288991], [52,85342065, 43,42303146], </t>
  </si>
  <si>
    <t>[[52,85427654, 43,42086238], [52,85427083, 43,42088786], [52,85402143, 43,42166407], [52,85399277, 43,42175328], [52,85390765, 43,42200945], [52,85368107, 43,42244717], [52,85345188, 43,42288991], [52,85342065, 43,42303146], [52,85335793, 43,42304552]]</t>
  </si>
  <si>
    <t xml:space="preserve">[[52,85368913, </t>
  </si>
  <si>
    <t xml:space="preserve">43,40986179], </t>
  </si>
  <si>
    <t>UZN_8835</t>
  </si>
  <si>
    <t xml:space="preserve">[[52,85368913, 43,40986179], </t>
  </si>
  <si>
    <t xml:space="preserve">[52,85369489, </t>
  </si>
  <si>
    <t xml:space="preserve">43,41068482], </t>
  </si>
  <si>
    <t xml:space="preserve">[[52,85368913, 43,40986179], [52,85369489, 43,41068482], </t>
  </si>
  <si>
    <t xml:space="preserve">[52,85370065, </t>
  </si>
  <si>
    <t xml:space="preserve">43,41150784], </t>
  </si>
  <si>
    <t xml:space="preserve">[[52,85368913, 43,40986179], [52,85369489, 43,41068482], [52,85370065, 43,41150784], </t>
  </si>
  <si>
    <t xml:space="preserve">[52,8537064, </t>
  </si>
  <si>
    <t xml:space="preserve">43,41233087], </t>
  </si>
  <si>
    <t xml:space="preserve">[[52,85368913, 43,40986179], [52,85369489, 43,41068482], [52,85370065, 43,41150784], [52,8537064, 43,41233087], </t>
  </si>
  <si>
    <t xml:space="preserve">[52,85371085, </t>
  </si>
  <si>
    <t xml:space="preserve">43,41296653], </t>
  </si>
  <si>
    <t xml:space="preserve">[[52,85368913, 43,40986179], [52,85369489, 43,41068482], [52,85370065, 43,41150784], [52,8537064, 43,41233087], [52,85371085, 43,41296653], </t>
  </si>
  <si>
    <t xml:space="preserve">[52,85363046, </t>
  </si>
  <si>
    <t xml:space="preserve">43,4131445], </t>
  </si>
  <si>
    <t xml:space="preserve">[[52,85368913, 43,40986179], [52,85369489, 43,41068482], [52,85370065, 43,41150784], [52,8537064, 43,41233087], [52,85371085, 43,41296653], [52,85363046, 43,4131445], </t>
  </si>
  <si>
    <t xml:space="preserve">[52,85327734, </t>
  </si>
  <si>
    <t xml:space="preserve">43,41392624], </t>
  </si>
  <si>
    <t xml:space="preserve">[[52,85368913, 43,40986179], [52,85369489, 43,41068482], [52,85370065, 43,41150784], [52,8537064, 43,41233087], [52,85371085, 43,41296653], [52,85363046, 43,4131445], [52,85327734, 43,41392624], </t>
  </si>
  <si>
    <t xml:space="preserve">[52,85292421, </t>
  </si>
  <si>
    <t xml:space="preserve">43,41470798], </t>
  </si>
  <si>
    <t xml:space="preserve">[[52,85368913, 43,40986179], [52,85369489, 43,41068482], [52,85370065, 43,41150784], [52,8537064, 43,41233087], [52,85371085, 43,41296653], [52,85363046, 43,4131445], [52,85327734, 43,41392624], [52,85292421, 43,41470798], </t>
  </si>
  <si>
    <t xml:space="preserve">[52,85257106, </t>
  </si>
  <si>
    <t xml:space="preserve">43,41548972],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</si>
  <si>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</t>
  </si>
  <si>
    <t xml:space="preserve">[52,85221791, </t>
  </si>
  <si>
    <t xml:space="preserve">43,41627146],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</si>
  <si>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</t>
  </si>
  <si>
    <t xml:space="preserve">[52,85186475, </t>
  </si>
  <si>
    <t xml:space="preserve">43,41705319],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</si>
  <si>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</t>
  </si>
  <si>
    <t xml:space="preserve">[52,85151158, </t>
  </si>
  <si>
    <t xml:space="preserve">43,41783493],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</si>
  <si>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</t>
  </si>
  <si>
    <t xml:space="preserve">[52,8511584, </t>
  </si>
  <si>
    <t xml:space="preserve">43,41861667],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</si>
  <si>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[52,8511584, 43,41861667], </t>
  </si>
  <si>
    <t xml:space="preserve">[52,85080522, </t>
  </si>
  <si>
    <t xml:space="preserve">43,4193984],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</si>
  <si>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[52,8511584, 43,41861667], [52,85080522, 43,4193984], </t>
  </si>
  <si>
    <t xml:space="preserve">[52,85045202, </t>
  </si>
  <si>
    <t xml:space="preserve">43,42018013],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</si>
  <si>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[52,8511584, 43,41861667], [52,85080522, 43,4193984], [52,85045202, 43,42018013], </t>
  </si>
  <si>
    <t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[52,8511584, 43,41861667], [52,85080522, 43,4193984], [52,85045202, 43,42018013], [52,85025375, 43,42061895]]</t>
  </si>
  <si>
    <t xml:space="preserve">[[52,85983203, </t>
  </si>
  <si>
    <t xml:space="preserve">43,4200506], </t>
  </si>
  <si>
    <t xml:space="preserve">[[52,85983203, 43,4200506], </t>
  </si>
  <si>
    <t xml:space="preserve">[52,85981632, </t>
  </si>
  <si>
    <t xml:space="preserve">43,42007085], </t>
  </si>
  <si>
    <t xml:space="preserve">[[52,85983203, 43,4200506], [52,85981632, 43,42007085], </t>
  </si>
  <si>
    <t xml:space="preserve">[52,85971444, </t>
  </si>
  <si>
    <t xml:space="preserve">43,42020087], </t>
  </si>
  <si>
    <t xml:space="preserve">[[52,85983203, 43,4200506], [52,85981632, 43,42007085], [52,85971444, 43,42020087], </t>
  </si>
  <si>
    <t xml:space="preserve">[52,85957123, </t>
  </si>
  <si>
    <t xml:space="preserve">43,42038371], </t>
  </si>
  <si>
    <t xml:space="preserve">[[52,85983203, 43,4200506], [52,85981632, 43,42007085], [52,85971444, 43,42020087], [52,85957123, 43,42038371], </t>
  </si>
  <si>
    <t xml:space="preserve">[52,85940084, </t>
  </si>
  <si>
    <t xml:space="preserve">43,42052198], </t>
  </si>
  <si>
    <t xml:space="preserve">[[52,85983203, 43,4200506], [52,85981632, 43,42007085], [52,85971444, 43,42020087], [52,85957123, 43,42038371], [52,85940084, 43,42052198], </t>
  </si>
  <si>
    <t xml:space="preserve">[52,85926665, </t>
  </si>
  <si>
    <t xml:space="preserve">43,42063157], </t>
  </si>
  <si>
    <t xml:space="preserve">[[52,85983203, 43,4200506], [52,85981632, 43,42007085], [52,85971444, 43,42020087], [52,85957123, 43,42038371], [52,85940084, 43,42052198], [52,85926665, 43,42063157], </t>
  </si>
  <si>
    <t xml:space="preserve">[52,8592371, </t>
  </si>
  <si>
    <t xml:space="preserve">43,42065554], </t>
  </si>
  <si>
    <t xml:space="preserve">[[52,85983203, 43,4200506], [52,85981632, 43,42007085], [52,85971444, 43,42020087], [52,85957123, 43,42038371], [52,85940084, 43,42052198], [52,85926665, 43,42063157], [52,8592371, 43,42065554], </t>
  </si>
  <si>
    <t xml:space="preserve">[52,85907378, </t>
  </si>
  <si>
    <t xml:space="preserve">43,42078807], </t>
  </si>
  <si>
    <t xml:space="preserve">[[52,85983203, 43,4200506], [52,85981632, 43,42007085], [52,85971444, 43,42020087], [52,85957123, 43,42038371], [52,85940084, 43,42052198], [52,85926665, 43,42063157], [52,8592371, 43,42065554], [52,85907378, 43,42078807], </t>
  </si>
  <si>
    <t xml:space="preserve">[52,85885913, </t>
  </si>
  <si>
    <t xml:space="preserve">43,42089491],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</si>
  <si>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</t>
  </si>
  <si>
    <t xml:space="preserve">[52,85865493, </t>
  </si>
  <si>
    <t xml:space="preserve">43,42099587],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</si>
  <si>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</t>
  </si>
  <si>
    <t xml:space="preserve">[52,85851106, </t>
  </si>
  <si>
    <t xml:space="preserve">43,42106679],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</si>
  <si>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</t>
  </si>
  <si>
    <t xml:space="preserve">[52,85843812, </t>
  </si>
  <si>
    <t xml:space="preserve">43,42110703],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</si>
  <si>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</t>
  </si>
  <si>
    <t xml:space="preserve">[52,8583477, </t>
  </si>
  <si>
    <t xml:space="preserve">43,42115632],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</si>
  <si>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</t>
  </si>
  <si>
    <t xml:space="preserve">[52,85817606, </t>
  </si>
  <si>
    <t xml:space="preserve">43,42124989],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</si>
  <si>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</t>
  </si>
  <si>
    <t xml:space="preserve">[52,85796721, </t>
  </si>
  <si>
    <t xml:space="preserve">43,4213645],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</si>
  <si>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</t>
  </si>
  <si>
    <t xml:space="preserve">[52,85778451, </t>
  </si>
  <si>
    <t xml:space="preserve">43,42146391],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</si>
  <si>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</t>
  </si>
  <si>
    <t xml:space="preserve">[52,8576285, </t>
  </si>
  <si>
    <t xml:space="preserve">43,42153313],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</si>
  <si>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</t>
  </si>
  <si>
    <t xml:space="preserve">[52,85742124, </t>
  </si>
  <si>
    <t xml:space="preserve">43,42162526],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</si>
  <si>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</t>
  </si>
  <si>
    <t xml:space="preserve">[52,85741222, </t>
  </si>
  <si>
    <t xml:space="preserve">43,42162928],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</si>
  <si>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</t>
  </si>
  <si>
    <t xml:space="preserve">[52,85715564, </t>
  </si>
  <si>
    <t xml:space="preserve">43,42174323],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</si>
  <si>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</t>
  </si>
  <si>
    <t xml:space="preserve">[52,85692645, </t>
  </si>
  <si>
    <t xml:space="preserve">43,42184483],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</si>
  <si>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</t>
  </si>
  <si>
    <t xml:space="preserve">[52,85669241, </t>
  </si>
  <si>
    <t xml:space="preserve">43,42192674],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</si>
  <si>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</t>
  </si>
  <si>
    <t xml:space="preserve">[52,85646323, </t>
  </si>
  <si>
    <t xml:space="preserve">43,42200714],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</si>
  <si>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</t>
  </si>
  <si>
    <t xml:space="preserve">[52,85643088, </t>
  </si>
  <si>
    <t xml:space="preserve">43,42201852],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</si>
  <si>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</t>
  </si>
  <si>
    <t xml:space="preserve">[52,85621272, </t>
  </si>
  <si>
    <t xml:space="preserve">43,42209527],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</si>
  <si>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</t>
  </si>
  <si>
    <t xml:space="preserve">[52,85600551, </t>
  </si>
  <si>
    <t xml:space="preserve">43,42216794],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</si>
  <si>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</t>
  </si>
  <si>
    <t xml:space="preserve">[52,8558754, </t>
  </si>
  <si>
    <t xml:space="preserve">43,42221339],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</si>
  <si>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</t>
  </si>
  <si>
    <t xml:space="preserve">[52,85565687, </t>
  </si>
  <si>
    <t xml:space="preserve">43,42228957],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</si>
  <si>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</t>
  </si>
  <si>
    <t xml:space="preserve">[52,8554752, </t>
  </si>
  <si>
    <t xml:space="preserve">43,42235324],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</si>
  <si>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</t>
  </si>
  <si>
    <t xml:space="preserve">[52,85541314, </t>
  </si>
  <si>
    <t xml:space="preserve">43,422375],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</si>
  <si>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</t>
  </si>
  <si>
    <t xml:space="preserve">[52,85527575, </t>
  </si>
  <si>
    <t xml:space="preserve">43,42242316],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</si>
  <si>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</t>
  </si>
  <si>
    <t xml:space="preserve">[52,85514499, </t>
  </si>
  <si>
    <t xml:space="preserve">43,42246886],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</si>
  <si>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</t>
  </si>
  <si>
    <t xml:space="preserve">[52,85504216,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</si>
  <si>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</t>
  </si>
  <si>
    <t xml:space="preserve">[52,85480995, </t>
  </si>
  <si>
    <t xml:space="preserve">43,42256551],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</si>
  <si>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</t>
  </si>
  <si>
    <t xml:space="preserve">[52,85467699, </t>
  </si>
  <si>
    <t xml:space="preserve">43,42260362],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</si>
  <si>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</t>
  </si>
  <si>
    <t xml:space="preserve">[52,85456122, </t>
  </si>
  <si>
    <t xml:space="preserve">43,42263717],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</si>
  <si>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</t>
  </si>
  <si>
    <t xml:space="preserve">[52,8544166, </t>
  </si>
  <si>
    <t xml:space="preserve">43,42267857],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</si>
  <si>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</t>
  </si>
  <si>
    <t xml:space="preserve">[52,85437385, </t>
  </si>
  <si>
    <t xml:space="preserve">43,42269535],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</si>
  <si>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</t>
  </si>
  <si>
    <t xml:space="preserve">[52,85434315, </t>
  </si>
  <si>
    <t xml:space="preserve">43,42270739],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</si>
  <si>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</t>
  </si>
  <si>
    <t xml:space="preserve">[52,85411745, </t>
  </si>
  <si>
    <t xml:space="preserve">43,42279488],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</si>
  <si>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</t>
  </si>
  <si>
    <t xml:space="preserve">[52,85397619, </t>
  </si>
  <si>
    <t xml:space="preserve">43,42285003],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</si>
  <si>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</t>
  </si>
  <si>
    <t xml:space="preserve">[52,85383489, </t>
  </si>
  <si>
    <t xml:space="preserve">43,42290376],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</si>
  <si>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[52,85383489, 43,42290376], </t>
  </si>
  <si>
    <t xml:space="preserve">[52,85370125, </t>
  </si>
  <si>
    <t xml:space="preserve">43,42295165],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</si>
  <si>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[52,85383489, 43,42290376], [52,85370125, 43,42295165], </t>
  </si>
  <si>
    <t xml:space="preserve">[52,8534904, </t>
  </si>
  <si>
    <t xml:space="preserve">43,42302818],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</si>
  <si>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[52,85383489, 43,42290376], [52,85370125, 43,42295165], [52,8534904, 43,42302818], </t>
  </si>
  <si>
    <t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[52,85383489, 43,42290376], [52,85370125, 43,42295165], [52,8534904, 43,42302818], [52,85335793, 43,42304552]]</t>
  </si>
  <si>
    <t xml:space="preserve">[[52,85423606, </t>
  </si>
  <si>
    <t xml:space="preserve">43,41796508], </t>
  </si>
  <si>
    <t xml:space="preserve">[[52,85423606, 43,41796508], </t>
  </si>
  <si>
    <t xml:space="preserve">[52,85428751, </t>
  </si>
  <si>
    <t xml:space="preserve">43,41826053], </t>
  </si>
  <si>
    <t xml:space="preserve">[[52,85423606, 43,41796508], [52,85428751, 43,41826053], </t>
  </si>
  <si>
    <t xml:space="preserve">[52,85430257, </t>
  </si>
  <si>
    <t xml:space="preserve">43,41835262], </t>
  </si>
  <si>
    <t xml:space="preserve">[[52,85423606, 43,41796508], [52,85428751, 43,41826053], [52,85430257, 43,41835262], </t>
  </si>
  <si>
    <t xml:space="preserve">[52,85414272, </t>
  </si>
  <si>
    <t xml:space="preserve">43,41875066], </t>
  </si>
  <si>
    <t xml:space="preserve">[[52,85423606, 43,41796508], [52,85428751, 43,41826053], [52,85430257, 43,41835262], [52,85414272, 43,41875066], </t>
  </si>
  <si>
    <t xml:space="preserve">[52,85413429, </t>
  </si>
  <si>
    <t xml:space="preserve">43,41876255], </t>
  </si>
  <si>
    <t xml:space="preserve">[[52,85423606, 43,41796508], [52,85428751, 43,41826053], [52,85430257, 43,41835262], [52,85414272, 43,41875066], [52,85413429, 43,41876255], </t>
  </si>
  <si>
    <t xml:space="preserve">[52,85413154, </t>
  </si>
  <si>
    <t xml:space="preserve">43,4187664], </t>
  </si>
  <si>
    <t xml:space="preserve">[[52,85423606, 43,41796508], [52,85428751, 43,41826053], [52,85430257, 43,41835262], [52,85414272, 43,41875066], [52,85413429, 43,41876255], [52,85413154, 43,4187664], </t>
  </si>
  <si>
    <t xml:space="preserve">[52,85412953, </t>
  </si>
  <si>
    <t xml:space="preserve">43,41876922], </t>
  </si>
  <si>
    <t xml:space="preserve">[[52,85423606, 43,41796508], [52,85428751, 43,41826053], [52,85430257, 43,41835262], [52,85414272, 43,41875066], [52,85413429, 43,41876255], [52,85413154, 43,4187664], [52,85412953, 43,41876922], </t>
  </si>
  <si>
    <t xml:space="preserve">[52,85410531, </t>
  </si>
  <si>
    <t xml:space="preserve">43,41880827], </t>
  </si>
  <si>
    <t xml:space="preserve">[[52,85423606, 43,41796508], [52,85428751, 43,41826053], [52,85430257, 43,41835262], [52,85414272, 43,41875066], [52,85413429, 43,41876255], [52,85413154, 43,4187664], [52,85412953, 43,41876922], [52,85410531, 43,41880827], </t>
  </si>
  <si>
    <t xml:space="preserve">[52,85366869, </t>
  </si>
  <si>
    <t xml:space="preserve">43,4195171],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</si>
  <si>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</t>
  </si>
  <si>
    <t xml:space="preserve">[52,85356723, </t>
  </si>
  <si>
    <t xml:space="preserve">43,4196818],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</si>
  <si>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</t>
  </si>
  <si>
    <t xml:space="preserve">[52,85312148, </t>
  </si>
  <si>
    <t xml:space="preserve">43,42023608],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</si>
  <si>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</t>
  </si>
  <si>
    <t xml:space="preserve">[52,85300696, </t>
  </si>
  <si>
    <t xml:space="preserve">43,42037848],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</si>
  <si>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</t>
  </si>
  <si>
    <t xml:space="preserve">[52,85223291, </t>
  </si>
  <si>
    <t xml:space="preserve">43,42032367],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</si>
  <si>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</t>
  </si>
  <si>
    <t xml:space="preserve">[52,85211125, </t>
  </si>
  <si>
    <t xml:space="preserve">43,42034454],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</si>
  <si>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</t>
  </si>
  <si>
    <t xml:space="preserve">[52,85101214, </t>
  </si>
  <si>
    <t xml:space="preserve">43,42053305],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</si>
  <si>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[52,85101214, 43,42053305], </t>
  </si>
  <si>
    <t xml:space="preserve">[52,85081228, </t>
  </si>
  <si>
    <t xml:space="preserve">43,42056732],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</si>
  <si>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[52,85101214, 43,42053305], [52,85081228, 43,42056732], </t>
  </si>
  <si>
    <t xml:space="preserve">[52,85028774, </t>
  </si>
  <si>
    <t xml:space="preserve">43,42063863],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</si>
  <si>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[52,85101214, 43,42053305], [52,85081228, 43,42056732], [52,85028774, 43,42063863], </t>
  </si>
  <si>
    <t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[52,85101214, 43,42053305], [52,85081228, 43,42056732], [52,85028774, 43,42063863], [52,85025375, 43,42061895]]</t>
  </si>
  <si>
    <t xml:space="preserve">[[52,84719316, </t>
  </si>
  <si>
    <t xml:space="preserve">43,42141887], </t>
  </si>
  <si>
    <t xml:space="preserve">[[52,84719316, 43,42141887], </t>
  </si>
  <si>
    <t xml:space="preserve">[52,84730703, </t>
  </si>
  <si>
    <t xml:space="preserve">43,42138447], </t>
  </si>
  <si>
    <t xml:space="preserve">[[52,84719316, 43,42141887], [52,84730703, 43,42138447], </t>
  </si>
  <si>
    <t xml:space="preserve">[52,84738781, </t>
  </si>
  <si>
    <t xml:space="preserve">43,42135969], </t>
  </si>
  <si>
    <t xml:space="preserve">[[52,84719316, 43,42141887], [52,84730703, 43,42138447], [52,84738781, 43,42135969], </t>
  </si>
  <si>
    <t xml:space="preserve">[52,8478422, </t>
  </si>
  <si>
    <t xml:space="preserve">43,42110297], </t>
  </si>
  <si>
    <t xml:space="preserve">[[52,84719316, 43,42141887], [52,84730703, 43,42138447], [52,84738781, 43,42135969], [52,8478422, 43,42110297], </t>
  </si>
  <si>
    <t xml:space="preserve">[52,84814179, </t>
  </si>
  <si>
    <t xml:space="preserve">43,42098073], </t>
  </si>
  <si>
    <t xml:space="preserve">[[52,84719316, 43,42141887], [52,84730703, 43,42138447], [52,84738781, 43,42135969], [52,8478422, 43,42110297], [52,84814179, 43,42098073], </t>
  </si>
  <si>
    <t xml:space="preserve">[52,84840643, </t>
  </si>
  <si>
    <t xml:space="preserve">43,42087274], </t>
  </si>
  <si>
    <t xml:space="preserve">[[52,84719316, 43,42141887], [52,84730703, 43,42138447], [52,84738781, 43,42135969], [52,8478422, 43,42110297], [52,84814179, 43,42098073], [52,84840643, 43,42087274], </t>
  </si>
  <si>
    <t xml:space="preserve">[52,84895173, </t>
  </si>
  <si>
    <t xml:space="preserve">43,42047786], </t>
  </si>
  <si>
    <t xml:space="preserve">[[52,84719316, 43,42141887], [52,84730703, 43,42138447], [52,84738781, 43,42135969], [52,8478422, 43,42110297], [52,84814179, 43,42098073], [52,84840643, 43,42087274], [52,84895173, 43,42047786], </t>
  </si>
  <si>
    <t xml:space="preserve">[52,84899557, </t>
  </si>
  <si>
    <t xml:space="preserve">43,42045109], </t>
  </si>
  <si>
    <t xml:space="preserve">[[52,84719316, 43,42141887], [52,84730703, 43,42138447], [52,84738781, 43,42135969], [52,8478422, 43,42110297], [52,84814179, 43,42098073], [52,84840643, 43,42087274], [52,84895173, 43,42047786], [52,84899557, 43,42045109], </t>
  </si>
  <si>
    <t xml:space="preserve">[52,8491597, </t>
  </si>
  <si>
    <t xml:space="preserve">43,4203509],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</si>
  <si>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</t>
  </si>
  <si>
    <t xml:space="preserve">[52,84961575, </t>
  </si>
  <si>
    <t xml:space="preserve">43,42046525],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</si>
  <si>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[52,84961575, 43,42046525], </t>
  </si>
  <si>
    <t xml:space="preserve">[52,84995071, </t>
  </si>
  <si>
    <t xml:space="preserve">43,42055872],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</si>
  <si>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[52,84961575, 43,42046525], [52,84995071, 43,42055872], </t>
  </si>
  <si>
    <t xml:space="preserve">[52,85002036, </t>
  </si>
  <si>
    <t xml:space="preserve">43,42057714],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</si>
  <si>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[52,84961575, 43,42046525], [52,84995071, 43,42055872], [52,85002036, 43,42057714], </t>
  </si>
  <si>
    <t xml:space="preserve">[52,85019957, </t>
  </si>
  <si>
    <t xml:space="preserve">43,42062454],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</si>
  <si>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[52,84961575, 43,42046525], [52,84995071, 43,42055872], [52,85002036, 43,42057714], [52,85019957, 43,42062454], </t>
  </si>
  <si>
    <t>[[52,84719316, 43,42141887], [52,84730703, 43,42138447], [52,84738781, 43,42135969], [52,8478422, 43,42110297], [52,84814179, 43,42098073], [52,84840643, 43,42087274], [52,84895173, 43,42047786], [52,84899557, 43,42045109], [52,8491597, 43,4203509], [52,84961575, 43,42046525], [52,84995071, 43,42055872], [52,85002036, 43,42057714], [52,85019957, 43,42062454], [52,85025375, 43,42061895]]</t>
  </si>
  <si>
    <t xml:space="preserve">[[52,85426796, </t>
  </si>
  <si>
    <t xml:space="preserve">43,42414099], </t>
  </si>
  <si>
    <t xml:space="preserve">[[52,85426796, 43,42414099], </t>
  </si>
  <si>
    <t xml:space="preserve">[52,85425452, </t>
  </si>
  <si>
    <t xml:space="preserve">43,42412174], </t>
  </si>
  <si>
    <t xml:space="preserve">[[52,85426796, 43,42414099], [52,85425452, 43,42412174], </t>
  </si>
  <si>
    <t xml:space="preserve">[52,8541277, </t>
  </si>
  <si>
    <t xml:space="preserve">43,42397255], </t>
  </si>
  <si>
    <t xml:space="preserve">[[52,85426796, 43,42414099], [52,85425452, 43,42412174], [52,8541277, 43,42397255], </t>
  </si>
  <si>
    <t xml:space="preserve">[52,85395321, </t>
  </si>
  <si>
    <t xml:space="preserve">43,42372427], </t>
  </si>
  <si>
    <t xml:space="preserve">[[52,85426796, 43,42414099], [52,85425452, 43,42412174], [52,8541277, 43,42397255], [52,85395321, 43,42372427], </t>
  </si>
  <si>
    <t xml:space="preserve">[52,85395013, </t>
  </si>
  <si>
    <t xml:space="preserve">43,42371989], </t>
  </si>
  <si>
    <t xml:space="preserve">[[52,85426796, 43,42414099], [52,85425452, 43,42412174], [52,8541277, 43,42397255], [52,85395321, 43,42372427], [52,85395013, 43,42371989], </t>
  </si>
  <si>
    <t xml:space="preserve">[52,85373299, </t>
  </si>
  <si>
    <t xml:space="preserve">43,4234098], </t>
  </si>
  <si>
    <t xml:space="preserve">[[52,85426796, 43,42414099], [52,85425452, 43,42412174], [52,8541277, 43,42397255], [52,85395321, 43,42372427], [52,85395013, 43,42371989], [52,85373299, 43,4234098], </t>
  </si>
  <si>
    <t xml:space="preserve">[52,85355368, </t>
  </si>
  <si>
    <t xml:space="preserve">43,42316348], </t>
  </si>
  <si>
    <t xml:space="preserve">[[52,85426796, 43,42414099], [52,85425452, 43,42412174], [52,8541277, 43,42397255], [52,85395321, 43,42372427], [52,85395013, 43,42371989], [52,85373299, 43,4234098], [52,85355368, 43,42316348], </t>
  </si>
  <si>
    <t xml:space="preserve">[52,85342127, </t>
  </si>
  <si>
    <t xml:space="preserve">43,42305732], </t>
  </si>
  <si>
    <t xml:space="preserve">[[52,85426796, 43,42414099], [52,85425452, 43,42412174], [52,8541277, 43,42397255], [52,85395321, 43,42372427], [52,85395013, 43,42371989], [52,85373299, 43,4234098], [52,85355368, 43,42316348], [52,85342127, 43,42305732], </t>
  </si>
  <si>
    <t>[[52,85426796, 43,42414099], [52,85425452, 43,42412174], [52,8541277, 43,42397255], [52,85395321, 43,42372427], [52,85395013, 43,42371989], [52,85373299, 43,4234098], [52,85355368, 43,42316348], [52,85342127, 43,42305732], [52,85335793, 43,42304552]]</t>
  </si>
  <si>
    <t xml:space="preserve">[[52,85616908, </t>
  </si>
  <si>
    <t xml:space="preserve">43,4223755], </t>
  </si>
  <si>
    <t xml:space="preserve">[[52,85616908, 43,4223755], </t>
  </si>
  <si>
    <t xml:space="preserve">[52,85614617, </t>
  </si>
  <si>
    <t xml:space="preserve">43,42238109], </t>
  </si>
  <si>
    <t xml:space="preserve">[[52,85616908, 43,4223755], [52,85614617, 43,42238109], </t>
  </si>
  <si>
    <t xml:space="preserve">[52,85582064, </t>
  </si>
  <si>
    <t xml:space="preserve">43,4224608], </t>
  </si>
  <si>
    <t xml:space="preserve">[[52,85616908, 43,4223755], [52,85614617, 43,42238109], [52,85582064, 43,4224608], </t>
  </si>
  <si>
    <t xml:space="preserve">[52,85517393, </t>
  </si>
  <si>
    <t xml:space="preserve">43,42260401], </t>
  </si>
  <si>
    <t xml:space="preserve">[[52,85616908, 43,4223755], [52,85614617, 43,42238109], [52,85582064, 43,4224608], [52,85517393, 43,42260401], </t>
  </si>
  <si>
    <t xml:space="preserve">[52,85509276, </t>
  </si>
  <si>
    <t xml:space="preserve">43,42262407], </t>
  </si>
  <si>
    <t xml:space="preserve">[[52,85616908, 43,4223755], [52,85614617, 43,42238109], [52,85582064, 43,4224608], [52,85517393, 43,42260401], [52,85509276, 43,42262407], </t>
  </si>
  <si>
    <t xml:space="preserve">[52,85479346, </t>
  </si>
  <si>
    <t xml:space="preserve">43,42269801], </t>
  </si>
  <si>
    <t xml:space="preserve">[[52,85616908, 43,4223755], [52,85614617, 43,42238109], [52,85582064, 43,4224608], [52,85517393, 43,42260401], [52,85509276, 43,42262407], [52,85479346, 43,42269801], </t>
  </si>
  <si>
    <t xml:space="preserve">[52,85446609, </t>
  </si>
  <si>
    <t xml:space="preserve">43,42277314], </t>
  </si>
  <si>
    <t xml:space="preserve">[[52,85616908, 43,4223755], [52,85614617, 43,42238109], [52,85582064, 43,4224608], [52,85517393, 43,42260401], [52,85509276, 43,42262407], [52,85479346, 43,42269801], [52,85446609, 43,42277314], </t>
  </si>
  <si>
    <t xml:space="preserve">[52,85413171, </t>
  </si>
  <si>
    <t xml:space="preserve">43,42288332], </t>
  </si>
  <si>
    <t xml:space="preserve">[[52,85616908, 43,4223755], [52,85614617, 43,42238109], [52,85582064, 43,4224608], [52,85517393, 43,42260401], [52,85509276, 43,42262407], [52,85479346, 43,42269801], [52,85446609, 43,42277314], [52,85413171, 43,42288332], </t>
  </si>
  <si>
    <t xml:space="preserve">[52,85403385, </t>
  </si>
  <si>
    <t xml:space="preserve">43,42290668], </t>
  </si>
  <si>
    <t xml:space="preserve">[[52,85616908, 43,4223755], [52,85614617, 43,42238109], [52,85582064, 43,4224608], [52,85517393, 43,42260401], [52,85509276, 43,42262407], [52,85479346, 43,42269801], [52,85446609, 43,42277314], [52,85413171, 43,42288332], [52,85403385, 43,42290668], </t>
  </si>
  <si>
    <t xml:space="preserve">[52,85354613, </t>
  </si>
  <si>
    <t xml:space="preserve">43,42302315], </t>
  </si>
  <si>
    <t xml:space="preserve">[[52,85616908, 43,4223755], [52,85614617, 43,42238109], [52,85582064, 43,4224608], [52,85517393, 43,42260401], [52,85509276, 43,42262407], [52,85479346, 43,42269801], [52,85446609, 43,42277314], [52,85413171, 43,42288332], [52,85403385, 43,42290668], [52,85354613, 43,42302315], </t>
  </si>
  <si>
    <t xml:space="preserve">[52,85342989, </t>
  </si>
  <si>
    <t xml:space="preserve">43,42304539], </t>
  </si>
  <si>
    <t xml:space="preserve">[[52,85616908, 43,4223755], [52,85614617, 43,42238109], [52,85582064, 43,4224608], [52,85517393, 43,42260401], [52,85509276, 43,42262407], [52,85479346, 43,42269801], [52,85446609, 43,42277314], [52,85413171, 43,42288332], [52,85403385, 43,42290668], [52,85354613, 43,42302315], [52,85342989, 43,42304539], </t>
  </si>
  <si>
    <t>[[52,85616908, 43,4223755], [52,85614617, 43,42238109], [52,85582064, 43,4224608], [52,85517393, 43,42260401], [52,85509276, 43,42262407], [52,85479346, 43,42269801], [52,85446609, 43,42277314], [52,85413171, 43,42288332], [52,85403385, 43,42290668], [52,85354613, 43,42302315], [52,85342989, 43,42304539], [52,85335793, 43,42304552]]</t>
  </si>
  <si>
    <t xml:space="preserve">[[52,84629655, </t>
  </si>
  <si>
    <t xml:space="preserve">43,42030593], </t>
  </si>
  <si>
    <t xml:space="preserve">[[52,84629655, 43,42030593], </t>
  </si>
  <si>
    <t xml:space="preserve">[52,84630861, </t>
  </si>
  <si>
    <t xml:space="preserve">43,42032168], </t>
  </si>
  <si>
    <t xml:space="preserve">[[52,84629655, 43,42030593], [52,84630861, 43,42032168], </t>
  </si>
  <si>
    <t xml:space="preserve">[52,84638823, </t>
  </si>
  <si>
    <t xml:space="preserve">43,42042791], </t>
  </si>
  <si>
    <t xml:space="preserve">[[52,84629655, 43,42030593], [52,84630861, 43,42032168], [52,84638823, 43,42042791], </t>
  </si>
  <si>
    <t xml:space="preserve">[52,84652293, </t>
  </si>
  <si>
    <t xml:space="preserve">43,4203567], </t>
  </si>
  <si>
    <t xml:space="preserve">[[52,84629655, 43,42030593], [52,84630861, 43,42032168], [52,84638823, 43,42042791], [52,84652293, 43,4203567], </t>
  </si>
  <si>
    <t xml:space="preserve">[52,84662147, </t>
  </si>
  <si>
    <t xml:space="preserve">43,42021221], </t>
  </si>
  <si>
    <t xml:space="preserve">[[52,84629655, 43,42030593], [52,84630861, 43,42032168], [52,84638823, 43,42042791], [52,84652293, 43,4203567], [52,84662147, 43,42021221], </t>
  </si>
  <si>
    <t xml:space="preserve">[52,84680558, </t>
  </si>
  <si>
    <t xml:space="preserve">43,41995704], </t>
  </si>
  <si>
    <t xml:space="preserve">[[52,84629655, 43,42030593], [52,84630861, 43,42032168], [52,84638823, 43,42042791], [52,84652293, 43,4203567], [52,84662147, 43,42021221], [52,84680558, 43,41995704], </t>
  </si>
  <si>
    <t xml:space="preserve">[52,84681421, </t>
  </si>
  <si>
    <t xml:space="preserve">43,41994779], </t>
  </si>
  <si>
    <t xml:space="preserve">[[52,84629655, 43,42030593], [52,84630861, 43,42032168], [52,84638823, 43,42042791], [52,84652293, 43,4203567], [52,84662147, 43,42021221], [52,84680558, 43,41995704], [52,84681421, 43,41994779], </t>
  </si>
  <si>
    <t xml:space="preserve">[52,8469278, </t>
  </si>
  <si>
    <t xml:space="preserve">43,41988856], </t>
  </si>
  <si>
    <t xml:space="preserve">[[52,84629655, 43,42030593], [52,84630861, 43,42032168], [52,84638823, 43,42042791], [52,84652293, 43,4203567], [52,84662147, 43,42021221], [52,84680558, 43,41995704], [52,84681421, 43,41994779], [52,8469278, 43,41988856], </t>
  </si>
  <si>
    <t xml:space="preserve">[52,84705226, </t>
  </si>
  <si>
    <t xml:space="preserve">43,41982367],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</si>
  <si>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</t>
  </si>
  <si>
    <t xml:space="preserve">[52,8472033, </t>
  </si>
  <si>
    <t xml:space="preserve">43,41976533],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</si>
  <si>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</t>
  </si>
  <si>
    <t xml:space="preserve">[52,84745576, </t>
  </si>
  <si>
    <t xml:space="preserve">43,4197287],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</si>
  <si>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</t>
  </si>
  <si>
    <t xml:space="preserve">[52,84778371, </t>
  </si>
  <si>
    <t xml:space="preserve">43,41972477],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</si>
  <si>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</t>
  </si>
  <si>
    <t xml:space="preserve">[52,84800142, </t>
  </si>
  <si>
    <t xml:space="preserve">43,4197466],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</si>
  <si>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</t>
  </si>
  <si>
    <t xml:space="preserve">[52,8481206, </t>
  </si>
  <si>
    <t xml:space="preserve">43,41975855],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</si>
  <si>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</t>
  </si>
  <si>
    <t xml:space="preserve">[52,84825927, </t>
  </si>
  <si>
    <t xml:space="preserve">43,41979256],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</si>
  <si>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</t>
  </si>
  <si>
    <t xml:space="preserve">[52,84850806, </t>
  </si>
  <si>
    <t xml:space="preserve">43,41988547],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</si>
  <si>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</t>
  </si>
  <si>
    <t xml:space="preserve">[52,84896332, </t>
  </si>
  <si>
    <t xml:space="preserve">43,42009194],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</si>
  <si>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</t>
  </si>
  <si>
    <t xml:space="preserve">[52,84900109, </t>
  </si>
  <si>
    <t xml:space="preserve">43,42011205],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</si>
  <si>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</t>
  </si>
  <si>
    <t xml:space="preserve">[52,84934757, </t>
  </si>
  <si>
    <t xml:space="preserve">43,42029657],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</si>
  <si>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</t>
  </si>
  <si>
    <t xml:space="preserve">[52,84963495, </t>
  </si>
  <si>
    <t xml:space="preserve">43,42043375],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</si>
  <si>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</t>
  </si>
  <si>
    <t xml:space="preserve">[52,8499227, </t>
  </si>
  <si>
    <t xml:space="preserve">43,42054337],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</si>
  <si>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[52,8499227, 43,42054337], </t>
  </si>
  <si>
    <t xml:space="preserve">[52,84995266, </t>
  </si>
  <si>
    <t xml:space="preserve">43,42055121],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</si>
  <si>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[52,8499227, 43,42054337], [52,84995266, 43,42055121], </t>
  </si>
  <si>
    <t xml:space="preserve">[52,85020237, </t>
  </si>
  <si>
    <t xml:space="preserve">43,4206165],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</si>
  <si>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[52,8499227, 43,42054337], [52,84995266, 43,42055121], [52,85020237, 43,4206165], </t>
  </si>
  <si>
    <t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[52,8499227, 43,42054337], [52,84995266, 43,42055121], [52,85020237, 43,4206165], [52,85025375, 43,42061895]]</t>
  </si>
  <si>
    <t xml:space="preserve">[[52,85025375, </t>
  </si>
  <si>
    <t xml:space="preserve">43,42061895], </t>
  </si>
  <si>
    <t>UZN_SP89-GU</t>
  </si>
  <si>
    <t xml:space="preserve">[[52,85025375, 43,42061895], </t>
  </si>
  <si>
    <t xml:space="preserve">[52,85020632, </t>
  </si>
  <si>
    <t>43,42068374]]</t>
  </si>
  <si>
    <t>[[52,85025375, 43,42061895], [52,85020632, 43,42068374]]</t>
  </si>
  <si>
    <t xml:space="preserve">[[52,85335793, </t>
  </si>
  <si>
    <t xml:space="preserve">43,42304552], </t>
  </si>
  <si>
    <t>UZN_ZU89a-GU</t>
  </si>
  <si>
    <t xml:space="preserve">[[52,85335793, 43,42304552], </t>
  </si>
  <si>
    <t xml:space="preserve">[52,85332839, </t>
  </si>
  <si>
    <t xml:space="preserve">43,42302433], </t>
  </si>
  <si>
    <t xml:space="preserve">[[52,85335793, 43,42304552], [52,85332839, 43,42302433], </t>
  </si>
  <si>
    <t xml:space="preserve">[52,85330674, </t>
  </si>
  <si>
    <t xml:space="preserve">43,42301981], </t>
  </si>
  <si>
    <t xml:space="preserve">[[52,85335793, 43,42304552], [52,85332839, 43,42302433], [52,85330674, 43,42301981], </t>
  </si>
  <si>
    <t xml:space="preserve">[52,85329639, </t>
  </si>
  <si>
    <t xml:space="preserve">43,42301778], </t>
  </si>
  <si>
    <t xml:space="preserve">[[52,85335793, 43,42304552], [52,85332839, 43,42302433], [52,85330674, 43,42301981], [52,85329639, 43,42301778], </t>
  </si>
  <si>
    <t xml:space="preserve">[52,8529325, </t>
  </si>
  <si>
    <t xml:space="preserve">43,42282526], </t>
  </si>
  <si>
    <t xml:space="preserve">[[52,85335793, 43,42304552], [52,85332839, 43,42302433], [52,85330674, 43,42301981], [52,85329639, 43,42301778], [52,8529325, 43,42282526], </t>
  </si>
  <si>
    <t xml:space="preserve">[52,85260709, </t>
  </si>
  <si>
    <t xml:space="preserve">43,42265465], </t>
  </si>
  <si>
    <t xml:space="preserve">[[52,85335793, 43,42304552], [52,85332839, 43,42302433], [52,85330674, 43,42301981], [52,85329639, 43,42301778], [52,8529325, 43,42282526], [52,85260709, 43,42265465], </t>
  </si>
  <si>
    <t xml:space="preserve">[52,85244556, </t>
  </si>
  <si>
    <t xml:space="preserve">43,42256385], </t>
  </si>
  <si>
    <t xml:space="preserve">[[52,85335793, 43,42304552], [52,85332839, 43,42302433], [52,85330674, 43,42301981], [52,85329639, 43,42301778], [52,8529325, 43,42282526], [52,85260709, 43,42265465], [52,85244556, 43,42256385], </t>
  </si>
  <si>
    <t xml:space="preserve">[52,85216634, </t>
  </si>
  <si>
    <t xml:space="preserve">43,4224069], </t>
  </si>
  <si>
    <t xml:space="preserve">[[52,85335793, 43,42304552], [52,85332839, 43,42302433], [52,85330674, 43,42301981], [52,85329639, 43,42301778], [52,8529325, 43,42282526], [52,85260709, 43,42265465], [52,85244556, 43,42256385], [52,85216634, 43,4224069], </t>
  </si>
  <si>
    <t xml:space="preserve">[52,85196616, </t>
  </si>
  <si>
    <t xml:space="preserve">43,42230304],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</si>
  <si>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</t>
  </si>
  <si>
    <t xml:space="preserve">[52,85172789, </t>
  </si>
  <si>
    <t xml:space="preserve">43,42217199],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</si>
  <si>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</t>
  </si>
  <si>
    <t xml:space="preserve">[52,85155699, </t>
  </si>
  <si>
    <t xml:space="preserve">43,42205725],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</si>
  <si>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</t>
  </si>
  <si>
    <t xml:space="preserve">[52,85144694, </t>
  </si>
  <si>
    <t xml:space="preserve">43,42198335],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</si>
  <si>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</t>
  </si>
  <si>
    <t xml:space="preserve">[52,85119186, </t>
  </si>
  <si>
    <t xml:space="preserve">43,4216983],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</si>
  <si>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</t>
  </si>
  <si>
    <t xml:space="preserve">[52,85093688, </t>
  </si>
  <si>
    <t xml:space="preserve">43,42137416],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</si>
  <si>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</t>
  </si>
  <si>
    <t xml:space="preserve">[52,85088951, </t>
  </si>
  <si>
    <t xml:space="preserve">43,42131393],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</si>
  <si>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</t>
  </si>
  <si>
    <t xml:space="preserve">[52,8506092, </t>
  </si>
  <si>
    <t xml:space="preserve">43,42101569],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</si>
  <si>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</t>
  </si>
  <si>
    <t xml:space="preserve">[52,85059808, </t>
  </si>
  <si>
    <t xml:space="preserve">43,42096281],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</si>
  <si>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</t>
  </si>
  <si>
    <t xml:space="preserve">[52,85057485, </t>
  </si>
  <si>
    <t xml:space="preserve">43,42087205],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</si>
  <si>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</t>
  </si>
  <si>
    <t xml:space="preserve">[52,8505223, </t>
  </si>
  <si>
    <t xml:space="preserve">43,42076243],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</si>
  <si>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</t>
  </si>
  <si>
    <t xml:space="preserve">[52,85038848, </t>
  </si>
  <si>
    <t xml:space="preserve">43,42076048],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</si>
  <si>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</t>
  </si>
  <si>
    <t xml:space="preserve">[52,85037105, </t>
  </si>
  <si>
    <t xml:space="preserve">43,42075427],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</si>
  <si>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</t>
  </si>
  <si>
    <t xml:space="preserve">[52,85035835, </t>
  </si>
  <si>
    <t xml:space="preserve">43,42075008],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</si>
  <si>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</t>
  </si>
  <si>
    <t xml:space="preserve">[52,85035822, </t>
  </si>
  <si>
    <t xml:space="preserve">43,42074181],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</si>
  <si>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[52,85035822, 43,42074181], </t>
  </si>
  <si>
    <t xml:space="preserve">[52,85035701, </t>
  </si>
  <si>
    <t xml:space="preserve">43,42066407],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</si>
  <si>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[52,85035822, 43,42074181], [52,85035701, 43,42066407], </t>
  </si>
  <si>
    <t xml:space="preserve">[52,85025461, </t>
  </si>
  <si>
    <t xml:space="preserve">43,42064674],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</si>
  <si>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[52,85035822, 43,42074181], [52,85035701, 43,42066407], [52,85025461, 43,42064674], </t>
  </si>
  <si>
    <t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[52,85035822, 43,42074181], [52,85035701, 43,42066407], [52,85025461, 43,42064674], [52,85020632, 43,42068374]]</t>
  </si>
  <si>
    <t xml:space="preserve">[[52,85414145, </t>
  </si>
  <si>
    <t xml:space="preserve">43,43188218], </t>
  </si>
  <si>
    <t xml:space="preserve">[52,85460196, </t>
  </si>
  <si>
    <t xml:space="preserve">43,432247], </t>
  </si>
  <si>
    <t xml:space="preserve">[52,85471442, </t>
  </si>
  <si>
    <t xml:space="preserve">43,43233635], </t>
  </si>
  <si>
    <t xml:space="preserve">[52,85491343, </t>
  </si>
  <si>
    <t>43,43243337]]</t>
  </si>
  <si>
    <t xml:space="preserve">[[52,86029908, </t>
  </si>
  <si>
    <t xml:space="preserve">43,42941272], </t>
  </si>
  <si>
    <t xml:space="preserve">[52,86031998, </t>
  </si>
  <si>
    <t xml:space="preserve">43,42939143], </t>
  </si>
  <si>
    <t xml:space="preserve">[52,86026255, </t>
  </si>
  <si>
    <t xml:space="preserve">43,42908914], </t>
  </si>
  <si>
    <t xml:space="preserve">[52,86017314, </t>
  </si>
  <si>
    <t xml:space="preserve">43,4286185], </t>
  </si>
  <si>
    <t xml:space="preserve">[52,86007422, </t>
  </si>
  <si>
    <t xml:space="preserve">43,42827815], </t>
  </si>
  <si>
    <t xml:space="preserve">[52,8600491, </t>
  </si>
  <si>
    <t xml:space="preserve">43,42819171], </t>
  </si>
  <si>
    <t xml:space="preserve">[52,86002287, </t>
  </si>
  <si>
    <t xml:space="preserve">43,42785364], </t>
  </si>
  <si>
    <t xml:space="preserve">[52,8601207, </t>
  </si>
  <si>
    <t xml:space="preserve">43,42746404], </t>
  </si>
  <si>
    <t xml:space="preserve">[52,86021502, </t>
  </si>
  <si>
    <t xml:space="preserve">43,4270884], </t>
  </si>
  <si>
    <t xml:space="preserve">[52,86026548, </t>
  </si>
  <si>
    <t xml:space="preserve">43,42668516], </t>
  </si>
  <si>
    <t xml:space="preserve">[52,86031061, </t>
  </si>
  <si>
    <t>43,42666996]]</t>
  </si>
  <si>
    <t xml:space="preserve">[[52,86472804, </t>
  </si>
  <si>
    <t xml:space="preserve">43,42609044], </t>
  </si>
  <si>
    <t xml:space="preserve">[52,86463112, </t>
  </si>
  <si>
    <t xml:space="preserve">43,4261117], </t>
  </si>
  <si>
    <t xml:space="preserve">[52,86396711, </t>
  </si>
  <si>
    <t xml:space="preserve">43,42634996], </t>
  </si>
  <si>
    <t xml:space="preserve">[52,8636831, </t>
  </si>
  <si>
    <t xml:space="preserve">43,42638434], </t>
  </si>
  <si>
    <t xml:space="preserve">[52,86281913, </t>
  </si>
  <si>
    <t xml:space="preserve">43,42648892], </t>
  </si>
  <si>
    <t xml:space="preserve">[52,86256652, </t>
  </si>
  <si>
    <t xml:space="preserve">43,42650387], </t>
  </si>
  <si>
    <t xml:space="preserve">[52,86144098, </t>
  </si>
  <si>
    <t xml:space="preserve">43,42657046], </t>
  </si>
  <si>
    <t xml:space="preserve">[52,8612987, </t>
  </si>
  <si>
    <t xml:space="preserve">43,42657887], </t>
  </si>
  <si>
    <t xml:space="preserve">[52,86032, </t>
  </si>
  <si>
    <t xml:space="preserve">43,42666909], </t>
  </si>
  <si>
    <t xml:space="preserve">[[52,86549834, </t>
  </si>
  <si>
    <t xml:space="preserve">43,43122516], </t>
  </si>
  <si>
    <t xml:space="preserve">[52,86509793, </t>
  </si>
  <si>
    <t>43,4308931]]</t>
  </si>
  <si>
    <t xml:space="preserve">[[52,86509793, </t>
  </si>
  <si>
    <t xml:space="preserve">43,4308931], </t>
  </si>
  <si>
    <t xml:space="preserve">[52,86479206, </t>
  </si>
  <si>
    <t xml:space="preserve">43,43100474], </t>
  </si>
  <si>
    <t xml:space="preserve">[52,86406387, </t>
  </si>
  <si>
    <t xml:space="preserve">43,43122274], </t>
  </si>
  <si>
    <t xml:space="preserve">[52,86401827, </t>
  </si>
  <si>
    <t xml:space="preserve">43,43123639], </t>
  </si>
  <si>
    <t xml:space="preserve">[52,86347971, </t>
  </si>
  <si>
    <t xml:space="preserve">43,43143069], </t>
  </si>
  <si>
    <t xml:space="preserve">[52,86305583, </t>
  </si>
  <si>
    <t xml:space="preserve">43,43159342], </t>
  </si>
  <si>
    <t xml:space="preserve">[52,86268433, </t>
  </si>
  <si>
    <t xml:space="preserve">43,43173603], </t>
  </si>
  <si>
    <t xml:space="preserve">[52,86204957, </t>
  </si>
  <si>
    <t xml:space="preserve">43,43196696], </t>
  </si>
  <si>
    <t xml:space="preserve">[52,8619942, </t>
  </si>
  <si>
    <t xml:space="preserve">43,4319871], </t>
  </si>
  <si>
    <t xml:space="preserve">[52,86134408, </t>
  </si>
  <si>
    <t xml:space="preserve">43,43235338], </t>
  </si>
  <si>
    <t xml:space="preserve">[52,8611703, </t>
  </si>
  <si>
    <t xml:space="preserve">43,43247998], </t>
  </si>
  <si>
    <t xml:space="preserve">[52,86081649, </t>
  </si>
  <si>
    <t xml:space="preserve">43,43273774], </t>
  </si>
  <si>
    <t xml:space="preserve">[52,86074625, </t>
  </si>
  <si>
    <t>43,43275395]]</t>
  </si>
  <si>
    <t xml:space="preserve">[[52,85954897, </t>
  </si>
  <si>
    <t xml:space="preserve">43,43126856], </t>
  </si>
  <si>
    <t xml:space="preserve">[52,86021952, </t>
  </si>
  <si>
    <t>43,43155681]]</t>
  </si>
  <si>
    <t xml:space="preserve">[[52,85513376, </t>
  </si>
  <si>
    <t xml:space="preserve">43,42919292], </t>
  </si>
  <si>
    <t xml:space="preserve">[52,85546584, </t>
  </si>
  <si>
    <t xml:space="preserve">43,42921158], </t>
  </si>
  <si>
    <t xml:space="preserve">[52,8556867, </t>
  </si>
  <si>
    <t>43,42933922]]</t>
  </si>
  <si>
    <t xml:space="preserve">[[52,86271855, </t>
  </si>
  <si>
    <t xml:space="preserve">43,43046076], </t>
  </si>
  <si>
    <t xml:space="preserve">[52,8626758, </t>
  </si>
  <si>
    <t xml:space="preserve">43,43049626], </t>
  </si>
  <si>
    <t xml:space="preserve">[52,86249617, </t>
  </si>
  <si>
    <t xml:space="preserve">43,43063428], </t>
  </si>
  <si>
    <t xml:space="preserve">[52,86239113, </t>
  </si>
  <si>
    <t xml:space="preserve">43,43071668], </t>
  </si>
  <si>
    <t xml:space="preserve">[52,86194698, </t>
  </si>
  <si>
    <t xml:space="preserve">43,43106509], </t>
  </si>
  <si>
    <t xml:space="preserve">[52,86164221, </t>
  </si>
  <si>
    <t xml:space="preserve">43,4313323], </t>
  </si>
  <si>
    <t xml:space="preserve">[52,86122946, </t>
  </si>
  <si>
    <t xml:space="preserve">43,43169419], </t>
  </si>
  <si>
    <t xml:space="preserve">[52,8611226, </t>
  </si>
  <si>
    <t xml:space="preserve">43,43203793], </t>
  </si>
  <si>
    <t xml:space="preserve">[52,86099894, </t>
  </si>
  <si>
    <t xml:space="preserve">43,4324357], </t>
  </si>
  <si>
    <t xml:space="preserve">[52,86094489, </t>
  </si>
  <si>
    <t xml:space="preserve">43,43267117], </t>
  </si>
  <si>
    <t xml:space="preserve">[52,86089225, </t>
  </si>
  <si>
    <t xml:space="preserve">43,43272475], </t>
  </si>
  <si>
    <t xml:space="preserve">[52,86082717, </t>
  </si>
  <si>
    <t xml:space="preserve">43,43273429], </t>
  </si>
  <si>
    <t xml:space="preserve">[[52,85605957, </t>
  </si>
  <si>
    <t xml:space="preserve">43,43153815], </t>
  </si>
  <si>
    <t xml:space="preserve">[52,85588624, </t>
  </si>
  <si>
    <t xml:space="preserve">43,43152884], </t>
  </si>
  <si>
    <t xml:space="preserve">[52,85566583, </t>
  </si>
  <si>
    <t xml:space="preserve">43,43161245], </t>
  </si>
  <si>
    <t xml:space="preserve">[52,85545334, </t>
  </si>
  <si>
    <t xml:space="preserve">43,43184629], </t>
  </si>
  <si>
    <t xml:space="preserve">[52,85528955, </t>
  </si>
  <si>
    <t xml:space="preserve">43,43204055], </t>
  </si>
  <si>
    <t xml:space="preserve">[52,85528699, </t>
  </si>
  <si>
    <t xml:space="preserve">43,4320471], </t>
  </si>
  <si>
    <t xml:space="preserve">[52,85518151, </t>
  </si>
  <si>
    <t xml:space="preserve">43,43231635], </t>
  </si>
  <si>
    <t xml:space="preserve">[52,85505467, </t>
  </si>
  <si>
    <t xml:space="preserve">43,432413], </t>
  </si>
  <si>
    <t xml:space="preserve">[[52,85244272, </t>
  </si>
  <si>
    <t xml:space="preserve">43,43206766], </t>
  </si>
  <si>
    <t xml:space="preserve">[52,85254528, </t>
  </si>
  <si>
    <t xml:space="preserve">43,43195167], </t>
  </si>
  <si>
    <t xml:space="preserve">[52,85262654, </t>
  </si>
  <si>
    <t xml:space="preserve">43,43186414], </t>
  </si>
  <si>
    <t xml:space="preserve">[52,85299286, </t>
  </si>
  <si>
    <t xml:space="preserve">43,43152036], </t>
  </si>
  <si>
    <t xml:space="preserve">[52,85311218, </t>
  </si>
  <si>
    <t xml:space="preserve">43,43140545], </t>
  </si>
  <si>
    <t xml:space="preserve">[52,85335488, </t>
  </si>
  <si>
    <t xml:space="preserve">43,4311717], </t>
  </si>
  <si>
    <t xml:space="preserve">[52,85371354, </t>
  </si>
  <si>
    <t xml:space="preserve">43,43086235], </t>
  </si>
  <si>
    <t xml:space="preserve">[52,8538265, </t>
  </si>
  <si>
    <t xml:space="preserve">43,43076841], </t>
  </si>
  <si>
    <t xml:space="preserve">[52,85416707, </t>
  </si>
  <si>
    <t xml:space="preserve">43,43048518], </t>
  </si>
  <si>
    <t xml:space="preserve">[52,85455748, </t>
  </si>
  <si>
    <t xml:space="preserve">43,43014115], </t>
  </si>
  <si>
    <t xml:space="preserve">[52,85466205, </t>
  </si>
  <si>
    <t xml:space="preserve">43,430049], </t>
  </si>
  <si>
    <t xml:space="preserve">[52,85522954, </t>
  </si>
  <si>
    <t xml:space="preserve">43,42954891], </t>
  </si>
  <si>
    <t xml:space="preserve">[52,85528044, </t>
  </si>
  <si>
    <t xml:space="preserve">43,42950899], </t>
  </si>
  <si>
    <t xml:space="preserve">[52,85546508, </t>
  </si>
  <si>
    <t xml:space="preserve">43,42936417], </t>
  </si>
  <si>
    <t xml:space="preserve">[[52,86184043, </t>
  </si>
  <si>
    <t xml:space="preserve">43,43330374], </t>
  </si>
  <si>
    <t xml:space="preserve">[52,86162746, </t>
  </si>
  <si>
    <t xml:space="preserve">43,43305311], </t>
  </si>
  <si>
    <t xml:space="preserve">[52,86160635, </t>
  </si>
  <si>
    <t xml:space="preserve">43,43304868], </t>
  </si>
  <si>
    <t xml:space="preserve">[52,86142938, </t>
  </si>
  <si>
    <t xml:space="preserve">43,43301153], </t>
  </si>
  <si>
    <t xml:space="preserve">[52,86099683, </t>
  </si>
  <si>
    <t xml:space="preserve">43,43293149], </t>
  </si>
  <si>
    <t xml:space="preserve">[52,86069555, </t>
  </si>
  <si>
    <t xml:space="preserve">43,4328724], </t>
  </si>
  <si>
    <t xml:space="preserve">[52,86070728, </t>
  </si>
  <si>
    <t xml:space="preserve">43,4327684], </t>
  </si>
  <si>
    <t xml:space="preserve">[[52,85914616, </t>
  </si>
  <si>
    <t xml:space="preserve">43,42873024], </t>
  </si>
  <si>
    <t xml:space="preserve">[52,85913401, </t>
  </si>
  <si>
    <t xml:space="preserve">43,42871624], </t>
  </si>
  <si>
    <t xml:space="preserve">[52,85925546, </t>
  </si>
  <si>
    <t xml:space="preserve">43,42858443], </t>
  </si>
  <si>
    <t xml:space="preserve">[52,85956066, </t>
  </si>
  <si>
    <t xml:space="preserve">43,42817987], </t>
  </si>
  <si>
    <t xml:space="preserve">[52,85961605, </t>
  </si>
  <si>
    <t xml:space="preserve">43,42810644], </t>
  </si>
  <si>
    <t xml:space="preserve">[52,85991309, </t>
  </si>
  <si>
    <t xml:space="preserve">43,42778051], </t>
  </si>
  <si>
    <t xml:space="preserve">[52,85995939, </t>
  </si>
  <si>
    <t xml:space="preserve">43,42751168], </t>
  </si>
  <si>
    <t xml:space="preserve">[52,85997948, </t>
  </si>
  <si>
    <t xml:space="preserve">43,42743606], </t>
  </si>
  <si>
    <t xml:space="preserve">[52,86003757, </t>
  </si>
  <si>
    <t xml:space="preserve">43,42721744], </t>
  </si>
  <si>
    <t xml:space="preserve">[52,86020739, </t>
  </si>
  <si>
    <t xml:space="preserve">43,42691952], </t>
  </si>
  <si>
    <t xml:space="preserve">[52,86026418, </t>
  </si>
  <si>
    <t xml:space="preserve">43,4266809], </t>
  </si>
  <si>
    <t xml:space="preserve">[[52,85591703, </t>
  </si>
  <si>
    <t xml:space="preserve">43,43271842], </t>
  </si>
  <si>
    <t xml:space="preserve">[52,85587436, </t>
  </si>
  <si>
    <t xml:space="preserve">43,43270493], </t>
  </si>
  <si>
    <t xml:space="preserve">[52,85584817, </t>
  </si>
  <si>
    <t xml:space="preserve">43,43269605], </t>
  </si>
  <si>
    <t xml:space="preserve">[52,85578847, </t>
  </si>
  <si>
    <t xml:space="preserve">43,43267593], </t>
  </si>
  <si>
    <t xml:space="preserve">[52,85545617, </t>
  </si>
  <si>
    <t xml:space="preserve">43,43257126], </t>
  </si>
  <si>
    <t xml:space="preserve">[52,85505294, </t>
  </si>
  <si>
    <t xml:space="preserve">43,43243905], </t>
  </si>
  <si>
    <t xml:space="preserve">[52,85496191, </t>
  </si>
  <si>
    <t xml:space="preserve">43,43242798], </t>
  </si>
  <si>
    <t xml:space="preserve">[[52,86174813, </t>
  </si>
  <si>
    <t xml:space="preserve">43,43144353], </t>
  </si>
  <si>
    <t xml:space="preserve">[52,86118709, </t>
  </si>
  <si>
    <t xml:space="preserve">43,43199554], </t>
  </si>
  <si>
    <t xml:space="preserve">[52,86116848, </t>
  </si>
  <si>
    <t xml:space="preserve">43,4320311], </t>
  </si>
  <si>
    <t xml:space="preserve">[52,86113474, </t>
  </si>
  <si>
    <t xml:space="preserve">43,43209553], </t>
  </si>
  <si>
    <t xml:space="preserve">[52,86109216, </t>
  </si>
  <si>
    <t xml:space="preserve">43,4322021], </t>
  </si>
  <si>
    <t xml:space="preserve">[52,86088318, </t>
  </si>
  <si>
    <t xml:space="preserve">43,43271653], </t>
  </si>
  <si>
    <t xml:space="preserve">[[52,8533797, </t>
  </si>
  <si>
    <t xml:space="preserve">43,43241656], </t>
  </si>
  <si>
    <t xml:space="preserve">[52,85350224, </t>
  </si>
  <si>
    <t xml:space="preserve">43,43253539], </t>
  </si>
  <si>
    <t xml:space="preserve">[52,85407701, </t>
  </si>
  <si>
    <t xml:space="preserve">43,43235078], </t>
  </si>
  <si>
    <t xml:space="preserve">[52,8543655, </t>
  </si>
  <si>
    <t xml:space="preserve">43,43229854], </t>
  </si>
  <si>
    <t xml:space="preserve">[52,85449302, </t>
  </si>
  <si>
    <t xml:space="preserve">43,43227545], </t>
  </si>
  <si>
    <t xml:space="preserve">[[52,85713677, </t>
  </si>
  <si>
    <t xml:space="preserve">43,43091589], </t>
  </si>
  <si>
    <t xml:space="preserve">[52,85712335, </t>
  </si>
  <si>
    <t xml:space="preserve">43,4309059], </t>
  </si>
  <si>
    <t xml:space="preserve">[52,85689271, </t>
  </si>
  <si>
    <t xml:space="preserve">43,43074311], </t>
  </si>
  <si>
    <t xml:space="preserve">[52,85669623, </t>
  </si>
  <si>
    <t xml:space="preserve">43,43058215], </t>
  </si>
  <si>
    <t xml:space="preserve">[52,85654173, </t>
  </si>
  <si>
    <t xml:space="preserve">43,43045558], </t>
  </si>
  <si>
    <t xml:space="preserve">[52,85610762, </t>
  </si>
  <si>
    <t xml:space="preserve">43,43010677], </t>
  </si>
  <si>
    <t xml:space="preserve">[52,85595345, </t>
  </si>
  <si>
    <t xml:space="preserve">43,42996269], </t>
  </si>
  <si>
    <t xml:space="preserve">[52,85573423, </t>
  </si>
  <si>
    <t xml:space="preserve">43,42975781], </t>
  </si>
  <si>
    <t xml:space="preserve">[52,85556253, </t>
  </si>
  <si>
    <t xml:space="preserve">43,42954046], </t>
  </si>
  <si>
    <t xml:space="preserve">[52,85549806, </t>
  </si>
  <si>
    <t xml:space="preserve">43,42937733], </t>
  </si>
  <si>
    <t xml:space="preserve">[[52,86023356, </t>
  </si>
  <si>
    <t xml:space="preserve">43,43022008], </t>
  </si>
  <si>
    <t xml:space="preserve">[52,86036431, </t>
  </si>
  <si>
    <t xml:space="preserve">43,43009558], </t>
  </si>
  <si>
    <t xml:space="preserve">[52,8599822, </t>
  </si>
  <si>
    <t xml:space="preserve">43,42949032], </t>
  </si>
  <si>
    <t xml:space="preserve">[52,85951019, </t>
  </si>
  <si>
    <t xml:space="preserve">43,42874262], </t>
  </si>
  <si>
    <t xml:space="preserve">[52,85917291, </t>
  </si>
  <si>
    <t xml:space="preserve">43,42820834], </t>
  </si>
  <si>
    <t xml:space="preserve">[52,85935648, </t>
  </si>
  <si>
    <t xml:space="preserve">43,42801525], </t>
  </si>
  <si>
    <t xml:space="preserve">[52,85987977, </t>
  </si>
  <si>
    <t xml:space="preserve">43,42746483], </t>
  </si>
  <si>
    <t xml:space="preserve">[52,85996014, </t>
  </si>
  <si>
    <t xml:space="preserve">43,42732306], </t>
  </si>
  <si>
    <t xml:space="preserve">[52,86016166, </t>
  </si>
  <si>
    <t xml:space="preserve">43,42696754], </t>
  </si>
  <si>
    <t xml:space="preserve">[52,86022868, </t>
  </si>
  <si>
    <t xml:space="preserve">43,42679479], </t>
  </si>
  <si>
    <t xml:space="preserve">[52,86026191, </t>
  </si>
  <si>
    <t xml:space="preserve">43,42667909], </t>
  </si>
  <si>
    <t xml:space="preserve">[[52,85747901, </t>
  </si>
  <si>
    <t xml:space="preserve">43,42874981], </t>
  </si>
  <si>
    <t xml:space="preserve">[52,85636446, </t>
  </si>
  <si>
    <t xml:space="preserve">43,4286173], </t>
  </si>
  <si>
    <t xml:space="preserve">[52,85633667, </t>
  </si>
  <si>
    <t xml:space="preserve">43,428614], </t>
  </si>
  <si>
    <t xml:space="preserve">[52,85600656, </t>
  </si>
  <si>
    <t xml:space="preserve">43,42927479], </t>
  </si>
  <si>
    <t xml:space="preserve">[52,85587524, </t>
  </si>
  <si>
    <t xml:space="preserve">43,42930124], </t>
  </si>
  <si>
    <t xml:space="preserve">[[52,85375059, </t>
  </si>
  <si>
    <t xml:space="preserve">43,43283358], </t>
  </si>
  <si>
    <t xml:space="preserve">[52,85362141, </t>
  </si>
  <si>
    <t xml:space="preserve">43,43267064], </t>
  </si>
  <si>
    <t xml:space="preserve">[52,85403544, </t>
  </si>
  <si>
    <t xml:space="preserve">43,43253056], </t>
  </si>
  <si>
    <t xml:space="preserve">[52,8544332, </t>
  </si>
  <si>
    <t xml:space="preserve">43,43244516], </t>
  </si>
  <si>
    <t xml:space="preserve">[52,854477, </t>
  </si>
  <si>
    <t xml:space="preserve">43,43243575], </t>
  </si>
  <si>
    <t xml:space="preserve">[[52,86013202, </t>
  </si>
  <si>
    <t xml:space="preserve">43,43351684], </t>
  </si>
  <si>
    <t xml:space="preserve">[52,86011746, </t>
  </si>
  <si>
    <t xml:space="preserve">43,43349925], </t>
  </si>
  <si>
    <t xml:space="preserve">[52,86021647, </t>
  </si>
  <si>
    <t xml:space="preserve">43,43335802], </t>
  </si>
  <si>
    <t xml:space="preserve">[52,86036458, </t>
  </si>
  <si>
    <t xml:space="preserve">43,43319326], </t>
  </si>
  <si>
    <t xml:space="preserve">[52,86044513, </t>
  </si>
  <si>
    <t xml:space="preserve">43,43309555], </t>
  </si>
  <si>
    <t xml:space="preserve">[52,86052568, </t>
  </si>
  <si>
    <t xml:space="preserve">43,43299784], </t>
  </si>
  <si>
    <t xml:space="preserve">[52,86069102, </t>
  </si>
  <si>
    <t xml:space="preserve">43,43281502], </t>
  </si>
  <si>
    <t xml:space="preserve">[[52,86024816, </t>
  </si>
  <si>
    <t xml:space="preserve">43,43126094], </t>
  </si>
  <si>
    <t xml:space="preserve">[[52,86021952, </t>
  </si>
  <si>
    <t xml:space="preserve">43,43155681], </t>
  </si>
  <si>
    <t xml:space="preserve">[52,86019089, </t>
  </si>
  <si>
    <t xml:space="preserve">43,43185267], </t>
  </si>
  <si>
    <t xml:space="preserve">[52,8603022, </t>
  </si>
  <si>
    <t xml:space="preserve">43,43201091], </t>
  </si>
  <si>
    <t xml:space="preserve">[52,86045972, </t>
  </si>
  <si>
    <t xml:space="preserve">43,43223485], </t>
  </si>
  <si>
    <t xml:space="preserve">[52,86055715, </t>
  </si>
  <si>
    <t xml:space="preserve">43,43238881], </t>
  </si>
  <si>
    <t xml:space="preserve">[52,86061787, </t>
  </si>
  <si>
    <t xml:space="preserve">43,43252679], </t>
  </si>
  <si>
    <t xml:space="preserve">[52,86070975, </t>
  </si>
  <si>
    <t xml:space="preserve">43,43274596], </t>
  </si>
  <si>
    <t xml:space="preserve">[[52,85439471, </t>
  </si>
  <si>
    <t xml:space="preserve">43,43276005], </t>
  </si>
  <si>
    <t xml:space="preserve">[52,85440097, </t>
  </si>
  <si>
    <t xml:space="preserve">43,43278272], </t>
  </si>
  <si>
    <t xml:space="preserve">[52,85441627, </t>
  </si>
  <si>
    <t xml:space="preserve">43,43281], </t>
  </si>
  <si>
    <t xml:space="preserve">[52,85454199, </t>
  </si>
  <si>
    <t xml:space="preserve">43,43275543], </t>
  </si>
  <si>
    <t xml:space="preserve">[52,85477075, </t>
  </si>
  <si>
    <t xml:space="preserve">43,43252456], </t>
  </si>
  <si>
    <t xml:space="preserve">[52,85486387, </t>
  </si>
  <si>
    <t xml:space="preserve">43,43243453], </t>
  </si>
  <si>
    <t xml:space="preserve">[[52,86240873, </t>
  </si>
  <si>
    <t xml:space="preserve">43,43100032], </t>
  </si>
  <si>
    <t xml:space="preserve">[52,86239528, </t>
  </si>
  <si>
    <t xml:space="preserve">43,43102172], </t>
  </si>
  <si>
    <t xml:space="preserve">[52,86213577, </t>
  </si>
  <si>
    <t xml:space="preserve">43,43124122], </t>
  </si>
  <si>
    <t xml:space="preserve">[52,86203892, </t>
  </si>
  <si>
    <t xml:space="preserve">43,43132738], </t>
  </si>
  <si>
    <t xml:space="preserve">[52,86191045, </t>
  </si>
  <si>
    <t xml:space="preserve">43,43142971], </t>
  </si>
  <si>
    <t xml:space="preserve">[52,86178222, </t>
  </si>
  <si>
    <t xml:space="preserve">43,43153184], </t>
  </si>
  <si>
    <t xml:space="preserve">[52,86165779, </t>
  </si>
  <si>
    <t xml:space="preserve">43,43159838], </t>
  </si>
  <si>
    <t xml:space="preserve">[52,86121907, </t>
  </si>
  <si>
    <t xml:space="preserve">43,43207283], </t>
  </si>
  <si>
    <t xml:space="preserve">[52,86106839, </t>
  </si>
  <si>
    <t xml:space="preserve">43,43223577], </t>
  </si>
  <si>
    <t xml:space="preserve">[52,86070628, </t>
  </si>
  <si>
    <t xml:space="preserve">43,43258114], </t>
  </si>
  <si>
    <t xml:space="preserve">[52,86070293, </t>
  </si>
  <si>
    <t xml:space="preserve">43,432716], </t>
  </si>
  <si>
    <t xml:space="preserve">[52,86071354, </t>
  </si>
  <si>
    <t xml:space="preserve">43,43274733], </t>
  </si>
  <si>
    <t xml:space="preserve">[[52,8598785, </t>
  </si>
  <si>
    <t xml:space="preserve">43,43209501], </t>
  </si>
  <si>
    <t xml:space="preserve">[52,86009109, </t>
  </si>
  <si>
    <t xml:space="preserve">43,43216193], </t>
  </si>
  <si>
    <t xml:space="preserve">[52,8601477, </t>
  </si>
  <si>
    <t xml:space="preserve">43,43217976], </t>
  </si>
  <si>
    <t xml:space="preserve">[52,86022133, </t>
  </si>
  <si>
    <t xml:space="preserve">43,43247597], </t>
  </si>
  <si>
    <t xml:space="preserve">[52,86029379, </t>
  </si>
  <si>
    <t xml:space="preserve">43,43251879], </t>
  </si>
  <si>
    <t xml:space="preserve">[52,86042926, </t>
  </si>
  <si>
    <t xml:space="preserve">43,43259431], </t>
  </si>
  <si>
    <t xml:space="preserve">[52,86070389, </t>
  </si>
  <si>
    <t xml:space="preserve">43,43275018], </t>
  </si>
  <si>
    <t xml:space="preserve">[[52,85225722, </t>
  </si>
  <si>
    <t xml:space="preserve">43,43408186], </t>
  </si>
  <si>
    <t xml:space="preserve">[52,85244052, </t>
  </si>
  <si>
    <t xml:space="preserve">43,43389775], </t>
  </si>
  <si>
    <t xml:space="preserve">[52,85261179, </t>
  </si>
  <si>
    <t xml:space="preserve">43,43331541], </t>
  </si>
  <si>
    <t xml:space="preserve">[52,85271529, </t>
  </si>
  <si>
    <t xml:space="preserve">43,43296351], </t>
  </si>
  <si>
    <t xml:space="preserve">[52,85328507, </t>
  </si>
  <si>
    <t xml:space="preserve">43,43275837], </t>
  </si>
  <si>
    <t xml:space="preserve">[52,85403416, </t>
  </si>
  <si>
    <t xml:space="preserve">43,43248866], </t>
  </si>
  <si>
    <t xml:space="preserve">[52,85431861, </t>
  </si>
  <si>
    <t xml:space="preserve">43,43243499], </t>
  </si>
  <si>
    <t xml:space="preserve">[52,85447607, </t>
  </si>
  <si>
    <t xml:space="preserve">43,43240528], </t>
  </si>
  <si>
    <t xml:space="preserve">[[52,85760464, </t>
  </si>
  <si>
    <t xml:space="preserve">43,42795813], </t>
  </si>
  <si>
    <t xml:space="preserve">[52,85763724, </t>
  </si>
  <si>
    <t xml:space="preserve">43,42795316], </t>
  </si>
  <si>
    <t xml:space="preserve">[52,85777786, </t>
  </si>
  <si>
    <t xml:space="preserve">43,42794389], </t>
  </si>
  <si>
    <t xml:space="preserve">[52,85781314, </t>
  </si>
  <si>
    <t xml:space="preserve">43,4281308], </t>
  </si>
  <si>
    <t xml:space="preserve">[52,85782566, </t>
  </si>
  <si>
    <t xml:space="preserve">43,42826108], </t>
  </si>
  <si>
    <t xml:space="preserve">[52,85742813, </t>
  </si>
  <si>
    <t xml:space="preserve">43,42850165], </t>
  </si>
  <si>
    <t xml:space="preserve">[52,85728524, </t>
  </si>
  <si>
    <t xml:space="preserve">43,42858812], </t>
  </si>
  <si>
    <t xml:space="preserve">[52,85655072, </t>
  </si>
  <si>
    <t xml:space="preserve">43,42888914], </t>
  </si>
  <si>
    <t xml:space="preserve">[52,85647134, </t>
  </si>
  <si>
    <t xml:space="preserve">43,42893451], </t>
  </si>
  <si>
    <t xml:space="preserve">[52,85608536, </t>
  </si>
  <si>
    <t xml:space="preserve">43,42915509], </t>
  </si>
  <si>
    <t xml:space="preserve">[52,85581225, </t>
  </si>
  <si>
    <t xml:space="preserve">43,42932798], </t>
  </si>
  <si>
    <t xml:space="preserve">[52,85576582, </t>
  </si>
  <si>
    <t xml:space="preserve">43,42932626], </t>
  </si>
  <si>
    <t xml:space="preserve">[52,855719, </t>
  </si>
  <si>
    <t xml:space="preserve">43,42933399], </t>
  </si>
  <si>
    <t xml:space="preserve">[[52,86257726, </t>
  </si>
  <si>
    <t xml:space="preserve">43,43230308], </t>
  </si>
  <si>
    <t xml:space="preserve">[52,86165866, </t>
  </si>
  <si>
    <t xml:space="preserve">43,43253521], </t>
  </si>
  <si>
    <t xml:space="preserve">[52,86150943, </t>
  </si>
  <si>
    <t xml:space="preserve">43,43257099], </t>
  </si>
  <si>
    <t xml:space="preserve">[[52,85703322, </t>
  </si>
  <si>
    <t xml:space="preserve">43,43397973], </t>
  </si>
  <si>
    <t xml:space="preserve">[52,85665724, </t>
  </si>
  <si>
    <t xml:space="preserve">43,43384297], </t>
  </si>
  <si>
    <t xml:space="preserve">[52,85644693, </t>
  </si>
  <si>
    <t xml:space="preserve">43,43363784], </t>
  </si>
  <si>
    <t xml:space="preserve">[52,85624665, </t>
  </si>
  <si>
    <t xml:space="preserve">43,43344249], </t>
  </si>
  <si>
    <t xml:space="preserve">[52,85580182, </t>
  </si>
  <si>
    <t xml:space="preserve">43,43309259], </t>
  </si>
  <si>
    <t xml:space="preserve">[52,85570379, </t>
  </si>
  <si>
    <t xml:space="preserve">43,43301952], </t>
  </si>
  <si>
    <t xml:space="preserve">[52,85530689, </t>
  </si>
  <si>
    <t xml:space="preserve">43,43272367], </t>
  </si>
  <si>
    <t xml:space="preserve">[52,85494702, </t>
  </si>
  <si>
    <t xml:space="preserve">43,43244679], </t>
  </si>
  <si>
    <t xml:space="preserve">[[52,85878149, </t>
  </si>
  <si>
    <t xml:space="preserve">43,42629786], </t>
  </si>
  <si>
    <t xml:space="preserve">[52,8588, </t>
  </si>
  <si>
    <t xml:space="preserve">43,42631114], </t>
  </si>
  <si>
    <t xml:space="preserve">[52,85895799, </t>
  </si>
  <si>
    <t xml:space="preserve">43,42644941], </t>
  </si>
  <si>
    <t xml:space="preserve">[52,85932349, </t>
  </si>
  <si>
    <t xml:space="preserve">43,42676635], </t>
  </si>
  <si>
    <t xml:space="preserve">[52,85936076, </t>
  </si>
  <si>
    <t xml:space="preserve">43,42679867], </t>
  </si>
  <si>
    <t xml:space="preserve">[52,85948303, </t>
  </si>
  <si>
    <t xml:space="preserve">43,42689941], </t>
  </si>
  <si>
    <t xml:space="preserve">[52,85999646, </t>
  </si>
  <si>
    <t xml:space="preserve">43,42677279], </t>
  </si>
  <si>
    <t xml:space="preserve">[52,86026935, </t>
  </si>
  <si>
    <t xml:space="preserve">43,42668793], </t>
  </si>
  <si>
    <t xml:space="preserve">[[52,85301496, </t>
  </si>
  <si>
    <t xml:space="preserve">43,42913187], </t>
  </si>
  <si>
    <t xml:space="preserve">[52,85313138, </t>
  </si>
  <si>
    <t xml:space="preserve">43,42914849], </t>
  </si>
  <si>
    <t xml:space="preserve">[52,85330753, </t>
  </si>
  <si>
    <t xml:space="preserve">43,42917311], </t>
  </si>
  <si>
    <t xml:space="preserve">[52,85372725, </t>
  </si>
  <si>
    <t xml:space="preserve">43,42918646], </t>
  </si>
  <si>
    <t xml:space="preserve">[52,85405517, </t>
  </si>
  <si>
    <t xml:space="preserve">43,42922417], </t>
  </si>
  <si>
    <t xml:space="preserve">[52,85412961, </t>
  </si>
  <si>
    <t xml:space="preserve">43,42924388], </t>
  </si>
  <si>
    <t xml:space="preserve">[52,85455296, </t>
  </si>
  <si>
    <t xml:space="preserve">43,42935601], </t>
  </si>
  <si>
    <t xml:space="preserve">[52,85502639, </t>
  </si>
  <si>
    <t xml:space="preserve">43,42947943], </t>
  </si>
  <si>
    <t xml:space="preserve">[52,8551974, </t>
  </si>
  <si>
    <t xml:space="preserve">43,42944896], </t>
  </si>
  <si>
    <t xml:space="preserve">[52,85530731, </t>
  </si>
  <si>
    <t xml:space="preserve">43,42942937], </t>
  </si>
  <si>
    <t xml:space="preserve">[52,85547735, </t>
  </si>
  <si>
    <t xml:space="preserve">43,42937193], </t>
  </si>
  <si>
    <t xml:space="preserve">[52,85563569, </t>
  </si>
  <si>
    <t xml:space="preserve">43,42932916], </t>
  </si>
  <si>
    <t xml:space="preserve">[[52,859477, </t>
  </si>
  <si>
    <t xml:space="preserve">43,43432552], </t>
  </si>
  <si>
    <t xml:space="preserve">[52,85946554, </t>
  </si>
  <si>
    <t xml:space="preserve">43,43430116], </t>
  </si>
  <si>
    <t xml:space="preserve">[52,85959549, </t>
  </si>
  <si>
    <t xml:space="preserve">43,43421617], </t>
  </si>
  <si>
    <t xml:space="preserve">[52,85999267, </t>
  </si>
  <si>
    <t xml:space="preserve">43,43396026], </t>
  </si>
  <si>
    <t xml:space="preserve">[52,86021514, </t>
  </si>
  <si>
    <t xml:space="preserve">43,43372746], </t>
  </si>
  <si>
    <t xml:space="preserve">[52,86041268, </t>
  </si>
  <si>
    <t xml:space="preserve">43,43352075], </t>
  </si>
  <si>
    <t xml:space="preserve">[52,86050917, </t>
  </si>
  <si>
    <t xml:space="preserve">43,43337064], </t>
  </si>
  <si>
    <t xml:space="preserve">[52,86064984, </t>
  </si>
  <si>
    <t xml:space="preserve">43,43297845], </t>
  </si>
  <si>
    <t xml:space="preserve">[52,86066015, </t>
  </si>
  <si>
    <t xml:space="preserve">43,43294971], </t>
  </si>
  <si>
    <t xml:space="preserve">[52,8606784, </t>
  </si>
  <si>
    <t xml:space="preserve">43,4327723], </t>
  </si>
  <si>
    <t xml:space="preserve">[[52,85015135, </t>
  </si>
  <si>
    <t xml:space="preserve">43,43426637], </t>
  </si>
  <si>
    <t xml:space="preserve">[52,85035303, </t>
  </si>
  <si>
    <t xml:space="preserve">43,43420903], </t>
  </si>
  <si>
    <t xml:space="preserve">[52,85049339, </t>
  </si>
  <si>
    <t xml:space="preserve">43,43416568], </t>
  </si>
  <si>
    <t xml:space="preserve">[52,85070831, </t>
  </si>
  <si>
    <t xml:space="preserve">43,43407198], </t>
  </si>
  <si>
    <t xml:space="preserve">[52,85106469, </t>
  </si>
  <si>
    <t xml:space="preserve">43,43387469], </t>
  </si>
  <si>
    <t xml:space="preserve">[52,85111115, </t>
  </si>
  <si>
    <t xml:space="preserve">43,43384427], </t>
  </si>
  <si>
    <t xml:space="preserve">[52,85128831, </t>
  </si>
  <si>
    <t xml:space="preserve">43,43372829], </t>
  </si>
  <si>
    <t xml:space="preserve">[52,85153562, </t>
  </si>
  <si>
    <t xml:space="preserve">43,43358912], </t>
  </si>
  <si>
    <t xml:space="preserve">[52,85167679, </t>
  </si>
  <si>
    <t xml:space="preserve">43,4335266], </t>
  </si>
  <si>
    <t xml:space="preserve">[52,85168819, </t>
  </si>
  <si>
    <t xml:space="preserve">43,43352212], </t>
  </si>
  <si>
    <t xml:space="preserve">[52,85205085, </t>
  </si>
  <si>
    <t xml:space="preserve">43,43339807], </t>
  </si>
  <si>
    <t xml:space="preserve">[52,85212498, </t>
  </si>
  <si>
    <t xml:space="preserve">43,43337271], </t>
  </si>
  <si>
    <t xml:space="preserve">[52,85288806, </t>
  </si>
  <si>
    <t xml:space="preserve">43,4332018], </t>
  </si>
  <si>
    <t xml:space="preserve">[52,85312823, </t>
  </si>
  <si>
    <t xml:space="preserve">43,43315345], </t>
  </si>
  <si>
    <t xml:space="preserve">[52,85374174, </t>
  </si>
  <si>
    <t xml:space="preserve">43,43302994], </t>
  </si>
  <si>
    <t xml:space="preserve">[52,85421702, </t>
  </si>
  <si>
    <t xml:space="preserve">43,43293482], </t>
  </si>
  <si>
    <t xml:space="preserve">[52,85437203, </t>
  </si>
  <si>
    <t xml:space="preserve">43,4329038], </t>
  </si>
  <si>
    <t xml:space="preserve">[52,8545771, </t>
  </si>
  <si>
    <t xml:space="preserve">43,43285959], </t>
  </si>
  <si>
    <t xml:space="preserve">[52,85468505, </t>
  </si>
  <si>
    <t xml:space="preserve">43,43281809], </t>
  </si>
  <si>
    <t xml:space="preserve">[52,85478034, </t>
  </si>
  <si>
    <t xml:space="preserve">43,43271735], </t>
  </si>
  <si>
    <t xml:space="preserve">[52,85485465, </t>
  </si>
  <si>
    <t xml:space="preserve">43,43261963], </t>
  </si>
  <si>
    <t xml:space="preserve">[52,85495726, </t>
  </si>
  <si>
    <t xml:space="preserve">43,43244514], </t>
  </si>
  <si>
    <t xml:space="preserve">[[52,8541982, </t>
  </si>
  <si>
    <t xml:space="preserve">43,42758337], </t>
  </si>
  <si>
    <t xml:space="preserve">[52,85427339, </t>
  </si>
  <si>
    <t xml:space="preserve">43,42767674], </t>
  </si>
  <si>
    <t xml:space="preserve">[52,85434177, </t>
  </si>
  <si>
    <t xml:space="preserve">43,42776], </t>
  </si>
  <si>
    <t xml:space="preserve">[52,85463166, </t>
  </si>
  <si>
    <t xml:space="preserve">43,42807844], </t>
  </si>
  <si>
    <t xml:space="preserve">[52,85480723, </t>
  </si>
  <si>
    <t xml:space="preserve">43,42827624], </t>
  </si>
  <si>
    <t xml:space="preserve">[52,85483209, </t>
  </si>
  <si>
    <t xml:space="preserve">43,42830424], </t>
  </si>
  <si>
    <t xml:space="preserve">[52,85513754, </t>
  </si>
  <si>
    <t xml:space="preserve">43,42864622], </t>
  </si>
  <si>
    <t xml:space="preserve">[52,85541832, </t>
  </si>
  <si>
    <t xml:space="preserve">43,42896834], </t>
  </si>
  <si>
    <t xml:space="preserve">[52,85542481, </t>
  </si>
  <si>
    <t xml:space="preserve">43,42897578], </t>
  </si>
  <si>
    <t xml:space="preserve">[52,85572609, </t>
  </si>
  <si>
    <t xml:space="preserve">43,42930202], </t>
  </si>
  <si>
    <t xml:space="preserve">[52,85573409, </t>
  </si>
  <si>
    <t xml:space="preserve">43,42933269], </t>
  </si>
  <si>
    <t xml:space="preserve">[[52,86566476, </t>
  </si>
  <si>
    <t xml:space="preserve">43,43332075], </t>
  </si>
  <si>
    <t xml:space="preserve">[52,86515568, </t>
  </si>
  <si>
    <t xml:space="preserve">43,43332579], </t>
  </si>
  <si>
    <t xml:space="preserve">[52,86510358, </t>
  </si>
  <si>
    <t xml:space="preserve">43,43332811], </t>
  </si>
  <si>
    <t xml:space="preserve">[52,86478307, </t>
  </si>
  <si>
    <t xml:space="preserve">43,43334241], </t>
  </si>
  <si>
    <t xml:space="preserve">[52,86476677, </t>
  </si>
  <si>
    <t xml:space="preserve">43,43334058], </t>
  </si>
  <si>
    <t xml:space="preserve">[52,86413856, </t>
  </si>
  <si>
    <t xml:space="preserve">43,43331813], </t>
  </si>
  <si>
    <t xml:space="preserve">[52,86397702, </t>
  </si>
  <si>
    <t xml:space="preserve">43,43330335], </t>
  </si>
  <si>
    <t xml:space="preserve">[52,86334141, </t>
  </si>
  <si>
    <t xml:space="preserve">43,43324519], </t>
  </si>
  <si>
    <t xml:space="preserve">[52,86285339, </t>
  </si>
  <si>
    <t xml:space="preserve">43,43322555], </t>
  </si>
  <si>
    <t xml:space="preserve">[52,8626136, </t>
  </si>
  <si>
    <t xml:space="preserve">43,4332159], </t>
  </si>
  <si>
    <t xml:space="preserve">[52,86209862, </t>
  </si>
  <si>
    <t xml:space="preserve">43,43318168], </t>
  </si>
  <si>
    <t xml:space="preserve">[52,86174907, </t>
  </si>
  <si>
    <t xml:space="preserve">43,43308874], </t>
  </si>
  <si>
    <t xml:space="preserve">[52,86172997, </t>
  </si>
  <si>
    <t xml:space="preserve">43,43308366], </t>
  </si>
  <si>
    <t xml:space="preserve">[52,86127881, </t>
  </si>
  <si>
    <t xml:space="preserve">43,43294267], </t>
  </si>
  <si>
    <t xml:space="preserve">[52,86093156, </t>
  </si>
  <si>
    <t xml:space="preserve">43,43286321], </t>
  </si>
  <si>
    <t xml:space="preserve">[52,86084693, </t>
  </si>
  <si>
    <t xml:space="preserve">43,43283233], </t>
  </si>
  <si>
    <t xml:space="preserve">[52,86078673, </t>
  </si>
  <si>
    <t xml:space="preserve">43,43275777], </t>
  </si>
  <si>
    <t xml:space="preserve">[[52,8571454, </t>
  </si>
  <si>
    <t xml:space="preserve">43,42761783], </t>
  </si>
  <si>
    <t xml:space="preserve">[52,85655202, </t>
  </si>
  <si>
    <t xml:space="preserve">43,42831808], </t>
  </si>
  <si>
    <t xml:space="preserve">[52,85595862, </t>
  </si>
  <si>
    <t xml:space="preserve">43,42901833], </t>
  </si>
  <si>
    <t xml:space="preserve">[[52,86180311, </t>
  </si>
  <si>
    <t xml:space="preserve">43,43227006], </t>
  </si>
  <si>
    <t xml:space="preserve">[52,86176936, </t>
  </si>
  <si>
    <t xml:space="preserve">43,4322693], </t>
  </si>
  <si>
    <t xml:space="preserve">[52,86122014, </t>
  </si>
  <si>
    <t xml:space="preserve">43,4323579], </t>
  </si>
  <si>
    <t xml:space="preserve">[52,86092921, </t>
  </si>
  <si>
    <t xml:space="preserve">43,43268342], </t>
  </si>
  <si>
    <t xml:space="preserve">[52,86089861, </t>
  </si>
  <si>
    <t xml:space="preserve">43,43271766], </t>
  </si>
  <si>
    <t xml:space="preserve">[[52,85924674, </t>
  </si>
  <si>
    <t xml:space="preserve">43,43011686], </t>
  </si>
  <si>
    <t xml:space="preserve">[52,85910809, </t>
  </si>
  <si>
    <t xml:space="preserve">43,43023397], </t>
  </si>
  <si>
    <t xml:space="preserve">[52,85909725, </t>
  </si>
  <si>
    <t>43,43024313]]</t>
  </si>
  <si>
    <t xml:space="preserve">[[52,85909725, </t>
  </si>
  <si>
    <t xml:space="preserve">43,43024313], </t>
  </si>
  <si>
    <t xml:space="preserve">[52,85882025, </t>
  </si>
  <si>
    <t xml:space="preserve">43,43010736], </t>
  </si>
  <si>
    <t xml:space="preserve">[52,85836765, </t>
  </si>
  <si>
    <t xml:space="preserve">43,42987603], </t>
  </si>
  <si>
    <t xml:space="preserve">[52,85813783, </t>
  </si>
  <si>
    <t xml:space="preserve">43,42981923], </t>
  </si>
  <si>
    <t xml:space="preserve">[52,8573763, </t>
  </si>
  <si>
    <t xml:space="preserve">43,42963101], </t>
  </si>
  <si>
    <t xml:space="preserve">[52,8570672, </t>
  </si>
  <si>
    <t xml:space="preserve">43,42955742], </t>
  </si>
  <si>
    <t xml:space="preserve">[52,8568762, </t>
  </si>
  <si>
    <t xml:space="preserve">43,42951194], </t>
  </si>
  <si>
    <t xml:space="preserve">[52,85607542, </t>
  </si>
  <si>
    <t xml:space="preserve">43,42938692], </t>
  </si>
  <si>
    <t xml:space="preserve">[52,85596738, </t>
  </si>
  <si>
    <t xml:space="preserve">43,42937433], </t>
  </si>
  <si>
    <t xml:space="preserve">[52,85573863, </t>
  </si>
  <si>
    <t xml:space="preserve">43,42934767], </t>
  </si>
  <si>
    <t xml:space="preserve">[[52,85214073, </t>
  </si>
  <si>
    <t xml:space="preserve">43,43393824], </t>
  </si>
  <si>
    <t xml:space="preserve">[52,85216953, </t>
  </si>
  <si>
    <t xml:space="preserve">43,43394319], </t>
  </si>
  <si>
    <t xml:space="preserve">[52,85228059, </t>
  </si>
  <si>
    <t xml:space="preserve">43,43398093], </t>
  </si>
  <si>
    <t xml:space="preserve">[52,85238214, </t>
  </si>
  <si>
    <t xml:space="preserve">43,43367454], </t>
  </si>
  <si>
    <t xml:space="preserve">[52,85248141, </t>
  </si>
  <si>
    <t xml:space="preserve">43,43354429], </t>
  </si>
  <si>
    <t xml:space="preserve">[52,85278407, </t>
  </si>
  <si>
    <t xml:space="preserve">43,43343096], </t>
  </si>
  <si>
    <t xml:space="preserve">[52,85303729, </t>
  </si>
  <si>
    <t xml:space="preserve">43,43333614], </t>
  </si>
  <si>
    <t xml:space="preserve">[52,85322965, </t>
  </si>
  <si>
    <t xml:space="preserve">43,43325792], </t>
  </si>
  <si>
    <t xml:space="preserve">[52,85372096, </t>
  </si>
  <si>
    <t xml:space="preserve">43,4329771], </t>
  </si>
  <si>
    <t xml:space="preserve">[52,85372449, </t>
  </si>
  <si>
    <t xml:space="preserve">43,43297508], </t>
  </si>
  <si>
    <t xml:space="preserve">[52,85411823, </t>
  </si>
  <si>
    <t xml:space="preserve">43,43274133], </t>
  </si>
  <si>
    <t xml:space="preserve">[52,85465204, </t>
  </si>
  <si>
    <t xml:space="preserve">43,43251582], </t>
  </si>
  <si>
    <t xml:space="preserve">[52,85485598, </t>
  </si>
  <si>
    <t xml:space="preserve">43,43242966], </t>
  </si>
  <si>
    <t xml:space="preserve">[[52,85167449, </t>
  </si>
  <si>
    <t xml:space="preserve">43,4338546], </t>
  </si>
  <si>
    <t xml:space="preserve">[52,85175976, </t>
  </si>
  <si>
    <t xml:space="preserve">43,43365339], </t>
  </si>
  <si>
    <t xml:space="preserve">[52,85191744, </t>
  </si>
  <si>
    <t xml:space="preserve">43,43349541], </t>
  </si>
  <si>
    <t xml:space="preserve">[52,85221092, </t>
  </si>
  <si>
    <t xml:space="preserve">43,43346105], </t>
  </si>
  <si>
    <t xml:space="preserve">[52,85248175, </t>
  </si>
  <si>
    <t xml:space="preserve">43,43342591], </t>
  </si>
  <si>
    <t xml:space="preserve">[52,85279764, </t>
  </si>
  <si>
    <t xml:space="preserve">43,43338493], </t>
  </si>
  <si>
    <t xml:space="preserve">[52,85327925, </t>
  </si>
  <si>
    <t xml:space="preserve">43,43319209], </t>
  </si>
  <si>
    <t xml:space="preserve">[52,85348232, </t>
  </si>
  <si>
    <t xml:space="preserve">43,43307494], </t>
  </si>
  <si>
    <t xml:space="preserve">[52,85368843, </t>
  </si>
  <si>
    <t xml:space="preserve">43,43295602], </t>
  </si>
  <si>
    <t xml:space="preserve">[52,85408701, </t>
  </si>
  <si>
    <t xml:space="preserve">43,43270532], </t>
  </si>
  <si>
    <t xml:space="preserve">[52,85437965, </t>
  </si>
  <si>
    <t xml:space="preserve">43,43257922], </t>
  </si>
  <si>
    <t xml:space="preserve">[52,85481876, </t>
  </si>
  <si>
    <t xml:space="preserve">43,43238999], </t>
  </si>
  <si>
    <t xml:space="preserve">[[52,85814153, </t>
  </si>
  <si>
    <t xml:space="preserve">43,42806699], </t>
  </si>
  <si>
    <t xml:space="preserve">[52,85815959, </t>
  </si>
  <si>
    <t xml:space="preserve">43,42799027], </t>
  </si>
  <si>
    <t xml:space="preserve">[52,85816629, </t>
  </si>
  <si>
    <t xml:space="preserve">43,42795633], </t>
  </si>
  <si>
    <t xml:space="preserve">[52,85817822, </t>
  </si>
  <si>
    <t xml:space="preserve">43,42789635], </t>
  </si>
  <si>
    <t xml:space="preserve">[52,85833161, </t>
  </si>
  <si>
    <t xml:space="preserve">43,42784726], </t>
  </si>
  <si>
    <t xml:space="preserve">[52,85884222, </t>
  </si>
  <si>
    <t xml:space="preserve">43,42782793], </t>
  </si>
  <si>
    <t xml:space="preserve">[52,858921, </t>
  </si>
  <si>
    <t xml:space="preserve">43,42781354], </t>
  </si>
  <si>
    <t xml:space="preserve">[52,8590191, </t>
  </si>
  <si>
    <t xml:space="preserve">43,42779561], </t>
  </si>
  <si>
    <t xml:space="preserve">[52,85945918, </t>
  </si>
  <si>
    <t xml:space="preserve">43,42767565], </t>
  </si>
  <si>
    <t xml:space="preserve">[52,8598115, </t>
  </si>
  <si>
    <t xml:space="preserve">43,42747675], </t>
  </si>
  <si>
    <t xml:space="preserve">[52,8598641, </t>
  </si>
  <si>
    <t xml:space="preserve">43,42740417], </t>
  </si>
  <si>
    <t xml:space="preserve">[52,85999421, </t>
  </si>
  <si>
    <t xml:space="preserve">43,42722466], </t>
  </si>
  <si>
    <t xml:space="preserve">[52,86016804, </t>
  </si>
  <si>
    <t xml:space="preserve">43,42693889], </t>
  </si>
  <si>
    <t xml:space="preserve">[52,86026045, </t>
  </si>
  <si>
    <t xml:space="preserve">43,42667728], </t>
  </si>
  <si>
    <t xml:space="preserve">[[52,85555566, </t>
  </si>
  <si>
    <t xml:space="preserve">43,4306645], </t>
  </si>
  <si>
    <t xml:space="preserve">[52,85553386, </t>
  </si>
  <si>
    <t xml:space="preserve">43,43065938], </t>
  </si>
  <si>
    <t xml:space="preserve">[52,85547445, </t>
  </si>
  <si>
    <t xml:space="preserve">43,43063537], </t>
  </si>
  <si>
    <t xml:space="preserve">[52,85546168, </t>
  </si>
  <si>
    <t xml:space="preserve">43,43061453], </t>
  </si>
  <si>
    <t xml:space="preserve">[52,85542883, </t>
  </si>
  <si>
    <t xml:space="preserve">43,43028358], </t>
  </si>
  <si>
    <t xml:space="preserve">[52,85546129, </t>
  </si>
  <si>
    <t xml:space="preserve">43,42988208], </t>
  </si>
  <si>
    <t xml:space="preserve">[52,85546233, </t>
  </si>
  <si>
    <t xml:space="preserve">43,42986922], </t>
  </si>
  <si>
    <t xml:space="preserve">[52,85549011, </t>
  </si>
  <si>
    <t xml:space="preserve">43,42936823], </t>
  </si>
  <si>
    <t xml:space="preserve">[[52,855837, </t>
  </si>
  <si>
    <t xml:space="preserve">43,42822051], </t>
  </si>
  <si>
    <t xml:space="preserve">[52,85573668, </t>
  </si>
  <si>
    <t xml:space="preserve">43,42836467], </t>
  </si>
  <si>
    <t xml:space="preserve">[52,85568265, </t>
  </si>
  <si>
    <t xml:space="preserve">43,42843526], </t>
  </si>
  <si>
    <t xml:space="preserve">[52,85573745, </t>
  </si>
  <si>
    <t xml:space="preserve">43,42887881], </t>
  </si>
  <si>
    <t xml:space="preserve">[52,85573637, </t>
  </si>
  <si>
    <t xml:space="preserve">43,42901402], </t>
  </si>
  <si>
    <t xml:space="preserve">[52,85573552, </t>
  </si>
  <si>
    <t xml:space="preserve">43,42912083], </t>
  </si>
  <si>
    <t xml:space="preserve">[52,85573794, </t>
  </si>
  <si>
    <t xml:space="preserve">43,42931975], </t>
  </si>
  <si>
    <t xml:space="preserve">[[52,86174282, </t>
  </si>
  <si>
    <t xml:space="preserve">43,43086759], </t>
  </si>
  <si>
    <t xml:space="preserve">[52,8613065, </t>
  </si>
  <si>
    <t xml:space="preserve">43,43126159], </t>
  </si>
  <si>
    <t xml:space="preserve">[52,86117589, </t>
  </si>
  <si>
    <t xml:space="preserve">43,43156367], </t>
  </si>
  <si>
    <t xml:space="preserve">[52,86106094, </t>
  </si>
  <si>
    <t xml:space="preserve">43,4318295], </t>
  </si>
  <si>
    <t xml:space="preserve">[52,86103783, </t>
  </si>
  <si>
    <t xml:space="preserve">43,43193454], </t>
  </si>
  <si>
    <t xml:space="preserve">[52,86101974, </t>
  </si>
  <si>
    <t xml:space="preserve">43,43199489], </t>
  </si>
  <si>
    <t xml:space="preserve">[52,86100022, </t>
  </si>
  <si>
    <t xml:space="preserve">43,43207121], </t>
  </si>
  <si>
    <t xml:space="preserve">[52,86095079, </t>
  </si>
  <si>
    <t xml:space="preserve">43,43229391], </t>
  </si>
  <si>
    <t xml:space="preserve">[52,86093588, </t>
  </si>
  <si>
    <t xml:space="preserve">43,43236603], </t>
  </si>
  <si>
    <t xml:space="preserve">[52,86086493, </t>
  </si>
  <si>
    <t xml:space="preserve">43,43270911], </t>
  </si>
  <si>
    <t xml:space="preserve">[52,86083343, </t>
  </si>
  <si>
    <t xml:space="preserve">43,43271355], </t>
  </si>
  <si>
    <t xml:space="preserve">[[52,86253844, </t>
  </si>
  <si>
    <t xml:space="preserve">43,43305076], </t>
  </si>
  <si>
    <t xml:space="preserve">[52,86234322, </t>
  </si>
  <si>
    <t xml:space="preserve">43,43301284], </t>
  </si>
  <si>
    <t xml:space="preserve">[52,86199563, </t>
  </si>
  <si>
    <t xml:space="preserve">43,43265438], </t>
  </si>
  <si>
    <t xml:space="preserve">[52,86167149, </t>
  </si>
  <si>
    <t xml:space="preserve">43,43267196], </t>
  </si>
  <si>
    <t xml:space="preserve">[52,86157165, </t>
  </si>
  <si>
    <t xml:space="preserve">43,43267738], </t>
  </si>
  <si>
    <t xml:space="preserve">[52,8614977, </t>
  </si>
  <si>
    <t xml:space="preserve">43,43268078], </t>
  </si>
  <si>
    <t xml:space="preserve">[52,86092984, </t>
  </si>
  <si>
    <t xml:space="preserve">43,43272263], </t>
  </si>
  <si>
    <t xml:space="preserve">[[52,86333576, </t>
  </si>
  <si>
    <t xml:space="preserve">43,42862297], </t>
  </si>
  <si>
    <t xml:space="preserve">[52,86328551, </t>
  </si>
  <si>
    <t xml:space="preserve">43,428464], </t>
  </si>
  <si>
    <t xml:space="preserve">[52,86323479, </t>
  </si>
  <si>
    <t xml:space="preserve">43,42829753], </t>
  </si>
  <si>
    <t xml:space="preserve">[52,86314314, </t>
  </si>
  <si>
    <t xml:space="preserve">43,42816898], </t>
  </si>
  <si>
    <t xml:space="preserve">[52,86293833, </t>
  </si>
  <si>
    <t xml:space="preserve">43,42785849], </t>
  </si>
  <si>
    <t xml:space="preserve">[52,86283528, </t>
  </si>
  <si>
    <t xml:space="preserve">43,42770228], </t>
  </si>
  <si>
    <t xml:space="preserve">[52,86268626, </t>
  </si>
  <si>
    <t xml:space="preserve">43,42745057], </t>
  </si>
  <si>
    <t xml:space="preserve">[52,8625044, </t>
  </si>
  <si>
    <t xml:space="preserve">43,42709917], </t>
  </si>
  <si>
    <t xml:space="preserve">[52,86244238, </t>
  </si>
  <si>
    <t xml:space="preserve">43,42697932], </t>
  </si>
  <si>
    <t xml:space="preserve">[52,86231627, </t>
  </si>
  <si>
    <t xml:space="preserve">43,42674244], </t>
  </si>
  <si>
    <t xml:space="preserve">[52,86193547, </t>
  </si>
  <si>
    <t xml:space="preserve">43,42649994], </t>
  </si>
  <si>
    <t xml:space="preserve">[52,86183636, </t>
  </si>
  <si>
    <t xml:space="preserve">43,42649696], </t>
  </si>
  <si>
    <t xml:space="preserve">[52,86152551, </t>
  </si>
  <si>
    <t xml:space="preserve">43,4264876], </t>
  </si>
  <si>
    <t xml:space="preserve">[52,86114081, </t>
  </si>
  <si>
    <t xml:space="preserve">43,4265226], </t>
  </si>
  <si>
    <t xml:space="preserve">[52,86073681, </t>
  </si>
  <si>
    <t xml:space="preserve">43,42656165], </t>
  </si>
  <si>
    <t xml:space="preserve">[52,86071518, </t>
  </si>
  <si>
    <t xml:space="preserve">43,42656715], </t>
  </si>
  <si>
    <t xml:space="preserve">[[52,86683015, </t>
  </si>
  <si>
    <t xml:space="preserve">43,42997948], </t>
  </si>
  <si>
    <t xml:space="preserve">[52,86670099, </t>
  </si>
  <si>
    <t xml:space="preserve">43,43005839], </t>
  </si>
  <si>
    <t xml:space="preserve">[52,86662485, </t>
  </si>
  <si>
    <t xml:space="preserve">43,43010521], </t>
  </si>
  <si>
    <t xml:space="preserve">[52,86593894, </t>
  </si>
  <si>
    <t xml:space="preserve">43,43048468], </t>
  </si>
  <si>
    <t xml:space="preserve">[52,8658544, </t>
  </si>
  <si>
    <t xml:space="preserve">43,43053145], </t>
  </si>
  <si>
    <t xml:space="preserve">[52,86540526, </t>
  </si>
  <si>
    <t xml:space="preserve">43,43078093], </t>
  </si>
  <si>
    <t xml:space="preserve">[[52,863354, </t>
  </si>
  <si>
    <t xml:space="preserve">43,43306447], </t>
  </si>
  <si>
    <t xml:space="preserve">[52,86321949, </t>
  </si>
  <si>
    <t xml:space="preserve">43,4329414], </t>
  </si>
  <si>
    <t xml:space="preserve">[52,86293172, </t>
  </si>
  <si>
    <t xml:space="preserve">43,43286762], </t>
  </si>
  <si>
    <t xml:space="preserve">[52,86197569, </t>
  </si>
  <si>
    <t xml:space="preserve">43,43262252], </t>
  </si>
  <si>
    <t xml:space="preserve">[52,86186182, </t>
  </si>
  <si>
    <t xml:space="preserve">43,43263824], </t>
  </si>
  <si>
    <t xml:space="preserve">[52,86172029, </t>
  </si>
  <si>
    <t xml:space="preserve">43,43265778], </t>
  </si>
  <si>
    <t xml:space="preserve">[52,86159691, </t>
  </si>
  <si>
    <t xml:space="preserve">43,43267055], </t>
  </si>
  <si>
    <t xml:space="preserve">[52,86152059, </t>
  </si>
  <si>
    <t xml:space="preserve">43,43267304], </t>
  </si>
  <si>
    <t xml:space="preserve">[52,86092715, </t>
  </si>
  <si>
    <t xml:space="preserve">[[52,85932405, </t>
  </si>
  <si>
    <t xml:space="preserve">43,42730901], </t>
  </si>
  <si>
    <t xml:space="preserve">[52,85932713, </t>
  </si>
  <si>
    <t xml:space="preserve">43,42728105], </t>
  </si>
  <si>
    <t xml:space="preserve">[52,85932803, </t>
  </si>
  <si>
    <t xml:space="preserve">43,4272537], </t>
  </si>
  <si>
    <t xml:space="preserve">[52,8598632, </t>
  </si>
  <si>
    <t xml:space="preserve">43,42713175], </t>
  </si>
  <si>
    <t xml:space="preserve">[52,85990049, </t>
  </si>
  <si>
    <t xml:space="preserve">43,42716196], </t>
  </si>
  <si>
    <t xml:space="preserve">[52,86019006, </t>
  </si>
  <si>
    <t xml:space="preserve">43,42723072], </t>
  </si>
  <si>
    <t xml:space="preserve">[52,86019315, </t>
  </si>
  <si>
    <t xml:space="preserve">43,42713437], </t>
  </si>
  <si>
    <t xml:space="preserve">[52,86020428, </t>
  </si>
  <si>
    <t xml:space="preserve">43,42678698], </t>
  </si>
  <si>
    <t xml:space="preserve">[52,86022757, </t>
  </si>
  <si>
    <t xml:space="preserve">43,4266973], </t>
  </si>
  <si>
    <t xml:space="preserve">[52,86026755, </t>
  </si>
  <si>
    <t xml:space="preserve">43,42668443], </t>
  </si>
  <si>
    <t xml:space="preserve">[[52,85680559, </t>
  </si>
  <si>
    <t xml:space="preserve">43,42559826], </t>
  </si>
  <si>
    <t xml:space="preserve">[52,8570734, </t>
  </si>
  <si>
    <t xml:space="preserve">43,42566131], </t>
  </si>
  <si>
    <t xml:space="preserve">[52,85736304, </t>
  </si>
  <si>
    <t xml:space="preserve">43,42568188], </t>
  </si>
  <si>
    <t xml:space="preserve">[52,85789692, </t>
  </si>
  <si>
    <t xml:space="preserve">43,42579706], </t>
  </si>
  <si>
    <t xml:space="preserve">[52,85856165, </t>
  </si>
  <si>
    <t xml:space="preserve">43,42594045], </t>
  </si>
  <si>
    <t xml:space="preserve">[52,85898818, </t>
  </si>
  <si>
    <t xml:space="preserve">43,42600632], </t>
  </si>
  <si>
    <t xml:space="preserve">[52,85915403, </t>
  </si>
  <si>
    <t xml:space="preserve">43,42603193], </t>
  </si>
  <si>
    <t xml:space="preserve">[52,85957334, </t>
  </si>
  <si>
    <t xml:space="preserve">43,42613464], </t>
  </si>
  <si>
    <t xml:space="preserve">[52,85993985, </t>
  </si>
  <si>
    <t xml:space="preserve">43,42640076], </t>
  </si>
  <si>
    <t xml:space="preserve">[[52,85794706, </t>
  </si>
  <si>
    <t xml:space="preserve">43,42654164], </t>
  </si>
  <si>
    <t xml:space="preserve">[52,85810771, </t>
  </si>
  <si>
    <t xml:space="preserve">43,42654747], </t>
  </si>
  <si>
    <t xml:space="preserve">[52,85826763, </t>
  </si>
  <si>
    <t xml:space="preserve">43,42655009], </t>
  </si>
  <si>
    <t xml:space="preserve">[52,85888733, </t>
  </si>
  <si>
    <t xml:space="preserve">43,42656849], </t>
  </si>
  <si>
    <t xml:space="preserve">[52,85907502, </t>
  </si>
  <si>
    <t xml:space="preserve">43,4265788], </t>
  </si>
  <si>
    <t xml:space="preserve">[52,85953153, </t>
  </si>
  <si>
    <t xml:space="preserve">43,42660388], </t>
  </si>
  <si>
    <t xml:space="preserve">[52,86017465, </t>
  </si>
  <si>
    <t xml:space="preserve">43,42661486], </t>
  </si>
  <si>
    <t xml:space="preserve">[52,86019608, </t>
  </si>
  <si>
    <t xml:space="preserve">43,42662816], </t>
  </si>
  <si>
    <t xml:space="preserve">[52,8602561, </t>
  </si>
  <si>
    <t xml:space="preserve">43,42666541], </t>
  </si>
  <si>
    <t xml:space="preserve">[[52,8595053, </t>
  </si>
  <si>
    <t xml:space="preserve">43,43239381], </t>
  </si>
  <si>
    <t xml:space="preserve">[52,85956076, </t>
  </si>
  <si>
    <t xml:space="preserve">43,43238816], </t>
  </si>
  <si>
    <t xml:space="preserve">[52,85965623, </t>
  </si>
  <si>
    <t xml:space="preserve">43,43237563], </t>
  </si>
  <si>
    <t xml:space="preserve">[52,85990667, </t>
  </si>
  <si>
    <t xml:space="preserve">43,43242624], </t>
  </si>
  <si>
    <t xml:space="preserve">[52,86052521, </t>
  </si>
  <si>
    <t xml:space="preserve">43,43268972], </t>
  </si>
  <si>
    <t xml:space="preserve">[52,8607039, </t>
  </si>
  <si>
    <t xml:space="preserve">43,43276585], </t>
  </si>
  <si>
    <t xml:space="preserve">[[52,86329927, </t>
  </si>
  <si>
    <t xml:space="preserve">43,42987663], </t>
  </si>
  <si>
    <t xml:space="preserve">[52,86328395, </t>
  </si>
  <si>
    <t xml:space="preserve">43,42989834], </t>
  </si>
  <si>
    <t xml:space="preserve">[52,86320734, </t>
  </si>
  <si>
    <t xml:space="preserve">43,43004364], </t>
  </si>
  <si>
    <t xml:space="preserve">[52,8630959, </t>
  </si>
  <si>
    <t xml:space="preserve">43,43025503], </t>
  </si>
  <si>
    <t xml:space="preserve">[52,86276196, </t>
  </si>
  <si>
    <t xml:space="preserve">43,43079971], </t>
  </si>
  <si>
    <t xml:space="preserve">[52,86272384, </t>
  </si>
  <si>
    <t xml:space="preserve">43,43086188], </t>
  </si>
  <si>
    <t xml:space="preserve">[52,86235536, </t>
  </si>
  <si>
    <t xml:space="preserve">43,43122647], </t>
  </si>
  <si>
    <t xml:space="preserve">[52,8620987, </t>
  </si>
  <si>
    <t xml:space="preserve">43,43146373], </t>
  </si>
  <si>
    <t xml:space="preserve">[52,86182568, </t>
  </si>
  <si>
    <t xml:space="preserve">43,43171612], </t>
  </si>
  <si>
    <t xml:space="preserve">[52,86139195, </t>
  </si>
  <si>
    <t xml:space="preserve">43,43210565], </t>
  </si>
  <si>
    <t xml:space="preserve">[52,86122392, </t>
  </si>
  <si>
    <t xml:space="preserve">43,43225655], </t>
  </si>
  <si>
    <t xml:space="preserve">[52,86101714, </t>
  </si>
  <si>
    <t xml:space="preserve">43,43251162], </t>
  </si>
  <si>
    <t xml:space="preserve">[52,8608738, </t>
  </si>
  <si>
    <t xml:space="preserve">43,43272069], </t>
  </si>
  <si>
    <t xml:space="preserve">[[52,86197547, </t>
  </si>
  <si>
    <t xml:space="preserve">43,4262744], </t>
  </si>
  <si>
    <t xml:space="preserve">[52,86195006, </t>
  </si>
  <si>
    <t xml:space="preserve">43,42628264], </t>
  </si>
  <si>
    <t xml:space="preserve">[52,861357, </t>
  </si>
  <si>
    <t xml:space="preserve">43,42639444], </t>
  </si>
  <si>
    <t xml:space="preserve">[52,86128861, </t>
  </si>
  <si>
    <t xml:space="preserve">43,42640733], </t>
  </si>
  <si>
    <t xml:space="preserve">[52,86059632, </t>
  </si>
  <si>
    <t xml:space="preserve">43,42655181], </t>
  </si>
  <si>
    <t xml:space="preserve">[52,86034004, </t>
  </si>
  <si>
    <t xml:space="preserve">43,42663235], </t>
  </si>
  <si>
    <t xml:space="preserve">[[52,86213272, </t>
  </si>
  <si>
    <t xml:space="preserve">43,42904218], </t>
  </si>
  <si>
    <t xml:space="preserve">[52,86201702, </t>
  </si>
  <si>
    <t xml:space="preserve">43,42823754], </t>
  </si>
  <si>
    <t xml:space="preserve">[52,86201374, </t>
  </si>
  <si>
    <t xml:space="preserve">43,42822375], </t>
  </si>
  <si>
    <t xml:space="preserve">[52,86196266, </t>
  </si>
  <si>
    <t xml:space="preserve">43,42800926], </t>
  </si>
  <si>
    <t xml:space="preserve">[52,86181948, </t>
  </si>
  <si>
    <t xml:space="preserve">43,42766796], </t>
  </si>
  <si>
    <t xml:space="preserve">[52,86165063, </t>
  </si>
  <si>
    <t xml:space="preserve">43,42745214], </t>
  </si>
  <si>
    <t xml:space="preserve">[52,8615395, </t>
  </si>
  <si>
    <t xml:space="preserve">43,42731009], </t>
  </si>
  <si>
    <t xml:space="preserve">[52,86126496, </t>
  </si>
  <si>
    <t xml:space="preserve">43,42708524], </t>
  </si>
  <si>
    <t xml:space="preserve">[52,86095786, </t>
  </si>
  <si>
    <t xml:space="preserve">43,42684588], </t>
  </si>
  <si>
    <t xml:space="preserve">[52,86092821, </t>
  </si>
  <si>
    <t xml:space="preserve">43,42682391], </t>
  </si>
  <si>
    <t xml:space="preserve">[52,86060247, </t>
  </si>
  <si>
    <t xml:space="preserve">43,42658253], </t>
  </si>
  <si>
    <t xml:space="preserve">[52,86036747, </t>
  </si>
  <si>
    <t xml:space="preserve">43,42666199], </t>
  </si>
  <si>
    <t xml:space="preserve">[[52,85505375, </t>
  </si>
  <si>
    <t xml:space="preserve">43,42634429], </t>
  </si>
  <si>
    <t xml:space="preserve">[52,85504768, </t>
  </si>
  <si>
    <t xml:space="preserve">43,42636405], </t>
  </si>
  <si>
    <t xml:space="preserve">[52,8550239, </t>
  </si>
  <si>
    <t xml:space="preserve">43,42659193], </t>
  </si>
  <si>
    <t xml:space="preserve">[52,85510055, </t>
  </si>
  <si>
    <t xml:space="preserve">43,42714976], </t>
  </si>
  <si>
    <t xml:space="preserve">[52,85510131, </t>
  </si>
  <si>
    <t xml:space="preserve">43,42716337], </t>
  </si>
  <si>
    <t xml:space="preserve">[52,85513082, </t>
  </si>
  <si>
    <t xml:space="preserve">43,42769101], </t>
  </si>
  <si>
    <t xml:space="preserve">[52,8551693, </t>
  </si>
  <si>
    <t xml:space="preserve">43,42798464], </t>
  </si>
  <si>
    <t xml:space="preserve">[52,85524015, </t>
  </si>
  <si>
    <t xml:space="preserve">43,42852536], </t>
  </si>
  <si>
    <t xml:space="preserve">[52,8552487, </t>
  </si>
  <si>
    <t xml:space="preserve">43,42880514], </t>
  </si>
  <si>
    <t xml:space="preserve">[52,85525102, </t>
  </si>
  <si>
    <t xml:space="preserve">43,42888129], </t>
  </si>
  <si>
    <t xml:space="preserve">[52,85548062, </t>
  </si>
  <si>
    <t xml:space="preserve">43,42937236], </t>
  </si>
  <si>
    <t xml:space="preserve">[[52,86589918, </t>
  </si>
  <si>
    <t xml:space="preserve">43,43172985], </t>
  </si>
  <si>
    <t xml:space="preserve">[52,86591683, </t>
  </si>
  <si>
    <t xml:space="preserve">43,43255278], </t>
  </si>
  <si>
    <t xml:space="preserve">[52,86592441, </t>
  </si>
  <si>
    <t>43,43290638]]</t>
  </si>
  <si>
    <t xml:space="preserve">[[52,85974281, </t>
  </si>
  <si>
    <t xml:space="preserve">43,43050428], </t>
  </si>
  <si>
    <t xml:space="preserve">[52,85962514, </t>
  </si>
  <si>
    <t xml:space="preserve">43,43047315], </t>
  </si>
  <si>
    <t xml:space="preserve">[52,85949967, </t>
  </si>
  <si>
    <t xml:space="preserve">43,43044038], </t>
  </si>
  <si>
    <t xml:space="preserve">[52,85917778, </t>
  </si>
  <si>
    <t xml:space="preserve">43,4302826], </t>
  </si>
  <si>
    <t xml:space="preserve">[[52,86624207, </t>
  </si>
  <si>
    <t xml:space="preserve">43,43285622], </t>
  </si>
  <si>
    <t xml:space="preserve">[52,86608476, </t>
  </si>
  <si>
    <t xml:space="preserve">43,43288102], </t>
  </si>
  <si>
    <t xml:space="preserve">[[52,86592441, </t>
  </si>
  <si>
    <t xml:space="preserve">43,43290638], </t>
  </si>
  <si>
    <t xml:space="preserve">[52,86560678, </t>
  </si>
  <si>
    <t xml:space="preserve">43,43295748], </t>
  </si>
  <si>
    <t xml:space="preserve">[52,86481113, </t>
  </si>
  <si>
    <t xml:space="preserve">43,43304211], </t>
  </si>
  <si>
    <t xml:space="preserve">[52,86391772, </t>
  </si>
  <si>
    <t xml:space="preserve">43,43313712], </t>
  </si>
  <si>
    <t xml:space="preserve">[52,86369189, </t>
  </si>
  <si>
    <t xml:space="preserve">43,43314976], </t>
  </si>
  <si>
    <t xml:space="preserve">[52,86349472, </t>
  </si>
  <si>
    <t xml:space="preserve">43,4331608], </t>
  </si>
  <si>
    <t xml:space="preserve">[52,8626791, </t>
  </si>
  <si>
    <t xml:space="preserve">43,43322028], </t>
  </si>
  <si>
    <t xml:space="preserve">[52,86256749, </t>
  </si>
  <si>
    <t xml:space="preserve">43,43322637], </t>
  </si>
  <si>
    <t xml:space="preserve">[52,86210931, </t>
  </si>
  <si>
    <t xml:space="preserve">43,43325138], </t>
  </si>
  <si>
    <t xml:space="preserve">[52,86149783, </t>
  </si>
  <si>
    <t xml:space="preserve">43,43305199], </t>
  </si>
  <si>
    <t xml:space="preserve">[52,86147691, </t>
  </si>
  <si>
    <t xml:space="preserve">43,43304516], </t>
  </si>
  <si>
    <t xml:space="preserve">[52,8610216, </t>
  </si>
  <si>
    <t xml:space="preserve">43,43295905], </t>
  </si>
  <si>
    <t xml:space="preserve">[52,86073613, </t>
  </si>
  <si>
    <t xml:space="preserve">43,43288405], </t>
  </si>
  <si>
    <t xml:space="preserve">[52,86070347, </t>
  </si>
  <si>
    <t xml:space="preserve">43,4327746], </t>
  </si>
  <si>
    <t xml:space="preserve">[[52,85320479, </t>
  </si>
  <si>
    <t xml:space="preserve">43,43409173], </t>
  </si>
  <si>
    <t xml:space="preserve">[52,8532138, </t>
  </si>
  <si>
    <t xml:space="preserve">43,4340796], </t>
  </si>
  <si>
    <t xml:space="preserve">[52,85354273, </t>
  </si>
  <si>
    <t xml:space="preserve">43,43372696], </t>
  </si>
  <si>
    <t xml:space="preserve">[52,85355536, </t>
  </si>
  <si>
    <t xml:space="preserve">43,43371608], </t>
  </si>
  <si>
    <t xml:space="preserve">[52,85401191, </t>
  </si>
  <si>
    <t xml:space="preserve">43,43332288], </t>
  </si>
  <si>
    <t xml:space="preserve">[52,85428552, </t>
  </si>
  <si>
    <t xml:space="preserve">43,43308819], </t>
  </si>
  <si>
    <t xml:space="preserve">[52,85442607, </t>
  </si>
  <si>
    <t xml:space="preserve">43,43296763], </t>
  </si>
  <si>
    <t xml:space="preserve">[52,85464958, </t>
  </si>
  <si>
    <t xml:space="preserve">43,43272524], </t>
  </si>
  <si>
    <t xml:space="preserve">[52,85485002, </t>
  </si>
  <si>
    <t xml:space="preserve">43,43243314], </t>
  </si>
  <si>
    <t xml:space="preserve">[[52,85648504, </t>
  </si>
  <si>
    <t xml:space="preserve">43,43394983], </t>
  </si>
  <si>
    <t xml:space="preserve">[52,85617072, </t>
  </si>
  <si>
    <t xml:space="preserve">43,4335788], </t>
  </si>
  <si>
    <t xml:space="preserve">[52,85600748, </t>
  </si>
  <si>
    <t xml:space="preserve">43,43337509], </t>
  </si>
  <si>
    <t xml:space="preserve">[52,85587911, </t>
  </si>
  <si>
    <t xml:space="preserve">43,43337158], </t>
  </si>
  <si>
    <t xml:space="preserve">[52,85501764, </t>
  </si>
  <si>
    <t xml:space="preserve">43,43334808], </t>
  </si>
  <si>
    <t xml:space="preserve">[52,85502709, </t>
  </si>
  <si>
    <t xml:space="preserve">43,4331534], </t>
  </si>
  <si>
    <t xml:space="preserve">[52,85504518, </t>
  </si>
  <si>
    <t xml:space="preserve">43,43278087], </t>
  </si>
  <si>
    <t xml:space="preserve">[52,85506535, </t>
  </si>
  <si>
    <t xml:space="preserve">43,43244197], </t>
  </si>
  <si>
    <t xml:space="preserve">[[52,86031061, </t>
  </si>
  <si>
    <t xml:space="preserve">43,42666996], </t>
  </si>
  <si>
    <t xml:space="preserve">[52,86064192, </t>
  </si>
  <si>
    <t>43,42740375]]</t>
  </si>
  <si>
    <t xml:space="preserve">[[52,85491343, </t>
  </si>
  <si>
    <t xml:space="preserve">43,43243337], </t>
  </si>
  <si>
    <t xml:space="preserve">[52,85500709, </t>
  </si>
  <si>
    <t xml:space="preserve">43,4324089], </t>
  </si>
  <si>
    <t xml:space="preserve">[52,85507997, </t>
  </si>
  <si>
    <t xml:space="preserve">43,432348], </t>
  </si>
  <si>
    <t xml:space="preserve">[52,85515223, </t>
  </si>
  <si>
    <t xml:space="preserve">43,43228761], </t>
  </si>
  <si>
    <t xml:space="preserve">[52,8552335, </t>
  </si>
  <si>
    <t xml:space="preserve">43,43186713], </t>
  </si>
  <si>
    <t xml:space="preserve">[52,8555251, </t>
  </si>
  <si>
    <t xml:space="preserve">43,43163018], </t>
  </si>
  <si>
    <t xml:space="preserve">[52,85627913, </t>
  </si>
  <si>
    <t xml:space="preserve">43,43101748], </t>
  </si>
  <si>
    <t xml:space="preserve">[52,85703314, </t>
  </si>
  <si>
    <t xml:space="preserve">43,43040477], </t>
  </si>
  <si>
    <t xml:space="preserve">[52,85778714, </t>
  </si>
  <si>
    <t xml:space="preserve">43,42979205], </t>
  </si>
  <si>
    <t xml:space="preserve">[52,85831507, </t>
  </si>
  <si>
    <t xml:space="preserve">43,42936303], </t>
  </si>
  <si>
    <t xml:space="preserve">[52,85850485, </t>
  </si>
  <si>
    <t xml:space="preserve">43,42915868], </t>
  </si>
  <si>
    <t xml:space="preserve">[52,85889717, </t>
  </si>
  <si>
    <t xml:space="preserve">43,42873625], </t>
  </si>
  <si>
    <t xml:space="preserve">[52,85900806, </t>
  </si>
  <si>
    <t xml:space="preserve">43,42843393], </t>
  </si>
  <si>
    <t xml:space="preserve">[52,8591095, </t>
  </si>
  <si>
    <t xml:space="preserve">43,42815739], </t>
  </si>
  <si>
    <t xml:space="preserve">[52,85971198, </t>
  </si>
  <si>
    <t xml:space="preserve">43,42785661], </t>
  </si>
  <si>
    <t xml:space="preserve">[52,85971755, </t>
  </si>
  <si>
    <t xml:space="preserve">43,42785456], </t>
  </si>
  <si>
    <t xml:space="preserve">[52,86027107, </t>
  </si>
  <si>
    <t xml:space="preserve">43,42765076], </t>
  </si>
  <si>
    <t xml:space="preserve">[52,86047021, </t>
  </si>
  <si>
    <t xml:space="preserve">43,42755874], </t>
  </si>
  <si>
    <t xml:space="preserve">[[52,86074625, </t>
  </si>
  <si>
    <t xml:space="preserve">43,43275395], </t>
  </si>
  <si>
    <t xml:space="preserve">[52,86094216, </t>
  </si>
  <si>
    <t xml:space="preserve">43,43218556], </t>
  </si>
  <si>
    <t xml:space="preserve">[52,86096508, </t>
  </si>
  <si>
    <t xml:space="preserve">43,43207617], </t>
  </si>
  <si>
    <t xml:space="preserve">[52,86097711, </t>
  </si>
  <si>
    <t xml:space="preserve">43,43194812], </t>
  </si>
  <si>
    <t xml:space="preserve">[52,86097619, </t>
  </si>
  <si>
    <t xml:space="preserve">43,43183799], </t>
  </si>
  <si>
    <t xml:space="preserve">[52,86121766, </t>
  </si>
  <si>
    <t xml:space="preserve">43,43126304], </t>
  </si>
  <si>
    <t xml:space="preserve">[52,86115205, </t>
  </si>
  <si>
    <t xml:space="preserve">43,43116442], </t>
  </si>
  <si>
    <t xml:space="preserve">[52,86065932, </t>
  </si>
  <si>
    <t xml:space="preserve">43,43042385], </t>
  </si>
  <si>
    <t xml:space="preserve">[52,86016661, </t>
  </si>
  <si>
    <t xml:space="preserve">43,42968328], </t>
  </si>
  <si>
    <t xml:space="preserve">[52,85994604, </t>
  </si>
  <si>
    <t xml:space="preserve">43,42935175], </t>
  </si>
  <si>
    <t xml:space="preserve">[52,85968964, </t>
  </si>
  <si>
    <t xml:space="preserve">43,42893735], </t>
  </si>
  <si>
    <t xml:space="preserve">[52,85923644, </t>
  </si>
  <si>
    <t xml:space="preserve">43,42820487], </t>
  </si>
  <si>
    <t xml:space="preserve">[52,85925754, </t>
  </si>
  <si>
    <t xml:space="preserve">43,42819284], </t>
  </si>
  <si>
    <t xml:space="preserve">[52,86014707, </t>
  </si>
  <si>
    <t xml:space="preserve">43,42768582], </t>
  </si>
  <si>
    <t xml:space="preserve">[[52,8556867, </t>
  </si>
  <si>
    <t xml:space="preserve">43,42933922], </t>
  </si>
  <si>
    <t xml:space="preserve">[52,85621805, </t>
  </si>
  <si>
    <t xml:space="preserve">43,42917086], </t>
  </si>
  <si>
    <t xml:space="preserve">[52,85664558, </t>
  </si>
  <si>
    <t xml:space="preserve">43,42898593], </t>
  </si>
  <si>
    <t xml:space="preserve">[52,85667376, </t>
  </si>
  <si>
    <t xml:space="preserve">43,4289751], </t>
  </si>
  <si>
    <t xml:space="preserve">[52,85757404, </t>
  </si>
  <si>
    <t xml:space="preserve">43,42862912], </t>
  </si>
  <si>
    <t xml:space="preserve">[52,85767302, </t>
  </si>
  <si>
    <t xml:space="preserve">43,4285917], </t>
  </si>
  <si>
    <t xml:space="preserve">[52,85867545, </t>
  </si>
  <si>
    <t xml:space="preserve">43,42821271], </t>
  </si>
  <si>
    <t xml:space="preserve">[52,85881288, </t>
  </si>
  <si>
    <t xml:space="preserve">43,42816075], </t>
  </si>
  <si>
    <t xml:space="preserve">[52,85965546, </t>
  </si>
  <si>
    <t xml:space="preserve">43,427804], </t>
  </si>
  <si>
    <t xml:space="preserve">[52,86019632, </t>
  </si>
  <si>
    <t xml:space="preserve">43,427575], </t>
  </si>
  <si>
    <t xml:space="preserve">[52,86022499, </t>
  </si>
  <si>
    <t xml:space="preserve">43,42756371], </t>
  </si>
  <si>
    <t xml:space="preserve">[[52,85414145, 43,43188218], </t>
  </si>
  <si>
    <t xml:space="preserve">[[52,85414145, 43,43188218], [52,85460196, 43,432247], </t>
  </si>
  <si>
    <t xml:space="preserve">[[52,85414145, 43,43188218], [52,85460196, 43,432247], [52,85471442, 43,43233635], </t>
  </si>
  <si>
    <t>[[52,85414145, 43,43188218], [52,85460196, 43,432247], [52,85471442, 43,43233635], [52,85491343, 43,43243337]]</t>
  </si>
  <si>
    <t xml:space="preserve">[[52,86029908, 43,42941272], </t>
  </si>
  <si>
    <t xml:space="preserve">[[52,86029908, 43,42941272], [52,86031998, 43,42939143], </t>
  </si>
  <si>
    <t xml:space="preserve">[[52,86029908, 43,42941272], [52,86031998, 43,42939143], [52,86026255, 43,42908914], </t>
  </si>
  <si>
    <t xml:space="preserve">[[52,86029908, 43,42941272], [52,86031998, 43,42939143], [52,86026255, 43,42908914], [52,86017314, 43,4286185], </t>
  </si>
  <si>
    <t xml:space="preserve">[[52,86029908, 43,42941272], [52,86031998, 43,42939143], [52,86026255, 43,42908914], [52,86017314, 43,4286185], [52,86007422, 43,42827815], </t>
  </si>
  <si>
    <t xml:space="preserve">[[52,86029908, 43,42941272], [52,86031998, 43,42939143], [52,86026255, 43,42908914], [52,86017314, 43,4286185], [52,86007422, 43,42827815], [52,8600491, 43,42819171], </t>
  </si>
  <si>
    <t xml:space="preserve">[[52,86029908, 43,42941272], [52,86031998, 43,42939143], [52,86026255, 43,42908914], [52,86017314, 43,4286185], [52,86007422, 43,42827815], [52,8600491, 43,42819171], [52,86002287, 43,42785364], </t>
  </si>
  <si>
    <t xml:space="preserve">[[52,86029908, 43,42941272], [52,86031998, 43,42939143], [52,86026255, 43,42908914], [52,86017314, 43,4286185], [52,86007422, 43,42827815], [52,8600491, 43,42819171], [52,86002287, 43,42785364], [52,8601207, 43,42746404], </t>
  </si>
  <si>
    <t xml:space="preserve">[[52,86029908, 43,42941272], [52,86031998, 43,42939143], [52,86026255, 43,42908914], [52,86017314, 43,4286185], [52,86007422, 43,42827815], [52,8600491, 43,42819171], [52,86002287, 43,42785364], [52,8601207, 43,42746404], [52,86021502, 43,4270884], </t>
  </si>
  <si>
    <t xml:space="preserve">[[52,86029908, 43,42941272], [52,86031998, 43,42939143], [52,86026255, 43,42908914], [52,86017314, 43,4286185], [52,86007422, 43,42827815], [52,8600491, 43,42819171], [52,86002287, 43,42785364], [52,8601207, 43,42746404], [52,86021502, 43,4270884], [52,86026548, 43,42668516], </t>
  </si>
  <si>
    <t>[[52,86029908, 43,42941272], [52,86031998, 43,42939143], [52,86026255, 43,42908914], [52,86017314, 43,4286185], [52,86007422, 43,42827815], [52,8600491, 43,42819171], [52,86002287, 43,42785364], [52,8601207, 43,42746404], [52,86021502, 43,4270884], [52,86026548, 43,42668516], [52,86031061, 43,42666996]]</t>
  </si>
  <si>
    <t>UZN_0134</t>
  </si>
  <si>
    <t xml:space="preserve">[[52,86472804, 43,42609044], </t>
  </si>
  <si>
    <t xml:space="preserve">[[52,86472804, 43,42609044], [52,86463112, 43,4261117], </t>
  </si>
  <si>
    <t xml:space="preserve">[[52,86472804, 43,42609044], [52,86463112, 43,4261117], [52,86396711, 43,42634996], </t>
  </si>
  <si>
    <t xml:space="preserve">[[52,86472804, 43,42609044], [52,86463112, 43,4261117], [52,86396711, 43,42634996], [52,8636831, 43,42638434], </t>
  </si>
  <si>
    <t xml:space="preserve">[[52,86472804, 43,42609044], [52,86463112, 43,4261117], [52,86396711, 43,42634996], [52,8636831, 43,42638434], [52,86281913, 43,42648892], </t>
  </si>
  <si>
    <t xml:space="preserve">[[52,86472804, 43,42609044], [52,86463112, 43,4261117], [52,86396711, 43,42634996], [52,8636831, 43,42638434], [52,86281913, 43,42648892], [52,86256652, 43,42650387], </t>
  </si>
  <si>
    <t xml:space="preserve">[[52,86472804, 43,42609044], [52,86463112, 43,4261117], [52,86396711, 43,42634996], [52,8636831, 43,42638434], [52,86281913, 43,42648892], [52,86256652, 43,42650387], [52,86144098, 43,42657046], </t>
  </si>
  <si>
    <t xml:space="preserve">[[52,86472804, 43,42609044], [52,86463112, 43,4261117], [52,86396711, 43,42634996], [52,8636831, 43,42638434], [52,86281913, 43,42648892], [52,86256652, 43,42650387], [52,86144098, 43,42657046], [52,8612987, 43,42657887], </t>
  </si>
  <si>
    <t xml:space="preserve">[[52,86472804, 43,42609044], [52,86463112, 43,4261117], [52,86396711, 43,42634996], [52,8636831, 43,42638434], [52,86281913, 43,42648892], [52,86256652, 43,42650387], [52,86144098, 43,42657046], [52,8612987, 43,42657887], [52,86032, 43,42666909], </t>
  </si>
  <si>
    <t>[[52,86472804, 43,42609044], [52,86463112, 43,4261117], [52,86396711, 43,42634996], [52,8636831, 43,42638434], [52,86281913, 43,42648892], [52,86256652, 43,42650387], [52,86144098, 43,42657046], [52,8612987, 43,42657887], [52,86032, 43,42666909], [52,86031061, 43,42666996]]</t>
  </si>
  <si>
    <t xml:space="preserve">[[52,86549834, 43,43122516], </t>
  </si>
  <si>
    <t>[[52,86549834, 43,43122516], [52,86509793, 43,4308931]]</t>
  </si>
  <si>
    <t>UZN_183&amp;6569</t>
  </si>
  <si>
    <t xml:space="preserve">[[52,86509793, 43,4308931], </t>
  </si>
  <si>
    <t xml:space="preserve">[[52,86509793, 43,4308931], [52,86479206, 43,43100474], </t>
  </si>
  <si>
    <t xml:space="preserve">[[52,86509793, 43,4308931], [52,86479206, 43,43100474], [52,86406387, 43,43122274], </t>
  </si>
  <si>
    <t xml:space="preserve">[[52,86509793, 43,4308931], [52,86479206, 43,43100474], [52,86406387, 43,43122274], [52,86401827, 43,43123639], </t>
  </si>
  <si>
    <t xml:space="preserve">[[52,86509793, 43,4308931], [52,86479206, 43,43100474], [52,86406387, 43,43122274], [52,86401827, 43,43123639], [52,86347971, 43,43143069], </t>
  </si>
  <si>
    <t xml:space="preserve">[[52,86509793, 43,4308931], [52,86479206, 43,43100474], [52,86406387, 43,43122274], [52,86401827, 43,43123639], [52,86347971, 43,43143069], [52,86305583, 43,43159342], </t>
  </si>
  <si>
    <t xml:space="preserve">[[52,86509793, 43,4308931], [52,86479206, 43,43100474], [52,86406387, 43,43122274], [52,86401827, 43,43123639], [52,86347971, 43,43143069], [52,86305583, 43,43159342], [52,86268433, 43,43173603], </t>
  </si>
  <si>
    <t xml:space="preserve">[[52,86509793, 43,4308931], [52,86479206, 43,43100474], [52,86406387, 43,43122274], [52,86401827, 43,43123639], [52,86347971, 43,43143069], [52,86305583, 43,43159342], [52,86268433, 43,43173603], [52,86204957, 43,43196696], </t>
  </si>
  <si>
    <t xml:space="preserve">[[52,86509793, 43,4308931], [52,86479206, 43,43100474], [52,86406387, 43,43122274], [52,86401827, 43,43123639], [52,86347971, 43,43143069], [52,86305583, 43,43159342], [52,86268433, 43,43173603], [52,86204957, 43,43196696], [52,8619942, 43,4319871], </t>
  </si>
  <si>
    <t xml:space="preserve">[[52,86509793, 43,4308931], [52,86479206, 43,43100474], [52,86406387, 43,43122274], [52,86401827, 43,43123639], [52,86347971, 43,43143069], [52,86305583, 43,43159342], [52,86268433, 43,43173603], [52,86204957, 43,43196696], [52,8619942, 43,4319871], [52,86134408, 43,43235338], </t>
  </si>
  <si>
    <t xml:space="preserve">[[52,86509793, 43,4308931], [52,86479206, 43,43100474], [52,86406387, 43,43122274], [52,86401827, 43,43123639], [52,86347971, 43,43143069], [52,86305583, 43,43159342], [52,86268433, 43,43173603], [52,86204957, 43,43196696], [52,8619942, 43,4319871], [52,86134408, 43,43235338], [52,8611703, 43,43247998], </t>
  </si>
  <si>
    <t xml:space="preserve">[[52,86509793, 43,4308931], [52,86479206, 43,43100474], [52,86406387, 43,43122274], [52,86401827, 43,43123639], [52,86347971, 43,43143069], [52,86305583, 43,43159342], [52,86268433, 43,43173603], [52,86204957, 43,43196696], [52,8619942, 43,4319871], [52,86134408, 43,43235338], [52,8611703, 43,43247998], [52,86081649, 43,43273774], </t>
  </si>
  <si>
    <t>[[52,86509793, 43,4308931], [52,86479206, 43,43100474], [52,86406387, 43,43122274], [52,86401827, 43,43123639], [52,86347971, 43,43143069], [52,86305583, 43,43159342], [52,86268433, 43,43173603], [52,86204957, 43,43196696], [52,8619942, 43,4319871], [52,86134408, 43,43235338], [52,8611703, 43,43247998], [52,86081649, 43,43273774], [52,86074625, 43,43275395]]</t>
  </si>
  <si>
    <t xml:space="preserve">[[52,85954897, 43,43126856], </t>
  </si>
  <si>
    <t>[[52,85954897, 43,43126856], [52,86021952, 43,43155681]]</t>
  </si>
  <si>
    <t xml:space="preserve">[[52,85513376, 43,42919292], </t>
  </si>
  <si>
    <t xml:space="preserve">[[52,85513376, 43,42919292], [52,85546584, 43,42921158], </t>
  </si>
  <si>
    <t>[[52,85513376, 43,42919292], [52,85546584, 43,42921158], [52,8556867, 43,42933922]]</t>
  </si>
  <si>
    <t xml:space="preserve">[[52,86271855, 43,43046076], </t>
  </si>
  <si>
    <t xml:space="preserve">[[52,86271855, 43,43046076], [52,8626758, 43,43049626], </t>
  </si>
  <si>
    <t xml:space="preserve">[[52,86271855, 43,43046076], [52,8626758, 43,43049626], [52,86249617, 43,43063428], </t>
  </si>
  <si>
    <t xml:space="preserve">[[52,86271855, 43,43046076], [52,8626758, 43,43049626], [52,86249617, 43,43063428], [52,86239113, 43,43071668], </t>
  </si>
  <si>
    <t xml:space="preserve">[[52,86271855, 43,43046076], [52,8626758, 43,43049626], [52,86249617, 43,43063428], [52,86239113, 43,43071668], [52,86194698, 43,43106509], </t>
  </si>
  <si>
    <t xml:space="preserve">[[52,86271855, 43,43046076], [52,8626758, 43,43049626], [52,86249617, 43,43063428], [52,86239113, 43,43071668], [52,86194698, 43,43106509], [52,86164221, 43,4313323], </t>
  </si>
  <si>
    <t xml:space="preserve">[[52,86271855, 43,43046076], [52,8626758, 43,43049626], [52,86249617, 43,43063428], [52,86239113, 43,43071668], [52,86194698, 43,43106509], [52,86164221, 43,4313323], [52,86122946, 43,43169419], </t>
  </si>
  <si>
    <t xml:space="preserve">[[52,86271855, 43,43046076], [52,8626758, 43,43049626], [52,86249617, 43,43063428], [52,86239113, 43,43071668], [52,86194698, 43,43106509], [52,86164221, 43,4313323], [52,86122946, 43,43169419], [52,8611226, 43,43203793], </t>
  </si>
  <si>
    <t xml:space="preserve">[[52,86271855, 43,43046076], [52,8626758, 43,43049626], [52,86249617, 43,43063428], [52,86239113, 43,43071668], [52,86194698, 43,43106509], [52,86164221, 43,4313323], [52,86122946, 43,43169419], [52,8611226, 43,43203793], [52,86099894, 43,4324357], </t>
  </si>
  <si>
    <t xml:space="preserve">[[52,86271855, 43,43046076], [52,8626758, 43,43049626], [52,86249617, 43,43063428], [52,86239113, 43,43071668], [52,86194698, 43,43106509], [52,86164221, 43,4313323], [52,86122946, 43,43169419], [52,8611226, 43,43203793], [52,86099894, 43,4324357], [52,86094489, 43,43267117], </t>
  </si>
  <si>
    <t xml:space="preserve">[[52,86271855, 43,43046076], [52,8626758, 43,43049626], [52,86249617, 43,43063428], [52,86239113, 43,43071668], [52,86194698, 43,43106509], [52,86164221, 43,4313323], [52,86122946, 43,43169419], [52,8611226, 43,43203793], [52,86099894, 43,4324357], [52,86094489, 43,43267117], [52,86089225, 43,43272475], </t>
  </si>
  <si>
    <t xml:space="preserve">[[52,86271855, 43,43046076], [52,8626758, 43,43049626], [52,86249617, 43,43063428], [52,86239113, 43,43071668], [52,86194698, 43,43106509], [52,86164221, 43,4313323], [52,86122946, 43,43169419], [52,8611226, 43,43203793], [52,86099894, 43,4324357], [52,86094489, 43,43267117], [52,86089225, 43,43272475], [52,86082717, 43,43273429], </t>
  </si>
  <si>
    <t>[[52,86271855, 43,43046076], [52,8626758, 43,43049626], [52,86249617, 43,43063428], [52,86239113, 43,43071668], [52,86194698, 43,43106509], [52,86164221, 43,4313323], [52,86122946, 43,43169419], [52,8611226, 43,43203793], [52,86099894, 43,4324357], [52,86094489, 43,43267117], [52,86089225, 43,43272475], [52,86082717, 43,43273429], [52,86074625, 43,43275395]]</t>
  </si>
  <si>
    <t>UZN_0621</t>
  </si>
  <si>
    <t xml:space="preserve">[[52,85605957, 43,43153815], </t>
  </si>
  <si>
    <t xml:space="preserve">[[52,85605957, 43,43153815], [52,85588624, 43,43152884], </t>
  </si>
  <si>
    <t xml:space="preserve">[[52,85605957, 43,43153815], [52,85588624, 43,43152884], [52,85566583, 43,43161245], </t>
  </si>
  <si>
    <t xml:space="preserve">[[52,85605957, 43,43153815], [52,85588624, 43,43152884], [52,85566583, 43,43161245], [52,85545334, 43,43184629], </t>
  </si>
  <si>
    <t xml:space="preserve">[[52,85605957, 43,43153815], [52,85588624, 43,43152884], [52,85566583, 43,43161245], [52,85545334, 43,43184629], [52,85528955, 43,43204055], </t>
  </si>
  <si>
    <t xml:space="preserve">[[52,85605957, 43,43153815], [52,85588624, 43,43152884], [52,85566583, 43,43161245], [52,85545334, 43,43184629], [52,85528955, 43,43204055], [52,85528699, 43,4320471], </t>
  </si>
  <si>
    <t xml:space="preserve">[[52,85605957, 43,43153815], [52,85588624, 43,43152884], [52,85566583, 43,43161245], [52,85545334, 43,43184629], [52,85528955, 43,43204055], [52,85528699, 43,4320471], [52,85518151, 43,43231635], </t>
  </si>
  <si>
    <t xml:space="preserve">[[52,85605957, 43,43153815], [52,85588624, 43,43152884], [52,85566583, 43,43161245], [52,85545334, 43,43184629], [52,85528955, 43,43204055], [52,85528699, 43,4320471], [52,85518151, 43,43231635], [52,85505467, 43,432413], </t>
  </si>
  <si>
    <t>[[52,85605957, 43,43153815], [52,85588624, 43,43152884], [52,85566583, 43,43161245], [52,85545334, 43,43184629], [52,85528955, 43,43204055], [52,85528699, 43,4320471], [52,85518151, 43,43231635], [52,85505467, 43,432413], [52,85491343, 43,43243337]]</t>
  </si>
  <si>
    <t xml:space="preserve">[[52,85244272, 43,43206766], </t>
  </si>
  <si>
    <t xml:space="preserve">[[52,85244272, 43,43206766], [52,85254528, 43,43195167], </t>
  </si>
  <si>
    <t xml:space="preserve">[[52,85244272, 43,43206766], [52,85254528, 43,43195167], [52,85262654, 43,43186414], </t>
  </si>
  <si>
    <t xml:space="preserve">[[52,85244272, 43,43206766], [52,85254528, 43,43195167], [52,85262654, 43,43186414], [52,85299286, 43,43152036], </t>
  </si>
  <si>
    <t xml:space="preserve">[[52,85244272, 43,43206766], [52,85254528, 43,43195167], [52,85262654, 43,43186414], [52,85299286, 43,43152036], [52,85311218, 43,43140545], </t>
  </si>
  <si>
    <t xml:space="preserve">[[52,85244272, 43,43206766], [52,85254528, 43,43195167], [52,85262654, 43,43186414], [52,85299286, 43,43152036], [52,85311218, 43,43140545], [52,85335488, 43,4311717], </t>
  </si>
  <si>
    <t xml:space="preserve">[[52,85244272, 43,43206766], [52,85254528, 43,43195167], [52,85262654, 43,43186414], [52,85299286, 43,43152036], [52,85311218, 43,43140545], [52,85335488, 43,4311717], [52,85371354, 43,43086235], </t>
  </si>
  <si>
    <t xml:space="preserve">[[52,85244272, 43,43206766], [52,85254528, 43,43195167], [52,85262654, 43,43186414], [52,85299286, 43,43152036], [52,85311218, 43,43140545], [52,85335488, 43,4311717], [52,85371354, 43,43086235], [52,8538265, 43,43076841],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</si>
  <si>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</si>
  <si>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</si>
  <si>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</si>
  <si>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[52,85522954, 43,42954891],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</si>
  <si>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[52,85522954, 43,42954891], [52,85528044, 43,42950899],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</si>
  <si>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[52,85522954, 43,42954891], [52,85528044, 43,42950899], [52,85546508, 43,42936417], </t>
  </si>
  <si>
    <t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[52,85522954, 43,42954891], [52,85528044, 43,42950899], [52,85546508, 43,42936417], [52,8556867, 43,42933922]]</t>
  </si>
  <si>
    <t xml:space="preserve">[[52,86184043, 43,43330374], </t>
  </si>
  <si>
    <t xml:space="preserve">[[52,86184043, 43,43330374], [52,86162746, 43,43305311], </t>
  </si>
  <si>
    <t xml:space="preserve">[[52,86184043, 43,43330374], [52,86162746, 43,43305311], [52,86160635, 43,43304868], </t>
  </si>
  <si>
    <t xml:space="preserve">[[52,86184043, 43,43330374], [52,86162746, 43,43305311], [52,86160635, 43,43304868], [52,86142938, 43,43301153], </t>
  </si>
  <si>
    <t xml:space="preserve">[[52,86184043, 43,43330374], [52,86162746, 43,43305311], [52,86160635, 43,43304868], [52,86142938, 43,43301153], [52,86099683, 43,43293149], </t>
  </si>
  <si>
    <t xml:space="preserve">[[52,86184043, 43,43330374], [52,86162746, 43,43305311], [52,86160635, 43,43304868], [52,86142938, 43,43301153], [52,86099683, 43,43293149], [52,86069555, 43,4328724], </t>
  </si>
  <si>
    <t xml:space="preserve">[[52,86184043, 43,43330374], [52,86162746, 43,43305311], [52,86160635, 43,43304868], [52,86142938, 43,43301153], [52,86099683, 43,43293149], [52,86069555, 43,4328724], [52,86070728, 43,4327684], </t>
  </si>
  <si>
    <t>[[52,86184043, 43,43330374], [52,86162746, 43,43305311], [52,86160635, 43,43304868], [52,86142938, 43,43301153], [52,86099683, 43,43293149], [52,86069555, 43,4328724], [52,86070728, 43,4327684], [52,86074625, 43,43275395]]</t>
  </si>
  <si>
    <t xml:space="preserve">[[52,85914616, 43,42873024], </t>
  </si>
  <si>
    <t xml:space="preserve">[[52,85914616, 43,42873024], [52,85913401, 43,42871624], </t>
  </si>
  <si>
    <t xml:space="preserve">[[52,85914616, 43,42873024], [52,85913401, 43,42871624], [52,85925546, 43,42858443], </t>
  </si>
  <si>
    <t xml:space="preserve">[[52,85914616, 43,42873024], [52,85913401, 43,42871624], [52,85925546, 43,42858443], [52,85956066, 43,42817987], </t>
  </si>
  <si>
    <t xml:space="preserve">[[52,85914616, 43,42873024], [52,85913401, 43,42871624], [52,85925546, 43,42858443], [52,85956066, 43,42817987], [52,85961605, 43,42810644], </t>
  </si>
  <si>
    <t xml:space="preserve">[[52,85914616, 43,42873024], [52,85913401, 43,42871624], [52,85925546, 43,42858443], [52,85956066, 43,42817987], [52,85961605, 43,42810644], [52,85991309, 43,42778051], </t>
  </si>
  <si>
    <t xml:space="preserve">[[52,85914616, 43,42873024], [52,85913401, 43,42871624], [52,85925546, 43,42858443], [52,85956066, 43,42817987], [52,85961605, 43,42810644], [52,85991309, 43,42778051], [52,85995939, 43,42751168], </t>
  </si>
  <si>
    <t xml:space="preserve">[[52,85914616, 43,42873024], [52,85913401, 43,42871624], [52,85925546, 43,42858443], [52,85956066, 43,42817987], [52,85961605, 43,42810644], [52,85991309, 43,42778051], [52,85995939, 43,42751168], [52,85997948, 43,42743606], </t>
  </si>
  <si>
    <t xml:space="preserve">[[52,85914616, 43,42873024], [52,85913401, 43,42871624], [52,85925546, 43,42858443], [52,85956066, 43,42817987], [52,85961605, 43,42810644], [52,85991309, 43,42778051], [52,85995939, 43,42751168], [52,85997948, 43,42743606], [52,86003757, 43,42721744], </t>
  </si>
  <si>
    <t xml:space="preserve">[[52,85914616, 43,42873024], [52,85913401, 43,42871624], [52,85925546, 43,42858443], [52,85956066, 43,42817987], [52,85961605, 43,42810644], [52,85991309, 43,42778051], [52,85995939, 43,42751168], [52,85997948, 43,42743606], [52,86003757, 43,42721744], [52,86020739, 43,42691952], </t>
  </si>
  <si>
    <t xml:space="preserve">[[52,85914616, 43,42873024], [52,85913401, 43,42871624], [52,85925546, 43,42858443], [52,85956066, 43,42817987], [52,85961605, 43,42810644], [52,85991309, 43,42778051], [52,85995939, 43,42751168], [52,85997948, 43,42743606], [52,86003757, 43,42721744], [52,86020739, 43,42691952], [52,86026418, 43,4266809], </t>
  </si>
  <si>
    <t>[[52,85914616, 43,42873024], [52,85913401, 43,42871624], [52,85925546, 43,42858443], [52,85956066, 43,42817987], [52,85961605, 43,42810644], [52,85991309, 43,42778051], [52,85995939, 43,42751168], [52,85997948, 43,42743606], [52,86003757, 43,42721744], [52,86020739, 43,42691952], [52,86026418, 43,4266809], [52,86031061, 43,42666996]]</t>
  </si>
  <si>
    <t>UZN_1662</t>
  </si>
  <si>
    <t xml:space="preserve">[[52,85591703, 43,43271842], </t>
  </si>
  <si>
    <t xml:space="preserve">[[52,85591703, 43,43271842], [52,85587436, 43,43270493], </t>
  </si>
  <si>
    <t xml:space="preserve">[[52,85591703, 43,43271842], [52,85587436, 43,43270493], [52,85584817, 43,43269605], </t>
  </si>
  <si>
    <t xml:space="preserve">[[52,85591703, 43,43271842], [52,85587436, 43,43270493], [52,85584817, 43,43269605], [52,85578847, 43,43267593], </t>
  </si>
  <si>
    <t xml:space="preserve">[[52,85591703, 43,43271842], [52,85587436, 43,43270493], [52,85584817, 43,43269605], [52,85578847, 43,43267593], [52,85545617, 43,43257126], </t>
  </si>
  <si>
    <t xml:space="preserve">[[52,85591703, 43,43271842], [52,85587436, 43,43270493], [52,85584817, 43,43269605], [52,85578847, 43,43267593], [52,85545617, 43,43257126], [52,85505294, 43,43243905], </t>
  </si>
  <si>
    <t xml:space="preserve">[[52,85591703, 43,43271842], [52,85587436, 43,43270493], [52,85584817, 43,43269605], [52,85578847, 43,43267593], [52,85545617, 43,43257126], [52,85505294, 43,43243905], [52,85496191, 43,43242798], </t>
  </si>
  <si>
    <t>[[52,85591703, 43,43271842], [52,85587436, 43,43270493], [52,85584817, 43,43269605], [52,85578847, 43,43267593], [52,85545617, 43,43257126], [52,85505294, 43,43243905], [52,85496191, 43,43242798], [52,85491343, 43,43243337]]</t>
  </si>
  <si>
    <t xml:space="preserve">[[52,86174813, 43,43144353], </t>
  </si>
  <si>
    <t xml:space="preserve">[[52,86174813, 43,43144353], [52,86118709, 43,43199554], </t>
  </si>
  <si>
    <t xml:space="preserve">[[52,86174813, 43,43144353], [52,86118709, 43,43199554], [52,86116848, 43,4320311], </t>
  </si>
  <si>
    <t xml:space="preserve">[[52,86174813, 43,43144353], [52,86118709, 43,43199554], [52,86116848, 43,4320311], [52,86113474, 43,43209553], </t>
  </si>
  <si>
    <t xml:space="preserve">[[52,86174813, 43,43144353], [52,86118709, 43,43199554], [52,86116848, 43,4320311], [52,86113474, 43,43209553], [52,86109216, 43,4322021], </t>
  </si>
  <si>
    <t xml:space="preserve">[[52,86174813, 43,43144353], [52,86118709, 43,43199554], [52,86116848, 43,4320311], [52,86113474, 43,43209553], [52,86109216, 43,4322021], [52,86088318, 43,43271653], </t>
  </si>
  <si>
    <t>[[52,86174813, 43,43144353], [52,86118709, 43,43199554], [52,86116848, 43,4320311], [52,86113474, 43,43209553], [52,86109216, 43,4322021], [52,86088318, 43,43271653], [52,86074625, 43,43275395]]</t>
  </si>
  <si>
    <t xml:space="preserve">[[52,8533797, 43,43241656], </t>
  </si>
  <si>
    <t xml:space="preserve">[[52,8533797, 43,43241656], [52,85350224, 43,43253539], </t>
  </si>
  <si>
    <t xml:space="preserve">[[52,8533797, 43,43241656], [52,85350224, 43,43253539], [52,85407701, 43,43235078], </t>
  </si>
  <si>
    <t xml:space="preserve">[[52,8533797, 43,43241656], [52,85350224, 43,43253539], [52,85407701, 43,43235078], [52,8543655, 43,43229854], </t>
  </si>
  <si>
    <t xml:space="preserve">[[52,8533797, 43,43241656], [52,85350224, 43,43253539], [52,85407701, 43,43235078], [52,8543655, 43,43229854], [52,85449302, 43,43227545], </t>
  </si>
  <si>
    <t>[[52,8533797, 43,43241656], [52,85350224, 43,43253539], [52,85407701, 43,43235078], [52,8543655, 43,43229854], [52,85449302, 43,43227545], [52,85491343, 43,43243337]]</t>
  </si>
  <si>
    <t>UZN_2786</t>
  </si>
  <si>
    <t xml:space="preserve">[[52,85713677, 43,43091589], </t>
  </si>
  <si>
    <t xml:space="preserve">[[52,85713677, 43,43091589], [52,85712335, 43,4309059], </t>
  </si>
  <si>
    <t xml:space="preserve">[[52,85713677, 43,43091589], [52,85712335, 43,4309059], [52,85689271, 43,43074311], </t>
  </si>
  <si>
    <t xml:space="preserve">[[52,85713677, 43,43091589], [52,85712335, 43,4309059], [52,85689271, 43,43074311], [52,85669623, 43,43058215], </t>
  </si>
  <si>
    <t xml:space="preserve">[[52,85713677, 43,43091589], [52,85712335, 43,4309059], [52,85689271, 43,43074311], [52,85669623, 43,43058215], [52,85654173, 43,43045558], </t>
  </si>
  <si>
    <t xml:space="preserve">[[52,85713677, 43,43091589], [52,85712335, 43,4309059], [52,85689271, 43,43074311], [52,85669623, 43,43058215], [52,85654173, 43,43045558], [52,85610762, 43,43010677], </t>
  </si>
  <si>
    <t xml:space="preserve">[[52,85713677, 43,43091589], [52,85712335, 43,4309059], [52,85689271, 43,43074311], [52,85669623, 43,43058215], [52,85654173, 43,43045558], [52,85610762, 43,43010677], [52,85595345, 43,42996269], </t>
  </si>
  <si>
    <t xml:space="preserve">[[52,85713677, 43,43091589], [52,85712335, 43,4309059], [52,85689271, 43,43074311], [52,85669623, 43,43058215], [52,85654173, 43,43045558], [52,85610762, 43,43010677], [52,85595345, 43,42996269], [52,85573423, 43,42975781], </t>
  </si>
  <si>
    <t xml:space="preserve">[[52,85713677, 43,43091589], [52,85712335, 43,4309059], [52,85689271, 43,43074311], [52,85669623, 43,43058215], [52,85654173, 43,43045558], [52,85610762, 43,43010677], [52,85595345, 43,42996269], [52,85573423, 43,42975781], [52,85556253, 43,42954046], </t>
  </si>
  <si>
    <t xml:space="preserve">[[52,85713677, 43,43091589], [52,85712335, 43,4309059], [52,85689271, 43,43074311], [52,85669623, 43,43058215], [52,85654173, 43,43045558], [52,85610762, 43,43010677], [52,85595345, 43,42996269], [52,85573423, 43,42975781], [52,85556253, 43,42954046], [52,85549806, 43,42937733], </t>
  </si>
  <si>
    <t>[[52,85713677, 43,43091589], [52,85712335, 43,4309059], [52,85689271, 43,43074311], [52,85669623, 43,43058215], [52,85654173, 43,43045558], [52,85610762, 43,43010677], [52,85595345, 43,42996269], [52,85573423, 43,42975781], [52,85556253, 43,42954046], [52,85549806, 43,42937733], [52,8556867, 43,42933922]]</t>
  </si>
  <si>
    <t xml:space="preserve">[[52,86023356, 43,43022008], </t>
  </si>
  <si>
    <t xml:space="preserve">[[52,86023356, 43,43022008], [52,86036431, 43,43009558], </t>
  </si>
  <si>
    <t xml:space="preserve">[[52,86023356, 43,43022008], [52,86036431, 43,43009558], [52,8599822, 43,42949032], </t>
  </si>
  <si>
    <t xml:space="preserve">[[52,86023356, 43,43022008], [52,86036431, 43,43009558], [52,8599822, 43,42949032], [52,85951019, 43,42874262], </t>
  </si>
  <si>
    <t xml:space="preserve">[[52,86023356, 43,43022008], [52,86036431, 43,43009558], [52,8599822, 43,42949032], [52,85951019, 43,42874262], [52,85917291, 43,42820834], </t>
  </si>
  <si>
    <t xml:space="preserve">[[52,86023356, 43,43022008], [52,86036431, 43,43009558], [52,8599822, 43,42949032], [52,85951019, 43,42874262], [52,85917291, 43,42820834], [52,85935648, 43,42801525], </t>
  </si>
  <si>
    <t xml:space="preserve">[[52,86023356, 43,43022008], [52,86036431, 43,43009558], [52,8599822, 43,42949032], [52,85951019, 43,42874262], [52,85917291, 43,42820834], [52,85935648, 43,42801525], [52,85987977, 43,42746483], </t>
  </si>
  <si>
    <t xml:space="preserve">[[52,86023356, 43,43022008], [52,86036431, 43,43009558], [52,8599822, 43,42949032], [52,85951019, 43,42874262], [52,85917291, 43,42820834], [52,85935648, 43,42801525], [52,85987977, 43,42746483], [52,85996014, 43,42732306], </t>
  </si>
  <si>
    <t xml:space="preserve">[[52,86023356, 43,43022008], [52,86036431, 43,43009558], [52,8599822, 43,42949032], [52,85951019, 43,42874262], [52,85917291, 43,42820834], [52,85935648, 43,42801525], [52,85987977, 43,42746483], [52,85996014, 43,42732306], [52,86016166, 43,42696754], </t>
  </si>
  <si>
    <t xml:space="preserve">[[52,86023356, 43,43022008], [52,86036431, 43,43009558], [52,8599822, 43,42949032], [52,85951019, 43,42874262], [52,85917291, 43,42820834], [52,85935648, 43,42801525], [52,85987977, 43,42746483], [52,85996014, 43,42732306], [52,86016166, 43,42696754], [52,86022868, 43,42679479], </t>
  </si>
  <si>
    <t xml:space="preserve">[[52,86023356, 43,43022008], [52,86036431, 43,43009558], [52,8599822, 43,42949032], [52,85951019, 43,42874262], [52,85917291, 43,42820834], [52,85935648, 43,42801525], [52,85987977, 43,42746483], [52,85996014, 43,42732306], [52,86016166, 43,42696754], [52,86022868, 43,42679479], [52,86026191, 43,42667909], </t>
  </si>
  <si>
    <t>[[52,86023356, 43,43022008], [52,86036431, 43,43009558], [52,8599822, 43,42949032], [52,85951019, 43,42874262], [52,85917291, 43,42820834], [52,85935648, 43,42801525], [52,85987977, 43,42746483], [52,85996014, 43,42732306], [52,86016166, 43,42696754], [52,86022868, 43,42679479], [52,86026191, 43,42667909], [52,86031061, 43,42666996]]</t>
  </si>
  <si>
    <t xml:space="preserve">[[52,85747901, 43,42874981], </t>
  </si>
  <si>
    <t xml:space="preserve">[[52,85747901, 43,42874981], [52,85636446, 43,4286173], </t>
  </si>
  <si>
    <t xml:space="preserve">[[52,85747901, 43,42874981], [52,85636446, 43,4286173], [52,85633667, 43,428614], </t>
  </si>
  <si>
    <t xml:space="preserve">[[52,85747901, 43,42874981], [52,85636446, 43,4286173], [52,85633667, 43,428614], [52,85600656, 43,42927479], </t>
  </si>
  <si>
    <t xml:space="preserve">[[52,85747901, 43,42874981], [52,85636446, 43,4286173], [52,85633667, 43,428614], [52,85600656, 43,42927479], [52,85587524, 43,42930124], </t>
  </si>
  <si>
    <t>[[52,85747901, 43,42874981], [52,85636446, 43,4286173], [52,85633667, 43,428614], [52,85600656, 43,42927479], [52,85587524, 43,42930124], [52,8556867, 43,42933922]]</t>
  </si>
  <si>
    <t xml:space="preserve">[[52,85375059, 43,43283358], </t>
  </si>
  <si>
    <t xml:space="preserve">[[52,85375059, 43,43283358], [52,85362141, 43,43267064], </t>
  </si>
  <si>
    <t xml:space="preserve">[[52,85375059, 43,43283358], [52,85362141, 43,43267064], [52,85403544, 43,43253056], </t>
  </si>
  <si>
    <t xml:space="preserve">[[52,85375059, 43,43283358], [52,85362141, 43,43267064], [52,85403544, 43,43253056], [52,8544332, 43,43244516], </t>
  </si>
  <si>
    <t xml:space="preserve">[[52,85375059, 43,43283358], [52,85362141, 43,43267064], [52,85403544, 43,43253056], [52,8544332, 43,43244516], [52,854477, 43,43243575], </t>
  </si>
  <si>
    <t>[[52,85375059, 43,43283358], [52,85362141, 43,43267064], [52,85403544, 43,43253056], [52,8544332, 43,43244516], [52,854477, 43,43243575], [52,85491343, 43,43243337]]</t>
  </si>
  <si>
    <t xml:space="preserve">[[52,86013202, 43,43351684], </t>
  </si>
  <si>
    <t xml:space="preserve">[[52,86013202, 43,43351684], [52,86011746, 43,43349925], </t>
  </si>
  <si>
    <t xml:space="preserve">[[52,86013202, 43,43351684], [52,86011746, 43,43349925], [52,86021647, 43,43335802], </t>
  </si>
  <si>
    <t xml:space="preserve">[[52,86013202, 43,43351684], [52,86011746, 43,43349925], [52,86021647, 43,43335802], [52,86036458, 43,43319326], </t>
  </si>
  <si>
    <t xml:space="preserve">[[52,86013202, 43,43351684], [52,86011746, 43,43349925], [52,86021647, 43,43335802], [52,86036458, 43,43319326], [52,86044513, 43,43309555], </t>
  </si>
  <si>
    <t xml:space="preserve">[[52,86013202, 43,43351684], [52,86011746, 43,43349925], [52,86021647, 43,43335802], [52,86036458, 43,43319326], [52,86044513, 43,43309555], [52,86052568, 43,43299784], </t>
  </si>
  <si>
    <t xml:space="preserve">[[52,86013202, 43,43351684], [52,86011746, 43,43349925], [52,86021647, 43,43335802], [52,86036458, 43,43319326], [52,86044513, 43,43309555], [52,86052568, 43,43299784], [52,86069102, 43,43281502], </t>
  </si>
  <si>
    <t>[[52,86013202, 43,43351684], [52,86011746, 43,43349925], [52,86021647, 43,43335802], [52,86036458, 43,43319326], [52,86044513, 43,43309555], [52,86052568, 43,43299784], [52,86069102, 43,43281502], [52,86074625, 43,43275395]]</t>
  </si>
  <si>
    <t xml:space="preserve">[[52,86024816, 43,43126094], </t>
  </si>
  <si>
    <t>[[52,86024816, 43,43126094], [52,86021952, 43,43155681]]</t>
  </si>
  <si>
    <t>UZN_3503&amp;186</t>
  </si>
  <si>
    <t xml:space="preserve">[[52,86021952, 43,43155681], </t>
  </si>
  <si>
    <t xml:space="preserve">[[52,86021952, 43,43155681], [52,86019089, 43,43185267], </t>
  </si>
  <si>
    <t xml:space="preserve">[[52,86021952, 43,43155681], [52,86019089, 43,43185267], [52,8603022, 43,43201091], </t>
  </si>
  <si>
    <t xml:space="preserve">[[52,86021952, 43,43155681], [52,86019089, 43,43185267], [52,8603022, 43,43201091], [52,86045972, 43,43223485], </t>
  </si>
  <si>
    <t xml:space="preserve">[[52,86021952, 43,43155681], [52,86019089, 43,43185267], [52,8603022, 43,43201091], [52,86045972, 43,43223485], [52,86055715, 43,43238881], </t>
  </si>
  <si>
    <t xml:space="preserve">[[52,86021952, 43,43155681], [52,86019089, 43,43185267], [52,8603022, 43,43201091], [52,86045972, 43,43223485], [52,86055715, 43,43238881], [52,86061787, 43,43252679], </t>
  </si>
  <si>
    <t xml:space="preserve">[[52,86021952, 43,43155681], [52,86019089, 43,43185267], [52,8603022, 43,43201091], [52,86045972, 43,43223485], [52,86055715, 43,43238881], [52,86061787, 43,43252679], [52,86070975, 43,43274596], </t>
  </si>
  <si>
    <t>[[52,86021952, 43,43155681], [52,86019089, 43,43185267], [52,8603022, 43,43201091], [52,86045972, 43,43223485], [52,86055715, 43,43238881], [52,86061787, 43,43252679], [52,86070975, 43,43274596], [52,86074625, 43,43275395]]</t>
  </si>
  <si>
    <t xml:space="preserve">[[52,85439471, 43,43276005], </t>
  </si>
  <si>
    <t xml:space="preserve">[[52,85439471, 43,43276005], [52,85440097, 43,43278272], </t>
  </si>
  <si>
    <t xml:space="preserve">[[52,85439471, 43,43276005], [52,85440097, 43,43278272], [52,85441627, 43,43281], </t>
  </si>
  <si>
    <t xml:space="preserve">[[52,85439471, 43,43276005], [52,85440097, 43,43278272], [52,85441627, 43,43281], [52,85454199, 43,43275543], </t>
  </si>
  <si>
    <t xml:space="preserve">[[52,85439471, 43,43276005], [52,85440097, 43,43278272], [52,85441627, 43,43281], [52,85454199, 43,43275543], [52,85477075, 43,43252456], </t>
  </si>
  <si>
    <t xml:space="preserve">[[52,85439471, 43,43276005], [52,85440097, 43,43278272], [52,85441627, 43,43281], [52,85454199, 43,43275543], [52,85477075, 43,43252456], [52,85486387, 43,43243453], </t>
  </si>
  <si>
    <t>[[52,85439471, 43,43276005], [52,85440097, 43,43278272], [52,85441627, 43,43281], [52,85454199, 43,43275543], [52,85477075, 43,43252456], [52,85486387, 43,43243453], [52,85491343, 43,43243337]]</t>
  </si>
  <si>
    <t xml:space="preserve">[[52,86240873, 43,43100032], </t>
  </si>
  <si>
    <t xml:space="preserve">[[52,86240873, 43,43100032], [52,86239528, 43,43102172], </t>
  </si>
  <si>
    <t xml:space="preserve">[[52,86240873, 43,43100032], [52,86239528, 43,43102172], [52,86213577, 43,43124122], </t>
  </si>
  <si>
    <t xml:space="preserve">[[52,86240873, 43,43100032], [52,86239528, 43,43102172], [52,86213577, 43,43124122], [52,86203892, 43,43132738], </t>
  </si>
  <si>
    <t xml:space="preserve">[[52,86240873, 43,43100032], [52,86239528, 43,43102172], [52,86213577, 43,43124122], [52,86203892, 43,43132738], [52,86191045, 43,43142971], </t>
  </si>
  <si>
    <t xml:space="preserve">[[52,86240873, 43,43100032], [52,86239528, 43,43102172], [52,86213577, 43,43124122], [52,86203892, 43,43132738], [52,86191045, 43,43142971], [52,86178222, 43,43153184], </t>
  </si>
  <si>
    <t xml:space="preserve">[[52,86240873, 43,43100032], [52,86239528, 43,43102172], [52,86213577, 43,43124122], [52,86203892, 43,43132738], [52,86191045, 43,43142971], [52,86178222, 43,43153184], [52,86165779, 43,43159838], </t>
  </si>
  <si>
    <t xml:space="preserve">[[52,86240873, 43,43100032], [52,86239528, 43,43102172], [52,86213577, 43,43124122], [52,86203892, 43,43132738], [52,86191045, 43,43142971], [52,86178222, 43,43153184], [52,86165779, 43,43159838], [52,86121907, 43,43207283], </t>
  </si>
  <si>
    <t xml:space="preserve">[[52,86240873, 43,43100032], [52,86239528, 43,43102172], [52,86213577, 43,43124122], [52,86203892, 43,43132738], [52,86191045, 43,43142971], [52,86178222, 43,43153184], [52,86165779, 43,43159838], [52,86121907, 43,43207283], [52,86106839, 43,43223577], </t>
  </si>
  <si>
    <t xml:space="preserve">[[52,86240873, 43,43100032], [52,86239528, 43,43102172], [52,86213577, 43,43124122], [52,86203892, 43,43132738], [52,86191045, 43,43142971], [52,86178222, 43,43153184], [52,86165779, 43,43159838], [52,86121907, 43,43207283], [52,86106839, 43,43223577], [52,86070628, 43,43258114], </t>
  </si>
  <si>
    <t xml:space="preserve">[[52,86240873, 43,43100032], [52,86239528, 43,43102172], [52,86213577, 43,43124122], [52,86203892, 43,43132738], [52,86191045, 43,43142971], [52,86178222, 43,43153184], [52,86165779, 43,43159838], [52,86121907, 43,43207283], [52,86106839, 43,43223577], [52,86070628, 43,43258114], [52,86070293, 43,432716], </t>
  </si>
  <si>
    <t xml:space="preserve">[[52,86240873, 43,43100032], [52,86239528, 43,43102172], [52,86213577, 43,43124122], [52,86203892, 43,43132738], [52,86191045, 43,43142971], [52,86178222, 43,43153184], [52,86165779, 43,43159838], [52,86121907, 43,43207283], [52,86106839, 43,43223577], [52,86070628, 43,43258114], [52,86070293, 43,432716], [52,86071354, 43,43274733], </t>
  </si>
  <si>
    <t>[[52,86240873, 43,43100032], [52,86239528, 43,43102172], [52,86213577, 43,43124122], [52,86203892, 43,43132738], [52,86191045, 43,43142971], [52,86178222, 43,43153184], [52,86165779, 43,43159838], [52,86121907, 43,43207283], [52,86106839, 43,43223577], [52,86070628, 43,43258114], [52,86070293, 43,432716], [52,86071354, 43,43274733], [52,86074625, 43,43275395]]</t>
  </si>
  <si>
    <t xml:space="preserve">[[52,8598785, 43,43209501], </t>
  </si>
  <si>
    <t xml:space="preserve">[[52,8598785, 43,43209501], [52,86009109, 43,43216193], </t>
  </si>
  <si>
    <t xml:space="preserve">[[52,8598785, 43,43209501], [52,86009109, 43,43216193], [52,8601477, 43,43217976], </t>
  </si>
  <si>
    <t xml:space="preserve">[[52,8598785, 43,43209501], [52,86009109, 43,43216193], [52,8601477, 43,43217976], [52,86022133, 43,43247597], </t>
  </si>
  <si>
    <t xml:space="preserve">[[52,8598785, 43,43209501], [52,86009109, 43,43216193], [52,8601477, 43,43217976], [52,86022133, 43,43247597], [52,86029379, 43,43251879], </t>
  </si>
  <si>
    <t xml:space="preserve">[[52,8598785, 43,43209501], [52,86009109, 43,43216193], [52,8601477, 43,43217976], [52,86022133, 43,43247597], [52,86029379, 43,43251879], [52,86042926, 43,43259431], </t>
  </si>
  <si>
    <t xml:space="preserve">[[52,8598785, 43,43209501], [52,86009109, 43,43216193], [52,8601477, 43,43217976], [52,86022133, 43,43247597], [52,86029379, 43,43251879], [52,86042926, 43,43259431], [52,86070389, 43,43275018], </t>
  </si>
  <si>
    <t>[[52,8598785, 43,43209501], [52,86009109, 43,43216193], [52,8601477, 43,43217976], [52,86022133, 43,43247597], [52,86029379, 43,43251879], [52,86042926, 43,43259431], [52,86070389, 43,43275018], [52,86074625, 43,43275395]]</t>
  </si>
  <si>
    <t xml:space="preserve">[[52,85225722, 43,43408186], </t>
  </si>
  <si>
    <t xml:space="preserve">[[52,85225722, 43,43408186], [52,85244052, 43,43389775], </t>
  </si>
  <si>
    <t xml:space="preserve">[[52,85225722, 43,43408186], [52,85244052, 43,43389775], [52,85261179, 43,43331541], </t>
  </si>
  <si>
    <t xml:space="preserve">[[52,85225722, 43,43408186], [52,85244052, 43,43389775], [52,85261179, 43,43331541], [52,85271529, 43,43296351], </t>
  </si>
  <si>
    <t xml:space="preserve">[[52,85225722, 43,43408186], [52,85244052, 43,43389775], [52,85261179, 43,43331541], [52,85271529, 43,43296351], [52,85328507, 43,43275837], </t>
  </si>
  <si>
    <t xml:space="preserve">[[52,85225722, 43,43408186], [52,85244052, 43,43389775], [52,85261179, 43,43331541], [52,85271529, 43,43296351], [52,85328507, 43,43275837], [52,85403416, 43,43248866], </t>
  </si>
  <si>
    <t xml:space="preserve">[[52,85225722, 43,43408186], [52,85244052, 43,43389775], [52,85261179, 43,43331541], [52,85271529, 43,43296351], [52,85328507, 43,43275837], [52,85403416, 43,43248866], [52,85431861, 43,43243499], </t>
  </si>
  <si>
    <t xml:space="preserve">[[52,85225722, 43,43408186], [52,85244052, 43,43389775], [52,85261179, 43,43331541], [52,85271529, 43,43296351], [52,85328507, 43,43275837], [52,85403416, 43,43248866], [52,85431861, 43,43243499], [52,85447607, 43,43240528], </t>
  </si>
  <si>
    <t>[[52,85225722, 43,43408186], [52,85244052, 43,43389775], [52,85261179, 43,43331541], [52,85271529, 43,43296351], [52,85328507, 43,43275837], [52,85403416, 43,43248866], [52,85431861, 43,43243499], [52,85447607, 43,43240528], [52,85491343, 43,43243337]]</t>
  </si>
  <si>
    <t xml:space="preserve">[[52,85760464, 43,42795813], </t>
  </si>
  <si>
    <t xml:space="preserve">[[52,85760464, 43,42795813], [52,85763724, 43,42795316], </t>
  </si>
  <si>
    <t xml:space="preserve">[[52,85760464, 43,42795813], [52,85763724, 43,42795316], [52,85777786, 43,42794389], </t>
  </si>
  <si>
    <t xml:space="preserve">[[52,85760464, 43,42795813], [52,85763724, 43,42795316], [52,85777786, 43,42794389], [52,85781314, 43,4281308], </t>
  </si>
  <si>
    <t xml:space="preserve">[[52,85760464, 43,42795813], [52,85763724, 43,42795316], [52,85777786, 43,42794389], [52,85781314, 43,4281308], [52,85782566, 43,42826108], </t>
  </si>
  <si>
    <t xml:space="preserve">[[52,85760464, 43,42795813], [52,85763724, 43,42795316], [52,85777786, 43,42794389], [52,85781314, 43,4281308], [52,85782566, 43,42826108], [52,85742813, 43,42850165], </t>
  </si>
  <si>
    <t xml:space="preserve">[[52,85760464, 43,42795813], [52,85763724, 43,42795316], [52,85777786, 43,42794389], [52,85781314, 43,4281308], [52,85782566, 43,42826108], [52,85742813, 43,42850165], [52,85728524, 43,42858812], </t>
  </si>
  <si>
    <t xml:space="preserve">[[52,85760464, 43,42795813], [52,85763724, 43,42795316], [52,85777786, 43,42794389], [52,85781314, 43,4281308], [52,85782566, 43,42826108], [52,85742813, 43,42850165], [52,85728524, 43,42858812], [52,85655072, 43,42888914],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</si>
  <si>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</si>
  <si>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</si>
  <si>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[52,85581225, 43,42932798],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</si>
  <si>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[52,85581225, 43,42932798], [52,85576582, 43,42932626],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</si>
  <si>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[52,85581225, 43,42932798], [52,85576582, 43,42932626], [52,855719, 43,42933399], </t>
  </si>
  <si>
    <t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[52,85581225, 43,42932798], [52,85576582, 43,42932626], [52,855719, 43,42933399], [52,8556867, 43,42933922]]</t>
  </si>
  <si>
    <t xml:space="preserve">[[52,86257726, 43,43230308], </t>
  </si>
  <si>
    <t xml:space="preserve">[[52,86257726, 43,43230308], [52,86165866, 43,43253521], </t>
  </si>
  <si>
    <t xml:space="preserve">[[52,86257726, 43,43230308], [52,86165866, 43,43253521], [52,86150943, 43,43257099], </t>
  </si>
  <si>
    <t>[[52,86257726, 43,43230308], [52,86165866, 43,43253521], [52,86150943, 43,43257099], [52,86074625, 43,43275395]]</t>
  </si>
  <si>
    <t xml:space="preserve">[[52,85703322, 43,43397973], </t>
  </si>
  <si>
    <t xml:space="preserve">[[52,85703322, 43,43397973], [52,85665724, 43,43384297], </t>
  </si>
  <si>
    <t xml:space="preserve">[[52,85703322, 43,43397973], [52,85665724, 43,43384297], [52,85644693, 43,43363784], </t>
  </si>
  <si>
    <t xml:space="preserve">[[52,85703322, 43,43397973], [52,85665724, 43,43384297], [52,85644693, 43,43363784], [52,85624665, 43,43344249], </t>
  </si>
  <si>
    <t xml:space="preserve">[[52,85703322, 43,43397973], [52,85665724, 43,43384297], [52,85644693, 43,43363784], [52,85624665, 43,43344249], [52,85580182, 43,43309259], </t>
  </si>
  <si>
    <t xml:space="preserve">[[52,85703322, 43,43397973], [52,85665724, 43,43384297], [52,85644693, 43,43363784], [52,85624665, 43,43344249], [52,85580182, 43,43309259], [52,85570379, 43,43301952], </t>
  </si>
  <si>
    <t xml:space="preserve">[[52,85703322, 43,43397973], [52,85665724, 43,43384297], [52,85644693, 43,43363784], [52,85624665, 43,43344249], [52,85580182, 43,43309259], [52,85570379, 43,43301952], [52,85530689, 43,43272367], </t>
  </si>
  <si>
    <t xml:space="preserve">[[52,85703322, 43,43397973], [52,85665724, 43,43384297], [52,85644693, 43,43363784], [52,85624665, 43,43344249], [52,85580182, 43,43309259], [52,85570379, 43,43301952], [52,85530689, 43,43272367], [52,85494702, 43,43244679], </t>
  </si>
  <si>
    <t>[[52,85703322, 43,43397973], [52,85665724, 43,43384297], [52,85644693, 43,43363784], [52,85624665, 43,43344249], [52,85580182, 43,43309259], [52,85570379, 43,43301952], [52,85530689, 43,43272367], [52,85494702, 43,43244679], [52,85491343, 43,43243337]]</t>
  </si>
  <si>
    <t xml:space="preserve">[[52,85878149, 43,42629786], </t>
  </si>
  <si>
    <t xml:space="preserve">[[52,85878149, 43,42629786], [52,8588, 43,42631114], </t>
  </si>
  <si>
    <t xml:space="preserve">[[52,85878149, 43,42629786], [52,8588, 43,42631114], [52,85895799, 43,42644941], </t>
  </si>
  <si>
    <t xml:space="preserve">[[52,85878149, 43,42629786], [52,8588, 43,42631114], [52,85895799, 43,42644941], [52,85932349, 43,42676635], </t>
  </si>
  <si>
    <t xml:space="preserve">[[52,85878149, 43,42629786], [52,8588, 43,42631114], [52,85895799, 43,42644941], [52,85932349, 43,42676635], [52,85936076, 43,42679867], </t>
  </si>
  <si>
    <t xml:space="preserve">[[52,85878149, 43,42629786], [52,8588, 43,42631114], [52,85895799, 43,42644941], [52,85932349, 43,42676635], [52,85936076, 43,42679867], [52,85948303, 43,42689941], </t>
  </si>
  <si>
    <t xml:space="preserve">[[52,85878149, 43,42629786], [52,8588, 43,42631114], [52,85895799, 43,42644941], [52,85932349, 43,42676635], [52,85936076, 43,42679867], [52,85948303, 43,42689941], [52,85999646, 43,42677279], </t>
  </si>
  <si>
    <t xml:space="preserve">[[52,85878149, 43,42629786], [52,8588, 43,42631114], [52,85895799, 43,42644941], [52,85932349, 43,42676635], [52,85936076, 43,42679867], [52,85948303, 43,42689941], [52,85999646, 43,42677279], [52,86026935, 43,42668793], </t>
  </si>
  <si>
    <t>[[52,85878149, 43,42629786], [52,8588, 43,42631114], [52,85895799, 43,42644941], [52,85932349, 43,42676635], [52,85936076, 43,42679867], [52,85948303, 43,42689941], [52,85999646, 43,42677279], [52,86026935, 43,42668793], [52,86031061, 43,42666996]]</t>
  </si>
  <si>
    <t xml:space="preserve">[[52,85301496, 43,42913187], </t>
  </si>
  <si>
    <t xml:space="preserve">[[52,85301496, 43,42913187], [52,85313138, 43,42914849], </t>
  </si>
  <si>
    <t xml:space="preserve">[[52,85301496, 43,42913187], [52,85313138, 43,42914849], [52,85330753, 43,42917311], </t>
  </si>
  <si>
    <t xml:space="preserve">[[52,85301496, 43,42913187], [52,85313138, 43,42914849], [52,85330753, 43,42917311], [52,85372725, 43,42918646], </t>
  </si>
  <si>
    <t xml:space="preserve">[[52,85301496, 43,42913187], [52,85313138, 43,42914849], [52,85330753, 43,42917311], [52,85372725, 43,42918646], [52,85405517, 43,42922417], </t>
  </si>
  <si>
    <t xml:space="preserve">[[52,85301496, 43,42913187], [52,85313138, 43,42914849], [52,85330753, 43,42917311], [52,85372725, 43,42918646], [52,85405517, 43,42922417], [52,85412961, 43,42924388], </t>
  </si>
  <si>
    <t xml:space="preserve">[[52,85301496, 43,42913187], [52,85313138, 43,42914849], [52,85330753, 43,42917311], [52,85372725, 43,42918646], [52,85405517, 43,42922417], [52,85412961, 43,42924388], [52,85455296, 43,42935601], </t>
  </si>
  <si>
    <t xml:space="preserve">[[52,85301496, 43,42913187], [52,85313138, 43,42914849], [52,85330753, 43,42917311], [52,85372725, 43,42918646], [52,85405517, 43,42922417], [52,85412961, 43,42924388], [52,85455296, 43,42935601], [52,85502639, 43,42947943], </t>
  </si>
  <si>
    <t xml:space="preserve">[[52,85301496, 43,42913187], [52,85313138, 43,42914849], [52,85330753, 43,42917311], [52,85372725, 43,42918646], [52,85405517, 43,42922417], [52,85412961, 43,42924388], [52,85455296, 43,42935601], [52,85502639, 43,42947943], [52,8551974, 43,42944896], </t>
  </si>
  <si>
    <t xml:space="preserve">[[52,85301496, 43,42913187], [52,85313138, 43,42914849], [52,85330753, 43,42917311], [52,85372725, 43,42918646], [52,85405517, 43,42922417], [52,85412961, 43,42924388], [52,85455296, 43,42935601], [52,85502639, 43,42947943], [52,8551974, 43,42944896], [52,85530731, 43,42942937], </t>
  </si>
  <si>
    <t xml:space="preserve">[[52,85301496, 43,42913187], [52,85313138, 43,42914849], [52,85330753, 43,42917311], [52,85372725, 43,42918646], [52,85405517, 43,42922417], [52,85412961, 43,42924388], [52,85455296, 43,42935601], [52,85502639, 43,42947943], [52,8551974, 43,42944896], [52,85530731, 43,42942937], [52,85547735, 43,42937193], </t>
  </si>
  <si>
    <t xml:space="preserve">[[52,85301496, 43,42913187], [52,85313138, 43,42914849], [52,85330753, 43,42917311], [52,85372725, 43,42918646], [52,85405517, 43,42922417], [52,85412961, 43,42924388], [52,85455296, 43,42935601], [52,85502639, 43,42947943], [52,8551974, 43,42944896], [52,85530731, 43,42942937], [52,85547735, 43,42937193], [52,85563569, 43,42932916], </t>
  </si>
  <si>
    <t>[[52,85301496, 43,42913187], [52,85313138, 43,42914849], [52,85330753, 43,42917311], [52,85372725, 43,42918646], [52,85405517, 43,42922417], [52,85412961, 43,42924388], [52,85455296, 43,42935601], [52,85502639, 43,42947943], [52,8551974, 43,42944896], [52,85530731, 43,42942937], [52,85547735, 43,42937193], [52,85563569, 43,42932916], [52,8556867, 43,42933922]]</t>
  </si>
  <si>
    <t xml:space="preserve">[[52,859477, 43,43432552], </t>
  </si>
  <si>
    <t xml:space="preserve">[[52,859477, 43,43432552], [52,85946554, 43,43430116], </t>
  </si>
  <si>
    <t xml:space="preserve">[[52,859477, 43,43432552], [52,85946554, 43,43430116], [52,85959549, 43,43421617], </t>
  </si>
  <si>
    <t xml:space="preserve">[[52,859477, 43,43432552], [52,85946554, 43,43430116], [52,85959549, 43,43421617], [52,85999267, 43,43396026], </t>
  </si>
  <si>
    <t xml:space="preserve">[[52,859477, 43,43432552], [52,85946554, 43,43430116], [52,85959549, 43,43421617], [52,85999267, 43,43396026], [52,86021514, 43,43372746], </t>
  </si>
  <si>
    <t xml:space="preserve">[[52,859477, 43,43432552], [52,85946554, 43,43430116], [52,85959549, 43,43421617], [52,85999267, 43,43396026], [52,86021514, 43,43372746], [52,86041268, 43,43352075], </t>
  </si>
  <si>
    <t xml:space="preserve">[[52,859477, 43,43432552], [52,85946554, 43,43430116], [52,85959549, 43,43421617], [52,85999267, 43,43396026], [52,86021514, 43,43372746], [52,86041268, 43,43352075], [52,86050917, 43,43337064], </t>
  </si>
  <si>
    <t xml:space="preserve">[[52,859477, 43,43432552], [52,85946554, 43,43430116], [52,85959549, 43,43421617], [52,85999267, 43,43396026], [52,86021514, 43,43372746], [52,86041268, 43,43352075], [52,86050917, 43,43337064], [52,86064984, 43,43297845], </t>
  </si>
  <si>
    <t xml:space="preserve">[[52,859477, 43,43432552], [52,85946554, 43,43430116], [52,85959549, 43,43421617], [52,85999267, 43,43396026], [52,86021514, 43,43372746], [52,86041268, 43,43352075], [52,86050917, 43,43337064], [52,86064984, 43,43297845], [52,86066015, 43,43294971], </t>
  </si>
  <si>
    <t xml:space="preserve">[[52,859477, 43,43432552], [52,85946554, 43,43430116], [52,85959549, 43,43421617], [52,85999267, 43,43396026], [52,86021514, 43,43372746], [52,86041268, 43,43352075], [52,86050917, 43,43337064], [52,86064984, 43,43297845], [52,86066015, 43,43294971], [52,8606784, 43,4327723], </t>
  </si>
  <si>
    <t>[[52,859477, 43,43432552], [52,85946554, 43,43430116], [52,85959549, 43,43421617], [52,85999267, 43,43396026], [52,86021514, 43,43372746], [52,86041268, 43,43352075], [52,86050917, 43,43337064], [52,86064984, 43,43297845], [52,86066015, 43,43294971], [52,8606784, 43,4327723], [52,86074625, 43,43275395]]</t>
  </si>
  <si>
    <t xml:space="preserve">[[52,85015135, 43,43426637], </t>
  </si>
  <si>
    <t xml:space="preserve">[[52,85015135, 43,43426637], [52,85035303, 43,43420903], </t>
  </si>
  <si>
    <t xml:space="preserve">[[52,85015135, 43,43426637], [52,85035303, 43,43420903], [52,85049339, 43,43416568], </t>
  </si>
  <si>
    <t xml:space="preserve">[[52,85015135, 43,43426637], [52,85035303, 43,43420903], [52,85049339, 43,43416568], [52,85070831, 43,43407198], </t>
  </si>
  <si>
    <t xml:space="preserve">[[52,85015135, 43,43426637], [52,85035303, 43,43420903], [52,85049339, 43,43416568], [52,85070831, 43,43407198], [52,85106469, 43,43387469], </t>
  </si>
  <si>
    <t xml:space="preserve">[[52,85015135, 43,43426637], [52,85035303, 43,43420903], [52,85049339, 43,43416568], [52,85070831, 43,43407198], [52,85106469, 43,43387469], [52,85111115, 43,43384427], </t>
  </si>
  <si>
    <t xml:space="preserve">[[52,85015135, 43,43426637], [52,85035303, 43,43420903], [52,85049339, 43,43416568], [52,85070831, 43,43407198], [52,85106469, 43,43387469], [52,85111115, 43,43384427], [52,85128831, 43,43372829], </t>
  </si>
  <si>
    <t xml:space="preserve">[[52,85015135, 43,43426637], [52,85035303, 43,43420903], [52,85049339, 43,43416568], [52,85070831, 43,43407198], [52,85106469, 43,43387469], [52,85111115, 43,43384427], [52,85128831, 43,43372829], [52,85153562, 43,43358912],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</si>
  <si>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</si>
  <si>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</si>
  <si>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</si>
  <si>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</si>
  <si>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</si>
  <si>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</si>
  <si>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</si>
  <si>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</si>
  <si>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</si>
  <si>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</si>
  <si>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</si>
  <si>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[52,85478034, 43,43271735],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</si>
  <si>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[52,85478034, 43,43271735], [52,85485465, 43,43261963],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</si>
  <si>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[52,85478034, 43,43271735], [52,85485465, 43,43261963], [52,85495726, 43,43244514], </t>
  </si>
  <si>
    <t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[52,85478034, 43,43271735], [52,85485465, 43,43261963], [52,85495726, 43,43244514], [52,85491343, 43,43243337]]</t>
  </si>
  <si>
    <t xml:space="preserve">[[52,8541982, 43,42758337], </t>
  </si>
  <si>
    <t xml:space="preserve">[[52,8541982, 43,42758337], [52,85427339, 43,42767674], </t>
  </si>
  <si>
    <t xml:space="preserve">[[52,8541982, 43,42758337], [52,85427339, 43,42767674], [52,85434177, 43,42776], </t>
  </si>
  <si>
    <t xml:space="preserve">[[52,8541982, 43,42758337], [52,85427339, 43,42767674], [52,85434177, 43,42776], [52,85463166, 43,42807844], </t>
  </si>
  <si>
    <t xml:space="preserve">[[52,8541982, 43,42758337], [52,85427339, 43,42767674], [52,85434177, 43,42776], [52,85463166, 43,42807844], [52,85480723, 43,42827624], </t>
  </si>
  <si>
    <t xml:space="preserve">[[52,8541982, 43,42758337], [52,85427339, 43,42767674], [52,85434177, 43,42776], [52,85463166, 43,42807844], [52,85480723, 43,42827624], [52,85483209, 43,42830424], </t>
  </si>
  <si>
    <t xml:space="preserve">[[52,8541982, 43,42758337], [52,85427339, 43,42767674], [52,85434177, 43,42776], [52,85463166, 43,42807844], [52,85480723, 43,42827624], [52,85483209, 43,42830424], [52,85513754, 43,42864622], </t>
  </si>
  <si>
    <t xml:space="preserve">[[52,8541982, 43,42758337], [52,85427339, 43,42767674], [52,85434177, 43,42776], [52,85463166, 43,42807844], [52,85480723, 43,42827624], [52,85483209, 43,42830424], [52,85513754, 43,42864622], [52,85541832, 43,42896834], </t>
  </si>
  <si>
    <t xml:space="preserve">[[52,8541982, 43,42758337], [52,85427339, 43,42767674], [52,85434177, 43,42776], [52,85463166, 43,42807844], [52,85480723, 43,42827624], [52,85483209, 43,42830424], [52,85513754, 43,42864622], [52,85541832, 43,42896834], [52,85542481, 43,42897578], </t>
  </si>
  <si>
    <t xml:space="preserve">[[52,8541982, 43,42758337], [52,85427339, 43,42767674], [52,85434177, 43,42776], [52,85463166, 43,42807844], [52,85480723, 43,42827624], [52,85483209, 43,42830424], [52,85513754, 43,42864622], [52,85541832, 43,42896834], [52,85542481, 43,42897578], [52,85572609, 43,42930202], </t>
  </si>
  <si>
    <t xml:space="preserve">[[52,8541982, 43,42758337], [52,85427339, 43,42767674], [52,85434177, 43,42776], [52,85463166, 43,42807844], [52,85480723, 43,42827624], [52,85483209, 43,42830424], [52,85513754, 43,42864622], [52,85541832, 43,42896834], [52,85542481, 43,42897578], [52,85572609, 43,42930202], [52,85573409, 43,42933269], </t>
  </si>
  <si>
    <t>[[52,8541982, 43,42758337], [52,85427339, 43,42767674], [52,85434177, 43,42776], [52,85463166, 43,42807844], [52,85480723, 43,42827624], [52,85483209, 43,42830424], [52,85513754, 43,42864622], [52,85541832, 43,42896834], [52,85542481, 43,42897578], [52,85572609, 43,42930202], [52,85573409, 43,42933269], [52,8556867, 43,42933922]]</t>
  </si>
  <si>
    <t>UZN_6494</t>
  </si>
  <si>
    <t xml:space="preserve">[[52,86566476, 43,43332075], </t>
  </si>
  <si>
    <t xml:space="preserve">[[52,86566476, 43,43332075], [52,86515568, 43,43332579], </t>
  </si>
  <si>
    <t xml:space="preserve">[[52,86566476, 43,43332075], [52,86515568, 43,43332579], [52,86510358, 43,43332811], </t>
  </si>
  <si>
    <t xml:space="preserve">[[52,86566476, 43,43332075], [52,86515568, 43,43332579], [52,86510358, 43,43332811], [52,86478307, 43,43334241], </t>
  </si>
  <si>
    <t xml:space="preserve">[[52,86566476, 43,43332075], [52,86515568, 43,43332579], [52,86510358, 43,43332811], [52,86478307, 43,43334241], [52,86476677, 43,43334058], </t>
  </si>
  <si>
    <t xml:space="preserve">[[52,86566476, 43,43332075], [52,86515568, 43,43332579], [52,86510358, 43,43332811], [52,86478307, 43,43334241], [52,86476677, 43,43334058], [52,86413856, 43,43331813], </t>
  </si>
  <si>
    <t xml:space="preserve">[[52,86566476, 43,43332075], [52,86515568, 43,43332579], [52,86510358, 43,43332811], [52,86478307, 43,43334241], [52,86476677, 43,43334058], [52,86413856, 43,43331813], [52,86397702, 43,43330335], </t>
  </si>
  <si>
    <t xml:space="preserve">[[52,86566476, 43,43332075], [52,86515568, 43,43332579], [52,86510358, 43,43332811], [52,86478307, 43,43334241], [52,86476677, 43,43334058], [52,86413856, 43,43331813], [52,86397702, 43,43330335], [52,86334141, 43,43324519],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</si>
  <si>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</si>
  <si>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</si>
  <si>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</si>
  <si>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</si>
  <si>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</si>
  <si>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</si>
  <si>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[52,86093156, 43,43286321],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</si>
  <si>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[52,86093156, 43,43286321], [52,86084693, 43,43283233],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</si>
  <si>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[52,86093156, 43,43286321], [52,86084693, 43,43283233], [52,86078673, 43,43275777], </t>
  </si>
  <si>
    <t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[52,86093156, 43,43286321], [52,86084693, 43,43283233], [52,86078673, 43,43275777], [52,86074625, 43,43275395]]</t>
  </si>
  <si>
    <t xml:space="preserve">[[52,8571454, 43,42761783], </t>
  </si>
  <si>
    <t xml:space="preserve">[[52,8571454, 43,42761783], [52,85655202, 43,42831808], </t>
  </si>
  <si>
    <t xml:space="preserve">[[52,8571454, 43,42761783], [52,85655202, 43,42831808], [52,85595862, 43,42901833], </t>
  </si>
  <si>
    <t>[[52,8571454, 43,42761783], [52,85655202, 43,42831808], [52,85595862, 43,42901833], [52,8556867, 43,42933922]]</t>
  </si>
  <si>
    <t xml:space="preserve">[[52,86180311, 43,43227006], </t>
  </si>
  <si>
    <t xml:space="preserve">[[52,86180311, 43,43227006], [52,86176936, 43,4322693], </t>
  </si>
  <si>
    <t xml:space="preserve">[[52,86180311, 43,43227006], [52,86176936, 43,4322693], [52,86122014, 43,4323579], </t>
  </si>
  <si>
    <t xml:space="preserve">[[52,86180311, 43,43227006], [52,86176936, 43,4322693], [52,86122014, 43,4323579], [52,86092921, 43,43268342], </t>
  </si>
  <si>
    <t xml:space="preserve">[[52,86180311, 43,43227006], [52,86176936, 43,4322693], [52,86122014, 43,4323579], [52,86092921, 43,43268342], [52,86089861, 43,43271766], </t>
  </si>
  <si>
    <t>[[52,86180311, 43,43227006], [52,86176936, 43,4322693], [52,86122014, 43,4323579], [52,86092921, 43,43268342], [52,86089861, 43,43271766], [52,86074625, 43,43275395]]</t>
  </si>
  <si>
    <t xml:space="preserve">[[52,85924674, 43,43011686], </t>
  </si>
  <si>
    <t xml:space="preserve">[[52,85924674, 43,43011686], [52,85910809, 43,43023397], </t>
  </si>
  <si>
    <t>[[52,85924674, 43,43011686], [52,85910809, 43,43023397], [52,85909725, 43,43024313]]</t>
  </si>
  <si>
    <t>UZN_6515&amp;9214</t>
  </si>
  <si>
    <t xml:space="preserve">[[52,85909725, 43,43024313], </t>
  </si>
  <si>
    <t xml:space="preserve">[[52,85909725, 43,43024313], [52,85882025, 43,43010736], </t>
  </si>
  <si>
    <t xml:space="preserve">[[52,85909725, 43,43024313], [52,85882025, 43,43010736], [52,85836765, 43,42987603], </t>
  </si>
  <si>
    <t xml:space="preserve">[[52,85909725, 43,43024313], [52,85882025, 43,43010736], [52,85836765, 43,42987603], [52,85813783, 43,42981923], </t>
  </si>
  <si>
    <t xml:space="preserve">[[52,85909725, 43,43024313], [52,85882025, 43,43010736], [52,85836765, 43,42987603], [52,85813783, 43,42981923], [52,8573763, 43,42963101], </t>
  </si>
  <si>
    <t xml:space="preserve">[[52,85909725, 43,43024313], [52,85882025, 43,43010736], [52,85836765, 43,42987603], [52,85813783, 43,42981923], [52,8573763, 43,42963101], [52,8570672, 43,42955742], </t>
  </si>
  <si>
    <t xml:space="preserve">[[52,85909725, 43,43024313], [52,85882025, 43,43010736], [52,85836765, 43,42987603], [52,85813783, 43,42981923], [52,8573763, 43,42963101], [52,8570672, 43,42955742], [52,8568762, 43,42951194], </t>
  </si>
  <si>
    <t xml:space="preserve">[[52,85909725, 43,43024313], [52,85882025, 43,43010736], [52,85836765, 43,42987603], [52,85813783, 43,42981923], [52,8573763, 43,42963101], [52,8570672, 43,42955742], [52,8568762, 43,42951194], [52,85607542, 43,42938692], </t>
  </si>
  <si>
    <t xml:space="preserve">[[52,85909725, 43,43024313], [52,85882025, 43,43010736], [52,85836765, 43,42987603], [52,85813783, 43,42981923], [52,8573763, 43,42963101], [52,8570672, 43,42955742], [52,8568762, 43,42951194], [52,85607542, 43,42938692], [52,85596738, 43,42937433], </t>
  </si>
  <si>
    <t xml:space="preserve">[[52,85909725, 43,43024313], [52,85882025, 43,43010736], [52,85836765, 43,42987603], [52,85813783, 43,42981923], [52,8573763, 43,42963101], [52,8570672, 43,42955742], [52,8568762, 43,42951194], [52,85607542, 43,42938692], [52,85596738, 43,42937433], [52,85573863, 43,42934767], </t>
  </si>
  <si>
    <t>[[52,85909725, 43,43024313], [52,85882025, 43,43010736], [52,85836765, 43,42987603], [52,85813783, 43,42981923], [52,8573763, 43,42963101], [52,8570672, 43,42955742], [52,8568762, 43,42951194], [52,85607542, 43,42938692], [52,85596738, 43,42937433], [52,85573863, 43,42934767], [52,8556867, 43,42933922]]</t>
  </si>
  <si>
    <t xml:space="preserve">[[52,85214073, 43,43393824], </t>
  </si>
  <si>
    <t xml:space="preserve">[[52,85214073, 43,43393824], [52,85216953, 43,43394319], </t>
  </si>
  <si>
    <t xml:space="preserve">[[52,85214073, 43,43393824], [52,85216953, 43,43394319], [52,85228059, 43,43398093], </t>
  </si>
  <si>
    <t xml:space="preserve">[[52,85214073, 43,43393824], [52,85216953, 43,43394319], [52,85228059, 43,43398093], [52,85238214, 43,43367454], </t>
  </si>
  <si>
    <t xml:space="preserve">[[52,85214073, 43,43393824], [52,85216953, 43,43394319], [52,85228059, 43,43398093], [52,85238214, 43,43367454], [52,85248141, 43,43354429], </t>
  </si>
  <si>
    <t xml:space="preserve">[[52,85214073, 43,43393824], [52,85216953, 43,43394319], [52,85228059, 43,43398093], [52,85238214, 43,43367454], [52,85248141, 43,43354429], [52,85278407, 43,43343096], </t>
  </si>
  <si>
    <t xml:space="preserve">[[52,85214073, 43,43393824], [52,85216953, 43,43394319], [52,85228059, 43,43398093], [52,85238214, 43,43367454], [52,85248141, 43,43354429], [52,85278407, 43,43343096], [52,85303729, 43,43333614], </t>
  </si>
  <si>
    <t xml:space="preserve">[[52,85214073, 43,43393824], [52,85216953, 43,43394319], [52,85228059, 43,43398093], [52,85238214, 43,43367454], [52,85248141, 43,43354429], [52,85278407, 43,43343096], [52,85303729, 43,43333614], [52,85322965, 43,43325792],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</si>
  <si>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</si>
  <si>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</si>
  <si>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[52,85411823, 43,43274133],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</si>
  <si>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[52,85411823, 43,43274133], [52,85465204, 43,43251582],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</si>
  <si>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[52,85411823, 43,43274133], [52,85465204, 43,43251582], [52,85485598, 43,43242966], </t>
  </si>
  <si>
    <t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[52,85411823, 43,43274133], [52,85465204, 43,43251582], [52,85485598, 43,43242966], [52,85491343, 43,43243337]]</t>
  </si>
  <si>
    <t>UZN_6535</t>
  </si>
  <si>
    <t xml:space="preserve">[[52,85167449, 43,4338546], </t>
  </si>
  <si>
    <t xml:space="preserve">[[52,85167449, 43,4338546], [52,85175976, 43,43365339], </t>
  </si>
  <si>
    <t xml:space="preserve">[[52,85167449, 43,4338546], [52,85175976, 43,43365339], [52,85191744, 43,43349541], </t>
  </si>
  <si>
    <t xml:space="preserve">[[52,85167449, 43,4338546], [52,85175976, 43,43365339], [52,85191744, 43,43349541], [52,85221092, 43,43346105], </t>
  </si>
  <si>
    <t xml:space="preserve">[[52,85167449, 43,4338546], [52,85175976, 43,43365339], [52,85191744, 43,43349541], [52,85221092, 43,43346105], [52,85248175, 43,43342591], </t>
  </si>
  <si>
    <t xml:space="preserve">[[52,85167449, 43,4338546], [52,85175976, 43,43365339], [52,85191744, 43,43349541], [52,85221092, 43,43346105], [52,85248175, 43,43342591], [52,85279764, 43,43338493], </t>
  </si>
  <si>
    <t xml:space="preserve">[[52,85167449, 43,4338546], [52,85175976, 43,43365339], [52,85191744, 43,43349541], [52,85221092, 43,43346105], [52,85248175, 43,43342591], [52,85279764, 43,43338493], [52,85327925, 43,43319209], </t>
  </si>
  <si>
    <t xml:space="preserve">[[52,85167449, 43,4338546], [52,85175976, 43,43365339], [52,85191744, 43,43349541], [52,85221092, 43,43346105], [52,85248175, 43,43342591], [52,85279764, 43,43338493], [52,85327925, 43,43319209], [52,85348232, 43,43307494], </t>
  </si>
  <si>
    <t xml:space="preserve">[[52,85167449, 43,4338546], [52,85175976, 43,43365339], [52,85191744, 43,43349541], [52,85221092, 43,43346105], [52,85248175, 43,43342591], [52,85279764, 43,43338493], [52,85327925, 43,43319209], [52,85348232, 43,43307494], [52,85368843, 43,43295602], </t>
  </si>
  <si>
    <t xml:space="preserve">[[52,85167449, 43,4338546], [52,85175976, 43,43365339], [52,85191744, 43,43349541], [52,85221092, 43,43346105], [52,85248175, 43,43342591], [52,85279764, 43,43338493], [52,85327925, 43,43319209], [52,85348232, 43,43307494], [52,85368843, 43,43295602], [52,85408701, 43,43270532], </t>
  </si>
  <si>
    <t xml:space="preserve">[[52,85167449, 43,4338546], [52,85175976, 43,43365339], [52,85191744, 43,43349541], [52,85221092, 43,43346105], [52,85248175, 43,43342591], [52,85279764, 43,43338493], [52,85327925, 43,43319209], [52,85348232, 43,43307494], [52,85368843, 43,43295602], [52,85408701, 43,43270532], [52,85437965, 43,43257922], </t>
  </si>
  <si>
    <t xml:space="preserve">[[52,85167449, 43,4338546], [52,85175976, 43,43365339], [52,85191744, 43,43349541], [52,85221092, 43,43346105], [52,85248175, 43,43342591], [52,85279764, 43,43338493], [52,85327925, 43,43319209], [52,85348232, 43,43307494], [52,85368843, 43,43295602], [52,85408701, 43,43270532], [52,85437965, 43,43257922], [52,85481876, 43,43238999], </t>
  </si>
  <si>
    <t>[[52,85167449, 43,4338546], [52,85175976, 43,43365339], [52,85191744, 43,43349541], [52,85221092, 43,43346105], [52,85248175, 43,43342591], [52,85279764, 43,43338493], [52,85327925, 43,43319209], [52,85348232, 43,43307494], [52,85368843, 43,43295602], [52,85408701, 43,43270532], [52,85437965, 43,43257922], [52,85481876, 43,43238999], [52,85491343, 43,43243337]]</t>
  </si>
  <si>
    <t xml:space="preserve">[[52,85814153, 43,42806699], </t>
  </si>
  <si>
    <t xml:space="preserve">[[52,85814153, 43,42806699], [52,85815959, 43,42799027], </t>
  </si>
  <si>
    <t xml:space="preserve">[[52,85814153, 43,42806699], [52,85815959, 43,42799027], [52,85816629, 43,42795633], </t>
  </si>
  <si>
    <t xml:space="preserve">[[52,85814153, 43,42806699], [52,85815959, 43,42799027], [52,85816629, 43,42795633], [52,85817822, 43,42789635], </t>
  </si>
  <si>
    <t xml:space="preserve">[[52,85814153, 43,42806699], [52,85815959, 43,42799027], [52,85816629, 43,42795633], [52,85817822, 43,42789635], [52,85833161, 43,42784726], </t>
  </si>
  <si>
    <t xml:space="preserve">[[52,85814153, 43,42806699], [52,85815959, 43,42799027], [52,85816629, 43,42795633], [52,85817822, 43,42789635], [52,85833161, 43,42784726], [52,85884222, 43,42782793], </t>
  </si>
  <si>
    <t xml:space="preserve">[[52,85814153, 43,42806699], [52,85815959, 43,42799027], [52,85816629, 43,42795633], [52,85817822, 43,42789635], [52,85833161, 43,42784726], [52,85884222, 43,42782793], [52,858921, 43,42781354], </t>
  </si>
  <si>
    <t xml:space="preserve">[[52,85814153, 43,42806699], [52,85815959, 43,42799027], [52,85816629, 43,42795633], [52,85817822, 43,42789635], [52,85833161, 43,42784726], [52,85884222, 43,42782793], [52,858921, 43,42781354], [52,8590191, 43,42779561],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</si>
  <si>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</si>
  <si>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</si>
  <si>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</si>
  <si>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[52,85999421, 43,42722466],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</si>
  <si>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[52,85999421, 43,42722466], [52,86016804, 43,42693889],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</si>
  <si>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[52,85999421, 43,42722466], [52,86016804, 43,42693889], [52,86026045, 43,42667728], </t>
  </si>
  <si>
    <t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[52,85999421, 43,42722466], [52,86016804, 43,42693889], [52,86026045, 43,42667728], [52,86031061, 43,42666996]]</t>
  </si>
  <si>
    <t xml:space="preserve">[[52,85555566, 43,4306645], </t>
  </si>
  <si>
    <t xml:space="preserve">[[52,85555566, 43,4306645], [52,85553386, 43,43065938], </t>
  </si>
  <si>
    <t xml:space="preserve">[[52,85555566, 43,4306645], [52,85553386, 43,43065938], [52,85547445, 43,43063537], </t>
  </si>
  <si>
    <t xml:space="preserve">[[52,85555566, 43,4306645], [52,85553386, 43,43065938], [52,85547445, 43,43063537], [52,85546168, 43,43061453], </t>
  </si>
  <si>
    <t xml:space="preserve">[[52,85555566, 43,4306645], [52,85553386, 43,43065938], [52,85547445, 43,43063537], [52,85546168, 43,43061453], [52,85542883, 43,43028358], </t>
  </si>
  <si>
    <t xml:space="preserve">[[52,85555566, 43,4306645], [52,85553386, 43,43065938], [52,85547445, 43,43063537], [52,85546168, 43,43061453], [52,85542883, 43,43028358], [52,85546129, 43,42988208], </t>
  </si>
  <si>
    <t xml:space="preserve">[[52,85555566, 43,4306645], [52,85553386, 43,43065938], [52,85547445, 43,43063537], [52,85546168, 43,43061453], [52,85542883, 43,43028358], [52,85546129, 43,42988208], [52,85546233, 43,42986922], </t>
  </si>
  <si>
    <t xml:space="preserve">[[52,85555566, 43,4306645], [52,85553386, 43,43065938], [52,85547445, 43,43063537], [52,85546168, 43,43061453], [52,85542883, 43,43028358], [52,85546129, 43,42988208], [52,85546233, 43,42986922], [52,85549011, 43,42936823], </t>
  </si>
  <si>
    <t>[[52,85555566, 43,4306645], [52,85553386, 43,43065938], [52,85547445, 43,43063537], [52,85546168, 43,43061453], [52,85542883, 43,43028358], [52,85546129, 43,42988208], [52,85546233, 43,42986922], [52,85549011, 43,42936823], [52,8556867, 43,42933922]]</t>
  </si>
  <si>
    <t xml:space="preserve">[[52,855837, 43,42822051], </t>
  </si>
  <si>
    <t xml:space="preserve">[[52,855837, 43,42822051], [52,85573668, 43,42836467], </t>
  </si>
  <si>
    <t xml:space="preserve">[[52,855837, 43,42822051], [52,85573668, 43,42836467], [52,85568265, 43,42843526], </t>
  </si>
  <si>
    <t xml:space="preserve">[[52,855837, 43,42822051], [52,85573668, 43,42836467], [52,85568265, 43,42843526], [52,85573745, 43,42887881], </t>
  </si>
  <si>
    <t xml:space="preserve">[[52,855837, 43,42822051], [52,85573668, 43,42836467], [52,85568265, 43,42843526], [52,85573745, 43,42887881], [52,85573637, 43,42901402], </t>
  </si>
  <si>
    <t xml:space="preserve">[[52,855837, 43,42822051], [52,85573668, 43,42836467], [52,85568265, 43,42843526], [52,85573745, 43,42887881], [52,85573637, 43,42901402], [52,85573552, 43,42912083], </t>
  </si>
  <si>
    <t xml:space="preserve">[[52,855837, 43,42822051], [52,85573668, 43,42836467], [52,85568265, 43,42843526], [52,85573745, 43,42887881], [52,85573637, 43,42901402], [52,85573552, 43,42912083], [52,85573794, 43,42931975], </t>
  </si>
  <si>
    <t>[[52,855837, 43,42822051], [52,85573668, 43,42836467], [52,85568265, 43,42843526], [52,85573745, 43,42887881], [52,85573637, 43,42901402], [52,85573552, 43,42912083], [52,85573794, 43,42931975], [52,8556867, 43,42933922]]</t>
  </si>
  <si>
    <t xml:space="preserve">[[52,86174282, 43,43086759], </t>
  </si>
  <si>
    <t xml:space="preserve">[[52,86174282, 43,43086759], [52,8613065, 43,43126159], </t>
  </si>
  <si>
    <t xml:space="preserve">[[52,86174282, 43,43086759], [52,8613065, 43,43126159], [52,86117589, 43,43156367], </t>
  </si>
  <si>
    <t xml:space="preserve">[[52,86174282, 43,43086759], [52,8613065, 43,43126159], [52,86117589, 43,43156367], [52,86106094, 43,4318295], </t>
  </si>
  <si>
    <t xml:space="preserve">[[52,86174282, 43,43086759], [52,8613065, 43,43126159], [52,86117589, 43,43156367], [52,86106094, 43,4318295], [52,86103783, 43,43193454], </t>
  </si>
  <si>
    <t xml:space="preserve">[[52,86174282, 43,43086759], [52,8613065, 43,43126159], [52,86117589, 43,43156367], [52,86106094, 43,4318295], [52,86103783, 43,43193454], [52,86101974, 43,43199489], </t>
  </si>
  <si>
    <t xml:space="preserve">[[52,86174282, 43,43086759], [52,8613065, 43,43126159], [52,86117589, 43,43156367], [52,86106094, 43,4318295], [52,86103783, 43,43193454], [52,86101974, 43,43199489], [52,86100022, 43,43207121], </t>
  </si>
  <si>
    <t xml:space="preserve">[[52,86174282, 43,43086759], [52,8613065, 43,43126159], [52,86117589, 43,43156367], [52,86106094, 43,4318295], [52,86103783, 43,43193454], [52,86101974, 43,43199489], [52,86100022, 43,43207121], [52,86095079, 43,43229391], </t>
  </si>
  <si>
    <t xml:space="preserve">[[52,86174282, 43,43086759], [52,8613065, 43,43126159], [52,86117589, 43,43156367], [52,86106094, 43,4318295], [52,86103783, 43,43193454], [52,86101974, 43,43199489], [52,86100022, 43,43207121], [52,86095079, 43,43229391], [52,86093588, 43,43236603], </t>
  </si>
  <si>
    <t xml:space="preserve">[[52,86174282, 43,43086759], [52,8613065, 43,43126159], [52,86117589, 43,43156367], [52,86106094, 43,4318295], [52,86103783, 43,43193454], [52,86101974, 43,43199489], [52,86100022, 43,43207121], [52,86095079, 43,43229391], [52,86093588, 43,43236603], [52,86086493, 43,43270911], </t>
  </si>
  <si>
    <t xml:space="preserve">[[52,86174282, 43,43086759], [52,8613065, 43,43126159], [52,86117589, 43,43156367], [52,86106094, 43,4318295], [52,86103783, 43,43193454], [52,86101974, 43,43199489], [52,86100022, 43,43207121], [52,86095079, 43,43229391], [52,86093588, 43,43236603], [52,86086493, 43,43270911], [52,86083343, 43,43271355], </t>
  </si>
  <si>
    <t>[[52,86174282, 43,43086759], [52,8613065, 43,43126159], [52,86117589, 43,43156367], [52,86106094, 43,4318295], [52,86103783, 43,43193454], [52,86101974, 43,43199489], [52,86100022, 43,43207121], [52,86095079, 43,43229391], [52,86093588, 43,43236603], [52,86086493, 43,43270911], [52,86083343, 43,43271355], [52,86074625, 43,43275395]]</t>
  </si>
  <si>
    <t xml:space="preserve">[[52,86253844, 43,43305076], </t>
  </si>
  <si>
    <t xml:space="preserve">[[52,86253844, 43,43305076], [52,86234322, 43,43301284], </t>
  </si>
  <si>
    <t xml:space="preserve">[[52,86253844, 43,43305076], [52,86234322, 43,43301284], [52,86199563, 43,43265438], </t>
  </si>
  <si>
    <t xml:space="preserve">[[52,86253844, 43,43305076], [52,86234322, 43,43301284], [52,86199563, 43,43265438], [52,86167149, 43,43267196], </t>
  </si>
  <si>
    <t xml:space="preserve">[[52,86253844, 43,43305076], [52,86234322, 43,43301284], [52,86199563, 43,43265438], [52,86167149, 43,43267196], [52,86157165, 43,43267738], </t>
  </si>
  <si>
    <t xml:space="preserve">[[52,86253844, 43,43305076], [52,86234322, 43,43301284], [52,86199563, 43,43265438], [52,86167149, 43,43267196], [52,86157165, 43,43267738], [52,8614977, 43,43268078], </t>
  </si>
  <si>
    <t xml:space="preserve">[[52,86253844, 43,43305076], [52,86234322, 43,43301284], [52,86199563, 43,43265438], [52,86167149, 43,43267196], [52,86157165, 43,43267738], [52,8614977, 43,43268078], [52,86092984, 43,43272263], </t>
  </si>
  <si>
    <t>[[52,86253844, 43,43305076], [52,86234322, 43,43301284], [52,86199563, 43,43265438], [52,86167149, 43,43267196], [52,86157165, 43,43267738], [52,8614977, 43,43268078], [52,86092984, 43,43272263], [52,86074625, 43,43275395]]</t>
  </si>
  <si>
    <t xml:space="preserve">[[52,86333576, 43,42862297], </t>
  </si>
  <si>
    <t xml:space="preserve">[[52,86333576, 43,42862297], [52,86328551, 43,428464], </t>
  </si>
  <si>
    <t xml:space="preserve">[[52,86333576, 43,42862297], [52,86328551, 43,428464], [52,86323479, 43,42829753], </t>
  </si>
  <si>
    <t xml:space="preserve">[[52,86333576, 43,42862297], [52,86328551, 43,428464], [52,86323479, 43,42829753], [52,86314314, 43,42816898], </t>
  </si>
  <si>
    <t xml:space="preserve">[[52,86333576, 43,42862297], [52,86328551, 43,428464], [52,86323479, 43,42829753], [52,86314314, 43,42816898], [52,86293833, 43,42785849], </t>
  </si>
  <si>
    <t xml:space="preserve">[[52,86333576, 43,42862297], [52,86328551, 43,428464], [52,86323479, 43,42829753], [52,86314314, 43,42816898], [52,86293833, 43,42785849], [52,86283528, 43,42770228], </t>
  </si>
  <si>
    <t xml:space="preserve">[[52,86333576, 43,42862297], [52,86328551, 43,428464], [52,86323479, 43,42829753], [52,86314314, 43,42816898], [52,86293833, 43,42785849], [52,86283528, 43,42770228], [52,86268626, 43,42745057], </t>
  </si>
  <si>
    <t xml:space="preserve">[[52,86333576, 43,42862297], [52,86328551, 43,428464], [52,86323479, 43,42829753], [52,86314314, 43,42816898], [52,86293833, 43,42785849], [52,86283528, 43,42770228], [52,86268626, 43,42745057], [52,8625044, 43,42709917],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</si>
  <si>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</si>
  <si>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</si>
  <si>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</si>
  <si>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</si>
  <si>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</si>
  <si>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[52,86114081, 43,4265226],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</si>
  <si>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[52,86114081, 43,4265226], [52,86073681, 43,42656165],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</si>
  <si>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[52,86114081, 43,4265226], [52,86073681, 43,42656165], [52,86071518, 43,42656715], </t>
  </si>
  <si>
    <t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[52,86114081, 43,4265226], [52,86073681, 43,42656165], [52,86071518, 43,42656715], [52,86031061, 43,42666996]]</t>
  </si>
  <si>
    <t xml:space="preserve">[[52,86683015, 43,42997948], </t>
  </si>
  <si>
    <t xml:space="preserve">[[52,86683015, 43,42997948], [52,86670099, 43,43005839], </t>
  </si>
  <si>
    <t xml:space="preserve">[[52,86683015, 43,42997948], [52,86670099, 43,43005839], [52,86662485, 43,43010521], </t>
  </si>
  <si>
    <t xml:space="preserve">[[52,86683015, 43,42997948], [52,86670099, 43,43005839], [52,86662485, 43,43010521], [52,86593894, 43,43048468], </t>
  </si>
  <si>
    <t xml:space="preserve">[[52,86683015, 43,42997948], [52,86670099, 43,43005839], [52,86662485, 43,43010521], [52,86593894, 43,43048468], [52,8658544, 43,43053145], </t>
  </si>
  <si>
    <t xml:space="preserve">[[52,86683015, 43,42997948], [52,86670099, 43,43005839], [52,86662485, 43,43010521], [52,86593894, 43,43048468], [52,8658544, 43,43053145], [52,86540526, 43,43078093], </t>
  </si>
  <si>
    <t>[[52,86683015, 43,42997948], [52,86670099, 43,43005839], [52,86662485, 43,43010521], [52,86593894, 43,43048468], [52,8658544, 43,43053145], [52,86540526, 43,43078093], [52,86509793, 43,4308931]]</t>
  </si>
  <si>
    <t xml:space="preserve">[[52,863354, 43,43306447], </t>
  </si>
  <si>
    <t xml:space="preserve">[[52,863354, 43,43306447], [52,86321949, 43,4329414], </t>
  </si>
  <si>
    <t xml:space="preserve">[[52,863354, 43,43306447], [52,86321949, 43,4329414], [52,86293172, 43,43286762], </t>
  </si>
  <si>
    <t xml:space="preserve">[[52,863354, 43,43306447], [52,86321949, 43,4329414], [52,86293172, 43,43286762], [52,86197569, 43,43262252], </t>
  </si>
  <si>
    <t xml:space="preserve">[[52,863354, 43,43306447], [52,86321949, 43,4329414], [52,86293172, 43,43286762], [52,86197569, 43,43262252], [52,86186182, 43,43263824], </t>
  </si>
  <si>
    <t xml:space="preserve">[[52,863354, 43,43306447], [52,86321949, 43,4329414], [52,86293172, 43,43286762], [52,86197569, 43,43262252], [52,86186182, 43,43263824], [52,86172029, 43,43265778], </t>
  </si>
  <si>
    <t xml:space="preserve">[[52,863354, 43,43306447], [52,86321949, 43,4329414], [52,86293172, 43,43286762], [52,86197569, 43,43262252], [52,86186182, 43,43263824], [52,86172029, 43,43265778], [52,86159691, 43,43267055], </t>
  </si>
  <si>
    <t xml:space="preserve">[[52,863354, 43,43306447], [52,86321949, 43,4329414], [52,86293172, 43,43286762], [52,86197569, 43,43262252], [52,86186182, 43,43263824], [52,86172029, 43,43265778], [52,86159691, 43,43267055], [52,86152059, 43,43267304], </t>
  </si>
  <si>
    <t xml:space="preserve">[[52,863354, 43,43306447], [52,86321949, 43,4329414], [52,86293172, 43,43286762], [52,86197569, 43,43262252], [52,86186182, 43,43263824], [52,86172029, 43,43265778], [52,86159691, 43,43267055], [52,86152059, 43,43267304], [52,86092715, 43,43271735], </t>
  </si>
  <si>
    <t>[[52,863354, 43,43306447], [52,86321949, 43,4329414], [52,86293172, 43,43286762], [52,86197569, 43,43262252], [52,86186182, 43,43263824], [52,86172029, 43,43265778], [52,86159691, 43,43267055], [52,86152059, 43,43267304], [52,86092715, 43,43271735], [52,86074625, 43,43275395]]</t>
  </si>
  <si>
    <t xml:space="preserve">[[52,85932405, 43,42730901], </t>
  </si>
  <si>
    <t xml:space="preserve">[[52,85932405, 43,42730901], [52,85932713, 43,42728105], </t>
  </si>
  <si>
    <t xml:space="preserve">[[52,85932405, 43,42730901], [52,85932713, 43,42728105], [52,85932803, 43,4272537], </t>
  </si>
  <si>
    <t xml:space="preserve">[[52,85932405, 43,42730901], [52,85932713, 43,42728105], [52,85932803, 43,4272537], [52,8598632, 43,42713175], </t>
  </si>
  <si>
    <t xml:space="preserve">[[52,85932405, 43,42730901], [52,85932713, 43,42728105], [52,85932803, 43,4272537], [52,8598632, 43,42713175], [52,85990049, 43,42716196], </t>
  </si>
  <si>
    <t xml:space="preserve">[[52,85932405, 43,42730901], [52,85932713, 43,42728105], [52,85932803, 43,4272537], [52,8598632, 43,42713175], [52,85990049, 43,42716196], [52,86019006, 43,42723072], </t>
  </si>
  <si>
    <t xml:space="preserve">[[52,85932405, 43,42730901], [52,85932713, 43,42728105], [52,85932803, 43,4272537], [52,8598632, 43,42713175], [52,85990049, 43,42716196], [52,86019006, 43,42723072], [52,86019315, 43,42713437], </t>
  </si>
  <si>
    <t xml:space="preserve">[[52,85932405, 43,42730901], [52,85932713, 43,42728105], [52,85932803, 43,4272537], [52,8598632, 43,42713175], [52,85990049, 43,42716196], [52,86019006, 43,42723072], [52,86019315, 43,42713437], [52,86020428, 43,42678698], </t>
  </si>
  <si>
    <t xml:space="preserve">[[52,85932405, 43,42730901], [52,85932713, 43,42728105], [52,85932803, 43,4272537], [52,8598632, 43,42713175], [52,85990049, 43,42716196], [52,86019006, 43,42723072], [52,86019315, 43,42713437], [52,86020428, 43,42678698], [52,86022757, 43,4266973], </t>
  </si>
  <si>
    <t xml:space="preserve">[[52,85932405, 43,42730901], [52,85932713, 43,42728105], [52,85932803, 43,4272537], [52,8598632, 43,42713175], [52,85990049, 43,42716196], [52,86019006, 43,42723072], [52,86019315, 43,42713437], [52,86020428, 43,42678698], [52,86022757, 43,4266973], [52,86026755, 43,42668443], </t>
  </si>
  <si>
    <t>[[52,85932405, 43,42730901], [52,85932713, 43,42728105], [52,85932803, 43,4272537], [52,8598632, 43,42713175], [52,85990049, 43,42716196], [52,86019006, 43,42723072], [52,86019315, 43,42713437], [52,86020428, 43,42678698], [52,86022757, 43,4266973], [52,86026755, 43,42668443], [52,86031061, 43,42666996]]</t>
  </si>
  <si>
    <t xml:space="preserve">[[52,85680559, 43,42559826], </t>
  </si>
  <si>
    <t xml:space="preserve">[[52,85680559, 43,42559826], [52,8570734, 43,42566131], </t>
  </si>
  <si>
    <t xml:space="preserve">[[52,85680559, 43,42559826], [52,8570734, 43,42566131], [52,85736304, 43,42568188], </t>
  </si>
  <si>
    <t xml:space="preserve">[[52,85680559, 43,42559826], [52,8570734, 43,42566131], [52,85736304, 43,42568188], [52,85789692, 43,42579706], </t>
  </si>
  <si>
    <t xml:space="preserve">[[52,85680559, 43,42559826], [52,8570734, 43,42566131], [52,85736304, 43,42568188], [52,85789692, 43,42579706], [52,85856165, 43,42594045], </t>
  </si>
  <si>
    <t xml:space="preserve">[[52,85680559, 43,42559826], [52,8570734, 43,42566131], [52,85736304, 43,42568188], [52,85789692, 43,42579706], [52,85856165, 43,42594045], [52,85898818, 43,42600632], </t>
  </si>
  <si>
    <t xml:space="preserve">[[52,85680559, 43,42559826], [52,8570734, 43,42566131], [52,85736304, 43,42568188], [52,85789692, 43,42579706], [52,85856165, 43,42594045], [52,85898818, 43,42600632], [52,85915403, 43,42603193], </t>
  </si>
  <si>
    <t xml:space="preserve">[[52,85680559, 43,42559826], [52,8570734, 43,42566131], [52,85736304, 43,42568188], [52,85789692, 43,42579706], [52,85856165, 43,42594045], [52,85898818, 43,42600632], [52,85915403, 43,42603193], [52,85957334, 43,42613464], </t>
  </si>
  <si>
    <t xml:space="preserve">[[52,85680559, 43,42559826], [52,8570734, 43,42566131], [52,85736304, 43,42568188], [52,85789692, 43,42579706], [52,85856165, 43,42594045], [52,85898818, 43,42600632], [52,85915403, 43,42603193], [52,85957334, 43,42613464], [52,85993985, 43,42640076], </t>
  </si>
  <si>
    <t>[[52,85680559, 43,42559826], [52,8570734, 43,42566131], [52,85736304, 43,42568188], [52,85789692, 43,42579706], [52,85856165, 43,42594045], [52,85898818, 43,42600632], [52,85915403, 43,42603193], [52,85957334, 43,42613464], [52,85993985, 43,42640076], [52,86031061, 43,42666996]]</t>
  </si>
  <si>
    <t xml:space="preserve">[[52,85794706, 43,42654164], </t>
  </si>
  <si>
    <t xml:space="preserve">[[52,85794706, 43,42654164], [52,85810771, 43,42654747], </t>
  </si>
  <si>
    <t xml:space="preserve">[[52,85794706, 43,42654164], [52,85810771, 43,42654747], [52,85826763, 43,42655009], </t>
  </si>
  <si>
    <t xml:space="preserve">[[52,85794706, 43,42654164], [52,85810771, 43,42654747], [52,85826763, 43,42655009], [52,85888733, 43,42656849], </t>
  </si>
  <si>
    <t xml:space="preserve">[[52,85794706, 43,42654164], [52,85810771, 43,42654747], [52,85826763, 43,42655009], [52,85888733, 43,42656849], [52,85907502, 43,4265788], </t>
  </si>
  <si>
    <t xml:space="preserve">[[52,85794706, 43,42654164], [52,85810771, 43,42654747], [52,85826763, 43,42655009], [52,85888733, 43,42656849], [52,85907502, 43,4265788], [52,85953153, 43,42660388], </t>
  </si>
  <si>
    <t xml:space="preserve">[[52,85794706, 43,42654164], [52,85810771, 43,42654747], [52,85826763, 43,42655009], [52,85888733, 43,42656849], [52,85907502, 43,4265788], [52,85953153, 43,42660388], [52,86017465, 43,42661486], </t>
  </si>
  <si>
    <t xml:space="preserve">[[52,85794706, 43,42654164], [52,85810771, 43,42654747], [52,85826763, 43,42655009], [52,85888733, 43,42656849], [52,85907502, 43,4265788], [52,85953153, 43,42660388], [52,86017465, 43,42661486], [52,86019608, 43,42662816], </t>
  </si>
  <si>
    <t xml:space="preserve">[[52,85794706, 43,42654164], [52,85810771, 43,42654747], [52,85826763, 43,42655009], [52,85888733, 43,42656849], [52,85907502, 43,4265788], [52,85953153, 43,42660388], [52,86017465, 43,42661486], [52,86019608, 43,42662816], [52,8602561, 43,42666541], </t>
  </si>
  <si>
    <t>[[52,85794706, 43,42654164], [52,85810771, 43,42654747], [52,85826763, 43,42655009], [52,85888733, 43,42656849], [52,85907502, 43,4265788], [52,85953153, 43,42660388], [52,86017465, 43,42661486], [52,86019608, 43,42662816], [52,8602561, 43,42666541], [52,86031061, 43,42666996]]</t>
  </si>
  <si>
    <t xml:space="preserve">[[52,8595053, 43,43239381], </t>
  </si>
  <si>
    <t xml:space="preserve">[[52,8595053, 43,43239381], [52,85956076, 43,43238816], </t>
  </si>
  <si>
    <t xml:space="preserve">[[52,8595053, 43,43239381], [52,85956076, 43,43238816], [52,85965623, 43,43237563], </t>
  </si>
  <si>
    <t xml:space="preserve">[[52,8595053, 43,43239381], [52,85956076, 43,43238816], [52,85965623, 43,43237563], [52,85990667, 43,43242624], </t>
  </si>
  <si>
    <t xml:space="preserve">[[52,8595053, 43,43239381], [52,85956076, 43,43238816], [52,85965623, 43,43237563], [52,85990667, 43,43242624], [52,86052521, 43,43268972], </t>
  </si>
  <si>
    <t xml:space="preserve">[[52,8595053, 43,43239381], [52,85956076, 43,43238816], [52,85965623, 43,43237563], [52,85990667, 43,43242624], [52,86052521, 43,43268972], [52,8607039, 43,43276585], </t>
  </si>
  <si>
    <t>[[52,8595053, 43,43239381], [52,85956076, 43,43238816], [52,85965623, 43,43237563], [52,85990667, 43,43242624], [52,86052521, 43,43268972], [52,8607039, 43,43276585], [52,86074625, 43,43275395]]</t>
  </si>
  <si>
    <t xml:space="preserve">[[52,86329927, 43,42987663], </t>
  </si>
  <si>
    <t xml:space="preserve">[[52,86329927, 43,42987663], [52,86328395, 43,42989834], </t>
  </si>
  <si>
    <t xml:space="preserve">[[52,86329927, 43,42987663], [52,86328395, 43,42989834], [52,86320734, 43,43004364], </t>
  </si>
  <si>
    <t xml:space="preserve">[[52,86329927, 43,42987663], [52,86328395, 43,42989834], [52,86320734, 43,43004364], [52,8630959, 43,43025503], </t>
  </si>
  <si>
    <t xml:space="preserve">[[52,86329927, 43,42987663], [52,86328395, 43,42989834], [52,86320734, 43,43004364], [52,8630959, 43,43025503], [52,86276196, 43,43079971], </t>
  </si>
  <si>
    <t xml:space="preserve">[[52,86329927, 43,42987663], [52,86328395, 43,42989834], [52,86320734, 43,43004364], [52,8630959, 43,43025503], [52,86276196, 43,43079971], [52,86272384, 43,43086188], </t>
  </si>
  <si>
    <t xml:space="preserve">[[52,86329927, 43,42987663], [52,86328395, 43,42989834], [52,86320734, 43,43004364], [52,8630959, 43,43025503], [52,86276196, 43,43079971], [52,86272384, 43,43086188], [52,86235536, 43,43122647], </t>
  </si>
  <si>
    <t xml:space="preserve">[[52,86329927, 43,42987663], [52,86328395, 43,42989834], [52,86320734, 43,43004364], [52,8630959, 43,43025503], [52,86276196, 43,43079971], [52,86272384, 43,43086188], [52,86235536, 43,43122647], [52,8620987, 43,43146373],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</si>
  <si>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</si>
  <si>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</si>
  <si>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[52,86122392, 43,43225655],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</si>
  <si>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[52,86122392, 43,43225655], [52,86101714, 43,43251162],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</si>
  <si>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[52,86122392, 43,43225655], [52,86101714, 43,43251162], [52,8608738, 43,43272069], </t>
  </si>
  <si>
    <t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[52,86122392, 43,43225655], [52,86101714, 43,43251162], [52,8608738, 43,43272069], [52,86074625, 43,43275395]]</t>
  </si>
  <si>
    <t xml:space="preserve">[[52,86197547, 43,4262744], </t>
  </si>
  <si>
    <t xml:space="preserve">[[52,86197547, 43,4262744], [52,86195006, 43,42628264], </t>
  </si>
  <si>
    <t xml:space="preserve">[[52,86197547, 43,4262744], [52,86195006, 43,42628264], [52,861357, 43,42639444], </t>
  </si>
  <si>
    <t xml:space="preserve">[[52,86197547, 43,4262744], [52,86195006, 43,42628264], [52,861357, 43,42639444], [52,86128861, 43,42640733], </t>
  </si>
  <si>
    <t xml:space="preserve">[[52,86197547, 43,4262744], [52,86195006, 43,42628264], [52,861357, 43,42639444], [52,86128861, 43,42640733], [52,86059632, 43,42655181], </t>
  </si>
  <si>
    <t xml:space="preserve">[[52,86197547, 43,4262744], [52,86195006, 43,42628264], [52,861357, 43,42639444], [52,86128861, 43,42640733], [52,86059632, 43,42655181], [52,86034004, 43,42663235], </t>
  </si>
  <si>
    <t>[[52,86197547, 43,4262744], [52,86195006, 43,42628264], [52,861357, 43,42639444], [52,86128861, 43,42640733], [52,86059632, 43,42655181], [52,86034004, 43,42663235], [52,86031061, 43,42666996]]</t>
  </si>
  <si>
    <t xml:space="preserve">[[52,86213272, 43,42904218], </t>
  </si>
  <si>
    <t xml:space="preserve">[[52,86213272, 43,42904218], [52,86201702, 43,42823754], </t>
  </si>
  <si>
    <t xml:space="preserve">[[52,86213272, 43,42904218], [52,86201702, 43,42823754], [52,86201374, 43,42822375], </t>
  </si>
  <si>
    <t xml:space="preserve">[[52,86213272, 43,42904218], [52,86201702, 43,42823754], [52,86201374, 43,42822375], [52,86196266, 43,42800926], </t>
  </si>
  <si>
    <t xml:space="preserve">[[52,86213272, 43,42904218], [52,86201702, 43,42823754], [52,86201374, 43,42822375], [52,86196266, 43,42800926], [52,86181948, 43,42766796], </t>
  </si>
  <si>
    <t xml:space="preserve">[[52,86213272, 43,42904218], [52,86201702, 43,42823754], [52,86201374, 43,42822375], [52,86196266, 43,42800926], [52,86181948, 43,42766796], [52,86165063, 43,42745214], </t>
  </si>
  <si>
    <t xml:space="preserve">[[52,86213272, 43,42904218], [52,86201702, 43,42823754], [52,86201374, 43,42822375], [52,86196266, 43,42800926], [52,86181948, 43,42766796], [52,86165063, 43,42745214], [52,8615395, 43,42731009], </t>
  </si>
  <si>
    <t xml:space="preserve">[[52,86213272, 43,42904218], [52,86201702, 43,42823754], [52,86201374, 43,42822375], [52,86196266, 43,42800926], [52,86181948, 43,42766796], [52,86165063, 43,42745214], [52,8615395, 43,42731009], [52,86126496, 43,42708524], </t>
  </si>
  <si>
    <t xml:space="preserve">[[52,86213272, 43,42904218], [52,86201702, 43,42823754], [52,86201374, 43,42822375], [52,86196266, 43,42800926], [52,86181948, 43,42766796], [52,86165063, 43,42745214], [52,8615395, 43,42731009], [52,86126496, 43,42708524], [52,86095786, 43,42684588], </t>
  </si>
  <si>
    <t xml:space="preserve">[[52,86213272, 43,42904218], [52,86201702, 43,42823754], [52,86201374, 43,42822375], [52,86196266, 43,42800926], [52,86181948, 43,42766796], [52,86165063, 43,42745214], [52,8615395, 43,42731009], [52,86126496, 43,42708524], [52,86095786, 43,42684588], [52,86092821, 43,42682391], </t>
  </si>
  <si>
    <t xml:space="preserve">[[52,86213272, 43,42904218], [52,86201702, 43,42823754], [52,86201374, 43,42822375], [52,86196266, 43,42800926], [52,86181948, 43,42766796], [52,86165063, 43,42745214], [52,8615395, 43,42731009], [52,86126496, 43,42708524], [52,86095786, 43,42684588], [52,86092821, 43,42682391], [52,86060247, 43,42658253], </t>
  </si>
  <si>
    <t xml:space="preserve">[[52,86213272, 43,42904218], [52,86201702, 43,42823754], [52,86201374, 43,42822375], [52,86196266, 43,42800926], [52,86181948, 43,42766796], [52,86165063, 43,42745214], [52,8615395, 43,42731009], [52,86126496, 43,42708524], [52,86095786, 43,42684588], [52,86092821, 43,42682391], [52,86060247, 43,42658253], [52,86036747, 43,42666199], </t>
  </si>
  <si>
    <t>[[52,86213272, 43,42904218], [52,86201702, 43,42823754], [52,86201374, 43,42822375], [52,86196266, 43,42800926], [52,86181948, 43,42766796], [52,86165063, 43,42745214], [52,8615395, 43,42731009], [52,86126496, 43,42708524], [52,86095786, 43,42684588], [52,86092821, 43,42682391], [52,86060247, 43,42658253], [52,86036747, 43,42666199], [52,86031061, 43,42666996]]</t>
  </si>
  <si>
    <t xml:space="preserve">[[52,85505375, 43,42634429], </t>
  </si>
  <si>
    <t xml:space="preserve">[[52,85505375, 43,42634429], [52,85504768, 43,42636405], </t>
  </si>
  <si>
    <t xml:space="preserve">[[52,85505375, 43,42634429], [52,85504768, 43,42636405], [52,8550239, 43,42659193], </t>
  </si>
  <si>
    <t xml:space="preserve">[[52,85505375, 43,42634429], [52,85504768, 43,42636405], [52,8550239, 43,42659193], [52,85510055, 43,42714976], </t>
  </si>
  <si>
    <t xml:space="preserve">[[52,85505375, 43,42634429], [52,85504768, 43,42636405], [52,8550239, 43,42659193], [52,85510055, 43,42714976], [52,85510131, 43,42716337], </t>
  </si>
  <si>
    <t xml:space="preserve">[[52,85505375, 43,42634429], [52,85504768, 43,42636405], [52,8550239, 43,42659193], [52,85510055, 43,42714976], [52,85510131, 43,42716337], [52,85513082, 43,42769101], </t>
  </si>
  <si>
    <t xml:space="preserve">[[52,85505375, 43,42634429], [52,85504768, 43,42636405], [52,8550239, 43,42659193], [52,85510055, 43,42714976], [52,85510131, 43,42716337], [52,85513082, 43,42769101], [52,8551693, 43,42798464], </t>
  </si>
  <si>
    <t xml:space="preserve">[[52,85505375, 43,42634429], [52,85504768, 43,42636405], [52,8550239, 43,42659193], [52,85510055, 43,42714976], [52,85510131, 43,42716337], [52,85513082, 43,42769101], [52,8551693, 43,42798464], [52,85524015, 43,42852536], </t>
  </si>
  <si>
    <t xml:space="preserve">[[52,85505375, 43,42634429], [52,85504768, 43,42636405], [52,8550239, 43,42659193], [52,85510055, 43,42714976], [52,85510131, 43,42716337], [52,85513082, 43,42769101], [52,8551693, 43,42798464], [52,85524015, 43,42852536], [52,8552487, 43,42880514], </t>
  </si>
  <si>
    <t xml:space="preserve">[[52,85505375, 43,42634429], [52,85504768, 43,42636405], [52,8550239, 43,42659193], [52,85510055, 43,42714976], [52,85510131, 43,42716337], [52,85513082, 43,42769101], [52,8551693, 43,42798464], [52,85524015, 43,42852536], [52,8552487, 43,42880514], [52,85525102, 43,42888129], </t>
  </si>
  <si>
    <t xml:space="preserve">[[52,85505375, 43,42634429], [52,85504768, 43,42636405], [52,8550239, 43,42659193], [52,85510055, 43,42714976], [52,85510131, 43,42716337], [52,85513082, 43,42769101], [52,8551693, 43,42798464], [52,85524015, 43,42852536], [52,8552487, 43,42880514], [52,85525102, 43,42888129], [52,85548062, 43,42937236], </t>
  </si>
  <si>
    <t>[[52,85505375, 43,42634429], [52,85504768, 43,42636405], [52,8550239, 43,42659193], [52,85510055, 43,42714976], [52,85510131, 43,42716337], [52,85513082, 43,42769101], [52,8551693, 43,42798464], [52,85524015, 43,42852536], [52,8552487, 43,42880514], [52,85525102, 43,42888129], [52,85548062, 43,42937236], [52,8556867, 43,42933922]]</t>
  </si>
  <si>
    <t xml:space="preserve">[[52,86589918, 43,43172985], </t>
  </si>
  <si>
    <t xml:space="preserve">[[52,86589918, 43,43172985], [52,86591683, 43,43255278], </t>
  </si>
  <si>
    <t>[[52,86589918, 43,43172985], [52,86591683, 43,43255278], [52,86592441, 43,43290638]]</t>
  </si>
  <si>
    <t xml:space="preserve">[[52,85974281, 43,43050428], </t>
  </si>
  <si>
    <t xml:space="preserve">[[52,85974281, 43,43050428], [52,85962514, 43,43047315], </t>
  </si>
  <si>
    <t xml:space="preserve">[[52,85974281, 43,43050428], [52,85962514, 43,43047315], [52,85949967, 43,43044038], </t>
  </si>
  <si>
    <t xml:space="preserve">[[52,85974281, 43,43050428], [52,85962514, 43,43047315], [52,85949967, 43,43044038], [52,85917778, 43,4302826], </t>
  </si>
  <si>
    <t>[[52,85974281, 43,43050428], [52,85962514, 43,43047315], [52,85949967, 43,43044038], [52,85917778, 43,4302826], [52,85909725, 43,43024313]]</t>
  </si>
  <si>
    <t xml:space="preserve">[[52,86624207, 43,43285622], </t>
  </si>
  <si>
    <t xml:space="preserve">[[52,86624207, 43,43285622], [52,86608476, 43,43288102], </t>
  </si>
  <si>
    <t>[[52,86624207, 43,43285622], [52,86608476, 43,43288102], [52,86592441, 43,43290638]]</t>
  </si>
  <si>
    <t>UZN_9224&amp;9213</t>
  </si>
  <si>
    <t xml:space="preserve">[[52,86592441, 43,43290638], </t>
  </si>
  <si>
    <t xml:space="preserve">[[52,86592441, 43,43290638], [52,86560678, 43,43295748], </t>
  </si>
  <si>
    <t xml:space="preserve">[[52,86592441, 43,43290638], [52,86560678, 43,43295748], [52,86481113, 43,43304211], </t>
  </si>
  <si>
    <t xml:space="preserve">[[52,86592441, 43,43290638], [52,86560678, 43,43295748], [52,86481113, 43,43304211], [52,86391772, 43,43313712], </t>
  </si>
  <si>
    <t xml:space="preserve">[[52,86592441, 43,43290638], [52,86560678, 43,43295748], [52,86481113, 43,43304211], [52,86391772, 43,43313712], [52,86369189, 43,43314976], </t>
  </si>
  <si>
    <t xml:space="preserve">[[52,86592441, 43,43290638], [52,86560678, 43,43295748], [52,86481113, 43,43304211], [52,86391772, 43,43313712], [52,86369189, 43,43314976], [52,86349472, 43,4331608], </t>
  </si>
  <si>
    <t xml:space="preserve">[[52,86592441, 43,43290638], [52,86560678, 43,43295748], [52,86481113, 43,43304211], [52,86391772, 43,43313712], [52,86369189, 43,43314976], [52,86349472, 43,4331608], [52,8626791, 43,43322028], </t>
  </si>
  <si>
    <t xml:space="preserve">[[52,86592441, 43,43290638], [52,86560678, 43,43295748], [52,86481113, 43,43304211], [52,86391772, 43,43313712], [52,86369189, 43,43314976], [52,86349472, 43,4331608], [52,8626791, 43,43322028], [52,86256749, 43,43322637],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</si>
  <si>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</si>
  <si>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</si>
  <si>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</si>
  <si>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[52,8610216, 43,43295905],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</si>
  <si>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[52,8610216, 43,43295905], [52,86073613, 43,43288405],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</si>
  <si>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[52,8610216, 43,43295905], [52,86073613, 43,43288405], [52,86070347, 43,4327746], </t>
  </si>
  <si>
    <t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[52,8610216, 43,43295905], [52,86073613, 43,43288405], [52,86070347, 43,4327746], [52,86074625, 43,43275395]]</t>
  </si>
  <si>
    <t xml:space="preserve">[[52,85320479, 43,43409173], </t>
  </si>
  <si>
    <t xml:space="preserve">[[52,85320479, 43,43409173], [52,8532138, 43,4340796], </t>
  </si>
  <si>
    <t xml:space="preserve">[[52,85320479, 43,43409173], [52,8532138, 43,4340796], [52,85354273, 43,43372696], </t>
  </si>
  <si>
    <t xml:space="preserve">[[52,85320479, 43,43409173], [52,8532138, 43,4340796], [52,85354273, 43,43372696], [52,85355536, 43,43371608], </t>
  </si>
  <si>
    <t xml:space="preserve">[[52,85320479, 43,43409173], [52,8532138, 43,4340796], [52,85354273, 43,43372696], [52,85355536, 43,43371608], [52,85401191, 43,43332288], </t>
  </si>
  <si>
    <t xml:space="preserve">[[52,85320479, 43,43409173], [52,8532138, 43,4340796], [52,85354273, 43,43372696], [52,85355536, 43,43371608], [52,85401191, 43,43332288], [52,85428552, 43,43308819], </t>
  </si>
  <si>
    <t xml:space="preserve">[[52,85320479, 43,43409173], [52,8532138, 43,4340796], [52,85354273, 43,43372696], [52,85355536, 43,43371608], [52,85401191, 43,43332288], [52,85428552, 43,43308819], [52,85442607, 43,43296763], </t>
  </si>
  <si>
    <t xml:space="preserve">[[52,85320479, 43,43409173], [52,8532138, 43,4340796], [52,85354273, 43,43372696], [52,85355536, 43,43371608], [52,85401191, 43,43332288], [52,85428552, 43,43308819], [52,85442607, 43,43296763], [52,85464958, 43,43272524], </t>
  </si>
  <si>
    <t xml:space="preserve">[[52,85320479, 43,43409173], [52,8532138, 43,4340796], [52,85354273, 43,43372696], [52,85355536, 43,43371608], [52,85401191, 43,43332288], [52,85428552, 43,43308819], [52,85442607, 43,43296763], [52,85464958, 43,43272524], [52,85485002, 43,43243314], </t>
  </si>
  <si>
    <t>[[52,85320479, 43,43409173], [52,8532138, 43,4340796], [52,85354273, 43,43372696], [52,85355536, 43,43371608], [52,85401191, 43,43332288], [52,85428552, 43,43308819], [52,85442607, 43,43296763], [52,85464958, 43,43272524], [52,85485002, 43,43243314], [52,85491343, 43,43243337]]</t>
  </si>
  <si>
    <t xml:space="preserve">[[52,85648504, 43,43394983], </t>
  </si>
  <si>
    <t xml:space="preserve">[[52,85648504, 43,43394983], [52,85617072, 43,4335788], </t>
  </si>
  <si>
    <t xml:space="preserve">[[52,85648504, 43,43394983], [52,85617072, 43,4335788], [52,85600748, 43,43337509], </t>
  </si>
  <si>
    <t xml:space="preserve">[[52,85648504, 43,43394983], [52,85617072, 43,4335788], [52,85600748, 43,43337509], [52,85587911, 43,43337158], </t>
  </si>
  <si>
    <t xml:space="preserve">[[52,85648504, 43,43394983], [52,85617072, 43,4335788], [52,85600748, 43,43337509], [52,85587911, 43,43337158], [52,85501764, 43,43334808], </t>
  </si>
  <si>
    <t xml:space="preserve">[[52,85648504, 43,43394983], [52,85617072, 43,4335788], [52,85600748, 43,43337509], [52,85587911, 43,43337158], [52,85501764, 43,43334808], [52,85502709, 43,4331534], </t>
  </si>
  <si>
    <t xml:space="preserve">[[52,85648504, 43,43394983], [52,85617072, 43,4335788], [52,85600748, 43,43337509], [52,85587911, 43,43337158], [52,85501764, 43,43334808], [52,85502709, 43,4331534], [52,85504518, 43,43278087], </t>
  </si>
  <si>
    <t xml:space="preserve">[[52,85648504, 43,43394983], [52,85617072, 43,4335788], [52,85600748, 43,43337509], [52,85587911, 43,43337158], [52,85501764, 43,43334808], [52,85502709, 43,4331534], [52,85504518, 43,43278087], [52,85506535, 43,43244197], </t>
  </si>
  <si>
    <t>[[52,85648504, 43,43394983], [52,85617072, 43,4335788], [52,85600748, 43,43337509], [52,85587911, 43,43337158], [52,85501764, 43,43334808], [52,85502709, 43,4331534], [52,85504518, 43,43278087], [52,85506535, 43,43244197], [52,85491343, 43,43243337]]</t>
  </si>
  <si>
    <t>UZN_SP90-GU</t>
  </si>
  <si>
    <t xml:space="preserve">[[52,86031061, 43,42666996], </t>
  </si>
  <si>
    <t>[[52,86031061, 43,42666996], [52,86064192, 43,42740375]]</t>
  </si>
  <si>
    <t>UZN_ZU90a-GU</t>
  </si>
  <si>
    <t xml:space="preserve">[[52,85491343, 43,43243337], </t>
  </si>
  <si>
    <t xml:space="preserve">[[52,85491343, 43,43243337], [52,85500709, 43,4324089], </t>
  </si>
  <si>
    <t xml:space="preserve">[[52,85491343, 43,43243337], [52,85500709, 43,4324089], [52,85507997, 43,432348], </t>
  </si>
  <si>
    <t xml:space="preserve">[[52,85491343, 43,43243337], [52,85500709, 43,4324089], [52,85507997, 43,432348], [52,85515223, 43,43228761], </t>
  </si>
  <si>
    <t xml:space="preserve">[[52,85491343, 43,43243337], [52,85500709, 43,4324089], [52,85507997, 43,432348], [52,85515223, 43,43228761], [52,8552335, 43,43186713], </t>
  </si>
  <si>
    <t xml:space="preserve">[[52,85491343, 43,43243337], [52,85500709, 43,4324089], [52,85507997, 43,432348], [52,85515223, 43,43228761], [52,8552335, 43,43186713], [52,8555251, 43,43163018], </t>
  </si>
  <si>
    <t xml:space="preserve">[[52,85491343, 43,43243337], [52,85500709, 43,4324089], [52,85507997, 43,432348], [52,85515223, 43,43228761], [52,8552335, 43,43186713], [52,8555251, 43,43163018], [52,85627913, 43,43101748], </t>
  </si>
  <si>
    <t xml:space="preserve">[[52,85491343, 43,43243337], [52,85500709, 43,4324089], [52,85507997, 43,432348], [52,85515223, 43,43228761], [52,8552335, 43,43186713], [52,8555251, 43,43163018], [52,85627913, 43,43101748], [52,85703314, 43,43040477],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</si>
  <si>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</si>
  <si>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</si>
  <si>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</si>
  <si>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</si>
  <si>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</si>
  <si>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</si>
  <si>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</si>
  <si>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[52,85971755, 43,42785456],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</si>
  <si>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[52,85971755, 43,42785456], [52,86027107, 43,42765076],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</si>
  <si>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[52,85971755, 43,42785456], [52,86027107, 43,42765076], [52,86047021, 43,42755874], </t>
  </si>
  <si>
    <t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[52,85971755, 43,42785456], [52,86027107, 43,42765076], [52,86047021, 43,42755874], [52,86064192, 43,42740375]]</t>
  </si>
  <si>
    <t>UZN_ZU90b-GU</t>
  </si>
  <si>
    <t xml:space="preserve">[[52,86074625, 43,43275395], </t>
  </si>
  <si>
    <t xml:space="preserve">[[52,86074625, 43,43275395], [52,86094216, 43,43218556], </t>
  </si>
  <si>
    <t xml:space="preserve">[[52,86074625, 43,43275395], [52,86094216, 43,43218556], [52,86096508, 43,43207617], </t>
  </si>
  <si>
    <t xml:space="preserve">[[52,86074625, 43,43275395], [52,86094216, 43,43218556], [52,86096508, 43,43207617], [52,86097711, 43,43194812], </t>
  </si>
  <si>
    <t xml:space="preserve">[[52,86074625, 43,43275395], [52,86094216, 43,43218556], [52,86096508, 43,43207617], [52,86097711, 43,43194812], [52,86097619, 43,43183799], </t>
  </si>
  <si>
    <t xml:space="preserve">[[52,86074625, 43,43275395], [52,86094216, 43,43218556], [52,86096508, 43,43207617], [52,86097711, 43,43194812], [52,86097619, 43,43183799], [52,86121766, 43,43126304], </t>
  </si>
  <si>
    <t xml:space="preserve">[[52,86074625, 43,43275395], [52,86094216, 43,43218556], [52,86096508, 43,43207617], [52,86097711, 43,43194812], [52,86097619, 43,43183799], [52,86121766, 43,43126304], [52,86115205, 43,43116442], </t>
  </si>
  <si>
    <t xml:space="preserve">[[52,86074625, 43,43275395], [52,86094216, 43,43218556], [52,86096508, 43,43207617], [52,86097711, 43,43194812], [52,86097619, 43,43183799], [52,86121766, 43,43126304], [52,86115205, 43,43116442], [52,86065932, 43,43042385],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</si>
  <si>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</si>
  <si>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</si>
  <si>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</si>
  <si>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[52,85923644, 43,42820487],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</si>
  <si>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[52,85923644, 43,42820487], [52,85925754, 43,42819284],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</si>
  <si>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[52,85923644, 43,42820487], [52,85925754, 43,42819284], [52,86014707, 43,42768582], </t>
  </si>
  <si>
    <t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[52,85923644, 43,42820487], [52,85925754, 43,42819284], [52,86014707, 43,42768582], [52,86064192, 43,42740375]]</t>
  </si>
  <si>
    <t>UZN_ZU90v-GU</t>
  </si>
  <si>
    <t xml:space="preserve">[[52,8556867, 43,42933922], </t>
  </si>
  <si>
    <t xml:space="preserve">[[52,8556867, 43,42933922], [52,85621805, 43,42917086], </t>
  </si>
  <si>
    <t xml:space="preserve">[[52,8556867, 43,42933922], [52,85621805, 43,42917086], [52,85664558, 43,42898593], </t>
  </si>
  <si>
    <t xml:space="preserve">[[52,8556867, 43,42933922], [52,85621805, 43,42917086], [52,85664558, 43,42898593], [52,85667376, 43,4289751], </t>
  </si>
  <si>
    <t xml:space="preserve">[[52,8556867, 43,42933922], [52,85621805, 43,42917086], [52,85664558, 43,42898593], [52,85667376, 43,4289751], [52,85757404, 43,42862912], </t>
  </si>
  <si>
    <t xml:space="preserve">[[52,8556867, 43,42933922], [52,85621805, 43,42917086], [52,85664558, 43,42898593], [52,85667376, 43,4289751], [52,85757404, 43,42862912], [52,85767302, 43,4285917], </t>
  </si>
  <si>
    <t xml:space="preserve">[[52,8556867, 43,42933922], [52,85621805, 43,42917086], [52,85664558, 43,42898593], [52,85667376, 43,4289751], [52,85757404, 43,42862912], [52,85767302, 43,4285917], [52,85867545, 43,42821271], </t>
  </si>
  <si>
    <t xml:space="preserve">[[52,8556867, 43,42933922], [52,85621805, 43,42917086], [52,85664558, 43,42898593], [52,85667376, 43,4289751], [52,85757404, 43,42862912], [52,85767302, 43,4285917], [52,85867545, 43,42821271], [52,85881288, 43,42816075], </t>
  </si>
  <si>
    <t xml:space="preserve">[[52,8556867, 43,42933922], [52,85621805, 43,42917086], [52,85664558, 43,42898593], [52,85667376, 43,4289751], [52,85757404, 43,42862912], [52,85767302, 43,4285917], [52,85867545, 43,42821271], [52,85881288, 43,42816075], [52,85965546, 43,427804], </t>
  </si>
  <si>
    <t xml:space="preserve">[[52,8556867, 43,42933922], [52,85621805, 43,42917086], [52,85664558, 43,42898593], [52,85667376, 43,4289751], [52,85757404, 43,42862912], [52,85767302, 43,4285917], [52,85867545, 43,42821271], [52,85881288, 43,42816075], [52,85965546, 43,427804], [52,86019632, 43,427575], </t>
  </si>
  <si>
    <t xml:space="preserve">[[52,8556867, 43,42933922], [52,85621805, 43,42917086], [52,85664558, 43,42898593], [52,85667376, 43,4289751], [52,85757404, 43,42862912], [52,85767302, 43,4285917], [52,85867545, 43,42821271], [52,85881288, 43,42816075], [52,85965546, 43,427804], [52,86019632, 43,427575], [52,86022499, 43,42756371], </t>
  </si>
  <si>
    <t>[[52,8556867, 43,42933922], [52,85621805, 43,42917086], [52,85664558, 43,42898593], [52,85667376, 43,4289751], [52,85757404, 43,42862912], [52,85767302, 43,4285917], [52,85867545, 43,42821271], [52,85881288, 43,42816075], [52,85965546, 43,427804], [52,86019632, 43,427575], [52,86022499, 43,42756371], [52,86064192, 43,42740375]]</t>
  </si>
  <si>
    <t xml:space="preserve">[[52,84169168, </t>
  </si>
  <si>
    <t xml:space="preserve">43,43165908], </t>
  </si>
  <si>
    <t xml:space="preserve">[[52,84169168, 43,43165908], </t>
  </si>
  <si>
    <t xml:space="preserve">[52,84169492, </t>
  </si>
  <si>
    <t xml:space="preserve">43,43168266], </t>
  </si>
  <si>
    <t xml:space="preserve">[[52,84169168, 43,43165908], [52,84169492, 43,43168266], </t>
  </si>
  <si>
    <t xml:space="preserve">[52,84175173, </t>
  </si>
  <si>
    <t xml:space="preserve">43,43170127], </t>
  </si>
  <si>
    <t xml:space="preserve">[[52,84169168, 43,43165908], [52,84169492, 43,43168266], [52,84175173, 43,43170127], </t>
  </si>
  <si>
    <t xml:space="preserve">[52,84191447, </t>
  </si>
  <si>
    <t xml:space="preserve">43,43142563], </t>
  </si>
  <si>
    <t xml:space="preserve">[[52,84169168, 43,43165908], [52,84169492, 43,43168266], [52,84175173, 43,43170127], [52,84191447, 43,43142563], </t>
  </si>
  <si>
    <t xml:space="preserve">[52,84199669, </t>
  </si>
  <si>
    <t xml:space="preserve">43,4312145], </t>
  </si>
  <si>
    <t xml:space="preserve">[[52,84169168, 43,43165908], [52,84169492, 43,43168266], [52,84175173, 43,43170127], [52,84191447, 43,43142563], [52,84199669, 43,4312145], </t>
  </si>
  <si>
    <t xml:space="preserve">[52,84206093, </t>
  </si>
  <si>
    <t xml:space="preserve">43,43121684], </t>
  </si>
  <si>
    <t xml:space="preserve">[[52,84169168, 43,43165908], [52,84169492, 43,43168266], [52,84175173, 43,43170127], [52,84191447, 43,43142563], [52,84199669, 43,4312145], [52,84206093, 43,43121684], </t>
  </si>
  <si>
    <t xml:space="preserve">[52,84216447, </t>
  </si>
  <si>
    <t xml:space="preserve">43,43122075], </t>
  </si>
  <si>
    <t xml:space="preserve">[[52,84169168, 43,43165908], [52,84169492, 43,43168266], [52,84175173, 43,43170127], [52,84191447, 43,43142563], [52,84199669, 43,4312145], [52,84206093, 43,43121684], [52,84216447, 43,43122075], </t>
  </si>
  <si>
    <t xml:space="preserve">[52,84224617, </t>
  </si>
  <si>
    <t xml:space="preserve">43,43121162], </t>
  </si>
  <si>
    <t xml:space="preserve">[[52,84169168, 43,43165908], [52,84169492, 43,43168266], [52,84175173, 43,43170127], [52,84191447, 43,43142563], [52,84199669, 43,4312145], [52,84206093, 43,43121684], [52,84216447, 43,43122075], [52,84224617, 43,43121162], </t>
  </si>
  <si>
    <t xml:space="preserve">[52,84231641, </t>
  </si>
  <si>
    <t xml:space="preserve">43,43120404],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</si>
  <si>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</t>
  </si>
  <si>
    <t xml:space="preserve">[52,84239221, </t>
  </si>
  <si>
    <t xml:space="preserve">43,43119587],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</si>
  <si>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</t>
  </si>
  <si>
    <t xml:space="preserve">[52,8426484, </t>
  </si>
  <si>
    <t xml:space="preserve">43,43116829],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</si>
  <si>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</t>
  </si>
  <si>
    <t xml:space="preserve">[52,84284656, </t>
  </si>
  <si>
    <t xml:space="preserve">43,43114695],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</si>
  <si>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</t>
  </si>
  <si>
    <t xml:space="preserve">[52,8430252, </t>
  </si>
  <si>
    <t xml:space="preserve">43,43112006],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</si>
  <si>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</t>
  </si>
  <si>
    <t xml:space="preserve">[52,84320309, </t>
  </si>
  <si>
    <t xml:space="preserve">43,43109347],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</si>
  <si>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</t>
  </si>
  <si>
    <t xml:space="preserve">[52,84342777, </t>
  </si>
  <si>
    <t xml:space="preserve">43,43105969],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</si>
  <si>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</t>
  </si>
  <si>
    <t xml:space="preserve">[52,84348602, </t>
  </si>
  <si>
    <t xml:space="preserve">43,43105094],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</si>
  <si>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</t>
  </si>
  <si>
    <t xml:space="preserve">[52,8435312, </t>
  </si>
  <si>
    <t xml:space="preserve">43,43104379],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</si>
  <si>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</t>
  </si>
  <si>
    <t xml:space="preserve">[52,84366326, </t>
  </si>
  <si>
    <t xml:space="preserve">43,4310157],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</si>
  <si>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</t>
  </si>
  <si>
    <t xml:space="preserve">[52,8439057, </t>
  </si>
  <si>
    <t xml:space="preserve">43,43096405],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</si>
  <si>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</t>
  </si>
  <si>
    <t xml:space="preserve">[52,84412758, </t>
  </si>
  <si>
    <t xml:space="preserve">43,43091664],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</si>
  <si>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</t>
  </si>
  <si>
    <t xml:space="preserve">[52,84432825, </t>
  </si>
  <si>
    <t xml:space="preserve">43,43082072],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</si>
  <si>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</t>
  </si>
  <si>
    <t xml:space="preserve">[52,8444385, </t>
  </si>
  <si>
    <t xml:space="preserve">43,43076786],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</si>
  <si>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</t>
  </si>
  <si>
    <t xml:space="preserve">[52,84446132, </t>
  </si>
  <si>
    <t xml:space="preserve">43,43075334],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</si>
  <si>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</t>
  </si>
  <si>
    <t xml:space="preserve">[52,84457942, </t>
  </si>
  <si>
    <t xml:space="preserve">43,43067821],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</si>
  <si>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</t>
  </si>
  <si>
    <t xml:space="preserve">[52,84475941, </t>
  </si>
  <si>
    <t xml:space="preserve">43,43056336],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</si>
  <si>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</t>
  </si>
  <si>
    <t xml:space="preserve">[52,84493569, </t>
  </si>
  <si>
    <t xml:space="preserve">43,43045248],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</si>
  <si>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</t>
  </si>
  <si>
    <t xml:space="preserve">[52,84518264, </t>
  </si>
  <si>
    <t xml:space="preserve">43,43029719],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</si>
  <si>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</t>
  </si>
  <si>
    <t xml:space="preserve">[52,84531825, </t>
  </si>
  <si>
    <t xml:space="preserve">43,43021739],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</si>
  <si>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</t>
  </si>
  <si>
    <t xml:space="preserve">[52,84544606, </t>
  </si>
  <si>
    <t xml:space="preserve">43,43014219],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</si>
  <si>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</t>
  </si>
  <si>
    <t xml:space="preserve">[52,84551004, </t>
  </si>
  <si>
    <t xml:space="preserve">43,43010486],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</si>
  <si>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</t>
  </si>
  <si>
    <t xml:space="preserve">[52,8457199, </t>
  </si>
  <si>
    <t xml:space="preserve">43,43001493],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</si>
  <si>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</t>
  </si>
  <si>
    <t xml:space="preserve">[52,84589762, </t>
  </si>
  <si>
    <t xml:space="preserve">43,42993892],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</si>
  <si>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</t>
  </si>
  <si>
    <t xml:space="preserve">[52,84602541, </t>
  </si>
  <si>
    <t xml:space="preserve">43,42988382],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</si>
  <si>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[52,84602541, 43,42988382], </t>
  </si>
  <si>
    <t xml:space="preserve">[52,84629468, </t>
  </si>
  <si>
    <t xml:space="preserve">43,42981557],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</si>
  <si>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[52,84602541, 43,42988382], [52,84629468, 43,42981557], </t>
  </si>
  <si>
    <t xml:space="preserve">[52,84660716, </t>
  </si>
  <si>
    <t xml:space="preserve">43,42973636],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</si>
  <si>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[52,84602541, 43,42988382], [52,84629468, 43,42981557], [52,84660716, 43,42973636], </t>
  </si>
  <si>
    <t xml:space="preserve">[52,84681625, </t>
  </si>
  <si>
    <t>43,42976412]]</t>
  </si>
  <si>
    <t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[52,84602541, 43,42988382], [52,84629468, 43,42981557], [52,84660716, 43,42973636], [52,84681625, 43,42976412]]</t>
  </si>
  <si>
    <t xml:space="preserve">[[52,83614418, </t>
  </si>
  <si>
    <t xml:space="preserve">43,43222266], </t>
  </si>
  <si>
    <t xml:space="preserve">[[52,83614418, 43,43222266], </t>
  </si>
  <si>
    <t xml:space="preserve">[52,83503096, </t>
  </si>
  <si>
    <t xml:space="preserve">43,43208409], </t>
  </si>
  <si>
    <t xml:space="preserve">[[52,83614418, 43,43222266], [52,83503096, 43,43208409], </t>
  </si>
  <si>
    <t xml:space="preserve">[52,83411064, </t>
  </si>
  <si>
    <t>43,43196952]]</t>
  </si>
  <si>
    <t>[[52,83614418, 43,43222266], [52,83503096, 43,43208409], [52,83411064, 43,43196952]]</t>
  </si>
  <si>
    <t xml:space="preserve">[[52,84588848, </t>
  </si>
  <si>
    <t xml:space="preserve">43,42847674], </t>
  </si>
  <si>
    <t xml:space="preserve">[[52,84588848, 43,42847674], </t>
  </si>
  <si>
    <t xml:space="preserve">[52,84589981, </t>
  </si>
  <si>
    <t xml:space="preserve">43,42849311], </t>
  </si>
  <si>
    <t xml:space="preserve">[[52,84588848, 43,42847674], [52,84589981, 43,42849311], </t>
  </si>
  <si>
    <t xml:space="preserve">[52,84613097, </t>
  </si>
  <si>
    <t xml:space="preserve">43,42882264], </t>
  </si>
  <si>
    <t xml:space="preserve">[[52,84588848, 43,42847674], [52,84589981, 43,42849311], [52,84613097, 43,42882264], </t>
  </si>
  <si>
    <t xml:space="preserve">[52,84641362, </t>
  </si>
  <si>
    <t xml:space="preserve">43,42920532], </t>
  </si>
  <si>
    <t xml:space="preserve">[[52,84588848, 43,42847674], [52,84589981, 43,42849311], [52,84613097, 43,42882264], [52,84641362, 43,42920532], </t>
  </si>
  <si>
    <t xml:space="preserve">[52,84650024, </t>
  </si>
  <si>
    <t xml:space="preserve">43,42932259], </t>
  </si>
  <si>
    <t xml:space="preserve">[[52,84588848, 43,42847674], [52,84589981, 43,42849311], [52,84613097, 43,42882264], [52,84641362, 43,42920532], [52,84650024, 43,42932259], </t>
  </si>
  <si>
    <t xml:space="preserve">[52,8468434, </t>
  </si>
  <si>
    <t xml:space="preserve">43,42972906], </t>
  </si>
  <si>
    <t xml:space="preserve">[[52,84588848, 43,42847674], [52,84589981, 43,42849311], [52,84613097, 43,42882264], [52,84641362, 43,42920532], [52,84650024, 43,42932259], [52,8468434, 43,42972906], </t>
  </si>
  <si>
    <t>[[52,84588848, 43,42847674], [52,84589981, 43,42849311], [52,84613097, 43,42882264], [52,84641362, 43,42920532], [52,84650024, 43,42932259], [52,8468434, 43,42972906], [52,84681625, 43,42976412]]</t>
  </si>
  <si>
    <t xml:space="preserve">[[52,84736605, </t>
  </si>
  <si>
    <t xml:space="preserve">43,43326095], </t>
  </si>
  <si>
    <t xml:space="preserve">[[52,84736605, 43,43326095], </t>
  </si>
  <si>
    <t xml:space="preserve">[52,84722266, </t>
  </si>
  <si>
    <t xml:space="preserve">43,43319459], </t>
  </si>
  <si>
    <t xml:space="preserve">[[52,84736605, 43,43326095], [52,84722266, 43,43319459], </t>
  </si>
  <si>
    <t xml:space="preserve">[52,84718788, </t>
  </si>
  <si>
    <t xml:space="preserve">43,43295138], </t>
  </si>
  <si>
    <t xml:space="preserve">[[52,84736605, 43,43326095], [52,84722266, 43,43319459], [52,84718788, 43,43295138], </t>
  </si>
  <si>
    <t xml:space="preserve">[52,84709054, </t>
  </si>
  <si>
    <t xml:space="preserve">43,43227061], </t>
  </si>
  <si>
    <t xml:space="preserve">[[52,84736605, 43,43326095], [52,84722266, 43,43319459], [52,84718788, 43,43295138], [52,84709054, 43,43227061], </t>
  </si>
  <si>
    <t xml:space="preserve">[52,84710443, </t>
  </si>
  <si>
    <t xml:space="preserve">43,4321324], </t>
  </si>
  <si>
    <t xml:space="preserve">[[52,84736605, 43,43326095], [52,84722266, 43,43319459], [52,84718788, 43,43295138], [52,84709054, 43,43227061], [52,84710443, 43,4321324], </t>
  </si>
  <si>
    <t xml:space="preserve">[52,8471434, </t>
  </si>
  <si>
    <t xml:space="preserve">43,43174473], </t>
  </si>
  <si>
    <t xml:space="preserve">[[52,84736605, 43,43326095], [52,84722266, 43,43319459], [52,84718788, 43,43295138], [52,84709054, 43,43227061], [52,84710443, 43,4321324], [52,8471434, 43,43174473], </t>
  </si>
  <si>
    <t xml:space="preserve">[52,84725213, </t>
  </si>
  <si>
    <t xml:space="preserve">43,4313177], </t>
  </si>
  <si>
    <t xml:space="preserve">[[52,84736605, 43,43326095], [52,84722266, 43,43319459], [52,84718788, 43,43295138], [52,84709054, 43,43227061], [52,84710443, 43,4321324], [52,8471434, 43,43174473], [52,84725213, 43,4313177], </t>
  </si>
  <si>
    <t xml:space="preserve">[52,84732022, </t>
  </si>
  <si>
    <t xml:space="preserve">43,43105029], </t>
  </si>
  <si>
    <t xml:space="preserve">[[52,84736605, 43,43326095], [52,84722266, 43,43319459], [52,84718788, 43,43295138], [52,84709054, 43,43227061], [52,84710443, 43,4321324], [52,8471434, 43,43174473], [52,84725213, 43,4313177], [52,84732022, 43,43105029], </t>
  </si>
  <si>
    <t xml:space="preserve">[52,8471997, </t>
  </si>
  <si>
    <t xml:space="preserve">43,43050627], </t>
  </si>
  <si>
    <t xml:space="preserve">[[52,84736605, 43,43326095], [52,84722266, 43,43319459], [52,84718788, 43,43295138], [52,84709054, 43,43227061], [52,84710443, 43,4321324], [52,8471434, 43,43174473], [52,84725213, 43,4313177], [52,84732022, 43,43105029], [52,8471997, 43,43050627], </t>
  </si>
  <si>
    <t xml:space="preserve">[52,84710125, </t>
  </si>
  <si>
    <t xml:space="preserve">43,43006186], </t>
  </si>
  <si>
    <t xml:space="preserve">[[52,84736605, 43,43326095], [52,84722266, 43,43319459], [52,84718788, 43,43295138], [52,84709054, 43,43227061], [52,84710443, 43,4321324], [52,8471434, 43,43174473], [52,84725213, 43,4313177], [52,84732022, 43,43105029], [52,8471997, 43,43050627], [52,84710125, 43,43006186], </t>
  </si>
  <si>
    <t xml:space="preserve">[52,84688898, </t>
  </si>
  <si>
    <t xml:space="preserve">43,42978758], </t>
  </si>
  <si>
    <t xml:space="preserve">[[52,84736605, 43,43326095], [52,84722266, 43,43319459], [52,84718788, 43,43295138], [52,84709054, 43,43227061], [52,84710443, 43,4321324], [52,8471434, 43,43174473], [52,84725213, 43,4313177], [52,84732022, 43,43105029], [52,8471997, 43,43050627], [52,84710125, 43,43006186], [52,84688898, 43,42978758], </t>
  </si>
  <si>
    <t>[[52,84736605, 43,43326095], [52,84722266, 43,43319459], [52,84718788, 43,43295138], [52,84709054, 43,43227061], [52,84710443, 43,4321324], [52,8471434, 43,43174473], [52,84725213, 43,4313177], [52,84732022, 43,43105029], [52,8471997, 43,43050627], [52,84710125, 43,43006186], [52,84688898, 43,42978758], [52,84681625, 43,42976412]]</t>
  </si>
  <si>
    <t xml:space="preserve">[[52,83069584, </t>
  </si>
  <si>
    <t xml:space="preserve">43,43209186], </t>
  </si>
  <si>
    <t xml:space="preserve">[[52,83069584, 43,43209186], </t>
  </si>
  <si>
    <t xml:space="preserve">[52,8307198, </t>
  </si>
  <si>
    <t xml:space="preserve">43,43209276], </t>
  </si>
  <si>
    <t xml:space="preserve">[[52,83069584, 43,43209186], [52,8307198, 43,43209276], </t>
  </si>
  <si>
    <t xml:space="preserve">[52,83070602, </t>
  </si>
  <si>
    <t xml:space="preserve">43,4322283], </t>
  </si>
  <si>
    <t xml:space="preserve">[[52,83069584, 43,43209186], [52,8307198, 43,43209276], [52,83070602, 43,4322283], </t>
  </si>
  <si>
    <t xml:space="preserve">[52,8306872, </t>
  </si>
  <si>
    <t xml:space="preserve">43,43235209], </t>
  </si>
  <si>
    <t xml:space="preserve">[[52,83069584, 43,43209186], [52,8307198, 43,43209276], [52,83070602, 43,4322283], [52,8306872, 43,43235209], </t>
  </si>
  <si>
    <t xml:space="preserve">[52,83068524, </t>
  </si>
  <si>
    <t xml:space="preserve">43,43236899], </t>
  </si>
  <si>
    <t xml:space="preserve">[[52,83069584, 43,43209186], [52,8307198, 43,43209276], [52,83070602, 43,4322283], [52,8306872, 43,43235209], [52,83068524, 43,43236899], </t>
  </si>
  <si>
    <t xml:space="preserve">[52,8306514, </t>
  </si>
  <si>
    <t xml:space="preserve">43,43262676], </t>
  </si>
  <si>
    <t xml:space="preserve">[[52,83069584, 43,43209186], [52,8307198, 43,43209276], [52,83070602, 43,4322283], [52,8306872, 43,43235209], [52,83068524, 43,43236899], [52,8306514, 43,43262676], </t>
  </si>
  <si>
    <t xml:space="preserve">[52,83072873, </t>
  </si>
  <si>
    <t xml:space="preserve">43,43288997], </t>
  </si>
  <si>
    <t xml:space="preserve">[[52,83069584, 43,43209186], [52,8307198, 43,43209276], [52,83070602, 43,4322283], [52,8306872, 43,43235209], [52,83068524, 43,43236899], [52,8306514, 43,43262676], [52,83072873, 43,43288997], </t>
  </si>
  <si>
    <t xml:space="preserve">[52,83074715, </t>
  </si>
  <si>
    <t xml:space="preserve">43,43295267], </t>
  </si>
  <si>
    <t xml:space="preserve">[[52,83069584, 43,43209186], [52,8307198, 43,43209276], [52,83070602, 43,4322283], [52,8306872, 43,43235209], [52,83068524, 43,43236899], [52,8306514, 43,43262676], [52,83072873, 43,43288997], [52,83074715, 43,43295267], </t>
  </si>
  <si>
    <t xml:space="preserve">[52,83079847, </t>
  </si>
  <si>
    <t xml:space="preserve">43,43326451], </t>
  </si>
  <si>
    <t xml:space="preserve">[[52,83069584, 43,43209186], [52,8307198, 43,43209276], [52,83070602, 43,4322283], [52,8306872, 43,43235209], [52,83068524, 43,43236899], [52,8306514, 43,43262676], [52,83072873, 43,43288997], [52,83074715, 43,43295267], [52,83079847, 43,43326451], </t>
  </si>
  <si>
    <t xml:space="preserve">[52,83087485, </t>
  </si>
  <si>
    <t xml:space="preserve">43,43339562], </t>
  </si>
  <si>
    <t xml:space="preserve">[[52,83069584, 43,43209186], [52,8307198, 43,43209276], [52,83070602, 43,4322283], [52,8306872, 43,43235209], [52,83068524, 43,43236899], [52,8306514, 43,43262676], [52,83072873, 43,43288997], [52,83074715, 43,43295267], [52,83079847, 43,43326451], [52,83087485, 43,43339562], </t>
  </si>
  <si>
    <t xml:space="preserve">[52,83114279, </t>
  </si>
  <si>
    <t xml:space="preserve">43,43355318], </t>
  </si>
  <si>
    <t xml:space="preserve">[[52,83069584, 43,43209186], [52,8307198, 43,43209276], [52,83070602, 43,4322283], [52,8306872, 43,43235209], [52,83068524, 43,43236899], [52,8306514, 43,43262676], [52,83072873, 43,43288997], [52,83074715, 43,43295267], [52,83079847, 43,43326451], [52,83087485, 43,43339562], [52,83114279, 43,43355318], </t>
  </si>
  <si>
    <t xml:space="preserve">[52,83117745, </t>
  </si>
  <si>
    <t>43,43357854]]</t>
  </si>
  <si>
    <t>[[52,83069584, 43,43209186], [52,8307198, 43,43209276], [52,83070602, 43,4322283], [52,8306872, 43,43235209], [52,83068524, 43,43236899], [52,8306514, 43,43262676], [52,83072873, 43,43288997], [52,83074715, 43,43295267], [52,83079847, 43,43326451], [52,83087485, 43,43339562], [52,83114279, 43,43355318], [52,83117745, 43,43357854]]</t>
  </si>
  <si>
    <t xml:space="preserve">[[52,84874041, </t>
  </si>
  <si>
    <t xml:space="preserve">43,42873847], </t>
  </si>
  <si>
    <t xml:space="preserve">[[52,84874041, 43,42873847], </t>
  </si>
  <si>
    <t xml:space="preserve">[52,84872573, </t>
  </si>
  <si>
    <t xml:space="preserve">43,42876242], </t>
  </si>
  <si>
    <t xml:space="preserve">[[52,84874041, 43,42873847], [52,84872573, 43,42876242], </t>
  </si>
  <si>
    <t xml:space="preserve">[52,84865507, </t>
  </si>
  <si>
    <t xml:space="preserve">43,42888936], </t>
  </si>
  <si>
    <t xml:space="preserve">[[52,84874041, 43,42873847], [52,84872573, 43,42876242], [52,84865507, 43,42888936], </t>
  </si>
  <si>
    <t xml:space="preserve">[52,84849692, </t>
  </si>
  <si>
    <t xml:space="preserve">43,42931423], </t>
  </si>
  <si>
    <t xml:space="preserve">[[52,84874041, 43,42873847], [52,84872573, 43,42876242], [52,84865507, 43,42888936], [52,84849692, 43,42931423], </t>
  </si>
  <si>
    <t xml:space="preserve">[52,84845923, </t>
  </si>
  <si>
    <t xml:space="preserve">43,42953209], </t>
  </si>
  <si>
    <t xml:space="preserve">[[52,84874041, 43,42873847], [52,84872573, 43,42876242], [52,84865507, 43,42888936], [52,84849692, 43,42931423], [52,84845923, 43,42953209], </t>
  </si>
  <si>
    <t xml:space="preserve">[52,84842619, </t>
  </si>
  <si>
    <t xml:space="preserve">43,42972308], </t>
  </si>
  <si>
    <t xml:space="preserve">[[52,84874041, 43,42873847], [52,84872573, 43,42876242], [52,84865507, 43,42888936], [52,84849692, 43,42931423], [52,84845923, 43,42953209], [52,84842619, 43,42972308], </t>
  </si>
  <si>
    <t xml:space="preserve">[52,84830409, </t>
  </si>
  <si>
    <t xml:space="preserve">43,4299863], </t>
  </si>
  <si>
    <t xml:space="preserve">[[52,84874041, 43,42873847], [52,84872573, 43,42876242], [52,84865507, 43,42888936], [52,84849692, 43,42931423], [52,84845923, 43,42953209], [52,84842619, 43,42972308], [52,84830409, 43,4299863], </t>
  </si>
  <si>
    <t xml:space="preserve">[52,84799176, </t>
  </si>
  <si>
    <t xml:space="preserve">43,43002711], </t>
  </si>
  <si>
    <t xml:space="preserve">[[52,84874041, 43,42873847], [52,84872573, 43,42876242], [52,84865507, 43,42888936], [52,84849692, 43,42931423], [52,84845923, 43,42953209], [52,84842619, 43,42972308], [52,84830409, 43,4299863], [52,84799176, 43,43002711], </t>
  </si>
  <si>
    <t xml:space="preserve">[52,84782517, </t>
  </si>
  <si>
    <t xml:space="preserve">43,43002865], </t>
  </si>
  <si>
    <t xml:space="preserve">[[52,84874041, 43,42873847], [52,84872573, 43,42876242], [52,84865507, 43,42888936], [52,84849692, 43,42931423], [52,84845923, 43,42953209], [52,84842619, 43,42972308], [52,84830409, 43,4299863], [52,84799176, 43,43002711], [52,84782517, 43,43002865], </t>
  </si>
  <si>
    <t xml:space="preserve">[52,84732513, </t>
  </si>
  <si>
    <t xml:space="preserve">43,43003328], </t>
  </si>
  <si>
    <t xml:space="preserve">[[52,84874041, 43,42873847], [52,84872573, 43,42876242], [52,84865507, 43,42888936], [52,84849692, 43,42931423], [52,84845923, 43,42953209], [52,84842619, 43,42972308], [52,84830409, 43,4299863], [52,84799176, 43,43002711], [52,84782517, 43,43002865], [52,84732513, 43,43003328], </t>
  </si>
  <si>
    <t>[[52,84874041, 43,42873847], [52,84872573, 43,42876242], [52,84865507, 43,42888936], [52,84849692, 43,42931423], [52,84845923, 43,42953209], [52,84842619, 43,42972308], [52,84830409, 43,4299863], [52,84799176, 43,43002711], [52,84782517, 43,43002865], [52,84732513, 43,43003328], [52,84681625, 43,42976412]]</t>
  </si>
  <si>
    <t xml:space="preserve">[[52,84717774, </t>
  </si>
  <si>
    <t xml:space="preserve">43,43113086], </t>
  </si>
  <si>
    <t>UZN_0347</t>
  </si>
  <si>
    <t xml:space="preserve">[[52,84717774, 43,43113086], </t>
  </si>
  <si>
    <t xml:space="preserve">[52,84712445, </t>
  </si>
  <si>
    <t xml:space="preserve">43,43051797], </t>
  </si>
  <si>
    <t xml:space="preserve">[[52,84717774, 43,43113086], [52,84712445, 43,43051797], </t>
  </si>
  <si>
    <t xml:space="preserve">[52,84708435, </t>
  </si>
  <si>
    <t xml:space="preserve">43,4300567], </t>
  </si>
  <si>
    <t xml:space="preserve">[[52,84717774, 43,43113086], [52,84712445, 43,43051797], [52,84708435, 43,4300567], </t>
  </si>
  <si>
    <t xml:space="preserve">[52,84688494, </t>
  </si>
  <si>
    <t xml:space="preserve">43,42978825], </t>
  </si>
  <si>
    <t xml:space="preserve">[[52,84717774, 43,43113086], [52,84712445, 43,43051797], [52,84708435, 43,4300567], [52,84688494, 43,42978825], </t>
  </si>
  <si>
    <t>[[52,84717774, 43,43113086], [52,84712445, 43,43051797], [52,84708435, 43,4300567], [52,84688494, 43,42978825], [52,84681625, 43,42976412]]</t>
  </si>
  <si>
    <t xml:space="preserve">[[52,834982, </t>
  </si>
  <si>
    <t xml:space="preserve">43,43143044], </t>
  </si>
  <si>
    <t xml:space="preserve">[[52,834982, 43,43143044], </t>
  </si>
  <si>
    <t xml:space="preserve">[52,83500254, </t>
  </si>
  <si>
    <t xml:space="preserve">43,43145393], </t>
  </si>
  <si>
    <t xml:space="preserve">[[52,834982, 43,43143044], [52,83500254, 43,43145393], </t>
  </si>
  <si>
    <t xml:space="preserve">[52,83478389, </t>
  </si>
  <si>
    <t xml:space="preserve">43,43161035], </t>
  </si>
  <si>
    <t xml:space="preserve">[[52,834982, 43,43143044], [52,83500254, 43,43145393], [52,83478389, 43,43161035], </t>
  </si>
  <si>
    <t xml:space="preserve">[52,83444577, </t>
  </si>
  <si>
    <t xml:space="preserve">43,43187232], </t>
  </si>
  <si>
    <t xml:space="preserve">[[52,834982, 43,43143044], [52,83500254, 43,43145393], [52,83478389, 43,43161035], [52,83444577, 43,43187232], </t>
  </si>
  <si>
    <t xml:space="preserve">[52,83417303, </t>
  </si>
  <si>
    <t xml:space="preserve">43,43194674], </t>
  </si>
  <si>
    <t xml:space="preserve">[[52,834982, 43,43143044], [52,83500254, 43,43145393], [52,83478389, 43,43161035], [52,83444577, 43,43187232], [52,83417303, 43,43194674], </t>
  </si>
  <si>
    <t xml:space="preserve">[52,83411666, </t>
  </si>
  <si>
    <t xml:space="preserve">43,43196212], </t>
  </si>
  <si>
    <t xml:space="preserve">[[52,834982, 43,43143044], [52,83500254, 43,43145393], [52,83478389, 43,43161035], [52,83444577, 43,43187232], [52,83417303, 43,43194674], [52,83411666, 43,43196212], </t>
  </si>
  <si>
    <t>[[52,834982, 43,43143044], [52,83500254, 43,43145393], [52,83478389, 43,43161035], [52,83444577, 43,43187232], [52,83417303, 43,43194674], [52,83411666, 43,43196212], [52,83411064, 43,43196952]]</t>
  </si>
  <si>
    <t xml:space="preserve">[[52,83270947, </t>
  </si>
  <si>
    <t xml:space="preserve">43,43217791], </t>
  </si>
  <si>
    <t xml:space="preserve">[[52,83270947, 43,43217791], </t>
  </si>
  <si>
    <t xml:space="preserve">[52,83272899, </t>
  </si>
  <si>
    <t xml:space="preserve">43,43219444], </t>
  </si>
  <si>
    <t xml:space="preserve">[[52,83270947, 43,43217791], [52,83272899, 43,43219444], </t>
  </si>
  <si>
    <t xml:space="preserve">[52,83310015, </t>
  </si>
  <si>
    <t xml:space="preserve">43,43211717], </t>
  </si>
  <si>
    <t xml:space="preserve">[[52,83270947, 43,43217791], [52,83272899, 43,43219444], [52,83310015, 43,43211717], </t>
  </si>
  <si>
    <t xml:space="preserve">[52,83376247, </t>
  </si>
  <si>
    <t xml:space="preserve">43,43200142], </t>
  </si>
  <si>
    <t xml:space="preserve">[[52,83270947, 43,43217791], [52,83272899, 43,43219444], [52,83310015, 43,43211717], [52,83376247, 43,43200142], </t>
  </si>
  <si>
    <t xml:space="preserve">[52,83379453, </t>
  </si>
  <si>
    <t xml:space="preserve">43,43199846], </t>
  </si>
  <si>
    <t xml:space="preserve">[[52,83270947, 43,43217791], [52,83272899, 43,43219444], [52,83310015, 43,43211717], [52,83376247, 43,43200142], [52,83379453, 43,43199846], </t>
  </si>
  <si>
    <t xml:space="preserve">[52,83407546, </t>
  </si>
  <si>
    <t xml:space="preserve">43,43197256], </t>
  </si>
  <si>
    <t xml:space="preserve">[[52,83270947, 43,43217791], [52,83272899, 43,43219444], [52,83310015, 43,43211717], [52,83376247, 43,43200142], [52,83379453, 43,43199846], [52,83407546, 43,43197256], </t>
  </si>
  <si>
    <t>[[52,83270947, 43,43217791], [52,83272899, 43,43219444], [52,83310015, 43,43211717], [52,83376247, 43,43200142], [52,83379453, 43,43199846], [52,83407546, 43,43197256], [52,83411064, 43,43196952]]</t>
  </si>
  <si>
    <t xml:space="preserve">[52,84921221, </t>
  </si>
  <si>
    <t>43,4277368]]</t>
  </si>
  <si>
    <t xml:space="preserve">[[52,84573338, </t>
  </si>
  <si>
    <t xml:space="preserve">43,43071568], </t>
  </si>
  <si>
    <t xml:space="preserve">[[52,84573338, 43,43071568], </t>
  </si>
  <si>
    <t xml:space="preserve">[52,84572066, </t>
  </si>
  <si>
    <t xml:space="preserve">43,43068941], </t>
  </si>
  <si>
    <t xml:space="preserve">[[52,84573338, 43,43071568], [52,84572066, 43,43068941], </t>
  </si>
  <si>
    <t xml:space="preserve">[52,84595218, </t>
  </si>
  <si>
    <t xml:space="preserve">43,43047601], </t>
  </si>
  <si>
    <t xml:space="preserve">[[52,84573338, 43,43071568], [52,84572066, 43,43068941], [52,84595218, 43,43047601], </t>
  </si>
  <si>
    <t xml:space="preserve">[52,84626803, </t>
  </si>
  <si>
    <t xml:space="preserve">43,43019875], </t>
  </si>
  <si>
    <t xml:space="preserve">[[52,84573338, 43,43071568], [52,84572066, 43,43068941], [52,84595218, 43,43047601], [52,84626803, 43,43019875], </t>
  </si>
  <si>
    <t xml:space="preserve">[52,84641825, </t>
  </si>
  <si>
    <t xml:space="preserve">43,43007829], </t>
  </si>
  <si>
    <t xml:space="preserve">[[52,84573338, 43,43071568], [52,84572066, 43,43068941], [52,84595218, 43,43047601], [52,84626803, 43,43019875], [52,84641825, 43,43007829], </t>
  </si>
  <si>
    <t xml:space="preserve">[52,8466685, </t>
  </si>
  <si>
    <t xml:space="preserve">43,42987763], </t>
  </si>
  <si>
    <t xml:space="preserve">[[52,84573338, 43,43071568], [52,84572066, 43,43068941], [52,84595218, 43,43047601], [52,84626803, 43,43019875], [52,84641825, 43,43007829], [52,8466685, 43,42987763], </t>
  </si>
  <si>
    <t xml:space="preserve">[52,84678789, </t>
  </si>
  <si>
    <t xml:space="preserve">43,42973978], </t>
  </si>
  <si>
    <t xml:space="preserve">[[52,84573338, 43,43071568], [52,84572066, 43,43068941], [52,84595218, 43,43047601], [52,84626803, 43,43019875], [52,84641825, 43,43007829], [52,8466685, 43,42987763], [52,84678789, 43,42973978], </t>
  </si>
  <si>
    <t xml:space="preserve">[52,84685753, </t>
  </si>
  <si>
    <t xml:space="preserve">43,42973354], </t>
  </si>
  <si>
    <t xml:space="preserve">[[52,84573338, 43,43071568], [52,84572066, 43,43068941], [52,84595218, 43,43047601], [52,84626803, 43,43019875], [52,84641825, 43,43007829], [52,8466685, 43,42987763], [52,84678789, 43,42973978], [52,84685753, 43,42973354], </t>
  </si>
  <si>
    <t>[[52,84573338, 43,43071568], [52,84572066, 43,43068941], [52,84595218, 43,43047601], [52,84626803, 43,43019875], [52,84641825, 43,43007829], [52,8466685, 43,42987763], [52,84678789, 43,42973978], [52,84685753, 43,42973354], [52,84681625, 43,42976412]]</t>
  </si>
  <si>
    <t xml:space="preserve">[[52,84824604, </t>
  </si>
  <si>
    <t xml:space="preserve">43,43168074], </t>
  </si>
  <si>
    <t>UZN_2209</t>
  </si>
  <si>
    <t xml:space="preserve">[[52,84824604, 43,43168074], </t>
  </si>
  <si>
    <t xml:space="preserve">[52,84770661, </t>
  </si>
  <si>
    <t xml:space="preserve">43,43095766], </t>
  </si>
  <si>
    <t xml:space="preserve">[[52,84824604, 43,43168074], [52,84770661, 43,43095766], </t>
  </si>
  <si>
    <t xml:space="preserve">[52,8471672, </t>
  </si>
  <si>
    <t xml:space="preserve">43,43023458], </t>
  </si>
  <si>
    <t xml:space="preserve">[[52,84824604, 43,43168074], [52,84770661, 43,43095766], [52,8471672, 43,43023458], </t>
  </si>
  <si>
    <t>[[52,84824604, 43,43168074], [52,84770661, 43,43095766], [52,8471672, 43,43023458], [52,84681625, 43,42976412]]</t>
  </si>
  <si>
    <t xml:space="preserve">[[52,83013376, </t>
  </si>
  <si>
    <t xml:space="preserve">43,43480274], </t>
  </si>
  <si>
    <t xml:space="preserve">[[52,83013376, 43,43480274], </t>
  </si>
  <si>
    <t xml:space="preserve">[52,83014376, </t>
  </si>
  <si>
    <t xml:space="preserve">43,43482285], </t>
  </si>
  <si>
    <t xml:space="preserve">[[52,83013376, 43,43480274], [52,83014376, 43,43482285], </t>
  </si>
  <si>
    <t xml:space="preserve">[52,83027232, </t>
  </si>
  <si>
    <t xml:space="preserve">43,43476821], </t>
  </si>
  <si>
    <t xml:space="preserve">[[52,83013376, 43,43480274], [52,83014376, 43,43482285], [52,83027232, 43,43476821], </t>
  </si>
  <si>
    <t xml:space="preserve">[52,83052969, </t>
  </si>
  <si>
    <t xml:space="preserve">43,43462755], </t>
  </si>
  <si>
    <t xml:space="preserve">[[52,83013376, 43,43480274], [52,83014376, 43,43482285], [52,83027232, 43,43476821], [52,83052969, 43,43462755], </t>
  </si>
  <si>
    <t xml:space="preserve">[52,83063837, </t>
  </si>
  <si>
    <t xml:space="preserve">43,43450177], </t>
  </si>
  <si>
    <t xml:space="preserve">[[52,83013376, 43,43480274], [52,83014376, 43,43482285], [52,83027232, 43,43476821], [52,83052969, 43,43462755], [52,83063837, 43,43450177], </t>
  </si>
  <si>
    <t xml:space="preserve">[52,83078138, </t>
  </si>
  <si>
    <t xml:space="preserve">43,43430793], </t>
  </si>
  <si>
    <t xml:space="preserve">[[52,83013376, 43,43480274], [52,83014376, 43,43482285], [52,83027232, 43,43476821], [52,83052969, 43,43462755], [52,83063837, 43,43450177], [52,83078138, 43,43430793], </t>
  </si>
  <si>
    <t xml:space="preserve">[52,83083451, </t>
  </si>
  <si>
    <t xml:space="preserve">43,43422665], </t>
  </si>
  <si>
    <t xml:space="preserve">[[52,83013376, 43,43480274], [52,83014376, 43,43482285], [52,83027232, 43,43476821], [52,83052969, 43,43462755], [52,83063837, 43,43450177], [52,83078138, 43,43430793], [52,83083451, 43,43422665], </t>
  </si>
  <si>
    <t xml:space="preserve">[52,83095992, </t>
  </si>
  <si>
    <t xml:space="preserve">43,4340348], </t>
  </si>
  <si>
    <t xml:space="preserve">[[52,83013376, 43,43480274], [52,83014376, 43,43482285], [52,83027232, 43,43476821], [52,83052969, 43,43462755], [52,83063837, 43,43450177], [52,83078138, 43,43430793], [52,83083451, 43,43422665], [52,83095992, 43,4340348], </t>
  </si>
  <si>
    <t xml:space="preserve">[52,83108408, </t>
  </si>
  <si>
    <t xml:space="preserve">43,43378688], </t>
  </si>
  <si>
    <t xml:space="preserve">[[52,83013376, 43,43480274], [52,83014376, 43,43482285], [52,83027232, 43,43476821], [52,83052969, 43,43462755], [52,83063837, 43,43450177], [52,83078138, 43,43430793], [52,83083451, 43,43422665], [52,83095992, 43,4340348], [52,83108408, 43,43378688], </t>
  </si>
  <si>
    <t xml:space="preserve">[52,83120227, </t>
  </si>
  <si>
    <t xml:space="preserve">43,43360543], </t>
  </si>
  <si>
    <t xml:space="preserve">[[52,83013376, 43,43480274], [52,83014376, 43,43482285], [52,83027232, 43,43476821], [52,83052969, 43,43462755], [52,83063837, 43,43450177], [52,83078138, 43,43430793], [52,83083451, 43,43422665], [52,83095992, 43,4340348], [52,83108408, 43,43378688], [52,83120227, 43,43360543], </t>
  </si>
  <si>
    <t>[[52,83013376, 43,43480274], [52,83014376, 43,43482285], [52,83027232, 43,43476821], [52,83052969, 43,43462755], [52,83063837, 43,43450177], [52,83078138, 43,43430793], [52,83083451, 43,43422665], [52,83095992, 43,4340348], [52,83108408, 43,43378688], [52,83120227, 43,43360543], [52,83117745, 43,43357854]]</t>
  </si>
  <si>
    <t xml:space="preserve">[[52,83162063, </t>
  </si>
  <si>
    <t xml:space="preserve">43,43424498], </t>
  </si>
  <si>
    <t xml:space="preserve">[[52,83162063, 43,43424498], </t>
  </si>
  <si>
    <t xml:space="preserve">[52,83160209, </t>
  </si>
  <si>
    <t xml:space="preserve">43,43424312], </t>
  </si>
  <si>
    <t xml:space="preserve">[[52,83162063, 43,43424498], [52,83160209, 43,43424312], </t>
  </si>
  <si>
    <t xml:space="preserve">[52,83155203, </t>
  </si>
  <si>
    <t xml:space="preserve">43,43416258], </t>
  </si>
  <si>
    <t xml:space="preserve">[[52,83162063, 43,43424498], [52,83160209, 43,43424312], [52,83155203, 43,43416258], </t>
  </si>
  <si>
    <t xml:space="preserve">[52,83145257, </t>
  </si>
  <si>
    <t xml:space="preserve">43,43398583], </t>
  </si>
  <si>
    <t xml:space="preserve">[[52,83162063, 43,43424498], [52,83160209, 43,43424312], [52,83155203, 43,43416258], [52,83145257, 43,43398583], </t>
  </si>
  <si>
    <t xml:space="preserve">[52,83130087, </t>
  </si>
  <si>
    <t xml:space="preserve">43,43376215], </t>
  </si>
  <si>
    <t xml:space="preserve">[[52,83162063, 43,43424498], [52,83160209, 43,43424312], [52,83155203, 43,43416258], [52,83145257, 43,43398583], [52,83130087, 43,43376215], </t>
  </si>
  <si>
    <t xml:space="preserve">[52,8312075, </t>
  </si>
  <si>
    <t xml:space="preserve">43,43359982], </t>
  </si>
  <si>
    <t xml:space="preserve">[[52,83162063, 43,43424498], [52,83160209, 43,43424312], [52,83155203, 43,43416258], [52,83145257, 43,43398583], [52,83130087, 43,43376215], [52,8312075, 43,43359982], </t>
  </si>
  <si>
    <t>[[52,83162063, 43,43424498], [52,83160209, 43,43424312], [52,83155203, 43,43416258], [52,83145257, 43,43398583], [52,83130087, 43,43376215], [52,8312075, 43,43359982], [52,83117745, 43,43357854]]</t>
  </si>
  <si>
    <t xml:space="preserve">[[52,83163491, </t>
  </si>
  <si>
    <t xml:space="preserve">43,43424323], </t>
  </si>
  <si>
    <t xml:space="preserve">[[52,83163491, 43,43424323], </t>
  </si>
  <si>
    <t xml:space="preserve">[52,83165143, </t>
  </si>
  <si>
    <t xml:space="preserve">43,4342423], </t>
  </si>
  <si>
    <t xml:space="preserve">[[52,83163491, 43,43424323], [52,83165143, 43,4342423], </t>
  </si>
  <si>
    <t xml:space="preserve">[52,83158952, </t>
  </si>
  <si>
    <t xml:space="preserve">43,43415806], </t>
  </si>
  <si>
    <t xml:space="preserve">[[52,83163491, 43,43424323], [52,83165143, 43,4342423], [52,83158952, 43,43415806], </t>
  </si>
  <si>
    <t xml:space="preserve">[52,83145522, </t>
  </si>
  <si>
    <t xml:space="preserve">43,43397452], </t>
  </si>
  <si>
    <t xml:space="preserve">[[52,83163491, 43,43424323], [52,83165143, 43,4342423], [52,83158952, 43,43415806], [52,83145522, 43,43397452], </t>
  </si>
  <si>
    <t xml:space="preserve">[52,83131369, </t>
  </si>
  <si>
    <t xml:space="preserve">43,43375754], </t>
  </si>
  <si>
    <t xml:space="preserve">[[52,83163491, 43,43424323], [52,83165143, 43,4342423], [52,83158952, 43,43415806], [52,83145522, 43,43397452], [52,83131369, 43,43375754], </t>
  </si>
  <si>
    <t xml:space="preserve">[52,83121108, </t>
  </si>
  <si>
    <t xml:space="preserve">43,43359705], </t>
  </si>
  <si>
    <t xml:space="preserve">[[52,83163491, 43,43424323], [52,83165143, 43,4342423], [52,83158952, 43,43415806], [52,83145522, 43,43397452], [52,83131369, 43,43375754], [52,83121108, 43,43359705], </t>
  </si>
  <si>
    <t>[[52,83163491, 43,43424323], [52,83165143, 43,4342423], [52,83158952, 43,43415806], [52,83145522, 43,43397452], [52,83131369, 43,43375754], [52,83121108, 43,43359705], [52,83117745, 43,43357854]]</t>
  </si>
  <si>
    <t xml:space="preserve">[[52,83400515, </t>
  </si>
  <si>
    <t xml:space="preserve">43,43405077], </t>
  </si>
  <si>
    <t>UZN_3506</t>
  </si>
  <si>
    <t xml:space="preserve">[[52,83400515, 43,43405077], </t>
  </si>
  <si>
    <t xml:space="preserve">[52,83400029, </t>
  </si>
  <si>
    <t xml:space="preserve">43,4340293], </t>
  </si>
  <si>
    <t xml:space="preserve">[[52,83400515, 43,43405077], [52,83400029, 43,4340293], </t>
  </si>
  <si>
    <t xml:space="preserve">[52,8336509, </t>
  </si>
  <si>
    <t xml:space="preserve">43,4340949], </t>
  </si>
  <si>
    <t xml:space="preserve">[[52,83400515, 43,43405077], [52,83400029, 43,4340293], [52,8336509, 43,4340949], </t>
  </si>
  <si>
    <t xml:space="preserve">[52,83337676, </t>
  </si>
  <si>
    <t xml:space="preserve">43,43412208], </t>
  </si>
  <si>
    <t xml:space="preserve">[[52,83400515, 43,43405077], [52,83400029, 43,4340293], [52,8336509, 43,4340949], [52,83337676, 43,43412208], </t>
  </si>
  <si>
    <t xml:space="preserve">[52,83313396, </t>
  </si>
  <si>
    <t xml:space="preserve">43,43411021], </t>
  </si>
  <si>
    <t xml:space="preserve">[[52,83400515, 43,43405077], [52,83400029, 43,4340293], [52,8336509, 43,4340949], [52,83337676, 43,43412208], [52,83313396, 43,43411021], </t>
  </si>
  <si>
    <t xml:space="preserve">[52,83292219, </t>
  </si>
  <si>
    <t xml:space="preserve">43,43407038], </t>
  </si>
  <si>
    <t xml:space="preserve">[[52,83400515, 43,43405077], [52,83400029, 43,4340293], [52,8336509, 43,4340949], [52,83337676, 43,43412208], [52,83313396, 43,43411021], [52,83292219, 43,43407038], </t>
  </si>
  <si>
    <t xml:space="preserve">[52,83291428, </t>
  </si>
  <si>
    <t xml:space="preserve">43,43406889], </t>
  </si>
  <si>
    <t xml:space="preserve">[[52,83400515, 43,43405077], [52,83400029, 43,4340293], [52,8336509, 43,4340949], [52,83337676, 43,43412208], [52,83313396, 43,43411021], [52,83292219, 43,43407038], [52,83291428, 43,43406889], </t>
  </si>
  <si>
    <t xml:space="preserve">[52,83246211, </t>
  </si>
  <si>
    <t xml:space="preserve">43,43396843], </t>
  </si>
  <si>
    <t xml:space="preserve">[[52,83400515, 43,43405077], [52,83400029, 43,4340293], [52,8336509, 43,4340949], [52,83337676, 43,43412208], [52,83313396, 43,43411021], [52,83292219, 43,43407038], [52,83291428, 43,43406889], [52,83246211, 43,43396843], </t>
  </si>
  <si>
    <t xml:space="preserve">[52,83198975, </t>
  </si>
  <si>
    <t xml:space="preserve">43,43384688],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</si>
  <si>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</t>
  </si>
  <si>
    <t xml:space="preserve">[52,83185229, </t>
  </si>
  <si>
    <t xml:space="preserve">43,4338078],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</si>
  <si>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[52,83185229, 43,4338078], </t>
  </si>
  <si>
    <t xml:space="preserve">[52,83161117, </t>
  </si>
  <si>
    <t xml:space="preserve">43,43373923],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</si>
  <si>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[52,83185229, 43,4338078], [52,83161117, 43,43373923], </t>
  </si>
  <si>
    <t xml:space="preserve">[52,83138653, </t>
  </si>
  <si>
    <t xml:space="preserve">43,43366776],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</si>
  <si>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[52,83185229, 43,4338078], [52,83161117, 43,43373923], [52,83138653, 43,43366776], </t>
  </si>
  <si>
    <t xml:space="preserve">[52,8312135, </t>
  </si>
  <si>
    <t xml:space="preserve">43,43359397],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</si>
  <si>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[52,83185229, 43,4338078], [52,83161117, 43,43373923], [52,83138653, 43,43366776], [52,8312135, 43,43359397], </t>
  </si>
  <si>
    <t>[[52,83400515, 43,43405077], [52,83400029, 43,4340293], [52,8336509, 43,4340949], [52,83337676, 43,43412208], [52,83313396, 43,43411021], [52,83292219, 43,43407038], [52,83291428, 43,43406889], [52,83246211, 43,43396843], [52,83198975, 43,43384688], [52,83185229, 43,4338078], [52,83161117, 43,43373923], [52,83138653, 43,43366776], [52,8312135, 43,43359397], [52,83117745, 43,43357854]]</t>
  </si>
  <si>
    <t xml:space="preserve">[[52,82827559, </t>
  </si>
  <si>
    <t xml:space="preserve">43,43440643], </t>
  </si>
  <si>
    <t xml:space="preserve">[[52,82827559, 43,43440643], </t>
  </si>
  <si>
    <t xml:space="preserve">[52,8282967, </t>
  </si>
  <si>
    <t xml:space="preserve">43,43438686], </t>
  </si>
  <si>
    <t xml:space="preserve">[[52,82827559, 43,43440643], [52,8282967, 43,43438686], </t>
  </si>
  <si>
    <t xml:space="preserve">[52,82870751, </t>
  </si>
  <si>
    <t xml:space="preserve">43,43423722], </t>
  </si>
  <si>
    <t xml:space="preserve">[[52,82827559, 43,43440643], [52,8282967, 43,43438686], [52,82870751, 43,43423722], </t>
  </si>
  <si>
    <t xml:space="preserve">[52,82903386, </t>
  </si>
  <si>
    <t xml:space="preserve">43,43411726], </t>
  </si>
  <si>
    <t xml:space="preserve">[[52,82827559, 43,43440643], [52,8282967, 43,43438686], [52,82870751, 43,43423722], [52,82903386, 43,43411726], </t>
  </si>
  <si>
    <t xml:space="preserve">[52,82928, </t>
  </si>
  <si>
    <t xml:space="preserve">43,43403562], </t>
  </si>
  <si>
    <t xml:space="preserve">[[52,82827559, 43,43440643], [52,8282967, 43,43438686], [52,82870751, 43,43423722], [52,82903386, 43,43411726], [52,82928, 43,43403562], </t>
  </si>
  <si>
    <t xml:space="preserve">[52,82938333, </t>
  </si>
  <si>
    <t xml:space="preserve">43,43400134], </t>
  </si>
  <si>
    <t xml:space="preserve">[[52,82827559, 43,43440643], [52,8282967, 43,43438686], [52,82870751, 43,43423722], [52,82903386, 43,43411726], [52,82928, 43,43403562], [52,82938333, 43,43400134], </t>
  </si>
  <si>
    <t xml:space="preserve">[52,82980724, </t>
  </si>
  <si>
    <t xml:space="preserve">43,43387504], </t>
  </si>
  <si>
    <t xml:space="preserve">[[52,82827559, 43,43440643], [52,8282967, 43,43438686], [52,82870751, 43,43423722], [52,82903386, 43,43411726], [52,82928, 43,43403562], [52,82938333, 43,43400134], [52,82980724, 43,43387504], </t>
  </si>
  <si>
    <t xml:space="preserve">[52,83023941, </t>
  </si>
  <si>
    <t xml:space="preserve">43,43374941], </t>
  </si>
  <si>
    <t xml:space="preserve">[[52,82827559, 43,43440643], [52,8282967, 43,43438686], [52,82870751, 43,43423722], [52,82903386, 43,43411726], [52,82928, 43,43403562], [52,82938333, 43,43400134], [52,82980724, 43,43387504], [52,83023941, 43,43374941], </t>
  </si>
  <si>
    <t xml:space="preserve">[52,83032681, </t>
  </si>
  <si>
    <t xml:space="preserve">43,43372713], </t>
  </si>
  <si>
    <t xml:space="preserve">[[52,82827559, 43,43440643], [52,8282967, 43,43438686], [52,82870751, 43,43423722], [52,82903386, 43,43411726], [52,82928, 43,43403562], [52,82938333, 43,43400134], [52,82980724, 43,43387504], [52,83023941, 43,43374941], [52,83032681, 43,43372713], </t>
  </si>
  <si>
    <t xml:space="preserve">[52,83067354, </t>
  </si>
  <si>
    <t xml:space="preserve">43,43363877], </t>
  </si>
  <si>
    <t xml:space="preserve">[[52,82827559, 43,43440643], [52,8282967, 43,43438686], [52,82870751, 43,43423722], [52,82903386, 43,43411726], [52,82928, 43,43403562], [52,82938333, 43,43400134], [52,82980724, 43,43387504], [52,83023941, 43,43374941], [52,83032681, 43,43372713], [52,83067354, 43,43363877], </t>
  </si>
  <si>
    <t xml:space="preserve">[52,83095813, </t>
  </si>
  <si>
    <t xml:space="preserve">43,43356062], </t>
  </si>
  <si>
    <t xml:space="preserve">[[52,82827559, 43,43440643], [52,8282967, 43,43438686], [52,82870751, 43,43423722], [52,82903386, 43,43411726], [52,82928, 43,43403562], [52,82938333, 43,43400134], [52,82980724, 43,43387504], [52,83023941, 43,43374941], [52,83032681, 43,43372713], [52,83067354, 43,43363877], [52,83095813, 43,43356062], </t>
  </si>
  <si>
    <t xml:space="preserve">[52,83113983, </t>
  </si>
  <si>
    <t xml:space="preserve">43,43355578], </t>
  </si>
  <si>
    <t xml:space="preserve">[[52,82827559, 43,43440643], [52,8282967, 43,43438686], [52,82870751, 43,43423722], [52,82903386, 43,43411726], [52,82928, 43,43403562], [52,82938333, 43,43400134], [52,82980724, 43,43387504], [52,83023941, 43,43374941], [52,83032681, 43,43372713], [52,83067354, 43,43363877], [52,83095813, 43,43356062], [52,83113983, 43,43355578], </t>
  </si>
  <si>
    <t>[[52,82827559, 43,43440643], [52,8282967, 43,43438686], [52,82870751, 43,43423722], [52,82903386, 43,43411726], [52,82928, 43,43403562], [52,82938333, 43,43400134], [52,82980724, 43,43387504], [52,83023941, 43,43374941], [52,83032681, 43,43372713], [52,83067354, 43,43363877], [52,83095813, 43,43356062], [52,83113983, 43,43355578], [52,83117745, 43,43357854]]</t>
  </si>
  <si>
    <t xml:space="preserve">[[52,83209051, </t>
  </si>
  <si>
    <t xml:space="preserve">43,43246527], </t>
  </si>
  <si>
    <t xml:space="preserve">[[52,83209051, 43,43246527], </t>
  </si>
  <si>
    <t xml:space="preserve">[52,83236662, </t>
  </si>
  <si>
    <t xml:space="preserve">43,43239107], </t>
  </si>
  <si>
    <t xml:space="preserve">[[52,83209051, 43,43246527], [52,83236662, 43,43239107], </t>
  </si>
  <si>
    <t xml:space="preserve">[52,83303891, </t>
  </si>
  <si>
    <t xml:space="preserve">43,4322084], </t>
  </si>
  <si>
    <t xml:space="preserve">[[52,83209051, 43,43246527], [52,83236662, 43,43239107], [52,83303891, 43,4322084], </t>
  </si>
  <si>
    <t xml:space="preserve">[52,83315003, </t>
  </si>
  <si>
    <t xml:space="preserve">43,43218041], </t>
  </si>
  <si>
    <t xml:space="preserve">[[52,83209051, 43,43246527], [52,83236662, 43,43239107], [52,83303891, 43,4322084], [52,83315003, 43,43218041], </t>
  </si>
  <si>
    <t xml:space="preserve">[52,83347885, </t>
  </si>
  <si>
    <t xml:space="preserve">43,4320976], </t>
  </si>
  <si>
    <t xml:space="preserve">[[52,83209051, 43,43246527], [52,83236662, 43,43239107], [52,83303891, 43,4322084], [52,83315003, 43,43218041], [52,83347885, 43,4320976], </t>
  </si>
  <si>
    <t xml:space="preserve">[52,8337516, </t>
  </si>
  <si>
    <t xml:space="preserve">43,43203697], </t>
  </si>
  <si>
    <t xml:space="preserve">[[52,83209051, 43,43246527], [52,83236662, 43,43239107], [52,83303891, 43,4322084], [52,83315003, 43,43218041], [52,83347885, 43,4320976], [52,8337516, 43,43203697], </t>
  </si>
  <si>
    <t xml:space="preserve">[52,83407001, </t>
  </si>
  <si>
    <t xml:space="preserve">43,4319754], </t>
  </si>
  <si>
    <t xml:space="preserve">[[52,83209051, 43,43246527], [52,83236662, 43,43239107], [52,83303891, 43,4322084], [52,83315003, 43,43218041], [52,83347885, 43,4320976], [52,8337516, 43,43203697], [52,83407001, 43,4319754], </t>
  </si>
  <si>
    <t>[[52,83209051, 43,43246527], [52,83236662, 43,43239107], [52,83303891, 43,4322084], [52,83315003, 43,43218041], [52,83347885, 43,4320976], [52,8337516, 43,43203697], [52,83407001, 43,4319754], [52,83411064, 43,43196952]]</t>
  </si>
  <si>
    <t xml:space="preserve">[[52,84445679, </t>
  </si>
  <si>
    <t xml:space="preserve">43,43139566], </t>
  </si>
  <si>
    <t xml:space="preserve">[[52,84445679, 43,43139566], </t>
  </si>
  <si>
    <t xml:space="preserve">[52,84444559, </t>
  </si>
  <si>
    <t xml:space="preserve">43,43137688], </t>
  </si>
  <si>
    <t xml:space="preserve">[[52,84445679, 43,43139566], [52,84444559, 43,43137688], </t>
  </si>
  <si>
    <t xml:space="preserve">[52,84442138, </t>
  </si>
  <si>
    <t xml:space="preserve">43,4312674], </t>
  </si>
  <si>
    <t xml:space="preserve">[[52,84445679, 43,43139566], [52,84444559, 43,43137688], [52,84442138, 43,4312674], </t>
  </si>
  <si>
    <t xml:space="preserve">[52,84439515, </t>
  </si>
  <si>
    <t xml:space="preserve">43,43114878], </t>
  </si>
  <si>
    <t xml:space="preserve">[[52,84445679, 43,43139566], [52,84444559, 43,43137688], [52,84442138, 43,4312674], [52,84439515, 43,43114878], </t>
  </si>
  <si>
    <t xml:space="preserve">[52,84487331, </t>
  </si>
  <si>
    <t xml:space="preserve">43,43086405], </t>
  </si>
  <si>
    <t xml:space="preserve">[[52,84445679, 43,43139566], [52,84444559, 43,43137688], [52,84442138, 43,4312674], [52,84439515, 43,43114878], [52,84487331, 43,43086405], </t>
  </si>
  <si>
    <t xml:space="preserve">[52,84513563, </t>
  </si>
  <si>
    <t xml:space="preserve">43,43069852], </t>
  </si>
  <si>
    <t xml:space="preserve">[[52,84445679, 43,43139566], [52,84444559, 43,43137688], [52,84442138, 43,4312674], [52,84439515, 43,43114878], [52,84487331, 43,43086405], [52,84513563, 43,43069852], </t>
  </si>
  <si>
    <t xml:space="preserve">[52,84568107, </t>
  </si>
  <si>
    <t xml:space="preserve">43,43035434], </t>
  </si>
  <si>
    <t xml:space="preserve">[[52,84445679, 43,43139566], [52,84444559, 43,43137688], [52,84442138, 43,4312674], [52,84439515, 43,43114878], [52,84487331, 43,43086405], [52,84513563, 43,43069852], [52,84568107, 43,43035434], </t>
  </si>
  <si>
    <t xml:space="preserve">[52,84599626, </t>
  </si>
  <si>
    <t xml:space="preserve">43,43016572], </t>
  </si>
  <si>
    <t xml:space="preserve">[[52,84445679, 43,43139566], [52,84444559, 43,43137688], [52,84442138, 43,4312674], [52,84439515, 43,43114878], [52,84487331, 43,43086405], [52,84513563, 43,43069852], [52,84568107, 43,43035434], [52,84599626, 43,43016572], </t>
  </si>
  <si>
    <t xml:space="preserve">[52,8462449, </t>
  </si>
  <si>
    <t xml:space="preserve">43,43001694], </t>
  </si>
  <si>
    <t xml:space="preserve">[[52,84445679, 43,43139566], [52,84444559, 43,43137688], [52,84442138, 43,4312674], [52,84439515, 43,43114878], [52,84487331, 43,43086405], [52,84513563, 43,43069852], [52,84568107, 43,43035434], [52,84599626, 43,43016572], [52,8462449, 43,43001694], </t>
  </si>
  <si>
    <t xml:space="preserve">[52,84664757, </t>
  </si>
  <si>
    <t xml:space="preserve">43,42978125], </t>
  </si>
  <si>
    <t xml:space="preserve">[[52,84445679, 43,43139566], [52,84444559, 43,43137688], [52,84442138, 43,4312674], [52,84439515, 43,43114878], [52,84487331, 43,43086405], [52,84513563, 43,43069852], [52,84568107, 43,43035434], [52,84599626, 43,43016572], [52,8462449, 43,43001694], [52,84664757, 43,42978125], </t>
  </si>
  <si>
    <t xml:space="preserve">[52,84685337, </t>
  </si>
  <si>
    <t xml:space="preserve">43,4297213], </t>
  </si>
  <si>
    <t xml:space="preserve">[[52,84445679, 43,43139566], [52,84444559, 43,43137688], [52,84442138, 43,4312674], [52,84439515, 43,43114878], [52,84487331, 43,43086405], [52,84513563, 43,43069852], [52,84568107, 43,43035434], [52,84599626, 43,43016572], [52,8462449, 43,43001694], [52,84664757, 43,42978125], [52,84685337, 43,4297213], </t>
  </si>
  <si>
    <t>[[52,84445679, 43,43139566], [52,84444559, 43,43137688], [52,84442138, 43,4312674], [52,84439515, 43,43114878], [52,84487331, 43,43086405], [52,84513563, 43,43069852], [52,84568107, 43,43035434], [52,84599626, 43,43016572], [52,8462449, 43,43001694], [52,84664757, 43,42978125], [52,84685337, 43,4297213], [52,84681625, 43,42976412]]</t>
  </si>
  <si>
    <t xml:space="preserve">[[52,84531147, </t>
  </si>
  <si>
    <t xml:space="preserve">43,42840716], </t>
  </si>
  <si>
    <t xml:space="preserve">[[52,84531147, 43,42840716], </t>
  </si>
  <si>
    <t xml:space="preserve">[52,84531783, </t>
  </si>
  <si>
    <t xml:space="preserve">43,42842873], </t>
  </si>
  <si>
    <t xml:space="preserve">[[52,84531147, 43,42840716], [52,84531783, 43,42842873], </t>
  </si>
  <si>
    <t xml:space="preserve">[52,84554995, </t>
  </si>
  <si>
    <t xml:space="preserve">43,42856818], </t>
  </si>
  <si>
    <t xml:space="preserve">[[52,84531147, 43,42840716], [52,84531783, 43,42842873], [52,84554995, 43,42856818], </t>
  </si>
  <si>
    <t xml:space="preserve">[52,84576882, </t>
  </si>
  <si>
    <t xml:space="preserve">43,42873623], </t>
  </si>
  <si>
    <t xml:space="preserve">[[52,84531147, 43,42840716], [52,84531783, 43,42842873], [52,84554995, 43,42856818], [52,84576882, 43,42873623], </t>
  </si>
  <si>
    <t xml:space="preserve">[52,84614808, </t>
  </si>
  <si>
    <t xml:space="preserve">43,42895098], </t>
  </si>
  <si>
    <t xml:space="preserve">[[52,84531147, 43,42840716], [52,84531783, 43,42842873], [52,84554995, 43,42856818], [52,84576882, 43,42873623], [52,84614808, 43,42895098], </t>
  </si>
  <si>
    <t xml:space="preserve">[52,84621771, </t>
  </si>
  <si>
    <t xml:space="preserve">43,4289904], </t>
  </si>
  <si>
    <t xml:space="preserve">[[52,84531147, 43,42840716], [52,84531783, 43,42842873], [52,84554995, 43,42856818], [52,84576882, 43,42873623], [52,84614808, 43,42895098], [52,84621771, 43,4289904], </t>
  </si>
  <si>
    <t xml:space="preserve">[52,84656166, </t>
  </si>
  <si>
    <t xml:space="preserve">43,42932571], </t>
  </si>
  <si>
    <t xml:space="preserve">[[52,84531147, 43,42840716], [52,84531783, 43,42842873], [52,84554995, 43,42856818], [52,84576882, 43,42873623], [52,84614808, 43,42895098], [52,84621771, 43,4289904], [52,84656166, 43,42932571], </t>
  </si>
  <si>
    <t xml:space="preserve">[52,84677924, </t>
  </si>
  <si>
    <t xml:space="preserve">43,42962661], </t>
  </si>
  <si>
    <t xml:space="preserve">[[52,84531147, 43,42840716], [52,84531783, 43,42842873], [52,84554995, 43,42856818], [52,84576882, 43,42873623], [52,84614808, 43,42895098], [52,84621771, 43,4289904], [52,84656166, 43,42932571], [52,84677924, 43,42962661], </t>
  </si>
  <si>
    <t xml:space="preserve">[52,84685087, </t>
  </si>
  <si>
    <t xml:space="preserve">43,42972567], </t>
  </si>
  <si>
    <t xml:space="preserve">[[52,84531147, 43,42840716], [52,84531783, 43,42842873], [52,84554995, 43,42856818], [52,84576882, 43,42873623], [52,84614808, 43,42895098], [52,84621771, 43,4289904], [52,84656166, 43,42932571], [52,84677924, 43,42962661], [52,84685087, 43,42972567], </t>
  </si>
  <si>
    <t>[[52,84531147, 43,42840716], [52,84531783, 43,42842873], [52,84554995, 43,42856818], [52,84576882, 43,42873623], [52,84614808, 43,42895098], [52,84621771, 43,4289904], [52,84656166, 43,42932571], [52,84677924, 43,42962661], [52,84685087, 43,42972567], [52,84681625, 43,42976412]]</t>
  </si>
  <si>
    <t xml:space="preserve">[[52,85012277, </t>
  </si>
  <si>
    <t xml:space="preserve">43,4305072], </t>
  </si>
  <si>
    <t xml:space="preserve">[[52,85012277, 43,4305072], </t>
  </si>
  <si>
    <t xml:space="preserve">[52,84917065, </t>
  </si>
  <si>
    <t xml:space="preserve">43,4300646], </t>
  </si>
  <si>
    <t xml:space="preserve">[[52,85012277, 43,4305072], [52,84917065, 43,4300646], </t>
  </si>
  <si>
    <t xml:space="preserve">[52,84910969, </t>
  </si>
  <si>
    <t xml:space="preserve">43,43003627], </t>
  </si>
  <si>
    <t xml:space="preserve">[[52,85012277, 43,4305072], [52,84917065, 43,4300646], [52,84910969, 43,43003627], </t>
  </si>
  <si>
    <t xml:space="preserve">[52,84806595, </t>
  </si>
  <si>
    <t xml:space="preserve">43,43015792], </t>
  </si>
  <si>
    <t xml:space="preserve">[[52,85012277, 43,4305072], [52,84917065, 43,4300646], [52,84910969, 43,43003627], [52,84806595, 43,43015792], </t>
  </si>
  <si>
    <t xml:space="preserve">[52,8477811, </t>
  </si>
  <si>
    <t xml:space="preserve">43,43019112], </t>
  </si>
  <si>
    <t xml:space="preserve">[[52,85012277, 43,4305072], [52,84917065, 43,4300646], [52,84910969, 43,43003627], [52,84806595, 43,43015792], [52,8477811, 43,43019112], </t>
  </si>
  <si>
    <t xml:space="preserve">[52,84767542, </t>
  </si>
  <si>
    <t xml:space="preserve">43,43015472], </t>
  </si>
  <si>
    <t xml:space="preserve">[[52,85012277, 43,4305072], [52,84917065, 43,4300646], [52,84910969, 43,43003627], [52,84806595, 43,43015792], [52,8477811, 43,43019112], [52,84767542, 43,43015472], </t>
  </si>
  <si>
    <t xml:space="preserve">[52,84706118, </t>
  </si>
  <si>
    <t xml:space="preserve">43,42987547], </t>
  </si>
  <si>
    <t xml:space="preserve">[[52,85012277, 43,4305072], [52,84917065, 43,4300646], [52,84910969, 43,43003627], [52,84806595, 43,43015792], [52,8477811, 43,43019112], [52,84767542, 43,43015472], [52,84706118, 43,42987547], </t>
  </si>
  <si>
    <t>[[52,85012277, 43,4305072], [52,84917065, 43,4300646], [52,84910969, 43,43003627], [52,84806595, 43,43015792], [52,8477811, 43,43019112], [52,84767542, 43,43015472], [52,84706118, 43,42987547], [52,84681625, 43,42976412]]</t>
  </si>
  <si>
    <t xml:space="preserve">[[52,84817782, </t>
  </si>
  <si>
    <t xml:space="preserve">43,43233877], </t>
  </si>
  <si>
    <t>UZN_5729</t>
  </si>
  <si>
    <t xml:space="preserve">[[52,84817782, 43,43233877], </t>
  </si>
  <si>
    <t xml:space="preserve">[52,84801739, </t>
  </si>
  <si>
    <t xml:space="preserve">43,43199597], </t>
  </si>
  <si>
    <t xml:space="preserve">[[52,84817782, 43,43233877], [52,84801739, 43,43199597], </t>
  </si>
  <si>
    <t xml:space="preserve">[52,84785696, </t>
  </si>
  <si>
    <t xml:space="preserve">43,43165317], </t>
  </si>
  <si>
    <t xml:space="preserve">[[52,84817782, 43,43233877], [52,84801739, 43,43199597], [52,84785696, 43,43165317], </t>
  </si>
  <si>
    <t xml:space="preserve">[52,84781524, </t>
  </si>
  <si>
    <t xml:space="preserve">43,43155932], </t>
  </si>
  <si>
    <t xml:space="preserve">[[52,84817782, 43,43233877], [52,84801739, 43,43199597], [52,84785696, 43,43165317], [52,84781524, 43,43155932], </t>
  </si>
  <si>
    <t xml:space="preserve">[52,84746714, </t>
  </si>
  <si>
    <t xml:space="preserve">43,43077636], </t>
  </si>
  <si>
    <t xml:space="preserve">[[52,84817782, 43,43233877], [52,84801739, 43,43199597], [52,84785696, 43,43165317], [52,84781524, 43,43155932], [52,84746714, 43,43077636], </t>
  </si>
  <si>
    <t xml:space="preserve">[52,84711906, </t>
  </si>
  <si>
    <t xml:space="preserve">43,42999339], </t>
  </si>
  <si>
    <t xml:space="preserve">[[52,84817782, 43,43233877], [52,84801739, 43,43199597], [52,84785696, 43,43165317], [52,84781524, 43,43155932], [52,84746714, 43,43077636], [52,84711906, 43,42999339], </t>
  </si>
  <si>
    <t xml:space="preserve">[52,84710308, </t>
  </si>
  <si>
    <t xml:space="preserve">43,42995744], </t>
  </si>
  <si>
    <t xml:space="preserve">[[52,84817782, 43,43233877], [52,84801739, 43,43199597], [52,84785696, 43,43165317], [52,84781524, 43,43155932], [52,84746714, 43,43077636], [52,84711906, 43,42999339], [52,84710308, 43,42995744], </t>
  </si>
  <si>
    <t xml:space="preserve">[52,84698154, </t>
  </si>
  <si>
    <t xml:space="preserve">43,42989935], </t>
  </si>
  <si>
    <t xml:space="preserve">[[52,84817782, 43,43233877], [52,84801739, 43,43199597], [52,84785696, 43,43165317], [52,84781524, 43,43155932], [52,84746714, 43,43077636], [52,84711906, 43,42999339], [52,84710308, 43,42995744], [52,84698154, 43,42989935], </t>
  </si>
  <si>
    <t xml:space="preserve">[52,84687848, </t>
  </si>
  <si>
    <t xml:space="preserve">43,42978978], </t>
  </si>
  <si>
    <t xml:space="preserve">[[52,84817782, 43,43233877], [52,84801739, 43,43199597], [52,84785696, 43,43165317], [52,84781524, 43,43155932], [52,84746714, 43,43077636], [52,84711906, 43,42999339], [52,84710308, 43,42995744], [52,84698154, 43,42989935], [52,84687848, 43,42978978], </t>
  </si>
  <si>
    <t>[[52,84817782, 43,43233877], [52,84801739, 43,43199597], [52,84785696, 43,43165317], [52,84781524, 43,43155932], [52,84746714, 43,43077636], [52,84711906, 43,42999339], [52,84710308, 43,42995744], [52,84698154, 43,42989935], [52,84687848, 43,42978978], [52,84681625, 43,42976412]]</t>
  </si>
  <si>
    <t xml:space="preserve">[[52,82955327, </t>
  </si>
  <si>
    <t xml:space="preserve">43,43641432], </t>
  </si>
  <si>
    <t xml:space="preserve">[[52,82955327, 43,43641432], </t>
  </si>
  <si>
    <t xml:space="preserve">[52,82956611, </t>
  </si>
  <si>
    <t xml:space="preserve">43,43639938], </t>
  </si>
  <si>
    <t xml:space="preserve">[[52,82955327, 43,43641432], [52,82956611, 43,43639938], </t>
  </si>
  <si>
    <t xml:space="preserve">[52,82962521, </t>
  </si>
  <si>
    <t xml:space="preserve">43,43613081], </t>
  </si>
  <si>
    <t xml:space="preserve">[[52,82955327, 43,43641432], [52,82956611, 43,43639938], [52,82962521, 43,43613081], </t>
  </si>
  <si>
    <t xml:space="preserve">[52,82970063, </t>
  </si>
  <si>
    <t xml:space="preserve">43,43587522], </t>
  </si>
  <si>
    <t xml:space="preserve">[[52,82955327, 43,43641432], [52,82956611, 43,43639938], [52,82962521, 43,43613081], [52,82970063, 43,43587522], </t>
  </si>
  <si>
    <t xml:space="preserve">[52,82976537, </t>
  </si>
  <si>
    <t xml:space="preserve">43,43566122], </t>
  </si>
  <si>
    <t xml:space="preserve">[[52,82955327, 43,43641432], [52,82956611, 43,43639938], [52,82962521, 43,43613081], [52,82970063, 43,43587522], [52,82976537, 43,43566122], </t>
  </si>
  <si>
    <t xml:space="preserve">[52,82976774, </t>
  </si>
  <si>
    <t xml:space="preserve">43,43565418], </t>
  </si>
  <si>
    <t xml:space="preserve">[[52,82955327, 43,43641432], [52,82956611, 43,43639938], [52,82962521, 43,43613081], [52,82970063, 43,43587522], [52,82976537, 43,43566122], [52,82976774, 43,43565418], </t>
  </si>
  <si>
    <t xml:space="preserve">[52,82978809, </t>
  </si>
  <si>
    <t xml:space="preserve">43,43561108], </t>
  </si>
  <si>
    <t xml:space="preserve">[[52,82955327, 43,43641432], [52,82956611, 43,43639938], [52,82962521, 43,43613081], [52,82970063, 43,43587522], [52,82976537, 43,43566122], [52,82976774, 43,43565418], [52,82978809, 43,43561108], </t>
  </si>
  <si>
    <t xml:space="preserve">[52,82988314, </t>
  </si>
  <si>
    <t xml:space="preserve">43,43540982], </t>
  </si>
  <si>
    <t xml:space="preserve">[[52,82955327, 43,43641432], [52,82956611, 43,43639938], [52,82962521, 43,43613081], [52,82970063, 43,43587522], [52,82976537, 43,43566122], [52,82976774, 43,43565418], [52,82978809, 43,43561108], [52,82988314, 43,43540982], </t>
  </si>
  <si>
    <t xml:space="preserve">[52,83005331, </t>
  </si>
  <si>
    <t xml:space="preserve">43,43516467],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</si>
  <si>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</t>
  </si>
  <si>
    <t xml:space="preserve">[52,83030211, </t>
  </si>
  <si>
    <t xml:space="preserve">43,43488243],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</si>
  <si>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</t>
  </si>
  <si>
    <t xml:space="preserve">[52,83033518, </t>
  </si>
  <si>
    <t xml:space="preserve">43,43484492],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</si>
  <si>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</t>
  </si>
  <si>
    <t xml:space="preserve">[52,8305384, </t>
  </si>
  <si>
    <t xml:space="preserve">43,43465531],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</si>
  <si>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</t>
  </si>
  <si>
    <t xml:space="preserve">[52,83070898, </t>
  </si>
  <si>
    <t xml:space="preserve">43,43445105],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</si>
  <si>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</t>
  </si>
  <si>
    <t xml:space="preserve">[52,83080974, </t>
  </si>
  <si>
    <t xml:space="preserve">43,43429886],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</si>
  <si>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</t>
  </si>
  <si>
    <t xml:space="preserve">[52,83088525, </t>
  </si>
  <si>
    <t xml:space="preserve">43,43418133],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</si>
  <si>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</t>
  </si>
  <si>
    <t xml:space="preserve">[52,83100013, </t>
  </si>
  <si>
    <t xml:space="preserve">43,43400251],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</si>
  <si>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[52,83100013, 43,43400251], </t>
  </si>
  <si>
    <t xml:space="preserve">[52,83113813, </t>
  </si>
  <si>
    <t xml:space="preserve">43,43374629],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</si>
  <si>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[52,83100013, 43,43400251], [52,83113813, 43,43374629], </t>
  </si>
  <si>
    <t xml:space="preserve">[52,83120468, </t>
  </si>
  <si>
    <t xml:space="preserve">43,43360302],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</si>
  <si>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[52,83100013, 43,43400251], [52,83113813, 43,43374629], [52,83120468, 43,43360302], </t>
  </si>
  <si>
    <t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[52,83100013, 43,43400251], [52,83113813, 43,43374629], [52,83120468, 43,43360302], [52,83117745, 43,43357854]]</t>
  </si>
  <si>
    <t xml:space="preserve">[[52,83803726, </t>
  </si>
  <si>
    <t xml:space="preserve">43,43397175], </t>
  </si>
  <si>
    <t>UZN_5879</t>
  </si>
  <si>
    <t xml:space="preserve">[[52,83803726, 43,43397175], </t>
  </si>
  <si>
    <t xml:space="preserve">[52,83781175, </t>
  </si>
  <si>
    <t xml:space="preserve">43,43346674], </t>
  </si>
  <si>
    <t xml:space="preserve">[[52,83803726, 43,43397175], [52,83781175, 43,43346674], </t>
  </si>
  <si>
    <t xml:space="preserve">[52,83766224, </t>
  </si>
  <si>
    <t xml:space="preserve">43,43319587], </t>
  </si>
  <si>
    <t xml:space="preserve">[[52,83803726, 43,43397175], [52,83781175, 43,43346674], [52,83766224, 43,43319587], </t>
  </si>
  <si>
    <t xml:space="preserve">[52,83758043, </t>
  </si>
  <si>
    <t xml:space="preserve">43,43304763], </t>
  </si>
  <si>
    <t xml:space="preserve">[[52,83803726, 43,43397175], [52,83781175, 43,43346674], [52,83766224, 43,43319587], [52,83758043, 43,43304763], </t>
  </si>
  <si>
    <t xml:space="preserve">[52,83744972, </t>
  </si>
  <si>
    <t xml:space="preserve">43,43289653], </t>
  </si>
  <si>
    <t xml:space="preserve">[[52,83803726, 43,43397175], [52,83781175, 43,43346674], [52,83766224, 43,43319587], [52,83758043, 43,43304763], [52,83744972, 43,43289653], </t>
  </si>
  <si>
    <t xml:space="preserve">[52,83687253, </t>
  </si>
  <si>
    <t xml:space="preserve">43,43265584], </t>
  </si>
  <si>
    <t xml:space="preserve">[[52,83803726, 43,43397175], [52,83781175, 43,43346674], [52,83766224, 43,43319587], [52,83758043, 43,43304763], [52,83744972, 43,43289653], [52,83687253, 43,43265584], </t>
  </si>
  <si>
    <t xml:space="preserve">[52,83652997, </t>
  </si>
  <si>
    <t xml:space="preserve">43,43251299], </t>
  </si>
  <si>
    <t xml:space="preserve">[[52,83803726, 43,43397175], [52,83781175, 43,43346674], [52,83766224, 43,43319587], [52,83758043, 43,43304763], [52,83744972, 43,43289653], [52,83687253, 43,43265584], [52,83652997, 43,43251299], </t>
  </si>
  <si>
    <t xml:space="preserve">[52,83608026, </t>
  </si>
  <si>
    <t xml:space="preserve">43,43237926], </t>
  </si>
  <si>
    <t xml:space="preserve">[[52,83803726, 43,43397175], [52,83781175, 43,43346674], [52,83766224, 43,43319587], [52,83758043, 43,43304763], [52,83744972, 43,43289653], [52,83687253, 43,43265584], [52,83652997, 43,43251299], [52,83608026, 43,43237926], </t>
  </si>
  <si>
    <t xml:space="preserve">[52,8358516, </t>
  </si>
  <si>
    <t xml:space="preserve">43,43230748], </t>
  </si>
  <si>
    <t xml:space="preserve">[[52,83803726, 43,43397175], [52,83781175, 43,43346674], [52,83766224, 43,43319587], [52,83758043, 43,43304763], [52,83744972, 43,43289653], [52,83687253, 43,43265584], [52,83652997, 43,43251299], [52,83608026, 43,43237926], [52,8358516, 43,43230748], </t>
  </si>
  <si>
    <t xml:space="preserve">[52,83578313, </t>
  </si>
  <si>
    <t xml:space="preserve">43,43228599], </t>
  </si>
  <si>
    <t xml:space="preserve">[[52,83803726, 43,43397175], [52,83781175, 43,43346674], [52,83766224, 43,43319587], [52,83758043, 43,43304763], [52,83744972, 43,43289653], [52,83687253, 43,43265584], [52,83652997, 43,43251299], [52,83608026, 43,43237926], [52,8358516, 43,43230748], [52,83578313, 43,43228599], </t>
  </si>
  <si>
    <t xml:space="preserve">[52,83480226, </t>
  </si>
  <si>
    <t xml:space="preserve">43,43210564], </t>
  </si>
  <si>
    <t xml:space="preserve">[[52,83803726, 43,43397175], [52,83781175, 43,43346674], [52,83766224, 43,43319587], [52,83758043, 43,43304763], [52,83744972, 43,43289653], [52,83687253, 43,43265584], [52,83652997, 43,43251299], [52,83608026, 43,43237926], [52,8358516, 43,43230748], [52,83578313, 43,43228599], [52,83480226, 43,43210564], </t>
  </si>
  <si>
    <t xml:space="preserve">[52,83476056, </t>
  </si>
  <si>
    <t xml:space="preserve">43,43209743], </t>
  </si>
  <si>
    <t xml:space="preserve">[[52,83803726, 43,43397175], [52,83781175, 43,43346674], [52,83766224, 43,43319587], [52,83758043, 43,43304763], [52,83744972, 43,43289653], [52,83687253, 43,43265584], [52,83652997, 43,43251299], [52,83608026, 43,43237926], [52,8358516, 43,43230748], [52,83578313, 43,43228599], [52,83480226, 43,43210564], [52,83476056, 43,43209743], </t>
  </si>
  <si>
    <t>[[52,83803726, 43,43397175], [52,83781175, 43,43346674], [52,83766224, 43,43319587], [52,83758043, 43,43304763], [52,83744972, 43,43289653], [52,83687253, 43,43265584], [52,83652997, 43,43251299], [52,83608026, 43,43237926], [52,8358516, 43,43230748], [52,83578313, 43,43228599], [52,83480226, 43,43210564], [52,83476056, 43,43209743], [52,83411064, 43,43196952]]</t>
  </si>
  <si>
    <t xml:space="preserve">[[52,83284173, </t>
  </si>
  <si>
    <t xml:space="preserve">43,43340202], </t>
  </si>
  <si>
    <t xml:space="preserve">[[52,83284173, 43,43340202], </t>
  </si>
  <si>
    <t xml:space="preserve">[52,83281713, </t>
  </si>
  <si>
    <t xml:space="preserve">43,4334178], </t>
  </si>
  <si>
    <t xml:space="preserve">[[52,83284173, 43,43340202], [52,83281713, 43,4334178], </t>
  </si>
  <si>
    <t xml:space="preserve">[52,83220022, </t>
  </si>
  <si>
    <t xml:space="preserve">43,43338391], </t>
  </si>
  <si>
    <t xml:space="preserve">[[52,83284173, 43,43340202], [52,83281713, 43,4334178], [52,83220022, 43,43338391], </t>
  </si>
  <si>
    <t xml:space="preserve">[52,83219483, </t>
  </si>
  <si>
    <t xml:space="preserve">43,43338457], </t>
  </si>
  <si>
    <t xml:space="preserve">[[52,83284173, 43,43340202], [52,83281713, 43,4334178], [52,83220022, 43,43338391], [52,83219483, 43,43338457], </t>
  </si>
  <si>
    <t xml:space="preserve">[52,83121563, </t>
  </si>
  <si>
    <t xml:space="preserve">43,43350581], </t>
  </si>
  <si>
    <t xml:space="preserve">[[52,83284173, 43,43340202], [52,83281713, 43,4334178], [52,83220022, 43,43338391], [52,83219483, 43,43338457], [52,83121563, 43,43350581], </t>
  </si>
  <si>
    <t xml:space="preserve">[52,83115145, </t>
  </si>
  <si>
    <t xml:space="preserve">43,43354651], </t>
  </si>
  <si>
    <t xml:space="preserve">[[52,83284173, 43,43340202], [52,83281713, 43,4334178], [52,83220022, 43,43338391], [52,83219483, 43,43338457], [52,83121563, 43,43350581], [52,83115145, 43,43354651], </t>
  </si>
  <si>
    <t>[[52,83284173, 43,43340202], [52,83281713, 43,4334178], [52,83220022, 43,43338391], [52,83219483, 43,43338457], [52,83121563, 43,43350581], [52,83115145, 43,43354651], [52,83117745, 43,43357854]]</t>
  </si>
  <si>
    <t xml:space="preserve">[[52,83209309, </t>
  </si>
  <si>
    <t xml:space="preserve">43,43170579], </t>
  </si>
  <si>
    <t xml:space="preserve">[[52,83209309, 43,43170579], </t>
  </si>
  <si>
    <t xml:space="preserve">[52,83212015, </t>
  </si>
  <si>
    <t xml:space="preserve">43,43171764], </t>
  </si>
  <si>
    <t xml:space="preserve">[[52,83209309, 43,43170579], [52,83212015, 43,43171764], </t>
  </si>
  <si>
    <t xml:space="preserve">[52,83202234, </t>
  </si>
  <si>
    <t xml:space="preserve">43,43184332], </t>
  </si>
  <si>
    <t xml:space="preserve">[[52,83209309, 43,43170579], [52,83212015, 43,43171764], [52,83202234, 43,43184332], </t>
  </si>
  <si>
    <t xml:space="preserve">[52,83192995, </t>
  </si>
  <si>
    <t xml:space="preserve">43,43195471], </t>
  </si>
  <si>
    <t xml:space="preserve">[[52,83209309, 43,43170579], [52,83212015, 43,43171764], [52,83202234, 43,43184332], [52,83192995, 43,43195471], </t>
  </si>
  <si>
    <t xml:space="preserve">[52,83181578, </t>
  </si>
  <si>
    <t xml:space="preserve">43,43214055], </t>
  </si>
  <si>
    <t xml:space="preserve">[[52,83209309, 43,43170579], [52,83212015, 43,43171764], [52,83202234, 43,43184332], [52,83192995, 43,43195471], [52,83181578, 43,43214055], </t>
  </si>
  <si>
    <t xml:space="preserve">[52,8316589, </t>
  </si>
  <si>
    <t xml:space="preserve">43,43244132], </t>
  </si>
  <si>
    <t xml:space="preserve">[[52,83209309, 43,43170579], [52,83212015, 43,43171764], [52,83202234, 43,43184332], [52,83192995, 43,43195471], [52,83181578, 43,43214055], [52,8316589, 43,43244132], </t>
  </si>
  <si>
    <t xml:space="preserve">[52,83162814, </t>
  </si>
  <si>
    <t xml:space="preserve">43,43250028], </t>
  </si>
  <si>
    <t xml:space="preserve">[[52,83209309, 43,43170579], [52,83212015, 43,43171764], [52,83202234, 43,43184332], [52,83192995, 43,43195471], [52,83181578, 43,43214055], [52,8316589, 43,43244132], [52,83162814, 43,43250028], </t>
  </si>
  <si>
    <t xml:space="preserve">[52,83148849, </t>
  </si>
  <si>
    <t xml:space="preserve">43,4328334], </t>
  </si>
  <si>
    <t xml:space="preserve">[[52,83209309, 43,43170579], [52,83212015, 43,43171764], [52,83202234, 43,43184332], [52,83192995, 43,43195471], [52,83181578, 43,43214055], [52,8316589, 43,43244132], [52,83162814, 43,43250028], [52,83148849, 43,4328334], </t>
  </si>
  <si>
    <t xml:space="preserve">[52,83131454, </t>
  </si>
  <si>
    <t xml:space="preserve">43,43322503], </t>
  </si>
  <si>
    <t xml:space="preserve">[[52,83209309, 43,43170579], [52,83212015, 43,43171764], [52,83202234, 43,43184332], [52,83192995, 43,43195471], [52,83181578, 43,43214055], [52,8316589, 43,43244132], [52,83162814, 43,43250028], [52,83148849, 43,4328334], [52,83131454, 43,43322503], </t>
  </si>
  <si>
    <t xml:space="preserve">[52,83128819, </t>
  </si>
  <si>
    <t xml:space="preserve">43,43328434], </t>
  </si>
  <si>
    <t xml:space="preserve">[[52,83209309, 43,43170579], [52,83212015, 43,43171764], [52,83202234, 43,43184332], [52,83192995, 43,43195471], [52,83181578, 43,43214055], [52,8316589, 43,43244132], [52,83162814, 43,43250028], [52,83148849, 43,4328334], [52,83131454, 43,43322503], [52,83128819, 43,43328434], </t>
  </si>
  <si>
    <t xml:space="preserve">[52,83114937, </t>
  </si>
  <si>
    <t xml:space="preserve">43,43354844], </t>
  </si>
  <si>
    <t xml:space="preserve">[[52,83209309, 43,43170579], [52,83212015, 43,43171764], [52,83202234, 43,43184332], [52,83192995, 43,43195471], [52,83181578, 43,43214055], [52,8316589, 43,43244132], [52,83162814, 43,43250028], [52,83148849, 43,4328334], [52,83131454, 43,43322503], [52,83128819, 43,43328434], [52,83114937, 43,43354844], </t>
  </si>
  <si>
    <t>[[52,83209309, 43,43170579], [52,83212015, 43,43171764], [52,83202234, 43,43184332], [52,83192995, 43,43195471], [52,83181578, 43,43214055], [52,8316589, 43,43244132], [52,83162814, 43,43250028], [52,83148849, 43,4328334], [52,83131454, 43,43322503], [52,83128819, 43,43328434], [52,83114937, 43,43354844], [52,83117745, 43,43357854]]</t>
  </si>
  <si>
    <t xml:space="preserve">[[52,84797554, </t>
  </si>
  <si>
    <t xml:space="preserve">43,43057793], </t>
  </si>
  <si>
    <t xml:space="preserve">[[52,84797554, 43,43057793], </t>
  </si>
  <si>
    <t xml:space="preserve">[52,84796666, </t>
  </si>
  <si>
    <t xml:space="preserve">43,43055534], </t>
  </si>
  <si>
    <t xml:space="preserve">[[52,84797554, 43,43057793], [52,84796666, 43,43055534], </t>
  </si>
  <si>
    <t xml:space="preserve">[52,8479419, </t>
  </si>
  <si>
    <t xml:space="preserve">43,43056752], </t>
  </si>
  <si>
    <t xml:space="preserve">[[52,84797554, 43,43057793], [52,84796666, 43,43055534], [52,8479419, 43,43056752], </t>
  </si>
  <si>
    <t xml:space="preserve">[52,8478223, </t>
  </si>
  <si>
    <t xml:space="preserve">43,43047089], </t>
  </si>
  <si>
    <t xml:space="preserve">[[52,84797554, 43,43057793], [52,84796666, 43,43055534], [52,8479419, 43,43056752], [52,8478223, 43,43047089], </t>
  </si>
  <si>
    <t xml:space="preserve">[52,84776811, </t>
  </si>
  <si>
    <t xml:space="preserve">43,43042503], </t>
  </si>
  <si>
    <t xml:space="preserve">[[52,84797554, 43,43057793], [52,84796666, 43,43055534], [52,8479419, 43,43056752], [52,8478223, 43,43047089], [52,84776811, 43,43042503], </t>
  </si>
  <si>
    <t xml:space="preserve">[52,84753792, </t>
  </si>
  <si>
    <t xml:space="preserve">43,43027359], </t>
  </si>
  <si>
    <t xml:space="preserve">[[52,84797554, 43,43057793], [52,84796666, 43,43055534], [52,8479419, 43,43056752], [52,8478223, 43,43047089], [52,84776811, 43,43042503], [52,84753792, 43,43027359], </t>
  </si>
  <si>
    <t xml:space="preserve">[52,84717793, </t>
  </si>
  <si>
    <t xml:space="preserve">43,43002547], </t>
  </si>
  <si>
    <t xml:space="preserve">[[52,84797554, 43,43057793], [52,84796666, 43,43055534], [52,8479419, 43,43056752], [52,8478223, 43,43047089], [52,84776811, 43,43042503], [52,84753792, 43,43027359], [52,84717793, 43,43002547], </t>
  </si>
  <si>
    <t xml:space="preserve">[52,84706323, </t>
  </si>
  <si>
    <t xml:space="preserve">43,42994642], </t>
  </si>
  <si>
    <t xml:space="preserve">[[52,84797554, 43,43057793], [52,84796666, 43,43055534], [52,8479419, 43,43056752], [52,8478223, 43,43047089], [52,84776811, 43,43042503], [52,84753792, 43,43027359], [52,84717793, 43,43002547], [52,84706323, 43,42994642], </t>
  </si>
  <si>
    <t xml:space="preserve">[52,84689231, </t>
  </si>
  <si>
    <t xml:space="preserve">43,42978896], </t>
  </si>
  <si>
    <t xml:space="preserve">[[52,84797554, 43,43057793], [52,84796666, 43,43055534], [52,8479419, 43,43056752], [52,8478223, 43,43047089], [52,84776811, 43,43042503], [52,84753792, 43,43027359], [52,84717793, 43,43002547], [52,84706323, 43,42994642], [52,84689231, 43,42978896], </t>
  </si>
  <si>
    <t>[[52,84797554, 43,43057793], [52,84796666, 43,43055534], [52,8479419, 43,43056752], [52,8478223, 43,43047089], [52,84776811, 43,43042503], [52,84753792, 43,43027359], [52,84717793, 43,43002547], [52,84706323, 43,42994642], [52,84689231, 43,42978896], [52,84681625, 43,42976412]]</t>
  </si>
  <si>
    <t xml:space="preserve">[[52,84497517, </t>
  </si>
  <si>
    <t xml:space="preserve">43,4309875], </t>
  </si>
  <si>
    <t xml:space="preserve">[[52,84497517, 43,4309875], </t>
  </si>
  <si>
    <t xml:space="preserve">[52,84495241, </t>
  </si>
  <si>
    <t xml:space="preserve">43,4309742], </t>
  </si>
  <si>
    <t xml:space="preserve">[[52,84497517, 43,4309875], [52,84495241, 43,4309742], </t>
  </si>
  <si>
    <t xml:space="preserve">[52,84493933, </t>
  </si>
  <si>
    <t xml:space="preserve">43,43096055], </t>
  </si>
  <si>
    <t xml:space="preserve">[[52,84497517, 43,4309875], [52,84495241, 43,4309742], [52,84493933, 43,43096055], </t>
  </si>
  <si>
    <t xml:space="preserve">[52,84513664, </t>
  </si>
  <si>
    <t xml:space="preserve">43,43080599], </t>
  </si>
  <si>
    <t xml:space="preserve">[[52,84497517, 43,4309875], [52,84495241, 43,4309742], [52,84493933, 43,43096055], [52,84513664, 43,43080599], </t>
  </si>
  <si>
    <t xml:space="preserve">[52,8457211, </t>
  </si>
  <si>
    <t xml:space="preserve">43,4304212], </t>
  </si>
  <si>
    <t xml:space="preserve">[[52,84497517, 43,4309875], [52,84495241, 43,4309742], [52,84493933, 43,43096055], [52,84513664, 43,43080599], [52,8457211, 43,4304212], </t>
  </si>
  <si>
    <t xml:space="preserve">[52,84576561, </t>
  </si>
  <si>
    <t xml:space="preserve">43,4303919], </t>
  </si>
  <si>
    <t xml:space="preserve">[[52,84497517, 43,4309875], [52,84495241, 43,4309742], [52,84493933, 43,43096055], [52,84513664, 43,43080599], [52,8457211, 43,4304212], [52,84576561, 43,4303919], </t>
  </si>
  <si>
    <t xml:space="preserve">[52,84609783, </t>
  </si>
  <si>
    <t xml:space="preserve">43,43018997], </t>
  </si>
  <si>
    <t xml:space="preserve">[[52,84497517, 43,4309875], [52,84495241, 43,4309742], [52,84493933, 43,43096055], [52,84513664, 43,43080599], [52,8457211, 43,4304212], [52,84576561, 43,4303919], [52,84609783, 43,43018997], </t>
  </si>
  <si>
    <t xml:space="preserve">[52,84640058, </t>
  </si>
  <si>
    <t xml:space="preserve">43,42997061], </t>
  </si>
  <si>
    <t xml:space="preserve">[[52,84497517, 43,4309875], [52,84495241, 43,4309742], [52,84493933, 43,43096055], [52,84513664, 43,43080599], [52,8457211, 43,4304212], [52,84576561, 43,4303919], [52,84609783, 43,43018997], [52,84640058, 43,42997061], </t>
  </si>
  <si>
    <t xml:space="preserve">[52,84655876, </t>
  </si>
  <si>
    <t xml:space="preserve">43,42987014], </t>
  </si>
  <si>
    <t xml:space="preserve">[[52,84497517, 43,4309875], [52,84495241, 43,4309742], [52,84493933, 43,43096055], [52,84513664, 43,43080599], [52,8457211, 43,4304212], [52,84576561, 43,4303919], [52,84609783, 43,43018997], [52,84640058, 43,42997061], [52,84655876, 43,42987014], </t>
  </si>
  <si>
    <t xml:space="preserve">[52,8467234, </t>
  </si>
  <si>
    <t xml:space="preserve">43,42976556], </t>
  </si>
  <si>
    <t xml:space="preserve">[[52,84497517, 43,4309875], [52,84495241, 43,4309742], [52,84493933, 43,43096055], [52,84513664, 43,43080599], [52,8457211, 43,4304212], [52,84576561, 43,4303919], [52,84609783, 43,43018997], [52,84640058, 43,42997061], [52,84655876, 43,42987014], [52,8467234, 43,42976556], </t>
  </si>
  <si>
    <t xml:space="preserve">[52,8468401, </t>
  </si>
  <si>
    <t xml:space="preserve">43,4297151], </t>
  </si>
  <si>
    <t xml:space="preserve">[[52,84497517, 43,4309875], [52,84495241, 43,4309742], [52,84493933, 43,43096055], [52,84513664, 43,43080599], [52,8457211, 43,4304212], [52,84576561, 43,4303919], [52,84609783, 43,43018997], [52,84640058, 43,42997061], [52,84655876, 43,42987014], [52,8467234, 43,42976556], [52,8468401, 43,4297151], </t>
  </si>
  <si>
    <t xml:space="preserve">[52,84684744, </t>
  </si>
  <si>
    <t xml:space="preserve">43,42972322], </t>
  </si>
  <si>
    <t xml:space="preserve">[[52,84497517, 43,4309875], [52,84495241, 43,4309742], [52,84493933, 43,43096055], [52,84513664, 43,43080599], [52,8457211, 43,4304212], [52,84576561, 43,4303919], [52,84609783, 43,43018997], [52,84640058, 43,42997061], [52,84655876, 43,42987014], [52,8467234, 43,42976556], [52,8468401, 43,4297151], [52,84684744, 43,42972322], </t>
  </si>
  <si>
    <t>[[52,84497517, 43,4309875], [52,84495241, 43,4309742], [52,84493933, 43,43096055], [52,84513664, 43,43080599], [52,8457211, 43,4304212], [52,84576561, 43,4303919], [52,84609783, 43,43018997], [52,84640058, 43,42997061], [52,84655876, 43,42987014], [52,8467234, 43,42976556], [52,8468401, 43,4297151], [52,84684744, 43,42972322], [52,84681625, 43,42976412]]</t>
  </si>
  <si>
    <t xml:space="preserve">[[52,84935502, </t>
  </si>
  <si>
    <t xml:space="preserve">43,43276568], </t>
  </si>
  <si>
    <t xml:space="preserve">[[52,84935502, 43,43276568], </t>
  </si>
  <si>
    <t xml:space="preserve">[52,8491847, </t>
  </si>
  <si>
    <t xml:space="preserve">43,43250031], </t>
  </si>
  <si>
    <t xml:space="preserve">[[52,84935502, 43,43276568], [52,8491847, 43,43250031], </t>
  </si>
  <si>
    <t xml:space="preserve">[52,84901654, </t>
  </si>
  <si>
    <t xml:space="preserve">43,43223832], </t>
  </si>
  <si>
    <t xml:space="preserve">[[52,84935502, 43,43276568], [52,8491847, 43,43250031], [52,84901654, 43,43223832], </t>
  </si>
  <si>
    <t xml:space="preserve">[52,84887958, </t>
  </si>
  <si>
    <t xml:space="preserve">43,43200558], </t>
  </si>
  <si>
    <t xml:space="preserve">[[52,84935502, 43,43276568], [52,8491847, 43,43250031], [52,84901654, 43,43223832], [52,84887958, 43,43200558], </t>
  </si>
  <si>
    <t xml:space="preserve">[52,84873709, </t>
  </si>
  <si>
    <t xml:space="preserve">43,43177774], </t>
  </si>
  <si>
    <t xml:space="preserve">[[52,84935502, 43,43276568], [52,8491847, 43,43250031], [52,84901654, 43,43223832], [52,84887958, 43,43200558], [52,84873709, 43,43177774], </t>
  </si>
  <si>
    <t xml:space="preserve">[52,84871645, </t>
  </si>
  <si>
    <t xml:space="preserve">43,43175159], </t>
  </si>
  <si>
    <t xml:space="preserve">[[52,84935502, 43,43276568], [52,8491847, 43,43250031], [52,84901654, 43,43223832], [52,84887958, 43,43200558], [52,84873709, 43,43177774], [52,84871645, 43,43175159], </t>
  </si>
  <si>
    <t xml:space="preserve">[52,848545, </t>
  </si>
  <si>
    <t xml:space="preserve">43,43153426], </t>
  </si>
  <si>
    <t xml:space="preserve">[[52,84935502, 43,43276568], [52,8491847, 43,43250031], [52,84901654, 43,43223832], [52,84887958, 43,43200558], [52,84873709, 43,43177774], [52,84871645, 43,43175159], [52,848545, 43,43153426], </t>
  </si>
  <si>
    <t xml:space="preserve">[52,84836144, </t>
  </si>
  <si>
    <t xml:space="preserve">43,43126414], </t>
  </si>
  <si>
    <t xml:space="preserve">[[52,84935502, 43,43276568], [52,8491847, 43,43250031], [52,84901654, 43,43223832], [52,84887958, 43,43200558], [52,84873709, 43,43177774], [52,84871645, 43,43175159], [52,848545, 43,43153426], [52,84836144, 43,43126414], </t>
  </si>
  <si>
    <t xml:space="preserve">[52,84816953, </t>
  </si>
  <si>
    <t xml:space="preserve">43,43103212],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</si>
  <si>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</t>
  </si>
  <si>
    <t xml:space="preserve">[52,84814566, </t>
  </si>
  <si>
    <t xml:space="preserve">43,43100326],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</si>
  <si>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</t>
  </si>
  <si>
    <t xml:space="preserve">[52,84780309, </t>
  </si>
  <si>
    <t xml:space="preserve">43,43057619],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</si>
  <si>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</t>
  </si>
  <si>
    <t xml:space="preserve">[52,84759196, </t>
  </si>
  <si>
    <t xml:space="preserve">43,43032491],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</si>
  <si>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</t>
  </si>
  <si>
    <t xml:space="preserve">[52,84757623, </t>
  </si>
  <si>
    <t xml:space="preserve">43,43030619],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</si>
  <si>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[52,84757623, 43,43030619], </t>
  </si>
  <si>
    <t xml:space="preserve">[52,84722404, </t>
  </si>
  <si>
    <t xml:space="preserve">43,43002113],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</si>
  <si>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[52,84757623, 43,43030619], [52,84722404, 43,43002113], </t>
  </si>
  <si>
    <t xml:space="preserve">[52,84694522, </t>
  </si>
  <si>
    <t xml:space="preserve">43,42976962],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</si>
  <si>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[52,84757623, 43,43030619], [52,84722404, 43,43002113], [52,84694522, 43,42976962], </t>
  </si>
  <si>
    <t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[52,84757623, 43,43030619], [52,84722404, 43,43002113], [52,84694522, 43,42976962], [52,84681625, 43,42976412]]</t>
  </si>
  <si>
    <t xml:space="preserve">[[52,839483, </t>
  </si>
  <si>
    <t xml:space="preserve">43,43238193], </t>
  </si>
  <si>
    <t xml:space="preserve">[[52,839483, 43,43238193], </t>
  </si>
  <si>
    <t xml:space="preserve">[52,83948097, </t>
  </si>
  <si>
    <t xml:space="preserve">43,43236399], </t>
  </si>
  <si>
    <t xml:space="preserve">[[52,839483, 43,43238193], [52,83948097, 43,43236399], </t>
  </si>
  <si>
    <t xml:space="preserve">[52,83845425, </t>
  </si>
  <si>
    <t xml:space="preserve">[[52,839483, 43,43238193], [52,83948097, 43,43236399], [52,83845425, 43,43244516], </t>
  </si>
  <si>
    <t xml:space="preserve">[52,83838286, </t>
  </si>
  <si>
    <t xml:space="preserve">43,4324515], </t>
  </si>
  <si>
    <t xml:space="preserve">[[52,839483, 43,43238193], [52,83948097, 43,43236399], [52,83845425, 43,43244516], [52,83838286, 43,4324515], </t>
  </si>
  <si>
    <t xml:space="preserve">[52,8381788, </t>
  </si>
  <si>
    <t xml:space="preserve">43,43246963], </t>
  </si>
  <si>
    <t xml:space="preserve">[[52,839483, 43,43238193], [52,83948097, 43,43236399], [52,83845425, 43,43244516], [52,83838286, 43,4324515], [52,8381788, 43,43246963], </t>
  </si>
  <si>
    <t xml:space="preserve">[52,8381669, </t>
  </si>
  <si>
    <t xml:space="preserve">43,43247104], </t>
  </si>
  <si>
    <t xml:space="preserve">[[52,839483, 43,43238193], [52,83948097, 43,43236399], [52,83845425, 43,43244516], [52,83838286, 43,4324515], [52,8381788, 43,43246963], [52,8381669, 43,43247104], </t>
  </si>
  <si>
    <t xml:space="preserve">[52,83766867, </t>
  </si>
  <si>
    <t xml:space="preserve">43,43249075], </t>
  </si>
  <si>
    <t xml:space="preserve">[[52,839483, 43,43238193], [52,83948097, 43,43236399], [52,83845425, 43,43244516], [52,83838286, 43,4324515], [52,8381788, 43,43246963], [52,8381669, 43,43247104], [52,83766867, 43,43249075], </t>
  </si>
  <si>
    <t xml:space="preserve">[52,83725607, </t>
  </si>
  <si>
    <t xml:space="preserve">43,43248253], </t>
  </si>
  <si>
    <t xml:space="preserve">[[52,839483, 43,43238193], [52,83948097, 43,43236399], [52,83845425, 43,43244516], [52,83838286, 43,4324515], [52,8381788, 43,43246963], [52,8381669, 43,43247104], [52,83766867, 43,43249075], [52,83725607, 43,43248253], </t>
  </si>
  <si>
    <t xml:space="preserve">[52,83717017, </t>
  </si>
  <si>
    <t xml:space="preserve">43,43248081],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</si>
  <si>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</t>
  </si>
  <si>
    <t xml:space="preserve">[52,83704052, </t>
  </si>
  <si>
    <t xml:space="preserve">43,43247823],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</si>
  <si>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</t>
  </si>
  <si>
    <t xml:space="preserve">[52,83619539, </t>
  </si>
  <si>
    <t xml:space="preserve">43,43246157],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</si>
  <si>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</t>
  </si>
  <si>
    <t xml:space="preserve">[52,8361271, </t>
  </si>
  <si>
    <t xml:space="preserve">43,43246147],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</si>
  <si>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</t>
  </si>
  <si>
    <t xml:space="preserve">[52,83555052, </t>
  </si>
  <si>
    <t xml:space="preserve">43,4324606],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</si>
  <si>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</t>
  </si>
  <si>
    <t xml:space="preserve">[52,83499826, </t>
  </si>
  <si>
    <t xml:space="preserve">43,4324779],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</si>
  <si>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</t>
  </si>
  <si>
    <t xml:space="preserve">[52,83464724, </t>
  </si>
  <si>
    <t xml:space="preserve">43,43248889],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</si>
  <si>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</t>
  </si>
  <si>
    <t xml:space="preserve">[52,83425009, </t>
  </si>
  <si>
    <t xml:space="preserve">43,43244302],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</si>
  <si>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</t>
  </si>
  <si>
    <t xml:space="preserve">[52,83415746, </t>
  </si>
  <si>
    <t xml:space="preserve">43,43235394],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</si>
  <si>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</t>
  </si>
  <si>
    <t xml:space="preserve">[52,83408533, </t>
  </si>
  <si>
    <t xml:space="preserve">43,43224452],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</si>
  <si>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</t>
  </si>
  <si>
    <t xml:space="preserve">[52,83407189, </t>
  </si>
  <si>
    <t xml:space="preserve">43,43220493],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</si>
  <si>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[52,83407189, 43,43220493], </t>
  </si>
  <si>
    <t xml:space="preserve">[52,83405224, </t>
  </si>
  <si>
    <t xml:space="preserve">43,43214708],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</si>
  <si>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[52,83407189, 43,43220493], [52,83405224, 43,43214708], </t>
  </si>
  <si>
    <t xml:space="preserve">[52,83406874, </t>
  </si>
  <si>
    <t xml:space="preserve">43,43197087],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</si>
  <si>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[52,83407189, 43,43220493], [52,83405224, 43,43214708], [52,83406874, 43,43197087], </t>
  </si>
  <si>
    <t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[52,83407189, 43,43220493], [52,83405224, 43,43214708], [52,83406874, 43,43197087], [52,83411064, 43,43196952]]</t>
  </si>
  <si>
    <t xml:space="preserve">[[52,84710797, </t>
  </si>
  <si>
    <t xml:space="preserve">43,43304334], </t>
  </si>
  <si>
    <t xml:space="preserve">[[52,84710797, 43,43304334], </t>
  </si>
  <si>
    <t xml:space="preserve">[52,84702852, </t>
  </si>
  <si>
    <t xml:space="preserve">43,43228008], </t>
  </si>
  <si>
    <t xml:space="preserve">[[52,84710797, 43,43304334], [52,84702852, 43,43228008], </t>
  </si>
  <si>
    <t xml:space="preserve">[52,84703981, </t>
  </si>
  <si>
    <t xml:space="preserve">43,43222309], </t>
  </si>
  <si>
    <t xml:space="preserve">[[52,84710797, 43,43304334], [52,84702852, 43,43228008], [52,84703981, 43,43222309], </t>
  </si>
  <si>
    <t xml:space="preserve">[52,84720119, </t>
  </si>
  <si>
    <t xml:space="preserve">43,43140851], </t>
  </si>
  <si>
    <t xml:space="preserve">[[52,84710797, 43,43304334], [52,84702852, 43,43228008], [52,84703981, 43,43222309], [52,84720119, 43,43140851], </t>
  </si>
  <si>
    <t xml:space="preserve">[52,84727363, </t>
  </si>
  <si>
    <t xml:space="preserve">43,43104286], </t>
  </si>
  <si>
    <t xml:space="preserve">[[52,84710797, 43,43304334], [52,84702852, 43,43228008], [52,84703981, 43,43222309], [52,84720119, 43,43140851], [52,84727363, 43,43104286], </t>
  </si>
  <si>
    <t xml:space="preserve">[52,84719142, </t>
  </si>
  <si>
    <t xml:space="preserve">43,43059324], </t>
  </si>
  <si>
    <t xml:space="preserve">[[52,84710797, 43,43304334], [52,84702852, 43,43228008], [52,84703981, 43,43222309], [52,84720119, 43,43140851], [52,84727363, 43,43104286], [52,84719142, 43,43059324], </t>
  </si>
  <si>
    <t xml:space="preserve">[52,84709342, </t>
  </si>
  <si>
    <t xml:space="preserve">43,4300573], </t>
  </si>
  <si>
    <t xml:space="preserve">[[52,84710797, 43,43304334], [52,84702852, 43,43228008], [52,84703981, 43,43222309], [52,84720119, 43,43140851], [52,84727363, 43,43104286], [52,84719142, 43,43059324], [52,84709342, 43,4300573], </t>
  </si>
  <si>
    <t xml:space="preserve">[52,8468736, </t>
  </si>
  <si>
    <t xml:space="preserve">43,42982479], </t>
  </si>
  <si>
    <t xml:space="preserve">[[52,84710797, 43,43304334], [52,84702852, 43,43228008], [52,84703981, 43,43222309], [52,84720119, 43,43140851], [52,84727363, 43,43104286], [52,84719142, 43,43059324], [52,84709342, 43,4300573], [52,8468736, 43,42982479], </t>
  </si>
  <si>
    <t>[[52,84710797, 43,43304334], [52,84702852, 43,43228008], [52,84703981, 43,43222309], [52,84720119, 43,43140851], [52,84727363, 43,43104286], [52,84719142, 43,43059324], [52,84709342, 43,4300573], [52,8468736, 43,42982479], [52,84681625, 43,42976412]]</t>
  </si>
  <si>
    <t xml:space="preserve">[[52,85062907, </t>
  </si>
  <si>
    <t xml:space="preserve">43,4272592], </t>
  </si>
  <si>
    <t xml:space="preserve">[[52,85062907, 43,4272592], </t>
  </si>
  <si>
    <t xml:space="preserve">[52,84979031, </t>
  </si>
  <si>
    <t xml:space="preserve">43,42781028], </t>
  </si>
  <si>
    <t xml:space="preserve">[[52,85062907, 43,4272592], [52,84979031, 43,42781028], </t>
  </si>
  <si>
    <t xml:space="preserve">[52,84895153, </t>
  </si>
  <si>
    <t xml:space="preserve">43,42836134], </t>
  </si>
  <si>
    <t xml:space="preserve">[[52,85062907, 43,4272592], [52,84979031, 43,42781028], [52,84895153, 43,42836134], </t>
  </si>
  <si>
    <t xml:space="preserve">[52,84811274, </t>
  </si>
  <si>
    <t xml:space="preserve">43,4289124], </t>
  </si>
  <si>
    <t xml:space="preserve">[[52,85062907, 43,4272592], [52,84979031, 43,42781028], [52,84895153, 43,42836134], [52,84811274, 43,4289124], </t>
  </si>
  <si>
    <t xml:space="preserve">[52,84727392, </t>
  </si>
  <si>
    <t xml:space="preserve">43,42946346], </t>
  </si>
  <si>
    <t xml:space="preserve">[[52,85062907, 43,4272592], [52,84979031, 43,42781028], [52,84895153, 43,42836134], [52,84811274, 43,4289124], [52,84727392, 43,42946346], </t>
  </si>
  <si>
    <t>[[52,85062907, 43,4272592], [52,84979031, 43,42781028], [52,84895153, 43,42836134], [52,84811274, 43,4289124], [52,84727392, 43,42946346], [52,84681625, 43,42976412]]</t>
  </si>
  <si>
    <t xml:space="preserve">[[52,84322393, </t>
  </si>
  <si>
    <t xml:space="preserve">43,42818813], </t>
  </si>
  <si>
    <t xml:space="preserve">[[52,84322393, 43,42818813], </t>
  </si>
  <si>
    <t xml:space="preserve">[52,84419143, </t>
  </si>
  <si>
    <t xml:space="preserve">43,4286126], </t>
  </si>
  <si>
    <t xml:space="preserve">[[52,84322393, 43,42818813], [52,84419143, 43,4286126], </t>
  </si>
  <si>
    <t xml:space="preserve">[52,84515894, </t>
  </si>
  <si>
    <t xml:space="preserve">43,42903707], </t>
  </si>
  <si>
    <t xml:space="preserve">[[52,84322393, 43,42818813], [52,84419143, 43,4286126], [52,84515894, 43,42903707], </t>
  </si>
  <si>
    <t xml:space="preserve">[52,84612647, </t>
  </si>
  <si>
    <t xml:space="preserve">43,42946152], </t>
  </si>
  <si>
    <t xml:space="preserve">[[52,84322393, 43,42818813], [52,84419143, 43,4286126], [52,84515894, 43,42903707], [52,84612647, 43,42946152], </t>
  </si>
  <si>
    <t>[[52,84322393, 43,42818813], [52,84419143, 43,4286126], [52,84515894, 43,42903707], [52,84612647, 43,42946152], [52,84681625, 43,42976412]]</t>
  </si>
  <si>
    <t xml:space="preserve">[[52,83736681, </t>
  </si>
  <si>
    <t xml:space="preserve">43,43213619], </t>
  </si>
  <si>
    <t xml:space="preserve">[[52,83736681, 43,43213619], </t>
  </si>
  <si>
    <t xml:space="preserve">[52,83734534, </t>
  </si>
  <si>
    <t xml:space="preserve">43,43213243], </t>
  </si>
  <si>
    <t xml:space="preserve">[[52,83736681, 43,43213619], [52,83734534, 43,43213243], </t>
  </si>
  <si>
    <t xml:space="preserve">[52,83730753, </t>
  </si>
  <si>
    <t xml:space="preserve">43,43204013], </t>
  </si>
  <si>
    <t xml:space="preserve">[[52,83736681, 43,43213619], [52,83734534, 43,43213243], [52,83730753, 43,43204013], </t>
  </si>
  <si>
    <t xml:space="preserve">[52,837207, </t>
  </si>
  <si>
    <t xml:space="preserve">43,43179471], </t>
  </si>
  <si>
    <t xml:space="preserve">[[52,83736681, 43,43213619], [52,83734534, 43,43213243], [52,83730753, 43,43204013], [52,837207, 43,43179471], </t>
  </si>
  <si>
    <t xml:space="preserve">[52,83696045, </t>
  </si>
  <si>
    <t xml:space="preserve">43,43182478], </t>
  </si>
  <si>
    <t xml:space="preserve">[[52,83736681, 43,43213619], [52,83734534, 43,43213243], [52,83730753, 43,43204013], [52,837207, 43,43179471], [52,83696045, 43,43182478], </t>
  </si>
  <si>
    <t xml:space="preserve">[52,83659254, </t>
  </si>
  <si>
    <t xml:space="preserve">43,43187239], </t>
  </si>
  <si>
    <t xml:space="preserve">[[52,83736681, 43,43213619], [52,83734534, 43,43213243], [52,83730753, 43,43204013], [52,837207, 43,43179471], [52,83696045, 43,43182478], [52,83659254, 43,43187239], </t>
  </si>
  <si>
    <t xml:space="preserve">[52,83611893, </t>
  </si>
  <si>
    <t xml:space="preserve">43,43193367], </t>
  </si>
  <si>
    <t xml:space="preserve">[[52,83736681, 43,43213619], [52,83734534, 43,43213243], [52,83730753, 43,43204013], [52,837207, 43,43179471], [52,83696045, 43,43182478], [52,83659254, 43,43187239], [52,83611893, 43,43193367], </t>
  </si>
  <si>
    <t xml:space="preserve">[52,83547667, </t>
  </si>
  <si>
    <t xml:space="preserve">43,43199813], </t>
  </si>
  <si>
    <t xml:space="preserve">[[52,83736681, 43,43213619], [52,83734534, 43,43213243], [52,83730753, 43,43204013], [52,837207, 43,43179471], [52,83696045, 43,43182478], [52,83659254, 43,43187239], [52,83611893, 43,43193367], [52,83547667, 43,43199813], </t>
  </si>
  <si>
    <t xml:space="preserve">[52,83525274, </t>
  </si>
  <si>
    <t xml:space="preserve">43,43202061],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</si>
  <si>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</t>
  </si>
  <si>
    <t xml:space="preserve">[52,83458201, </t>
  </si>
  <si>
    <t xml:space="preserve">43,4320989],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</si>
  <si>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[52,83458201, 43,4320989], </t>
  </si>
  <si>
    <t xml:space="preserve">[52,83435632, </t>
  </si>
  <si>
    <t xml:space="preserve">43,43211935],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</si>
  <si>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[52,83458201, 43,4320989], [52,83435632, 43,43211935], </t>
  </si>
  <si>
    <t xml:space="preserve">[52,83429404, </t>
  </si>
  <si>
    <t xml:space="preserve">43,4320366],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</si>
  <si>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[52,83458201, 43,4320989], [52,83435632, 43,43211935], [52,83429404, 43,4320366], </t>
  </si>
  <si>
    <t xml:space="preserve">[52,83416476, </t>
  </si>
  <si>
    <t xml:space="preserve">43,43198369],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</si>
  <si>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[52,83458201, 43,4320989], [52,83435632, 43,43211935], [52,83429404, 43,4320366], [52,83416476, 43,43198369], </t>
  </si>
  <si>
    <t>[[52,83736681, 43,43213619], [52,83734534, 43,43213243], [52,83730753, 43,43204013], [52,837207, 43,43179471], [52,83696045, 43,43182478], [52,83659254, 43,43187239], [52,83611893, 43,43193367], [52,83547667, 43,43199813], [52,83525274, 43,43202061], [52,83458201, 43,4320989], [52,83435632, 43,43211935], [52,83429404, 43,4320366], [52,83416476, 43,43198369], [52,83411064, 43,43196952]]</t>
  </si>
  <si>
    <t xml:space="preserve">[[52,83357877, </t>
  </si>
  <si>
    <t xml:space="preserve">43,43378485], </t>
  </si>
  <si>
    <t xml:space="preserve">[[52,83357877, 43,43378485], </t>
  </si>
  <si>
    <t xml:space="preserve">[52,83357275, </t>
  </si>
  <si>
    <t xml:space="preserve">43,43376521], </t>
  </si>
  <si>
    <t xml:space="preserve">[[52,83357877, 43,43378485], [52,83357275, 43,43376521], </t>
  </si>
  <si>
    <t xml:space="preserve">[52,8333231, </t>
  </si>
  <si>
    <t xml:space="preserve">43,43380068], </t>
  </si>
  <si>
    <t xml:space="preserve">[[52,83357877, 43,43378485], [52,83357275, 43,43376521], [52,8333231, 43,43380068], </t>
  </si>
  <si>
    <t xml:space="preserve">[52,83291944, </t>
  </si>
  <si>
    <t xml:space="preserve">43,43383899], </t>
  </si>
  <si>
    <t xml:space="preserve">[[52,83357877, 43,43378485], [52,83357275, 43,43376521], [52,8333231, 43,43380068], [52,83291944, 43,43383899], </t>
  </si>
  <si>
    <t xml:space="preserve">[52,8325821, </t>
  </si>
  <si>
    <t xml:space="preserve">43,43381553], </t>
  </si>
  <si>
    <t xml:space="preserve">[[52,83357877, 43,43378485], [52,83357275, 43,43376521], [52,8333231, 43,43380068], [52,83291944, 43,43383899], [52,8325821, 43,43381553], </t>
  </si>
  <si>
    <t xml:space="preserve">[52,83248173, </t>
  </si>
  <si>
    <t xml:space="preserve">43,43380461], </t>
  </si>
  <si>
    <t xml:space="preserve">[[52,83357877, 43,43378485], [52,83357275, 43,43376521], [52,8333231, 43,43380068], [52,83291944, 43,43383899], [52,8325821, 43,43381553], [52,83248173, 43,43380461], </t>
  </si>
  <si>
    <t xml:space="preserve">[52,83207279, </t>
  </si>
  <si>
    <t xml:space="preserve">43,43376015], </t>
  </si>
  <si>
    <t xml:space="preserve">[[52,83357877, 43,43378485], [52,83357275, 43,43376521], [52,8333231, 43,43380068], [52,83291944, 43,43383899], [52,8325821, 43,43381553], [52,83248173, 43,43380461], [52,83207279, 43,43376015], </t>
  </si>
  <si>
    <t xml:space="preserve">[52,8316241, </t>
  </si>
  <si>
    <t xml:space="preserve">43,43368542], </t>
  </si>
  <si>
    <t xml:space="preserve">[[52,83357877, 43,43378485], [52,83357275, 43,43376521], [52,8333231, 43,43380068], [52,83291944, 43,43383899], [52,8325821, 43,43381553], [52,83248173, 43,43380461], [52,83207279, 43,43376015], [52,8316241, 43,43368542], </t>
  </si>
  <si>
    <t xml:space="preserve">[52,83138045, </t>
  </si>
  <si>
    <t xml:space="preserve">43,43362902], </t>
  </si>
  <si>
    <t xml:space="preserve">[[52,83357877, 43,43378485], [52,83357275, 43,43376521], [52,8333231, 43,43380068], [52,83291944, 43,43383899], [52,8325821, 43,43381553], [52,83248173, 43,43380461], [52,83207279, 43,43376015], [52,8316241, 43,43368542], [52,83138045, 43,43362902], </t>
  </si>
  <si>
    <t xml:space="preserve">[52,83121704, </t>
  </si>
  <si>
    <t xml:space="preserve">43,43359119], </t>
  </si>
  <si>
    <t xml:space="preserve">[[52,83357877, 43,43378485], [52,83357275, 43,43376521], [52,8333231, 43,43380068], [52,83291944, 43,43383899], [52,8325821, 43,43381553], [52,83248173, 43,43380461], [52,83207279, 43,43376015], [52,8316241, 43,43368542], [52,83138045, 43,43362902], [52,83121704, 43,43359119], </t>
  </si>
  <si>
    <t>[[52,83357877, 43,43378485], [52,83357275, 43,43376521], [52,8333231, 43,43380068], [52,83291944, 43,43383899], [52,8325821, 43,43381553], [52,83248173, 43,43380461], [52,83207279, 43,43376015], [52,8316241, 43,43368542], [52,83138045, 43,43362902], [52,83121704, 43,43359119], [52,83117745, 43,43357854]]</t>
  </si>
  <si>
    <t xml:space="preserve">[[52,83733052, </t>
  </si>
  <si>
    <t xml:space="preserve">43,43215399], </t>
  </si>
  <si>
    <t xml:space="preserve">[[52,83733052, 43,43215399], </t>
  </si>
  <si>
    <t xml:space="preserve">[52,83620464, </t>
  </si>
  <si>
    <t xml:space="preserve">43,4320895], </t>
  </si>
  <si>
    <t xml:space="preserve">[[52,83733052, 43,43215399], [52,83620464, 43,4320895], </t>
  </si>
  <si>
    <t xml:space="preserve">[52,83507877, </t>
  </si>
  <si>
    <t xml:space="preserve">43,43202499], </t>
  </si>
  <si>
    <t xml:space="preserve">[[52,83733052, 43,43215399], [52,83620464, 43,4320895], [52,83507877, 43,43202499], </t>
  </si>
  <si>
    <t>[[52,83733052, 43,43215399], [52,83620464, 43,4320895], [52,83507877, 43,43202499], [52,83411064, 43,43196952]]</t>
  </si>
  <si>
    <t xml:space="preserve">[[52,8430071, </t>
  </si>
  <si>
    <t xml:space="preserve">43,43062503], </t>
  </si>
  <si>
    <t xml:space="preserve">[[52,8430071, 43,43062503], </t>
  </si>
  <si>
    <t xml:space="preserve">[52,84301026, </t>
  </si>
  <si>
    <t xml:space="preserve">43,43061382], </t>
  </si>
  <si>
    <t xml:space="preserve">[[52,8430071, 43,43062503], [52,84301026, 43,43061382], </t>
  </si>
  <si>
    <t xml:space="preserve">[52,84305151, </t>
  </si>
  <si>
    <t xml:space="preserve">43,43030616], </t>
  </si>
  <si>
    <t xml:space="preserve">[[52,8430071, 43,43062503], [52,84301026, 43,43061382], [52,84305151, 43,43030616], </t>
  </si>
  <si>
    <t xml:space="preserve">[52,84275957, </t>
  </si>
  <si>
    <t xml:space="preserve">43,42985383], </t>
  </si>
  <si>
    <t xml:space="preserve">[[52,8430071, 43,43062503], [52,84301026, 43,43061382], [52,84305151, 43,43030616], [52,84275957, 43,42985383], </t>
  </si>
  <si>
    <t xml:space="preserve">[52,84263761, </t>
  </si>
  <si>
    <t xml:space="preserve">43,42971492], </t>
  </si>
  <si>
    <t xml:space="preserve">[[52,8430071, 43,43062503], [52,84301026, 43,43061382], [52,84305151, 43,43030616], [52,84275957, 43,42985383], [52,84263761, 43,42971492], </t>
  </si>
  <si>
    <t xml:space="preserve">[52,84314753, </t>
  </si>
  <si>
    <t xml:space="preserve">43,42948926], </t>
  </si>
  <si>
    <t xml:space="preserve">[[52,8430071, 43,43062503], [52,84301026, 43,43061382], [52,84305151, 43,43030616], [52,84275957, 43,42985383], [52,84263761, 43,42971492], [52,84314753, 43,42948926], </t>
  </si>
  <si>
    <t xml:space="preserve">[52,84344062, </t>
  </si>
  <si>
    <t xml:space="preserve">43,42941565], </t>
  </si>
  <si>
    <t xml:space="preserve">[[52,8430071, 43,43062503], [52,84301026, 43,43061382], [52,84305151, 43,43030616], [52,84275957, 43,42985383], [52,84263761, 43,42971492], [52,84314753, 43,42948926], [52,84344062, 43,42941565], </t>
  </si>
  <si>
    <t xml:space="preserve">[52,84397216, </t>
  </si>
  <si>
    <t xml:space="preserve">43,42928217], </t>
  </si>
  <si>
    <t xml:space="preserve">[[52,8430071, 43,43062503], [52,84301026, 43,43061382], [52,84305151, 43,43030616], [52,84275957, 43,42985383], [52,84263761, 43,42971492], [52,84314753, 43,42948926], [52,84344062, 43,42941565], [52,84397216, 43,42928217], </t>
  </si>
  <si>
    <t xml:space="preserve">[52,8445361, </t>
  </si>
  <si>
    <t xml:space="preserve">43,42923868],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</si>
  <si>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</t>
  </si>
  <si>
    <t xml:space="preserve">[52,8446534, </t>
  </si>
  <si>
    <t xml:space="preserve">43,42922963],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</si>
  <si>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</t>
  </si>
  <si>
    <t xml:space="preserve">[52,84561313, </t>
  </si>
  <si>
    <t xml:space="preserve">43,42925301],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</si>
  <si>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</t>
  </si>
  <si>
    <t xml:space="preserve">[52,84565218, </t>
  </si>
  <si>
    <t xml:space="preserve">43,42927699],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</si>
  <si>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</t>
  </si>
  <si>
    <t xml:space="preserve">[52,84599488, </t>
  </si>
  <si>
    <t xml:space="preserve">43,42948749],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</si>
  <si>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</t>
  </si>
  <si>
    <t xml:space="preserve">[52,84634168, </t>
  </si>
  <si>
    <t xml:space="preserve">43,42968156],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</si>
  <si>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[52,84634168, 43,42968156], </t>
  </si>
  <si>
    <t xml:space="preserve">[52,84658208, </t>
  </si>
  <si>
    <t xml:space="preserve">43,4297115],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</si>
  <si>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[52,84634168, 43,42968156], [52,84658208, 43,4297115], </t>
  </si>
  <si>
    <t xml:space="preserve">[52,84669995, </t>
  </si>
  <si>
    <t xml:space="preserve">43,42972618],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</si>
  <si>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[52,84634168, 43,42968156], [52,84658208, 43,4297115], [52,84669995, 43,42972618], </t>
  </si>
  <si>
    <t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[52,84634168, 43,42968156], [52,84658208, 43,4297115], [52,84669995, 43,42972618], [52,84681625, 43,42976412]]</t>
  </si>
  <si>
    <t xml:space="preserve">[[52,82864916, </t>
  </si>
  <si>
    <t xml:space="preserve">43,43524541], </t>
  </si>
  <si>
    <t xml:space="preserve">[[52,82864916, 43,43524541], </t>
  </si>
  <si>
    <t xml:space="preserve">[52,82866964, </t>
  </si>
  <si>
    <t xml:space="preserve">43,4352498], </t>
  </si>
  <si>
    <t xml:space="preserve">[[52,82864916, 43,43524541], [52,82866964, 43,4352498], </t>
  </si>
  <si>
    <t xml:space="preserve">[52,82886849, </t>
  </si>
  <si>
    <t xml:space="preserve">43,43512265], </t>
  </si>
  <si>
    <t xml:space="preserve">[[52,82864916, 43,43524541], [52,82866964, 43,4352498], [52,82886849, 43,43512265], </t>
  </si>
  <si>
    <t xml:space="preserve">[52,82916808, </t>
  </si>
  <si>
    <t xml:space="preserve">43,43489102], </t>
  </si>
  <si>
    <t xml:space="preserve">[[52,82864916, 43,43524541], [52,82866964, 43,4352498], [52,82886849, 43,43512265], [52,82916808, 43,43489102], </t>
  </si>
  <si>
    <t xml:space="preserve">[52,82941029, </t>
  </si>
  <si>
    <t xml:space="preserve">43,43468902], </t>
  </si>
  <si>
    <t xml:space="preserve">[[52,82864916, 43,43524541], [52,82866964, 43,4352498], [52,82886849, 43,43512265], [52,82916808, 43,43489102], [52,82941029, 43,43468902], </t>
  </si>
  <si>
    <t xml:space="preserve">[52,82943647, </t>
  </si>
  <si>
    <t xml:space="preserve">43,43466833], </t>
  </si>
  <si>
    <t xml:space="preserve">[[52,82864916, 43,43524541], [52,82866964, 43,4352498], [52,82886849, 43,43512265], [52,82916808, 43,43489102], [52,82941029, 43,43468902], [52,82943647, 43,43466833], </t>
  </si>
  <si>
    <t xml:space="preserve">[52,82970384, </t>
  </si>
  <si>
    <t xml:space="preserve">43,4344571], </t>
  </si>
  <si>
    <t xml:space="preserve">[[52,82864916, 43,43524541], [52,82866964, 43,4352498], [52,82886849, 43,43512265], [52,82916808, 43,43489102], [52,82941029, 43,43468902], [52,82943647, 43,43466833], [52,82970384, 43,4344571], </t>
  </si>
  <si>
    <t xml:space="preserve">[52,82971538, </t>
  </si>
  <si>
    <t xml:space="preserve">43,43445301], </t>
  </si>
  <si>
    <t xml:space="preserve">[[52,82864916, 43,43524541], [52,82866964, 43,4352498], [52,82886849, 43,43512265], [52,82916808, 43,43489102], [52,82941029, 43,43468902], [52,82943647, 43,43466833], [52,82970384, 43,4344571], [52,82971538, 43,43445301], </t>
  </si>
  <si>
    <t xml:space="preserve">[52,83006042, </t>
  </si>
  <si>
    <t xml:space="preserve">43,43427109],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</si>
  <si>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</t>
  </si>
  <si>
    <t xml:space="preserve">[52,83030124, </t>
  </si>
  <si>
    <t xml:space="preserve">43,43414524],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</si>
  <si>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</t>
  </si>
  <si>
    <t xml:space="preserve">[52,83035603, </t>
  </si>
  <si>
    <t xml:space="preserve">43,43411662],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</si>
  <si>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</t>
  </si>
  <si>
    <t xml:space="preserve">[52,83072047, </t>
  </si>
  <si>
    <t xml:space="preserve">43,43391494],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</si>
  <si>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</t>
  </si>
  <si>
    <t xml:space="preserve">[52,83094818, </t>
  </si>
  <si>
    <t xml:space="preserve">43,43382036],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</si>
  <si>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</t>
  </si>
  <si>
    <t xml:space="preserve">[52,83122604, </t>
  </si>
  <si>
    <t xml:space="preserve">43,43370472],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</si>
  <si>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[52,83122604, 43,43370472], </t>
  </si>
  <si>
    <t xml:space="preserve">[52,83122527, </t>
  </si>
  <si>
    <t xml:space="preserve">43,4336885],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</si>
  <si>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[52,83122604, 43,43370472], [52,83122527, 43,4336885], </t>
  </si>
  <si>
    <t xml:space="preserve">[52,83122052, </t>
  </si>
  <si>
    <t xml:space="preserve">43,43358814],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</si>
  <si>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[52,83122604, 43,43370472], [52,83122527, 43,4336885], [52,83122052, 43,43358814], </t>
  </si>
  <si>
    <t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[52,83122604, 43,43370472], [52,83122527, 43,4336885], [52,83122052, 43,43358814], [52,83117745, 43,43357854]]</t>
  </si>
  <si>
    <t xml:space="preserve">[[52,85256024, </t>
  </si>
  <si>
    <t xml:space="preserve">43,42713469], </t>
  </si>
  <si>
    <t xml:space="preserve">[[52,85256024, 43,42713469], </t>
  </si>
  <si>
    <t xml:space="preserve">[52,85234291, </t>
  </si>
  <si>
    <t xml:space="preserve">43,42717899], </t>
  </si>
  <si>
    <t xml:space="preserve">[[52,85256024, 43,42713469], [52,85234291, 43,42717899], </t>
  </si>
  <si>
    <t xml:space="preserve">[52,8514508, </t>
  </si>
  <si>
    <t xml:space="preserve">43,42727498], </t>
  </si>
  <si>
    <t xml:space="preserve">[[52,85256024, 43,42713469], [52,85234291, 43,42717899], [52,8514508, 43,42727498], </t>
  </si>
  <si>
    <t xml:space="preserve">[52,85033164, </t>
  </si>
  <si>
    <t xml:space="preserve">43,42739423], </t>
  </si>
  <si>
    <t xml:space="preserve">[[52,85256024, 43,42713469], [52,85234291, 43,42717899], [52,8514508, 43,42727498], [52,85033164, 43,42739423], </t>
  </si>
  <si>
    <t xml:space="preserve">[52,85024544, </t>
  </si>
  <si>
    <t xml:space="preserve">43,42740341], </t>
  </si>
  <si>
    <t xml:space="preserve">[[52,85256024, 43,42713469], [52,85234291, 43,42717899], [52,8514508, 43,42727498], [52,85033164, 43,42739423], [52,85024544, 43,42740341], </t>
  </si>
  <si>
    <t xml:space="preserve">[52,84929251, </t>
  </si>
  <si>
    <t xml:space="preserve">43,42771089], </t>
  </si>
  <si>
    <t xml:space="preserve">[[52,85256024, 43,42713469], [52,85234291, 43,42717899], [52,8514508, 43,42727498], [52,85033164, 43,42739423], [52,85024544, 43,42740341], [52,84929251, 43,42771089], </t>
  </si>
  <si>
    <t>[[52,85256024, 43,42713469], [52,85234291, 43,42717899], [52,8514508, 43,42727498], [52,85033164, 43,42739423], [52,85024544, 43,42740341], [52,84929251, 43,42771089], [52,84921221, 43,4277368]]</t>
  </si>
  <si>
    <t xml:space="preserve">[[52,84921221, </t>
  </si>
  <si>
    <t xml:space="preserve">43,4277368], </t>
  </si>
  <si>
    <t>UZN_6582&amp;1328</t>
  </si>
  <si>
    <t xml:space="preserve">[[52,84921221, 43,4277368], </t>
  </si>
  <si>
    <t xml:space="preserve">[52,84812736, </t>
  </si>
  <si>
    <t xml:space="preserve">43,42796537], </t>
  </si>
  <si>
    <t xml:space="preserve">[[52,84921221, 43,4277368], [52,84812736, 43,42796537], </t>
  </si>
  <si>
    <t xml:space="preserve">[52,84733156, </t>
  </si>
  <si>
    <t xml:space="preserve">43,42813303], </t>
  </si>
  <si>
    <t xml:space="preserve">[[52,84921221, 43,4277368], [52,84812736, 43,42796537], [52,84733156, 43,42813303], </t>
  </si>
  <si>
    <t xml:space="preserve">[52,84713466, </t>
  </si>
  <si>
    <t xml:space="preserve">43,4281994], </t>
  </si>
  <si>
    <t xml:space="preserve">[[52,84921221, 43,4277368], [52,84812736, 43,42796537], [52,84733156, 43,42813303], [52,84713466, 43,4281994], </t>
  </si>
  <si>
    <t xml:space="preserve">[52,84707096, </t>
  </si>
  <si>
    <t xml:space="preserve">43,42823925], </t>
  </si>
  <si>
    <t xml:space="preserve">[[52,84921221, 43,4277368], [52,84812736, 43,42796537], [52,84733156, 43,42813303], [52,84713466, 43,4281994], [52,84707096, 43,42823925], </t>
  </si>
  <si>
    <t xml:space="preserve">[52,84627244, </t>
  </si>
  <si>
    <t xml:space="preserve">43,42873878], </t>
  </si>
  <si>
    <t xml:space="preserve">[[52,84921221, 43,4277368], [52,84812736, 43,42796537], [52,84733156, 43,42813303], [52,84713466, 43,4281994], [52,84707096, 43,42823925], [52,84627244, 43,42873878], </t>
  </si>
  <si>
    <t xml:space="preserve">[52,84629631, </t>
  </si>
  <si>
    <t xml:space="preserve">43,42879209], </t>
  </si>
  <si>
    <t xml:space="preserve">[[52,84921221, 43,4277368], [52,84812736, 43,42796537], [52,84733156, 43,42813303], [52,84713466, 43,4281994], [52,84707096, 43,42823925], [52,84627244, 43,42873878], [52,84629631, 43,42879209], </t>
  </si>
  <si>
    <t xml:space="preserve">[52,84664674, </t>
  </si>
  <si>
    <t xml:space="preserve">43,42957449], </t>
  </si>
  <si>
    <t xml:space="preserve">[[52,84921221, 43,4277368], [52,84812736, 43,42796537], [52,84733156, 43,42813303], [52,84713466, 43,4281994], [52,84707096, 43,42823925], [52,84627244, 43,42873878], [52,84629631, 43,42879209], [52,84664674, 43,42957449], </t>
  </si>
  <si>
    <t xml:space="preserve">[52,8466998, </t>
  </si>
  <si>
    <t xml:space="preserve">43,42969297], </t>
  </si>
  <si>
    <t xml:space="preserve">[[52,84921221, 43,4277368], [52,84812736, 43,42796537], [52,84733156, 43,42813303], [52,84713466, 43,4281994], [52,84707096, 43,42823925], [52,84627244, 43,42873878], [52,84629631, 43,42879209], [52,84664674, 43,42957449], [52,8466998, 43,42969297], </t>
  </si>
  <si>
    <t>[[52,84921221, 43,4277368], [52,84812736, 43,42796537], [52,84733156, 43,42813303], [52,84713466, 43,4281994], [52,84707096, 43,42823925], [52,84627244, 43,42873878], [52,84629631, 43,42879209], [52,84664674, 43,42957449], [52,8466998, 43,42969297], [52,84681625, 43,42976412]]</t>
  </si>
  <si>
    <t xml:space="preserve">[[52,84336119, </t>
  </si>
  <si>
    <t xml:space="preserve">43,42655563], </t>
  </si>
  <si>
    <t xml:space="preserve">[[52,84336119, 43,42655563], </t>
  </si>
  <si>
    <t xml:space="preserve">[52,84335274, </t>
  </si>
  <si>
    <t xml:space="preserve">43,4265769], </t>
  </si>
  <si>
    <t xml:space="preserve">[[52,84336119, 43,42655563], [52,84335274, 43,4265769], </t>
  </si>
  <si>
    <t xml:space="preserve">[52,84345955, </t>
  </si>
  <si>
    <t xml:space="preserve">43,42676001], </t>
  </si>
  <si>
    <t xml:space="preserve">[[52,84336119, 43,42655563], [52,84335274, 43,4265769], [52,84345955, 43,42676001], </t>
  </si>
  <si>
    <t xml:space="preserve">[52,84361724, </t>
  </si>
  <si>
    <t xml:space="preserve">43,42703032], </t>
  </si>
  <si>
    <t xml:space="preserve">[[52,84336119, 43,42655563], [52,84335274, 43,4265769], [52,84345955, 43,42676001], [52,84361724, 43,42703032], </t>
  </si>
  <si>
    <t xml:space="preserve">[52,8443294, </t>
  </si>
  <si>
    <t xml:space="preserve">43,42713404], </t>
  </si>
  <si>
    <t xml:space="preserve">[[52,84336119, 43,42655563], [52,84335274, 43,4265769], [52,84345955, 43,42676001], [52,84361724, 43,42703032], [52,8443294, 43,42713404], </t>
  </si>
  <si>
    <t xml:space="preserve">[52,8444668, </t>
  </si>
  <si>
    <t xml:space="preserve">43,42715405], </t>
  </si>
  <si>
    <t xml:space="preserve">[[52,84336119, 43,42655563], [52,84335274, 43,4265769], [52,84345955, 43,42676001], [52,84361724, 43,42703032], [52,8443294, 43,42713404], [52,8444668, 43,42715405], </t>
  </si>
  <si>
    <t xml:space="preserve">[52,84466788, </t>
  </si>
  <si>
    <t xml:space="preserve">43,42720651], </t>
  </si>
  <si>
    <t xml:space="preserve">[[52,84336119, 43,42655563], [52,84335274, 43,4265769], [52,84345955, 43,42676001], [52,84361724, 43,42703032], [52,8443294, 43,42713404], [52,8444668, 43,42715405], [52,84466788, 43,42720651], </t>
  </si>
  <si>
    <t xml:space="preserve">[52,84496716, </t>
  </si>
  <si>
    <t xml:space="preserve">43,42753019], </t>
  </si>
  <si>
    <t xml:space="preserve">[[52,84336119, 43,42655563], [52,84335274, 43,4265769], [52,84345955, 43,42676001], [52,84361724, 43,42703032], [52,8443294, 43,42713404], [52,8444668, 43,42715405], [52,84466788, 43,42720651], [52,84496716, 43,42753019], </t>
  </si>
  <si>
    <t xml:space="preserve">[52,8450931, </t>
  </si>
  <si>
    <t xml:space="preserve">43,42767912],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</si>
  <si>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</t>
  </si>
  <si>
    <t xml:space="preserve">[52,84539343, </t>
  </si>
  <si>
    <t xml:space="preserve">43,42803426],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</si>
  <si>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</t>
  </si>
  <si>
    <t xml:space="preserve">[52,84568483, </t>
  </si>
  <si>
    <t xml:space="preserve">43,42838011],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</si>
  <si>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</t>
  </si>
  <si>
    <t xml:space="preserve">[52,84581076, </t>
  </si>
  <si>
    <t xml:space="preserve">43,42852957],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</si>
  <si>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</t>
  </si>
  <si>
    <t xml:space="preserve">[52,84621948, </t>
  </si>
  <si>
    <t xml:space="preserve">43,42898646],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</si>
  <si>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</t>
  </si>
  <si>
    <t xml:space="preserve">[52,84628819, </t>
  </si>
  <si>
    <t xml:space="preserve">43,42907558],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</si>
  <si>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[52,84628819, 43,42907558], </t>
  </si>
  <si>
    <t xml:space="preserve">[52,84651135, </t>
  </si>
  <si>
    <t xml:space="preserve">43,429365],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</si>
  <si>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[52,84628819, 43,42907558], [52,84651135, 43,429365], </t>
  </si>
  <si>
    <t xml:space="preserve">[52,84685935, </t>
  </si>
  <si>
    <t xml:space="preserve">43,42973209],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</si>
  <si>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[52,84628819, 43,42907558], [52,84651135, 43,429365], [52,84685935, 43,42973209], </t>
  </si>
  <si>
    <t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[52,84628819, 43,42907558], [52,84651135, 43,429365], [52,84685935, 43,42973209], [52,84681625, 43,42976412]]</t>
  </si>
  <si>
    <t xml:space="preserve">[[52,83416565, </t>
  </si>
  <si>
    <t xml:space="preserve">43,43062542], </t>
  </si>
  <si>
    <t xml:space="preserve">[[52,83416565, 43,43062542], </t>
  </si>
  <si>
    <t xml:space="preserve">[52,83415949, </t>
  </si>
  <si>
    <t xml:space="preserve">43,43063707], </t>
  </si>
  <si>
    <t xml:space="preserve">[[52,83416565, 43,43062542], [52,83415949, 43,43063707], </t>
  </si>
  <si>
    <t xml:space="preserve">[52,83420646, </t>
  </si>
  <si>
    <t xml:space="preserve">43,43113788], </t>
  </si>
  <si>
    <t xml:space="preserve">[[52,83416565, 43,43062542], [52,83415949, 43,43063707], [52,83420646, 43,43113788], </t>
  </si>
  <si>
    <t xml:space="preserve">[52,83420624, </t>
  </si>
  <si>
    <t xml:space="preserve">43,43115126], </t>
  </si>
  <si>
    <t xml:space="preserve">[[52,83416565, 43,43062542], [52,83415949, 43,43063707], [52,83420646, 43,43113788], [52,83420624, 43,43115126], </t>
  </si>
  <si>
    <t xml:space="preserve">[52,8342013, </t>
  </si>
  <si>
    <t xml:space="preserve">43,43145049], </t>
  </si>
  <si>
    <t xml:space="preserve">[[52,83416565, 43,43062542], [52,83415949, 43,43063707], [52,83420646, 43,43113788], [52,83420624, 43,43115126], [52,8342013, 43,43145049], </t>
  </si>
  <si>
    <t xml:space="preserve">[52,83416605, </t>
  </si>
  <si>
    <t xml:space="preserve">43,43173583], </t>
  </si>
  <si>
    <t xml:space="preserve">[[52,83416565, 43,43062542], [52,83415949, 43,43063707], [52,83420646, 43,43113788], [52,83420624, 43,43115126], [52,8342013, 43,43145049], [52,83416605, 43,43173583], </t>
  </si>
  <si>
    <t xml:space="preserve">[52,83411294, </t>
  </si>
  <si>
    <t xml:space="preserve">43,4319454], </t>
  </si>
  <si>
    <t xml:space="preserve">[[52,83416565, 43,43062542], [52,83415949, 43,43063707], [52,83420646, 43,43113788], [52,83420624, 43,43115126], [52,8342013, 43,43145049], [52,83416605, 43,43173583], [52,83411294, 43,4319454], </t>
  </si>
  <si>
    <t>[[52,83416565, 43,43062542], [52,83415949, 43,43063707], [52,83420646, 43,43113788], [52,83420624, 43,43115126], [52,8342013, 43,43145049], [52,83416605, 43,43173583], [52,83411294, 43,4319454], [52,83411064, 43,43196952]]</t>
  </si>
  <si>
    <t xml:space="preserve">[[52,84584435, </t>
  </si>
  <si>
    <t xml:space="preserve">43,42613721], </t>
  </si>
  <si>
    <t xml:space="preserve">[[52,84584435, 43,42613721], </t>
  </si>
  <si>
    <t xml:space="preserve">[52,84584235, </t>
  </si>
  <si>
    <t xml:space="preserve">43,42615876], </t>
  </si>
  <si>
    <t xml:space="preserve">[[52,84584435, 43,42613721], [52,84584235, 43,42615876], </t>
  </si>
  <si>
    <t xml:space="preserve">[52,84593482, </t>
  </si>
  <si>
    <t xml:space="preserve">43,42653314], </t>
  </si>
  <si>
    <t xml:space="preserve">[[52,84584435, 43,42613721], [52,84584235, 43,42615876], [52,84593482, 43,42653314], </t>
  </si>
  <si>
    <t xml:space="preserve">[52,84600732, </t>
  </si>
  <si>
    <t xml:space="preserve">43,42695085], </t>
  </si>
  <si>
    <t xml:space="preserve">[[52,84584435, 43,42613721], [52,84584235, 43,42615876], [52,84593482, 43,42653314], [52,84600732, 43,42695085], </t>
  </si>
  <si>
    <t xml:space="preserve">[52,84602228, </t>
  </si>
  <si>
    <t xml:space="preserve">43,42703701], </t>
  </si>
  <si>
    <t xml:space="preserve">[[52,84584435, 43,42613721], [52,84584235, 43,42615876], [52,84593482, 43,42653314], [52,84600732, 43,42695085], [52,84602228, 43,42703701], </t>
  </si>
  <si>
    <t xml:space="preserve">[52,84610992, </t>
  </si>
  <si>
    <t xml:space="preserve">43,42764554], </t>
  </si>
  <si>
    <t xml:space="preserve">[[52,84584435, 43,42613721], [52,84584235, 43,42615876], [52,84593482, 43,42653314], [52,84600732, 43,42695085], [52,84602228, 43,42703701], [52,84610992, 43,42764554], </t>
  </si>
  <si>
    <t xml:space="preserve">[52,84613827, </t>
  </si>
  <si>
    <t xml:space="preserve">43,42776812], </t>
  </si>
  <si>
    <t xml:space="preserve">[[52,84584435, 43,42613721], [52,84584235, 43,42615876], [52,84593482, 43,42653314], [52,84600732, 43,42695085], [52,84602228, 43,42703701], [52,84610992, 43,42764554], [52,84613827, 43,42776812], </t>
  </si>
  <si>
    <t xml:space="preserve">[52,84627748, </t>
  </si>
  <si>
    <t xml:space="preserve">43,42836992], </t>
  </si>
  <si>
    <t xml:space="preserve">[[52,84584435, 43,42613721], [52,84584235, 43,42615876], [52,84593482, 43,42653314], [52,84600732, 43,42695085], [52,84602228, 43,42703701], [52,84610992, 43,42764554], [52,84613827, 43,42776812], [52,84627748, 43,42836992], </t>
  </si>
  <si>
    <t xml:space="preserve">[52,84632616, </t>
  </si>
  <si>
    <t xml:space="preserve">43,42857969],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</si>
  <si>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</t>
  </si>
  <si>
    <t xml:space="preserve">[52,84640734, </t>
  </si>
  <si>
    <t xml:space="preserve">43,42892946],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</si>
  <si>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</t>
  </si>
  <si>
    <t xml:space="preserve">[52,84654369, </t>
  </si>
  <si>
    <t xml:space="preserve">43,42938709],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</si>
  <si>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</t>
  </si>
  <si>
    <t xml:space="preserve">[52,84654724, </t>
  </si>
  <si>
    <t xml:space="preserve">43,42939901],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</si>
  <si>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[52,84654724, 43,42939901], </t>
  </si>
  <si>
    <t xml:space="preserve">[52,84671563, </t>
  </si>
  <si>
    <t xml:space="preserve">43,42975941],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</si>
  <si>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[52,84654724, 43,42939901], [52,84671563, 43,42975941], </t>
  </si>
  <si>
    <t xml:space="preserve">[52,8468614, </t>
  </si>
  <si>
    <t xml:space="preserve">43,42973623],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</si>
  <si>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[52,84654724, 43,42939901], [52,84671563, 43,42975941], [52,8468614, 43,42973623], </t>
  </si>
  <si>
    <t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[52,84654724, 43,42939901], [52,84671563, 43,42975941], [52,8468614, 43,42973623], [52,84681625, 43,42976412]]</t>
  </si>
  <si>
    <t xml:space="preserve">[[52,83841781, </t>
  </si>
  <si>
    <t xml:space="preserve">43,42925032], </t>
  </si>
  <si>
    <t>UZN_7136</t>
  </si>
  <si>
    <t xml:space="preserve">[[52,83841781, 43,42925032], </t>
  </si>
  <si>
    <t xml:space="preserve">[52,83954468, </t>
  </si>
  <si>
    <t xml:space="preserve">43,42930429], </t>
  </si>
  <si>
    <t xml:space="preserve">[[52,83841781, 43,42925032], [52,83954468, 43,42930429], </t>
  </si>
  <si>
    <t xml:space="preserve">[52,84040078, </t>
  </si>
  <si>
    <t xml:space="preserve">43,42934528], </t>
  </si>
  <si>
    <t xml:space="preserve">[[52,83841781, 43,42925032], [52,83954468, 43,42930429], [52,84040078, 43,42934528], </t>
  </si>
  <si>
    <t xml:space="preserve">[52,84067142, </t>
  </si>
  <si>
    <t xml:space="preserve">43,42933104], </t>
  </si>
  <si>
    <t xml:space="preserve">[[52,83841781, 43,42925032], [52,83954468, 43,42930429], [52,84040078, 43,42934528], [52,84067142, 43,42933104], </t>
  </si>
  <si>
    <t xml:space="preserve">[52,84179778, </t>
  </si>
  <si>
    <t xml:space="preserve">43,42927179], </t>
  </si>
  <si>
    <t xml:space="preserve">[[52,83841781, 43,42925032], [52,83954468, 43,42930429], [52,84040078, 43,42934528], [52,84067142, 43,42933104], [52,84179778, 43,42927179], </t>
  </si>
  <si>
    <t xml:space="preserve">[52,84213875, </t>
  </si>
  <si>
    <t xml:space="preserve">43,42925385], </t>
  </si>
  <si>
    <t xml:space="preserve">[[52,83841781, 43,42925032], [52,83954468, 43,42930429], [52,84040078, 43,42934528], [52,84067142, 43,42933104], [52,84179778, 43,42927179], [52,84213875, 43,42925385], </t>
  </si>
  <si>
    <t xml:space="preserve">[52,84290291, </t>
  </si>
  <si>
    <t xml:space="preserve">43,42911534], </t>
  </si>
  <si>
    <t xml:space="preserve">[[52,83841781, 43,42925032], [52,83954468, 43,42930429], [52,84040078, 43,42934528], [52,84067142, 43,42933104], [52,84179778, 43,42927179], [52,84213875, 43,42925385], [52,84290291, 43,42911534], </t>
  </si>
  <si>
    <t xml:space="preserve">[52,8436752, </t>
  </si>
  <si>
    <t xml:space="preserve">43,42897535], </t>
  </si>
  <si>
    <t xml:space="preserve">[[52,83841781, 43,42925032], [52,83954468, 43,42930429], [52,84040078, 43,42934528], [52,84067142, 43,42933104], [52,84179778, 43,42927179], [52,84213875, 43,42925385], [52,84290291, 43,42911534], [52,8436752, 43,42897535], </t>
  </si>
  <si>
    <t xml:space="preserve">[52,84400654, </t>
  </si>
  <si>
    <t xml:space="preserve">43,42900275], </t>
  </si>
  <si>
    <t xml:space="preserve">[[52,83841781, 43,42925032], [52,83954468, 43,42930429], [52,84040078, 43,42934528], [52,84067142, 43,42933104], [52,84179778, 43,42927179], [52,84213875, 43,42925385], [52,84290291, 43,42911534], [52,8436752, 43,42897535], [52,84400654, 43,42900275], </t>
  </si>
  <si>
    <t xml:space="preserve">[52,84512864, </t>
  </si>
  <si>
    <t xml:space="preserve">43,42909552], </t>
  </si>
  <si>
    <t xml:space="preserve">[[52,83841781, 43,42925032], [52,83954468, 43,42930429], [52,84040078, 43,42934528], [52,84067142, 43,42933104], [52,84179778, 43,42927179], [52,84213875, 43,42925385], [52,84290291, 43,42911534], [52,8436752, 43,42897535], [52,84400654, 43,42900275], [52,84512864, 43,42909552], </t>
  </si>
  <si>
    <t xml:space="preserve">[52,84592204, </t>
  </si>
  <si>
    <t xml:space="preserve">43,42916111], </t>
  </si>
  <si>
    <t xml:space="preserve">[[52,83841781, 43,42925032], [52,83954468, 43,42930429], [52,84040078, 43,42934528], [52,84067142, 43,42933104], [52,84179778, 43,42927179], [52,84213875, 43,42925385], [52,84290291, 43,42911534], [52,8436752, 43,42897535], [52,84400654, 43,42900275], [52,84512864, 43,42909552], [52,84592204, 43,42916111], </t>
  </si>
  <si>
    <t xml:space="preserve">[52,84616484, </t>
  </si>
  <si>
    <t xml:space="preserve">43,42932485], </t>
  </si>
  <si>
    <t xml:space="preserve">[[52,83841781, 43,42925032], [52,83954468, 43,42930429], [52,84040078, 43,42934528], [52,84067142, 43,42933104], [52,84179778, 43,42927179], [52,84213875, 43,42925385], [52,84290291, 43,42911534], [52,8436752, 43,42897535], [52,84400654, 43,42900275], [52,84512864, 43,42909552], [52,84592204, 43,42916111], [52,84616484, 43,42932485], </t>
  </si>
  <si>
    <t>[[52,83841781, 43,42925032], [52,83954468, 43,42930429], [52,84040078, 43,42934528], [52,84067142, 43,42933104], [52,84179778, 43,42927179], [52,84213875, 43,42925385], [52,84290291, 43,42911534], [52,8436752, 43,42897535], [52,84400654, 43,42900275], [52,84512864, 43,42909552], [52,84592204, 43,42916111], [52,84616484, 43,42932485], [52,84681625, 43,42976412]]</t>
  </si>
  <si>
    <t xml:space="preserve">[[52,83815549, </t>
  </si>
  <si>
    <t xml:space="preserve">43,43412141], </t>
  </si>
  <si>
    <t xml:space="preserve">[[52,83815549, 43,43412141], </t>
  </si>
  <si>
    <t xml:space="preserve">[52,83814517, </t>
  </si>
  <si>
    <t xml:space="preserve">43,43409606], </t>
  </si>
  <si>
    <t xml:space="preserve">[[52,83815549, 43,43412141], [52,83814517, 43,43409606], </t>
  </si>
  <si>
    <t xml:space="preserve">[52,83797418, </t>
  </si>
  <si>
    <t xml:space="preserve">43,43367817], </t>
  </si>
  <si>
    <t xml:space="preserve">[[52,83815549, 43,43412141], [52,83814517, 43,43409606], [52,83797418, 43,43367817], </t>
  </si>
  <si>
    <t xml:space="preserve">[52,83785047, </t>
  </si>
  <si>
    <t xml:space="preserve">43,43333081], </t>
  </si>
  <si>
    <t xml:space="preserve">[[52,83815549, 43,43412141], [52,83814517, 43,43409606], [52,83797418, 43,43367817], [52,83785047, 43,43333081], </t>
  </si>
  <si>
    <t xml:space="preserve">[52,83764105, </t>
  </si>
  <si>
    <t xml:space="preserve">43,43302984], </t>
  </si>
  <si>
    <t xml:space="preserve">[[52,83815549, 43,43412141], [52,83814517, 43,43409606], [52,83797418, 43,43367817], [52,83785047, 43,43333081], [52,83764105, 43,43302984], </t>
  </si>
  <si>
    <t xml:space="preserve">[52,83745965, </t>
  </si>
  <si>
    <t xml:space="preserve">43,43295085], </t>
  </si>
  <si>
    <t xml:space="preserve">[[52,83815549, 43,43412141], [52,83814517, 43,43409606], [52,83797418, 43,43367817], [52,83785047, 43,43333081], [52,83764105, 43,43302984], [52,83745965, 43,43295085], </t>
  </si>
  <si>
    <t xml:space="preserve">[52,83732518, </t>
  </si>
  <si>
    <t xml:space="preserve">43,43290839], </t>
  </si>
  <si>
    <t xml:space="preserve">[[52,83815549, 43,43412141], [52,83814517, 43,43409606], [52,83797418, 43,43367817], [52,83785047, 43,43333081], [52,83764105, 43,43302984], [52,83745965, 43,43295085], [52,83732518, 43,43290839], </t>
  </si>
  <si>
    <t xml:space="preserve">[52,83705585, </t>
  </si>
  <si>
    <t xml:space="preserve">43,4327955], </t>
  </si>
  <si>
    <t xml:space="preserve">[[52,83815549, 43,43412141], [52,83814517, 43,43409606], [52,83797418, 43,43367817], [52,83785047, 43,43333081], [52,83764105, 43,43302984], [52,83745965, 43,43295085], [52,83732518, 43,43290839], [52,83705585, 43,4327955], </t>
  </si>
  <si>
    <t xml:space="preserve">[52,83687033, </t>
  </si>
  <si>
    <t xml:space="preserve">43,43271773],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</si>
  <si>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</t>
  </si>
  <si>
    <t xml:space="preserve">[52,8366678, </t>
  </si>
  <si>
    <t xml:space="preserve">43,43262292],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</si>
  <si>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</t>
  </si>
  <si>
    <t xml:space="preserve">[52,83638912, </t>
  </si>
  <si>
    <t xml:space="preserve">43,43252431],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</si>
  <si>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</t>
  </si>
  <si>
    <t xml:space="preserve">[52,83613926, </t>
  </si>
  <si>
    <t xml:space="preserve">43,43243244],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</si>
  <si>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</t>
  </si>
  <si>
    <t xml:space="preserve">[52,83606097, </t>
  </si>
  <si>
    <t xml:space="preserve">43,43240838],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</si>
  <si>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</t>
  </si>
  <si>
    <t xml:space="preserve">[52,83575029, </t>
  </si>
  <si>
    <t xml:space="preserve">43,4323129],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</si>
  <si>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</t>
  </si>
  <si>
    <t xml:space="preserve">[52,83532108, </t>
  </si>
  <si>
    <t xml:space="preserve">43,43219654],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</si>
  <si>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</t>
  </si>
  <si>
    <t xml:space="preserve">[52,83503772, </t>
  </si>
  <si>
    <t xml:space="preserve">43,43210804],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</si>
  <si>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[52,83503772, 43,43210804], </t>
  </si>
  <si>
    <t xml:space="preserve">[52,83501369, </t>
  </si>
  <si>
    <t xml:space="preserve">43,43210092],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</si>
  <si>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[52,83503772, 43,43210804], [52,83501369, 43,43210092], </t>
  </si>
  <si>
    <t xml:space="preserve">[52,8343637, </t>
  </si>
  <si>
    <t xml:space="preserve">43,43190819],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</si>
  <si>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[52,83503772, 43,43210804], [52,83501369, 43,43210092], [52,8343637, 43,43190819], </t>
  </si>
  <si>
    <t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[52,83503772, 43,43210804], [52,83501369, 43,43210092], [52,8343637, 43,43190819], [52,83411064, 43,43196952]]</t>
  </si>
  <si>
    <t xml:space="preserve">[[52,83659534, </t>
  </si>
  <si>
    <t xml:space="preserve">43,43130443], </t>
  </si>
  <si>
    <t xml:space="preserve">[[52,83659534, 43,43130443], </t>
  </si>
  <si>
    <t xml:space="preserve">[52,83657051, </t>
  </si>
  <si>
    <t xml:space="preserve">43,43129693], </t>
  </si>
  <si>
    <t xml:space="preserve">[[52,83659534, 43,43130443], [52,83657051, 43,43129693], </t>
  </si>
  <si>
    <t xml:space="preserve">[52,8361664, </t>
  </si>
  <si>
    <t xml:space="preserve">43,43135352], </t>
  </si>
  <si>
    <t xml:space="preserve">[[52,83659534, 43,43130443], [52,83657051, 43,43129693], [52,8361664, 43,43135352], </t>
  </si>
  <si>
    <t xml:space="preserve">[52,83563826, </t>
  </si>
  <si>
    <t xml:space="preserve">43,43142747], </t>
  </si>
  <si>
    <t xml:space="preserve">[[52,83659534, 43,43130443], [52,83657051, 43,43129693], [52,8361664, 43,43135352], [52,83563826, 43,43142747], </t>
  </si>
  <si>
    <t xml:space="preserve">[52,83515842, </t>
  </si>
  <si>
    <t xml:space="preserve">43,43150591], </t>
  </si>
  <si>
    <t xml:space="preserve">[[52,83659534, 43,43130443], [52,83657051, 43,43129693], [52,8361664, 43,43135352], [52,83563826, 43,43142747], [52,83515842, 43,43150591], </t>
  </si>
  <si>
    <t xml:space="preserve">[52,83507284, </t>
  </si>
  <si>
    <t xml:space="preserve">43,43154329], </t>
  </si>
  <si>
    <t xml:space="preserve">[[52,83659534, 43,43130443], [52,83657051, 43,43129693], [52,8361664, 43,43135352], [52,83563826, 43,43142747], [52,83515842, 43,43150591], [52,83507284, 43,43154329], </t>
  </si>
  <si>
    <t xml:space="preserve">[52,83482203, </t>
  </si>
  <si>
    <t xml:space="preserve">43,43165285], </t>
  </si>
  <si>
    <t xml:space="preserve">[[52,83659534, 43,43130443], [52,83657051, 43,43129693], [52,8361664, 43,43135352], [52,83563826, 43,43142747], [52,83515842, 43,43150591], [52,83507284, 43,43154329], [52,83482203, 43,43165285], </t>
  </si>
  <si>
    <t xml:space="preserve">[52,83443494, </t>
  </si>
  <si>
    <t xml:space="preserve">43,43181447], </t>
  </si>
  <si>
    <t xml:space="preserve">[[52,83659534, 43,43130443], [52,83657051, 43,43129693], [52,8361664, 43,43135352], [52,83563826, 43,43142747], [52,83515842, 43,43150591], [52,83507284, 43,43154329], [52,83482203, 43,43165285], [52,83443494, 43,43181447], </t>
  </si>
  <si>
    <t xml:space="preserve">[52,83411381, </t>
  </si>
  <si>
    <t xml:space="preserve">43,43196132], </t>
  </si>
  <si>
    <t xml:space="preserve">[[52,83659534, 43,43130443], [52,83657051, 43,43129693], [52,8361664, 43,43135352], [52,83563826, 43,43142747], [52,83515842, 43,43150591], [52,83507284, 43,43154329], [52,83482203, 43,43165285], [52,83443494, 43,43181447], [52,83411381, 43,43196132], </t>
  </si>
  <si>
    <t>[[52,83659534, 43,43130443], [52,83657051, 43,43129693], [52,8361664, 43,43135352], [52,83563826, 43,43142747], [52,83515842, 43,43150591], [52,83507284, 43,43154329], [52,83482203, 43,43165285], [52,83443494, 43,43181447], [52,83411381, 43,43196132], [52,83411064, 43,43196952]]</t>
  </si>
  <si>
    <t xml:space="preserve">[[52,8479023, </t>
  </si>
  <si>
    <t xml:space="preserve">43,43230055], </t>
  </si>
  <si>
    <t xml:space="preserve">[[52,8479023, 43,43230055], </t>
  </si>
  <si>
    <t xml:space="preserve">[52,84756588, </t>
  </si>
  <si>
    <t xml:space="preserve">43,43151488], </t>
  </si>
  <si>
    <t xml:space="preserve">[[52,8479023, 43,43230055], [52,84756588, 43,43151488], </t>
  </si>
  <si>
    <t xml:space="preserve">[52,84722947, </t>
  </si>
  <si>
    <t xml:space="preserve">43,43072922], </t>
  </si>
  <si>
    <t xml:space="preserve">[[52,8479023, 43,43230055], [52,84756588, 43,43151488], [52,84722947, 43,43072922], </t>
  </si>
  <si>
    <t xml:space="preserve">[52,84689307, </t>
  </si>
  <si>
    <t xml:space="preserve">43,42994354], </t>
  </si>
  <si>
    <t xml:space="preserve">[[52,8479023, 43,43230055], [52,84756588, 43,43151488], [52,84722947, 43,43072922], [52,84689307, 43,42994354], </t>
  </si>
  <si>
    <t>[[52,8479023, 43,43230055], [52,84756588, 43,43151488], [52,84722947, 43,43072922], [52,84689307, 43,42994354], [52,84681625, 43,42976412]]</t>
  </si>
  <si>
    <t xml:space="preserve">[[52,8381877, </t>
  </si>
  <si>
    <t xml:space="preserve">43,43192161], </t>
  </si>
  <si>
    <t xml:space="preserve">[[52,8381877, 43,43192161], </t>
  </si>
  <si>
    <t xml:space="preserve">[52,8370585, </t>
  </si>
  <si>
    <t xml:space="preserve">43,43193489], </t>
  </si>
  <si>
    <t xml:space="preserve">[[52,8381877, 43,43192161], [52,8370585, 43,43193489], </t>
  </si>
  <si>
    <t xml:space="preserve">[52,8359293, </t>
  </si>
  <si>
    <t xml:space="preserve">43,43194816], </t>
  </si>
  <si>
    <t xml:space="preserve">[[52,8381877, 43,43192161], [52,8370585, 43,43193489], [52,8359293, 43,43194816], </t>
  </si>
  <si>
    <t xml:space="preserve">[52,83480011, </t>
  </si>
  <si>
    <t xml:space="preserve">43,43196143], </t>
  </si>
  <si>
    <t xml:space="preserve">[[52,8381877, 43,43192161], [52,8370585, 43,43193489], [52,8359293, 43,43194816], [52,83480011, 43,43196143], </t>
  </si>
  <si>
    <t>[[52,8381877, 43,43192161], [52,8370585, 43,43193489], [52,8359293, 43,43194816], [52,83480011, 43,43196143], [52,83411064, 43,43196952]]</t>
  </si>
  <si>
    <t xml:space="preserve">[[52,83571206, </t>
  </si>
  <si>
    <t xml:space="preserve">43,4303712], </t>
  </si>
  <si>
    <t xml:space="preserve">[[52,83571206, 43,4303712], </t>
  </si>
  <si>
    <t xml:space="preserve">[52,83568269, </t>
  </si>
  <si>
    <t xml:space="preserve">43,43037876], </t>
  </si>
  <si>
    <t xml:space="preserve">[[52,83571206, 43,4303712], [52,83568269, 43,43037876], </t>
  </si>
  <si>
    <t xml:space="preserve">[52,83541856, </t>
  </si>
  <si>
    <t xml:space="preserve">43,43112161], </t>
  </si>
  <si>
    <t xml:space="preserve">[[52,83571206, 43,4303712], [52,83568269, 43,43037876], [52,83541856, 43,43112161], </t>
  </si>
  <si>
    <t xml:space="preserve">[52,83540848, </t>
  </si>
  <si>
    <t xml:space="preserve">43,43115373], </t>
  </si>
  <si>
    <t xml:space="preserve">[[52,83571206, 43,4303712], [52,83568269, 43,43037876], [52,83541856, 43,43112161], [52,83540848, 43,43115373], </t>
  </si>
  <si>
    <t xml:space="preserve">[52,83529694, </t>
  </si>
  <si>
    <t xml:space="preserve">43,43150924], </t>
  </si>
  <si>
    <t xml:space="preserve">[[52,83571206, 43,4303712], [52,83568269, 43,43037876], [52,83541856, 43,43112161], [52,83540848, 43,43115373], [52,83529694, 43,43150924], </t>
  </si>
  <si>
    <t xml:space="preserve">[52,83484584, </t>
  </si>
  <si>
    <t xml:space="preserve">43,43171016], </t>
  </si>
  <si>
    <t xml:space="preserve">[[52,83571206, 43,4303712], [52,83568269, 43,43037876], [52,83541856, 43,43112161], [52,83540848, 43,43115373], [52,83529694, 43,43150924], [52,83484584, 43,43171016], </t>
  </si>
  <si>
    <t xml:space="preserve">[52,83475672, </t>
  </si>
  <si>
    <t xml:space="preserve">43,43174362], </t>
  </si>
  <si>
    <t xml:space="preserve">[[52,83571206, 43,4303712], [52,83568269, 43,43037876], [52,83541856, 43,43112161], [52,83540848, 43,43115373], [52,83529694, 43,43150924], [52,83484584, 43,43171016], [52,83475672, 43,43174362], </t>
  </si>
  <si>
    <t xml:space="preserve">[52,83446787, </t>
  </si>
  <si>
    <t xml:space="preserve">43,43185206], </t>
  </si>
  <si>
    <t xml:space="preserve">[[52,83571206, 43,4303712], [52,83568269, 43,43037876], [52,83541856, 43,43112161], [52,83540848, 43,43115373], [52,83529694, 43,43150924], [52,83484584, 43,43171016], [52,83475672, 43,43174362], [52,83446787, 43,43185206], </t>
  </si>
  <si>
    <t xml:space="preserve">[52,83411549, </t>
  </si>
  <si>
    <t xml:space="preserve">43,43196804], </t>
  </si>
  <si>
    <t xml:space="preserve">[[52,83571206, 43,4303712], [52,83568269, 43,43037876], [52,83541856, 43,43112161], [52,83540848, 43,43115373], [52,83529694, 43,43150924], [52,83484584, 43,43171016], [52,83475672, 43,43174362], [52,83446787, 43,43185206], [52,83411549, 43,43196804], </t>
  </si>
  <si>
    <t>[[52,83571206, 43,4303712], [52,83568269, 43,43037876], [52,83541856, 43,43112161], [52,83540848, 43,43115373], [52,83529694, 43,43150924], [52,83484584, 43,43171016], [52,83475672, 43,43174362], [52,83446787, 43,43185206], [52,83411549, 43,43196804], [52,83411064, 43,43196952]]</t>
  </si>
  <si>
    <t xml:space="preserve">[[52,84456191, </t>
  </si>
  <si>
    <t xml:space="preserve">43,4285017], </t>
  </si>
  <si>
    <t xml:space="preserve">[[52,84456191, 43,4285017], </t>
  </si>
  <si>
    <t xml:space="preserve">[52,84455914, </t>
  </si>
  <si>
    <t xml:space="preserve">43,42852173], </t>
  </si>
  <si>
    <t xml:space="preserve">[[52,84456191, 43,4285017], [52,84455914, 43,42852173], </t>
  </si>
  <si>
    <t xml:space="preserve">[52,84466619, </t>
  </si>
  <si>
    <t xml:space="preserve">43,42868812], </t>
  </si>
  <si>
    <t xml:space="preserve">[[52,84456191, 43,4285017], [52,84455914, 43,42852173], [52,84466619, 43,42868812], </t>
  </si>
  <si>
    <t xml:space="preserve">[52,84474258, </t>
  </si>
  <si>
    <t xml:space="preserve">43,42882216], </t>
  </si>
  <si>
    <t xml:space="preserve">[[52,84456191, 43,4285017], [52,84455914, 43,42852173], [52,84466619, 43,42868812], [52,84474258, 43,42882216], </t>
  </si>
  <si>
    <t xml:space="preserve">[52,84487693, </t>
  </si>
  <si>
    <t xml:space="preserve">43,42892595], </t>
  </si>
  <si>
    <t xml:space="preserve">[[52,84456191, 43,4285017], [52,84455914, 43,42852173], [52,84466619, 43,42868812], [52,84474258, 43,42882216], [52,84487693, 43,42892595], </t>
  </si>
  <si>
    <t xml:space="preserve">[52,84514193, </t>
  </si>
  <si>
    <t xml:space="preserve">43,42905193], </t>
  </si>
  <si>
    <t xml:space="preserve">[[52,84456191, 43,4285017], [52,84455914, 43,42852173], [52,84466619, 43,42868812], [52,84474258, 43,42882216], [52,84487693, 43,42892595], [52,84514193, 43,42905193], </t>
  </si>
  <si>
    <t xml:space="preserve">[52,84526148, </t>
  </si>
  <si>
    <t xml:space="preserve">43,42910244], </t>
  </si>
  <si>
    <t xml:space="preserve">[[52,84456191, 43,4285017], [52,84455914, 43,42852173], [52,84466619, 43,42868812], [52,84474258, 43,42882216], [52,84487693, 43,42892595], [52,84514193, 43,42905193], [52,84526148, 43,42910244], </t>
  </si>
  <si>
    <t xml:space="preserve">[52,84568519, </t>
  </si>
  <si>
    <t xml:space="preserve">43,42928144], </t>
  </si>
  <si>
    <t xml:space="preserve">[[52,84456191, 43,4285017], [52,84455914, 43,42852173], [52,84466619, 43,42868812], [52,84474258, 43,42882216], [52,84487693, 43,42892595], [52,84514193, 43,42905193], [52,84526148, 43,42910244], [52,84568519, 43,42928144], </t>
  </si>
  <si>
    <t xml:space="preserve">[52,84605293, </t>
  </si>
  <si>
    <t xml:space="preserve">43,42947665], </t>
  </si>
  <si>
    <t xml:space="preserve">[[52,84456191, 43,4285017], [52,84455914, 43,42852173], [52,84466619, 43,42868812], [52,84474258, 43,42882216], [52,84487693, 43,42892595], [52,84514193, 43,42905193], [52,84526148, 43,42910244], [52,84568519, 43,42928144], [52,84605293, 43,42947665], </t>
  </si>
  <si>
    <t xml:space="preserve">[52,8462102, </t>
  </si>
  <si>
    <t xml:space="preserve">43,42954709], </t>
  </si>
  <si>
    <t xml:space="preserve">[[52,84456191, 43,4285017], [52,84455914, 43,42852173], [52,84466619, 43,42868812], [52,84474258, 43,42882216], [52,84487693, 43,42892595], [52,84514193, 43,42905193], [52,84526148, 43,42910244], [52,84568519, 43,42928144], [52,84605293, 43,42947665], [52,8462102, 43,42954709], </t>
  </si>
  <si>
    <t xml:space="preserve">[52,84658895, </t>
  </si>
  <si>
    <t xml:space="preserve">43,42971671], </t>
  </si>
  <si>
    <t xml:space="preserve">[[52,84456191, 43,4285017], [52,84455914, 43,42852173], [52,84466619, 43,42868812], [52,84474258, 43,42882216], [52,84487693, 43,42892595], [52,84514193, 43,42905193], [52,84526148, 43,42910244], [52,84568519, 43,42928144], [52,84605293, 43,42947665], [52,8462102, 43,42954709], [52,84658895, 43,42971671], </t>
  </si>
  <si>
    <t xml:space="preserve">[52,84685203, </t>
  </si>
  <si>
    <t xml:space="preserve">43,42972001], </t>
  </si>
  <si>
    <t xml:space="preserve">[[52,84456191, 43,4285017], [52,84455914, 43,42852173], [52,84466619, 43,42868812], [52,84474258, 43,42882216], [52,84487693, 43,42892595], [52,84514193, 43,42905193], [52,84526148, 43,42910244], [52,84568519, 43,42928144], [52,84605293, 43,42947665], [52,8462102, 43,42954709], [52,84658895, 43,42971671], [52,84685203, 43,42972001], </t>
  </si>
  <si>
    <t>[[52,84456191, 43,4285017], [52,84455914, 43,42852173], [52,84466619, 43,42868812], [52,84474258, 43,42882216], [52,84487693, 43,42892595], [52,84514193, 43,42905193], [52,84526148, 43,42910244], [52,84568519, 43,42928144], [52,84605293, 43,42947665], [52,8462102, 43,42954709], [52,84658895, 43,42971671], [52,84685203, 43,42972001], [52,84681625, 43,42976412]]</t>
  </si>
  <si>
    <t xml:space="preserve">[[52,84681625, </t>
  </si>
  <si>
    <t xml:space="preserve">43,42976412], </t>
  </si>
  <si>
    <t>UZN_SP91-GU</t>
  </si>
  <si>
    <t xml:space="preserve">[[52,84681625, 43,42976412], </t>
  </si>
  <si>
    <t xml:space="preserve">[52,84700845, </t>
  </si>
  <si>
    <t>43,42969661]]</t>
  </si>
  <si>
    <t>[[52,84681625, 43,42976412], [52,84700845, 43,42969661]]</t>
  </si>
  <si>
    <t xml:space="preserve">[[52,83411064, </t>
  </si>
  <si>
    <t xml:space="preserve">43,43196952], </t>
  </si>
  <si>
    <t>UZN_ZU91a-GU</t>
  </si>
  <si>
    <t xml:space="preserve">[[52,83411064, 43,43196952], </t>
  </si>
  <si>
    <t xml:space="preserve">[52,83519307, </t>
  </si>
  <si>
    <t xml:space="preserve">43,43173476], </t>
  </si>
  <si>
    <t xml:space="preserve">[[52,83411064, 43,43196952], [52,83519307, 43,43173476], </t>
  </si>
  <si>
    <t xml:space="preserve">[52,83536149, </t>
  </si>
  <si>
    <t xml:space="preserve">43,43169823], </t>
  </si>
  <si>
    <t xml:space="preserve">[[52,83411064, 43,43196952], [52,83519307, 43,43173476], [52,83536149, 43,43169823], </t>
  </si>
  <si>
    <t xml:space="preserve">[52,8363087, </t>
  </si>
  <si>
    <t xml:space="preserve">43,43161781], </t>
  </si>
  <si>
    <t xml:space="preserve">[[52,83411064, 43,43196952], [52,83519307, 43,43173476], [52,83536149, 43,43169823], [52,8363087, 43,43161781], </t>
  </si>
  <si>
    <t xml:space="preserve">[52,83743045, </t>
  </si>
  <si>
    <t xml:space="preserve">43,43152257], </t>
  </si>
  <si>
    <t xml:space="preserve">[[52,83411064, 43,43196952], [52,83519307, 43,43173476], [52,83536149, 43,43169823], [52,8363087, 43,43161781], [52,83743045, 43,43152257], </t>
  </si>
  <si>
    <t xml:space="preserve">[52,83855219, </t>
  </si>
  <si>
    <t xml:space="preserve">43,43142731], </t>
  </si>
  <si>
    <t xml:space="preserve">[[52,83411064, 43,43196952], [52,83519307, 43,43173476], [52,83536149, 43,43169823], [52,8363087, 43,43161781], [52,83743045, 43,43152257], [52,83855219, 43,43142731], </t>
  </si>
  <si>
    <t xml:space="preserve">[52,83967393, </t>
  </si>
  <si>
    <t xml:space="preserve">43,43133204], </t>
  </si>
  <si>
    <t xml:space="preserve">[[52,83411064, 43,43196952], [52,83519307, 43,43173476], [52,83536149, 43,43169823], [52,8363087, 43,43161781], [52,83743045, 43,43152257], [52,83855219, 43,43142731], [52,83967393, 43,43133204], </t>
  </si>
  <si>
    <t xml:space="preserve">[52,84023265, </t>
  </si>
  <si>
    <t xml:space="preserve">43,43128459], </t>
  </si>
  <si>
    <t xml:space="preserve">[[52,83411064, 43,43196952], [52,83519307, 43,43173476], [52,83536149, 43,43169823], [52,8363087, 43,43161781], [52,83743045, 43,43152257], [52,83855219, 43,43142731], [52,83967393, 43,43133204], [52,84023265, 43,43128459], </t>
  </si>
  <si>
    <t xml:space="preserve">[52,84072463, </t>
  </si>
  <si>
    <t xml:space="preserve">43,43107943],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</si>
  <si>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</t>
  </si>
  <si>
    <t xml:space="preserve">[52,84170483, </t>
  </si>
  <si>
    <t xml:space="preserve">43,43067066],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</si>
  <si>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</t>
  </si>
  <si>
    <t xml:space="preserve">[52,84268501, </t>
  </si>
  <si>
    <t xml:space="preserve">43,43026189],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</si>
  <si>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</t>
  </si>
  <si>
    <t xml:space="preserve">[52,84366518, </t>
  </si>
  <si>
    <t xml:space="preserve">43,42985312],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</si>
  <si>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</t>
  </si>
  <si>
    <t xml:space="preserve">[52,84405355, </t>
  </si>
  <si>
    <t xml:space="preserve">43,42969114],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</si>
  <si>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</t>
  </si>
  <si>
    <t xml:space="preserve">[52,84469722, </t>
  </si>
  <si>
    <t xml:space="preserve">43,42952722],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</si>
  <si>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</t>
  </si>
  <si>
    <t xml:space="preserve">[52,84526765, </t>
  </si>
  <si>
    <t xml:space="preserve">43,42938195],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</si>
  <si>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</t>
  </si>
  <si>
    <t xml:space="preserve">[52,84579251, </t>
  </si>
  <si>
    <t xml:space="preserve">43,42937197],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</si>
  <si>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</t>
  </si>
  <si>
    <t xml:space="preserve">[52,84618464, </t>
  </si>
  <si>
    <t xml:space="preserve">43,42936452],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</si>
  <si>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</t>
  </si>
  <si>
    <t xml:space="preserve">[52,84663848, </t>
  </si>
  <si>
    <t xml:space="preserve">43,42942833],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</si>
  <si>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[52,84663848, 43,42942833], </t>
  </si>
  <si>
    <t xml:space="preserve">[52,84672232, </t>
  </si>
  <si>
    <t xml:space="preserve">43,429436],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</si>
  <si>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[52,84663848, 43,42942833], [52,84672232, 43,429436], </t>
  </si>
  <si>
    <t xml:space="preserve">[52,84684123, </t>
  </si>
  <si>
    <t xml:space="preserve">43,42954431],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</si>
  <si>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[52,84663848, 43,42942833], [52,84672232, 43,429436], [52,84684123, 43,42954431], </t>
  </si>
  <si>
    <t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[52,84663848, 43,42942833], [52,84672232, 43,429436], [52,84684123, 43,42954431], [52,84700845, 43,42969661]]</t>
  </si>
  <si>
    <t xml:space="preserve">[[52,83117745, </t>
  </si>
  <si>
    <t xml:space="preserve">43,43357854], </t>
  </si>
  <si>
    <t>UZN_ZU91b-GU</t>
  </si>
  <si>
    <t xml:space="preserve">[[52,83117745, 43,43357854], </t>
  </si>
  <si>
    <t xml:space="preserve">[52,83122461, </t>
  </si>
  <si>
    <t xml:space="preserve">43,43358455], </t>
  </si>
  <si>
    <t xml:space="preserve">[[52,83117745, 43,43357854], [52,83122461, 43,43358455], </t>
  </si>
  <si>
    <t xml:space="preserve">[52,83151892, </t>
  </si>
  <si>
    <t xml:space="preserve">43,43343988], </t>
  </si>
  <si>
    <t xml:space="preserve">[[52,83117745, 43,43357854], [52,83122461, 43,43358455], [52,83151892, 43,43343988], </t>
  </si>
  <si>
    <t xml:space="preserve">[52,83196671, </t>
  </si>
  <si>
    <t xml:space="preserve">43,43321718], </t>
  </si>
  <si>
    <t xml:space="preserve">[[52,83117745, 43,43357854], [52,83122461, 43,43358455], [52,83151892, 43,43343988], [52,83196671, 43,43321718], </t>
  </si>
  <si>
    <t xml:space="preserve">[52,83211442, </t>
  </si>
  <si>
    <t xml:space="preserve">43,43313679], </t>
  </si>
  <si>
    <t xml:space="preserve">[[52,83117745, 43,43357854], [52,83122461, 43,43358455], [52,83151892, 43,43343988], [52,83196671, 43,43321718], [52,83211442, 43,43313679], </t>
  </si>
  <si>
    <t xml:space="preserve">[52,8324621, </t>
  </si>
  <si>
    <t xml:space="preserve">43,43294758], </t>
  </si>
  <si>
    <t xml:space="preserve">[[52,83117745, 43,43357854], [52,83122461, 43,43358455], [52,83151892, 43,43343988], [52,83196671, 43,43321718], [52,83211442, 43,43313679], [52,8324621, 43,43294758], </t>
  </si>
  <si>
    <t xml:space="preserve">[52,83301756, </t>
  </si>
  <si>
    <t xml:space="preserve">43,43264264], </t>
  </si>
  <si>
    <t xml:space="preserve">[[52,83117745, 43,43357854], [52,83122461, 43,43358455], [52,83151892, 43,43343988], [52,83196671, 43,43321718], [52,83211442, 43,43313679], [52,8324621, 43,43294758], [52,83301756, 43,43264264], </t>
  </si>
  <si>
    <t xml:space="preserve">[52,83313373, </t>
  </si>
  <si>
    <t xml:space="preserve">43,43257886], </t>
  </si>
  <si>
    <t xml:space="preserve">[[52,83117745, 43,43357854], [52,83122461, 43,43358455], [52,83151892, 43,43343988], [52,83196671, 43,43321718], [52,83211442, 43,43313679], [52,8324621, 43,43294758], [52,83301756, 43,43264264], [52,83313373, 43,43257886], </t>
  </si>
  <si>
    <t xml:space="preserve">[52,83373707, </t>
  </si>
  <si>
    <t xml:space="preserve">43,43228795],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</si>
  <si>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</t>
  </si>
  <si>
    <t xml:space="preserve">[52,83393303, </t>
  </si>
  <si>
    <t xml:space="preserve">43,4321629],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</si>
  <si>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</t>
  </si>
  <si>
    <t xml:space="preserve">[52,83410556, </t>
  </si>
  <si>
    <t xml:space="preserve">43,43205281],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</si>
  <si>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</t>
  </si>
  <si>
    <t xml:space="preserve">[52,83413089, </t>
  </si>
  <si>
    <t xml:space="preserve">43,43205079],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</si>
  <si>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</t>
  </si>
  <si>
    <t xml:space="preserve">[52,8349995, </t>
  </si>
  <si>
    <t xml:space="preserve">43,43197668],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</si>
  <si>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</t>
  </si>
  <si>
    <t xml:space="preserve">[52,83515011, </t>
  </si>
  <si>
    <t xml:space="preserve">43,43196383],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</si>
  <si>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</t>
  </si>
  <si>
    <t xml:space="preserve">[52,83611637, </t>
  </si>
  <si>
    <t xml:space="preserve">43,43185513],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</si>
  <si>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</t>
  </si>
  <si>
    <t xml:space="preserve">[52,83691211, </t>
  </si>
  <si>
    <t xml:space="preserve">43,43176562],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</si>
  <si>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</t>
  </si>
  <si>
    <t xml:space="preserve">[52,83721863, </t>
  </si>
  <si>
    <t xml:space="preserve">43,43168872],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</si>
  <si>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</t>
  </si>
  <si>
    <t xml:space="preserve">[52,83828647, </t>
  </si>
  <si>
    <t xml:space="preserve">43,43142082],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</si>
  <si>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</t>
  </si>
  <si>
    <t xml:space="preserve">[52,83865867, </t>
  </si>
  <si>
    <t xml:space="preserve">43,43132744],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</si>
  <si>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</t>
  </si>
  <si>
    <t xml:space="preserve">[52,83935685, </t>
  </si>
  <si>
    <t xml:space="preserve">43,43115841],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</si>
  <si>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</t>
  </si>
  <si>
    <t xml:space="preserve">[52,8396672, </t>
  </si>
  <si>
    <t xml:space="preserve">43,43108327],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</si>
  <si>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</t>
  </si>
  <si>
    <t xml:space="preserve">[52,840304, </t>
  </si>
  <si>
    <t xml:space="preserve">43,43086476],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</si>
  <si>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</t>
  </si>
  <si>
    <t xml:space="preserve">[52,84038931, </t>
  </si>
  <si>
    <t xml:space="preserve">43,43082896],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</si>
  <si>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</t>
  </si>
  <si>
    <t xml:space="preserve">[52,84136799, </t>
  </si>
  <si>
    <t xml:space="preserve">43,43041829],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</si>
  <si>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</t>
  </si>
  <si>
    <t xml:space="preserve">[52,84226563, </t>
  </si>
  <si>
    <t xml:space="preserve">43,43004162],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</si>
  <si>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</t>
  </si>
  <si>
    <t xml:space="preserve">[52,8423509, </t>
  </si>
  <si>
    <t xml:space="preserve">43,43001365],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</si>
  <si>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</t>
  </si>
  <si>
    <t xml:space="preserve">[52,84292994, </t>
  </si>
  <si>
    <t xml:space="preserve">43,42982371],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</si>
  <si>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</t>
  </si>
  <si>
    <t xml:space="preserve">[52,84339584, </t>
  </si>
  <si>
    <t xml:space="preserve">43,42970331],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</si>
  <si>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</t>
  </si>
  <si>
    <t xml:space="preserve">[52,84431807, </t>
  </si>
  <si>
    <t xml:space="preserve">43,42946498],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</si>
  <si>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</t>
  </si>
  <si>
    <t xml:space="preserve">[52,84446438, </t>
  </si>
  <si>
    <t xml:space="preserve">43,42943836],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</si>
  <si>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</t>
  </si>
  <si>
    <t xml:space="preserve">[52,84485633, </t>
  </si>
  <si>
    <t xml:space="preserve">43,42936704],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</si>
  <si>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</t>
  </si>
  <si>
    <t xml:space="preserve">[52,84518899, </t>
  </si>
  <si>
    <t xml:space="preserve">43,42934473],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</si>
  <si>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</t>
  </si>
  <si>
    <t xml:space="preserve">[52,8455796, </t>
  </si>
  <si>
    <t xml:space="preserve">43,42936104],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</si>
  <si>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</t>
  </si>
  <si>
    <t xml:space="preserve">[52,84591147, </t>
  </si>
  <si>
    <t xml:space="preserve">43,42937489],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</si>
  <si>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</t>
  </si>
  <si>
    <t xml:space="preserve">[52,84664172, </t>
  </si>
  <si>
    <t xml:space="preserve">43,42943563],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</si>
  <si>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[52,84664172, 43,42943563], </t>
  </si>
  <si>
    <t xml:space="preserve">[52,846703, </t>
  </si>
  <si>
    <t xml:space="preserve">43,42944191],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</si>
  <si>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[52,84664172, 43,42943563], [52,846703, 43,42944191], </t>
  </si>
  <si>
    <t xml:space="preserve">[52,84672185, </t>
  </si>
  <si>
    <t xml:space="preserve">43,42944384],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</si>
  <si>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[52,84664172, 43,42943563], [52,846703, 43,42944191], [52,84672185, 43,42944384], </t>
  </si>
  <si>
    <t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[52,84664172, 43,42943563], [52,846703, 43,42944191], [52,84672185, 43,42944384], [52,84700845, 43,42969661]]</t>
  </si>
  <si>
    <t xml:space="preserve">[[52,90448815, </t>
  </si>
  <si>
    <t xml:space="preserve">43,38148771], </t>
  </si>
  <si>
    <t xml:space="preserve">[[52,90448815, 43,38148771], </t>
  </si>
  <si>
    <t xml:space="preserve">[52,9035689, </t>
  </si>
  <si>
    <t xml:space="preserve">43,38101039], </t>
  </si>
  <si>
    <t xml:space="preserve">[[52,90448815, 43,38148771], [52,9035689, 43,38101039], </t>
  </si>
  <si>
    <t xml:space="preserve">[52,90264966, </t>
  </si>
  <si>
    <t xml:space="preserve">43,38053306], </t>
  </si>
  <si>
    <t xml:space="preserve">[[52,90448815, 43,38148771], [52,9035689, 43,38101039], [52,90264966, 43,38053306], </t>
  </si>
  <si>
    <t xml:space="preserve">[52,90239002, </t>
  </si>
  <si>
    <t>43,38039824]]</t>
  </si>
  <si>
    <t>[[52,90448815, 43,38148771], [52,9035689, 43,38101039], [52,90264966, 43,38053306], [52,90239002, 43,38039824]]</t>
  </si>
  <si>
    <t xml:space="preserve">[[52,90228701, </t>
  </si>
  <si>
    <t xml:space="preserve">43,3876747], </t>
  </si>
  <si>
    <t xml:space="preserve">[[52,90228701, 43,3876747], </t>
  </si>
  <si>
    <t xml:space="preserve">[52,90269528, </t>
  </si>
  <si>
    <t xml:space="preserve">43,38775688], </t>
  </si>
  <si>
    <t xml:space="preserve">[[52,90228701, 43,3876747], [52,90269528, 43,38775688], </t>
  </si>
  <si>
    <t xml:space="preserve">[52,90301372, </t>
  </si>
  <si>
    <t xml:space="preserve">43,38729817], </t>
  </si>
  <si>
    <t xml:space="preserve">[[52,90228701, 43,3876747], [52,90269528, 43,38775688], [52,90301372, 43,38729817], </t>
  </si>
  <si>
    <t xml:space="preserve">[52,90352347, </t>
  </si>
  <si>
    <t xml:space="preserve">43,38656388], </t>
  </si>
  <si>
    <t xml:space="preserve">[[52,90228701, 43,3876747], [52,90269528, 43,38775688], [52,90301372, 43,38729817], [52,90352347, 43,38656388], </t>
  </si>
  <si>
    <t xml:space="preserve">[52,9038713, </t>
  </si>
  <si>
    <t xml:space="preserve">43,38606281], </t>
  </si>
  <si>
    <t xml:space="preserve">[[52,90228701, 43,3876747], [52,90269528, 43,38775688], [52,90301372, 43,38729817], [52,90352347, 43,38656388], [52,9038713, 43,38606281], </t>
  </si>
  <si>
    <t xml:space="preserve">[52,90392644, </t>
  </si>
  <si>
    <t xml:space="preserve">43,38580451], </t>
  </si>
  <si>
    <t xml:space="preserve">[[52,90228701, 43,3876747], [52,90269528, 43,38775688], [52,90301372, 43,38729817], [52,90352347, 43,38656388], [52,9038713, 43,38606281], [52,90392644, 43,38580451], </t>
  </si>
  <si>
    <t xml:space="preserve">[52,90410002, </t>
  </si>
  <si>
    <t xml:space="preserve">43,38499126], </t>
  </si>
  <si>
    <t xml:space="preserve">[[52,90228701, 43,3876747], [52,90269528, 43,38775688], [52,90301372, 43,38729817], [52,90352347, 43,38656388], [52,9038713, 43,38606281], [52,90392644, 43,38580451], [52,90410002, 43,38499126], </t>
  </si>
  <si>
    <t xml:space="preserve">[52,90427213, </t>
  </si>
  <si>
    <t>43,38418486]]</t>
  </si>
  <si>
    <t>[[52,90228701, 43,3876747], [52,90269528, 43,38775688], [52,90301372, 43,38729817], [52,90352347, 43,38656388], [52,9038713, 43,38606281], [52,90392644, 43,38580451], [52,90410002, 43,38499126], [52,90427213, 43,38418486]]</t>
  </si>
  <si>
    <t xml:space="preserve">[[52,89639131, </t>
  </si>
  <si>
    <t xml:space="preserve">43,38621382], </t>
  </si>
  <si>
    <t xml:space="preserve">[[52,89639131, 43,38621382], </t>
  </si>
  <si>
    <t xml:space="preserve">[52,89655198, </t>
  </si>
  <si>
    <t xml:space="preserve">43,38635705], </t>
  </si>
  <si>
    <t xml:space="preserve">[[52,89639131, 43,38621382], [52,89655198, 43,38635705], </t>
  </si>
  <si>
    <t xml:space="preserve">[52,89662646, </t>
  </si>
  <si>
    <t xml:space="preserve">43,38642165], </t>
  </si>
  <si>
    <t xml:space="preserve">[[52,89639131, 43,38621382], [52,89655198, 43,38635705], [52,89662646, 43,38642165], </t>
  </si>
  <si>
    <t xml:space="preserve">[52,89663636, </t>
  </si>
  <si>
    <t xml:space="preserve">43,38643096], </t>
  </si>
  <si>
    <t xml:space="preserve">[[52,89639131, 43,38621382], [52,89655198, 43,38635705], [52,89662646, 43,38642165], [52,89663636, 43,38643096], </t>
  </si>
  <si>
    <t xml:space="preserve">[52,89711158, </t>
  </si>
  <si>
    <t xml:space="preserve">43,3868474], </t>
  </si>
  <si>
    <t xml:space="preserve">[[52,89639131, 43,38621382], [52,89655198, 43,38635705], [52,89662646, 43,38642165], [52,89663636, 43,38643096], [52,89711158, 43,3868474], </t>
  </si>
  <si>
    <t xml:space="preserve">[52,89728683, </t>
  </si>
  <si>
    <t xml:space="preserve">43,38700096], </t>
  </si>
  <si>
    <t xml:space="preserve">[[52,89639131, 43,38621382], [52,89655198, 43,38635705], [52,89662646, 43,38642165], [52,89663636, 43,38643096], [52,89711158, 43,3868474], [52,89728683, 43,38700096], </t>
  </si>
  <si>
    <t xml:space="preserve">[52,89767741, </t>
  </si>
  <si>
    <t xml:space="preserve">43,3875553], </t>
  </si>
  <si>
    <t xml:space="preserve">[[52,89639131, 43,38621382], [52,89655198, 43,38635705], [52,89662646, 43,38642165], [52,89663636, 43,38643096], [52,89711158, 43,3868474], [52,89728683, 43,38700096], [52,89767741, 43,3875553], </t>
  </si>
  <si>
    <t xml:space="preserve">[52,89777387, </t>
  </si>
  <si>
    <t xml:space="preserve">43,38769221], </t>
  </si>
  <si>
    <t xml:space="preserve">[[52,89639131, 43,38621382], [52,89655198, 43,38635705], [52,89662646, 43,38642165], [52,89663636, 43,38643096], [52,89711158, 43,3868474], [52,89728683, 43,38700096], [52,89767741, 43,3875553], [52,89777387, 43,38769221], </t>
  </si>
  <si>
    <t xml:space="preserve">[52,89821494, </t>
  </si>
  <si>
    <t xml:space="preserve">43,38827893], </t>
  </si>
  <si>
    <t xml:space="preserve">[[52,89639131, 43,38621382], [52,89655198, 43,38635705], [52,89662646, 43,38642165], [52,89663636, 43,38643096], [52,89711158, 43,3868474], [52,89728683, 43,38700096], [52,89767741, 43,3875553], [52,89777387, 43,38769221], [52,89821494, 43,38827893], </t>
  </si>
  <si>
    <t xml:space="preserve">[52,89825365, </t>
  </si>
  <si>
    <t>43,38833042]]</t>
  </si>
  <si>
    <t>[[52,89639131, 43,38621382], [52,89655198, 43,38635705], [52,89662646, 43,38642165], [52,89663636, 43,38643096], [52,89711158, 43,3868474], [52,89728683, 43,38700096], [52,89767741, 43,3875553], [52,89777387, 43,38769221], [52,89821494, 43,38827893], [52,89825365, 43,38833042]]</t>
  </si>
  <si>
    <t xml:space="preserve">[[52,89825365, </t>
  </si>
  <si>
    <t xml:space="preserve">43,38833042], </t>
  </si>
  <si>
    <t>UZN_826&amp;4615</t>
  </si>
  <si>
    <t xml:space="preserve">[[52,89825365, 43,38833042], </t>
  </si>
  <si>
    <t xml:space="preserve">[52,89907602, </t>
  </si>
  <si>
    <t xml:space="preserve">43,38776678], </t>
  </si>
  <si>
    <t xml:space="preserve">[[52,89825365, 43,38833042], [52,89907602, 43,38776678], </t>
  </si>
  <si>
    <t xml:space="preserve">[52,89912739, </t>
  </si>
  <si>
    <t xml:space="preserve">43,38773157], </t>
  </si>
  <si>
    <t xml:space="preserve">[[52,89825365, 43,38833042], [52,89907602, 43,38776678], [52,89912739, 43,38773157], </t>
  </si>
  <si>
    <t xml:space="preserve">[52,89988331, </t>
  </si>
  <si>
    <t xml:space="preserve">43,38719169], </t>
  </si>
  <si>
    <t xml:space="preserve">[[52,89825365, 43,38833042], [52,89907602, 43,38776678], [52,89912739, 43,38773157], [52,89988331, 43,38719169], </t>
  </si>
  <si>
    <t xml:space="preserve">[52,90007496, </t>
  </si>
  <si>
    <t xml:space="preserve">43,38705482], </t>
  </si>
  <si>
    <t xml:space="preserve">[[52,89825365, 43,38833042], [52,89907602, 43,38776678], [52,89912739, 43,38773157], [52,89988331, 43,38719169], [52,90007496, 43,38705482], </t>
  </si>
  <si>
    <t xml:space="preserve">[52,90070744, </t>
  </si>
  <si>
    <t xml:space="preserve">43,38662953], </t>
  </si>
  <si>
    <t xml:space="preserve">[[52,89825365, 43,38833042], [52,89907602, 43,38776678], [52,89912739, 43,38773157], [52,89988331, 43,38719169], [52,90007496, 43,38705482], [52,90070744, 43,38662953], </t>
  </si>
  <si>
    <t xml:space="preserve">[52,90153712, </t>
  </si>
  <si>
    <t xml:space="preserve">43,38607164], </t>
  </si>
  <si>
    <t xml:space="preserve">[[52,89825365, 43,38833042], [52,89907602, 43,38776678], [52,89912739, 43,38773157], [52,89988331, 43,38719169], [52,90007496, 43,38705482], [52,90070744, 43,38662953], [52,90153712, 43,38607164], </t>
  </si>
  <si>
    <t xml:space="preserve">[52,90236679, </t>
  </si>
  <si>
    <t xml:space="preserve">43,38551375], </t>
  </si>
  <si>
    <t xml:space="preserve">[[52,89825365, 43,38833042], [52,89907602, 43,38776678], [52,89912739, 43,38773157], [52,89988331, 43,38719169], [52,90007496, 43,38705482], [52,90070744, 43,38662953], [52,90153712, 43,38607164], [52,90236679, 43,38551375], </t>
  </si>
  <si>
    <t xml:space="preserve">[52,90319643, </t>
  </si>
  <si>
    <t xml:space="preserve">43,38495584],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</si>
  <si>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</t>
  </si>
  <si>
    <t xml:space="preserve">[52,90331895, </t>
  </si>
  <si>
    <t xml:space="preserve">43,38487345],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</si>
  <si>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</t>
  </si>
  <si>
    <t xml:space="preserve">[52,90402823, </t>
  </si>
  <si>
    <t xml:space="preserve">43,38445022],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</si>
  <si>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</t>
  </si>
  <si>
    <t xml:space="preserve">[52,90405996, </t>
  </si>
  <si>
    <t xml:space="preserve">43,38442653],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</si>
  <si>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[52,90405996, 43,38442653], </t>
  </si>
  <si>
    <t xml:space="preserve">[52,90432314, </t>
  </si>
  <si>
    <t xml:space="preserve">43,38423007],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</si>
  <si>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[52,90405996, 43,38442653], [52,90432314, 43,38423007], </t>
  </si>
  <si>
    <t xml:space="preserve">[52,90433365, </t>
  </si>
  <si>
    <t xml:space="preserve">43,38422196],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</si>
  <si>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[52,90405996, 43,38442653], [52,90432314, 43,38423007], [52,90433365, 43,38422196], </t>
  </si>
  <si>
    <t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[52,90405996, 43,38442653], [52,90432314, 43,38423007], [52,90433365, 43,38422196], [52,90427213, 43,38418486]]</t>
  </si>
  <si>
    <t xml:space="preserve">[[52,90867233, </t>
  </si>
  <si>
    <t xml:space="preserve">43,37868535], </t>
  </si>
  <si>
    <t xml:space="preserve">[[52,90867233, 43,37868535], </t>
  </si>
  <si>
    <t xml:space="preserve">[52,90803931, </t>
  </si>
  <si>
    <t xml:space="preserve">43,37800403], </t>
  </si>
  <si>
    <t xml:space="preserve">[[52,90867233, 43,37868535], [52,90803931, 43,37800403], </t>
  </si>
  <si>
    <t xml:space="preserve">[52,90740632, </t>
  </si>
  <si>
    <t xml:space="preserve">43,3773227], </t>
  </si>
  <si>
    <t xml:space="preserve">[[52,90867233, 43,37868535], [52,90803931, 43,37800403], [52,90740632, 43,3773227], </t>
  </si>
  <si>
    <t xml:space="preserve">[52,90708167, </t>
  </si>
  <si>
    <t>43,37697326]]</t>
  </si>
  <si>
    <t>[[52,90867233, 43,37868535], [52,90803931, 43,37800403], [52,90740632, 43,3773227], [52,90708167, 43,37697326]]</t>
  </si>
  <si>
    <t xml:space="preserve">[[52,9057376, </t>
  </si>
  <si>
    <t xml:space="preserve">43,37405859], </t>
  </si>
  <si>
    <t xml:space="preserve">[[52,9057376, 43,37405859], </t>
  </si>
  <si>
    <t xml:space="preserve">[52,90600409, </t>
  </si>
  <si>
    <t xml:space="preserve">43,37474588], </t>
  </si>
  <si>
    <t xml:space="preserve">[[52,9057376, 43,37405859], [52,90600409, 43,37474588], </t>
  </si>
  <si>
    <t xml:space="preserve">[52,90631118, </t>
  </si>
  <si>
    <t xml:space="preserve">43,37553785], </t>
  </si>
  <si>
    <t xml:space="preserve">[[52,9057376, 43,37405859], [52,90600409, 43,37474588], [52,90631118, 43,37553785], </t>
  </si>
  <si>
    <t xml:space="preserve">[52,90646276, </t>
  </si>
  <si>
    <t xml:space="preserve">43,37592876], </t>
  </si>
  <si>
    <t xml:space="preserve">[[52,9057376, 43,37405859], [52,90600409, 43,37474588], [52,90631118, 43,37553785], [52,90646276, 43,37592876], </t>
  </si>
  <si>
    <t xml:space="preserve">[52,90679771, </t>
  </si>
  <si>
    <t xml:space="preserve">43,37626643], </t>
  </si>
  <si>
    <t xml:space="preserve">[[52,9057376, 43,37405859], [52,90600409, 43,37474588], [52,90631118, 43,37553785], [52,90646276, 43,37592876], [52,90679771, 43,37626643], </t>
  </si>
  <si>
    <t xml:space="preserve">[52,90721794, </t>
  </si>
  <si>
    <t xml:space="preserve">43,37669006], </t>
  </si>
  <si>
    <t xml:space="preserve">[[52,9057376, 43,37405859], [52,90600409, 43,37474588], [52,90631118, 43,37553785], [52,90646276, 43,37592876], [52,90679771, 43,37626643], [52,90721794, 43,37669006], </t>
  </si>
  <si>
    <t>[[52,9057376, 43,37405859], [52,90600409, 43,37474588], [52,90631118, 43,37553785], [52,90646276, 43,37592876], [52,90679771, 43,37626643], [52,90721794, 43,37669006], [52,90708167, 43,37697326]]</t>
  </si>
  <si>
    <t xml:space="preserve">[[52,90036383, </t>
  </si>
  <si>
    <t xml:space="preserve">43,37978017], </t>
  </si>
  <si>
    <t xml:space="preserve">[[52,90036383, 43,37978017], </t>
  </si>
  <si>
    <t xml:space="preserve">[52,90140483, </t>
  </si>
  <si>
    <t xml:space="preserve">43,38009772], </t>
  </si>
  <si>
    <t xml:space="preserve">[[52,90036383, 43,37978017], [52,90140483, 43,38009772], </t>
  </si>
  <si>
    <t>[[52,90036383, 43,37978017], [52,90140483, 43,38009772], [52,90239002, 43,38039824]]</t>
  </si>
  <si>
    <t xml:space="preserve">[[52,90279126, </t>
  </si>
  <si>
    <t xml:space="preserve">43,38436534], </t>
  </si>
  <si>
    <t xml:space="preserve">[[52,90279126, 43,38436534], </t>
  </si>
  <si>
    <t xml:space="preserve">[52,90300764, </t>
  </si>
  <si>
    <t xml:space="preserve">43,38434076], </t>
  </si>
  <si>
    <t xml:space="preserve">[[52,90279126, 43,38436534], [52,90300764, 43,38434076], </t>
  </si>
  <si>
    <t xml:space="preserve">[52,90390438, </t>
  </si>
  <si>
    <t xml:space="preserve">43,3842302], </t>
  </si>
  <si>
    <t xml:space="preserve">[[52,90279126, 43,38436534], [52,90300764, 43,38434076], [52,90390438, 43,3842302], </t>
  </si>
  <si>
    <t>[[52,90279126, 43,38436534], [52,90300764, 43,38434076], [52,90390438, 43,3842302], [52,90427213, 43,38418486]]</t>
  </si>
  <si>
    <t xml:space="preserve">[[52,9143376, </t>
  </si>
  <si>
    <t xml:space="preserve">43,38142432], </t>
  </si>
  <si>
    <t xml:space="preserve">[[52,9143376, 43,38142432], </t>
  </si>
  <si>
    <t xml:space="preserve">[52,91386617, </t>
  </si>
  <si>
    <t xml:space="preserve">43,38147361], </t>
  </si>
  <si>
    <t xml:space="preserve">[[52,9143376, 43,38142432], [52,91386617, 43,38147361], </t>
  </si>
  <si>
    <t xml:space="preserve">[52,91378164, </t>
  </si>
  <si>
    <t xml:space="preserve">43,38146884], </t>
  </si>
  <si>
    <t xml:space="preserve">[[52,9143376, 43,38142432], [52,91386617, 43,38147361], [52,91378164, 43,38146884], </t>
  </si>
  <si>
    <t xml:space="preserve">[52,91265659, </t>
  </si>
  <si>
    <t xml:space="preserve">43,3814054], </t>
  </si>
  <si>
    <t xml:space="preserve">[[52,9143376, 43,38142432], [52,91386617, 43,38147361], [52,91378164, 43,38146884], [52,91265659, 43,3814054], </t>
  </si>
  <si>
    <t xml:space="preserve">[52,91250748, </t>
  </si>
  <si>
    <t xml:space="preserve">43,38139699], </t>
  </si>
  <si>
    <t xml:space="preserve">[[52,9143376, 43,38142432], [52,91386617, 43,38147361], [52,91378164, 43,38146884], [52,91265659, 43,3814054], [52,91250748, 43,38139699], </t>
  </si>
  <si>
    <t xml:space="preserve">[52,91154825, </t>
  </si>
  <si>
    <t xml:space="preserve">43,38125478], </t>
  </si>
  <si>
    <t xml:space="preserve">[[52,9143376, 43,38142432], [52,91386617, 43,38147361], [52,91378164, 43,38146884], [52,91265659, 43,3814054], [52,91250748, 43,38139699], [52,91154825, 43,38125478], </t>
  </si>
  <si>
    <t xml:space="preserve">[52,9105281, </t>
  </si>
  <si>
    <t xml:space="preserve">43,38110352], </t>
  </si>
  <si>
    <t xml:space="preserve">[[52,9143376, 43,38142432], [52,91386617, 43,38147361], [52,91378164, 43,38146884], [52,91265659, 43,3814054], [52,91250748, 43,38139699], [52,91154825, 43,38125478], [52,9105281, 43,38110352], </t>
  </si>
  <si>
    <t xml:space="preserve">[52,910442, </t>
  </si>
  <si>
    <t xml:space="preserve">43,38111441], </t>
  </si>
  <si>
    <t xml:space="preserve">[[52,9143376, 43,38142432], [52,91386617, 43,38147361], [52,91378164, 43,38146884], [52,91265659, 43,3814054], [52,91250748, 43,38139699], [52,91154825, 43,38125478], [52,9105281, 43,38110352], [52,910442, 43,38111441], </t>
  </si>
  <si>
    <t xml:space="preserve">[52,90990133, </t>
  </si>
  <si>
    <t xml:space="preserve">43,38118274], </t>
  </si>
  <si>
    <t xml:space="preserve">[[52,9143376, 43,38142432], [52,91386617, 43,38147361], [52,91378164, 43,38146884], [52,91265659, 43,3814054], [52,91250748, 43,38139699], [52,91154825, 43,38125478], [52,9105281, 43,38110352], [52,910442, 43,38111441], [52,90990133, 43,38118274], </t>
  </si>
  <si>
    <t xml:space="preserve">[52,90986343, </t>
  </si>
  <si>
    <t xml:space="preserve">43,38119874], </t>
  </si>
  <si>
    <t xml:space="preserve">[[52,9143376, 43,38142432], [52,91386617, 43,38147361], [52,91378164, 43,38146884], [52,91265659, 43,3814054], [52,91250748, 43,38139699], [52,91154825, 43,38125478], [52,9105281, 43,38110352], [52,910442, 43,38111441], [52,90990133, 43,38118274], [52,90986343, 43,38119874], </t>
  </si>
  <si>
    <t xml:space="preserve">[52,90944151, </t>
  </si>
  <si>
    <t>43,38143972]]</t>
  </si>
  <si>
    <t>[[52,9143376, 43,38142432], [52,91386617, 43,38147361], [52,91378164, 43,38146884], [52,91265659, 43,3814054], [52,91250748, 43,38139699], [52,91154825, 43,38125478], [52,9105281, 43,38110352], [52,910442, 43,38111441], [52,90990133, 43,38118274], [52,90986343, 43,38119874], [52,90944151, 43,38143972]]</t>
  </si>
  <si>
    <t xml:space="preserve">[[52,91054622, </t>
  </si>
  <si>
    <t xml:space="preserve">43,37487541], </t>
  </si>
  <si>
    <t xml:space="preserve">[[52,91054622, 43,37487541], </t>
  </si>
  <si>
    <t xml:space="preserve">[52,91050117, </t>
  </si>
  <si>
    <t xml:space="preserve">43,37498078], </t>
  </si>
  <si>
    <t xml:space="preserve">[[52,91054622, 43,37487541], [52,91050117, 43,37498078], </t>
  </si>
  <si>
    <t xml:space="preserve">[52,91044771, </t>
  </si>
  <si>
    <t xml:space="preserve">43,37509679], </t>
  </si>
  <si>
    <t xml:space="preserve">[[52,91054622, 43,37487541], [52,91050117, 43,37498078], [52,91044771, 43,37509679], </t>
  </si>
  <si>
    <t xml:space="preserve">[52,91011465, </t>
  </si>
  <si>
    <t xml:space="preserve">43,37581955], </t>
  </si>
  <si>
    <t xml:space="preserve">[[52,91054622, 43,37487541], [52,91050117, 43,37498078], [52,91044771, 43,37509679], [52,91011465, 43,37581955], </t>
  </si>
  <si>
    <t xml:space="preserve">[52,91003783, </t>
  </si>
  <si>
    <t xml:space="preserve">43,37584245], </t>
  </si>
  <si>
    <t xml:space="preserve">[[52,91054622, 43,37487541], [52,91050117, 43,37498078], [52,91044771, 43,37509679], [52,91011465, 43,37581955], [52,91003783, 43,37584245], </t>
  </si>
  <si>
    <t xml:space="preserve">[52,90970093, </t>
  </si>
  <si>
    <t xml:space="preserve">43,37594287], </t>
  </si>
  <si>
    <t xml:space="preserve">[[52,91054622, 43,37487541], [52,91050117, 43,37498078], [52,91044771, 43,37509679], [52,91011465, 43,37581955], [52,91003783, 43,37584245], [52,90970093, 43,37594287], </t>
  </si>
  <si>
    <t xml:space="preserve">[52,90957123, </t>
  </si>
  <si>
    <t xml:space="preserve">43,37598032], </t>
  </si>
  <si>
    <t xml:space="preserve">[[52,91054622, 43,37487541], [52,91050117, 43,37498078], [52,91044771, 43,37509679], [52,91011465, 43,37581955], [52,91003783, 43,37584245], [52,90970093, 43,37594287], [52,90957123, 43,37598032], </t>
  </si>
  <si>
    <t xml:space="preserve">[52,90919917, </t>
  </si>
  <si>
    <t xml:space="preserve">43,37608905], </t>
  </si>
  <si>
    <t xml:space="preserve">[[52,91054622, 43,37487541], [52,91050117, 43,37498078], [52,91044771, 43,37509679], [52,91011465, 43,37581955], [52,91003783, 43,37584245], [52,90970093, 43,37594287], [52,90957123, 43,37598032], [52,90919917, 43,37608905], </t>
  </si>
  <si>
    <t xml:space="preserve">[52,90899106, </t>
  </si>
  <si>
    <t xml:space="preserve">43,37614963],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</si>
  <si>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</t>
  </si>
  <si>
    <t xml:space="preserve">[52,90895585, </t>
  </si>
  <si>
    <t xml:space="preserve">43,37615988],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</si>
  <si>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</t>
  </si>
  <si>
    <t xml:space="preserve">[52,9084684, </t>
  </si>
  <si>
    <t xml:space="preserve">43,37633482],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</si>
  <si>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</t>
  </si>
  <si>
    <t xml:space="preserve">[52,90828427, </t>
  </si>
  <si>
    <t xml:space="preserve">43,37640853],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</si>
  <si>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</t>
  </si>
  <si>
    <t xml:space="preserve">[52,90800002, </t>
  </si>
  <si>
    <t xml:space="preserve">43,37654073],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</si>
  <si>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</t>
  </si>
  <si>
    <t xml:space="preserve">[52,90779063, </t>
  </si>
  <si>
    <t xml:space="preserve">43,3766381],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</si>
  <si>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</t>
  </si>
  <si>
    <t xml:space="preserve">[52,90757347, </t>
  </si>
  <si>
    <t xml:space="preserve">43,37672493],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</si>
  <si>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</t>
  </si>
  <si>
    <t xml:space="preserve">[52,90747425, </t>
  </si>
  <si>
    <t xml:space="preserve">43,37677181],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</si>
  <si>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[52,90747425, 43,37677181], </t>
  </si>
  <si>
    <t xml:space="preserve">[52,90707831, </t>
  </si>
  <si>
    <t xml:space="preserve">43,3769257],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</si>
  <si>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[52,90747425, 43,37677181], [52,90707831, 43,3769257], </t>
  </si>
  <si>
    <t xml:space="preserve">[52,90708208, </t>
  </si>
  <si>
    <t xml:space="preserve">43,37694376],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</si>
  <si>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[52,90747425, 43,37677181], [52,90707831, 43,3769257], [52,90708208, 43,37694376], </t>
  </si>
  <si>
    <t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[52,90747425, 43,37677181], [52,90707831, 43,3769257], [52,90708208, 43,37694376], [52,90708167, 43,37697326]]</t>
  </si>
  <si>
    <t xml:space="preserve">[[52,90288496, </t>
  </si>
  <si>
    <t xml:space="preserve">43,38677693], </t>
  </si>
  <si>
    <t xml:space="preserve">[[52,90288496, 43,38677693], </t>
  </si>
  <si>
    <t xml:space="preserve">[52,90319351, </t>
  </si>
  <si>
    <t xml:space="preserve">43,38683102], </t>
  </si>
  <si>
    <t xml:space="preserve">[[52,90288496, 43,38677693], [52,90319351, 43,38683102], </t>
  </si>
  <si>
    <t xml:space="preserve">[52,90357992, </t>
  </si>
  <si>
    <t xml:space="preserve">43,38631086], </t>
  </si>
  <si>
    <t xml:space="preserve">[[52,90288496, 43,38677693], [52,90319351, 43,38683102], [52,90357992, 43,38631086], </t>
  </si>
  <si>
    <t xml:space="preserve">[52,90378742, </t>
  </si>
  <si>
    <t xml:space="preserve">43,38603153], </t>
  </si>
  <si>
    <t xml:space="preserve">[[52,90288496, 43,38677693], [52,90319351, 43,38683102], [52,90357992, 43,38631086], [52,90378742, 43,38603153], </t>
  </si>
  <si>
    <t xml:space="preserve">[52,9039177, </t>
  </si>
  <si>
    <t xml:space="preserve">43,3855352], </t>
  </si>
  <si>
    <t xml:space="preserve">[[52,90288496, 43,38677693], [52,90319351, 43,38683102], [52,90357992, 43,38631086], [52,90378742, 43,38603153], [52,9039177, 43,3855352], </t>
  </si>
  <si>
    <t xml:space="preserve">[52,90412988, </t>
  </si>
  <si>
    <t xml:space="preserve">43,38472684], </t>
  </si>
  <si>
    <t xml:space="preserve">[[52,90288496, 43,38677693], [52,90319351, 43,38683102], [52,90357992, 43,38631086], [52,90378742, 43,38603153], [52,9039177, 43,3855352], [52,90412988, 43,38472684], </t>
  </si>
  <si>
    <t>[[52,90288496, 43,38677693], [52,90319351, 43,38683102], [52,90357992, 43,38631086], [52,90378742, 43,38603153], [52,9039177, 43,3855352], [52,90412988, 43,38472684], [52,90427213, 43,38418486]]</t>
  </si>
  <si>
    <t xml:space="preserve">[[52,9052497, </t>
  </si>
  <si>
    <t xml:space="preserve">43,38609832], </t>
  </si>
  <si>
    <t xml:space="preserve">[[52,9052497, 43,38609832], </t>
  </si>
  <si>
    <t xml:space="preserve">[52,90498816, </t>
  </si>
  <si>
    <t xml:space="preserve">43,38603983], </t>
  </si>
  <si>
    <t xml:space="preserve">[[52,9052497, 43,38609832], [52,90498816, 43,38603983], </t>
  </si>
  <si>
    <t xml:space="preserve">[52,90462638, </t>
  </si>
  <si>
    <t xml:space="preserve">43,38579495], </t>
  </si>
  <si>
    <t xml:space="preserve">[[52,9052497, 43,38609832], [52,90498816, 43,38603983], [52,90462638, 43,38579495], </t>
  </si>
  <si>
    <t xml:space="preserve">[52,90456913, </t>
  </si>
  <si>
    <t xml:space="preserve">43,38553473], </t>
  </si>
  <si>
    <t xml:space="preserve">[[52,9052497, 43,38609832], [52,90498816, 43,38603983], [52,90462638, 43,38579495], [52,90456913, 43,38553473], </t>
  </si>
  <si>
    <t xml:space="preserve">[52,90439033, </t>
  </si>
  <si>
    <t xml:space="preserve">43,38472209], </t>
  </si>
  <si>
    <t xml:space="preserve">[[52,9052497, 43,38609832], [52,90498816, 43,38603983], [52,90462638, 43,38579495], [52,90456913, 43,38553473], [52,90439033, 43,38472209], </t>
  </si>
  <si>
    <t>[[52,9052497, 43,38609832], [52,90498816, 43,38603983], [52,90462638, 43,38579495], [52,90456913, 43,38553473], [52,90439033, 43,38472209], [52,90427213, 43,38418486]]</t>
  </si>
  <si>
    <t xml:space="preserve">[[52,90339848, </t>
  </si>
  <si>
    <t xml:space="preserve">43,38572937], </t>
  </si>
  <si>
    <t>UZN_3481</t>
  </si>
  <si>
    <t xml:space="preserve">[[52,90339848, 43,38572937], </t>
  </si>
  <si>
    <t xml:space="preserve">[52,90368197, </t>
  </si>
  <si>
    <t xml:space="preserve">43,38573128], </t>
  </si>
  <si>
    <t xml:space="preserve">[[52,90339848, 43,38572937], [52,90368197, 43,38573128], </t>
  </si>
  <si>
    <t xml:space="preserve">[52,90410364, </t>
  </si>
  <si>
    <t xml:space="preserve">43,3856497], </t>
  </si>
  <si>
    <t xml:space="preserve">[[52,90339848, 43,38572937], [52,90368197, 43,38573128], [52,90410364, 43,3856497], </t>
  </si>
  <si>
    <t xml:space="preserve">[52,90413781, </t>
  </si>
  <si>
    <t xml:space="preserve">43,38535264], </t>
  </si>
  <si>
    <t xml:space="preserve">[[52,90339848, 43,38572937], [52,90368197, 43,38573128], [52,90410364, 43,3856497], [52,90413781, 43,38535264], </t>
  </si>
  <si>
    <t xml:space="preserve">[52,90423215, </t>
  </si>
  <si>
    <t xml:space="preserve">43,38453248], </t>
  </si>
  <si>
    <t xml:space="preserve">[[52,90339848, 43,38572937], [52,90368197, 43,38573128], [52,90410364, 43,3856497], [52,90413781, 43,38535264], [52,90423215, 43,38453248], </t>
  </si>
  <si>
    <t>[[52,90339848, 43,38572937], [52,90368197, 43,38573128], [52,90410364, 43,3856497], [52,90413781, 43,38535264], [52,90423215, 43,38453248], [52,90427213, 43,38418486]]</t>
  </si>
  <si>
    <t xml:space="preserve">[[52,90050123, </t>
  </si>
  <si>
    <t xml:space="preserve">43,38469111], </t>
  </si>
  <si>
    <t xml:space="preserve">[[52,90050123, 43,38469111], </t>
  </si>
  <si>
    <t xml:space="preserve">[52,90161105, </t>
  </si>
  <si>
    <t xml:space="preserve">43,38454213], </t>
  </si>
  <si>
    <t xml:space="preserve">[[52,90050123, 43,38469111], [52,90161105, 43,38454213], </t>
  </si>
  <si>
    <t xml:space="preserve">[52,90272087, </t>
  </si>
  <si>
    <t xml:space="preserve">43,38439314], </t>
  </si>
  <si>
    <t xml:space="preserve">[[52,90050123, 43,38469111], [52,90161105, 43,38454213], [52,90272087, 43,38439314], </t>
  </si>
  <si>
    <t xml:space="preserve">[52,90383068, </t>
  </si>
  <si>
    <t xml:space="preserve">43,38424413], </t>
  </si>
  <si>
    <t xml:space="preserve">[[52,90050123, 43,38469111], [52,90161105, 43,38454213], [52,90272087, 43,38439314], [52,90383068, 43,38424413], </t>
  </si>
  <si>
    <t>[[52,90050123, 43,38469111], [52,90161105, 43,38454213], [52,90272087, 43,38439314], [52,90383068, 43,38424413], [52,90427213, 43,38418486]]</t>
  </si>
  <si>
    <t xml:space="preserve">[[52,90822335, </t>
  </si>
  <si>
    <t xml:space="preserve">43,38269905], </t>
  </si>
  <si>
    <t xml:space="preserve">[[52,90822335, 43,38269905], </t>
  </si>
  <si>
    <t xml:space="preserve">[52,9082089, </t>
  </si>
  <si>
    <t xml:space="preserve">43,38268313], </t>
  </si>
  <si>
    <t xml:space="preserve">[[52,90822335, 43,38269905], [52,9082089, 43,38268313], </t>
  </si>
  <si>
    <t xml:space="preserve">[52,90806733, </t>
  </si>
  <si>
    <t xml:space="preserve">43,38235391], </t>
  </si>
  <si>
    <t xml:space="preserve">[[52,90822335, 43,38269905], [52,9082089, 43,38268313], [52,90806733, 43,38235391], </t>
  </si>
  <si>
    <t xml:space="preserve">[52,90790274, </t>
  </si>
  <si>
    <t xml:space="preserve">43,38197118], </t>
  </si>
  <si>
    <t xml:space="preserve">[[52,90822335, 43,38269905], [52,9082089, 43,38268313], [52,90806733, 43,38235391], [52,90790274, 43,38197118], </t>
  </si>
  <si>
    <t xml:space="preserve">[52,90839952, </t>
  </si>
  <si>
    <t xml:space="preserve">43,38175355], </t>
  </si>
  <si>
    <t xml:space="preserve">[[52,90822335, 43,38269905], [52,9082089, 43,38268313], [52,90806733, 43,38235391], [52,90790274, 43,38197118], [52,90839952, 43,38175355], </t>
  </si>
  <si>
    <t xml:space="preserve">[52,90933155, </t>
  </si>
  <si>
    <t xml:space="preserve">43,38147012], </t>
  </si>
  <si>
    <t xml:space="preserve">[[52,90822335, 43,38269905], [52,9082089, 43,38268313], [52,90806733, 43,38235391], [52,90790274, 43,38197118], [52,90839952, 43,38175355], [52,90933155, 43,38147012], </t>
  </si>
  <si>
    <t>[[52,90822335, 43,38269905], [52,9082089, 43,38268313], [52,90806733, 43,38235391], [52,90790274, 43,38197118], [52,90839952, 43,38175355], [52,90933155, 43,38147012], [52,90944151, 43,38143972]]</t>
  </si>
  <si>
    <t xml:space="preserve">[[52,90530676, </t>
  </si>
  <si>
    <t xml:space="preserve">43,37878923], </t>
  </si>
  <si>
    <t xml:space="preserve">[[52,90530676, 43,37878923], </t>
  </si>
  <si>
    <t xml:space="preserve">[52,90549666, </t>
  </si>
  <si>
    <t xml:space="preserve">43,37863628], </t>
  </si>
  <si>
    <t xml:space="preserve">[[52,90530676, 43,37878923], [52,90549666, 43,37863628], </t>
  </si>
  <si>
    <t xml:space="preserve">[52,90590074, </t>
  </si>
  <si>
    <t xml:space="preserve">43,37834307], </t>
  </si>
  <si>
    <t xml:space="preserve">[[52,90530676, 43,37878923], [52,90549666, 43,37863628], [52,90590074, 43,37834307], </t>
  </si>
  <si>
    <t xml:space="preserve">[52,90616156, </t>
  </si>
  <si>
    <t xml:space="preserve">43,37815382], </t>
  </si>
  <si>
    <t xml:space="preserve">[[52,90530676, 43,37878923], [52,90549666, 43,37863628], [52,90590074, 43,37834307], [52,90616156, 43,37815382], </t>
  </si>
  <si>
    <t xml:space="preserve">[52,90656514, </t>
  </si>
  <si>
    <t xml:space="preserve">43,37784602], </t>
  </si>
  <si>
    <t xml:space="preserve">[[52,90530676, 43,37878923], [52,90549666, 43,37863628], [52,90590074, 43,37834307], [52,90616156, 43,37815382], [52,90656514, 43,37784602], </t>
  </si>
  <si>
    <t xml:space="preserve">[52,90664474, </t>
  </si>
  <si>
    <t xml:space="preserve">43,37773107], </t>
  </si>
  <si>
    <t xml:space="preserve">[[52,90530676, 43,37878923], [52,90549666, 43,37863628], [52,90590074, 43,37834307], [52,90616156, 43,37815382], [52,90656514, 43,37784602], [52,90664474, 43,37773107], </t>
  </si>
  <si>
    <t xml:space="preserve">[52,90668611, </t>
  </si>
  <si>
    <t xml:space="preserve">43,37767133], </t>
  </si>
  <si>
    <t xml:space="preserve">[[52,90530676, 43,37878923], [52,90549666, 43,37863628], [52,90590074, 43,37834307], [52,90616156, 43,37815382], [52,90656514, 43,37784602], [52,90664474, 43,37773107], [52,90668611, 43,37767133], </t>
  </si>
  <si>
    <t xml:space="preserve">[52,90691326, </t>
  </si>
  <si>
    <t xml:space="preserve">43,37727497], </t>
  </si>
  <si>
    <t xml:space="preserve">[[52,90530676, 43,37878923], [52,90549666, 43,37863628], [52,90590074, 43,37834307], [52,90616156, 43,37815382], [52,90656514, 43,37784602], [52,90664474, 43,37773107], [52,90668611, 43,37767133], [52,90691326, 43,37727497], </t>
  </si>
  <si>
    <t xml:space="preserve">[52,90705489, </t>
  </si>
  <si>
    <t xml:space="preserve">43,37700298], </t>
  </si>
  <si>
    <t xml:space="preserve">[[52,90530676, 43,37878923], [52,90549666, 43,37863628], [52,90590074, 43,37834307], [52,90616156, 43,37815382], [52,90656514, 43,37784602], [52,90664474, 43,37773107], [52,90668611, 43,37767133], [52,90691326, 43,37727497], [52,90705489, 43,37700298], </t>
  </si>
  <si>
    <t>[[52,90530676, 43,37878923], [52,90549666, 43,37863628], [52,90590074, 43,37834307], [52,90616156, 43,37815382], [52,90656514, 43,37784602], [52,90664474, 43,37773107], [52,90668611, 43,37767133], [52,90691326, 43,37727497], [52,90705489, 43,37700298], [52,90708167, 43,37697326]]</t>
  </si>
  <si>
    <t xml:space="preserve">[[52,89768669, </t>
  </si>
  <si>
    <t xml:space="preserve">43,38875301], </t>
  </si>
  <si>
    <t xml:space="preserve">[[52,89768669, 43,38875301], </t>
  </si>
  <si>
    <t xml:space="preserve">[52,89770853, </t>
  </si>
  <si>
    <t xml:space="preserve">43,38873832], </t>
  </si>
  <si>
    <t xml:space="preserve">[[52,89768669, 43,38875301], [52,89770853, 43,38873832], </t>
  </si>
  <si>
    <t xml:space="preserve">[52,89803767, </t>
  </si>
  <si>
    <t xml:space="preserve">43,38848415], </t>
  </si>
  <si>
    <t xml:space="preserve">[[52,89768669, 43,38875301], [52,89770853, 43,38873832], [52,89803767, 43,38848415], </t>
  </si>
  <si>
    <t xml:space="preserve">[52,89804888, </t>
  </si>
  <si>
    <t xml:space="preserve">43,38847521], </t>
  </si>
  <si>
    <t xml:space="preserve">[[52,89768669, 43,38875301], [52,89770853, 43,38873832], [52,89803767, 43,38848415], [52,89804888, 43,38847521], </t>
  </si>
  <si>
    <t xml:space="preserve">[52,89813136, </t>
  </si>
  <si>
    <t xml:space="preserve">43,38841424], </t>
  </si>
  <si>
    <t xml:space="preserve">[[52,89768669, 43,38875301], [52,89770853, 43,38873832], [52,89803767, 43,38848415], [52,89804888, 43,38847521], [52,89813136, 43,38841424], </t>
  </si>
  <si>
    <t>[[52,89768669, 43,38875301], [52,89770853, 43,38873832], [52,89803767, 43,38848415], [52,89804888, 43,38847521], [52,89813136, 43,38841424], [52,89825365, 43,38833042]]</t>
  </si>
  <si>
    <t xml:space="preserve">[[52,89772146, </t>
  </si>
  <si>
    <t xml:space="preserve">43,3796471], </t>
  </si>
  <si>
    <t xml:space="preserve">[[52,89772146, 43,3796471], </t>
  </si>
  <si>
    <t xml:space="preserve">[52,89882334, </t>
  </si>
  <si>
    <t xml:space="preserve">43,3798244], </t>
  </si>
  <si>
    <t xml:space="preserve">[[52,89772146, 43,3796471], [52,89882334, 43,3798244], </t>
  </si>
  <si>
    <t xml:space="preserve">[52,89992522, </t>
  </si>
  <si>
    <t xml:space="preserve">43,3800017], </t>
  </si>
  <si>
    <t xml:space="preserve">[[52,89772146, 43,3796471], [52,89882334, 43,3798244], [52,89992522, 43,3800017], </t>
  </si>
  <si>
    <t xml:space="preserve">[52,90102711, </t>
  </si>
  <si>
    <t xml:space="preserve">43,38017898], </t>
  </si>
  <si>
    <t xml:space="preserve">[[52,89772146, 43,3796471], [52,89882334, 43,3798244], [52,89992522, 43,3800017], [52,90102711, 43,38017898], </t>
  </si>
  <si>
    <t xml:space="preserve">[52,90212901, </t>
  </si>
  <si>
    <t xml:space="preserve">43,38035625], </t>
  </si>
  <si>
    <t xml:space="preserve">[[52,89772146, 43,3796471], [52,89882334, 43,3798244], [52,89992522, 43,3800017], [52,90102711, 43,38017898], [52,90212901, 43,38035625], </t>
  </si>
  <si>
    <t>[[52,89772146, 43,3796471], [52,89882334, 43,3798244], [52,89992522, 43,3800017], [52,90102711, 43,38017898], [52,90212901, 43,38035625], [52,90239002, 43,38039824]]</t>
  </si>
  <si>
    <t xml:space="preserve">[[52,90886386, </t>
  </si>
  <si>
    <t xml:space="preserve">43,3709507], </t>
  </si>
  <si>
    <t xml:space="preserve">[[52,90886386, 43,3709507], </t>
  </si>
  <si>
    <t xml:space="preserve">[52,90886325, </t>
  </si>
  <si>
    <t xml:space="preserve">43,37097907], </t>
  </si>
  <si>
    <t xml:space="preserve">[[52,90886386, 43,3709507], [52,90886325, 43,37097907], </t>
  </si>
  <si>
    <t xml:space="preserve">[52,90886491, </t>
  </si>
  <si>
    <t xml:space="preserve">43,37104615], </t>
  </si>
  <si>
    <t xml:space="preserve">[[52,90886386, 43,3709507], [52,90886325, 43,37097907], [52,90886491, 43,37104615], </t>
  </si>
  <si>
    <t xml:space="preserve">[52,90883525, </t>
  </si>
  <si>
    <t xml:space="preserve">43,37123382], </t>
  </si>
  <si>
    <t xml:space="preserve">[[52,90886386, 43,3709507], [52,90886325, 43,37097907], [52,90886491, 43,37104615], [52,90883525, 43,37123382], </t>
  </si>
  <si>
    <t xml:space="preserve">[52,90878327, </t>
  </si>
  <si>
    <t xml:space="preserve">43,37136903], </t>
  </si>
  <si>
    <t xml:space="preserve">[[52,90886386, 43,3709507], [52,90886325, 43,37097907], [52,90886491, 43,37104615], [52,90883525, 43,37123382], [52,90878327, 43,37136903], </t>
  </si>
  <si>
    <t xml:space="preserve">[52,90855821, </t>
  </si>
  <si>
    <t xml:space="preserve">43,37195439], </t>
  </si>
  <si>
    <t xml:space="preserve">[[52,90886386, 43,3709507], [52,90886325, 43,37097907], [52,90886491, 43,37104615], [52,90883525, 43,37123382], [52,90878327, 43,37136903], [52,90855821, 43,37195439], </t>
  </si>
  <si>
    <t xml:space="preserve">[52,90847566, </t>
  </si>
  <si>
    <t xml:space="preserve">43,37216088], </t>
  </si>
  <si>
    <t xml:space="preserve">[[52,90886386, 43,3709507], [52,90886325, 43,37097907], [52,90886491, 43,37104615], [52,90883525, 43,37123382], [52,90878327, 43,37136903], [52,90855821, 43,37195439], [52,90847566, 43,37216088], </t>
  </si>
  <si>
    <t xml:space="preserve">[52,90828731, </t>
  </si>
  <si>
    <t xml:space="preserve">43,37263198], </t>
  </si>
  <si>
    <t xml:space="preserve">[[52,90886386, 43,3709507], [52,90886325, 43,37097907], [52,90886491, 43,37104615], [52,90883525, 43,37123382], [52,90878327, 43,37136903], [52,90855821, 43,37195439], [52,90847566, 43,37216088], [52,90828731, 43,37263198], </t>
  </si>
  <si>
    <t xml:space="preserve">[52,90811171, </t>
  </si>
  <si>
    <t xml:space="preserve">43,37293861],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</si>
  <si>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</t>
  </si>
  <si>
    <t xml:space="preserve">[52,90809851, </t>
  </si>
  <si>
    <t xml:space="preserve">43,37296167],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</si>
  <si>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</t>
  </si>
  <si>
    <t xml:space="preserve">[52,90807104, </t>
  </si>
  <si>
    <t xml:space="preserve">43,37302568],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</si>
  <si>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</t>
  </si>
  <si>
    <t xml:space="preserve">[52,90786148, </t>
  </si>
  <si>
    <t xml:space="preserve">43,3737405],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</si>
  <si>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</t>
  </si>
  <si>
    <t xml:space="preserve">[52,90784803, </t>
  </si>
  <si>
    <t xml:space="preserve">43,37378637],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</si>
  <si>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</t>
  </si>
  <si>
    <t xml:space="preserve">[52,90761735, </t>
  </si>
  <si>
    <t xml:space="preserve">43,37454404],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</si>
  <si>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</t>
  </si>
  <si>
    <t xml:space="preserve">[52,9075469, </t>
  </si>
  <si>
    <t xml:space="preserve">43,37477544],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</si>
  <si>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</t>
  </si>
  <si>
    <t xml:space="preserve">[52,90738659, </t>
  </si>
  <si>
    <t xml:space="preserve">43,37534966],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</si>
  <si>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</t>
  </si>
  <si>
    <t xml:space="preserve">[52,907369, </t>
  </si>
  <si>
    <t xml:space="preserve">43,37541268],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</si>
  <si>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</t>
  </si>
  <si>
    <t xml:space="preserve">[52,90722583, </t>
  </si>
  <si>
    <t xml:space="preserve">43,3761356],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</si>
  <si>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</t>
  </si>
  <si>
    <t xml:space="preserve">[52,90722003, </t>
  </si>
  <si>
    <t xml:space="preserve">43,37616358],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</si>
  <si>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[52,90722003, 43,37616358], </t>
  </si>
  <si>
    <t xml:space="preserve">[52,90710983, </t>
  </si>
  <si>
    <t xml:space="preserve">43,37669508],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</si>
  <si>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[52,90722003, 43,37616358], [52,90710983, 43,37669508], </t>
  </si>
  <si>
    <t xml:space="preserve">[52,90705852, </t>
  </si>
  <si>
    <t xml:space="preserve">43,37694399],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</si>
  <si>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[52,90722003, 43,37616358], [52,90710983, 43,37669508], [52,90705852, 43,37694399], </t>
  </si>
  <si>
    <t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[52,90722003, 43,37616358], [52,90710983, 43,37669508], [52,90705852, 43,37694399], [52,90708167, 43,37697326]]</t>
  </si>
  <si>
    <t xml:space="preserve">[[52,90629061, </t>
  </si>
  <si>
    <t xml:space="preserve">43,38328543], </t>
  </si>
  <si>
    <t xml:space="preserve">[[52,90629061, 43,38328543], </t>
  </si>
  <si>
    <t xml:space="preserve">[52,90679924, </t>
  </si>
  <si>
    <t xml:space="preserve">43,38298257], </t>
  </si>
  <si>
    <t xml:space="preserve">[[52,90629061, 43,38328543], [52,90679924, 43,38298257], </t>
  </si>
  <si>
    <t xml:space="preserve">[52,90767337, </t>
  </si>
  <si>
    <t xml:space="preserve">43,38246209], </t>
  </si>
  <si>
    <t xml:space="preserve">[[52,90629061, 43,38328543], [52,90679924, 43,38298257], [52,90767337, 43,38246209], </t>
  </si>
  <si>
    <t xml:space="preserve">[52,90854749, </t>
  </si>
  <si>
    <t xml:space="preserve">43,38194159], </t>
  </si>
  <si>
    <t xml:space="preserve">[[52,90629061, 43,38328543], [52,90679924, 43,38298257], [52,90767337, 43,38246209], [52,90854749, 43,38194159], </t>
  </si>
  <si>
    <t xml:space="preserve">[52,90881994, </t>
  </si>
  <si>
    <t xml:space="preserve">43,38177935], </t>
  </si>
  <si>
    <t xml:space="preserve">[[52,90629061, 43,38328543], [52,90679924, 43,38298257], [52,90767337, 43,38246209], [52,90854749, 43,38194159], [52,90881994, 43,38177935], </t>
  </si>
  <si>
    <t xml:space="preserve">[52,90884843, </t>
  </si>
  <si>
    <t xml:space="preserve">43,38176543], </t>
  </si>
  <si>
    <t xml:space="preserve">[[52,90629061, 43,38328543], [52,90679924, 43,38298257], [52,90767337, 43,38246209], [52,90854749, 43,38194159], [52,90881994, 43,38177935], [52,90884843, 43,38176543], </t>
  </si>
  <si>
    <t>[[52,90629061, 43,38328543], [52,90679924, 43,38298257], [52,90767337, 43,38246209], [52,90854749, 43,38194159], [52,90881994, 43,38177935], [52,90884843, 43,38176543], [52,90944151, 43,38143972]]</t>
  </si>
  <si>
    <t xml:space="preserve">[[52,90878671, </t>
  </si>
  <si>
    <t xml:space="preserve">43,37692816], </t>
  </si>
  <si>
    <t xml:space="preserve">[[52,90878671, 43,37692816], </t>
  </si>
  <si>
    <t xml:space="preserve">[52,90878594, </t>
  </si>
  <si>
    <t xml:space="preserve">43,37695156], </t>
  </si>
  <si>
    <t xml:space="preserve">[[52,90878671, 43,37692816], [52,90878594, 43,37695156], </t>
  </si>
  <si>
    <t xml:space="preserve">[52,90871263, </t>
  </si>
  <si>
    <t xml:space="preserve">43,37711834], </t>
  </si>
  <si>
    <t xml:space="preserve">[[52,90878671, 43,37692816], [52,90878594, 43,37695156], [52,90871263, 43,37711834], </t>
  </si>
  <si>
    <t xml:space="preserve">[52,90822558, </t>
  </si>
  <si>
    <t xml:space="preserve">43,37706902], </t>
  </si>
  <si>
    <t xml:space="preserve">[[52,90878671, 43,37692816], [52,90878594, 43,37695156], [52,90871263, 43,37711834], [52,90822558, 43,37706902], </t>
  </si>
  <si>
    <t xml:space="preserve">[52,90786238, </t>
  </si>
  <si>
    <t xml:space="preserve">43,37704731], </t>
  </si>
  <si>
    <t xml:space="preserve">[[52,90878671, 43,37692816], [52,90878594, 43,37695156], [52,90871263, 43,37711834], [52,90822558, 43,37706902], [52,90786238, 43,37704731], </t>
  </si>
  <si>
    <t xml:space="preserve">[52,90708523, </t>
  </si>
  <si>
    <t xml:space="preserve">43,37700086], </t>
  </si>
  <si>
    <t xml:space="preserve">[[52,90878671, 43,37692816], [52,90878594, 43,37695156], [52,90871263, 43,37711834], [52,90822558, 43,37706902], [52,90786238, 43,37704731], [52,90708523, 43,37700086], </t>
  </si>
  <si>
    <t>[[52,90878671, 43,37692816], [52,90878594, 43,37695156], [52,90871263, 43,37711834], [52,90822558, 43,37706902], [52,90786238, 43,37704731], [52,90708523, 43,37700086], [52,90708167, 43,37697326]]</t>
  </si>
  <si>
    <t xml:space="preserve">[[52,91415431, </t>
  </si>
  <si>
    <t xml:space="preserve">43,38219268], </t>
  </si>
  <si>
    <t xml:space="preserve">[[52,91415431, 43,38219268], </t>
  </si>
  <si>
    <t xml:space="preserve">[52,91382248, </t>
  </si>
  <si>
    <t xml:space="preserve">43,38190235], </t>
  </si>
  <si>
    <t xml:space="preserve">[[52,91415431, 43,38219268], [52,91382248, 43,38190235], </t>
  </si>
  <si>
    <t xml:space="preserve">[52,9136908, </t>
  </si>
  <si>
    <t xml:space="preserve">43,38178654], </t>
  </si>
  <si>
    <t xml:space="preserve">[[52,91415431, 43,38219268], [52,91382248, 43,38190235], [52,9136908, 43,38178654], </t>
  </si>
  <si>
    <t xml:space="preserve">[52,91328895, </t>
  </si>
  <si>
    <t xml:space="preserve">43,38175681], </t>
  </si>
  <si>
    <t xml:space="preserve">[[52,91415431, 43,38219268], [52,91382248, 43,38190235], [52,9136908, 43,38178654], [52,91328895, 43,38175681], </t>
  </si>
  <si>
    <t xml:space="preserve">[52,91325763, </t>
  </si>
  <si>
    <t xml:space="preserve">43,38175449], </t>
  </si>
  <si>
    <t xml:space="preserve">[[52,91415431, 43,38219268], [52,91382248, 43,38190235], [52,9136908, 43,38178654], [52,91328895, 43,38175681], [52,91325763, 43,38175449], </t>
  </si>
  <si>
    <t xml:space="preserve">[52,91241171, </t>
  </si>
  <si>
    <t xml:space="preserve">43,38169032], </t>
  </si>
  <si>
    <t xml:space="preserve">[[52,91415431, 43,38219268], [52,91382248, 43,38190235], [52,9136908, 43,38178654], [52,91328895, 43,38175681], [52,91325763, 43,38175449], [52,91241171, 43,38169032], </t>
  </si>
  <si>
    <t xml:space="preserve">[52,91216713, </t>
  </si>
  <si>
    <t xml:space="preserve">43,38166824], </t>
  </si>
  <si>
    <t xml:space="preserve">[[52,91415431, 43,38219268], [52,91382248, 43,38190235], [52,9136908, 43,38178654], [52,91328895, 43,38175681], [52,91325763, 43,38175449], [52,91241171, 43,38169032], [52,91216713, 43,38166824], </t>
  </si>
  <si>
    <t xml:space="preserve">[52,91169748, </t>
  </si>
  <si>
    <t xml:space="preserve">43,38162583], </t>
  </si>
  <si>
    <t xml:space="preserve">[[52,91415431, 43,38219268], [52,91382248, 43,38190235], [52,9136908, 43,38178654], [52,91328895, 43,38175681], [52,91325763, 43,38175449], [52,91241171, 43,38169032], [52,91216713, 43,38166824], [52,91169748, 43,38162583], </t>
  </si>
  <si>
    <t xml:space="preserve">[52,91104834, </t>
  </si>
  <si>
    <t xml:space="preserve">43,38156116],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</si>
  <si>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</t>
  </si>
  <si>
    <t xml:space="preserve">[52,9109862, </t>
  </si>
  <si>
    <t xml:space="preserve">43,38155497],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</si>
  <si>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</t>
  </si>
  <si>
    <t xml:space="preserve">[52,91035181, </t>
  </si>
  <si>
    <t xml:space="preserve">43,3814711],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</si>
  <si>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</t>
  </si>
  <si>
    <t xml:space="preserve">[52,90998233, </t>
  </si>
  <si>
    <t xml:space="preserve">43,38132397],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</si>
  <si>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</t>
  </si>
  <si>
    <t xml:space="preserve">[52,90955709, </t>
  </si>
  <si>
    <t xml:space="preserve">43,38115463],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</si>
  <si>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</t>
  </si>
  <si>
    <t xml:space="preserve">[52,90924373, </t>
  </si>
  <si>
    <t xml:space="preserve">43,3812655],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</si>
  <si>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[52,90924373, 43,3812655], </t>
  </si>
  <si>
    <t xml:space="preserve">[52,90933066, </t>
  </si>
  <si>
    <t xml:space="preserve">43,38141809],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</si>
  <si>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[52,90924373, 43,3812655], [52,90933066, 43,38141809], </t>
  </si>
  <si>
    <t xml:space="preserve">[52,90939739, </t>
  </si>
  <si>
    <t xml:space="preserve">43,38143111],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</si>
  <si>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[52,90924373, 43,3812655], [52,90933066, 43,38141809], [52,90939739, 43,38143111], </t>
  </si>
  <si>
    <t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[52,90924373, 43,3812655], [52,90933066, 43,38141809], [52,90939739, 43,38143111], [52,90944151, 43,38143972]]</t>
  </si>
  <si>
    <t xml:space="preserve">[[52,9063395, </t>
  </si>
  <si>
    <t xml:space="preserve">43,37775823], </t>
  </si>
  <si>
    <t xml:space="preserve">[[52,9063395, 43,37775823], </t>
  </si>
  <si>
    <t xml:space="preserve">[52,90652231, </t>
  </si>
  <si>
    <t xml:space="preserve">43,37785316], </t>
  </si>
  <si>
    <t xml:space="preserve">[[52,9063395, 43,37775823], [52,90652231, 43,37785316], </t>
  </si>
  <si>
    <t xml:space="preserve">[52,90672734, </t>
  </si>
  <si>
    <t xml:space="preserve">43,37743456], </t>
  </si>
  <si>
    <t xml:space="preserve">[[52,9063395, 43,37775823], [52,90652231, 43,37785316], [52,90672734, 43,37743456], </t>
  </si>
  <si>
    <t xml:space="preserve">[52,90683954, </t>
  </si>
  <si>
    <t xml:space="preserve">43,37723593], </t>
  </si>
  <si>
    <t xml:space="preserve">[[52,9063395, 43,37775823], [52,90652231, 43,37785316], [52,90672734, 43,37743456], [52,90683954, 43,37723593], </t>
  </si>
  <si>
    <t xml:space="preserve">[52,90689838, </t>
  </si>
  <si>
    <t xml:space="preserve">43,37713176], </t>
  </si>
  <si>
    <t xml:space="preserve">[[52,9063395, 43,37775823], [52,90652231, 43,37785316], [52,90672734, 43,37743456], [52,90683954, 43,37723593], [52,90689838, 43,37713176], </t>
  </si>
  <si>
    <t>[[52,9063395, 43,37775823], [52,90652231, 43,37785316], [52,90672734, 43,37743456], [52,90683954, 43,37723593], [52,90689838, 43,37713176], [52,90708167, 43,37697326]]</t>
  </si>
  <si>
    <t xml:space="preserve">[[52,91088232, </t>
  </si>
  <si>
    <t xml:space="preserve">43,37939251], </t>
  </si>
  <si>
    <t>UZN_5292</t>
  </si>
  <si>
    <t xml:space="preserve">[[52,91088232, 43,37939251], </t>
  </si>
  <si>
    <t xml:space="preserve">[52,91042408, </t>
  </si>
  <si>
    <t xml:space="preserve">43,37996572], </t>
  </si>
  <si>
    <t xml:space="preserve">[[52,91088232, 43,37939251], [52,91042408, 43,37996572], </t>
  </si>
  <si>
    <t xml:space="preserve">[52,90985568, </t>
  </si>
  <si>
    <t xml:space="preserve">43,38067671], </t>
  </si>
  <si>
    <t xml:space="preserve">[[52,91088232, 43,37939251], [52,91042408, 43,37996572], [52,90985568, 43,38067671], </t>
  </si>
  <si>
    <t xml:space="preserve">[52,90974696, </t>
  </si>
  <si>
    <t xml:space="preserve">43,38081271], </t>
  </si>
  <si>
    <t xml:space="preserve">[[52,91088232, 43,37939251], [52,91042408, 43,37996572], [52,90985568, 43,38067671], [52,90974696, 43,38081271], </t>
  </si>
  <si>
    <t xml:space="preserve">[52,90965095, </t>
  </si>
  <si>
    <t xml:space="preserve">43,38100471], </t>
  </si>
  <si>
    <t xml:space="preserve">[[52,91088232, 43,37939251], [52,91042408, 43,37996572], [52,90985568, 43,38067671], [52,90974696, 43,38081271], [52,90965095, 43,38100471], </t>
  </si>
  <si>
    <t xml:space="preserve">[52,90963203, </t>
  </si>
  <si>
    <t xml:space="preserve">43,38103392], </t>
  </si>
  <si>
    <t xml:space="preserve">[[52,91088232, 43,37939251], [52,91042408, 43,37996572], [52,90985568, 43,38067671], [52,90974696, 43,38081271], [52,90965095, 43,38100471], [52,90963203, 43,38103392], </t>
  </si>
  <si>
    <t>[[52,91088232, 43,37939251], [52,91042408, 43,37996572], [52,90985568, 43,38067671], [52,90974696, 43,38081271], [52,90965095, 43,38100471], [52,90963203, 43,38103392], [52,90944151, 43,38143972]]</t>
  </si>
  <si>
    <t xml:space="preserve">[[52,90278554, </t>
  </si>
  <si>
    <t xml:space="preserve">43,38315417], </t>
  </si>
  <si>
    <t xml:space="preserve">[[52,90278554, 43,38315417], </t>
  </si>
  <si>
    <t xml:space="preserve">[52,90266806, </t>
  </si>
  <si>
    <t xml:space="preserve">43,3823356], </t>
  </si>
  <si>
    <t xml:space="preserve">[[52,90278554, 43,38315417], [52,90266806, 43,3823356], </t>
  </si>
  <si>
    <t xml:space="preserve">[52,90255058, </t>
  </si>
  <si>
    <t xml:space="preserve">43,38151704], </t>
  </si>
  <si>
    <t xml:space="preserve">[[52,90278554, 43,38315417], [52,90266806, 43,3823356], [52,90255058, 43,38151704], </t>
  </si>
  <si>
    <t xml:space="preserve">[52,90243311, </t>
  </si>
  <si>
    <t xml:space="preserve">43,38069847], </t>
  </si>
  <si>
    <t xml:space="preserve">[[52,90278554, 43,38315417], [52,90266806, 43,3823356], [52,90255058, 43,38151704], [52,90243311, 43,38069847], </t>
  </si>
  <si>
    <t>[[52,90278554, 43,38315417], [52,90266806, 43,3823356], [52,90255058, 43,38151704], [52,90243311, 43,38069847], [52,90239002, 43,38039824]]</t>
  </si>
  <si>
    <t xml:space="preserve">[[52,90520383, </t>
  </si>
  <si>
    <t xml:space="preserve">43,37975307], </t>
  </si>
  <si>
    <t xml:space="preserve">[[52,90520383, 43,37975307], </t>
  </si>
  <si>
    <t xml:space="preserve">[52,90412739, </t>
  </si>
  <si>
    <t xml:space="preserve">43,37999989], </t>
  </si>
  <si>
    <t xml:space="preserve">[[52,90520383, 43,37975307], [52,90412739, 43,37999989], </t>
  </si>
  <si>
    <t xml:space="preserve">[52,90305094, </t>
  </si>
  <si>
    <t xml:space="preserve">43,38024671], </t>
  </si>
  <si>
    <t xml:space="preserve">[[52,90520383, 43,37975307], [52,90412739, 43,37999989], [52,90305094, 43,38024671], </t>
  </si>
  <si>
    <t>[[52,90520383, 43,37975307], [52,90412739, 43,37999989], [52,90305094, 43,38024671], [52,90239002, 43,38039824]]</t>
  </si>
  <si>
    <t xml:space="preserve">[[52,91053846, </t>
  </si>
  <si>
    <t xml:space="preserve">43,38044892], </t>
  </si>
  <si>
    <t xml:space="preserve">[[52,91053846, 43,38044892], </t>
  </si>
  <si>
    <t xml:space="preserve">[52,91012185, </t>
  </si>
  <si>
    <t xml:space="preserve">43,38082077], </t>
  </si>
  <si>
    <t xml:space="preserve">[[52,91053846, 43,38044892], [52,91012185, 43,38082077], </t>
  </si>
  <si>
    <t xml:space="preserve">[52,9099393, </t>
  </si>
  <si>
    <t xml:space="preserve">43,38094965], </t>
  </si>
  <si>
    <t xml:space="preserve">[[52,91053846, 43,38044892], [52,91012185, 43,38082077], [52,9099393, 43,38094965], </t>
  </si>
  <si>
    <t xml:space="preserve">[52,90976047, </t>
  </si>
  <si>
    <t xml:space="preserve">43,38103795], </t>
  </si>
  <si>
    <t xml:space="preserve">[[52,91053846, 43,38044892], [52,91012185, 43,38082077], [52,9099393, 43,38094965], [52,90976047, 43,38103795], </t>
  </si>
  <si>
    <t xml:space="preserve">[52,90970607, </t>
  </si>
  <si>
    <t xml:space="preserve">43,38106481], </t>
  </si>
  <si>
    <t xml:space="preserve">[[52,91053846, 43,38044892], [52,91012185, 43,38082077], [52,9099393, 43,38094965], [52,90976047, 43,38103795], [52,90970607, 43,38106481], </t>
  </si>
  <si>
    <t xml:space="preserve">[52,90966142, </t>
  </si>
  <si>
    <t xml:space="preserve">43,38111128], </t>
  </si>
  <si>
    <t xml:space="preserve">[[52,91053846, 43,38044892], [52,91012185, 43,38082077], [52,9099393, 43,38094965], [52,90976047, 43,38103795], [52,90970607, 43,38106481], [52,90966142, 43,38111128], </t>
  </si>
  <si>
    <t>[[52,91053846, 43,38044892], [52,91012185, 43,38082077], [52,9099393, 43,38094965], [52,90976047, 43,38103795], [52,90970607, 43,38106481], [52,90966142, 43,38111128], [52,90944151, 43,38143972]]</t>
  </si>
  <si>
    <t xml:space="preserve">[[52,9106002, </t>
  </si>
  <si>
    <t xml:space="preserve">43,37744652], </t>
  </si>
  <si>
    <t xml:space="preserve">[[52,9106002, 43,37744652], </t>
  </si>
  <si>
    <t xml:space="preserve">[52,91035718, </t>
  </si>
  <si>
    <t xml:space="preserve">43,37740491], </t>
  </si>
  <si>
    <t xml:space="preserve">[[52,9106002, 43,37744652], [52,91035718, 43,37740491], </t>
  </si>
  <si>
    <t xml:space="preserve">[52,91018894, </t>
  </si>
  <si>
    <t xml:space="preserve">43,3773761], </t>
  </si>
  <si>
    <t xml:space="preserve">[[52,9106002, 43,37744652], [52,91035718, 43,37740491], [52,91018894, 43,3773761], </t>
  </si>
  <si>
    <t xml:space="preserve">[52,91007103, </t>
  </si>
  <si>
    <t xml:space="preserve">43,37735419], </t>
  </si>
  <si>
    <t xml:space="preserve">[[52,9106002, 43,37744652], [52,91035718, 43,37740491], [52,91018894, 43,3773761], [52,91007103, 43,37735419], </t>
  </si>
  <si>
    <t xml:space="preserve">[52,91005381, </t>
  </si>
  <si>
    <t xml:space="preserve">43,37735202], </t>
  </si>
  <si>
    <t xml:space="preserve">[[52,9106002, 43,37744652], [52,91035718, 43,37740491], [52,91018894, 43,3773761], [52,91007103, 43,37735419], [52,91005381, 43,37735202], </t>
  </si>
  <si>
    <t xml:space="preserve">[52,90925659, </t>
  </si>
  <si>
    <t xml:space="preserve">43,37722381], </t>
  </si>
  <si>
    <t xml:space="preserve">[[52,9106002, 43,37744652], [52,91035718, 43,37740491], [52,91018894, 43,3773761], [52,91007103, 43,37735419], [52,91005381, 43,37735202], [52,90925659, 43,37722381], </t>
  </si>
  <si>
    <t xml:space="preserve">[52,90885357, </t>
  </si>
  <si>
    <t xml:space="preserve">43,377159], </t>
  </si>
  <si>
    <t xml:space="preserve">[[52,9106002, 43,37744652], [52,91035718, 43,37740491], [52,91018894, 43,3773761], [52,91007103, 43,37735419], [52,91005381, 43,37735202], [52,90925659, 43,37722381], [52,90885357, 43,377159], </t>
  </si>
  <si>
    <t xml:space="preserve">[52,9081502, </t>
  </si>
  <si>
    <t xml:space="preserve">43,37706283], </t>
  </si>
  <si>
    <t xml:space="preserve">[[52,9106002, 43,37744652], [52,91035718, 43,37740491], [52,91018894, 43,3773761], [52,91007103, 43,37735419], [52,91005381, 43,37735202], [52,90925659, 43,37722381], [52,90885357, 43,377159], [52,9081502, 43,37706283], </t>
  </si>
  <si>
    <t xml:space="preserve">[52,90751397, </t>
  </si>
  <si>
    <t xml:space="preserve">43,37697583], </t>
  </si>
  <si>
    <t xml:space="preserve">[[52,9106002, 43,37744652], [52,91035718, 43,37740491], [52,91018894, 43,3773761], [52,91007103, 43,37735419], [52,91005381, 43,37735202], [52,90925659, 43,37722381], [52,90885357, 43,377159], [52,9081502, 43,37706283], [52,90751397, 43,37697583], </t>
  </si>
  <si>
    <t xml:space="preserve">[52,90708934, </t>
  </si>
  <si>
    <t xml:space="preserve">43,3769352], </t>
  </si>
  <si>
    <t xml:space="preserve">[[52,9106002, 43,37744652], [52,91035718, 43,37740491], [52,91018894, 43,3773761], [52,91007103, 43,37735419], [52,91005381, 43,37735202], [52,90925659, 43,37722381], [52,90885357, 43,377159], [52,9081502, 43,37706283], [52,90751397, 43,37697583], [52,90708934, 43,3769352], </t>
  </si>
  <si>
    <t>[[52,9106002, 43,37744652], [52,91035718, 43,37740491], [52,91018894, 43,3773761], [52,91007103, 43,37735419], [52,91005381, 43,37735202], [52,90925659, 43,37722381], [52,90885357, 43,377159], [52,9081502, 43,37706283], [52,90751397, 43,37697583], [52,90708934, 43,3769352], [52,90708167, 43,37697326]]</t>
  </si>
  <si>
    <t xml:space="preserve">[[52,90133089, </t>
  </si>
  <si>
    <t xml:space="preserve">43,38371571], </t>
  </si>
  <si>
    <t xml:space="preserve">[[52,90133089, 43,38371571], </t>
  </si>
  <si>
    <t xml:space="preserve">[52,90158682, </t>
  </si>
  <si>
    <t xml:space="preserve">43,38291412], </t>
  </si>
  <si>
    <t xml:space="preserve">[[52,90133089, 43,38371571], [52,90158682, 43,38291412], </t>
  </si>
  <si>
    <t xml:space="preserve">[52,90184274, </t>
  </si>
  <si>
    <t xml:space="preserve">43,38211252], </t>
  </si>
  <si>
    <t xml:space="preserve">[[52,90133089, 43,38371571], [52,90158682, 43,38291412], [52,90184274, 43,38211252], </t>
  </si>
  <si>
    <t xml:space="preserve">[52,90209865, </t>
  </si>
  <si>
    <t xml:space="preserve">43,38131093], </t>
  </si>
  <si>
    <t xml:space="preserve">[[52,90133089, 43,38371571], [52,90158682, 43,38291412], [52,90184274, 43,38211252], [52,90209865, 43,38131093], </t>
  </si>
  <si>
    <t xml:space="preserve">[52,90235456, </t>
  </si>
  <si>
    <t xml:space="preserve">43,38050933], </t>
  </si>
  <si>
    <t xml:space="preserve">[[52,90133089, 43,38371571], [52,90158682, 43,38291412], [52,90184274, 43,38211252], [52,90209865, 43,38131093], [52,90235456, 43,38050933], </t>
  </si>
  <si>
    <t>[[52,90133089, 43,38371571], [52,90158682, 43,38291412], [52,90184274, 43,38211252], [52,90209865, 43,38131093], [52,90235456, 43,38050933], [52,90239002, 43,38039824]]</t>
  </si>
  <si>
    <t xml:space="preserve">[[52,90128622, </t>
  </si>
  <si>
    <t xml:space="preserve">43,37465267], </t>
  </si>
  <si>
    <t>UZN_6668</t>
  </si>
  <si>
    <t xml:space="preserve">[[52,90128622, 43,37465267], </t>
  </si>
  <si>
    <t xml:space="preserve">[52,9014428, </t>
  </si>
  <si>
    <t xml:space="preserve">43,37546775], </t>
  </si>
  <si>
    <t xml:space="preserve">[[52,90128622, 43,37465267], [52,9014428, 43,37546775], </t>
  </si>
  <si>
    <t xml:space="preserve">[52,90159938, </t>
  </si>
  <si>
    <t xml:space="preserve">43,37628283], </t>
  </si>
  <si>
    <t xml:space="preserve">[[52,90128622, 43,37465267], [52,9014428, 43,37546775], [52,90159938, 43,37628283], </t>
  </si>
  <si>
    <t xml:space="preserve">[52,90175596, </t>
  </si>
  <si>
    <t xml:space="preserve">43,37709791], </t>
  </si>
  <si>
    <t xml:space="preserve">[[52,90128622, 43,37465267], [52,9014428, 43,37546775], [52,90159938, 43,37628283], [52,90175596, 43,37709791], </t>
  </si>
  <si>
    <t xml:space="preserve">[52,90191255, </t>
  </si>
  <si>
    <t xml:space="preserve">43,37791298], </t>
  </si>
  <si>
    <t xml:space="preserve">[[52,90128622, 43,37465267], [52,9014428, 43,37546775], [52,90159938, 43,37628283], [52,90175596, 43,37709791], [52,90191255, 43,37791298], </t>
  </si>
  <si>
    <t xml:space="preserve">[52,90206914, </t>
  </si>
  <si>
    <t xml:space="preserve">43,37872806], </t>
  </si>
  <si>
    <t xml:space="preserve">[[52,90128622, 43,37465267], [52,9014428, 43,37546775], [52,90159938, 43,37628283], [52,90175596, 43,37709791], [52,90191255, 43,37791298], [52,90206914, 43,37872806], </t>
  </si>
  <si>
    <t xml:space="preserve">[52,90222573, </t>
  </si>
  <si>
    <t xml:space="preserve">43,37954314], </t>
  </si>
  <si>
    <t xml:space="preserve">[[52,90128622, 43,37465267], [52,9014428, 43,37546775], [52,90159938, 43,37628283], [52,90175596, 43,37709791], [52,90191255, 43,37791298], [52,90206914, 43,37872806], [52,90222573, 43,37954314], </t>
  </si>
  <si>
    <t xml:space="preserve">[52,90238233, </t>
  </si>
  <si>
    <t xml:space="preserve">43,38035821], </t>
  </si>
  <si>
    <t xml:space="preserve">[[52,90128622, 43,37465267], [52,9014428, 43,37546775], [52,90159938, 43,37628283], [52,90175596, 43,37709791], [52,90191255, 43,37791298], [52,90206914, 43,37872806], [52,90222573, 43,37954314], [52,90238233, 43,38035821], </t>
  </si>
  <si>
    <t>[[52,90128622, 43,37465267], [52,9014428, 43,37546775], [52,90159938, 43,37628283], [52,90175596, 43,37709791], [52,90191255, 43,37791298], [52,90206914, 43,37872806], [52,90222573, 43,37954314], [52,90238233, 43,38035821], [52,90239002, 43,38039824]]</t>
  </si>
  <si>
    <t xml:space="preserve">[[52,89899573, </t>
  </si>
  <si>
    <t xml:space="preserve">43,38706052], </t>
  </si>
  <si>
    <t xml:space="preserve">[[52,89899573, 43,38706052], </t>
  </si>
  <si>
    <t xml:space="preserve">[52,89929382, </t>
  </si>
  <si>
    <t xml:space="preserve">43,38687554], </t>
  </si>
  <si>
    <t xml:space="preserve">[[52,89899573, 43,38706052], [52,89929382, 43,38687554], </t>
  </si>
  <si>
    <t xml:space="preserve">[52,89972848, </t>
  </si>
  <si>
    <t xml:space="preserve">43,38666897], </t>
  </si>
  <si>
    <t xml:space="preserve">[[52,89899573, 43,38706052], [52,89929382, 43,38687554], [52,89972848, 43,38666897], </t>
  </si>
  <si>
    <t xml:space="preserve">[52,89988851, </t>
  </si>
  <si>
    <t xml:space="preserve">43,38659424], </t>
  </si>
  <si>
    <t xml:space="preserve">[[52,89899573, 43,38706052], [52,89929382, 43,38687554], [52,89972848, 43,38666897], [52,89988851, 43,38659424], </t>
  </si>
  <si>
    <t xml:space="preserve">[52,90045668, </t>
  </si>
  <si>
    <t xml:space="preserve">43,38632891], </t>
  </si>
  <si>
    <t xml:space="preserve">[[52,89899573, 43,38706052], [52,89929382, 43,38687554], [52,89972848, 43,38666897], [52,89988851, 43,38659424], [52,90045668, 43,38632891], </t>
  </si>
  <si>
    <t xml:space="preserve">[52,90083928, </t>
  </si>
  <si>
    <t xml:space="preserve">43,38615088], </t>
  </si>
  <si>
    <t xml:space="preserve">[[52,89899573, 43,38706052], [52,89929382, 43,38687554], [52,89972848, 43,38666897], [52,89988851, 43,38659424], [52,90045668, 43,38632891], [52,90083928, 43,38615088], </t>
  </si>
  <si>
    <t xml:space="preserve">[52,90105081, </t>
  </si>
  <si>
    <t xml:space="preserve">43,38605245], </t>
  </si>
  <si>
    <t xml:space="preserve">[[52,89899573, 43,38706052], [52,89929382, 43,38687554], [52,89972848, 43,38666897], [52,89988851, 43,38659424], [52,90045668, 43,38632891], [52,90083928, 43,38615088], [52,90105081, 43,38605245], </t>
  </si>
  <si>
    <t xml:space="preserve">[52,90137014, </t>
  </si>
  <si>
    <t xml:space="preserve">43,3858935], </t>
  </si>
  <si>
    <t xml:space="preserve">[[52,89899573, 43,38706052], [52,89929382, 43,38687554], [52,89972848, 43,38666897], [52,89988851, 43,38659424], [52,90045668, 43,38632891], [52,90083928, 43,38615088], [52,90105081, 43,38605245], [52,90137014, 43,3858935], </t>
  </si>
  <si>
    <t xml:space="preserve">[52,90170049, </t>
  </si>
  <si>
    <t xml:space="preserve">43,38571398],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</si>
  <si>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</t>
  </si>
  <si>
    <t xml:space="preserve">[52,90176382, </t>
  </si>
  <si>
    <t xml:space="preserve">43,38567956],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</si>
  <si>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</t>
  </si>
  <si>
    <t xml:space="preserve">[52,90244646, </t>
  </si>
  <si>
    <t xml:space="preserve">43,38530858],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</si>
  <si>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</t>
  </si>
  <si>
    <t xml:space="preserve">[52,90266852, </t>
  </si>
  <si>
    <t xml:space="preserve">43,3851876],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</si>
  <si>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</t>
  </si>
  <si>
    <t xml:space="preserve">[52,90348112, </t>
  </si>
  <si>
    <t xml:space="preserve">43,38474486],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</si>
  <si>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</t>
  </si>
  <si>
    <t xml:space="preserve">[52,90357315, </t>
  </si>
  <si>
    <t xml:space="preserve">43,38469559],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</si>
  <si>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[52,90357315, 43,38469559], </t>
  </si>
  <si>
    <t xml:space="preserve">[52,90434799, </t>
  </si>
  <si>
    <t xml:space="preserve">43,38428067],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</si>
  <si>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[52,90357315, 43,38469559], [52,90434799, 43,38428067], </t>
  </si>
  <si>
    <t xml:space="preserve">[52,90434372, </t>
  </si>
  <si>
    <t xml:space="preserve">43,38422416],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</si>
  <si>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[52,90357315, 43,38469559], [52,90434799, 43,38428067], [52,90434372, 43,38422416], </t>
  </si>
  <si>
    <t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[52,90357315, 43,38469559], [52,90434799, 43,38428067], [52,90434372, 43,38422416], [52,90427213, 43,38418486]]</t>
  </si>
  <si>
    <t xml:space="preserve">[[52,89882258, </t>
  </si>
  <si>
    <t xml:space="preserve">43,37692837], </t>
  </si>
  <si>
    <t xml:space="preserve">[[52,89882258, 43,37692837], </t>
  </si>
  <si>
    <t xml:space="preserve">[52,89926085, </t>
  </si>
  <si>
    <t xml:space="preserve">43,37691245], </t>
  </si>
  <si>
    <t xml:space="preserve">[[52,89882258, 43,37692837], [52,89926085, 43,37691245], </t>
  </si>
  <si>
    <t xml:space="preserve">[52,90026427, </t>
  </si>
  <si>
    <t xml:space="preserve">43,37687599], </t>
  </si>
  <si>
    <t xml:space="preserve">[[52,89882258, 43,37692837], [52,89926085, 43,37691245], [52,90026427, 43,37687599], </t>
  </si>
  <si>
    <t xml:space="preserve">[52,90038789, </t>
  </si>
  <si>
    <t xml:space="preserve">43,37687394], </t>
  </si>
  <si>
    <t xml:space="preserve">[[52,89882258, 43,37692837], [52,89926085, 43,37691245], [52,90026427, 43,37687599], [52,90038789, 43,37687394], </t>
  </si>
  <si>
    <t xml:space="preserve">[52,90115789, </t>
  </si>
  <si>
    <t xml:space="preserve">43,37686114], </t>
  </si>
  <si>
    <t xml:space="preserve">[[52,89882258, 43,37692837], [52,89926085, 43,37691245], [52,90026427, 43,37687599], [52,90038789, 43,37687394], [52,90115789, 43,37686114], </t>
  </si>
  <si>
    <t xml:space="preserve">[52,90151601, </t>
  </si>
  <si>
    <t xml:space="preserve">43,37685997], </t>
  </si>
  <si>
    <t xml:space="preserve">[[52,89882258, 43,37692837], [52,89926085, 43,37691245], [52,90026427, 43,37687599], [52,90038789, 43,37687394], [52,90115789, 43,37686114], [52,90151601, 43,37685997], </t>
  </si>
  <si>
    <t xml:space="preserve">[52,90224492, </t>
  </si>
  <si>
    <t xml:space="preserve">43,37685759], </t>
  </si>
  <si>
    <t xml:space="preserve">[[52,89882258, 43,37692837], [52,89926085, 43,37691245], [52,90026427, 43,37687599], [52,90038789, 43,37687394], [52,90115789, 43,37686114], [52,90151601, 43,37685997], [52,90224492, 43,37685759], </t>
  </si>
  <si>
    <t xml:space="preserve">[52,90264432, </t>
  </si>
  <si>
    <t xml:space="preserve">43,3768588], </t>
  </si>
  <si>
    <t xml:space="preserve">[[52,89882258, 43,37692837], [52,89926085, 43,37691245], [52,90026427, 43,37687599], [52,90038789, 43,37687394], [52,90115789, 43,37686114], [52,90151601, 43,37685997], [52,90224492, 43,37685759], [52,90264432, 43,3768588], </t>
  </si>
  <si>
    <t xml:space="preserve">[52,90326252, </t>
  </si>
  <si>
    <t xml:space="preserve">43,37686066],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</si>
  <si>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</t>
  </si>
  <si>
    <t xml:space="preserve">[52,90377263, </t>
  </si>
  <si>
    <t xml:space="preserve">43,37686231],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</si>
  <si>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</t>
  </si>
  <si>
    <t xml:space="preserve">[52,90426202, </t>
  </si>
  <si>
    <t xml:space="preserve">43,37686389],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</si>
  <si>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</t>
  </si>
  <si>
    <t xml:space="preserve">[52,90490094, </t>
  </si>
  <si>
    <t xml:space="preserve">43,37686333],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</si>
  <si>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</t>
  </si>
  <si>
    <t xml:space="preserve">[52,90509488, </t>
  </si>
  <si>
    <t xml:space="preserve">43,37686316],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</si>
  <si>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</t>
  </si>
  <si>
    <t xml:space="preserve">[52,90580197, </t>
  </si>
  <si>
    <t xml:space="preserve">43,37685627],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</si>
  <si>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</t>
  </si>
  <si>
    <t xml:space="preserve">[52,90602898, </t>
  </si>
  <si>
    <t xml:space="preserve">43,37686351],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</si>
  <si>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</t>
  </si>
  <si>
    <t xml:space="preserve">[52,90620749, </t>
  </si>
  <si>
    <t xml:space="preserve">43,3768692],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</si>
  <si>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[52,90620749, 43,3768692], </t>
  </si>
  <si>
    <t xml:space="preserve">[52,90685986, </t>
  </si>
  <si>
    <t xml:space="preserve">43,37686887],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</si>
  <si>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[52,90620749, 43,3768692], [52,90685986, 43,37686887], </t>
  </si>
  <si>
    <t xml:space="preserve">[52,90708564, </t>
  </si>
  <si>
    <t xml:space="preserve">43,37693341],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</si>
  <si>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[52,90620749, 43,3768692], [52,90685986, 43,37686887], [52,90708564, 43,37693341], </t>
  </si>
  <si>
    <t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[52,90620749, 43,3768692], [52,90685986, 43,37686887], [52,90708564, 43,37693341], [52,90708167, 43,37697326]]</t>
  </si>
  <si>
    <t xml:space="preserve">[[52,89594564, </t>
  </si>
  <si>
    <t xml:space="preserve">43,3777874], </t>
  </si>
  <si>
    <t xml:space="preserve">[[52,89594564, 43,3777874], </t>
  </si>
  <si>
    <t xml:space="preserve">[52,89647206, </t>
  </si>
  <si>
    <t xml:space="preserve">43,37774719], </t>
  </si>
  <si>
    <t xml:space="preserve">[[52,89594564, 43,3777874], [52,89647206, 43,37774719], </t>
  </si>
  <si>
    <t xml:space="preserve">[52,89706897, </t>
  </si>
  <si>
    <t xml:space="preserve">43,37771037], </t>
  </si>
  <si>
    <t xml:space="preserve">[[52,89594564, 43,3777874], [52,89647206, 43,37774719], [52,89706897, 43,37771037], </t>
  </si>
  <si>
    <t xml:space="preserve">[52,89719824, </t>
  </si>
  <si>
    <t xml:space="preserve">43,37770239], </t>
  </si>
  <si>
    <t xml:space="preserve">[[52,89594564, 43,3777874], [52,89647206, 43,37774719], [52,89706897, 43,37771037], [52,89719824, 43,37770239], </t>
  </si>
  <si>
    <t xml:space="preserve">[52,89817566, </t>
  </si>
  <si>
    <t xml:space="preserve">43,37761128], </t>
  </si>
  <si>
    <t xml:space="preserve">[[52,89594564, 43,3777874], [52,89647206, 43,37774719], [52,89706897, 43,37771037], [52,89719824, 43,37770239], [52,89817566, 43,37761128], </t>
  </si>
  <si>
    <t xml:space="preserve">[52,89818881, </t>
  </si>
  <si>
    <t xml:space="preserve">43,37761024], </t>
  </si>
  <si>
    <t xml:space="preserve">[[52,89594564, 43,3777874], [52,89647206, 43,37774719], [52,89706897, 43,37771037], [52,89719824, 43,37770239], [52,89817566, 43,37761128], [52,89818881, 43,37761024], </t>
  </si>
  <si>
    <t xml:space="preserve">[52,89902387, </t>
  </si>
  <si>
    <t xml:space="preserve">43,37754424], </t>
  </si>
  <si>
    <t xml:space="preserve">[[52,89594564, 43,3777874], [52,89647206, 43,37774719], [52,89706897, 43,37771037], [52,89719824, 43,37770239], [52,89817566, 43,37761128], [52,89818881, 43,37761024], [52,89902387, 43,37754424], </t>
  </si>
  <si>
    <t xml:space="preserve">[52,89931043, </t>
  </si>
  <si>
    <t xml:space="preserve">43,37752061], </t>
  </si>
  <si>
    <t xml:space="preserve">[[52,89594564, 43,3777874], [52,89647206, 43,37774719], [52,89706897, 43,37771037], [52,89719824, 43,37770239], [52,89817566, 43,37761128], [52,89818881, 43,37761024], [52,89902387, 43,37754424], [52,89931043, 43,37752061], </t>
  </si>
  <si>
    <t xml:space="preserve">[52,90010515, </t>
  </si>
  <si>
    <t xml:space="preserve">43,37745507],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</si>
  <si>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</t>
  </si>
  <si>
    <t xml:space="preserve">[52,90043172, </t>
  </si>
  <si>
    <t xml:space="preserve">43,37742882],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</si>
  <si>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</t>
  </si>
  <si>
    <t xml:space="preserve">[52,90117607, </t>
  </si>
  <si>
    <t xml:space="preserve">43,37736897],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</si>
  <si>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</t>
  </si>
  <si>
    <t xml:space="preserve">[52,90155375, </t>
  </si>
  <si>
    <t xml:space="preserve">43,37734207],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</si>
  <si>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</t>
  </si>
  <si>
    <t xml:space="preserve">[52,90212566, </t>
  </si>
  <si>
    <t xml:space="preserve">43,37730133],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</si>
  <si>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</t>
  </si>
  <si>
    <t xml:space="preserve">[52,90267539, </t>
  </si>
  <si>
    <t xml:space="preserve">43,37725307],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</si>
  <si>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</t>
  </si>
  <si>
    <t xml:space="preserve">[52,90292829, </t>
  </si>
  <si>
    <t xml:space="preserve">43,37723087],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</si>
  <si>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</t>
  </si>
  <si>
    <t xml:space="preserve">[52,90379829, </t>
  </si>
  <si>
    <t xml:space="preserve">43,37717305],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</si>
  <si>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</t>
  </si>
  <si>
    <t xml:space="preserve">[52,9038522, </t>
  </si>
  <si>
    <t xml:space="preserve">43,37716947],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</si>
  <si>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</t>
  </si>
  <si>
    <t xml:space="preserve">[52,9046004, </t>
  </si>
  <si>
    <t xml:space="preserve">43,37711473],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</si>
  <si>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</t>
  </si>
  <si>
    <t xml:space="preserve">[52,904921, </t>
  </si>
  <si>
    <t xml:space="preserve">43,37709109],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</si>
  <si>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</t>
  </si>
  <si>
    <t xml:space="preserve">[52,90567184, </t>
  </si>
  <si>
    <t xml:space="preserve">43,37703574],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</si>
  <si>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</t>
  </si>
  <si>
    <t xml:space="preserve">[52,90604327, </t>
  </si>
  <si>
    <t xml:space="preserve">43,37700602],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</si>
  <si>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</t>
  </si>
  <si>
    <t xml:space="preserve">[52,90648801, </t>
  </si>
  <si>
    <t xml:space="preserve">43,37697043],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</si>
  <si>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[52,90648801, 43,37697043], </t>
  </si>
  <si>
    <t xml:space="preserve">[52,90689673, </t>
  </si>
  <si>
    <t xml:space="preserve">43,37693835],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</si>
  <si>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[52,90648801, 43,37697043], [52,90689673, 43,37693835], </t>
  </si>
  <si>
    <t xml:space="preserve">[52,90707285, </t>
  </si>
  <si>
    <t xml:space="preserve">43,37693541],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</si>
  <si>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[52,90648801, 43,37697043], [52,90689673, 43,37693835], [52,90707285, 43,37693541], </t>
  </si>
  <si>
    <t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[52,90648801, 43,37697043], [52,90689673, 43,37693835], [52,90707285, 43,37693541], [52,90708167, 43,37697326]]</t>
  </si>
  <si>
    <t xml:space="preserve">[[52,90179891, </t>
  </si>
  <si>
    <t xml:space="preserve">43,38171312], </t>
  </si>
  <si>
    <t xml:space="preserve">[[52,90179891, 43,38171312], </t>
  </si>
  <si>
    <t xml:space="preserve">[52,9021505, </t>
  </si>
  <si>
    <t xml:space="preserve">43,38093105], </t>
  </si>
  <si>
    <t xml:space="preserve">[[52,90179891, 43,38171312], [52,9021505, 43,38093105], </t>
  </si>
  <si>
    <t>[[52,90179891, 43,38171312], [52,9021505, 43,38093105], [52,90239002, 43,38039824]]</t>
  </si>
  <si>
    <t xml:space="preserve">[[52,90958583, </t>
  </si>
  <si>
    <t xml:space="preserve">43,37894093], </t>
  </si>
  <si>
    <t>UZN_7549</t>
  </si>
  <si>
    <t xml:space="preserve">[[52,90958583, 43,37894093], </t>
  </si>
  <si>
    <t xml:space="preserve">[52,90955372, </t>
  </si>
  <si>
    <t xml:space="preserve">43,37894695], </t>
  </si>
  <si>
    <t xml:space="preserve">[[52,90958583, 43,37894093], [52,90955372, 43,37894695], </t>
  </si>
  <si>
    <t xml:space="preserve">[52,9093226, </t>
  </si>
  <si>
    <t xml:space="preserve">43,37873232], </t>
  </si>
  <si>
    <t xml:space="preserve">[[52,90958583, 43,37894093], [52,90955372, 43,37894695], [52,9093226, 43,37873232], </t>
  </si>
  <si>
    <t xml:space="preserve">[52,9092754, </t>
  </si>
  <si>
    <t xml:space="preserve">43,37868848], </t>
  </si>
  <si>
    <t xml:space="preserve">[[52,90958583, 43,37894093], [52,90955372, 43,37894695], [52,9093226, 43,37873232], [52,9092754, 43,37868848], </t>
  </si>
  <si>
    <t xml:space="preserve">[52,9088771, </t>
  </si>
  <si>
    <t xml:space="preserve">43,37830881], </t>
  </si>
  <si>
    <t xml:space="preserve">[[52,90958583, 43,37894093], [52,90955372, 43,37894695], [52,9093226, 43,37873232], [52,9092754, 43,37868848], [52,9088771, 43,37830881], </t>
  </si>
  <si>
    <t xml:space="preserve">[52,9086227, </t>
  </si>
  <si>
    <t xml:space="preserve">43,37808696], </t>
  </si>
  <si>
    <t xml:space="preserve">[[52,90958583, 43,37894093], [52,90955372, 43,37894695], [52,9093226, 43,37873232], [52,9092754, 43,37868848], [52,9088771, 43,37830881], [52,9086227, 43,37808696], </t>
  </si>
  <si>
    <t xml:space="preserve">[52,90854404, </t>
  </si>
  <si>
    <t xml:space="preserve">43,37801837], </t>
  </si>
  <si>
    <t xml:space="preserve">[[52,90958583, 43,37894093], [52,90955372, 43,37894695], [52,9093226, 43,37873232], [52,9092754, 43,37868848], [52,9088771, 43,37830881], [52,9086227, 43,37808696], [52,90854404, 43,37801837], </t>
  </si>
  <si>
    <t xml:space="preserve">[52,90809895, </t>
  </si>
  <si>
    <t xml:space="preserve">43,3776551], </t>
  </si>
  <si>
    <t xml:space="preserve">[[52,90958583, 43,37894093], [52,90955372, 43,37894695], [52,9093226, 43,37873232], [52,9092754, 43,37868848], [52,9088771, 43,37830881], [52,9086227, 43,37808696], [52,90854404, 43,37801837], [52,90809895, 43,3776551], </t>
  </si>
  <si>
    <t xml:space="preserve">[52,90786946, </t>
  </si>
  <si>
    <t xml:space="preserve">43,37747428], </t>
  </si>
  <si>
    <t xml:space="preserve">[[52,90958583, 43,37894093], [52,90955372, 43,37894695], [52,9093226, 43,37873232], [52,9092754, 43,37868848], [52,9088771, 43,37830881], [52,9086227, 43,37808696], [52,90854404, 43,37801837], [52,90809895, 43,3776551], [52,90786946, 43,37747428], </t>
  </si>
  <si>
    <t xml:space="preserve">[52,90767714, </t>
  </si>
  <si>
    <t xml:space="preserve">43,37732274], </t>
  </si>
  <si>
    <t xml:space="preserve">[[52,90958583, 43,37894093], [52,90955372, 43,37894695], [52,9093226, 43,37873232], [52,9092754, 43,37868848], [52,9088771, 43,37830881], [52,9086227, 43,37808696], [52,90854404, 43,37801837], [52,90809895, 43,3776551], [52,90786946, 43,37747428], [52,90767714, 43,37732274], </t>
  </si>
  <si>
    <t xml:space="preserve">[52,90716916, </t>
  </si>
  <si>
    <t xml:space="preserve">43,37696712], </t>
  </si>
  <si>
    <t xml:space="preserve">[[52,90958583, 43,37894093], [52,90955372, 43,37894695], [52,9093226, 43,37873232], [52,9092754, 43,37868848], [52,9088771, 43,37830881], [52,9086227, 43,37808696], [52,90854404, 43,37801837], [52,90809895, 43,3776551], [52,90786946, 43,37747428], [52,90767714, 43,37732274], [52,90716916, 43,37696712], </t>
  </si>
  <si>
    <t xml:space="preserve">[52,90707232, </t>
  </si>
  <si>
    <t xml:space="preserve">43,37694511], </t>
  </si>
  <si>
    <t xml:space="preserve">[[52,90958583, 43,37894093], [52,90955372, 43,37894695], [52,9093226, 43,37873232], [52,9092754, 43,37868848], [52,9088771, 43,37830881], [52,9086227, 43,37808696], [52,90854404, 43,37801837], [52,90809895, 43,3776551], [52,90786946, 43,37747428], [52,90767714, 43,37732274], [52,90716916, 43,37696712], [52,90707232, 43,37694511], </t>
  </si>
  <si>
    <t>[[52,90958583, 43,37894093], [52,90955372, 43,37894695], [52,9093226, 43,37873232], [52,9092754, 43,37868848], [52,9088771, 43,37830881], [52,9086227, 43,37808696], [52,90854404, 43,37801837], [52,90809895, 43,3776551], [52,90786946, 43,37747428], [52,90767714, 43,37732274], [52,90716916, 43,37696712], [52,90707232, 43,37694511], [52,90708167, 43,37697326]]</t>
  </si>
  <si>
    <t xml:space="preserve">[[52,90797159, </t>
  </si>
  <si>
    <t xml:space="preserve">43,37451597], </t>
  </si>
  <si>
    <t xml:space="preserve">[[52,90797159, 43,37451597], </t>
  </si>
  <si>
    <t xml:space="preserve">[52,9079475, </t>
  </si>
  <si>
    <t xml:space="preserve">43,37461851], </t>
  </si>
  <si>
    <t xml:space="preserve">[[52,90797159, 43,37451597], [52,9079475, 43,37461851], </t>
  </si>
  <si>
    <t xml:space="preserve">[52,90784826, </t>
  </si>
  <si>
    <t xml:space="preserve">43,37504093], </t>
  </si>
  <si>
    <t xml:space="preserve">[[52,90797159, 43,37451597], [52,9079475, 43,37461851], [52,90784826, 43,37504093], </t>
  </si>
  <si>
    <t xml:space="preserve">[52,9077428, </t>
  </si>
  <si>
    <t xml:space="preserve">43,37542782], </t>
  </si>
  <si>
    <t xml:space="preserve">[[52,90797159, 43,37451597], [52,9079475, 43,37461851], [52,90784826, 43,37504093], [52,9077428, 43,37542782], </t>
  </si>
  <si>
    <t xml:space="preserve">[52,90773362, </t>
  </si>
  <si>
    <t xml:space="preserve">43,37546151], </t>
  </si>
  <si>
    <t xml:space="preserve">[[52,90797159, 43,37451597], [52,9079475, 43,37461851], [52,90784826, 43,37504093], [52,9077428, 43,37542782], [52,90773362, 43,37546151], </t>
  </si>
  <si>
    <t xml:space="preserve">[52,9075724, </t>
  </si>
  <si>
    <t xml:space="preserve">43,37593144], </t>
  </si>
  <si>
    <t xml:space="preserve">[[52,90797159, 43,37451597], [52,9079475, 43,37461851], [52,90784826, 43,37504093], [52,9077428, 43,37542782], [52,90773362, 43,37546151], [52,9075724, 43,37593144], </t>
  </si>
  <si>
    <t xml:space="preserve">[52,90745901, </t>
  </si>
  <si>
    <t xml:space="preserve">43,37622426], </t>
  </si>
  <si>
    <t xml:space="preserve">[[52,90797159, 43,37451597], [52,9079475, 43,37461851], [52,90784826, 43,37504093], [52,9077428, 43,37542782], [52,90773362, 43,37546151], [52,9075724, 43,37593144], [52,90745901, 43,37622426], </t>
  </si>
  <si>
    <t xml:space="preserve">[52,90741945, </t>
  </si>
  <si>
    <t xml:space="preserve">43,37632641], </t>
  </si>
  <si>
    <t xml:space="preserve">[[52,90797159, 43,37451597], [52,9079475, 43,37461851], [52,90784826, 43,37504093], [52,9077428, 43,37542782], [52,90773362, 43,37546151], [52,9075724, 43,37593144], [52,90745901, 43,37622426], [52,90741945, 43,37632641], </t>
  </si>
  <si>
    <t xml:space="preserve">[52,90731121, </t>
  </si>
  <si>
    <t xml:space="preserve">43,37664051], </t>
  </si>
  <si>
    <t xml:space="preserve">[[52,90797159, 43,37451597], [52,9079475, 43,37461851], [52,90784826, 43,37504093], [52,9077428, 43,37542782], [52,90773362, 43,37546151], [52,9075724, 43,37593144], [52,90745901, 43,37622426], [52,90741945, 43,37632641], [52,90731121, 43,37664051], </t>
  </si>
  <si>
    <t xml:space="preserve">[52,90712874, </t>
  </si>
  <si>
    <t xml:space="preserve">43,37697083], </t>
  </si>
  <si>
    <t xml:space="preserve">[[52,90797159, 43,37451597], [52,9079475, 43,37461851], [52,90784826, 43,37504093], [52,9077428, 43,37542782], [52,90773362, 43,37546151], [52,9075724, 43,37593144], [52,90745901, 43,37622426], [52,90741945, 43,37632641], [52,90731121, 43,37664051], [52,90712874, 43,37697083], </t>
  </si>
  <si>
    <t xml:space="preserve">[52,90710841, </t>
  </si>
  <si>
    <t xml:space="preserve">43,3769785], </t>
  </si>
  <si>
    <t xml:space="preserve">[[52,90797159, 43,37451597], [52,9079475, 43,37461851], [52,90784826, 43,37504093], [52,9077428, 43,37542782], [52,90773362, 43,37546151], [52,9075724, 43,37593144], [52,90745901, 43,37622426], [52,90741945, 43,37632641], [52,90731121, 43,37664051], [52,90712874, 43,37697083], [52,90710841, 43,3769785], </t>
  </si>
  <si>
    <t>[[52,90797159, 43,37451597], [52,9079475, 43,37461851], [52,90784826, 43,37504093], [52,9077428, 43,37542782], [52,90773362, 43,37546151], [52,9075724, 43,37593144], [52,90745901, 43,37622426], [52,90741945, 43,37632641], [52,90731121, 43,37664051], [52,90712874, 43,37697083], [52,90710841, 43,3769785], [52,90708167, 43,37697326]]</t>
  </si>
  <si>
    <t xml:space="preserve">[[52,90784906, </t>
  </si>
  <si>
    <t xml:space="preserve">43,38468932], </t>
  </si>
  <si>
    <t xml:space="preserve">[[52,90784906, 43,38468932], </t>
  </si>
  <si>
    <t xml:space="preserve">[52,90781816, </t>
  </si>
  <si>
    <t xml:space="preserve">43,38468382], </t>
  </si>
  <si>
    <t xml:space="preserve">[[52,90784906, 43,38468932], [52,90781816, 43,38468382], </t>
  </si>
  <si>
    <t xml:space="preserve">[52,90754951, </t>
  </si>
  <si>
    <t xml:space="preserve">43,38465166], </t>
  </si>
  <si>
    <t xml:space="preserve">[[52,90784906, 43,38468932], [52,90781816, 43,38468382], [52,90754951, 43,38465166], </t>
  </si>
  <si>
    <t xml:space="preserve">[52,9068558, </t>
  </si>
  <si>
    <t xml:space="preserve">43,38456859], </t>
  </si>
  <si>
    <t xml:space="preserve">[[52,90784906, 43,38468932], [52,90781816, 43,38468382], [52,90754951, 43,38465166], [52,9068558, 43,38456859], </t>
  </si>
  <si>
    <t xml:space="preserve">[52,906434, </t>
  </si>
  <si>
    <t xml:space="preserve">43,38452797], </t>
  </si>
  <si>
    <t xml:space="preserve">[[52,90784906, 43,38468932], [52,90781816, 43,38468382], [52,90754951, 43,38465166], [52,9068558, 43,38456859], [52,906434, 43,38452797], </t>
  </si>
  <si>
    <t xml:space="preserve">[52,90634706, </t>
  </si>
  <si>
    <t xml:space="preserve">43,3845196], </t>
  </si>
  <si>
    <t xml:space="preserve">[[52,90784906, 43,38468932], [52,90781816, 43,38468382], [52,90754951, 43,38465166], [52,9068558, 43,38456859], [52,906434, 43,38452797], [52,90634706, 43,3845196], </t>
  </si>
  <si>
    <t xml:space="preserve">[52,90555211, </t>
  </si>
  <si>
    <t xml:space="preserve">43,38444575], </t>
  </si>
  <si>
    <t xml:space="preserve">[[52,90784906, 43,38468932], [52,90781816, 43,38468382], [52,90754951, 43,38465166], [52,9068558, 43,38456859], [52,906434, 43,38452797], [52,90634706, 43,3845196], [52,90555211, 43,38444575], </t>
  </si>
  <si>
    <t xml:space="preserve">[52,90531452, </t>
  </si>
  <si>
    <t xml:space="preserve">43,38442432], </t>
  </si>
  <si>
    <t xml:space="preserve">[[52,90784906, 43,38468932], [52,90781816, 43,38468382], [52,90754951, 43,38465166], [52,9068558, 43,38456859], [52,906434, 43,38452797], [52,90634706, 43,3845196], [52,90555211, 43,38444575], [52,90531452, 43,38442432], </t>
  </si>
  <si>
    <t xml:space="preserve">[52,90494769, </t>
  </si>
  <si>
    <t xml:space="preserve">43,38439123], </t>
  </si>
  <si>
    <t xml:space="preserve">[[52,90784906, 43,38468932], [52,90781816, 43,38468382], [52,90754951, 43,38465166], [52,9068558, 43,38456859], [52,906434, 43,38452797], [52,90634706, 43,3845196], [52,90555211, 43,38444575], [52,90531452, 43,38442432], [52,90494769, 43,38439123], </t>
  </si>
  <si>
    <t xml:space="preserve">[52,90456411, </t>
  </si>
  <si>
    <t xml:space="preserve">43,38435087], </t>
  </si>
  <si>
    <t xml:space="preserve">[[52,90784906, 43,38468932], [52,90781816, 43,38468382], [52,90754951, 43,38465166], [52,9068558, 43,38456859], [52,906434, 43,38452797], [52,90634706, 43,3845196], [52,90555211, 43,38444575], [52,90531452, 43,38442432], [52,90494769, 43,38439123], [52,90456411, 43,38435087], </t>
  </si>
  <si>
    <t xml:space="preserve">[52,90435732, </t>
  </si>
  <si>
    <t xml:space="preserve">43,38422181], </t>
  </si>
  <si>
    <t xml:space="preserve">[[52,90784906, 43,38468932], [52,90781816, 43,38468382], [52,90754951, 43,38465166], [52,9068558, 43,38456859], [52,906434, 43,38452797], [52,90634706, 43,3845196], [52,90555211, 43,38444575], [52,90531452, 43,38442432], [52,90494769, 43,38439123], [52,90456411, 43,38435087], [52,90435732, 43,38422181], </t>
  </si>
  <si>
    <t>[[52,90784906, 43,38468932], [52,90781816, 43,38468382], [52,90754951, 43,38465166], [52,9068558, 43,38456859], [52,906434, 43,38452797], [52,90634706, 43,3845196], [52,90555211, 43,38444575], [52,90531452, 43,38442432], [52,90494769, 43,38439123], [52,90456411, 43,38435087], [52,90435732, 43,38422181], [52,90427213, 43,38418486]]</t>
  </si>
  <si>
    <t xml:space="preserve">[[52,89442352, </t>
  </si>
  <si>
    <t xml:space="preserve">43,37954616], </t>
  </si>
  <si>
    <t xml:space="preserve">[[52,89442352, 43,37954616], </t>
  </si>
  <si>
    <t xml:space="preserve">[52,89439961, </t>
  </si>
  <si>
    <t xml:space="preserve">43,37953809], </t>
  </si>
  <si>
    <t xml:space="preserve">[[52,89442352, 43,37954616], [52,89439961, 43,37953809], </t>
  </si>
  <si>
    <t xml:space="preserve">[52,89468982, </t>
  </si>
  <si>
    <t xml:space="preserve">43,37946506], </t>
  </si>
  <si>
    <t xml:space="preserve">[[52,89442352, 43,37954616], [52,89439961, 43,37953809], [52,89468982, 43,37946506], </t>
  </si>
  <si>
    <t xml:space="preserve">[52,89508813, </t>
  </si>
  <si>
    <t xml:space="preserve">43,3794738], </t>
  </si>
  <si>
    <t xml:space="preserve">[[52,89442352, 43,37954616], [52,89439961, 43,37953809], [52,89468982, 43,37946506], [52,89508813, 43,3794738], </t>
  </si>
  <si>
    <t xml:space="preserve">[52,89510103, </t>
  </si>
  <si>
    <t xml:space="preserve">43,37947383], </t>
  </si>
  <si>
    <t xml:space="preserve">[[52,89442352, 43,37954616], [52,89439961, 43,37953809], [52,89468982, 43,37946506], [52,89508813, 43,3794738], [52,89510103, 43,37947383], </t>
  </si>
  <si>
    <t xml:space="preserve">[52,89541478, </t>
  </si>
  <si>
    <t xml:space="preserve">43,37947948], </t>
  </si>
  <si>
    <t xml:space="preserve">[[52,89442352, 43,37954616], [52,89439961, 43,37953809], [52,89468982, 43,37946506], [52,89508813, 43,3794738], [52,89510103, 43,37947383], [52,89541478, 43,37947948], </t>
  </si>
  <si>
    <t xml:space="preserve">[52,89548457, </t>
  </si>
  <si>
    <t xml:space="preserve">43,37947928], </t>
  </si>
  <si>
    <t xml:space="preserve">[[52,89442352, 43,37954616], [52,89439961, 43,37953809], [52,89468982, 43,37946506], [52,89508813, 43,3794738], [52,89510103, 43,37947383], [52,89541478, 43,37947948], [52,89548457, 43,37947928], </t>
  </si>
  <si>
    <t xml:space="preserve">[52,89585947, </t>
  </si>
  <si>
    <t xml:space="preserve">43,37947816], </t>
  </si>
  <si>
    <t xml:space="preserve">[[52,89442352, 43,37954616], [52,89439961, 43,37953809], [52,89468982, 43,37946506], [52,89508813, 43,3794738], [52,89510103, 43,37947383], [52,89541478, 43,37947948], [52,89548457, 43,37947928], [52,89585947, 43,37947816], </t>
  </si>
  <si>
    <t xml:space="preserve">[52,89624248, </t>
  </si>
  <si>
    <t xml:space="preserve">43,37947612],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</si>
  <si>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</t>
  </si>
  <si>
    <t xml:space="preserve">[52,89661292, </t>
  </si>
  <si>
    <t xml:space="preserve">43,37947617],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</si>
  <si>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</t>
  </si>
  <si>
    <t xml:space="preserve">[52,89674249, </t>
  </si>
  <si>
    <t xml:space="preserve">43,37947619],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</si>
  <si>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</t>
  </si>
  <si>
    <t xml:space="preserve">[52,89742836, </t>
  </si>
  <si>
    <t xml:space="preserve">43,37947093],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</si>
  <si>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</t>
  </si>
  <si>
    <t xml:space="preserve">[52,89774124, </t>
  </si>
  <si>
    <t xml:space="preserve">43,37946897],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</si>
  <si>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</t>
  </si>
  <si>
    <t xml:space="preserve">[52,89789764, </t>
  </si>
  <si>
    <t xml:space="preserve">43,37946799],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</si>
  <si>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</t>
  </si>
  <si>
    <t xml:space="preserve">[52,89832802, </t>
  </si>
  <si>
    <t xml:space="preserve">43,37947014],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</si>
  <si>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</t>
  </si>
  <si>
    <t xml:space="preserve">[52,89880199, </t>
  </si>
  <si>
    <t xml:space="preserve">43,37948117],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</si>
  <si>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</t>
  </si>
  <si>
    <t xml:space="preserve">[52,89886926, </t>
  </si>
  <si>
    <t xml:space="preserve">43,37948383],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</si>
  <si>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</t>
  </si>
  <si>
    <t xml:space="preserve">[52,89938002, </t>
  </si>
  <si>
    <t xml:space="preserve">43,37950406],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</si>
  <si>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</t>
  </si>
  <si>
    <t xml:space="preserve">[52,89999677, </t>
  </si>
  <si>
    <t xml:space="preserve">43,3795123],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</si>
  <si>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</t>
  </si>
  <si>
    <t xml:space="preserve">[52,90028607, </t>
  </si>
  <si>
    <t xml:space="preserve">43,37951617],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</si>
  <si>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</t>
  </si>
  <si>
    <t xml:space="preserve">[52,90076058, </t>
  </si>
  <si>
    <t xml:space="preserve">43,3795115],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</si>
  <si>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</t>
  </si>
  <si>
    <t xml:space="preserve">[52,90112504, </t>
  </si>
  <si>
    <t xml:space="preserve">43,37950961],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</si>
  <si>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</t>
  </si>
  <si>
    <t xml:space="preserve">[52,90131518, </t>
  </si>
  <si>
    <t xml:space="preserve">43,37950863],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</si>
  <si>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</t>
  </si>
  <si>
    <t xml:space="preserve">[52,90132802, </t>
  </si>
  <si>
    <t xml:space="preserve">43,37950851],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</si>
  <si>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</t>
  </si>
  <si>
    <t xml:space="preserve">[52,90161988, </t>
  </si>
  <si>
    <t xml:space="preserve">43,37950561],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</si>
  <si>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</t>
  </si>
  <si>
    <t xml:space="preserve">[52,90174208, </t>
  </si>
  <si>
    <t xml:space="preserve">43,37965673],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</si>
  <si>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</t>
  </si>
  <si>
    <t xml:space="preserve">[52,90194459, </t>
  </si>
  <si>
    <t xml:space="preserve">43,37989771],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</si>
  <si>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</t>
  </si>
  <si>
    <t xml:space="preserve">[52,90194749, </t>
  </si>
  <si>
    <t xml:space="preserve">43,37990108],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</si>
  <si>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[52,90194749, 43,37990108], </t>
  </si>
  <si>
    <t xml:space="preserve">[52,90220591, </t>
  </si>
  <si>
    <t xml:space="preserve">43,38020076],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</si>
  <si>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[52,90194749, 43,37990108], [52,90220591, 43,38020076], </t>
  </si>
  <si>
    <t xml:space="preserve">[52,90237144, </t>
  </si>
  <si>
    <t xml:space="preserve">43,38037851],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</si>
  <si>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[52,90194749, 43,37990108], [52,90220591, 43,38020076], [52,90237144, 43,38037851], </t>
  </si>
  <si>
    <t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[52,90194749, 43,37990108], [52,90220591, 43,38020076], [52,90237144, 43,38037851], [52,90239002, 43,38039824]]</t>
  </si>
  <si>
    <t xml:space="preserve">[[52,91376426, </t>
  </si>
  <si>
    <t xml:space="preserve">43,37946679], </t>
  </si>
  <si>
    <t xml:space="preserve">[[52,91376426, 43,37946679], </t>
  </si>
  <si>
    <t xml:space="preserve">[52,91374123, </t>
  </si>
  <si>
    <t xml:space="preserve">43,37947398], </t>
  </si>
  <si>
    <t xml:space="preserve">[[52,91376426, 43,37946679], [52,91374123, 43,37947398], </t>
  </si>
  <si>
    <t xml:space="preserve">[52,91344608, </t>
  </si>
  <si>
    <t xml:space="preserve">43,37959039], </t>
  </si>
  <si>
    <t xml:space="preserve">[[52,91376426, 43,37946679], [52,91374123, 43,37947398], [52,91344608, 43,37959039], </t>
  </si>
  <si>
    <t xml:space="preserve">[52,91306004, </t>
  </si>
  <si>
    <t xml:space="preserve">43,37974865], </t>
  </si>
  <si>
    <t xml:space="preserve">[[52,91376426, 43,37946679], [52,91374123, 43,37947398], [52,91344608, 43,37959039], [52,91306004, 43,37974865], </t>
  </si>
  <si>
    <t xml:space="preserve">[52,9130505, </t>
  </si>
  <si>
    <t xml:space="preserve">43,37975381], </t>
  </si>
  <si>
    <t xml:space="preserve">[[52,91376426, 43,37946679], [52,91374123, 43,37947398], [52,91344608, 43,37959039], [52,91306004, 43,37974865], [52,9130505, 43,37975381], </t>
  </si>
  <si>
    <t xml:space="preserve">[52,91289174, </t>
  </si>
  <si>
    <t xml:space="preserve">43,37981928], </t>
  </si>
  <si>
    <t xml:space="preserve">[[52,91376426, 43,37946679], [52,91374123, 43,37947398], [52,91344608, 43,37959039], [52,91306004, 43,37974865], [52,9130505, 43,37975381], [52,91289174, 43,37981928], </t>
  </si>
  <si>
    <t xml:space="preserve">[52,91282371, </t>
  </si>
  <si>
    <t xml:space="preserve">43,37984734], </t>
  </si>
  <si>
    <t xml:space="preserve">[[52,91376426, 43,37946679], [52,91374123, 43,37947398], [52,91344608, 43,37959039], [52,91306004, 43,37974865], [52,9130505, 43,37975381], [52,91289174, 43,37981928], [52,91282371, 43,37984734], </t>
  </si>
  <si>
    <t xml:space="preserve">[52,91244035, </t>
  </si>
  <si>
    <t xml:space="preserve">43,37999543], </t>
  </si>
  <si>
    <t xml:space="preserve">[[52,91376426, 43,37946679], [52,91374123, 43,37947398], [52,91344608, 43,37959039], [52,91306004, 43,37974865], [52,9130505, 43,37975381], [52,91289174, 43,37981928], [52,91282371, 43,37984734], [52,91244035, 43,37999543], </t>
  </si>
  <si>
    <t xml:space="preserve">[52,91189711, </t>
  </si>
  <si>
    <t xml:space="preserve">43,38020792],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</si>
  <si>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</t>
  </si>
  <si>
    <t xml:space="preserve">[52,91188821, </t>
  </si>
  <si>
    <t xml:space="preserve">43,3802114],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</si>
  <si>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</t>
  </si>
  <si>
    <t xml:space="preserve">[52,91128481, </t>
  </si>
  <si>
    <t xml:space="preserve">43,3804562],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</si>
  <si>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</t>
  </si>
  <si>
    <t xml:space="preserve">[52,91092619, </t>
  </si>
  <si>
    <t xml:space="preserve">43,38059514],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</si>
  <si>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</t>
  </si>
  <si>
    <t xml:space="preserve">[52,91090715, </t>
  </si>
  <si>
    <t xml:space="preserve">43,38060282],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</si>
  <si>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</t>
  </si>
  <si>
    <t xml:space="preserve">[52,91055279, </t>
  </si>
  <si>
    <t xml:space="preserve">43,38074566],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</si>
  <si>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</t>
  </si>
  <si>
    <t xml:space="preserve">[52,91013309, </t>
  </si>
  <si>
    <t xml:space="preserve">43,38092427],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</si>
  <si>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</t>
  </si>
  <si>
    <t xml:space="preserve">[52,90992186, </t>
  </si>
  <si>
    <t xml:space="preserve">43,38100364],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</si>
  <si>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</t>
  </si>
  <si>
    <t xml:space="preserve">[52,90964432, </t>
  </si>
  <si>
    <t xml:space="preserve">43,38110792],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</si>
  <si>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[52,90964432, 43,38110792], </t>
  </si>
  <si>
    <t xml:space="preserve">[52,90923381, </t>
  </si>
  <si>
    <t xml:space="preserve">43,38125576],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</si>
  <si>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[52,90964432, 43,38110792], [52,90923381, 43,38125576], </t>
  </si>
  <si>
    <t xml:space="preserve">[52,90932388, </t>
  </si>
  <si>
    <t xml:space="preserve">43,38141476],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</si>
  <si>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[52,90964432, 43,38110792], [52,90923381, 43,38125576], [52,90932388, 43,38141476], </t>
  </si>
  <si>
    <t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[52,90964432, 43,38110792], [52,90923381, 43,38125576], [52,90932388, 43,38141476], [52,90944151, 43,38143972]]</t>
  </si>
  <si>
    <t xml:space="preserve">[[52,89321323, </t>
  </si>
  <si>
    <t xml:space="preserve">43,38575652], </t>
  </si>
  <si>
    <t xml:space="preserve">[[52,89321323, 43,38575652], </t>
  </si>
  <si>
    <t xml:space="preserve">[52,89323735, </t>
  </si>
  <si>
    <t xml:space="preserve">43,38575366], </t>
  </si>
  <si>
    <t xml:space="preserve">[[52,89321323, 43,38575652], [52,89323735, 43,38575366], </t>
  </si>
  <si>
    <t xml:space="preserve">[52,89329083, </t>
  </si>
  <si>
    <t xml:space="preserve">43,38574731], </t>
  </si>
  <si>
    <t xml:space="preserve">[[52,89321323, 43,38575652], [52,89323735, 43,38575366], [52,89329083, 43,38574731], </t>
  </si>
  <si>
    <t xml:space="preserve">[52,89354514, </t>
  </si>
  <si>
    <t xml:space="preserve">43,38571712], </t>
  </si>
  <si>
    <t xml:space="preserve">[[52,89321323, 43,38575652], [52,89323735, 43,38575366], [52,89329083, 43,38574731], [52,89354514, 43,38571712], </t>
  </si>
  <si>
    <t xml:space="preserve">[52,89388966, </t>
  </si>
  <si>
    <t xml:space="preserve">43,38566723], </t>
  </si>
  <si>
    <t xml:space="preserve">[[52,89321323, 43,38575652], [52,89323735, 43,38575366], [52,89329083, 43,38574731], [52,89354514, 43,38571712], [52,89388966, 43,38566723], </t>
  </si>
  <si>
    <t xml:space="preserve">[52,8939005, </t>
  </si>
  <si>
    <t xml:space="preserve">43,38566591], </t>
  </si>
  <si>
    <t xml:space="preserve">[[52,89321323, 43,38575652], [52,89323735, 43,38575366], [52,89329083, 43,38574731], [52,89354514, 43,38571712], [52,89388966, 43,38566723], [52,8939005, 43,38566591], </t>
  </si>
  <si>
    <t xml:space="preserve">[52,89440007, </t>
  </si>
  <si>
    <t xml:space="preserve">43,38559634], </t>
  </si>
  <si>
    <t xml:space="preserve">[[52,89321323, 43,38575652], [52,89323735, 43,38575366], [52,89329083, 43,38574731], [52,89354514, 43,38571712], [52,89388966, 43,38566723], [52,8939005, 43,38566591], [52,89440007, 43,38559634], </t>
  </si>
  <si>
    <t xml:space="preserve">[52,8947281, </t>
  </si>
  <si>
    <t xml:space="preserve">43,38555066], </t>
  </si>
  <si>
    <t xml:space="preserve">[[52,89321323, 43,38575652], [52,89323735, 43,38575366], [52,89329083, 43,38574731], [52,89354514, 43,38571712], [52,89388966, 43,38566723], [52,8939005, 43,38566591], [52,89440007, 43,38559634], [52,8947281, 43,38555066], </t>
  </si>
  <si>
    <t xml:space="preserve">[52,89538795, </t>
  </si>
  <si>
    <t xml:space="preserve">43,3854671],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</si>
  <si>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</t>
  </si>
  <si>
    <t xml:space="preserve">[52,89551086, </t>
  </si>
  <si>
    <t xml:space="preserve">43,38545131],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</si>
  <si>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</t>
  </si>
  <si>
    <t xml:space="preserve">[52,89617032, </t>
  </si>
  <si>
    <t xml:space="preserve">43,3853666],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</si>
  <si>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</t>
  </si>
  <si>
    <t xml:space="preserve">[52,89662259, </t>
  </si>
  <si>
    <t xml:space="preserve">43,38531007],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</si>
  <si>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</t>
  </si>
  <si>
    <t xml:space="preserve">[52,89678816, </t>
  </si>
  <si>
    <t xml:space="preserve">43,38528937],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</si>
  <si>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</t>
  </si>
  <si>
    <t xml:space="preserve">[52,89773651, </t>
  </si>
  <si>
    <t xml:space="preserve">43,38517833],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</si>
  <si>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</t>
  </si>
  <si>
    <t xml:space="preserve">[52,89777187, </t>
  </si>
  <si>
    <t xml:space="preserve">43,38517419],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</si>
  <si>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</t>
  </si>
  <si>
    <t xml:space="preserve">[52,89836526, </t>
  </si>
  <si>
    <t xml:space="preserve">43,38510476],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</si>
  <si>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</t>
  </si>
  <si>
    <t xml:space="preserve">[52,89884904, </t>
  </si>
  <si>
    <t xml:space="preserve">43,38504072],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</si>
  <si>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</t>
  </si>
  <si>
    <t xml:space="preserve">[52,89906086, </t>
  </si>
  <si>
    <t xml:space="preserve">43,38501269],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</si>
  <si>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</t>
  </si>
  <si>
    <t xml:space="preserve">[52,89943365, </t>
  </si>
  <si>
    <t xml:space="preserve">43,38497802],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</si>
  <si>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</t>
  </si>
  <si>
    <t xml:space="preserve">[52,89996506, </t>
  </si>
  <si>
    <t xml:space="preserve">43,38491976],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</si>
  <si>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</t>
  </si>
  <si>
    <t xml:space="preserve">[52,90021447, </t>
  </si>
  <si>
    <t xml:space="preserve">43,38489242],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</si>
  <si>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</t>
  </si>
  <si>
    <t xml:space="preserve">[52,90071952, </t>
  </si>
  <si>
    <t xml:space="preserve">43,38482349],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</si>
  <si>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</t>
  </si>
  <si>
    <t xml:space="preserve">[52,90107458, </t>
  </si>
  <si>
    <t xml:space="preserve">43,38477042],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</si>
  <si>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</t>
  </si>
  <si>
    <t xml:space="preserve">[52,90121193, </t>
  </si>
  <si>
    <t xml:space="preserve">43,3847499],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</si>
  <si>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</t>
  </si>
  <si>
    <t xml:space="preserve">[52,90122449, </t>
  </si>
  <si>
    <t xml:space="preserve">43,38474763],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</si>
  <si>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</t>
  </si>
  <si>
    <t xml:space="preserve">[52,90158608, </t>
  </si>
  <si>
    <t xml:space="preserve">43,38469267],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</si>
  <si>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</t>
  </si>
  <si>
    <t xml:space="preserve">[52,90217427, </t>
  </si>
  <si>
    <t xml:space="preserve">43,3845864],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</si>
  <si>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</t>
  </si>
  <si>
    <t xml:space="preserve">[52,9021945, </t>
  </si>
  <si>
    <t xml:space="preserve">43,38458275],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</si>
  <si>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</t>
  </si>
  <si>
    <t xml:space="preserve">[52,90266093, </t>
  </si>
  <si>
    <t xml:space="preserve">43,38450025],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</si>
  <si>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</t>
  </si>
  <si>
    <t xml:space="preserve">[52,90325473, </t>
  </si>
  <si>
    <t xml:space="preserve">43,38435191],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</si>
  <si>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</t>
  </si>
  <si>
    <t xml:space="preserve">[52,90402123, </t>
  </si>
  <si>
    <t xml:space="preserve">43,38416042],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</si>
  <si>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[52,90402123, 43,38416042], </t>
  </si>
  <si>
    <t xml:space="preserve">[52,90420879, </t>
  </si>
  <si>
    <t xml:space="preserve">43,38411185],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</si>
  <si>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[52,90402123, 43,38416042], [52,90420879, 43,38411185], </t>
  </si>
  <si>
    <t xml:space="preserve">[52,90426745, </t>
  </si>
  <si>
    <t xml:space="preserve">43,38417314],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</si>
  <si>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[52,90402123, 43,38416042], [52,90420879, 43,38411185], [52,90426745, 43,38417314], </t>
  </si>
  <si>
    <t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[52,90402123, 43,38416042], [52,90420879, 43,38411185], [52,90426745, 43,38417314], [52,90427213, 43,38418486]]</t>
  </si>
  <si>
    <t xml:space="preserve">[[52,8914001, </t>
  </si>
  <si>
    <t xml:space="preserve">43,38404309], </t>
  </si>
  <si>
    <t xml:space="preserve">[[52,8914001, 43,38404309], </t>
  </si>
  <si>
    <t xml:space="preserve">[52,89142588, </t>
  </si>
  <si>
    <t xml:space="preserve">43,38403428], </t>
  </si>
  <si>
    <t xml:space="preserve">[[52,8914001, 43,38404309], [52,89142588, 43,38403428], </t>
  </si>
  <si>
    <t xml:space="preserve">[52,89169346, </t>
  </si>
  <si>
    <t xml:space="preserve">43,38400337], </t>
  </si>
  <si>
    <t xml:space="preserve">[[52,8914001, 43,38404309], [52,89142588, 43,38403428], [52,89169346, 43,38400337], </t>
  </si>
  <si>
    <t xml:space="preserve">[52,89193625, </t>
  </si>
  <si>
    <t xml:space="preserve">43,38398677], </t>
  </si>
  <si>
    <t xml:space="preserve">[[52,8914001, 43,38404309], [52,89142588, 43,38403428], [52,89169346, 43,38400337], [52,89193625, 43,38398677], </t>
  </si>
  <si>
    <t xml:space="preserve">[52,89210304, </t>
  </si>
  <si>
    <t xml:space="preserve">43,38397668], </t>
  </si>
  <si>
    <t xml:space="preserve">[[52,8914001, 43,38404309], [52,89142588, 43,38403428], [52,89169346, 43,38400337], [52,89193625, 43,38398677], [52,89210304, 43,38397668], </t>
  </si>
  <si>
    <t xml:space="preserve">[52,89211045, </t>
  </si>
  <si>
    <t xml:space="preserve">43,383976], </t>
  </si>
  <si>
    <t xml:space="preserve">[[52,8914001, 43,38404309], [52,89142588, 43,38403428], [52,89169346, 43,38400337], [52,89193625, 43,38398677], [52,89210304, 43,38397668], [52,89211045, 43,383976], </t>
  </si>
  <si>
    <t xml:space="preserve">[52,89233864, </t>
  </si>
  <si>
    <t xml:space="preserve">43,38397179], </t>
  </si>
  <si>
    <t xml:space="preserve">[[52,8914001, 43,38404309], [52,89142588, 43,38403428], [52,89169346, 43,38400337], [52,89193625, 43,38398677], [52,89210304, 43,38397668], [52,89211045, 43,383976], [52,89233864, 43,38397179], </t>
  </si>
  <si>
    <t xml:space="preserve">[52,89252073, </t>
  </si>
  <si>
    <t xml:space="preserve">43,38397394], </t>
  </si>
  <si>
    <t xml:space="preserve">[[52,8914001, 43,38404309], [52,89142588, 43,38403428], [52,89169346, 43,38400337], [52,89193625, 43,38398677], [52,89210304, 43,38397668], [52,89211045, 43,383976], [52,89233864, 43,38397179], [52,89252073, 43,38397394], </t>
  </si>
  <si>
    <t xml:space="preserve">[52,89275858, </t>
  </si>
  <si>
    <t xml:space="preserve">43,38397674],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</si>
  <si>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</t>
  </si>
  <si>
    <t xml:space="preserve">[52,89335387, </t>
  </si>
  <si>
    <t xml:space="preserve">43,38399508],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</si>
  <si>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</t>
  </si>
  <si>
    <t xml:space="preserve">[52,89364851, </t>
  </si>
  <si>
    <t xml:space="preserve">43,38400108],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</si>
  <si>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</t>
  </si>
  <si>
    <t xml:space="preserve">[52,89397198, </t>
  </si>
  <si>
    <t xml:space="preserve">43,38400766],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</si>
  <si>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</t>
  </si>
  <si>
    <t xml:space="preserve">[52,89444617, </t>
  </si>
  <si>
    <t xml:space="preserve">43,38402414],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</si>
  <si>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</t>
  </si>
  <si>
    <t xml:space="preserve">[52,89477622, </t>
  </si>
  <si>
    <t xml:space="preserve">43,38402942],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</si>
  <si>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</t>
  </si>
  <si>
    <t xml:space="preserve">[52,89507611, </t>
  </si>
  <si>
    <t xml:space="preserve">43,38403421],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</si>
  <si>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</t>
  </si>
  <si>
    <t xml:space="preserve">[52,89566341, </t>
  </si>
  <si>
    <t xml:space="preserve">43,38404353],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</si>
  <si>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</t>
  </si>
  <si>
    <t xml:space="preserve">[52,8959044, </t>
  </si>
  <si>
    <t xml:space="preserve">43,38404753],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</si>
  <si>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</t>
  </si>
  <si>
    <t xml:space="preserve">[52,8961264, </t>
  </si>
  <si>
    <t xml:space="preserve">43,38405122],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</si>
  <si>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</t>
  </si>
  <si>
    <t xml:space="preserve">[52,89672986, </t>
  </si>
  <si>
    <t xml:space="preserve">43,38405145],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</si>
  <si>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</t>
  </si>
  <si>
    <t xml:space="preserve">[52,89703279, </t>
  </si>
  <si>
    <t xml:space="preserve">43,38405172],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</si>
  <si>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</t>
  </si>
  <si>
    <t xml:space="preserve">[52,8971327, </t>
  </si>
  <si>
    <t xml:space="preserve">43,38405181],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</si>
  <si>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</t>
  </si>
  <si>
    <t xml:space="preserve">[52,89739969, </t>
  </si>
  <si>
    <t xml:space="preserve">43,38405064],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</si>
  <si>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</t>
  </si>
  <si>
    <t xml:space="preserve">[52,89814087, </t>
  </si>
  <si>
    <t xml:space="preserve">43,38403834],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</si>
  <si>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</t>
  </si>
  <si>
    <t xml:space="preserve">[52,89816105, </t>
  </si>
  <si>
    <t xml:space="preserve">43,38403867],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</si>
  <si>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</t>
  </si>
  <si>
    <t xml:space="preserve">[52,89850265, </t>
  </si>
  <si>
    <t xml:space="preserve">43,38404421],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</si>
  <si>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</t>
  </si>
  <si>
    <t xml:space="preserve">[52,89879295, </t>
  </si>
  <si>
    <t xml:space="preserve">43,38405053],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</si>
  <si>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</t>
  </si>
  <si>
    <t xml:space="preserve">[52,89922429, </t>
  </si>
  <si>
    <t xml:space="preserve">43,38406414],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</si>
  <si>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</t>
  </si>
  <si>
    <t xml:space="preserve">[52,89928884, </t>
  </si>
  <si>
    <t xml:space="preserve">43,38406238],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</si>
  <si>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</t>
  </si>
  <si>
    <t xml:space="preserve">[52,89967662, </t>
  </si>
  <si>
    <t xml:space="preserve">43,38405179],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</si>
  <si>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</t>
  </si>
  <si>
    <t xml:space="preserve">[52,90010592, </t>
  </si>
  <si>
    <t xml:space="preserve">43,38403209],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</si>
  <si>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</t>
  </si>
  <si>
    <t xml:space="preserve">[52,90041516, </t>
  </si>
  <si>
    <t xml:space="preserve">43,3840139],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</si>
  <si>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</t>
  </si>
  <si>
    <t xml:space="preserve">[52,90048678, </t>
  </si>
  <si>
    <t xml:space="preserve">43,38400969],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</si>
  <si>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</t>
  </si>
  <si>
    <t xml:space="preserve">[52,90049839, </t>
  </si>
  <si>
    <t xml:space="preserve">43,3840095],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</si>
  <si>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</t>
  </si>
  <si>
    <t xml:space="preserve">[52,90129474, </t>
  </si>
  <si>
    <t xml:space="preserve">43,38395655],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</si>
  <si>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</t>
  </si>
  <si>
    <t xml:space="preserve">[52,90153886, </t>
  </si>
  <si>
    <t xml:space="preserve">43,3839387],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</si>
  <si>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</t>
  </si>
  <si>
    <t xml:space="preserve">[52,90192177, </t>
  </si>
  <si>
    <t xml:space="preserve">43,38391069],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</si>
  <si>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</t>
  </si>
  <si>
    <t xml:space="preserve">[52,90242769, </t>
  </si>
  <si>
    <t xml:space="preserve">43,38387359],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</si>
  <si>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</t>
  </si>
  <si>
    <t xml:space="preserve">[52,90266224, </t>
  </si>
  <si>
    <t xml:space="preserve">43,38386144],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</si>
  <si>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</t>
  </si>
  <si>
    <t xml:space="preserve">[52,90280407, </t>
  </si>
  <si>
    <t xml:space="preserve">43,38385409],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</si>
  <si>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</t>
  </si>
  <si>
    <t xml:space="preserve">[52,9032259, </t>
  </si>
  <si>
    <t xml:space="preserve">43,38386867],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</si>
  <si>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</t>
  </si>
  <si>
    <t xml:space="preserve">[52,90378717, </t>
  </si>
  <si>
    <t xml:space="preserve">43,38390882],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</si>
  <si>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</t>
  </si>
  <si>
    <t xml:space="preserve">[52,9039298, </t>
  </si>
  <si>
    <t xml:space="preserve">43,38391902],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</si>
  <si>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[52,9039298, 43,38391902], </t>
  </si>
  <si>
    <t xml:space="preserve">[52,90430778, </t>
  </si>
  <si>
    <t xml:space="preserve">43,383949],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</si>
  <si>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[52,9039298, 43,38391902], [52,90430778, 43,383949], </t>
  </si>
  <si>
    <t xml:space="preserve">[52,90431434, </t>
  </si>
  <si>
    <t xml:space="preserve">43,38413991],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</si>
  <si>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[52,9039298, 43,38391902], [52,90430778, 43,383949], [52,90431434, 43,38413991], </t>
  </si>
  <si>
    <t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[52,9039298, 43,38391902], [52,90430778, 43,383949], [52,90431434, 43,38413991], [52,90427213, 43,38418486]]</t>
  </si>
  <si>
    <t xml:space="preserve">[[52,90944151, </t>
  </si>
  <si>
    <t xml:space="preserve">43,38143972], </t>
  </si>
  <si>
    <t>UZN_ZU93a-GU</t>
  </si>
  <si>
    <t xml:space="preserve">[[52,90944151, 43,38143972], </t>
  </si>
  <si>
    <t xml:space="preserve">[52,90939404, </t>
  </si>
  <si>
    <t>43,38150293]]</t>
  </si>
  <si>
    <t>[[52,90944151, 43,38143972], [52,90939404, 43,38150293]]</t>
  </si>
  <si>
    <t xml:space="preserve">[[52,90708167, </t>
  </si>
  <si>
    <t xml:space="preserve">43,37697326], </t>
  </si>
  <si>
    <t>UZN_ZU93b-GU</t>
  </si>
  <si>
    <t xml:space="preserve">[[52,90708167, 43,37697326], </t>
  </si>
  <si>
    <t xml:space="preserve">[52,90721012, </t>
  </si>
  <si>
    <t xml:space="preserve">43,37722912], </t>
  </si>
  <si>
    <t xml:space="preserve">[[52,90708167, 43,37697326], [52,90721012, 43,37722912], </t>
  </si>
  <si>
    <t xml:space="preserve">[52,90726596, </t>
  </si>
  <si>
    <t xml:space="preserve">43,37775971], </t>
  </si>
  <si>
    <t xml:space="preserve">[[52,90708167, 43,37697326], [52,90721012, 43,37722912], [52,90726596, 43,37775971], </t>
  </si>
  <si>
    <t xml:space="preserve">[52,90727389, </t>
  </si>
  <si>
    <t xml:space="preserve">43,37777719], </t>
  </si>
  <si>
    <t xml:space="preserve">[[52,90708167, 43,37697326], [52,90721012, 43,37722912], [52,90726596, 43,37775971], [52,90727389, 43,37777719], </t>
  </si>
  <si>
    <t xml:space="preserve">[52,90762826, </t>
  </si>
  <si>
    <t xml:space="preserve">43,37855859], </t>
  </si>
  <si>
    <t xml:space="preserve">[[52,90708167, 43,37697326], [52,90721012, 43,37722912], [52,90726596, 43,37775971], [52,90727389, 43,37777719], [52,90762826, 43,37855859], </t>
  </si>
  <si>
    <t xml:space="preserve">[52,90798263, </t>
  </si>
  <si>
    <t xml:space="preserve">43,37933999], </t>
  </si>
  <si>
    <t xml:space="preserve">[[52,90708167, 43,37697326], [52,90721012, 43,37722912], [52,90726596, 43,37775971], [52,90727389, 43,37777719], [52,90762826, 43,37855859], [52,90798263, 43,37933999], </t>
  </si>
  <si>
    <t xml:space="preserve">[52,90833702, </t>
  </si>
  <si>
    <t xml:space="preserve">43,38012139], </t>
  </si>
  <si>
    <t xml:space="preserve">[[52,90708167, 43,37697326], [52,90721012, 43,37722912], [52,90726596, 43,37775971], [52,90727389, 43,37777719], [52,90762826, 43,37855859], [52,90798263, 43,37933999], [52,90833702, 43,38012139], </t>
  </si>
  <si>
    <t xml:space="preserve">[52,90869141, </t>
  </si>
  <si>
    <t xml:space="preserve">43,38090278], </t>
  </si>
  <si>
    <t xml:space="preserve">[[52,90708167, 43,37697326], [52,90721012, 43,37722912], [52,90726596, 43,37775971], [52,90727389, 43,37777719], [52,90762826, 43,37855859], [52,90798263, 43,37933999], [52,90833702, 43,38012139], [52,90869141, 43,38090278], </t>
  </si>
  <si>
    <t xml:space="preserve">[52,90870713, </t>
  </si>
  <si>
    <t xml:space="preserve">43,38093744], </t>
  </si>
  <si>
    <t xml:space="preserve">[[52,90708167, 43,37697326], [52,90721012, 43,37722912], [52,90726596, 43,37775971], [52,90727389, 43,37777719], [52,90762826, 43,37855859], [52,90798263, 43,37933999], [52,90833702, 43,38012139], [52,90869141, 43,38090278], [52,90870713, 43,38093744], </t>
  </si>
  <si>
    <t xml:space="preserve">[52,90916242, </t>
  </si>
  <si>
    <t xml:space="preserve">43,38138461], </t>
  </si>
  <si>
    <t xml:space="preserve">[[52,90708167, 43,37697326], [52,90721012, 43,37722912], [52,90726596, 43,37775971], [52,90727389, 43,37777719], [52,90762826, 43,37855859], [52,90798263, 43,37933999], [52,90833702, 43,38012139], [52,90869141, 43,38090278], [52,90870713, 43,38093744], [52,90916242, 43,38138461], </t>
  </si>
  <si>
    <t>[[52,90708167, 43,37697326], [52,90721012, 43,37722912], [52,90726596, 43,37775971], [52,90727389, 43,37777719], [52,90762826, 43,37855859], [52,90798263, 43,37933999], [52,90833702, 43,38012139], [52,90869141, 43,38090278], [52,90870713, 43,38093744], [52,90916242, 43,38138461], [52,90939404, 43,38150293]]</t>
  </si>
  <si>
    <t xml:space="preserve">[[52,90239002, </t>
  </si>
  <si>
    <t xml:space="preserve">43,38039824], </t>
  </si>
  <si>
    <t>UZN_ZU93g-GU</t>
  </si>
  <si>
    <t xml:space="preserve">[[52,90239002, 43,38039824], </t>
  </si>
  <si>
    <t xml:space="preserve">[52,90349291, </t>
  </si>
  <si>
    <t xml:space="preserve">43,38057222], </t>
  </si>
  <si>
    <t xml:space="preserve">[[52,90239002, 43,38039824], [52,90349291, 43,38057222], </t>
  </si>
  <si>
    <t xml:space="preserve">[52,90459581, </t>
  </si>
  <si>
    <t xml:space="preserve">43,38074619], </t>
  </si>
  <si>
    <t xml:space="preserve">[[52,90239002, 43,38039824], [52,90349291, 43,38057222], [52,90459581, 43,38074619], </t>
  </si>
  <si>
    <t xml:space="preserve">[52,90569871, </t>
  </si>
  <si>
    <t xml:space="preserve">43,38092015], </t>
  </si>
  <si>
    <t xml:space="preserve">[[52,90239002, 43,38039824], [52,90349291, 43,38057222], [52,90459581, 43,38074619], [52,90569871, 43,38092015], </t>
  </si>
  <si>
    <t xml:space="preserve">[52,90680161, </t>
  </si>
  <si>
    <t xml:space="preserve">43,3810941], </t>
  </si>
  <si>
    <t xml:space="preserve">[[52,90239002, 43,38039824], [52,90349291, 43,38057222], [52,90459581, 43,38074619], [52,90569871, 43,38092015], [52,90680161, 43,3810941], </t>
  </si>
  <si>
    <t xml:space="preserve">[52,90790453, </t>
  </si>
  <si>
    <t xml:space="preserve">43,38126804], </t>
  </si>
  <si>
    <t xml:space="preserve">[[52,90239002, 43,38039824], [52,90349291, 43,38057222], [52,90459581, 43,38074619], [52,90569871, 43,38092015], [52,90680161, 43,3810941], [52,90790453, 43,38126804], </t>
  </si>
  <si>
    <t xml:space="preserve">[52,90900745, </t>
  </si>
  <si>
    <t xml:space="preserve">43,38144197], </t>
  </si>
  <si>
    <t xml:space="preserve">[[52,90239002, 43,38039824], [52,90349291, 43,38057222], [52,90459581, 43,38074619], [52,90569871, 43,38092015], [52,90680161, 43,3810941], [52,90790453, 43,38126804], [52,90900745, 43,38144197], </t>
  </si>
  <si>
    <t>[[52,90239002, 43,38039824], [52,90349291, 43,38057222], [52,90459581, 43,38074619], [52,90569871, 43,38092015], [52,90680161, 43,3810941], [52,90790453, 43,38126804], [52,90900745, 43,38144197], [52,90939404, 43,38150293]]</t>
  </si>
  <si>
    <t xml:space="preserve">[[52,90939404, </t>
  </si>
  <si>
    <t xml:space="preserve">43,38150293], </t>
  </si>
  <si>
    <t>UZN_ZU93v-GU</t>
  </si>
  <si>
    <t xml:space="preserve">[[52,90939404, 43,38150293], </t>
  </si>
  <si>
    <t xml:space="preserve">[52,90871898, </t>
  </si>
  <si>
    <t xml:space="preserve">43,38158083], </t>
  </si>
  <si>
    <t xml:space="preserve">[[52,90939404, 43,38150293], [52,90871898, 43,38158083], </t>
  </si>
  <si>
    <t xml:space="preserve">[52,90869228, </t>
  </si>
  <si>
    <t xml:space="preserve">43,38158756], </t>
  </si>
  <si>
    <t xml:space="preserve">[[52,90939404, 43,38150293], [52,90871898, 43,38158083], [52,90869228, 43,38158756], </t>
  </si>
  <si>
    <t xml:space="preserve">[52,90836998, </t>
  </si>
  <si>
    <t xml:space="preserve">43,38178021], </t>
  </si>
  <si>
    <t xml:space="preserve">[[52,90939404, 43,38150293], [52,90871898, 43,38158083], [52,90869228, 43,38158756], [52,90836998, 43,38178021], </t>
  </si>
  <si>
    <t xml:space="preserve">[52,9079666, </t>
  </si>
  <si>
    <t xml:space="preserve">43,38202132], </t>
  </si>
  <si>
    <t xml:space="preserve">[[52,90939404, 43,38150293], [52,90871898, 43,38158083], [52,90869228, 43,38158756], [52,90836998, 43,38178021], [52,9079666, 43,38202132], </t>
  </si>
  <si>
    <t xml:space="preserve">[52,90768056, </t>
  </si>
  <si>
    <t xml:space="preserve">43,38217907], </t>
  </si>
  <si>
    <t xml:space="preserve">[[52,90939404, 43,38150293], [52,90871898, 43,38158083], [52,90869228, 43,38158756], [52,90836998, 43,38178021], [52,9079666, 43,38202132], [52,90768056, 43,38217907], </t>
  </si>
  <si>
    <t xml:space="preserve">[52,9074827, </t>
  </si>
  <si>
    <t xml:space="preserve">43,38228847], </t>
  </si>
  <si>
    <t xml:space="preserve">[[52,90939404, 43,38150293], [52,90871898, 43,38158083], [52,90869228, 43,38158756], [52,90836998, 43,38178021], [52,9079666, 43,38202132], [52,90768056, 43,38217907], [52,9074827, 43,38228847], </t>
  </si>
  <si>
    <t xml:space="preserve">[52,90719271, </t>
  </si>
  <si>
    <t xml:space="preserve">43,3824488], </t>
  </si>
  <si>
    <t xml:space="preserve">[[52,90939404, 43,38150293], [52,90871898, 43,38158083], [52,90869228, 43,38158756], [52,90836998, 43,38178021], [52,9079666, 43,38202132], [52,90768056, 43,38217907], [52,9074827, 43,38228847], [52,90719271, 43,3824488], </t>
  </si>
  <si>
    <t xml:space="preserve">[52,90688918, </t>
  </si>
  <si>
    <t xml:space="preserve">43,38261417],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</si>
  <si>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</t>
  </si>
  <si>
    <t xml:space="preserve">[52,90658088, </t>
  </si>
  <si>
    <t xml:space="preserve">43,38278318],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</si>
  <si>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</t>
  </si>
  <si>
    <t xml:space="preserve">[52,9064181, </t>
  </si>
  <si>
    <t xml:space="preserve">43,38287241],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</si>
  <si>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</t>
  </si>
  <si>
    <t xml:space="preserve">[52,90589618, </t>
  </si>
  <si>
    <t xml:space="preserve">43,38316769],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</si>
  <si>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</t>
  </si>
  <si>
    <t xml:space="preserve">[52,90570295, </t>
  </si>
  <si>
    <t xml:space="preserve">43,38329918],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</si>
  <si>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</t>
  </si>
  <si>
    <t xml:space="preserve">[52,90560139, </t>
  </si>
  <si>
    <t xml:space="preserve">43,38336829],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</si>
  <si>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</t>
  </si>
  <si>
    <t xml:space="preserve">[52,90520706, </t>
  </si>
  <si>
    <t xml:space="preserve">43,38361033],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</si>
  <si>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[52,90520706, 43,38361033], </t>
  </si>
  <si>
    <t xml:space="preserve">[52,90484703, </t>
  </si>
  <si>
    <t xml:space="preserve">43,38383539],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</si>
  <si>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[52,90520706, 43,38361033], [52,90484703, 43,38383539], </t>
  </si>
  <si>
    <t xml:space="preserve">[52,90435406, </t>
  </si>
  <si>
    <t xml:space="preserve">43,38414354],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</si>
  <si>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[52,90520706, 43,38361033], [52,90484703, 43,38383539], [52,90435406, 43,38414354], </t>
  </si>
  <si>
    <t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[52,90520706, 43,38361033], [52,90484703, 43,38383539], [52,90435406, 43,38414354], [52,90427213, 43,38418486]]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</si>
</sst>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0" fontId="2" fillId="4" borderId="0" applyNumberFormat="0" applyBorder="0" applyAlignment="0" applyProtection="0"/>
    <xf numFmtId="0" fontId="3" fillId="5" borderId="0" applyNumberFormat="0" applyBorder="0" applyAlignment="0" applyProtection="0"/>
  </cellStyleXfs>
  <cellXfs count="105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2" fontId="0" fillId="0" borderId="0" xfId="0" applyNumberFormat="1" applyFill="1"/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/>
    <xf numFmtId="0" fontId="0" fillId="0" borderId="0" xfId="0" applyFill="1" applyAlignment="1">
      <alignment vertical="center" wrapText="1"/>
    </xf>
    <xf numFmtId="0" fontId="0" fillId="0" borderId="0" xfId="0" applyFill="1" applyAlignment="1">
      <alignment wrapText="1"/>
    </xf>
    <xf numFmtId="0" fontId="1" fillId="0" borderId="0" xfId="0" applyFont="1"/>
    <xf numFmtId="2" fontId="0" fillId="0" borderId="0" xfId="0" applyNumberFormat="1" applyAlignment="1"/>
    <xf numFmtId="1" fontId="0" fillId="0" borderId="0" xfId="0" applyNumberFormat="1" applyAlignment="1"/>
    <xf numFmtId="0" fontId="0" fillId="0" borderId="0" xfId="0" applyNumberFormat="1" applyAlignment="1"/>
    <xf numFmtId="0" fontId="0" fillId="2" borderId="0" xfId="0" applyFill="1"/>
    <xf numFmtId="0" fontId="1" fillId="3" borderId="0" xfId="0" applyFont="1" applyFill="1" applyBorder="1" applyAlignment="1">
      <alignment horizontal="center" vertical="center"/>
    </xf>
    <xf numFmtId="0" fontId="0" fillId="3" borderId="0" xfId="0" applyFill="1"/>
    <xf numFmtId="0" fontId="1" fillId="0" borderId="0" xfId="0" applyFont="1" applyAlignment="1">
      <alignment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wrapText="1"/>
    </xf>
    <xf numFmtId="0" fontId="0" fillId="0" borderId="0" xfId="0" applyFill="1" applyBorder="1"/>
    <xf numFmtId="0" fontId="0" fillId="0" borderId="0" xfId="0" applyAlignment="1">
      <alignment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1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0" borderId="0" xfId="0" applyNumberFormat="1" applyFont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horizont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Alignment="1">
      <alignment wrapText="1"/>
    </xf>
    <xf numFmtId="49" fontId="0" fillId="0" borderId="0" xfId="0" applyNumberFormat="1" applyAlignment="1">
      <alignment horizontal="center" vertical="center"/>
    </xf>
    <xf numFmtId="164" fontId="0" fillId="0" borderId="0" xfId="0" applyNumberFormat="1" applyAlignment="1"/>
    <xf numFmtId="1" fontId="2" fillId="4" borderId="0" xfId="1" applyNumberFormat="1" applyAlignment="1">
      <alignment horizontal="center"/>
    </xf>
    <xf numFmtId="2" fontId="2" fillId="4" borderId="0" xfId="1" applyNumberFormat="1" applyAlignment="1"/>
    <xf numFmtId="1" fontId="2" fillId="4" borderId="0" xfId="1" applyNumberFormat="1" applyAlignment="1"/>
    <xf numFmtId="0" fontId="2" fillId="4" borderId="0" xfId="1" applyNumberFormat="1" applyAlignment="1"/>
    <xf numFmtId="0" fontId="2" fillId="4" borderId="0" xfId="1"/>
    <xf numFmtId="0" fontId="2" fillId="4" borderId="0" xfId="1" applyAlignment="1">
      <alignment wrapText="1"/>
    </xf>
    <xf numFmtId="1" fontId="3" fillId="5" borderId="0" xfId="2" applyNumberFormat="1" applyAlignment="1">
      <alignment horizontal="center"/>
    </xf>
    <xf numFmtId="2" fontId="3" fillId="5" borderId="0" xfId="2" applyNumberFormat="1" applyAlignment="1"/>
    <xf numFmtId="1" fontId="3" fillId="5" borderId="0" xfId="2" applyNumberFormat="1" applyAlignment="1"/>
    <xf numFmtId="0" fontId="3" fillId="5" borderId="0" xfId="2" applyNumberFormat="1" applyAlignment="1"/>
    <xf numFmtId="0" fontId="3" fillId="5" borderId="0" xfId="2"/>
    <xf numFmtId="0" fontId="3" fillId="5" borderId="0" xfId="2" applyAlignment="1">
      <alignment wrapText="1"/>
    </xf>
    <xf numFmtId="165" fontId="1" fillId="0" borderId="9" xfId="0" applyNumberFormat="1" applyFont="1" applyBorder="1" applyAlignment="1">
      <alignment vertical="center" wrapText="1"/>
    </xf>
    <xf numFmtId="165" fontId="0" fillId="0" borderId="0" xfId="0" applyNumberFormat="1" applyAlignment="1"/>
    <xf numFmtId="165" fontId="3" fillId="5" borderId="0" xfId="2" applyNumberFormat="1" applyAlignment="1"/>
    <xf numFmtId="0" fontId="0" fillId="0" borderId="0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1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horizontal="center" wrapText="1"/>
    </xf>
    <xf numFmtId="2" fontId="1" fillId="0" borderId="5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3">
    <cellStyle name="Обычный" xfId="0" builtinId="0"/>
    <cellStyle name="Плохой" xfId="1" builtinId="27"/>
    <cellStyle name="Хороший" xfId="2" builtinId="26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N10635"/>
  <sheetViews>
    <sheetView topLeftCell="A1592" workbookViewId="0">
      <selection activeCell="N1630" sqref="N1630"/>
    </sheetView>
  </sheetViews>
  <sheetFormatPr defaultRowHeight="14.25" x14ac:dyDescent="0.45"/>
  <cols>
    <col min="4" max="12" width="9.1328125" style="46"/>
  </cols>
  <sheetData>
    <row r="1" spans="3:14" ht="14.65" thickBot="1" x14ac:dyDescent="0.5">
      <c r="D1"/>
      <c r="E1"/>
      <c r="F1"/>
      <c r="G1"/>
      <c r="H1"/>
      <c r="I1"/>
      <c r="J1"/>
      <c r="K1"/>
      <c r="L1"/>
    </row>
    <row r="2" spans="3:14" ht="14.65" thickBot="1" x14ac:dyDescent="0.5">
      <c r="D2"/>
      <c r="E2"/>
      <c r="F2" s="87" t="s">
        <v>4205</v>
      </c>
      <c r="G2" s="88"/>
      <c r="H2" s="88"/>
      <c r="I2" s="88"/>
      <c r="J2" s="88"/>
      <c r="K2" s="88"/>
      <c r="L2" s="88"/>
      <c r="M2" s="88"/>
      <c r="N2" s="89"/>
    </row>
    <row r="3" spans="3:14" ht="42.75" x14ac:dyDescent="0.45">
      <c r="C3" t="s">
        <v>4202</v>
      </c>
      <c r="D3" t="s">
        <v>4203</v>
      </c>
      <c r="E3" t="s">
        <v>4204</v>
      </c>
      <c r="F3" s="41" t="s">
        <v>5</v>
      </c>
      <c r="G3" s="42" t="s">
        <v>0</v>
      </c>
      <c r="H3" s="42" t="s">
        <v>1</v>
      </c>
      <c r="I3" s="42" t="s">
        <v>2</v>
      </c>
      <c r="J3" s="42" t="s">
        <v>3</v>
      </c>
      <c r="K3" s="43" t="s">
        <v>4</v>
      </c>
      <c r="L3" s="44" t="s">
        <v>6</v>
      </c>
      <c r="M3" s="44" t="s">
        <v>7</v>
      </c>
      <c r="N3" s="44" t="s">
        <v>8</v>
      </c>
    </row>
    <row r="4" spans="3:14" x14ac:dyDescent="0.45">
      <c r="C4">
        <v>4</v>
      </c>
      <c r="D4">
        <f>IF(F4&gt;0,F4,F4+D3)</f>
        <v>208</v>
      </c>
      <c r="E4" t="str">
        <f t="shared" ref="E4:E67" si="0">IF(G5=0,H4,"")</f>
        <v/>
      </c>
      <c r="F4" s="39">
        <v>208</v>
      </c>
      <c r="G4" s="39">
        <v>0</v>
      </c>
      <c r="H4" s="39">
        <v>0</v>
      </c>
      <c r="I4" s="39">
        <v>43.401765279999999</v>
      </c>
      <c r="J4" s="39">
        <v>52.901087779999997</v>
      </c>
      <c r="K4" s="39">
        <v>230.76</v>
      </c>
      <c r="L4" s="39">
        <v>98</v>
      </c>
      <c r="M4" s="39">
        <v>8</v>
      </c>
      <c r="N4" s="39">
        <v>0.2</v>
      </c>
    </row>
    <row r="5" spans="3:14" x14ac:dyDescent="0.45">
      <c r="C5">
        <v>4</v>
      </c>
      <c r="D5">
        <f t="shared" ref="D5:D68" si="1">IF(F5&gt;0,F5,F5+D4)</f>
        <v>208</v>
      </c>
      <c r="E5" t="str">
        <f t="shared" si="0"/>
        <v/>
      </c>
      <c r="F5"/>
      <c r="G5" s="39">
        <v>27.26</v>
      </c>
      <c r="H5" s="39">
        <v>27.256640000000001</v>
      </c>
      <c r="I5" s="39">
        <v>43.40183425</v>
      </c>
      <c r="J5" s="39">
        <v>52.900764889999998</v>
      </c>
      <c r="K5" s="39">
        <v>230.96</v>
      </c>
      <c r="L5"/>
    </row>
    <row r="6" spans="3:14" x14ac:dyDescent="0.45">
      <c r="C6">
        <v>4</v>
      </c>
      <c r="D6">
        <f t="shared" si="1"/>
        <v>208</v>
      </c>
      <c r="E6" t="str">
        <f t="shared" si="0"/>
        <v/>
      </c>
      <c r="F6"/>
      <c r="G6" s="39">
        <v>67.86</v>
      </c>
      <c r="H6" s="39">
        <v>67.875789999999995</v>
      </c>
      <c r="I6" s="39">
        <v>43.402080900000001</v>
      </c>
      <c r="J6" s="39">
        <v>52.900394970000001</v>
      </c>
      <c r="K6" s="39">
        <v>229.96</v>
      </c>
      <c r="L6"/>
    </row>
    <row r="7" spans="3:14" x14ac:dyDescent="0.45">
      <c r="C7">
        <v>4</v>
      </c>
      <c r="D7">
        <f t="shared" si="1"/>
        <v>208</v>
      </c>
      <c r="E7" t="str">
        <f t="shared" si="0"/>
        <v/>
      </c>
      <c r="F7"/>
      <c r="G7" s="39">
        <v>91.44</v>
      </c>
      <c r="H7" s="39">
        <v>91.460679999999996</v>
      </c>
      <c r="I7" s="39">
        <v>43.402279409999998</v>
      </c>
      <c r="J7" s="39">
        <v>52.90029208</v>
      </c>
      <c r="K7" s="39">
        <v>229.36</v>
      </c>
      <c r="L7"/>
    </row>
    <row r="8" spans="3:14" x14ac:dyDescent="0.45">
      <c r="C8">
        <v>4</v>
      </c>
      <c r="D8">
        <f t="shared" si="1"/>
        <v>208</v>
      </c>
      <c r="E8" t="str">
        <f t="shared" si="0"/>
        <v/>
      </c>
      <c r="F8"/>
      <c r="G8" s="39">
        <v>111.32</v>
      </c>
      <c r="H8" s="39">
        <v>111.34</v>
      </c>
      <c r="I8" s="39">
        <v>43.402446779999998</v>
      </c>
      <c r="J8" s="39">
        <v>52.900205339999999</v>
      </c>
      <c r="K8" s="39">
        <v>229.56</v>
      </c>
      <c r="L8"/>
    </row>
    <row r="9" spans="3:14" x14ac:dyDescent="0.45">
      <c r="C9">
        <v>4</v>
      </c>
      <c r="D9">
        <f t="shared" si="1"/>
        <v>208</v>
      </c>
      <c r="E9" t="str">
        <f t="shared" si="0"/>
        <v/>
      </c>
      <c r="F9"/>
      <c r="G9" s="39">
        <v>182.88</v>
      </c>
      <c r="H9" s="39">
        <v>182.9023</v>
      </c>
      <c r="I9" s="39">
        <v>43.403038899999999</v>
      </c>
      <c r="J9" s="39">
        <v>52.899857619999999</v>
      </c>
      <c r="K9" s="39">
        <v>229.27</v>
      </c>
      <c r="L9"/>
    </row>
    <row r="10" spans="3:14" x14ac:dyDescent="0.45">
      <c r="C10">
        <v>4</v>
      </c>
      <c r="D10">
        <f t="shared" si="1"/>
        <v>208</v>
      </c>
      <c r="E10" t="str">
        <f t="shared" si="0"/>
        <v/>
      </c>
      <c r="F10"/>
      <c r="G10" s="39">
        <v>204.03</v>
      </c>
      <c r="H10" s="39">
        <v>204.0522</v>
      </c>
      <c r="I10" s="39">
        <v>43.403213899999997</v>
      </c>
      <c r="J10" s="39">
        <v>52.899754850000001</v>
      </c>
      <c r="K10" s="39">
        <v>229.27</v>
      </c>
      <c r="L10"/>
    </row>
    <row r="11" spans="3:14" x14ac:dyDescent="0.45">
      <c r="C11">
        <v>4</v>
      </c>
      <c r="D11">
        <f t="shared" si="1"/>
        <v>208</v>
      </c>
      <c r="E11" t="str">
        <f t="shared" si="0"/>
        <v/>
      </c>
      <c r="F11"/>
      <c r="G11" s="39">
        <v>257.58999999999997</v>
      </c>
      <c r="H11" s="39">
        <v>257.61610000000002</v>
      </c>
      <c r="I11" s="39">
        <v>43.403643070000001</v>
      </c>
      <c r="J11" s="39">
        <v>52.899453569999999</v>
      </c>
      <c r="K11" s="39">
        <v>229.27</v>
      </c>
      <c r="L11"/>
    </row>
    <row r="12" spans="3:14" x14ac:dyDescent="0.45">
      <c r="C12">
        <v>4</v>
      </c>
      <c r="D12">
        <f t="shared" si="1"/>
        <v>208</v>
      </c>
      <c r="E12" t="str">
        <f t="shared" si="0"/>
        <v/>
      </c>
      <c r="F12"/>
      <c r="G12" s="39">
        <v>274.32</v>
      </c>
      <c r="H12" s="39">
        <v>274.34829999999999</v>
      </c>
      <c r="I12" s="39">
        <v>43.403776319999999</v>
      </c>
      <c r="J12" s="39">
        <v>52.899357459999997</v>
      </c>
      <c r="K12" s="39">
        <v>229.72</v>
      </c>
      <c r="L12"/>
    </row>
    <row r="13" spans="3:14" x14ac:dyDescent="0.45">
      <c r="C13">
        <v>4</v>
      </c>
      <c r="D13">
        <f t="shared" si="1"/>
        <v>208</v>
      </c>
      <c r="E13" t="str">
        <f t="shared" si="0"/>
        <v/>
      </c>
      <c r="F13"/>
      <c r="G13" s="39">
        <v>329.29</v>
      </c>
      <c r="H13" s="39">
        <v>329.33429999999998</v>
      </c>
      <c r="I13" s="39">
        <v>43.404214199999998</v>
      </c>
      <c r="J13" s="39">
        <v>52.899041580000002</v>
      </c>
      <c r="K13" s="39">
        <v>228.32</v>
      </c>
      <c r="L13"/>
    </row>
    <row r="14" spans="3:14" x14ac:dyDescent="0.45">
      <c r="C14">
        <v>4</v>
      </c>
      <c r="D14">
        <f t="shared" si="1"/>
        <v>208</v>
      </c>
      <c r="E14" t="str">
        <f t="shared" si="0"/>
        <v/>
      </c>
      <c r="F14"/>
      <c r="G14" s="39">
        <v>365.76</v>
      </c>
      <c r="H14" s="39">
        <v>365.81490000000002</v>
      </c>
      <c r="I14" s="39">
        <v>43.404505380000003</v>
      </c>
      <c r="J14" s="39">
        <v>52.898833660000001</v>
      </c>
      <c r="K14" s="39">
        <v>227.52</v>
      </c>
      <c r="L14"/>
    </row>
    <row r="15" spans="3:14" x14ac:dyDescent="0.45">
      <c r="C15">
        <v>4</v>
      </c>
      <c r="D15">
        <f t="shared" si="1"/>
        <v>208</v>
      </c>
      <c r="E15" t="str">
        <f t="shared" si="0"/>
        <v/>
      </c>
      <c r="F15"/>
      <c r="G15" s="39">
        <v>395</v>
      </c>
      <c r="H15" s="39">
        <v>395.0958</v>
      </c>
      <c r="I15" s="39">
        <v>43.404738850000001</v>
      </c>
      <c r="J15" s="39">
        <v>52.898666949999999</v>
      </c>
      <c r="K15" s="39">
        <v>226.04</v>
      </c>
      <c r="L15"/>
    </row>
    <row r="16" spans="3:14" x14ac:dyDescent="0.45">
      <c r="C16">
        <v>4</v>
      </c>
      <c r="D16">
        <f t="shared" si="1"/>
        <v>208</v>
      </c>
      <c r="E16" t="str">
        <f t="shared" si="0"/>
        <v/>
      </c>
      <c r="F16"/>
      <c r="G16" s="39">
        <v>457.2</v>
      </c>
      <c r="H16" s="39">
        <v>457.33120000000002</v>
      </c>
      <c r="I16" s="39">
        <v>43.40522928</v>
      </c>
      <c r="J16" s="39">
        <v>52.89829666</v>
      </c>
      <c r="K16" s="39">
        <v>223.84</v>
      </c>
      <c r="L16"/>
    </row>
    <row r="17" spans="3:14" x14ac:dyDescent="0.45">
      <c r="C17">
        <v>4</v>
      </c>
      <c r="D17">
        <f t="shared" si="1"/>
        <v>208</v>
      </c>
      <c r="E17" t="str">
        <f t="shared" si="0"/>
        <v/>
      </c>
      <c r="F17"/>
      <c r="G17" s="39">
        <v>457.6</v>
      </c>
      <c r="H17" s="39">
        <v>457.73570000000001</v>
      </c>
      <c r="I17" s="39">
        <v>43.405232460000001</v>
      </c>
      <c r="J17" s="39">
        <v>52.898294249999999</v>
      </c>
      <c r="K17" s="39">
        <v>223.84</v>
      </c>
      <c r="L17"/>
    </row>
    <row r="18" spans="3:14" x14ac:dyDescent="0.45">
      <c r="C18">
        <v>4</v>
      </c>
      <c r="D18">
        <f t="shared" si="1"/>
        <v>208</v>
      </c>
      <c r="E18" t="str">
        <f t="shared" si="0"/>
        <v/>
      </c>
      <c r="F18"/>
      <c r="G18" s="39">
        <v>497.63</v>
      </c>
      <c r="H18" s="39">
        <v>497.7663</v>
      </c>
      <c r="I18" s="39">
        <v>43.405560770000001</v>
      </c>
      <c r="J18" s="39">
        <v>52.89809065</v>
      </c>
      <c r="K18" s="39">
        <v>223.64</v>
      </c>
      <c r="L18"/>
    </row>
    <row r="19" spans="3:14" x14ac:dyDescent="0.45">
      <c r="C19">
        <v>4</v>
      </c>
      <c r="D19">
        <f t="shared" si="1"/>
        <v>208</v>
      </c>
      <c r="E19">
        <f t="shared" si="0"/>
        <v>502.64710000000002</v>
      </c>
      <c r="F19"/>
      <c r="G19" s="39">
        <v>502.52</v>
      </c>
      <c r="H19" s="39">
        <v>502.64710000000002</v>
      </c>
      <c r="I19" s="39">
        <v>43.405547230000003</v>
      </c>
      <c r="J19" s="39">
        <v>52.898033329999997</v>
      </c>
      <c r="K19" s="39">
        <v>223.64</v>
      </c>
      <c r="L19"/>
    </row>
    <row r="20" spans="3:14" x14ac:dyDescent="0.45">
      <c r="C20">
        <v>4</v>
      </c>
      <c r="D20">
        <f t="shared" si="1"/>
        <v>564</v>
      </c>
      <c r="E20" t="str">
        <f t="shared" si="0"/>
        <v/>
      </c>
      <c r="F20">
        <v>564</v>
      </c>
      <c r="G20" s="39">
        <v>0</v>
      </c>
      <c r="H20" s="39">
        <v>0</v>
      </c>
      <c r="I20" s="39">
        <v>43.407780600000002</v>
      </c>
      <c r="J20" s="39">
        <v>52.903602169999999</v>
      </c>
      <c r="K20" s="39">
        <v>229.82</v>
      </c>
      <c r="L20" s="39">
        <v>98</v>
      </c>
      <c r="M20" s="39">
        <v>8</v>
      </c>
      <c r="N20" s="39">
        <v>0.2</v>
      </c>
    </row>
    <row r="21" spans="3:14" x14ac:dyDescent="0.45">
      <c r="C21">
        <v>4</v>
      </c>
      <c r="D21">
        <f t="shared" si="1"/>
        <v>564</v>
      </c>
      <c r="E21" t="str">
        <f t="shared" si="0"/>
        <v/>
      </c>
      <c r="F21"/>
      <c r="G21" s="39">
        <v>91.44</v>
      </c>
      <c r="H21" s="39">
        <v>91.44</v>
      </c>
      <c r="I21" s="39">
        <v>43.407382679999998</v>
      </c>
      <c r="J21" s="39">
        <v>52.902613989999999</v>
      </c>
      <c r="K21" s="39">
        <v>229.8</v>
      </c>
      <c r="L21"/>
    </row>
    <row r="22" spans="3:14" x14ac:dyDescent="0.45">
      <c r="C22">
        <v>4</v>
      </c>
      <c r="D22">
        <f t="shared" si="1"/>
        <v>564</v>
      </c>
      <c r="E22" t="str">
        <f t="shared" si="0"/>
        <v/>
      </c>
      <c r="F22"/>
      <c r="G22" s="39">
        <v>182.88</v>
      </c>
      <c r="H22" s="39">
        <v>182.8802</v>
      </c>
      <c r="I22" s="39">
        <v>43.406984749999999</v>
      </c>
      <c r="J22" s="39">
        <v>52.90162582</v>
      </c>
      <c r="K22" s="39">
        <v>229.6</v>
      </c>
      <c r="L22"/>
    </row>
    <row r="23" spans="3:14" x14ac:dyDescent="0.45">
      <c r="C23">
        <v>4</v>
      </c>
      <c r="D23">
        <f t="shared" si="1"/>
        <v>564</v>
      </c>
      <c r="E23">
        <f t="shared" si="0"/>
        <v>245.9932</v>
      </c>
      <c r="F23"/>
      <c r="G23" s="39">
        <v>245.99</v>
      </c>
      <c r="H23" s="39">
        <v>245.9932</v>
      </c>
      <c r="I23" s="39">
        <v>43.406710089999997</v>
      </c>
      <c r="J23" s="39">
        <v>52.900943779999999</v>
      </c>
      <c r="K23" s="39">
        <v>229.82</v>
      </c>
      <c r="L23"/>
    </row>
    <row r="24" spans="3:14" x14ac:dyDescent="0.45">
      <c r="C24">
        <v>4</v>
      </c>
      <c r="D24">
        <f t="shared" si="1"/>
        <v>566</v>
      </c>
      <c r="E24" t="str">
        <f t="shared" si="0"/>
        <v/>
      </c>
      <c r="F24">
        <v>566</v>
      </c>
      <c r="G24" s="39">
        <v>0</v>
      </c>
      <c r="H24" s="39">
        <v>0</v>
      </c>
      <c r="I24" s="39">
        <v>43.403351520000001</v>
      </c>
      <c r="J24" s="39">
        <v>52.900673130000001</v>
      </c>
      <c r="K24" s="39">
        <v>230.07</v>
      </c>
      <c r="L24" s="39">
        <v>98</v>
      </c>
      <c r="M24" s="39">
        <v>8</v>
      </c>
      <c r="N24" s="39">
        <v>0.2</v>
      </c>
    </row>
    <row r="25" spans="3:14" x14ac:dyDescent="0.45">
      <c r="C25">
        <v>4</v>
      </c>
      <c r="D25">
        <f t="shared" si="1"/>
        <v>566</v>
      </c>
      <c r="E25" t="str">
        <f t="shared" si="0"/>
        <v/>
      </c>
      <c r="F25"/>
      <c r="G25" s="39">
        <v>91.44</v>
      </c>
      <c r="H25" s="39">
        <v>91.457710000000006</v>
      </c>
      <c r="I25" s="39">
        <v>43.404173139999997</v>
      </c>
      <c r="J25" s="39">
        <v>52.90073933</v>
      </c>
      <c r="K25" s="39">
        <v>228.27</v>
      </c>
      <c r="L25"/>
    </row>
    <row r="26" spans="3:14" x14ac:dyDescent="0.45">
      <c r="C26">
        <v>4</v>
      </c>
      <c r="D26">
        <f t="shared" si="1"/>
        <v>566</v>
      </c>
      <c r="E26" t="str">
        <f t="shared" si="0"/>
        <v/>
      </c>
      <c r="F26"/>
      <c r="G26" s="39">
        <v>182.88</v>
      </c>
      <c r="H26" s="39">
        <v>182.89850000000001</v>
      </c>
      <c r="I26" s="39">
        <v>43.404994760000001</v>
      </c>
      <c r="J26" s="39">
        <v>52.900805550000001</v>
      </c>
      <c r="K26" s="39">
        <v>227.9</v>
      </c>
      <c r="L26"/>
    </row>
    <row r="27" spans="3:14" x14ac:dyDescent="0.45">
      <c r="C27">
        <v>4</v>
      </c>
      <c r="D27">
        <f t="shared" si="1"/>
        <v>566</v>
      </c>
      <c r="E27" t="str">
        <f t="shared" si="0"/>
        <v/>
      </c>
      <c r="F27"/>
      <c r="G27" s="39">
        <v>274.32</v>
      </c>
      <c r="H27" s="39">
        <v>274.34629999999999</v>
      </c>
      <c r="I27" s="39">
        <v>43.405816379999997</v>
      </c>
      <c r="J27" s="39">
        <v>52.900871760000001</v>
      </c>
      <c r="K27" s="39">
        <v>226.7</v>
      </c>
      <c r="L27"/>
    </row>
    <row r="28" spans="3:14" x14ac:dyDescent="0.45">
      <c r="C28">
        <v>4</v>
      </c>
      <c r="D28">
        <f t="shared" si="1"/>
        <v>566</v>
      </c>
      <c r="E28" t="str">
        <f t="shared" si="0"/>
        <v/>
      </c>
      <c r="F28"/>
      <c r="G28" s="39">
        <v>365.76</v>
      </c>
      <c r="H28" s="39">
        <v>365.83960000000002</v>
      </c>
      <c r="I28" s="39">
        <v>43.406638000000001</v>
      </c>
      <c r="J28" s="39">
        <v>52.900937970000001</v>
      </c>
      <c r="K28" s="39">
        <v>229.82</v>
      </c>
      <c r="L28"/>
    </row>
    <row r="29" spans="3:14" x14ac:dyDescent="0.45">
      <c r="C29">
        <v>4</v>
      </c>
      <c r="D29">
        <f t="shared" si="1"/>
        <v>566</v>
      </c>
      <c r="E29">
        <f t="shared" si="0"/>
        <v>373.86250000000001</v>
      </c>
      <c r="F29"/>
      <c r="G29" s="39">
        <v>373.78</v>
      </c>
      <c r="H29" s="39">
        <v>373.86250000000001</v>
      </c>
      <c r="I29" s="39">
        <v>43.406710089999997</v>
      </c>
      <c r="J29" s="39">
        <v>52.900943779999999</v>
      </c>
      <c r="K29" s="39">
        <v>229.82</v>
      </c>
      <c r="L29"/>
    </row>
    <row r="30" spans="3:14" x14ac:dyDescent="0.45">
      <c r="C30">
        <v>4</v>
      </c>
      <c r="D30">
        <f t="shared" si="1"/>
        <v>572</v>
      </c>
      <c r="E30" t="str">
        <f t="shared" si="0"/>
        <v/>
      </c>
      <c r="F30">
        <v>572</v>
      </c>
      <c r="G30" s="39">
        <v>0</v>
      </c>
      <c r="H30" s="39">
        <v>0</v>
      </c>
      <c r="I30" s="39">
        <v>43.409590729999998</v>
      </c>
      <c r="J30" s="39">
        <v>52.896625040000004</v>
      </c>
      <c r="K30" s="39">
        <v>230.25</v>
      </c>
      <c r="L30" s="39">
        <v>100</v>
      </c>
      <c r="M30" s="39">
        <v>5.4</v>
      </c>
      <c r="N30" s="39">
        <v>5.0000000000000001E-3</v>
      </c>
    </row>
    <row r="31" spans="3:14" x14ac:dyDescent="0.45">
      <c r="C31">
        <v>4</v>
      </c>
      <c r="D31">
        <f t="shared" si="1"/>
        <v>572</v>
      </c>
      <c r="E31" t="str">
        <f t="shared" si="0"/>
        <v/>
      </c>
      <c r="F31"/>
      <c r="G31" s="39">
        <v>6.9</v>
      </c>
      <c r="H31" s="39">
        <v>6.9042089999999998</v>
      </c>
      <c r="I31" s="39">
        <v>43.409528659999999</v>
      </c>
      <c r="J31" s="39">
        <v>52.896620749999997</v>
      </c>
      <c r="K31" s="39">
        <v>230.25</v>
      </c>
      <c r="L31"/>
    </row>
    <row r="32" spans="3:14" x14ac:dyDescent="0.45">
      <c r="C32">
        <v>4</v>
      </c>
      <c r="D32">
        <f t="shared" si="1"/>
        <v>572</v>
      </c>
      <c r="E32" t="str">
        <f t="shared" si="0"/>
        <v/>
      </c>
      <c r="F32"/>
      <c r="G32" s="39">
        <v>17.010000000000002</v>
      </c>
      <c r="H32" s="39">
        <v>17.17062</v>
      </c>
      <c r="I32" s="39">
        <v>43.409438160000001</v>
      </c>
      <c r="J32" s="39">
        <v>52.896608059999998</v>
      </c>
      <c r="K32" s="39">
        <v>228.45</v>
      </c>
      <c r="L32"/>
    </row>
    <row r="33" spans="3:14" x14ac:dyDescent="0.45">
      <c r="C33">
        <v>4</v>
      </c>
      <c r="D33">
        <f t="shared" si="1"/>
        <v>572</v>
      </c>
      <c r="E33" t="str">
        <f t="shared" si="0"/>
        <v/>
      </c>
      <c r="F33"/>
      <c r="G33" s="39">
        <v>58.09</v>
      </c>
      <c r="H33" s="39">
        <v>58.330869999999997</v>
      </c>
      <c r="I33" s="39">
        <v>43.409069289999998</v>
      </c>
      <c r="J33" s="39">
        <v>52.896642759999999</v>
      </c>
      <c r="K33" s="39">
        <v>225.85</v>
      </c>
      <c r="L33"/>
    </row>
    <row r="34" spans="3:14" x14ac:dyDescent="0.45">
      <c r="C34">
        <v>4</v>
      </c>
      <c r="D34">
        <f t="shared" si="1"/>
        <v>572</v>
      </c>
      <c r="E34" t="str">
        <f t="shared" si="0"/>
        <v/>
      </c>
      <c r="F34"/>
      <c r="G34" s="39">
        <v>91.44</v>
      </c>
      <c r="H34" s="39">
        <v>91.753709999999998</v>
      </c>
      <c r="I34" s="39">
        <v>43.408772329999998</v>
      </c>
      <c r="J34" s="39">
        <v>52.89670289</v>
      </c>
      <c r="K34" s="39">
        <v>223.65</v>
      </c>
      <c r="L34"/>
    </row>
    <row r="35" spans="3:14" x14ac:dyDescent="0.45">
      <c r="C35">
        <v>4</v>
      </c>
      <c r="D35">
        <f t="shared" si="1"/>
        <v>572</v>
      </c>
      <c r="E35" t="str">
        <f t="shared" si="0"/>
        <v/>
      </c>
      <c r="F35"/>
      <c r="G35" s="39">
        <v>97.4</v>
      </c>
      <c r="H35" s="39">
        <v>97.710830000000001</v>
      </c>
      <c r="I35" s="39">
        <v>43.40871928</v>
      </c>
      <c r="J35" s="39">
        <v>52.896713630000001</v>
      </c>
      <c r="K35" s="39">
        <v>223.65</v>
      </c>
      <c r="L35"/>
    </row>
    <row r="36" spans="3:14" x14ac:dyDescent="0.45">
      <c r="C36">
        <v>4</v>
      </c>
      <c r="D36">
        <f t="shared" si="1"/>
        <v>572</v>
      </c>
      <c r="E36" t="str">
        <f t="shared" si="0"/>
        <v/>
      </c>
      <c r="F36"/>
      <c r="G36" s="39">
        <v>142.51</v>
      </c>
      <c r="H36" s="39">
        <v>142.8229</v>
      </c>
      <c r="I36" s="39">
        <v>43.40832803</v>
      </c>
      <c r="J36" s="39">
        <v>52.896862429999999</v>
      </c>
      <c r="K36" s="39">
        <v>224.25</v>
      </c>
      <c r="L36"/>
    </row>
    <row r="37" spans="3:14" x14ac:dyDescent="0.45">
      <c r="C37">
        <v>4</v>
      </c>
      <c r="D37">
        <f t="shared" si="1"/>
        <v>572</v>
      </c>
      <c r="E37">
        <f t="shared" si="0"/>
        <v>150.12090000000001</v>
      </c>
      <c r="F37"/>
      <c r="G37" s="39">
        <v>149.80000000000001</v>
      </c>
      <c r="H37" s="39">
        <v>150.12090000000001</v>
      </c>
      <c r="I37" s="39">
        <v>43.408264539999998</v>
      </c>
      <c r="J37" s="39">
        <v>52.89688554</v>
      </c>
      <c r="K37" s="39">
        <v>224.25</v>
      </c>
      <c r="L37"/>
    </row>
    <row r="38" spans="3:14" x14ac:dyDescent="0.45">
      <c r="C38">
        <v>4</v>
      </c>
      <c r="D38" t="str">
        <f t="shared" si="1"/>
        <v>572&amp;8054</v>
      </c>
      <c r="E38" t="str">
        <f t="shared" si="0"/>
        <v/>
      </c>
      <c r="F38" t="s">
        <v>4206</v>
      </c>
      <c r="G38" s="39">
        <v>0</v>
      </c>
      <c r="H38" s="39">
        <v>0</v>
      </c>
      <c r="I38" s="39">
        <v>43.408264539999998</v>
      </c>
      <c r="J38" s="39">
        <v>52.89688554</v>
      </c>
      <c r="K38" s="39">
        <v>224.25</v>
      </c>
      <c r="L38" s="39">
        <v>100</v>
      </c>
      <c r="M38" s="39">
        <v>5.4</v>
      </c>
      <c r="N38" s="39">
        <v>5.0000000000000001E-3</v>
      </c>
    </row>
    <row r="39" spans="3:14" x14ac:dyDescent="0.45">
      <c r="C39">
        <v>4</v>
      </c>
      <c r="D39" t="e">
        <f t="shared" si="1"/>
        <v>#VALUE!</v>
      </c>
      <c r="E39" t="str">
        <f t="shared" si="0"/>
        <v/>
      </c>
      <c r="F39"/>
      <c r="G39" s="39">
        <v>42.95</v>
      </c>
      <c r="H39" s="39">
        <v>42.963569999999997</v>
      </c>
      <c r="I39" s="39">
        <v>43.40789092</v>
      </c>
      <c r="J39" s="39">
        <v>52.897021500000001</v>
      </c>
      <c r="K39" s="39">
        <v>223.02</v>
      </c>
      <c r="L39"/>
    </row>
    <row r="40" spans="3:14" x14ac:dyDescent="0.45">
      <c r="C40">
        <v>4</v>
      </c>
      <c r="D40" t="e">
        <f t="shared" si="1"/>
        <v>#VALUE!</v>
      </c>
      <c r="E40">
        <f t="shared" si="0"/>
        <v>60.59666</v>
      </c>
      <c r="F40"/>
      <c r="G40" s="39">
        <v>60.56</v>
      </c>
      <c r="H40" s="39">
        <v>60.59666</v>
      </c>
      <c r="I40" s="39">
        <v>43.407742929999998</v>
      </c>
      <c r="J40" s="39">
        <v>52.89709955</v>
      </c>
      <c r="K40" s="39">
        <v>222.22</v>
      </c>
      <c r="L40"/>
    </row>
    <row r="41" spans="3:14" x14ac:dyDescent="0.45">
      <c r="C41">
        <v>4</v>
      </c>
      <c r="D41" t="str">
        <f t="shared" si="1"/>
        <v>572&amp;8054&amp;4136</v>
      </c>
      <c r="E41" t="str">
        <f t="shared" si="0"/>
        <v/>
      </c>
      <c r="F41" t="s">
        <v>4207</v>
      </c>
      <c r="G41" s="39">
        <v>0</v>
      </c>
      <c r="H41" s="39">
        <v>0</v>
      </c>
      <c r="I41" s="39">
        <v>43.407742929999998</v>
      </c>
      <c r="J41" s="39">
        <v>52.89709955</v>
      </c>
      <c r="K41" s="39">
        <v>222.22</v>
      </c>
      <c r="L41" s="39">
        <v>100</v>
      </c>
      <c r="M41" s="39">
        <v>5.4</v>
      </c>
      <c r="N41" s="39">
        <v>5.0000000000000001E-3</v>
      </c>
    </row>
    <row r="42" spans="3:14" x14ac:dyDescent="0.45">
      <c r="C42">
        <v>4</v>
      </c>
      <c r="D42" t="e">
        <f t="shared" si="1"/>
        <v>#VALUE!</v>
      </c>
      <c r="E42" t="str">
        <f t="shared" si="0"/>
        <v/>
      </c>
      <c r="F42"/>
      <c r="G42" s="39">
        <v>15.98</v>
      </c>
      <c r="H42" s="39">
        <v>15.996309999999999</v>
      </c>
      <c r="I42" s="39">
        <v>43.407608709999998</v>
      </c>
      <c r="J42" s="39">
        <v>52.897170340000002</v>
      </c>
      <c r="K42" s="39">
        <v>223.02</v>
      </c>
      <c r="L42"/>
    </row>
    <row r="43" spans="3:14" x14ac:dyDescent="0.45">
      <c r="C43">
        <v>4</v>
      </c>
      <c r="D43" t="e">
        <f t="shared" si="1"/>
        <v>#VALUE!</v>
      </c>
      <c r="E43" t="str">
        <f t="shared" si="0"/>
        <v/>
      </c>
      <c r="F43"/>
      <c r="G43" s="39">
        <v>20.76</v>
      </c>
      <c r="H43" s="39">
        <v>20.78302</v>
      </c>
      <c r="I43" s="39">
        <v>43.407567610000001</v>
      </c>
      <c r="J43" s="39">
        <v>52.897188059999998</v>
      </c>
      <c r="K43" s="39">
        <v>223.02</v>
      </c>
      <c r="L43"/>
    </row>
    <row r="44" spans="3:14" x14ac:dyDescent="0.45">
      <c r="C44">
        <v>4</v>
      </c>
      <c r="D44" t="e">
        <f t="shared" si="1"/>
        <v>#VALUE!</v>
      </c>
      <c r="E44" t="str">
        <f t="shared" si="0"/>
        <v/>
      </c>
      <c r="F44"/>
      <c r="G44" s="39">
        <v>23.65</v>
      </c>
      <c r="H44" s="39">
        <v>23.666119999999999</v>
      </c>
      <c r="I44" s="39">
        <v>43.407542810000002</v>
      </c>
      <c r="J44" s="39">
        <v>52.897198549999999</v>
      </c>
      <c r="K44" s="39">
        <v>223.02</v>
      </c>
      <c r="L44"/>
    </row>
    <row r="45" spans="3:14" x14ac:dyDescent="0.45">
      <c r="C45">
        <v>4</v>
      </c>
      <c r="D45" t="e">
        <f t="shared" si="1"/>
        <v>#VALUE!</v>
      </c>
      <c r="E45" t="str">
        <f t="shared" si="0"/>
        <v/>
      </c>
      <c r="F45"/>
      <c r="G45" s="39">
        <v>34.659999999999997</v>
      </c>
      <c r="H45" s="39">
        <v>34.687449999999998</v>
      </c>
      <c r="I45" s="39">
        <v>43.407447769999997</v>
      </c>
      <c r="J45" s="39">
        <v>52.897237240000003</v>
      </c>
      <c r="K45" s="39">
        <v>222.62</v>
      </c>
      <c r="L45"/>
    </row>
    <row r="46" spans="3:14" x14ac:dyDescent="0.45">
      <c r="C46">
        <v>4</v>
      </c>
      <c r="D46" t="e">
        <f t="shared" si="1"/>
        <v>#VALUE!</v>
      </c>
      <c r="E46" t="str">
        <f t="shared" si="0"/>
        <v/>
      </c>
      <c r="F46"/>
      <c r="G46" s="39">
        <v>60.2</v>
      </c>
      <c r="H46" s="39">
        <v>60.225729999999999</v>
      </c>
      <c r="I46" s="39">
        <v>43.407228330000002</v>
      </c>
      <c r="J46" s="39">
        <v>52.897331090000002</v>
      </c>
      <c r="K46" s="39">
        <v>222.62</v>
      </c>
      <c r="L46"/>
    </row>
    <row r="47" spans="3:14" x14ac:dyDescent="0.45">
      <c r="C47">
        <v>4</v>
      </c>
      <c r="D47" t="e">
        <f t="shared" si="1"/>
        <v>#VALUE!</v>
      </c>
      <c r="E47" t="str">
        <f t="shared" si="0"/>
        <v/>
      </c>
      <c r="F47"/>
      <c r="G47" s="39">
        <v>91.44</v>
      </c>
      <c r="H47" s="39">
        <v>91.467920000000007</v>
      </c>
      <c r="I47" s="39">
        <v>43.406956059999999</v>
      </c>
      <c r="J47" s="39">
        <v>52.89742751</v>
      </c>
      <c r="K47" s="39">
        <v>222.82</v>
      </c>
      <c r="L47"/>
    </row>
    <row r="48" spans="3:14" x14ac:dyDescent="0.45">
      <c r="C48">
        <v>4</v>
      </c>
      <c r="D48" t="e">
        <f t="shared" si="1"/>
        <v>#VALUE!</v>
      </c>
      <c r="E48" t="str">
        <f t="shared" si="0"/>
        <v/>
      </c>
      <c r="F48"/>
      <c r="G48" s="39">
        <v>121.06</v>
      </c>
      <c r="H48" s="39">
        <v>121.0945</v>
      </c>
      <c r="I48" s="39">
        <v>43.406697880000003</v>
      </c>
      <c r="J48" s="39">
        <v>52.897518949999998</v>
      </c>
      <c r="K48" s="39">
        <v>223.22</v>
      </c>
      <c r="L48"/>
    </row>
    <row r="49" spans="3:14" x14ac:dyDescent="0.45">
      <c r="C49">
        <v>4</v>
      </c>
      <c r="D49" t="e">
        <f t="shared" si="1"/>
        <v>#VALUE!</v>
      </c>
      <c r="E49" t="str">
        <f t="shared" si="0"/>
        <v/>
      </c>
      <c r="F49"/>
      <c r="G49" s="39">
        <v>182.88</v>
      </c>
      <c r="H49" s="39">
        <v>182.9109</v>
      </c>
      <c r="I49" s="39">
        <v>43.406161939999997</v>
      </c>
      <c r="J49" s="39">
        <v>52.897723970000001</v>
      </c>
      <c r="K49" s="39">
        <v>223.04</v>
      </c>
      <c r="L49"/>
    </row>
    <row r="50" spans="3:14" x14ac:dyDescent="0.45">
      <c r="C50">
        <v>4</v>
      </c>
      <c r="D50" t="e">
        <f t="shared" si="1"/>
        <v>#VALUE!</v>
      </c>
      <c r="E50" t="str">
        <f t="shared" si="0"/>
        <v/>
      </c>
      <c r="F50"/>
      <c r="G50" s="39">
        <v>184.27</v>
      </c>
      <c r="H50" s="39">
        <v>184.29929999999999</v>
      </c>
      <c r="I50" s="39">
        <v>43.406149900000003</v>
      </c>
      <c r="J50" s="39">
        <v>52.897728569999998</v>
      </c>
      <c r="K50" s="39">
        <v>223.04</v>
      </c>
      <c r="L50"/>
    </row>
    <row r="51" spans="3:14" x14ac:dyDescent="0.45">
      <c r="C51">
        <v>4</v>
      </c>
      <c r="D51" t="e">
        <f t="shared" si="1"/>
        <v>#VALUE!</v>
      </c>
      <c r="E51" t="str">
        <f t="shared" si="0"/>
        <v/>
      </c>
      <c r="F51"/>
      <c r="G51" s="39">
        <v>224.51</v>
      </c>
      <c r="H51" s="39">
        <v>224.5368</v>
      </c>
      <c r="I51" s="39">
        <v>43.405803179999999</v>
      </c>
      <c r="J51" s="39">
        <v>52.89787209</v>
      </c>
      <c r="K51" s="39">
        <v>223.04</v>
      </c>
      <c r="L51"/>
    </row>
    <row r="52" spans="3:14" x14ac:dyDescent="0.45">
      <c r="C52">
        <v>4</v>
      </c>
      <c r="D52" t="e">
        <f t="shared" si="1"/>
        <v>#VALUE!</v>
      </c>
      <c r="E52" t="str">
        <f t="shared" si="0"/>
        <v/>
      </c>
      <c r="F52"/>
      <c r="G52" s="39">
        <v>251.26</v>
      </c>
      <c r="H52" s="39">
        <v>251.29599999999999</v>
      </c>
      <c r="I52" s="39">
        <v>43.405584359999999</v>
      </c>
      <c r="J52" s="39">
        <v>52.898009930000001</v>
      </c>
      <c r="K52" s="39">
        <v>223.64</v>
      </c>
      <c r="L52"/>
    </row>
    <row r="53" spans="3:14" x14ac:dyDescent="0.45">
      <c r="C53">
        <v>4</v>
      </c>
      <c r="D53" t="e">
        <f t="shared" si="1"/>
        <v>#VALUE!</v>
      </c>
      <c r="E53">
        <f t="shared" si="0"/>
        <v>255.83510000000001</v>
      </c>
      <c r="F53"/>
      <c r="G53" s="39">
        <v>255.8</v>
      </c>
      <c r="H53" s="39">
        <v>255.83510000000001</v>
      </c>
      <c r="I53" s="39">
        <v>43.405547230000003</v>
      </c>
      <c r="J53" s="39">
        <v>52.898033329999997</v>
      </c>
      <c r="K53" s="39">
        <v>223.64</v>
      </c>
      <c r="L53"/>
    </row>
    <row r="54" spans="3:14" x14ac:dyDescent="0.45">
      <c r="C54">
        <v>4</v>
      </c>
      <c r="D54">
        <f t="shared" si="1"/>
        <v>587</v>
      </c>
      <c r="E54" t="str">
        <f t="shared" si="0"/>
        <v/>
      </c>
      <c r="F54" s="39">
        <v>587</v>
      </c>
      <c r="G54" s="39">
        <v>0</v>
      </c>
      <c r="H54" s="39">
        <v>0</v>
      </c>
      <c r="I54" s="39">
        <v>43.414053989999999</v>
      </c>
      <c r="J54" s="39">
        <v>52.878812410000002</v>
      </c>
      <c r="K54" s="39">
        <v>223.06</v>
      </c>
      <c r="L54" s="39">
        <v>98</v>
      </c>
      <c r="M54" s="39">
        <v>8</v>
      </c>
      <c r="N54" s="39">
        <v>0.2</v>
      </c>
    </row>
    <row r="55" spans="3:14" x14ac:dyDescent="0.45">
      <c r="C55">
        <v>4</v>
      </c>
      <c r="D55">
        <f t="shared" si="1"/>
        <v>587</v>
      </c>
      <c r="E55" t="str">
        <f t="shared" si="0"/>
        <v/>
      </c>
      <c r="F55"/>
      <c r="G55" s="39">
        <v>3.71</v>
      </c>
      <c r="H55" s="39">
        <v>3.7149260000000002</v>
      </c>
      <c r="I55" s="39">
        <v>43.414022969999998</v>
      </c>
      <c r="J55" s="39">
        <v>52.878829519999996</v>
      </c>
      <c r="K55" s="39">
        <v>223.06</v>
      </c>
      <c r="L55"/>
    </row>
    <row r="56" spans="3:14" x14ac:dyDescent="0.45">
      <c r="C56">
        <v>4</v>
      </c>
      <c r="D56">
        <f t="shared" si="1"/>
        <v>587</v>
      </c>
      <c r="E56" t="str">
        <f t="shared" si="0"/>
        <v/>
      </c>
      <c r="F56"/>
      <c r="G56" s="39">
        <v>61.14</v>
      </c>
      <c r="H56" s="39">
        <v>61.156649999999999</v>
      </c>
      <c r="I56" s="39">
        <v>43.413553989999997</v>
      </c>
      <c r="J56" s="39">
        <v>52.879127740000001</v>
      </c>
      <c r="K56" s="39">
        <v>224.26</v>
      </c>
      <c r="L56"/>
    </row>
    <row r="57" spans="3:14" x14ac:dyDescent="0.45">
      <c r="C57">
        <v>4</v>
      </c>
      <c r="D57">
        <f t="shared" si="1"/>
        <v>587</v>
      </c>
      <c r="E57" t="str">
        <f t="shared" si="0"/>
        <v/>
      </c>
      <c r="F57"/>
      <c r="G57" s="39">
        <v>91.44</v>
      </c>
      <c r="H57" s="39">
        <v>91.92304</v>
      </c>
      <c r="I57" s="39">
        <v>43.41331186</v>
      </c>
      <c r="J57" s="39">
        <v>52.879299799999998</v>
      </c>
      <c r="K57" s="39">
        <v>229.62</v>
      </c>
      <c r="L57"/>
    </row>
    <row r="58" spans="3:14" x14ac:dyDescent="0.45">
      <c r="C58">
        <v>4</v>
      </c>
      <c r="D58">
        <f t="shared" si="1"/>
        <v>587</v>
      </c>
      <c r="E58" t="str">
        <f t="shared" si="0"/>
        <v/>
      </c>
      <c r="F58"/>
      <c r="G58" s="39">
        <v>105.53</v>
      </c>
      <c r="H58" s="39">
        <v>106.6225</v>
      </c>
      <c r="I58" s="39">
        <v>43.413199280000001</v>
      </c>
      <c r="J58" s="39">
        <v>52.879379800000002</v>
      </c>
      <c r="K58" s="39">
        <v>225.42</v>
      </c>
      <c r="L58"/>
    </row>
    <row r="59" spans="3:14" x14ac:dyDescent="0.45">
      <c r="C59">
        <v>4</v>
      </c>
      <c r="D59">
        <f t="shared" si="1"/>
        <v>587</v>
      </c>
      <c r="E59" t="str">
        <f t="shared" si="0"/>
        <v/>
      </c>
      <c r="F59"/>
      <c r="G59" s="39">
        <v>115.12</v>
      </c>
      <c r="H59" s="39">
        <v>116.21810000000001</v>
      </c>
      <c r="I59" s="39">
        <v>43.413144430000003</v>
      </c>
      <c r="J59" s="39">
        <v>52.879288289999998</v>
      </c>
      <c r="K59" s="39">
        <v>225.42</v>
      </c>
      <c r="L59"/>
    </row>
    <row r="60" spans="3:14" x14ac:dyDescent="0.45">
      <c r="C60">
        <v>4</v>
      </c>
      <c r="D60">
        <f t="shared" si="1"/>
        <v>587</v>
      </c>
      <c r="E60" t="str">
        <f t="shared" si="0"/>
        <v/>
      </c>
      <c r="F60"/>
      <c r="G60" s="39">
        <v>159.38</v>
      </c>
      <c r="H60" s="39">
        <v>160.47810000000001</v>
      </c>
      <c r="I60" s="39">
        <v>43.41295135</v>
      </c>
      <c r="J60" s="39">
        <v>52.878810350000002</v>
      </c>
      <c r="K60" s="39">
        <v>224.82</v>
      </c>
      <c r="L60"/>
    </row>
    <row r="61" spans="3:14" x14ac:dyDescent="0.45">
      <c r="C61">
        <v>4</v>
      </c>
      <c r="D61">
        <f t="shared" si="1"/>
        <v>587</v>
      </c>
      <c r="E61" t="str">
        <f t="shared" si="0"/>
        <v/>
      </c>
      <c r="F61"/>
      <c r="G61" s="39">
        <v>182.88</v>
      </c>
      <c r="H61" s="39">
        <v>183.98330000000001</v>
      </c>
      <c r="I61" s="39">
        <v>43.412836259999999</v>
      </c>
      <c r="J61" s="39">
        <v>52.878566880000001</v>
      </c>
      <c r="K61" s="39">
        <v>224.42</v>
      </c>
      <c r="L61"/>
    </row>
    <row r="62" spans="3:14" x14ac:dyDescent="0.45">
      <c r="C62">
        <v>4</v>
      </c>
      <c r="D62">
        <f t="shared" si="1"/>
        <v>587</v>
      </c>
      <c r="E62" t="str">
        <f t="shared" si="0"/>
        <v/>
      </c>
      <c r="F62"/>
      <c r="G62" s="39">
        <v>203.42</v>
      </c>
      <c r="H62" s="39">
        <v>204.52510000000001</v>
      </c>
      <c r="I62" s="39">
        <v>43.412735670000004</v>
      </c>
      <c r="J62" s="39">
        <v>52.878354080000001</v>
      </c>
      <c r="K62" s="39">
        <v>224.42</v>
      </c>
      <c r="L62"/>
    </row>
    <row r="63" spans="3:14" x14ac:dyDescent="0.45">
      <c r="C63">
        <v>4</v>
      </c>
      <c r="D63">
        <f t="shared" si="1"/>
        <v>587</v>
      </c>
      <c r="E63" t="str">
        <f t="shared" si="0"/>
        <v/>
      </c>
      <c r="F63"/>
      <c r="G63" s="39">
        <v>217.14</v>
      </c>
      <c r="H63" s="39">
        <v>218.2801</v>
      </c>
      <c r="I63" s="39">
        <v>43.412653470000002</v>
      </c>
      <c r="J63" s="39">
        <v>52.878227690000003</v>
      </c>
      <c r="K63" s="39">
        <v>225.42</v>
      </c>
      <c r="L63"/>
    </row>
    <row r="64" spans="3:14" x14ac:dyDescent="0.45">
      <c r="C64">
        <v>4</v>
      </c>
      <c r="D64">
        <f t="shared" si="1"/>
        <v>587</v>
      </c>
      <c r="E64" t="str">
        <f t="shared" si="0"/>
        <v/>
      </c>
      <c r="F64"/>
      <c r="G64" s="39">
        <v>218.45</v>
      </c>
      <c r="H64" s="39">
        <v>219.59119999999999</v>
      </c>
      <c r="I64" s="39">
        <v>43.412641739999998</v>
      </c>
      <c r="J64" s="39">
        <v>52.878229500000003</v>
      </c>
      <c r="K64" s="39">
        <v>225.42</v>
      </c>
      <c r="L64"/>
    </row>
    <row r="65" spans="3:14" x14ac:dyDescent="0.45">
      <c r="C65">
        <v>4</v>
      </c>
      <c r="D65">
        <f t="shared" si="1"/>
        <v>587</v>
      </c>
      <c r="E65">
        <f t="shared" si="0"/>
        <v>222.7783</v>
      </c>
      <c r="F65"/>
      <c r="G65" s="39">
        <v>221.64</v>
      </c>
      <c r="H65" s="39">
        <v>222.7783</v>
      </c>
      <c r="I65" s="39">
        <v>43.412621430000002</v>
      </c>
      <c r="J65" s="39">
        <v>52.878257300000001</v>
      </c>
      <c r="K65" s="39">
        <v>225.42</v>
      </c>
      <c r="L65"/>
    </row>
    <row r="66" spans="3:14" x14ac:dyDescent="0.45">
      <c r="C66">
        <v>4</v>
      </c>
      <c r="D66">
        <f t="shared" si="1"/>
        <v>732</v>
      </c>
      <c r="E66" t="str">
        <f t="shared" si="0"/>
        <v/>
      </c>
      <c r="F66">
        <v>732</v>
      </c>
      <c r="G66" s="39">
        <v>0</v>
      </c>
      <c r="H66" s="39">
        <v>0</v>
      </c>
      <c r="I66" s="39">
        <v>43.405548930000002</v>
      </c>
      <c r="J66" s="39">
        <v>52.899839900000003</v>
      </c>
      <c r="K66" s="39">
        <v>225.1</v>
      </c>
      <c r="L66" s="39">
        <v>98</v>
      </c>
      <c r="M66" s="39">
        <v>8</v>
      </c>
      <c r="N66" s="39">
        <v>0.2</v>
      </c>
    </row>
    <row r="67" spans="3:14" x14ac:dyDescent="0.45">
      <c r="C67">
        <v>4</v>
      </c>
      <c r="D67">
        <f t="shared" si="1"/>
        <v>732</v>
      </c>
      <c r="E67" t="str">
        <f t="shared" si="0"/>
        <v/>
      </c>
      <c r="F67"/>
      <c r="G67" s="39">
        <v>91.44</v>
      </c>
      <c r="H67" s="39">
        <v>91.482860000000002</v>
      </c>
      <c r="I67" s="39">
        <v>43.406225370000001</v>
      </c>
      <c r="J67" s="39">
        <v>52.900482969999999</v>
      </c>
      <c r="K67" s="39">
        <v>227.9</v>
      </c>
      <c r="L67"/>
    </row>
    <row r="68" spans="3:14" x14ac:dyDescent="0.45">
      <c r="C68">
        <v>4</v>
      </c>
      <c r="D68">
        <f t="shared" si="1"/>
        <v>732</v>
      </c>
      <c r="E68">
        <f t="shared" ref="E68:E131" si="2">IF(G69=0,H68,"")</f>
        <v>157.0351</v>
      </c>
      <c r="F68"/>
      <c r="G68" s="39">
        <v>156.96</v>
      </c>
      <c r="H68" s="39">
        <v>157.0351</v>
      </c>
      <c r="I68" s="39">
        <v>43.406710089999997</v>
      </c>
      <c r="J68" s="39">
        <v>52.900943779999999</v>
      </c>
      <c r="K68" s="39">
        <v>229.82</v>
      </c>
      <c r="L68"/>
    </row>
    <row r="69" spans="3:14" x14ac:dyDescent="0.45">
      <c r="C69">
        <v>4</v>
      </c>
      <c r="D69">
        <f t="shared" ref="D69:D132" si="3">IF(F69&gt;0,F69,F69+D68)</f>
        <v>909</v>
      </c>
      <c r="E69" t="str">
        <f t="shared" si="2"/>
        <v/>
      </c>
      <c r="F69">
        <v>909</v>
      </c>
      <c r="G69" s="39">
        <v>0</v>
      </c>
      <c r="H69" s="39">
        <v>0</v>
      </c>
      <c r="I69" s="39">
        <v>43.415836159999998</v>
      </c>
      <c r="J69" s="39">
        <v>52.876805730000001</v>
      </c>
      <c r="K69" s="39">
        <v>221.8</v>
      </c>
      <c r="L69" s="39">
        <v>98</v>
      </c>
      <c r="M69" s="39">
        <v>8</v>
      </c>
      <c r="N69" s="39">
        <v>0.2</v>
      </c>
    </row>
    <row r="70" spans="3:14" x14ac:dyDescent="0.45">
      <c r="C70">
        <v>4</v>
      </c>
      <c r="D70">
        <f t="shared" si="3"/>
        <v>909</v>
      </c>
      <c r="E70" t="str">
        <f t="shared" si="2"/>
        <v/>
      </c>
      <c r="F70"/>
      <c r="G70" s="39">
        <v>6.77</v>
      </c>
      <c r="H70" s="39">
        <v>6.765631</v>
      </c>
      <c r="I70" s="39">
        <v>43.415785390000003</v>
      </c>
      <c r="J70" s="39">
        <v>52.876851870000003</v>
      </c>
      <c r="K70" s="39">
        <v>221.8</v>
      </c>
      <c r="L70"/>
    </row>
    <row r="71" spans="3:14" x14ac:dyDescent="0.45">
      <c r="C71">
        <v>4</v>
      </c>
      <c r="D71">
        <f t="shared" si="3"/>
        <v>909</v>
      </c>
      <c r="E71" t="str">
        <f t="shared" si="2"/>
        <v/>
      </c>
      <c r="F71"/>
      <c r="G71" s="39">
        <v>12.52</v>
      </c>
      <c r="H71" s="39">
        <v>12.5198</v>
      </c>
      <c r="I71" s="39">
        <v>43.415742659999999</v>
      </c>
      <c r="J71" s="39">
        <v>52.87689202</v>
      </c>
      <c r="K71" s="39">
        <v>221.8</v>
      </c>
      <c r="L71"/>
    </row>
    <row r="72" spans="3:14" x14ac:dyDescent="0.45">
      <c r="C72">
        <v>4</v>
      </c>
      <c r="D72">
        <f t="shared" si="3"/>
        <v>909</v>
      </c>
      <c r="E72" t="str">
        <f t="shared" si="2"/>
        <v/>
      </c>
      <c r="F72"/>
      <c r="G72" s="39">
        <v>91.44</v>
      </c>
      <c r="H72" s="39">
        <v>91.443759999999997</v>
      </c>
      <c r="I72" s="39">
        <v>43.415037390000002</v>
      </c>
      <c r="J72" s="39">
        <v>52.877008279999998</v>
      </c>
      <c r="K72" s="39">
        <v>222.57</v>
      </c>
      <c r="L72"/>
    </row>
    <row r="73" spans="3:14" x14ac:dyDescent="0.45">
      <c r="C73">
        <v>4</v>
      </c>
      <c r="D73">
        <f t="shared" si="3"/>
        <v>909</v>
      </c>
      <c r="E73" t="str">
        <f t="shared" si="2"/>
        <v/>
      </c>
      <c r="F73"/>
      <c r="G73" s="39">
        <v>115.37</v>
      </c>
      <c r="H73" s="39">
        <v>115.37869999999999</v>
      </c>
      <c r="I73" s="39">
        <v>43.414823490000003</v>
      </c>
      <c r="J73" s="39">
        <v>52.877043540000003</v>
      </c>
      <c r="K73" s="39">
        <v>222.57</v>
      </c>
      <c r="L73"/>
    </row>
    <row r="74" spans="3:14" x14ac:dyDescent="0.45">
      <c r="C74">
        <v>4</v>
      </c>
      <c r="D74">
        <f t="shared" si="3"/>
        <v>909</v>
      </c>
      <c r="E74" t="str">
        <f t="shared" si="2"/>
        <v/>
      </c>
      <c r="F74"/>
      <c r="G74" s="39">
        <v>144.03</v>
      </c>
      <c r="H74" s="39">
        <v>144.05269999999999</v>
      </c>
      <c r="I74" s="39">
        <v>43.414595030000001</v>
      </c>
      <c r="J74" s="39">
        <v>52.877207769999998</v>
      </c>
      <c r="K74" s="39">
        <v>223.57</v>
      </c>
      <c r="L74"/>
    </row>
    <row r="75" spans="3:14" x14ac:dyDescent="0.45">
      <c r="C75">
        <v>4</v>
      </c>
      <c r="D75">
        <f t="shared" si="3"/>
        <v>909</v>
      </c>
      <c r="E75" t="str">
        <f t="shared" si="2"/>
        <v/>
      </c>
      <c r="F75"/>
      <c r="G75" s="39">
        <v>182.88</v>
      </c>
      <c r="H75" s="39">
        <v>182.90170000000001</v>
      </c>
      <c r="I75" s="39">
        <v>43.414276710000003</v>
      </c>
      <c r="J75" s="39">
        <v>52.877406290000003</v>
      </c>
      <c r="K75" s="39">
        <v>223.37</v>
      </c>
      <c r="L75"/>
    </row>
    <row r="76" spans="3:14" x14ac:dyDescent="0.45">
      <c r="C76">
        <v>4</v>
      </c>
      <c r="D76">
        <f t="shared" si="3"/>
        <v>909</v>
      </c>
      <c r="E76" t="str">
        <f t="shared" si="2"/>
        <v/>
      </c>
      <c r="F76"/>
      <c r="G76" s="39">
        <v>218.8</v>
      </c>
      <c r="H76" s="39">
        <v>218.82650000000001</v>
      </c>
      <c r="I76" s="39">
        <v>43.413982369999999</v>
      </c>
      <c r="J76" s="39">
        <v>52.877589870000001</v>
      </c>
      <c r="K76" s="39">
        <v>222.97</v>
      </c>
      <c r="L76"/>
    </row>
    <row r="77" spans="3:14" x14ac:dyDescent="0.45">
      <c r="C77">
        <v>4</v>
      </c>
      <c r="D77">
        <f t="shared" si="3"/>
        <v>909</v>
      </c>
      <c r="E77" t="str">
        <f t="shared" si="2"/>
        <v/>
      </c>
      <c r="F77"/>
      <c r="G77" s="39">
        <v>274.32</v>
      </c>
      <c r="H77" s="39">
        <v>274.34390000000002</v>
      </c>
      <c r="I77" s="39">
        <v>43.413510250000002</v>
      </c>
      <c r="J77" s="39">
        <v>52.877814440000002</v>
      </c>
      <c r="K77" s="39">
        <v>222.97</v>
      </c>
      <c r="L77"/>
    </row>
    <row r="78" spans="3:14" x14ac:dyDescent="0.45">
      <c r="C78">
        <v>4</v>
      </c>
      <c r="D78">
        <f t="shared" si="3"/>
        <v>909</v>
      </c>
      <c r="E78" t="str">
        <f t="shared" si="2"/>
        <v/>
      </c>
      <c r="F78"/>
      <c r="G78" s="39">
        <v>275.13</v>
      </c>
      <c r="H78" s="39">
        <v>275.15649999999999</v>
      </c>
      <c r="I78" s="39">
        <v>43.413503339999998</v>
      </c>
      <c r="J78" s="39">
        <v>52.877817720000003</v>
      </c>
      <c r="K78" s="39">
        <v>222.97</v>
      </c>
      <c r="L78"/>
    </row>
    <row r="79" spans="3:14" x14ac:dyDescent="0.45">
      <c r="C79">
        <v>4</v>
      </c>
      <c r="D79">
        <f t="shared" si="3"/>
        <v>909</v>
      </c>
      <c r="E79" t="str">
        <f t="shared" si="2"/>
        <v/>
      </c>
      <c r="F79"/>
      <c r="G79" s="39">
        <v>365.76</v>
      </c>
      <c r="H79" s="39">
        <v>365.81709999999998</v>
      </c>
      <c r="I79" s="39">
        <v>43.41273666</v>
      </c>
      <c r="J79" s="39">
        <v>52.878199860000002</v>
      </c>
      <c r="K79" s="39">
        <v>225.42</v>
      </c>
      <c r="L79"/>
    </row>
    <row r="80" spans="3:14" x14ac:dyDescent="0.45">
      <c r="C80">
        <v>4</v>
      </c>
      <c r="D80">
        <f t="shared" si="3"/>
        <v>909</v>
      </c>
      <c r="E80">
        <f t="shared" si="2"/>
        <v>379.43790000000001</v>
      </c>
      <c r="F80"/>
      <c r="G80" s="39">
        <v>379.38</v>
      </c>
      <c r="H80" s="39">
        <v>379.43790000000001</v>
      </c>
      <c r="I80" s="39">
        <v>43.412621430000002</v>
      </c>
      <c r="J80" s="39">
        <v>52.878257300000001</v>
      </c>
      <c r="K80" s="39">
        <v>225.42</v>
      </c>
      <c r="L80"/>
    </row>
    <row r="81" spans="3:14" x14ac:dyDescent="0.45">
      <c r="C81">
        <v>4</v>
      </c>
      <c r="D81">
        <f t="shared" si="3"/>
        <v>1465</v>
      </c>
      <c r="E81" t="str">
        <f t="shared" si="2"/>
        <v/>
      </c>
      <c r="F81">
        <v>1465</v>
      </c>
      <c r="G81" s="39">
        <v>0</v>
      </c>
      <c r="H81" s="39">
        <v>0</v>
      </c>
      <c r="I81" s="39">
        <v>43.409073489999997</v>
      </c>
      <c r="J81" s="39">
        <v>52.895921680000001</v>
      </c>
      <c r="K81" s="39">
        <v>225.85</v>
      </c>
      <c r="L81" s="39">
        <v>98</v>
      </c>
      <c r="M81" s="39">
        <v>8</v>
      </c>
      <c r="N81" s="39">
        <v>0.2</v>
      </c>
    </row>
    <row r="82" spans="3:14" x14ac:dyDescent="0.45">
      <c r="C82">
        <v>4</v>
      </c>
      <c r="D82">
        <f t="shared" si="3"/>
        <v>1465</v>
      </c>
      <c r="E82" t="str">
        <f t="shared" si="2"/>
        <v/>
      </c>
      <c r="F82"/>
      <c r="G82" s="39">
        <v>16.62</v>
      </c>
      <c r="H82" s="39">
        <v>16.628329999999998</v>
      </c>
      <c r="I82" s="39">
        <v>43.4090889</v>
      </c>
      <c r="J82" s="39">
        <v>52.895717570000002</v>
      </c>
      <c r="K82" s="39">
        <v>225.36</v>
      </c>
      <c r="L82"/>
    </row>
    <row r="83" spans="3:14" x14ac:dyDescent="0.45">
      <c r="C83">
        <v>4</v>
      </c>
      <c r="D83">
        <f t="shared" si="3"/>
        <v>1465</v>
      </c>
      <c r="E83" t="str">
        <f t="shared" si="2"/>
        <v/>
      </c>
      <c r="F83"/>
      <c r="G83" s="39">
        <v>44.25</v>
      </c>
      <c r="H83" s="39">
        <v>44.270809999999997</v>
      </c>
      <c r="I83" s="39">
        <v>43.409120809999997</v>
      </c>
      <c r="J83" s="39">
        <v>52.895379259999999</v>
      </c>
      <c r="K83" s="39">
        <v>224.56</v>
      </c>
      <c r="L83"/>
    </row>
    <row r="84" spans="3:14" x14ac:dyDescent="0.45">
      <c r="C84">
        <v>4</v>
      </c>
      <c r="D84">
        <f t="shared" si="3"/>
        <v>1465</v>
      </c>
      <c r="E84" t="str">
        <f t="shared" si="2"/>
        <v/>
      </c>
      <c r="F84"/>
      <c r="G84" s="39">
        <v>88.37</v>
      </c>
      <c r="H84" s="39">
        <v>88.41498</v>
      </c>
      <c r="I84" s="39">
        <v>43.409218199999998</v>
      </c>
      <c r="J84" s="39">
        <v>52.894851160000002</v>
      </c>
      <c r="K84" s="39">
        <v>223.16</v>
      </c>
      <c r="L84"/>
    </row>
    <row r="85" spans="3:14" x14ac:dyDescent="0.45">
      <c r="C85">
        <v>4</v>
      </c>
      <c r="D85">
        <f t="shared" si="3"/>
        <v>1465</v>
      </c>
      <c r="E85" t="str">
        <f t="shared" si="2"/>
        <v/>
      </c>
      <c r="F85"/>
      <c r="G85" s="39">
        <v>91.44</v>
      </c>
      <c r="H85" s="39">
        <v>91.639960000000002</v>
      </c>
      <c r="I85" s="39">
        <v>43.409226940000003</v>
      </c>
      <c r="J85" s="39">
        <v>52.894815260000001</v>
      </c>
      <c r="K85" s="39">
        <v>224.16</v>
      </c>
      <c r="L85"/>
    </row>
    <row r="86" spans="3:14" x14ac:dyDescent="0.45">
      <c r="C86">
        <v>4</v>
      </c>
      <c r="D86">
        <f t="shared" si="3"/>
        <v>1465</v>
      </c>
      <c r="E86" t="str">
        <f t="shared" si="2"/>
        <v/>
      </c>
      <c r="F86"/>
      <c r="G86" s="39">
        <v>127.49</v>
      </c>
      <c r="H86" s="39">
        <v>127.7092</v>
      </c>
      <c r="I86" s="39">
        <v>43.409329710000002</v>
      </c>
      <c r="J86" s="39">
        <v>52.894393100000002</v>
      </c>
      <c r="K86" s="39">
        <v>222.96</v>
      </c>
      <c r="L86"/>
    </row>
    <row r="87" spans="3:14" x14ac:dyDescent="0.45">
      <c r="C87">
        <v>4</v>
      </c>
      <c r="D87">
        <f t="shared" si="3"/>
        <v>1465</v>
      </c>
      <c r="E87" t="str">
        <f t="shared" si="2"/>
        <v/>
      </c>
      <c r="F87"/>
      <c r="G87" s="39">
        <v>182.88</v>
      </c>
      <c r="H87" s="39">
        <v>183.1027</v>
      </c>
      <c r="I87" s="39">
        <v>43.409495309999997</v>
      </c>
      <c r="J87" s="39">
        <v>52.893748070000001</v>
      </c>
      <c r="K87" s="39">
        <v>223.51</v>
      </c>
      <c r="L87"/>
    </row>
    <row r="88" spans="3:14" x14ac:dyDescent="0.45">
      <c r="C88">
        <v>4</v>
      </c>
      <c r="D88">
        <f t="shared" si="3"/>
        <v>1465</v>
      </c>
      <c r="E88" t="str">
        <f t="shared" si="2"/>
        <v/>
      </c>
      <c r="F88"/>
      <c r="G88" s="39">
        <v>188.4</v>
      </c>
      <c r="H88" s="39">
        <v>188.6181</v>
      </c>
      <c r="I88" s="39">
        <v>43.409511799999997</v>
      </c>
      <c r="J88" s="39">
        <v>52.893683840000001</v>
      </c>
      <c r="K88" s="39">
        <v>223.51</v>
      </c>
      <c r="L88"/>
    </row>
    <row r="89" spans="3:14" x14ac:dyDescent="0.45">
      <c r="C89">
        <v>4</v>
      </c>
      <c r="D89">
        <f t="shared" si="3"/>
        <v>1465</v>
      </c>
      <c r="E89" t="str">
        <f t="shared" si="2"/>
        <v/>
      </c>
      <c r="F89"/>
      <c r="G89" s="39">
        <v>266.60000000000002</v>
      </c>
      <c r="H89" s="39">
        <v>266.82380000000001</v>
      </c>
      <c r="I89" s="39">
        <v>43.409745960000002</v>
      </c>
      <c r="J89" s="39">
        <v>52.892773320000003</v>
      </c>
      <c r="K89" s="39">
        <v>222.91</v>
      </c>
      <c r="L89"/>
    </row>
    <row r="90" spans="3:14" x14ac:dyDescent="0.45">
      <c r="C90">
        <v>4</v>
      </c>
      <c r="D90">
        <f t="shared" si="3"/>
        <v>1465</v>
      </c>
      <c r="E90" t="str">
        <f t="shared" si="2"/>
        <v/>
      </c>
      <c r="F90"/>
      <c r="G90" s="39">
        <v>274.32</v>
      </c>
      <c r="H90" s="39">
        <v>274.54500000000002</v>
      </c>
      <c r="I90" s="39">
        <v>43.409770209999998</v>
      </c>
      <c r="J90" s="39">
        <v>52.892683990000002</v>
      </c>
      <c r="K90" s="39">
        <v>222.91</v>
      </c>
      <c r="L90"/>
    </row>
    <row r="91" spans="3:14" x14ac:dyDescent="0.45">
      <c r="C91">
        <v>4</v>
      </c>
      <c r="D91">
        <f t="shared" si="3"/>
        <v>1465</v>
      </c>
      <c r="E91" t="str">
        <f t="shared" si="2"/>
        <v/>
      </c>
      <c r="F91"/>
      <c r="G91" s="39">
        <v>356.12</v>
      </c>
      <c r="H91" s="39">
        <v>356.3424</v>
      </c>
      <c r="I91" s="39">
        <v>43.410027110000001</v>
      </c>
      <c r="J91" s="39">
        <v>52.89173761</v>
      </c>
      <c r="K91" s="39">
        <v>222.33</v>
      </c>
      <c r="L91"/>
    </row>
    <row r="92" spans="3:14" x14ac:dyDescent="0.45">
      <c r="C92">
        <v>4</v>
      </c>
      <c r="D92">
        <f t="shared" si="3"/>
        <v>1465</v>
      </c>
      <c r="E92" t="str">
        <f t="shared" si="2"/>
        <v/>
      </c>
      <c r="F92"/>
      <c r="G92" s="39">
        <v>365.76</v>
      </c>
      <c r="H92" s="39">
        <v>365.98700000000002</v>
      </c>
      <c r="I92" s="39">
        <v>43.410059109999999</v>
      </c>
      <c r="J92" s="39">
        <v>52.89162692</v>
      </c>
      <c r="K92" s="39">
        <v>222.33</v>
      </c>
      <c r="L92"/>
    </row>
    <row r="93" spans="3:14" x14ac:dyDescent="0.45">
      <c r="C93">
        <v>4</v>
      </c>
      <c r="D93">
        <f t="shared" si="3"/>
        <v>1465</v>
      </c>
      <c r="E93" t="str">
        <f t="shared" si="2"/>
        <v/>
      </c>
      <c r="F93"/>
      <c r="G93" s="39">
        <v>430.96</v>
      </c>
      <c r="H93" s="39">
        <v>431.19740000000002</v>
      </c>
      <c r="I93" s="39">
        <v>43.410275470000002</v>
      </c>
      <c r="J93" s="39">
        <v>52.890878659999998</v>
      </c>
      <c r="K93" s="39">
        <v>223.53</v>
      </c>
      <c r="L93"/>
    </row>
    <row r="94" spans="3:14" x14ac:dyDescent="0.45">
      <c r="C94">
        <v>4</v>
      </c>
      <c r="D94">
        <f t="shared" si="3"/>
        <v>1465</v>
      </c>
      <c r="E94" t="str">
        <f t="shared" si="2"/>
        <v/>
      </c>
      <c r="F94"/>
      <c r="G94" s="39">
        <v>457.2</v>
      </c>
      <c r="H94" s="39">
        <v>457.44110000000001</v>
      </c>
      <c r="I94" s="39">
        <v>43.410360169999997</v>
      </c>
      <c r="J94" s="39">
        <v>52.890576230000001</v>
      </c>
      <c r="K94" s="39">
        <v>223.93</v>
      </c>
      <c r="L94"/>
    </row>
    <row r="95" spans="3:14" x14ac:dyDescent="0.45">
      <c r="C95">
        <v>4</v>
      </c>
      <c r="D95">
        <f t="shared" si="3"/>
        <v>1465</v>
      </c>
      <c r="E95" t="str">
        <f t="shared" si="2"/>
        <v/>
      </c>
      <c r="F95"/>
      <c r="G95" s="39">
        <v>491.38</v>
      </c>
      <c r="H95" s="39">
        <v>491.62060000000002</v>
      </c>
      <c r="I95" s="39">
        <v>43.410470490000002</v>
      </c>
      <c r="J95" s="39">
        <v>52.890182320000001</v>
      </c>
      <c r="K95" s="39">
        <v>224.15</v>
      </c>
      <c r="L95"/>
    </row>
    <row r="96" spans="3:14" x14ac:dyDescent="0.45">
      <c r="C96">
        <v>4</v>
      </c>
      <c r="D96">
        <f t="shared" si="3"/>
        <v>1465</v>
      </c>
      <c r="E96" t="str">
        <f t="shared" si="2"/>
        <v/>
      </c>
      <c r="F96"/>
      <c r="G96" s="39">
        <v>528.61</v>
      </c>
      <c r="H96" s="39">
        <v>528.85940000000005</v>
      </c>
      <c r="I96" s="39">
        <v>43.410526400000002</v>
      </c>
      <c r="J96" s="39">
        <v>52.889729109999998</v>
      </c>
      <c r="K96" s="39">
        <v>223.35</v>
      </c>
      <c r="L96"/>
    </row>
    <row r="97" spans="3:14" x14ac:dyDescent="0.45">
      <c r="C97">
        <v>4</v>
      </c>
      <c r="D97">
        <f t="shared" si="3"/>
        <v>1465</v>
      </c>
      <c r="E97" t="str">
        <f t="shared" si="2"/>
        <v/>
      </c>
      <c r="F97"/>
      <c r="G97" s="39">
        <v>548.64</v>
      </c>
      <c r="H97" s="39">
        <v>548.89440000000002</v>
      </c>
      <c r="I97" s="39">
        <v>43.410592940000001</v>
      </c>
      <c r="J97" s="39">
        <v>52.88949925</v>
      </c>
      <c r="K97" s="39">
        <v>222.95</v>
      </c>
      <c r="L97"/>
    </row>
    <row r="98" spans="3:14" x14ac:dyDescent="0.45">
      <c r="C98">
        <v>4</v>
      </c>
      <c r="D98">
        <f t="shared" si="3"/>
        <v>1465</v>
      </c>
      <c r="E98" t="str">
        <f t="shared" si="2"/>
        <v/>
      </c>
      <c r="F98"/>
      <c r="G98" s="39">
        <v>599.57000000000005</v>
      </c>
      <c r="H98" s="39">
        <v>599.83989999999994</v>
      </c>
      <c r="I98" s="39">
        <v>43.410762120000001</v>
      </c>
      <c r="J98" s="39">
        <v>52.888914829999997</v>
      </c>
      <c r="K98" s="39">
        <v>224.15</v>
      </c>
      <c r="L98"/>
    </row>
    <row r="99" spans="3:14" x14ac:dyDescent="0.45">
      <c r="C99">
        <v>4</v>
      </c>
      <c r="D99">
        <f t="shared" si="3"/>
        <v>1465</v>
      </c>
      <c r="E99">
        <f t="shared" si="2"/>
        <v>602.85659999999996</v>
      </c>
      <c r="F99"/>
      <c r="G99" s="39">
        <v>602.59</v>
      </c>
      <c r="H99" s="39">
        <v>602.85659999999996</v>
      </c>
      <c r="I99" s="39">
        <v>43.410736900000003</v>
      </c>
      <c r="J99" s="39">
        <v>52.88890103</v>
      </c>
      <c r="K99" s="39">
        <v>224.15</v>
      </c>
      <c r="L99"/>
    </row>
    <row r="100" spans="3:14" x14ac:dyDescent="0.45">
      <c r="C100">
        <v>4</v>
      </c>
      <c r="D100">
        <f t="shared" si="3"/>
        <v>2968</v>
      </c>
      <c r="E100" t="str">
        <f t="shared" si="2"/>
        <v/>
      </c>
      <c r="F100">
        <v>2968</v>
      </c>
      <c r="G100" s="39">
        <v>0</v>
      </c>
      <c r="H100" s="39">
        <v>0</v>
      </c>
      <c r="I100" s="39">
        <v>43.40862078</v>
      </c>
      <c r="J100" s="39">
        <v>52.889347389999998</v>
      </c>
      <c r="K100" s="39">
        <v>225.85</v>
      </c>
      <c r="L100" s="39">
        <v>98</v>
      </c>
      <c r="M100" s="39">
        <v>8</v>
      </c>
      <c r="N100" s="39">
        <v>0.2</v>
      </c>
    </row>
    <row r="101" spans="3:14" x14ac:dyDescent="0.45">
      <c r="C101">
        <v>4</v>
      </c>
      <c r="D101">
        <f t="shared" si="3"/>
        <v>2968</v>
      </c>
      <c r="E101" t="str">
        <f t="shared" si="2"/>
        <v/>
      </c>
      <c r="F101"/>
      <c r="G101" s="39">
        <v>5.85</v>
      </c>
      <c r="H101" s="39">
        <v>5.848096</v>
      </c>
      <c r="I101" s="39">
        <v>43.40863615</v>
      </c>
      <c r="J101" s="39">
        <v>52.889416439999998</v>
      </c>
      <c r="K101" s="39">
        <v>225.85</v>
      </c>
      <c r="L101"/>
    </row>
    <row r="102" spans="3:14" x14ac:dyDescent="0.45">
      <c r="C102">
        <v>4</v>
      </c>
      <c r="D102">
        <f t="shared" si="3"/>
        <v>2968</v>
      </c>
      <c r="E102" t="str">
        <f t="shared" si="2"/>
        <v/>
      </c>
      <c r="F102"/>
      <c r="G102" s="39">
        <v>32.130000000000003</v>
      </c>
      <c r="H102" s="39">
        <v>32.161200000000001</v>
      </c>
      <c r="I102" s="39">
        <v>43.408806570000003</v>
      </c>
      <c r="J102" s="39">
        <v>52.889191330000003</v>
      </c>
      <c r="K102" s="39">
        <v>224.65</v>
      </c>
      <c r="L102"/>
    </row>
    <row r="103" spans="3:14" x14ac:dyDescent="0.45">
      <c r="C103">
        <v>4</v>
      </c>
      <c r="D103">
        <f t="shared" si="3"/>
        <v>2968</v>
      </c>
      <c r="E103" t="str">
        <f t="shared" si="2"/>
        <v/>
      </c>
      <c r="F103"/>
      <c r="G103" s="39">
        <v>56.77</v>
      </c>
      <c r="H103" s="39">
        <v>56.80151</v>
      </c>
      <c r="I103" s="39">
        <v>43.409001459999999</v>
      </c>
      <c r="J103" s="39">
        <v>52.889046139999998</v>
      </c>
      <c r="K103" s="39">
        <v>224.85</v>
      </c>
      <c r="L103"/>
    </row>
    <row r="104" spans="3:14" x14ac:dyDescent="0.45">
      <c r="C104">
        <v>4</v>
      </c>
      <c r="D104">
        <f t="shared" si="3"/>
        <v>2968</v>
      </c>
      <c r="E104" t="str">
        <f t="shared" si="2"/>
        <v/>
      </c>
      <c r="F104"/>
      <c r="G104" s="39">
        <v>77.739999999999995</v>
      </c>
      <c r="H104" s="39">
        <v>77.76352</v>
      </c>
      <c r="I104" s="39">
        <v>43.409186830000003</v>
      </c>
      <c r="J104" s="39">
        <v>52.8889979</v>
      </c>
      <c r="K104" s="39">
        <v>224.85</v>
      </c>
      <c r="L104"/>
    </row>
    <row r="105" spans="3:14" x14ac:dyDescent="0.45">
      <c r="C105">
        <v>4</v>
      </c>
      <c r="D105">
        <f t="shared" si="3"/>
        <v>2968</v>
      </c>
      <c r="E105" t="str">
        <f t="shared" si="2"/>
        <v/>
      </c>
      <c r="F105"/>
      <c r="G105" s="39">
        <v>91.44</v>
      </c>
      <c r="H105" s="39">
        <v>91.539510000000007</v>
      </c>
      <c r="I105" s="39">
        <v>43.409310069999997</v>
      </c>
      <c r="J105" s="39">
        <v>52.888990829999997</v>
      </c>
      <c r="K105" s="39">
        <v>223.45</v>
      </c>
      <c r="L105"/>
    </row>
    <row r="106" spans="3:14" x14ac:dyDescent="0.45">
      <c r="C106">
        <v>4</v>
      </c>
      <c r="D106">
        <f t="shared" si="3"/>
        <v>2968</v>
      </c>
      <c r="E106" t="str">
        <f t="shared" si="2"/>
        <v/>
      </c>
      <c r="F106"/>
      <c r="G106" s="39">
        <v>124.77</v>
      </c>
      <c r="H106" s="39">
        <v>124.87009999999999</v>
      </c>
      <c r="I106" s="39">
        <v>43.409609789999998</v>
      </c>
      <c r="J106" s="39">
        <v>52.888973640000003</v>
      </c>
      <c r="K106" s="39">
        <v>223.05</v>
      </c>
      <c r="L106"/>
    </row>
    <row r="107" spans="3:14" x14ac:dyDescent="0.45">
      <c r="C107">
        <v>4</v>
      </c>
      <c r="D107">
        <f t="shared" si="3"/>
        <v>2968</v>
      </c>
      <c r="E107" t="str">
        <f t="shared" si="2"/>
        <v/>
      </c>
      <c r="F107"/>
      <c r="G107" s="39">
        <v>163.87</v>
      </c>
      <c r="H107" s="39">
        <v>163.98150000000001</v>
      </c>
      <c r="I107" s="39">
        <v>43.409961709999997</v>
      </c>
      <c r="J107" s="39">
        <v>52.888964700000002</v>
      </c>
      <c r="K107" s="39">
        <v>222.35</v>
      </c>
      <c r="L107"/>
    </row>
    <row r="108" spans="3:14" x14ac:dyDescent="0.45">
      <c r="C108">
        <v>4</v>
      </c>
      <c r="D108">
        <f t="shared" si="3"/>
        <v>2968</v>
      </c>
      <c r="E108" t="str">
        <f t="shared" si="2"/>
        <v/>
      </c>
      <c r="F108"/>
      <c r="G108" s="39">
        <v>182.88</v>
      </c>
      <c r="H108" s="39">
        <v>182.98920000000001</v>
      </c>
      <c r="I108" s="39">
        <v>43.410132560000001</v>
      </c>
      <c r="J108" s="39">
        <v>52.888952629999999</v>
      </c>
      <c r="K108" s="39">
        <v>222.55</v>
      </c>
      <c r="L108"/>
    </row>
    <row r="109" spans="3:14" x14ac:dyDescent="0.45">
      <c r="C109">
        <v>4</v>
      </c>
      <c r="D109">
        <f t="shared" si="3"/>
        <v>2968</v>
      </c>
      <c r="E109" t="str">
        <f t="shared" si="2"/>
        <v/>
      </c>
      <c r="F109"/>
      <c r="G109" s="39">
        <v>212.05</v>
      </c>
      <c r="H109" s="39">
        <v>212.1626</v>
      </c>
      <c r="I109" s="39">
        <v>43.410394770000003</v>
      </c>
      <c r="J109" s="39">
        <v>52.8889341</v>
      </c>
      <c r="K109" s="39">
        <v>222.95</v>
      </c>
      <c r="L109"/>
    </row>
    <row r="110" spans="3:14" x14ac:dyDescent="0.45">
      <c r="C110">
        <v>4</v>
      </c>
      <c r="D110">
        <f t="shared" si="3"/>
        <v>2968</v>
      </c>
      <c r="E110" t="str">
        <f t="shared" si="2"/>
        <v/>
      </c>
      <c r="F110"/>
      <c r="G110" s="39">
        <v>246.99</v>
      </c>
      <c r="H110" s="39">
        <v>247.12639999999999</v>
      </c>
      <c r="I110" s="39">
        <v>43.410708159999999</v>
      </c>
      <c r="J110" s="39">
        <v>52.888897550000003</v>
      </c>
      <c r="K110" s="39">
        <v>224.15</v>
      </c>
      <c r="L110"/>
    </row>
    <row r="111" spans="3:14" x14ac:dyDescent="0.45">
      <c r="C111">
        <v>4</v>
      </c>
      <c r="D111">
        <f t="shared" si="3"/>
        <v>2968</v>
      </c>
      <c r="E111">
        <f t="shared" si="2"/>
        <v>250.3313</v>
      </c>
      <c r="F111"/>
      <c r="G111" s="39">
        <v>250.2</v>
      </c>
      <c r="H111" s="39">
        <v>250.3313</v>
      </c>
      <c r="I111" s="39">
        <v>43.410736900000003</v>
      </c>
      <c r="J111" s="39">
        <v>52.88890103</v>
      </c>
      <c r="K111" s="39">
        <v>224.15</v>
      </c>
      <c r="L111"/>
    </row>
    <row r="112" spans="3:14" x14ac:dyDescent="0.45">
      <c r="C112">
        <v>4</v>
      </c>
      <c r="D112">
        <f t="shared" si="3"/>
        <v>3175</v>
      </c>
      <c r="E112" t="str">
        <f t="shared" si="2"/>
        <v/>
      </c>
      <c r="F112">
        <v>3175</v>
      </c>
      <c r="G112" s="39">
        <v>0</v>
      </c>
      <c r="H112" s="39">
        <v>0</v>
      </c>
      <c r="I112" s="39">
        <v>43.409665959999998</v>
      </c>
      <c r="J112" s="39">
        <v>52.878746190000001</v>
      </c>
      <c r="K112" s="39">
        <v>225.33</v>
      </c>
      <c r="L112" s="39">
        <v>98</v>
      </c>
      <c r="M112" s="39">
        <v>8</v>
      </c>
      <c r="N112" s="39">
        <v>0.2</v>
      </c>
    </row>
    <row r="113" spans="3:14" x14ac:dyDescent="0.45">
      <c r="C113">
        <v>4</v>
      </c>
      <c r="D113">
        <f t="shared" si="3"/>
        <v>3175</v>
      </c>
      <c r="E113" t="str">
        <f t="shared" si="2"/>
        <v/>
      </c>
      <c r="F113"/>
      <c r="G113" s="39">
        <v>19.64</v>
      </c>
      <c r="H113" s="39">
        <v>19.686</v>
      </c>
      <c r="I113" s="39">
        <v>43.409842699999999</v>
      </c>
      <c r="J113" s="39">
        <v>52.878747269999998</v>
      </c>
      <c r="K113" s="39">
        <v>226.73</v>
      </c>
      <c r="L113"/>
    </row>
    <row r="114" spans="3:14" x14ac:dyDescent="0.45">
      <c r="C114">
        <v>4</v>
      </c>
      <c r="D114">
        <f t="shared" si="3"/>
        <v>3175</v>
      </c>
      <c r="E114" t="str">
        <f t="shared" si="2"/>
        <v/>
      </c>
      <c r="F114"/>
      <c r="G114" s="39">
        <v>42.07</v>
      </c>
      <c r="H114" s="39">
        <v>42.152380000000001</v>
      </c>
      <c r="I114" s="39">
        <v>43.410044659999997</v>
      </c>
      <c r="J114" s="39">
        <v>52.878746540000002</v>
      </c>
      <c r="K114" s="39">
        <v>225.6</v>
      </c>
      <c r="L114"/>
    </row>
    <row r="115" spans="3:14" x14ac:dyDescent="0.45">
      <c r="C115">
        <v>4</v>
      </c>
      <c r="D115">
        <f t="shared" si="3"/>
        <v>3175</v>
      </c>
      <c r="E115" t="str">
        <f t="shared" si="2"/>
        <v/>
      </c>
      <c r="F115"/>
      <c r="G115" s="39">
        <v>91.44</v>
      </c>
      <c r="H115" s="39">
        <v>91.518280000000004</v>
      </c>
      <c r="I115" s="39">
        <v>43.410481869999998</v>
      </c>
      <c r="J115" s="39">
        <v>52.878637789999999</v>
      </c>
      <c r="K115" s="39">
        <v>225.6</v>
      </c>
      <c r="L115"/>
    </row>
    <row r="116" spans="3:14" x14ac:dyDescent="0.45">
      <c r="C116">
        <v>4</v>
      </c>
      <c r="D116">
        <f t="shared" si="3"/>
        <v>3175</v>
      </c>
      <c r="E116" t="str">
        <f t="shared" si="2"/>
        <v/>
      </c>
      <c r="F116"/>
      <c r="G116" s="39">
        <v>113.07</v>
      </c>
      <c r="H116" s="39">
        <v>113.1502</v>
      </c>
      <c r="I116" s="39">
        <v>43.410673439999997</v>
      </c>
      <c r="J116" s="39">
        <v>52.87859014</v>
      </c>
      <c r="K116" s="39">
        <v>225.8</v>
      </c>
      <c r="L116"/>
    </row>
    <row r="117" spans="3:14" x14ac:dyDescent="0.45">
      <c r="C117">
        <v>4</v>
      </c>
      <c r="D117">
        <f t="shared" si="3"/>
        <v>3175</v>
      </c>
      <c r="E117" t="str">
        <f t="shared" si="2"/>
        <v/>
      </c>
      <c r="F117"/>
      <c r="G117" s="39">
        <v>182.88</v>
      </c>
      <c r="H117" s="39">
        <v>182.96180000000001</v>
      </c>
      <c r="I117" s="39">
        <v>43.411295770000002</v>
      </c>
      <c r="J117" s="39">
        <v>52.878471259999998</v>
      </c>
      <c r="K117" s="39">
        <v>225.2</v>
      </c>
      <c r="L117"/>
    </row>
    <row r="118" spans="3:14" x14ac:dyDescent="0.45">
      <c r="C118">
        <v>4</v>
      </c>
      <c r="D118">
        <f t="shared" si="3"/>
        <v>3175</v>
      </c>
      <c r="E118" t="str">
        <f t="shared" si="2"/>
        <v/>
      </c>
      <c r="F118"/>
      <c r="G118" s="39">
        <v>208.02</v>
      </c>
      <c r="H118" s="39">
        <v>208.11240000000001</v>
      </c>
      <c r="I118" s="39">
        <v>43.411519920000003</v>
      </c>
      <c r="J118" s="39">
        <v>52.878428450000001</v>
      </c>
      <c r="K118" s="39">
        <v>225.8</v>
      </c>
      <c r="L118"/>
    </row>
    <row r="119" spans="3:14" x14ac:dyDescent="0.45">
      <c r="C119">
        <v>4</v>
      </c>
      <c r="D119">
        <f t="shared" si="3"/>
        <v>3175</v>
      </c>
      <c r="E119" t="str">
        <f t="shared" si="2"/>
        <v/>
      </c>
      <c r="F119"/>
      <c r="G119" s="39">
        <v>274.32</v>
      </c>
      <c r="H119" s="39">
        <v>274.44479999999999</v>
      </c>
      <c r="I119" s="39">
        <v>43.41211079</v>
      </c>
      <c r="J119" s="39">
        <v>52.878314039999999</v>
      </c>
      <c r="K119" s="39">
        <v>223.62</v>
      </c>
      <c r="L119"/>
    </row>
    <row r="120" spans="3:14" x14ac:dyDescent="0.45">
      <c r="C120">
        <v>4</v>
      </c>
      <c r="D120">
        <f t="shared" si="3"/>
        <v>3175</v>
      </c>
      <c r="E120" t="str">
        <f t="shared" si="2"/>
        <v/>
      </c>
      <c r="F120"/>
      <c r="G120" s="39">
        <v>292.57</v>
      </c>
      <c r="H120" s="39">
        <v>292.71719999999999</v>
      </c>
      <c r="I120" s="39">
        <v>43.412273399999997</v>
      </c>
      <c r="J120" s="39">
        <v>52.878282550000002</v>
      </c>
      <c r="K120" s="39">
        <v>224.62</v>
      </c>
      <c r="L120"/>
    </row>
    <row r="121" spans="3:14" x14ac:dyDescent="0.45">
      <c r="C121">
        <v>4</v>
      </c>
      <c r="D121">
        <f t="shared" si="3"/>
        <v>3175</v>
      </c>
      <c r="E121" t="str">
        <f t="shared" si="2"/>
        <v/>
      </c>
      <c r="F121"/>
      <c r="G121" s="39">
        <v>331.3</v>
      </c>
      <c r="H121" s="39">
        <v>331.45760000000001</v>
      </c>
      <c r="I121" s="39">
        <v>43.412620449999999</v>
      </c>
      <c r="J121" s="39">
        <v>52.878237200000001</v>
      </c>
      <c r="K121" s="39">
        <v>225.42</v>
      </c>
      <c r="L121"/>
    </row>
    <row r="122" spans="3:14" x14ac:dyDescent="0.45">
      <c r="C122">
        <v>4</v>
      </c>
      <c r="D122">
        <f t="shared" si="3"/>
        <v>3175</v>
      </c>
      <c r="E122">
        <f t="shared" si="2"/>
        <v>333.08929999999998</v>
      </c>
      <c r="F122"/>
      <c r="G122" s="39">
        <v>332.93</v>
      </c>
      <c r="H122" s="39">
        <v>333.08929999999998</v>
      </c>
      <c r="I122" s="39">
        <v>43.412621430000002</v>
      </c>
      <c r="J122" s="39">
        <v>52.878257300000001</v>
      </c>
      <c r="K122" s="39">
        <v>225.42</v>
      </c>
      <c r="L122"/>
    </row>
    <row r="123" spans="3:14" x14ac:dyDescent="0.45">
      <c r="C123">
        <v>4</v>
      </c>
      <c r="D123">
        <f t="shared" si="3"/>
        <v>3267</v>
      </c>
      <c r="E123" t="str">
        <f t="shared" si="2"/>
        <v/>
      </c>
      <c r="F123">
        <v>3267</v>
      </c>
      <c r="G123" s="39">
        <v>0</v>
      </c>
      <c r="H123" s="39">
        <v>0</v>
      </c>
      <c r="I123" s="39">
        <v>43.405085450000001</v>
      </c>
      <c r="J123" s="39">
        <v>52.898645250000001</v>
      </c>
      <c r="K123" s="39">
        <v>225.04</v>
      </c>
      <c r="L123" s="39">
        <v>98</v>
      </c>
      <c r="M123" s="39">
        <v>8</v>
      </c>
      <c r="N123" s="39">
        <v>0.2</v>
      </c>
    </row>
    <row r="124" spans="3:14" x14ac:dyDescent="0.45">
      <c r="C124">
        <v>4</v>
      </c>
      <c r="D124">
        <f t="shared" si="3"/>
        <v>3267</v>
      </c>
      <c r="E124" t="str">
        <f t="shared" si="2"/>
        <v/>
      </c>
      <c r="F124"/>
      <c r="G124" s="39">
        <v>91.44</v>
      </c>
      <c r="H124" s="39">
        <v>91.440629999999999</v>
      </c>
      <c r="I124" s="39">
        <v>43.405658340000002</v>
      </c>
      <c r="J124" s="39">
        <v>52.899455740000001</v>
      </c>
      <c r="K124" s="39">
        <v>224.7</v>
      </c>
      <c r="L124"/>
    </row>
    <row r="125" spans="3:14" x14ac:dyDescent="0.45">
      <c r="C125">
        <v>4</v>
      </c>
      <c r="D125">
        <f t="shared" si="3"/>
        <v>3267</v>
      </c>
      <c r="E125" t="str">
        <f t="shared" si="2"/>
        <v/>
      </c>
      <c r="F125"/>
      <c r="G125" s="39">
        <v>182.88</v>
      </c>
      <c r="H125" s="39">
        <v>182.90710000000001</v>
      </c>
      <c r="I125" s="39">
        <v>43.406231210000001</v>
      </c>
      <c r="J125" s="39">
        <v>52.900266250000001</v>
      </c>
      <c r="K125" s="39">
        <v>226.9</v>
      </c>
      <c r="L125"/>
    </row>
    <row r="126" spans="3:14" x14ac:dyDescent="0.45">
      <c r="C126">
        <v>4</v>
      </c>
      <c r="D126">
        <f t="shared" si="3"/>
        <v>3267</v>
      </c>
      <c r="E126">
        <f t="shared" si="2"/>
        <v>259.39960000000002</v>
      </c>
      <c r="F126"/>
      <c r="G126" s="39">
        <v>259.32</v>
      </c>
      <c r="H126" s="39">
        <v>259.39960000000002</v>
      </c>
      <c r="I126" s="39">
        <v>43.406710089999997</v>
      </c>
      <c r="J126" s="39">
        <v>52.900943779999999</v>
      </c>
      <c r="K126" s="39">
        <v>229.82</v>
      </c>
      <c r="L126"/>
    </row>
    <row r="127" spans="3:14" x14ac:dyDescent="0.45">
      <c r="C127">
        <v>4</v>
      </c>
      <c r="D127">
        <f t="shared" si="3"/>
        <v>3268</v>
      </c>
      <c r="E127" t="str">
        <f t="shared" si="2"/>
        <v/>
      </c>
      <c r="F127">
        <v>3268</v>
      </c>
      <c r="G127" s="39">
        <v>0</v>
      </c>
      <c r="H127" s="39">
        <v>0</v>
      </c>
      <c r="I127" s="39">
        <v>43.407206789999996</v>
      </c>
      <c r="J127" s="39">
        <v>52.89870535</v>
      </c>
      <c r="K127" s="39">
        <v>224.6</v>
      </c>
      <c r="L127" s="39">
        <v>98</v>
      </c>
      <c r="M127" s="39">
        <v>8</v>
      </c>
      <c r="N127" s="39">
        <v>0.2</v>
      </c>
    </row>
    <row r="128" spans="3:14" x14ac:dyDescent="0.45">
      <c r="C128">
        <v>4</v>
      </c>
      <c r="D128">
        <f t="shared" si="3"/>
        <v>3268</v>
      </c>
      <c r="E128" t="str">
        <f t="shared" si="2"/>
        <v/>
      </c>
      <c r="F128"/>
      <c r="G128" s="39">
        <v>91.44</v>
      </c>
      <c r="H128" s="39">
        <v>91.496679999999998</v>
      </c>
      <c r="I128" s="39">
        <v>43.40696715</v>
      </c>
      <c r="J128" s="39">
        <v>52.89978533</v>
      </c>
      <c r="K128" s="39">
        <v>227.82</v>
      </c>
      <c r="L128"/>
    </row>
    <row r="129" spans="3:14" x14ac:dyDescent="0.45">
      <c r="C129">
        <v>4</v>
      </c>
      <c r="D129">
        <f t="shared" si="3"/>
        <v>3268</v>
      </c>
      <c r="E129" t="str">
        <f t="shared" si="2"/>
        <v/>
      </c>
      <c r="F129"/>
      <c r="G129" s="39">
        <v>182.88</v>
      </c>
      <c r="H129" s="39">
        <v>182.95849999999999</v>
      </c>
      <c r="I129" s="39">
        <v>43.406727510000003</v>
      </c>
      <c r="J129" s="39">
        <v>52.900865289999999</v>
      </c>
      <c r="K129" s="39">
        <v>229.82</v>
      </c>
      <c r="L129"/>
    </row>
    <row r="130" spans="3:14" x14ac:dyDescent="0.45">
      <c r="C130">
        <v>4</v>
      </c>
      <c r="D130">
        <f t="shared" si="3"/>
        <v>3268</v>
      </c>
      <c r="E130">
        <f t="shared" si="2"/>
        <v>189.6045</v>
      </c>
      <c r="F130"/>
      <c r="G130" s="39">
        <v>189.53</v>
      </c>
      <c r="H130" s="39">
        <v>189.6045</v>
      </c>
      <c r="I130" s="39">
        <v>43.406710089999997</v>
      </c>
      <c r="J130" s="39">
        <v>52.900943779999999</v>
      </c>
      <c r="K130" s="39">
        <v>229.82</v>
      </c>
      <c r="L130"/>
    </row>
    <row r="131" spans="3:14" x14ac:dyDescent="0.45">
      <c r="C131">
        <v>4</v>
      </c>
      <c r="D131">
        <f t="shared" si="3"/>
        <v>3289</v>
      </c>
      <c r="E131" t="str">
        <f t="shared" si="2"/>
        <v/>
      </c>
      <c r="F131">
        <v>3289</v>
      </c>
      <c r="G131" s="39">
        <v>0</v>
      </c>
      <c r="H131" s="39">
        <v>0</v>
      </c>
      <c r="I131" s="39">
        <v>43.405266419999997</v>
      </c>
      <c r="J131" s="39">
        <v>52.894756219999998</v>
      </c>
      <c r="K131" s="39">
        <v>223.77</v>
      </c>
      <c r="L131" s="39">
        <v>98</v>
      </c>
      <c r="M131" s="39">
        <v>8</v>
      </c>
      <c r="N131" s="39">
        <v>0.2</v>
      </c>
    </row>
    <row r="132" spans="3:14" x14ac:dyDescent="0.45">
      <c r="C132">
        <v>4</v>
      </c>
      <c r="D132">
        <f t="shared" si="3"/>
        <v>3289</v>
      </c>
      <c r="E132" t="str">
        <f t="shared" ref="E132:E195" si="4">IF(G133=0,H132,"")</f>
        <v/>
      </c>
      <c r="F132"/>
      <c r="G132" s="39">
        <v>91.44</v>
      </c>
      <c r="H132" s="39">
        <v>91.457710000000006</v>
      </c>
      <c r="I132" s="39">
        <v>43.405362500000003</v>
      </c>
      <c r="J132" s="39">
        <v>52.895877339999998</v>
      </c>
      <c r="K132" s="39">
        <v>221.97</v>
      </c>
      <c r="L132"/>
    </row>
    <row r="133" spans="3:14" x14ac:dyDescent="0.45">
      <c r="C133">
        <v>4</v>
      </c>
      <c r="D133">
        <f t="shared" ref="D133:D196" si="5">IF(F133&gt;0,F133,F133+D132)</f>
        <v>3289</v>
      </c>
      <c r="E133" t="str">
        <f t="shared" si="4"/>
        <v/>
      </c>
      <c r="F133"/>
      <c r="G133" s="39">
        <v>182.88</v>
      </c>
      <c r="H133" s="39">
        <v>182.89859999999999</v>
      </c>
      <c r="I133" s="39">
        <v>43.40545857</v>
      </c>
      <c r="J133" s="39">
        <v>52.896998480000001</v>
      </c>
      <c r="K133" s="39">
        <v>221.57</v>
      </c>
      <c r="L133"/>
    </row>
    <row r="134" spans="3:14" x14ac:dyDescent="0.45">
      <c r="C134">
        <v>4</v>
      </c>
      <c r="D134">
        <f t="shared" si="5"/>
        <v>3289</v>
      </c>
      <c r="E134">
        <f t="shared" si="4"/>
        <v>267.32619999999997</v>
      </c>
      <c r="F134"/>
      <c r="G134" s="39">
        <v>267.27999999999997</v>
      </c>
      <c r="H134" s="39">
        <v>267.32619999999997</v>
      </c>
      <c r="I134" s="39">
        <v>43.405547230000003</v>
      </c>
      <c r="J134" s="39">
        <v>52.898033329999997</v>
      </c>
      <c r="K134" s="39">
        <v>223.64</v>
      </c>
      <c r="L134"/>
    </row>
    <row r="135" spans="3:14" x14ac:dyDescent="0.45">
      <c r="C135">
        <v>4</v>
      </c>
      <c r="D135">
        <f t="shared" si="5"/>
        <v>3293</v>
      </c>
      <c r="E135" t="str">
        <f t="shared" si="4"/>
        <v/>
      </c>
      <c r="F135">
        <v>3293</v>
      </c>
      <c r="G135" s="39">
        <v>0</v>
      </c>
      <c r="H135" s="39">
        <v>0</v>
      </c>
      <c r="I135" s="39">
        <v>43.40738838</v>
      </c>
      <c r="J135" s="39">
        <v>52.894106819999998</v>
      </c>
      <c r="K135" s="39">
        <v>223.91</v>
      </c>
      <c r="L135" s="39">
        <v>100</v>
      </c>
      <c r="M135" s="39">
        <v>5.4</v>
      </c>
      <c r="N135" s="39">
        <v>5.0000000000000001E-3</v>
      </c>
    </row>
    <row r="136" spans="3:14" x14ac:dyDescent="0.45">
      <c r="C136">
        <v>4</v>
      </c>
      <c r="D136">
        <f t="shared" si="5"/>
        <v>3293</v>
      </c>
      <c r="E136" t="str">
        <f t="shared" si="4"/>
        <v/>
      </c>
      <c r="F136"/>
      <c r="G136" s="39">
        <v>2.25</v>
      </c>
      <c r="H136" s="39">
        <v>2.249898</v>
      </c>
      <c r="I136" s="39">
        <v>43.407370159999999</v>
      </c>
      <c r="J136" s="39">
        <v>52.894094690000003</v>
      </c>
      <c r="K136" s="39">
        <v>223.91</v>
      </c>
      <c r="L136"/>
    </row>
    <row r="137" spans="3:14" x14ac:dyDescent="0.45">
      <c r="C137">
        <v>4</v>
      </c>
      <c r="D137">
        <f t="shared" si="5"/>
        <v>3293</v>
      </c>
      <c r="E137" t="str">
        <f t="shared" si="4"/>
        <v/>
      </c>
      <c r="F137"/>
      <c r="G137" s="39">
        <v>51.85</v>
      </c>
      <c r="H137" s="39">
        <v>51.902070000000002</v>
      </c>
      <c r="I137" s="39">
        <v>43.407115390000001</v>
      </c>
      <c r="J137" s="39">
        <v>52.89459746</v>
      </c>
      <c r="K137" s="39">
        <v>221.54</v>
      </c>
      <c r="L137"/>
    </row>
    <row r="138" spans="3:14" x14ac:dyDescent="0.45">
      <c r="C138">
        <v>4</v>
      </c>
      <c r="D138">
        <f t="shared" si="5"/>
        <v>3293</v>
      </c>
      <c r="E138" t="str">
        <f t="shared" si="4"/>
        <v/>
      </c>
      <c r="F138"/>
      <c r="G138" s="39">
        <v>90.2</v>
      </c>
      <c r="H138" s="39">
        <v>90.26182</v>
      </c>
      <c r="I138" s="39">
        <v>43.406945499999999</v>
      </c>
      <c r="J138" s="39">
        <v>52.895009729999998</v>
      </c>
      <c r="K138" s="39">
        <v>221.34</v>
      </c>
      <c r="L138"/>
    </row>
    <row r="139" spans="3:14" x14ac:dyDescent="0.45">
      <c r="C139">
        <v>4</v>
      </c>
      <c r="D139">
        <f t="shared" si="5"/>
        <v>3293</v>
      </c>
      <c r="E139" t="str">
        <f t="shared" si="4"/>
        <v/>
      </c>
      <c r="F139"/>
      <c r="G139" s="39">
        <v>91.44</v>
      </c>
      <c r="H139" s="39">
        <v>91.497119999999995</v>
      </c>
      <c r="I139" s="39">
        <v>43.406940089999999</v>
      </c>
      <c r="J139" s="39">
        <v>52.89502306</v>
      </c>
      <c r="K139" s="39">
        <v>221.34</v>
      </c>
      <c r="L139"/>
    </row>
    <row r="140" spans="3:14" x14ac:dyDescent="0.45">
      <c r="C140">
        <v>4</v>
      </c>
      <c r="D140">
        <f t="shared" si="5"/>
        <v>3293</v>
      </c>
      <c r="E140" t="str">
        <f t="shared" si="4"/>
        <v/>
      </c>
      <c r="F140"/>
      <c r="G140" s="39">
        <v>141.94</v>
      </c>
      <c r="H140" s="39">
        <v>141.99610000000001</v>
      </c>
      <c r="I140" s="39">
        <v>43.406719129999999</v>
      </c>
      <c r="J140" s="39">
        <v>52.895567819999997</v>
      </c>
      <c r="K140" s="39">
        <v>221.94</v>
      </c>
      <c r="L140"/>
    </row>
    <row r="141" spans="3:14" x14ac:dyDescent="0.45">
      <c r="C141">
        <v>4</v>
      </c>
      <c r="D141">
        <f t="shared" si="5"/>
        <v>3293</v>
      </c>
      <c r="E141" t="str">
        <f t="shared" si="4"/>
        <v/>
      </c>
      <c r="F141"/>
      <c r="G141" s="39">
        <v>182.88</v>
      </c>
      <c r="H141" s="39">
        <v>182.94159999999999</v>
      </c>
      <c r="I141" s="39">
        <v>43.40654344</v>
      </c>
      <c r="J141" s="39">
        <v>52.896012169999999</v>
      </c>
      <c r="K141" s="39">
        <v>222.22</v>
      </c>
      <c r="L141"/>
    </row>
    <row r="142" spans="3:14" x14ac:dyDescent="0.45">
      <c r="C142">
        <v>4</v>
      </c>
      <c r="D142">
        <f t="shared" si="5"/>
        <v>3293</v>
      </c>
      <c r="E142" t="str">
        <f t="shared" si="4"/>
        <v/>
      </c>
      <c r="F142"/>
      <c r="G142" s="39">
        <v>194.68</v>
      </c>
      <c r="H142" s="39">
        <v>194.7396</v>
      </c>
      <c r="I142" s="39">
        <v>43.406492829999998</v>
      </c>
      <c r="J142" s="39">
        <v>52.896140189999997</v>
      </c>
      <c r="K142" s="39">
        <v>222.42</v>
      </c>
      <c r="L142"/>
    </row>
    <row r="143" spans="3:14" x14ac:dyDescent="0.45">
      <c r="C143">
        <v>4</v>
      </c>
      <c r="D143">
        <f t="shared" si="5"/>
        <v>3293</v>
      </c>
      <c r="E143" t="str">
        <f t="shared" si="4"/>
        <v/>
      </c>
      <c r="F143"/>
      <c r="G143" s="39">
        <v>230.2</v>
      </c>
      <c r="H143" s="39">
        <v>230.28899999999999</v>
      </c>
      <c r="I143" s="39">
        <v>43.406329169999999</v>
      </c>
      <c r="J143" s="39">
        <v>52.896516990000002</v>
      </c>
      <c r="K143" s="39">
        <v>221.17</v>
      </c>
      <c r="L143"/>
    </row>
    <row r="144" spans="3:14" x14ac:dyDescent="0.45">
      <c r="C144">
        <v>4</v>
      </c>
      <c r="D144">
        <f t="shared" si="5"/>
        <v>3293</v>
      </c>
      <c r="E144" t="str">
        <f t="shared" si="4"/>
        <v/>
      </c>
      <c r="F144"/>
      <c r="G144" s="39">
        <v>273.95</v>
      </c>
      <c r="H144" s="39">
        <v>274.0428</v>
      </c>
      <c r="I144" s="39">
        <v>43.406130009999998</v>
      </c>
      <c r="J144" s="39">
        <v>52.896982829999999</v>
      </c>
      <c r="K144" s="39">
        <v>222.17</v>
      </c>
      <c r="L144"/>
    </row>
    <row r="145" spans="3:14" x14ac:dyDescent="0.45">
      <c r="C145">
        <v>4</v>
      </c>
      <c r="D145">
        <f t="shared" si="5"/>
        <v>3293</v>
      </c>
      <c r="E145" t="str">
        <f t="shared" si="4"/>
        <v/>
      </c>
      <c r="F145"/>
      <c r="G145" s="39">
        <v>274.32</v>
      </c>
      <c r="H145" s="39">
        <v>274.41669999999999</v>
      </c>
      <c r="I145" s="39">
        <v>43.406128189999997</v>
      </c>
      <c r="J145" s="39">
        <v>52.89698671</v>
      </c>
      <c r="K145" s="39">
        <v>222.17</v>
      </c>
      <c r="L145"/>
    </row>
    <row r="146" spans="3:14" x14ac:dyDescent="0.45">
      <c r="C146">
        <v>4</v>
      </c>
      <c r="D146">
        <f t="shared" si="5"/>
        <v>3293</v>
      </c>
      <c r="E146" t="str">
        <f t="shared" si="4"/>
        <v/>
      </c>
      <c r="F146"/>
      <c r="G146" s="39">
        <v>312.06</v>
      </c>
      <c r="H146" s="39">
        <v>312.166</v>
      </c>
      <c r="I146" s="39">
        <v>43.40594411</v>
      </c>
      <c r="J146" s="39">
        <v>52.897378230000001</v>
      </c>
      <c r="K146" s="39">
        <v>223.17</v>
      </c>
      <c r="L146"/>
    </row>
    <row r="147" spans="3:14" x14ac:dyDescent="0.45">
      <c r="C147">
        <v>4</v>
      </c>
      <c r="D147">
        <f t="shared" si="5"/>
        <v>3293</v>
      </c>
      <c r="E147" t="str">
        <f t="shared" si="4"/>
        <v/>
      </c>
      <c r="F147"/>
      <c r="G147" s="39">
        <v>346.21</v>
      </c>
      <c r="H147" s="39">
        <v>346.31819999999999</v>
      </c>
      <c r="I147" s="39">
        <v>43.405756940000003</v>
      </c>
      <c r="J147" s="39">
        <v>52.897712679999998</v>
      </c>
      <c r="K147" s="39">
        <v>223.04</v>
      </c>
      <c r="L147"/>
    </row>
    <row r="148" spans="3:14" x14ac:dyDescent="0.45">
      <c r="C148">
        <v>4</v>
      </c>
      <c r="D148">
        <f t="shared" si="5"/>
        <v>3293</v>
      </c>
      <c r="E148" t="str">
        <f t="shared" si="4"/>
        <v/>
      </c>
      <c r="F148"/>
      <c r="G148" s="39">
        <v>365.76</v>
      </c>
      <c r="H148" s="39">
        <v>365.87939999999998</v>
      </c>
      <c r="I148" s="39">
        <v>43.405649289999999</v>
      </c>
      <c r="J148" s="39">
        <v>52.897903620000001</v>
      </c>
      <c r="K148" s="39">
        <v>223.64</v>
      </c>
      <c r="L148"/>
    </row>
    <row r="149" spans="3:14" x14ac:dyDescent="0.45">
      <c r="C149">
        <v>4</v>
      </c>
      <c r="D149">
        <f t="shared" si="5"/>
        <v>3293</v>
      </c>
      <c r="E149" t="str">
        <f t="shared" si="4"/>
        <v/>
      </c>
      <c r="F149"/>
      <c r="G149" s="39">
        <v>376.64</v>
      </c>
      <c r="H149" s="39">
        <v>376.75510000000003</v>
      </c>
      <c r="I149" s="39">
        <v>43.405589409999997</v>
      </c>
      <c r="J149" s="39">
        <v>52.89800984</v>
      </c>
      <c r="K149" s="39">
        <v>223.64</v>
      </c>
      <c r="L149"/>
    </row>
    <row r="150" spans="3:14" x14ac:dyDescent="0.45">
      <c r="C150">
        <v>4</v>
      </c>
      <c r="D150">
        <f t="shared" si="5"/>
        <v>3293</v>
      </c>
      <c r="E150">
        <f t="shared" si="4"/>
        <v>381.81240000000003</v>
      </c>
      <c r="F150"/>
      <c r="G150" s="39">
        <v>381.69</v>
      </c>
      <c r="H150" s="39">
        <v>381.81240000000003</v>
      </c>
      <c r="I150" s="39">
        <v>43.405547230000003</v>
      </c>
      <c r="J150" s="39">
        <v>52.898033329999997</v>
      </c>
      <c r="K150" s="39">
        <v>223.64</v>
      </c>
      <c r="L150"/>
    </row>
    <row r="151" spans="3:14" x14ac:dyDescent="0.45">
      <c r="C151">
        <v>4</v>
      </c>
      <c r="D151">
        <f t="shared" si="5"/>
        <v>3294</v>
      </c>
      <c r="E151" t="str">
        <f t="shared" si="4"/>
        <v/>
      </c>
      <c r="F151">
        <v>3294</v>
      </c>
      <c r="G151" s="39">
        <v>0</v>
      </c>
      <c r="H151" s="39">
        <v>0</v>
      </c>
      <c r="I151" s="39">
        <v>43.407328730000003</v>
      </c>
      <c r="J151" s="39">
        <v>52.894056620000001</v>
      </c>
      <c r="K151" s="39">
        <v>223.91</v>
      </c>
      <c r="L151" s="39">
        <v>98</v>
      </c>
      <c r="M151" s="39">
        <v>8</v>
      </c>
      <c r="N151" s="39">
        <v>0.2</v>
      </c>
    </row>
    <row r="152" spans="3:14" x14ac:dyDescent="0.45">
      <c r="C152">
        <v>4</v>
      </c>
      <c r="D152">
        <f t="shared" si="5"/>
        <v>3294</v>
      </c>
      <c r="E152" t="str">
        <f t="shared" si="4"/>
        <v/>
      </c>
      <c r="F152"/>
      <c r="G152" s="39">
        <v>5.37</v>
      </c>
      <c r="H152" s="39">
        <v>5.3697480000000004</v>
      </c>
      <c r="I152" s="39">
        <v>43.407368689999998</v>
      </c>
      <c r="J152" s="39">
        <v>52.894093900000001</v>
      </c>
      <c r="K152" s="39">
        <v>223.91</v>
      </c>
      <c r="L152"/>
    </row>
    <row r="153" spans="3:14" x14ac:dyDescent="0.45">
      <c r="C153">
        <v>4</v>
      </c>
      <c r="D153">
        <f t="shared" si="5"/>
        <v>3294</v>
      </c>
      <c r="E153" t="str">
        <f t="shared" si="4"/>
        <v/>
      </c>
      <c r="F153"/>
      <c r="G153" s="39">
        <v>54.97</v>
      </c>
      <c r="H153" s="39">
        <v>55.021920000000001</v>
      </c>
      <c r="I153" s="39">
        <v>43.40711392</v>
      </c>
      <c r="J153" s="39">
        <v>52.894596679999999</v>
      </c>
      <c r="K153" s="39">
        <v>221.54</v>
      </c>
      <c r="L153"/>
    </row>
    <row r="154" spans="3:14" x14ac:dyDescent="0.45">
      <c r="C154">
        <v>4</v>
      </c>
      <c r="D154">
        <f t="shared" si="5"/>
        <v>3294</v>
      </c>
      <c r="E154" t="str">
        <f t="shared" si="4"/>
        <v/>
      </c>
      <c r="F154"/>
      <c r="G154" s="39">
        <v>91.44</v>
      </c>
      <c r="H154" s="39">
        <v>91.501530000000002</v>
      </c>
      <c r="I154" s="39">
        <v>43.40695238</v>
      </c>
      <c r="J154" s="39">
        <v>52.894988689999998</v>
      </c>
      <c r="K154" s="39">
        <v>220.94</v>
      </c>
      <c r="L154"/>
    </row>
    <row r="155" spans="3:14" x14ac:dyDescent="0.45">
      <c r="C155">
        <v>4</v>
      </c>
      <c r="D155">
        <f t="shared" si="5"/>
        <v>3294</v>
      </c>
      <c r="E155" t="str">
        <f t="shared" si="4"/>
        <v/>
      </c>
      <c r="F155"/>
      <c r="G155" s="39">
        <v>93.32</v>
      </c>
      <c r="H155" s="39">
        <v>93.428060000000002</v>
      </c>
      <c r="I155" s="39">
        <v>43.406944029999998</v>
      </c>
      <c r="J155" s="39">
        <v>52.895008949999998</v>
      </c>
      <c r="K155" s="39">
        <v>221.34</v>
      </c>
      <c r="L155"/>
    </row>
    <row r="156" spans="3:14" x14ac:dyDescent="0.45">
      <c r="C156">
        <v>4</v>
      </c>
      <c r="D156">
        <f t="shared" si="5"/>
        <v>3294</v>
      </c>
      <c r="E156" t="str">
        <f t="shared" si="4"/>
        <v/>
      </c>
      <c r="F156"/>
      <c r="G156" s="39">
        <v>145.06</v>
      </c>
      <c r="H156" s="39">
        <v>145.16229999999999</v>
      </c>
      <c r="I156" s="39">
        <v>43.406717659999998</v>
      </c>
      <c r="J156" s="39">
        <v>52.895567040000003</v>
      </c>
      <c r="K156" s="39">
        <v>221.94</v>
      </c>
      <c r="L156"/>
    </row>
    <row r="157" spans="3:14" x14ac:dyDescent="0.45">
      <c r="C157">
        <v>4</v>
      </c>
      <c r="D157">
        <f t="shared" si="5"/>
        <v>3294</v>
      </c>
      <c r="E157" t="str">
        <f t="shared" si="4"/>
        <v/>
      </c>
      <c r="F157"/>
      <c r="G157" s="39">
        <v>182.88</v>
      </c>
      <c r="H157" s="39">
        <v>182.988</v>
      </c>
      <c r="I157" s="39">
        <v>43.406555359999999</v>
      </c>
      <c r="J157" s="39">
        <v>52.895977530000003</v>
      </c>
      <c r="K157" s="39">
        <v>222.22</v>
      </c>
      <c r="L157"/>
    </row>
    <row r="158" spans="3:14" x14ac:dyDescent="0.45">
      <c r="C158">
        <v>4</v>
      </c>
      <c r="D158">
        <f t="shared" si="5"/>
        <v>3294</v>
      </c>
      <c r="E158" t="str">
        <f t="shared" si="4"/>
        <v/>
      </c>
      <c r="F158"/>
      <c r="G158" s="39">
        <v>197.8</v>
      </c>
      <c r="H158" s="39">
        <v>197.90539999999999</v>
      </c>
      <c r="I158" s="39">
        <v>43.406491359999997</v>
      </c>
      <c r="J158" s="39">
        <v>52.896139400000003</v>
      </c>
      <c r="K158" s="39">
        <v>222.42</v>
      </c>
      <c r="L158"/>
    </row>
    <row r="159" spans="3:14" x14ac:dyDescent="0.45">
      <c r="C159">
        <v>4</v>
      </c>
      <c r="D159">
        <f t="shared" si="5"/>
        <v>3294</v>
      </c>
      <c r="E159" t="str">
        <f t="shared" si="4"/>
        <v/>
      </c>
      <c r="F159"/>
      <c r="G159" s="39">
        <v>233.32</v>
      </c>
      <c r="H159" s="39">
        <v>233.45490000000001</v>
      </c>
      <c r="I159" s="39">
        <v>43.406327699999999</v>
      </c>
      <c r="J159" s="39">
        <v>52.896516210000001</v>
      </c>
      <c r="K159" s="39">
        <v>221.17</v>
      </c>
      <c r="L159"/>
    </row>
    <row r="160" spans="3:14" x14ac:dyDescent="0.45">
      <c r="C160">
        <v>4</v>
      </c>
      <c r="D160">
        <f t="shared" si="5"/>
        <v>3294</v>
      </c>
      <c r="E160" t="str">
        <f t="shared" si="4"/>
        <v/>
      </c>
      <c r="F160"/>
      <c r="G160" s="39">
        <v>274.32</v>
      </c>
      <c r="H160" s="39">
        <v>274.46350000000001</v>
      </c>
      <c r="I160" s="39">
        <v>43.406141050000002</v>
      </c>
      <c r="J160" s="39">
        <v>52.896952800000001</v>
      </c>
      <c r="K160" s="39">
        <v>222.17</v>
      </c>
      <c r="L160"/>
    </row>
    <row r="161" spans="3:14" x14ac:dyDescent="0.45">
      <c r="C161">
        <v>4</v>
      </c>
      <c r="D161">
        <f t="shared" si="5"/>
        <v>3294</v>
      </c>
      <c r="E161" t="str">
        <f t="shared" si="4"/>
        <v/>
      </c>
      <c r="F161"/>
      <c r="G161" s="39">
        <v>277.07</v>
      </c>
      <c r="H161" s="39">
        <v>277.20940000000002</v>
      </c>
      <c r="I161" s="39">
        <v>43.406128539999997</v>
      </c>
      <c r="J161" s="39">
        <v>52.896982049999998</v>
      </c>
      <c r="K161" s="39">
        <v>222.17</v>
      </c>
      <c r="L161"/>
    </row>
    <row r="162" spans="3:14" x14ac:dyDescent="0.45">
      <c r="C162">
        <v>4</v>
      </c>
      <c r="D162">
        <f t="shared" si="5"/>
        <v>3294</v>
      </c>
      <c r="E162" t="str">
        <f t="shared" si="4"/>
        <v/>
      </c>
      <c r="F162"/>
      <c r="G162" s="39">
        <v>315.18</v>
      </c>
      <c r="H162" s="39">
        <v>315.33249999999998</v>
      </c>
      <c r="I162" s="39">
        <v>43.405942639999999</v>
      </c>
      <c r="J162" s="39">
        <v>52.89737744</v>
      </c>
      <c r="K162" s="39">
        <v>223.17</v>
      </c>
      <c r="L162"/>
    </row>
    <row r="163" spans="3:14" x14ac:dyDescent="0.45">
      <c r="C163">
        <v>4</v>
      </c>
      <c r="D163">
        <f t="shared" si="5"/>
        <v>3294</v>
      </c>
      <c r="E163" t="str">
        <f t="shared" si="4"/>
        <v/>
      </c>
      <c r="F163"/>
      <c r="G163" s="39">
        <v>349.33</v>
      </c>
      <c r="H163" s="39">
        <v>349.48469999999998</v>
      </c>
      <c r="I163" s="39">
        <v>43.405755470000003</v>
      </c>
      <c r="J163" s="39">
        <v>52.897711889999997</v>
      </c>
      <c r="K163" s="39">
        <v>223.04</v>
      </c>
      <c r="L163"/>
    </row>
    <row r="164" spans="3:14" x14ac:dyDescent="0.45">
      <c r="C164">
        <v>4</v>
      </c>
      <c r="D164">
        <f t="shared" si="5"/>
        <v>3294</v>
      </c>
      <c r="E164" t="str">
        <f t="shared" si="4"/>
        <v/>
      </c>
      <c r="F164"/>
      <c r="G164" s="39">
        <v>365.76</v>
      </c>
      <c r="H164" s="39">
        <v>365.92790000000002</v>
      </c>
      <c r="I164" s="39">
        <v>43.405664999999999</v>
      </c>
      <c r="J164" s="39">
        <v>52.897872370000002</v>
      </c>
      <c r="K164" s="39">
        <v>223.64</v>
      </c>
      <c r="L164"/>
    </row>
    <row r="165" spans="3:14" x14ac:dyDescent="0.45">
      <c r="C165">
        <v>4</v>
      </c>
      <c r="D165">
        <f t="shared" si="5"/>
        <v>3294</v>
      </c>
      <c r="E165" t="str">
        <f t="shared" si="4"/>
        <v/>
      </c>
      <c r="F165"/>
      <c r="G165" s="39">
        <v>379.76</v>
      </c>
      <c r="H165" s="39">
        <v>379.92340000000002</v>
      </c>
      <c r="I165" s="39">
        <v>43.405587939999997</v>
      </c>
      <c r="J165" s="39">
        <v>52.898009049999999</v>
      </c>
      <c r="K165" s="39">
        <v>223.64</v>
      </c>
      <c r="L165"/>
    </row>
    <row r="166" spans="3:14" x14ac:dyDescent="0.45">
      <c r="C166">
        <v>4</v>
      </c>
      <c r="D166">
        <f t="shared" si="5"/>
        <v>3294</v>
      </c>
      <c r="E166">
        <f t="shared" si="4"/>
        <v>384.85469999999998</v>
      </c>
      <c r="F166"/>
      <c r="G166" s="39">
        <v>384.69</v>
      </c>
      <c r="H166" s="39">
        <v>384.85469999999998</v>
      </c>
      <c r="I166" s="39">
        <v>43.405547230000003</v>
      </c>
      <c r="J166" s="39">
        <v>52.898033329999997</v>
      </c>
      <c r="K166" s="39">
        <v>223.64</v>
      </c>
      <c r="L166"/>
    </row>
    <row r="167" spans="3:14" x14ac:dyDescent="0.45">
      <c r="C167">
        <v>4</v>
      </c>
      <c r="D167">
        <f t="shared" si="5"/>
        <v>3301</v>
      </c>
      <c r="E167" t="str">
        <f t="shared" si="4"/>
        <v/>
      </c>
      <c r="F167">
        <v>3301</v>
      </c>
      <c r="G167" s="39">
        <v>0</v>
      </c>
      <c r="H167" s="39">
        <v>0</v>
      </c>
      <c r="I167" s="39">
        <v>43.408342179999998</v>
      </c>
      <c r="J167" s="39">
        <v>52.89237516</v>
      </c>
      <c r="K167" s="39">
        <v>223.91</v>
      </c>
      <c r="L167" s="39">
        <v>98</v>
      </c>
      <c r="M167" s="39">
        <v>8</v>
      </c>
      <c r="N167" s="39">
        <v>0.2</v>
      </c>
    </row>
    <row r="168" spans="3:14" x14ac:dyDescent="0.45">
      <c r="C168">
        <v>4</v>
      </c>
      <c r="D168">
        <f t="shared" si="5"/>
        <v>3301</v>
      </c>
      <c r="E168" t="str">
        <f t="shared" si="4"/>
        <v/>
      </c>
      <c r="F168"/>
      <c r="G168" s="39">
        <v>58.06</v>
      </c>
      <c r="H168" s="39">
        <v>58.084859999999999</v>
      </c>
      <c r="I168" s="39">
        <v>43.408654439999999</v>
      </c>
      <c r="J168" s="39">
        <v>52.891800439999997</v>
      </c>
      <c r="K168" s="39">
        <v>222.1</v>
      </c>
      <c r="L168"/>
    </row>
    <row r="169" spans="3:14" x14ac:dyDescent="0.45">
      <c r="C169">
        <v>4</v>
      </c>
      <c r="D169">
        <f t="shared" si="5"/>
        <v>3301</v>
      </c>
      <c r="E169" t="str">
        <f t="shared" si="4"/>
        <v/>
      </c>
      <c r="F169"/>
      <c r="G169" s="39">
        <v>91.44</v>
      </c>
      <c r="H169" s="39">
        <v>91.483180000000004</v>
      </c>
      <c r="I169" s="39">
        <v>43.408878350000002</v>
      </c>
      <c r="J169" s="39">
        <v>52.89152558</v>
      </c>
      <c r="K169" s="39">
        <v>221.1</v>
      </c>
      <c r="L169"/>
    </row>
    <row r="170" spans="3:14" x14ac:dyDescent="0.45">
      <c r="C170">
        <v>4</v>
      </c>
      <c r="D170">
        <f t="shared" si="5"/>
        <v>3301</v>
      </c>
      <c r="E170" t="str">
        <f t="shared" si="4"/>
        <v/>
      </c>
      <c r="F170"/>
      <c r="G170" s="39">
        <v>125.46</v>
      </c>
      <c r="H170" s="39">
        <v>125.53489999999999</v>
      </c>
      <c r="I170" s="39">
        <v>43.409106540000003</v>
      </c>
      <c r="J170" s="39">
        <v>52.89124545</v>
      </c>
      <c r="K170" s="39">
        <v>222.5</v>
      </c>
      <c r="L170"/>
    </row>
    <row r="171" spans="3:14" x14ac:dyDescent="0.45">
      <c r="C171">
        <v>4</v>
      </c>
      <c r="D171">
        <f t="shared" si="5"/>
        <v>3301</v>
      </c>
      <c r="E171" t="str">
        <f t="shared" si="4"/>
        <v/>
      </c>
      <c r="F171"/>
      <c r="G171" s="39">
        <v>182.88</v>
      </c>
      <c r="H171" s="39">
        <v>182.95230000000001</v>
      </c>
      <c r="I171" s="39">
        <v>43.409516320000002</v>
      </c>
      <c r="J171" s="39">
        <v>52.890813520000002</v>
      </c>
      <c r="K171" s="39">
        <v>222.7</v>
      </c>
      <c r="L171"/>
    </row>
    <row r="172" spans="3:14" x14ac:dyDescent="0.45">
      <c r="C172">
        <v>4</v>
      </c>
      <c r="D172">
        <f t="shared" si="5"/>
        <v>3301</v>
      </c>
      <c r="E172" t="str">
        <f t="shared" si="4"/>
        <v/>
      </c>
      <c r="F172"/>
      <c r="G172" s="39">
        <v>187.02</v>
      </c>
      <c r="H172" s="39">
        <v>187.09630000000001</v>
      </c>
      <c r="I172" s="39">
        <v>43.409545889999997</v>
      </c>
      <c r="J172" s="39">
        <v>52.890782340000001</v>
      </c>
      <c r="K172" s="39">
        <v>222.7</v>
      </c>
      <c r="L172"/>
    </row>
    <row r="173" spans="3:14" x14ac:dyDescent="0.45">
      <c r="C173">
        <v>4</v>
      </c>
      <c r="D173">
        <f t="shared" si="5"/>
        <v>3301</v>
      </c>
      <c r="E173" t="str">
        <f t="shared" si="4"/>
        <v/>
      </c>
      <c r="F173"/>
      <c r="G173" s="39">
        <v>274.32</v>
      </c>
      <c r="H173" s="39">
        <v>274.39749999999998</v>
      </c>
      <c r="I173" s="39">
        <v>43.410061069999998</v>
      </c>
      <c r="J173" s="39">
        <v>52.889968570000001</v>
      </c>
      <c r="K173" s="39">
        <v>221.75</v>
      </c>
      <c r="L173"/>
    </row>
    <row r="174" spans="3:14" x14ac:dyDescent="0.45">
      <c r="C174">
        <v>4</v>
      </c>
      <c r="D174">
        <f t="shared" si="5"/>
        <v>3301</v>
      </c>
      <c r="E174" t="str">
        <f t="shared" si="4"/>
        <v/>
      </c>
      <c r="F174"/>
      <c r="G174" s="39">
        <v>365.76</v>
      </c>
      <c r="H174" s="39">
        <v>365.85149999999999</v>
      </c>
      <c r="I174" s="39">
        <v>43.410600709999997</v>
      </c>
      <c r="J174" s="39">
        <v>52.88911616</v>
      </c>
      <c r="K174" s="39">
        <v>223.35</v>
      </c>
      <c r="L174"/>
    </row>
    <row r="175" spans="3:14" x14ac:dyDescent="0.45">
      <c r="C175">
        <v>4</v>
      </c>
      <c r="D175">
        <f t="shared" si="5"/>
        <v>3301</v>
      </c>
      <c r="E175">
        <f t="shared" si="4"/>
        <v>388.9425</v>
      </c>
      <c r="F175"/>
      <c r="G175" s="39">
        <v>388.84</v>
      </c>
      <c r="H175" s="39">
        <v>388.9425</v>
      </c>
      <c r="I175" s="39">
        <v>43.410736900000003</v>
      </c>
      <c r="J175" s="39">
        <v>52.88890103</v>
      </c>
      <c r="K175" s="39">
        <v>224.15</v>
      </c>
      <c r="L175"/>
    </row>
    <row r="176" spans="3:14" x14ac:dyDescent="0.45">
      <c r="C176">
        <v>4</v>
      </c>
      <c r="D176">
        <f t="shared" si="5"/>
        <v>3312</v>
      </c>
      <c r="E176" t="str">
        <f t="shared" si="4"/>
        <v/>
      </c>
      <c r="F176">
        <v>3312</v>
      </c>
      <c r="G176" s="39">
        <v>0</v>
      </c>
      <c r="H176" s="39">
        <v>0</v>
      </c>
      <c r="I176" s="39">
        <v>43.413120630000002</v>
      </c>
      <c r="J176" s="39">
        <v>52.876271459999998</v>
      </c>
      <c r="K176" s="39">
        <v>224.48</v>
      </c>
      <c r="L176" s="39">
        <v>98</v>
      </c>
      <c r="M176" s="39">
        <v>8</v>
      </c>
      <c r="N176" s="39">
        <v>0.2</v>
      </c>
    </row>
    <row r="177" spans="3:14" x14ac:dyDescent="0.45">
      <c r="C177">
        <v>4</v>
      </c>
      <c r="D177">
        <f t="shared" si="5"/>
        <v>3312</v>
      </c>
      <c r="E177" t="str">
        <f t="shared" si="4"/>
        <v/>
      </c>
      <c r="F177"/>
      <c r="G177" s="39">
        <v>6.24</v>
      </c>
      <c r="H177" s="39">
        <v>6.3582669999999997</v>
      </c>
      <c r="I177" s="39">
        <v>43.413108430000001</v>
      </c>
      <c r="J177" s="39">
        <v>52.876346650000002</v>
      </c>
      <c r="K177" s="39">
        <v>223.25</v>
      </c>
      <c r="L177"/>
    </row>
    <row r="178" spans="3:14" x14ac:dyDescent="0.45">
      <c r="C178">
        <v>4</v>
      </c>
      <c r="D178">
        <f t="shared" si="5"/>
        <v>3312</v>
      </c>
      <c r="E178" t="str">
        <f t="shared" si="4"/>
        <v/>
      </c>
      <c r="F178"/>
      <c r="G178" s="39">
        <v>55.85</v>
      </c>
      <c r="H178" s="39">
        <v>55.981569999999998</v>
      </c>
      <c r="I178" s="39">
        <v>43.412951849999999</v>
      </c>
      <c r="J178" s="39">
        <v>52.876920259999999</v>
      </c>
      <c r="K178" s="39">
        <v>224.45</v>
      </c>
      <c r="L178"/>
    </row>
    <row r="179" spans="3:14" x14ac:dyDescent="0.45">
      <c r="C179">
        <v>4</v>
      </c>
      <c r="D179">
        <f t="shared" si="5"/>
        <v>3312</v>
      </c>
      <c r="E179" t="str">
        <f t="shared" si="4"/>
        <v/>
      </c>
      <c r="F179"/>
      <c r="G179" s="39">
        <v>91.44</v>
      </c>
      <c r="H179" s="39">
        <v>91.64255</v>
      </c>
      <c r="I179" s="39">
        <v>43.412831330000003</v>
      </c>
      <c r="J179" s="39">
        <v>52.877327440000002</v>
      </c>
      <c r="K179" s="39">
        <v>222.25</v>
      </c>
      <c r="L179"/>
    </row>
    <row r="180" spans="3:14" x14ac:dyDescent="0.45">
      <c r="C180">
        <v>4</v>
      </c>
      <c r="D180">
        <f t="shared" si="5"/>
        <v>3312</v>
      </c>
      <c r="E180" t="str">
        <f t="shared" si="4"/>
        <v/>
      </c>
      <c r="F180"/>
      <c r="G180" s="39">
        <v>123.58</v>
      </c>
      <c r="H180" s="39">
        <v>123.8175</v>
      </c>
      <c r="I180" s="39">
        <v>43.412722530000003</v>
      </c>
      <c r="J180" s="39">
        <v>52.877695060000001</v>
      </c>
      <c r="K180" s="39">
        <v>223.85</v>
      </c>
      <c r="L180"/>
    </row>
    <row r="181" spans="3:14" x14ac:dyDescent="0.45">
      <c r="C181">
        <v>4</v>
      </c>
      <c r="D181">
        <f t="shared" si="5"/>
        <v>3312</v>
      </c>
      <c r="E181" t="str">
        <f t="shared" si="4"/>
        <v/>
      </c>
      <c r="F181"/>
      <c r="G181" s="39">
        <v>164.13</v>
      </c>
      <c r="H181" s="39">
        <v>164.4024</v>
      </c>
      <c r="I181" s="39">
        <v>43.412593999999999</v>
      </c>
      <c r="J181" s="39">
        <v>52.878163710000003</v>
      </c>
      <c r="K181" s="39">
        <v>225.42</v>
      </c>
      <c r="L181"/>
    </row>
    <row r="182" spans="3:14" x14ac:dyDescent="0.45">
      <c r="C182">
        <v>4</v>
      </c>
      <c r="D182">
        <f t="shared" si="5"/>
        <v>3312</v>
      </c>
      <c r="E182" t="str">
        <f t="shared" si="4"/>
        <v/>
      </c>
      <c r="F182"/>
      <c r="G182" s="39">
        <v>169.84</v>
      </c>
      <c r="H182" s="39">
        <v>170.11250000000001</v>
      </c>
      <c r="I182" s="39">
        <v>43.412615989999999</v>
      </c>
      <c r="J182" s="39">
        <v>52.878227430000003</v>
      </c>
      <c r="K182" s="39">
        <v>225.42</v>
      </c>
      <c r="L182"/>
    </row>
    <row r="183" spans="3:14" x14ac:dyDescent="0.45">
      <c r="C183">
        <v>4</v>
      </c>
      <c r="D183">
        <f t="shared" si="5"/>
        <v>3312</v>
      </c>
      <c r="E183">
        <f t="shared" si="4"/>
        <v>172.60560000000001</v>
      </c>
      <c r="F183"/>
      <c r="G183" s="39">
        <v>172.33</v>
      </c>
      <c r="H183" s="39">
        <v>172.60560000000001</v>
      </c>
      <c r="I183" s="39">
        <v>43.412621430000002</v>
      </c>
      <c r="J183" s="39">
        <v>52.878257300000001</v>
      </c>
      <c r="K183" s="39">
        <v>225.42</v>
      </c>
      <c r="L183"/>
    </row>
    <row r="184" spans="3:14" x14ac:dyDescent="0.45">
      <c r="C184">
        <v>4</v>
      </c>
      <c r="D184">
        <f t="shared" si="5"/>
        <v>3427</v>
      </c>
      <c r="E184" t="str">
        <f t="shared" si="4"/>
        <v/>
      </c>
      <c r="F184">
        <v>3427</v>
      </c>
      <c r="G184" s="39">
        <v>0</v>
      </c>
      <c r="H184" s="39">
        <v>0</v>
      </c>
      <c r="I184" s="39">
        <v>43.407222400000002</v>
      </c>
      <c r="J184" s="39">
        <v>52.885854989999999</v>
      </c>
      <c r="K184" s="39">
        <v>229.67</v>
      </c>
      <c r="L184" s="39">
        <v>98</v>
      </c>
      <c r="M184" s="39">
        <v>8</v>
      </c>
      <c r="N184" s="39">
        <v>0.2</v>
      </c>
    </row>
    <row r="185" spans="3:14" x14ac:dyDescent="0.45">
      <c r="C185">
        <v>4</v>
      </c>
      <c r="D185">
        <f t="shared" si="5"/>
        <v>3427</v>
      </c>
      <c r="E185" t="str">
        <f t="shared" si="4"/>
        <v/>
      </c>
      <c r="F185"/>
      <c r="G185" s="39">
        <v>8.2200000000000006</v>
      </c>
      <c r="H185" s="39">
        <v>8.2252770000000002</v>
      </c>
      <c r="I185" s="39">
        <v>43.40714852</v>
      </c>
      <c r="J185" s="39">
        <v>52.885850560000002</v>
      </c>
      <c r="K185" s="39">
        <v>229.27</v>
      </c>
      <c r="L185"/>
    </row>
    <row r="186" spans="3:14" x14ac:dyDescent="0.45">
      <c r="C186">
        <v>4</v>
      </c>
      <c r="D186">
        <f t="shared" si="5"/>
        <v>3427</v>
      </c>
      <c r="E186" t="str">
        <f t="shared" si="4"/>
        <v/>
      </c>
      <c r="F186"/>
      <c r="G186" s="39">
        <v>13.46</v>
      </c>
      <c r="H186" s="39">
        <v>13.469670000000001</v>
      </c>
      <c r="I186" s="39">
        <v>43.407101369999999</v>
      </c>
      <c r="J186" s="39">
        <v>52.885847509999998</v>
      </c>
      <c r="K186" s="39">
        <v>229.27</v>
      </c>
      <c r="L186"/>
    </row>
    <row r="187" spans="3:14" x14ac:dyDescent="0.45">
      <c r="C187">
        <v>4</v>
      </c>
      <c r="D187">
        <f t="shared" si="5"/>
        <v>3427</v>
      </c>
      <c r="E187" t="str">
        <f t="shared" si="4"/>
        <v/>
      </c>
      <c r="F187"/>
      <c r="G187" s="39">
        <v>91.44</v>
      </c>
      <c r="H187" s="39">
        <v>91.450760000000002</v>
      </c>
      <c r="I187" s="39">
        <v>43.407465279999997</v>
      </c>
      <c r="J187" s="39">
        <v>52.886670719999998</v>
      </c>
      <c r="K187" s="39">
        <v>228.87</v>
      </c>
      <c r="L187"/>
    </row>
    <row r="188" spans="3:14" x14ac:dyDescent="0.45">
      <c r="C188">
        <v>4</v>
      </c>
      <c r="D188">
        <f t="shared" si="5"/>
        <v>3427</v>
      </c>
      <c r="E188" t="str">
        <f t="shared" si="4"/>
        <v/>
      </c>
      <c r="F188"/>
      <c r="G188" s="39">
        <v>92.13</v>
      </c>
      <c r="H188" s="39">
        <v>92.140730000000005</v>
      </c>
      <c r="I188" s="39">
        <v>43.4074685</v>
      </c>
      <c r="J188" s="39">
        <v>52.886678000000003</v>
      </c>
      <c r="K188" s="39">
        <v>228.87</v>
      </c>
      <c r="L188"/>
    </row>
    <row r="189" spans="3:14" x14ac:dyDescent="0.45">
      <c r="C189">
        <v>4</v>
      </c>
      <c r="D189">
        <f t="shared" si="5"/>
        <v>3427</v>
      </c>
      <c r="E189" t="str">
        <f t="shared" si="4"/>
        <v/>
      </c>
      <c r="F189"/>
      <c r="G189" s="39">
        <v>146.47999999999999</v>
      </c>
      <c r="H189" s="39">
        <v>146.4922</v>
      </c>
      <c r="I189" s="39">
        <v>43.407716200000003</v>
      </c>
      <c r="J189" s="39">
        <v>52.887256639999997</v>
      </c>
      <c r="K189" s="39">
        <v>228.88</v>
      </c>
      <c r="L189"/>
    </row>
    <row r="190" spans="3:14" x14ac:dyDescent="0.45">
      <c r="C190">
        <v>4</v>
      </c>
      <c r="D190">
        <f t="shared" si="5"/>
        <v>3427</v>
      </c>
      <c r="E190" t="str">
        <f t="shared" si="4"/>
        <v/>
      </c>
      <c r="F190"/>
      <c r="G190" s="39">
        <v>151.27000000000001</v>
      </c>
      <c r="H190" s="39">
        <v>151.2799</v>
      </c>
      <c r="I190" s="39">
        <v>43.407755340000001</v>
      </c>
      <c r="J190" s="39">
        <v>52.887281360000003</v>
      </c>
      <c r="K190" s="39">
        <v>228.88</v>
      </c>
      <c r="L190"/>
    </row>
    <row r="191" spans="3:14" x14ac:dyDescent="0.45">
      <c r="C191">
        <v>4</v>
      </c>
      <c r="D191">
        <f t="shared" si="5"/>
        <v>3427</v>
      </c>
      <c r="E191" t="str">
        <f t="shared" si="4"/>
        <v/>
      </c>
      <c r="F191"/>
      <c r="G191" s="39">
        <v>182.88</v>
      </c>
      <c r="H191" s="39">
        <v>182.9066</v>
      </c>
      <c r="I191" s="39">
        <v>43.408015419999998</v>
      </c>
      <c r="J191" s="39">
        <v>52.887439610000001</v>
      </c>
      <c r="K191" s="39">
        <v>229.88</v>
      </c>
      <c r="L191"/>
    </row>
    <row r="192" spans="3:14" x14ac:dyDescent="0.45">
      <c r="C192">
        <v>4</v>
      </c>
      <c r="D192">
        <f t="shared" si="5"/>
        <v>3427</v>
      </c>
      <c r="E192" t="str">
        <f t="shared" si="4"/>
        <v/>
      </c>
      <c r="F192"/>
      <c r="G192" s="39">
        <v>209.27</v>
      </c>
      <c r="H192" s="39">
        <v>209.31030000000001</v>
      </c>
      <c r="I192" s="39">
        <v>43.408232560000002</v>
      </c>
      <c r="J192" s="39">
        <v>52.887571729999998</v>
      </c>
      <c r="K192" s="39">
        <v>229.07</v>
      </c>
      <c r="L192"/>
    </row>
    <row r="193" spans="3:14" x14ac:dyDescent="0.45">
      <c r="C193">
        <v>4</v>
      </c>
      <c r="D193">
        <f t="shared" si="5"/>
        <v>3427</v>
      </c>
      <c r="E193" t="str">
        <f t="shared" si="4"/>
        <v/>
      </c>
      <c r="F193"/>
      <c r="G193" s="39">
        <v>252.32</v>
      </c>
      <c r="H193" s="39">
        <v>252.35810000000001</v>
      </c>
      <c r="I193" s="39">
        <v>43.408587400000002</v>
      </c>
      <c r="J193" s="39">
        <v>52.887785209999997</v>
      </c>
      <c r="K193" s="39">
        <v>229.07</v>
      </c>
      <c r="L193"/>
    </row>
    <row r="194" spans="3:14" x14ac:dyDescent="0.45">
      <c r="C194">
        <v>4</v>
      </c>
      <c r="D194">
        <f t="shared" si="5"/>
        <v>3427</v>
      </c>
      <c r="E194" t="str">
        <f t="shared" si="4"/>
        <v/>
      </c>
      <c r="F194"/>
      <c r="G194" s="39">
        <v>274.32</v>
      </c>
      <c r="H194" s="39">
        <v>274.35899999999998</v>
      </c>
      <c r="I194" s="39">
        <v>43.408773959999998</v>
      </c>
      <c r="J194" s="39">
        <v>52.88787628</v>
      </c>
      <c r="K194" s="39">
        <v>229.07</v>
      </c>
      <c r="L194"/>
    </row>
    <row r="195" spans="3:14" x14ac:dyDescent="0.45">
      <c r="C195">
        <v>4</v>
      </c>
      <c r="D195">
        <f t="shared" si="5"/>
        <v>3427</v>
      </c>
      <c r="E195" t="str">
        <f t="shared" si="4"/>
        <v/>
      </c>
      <c r="F195"/>
      <c r="G195" s="39">
        <v>301.64</v>
      </c>
      <c r="H195" s="39">
        <v>301.68990000000002</v>
      </c>
      <c r="I195" s="39">
        <v>43.409005630000003</v>
      </c>
      <c r="J195" s="39">
        <v>52.887989359999999</v>
      </c>
      <c r="K195" s="39">
        <v>229.87</v>
      </c>
      <c r="L195"/>
    </row>
    <row r="196" spans="3:14" x14ac:dyDescent="0.45">
      <c r="C196">
        <v>4</v>
      </c>
      <c r="D196">
        <f t="shared" si="5"/>
        <v>3427</v>
      </c>
      <c r="E196" t="str">
        <f t="shared" ref="E196:E259" si="6">IF(G197=0,H196,"")</f>
        <v/>
      </c>
      <c r="F196"/>
      <c r="G196" s="39">
        <v>326.91000000000003</v>
      </c>
      <c r="H196" s="39">
        <v>326.95979999999997</v>
      </c>
      <c r="I196" s="39">
        <v>43.409220300000001</v>
      </c>
      <c r="J196" s="39">
        <v>52.88809243</v>
      </c>
      <c r="K196" s="39">
        <v>229.87</v>
      </c>
      <c r="L196"/>
    </row>
    <row r="197" spans="3:14" x14ac:dyDescent="0.45">
      <c r="C197">
        <v>4</v>
      </c>
      <c r="D197">
        <f t="shared" ref="D197:D260" si="7">IF(F197&gt;0,F197,F197+D196)</f>
        <v>3427</v>
      </c>
      <c r="E197" t="str">
        <f t="shared" si="6"/>
        <v/>
      </c>
      <c r="F197"/>
      <c r="G197" s="39">
        <v>360.04</v>
      </c>
      <c r="H197" s="39">
        <v>360.28379999999999</v>
      </c>
      <c r="I197" s="39">
        <v>43.40949466</v>
      </c>
      <c r="J197" s="39">
        <v>52.888252659999999</v>
      </c>
      <c r="K197" s="39">
        <v>226.27</v>
      </c>
      <c r="L197"/>
    </row>
    <row r="198" spans="3:14" x14ac:dyDescent="0.45">
      <c r="C198">
        <v>4</v>
      </c>
      <c r="D198">
        <f t="shared" si="7"/>
        <v>3427</v>
      </c>
      <c r="E198" t="str">
        <f t="shared" si="6"/>
        <v/>
      </c>
      <c r="F198"/>
      <c r="G198" s="39">
        <v>365.76</v>
      </c>
      <c r="H198" s="39">
        <v>366.00569999999999</v>
      </c>
      <c r="I198" s="39">
        <v>43.409539340000002</v>
      </c>
      <c r="J198" s="39">
        <v>52.888287800000001</v>
      </c>
      <c r="K198" s="39">
        <v>226.27</v>
      </c>
      <c r="L198"/>
    </row>
    <row r="199" spans="3:14" x14ac:dyDescent="0.45">
      <c r="C199">
        <v>4</v>
      </c>
      <c r="D199">
        <f t="shared" si="7"/>
        <v>3427</v>
      </c>
      <c r="E199" t="str">
        <f t="shared" si="6"/>
        <v/>
      </c>
      <c r="F199"/>
      <c r="G199" s="39">
        <v>385.12</v>
      </c>
      <c r="H199" s="39">
        <v>385.42090000000002</v>
      </c>
      <c r="I199" s="39">
        <v>43.40969054</v>
      </c>
      <c r="J199" s="39">
        <v>52.888406719999999</v>
      </c>
      <c r="K199" s="39">
        <v>224.87</v>
      </c>
      <c r="L199"/>
    </row>
    <row r="200" spans="3:14" x14ac:dyDescent="0.45">
      <c r="C200">
        <v>4</v>
      </c>
      <c r="D200">
        <f t="shared" si="7"/>
        <v>3427</v>
      </c>
      <c r="E200" t="str">
        <f t="shared" si="6"/>
        <v/>
      </c>
      <c r="F200"/>
      <c r="G200" s="39">
        <v>409</v>
      </c>
      <c r="H200" s="39">
        <v>409.30380000000002</v>
      </c>
      <c r="I200" s="39">
        <v>43.409893519999997</v>
      </c>
      <c r="J200" s="39">
        <v>52.888503440000001</v>
      </c>
      <c r="K200" s="39">
        <v>224.18</v>
      </c>
      <c r="L200"/>
    </row>
    <row r="201" spans="3:14" x14ac:dyDescent="0.45">
      <c r="C201">
        <v>4</v>
      </c>
      <c r="D201">
        <f t="shared" si="7"/>
        <v>3427</v>
      </c>
      <c r="E201" t="str">
        <f t="shared" si="6"/>
        <v/>
      </c>
      <c r="F201"/>
      <c r="G201" s="39">
        <v>457.2</v>
      </c>
      <c r="H201" s="39">
        <v>457.51</v>
      </c>
      <c r="I201" s="39">
        <v>43.410301199999999</v>
      </c>
      <c r="J201" s="39">
        <v>52.88870704</v>
      </c>
      <c r="K201" s="39">
        <v>223.58</v>
      </c>
      <c r="L201"/>
    </row>
    <row r="202" spans="3:14" x14ac:dyDescent="0.45">
      <c r="C202">
        <v>4</v>
      </c>
      <c r="D202">
        <f t="shared" si="7"/>
        <v>3427</v>
      </c>
      <c r="E202" t="str">
        <f t="shared" si="6"/>
        <v/>
      </c>
      <c r="F202"/>
      <c r="G202" s="39">
        <v>461.24</v>
      </c>
      <c r="H202" s="39">
        <v>461.66719999999998</v>
      </c>
      <c r="I202" s="39">
        <v>43.410335330000002</v>
      </c>
      <c r="J202" s="39">
        <v>52.888724080000003</v>
      </c>
      <c r="K202" s="39">
        <v>222.58</v>
      </c>
      <c r="L202"/>
    </row>
    <row r="203" spans="3:14" x14ac:dyDescent="0.45">
      <c r="C203">
        <v>4</v>
      </c>
      <c r="D203">
        <f t="shared" si="7"/>
        <v>3427</v>
      </c>
      <c r="E203" t="str">
        <f t="shared" si="6"/>
        <v/>
      </c>
      <c r="F203"/>
      <c r="G203" s="39">
        <v>505.28</v>
      </c>
      <c r="H203" s="39">
        <v>505.738</v>
      </c>
      <c r="I203" s="39">
        <v>43.410707760000001</v>
      </c>
      <c r="J203" s="39">
        <v>52.888910389999999</v>
      </c>
      <c r="K203" s="39">
        <v>224.15</v>
      </c>
      <c r="L203"/>
    </row>
    <row r="204" spans="3:14" x14ac:dyDescent="0.45">
      <c r="C204">
        <v>4</v>
      </c>
      <c r="D204">
        <f t="shared" si="7"/>
        <v>3427</v>
      </c>
      <c r="E204">
        <f t="shared" si="6"/>
        <v>509.06279999999998</v>
      </c>
      <c r="F204"/>
      <c r="G204" s="39">
        <v>508.6</v>
      </c>
      <c r="H204" s="39">
        <v>509.06279999999998</v>
      </c>
      <c r="I204" s="39">
        <v>43.410736900000003</v>
      </c>
      <c r="J204" s="39">
        <v>52.88890103</v>
      </c>
      <c r="K204" s="39">
        <v>224.15</v>
      </c>
      <c r="L204"/>
    </row>
    <row r="205" spans="3:14" x14ac:dyDescent="0.45">
      <c r="C205">
        <v>4</v>
      </c>
      <c r="D205">
        <f t="shared" si="7"/>
        <v>3465</v>
      </c>
      <c r="E205" t="str">
        <f t="shared" si="6"/>
        <v/>
      </c>
      <c r="F205">
        <v>3465</v>
      </c>
      <c r="G205" s="39">
        <v>0</v>
      </c>
      <c r="H205" s="39">
        <v>0</v>
      </c>
      <c r="I205" s="39">
        <v>43.404883470000001</v>
      </c>
      <c r="J205" s="39">
        <v>52.901483169999999</v>
      </c>
      <c r="K205" s="39">
        <v>226.98</v>
      </c>
      <c r="L205" s="39">
        <v>98</v>
      </c>
      <c r="M205" s="39">
        <v>8</v>
      </c>
      <c r="N205" s="39">
        <v>0.2</v>
      </c>
    </row>
    <row r="206" spans="3:14" x14ac:dyDescent="0.45">
      <c r="C206">
        <v>4</v>
      </c>
      <c r="D206">
        <f t="shared" si="7"/>
        <v>3465</v>
      </c>
      <c r="E206" t="str">
        <f t="shared" si="6"/>
        <v/>
      </c>
      <c r="F206"/>
      <c r="G206" s="39">
        <v>91.44</v>
      </c>
      <c r="H206" s="39">
        <v>91.441969999999998</v>
      </c>
      <c r="I206" s="39">
        <v>43.405688069999997</v>
      </c>
      <c r="J206" s="39">
        <v>52.901245580000001</v>
      </c>
      <c r="K206" s="39">
        <v>227.58</v>
      </c>
      <c r="L206"/>
    </row>
    <row r="207" spans="3:14" x14ac:dyDescent="0.45">
      <c r="C207">
        <v>4</v>
      </c>
      <c r="D207">
        <f t="shared" si="7"/>
        <v>3465</v>
      </c>
      <c r="E207" t="str">
        <f t="shared" si="6"/>
        <v/>
      </c>
      <c r="F207"/>
      <c r="G207" s="39">
        <v>182.88</v>
      </c>
      <c r="H207" s="39">
        <v>182.8904</v>
      </c>
      <c r="I207" s="39">
        <v>43.406492679999999</v>
      </c>
      <c r="J207" s="39">
        <v>52.901007989999997</v>
      </c>
      <c r="K207" s="39">
        <v>228.82</v>
      </c>
      <c r="L207"/>
    </row>
    <row r="208" spans="3:14" x14ac:dyDescent="0.45">
      <c r="C208">
        <v>4</v>
      </c>
      <c r="D208">
        <f t="shared" si="7"/>
        <v>3465</v>
      </c>
      <c r="E208">
        <f t="shared" si="6"/>
        <v>207.61930000000001</v>
      </c>
      <c r="F208"/>
      <c r="G208" s="39">
        <v>207.59</v>
      </c>
      <c r="H208" s="39">
        <v>207.61930000000001</v>
      </c>
      <c r="I208" s="39">
        <v>43.406710089999997</v>
      </c>
      <c r="J208" s="39">
        <v>52.900943779999999</v>
      </c>
      <c r="K208" s="39">
        <v>229.82</v>
      </c>
      <c r="L208"/>
    </row>
    <row r="209" spans="3:14" x14ac:dyDescent="0.45">
      <c r="C209">
        <v>4</v>
      </c>
      <c r="D209">
        <f t="shared" si="7"/>
        <v>3934</v>
      </c>
      <c r="E209" t="str">
        <f t="shared" si="6"/>
        <v/>
      </c>
      <c r="F209">
        <v>3934</v>
      </c>
      <c r="G209" s="39">
        <v>0</v>
      </c>
      <c r="H209" s="39">
        <v>0</v>
      </c>
      <c r="I209" s="39">
        <v>43.40581194</v>
      </c>
      <c r="J209" s="39">
        <v>52.895785549999999</v>
      </c>
      <c r="K209" s="39">
        <v>222.37</v>
      </c>
      <c r="L209" s="39">
        <v>100</v>
      </c>
      <c r="M209" s="39">
        <v>5.4</v>
      </c>
      <c r="N209" s="39">
        <v>5.0000000000000001E-3</v>
      </c>
    </row>
    <row r="210" spans="3:14" x14ac:dyDescent="0.45">
      <c r="C210">
        <v>4</v>
      </c>
      <c r="D210">
        <f t="shared" si="7"/>
        <v>3934</v>
      </c>
      <c r="E210" t="str">
        <f t="shared" si="6"/>
        <v/>
      </c>
      <c r="F210"/>
      <c r="G210" s="39">
        <v>9.41</v>
      </c>
      <c r="H210" s="39">
        <v>9.413672</v>
      </c>
      <c r="I210" s="39">
        <v>43.405764150000003</v>
      </c>
      <c r="J210" s="39">
        <v>52.895881520000003</v>
      </c>
      <c r="K210" s="39">
        <v>222.37</v>
      </c>
      <c r="L210"/>
    </row>
    <row r="211" spans="3:14" x14ac:dyDescent="0.45">
      <c r="C211">
        <v>4</v>
      </c>
      <c r="D211">
        <f t="shared" si="7"/>
        <v>3934</v>
      </c>
      <c r="E211" t="str">
        <f t="shared" si="6"/>
        <v/>
      </c>
      <c r="F211"/>
      <c r="G211" s="39">
        <v>32.5</v>
      </c>
      <c r="H211" s="39">
        <v>32.504040000000003</v>
      </c>
      <c r="I211" s="39">
        <v>43.405644019999997</v>
      </c>
      <c r="J211" s="39">
        <v>52.89611412</v>
      </c>
      <c r="K211" s="39">
        <v>222.17</v>
      </c>
      <c r="L211"/>
    </row>
    <row r="212" spans="3:14" x14ac:dyDescent="0.45">
      <c r="C212">
        <v>4</v>
      </c>
      <c r="D212">
        <f t="shared" si="7"/>
        <v>3934</v>
      </c>
      <c r="E212" t="str">
        <f t="shared" si="6"/>
        <v/>
      </c>
      <c r="F212"/>
      <c r="G212" s="39">
        <v>58.32</v>
      </c>
      <c r="H212" s="39">
        <v>58.32788</v>
      </c>
      <c r="I212" s="39">
        <v>43.405549499999999</v>
      </c>
      <c r="J212" s="39">
        <v>52.896405280000003</v>
      </c>
      <c r="K212" s="39">
        <v>221.57</v>
      </c>
      <c r="L212"/>
    </row>
    <row r="213" spans="3:14" x14ac:dyDescent="0.45">
      <c r="C213">
        <v>4</v>
      </c>
      <c r="D213">
        <f t="shared" si="7"/>
        <v>3934</v>
      </c>
      <c r="E213" t="str">
        <f t="shared" si="6"/>
        <v/>
      </c>
      <c r="F213"/>
      <c r="G213" s="39">
        <v>91.44</v>
      </c>
      <c r="H213" s="39">
        <v>91.447839999999999</v>
      </c>
      <c r="I213" s="39">
        <v>43.405458699999997</v>
      </c>
      <c r="J213" s="39">
        <v>52.896794720000003</v>
      </c>
      <c r="K213" s="39">
        <v>221.57</v>
      </c>
      <c r="L213"/>
    </row>
    <row r="214" spans="3:14" x14ac:dyDescent="0.45">
      <c r="C214">
        <v>4</v>
      </c>
      <c r="D214">
        <f t="shared" si="7"/>
        <v>3934</v>
      </c>
      <c r="E214" t="str">
        <f t="shared" si="6"/>
        <v/>
      </c>
      <c r="F214"/>
      <c r="G214" s="39">
        <v>97.03</v>
      </c>
      <c r="H214" s="39">
        <v>97.261790000000005</v>
      </c>
      <c r="I214" s="39">
        <v>43.405443380000001</v>
      </c>
      <c r="J214" s="39">
        <v>52.896860449999998</v>
      </c>
      <c r="K214" s="39">
        <v>223.17</v>
      </c>
      <c r="L214"/>
    </row>
    <row r="215" spans="3:14" x14ac:dyDescent="0.45">
      <c r="C215">
        <v>4</v>
      </c>
      <c r="D215">
        <f t="shared" si="7"/>
        <v>3934</v>
      </c>
      <c r="E215" t="str">
        <f t="shared" si="6"/>
        <v/>
      </c>
      <c r="F215"/>
      <c r="G215" s="39">
        <v>140.74</v>
      </c>
      <c r="H215" s="39">
        <v>140.9913</v>
      </c>
      <c r="I215" s="39">
        <v>43.405356210000001</v>
      </c>
      <c r="J215" s="39">
        <v>52.897386689999998</v>
      </c>
      <c r="K215" s="39">
        <v>221.97</v>
      </c>
      <c r="L215"/>
    </row>
    <row r="216" spans="3:14" x14ac:dyDescent="0.45">
      <c r="C216">
        <v>4</v>
      </c>
      <c r="D216">
        <f t="shared" si="7"/>
        <v>3934</v>
      </c>
      <c r="E216" t="str">
        <f t="shared" si="6"/>
        <v/>
      </c>
      <c r="F216"/>
      <c r="G216" s="39">
        <v>172.69</v>
      </c>
      <c r="H216" s="39">
        <v>172.94460000000001</v>
      </c>
      <c r="I216" s="39">
        <v>43.405352800000003</v>
      </c>
      <c r="J216" s="39">
        <v>52.897781039999998</v>
      </c>
      <c r="K216" s="39">
        <v>222.64</v>
      </c>
      <c r="L216"/>
    </row>
    <row r="217" spans="3:14" x14ac:dyDescent="0.45">
      <c r="C217">
        <v>4</v>
      </c>
      <c r="D217">
        <f t="shared" si="7"/>
        <v>3934</v>
      </c>
      <c r="E217" t="str">
        <f t="shared" si="6"/>
        <v/>
      </c>
      <c r="F217"/>
      <c r="G217" s="39">
        <v>182.88</v>
      </c>
      <c r="H217" s="39">
        <v>183.13579999999999</v>
      </c>
      <c r="I217" s="39">
        <v>43.405420120000002</v>
      </c>
      <c r="J217" s="39">
        <v>52.89786651</v>
      </c>
      <c r="K217" s="39">
        <v>222.64</v>
      </c>
      <c r="L217"/>
    </row>
    <row r="218" spans="3:14" x14ac:dyDescent="0.45">
      <c r="C218">
        <v>4</v>
      </c>
      <c r="D218">
        <f t="shared" si="7"/>
        <v>3934</v>
      </c>
      <c r="E218" t="str">
        <f t="shared" si="6"/>
        <v/>
      </c>
      <c r="F218"/>
      <c r="G218" s="39">
        <v>201.01</v>
      </c>
      <c r="H218" s="39">
        <v>201.28960000000001</v>
      </c>
      <c r="I218" s="39">
        <v>43.405539849999997</v>
      </c>
      <c r="J218" s="39">
        <v>52.89801851</v>
      </c>
      <c r="K218" s="39">
        <v>223.64</v>
      </c>
      <c r="L218"/>
    </row>
    <row r="219" spans="3:14" x14ac:dyDescent="0.45">
      <c r="C219">
        <v>4</v>
      </c>
      <c r="D219">
        <f t="shared" si="7"/>
        <v>3934</v>
      </c>
      <c r="E219">
        <f t="shared" si="6"/>
        <v>202.7431</v>
      </c>
      <c r="F219"/>
      <c r="G219" s="39">
        <v>202.46</v>
      </c>
      <c r="H219" s="39">
        <v>202.7431</v>
      </c>
      <c r="I219" s="39">
        <v>43.405547230000003</v>
      </c>
      <c r="J219" s="39">
        <v>52.898033329999997</v>
      </c>
      <c r="K219" s="39">
        <v>223.64</v>
      </c>
      <c r="L219"/>
    </row>
    <row r="220" spans="3:14" x14ac:dyDescent="0.45">
      <c r="C220">
        <v>4</v>
      </c>
      <c r="D220">
        <f t="shared" si="7"/>
        <v>3973</v>
      </c>
      <c r="E220" t="str">
        <f t="shared" si="6"/>
        <v/>
      </c>
      <c r="F220">
        <v>3973</v>
      </c>
      <c r="G220" s="39">
        <v>0</v>
      </c>
      <c r="H220" s="39">
        <v>0</v>
      </c>
      <c r="I220" s="39">
        <v>43.405023450000002</v>
      </c>
      <c r="J220" s="39">
        <v>52.897686780000001</v>
      </c>
      <c r="K220" s="39">
        <v>224.04</v>
      </c>
      <c r="L220" s="39">
        <v>98</v>
      </c>
      <c r="M220" s="39">
        <v>8</v>
      </c>
      <c r="N220" t="s">
        <v>4080</v>
      </c>
    </row>
    <row r="221" spans="3:14" x14ac:dyDescent="0.45">
      <c r="C221">
        <v>4</v>
      </c>
      <c r="D221">
        <f t="shared" si="7"/>
        <v>3973</v>
      </c>
      <c r="E221" t="str">
        <f t="shared" si="6"/>
        <v/>
      </c>
      <c r="F221"/>
      <c r="G221" s="39">
        <v>2.48</v>
      </c>
      <c r="H221" s="39">
        <v>2.4812340000000002</v>
      </c>
      <c r="I221" s="39">
        <v>43.405045139999999</v>
      </c>
      <c r="J221" s="39">
        <v>52.89769407</v>
      </c>
      <c r="K221" s="39">
        <v>224.04</v>
      </c>
      <c r="L221"/>
    </row>
    <row r="222" spans="3:14" x14ac:dyDescent="0.45">
      <c r="C222">
        <v>4</v>
      </c>
      <c r="D222">
        <f t="shared" si="7"/>
        <v>3973</v>
      </c>
      <c r="E222" t="str">
        <f t="shared" si="6"/>
        <v/>
      </c>
      <c r="F222"/>
      <c r="G222" s="39">
        <v>31.94</v>
      </c>
      <c r="H222" s="39">
        <v>31.97523</v>
      </c>
      <c r="I222" s="39">
        <v>43.40528157</v>
      </c>
      <c r="J222" s="39">
        <v>52.897858759999998</v>
      </c>
      <c r="K222" s="39">
        <v>222.64</v>
      </c>
      <c r="L222"/>
    </row>
    <row r="223" spans="3:14" x14ac:dyDescent="0.45">
      <c r="C223">
        <v>4</v>
      </c>
      <c r="D223">
        <f t="shared" si="7"/>
        <v>3973</v>
      </c>
      <c r="E223" t="str">
        <f t="shared" si="6"/>
        <v/>
      </c>
      <c r="F223"/>
      <c r="G223" s="39">
        <v>63.46</v>
      </c>
      <c r="H223" s="39">
        <v>63.506700000000002</v>
      </c>
      <c r="I223" s="39">
        <v>43.40552709</v>
      </c>
      <c r="J223" s="39">
        <v>52.898053640000001</v>
      </c>
      <c r="K223" s="39">
        <v>223.64</v>
      </c>
      <c r="L223"/>
    </row>
    <row r="224" spans="3:14" x14ac:dyDescent="0.45">
      <c r="C224">
        <v>4</v>
      </c>
      <c r="D224">
        <f t="shared" si="7"/>
        <v>3973</v>
      </c>
      <c r="E224">
        <f t="shared" si="6"/>
        <v>66.284760000000006</v>
      </c>
      <c r="F224"/>
      <c r="G224" s="39">
        <v>66.239999999999995</v>
      </c>
      <c r="H224" s="39">
        <v>66.284760000000006</v>
      </c>
      <c r="I224" s="39">
        <v>43.405547230000003</v>
      </c>
      <c r="J224" s="39">
        <v>52.898033329999997</v>
      </c>
      <c r="K224" s="39">
        <v>223.64</v>
      </c>
      <c r="L224"/>
    </row>
    <row r="225" spans="3:14" x14ac:dyDescent="0.45">
      <c r="C225">
        <v>4</v>
      </c>
      <c r="D225">
        <f t="shared" si="7"/>
        <v>4136</v>
      </c>
      <c r="E225" t="str">
        <f t="shared" si="6"/>
        <v/>
      </c>
      <c r="F225" s="39">
        <v>4136</v>
      </c>
      <c r="G225" s="39">
        <v>0</v>
      </c>
      <c r="H225" s="39">
        <v>0</v>
      </c>
      <c r="I225" s="39">
        <v>43.408230179999997</v>
      </c>
      <c r="J225" s="39">
        <v>52.897740679999998</v>
      </c>
      <c r="K225" s="39">
        <v>224.13</v>
      </c>
      <c r="L225" s="39">
        <v>100</v>
      </c>
      <c r="M225" s="39">
        <v>5.4</v>
      </c>
      <c r="N225" s="39">
        <v>5.0000000000000001E-3</v>
      </c>
    </row>
    <row r="226" spans="3:14" x14ac:dyDescent="0.45">
      <c r="C226">
        <v>4</v>
      </c>
      <c r="D226">
        <f t="shared" si="7"/>
        <v>4136</v>
      </c>
      <c r="E226" t="str">
        <f t="shared" si="6"/>
        <v/>
      </c>
      <c r="F226"/>
      <c r="G226" s="39">
        <v>5.64</v>
      </c>
      <c r="H226" s="39">
        <v>5.6368270000000003</v>
      </c>
      <c r="I226" s="39">
        <v>43.408180790000003</v>
      </c>
      <c r="J226" s="39">
        <v>52.897724740000001</v>
      </c>
      <c r="K226" s="39">
        <v>224.13</v>
      </c>
      <c r="L226"/>
    </row>
    <row r="227" spans="3:14" x14ac:dyDescent="0.45">
      <c r="C227">
        <v>4</v>
      </c>
      <c r="D227">
        <f t="shared" si="7"/>
        <v>4136</v>
      </c>
      <c r="E227">
        <f t="shared" si="6"/>
        <v>75.883150000000001</v>
      </c>
      <c r="F227"/>
      <c r="G227" s="39">
        <v>75.86</v>
      </c>
      <c r="H227" s="39">
        <v>75.883150000000001</v>
      </c>
      <c r="I227" s="39">
        <v>43.407742929999998</v>
      </c>
      <c r="J227" s="39">
        <v>52.89709955</v>
      </c>
      <c r="K227" s="39">
        <v>222.22</v>
      </c>
      <c r="L227"/>
    </row>
    <row r="228" spans="3:14" x14ac:dyDescent="0.45">
      <c r="C228">
        <v>4</v>
      </c>
      <c r="D228">
        <f t="shared" si="7"/>
        <v>4143</v>
      </c>
      <c r="E228" t="str">
        <f t="shared" si="6"/>
        <v/>
      </c>
      <c r="F228">
        <v>4143</v>
      </c>
      <c r="G228" s="39">
        <v>0</v>
      </c>
      <c r="H228" s="39">
        <v>0</v>
      </c>
      <c r="I228" s="39">
        <v>43.41114683</v>
      </c>
      <c r="J228" s="39">
        <v>52.893042809999997</v>
      </c>
      <c r="K228" s="39">
        <v>231.16</v>
      </c>
      <c r="L228" s="39">
        <v>98</v>
      </c>
      <c r="M228" s="39">
        <v>8</v>
      </c>
      <c r="N228" s="39">
        <v>0.2</v>
      </c>
    </row>
    <row r="229" spans="3:14" x14ac:dyDescent="0.45">
      <c r="C229">
        <v>4</v>
      </c>
      <c r="D229">
        <f t="shared" si="7"/>
        <v>4143</v>
      </c>
      <c r="E229" t="str">
        <f t="shared" si="6"/>
        <v/>
      </c>
      <c r="F229"/>
      <c r="G229" s="39">
        <v>16.940000000000001</v>
      </c>
      <c r="H229" s="39">
        <v>17.032720000000001</v>
      </c>
      <c r="I229" s="39">
        <v>43.411025209999998</v>
      </c>
      <c r="J229" s="39">
        <v>52.892916720000002</v>
      </c>
      <c r="K229" s="39">
        <v>229.36</v>
      </c>
      <c r="L229"/>
    </row>
    <row r="230" spans="3:14" x14ac:dyDescent="0.45">
      <c r="C230">
        <v>4</v>
      </c>
      <c r="D230">
        <f t="shared" si="7"/>
        <v>4143</v>
      </c>
      <c r="E230" t="str">
        <f t="shared" si="6"/>
        <v/>
      </c>
      <c r="F230"/>
      <c r="G230" s="39">
        <v>29.07</v>
      </c>
      <c r="H230" s="39">
        <v>29.29664</v>
      </c>
      <c r="I230" s="39">
        <v>43.410938829999999</v>
      </c>
      <c r="J230" s="39">
        <v>52.892825109999997</v>
      </c>
      <c r="K230" s="39">
        <v>227.56</v>
      </c>
      <c r="L230"/>
    </row>
    <row r="231" spans="3:14" x14ac:dyDescent="0.45">
      <c r="C231">
        <v>4</v>
      </c>
      <c r="D231">
        <f t="shared" si="7"/>
        <v>4143</v>
      </c>
      <c r="E231" t="str">
        <f t="shared" si="6"/>
        <v/>
      </c>
      <c r="F231"/>
      <c r="G231" s="39">
        <v>79.930000000000007</v>
      </c>
      <c r="H231" s="39">
        <v>80.166809999999998</v>
      </c>
      <c r="I231" s="39">
        <v>43.410949770000002</v>
      </c>
      <c r="J231" s="39">
        <v>52.89219731</v>
      </c>
      <c r="K231" s="39">
        <v>226.73</v>
      </c>
      <c r="L231"/>
    </row>
    <row r="232" spans="3:14" x14ac:dyDescent="0.45">
      <c r="C232">
        <v>4</v>
      </c>
      <c r="D232">
        <f t="shared" si="7"/>
        <v>4143</v>
      </c>
      <c r="E232" t="str">
        <f t="shared" si="6"/>
        <v/>
      </c>
      <c r="F232"/>
      <c r="G232" s="39">
        <v>84.65</v>
      </c>
      <c r="H232" s="39">
        <v>84.886120000000005</v>
      </c>
      <c r="I232" s="39">
        <v>43.410956159999998</v>
      </c>
      <c r="J232" s="39">
        <v>52.892139710000002</v>
      </c>
      <c r="K232" s="39">
        <v>226.73</v>
      </c>
      <c r="L232"/>
    </row>
    <row r="233" spans="3:14" x14ac:dyDescent="0.45">
      <c r="C233">
        <v>4</v>
      </c>
      <c r="D233">
        <f t="shared" si="7"/>
        <v>4143</v>
      </c>
      <c r="E233" t="str">
        <f t="shared" si="6"/>
        <v/>
      </c>
      <c r="F233"/>
      <c r="G233" s="39">
        <v>86.32</v>
      </c>
      <c r="H233" s="39">
        <v>86.554010000000005</v>
      </c>
      <c r="I233" s="39">
        <v>43.410956050000003</v>
      </c>
      <c r="J233" s="39">
        <v>52.892119119999997</v>
      </c>
      <c r="K233" s="39">
        <v>226.73</v>
      </c>
      <c r="L233"/>
    </row>
    <row r="234" spans="3:14" x14ac:dyDescent="0.45">
      <c r="C234">
        <v>4</v>
      </c>
      <c r="D234">
        <f t="shared" si="7"/>
        <v>4143</v>
      </c>
      <c r="E234" t="str">
        <f t="shared" si="6"/>
        <v/>
      </c>
      <c r="F234"/>
      <c r="G234" s="39">
        <v>90.59</v>
      </c>
      <c r="H234" s="39">
        <v>90.986580000000004</v>
      </c>
      <c r="I234" s="39">
        <v>43.410956089999999</v>
      </c>
      <c r="J234" s="39">
        <v>52.892066440000001</v>
      </c>
      <c r="K234" s="39">
        <v>225.53</v>
      </c>
      <c r="L234"/>
    </row>
    <row r="235" spans="3:14" x14ac:dyDescent="0.45">
      <c r="C235">
        <v>4</v>
      </c>
      <c r="D235">
        <f t="shared" si="7"/>
        <v>4143</v>
      </c>
      <c r="E235" t="str">
        <f t="shared" si="6"/>
        <v/>
      </c>
      <c r="F235"/>
      <c r="G235" s="39">
        <v>91.44</v>
      </c>
      <c r="H235" s="39">
        <v>91.840490000000003</v>
      </c>
      <c r="I235" s="39">
        <v>43.41095627</v>
      </c>
      <c r="J235" s="39">
        <v>52.892055900000003</v>
      </c>
      <c r="K235" s="39">
        <v>225.53</v>
      </c>
      <c r="L235"/>
    </row>
    <row r="236" spans="3:14" x14ac:dyDescent="0.45">
      <c r="C236">
        <v>4</v>
      </c>
      <c r="D236">
        <f t="shared" si="7"/>
        <v>4143</v>
      </c>
      <c r="E236" t="str">
        <f t="shared" si="6"/>
        <v/>
      </c>
      <c r="F236"/>
      <c r="G236" s="39">
        <v>95.42</v>
      </c>
      <c r="H236" s="39">
        <v>95.817049999999995</v>
      </c>
      <c r="I236" s="39">
        <v>43.410957080000003</v>
      </c>
      <c r="J236" s="39">
        <v>52.892006809999998</v>
      </c>
      <c r="K236" s="39">
        <v>225.53</v>
      </c>
      <c r="L236"/>
    </row>
    <row r="237" spans="3:14" x14ac:dyDescent="0.45">
      <c r="C237">
        <v>4</v>
      </c>
      <c r="D237">
        <f t="shared" si="7"/>
        <v>4143</v>
      </c>
      <c r="E237" t="str">
        <f t="shared" si="6"/>
        <v/>
      </c>
      <c r="F237"/>
      <c r="G237" s="39">
        <v>154.36000000000001</v>
      </c>
      <c r="H237" s="39">
        <v>154.76769999999999</v>
      </c>
      <c r="I237" s="39">
        <v>43.410952000000002</v>
      </c>
      <c r="J237" s="39">
        <v>52.891279060000002</v>
      </c>
      <c r="K237" s="39">
        <v>224.93</v>
      </c>
      <c r="L237"/>
    </row>
    <row r="238" spans="3:14" x14ac:dyDescent="0.45">
      <c r="C238">
        <v>4</v>
      </c>
      <c r="D238">
        <f t="shared" si="7"/>
        <v>4143</v>
      </c>
      <c r="E238" t="str">
        <f t="shared" si="6"/>
        <v/>
      </c>
      <c r="F238"/>
      <c r="G238" s="39">
        <v>182.88</v>
      </c>
      <c r="H238" s="39">
        <v>183.2842</v>
      </c>
      <c r="I238" s="39">
        <v>43.410947620000002</v>
      </c>
      <c r="J238" s="39">
        <v>52.890927040000001</v>
      </c>
      <c r="K238" s="39">
        <v>224.73</v>
      </c>
      <c r="L238"/>
    </row>
    <row r="239" spans="3:14" x14ac:dyDescent="0.45">
      <c r="C239">
        <v>4</v>
      </c>
      <c r="D239">
        <f t="shared" si="7"/>
        <v>4143</v>
      </c>
      <c r="E239" t="str">
        <f t="shared" si="6"/>
        <v/>
      </c>
      <c r="F239"/>
      <c r="G239" s="39">
        <v>211.78</v>
      </c>
      <c r="H239" s="39">
        <v>212.1825</v>
      </c>
      <c r="I239" s="39">
        <v>43.410943189999998</v>
      </c>
      <c r="J239" s="39">
        <v>52.890570339999996</v>
      </c>
      <c r="K239" s="39">
        <v>225.13</v>
      </c>
      <c r="L239"/>
    </row>
    <row r="240" spans="3:14" x14ac:dyDescent="0.45">
      <c r="C240">
        <v>4</v>
      </c>
      <c r="D240">
        <f t="shared" si="7"/>
        <v>4143</v>
      </c>
      <c r="E240" t="str">
        <f t="shared" si="6"/>
        <v/>
      </c>
      <c r="F240"/>
      <c r="G240" s="39">
        <v>259.02999999999997</v>
      </c>
      <c r="H240" s="39">
        <v>259.43619999999999</v>
      </c>
      <c r="I240" s="39">
        <v>43.410922480000004</v>
      </c>
      <c r="J240" s="39">
        <v>52.889987660000003</v>
      </c>
      <c r="K240" s="39">
        <v>224.55</v>
      </c>
      <c r="L240"/>
    </row>
    <row r="241" spans="3:14" x14ac:dyDescent="0.45">
      <c r="C241">
        <v>4</v>
      </c>
      <c r="D241">
        <f t="shared" si="7"/>
        <v>4143</v>
      </c>
      <c r="E241" t="str">
        <f t="shared" si="6"/>
        <v/>
      </c>
      <c r="F241"/>
      <c r="G241" s="39">
        <v>274.32</v>
      </c>
      <c r="H241" s="39">
        <v>274.75150000000002</v>
      </c>
      <c r="I241" s="39">
        <v>43.410890770000002</v>
      </c>
      <c r="J241" s="39">
        <v>52.889803909999998</v>
      </c>
      <c r="K241" s="39">
        <v>223.75</v>
      </c>
      <c r="L241"/>
    </row>
    <row r="242" spans="3:14" x14ac:dyDescent="0.45">
      <c r="C242">
        <v>4</v>
      </c>
      <c r="D242">
        <f t="shared" si="7"/>
        <v>4143</v>
      </c>
      <c r="E242" t="str">
        <f t="shared" si="6"/>
        <v/>
      </c>
      <c r="F242"/>
      <c r="G242" s="39">
        <v>317.2</v>
      </c>
      <c r="H242" s="39">
        <v>317.6352</v>
      </c>
      <c r="I242" s="39">
        <v>43.410801859999999</v>
      </c>
      <c r="J242" s="39">
        <v>52.889288739999998</v>
      </c>
      <c r="K242" s="39">
        <v>224.35</v>
      </c>
      <c r="L242"/>
    </row>
    <row r="243" spans="3:14" x14ac:dyDescent="0.45">
      <c r="C243">
        <v>4</v>
      </c>
      <c r="D243">
        <f t="shared" si="7"/>
        <v>4143</v>
      </c>
      <c r="E243" t="str">
        <f t="shared" si="6"/>
        <v/>
      </c>
      <c r="F243"/>
      <c r="G243" s="39">
        <v>348.51</v>
      </c>
      <c r="H243" s="39">
        <v>348.94330000000002</v>
      </c>
      <c r="I243" s="39">
        <v>43.410763609999997</v>
      </c>
      <c r="J243" s="39">
        <v>52.888905790000003</v>
      </c>
      <c r="K243" s="39">
        <v>224.15</v>
      </c>
      <c r="L243"/>
    </row>
    <row r="244" spans="3:14" x14ac:dyDescent="0.45">
      <c r="C244">
        <v>4</v>
      </c>
      <c r="D244">
        <f t="shared" si="7"/>
        <v>4143</v>
      </c>
      <c r="E244">
        <f t="shared" si="6"/>
        <v>351.93619999999999</v>
      </c>
      <c r="F244"/>
      <c r="G244" s="39">
        <v>351.5</v>
      </c>
      <c r="H244" s="39">
        <v>351.93619999999999</v>
      </c>
      <c r="I244" s="39">
        <v>43.410736900000003</v>
      </c>
      <c r="J244" s="39">
        <v>52.88890103</v>
      </c>
      <c r="K244" s="39">
        <v>224.15</v>
      </c>
      <c r="L244"/>
    </row>
    <row r="245" spans="3:14" x14ac:dyDescent="0.45">
      <c r="C245">
        <v>4</v>
      </c>
      <c r="D245">
        <f t="shared" si="7"/>
        <v>4232</v>
      </c>
      <c r="E245" t="str">
        <f t="shared" si="6"/>
        <v/>
      </c>
      <c r="F245">
        <v>4232</v>
      </c>
      <c r="G245" s="39">
        <v>0</v>
      </c>
      <c r="H245" s="39">
        <v>0</v>
      </c>
      <c r="I245" s="39">
        <v>43.407089489999997</v>
      </c>
      <c r="J245" s="39">
        <v>52.893300119999999</v>
      </c>
      <c r="K245" s="39">
        <v>223.31</v>
      </c>
      <c r="L245" s="39">
        <v>100</v>
      </c>
      <c r="M245" s="39">
        <v>5.4</v>
      </c>
      <c r="N245" s="39">
        <v>5.0000000000000001E-3</v>
      </c>
    </row>
    <row r="246" spans="3:14" x14ac:dyDescent="0.45">
      <c r="C246">
        <v>4</v>
      </c>
      <c r="D246">
        <f t="shared" si="7"/>
        <v>4232</v>
      </c>
      <c r="E246" t="str">
        <f t="shared" si="6"/>
        <v/>
      </c>
      <c r="F246"/>
      <c r="G246" s="39">
        <v>7.92</v>
      </c>
      <c r="H246" s="39">
        <v>7.9206500000000002</v>
      </c>
      <c r="I246" s="39">
        <v>43.40714199</v>
      </c>
      <c r="J246" s="39">
        <v>52.893233969999997</v>
      </c>
      <c r="K246" s="39">
        <v>223.31</v>
      </c>
      <c r="L246"/>
    </row>
    <row r="247" spans="3:14" x14ac:dyDescent="0.45">
      <c r="C247">
        <v>4</v>
      </c>
      <c r="D247">
        <f t="shared" si="7"/>
        <v>4232</v>
      </c>
      <c r="E247" t="str">
        <f t="shared" si="6"/>
        <v/>
      </c>
      <c r="F247"/>
      <c r="G247" s="39">
        <v>57.08</v>
      </c>
      <c r="H247" s="39">
        <v>57.096249999999998</v>
      </c>
      <c r="I247" s="39">
        <v>43.407464339999997</v>
      </c>
      <c r="J247" s="39">
        <v>52.892818290000001</v>
      </c>
      <c r="K247" s="39">
        <v>221.91</v>
      </c>
      <c r="L247"/>
    </row>
    <row r="248" spans="3:14" x14ac:dyDescent="0.45">
      <c r="C248">
        <v>4</v>
      </c>
      <c r="D248">
        <f t="shared" si="7"/>
        <v>4232</v>
      </c>
      <c r="E248" t="str">
        <f t="shared" si="6"/>
        <v/>
      </c>
      <c r="F248"/>
      <c r="G248" s="39">
        <v>91.44</v>
      </c>
      <c r="H248" s="39">
        <v>91.469239999999999</v>
      </c>
      <c r="I248" s="39">
        <v>43.407710889999997</v>
      </c>
      <c r="J248" s="39">
        <v>52.89256211</v>
      </c>
      <c r="K248" s="39">
        <v>221.11</v>
      </c>
      <c r="L248"/>
    </row>
    <row r="249" spans="3:14" x14ac:dyDescent="0.45">
      <c r="C249">
        <v>4</v>
      </c>
      <c r="D249">
        <f t="shared" si="7"/>
        <v>4232</v>
      </c>
      <c r="E249" t="str">
        <f t="shared" si="6"/>
        <v/>
      </c>
      <c r="F249"/>
      <c r="G249" s="39">
        <v>118.24</v>
      </c>
      <c r="H249" s="39">
        <v>118.3058</v>
      </c>
      <c r="I249" s="39">
        <v>43.407903159999996</v>
      </c>
      <c r="J249" s="39">
        <v>52.892362319999997</v>
      </c>
      <c r="K249" s="39">
        <v>222.51</v>
      </c>
      <c r="L249"/>
    </row>
    <row r="250" spans="3:14" x14ac:dyDescent="0.45">
      <c r="C250">
        <v>4</v>
      </c>
      <c r="D250">
        <f t="shared" si="7"/>
        <v>4232</v>
      </c>
      <c r="E250" t="str">
        <f t="shared" si="6"/>
        <v/>
      </c>
      <c r="F250"/>
      <c r="G250" s="39">
        <v>182.88</v>
      </c>
      <c r="H250" s="39">
        <v>182.9537</v>
      </c>
      <c r="I250" s="39">
        <v>43.408388340000002</v>
      </c>
      <c r="J250" s="39">
        <v>52.891921879999998</v>
      </c>
      <c r="K250" s="39">
        <v>221.5</v>
      </c>
      <c r="L250"/>
    </row>
    <row r="251" spans="3:14" x14ac:dyDescent="0.45">
      <c r="C251">
        <v>4</v>
      </c>
      <c r="D251">
        <f t="shared" si="7"/>
        <v>4232</v>
      </c>
      <c r="E251" t="str">
        <f t="shared" si="6"/>
        <v/>
      </c>
      <c r="F251"/>
      <c r="G251" s="39">
        <v>185.07</v>
      </c>
      <c r="H251" s="39">
        <v>185.14859999999999</v>
      </c>
      <c r="I251" s="39">
        <v>43.408404820000001</v>
      </c>
      <c r="J251" s="39">
        <v>52.891906929999998</v>
      </c>
      <c r="K251" s="39">
        <v>221.5</v>
      </c>
      <c r="L251"/>
    </row>
    <row r="252" spans="3:14" x14ac:dyDescent="0.45">
      <c r="C252">
        <v>4</v>
      </c>
      <c r="D252">
        <f t="shared" si="7"/>
        <v>4232</v>
      </c>
      <c r="E252" t="str">
        <f t="shared" si="6"/>
        <v/>
      </c>
      <c r="F252"/>
      <c r="G252" s="39">
        <v>234.79</v>
      </c>
      <c r="H252" s="39">
        <v>234.86259999999999</v>
      </c>
      <c r="I252" s="39">
        <v>43.408780129999997</v>
      </c>
      <c r="J252" s="39">
        <v>52.891572740000001</v>
      </c>
      <c r="K252" s="39">
        <v>221.1</v>
      </c>
      <c r="L252"/>
    </row>
    <row r="253" spans="3:14" x14ac:dyDescent="0.45">
      <c r="C253">
        <v>4</v>
      </c>
      <c r="D253">
        <f t="shared" si="7"/>
        <v>4232</v>
      </c>
      <c r="E253" t="str">
        <f t="shared" si="6"/>
        <v/>
      </c>
      <c r="F253"/>
      <c r="G253" s="39">
        <v>274.32</v>
      </c>
      <c r="H253" s="39">
        <v>274.42009999999999</v>
      </c>
      <c r="I253" s="39">
        <v>43.40908013</v>
      </c>
      <c r="J253" s="39">
        <v>52.891310310000001</v>
      </c>
      <c r="K253" s="39">
        <v>222.5</v>
      </c>
      <c r="L253"/>
    </row>
    <row r="254" spans="3:14" x14ac:dyDescent="0.45">
      <c r="C254">
        <v>4</v>
      </c>
      <c r="D254">
        <f t="shared" si="7"/>
        <v>4232</v>
      </c>
      <c r="E254" t="str">
        <f t="shared" si="6"/>
        <v/>
      </c>
      <c r="F254"/>
      <c r="G254" s="39">
        <v>292.43</v>
      </c>
      <c r="H254" s="39">
        <v>292.52749999999997</v>
      </c>
      <c r="I254" s="39">
        <v>43.409217550000001</v>
      </c>
      <c r="J254" s="39">
        <v>52.891190100000003</v>
      </c>
      <c r="K254" s="39">
        <v>222.5</v>
      </c>
      <c r="L254"/>
    </row>
    <row r="255" spans="3:14" x14ac:dyDescent="0.45">
      <c r="C255">
        <v>4</v>
      </c>
      <c r="D255">
        <f t="shared" si="7"/>
        <v>4232</v>
      </c>
      <c r="E255" t="str">
        <f t="shared" si="6"/>
        <v/>
      </c>
      <c r="F255"/>
      <c r="G255" s="39">
        <v>339.22</v>
      </c>
      <c r="H255" s="39">
        <v>339.31909999999999</v>
      </c>
      <c r="I255" s="39">
        <v>43.409568299999997</v>
      </c>
      <c r="J255" s="39">
        <v>52.890870319999998</v>
      </c>
      <c r="K255" s="39">
        <v>222.7</v>
      </c>
      <c r="L255"/>
    </row>
    <row r="256" spans="3:14" x14ac:dyDescent="0.45">
      <c r="C256">
        <v>4</v>
      </c>
      <c r="D256">
        <f t="shared" si="7"/>
        <v>4232</v>
      </c>
      <c r="E256" t="str">
        <f t="shared" si="6"/>
        <v/>
      </c>
      <c r="F256"/>
      <c r="G256" s="39">
        <v>360.34</v>
      </c>
      <c r="H256" s="39">
        <v>360.44569999999999</v>
      </c>
      <c r="I256" s="39">
        <v>43.409669829999999</v>
      </c>
      <c r="J256" s="39">
        <v>52.890649799999998</v>
      </c>
      <c r="K256" s="39">
        <v>222.5</v>
      </c>
      <c r="L256"/>
    </row>
    <row r="257" spans="3:14" x14ac:dyDescent="0.45">
      <c r="C257">
        <v>4</v>
      </c>
      <c r="D257">
        <f t="shared" si="7"/>
        <v>4232</v>
      </c>
      <c r="E257" t="str">
        <f t="shared" si="6"/>
        <v/>
      </c>
      <c r="F257"/>
      <c r="G257" s="39">
        <v>365.76</v>
      </c>
      <c r="H257" s="39">
        <v>365.8614</v>
      </c>
      <c r="I257" s="39">
        <v>43.40970214</v>
      </c>
      <c r="J257" s="39">
        <v>52.890599719999997</v>
      </c>
      <c r="K257" s="39">
        <v>222.5</v>
      </c>
      <c r="L257"/>
    </row>
    <row r="258" spans="3:14" x14ac:dyDescent="0.45">
      <c r="C258">
        <v>4</v>
      </c>
      <c r="D258">
        <f t="shared" si="7"/>
        <v>4232</v>
      </c>
      <c r="E258" t="str">
        <f t="shared" si="6"/>
        <v/>
      </c>
      <c r="F258"/>
      <c r="G258" s="39">
        <v>415.01</v>
      </c>
      <c r="H258" s="39">
        <v>415.11590000000001</v>
      </c>
      <c r="I258" s="39">
        <v>43.409995899999998</v>
      </c>
      <c r="J258" s="39">
        <v>52.890144290000002</v>
      </c>
      <c r="K258" s="39">
        <v>222.75</v>
      </c>
      <c r="L258"/>
    </row>
    <row r="259" spans="3:14" x14ac:dyDescent="0.45">
      <c r="C259">
        <v>4</v>
      </c>
      <c r="D259">
        <f t="shared" si="7"/>
        <v>4232</v>
      </c>
      <c r="E259" t="str">
        <f t="shared" si="6"/>
        <v/>
      </c>
      <c r="F259"/>
      <c r="G259" s="39">
        <v>457.2</v>
      </c>
      <c r="H259" s="39">
        <v>457.30259999999998</v>
      </c>
      <c r="I259" s="39">
        <v>43.410258980000002</v>
      </c>
      <c r="J259" s="39">
        <v>52.889768719999999</v>
      </c>
      <c r="K259" s="39">
        <v>222.95</v>
      </c>
      <c r="L259"/>
    </row>
    <row r="260" spans="3:14" x14ac:dyDescent="0.45">
      <c r="C260">
        <v>4</v>
      </c>
      <c r="D260">
        <f t="shared" si="7"/>
        <v>4232</v>
      </c>
      <c r="E260" t="str">
        <f t="shared" ref="E260:E323" si="8">IF(G261=0,H260,"")</f>
        <v/>
      </c>
      <c r="F260"/>
      <c r="G260" s="39">
        <v>459.6</v>
      </c>
      <c r="H260" s="39">
        <v>459.70460000000003</v>
      </c>
      <c r="I260" s="39">
        <v>43.410273959999998</v>
      </c>
      <c r="J260" s="39">
        <v>52.889747329999999</v>
      </c>
      <c r="K260" s="39">
        <v>222.95</v>
      </c>
      <c r="L260"/>
    </row>
    <row r="261" spans="3:14" x14ac:dyDescent="0.45">
      <c r="C261">
        <v>4</v>
      </c>
      <c r="D261">
        <f t="shared" ref="D261:D324" si="9">IF(F261&gt;0,F261,F261+D260)</f>
        <v>4232</v>
      </c>
      <c r="E261" t="str">
        <f t="shared" si="8"/>
        <v/>
      </c>
      <c r="F261"/>
      <c r="G261" s="39">
        <v>479.31</v>
      </c>
      <c r="H261" s="39">
        <v>479.41550000000001</v>
      </c>
      <c r="I261" s="39">
        <v>43.410378569999999</v>
      </c>
      <c r="J261" s="39">
        <v>52.889550849999999</v>
      </c>
      <c r="K261" s="39">
        <v>222.55</v>
      </c>
      <c r="L261"/>
    </row>
    <row r="262" spans="3:14" x14ac:dyDescent="0.45">
      <c r="C262">
        <v>4</v>
      </c>
      <c r="D262">
        <f t="shared" si="9"/>
        <v>4232</v>
      </c>
      <c r="E262" t="str">
        <f t="shared" si="8"/>
        <v/>
      </c>
      <c r="F262"/>
      <c r="G262" s="39">
        <v>513.4</v>
      </c>
      <c r="H262" s="39">
        <v>513.51009999999997</v>
      </c>
      <c r="I262" s="39">
        <v>43.410580629999998</v>
      </c>
      <c r="J262" s="39">
        <v>52.889234029999997</v>
      </c>
      <c r="K262" s="39">
        <v>222.75</v>
      </c>
      <c r="L262"/>
    </row>
    <row r="263" spans="3:14" x14ac:dyDescent="0.45">
      <c r="C263">
        <v>4</v>
      </c>
      <c r="D263">
        <f t="shared" si="9"/>
        <v>4232</v>
      </c>
      <c r="E263" t="str">
        <f t="shared" si="8"/>
        <v/>
      </c>
      <c r="F263"/>
      <c r="G263" s="39">
        <v>545.17999999999995</v>
      </c>
      <c r="H263" s="39">
        <v>545.31910000000005</v>
      </c>
      <c r="I263" s="39">
        <v>43.41075704</v>
      </c>
      <c r="J263" s="39">
        <v>52.888925200000003</v>
      </c>
      <c r="K263" s="39">
        <v>224.15</v>
      </c>
      <c r="L263"/>
    </row>
    <row r="264" spans="3:14" x14ac:dyDescent="0.45">
      <c r="C264">
        <v>4</v>
      </c>
      <c r="D264">
        <f t="shared" si="9"/>
        <v>4232</v>
      </c>
      <c r="E264">
        <f t="shared" si="8"/>
        <v>548.29290000000003</v>
      </c>
      <c r="F264"/>
      <c r="G264" s="39">
        <v>548.15</v>
      </c>
      <c r="H264" s="39">
        <v>548.29290000000003</v>
      </c>
      <c r="I264" s="39">
        <v>43.410736900000003</v>
      </c>
      <c r="J264" s="39">
        <v>52.88890103</v>
      </c>
      <c r="K264" s="39">
        <v>224.15</v>
      </c>
      <c r="L264"/>
    </row>
    <row r="265" spans="3:14" x14ac:dyDescent="0.45">
      <c r="C265">
        <v>4</v>
      </c>
      <c r="D265">
        <f t="shared" si="9"/>
        <v>4602</v>
      </c>
      <c r="E265" t="str">
        <f t="shared" si="8"/>
        <v/>
      </c>
      <c r="F265">
        <v>4602</v>
      </c>
      <c r="G265" s="39">
        <v>0</v>
      </c>
      <c r="H265" s="39">
        <v>0</v>
      </c>
      <c r="I265" s="39">
        <v>43.4045816</v>
      </c>
      <c r="J265" s="39">
        <v>52.892541270000002</v>
      </c>
      <c r="K265" s="39">
        <v>224.05</v>
      </c>
      <c r="L265" s="39">
        <v>98</v>
      </c>
      <c r="M265" s="39">
        <v>8</v>
      </c>
      <c r="N265" s="39">
        <v>0.2</v>
      </c>
    </row>
    <row r="266" spans="3:14" x14ac:dyDescent="0.45">
      <c r="C266">
        <v>4</v>
      </c>
      <c r="D266">
        <f t="shared" si="9"/>
        <v>4602</v>
      </c>
      <c r="E266" t="str">
        <f t="shared" si="8"/>
        <v/>
      </c>
      <c r="F266"/>
      <c r="G266" s="39">
        <v>12.41</v>
      </c>
      <c r="H266" s="39">
        <v>12.41427</v>
      </c>
      <c r="I266" s="39">
        <v>43.40455755</v>
      </c>
      <c r="J266" s="39">
        <v>52.892391609999997</v>
      </c>
      <c r="K266" s="39">
        <v>224.05</v>
      </c>
      <c r="L266"/>
    </row>
    <row r="267" spans="3:14" x14ac:dyDescent="0.45">
      <c r="C267">
        <v>4</v>
      </c>
      <c r="D267">
        <f t="shared" si="9"/>
        <v>4602</v>
      </c>
      <c r="E267" t="str">
        <f t="shared" si="8"/>
        <v/>
      </c>
      <c r="F267"/>
      <c r="G267" s="39">
        <v>29.53</v>
      </c>
      <c r="H267" s="39">
        <v>29.619489999999999</v>
      </c>
      <c r="I267" s="39">
        <v>43.404590380000002</v>
      </c>
      <c r="J267" s="39">
        <v>52.892597989999999</v>
      </c>
      <c r="K267" s="39">
        <v>222.25</v>
      </c>
      <c r="L267"/>
    </row>
    <row r="268" spans="3:14" x14ac:dyDescent="0.45">
      <c r="C268">
        <v>4</v>
      </c>
      <c r="D268">
        <f t="shared" si="9"/>
        <v>4602</v>
      </c>
      <c r="E268" t="str">
        <f t="shared" si="8"/>
        <v/>
      </c>
      <c r="F268"/>
      <c r="G268" s="39">
        <v>35.549999999999997</v>
      </c>
      <c r="H268" s="39">
        <v>35.640160000000002</v>
      </c>
      <c r="I268" s="39">
        <v>43.404601929999998</v>
      </c>
      <c r="J268" s="39">
        <v>52.892670610000003</v>
      </c>
      <c r="K268" s="39">
        <v>222.25</v>
      </c>
      <c r="L268"/>
    </row>
    <row r="269" spans="3:14" x14ac:dyDescent="0.45">
      <c r="C269">
        <v>4</v>
      </c>
      <c r="D269">
        <f t="shared" si="9"/>
        <v>4602</v>
      </c>
      <c r="E269" t="str">
        <f t="shared" si="8"/>
        <v/>
      </c>
      <c r="F269"/>
      <c r="G269" s="39">
        <v>84.13</v>
      </c>
      <c r="H269" s="39">
        <v>84.224590000000006</v>
      </c>
      <c r="I269" s="39">
        <v>43.404755919999999</v>
      </c>
      <c r="J269" s="39">
        <v>52.893231970000002</v>
      </c>
      <c r="K269" s="39">
        <v>222.25</v>
      </c>
      <c r="L269"/>
    </row>
    <row r="270" spans="3:14" x14ac:dyDescent="0.45">
      <c r="C270">
        <v>4</v>
      </c>
      <c r="D270">
        <f t="shared" si="9"/>
        <v>4602</v>
      </c>
      <c r="E270" t="str">
        <f t="shared" si="8"/>
        <v/>
      </c>
      <c r="F270"/>
      <c r="G270" s="39">
        <v>120.97</v>
      </c>
      <c r="H270" s="39">
        <v>121.06</v>
      </c>
      <c r="I270" s="39">
        <v>43.404879579999999</v>
      </c>
      <c r="J270" s="39">
        <v>52.893653890000003</v>
      </c>
      <c r="K270" s="39">
        <v>222.45</v>
      </c>
      <c r="L270"/>
    </row>
    <row r="271" spans="3:14" x14ac:dyDescent="0.45">
      <c r="C271">
        <v>4</v>
      </c>
      <c r="D271">
        <f t="shared" si="9"/>
        <v>4602</v>
      </c>
      <c r="E271" t="str">
        <f t="shared" si="8"/>
        <v/>
      </c>
      <c r="F271"/>
      <c r="G271" s="39">
        <v>128.81</v>
      </c>
      <c r="H271" s="39">
        <v>128.9092</v>
      </c>
      <c r="I271" s="39">
        <v>43.404905919999997</v>
      </c>
      <c r="J271" s="39">
        <v>52.89374377</v>
      </c>
      <c r="K271" s="39">
        <v>222.65</v>
      </c>
      <c r="L271"/>
    </row>
    <row r="272" spans="3:14" x14ac:dyDescent="0.45">
      <c r="C272">
        <v>4</v>
      </c>
      <c r="D272">
        <f t="shared" si="9"/>
        <v>4602</v>
      </c>
      <c r="E272" t="str">
        <f t="shared" si="8"/>
        <v/>
      </c>
      <c r="F272"/>
      <c r="G272" s="39">
        <v>178.9</v>
      </c>
      <c r="H272" s="39">
        <v>178.99860000000001</v>
      </c>
      <c r="I272" s="39">
        <v>43.405065759999999</v>
      </c>
      <c r="J272" s="39">
        <v>52.894321900000001</v>
      </c>
      <c r="K272" s="39">
        <v>221.97</v>
      </c>
      <c r="L272"/>
    </row>
    <row r="273" spans="3:14" x14ac:dyDescent="0.45">
      <c r="C273">
        <v>4</v>
      </c>
      <c r="D273">
        <f t="shared" si="9"/>
        <v>4602</v>
      </c>
      <c r="E273" t="str">
        <f t="shared" si="8"/>
        <v/>
      </c>
      <c r="F273"/>
      <c r="G273" s="39">
        <v>212.41</v>
      </c>
      <c r="H273" s="39">
        <v>212.5078</v>
      </c>
      <c r="I273" s="39">
        <v>43.405063470000002</v>
      </c>
      <c r="J273" s="39">
        <v>52.894735560000001</v>
      </c>
      <c r="K273" s="39">
        <v>222.17</v>
      </c>
      <c r="L273"/>
    </row>
    <row r="274" spans="3:14" x14ac:dyDescent="0.45">
      <c r="C274">
        <v>4</v>
      </c>
      <c r="D274">
        <f t="shared" si="9"/>
        <v>4602</v>
      </c>
      <c r="E274" t="str">
        <f t="shared" si="8"/>
        <v/>
      </c>
      <c r="F274"/>
      <c r="G274" s="39">
        <v>230.13</v>
      </c>
      <c r="H274" s="39">
        <v>230.24170000000001</v>
      </c>
      <c r="I274" s="39">
        <v>43.40506225</v>
      </c>
      <c r="J274" s="39">
        <v>52.89495436</v>
      </c>
      <c r="K274" s="39">
        <v>221.57</v>
      </c>
      <c r="L274"/>
    </row>
    <row r="275" spans="3:14" x14ac:dyDescent="0.45">
      <c r="C275">
        <v>4</v>
      </c>
      <c r="D275">
        <f t="shared" si="9"/>
        <v>4602</v>
      </c>
      <c r="E275" t="str">
        <f t="shared" si="8"/>
        <v/>
      </c>
      <c r="F275"/>
      <c r="G275" s="39">
        <v>277.77999999999997</v>
      </c>
      <c r="H275" s="39">
        <v>277.89210000000003</v>
      </c>
      <c r="I275" s="39">
        <v>43.405134740000001</v>
      </c>
      <c r="J275" s="39">
        <v>52.895534150000003</v>
      </c>
      <c r="K275" s="39">
        <v>221.57</v>
      </c>
      <c r="L275"/>
    </row>
    <row r="276" spans="3:14" x14ac:dyDescent="0.45">
      <c r="C276">
        <v>4</v>
      </c>
      <c r="D276">
        <f t="shared" si="9"/>
        <v>4602</v>
      </c>
      <c r="E276" t="str">
        <f t="shared" si="8"/>
        <v/>
      </c>
      <c r="F276"/>
      <c r="G276" s="39">
        <v>303.85000000000002</v>
      </c>
      <c r="H276" s="39">
        <v>303.98559999999998</v>
      </c>
      <c r="I276" s="39">
        <v>43.405170519999999</v>
      </c>
      <c r="J276" s="39">
        <v>52.895852169999998</v>
      </c>
      <c r="K276" s="39">
        <v>222.77</v>
      </c>
      <c r="L276"/>
    </row>
    <row r="277" spans="3:14" x14ac:dyDescent="0.45">
      <c r="C277">
        <v>4</v>
      </c>
      <c r="D277">
        <f t="shared" si="9"/>
        <v>4602</v>
      </c>
      <c r="E277" t="str">
        <f t="shared" si="8"/>
        <v/>
      </c>
      <c r="F277"/>
      <c r="G277" s="39">
        <v>329.47</v>
      </c>
      <c r="H277" s="39">
        <v>329.61660000000001</v>
      </c>
      <c r="I277" s="39">
        <v>43.405205709999997</v>
      </c>
      <c r="J277" s="39">
        <v>52.896164849999998</v>
      </c>
      <c r="K277" s="39">
        <v>223.17</v>
      </c>
      <c r="L277"/>
    </row>
    <row r="278" spans="3:14" x14ac:dyDescent="0.45">
      <c r="C278">
        <v>4</v>
      </c>
      <c r="D278">
        <f t="shared" si="9"/>
        <v>4602</v>
      </c>
      <c r="E278" t="str">
        <f t="shared" si="8"/>
        <v/>
      </c>
      <c r="F278"/>
      <c r="G278" s="39">
        <v>393.38</v>
      </c>
      <c r="H278" s="39">
        <v>393.52800000000002</v>
      </c>
      <c r="I278" s="39">
        <v>43.405300240000003</v>
      </c>
      <c r="J278" s="39">
        <v>52.896943120000003</v>
      </c>
      <c r="K278" s="39">
        <v>223.17</v>
      </c>
      <c r="L278"/>
    </row>
    <row r="279" spans="3:14" x14ac:dyDescent="0.45">
      <c r="C279">
        <v>4</v>
      </c>
      <c r="D279">
        <f t="shared" si="9"/>
        <v>4602</v>
      </c>
      <c r="E279" t="str">
        <f t="shared" si="8"/>
        <v/>
      </c>
      <c r="F279"/>
      <c r="G279" s="39">
        <v>395.29</v>
      </c>
      <c r="H279" s="39">
        <v>395.42869999999999</v>
      </c>
      <c r="I279" s="39">
        <v>43.405302319999997</v>
      </c>
      <c r="J279" s="39">
        <v>52.896966409999997</v>
      </c>
      <c r="K279" s="39">
        <v>223.17</v>
      </c>
      <c r="L279"/>
    </row>
    <row r="280" spans="3:14" x14ac:dyDescent="0.45">
      <c r="C280">
        <v>4</v>
      </c>
      <c r="D280">
        <f t="shared" si="9"/>
        <v>4602</v>
      </c>
      <c r="E280" t="str">
        <f t="shared" si="8"/>
        <v/>
      </c>
      <c r="F280"/>
      <c r="G280" s="39">
        <v>427.59</v>
      </c>
      <c r="H280" s="39">
        <v>427.75470000000001</v>
      </c>
      <c r="I280" s="39">
        <v>43.40533765</v>
      </c>
      <c r="J280" s="39">
        <v>52.897362260000001</v>
      </c>
      <c r="K280" s="39">
        <v>221.97</v>
      </c>
      <c r="L280"/>
    </row>
    <row r="281" spans="3:14" x14ac:dyDescent="0.45">
      <c r="C281">
        <v>4</v>
      </c>
      <c r="D281">
        <f t="shared" si="9"/>
        <v>4602</v>
      </c>
      <c r="E281" t="str">
        <f t="shared" si="8"/>
        <v/>
      </c>
      <c r="F281"/>
      <c r="G281" s="39">
        <v>484.88</v>
      </c>
      <c r="H281" s="39">
        <v>485.06630000000001</v>
      </c>
      <c r="I281" s="39">
        <v>43.405541040000003</v>
      </c>
      <c r="J281" s="39">
        <v>52.898012139999999</v>
      </c>
      <c r="K281" s="39">
        <v>223.64</v>
      </c>
      <c r="L281"/>
    </row>
    <row r="282" spans="3:14" x14ac:dyDescent="0.45">
      <c r="C282">
        <v>4</v>
      </c>
      <c r="D282">
        <f t="shared" si="9"/>
        <v>4602</v>
      </c>
      <c r="E282">
        <f t="shared" si="8"/>
        <v>486.9153</v>
      </c>
      <c r="F282"/>
      <c r="G282" s="39">
        <v>486.73</v>
      </c>
      <c r="H282" s="39">
        <v>486.9153</v>
      </c>
      <c r="I282" s="39">
        <v>43.405547230000003</v>
      </c>
      <c r="J282" s="39">
        <v>52.898033329999997</v>
      </c>
      <c r="K282" s="39">
        <v>223.64</v>
      </c>
      <c r="L282"/>
    </row>
    <row r="283" spans="3:14" x14ac:dyDescent="0.45">
      <c r="C283">
        <v>4</v>
      </c>
      <c r="D283">
        <f t="shared" si="9"/>
        <v>4628</v>
      </c>
      <c r="E283" t="str">
        <f t="shared" si="8"/>
        <v/>
      </c>
      <c r="F283">
        <v>4628</v>
      </c>
      <c r="G283" s="39">
        <v>0</v>
      </c>
      <c r="H283" s="39">
        <v>0</v>
      </c>
      <c r="I283" s="39">
        <v>43.406146980000003</v>
      </c>
      <c r="J283" s="39">
        <v>52.902814939999999</v>
      </c>
      <c r="K283" s="39">
        <v>231.38</v>
      </c>
      <c r="L283" s="39">
        <v>98</v>
      </c>
      <c r="M283" s="39">
        <v>8</v>
      </c>
      <c r="N283" s="39">
        <v>0.2</v>
      </c>
    </row>
    <row r="284" spans="3:14" x14ac:dyDescent="0.45">
      <c r="C284">
        <v>4</v>
      </c>
      <c r="D284">
        <f t="shared" si="9"/>
        <v>4628</v>
      </c>
      <c r="E284" t="str">
        <f t="shared" si="8"/>
        <v/>
      </c>
      <c r="F284"/>
      <c r="G284" s="39">
        <v>91.44</v>
      </c>
      <c r="H284" s="39">
        <v>91.470969999999994</v>
      </c>
      <c r="I284" s="39">
        <v>43.406461010000001</v>
      </c>
      <c r="J284" s="39">
        <v>52.901771480000001</v>
      </c>
      <c r="K284" s="39">
        <v>229</v>
      </c>
      <c r="L284"/>
    </row>
    <row r="285" spans="3:14" x14ac:dyDescent="0.45">
      <c r="C285">
        <v>4</v>
      </c>
      <c r="D285">
        <f t="shared" si="9"/>
        <v>4628</v>
      </c>
      <c r="E285">
        <f t="shared" si="8"/>
        <v>164.00700000000001</v>
      </c>
      <c r="F285"/>
      <c r="G285" s="39">
        <v>163.97</v>
      </c>
      <c r="H285" s="39">
        <v>164.00700000000001</v>
      </c>
      <c r="I285" s="39">
        <v>43.406710089999997</v>
      </c>
      <c r="J285" s="39">
        <v>52.900943779999999</v>
      </c>
      <c r="K285" s="39">
        <v>229.82</v>
      </c>
      <c r="L285"/>
    </row>
    <row r="286" spans="3:14" x14ac:dyDescent="0.45">
      <c r="C286">
        <v>4</v>
      </c>
      <c r="D286">
        <f t="shared" si="9"/>
        <v>4692</v>
      </c>
      <c r="E286" t="str">
        <f t="shared" si="8"/>
        <v/>
      </c>
      <c r="F286">
        <v>4692</v>
      </c>
      <c r="G286" s="39">
        <v>0</v>
      </c>
      <c r="H286" s="39">
        <v>0</v>
      </c>
      <c r="I286" s="39">
        <v>43.406388900000003</v>
      </c>
      <c r="J286" s="39">
        <v>52.89378859</v>
      </c>
      <c r="K286" s="39">
        <v>224.71</v>
      </c>
      <c r="L286" s="39">
        <v>100</v>
      </c>
      <c r="M286" s="39">
        <v>5.4</v>
      </c>
      <c r="N286" s="39">
        <v>5.0000000000000001E-3</v>
      </c>
    </row>
    <row r="287" spans="3:14" x14ac:dyDescent="0.45">
      <c r="C287">
        <v>4</v>
      </c>
      <c r="D287">
        <f t="shared" si="9"/>
        <v>4692</v>
      </c>
      <c r="E287" t="str">
        <f t="shared" si="8"/>
        <v/>
      </c>
      <c r="F287"/>
      <c r="G287" s="39">
        <v>16.059999999999999</v>
      </c>
      <c r="H287" s="39">
        <v>16.28097</v>
      </c>
      <c r="I287" s="39">
        <v>43.406264950000001</v>
      </c>
      <c r="J287" s="39">
        <v>52.893890669999998</v>
      </c>
      <c r="K287" s="39">
        <v>222.05</v>
      </c>
      <c r="L287"/>
    </row>
    <row r="288" spans="3:14" x14ac:dyDescent="0.45">
      <c r="C288">
        <v>4</v>
      </c>
      <c r="D288">
        <f t="shared" si="9"/>
        <v>4692</v>
      </c>
      <c r="E288" t="str">
        <f t="shared" si="8"/>
        <v/>
      </c>
      <c r="F288"/>
      <c r="G288" s="39">
        <v>32.619999999999997</v>
      </c>
      <c r="H288" s="39">
        <v>32.841920000000002</v>
      </c>
      <c r="I288" s="39">
        <v>43.40613596</v>
      </c>
      <c r="J288" s="39">
        <v>52.893993139999999</v>
      </c>
      <c r="K288" s="39">
        <v>222.05</v>
      </c>
      <c r="L288"/>
    </row>
    <row r="289" spans="3:12" x14ac:dyDescent="0.45">
      <c r="C289">
        <v>4</v>
      </c>
      <c r="D289">
        <f t="shared" si="9"/>
        <v>4692</v>
      </c>
      <c r="E289" t="str">
        <f t="shared" si="8"/>
        <v/>
      </c>
      <c r="F289"/>
      <c r="G289" s="39">
        <v>33.54</v>
      </c>
      <c r="H289" s="39">
        <v>33.757480000000001</v>
      </c>
      <c r="I289" s="39">
        <v>43.406128260000003</v>
      </c>
      <c r="J289" s="39">
        <v>52.893997169999999</v>
      </c>
      <c r="K289" s="39">
        <v>222.05</v>
      </c>
      <c r="L289"/>
    </row>
    <row r="290" spans="3:12" x14ac:dyDescent="0.45">
      <c r="C290">
        <v>4</v>
      </c>
      <c r="D290">
        <f t="shared" si="9"/>
        <v>4692</v>
      </c>
      <c r="E290" t="str">
        <f t="shared" si="8"/>
        <v/>
      </c>
      <c r="F290"/>
      <c r="G290" s="39">
        <v>35.979999999999997</v>
      </c>
      <c r="H290" s="39">
        <v>36.322510000000001</v>
      </c>
      <c r="I290" s="39">
        <v>43.406107480000003</v>
      </c>
      <c r="J290" s="39">
        <v>52.894006789999999</v>
      </c>
      <c r="K290" s="39">
        <v>222.85</v>
      </c>
      <c r="L290"/>
    </row>
    <row r="291" spans="3:12" x14ac:dyDescent="0.45">
      <c r="C291">
        <v>4</v>
      </c>
      <c r="D291">
        <f t="shared" si="9"/>
        <v>4692</v>
      </c>
      <c r="E291" t="str">
        <f t="shared" si="8"/>
        <v/>
      </c>
      <c r="F291"/>
      <c r="G291" s="39">
        <v>39.729999999999997</v>
      </c>
      <c r="H291" s="39">
        <v>40.073329999999999</v>
      </c>
      <c r="I291" s="39">
        <v>43.406075620000003</v>
      </c>
      <c r="J291" s="39">
        <v>52.894022120000002</v>
      </c>
      <c r="K291" s="39">
        <v>222.85</v>
      </c>
      <c r="L291"/>
    </row>
    <row r="292" spans="3:12" x14ac:dyDescent="0.45">
      <c r="C292">
        <v>4</v>
      </c>
      <c r="D292">
        <f t="shared" si="9"/>
        <v>4692</v>
      </c>
      <c r="E292" t="str">
        <f t="shared" si="8"/>
        <v/>
      </c>
      <c r="F292"/>
      <c r="G292" s="39">
        <v>46.8</v>
      </c>
      <c r="H292" s="39">
        <v>47.145539999999997</v>
      </c>
      <c r="I292" s="39">
        <v>43.406013000000002</v>
      </c>
      <c r="J292" s="39">
        <v>52.894037750000003</v>
      </c>
      <c r="K292" s="39">
        <v>222.85</v>
      </c>
      <c r="L292"/>
    </row>
    <row r="293" spans="3:12" x14ac:dyDescent="0.45">
      <c r="C293">
        <v>4</v>
      </c>
      <c r="D293">
        <f t="shared" si="9"/>
        <v>4692</v>
      </c>
      <c r="E293" t="str">
        <f t="shared" si="8"/>
        <v/>
      </c>
      <c r="F293"/>
      <c r="G293" s="39">
        <v>91.44</v>
      </c>
      <c r="H293" s="39">
        <v>91.811239999999998</v>
      </c>
      <c r="I293" s="39">
        <v>43.406183910000003</v>
      </c>
      <c r="J293" s="39">
        <v>52.894536520000003</v>
      </c>
      <c r="K293" s="39">
        <v>221.37</v>
      </c>
      <c r="L293"/>
    </row>
    <row r="294" spans="3:12" x14ac:dyDescent="0.45">
      <c r="C294">
        <v>4</v>
      </c>
      <c r="D294">
        <f t="shared" si="9"/>
        <v>4692</v>
      </c>
      <c r="E294" t="str">
        <f t="shared" si="8"/>
        <v/>
      </c>
      <c r="F294"/>
      <c r="G294" s="39">
        <v>103.04</v>
      </c>
      <c r="H294" s="39">
        <v>103.4682</v>
      </c>
      <c r="I294" s="39">
        <v>43.406228300000002</v>
      </c>
      <c r="J294" s="39">
        <v>52.89466607</v>
      </c>
      <c r="K294" s="39">
        <v>220.17</v>
      </c>
      <c r="L294"/>
    </row>
    <row r="295" spans="3:12" x14ac:dyDescent="0.45">
      <c r="C295">
        <v>4</v>
      </c>
      <c r="D295">
        <f t="shared" si="9"/>
        <v>4692</v>
      </c>
      <c r="E295" t="str">
        <f t="shared" si="8"/>
        <v/>
      </c>
      <c r="F295"/>
      <c r="G295" s="39">
        <v>107.67</v>
      </c>
      <c r="H295" s="39">
        <v>108.1071</v>
      </c>
      <c r="I295" s="39">
        <v>43.40621857</v>
      </c>
      <c r="J295" s="39">
        <v>52.894721760000003</v>
      </c>
      <c r="K295" s="39">
        <v>220.17</v>
      </c>
      <c r="L295"/>
    </row>
    <row r="296" spans="3:12" x14ac:dyDescent="0.45">
      <c r="C296">
        <v>4</v>
      </c>
      <c r="D296">
        <f t="shared" si="9"/>
        <v>4692</v>
      </c>
      <c r="E296" t="str">
        <f t="shared" si="8"/>
        <v/>
      </c>
      <c r="F296"/>
      <c r="G296" s="39">
        <v>148.18</v>
      </c>
      <c r="H296" s="39">
        <v>148.68899999999999</v>
      </c>
      <c r="I296" s="39">
        <v>43.406094189999997</v>
      </c>
      <c r="J296" s="39">
        <v>52.89519189</v>
      </c>
      <c r="K296" s="39">
        <v>222.57</v>
      </c>
      <c r="L296"/>
    </row>
    <row r="297" spans="3:12" x14ac:dyDescent="0.45">
      <c r="C297">
        <v>4</v>
      </c>
      <c r="D297">
        <f t="shared" si="9"/>
        <v>4692</v>
      </c>
      <c r="E297" t="str">
        <f t="shared" si="8"/>
        <v/>
      </c>
      <c r="F297"/>
      <c r="G297" s="39">
        <v>166.44</v>
      </c>
      <c r="H297" s="39">
        <v>166.95740000000001</v>
      </c>
      <c r="I297" s="39">
        <v>43.406039970000002</v>
      </c>
      <c r="J297" s="39">
        <v>52.895404679999999</v>
      </c>
      <c r="K297" s="39">
        <v>221.97</v>
      </c>
      <c r="L297"/>
    </row>
    <row r="298" spans="3:12" x14ac:dyDescent="0.45">
      <c r="C298">
        <v>4</v>
      </c>
      <c r="D298">
        <f t="shared" si="9"/>
        <v>4692</v>
      </c>
      <c r="E298" t="str">
        <f t="shared" si="8"/>
        <v/>
      </c>
      <c r="F298"/>
      <c r="G298" s="39">
        <v>182.88</v>
      </c>
      <c r="H298" s="39">
        <v>183.3989</v>
      </c>
      <c r="I298" s="39">
        <v>43.406000970000001</v>
      </c>
      <c r="J298" s="39">
        <v>52.895600420000001</v>
      </c>
      <c r="K298" s="39">
        <v>221.57</v>
      </c>
      <c r="L298"/>
    </row>
    <row r="299" spans="3:12" x14ac:dyDescent="0.45">
      <c r="C299">
        <v>4</v>
      </c>
      <c r="D299">
        <f t="shared" si="9"/>
        <v>4692</v>
      </c>
      <c r="E299" t="str">
        <f t="shared" si="8"/>
        <v/>
      </c>
      <c r="F299"/>
      <c r="G299" s="39">
        <v>209.97</v>
      </c>
      <c r="H299" s="39">
        <v>210.5052</v>
      </c>
      <c r="I299" s="39">
        <v>43.405936680000003</v>
      </c>
      <c r="J299" s="39">
        <v>52.895922990000003</v>
      </c>
      <c r="K299" s="39">
        <v>222.57</v>
      </c>
      <c r="L299"/>
    </row>
    <row r="300" spans="3:12" x14ac:dyDescent="0.45">
      <c r="C300">
        <v>4</v>
      </c>
      <c r="D300">
        <f t="shared" si="9"/>
        <v>4692</v>
      </c>
      <c r="E300" t="str">
        <f t="shared" si="8"/>
        <v/>
      </c>
      <c r="F300"/>
      <c r="G300" s="39">
        <v>244.08</v>
      </c>
      <c r="H300" s="39">
        <v>244.61949999999999</v>
      </c>
      <c r="I300" s="39">
        <v>43.405835209999999</v>
      </c>
      <c r="J300" s="39">
        <v>52.896320449999997</v>
      </c>
      <c r="K300" s="39">
        <v>222.17</v>
      </c>
      <c r="L300"/>
    </row>
    <row r="301" spans="3:12" x14ac:dyDescent="0.45">
      <c r="C301">
        <v>4</v>
      </c>
      <c r="D301">
        <f t="shared" si="9"/>
        <v>4692</v>
      </c>
      <c r="E301" t="str">
        <f t="shared" si="8"/>
        <v/>
      </c>
      <c r="F301"/>
      <c r="G301" s="39">
        <v>274.32</v>
      </c>
      <c r="H301" s="39">
        <v>274.87029999999999</v>
      </c>
      <c r="I301" s="39">
        <v>43.40580362</v>
      </c>
      <c r="J301" s="39">
        <v>52.896691250000003</v>
      </c>
      <c r="K301" s="39">
        <v>221.37</v>
      </c>
      <c r="L301"/>
    </row>
    <row r="302" spans="3:12" x14ac:dyDescent="0.45">
      <c r="C302">
        <v>4</v>
      </c>
      <c r="D302">
        <f t="shared" si="9"/>
        <v>4692</v>
      </c>
      <c r="E302" t="str">
        <f t="shared" si="8"/>
        <v/>
      </c>
      <c r="F302"/>
      <c r="G302" s="39">
        <v>289.91000000000003</v>
      </c>
      <c r="H302" s="39">
        <v>290.48770000000002</v>
      </c>
      <c r="I302" s="39">
        <v>43.405787330000003</v>
      </c>
      <c r="J302" s="39">
        <v>52.896882359999999</v>
      </c>
      <c r="K302" s="39">
        <v>222.37</v>
      </c>
      <c r="L302"/>
    </row>
    <row r="303" spans="3:12" x14ac:dyDescent="0.45">
      <c r="C303">
        <v>4</v>
      </c>
      <c r="D303">
        <f t="shared" si="9"/>
        <v>4692</v>
      </c>
      <c r="E303" t="str">
        <f t="shared" si="8"/>
        <v/>
      </c>
      <c r="F303"/>
      <c r="G303" s="39">
        <v>365.76</v>
      </c>
      <c r="H303" s="39">
        <v>366.35300000000001</v>
      </c>
      <c r="I303" s="39">
        <v>43.405614999999997</v>
      </c>
      <c r="J303" s="39">
        <v>52.897788490000003</v>
      </c>
      <c r="K303" s="39">
        <v>223.64</v>
      </c>
      <c r="L303"/>
    </row>
    <row r="304" spans="3:12" x14ac:dyDescent="0.45">
      <c r="C304">
        <v>4</v>
      </c>
      <c r="D304">
        <f t="shared" si="9"/>
        <v>4692</v>
      </c>
      <c r="E304" t="str">
        <f t="shared" si="8"/>
        <v/>
      </c>
      <c r="F304"/>
      <c r="G304" s="39">
        <v>383.85</v>
      </c>
      <c r="H304" s="39">
        <v>384.44240000000002</v>
      </c>
      <c r="I304" s="39">
        <v>43.405573910000001</v>
      </c>
      <c r="J304" s="39">
        <v>52.898004579999998</v>
      </c>
      <c r="K304" s="39">
        <v>223.64</v>
      </c>
      <c r="L304"/>
    </row>
    <row r="305" spans="3:14" x14ac:dyDescent="0.45">
      <c r="C305">
        <v>4</v>
      </c>
      <c r="D305">
        <f t="shared" si="9"/>
        <v>4692</v>
      </c>
      <c r="E305">
        <f t="shared" si="8"/>
        <v>388.21140000000003</v>
      </c>
      <c r="F305"/>
      <c r="G305" s="39">
        <v>387.62</v>
      </c>
      <c r="H305" s="39">
        <v>388.21140000000003</v>
      </c>
      <c r="I305" s="39">
        <v>43.405547230000003</v>
      </c>
      <c r="J305" s="39">
        <v>52.898033329999997</v>
      </c>
      <c r="K305" s="39">
        <v>223.64</v>
      </c>
      <c r="L305"/>
    </row>
    <row r="306" spans="3:14" x14ac:dyDescent="0.45">
      <c r="C306">
        <v>4</v>
      </c>
      <c r="D306">
        <f t="shared" si="9"/>
        <v>4880</v>
      </c>
      <c r="E306" t="str">
        <f t="shared" si="8"/>
        <v/>
      </c>
      <c r="F306">
        <v>4880</v>
      </c>
      <c r="G306" s="39">
        <v>0</v>
      </c>
      <c r="H306" s="39">
        <v>0</v>
      </c>
      <c r="I306" s="39">
        <v>43.401496469999998</v>
      </c>
      <c r="J306" s="39">
        <v>52.899596379999998</v>
      </c>
      <c r="K306" s="39">
        <v>229.76</v>
      </c>
      <c r="L306" s="39">
        <v>98</v>
      </c>
      <c r="M306" s="39">
        <v>8</v>
      </c>
      <c r="N306" s="39">
        <v>0.2</v>
      </c>
    </row>
    <row r="307" spans="3:14" x14ac:dyDescent="0.45">
      <c r="C307">
        <v>4</v>
      </c>
      <c r="D307">
        <f t="shared" si="9"/>
        <v>4880</v>
      </c>
      <c r="E307" t="str">
        <f t="shared" si="8"/>
        <v/>
      </c>
      <c r="F307"/>
      <c r="G307" s="39">
        <v>15.91</v>
      </c>
      <c r="H307" s="39">
        <v>15.97381</v>
      </c>
      <c r="I307" s="39">
        <v>43.401614440000003</v>
      </c>
      <c r="J307" s="39">
        <v>52.89970778</v>
      </c>
      <c r="K307" s="39">
        <v>231.16</v>
      </c>
      <c r="L307"/>
    </row>
    <row r="308" spans="3:14" x14ac:dyDescent="0.45">
      <c r="C308">
        <v>4</v>
      </c>
      <c r="D308">
        <f t="shared" si="9"/>
        <v>4880</v>
      </c>
      <c r="E308" t="str">
        <f t="shared" si="8"/>
        <v/>
      </c>
      <c r="F308"/>
      <c r="G308" s="39">
        <v>38.130000000000003</v>
      </c>
      <c r="H308" s="39">
        <v>38.244520000000001</v>
      </c>
      <c r="I308" s="39">
        <v>43.401785769999996</v>
      </c>
      <c r="J308" s="39">
        <v>52.899849119999999</v>
      </c>
      <c r="K308" s="39">
        <v>229.56</v>
      </c>
      <c r="L308"/>
    </row>
    <row r="309" spans="3:14" x14ac:dyDescent="0.45">
      <c r="C309">
        <v>4</v>
      </c>
      <c r="D309">
        <f t="shared" si="9"/>
        <v>4880</v>
      </c>
      <c r="E309" t="str">
        <f t="shared" si="8"/>
        <v/>
      </c>
      <c r="F309"/>
      <c r="G309" s="39">
        <v>63.26</v>
      </c>
      <c r="H309" s="39">
        <v>63.37791</v>
      </c>
      <c r="I309" s="39">
        <v>43.40200591</v>
      </c>
      <c r="J309" s="39">
        <v>52.899777700000001</v>
      </c>
      <c r="K309" s="39">
        <v>229.36</v>
      </c>
      <c r="L309"/>
    </row>
    <row r="310" spans="3:14" x14ac:dyDescent="0.45">
      <c r="C310">
        <v>4</v>
      </c>
      <c r="D310">
        <f t="shared" si="9"/>
        <v>4880</v>
      </c>
      <c r="E310" t="str">
        <f t="shared" si="8"/>
        <v/>
      </c>
      <c r="F310"/>
      <c r="G310" s="39">
        <v>91.44</v>
      </c>
      <c r="H310" s="39">
        <v>91.562650000000005</v>
      </c>
      <c r="I310" s="39">
        <v>43.402248299999997</v>
      </c>
      <c r="J310" s="39">
        <v>52.89967515</v>
      </c>
      <c r="K310" s="39">
        <v>229.76</v>
      </c>
      <c r="L310"/>
    </row>
    <row r="311" spans="3:14" x14ac:dyDescent="0.45">
      <c r="C311">
        <v>4</v>
      </c>
      <c r="D311">
        <f t="shared" si="9"/>
        <v>4880</v>
      </c>
      <c r="E311" t="str">
        <f t="shared" si="8"/>
        <v/>
      </c>
      <c r="F311"/>
      <c r="G311" s="39">
        <v>129.66999999999999</v>
      </c>
      <c r="H311" s="39">
        <v>129.7997</v>
      </c>
      <c r="I311" s="39">
        <v>43.402577100000002</v>
      </c>
      <c r="J311" s="39">
        <v>52.899536040000001</v>
      </c>
      <c r="K311" s="39">
        <v>228.96</v>
      </c>
      <c r="L311"/>
    </row>
    <row r="312" spans="3:14" x14ac:dyDescent="0.45">
      <c r="C312">
        <v>4</v>
      </c>
      <c r="D312">
        <f t="shared" si="9"/>
        <v>4880</v>
      </c>
      <c r="E312" t="str">
        <f t="shared" si="8"/>
        <v/>
      </c>
      <c r="F312"/>
      <c r="G312" s="39">
        <v>182.88</v>
      </c>
      <c r="H312" s="39">
        <v>183.0197</v>
      </c>
      <c r="I312" s="39">
        <v>43.403036399999998</v>
      </c>
      <c r="J312" s="39">
        <v>52.899349809999997</v>
      </c>
      <c r="K312" s="39">
        <v>229.92</v>
      </c>
      <c r="L312"/>
    </row>
    <row r="313" spans="3:14" x14ac:dyDescent="0.45">
      <c r="C313">
        <v>4</v>
      </c>
      <c r="D313">
        <f t="shared" si="9"/>
        <v>4880</v>
      </c>
      <c r="E313" t="str">
        <f t="shared" si="8"/>
        <v/>
      </c>
      <c r="F313"/>
      <c r="G313" s="39">
        <v>188.97</v>
      </c>
      <c r="H313" s="39">
        <v>189.10570000000001</v>
      </c>
      <c r="I313" s="39">
        <v>43.403088930000003</v>
      </c>
      <c r="J313" s="39">
        <v>52.899328509999997</v>
      </c>
      <c r="K313" s="39">
        <v>229.92</v>
      </c>
      <c r="L313"/>
    </row>
    <row r="314" spans="3:14" x14ac:dyDescent="0.45">
      <c r="C314">
        <v>4</v>
      </c>
      <c r="D314">
        <f t="shared" si="9"/>
        <v>4880</v>
      </c>
      <c r="E314" t="str">
        <f t="shared" si="8"/>
        <v/>
      </c>
      <c r="F314"/>
      <c r="G314" s="39">
        <v>244.76</v>
      </c>
      <c r="H314" s="39">
        <v>244.89599999999999</v>
      </c>
      <c r="I314" s="39">
        <v>43.403568900000003</v>
      </c>
      <c r="J314" s="39">
        <v>52.89912605</v>
      </c>
      <c r="K314" s="39">
        <v>229.72</v>
      </c>
      <c r="L314"/>
    </row>
    <row r="315" spans="3:14" x14ac:dyDescent="0.45">
      <c r="C315">
        <v>4</v>
      </c>
      <c r="D315">
        <f t="shared" si="9"/>
        <v>4880</v>
      </c>
      <c r="E315" t="str">
        <f t="shared" si="8"/>
        <v/>
      </c>
      <c r="F315"/>
      <c r="G315" s="39">
        <v>274.32</v>
      </c>
      <c r="H315" s="39">
        <v>274.46269999999998</v>
      </c>
      <c r="I315" s="39">
        <v>43.403809359999997</v>
      </c>
      <c r="J315" s="39">
        <v>52.898969739999998</v>
      </c>
      <c r="K315" s="39">
        <v>229.32</v>
      </c>
      <c r="L315"/>
    </row>
    <row r="316" spans="3:14" x14ac:dyDescent="0.45">
      <c r="C316">
        <v>4</v>
      </c>
      <c r="D316">
        <f t="shared" si="9"/>
        <v>4880</v>
      </c>
      <c r="E316" t="str">
        <f t="shared" si="8"/>
        <v/>
      </c>
      <c r="F316"/>
      <c r="G316" s="39">
        <v>300.38</v>
      </c>
      <c r="H316" s="39">
        <v>300.52879999999999</v>
      </c>
      <c r="I316" s="39">
        <v>43.40402134</v>
      </c>
      <c r="J316" s="39">
        <v>52.89883193</v>
      </c>
      <c r="K316" s="39">
        <v>228.92</v>
      </c>
      <c r="L316"/>
    </row>
    <row r="317" spans="3:14" x14ac:dyDescent="0.45">
      <c r="C317">
        <v>4</v>
      </c>
      <c r="D317">
        <f t="shared" si="9"/>
        <v>4880</v>
      </c>
      <c r="E317" t="str">
        <f t="shared" si="8"/>
        <v/>
      </c>
      <c r="F317"/>
      <c r="G317" s="39">
        <v>365.76</v>
      </c>
      <c r="H317" s="39">
        <v>365.96069999999997</v>
      </c>
      <c r="I317" s="39">
        <v>43.404555969999997</v>
      </c>
      <c r="J317" s="39">
        <v>52.898494730000003</v>
      </c>
      <c r="K317" s="39">
        <v>226.24</v>
      </c>
      <c r="L317"/>
    </row>
    <row r="318" spans="3:14" x14ac:dyDescent="0.45">
      <c r="C318">
        <v>4</v>
      </c>
      <c r="D318">
        <f t="shared" si="9"/>
        <v>4880</v>
      </c>
      <c r="E318" t="str">
        <f t="shared" si="8"/>
        <v/>
      </c>
      <c r="F318"/>
      <c r="G318" s="39">
        <v>382.67</v>
      </c>
      <c r="H318" s="39">
        <v>382.86950000000002</v>
      </c>
      <c r="I318" s="39">
        <v>43.404694239999998</v>
      </c>
      <c r="J318" s="39">
        <v>52.898407509999998</v>
      </c>
      <c r="K318" s="39">
        <v>226.24</v>
      </c>
      <c r="L318"/>
    </row>
    <row r="319" spans="3:14" x14ac:dyDescent="0.45">
      <c r="C319">
        <v>4</v>
      </c>
      <c r="D319">
        <f t="shared" si="9"/>
        <v>4880</v>
      </c>
      <c r="E319" t="str">
        <f t="shared" si="8"/>
        <v/>
      </c>
      <c r="F319"/>
      <c r="G319" s="39">
        <v>436.72</v>
      </c>
      <c r="H319" s="39">
        <v>436.96120000000002</v>
      </c>
      <c r="I319" s="39">
        <v>43.405151310000001</v>
      </c>
      <c r="J319" s="39">
        <v>52.898179089999999</v>
      </c>
      <c r="K319" s="39">
        <v>224.04</v>
      </c>
      <c r="L319"/>
    </row>
    <row r="320" spans="3:14" x14ac:dyDescent="0.45">
      <c r="C320">
        <v>4</v>
      </c>
      <c r="D320">
        <f t="shared" si="9"/>
        <v>4880</v>
      </c>
      <c r="E320" t="str">
        <f t="shared" si="8"/>
        <v/>
      </c>
      <c r="F320"/>
      <c r="G320" s="39">
        <v>457.2</v>
      </c>
      <c r="H320" s="39">
        <v>457.44650000000001</v>
      </c>
      <c r="I320" s="39">
        <v>43.405333239999997</v>
      </c>
      <c r="J320" s="39">
        <v>52.898138000000003</v>
      </c>
      <c r="K320" s="39">
        <v>223.84</v>
      </c>
      <c r="L320"/>
    </row>
    <row r="321" spans="3:14" x14ac:dyDescent="0.45">
      <c r="C321">
        <v>4</v>
      </c>
      <c r="D321">
        <f t="shared" si="9"/>
        <v>4880</v>
      </c>
      <c r="E321" t="str">
        <f t="shared" si="8"/>
        <v/>
      </c>
      <c r="F321"/>
      <c r="G321" s="39">
        <v>482.39</v>
      </c>
      <c r="H321" s="39">
        <v>482.64060000000001</v>
      </c>
      <c r="I321" s="39">
        <v>43.405556990000001</v>
      </c>
      <c r="J321" s="39">
        <v>52.89808747</v>
      </c>
      <c r="K321" s="39">
        <v>223.64</v>
      </c>
      <c r="L321"/>
    </row>
    <row r="322" spans="3:14" x14ac:dyDescent="0.45">
      <c r="C322">
        <v>4</v>
      </c>
      <c r="D322">
        <f t="shared" si="9"/>
        <v>4880</v>
      </c>
      <c r="E322">
        <f t="shared" si="8"/>
        <v>487.15809999999999</v>
      </c>
      <c r="F322"/>
      <c r="G322" s="39">
        <v>486.91</v>
      </c>
      <c r="H322" s="39">
        <v>487.15809999999999</v>
      </c>
      <c r="I322" s="39">
        <v>43.405547230000003</v>
      </c>
      <c r="J322" s="39">
        <v>52.898033329999997</v>
      </c>
      <c r="K322" s="39">
        <v>223.64</v>
      </c>
      <c r="L322"/>
    </row>
    <row r="323" spans="3:14" x14ac:dyDescent="0.45">
      <c r="C323">
        <v>4</v>
      </c>
      <c r="D323">
        <f t="shared" si="9"/>
        <v>5676</v>
      </c>
      <c r="E323" t="str">
        <f t="shared" si="8"/>
        <v/>
      </c>
      <c r="F323">
        <v>5676</v>
      </c>
      <c r="G323" s="39">
        <v>0</v>
      </c>
      <c r="H323" s="39">
        <v>0</v>
      </c>
      <c r="I323" s="39">
        <v>43.407322149999999</v>
      </c>
      <c r="J323" s="39">
        <v>52.877236089999997</v>
      </c>
      <c r="K323" s="39">
        <v>228.12</v>
      </c>
      <c r="L323" s="39">
        <v>98</v>
      </c>
      <c r="M323" s="39">
        <v>8</v>
      </c>
      <c r="N323" s="39">
        <v>0.2</v>
      </c>
    </row>
    <row r="324" spans="3:14" x14ac:dyDescent="0.45">
      <c r="C324">
        <v>4</v>
      </c>
      <c r="D324">
        <f t="shared" si="9"/>
        <v>5676</v>
      </c>
      <c r="E324" t="str">
        <f t="shared" ref="E324:E387" si="10">IF(G325=0,H324,"")</f>
        <v/>
      </c>
      <c r="F324"/>
      <c r="G324" s="39">
        <v>19.55</v>
      </c>
      <c r="H324" s="39">
        <v>19.699549999999999</v>
      </c>
      <c r="I324" s="39">
        <v>43.407481480000001</v>
      </c>
      <c r="J324" s="39">
        <v>52.877338610000002</v>
      </c>
      <c r="K324" s="39">
        <v>225.72</v>
      </c>
      <c r="L324"/>
    </row>
    <row r="325" spans="3:14" x14ac:dyDescent="0.45">
      <c r="C325">
        <v>4</v>
      </c>
      <c r="D325">
        <f t="shared" ref="D325:D388" si="11">IF(F325&gt;0,F325,F325+D324)</f>
        <v>5676</v>
      </c>
      <c r="E325" t="str">
        <f t="shared" si="10"/>
        <v/>
      </c>
      <c r="F325"/>
      <c r="G325" s="39">
        <v>27.73</v>
      </c>
      <c r="H325" s="39">
        <v>27.877330000000001</v>
      </c>
      <c r="I325" s="39">
        <v>43.407546840000002</v>
      </c>
      <c r="J325" s="39">
        <v>52.87738504</v>
      </c>
      <c r="K325" s="39">
        <v>225.72</v>
      </c>
      <c r="L325"/>
    </row>
    <row r="326" spans="3:14" x14ac:dyDescent="0.45">
      <c r="C326">
        <v>4</v>
      </c>
      <c r="D326">
        <f t="shared" si="11"/>
        <v>5676</v>
      </c>
      <c r="E326" t="str">
        <f t="shared" si="10"/>
        <v/>
      </c>
      <c r="F326"/>
      <c r="G326" s="39">
        <v>91.44</v>
      </c>
      <c r="H326" s="39">
        <v>91.587999999999994</v>
      </c>
      <c r="I326" s="39">
        <v>43.408062270000002</v>
      </c>
      <c r="J326" s="39">
        <v>52.877729770000002</v>
      </c>
      <c r="K326" s="39">
        <v>225.32</v>
      </c>
      <c r="L326"/>
    </row>
    <row r="327" spans="3:14" x14ac:dyDescent="0.45">
      <c r="C327">
        <v>4</v>
      </c>
      <c r="D327">
        <f t="shared" si="11"/>
        <v>5676</v>
      </c>
      <c r="E327" t="str">
        <f t="shared" si="10"/>
        <v/>
      </c>
      <c r="F327"/>
      <c r="G327" s="39">
        <v>174.1</v>
      </c>
      <c r="H327" s="39">
        <v>174.2484</v>
      </c>
      <c r="I327" s="39">
        <v>43.408730970000001</v>
      </c>
      <c r="J327" s="39">
        <v>52.878177049999998</v>
      </c>
      <c r="K327" s="39">
        <v>226.13</v>
      </c>
      <c r="L327"/>
    </row>
    <row r="328" spans="3:14" x14ac:dyDescent="0.45">
      <c r="C328">
        <v>4</v>
      </c>
      <c r="D328">
        <f t="shared" si="11"/>
        <v>5676</v>
      </c>
      <c r="E328" t="str">
        <f t="shared" si="10"/>
        <v/>
      </c>
      <c r="F328"/>
      <c r="G328" s="39">
        <v>182.88</v>
      </c>
      <c r="H328" s="39">
        <v>183.14279999999999</v>
      </c>
      <c r="I328" s="39">
        <v>43.408801910000001</v>
      </c>
      <c r="J328" s="39">
        <v>52.87822491</v>
      </c>
      <c r="K328" s="39">
        <v>224.73</v>
      </c>
      <c r="L328"/>
    </row>
    <row r="329" spans="3:14" x14ac:dyDescent="0.45">
      <c r="C329">
        <v>4</v>
      </c>
      <c r="D329">
        <f t="shared" si="11"/>
        <v>5676</v>
      </c>
      <c r="E329" t="str">
        <f t="shared" si="10"/>
        <v/>
      </c>
      <c r="F329"/>
      <c r="G329" s="39">
        <v>238.22</v>
      </c>
      <c r="H329" s="39">
        <v>238.49700000000001</v>
      </c>
      <c r="I329" s="39">
        <v>43.409248839999997</v>
      </c>
      <c r="J329" s="39">
        <v>52.878526469999997</v>
      </c>
      <c r="K329" s="39">
        <v>226.13</v>
      </c>
      <c r="L329"/>
    </row>
    <row r="330" spans="3:14" x14ac:dyDescent="0.45">
      <c r="C330">
        <v>4</v>
      </c>
      <c r="D330">
        <f t="shared" si="11"/>
        <v>5676</v>
      </c>
      <c r="E330" t="str">
        <f t="shared" si="10"/>
        <v/>
      </c>
      <c r="F330"/>
      <c r="G330" s="39">
        <v>274.32</v>
      </c>
      <c r="H330" s="39">
        <v>274.60939999999999</v>
      </c>
      <c r="I330" s="39">
        <v>43.40954782</v>
      </c>
      <c r="J330" s="39">
        <v>52.878701110000002</v>
      </c>
      <c r="K330" s="39">
        <v>225.33</v>
      </c>
      <c r="L330"/>
    </row>
    <row r="331" spans="3:14" x14ac:dyDescent="0.45">
      <c r="C331">
        <v>4</v>
      </c>
      <c r="D331">
        <f t="shared" si="11"/>
        <v>5676</v>
      </c>
      <c r="E331" t="str">
        <f t="shared" si="10"/>
        <v/>
      </c>
      <c r="F331"/>
      <c r="G331" s="39">
        <v>288.54000000000002</v>
      </c>
      <c r="H331" s="39">
        <v>288.82819999999998</v>
      </c>
      <c r="I331" s="39">
        <v>43.409665570000001</v>
      </c>
      <c r="J331" s="39">
        <v>52.878769890000001</v>
      </c>
      <c r="K331" s="39">
        <v>225.33</v>
      </c>
      <c r="L331"/>
    </row>
    <row r="332" spans="3:14" x14ac:dyDescent="0.45">
      <c r="C332">
        <v>4</v>
      </c>
      <c r="D332">
        <f t="shared" si="11"/>
        <v>5676</v>
      </c>
      <c r="E332" t="str">
        <f t="shared" si="10"/>
        <v/>
      </c>
      <c r="F332"/>
      <c r="G332" s="39">
        <v>306.98</v>
      </c>
      <c r="H332" s="39">
        <v>307.27510000000001</v>
      </c>
      <c r="I332" s="39">
        <v>43.409821520000001</v>
      </c>
      <c r="J332" s="39">
        <v>52.87884803</v>
      </c>
      <c r="K332" s="39">
        <v>225.53</v>
      </c>
      <c r="L332"/>
    </row>
    <row r="333" spans="3:14" x14ac:dyDescent="0.45">
      <c r="C333">
        <v>4</v>
      </c>
      <c r="D333">
        <f t="shared" si="11"/>
        <v>5676</v>
      </c>
      <c r="E333" t="str">
        <f t="shared" si="10"/>
        <v/>
      </c>
      <c r="F333"/>
      <c r="G333" s="39">
        <v>365.76</v>
      </c>
      <c r="H333" s="39">
        <v>366.0505</v>
      </c>
      <c r="I333" s="39">
        <v>43.410344680000001</v>
      </c>
      <c r="J333" s="39">
        <v>52.878740200000003</v>
      </c>
      <c r="K333" s="39">
        <v>225.6</v>
      </c>
      <c r="L333"/>
    </row>
    <row r="334" spans="3:14" x14ac:dyDescent="0.45">
      <c r="C334">
        <v>4</v>
      </c>
      <c r="D334">
        <f t="shared" si="11"/>
        <v>5676</v>
      </c>
      <c r="E334" t="str">
        <f t="shared" si="10"/>
        <v/>
      </c>
      <c r="F334"/>
      <c r="G334" s="39">
        <v>420.15</v>
      </c>
      <c r="H334" s="39">
        <v>420.4477</v>
      </c>
      <c r="I334" s="39">
        <v>43.41082883</v>
      </c>
      <c r="J334" s="39">
        <v>52.878640410000003</v>
      </c>
      <c r="K334" s="39">
        <v>225</v>
      </c>
      <c r="L334"/>
    </row>
    <row r="335" spans="3:14" x14ac:dyDescent="0.45">
      <c r="C335">
        <v>4</v>
      </c>
      <c r="D335">
        <f t="shared" si="11"/>
        <v>5676</v>
      </c>
      <c r="E335" t="str">
        <f t="shared" si="10"/>
        <v/>
      </c>
      <c r="F335"/>
      <c r="G335" s="39">
        <v>457.2</v>
      </c>
      <c r="H335" s="39">
        <v>457.49439999999998</v>
      </c>
      <c r="I335" s="39">
        <v>43.411155790000002</v>
      </c>
      <c r="J335" s="39">
        <v>52.878550619999999</v>
      </c>
      <c r="K335" s="39">
        <v>225.2</v>
      </c>
      <c r="L335"/>
    </row>
    <row r="336" spans="3:14" x14ac:dyDescent="0.45">
      <c r="C336">
        <v>4</v>
      </c>
      <c r="D336">
        <f t="shared" si="11"/>
        <v>5676</v>
      </c>
      <c r="E336" t="str">
        <f t="shared" si="10"/>
        <v/>
      </c>
      <c r="F336"/>
      <c r="G336" s="39">
        <v>530.79999999999995</v>
      </c>
      <c r="H336" s="39">
        <v>531.09870000000001</v>
      </c>
      <c r="I336" s="39">
        <v>43.411805389999998</v>
      </c>
      <c r="J336" s="39">
        <v>52.878372229999997</v>
      </c>
      <c r="K336" s="39">
        <v>225.62</v>
      </c>
      <c r="L336"/>
    </row>
    <row r="337" spans="3:14" x14ac:dyDescent="0.45">
      <c r="C337">
        <v>4</v>
      </c>
      <c r="D337">
        <f t="shared" si="11"/>
        <v>5676</v>
      </c>
      <c r="E337" t="str">
        <f t="shared" si="10"/>
        <v/>
      </c>
      <c r="F337"/>
      <c r="G337" s="39">
        <v>548.64</v>
      </c>
      <c r="H337" s="39">
        <v>548.96360000000004</v>
      </c>
      <c r="I337" s="39">
        <v>43.411964220000002</v>
      </c>
      <c r="J337" s="39">
        <v>52.878340090000002</v>
      </c>
      <c r="K337" s="39">
        <v>224.62</v>
      </c>
      <c r="L337"/>
    </row>
    <row r="338" spans="3:14" x14ac:dyDescent="0.45">
      <c r="C338">
        <v>4</v>
      </c>
      <c r="D338">
        <f t="shared" si="11"/>
        <v>5676</v>
      </c>
      <c r="E338" t="str">
        <f t="shared" si="10"/>
        <v/>
      </c>
      <c r="F338"/>
      <c r="G338" s="39">
        <v>606.51</v>
      </c>
      <c r="H338" s="39">
        <v>606.84389999999996</v>
      </c>
      <c r="I338" s="39">
        <v>43.412479560000001</v>
      </c>
      <c r="J338" s="39">
        <v>52.878235789999998</v>
      </c>
      <c r="K338" s="39">
        <v>223.82</v>
      </c>
      <c r="L338"/>
    </row>
    <row r="339" spans="3:14" x14ac:dyDescent="0.45">
      <c r="C339">
        <v>4</v>
      </c>
      <c r="D339">
        <f t="shared" si="11"/>
        <v>5676</v>
      </c>
      <c r="E339" t="str">
        <f t="shared" si="10"/>
        <v/>
      </c>
      <c r="F339"/>
      <c r="G339" s="39">
        <v>622.21</v>
      </c>
      <c r="H339" s="39">
        <v>622.62139999999999</v>
      </c>
      <c r="I339" s="39">
        <v>43.412620820000001</v>
      </c>
      <c r="J339" s="39">
        <v>52.878238539999998</v>
      </c>
      <c r="K339" s="39">
        <v>225.42</v>
      </c>
      <c r="L339"/>
    </row>
    <row r="340" spans="3:14" x14ac:dyDescent="0.45">
      <c r="C340">
        <v>4</v>
      </c>
      <c r="D340">
        <f t="shared" si="11"/>
        <v>5676</v>
      </c>
      <c r="E340">
        <f t="shared" si="10"/>
        <v>624.14170000000001</v>
      </c>
      <c r="F340"/>
      <c r="G340" s="39">
        <v>623.73</v>
      </c>
      <c r="H340" s="39">
        <v>624.14170000000001</v>
      </c>
      <c r="I340" s="39">
        <v>43.412621430000002</v>
      </c>
      <c r="J340" s="39">
        <v>52.878257300000001</v>
      </c>
      <c r="K340" s="39">
        <v>225.42</v>
      </c>
      <c r="L340"/>
    </row>
    <row r="341" spans="3:14" x14ac:dyDescent="0.45">
      <c r="C341">
        <v>4</v>
      </c>
      <c r="D341">
        <f t="shared" si="11"/>
        <v>5677</v>
      </c>
      <c r="E341" t="str">
        <f t="shared" si="10"/>
        <v/>
      </c>
      <c r="F341">
        <v>5677</v>
      </c>
      <c r="G341" s="39">
        <v>0</v>
      </c>
      <c r="H341" s="39">
        <v>0</v>
      </c>
      <c r="I341" s="39">
        <v>43.411572769999999</v>
      </c>
      <c r="J341" s="39">
        <v>52.879483350000001</v>
      </c>
      <c r="K341" s="39">
        <v>225</v>
      </c>
      <c r="L341" s="39">
        <v>98</v>
      </c>
      <c r="M341" s="39">
        <v>8</v>
      </c>
      <c r="N341" s="39">
        <v>0.2</v>
      </c>
    </row>
    <row r="342" spans="3:14" x14ac:dyDescent="0.45">
      <c r="C342">
        <v>4</v>
      </c>
      <c r="D342">
        <f t="shared" si="11"/>
        <v>5677</v>
      </c>
      <c r="E342" t="str">
        <f t="shared" si="10"/>
        <v/>
      </c>
      <c r="F342"/>
      <c r="G342" s="39">
        <v>2.83</v>
      </c>
      <c r="H342" s="39">
        <v>2.8310149999999998</v>
      </c>
      <c r="I342" s="39">
        <v>43.411548080000003</v>
      </c>
      <c r="J342" s="39">
        <v>52.879474709999997</v>
      </c>
      <c r="K342" s="39">
        <v>225</v>
      </c>
      <c r="L342"/>
    </row>
    <row r="343" spans="3:14" x14ac:dyDescent="0.45">
      <c r="C343">
        <v>4</v>
      </c>
      <c r="D343">
        <f t="shared" si="11"/>
        <v>5677</v>
      </c>
      <c r="E343" t="str">
        <f t="shared" si="10"/>
        <v/>
      </c>
      <c r="F343"/>
      <c r="G343" s="39">
        <v>10.039999999999999</v>
      </c>
      <c r="H343" s="39">
        <v>10.039020000000001</v>
      </c>
      <c r="I343" s="39">
        <v>43.411487299999997</v>
      </c>
      <c r="J343" s="39">
        <v>52.879443590000001</v>
      </c>
      <c r="K343" s="39">
        <v>225</v>
      </c>
      <c r="L343"/>
    </row>
    <row r="344" spans="3:14" x14ac:dyDescent="0.45">
      <c r="C344">
        <v>4</v>
      </c>
      <c r="D344">
        <f t="shared" si="11"/>
        <v>5677</v>
      </c>
      <c r="E344" t="str">
        <f t="shared" si="10"/>
        <v/>
      </c>
      <c r="F344"/>
      <c r="G344" s="39">
        <v>34.090000000000003</v>
      </c>
      <c r="H344" s="39">
        <v>34.097760000000001</v>
      </c>
      <c r="I344" s="39">
        <v>43.411569419999999</v>
      </c>
      <c r="J344" s="39">
        <v>52.879168780000001</v>
      </c>
      <c r="K344" s="39">
        <v>225.4</v>
      </c>
      <c r="L344"/>
    </row>
    <row r="345" spans="3:14" x14ac:dyDescent="0.45">
      <c r="C345">
        <v>4</v>
      </c>
      <c r="D345">
        <f t="shared" si="11"/>
        <v>5677</v>
      </c>
      <c r="E345" t="str">
        <f t="shared" si="10"/>
        <v/>
      </c>
      <c r="F345"/>
      <c r="G345" s="39">
        <v>63.17</v>
      </c>
      <c r="H345" s="39">
        <v>63.181350000000002</v>
      </c>
      <c r="I345" s="39">
        <v>43.411738079999999</v>
      </c>
      <c r="J345" s="39">
        <v>52.878894260000003</v>
      </c>
      <c r="K345" s="39">
        <v>224.82</v>
      </c>
      <c r="L345"/>
    </row>
    <row r="346" spans="3:14" x14ac:dyDescent="0.45">
      <c r="C346">
        <v>4</v>
      </c>
      <c r="D346">
        <f t="shared" si="11"/>
        <v>5677</v>
      </c>
      <c r="E346" t="str">
        <f t="shared" si="10"/>
        <v/>
      </c>
      <c r="F346"/>
      <c r="G346" s="39">
        <v>91.44</v>
      </c>
      <c r="H346" s="39">
        <v>91.451939999999993</v>
      </c>
      <c r="I346" s="39">
        <v>43.41198078</v>
      </c>
      <c r="J346" s="39">
        <v>52.878789519999998</v>
      </c>
      <c r="K346" s="39">
        <v>225.22</v>
      </c>
      <c r="L346"/>
    </row>
    <row r="347" spans="3:14" x14ac:dyDescent="0.45">
      <c r="C347">
        <v>4</v>
      </c>
      <c r="D347">
        <f t="shared" si="11"/>
        <v>5677</v>
      </c>
      <c r="E347" t="str">
        <f t="shared" si="10"/>
        <v/>
      </c>
      <c r="F347"/>
      <c r="G347" s="39">
        <v>118.9</v>
      </c>
      <c r="H347" s="39">
        <v>118.92010000000001</v>
      </c>
      <c r="I347" s="39">
        <v>43.412216569999998</v>
      </c>
      <c r="J347" s="39">
        <v>52.878687769999999</v>
      </c>
      <c r="K347" s="39">
        <v>224.62</v>
      </c>
      <c r="L347"/>
    </row>
    <row r="348" spans="3:14" x14ac:dyDescent="0.45">
      <c r="C348">
        <v>4</v>
      </c>
      <c r="D348">
        <f t="shared" si="11"/>
        <v>5677</v>
      </c>
      <c r="E348" t="str">
        <f t="shared" si="10"/>
        <v/>
      </c>
      <c r="F348"/>
      <c r="G348" s="39">
        <v>150.24</v>
      </c>
      <c r="H348" s="39">
        <v>150.25899999999999</v>
      </c>
      <c r="I348" s="39">
        <v>43.41248221</v>
      </c>
      <c r="J348" s="39">
        <v>52.878557659999998</v>
      </c>
      <c r="K348" s="39">
        <v>224.82</v>
      </c>
      <c r="L348"/>
    </row>
    <row r="349" spans="3:14" x14ac:dyDescent="0.45">
      <c r="C349">
        <v>4</v>
      </c>
      <c r="D349">
        <f t="shared" si="11"/>
        <v>5677</v>
      </c>
      <c r="E349" t="str">
        <f t="shared" si="10"/>
        <v/>
      </c>
      <c r="F349"/>
      <c r="G349" s="39">
        <v>179.27</v>
      </c>
      <c r="H349" s="39">
        <v>179.29089999999999</v>
      </c>
      <c r="I349" s="39">
        <v>43.412673269999999</v>
      </c>
      <c r="J349" s="39">
        <v>52.878313230000003</v>
      </c>
      <c r="K349" s="39">
        <v>225.42</v>
      </c>
      <c r="L349"/>
    </row>
    <row r="350" spans="3:14" x14ac:dyDescent="0.45">
      <c r="C350">
        <v>4</v>
      </c>
      <c r="D350">
        <f t="shared" si="11"/>
        <v>5677</v>
      </c>
      <c r="E350" t="str">
        <f t="shared" si="10"/>
        <v/>
      </c>
      <c r="F350"/>
      <c r="G350" s="39">
        <v>182.88</v>
      </c>
      <c r="H350" s="39">
        <v>182.90530000000001</v>
      </c>
      <c r="I350" s="39">
        <v>43.412647700000001</v>
      </c>
      <c r="J350" s="39">
        <v>52.878285640000001</v>
      </c>
      <c r="K350" s="39">
        <v>225.42</v>
      </c>
      <c r="L350"/>
    </row>
    <row r="351" spans="3:14" x14ac:dyDescent="0.45">
      <c r="C351">
        <v>4</v>
      </c>
      <c r="D351">
        <f t="shared" si="11"/>
        <v>5677</v>
      </c>
      <c r="E351">
        <f t="shared" si="10"/>
        <v>186.6182</v>
      </c>
      <c r="F351"/>
      <c r="G351" s="39">
        <v>186.59</v>
      </c>
      <c r="H351" s="39">
        <v>186.6182</v>
      </c>
      <c r="I351" s="39">
        <v>43.412621430000002</v>
      </c>
      <c r="J351" s="39">
        <v>52.878257300000001</v>
      </c>
      <c r="K351" s="39">
        <v>225.42</v>
      </c>
      <c r="L351"/>
    </row>
    <row r="352" spans="3:14" x14ac:dyDescent="0.45">
      <c r="C352">
        <v>4</v>
      </c>
      <c r="D352">
        <f t="shared" si="11"/>
        <v>5692</v>
      </c>
      <c r="E352" t="str">
        <f t="shared" si="10"/>
        <v/>
      </c>
      <c r="F352">
        <v>5692</v>
      </c>
      <c r="G352" s="39">
        <v>0</v>
      </c>
      <c r="H352" s="39">
        <v>0</v>
      </c>
      <c r="I352" s="39">
        <v>43.414910540000001</v>
      </c>
      <c r="J352" s="39">
        <v>52.877400569999999</v>
      </c>
      <c r="K352" s="39">
        <v>223.77</v>
      </c>
      <c r="L352" s="39">
        <v>98</v>
      </c>
      <c r="M352" s="39">
        <v>8</v>
      </c>
      <c r="N352" s="39">
        <v>0.2</v>
      </c>
    </row>
    <row r="353" spans="3:14" x14ac:dyDescent="0.45">
      <c r="C353">
        <v>4</v>
      </c>
      <c r="D353">
        <f t="shared" si="11"/>
        <v>5692</v>
      </c>
      <c r="E353" t="str">
        <f t="shared" si="10"/>
        <v/>
      </c>
      <c r="F353"/>
      <c r="G353" s="39">
        <v>3.49</v>
      </c>
      <c r="H353" s="39">
        <v>3.492054</v>
      </c>
      <c r="I353" s="39">
        <v>43.414883719999999</v>
      </c>
      <c r="J353" s="39">
        <v>52.877423049999997</v>
      </c>
      <c r="K353" s="39">
        <v>223.77</v>
      </c>
      <c r="L353"/>
    </row>
    <row r="354" spans="3:14" x14ac:dyDescent="0.45">
      <c r="C354">
        <v>4</v>
      </c>
      <c r="D354">
        <f t="shared" si="11"/>
        <v>5692</v>
      </c>
      <c r="E354" t="str">
        <f t="shared" si="10"/>
        <v/>
      </c>
      <c r="F354"/>
      <c r="G354" s="39">
        <v>23.61</v>
      </c>
      <c r="H354" s="39">
        <v>23.72711</v>
      </c>
      <c r="I354" s="39">
        <v>43.414730919999997</v>
      </c>
      <c r="J354" s="39">
        <v>52.87755628</v>
      </c>
      <c r="K354" s="39">
        <v>221.57</v>
      </c>
      <c r="L354"/>
    </row>
    <row r="355" spans="3:14" x14ac:dyDescent="0.45">
      <c r="C355">
        <v>4</v>
      </c>
      <c r="D355">
        <f t="shared" si="11"/>
        <v>5692</v>
      </c>
      <c r="E355" t="str">
        <f t="shared" si="10"/>
        <v/>
      </c>
      <c r="F355"/>
      <c r="G355" s="39">
        <v>75.12</v>
      </c>
      <c r="H355" s="39">
        <v>75.244259999999997</v>
      </c>
      <c r="I355" s="39">
        <v>43.41431884</v>
      </c>
      <c r="J355" s="39">
        <v>52.877847930000001</v>
      </c>
      <c r="K355" s="39">
        <v>221.77</v>
      </c>
      <c r="L355"/>
    </row>
    <row r="356" spans="3:14" x14ac:dyDescent="0.45">
      <c r="C356">
        <v>4</v>
      </c>
      <c r="D356">
        <f t="shared" si="11"/>
        <v>5692</v>
      </c>
      <c r="E356" t="str">
        <f t="shared" si="10"/>
        <v/>
      </c>
      <c r="F356"/>
      <c r="G356" s="39">
        <v>91.44</v>
      </c>
      <c r="H356" s="39">
        <v>91.560339999999997</v>
      </c>
      <c r="I356" s="39">
        <v>43.414173320000003</v>
      </c>
      <c r="J356" s="39">
        <v>52.877875080000003</v>
      </c>
      <c r="K356" s="39">
        <v>221.77</v>
      </c>
      <c r="L356"/>
    </row>
    <row r="357" spans="3:14" x14ac:dyDescent="0.45">
      <c r="C357">
        <v>4</v>
      </c>
      <c r="D357">
        <f t="shared" si="11"/>
        <v>5692</v>
      </c>
      <c r="E357" t="str">
        <f t="shared" si="10"/>
        <v/>
      </c>
      <c r="F357"/>
      <c r="G357" s="39">
        <v>182.88</v>
      </c>
      <c r="H357" s="39">
        <v>183.01230000000001</v>
      </c>
      <c r="I357" s="39">
        <v>43.413357789999999</v>
      </c>
      <c r="J357" s="39">
        <v>52.878027269999997</v>
      </c>
      <c r="K357" s="39">
        <v>223.25</v>
      </c>
      <c r="L357"/>
    </row>
    <row r="358" spans="3:14" x14ac:dyDescent="0.45">
      <c r="C358">
        <v>4</v>
      </c>
      <c r="D358">
        <f t="shared" si="11"/>
        <v>5692</v>
      </c>
      <c r="E358" t="str">
        <f t="shared" si="10"/>
        <v/>
      </c>
      <c r="F358"/>
      <c r="G358" s="39">
        <v>257.07</v>
      </c>
      <c r="H358" s="39">
        <v>257.23009999999999</v>
      </c>
      <c r="I358" s="39">
        <v>43.412696150000002</v>
      </c>
      <c r="J358" s="39">
        <v>52.878150730000002</v>
      </c>
      <c r="K358" s="39">
        <v>225.42</v>
      </c>
      <c r="L358"/>
    </row>
    <row r="359" spans="3:14" x14ac:dyDescent="0.45">
      <c r="C359">
        <v>4</v>
      </c>
      <c r="D359">
        <f t="shared" si="11"/>
        <v>5692</v>
      </c>
      <c r="E359">
        <f t="shared" si="10"/>
        <v>269.20530000000002</v>
      </c>
      <c r="F359"/>
      <c r="G359" s="39">
        <v>269.04000000000002</v>
      </c>
      <c r="H359" s="39">
        <v>269.20530000000002</v>
      </c>
      <c r="I359" s="39">
        <v>43.412621430000002</v>
      </c>
      <c r="J359" s="39">
        <v>52.878257300000001</v>
      </c>
      <c r="K359" s="39">
        <v>225.42</v>
      </c>
      <c r="L359"/>
    </row>
    <row r="360" spans="3:14" x14ac:dyDescent="0.45">
      <c r="C360">
        <v>4</v>
      </c>
      <c r="D360">
        <f t="shared" si="11"/>
        <v>5727</v>
      </c>
      <c r="E360" t="str">
        <f t="shared" si="10"/>
        <v/>
      </c>
      <c r="F360">
        <v>5727</v>
      </c>
      <c r="G360" s="39">
        <v>0</v>
      </c>
      <c r="H360" s="39">
        <v>0</v>
      </c>
      <c r="I360" s="39">
        <v>43.412113099999999</v>
      </c>
      <c r="J360" s="39">
        <v>52.87721509</v>
      </c>
      <c r="K360" s="39">
        <v>224.85</v>
      </c>
      <c r="L360" s="39">
        <v>98</v>
      </c>
      <c r="M360" s="39">
        <v>8</v>
      </c>
      <c r="N360" s="39">
        <v>0.2</v>
      </c>
    </row>
    <row r="361" spans="3:14" x14ac:dyDescent="0.45">
      <c r="C361">
        <v>4</v>
      </c>
      <c r="D361">
        <f t="shared" si="11"/>
        <v>5727</v>
      </c>
      <c r="E361" t="str">
        <f t="shared" si="10"/>
        <v/>
      </c>
      <c r="F361"/>
      <c r="G361" s="39">
        <v>2.76</v>
      </c>
      <c r="H361" s="39">
        <v>2.763477</v>
      </c>
      <c r="I361" s="39">
        <v>43.412127650000002</v>
      </c>
      <c r="J361" s="39">
        <v>52.87724266</v>
      </c>
      <c r="K361" s="39">
        <v>225.05</v>
      </c>
      <c r="L361"/>
    </row>
    <row r="362" spans="3:14" x14ac:dyDescent="0.45">
      <c r="C362">
        <v>4</v>
      </c>
      <c r="D362">
        <f t="shared" si="11"/>
        <v>5727</v>
      </c>
      <c r="E362" t="str">
        <f t="shared" si="10"/>
        <v/>
      </c>
      <c r="F362"/>
      <c r="G362" s="39">
        <v>5.84</v>
      </c>
      <c r="H362" s="39">
        <v>5.8478159999999999</v>
      </c>
      <c r="I362" s="39">
        <v>43.412149650000003</v>
      </c>
      <c r="J362" s="39">
        <v>52.877265880000003</v>
      </c>
      <c r="K362" s="39">
        <v>225.05</v>
      </c>
      <c r="L362"/>
    </row>
    <row r="363" spans="3:14" x14ac:dyDescent="0.45">
      <c r="C363">
        <v>4</v>
      </c>
      <c r="D363">
        <f t="shared" si="11"/>
        <v>5727</v>
      </c>
      <c r="E363" t="str">
        <f t="shared" si="10"/>
        <v/>
      </c>
      <c r="F363"/>
      <c r="G363" s="39">
        <v>14.09</v>
      </c>
      <c r="H363" s="39">
        <v>14.09896</v>
      </c>
      <c r="I363" s="39">
        <v>43.41220233</v>
      </c>
      <c r="J363" s="39">
        <v>52.877337679999997</v>
      </c>
      <c r="K363" s="39">
        <v>225.05</v>
      </c>
      <c r="L363"/>
    </row>
    <row r="364" spans="3:14" x14ac:dyDescent="0.45">
      <c r="C364">
        <v>4</v>
      </c>
      <c r="D364">
        <f t="shared" si="11"/>
        <v>5727</v>
      </c>
      <c r="E364" t="str">
        <f t="shared" si="10"/>
        <v/>
      </c>
      <c r="F364"/>
      <c r="G364" s="39">
        <v>20.03</v>
      </c>
      <c r="H364" s="39">
        <v>20.039200000000001</v>
      </c>
      <c r="I364" s="39">
        <v>43.412240259999997</v>
      </c>
      <c r="J364" s="39">
        <v>52.877389379999997</v>
      </c>
      <c r="K364" s="39">
        <v>225.05</v>
      </c>
      <c r="L364"/>
    </row>
    <row r="365" spans="3:14" x14ac:dyDescent="0.45">
      <c r="C365">
        <v>4</v>
      </c>
      <c r="D365">
        <f t="shared" si="11"/>
        <v>5727</v>
      </c>
      <c r="E365" t="str">
        <f t="shared" si="10"/>
        <v/>
      </c>
      <c r="F365"/>
      <c r="G365" s="39">
        <v>31.8</v>
      </c>
      <c r="H365" s="39">
        <v>31.821570000000001</v>
      </c>
      <c r="I365" s="39">
        <v>43.41231501</v>
      </c>
      <c r="J365" s="39">
        <v>52.8774923</v>
      </c>
      <c r="K365" s="39">
        <v>224.45</v>
      </c>
      <c r="L365"/>
    </row>
    <row r="366" spans="3:14" x14ac:dyDescent="0.45">
      <c r="C366">
        <v>4</v>
      </c>
      <c r="D366">
        <f t="shared" si="11"/>
        <v>5727</v>
      </c>
      <c r="E366" t="str">
        <f t="shared" si="10"/>
        <v/>
      </c>
      <c r="F366"/>
      <c r="G366" s="39">
        <v>42.57</v>
      </c>
      <c r="H366" s="39">
        <v>42.685250000000003</v>
      </c>
      <c r="I366" s="39">
        <v>43.412375220000001</v>
      </c>
      <c r="J366" s="39">
        <v>52.877596570000001</v>
      </c>
      <c r="K366" s="39">
        <v>225.85</v>
      </c>
      <c r="L366"/>
    </row>
    <row r="367" spans="3:14" x14ac:dyDescent="0.45">
      <c r="C367">
        <v>4</v>
      </c>
      <c r="D367">
        <f t="shared" si="11"/>
        <v>5727</v>
      </c>
      <c r="E367" t="str">
        <f t="shared" si="10"/>
        <v/>
      </c>
      <c r="F367"/>
      <c r="G367" s="39">
        <v>62.01</v>
      </c>
      <c r="H367" s="39">
        <v>62.172719999999998</v>
      </c>
      <c r="I367" s="39">
        <v>43.412482840000003</v>
      </c>
      <c r="J367" s="39">
        <v>52.877785770000003</v>
      </c>
      <c r="K367" s="39">
        <v>224.45</v>
      </c>
      <c r="L367"/>
    </row>
    <row r="368" spans="3:14" x14ac:dyDescent="0.45">
      <c r="C368">
        <v>4</v>
      </c>
      <c r="D368">
        <f t="shared" si="11"/>
        <v>5727</v>
      </c>
      <c r="E368" t="str">
        <f t="shared" si="10"/>
        <v/>
      </c>
      <c r="F368"/>
      <c r="G368" s="39">
        <v>86.88</v>
      </c>
      <c r="H368" s="39">
        <v>87.065259999999995</v>
      </c>
      <c r="I368" s="39">
        <v>43.412621039999998</v>
      </c>
      <c r="J368" s="39">
        <v>52.878027359999997</v>
      </c>
      <c r="K368" s="39">
        <v>223.45</v>
      </c>
      <c r="L368"/>
    </row>
    <row r="369" spans="3:14" x14ac:dyDescent="0.45">
      <c r="C369">
        <v>4</v>
      </c>
      <c r="D369">
        <f t="shared" si="11"/>
        <v>5727</v>
      </c>
      <c r="E369" t="str">
        <f t="shared" si="10"/>
        <v/>
      </c>
      <c r="F369"/>
      <c r="G369" s="39">
        <v>87.9</v>
      </c>
      <c r="H369" s="39">
        <v>88.084990000000005</v>
      </c>
      <c r="I369" s="39">
        <v>43.412621309999999</v>
      </c>
      <c r="J369" s="39">
        <v>52.878039940000001</v>
      </c>
      <c r="K369" s="39">
        <v>223.45</v>
      </c>
      <c r="L369"/>
    </row>
    <row r="370" spans="3:14" x14ac:dyDescent="0.45">
      <c r="C370">
        <v>4</v>
      </c>
      <c r="D370">
        <f t="shared" si="11"/>
        <v>5727</v>
      </c>
      <c r="E370" t="str">
        <f t="shared" si="10"/>
        <v/>
      </c>
      <c r="F370"/>
      <c r="G370" s="39">
        <v>103.68</v>
      </c>
      <c r="H370" s="39">
        <v>103.98609999999999</v>
      </c>
      <c r="I370" s="39">
        <v>43.41262407</v>
      </c>
      <c r="J370" s="39">
        <v>52.878234720000002</v>
      </c>
      <c r="K370" s="39">
        <v>225.42</v>
      </c>
      <c r="L370"/>
    </row>
    <row r="371" spans="3:14" x14ac:dyDescent="0.45">
      <c r="C371">
        <v>4</v>
      </c>
      <c r="D371">
        <f t="shared" si="11"/>
        <v>5727</v>
      </c>
      <c r="E371">
        <f t="shared" si="10"/>
        <v>105.8378</v>
      </c>
      <c r="F371"/>
      <c r="G371" s="39">
        <v>105.53</v>
      </c>
      <c r="H371" s="39">
        <v>105.8378</v>
      </c>
      <c r="I371" s="39">
        <v>43.412621430000002</v>
      </c>
      <c r="J371" s="39">
        <v>52.878257300000001</v>
      </c>
      <c r="K371" s="39">
        <v>225.42</v>
      </c>
      <c r="L371"/>
    </row>
    <row r="372" spans="3:14" x14ac:dyDescent="0.45">
      <c r="C372">
        <v>4</v>
      </c>
      <c r="D372">
        <f t="shared" si="11"/>
        <v>5817</v>
      </c>
      <c r="E372" t="str">
        <f t="shared" si="10"/>
        <v/>
      </c>
      <c r="F372">
        <v>5817</v>
      </c>
      <c r="G372" s="39">
        <v>0</v>
      </c>
      <c r="H372" s="39">
        <v>0</v>
      </c>
      <c r="I372" s="39">
        <v>43.404340910000002</v>
      </c>
      <c r="J372" s="39">
        <v>52.898145020000001</v>
      </c>
      <c r="K372" s="39">
        <v>226.12</v>
      </c>
      <c r="L372" s="39">
        <v>98</v>
      </c>
      <c r="M372" s="39">
        <v>8</v>
      </c>
      <c r="N372" s="39">
        <v>0.2</v>
      </c>
    </row>
    <row r="373" spans="3:14" x14ac:dyDescent="0.45">
      <c r="C373">
        <v>4</v>
      </c>
      <c r="D373">
        <f t="shared" si="11"/>
        <v>5817</v>
      </c>
      <c r="E373" t="str">
        <f t="shared" si="10"/>
        <v/>
      </c>
      <c r="F373"/>
      <c r="G373" s="39">
        <v>2.3199999999999998</v>
      </c>
      <c r="H373" s="39">
        <v>2.3153619999999999</v>
      </c>
      <c r="I373" s="39">
        <v>43.404361170000001</v>
      </c>
      <c r="J373" s="39">
        <v>52.89815171</v>
      </c>
      <c r="K373" s="39">
        <v>226.12</v>
      </c>
      <c r="L373"/>
    </row>
    <row r="374" spans="3:14" x14ac:dyDescent="0.45">
      <c r="C374">
        <v>4</v>
      </c>
      <c r="D374">
        <f t="shared" si="11"/>
        <v>5817</v>
      </c>
      <c r="E374" t="str">
        <f t="shared" si="10"/>
        <v/>
      </c>
      <c r="F374"/>
      <c r="G374" s="39">
        <v>49.59</v>
      </c>
      <c r="H374" s="39">
        <v>49.627070000000003</v>
      </c>
      <c r="I374" s="39">
        <v>43.404786540000003</v>
      </c>
      <c r="J374" s="39">
        <v>52.898137079999998</v>
      </c>
      <c r="K374" s="39">
        <v>224.24</v>
      </c>
      <c r="L374"/>
    </row>
    <row r="375" spans="3:14" x14ac:dyDescent="0.45">
      <c r="C375">
        <v>4</v>
      </c>
      <c r="D375">
        <f t="shared" si="11"/>
        <v>5817</v>
      </c>
      <c r="E375" t="str">
        <f t="shared" si="10"/>
        <v/>
      </c>
      <c r="F375"/>
      <c r="G375" s="39">
        <v>74.34</v>
      </c>
      <c r="H375" s="39">
        <v>74.37715</v>
      </c>
      <c r="I375" s="39">
        <v>43.405009239999998</v>
      </c>
      <c r="J375" s="39">
        <v>52.898129419999997</v>
      </c>
      <c r="K375" s="39">
        <v>224.04</v>
      </c>
      <c r="L375"/>
    </row>
    <row r="376" spans="3:14" x14ac:dyDescent="0.45">
      <c r="C376">
        <v>4</v>
      </c>
      <c r="D376">
        <f t="shared" si="11"/>
        <v>5817</v>
      </c>
      <c r="E376" t="str">
        <f t="shared" si="10"/>
        <v/>
      </c>
      <c r="F376"/>
      <c r="G376" s="39">
        <v>118.47</v>
      </c>
      <c r="H376" s="39">
        <v>118.50579999999999</v>
      </c>
      <c r="I376" s="39">
        <v>43.40540584</v>
      </c>
      <c r="J376" s="39">
        <v>52.89815909</v>
      </c>
      <c r="K376" s="39">
        <v>223.84</v>
      </c>
      <c r="L376"/>
    </row>
    <row r="377" spans="3:14" x14ac:dyDescent="0.45">
      <c r="C377">
        <v>4</v>
      </c>
      <c r="D377">
        <f t="shared" si="11"/>
        <v>5817</v>
      </c>
      <c r="E377" t="str">
        <f t="shared" si="10"/>
        <v/>
      </c>
      <c r="F377"/>
      <c r="G377" s="39">
        <v>136.62</v>
      </c>
      <c r="H377" s="39">
        <v>136.6568</v>
      </c>
      <c r="I377" s="39">
        <v>43.40555999</v>
      </c>
      <c r="J377" s="39">
        <v>52.898084910000001</v>
      </c>
      <c r="K377" s="39">
        <v>223.64</v>
      </c>
      <c r="L377"/>
    </row>
    <row r="378" spans="3:14" x14ac:dyDescent="0.45">
      <c r="C378">
        <v>4</v>
      </c>
      <c r="D378">
        <f t="shared" si="11"/>
        <v>5817</v>
      </c>
      <c r="E378">
        <f t="shared" si="10"/>
        <v>141.0694</v>
      </c>
      <c r="F378"/>
      <c r="G378" s="39">
        <v>141.03</v>
      </c>
      <c r="H378" s="39">
        <v>141.0694</v>
      </c>
      <c r="I378" s="39">
        <v>43.405547230000003</v>
      </c>
      <c r="J378" s="39">
        <v>52.898033329999997</v>
      </c>
      <c r="K378" s="39">
        <v>223.64</v>
      </c>
      <c r="L378"/>
    </row>
    <row r="379" spans="3:14" x14ac:dyDescent="0.45">
      <c r="C379">
        <v>4</v>
      </c>
      <c r="D379">
        <f t="shared" si="11"/>
        <v>5876</v>
      </c>
      <c r="E379" t="str">
        <f t="shared" si="10"/>
        <v/>
      </c>
      <c r="F379">
        <v>5876</v>
      </c>
      <c r="G379" s="39">
        <v>0</v>
      </c>
      <c r="H379" s="39">
        <v>0</v>
      </c>
      <c r="I379" s="39">
        <v>43.410308780000001</v>
      </c>
      <c r="J379" s="39">
        <v>52.876714270000001</v>
      </c>
      <c r="K379" s="39">
        <v>228.36</v>
      </c>
      <c r="L379" s="39">
        <v>98</v>
      </c>
      <c r="M379" s="39">
        <v>8</v>
      </c>
      <c r="N379" s="39">
        <v>0.2</v>
      </c>
    </row>
    <row r="380" spans="3:14" x14ac:dyDescent="0.45">
      <c r="C380">
        <v>4</v>
      </c>
      <c r="D380">
        <f t="shared" si="11"/>
        <v>5876</v>
      </c>
      <c r="E380">
        <f t="shared" si="10"/>
        <v>37.040660000000003</v>
      </c>
      <c r="F380"/>
      <c r="G380" s="39">
        <v>37.03</v>
      </c>
      <c r="H380" s="39">
        <v>37.040660000000003</v>
      </c>
      <c r="I380" s="39">
        <v>43.410611590000002</v>
      </c>
      <c r="J380" s="39">
        <v>52.876905239999999</v>
      </c>
      <c r="K380" s="39">
        <v>227.36</v>
      </c>
      <c r="L380"/>
    </row>
    <row r="381" spans="3:14" x14ac:dyDescent="0.45">
      <c r="C381">
        <v>4</v>
      </c>
      <c r="D381">
        <f t="shared" si="11"/>
        <v>5882</v>
      </c>
      <c r="E381" t="str">
        <f t="shared" si="10"/>
        <v/>
      </c>
      <c r="F381" s="39">
        <v>5882</v>
      </c>
      <c r="G381" s="39">
        <v>0</v>
      </c>
      <c r="H381" s="39">
        <v>0</v>
      </c>
      <c r="I381" s="39">
        <v>43.4129851</v>
      </c>
      <c r="J381" s="39">
        <v>52.878728879999997</v>
      </c>
      <c r="K381" s="39">
        <v>224.42</v>
      </c>
      <c r="L381" s="39">
        <v>98</v>
      </c>
      <c r="M381" s="39">
        <v>8</v>
      </c>
      <c r="N381" s="39">
        <v>0.2</v>
      </c>
    </row>
    <row r="382" spans="3:14" x14ac:dyDescent="0.45">
      <c r="C382">
        <v>4</v>
      </c>
      <c r="D382">
        <f t="shared" si="11"/>
        <v>5882</v>
      </c>
      <c r="E382" t="str">
        <f t="shared" si="10"/>
        <v/>
      </c>
      <c r="F382"/>
      <c r="G382" s="39">
        <v>3.08</v>
      </c>
      <c r="H382" s="39">
        <v>3.0767009999999999</v>
      </c>
      <c r="I382" s="39">
        <v>43.412972549999999</v>
      </c>
      <c r="J382" s="39">
        <v>52.878695010000001</v>
      </c>
      <c r="K382" s="39">
        <v>224.42</v>
      </c>
      <c r="L382"/>
    </row>
    <row r="383" spans="3:14" x14ac:dyDescent="0.45">
      <c r="C383">
        <v>4</v>
      </c>
      <c r="D383">
        <f t="shared" si="11"/>
        <v>5882</v>
      </c>
      <c r="E383" t="str">
        <f t="shared" si="10"/>
        <v/>
      </c>
      <c r="F383"/>
      <c r="G383" s="39">
        <v>23.84</v>
      </c>
      <c r="H383" s="39">
        <v>23.845929999999999</v>
      </c>
      <c r="I383" s="39">
        <v>43.41283396</v>
      </c>
      <c r="J383" s="39">
        <v>52.878523080000001</v>
      </c>
      <c r="K383" s="39">
        <v>223.82</v>
      </c>
      <c r="L383"/>
    </row>
    <row r="384" spans="3:14" x14ac:dyDescent="0.45">
      <c r="C384">
        <v>4</v>
      </c>
      <c r="D384">
        <f t="shared" si="11"/>
        <v>5882</v>
      </c>
      <c r="E384" t="str">
        <f t="shared" si="10"/>
        <v/>
      </c>
      <c r="F384"/>
      <c r="G384" s="39">
        <v>48.5</v>
      </c>
      <c r="H384" s="39">
        <v>48.556719999999999</v>
      </c>
      <c r="I384" s="39">
        <v>43.412669950000002</v>
      </c>
      <c r="J384" s="39">
        <v>52.878317950000003</v>
      </c>
      <c r="K384" s="39">
        <v>225.42</v>
      </c>
      <c r="L384"/>
    </row>
    <row r="385" spans="3:14" x14ac:dyDescent="0.45">
      <c r="C385">
        <v>4</v>
      </c>
      <c r="D385">
        <f t="shared" si="11"/>
        <v>5882</v>
      </c>
      <c r="E385">
        <f t="shared" si="10"/>
        <v>55.849780000000003</v>
      </c>
      <c r="F385"/>
      <c r="G385" s="39">
        <v>55.79</v>
      </c>
      <c r="H385" s="39">
        <v>55.849780000000003</v>
      </c>
      <c r="I385" s="39">
        <v>43.412621430000002</v>
      </c>
      <c r="J385" s="39">
        <v>52.878257300000001</v>
      </c>
      <c r="K385" s="39">
        <v>225.42</v>
      </c>
      <c r="L385"/>
    </row>
    <row r="386" spans="3:14" x14ac:dyDescent="0.45">
      <c r="C386">
        <v>4</v>
      </c>
      <c r="D386">
        <f t="shared" si="11"/>
        <v>5948</v>
      </c>
      <c r="E386" t="str">
        <f t="shared" si="10"/>
        <v/>
      </c>
      <c r="F386">
        <v>5948</v>
      </c>
      <c r="G386" s="39">
        <v>0</v>
      </c>
      <c r="H386" s="39">
        <v>0</v>
      </c>
      <c r="I386" s="39">
        <v>43.4113246</v>
      </c>
      <c r="J386" s="39">
        <v>52.892351099999999</v>
      </c>
      <c r="K386" s="39">
        <v>231.16</v>
      </c>
      <c r="L386" s="39">
        <v>98</v>
      </c>
      <c r="M386" s="39">
        <v>8</v>
      </c>
      <c r="N386" s="39">
        <v>0.2</v>
      </c>
    </row>
    <row r="387" spans="3:14" x14ac:dyDescent="0.45">
      <c r="C387">
        <v>4</v>
      </c>
      <c r="D387">
        <f t="shared" si="11"/>
        <v>5948</v>
      </c>
      <c r="E387">
        <f t="shared" si="10"/>
        <v>88.283529999999999</v>
      </c>
      <c r="F387"/>
      <c r="G387" s="39">
        <v>88.26</v>
      </c>
      <c r="H387" s="39">
        <v>88.283529999999999</v>
      </c>
      <c r="I387" s="39">
        <v>43.411711490000002</v>
      </c>
      <c r="J387" s="39">
        <v>52.891399309999997</v>
      </c>
      <c r="K387" s="39">
        <v>229.29</v>
      </c>
      <c r="L387"/>
    </row>
    <row r="388" spans="3:14" x14ac:dyDescent="0.45">
      <c r="C388">
        <v>4</v>
      </c>
      <c r="D388">
        <f t="shared" si="11"/>
        <v>5949</v>
      </c>
      <c r="E388" t="str">
        <f t="shared" ref="E388:E451" si="12">IF(G389=0,H388,"")</f>
        <v/>
      </c>
      <c r="F388">
        <v>5949</v>
      </c>
      <c r="G388" s="39">
        <v>0</v>
      </c>
      <c r="H388" s="39">
        <v>0</v>
      </c>
      <c r="I388" s="39">
        <v>43.407760699999997</v>
      </c>
      <c r="J388" s="39">
        <v>52.899495479999999</v>
      </c>
      <c r="K388" s="39">
        <v>227.62</v>
      </c>
      <c r="L388" s="39">
        <v>98</v>
      </c>
      <c r="M388" s="39">
        <v>8</v>
      </c>
      <c r="N388" s="39">
        <v>0.2</v>
      </c>
    </row>
    <row r="389" spans="3:14" x14ac:dyDescent="0.45">
      <c r="C389">
        <v>4</v>
      </c>
      <c r="D389">
        <f t="shared" ref="D389:D452" si="13">IF(F389&gt;0,F389,F389+D388)</f>
        <v>5949</v>
      </c>
      <c r="E389" t="str">
        <f t="shared" si="12"/>
        <v/>
      </c>
      <c r="F389"/>
      <c r="G389" s="39">
        <v>91.44</v>
      </c>
      <c r="H389" s="39">
        <v>91.447869999999995</v>
      </c>
      <c r="I389" s="39">
        <v>43.407180199999999</v>
      </c>
      <c r="J389" s="39">
        <v>52.900295739999997</v>
      </c>
      <c r="K389" s="39">
        <v>228.82</v>
      </c>
      <c r="L389"/>
    </row>
    <row r="390" spans="3:14" x14ac:dyDescent="0.45">
      <c r="C390">
        <v>4</v>
      </c>
      <c r="D390">
        <f t="shared" si="13"/>
        <v>5949</v>
      </c>
      <c r="E390">
        <f t="shared" si="12"/>
        <v>165.50360000000001</v>
      </c>
      <c r="F390"/>
      <c r="G390" s="39">
        <v>165.49</v>
      </c>
      <c r="H390" s="39">
        <v>165.50360000000001</v>
      </c>
      <c r="I390" s="39">
        <v>43.406710089999997</v>
      </c>
      <c r="J390" s="39">
        <v>52.900943779999999</v>
      </c>
      <c r="K390" s="39">
        <v>229.82</v>
      </c>
      <c r="L390"/>
    </row>
    <row r="391" spans="3:14" x14ac:dyDescent="0.45">
      <c r="C391">
        <v>4</v>
      </c>
      <c r="D391">
        <f t="shared" si="13"/>
        <v>6155</v>
      </c>
      <c r="E391" t="str">
        <f t="shared" si="12"/>
        <v/>
      </c>
      <c r="F391">
        <v>6155</v>
      </c>
      <c r="G391" s="39">
        <v>0</v>
      </c>
      <c r="H391" s="39">
        <v>0</v>
      </c>
      <c r="I391" s="39">
        <v>43.413708040000003</v>
      </c>
      <c r="J391" s="39">
        <v>52.883385390000001</v>
      </c>
      <c r="K391" s="39">
        <v>224.63</v>
      </c>
      <c r="L391" s="39">
        <v>98</v>
      </c>
      <c r="M391" s="39">
        <v>8</v>
      </c>
      <c r="N391" s="39">
        <v>0.2</v>
      </c>
    </row>
    <row r="392" spans="3:14" x14ac:dyDescent="0.45">
      <c r="C392">
        <v>4</v>
      </c>
      <c r="D392">
        <f t="shared" si="13"/>
        <v>6155</v>
      </c>
      <c r="E392" t="str">
        <f t="shared" si="12"/>
        <v/>
      </c>
      <c r="F392"/>
      <c r="G392" s="39">
        <v>2.99</v>
      </c>
      <c r="H392" s="39">
        <v>2.9868350000000001</v>
      </c>
      <c r="I392" s="39">
        <v>43.413686550000001</v>
      </c>
      <c r="J392" s="39">
        <v>52.88336323</v>
      </c>
      <c r="K392" s="39">
        <v>224.63</v>
      </c>
      <c r="L392"/>
    </row>
    <row r="393" spans="3:14" x14ac:dyDescent="0.45">
      <c r="C393">
        <v>4</v>
      </c>
      <c r="D393">
        <f t="shared" si="13"/>
        <v>6155</v>
      </c>
      <c r="E393">
        <f t="shared" si="12"/>
        <v>6.8823239999999997</v>
      </c>
      <c r="F393"/>
      <c r="G393" s="39">
        <v>6.8</v>
      </c>
      <c r="H393" s="39">
        <v>6.8823239999999997</v>
      </c>
      <c r="I393" s="39">
        <v>43.413658050000002</v>
      </c>
      <c r="J393" s="39">
        <v>52.883337009999998</v>
      </c>
      <c r="K393" s="39">
        <v>223.83</v>
      </c>
      <c r="L393"/>
    </row>
    <row r="394" spans="3:14" x14ac:dyDescent="0.45">
      <c r="C394">
        <v>4</v>
      </c>
      <c r="D394" t="str">
        <f t="shared" si="13"/>
        <v>6155&amp;7115</v>
      </c>
      <c r="E394" t="str">
        <f t="shared" si="12"/>
        <v/>
      </c>
      <c r="F394" t="s">
        <v>4208</v>
      </c>
      <c r="G394" s="39">
        <v>0</v>
      </c>
      <c r="H394" s="39">
        <v>0</v>
      </c>
      <c r="I394" s="39">
        <v>43.413658050000002</v>
      </c>
      <c r="J394" s="39">
        <v>52.883337009999998</v>
      </c>
      <c r="K394" s="39">
        <v>223.83</v>
      </c>
      <c r="L394" s="39">
        <v>98</v>
      </c>
      <c r="M394" s="39">
        <v>8</v>
      </c>
      <c r="N394" s="39">
        <v>0.2</v>
      </c>
    </row>
    <row r="395" spans="3:14" x14ac:dyDescent="0.45">
      <c r="C395">
        <v>4</v>
      </c>
      <c r="D395" t="e">
        <f t="shared" si="13"/>
        <v>#VALUE!</v>
      </c>
      <c r="E395" t="str">
        <f t="shared" si="12"/>
        <v/>
      </c>
      <c r="F395"/>
      <c r="G395" s="39">
        <v>6.28</v>
      </c>
      <c r="H395" s="39">
        <v>6.326918</v>
      </c>
      <c r="I395" s="39">
        <v>43.413679100000003</v>
      </c>
      <c r="J395" s="39">
        <v>52.883265100000003</v>
      </c>
      <c r="K395" s="39">
        <v>224.63</v>
      </c>
      <c r="L395"/>
    </row>
    <row r="396" spans="3:14" x14ac:dyDescent="0.45">
      <c r="C396">
        <v>4</v>
      </c>
      <c r="D396" t="e">
        <f t="shared" si="13"/>
        <v>#VALUE!</v>
      </c>
      <c r="E396" t="str">
        <f t="shared" si="12"/>
        <v/>
      </c>
      <c r="F396"/>
      <c r="G396" s="39">
        <v>53.47</v>
      </c>
      <c r="H396" s="39">
        <v>53.522669999999998</v>
      </c>
      <c r="I396" s="39">
        <v>43.413956349999999</v>
      </c>
      <c r="J396" s="39">
        <v>52.882823600000002</v>
      </c>
      <c r="K396" s="39">
        <v>224.43</v>
      </c>
      <c r="L396"/>
    </row>
    <row r="397" spans="3:14" x14ac:dyDescent="0.45">
      <c r="C397">
        <v>4</v>
      </c>
      <c r="D397" t="e">
        <f t="shared" si="13"/>
        <v>#VALUE!</v>
      </c>
      <c r="E397" t="str">
        <f t="shared" si="12"/>
        <v/>
      </c>
      <c r="F397"/>
      <c r="G397" s="39">
        <v>83.29</v>
      </c>
      <c r="H397" s="39">
        <v>83.347210000000004</v>
      </c>
      <c r="I397" s="39">
        <v>43.414137410000002</v>
      </c>
      <c r="J397" s="39">
        <v>52.882551900000003</v>
      </c>
      <c r="K397" s="39">
        <v>225.23</v>
      </c>
      <c r="L397"/>
    </row>
    <row r="398" spans="3:14" x14ac:dyDescent="0.45">
      <c r="C398">
        <v>4</v>
      </c>
      <c r="D398" t="e">
        <f t="shared" si="13"/>
        <v>#VALUE!</v>
      </c>
      <c r="E398" t="str">
        <f t="shared" si="12"/>
        <v/>
      </c>
      <c r="F398"/>
      <c r="G398" s="39">
        <v>143.05000000000001</v>
      </c>
      <c r="H398" s="39">
        <v>143.136</v>
      </c>
      <c r="I398" s="39">
        <v>43.414500369999999</v>
      </c>
      <c r="J398" s="39">
        <v>52.882007229999999</v>
      </c>
      <c r="K398" s="39">
        <v>226.83</v>
      </c>
      <c r="L398"/>
    </row>
    <row r="399" spans="3:14" x14ac:dyDescent="0.45">
      <c r="C399">
        <v>4</v>
      </c>
      <c r="D399" t="e">
        <f t="shared" si="13"/>
        <v>#VALUE!</v>
      </c>
      <c r="E399" t="str">
        <f t="shared" si="12"/>
        <v/>
      </c>
      <c r="F399"/>
      <c r="G399" s="39">
        <v>174.73</v>
      </c>
      <c r="H399" s="39">
        <v>174.8306</v>
      </c>
      <c r="I399" s="39">
        <v>43.414601490000003</v>
      </c>
      <c r="J399" s="39">
        <v>52.881641590000001</v>
      </c>
      <c r="K399" s="39">
        <v>225.65</v>
      </c>
      <c r="L399"/>
    </row>
    <row r="400" spans="3:14" x14ac:dyDescent="0.45">
      <c r="C400">
        <v>4</v>
      </c>
      <c r="D400" t="e">
        <f t="shared" si="13"/>
        <v>#VALUE!</v>
      </c>
      <c r="E400" t="str">
        <f t="shared" si="12"/>
        <v/>
      </c>
      <c r="F400"/>
      <c r="G400" s="39">
        <v>176.63</v>
      </c>
      <c r="H400" s="39">
        <v>176.73230000000001</v>
      </c>
      <c r="I400" s="39">
        <v>43.41460756</v>
      </c>
      <c r="J400" s="39">
        <v>52.881619639999997</v>
      </c>
      <c r="K400" s="39">
        <v>225.65</v>
      </c>
      <c r="L400"/>
    </row>
    <row r="401" spans="3:14" x14ac:dyDescent="0.45">
      <c r="C401">
        <v>4</v>
      </c>
      <c r="D401" t="e">
        <f t="shared" si="13"/>
        <v>#VALUE!</v>
      </c>
      <c r="E401" t="str">
        <f t="shared" si="12"/>
        <v/>
      </c>
      <c r="F401"/>
      <c r="G401" s="39">
        <v>266.17</v>
      </c>
      <c r="H401" s="39">
        <v>266.29289999999997</v>
      </c>
      <c r="I401" s="39">
        <v>43.413894149999997</v>
      </c>
      <c r="J401" s="39">
        <v>52.881105359999999</v>
      </c>
      <c r="K401" s="39">
        <v>227.65</v>
      </c>
      <c r="L401"/>
    </row>
    <row r="402" spans="3:14" x14ac:dyDescent="0.45">
      <c r="C402">
        <v>4</v>
      </c>
      <c r="D402" t="e">
        <f t="shared" si="13"/>
        <v>#VALUE!</v>
      </c>
      <c r="E402" t="str">
        <f t="shared" si="12"/>
        <v/>
      </c>
      <c r="F402"/>
      <c r="G402" s="39">
        <v>289.68</v>
      </c>
      <c r="H402" s="39">
        <v>289.81099999999998</v>
      </c>
      <c r="I402" s="39">
        <v>43.4137068</v>
      </c>
      <c r="J402" s="39">
        <v>52.880970300000001</v>
      </c>
      <c r="K402" s="39">
        <v>227.25</v>
      </c>
      <c r="L402"/>
    </row>
    <row r="403" spans="3:14" x14ac:dyDescent="0.45">
      <c r="C403">
        <v>4</v>
      </c>
      <c r="D403" t="e">
        <f t="shared" si="13"/>
        <v>#VALUE!</v>
      </c>
      <c r="E403" t="str">
        <f t="shared" si="12"/>
        <v/>
      </c>
      <c r="F403"/>
      <c r="G403" s="39">
        <v>357.61</v>
      </c>
      <c r="H403" s="39">
        <v>357.75290000000001</v>
      </c>
      <c r="I403" s="39">
        <v>43.413414260000003</v>
      </c>
      <c r="J403" s="39">
        <v>52.880233859999997</v>
      </c>
      <c r="K403" s="39">
        <v>225.75</v>
      </c>
      <c r="L403"/>
    </row>
    <row r="404" spans="3:14" x14ac:dyDescent="0.45">
      <c r="C404">
        <v>4</v>
      </c>
      <c r="D404" t="e">
        <f t="shared" si="13"/>
        <v>#VALUE!</v>
      </c>
      <c r="E404" t="str">
        <f t="shared" si="12"/>
        <v/>
      </c>
      <c r="F404"/>
      <c r="G404" s="39">
        <v>419.39</v>
      </c>
      <c r="H404" s="39">
        <v>419.57040000000001</v>
      </c>
      <c r="I404" s="39">
        <v>43.41314818</v>
      </c>
      <c r="J404" s="39">
        <v>52.879564029999997</v>
      </c>
      <c r="K404" s="39">
        <v>227.82</v>
      </c>
      <c r="L404"/>
    </row>
    <row r="405" spans="3:14" x14ac:dyDescent="0.45">
      <c r="C405">
        <v>4</v>
      </c>
      <c r="D405" t="e">
        <f t="shared" si="13"/>
        <v>#VALUE!</v>
      </c>
      <c r="E405" t="str">
        <f t="shared" si="12"/>
        <v/>
      </c>
      <c r="F405"/>
      <c r="G405" s="39">
        <v>449.05</v>
      </c>
      <c r="H405" s="39">
        <v>449.3245</v>
      </c>
      <c r="I405" s="39">
        <v>43.413022069999997</v>
      </c>
      <c r="J405" s="39">
        <v>52.879241299999997</v>
      </c>
      <c r="K405" s="39">
        <v>225.42</v>
      </c>
      <c r="L405"/>
    </row>
    <row r="406" spans="3:14" x14ac:dyDescent="0.45">
      <c r="C406">
        <v>4</v>
      </c>
      <c r="D406" t="e">
        <f t="shared" si="13"/>
        <v>#VALUE!</v>
      </c>
      <c r="E406" t="str">
        <f t="shared" si="12"/>
        <v/>
      </c>
      <c r="F406"/>
      <c r="G406" s="39">
        <v>487.86</v>
      </c>
      <c r="H406" s="39">
        <v>488.14519999999999</v>
      </c>
      <c r="I406" s="39">
        <v>43.412857010000003</v>
      </c>
      <c r="J406" s="39">
        <v>52.878818899999999</v>
      </c>
      <c r="K406" s="39">
        <v>224.82</v>
      </c>
      <c r="L406"/>
    </row>
    <row r="407" spans="3:14" x14ac:dyDescent="0.45">
      <c r="C407">
        <v>4</v>
      </c>
      <c r="D407" t="e">
        <f t="shared" si="13"/>
        <v>#VALUE!</v>
      </c>
      <c r="E407" t="str">
        <f t="shared" si="12"/>
        <v/>
      </c>
      <c r="F407"/>
      <c r="G407" s="39">
        <v>533.02</v>
      </c>
      <c r="H407" s="39">
        <v>533.31209999999999</v>
      </c>
      <c r="I407" s="39">
        <v>43.412664960000001</v>
      </c>
      <c r="J407" s="39">
        <v>52.87832744</v>
      </c>
      <c r="K407" s="39">
        <v>225.42</v>
      </c>
      <c r="L407"/>
    </row>
    <row r="408" spans="3:14" x14ac:dyDescent="0.45">
      <c r="C408">
        <v>4</v>
      </c>
      <c r="D408" t="e">
        <f t="shared" si="13"/>
        <v>#VALUE!</v>
      </c>
      <c r="E408">
        <f t="shared" si="12"/>
        <v>540.7731</v>
      </c>
      <c r="F408"/>
      <c r="G408" s="39">
        <v>540.49</v>
      </c>
      <c r="H408" s="39">
        <v>540.7731</v>
      </c>
      <c r="I408" s="39">
        <v>43.412621430000002</v>
      </c>
      <c r="J408" s="39">
        <v>52.878257300000001</v>
      </c>
      <c r="K408" s="39">
        <v>225.42</v>
      </c>
      <c r="L408"/>
    </row>
    <row r="409" spans="3:14" x14ac:dyDescent="0.45">
      <c r="C409">
        <v>4</v>
      </c>
      <c r="D409">
        <f t="shared" si="13"/>
        <v>6905</v>
      </c>
      <c r="E409" t="str">
        <f t="shared" si="12"/>
        <v/>
      </c>
      <c r="F409">
        <v>6905</v>
      </c>
      <c r="G409" s="39">
        <v>0</v>
      </c>
      <c r="H409" s="39">
        <v>0</v>
      </c>
      <c r="I409" s="39">
        <v>43.406784620000003</v>
      </c>
      <c r="J409" s="39">
        <v>52.904154470000002</v>
      </c>
      <c r="K409" s="39">
        <v>229.42</v>
      </c>
      <c r="L409" s="39">
        <v>100</v>
      </c>
      <c r="M409" s="39">
        <v>5.4</v>
      </c>
      <c r="N409" s="39">
        <v>5.0000000000000001E-3</v>
      </c>
    </row>
    <row r="410" spans="3:14" x14ac:dyDescent="0.45">
      <c r="C410">
        <v>4</v>
      </c>
      <c r="D410">
        <f t="shared" si="13"/>
        <v>6905</v>
      </c>
      <c r="E410" t="str">
        <f t="shared" si="12"/>
        <v/>
      </c>
      <c r="F410"/>
      <c r="G410" s="39">
        <v>3.83</v>
      </c>
      <c r="H410" s="39">
        <v>3.8330289999999998</v>
      </c>
      <c r="I410" s="39">
        <v>43.406804010000002</v>
      </c>
      <c r="J410" s="39">
        <v>52.904115330000003</v>
      </c>
      <c r="K410" s="39">
        <v>229.42</v>
      </c>
      <c r="L410"/>
    </row>
    <row r="411" spans="3:14" x14ac:dyDescent="0.45">
      <c r="C411">
        <v>4</v>
      </c>
      <c r="D411">
        <f t="shared" si="13"/>
        <v>6905</v>
      </c>
      <c r="E411" t="str">
        <f t="shared" si="12"/>
        <v/>
      </c>
      <c r="F411"/>
      <c r="G411" s="39">
        <v>30.76</v>
      </c>
      <c r="H411" s="39">
        <v>30.763120000000001</v>
      </c>
      <c r="I411" s="39">
        <v>43.40675272</v>
      </c>
      <c r="J411" s="39">
        <v>52.903790479999998</v>
      </c>
      <c r="K411" s="39">
        <v>230.02</v>
      </c>
      <c r="L411"/>
    </row>
    <row r="412" spans="3:14" x14ac:dyDescent="0.45">
      <c r="C412">
        <v>4</v>
      </c>
      <c r="D412">
        <f t="shared" si="13"/>
        <v>6905</v>
      </c>
      <c r="E412" t="str">
        <f t="shared" si="12"/>
        <v/>
      </c>
      <c r="F412"/>
      <c r="G412" s="39">
        <v>91.44</v>
      </c>
      <c r="H412" s="39">
        <v>91.447010000000006</v>
      </c>
      <c r="I412" s="39">
        <v>43.406638800000003</v>
      </c>
      <c r="J412" s="39">
        <v>52.903057779999997</v>
      </c>
      <c r="K412" s="39">
        <v>229.82</v>
      </c>
      <c r="L412"/>
    </row>
    <row r="413" spans="3:14" x14ac:dyDescent="0.45">
      <c r="C413">
        <v>4</v>
      </c>
      <c r="D413">
        <f t="shared" si="13"/>
        <v>6905</v>
      </c>
      <c r="E413" t="str">
        <f t="shared" si="12"/>
        <v/>
      </c>
      <c r="F413"/>
      <c r="G413" s="39">
        <v>139.34</v>
      </c>
      <c r="H413" s="39">
        <v>139.3622</v>
      </c>
      <c r="I413" s="39">
        <v>43.406548870000002</v>
      </c>
      <c r="J413" s="39">
        <v>52.902479390000003</v>
      </c>
      <c r="K413" s="39">
        <v>228.8</v>
      </c>
      <c r="L413"/>
    </row>
    <row r="414" spans="3:14" x14ac:dyDescent="0.45">
      <c r="C414">
        <v>4</v>
      </c>
      <c r="D414">
        <f t="shared" si="13"/>
        <v>6905</v>
      </c>
      <c r="E414" t="str">
        <f t="shared" si="12"/>
        <v/>
      </c>
      <c r="F414"/>
      <c r="G414" s="39">
        <v>182.88</v>
      </c>
      <c r="H414" s="39">
        <v>182.90940000000001</v>
      </c>
      <c r="I414" s="39">
        <v>43.406457019999998</v>
      </c>
      <c r="J414" s="39">
        <v>52.901956890000001</v>
      </c>
      <c r="K414" s="39">
        <v>227.8</v>
      </c>
      <c r="L414"/>
    </row>
    <row r="415" spans="3:14" x14ac:dyDescent="0.45">
      <c r="C415">
        <v>4</v>
      </c>
      <c r="D415">
        <f t="shared" si="13"/>
        <v>6905</v>
      </c>
      <c r="E415" t="str">
        <f t="shared" si="12"/>
        <v/>
      </c>
      <c r="F415"/>
      <c r="G415" s="39">
        <v>227.77</v>
      </c>
      <c r="H415" s="39">
        <v>227.81870000000001</v>
      </c>
      <c r="I415" s="39">
        <v>43.406362309999999</v>
      </c>
      <c r="J415" s="39">
        <v>52.901418110000002</v>
      </c>
      <c r="K415" s="39">
        <v>229</v>
      </c>
      <c r="L415"/>
    </row>
    <row r="416" spans="3:14" x14ac:dyDescent="0.45">
      <c r="C416">
        <v>4</v>
      </c>
      <c r="D416">
        <f t="shared" si="13"/>
        <v>6905</v>
      </c>
      <c r="E416" t="str">
        <f t="shared" si="12"/>
        <v/>
      </c>
      <c r="F416"/>
      <c r="G416" s="39">
        <v>274.32</v>
      </c>
      <c r="H416" s="39">
        <v>274.38959999999997</v>
      </c>
      <c r="I416" s="39">
        <v>43.406230720000003</v>
      </c>
      <c r="J416" s="39">
        <v>52.900872540000002</v>
      </c>
      <c r="K416" s="39">
        <v>227.5</v>
      </c>
      <c r="L416"/>
    </row>
    <row r="417" spans="3:14" x14ac:dyDescent="0.45">
      <c r="C417">
        <v>4</v>
      </c>
      <c r="D417">
        <f t="shared" si="13"/>
        <v>6905</v>
      </c>
      <c r="E417" t="str">
        <f t="shared" si="12"/>
        <v/>
      </c>
      <c r="F417"/>
      <c r="G417" s="39">
        <v>359.34</v>
      </c>
      <c r="H417" s="39">
        <v>359.4323</v>
      </c>
      <c r="I417" s="39">
        <v>43.405990359999997</v>
      </c>
      <c r="J417" s="39">
        <v>52.89987601</v>
      </c>
      <c r="K417" s="39">
        <v>225.7</v>
      </c>
      <c r="L417"/>
    </row>
    <row r="418" spans="3:14" x14ac:dyDescent="0.45">
      <c r="C418">
        <v>4</v>
      </c>
      <c r="D418">
        <f t="shared" si="13"/>
        <v>6905</v>
      </c>
      <c r="E418" t="str">
        <f t="shared" si="12"/>
        <v/>
      </c>
      <c r="F418"/>
      <c r="G418" s="39">
        <v>365.76</v>
      </c>
      <c r="H418" s="39">
        <v>365.84859999999998</v>
      </c>
      <c r="I418" s="39">
        <v>43.405970160000003</v>
      </c>
      <c r="J418" s="39">
        <v>52.899801799999999</v>
      </c>
      <c r="K418" s="39">
        <v>225.7</v>
      </c>
      <c r="L418"/>
    </row>
    <row r="419" spans="3:14" x14ac:dyDescent="0.45">
      <c r="C419">
        <v>4</v>
      </c>
      <c r="D419">
        <f t="shared" si="13"/>
        <v>6905</v>
      </c>
      <c r="E419" t="str">
        <f t="shared" si="12"/>
        <v/>
      </c>
      <c r="F419"/>
      <c r="G419" s="39">
        <v>442.18</v>
      </c>
      <c r="H419" s="39">
        <v>442.29849999999999</v>
      </c>
      <c r="I419" s="39">
        <v>43.405729549999997</v>
      </c>
      <c r="J419" s="39">
        <v>52.898918020000004</v>
      </c>
      <c r="K419" s="39">
        <v>223.44</v>
      </c>
      <c r="L419"/>
    </row>
    <row r="420" spans="3:14" x14ac:dyDescent="0.45">
      <c r="C420">
        <v>4</v>
      </c>
      <c r="D420">
        <f t="shared" si="13"/>
        <v>6905</v>
      </c>
      <c r="E420" t="str">
        <f t="shared" si="12"/>
        <v/>
      </c>
      <c r="F420"/>
      <c r="G420" s="39">
        <v>457.2</v>
      </c>
      <c r="H420" s="39">
        <v>457.32729999999998</v>
      </c>
      <c r="I420" s="39">
        <v>43.405694369999999</v>
      </c>
      <c r="J420" s="39">
        <v>52.898738940000001</v>
      </c>
      <c r="K420" s="39">
        <v>223.84</v>
      </c>
      <c r="L420"/>
    </row>
    <row r="421" spans="3:14" x14ac:dyDescent="0.45">
      <c r="C421">
        <v>4</v>
      </c>
      <c r="D421">
        <f t="shared" si="13"/>
        <v>6905</v>
      </c>
      <c r="E421" t="str">
        <f t="shared" si="12"/>
        <v/>
      </c>
      <c r="F421"/>
      <c r="G421" s="39">
        <v>512.04</v>
      </c>
      <c r="H421" s="39">
        <v>512.17110000000002</v>
      </c>
      <c r="I421" s="39">
        <v>43.405565940000002</v>
      </c>
      <c r="J421" s="39">
        <v>52.898085199999997</v>
      </c>
      <c r="K421" s="39">
        <v>223.64</v>
      </c>
      <c r="L421"/>
    </row>
    <row r="422" spans="3:14" x14ac:dyDescent="0.45">
      <c r="C422">
        <v>4</v>
      </c>
      <c r="D422">
        <f t="shared" si="13"/>
        <v>6905</v>
      </c>
      <c r="E422">
        <f t="shared" si="12"/>
        <v>516.8587</v>
      </c>
      <c r="F422"/>
      <c r="G422" s="39">
        <v>516.73</v>
      </c>
      <c r="H422" s="39">
        <v>516.8587</v>
      </c>
      <c r="I422" s="39">
        <v>43.405547230000003</v>
      </c>
      <c r="J422" s="39">
        <v>52.898033329999997</v>
      </c>
      <c r="K422" s="39">
        <v>223.64</v>
      </c>
      <c r="L422"/>
    </row>
    <row r="423" spans="3:14" x14ac:dyDescent="0.45">
      <c r="C423">
        <v>4</v>
      </c>
      <c r="D423">
        <f t="shared" si="13"/>
        <v>7115</v>
      </c>
      <c r="E423" t="str">
        <f t="shared" si="12"/>
        <v/>
      </c>
      <c r="F423">
        <v>7115</v>
      </c>
      <c r="G423" s="39">
        <v>0</v>
      </c>
      <c r="H423" s="39">
        <v>0</v>
      </c>
      <c r="I423" s="39">
        <v>43.413378870000003</v>
      </c>
      <c r="J423" s="39">
        <v>52.884755300000002</v>
      </c>
      <c r="K423" s="39">
        <v>223.25</v>
      </c>
      <c r="L423" s="39">
        <v>98</v>
      </c>
      <c r="M423" s="39">
        <v>8</v>
      </c>
      <c r="N423" s="39">
        <v>0.2</v>
      </c>
    </row>
    <row r="424" spans="3:14" x14ac:dyDescent="0.45">
      <c r="C424">
        <v>4</v>
      </c>
      <c r="D424">
        <f t="shared" si="13"/>
        <v>7115</v>
      </c>
      <c r="E424" t="str">
        <f t="shared" si="12"/>
        <v/>
      </c>
      <c r="F424"/>
      <c r="G424" s="39">
        <v>3.47</v>
      </c>
      <c r="H424" s="39">
        <v>3.4686189999999999</v>
      </c>
      <c r="I424" s="39">
        <v>43.4133815</v>
      </c>
      <c r="J424" s="39">
        <v>52.884712630000003</v>
      </c>
      <c r="K424" s="39">
        <v>223.25</v>
      </c>
      <c r="L424"/>
    </row>
    <row r="425" spans="3:14" x14ac:dyDescent="0.45">
      <c r="C425">
        <v>4</v>
      </c>
      <c r="D425">
        <f t="shared" si="13"/>
        <v>7115</v>
      </c>
      <c r="E425" t="str">
        <f t="shared" si="12"/>
        <v/>
      </c>
      <c r="F425"/>
      <c r="G425" s="39">
        <v>27.91</v>
      </c>
      <c r="H425" s="39">
        <v>27.913599999999999</v>
      </c>
      <c r="I425" s="39">
        <v>43.413433189999999</v>
      </c>
      <c r="J425" s="39">
        <v>52.884419270000002</v>
      </c>
      <c r="K425" s="39">
        <v>223.45</v>
      </c>
      <c r="L425"/>
    </row>
    <row r="426" spans="3:14" x14ac:dyDescent="0.45">
      <c r="C426">
        <v>4</v>
      </c>
      <c r="D426">
        <f t="shared" si="13"/>
        <v>7115</v>
      </c>
      <c r="E426" t="str">
        <f t="shared" si="12"/>
        <v/>
      </c>
      <c r="F426"/>
      <c r="G426" s="39">
        <v>30.79</v>
      </c>
      <c r="H426" s="39">
        <v>30.79035</v>
      </c>
      <c r="I426" s="39">
        <v>43.413439279999999</v>
      </c>
      <c r="J426" s="39">
        <v>52.884384740000002</v>
      </c>
      <c r="K426" s="39">
        <v>223.45</v>
      </c>
      <c r="L426"/>
    </row>
    <row r="427" spans="3:14" x14ac:dyDescent="0.45">
      <c r="C427">
        <v>4</v>
      </c>
      <c r="D427">
        <f t="shared" si="13"/>
        <v>7115</v>
      </c>
      <c r="E427" t="str">
        <f t="shared" si="12"/>
        <v/>
      </c>
      <c r="F427"/>
      <c r="G427" s="39">
        <v>85.29</v>
      </c>
      <c r="H427" s="39">
        <v>85.295199999999994</v>
      </c>
      <c r="I427" s="39">
        <v>43.413543789999999</v>
      </c>
      <c r="J427" s="39">
        <v>52.883727290000003</v>
      </c>
      <c r="K427" s="39">
        <v>222.74</v>
      </c>
      <c r="L427"/>
    </row>
    <row r="428" spans="3:14" x14ac:dyDescent="0.45">
      <c r="C428">
        <v>4</v>
      </c>
      <c r="D428">
        <f t="shared" si="13"/>
        <v>7115</v>
      </c>
      <c r="E428">
        <f t="shared" si="12"/>
        <v>119.37569999999999</v>
      </c>
      <c r="F428"/>
      <c r="G428" s="39">
        <v>119.35</v>
      </c>
      <c r="H428" s="39">
        <v>119.37569999999999</v>
      </c>
      <c r="I428" s="39">
        <v>43.413658050000002</v>
      </c>
      <c r="J428" s="39">
        <v>52.883337009999998</v>
      </c>
      <c r="K428" s="39">
        <v>223.83</v>
      </c>
      <c r="L428"/>
    </row>
    <row r="429" spans="3:14" x14ac:dyDescent="0.45">
      <c r="C429">
        <v>4</v>
      </c>
      <c r="D429">
        <f t="shared" si="13"/>
        <v>7356</v>
      </c>
      <c r="E429" t="str">
        <f t="shared" si="12"/>
        <v/>
      </c>
      <c r="F429" s="39">
        <v>7356</v>
      </c>
      <c r="G429" s="39">
        <v>0</v>
      </c>
      <c r="H429" s="39">
        <v>0</v>
      </c>
      <c r="I429" s="39">
        <v>43.411773869999998</v>
      </c>
      <c r="J429" s="39">
        <v>52.891751910000004</v>
      </c>
      <c r="K429" s="39">
        <v>230.69</v>
      </c>
      <c r="L429" s="39">
        <v>100</v>
      </c>
      <c r="M429" s="39">
        <v>5.4</v>
      </c>
      <c r="N429" s="39">
        <v>5.0000000000000001E-3</v>
      </c>
    </row>
    <row r="430" spans="3:14" x14ac:dyDescent="0.45">
      <c r="C430">
        <v>4</v>
      </c>
      <c r="D430">
        <f t="shared" si="13"/>
        <v>7356</v>
      </c>
      <c r="E430" t="str">
        <f t="shared" si="12"/>
        <v/>
      </c>
      <c r="F430"/>
      <c r="G430" s="39">
        <v>2.48</v>
      </c>
      <c r="H430" s="39">
        <v>2.4848189999999999</v>
      </c>
      <c r="I430" s="39">
        <v>43.411772540000001</v>
      </c>
      <c r="J430" s="39">
        <v>52.89172129</v>
      </c>
      <c r="K430" s="39">
        <v>230.69</v>
      </c>
      <c r="L430"/>
    </row>
    <row r="431" spans="3:14" x14ac:dyDescent="0.45">
      <c r="C431">
        <v>4</v>
      </c>
      <c r="D431">
        <f t="shared" si="13"/>
        <v>7356</v>
      </c>
      <c r="E431">
        <f t="shared" si="12"/>
        <v>29.467099999999999</v>
      </c>
      <c r="F431"/>
      <c r="G431" s="39">
        <v>29.43</v>
      </c>
      <c r="H431" s="39">
        <v>29.467099999999999</v>
      </c>
      <c r="I431" s="39">
        <v>43.411711490000002</v>
      </c>
      <c r="J431" s="39">
        <v>52.891399309999997</v>
      </c>
      <c r="K431" s="39">
        <v>229.29</v>
      </c>
      <c r="L431"/>
    </row>
    <row r="432" spans="3:14" x14ac:dyDescent="0.45">
      <c r="C432">
        <v>4</v>
      </c>
      <c r="D432" t="str">
        <f t="shared" si="13"/>
        <v>7356&amp;5948</v>
      </c>
      <c r="E432" t="str">
        <f t="shared" si="12"/>
        <v/>
      </c>
      <c r="F432" t="s">
        <v>4209</v>
      </c>
      <c r="G432" s="39">
        <v>0</v>
      </c>
      <c r="H432" s="39">
        <v>0</v>
      </c>
      <c r="I432" s="39">
        <v>43.411711490000002</v>
      </c>
      <c r="J432" s="39">
        <v>52.891399309999997</v>
      </c>
      <c r="K432" s="39">
        <v>229.29</v>
      </c>
      <c r="L432" s="39">
        <v>100</v>
      </c>
      <c r="M432" s="39">
        <v>5.4</v>
      </c>
      <c r="N432" s="39">
        <v>5.0000000000000001E-3</v>
      </c>
    </row>
    <row r="433" spans="3:14" x14ac:dyDescent="0.45">
      <c r="C433">
        <v>4</v>
      </c>
      <c r="D433" t="e">
        <f t="shared" si="13"/>
        <v>#VALUE!</v>
      </c>
      <c r="E433" t="str">
        <f t="shared" si="12"/>
        <v/>
      </c>
      <c r="F433"/>
      <c r="G433" s="39">
        <v>26.95</v>
      </c>
      <c r="H433" s="39">
        <v>26.95176</v>
      </c>
      <c r="I433" s="39">
        <v>43.411650440000003</v>
      </c>
      <c r="J433" s="39">
        <v>52.891077330000002</v>
      </c>
      <c r="K433" s="39">
        <v>228.73</v>
      </c>
      <c r="L433"/>
    </row>
    <row r="434" spans="3:14" x14ac:dyDescent="0.45">
      <c r="C434">
        <v>4</v>
      </c>
      <c r="D434" t="e">
        <f t="shared" si="13"/>
        <v>#VALUE!</v>
      </c>
      <c r="E434" t="str">
        <f t="shared" si="12"/>
        <v/>
      </c>
      <c r="F434"/>
      <c r="G434" s="39">
        <v>64.38</v>
      </c>
      <c r="H434" s="39">
        <v>64.390810000000002</v>
      </c>
      <c r="I434" s="39">
        <v>43.41151739</v>
      </c>
      <c r="J434" s="39">
        <v>52.89065265</v>
      </c>
      <c r="K434" s="39">
        <v>228.53</v>
      </c>
      <c r="L434"/>
    </row>
    <row r="435" spans="3:14" x14ac:dyDescent="0.45">
      <c r="C435">
        <v>4</v>
      </c>
      <c r="D435" t="e">
        <f t="shared" si="13"/>
        <v>#VALUE!</v>
      </c>
      <c r="E435" t="str">
        <f t="shared" si="12"/>
        <v/>
      </c>
      <c r="F435"/>
      <c r="G435" s="39">
        <v>91.44</v>
      </c>
      <c r="H435" s="39">
        <v>91.457589999999996</v>
      </c>
      <c r="I435" s="39">
        <v>43.411440650000003</v>
      </c>
      <c r="J435" s="39">
        <v>52.890335630000003</v>
      </c>
      <c r="K435" s="39">
        <v>227.75</v>
      </c>
      <c r="L435"/>
    </row>
    <row r="436" spans="3:14" x14ac:dyDescent="0.45">
      <c r="C436">
        <v>4</v>
      </c>
      <c r="D436" t="e">
        <f t="shared" si="13"/>
        <v>#VALUE!</v>
      </c>
      <c r="E436" t="str">
        <f t="shared" si="12"/>
        <v/>
      </c>
      <c r="F436"/>
      <c r="G436" s="39">
        <v>111.12</v>
      </c>
      <c r="H436" s="39">
        <v>111.1751</v>
      </c>
      <c r="I436" s="39">
        <v>43.411384820000002</v>
      </c>
      <c r="J436" s="39">
        <v>52.89010502</v>
      </c>
      <c r="K436" s="39">
        <v>226.55</v>
      </c>
      <c r="L436"/>
    </row>
    <row r="437" spans="3:14" x14ac:dyDescent="0.45">
      <c r="C437">
        <v>4</v>
      </c>
      <c r="D437" t="e">
        <f t="shared" si="13"/>
        <v>#VALUE!</v>
      </c>
      <c r="E437" t="str">
        <f t="shared" si="12"/>
        <v/>
      </c>
      <c r="F437"/>
      <c r="G437" s="39">
        <v>145.66999999999999</v>
      </c>
      <c r="H437" s="39">
        <v>145.72829999999999</v>
      </c>
      <c r="I437" s="39">
        <v>43.411225709999997</v>
      </c>
      <c r="J437" s="39">
        <v>52.889738540000003</v>
      </c>
      <c r="K437" s="39">
        <v>227.15</v>
      </c>
      <c r="L437"/>
    </row>
    <row r="438" spans="3:14" x14ac:dyDescent="0.45">
      <c r="C438">
        <v>4</v>
      </c>
      <c r="D438" t="e">
        <f t="shared" si="13"/>
        <v>#VALUE!</v>
      </c>
      <c r="E438" t="str">
        <f t="shared" si="12"/>
        <v/>
      </c>
      <c r="F438"/>
      <c r="G438" s="39">
        <v>176.82</v>
      </c>
      <c r="H438" s="39">
        <v>177.00030000000001</v>
      </c>
      <c r="I438" s="39">
        <v>43.411078490000001</v>
      </c>
      <c r="J438" s="39">
        <v>52.889411289999998</v>
      </c>
      <c r="K438" s="39">
        <v>224.35</v>
      </c>
      <c r="L438"/>
    </row>
    <row r="439" spans="3:14" x14ac:dyDescent="0.45">
      <c r="C439">
        <v>4</v>
      </c>
      <c r="D439" t="e">
        <f t="shared" si="13"/>
        <v>#VALUE!</v>
      </c>
      <c r="E439" t="str">
        <f t="shared" si="12"/>
        <v/>
      </c>
      <c r="F439"/>
      <c r="G439" s="39">
        <v>182.88</v>
      </c>
      <c r="H439" s="39">
        <v>183.065</v>
      </c>
      <c r="I439" s="39">
        <v>43.411045430000001</v>
      </c>
      <c r="J439" s="39">
        <v>52.88935171</v>
      </c>
      <c r="K439" s="39">
        <v>224.35</v>
      </c>
      <c r="L439"/>
    </row>
    <row r="440" spans="3:14" x14ac:dyDescent="0.45">
      <c r="C440">
        <v>4</v>
      </c>
      <c r="D440" t="e">
        <f t="shared" si="13"/>
        <v>#VALUE!</v>
      </c>
      <c r="E440" t="str">
        <f t="shared" si="12"/>
        <v/>
      </c>
      <c r="F440"/>
      <c r="G440" s="39">
        <v>216.15</v>
      </c>
      <c r="H440" s="39">
        <v>216.33500000000001</v>
      </c>
      <c r="I440" s="39">
        <v>43.410864080000003</v>
      </c>
      <c r="J440" s="39">
        <v>52.889024839999998</v>
      </c>
      <c r="K440" s="39">
        <v>224.15</v>
      </c>
      <c r="L440"/>
    </row>
    <row r="441" spans="3:14" x14ac:dyDescent="0.45">
      <c r="C441">
        <v>4</v>
      </c>
      <c r="D441" t="e">
        <f t="shared" si="13"/>
        <v>#VALUE!</v>
      </c>
      <c r="E441" t="str">
        <f t="shared" si="12"/>
        <v/>
      </c>
      <c r="F441"/>
      <c r="G441" s="39">
        <v>230.77</v>
      </c>
      <c r="H441" s="39">
        <v>230.95760000000001</v>
      </c>
      <c r="I441" s="39">
        <v>43.410758940000001</v>
      </c>
      <c r="J441" s="39">
        <v>52.88891624</v>
      </c>
      <c r="K441" s="39">
        <v>224.15</v>
      </c>
      <c r="L441"/>
    </row>
    <row r="442" spans="3:14" x14ac:dyDescent="0.45">
      <c r="C442">
        <v>4</v>
      </c>
      <c r="D442" t="e">
        <f t="shared" si="13"/>
        <v>#VALUE!</v>
      </c>
      <c r="E442">
        <f t="shared" si="12"/>
        <v>233.69900000000001</v>
      </c>
      <c r="F442"/>
      <c r="G442" s="39">
        <v>233.51</v>
      </c>
      <c r="H442" s="39">
        <v>233.69900000000001</v>
      </c>
      <c r="I442" s="39">
        <v>43.410736900000003</v>
      </c>
      <c r="J442" s="39">
        <v>52.88890103</v>
      </c>
      <c r="K442" s="39">
        <v>224.15</v>
      </c>
      <c r="L442"/>
    </row>
    <row r="443" spans="3:14" x14ac:dyDescent="0.45">
      <c r="C443">
        <v>4</v>
      </c>
      <c r="D443">
        <f t="shared" si="13"/>
        <v>7365</v>
      </c>
      <c r="E443" t="str">
        <f t="shared" si="12"/>
        <v/>
      </c>
      <c r="F443">
        <v>7365</v>
      </c>
      <c r="G443" s="39">
        <v>0</v>
      </c>
      <c r="H443" s="39">
        <v>0</v>
      </c>
      <c r="I443" s="39">
        <v>43.409435039999998</v>
      </c>
      <c r="J443" s="39">
        <v>52.889988279999997</v>
      </c>
      <c r="K443" s="39">
        <v>222.45</v>
      </c>
      <c r="L443" s="39">
        <v>98</v>
      </c>
      <c r="M443" s="39">
        <v>8</v>
      </c>
      <c r="N443" s="39">
        <v>0.2</v>
      </c>
    </row>
    <row r="444" spans="3:14" x14ac:dyDescent="0.45">
      <c r="C444">
        <v>4</v>
      </c>
      <c r="D444">
        <f t="shared" si="13"/>
        <v>7365</v>
      </c>
      <c r="E444" t="str">
        <f t="shared" si="12"/>
        <v/>
      </c>
      <c r="F444"/>
      <c r="G444" s="39">
        <v>2.2799999999999998</v>
      </c>
      <c r="H444" s="39">
        <v>2.277612</v>
      </c>
      <c r="I444" s="39">
        <v>43.409435909999999</v>
      </c>
      <c r="J444" s="39">
        <v>52.889960180000003</v>
      </c>
      <c r="K444" s="39">
        <v>222.45</v>
      </c>
      <c r="L444"/>
    </row>
    <row r="445" spans="3:14" x14ac:dyDescent="0.45">
      <c r="C445">
        <v>4</v>
      </c>
      <c r="D445">
        <f t="shared" si="13"/>
        <v>7365</v>
      </c>
      <c r="E445" t="str">
        <f t="shared" si="12"/>
        <v/>
      </c>
      <c r="F445"/>
      <c r="G445" s="39">
        <v>40.65</v>
      </c>
      <c r="H445" s="39">
        <v>40.647120000000001</v>
      </c>
      <c r="I445" s="39">
        <v>43.409557589999999</v>
      </c>
      <c r="J445" s="39">
        <v>52.88951685</v>
      </c>
      <c r="K445" s="39">
        <v>222.65</v>
      </c>
      <c r="L445"/>
    </row>
    <row r="446" spans="3:14" x14ac:dyDescent="0.45">
      <c r="C446">
        <v>4</v>
      </c>
      <c r="D446">
        <f t="shared" si="13"/>
        <v>7365</v>
      </c>
      <c r="E446" t="str">
        <f t="shared" si="12"/>
        <v/>
      </c>
      <c r="F446"/>
      <c r="G446" s="39">
        <v>75.650000000000006</v>
      </c>
      <c r="H446" s="39">
        <v>75.652529999999999</v>
      </c>
      <c r="I446" s="39">
        <v>43.409831259999997</v>
      </c>
      <c r="J446" s="39">
        <v>52.889302749999999</v>
      </c>
      <c r="K446" s="39">
        <v>222.25</v>
      </c>
      <c r="L446"/>
    </row>
    <row r="447" spans="3:14" x14ac:dyDescent="0.45">
      <c r="C447">
        <v>4</v>
      </c>
      <c r="D447">
        <f t="shared" si="13"/>
        <v>7365</v>
      </c>
      <c r="E447" t="str">
        <f t="shared" si="12"/>
        <v/>
      </c>
      <c r="F447"/>
      <c r="G447" s="39">
        <v>91.44</v>
      </c>
      <c r="H447" s="39">
        <v>91.445660000000004</v>
      </c>
      <c r="I447" s="39">
        <v>43.409960320000003</v>
      </c>
      <c r="J447" s="39">
        <v>52.8892211</v>
      </c>
      <c r="K447" s="39">
        <v>222.55</v>
      </c>
      <c r="L447"/>
    </row>
    <row r="448" spans="3:14" x14ac:dyDescent="0.45">
      <c r="C448">
        <v>4</v>
      </c>
      <c r="D448">
        <f t="shared" si="13"/>
        <v>7365</v>
      </c>
      <c r="E448" t="str">
        <f t="shared" si="12"/>
        <v/>
      </c>
      <c r="F448"/>
      <c r="G448" s="39">
        <v>115.82</v>
      </c>
      <c r="H448" s="39">
        <v>115.82859999999999</v>
      </c>
      <c r="I448" s="39">
        <v>43.4101596</v>
      </c>
      <c r="J448" s="39">
        <v>52.889095019999999</v>
      </c>
      <c r="K448" s="39">
        <v>222.75</v>
      </c>
      <c r="L448"/>
    </row>
    <row r="449" spans="3:14" x14ac:dyDescent="0.45">
      <c r="C449">
        <v>4</v>
      </c>
      <c r="D449">
        <f t="shared" si="13"/>
        <v>7365</v>
      </c>
      <c r="E449" t="str">
        <f t="shared" si="12"/>
        <v/>
      </c>
      <c r="F449"/>
      <c r="G449" s="39">
        <v>150</v>
      </c>
      <c r="H449" s="39">
        <v>150.00640000000001</v>
      </c>
      <c r="I449" s="39">
        <v>43.410454880000003</v>
      </c>
      <c r="J449" s="39">
        <v>52.888976649999996</v>
      </c>
      <c r="K449" s="39">
        <v>222.95</v>
      </c>
      <c r="L449"/>
    </row>
    <row r="450" spans="3:14" x14ac:dyDescent="0.45">
      <c r="C450">
        <v>4</v>
      </c>
      <c r="D450">
        <f t="shared" si="13"/>
        <v>7365</v>
      </c>
      <c r="E450" t="str">
        <f t="shared" si="12"/>
        <v/>
      </c>
      <c r="F450"/>
      <c r="G450" s="39">
        <v>179.54</v>
      </c>
      <c r="H450" s="39">
        <v>179.57310000000001</v>
      </c>
      <c r="I450" s="39">
        <v>43.410712869999998</v>
      </c>
      <c r="J450" s="39">
        <v>52.888888340000001</v>
      </c>
      <c r="K450" s="39">
        <v>224.15</v>
      </c>
      <c r="L450"/>
    </row>
    <row r="451" spans="3:14" x14ac:dyDescent="0.45">
      <c r="C451">
        <v>4</v>
      </c>
      <c r="D451">
        <f t="shared" si="13"/>
        <v>7365</v>
      </c>
      <c r="E451">
        <f t="shared" si="12"/>
        <v>182.4332</v>
      </c>
      <c r="F451"/>
      <c r="G451" s="39">
        <v>182.4</v>
      </c>
      <c r="H451" s="39">
        <v>182.4332</v>
      </c>
      <c r="I451" s="39">
        <v>43.410736900000003</v>
      </c>
      <c r="J451" s="39">
        <v>52.88890103</v>
      </c>
      <c r="K451" s="39">
        <v>224.15</v>
      </c>
      <c r="L451"/>
    </row>
    <row r="452" spans="3:14" x14ac:dyDescent="0.45">
      <c r="C452">
        <v>4</v>
      </c>
      <c r="D452">
        <f t="shared" si="13"/>
        <v>7381</v>
      </c>
      <c r="E452" t="str">
        <f t="shared" ref="E452:E515" si="14">IF(G453=0,H452,"")</f>
        <v/>
      </c>
      <c r="F452">
        <v>7381</v>
      </c>
      <c r="G452" s="39">
        <v>0</v>
      </c>
      <c r="H452" s="39">
        <v>0</v>
      </c>
      <c r="I452" s="39">
        <v>43.407444079999998</v>
      </c>
      <c r="J452" s="39">
        <v>52.904434559999999</v>
      </c>
      <c r="K452" s="39">
        <v>230.02</v>
      </c>
      <c r="L452" s="39">
        <v>98</v>
      </c>
      <c r="M452" s="39">
        <v>8</v>
      </c>
      <c r="N452">
        <v>0.2</v>
      </c>
    </row>
    <row r="453" spans="3:14" x14ac:dyDescent="0.45">
      <c r="C453">
        <v>4</v>
      </c>
      <c r="D453">
        <f t="shared" ref="D453:D516" si="15">IF(F453&gt;0,F453,F453+D452)</f>
        <v>7381</v>
      </c>
      <c r="E453" t="str">
        <f t="shared" si="14"/>
        <v/>
      </c>
      <c r="F453"/>
      <c r="G453" s="39">
        <v>91.44</v>
      </c>
      <c r="H453" s="39">
        <v>91.447869999999995</v>
      </c>
      <c r="I453" s="39">
        <v>43.40721602</v>
      </c>
      <c r="J453" s="39">
        <v>52.90334988</v>
      </c>
      <c r="K453" s="39">
        <v>231.22</v>
      </c>
      <c r="L453"/>
    </row>
    <row r="454" spans="3:14" x14ac:dyDescent="0.45">
      <c r="C454">
        <v>4</v>
      </c>
      <c r="D454">
        <f t="shared" si="15"/>
        <v>7381</v>
      </c>
      <c r="E454" t="str">
        <f t="shared" si="14"/>
        <v/>
      </c>
      <c r="F454"/>
      <c r="G454" s="39">
        <v>182.88</v>
      </c>
      <c r="H454" s="39">
        <v>182.89599999999999</v>
      </c>
      <c r="I454" s="39">
        <v>43.406987960000002</v>
      </c>
      <c r="J454" s="39">
        <v>52.902265210000003</v>
      </c>
      <c r="K454" s="39">
        <v>230</v>
      </c>
      <c r="L454"/>
    </row>
    <row r="455" spans="3:14" x14ac:dyDescent="0.45">
      <c r="C455">
        <v>4</v>
      </c>
      <c r="D455">
        <f t="shared" si="15"/>
        <v>7381</v>
      </c>
      <c r="E455" t="str">
        <f t="shared" si="14"/>
        <v/>
      </c>
      <c r="F455"/>
      <c r="G455" s="39">
        <v>274.32</v>
      </c>
      <c r="H455" s="39">
        <v>274.33600000000001</v>
      </c>
      <c r="I455" s="39">
        <v>43.406759880000003</v>
      </c>
      <c r="J455" s="39">
        <v>52.901180539999999</v>
      </c>
      <c r="K455" s="39">
        <v>230.02</v>
      </c>
      <c r="L455"/>
    </row>
    <row r="456" spans="3:14" x14ac:dyDescent="0.45">
      <c r="C456">
        <v>4</v>
      </c>
      <c r="D456">
        <f t="shared" si="15"/>
        <v>7381</v>
      </c>
      <c r="E456">
        <f t="shared" si="14"/>
        <v>294.29649999999998</v>
      </c>
      <c r="F456"/>
      <c r="G456" s="39">
        <v>294.27999999999997</v>
      </c>
      <c r="H456" s="39">
        <v>294.29649999999998</v>
      </c>
      <c r="I456" s="39">
        <v>43.406710089999997</v>
      </c>
      <c r="J456" s="39">
        <v>52.900943779999999</v>
      </c>
      <c r="K456" s="39">
        <v>229.82</v>
      </c>
      <c r="L456"/>
    </row>
    <row r="457" spans="3:14" x14ac:dyDescent="0.45">
      <c r="C457">
        <v>4</v>
      </c>
      <c r="D457">
        <f t="shared" si="15"/>
        <v>8054</v>
      </c>
      <c r="E457" t="str">
        <f t="shared" si="14"/>
        <v/>
      </c>
      <c r="F457">
        <v>8054</v>
      </c>
      <c r="G457" s="39">
        <v>0</v>
      </c>
      <c r="H457" s="39">
        <v>0</v>
      </c>
      <c r="I457" s="39">
        <v>43.409377739999996</v>
      </c>
      <c r="J457" s="39">
        <v>52.897450900000003</v>
      </c>
      <c r="K457" s="39">
        <v>229.25</v>
      </c>
      <c r="L457" s="39">
        <v>98</v>
      </c>
      <c r="M457" s="39">
        <v>8</v>
      </c>
      <c r="N457" s="39">
        <v>0.2</v>
      </c>
    </row>
    <row r="458" spans="3:14" x14ac:dyDescent="0.45">
      <c r="C458">
        <v>4</v>
      </c>
      <c r="D458">
        <f t="shared" si="15"/>
        <v>8054</v>
      </c>
      <c r="E458" t="str">
        <f t="shared" si="14"/>
        <v/>
      </c>
      <c r="F458"/>
      <c r="G458" s="39">
        <v>5.46</v>
      </c>
      <c r="H458" s="39">
        <v>5.5887349999999998</v>
      </c>
      <c r="I458" s="39">
        <v>43.40933656</v>
      </c>
      <c r="J458" s="39">
        <v>52.897414150000003</v>
      </c>
      <c r="K458" s="39">
        <v>228.05</v>
      </c>
      <c r="L458"/>
    </row>
    <row r="459" spans="3:14" x14ac:dyDescent="0.45">
      <c r="C459">
        <v>4</v>
      </c>
      <c r="D459">
        <f t="shared" si="15"/>
        <v>8054</v>
      </c>
      <c r="E459" t="str">
        <f t="shared" si="14"/>
        <v/>
      </c>
      <c r="F459"/>
      <c r="G459" s="39">
        <v>9.4499999999999993</v>
      </c>
      <c r="H459" s="39">
        <v>9.5828340000000001</v>
      </c>
      <c r="I459" s="39">
        <v>43.409307060000003</v>
      </c>
      <c r="J459" s="39">
        <v>52.897385960000001</v>
      </c>
      <c r="K459" s="39">
        <v>228.05</v>
      </c>
      <c r="L459"/>
    </row>
    <row r="460" spans="3:14" x14ac:dyDescent="0.45">
      <c r="C460">
        <v>4</v>
      </c>
      <c r="D460">
        <f t="shared" si="15"/>
        <v>8054</v>
      </c>
      <c r="E460" t="str">
        <f t="shared" si="14"/>
        <v/>
      </c>
      <c r="F460"/>
      <c r="G460" s="39">
        <v>67.62</v>
      </c>
      <c r="H460" s="39">
        <v>67.816720000000004</v>
      </c>
      <c r="I460" s="39">
        <v>43.408811300000004</v>
      </c>
      <c r="J460" s="39">
        <v>52.89715511</v>
      </c>
      <c r="K460" s="39">
        <v>225.25</v>
      </c>
      <c r="L460"/>
    </row>
    <row r="461" spans="3:14" x14ac:dyDescent="0.45">
      <c r="C461">
        <v>4</v>
      </c>
      <c r="D461">
        <f t="shared" si="15"/>
        <v>8054</v>
      </c>
      <c r="E461" t="str">
        <f t="shared" si="14"/>
        <v/>
      </c>
      <c r="F461"/>
      <c r="G461" s="39">
        <v>91.44</v>
      </c>
      <c r="H461" s="39">
        <v>91.638540000000006</v>
      </c>
      <c r="I461" s="39">
        <v>43.40860953</v>
      </c>
      <c r="J461" s="39">
        <v>52.897055629999997</v>
      </c>
      <c r="K461" s="39">
        <v>225.45</v>
      </c>
      <c r="L461"/>
    </row>
    <row r="462" spans="3:14" x14ac:dyDescent="0.45">
      <c r="C462">
        <v>4</v>
      </c>
      <c r="D462">
        <f t="shared" si="15"/>
        <v>8054</v>
      </c>
      <c r="E462">
        <f t="shared" si="14"/>
        <v>132.38570000000001</v>
      </c>
      <c r="F462"/>
      <c r="G462" s="39">
        <v>132.16999999999999</v>
      </c>
      <c r="H462" s="39">
        <v>132.38570000000001</v>
      </c>
      <c r="I462" s="39">
        <v>43.408264539999998</v>
      </c>
      <c r="J462" s="39">
        <v>52.89688554</v>
      </c>
      <c r="K462" s="39">
        <v>224.25</v>
      </c>
      <c r="L462"/>
    </row>
    <row r="463" spans="3:14" x14ac:dyDescent="0.45">
      <c r="C463">
        <v>4</v>
      </c>
      <c r="D463">
        <f t="shared" si="15"/>
        <v>8057</v>
      </c>
      <c r="E463" t="str">
        <f t="shared" si="14"/>
        <v/>
      </c>
      <c r="F463">
        <v>8057</v>
      </c>
      <c r="G463" s="39">
        <v>0</v>
      </c>
      <c r="H463" s="39">
        <v>0</v>
      </c>
      <c r="I463" s="39">
        <v>43.410345419999999</v>
      </c>
      <c r="J463" s="39">
        <v>52.892563129999999</v>
      </c>
      <c r="K463" s="39">
        <v>224.56</v>
      </c>
      <c r="L463" s="39">
        <v>100</v>
      </c>
      <c r="M463" s="39">
        <v>5.4</v>
      </c>
      <c r="N463" s="39">
        <v>5.0000000000000001E-3</v>
      </c>
    </row>
    <row r="464" spans="3:14" x14ac:dyDescent="0.45">
      <c r="C464">
        <v>4</v>
      </c>
      <c r="D464">
        <f t="shared" si="15"/>
        <v>8057</v>
      </c>
      <c r="E464" t="str">
        <f t="shared" si="14"/>
        <v/>
      </c>
      <c r="F464"/>
      <c r="G464" s="39">
        <v>4.54</v>
      </c>
      <c r="H464" s="39">
        <v>4.5407570000000002</v>
      </c>
      <c r="I464" s="39">
        <v>43.410385769999998</v>
      </c>
      <c r="J464" s="39">
        <v>52.892572090000002</v>
      </c>
      <c r="K464" s="39">
        <v>224.56</v>
      </c>
      <c r="L464"/>
    </row>
    <row r="465" spans="3:14" x14ac:dyDescent="0.45">
      <c r="C465">
        <v>4</v>
      </c>
      <c r="D465">
        <f t="shared" si="15"/>
        <v>8057</v>
      </c>
      <c r="E465" t="str">
        <f t="shared" si="14"/>
        <v/>
      </c>
      <c r="F465"/>
      <c r="G465" s="39">
        <v>40.950000000000003</v>
      </c>
      <c r="H465" s="39">
        <v>40.951169999999998</v>
      </c>
      <c r="I465" s="39">
        <v>43.410520810000001</v>
      </c>
      <c r="J465" s="39">
        <v>52.892162499999998</v>
      </c>
      <c r="K465" s="39">
        <v>224.73</v>
      </c>
      <c r="L465"/>
    </row>
    <row r="466" spans="3:14" x14ac:dyDescent="0.45">
      <c r="C466">
        <v>4</v>
      </c>
      <c r="D466">
        <f t="shared" si="15"/>
        <v>8057</v>
      </c>
      <c r="E466" t="str">
        <f t="shared" si="14"/>
        <v/>
      </c>
      <c r="F466"/>
      <c r="G466" s="39">
        <v>91.58</v>
      </c>
      <c r="H466" s="39">
        <v>91.580650000000006</v>
      </c>
      <c r="I466" s="39">
        <v>43.410642469999999</v>
      </c>
      <c r="J466" s="39">
        <v>52.891560120000001</v>
      </c>
      <c r="K466" s="39">
        <v>225.13</v>
      </c>
      <c r="L466"/>
    </row>
    <row r="467" spans="3:14" x14ac:dyDescent="0.45">
      <c r="C467">
        <v>4</v>
      </c>
      <c r="D467">
        <f t="shared" si="15"/>
        <v>8057</v>
      </c>
      <c r="E467" t="str">
        <f t="shared" si="14"/>
        <v/>
      </c>
      <c r="F467"/>
      <c r="G467" s="39">
        <v>135.81</v>
      </c>
      <c r="H467" s="39">
        <v>135.82560000000001</v>
      </c>
      <c r="I467" s="39">
        <v>43.410732840000001</v>
      </c>
      <c r="J467" s="39">
        <v>52.891028319999997</v>
      </c>
      <c r="K467" s="39">
        <v>223.93</v>
      </c>
      <c r="L467"/>
    </row>
    <row r="468" spans="3:14" x14ac:dyDescent="0.45">
      <c r="C468">
        <v>4</v>
      </c>
      <c r="D468">
        <f t="shared" si="15"/>
        <v>8057</v>
      </c>
      <c r="E468" t="str">
        <f t="shared" si="14"/>
        <v/>
      </c>
      <c r="F468"/>
      <c r="G468" s="39">
        <v>182.88</v>
      </c>
      <c r="H468" s="39">
        <v>182.8998</v>
      </c>
      <c r="I468" s="39">
        <v>43.410745380000002</v>
      </c>
      <c r="J468" s="39">
        <v>52.890447399999999</v>
      </c>
      <c r="K468" s="39">
        <v>223.55</v>
      </c>
      <c r="L468"/>
    </row>
    <row r="469" spans="3:14" x14ac:dyDescent="0.45">
      <c r="C469">
        <v>4</v>
      </c>
      <c r="D469">
        <f t="shared" si="15"/>
        <v>8057</v>
      </c>
      <c r="E469" t="str">
        <f t="shared" si="14"/>
        <v/>
      </c>
      <c r="F469"/>
      <c r="G469" s="39">
        <v>195.47</v>
      </c>
      <c r="H469" s="39">
        <v>195.53039999999999</v>
      </c>
      <c r="I469" s="39">
        <v>43.410748730000002</v>
      </c>
      <c r="J469" s="39">
        <v>52.890292010000003</v>
      </c>
      <c r="K469" s="39">
        <v>222.55</v>
      </c>
      <c r="L469"/>
    </row>
    <row r="470" spans="3:14" x14ac:dyDescent="0.45">
      <c r="C470">
        <v>4</v>
      </c>
      <c r="D470">
        <f t="shared" si="15"/>
        <v>8057</v>
      </c>
      <c r="E470" t="str">
        <f t="shared" si="14"/>
        <v/>
      </c>
      <c r="F470"/>
      <c r="G470" s="39">
        <v>232.03</v>
      </c>
      <c r="H470" s="39">
        <v>232.0966</v>
      </c>
      <c r="I470" s="39">
        <v>43.41075945</v>
      </c>
      <c r="J470" s="39">
        <v>52.889840849999999</v>
      </c>
      <c r="K470" s="39">
        <v>223.15</v>
      </c>
      <c r="L470"/>
    </row>
    <row r="471" spans="3:14" x14ac:dyDescent="0.45">
      <c r="C471">
        <v>4</v>
      </c>
      <c r="D471">
        <f t="shared" si="15"/>
        <v>8057</v>
      </c>
      <c r="E471" t="str">
        <f t="shared" si="14"/>
        <v/>
      </c>
      <c r="F471"/>
      <c r="G471" s="39">
        <v>272.67</v>
      </c>
      <c r="H471" s="39">
        <v>272.73919999999998</v>
      </c>
      <c r="I471" s="39">
        <v>43.410755549999998</v>
      </c>
      <c r="J471" s="39">
        <v>52.889339120000002</v>
      </c>
      <c r="K471" s="39">
        <v>222.75</v>
      </c>
      <c r="L471"/>
    </row>
    <row r="472" spans="3:14" x14ac:dyDescent="0.45">
      <c r="C472">
        <v>4</v>
      </c>
      <c r="D472">
        <f t="shared" si="15"/>
        <v>8057</v>
      </c>
      <c r="E472" t="str">
        <f t="shared" si="14"/>
        <v/>
      </c>
      <c r="F472"/>
      <c r="G472" s="39">
        <v>274.32</v>
      </c>
      <c r="H472" s="39">
        <v>274.38630000000001</v>
      </c>
      <c r="I472" s="39">
        <v>43.410755770000002</v>
      </c>
      <c r="J472" s="39">
        <v>52.889318789999997</v>
      </c>
      <c r="K472" s="39">
        <v>222.75</v>
      </c>
      <c r="L472"/>
    </row>
    <row r="473" spans="3:14" x14ac:dyDescent="0.45">
      <c r="C473">
        <v>4</v>
      </c>
      <c r="D473">
        <f t="shared" si="15"/>
        <v>8057</v>
      </c>
      <c r="E473" t="str">
        <f t="shared" si="14"/>
        <v/>
      </c>
      <c r="F473"/>
      <c r="G473" s="39">
        <v>306.79000000000002</v>
      </c>
      <c r="H473" s="39">
        <v>306.88299999999998</v>
      </c>
      <c r="I473" s="39">
        <v>43.41076022</v>
      </c>
      <c r="J473" s="39">
        <v>52.888917990000003</v>
      </c>
      <c r="K473" s="39">
        <v>224.15</v>
      </c>
      <c r="L473"/>
    </row>
    <row r="474" spans="3:14" x14ac:dyDescent="0.45">
      <c r="C474">
        <v>4</v>
      </c>
      <c r="D474">
        <f t="shared" si="15"/>
        <v>8057</v>
      </c>
      <c r="E474">
        <f t="shared" si="14"/>
        <v>309.81569999999999</v>
      </c>
      <c r="F474"/>
      <c r="G474" s="39">
        <v>309.72000000000003</v>
      </c>
      <c r="H474" s="39">
        <v>309.81569999999999</v>
      </c>
      <c r="I474" s="39">
        <v>43.410736900000003</v>
      </c>
      <c r="J474" s="39">
        <v>52.88890103</v>
      </c>
      <c r="K474" s="39">
        <v>224.15</v>
      </c>
      <c r="L474"/>
    </row>
    <row r="475" spans="3:14" x14ac:dyDescent="0.45">
      <c r="C475">
        <v>4</v>
      </c>
      <c r="D475">
        <f t="shared" si="15"/>
        <v>9163</v>
      </c>
      <c r="E475" t="str">
        <f t="shared" si="14"/>
        <v/>
      </c>
      <c r="F475">
        <v>9163</v>
      </c>
      <c r="G475" s="39">
        <v>0</v>
      </c>
      <c r="H475" s="39">
        <v>0</v>
      </c>
      <c r="I475" s="39">
        <v>43.408793529999997</v>
      </c>
      <c r="J475" s="39">
        <v>52.877002589999996</v>
      </c>
      <c r="K475" s="39">
        <v>227.07</v>
      </c>
      <c r="L475" s="39">
        <v>98</v>
      </c>
      <c r="M475" s="39">
        <v>8</v>
      </c>
      <c r="N475" s="39">
        <v>0.2</v>
      </c>
    </row>
    <row r="476" spans="3:14" x14ac:dyDescent="0.45">
      <c r="C476">
        <v>4</v>
      </c>
      <c r="D476">
        <f t="shared" si="15"/>
        <v>9163</v>
      </c>
      <c r="E476" t="str">
        <f t="shared" si="14"/>
        <v/>
      </c>
      <c r="F476"/>
      <c r="G476" s="39">
        <v>9.6199999999999992</v>
      </c>
      <c r="H476" s="39">
        <v>9.6185150000000004</v>
      </c>
      <c r="I476" s="39">
        <v>43.408824879999997</v>
      </c>
      <c r="J476" s="39">
        <v>52.877113270000002</v>
      </c>
      <c r="K476" s="39">
        <v>227.07</v>
      </c>
      <c r="L476"/>
    </row>
    <row r="477" spans="3:14" x14ac:dyDescent="0.45">
      <c r="C477">
        <v>4</v>
      </c>
      <c r="D477">
        <f t="shared" si="15"/>
        <v>9163</v>
      </c>
      <c r="E477" t="str">
        <f t="shared" si="14"/>
        <v/>
      </c>
      <c r="F477"/>
      <c r="G477" s="39">
        <v>91.44</v>
      </c>
      <c r="H477" s="39">
        <v>91.448800000000006</v>
      </c>
      <c r="I477" s="39">
        <v>43.409550289999999</v>
      </c>
      <c r="J477" s="39">
        <v>52.876938889999998</v>
      </c>
      <c r="K477" s="39">
        <v>225.87</v>
      </c>
      <c r="L477"/>
    </row>
    <row r="478" spans="3:14" x14ac:dyDescent="0.45">
      <c r="C478">
        <v>4</v>
      </c>
      <c r="D478">
        <f t="shared" si="15"/>
        <v>9163</v>
      </c>
      <c r="E478" t="str">
        <f t="shared" si="14"/>
        <v/>
      </c>
      <c r="F478"/>
      <c r="G478" s="39">
        <v>160.25</v>
      </c>
      <c r="H478" s="39">
        <v>160.26310000000001</v>
      </c>
      <c r="I478" s="39">
        <v>43.410160349999998</v>
      </c>
      <c r="J478" s="39">
        <v>52.87679224</v>
      </c>
      <c r="K478" s="39">
        <v>225.16</v>
      </c>
      <c r="L478"/>
    </row>
    <row r="479" spans="3:14" x14ac:dyDescent="0.45">
      <c r="C479">
        <v>4</v>
      </c>
      <c r="D479">
        <f t="shared" si="15"/>
        <v>9163</v>
      </c>
      <c r="E479" t="str">
        <f t="shared" si="14"/>
        <v/>
      </c>
      <c r="F479"/>
      <c r="G479" s="39">
        <v>182.88</v>
      </c>
      <c r="H479" s="39">
        <v>182.89330000000001</v>
      </c>
      <c r="I479" s="39">
        <v>43.410357169999997</v>
      </c>
      <c r="J479" s="39">
        <v>52.876864140000002</v>
      </c>
      <c r="K479" s="39">
        <v>225.36</v>
      </c>
      <c r="L479"/>
    </row>
    <row r="480" spans="3:14" x14ac:dyDescent="0.45">
      <c r="C480">
        <v>4</v>
      </c>
      <c r="D480">
        <f t="shared" si="15"/>
        <v>9163</v>
      </c>
      <c r="E480" t="str">
        <f t="shared" si="14"/>
        <v/>
      </c>
      <c r="F480"/>
      <c r="G480" s="39">
        <v>197.7</v>
      </c>
      <c r="H480" s="39">
        <v>197.71270000000001</v>
      </c>
      <c r="I480" s="39">
        <v>43.410486059999997</v>
      </c>
      <c r="J480" s="39">
        <v>52.876911229999997</v>
      </c>
      <c r="K480" s="39">
        <v>225.36</v>
      </c>
      <c r="L480"/>
    </row>
    <row r="481" spans="3:14" x14ac:dyDescent="0.45">
      <c r="C481">
        <v>4</v>
      </c>
      <c r="D481">
        <f t="shared" si="15"/>
        <v>9163</v>
      </c>
      <c r="E481">
        <f t="shared" si="14"/>
        <v>211.80969999999999</v>
      </c>
      <c r="F481"/>
      <c r="G481" s="39">
        <v>211.65</v>
      </c>
      <c r="H481" s="39">
        <v>211.80969999999999</v>
      </c>
      <c r="I481" s="39">
        <v>43.410611590000002</v>
      </c>
      <c r="J481" s="39">
        <v>52.876905239999999</v>
      </c>
      <c r="K481" s="39">
        <v>227.36</v>
      </c>
      <c r="L481"/>
    </row>
    <row r="482" spans="3:14" x14ac:dyDescent="0.45">
      <c r="C482">
        <v>4</v>
      </c>
      <c r="D482" t="str">
        <f t="shared" si="15"/>
        <v>9163&amp;5876</v>
      </c>
      <c r="E482" t="str">
        <f t="shared" si="14"/>
        <v/>
      </c>
      <c r="F482" t="s">
        <v>4210</v>
      </c>
      <c r="G482" s="39">
        <v>0</v>
      </c>
      <c r="H482" s="39">
        <v>0</v>
      </c>
      <c r="I482" s="39">
        <v>43.410611590000002</v>
      </c>
      <c r="J482" s="39">
        <v>52.876905239999999</v>
      </c>
      <c r="K482" s="39">
        <v>227.36</v>
      </c>
      <c r="L482" s="39">
        <v>98</v>
      </c>
      <c r="M482" s="39">
        <v>8</v>
      </c>
      <c r="N482" s="39">
        <v>0.2</v>
      </c>
    </row>
    <row r="483" spans="3:14" x14ac:dyDescent="0.45">
      <c r="C483">
        <v>4</v>
      </c>
      <c r="D483" t="e">
        <f t="shared" si="15"/>
        <v>#VALUE!</v>
      </c>
      <c r="E483" t="str">
        <f t="shared" si="14"/>
        <v/>
      </c>
      <c r="F483"/>
      <c r="G483" s="39">
        <v>64.510000000000005</v>
      </c>
      <c r="H483" s="39">
        <v>64.557720000000003</v>
      </c>
      <c r="I483" s="39">
        <v>43.4111391</v>
      </c>
      <c r="J483" s="39">
        <v>52.87723793</v>
      </c>
      <c r="K483" s="39">
        <v>224.76</v>
      </c>
      <c r="L483"/>
    </row>
    <row r="484" spans="3:14" x14ac:dyDescent="0.45">
      <c r="C484">
        <v>4</v>
      </c>
      <c r="D484" t="e">
        <f t="shared" si="15"/>
        <v>#VALUE!</v>
      </c>
      <c r="E484" t="str">
        <f t="shared" si="14"/>
        <v/>
      </c>
      <c r="F484"/>
      <c r="G484" s="39">
        <v>91.44</v>
      </c>
      <c r="H484" s="39">
        <v>91.492379999999997</v>
      </c>
      <c r="I484" s="39">
        <v>43.411359089999998</v>
      </c>
      <c r="J484" s="39">
        <v>52.877377670000001</v>
      </c>
      <c r="K484" s="39">
        <v>224.76</v>
      </c>
      <c r="L484"/>
    </row>
    <row r="485" spans="3:14" x14ac:dyDescent="0.45">
      <c r="C485">
        <v>4</v>
      </c>
      <c r="D485" t="e">
        <f t="shared" si="15"/>
        <v>#VALUE!</v>
      </c>
      <c r="E485" t="str">
        <f t="shared" si="14"/>
        <v/>
      </c>
      <c r="F485"/>
      <c r="G485" s="39">
        <v>182.88</v>
      </c>
      <c r="H485" s="39">
        <v>182.9324</v>
      </c>
      <c r="I485" s="39">
        <v>43.412105930000003</v>
      </c>
      <c r="J485" s="39">
        <v>52.877852089999998</v>
      </c>
      <c r="K485" s="39">
        <v>224.85</v>
      </c>
      <c r="L485"/>
    </row>
    <row r="486" spans="3:14" x14ac:dyDescent="0.45">
      <c r="C486">
        <v>4</v>
      </c>
      <c r="D486" t="e">
        <f t="shared" si="15"/>
        <v>#VALUE!</v>
      </c>
      <c r="E486" t="str">
        <f t="shared" si="14"/>
        <v/>
      </c>
      <c r="F486"/>
      <c r="G486" s="39">
        <v>234.47</v>
      </c>
      <c r="H486" s="39">
        <v>234.5351</v>
      </c>
      <c r="I486" s="39">
        <v>43.412527320000002</v>
      </c>
      <c r="J486" s="39">
        <v>52.878119769999998</v>
      </c>
      <c r="K486" s="39">
        <v>223.82</v>
      </c>
      <c r="L486"/>
    </row>
    <row r="487" spans="3:14" x14ac:dyDescent="0.45">
      <c r="C487">
        <v>4</v>
      </c>
      <c r="D487" t="e">
        <f t="shared" si="15"/>
        <v>#VALUE!</v>
      </c>
      <c r="E487">
        <f t="shared" si="14"/>
        <v>249.89599999999999</v>
      </c>
      <c r="F487"/>
      <c r="G487" s="39">
        <v>249.75</v>
      </c>
      <c r="H487" s="39">
        <v>249.89599999999999</v>
      </c>
      <c r="I487" s="39">
        <v>43.412621430000002</v>
      </c>
      <c r="J487" s="39">
        <v>52.878257300000001</v>
      </c>
      <c r="K487" s="39">
        <v>225.42</v>
      </c>
      <c r="L487"/>
    </row>
    <row r="488" spans="3:14" x14ac:dyDescent="0.45">
      <c r="C488">
        <v>4</v>
      </c>
      <c r="D488">
        <f t="shared" si="15"/>
        <v>9448</v>
      </c>
      <c r="E488" t="str">
        <f t="shared" si="14"/>
        <v/>
      </c>
      <c r="F488">
        <v>9448</v>
      </c>
      <c r="G488" s="39">
        <v>0</v>
      </c>
      <c r="H488" s="39">
        <v>0</v>
      </c>
      <c r="I488" s="39">
        <v>43.40611955</v>
      </c>
      <c r="J488" s="39">
        <v>52.875899660000002</v>
      </c>
      <c r="K488" s="39">
        <v>226.52</v>
      </c>
      <c r="L488" s="39">
        <v>98</v>
      </c>
      <c r="M488" s="39">
        <v>8</v>
      </c>
      <c r="N488" s="39">
        <v>0.2</v>
      </c>
    </row>
    <row r="489" spans="3:14" x14ac:dyDescent="0.45">
      <c r="C489">
        <v>4</v>
      </c>
      <c r="D489">
        <f t="shared" si="15"/>
        <v>9448</v>
      </c>
      <c r="E489" t="str">
        <f t="shared" si="14"/>
        <v/>
      </c>
      <c r="F489"/>
      <c r="G489" s="39">
        <v>15.81</v>
      </c>
      <c r="H489" s="39">
        <v>15.8065</v>
      </c>
      <c r="I489" s="39">
        <v>43.40626048</v>
      </c>
      <c r="J489" s="39">
        <v>52.87592635</v>
      </c>
      <c r="K489" s="39">
        <v>226.52</v>
      </c>
      <c r="L489"/>
    </row>
    <row r="490" spans="3:14" x14ac:dyDescent="0.45">
      <c r="C490">
        <v>4</v>
      </c>
      <c r="D490">
        <f t="shared" si="15"/>
        <v>9448</v>
      </c>
      <c r="E490" t="str">
        <f t="shared" si="14"/>
        <v/>
      </c>
      <c r="F490"/>
      <c r="G490" s="39">
        <v>26.89</v>
      </c>
      <c r="H490" s="39">
        <v>26.894500000000001</v>
      </c>
      <c r="I490" s="39">
        <v>43.406359299999998</v>
      </c>
      <c r="J490" s="39">
        <v>52.8759455</v>
      </c>
      <c r="K490" s="39">
        <v>226.45</v>
      </c>
      <c r="L490"/>
    </row>
    <row r="491" spans="3:14" x14ac:dyDescent="0.45">
      <c r="C491">
        <v>4</v>
      </c>
      <c r="D491">
        <f t="shared" si="15"/>
        <v>9448</v>
      </c>
      <c r="E491" t="str">
        <f t="shared" si="14"/>
        <v/>
      </c>
      <c r="F491"/>
      <c r="G491" s="39">
        <v>40.619999999999997</v>
      </c>
      <c r="H491" s="39">
        <v>40.620269999999998</v>
      </c>
      <c r="I491" s="39">
        <v>43.406478909999997</v>
      </c>
      <c r="J491" s="39">
        <v>52.875987950000003</v>
      </c>
      <c r="K491" s="39">
        <v>226.45</v>
      </c>
      <c r="L491"/>
    </row>
    <row r="492" spans="3:14" x14ac:dyDescent="0.45">
      <c r="C492">
        <v>4</v>
      </c>
      <c r="D492">
        <f t="shared" si="15"/>
        <v>9448</v>
      </c>
      <c r="E492" t="str">
        <f t="shared" si="14"/>
        <v/>
      </c>
      <c r="F492"/>
      <c r="G492" s="39">
        <v>41.61</v>
      </c>
      <c r="H492" s="39">
        <v>41.608820000000001</v>
      </c>
      <c r="I492" s="39">
        <v>43.406487470000002</v>
      </c>
      <c r="J492" s="39">
        <v>52.875991239999998</v>
      </c>
      <c r="K492" s="39">
        <v>226.45</v>
      </c>
      <c r="L492"/>
    </row>
    <row r="493" spans="3:14" x14ac:dyDescent="0.45">
      <c r="C493">
        <v>4</v>
      </c>
      <c r="D493">
        <f t="shared" si="15"/>
        <v>9448</v>
      </c>
      <c r="E493" t="str">
        <f t="shared" si="14"/>
        <v/>
      </c>
      <c r="F493"/>
      <c r="G493" s="39">
        <v>51.31</v>
      </c>
      <c r="H493" s="39">
        <v>51.347520000000003</v>
      </c>
      <c r="I493" s="39">
        <v>43.406572300000001</v>
      </c>
      <c r="J493" s="39">
        <v>52.876019890000002</v>
      </c>
      <c r="K493" s="39">
        <v>225.65</v>
      </c>
      <c r="L493"/>
    </row>
    <row r="494" spans="3:14" x14ac:dyDescent="0.45">
      <c r="C494">
        <v>4</v>
      </c>
      <c r="D494">
        <f t="shared" si="15"/>
        <v>9448</v>
      </c>
      <c r="E494" t="str">
        <f t="shared" si="14"/>
        <v/>
      </c>
      <c r="F494"/>
      <c r="G494" s="39">
        <v>91.44</v>
      </c>
      <c r="H494" s="39">
        <v>91.47363</v>
      </c>
      <c r="I494" s="39">
        <v>43.406923810000002</v>
      </c>
      <c r="J494" s="39">
        <v>52.876133629999998</v>
      </c>
      <c r="K494" s="39">
        <v>225.85</v>
      </c>
      <c r="L494"/>
    </row>
    <row r="495" spans="3:14" x14ac:dyDescent="0.45">
      <c r="C495">
        <v>4</v>
      </c>
      <c r="D495">
        <f t="shared" si="15"/>
        <v>9448</v>
      </c>
      <c r="E495" t="str">
        <f t="shared" si="14"/>
        <v/>
      </c>
      <c r="F495"/>
      <c r="G495" s="39">
        <v>130.09</v>
      </c>
      <c r="H495" s="39">
        <v>130.1294</v>
      </c>
      <c r="I495" s="39">
        <v>43.407262410000001</v>
      </c>
      <c r="J495" s="39">
        <v>52.876243199999998</v>
      </c>
      <c r="K495" s="39">
        <v>226.45</v>
      </c>
      <c r="L495"/>
    </row>
    <row r="496" spans="3:14" x14ac:dyDescent="0.45">
      <c r="C496">
        <v>4</v>
      </c>
      <c r="D496">
        <f t="shared" si="15"/>
        <v>9448</v>
      </c>
      <c r="E496" t="str">
        <f t="shared" si="14"/>
        <v/>
      </c>
      <c r="F496"/>
      <c r="G496" s="39">
        <v>182.88</v>
      </c>
      <c r="H496" s="39">
        <v>182.91929999999999</v>
      </c>
      <c r="I496" s="39">
        <v>43.407721770000002</v>
      </c>
      <c r="J496" s="39">
        <v>52.876409809999998</v>
      </c>
      <c r="K496" s="39">
        <v>226.12</v>
      </c>
      <c r="L496"/>
    </row>
    <row r="497" spans="3:12" x14ac:dyDescent="0.45">
      <c r="C497">
        <v>4</v>
      </c>
      <c r="D497">
        <f t="shared" si="15"/>
        <v>9448</v>
      </c>
      <c r="E497" t="str">
        <f t="shared" si="14"/>
        <v/>
      </c>
      <c r="F497"/>
      <c r="G497" s="39">
        <v>201.21</v>
      </c>
      <c r="H497" s="39">
        <v>201.24940000000001</v>
      </c>
      <c r="I497" s="39">
        <v>43.407881269999997</v>
      </c>
      <c r="J497" s="39">
        <v>52.876467660000003</v>
      </c>
      <c r="K497" s="39">
        <v>226.12</v>
      </c>
      <c r="L497"/>
    </row>
    <row r="498" spans="3:12" x14ac:dyDescent="0.45">
      <c r="C498">
        <v>4</v>
      </c>
      <c r="D498">
        <f t="shared" si="15"/>
        <v>9448</v>
      </c>
      <c r="E498" t="str">
        <f t="shared" si="14"/>
        <v/>
      </c>
      <c r="F498"/>
      <c r="G498" s="39">
        <v>274.32</v>
      </c>
      <c r="H498" s="39">
        <v>274.37</v>
      </c>
      <c r="I498" s="39">
        <v>43.40852245</v>
      </c>
      <c r="J498" s="39">
        <v>52.876670750000002</v>
      </c>
      <c r="K498" s="39">
        <v>224.87</v>
      </c>
      <c r="L498"/>
    </row>
    <row r="499" spans="3:12" x14ac:dyDescent="0.45">
      <c r="C499">
        <v>4</v>
      </c>
      <c r="D499">
        <f t="shared" si="15"/>
        <v>9448</v>
      </c>
      <c r="E499" t="str">
        <f t="shared" si="14"/>
        <v/>
      </c>
      <c r="F499"/>
      <c r="G499" s="39">
        <v>289.18</v>
      </c>
      <c r="H499" s="39">
        <v>289.23910000000001</v>
      </c>
      <c r="I499" s="39">
        <v>43.408652799999999</v>
      </c>
      <c r="J499" s="39">
        <v>52.876712040000001</v>
      </c>
      <c r="K499" s="39">
        <v>225.27</v>
      </c>
      <c r="L499"/>
    </row>
    <row r="500" spans="3:12" x14ac:dyDescent="0.45">
      <c r="C500">
        <v>4</v>
      </c>
      <c r="D500">
        <f t="shared" si="15"/>
        <v>9448</v>
      </c>
      <c r="E500" t="str">
        <f t="shared" si="14"/>
        <v/>
      </c>
      <c r="F500"/>
      <c r="G500" s="39">
        <v>365.76</v>
      </c>
      <c r="H500" s="39">
        <v>365.81560000000002</v>
      </c>
      <c r="I500" s="39">
        <v>43.409322580000001</v>
      </c>
      <c r="J500" s="39">
        <v>52.876935179999997</v>
      </c>
      <c r="K500" s="39">
        <v>225.07</v>
      </c>
      <c r="L500"/>
    </row>
    <row r="501" spans="3:12" x14ac:dyDescent="0.45">
      <c r="C501">
        <v>4</v>
      </c>
      <c r="D501">
        <f t="shared" si="15"/>
        <v>9448</v>
      </c>
      <c r="E501" t="str">
        <f t="shared" si="14"/>
        <v/>
      </c>
      <c r="F501"/>
      <c r="G501" s="39">
        <v>371.14</v>
      </c>
      <c r="H501" s="39">
        <v>371.1979</v>
      </c>
      <c r="I501" s="39">
        <v>43.409369660000003</v>
      </c>
      <c r="J501" s="39">
        <v>52.876950860000001</v>
      </c>
      <c r="K501" s="39">
        <v>225.07</v>
      </c>
      <c r="L501"/>
    </row>
    <row r="502" spans="3:12" x14ac:dyDescent="0.45">
      <c r="C502">
        <v>4</v>
      </c>
      <c r="D502">
        <f t="shared" si="15"/>
        <v>9448</v>
      </c>
      <c r="E502" t="str">
        <f t="shared" si="14"/>
        <v/>
      </c>
      <c r="F502"/>
      <c r="G502" s="39">
        <v>457.2</v>
      </c>
      <c r="H502" s="39">
        <v>457.2561</v>
      </c>
      <c r="I502" s="39">
        <v>43.410127449999997</v>
      </c>
      <c r="J502" s="39">
        <v>52.877170919999998</v>
      </c>
      <c r="K502" s="39">
        <v>225.36</v>
      </c>
      <c r="L502"/>
    </row>
    <row r="503" spans="3:12" x14ac:dyDescent="0.45">
      <c r="C503">
        <v>4</v>
      </c>
      <c r="D503">
        <f t="shared" si="15"/>
        <v>9448</v>
      </c>
      <c r="E503" t="str">
        <f t="shared" si="14"/>
        <v/>
      </c>
      <c r="F503"/>
      <c r="G503" s="39">
        <v>476.55</v>
      </c>
      <c r="H503" s="39">
        <v>476.6105</v>
      </c>
      <c r="I503" s="39">
        <v>43.410297880000002</v>
      </c>
      <c r="J503" s="39">
        <v>52.87722041</v>
      </c>
      <c r="K503" s="39">
        <v>225.36</v>
      </c>
      <c r="L503"/>
    </row>
    <row r="504" spans="3:12" x14ac:dyDescent="0.45">
      <c r="C504">
        <v>4</v>
      </c>
      <c r="D504">
        <f t="shared" si="15"/>
        <v>9448</v>
      </c>
      <c r="E504" t="str">
        <f t="shared" si="14"/>
        <v/>
      </c>
      <c r="F504"/>
      <c r="G504" s="39">
        <v>534.69000000000005</v>
      </c>
      <c r="H504" s="39">
        <v>534.74590000000001</v>
      </c>
      <c r="I504" s="39">
        <v>43.410807900000002</v>
      </c>
      <c r="J504" s="39">
        <v>52.877380819999999</v>
      </c>
      <c r="K504" s="39">
        <v>224.96</v>
      </c>
      <c r="L504"/>
    </row>
    <row r="505" spans="3:12" x14ac:dyDescent="0.45">
      <c r="C505">
        <v>4</v>
      </c>
      <c r="D505">
        <f t="shared" si="15"/>
        <v>9448</v>
      </c>
      <c r="E505" t="str">
        <f t="shared" si="14"/>
        <v/>
      </c>
      <c r="F505"/>
      <c r="G505" s="39">
        <v>535.53</v>
      </c>
      <c r="H505" s="39">
        <v>535.58730000000003</v>
      </c>
      <c r="I505" s="39">
        <v>43.410815399999997</v>
      </c>
      <c r="J505" s="39">
        <v>52.877382240000003</v>
      </c>
      <c r="K505" s="39">
        <v>224.96</v>
      </c>
      <c r="L505"/>
    </row>
    <row r="506" spans="3:12" x14ac:dyDescent="0.45">
      <c r="C506">
        <v>4</v>
      </c>
      <c r="D506">
        <f t="shared" si="15"/>
        <v>9448</v>
      </c>
      <c r="E506" t="str">
        <f t="shared" si="14"/>
        <v/>
      </c>
      <c r="F506"/>
      <c r="G506" s="39">
        <v>548.64</v>
      </c>
      <c r="H506" s="39">
        <v>548.69749999999999</v>
      </c>
      <c r="I506" s="39">
        <v>43.410930700000002</v>
      </c>
      <c r="J506" s="39">
        <v>52.877416719999999</v>
      </c>
      <c r="K506" s="39">
        <v>224.96</v>
      </c>
      <c r="L506"/>
    </row>
    <row r="507" spans="3:12" x14ac:dyDescent="0.45">
      <c r="C507">
        <v>4</v>
      </c>
      <c r="D507">
        <f t="shared" si="15"/>
        <v>9448</v>
      </c>
      <c r="E507" t="str">
        <f t="shared" si="14"/>
        <v/>
      </c>
      <c r="F507"/>
      <c r="G507" s="39">
        <v>605.70000000000005</v>
      </c>
      <c r="H507" s="39">
        <v>605.75419999999997</v>
      </c>
      <c r="I507" s="39">
        <v>43.411432470000001</v>
      </c>
      <c r="J507" s="39">
        <v>52.877566770000001</v>
      </c>
      <c r="K507" s="39">
        <v>225.16</v>
      </c>
      <c r="L507"/>
    </row>
    <row r="508" spans="3:12" x14ac:dyDescent="0.45">
      <c r="C508">
        <v>4</v>
      </c>
      <c r="D508">
        <f t="shared" si="15"/>
        <v>9448</v>
      </c>
      <c r="E508" t="str">
        <f t="shared" si="14"/>
        <v/>
      </c>
      <c r="F508"/>
      <c r="G508" s="39">
        <v>640.08000000000004</v>
      </c>
      <c r="H508" s="39">
        <v>640.17100000000005</v>
      </c>
      <c r="I508" s="39">
        <v>43.411734510000002</v>
      </c>
      <c r="J508" s="39">
        <v>52.877659299999998</v>
      </c>
      <c r="K508" s="39">
        <v>223.65</v>
      </c>
      <c r="L508"/>
    </row>
    <row r="509" spans="3:12" x14ac:dyDescent="0.45">
      <c r="C509">
        <v>4</v>
      </c>
      <c r="D509">
        <f t="shared" si="15"/>
        <v>9448</v>
      </c>
      <c r="E509" t="str">
        <f t="shared" si="14"/>
        <v/>
      </c>
      <c r="F509"/>
      <c r="G509" s="39">
        <v>658.87</v>
      </c>
      <c r="H509" s="39">
        <v>658.99829999999997</v>
      </c>
      <c r="I509" s="39">
        <v>43.411899560000002</v>
      </c>
      <c r="J509" s="39">
        <v>52.877709860000003</v>
      </c>
      <c r="K509" s="39">
        <v>224.85</v>
      </c>
      <c r="L509"/>
    </row>
    <row r="510" spans="3:12" x14ac:dyDescent="0.45">
      <c r="C510">
        <v>4</v>
      </c>
      <c r="D510">
        <f t="shared" si="15"/>
        <v>9448</v>
      </c>
      <c r="E510" t="str">
        <f t="shared" si="14"/>
        <v/>
      </c>
      <c r="F510"/>
      <c r="G510" s="39">
        <v>731.52</v>
      </c>
      <c r="H510" s="39">
        <v>731.65179999999998</v>
      </c>
      <c r="I510" s="39">
        <v>43.412535929999997</v>
      </c>
      <c r="J510" s="39">
        <v>52.877916249999998</v>
      </c>
      <c r="K510" s="39">
        <v>224.25</v>
      </c>
      <c r="L510"/>
    </row>
    <row r="511" spans="3:12" x14ac:dyDescent="0.45">
      <c r="C511">
        <v>4</v>
      </c>
      <c r="D511">
        <f t="shared" si="15"/>
        <v>9448</v>
      </c>
      <c r="E511" t="str">
        <f t="shared" si="14"/>
        <v/>
      </c>
      <c r="F511"/>
      <c r="G511" s="39">
        <v>741.83</v>
      </c>
      <c r="H511" s="39">
        <v>741.98929999999996</v>
      </c>
      <c r="I511" s="39">
        <v>43.412626209999999</v>
      </c>
      <c r="J511" s="39">
        <v>52.877945529999998</v>
      </c>
      <c r="K511" s="39">
        <v>223.45</v>
      </c>
      <c r="L511"/>
    </row>
    <row r="512" spans="3:12" x14ac:dyDescent="0.45">
      <c r="C512">
        <v>4</v>
      </c>
      <c r="D512">
        <f t="shared" si="15"/>
        <v>9448</v>
      </c>
      <c r="E512" t="str">
        <f t="shared" si="14"/>
        <v/>
      </c>
      <c r="F512"/>
      <c r="G512" s="39">
        <v>745.04</v>
      </c>
      <c r="H512" s="39">
        <v>745.20240000000001</v>
      </c>
      <c r="I512" s="39">
        <v>43.412652989999998</v>
      </c>
      <c r="J512" s="39">
        <v>52.877960539999997</v>
      </c>
      <c r="K512" s="39">
        <v>223.45</v>
      </c>
      <c r="L512"/>
    </row>
    <row r="513" spans="3:14" x14ac:dyDescent="0.45">
      <c r="C513">
        <v>4</v>
      </c>
      <c r="D513">
        <f t="shared" si="15"/>
        <v>9448</v>
      </c>
      <c r="E513" t="str">
        <f t="shared" si="14"/>
        <v/>
      </c>
      <c r="F513"/>
      <c r="G513" s="39">
        <v>767.01</v>
      </c>
      <c r="H513" s="39">
        <v>767.25819999999999</v>
      </c>
      <c r="I513" s="39">
        <v>43.412753639999998</v>
      </c>
      <c r="J513" s="39">
        <v>52.87819399</v>
      </c>
      <c r="K513" s="39">
        <v>225.42</v>
      </c>
      <c r="L513"/>
    </row>
    <row r="514" spans="3:14" x14ac:dyDescent="0.45">
      <c r="C514">
        <v>4</v>
      </c>
      <c r="D514">
        <f t="shared" si="15"/>
        <v>9448</v>
      </c>
      <c r="E514" t="str">
        <f t="shared" si="14"/>
        <v/>
      </c>
      <c r="F514"/>
      <c r="G514" s="39">
        <v>779.22</v>
      </c>
      <c r="H514" s="39">
        <v>779.47349999999994</v>
      </c>
      <c r="I514" s="39">
        <v>43.412681360000001</v>
      </c>
      <c r="J514" s="39">
        <v>52.878307640000003</v>
      </c>
      <c r="K514" s="39">
        <v>225.42</v>
      </c>
      <c r="L514"/>
    </row>
    <row r="515" spans="3:14" x14ac:dyDescent="0.45">
      <c r="C515">
        <v>4</v>
      </c>
      <c r="D515">
        <f t="shared" si="15"/>
        <v>9448</v>
      </c>
      <c r="E515">
        <f t="shared" si="14"/>
        <v>787.28099999999995</v>
      </c>
      <c r="F515"/>
      <c r="G515" s="39">
        <v>787.03</v>
      </c>
      <c r="H515" s="39">
        <v>787.28099999999995</v>
      </c>
      <c r="I515" s="39">
        <v>43.412621430000002</v>
      </c>
      <c r="J515" s="39">
        <v>52.878257300000001</v>
      </c>
      <c r="K515" s="39">
        <v>225.42</v>
      </c>
      <c r="L515"/>
    </row>
    <row r="516" spans="3:14" x14ac:dyDescent="0.45">
      <c r="C516">
        <v>4</v>
      </c>
      <c r="D516">
        <f t="shared" si="15"/>
        <v>9545</v>
      </c>
      <c r="E516" t="str">
        <f t="shared" ref="E516:E579" si="16">IF(G517=0,H516,"")</f>
        <v/>
      </c>
      <c r="F516">
        <v>9545</v>
      </c>
      <c r="G516" s="39">
        <v>0</v>
      </c>
      <c r="H516" s="39">
        <v>0</v>
      </c>
      <c r="I516" s="39">
        <v>43.407223340000002</v>
      </c>
      <c r="J516" s="39">
        <v>52.900848549999999</v>
      </c>
      <c r="K516" s="39">
        <v>228.62</v>
      </c>
      <c r="L516" s="39">
        <v>98</v>
      </c>
      <c r="M516" s="39">
        <v>8</v>
      </c>
      <c r="N516" s="39">
        <v>0.2</v>
      </c>
    </row>
    <row r="517" spans="3:14" x14ac:dyDescent="0.45">
      <c r="C517">
        <v>4</v>
      </c>
      <c r="D517">
        <f t="shared" ref="D517:D580" si="17">IF(F517&gt;0,F517,F517+D516)</f>
        <v>9545</v>
      </c>
      <c r="E517" t="str">
        <f t="shared" si="16"/>
        <v/>
      </c>
      <c r="F517"/>
      <c r="G517" s="39">
        <v>5.29</v>
      </c>
      <c r="H517" s="39">
        <v>5.4223889999999999</v>
      </c>
      <c r="I517" s="39">
        <v>43.407178440000003</v>
      </c>
      <c r="J517" s="39">
        <v>52.900870220000002</v>
      </c>
      <c r="K517" s="39">
        <v>229.82</v>
      </c>
      <c r="L517"/>
    </row>
    <row r="518" spans="3:14" x14ac:dyDescent="0.45">
      <c r="C518">
        <v>4</v>
      </c>
      <c r="D518">
        <f t="shared" si="17"/>
        <v>9545</v>
      </c>
      <c r="E518" t="str">
        <f t="shared" si="16"/>
        <v/>
      </c>
      <c r="F518"/>
      <c r="G518" s="39">
        <v>17.29</v>
      </c>
      <c r="H518" s="39">
        <v>17.422170000000001</v>
      </c>
      <c r="I518" s="39">
        <v>43.407076459999999</v>
      </c>
      <c r="J518" s="39">
        <v>52.900919000000002</v>
      </c>
      <c r="K518" s="39">
        <v>229.82</v>
      </c>
      <c r="L518"/>
    </row>
    <row r="519" spans="3:14" x14ac:dyDescent="0.45">
      <c r="C519">
        <v>4</v>
      </c>
      <c r="D519">
        <f t="shared" si="17"/>
        <v>9545</v>
      </c>
      <c r="E519" t="str">
        <f t="shared" si="16"/>
        <v/>
      </c>
      <c r="F519"/>
      <c r="G519" s="39">
        <v>43.01</v>
      </c>
      <c r="H519" s="39">
        <v>43.145609999999998</v>
      </c>
      <c r="I519" s="39">
        <v>43.406848549999999</v>
      </c>
      <c r="J519" s="39">
        <v>52.900974929999997</v>
      </c>
      <c r="K519" s="39">
        <v>230.02</v>
      </c>
      <c r="L519"/>
    </row>
    <row r="520" spans="3:14" x14ac:dyDescent="0.45">
      <c r="C520">
        <v>4</v>
      </c>
      <c r="D520">
        <f t="shared" si="17"/>
        <v>9545</v>
      </c>
      <c r="E520" t="str">
        <f t="shared" si="16"/>
        <v/>
      </c>
      <c r="F520"/>
      <c r="G520" s="39">
        <v>56.57</v>
      </c>
      <c r="H520" s="39">
        <v>56.709879999999998</v>
      </c>
      <c r="I520" s="39">
        <v>43.406727029999999</v>
      </c>
      <c r="J520" s="39">
        <v>52.900958979999999</v>
      </c>
      <c r="K520" s="39">
        <v>229.82</v>
      </c>
      <c r="L520"/>
    </row>
    <row r="521" spans="3:14" x14ac:dyDescent="0.45">
      <c r="C521">
        <v>4</v>
      </c>
      <c r="D521">
        <f t="shared" si="17"/>
        <v>9545</v>
      </c>
      <c r="E521">
        <f t="shared" si="16"/>
        <v>58.958579999999998</v>
      </c>
      <c r="F521"/>
      <c r="G521" s="39">
        <v>58.82</v>
      </c>
      <c r="H521" s="39">
        <v>58.958579999999998</v>
      </c>
      <c r="I521" s="39">
        <v>43.406710089999997</v>
      </c>
      <c r="J521" s="39">
        <v>52.900943779999999</v>
      </c>
      <c r="K521" s="39">
        <v>229.82</v>
      </c>
      <c r="L521"/>
    </row>
    <row r="522" spans="3:14" x14ac:dyDescent="0.45">
      <c r="C522">
        <v>4</v>
      </c>
      <c r="D522" t="str">
        <f t="shared" si="17"/>
        <v>SP4-GU</v>
      </c>
      <c r="E522" t="str">
        <f t="shared" si="16"/>
        <v/>
      </c>
      <c r="F522" t="s">
        <v>4211</v>
      </c>
      <c r="G522" s="39">
        <v>0</v>
      </c>
      <c r="H522" s="39">
        <v>0</v>
      </c>
      <c r="I522" s="39">
        <v>43.410736900000003</v>
      </c>
      <c r="J522" s="39">
        <v>52.88890103</v>
      </c>
      <c r="K522" s="39">
        <v>224.15</v>
      </c>
      <c r="L522" s="39">
        <v>148</v>
      </c>
      <c r="M522" s="39">
        <v>10</v>
      </c>
      <c r="N522" s="39">
        <v>0.2</v>
      </c>
    </row>
    <row r="523" spans="3:14" x14ac:dyDescent="0.45">
      <c r="C523">
        <v>4</v>
      </c>
      <c r="D523" t="e">
        <f t="shared" si="17"/>
        <v>#VALUE!</v>
      </c>
      <c r="E523">
        <f t="shared" si="16"/>
        <v>20.200489999999999</v>
      </c>
      <c r="F523"/>
      <c r="G523" s="39">
        <v>20.2</v>
      </c>
      <c r="H523" s="39">
        <v>20.200489999999999</v>
      </c>
      <c r="I523" s="39">
        <v>43.410899829999998</v>
      </c>
      <c r="J523" s="39">
        <v>52.888790460000003</v>
      </c>
      <c r="K523" s="39">
        <v>223.75</v>
      </c>
      <c r="L523"/>
    </row>
    <row r="524" spans="3:14" x14ac:dyDescent="0.45">
      <c r="C524">
        <v>4</v>
      </c>
      <c r="D524" t="str">
        <f t="shared" si="17"/>
        <v>ZU4a-GU</v>
      </c>
      <c r="E524" t="str">
        <f t="shared" si="16"/>
        <v/>
      </c>
      <c r="F524" t="s">
        <v>4212</v>
      </c>
      <c r="G524" s="39">
        <v>0</v>
      </c>
      <c r="H524" s="39">
        <v>0</v>
      </c>
      <c r="I524" s="39">
        <v>43.412621430000002</v>
      </c>
      <c r="J524" s="39">
        <v>52.878257300000001</v>
      </c>
      <c r="K524" s="39">
        <v>225.42</v>
      </c>
      <c r="L524" s="39">
        <v>148</v>
      </c>
      <c r="M524" s="39">
        <v>10</v>
      </c>
      <c r="N524" s="39">
        <v>0.2</v>
      </c>
    </row>
    <row r="525" spans="3:14" x14ac:dyDescent="0.45">
      <c r="C525">
        <v>4</v>
      </c>
      <c r="D525" t="e">
        <f t="shared" si="17"/>
        <v>#VALUE!</v>
      </c>
      <c r="E525" t="str">
        <f t="shared" si="16"/>
        <v/>
      </c>
      <c r="F525"/>
      <c r="G525" s="39">
        <v>34.590000000000003</v>
      </c>
      <c r="H525" s="39">
        <v>34.608499999999999</v>
      </c>
      <c r="I525" s="39">
        <v>43.41262562</v>
      </c>
      <c r="J525" s="39">
        <v>52.878684380000003</v>
      </c>
      <c r="K525" s="39">
        <v>224.42</v>
      </c>
      <c r="L525"/>
    </row>
    <row r="526" spans="3:14" x14ac:dyDescent="0.45">
      <c r="C526">
        <v>4</v>
      </c>
      <c r="D526" t="e">
        <f t="shared" si="17"/>
        <v>#VALUE!</v>
      </c>
      <c r="E526" t="str">
        <f t="shared" si="16"/>
        <v/>
      </c>
      <c r="F526"/>
      <c r="G526" s="39">
        <v>58.99</v>
      </c>
      <c r="H526" s="39">
        <v>59.006300000000003</v>
      </c>
      <c r="I526" s="39">
        <v>43.412562729999998</v>
      </c>
      <c r="J526" s="39">
        <v>52.878972990000001</v>
      </c>
      <c r="K526" s="39">
        <v>224.42</v>
      </c>
      <c r="L526"/>
    </row>
    <row r="527" spans="3:14" x14ac:dyDescent="0.45">
      <c r="C527">
        <v>4</v>
      </c>
      <c r="D527" t="e">
        <f t="shared" si="17"/>
        <v>#VALUE!</v>
      </c>
      <c r="E527" t="str">
        <f t="shared" si="16"/>
        <v/>
      </c>
      <c r="F527"/>
      <c r="G527" s="39">
        <v>80.98</v>
      </c>
      <c r="H527" s="39">
        <v>81.195689999999999</v>
      </c>
      <c r="I527" s="39">
        <v>43.412485850000003</v>
      </c>
      <c r="J527" s="39">
        <v>52.879223119999999</v>
      </c>
      <c r="K527" s="39">
        <v>227.42</v>
      </c>
      <c r="L527"/>
    </row>
    <row r="528" spans="3:14" x14ac:dyDescent="0.45">
      <c r="C528">
        <v>4</v>
      </c>
      <c r="D528" t="e">
        <f t="shared" si="17"/>
        <v>#VALUE!</v>
      </c>
      <c r="E528" t="str">
        <f t="shared" si="16"/>
        <v/>
      </c>
      <c r="F528"/>
      <c r="G528" s="39">
        <v>91.44</v>
      </c>
      <c r="H528" s="39">
        <v>91.658190000000005</v>
      </c>
      <c r="I528" s="39">
        <v>43.412442409999997</v>
      </c>
      <c r="J528" s="39">
        <v>52.879337739999997</v>
      </c>
      <c r="K528" s="39">
        <v>227.42</v>
      </c>
      <c r="L528"/>
    </row>
    <row r="529" spans="3:12" x14ac:dyDescent="0.45">
      <c r="C529">
        <v>4</v>
      </c>
      <c r="D529" t="e">
        <f t="shared" si="17"/>
        <v>#VALUE!</v>
      </c>
      <c r="E529" t="str">
        <f t="shared" si="16"/>
        <v/>
      </c>
      <c r="F529"/>
      <c r="G529" s="39">
        <v>101.18</v>
      </c>
      <c r="H529" s="39">
        <v>101.3944</v>
      </c>
      <c r="I529" s="39">
        <v>43.412401989999999</v>
      </c>
      <c r="J529" s="39">
        <v>52.879444390000003</v>
      </c>
      <c r="K529" s="39">
        <v>227.42</v>
      </c>
      <c r="L529"/>
    </row>
    <row r="530" spans="3:12" x14ac:dyDescent="0.45">
      <c r="C530">
        <v>4</v>
      </c>
      <c r="D530" t="e">
        <f t="shared" si="17"/>
        <v>#VALUE!</v>
      </c>
      <c r="E530" t="str">
        <f t="shared" si="16"/>
        <v/>
      </c>
      <c r="F530"/>
      <c r="G530" s="39">
        <v>127.79</v>
      </c>
      <c r="H530" s="39">
        <v>128.01920000000001</v>
      </c>
      <c r="I530" s="39">
        <v>43.412318130000003</v>
      </c>
      <c r="J530" s="39">
        <v>52.879752250000003</v>
      </c>
      <c r="K530" s="39">
        <v>226.82</v>
      </c>
      <c r="L530"/>
    </row>
    <row r="531" spans="3:12" x14ac:dyDescent="0.45">
      <c r="C531">
        <v>4</v>
      </c>
      <c r="D531" t="e">
        <f t="shared" si="17"/>
        <v>#VALUE!</v>
      </c>
      <c r="E531" t="str">
        <f t="shared" si="16"/>
        <v/>
      </c>
      <c r="F531"/>
      <c r="G531" s="39">
        <v>162.28</v>
      </c>
      <c r="H531" s="39">
        <v>162.50739999999999</v>
      </c>
      <c r="I531" s="39">
        <v>43.41222029</v>
      </c>
      <c r="J531" s="39">
        <v>52.880156309999997</v>
      </c>
      <c r="K531" s="39">
        <v>227.35</v>
      </c>
      <c r="L531"/>
    </row>
    <row r="532" spans="3:12" x14ac:dyDescent="0.45">
      <c r="C532">
        <v>4</v>
      </c>
      <c r="D532" t="e">
        <f t="shared" si="17"/>
        <v>#VALUE!</v>
      </c>
      <c r="E532" t="str">
        <f t="shared" si="16"/>
        <v/>
      </c>
      <c r="F532"/>
      <c r="G532" s="39">
        <v>182.88</v>
      </c>
      <c r="H532" s="39">
        <v>183.11</v>
      </c>
      <c r="I532" s="39">
        <v>43.412165379999998</v>
      </c>
      <c r="J532" s="39">
        <v>52.880399259999997</v>
      </c>
      <c r="K532" s="39">
        <v>227.55</v>
      </c>
      <c r="L532"/>
    </row>
    <row r="533" spans="3:12" x14ac:dyDescent="0.45">
      <c r="C533">
        <v>4</v>
      </c>
      <c r="D533" t="e">
        <f t="shared" si="17"/>
        <v>#VALUE!</v>
      </c>
      <c r="E533" t="str">
        <f t="shared" si="16"/>
        <v/>
      </c>
      <c r="F533"/>
      <c r="G533" s="39">
        <v>198.99</v>
      </c>
      <c r="H533" s="39">
        <v>199.21969999999999</v>
      </c>
      <c r="I533" s="39">
        <v>43.412122449999998</v>
      </c>
      <c r="J533" s="39">
        <v>52.880589219999997</v>
      </c>
      <c r="K533" s="39">
        <v>227.75</v>
      </c>
      <c r="L533"/>
    </row>
    <row r="534" spans="3:12" x14ac:dyDescent="0.45">
      <c r="C534">
        <v>4</v>
      </c>
      <c r="D534" t="e">
        <f t="shared" si="17"/>
        <v>#VALUE!</v>
      </c>
      <c r="E534" t="str">
        <f t="shared" si="16"/>
        <v/>
      </c>
      <c r="F534"/>
      <c r="G534" s="39">
        <v>226.39</v>
      </c>
      <c r="H534" s="39">
        <v>226.625</v>
      </c>
      <c r="I534" s="39">
        <v>43.412059550000002</v>
      </c>
      <c r="J534" s="39">
        <v>52.880916319999997</v>
      </c>
      <c r="K534" s="39">
        <v>228.35</v>
      </c>
      <c r="L534"/>
    </row>
    <row r="535" spans="3:12" x14ac:dyDescent="0.45">
      <c r="C535">
        <v>4</v>
      </c>
      <c r="D535" t="e">
        <f t="shared" si="17"/>
        <v>#VALUE!</v>
      </c>
      <c r="E535" t="str">
        <f t="shared" si="16"/>
        <v/>
      </c>
      <c r="F535"/>
      <c r="G535" s="39">
        <v>269.74</v>
      </c>
      <c r="H535" s="39">
        <v>270.00310000000002</v>
      </c>
      <c r="I535" s="39">
        <v>43.411940749999999</v>
      </c>
      <c r="J535" s="39">
        <v>52.8814262</v>
      </c>
      <c r="K535" s="39">
        <v>229.75</v>
      </c>
      <c r="L535"/>
    </row>
    <row r="536" spans="3:12" x14ac:dyDescent="0.45">
      <c r="C536">
        <v>4</v>
      </c>
      <c r="D536" t="e">
        <f t="shared" si="17"/>
        <v>#VALUE!</v>
      </c>
      <c r="E536" t="str">
        <f t="shared" si="16"/>
        <v/>
      </c>
      <c r="F536"/>
      <c r="G536" s="39">
        <v>274.32</v>
      </c>
      <c r="H536" s="39">
        <v>274.6884</v>
      </c>
      <c r="I536" s="39">
        <v>43.411931160000002</v>
      </c>
      <c r="J536" s="39">
        <v>52.881481170000001</v>
      </c>
      <c r="K536" s="39">
        <v>228.75</v>
      </c>
      <c r="L536"/>
    </row>
    <row r="537" spans="3:12" x14ac:dyDescent="0.45">
      <c r="C537">
        <v>4</v>
      </c>
      <c r="D537" t="e">
        <f t="shared" si="17"/>
        <v>#VALUE!</v>
      </c>
      <c r="E537" t="str">
        <f t="shared" si="16"/>
        <v/>
      </c>
      <c r="F537"/>
      <c r="G537" s="39">
        <v>309.8</v>
      </c>
      <c r="H537" s="39">
        <v>310.1712</v>
      </c>
      <c r="I537" s="39">
        <v>43.411856880000002</v>
      </c>
      <c r="J537" s="39">
        <v>52.881907220000002</v>
      </c>
      <c r="K537" s="39">
        <v>229.09</v>
      </c>
      <c r="L537"/>
    </row>
    <row r="538" spans="3:12" x14ac:dyDescent="0.45">
      <c r="C538">
        <v>4</v>
      </c>
      <c r="D538" t="e">
        <f t="shared" si="17"/>
        <v>#VALUE!</v>
      </c>
      <c r="E538" t="str">
        <f t="shared" si="16"/>
        <v/>
      </c>
      <c r="F538"/>
      <c r="G538" s="39">
        <v>336.66</v>
      </c>
      <c r="H538" s="39">
        <v>337.03230000000002</v>
      </c>
      <c r="I538" s="39">
        <v>43.411786999999997</v>
      </c>
      <c r="J538" s="39">
        <v>52.882224700000002</v>
      </c>
      <c r="K538" s="39">
        <v>229.29</v>
      </c>
      <c r="L538"/>
    </row>
    <row r="539" spans="3:12" x14ac:dyDescent="0.45">
      <c r="C539">
        <v>4</v>
      </c>
      <c r="D539" t="e">
        <f t="shared" si="17"/>
        <v>#VALUE!</v>
      </c>
      <c r="E539" t="str">
        <f t="shared" si="16"/>
        <v/>
      </c>
      <c r="F539"/>
      <c r="G539" s="39">
        <v>365.76</v>
      </c>
      <c r="H539" s="39">
        <v>366.13350000000003</v>
      </c>
      <c r="I539" s="39">
        <v>43.411767480000002</v>
      </c>
      <c r="J539" s="39">
        <v>52.882582960000001</v>
      </c>
      <c r="K539" s="39">
        <v>228.89</v>
      </c>
      <c r="L539"/>
    </row>
    <row r="540" spans="3:12" x14ac:dyDescent="0.45">
      <c r="C540">
        <v>4</v>
      </c>
      <c r="D540" t="e">
        <f t="shared" si="17"/>
        <v>#VALUE!</v>
      </c>
      <c r="E540" t="str">
        <f t="shared" si="16"/>
        <v/>
      </c>
      <c r="F540"/>
      <c r="G540" s="39">
        <v>430.43</v>
      </c>
      <c r="H540" s="39">
        <v>430.80470000000003</v>
      </c>
      <c r="I540" s="39">
        <v>43.411724100000001</v>
      </c>
      <c r="J540" s="39">
        <v>52.883379150000003</v>
      </c>
      <c r="K540" s="39">
        <v>228.09</v>
      </c>
      <c r="L540"/>
    </row>
    <row r="541" spans="3:12" x14ac:dyDescent="0.45">
      <c r="C541">
        <v>4</v>
      </c>
      <c r="D541" t="e">
        <f t="shared" si="17"/>
        <v>#VALUE!</v>
      </c>
      <c r="E541" t="str">
        <f t="shared" si="16"/>
        <v/>
      </c>
      <c r="F541"/>
      <c r="G541" s="39">
        <v>457.2</v>
      </c>
      <c r="H541" s="39">
        <v>457.57850000000002</v>
      </c>
      <c r="I541" s="39">
        <v>43.411630119999998</v>
      </c>
      <c r="J541" s="39">
        <v>52.88368354</v>
      </c>
      <c r="K541" s="39">
        <v>228.02</v>
      </c>
      <c r="L541"/>
    </row>
    <row r="542" spans="3:12" x14ac:dyDescent="0.45">
      <c r="C542">
        <v>4</v>
      </c>
      <c r="D542" t="e">
        <f t="shared" si="17"/>
        <v>#VALUE!</v>
      </c>
      <c r="E542" t="str">
        <f t="shared" si="16"/>
        <v/>
      </c>
      <c r="F542"/>
      <c r="G542" s="39">
        <v>498.12</v>
      </c>
      <c r="H542" s="39">
        <v>498.50049999999999</v>
      </c>
      <c r="I542" s="39">
        <v>43.411486490000001</v>
      </c>
      <c r="J542" s="39">
        <v>52.884148779999997</v>
      </c>
      <c r="K542" s="39">
        <v>228.02</v>
      </c>
      <c r="L542"/>
    </row>
    <row r="543" spans="3:12" x14ac:dyDescent="0.45">
      <c r="C543">
        <v>4</v>
      </c>
      <c r="D543" t="e">
        <f t="shared" si="17"/>
        <v>#VALUE!</v>
      </c>
      <c r="E543" t="str">
        <f t="shared" si="16"/>
        <v/>
      </c>
      <c r="F543"/>
      <c r="G543" s="39">
        <v>548.64</v>
      </c>
      <c r="H543" s="39">
        <v>549.01890000000003</v>
      </c>
      <c r="I543" s="39">
        <v>43.411289449999998</v>
      </c>
      <c r="J543" s="39">
        <v>52.884710900000002</v>
      </c>
      <c r="K543" s="39">
        <v>228.22</v>
      </c>
      <c r="L543"/>
    </row>
    <row r="544" spans="3:12" x14ac:dyDescent="0.45">
      <c r="C544">
        <v>4</v>
      </c>
      <c r="D544" t="e">
        <f t="shared" si="17"/>
        <v>#VALUE!</v>
      </c>
      <c r="E544" t="str">
        <f t="shared" si="16"/>
        <v/>
      </c>
      <c r="F544"/>
      <c r="G544" s="39">
        <v>640.08000000000004</v>
      </c>
      <c r="H544" s="39">
        <v>640.46119999999996</v>
      </c>
      <c r="I544" s="39">
        <v>43.410932789999997</v>
      </c>
      <c r="J544" s="39">
        <v>52.88572834</v>
      </c>
      <c r="K544" s="39">
        <v>228.87</v>
      </c>
      <c r="L544"/>
    </row>
    <row r="545" spans="3:14" x14ac:dyDescent="0.45">
      <c r="C545">
        <v>4</v>
      </c>
      <c r="D545" t="e">
        <f t="shared" si="17"/>
        <v>#VALUE!</v>
      </c>
      <c r="E545" t="str">
        <f t="shared" si="16"/>
        <v/>
      </c>
      <c r="F545"/>
      <c r="G545" s="39">
        <v>731.52</v>
      </c>
      <c r="H545" s="39">
        <v>731.90319999999997</v>
      </c>
      <c r="I545" s="39">
        <v>43.410576120000002</v>
      </c>
      <c r="J545" s="39">
        <v>52.886745779999998</v>
      </c>
      <c r="K545" s="39">
        <v>228.27</v>
      </c>
      <c r="L545"/>
    </row>
    <row r="546" spans="3:14" x14ac:dyDescent="0.45">
      <c r="C546">
        <v>4</v>
      </c>
      <c r="D546" t="e">
        <f t="shared" si="17"/>
        <v>#VALUE!</v>
      </c>
      <c r="E546" t="str">
        <f t="shared" si="16"/>
        <v/>
      </c>
      <c r="F546"/>
      <c r="G546" s="39">
        <v>795.55</v>
      </c>
      <c r="H546" s="39">
        <v>795.96630000000005</v>
      </c>
      <c r="I546" s="39">
        <v>43.410326359999999</v>
      </c>
      <c r="J546" s="39">
        <v>52.887458209999998</v>
      </c>
      <c r="K546" s="39">
        <v>226.18</v>
      </c>
      <c r="L546"/>
    </row>
    <row r="547" spans="3:14" x14ac:dyDescent="0.45">
      <c r="C547">
        <v>4</v>
      </c>
      <c r="D547" t="e">
        <f t="shared" si="17"/>
        <v>#VALUE!</v>
      </c>
      <c r="E547" t="str">
        <f t="shared" si="16"/>
        <v/>
      </c>
      <c r="F547"/>
      <c r="G547" s="39">
        <v>822.96</v>
      </c>
      <c r="H547" s="39">
        <v>823.40359999999998</v>
      </c>
      <c r="I547" s="39">
        <v>43.410311780000001</v>
      </c>
      <c r="J547" s="39">
        <v>52.887796039999998</v>
      </c>
      <c r="K547" s="39">
        <v>224.98</v>
      </c>
      <c r="L547"/>
    </row>
    <row r="548" spans="3:14" x14ac:dyDescent="0.45">
      <c r="C548">
        <v>4</v>
      </c>
      <c r="D548" t="e">
        <f t="shared" si="17"/>
        <v>#VALUE!</v>
      </c>
      <c r="E548" t="str">
        <f t="shared" si="16"/>
        <v/>
      </c>
      <c r="F548"/>
      <c r="G548" s="39">
        <v>874.39</v>
      </c>
      <c r="H548" s="39">
        <v>874.84109999999998</v>
      </c>
      <c r="I548" s="39">
        <v>43.410284429999997</v>
      </c>
      <c r="J548" s="39">
        <v>52.888429870000003</v>
      </c>
      <c r="K548" s="39">
        <v>223.98</v>
      </c>
      <c r="L548"/>
    </row>
    <row r="549" spans="3:14" x14ac:dyDescent="0.45">
      <c r="C549">
        <v>4</v>
      </c>
      <c r="D549" t="e">
        <f t="shared" si="17"/>
        <v>#VALUE!</v>
      </c>
      <c r="E549" t="str">
        <f t="shared" si="16"/>
        <v/>
      </c>
      <c r="F549"/>
      <c r="G549" s="39">
        <v>914.4</v>
      </c>
      <c r="H549" s="39">
        <v>914.87130000000002</v>
      </c>
      <c r="I549" s="39">
        <v>43.410615620000002</v>
      </c>
      <c r="J549" s="39">
        <v>52.888623930000001</v>
      </c>
      <c r="K549" s="39">
        <v>222.78</v>
      </c>
      <c r="L549"/>
    </row>
    <row r="550" spans="3:14" x14ac:dyDescent="0.45">
      <c r="C550">
        <v>4</v>
      </c>
      <c r="D550" t="e">
        <f t="shared" si="17"/>
        <v>#VALUE!</v>
      </c>
      <c r="E550">
        <f t="shared" si="16"/>
        <v>949.22170000000006</v>
      </c>
      <c r="F550"/>
      <c r="G550" s="39">
        <v>948.74</v>
      </c>
      <c r="H550" s="39">
        <v>949.22170000000006</v>
      </c>
      <c r="I550" s="39">
        <v>43.410899829999998</v>
      </c>
      <c r="J550" s="39">
        <v>52.888790460000003</v>
      </c>
      <c r="K550" s="39">
        <v>223.75</v>
      </c>
      <c r="L550"/>
    </row>
    <row r="551" spans="3:14" x14ac:dyDescent="0.45">
      <c r="C551">
        <v>4</v>
      </c>
      <c r="D551" t="str">
        <f t="shared" si="17"/>
        <v>ZU4b-GU</v>
      </c>
      <c r="E551" t="str">
        <f t="shared" si="16"/>
        <v/>
      </c>
      <c r="F551" t="s">
        <v>4213</v>
      </c>
      <c r="G551" s="39">
        <v>0</v>
      </c>
      <c r="H551" s="39">
        <v>0</v>
      </c>
      <c r="I551" s="39">
        <v>43.405547230000003</v>
      </c>
      <c r="J551" s="39">
        <v>52.898033329999997</v>
      </c>
      <c r="K551" s="39">
        <v>223.64</v>
      </c>
      <c r="L551" s="39">
        <v>184</v>
      </c>
      <c r="M551" s="39">
        <v>8</v>
      </c>
      <c r="N551" s="39">
        <v>5.0000000000000001E-3</v>
      </c>
    </row>
    <row r="552" spans="3:14" x14ac:dyDescent="0.45">
      <c r="C552">
        <v>4</v>
      </c>
      <c r="D552" t="e">
        <f t="shared" si="17"/>
        <v>#VALUE!</v>
      </c>
      <c r="E552" t="str">
        <f t="shared" si="16"/>
        <v/>
      </c>
      <c r="F552"/>
      <c r="G552" s="39">
        <v>2.41</v>
      </c>
      <c r="H552" s="39">
        <v>2.4078750000000002</v>
      </c>
      <c r="I552" s="39">
        <v>43.405549239999999</v>
      </c>
      <c r="J552" s="39">
        <v>52.898003729999999</v>
      </c>
      <c r="K552" s="39">
        <v>223.64</v>
      </c>
      <c r="L552"/>
    </row>
    <row r="553" spans="3:14" x14ac:dyDescent="0.45">
      <c r="C553">
        <v>4</v>
      </c>
      <c r="D553" t="e">
        <f t="shared" si="17"/>
        <v>#VALUE!</v>
      </c>
      <c r="E553" t="str">
        <f t="shared" si="16"/>
        <v/>
      </c>
      <c r="F553"/>
      <c r="G553" s="39">
        <v>10.28</v>
      </c>
      <c r="H553" s="39">
        <v>10.280340000000001</v>
      </c>
      <c r="I553" s="39">
        <v>43.405556539999999</v>
      </c>
      <c r="J553" s="39">
        <v>52.897907060000001</v>
      </c>
      <c r="K553" s="39">
        <v>223.64</v>
      </c>
      <c r="L553"/>
    </row>
    <row r="554" spans="3:14" x14ac:dyDescent="0.45">
      <c r="C554">
        <v>4</v>
      </c>
      <c r="D554" t="e">
        <f t="shared" si="17"/>
        <v>#VALUE!</v>
      </c>
      <c r="E554" t="str">
        <f t="shared" si="16"/>
        <v/>
      </c>
      <c r="F554"/>
      <c r="G554" s="39">
        <v>26.18</v>
      </c>
      <c r="H554" s="39">
        <v>26.192119999999999</v>
      </c>
      <c r="I554" s="39">
        <v>43.405686690000003</v>
      </c>
      <c r="J554" s="39">
        <v>52.897825419999997</v>
      </c>
      <c r="K554" s="39">
        <v>223.04</v>
      </c>
      <c r="L554"/>
    </row>
    <row r="555" spans="3:14" x14ac:dyDescent="0.45">
      <c r="C555">
        <v>4</v>
      </c>
      <c r="D555" t="e">
        <f t="shared" si="17"/>
        <v>#VALUE!</v>
      </c>
      <c r="E555" t="str">
        <f t="shared" si="16"/>
        <v/>
      </c>
      <c r="F555"/>
      <c r="G555" s="39">
        <v>91.44</v>
      </c>
      <c r="H555" s="39">
        <v>91.454759999999993</v>
      </c>
      <c r="I555" s="39">
        <v>43.406149259999999</v>
      </c>
      <c r="J555" s="39">
        <v>52.897328889999997</v>
      </c>
      <c r="K555" s="39">
        <v>222.37</v>
      </c>
      <c r="L555"/>
    </row>
    <row r="556" spans="3:14" x14ac:dyDescent="0.45">
      <c r="C556">
        <v>4</v>
      </c>
      <c r="D556" t="e">
        <f t="shared" si="17"/>
        <v>#VALUE!</v>
      </c>
      <c r="E556" t="str">
        <f t="shared" si="16"/>
        <v/>
      </c>
      <c r="F556"/>
      <c r="G556" s="39">
        <v>92.15</v>
      </c>
      <c r="H556" s="39">
        <v>92.168869999999998</v>
      </c>
      <c r="I556" s="39">
        <v>43.40615433</v>
      </c>
      <c r="J556" s="39">
        <v>52.897323460000003</v>
      </c>
      <c r="K556" s="39">
        <v>222.37</v>
      </c>
      <c r="L556"/>
    </row>
    <row r="557" spans="3:14" x14ac:dyDescent="0.45">
      <c r="C557">
        <v>4</v>
      </c>
      <c r="D557" t="e">
        <f t="shared" si="17"/>
        <v>#VALUE!</v>
      </c>
      <c r="E557" t="str">
        <f t="shared" si="16"/>
        <v/>
      </c>
      <c r="F557"/>
      <c r="G557" s="39">
        <v>156.52000000000001</v>
      </c>
      <c r="H557" s="39">
        <v>156.53190000000001</v>
      </c>
      <c r="I557" s="39">
        <v>43.406586079999997</v>
      </c>
      <c r="J557" s="39">
        <v>52.896793690000003</v>
      </c>
      <c r="K557" s="39">
        <v>222.82</v>
      </c>
      <c r="L557"/>
    </row>
    <row r="558" spans="3:14" x14ac:dyDescent="0.45">
      <c r="C558">
        <v>4</v>
      </c>
      <c r="D558" t="e">
        <f t="shared" si="17"/>
        <v>#VALUE!</v>
      </c>
      <c r="E558" t="str">
        <f t="shared" si="16"/>
        <v/>
      </c>
      <c r="F558"/>
      <c r="G558" s="39">
        <v>182.88</v>
      </c>
      <c r="H558" s="39">
        <v>182.9153</v>
      </c>
      <c r="I558" s="39">
        <v>43.406752449999999</v>
      </c>
      <c r="J558" s="39">
        <v>52.896561599999998</v>
      </c>
      <c r="K558" s="39">
        <v>221.82</v>
      </c>
      <c r="L558"/>
    </row>
    <row r="559" spans="3:14" x14ac:dyDescent="0.45">
      <c r="C559">
        <v>4</v>
      </c>
      <c r="D559" t="e">
        <f t="shared" si="17"/>
        <v>#VALUE!</v>
      </c>
      <c r="E559" t="str">
        <f t="shared" si="16"/>
        <v/>
      </c>
      <c r="F559"/>
      <c r="G559" s="39">
        <v>265.93</v>
      </c>
      <c r="H559" s="39">
        <v>265.9633</v>
      </c>
      <c r="I559" s="39">
        <v>43.407276520000003</v>
      </c>
      <c r="J559" s="39">
        <v>52.895830510000003</v>
      </c>
      <c r="K559" s="39">
        <v>221.94</v>
      </c>
      <c r="L559"/>
    </row>
    <row r="560" spans="3:14" x14ac:dyDescent="0.45">
      <c r="C560">
        <v>4</v>
      </c>
      <c r="D560" t="e">
        <f t="shared" si="17"/>
        <v>#VALUE!</v>
      </c>
      <c r="E560" t="str">
        <f t="shared" si="16"/>
        <v/>
      </c>
      <c r="F560"/>
      <c r="G560" s="39">
        <v>274.32</v>
      </c>
      <c r="H560" s="39">
        <v>274.35539999999997</v>
      </c>
      <c r="I560" s="39">
        <v>43.407332869999998</v>
      </c>
      <c r="J560" s="39">
        <v>52.895761520000001</v>
      </c>
      <c r="K560" s="39">
        <v>221.94</v>
      </c>
      <c r="L560"/>
    </row>
    <row r="561" spans="3:12" x14ac:dyDescent="0.45">
      <c r="C561">
        <v>4</v>
      </c>
      <c r="D561" t="e">
        <f t="shared" si="17"/>
        <v>#VALUE!</v>
      </c>
      <c r="E561" t="str">
        <f t="shared" si="16"/>
        <v/>
      </c>
      <c r="F561"/>
      <c r="G561" s="39">
        <v>365.76</v>
      </c>
      <c r="H561" s="39">
        <v>365.7962</v>
      </c>
      <c r="I561" s="39">
        <v>43.407946879999997</v>
      </c>
      <c r="J561" s="39">
        <v>52.895009770000001</v>
      </c>
      <c r="K561" s="39">
        <v>222.34</v>
      </c>
      <c r="L561"/>
    </row>
    <row r="562" spans="3:12" x14ac:dyDescent="0.45">
      <c r="C562">
        <v>4</v>
      </c>
      <c r="D562" t="e">
        <f t="shared" si="17"/>
        <v>#VALUE!</v>
      </c>
      <c r="E562" t="str">
        <f t="shared" si="16"/>
        <v/>
      </c>
      <c r="F562"/>
      <c r="G562" s="39">
        <v>393.55</v>
      </c>
      <c r="H562" s="39">
        <v>393.58969999999999</v>
      </c>
      <c r="I562" s="39">
        <v>43.408133499999998</v>
      </c>
      <c r="J562" s="39">
        <v>52.894781270000003</v>
      </c>
      <c r="K562" s="39">
        <v>222.36</v>
      </c>
      <c r="L562"/>
    </row>
    <row r="563" spans="3:12" x14ac:dyDescent="0.45">
      <c r="C563">
        <v>4</v>
      </c>
      <c r="D563" t="e">
        <f t="shared" si="17"/>
        <v>#VALUE!</v>
      </c>
      <c r="E563" t="str">
        <f t="shared" si="16"/>
        <v/>
      </c>
      <c r="F563"/>
      <c r="G563" s="39">
        <v>457.2</v>
      </c>
      <c r="H563" s="39">
        <v>457.23660000000001</v>
      </c>
      <c r="I563" s="39">
        <v>43.408521520000001</v>
      </c>
      <c r="J563" s="39">
        <v>52.894203179999998</v>
      </c>
      <c r="K563" s="39">
        <v>222.16</v>
      </c>
      <c r="L563"/>
    </row>
    <row r="564" spans="3:12" x14ac:dyDescent="0.45">
      <c r="C564">
        <v>4</v>
      </c>
      <c r="D564" t="e">
        <f t="shared" si="17"/>
        <v>#VALUE!</v>
      </c>
      <c r="E564" t="str">
        <f t="shared" si="16"/>
        <v/>
      </c>
      <c r="F564"/>
      <c r="G564" s="39">
        <v>476.52</v>
      </c>
      <c r="H564" s="39">
        <v>476.56630000000001</v>
      </c>
      <c r="I564" s="39">
        <v>43.408639270000002</v>
      </c>
      <c r="J564" s="39">
        <v>52.894027739999999</v>
      </c>
      <c r="K564" s="39">
        <v>222.91</v>
      </c>
      <c r="L564"/>
    </row>
    <row r="565" spans="3:12" x14ac:dyDescent="0.45">
      <c r="C565">
        <v>4</v>
      </c>
      <c r="D565" t="e">
        <f t="shared" si="17"/>
        <v>#VALUE!</v>
      </c>
      <c r="E565" t="str">
        <f t="shared" si="16"/>
        <v/>
      </c>
      <c r="F565"/>
      <c r="G565" s="39">
        <v>548.64</v>
      </c>
      <c r="H565" s="39">
        <v>548.7047</v>
      </c>
      <c r="I565" s="39">
        <v>43.409036059999998</v>
      </c>
      <c r="J565" s="39">
        <v>52.893322980000001</v>
      </c>
      <c r="K565" s="39">
        <v>221.51</v>
      </c>
      <c r="L565"/>
    </row>
    <row r="566" spans="3:12" x14ac:dyDescent="0.45">
      <c r="C566">
        <v>4</v>
      </c>
      <c r="D566" t="e">
        <f t="shared" si="17"/>
        <v>#VALUE!</v>
      </c>
      <c r="E566" t="str">
        <f t="shared" si="16"/>
        <v/>
      </c>
      <c r="F566"/>
      <c r="G566" s="39">
        <v>583.79</v>
      </c>
      <c r="H566" s="39">
        <v>583.86760000000004</v>
      </c>
      <c r="I566" s="39">
        <v>43.409229430000003</v>
      </c>
      <c r="J566" s="39">
        <v>52.892979529999998</v>
      </c>
      <c r="K566" s="39">
        <v>222.51</v>
      </c>
      <c r="L566"/>
    </row>
    <row r="567" spans="3:12" x14ac:dyDescent="0.45">
      <c r="C567">
        <v>4</v>
      </c>
      <c r="D567" t="e">
        <f t="shared" si="17"/>
        <v>#VALUE!</v>
      </c>
      <c r="E567" t="str">
        <f t="shared" si="16"/>
        <v/>
      </c>
      <c r="F567"/>
      <c r="G567" s="39">
        <v>640.08000000000004</v>
      </c>
      <c r="H567" s="39">
        <v>640.16780000000006</v>
      </c>
      <c r="I567" s="39">
        <v>43.409521660000003</v>
      </c>
      <c r="J567" s="39">
        <v>52.892411789999997</v>
      </c>
      <c r="K567" s="39">
        <v>221.51</v>
      </c>
      <c r="L567"/>
    </row>
    <row r="568" spans="3:12" x14ac:dyDescent="0.45">
      <c r="C568">
        <v>4</v>
      </c>
      <c r="D568" t="e">
        <f t="shared" si="17"/>
        <v>#VALUE!</v>
      </c>
      <c r="E568" t="str">
        <f t="shared" si="16"/>
        <v/>
      </c>
      <c r="F568"/>
      <c r="G568" s="39">
        <v>729.95</v>
      </c>
      <c r="H568" s="39">
        <v>730.04309999999998</v>
      </c>
      <c r="I568" s="39">
        <v>43.409988210000002</v>
      </c>
      <c r="J568" s="39">
        <v>52.891505369999997</v>
      </c>
      <c r="K568" s="39">
        <v>222.33</v>
      </c>
      <c r="L568"/>
    </row>
    <row r="569" spans="3:12" x14ac:dyDescent="0.45">
      <c r="C569">
        <v>4</v>
      </c>
      <c r="D569" t="e">
        <f t="shared" si="17"/>
        <v>#VALUE!</v>
      </c>
      <c r="E569" t="str">
        <f t="shared" si="16"/>
        <v/>
      </c>
      <c r="F569"/>
      <c r="G569" s="39">
        <v>731.52</v>
      </c>
      <c r="H569" s="39">
        <v>731.61159999999995</v>
      </c>
      <c r="I569" s="39">
        <v>43.409994670000003</v>
      </c>
      <c r="J569" s="39">
        <v>52.891488160000002</v>
      </c>
      <c r="K569" s="39">
        <v>222.33</v>
      </c>
      <c r="L569"/>
    </row>
    <row r="570" spans="3:12" x14ac:dyDescent="0.45">
      <c r="C570">
        <v>4</v>
      </c>
      <c r="D570" t="e">
        <f t="shared" si="17"/>
        <v>#VALUE!</v>
      </c>
      <c r="E570" t="str">
        <f t="shared" si="16"/>
        <v/>
      </c>
      <c r="F570"/>
      <c r="G570" s="39">
        <v>777.61</v>
      </c>
      <c r="H570" s="39">
        <v>777.71720000000005</v>
      </c>
      <c r="I570" s="39">
        <v>43.410184739999998</v>
      </c>
      <c r="J570" s="39">
        <v>52.890982360000002</v>
      </c>
      <c r="K570" s="39">
        <v>223.53</v>
      </c>
      <c r="L570"/>
    </row>
    <row r="571" spans="3:12" x14ac:dyDescent="0.45">
      <c r="C571">
        <v>4</v>
      </c>
      <c r="D571" t="e">
        <f t="shared" si="17"/>
        <v>#VALUE!</v>
      </c>
      <c r="E571" t="str">
        <f t="shared" si="16"/>
        <v/>
      </c>
      <c r="F571"/>
      <c r="G571" s="39">
        <v>822.96</v>
      </c>
      <c r="H571" s="39">
        <v>823.06880000000001</v>
      </c>
      <c r="I571" s="39">
        <v>43.410358199999997</v>
      </c>
      <c r="J571" s="39">
        <v>52.890475530000003</v>
      </c>
      <c r="K571" s="39">
        <v>223.15</v>
      </c>
      <c r="L571"/>
    </row>
    <row r="572" spans="3:12" x14ac:dyDescent="0.45">
      <c r="C572">
        <v>4</v>
      </c>
      <c r="D572" t="e">
        <f t="shared" si="17"/>
        <v>#VALUE!</v>
      </c>
      <c r="E572" t="str">
        <f t="shared" si="16"/>
        <v/>
      </c>
      <c r="F572"/>
      <c r="G572" s="39">
        <v>897.99</v>
      </c>
      <c r="H572" s="39">
        <v>898.09670000000006</v>
      </c>
      <c r="I572" s="39">
        <v>43.410645170000002</v>
      </c>
      <c r="J572" s="39">
        <v>52.889637010000001</v>
      </c>
      <c r="K572" s="39">
        <v>222.95</v>
      </c>
      <c r="L572"/>
    </row>
    <row r="573" spans="3:12" x14ac:dyDescent="0.45">
      <c r="C573">
        <v>4</v>
      </c>
      <c r="D573" t="e">
        <f t="shared" si="17"/>
        <v>#VALUE!</v>
      </c>
      <c r="E573" t="str">
        <f t="shared" si="16"/>
        <v/>
      </c>
      <c r="F573"/>
      <c r="G573" s="39">
        <v>914.4</v>
      </c>
      <c r="H573" s="39">
        <v>914.50900000000001</v>
      </c>
      <c r="I573" s="39">
        <v>43.410706930000003</v>
      </c>
      <c r="J573" s="39">
        <v>52.889452939999998</v>
      </c>
      <c r="K573" s="39">
        <v>222.95</v>
      </c>
      <c r="L573"/>
    </row>
    <row r="574" spans="3:12" x14ac:dyDescent="0.45">
      <c r="C574">
        <v>4</v>
      </c>
      <c r="D574" t="e">
        <f t="shared" si="17"/>
        <v>#VALUE!</v>
      </c>
      <c r="E574" t="str">
        <f t="shared" si="16"/>
        <v/>
      </c>
      <c r="F574"/>
      <c r="G574" s="39">
        <v>961.69</v>
      </c>
      <c r="H574" s="39">
        <v>961.80690000000004</v>
      </c>
      <c r="I574" s="39">
        <v>43.410884899999999</v>
      </c>
      <c r="J574" s="39">
        <v>52.888922549999997</v>
      </c>
      <c r="K574" s="39">
        <v>223.75</v>
      </c>
      <c r="L574"/>
    </row>
    <row r="575" spans="3:12" x14ac:dyDescent="0.45">
      <c r="C575">
        <v>4</v>
      </c>
      <c r="D575" t="e">
        <f t="shared" si="17"/>
        <v>#VALUE!</v>
      </c>
      <c r="E575" t="str">
        <f t="shared" si="16"/>
        <v/>
      </c>
      <c r="F575"/>
      <c r="G575" s="39">
        <v>968.54</v>
      </c>
      <c r="H575" s="39">
        <v>968.65290000000005</v>
      </c>
      <c r="I575" s="39">
        <v>43.410911239999997</v>
      </c>
      <c r="J575" s="39">
        <v>52.888846139999998</v>
      </c>
      <c r="K575" s="39">
        <v>223.75</v>
      </c>
      <c r="L575"/>
    </row>
    <row r="576" spans="3:12" x14ac:dyDescent="0.45">
      <c r="C576">
        <v>4</v>
      </c>
      <c r="D576" t="e">
        <f t="shared" si="17"/>
        <v>#VALUE!</v>
      </c>
      <c r="E576" t="str">
        <f t="shared" si="16"/>
        <v/>
      </c>
      <c r="F576"/>
      <c r="G576" s="39">
        <v>971.15</v>
      </c>
      <c r="H576" s="39">
        <v>971.26459999999997</v>
      </c>
      <c r="I576" s="39">
        <v>43.410889599999997</v>
      </c>
      <c r="J576" s="39">
        <v>52.888833550000001</v>
      </c>
      <c r="K576" s="39">
        <v>223.75</v>
      </c>
      <c r="L576"/>
    </row>
    <row r="577" spans="3:14" x14ac:dyDescent="0.45">
      <c r="C577">
        <v>4</v>
      </c>
      <c r="D577" t="e">
        <f t="shared" si="17"/>
        <v>#VALUE!</v>
      </c>
      <c r="E577">
        <f t="shared" si="16"/>
        <v>974.93489999999997</v>
      </c>
      <c r="F577"/>
      <c r="G577" s="39">
        <v>974.82</v>
      </c>
      <c r="H577" s="39">
        <v>974.93489999999997</v>
      </c>
      <c r="I577" s="39">
        <v>43.410899829999998</v>
      </c>
      <c r="J577" s="39">
        <v>52.888790460000003</v>
      </c>
      <c r="K577" s="39">
        <v>223.75</v>
      </c>
      <c r="L577"/>
    </row>
    <row r="578" spans="3:14" x14ac:dyDescent="0.45">
      <c r="C578">
        <v>4</v>
      </c>
      <c r="D578" t="str">
        <f t="shared" si="17"/>
        <v>ZU4v-GU</v>
      </c>
      <c r="E578" t="str">
        <f t="shared" si="16"/>
        <v/>
      </c>
      <c r="F578" t="s">
        <v>4214</v>
      </c>
      <c r="G578" s="39">
        <v>0</v>
      </c>
      <c r="H578" s="39">
        <v>0</v>
      </c>
      <c r="I578" s="39">
        <v>43.406710089999997</v>
      </c>
      <c r="J578" s="39">
        <v>52.900943779999999</v>
      </c>
      <c r="K578" s="39">
        <v>229.82</v>
      </c>
      <c r="L578" s="39">
        <v>199</v>
      </c>
      <c r="M578" s="39">
        <v>10</v>
      </c>
      <c r="N578" s="39">
        <v>0.2</v>
      </c>
    </row>
    <row r="579" spans="3:14" x14ac:dyDescent="0.45">
      <c r="C579">
        <v>4</v>
      </c>
      <c r="D579" t="e">
        <f t="shared" si="17"/>
        <v>#VALUE!</v>
      </c>
      <c r="E579" t="str">
        <f t="shared" si="16"/>
        <v/>
      </c>
      <c r="F579"/>
      <c r="G579" s="39">
        <v>5.91</v>
      </c>
      <c r="H579" s="39">
        <v>5.9129079999999998</v>
      </c>
      <c r="I579" s="39">
        <v>43.40672137</v>
      </c>
      <c r="J579" s="39">
        <v>52.900872440000001</v>
      </c>
      <c r="K579" s="39">
        <v>229.82</v>
      </c>
      <c r="L579"/>
    </row>
    <row r="580" spans="3:14" x14ac:dyDescent="0.45">
      <c r="C580">
        <v>4</v>
      </c>
      <c r="D580" t="e">
        <f t="shared" si="17"/>
        <v>#VALUE!</v>
      </c>
      <c r="E580" t="str">
        <f t="shared" ref="E580:E643" si="18">IF(G581=0,H580,"")</f>
        <v/>
      </c>
      <c r="F580"/>
      <c r="G580" s="39">
        <v>14.33</v>
      </c>
      <c r="H580" s="39">
        <v>14.33357</v>
      </c>
      <c r="I580" s="39">
        <v>43.406797140000002</v>
      </c>
      <c r="J580" s="39">
        <v>52.900871359999996</v>
      </c>
      <c r="K580" s="39">
        <v>230.02</v>
      </c>
      <c r="L580"/>
    </row>
    <row r="581" spans="3:14" x14ac:dyDescent="0.45">
      <c r="C581">
        <v>4</v>
      </c>
      <c r="D581" t="e">
        <f t="shared" ref="D581:D605" si="19">IF(F581&gt;0,F581,F581+D580)</f>
        <v>#VALUE!</v>
      </c>
      <c r="E581" t="str">
        <f t="shared" si="18"/>
        <v/>
      </c>
      <c r="F581"/>
      <c r="G581" s="39">
        <v>30.23</v>
      </c>
      <c r="H581" s="39">
        <v>30.234020000000001</v>
      </c>
      <c r="I581" s="39">
        <v>43.406927289999999</v>
      </c>
      <c r="J581" s="39">
        <v>52.90078973</v>
      </c>
      <c r="K581" s="39">
        <v>230.02</v>
      </c>
      <c r="L581"/>
    </row>
    <row r="582" spans="3:14" x14ac:dyDescent="0.45">
      <c r="C582">
        <v>4</v>
      </c>
      <c r="D582" t="e">
        <f t="shared" si="19"/>
        <v>#VALUE!</v>
      </c>
      <c r="E582" t="str">
        <f t="shared" si="18"/>
        <v/>
      </c>
      <c r="F582"/>
      <c r="G582" s="39">
        <v>91.44</v>
      </c>
      <c r="H582" s="39">
        <v>91.475040000000007</v>
      </c>
      <c r="I582" s="39">
        <v>43.406832860000002</v>
      </c>
      <c r="J582" s="39">
        <v>52.900045259999999</v>
      </c>
      <c r="K582" s="39">
        <v>228.02</v>
      </c>
      <c r="L582"/>
    </row>
    <row r="583" spans="3:14" x14ac:dyDescent="0.45">
      <c r="C583">
        <v>4</v>
      </c>
      <c r="D583" t="e">
        <f t="shared" si="19"/>
        <v>#VALUE!</v>
      </c>
      <c r="E583" t="str">
        <f t="shared" si="18"/>
        <v/>
      </c>
      <c r="F583"/>
      <c r="G583" s="39">
        <v>182.88</v>
      </c>
      <c r="H583" s="39">
        <v>182.94710000000001</v>
      </c>
      <c r="I583" s="39">
        <v>43.406691770000002</v>
      </c>
      <c r="J583" s="39">
        <v>52.898933100000001</v>
      </c>
      <c r="K583" s="39">
        <v>225.6</v>
      </c>
      <c r="L583"/>
    </row>
    <row r="584" spans="3:14" x14ac:dyDescent="0.45">
      <c r="C584">
        <v>4</v>
      </c>
      <c r="D584" t="e">
        <f t="shared" si="19"/>
        <v>#VALUE!</v>
      </c>
      <c r="E584" t="str">
        <f t="shared" si="18"/>
        <v/>
      </c>
      <c r="F584"/>
      <c r="G584" s="39">
        <v>231.41</v>
      </c>
      <c r="H584" s="39">
        <v>231.52549999999999</v>
      </c>
      <c r="I584" s="39">
        <v>43.406616890000002</v>
      </c>
      <c r="J584" s="39">
        <v>52.89834286</v>
      </c>
      <c r="K584" s="39">
        <v>223.4</v>
      </c>
      <c r="L584"/>
    </row>
    <row r="585" spans="3:14" x14ac:dyDescent="0.45">
      <c r="C585">
        <v>4</v>
      </c>
      <c r="D585" t="e">
        <f t="shared" si="19"/>
        <v>#VALUE!</v>
      </c>
      <c r="E585" t="str">
        <f t="shared" si="18"/>
        <v/>
      </c>
      <c r="F585"/>
      <c r="G585" s="39">
        <v>274.32</v>
      </c>
      <c r="H585" s="39">
        <v>274.43880000000001</v>
      </c>
      <c r="I585" s="39">
        <v>43.406736209999998</v>
      </c>
      <c r="J585" s="39">
        <v>52.897839009999998</v>
      </c>
      <c r="K585" s="39">
        <v>223</v>
      </c>
      <c r="L585"/>
    </row>
    <row r="586" spans="3:14" x14ac:dyDescent="0.45">
      <c r="C586">
        <v>4</v>
      </c>
      <c r="D586" t="e">
        <f t="shared" si="19"/>
        <v>#VALUE!</v>
      </c>
      <c r="E586" t="str">
        <f t="shared" si="18"/>
        <v/>
      </c>
      <c r="F586"/>
      <c r="G586" s="39">
        <v>365.76</v>
      </c>
      <c r="H586" s="39">
        <v>365.87959999999998</v>
      </c>
      <c r="I586" s="39">
        <v>43.406990469999997</v>
      </c>
      <c r="J586" s="39">
        <v>52.896765350000003</v>
      </c>
      <c r="K586" s="39">
        <v>222.62</v>
      </c>
      <c r="L586"/>
    </row>
    <row r="587" spans="3:14" x14ac:dyDescent="0.45">
      <c r="C587">
        <v>4</v>
      </c>
      <c r="D587" t="e">
        <f t="shared" si="19"/>
        <v>#VALUE!</v>
      </c>
      <c r="E587" t="str">
        <f t="shared" si="18"/>
        <v/>
      </c>
      <c r="F587"/>
      <c r="G587" s="39">
        <v>386.99</v>
      </c>
      <c r="H587" s="39">
        <v>387.14260000000002</v>
      </c>
      <c r="I587" s="39">
        <v>43.407049499999999</v>
      </c>
      <c r="J587" s="39">
        <v>52.896516079999998</v>
      </c>
      <c r="K587" s="39">
        <v>221.42</v>
      </c>
      <c r="L587"/>
    </row>
    <row r="588" spans="3:14" x14ac:dyDescent="0.45">
      <c r="C588">
        <v>4</v>
      </c>
      <c r="D588" t="e">
        <f t="shared" si="19"/>
        <v>#VALUE!</v>
      </c>
      <c r="E588" t="str">
        <f t="shared" si="18"/>
        <v/>
      </c>
      <c r="F588"/>
      <c r="G588" s="39">
        <v>457.2</v>
      </c>
      <c r="H588" s="39">
        <v>457.3537</v>
      </c>
      <c r="I588" s="39">
        <v>43.407518570000001</v>
      </c>
      <c r="J588" s="39">
        <v>52.895935219999998</v>
      </c>
      <c r="K588" s="39">
        <v>221.22</v>
      </c>
      <c r="L588"/>
    </row>
    <row r="589" spans="3:14" x14ac:dyDescent="0.45">
      <c r="C589">
        <v>4</v>
      </c>
      <c r="D589" t="e">
        <f t="shared" si="19"/>
        <v>#VALUE!</v>
      </c>
      <c r="E589" t="str">
        <f t="shared" si="18"/>
        <v/>
      </c>
      <c r="F589"/>
      <c r="G589" s="39">
        <v>548.64</v>
      </c>
      <c r="H589" s="39">
        <v>548.79859999999996</v>
      </c>
      <c r="I589" s="39">
        <v>43.408129469999999</v>
      </c>
      <c r="J589" s="39">
        <v>52.895178719999997</v>
      </c>
      <c r="K589" s="39">
        <v>222.16</v>
      </c>
      <c r="L589"/>
    </row>
    <row r="590" spans="3:14" x14ac:dyDescent="0.45">
      <c r="C590">
        <v>4</v>
      </c>
      <c r="D590" t="e">
        <f t="shared" si="19"/>
        <v>#VALUE!</v>
      </c>
      <c r="E590" t="str">
        <f t="shared" si="18"/>
        <v/>
      </c>
      <c r="F590"/>
      <c r="G590" s="39">
        <v>557.23</v>
      </c>
      <c r="H590" s="39">
        <v>557.39179999999999</v>
      </c>
      <c r="I590" s="39">
        <v>43.408186880000002</v>
      </c>
      <c r="J590" s="39">
        <v>52.895107629999998</v>
      </c>
      <c r="K590" s="39">
        <v>222.16</v>
      </c>
      <c r="L590"/>
    </row>
    <row r="591" spans="3:14" x14ac:dyDescent="0.45">
      <c r="C591">
        <v>4</v>
      </c>
      <c r="D591" t="e">
        <f t="shared" si="19"/>
        <v>#VALUE!</v>
      </c>
      <c r="E591" t="str">
        <f t="shared" si="18"/>
        <v/>
      </c>
      <c r="F591"/>
      <c r="G591" s="39">
        <v>640.08000000000004</v>
      </c>
      <c r="H591" s="39">
        <v>640.23950000000002</v>
      </c>
      <c r="I591" s="39">
        <v>43.408662489999998</v>
      </c>
      <c r="J591" s="39">
        <v>52.894319860000003</v>
      </c>
      <c r="K591" s="39">
        <v>221.76</v>
      </c>
      <c r="L591"/>
    </row>
    <row r="592" spans="3:14" x14ac:dyDescent="0.45">
      <c r="C592">
        <v>4</v>
      </c>
      <c r="D592" t="e">
        <f t="shared" si="19"/>
        <v>#VALUE!</v>
      </c>
      <c r="E592" t="str">
        <f t="shared" si="18"/>
        <v/>
      </c>
      <c r="F592"/>
      <c r="G592" s="39">
        <v>668.53</v>
      </c>
      <c r="H592" s="39">
        <v>668.70899999999995</v>
      </c>
      <c r="I592" s="39">
        <v>43.408825790000002</v>
      </c>
      <c r="J592" s="39">
        <v>52.894049369999998</v>
      </c>
      <c r="K592" s="39">
        <v>222.91</v>
      </c>
      <c r="L592"/>
    </row>
    <row r="593" spans="3:14" x14ac:dyDescent="0.45">
      <c r="C593">
        <v>4</v>
      </c>
      <c r="D593" t="e">
        <f t="shared" si="19"/>
        <v>#VALUE!</v>
      </c>
      <c r="E593" t="str">
        <f t="shared" si="18"/>
        <v/>
      </c>
      <c r="F593"/>
      <c r="G593" s="39">
        <v>731.52</v>
      </c>
      <c r="H593" s="39">
        <v>731.7183</v>
      </c>
      <c r="I593" s="39">
        <v>43.409168170000001</v>
      </c>
      <c r="J593" s="39">
        <v>52.893429449999999</v>
      </c>
      <c r="K593" s="39">
        <v>221.51</v>
      </c>
      <c r="L593"/>
    </row>
    <row r="594" spans="3:14" x14ac:dyDescent="0.45">
      <c r="C594">
        <v>4</v>
      </c>
      <c r="D594" t="e">
        <f t="shared" si="19"/>
        <v>#VALUE!</v>
      </c>
      <c r="E594" t="str">
        <f t="shared" si="18"/>
        <v/>
      </c>
      <c r="F594"/>
      <c r="G594" s="39">
        <v>771.74</v>
      </c>
      <c r="H594" s="39">
        <v>771.93970000000002</v>
      </c>
      <c r="I594" s="39">
        <v>43.409386759999997</v>
      </c>
      <c r="J594" s="39">
        <v>52.893033680000002</v>
      </c>
      <c r="K594" s="39">
        <v>222.11</v>
      </c>
      <c r="L594"/>
    </row>
    <row r="595" spans="3:14" x14ac:dyDescent="0.45">
      <c r="C595">
        <v>4</v>
      </c>
      <c r="D595" t="e">
        <f t="shared" si="19"/>
        <v>#VALUE!</v>
      </c>
      <c r="E595" t="str">
        <f t="shared" si="18"/>
        <v/>
      </c>
      <c r="F595"/>
      <c r="G595" s="39">
        <v>822.96</v>
      </c>
      <c r="H595" s="39">
        <v>823.16629999999998</v>
      </c>
      <c r="I595" s="39">
        <v>43.409660959999997</v>
      </c>
      <c r="J595" s="39">
        <v>52.892525280000001</v>
      </c>
      <c r="K595" s="39">
        <v>221.51</v>
      </c>
      <c r="L595"/>
    </row>
    <row r="596" spans="3:14" x14ac:dyDescent="0.45">
      <c r="C596">
        <v>4</v>
      </c>
      <c r="D596" t="e">
        <f t="shared" si="19"/>
        <v>#VALUE!</v>
      </c>
      <c r="E596" t="str">
        <f t="shared" si="18"/>
        <v/>
      </c>
      <c r="F596"/>
      <c r="G596" s="39">
        <v>911.5</v>
      </c>
      <c r="H596" s="39">
        <v>911.7133</v>
      </c>
      <c r="I596" s="39">
        <v>43.41013495</v>
      </c>
      <c r="J596" s="39">
        <v>52.891646430000002</v>
      </c>
      <c r="K596" s="39">
        <v>222.13</v>
      </c>
      <c r="L596"/>
    </row>
    <row r="597" spans="3:14" x14ac:dyDescent="0.45">
      <c r="C597">
        <v>4</v>
      </c>
      <c r="D597" t="e">
        <f t="shared" si="19"/>
        <v>#VALUE!</v>
      </c>
      <c r="E597" t="str">
        <f t="shared" si="18"/>
        <v/>
      </c>
      <c r="F597"/>
      <c r="G597" s="39">
        <v>914.4</v>
      </c>
      <c r="H597" s="39">
        <v>914.60850000000005</v>
      </c>
      <c r="I597" s="39">
        <v>43.41014483</v>
      </c>
      <c r="J597" s="39">
        <v>52.891613360000001</v>
      </c>
      <c r="K597" s="39">
        <v>222.13</v>
      </c>
      <c r="L597"/>
    </row>
    <row r="598" spans="3:14" x14ac:dyDescent="0.45">
      <c r="C598">
        <v>4</v>
      </c>
      <c r="D598" t="e">
        <f t="shared" si="19"/>
        <v>#VALUE!</v>
      </c>
      <c r="E598" t="str">
        <f t="shared" si="18"/>
        <v/>
      </c>
      <c r="F598"/>
      <c r="G598" s="39">
        <v>986.95</v>
      </c>
      <c r="H598" s="39">
        <v>987.16959999999995</v>
      </c>
      <c r="I598" s="39">
        <v>43.410392469999998</v>
      </c>
      <c r="J598" s="39">
        <v>52.890784529999998</v>
      </c>
      <c r="K598" s="39">
        <v>223.33</v>
      </c>
      <c r="L598"/>
    </row>
    <row r="599" spans="3:14" x14ac:dyDescent="0.45">
      <c r="C599">
        <v>4</v>
      </c>
      <c r="D599" t="e">
        <f t="shared" si="19"/>
        <v>#VALUE!</v>
      </c>
      <c r="E599" t="str">
        <f t="shared" si="18"/>
        <v/>
      </c>
      <c r="F599"/>
      <c r="G599" s="39">
        <v>1005.84</v>
      </c>
      <c r="H599" s="39">
        <v>1006.068</v>
      </c>
      <c r="I599" s="39">
        <v>43.410461159999997</v>
      </c>
      <c r="J599" s="39">
        <v>52.890571209999997</v>
      </c>
      <c r="K599" s="39">
        <v>223.93</v>
      </c>
      <c r="L599"/>
    </row>
    <row r="600" spans="3:14" x14ac:dyDescent="0.45">
      <c r="C600">
        <v>4</v>
      </c>
      <c r="D600" t="e">
        <f t="shared" si="19"/>
        <v>#VALUE!</v>
      </c>
      <c r="E600" t="str">
        <f t="shared" si="18"/>
        <v/>
      </c>
      <c r="F600"/>
      <c r="G600" s="39">
        <v>1038.98</v>
      </c>
      <c r="H600" s="39">
        <v>1039.2360000000001</v>
      </c>
      <c r="I600" s="39">
        <v>43.41058168</v>
      </c>
      <c r="J600" s="39">
        <v>52.890196950000004</v>
      </c>
      <c r="K600" s="39">
        <v>222.55</v>
      </c>
      <c r="L600"/>
    </row>
    <row r="601" spans="3:14" x14ac:dyDescent="0.45">
      <c r="C601">
        <v>4</v>
      </c>
      <c r="D601" t="e">
        <f t="shared" si="19"/>
        <v>#VALUE!</v>
      </c>
      <c r="E601" t="str">
        <f t="shared" si="18"/>
        <v/>
      </c>
      <c r="F601"/>
      <c r="G601" s="39">
        <v>1097.28</v>
      </c>
      <c r="H601" s="39">
        <v>1097.559</v>
      </c>
      <c r="I601" s="39">
        <v>43.410879289999997</v>
      </c>
      <c r="J601" s="39">
        <v>52.8896041</v>
      </c>
      <c r="K601" s="39">
        <v>224.15</v>
      </c>
      <c r="L601"/>
    </row>
    <row r="602" spans="3:14" x14ac:dyDescent="0.45">
      <c r="C602">
        <v>4</v>
      </c>
      <c r="D602" t="e">
        <f t="shared" si="19"/>
        <v>#VALUE!</v>
      </c>
      <c r="E602" t="str">
        <f t="shared" si="18"/>
        <v/>
      </c>
      <c r="F602"/>
      <c r="G602" s="39">
        <v>1100.42</v>
      </c>
      <c r="H602" s="39">
        <v>1100.694</v>
      </c>
      <c r="I602" s="39">
        <v>43.410895289999999</v>
      </c>
      <c r="J602" s="39">
        <v>52.889572219999998</v>
      </c>
      <c r="K602" s="39">
        <v>224.15</v>
      </c>
      <c r="L602"/>
    </row>
    <row r="603" spans="3:14" x14ac:dyDescent="0.45">
      <c r="C603">
        <v>4</v>
      </c>
      <c r="D603" t="e">
        <f t="shared" si="19"/>
        <v>#VALUE!</v>
      </c>
      <c r="E603" t="str">
        <f t="shared" si="18"/>
        <v/>
      </c>
      <c r="F603"/>
      <c r="G603" s="39">
        <v>1123.81</v>
      </c>
      <c r="H603" s="39">
        <v>1124.0920000000001</v>
      </c>
      <c r="I603" s="39">
        <v>43.410955649999998</v>
      </c>
      <c r="J603" s="39">
        <v>52.88929547</v>
      </c>
      <c r="K603" s="39">
        <v>224.35</v>
      </c>
      <c r="L603"/>
    </row>
    <row r="604" spans="3:14" x14ac:dyDescent="0.45">
      <c r="C604">
        <v>4</v>
      </c>
      <c r="D604" t="e">
        <f t="shared" si="19"/>
        <v>#VALUE!</v>
      </c>
      <c r="E604" t="str">
        <f t="shared" si="18"/>
        <v/>
      </c>
      <c r="F604"/>
      <c r="G604" s="39">
        <v>1157.4100000000001</v>
      </c>
      <c r="H604" s="39">
        <v>1157.691</v>
      </c>
      <c r="I604" s="39">
        <v>43.411062250000001</v>
      </c>
      <c r="J604" s="39">
        <v>52.888907279999998</v>
      </c>
      <c r="K604" s="39">
        <v>224.15</v>
      </c>
      <c r="L604"/>
    </row>
    <row r="605" spans="3:14" x14ac:dyDescent="0.45">
      <c r="C605">
        <v>4</v>
      </c>
      <c r="D605" t="e">
        <f t="shared" si="19"/>
        <v>#VALUE!</v>
      </c>
      <c r="E605">
        <f t="shared" si="18"/>
        <v>1178.07</v>
      </c>
      <c r="F605"/>
      <c r="G605" s="39">
        <v>1177.79</v>
      </c>
      <c r="H605" s="39">
        <v>1178.07</v>
      </c>
      <c r="I605" s="39">
        <v>43.410899829999998</v>
      </c>
      <c r="J605" s="39">
        <v>52.888790460000003</v>
      </c>
      <c r="K605" s="39">
        <v>223.75</v>
      </c>
      <c r="L605"/>
    </row>
    <row r="606" spans="3:14" x14ac:dyDescent="0.45">
      <c r="C606">
        <v>7</v>
      </c>
      <c r="D606">
        <f>IF(F606&gt;0,F606,F606+O3)</f>
        <v>226</v>
      </c>
      <c r="E606" t="str">
        <f t="shared" si="18"/>
        <v/>
      </c>
      <c r="F606" s="39">
        <v>226</v>
      </c>
      <c r="G606" s="39">
        <v>0</v>
      </c>
      <c r="H606" s="39">
        <v>0</v>
      </c>
      <c r="I606" s="39">
        <v>43.41328626</v>
      </c>
      <c r="J606" s="39">
        <v>52.925635329999999</v>
      </c>
      <c r="K606" s="39">
        <v>229.07</v>
      </c>
      <c r="L606" s="39">
        <v>98</v>
      </c>
      <c r="M606" s="39">
        <v>8</v>
      </c>
      <c r="N606" s="39">
        <v>0.2</v>
      </c>
    </row>
    <row r="607" spans="3:14" x14ac:dyDescent="0.45">
      <c r="C607">
        <v>7</v>
      </c>
      <c r="D607">
        <f t="shared" ref="D607:D670" si="20">IF(F607&gt;0,F607,F607+D606)</f>
        <v>226</v>
      </c>
      <c r="E607" t="str">
        <f t="shared" si="18"/>
        <v/>
      </c>
      <c r="F607"/>
      <c r="G607" s="39">
        <v>10.46</v>
      </c>
      <c r="H607" s="39">
        <v>10.45673</v>
      </c>
      <c r="I607" s="39">
        <v>43.413337720000001</v>
      </c>
      <c r="J607" s="39">
        <v>52.92552723</v>
      </c>
      <c r="K607" s="39">
        <v>229.07</v>
      </c>
      <c r="L607"/>
    </row>
    <row r="608" spans="3:14" x14ac:dyDescent="0.45">
      <c r="C608">
        <v>7</v>
      </c>
      <c r="D608">
        <f t="shared" si="20"/>
        <v>226</v>
      </c>
      <c r="E608" t="str">
        <f t="shared" si="18"/>
        <v/>
      </c>
      <c r="F608"/>
      <c r="G608" s="39">
        <v>19.75</v>
      </c>
      <c r="H608" s="39">
        <v>19.78436</v>
      </c>
      <c r="I608" s="39">
        <v>43.413383099999997</v>
      </c>
      <c r="J608" s="39">
        <v>52.925430849999998</v>
      </c>
      <c r="K608" s="39">
        <v>228.27</v>
      </c>
      <c r="L608"/>
    </row>
    <row r="609" spans="3:14" x14ac:dyDescent="0.45">
      <c r="C609">
        <v>7</v>
      </c>
      <c r="D609">
        <f t="shared" si="20"/>
        <v>226</v>
      </c>
      <c r="E609" t="str">
        <f t="shared" si="18"/>
        <v/>
      </c>
      <c r="F609"/>
      <c r="G609" s="39">
        <v>69.069999999999993</v>
      </c>
      <c r="H609" s="39">
        <v>69.113219999999998</v>
      </c>
      <c r="I609" s="39">
        <v>43.41364197</v>
      </c>
      <c r="J609" s="39">
        <v>52.924936109999997</v>
      </c>
      <c r="K609" s="39">
        <v>229.08</v>
      </c>
      <c r="L609"/>
    </row>
    <row r="610" spans="3:14" x14ac:dyDescent="0.45">
      <c r="C610">
        <v>7</v>
      </c>
      <c r="D610">
        <f t="shared" si="20"/>
        <v>226</v>
      </c>
      <c r="E610" t="str">
        <f t="shared" si="18"/>
        <v/>
      </c>
      <c r="F610"/>
      <c r="G610" s="39">
        <v>91.44</v>
      </c>
      <c r="H610" s="39">
        <v>91.495320000000007</v>
      </c>
      <c r="I610" s="39">
        <v>43.413778129999997</v>
      </c>
      <c r="J610" s="39">
        <v>52.924732689999999</v>
      </c>
      <c r="K610" s="39">
        <v>228.28</v>
      </c>
      <c r="L610"/>
    </row>
    <row r="611" spans="3:14" x14ac:dyDescent="0.45">
      <c r="C611">
        <v>7</v>
      </c>
      <c r="D611">
        <f t="shared" si="20"/>
        <v>226</v>
      </c>
      <c r="E611" t="str">
        <f t="shared" si="18"/>
        <v/>
      </c>
      <c r="F611"/>
      <c r="G611" s="39">
        <v>98.44</v>
      </c>
      <c r="H611" s="39">
        <v>98.491770000000002</v>
      </c>
      <c r="I611" s="39">
        <v>43.413820719999997</v>
      </c>
      <c r="J611" s="39">
        <v>52.924669049999999</v>
      </c>
      <c r="K611" s="39">
        <v>228.28</v>
      </c>
      <c r="L611"/>
    </row>
    <row r="612" spans="3:14" x14ac:dyDescent="0.45">
      <c r="C612">
        <v>7</v>
      </c>
      <c r="D612">
        <f t="shared" si="20"/>
        <v>226</v>
      </c>
      <c r="E612" t="str">
        <f t="shared" si="18"/>
        <v/>
      </c>
      <c r="F612"/>
      <c r="G612" s="39">
        <v>166.54</v>
      </c>
      <c r="H612" s="39">
        <v>166.59559999999999</v>
      </c>
      <c r="I612" s="39">
        <v>43.414377379999998</v>
      </c>
      <c r="J612" s="39">
        <v>52.924317029999997</v>
      </c>
      <c r="K612" s="39">
        <v>227.65</v>
      </c>
      <c r="L612"/>
    </row>
    <row r="613" spans="3:14" x14ac:dyDescent="0.45">
      <c r="C613">
        <v>7</v>
      </c>
      <c r="D613">
        <f t="shared" si="20"/>
        <v>226</v>
      </c>
      <c r="E613" t="str">
        <f t="shared" si="18"/>
        <v/>
      </c>
      <c r="F613"/>
      <c r="G613" s="39">
        <v>182.88</v>
      </c>
      <c r="H613" s="39">
        <v>182.93819999999999</v>
      </c>
      <c r="I613" s="39">
        <v>43.414507499999999</v>
      </c>
      <c r="J613" s="39">
        <v>52.924222899999997</v>
      </c>
      <c r="K613" s="39">
        <v>227.65</v>
      </c>
      <c r="L613"/>
    </row>
    <row r="614" spans="3:14" x14ac:dyDescent="0.45">
      <c r="C614">
        <v>7</v>
      </c>
      <c r="D614">
        <f t="shared" si="20"/>
        <v>226</v>
      </c>
      <c r="E614" t="str">
        <f t="shared" si="18"/>
        <v/>
      </c>
      <c r="F614"/>
      <c r="G614" s="39">
        <v>231.95</v>
      </c>
      <c r="H614" s="39">
        <v>232.0138</v>
      </c>
      <c r="I614" s="39">
        <v>43.41489816</v>
      </c>
      <c r="J614" s="39">
        <v>52.923940279999997</v>
      </c>
      <c r="K614" s="39">
        <v>228.45</v>
      </c>
      <c r="L614"/>
    </row>
    <row r="615" spans="3:14" x14ac:dyDescent="0.45">
      <c r="C615">
        <v>7</v>
      </c>
      <c r="D615">
        <f t="shared" si="20"/>
        <v>226</v>
      </c>
      <c r="E615">
        <f t="shared" si="18"/>
        <v>235.25110000000001</v>
      </c>
      <c r="F615"/>
      <c r="G615" s="39">
        <v>235.19</v>
      </c>
      <c r="H615" s="39">
        <v>235.25110000000001</v>
      </c>
      <c r="I615" s="39">
        <v>43.41492684</v>
      </c>
      <c r="J615" s="39">
        <v>52.92393319</v>
      </c>
      <c r="K615" s="39">
        <v>228.45</v>
      </c>
      <c r="L615"/>
    </row>
    <row r="616" spans="3:14" x14ac:dyDescent="0.45">
      <c r="C616">
        <v>7</v>
      </c>
      <c r="D616">
        <f t="shared" si="20"/>
        <v>282</v>
      </c>
      <c r="E616" t="str">
        <f t="shared" si="18"/>
        <v/>
      </c>
      <c r="F616">
        <v>282</v>
      </c>
      <c r="G616" s="39">
        <v>0</v>
      </c>
      <c r="H616" s="39">
        <v>0</v>
      </c>
      <c r="I616" s="39">
        <v>43.415820289999999</v>
      </c>
      <c r="J616" s="39">
        <v>52.919029760000001</v>
      </c>
      <c r="K616" s="39">
        <v>229.72</v>
      </c>
      <c r="L616" s="39">
        <v>98</v>
      </c>
      <c r="M616" s="39">
        <v>8</v>
      </c>
      <c r="N616" s="39">
        <v>0.2</v>
      </c>
    </row>
    <row r="617" spans="3:14" x14ac:dyDescent="0.45">
      <c r="C617">
        <v>7</v>
      </c>
      <c r="D617">
        <f t="shared" si="20"/>
        <v>282</v>
      </c>
      <c r="E617" t="str">
        <f t="shared" si="18"/>
        <v/>
      </c>
      <c r="F617"/>
      <c r="G617" s="39">
        <v>7.67</v>
      </c>
      <c r="H617" s="39">
        <v>7.6694620000000002</v>
      </c>
      <c r="I617" s="39">
        <v>43.415751280000002</v>
      </c>
      <c r="J617" s="39">
        <v>52.919032540000003</v>
      </c>
      <c r="K617" s="39">
        <v>229.72</v>
      </c>
      <c r="L617"/>
    </row>
    <row r="618" spans="3:14" x14ac:dyDescent="0.45">
      <c r="C618">
        <v>7</v>
      </c>
      <c r="D618">
        <f t="shared" si="20"/>
        <v>282</v>
      </c>
      <c r="E618" t="str">
        <f t="shared" si="18"/>
        <v/>
      </c>
      <c r="F618"/>
      <c r="G618" s="39">
        <v>34.36</v>
      </c>
      <c r="H618" s="39">
        <v>34.375660000000003</v>
      </c>
      <c r="I618" s="39">
        <v>43.415511309999999</v>
      </c>
      <c r="J618" s="39">
        <v>52.919048869999997</v>
      </c>
      <c r="K618" s="39">
        <v>228.92</v>
      </c>
      <c r="L618"/>
    </row>
    <row r="619" spans="3:14" x14ac:dyDescent="0.45">
      <c r="C619">
        <v>7</v>
      </c>
      <c r="D619">
        <f t="shared" si="20"/>
        <v>282</v>
      </c>
      <c r="E619" t="str">
        <f t="shared" si="18"/>
        <v/>
      </c>
      <c r="F619"/>
      <c r="G619" s="39">
        <v>75.13</v>
      </c>
      <c r="H619" s="39">
        <v>75.209050000000005</v>
      </c>
      <c r="I619" s="39">
        <v>43.415144359999999</v>
      </c>
      <c r="J619" s="39">
        <v>52.91904735</v>
      </c>
      <c r="K619" s="39">
        <v>231.21</v>
      </c>
      <c r="L619"/>
    </row>
    <row r="620" spans="3:14" x14ac:dyDescent="0.45">
      <c r="C620">
        <v>7</v>
      </c>
      <c r="D620">
        <f t="shared" si="20"/>
        <v>282</v>
      </c>
      <c r="E620" t="str">
        <f t="shared" si="18"/>
        <v/>
      </c>
      <c r="F620"/>
      <c r="G620" s="39">
        <v>91.44</v>
      </c>
      <c r="H620" s="39">
        <v>91.638440000000003</v>
      </c>
      <c r="I620" s="39">
        <v>43.414998300000001</v>
      </c>
      <c r="J620" s="39">
        <v>52.919067269999999</v>
      </c>
      <c r="K620" s="39">
        <v>233.21</v>
      </c>
      <c r="L620"/>
    </row>
    <row r="621" spans="3:14" x14ac:dyDescent="0.45">
      <c r="C621">
        <v>7</v>
      </c>
      <c r="D621">
        <f t="shared" si="20"/>
        <v>282</v>
      </c>
      <c r="E621" t="str">
        <f t="shared" si="18"/>
        <v/>
      </c>
      <c r="F621"/>
      <c r="G621" s="39">
        <v>182.88</v>
      </c>
      <c r="H621" s="39">
        <v>183.14930000000001</v>
      </c>
      <c r="I621" s="39">
        <v>43.414179300000001</v>
      </c>
      <c r="J621" s="39">
        <v>52.919178960000004</v>
      </c>
      <c r="K621" s="39">
        <v>229.61</v>
      </c>
      <c r="L621"/>
    </row>
    <row r="622" spans="3:14" x14ac:dyDescent="0.45">
      <c r="C622">
        <v>7</v>
      </c>
      <c r="D622">
        <f t="shared" si="20"/>
        <v>282</v>
      </c>
      <c r="E622" t="str">
        <f t="shared" si="18"/>
        <v/>
      </c>
      <c r="F622"/>
      <c r="G622" s="39">
        <v>207.89</v>
      </c>
      <c r="H622" s="39">
        <v>208.16069999999999</v>
      </c>
      <c r="I622" s="39">
        <v>43.413955280000003</v>
      </c>
      <c r="J622" s="39">
        <v>52.919209510000002</v>
      </c>
      <c r="K622" s="39">
        <v>229.61</v>
      </c>
      <c r="L622"/>
    </row>
    <row r="623" spans="3:14" x14ac:dyDescent="0.45">
      <c r="C623">
        <v>7</v>
      </c>
      <c r="D623">
        <f t="shared" si="20"/>
        <v>282</v>
      </c>
      <c r="E623" t="str">
        <f t="shared" si="18"/>
        <v/>
      </c>
      <c r="F623"/>
      <c r="G623" s="39">
        <v>274.32</v>
      </c>
      <c r="H623" s="39">
        <v>274.58999999999997</v>
      </c>
      <c r="I623" s="39">
        <v>43.413362040000003</v>
      </c>
      <c r="J623" s="39">
        <v>52.919311870000001</v>
      </c>
      <c r="K623" s="39">
        <v>229.91</v>
      </c>
      <c r="L623"/>
    </row>
    <row r="624" spans="3:14" x14ac:dyDescent="0.45">
      <c r="C624">
        <v>7</v>
      </c>
      <c r="D624">
        <f t="shared" si="20"/>
        <v>282</v>
      </c>
      <c r="E624" t="str">
        <f t="shared" si="18"/>
        <v/>
      </c>
      <c r="F624"/>
      <c r="G624" s="39">
        <v>346.38</v>
      </c>
      <c r="H624" s="39">
        <v>346.65030000000002</v>
      </c>
      <c r="I624" s="39">
        <v>43.412718509999998</v>
      </c>
      <c r="J624" s="39">
        <v>52.919422910000002</v>
      </c>
      <c r="K624" s="39">
        <v>229.71</v>
      </c>
      <c r="L624"/>
    </row>
    <row r="625" spans="3:14" x14ac:dyDescent="0.45">
      <c r="C625">
        <v>7</v>
      </c>
      <c r="D625">
        <f t="shared" si="20"/>
        <v>282</v>
      </c>
      <c r="E625" t="str">
        <f t="shared" si="18"/>
        <v/>
      </c>
      <c r="F625"/>
      <c r="G625" s="39">
        <v>365.76</v>
      </c>
      <c r="H625" s="39">
        <v>366.03440000000001</v>
      </c>
      <c r="I625" s="39">
        <v>43.412544570000001</v>
      </c>
      <c r="J625" s="39">
        <v>52.91944093</v>
      </c>
      <c r="K625" s="39">
        <v>230.11</v>
      </c>
      <c r="L625"/>
    </row>
    <row r="626" spans="3:14" x14ac:dyDescent="0.45">
      <c r="C626">
        <v>7</v>
      </c>
      <c r="D626">
        <f t="shared" si="20"/>
        <v>282</v>
      </c>
      <c r="E626" t="str">
        <f t="shared" si="18"/>
        <v/>
      </c>
      <c r="F626"/>
      <c r="G626" s="39">
        <v>408.38</v>
      </c>
      <c r="H626" s="39">
        <v>408.65730000000002</v>
      </c>
      <c r="I626" s="39">
        <v>43.41216206</v>
      </c>
      <c r="J626" s="39">
        <v>52.919480550000003</v>
      </c>
      <c r="K626" s="39">
        <v>229.51</v>
      </c>
      <c r="L626"/>
    </row>
    <row r="627" spans="3:14" x14ac:dyDescent="0.45">
      <c r="C627">
        <v>7</v>
      </c>
      <c r="D627">
        <f t="shared" si="20"/>
        <v>282</v>
      </c>
      <c r="E627" t="str">
        <f t="shared" si="18"/>
        <v/>
      </c>
      <c r="F627"/>
      <c r="G627" s="39">
        <v>457.2</v>
      </c>
      <c r="H627" s="39">
        <v>457.48509999999999</v>
      </c>
      <c r="I627" s="39">
        <v>43.411732919999999</v>
      </c>
      <c r="J627" s="39">
        <v>52.919610280000001</v>
      </c>
      <c r="K627" s="39">
        <v>230.31</v>
      </c>
      <c r="L627"/>
    </row>
    <row r="628" spans="3:14" x14ac:dyDescent="0.45">
      <c r="C628">
        <v>7</v>
      </c>
      <c r="D628">
        <f t="shared" si="20"/>
        <v>282</v>
      </c>
      <c r="E628" t="str">
        <f t="shared" si="18"/>
        <v/>
      </c>
      <c r="F628"/>
      <c r="G628" s="39">
        <v>491.29</v>
      </c>
      <c r="H628" s="39">
        <v>491.57589999999999</v>
      </c>
      <c r="I628" s="39">
        <v>43.411433279999997</v>
      </c>
      <c r="J628" s="39">
        <v>52.919700859999999</v>
      </c>
      <c r="K628" s="39">
        <v>230.63</v>
      </c>
      <c r="L628"/>
    </row>
    <row r="629" spans="3:14" x14ac:dyDescent="0.45">
      <c r="C629">
        <v>7</v>
      </c>
      <c r="D629">
        <f t="shared" si="20"/>
        <v>282</v>
      </c>
      <c r="E629">
        <f t="shared" si="18"/>
        <v>495.23469999999998</v>
      </c>
      <c r="F629"/>
      <c r="G629" s="39">
        <v>494.95</v>
      </c>
      <c r="H629" s="39">
        <v>495.23469999999998</v>
      </c>
      <c r="I629" s="39">
        <v>43.411407339999997</v>
      </c>
      <c r="J629" s="39">
        <v>52.919673029999998</v>
      </c>
      <c r="K629" s="39">
        <v>230.63</v>
      </c>
      <c r="L629"/>
    </row>
    <row r="630" spans="3:14" x14ac:dyDescent="0.45">
      <c r="C630">
        <v>7</v>
      </c>
      <c r="D630">
        <f t="shared" si="20"/>
        <v>294</v>
      </c>
      <c r="E630" t="str">
        <f t="shared" si="18"/>
        <v/>
      </c>
      <c r="F630">
        <v>294</v>
      </c>
      <c r="G630" s="39">
        <v>0</v>
      </c>
      <c r="H630" s="39">
        <v>0</v>
      </c>
      <c r="I630" s="39">
        <v>43.40582045</v>
      </c>
      <c r="J630" s="39">
        <v>52.916090650000001</v>
      </c>
      <c r="K630" s="39">
        <v>231.82</v>
      </c>
      <c r="L630" s="39">
        <v>98</v>
      </c>
      <c r="M630" s="39">
        <v>8</v>
      </c>
      <c r="N630" s="39">
        <v>0.2</v>
      </c>
    </row>
    <row r="631" spans="3:14" x14ac:dyDescent="0.45">
      <c r="C631">
        <v>7</v>
      </c>
      <c r="D631">
        <f t="shared" si="20"/>
        <v>294</v>
      </c>
      <c r="E631" t="str">
        <f t="shared" si="18"/>
        <v/>
      </c>
      <c r="F631"/>
      <c r="G631" s="39">
        <v>12.62</v>
      </c>
      <c r="H631" s="39">
        <v>12.626440000000001</v>
      </c>
      <c r="I631" s="39">
        <v>43.405931039999999</v>
      </c>
      <c r="J631" s="39">
        <v>52.916054780000003</v>
      </c>
      <c r="K631" s="39">
        <v>232.02</v>
      </c>
      <c r="L631"/>
    </row>
    <row r="632" spans="3:14" x14ac:dyDescent="0.45">
      <c r="C632">
        <v>7</v>
      </c>
      <c r="D632">
        <f t="shared" si="20"/>
        <v>294</v>
      </c>
      <c r="E632" t="str">
        <f t="shared" si="18"/>
        <v/>
      </c>
      <c r="F632"/>
      <c r="G632" s="39">
        <v>31.18</v>
      </c>
      <c r="H632" s="39">
        <v>31.179970000000001</v>
      </c>
      <c r="I632" s="39">
        <v>43.406088189999998</v>
      </c>
      <c r="J632" s="39">
        <v>52.916132210000001</v>
      </c>
      <c r="K632" s="39">
        <v>232.22</v>
      </c>
      <c r="L632"/>
    </row>
    <row r="633" spans="3:14" x14ac:dyDescent="0.45">
      <c r="C633">
        <v>7</v>
      </c>
      <c r="D633">
        <f t="shared" si="20"/>
        <v>294</v>
      </c>
      <c r="E633" t="str">
        <f t="shared" si="18"/>
        <v/>
      </c>
      <c r="F633"/>
      <c r="G633" s="39">
        <v>91.44</v>
      </c>
      <c r="H633" s="39">
        <v>91.447969999999998</v>
      </c>
      <c r="I633" s="39">
        <v>43.406576970000003</v>
      </c>
      <c r="J633" s="39">
        <v>52.916454790000003</v>
      </c>
      <c r="K633" s="39">
        <v>231.42</v>
      </c>
      <c r="L633"/>
    </row>
    <row r="634" spans="3:14" x14ac:dyDescent="0.45">
      <c r="C634">
        <v>7</v>
      </c>
      <c r="D634">
        <f t="shared" si="20"/>
        <v>294</v>
      </c>
      <c r="E634" t="str">
        <f t="shared" si="18"/>
        <v/>
      </c>
      <c r="F634"/>
      <c r="G634" s="39">
        <v>182.88</v>
      </c>
      <c r="H634" s="39">
        <v>182.88990000000001</v>
      </c>
      <c r="I634" s="39">
        <v>43.407318619999998</v>
      </c>
      <c r="J634" s="39">
        <v>52.916944260000001</v>
      </c>
      <c r="K634" s="39">
        <v>232.02</v>
      </c>
      <c r="L634"/>
    </row>
    <row r="635" spans="3:14" x14ac:dyDescent="0.45">
      <c r="C635">
        <v>7</v>
      </c>
      <c r="D635">
        <f t="shared" si="20"/>
        <v>294</v>
      </c>
      <c r="E635" t="str">
        <f t="shared" si="18"/>
        <v/>
      </c>
      <c r="F635"/>
      <c r="G635" s="39">
        <v>184.57</v>
      </c>
      <c r="H635" s="39">
        <v>184.58070000000001</v>
      </c>
      <c r="I635" s="39">
        <v>43.407332330000003</v>
      </c>
      <c r="J635" s="39">
        <v>52.916953309999997</v>
      </c>
      <c r="K635" s="39">
        <v>232.02</v>
      </c>
      <c r="L635"/>
    </row>
    <row r="636" spans="3:14" x14ac:dyDescent="0.45">
      <c r="C636">
        <v>7</v>
      </c>
      <c r="D636">
        <f t="shared" si="20"/>
        <v>294</v>
      </c>
      <c r="E636">
        <f t="shared" si="18"/>
        <v>194.50819999999999</v>
      </c>
      <c r="F636"/>
      <c r="G636" s="39">
        <v>194.5</v>
      </c>
      <c r="H636" s="39">
        <v>194.50819999999999</v>
      </c>
      <c r="I636" s="39">
        <v>43.407418790000001</v>
      </c>
      <c r="J636" s="39">
        <v>52.916922360000001</v>
      </c>
      <c r="K636" s="39">
        <v>232.02</v>
      </c>
      <c r="L636"/>
    </row>
    <row r="637" spans="3:14" x14ac:dyDescent="0.45">
      <c r="C637">
        <v>7</v>
      </c>
      <c r="D637">
        <f t="shared" si="20"/>
        <v>542</v>
      </c>
      <c r="E637" t="str">
        <f t="shared" si="18"/>
        <v/>
      </c>
      <c r="F637">
        <v>542</v>
      </c>
      <c r="G637" s="39">
        <v>0</v>
      </c>
      <c r="H637" s="39">
        <v>0</v>
      </c>
      <c r="I637" s="39">
        <v>43.407662729999998</v>
      </c>
      <c r="J637" s="39">
        <v>52.914272250000003</v>
      </c>
      <c r="K637" s="39">
        <v>232.08</v>
      </c>
      <c r="L637" s="39">
        <v>98</v>
      </c>
      <c r="M637" s="39">
        <v>8</v>
      </c>
      <c r="N637" s="39">
        <v>0.2</v>
      </c>
    </row>
    <row r="638" spans="3:14" x14ac:dyDescent="0.45">
      <c r="C638">
        <v>7</v>
      </c>
      <c r="D638">
        <f t="shared" si="20"/>
        <v>542</v>
      </c>
      <c r="E638">
        <f t="shared" si="18"/>
        <v>7.5414110000000001</v>
      </c>
      <c r="F638"/>
      <c r="G638" s="39">
        <v>7.53</v>
      </c>
      <c r="H638" s="39">
        <v>7.5414110000000001</v>
      </c>
      <c r="I638" s="39">
        <v>43.40767855</v>
      </c>
      <c r="J638" s="39">
        <v>52.914362660000002</v>
      </c>
      <c r="K638" s="39">
        <v>231.68</v>
      </c>
      <c r="L638"/>
    </row>
    <row r="639" spans="3:14" x14ac:dyDescent="0.45">
      <c r="C639">
        <v>7</v>
      </c>
      <c r="D639" t="str">
        <f t="shared" si="20"/>
        <v>542(2)</v>
      </c>
      <c r="E639" t="str">
        <f t="shared" si="18"/>
        <v/>
      </c>
      <c r="F639" t="s">
        <v>4215</v>
      </c>
      <c r="G639" s="39">
        <v>0</v>
      </c>
      <c r="H639" s="39">
        <v>0</v>
      </c>
      <c r="I639" s="39">
        <v>43.40767855</v>
      </c>
      <c r="J639" s="39">
        <v>52.914362660000002</v>
      </c>
      <c r="K639" s="39">
        <v>231.68</v>
      </c>
      <c r="L639" s="39">
        <v>98</v>
      </c>
      <c r="M639" s="39">
        <v>8</v>
      </c>
      <c r="N639" s="39">
        <v>0.2</v>
      </c>
    </row>
    <row r="640" spans="3:14" x14ac:dyDescent="0.45">
      <c r="C640">
        <v>7</v>
      </c>
      <c r="D640" t="e">
        <f t="shared" si="20"/>
        <v>#VALUE!</v>
      </c>
      <c r="E640">
        <f t="shared" si="18"/>
        <v>10.85562</v>
      </c>
      <c r="F640"/>
      <c r="G640" s="39">
        <v>10.86</v>
      </c>
      <c r="H640" s="39">
        <v>10.85562</v>
      </c>
      <c r="I640" s="39">
        <v>43.407716970000003</v>
      </c>
      <c r="J640" s="39">
        <v>52.914485880000001</v>
      </c>
      <c r="K640" s="39">
        <v>231.68</v>
      </c>
      <c r="L640"/>
    </row>
    <row r="641" spans="3:14" x14ac:dyDescent="0.45">
      <c r="C641">
        <v>7</v>
      </c>
      <c r="D641">
        <f t="shared" si="20"/>
        <v>1201</v>
      </c>
      <c r="E641" t="str">
        <f t="shared" si="18"/>
        <v/>
      </c>
      <c r="F641">
        <v>1201</v>
      </c>
      <c r="G641" s="39">
        <v>0</v>
      </c>
      <c r="H641" s="39">
        <v>0</v>
      </c>
      <c r="I641" s="39">
        <v>43.409311629999998</v>
      </c>
      <c r="J641" s="39">
        <v>52.917709379999998</v>
      </c>
      <c r="K641" s="39">
        <v>233.37</v>
      </c>
      <c r="L641" s="39">
        <v>98</v>
      </c>
      <c r="M641" s="39">
        <v>8</v>
      </c>
      <c r="N641" s="39">
        <v>0.2</v>
      </c>
    </row>
    <row r="642" spans="3:14" x14ac:dyDescent="0.45">
      <c r="C642">
        <v>7</v>
      </c>
      <c r="D642">
        <f t="shared" si="20"/>
        <v>1201</v>
      </c>
      <c r="E642" t="str">
        <f t="shared" si="18"/>
        <v/>
      </c>
      <c r="F642"/>
      <c r="G642" s="39">
        <v>91.44</v>
      </c>
      <c r="H642" s="39">
        <v>91.457319999999996</v>
      </c>
      <c r="I642" s="39">
        <v>43.410019300000002</v>
      </c>
      <c r="J642" s="39">
        <v>52.918285789999999</v>
      </c>
      <c r="K642" s="39">
        <v>231.59</v>
      </c>
      <c r="L642"/>
    </row>
    <row r="643" spans="3:14" x14ac:dyDescent="0.45">
      <c r="C643">
        <v>7</v>
      </c>
      <c r="D643">
        <f t="shared" si="20"/>
        <v>1201</v>
      </c>
      <c r="E643" t="str">
        <f t="shared" si="18"/>
        <v/>
      </c>
      <c r="F643"/>
      <c r="G643" s="39">
        <v>148.1</v>
      </c>
      <c r="H643" s="39">
        <v>148.14160000000001</v>
      </c>
      <c r="I643" s="39">
        <v>43.410457819999998</v>
      </c>
      <c r="J643" s="39">
        <v>52.918642980000001</v>
      </c>
      <c r="K643" s="39">
        <v>229.99</v>
      </c>
      <c r="L643"/>
    </row>
    <row r="644" spans="3:14" x14ac:dyDescent="0.45">
      <c r="C644">
        <v>7</v>
      </c>
      <c r="D644">
        <f t="shared" si="20"/>
        <v>1201</v>
      </c>
      <c r="E644" t="str">
        <f t="shared" ref="E644:E707" si="21">IF(G645=0,H644,"")</f>
        <v/>
      </c>
      <c r="F644"/>
      <c r="G644" s="39">
        <v>182.88</v>
      </c>
      <c r="H644" s="39">
        <v>182.92910000000001</v>
      </c>
      <c r="I644" s="39">
        <v>43.410703349999999</v>
      </c>
      <c r="J644" s="39">
        <v>52.918909329999998</v>
      </c>
      <c r="K644" s="39">
        <v>230.79</v>
      </c>
      <c r="L644"/>
    </row>
    <row r="645" spans="3:14" x14ac:dyDescent="0.45">
      <c r="C645">
        <v>7</v>
      </c>
      <c r="D645">
        <f t="shared" si="20"/>
        <v>1201</v>
      </c>
      <c r="E645" t="str">
        <f t="shared" si="21"/>
        <v/>
      </c>
      <c r="F645"/>
      <c r="G645" s="39">
        <v>274.32</v>
      </c>
      <c r="H645" s="39">
        <v>274.3698</v>
      </c>
      <c r="I645" s="39">
        <v>43.4113489</v>
      </c>
      <c r="J645" s="39">
        <v>52.919609629999997</v>
      </c>
      <c r="K645" s="39">
        <v>230.43</v>
      </c>
      <c r="L645"/>
    </row>
    <row r="646" spans="3:14" x14ac:dyDescent="0.45">
      <c r="C646">
        <v>7</v>
      </c>
      <c r="D646">
        <f t="shared" si="20"/>
        <v>1201</v>
      </c>
      <c r="E646">
        <f t="shared" si="21"/>
        <v>282.64999999999998</v>
      </c>
      <c r="F646"/>
      <c r="G646" s="39">
        <v>282.60000000000002</v>
      </c>
      <c r="H646" s="39">
        <v>282.64999999999998</v>
      </c>
      <c r="I646" s="39">
        <v>43.411407339999997</v>
      </c>
      <c r="J646" s="39">
        <v>52.919673029999998</v>
      </c>
      <c r="K646" s="39">
        <v>230.63</v>
      </c>
      <c r="L646"/>
    </row>
    <row r="647" spans="3:14" x14ac:dyDescent="0.45">
      <c r="C647">
        <v>7</v>
      </c>
      <c r="D647">
        <f t="shared" si="20"/>
        <v>1202</v>
      </c>
      <c r="E647" t="str">
        <f t="shared" si="21"/>
        <v/>
      </c>
      <c r="F647">
        <v>1202</v>
      </c>
      <c r="G647" s="39">
        <v>0</v>
      </c>
      <c r="H647" s="39">
        <v>0</v>
      </c>
      <c r="I647" s="39">
        <v>43.414559789999998</v>
      </c>
      <c r="J647" s="39">
        <v>52.920823439999999</v>
      </c>
      <c r="K647" s="39">
        <v>230.32</v>
      </c>
      <c r="L647" s="39">
        <v>98</v>
      </c>
      <c r="M647" s="39">
        <v>8</v>
      </c>
      <c r="N647" s="39">
        <v>0.2</v>
      </c>
    </row>
    <row r="648" spans="3:14" x14ac:dyDescent="0.45">
      <c r="C648">
        <v>7</v>
      </c>
      <c r="D648">
        <f t="shared" si="20"/>
        <v>1202</v>
      </c>
      <c r="E648" t="str">
        <f t="shared" si="21"/>
        <v/>
      </c>
      <c r="F648"/>
      <c r="G648" s="39">
        <v>5.47</v>
      </c>
      <c r="H648" s="39">
        <v>5.5281000000000002</v>
      </c>
      <c r="I648" s="39">
        <v>43.414512190000003</v>
      </c>
      <c r="J648" s="39">
        <v>52.920840730000002</v>
      </c>
      <c r="K648" s="39">
        <v>229.52</v>
      </c>
      <c r="L648"/>
    </row>
    <row r="649" spans="3:14" x14ac:dyDescent="0.45">
      <c r="C649">
        <v>7</v>
      </c>
      <c r="D649">
        <f t="shared" si="20"/>
        <v>1202</v>
      </c>
      <c r="E649" t="str">
        <f t="shared" si="21"/>
        <v/>
      </c>
      <c r="F649"/>
      <c r="G649" s="39">
        <v>24.52</v>
      </c>
      <c r="H649" s="39">
        <v>24.574809999999999</v>
      </c>
      <c r="I649" s="39">
        <v>43.414346469999998</v>
      </c>
      <c r="J649" s="39">
        <v>52.920900949999996</v>
      </c>
      <c r="K649" s="39">
        <v>229.52</v>
      </c>
      <c r="L649"/>
    </row>
    <row r="650" spans="3:14" x14ac:dyDescent="0.45">
      <c r="C650">
        <v>7</v>
      </c>
      <c r="D650">
        <f t="shared" si="20"/>
        <v>1202</v>
      </c>
      <c r="E650" t="str">
        <f t="shared" si="21"/>
        <v/>
      </c>
      <c r="F650"/>
      <c r="G650" s="39">
        <v>96.91</v>
      </c>
      <c r="H650" s="39">
        <v>96.969210000000004</v>
      </c>
      <c r="I650" s="39">
        <v>43.414489969999998</v>
      </c>
      <c r="J650" s="39">
        <v>52.921772850000004</v>
      </c>
      <c r="K650" s="39">
        <v>229.92</v>
      </c>
      <c r="L650"/>
    </row>
    <row r="651" spans="3:14" x14ac:dyDescent="0.45">
      <c r="C651">
        <v>7</v>
      </c>
      <c r="D651">
        <f t="shared" si="20"/>
        <v>1202</v>
      </c>
      <c r="E651" t="str">
        <f t="shared" si="21"/>
        <v/>
      </c>
      <c r="F651"/>
      <c r="G651" s="39">
        <v>106.27</v>
      </c>
      <c r="H651" s="39">
        <v>106.3308</v>
      </c>
      <c r="I651" s="39">
        <v>43.414508529999999</v>
      </c>
      <c r="J651" s="39">
        <v>52.921885600000003</v>
      </c>
      <c r="K651" s="39">
        <v>229.92</v>
      </c>
      <c r="L651"/>
    </row>
    <row r="652" spans="3:14" x14ac:dyDescent="0.45">
      <c r="C652">
        <v>7</v>
      </c>
      <c r="D652">
        <f t="shared" si="20"/>
        <v>1202</v>
      </c>
      <c r="E652" t="str">
        <f t="shared" si="21"/>
        <v/>
      </c>
      <c r="F652"/>
      <c r="G652" s="39">
        <v>171.27</v>
      </c>
      <c r="H652" s="39">
        <v>171.3314</v>
      </c>
      <c r="I652" s="39">
        <v>43.414672869999997</v>
      </c>
      <c r="J652" s="39">
        <v>52.922655810000002</v>
      </c>
      <c r="K652" s="39">
        <v>230.65</v>
      </c>
      <c r="L652"/>
    </row>
    <row r="653" spans="3:14" x14ac:dyDescent="0.45">
      <c r="C653">
        <v>7</v>
      </c>
      <c r="D653">
        <f t="shared" si="20"/>
        <v>1202</v>
      </c>
      <c r="E653" t="str">
        <f t="shared" si="21"/>
        <v/>
      </c>
      <c r="F653"/>
      <c r="G653" s="39">
        <v>188.35</v>
      </c>
      <c r="H653" s="39">
        <v>188.50790000000001</v>
      </c>
      <c r="I653" s="39">
        <v>43.414729790000003</v>
      </c>
      <c r="J653" s="39">
        <v>52.922851739999999</v>
      </c>
      <c r="K653" s="39">
        <v>228.85</v>
      </c>
      <c r="L653"/>
    </row>
    <row r="654" spans="3:14" x14ac:dyDescent="0.45">
      <c r="C654">
        <v>7</v>
      </c>
      <c r="D654">
        <f t="shared" si="20"/>
        <v>1202</v>
      </c>
      <c r="E654" t="str">
        <f t="shared" si="21"/>
        <v/>
      </c>
      <c r="F654"/>
      <c r="G654" s="39">
        <v>213.59</v>
      </c>
      <c r="H654" s="39">
        <v>213.7501</v>
      </c>
      <c r="I654" s="39">
        <v>43.414813899999999</v>
      </c>
      <c r="J654" s="39">
        <v>52.923141260000001</v>
      </c>
      <c r="K654" s="39">
        <v>228.85</v>
      </c>
      <c r="L654"/>
    </row>
    <row r="655" spans="3:14" x14ac:dyDescent="0.45">
      <c r="C655">
        <v>7</v>
      </c>
      <c r="D655">
        <f t="shared" si="20"/>
        <v>1202</v>
      </c>
      <c r="E655" t="str">
        <f t="shared" si="21"/>
        <v/>
      </c>
      <c r="F655"/>
      <c r="G655" s="39">
        <v>276.69</v>
      </c>
      <c r="H655" s="39">
        <v>276.84699999999998</v>
      </c>
      <c r="I655" s="39">
        <v>43.414941319999997</v>
      </c>
      <c r="J655" s="39">
        <v>52.923900449999998</v>
      </c>
      <c r="K655" s="39">
        <v>228.45</v>
      </c>
      <c r="L655"/>
    </row>
    <row r="656" spans="3:14" x14ac:dyDescent="0.45">
      <c r="C656">
        <v>7</v>
      </c>
      <c r="D656">
        <f t="shared" si="20"/>
        <v>1202</v>
      </c>
      <c r="E656">
        <f t="shared" si="21"/>
        <v>279.94909999999999</v>
      </c>
      <c r="F656"/>
      <c r="G656" s="39">
        <v>279.79000000000002</v>
      </c>
      <c r="H656" s="39">
        <v>279.94909999999999</v>
      </c>
      <c r="I656" s="39">
        <v>43.41492684</v>
      </c>
      <c r="J656" s="39">
        <v>52.92393319</v>
      </c>
      <c r="K656" s="39">
        <v>228.45</v>
      </c>
      <c r="L656"/>
    </row>
    <row r="657" spans="3:14" x14ac:dyDescent="0.45">
      <c r="C657">
        <v>7</v>
      </c>
      <c r="D657">
        <f t="shared" si="20"/>
        <v>1203</v>
      </c>
      <c r="E657" t="str">
        <f t="shared" si="21"/>
        <v/>
      </c>
      <c r="F657">
        <v>1203</v>
      </c>
      <c r="G657" s="39">
        <v>0</v>
      </c>
      <c r="H657" s="39">
        <v>0</v>
      </c>
      <c r="I657" s="39">
        <v>43.419046809999998</v>
      </c>
      <c r="J657" s="39">
        <v>52.923485479999997</v>
      </c>
      <c r="K657" s="39">
        <v>223.07</v>
      </c>
      <c r="L657" s="39">
        <v>98</v>
      </c>
      <c r="M657" s="39">
        <v>8</v>
      </c>
      <c r="N657" s="39">
        <v>0.2</v>
      </c>
    </row>
    <row r="658" spans="3:14" x14ac:dyDescent="0.45">
      <c r="C658">
        <v>7</v>
      </c>
      <c r="D658">
        <f t="shared" si="20"/>
        <v>1203</v>
      </c>
      <c r="E658" t="str">
        <f t="shared" si="21"/>
        <v/>
      </c>
      <c r="F658"/>
      <c r="G658" s="39">
        <v>17.78</v>
      </c>
      <c r="H658" s="39">
        <v>17.833780000000001</v>
      </c>
      <c r="I658" s="39">
        <v>43.418888819999999</v>
      </c>
      <c r="J658" s="39">
        <v>52.923450520000003</v>
      </c>
      <c r="K658" s="39">
        <v>221.67</v>
      </c>
      <c r="L658"/>
    </row>
    <row r="659" spans="3:14" x14ac:dyDescent="0.45">
      <c r="C659">
        <v>7</v>
      </c>
      <c r="D659">
        <f t="shared" si="20"/>
        <v>1203</v>
      </c>
      <c r="E659" t="str">
        <f t="shared" si="21"/>
        <v/>
      </c>
      <c r="F659"/>
      <c r="G659" s="39">
        <v>44.06</v>
      </c>
      <c r="H659" s="39">
        <v>44.12189</v>
      </c>
      <c r="I659" s="39">
        <v>43.418655690000001</v>
      </c>
      <c r="J659" s="39">
        <v>52.923395659999997</v>
      </c>
      <c r="K659" s="39">
        <v>222.35</v>
      </c>
      <c r="L659"/>
    </row>
    <row r="660" spans="3:14" x14ac:dyDescent="0.45">
      <c r="C660">
        <v>7</v>
      </c>
      <c r="D660">
        <f t="shared" si="20"/>
        <v>1203</v>
      </c>
      <c r="E660" t="str">
        <f t="shared" si="21"/>
        <v/>
      </c>
      <c r="F660"/>
      <c r="G660" s="39">
        <v>50.02</v>
      </c>
      <c r="H660" s="39">
        <v>50.081800000000001</v>
      </c>
      <c r="I660" s="39">
        <v>43.418602489999998</v>
      </c>
      <c r="J660" s="39">
        <v>52.923405039999999</v>
      </c>
      <c r="K660" s="39">
        <v>222.35</v>
      </c>
      <c r="L660"/>
    </row>
    <row r="661" spans="3:14" x14ac:dyDescent="0.45">
      <c r="C661">
        <v>7</v>
      </c>
      <c r="D661">
        <f t="shared" si="20"/>
        <v>1203</v>
      </c>
      <c r="E661" t="str">
        <f t="shared" si="21"/>
        <v/>
      </c>
      <c r="F661"/>
      <c r="G661" s="39">
        <v>53.72</v>
      </c>
      <c r="H661" s="39">
        <v>53.784480000000002</v>
      </c>
      <c r="I661" s="39">
        <v>43.418569439999999</v>
      </c>
      <c r="J661" s="39">
        <v>52.923410969999999</v>
      </c>
      <c r="K661" s="39">
        <v>222.35</v>
      </c>
      <c r="L661"/>
    </row>
    <row r="662" spans="3:14" x14ac:dyDescent="0.45">
      <c r="C662">
        <v>7</v>
      </c>
      <c r="D662">
        <f t="shared" si="20"/>
        <v>1203</v>
      </c>
      <c r="E662" t="str">
        <f t="shared" si="21"/>
        <v/>
      </c>
      <c r="F662"/>
      <c r="G662" s="39">
        <v>64.39</v>
      </c>
      <c r="H662" s="39">
        <v>64.450839999999999</v>
      </c>
      <c r="I662" s="39">
        <v>43.418474269999997</v>
      </c>
      <c r="J662" s="39">
        <v>52.923428100000002</v>
      </c>
      <c r="K662" s="39">
        <v>222.55</v>
      </c>
      <c r="L662"/>
    </row>
    <row r="663" spans="3:14" x14ac:dyDescent="0.45">
      <c r="C663">
        <v>7</v>
      </c>
      <c r="D663">
        <f t="shared" si="20"/>
        <v>1203</v>
      </c>
      <c r="E663" t="str">
        <f t="shared" si="21"/>
        <v/>
      </c>
      <c r="F663"/>
      <c r="G663" s="39">
        <v>91.44</v>
      </c>
      <c r="H663" s="39">
        <v>91.508669999999995</v>
      </c>
      <c r="I663" s="39">
        <v>43.418232799999998</v>
      </c>
      <c r="J663" s="39">
        <v>52.923471390000003</v>
      </c>
      <c r="K663" s="39">
        <v>222.95</v>
      </c>
      <c r="L663"/>
    </row>
    <row r="664" spans="3:14" x14ac:dyDescent="0.45">
      <c r="C664">
        <v>7</v>
      </c>
      <c r="D664">
        <f t="shared" si="20"/>
        <v>1203</v>
      </c>
      <c r="E664" t="str">
        <f t="shared" si="21"/>
        <v/>
      </c>
      <c r="F664"/>
      <c r="G664" s="39">
        <v>141.63999999999999</v>
      </c>
      <c r="H664" s="39">
        <v>141.73419999999999</v>
      </c>
      <c r="I664" s="39">
        <v>43.417784769999997</v>
      </c>
      <c r="J664" s="39">
        <v>52.923551709999998</v>
      </c>
      <c r="K664" s="39">
        <v>224.55</v>
      </c>
      <c r="L664"/>
    </row>
    <row r="665" spans="3:14" x14ac:dyDescent="0.45">
      <c r="C665">
        <v>7</v>
      </c>
      <c r="D665">
        <f t="shared" si="20"/>
        <v>1203</v>
      </c>
      <c r="E665" t="str">
        <f t="shared" si="21"/>
        <v/>
      </c>
      <c r="F665"/>
      <c r="G665" s="39">
        <v>182.88</v>
      </c>
      <c r="H665" s="39">
        <v>183.05600000000001</v>
      </c>
      <c r="I665" s="39">
        <v>43.41741742</v>
      </c>
      <c r="J665" s="39">
        <v>52.923624750000002</v>
      </c>
      <c r="K665" s="39">
        <v>227.15</v>
      </c>
      <c r="L665"/>
    </row>
    <row r="666" spans="3:14" x14ac:dyDescent="0.45">
      <c r="C666">
        <v>7</v>
      </c>
      <c r="D666">
        <f t="shared" si="20"/>
        <v>1203</v>
      </c>
      <c r="E666" t="str">
        <f t="shared" si="21"/>
        <v/>
      </c>
      <c r="F666"/>
      <c r="G666" s="39">
        <v>222.23</v>
      </c>
      <c r="H666" s="39">
        <v>222.40940000000001</v>
      </c>
      <c r="I666" s="39">
        <v>43.41706688</v>
      </c>
      <c r="J666" s="39">
        <v>52.923694449999999</v>
      </c>
      <c r="K666" s="39">
        <v>226.75</v>
      </c>
      <c r="L666"/>
    </row>
    <row r="667" spans="3:14" x14ac:dyDescent="0.45">
      <c r="C667">
        <v>7</v>
      </c>
      <c r="D667">
        <f t="shared" si="20"/>
        <v>1203</v>
      </c>
      <c r="E667" t="str">
        <f t="shared" si="21"/>
        <v/>
      </c>
      <c r="F667"/>
      <c r="G667" s="39">
        <v>274.32</v>
      </c>
      <c r="H667" s="39">
        <v>274.52780000000001</v>
      </c>
      <c r="I667" s="39">
        <v>43.416600430000003</v>
      </c>
      <c r="J667" s="39">
        <v>52.923759230000002</v>
      </c>
      <c r="K667" s="39">
        <v>228.51</v>
      </c>
      <c r="L667"/>
    </row>
    <row r="668" spans="3:14" x14ac:dyDescent="0.45">
      <c r="C668">
        <v>7</v>
      </c>
      <c r="D668">
        <f t="shared" si="20"/>
        <v>1203</v>
      </c>
      <c r="E668" t="str">
        <f t="shared" si="21"/>
        <v/>
      </c>
      <c r="F668"/>
      <c r="G668" s="39">
        <v>308.12</v>
      </c>
      <c r="H668" s="39">
        <v>308.34410000000003</v>
      </c>
      <c r="I668" s="39">
        <v>43.416297729999997</v>
      </c>
      <c r="J668" s="39">
        <v>52.923801269999998</v>
      </c>
      <c r="K668" s="39">
        <v>227.51</v>
      </c>
      <c r="L668"/>
    </row>
    <row r="669" spans="3:14" x14ac:dyDescent="0.45">
      <c r="C669">
        <v>7</v>
      </c>
      <c r="D669">
        <f t="shared" si="20"/>
        <v>1203</v>
      </c>
      <c r="E669" t="str">
        <f t="shared" si="21"/>
        <v/>
      </c>
      <c r="F669"/>
      <c r="G669" s="39">
        <v>365.76</v>
      </c>
      <c r="H669" s="39">
        <v>365.98809999999997</v>
      </c>
      <c r="I669" s="39">
        <v>43.41578157</v>
      </c>
      <c r="J669" s="39">
        <v>52.923872899999999</v>
      </c>
      <c r="K669" s="39">
        <v>228.31</v>
      </c>
      <c r="L669"/>
    </row>
    <row r="670" spans="3:14" x14ac:dyDescent="0.45">
      <c r="C670">
        <v>7</v>
      </c>
      <c r="D670">
        <f t="shared" si="20"/>
        <v>1203</v>
      </c>
      <c r="E670" t="str">
        <f t="shared" si="21"/>
        <v/>
      </c>
      <c r="F670"/>
      <c r="G670" s="39">
        <v>388.72</v>
      </c>
      <c r="H670" s="39">
        <v>388.9486</v>
      </c>
      <c r="I670" s="39">
        <v>43.415575969999999</v>
      </c>
      <c r="J670" s="39">
        <v>52.923901440000002</v>
      </c>
      <c r="K670" s="39">
        <v>228.51</v>
      </c>
      <c r="L670"/>
    </row>
    <row r="671" spans="3:14" x14ac:dyDescent="0.45">
      <c r="C671">
        <v>7</v>
      </c>
      <c r="D671">
        <f t="shared" ref="D671:D734" si="22">IF(F671&gt;0,F671,F671+D670)</f>
        <v>1203</v>
      </c>
      <c r="E671" t="str">
        <f t="shared" si="21"/>
        <v/>
      </c>
      <c r="F671"/>
      <c r="G671" s="39">
        <v>457.2</v>
      </c>
      <c r="H671" s="39">
        <v>457.42899999999997</v>
      </c>
      <c r="I671" s="39">
        <v>43.414959609999997</v>
      </c>
      <c r="J671" s="39">
        <v>52.923908009999998</v>
      </c>
      <c r="K671" s="39">
        <v>228.45</v>
      </c>
      <c r="L671"/>
    </row>
    <row r="672" spans="3:14" x14ac:dyDescent="0.45">
      <c r="C672">
        <v>7</v>
      </c>
      <c r="D672">
        <f t="shared" si="22"/>
        <v>1203</v>
      </c>
      <c r="E672" t="str">
        <f t="shared" si="21"/>
        <v/>
      </c>
      <c r="F672"/>
      <c r="G672" s="39">
        <v>458.51</v>
      </c>
      <c r="H672" s="39">
        <v>458.74360000000001</v>
      </c>
      <c r="I672" s="39">
        <v>43.414947769999998</v>
      </c>
      <c r="J672" s="39">
        <v>52.923908140000002</v>
      </c>
      <c r="K672" s="39">
        <v>228.45</v>
      </c>
      <c r="L672"/>
    </row>
    <row r="673" spans="3:14" x14ac:dyDescent="0.45">
      <c r="C673">
        <v>7</v>
      </c>
      <c r="D673">
        <f t="shared" si="22"/>
        <v>1203</v>
      </c>
      <c r="E673">
        <f t="shared" si="21"/>
        <v>461.8304</v>
      </c>
      <c r="F673"/>
      <c r="G673" s="39">
        <v>461.6</v>
      </c>
      <c r="H673" s="39">
        <v>461.8304</v>
      </c>
      <c r="I673" s="39">
        <v>43.41492684</v>
      </c>
      <c r="J673" s="39">
        <v>52.92393319</v>
      </c>
      <c r="K673" s="39">
        <v>228.45</v>
      </c>
      <c r="L673"/>
    </row>
    <row r="674" spans="3:14" x14ac:dyDescent="0.45">
      <c r="C674">
        <v>7</v>
      </c>
      <c r="D674">
        <f t="shared" si="22"/>
        <v>2131</v>
      </c>
      <c r="E674" t="str">
        <f t="shared" si="21"/>
        <v/>
      </c>
      <c r="F674">
        <v>2131</v>
      </c>
      <c r="G674" s="39">
        <v>0</v>
      </c>
      <c r="H674" s="39">
        <v>0</v>
      </c>
      <c r="I674" s="39">
        <v>43.416948220000002</v>
      </c>
      <c r="J674" s="39">
        <v>52.922609049999998</v>
      </c>
      <c r="K674" s="39">
        <v>228.71</v>
      </c>
      <c r="L674" s="39">
        <v>98</v>
      </c>
      <c r="M674" s="39">
        <v>8</v>
      </c>
      <c r="N674" s="39">
        <v>0.2</v>
      </c>
    </row>
    <row r="675" spans="3:14" x14ac:dyDescent="0.45">
      <c r="C675">
        <v>7</v>
      </c>
      <c r="D675">
        <f t="shared" si="22"/>
        <v>2131</v>
      </c>
      <c r="E675">
        <f t="shared" si="21"/>
        <v>49.758119999999998</v>
      </c>
      <c r="F675"/>
      <c r="G675" s="39">
        <v>49.75</v>
      </c>
      <c r="H675" s="39">
        <v>49.758119999999998</v>
      </c>
      <c r="I675" s="39">
        <v>43.416679629999997</v>
      </c>
      <c r="J675" s="39">
        <v>52.922117550000003</v>
      </c>
      <c r="K675" s="39">
        <v>227.74</v>
      </c>
      <c r="L675"/>
    </row>
    <row r="676" spans="3:14" x14ac:dyDescent="0.45">
      <c r="C676">
        <v>7</v>
      </c>
      <c r="D676">
        <f t="shared" si="22"/>
        <v>2472</v>
      </c>
      <c r="E676" t="str">
        <f t="shared" si="21"/>
        <v/>
      </c>
      <c r="F676">
        <v>2472</v>
      </c>
      <c r="G676" s="39">
        <v>0</v>
      </c>
      <c r="H676" s="39">
        <v>0</v>
      </c>
      <c r="I676" s="39">
        <v>43.414259389999998</v>
      </c>
      <c r="J676" s="39">
        <v>52.926479819999997</v>
      </c>
      <c r="K676" s="39">
        <v>228.33</v>
      </c>
      <c r="L676" s="39">
        <v>98</v>
      </c>
      <c r="M676" s="39">
        <v>8</v>
      </c>
      <c r="N676" s="39">
        <v>0.2</v>
      </c>
    </row>
    <row r="677" spans="3:14" x14ac:dyDescent="0.45">
      <c r="C677">
        <v>7</v>
      </c>
      <c r="D677">
        <f t="shared" si="22"/>
        <v>2472</v>
      </c>
      <c r="E677" t="str">
        <f t="shared" si="21"/>
        <v/>
      </c>
      <c r="F677"/>
      <c r="G677" s="39">
        <v>41.59</v>
      </c>
      <c r="H677" s="39">
        <v>41.599080000000001</v>
      </c>
      <c r="I677" s="39">
        <v>43.414413209999999</v>
      </c>
      <c r="J677" s="39">
        <v>52.926011719999998</v>
      </c>
      <c r="K677" s="39">
        <v>227.28</v>
      </c>
      <c r="L677"/>
    </row>
    <row r="678" spans="3:14" x14ac:dyDescent="0.45">
      <c r="C678">
        <v>7</v>
      </c>
      <c r="D678">
        <f t="shared" si="22"/>
        <v>2472</v>
      </c>
      <c r="E678" t="str">
        <f t="shared" si="21"/>
        <v/>
      </c>
      <c r="F678"/>
      <c r="G678" s="39">
        <v>77.239999999999995</v>
      </c>
      <c r="H678" s="39">
        <v>77.252160000000003</v>
      </c>
      <c r="I678" s="39">
        <v>43.414547640000002</v>
      </c>
      <c r="J678" s="39">
        <v>52.925612000000001</v>
      </c>
      <c r="K678" s="39">
        <v>227.08</v>
      </c>
      <c r="L678"/>
    </row>
    <row r="679" spans="3:14" x14ac:dyDescent="0.45">
      <c r="C679">
        <v>7</v>
      </c>
      <c r="D679">
        <f t="shared" si="22"/>
        <v>2472</v>
      </c>
      <c r="E679" t="str">
        <f t="shared" si="21"/>
        <v/>
      </c>
      <c r="F679"/>
      <c r="G679" s="39">
        <v>91.44</v>
      </c>
      <c r="H679" s="39">
        <v>91.453810000000004</v>
      </c>
      <c r="I679" s="39">
        <v>43.41458986</v>
      </c>
      <c r="J679" s="39">
        <v>52.925446489999999</v>
      </c>
      <c r="K679" s="39">
        <v>227.08</v>
      </c>
      <c r="L679"/>
    </row>
    <row r="680" spans="3:14" x14ac:dyDescent="0.45">
      <c r="C680">
        <v>7</v>
      </c>
      <c r="D680">
        <f t="shared" si="22"/>
        <v>2472</v>
      </c>
      <c r="E680" t="str">
        <f t="shared" si="21"/>
        <v/>
      </c>
      <c r="F680"/>
      <c r="G680" s="39">
        <v>121.87</v>
      </c>
      <c r="H680" s="39">
        <v>121.8882</v>
      </c>
      <c r="I680" s="39">
        <v>43.414680320000002</v>
      </c>
      <c r="J680" s="39">
        <v>52.925091799999997</v>
      </c>
      <c r="K680" s="39">
        <v>227.08</v>
      </c>
      <c r="L680"/>
    </row>
    <row r="681" spans="3:14" x14ac:dyDescent="0.45">
      <c r="C681">
        <v>7</v>
      </c>
      <c r="D681">
        <f t="shared" si="22"/>
        <v>2472</v>
      </c>
      <c r="E681" t="str">
        <f t="shared" si="21"/>
        <v/>
      </c>
      <c r="F681"/>
      <c r="G681" s="39">
        <v>182.88</v>
      </c>
      <c r="H681" s="39">
        <v>182.90199999999999</v>
      </c>
      <c r="I681" s="39">
        <v>43.414846660000002</v>
      </c>
      <c r="J681" s="39">
        <v>52.924373940000002</v>
      </c>
      <c r="K681" s="39">
        <v>228.08</v>
      </c>
      <c r="L681"/>
    </row>
    <row r="682" spans="3:14" x14ac:dyDescent="0.45">
      <c r="C682">
        <v>7</v>
      </c>
      <c r="D682">
        <f t="shared" si="22"/>
        <v>2472</v>
      </c>
      <c r="E682" t="str">
        <f t="shared" si="21"/>
        <v/>
      </c>
      <c r="F682"/>
      <c r="G682" s="39">
        <v>186.38</v>
      </c>
      <c r="H682" s="39">
        <v>186.4083</v>
      </c>
      <c r="I682" s="39">
        <v>43.414856190000002</v>
      </c>
      <c r="J682" s="39">
        <v>52.924332769999999</v>
      </c>
      <c r="K682" s="39">
        <v>227.85</v>
      </c>
      <c r="L682"/>
    </row>
    <row r="683" spans="3:14" x14ac:dyDescent="0.45">
      <c r="C683">
        <v>7</v>
      </c>
      <c r="D683">
        <f t="shared" si="22"/>
        <v>2472</v>
      </c>
      <c r="E683" t="str">
        <f t="shared" si="21"/>
        <v/>
      </c>
      <c r="F683"/>
      <c r="G683" s="39">
        <v>217.39</v>
      </c>
      <c r="H683" s="39">
        <v>217.42250000000001</v>
      </c>
      <c r="I683" s="39">
        <v>43.41490735</v>
      </c>
      <c r="J683" s="39">
        <v>52.923956390000001</v>
      </c>
      <c r="K683" s="39">
        <v>228.45</v>
      </c>
      <c r="L683"/>
    </row>
    <row r="684" spans="3:14" x14ac:dyDescent="0.45">
      <c r="C684">
        <v>7</v>
      </c>
      <c r="D684">
        <f t="shared" si="22"/>
        <v>2472</v>
      </c>
      <c r="E684">
        <f t="shared" si="21"/>
        <v>220.28909999999999</v>
      </c>
      <c r="F684"/>
      <c r="G684" s="39">
        <v>220.25</v>
      </c>
      <c r="H684" s="39">
        <v>220.28909999999999</v>
      </c>
      <c r="I684" s="39">
        <v>43.41492684</v>
      </c>
      <c r="J684" s="39">
        <v>52.92393319</v>
      </c>
      <c r="K684" s="39">
        <v>228.45</v>
      </c>
      <c r="L684"/>
    </row>
    <row r="685" spans="3:14" x14ac:dyDescent="0.45">
      <c r="C685">
        <v>7</v>
      </c>
      <c r="D685">
        <f t="shared" si="22"/>
        <v>3231</v>
      </c>
      <c r="E685" t="str">
        <f t="shared" si="21"/>
        <v/>
      </c>
      <c r="F685">
        <v>3231</v>
      </c>
      <c r="G685" s="39">
        <v>0</v>
      </c>
      <c r="H685" s="39">
        <v>0</v>
      </c>
      <c r="I685" s="39">
        <v>43.40766069</v>
      </c>
      <c r="J685" s="39">
        <v>52.9209782</v>
      </c>
      <c r="K685" s="39">
        <v>231.81</v>
      </c>
      <c r="L685" s="39">
        <v>98</v>
      </c>
      <c r="M685" s="39">
        <v>8</v>
      </c>
      <c r="N685" s="39">
        <v>0.2</v>
      </c>
    </row>
    <row r="686" spans="3:14" x14ac:dyDescent="0.45">
      <c r="C686">
        <v>7</v>
      </c>
      <c r="D686">
        <f t="shared" si="22"/>
        <v>3231</v>
      </c>
      <c r="E686" t="str">
        <f t="shared" si="21"/>
        <v/>
      </c>
      <c r="F686"/>
      <c r="G686" s="39">
        <v>13.64</v>
      </c>
      <c r="H686" s="39">
        <v>13.635770000000001</v>
      </c>
      <c r="I686" s="39">
        <v>43.407654299999997</v>
      </c>
      <c r="J686" s="39">
        <v>52.920810090000003</v>
      </c>
      <c r="K686" s="39">
        <v>231.81</v>
      </c>
      <c r="L686"/>
    </row>
    <row r="687" spans="3:14" x14ac:dyDescent="0.45">
      <c r="C687">
        <v>7</v>
      </c>
      <c r="D687">
        <f t="shared" si="22"/>
        <v>3231</v>
      </c>
      <c r="E687" t="str">
        <f t="shared" si="21"/>
        <v/>
      </c>
      <c r="F687"/>
      <c r="G687" s="39">
        <v>25.85</v>
      </c>
      <c r="H687" s="39">
        <v>25.866879999999998</v>
      </c>
      <c r="I687" s="39">
        <v>43.407645840000001</v>
      </c>
      <c r="J687" s="39">
        <v>52.92065968</v>
      </c>
      <c r="K687" s="39">
        <v>231.26</v>
      </c>
      <c r="L687"/>
    </row>
    <row r="688" spans="3:14" x14ac:dyDescent="0.45">
      <c r="C688">
        <v>7</v>
      </c>
      <c r="D688">
        <f t="shared" si="22"/>
        <v>3231</v>
      </c>
      <c r="E688" t="str">
        <f t="shared" si="21"/>
        <v/>
      </c>
      <c r="F688"/>
      <c r="G688" s="39">
        <v>73.180000000000007</v>
      </c>
      <c r="H688" s="39">
        <v>73.196939999999998</v>
      </c>
      <c r="I688" s="39">
        <v>43.407658740000002</v>
      </c>
      <c r="J688" s="39">
        <v>52.92007564</v>
      </c>
      <c r="K688" s="39">
        <v>231.06</v>
      </c>
      <c r="L688"/>
    </row>
    <row r="689" spans="3:14" x14ac:dyDescent="0.45">
      <c r="C689">
        <v>7</v>
      </c>
      <c r="D689">
        <f t="shared" si="22"/>
        <v>3231</v>
      </c>
      <c r="E689" t="str">
        <f t="shared" si="21"/>
        <v/>
      </c>
      <c r="F689"/>
      <c r="G689" s="39">
        <v>91.44</v>
      </c>
      <c r="H689" s="39">
        <v>91.453890000000001</v>
      </c>
      <c r="I689" s="39">
        <v>43.407641689999998</v>
      </c>
      <c r="J689" s="39">
        <v>52.919851469999998</v>
      </c>
      <c r="K689" s="39">
        <v>231.26</v>
      </c>
      <c r="L689"/>
    </row>
    <row r="690" spans="3:14" x14ac:dyDescent="0.45">
      <c r="C690">
        <v>7</v>
      </c>
      <c r="D690">
        <f t="shared" si="22"/>
        <v>3231</v>
      </c>
      <c r="E690" t="str">
        <f t="shared" si="21"/>
        <v/>
      </c>
      <c r="F690"/>
      <c r="G690" s="39">
        <v>182.88</v>
      </c>
      <c r="H690" s="39">
        <v>182.8946</v>
      </c>
      <c r="I690" s="39">
        <v>43.40755626</v>
      </c>
      <c r="J690" s="39">
        <v>52.918728680000001</v>
      </c>
      <c r="K690" s="39">
        <v>230.91</v>
      </c>
      <c r="L690"/>
    </row>
    <row r="691" spans="3:14" x14ac:dyDescent="0.45">
      <c r="C691">
        <v>7</v>
      </c>
      <c r="D691">
        <f t="shared" si="22"/>
        <v>3231</v>
      </c>
      <c r="E691" t="str">
        <f t="shared" si="21"/>
        <v/>
      </c>
      <c r="F691"/>
      <c r="G691" s="39">
        <v>274.32</v>
      </c>
      <c r="H691" s="39">
        <v>274.34859999999998</v>
      </c>
      <c r="I691" s="39">
        <v>43.40747081</v>
      </c>
      <c r="J691" s="39">
        <v>52.917605889999997</v>
      </c>
      <c r="K691" s="39">
        <v>232.51</v>
      </c>
      <c r="L691"/>
    </row>
    <row r="692" spans="3:14" x14ac:dyDescent="0.45">
      <c r="C692">
        <v>7</v>
      </c>
      <c r="D692">
        <f t="shared" si="22"/>
        <v>3231</v>
      </c>
      <c r="E692">
        <f t="shared" si="21"/>
        <v>330.01740000000001</v>
      </c>
      <c r="F692"/>
      <c r="G692" s="39">
        <v>329.99</v>
      </c>
      <c r="H692" s="39">
        <v>330.01740000000001</v>
      </c>
      <c r="I692" s="39">
        <v>43.407418790000001</v>
      </c>
      <c r="J692" s="39">
        <v>52.916922360000001</v>
      </c>
      <c r="K692" s="39">
        <v>232.02</v>
      </c>
      <c r="L692"/>
    </row>
    <row r="693" spans="3:14" x14ac:dyDescent="0.45">
      <c r="C693">
        <v>7</v>
      </c>
      <c r="D693">
        <f t="shared" si="22"/>
        <v>3243</v>
      </c>
      <c r="E693" t="str">
        <f t="shared" si="21"/>
        <v/>
      </c>
      <c r="F693">
        <v>3243</v>
      </c>
      <c r="G693" s="39">
        <v>0</v>
      </c>
      <c r="H693" s="39">
        <v>0</v>
      </c>
      <c r="I693" s="39">
        <v>43.406463330000001</v>
      </c>
      <c r="J693" s="39">
        <v>52.918652770000001</v>
      </c>
      <c r="K693" s="39">
        <v>233.11</v>
      </c>
      <c r="L693" s="39">
        <v>98</v>
      </c>
      <c r="M693" s="39">
        <v>8</v>
      </c>
      <c r="N693" s="39">
        <v>0.2</v>
      </c>
    </row>
    <row r="694" spans="3:14" x14ac:dyDescent="0.45">
      <c r="C694">
        <v>7</v>
      </c>
      <c r="D694">
        <f t="shared" si="22"/>
        <v>3243</v>
      </c>
      <c r="E694" t="str">
        <f t="shared" si="21"/>
        <v/>
      </c>
      <c r="F694"/>
      <c r="G694" s="39">
        <v>14.49</v>
      </c>
      <c r="H694" s="39">
        <v>14.523250000000001</v>
      </c>
      <c r="I694" s="39">
        <v>43.406470200000001</v>
      </c>
      <c r="J694" s="39">
        <v>52.918474150000002</v>
      </c>
      <c r="K694" s="39">
        <v>232.11</v>
      </c>
      <c r="L694"/>
    </row>
    <row r="695" spans="3:14" x14ac:dyDescent="0.45">
      <c r="C695">
        <v>7</v>
      </c>
      <c r="D695">
        <f t="shared" si="22"/>
        <v>3243</v>
      </c>
      <c r="E695" t="str">
        <f t="shared" si="21"/>
        <v/>
      </c>
      <c r="F695"/>
      <c r="G695" s="39">
        <v>91.44</v>
      </c>
      <c r="H695" s="39">
        <v>91.474729999999994</v>
      </c>
      <c r="I695" s="39">
        <v>43.40689424</v>
      </c>
      <c r="J695" s="39">
        <v>52.917723000000002</v>
      </c>
      <c r="K695" s="39">
        <v>232.31</v>
      </c>
      <c r="L695"/>
    </row>
    <row r="696" spans="3:14" x14ac:dyDescent="0.45">
      <c r="C696">
        <v>7</v>
      </c>
      <c r="D696">
        <f t="shared" si="22"/>
        <v>3243</v>
      </c>
      <c r="E696" t="str">
        <f t="shared" si="21"/>
        <v/>
      </c>
      <c r="F696"/>
      <c r="G696" s="39">
        <v>167.34</v>
      </c>
      <c r="H696" s="39">
        <v>167.37970000000001</v>
      </c>
      <c r="I696" s="39">
        <v>43.407312509999997</v>
      </c>
      <c r="J696" s="39">
        <v>52.916982050000001</v>
      </c>
      <c r="K696" s="39">
        <v>232.02</v>
      </c>
      <c r="L696"/>
    </row>
    <row r="697" spans="3:14" x14ac:dyDescent="0.45">
      <c r="C697">
        <v>7</v>
      </c>
      <c r="D697">
        <f t="shared" si="22"/>
        <v>3243</v>
      </c>
      <c r="E697">
        <f t="shared" si="21"/>
        <v>180.1396</v>
      </c>
      <c r="F697"/>
      <c r="G697" s="39">
        <v>180.1</v>
      </c>
      <c r="H697" s="39">
        <v>180.1396</v>
      </c>
      <c r="I697" s="39">
        <v>43.407418790000001</v>
      </c>
      <c r="J697" s="39">
        <v>52.916922360000001</v>
      </c>
      <c r="K697" s="39">
        <v>232.02</v>
      </c>
      <c r="L697"/>
    </row>
    <row r="698" spans="3:14" x14ac:dyDescent="0.45">
      <c r="C698">
        <v>7</v>
      </c>
      <c r="D698">
        <f t="shared" si="22"/>
        <v>3247</v>
      </c>
      <c r="E698" t="str">
        <f t="shared" si="21"/>
        <v/>
      </c>
      <c r="F698">
        <v>3247</v>
      </c>
      <c r="G698" s="39">
        <v>0</v>
      </c>
      <c r="H698" s="39">
        <v>0</v>
      </c>
      <c r="I698" s="39">
        <v>43.412337229999999</v>
      </c>
      <c r="J698" s="39">
        <v>52.921806349999997</v>
      </c>
      <c r="K698" s="39">
        <v>230.92</v>
      </c>
      <c r="L698" s="39">
        <v>98</v>
      </c>
      <c r="M698" s="39">
        <v>8</v>
      </c>
      <c r="N698" s="39">
        <v>0.2</v>
      </c>
    </row>
    <row r="699" spans="3:14" x14ac:dyDescent="0.45">
      <c r="C699">
        <v>7</v>
      </c>
      <c r="D699">
        <f t="shared" si="22"/>
        <v>3247</v>
      </c>
      <c r="E699" t="str">
        <f t="shared" si="21"/>
        <v/>
      </c>
      <c r="F699"/>
      <c r="G699" s="39">
        <v>13.05</v>
      </c>
      <c r="H699" s="39">
        <v>13.054639999999999</v>
      </c>
      <c r="I699" s="39">
        <v>43.412240050000001</v>
      </c>
      <c r="J699" s="39">
        <v>52.921715890000002</v>
      </c>
      <c r="K699" s="39">
        <v>230.52</v>
      </c>
      <c r="L699"/>
    </row>
    <row r="700" spans="3:14" x14ac:dyDescent="0.45">
      <c r="C700">
        <v>7</v>
      </c>
      <c r="D700">
        <f t="shared" si="22"/>
        <v>3247</v>
      </c>
      <c r="E700" t="str">
        <f t="shared" si="21"/>
        <v/>
      </c>
      <c r="F700"/>
      <c r="G700" s="39">
        <v>91.44</v>
      </c>
      <c r="H700" s="39">
        <v>91.447149999999993</v>
      </c>
      <c r="I700" s="39">
        <v>43.411879999999996</v>
      </c>
      <c r="J700" s="39">
        <v>52.920883510000003</v>
      </c>
      <c r="K700" s="39">
        <v>230.12</v>
      </c>
      <c r="L700"/>
    </row>
    <row r="701" spans="3:14" x14ac:dyDescent="0.45">
      <c r="C701">
        <v>7</v>
      </c>
      <c r="D701">
        <f t="shared" si="22"/>
        <v>3247</v>
      </c>
      <c r="E701" t="str">
        <f t="shared" si="21"/>
        <v/>
      </c>
      <c r="F701"/>
      <c r="G701" s="39">
        <v>180.9</v>
      </c>
      <c r="H701" s="39">
        <v>180.90430000000001</v>
      </c>
      <c r="I701" s="39">
        <v>43.41146912</v>
      </c>
      <c r="J701" s="39">
        <v>52.919933659999998</v>
      </c>
      <c r="K701" s="39">
        <v>230.43</v>
      </c>
      <c r="L701"/>
    </row>
    <row r="702" spans="3:14" x14ac:dyDescent="0.45">
      <c r="C702">
        <v>7</v>
      </c>
      <c r="D702">
        <f t="shared" si="22"/>
        <v>3247</v>
      </c>
      <c r="E702" t="str">
        <f t="shared" si="21"/>
        <v/>
      </c>
      <c r="F702"/>
      <c r="G702" s="39">
        <v>182.88</v>
      </c>
      <c r="H702" s="39">
        <v>182.8877</v>
      </c>
      <c r="I702" s="39">
        <v>43.411463599999998</v>
      </c>
      <c r="J702" s="39">
        <v>52.919910369999997</v>
      </c>
      <c r="K702" s="39">
        <v>230.43</v>
      </c>
      <c r="L702"/>
    </row>
    <row r="703" spans="3:14" x14ac:dyDescent="0.45">
      <c r="C703">
        <v>7</v>
      </c>
      <c r="D703">
        <f t="shared" si="22"/>
        <v>3247</v>
      </c>
      <c r="E703">
        <f t="shared" si="21"/>
        <v>203.10290000000001</v>
      </c>
      <c r="F703"/>
      <c r="G703" s="39">
        <v>203.09</v>
      </c>
      <c r="H703" s="39">
        <v>203.10290000000001</v>
      </c>
      <c r="I703" s="39">
        <v>43.411407339999997</v>
      </c>
      <c r="J703" s="39">
        <v>52.919673029999998</v>
      </c>
      <c r="K703" s="39">
        <v>230.63</v>
      </c>
      <c r="L703"/>
    </row>
    <row r="704" spans="3:14" x14ac:dyDescent="0.45">
      <c r="C704">
        <v>7</v>
      </c>
      <c r="D704">
        <f t="shared" si="22"/>
        <v>3248</v>
      </c>
      <c r="E704" t="str">
        <f t="shared" si="21"/>
        <v/>
      </c>
      <c r="F704">
        <v>3248</v>
      </c>
      <c r="G704" s="39">
        <v>0</v>
      </c>
      <c r="H704" s="39">
        <v>0</v>
      </c>
      <c r="I704" s="39">
        <v>43.412997070000003</v>
      </c>
      <c r="J704" s="39">
        <v>52.923085280000002</v>
      </c>
      <c r="K704" s="39">
        <v>230.14</v>
      </c>
      <c r="L704" s="39">
        <v>98</v>
      </c>
      <c r="M704" s="39">
        <v>8</v>
      </c>
      <c r="N704" s="39">
        <v>0.2</v>
      </c>
    </row>
    <row r="705" spans="3:14" x14ac:dyDescent="0.45">
      <c r="C705">
        <v>7</v>
      </c>
      <c r="D705">
        <f t="shared" si="22"/>
        <v>3248</v>
      </c>
      <c r="E705" t="str">
        <f t="shared" si="21"/>
        <v/>
      </c>
      <c r="F705"/>
      <c r="G705" s="39">
        <v>42.44</v>
      </c>
      <c r="H705" s="39">
        <v>42.443480000000001</v>
      </c>
      <c r="I705" s="39">
        <v>43.41325484</v>
      </c>
      <c r="J705" s="39">
        <v>52.923472029999999</v>
      </c>
      <c r="K705" s="39">
        <v>229.94</v>
      </c>
      <c r="L705"/>
    </row>
    <row r="706" spans="3:14" x14ac:dyDescent="0.45">
      <c r="C706">
        <v>7</v>
      </c>
      <c r="D706">
        <f t="shared" si="22"/>
        <v>3248</v>
      </c>
      <c r="E706" t="str">
        <f t="shared" si="21"/>
        <v/>
      </c>
      <c r="F706"/>
      <c r="G706" s="39">
        <v>76.22</v>
      </c>
      <c r="H706" s="39">
        <v>76.228219999999993</v>
      </c>
      <c r="I706" s="39">
        <v>43.413473459999999</v>
      </c>
      <c r="J706" s="39">
        <v>52.923761849999998</v>
      </c>
      <c r="K706" s="39">
        <v>229.25</v>
      </c>
      <c r="L706"/>
    </row>
    <row r="707" spans="3:14" x14ac:dyDescent="0.45">
      <c r="C707">
        <v>7</v>
      </c>
      <c r="D707">
        <f t="shared" si="22"/>
        <v>3248</v>
      </c>
      <c r="E707" t="str">
        <f t="shared" si="21"/>
        <v/>
      </c>
      <c r="F707"/>
      <c r="G707" s="39">
        <v>91.44</v>
      </c>
      <c r="H707" s="39">
        <v>91.448830000000001</v>
      </c>
      <c r="I707" s="39">
        <v>43.413570239999999</v>
      </c>
      <c r="J707" s="39">
        <v>52.923894840000003</v>
      </c>
      <c r="K707" s="39">
        <v>229.45</v>
      </c>
      <c r="L707"/>
    </row>
    <row r="708" spans="3:14" x14ac:dyDescent="0.45">
      <c r="C708">
        <v>7</v>
      </c>
      <c r="D708">
        <f t="shared" si="22"/>
        <v>3248</v>
      </c>
      <c r="E708" t="str">
        <f t="shared" ref="E708:E771" si="23">IF(G709=0,H708,"")</f>
        <v/>
      </c>
      <c r="F708"/>
      <c r="G708" s="39">
        <v>113.11</v>
      </c>
      <c r="H708" s="39">
        <v>113.1442</v>
      </c>
      <c r="I708" s="39">
        <v>43.413708059999998</v>
      </c>
      <c r="J708" s="39">
        <v>52.924084200000003</v>
      </c>
      <c r="K708" s="39">
        <v>228.45</v>
      </c>
      <c r="L708"/>
    </row>
    <row r="709" spans="3:14" x14ac:dyDescent="0.45">
      <c r="C709">
        <v>7</v>
      </c>
      <c r="D709">
        <f t="shared" si="22"/>
        <v>3248</v>
      </c>
      <c r="E709" t="str">
        <f t="shared" si="23"/>
        <v/>
      </c>
      <c r="F709"/>
      <c r="G709" s="39">
        <v>177.74</v>
      </c>
      <c r="H709" s="39">
        <v>177.77359999999999</v>
      </c>
      <c r="I709" s="39">
        <v>43.41427753</v>
      </c>
      <c r="J709" s="39">
        <v>52.92392143</v>
      </c>
      <c r="K709" s="39">
        <v>227.85</v>
      </c>
      <c r="L709"/>
    </row>
    <row r="710" spans="3:14" x14ac:dyDescent="0.45">
      <c r="C710">
        <v>7</v>
      </c>
      <c r="D710">
        <f t="shared" si="22"/>
        <v>3248</v>
      </c>
      <c r="E710" t="str">
        <f t="shared" si="23"/>
        <v/>
      </c>
      <c r="F710"/>
      <c r="G710" s="39">
        <v>182.88</v>
      </c>
      <c r="H710" s="39">
        <v>182.91470000000001</v>
      </c>
      <c r="I710" s="39">
        <v>43.414323070000002</v>
      </c>
      <c r="J710" s="39">
        <v>52.923910159999998</v>
      </c>
      <c r="K710" s="39">
        <v>227.85</v>
      </c>
      <c r="L710"/>
    </row>
    <row r="711" spans="3:14" x14ac:dyDescent="0.45">
      <c r="C711">
        <v>7</v>
      </c>
      <c r="D711">
        <f t="shared" si="22"/>
        <v>3248</v>
      </c>
      <c r="E711" t="str">
        <f t="shared" si="23"/>
        <v/>
      </c>
      <c r="F711"/>
      <c r="G711" s="39">
        <v>245.56</v>
      </c>
      <c r="H711" s="39">
        <v>245.59200000000001</v>
      </c>
      <c r="I711" s="39">
        <v>43.414878260000002</v>
      </c>
      <c r="J711" s="39">
        <v>52.923772810000003</v>
      </c>
      <c r="K711" s="39">
        <v>227.85</v>
      </c>
      <c r="L711"/>
    </row>
    <row r="712" spans="3:14" x14ac:dyDescent="0.45">
      <c r="C712">
        <v>7</v>
      </c>
      <c r="D712">
        <f t="shared" si="22"/>
        <v>3248</v>
      </c>
      <c r="E712" t="str">
        <f t="shared" si="23"/>
        <v/>
      </c>
      <c r="F712"/>
      <c r="G712" s="39">
        <v>257.02</v>
      </c>
      <c r="H712" s="39">
        <v>257.06979999999999</v>
      </c>
      <c r="I712" s="39">
        <v>43.414934780000003</v>
      </c>
      <c r="J712" s="39">
        <v>52.923891210000001</v>
      </c>
      <c r="K712" s="39">
        <v>228.45</v>
      </c>
      <c r="L712"/>
    </row>
    <row r="713" spans="3:14" x14ac:dyDescent="0.45">
      <c r="C713">
        <v>7</v>
      </c>
      <c r="D713">
        <f t="shared" si="22"/>
        <v>3248</v>
      </c>
      <c r="E713">
        <f t="shared" si="23"/>
        <v>260.58300000000003</v>
      </c>
      <c r="F713"/>
      <c r="G713" s="39">
        <v>260.52999999999997</v>
      </c>
      <c r="H713" s="39">
        <v>260.58300000000003</v>
      </c>
      <c r="I713" s="39">
        <v>43.41492684</v>
      </c>
      <c r="J713" s="39">
        <v>52.92393319</v>
      </c>
      <c r="K713" s="39">
        <v>228.45</v>
      </c>
      <c r="L713"/>
    </row>
    <row r="714" spans="3:14" x14ac:dyDescent="0.45">
      <c r="C714">
        <v>7</v>
      </c>
      <c r="D714">
        <f t="shared" si="22"/>
        <v>3254</v>
      </c>
      <c r="E714" t="str">
        <f t="shared" si="23"/>
        <v/>
      </c>
      <c r="F714" s="39">
        <v>3254</v>
      </c>
      <c r="G714" s="39">
        <v>0</v>
      </c>
      <c r="H714" s="39">
        <v>0</v>
      </c>
      <c r="I714" s="39">
        <v>43.416004110000003</v>
      </c>
      <c r="J714" s="39">
        <v>52.922498910000002</v>
      </c>
      <c r="K714" s="39">
        <v>230.94</v>
      </c>
      <c r="L714" s="39">
        <v>98</v>
      </c>
      <c r="M714" s="39">
        <v>8</v>
      </c>
      <c r="N714">
        <v>0.2</v>
      </c>
    </row>
    <row r="715" spans="3:14" x14ac:dyDescent="0.45">
      <c r="C715">
        <v>7</v>
      </c>
      <c r="D715">
        <f t="shared" si="22"/>
        <v>3254</v>
      </c>
      <c r="E715" t="str">
        <f t="shared" si="23"/>
        <v/>
      </c>
      <c r="F715"/>
      <c r="G715" s="39">
        <v>23.27</v>
      </c>
      <c r="H715" s="39">
        <v>23.46171</v>
      </c>
      <c r="I715" s="39">
        <v>43.415854580000001</v>
      </c>
      <c r="J715" s="39">
        <v>52.92270001</v>
      </c>
      <c r="K715" s="39">
        <v>227.91</v>
      </c>
      <c r="L715"/>
    </row>
    <row r="716" spans="3:14" x14ac:dyDescent="0.45">
      <c r="C716">
        <v>7</v>
      </c>
      <c r="D716">
        <f t="shared" si="22"/>
        <v>3254</v>
      </c>
      <c r="E716" t="str">
        <f t="shared" si="23"/>
        <v/>
      </c>
      <c r="F716"/>
      <c r="G716" s="39">
        <v>52.85</v>
      </c>
      <c r="H716" s="39">
        <v>53.053429999999999</v>
      </c>
      <c r="I716" s="39">
        <v>43.415666100000003</v>
      </c>
      <c r="J716" s="39">
        <v>52.922958080000001</v>
      </c>
      <c r="K716" s="39">
        <v>228.51</v>
      </c>
      <c r="L716"/>
    </row>
    <row r="717" spans="3:14" x14ac:dyDescent="0.45">
      <c r="C717">
        <v>7</v>
      </c>
      <c r="D717">
        <f t="shared" si="22"/>
        <v>3254</v>
      </c>
      <c r="E717" t="str">
        <f t="shared" si="23"/>
        <v/>
      </c>
      <c r="F717"/>
      <c r="G717" s="39">
        <v>91.44</v>
      </c>
      <c r="H717" s="39">
        <v>91.655519999999996</v>
      </c>
      <c r="I717" s="39">
        <v>43.415430690000001</v>
      </c>
      <c r="J717" s="39">
        <v>52.923308419999998</v>
      </c>
      <c r="K717" s="39">
        <v>229.51</v>
      </c>
      <c r="L717"/>
    </row>
    <row r="718" spans="3:14" x14ac:dyDescent="0.45">
      <c r="C718">
        <v>7</v>
      </c>
      <c r="D718">
        <f t="shared" si="22"/>
        <v>3254</v>
      </c>
      <c r="E718" t="str">
        <f t="shared" si="23"/>
        <v/>
      </c>
      <c r="F718"/>
      <c r="G718" s="39">
        <v>126.84</v>
      </c>
      <c r="H718" s="39">
        <v>127.0629</v>
      </c>
      <c r="I718" s="39">
        <v>43.415214759999998</v>
      </c>
      <c r="J718" s="39">
        <v>52.923629779999999</v>
      </c>
      <c r="K718" s="39">
        <v>228.65</v>
      </c>
      <c r="L718"/>
    </row>
    <row r="719" spans="3:14" x14ac:dyDescent="0.45">
      <c r="C719">
        <v>7</v>
      </c>
      <c r="D719">
        <f t="shared" si="22"/>
        <v>3254</v>
      </c>
      <c r="E719" t="str">
        <f t="shared" si="23"/>
        <v/>
      </c>
      <c r="F719"/>
      <c r="G719" s="39">
        <v>163.84</v>
      </c>
      <c r="H719" s="39">
        <v>164.0701</v>
      </c>
      <c r="I719" s="39">
        <v>43.414947359999999</v>
      </c>
      <c r="J719" s="39">
        <v>52.923902239999997</v>
      </c>
      <c r="K719" s="39">
        <v>228.45</v>
      </c>
      <c r="L719"/>
    </row>
    <row r="720" spans="3:14" x14ac:dyDescent="0.45">
      <c r="C720">
        <v>7</v>
      </c>
      <c r="D720">
        <f t="shared" si="22"/>
        <v>3254</v>
      </c>
      <c r="E720">
        <f t="shared" si="23"/>
        <v>167.459</v>
      </c>
      <c r="F720"/>
      <c r="G720" s="39">
        <v>167.23</v>
      </c>
      <c r="H720" s="39">
        <v>167.459</v>
      </c>
      <c r="I720" s="39">
        <v>43.41492684</v>
      </c>
      <c r="J720" s="39">
        <v>52.92393319</v>
      </c>
      <c r="K720" s="39">
        <v>228.45</v>
      </c>
      <c r="L720"/>
    </row>
    <row r="721" spans="3:14" x14ac:dyDescent="0.45">
      <c r="C721">
        <v>7</v>
      </c>
      <c r="D721">
        <f t="shared" si="22"/>
        <v>3256</v>
      </c>
      <c r="E721" t="str">
        <f t="shared" si="23"/>
        <v/>
      </c>
      <c r="F721">
        <v>3256</v>
      </c>
      <c r="G721" s="39">
        <v>0</v>
      </c>
      <c r="H721" s="39">
        <v>0</v>
      </c>
      <c r="I721" s="39">
        <v>43.406016010000002</v>
      </c>
      <c r="J721" s="39">
        <v>52.915200570000003</v>
      </c>
      <c r="K721" s="39">
        <v>233.65</v>
      </c>
      <c r="L721" s="39">
        <v>98</v>
      </c>
      <c r="M721" s="39">
        <v>8</v>
      </c>
      <c r="N721" s="39">
        <v>0.2</v>
      </c>
    </row>
    <row r="722" spans="3:14" x14ac:dyDescent="0.45">
      <c r="C722">
        <v>7</v>
      </c>
      <c r="D722">
        <f t="shared" si="22"/>
        <v>3256</v>
      </c>
      <c r="E722" t="str">
        <f t="shared" si="23"/>
        <v/>
      </c>
      <c r="F722"/>
      <c r="G722" s="39">
        <v>91.44</v>
      </c>
      <c r="H722" s="39">
        <v>91.448269999999994</v>
      </c>
      <c r="I722" s="39">
        <v>43.406629330000001</v>
      </c>
      <c r="J722" s="39">
        <v>52.915953360000003</v>
      </c>
      <c r="K722" s="39">
        <v>232.42</v>
      </c>
      <c r="L722"/>
    </row>
    <row r="723" spans="3:14" x14ac:dyDescent="0.45">
      <c r="C723">
        <v>7</v>
      </c>
      <c r="D723">
        <f t="shared" si="22"/>
        <v>3256</v>
      </c>
      <c r="E723" t="str">
        <f t="shared" si="23"/>
        <v/>
      </c>
      <c r="F723"/>
      <c r="G723" s="39">
        <v>182.88</v>
      </c>
      <c r="H723" s="39">
        <v>182.89019999999999</v>
      </c>
      <c r="I723" s="39">
        <v>43.407242650000001</v>
      </c>
      <c r="J723" s="39">
        <v>52.916706150000003</v>
      </c>
      <c r="K723" s="39">
        <v>231.82</v>
      </c>
      <c r="L723"/>
    </row>
    <row r="724" spans="3:14" x14ac:dyDescent="0.45">
      <c r="C724">
        <v>7</v>
      </c>
      <c r="D724">
        <f t="shared" si="22"/>
        <v>3256</v>
      </c>
      <c r="E724">
        <f t="shared" si="23"/>
        <v>209.15260000000001</v>
      </c>
      <c r="F724"/>
      <c r="G724" s="39">
        <v>209.14</v>
      </c>
      <c r="H724" s="39">
        <v>209.15260000000001</v>
      </c>
      <c r="I724" s="39">
        <v>43.407418790000001</v>
      </c>
      <c r="J724" s="39">
        <v>52.916922360000001</v>
      </c>
      <c r="K724" s="39">
        <v>232.02</v>
      </c>
      <c r="L724"/>
    </row>
    <row r="725" spans="3:14" x14ac:dyDescent="0.45">
      <c r="C725">
        <v>7</v>
      </c>
      <c r="D725">
        <f t="shared" si="22"/>
        <v>3518</v>
      </c>
      <c r="E725" t="str">
        <f t="shared" si="23"/>
        <v/>
      </c>
      <c r="F725" s="39">
        <v>3518</v>
      </c>
      <c r="G725" s="39">
        <v>0</v>
      </c>
      <c r="H725" s="39">
        <v>0</v>
      </c>
      <c r="I725" s="39">
        <v>43.417282559999997</v>
      </c>
      <c r="J725" s="39">
        <v>52.92387325</v>
      </c>
      <c r="K725" s="39">
        <v>226.15</v>
      </c>
      <c r="L725" s="39">
        <v>98</v>
      </c>
      <c r="M725" s="39">
        <v>8</v>
      </c>
      <c r="N725" s="39">
        <v>0.2</v>
      </c>
    </row>
    <row r="726" spans="3:14" x14ac:dyDescent="0.45">
      <c r="C726">
        <v>7</v>
      </c>
      <c r="D726">
        <f t="shared" si="22"/>
        <v>3518</v>
      </c>
      <c r="E726" t="str">
        <f t="shared" si="23"/>
        <v/>
      </c>
      <c r="F726"/>
      <c r="G726" s="39">
        <v>16.27</v>
      </c>
      <c r="H726" s="39">
        <v>16.276949999999999</v>
      </c>
      <c r="I726" s="39">
        <v>43.417136239999998</v>
      </c>
      <c r="J726" s="39">
        <v>52.923866629999999</v>
      </c>
      <c r="K726" s="39">
        <v>226.75</v>
      </c>
      <c r="L726"/>
    </row>
    <row r="727" spans="3:14" x14ac:dyDescent="0.45">
      <c r="C727">
        <v>7</v>
      </c>
      <c r="D727">
        <f t="shared" si="22"/>
        <v>3518</v>
      </c>
      <c r="E727" t="str">
        <f t="shared" si="23"/>
        <v/>
      </c>
      <c r="F727"/>
      <c r="G727" s="39">
        <v>34.65</v>
      </c>
      <c r="H727" s="39">
        <v>34.74774</v>
      </c>
      <c r="I727" s="39">
        <v>43.41697121</v>
      </c>
      <c r="J727" s="39">
        <v>52.923849500000003</v>
      </c>
      <c r="K727" s="39">
        <v>228.51</v>
      </c>
      <c r="L727"/>
    </row>
    <row r="728" spans="3:14" x14ac:dyDescent="0.45">
      <c r="C728">
        <v>7</v>
      </c>
      <c r="D728">
        <f t="shared" si="22"/>
        <v>3518</v>
      </c>
      <c r="E728" t="str">
        <f t="shared" si="23"/>
        <v/>
      </c>
      <c r="F728"/>
      <c r="G728" s="39">
        <v>91.44</v>
      </c>
      <c r="H728" s="39">
        <v>91.536510000000007</v>
      </c>
      <c r="I728" s="39">
        <v>43.416463380000003</v>
      </c>
      <c r="J728" s="39">
        <v>52.92392907</v>
      </c>
      <c r="K728" s="39">
        <v>228.91</v>
      </c>
      <c r="L728"/>
    </row>
    <row r="729" spans="3:14" x14ac:dyDescent="0.45">
      <c r="C729">
        <v>7</v>
      </c>
      <c r="D729">
        <f t="shared" si="22"/>
        <v>3518</v>
      </c>
      <c r="E729" t="str">
        <f t="shared" si="23"/>
        <v/>
      </c>
      <c r="F729"/>
      <c r="G729" s="39">
        <v>108.44</v>
      </c>
      <c r="H729" s="39">
        <v>108.5532</v>
      </c>
      <c r="I729" s="39">
        <v>43.416311370000003</v>
      </c>
      <c r="J729" s="39">
        <v>52.923952890000002</v>
      </c>
      <c r="K729" s="39">
        <v>228.11</v>
      </c>
      <c r="L729"/>
    </row>
    <row r="730" spans="3:14" x14ac:dyDescent="0.45">
      <c r="C730">
        <v>7</v>
      </c>
      <c r="D730">
        <f t="shared" si="22"/>
        <v>3518</v>
      </c>
      <c r="E730" t="str">
        <f t="shared" si="23"/>
        <v/>
      </c>
      <c r="F730"/>
      <c r="G730" s="39">
        <v>181.43</v>
      </c>
      <c r="H730" s="39">
        <v>181.5427</v>
      </c>
      <c r="I730" s="39">
        <v>43.415654490000001</v>
      </c>
      <c r="J730" s="39">
        <v>52.923965850000002</v>
      </c>
      <c r="K730" s="39">
        <v>228.51</v>
      </c>
      <c r="L730"/>
    </row>
    <row r="731" spans="3:14" x14ac:dyDescent="0.45">
      <c r="C731">
        <v>7</v>
      </c>
      <c r="D731">
        <f t="shared" si="22"/>
        <v>3518</v>
      </c>
      <c r="E731" t="str">
        <f t="shared" si="23"/>
        <v/>
      </c>
      <c r="F731"/>
      <c r="G731" s="39">
        <v>182.88</v>
      </c>
      <c r="H731" s="39">
        <v>182.99639999999999</v>
      </c>
      <c r="I731" s="39">
        <v>43.415641430000001</v>
      </c>
      <c r="J731" s="39">
        <v>52.923964750000003</v>
      </c>
      <c r="K731" s="39">
        <v>228.51</v>
      </c>
      <c r="L731"/>
    </row>
    <row r="732" spans="3:14" x14ac:dyDescent="0.45">
      <c r="C732">
        <v>7</v>
      </c>
      <c r="D732">
        <f t="shared" si="22"/>
        <v>3518</v>
      </c>
      <c r="E732" t="str">
        <f t="shared" si="23"/>
        <v/>
      </c>
      <c r="F732"/>
      <c r="G732" s="39">
        <v>257.51</v>
      </c>
      <c r="H732" s="39">
        <v>257.6284</v>
      </c>
      <c r="I732" s="39">
        <v>43.414970959999998</v>
      </c>
      <c r="J732" s="39">
        <v>52.923907839999998</v>
      </c>
      <c r="K732" s="39">
        <v>228.45</v>
      </c>
      <c r="L732"/>
    </row>
    <row r="733" spans="3:14" x14ac:dyDescent="0.45">
      <c r="C733">
        <v>7</v>
      </c>
      <c r="D733">
        <f t="shared" si="22"/>
        <v>3518</v>
      </c>
      <c r="E733" t="str">
        <f t="shared" si="23"/>
        <v/>
      </c>
      <c r="F733"/>
      <c r="G733" s="39">
        <v>260.41000000000003</v>
      </c>
      <c r="H733" s="39">
        <v>260.5283</v>
      </c>
      <c r="I733" s="39">
        <v>43.414944890000001</v>
      </c>
      <c r="J733" s="39">
        <v>52.923906070000001</v>
      </c>
      <c r="K733" s="39">
        <v>228.45</v>
      </c>
      <c r="L733"/>
    </row>
    <row r="734" spans="3:14" x14ac:dyDescent="0.45">
      <c r="C734">
        <v>7</v>
      </c>
      <c r="D734">
        <f t="shared" si="22"/>
        <v>3518</v>
      </c>
      <c r="E734">
        <f t="shared" si="23"/>
        <v>263.50290000000001</v>
      </c>
      <c r="F734"/>
      <c r="G734" s="39">
        <v>263.39</v>
      </c>
      <c r="H734" s="39">
        <v>263.50290000000001</v>
      </c>
      <c r="I734" s="39">
        <v>43.41492684</v>
      </c>
      <c r="J734" s="39">
        <v>52.92393319</v>
      </c>
      <c r="K734" s="39">
        <v>228.45</v>
      </c>
      <c r="L734"/>
    </row>
    <row r="735" spans="3:14" x14ac:dyDescent="0.45">
      <c r="C735">
        <v>7</v>
      </c>
      <c r="D735">
        <f t="shared" ref="D735:D798" si="24">IF(F735&gt;0,F735,F735+D734)</f>
        <v>3613</v>
      </c>
      <c r="E735" t="str">
        <f t="shared" si="23"/>
        <v/>
      </c>
      <c r="F735">
        <v>3613</v>
      </c>
      <c r="G735" s="39">
        <v>0</v>
      </c>
      <c r="H735" s="39">
        <v>0</v>
      </c>
      <c r="I735" s="39">
        <v>43.415328180000003</v>
      </c>
      <c r="J735" s="39">
        <v>52.920731670000002</v>
      </c>
      <c r="K735" s="39">
        <v>229.52</v>
      </c>
      <c r="L735" s="39">
        <v>98</v>
      </c>
      <c r="M735" s="39">
        <v>8</v>
      </c>
      <c r="N735" s="39">
        <v>0.2</v>
      </c>
    </row>
    <row r="736" spans="3:14" x14ac:dyDescent="0.45">
      <c r="C736">
        <v>7</v>
      </c>
      <c r="D736">
        <f t="shared" si="24"/>
        <v>3613</v>
      </c>
      <c r="E736" t="str">
        <f t="shared" si="23"/>
        <v/>
      </c>
      <c r="F736"/>
      <c r="G736" s="39">
        <v>91.44</v>
      </c>
      <c r="H736" s="39">
        <v>91.440070000000006</v>
      </c>
      <c r="I736" s="39">
        <v>43.414520639999999</v>
      </c>
      <c r="J736" s="39">
        <v>52.920513620000001</v>
      </c>
      <c r="K736" s="39">
        <v>229.41</v>
      </c>
      <c r="L736"/>
    </row>
    <row r="737" spans="3:14" x14ac:dyDescent="0.45">
      <c r="C737">
        <v>7</v>
      </c>
      <c r="D737">
        <f t="shared" si="24"/>
        <v>3613</v>
      </c>
      <c r="E737" t="str">
        <f t="shared" si="23"/>
        <v/>
      </c>
      <c r="F737"/>
      <c r="G737" s="39">
        <v>182.88</v>
      </c>
      <c r="H737" s="39">
        <v>182.8836</v>
      </c>
      <c r="I737" s="39">
        <v>43.413713090000002</v>
      </c>
      <c r="J737" s="39">
        <v>52.92029557</v>
      </c>
      <c r="K737" s="39">
        <v>230.21</v>
      </c>
      <c r="L737"/>
    </row>
    <row r="738" spans="3:14" x14ac:dyDescent="0.45">
      <c r="C738">
        <v>7</v>
      </c>
      <c r="D738">
        <f t="shared" si="24"/>
        <v>3613</v>
      </c>
      <c r="E738" t="str">
        <f t="shared" si="23"/>
        <v/>
      </c>
      <c r="F738"/>
      <c r="G738" s="39">
        <v>274.32</v>
      </c>
      <c r="H738" s="39">
        <v>274.32619999999997</v>
      </c>
      <c r="I738" s="39">
        <v>43.412905549999998</v>
      </c>
      <c r="J738" s="39">
        <v>52.92007753</v>
      </c>
      <c r="K738" s="39">
        <v>229.51</v>
      </c>
      <c r="L738"/>
    </row>
    <row r="739" spans="3:14" x14ac:dyDescent="0.45">
      <c r="C739">
        <v>7</v>
      </c>
      <c r="D739">
        <f t="shared" si="24"/>
        <v>3613</v>
      </c>
      <c r="E739" t="str">
        <f t="shared" si="23"/>
        <v/>
      </c>
      <c r="F739"/>
      <c r="G739" s="39">
        <v>365.76</v>
      </c>
      <c r="H739" s="39">
        <v>365.76650000000001</v>
      </c>
      <c r="I739" s="39">
        <v>43.412098010000001</v>
      </c>
      <c r="J739" s="39">
        <v>52.919859500000001</v>
      </c>
      <c r="K739" s="39">
        <v>229.71</v>
      </c>
      <c r="L739"/>
    </row>
    <row r="740" spans="3:14" x14ac:dyDescent="0.45">
      <c r="C740">
        <v>7</v>
      </c>
      <c r="D740">
        <f t="shared" si="24"/>
        <v>3613</v>
      </c>
      <c r="E740">
        <f t="shared" si="23"/>
        <v>443.9776</v>
      </c>
      <c r="F740"/>
      <c r="G740" s="39">
        <v>443.97</v>
      </c>
      <c r="H740" s="39">
        <v>443.9776</v>
      </c>
      <c r="I740" s="39">
        <v>43.411407339999997</v>
      </c>
      <c r="J740" s="39">
        <v>52.919673029999998</v>
      </c>
      <c r="K740" s="39">
        <v>230.63</v>
      </c>
      <c r="L740"/>
    </row>
    <row r="741" spans="3:14" x14ac:dyDescent="0.45">
      <c r="C741">
        <v>7</v>
      </c>
      <c r="D741">
        <f t="shared" si="24"/>
        <v>3614</v>
      </c>
      <c r="E741" t="str">
        <f t="shared" si="23"/>
        <v/>
      </c>
      <c r="F741">
        <v>3614</v>
      </c>
      <c r="G741" s="39">
        <v>0</v>
      </c>
      <c r="H741" s="39">
        <v>0</v>
      </c>
      <c r="I741" s="39">
        <v>43.408011700000003</v>
      </c>
      <c r="J741" s="39">
        <v>52.920244850000003</v>
      </c>
      <c r="K741" s="39">
        <v>231.66</v>
      </c>
      <c r="L741" s="39">
        <v>98</v>
      </c>
      <c r="M741" s="39">
        <v>8</v>
      </c>
      <c r="N741" s="39">
        <v>0.2</v>
      </c>
    </row>
    <row r="742" spans="3:14" x14ac:dyDescent="0.45">
      <c r="C742">
        <v>7</v>
      </c>
      <c r="D742">
        <f t="shared" si="24"/>
        <v>3614</v>
      </c>
      <c r="E742" t="str">
        <f t="shared" si="23"/>
        <v/>
      </c>
      <c r="F742"/>
      <c r="G742" s="39">
        <v>91.44</v>
      </c>
      <c r="H742" s="39">
        <v>91.440870000000004</v>
      </c>
      <c r="I742" s="39">
        <v>43.407816029999999</v>
      </c>
      <c r="J742" s="39">
        <v>52.919148319999998</v>
      </c>
      <c r="K742" s="39">
        <v>232.06</v>
      </c>
      <c r="L742"/>
    </row>
    <row r="743" spans="3:14" x14ac:dyDescent="0.45">
      <c r="C743">
        <v>7</v>
      </c>
      <c r="D743">
        <f t="shared" si="24"/>
        <v>3614</v>
      </c>
      <c r="E743" t="str">
        <f t="shared" si="23"/>
        <v/>
      </c>
      <c r="F743"/>
      <c r="G743" s="39">
        <v>182.88</v>
      </c>
      <c r="H743" s="39">
        <v>182.88120000000001</v>
      </c>
      <c r="I743" s="39">
        <v>43.407620350000002</v>
      </c>
      <c r="J743" s="39">
        <v>52.91805179</v>
      </c>
      <c r="K743" s="39">
        <v>232.31</v>
      </c>
      <c r="L743"/>
    </row>
    <row r="744" spans="3:14" x14ac:dyDescent="0.45">
      <c r="C744">
        <v>7</v>
      </c>
      <c r="D744">
        <f t="shared" si="24"/>
        <v>3614</v>
      </c>
      <c r="E744" t="str">
        <f t="shared" si="23"/>
        <v/>
      </c>
      <c r="F744"/>
      <c r="G744" s="39">
        <v>274.32</v>
      </c>
      <c r="H744" s="39">
        <v>274.32170000000002</v>
      </c>
      <c r="I744" s="39">
        <v>43.407424669999997</v>
      </c>
      <c r="J744" s="39">
        <v>52.916955280000003</v>
      </c>
      <c r="K744" s="39">
        <v>232.02</v>
      </c>
      <c r="L744"/>
    </row>
    <row r="745" spans="3:14" x14ac:dyDescent="0.45">
      <c r="C745">
        <v>7</v>
      </c>
      <c r="D745">
        <f t="shared" si="24"/>
        <v>3614</v>
      </c>
      <c r="E745">
        <f t="shared" si="23"/>
        <v>277.06650000000002</v>
      </c>
      <c r="F745"/>
      <c r="G745" s="39">
        <v>277.06</v>
      </c>
      <c r="H745" s="39">
        <v>277.06650000000002</v>
      </c>
      <c r="I745" s="39">
        <v>43.407418790000001</v>
      </c>
      <c r="J745" s="39">
        <v>52.916922360000001</v>
      </c>
      <c r="K745" s="39">
        <v>232.02</v>
      </c>
      <c r="L745"/>
    </row>
    <row r="746" spans="3:14" x14ac:dyDescent="0.45">
      <c r="C746">
        <v>7</v>
      </c>
      <c r="D746">
        <f t="shared" si="24"/>
        <v>4018</v>
      </c>
      <c r="E746" t="str">
        <f t="shared" si="23"/>
        <v/>
      </c>
      <c r="F746">
        <v>4018</v>
      </c>
      <c r="G746" s="39">
        <v>0</v>
      </c>
      <c r="H746" s="39">
        <v>0</v>
      </c>
      <c r="I746" s="39">
        <v>43.409168219999998</v>
      </c>
      <c r="J746" s="39">
        <v>52.919373980000003</v>
      </c>
      <c r="K746" s="39">
        <v>231.86</v>
      </c>
      <c r="L746" s="39">
        <v>98</v>
      </c>
      <c r="M746" s="39">
        <v>8</v>
      </c>
      <c r="N746" s="39">
        <v>0.2</v>
      </c>
    </row>
    <row r="747" spans="3:14" x14ac:dyDescent="0.45">
      <c r="C747">
        <v>7</v>
      </c>
      <c r="D747">
        <f t="shared" si="24"/>
        <v>4018</v>
      </c>
      <c r="E747" t="str">
        <f t="shared" si="23"/>
        <v/>
      </c>
      <c r="F747"/>
      <c r="G747" s="39">
        <v>3.55</v>
      </c>
      <c r="H747" s="39">
        <v>3.5477690000000002</v>
      </c>
      <c r="I747" s="39">
        <v>43.409145889999998</v>
      </c>
      <c r="J747" s="39">
        <v>52.91934268</v>
      </c>
      <c r="K747" s="39">
        <v>231.86</v>
      </c>
      <c r="L747"/>
    </row>
    <row r="748" spans="3:14" x14ac:dyDescent="0.45">
      <c r="C748">
        <v>7</v>
      </c>
      <c r="D748">
        <f t="shared" si="24"/>
        <v>4018</v>
      </c>
      <c r="E748" t="str">
        <f t="shared" si="23"/>
        <v/>
      </c>
      <c r="F748"/>
      <c r="G748" s="39">
        <v>94.99</v>
      </c>
      <c r="H748" s="39">
        <v>94.994259999999997</v>
      </c>
      <c r="I748" s="39">
        <v>43.408570189999999</v>
      </c>
      <c r="J748" s="39">
        <v>52.918535890000001</v>
      </c>
      <c r="K748" s="39">
        <v>230.77</v>
      </c>
      <c r="L748"/>
    </row>
    <row r="749" spans="3:14" x14ac:dyDescent="0.45">
      <c r="C749">
        <v>7</v>
      </c>
      <c r="D749">
        <f t="shared" si="24"/>
        <v>4018</v>
      </c>
      <c r="E749" t="str">
        <f t="shared" si="23"/>
        <v/>
      </c>
      <c r="F749"/>
      <c r="G749" s="39">
        <v>186.43</v>
      </c>
      <c r="H749" s="39">
        <v>186.43729999999999</v>
      </c>
      <c r="I749" s="39">
        <v>43.407994500000001</v>
      </c>
      <c r="J749" s="39">
        <v>52.917729119999997</v>
      </c>
      <c r="K749" s="39">
        <v>231.51</v>
      </c>
      <c r="L749"/>
    </row>
    <row r="750" spans="3:14" x14ac:dyDescent="0.45">
      <c r="C750">
        <v>7</v>
      </c>
      <c r="D750">
        <f t="shared" si="24"/>
        <v>4018</v>
      </c>
      <c r="E750">
        <f t="shared" si="23"/>
        <v>277.87869999999998</v>
      </c>
      <c r="F750"/>
      <c r="G750" s="39">
        <v>277.87</v>
      </c>
      <c r="H750" s="39">
        <v>277.87869999999998</v>
      </c>
      <c r="I750" s="39">
        <v>43.407418790000001</v>
      </c>
      <c r="J750" s="39">
        <v>52.916922360000001</v>
      </c>
      <c r="K750" s="39">
        <v>232.02</v>
      </c>
      <c r="L750"/>
    </row>
    <row r="751" spans="3:14" x14ac:dyDescent="0.45">
      <c r="C751">
        <v>7</v>
      </c>
      <c r="D751">
        <f t="shared" si="24"/>
        <v>4021</v>
      </c>
      <c r="E751" t="str">
        <f t="shared" si="23"/>
        <v/>
      </c>
      <c r="F751">
        <v>4021</v>
      </c>
      <c r="G751" s="39">
        <v>0</v>
      </c>
      <c r="H751" s="39">
        <v>0</v>
      </c>
      <c r="I751" s="39">
        <v>43.410360590000003</v>
      </c>
      <c r="J751" s="39">
        <v>52.916720249999997</v>
      </c>
      <c r="K751" s="39">
        <v>232.03</v>
      </c>
      <c r="L751" s="39">
        <v>98</v>
      </c>
      <c r="M751" s="39">
        <v>8</v>
      </c>
      <c r="N751" s="39">
        <v>0.2</v>
      </c>
    </row>
    <row r="752" spans="3:14" x14ac:dyDescent="0.45">
      <c r="C752">
        <v>7</v>
      </c>
      <c r="D752">
        <f t="shared" si="24"/>
        <v>4021</v>
      </c>
      <c r="E752" t="str">
        <f t="shared" si="23"/>
        <v/>
      </c>
      <c r="F752"/>
      <c r="G752" s="39">
        <v>91.44</v>
      </c>
      <c r="H752" s="39">
        <v>91.445909999999998</v>
      </c>
      <c r="I752" s="39">
        <v>43.41070217</v>
      </c>
      <c r="J752" s="39">
        <v>52.917747370000001</v>
      </c>
      <c r="K752" s="39">
        <v>230.99</v>
      </c>
      <c r="L752"/>
    </row>
    <row r="753" spans="3:14" x14ac:dyDescent="0.45">
      <c r="C753">
        <v>7</v>
      </c>
      <c r="D753">
        <f t="shared" si="24"/>
        <v>4021</v>
      </c>
      <c r="E753" t="str">
        <f t="shared" si="23"/>
        <v/>
      </c>
      <c r="F753"/>
      <c r="G753" s="39">
        <v>182.88</v>
      </c>
      <c r="H753" s="39">
        <v>182.88679999999999</v>
      </c>
      <c r="I753" s="39">
        <v>43.411043730000003</v>
      </c>
      <c r="J753" s="39">
        <v>52.918774509999999</v>
      </c>
      <c r="K753" s="39">
        <v>230.59</v>
      </c>
      <c r="L753"/>
    </row>
    <row r="754" spans="3:14" x14ac:dyDescent="0.45">
      <c r="C754">
        <v>7</v>
      </c>
      <c r="D754">
        <f t="shared" si="24"/>
        <v>4021</v>
      </c>
      <c r="E754" t="str">
        <f t="shared" si="23"/>
        <v/>
      </c>
      <c r="F754"/>
      <c r="G754" s="39">
        <v>254.44</v>
      </c>
      <c r="H754" s="39">
        <v>254.45060000000001</v>
      </c>
      <c r="I754" s="39">
        <v>43.411311050000002</v>
      </c>
      <c r="J754" s="39">
        <v>52.919578389999998</v>
      </c>
      <c r="K754" s="39">
        <v>230.43</v>
      </c>
      <c r="L754"/>
    </row>
    <row r="755" spans="3:14" x14ac:dyDescent="0.45">
      <c r="C755">
        <v>7</v>
      </c>
      <c r="D755">
        <f t="shared" si="24"/>
        <v>4021</v>
      </c>
      <c r="E755">
        <f t="shared" si="23"/>
        <v>267.613</v>
      </c>
      <c r="F755"/>
      <c r="G755" s="39">
        <v>267.60000000000002</v>
      </c>
      <c r="H755" s="39">
        <v>267.613</v>
      </c>
      <c r="I755" s="39">
        <v>43.411407339999997</v>
      </c>
      <c r="J755" s="39">
        <v>52.919673029999998</v>
      </c>
      <c r="K755" s="39">
        <v>230.63</v>
      </c>
      <c r="L755"/>
    </row>
    <row r="756" spans="3:14" x14ac:dyDescent="0.45">
      <c r="C756">
        <v>7</v>
      </c>
      <c r="D756">
        <f t="shared" si="24"/>
        <v>4123</v>
      </c>
      <c r="E756" t="str">
        <f t="shared" si="23"/>
        <v/>
      </c>
      <c r="F756">
        <v>4123</v>
      </c>
      <c r="G756" s="39">
        <v>0</v>
      </c>
      <c r="H756" s="39">
        <v>0</v>
      </c>
      <c r="I756" s="39">
        <v>43.413337220000003</v>
      </c>
      <c r="J756" s="39">
        <v>52.918214239999998</v>
      </c>
      <c r="K756" s="39">
        <v>231.11</v>
      </c>
      <c r="L756" s="39">
        <v>98</v>
      </c>
      <c r="M756" s="39">
        <v>8</v>
      </c>
      <c r="N756" s="39">
        <v>0.2</v>
      </c>
    </row>
    <row r="757" spans="3:14" x14ac:dyDescent="0.45">
      <c r="C757">
        <v>7</v>
      </c>
      <c r="D757">
        <f t="shared" si="24"/>
        <v>4123</v>
      </c>
      <c r="E757" t="str">
        <f t="shared" si="23"/>
        <v/>
      </c>
      <c r="F757"/>
      <c r="G757" s="39">
        <v>22.04</v>
      </c>
      <c r="H757" s="39">
        <v>22.093430000000001</v>
      </c>
      <c r="I757" s="39">
        <v>43.41316183</v>
      </c>
      <c r="J757" s="39">
        <v>52.918341269999999</v>
      </c>
      <c r="K757" s="39">
        <v>229.51</v>
      </c>
      <c r="L757"/>
    </row>
    <row r="758" spans="3:14" x14ac:dyDescent="0.45">
      <c r="C758">
        <v>7</v>
      </c>
      <c r="D758">
        <f t="shared" si="24"/>
        <v>4123</v>
      </c>
      <c r="E758" t="str">
        <f t="shared" si="23"/>
        <v/>
      </c>
      <c r="F758"/>
      <c r="G758" s="39">
        <v>91.44</v>
      </c>
      <c r="H758" s="39">
        <v>91.4983</v>
      </c>
      <c r="I758" s="39">
        <v>43.412609330000002</v>
      </c>
      <c r="J758" s="39">
        <v>52.918741199999999</v>
      </c>
      <c r="K758" s="39">
        <v>229.71</v>
      </c>
      <c r="L758"/>
    </row>
    <row r="759" spans="3:14" x14ac:dyDescent="0.45">
      <c r="C759">
        <v>7</v>
      </c>
      <c r="D759">
        <f t="shared" si="24"/>
        <v>4123</v>
      </c>
      <c r="E759" t="str">
        <f t="shared" si="23"/>
        <v/>
      </c>
      <c r="F759"/>
      <c r="G759" s="39">
        <v>182.88</v>
      </c>
      <c r="H759" s="39">
        <v>182.94030000000001</v>
      </c>
      <c r="I759" s="39">
        <v>43.411881430000001</v>
      </c>
      <c r="J759" s="39">
        <v>52.919268090000003</v>
      </c>
      <c r="K759" s="39">
        <v>230.31</v>
      </c>
      <c r="L759"/>
    </row>
    <row r="760" spans="3:14" x14ac:dyDescent="0.45">
      <c r="C760">
        <v>7</v>
      </c>
      <c r="D760">
        <f t="shared" si="24"/>
        <v>4123</v>
      </c>
      <c r="E760" t="str">
        <f t="shared" si="23"/>
        <v/>
      </c>
      <c r="F760"/>
      <c r="G760" s="39">
        <v>246.36</v>
      </c>
      <c r="H760" s="39">
        <v>246.4248</v>
      </c>
      <c r="I760" s="39">
        <v>43.411376060000002</v>
      </c>
      <c r="J760" s="39">
        <v>52.919633900000001</v>
      </c>
      <c r="K760" s="39">
        <v>230.43</v>
      </c>
      <c r="L760"/>
    </row>
    <row r="761" spans="3:14" x14ac:dyDescent="0.45">
      <c r="C761">
        <v>7</v>
      </c>
      <c r="D761">
        <f t="shared" si="24"/>
        <v>4123</v>
      </c>
      <c r="E761">
        <f t="shared" si="23"/>
        <v>251.13290000000001</v>
      </c>
      <c r="F761"/>
      <c r="G761" s="39">
        <v>251.07</v>
      </c>
      <c r="H761" s="39">
        <v>251.13290000000001</v>
      </c>
      <c r="I761" s="39">
        <v>43.411407339999997</v>
      </c>
      <c r="J761" s="39">
        <v>52.919673029999998</v>
      </c>
      <c r="K761" s="39">
        <v>230.63</v>
      </c>
      <c r="L761"/>
    </row>
    <row r="762" spans="3:14" x14ac:dyDescent="0.45">
      <c r="C762">
        <v>7</v>
      </c>
      <c r="D762">
        <f t="shared" si="24"/>
        <v>4124</v>
      </c>
      <c r="E762" t="str">
        <f t="shared" si="23"/>
        <v/>
      </c>
      <c r="F762">
        <v>4124</v>
      </c>
      <c r="G762" s="39">
        <v>0</v>
      </c>
      <c r="H762" s="39">
        <v>0</v>
      </c>
      <c r="I762" s="39">
        <v>43.408791379999997</v>
      </c>
      <c r="J762" s="39">
        <v>52.912784139999999</v>
      </c>
      <c r="K762" s="39">
        <v>231.39</v>
      </c>
      <c r="L762" s="39">
        <v>98</v>
      </c>
      <c r="M762" s="39">
        <v>8</v>
      </c>
      <c r="N762" s="39">
        <v>0.2</v>
      </c>
    </row>
    <row r="763" spans="3:14" x14ac:dyDescent="0.45">
      <c r="C763">
        <v>7</v>
      </c>
      <c r="D763">
        <f t="shared" si="24"/>
        <v>4124</v>
      </c>
      <c r="E763" t="str">
        <f t="shared" si="23"/>
        <v/>
      </c>
      <c r="F763"/>
      <c r="G763" s="39">
        <v>2.2799999999999998</v>
      </c>
      <c r="H763" s="39">
        <v>2.285431</v>
      </c>
      <c r="I763" s="39">
        <v>43.408771029999997</v>
      </c>
      <c r="J763" s="39">
        <v>52.912787479999999</v>
      </c>
      <c r="K763" s="39">
        <v>231.19</v>
      </c>
      <c r="L763"/>
    </row>
    <row r="764" spans="3:14" x14ac:dyDescent="0.45">
      <c r="C764">
        <v>7</v>
      </c>
      <c r="D764">
        <f t="shared" si="24"/>
        <v>4124</v>
      </c>
      <c r="E764" t="str">
        <f t="shared" si="23"/>
        <v/>
      </c>
      <c r="F764"/>
      <c r="G764" s="39">
        <v>9.15</v>
      </c>
      <c r="H764" s="39">
        <v>9.1601510000000008</v>
      </c>
      <c r="I764" s="39">
        <v>43.408709590000001</v>
      </c>
      <c r="J764" s="39">
        <v>52.912797550000001</v>
      </c>
      <c r="K764" s="39">
        <v>231.19</v>
      </c>
      <c r="L764"/>
    </row>
    <row r="765" spans="3:14" x14ac:dyDescent="0.45">
      <c r="C765">
        <v>7</v>
      </c>
      <c r="D765">
        <f t="shared" si="24"/>
        <v>4124</v>
      </c>
      <c r="E765" t="str">
        <f t="shared" si="23"/>
        <v/>
      </c>
      <c r="F765"/>
      <c r="G765" s="39">
        <v>35.4</v>
      </c>
      <c r="H765" s="39">
        <v>35.40587</v>
      </c>
      <c r="I765" s="39">
        <v>43.408536429999998</v>
      </c>
      <c r="J765" s="39">
        <v>52.913017959999998</v>
      </c>
      <c r="K765" s="39">
        <v>230.99</v>
      </c>
      <c r="L765"/>
    </row>
    <row r="766" spans="3:14" x14ac:dyDescent="0.45">
      <c r="C766">
        <v>7</v>
      </c>
      <c r="D766">
        <f t="shared" si="24"/>
        <v>4124</v>
      </c>
      <c r="E766" t="str">
        <f t="shared" si="23"/>
        <v/>
      </c>
      <c r="F766"/>
      <c r="G766" s="39">
        <v>93.72</v>
      </c>
      <c r="H766" s="39">
        <v>93.729280000000003</v>
      </c>
      <c r="I766" s="39">
        <v>43.408213140000001</v>
      </c>
      <c r="J766" s="39">
        <v>52.913585220000002</v>
      </c>
      <c r="K766" s="39">
        <v>231.59</v>
      </c>
      <c r="L766"/>
    </row>
    <row r="767" spans="3:14" x14ac:dyDescent="0.45">
      <c r="C767">
        <v>7</v>
      </c>
      <c r="D767">
        <f t="shared" si="24"/>
        <v>4124</v>
      </c>
      <c r="E767" t="str">
        <f t="shared" si="23"/>
        <v/>
      </c>
      <c r="F767"/>
      <c r="G767" s="39">
        <v>103.18</v>
      </c>
      <c r="H767" s="39">
        <v>103.1938</v>
      </c>
      <c r="I767" s="39">
        <v>43.408160680000002</v>
      </c>
      <c r="J767" s="39">
        <v>52.913677280000002</v>
      </c>
      <c r="K767" s="39">
        <v>231.57</v>
      </c>
      <c r="L767"/>
    </row>
    <row r="768" spans="3:14" x14ac:dyDescent="0.45">
      <c r="C768">
        <v>7</v>
      </c>
      <c r="D768">
        <f t="shared" si="24"/>
        <v>4124</v>
      </c>
      <c r="E768">
        <f t="shared" si="23"/>
        <v>185.1694</v>
      </c>
      <c r="F768"/>
      <c r="G768" s="39">
        <v>185.16</v>
      </c>
      <c r="H768" s="39">
        <v>185.1694</v>
      </c>
      <c r="I768" s="39">
        <v>43.407716970000003</v>
      </c>
      <c r="J768" s="39">
        <v>52.914485880000001</v>
      </c>
      <c r="K768" s="39">
        <v>231.68</v>
      </c>
      <c r="L768"/>
    </row>
    <row r="769" spans="3:14" x14ac:dyDescent="0.45">
      <c r="C769">
        <v>7</v>
      </c>
      <c r="D769" t="str">
        <f t="shared" si="24"/>
        <v>4124&amp;542</v>
      </c>
      <c r="E769" t="str">
        <f t="shared" si="23"/>
        <v/>
      </c>
      <c r="F769" t="s">
        <v>4216</v>
      </c>
      <c r="G769" s="39">
        <v>0</v>
      </c>
      <c r="H769" s="39">
        <v>0</v>
      </c>
      <c r="I769" s="39">
        <v>43.407716970000003</v>
      </c>
      <c r="J769" s="39">
        <v>52.914485880000001</v>
      </c>
      <c r="K769" s="39">
        <v>231.68</v>
      </c>
      <c r="L769" s="39">
        <v>98</v>
      </c>
      <c r="M769" s="39">
        <v>8</v>
      </c>
      <c r="N769" s="39">
        <v>0.2</v>
      </c>
    </row>
    <row r="770" spans="3:14" x14ac:dyDescent="0.45">
      <c r="C770">
        <v>7</v>
      </c>
      <c r="D770" t="e">
        <f t="shared" si="24"/>
        <v>#VALUE!</v>
      </c>
      <c r="E770" t="str">
        <f t="shared" si="23"/>
        <v/>
      </c>
      <c r="F770"/>
      <c r="G770" s="39">
        <v>91.44</v>
      </c>
      <c r="H770" s="39">
        <v>91.440110000000004</v>
      </c>
      <c r="I770" s="39">
        <v>43.407603340000001</v>
      </c>
      <c r="J770" s="39">
        <v>52.915603969999999</v>
      </c>
      <c r="K770" s="39">
        <v>231.82</v>
      </c>
      <c r="L770"/>
    </row>
    <row r="771" spans="3:14" x14ac:dyDescent="0.45">
      <c r="C771">
        <v>7</v>
      </c>
      <c r="D771" t="e">
        <f t="shared" si="24"/>
        <v>#VALUE!</v>
      </c>
      <c r="E771" t="str">
        <f t="shared" si="23"/>
        <v/>
      </c>
      <c r="F771"/>
      <c r="G771" s="39">
        <v>115.67</v>
      </c>
      <c r="H771" s="39">
        <v>115.67140000000001</v>
      </c>
      <c r="I771" s="39">
        <v>43.407573229999997</v>
      </c>
      <c r="J771" s="39">
        <v>52.91590025</v>
      </c>
      <c r="K771" s="39">
        <v>231.82</v>
      </c>
      <c r="L771"/>
    </row>
    <row r="772" spans="3:14" x14ac:dyDescent="0.45">
      <c r="C772">
        <v>7</v>
      </c>
      <c r="D772" t="e">
        <f t="shared" si="24"/>
        <v>#VALUE!</v>
      </c>
      <c r="E772" t="str">
        <f t="shared" ref="E772:E835" si="25">IF(G773=0,H772,"")</f>
        <v/>
      </c>
      <c r="F772"/>
      <c r="G772" s="39">
        <v>182.79</v>
      </c>
      <c r="H772" s="39">
        <v>182.79169999999999</v>
      </c>
      <c r="I772" s="39">
        <v>43.407377390000001</v>
      </c>
      <c r="J772" s="39">
        <v>52.916684160000003</v>
      </c>
      <c r="K772" s="39">
        <v>231.82</v>
      </c>
      <c r="L772"/>
    </row>
    <row r="773" spans="3:14" x14ac:dyDescent="0.45">
      <c r="C773">
        <v>7</v>
      </c>
      <c r="D773" t="e">
        <f t="shared" si="24"/>
        <v>#VALUE!</v>
      </c>
      <c r="E773">
        <f t="shared" si="25"/>
        <v>202.62809999999999</v>
      </c>
      <c r="F773"/>
      <c r="G773" s="39">
        <v>202.63</v>
      </c>
      <c r="H773" s="39">
        <v>202.62809999999999</v>
      </c>
      <c r="I773" s="39">
        <v>43.407418790000001</v>
      </c>
      <c r="J773" s="39">
        <v>52.916922360000001</v>
      </c>
      <c r="K773" s="39">
        <v>232.02</v>
      </c>
      <c r="L773"/>
    </row>
    <row r="774" spans="3:14" x14ac:dyDescent="0.45">
      <c r="C774">
        <v>7</v>
      </c>
      <c r="D774">
        <f t="shared" si="24"/>
        <v>4205</v>
      </c>
      <c r="E774" t="str">
        <f t="shared" si="25"/>
        <v/>
      </c>
      <c r="F774">
        <v>4205</v>
      </c>
      <c r="G774" s="39">
        <v>0</v>
      </c>
      <c r="H774" s="39">
        <v>0</v>
      </c>
      <c r="I774" s="39">
        <v>43.417270520000002</v>
      </c>
      <c r="J774" s="39">
        <v>52.920522630000001</v>
      </c>
      <c r="K774" s="39">
        <v>227.78</v>
      </c>
      <c r="L774" s="39">
        <v>98</v>
      </c>
      <c r="M774" s="39">
        <v>8</v>
      </c>
      <c r="N774" s="39">
        <v>0.2</v>
      </c>
    </row>
    <row r="775" spans="3:14" x14ac:dyDescent="0.45">
      <c r="C775">
        <v>7</v>
      </c>
      <c r="D775">
        <f t="shared" si="24"/>
        <v>4205</v>
      </c>
      <c r="E775" t="str">
        <f t="shared" si="25"/>
        <v/>
      </c>
      <c r="F775"/>
      <c r="G775" s="39">
        <v>29.04</v>
      </c>
      <c r="H775" s="39">
        <v>29.06475</v>
      </c>
      <c r="I775" s="39">
        <v>43.417011840000001</v>
      </c>
      <c r="J775" s="39">
        <v>52.920471130000003</v>
      </c>
      <c r="K775" s="39">
        <v>226.58</v>
      </c>
      <c r="L775"/>
    </row>
    <row r="776" spans="3:14" x14ac:dyDescent="0.45">
      <c r="C776">
        <v>7</v>
      </c>
      <c r="D776">
        <f t="shared" si="24"/>
        <v>4205</v>
      </c>
      <c r="E776" t="str">
        <f t="shared" si="25"/>
        <v/>
      </c>
      <c r="F776"/>
      <c r="G776" s="39">
        <v>62.11</v>
      </c>
      <c r="H776" s="39">
        <v>62.1815</v>
      </c>
      <c r="I776" s="39">
        <v>43.416717159999997</v>
      </c>
      <c r="J776" s="39">
        <v>52.920413490000001</v>
      </c>
      <c r="K776" s="39">
        <v>228.32</v>
      </c>
      <c r="L776"/>
    </row>
    <row r="777" spans="3:14" x14ac:dyDescent="0.45">
      <c r="C777">
        <v>7</v>
      </c>
      <c r="D777">
        <f t="shared" si="24"/>
        <v>4205</v>
      </c>
      <c r="E777" t="str">
        <f t="shared" si="25"/>
        <v/>
      </c>
      <c r="F777"/>
      <c r="G777" s="39">
        <v>91.44</v>
      </c>
      <c r="H777" s="39">
        <v>91.521429999999995</v>
      </c>
      <c r="I777" s="39">
        <v>43.416460200000003</v>
      </c>
      <c r="J777" s="39">
        <v>52.920330450000002</v>
      </c>
      <c r="K777" s="39">
        <v>227.52</v>
      </c>
      <c r="L777"/>
    </row>
    <row r="778" spans="3:14" x14ac:dyDescent="0.45">
      <c r="C778">
        <v>7</v>
      </c>
      <c r="D778">
        <f t="shared" si="24"/>
        <v>4205</v>
      </c>
      <c r="E778" t="str">
        <f t="shared" si="25"/>
        <v/>
      </c>
      <c r="F778"/>
      <c r="G778" s="39">
        <v>126.94</v>
      </c>
      <c r="H778" s="39">
        <v>127.0369</v>
      </c>
      <c r="I778" s="39">
        <v>43.416149179999998</v>
      </c>
      <c r="J778" s="39">
        <v>52.920229939999999</v>
      </c>
      <c r="K778" s="39">
        <v>228.52</v>
      </c>
      <c r="L778"/>
    </row>
    <row r="779" spans="3:14" x14ac:dyDescent="0.45">
      <c r="C779">
        <v>7</v>
      </c>
      <c r="D779">
        <f t="shared" si="24"/>
        <v>4205</v>
      </c>
      <c r="E779" t="str">
        <f t="shared" si="25"/>
        <v/>
      </c>
      <c r="F779"/>
      <c r="G779" s="39">
        <v>182.88</v>
      </c>
      <c r="H779" s="39">
        <v>182.9812</v>
      </c>
      <c r="I779" s="39">
        <v>43.41565748</v>
      </c>
      <c r="J779" s="39">
        <v>52.920081269999997</v>
      </c>
      <c r="K779" s="39">
        <v>229.32</v>
      </c>
      <c r="L779"/>
    </row>
    <row r="780" spans="3:14" x14ac:dyDescent="0.45">
      <c r="C780">
        <v>7</v>
      </c>
      <c r="D780">
        <f t="shared" si="24"/>
        <v>4205</v>
      </c>
      <c r="E780" t="str">
        <f t="shared" si="25"/>
        <v/>
      </c>
      <c r="F780"/>
      <c r="G780" s="39">
        <v>225.13</v>
      </c>
      <c r="H780" s="39">
        <v>225.23429999999999</v>
      </c>
      <c r="I780" s="39">
        <v>43.415286090000002</v>
      </c>
      <c r="J780" s="39">
        <v>52.91996898</v>
      </c>
      <c r="K780" s="39">
        <v>229.12</v>
      </c>
      <c r="L780"/>
    </row>
    <row r="781" spans="3:14" x14ac:dyDescent="0.45">
      <c r="C781">
        <v>7</v>
      </c>
      <c r="D781">
        <f t="shared" si="24"/>
        <v>4205</v>
      </c>
      <c r="E781" t="str">
        <f t="shared" si="25"/>
        <v/>
      </c>
      <c r="F781"/>
      <c r="G781" s="39">
        <v>274.32</v>
      </c>
      <c r="H781" s="39">
        <v>274.45800000000003</v>
      </c>
      <c r="I781" s="39">
        <v>43.414846339999997</v>
      </c>
      <c r="J781" s="39">
        <v>52.919898629999999</v>
      </c>
      <c r="K781" s="39">
        <v>231.01</v>
      </c>
      <c r="L781"/>
    </row>
    <row r="782" spans="3:14" x14ac:dyDescent="0.45">
      <c r="C782">
        <v>7</v>
      </c>
      <c r="D782">
        <f t="shared" si="24"/>
        <v>4205</v>
      </c>
      <c r="E782" t="str">
        <f t="shared" si="25"/>
        <v/>
      </c>
      <c r="F782"/>
      <c r="G782" s="39">
        <v>302.37</v>
      </c>
      <c r="H782" s="39">
        <v>302.55459999999999</v>
      </c>
      <c r="I782" s="39">
        <v>43.414595560000002</v>
      </c>
      <c r="J782" s="39">
        <v>52.919858509999997</v>
      </c>
      <c r="K782" s="39">
        <v>229.41</v>
      </c>
      <c r="L782"/>
    </row>
    <row r="783" spans="3:14" x14ac:dyDescent="0.45">
      <c r="C783">
        <v>7</v>
      </c>
      <c r="D783">
        <f t="shared" si="24"/>
        <v>4205</v>
      </c>
      <c r="E783" t="str">
        <f t="shared" si="25"/>
        <v/>
      </c>
      <c r="F783"/>
      <c r="G783" s="39">
        <v>365.76</v>
      </c>
      <c r="H783" s="39">
        <v>365.94389999999999</v>
      </c>
      <c r="I783" s="39">
        <v>43.414027390000001</v>
      </c>
      <c r="J783" s="39">
        <v>52.919786950000002</v>
      </c>
      <c r="K783" s="39">
        <v>229.61</v>
      </c>
      <c r="L783"/>
    </row>
    <row r="784" spans="3:14" x14ac:dyDescent="0.45">
      <c r="C784">
        <v>7</v>
      </c>
      <c r="D784">
        <f t="shared" si="24"/>
        <v>4205</v>
      </c>
      <c r="E784" t="str">
        <f t="shared" si="25"/>
        <v/>
      </c>
      <c r="F784"/>
      <c r="G784" s="39">
        <v>367.26</v>
      </c>
      <c r="H784" s="39">
        <v>367.44290000000001</v>
      </c>
      <c r="I784" s="39">
        <v>43.414013959999998</v>
      </c>
      <c r="J784" s="39">
        <v>52.919785259999998</v>
      </c>
      <c r="K784" s="39">
        <v>229.61</v>
      </c>
      <c r="L784"/>
    </row>
    <row r="785" spans="3:14" x14ac:dyDescent="0.45">
      <c r="C785">
        <v>7</v>
      </c>
      <c r="D785">
        <f t="shared" si="24"/>
        <v>4205</v>
      </c>
      <c r="E785" t="str">
        <f t="shared" si="25"/>
        <v/>
      </c>
      <c r="F785"/>
      <c r="G785" s="39">
        <v>450.24</v>
      </c>
      <c r="H785" s="39">
        <v>450.4246</v>
      </c>
      <c r="I785" s="39">
        <v>43.41326712</v>
      </c>
      <c r="J785" s="39">
        <v>52.919771410000003</v>
      </c>
      <c r="K785" s="39">
        <v>229.51</v>
      </c>
      <c r="L785"/>
    </row>
    <row r="786" spans="3:14" x14ac:dyDescent="0.45">
      <c r="C786">
        <v>7</v>
      </c>
      <c r="D786">
        <f t="shared" si="24"/>
        <v>4205</v>
      </c>
      <c r="E786" t="str">
        <f t="shared" si="25"/>
        <v/>
      </c>
      <c r="F786"/>
      <c r="G786" s="39">
        <v>457.2</v>
      </c>
      <c r="H786" s="39">
        <v>457.38679999999999</v>
      </c>
      <c r="I786" s="39">
        <v>43.413204489999998</v>
      </c>
      <c r="J786" s="39">
        <v>52.91976992</v>
      </c>
      <c r="K786" s="39">
        <v>229.31</v>
      </c>
      <c r="L786"/>
    </row>
    <row r="787" spans="3:14" x14ac:dyDescent="0.45">
      <c r="C787">
        <v>7</v>
      </c>
      <c r="D787">
        <f t="shared" si="24"/>
        <v>4205</v>
      </c>
      <c r="E787" t="str">
        <f t="shared" si="25"/>
        <v/>
      </c>
      <c r="F787"/>
      <c r="G787" s="39">
        <v>511.46</v>
      </c>
      <c r="H787" s="39">
        <v>511.64929999999998</v>
      </c>
      <c r="I787" s="39">
        <v>43.412716170000003</v>
      </c>
      <c r="J787" s="39">
        <v>52.919758260000002</v>
      </c>
      <c r="K787" s="39">
        <v>229.71</v>
      </c>
      <c r="L787"/>
    </row>
    <row r="788" spans="3:14" x14ac:dyDescent="0.45">
      <c r="C788">
        <v>7</v>
      </c>
      <c r="D788">
        <f t="shared" si="24"/>
        <v>4205</v>
      </c>
      <c r="E788" t="str">
        <f t="shared" si="25"/>
        <v/>
      </c>
      <c r="F788"/>
      <c r="G788" s="39">
        <v>548.64</v>
      </c>
      <c r="H788" s="39">
        <v>548.82889999999998</v>
      </c>
      <c r="I788" s="39">
        <v>43.412382790000002</v>
      </c>
      <c r="J788" s="39">
        <v>52.919718469999999</v>
      </c>
      <c r="K788" s="39">
        <v>229.51</v>
      </c>
      <c r="L788"/>
    </row>
    <row r="789" spans="3:14" x14ac:dyDescent="0.45">
      <c r="C789">
        <v>7</v>
      </c>
      <c r="D789">
        <f t="shared" si="24"/>
        <v>4205</v>
      </c>
      <c r="E789" t="str">
        <f t="shared" si="25"/>
        <v/>
      </c>
      <c r="F789"/>
      <c r="G789" s="39">
        <v>570.94000000000005</v>
      </c>
      <c r="H789" s="39">
        <v>571.12969999999996</v>
      </c>
      <c r="I789" s="39">
        <v>43.412182829999999</v>
      </c>
      <c r="J789" s="39">
        <v>52.9196946</v>
      </c>
      <c r="K789" s="39">
        <v>229.71</v>
      </c>
      <c r="L789"/>
    </row>
    <row r="790" spans="3:14" x14ac:dyDescent="0.45">
      <c r="C790">
        <v>7</v>
      </c>
      <c r="D790">
        <f t="shared" si="24"/>
        <v>4205</v>
      </c>
      <c r="E790" t="str">
        <f t="shared" si="25"/>
        <v/>
      </c>
      <c r="F790"/>
      <c r="G790" s="39">
        <v>616.13</v>
      </c>
      <c r="H790" s="39">
        <v>616.32010000000002</v>
      </c>
      <c r="I790" s="39">
        <v>43.411776510000003</v>
      </c>
      <c r="J790" s="39">
        <v>52.919719440000001</v>
      </c>
      <c r="K790" s="39">
        <v>230.31</v>
      </c>
      <c r="L790"/>
    </row>
    <row r="791" spans="3:14" x14ac:dyDescent="0.45">
      <c r="C791">
        <v>7</v>
      </c>
      <c r="D791">
        <f t="shared" si="24"/>
        <v>4205</v>
      </c>
      <c r="E791" t="str">
        <f t="shared" si="25"/>
        <v/>
      </c>
      <c r="F791"/>
      <c r="G791" s="39">
        <v>640.08000000000004</v>
      </c>
      <c r="H791" s="39">
        <v>640.32190000000003</v>
      </c>
      <c r="I791" s="39">
        <v>43.411560960000003</v>
      </c>
      <c r="J791" s="39">
        <v>52.919713270000003</v>
      </c>
      <c r="K791" s="39">
        <v>231.83</v>
      </c>
      <c r="L791"/>
    </row>
    <row r="792" spans="3:14" x14ac:dyDescent="0.45">
      <c r="C792">
        <v>7</v>
      </c>
      <c r="D792">
        <f t="shared" si="24"/>
        <v>4205</v>
      </c>
      <c r="E792" t="str">
        <f t="shared" si="25"/>
        <v/>
      </c>
      <c r="F792"/>
      <c r="G792" s="39">
        <v>655.22</v>
      </c>
      <c r="H792" s="39">
        <v>655.51250000000005</v>
      </c>
      <c r="I792" s="39">
        <v>43.411424689999997</v>
      </c>
      <c r="J792" s="39">
        <v>52.91970938</v>
      </c>
      <c r="K792" s="39">
        <v>230.63</v>
      </c>
      <c r="L792"/>
    </row>
    <row r="793" spans="3:14" x14ac:dyDescent="0.45">
      <c r="C793">
        <v>7</v>
      </c>
      <c r="D793">
        <f t="shared" si="24"/>
        <v>4205</v>
      </c>
      <c r="E793">
        <f t="shared" si="25"/>
        <v>659.03129999999999</v>
      </c>
      <c r="F793"/>
      <c r="G793" s="39">
        <v>658.74</v>
      </c>
      <c r="H793" s="39">
        <v>659.03129999999999</v>
      </c>
      <c r="I793" s="39">
        <v>43.411407339999997</v>
      </c>
      <c r="J793" s="39">
        <v>52.919673029999998</v>
      </c>
      <c r="K793" s="39">
        <v>230.63</v>
      </c>
      <c r="L793"/>
    </row>
    <row r="794" spans="3:14" x14ac:dyDescent="0.45">
      <c r="C794">
        <v>7</v>
      </c>
      <c r="D794">
        <f t="shared" si="24"/>
        <v>4236</v>
      </c>
      <c r="E794" t="str">
        <f t="shared" si="25"/>
        <v/>
      </c>
      <c r="F794">
        <v>4236</v>
      </c>
      <c r="G794" s="39">
        <v>0</v>
      </c>
      <c r="H794" s="39">
        <v>0</v>
      </c>
      <c r="I794" s="39">
        <v>43.40843203</v>
      </c>
      <c r="J794" s="39">
        <v>52.91729969</v>
      </c>
      <c r="K794" s="39">
        <v>231.57</v>
      </c>
      <c r="L794" s="39">
        <v>98</v>
      </c>
      <c r="M794" s="39">
        <v>8</v>
      </c>
      <c r="N794" s="39">
        <v>0.2</v>
      </c>
    </row>
    <row r="795" spans="3:14" x14ac:dyDescent="0.45">
      <c r="C795">
        <v>7</v>
      </c>
      <c r="D795">
        <f t="shared" si="24"/>
        <v>4236</v>
      </c>
      <c r="E795" t="str">
        <f t="shared" si="25"/>
        <v/>
      </c>
      <c r="F795"/>
      <c r="G795" s="39">
        <v>17.79</v>
      </c>
      <c r="H795" s="39">
        <v>17.812850000000001</v>
      </c>
      <c r="I795" s="39">
        <v>43.40856866</v>
      </c>
      <c r="J795" s="39">
        <v>52.917414340000001</v>
      </c>
      <c r="K795" s="39">
        <v>232.37</v>
      </c>
      <c r="L795"/>
    </row>
    <row r="796" spans="3:14" x14ac:dyDescent="0.45">
      <c r="C796">
        <v>7</v>
      </c>
      <c r="D796">
        <f t="shared" si="24"/>
        <v>4236</v>
      </c>
      <c r="E796" t="str">
        <f t="shared" si="25"/>
        <v/>
      </c>
      <c r="F796"/>
      <c r="G796" s="39">
        <v>34.979999999999997</v>
      </c>
      <c r="H796" s="39">
        <v>35.007300000000001</v>
      </c>
      <c r="I796" s="39">
        <v>43.408701890000003</v>
      </c>
      <c r="J796" s="39">
        <v>52.91752211</v>
      </c>
      <c r="K796" s="39">
        <v>231.77</v>
      </c>
      <c r="L796"/>
    </row>
    <row r="797" spans="3:14" x14ac:dyDescent="0.45">
      <c r="C797">
        <v>7</v>
      </c>
      <c r="D797">
        <f t="shared" si="24"/>
        <v>4236</v>
      </c>
      <c r="E797" t="str">
        <f t="shared" si="25"/>
        <v/>
      </c>
      <c r="F797"/>
      <c r="G797" s="39">
        <v>81.02</v>
      </c>
      <c r="H797" s="39">
        <v>81.046049999999994</v>
      </c>
      <c r="I797" s="39">
        <v>43.409048849999998</v>
      </c>
      <c r="J797" s="39">
        <v>52.917832840000003</v>
      </c>
      <c r="K797" s="39">
        <v>231.37</v>
      </c>
      <c r="L797"/>
    </row>
    <row r="798" spans="3:14" x14ac:dyDescent="0.45">
      <c r="C798">
        <v>7</v>
      </c>
      <c r="D798">
        <f t="shared" si="24"/>
        <v>4236</v>
      </c>
      <c r="E798" t="str">
        <f t="shared" si="25"/>
        <v/>
      </c>
      <c r="F798"/>
      <c r="G798" s="39">
        <v>91.44</v>
      </c>
      <c r="H798" s="39">
        <v>91.592259999999996</v>
      </c>
      <c r="I798" s="39">
        <v>43.409128039999999</v>
      </c>
      <c r="J798" s="39">
        <v>52.917901860000001</v>
      </c>
      <c r="K798" s="39">
        <v>229.77</v>
      </c>
      <c r="L798"/>
    </row>
    <row r="799" spans="3:14" x14ac:dyDescent="0.45">
      <c r="C799">
        <v>7</v>
      </c>
      <c r="D799">
        <f t="shared" ref="D799:D862" si="26">IF(F799&gt;0,F799,F799+D798)</f>
        <v>4236</v>
      </c>
      <c r="E799" t="str">
        <f t="shared" si="25"/>
        <v/>
      </c>
      <c r="F799"/>
      <c r="G799" s="39">
        <v>147.22</v>
      </c>
      <c r="H799" s="39">
        <v>147.43299999999999</v>
      </c>
      <c r="I799" s="39">
        <v>43.409551810000004</v>
      </c>
      <c r="J799" s="39">
        <v>52.918271189999999</v>
      </c>
      <c r="K799" s="39">
        <v>232.37</v>
      </c>
      <c r="L799"/>
    </row>
    <row r="800" spans="3:14" x14ac:dyDescent="0.45">
      <c r="C800">
        <v>7</v>
      </c>
      <c r="D800">
        <f t="shared" si="26"/>
        <v>4236</v>
      </c>
      <c r="E800" t="str">
        <f t="shared" si="25"/>
        <v/>
      </c>
      <c r="F800"/>
      <c r="G800" s="39">
        <v>182.88</v>
      </c>
      <c r="H800" s="39">
        <v>183.13820000000001</v>
      </c>
      <c r="I800" s="39">
        <v>43.409819030000001</v>
      </c>
      <c r="J800" s="39">
        <v>52.918515050000003</v>
      </c>
      <c r="K800" s="39">
        <v>230.57</v>
      </c>
      <c r="L800"/>
    </row>
    <row r="801" spans="3:14" x14ac:dyDescent="0.45">
      <c r="C801">
        <v>7</v>
      </c>
      <c r="D801">
        <f t="shared" si="26"/>
        <v>4236</v>
      </c>
      <c r="E801" t="str">
        <f t="shared" si="25"/>
        <v/>
      </c>
      <c r="F801"/>
      <c r="G801" s="39">
        <v>211.71</v>
      </c>
      <c r="H801" s="39">
        <v>211.9905</v>
      </c>
      <c r="I801" s="39">
        <v>43.410035110000003</v>
      </c>
      <c r="J801" s="39">
        <v>52.918712249999999</v>
      </c>
      <c r="K801" s="39">
        <v>231.59</v>
      </c>
      <c r="L801"/>
    </row>
    <row r="802" spans="3:14" x14ac:dyDescent="0.45">
      <c r="C802">
        <v>7</v>
      </c>
      <c r="D802">
        <f t="shared" si="26"/>
        <v>4236</v>
      </c>
      <c r="E802" t="str">
        <f t="shared" si="25"/>
        <v/>
      </c>
      <c r="F802"/>
      <c r="G802" s="39">
        <v>269.75</v>
      </c>
      <c r="H802" s="39">
        <v>270.03570000000002</v>
      </c>
      <c r="I802" s="39">
        <v>43.410496119999998</v>
      </c>
      <c r="J802" s="39">
        <v>52.919049139999998</v>
      </c>
      <c r="K802" s="39">
        <v>230.43</v>
      </c>
      <c r="L802"/>
    </row>
    <row r="803" spans="3:14" x14ac:dyDescent="0.45">
      <c r="C803">
        <v>7</v>
      </c>
      <c r="D803">
        <f t="shared" si="26"/>
        <v>4236</v>
      </c>
      <c r="E803" t="str">
        <f t="shared" si="25"/>
        <v/>
      </c>
      <c r="F803"/>
      <c r="G803" s="39">
        <v>274.32</v>
      </c>
      <c r="H803" s="39">
        <v>274.60789999999997</v>
      </c>
      <c r="I803" s="39">
        <v>43.410532590000003</v>
      </c>
      <c r="J803" s="39">
        <v>52.919075300000003</v>
      </c>
      <c r="K803" s="39">
        <v>230.43</v>
      </c>
      <c r="L803"/>
    </row>
    <row r="804" spans="3:14" x14ac:dyDescent="0.45">
      <c r="C804">
        <v>7</v>
      </c>
      <c r="D804">
        <f t="shared" si="26"/>
        <v>4236</v>
      </c>
      <c r="E804" t="str">
        <f t="shared" si="25"/>
        <v/>
      </c>
      <c r="F804"/>
      <c r="G804" s="39">
        <v>319.12</v>
      </c>
      <c r="H804" s="39">
        <v>319.41210000000001</v>
      </c>
      <c r="I804" s="39">
        <v>43.410889920000002</v>
      </c>
      <c r="J804" s="39">
        <v>52.9193316</v>
      </c>
      <c r="K804" s="39">
        <v>229.83</v>
      </c>
      <c r="L804"/>
    </row>
    <row r="805" spans="3:14" x14ac:dyDescent="0.45">
      <c r="C805">
        <v>7</v>
      </c>
      <c r="D805">
        <f t="shared" si="26"/>
        <v>4236</v>
      </c>
      <c r="E805" t="str">
        <f t="shared" si="25"/>
        <v/>
      </c>
      <c r="F805"/>
      <c r="G805" s="39">
        <v>360.95</v>
      </c>
      <c r="H805" s="39">
        <v>361.24270000000001</v>
      </c>
      <c r="I805" s="39">
        <v>43.411223749999998</v>
      </c>
      <c r="J805" s="39">
        <v>52.919570329999999</v>
      </c>
      <c r="K805" s="39">
        <v>230.43</v>
      </c>
      <c r="L805"/>
    </row>
    <row r="806" spans="3:14" x14ac:dyDescent="0.45">
      <c r="C806">
        <v>7</v>
      </c>
      <c r="D806">
        <f t="shared" si="26"/>
        <v>4236</v>
      </c>
      <c r="E806" t="str">
        <f t="shared" si="25"/>
        <v/>
      </c>
      <c r="F806"/>
      <c r="G806" s="39">
        <v>365.76</v>
      </c>
      <c r="H806" s="39">
        <v>366.05619999999999</v>
      </c>
      <c r="I806" s="39">
        <v>43.411262999999998</v>
      </c>
      <c r="J806" s="39">
        <v>52.9195955</v>
      </c>
      <c r="K806" s="39">
        <v>230.43</v>
      </c>
      <c r="L806"/>
    </row>
    <row r="807" spans="3:14" x14ac:dyDescent="0.45">
      <c r="C807">
        <v>7</v>
      </c>
      <c r="D807">
        <f t="shared" si="26"/>
        <v>4236</v>
      </c>
      <c r="E807" t="str">
        <f t="shared" si="25"/>
        <v/>
      </c>
      <c r="F807"/>
      <c r="G807" s="39">
        <v>377.79</v>
      </c>
      <c r="H807" s="39">
        <v>378.09089999999998</v>
      </c>
      <c r="I807" s="39">
        <v>43.411361120000002</v>
      </c>
      <c r="J807" s="39">
        <v>52.91965845</v>
      </c>
      <c r="K807" s="39">
        <v>230.43</v>
      </c>
      <c r="L807"/>
    </row>
    <row r="808" spans="3:14" x14ac:dyDescent="0.45">
      <c r="C808">
        <v>7</v>
      </c>
      <c r="D808">
        <f t="shared" si="26"/>
        <v>4236</v>
      </c>
      <c r="E808">
        <f t="shared" si="25"/>
        <v>383.36430000000001</v>
      </c>
      <c r="F808"/>
      <c r="G808" s="39">
        <v>383.06</v>
      </c>
      <c r="H808" s="39">
        <v>383.36430000000001</v>
      </c>
      <c r="I808" s="39">
        <v>43.411407339999997</v>
      </c>
      <c r="J808" s="39">
        <v>52.919673029999998</v>
      </c>
      <c r="K808" s="39">
        <v>230.63</v>
      </c>
      <c r="L808"/>
    </row>
    <row r="809" spans="3:14" x14ac:dyDescent="0.45">
      <c r="C809">
        <v>7</v>
      </c>
      <c r="D809">
        <f t="shared" si="26"/>
        <v>4312</v>
      </c>
      <c r="E809" t="str">
        <f t="shared" si="25"/>
        <v/>
      </c>
      <c r="F809">
        <v>4312</v>
      </c>
      <c r="G809" s="39">
        <v>0</v>
      </c>
      <c r="H809" s="39">
        <v>0</v>
      </c>
      <c r="I809" s="39">
        <v>43.407691579999998</v>
      </c>
      <c r="J809" s="39">
        <v>52.913823049999998</v>
      </c>
      <c r="K809" s="39">
        <v>231.48</v>
      </c>
      <c r="L809" s="39">
        <v>98</v>
      </c>
      <c r="M809" s="39">
        <v>8</v>
      </c>
      <c r="N809" s="39">
        <v>0.2</v>
      </c>
    </row>
    <row r="810" spans="3:14" x14ac:dyDescent="0.45">
      <c r="C810">
        <v>7</v>
      </c>
      <c r="D810">
        <f t="shared" si="26"/>
        <v>4312</v>
      </c>
      <c r="E810" t="str">
        <f t="shared" si="25"/>
        <v/>
      </c>
      <c r="F810"/>
      <c r="G810" s="39">
        <v>14.86</v>
      </c>
      <c r="H810" s="39">
        <v>14.860099999999999</v>
      </c>
      <c r="I810" s="39">
        <v>43.407816339999997</v>
      </c>
      <c r="J810" s="39">
        <v>52.913889210000001</v>
      </c>
      <c r="K810" s="39">
        <v>231.48</v>
      </c>
      <c r="L810"/>
    </row>
    <row r="811" spans="3:14" x14ac:dyDescent="0.45">
      <c r="C811">
        <v>7</v>
      </c>
      <c r="D811">
        <f t="shared" si="26"/>
        <v>4312</v>
      </c>
      <c r="E811" t="str">
        <f t="shared" si="25"/>
        <v/>
      </c>
      <c r="F811"/>
      <c r="G811" s="39">
        <v>53.5</v>
      </c>
      <c r="H811" s="39">
        <v>53.499200000000002</v>
      </c>
      <c r="I811" s="39">
        <v>43.407752080000002</v>
      </c>
      <c r="J811" s="39">
        <v>52.914358020000002</v>
      </c>
      <c r="K811" s="39">
        <v>231.68</v>
      </c>
      <c r="L811"/>
    </row>
    <row r="812" spans="3:14" x14ac:dyDescent="0.45">
      <c r="C812">
        <v>7</v>
      </c>
      <c r="D812">
        <f t="shared" si="26"/>
        <v>4312</v>
      </c>
      <c r="E812" t="str">
        <f t="shared" si="25"/>
        <v/>
      </c>
      <c r="F812"/>
      <c r="G812" s="39">
        <v>86.5</v>
      </c>
      <c r="H812" s="39">
        <v>86.503820000000005</v>
      </c>
      <c r="I812" s="39">
        <v>43.407763039999999</v>
      </c>
      <c r="J812" s="39">
        <v>52.914765199999998</v>
      </c>
      <c r="K812" s="39">
        <v>231.48</v>
      </c>
      <c r="L812"/>
    </row>
    <row r="813" spans="3:14" x14ac:dyDescent="0.45">
      <c r="C813">
        <v>7</v>
      </c>
      <c r="D813">
        <f t="shared" si="26"/>
        <v>4312</v>
      </c>
      <c r="E813" t="str">
        <f t="shared" si="25"/>
        <v/>
      </c>
      <c r="F813"/>
      <c r="G813" s="39">
        <v>136.97999999999999</v>
      </c>
      <c r="H813" s="39">
        <v>136.9828</v>
      </c>
      <c r="I813" s="39">
        <v>43.407779789999999</v>
      </c>
      <c r="J813" s="39">
        <v>52.915387930000001</v>
      </c>
      <c r="K813" s="39">
        <v>232.08</v>
      </c>
      <c r="L813"/>
    </row>
    <row r="814" spans="3:14" x14ac:dyDescent="0.45">
      <c r="C814">
        <v>7</v>
      </c>
      <c r="D814">
        <f t="shared" si="26"/>
        <v>4312</v>
      </c>
      <c r="E814" t="str">
        <f t="shared" si="25"/>
        <v/>
      </c>
      <c r="F814"/>
      <c r="G814" s="39">
        <v>147.1</v>
      </c>
      <c r="H814" s="39">
        <v>147.10980000000001</v>
      </c>
      <c r="I814" s="39">
        <v>43.407757760000003</v>
      </c>
      <c r="J814" s="39">
        <v>52.915509210000003</v>
      </c>
      <c r="K814" s="39">
        <v>231.82</v>
      </c>
      <c r="L814"/>
    </row>
    <row r="815" spans="3:14" x14ac:dyDescent="0.45">
      <c r="C815">
        <v>7</v>
      </c>
      <c r="D815">
        <f t="shared" si="26"/>
        <v>4312</v>
      </c>
      <c r="E815" t="str">
        <f t="shared" si="25"/>
        <v/>
      </c>
      <c r="F815"/>
      <c r="G815" s="39">
        <v>177.94</v>
      </c>
      <c r="H815" s="39">
        <v>177.95140000000001</v>
      </c>
      <c r="I815" s="39">
        <v>43.407669040000002</v>
      </c>
      <c r="J815" s="39">
        <v>52.915869989999997</v>
      </c>
      <c r="K815" s="39">
        <v>231.62</v>
      </c>
      <c r="L815"/>
    </row>
    <row r="816" spans="3:14" x14ac:dyDescent="0.45">
      <c r="C816">
        <v>7</v>
      </c>
      <c r="D816">
        <f t="shared" si="26"/>
        <v>4312</v>
      </c>
      <c r="E816" t="str">
        <f t="shared" si="25"/>
        <v/>
      </c>
      <c r="F816"/>
      <c r="G816" s="39">
        <v>211.18</v>
      </c>
      <c r="H816" s="39">
        <v>211.1909</v>
      </c>
      <c r="I816" s="39">
        <v>43.407573419999999</v>
      </c>
      <c r="J816" s="39">
        <v>52.916258839999998</v>
      </c>
      <c r="K816" s="39">
        <v>231.62</v>
      </c>
      <c r="L816"/>
    </row>
    <row r="817" spans="3:14" x14ac:dyDescent="0.45">
      <c r="C817">
        <v>7</v>
      </c>
      <c r="D817">
        <f t="shared" si="26"/>
        <v>4312</v>
      </c>
      <c r="E817" t="str">
        <f t="shared" si="25"/>
        <v/>
      </c>
      <c r="F817"/>
      <c r="G817" s="39">
        <v>250.98</v>
      </c>
      <c r="H817" s="39">
        <v>250.99340000000001</v>
      </c>
      <c r="I817" s="39">
        <v>43.40744119</v>
      </c>
      <c r="J817" s="39">
        <v>52.916715519999997</v>
      </c>
      <c r="K817" s="39">
        <v>231.82</v>
      </c>
      <c r="L817"/>
    </row>
    <row r="818" spans="3:14" x14ac:dyDescent="0.45">
      <c r="C818">
        <v>7</v>
      </c>
      <c r="D818">
        <f t="shared" si="26"/>
        <v>4312</v>
      </c>
      <c r="E818" t="str">
        <f t="shared" si="25"/>
        <v/>
      </c>
      <c r="F818"/>
      <c r="G818" s="39">
        <v>262.35000000000002</v>
      </c>
      <c r="H818" s="39">
        <v>262.35879999999997</v>
      </c>
      <c r="I818" s="39">
        <v>43.407395960000002</v>
      </c>
      <c r="J818" s="39">
        <v>52.916841349999999</v>
      </c>
      <c r="K818" s="39">
        <v>232.02</v>
      </c>
      <c r="L818"/>
    </row>
    <row r="819" spans="3:14" x14ac:dyDescent="0.45">
      <c r="C819">
        <v>7</v>
      </c>
      <c r="D819">
        <f t="shared" si="26"/>
        <v>4312</v>
      </c>
      <c r="E819">
        <f t="shared" si="25"/>
        <v>269.39359999999999</v>
      </c>
      <c r="F819"/>
      <c r="G819" s="39">
        <v>269.38</v>
      </c>
      <c r="H819" s="39">
        <v>269.39359999999999</v>
      </c>
      <c r="I819" s="39">
        <v>43.407418790000001</v>
      </c>
      <c r="J819" s="39">
        <v>52.916922360000001</v>
      </c>
      <c r="K819" s="39">
        <v>232.02</v>
      </c>
      <c r="L819"/>
    </row>
    <row r="820" spans="3:14" x14ac:dyDescent="0.45">
      <c r="C820">
        <v>7</v>
      </c>
      <c r="D820">
        <f t="shared" si="26"/>
        <v>4599</v>
      </c>
      <c r="E820" t="str">
        <f t="shared" si="25"/>
        <v/>
      </c>
      <c r="F820">
        <v>4599</v>
      </c>
      <c r="G820" s="39">
        <v>0</v>
      </c>
      <c r="H820" s="39">
        <v>0</v>
      </c>
      <c r="I820" s="39">
        <v>43.412128330000002</v>
      </c>
      <c r="J820" s="39">
        <v>52.925498169999997</v>
      </c>
      <c r="K820" s="39">
        <v>231.47</v>
      </c>
      <c r="L820" s="39">
        <v>98</v>
      </c>
      <c r="M820" s="39">
        <v>8</v>
      </c>
      <c r="N820" s="39">
        <v>0.2</v>
      </c>
    </row>
    <row r="821" spans="3:14" x14ac:dyDescent="0.45">
      <c r="C821">
        <v>7</v>
      </c>
      <c r="D821">
        <f t="shared" si="26"/>
        <v>4599</v>
      </c>
      <c r="E821" t="str">
        <f t="shared" si="25"/>
        <v/>
      </c>
      <c r="F821"/>
      <c r="G821" s="39">
        <v>26.71</v>
      </c>
      <c r="H821" s="39">
        <v>26.930099999999999</v>
      </c>
      <c r="I821" s="39">
        <v>43.412359279999997</v>
      </c>
      <c r="J821" s="39">
        <v>52.925406350000003</v>
      </c>
      <c r="K821" s="39">
        <v>228.07</v>
      </c>
      <c r="L821"/>
    </row>
    <row r="822" spans="3:14" x14ac:dyDescent="0.45">
      <c r="C822">
        <v>7</v>
      </c>
      <c r="D822">
        <f t="shared" si="26"/>
        <v>4599</v>
      </c>
      <c r="E822" t="str">
        <f t="shared" si="25"/>
        <v/>
      </c>
      <c r="F822"/>
      <c r="G822" s="39">
        <v>50.98</v>
      </c>
      <c r="H822" s="39">
        <v>51.258560000000003</v>
      </c>
      <c r="I822" s="39">
        <v>43.412568200000003</v>
      </c>
      <c r="J822" s="39">
        <v>52.925319180000002</v>
      </c>
      <c r="K822" s="39">
        <v>229.87</v>
      </c>
      <c r="L822"/>
    </row>
    <row r="823" spans="3:14" x14ac:dyDescent="0.45">
      <c r="C823">
        <v>7</v>
      </c>
      <c r="D823">
        <f t="shared" si="26"/>
        <v>4599</v>
      </c>
      <c r="E823" t="str">
        <f t="shared" si="25"/>
        <v/>
      </c>
      <c r="F823"/>
      <c r="G823" s="39">
        <v>91.44</v>
      </c>
      <c r="H823" s="39">
        <v>91.726619999999997</v>
      </c>
      <c r="I823" s="39">
        <v>43.412908530000003</v>
      </c>
      <c r="J823" s="39">
        <v>52.925141269999997</v>
      </c>
      <c r="K823" s="39">
        <v>229.27</v>
      </c>
      <c r="L823"/>
    </row>
    <row r="824" spans="3:14" x14ac:dyDescent="0.45">
      <c r="C824">
        <v>7</v>
      </c>
      <c r="D824">
        <f t="shared" si="26"/>
        <v>4599</v>
      </c>
      <c r="E824" t="str">
        <f t="shared" si="25"/>
        <v/>
      </c>
      <c r="F824"/>
      <c r="G824" s="39">
        <v>109.08</v>
      </c>
      <c r="H824" s="39">
        <v>109.37139999999999</v>
      </c>
      <c r="I824" s="39">
        <v>43.413056930000003</v>
      </c>
      <c r="J824" s="39">
        <v>52.925063690000002</v>
      </c>
      <c r="K824" s="39">
        <v>229.07</v>
      </c>
      <c r="L824"/>
    </row>
    <row r="825" spans="3:14" x14ac:dyDescent="0.45">
      <c r="C825">
        <v>7</v>
      </c>
      <c r="D825">
        <f t="shared" si="26"/>
        <v>4599</v>
      </c>
      <c r="E825" t="str">
        <f t="shared" si="25"/>
        <v/>
      </c>
      <c r="F825"/>
      <c r="G825" s="39">
        <v>165.75</v>
      </c>
      <c r="H825" s="39">
        <v>166.03399999999999</v>
      </c>
      <c r="I825" s="39">
        <v>43.41353368</v>
      </c>
      <c r="J825" s="39">
        <v>52.924815189999997</v>
      </c>
      <c r="K825" s="39">
        <v>229.08</v>
      </c>
      <c r="L825"/>
    </row>
    <row r="826" spans="3:14" x14ac:dyDescent="0.45">
      <c r="C826">
        <v>7</v>
      </c>
      <c r="D826">
        <f t="shared" si="26"/>
        <v>4599</v>
      </c>
      <c r="E826" t="str">
        <f t="shared" si="25"/>
        <v/>
      </c>
      <c r="F826"/>
      <c r="G826" s="39">
        <v>182.88</v>
      </c>
      <c r="H826" s="39">
        <v>183.18639999999999</v>
      </c>
      <c r="I826" s="39">
        <v>43.413680169999999</v>
      </c>
      <c r="J826" s="39">
        <v>52.924749050000003</v>
      </c>
      <c r="K826" s="39">
        <v>228.28</v>
      </c>
      <c r="L826"/>
    </row>
    <row r="827" spans="3:14" x14ac:dyDescent="0.45">
      <c r="C827">
        <v>7</v>
      </c>
      <c r="D827">
        <f t="shared" si="26"/>
        <v>4599</v>
      </c>
      <c r="E827" t="str">
        <f t="shared" si="25"/>
        <v/>
      </c>
      <c r="F827"/>
      <c r="G827" s="39">
        <v>243.42</v>
      </c>
      <c r="H827" s="39">
        <v>243.73949999999999</v>
      </c>
      <c r="I827" s="39">
        <v>43.414197770000001</v>
      </c>
      <c r="J827" s="39">
        <v>52.924515339999999</v>
      </c>
      <c r="K827" s="39">
        <v>227.08</v>
      </c>
      <c r="L827"/>
    </row>
    <row r="828" spans="3:14" x14ac:dyDescent="0.45">
      <c r="C828">
        <v>7</v>
      </c>
      <c r="D828">
        <f t="shared" si="26"/>
        <v>4599</v>
      </c>
      <c r="E828" t="str">
        <f t="shared" si="25"/>
        <v/>
      </c>
      <c r="F828"/>
      <c r="G828" s="39">
        <v>274.32</v>
      </c>
      <c r="H828" s="39">
        <v>274.63900000000001</v>
      </c>
      <c r="I828" s="39">
        <v>43.414461899999999</v>
      </c>
      <c r="J828" s="39">
        <v>52.924395869999998</v>
      </c>
      <c r="K828" s="39">
        <v>227.28</v>
      </c>
      <c r="L828"/>
    </row>
    <row r="829" spans="3:14" x14ac:dyDescent="0.45">
      <c r="C829">
        <v>7</v>
      </c>
      <c r="D829">
        <f t="shared" si="26"/>
        <v>4599</v>
      </c>
      <c r="E829" t="str">
        <f t="shared" si="25"/>
        <v/>
      </c>
      <c r="F829"/>
      <c r="G829" s="39">
        <v>310.22000000000003</v>
      </c>
      <c r="H829" s="39">
        <v>310.53789999999998</v>
      </c>
      <c r="I829" s="39">
        <v>43.41476875</v>
      </c>
      <c r="J829" s="39">
        <v>52.924257079999997</v>
      </c>
      <c r="K829" s="39">
        <v>227.65</v>
      </c>
      <c r="L829"/>
    </row>
    <row r="830" spans="3:14" x14ac:dyDescent="0.45">
      <c r="C830">
        <v>7</v>
      </c>
      <c r="D830">
        <f t="shared" si="26"/>
        <v>4599</v>
      </c>
      <c r="E830" t="str">
        <f t="shared" si="25"/>
        <v/>
      </c>
      <c r="F830"/>
      <c r="G830" s="39">
        <v>336.6</v>
      </c>
      <c r="H830" s="39">
        <v>336.93529999999998</v>
      </c>
      <c r="I830" s="39">
        <v>43.414872629999998</v>
      </c>
      <c r="J830" s="39">
        <v>52.92396411</v>
      </c>
      <c r="K830" s="39">
        <v>228.45</v>
      </c>
      <c r="L830"/>
    </row>
    <row r="831" spans="3:14" x14ac:dyDescent="0.45">
      <c r="C831">
        <v>7</v>
      </c>
      <c r="D831">
        <f t="shared" si="26"/>
        <v>4599</v>
      </c>
      <c r="E831">
        <f t="shared" si="25"/>
        <v>343.45769999999999</v>
      </c>
      <c r="F831"/>
      <c r="G831" s="39">
        <v>343.12</v>
      </c>
      <c r="H831" s="39">
        <v>343.45769999999999</v>
      </c>
      <c r="I831" s="39">
        <v>43.41492684</v>
      </c>
      <c r="J831" s="39">
        <v>52.92393319</v>
      </c>
      <c r="K831" s="39">
        <v>228.45</v>
      </c>
      <c r="L831"/>
    </row>
    <row r="832" spans="3:14" x14ac:dyDescent="0.45">
      <c r="C832">
        <v>7</v>
      </c>
      <c r="D832">
        <f t="shared" si="26"/>
        <v>4630</v>
      </c>
      <c r="E832" t="str">
        <f t="shared" si="25"/>
        <v/>
      </c>
      <c r="F832">
        <v>4630</v>
      </c>
      <c r="G832" s="39">
        <v>0</v>
      </c>
      <c r="H832" s="39">
        <v>0</v>
      </c>
      <c r="I832" s="39">
        <v>43.408477599999998</v>
      </c>
      <c r="J832" s="39">
        <v>52.911783870000001</v>
      </c>
      <c r="K832" s="39">
        <v>230.81</v>
      </c>
      <c r="L832" s="39">
        <v>98</v>
      </c>
      <c r="M832" s="39">
        <v>8</v>
      </c>
      <c r="N832" s="39">
        <v>0.2</v>
      </c>
    </row>
    <row r="833" spans="3:14" x14ac:dyDescent="0.45">
      <c r="C833">
        <v>7</v>
      </c>
      <c r="D833">
        <f t="shared" si="26"/>
        <v>4630</v>
      </c>
      <c r="E833" t="str">
        <f t="shared" si="25"/>
        <v/>
      </c>
      <c r="F833"/>
      <c r="G833" s="39">
        <v>23.33</v>
      </c>
      <c r="H833" s="39">
        <v>23.330819999999999</v>
      </c>
      <c r="I833" s="39">
        <v>43.408504229999998</v>
      </c>
      <c r="J833" s="39">
        <v>52.912069580000001</v>
      </c>
      <c r="K833" s="39">
        <v>230.79</v>
      </c>
      <c r="L833"/>
    </row>
    <row r="834" spans="3:14" x14ac:dyDescent="0.45">
      <c r="C834">
        <v>7</v>
      </c>
      <c r="D834">
        <f t="shared" si="26"/>
        <v>4630</v>
      </c>
      <c r="E834" t="str">
        <f t="shared" si="25"/>
        <v/>
      </c>
      <c r="F834"/>
      <c r="G834" s="39">
        <v>114.77</v>
      </c>
      <c r="H834" s="39">
        <v>114.7717</v>
      </c>
      <c r="I834" s="39">
        <v>43.408608620000003</v>
      </c>
      <c r="J834" s="39">
        <v>52.913189369999998</v>
      </c>
      <c r="K834" s="39">
        <v>231.19</v>
      </c>
      <c r="L834"/>
    </row>
    <row r="835" spans="3:14" x14ac:dyDescent="0.45">
      <c r="C835">
        <v>7</v>
      </c>
      <c r="D835">
        <f t="shared" si="26"/>
        <v>4630</v>
      </c>
      <c r="E835" t="str">
        <f t="shared" si="25"/>
        <v/>
      </c>
      <c r="F835"/>
      <c r="G835" s="39">
        <v>165.02</v>
      </c>
      <c r="H835" s="39">
        <v>165.02369999999999</v>
      </c>
      <c r="I835" s="39">
        <v>43.408665980000002</v>
      </c>
      <c r="J835" s="39">
        <v>52.913804769999999</v>
      </c>
      <c r="K835" s="39">
        <v>231.17</v>
      </c>
      <c r="L835"/>
    </row>
    <row r="836" spans="3:14" x14ac:dyDescent="0.45">
      <c r="C836">
        <v>7</v>
      </c>
      <c r="D836">
        <f t="shared" si="26"/>
        <v>4630</v>
      </c>
      <c r="E836" t="str">
        <f t="shared" ref="E836:E899" si="27">IF(G837=0,H836,"")</f>
        <v/>
      </c>
      <c r="F836"/>
      <c r="G836" s="39">
        <v>206.21</v>
      </c>
      <c r="H836" s="39">
        <v>206.21360000000001</v>
      </c>
      <c r="I836" s="39">
        <v>43.408495219999999</v>
      </c>
      <c r="J836" s="39">
        <v>52.914256119999997</v>
      </c>
      <c r="K836" s="39">
        <v>231.57</v>
      </c>
      <c r="L836"/>
    </row>
    <row r="837" spans="3:14" x14ac:dyDescent="0.45">
      <c r="C837">
        <v>7</v>
      </c>
      <c r="D837">
        <f t="shared" si="26"/>
        <v>4630</v>
      </c>
      <c r="E837" t="str">
        <f t="shared" si="27"/>
        <v/>
      </c>
      <c r="F837"/>
      <c r="G837" s="39">
        <v>273.94</v>
      </c>
      <c r="H837" s="39">
        <v>273.94749999999999</v>
      </c>
      <c r="I837" s="39">
        <v>43.408214399999999</v>
      </c>
      <c r="J837" s="39">
        <v>52.914998359999998</v>
      </c>
      <c r="K837" s="39">
        <v>231.57</v>
      </c>
      <c r="L837"/>
    </row>
    <row r="838" spans="3:14" x14ac:dyDescent="0.45">
      <c r="C838">
        <v>7</v>
      </c>
      <c r="D838">
        <f t="shared" si="26"/>
        <v>4630</v>
      </c>
      <c r="E838" t="str">
        <f t="shared" si="27"/>
        <v/>
      </c>
      <c r="F838"/>
      <c r="G838" s="39">
        <v>297.64999999999998</v>
      </c>
      <c r="H838" s="39">
        <v>297.65449999999998</v>
      </c>
      <c r="I838" s="39">
        <v>43.40811987</v>
      </c>
      <c r="J838" s="39">
        <v>52.915260740000001</v>
      </c>
      <c r="K838" s="39">
        <v>231.77</v>
      </c>
      <c r="L838"/>
    </row>
    <row r="839" spans="3:14" x14ac:dyDescent="0.45">
      <c r="C839">
        <v>7</v>
      </c>
      <c r="D839">
        <f t="shared" si="26"/>
        <v>4630</v>
      </c>
      <c r="E839" t="str">
        <f t="shared" si="27"/>
        <v/>
      </c>
      <c r="F839"/>
      <c r="G839" s="39">
        <v>364.22</v>
      </c>
      <c r="H839" s="39">
        <v>364.22370000000001</v>
      </c>
      <c r="I839" s="39">
        <v>43.407854440000001</v>
      </c>
      <c r="J839" s="39">
        <v>52.915997539999999</v>
      </c>
      <c r="K839" s="39">
        <v>232.02</v>
      </c>
      <c r="L839"/>
    </row>
    <row r="840" spans="3:14" x14ac:dyDescent="0.45">
      <c r="C840">
        <v>7</v>
      </c>
      <c r="D840">
        <f t="shared" si="26"/>
        <v>4630</v>
      </c>
      <c r="E840" t="str">
        <f t="shared" si="27"/>
        <v/>
      </c>
      <c r="F840"/>
      <c r="G840" s="39">
        <v>389.09</v>
      </c>
      <c r="H840" s="39">
        <v>389.0958</v>
      </c>
      <c r="I840" s="39">
        <v>43.407755479999999</v>
      </c>
      <c r="J840" s="39">
        <v>52.916272970000001</v>
      </c>
      <c r="K840" s="39">
        <v>231.82</v>
      </c>
      <c r="L840"/>
    </row>
    <row r="841" spans="3:14" x14ac:dyDescent="0.45">
      <c r="C841">
        <v>7</v>
      </c>
      <c r="D841">
        <f t="shared" si="26"/>
        <v>4630</v>
      </c>
      <c r="E841" t="str">
        <f t="shared" si="27"/>
        <v/>
      </c>
      <c r="F841"/>
      <c r="G841" s="39">
        <v>429.21</v>
      </c>
      <c r="H841" s="39">
        <v>429.21789999999999</v>
      </c>
      <c r="I841" s="39">
        <v>43.407595870000002</v>
      </c>
      <c r="J841" s="39">
        <v>52.91671719</v>
      </c>
      <c r="K841" s="39">
        <v>232.62</v>
      </c>
      <c r="L841"/>
    </row>
    <row r="842" spans="3:14" x14ac:dyDescent="0.45">
      <c r="C842">
        <v>7</v>
      </c>
      <c r="D842">
        <f t="shared" si="26"/>
        <v>4630</v>
      </c>
      <c r="E842" t="str">
        <f t="shared" si="27"/>
        <v/>
      </c>
      <c r="F842"/>
      <c r="G842" s="39">
        <v>458.67</v>
      </c>
      <c r="H842" s="39">
        <v>458.70190000000002</v>
      </c>
      <c r="I842" s="39">
        <v>43.407500779999999</v>
      </c>
      <c r="J842" s="39">
        <v>52.917056799999997</v>
      </c>
      <c r="K842" s="39">
        <v>231.62</v>
      </c>
      <c r="L842"/>
    </row>
    <row r="843" spans="3:14" x14ac:dyDescent="0.45">
      <c r="C843">
        <v>7</v>
      </c>
      <c r="D843">
        <f t="shared" si="26"/>
        <v>4630</v>
      </c>
      <c r="E843" t="str">
        <f t="shared" si="27"/>
        <v/>
      </c>
      <c r="F843"/>
      <c r="G843" s="39">
        <v>473.27</v>
      </c>
      <c r="H843" s="39">
        <v>473.30869999999999</v>
      </c>
      <c r="I843" s="39">
        <v>43.407378029999997</v>
      </c>
      <c r="J843" s="39">
        <v>52.916992380000003</v>
      </c>
      <c r="K843" s="39">
        <v>232.02</v>
      </c>
      <c r="L843"/>
    </row>
    <row r="844" spans="3:14" x14ac:dyDescent="0.45">
      <c r="C844">
        <v>7</v>
      </c>
      <c r="D844">
        <f t="shared" si="26"/>
        <v>4630</v>
      </c>
      <c r="E844">
        <f t="shared" si="27"/>
        <v>480.56619999999998</v>
      </c>
      <c r="F844"/>
      <c r="G844" s="39">
        <v>480.53</v>
      </c>
      <c r="H844" s="39">
        <v>480.56619999999998</v>
      </c>
      <c r="I844" s="39">
        <v>43.407418790000001</v>
      </c>
      <c r="J844" s="39">
        <v>52.916922360000001</v>
      </c>
      <c r="K844" s="39">
        <v>232.02</v>
      </c>
      <c r="L844"/>
    </row>
    <row r="845" spans="3:14" x14ac:dyDescent="0.45">
      <c r="C845">
        <v>7</v>
      </c>
      <c r="D845">
        <f t="shared" si="26"/>
        <v>4779</v>
      </c>
      <c r="E845" t="str">
        <f t="shared" si="27"/>
        <v/>
      </c>
      <c r="F845">
        <v>4779</v>
      </c>
      <c r="G845" s="39">
        <v>0</v>
      </c>
      <c r="H845" s="39">
        <v>0</v>
      </c>
      <c r="I845" s="39">
        <v>43.408820740000003</v>
      </c>
      <c r="J845" s="39">
        <v>52.915943290000001</v>
      </c>
      <c r="K845" s="39">
        <v>233.61</v>
      </c>
      <c r="L845" s="39">
        <v>98</v>
      </c>
      <c r="M845" s="39">
        <v>8</v>
      </c>
      <c r="N845" s="39">
        <v>0.2</v>
      </c>
    </row>
    <row r="846" spans="3:14" x14ac:dyDescent="0.45">
      <c r="C846">
        <v>7</v>
      </c>
      <c r="D846">
        <f t="shared" si="26"/>
        <v>4779</v>
      </c>
      <c r="E846" t="str">
        <f t="shared" si="27"/>
        <v/>
      </c>
      <c r="F846"/>
      <c r="G846" s="39">
        <v>83.34</v>
      </c>
      <c r="H846" s="39">
        <v>83.398809999999997</v>
      </c>
      <c r="I846" s="39">
        <v>43.408152229999999</v>
      </c>
      <c r="J846" s="39">
        <v>52.916410159999998</v>
      </c>
      <c r="K846" s="39">
        <v>230.61</v>
      </c>
      <c r="L846"/>
    </row>
    <row r="847" spans="3:14" x14ac:dyDescent="0.45">
      <c r="C847">
        <v>7</v>
      </c>
      <c r="D847">
        <f t="shared" si="26"/>
        <v>4779</v>
      </c>
      <c r="E847">
        <f t="shared" si="27"/>
        <v>174.84970000000001</v>
      </c>
      <c r="F847"/>
      <c r="G847" s="39">
        <v>174.78</v>
      </c>
      <c r="H847" s="39">
        <v>174.84970000000001</v>
      </c>
      <c r="I847" s="39">
        <v>43.407418790000001</v>
      </c>
      <c r="J847" s="39">
        <v>52.916922360000001</v>
      </c>
      <c r="K847" s="39">
        <v>232.02</v>
      </c>
      <c r="L847"/>
    </row>
    <row r="848" spans="3:14" x14ac:dyDescent="0.45">
      <c r="C848">
        <v>7</v>
      </c>
      <c r="D848">
        <f t="shared" si="26"/>
        <v>4856</v>
      </c>
      <c r="E848" t="str">
        <f t="shared" si="27"/>
        <v/>
      </c>
      <c r="F848">
        <v>4856</v>
      </c>
      <c r="G848" s="39">
        <v>0</v>
      </c>
      <c r="H848" s="39">
        <v>0</v>
      </c>
      <c r="I848" s="39">
        <v>43.414032280000001</v>
      </c>
      <c r="J848" s="39">
        <v>52.927565299999998</v>
      </c>
      <c r="K848" s="39">
        <v>227.33</v>
      </c>
      <c r="L848" s="39">
        <v>98</v>
      </c>
      <c r="M848" s="39">
        <v>8</v>
      </c>
      <c r="N848" s="39">
        <v>0.2</v>
      </c>
    </row>
    <row r="849" spans="3:14" x14ac:dyDescent="0.45">
      <c r="C849">
        <v>7</v>
      </c>
      <c r="D849">
        <f t="shared" si="26"/>
        <v>4856</v>
      </c>
      <c r="E849" t="str">
        <f t="shared" si="27"/>
        <v/>
      </c>
      <c r="F849"/>
      <c r="G849" s="39">
        <v>17.8</v>
      </c>
      <c r="H849" s="39">
        <v>17.818660000000001</v>
      </c>
      <c r="I849" s="39">
        <v>43.413951949999998</v>
      </c>
      <c r="J849" s="39">
        <v>52.927375140000002</v>
      </c>
      <c r="K849" s="39">
        <v>226.53</v>
      </c>
      <c r="L849"/>
    </row>
    <row r="850" spans="3:14" x14ac:dyDescent="0.45">
      <c r="C850">
        <v>7</v>
      </c>
      <c r="D850">
        <f t="shared" si="26"/>
        <v>4856</v>
      </c>
      <c r="E850" t="str">
        <f t="shared" si="27"/>
        <v/>
      </c>
      <c r="F850"/>
      <c r="G850" s="39">
        <v>31.33</v>
      </c>
      <c r="H850" s="39">
        <v>31.351320000000001</v>
      </c>
      <c r="I850" s="39">
        <v>43.413891640000003</v>
      </c>
      <c r="J850" s="39">
        <v>52.927229959999998</v>
      </c>
      <c r="K850" s="39">
        <v>226.53</v>
      </c>
      <c r="L850"/>
    </row>
    <row r="851" spans="3:14" x14ac:dyDescent="0.45">
      <c r="C851">
        <v>7</v>
      </c>
      <c r="D851">
        <f t="shared" si="26"/>
        <v>4856</v>
      </c>
      <c r="E851" t="str">
        <f t="shared" si="27"/>
        <v/>
      </c>
      <c r="F851"/>
      <c r="G851" s="39">
        <v>91.44</v>
      </c>
      <c r="H851" s="39">
        <v>91.458299999999994</v>
      </c>
      <c r="I851" s="39">
        <v>43.414082880000002</v>
      </c>
      <c r="J851" s="39">
        <v>52.926535739999998</v>
      </c>
      <c r="K851" s="39">
        <v>226.73</v>
      </c>
      <c r="L851"/>
    </row>
    <row r="852" spans="3:14" x14ac:dyDescent="0.45">
      <c r="C852">
        <v>7</v>
      </c>
      <c r="D852">
        <f t="shared" si="26"/>
        <v>4856</v>
      </c>
      <c r="E852" t="str">
        <f t="shared" si="27"/>
        <v/>
      </c>
      <c r="F852"/>
      <c r="G852" s="39">
        <v>131.21</v>
      </c>
      <c r="H852" s="39">
        <v>131.22819999999999</v>
      </c>
      <c r="I852" s="39">
        <v>43.414209409999998</v>
      </c>
      <c r="J852" s="39">
        <v>52.926076399999999</v>
      </c>
      <c r="K852" s="39">
        <v>226.68</v>
      </c>
      <c r="L852"/>
    </row>
    <row r="853" spans="3:14" x14ac:dyDescent="0.45">
      <c r="C853">
        <v>7</v>
      </c>
      <c r="D853">
        <f t="shared" si="26"/>
        <v>4856</v>
      </c>
      <c r="E853" t="str">
        <f t="shared" si="27"/>
        <v/>
      </c>
      <c r="F853"/>
      <c r="G853" s="39">
        <v>182.88</v>
      </c>
      <c r="H853" s="39">
        <v>182.8999</v>
      </c>
      <c r="I853" s="39">
        <v>43.414402959999997</v>
      </c>
      <c r="J853" s="39">
        <v>52.925496299999999</v>
      </c>
      <c r="K853" s="39">
        <v>227.08</v>
      </c>
      <c r="L853"/>
    </row>
    <row r="854" spans="3:14" x14ac:dyDescent="0.45">
      <c r="C854">
        <v>7</v>
      </c>
      <c r="D854">
        <f t="shared" si="26"/>
        <v>4856</v>
      </c>
      <c r="E854" t="str">
        <f t="shared" si="27"/>
        <v/>
      </c>
      <c r="F854"/>
      <c r="G854" s="39">
        <v>211</v>
      </c>
      <c r="H854" s="39">
        <v>211.01650000000001</v>
      </c>
      <c r="I854" s="39">
        <v>43.41450828</v>
      </c>
      <c r="J854" s="39">
        <v>52.92518063</v>
      </c>
      <c r="K854" s="39">
        <v>227.08</v>
      </c>
      <c r="L854"/>
    </row>
    <row r="855" spans="3:14" x14ac:dyDescent="0.45">
      <c r="C855">
        <v>7</v>
      </c>
      <c r="D855">
        <f t="shared" si="26"/>
        <v>4856</v>
      </c>
      <c r="E855" t="str">
        <f t="shared" si="27"/>
        <v/>
      </c>
      <c r="F855"/>
      <c r="G855" s="39">
        <v>274.32</v>
      </c>
      <c r="H855" s="39">
        <v>274.34269999999998</v>
      </c>
      <c r="I855" s="39">
        <v>43.414734979999999</v>
      </c>
      <c r="J855" s="39">
        <v>52.924463269999997</v>
      </c>
      <c r="K855" s="39">
        <v>227.68</v>
      </c>
      <c r="L855"/>
    </row>
    <row r="856" spans="3:14" x14ac:dyDescent="0.45">
      <c r="C856">
        <v>7</v>
      </c>
      <c r="D856">
        <f t="shared" si="26"/>
        <v>4856</v>
      </c>
      <c r="E856" t="str">
        <f t="shared" si="27"/>
        <v/>
      </c>
      <c r="F856"/>
      <c r="G856" s="39">
        <v>279.97000000000003</v>
      </c>
      <c r="H856" s="39">
        <v>279.99579999999997</v>
      </c>
      <c r="I856" s="39">
        <v>43.414755210000003</v>
      </c>
      <c r="J856" s="39">
        <v>52.924399229999999</v>
      </c>
      <c r="K856" s="39">
        <v>227.68</v>
      </c>
      <c r="L856"/>
    </row>
    <row r="857" spans="3:14" x14ac:dyDescent="0.45">
      <c r="C857">
        <v>7</v>
      </c>
      <c r="D857">
        <f t="shared" si="26"/>
        <v>4856</v>
      </c>
      <c r="E857" t="str">
        <f t="shared" si="27"/>
        <v/>
      </c>
      <c r="F857"/>
      <c r="G857" s="39">
        <v>316.55</v>
      </c>
      <c r="H857" s="39">
        <v>316.5795</v>
      </c>
      <c r="I857" s="39">
        <v>43.414890579999998</v>
      </c>
      <c r="J857" s="39">
        <v>52.923987570000001</v>
      </c>
      <c r="K857" s="39">
        <v>228.45</v>
      </c>
      <c r="L857"/>
    </row>
    <row r="858" spans="3:14" x14ac:dyDescent="0.45">
      <c r="C858">
        <v>7</v>
      </c>
      <c r="D858">
        <f t="shared" si="26"/>
        <v>4856</v>
      </c>
      <c r="E858" t="str">
        <f t="shared" si="27"/>
        <v/>
      </c>
      <c r="F858"/>
      <c r="G858" s="39">
        <v>319.97000000000003</v>
      </c>
      <c r="H858" s="39">
        <v>319.9984</v>
      </c>
      <c r="I858" s="39">
        <v>43.414903580000001</v>
      </c>
      <c r="J858" s="39">
        <v>52.923949309999998</v>
      </c>
      <c r="K858" s="39">
        <v>228.45</v>
      </c>
      <c r="L858"/>
    </row>
    <row r="859" spans="3:14" x14ac:dyDescent="0.45">
      <c r="C859">
        <v>7</v>
      </c>
      <c r="D859">
        <f t="shared" si="26"/>
        <v>4856</v>
      </c>
      <c r="E859">
        <f t="shared" si="27"/>
        <v>322.89299999999997</v>
      </c>
      <c r="F859"/>
      <c r="G859" s="39">
        <v>322.86</v>
      </c>
      <c r="H859" s="39">
        <v>322.89299999999997</v>
      </c>
      <c r="I859" s="39">
        <v>43.41492684</v>
      </c>
      <c r="J859" s="39">
        <v>52.92393319</v>
      </c>
      <c r="K859" s="39">
        <v>228.45</v>
      </c>
      <c r="L859"/>
    </row>
    <row r="860" spans="3:14" x14ac:dyDescent="0.45">
      <c r="C860">
        <v>7</v>
      </c>
      <c r="D860">
        <f t="shared" si="26"/>
        <v>4952</v>
      </c>
      <c r="E860" t="str">
        <f t="shared" si="27"/>
        <v/>
      </c>
      <c r="F860">
        <v>4952</v>
      </c>
      <c r="G860" s="39">
        <v>0</v>
      </c>
      <c r="H860" s="39">
        <v>0</v>
      </c>
      <c r="I860" s="39">
        <v>43.413738520000003</v>
      </c>
      <c r="J860" s="39">
        <v>52.914946430000001</v>
      </c>
      <c r="K860" s="39">
        <v>231.91</v>
      </c>
      <c r="L860" s="39">
        <v>98</v>
      </c>
      <c r="M860" s="39">
        <v>8</v>
      </c>
      <c r="N860" s="39">
        <v>0.2</v>
      </c>
    </row>
    <row r="861" spans="3:14" x14ac:dyDescent="0.45">
      <c r="C861">
        <v>7</v>
      </c>
      <c r="D861">
        <f t="shared" si="26"/>
        <v>4952</v>
      </c>
      <c r="E861" t="str">
        <f t="shared" si="27"/>
        <v/>
      </c>
      <c r="F861"/>
      <c r="G861" s="39">
        <v>91.44</v>
      </c>
      <c r="H861" s="39">
        <v>91.44547</v>
      </c>
      <c r="I861" s="39">
        <v>43.413277479999998</v>
      </c>
      <c r="J861" s="39">
        <v>52.915881669999997</v>
      </c>
      <c r="K861" s="39">
        <v>230.91</v>
      </c>
      <c r="L861"/>
    </row>
    <row r="862" spans="3:14" x14ac:dyDescent="0.45">
      <c r="C862">
        <v>7</v>
      </c>
      <c r="D862">
        <f t="shared" si="26"/>
        <v>4952</v>
      </c>
      <c r="E862" t="str">
        <f t="shared" si="27"/>
        <v/>
      </c>
      <c r="F862"/>
      <c r="G862" s="39">
        <v>182.88</v>
      </c>
      <c r="H862" s="39">
        <v>182.88570000000001</v>
      </c>
      <c r="I862" s="39">
        <v>43.412816429999999</v>
      </c>
      <c r="J862" s="39">
        <v>52.91681689</v>
      </c>
      <c r="K862" s="39">
        <v>230.71</v>
      </c>
      <c r="L862"/>
    </row>
    <row r="863" spans="3:14" x14ac:dyDescent="0.45">
      <c r="C863">
        <v>7</v>
      </c>
      <c r="D863">
        <f t="shared" ref="D863:D926" si="28">IF(F863&gt;0,F863,F863+D862)</f>
        <v>4952</v>
      </c>
      <c r="E863" t="str">
        <f t="shared" si="27"/>
        <v/>
      </c>
      <c r="F863"/>
      <c r="G863" s="39">
        <v>229.55</v>
      </c>
      <c r="H863" s="39">
        <v>229.55510000000001</v>
      </c>
      <c r="I863" s="39">
        <v>43.412581109999998</v>
      </c>
      <c r="J863" s="39">
        <v>52.917294200000001</v>
      </c>
      <c r="K863" s="39">
        <v>230.51</v>
      </c>
      <c r="L863"/>
    </row>
    <row r="864" spans="3:14" x14ac:dyDescent="0.45">
      <c r="C864">
        <v>7</v>
      </c>
      <c r="D864">
        <f t="shared" si="28"/>
        <v>4952</v>
      </c>
      <c r="E864" t="str">
        <f t="shared" si="27"/>
        <v/>
      </c>
      <c r="F864"/>
      <c r="G864" s="39">
        <v>274.32</v>
      </c>
      <c r="H864" s="39">
        <v>274.3261</v>
      </c>
      <c r="I864" s="39">
        <v>43.412350420000003</v>
      </c>
      <c r="J864" s="39">
        <v>52.917747429999999</v>
      </c>
      <c r="K864" s="39">
        <v>230.51</v>
      </c>
      <c r="L864"/>
    </row>
    <row r="865" spans="3:14" x14ac:dyDescent="0.45">
      <c r="C865">
        <v>7</v>
      </c>
      <c r="D865">
        <f t="shared" si="28"/>
        <v>4952</v>
      </c>
      <c r="E865" t="str">
        <f t="shared" si="27"/>
        <v/>
      </c>
      <c r="F865"/>
      <c r="G865" s="39">
        <v>365.76</v>
      </c>
      <c r="H865" s="39">
        <v>365.7663</v>
      </c>
      <c r="I865" s="39">
        <v>43.411879239999998</v>
      </c>
      <c r="J865" s="39">
        <v>52.918673079999998</v>
      </c>
      <c r="K865" s="39">
        <v>230.31</v>
      </c>
      <c r="L865"/>
    </row>
    <row r="866" spans="3:14" x14ac:dyDescent="0.45">
      <c r="C866">
        <v>7</v>
      </c>
      <c r="D866">
        <f t="shared" si="28"/>
        <v>4952</v>
      </c>
      <c r="E866" t="str">
        <f t="shared" si="27"/>
        <v/>
      </c>
      <c r="F866"/>
      <c r="G866" s="39">
        <v>389.83</v>
      </c>
      <c r="H866" s="39">
        <v>389.8331</v>
      </c>
      <c r="I866" s="39">
        <v>43.411755229999997</v>
      </c>
      <c r="J866" s="39">
        <v>52.918916699999997</v>
      </c>
      <c r="K866" s="39">
        <v>230.11</v>
      </c>
      <c r="L866"/>
    </row>
    <row r="867" spans="3:14" x14ac:dyDescent="0.45">
      <c r="C867">
        <v>7</v>
      </c>
      <c r="D867">
        <f t="shared" si="28"/>
        <v>4952</v>
      </c>
      <c r="E867" t="str">
        <f t="shared" si="27"/>
        <v/>
      </c>
      <c r="F867"/>
      <c r="G867" s="39">
        <v>457.2</v>
      </c>
      <c r="H867" s="39">
        <v>457.21339999999998</v>
      </c>
      <c r="I867" s="39">
        <v>43.411453999999999</v>
      </c>
      <c r="J867" s="39">
        <v>52.919638659999997</v>
      </c>
      <c r="K867" s="39">
        <v>231.03</v>
      </c>
      <c r="L867"/>
    </row>
    <row r="868" spans="3:14" x14ac:dyDescent="0.45">
      <c r="C868">
        <v>7</v>
      </c>
      <c r="D868">
        <f t="shared" si="28"/>
        <v>4952</v>
      </c>
      <c r="E868" t="str">
        <f t="shared" si="27"/>
        <v/>
      </c>
      <c r="F868"/>
      <c r="G868" s="39">
        <v>461.53</v>
      </c>
      <c r="H868" s="39">
        <v>461.56180000000001</v>
      </c>
      <c r="I868" s="39">
        <v>43.411434640000003</v>
      </c>
      <c r="J868" s="39">
        <v>52.919685059999999</v>
      </c>
      <c r="K868" s="39">
        <v>230.63</v>
      </c>
      <c r="L868"/>
    </row>
    <row r="869" spans="3:14" x14ac:dyDescent="0.45">
      <c r="C869">
        <v>7</v>
      </c>
      <c r="D869">
        <f t="shared" si="28"/>
        <v>4952</v>
      </c>
      <c r="E869">
        <f t="shared" si="27"/>
        <v>464.74759999999998</v>
      </c>
      <c r="F869"/>
      <c r="G869" s="39">
        <v>464.72</v>
      </c>
      <c r="H869" s="39">
        <v>464.74759999999998</v>
      </c>
      <c r="I869" s="39">
        <v>43.411407339999997</v>
      </c>
      <c r="J869" s="39">
        <v>52.919673029999998</v>
      </c>
      <c r="K869" s="39">
        <v>230.63</v>
      </c>
      <c r="L869"/>
    </row>
    <row r="870" spans="3:14" x14ac:dyDescent="0.45">
      <c r="C870">
        <v>7</v>
      </c>
      <c r="D870">
        <f t="shared" si="28"/>
        <v>5932</v>
      </c>
      <c r="E870" t="str">
        <f t="shared" si="27"/>
        <v/>
      </c>
      <c r="F870">
        <v>5932</v>
      </c>
      <c r="G870" s="39">
        <v>0</v>
      </c>
      <c r="H870" s="39">
        <v>0</v>
      </c>
      <c r="I870" s="39">
        <v>43.409115159999999</v>
      </c>
      <c r="J870" s="39">
        <v>52.918208110000002</v>
      </c>
      <c r="K870" s="39">
        <v>233.37</v>
      </c>
      <c r="L870" s="39">
        <v>98</v>
      </c>
      <c r="M870" s="39">
        <v>8</v>
      </c>
      <c r="N870" s="39">
        <v>0.2</v>
      </c>
    </row>
    <row r="871" spans="3:14" x14ac:dyDescent="0.45">
      <c r="C871">
        <v>7</v>
      </c>
      <c r="D871">
        <f t="shared" si="28"/>
        <v>5932</v>
      </c>
      <c r="E871" t="str">
        <f t="shared" si="27"/>
        <v/>
      </c>
      <c r="F871"/>
      <c r="G871" s="39">
        <v>91.44</v>
      </c>
      <c r="H871" s="39">
        <v>91.510840000000002</v>
      </c>
      <c r="I871" s="39">
        <v>43.409861190000001</v>
      </c>
      <c r="J871" s="39">
        <v>52.918684880000001</v>
      </c>
      <c r="K871" s="39">
        <v>229.77</v>
      </c>
      <c r="L871"/>
    </row>
    <row r="872" spans="3:14" x14ac:dyDescent="0.45">
      <c r="C872">
        <v>7</v>
      </c>
      <c r="D872">
        <f t="shared" si="28"/>
        <v>5932</v>
      </c>
      <c r="E872" t="str">
        <f t="shared" si="27"/>
        <v/>
      </c>
      <c r="F872"/>
      <c r="G872" s="39">
        <v>182.88</v>
      </c>
      <c r="H872" s="39">
        <v>182.95089999999999</v>
      </c>
      <c r="I872" s="39">
        <v>43.410607229999997</v>
      </c>
      <c r="J872" s="39">
        <v>52.919161670000001</v>
      </c>
      <c r="K872" s="39">
        <v>229.83</v>
      </c>
      <c r="L872"/>
    </row>
    <row r="873" spans="3:14" x14ac:dyDescent="0.45">
      <c r="C873">
        <v>7</v>
      </c>
      <c r="D873">
        <f t="shared" si="28"/>
        <v>5932</v>
      </c>
      <c r="E873" t="str">
        <f t="shared" si="27"/>
        <v/>
      </c>
      <c r="F873"/>
      <c r="G873" s="39">
        <v>274.32</v>
      </c>
      <c r="H873" s="39">
        <v>274.39280000000002</v>
      </c>
      <c r="I873" s="39">
        <v>43.411353259999998</v>
      </c>
      <c r="J873" s="39">
        <v>52.919638460000002</v>
      </c>
      <c r="K873" s="39">
        <v>230.43</v>
      </c>
      <c r="L873"/>
    </row>
    <row r="874" spans="3:14" x14ac:dyDescent="0.45">
      <c r="C874">
        <v>7</v>
      </c>
      <c r="D874">
        <f t="shared" si="28"/>
        <v>5932</v>
      </c>
      <c r="E874">
        <f t="shared" si="27"/>
        <v>281.02440000000001</v>
      </c>
      <c r="F874"/>
      <c r="G874" s="39">
        <v>280.95</v>
      </c>
      <c r="H874" s="39">
        <v>281.02440000000001</v>
      </c>
      <c r="I874" s="39">
        <v>43.411407339999997</v>
      </c>
      <c r="J874" s="39">
        <v>52.919673029999998</v>
      </c>
      <c r="K874" s="39">
        <v>230.63</v>
      </c>
      <c r="L874"/>
    </row>
    <row r="875" spans="3:14" x14ac:dyDescent="0.45">
      <c r="C875">
        <v>7</v>
      </c>
      <c r="D875">
        <f t="shared" si="28"/>
        <v>6087</v>
      </c>
      <c r="E875" t="str">
        <f t="shared" si="27"/>
        <v/>
      </c>
      <c r="F875">
        <v>6087</v>
      </c>
      <c r="G875" s="39">
        <v>0</v>
      </c>
      <c r="H875" s="39">
        <v>0</v>
      </c>
      <c r="I875" s="39">
        <v>43.4062026</v>
      </c>
      <c r="J875" s="39">
        <v>52.913760439999997</v>
      </c>
      <c r="K875" s="39">
        <v>234.25</v>
      </c>
      <c r="L875" s="39">
        <v>98</v>
      </c>
      <c r="M875" s="39">
        <v>8</v>
      </c>
      <c r="N875" s="39">
        <v>0.2</v>
      </c>
    </row>
    <row r="876" spans="3:14" x14ac:dyDescent="0.45">
      <c r="C876">
        <v>7</v>
      </c>
      <c r="D876">
        <f t="shared" si="28"/>
        <v>6087</v>
      </c>
      <c r="E876" t="str">
        <f t="shared" si="27"/>
        <v/>
      </c>
      <c r="F876"/>
      <c r="G876" s="39">
        <v>22.12</v>
      </c>
      <c r="H876" s="39">
        <v>22.38167</v>
      </c>
      <c r="I876" s="39">
        <v>43.406250040000003</v>
      </c>
      <c r="J876" s="39">
        <v>52.914025680000002</v>
      </c>
      <c r="K876" s="39">
        <v>230.85</v>
      </c>
      <c r="L876"/>
    </row>
    <row r="877" spans="3:14" x14ac:dyDescent="0.45">
      <c r="C877">
        <v>7</v>
      </c>
      <c r="D877">
        <f t="shared" si="28"/>
        <v>6087</v>
      </c>
      <c r="E877" t="str">
        <f t="shared" si="27"/>
        <v/>
      </c>
      <c r="F877"/>
      <c r="G877" s="39">
        <v>33.39</v>
      </c>
      <c r="H877" s="39">
        <v>33.64696</v>
      </c>
      <c r="I877" s="39">
        <v>43.406274199999999</v>
      </c>
      <c r="J877" s="39">
        <v>52.914160750000001</v>
      </c>
      <c r="K877" s="39">
        <v>230.85</v>
      </c>
      <c r="L877"/>
    </row>
    <row r="878" spans="3:14" x14ac:dyDescent="0.45">
      <c r="C878">
        <v>7</v>
      </c>
      <c r="D878">
        <f t="shared" si="28"/>
        <v>6087</v>
      </c>
      <c r="E878" t="str">
        <f t="shared" si="27"/>
        <v/>
      </c>
      <c r="F878"/>
      <c r="G878" s="39">
        <v>113.56</v>
      </c>
      <c r="H878" s="39">
        <v>113.8426</v>
      </c>
      <c r="I878" s="39">
        <v>43.406588399999997</v>
      </c>
      <c r="J878" s="39">
        <v>52.915051800000001</v>
      </c>
      <c r="K878" s="39">
        <v>232.68</v>
      </c>
      <c r="L878"/>
    </row>
    <row r="879" spans="3:14" x14ac:dyDescent="0.45">
      <c r="C879">
        <v>7</v>
      </c>
      <c r="D879">
        <f t="shared" si="28"/>
        <v>6087</v>
      </c>
      <c r="E879" t="str">
        <f t="shared" si="27"/>
        <v/>
      </c>
      <c r="F879"/>
      <c r="G879" s="39">
        <v>205</v>
      </c>
      <c r="H879" s="39">
        <v>205.28489999999999</v>
      </c>
      <c r="I879" s="39">
        <v>43.406946740000002</v>
      </c>
      <c r="J879" s="39">
        <v>52.916068070000001</v>
      </c>
      <c r="K879" s="39">
        <v>232.02</v>
      </c>
      <c r="L879"/>
    </row>
    <row r="880" spans="3:14" x14ac:dyDescent="0.45">
      <c r="C880">
        <v>7</v>
      </c>
      <c r="D880">
        <f t="shared" si="28"/>
        <v>6087</v>
      </c>
      <c r="E880" t="str">
        <f t="shared" si="27"/>
        <v/>
      </c>
      <c r="F880"/>
      <c r="G880" s="39">
        <v>270.14999999999998</v>
      </c>
      <c r="H880" s="39">
        <v>270.43709999999999</v>
      </c>
      <c r="I880" s="39">
        <v>43.407202050000002</v>
      </c>
      <c r="J880" s="39">
        <v>52.916792170000001</v>
      </c>
      <c r="K880" s="39">
        <v>232.02</v>
      </c>
      <c r="L880"/>
    </row>
    <row r="881" spans="3:14" x14ac:dyDescent="0.45">
      <c r="C881">
        <v>7</v>
      </c>
      <c r="D881">
        <f t="shared" si="28"/>
        <v>6087</v>
      </c>
      <c r="E881">
        <f t="shared" si="27"/>
        <v>296.72489999999999</v>
      </c>
      <c r="F881"/>
      <c r="G881" s="39">
        <v>296.44</v>
      </c>
      <c r="H881" s="39">
        <v>296.72489999999999</v>
      </c>
      <c r="I881" s="39">
        <v>43.407418790000001</v>
      </c>
      <c r="J881" s="39">
        <v>52.916922360000001</v>
      </c>
      <c r="K881" s="39">
        <v>232.02</v>
      </c>
      <c r="L881"/>
    </row>
    <row r="882" spans="3:14" x14ac:dyDescent="0.45">
      <c r="C882">
        <v>7</v>
      </c>
      <c r="D882">
        <f t="shared" si="28"/>
        <v>6092</v>
      </c>
      <c r="E882" t="str">
        <f t="shared" si="27"/>
        <v/>
      </c>
      <c r="F882">
        <v>6092</v>
      </c>
      <c r="G882" s="39">
        <v>0</v>
      </c>
      <c r="H882" s="39">
        <v>0</v>
      </c>
      <c r="I882" s="39">
        <v>43.407969139999999</v>
      </c>
      <c r="J882" s="39">
        <v>52.915200400000003</v>
      </c>
      <c r="K882" s="39">
        <v>234.88</v>
      </c>
      <c r="L882" s="39">
        <v>98</v>
      </c>
      <c r="M882" s="39">
        <v>8</v>
      </c>
      <c r="N882" s="39">
        <v>0.2</v>
      </c>
    </row>
    <row r="883" spans="3:14" x14ac:dyDescent="0.45">
      <c r="C883">
        <v>7</v>
      </c>
      <c r="D883">
        <f t="shared" si="28"/>
        <v>6092</v>
      </c>
      <c r="E883" t="str">
        <f t="shared" si="27"/>
        <v/>
      </c>
      <c r="F883"/>
      <c r="G883" s="39">
        <v>55.61</v>
      </c>
      <c r="H883" s="39">
        <v>55.710270000000001</v>
      </c>
      <c r="I883" s="39">
        <v>43.407794950000003</v>
      </c>
      <c r="J883" s="39">
        <v>52.915844100000001</v>
      </c>
      <c r="K883" s="39">
        <v>231.62</v>
      </c>
      <c r="L883"/>
    </row>
    <row r="884" spans="3:14" x14ac:dyDescent="0.45">
      <c r="C884">
        <v>7</v>
      </c>
      <c r="D884">
        <f t="shared" si="28"/>
        <v>6092</v>
      </c>
      <c r="E884" t="str">
        <f t="shared" si="27"/>
        <v/>
      </c>
      <c r="F884"/>
      <c r="G884" s="39">
        <v>61</v>
      </c>
      <c r="H884" s="39">
        <v>61.107990000000001</v>
      </c>
      <c r="I884" s="39">
        <v>43.407774029999999</v>
      </c>
      <c r="J884" s="39">
        <v>52.915904040000001</v>
      </c>
      <c r="K884" s="39">
        <v>232.02</v>
      </c>
      <c r="L884"/>
    </row>
    <row r="885" spans="3:14" x14ac:dyDescent="0.45">
      <c r="C885">
        <v>7</v>
      </c>
      <c r="D885">
        <f t="shared" si="28"/>
        <v>6092</v>
      </c>
      <c r="E885">
        <f t="shared" si="27"/>
        <v>152.548</v>
      </c>
      <c r="F885"/>
      <c r="G885" s="39">
        <v>152.44</v>
      </c>
      <c r="H885" s="39">
        <v>152.548</v>
      </c>
      <c r="I885" s="39">
        <v>43.407418790000001</v>
      </c>
      <c r="J885" s="39">
        <v>52.916922360000001</v>
      </c>
      <c r="K885" s="39">
        <v>232.02</v>
      </c>
      <c r="L885"/>
    </row>
    <row r="886" spans="3:14" x14ac:dyDescent="0.45">
      <c r="C886">
        <v>7</v>
      </c>
      <c r="D886">
        <f t="shared" si="28"/>
        <v>6447</v>
      </c>
      <c r="E886" t="str">
        <f t="shared" si="27"/>
        <v/>
      </c>
      <c r="F886">
        <v>6447</v>
      </c>
      <c r="G886" s="39">
        <v>0</v>
      </c>
      <c r="H886" s="39">
        <v>0</v>
      </c>
      <c r="I886" s="39">
        <v>43.418722619999997</v>
      </c>
      <c r="J886" s="39">
        <v>52.920015419999999</v>
      </c>
      <c r="K886" s="39">
        <v>227.78</v>
      </c>
      <c r="L886" s="39">
        <v>98</v>
      </c>
      <c r="M886" s="39">
        <v>8</v>
      </c>
      <c r="N886" s="39">
        <v>0.2</v>
      </c>
    </row>
    <row r="887" spans="3:14" x14ac:dyDescent="0.45">
      <c r="C887">
        <v>7</v>
      </c>
      <c r="D887">
        <f t="shared" si="28"/>
        <v>6447</v>
      </c>
      <c r="E887" t="str">
        <f t="shared" si="27"/>
        <v/>
      </c>
      <c r="F887"/>
      <c r="G887" s="39">
        <v>91.44</v>
      </c>
      <c r="H887" s="39">
        <v>91.440219999999997</v>
      </c>
      <c r="I887" s="39">
        <v>43.418064219999998</v>
      </c>
      <c r="J887" s="39">
        <v>52.920692930000001</v>
      </c>
      <c r="K887" s="39">
        <v>227.98</v>
      </c>
      <c r="L887"/>
    </row>
    <row r="888" spans="3:14" x14ac:dyDescent="0.45">
      <c r="C888">
        <v>7</v>
      </c>
      <c r="D888">
        <f t="shared" si="28"/>
        <v>6447</v>
      </c>
      <c r="E888" t="str">
        <f t="shared" si="27"/>
        <v/>
      </c>
      <c r="F888"/>
      <c r="G888" s="39">
        <v>182.88</v>
      </c>
      <c r="H888" s="39">
        <v>182.8811</v>
      </c>
      <c r="I888" s="39">
        <v>43.417405819999999</v>
      </c>
      <c r="J888" s="39">
        <v>52.921370420000002</v>
      </c>
      <c r="K888" s="39">
        <v>227.58</v>
      </c>
      <c r="L888"/>
    </row>
    <row r="889" spans="3:14" x14ac:dyDescent="0.45">
      <c r="C889">
        <v>7</v>
      </c>
      <c r="D889">
        <f t="shared" si="28"/>
        <v>6447</v>
      </c>
      <c r="E889">
        <f t="shared" si="27"/>
        <v>258.07650000000001</v>
      </c>
      <c r="F889"/>
      <c r="G889" s="39">
        <v>258.07</v>
      </c>
      <c r="H889" s="39">
        <v>258.07650000000001</v>
      </c>
      <c r="I889" s="39">
        <v>43.41686438</v>
      </c>
      <c r="J889" s="39">
        <v>52.921927539999999</v>
      </c>
      <c r="K889" s="39">
        <v>227.94</v>
      </c>
      <c r="L889"/>
    </row>
    <row r="890" spans="3:14" x14ac:dyDescent="0.45">
      <c r="C890">
        <v>7</v>
      </c>
      <c r="D890" t="str">
        <f t="shared" si="28"/>
        <v>6447&amp;8454</v>
      </c>
      <c r="E890" t="str">
        <f t="shared" si="27"/>
        <v/>
      </c>
      <c r="F890" t="s">
        <v>4217</v>
      </c>
      <c r="G890" s="39">
        <v>0</v>
      </c>
      <c r="H890" s="39">
        <v>0</v>
      </c>
      <c r="I890" s="39">
        <v>43.41686438</v>
      </c>
      <c r="J890" s="39">
        <v>52.921927539999999</v>
      </c>
      <c r="K890" s="39">
        <v>227.94</v>
      </c>
      <c r="L890" s="39">
        <v>98</v>
      </c>
      <c r="M890" s="39">
        <v>8</v>
      </c>
      <c r="N890" s="39">
        <v>0.2</v>
      </c>
    </row>
    <row r="891" spans="3:14" x14ac:dyDescent="0.45">
      <c r="C891">
        <v>7</v>
      </c>
      <c r="D891" t="e">
        <f t="shared" si="28"/>
        <v>#VALUE!</v>
      </c>
      <c r="E891">
        <f t="shared" si="27"/>
        <v>25.65523</v>
      </c>
      <c r="F891"/>
      <c r="G891" s="39">
        <v>25.65</v>
      </c>
      <c r="H891" s="39">
        <v>25.65523</v>
      </c>
      <c r="I891" s="39">
        <v>43.416679629999997</v>
      </c>
      <c r="J891" s="39">
        <v>52.922117550000003</v>
      </c>
      <c r="K891" s="39">
        <v>227.74</v>
      </c>
      <c r="L891"/>
    </row>
    <row r="892" spans="3:14" x14ac:dyDescent="0.45">
      <c r="C892">
        <v>7</v>
      </c>
      <c r="D892" t="str">
        <f t="shared" si="28"/>
        <v>6447&amp;8454&amp;2131</v>
      </c>
      <c r="E892" t="str">
        <f t="shared" si="27"/>
        <v/>
      </c>
      <c r="F892" t="s">
        <v>4218</v>
      </c>
      <c r="G892" s="39">
        <v>0</v>
      </c>
      <c r="H892" s="39">
        <v>0</v>
      </c>
      <c r="I892" s="39">
        <v>43.416679629999997</v>
      </c>
      <c r="J892" s="39">
        <v>52.922117550000003</v>
      </c>
      <c r="K892" s="39">
        <v>227.74</v>
      </c>
      <c r="L892" s="39">
        <v>98</v>
      </c>
      <c r="M892" s="39">
        <v>8</v>
      </c>
      <c r="N892" s="39">
        <v>0.2</v>
      </c>
    </row>
    <row r="893" spans="3:14" x14ac:dyDescent="0.45">
      <c r="C893">
        <v>7</v>
      </c>
      <c r="D893" t="e">
        <f t="shared" si="28"/>
        <v>#VALUE!</v>
      </c>
      <c r="E893" t="str">
        <f t="shared" si="27"/>
        <v/>
      </c>
      <c r="F893"/>
      <c r="G893" s="39">
        <v>91.44</v>
      </c>
      <c r="H893" s="39">
        <v>91.443240000000003</v>
      </c>
      <c r="I893" s="39">
        <v>43.416022810000001</v>
      </c>
      <c r="J893" s="39">
        <v>52.922797930000002</v>
      </c>
      <c r="K893" s="39">
        <v>228.51</v>
      </c>
      <c r="L893"/>
    </row>
    <row r="894" spans="3:14" x14ac:dyDescent="0.45">
      <c r="C894">
        <v>7</v>
      </c>
      <c r="D894" t="e">
        <f t="shared" si="28"/>
        <v>#VALUE!</v>
      </c>
      <c r="E894" t="str">
        <f t="shared" si="27"/>
        <v/>
      </c>
      <c r="F894"/>
      <c r="G894" s="39">
        <v>182.88</v>
      </c>
      <c r="H894" s="39">
        <v>182.8852</v>
      </c>
      <c r="I894" s="39">
        <v>43.415365999999999</v>
      </c>
      <c r="J894" s="39">
        <v>52.923478299999999</v>
      </c>
      <c r="K894" s="39">
        <v>229.11</v>
      </c>
      <c r="L894"/>
    </row>
    <row r="895" spans="3:14" x14ac:dyDescent="0.45">
      <c r="C895">
        <v>7</v>
      </c>
      <c r="D895" t="e">
        <f t="shared" si="28"/>
        <v>#VALUE!</v>
      </c>
      <c r="E895">
        <f t="shared" si="27"/>
        <v>244.0273</v>
      </c>
      <c r="F895"/>
      <c r="G895" s="39">
        <v>244.02</v>
      </c>
      <c r="H895" s="39">
        <v>244.0273</v>
      </c>
      <c r="I895" s="39">
        <v>43.41492684</v>
      </c>
      <c r="J895" s="39">
        <v>52.92393319</v>
      </c>
      <c r="K895" s="39">
        <v>228.45</v>
      </c>
      <c r="L895"/>
    </row>
    <row r="896" spans="3:14" x14ac:dyDescent="0.45">
      <c r="C896">
        <v>7</v>
      </c>
      <c r="D896">
        <f t="shared" si="28"/>
        <v>7318</v>
      </c>
      <c r="E896" t="str">
        <f t="shared" si="27"/>
        <v/>
      </c>
      <c r="F896">
        <v>7318</v>
      </c>
      <c r="G896" s="39">
        <v>0</v>
      </c>
      <c r="H896" s="39">
        <v>0</v>
      </c>
      <c r="I896" s="39">
        <v>43.406344949999998</v>
      </c>
      <c r="J896" s="39">
        <v>52.91776883</v>
      </c>
      <c r="K896" s="39">
        <v>231.91</v>
      </c>
      <c r="L896" s="39">
        <v>98</v>
      </c>
      <c r="M896" s="39">
        <v>8</v>
      </c>
      <c r="N896" s="39">
        <v>0.2</v>
      </c>
    </row>
    <row r="897" spans="3:14" x14ac:dyDescent="0.45">
      <c r="C897">
        <v>7</v>
      </c>
      <c r="D897">
        <f t="shared" si="28"/>
        <v>7318</v>
      </c>
      <c r="E897" t="str">
        <f t="shared" si="27"/>
        <v/>
      </c>
      <c r="F897"/>
      <c r="G897" s="39">
        <v>10.72</v>
      </c>
      <c r="H897" s="39">
        <v>10.715540000000001</v>
      </c>
      <c r="I897" s="39">
        <v>43.406336959999997</v>
      </c>
      <c r="J897" s="39">
        <v>52.917636999999999</v>
      </c>
      <c r="K897" s="39">
        <v>231.91</v>
      </c>
      <c r="L897"/>
    </row>
    <row r="898" spans="3:14" x14ac:dyDescent="0.45">
      <c r="C898">
        <v>7</v>
      </c>
      <c r="D898">
        <f t="shared" si="28"/>
        <v>7318</v>
      </c>
      <c r="E898" t="str">
        <f t="shared" si="27"/>
        <v/>
      </c>
      <c r="F898"/>
      <c r="G898" s="39">
        <v>21.95</v>
      </c>
      <c r="H898" s="39">
        <v>21.962050000000001</v>
      </c>
      <c r="I898" s="39">
        <v>43.406330990000001</v>
      </c>
      <c r="J898" s="39">
        <v>52.917498600000002</v>
      </c>
      <c r="K898" s="39">
        <v>231.3</v>
      </c>
      <c r="L898"/>
    </row>
    <row r="899" spans="3:14" x14ac:dyDescent="0.45">
      <c r="C899">
        <v>7</v>
      </c>
      <c r="D899">
        <f t="shared" si="28"/>
        <v>7318</v>
      </c>
      <c r="E899" t="str">
        <f t="shared" si="27"/>
        <v/>
      </c>
      <c r="F899"/>
      <c r="G899" s="39">
        <v>91.44</v>
      </c>
      <c r="H899" s="39">
        <v>91.456559999999996</v>
      </c>
      <c r="I899" s="39">
        <v>43.406929959999999</v>
      </c>
      <c r="J899" s="39">
        <v>52.917251370000002</v>
      </c>
      <c r="K899" s="39">
        <v>231.31</v>
      </c>
      <c r="L899"/>
    </row>
    <row r="900" spans="3:14" x14ac:dyDescent="0.45">
      <c r="C900">
        <v>7</v>
      </c>
      <c r="D900">
        <f t="shared" si="28"/>
        <v>7318</v>
      </c>
      <c r="E900" t="str">
        <f t="shared" ref="E900:E963" si="29">IF(G901=0,H900,"")</f>
        <v/>
      </c>
      <c r="F900"/>
      <c r="G900" s="39">
        <v>100.61</v>
      </c>
      <c r="H900" s="39">
        <v>100.62820000000001</v>
      </c>
      <c r="I900" s="39">
        <v>43.40700897</v>
      </c>
      <c r="J900" s="39">
        <v>52.917218759999997</v>
      </c>
      <c r="K900" s="39">
        <v>231.62</v>
      </c>
      <c r="L900"/>
    </row>
    <row r="901" spans="3:14" x14ac:dyDescent="0.45">
      <c r="C901">
        <v>7</v>
      </c>
      <c r="D901">
        <f t="shared" si="28"/>
        <v>7318</v>
      </c>
      <c r="E901" t="str">
        <f t="shared" si="29"/>
        <v/>
      </c>
      <c r="F901"/>
      <c r="G901" s="39">
        <v>147.9</v>
      </c>
      <c r="H901" s="39">
        <v>147.9255</v>
      </c>
      <c r="I901" s="39">
        <v>43.407379849999998</v>
      </c>
      <c r="J901" s="39">
        <v>52.916932150000001</v>
      </c>
      <c r="K901" s="39">
        <v>232.02</v>
      </c>
      <c r="L901"/>
    </row>
    <row r="902" spans="3:14" x14ac:dyDescent="0.45">
      <c r="C902">
        <v>7</v>
      </c>
      <c r="D902">
        <f t="shared" si="28"/>
        <v>7318</v>
      </c>
      <c r="E902">
        <f t="shared" si="29"/>
        <v>152.3236</v>
      </c>
      <c r="F902"/>
      <c r="G902" s="39">
        <v>152.30000000000001</v>
      </c>
      <c r="H902" s="39">
        <v>152.3236</v>
      </c>
      <c r="I902" s="39">
        <v>43.407418790000001</v>
      </c>
      <c r="J902" s="39">
        <v>52.916922360000001</v>
      </c>
      <c r="K902" s="39">
        <v>232.02</v>
      </c>
      <c r="L902"/>
    </row>
    <row r="903" spans="3:14" x14ac:dyDescent="0.45">
      <c r="C903">
        <v>7</v>
      </c>
      <c r="D903">
        <f t="shared" si="28"/>
        <v>7595</v>
      </c>
      <c r="E903" t="str">
        <f t="shared" si="29"/>
        <v/>
      </c>
      <c r="F903">
        <v>7595</v>
      </c>
      <c r="G903" s="39">
        <v>0</v>
      </c>
      <c r="H903" s="39">
        <v>0</v>
      </c>
      <c r="I903" s="39">
        <v>43.413474710000003</v>
      </c>
      <c r="J903" s="39">
        <v>52.927654529999998</v>
      </c>
      <c r="K903" s="39">
        <v>228.33</v>
      </c>
      <c r="L903" s="39">
        <v>98</v>
      </c>
      <c r="M903" s="39">
        <v>8</v>
      </c>
      <c r="N903" s="39">
        <v>0.2</v>
      </c>
    </row>
    <row r="904" spans="3:14" x14ac:dyDescent="0.45">
      <c r="C904">
        <v>7</v>
      </c>
      <c r="D904">
        <f t="shared" si="28"/>
        <v>7595</v>
      </c>
      <c r="E904" t="str">
        <f t="shared" si="29"/>
        <v/>
      </c>
      <c r="F904"/>
      <c r="G904" s="39">
        <v>14.25</v>
      </c>
      <c r="H904" s="39">
        <v>14.251659999999999</v>
      </c>
      <c r="I904" s="39">
        <v>43.413530459999997</v>
      </c>
      <c r="J904" s="39">
        <v>52.927496050000002</v>
      </c>
      <c r="K904" s="39">
        <v>228.33</v>
      </c>
      <c r="L904"/>
    </row>
    <row r="905" spans="3:14" x14ac:dyDescent="0.45">
      <c r="C905">
        <v>7</v>
      </c>
      <c r="D905">
        <f t="shared" si="28"/>
        <v>7595</v>
      </c>
      <c r="E905" t="str">
        <f t="shared" si="29"/>
        <v/>
      </c>
      <c r="F905"/>
      <c r="G905" s="39">
        <v>27.98</v>
      </c>
      <c r="H905" s="39">
        <v>27.988530000000001</v>
      </c>
      <c r="I905" s="39">
        <v>43.413583860000003</v>
      </c>
      <c r="J905" s="39">
        <v>52.927343260000001</v>
      </c>
      <c r="K905" s="39">
        <v>227.73</v>
      </c>
      <c r="L905"/>
    </row>
    <row r="906" spans="3:14" x14ac:dyDescent="0.45">
      <c r="C906">
        <v>7</v>
      </c>
      <c r="D906">
        <f t="shared" si="28"/>
        <v>7595</v>
      </c>
      <c r="E906" t="str">
        <f t="shared" si="29"/>
        <v/>
      </c>
      <c r="F906"/>
      <c r="G906" s="39">
        <v>42.93</v>
      </c>
      <c r="H906" s="39">
        <v>43.026980000000002</v>
      </c>
      <c r="I906" s="39">
        <v>43.413651690000002</v>
      </c>
      <c r="J906" s="39">
        <v>52.927183800000002</v>
      </c>
      <c r="K906" s="39">
        <v>229.33</v>
      </c>
      <c r="L906"/>
    </row>
    <row r="907" spans="3:14" x14ac:dyDescent="0.45">
      <c r="C907">
        <v>7</v>
      </c>
      <c r="D907">
        <f t="shared" si="28"/>
        <v>7595</v>
      </c>
      <c r="E907" t="str">
        <f t="shared" si="29"/>
        <v/>
      </c>
      <c r="F907"/>
      <c r="G907" s="39">
        <v>51.54</v>
      </c>
      <c r="H907" s="39">
        <v>52.022480000000002</v>
      </c>
      <c r="I907" s="39">
        <v>43.413690889999998</v>
      </c>
      <c r="J907" s="39">
        <v>52.92709207</v>
      </c>
      <c r="K907" s="39">
        <v>226.73</v>
      </c>
      <c r="L907"/>
    </row>
    <row r="908" spans="3:14" x14ac:dyDescent="0.45">
      <c r="C908">
        <v>7</v>
      </c>
      <c r="D908">
        <f t="shared" si="28"/>
        <v>7595</v>
      </c>
      <c r="E908" t="str">
        <f t="shared" si="29"/>
        <v/>
      </c>
      <c r="F908"/>
      <c r="G908" s="39">
        <v>57.08</v>
      </c>
      <c r="H908" s="39">
        <v>57.560630000000003</v>
      </c>
      <c r="I908" s="39">
        <v>43.413713010000002</v>
      </c>
      <c r="J908" s="39">
        <v>52.927030790000003</v>
      </c>
      <c r="K908" s="39">
        <v>226.73</v>
      </c>
      <c r="L908"/>
    </row>
    <row r="909" spans="3:14" x14ac:dyDescent="0.45">
      <c r="C909">
        <v>7</v>
      </c>
      <c r="D909">
        <f t="shared" si="28"/>
        <v>7595</v>
      </c>
      <c r="E909" t="str">
        <f t="shared" si="29"/>
        <v/>
      </c>
      <c r="F909"/>
      <c r="G909" s="39">
        <v>78.3</v>
      </c>
      <c r="H909" s="39">
        <v>78.780529999999999</v>
      </c>
      <c r="I909" s="39">
        <v>43.413806299999997</v>
      </c>
      <c r="J909" s="39">
        <v>52.926802180000003</v>
      </c>
      <c r="K909" s="39">
        <v>226.93</v>
      </c>
      <c r="L909"/>
    </row>
    <row r="910" spans="3:14" x14ac:dyDescent="0.45">
      <c r="C910">
        <v>7</v>
      </c>
      <c r="D910">
        <f t="shared" si="28"/>
        <v>7595</v>
      </c>
      <c r="E910" t="str">
        <f t="shared" si="29"/>
        <v/>
      </c>
      <c r="F910"/>
      <c r="G910" s="39">
        <v>91.44</v>
      </c>
      <c r="H910" s="39">
        <v>91.929429999999996</v>
      </c>
      <c r="I910" s="39">
        <v>43.413860560000003</v>
      </c>
      <c r="J910" s="39">
        <v>52.926657980000002</v>
      </c>
      <c r="K910" s="39">
        <v>227.33</v>
      </c>
      <c r="L910"/>
    </row>
    <row r="911" spans="3:14" x14ac:dyDescent="0.45">
      <c r="C911">
        <v>7</v>
      </c>
      <c r="D911">
        <f t="shared" si="28"/>
        <v>7595</v>
      </c>
      <c r="E911" t="str">
        <f t="shared" si="29"/>
        <v/>
      </c>
      <c r="F911"/>
      <c r="G911" s="39">
        <v>176.64</v>
      </c>
      <c r="H911" s="39">
        <v>177.12700000000001</v>
      </c>
      <c r="I911" s="39">
        <v>43.414212259999999</v>
      </c>
      <c r="J911" s="39">
        <v>52.925723240000003</v>
      </c>
      <c r="K911" s="39">
        <v>226.68</v>
      </c>
      <c r="L911"/>
    </row>
    <row r="912" spans="3:14" x14ac:dyDescent="0.45">
      <c r="C912">
        <v>7</v>
      </c>
      <c r="D912">
        <f t="shared" si="28"/>
        <v>7595</v>
      </c>
      <c r="E912" t="str">
        <f t="shared" si="29"/>
        <v/>
      </c>
      <c r="F912"/>
      <c r="G912" s="39">
        <v>182.88</v>
      </c>
      <c r="H912" s="39">
        <v>183.38470000000001</v>
      </c>
      <c r="I912" s="39">
        <v>43.414239199999997</v>
      </c>
      <c r="J912" s="39">
        <v>52.925655570000004</v>
      </c>
      <c r="K912" s="39">
        <v>226.28</v>
      </c>
      <c r="L912"/>
    </row>
    <row r="913" spans="3:14" x14ac:dyDescent="0.45">
      <c r="C913">
        <v>7</v>
      </c>
      <c r="D913">
        <f t="shared" si="28"/>
        <v>7595</v>
      </c>
      <c r="E913" t="str">
        <f t="shared" si="29"/>
        <v/>
      </c>
      <c r="F913"/>
      <c r="G913" s="39">
        <v>260.33</v>
      </c>
      <c r="H913" s="39">
        <v>260.83749999999998</v>
      </c>
      <c r="I913" s="39">
        <v>43.41457338</v>
      </c>
      <c r="J913" s="39">
        <v>52.924816380000003</v>
      </c>
      <c r="K913" s="39">
        <v>227.28</v>
      </c>
      <c r="L913"/>
    </row>
    <row r="914" spans="3:14" x14ac:dyDescent="0.45">
      <c r="C914">
        <v>7</v>
      </c>
      <c r="D914">
        <f t="shared" si="28"/>
        <v>7595</v>
      </c>
      <c r="E914" t="str">
        <f t="shared" si="29"/>
        <v/>
      </c>
      <c r="F914"/>
      <c r="G914" s="39">
        <v>274.32</v>
      </c>
      <c r="H914" s="39">
        <v>274.83260000000001</v>
      </c>
      <c r="I914" s="39">
        <v>43.414629239999996</v>
      </c>
      <c r="J914" s="39">
        <v>52.924661520000001</v>
      </c>
      <c r="K914" s="39">
        <v>227.48</v>
      </c>
      <c r="L914"/>
    </row>
    <row r="915" spans="3:14" x14ac:dyDescent="0.45">
      <c r="C915">
        <v>7</v>
      </c>
      <c r="D915">
        <f t="shared" si="28"/>
        <v>7595</v>
      </c>
      <c r="E915" t="str">
        <f t="shared" si="29"/>
        <v/>
      </c>
      <c r="F915"/>
      <c r="G915" s="39">
        <v>337.11</v>
      </c>
      <c r="H915" s="39">
        <v>337.63310000000001</v>
      </c>
      <c r="I915" s="39">
        <v>43.414879890000002</v>
      </c>
      <c r="J915" s="39">
        <v>52.923966620000002</v>
      </c>
      <c r="K915" s="39">
        <v>228.45</v>
      </c>
      <c r="L915"/>
    </row>
    <row r="916" spans="3:14" x14ac:dyDescent="0.45">
      <c r="C916">
        <v>7</v>
      </c>
      <c r="D916">
        <f t="shared" si="28"/>
        <v>7595</v>
      </c>
      <c r="E916">
        <f t="shared" si="29"/>
        <v>343.50979999999998</v>
      </c>
      <c r="F916"/>
      <c r="G916" s="39">
        <v>342.99</v>
      </c>
      <c r="H916" s="39">
        <v>343.50979999999998</v>
      </c>
      <c r="I916" s="39">
        <v>43.41492684</v>
      </c>
      <c r="J916" s="39">
        <v>52.92393319</v>
      </c>
      <c r="K916" s="39">
        <v>228.45</v>
      </c>
      <c r="L916"/>
    </row>
    <row r="917" spans="3:14" x14ac:dyDescent="0.45">
      <c r="C917">
        <v>7</v>
      </c>
      <c r="D917">
        <f t="shared" si="28"/>
        <v>7625</v>
      </c>
      <c r="E917" t="str">
        <f t="shared" si="29"/>
        <v/>
      </c>
      <c r="F917">
        <v>7625</v>
      </c>
      <c r="G917" s="39">
        <v>0</v>
      </c>
      <c r="H917" s="39">
        <v>0</v>
      </c>
      <c r="I917" s="39">
        <v>43.418557530000001</v>
      </c>
      <c r="J917" s="39">
        <v>52.922372899999999</v>
      </c>
      <c r="K917" s="39">
        <v>223.38</v>
      </c>
      <c r="L917" s="39">
        <v>98</v>
      </c>
      <c r="M917" s="39">
        <v>8</v>
      </c>
      <c r="N917" s="39">
        <v>0.2</v>
      </c>
    </row>
    <row r="918" spans="3:14" x14ac:dyDescent="0.45">
      <c r="C918">
        <v>7</v>
      </c>
      <c r="D918">
        <f t="shared" si="28"/>
        <v>7625</v>
      </c>
      <c r="E918" t="str">
        <f t="shared" si="29"/>
        <v/>
      </c>
      <c r="F918"/>
      <c r="G918" s="39">
        <v>7.01</v>
      </c>
      <c r="H918" s="39">
        <v>7.2943920000000002</v>
      </c>
      <c r="I918" s="39">
        <v>43.418541070000003</v>
      </c>
      <c r="J918" s="39">
        <v>52.922456529999998</v>
      </c>
      <c r="K918" s="39">
        <v>225.38</v>
      </c>
      <c r="L918"/>
    </row>
    <row r="919" spans="3:14" x14ac:dyDescent="0.45">
      <c r="C919">
        <v>7</v>
      </c>
      <c r="D919">
        <f t="shared" si="28"/>
        <v>7625</v>
      </c>
      <c r="E919" t="str">
        <f t="shared" si="29"/>
        <v/>
      </c>
      <c r="F919"/>
      <c r="G919" s="39">
        <v>16.2</v>
      </c>
      <c r="H919" s="39">
        <v>16.793099999999999</v>
      </c>
      <c r="I919" s="39">
        <v>43.41852076</v>
      </c>
      <c r="J919" s="39">
        <v>52.922566439999997</v>
      </c>
      <c r="K919" s="39">
        <v>222.95</v>
      </c>
      <c r="L919"/>
    </row>
    <row r="920" spans="3:14" x14ac:dyDescent="0.45">
      <c r="C920">
        <v>7</v>
      </c>
      <c r="D920">
        <f t="shared" si="28"/>
        <v>7625</v>
      </c>
      <c r="E920" t="str">
        <f t="shared" si="29"/>
        <v/>
      </c>
      <c r="F920"/>
      <c r="G920" s="39">
        <v>54.39</v>
      </c>
      <c r="H920" s="39">
        <v>54.99335</v>
      </c>
      <c r="I920" s="39">
        <v>43.418330339999997</v>
      </c>
      <c r="J920" s="39">
        <v>52.922959059999997</v>
      </c>
      <c r="K920" s="39">
        <v>223.75</v>
      </c>
      <c r="L920"/>
    </row>
    <row r="921" spans="3:14" x14ac:dyDescent="0.45">
      <c r="C921">
        <v>7</v>
      </c>
      <c r="D921">
        <f t="shared" si="28"/>
        <v>7625</v>
      </c>
      <c r="E921" t="str">
        <f t="shared" si="29"/>
        <v/>
      </c>
      <c r="F921"/>
      <c r="G921" s="39">
        <v>91.44</v>
      </c>
      <c r="H921" s="39">
        <v>92.048860000000005</v>
      </c>
      <c r="I921" s="39">
        <v>43.418045509999999</v>
      </c>
      <c r="J921" s="39">
        <v>52.923197029999997</v>
      </c>
      <c r="K921" s="39">
        <v>224.35</v>
      </c>
      <c r="L921"/>
    </row>
    <row r="922" spans="3:14" x14ac:dyDescent="0.45">
      <c r="C922">
        <v>7</v>
      </c>
      <c r="D922">
        <f t="shared" si="28"/>
        <v>7625</v>
      </c>
      <c r="E922" t="str">
        <f t="shared" si="29"/>
        <v/>
      </c>
      <c r="F922"/>
      <c r="G922" s="39">
        <v>156.83000000000001</v>
      </c>
      <c r="H922" s="39">
        <v>157.45169999999999</v>
      </c>
      <c r="I922" s="39">
        <v>43.417542820000001</v>
      </c>
      <c r="J922" s="39">
        <v>52.923617020000002</v>
      </c>
      <c r="K922" s="39">
        <v>225.55</v>
      </c>
      <c r="L922"/>
    </row>
    <row r="923" spans="3:14" x14ac:dyDescent="0.45">
      <c r="C923">
        <v>7</v>
      </c>
      <c r="D923">
        <f t="shared" si="28"/>
        <v>7625</v>
      </c>
      <c r="E923" t="str">
        <f t="shared" si="29"/>
        <v/>
      </c>
      <c r="F923"/>
      <c r="G923" s="39">
        <v>182.88</v>
      </c>
      <c r="H923" s="39">
        <v>183.54900000000001</v>
      </c>
      <c r="I923" s="39">
        <v>43.417310550000003</v>
      </c>
      <c r="J923" s="39">
        <v>52.9236608</v>
      </c>
      <c r="K923" s="39">
        <v>227.15</v>
      </c>
      <c r="L923"/>
    </row>
    <row r="924" spans="3:14" x14ac:dyDescent="0.45">
      <c r="C924">
        <v>7</v>
      </c>
      <c r="D924">
        <f t="shared" si="28"/>
        <v>7625</v>
      </c>
      <c r="E924" t="str">
        <f t="shared" si="29"/>
        <v/>
      </c>
      <c r="F924"/>
      <c r="G924" s="39">
        <v>205.36</v>
      </c>
      <c r="H924" s="39">
        <v>206.029</v>
      </c>
      <c r="I924" s="39">
        <v>43.417110129999998</v>
      </c>
      <c r="J924" s="39">
        <v>52.92369858</v>
      </c>
      <c r="K924" s="39">
        <v>226.75</v>
      </c>
      <c r="L924"/>
    </row>
    <row r="925" spans="3:14" x14ac:dyDescent="0.45">
      <c r="C925">
        <v>7</v>
      </c>
      <c r="D925">
        <f t="shared" si="28"/>
        <v>7625</v>
      </c>
      <c r="E925" t="str">
        <f t="shared" si="29"/>
        <v/>
      </c>
      <c r="F925"/>
      <c r="G925" s="39">
        <v>274.32</v>
      </c>
      <c r="H925" s="39">
        <v>275.0204</v>
      </c>
      <c r="I925" s="39">
        <v>43.41649151</v>
      </c>
      <c r="J925" s="39">
        <v>52.923768680000002</v>
      </c>
      <c r="K925" s="39">
        <v>228.71</v>
      </c>
      <c r="L925"/>
    </row>
    <row r="926" spans="3:14" x14ac:dyDescent="0.45">
      <c r="C926">
        <v>7</v>
      </c>
      <c r="D926">
        <f t="shared" si="28"/>
        <v>7625</v>
      </c>
      <c r="E926" t="str">
        <f t="shared" si="29"/>
        <v/>
      </c>
      <c r="F926"/>
      <c r="G926" s="39">
        <v>296.79000000000002</v>
      </c>
      <c r="H926" s="39">
        <v>297.52019999999999</v>
      </c>
      <c r="I926" s="39">
        <v>43.41628996</v>
      </c>
      <c r="J926" s="39">
        <v>52.923791520000002</v>
      </c>
      <c r="K926" s="39">
        <v>227.51</v>
      </c>
      <c r="L926"/>
    </row>
    <row r="927" spans="3:14" x14ac:dyDescent="0.45">
      <c r="C927">
        <v>7</v>
      </c>
      <c r="D927">
        <f t="shared" ref="D927:D990" si="30">IF(F927&gt;0,F927,F927+D926)</f>
        <v>7625</v>
      </c>
      <c r="E927" t="str">
        <f t="shared" si="29"/>
        <v/>
      </c>
      <c r="F927"/>
      <c r="G927" s="39">
        <v>365.76</v>
      </c>
      <c r="H927" s="39">
        <v>366.49700000000001</v>
      </c>
      <c r="I927" s="39">
        <v>43.415669469999997</v>
      </c>
      <c r="J927" s="39">
        <v>52.923818500000003</v>
      </c>
      <c r="K927" s="39">
        <v>228.31</v>
      </c>
      <c r="L927"/>
    </row>
    <row r="928" spans="3:14" x14ac:dyDescent="0.45">
      <c r="C928">
        <v>7</v>
      </c>
      <c r="D928">
        <f t="shared" si="30"/>
        <v>7625</v>
      </c>
      <c r="E928" t="str">
        <f t="shared" si="29"/>
        <v/>
      </c>
      <c r="F928"/>
      <c r="G928" s="39">
        <v>386.21</v>
      </c>
      <c r="H928" s="39">
        <v>386.96679999999998</v>
      </c>
      <c r="I928" s="39">
        <v>43.415485529999998</v>
      </c>
      <c r="J928" s="39">
        <v>52.923826499999997</v>
      </c>
      <c r="K928" s="39">
        <v>229.31</v>
      </c>
      <c r="L928"/>
    </row>
    <row r="929" spans="3:14" x14ac:dyDescent="0.45">
      <c r="C929">
        <v>7</v>
      </c>
      <c r="D929">
        <f t="shared" si="30"/>
        <v>7625</v>
      </c>
      <c r="E929" t="str">
        <f t="shared" si="29"/>
        <v/>
      </c>
      <c r="F929"/>
      <c r="G929" s="39">
        <v>446.52</v>
      </c>
      <c r="H929" s="39">
        <v>447.28750000000002</v>
      </c>
      <c r="I929" s="39">
        <v>43.41494548</v>
      </c>
      <c r="J929" s="39">
        <v>52.923902339999998</v>
      </c>
      <c r="K929" s="39">
        <v>228.45</v>
      </c>
      <c r="L929"/>
    </row>
    <row r="930" spans="3:14" x14ac:dyDescent="0.45">
      <c r="C930">
        <v>7</v>
      </c>
      <c r="D930">
        <f t="shared" si="30"/>
        <v>7625</v>
      </c>
      <c r="E930">
        <f t="shared" si="29"/>
        <v>450.53269999999998</v>
      </c>
      <c r="F930"/>
      <c r="G930" s="39">
        <v>449.77</v>
      </c>
      <c r="H930" s="39">
        <v>450.53269999999998</v>
      </c>
      <c r="I930" s="39">
        <v>43.41492684</v>
      </c>
      <c r="J930" s="39">
        <v>52.92393319</v>
      </c>
      <c r="K930" s="39">
        <v>228.45</v>
      </c>
      <c r="L930"/>
    </row>
    <row r="931" spans="3:14" x14ac:dyDescent="0.45">
      <c r="C931">
        <v>7</v>
      </c>
      <c r="D931">
        <f t="shared" si="30"/>
        <v>7626</v>
      </c>
      <c r="E931" t="str">
        <f t="shared" si="29"/>
        <v/>
      </c>
      <c r="F931">
        <v>7626</v>
      </c>
      <c r="G931" s="39">
        <v>0</v>
      </c>
      <c r="H931" s="39">
        <v>0</v>
      </c>
      <c r="I931" s="39">
        <v>43.418460500000002</v>
      </c>
      <c r="J931" s="39">
        <v>52.918944260000004</v>
      </c>
      <c r="K931" s="39">
        <v>229.58</v>
      </c>
      <c r="L931" s="39">
        <v>98</v>
      </c>
      <c r="M931" s="39">
        <v>8</v>
      </c>
      <c r="N931" s="39">
        <v>0.2</v>
      </c>
    </row>
    <row r="932" spans="3:14" x14ac:dyDescent="0.45">
      <c r="C932">
        <v>7</v>
      </c>
      <c r="D932">
        <f t="shared" si="30"/>
        <v>7626</v>
      </c>
      <c r="E932" t="str">
        <f t="shared" si="29"/>
        <v/>
      </c>
      <c r="F932"/>
      <c r="G932" s="39">
        <v>19.12</v>
      </c>
      <c r="H932" s="39">
        <v>19.14442</v>
      </c>
      <c r="I932" s="39">
        <v>43.418382440000002</v>
      </c>
      <c r="J932" s="39">
        <v>52.919154640000002</v>
      </c>
      <c r="K932" s="39">
        <v>228.58</v>
      </c>
      <c r="L932"/>
    </row>
    <row r="933" spans="3:14" x14ac:dyDescent="0.45">
      <c r="C933">
        <v>7</v>
      </c>
      <c r="D933">
        <f t="shared" si="30"/>
        <v>7626</v>
      </c>
      <c r="E933" t="str">
        <f t="shared" si="29"/>
        <v/>
      </c>
      <c r="F933"/>
      <c r="G933" s="39">
        <v>29.44</v>
      </c>
      <c r="H933" s="39">
        <v>29.485240000000001</v>
      </c>
      <c r="I933" s="39">
        <v>43.418340290000003</v>
      </c>
      <c r="J933" s="39">
        <v>52.919268240000001</v>
      </c>
      <c r="K933" s="39">
        <v>229.18</v>
      </c>
      <c r="L933"/>
    </row>
    <row r="934" spans="3:14" x14ac:dyDescent="0.45">
      <c r="C934">
        <v>7</v>
      </c>
      <c r="D934">
        <f t="shared" si="30"/>
        <v>7626</v>
      </c>
      <c r="E934" t="str">
        <f t="shared" si="29"/>
        <v/>
      </c>
      <c r="F934"/>
      <c r="G934" s="39">
        <v>89.68</v>
      </c>
      <c r="H934" s="39">
        <v>89.721739999999997</v>
      </c>
      <c r="I934" s="39">
        <v>43.418057419999997</v>
      </c>
      <c r="J934" s="39">
        <v>52.919902739999998</v>
      </c>
      <c r="K934" s="39">
        <v>228.58</v>
      </c>
      <c r="L934"/>
    </row>
    <row r="935" spans="3:14" x14ac:dyDescent="0.45">
      <c r="C935">
        <v>7</v>
      </c>
      <c r="D935">
        <f t="shared" si="30"/>
        <v>7626</v>
      </c>
      <c r="E935" t="str">
        <f t="shared" si="29"/>
        <v/>
      </c>
      <c r="F935"/>
      <c r="G935" s="39">
        <v>110.56</v>
      </c>
      <c r="H935" s="39">
        <v>110.6048</v>
      </c>
      <c r="I935" s="39">
        <v>43.41792409</v>
      </c>
      <c r="J935" s="39">
        <v>52.920084500000002</v>
      </c>
      <c r="K935" s="39">
        <v>228.58</v>
      </c>
      <c r="L935"/>
    </row>
    <row r="936" spans="3:14" x14ac:dyDescent="0.45">
      <c r="C936">
        <v>7</v>
      </c>
      <c r="D936">
        <f t="shared" si="30"/>
        <v>7626</v>
      </c>
      <c r="E936" t="str">
        <f t="shared" si="29"/>
        <v/>
      </c>
      <c r="F936"/>
      <c r="G936" s="39">
        <v>163.29</v>
      </c>
      <c r="H936" s="39">
        <v>163.34209999999999</v>
      </c>
      <c r="I936" s="39">
        <v>43.417587449999999</v>
      </c>
      <c r="J936" s="39">
        <v>52.920543420000001</v>
      </c>
      <c r="K936" s="39">
        <v>227.58</v>
      </c>
      <c r="L936"/>
    </row>
    <row r="937" spans="3:14" x14ac:dyDescent="0.45">
      <c r="C937">
        <v>7</v>
      </c>
      <c r="D937">
        <f t="shared" si="30"/>
        <v>7626</v>
      </c>
      <c r="E937" t="str">
        <f t="shared" si="29"/>
        <v/>
      </c>
      <c r="F937"/>
      <c r="G937" s="39">
        <v>202</v>
      </c>
      <c r="H937" s="39">
        <v>202.0548</v>
      </c>
      <c r="I937" s="39">
        <v>43.417353570000003</v>
      </c>
      <c r="J937" s="39">
        <v>52.920897750000002</v>
      </c>
      <c r="K937" s="39">
        <v>227.78</v>
      </c>
      <c r="L937"/>
    </row>
    <row r="938" spans="3:14" x14ac:dyDescent="0.45">
      <c r="C938">
        <v>7</v>
      </c>
      <c r="D938">
        <f t="shared" si="30"/>
        <v>7626</v>
      </c>
      <c r="E938" t="str">
        <f t="shared" si="29"/>
        <v/>
      </c>
      <c r="F938"/>
      <c r="G938" s="39">
        <v>240.14</v>
      </c>
      <c r="H938" s="39">
        <v>240.19909999999999</v>
      </c>
      <c r="I938" s="39">
        <v>43.417123119999999</v>
      </c>
      <c r="J938" s="39">
        <v>52.921246859999997</v>
      </c>
      <c r="K938" s="39">
        <v>227.98</v>
      </c>
      <c r="L938"/>
    </row>
    <row r="939" spans="3:14" x14ac:dyDescent="0.45">
      <c r="C939">
        <v>7</v>
      </c>
      <c r="D939">
        <f t="shared" si="30"/>
        <v>7626</v>
      </c>
      <c r="E939" t="str">
        <f t="shared" si="29"/>
        <v/>
      </c>
      <c r="F939"/>
      <c r="G939" s="39">
        <v>293.44</v>
      </c>
      <c r="H939" s="39">
        <v>293.49540000000002</v>
      </c>
      <c r="I939" s="39">
        <v>43.416793470000002</v>
      </c>
      <c r="J939" s="39">
        <v>52.921724949999998</v>
      </c>
      <c r="K939" s="39">
        <v>227.94</v>
      </c>
      <c r="L939"/>
    </row>
    <row r="940" spans="3:14" x14ac:dyDescent="0.45">
      <c r="C940">
        <v>7</v>
      </c>
      <c r="D940">
        <f t="shared" si="30"/>
        <v>7626</v>
      </c>
      <c r="E940" t="str">
        <f t="shared" si="29"/>
        <v/>
      </c>
      <c r="F940"/>
      <c r="G940" s="39">
        <v>338.91</v>
      </c>
      <c r="H940" s="39">
        <v>338.96559999999999</v>
      </c>
      <c r="I940" s="39">
        <v>43.416512230000002</v>
      </c>
      <c r="J940" s="39">
        <v>52.922132810000001</v>
      </c>
      <c r="K940" s="39">
        <v>227.54</v>
      </c>
      <c r="L940"/>
    </row>
    <row r="941" spans="3:14" x14ac:dyDescent="0.45">
      <c r="C941">
        <v>7</v>
      </c>
      <c r="D941">
        <f t="shared" si="30"/>
        <v>7626</v>
      </c>
      <c r="E941" t="str">
        <f t="shared" si="29"/>
        <v/>
      </c>
      <c r="F941"/>
      <c r="G941" s="39">
        <v>384.88</v>
      </c>
      <c r="H941" s="39">
        <v>384.93759999999997</v>
      </c>
      <c r="I941" s="39">
        <v>43.416202970000001</v>
      </c>
      <c r="J941" s="39">
        <v>52.922509939999998</v>
      </c>
      <c r="K941" s="39">
        <v>227.34</v>
      </c>
      <c r="L941"/>
    </row>
    <row r="942" spans="3:14" x14ac:dyDescent="0.45">
      <c r="C942">
        <v>7</v>
      </c>
      <c r="D942">
        <f t="shared" si="30"/>
        <v>7626</v>
      </c>
      <c r="E942" t="str">
        <f t="shared" si="29"/>
        <v/>
      </c>
      <c r="F942"/>
      <c r="G942" s="39">
        <v>415.56</v>
      </c>
      <c r="H942" s="39">
        <v>415.62419999999997</v>
      </c>
      <c r="I942" s="39">
        <v>43.415996610000001</v>
      </c>
      <c r="J942" s="39">
        <v>52.92276159</v>
      </c>
      <c r="K942" s="39">
        <v>228.11</v>
      </c>
      <c r="L942"/>
    </row>
    <row r="943" spans="3:14" x14ac:dyDescent="0.45">
      <c r="C943">
        <v>7</v>
      </c>
      <c r="D943">
        <f t="shared" si="30"/>
        <v>7626</v>
      </c>
      <c r="E943" t="str">
        <f t="shared" si="29"/>
        <v/>
      </c>
      <c r="F943"/>
      <c r="G943" s="39">
        <v>464.88</v>
      </c>
      <c r="H943" s="39">
        <v>464.9502</v>
      </c>
      <c r="I943" s="39">
        <v>43.41566229</v>
      </c>
      <c r="J943" s="39">
        <v>52.923162349999998</v>
      </c>
      <c r="K943" s="39">
        <v>228.31</v>
      </c>
      <c r="L943"/>
    </row>
    <row r="944" spans="3:14" x14ac:dyDescent="0.45">
      <c r="C944">
        <v>7</v>
      </c>
      <c r="D944">
        <f t="shared" si="30"/>
        <v>7626</v>
      </c>
      <c r="E944" t="str">
        <f t="shared" si="29"/>
        <v/>
      </c>
      <c r="F944"/>
      <c r="G944" s="39">
        <v>476.32</v>
      </c>
      <c r="H944" s="39">
        <v>476.40339999999998</v>
      </c>
      <c r="I944" s="39">
        <v>43.415580089999999</v>
      </c>
      <c r="J944" s="39">
        <v>52.923247359999998</v>
      </c>
      <c r="K944" s="39">
        <v>227.71</v>
      </c>
      <c r="L944"/>
    </row>
    <row r="945" spans="3:14" x14ac:dyDescent="0.45">
      <c r="C945">
        <v>7</v>
      </c>
      <c r="D945">
        <f t="shared" si="30"/>
        <v>7626</v>
      </c>
      <c r="E945" t="str">
        <f t="shared" si="29"/>
        <v/>
      </c>
      <c r="F945"/>
      <c r="G945" s="39">
        <v>524.73</v>
      </c>
      <c r="H945" s="39">
        <v>524.83579999999995</v>
      </c>
      <c r="I945" s="39">
        <v>43.415232119999999</v>
      </c>
      <c r="J945" s="39">
        <v>52.923607179999998</v>
      </c>
      <c r="K945" s="39">
        <v>229.11</v>
      </c>
      <c r="L945"/>
    </row>
    <row r="946" spans="3:14" x14ac:dyDescent="0.45">
      <c r="C946">
        <v>7</v>
      </c>
      <c r="D946">
        <f t="shared" si="30"/>
        <v>7626</v>
      </c>
      <c r="E946" t="str">
        <f t="shared" si="29"/>
        <v/>
      </c>
      <c r="F946"/>
      <c r="G946" s="39">
        <v>555.91</v>
      </c>
      <c r="H946" s="39">
        <v>556.01990000000001</v>
      </c>
      <c r="I946" s="39">
        <v>43.415015560000001</v>
      </c>
      <c r="J946" s="39">
        <v>52.923852080000003</v>
      </c>
      <c r="K946" s="39">
        <v>229.45</v>
      </c>
      <c r="L946"/>
    </row>
    <row r="947" spans="3:14" x14ac:dyDescent="0.45">
      <c r="C947">
        <v>7</v>
      </c>
      <c r="D947">
        <f t="shared" si="30"/>
        <v>7626</v>
      </c>
      <c r="E947">
        <f t="shared" si="29"/>
        <v>567.9076</v>
      </c>
      <c r="F947"/>
      <c r="G947" s="39">
        <v>567.76</v>
      </c>
      <c r="H947" s="39">
        <v>567.9076</v>
      </c>
      <c r="I947" s="39">
        <v>43.41492684</v>
      </c>
      <c r="J947" s="39">
        <v>52.92393319</v>
      </c>
      <c r="K947" s="39">
        <v>228.45</v>
      </c>
      <c r="L947"/>
    </row>
    <row r="948" spans="3:14" x14ac:dyDescent="0.45">
      <c r="C948">
        <v>7</v>
      </c>
      <c r="D948">
        <f t="shared" si="30"/>
        <v>7932</v>
      </c>
      <c r="E948" t="str">
        <f t="shared" si="29"/>
        <v/>
      </c>
      <c r="F948">
        <v>7932</v>
      </c>
      <c r="G948" s="39">
        <v>0</v>
      </c>
      <c r="H948" s="39">
        <v>0</v>
      </c>
      <c r="I948" s="39">
        <v>43.41060478</v>
      </c>
      <c r="J948" s="39">
        <v>52.921100510000002</v>
      </c>
      <c r="K948" s="39">
        <v>231.6</v>
      </c>
      <c r="L948" s="39">
        <v>98</v>
      </c>
      <c r="M948" s="39">
        <v>8</v>
      </c>
      <c r="N948" s="39">
        <v>0.2</v>
      </c>
    </row>
    <row r="949" spans="3:14" x14ac:dyDescent="0.45">
      <c r="C949">
        <v>7</v>
      </c>
      <c r="D949">
        <f t="shared" si="30"/>
        <v>7932</v>
      </c>
      <c r="E949" t="str">
        <f t="shared" si="29"/>
        <v/>
      </c>
      <c r="F949"/>
      <c r="G949" s="39">
        <v>22.86</v>
      </c>
      <c r="H949" s="39">
        <v>22.92991</v>
      </c>
      <c r="I949" s="39">
        <v>43.410757089999997</v>
      </c>
      <c r="J949" s="39">
        <v>52.920910759999998</v>
      </c>
      <c r="K949" s="39">
        <v>229.8</v>
      </c>
      <c r="L949"/>
    </row>
    <row r="950" spans="3:14" x14ac:dyDescent="0.45">
      <c r="C950">
        <v>7</v>
      </c>
      <c r="D950">
        <f t="shared" si="30"/>
        <v>7932</v>
      </c>
      <c r="E950" t="str">
        <f t="shared" si="29"/>
        <v/>
      </c>
      <c r="F950"/>
      <c r="G950" s="39">
        <v>36.61</v>
      </c>
      <c r="H950" s="39">
        <v>36.679929999999999</v>
      </c>
      <c r="I950" s="39">
        <v>43.410846960000001</v>
      </c>
      <c r="J950" s="39">
        <v>52.920794039999997</v>
      </c>
      <c r="K950" s="39">
        <v>229.8</v>
      </c>
      <c r="L950"/>
    </row>
    <row r="951" spans="3:14" x14ac:dyDescent="0.45">
      <c r="C951">
        <v>7</v>
      </c>
      <c r="D951">
        <f t="shared" si="30"/>
        <v>7932</v>
      </c>
      <c r="E951" t="str">
        <f t="shared" si="29"/>
        <v/>
      </c>
      <c r="F951"/>
      <c r="G951" s="39">
        <v>88.19</v>
      </c>
      <c r="H951" s="39">
        <v>88.266080000000002</v>
      </c>
      <c r="I951" s="39">
        <v>43.411178970000002</v>
      </c>
      <c r="J951" s="39">
        <v>52.920348820000001</v>
      </c>
      <c r="K951" s="39">
        <v>229.43</v>
      </c>
      <c r="L951"/>
    </row>
    <row r="952" spans="3:14" x14ac:dyDescent="0.45">
      <c r="C952">
        <v>7</v>
      </c>
      <c r="D952">
        <f t="shared" si="30"/>
        <v>7932</v>
      </c>
      <c r="E952" t="str">
        <f t="shared" si="29"/>
        <v/>
      </c>
      <c r="F952"/>
      <c r="G952" s="39">
        <v>91.44</v>
      </c>
      <c r="H952" s="39">
        <v>91.518240000000006</v>
      </c>
      <c r="I952" s="39">
        <v>43.411198759999998</v>
      </c>
      <c r="J952" s="39">
        <v>52.920319329999998</v>
      </c>
      <c r="K952" s="39">
        <v>229.63</v>
      </c>
      <c r="L952"/>
    </row>
    <row r="953" spans="3:14" x14ac:dyDescent="0.45">
      <c r="C953">
        <v>7</v>
      </c>
      <c r="D953">
        <f t="shared" si="30"/>
        <v>7932</v>
      </c>
      <c r="E953" t="str">
        <f t="shared" si="29"/>
        <v/>
      </c>
      <c r="F953"/>
      <c r="G953" s="39">
        <v>118.59</v>
      </c>
      <c r="H953" s="39">
        <v>118.70699999999999</v>
      </c>
      <c r="I953" s="39">
        <v>43.411364280000001</v>
      </c>
      <c r="J953" s="39">
        <v>52.920072689999998</v>
      </c>
      <c r="K953" s="39">
        <v>231.03</v>
      </c>
      <c r="L953"/>
    </row>
    <row r="954" spans="3:14" x14ac:dyDescent="0.45">
      <c r="C954">
        <v>7</v>
      </c>
      <c r="D954">
        <f t="shared" si="30"/>
        <v>7932</v>
      </c>
      <c r="E954" t="str">
        <f t="shared" si="29"/>
        <v/>
      </c>
      <c r="F954"/>
      <c r="G954" s="39">
        <v>148.6</v>
      </c>
      <c r="H954" s="39">
        <v>148.71420000000001</v>
      </c>
      <c r="I954" s="39">
        <v>43.41143864</v>
      </c>
      <c r="J954" s="39">
        <v>52.919716559999998</v>
      </c>
      <c r="K954" s="39">
        <v>230.63</v>
      </c>
      <c r="L954"/>
    </row>
    <row r="955" spans="3:14" x14ac:dyDescent="0.45">
      <c r="C955">
        <v>7</v>
      </c>
      <c r="D955">
        <f t="shared" si="30"/>
        <v>7932</v>
      </c>
      <c r="E955">
        <f t="shared" si="29"/>
        <v>153.6661</v>
      </c>
      <c r="F955"/>
      <c r="G955" s="39">
        <v>153.55000000000001</v>
      </c>
      <c r="H955" s="39">
        <v>153.6661</v>
      </c>
      <c r="I955" s="39">
        <v>43.411407339999997</v>
      </c>
      <c r="J955" s="39">
        <v>52.919673029999998</v>
      </c>
      <c r="K955" s="39">
        <v>230.63</v>
      </c>
      <c r="L955"/>
    </row>
    <row r="956" spans="3:14" x14ac:dyDescent="0.45">
      <c r="C956">
        <v>7</v>
      </c>
      <c r="D956">
        <f t="shared" si="30"/>
        <v>8454</v>
      </c>
      <c r="E956" t="str">
        <f t="shared" si="29"/>
        <v/>
      </c>
      <c r="F956">
        <v>8454</v>
      </c>
      <c r="G956" s="39">
        <v>0</v>
      </c>
      <c r="H956" s="39">
        <v>0</v>
      </c>
      <c r="I956" s="39">
        <v>43.416562229999997</v>
      </c>
      <c r="J956" s="39">
        <v>52.921476949999999</v>
      </c>
      <c r="K956" s="39">
        <v>229.14</v>
      </c>
      <c r="L956" s="39">
        <v>98</v>
      </c>
      <c r="M956" s="39">
        <v>8</v>
      </c>
      <c r="N956">
        <v>0.2</v>
      </c>
    </row>
    <row r="957" spans="3:14" x14ac:dyDescent="0.45">
      <c r="C957">
        <v>7</v>
      </c>
      <c r="D957">
        <f t="shared" si="30"/>
        <v>8454</v>
      </c>
      <c r="E957">
        <f t="shared" si="29"/>
        <v>49.599119999999999</v>
      </c>
      <c r="F957"/>
      <c r="G957" s="39">
        <v>49.58</v>
      </c>
      <c r="H957" s="39">
        <v>49.599119999999999</v>
      </c>
      <c r="I957" s="39">
        <v>43.41686438</v>
      </c>
      <c r="J957" s="39">
        <v>52.921927539999999</v>
      </c>
      <c r="K957" s="39">
        <v>227.94</v>
      </c>
      <c r="L957"/>
    </row>
    <row r="958" spans="3:14" x14ac:dyDescent="0.45">
      <c r="C958">
        <v>7</v>
      </c>
      <c r="D958">
        <f t="shared" si="30"/>
        <v>8773</v>
      </c>
      <c r="E958" t="str">
        <f t="shared" si="29"/>
        <v/>
      </c>
      <c r="F958">
        <v>8773</v>
      </c>
      <c r="G958" s="39">
        <v>0</v>
      </c>
      <c r="H958" s="39">
        <v>0</v>
      </c>
      <c r="I958" s="39">
        <v>43.404926099999997</v>
      </c>
      <c r="J958" s="39">
        <v>52.916765120000001</v>
      </c>
      <c r="K958" s="39">
        <v>231.62</v>
      </c>
      <c r="L958" s="39">
        <v>98</v>
      </c>
      <c r="M958" s="39">
        <v>8</v>
      </c>
      <c r="N958" s="39">
        <v>0.2</v>
      </c>
    </row>
    <row r="959" spans="3:14" x14ac:dyDescent="0.45">
      <c r="C959">
        <v>7</v>
      </c>
      <c r="D959">
        <f t="shared" si="30"/>
        <v>8773</v>
      </c>
      <c r="E959" t="str">
        <f t="shared" si="29"/>
        <v/>
      </c>
      <c r="F959"/>
      <c r="G959" s="39">
        <v>91.44</v>
      </c>
      <c r="H959" s="39">
        <v>91.440870000000004</v>
      </c>
      <c r="I959" s="39">
        <v>43.405748039999999</v>
      </c>
      <c r="J959" s="39">
        <v>52.916823309999998</v>
      </c>
      <c r="K959" s="39">
        <v>232.02</v>
      </c>
      <c r="L959"/>
    </row>
    <row r="960" spans="3:14" x14ac:dyDescent="0.45">
      <c r="C960">
        <v>7</v>
      </c>
      <c r="D960">
        <f t="shared" si="30"/>
        <v>8773</v>
      </c>
      <c r="E960" t="str">
        <f t="shared" si="29"/>
        <v/>
      </c>
      <c r="F960"/>
      <c r="G960" s="39">
        <v>149.28</v>
      </c>
      <c r="H960" s="39">
        <v>149.28219999999999</v>
      </c>
      <c r="I960" s="39">
        <v>43.406267970000002</v>
      </c>
      <c r="J960" s="39">
        <v>52.916860120000003</v>
      </c>
      <c r="K960" s="39">
        <v>231.82</v>
      </c>
      <c r="L960"/>
    </row>
    <row r="961" spans="3:14" x14ac:dyDescent="0.45">
      <c r="C961">
        <v>7</v>
      </c>
      <c r="D961">
        <f t="shared" si="30"/>
        <v>8773</v>
      </c>
      <c r="E961" t="str">
        <f t="shared" si="29"/>
        <v/>
      </c>
      <c r="F961"/>
      <c r="G961" s="39">
        <v>182.88</v>
      </c>
      <c r="H961" s="39">
        <v>182.8836</v>
      </c>
      <c r="I961" s="39">
        <v>43.406570160000001</v>
      </c>
      <c r="J961" s="39">
        <v>52.916876469999998</v>
      </c>
      <c r="K961" s="39">
        <v>232.22</v>
      </c>
      <c r="L961"/>
    </row>
    <row r="962" spans="3:14" x14ac:dyDescent="0.45">
      <c r="C962">
        <v>7</v>
      </c>
      <c r="D962">
        <f t="shared" si="30"/>
        <v>8773</v>
      </c>
      <c r="E962" t="str">
        <f t="shared" si="29"/>
        <v/>
      </c>
      <c r="F962"/>
      <c r="G962" s="39">
        <v>274.32</v>
      </c>
      <c r="H962" s="39">
        <v>274.32380000000001</v>
      </c>
      <c r="I962" s="39">
        <v>43.407392549999997</v>
      </c>
      <c r="J962" s="39">
        <v>52.916920939999997</v>
      </c>
      <c r="K962" s="39">
        <v>232.02</v>
      </c>
      <c r="L962"/>
    </row>
    <row r="963" spans="3:14" x14ac:dyDescent="0.45">
      <c r="C963">
        <v>7</v>
      </c>
      <c r="D963">
        <f t="shared" si="30"/>
        <v>8773</v>
      </c>
      <c r="E963">
        <f t="shared" si="29"/>
        <v>277.24110000000002</v>
      </c>
      <c r="F963"/>
      <c r="G963" s="39">
        <v>277.24</v>
      </c>
      <c r="H963" s="39">
        <v>277.24110000000002</v>
      </c>
      <c r="I963" s="39">
        <v>43.407418790000001</v>
      </c>
      <c r="J963" s="39">
        <v>52.916922360000001</v>
      </c>
      <c r="K963" s="39">
        <v>232.02</v>
      </c>
      <c r="L963"/>
    </row>
    <row r="964" spans="3:14" x14ac:dyDescent="0.45">
      <c r="C964">
        <v>7</v>
      </c>
      <c r="D964">
        <f t="shared" si="30"/>
        <v>9062</v>
      </c>
      <c r="E964" t="str">
        <f t="shared" ref="E964:E1027" si="31">IF(G965=0,H964,"")</f>
        <v/>
      </c>
      <c r="F964">
        <v>9062</v>
      </c>
      <c r="G964" s="39">
        <v>0</v>
      </c>
      <c r="H964" s="39">
        <v>0</v>
      </c>
      <c r="I964" s="39">
        <v>43.410307289999999</v>
      </c>
      <c r="J964" s="39">
        <v>52.913482289999997</v>
      </c>
      <c r="K964" s="39">
        <v>230.07</v>
      </c>
      <c r="L964" s="39">
        <v>98</v>
      </c>
      <c r="M964" s="39">
        <v>8</v>
      </c>
      <c r="N964" s="39">
        <v>0.2</v>
      </c>
    </row>
    <row r="965" spans="3:14" x14ac:dyDescent="0.45">
      <c r="C965">
        <v>7</v>
      </c>
      <c r="D965">
        <f t="shared" si="30"/>
        <v>9062</v>
      </c>
      <c r="E965" t="str">
        <f t="shared" si="31"/>
        <v/>
      </c>
      <c r="F965"/>
      <c r="G965" s="39">
        <v>20.14</v>
      </c>
      <c r="H965" s="39">
        <v>20.13673</v>
      </c>
      <c r="I965" s="39">
        <v>43.410165190000001</v>
      </c>
      <c r="J965" s="39">
        <v>52.913636599999997</v>
      </c>
      <c r="K965" s="39">
        <v>230.07</v>
      </c>
      <c r="L965"/>
    </row>
    <row r="966" spans="3:14" x14ac:dyDescent="0.45">
      <c r="C966">
        <v>7</v>
      </c>
      <c r="D966">
        <f t="shared" si="30"/>
        <v>9062</v>
      </c>
      <c r="E966" t="str">
        <f t="shared" si="31"/>
        <v/>
      </c>
      <c r="F966"/>
      <c r="G966" s="39">
        <v>32.159999999999997</v>
      </c>
      <c r="H966" s="39">
        <v>32.186199999999999</v>
      </c>
      <c r="I966" s="39">
        <v>43.410082619999997</v>
      </c>
      <c r="J966" s="39">
        <v>52.91373265</v>
      </c>
      <c r="K966" s="39">
        <v>230.8</v>
      </c>
      <c r="L966"/>
    </row>
    <row r="967" spans="3:14" x14ac:dyDescent="0.45">
      <c r="C967">
        <v>7</v>
      </c>
      <c r="D967">
        <f t="shared" si="30"/>
        <v>9062</v>
      </c>
      <c r="E967" t="str">
        <f t="shared" si="31"/>
        <v/>
      </c>
      <c r="F967"/>
      <c r="G967" s="39">
        <v>34.520000000000003</v>
      </c>
      <c r="H967" s="39">
        <v>34.537529999999997</v>
      </c>
      <c r="I967" s="39">
        <v>43.410065760000002</v>
      </c>
      <c r="J967" s="39">
        <v>52.913750200000003</v>
      </c>
      <c r="K967" s="39">
        <v>230.8</v>
      </c>
      <c r="L967"/>
    </row>
    <row r="968" spans="3:14" x14ac:dyDescent="0.45">
      <c r="C968">
        <v>7</v>
      </c>
      <c r="D968">
        <f t="shared" si="30"/>
        <v>9062</v>
      </c>
      <c r="E968" t="str">
        <f t="shared" si="31"/>
        <v/>
      </c>
      <c r="F968"/>
      <c r="G968" s="39">
        <v>37.950000000000003</v>
      </c>
      <c r="H968" s="39">
        <v>37.976439999999997</v>
      </c>
      <c r="I968" s="39">
        <v>43.410042500000003</v>
      </c>
      <c r="J968" s="39">
        <v>52.913778200000003</v>
      </c>
      <c r="K968" s="39">
        <v>230.8</v>
      </c>
      <c r="L968"/>
    </row>
    <row r="969" spans="3:14" x14ac:dyDescent="0.45">
      <c r="C969">
        <v>7</v>
      </c>
      <c r="D969">
        <f t="shared" si="30"/>
        <v>9062</v>
      </c>
      <c r="E969" t="str">
        <f t="shared" si="31"/>
        <v/>
      </c>
      <c r="F969"/>
      <c r="G969" s="39">
        <v>60.82</v>
      </c>
      <c r="H969" s="39">
        <v>60.847079999999998</v>
      </c>
      <c r="I969" s="39">
        <v>43.409885840000001</v>
      </c>
      <c r="J969" s="39">
        <v>52.913961309999998</v>
      </c>
      <c r="K969" s="39">
        <v>230.37</v>
      </c>
      <c r="L969"/>
    </row>
    <row r="970" spans="3:14" x14ac:dyDescent="0.45">
      <c r="C970">
        <v>7</v>
      </c>
      <c r="D970">
        <f t="shared" si="30"/>
        <v>9062</v>
      </c>
      <c r="E970" t="str">
        <f t="shared" si="31"/>
        <v/>
      </c>
      <c r="F970"/>
      <c r="G970" s="39">
        <v>95.02</v>
      </c>
      <c r="H970" s="39">
        <v>95.054259999999999</v>
      </c>
      <c r="I970" s="39">
        <v>43.40965156</v>
      </c>
      <c r="J970" s="39">
        <v>52.914235159999997</v>
      </c>
      <c r="K970" s="39">
        <v>231.17</v>
      </c>
      <c r="L970"/>
    </row>
    <row r="971" spans="3:14" x14ac:dyDescent="0.45">
      <c r="C971">
        <v>7</v>
      </c>
      <c r="D971">
        <f t="shared" si="30"/>
        <v>9062</v>
      </c>
      <c r="E971" t="str">
        <f t="shared" si="31"/>
        <v/>
      </c>
      <c r="F971"/>
      <c r="G971" s="39">
        <v>152.26</v>
      </c>
      <c r="H971" s="39">
        <v>152.2978</v>
      </c>
      <c r="I971" s="39">
        <v>43.409256120000002</v>
      </c>
      <c r="J971" s="39">
        <v>52.914688179999999</v>
      </c>
      <c r="K971" s="39">
        <v>231.57</v>
      </c>
      <c r="L971"/>
    </row>
    <row r="972" spans="3:14" x14ac:dyDescent="0.45">
      <c r="C972">
        <v>7</v>
      </c>
      <c r="D972">
        <f t="shared" si="30"/>
        <v>9062</v>
      </c>
      <c r="E972" t="str">
        <f t="shared" si="31"/>
        <v/>
      </c>
      <c r="F972"/>
      <c r="G972" s="39">
        <v>164.61</v>
      </c>
      <c r="H972" s="39">
        <v>164.66820000000001</v>
      </c>
      <c r="I972" s="39">
        <v>43.409170840000002</v>
      </c>
      <c r="J972" s="39">
        <v>52.914785879999997</v>
      </c>
      <c r="K972" s="39">
        <v>232.37</v>
      </c>
      <c r="L972"/>
    </row>
    <row r="973" spans="3:14" x14ac:dyDescent="0.45">
      <c r="C973">
        <v>7</v>
      </c>
      <c r="D973">
        <f t="shared" si="30"/>
        <v>9062</v>
      </c>
      <c r="E973" t="str">
        <f t="shared" si="31"/>
        <v/>
      </c>
      <c r="F973"/>
      <c r="G973" s="39">
        <v>206.49</v>
      </c>
      <c r="H973" s="39">
        <v>206.56059999999999</v>
      </c>
      <c r="I973" s="39">
        <v>43.408878489999999</v>
      </c>
      <c r="J973" s="39">
        <v>52.915112450000002</v>
      </c>
      <c r="K973" s="39">
        <v>231.77</v>
      </c>
      <c r="L973"/>
    </row>
    <row r="974" spans="3:14" x14ac:dyDescent="0.45">
      <c r="C974">
        <v>7</v>
      </c>
      <c r="D974">
        <f t="shared" si="30"/>
        <v>9062</v>
      </c>
      <c r="E974" t="str">
        <f t="shared" si="31"/>
        <v/>
      </c>
      <c r="F974"/>
      <c r="G974" s="39">
        <v>243.7</v>
      </c>
      <c r="H974" s="39">
        <v>243.77289999999999</v>
      </c>
      <c r="I974" s="39">
        <v>43.408621009999997</v>
      </c>
      <c r="J974" s="39">
        <v>52.915406189999999</v>
      </c>
      <c r="K974" s="39">
        <v>232.37</v>
      </c>
      <c r="L974"/>
    </row>
    <row r="975" spans="3:14" x14ac:dyDescent="0.45">
      <c r="C975">
        <v>7</v>
      </c>
      <c r="D975">
        <f t="shared" si="30"/>
        <v>9062</v>
      </c>
      <c r="E975" t="str">
        <f t="shared" si="31"/>
        <v/>
      </c>
      <c r="F975"/>
      <c r="G975" s="39">
        <v>267.64999999999998</v>
      </c>
      <c r="H975" s="39">
        <v>267.73669999999998</v>
      </c>
      <c r="I975" s="39">
        <v>43.408455310000001</v>
      </c>
      <c r="J975" s="39">
        <v>52.91559522</v>
      </c>
      <c r="K975" s="39">
        <v>231.41</v>
      </c>
      <c r="L975"/>
    </row>
    <row r="976" spans="3:14" x14ac:dyDescent="0.45">
      <c r="C976">
        <v>7</v>
      </c>
      <c r="D976">
        <f t="shared" si="30"/>
        <v>9062</v>
      </c>
      <c r="E976" t="str">
        <f t="shared" si="31"/>
        <v/>
      </c>
      <c r="F976"/>
      <c r="G976" s="39">
        <v>314.37</v>
      </c>
      <c r="H976" s="39">
        <v>314.46980000000002</v>
      </c>
      <c r="I976" s="39">
        <v>43.408136480000003</v>
      </c>
      <c r="J976" s="39">
        <v>52.91597144</v>
      </c>
      <c r="K976" s="39">
        <v>232.21</v>
      </c>
      <c r="L976"/>
    </row>
    <row r="977" spans="3:14" x14ac:dyDescent="0.45">
      <c r="C977">
        <v>7</v>
      </c>
      <c r="D977">
        <f t="shared" si="30"/>
        <v>9062</v>
      </c>
      <c r="E977" t="str">
        <f t="shared" si="31"/>
        <v/>
      </c>
      <c r="F977"/>
      <c r="G977" s="39">
        <v>335.14</v>
      </c>
      <c r="H977" s="39">
        <v>335.23899999999998</v>
      </c>
      <c r="I977" s="39">
        <v>43.407983969999997</v>
      </c>
      <c r="J977" s="39">
        <v>52.916119719999998</v>
      </c>
      <c r="K977" s="39">
        <v>232.22</v>
      </c>
      <c r="L977"/>
    </row>
    <row r="978" spans="3:14" x14ac:dyDescent="0.45">
      <c r="C978">
        <v>7</v>
      </c>
      <c r="D978">
        <f t="shared" si="30"/>
        <v>9062</v>
      </c>
      <c r="E978" t="str">
        <f t="shared" si="31"/>
        <v/>
      </c>
      <c r="F978"/>
      <c r="G978" s="39">
        <v>357.09</v>
      </c>
      <c r="H978" s="39">
        <v>357.19549999999998</v>
      </c>
      <c r="I978" s="39">
        <v>43.407822770000003</v>
      </c>
      <c r="J978" s="39">
        <v>52.916276449999998</v>
      </c>
      <c r="K978" s="39">
        <v>231.82</v>
      </c>
      <c r="L978"/>
    </row>
    <row r="979" spans="3:14" x14ac:dyDescent="0.45">
      <c r="C979">
        <v>7</v>
      </c>
      <c r="D979">
        <f t="shared" si="30"/>
        <v>9062</v>
      </c>
      <c r="E979" t="str">
        <f t="shared" si="31"/>
        <v/>
      </c>
      <c r="F979"/>
      <c r="G979" s="39">
        <v>414.76</v>
      </c>
      <c r="H979" s="39">
        <v>414.86149999999998</v>
      </c>
      <c r="I979" s="39">
        <v>43.407464830000002</v>
      </c>
      <c r="J979" s="39">
        <v>52.91679199</v>
      </c>
      <c r="K979" s="39">
        <v>232.22</v>
      </c>
      <c r="L979"/>
    </row>
    <row r="980" spans="3:14" x14ac:dyDescent="0.45">
      <c r="C980">
        <v>7</v>
      </c>
      <c r="D980">
        <f t="shared" si="30"/>
        <v>9062</v>
      </c>
      <c r="E980" t="str">
        <f t="shared" si="31"/>
        <v/>
      </c>
      <c r="F980"/>
      <c r="G980" s="39">
        <v>422.48</v>
      </c>
      <c r="H980" s="39">
        <v>422.58519999999999</v>
      </c>
      <c r="I980" s="39">
        <v>43.407429090000001</v>
      </c>
      <c r="J980" s="39">
        <v>52.91687374</v>
      </c>
      <c r="K980" s="39">
        <v>232.02</v>
      </c>
      <c r="L980"/>
    </row>
    <row r="981" spans="3:14" x14ac:dyDescent="0.45">
      <c r="C981">
        <v>7</v>
      </c>
      <c r="D981">
        <f t="shared" si="30"/>
        <v>9062</v>
      </c>
      <c r="E981">
        <f t="shared" si="31"/>
        <v>426.6866</v>
      </c>
      <c r="F981"/>
      <c r="G981" s="39">
        <v>426.58</v>
      </c>
      <c r="H981" s="39">
        <v>426.6866</v>
      </c>
      <c r="I981" s="39">
        <v>43.407418790000001</v>
      </c>
      <c r="J981" s="39">
        <v>52.916922360000001</v>
      </c>
      <c r="K981" s="39">
        <v>232.02</v>
      </c>
      <c r="L981"/>
    </row>
    <row r="982" spans="3:14" x14ac:dyDescent="0.45">
      <c r="C982">
        <v>7</v>
      </c>
      <c r="D982">
        <f t="shared" si="30"/>
        <v>9082</v>
      </c>
      <c r="E982" t="str">
        <f t="shared" si="31"/>
        <v/>
      </c>
      <c r="F982">
        <v>9082</v>
      </c>
      <c r="G982" s="39">
        <v>0</v>
      </c>
      <c r="H982" s="39">
        <v>0</v>
      </c>
      <c r="I982" s="39">
        <v>43.415447370000003</v>
      </c>
      <c r="J982" s="39">
        <v>52.925684080000003</v>
      </c>
      <c r="K982" s="39">
        <v>227.98</v>
      </c>
      <c r="L982" s="39">
        <v>98</v>
      </c>
      <c r="M982" s="39">
        <v>8</v>
      </c>
      <c r="N982" s="39">
        <v>0.2</v>
      </c>
    </row>
    <row r="983" spans="3:14" x14ac:dyDescent="0.45">
      <c r="C983">
        <v>7</v>
      </c>
      <c r="D983">
        <f t="shared" si="30"/>
        <v>9082</v>
      </c>
      <c r="E983" t="str">
        <f t="shared" si="31"/>
        <v/>
      </c>
      <c r="F983"/>
      <c r="G983" s="39">
        <v>30.13</v>
      </c>
      <c r="H983" s="39">
        <v>30.135200000000001</v>
      </c>
      <c r="I983" s="39">
        <v>43.415346290000002</v>
      </c>
      <c r="J983" s="39">
        <v>52.925338830000001</v>
      </c>
      <c r="K983" s="39">
        <v>227.58</v>
      </c>
      <c r="L983"/>
    </row>
    <row r="984" spans="3:14" x14ac:dyDescent="0.45">
      <c r="C984">
        <v>7</v>
      </c>
      <c r="D984">
        <f t="shared" si="30"/>
        <v>9082</v>
      </c>
      <c r="E984" t="str">
        <f t="shared" si="31"/>
        <v/>
      </c>
      <c r="F984"/>
      <c r="G984" s="39">
        <v>59.62</v>
      </c>
      <c r="H984" s="39">
        <v>59.621560000000002</v>
      </c>
      <c r="I984" s="39">
        <v>43.415251849999997</v>
      </c>
      <c r="J984" s="39">
        <v>52.924998619999997</v>
      </c>
      <c r="K984" s="39">
        <v>227.98</v>
      </c>
      <c r="L984"/>
    </row>
    <row r="985" spans="3:14" x14ac:dyDescent="0.45">
      <c r="C985">
        <v>7</v>
      </c>
      <c r="D985">
        <f t="shared" si="30"/>
        <v>9082</v>
      </c>
      <c r="E985" t="str">
        <f t="shared" si="31"/>
        <v/>
      </c>
      <c r="F985"/>
      <c r="G985" s="39">
        <v>91.44</v>
      </c>
      <c r="H985" s="39">
        <v>91.445530000000005</v>
      </c>
      <c r="I985" s="39">
        <v>43.415153369999999</v>
      </c>
      <c r="J985" s="39">
        <v>52.924629639999999</v>
      </c>
      <c r="K985" s="39">
        <v>227.88</v>
      </c>
      <c r="L985"/>
    </row>
    <row r="986" spans="3:14" x14ac:dyDescent="0.45">
      <c r="C986">
        <v>7</v>
      </c>
      <c r="D986">
        <f t="shared" si="30"/>
        <v>9082</v>
      </c>
      <c r="E986" t="str">
        <f t="shared" si="31"/>
        <v/>
      </c>
      <c r="F986"/>
      <c r="G986" s="39">
        <v>112.48</v>
      </c>
      <c r="H986" s="39">
        <v>112.51860000000001</v>
      </c>
      <c r="I986" s="39">
        <v>43.415088259999997</v>
      </c>
      <c r="J986" s="39">
        <v>52.924385700000002</v>
      </c>
      <c r="K986" s="39">
        <v>229.08</v>
      </c>
      <c r="L986"/>
    </row>
    <row r="987" spans="3:14" x14ac:dyDescent="0.45">
      <c r="C987">
        <v>7</v>
      </c>
      <c r="D987">
        <f t="shared" si="30"/>
        <v>9082</v>
      </c>
      <c r="E987" t="str">
        <f t="shared" si="31"/>
        <v/>
      </c>
      <c r="F987"/>
      <c r="G987" s="39">
        <v>153.13</v>
      </c>
      <c r="H987" s="39">
        <v>153.17570000000001</v>
      </c>
      <c r="I987" s="39">
        <v>43.41491293</v>
      </c>
      <c r="J987" s="39">
        <v>52.923945140000001</v>
      </c>
      <c r="K987" s="39">
        <v>228.45</v>
      </c>
      <c r="L987"/>
    </row>
    <row r="988" spans="3:14" x14ac:dyDescent="0.45">
      <c r="C988">
        <v>7</v>
      </c>
      <c r="D988">
        <f t="shared" si="30"/>
        <v>9082</v>
      </c>
      <c r="E988">
        <f t="shared" si="31"/>
        <v>154.99930000000001</v>
      </c>
      <c r="F988"/>
      <c r="G988" s="39">
        <v>154.94999999999999</v>
      </c>
      <c r="H988" s="39">
        <v>154.99930000000001</v>
      </c>
      <c r="I988" s="39">
        <v>43.41492684</v>
      </c>
      <c r="J988" s="39">
        <v>52.92393319</v>
      </c>
      <c r="K988" s="39">
        <v>228.45</v>
      </c>
      <c r="L988"/>
    </row>
    <row r="989" spans="3:14" x14ac:dyDescent="0.45">
      <c r="C989">
        <v>7</v>
      </c>
      <c r="D989">
        <f t="shared" si="30"/>
        <v>9084</v>
      </c>
      <c r="E989" t="str">
        <f t="shared" si="31"/>
        <v/>
      </c>
      <c r="F989">
        <v>9084</v>
      </c>
      <c r="G989" s="39">
        <v>0</v>
      </c>
      <c r="H989" s="39">
        <v>0</v>
      </c>
      <c r="I989" s="39">
        <v>43.415253710000002</v>
      </c>
      <c r="J989" s="39">
        <v>52.919484750000002</v>
      </c>
      <c r="K989" s="39">
        <v>231.52</v>
      </c>
      <c r="L989" s="39">
        <v>98</v>
      </c>
      <c r="M989" s="39">
        <v>8</v>
      </c>
      <c r="N989" s="39">
        <v>0.2</v>
      </c>
    </row>
    <row r="990" spans="3:14" x14ac:dyDescent="0.45">
      <c r="C990">
        <v>7</v>
      </c>
      <c r="D990">
        <f t="shared" si="30"/>
        <v>9084</v>
      </c>
      <c r="E990" t="str">
        <f t="shared" si="31"/>
        <v/>
      </c>
      <c r="F990"/>
      <c r="G990" s="39">
        <v>91.44</v>
      </c>
      <c r="H990" s="39">
        <v>91.464340000000007</v>
      </c>
      <c r="I990" s="39">
        <v>43.41443134</v>
      </c>
      <c r="J990" s="39">
        <v>52.919439359999998</v>
      </c>
      <c r="K990" s="39">
        <v>229.41</v>
      </c>
      <c r="L990"/>
    </row>
    <row r="991" spans="3:14" x14ac:dyDescent="0.45">
      <c r="C991">
        <v>7</v>
      </c>
      <c r="D991">
        <f t="shared" ref="D991:D1054" si="32">IF(F991&gt;0,F991,F991+D990)</f>
        <v>9084</v>
      </c>
      <c r="E991" t="str">
        <f t="shared" si="31"/>
        <v/>
      </c>
      <c r="F991"/>
      <c r="G991" s="39">
        <v>182.88</v>
      </c>
      <c r="H991" s="39">
        <v>182.90459999999999</v>
      </c>
      <c r="I991" s="39">
        <v>43.413608969999999</v>
      </c>
      <c r="J991" s="39">
        <v>52.919393970000002</v>
      </c>
      <c r="K991" s="39">
        <v>229.61</v>
      </c>
      <c r="L991"/>
    </row>
    <row r="992" spans="3:14" x14ac:dyDescent="0.45">
      <c r="C992">
        <v>7</v>
      </c>
      <c r="D992">
        <f t="shared" si="32"/>
        <v>9084</v>
      </c>
      <c r="E992" t="str">
        <f t="shared" si="31"/>
        <v/>
      </c>
      <c r="F992"/>
      <c r="G992" s="39">
        <v>196.57</v>
      </c>
      <c r="H992" s="39">
        <v>196.5968</v>
      </c>
      <c r="I992" s="39">
        <v>43.413485829999999</v>
      </c>
      <c r="J992" s="39">
        <v>52.91938717</v>
      </c>
      <c r="K992" s="39">
        <v>229.61</v>
      </c>
      <c r="L992"/>
    </row>
    <row r="993" spans="3:14" x14ac:dyDescent="0.45">
      <c r="C993">
        <v>7</v>
      </c>
      <c r="D993">
        <f t="shared" si="32"/>
        <v>9084</v>
      </c>
      <c r="E993" t="str">
        <f t="shared" si="31"/>
        <v/>
      </c>
      <c r="F993"/>
      <c r="G993" s="39">
        <v>274.32</v>
      </c>
      <c r="H993" s="39">
        <v>274.34769999999997</v>
      </c>
      <c r="I993" s="39">
        <v>43.412787160000001</v>
      </c>
      <c r="J993" s="39">
        <v>52.919441470000002</v>
      </c>
      <c r="K993" s="39">
        <v>230.31</v>
      </c>
      <c r="L993"/>
    </row>
    <row r="994" spans="3:14" x14ac:dyDescent="0.45">
      <c r="C994">
        <v>7</v>
      </c>
      <c r="D994">
        <f t="shared" si="32"/>
        <v>9084</v>
      </c>
      <c r="E994" t="str">
        <f t="shared" si="31"/>
        <v/>
      </c>
      <c r="F994"/>
      <c r="G994" s="39">
        <v>361.03</v>
      </c>
      <c r="H994" s="39">
        <v>361.06040000000002</v>
      </c>
      <c r="I994" s="39">
        <v>43.412007920000001</v>
      </c>
      <c r="J994" s="39">
        <v>52.919502039999998</v>
      </c>
      <c r="K994" s="39">
        <v>230.11</v>
      </c>
      <c r="L994"/>
    </row>
    <row r="995" spans="3:14" x14ac:dyDescent="0.45">
      <c r="C995">
        <v>7</v>
      </c>
      <c r="D995">
        <f t="shared" si="32"/>
        <v>9084</v>
      </c>
      <c r="E995" t="str">
        <f t="shared" si="31"/>
        <v/>
      </c>
      <c r="F995"/>
      <c r="G995" s="39">
        <v>365.76</v>
      </c>
      <c r="H995" s="39">
        <v>365.78789999999998</v>
      </c>
      <c r="I995" s="39">
        <v>43.41196652</v>
      </c>
      <c r="J995" s="39">
        <v>52.919515519999997</v>
      </c>
      <c r="K995" s="39">
        <v>230.11</v>
      </c>
      <c r="L995"/>
    </row>
    <row r="996" spans="3:14" x14ac:dyDescent="0.45">
      <c r="C996">
        <v>7</v>
      </c>
      <c r="D996">
        <f t="shared" si="32"/>
        <v>9084</v>
      </c>
      <c r="E996" t="str">
        <f t="shared" si="31"/>
        <v/>
      </c>
      <c r="F996"/>
      <c r="G996" s="39">
        <v>426.83</v>
      </c>
      <c r="H996" s="39">
        <v>426.8596</v>
      </c>
      <c r="I996" s="39">
        <v>43.411431720000003</v>
      </c>
      <c r="J996" s="39">
        <v>52.919689759999997</v>
      </c>
      <c r="K996" s="39">
        <v>230.63</v>
      </c>
      <c r="L996"/>
    </row>
    <row r="997" spans="3:14" x14ac:dyDescent="0.45">
      <c r="C997">
        <v>7</v>
      </c>
      <c r="D997">
        <f t="shared" si="32"/>
        <v>9084</v>
      </c>
      <c r="E997">
        <f t="shared" si="31"/>
        <v>429.88819999999998</v>
      </c>
      <c r="F997"/>
      <c r="G997" s="39">
        <v>429.86</v>
      </c>
      <c r="H997" s="39">
        <v>429.88819999999998</v>
      </c>
      <c r="I997" s="39">
        <v>43.411407339999997</v>
      </c>
      <c r="J997" s="39">
        <v>52.919673029999998</v>
      </c>
      <c r="K997" s="39">
        <v>230.63</v>
      </c>
      <c r="L997"/>
    </row>
    <row r="998" spans="3:14" x14ac:dyDescent="0.45">
      <c r="C998">
        <v>7</v>
      </c>
      <c r="D998">
        <f t="shared" si="32"/>
        <v>9105</v>
      </c>
      <c r="E998" t="str">
        <f t="shared" si="31"/>
        <v/>
      </c>
      <c r="F998">
        <v>9105</v>
      </c>
      <c r="G998" s="39">
        <v>0</v>
      </c>
      <c r="H998" s="39">
        <v>0</v>
      </c>
      <c r="I998" s="39">
        <v>43.404534750000003</v>
      </c>
      <c r="J998" s="39">
        <v>52.918064270000002</v>
      </c>
      <c r="K998" s="39">
        <v>232.26</v>
      </c>
      <c r="L998" s="39">
        <v>98</v>
      </c>
      <c r="M998" s="39">
        <v>8</v>
      </c>
      <c r="N998" s="39">
        <v>0.2</v>
      </c>
    </row>
    <row r="999" spans="3:14" x14ac:dyDescent="0.45">
      <c r="C999">
        <v>7</v>
      </c>
      <c r="D999">
        <f t="shared" si="32"/>
        <v>9105</v>
      </c>
      <c r="E999" t="str">
        <f t="shared" si="31"/>
        <v/>
      </c>
      <c r="F999"/>
      <c r="G999" s="39">
        <v>13.3</v>
      </c>
      <c r="H999" s="39">
        <v>13.36651</v>
      </c>
      <c r="I999" s="39">
        <v>43.404654360000002</v>
      </c>
      <c r="J999" s="39">
        <v>52.91805858</v>
      </c>
      <c r="K999" s="39">
        <v>230.9</v>
      </c>
      <c r="L999"/>
    </row>
    <row r="1000" spans="3:14" x14ac:dyDescent="0.45">
      <c r="C1000">
        <v>7</v>
      </c>
      <c r="D1000">
        <f t="shared" si="32"/>
        <v>9105</v>
      </c>
      <c r="E1000" t="str">
        <f t="shared" si="31"/>
        <v/>
      </c>
      <c r="F1000"/>
      <c r="G1000" s="39">
        <v>23.27</v>
      </c>
      <c r="H1000" s="39">
        <v>23.335709999999999</v>
      </c>
      <c r="I1000" s="39">
        <v>43.404744010000002</v>
      </c>
      <c r="J1000" s="39">
        <v>52.918053409999999</v>
      </c>
      <c r="K1000" s="39">
        <v>230.9</v>
      </c>
      <c r="L1000"/>
    </row>
    <row r="1001" spans="3:14" x14ac:dyDescent="0.45">
      <c r="C1001">
        <v>7</v>
      </c>
      <c r="D1001">
        <f t="shared" si="32"/>
        <v>9105</v>
      </c>
      <c r="E1001" t="str">
        <f t="shared" si="31"/>
        <v/>
      </c>
      <c r="F1001"/>
      <c r="G1001" s="39">
        <v>91.44</v>
      </c>
      <c r="H1001" s="39">
        <v>91.5167</v>
      </c>
      <c r="I1001" s="39">
        <v>43.405340469999999</v>
      </c>
      <c r="J1001" s="39">
        <v>52.917855760000002</v>
      </c>
      <c r="K1001" s="39">
        <v>231.9</v>
      </c>
      <c r="L1001"/>
    </row>
    <row r="1002" spans="3:14" x14ac:dyDescent="0.45">
      <c r="C1002">
        <v>7</v>
      </c>
      <c r="D1002">
        <f t="shared" si="32"/>
        <v>9105</v>
      </c>
      <c r="E1002" t="str">
        <f t="shared" si="31"/>
        <v/>
      </c>
      <c r="F1002"/>
      <c r="G1002" s="39">
        <v>108.9</v>
      </c>
      <c r="H1002" s="39">
        <v>109.0068</v>
      </c>
      <c r="I1002" s="39">
        <v>43.405493249999999</v>
      </c>
      <c r="J1002" s="39">
        <v>52.917805139999999</v>
      </c>
      <c r="K1002" s="39">
        <v>230.9</v>
      </c>
      <c r="L1002"/>
    </row>
    <row r="1003" spans="3:14" x14ac:dyDescent="0.45">
      <c r="C1003">
        <v>7</v>
      </c>
      <c r="D1003">
        <f t="shared" si="32"/>
        <v>9105</v>
      </c>
      <c r="E1003" t="str">
        <f t="shared" si="31"/>
        <v/>
      </c>
      <c r="F1003"/>
      <c r="G1003" s="39">
        <v>182.88</v>
      </c>
      <c r="H1003" s="39">
        <v>182.9864</v>
      </c>
      <c r="I1003" s="39">
        <v>43.406136340000003</v>
      </c>
      <c r="J1003" s="39">
        <v>52.917568320000001</v>
      </c>
      <c r="K1003" s="39">
        <v>231.3</v>
      </c>
      <c r="L1003"/>
    </row>
    <row r="1004" spans="3:14" x14ac:dyDescent="0.45">
      <c r="C1004">
        <v>7</v>
      </c>
      <c r="D1004">
        <f t="shared" si="32"/>
        <v>9105</v>
      </c>
      <c r="E1004" t="str">
        <f t="shared" si="31"/>
        <v/>
      </c>
      <c r="F1004"/>
      <c r="G1004" s="39">
        <v>204.74</v>
      </c>
      <c r="H1004" s="39">
        <v>204.8502</v>
      </c>
      <c r="I1004" s="39">
        <v>43.406326399999998</v>
      </c>
      <c r="J1004" s="39">
        <v>52.91749832</v>
      </c>
      <c r="K1004" s="39">
        <v>231.3</v>
      </c>
      <c r="L1004"/>
    </row>
    <row r="1005" spans="3:14" x14ac:dyDescent="0.45">
      <c r="C1005">
        <v>7</v>
      </c>
      <c r="D1005">
        <f t="shared" si="32"/>
        <v>9105</v>
      </c>
      <c r="E1005" t="str">
        <f t="shared" si="31"/>
        <v/>
      </c>
      <c r="F1005"/>
      <c r="G1005" s="39">
        <v>266.99</v>
      </c>
      <c r="H1005" s="39">
        <v>267.09960000000001</v>
      </c>
      <c r="I1005" s="39">
        <v>43.406868000000003</v>
      </c>
      <c r="J1005" s="39">
        <v>52.917301449999997</v>
      </c>
      <c r="K1005" s="39">
        <v>231.31</v>
      </c>
      <c r="L1005"/>
    </row>
    <row r="1006" spans="3:14" x14ac:dyDescent="0.45">
      <c r="C1006">
        <v>7</v>
      </c>
      <c r="D1006">
        <f t="shared" si="32"/>
        <v>9105</v>
      </c>
      <c r="E1006" t="str">
        <f t="shared" si="31"/>
        <v/>
      </c>
      <c r="F1006"/>
      <c r="G1006" s="39">
        <v>274.32</v>
      </c>
      <c r="H1006" s="39">
        <v>274.4264</v>
      </c>
      <c r="I1006" s="39">
        <v>43.40693168</v>
      </c>
      <c r="J1006" s="39">
        <v>52.917277949999999</v>
      </c>
      <c r="K1006" s="39">
        <v>231.31</v>
      </c>
      <c r="L1006"/>
    </row>
    <row r="1007" spans="3:14" x14ac:dyDescent="0.45">
      <c r="C1007">
        <v>7</v>
      </c>
      <c r="D1007">
        <f t="shared" si="32"/>
        <v>9105</v>
      </c>
      <c r="E1007" t="str">
        <f t="shared" si="31"/>
        <v/>
      </c>
      <c r="F1007"/>
      <c r="G1007" s="39">
        <v>285.97000000000003</v>
      </c>
      <c r="H1007" s="39">
        <v>286.0727</v>
      </c>
      <c r="I1007" s="39">
        <v>43.407032909999998</v>
      </c>
      <c r="J1007" s="39">
        <v>52.9172406</v>
      </c>
      <c r="K1007" s="39">
        <v>231.31</v>
      </c>
      <c r="L1007"/>
    </row>
    <row r="1008" spans="3:14" x14ac:dyDescent="0.45">
      <c r="C1008">
        <v>7</v>
      </c>
      <c r="D1008">
        <f t="shared" si="32"/>
        <v>9105</v>
      </c>
      <c r="E1008" t="str">
        <f t="shared" si="31"/>
        <v/>
      </c>
      <c r="F1008"/>
      <c r="G1008" s="39">
        <v>332.67</v>
      </c>
      <c r="H1008" s="39">
        <v>332.78109999999998</v>
      </c>
      <c r="I1008" s="39">
        <v>43.40739026</v>
      </c>
      <c r="J1008" s="39">
        <v>52.91693695</v>
      </c>
      <c r="K1008" s="39">
        <v>232.02</v>
      </c>
      <c r="L1008"/>
    </row>
    <row r="1009" spans="3:14" x14ac:dyDescent="0.45">
      <c r="C1009">
        <v>7</v>
      </c>
      <c r="D1009">
        <f t="shared" si="32"/>
        <v>9105</v>
      </c>
      <c r="E1009">
        <f t="shared" si="31"/>
        <v>336.16410000000002</v>
      </c>
      <c r="F1009"/>
      <c r="G1009" s="39">
        <v>336.05</v>
      </c>
      <c r="H1009" s="39">
        <v>336.16410000000002</v>
      </c>
      <c r="I1009" s="39">
        <v>43.407418790000001</v>
      </c>
      <c r="J1009" s="39">
        <v>52.916922360000001</v>
      </c>
      <c r="K1009" s="39">
        <v>232.02</v>
      </c>
      <c r="L1009"/>
    </row>
    <row r="1010" spans="3:14" x14ac:dyDescent="0.45">
      <c r="C1010">
        <v>7</v>
      </c>
      <c r="D1010">
        <f t="shared" si="32"/>
        <v>9134</v>
      </c>
      <c r="E1010" t="str">
        <f t="shared" si="31"/>
        <v/>
      </c>
      <c r="F1010">
        <v>9134</v>
      </c>
      <c r="G1010" s="39">
        <v>0</v>
      </c>
      <c r="H1010" s="39">
        <v>0</v>
      </c>
      <c r="I1010" s="39">
        <v>43.411580720000003</v>
      </c>
      <c r="J1010" s="39">
        <v>52.918270149999998</v>
      </c>
      <c r="K1010" s="39">
        <v>230.59</v>
      </c>
      <c r="L1010" s="39">
        <v>98</v>
      </c>
      <c r="M1010" s="39">
        <v>8</v>
      </c>
      <c r="N1010" s="39">
        <v>0.2</v>
      </c>
    </row>
    <row r="1011" spans="3:14" x14ac:dyDescent="0.45">
      <c r="C1011">
        <v>7</v>
      </c>
      <c r="D1011">
        <f t="shared" si="32"/>
        <v>9134</v>
      </c>
      <c r="E1011" t="str">
        <f t="shared" si="31"/>
        <v/>
      </c>
      <c r="F1011"/>
      <c r="G1011" s="39">
        <v>23.61</v>
      </c>
      <c r="H1011" s="39">
        <v>23.61262</v>
      </c>
      <c r="I1011" s="39">
        <v>43.411560160000001</v>
      </c>
      <c r="J1011" s="39">
        <v>52.918560309999997</v>
      </c>
      <c r="K1011" s="39">
        <v>230.39</v>
      </c>
      <c r="L1011"/>
    </row>
    <row r="1012" spans="3:14" x14ac:dyDescent="0.45">
      <c r="C1012">
        <v>7</v>
      </c>
      <c r="D1012">
        <f t="shared" si="32"/>
        <v>9134</v>
      </c>
      <c r="E1012" t="str">
        <f t="shared" si="31"/>
        <v/>
      </c>
      <c r="F1012"/>
      <c r="G1012" s="39">
        <v>63.09</v>
      </c>
      <c r="H1012" s="39">
        <v>63.095889999999997</v>
      </c>
      <c r="I1012" s="39">
        <v>43.411520520000003</v>
      </c>
      <c r="J1012" s="39">
        <v>52.919044739999997</v>
      </c>
      <c r="K1012" s="39">
        <v>230.23</v>
      </c>
      <c r="L1012"/>
    </row>
    <row r="1013" spans="3:14" x14ac:dyDescent="0.45">
      <c r="C1013">
        <v>7</v>
      </c>
      <c r="D1013">
        <f t="shared" si="32"/>
        <v>9134</v>
      </c>
      <c r="E1013" t="str">
        <f t="shared" si="31"/>
        <v/>
      </c>
      <c r="F1013"/>
      <c r="G1013" s="39">
        <v>91.44</v>
      </c>
      <c r="H1013" s="39">
        <v>91.443989999999999</v>
      </c>
      <c r="I1013" s="39">
        <v>43.411459319999999</v>
      </c>
      <c r="J1013" s="39">
        <v>52.919384489999999</v>
      </c>
      <c r="K1013" s="39">
        <v>230.63</v>
      </c>
      <c r="L1013"/>
    </row>
    <row r="1014" spans="3:14" x14ac:dyDescent="0.45">
      <c r="C1014">
        <v>7</v>
      </c>
      <c r="D1014">
        <f t="shared" si="32"/>
        <v>9134</v>
      </c>
      <c r="E1014">
        <f t="shared" si="31"/>
        <v>115.51690000000001</v>
      </c>
      <c r="F1014"/>
      <c r="G1014" s="39">
        <v>115.51</v>
      </c>
      <c r="H1014" s="39">
        <v>115.51690000000001</v>
      </c>
      <c r="I1014" s="39">
        <v>43.411407339999997</v>
      </c>
      <c r="J1014" s="39">
        <v>52.919673029999998</v>
      </c>
      <c r="K1014" s="39">
        <v>230.63</v>
      </c>
      <c r="L1014"/>
    </row>
    <row r="1015" spans="3:14" x14ac:dyDescent="0.45">
      <c r="C1015">
        <v>7</v>
      </c>
      <c r="D1015">
        <f t="shared" si="32"/>
        <v>9136</v>
      </c>
      <c r="E1015" t="str">
        <f t="shared" si="31"/>
        <v/>
      </c>
      <c r="F1015">
        <v>9136</v>
      </c>
      <c r="G1015" s="39">
        <v>0</v>
      </c>
      <c r="H1015" s="39">
        <v>0</v>
      </c>
      <c r="I1015" s="39">
        <v>43.412975009999997</v>
      </c>
      <c r="J1015" s="39">
        <v>52.91716435</v>
      </c>
      <c r="K1015" s="39">
        <v>230.51</v>
      </c>
      <c r="L1015" s="39">
        <v>98</v>
      </c>
      <c r="M1015" s="39">
        <v>8</v>
      </c>
      <c r="N1015" s="39">
        <v>0.2</v>
      </c>
    </row>
    <row r="1016" spans="3:14" x14ac:dyDescent="0.45">
      <c r="C1016">
        <v>7</v>
      </c>
      <c r="D1016">
        <f t="shared" si="32"/>
        <v>9136</v>
      </c>
      <c r="E1016" t="str">
        <f t="shared" si="31"/>
        <v/>
      </c>
      <c r="F1016"/>
      <c r="G1016" s="39">
        <v>0.34</v>
      </c>
      <c r="H1016" s="39">
        <v>0.3370591</v>
      </c>
      <c r="I1016" s="39">
        <v>43.412972570000001</v>
      </c>
      <c r="J1016" s="39">
        <v>52.917166829999999</v>
      </c>
      <c r="K1016" s="39">
        <v>230.51</v>
      </c>
      <c r="L1016"/>
    </row>
    <row r="1017" spans="3:14" x14ac:dyDescent="0.45">
      <c r="C1017">
        <v>7</v>
      </c>
      <c r="D1017">
        <f t="shared" si="32"/>
        <v>9136</v>
      </c>
      <c r="E1017" t="str">
        <f t="shared" si="31"/>
        <v/>
      </c>
      <c r="F1017"/>
      <c r="G1017" s="39">
        <v>26.48</v>
      </c>
      <c r="H1017" s="39">
        <v>26.477399999999999</v>
      </c>
      <c r="I1017" s="39">
        <v>43.412783419999997</v>
      </c>
      <c r="J1017" s="39">
        <v>52.91735877</v>
      </c>
      <c r="K1017" s="39">
        <v>230.71</v>
      </c>
      <c r="L1017"/>
    </row>
    <row r="1018" spans="3:14" x14ac:dyDescent="0.45">
      <c r="C1018">
        <v>7</v>
      </c>
      <c r="D1018">
        <f t="shared" si="32"/>
        <v>9136</v>
      </c>
      <c r="E1018" t="str">
        <f t="shared" si="31"/>
        <v/>
      </c>
      <c r="F1018"/>
      <c r="G1018" s="39">
        <v>87.37</v>
      </c>
      <c r="H1018" s="39">
        <v>87.390379999999993</v>
      </c>
      <c r="I1018" s="39">
        <v>43.412410829999999</v>
      </c>
      <c r="J1018" s="39">
        <v>52.917910229999997</v>
      </c>
      <c r="K1018" s="39">
        <v>232.11</v>
      </c>
      <c r="L1018"/>
    </row>
    <row r="1019" spans="3:14" x14ac:dyDescent="0.45">
      <c r="C1019">
        <v>7</v>
      </c>
      <c r="D1019">
        <f t="shared" si="32"/>
        <v>9136</v>
      </c>
      <c r="E1019" t="str">
        <f t="shared" si="31"/>
        <v/>
      </c>
      <c r="F1019"/>
      <c r="G1019" s="39">
        <v>91.78</v>
      </c>
      <c r="H1019" s="39">
        <v>91.793909999999997</v>
      </c>
      <c r="I1019" s="39">
        <v>43.412384719999999</v>
      </c>
      <c r="J1019" s="39">
        <v>52.917951129999999</v>
      </c>
      <c r="K1019" s="39">
        <v>232.11</v>
      </c>
      <c r="L1019"/>
    </row>
    <row r="1020" spans="3:14" x14ac:dyDescent="0.45">
      <c r="C1020">
        <v>7</v>
      </c>
      <c r="D1020">
        <f t="shared" si="32"/>
        <v>9136</v>
      </c>
      <c r="E1020" t="str">
        <f t="shared" si="31"/>
        <v/>
      </c>
      <c r="F1020"/>
      <c r="G1020" s="39">
        <v>160.29</v>
      </c>
      <c r="H1020" s="39">
        <v>160.33439999999999</v>
      </c>
      <c r="I1020" s="39">
        <v>43.411978499999996</v>
      </c>
      <c r="J1020" s="39">
        <v>52.918587539999997</v>
      </c>
      <c r="K1020" s="39">
        <v>230.11</v>
      </c>
      <c r="L1020"/>
    </row>
    <row r="1021" spans="3:14" x14ac:dyDescent="0.45">
      <c r="C1021">
        <v>7</v>
      </c>
      <c r="D1021">
        <f t="shared" si="32"/>
        <v>9136</v>
      </c>
      <c r="E1021" t="str">
        <f t="shared" si="31"/>
        <v/>
      </c>
      <c r="F1021"/>
      <c r="G1021" s="39">
        <v>183.22</v>
      </c>
      <c r="H1021" s="39">
        <v>183.26310000000001</v>
      </c>
      <c r="I1021" s="39">
        <v>43.411847219999999</v>
      </c>
      <c r="J1021" s="39">
        <v>52.918805970000001</v>
      </c>
      <c r="K1021" s="39">
        <v>230.11</v>
      </c>
      <c r="L1021"/>
    </row>
    <row r="1022" spans="3:14" x14ac:dyDescent="0.45">
      <c r="C1022">
        <v>7</v>
      </c>
      <c r="D1022">
        <f t="shared" si="32"/>
        <v>9136</v>
      </c>
      <c r="E1022" t="str">
        <f t="shared" si="31"/>
        <v/>
      </c>
      <c r="F1022"/>
      <c r="G1022" s="39">
        <v>222.62</v>
      </c>
      <c r="H1022" s="39">
        <v>222.6671</v>
      </c>
      <c r="I1022" s="39">
        <v>43.411621609999997</v>
      </c>
      <c r="J1022" s="39">
        <v>52.919181350000002</v>
      </c>
      <c r="K1022" s="39">
        <v>230.23</v>
      </c>
      <c r="L1022"/>
    </row>
    <row r="1023" spans="3:14" x14ac:dyDescent="0.45">
      <c r="C1023">
        <v>7</v>
      </c>
      <c r="D1023">
        <f t="shared" si="32"/>
        <v>9136</v>
      </c>
      <c r="E1023" t="str">
        <f t="shared" si="31"/>
        <v/>
      </c>
      <c r="F1023"/>
      <c r="G1023" s="39">
        <v>269.64999999999998</v>
      </c>
      <c r="H1023" s="39">
        <v>269.69220000000001</v>
      </c>
      <c r="I1023" s="39">
        <v>43.411367050000003</v>
      </c>
      <c r="J1023" s="39">
        <v>52.919645209999999</v>
      </c>
      <c r="K1023" s="39">
        <v>230.43</v>
      </c>
      <c r="L1023"/>
    </row>
    <row r="1024" spans="3:14" x14ac:dyDescent="0.45">
      <c r="C1024">
        <v>7</v>
      </c>
      <c r="D1024">
        <f t="shared" si="32"/>
        <v>9136</v>
      </c>
      <c r="E1024">
        <f t="shared" si="31"/>
        <v>274.70769999999999</v>
      </c>
      <c r="F1024"/>
      <c r="G1024" s="39">
        <v>274.66000000000003</v>
      </c>
      <c r="H1024" s="39">
        <v>274.70769999999999</v>
      </c>
      <c r="I1024" s="39">
        <v>43.411407339999997</v>
      </c>
      <c r="J1024" s="39">
        <v>52.919673029999998</v>
      </c>
      <c r="K1024" s="39">
        <v>230.63</v>
      </c>
      <c r="L1024"/>
    </row>
    <row r="1025" spans="3:14" x14ac:dyDescent="0.45">
      <c r="C1025">
        <v>7</v>
      </c>
      <c r="D1025">
        <f t="shared" si="32"/>
        <v>9402</v>
      </c>
      <c r="E1025" t="str">
        <f t="shared" si="31"/>
        <v/>
      </c>
      <c r="F1025" s="39">
        <v>9402</v>
      </c>
      <c r="G1025" s="39">
        <v>0</v>
      </c>
      <c r="H1025" s="39">
        <v>0</v>
      </c>
      <c r="I1025" s="39">
        <v>43.410878590000003</v>
      </c>
      <c r="J1025" s="39">
        <v>52.914274800000001</v>
      </c>
      <c r="K1025" s="39">
        <v>230.8</v>
      </c>
      <c r="L1025" s="39">
        <v>98</v>
      </c>
      <c r="M1025" s="39">
        <v>8</v>
      </c>
      <c r="N1025" s="39">
        <v>0.2</v>
      </c>
    </row>
    <row r="1026" spans="3:14" x14ac:dyDescent="0.45">
      <c r="C1026">
        <v>7</v>
      </c>
      <c r="D1026">
        <f t="shared" si="32"/>
        <v>9402</v>
      </c>
      <c r="E1026" t="str">
        <f t="shared" si="31"/>
        <v/>
      </c>
      <c r="F1026"/>
      <c r="G1026" s="39">
        <v>6.72</v>
      </c>
      <c r="H1026" s="39">
        <v>6.7178849999999999</v>
      </c>
      <c r="I1026" s="39">
        <v>43.410835409999997</v>
      </c>
      <c r="J1026" s="39">
        <v>52.914216740000001</v>
      </c>
      <c r="K1026" s="39">
        <v>230.8</v>
      </c>
      <c r="L1026"/>
    </row>
    <row r="1027" spans="3:14" x14ac:dyDescent="0.45">
      <c r="C1027">
        <v>7</v>
      </c>
      <c r="D1027">
        <f t="shared" si="32"/>
        <v>9402</v>
      </c>
      <c r="E1027" t="str">
        <f t="shared" si="31"/>
        <v/>
      </c>
      <c r="F1027"/>
      <c r="G1027" s="39">
        <v>24.51</v>
      </c>
      <c r="H1027" s="39">
        <v>24.522410000000001</v>
      </c>
      <c r="I1027" s="39">
        <v>43.410675519999998</v>
      </c>
      <c r="J1027" s="39">
        <v>52.914203890000003</v>
      </c>
      <c r="K1027" s="39">
        <v>230.2</v>
      </c>
      <c r="L1027"/>
    </row>
    <row r="1028" spans="3:14" x14ac:dyDescent="0.45">
      <c r="C1028">
        <v>7</v>
      </c>
      <c r="D1028">
        <f t="shared" si="32"/>
        <v>9402</v>
      </c>
      <c r="E1028" t="str">
        <f t="shared" ref="E1028:E1091" si="33">IF(G1029=0,H1028,"")</f>
        <v/>
      </c>
      <c r="F1028"/>
      <c r="G1028" s="39">
        <v>48.32</v>
      </c>
      <c r="H1028" s="39">
        <v>48.331090000000003</v>
      </c>
      <c r="I1028" s="39">
        <v>43.410461599999998</v>
      </c>
      <c r="J1028" s="39">
        <v>52.914186729999997</v>
      </c>
      <c r="K1028" s="39">
        <v>230.4</v>
      </c>
      <c r="L1028"/>
    </row>
    <row r="1029" spans="3:14" x14ac:dyDescent="0.45">
      <c r="C1029">
        <v>7</v>
      </c>
      <c r="D1029">
        <f t="shared" si="32"/>
        <v>9402</v>
      </c>
      <c r="E1029" t="str">
        <f t="shared" si="33"/>
        <v/>
      </c>
      <c r="F1029"/>
      <c r="G1029" s="39">
        <v>67.069999999999993</v>
      </c>
      <c r="H1029" s="39">
        <v>67.110659999999996</v>
      </c>
      <c r="I1029" s="39">
        <v>43.410302420000001</v>
      </c>
      <c r="J1029" s="39">
        <v>52.914263740000003</v>
      </c>
      <c r="K1029" s="39">
        <v>231.4</v>
      </c>
      <c r="L1029"/>
    </row>
    <row r="1030" spans="3:14" x14ac:dyDescent="0.45">
      <c r="C1030">
        <v>7</v>
      </c>
      <c r="D1030">
        <f t="shared" si="32"/>
        <v>9402</v>
      </c>
      <c r="E1030" t="str">
        <f t="shared" si="33"/>
        <v/>
      </c>
      <c r="F1030"/>
      <c r="G1030" s="39">
        <v>89.64</v>
      </c>
      <c r="H1030" s="39">
        <v>89.678920000000005</v>
      </c>
      <c r="I1030" s="39">
        <v>43.410111180000001</v>
      </c>
      <c r="J1030" s="39">
        <v>52.914357639999999</v>
      </c>
      <c r="K1030" s="39">
        <v>231.2</v>
      </c>
      <c r="L1030"/>
    </row>
    <row r="1031" spans="3:14" x14ac:dyDescent="0.45">
      <c r="C1031">
        <v>7</v>
      </c>
      <c r="D1031">
        <f t="shared" si="32"/>
        <v>9402</v>
      </c>
      <c r="E1031" t="str">
        <f t="shared" si="33"/>
        <v/>
      </c>
      <c r="F1031"/>
      <c r="G1031" s="39">
        <v>93.54</v>
      </c>
      <c r="H1031" s="39">
        <v>93.582890000000006</v>
      </c>
      <c r="I1031" s="39">
        <v>43.410078140000003</v>
      </c>
      <c r="J1031" s="39">
        <v>52.914373859999998</v>
      </c>
      <c r="K1031" s="39">
        <v>231.4</v>
      </c>
      <c r="L1031"/>
    </row>
    <row r="1032" spans="3:14" x14ac:dyDescent="0.45">
      <c r="C1032">
        <v>7</v>
      </c>
      <c r="D1032">
        <f t="shared" si="32"/>
        <v>9402</v>
      </c>
      <c r="E1032" t="str">
        <f t="shared" si="33"/>
        <v/>
      </c>
      <c r="F1032"/>
      <c r="G1032" s="39">
        <v>109.2</v>
      </c>
      <c r="H1032" s="39">
        <v>109.24039999999999</v>
      </c>
      <c r="I1032" s="39">
        <v>43.409944969999998</v>
      </c>
      <c r="J1032" s="39">
        <v>52.914437159999999</v>
      </c>
      <c r="K1032" s="39">
        <v>231.4</v>
      </c>
      <c r="L1032"/>
    </row>
    <row r="1033" spans="3:14" x14ac:dyDescent="0.45">
      <c r="C1033">
        <v>7</v>
      </c>
      <c r="D1033">
        <f t="shared" si="32"/>
        <v>9402</v>
      </c>
      <c r="E1033" t="str">
        <f t="shared" si="33"/>
        <v/>
      </c>
      <c r="F1033"/>
      <c r="G1033" s="39">
        <v>128.82</v>
      </c>
      <c r="H1033" s="39">
        <v>128.88050000000001</v>
      </c>
      <c r="I1033" s="39">
        <v>43.409799030000002</v>
      </c>
      <c r="J1033" s="39">
        <v>52.914573609999998</v>
      </c>
      <c r="K1033" s="39">
        <v>230.57</v>
      </c>
      <c r="L1033"/>
    </row>
    <row r="1034" spans="3:14" x14ac:dyDescent="0.45">
      <c r="C1034">
        <v>7</v>
      </c>
      <c r="D1034">
        <f t="shared" si="32"/>
        <v>9402</v>
      </c>
      <c r="E1034" t="str">
        <f t="shared" si="33"/>
        <v/>
      </c>
      <c r="F1034"/>
      <c r="G1034" s="39">
        <v>155.87</v>
      </c>
      <c r="H1034" s="39">
        <v>155.9375</v>
      </c>
      <c r="I1034" s="39">
        <v>43.409597810000001</v>
      </c>
      <c r="J1034" s="39">
        <v>52.914761710000001</v>
      </c>
      <c r="K1034" s="39">
        <v>230.97</v>
      </c>
      <c r="L1034"/>
    </row>
    <row r="1035" spans="3:14" x14ac:dyDescent="0.45">
      <c r="C1035">
        <v>7</v>
      </c>
      <c r="D1035">
        <f t="shared" si="32"/>
        <v>9402</v>
      </c>
      <c r="E1035" t="str">
        <f t="shared" si="33"/>
        <v/>
      </c>
      <c r="F1035"/>
      <c r="G1035" s="39">
        <v>181.08</v>
      </c>
      <c r="H1035" s="39">
        <v>181.1953</v>
      </c>
      <c r="I1035" s="39">
        <v>43.409410469999997</v>
      </c>
      <c r="J1035" s="39">
        <v>52.914937270000003</v>
      </c>
      <c r="K1035" s="39">
        <v>232.57</v>
      </c>
      <c r="L1035"/>
    </row>
    <row r="1036" spans="3:14" x14ac:dyDescent="0.45">
      <c r="C1036">
        <v>7</v>
      </c>
      <c r="D1036">
        <f t="shared" si="32"/>
        <v>9402</v>
      </c>
      <c r="E1036" t="str">
        <f t="shared" si="33"/>
        <v/>
      </c>
      <c r="F1036"/>
      <c r="G1036" s="39">
        <v>183.43</v>
      </c>
      <c r="H1036" s="39">
        <v>183.54079999999999</v>
      </c>
      <c r="I1036" s="39">
        <v>43.409393039999998</v>
      </c>
      <c r="J1036" s="39">
        <v>52.914953599999997</v>
      </c>
      <c r="K1036" s="39">
        <v>232.57</v>
      </c>
      <c r="L1036"/>
    </row>
    <row r="1037" spans="3:14" x14ac:dyDescent="0.45">
      <c r="C1037">
        <v>7</v>
      </c>
      <c r="D1037">
        <f t="shared" si="32"/>
        <v>9402</v>
      </c>
      <c r="E1037" t="str">
        <f t="shared" si="33"/>
        <v/>
      </c>
      <c r="F1037"/>
      <c r="G1037" s="39">
        <v>195.76</v>
      </c>
      <c r="H1037" s="39">
        <v>195.8897</v>
      </c>
      <c r="I1037" s="39">
        <v>43.409300809999998</v>
      </c>
      <c r="J1037" s="39">
        <v>52.915038359999997</v>
      </c>
      <c r="K1037" s="39">
        <v>231.97</v>
      </c>
      <c r="L1037"/>
    </row>
    <row r="1038" spans="3:14" x14ac:dyDescent="0.45">
      <c r="C1038">
        <v>7</v>
      </c>
      <c r="D1038">
        <f t="shared" si="32"/>
        <v>9402</v>
      </c>
      <c r="E1038" t="str">
        <f t="shared" si="33"/>
        <v/>
      </c>
      <c r="F1038"/>
      <c r="G1038" s="39">
        <v>211.59</v>
      </c>
      <c r="H1038" s="39">
        <v>211.72540000000001</v>
      </c>
      <c r="I1038" s="39">
        <v>43.409181320000002</v>
      </c>
      <c r="J1038" s="39">
        <v>52.915144840000004</v>
      </c>
      <c r="K1038" s="39">
        <v>231.57</v>
      </c>
      <c r="L1038"/>
    </row>
    <row r="1039" spans="3:14" x14ac:dyDescent="0.45">
      <c r="C1039">
        <v>7</v>
      </c>
      <c r="D1039">
        <f t="shared" si="32"/>
        <v>9402</v>
      </c>
      <c r="E1039" t="str">
        <f t="shared" si="33"/>
        <v/>
      </c>
      <c r="F1039"/>
      <c r="G1039" s="39">
        <v>236.15</v>
      </c>
      <c r="H1039" s="39">
        <v>236.28139999999999</v>
      </c>
      <c r="I1039" s="39">
        <v>43.40899598</v>
      </c>
      <c r="J1039" s="39">
        <v>52.915309999999998</v>
      </c>
      <c r="K1039" s="39">
        <v>231.77</v>
      </c>
      <c r="L1039"/>
    </row>
    <row r="1040" spans="3:14" x14ac:dyDescent="0.45">
      <c r="C1040">
        <v>7</v>
      </c>
      <c r="D1040">
        <f t="shared" si="32"/>
        <v>9402</v>
      </c>
      <c r="E1040" t="str">
        <f t="shared" si="33"/>
        <v/>
      </c>
      <c r="F1040"/>
      <c r="G1040" s="39">
        <v>259.02</v>
      </c>
      <c r="H1040" s="39">
        <v>259.16030000000001</v>
      </c>
      <c r="I1040" s="39">
        <v>43.408823480000002</v>
      </c>
      <c r="J1040" s="39">
        <v>52.915464270000001</v>
      </c>
      <c r="K1040" s="39">
        <v>231.81</v>
      </c>
      <c r="L1040"/>
    </row>
    <row r="1041" spans="3:14" x14ac:dyDescent="0.45">
      <c r="C1041">
        <v>7</v>
      </c>
      <c r="D1041">
        <f t="shared" si="32"/>
        <v>9402</v>
      </c>
      <c r="E1041" t="str">
        <f t="shared" si="33"/>
        <v/>
      </c>
      <c r="F1041"/>
      <c r="G1041" s="39">
        <v>272.52</v>
      </c>
      <c r="H1041" s="39">
        <v>272.65730000000002</v>
      </c>
      <c r="I1041" s="39">
        <v>43.408721270000001</v>
      </c>
      <c r="J1041" s="39">
        <v>52.915554299999997</v>
      </c>
      <c r="K1041" s="39">
        <v>232.01</v>
      </c>
      <c r="L1041"/>
    </row>
    <row r="1042" spans="3:14" x14ac:dyDescent="0.45">
      <c r="C1042">
        <v>7</v>
      </c>
      <c r="D1042">
        <f t="shared" si="32"/>
        <v>9402</v>
      </c>
      <c r="E1042" t="str">
        <f t="shared" si="33"/>
        <v/>
      </c>
      <c r="F1042"/>
      <c r="G1042" s="39">
        <v>289.95999999999998</v>
      </c>
      <c r="H1042" s="39">
        <v>290.0967</v>
      </c>
      <c r="I1042" s="39">
        <v>43.408589200000002</v>
      </c>
      <c r="J1042" s="39">
        <v>52.915670640000002</v>
      </c>
      <c r="K1042" s="39">
        <v>232.21</v>
      </c>
      <c r="L1042"/>
    </row>
    <row r="1043" spans="3:14" x14ac:dyDescent="0.45">
      <c r="C1043">
        <v>7</v>
      </c>
      <c r="D1043">
        <f t="shared" si="32"/>
        <v>9402</v>
      </c>
      <c r="E1043" t="str">
        <f t="shared" si="33"/>
        <v/>
      </c>
      <c r="F1043"/>
      <c r="G1043" s="39">
        <v>313.93</v>
      </c>
      <c r="H1043" s="39">
        <v>314.0693</v>
      </c>
      <c r="I1043" s="39">
        <v>43.408407740000001</v>
      </c>
      <c r="J1043" s="39">
        <v>52.915830700000001</v>
      </c>
      <c r="K1043" s="39">
        <v>232.61</v>
      </c>
      <c r="L1043"/>
    </row>
    <row r="1044" spans="3:14" x14ac:dyDescent="0.45">
      <c r="C1044">
        <v>7</v>
      </c>
      <c r="D1044">
        <f t="shared" si="32"/>
        <v>9402</v>
      </c>
      <c r="E1044" t="str">
        <f t="shared" si="33"/>
        <v/>
      </c>
      <c r="F1044"/>
      <c r="G1044" s="39">
        <v>333.12</v>
      </c>
      <c r="H1044" s="39">
        <v>333.26620000000003</v>
      </c>
      <c r="I1044" s="39">
        <v>43.408262270000002</v>
      </c>
      <c r="J1044" s="39">
        <v>52.915958490000001</v>
      </c>
      <c r="K1044" s="39">
        <v>232.21</v>
      </c>
      <c r="L1044"/>
    </row>
    <row r="1045" spans="3:14" x14ac:dyDescent="0.45">
      <c r="C1045">
        <v>7</v>
      </c>
      <c r="D1045">
        <f t="shared" si="32"/>
        <v>9402</v>
      </c>
      <c r="E1045" t="str">
        <f t="shared" si="33"/>
        <v/>
      </c>
      <c r="F1045"/>
      <c r="G1045" s="39">
        <v>343.42</v>
      </c>
      <c r="H1045" s="39">
        <v>343.56299999999999</v>
      </c>
      <c r="I1045" s="39">
        <v>43.408188819999999</v>
      </c>
      <c r="J1045" s="39">
        <v>52.916036030000001</v>
      </c>
      <c r="K1045" s="39">
        <v>232.21</v>
      </c>
      <c r="L1045"/>
    </row>
    <row r="1046" spans="3:14" x14ac:dyDescent="0.45">
      <c r="C1046">
        <v>7</v>
      </c>
      <c r="D1046">
        <f t="shared" si="32"/>
        <v>9402</v>
      </c>
      <c r="E1046" t="str">
        <f t="shared" si="33"/>
        <v/>
      </c>
      <c r="F1046"/>
      <c r="G1046" s="39">
        <v>363.96</v>
      </c>
      <c r="H1046" s="39">
        <v>364.10590000000002</v>
      </c>
      <c r="I1046" s="39">
        <v>43.408042719999997</v>
      </c>
      <c r="J1046" s="39">
        <v>52.916191470000001</v>
      </c>
      <c r="K1046" s="39">
        <v>232.22</v>
      </c>
      <c r="L1046"/>
    </row>
    <row r="1047" spans="3:14" x14ac:dyDescent="0.45">
      <c r="C1047">
        <v>7</v>
      </c>
      <c r="D1047">
        <f t="shared" si="32"/>
        <v>9402</v>
      </c>
      <c r="E1047" t="str">
        <f t="shared" si="33"/>
        <v/>
      </c>
      <c r="F1047"/>
      <c r="G1047" s="39">
        <v>371.77</v>
      </c>
      <c r="H1047" s="39">
        <v>371.91829999999999</v>
      </c>
      <c r="I1047" s="39">
        <v>43.407987149999997</v>
      </c>
      <c r="J1047" s="39">
        <v>52.916250580000003</v>
      </c>
      <c r="K1047" s="39">
        <v>232.22</v>
      </c>
      <c r="L1047"/>
    </row>
    <row r="1048" spans="3:14" x14ac:dyDescent="0.45">
      <c r="C1048">
        <v>7</v>
      </c>
      <c r="D1048">
        <f t="shared" si="32"/>
        <v>9402</v>
      </c>
      <c r="E1048" t="str">
        <f t="shared" si="33"/>
        <v/>
      </c>
      <c r="F1048"/>
      <c r="G1048" s="39">
        <v>401.18</v>
      </c>
      <c r="H1048" s="39">
        <v>401.3279</v>
      </c>
      <c r="I1048" s="39">
        <v>43.407777760000002</v>
      </c>
      <c r="J1048" s="39">
        <v>52.916472689999999</v>
      </c>
      <c r="K1048" s="39">
        <v>232.02</v>
      </c>
      <c r="L1048"/>
    </row>
    <row r="1049" spans="3:14" x14ac:dyDescent="0.45">
      <c r="C1049">
        <v>7</v>
      </c>
      <c r="D1049">
        <f t="shared" si="32"/>
        <v>9402</v>
      </c>
      <c r="E1049" t="str">
        <f t="shared" si="33"/>
        <v/>
      </c>
      <c r="F1049"/>
      <c r="G1049" s="39">
        <v>430.21</v>
      </c>
      <c r="H1049" s="39">
        <v>430.36189999999999</v>
      </c>
      <c r="I1049" s="39">
        <v>43.407571410000003</v>
      </c>
      <c r="J1049" s="39">
        <v>52.916692509999997</v>
      </c>
      <c r="K1049" s="39">
        <v>232.62</v>
      </c>
      <c r="L1049"/>
    </row>
    <row r="1050" spans="3:14" x14ac:dyDescent="0.45">
      <c r="C1050">
        <v>7</v>
      </c>
      <c r="D1050">
        <f t="shared" si="32"/>
        <v>9402</v>
      </c>
      <c r="E1050" t="str">
        <f t="shared" si="33"/>
        <v/>
      </c>
      <c r="F1050"/>
      <c r="G1050" s="39">
        <v>439.11</v>
      </c>
      <c r="H1050" s="39">
        <v>439.26350000000002</v>
      </c>
      <c r="I1050" s="39">
        <v>43.407515349999997</v>
      </c>
      <c r="J1050" s="39">
        <v>52.91677104</v>
      </c>
      <c r="K1050" s="39">
        <v>232.62</v>
      </c>
      <c r="L1050"/>
    </row>
    <row r="1051" spans="3:14" x14ac:dyDescent="0.45">
      <c r="C1051">
        <v>7</v>
      </c>
      <c r="D1051">
        <f t="shared" si="32"/>
        <v>9402</v>
      </c>
      <c r="E1051">
        <f t="shared" si="33"/>
        <v>455.56380000000001</v>
      </c>
      <c r="F1051"/>
      <c r="G1051" s="39">
        <v>455.4</v>
      </c>
      <c r="H1051" s="39">
        <v>455.56380000000001</v>
      </c>
      <c r="I1051" s="39">
        <v>43.407418790000001</v>
      </c>
      <c r="J1051" s="39">
        <v>52.916922360000001</v>
      </c>
      <c r="K1051" s="39">
        <v>232.02</v>
      </c>
      <c r="L1051"/>
    </row>
    <row r="1052" spans="3:14" x14ac:dyDescent="0.45">
      <c r="C1052">
        <v>7</v>
      </c>
      <c r="D1052">
        <f t="shared" si="32"/>
        <v>9425</v>
      </c>
      <c r="E1052" t="str">
        <f t="shared" si="33"/>
        <v/>
      </c>
      <c r="F1052">
        <v>9425</v>
      </c>
      <c r="G1052" s="39">
        <v>0</v>
      </c>
      <c r="H1052" s="39">
        <v>0</v>
      </c>
      <c r="I1052" s="39">
        <v>43.408732970000003</v>
      </c>
      <c r="J1052" s="39">
        <v>52.914315240000001</v>
      </c>
      <c r="K1052" s="39">
        <v>231.37</v>
      </c>
      <c r="L1052" s="39">
        <v>98</v>
      </c>
      <c r="M1052" s="39">
        <v>8</v>
      </c>
      <c r="N1052" s="39">
        <v>0.2</v>
      </c>
    </row>
    <row r="1053" spans="3:14" x14ac:dyDescent="0.45">
      <c r="C1053">
        <v>7</v>
      </c>
      <c r="D1053">
        <f t="shared" si="32"/>
        <v>9425</v>
      </c>
      <c r="E1053" t="str">
        <f t="shared" si="33"/>
        <v/>
      </c>
      <c r="F1053"/>
      <c r="G1053" s="39">
        <v>2.19</v>
      </c>
      <c r="H1053" s="39">
        <v>2.186207</v>
      </c>
      <c r="I1053" s="39">
        <v>43.408718919999998</v>
      </c>
      <c r="J1053" s="39">
        <v>52.91429634</v>
      </c>
      <c r="K1053" s="39">
        <v>231.37</v>
      </c>
      <c r="L1053"/>
    </row>
    <row r="1054" spans="3:14" x14ac:dyDescent="0.45">
      <c r="C1054">
        <v>7</v>
      </c>
      <c r="D1054">
        <f t="shared" si="32"/>
        <v>9425</v>
      </c>
      <c r="E1054" t="str">
        <f t="shared" si="33"/>
        <v/>
      </c>
      <c r="F1054"/>
      <c r="G1054" s="39">
        <v>31.41</v>
      </c>
      <c r="H1054" s="39">
        <v>31.408580000000001</v>
      </c>
      <c r="I1054" s="39">
        <v>43.40854831</v>
      </c>
      <c r="J1054" s="39">
        <v>52.914570920000003</v>
      </c>
      <c r="K1054" s="39">
        <v>231.57</v>
      </c>
      <c r="L1054"/>
    </row>
    <row r="1055" spans="3:14" x14ac:dyDescent="0.45">
      <c r="C1055">
        <v>7</v>
      </c>
      <c r="D1055">
        <f t="shared" ref="D1055:D1110" si="34">IF(F1055&gt;0,F1055,F1055+D1054)</f>
        <v>9425</v>
      </c>
      <c r="E1055" t="str">
        <f t="shared" si="33"/>
        <v/>
      </c>
      <c r="F1055"/>
      <c r="G1055" s="39">
        <v>79.489999999999995</v>
      </c>
      <c r="H1055" s="39">
        <v>79.495429999999999</v>
      </c>
      <c r="I1055" s="39">
        <v>43.40832734</v>
      </c>
      <c r="J1055" s="39">
        <v>52.915081389999997</v>
      </c>
      <c r="K1055" s="39">
        <v>231.57</v>
      </c>
      <c r="L1055"/>
    </row>
    <row r="1056" spans="3:14" x14ac:dyDescent="0.45">
      <c r="C1056">
        <v>7</v>
      </c>
      <c r="D1056">
        <f t="shared" si="34"/>
        <v>9425</v>
      </c>
      <c r="E1056" t="str">
        <f t="shared" si="33"/>
        <v/>
      </c>
      <c r="F1056"/>
      <c r="G1056" s="39">
        <v>121.98</v>
      </c>
      <c r="H1056" s="39">
        <v>121.9825</v>
      </c>
      <c r="I1056" s="39">
        <v>43.408100359999999</v>
      </c>
      <c r="J1056" s="39">
        <v>52.915503540000003</v>
      </c>
      <c r="K1056" s="39">
        <v>231.62</v>
      </c>
      <c r="L1056"/>
    </row>
    <row r="1057" spans="3:14" x14ac:dyDescent="0.45">
      <c r="C1057">
        <v>7</v>
      </c>
      <c r="D1057">
        <f t="shared" si="34"/>
        <v>9425</v>
      </c>
      <c r="E1057" t="str">
        <f t="shared" si="33"/>
        <v/>
      </c>
      <c r="F1057"/>
      <c r="G1057" s="39">
        <v>151.84</v>
      </c>
      <c r="H1057" s="39">
        <v>151.84180000000001</v>
      </c>
      <c r="I1057" s="39">
        <v>43.407940840000002</v>
      </c>
      <c r="J1057" s="39">
        <v>52.915800220000001</v>
      </c>
      <c r="K1057" s="39">
        <v>231.62</v>
      </c>
      <c r="L1057"/>
    </row>
    <row r="1058" spans="3:14" x14ac:dyDescent="0.45">
      <c r="C1058">
        <v>7</v>
      </c>
      <c r="D1058">
        <f t="shared" si="34"/>
        <v>9425</v>
      </c>
      <c r="E1058" t="str">
        <f t="shared" si="33"/>
        <v/>
      </c>
      <c r="F1058"/>
      <c r="G1058" s="39">
        <v>170.78</v>
      </c>
      <c r="H1058" s="39">
        <v>170.78479999999999</v>
      </c>
      <c r="I1058" s="39">
        <v>43.407848430000001</v>
      </c>
      <c r="J1058" s="39">
        <v>52.91599669</v>
      </c>
      <c r="K1058" s="39">
        <v>232.02</v>
      </c>
      <c r="L1058"/>
    </row>
    <row r="1059" spans="3:14" x14ac:dyDescent="0.45">
      <c r="C1059">
        <v>7</v>
      </c>
      <c r="D1059">
        <f t="shared" si="34"/>
        <v>9425</v>
      </c>
      <c r="E1059" t="str">
        <f t="shared" si="33"/>
        <v/>
      </c>
      <c r="F1059"/>
      <c r="G1059" s="39">
        <v>193.68</v>
      </c>
      <c r="H1059" s="39">
        <v>193.68899999999999</v>
      </c>
      <c r="I1059" s="39">
        <v>43.407736659999998</v>
      </c>
      <c r="J1059" s="39">
        <v>52.916234289999998</v>
      </c>
      <c r="K1059" s="39">
        <v>231.82</v>
      </c>
      <c r="L1059"/>
    </row>
    <row r="1060" spans="3:14" x14ac:dyDescent="0.45">
      <c r="C1060">
        <v>7</v>
      </c>
      <c r="D1060">
        <f t="shared" si="34"/>
        <v>9425</v>
      </c>
      <c r="E1060" t="str">
        <f t="shared" si="33"/>
        <v/>
      </c>
      <c r="F1060"/>
      <c r="G1060" s="39">
        <v>244.98</v>
      </c>
      <c r="H1060" s="39">
        <v>244.9958</v>
      </c>
      <c r="I1060" s="39">
        <v>43.407451770000002</v>
      </c>
      <c r="J1060" s="39">
        <v>52.916732709999998</v>
      </c>
      <c r="K1060" s="39">
        <v>232.62</v>
      </c>
      <c r="L1060"/>
    </row>
    <row r="1061" spans="3:14" x14ac:dyDescent="0.45">
      <c r="C1061">
        <v>7</v>
      </c>
      <c r="D1061">
        <f t="shared" si="34"/>
        <v>9425</v>
      </c>
      <c r="E1061" t="str">
        <f t="shared" si="33"/>
        <v/>
      </c>
      <c r="F1061"/>
      <c r="G1061" s="39">
        <v>255.77</v>
      </c>
      <c r="H1061" s="39">
        <v>255.80340000000001</v>
      </c>
      <c r="I1061" s="39">
        <v>43.407401270000001</v>
      </c>
      <c r="J1061" s="39">
        <v>52.916846509999999</v>
      </c>
      <c r="K1061" s="39">
        <v>232.02</v>
      </c>
      <c r="L1061"/>
    </row>
    <row r="1062" spans="3:14" x14ac:dyDescent="0.45">
      <c r="C1062">
        <v>7</v>
      </c>
      <c r="D1062">
        <f t="shared" si="34"/>
        <v>9425</v>
      </c>
      <c r="E1062">
        <f t="shared" si="33"/>
        <v>262.24860000000001</v>
      </c>
      <c r="F1062"/>
      <c r="G1062" s="39">
        <v>262.22000000000003</v>
      </c>
      <c r="H1062" s="39">
        <v>262.24860000000001</v>
      </c>
      <c r="I1062" s="39">
        <v>43.407418790000001</v>
      </c>
      <c r="J1062" s="39">
        <v>52.916922360000001</v>
      </c>
      <c r="K1062" s="39">
        <v>232.02</v>
      </c>
      <c r="L1062"/>
    </row>
    <row r="1063" spans="3:14" x14ac:dyDescent="0.45">
      <c r="C1063">
        <v>7</v>
      </c>
      <c r="D1063">
        <f t="shared" si="34"/>
        <v>9542</v>
      </c>
      <c r="E1063" t="str">
        <f t="shared" si="33"/>
        <v/>
      </c>
      <c r="F1063">
        <v>9542</v>
      </c>
      <c r="G1063" s="39">
        <v>0</v>
      </c>
      <c r="H1063" s="39">
        <v>0</v>
      </c>
      <c r="I1063" s="39">
        <v>43.4137238</v>
      </c>
      <c r="J1063" s="39">
        <v>52.92063083</v>
      </c>
      <c r="K1063" s="39">
        <v>229.61</v>
      </c>
      <c r="L1063" s="39">
        <v>98</v>
      </c>
      <c r="M1063" s="39">
        <v>8</v>
      </c>
      <c r="N1063" s="39">
        <v>0.2</v>
      </c>
    </row>
    <row r="1064" spans="3:14" x14ac:dyDescent="0.45">
      <c r="C1064">
        <v>7</v>
      </c>
      <c r="D1064">
        <f t="shared" si="34"/>
        <v>9542</v>
      </c>
      <c r="E1064" t="str">
        <f t="shared" si="33"/>
        <v/>
      </c>
      <c r="F1064"/>
      <c r="G1064" s="39">
        <v>1.96</v>
      </c>
      <c r="H1064" s="39">
        <v>1.9592890000000001</v>
      </c>
      <c r="I1064" s="39">
        <v>43.413712789999998</v>
      </c>
      <c r="J1064" s="39">
        <v>52.920611940000001</v>
      </c>
      <c r="K1064" s="39">
        <v>229.61</v>
      </c>
      <c r="L1064"/>
    </row>
    <row r="1065" spans="3:14" x14ac:dyDescent="0.45">
      <c r="C1065">
        <v>7</v>
      </c>
      <c r="D1065">
        <f t="shared" si="34"/>
        <v>9542</v>
      </c>
      <c r="E1065" t="str">
        <f t="shared" si="33"/>
        <v/>
      </c>
      <c r="F1065"/>
      <c r="G1065" s="39">
        <v>25.27</v>
      </c>
      <c r="H1065" s="39">
        <v>25.267440000000001</v>
      </c>
      <c r="I1065" s="39">
        <v>43.413505260000001</v>
      </c>
      <c r="J1065" s="39">
        <v>52.920569860000001</v>
      </c>
      <c r="K1065" s="39">
        <v>229.81</v>
      </c>
      <c r="L1065"/>
    </row>
    <row r="1066" spans="3:14" x14ac:dyDescent="0.45">
      <c r="C1066">
        <v>7</v>
      </c>
      <c r="D1066">
        <f t="shared" si="34"/>
        <v>9542</v>
      </c>
      <c r="E1066" t="str">
        <f t="shared" si="33"/>
        <v/>
      </c>
      <c r="F1066"/>
      <c r="G1066" s="39">
        <v>64.790000000000006</v>
      </c>
      <c r="H1066" s="39">
        <v>64.796319999999994</v>
      </c>
      <c r="I1066" s="39">
        <v>43.413159499999999</v>
      </c>
      <c r="J1066" s="39">
        <v>52.92045495</v>
      </c>
      <c r="K1066" s="39">
        <v>229.31</v>
      </c>
      <c r="L1066"/>
    </row>
    <row r="1067" spans="3:14" x14ac:dyDescent="0.45">
      <c r="C1067">
        <v>7</v>
      </c>
      <c r="D1067">
        <f t="shared" si="34"/>
        <v>9542</v>
      </c>
      <c r="E1067" t="str">
        <f t="shared" si="33"/>
        <v/>
      </c>
      <c r="F1067"/>
      <c r="G1067" s="39">
        <v>91.44</v>
      </c>
      <c r="H1067" s="39">
        <v>91.447019999999995</v>
      </c>
      <c r="I1067" s="39">
        <v>43.412925440000002</v>
      </c>
      <c r="J1067" s="39">
        <v>52.920383039999997</v>
      </c>
      <c r="K1067" s="39">
        <v>229.71</v>
      </c>
      <c r="L1067"/>
    </row>
    <row r="1068" spans="3:14" x14ac:dyDescent="0.45">
      <c r="C1068">
        <v>7</v>
      </c>
      <c r="D1068">
        <f t="shared" si="34"/>
        <v>9542</v>
      </c>
      <c r="E1068" t="str">
        <f t="shared" si="33"/>
        <v/>
      </c>
      <c r="F1068"/>
      <c r="G1068" s="39">
        <v>101.78</v>
      </c>
      <c r="H1068" s="39">
        <v>101.789</v>
      </c>
      <c r="I1068" s="39">
        <v>43.412834599999996</v>
      </c>
      <c r="J1068" s="39">
        <v>52.920355139999998</v>
      </c>
      <c r="K1068" s="39">
        <v>229.71</v>
      </c>
      <c r="L1068"/>
    </row>
    <row r="1069" spans="3:14" x14ac:dyDescent="0.45">
      <c r="C1069">
        <v>7</v>
      </c>
      <c r="D1069">
        <f t="shared" si="34"/>
        <v>9542</v>
      </c>
      <c r="E1069" t="str">
        <f t="shared" si="33"/>
        <v/>
      </c>
      <c r="F1069"/>
      <c r="G1069" s="39">
        <v>136.22999999999999</v>
      </c>
      <c r="H1069" s="39">
        <v>136.2415</v>
      </c>
      <c r="I1069" s="39">
        <v>43.412533949999997</v>
      </c>
      <c r="J1069" s="39">
        <v>52.920251049999997</v>
      </c>
      <c r="K1069" s="39">
        <v>230.11</v>
      </c>
      <c r="L1069"/>
    </row>
    <row r="1070" spans="3:14" x14ac:dyDescent="0.45">
      <c r="C1070">
        <v>7</v>
      </c>
      <c r="D1070">
        <f t="shared" si="34"/>
        <v>9542</v>
      </c>
      <c r="E1070" t="str">
        <f t="shared" si="33"/>
        <v/>
      </c>
      <c r="F1070"/>
      <c r="G1070" s="39">
        <v>154.44</v>
      </c>
      <c r="H1070" s="39">
        <v>154.45339999999999</v>
      </c>
      <c r="I1070" s="39">
        <v>43.412374759999999</v>
      </c>
      <c r="J1070" s="39">
        <v>52.920197430000002</v>
      </c>
      <c r="K1070" s="39">
        <v>230.11</v>
      </c>
      <c r="L1070"/>
    </row>
    <row r="1071" spans="3:14" x14ac:dyDescent="0.45">
      <c r="C1071">
        <v>7</v>
      </c>
      <c r="D1071">
        <f t="shared" si="34"/>
        <v>9542</v>
      </c>
      <c r="E1071" t="str">
        <f t="shared" si="33"/>
        <v/>
      </c>
      <c r="F1071"/>
      <c r="G1071" s="39">
        <v>176.18</v>
      </c>
      <c r="H1071" s="39">
        <v>176.19</v>
      </c>
      <c r="I1071" s="39">
        <v>43.41218568</v>
      </c>
      <c r="J1071" s="39">
        <v>52.920128460000001</v>
      </c>
      <c r="K1071" s="39">
        <v>230.11</v>
      </c>
      <c r="L1071"/>
    </row>
    <row r="1072" spans="3:14" x14ac:dyDescent="0.45">
      <c r="C1072">
        <v>7</v>
      </c>
      <c r="D1072">
        <f t="shared" si="34"/>
        <v>9542</v>
      </c>
      <c r="E1072" t="str">
        <f t="shared" si="33"/>
        <v/>
      </c>
      <c r="F1072"/>
      <c r="G1072" s="39">
        <v>182.88</v>
      </c>
      <c r="H1072" s="39">
        <v>182.9162</v>
      </c>
      <c r="I1072" s="39">
        <v>43.412127409999997</v>
      </c>
      <c r="J1072" s="39">
        <v>52.920107199999997</v>
      </c>
      <c r="K1072" s="39">
        <v>229.51</v>
      </c>
      <c r="L1072"/>
    </row>
    <row r="1073" spans="3:14" x14ac:dyDescent="0.45">
      <c r="C1073">
        <v>7</v>
      </c>
      <c r="D1073">
        <f t="shared" si="34"/>
        <v>9542</v>
      </c>
      <c r="E1073" t="str">
        <f t="shared" si="33"/>
        <v/>
      </c>
      <c r="F1073"/>
      <c r="G1073" s="39">
        <v>188.74</v>
      </c>
      <c r="H1073" s="39">
        <v>188.8065</v>
      </c>
      <c r="I1073" s="39">
        <v>43.41207644</v>
      </c>
      <c r="J1073" s="39">
        <v>52.920088610000001</v>
      </c>
      <c r="K1073" s="39">
        <v>230.11</v>
      </c>
      <c r="L1073"/>
    </row>
    <row r="1074" spans="3:14" x14ac:dyDescent="0.45">
      <c r="C1074">
        <v>7</v>
      </c>
      <c r="D1074">
        <f t="shared" si="34"/>
        <v>9542</v>
      </c>
      <c r="E1074" t="str">
        <f t="shared" si="33"/>
        <v/>
      </c>
      <c r="F1074"/>
      <c r="G1074" s="39">
        <v>211.29</v>
      </c>
      <c r="H1074" s="39">
        <v>211.36410000000001</v>
      </c>
      <c r="I1074" s="39">
        <v>43.411885339999998</v>
      </c>
      <c r="J1074" s="39">
        <v>52.919994639999999</v>
      </c>
      <c r="K1074" s="39">
        <v>230.51</v>
      </c>
      <c r="L1074"/>
    </row>
    <row r="1075" spans="3:14" x14ac:dyDescent="0.45">
      <c r="C1075">
        <v>7</v>
      </c>
      <c r="D1075">
        <f t="shared" si="34"/>
        <v>9542</v>
      </c>
      <c r="E1075" t="str">
        <f t="shared" si="33"/>
        <v/>
      </c>
      <c r="F1075"/>
      <c r="G1075" s="39">
        <v>246.99</v>
      </c>
      <c r="H1075" s="39">
        <v>247.08699999999999</v>
      </c>
      <c r="I1075" s="39">
        <v>43.411599520000003</v>
      </c>
      <c r="J1075" s="39">
        <v>52.91979328</v>
      </c>
      <c r="K1075" s="39">
        <v>231.83</v>
      </c>
      <c r="L1075"/>
    </row>
    <row r="1076" spans="3:14" x14ac:dyDescent="0.45">
      <c r="C1076">
        <v>7</v>
      </c>
      <c r="D1076">
        <f t="shared" si="34"/>
        <v>9542</v>
      </c>
      <c r="E1076" t="str">
        <f t="shared" si="33"/>
        <v/>
      </c>
      <c r="F1076"/>
      <c r="G1076" s="39">
        <v>266.86</v>
      </c>
      <c r="H1076" s="39">
        <v>266.99009999999998</v>
      </c>
      <c r="I1076" s="39">
        <v>43.411439420000001</v>
      </c>
      <c r="J1076" s="39">
        <v>52.919684009999997</v>
      </c>
      <c r="K1076" s="39">
        <v>230.63</v>
      </c>
      <c r="L1076"/>
    </row>
    <row r="1077" spans="3:14" x14ac:dyDescent="0.45">
      <c r="C1077">
        <v>7</v>
      </c>
      <c r="D1077">
        <f t="shared" si="34"/>
        <v>9542</v>
      </c>
      <c r="E1077">
        <f t="shared" si="33"/>
        <v>270.66320000000002</v>
      </c>
      <c r="F1077"/>
      <c r="G1077" s="39">
        <v>270.52999999999997</v>
      </c>
      <c r="H1077" s="39">
        <v>270.66320000000002</v>
      </c>
      <c r="I1077" s="39">
        <v>43.411407339999997</v>
      </c>
      <c r="J1077" s="39">
        <v>52.919673029999998</v>
      </c>
      <c r="K1077" s="39">
        <v>230.63</v>
      </c>
      <c r="L1077"/>
    </row>
    <row r="1078" spans="3:14" x14ac:dyDescent="0.45">
      <c r="C1078">
        <v>7</v>
      </c>
      <c r="D1078" t="str">
        <f t="shared" si="34"/>
        <v>ZU7a-GU</v>
      </c>
      <c r="E1078" t="str">
        <f t="shared" si="33"/>
        <v/>
      </c>
      <c r="F1078" t="s">
        <v>4219</v>
      </c>
      <c r="G1078" s="39">
        <v>0</v>
      </c>
      <c r="H1078" s="39">
        <v>0</v>
      </c>
      <c r="I1078" s="39">
        <v>43.41492684</v>
      </c>
      <c r="J1078" s="39">
        <v>52.92393319</v>
      </c>
      <c r="K1078" s="39">
        <v>228.45</v>
      </c>
      <c r="L1078" s="39">
        <v>146</v>
      </c>
      <c r="M1078" s="39">
        <v>11</v>
      </c>
      <c r="N1078" s="39">
        <v>0.2</v>
      </c>
    </row>
    <row r="1079" spans="3:14" x14ac:dyDescent="0.45">
      <c r="C1079">
        <v>7</v>
      </c>
      <c r="D1079" t="e">
        <f t="shared" si="34"/>
        <v>#VALUE!</v>
      </c>
      <c r="E1079" t="str">
        <f t="shared" si="33"/>
        <v/>
      </c>
      <c r="F1079"/>
      <c r="G1079" s="39">
        <v>16.27</v>
      </c>
      <c r="H1079" s="39">
        <v>16.283809999999999</v>
      </c>
      <c r="I1079" s="39">
        <v>43.41491688</v>
      </c>
      <c r="J1079" s="39">
        <v>52.923732739999998</v>
      </c>
      <c r="K1079" s="39">
        <v>227.85</v>
      </c>
      <c r="L1079"/>
    </row>
    <row r="1080" spans="3:14" x14ac:dyDescent="0.45">
      <c r="C1080">
        <v>7</v>
      </c>
      <c r="D1080" t="e">
        <f t="shared" si="34"/>
        <v>#VALUE!</v>
      </c>
      <c r="E1080" t="str">
        <f t="shared" si="33"/>
        <v/>
      </c>
      <c r="F1080"/>
      <c r="G1080" s="39">
        <v>60.27</v>
      </c>
      <c r="H1080" s="39">
        <v>60.293089999999999</v>
      </c>
      <c r="I1080" s="39">
        <v>43.414801339999997</v>
      </c>
      <c r="J1080" s="39">
        <v>52.92321312</v>
      </c>
      <c r="K1080" s="39">
        <v>228.85</v>
      </c>
      <c r="L1080"/>
    </row>
    <row r="1081" spans="3:14" x14ac:dyDescent="0.45">
      <c r="C1081">
        <v>7</v>
      </c>
      <c r="D1081" t="e">
        <f t="shared" si="34"/>
        <v>#VALUE!</v>
      </c>
      <c r="E1081" t="str">
        <f t="shared" si="33"/>
        <v/>
      </c>
      <c r="F1081"/>
      <c r="G1081" s="39">
        <v>122.2</v>
      </c>
      <c r="H1081" s="39">
        <v>122.22</v>
      </c>
      <c r="I1081" s="39">
        <v>43.414638709999998</v>
      </c>
      <c r="J1081" s="39">
        <v>52.922481769999997</v>
      </c>
      <c r="K1081" s="39">
        <v>228.92</v>
      </c>
      <c r="L1081"/>
    </row>
    <row r="1082" spans="3:14" x14ac:dyDescent="0.45">
      <c r="C1082">
        <v>7</v>
      </c>
      <c r="D1082" t="e">
        <f t="shared" si="34"/>
        <v>#VALUE!</v>
      </c>
      <c r="E1082" t="str">
        <f t="shared" si="33"/>
        <v/>
      </c>
      <c r="F1082"/>
      <c r="G1082" s="39">
        <v>151.71</v>
      </c>
      <c r="H1082" s="39">
        <v>151.73310000000001</v>
      </c>
      <c r="I1082" s="39">
        <v>43.414523850000002</v>
      </c>
      <c r="J1082" s="39">
        <v>52.922153190000003</v>
      </c>
      <c r="K1082" s="39">
        <v>228.92</v>
      </c>
      <c r="L1082"/>
    </row>
    <row r="1083" spans="3:14" x14ac:dyDescent="0.45">
      <c r="C1083">
        <v>7</v>
      </c>
      <c r="D1083" t="e">
        <f t="shared" si="34"/>
        <v>#VALUE!</v>
      </c>
      <c r="E1083" t="str">
        <f t="shared" si="33"/>
        <v/>
      </c>
      <c r="F1083"/>
      <c r="G1083" s="39">
        <v>183.33</v>
      </c>
      <c r="H1083" s="39">
        <v>183.3706</v>
      </c>
      <c r="I1083" s="39">
        <v>43.414400790000002</v>
      </c>
      <c r="J1083" s="39">
        <v>52.921801139999999</v>
      </c>
      <c r="K1083" s="39">
        <v>229.92</v>
      </c>
      <c r="L1083"/>
    </row>
    <row r="1084" spans="3:14" x14ac:dyDescent="0.45">
      <c r="C1084">
        <v>7</v>
      </c>
      <c r="D1084" t="e">
        <f t="shared" si="34"/>
        <v>#VALUE!</v>
      </c>
      <c r="E1084" t="str">
        <f t="shared" si="33"/>
        <v/>
      </c>
      <c r="F1084"/>
      <c r="G1084" s="39">
        <v>243.15</v>
      </c>
      <c r="H1084" s="39">
        <v>243.1893</v>
      </c>
      <c r="I1084" s="39">
        <v>43.414213549999999</v>
      </c>
      <c r="J1084" s="39">
        <v>52.921108660000002</v>
      </c>
      <c r="K1084" s="39">
        <v>229.72</v>
      </c>
      <c r="L1084"/>
    </row>
    <row r="1085" spans="3:14" x14ac:dyDescent="0.45">
      <c r="C1085">
        <v>7</v>
      </c>
      <c r="D1085" t="e">
        <f t="shared" si="34"/>
        <v>#VALUE!</v>
      </c>
      <c r="E1085" t="str">
        <f t="shared" si="33"/>
        <v/>
      </c>
      <c r="F1085"/>
      <c r="G1085" s="39">
        <v>301.5</v>
      </c>
      <c r="H1085" s="39">
        <v>301.54270000000002</v>
      </c>
      <c r="I1085" s="39">
        <v>43.4140309</v>
      </c>
      <c r="J1085" s="39">
        <v>52.92043314</v>
      </c>
      <c r="K1085" s="39">
        <v>229.81</v>
      </c>
      <c r="L1085"/>
    </row>
    <row r="1086" spans="3:14" x14ac:dyDescent="0.45">
      <c r="C1086">
        <v>7</v>
      </c>
      <c r="D1086" t="e">
        <f t="shared" si="34"/>
        <v>#VALUE!</v>
      </c>
      <c r="E1086" t="str">
        <f t="shared" si="33"/>
        <v/>
      </c>
      <c r="F1086"/>
      <c r="G1086" s="39">
        <v>334.59</v>
      </c>
      <c r="H1086" s="39">
        <v>334.63479999999998</v>
      </c>
      <c r="I1086" s="39">
        <v>43.413934269999999</v>
      </c>
      <c r="J1086" s="39">
        <v>52.920046720000002</v>
      </c>
      <c r="K1086" s="39">
        <v>229.21</v>
      </c>
      <c r="L1086"/>
    </row>
    <row r="1087" spans="3:14" x14ac:dyDescent="0.45">
      <c r="C1087">
        <v>7</v>
      </c>
      <c r="D1087" t="e">
        <f t="shared" si="34"/>
        <v>#VALUE!</v>
      </c>
      <c r="E1087" t="str">
        <f t="shared" si="33"/>
        <v/>
      </c>
      <c r="F1087"/>
      <c r="G1087" s="39">
        <v>426.03</v>
      </c>
      <c r="H1087" s="39">
        <v>426.07510000000002</v>
      </c>
      <c r="I1087" s="39">
        <v>43.413667220000001</v>
      </c>
      <c r="J1087" s="39">
        <v>52.918978799999998</v>
      </c>
      <c r="K1087" s="39">
        <v>229.45</v>
      </c>
      <c r="L1087"/>
    </row>
    <row r="1088" spans="3:14" x14ac:dyDescent="0.45">
      <c r="C1088">
        <v>7</v>
      </c>
      <c r="D1088" t="e">
        <f t="shared" si="34"/>
        <v>#VALUE!</v>
      </c>
      <c r="E1088" t="str">
        <f t="shared" si="33"/>
        <v/>
      </c>
      <c r="F1088"/>
      <c r="G1088" s="39">
        <v>429.71</v>
      </c>
      <c r="H1088" s="39">
        <v>429.77839999999998</v>
      </c>
      <c r="I1088" s="39">
        <v>43.413656469999999</v>
      </c>
      <c r="J1088" s="39">
        <v>52.9189358</v>
      </c>
      <c r="K1088" s="39">
        <v>229.05</v>
      </c>
      <c r="L1088"/>
    </row>
    <row r="1089" spans="3:14" x14ac:dyDescent="0.45">
      <c r="C1089">
        <v>7</v>
      </c>
      <c r="D1089" t="e">
        <f t="shared" si="34"/>
        <v>#VALUE!</v>
      </c>
      <c r="E1089" t="str">
        <f t="shared" si="33"/>
        <v/>
      </c>
      <c r="F1089"/>
      <c r="G1089" s="39">
        <v>517.47</v>
      </c>
      <c r="H1089" s="39">
        <v>517.53920000000005</v>
      </c>
      <c r="I1089" s="39">
        <v>43.413420160000001</v>
      </c>
      <c r="J1089" s="39">
        <v>52.917901880000002</v>
      </c>
      <c r="K1089" s="39">
        <v>229.71</v>
      </c>
      <c r="L1089"/>
    </row>
    <row r="1090" spans="3:14" x14ac:dyDescent="0.45">
      <c r="C1090">
        <v>7</v>
      </c>
      <c r="D1090" t="e">
        <f t="shared" si="34"/>
        <v>#VALUE!</v>
      </c>
      <c r="E1090" t="str">
        <f t="shared" si="33"/>
        <v/>
      </c>
      <c r="F1090"/>
      <c r="G1090" s="39">
        <v>566.6</v>
      </c>
      <c r="H1090" s="39">
        <v>566.68370000000004</v>
      </c>
      <c r="I1090" s="39">
        <v>43.413287850000003</v>
      </c>
      <c r="J1090" s="39">
        <v>52.917323009999997</v>
      </c>
      <c r="K1090" s="39">
        <v>230.71</v>
      </c>
      <c r="L1090"/>
    </row>
    <row r="1091" spans="3:14" x14ac:dyDescent="0.45">
      <c r="C1091">
        <v>7</v>
      </c>
      <c r="D1091" t="e">
        <f t="shared" si="34"/>
        <v>#VALUE!</v>
      </c>
      <c r="E1091" t="str">
        <f t="shared" si="33"/>
        <v/>
      </c>
      <c r="F1091"/>
      <c r="G1091" s="39">
        <v>608.91</v>
      </c>
      <c r="H1091" s="39">
        <v>608.98940000000005</v>
      </c>
      <c r="I1091" s="39">
        <v>43.413160750000003</v>
      </c>
      <c r="J1091" s="39">
        <v>52.91683063</v>
      </c>
      <c r="K1091" s="39">
        <v>230.71</v>
      </c>
      <c r="L1091"/>
    </row>
    <row r="1092" spans="3:14" x14ac:dyDescent="0.45">
      <c r="C1092">
        <v>7</v>
      </c>
      <c r="D1092" t="e">
        <f t="shared" si="34"/>
        <v>#VALUE!</v>
      </c>
      <c r="E1092" t="str">
        <f t="shared" ref="E1092:E1155" si="35">IF(G1093=0,H1092,"")</f>
        <v/>
      </c>
      <c r="F1092"/>
      <c r="G1092" s="39">
        <v>624.29</v>
      </c>
      <c r="H1092" s="39">
        <v>624.37329999999997</v>
      </c>
      <c r="I1092" s="39">
        <v>43.413114540000002</v>
      </c>
      <c r="J1092" s="39">
        <v>52.916651639999998</v>
      </c>
      <c r="K1092" s="39">
        <v>230.31</v>
      </c>
      <c r="L1092"/>
    </row>
    <row r="1093" spans="3:14" x14ac:dyDescent="0.45">
      <c r="C1093">
        <v>7</v>
      </c>
      <c r="D1093" t="e">
        <f t="shared" si="34"/>
        <v>#VALUE!</v>
      </c>
      <c r="E1093">
        <f t="shared" si="35"/>
        <v>700.43880000000001</v>
      </c>
      <c r="F1093"/>
      <c r="G1093" s="39">
        <v>700.35</v>
      </c>
      <c r="H1093" s="39">
        <v>700.43880000000001</v>
      </c>
      <c r="I1093" s="39">
        <v>43.412901329999997</v>
      </c>
      <c r="J1093" s="39">
        <v>52.915759229999999</v>
      </c>
      <c r="K1093" s="39">
        <v>231.11</v>
      </c>
      <c r="L1093"/>
    </row>
    <row r="1094" spans="3:14" x14ac:dyDescent="0.45">
      <c r="C1094">
        <v>7</v>
      </c>
      <c r="D1094" t="str">
        <f t="shared" si="34"/>
        <v>ZU7b-GU</v>
      </c>
      <c r="E1094" t="str">
        <f t="shared" si="35"/>
        <v/>
      </c>
      <c r="F1094" t="s">
        <v>4220</v>
      </c>
      <c r="G1094" s="39">
        <v>0</v>
      </c>
      <c r="H1094" s="39">
        <v>0</v>
      </c>
      <c r="I1094" s="39">
        <v>43.411407339999997</v>
      </c>
      <c r="J1094" s="39">
        <v>52.919673029999998</v>
      </c>
      <c r="K1094" s="39">
        <v>230.63</v>
      </c>
      <c r="L1094" s="39">
        <v>146</v>
      </c>
      <c r="M1094" s="39">
        <v>11</v>
      </c>
      <c r="N1094" s="39">
        <v>0.2</v>
      </c>
    </row>
    <row r="1095" spans="3:14" x14ac:dyDescent="0.45">
      <c r="C1095">
        <v>7</v>
      </c>
      <c r="D1095" t="e">
        <f t="shared" si="34"/>
        <v>#VALUE!</v>
      </c>
      <c r="E1095" t="str">
        <f t="shared" si="35"/>
        <v/>
      </c>
      <c r="F1095"/>
      <c r="G1095" s="39">
        <v>91.44</v>
      </c>
      <c r="H1095" s="39">
        <v>91.440560000000005</v>
      </c>
      <c r="I1095" s="39">
        <v>43.411789140000003</v>
      </c>
      <c r="J1095" s="39">
        <v>52.918672880000003</v>
      </c>
      <c r="K1095" s="39">
        <v>230.31</v>
      </c>
      <c r="L1095"/>
    </row>
    <row r="1096" spans="3:14" x14ac:dyDescent="0.45">
      <c r="C1096">
        <v>7</v>
      </c>
      <c r="D1096" t="e">
        <f t="shared" si="34"/>
        <v>#VALUE!</v>
      </c>
      <c r="E1096" t="str">
        <f t="shared" si="35"/>
        <v/>
      </c>
      <c r="F1096"/>
      <c r="G1096" s="39">
        <v>182.88</v>
      </c>
      <c r="H1096" s="39">
        <v>182.88140000000001</v>
      </c>
      <c r="I1096" s="39">
        <v>43.412170930000002</v>
      </c>
      <c r="J1096" s="39">
        <v>52.91767273</v>
      </c>
      <c r="K1096" s="39">
        <v>230.71</v>
      </c>
      <c r="L1096"/>
    </row>
    <row r="1097" spans="3:14" x14ac:dyDescent="0.45">
      <c r="C1097">
        <v>7</v>
      </c>
      <c r="D1097" t="e">
        <f t="shared" si="34"/>
        <v>#VALUE!</v>
      </c>
      <c r="E1097" t="str">
        <f t="shared" si="35"/>
        <v/>
      </c>
      <c r="F1097"/>
      <c r="G1097" s="39">
        <v>274.32</v>
      </c>
      <c r="H1097" s="39">
        <v>274.32490000000001</v>
      </c>
      <c r="I1097" s="39">
        <v>43.41255271</v>
      </c>
      <c r="J1097" s="39">
        <v>52.916672560000002</v>
      </c>
      <c r="K1097" s="39">
        <v>231.51</v>
      </c>
      <c r="L1097"/>
    </row>
    <row r="1098" spans="3:14" x14ac:dyDescent="0.45">
      <c r="C1098">
        <v>7</v>
      </c>
      <c r="D1098" t="e">
        <f t="shared" si="34"/>
        <v>#VALUE!</v>
      </c>
      <c r="E1098">
        <f t="shared" si="35"/>
        <v>357.82530000000003</v>
      </c>
      <c r="F1098"/>
      <c r="G1098" s="39">
        <v>357.82</v>
      </c>
      <c r="H1098" s="39">
        <v>357.82530000000003</v>
      </c>
      <c r="I1098" s="39">
        <v>43.412901329999997</v>
      </c>
      <c r="J1098" s="39">
        <v>52.915759229999999</v>
      </c>
      <c r="K1098" s="39">
        <v>231.11</v>
      </c>
      <c r="L1098"/>
    </row>
    <row r="1099" spans="3:14" x14ac:dyDescent="0.45">
      <c r="C1099">
        <v>7</v>
      </c>
      <c r="D1099" t="str">
        <f t="shared" si="34"/>
        <v>ZU7v-GU</v>
      </c>
      <c r="E1099" t="str">
        <f t="shared" si="35"/>
        <v/>
      </c>
      <c r="F1099" t="s">
        <v>4221</v>
      </c>
      <c r="G1099" s="39">
        <v>0</v>
      </c>
      <c r="H1099" s="39">
        <v>0</v>
      </c>
      <c r="I1099" s="39">
        <v>43.407418790000001</v>
      </c>
      <c r="J1099" s="39">
        <v>52.916922360000001</v>
      </c>
      <c r="K1099" s="39">
        <v>232.02</v>
      </c>
      <c r="L1099" s="39">
        <v>199</v>
      </c>
      <c r="M1099" s="39">
        <v>10</v>
      </c>
      <c r="N1099" s="39">
        <v>0.2</v>
      </c>
    </row>
    <row r="1100" spans="3:14" x14ac:dyDescent="0.45">
      <c r="C1100">
        <v>7</v>
      </c>
      <c r="D1100" t="e">
        <f t="shared" si="34"/>
        <v>#VALUE!</v>
      </c>
      <c r="E1100" t="str">
        <f t="shared" si="35"/>
        <v/>
      </c>
      <c r="F1100"/>
      <c r="G1100" s="39">
        <v>68.709999999999994</v>
      </c>
      <c r="H1100" s="39">
        <v>68.711219999999997</v>
      </c>
      <c r="I1100" s="39">
        <v>43.408024769999997</v>
      </c>
      <c r="J1100" s="39">
        <v>52.916752799999998</v>
      </c>
      <c r="K1100" s="39">
        <v>232.22</v>
      </c>
      <c r="L1100"/>
    </row>
    <row r="1101" spans="3:14" x14ac:dyDescent="0.45">
      <c r="C1101">
        <v>7</v>
      </c>
      <c r="D1101" t="e">
        <f t="shared" si="34"/>
        <v>#VALUE!</v>
      </c>
      <c r="E1101" t="str">
        <f t="shared" si="35"/>
        <v/>
      </c>
      <c r="F1101"/>
      <c r="G1101" s="39">
        <v>88.38</v>
      </c>
      <c r="H1101" s="39">
        <v>88.382829999999998</v>
      </c>
      <c r="I1101" s="39">
        <v>43.408198220000003</v>
      </c>
      <c r="J1101" s="39">
        <v>52.916704269999997</v>
      </c>
      <c r="K1101" s="39">
        <v>231.81</v>
      </c>
      <c r="L1101"/>
    </row>
    <row r="1102" spans="3:14" x14ac:dyDescent="0.45">
      <c r="C1102">
        <v>7</v>
      </c>
      <c r="D1102" t="e">
        <f t="shared" si="34"/>
        <v>#VALUE!</v>
      </c>
      <c r="E1102" t="str">
        <f t="shared" si="35"/>
        <v/>
      </c>
      <c r="F1102"/>
      <c r="G1102" s="39">
        <v>155.91999999999999</v>
      </c>
      <c r="H1102" s="39">
        <v>155.92400000000001</v>
      </c>
      <c r="I1102" s="39">
        <v>43.408804789999998</v>
      </c>
      <c r="J1102" s="39">
        <v>52.916648729999999</v>
      </c>
      <c r="K1102" s="39">
        <v>232.01</v>
      </c>
      <c r="L1102"/>
    </row>
    <row r="1103" spans="3:14" x14ac:dyDescent="0.45">
      <c r="C1103">
        <v>7</v>
      </c>
      <c r="D1103" t="e">
        <f t="shared" si="34"/>
        <v>#VALUE!</v>
      </c>
      <c r="E1103" t="str">
        <f t="shared" si="35"/>
        <v/>
      </c>
      <c r="F1103"/>
      <c r="G1103" s="39">
        <v>160.15</v>
      </c>
      <c r="H1103" s="39">
        <v>160.1558</v>
      </c>
      <c r="I1103" s="39">
        <v>43.408842049999997</v>
      </c>
      <c r="J1103" s="39">
        <v>52.916637889999997</v>
      </c>
      <c r="K1103" s="39">
        <v>232.01</v>
      </c>
      <c r="L1103"/>
    </row>
    <row r="1104" spans="3:14" x14ac:dyDescent="0.45">
      <c r="C1104">
        <v>7</v>
      </c>
      <c r="D1104" t="e">
        <f t="shared" si="34"/>
        <v>#VALUE!</v>
      </c>
      <c r="E1104" t="str">
        <f t="shared" si="35"/>
        <v/>
      </c>
      <c r="F1104"/>
      <c r="G1104" s="39">
        <v>251.59</v>
      </c>
      <c r="H1104" s="39">
        <v>251.5993</v>
      </c>
      <c r="I1104" s="39">
        <v>43.40964717</v>
      </c>
      <c r="J1104" s="39">
        <v>52.916403629999998</v>
      </c>
      <c r="K1104" s="39">
        <v>232.81</v>
      </c>
      <c r="L1104"/>
    </row>
    <row r="1105" spans="3:14" x14ac:dyDescent="0.45">
      <c r="C1105">
        <v>7</v>
      </c>
      <c r="D1105" t="e">
        <f t="shared" si="34"/>
        <v>#VALUE!</v>
      </c>
      <c r="E1105" t="str">
        <f t="shared" si="35"/>
        <v/>
      </c>
      <c r="F1105"/>
      <c r="G1105" s="39">
        <v>343.03</v>
      </c>
      <c r="H1105" s="39">
        <v>343.0566</v>
      </c>
      <c r="I1105" s="39">
        <v>43.410452300000003</v>
      </c>
      <c r="J1105" s="39">
        <v>52.916169359999998</v>
      </c>
      <c r="K1105" s="39">
        <v>231.03</v>
      </c>
      <c r="L1105"/>
    </row>
    <row r="1106" spans="3:14" x14ac:dyDescent="0.45">
      <c r="C1106">
        <v>7</v>
      </c>
      <c r="D1106" t="e">
        <f t="shared" si="34"/>
        <v>#VALUE!</v>
      </c>
      <c r="E1106" t="str">
        <f t="shared" si="35"/>
        <v/>
      </c>
      <c r="F1106"/>
      <c r="G1106" s="39">
        <v>388.86</v>
      </c>
      <c r="H1106" s="39">
        <v>388.88170000000002</v>
      </c>
      <c r="I1106" s="39">
        <v>43.410855779999999</v>
      </c>
      <c r="J1106" s="39">
        <v>52.916051959999997</v>
      </c>
      <c r="K1106" s="39">
        <v>231.23</v>
      </c>
      <c r="L1106"/>
    </row>
    <row r="1107" spans="3:14" x14ac:dyDescent="0.45">
      <c r="C1107">
        <v>7</v>
      </c>
      <c r="D1107" t="e">
        <f t="shared" si="34"/>
        <v>#VALUE!</v>
      </c>
      <c r="E1107" t="str">
        <f t="shared" si="35"/>
        <v/>
      </c>
      <c r="F1107"/>
      <c r="G1107" s="39">
        <v>403.8</v>
      </c>
      <c r="H1107" s="39">
        <v>403.8279</v>
      </c>
      <c r="I1107" s="39">
        <v>43.410989600000001</v>
      </c>
      <c r="J1107" s="39">
        <v>52.91603302</v>
      </c>
      <c r="K1107" s="39">
        <v>231.23</v>
      </c>
      <c r="L1107"/>
    </row>
    <row r="1108" spans="3:14" x14ac:dyDescent="0.45">
      <c r="C1108">
        <v>7</v>
      </c>
      <c r="D1108" t="e">
        <f t="shared" si="34"/>
        <v>#VALUE!</v>
      </c>
      <c r="E1108" t="str">
        <f t="shared" si="35"/>
        <v/>
      </c>
      <c r="F1108"/>
      <c r="G1108" s="39">
        <v>434.47</v>
      </c>
      <c r="H1108" s="39">
        <v>434.49770000000001</v>
      </c>
      <c r="I1108" s="39">
        <v>43.411264150000001</v>
      </c>
      <c r="J1108" s="39">
        <v>52.915993700000001</v>
      </c>
      <c r="K1108" s="39">
        <v>231.03</v>
      </c>
      <c r="L1108"/>
    </row>
    <row r="1109" spans="3:14" x14ac:dyDescent="0.45">
      <c r="C1109">
        <v>7</v>
      </c>
      <c r="D1109" t="e">
        <f t="shared" si="34"/>
        <v>#VALUE!</v>
      </c>
      <c r="E1109" t="str">
        <f t="shared" si="35"/>
        <v/>
      </c>
      <c r="F1109"/>
      <c r="G1109" s="39">
        <v>525.91</v>
      </c>
      <c r="H1109" s="39">
        <v>525.93769999999995</v>
      </c>
      <c r="I1109" s="39">
        <v>43.412082740000002</v>
      </c>
      <c r="J1109" s="39">
        <v>52.915876470000001</v>
      </c>
      <c r="K1109" s="39">
        <v>231.11</v>
      </c>
      <c r="L1109"/>
    </row>
    <row r="1110" spans="3:14" x14ac:dyDescent="0.45">
      <c r="C1110">
        <v>7</v>
      </c>
      <c r="D1110" t="e">
        <f t="shared" si="34"/>
        <v>#VALUE!</v>
      </c>
      <c r="E1110">
        <f t="shared" si="35"/>
        <v>617.3777</v>
      </c>
      <c r="F1110"/>
      <c r="G1110" s="39">
        <v>617.35</v>
      </c>
      <c r="H1110" s="39">
        <v>617.3777</v>
      </c>
      <c r="I1110" s="39">
        <v>43.412901329999997</v>
      </c>
      <c r="J1110" s="39">
        <v>52.915759229999999</v>
      </c>
      <c r="K1110" s="39">
        <v>231.11</v>
      </c>
      <c r="L1110"/>
    </row>
    <row r="1111" spans="3:14" x14ac:dyDescent="0.45">
      <c r="C1111">
        <v>12</v>
      </c>
      <c r="D1111">
        <f>IF(F1111&gt;0,F1111,F1111+#REF!)</f>
        <v>75</v>
      </c>
      <c r="E1111" t="str">
        <f t="shared" si="35"/>
        <v/>
      </c>
      <c r="F1111" s="39">
        <v>75</v>
      </c>
      <c r="G1111" s="39">
        <v>0</v>
      </c>
      <c r="H1111" s="39">
        <v>0</v>
      </c>
      <c r="I1111" s="39">
        <v>43.390412439999999</v>
      </c>
      <c r="J1111" s="39">
        <v>52.917445379999997</v>
      </c>
      <c r="K1111" s="39">
        <v>232.79</v>
      </c>
      <c r="L1111" s="39">
        <v>98</v>
      </c>
      <c r="M1111" s="39">
        <v>8</v>
      </c>
      <c r="N1111" s="39">
        <v>0.2</v>
      </c>
    </row>
    <row r="1112" spans="3:14" x14ac:dyDescent="0.45">
      <c r="C1112">
        <v>12</v>
      </c>
      <c r="D1112">
        <f t="shared" ref="D1112:D1175" si="36">IF(F1112&gt;0,F1112,F1112+D1111)</f>
        <v>75</v>
      </c>
      <c r="E1112" t="str">
        <f t="shared" si="35"/>
        <v/>
      </c>
      <c r="F1112"/>
      <c r="G1112" s="39">
        <v>77.31</v>
      </c>
      <c r="H1112" s="39">
        <v>77.323070000000001</v>
      </c>
      <c r="I1112" s="39">
        <v>43.391107079999998</v>
      </c>
      <c r="J1112" s="39">
        <v>52.917501809999997</v>
      </c>
      <c r="K1112" s="39">
        <v>231.39</v>
      </c>
      <c r="L1112"/>
    </row>
    <row r="1113" spans="3:14" x14ac:dyDescent="0.45">
      <c r="C1113">
        <v>12</v>
      </c>
      <c r="D1113">
        <f t="shared" si="36"/>
        <v>75</v>
      </c>
      <c r="E1113" t="str">
        <f t="shared" si="35"/>
        <v/>
      </c>
      <c r="F1113"/>
      <c r="G1113" s="39">
        <v>91.44</v>
      </c>
      <c r="H1113" s="39">
        <v>91.454089999999994</v>
      </c>
      <c r="I1113" s="39">
        <v>43.391232799999997</v>
      </c>
      <c r="J1113" s="39">
        <v>52.917528179999998</v>
      </c>
      <c r="K1113" s="39">
        <v>231.59</v>
      </c>
      <c r="L1113"/>
    </row>
    <row r="1114" spans="3:14" x14ac:dyDescent="0.45">
      <c r="C1114">
        <v>12</v>
      </c>
      <c r="D1114">
        <f t="shared" si="36"/>
        <v>75</v>
      </c>
      <c r="E1114" t="str">
        <f t="shared" si="35"/>
        <v/>
      </c>
      <c r="F1114"/>
      <c r="G1114" s="39">
        <v>127.66</v>
      </c>
      <c r="H1114" s="39">
        <v>127.6806</v>
      </c>
      <c r="I1114" s="39">
        <v>43.391555099999998</v>
      </c>
      <c r="J1114" s="39">
        <v>52.917595759999998</v>
      </c>
      <c r="K1114" s="39">
        <v>231.99</v>
      </c>
      <c r="L1114"/>
    </row>
    <row r="1115" spans="3:14" x14ac:dyDescent="0.45">
      <c r="C1115">
        <v>12</v>
      </c>
      <c r="D1115">
        <f t="shared" si="36"/>
        <v>75</v>
      </c>
      <c r="E1115">
        <f t="shared" si="35"/>
        <v>142.4828</v>
      </c>
      <c r="F1115"/>
      <c r="G1115" s="39">
        <v>142.46</v>
      </c>
      <c r="H1115" s="39">
        <v>142.4828</v>
      </c>
      <c r="I1115" s="39">
        <v>43.391687660000002</v>
      </c>
      <c r="J1115" s="39">
        <v>52.91761339</v>
      </c>
      <c r="K1115" s="39">
        <v>231.59</v>
      </c>
      <c r="L1115"/>
    </row>
    <row r="1116" spans="3:14" x14ac:dyDescent="0.45">
      <c r="C1116">
        <v>12</v>
      </c>
      <c r="D1116">
        <f t="shared" si="36"/>
        <v>144</v>
      </c>
      <c r="E1116" t="str">
        <f t="shared" si="35"/>
        <v/>
      </c>
      <c r="F1116">
        <v>144</v>
      </c>
      <c r="G1116" s="39">
        <v>0</v>
      </c>
      <c r="H1116" s="39">
        <v>0</v>
      </c>
      <c r="I1116" s="39">
        <v>43.39166651</v>
      </c>
      <c r="J1116" s="39">
        <v>52.916116500000001</v>
      </c>
      <c r="K1116" s="39">
        <v>231.88</v>
      </c>
      <c r="L1116" s="39">
        <v>98</v>
      </c>
      <c r="M1116" s="39">
        <v>8</v>
      </c>
      <c r="N1116" s="39">
        <v>0.2</v>
      </c>
    </row>
    <row r="1117" spans="3:14" x14ac:dyDescent="0.45">
      <c r="C1117">
        <v>12</v>
      </c>
      <c r="D1117">
        <f t="shared" si="36"/>
        <v>144</v>
      </c>
      <c r="E1117" t="str">
        <f t="shared" si="35"/>
        <v/>
      </c>
      <c r="F1117"/>
      <c r="G1117" s="39">
        <v>30.03</v>
      </c>
      <c r="H1117" s="39">
        <v>30.026389999999999</v>
      </c>
      <c r="I1117" s="39">
        <v>43.3916617</v>
      </c>
      <c r="J1117" s="39">
        <v>52.91648704</v>
      </c>
      <c r="K1117" s="39">
        <v>231.88</v>
      </c>
      <c r="L1117"/>
    </row>
    <row r="1118" spans="3:14" x14ac:dyDescent="0.45">
      <c r="C1118">
        <v>12</v>
      </c>
      <c r="D1118">
        <f t="shared" si="36"/>
        <v>144</v>
      </c>
      <c r="E1118" t="str">
        <f t="shared" si="35"/>
        <v/>
      </c>
      <c r="F1118"/>
      <c r="G1118" s="39">
        <v>70.89</v>
      </c>
      <c r="H1118" s="39">
        <v>70.888549999999995</v>
      </c>
      <c r="I1118" s="39">
        <v>43.391655159999999</v>
      </c>
      <c r="J1118" s="39">
        <v>52.916991299999999</v>
      </c>
      <c r="K1118" s="39">
        <v>231.88</v>
      </c>
      <c r="L1118"/>
    </row>
    <row r="1119" spans="3:14" x14ac:dyDescent="0.45">
      <c r="C1119">
        <v>12</v>
      </c>
      <c r="D1119">
        <f t="shared" si="36"/>
        <v>144</v>
      </c>
      <c r="E1119" t="str">
        <f t="shared" si="35"/>
        <v/>
      </c>
      <c r="F1119"/>
      <c r="G1119" s="39">
        <v>107.16</v>
      </c>
      <c r="H1119" s="39">
        <v>107.1717</v>
      </c>
      <c r="I1119" s="39">
        <v>43.391670060000003</v>
      </c>
      <c r="J1119" s="39">
        <v>52.917438519999997</v>
      </c>
      <c r="K1119" s="39">
        <v>230.99</v>
      </c>
      <c r="L1119"/>
    </row>
    <row r="1120" spans="3:14" x14ac:dyDescent="0.45">
      <c r="C1120">
        <v>12</v>
      </c>
      <c r="D1120">
        <f t="shared" si="36"/>
        <v>144</v>
      </c>
      <c r="E1120" t="str">
        <f t="shared" si="35"/>
        <v/>
      </c>
      <c r="F1120"/>
      <c r="G1120" s="39">
        <v>115.56</v>
      </c>
      <c r="H1120" s="39">
        <v>115.59059999999999</v>
      </c>
      <c r="I1120" s="39">
        <v>43.391680989999998</v>
      </c>
      <c r="J1120" s="39">
        <v>52.917541079999999</v>
      </c>
      <c r="K1120" s="39">
        <v>231.59</v>
      </c>
      <c r="L1120"/>
    </row>
    <row r="1121" spans="3:14" x14ac:dyDescent="0.45">
      <c r="C1121">
        <v>12</v>
      </c>
      <c r="D1121">
        <f t="shared" si="36"/>
        <v>144</v>
      </c>
      <c r="E1121" t="str">
        <f t="shared" si="35"/>
        <v/>
      </c>
      <c r="F1121"/>
      <c r="G1121" s="39">
        <v>118.25</v>
      </c>
      <c r="H1121" s="39">
        <v>118.27970000000001</v>
      </c>
      <c r="I1121" s="39">
        <v>43.391684789999999</v>
      </c>
      <c r="J1121" s="39">
        <v>52.917573859999997</v>
      </c>
      <c r="K1121" s="39">
        <v>231.59</v>
      </c>
      <c r="L1121"/>
    </row>
    <row r="1122" spans="3:14" x14ac:dyDescent="0.45">
      <c r="C1122">
        <v>12</v>
      </c>
      <c r="D1122">
        <f t="shared" si="36"/>
        <v>144</v>
      </c>
      <c r="E1122">
        <f t="shared" si="35"/>
        <v>121.4987</v>
      </c>
      <c r="F1122"/>
      <c r="G1122" s="39">
        <v>121.47</v>
      </c>
      <c r="H1122" s="39">
        <v>121.4987</v>
      </c>
      <c r="I1122" s="39">
        <v>43.391687660000002</v>
      </c>
      <c r="J1122" s="39">
        <v>52.91761339</v>
      </c>
      <c r="K1122" s="39">
        <v>231.59</v>
      </c>
      <c r="L1122"/>
    </row>
    <row r="1123" spans="3:14" x14ac:dyDescent="0.45">
      <c r="C1123">
        <v>12</v>
      </c>
      <c r="D1123">
        <f t="shared" si="36"/>
        <v>216</v>
      </c>
      <c r="E1123" t="str">
        <f t="shared" si="35"/>
        <v/>
      </c>
      <c r="F1123">
        <v>216</v>
      </c>
      <c r="G1123" s="39">
        <v>0</v>
      </c>
      <c r="H1123" s="39">
        <v>0</v>
      </c>
      <c r="I1123" s="39">
        <v>43.395478990000001</v>
      </c>
      <c r="J1123" s="39">
        <v>52.913365849999998</v>
      </c>
      <c r="K1123" s="39">
        <v>233.87</v>
      </c>
      <c r="L1123" s="39">
        <v>98</v>
      </c>
      <c r="M1123" s="39">
        <v>8</v>
      </c>
      <c r="N1123" s="39">
        <v>0.2</v>
      </c>
    </row>
    <row r="1124" spans="3:14" x14ac:dyDescent="0.45">
      <c r="C1124">
        <v>12</v>
      </c>
      <c r="D1124">
        <f t="shared" si="36"/>
        <v>216</v>
      </c>
      <c r="E1124" t="str">
        <f t="shared" si="35"/>
        <v/>
      </c>
      <c r="F1124"/>
      <c r="G1124" s="39">
        <v>25.08</v>
      </c>
      <c r="H1124" s="39">
        <v>25.193960000000001</v>
      </c>
      <c r="I1124" s="39">
        <v>43.395421720000002</v>
      </c>
      <c r="J1124" s="39">
        <v>52.913665279999996</v>
      </c>
      <c r="K1124" s="39">
        <v>231.47</v>
      </c>
      <c r="L1124"/>
    </row>
    <row r="1125" spans="3:14" x14ac:dyDescent="0.45">
      <c r="C1125">
        <v>12</v>
      </c>
      <c r="D1125">
        <f t="shared" si="36"/>
        <v>216</v>
      </c>
      <c r="E1125" t="str">
        <f t="shared" si="35"/>
        <v/>
      </c>
      <c r="F1125"/>
      <c r="G1125" s="39">
        <v>83.73</v>
      </c>
      <c r="H1125" s="39">
        <v>83.847740000000002</v>
      </c>
      <c r="I1125" s="39">
        <v>43.395301459999999</v>
      </c>
      <c r="J1125" s="39">
        <v>52.914370210000001</v>
      </c>
      <c r="K1125" s="39">
        <v>231.71</v>
      </c>
      <c r="L1125"/>
    </row>
    <row r="1126" spans="3:14" x14ac:dyDescent="0.45">
      <c r="C1126">
        <v>12</v>
      </c>
      <c r="D1126">
        <f t="shared" si="36"/>
        <v>216</v>
      </c>
      <c r="E1126" t="str">
        <f t="shared" si="35"/>
        <v/>
      </c>
      <c r="F1126"/>
      <c r="G1126" s="39">
        <v>91.44</v>
      </c>
      <c r="H1126" s="39">
        <v>91.555059999999997</v>
      </c>
      <c r="I1126" s="39">
        <v>43.395280509999999</v>
      </c>
      <c r="J1126" s="39">
        <v>52.914460900000002</v>
      </c>
      <c r="K1126" s="39">
        <v>231.71</v>
      </c>
      <c r="L1126"/>
    </row>
    <row r="1127" spans="3:14" x14ac:dyDescent="0.45">
      <c r="C1127">
        <v>12</v>
      </c>
      <c r="D1127">
        <f t="shared" si="36"/>
        <v>216</v>
      </c>
      <c r="E1127" t="str">
        <f t="shared" si="35"/>
        <v/>
      </c>
      <c r="F1127"/>
      <c r="G1127" s="39">
        <v>135.11000000000001</v>
      </c>
      <c r="H1127" s="39">
        <v>135.2251</v>
      </c>
      <c r="I1127" s="39">
        <v>43.395161829999999</v>
      </c>
      <c r="J1127" s="39">
        <v>52.914974749999999</v>
      </c>
      <c r="K1127" s="39">
        <v>232.11</v>
      </c>
      <c r="L1127"/>
    </row>
    <row r="1128" spans="3:14" x14ac:dyDescent="0.45">
      <c r="C1128">
        <v>12</v>
      </c>
      <c r="D1128">
        <f t="shared" si="36"/>
        <v>216</v>
      </c>
      <c r="E1128" t="str">
        <f t="shared" si="35"/>
        <v/>
      </c>
      <c r="F1128"/>
      <c r="G1128" s="39">
        <v>182.88</v>
      </c>
      <c r="H1128" s="39">
        <v>182.9974</v>
      </c>
      <c r="I1128" s="39">
        <v>43.395052200000002</v>
      </c>
      <c r="J1128" s="39">
        <v>52.915544920000002</v>
      </c>
      <c r="K1128" s="39">
        <v>231.89</v>
      </c>
      <c r="L1128"/>
    </row>
    <row r="1129" spans="3:14" x14ac:dyDescent="0.45">
      <c r="C1129">
        <v>12</v>
      </c>
      <c r="D1129">
        <f t="shared" si="36"/>
        <v>216</v>
      </c>
      <c r="E1129" t="str">
        <f t="shared" si="35"/>
        <v/>
      </c>
      <c r="F1129"/>
      <c r="G1129" s="39">
        <v>188.84</v>
      </c>
      <c r="H1129" s="39">
        <v>188.95930000000001</v>
      </c>
      <c r="I1129" s="39">
        <v>43.395038509999999</v>
      </c>
      <c r="J1129" s="39">
        <v>52.915616069999999</v>
      </c>
      <c r="K1129" s="39">
        <v>231.89</v>
      </c>
      <c r="L1129"/>
    </row>
    <row r="1130" spans="3:14" x14ac:dyDescent="0.45">
      <c r="C1130">
        <v>12</v>
      </c>
      <c r="D1130">
        <f t="shared" si="36"/>
        <v>216</v>
      </c>
      <c r="E1130">
        <f t="shared" si="35"/>
        <v>192.42599999999999</v>
      </c>
      <c r="F1130"/>
      <c r="G1130" s="39">
        <v>192.31</v>
      </c>
      <c r="H1130" s="39">
        <v>192.42599999999999</v>
      </c>
      <c r="I1130" s="39">
        <v>43.395024319999997</v>
      </c>
      <c r="J1130" s="39">
        <v>52.915654179999997</v>
      </c>
      <c r="K1130" s="39">
        <v>231.89</v>
      </c>
      <c r="L1130"/>
    </row>
    <row r="1131" spans="3:14" x14ac:dyDescent="0.45">
      <c r="C1131">
        <v>12</v>
      </c>
      <c r="D1131">
        <f t="shared" si="36"/>
        <v>221</v>
      </c>
      <c r="E1131" t="str">
        <f t="shared" si="35"/>
        <v/>
      </c>
      <c r="F1131">
        <v>221</v>
      </c>
      <c r="G1131" s="39">
        <v>0</v>
      </c>
      <c r="H1131" s="39">
        <v>0</v>
      </c>
      <c r="I1131" s="39">
        <v>43.397507820000001</v>
      </c>
      <c r="J1131" s="39">
        <v>52.927084630000003</v>
      </c>
      <c r="K1131" s="39">
        <v>231.68</v>
      </c>
      <c r="L1131" s="39">
        <v>98</v>
      </c>
      <c r="M1131" s="39">
        <v>8</v>
      </c>
      <c r="N1131" s="39">
        <v>0.2</v>
      </c>
    </row>
    <row r="1132" spans="3:14" x14ac:dyDescent="0.45">
      <c r="C1132">
        <v>12</v>
      </c>
      <c r="D1132">
        <f t="shared" si="36"/>
        <v>221</v>
      </c>
      <c r="E1132" t="str">
        <f t="shared" si="35"/>
        <v/>
      </c>
      <c r="F1132"/>
      <c r="G1132" s="39">
        <v>91.44</v>
      </c>
      <c r="H1132" s="39">
        <v>91.442099999999996</v>
      </c>
      <c r="I1132" s="39">
        <v>43.396904399999997</v>
      </c>
      <c r="J1132" s="39">
        <v>52.926317060000002</v>
      </c>
      <c r="K1132" s="39">
        <v>231.06</v>
      </c>
      <c r="L1132"/>
    </row>
    <row r="1133" spans="3:14" x14ac:dyDescent="0.45">
      <c r="C1133">
        <v>12</v>
      </c>
      <c r="D1133">
        <f t="shared" si="36"/>
        <v>221</v>
      </c>
      <c r="E1133">
        <f t="shared" si="35"/>
        <v>101.1635</v>
      </c>
      <c r="F1133"/>
      <c r="G1133" s="39">
        <v>101.16</v>
      </c>
      <c r="H1133" s="39">
        <v>101.1635</v>
      </c>
      <c r="I1133" s="39">
        <v>43.396840249999997</v>
      </c>
      <c r="J1133" s="39">
        <v>52.92623545</v>
      </c>
      <c r="K1133" s="39">
        <v>231.06</v>
      </c>
      <c r="L1133"/>
    </row>
    <row r="1134" spans="3:14" x14ac:dyDescent="0.45">
      <c r="C1134">
        <v>12</v>
      </c>
      <c r="D1134" t="str">
        <f t="shared" si="36"/>
        <v>221&amp;6124</v>
      </c>
      <c r="E1134" t="str">
        <f t="shared" si="35"/>
        <v/>
      </c>
      <c r="F1134" t="s">
        <v>4222</v>
      </c>
      <c r="G1134" s="39">
        <v>0</v>
      </c>
      <c r="H1134" s="39">
        <v>0</v>
      </c>
      <c r="I1134" s="39">
        <v>43.396840249999997</v>
      </c>
      <c r="J1134" s="39">
        <v>52.92623545</v>
      </c>
      <c r="K1134" s="39">
        <v>231.06</v>
      </c>
      <c r="L1134" s="39">
        <v>98</v>
      </c>
      <c r="M1134" s="39">
        <v>8</v>
      </c>
      <c r="N1134" s="39">
        <v>0.2</v>
      </c>
    </row>
    <row r="1135" spans="3:14" x14ac:dyDescent="0.45">
      <c r="C1135">
        <v>12</v>
      </c>
      <c r="D1135" t="e">
        <f t="shared" si="36"/>
        <v>#VALUE!</v>
      </c>
      <c r="E1135" t="str">
        <f t="shared" si="35"/>
        <v/>
      </c>
      <c r="F1135"/>
      <c r="G1135" s="39">
        <v>80.040000000000006</v>
      </c>
      <c r="H1135" s="39">
        <v>80.041569999999993</v>
      </c>
      <c r="I1135" s="39">
        <v>43.397311340000002</v>
      </c>
      <c r="J1135" s="39">
        <v>52.925487959999998</v>
      </c>
      <c r="K1135" s="39">
        <v>230.71</v>
      </c>
      <c r="L1135"/>
    </row>
    <row r="1136" spans="3:14" x14ac:dyDescent="0.45">
      <c r="C1136">
        <v>12</v>
      </c>
      <c r="D1136" t="e">
        <f t="shared" si="36"/>
        <v>#VALUE!</v>
      </c>
      <c r="E1136" t="str">
        <f t="shared" si="35"/>
        <v/>
      </c>
      <c r="F1136"/>
      <c r="G1136" s="39">
        <v>91.44</v>
      </c>
      <c r="H1136" s="39">
        <v>91.442520000000002</v>
      </c>
      <c r="I1136" s="39">
        <v>43.397378199999999</v>
      </c>
      <c r="J1136" s="39">
        <v>52.925381229999999</v>
      </c>
      <c r="K1136" s="39">
        <v>230.51</v>
      </c>
      <c r="L1136"/>
    </row>
    <row r="1137" spans="3:14" x14ac:dyDescent="0.45">
      <c r="C1137">
        <v>12</v>
      </c>
      <c r="D1137" t="e">
        <f t="shared" si="36"/>
        <v>#VALUE!</v>
      </c>
      <c r="E1137" t="str">
        <f t="shared" si="35"/>
        <v/>
      </c>
      <c r="F1137"/>
      <c r="G1137" s="39">
        <v>182.88</v>
      </c>
      <c r="H1137" s="39">
        <v>182.88249999999999</v>
      </c>
      <c r="I1137" s="39">
        <v>43.397914530000001</v>
      </c>
      <c r="J1137" s="39">
        <v>52.924525070000001</v>
      </c>
      <c r="K1137" s="39">
        <v>230.53</v>
      </c>
      <c r="L1137"/>
    </row>
    <row r="1138" spans="3:14" x14ac:dyDescent="0.45">
      <c r="C1138">
        <v>12</v>
      </c>
      <c r="D1138" t="e">
        <f t="shared" si="36"/>
        <v>#VALUE!</v>
      </c>
      <c r="E1138">
        <f t="shared" si="35"/>
        <v>213.29830000000001</v>
      </c>
      <c r="F1138"/>
      <c r="G1138" s="39">
        <v>213.28</v>
      </c>
      <c r="H1138" s="39">
        <v>213.29830000000001</v>
      </c>
      <c r="I1138" s="39">
        <v>43.398092830000003</v>
      </c>
      <c r="J1138" s="39">
        <v>52.924240429999998</v>
      </c>
      <c r="K1138" s="39">
        <v>231.49</v>
      </c>
      <c r="L1138"/>
    </row>
    <row r="1139" spans="3:14" x14ac:dyDescent="0.45">
      <c r="C1139">
        <v>12</v>
      </c>
      <c r="D1139">
        <f t="shared" si="36"/>
        <v>284</v>
      </c>
      <c r="E1139" t="str">
        <f t="shared" si="35"/>
        <v/>
      </c>
      <c r="F1139">
        <v>284</v>
      </c>
      <c r="G1139" s="39">
        <v>0</v>
      </c>
      <c r="H1139" s="39">
        <v>0</v>
      </c>
      <c r="I1139" s="39">
        <v>43.39071526</v>
      </c>
      <c r="J1139" s="39">
        <v>52.920515049999999</v>
      </c>
      <c r="K1139" s="39">
        <v>230.82</v>
      </c>
      <c r="L1139" s="39">
        <v>100</v>
      </c>
      <c r="M1139" s="39">
        <v>5.4</v>
      </c>
      <c r="N1139" s="39">
        <v>5.0000000000000001E-3</v>
      </c>
    </row>
    <row r="1140" spans="3:14" x14ac:dyDescent="0.45">
      <c r="C1140">
        <v>12</v>
      </c>
      <c r="D1140">
        <f t="shared" si="36"/>
        <v>284</v>
      </c>
      <c r="E1140" t="str">
        <f t="shared" si="35"/>
        <v/>
      </c>
      <c r="F1140"/>
      <c r="G1140" s="39">
        <v>22.64</v>
      </c>
      <c r="H1140" s="39">
        <v>22.6431</v>
      </c>
      <c r="I1140" s="39">
        <v>43.390787539999998</v>
      </c>
      <c r="J1140" s="39">
        <v>52.920253760000001</v>
      </c>
      <c r="K1140" s="39">
        <v>231.02</v>
      </c>
      <c r="L1140"/>
    </row>
    <row r="1141" spans="3:14" x14ac:dyDescent="0.45">
      <c r="C1141">
        <v>12</v>
      </c>
      <c r="D1141">
        <f t="shared" si="36"/>
        <v>284</v>
      </c>
      <c r="E1141" t="str">
        <f t="shared" si="35"/>
        <v/>
      </c>
      <c r="F1141"/>
      <c r="G1141" s="39">
        <v>49.47</v>
      </c>
      <c r="H1141" s="39">
        <v>49.472369999999998</v>
      </c>
      <c r="I1141" s="39">
        <v>43.390872590000001</v>
      </c>
      <c r="J1141" s="39">
        <v>52.919943840000002</v>
      </c>
      <c r="K1141" s="39">
        <v>231.02</v>
      </c>
      <c r="L1141"/>
    </row>
    <row r="1142" spans="3:14" x14ac:dyDescent="0.45">
      <c r="C1142">
        <v>12</v>
      </c>
      <c r="D1142">
        <f t="shared" si="36"/>
        <v>284</v>
      </c>
      <c r="E1142" t="str">
        <f t="shared" si="35"/>
        <v/>
      </c>
      <c r="F1142"/>
      <c r="G1142" s="39">
        <v>91.44</v>
      </c>
      <c r="H1142" s="39">
        <v>91.440880000000007</v>
      </c>
      <c r="I1142" s="39">
        <v>43.391058010000002</v>
      </c>
      <c r="J1142" s="39">
        <v>52.919492550000001</v>
      </c>
      <c r="K1142" s="39">
        <v>231.02</v>
      </c>
      <c r="L1142"/>
    </row>
    <row r="1143" spans="3:14" x14ac:dyDescent="0.45">
      <c r="C1143">
        <v>12</v>
      </c>
      <c r="D1143">
        <f t="shared" si="36"/>
        <v>284</v>
      </c>
      <c r="E1143" t="str">
        <f t="shared" si="35"/>
        <v/>
      </c>
      <c r="F1143"/>
      <c r="G1143" s="39">
        <v>144.80000000000001</v>
      </c>
      <c r="H1143" s="39">
        <v>144.79839999999999</v>
      </c>
      <c r="I1143" s="39">
        <v>43.391293740000002</v>
      </c>
      <c r="J1143" s="39">
        <v>52.918918779999998</v>
      </c>
      <c r="K1143" s="39">
        <v>230.99</v>
      </c>
      <c r="L1143"/>
    </row>
    <row r="1144" spans="3:14" x14ac:dyDescent="0.45">
      <c r="C1144">
        <v>12</v>
      </c>
      <c r="D1144">
        <f t="shared" si="36"/>
        <v>284</v>
      </c>
      <c r="E1144" t="str">
        <f t="shared" si="35"/>
        <v/>
      </c>
      <c r="F1144"/>
      <c r="G1144" s="39">
        <v>182.88</v>
      </c>
      <c r="H1144" s="39">
        <v>182.88300000000001</v>
      </c>
      <c r="I1144" s="39">
        <v>43.391398950000003</v>
      </c>
      <c r="J1144" s="39">
        <v>52.918471429999997</v>
      </c>
      <c r="K1144" s="39">
        <v>231.39</v>
      </c>
      <c r="L1144"/>
    </row>
    <row r="1145" spans="3:14" x14ac:dyDescent="0.45">
      <c r="C1145">
        <v>12</v>
      </c>
      <c r="D1145">
        <f t="shared" si="36"/>
        <v>284</v>
      </c>
      <c r="E1145" t="str">
        <f t="shared" si="35"/>
        <v/>
      </c>
      <c r="F1145"/>
      <c r="G1145" s="39">
        <v>184.58</v>
      </c>
      <c r="H1145" s="39">
        <v>184.5804</v>
      </c>
      <c r="I1145" s="39">
        <v>43.391403629999999</v>
      </c>
      <c r="J1145" s="39">
        <v>52.918451490000002</v>
      </c>
      <c r="K1145" s="39">
        <v>231.39</v>
      </c>
      <c r="L1145"/>
    </row>
    <row r="1146" spans="3:14" x14ac:dyDescent="0.45">
      <c r="C1146">
        <v>12</v>
      </c>
      <c r="D1146">
        <f t="shared" si="36"/>
        <v>284</v>
      </c>
      <c r="E1146" t="str">
        <f t="shared" si="35"/>
        <v/>
      </c>
      <c r="F1146"/>
      <c r="G1146" s="39">
        <v>258.89</v>
      </c>
      <c r="H1146" s="39">
        <v>258.89659999999998</v>
      </c>
      <c r="I1146" s="39">
        <v>43.391713209999999</v>
      </c>
      <c r="J1146" s="39">
        <v>52.917638400000001</v>
      </c>
      <c r="K1146" s="39">
        <v>231.59</v>
      </c>
      <c r="L1146"/>
    </row>
    <row r="1147" spans="3:14" x14ac:dyDescent="0.45">
      <c r="C1147">
        <v>12</v>
      </c>
      <c r="D1147">
        <f t="shared" si="36"/>
        <v>284</v>
      </c>
      <c r="E1147">
        <f t="shared" si="35"/>
        <v>262.38380000000001</v>
      </c>
      <c r="F1147"/>
      <c r="G1147" s="39">
        <v>262.38</v>
      </c>
      <c r="H1147" s="39">
        <v>262.38380000000001</v>
      </c>
      <c r="I1147" s="39">
        <v>43.391687660000002</v>
      </c>
      <c r="J1147" s="39">
        <v>52.91761339</v>
      </c>
      <c r="K1147" s="39">
        <v>231.59</v>
      </c>
      <c r="L1147"/>
    </row>
    <row r="1148" spans="3:14" x14ac:dyDescent="0.45">
      <c r="C1148">
        <v>12</v>
      </c>
      <c r="D1148">
        <f t="shared" si="36"/>
        <v>376</v>
      </c>
      <c r="E1148" t="str">
        <f t="shared" si="35"/>
        <v/>
      </c>
      <c r="F1148">
        <v>376</v>
      </c>
      <c r="G1148" s="39">
        <v>0</v>
      </c>
      <c r="H1148" s="39">
        <v>0</v>
      </c>
      <c r="I1148" s="39">
        <v>43.39839757</v>
      </c>
      <c r="J1148" s="39">
        <v>52.927482689999998</v>
      </c>
      <c r="K1148" s="39">
        <v>232.48</v>
      </c>
      <c r="L1148" s="39">
        <v>98</v>
      </c>
      <c r="M1148" s="39">
        <v>8</v>
      </c>
      <c r="N1148" s="39">
        <v>0.2</v>
      </c>
    </row>
    <row r="1149" spans="3:14" x14ac:dyDescent="0.45">
      <c r="C1149">
        <v>12</v>
      </c>
      <c r="D1149">
        <f t="shared" si="36"/>
        <v>376</v>
      </c>
      <c r="E1149" t="str">
        <f t="shared" si="35"/>
        <v/>
      </c>
      <c r="F1149"/>
      <c r="G1149" s="39">
        <v>17.16</v>
      </c>
      <c r="H1149" s="39">
        <v>17.297989999999999</v>
      </c>
      <c r="I1149" s="39">
        <v>43.398446020000002</v>
      </c>
      <c r="J1149" s="39">
        <v>52.92728159</v>
      </c>
      <c r="K1149" s="39">
        <v>230.28</v>
      </c>
      <c r="L1149"/>
    </row>
    <row r="1150" spans="3:14" x14ac:dyDescent="0.45">
      <c r="C1150">
        <v>12</v>
      </c>
      <c r="D1150">
        <f t="shared" si="36"/>
        <v>376</v>
      </c>
      <c r="E1150" t="str">
        <f t="shared" si="35"/>
        <v/>
      </c>
      <c r="F1150"/>
      <c r="G1150" s="39">
        <v>91.44</v>
      </c>
      <c r="H1150" s="39">
        <v>91.584779999999995</v>
      </c>
      <c r="I1150" s="39">
        <v>43.39840478</v>
      </c>
      <c r="J1150" s="39">
        <v>52.92636641</v>
      </c>
      <c r="K1150" s="39">
        <v>231.08</v>
      </c>
      <c r="L1150"/>
    </row>
    <row r="1151" spans="3:14" x14ac:dyDescent="0.45">
      <c r="C1151">
        <v>12</v>
      </c>
      <c r="D1151">
        <f t="shared" si="36"/>
        <v>376</v>
      </c>
      <c r="E1151" t="str">
        <f t="shared" si="35"/>
        <v/>
      </c>
      <c r="F1151"/>
      <c r="G1151" s="39">
        <v>182.88</v>
      </c>
      <c r="H1151" s="39">
        <v>183.02869999999999</v>
      </c>
      <c r="I1151" s="39">
        <v>43.398353999999998</v>
      </c>
      <c r="J1151" s="39">
        <v>52.925239840000003</v>
      </c>
      <c r="K1151" s="39">
        <v>231.93</v>
      </c>
      <c r="L1151"/>
    </row>
    <row r="1152" spans="3:14" x14ac:dyDescent="0.45">
      <c r="C1152">
        <v>12</v>
      </c>
      <c r="D1152">
        <f t="shared" si="36"/>
        <v>376</v>
      </c>
      <c r="E1152" t="str">
        <f t="shared" si="35"/>
        <v/>
      </c>
      <c r="F1152"/>
      <c r="G1152" s="39">
        <v>192.25</v>
      </c>
      <c r="H1152" s="39">
        <v>192.53739999999999</v>
      </c>
      <c r="I1152" s="39">
        <v>43.39834879</v>
      </c>
      <c r="J1152" s="39">
        <v>52.925124359999998</v>
      </c>
      <c r="K1152" s="39">
        <v>230.33</v>
      </c>
      <c r="L1152"/>
    </row>
    <row r="1153" spans="3:14" x14ac:dyDescent="0.45">
      <c r="C1153">
        <v>12</v>
      </c>
      <c r="D1153">
        <f t="shared" si="36"/>
        <v>376</v>
      </c>
      <c r="E1153">
        <f t="shared" si="35"/>
        <v>269.59500000000003</v>
      </c>
      <c r="F1153"/>
      <c r="G1153" s="39">
        <v>269.3</v>
      </c>
      <c r="H1153" s="39">
        <v>269.59500000000003</v>
      </c>
      <c r="I1153" s="39">
        <v>43.398092830000003</v>
      </c>
      <c r="J1153" s="39">
        <v>52.924240429999998</v>
      </c>
      <c r="K1153" s="39">
        <v>231.49</v>
      </c>
      <c r="L1153"/>
    </row>
    <row r="1154" spans="3:14" x14ac:dyDescent="0.45">
      <c r="C1154">
        <v>12</v>
      </c>
      <c r="D1154">
        <f t="shared" si="36"/>
        <v>518</v>
      </c>
      <c r="E1154" t="str">
        <f t="shared" si="35"/>
        <v/>
      </c>
      <c r="F1154">
        <v>518</v>
      </c>
      <c r="G1154" s="39">
        <v>0</v>
      </c>
      <c r="H1154" s="39">
        <v>0</v>
      </c>
      <c r="I1154" s="39">
        <v>43.399221429999997</v>
      </c>
      <c r="J1154" s="39">
        <v>52.924147580000003</v>
      </c>
      <c r="K1154" s="39">
        <v>232.29</v>
      </c>
      <c r="L1154" s="39">
        <v>98</v>
      </c>
      <c r="M1154" s="39">
        <v>8</v>
      </c>
      <c r="N1154" s="39">
        <v>0.2</v>
      </c>
    </row>
    <row r="1155" spans="3:14" x14ac:dyDescent="0.45">
      <c r="C1155">
        <v>12</v>
      </c>
      <c r="D1155">
        <f t="shared" si="36"/>
        <v>518</v>
      </c>
      <c r="E1155" t="str">
        <f t="shared" si="35"/>
        <v/>
      </c>
      <c r="F1155"/>
      <c r="G1155" s="39">
        <v>10.95</v>
      </c>
      <c r="H1155" s="39">
        <v>10.94791</v>
      </c>
      <c r="I1155" s="39">
        <v>43.399124659999998</v>
      </c>
      <c r="J1155" s="39">
        <v>52.924122079999997</v>
      </c>
      <c r="K1155" s="39">
        <v>232.29</v>
      </c>
      <c r="L1155"/>
    </row>
    <row r="1156" spans="3:14" x14ac:dyDescent="0.45">
      <c r="C1156">
        <v>12</v>
      </c>
      <c r="D1156">
        <f t="shared" si="36"/>
        <v>518</v>
      </c>
      <c r="E1156" t="str">
        <f t="shared" ref="E1156:E1219" si="37">IF(G1157=0,H1156,"")</f>
        <v/>
      </c>
      <c r="F1156"/>
      <c r="G1156" s="39">
        <v>26.4</v>
      </c>
      <c r="H1156" s="39">
        <v>26.525759999999998</v>
      </c>
      <c r="I1156" s="39">
        <v>43.398987060000003</v>
      </c>
      <c r="J1156" s="39">
        <v>52.924094529999998</v>
      </c>
      <c r="K1156" s="39">
        <v>230.29</v>
      </c>
      <c r="L1156"/>
    </row>
    <row r="1157" spans="3:14" x14ac:dyDescent="0.45">
      <c r="C1157">
        <v>12</v>
      </c>
      <c r="D1157">
        <f t="shared" si="36"/>
        <v>518</v>
      </c>
      <c r="E1157" t="str">
        <f t="shared" si="37"/>
        <v/>
      </c>
      <c r="F1157"/>
      <c r="G1157" s="39">
        <v>91.44</v>
      </c>
      <c r="H1157" s="39">
        <v>91.569230000000005</v>
      </c>
      <c r="I1157" s="39">
        <v>43.39840572</v>
      </c>
      <c r="J1157" s="39">
        <v>52.924189380000001</v>
      </c>
      <c r="K1157" s="39">
        <v>230.09</v>
      </c>
      <c r="L1157"/>
    </row>
    <row r="1158" spans="3:14" x14ac:dyDescent="0.45">
      <c r="C1158">
        <v>12</v>
      </c>
      <c r="D1158">
        <f t="shared" si="36"/>
        <v>518</v>
      </c>
      <c r="E1158">
        <f t="shared" si="37"/>
        <v>126.6037</v>
      </c>
      <c r="F1158"/>
      <c r="G1158" s="39">
        <v>126.45</v>
      </c>
      <c r="H1158" s="39">
        <v>126.6037</v>
      </c>
      <c r="I1158" s="39">
        <v>43.398092830000003</v>
      </c>
      <c r="J1158" s="39">
        <v>52.924240429999998</v>
      </c>
      <c r="K1158" s="39">
        <v>231.49</v>
      </c>
      <c r="L1158"/>
    </row>
    <row r="1159" spans="3:14" x14ac:dyDescent="0.45">
      <c r="C1159">
        <v>12</v>
      </c>
      <c r="D1159">
        <f t="shared" si="36"/>
        <v>519</v>
      </c>
      <c r="E1159" t="str">
        <f t="shared" si="37"/>
        <v/>
      </c>
      <c r="F1159">
        <v>519</v>
      </c>
      <c r="G1159" s="39">
        <v>0</v>
      </c>
      <c r="H1159" s="39">
        <v>0</v>
      </c>
      <c r="I1159" s="39">
        <v>43.39421986</v>
      </c>
      <c r="J1159" s="39">
        <v>52.920850700000003</v>
      </c>
      <c r="K1159" s="39">
        <v>232.4</v>
      </c>
      <c r="L1159" s="39">
        <v>98</v>
      </c>
      <c r="M1159" s="39">
        <v>8</v>
      </c>
      <c r="N1159">
        <v>0.2</v>
      </c>
    </row>
    <row r="1160" spans="3:14" x14ac:dyDescent="0.45">
      <c r="C1160">
        <v>12</v>
      </c>
      <c r="D1160">
        <f t="shared" si="36"/>
        <v>519</v>
      </c>
      <c r="E1160" t="str">
        <f t="shared" si="37"/>
        <v/>
      </c>
      <c r="F1160"/>
      <c r="G1160" s="39">
        <v>31.15</v>
      </c>
      <c r="H1160" s="39">
        <v>31.175280000000001</v>
      </c>
      <c r="I1160" s="39">
        <v>43.393951029999997</v>
      </c>
      <c r="J1160" s="39">
        <v>52.920741640000003</v>
      </c>
      <c r="K1160" s="39">
        <v>231.07</v>
      </c>
      <c r="L1160"/>
    </row>
    <row r="1161" spans="3:14" x14ac:dyDescent="0.45">
      <c r="C1161">
        <v>12</v>
      </c>
      <c r="D1161">
        <f t="shared" si="36"/>
        <v>519</v>
      </c>
      <c r="E1161" t="str">
        <f t="shared" si="37"/>
        <v/>
      </c>
      <c r="F1161"/>
      <c r="G1161" s="39">
        <v>91.44</v>
      </c>
      <c r="H1161" s="39">
        <v>91.469459999999998</v>
      </c>
      <c r="I1161" s="39">
        <v>43.393530009999999</v>
      </c>
      <c r="J1161" s="39">
        <v>52.920272070000003</v>
      </c>
      <c r="K1161" s="39">
        <v>230.71</v>
      </c>
      <c r="L1161"/>
    </row>
    <row r="1162" spans="3:14" x14ac:dyDescent="0.45">
      <c r="C1162">
        <v>12</v>
      </c>
      <c r="D1162">
        <f t="shared" si="36"/>
        <v>519</v>
      </c>
      <c r="E1162" t="str">
        <f t="shared" si="37"/>
        <v/>
      </c>
      <c r="F1162"/>
      <c r="G1162" s="39">
        <v>133.24</v>
      </c>
      <c r="H1162" s="39">
        <v>133.27119999999999</v>
      </c>
      <c r="I1162" s="39">
        <v>43.393238119999999</v>
      </c>
      <c r="J1162" s="39">
        <v>52.919946510000003</v>
      </c>
      <c r="K1162" s="39">
        <v>230.71</v>
      </c>
      <c r="L1162"/>
    </row>
    <row r="1163" spans="3:14" x14ac:dyDescent="0.45">
      <c r="C1163">
        <v>12</v>
      </c>
      <c r="D1163">
        <f t="shared" si="36"/>
        <v>519</v>
      </c>
      <c r="E1163" t="str">
        <f t="shared" si="37"/>
        <v/>
      </c>
      <c r="F1163"/>
      <c r="G1163" s="39">
        <v>182.88</v>
      </c>
      <c r="H1163" s="39">
        <v>182.9195</v>
      </c>
      <c r="I1163" s="39">
        <v>43.392941409999999</v>
      </c>
      <c r="J1163" s="39">
        <v>52.919488440000002</v>
      </c>
      <c r="K1163" s="39">
        <v>231.71</v>
      </c>
      <c r="L1163"/>
    </row>
    <row r="1164" spans="3:14" x14ac:dyDescent="0.45">
      <c r="C1164">
        <v>12</v>
      </c>
      <c r="D1164">
        <f t="shared" si="36"/>
        <v>519</v>
      </c>
      <c r="E1164" t="str">
        <f t="shared" si="37"/>
        <v/>
      </c>
      <c r="F1164"/>
      <c r="G1164" s="39">
        <v>258.14</v>
      </c>
      <c r="H1164" s="39">
        <v>258.18869999999998</v>
      </c>
      <c r="I1164" s="39">
        <v>43.392491569999997</v>
      </c>
      <c r="J1164" s="39">
        <v>52.918793950000001</v>
      </c>
      <c r="K1164" s="39">
        <v>230.43</v>
      </c>
      <c r="L1164"/>
    </row>
    <row r="1165" spans="3:14" x14ac:dyDescent="0.45">
      <c r="C1165">
        <v>12</v>
      </c>
      <c r="D1165">
        <f t="shared" si="36"/>
        <v>519</v>
      </c>
      <c r="E1165" t="str">
        <f t="shared" si="37"/>
        <v/>
      </c>
      <c r="F1165"/>
      <c r="G1165" s="39">
        <v>274.32</v>
      </c>
      <c r="H1165" s="39">
        <v>274.3716</v>
      </c>
      <c r="I1165" s="39">
        <v>43.392392170000001</v>
      </c>
      <c r="J1165" s="39">
        <v>52.918647970000002</v>
      </c>
      <c r="K1165" s="39">
        <v>230.63</v>
      </c>
      <c r="L1165"/>
    </row>
    <row r="1166" spans="3:14" x14ac:dyDescent="0.45">
      <c r="C1166">
        <v>12</v>
      </c>
      <c r="D1166">
        <f t="shared" si="36"/>
        <v>519</v>
      </c>
      <c r="E1166" t="str">
        <f t="shared" si="37"/>
        <v/>
      </c>
      <c r="F1166"/>
      <c r="G1166" s="39">
        <v>365.76</v>
      </c>
      <c r="H1166" s="39">
        <v>365.81900000000002</v>
      </c>
      <c r="I1166" s="39">
        <v>43.39183045</v>
      </c>
      <c r="J1166" s="39">
        <v>52.917823079999998</v>
      </c>
      <c r="K1166" s="39">
        <v>231.79</v>
      </c>
      <c r="L1166"/>
    </row>
    <row r="1167" spans="3:14" x14ac:dyDescent="0.45">
      <c r="C1167">
        <v>12</v>
      </c>
      <c r="D1167">
        <f t="shared" si="36"/>
        <v>519</v>
      </c>
      <c r="E1167">
        <f t="shared" si="37"/>
        <v>389.06400000000002</v>
      </c>
      <c r="F1167"/>
      <c r="G1167" s="39">
        <v>389</v>
      </c>
      <c r="H1167" s="39">
        <v>389.06400000000002</v>
      </c>
      <c r="I1167" s="39">
        <v>43.391687660000002</v>
      </c>
      <c r="J1167" s="39">
        <v>52.91761339</v>
      </c>
      <c r="K1167" s="39">
        <v>231.59</v>
      </c>
      <c r="L1167"/>
    </row>
    <row r="1168" spans="3:14" x14ac:dyDescent="0.45">
      <c r="C1168">
        <v>12</v>
      </c>
      <c r="D1168">
        <f t="shared" si="36"/>
        <v>2113</v>
      </c>
      <c r="E1168" t="str">
        <f t="shared" si="37"/>
        <v/>
      </c>
      <c r="F1168">
        <v>2113</v>
      </c>
      <c r="G1168" s="39">
        <v>0</v>
      </c>
      <c r="H1168" s="39">
        <v>0</v>
      </c>
      <c r="I1168" s="39">
        <v>43.400407919999999</v>
      </c>
      <c r="J1168" s="39">
        <v>52.924695280000002</v>
      </c>
      <c r="K1168" s="39">
        <v>231.6</v>
      </c>
      <c r="L1168" s="39">
        <v>98</v>
      </c>
      <c r="M1168" s="39">
        <v>8</v>
      </c>
      <c r="N1168" s="39">
        <v>0.2</v>
      </c>
    </row>
    <row r="1169" spans="3:14" x14ac:dyDescent="0.45">
      <c r="C1169">
        <v>12</v>
      </c>
      <c r="D1169">
        <f t="shared" si="36"/>
        <v>2113</v>
      </c>
      <c r="E1169" t="str">
        <f t="shared" si="37"/>
        <v/>
      </c>
      <c r="F1169"/>
      <c r="G1169" s="39">
        <v>22.93</v>
      </c>
      <c r="H1169" s="39">
        <v>22.932510000000001</v>
      </c>
      <c r="I1169" s="39">
        <v>43.400257070000002</v>
      </c>
      <c r="J1169" s="39">
        <v>52.924888439999997</v>
      </c>
      <c r="K1169" s="39">
        <v>231.2</v>
      </c>
      <c r="L1169"/>
    </row>
    <row r="1170" spans="3:14" x14ac:dyDescent="0.45">
      <c r="C1170">
        <v>12</v>
      </c>
      <c r="D1170">
        <f t="shared" si="36"/>
        <v>2113</v>
      </c>
      <c r="E1170" t="str">
        <f t="shared" si="37"/>
        <v/>
      </c>
      <c r="F1170"/>
      <c r="G1170" s="39">
        <v>52.56</v>
      </c>
      <c r="H1170" s="39">
        <v>52.594909999999999</v>
      </c>
      <c r="I1170" s="39">
        <v>43.399996129999998</v>
      </c>
      <c r="J1170" s="39">
        <v>52.924963939999998</v>
      </c>
      <c r="K1170" s="39">
        <v>229.8</v>
      </c>
      <c r="L1170"/>
    </row>
    <row r="1171" spans="3:14" x14ac:dyDescent="0.45">
      <c r="C1171">
        <v>12</v>
      </c>
      <c r="D1171">
        <f t="shared" si="36"/>
        <v>2113</v>
      </c>
      <c r="E1171" t="str">
        <f t="shared" si="37"/>
        <v/>
      </c>
      <c r="F1171"/>
      <c r="G1171" s="39">
        <v>91.44</v>
      </c>
      <c r="H1171" s="39">
        <v>91.4786</v>
      </c>
      <c r="I1171" s="39">
        <v>43.399646259999997</v>
      </c>
      <c r="J1171" s="39">
        <v>52.924952449999999</v>
      </c>
      <c r="K1171" s="39">
        <v>230.2</v>
      </c>
      <c r="L1171"/>
    </row>
    <row r="1172" spans="3:14" x14ac:dyDescent="0.45">
      <c r="C1172">
        <v>12</v>
      </c>
      <c r="D1172">
        <f t="shared" si="36"/>
        <v>2113</v>
      </c>
      <c r="E1172" t="str">
        <f t="shared" si="37"/>
        <v/>
      </c>
      <c r="F1172"/>
      <c r="G1172" s="39">
        <v>101.55</v>
      </c>
      <c r="H1172" s="39">
        <v>101.58710000000001</v>
      </c>
      <c r="I1172" s="39">
        <v>43.399555300000003</v>
      </c>
      <c r="J1172" s="39">
        <v>52.924949460000001</v>
      </c>
      <c r="K1172" s="39">
        <v>230.2</v>
      </c>
      <c r="L1172"/>
    </row>
    <row r="1173" spans="3:14" x14ac:dyDescent="0.45">
      <c r="C1173">
        <v>12</v>
      </c>
      <c r="D1173">
        <f t="shared" si="36"/>
        <v>2113</v>
      </c>
      <c r="E1173" t="str">
        <f t="shared" si="37"/>
        <v/>
      </c>
      <c r="F1173"/>
      <c r="G1173" s="39">
        <v>182.88</v>
      </c>
      <c r="H1173" s="39">
        <v>182.9203</v>
      </c>
      <c r="I1173" s="39">
        <v>43.398868929999999</v>
      </c>
      <c r="J1173" s="39">
        <v>52.924600359999999</v>
      </c>
      <c r="K1173" s="39">
        <v>230.73</v>
      </c>
      <c r="L1173"/>
    </row>
    <row r="1174" spans="3:14" x14ac:dyDescent="0.45">
      <c r="C1174">
        <v>12</v>
      </c>
      <c r="D1174">
        <f t="shared" si="36"/>
        <v>2113</v>
      </c>
      <c r="E1174" t="str">
        <f t="shared" si="37"/>
        <v/>
      </c>
      <c r="F1174"/>
      <c r="G1174" s="39">
        <v>228.94</v>
      </c>
      <c r="H1174" s="39">
        <v>228.9845</v>
      </c>
      <c r="I1174" s="39">
        <v>43.398480200000002</v>
      </c>
      <c r="J1174" s="39">
        <v>52.924402639999997</v>
      </c>
      <c r="K1174" s="39">
        <v>230.33</v>
      </c>
      <c r="L1174"/>
    </row>
    <row r="1175" spans="3:14" x14ac:dyDescent="0.45">
      <c r="C1175">
        <v>12</v>
      </c>
      <c r="D1175">
        <f t="shared" si="36"/>
        <v>2113</v>
      </c>
      <c r="E1175">
        <f t="shared" si="37"/>
        <v>273.99799999999999</v>
      </c>
      <c r="F1175"/>
      <c r="G1175" s="39">
        <v>273.94</v>
      </c>
      <c r="H1175" s="39">
        <v>273.99799999999999</v>
      </c>
      <c r="I1175" s="39">
        <v>43.398092830000003</v>
      </c>
      <c r="J1175" s="39">
        <v>52.924240429999998</v>
      </c>
      <c r="K1175" s="39">
        <v>231.49</v>
      </c>
      <c r="L1175"/>
    </row>
    <row r="1176" spans="3:14" x14ac:dyDescent="0.45">
      <c r="C1176">
        <v>12</v>
      </c>
      <c r="D1176">
        <f t="shared" ref="D1176:D1239" si="38">IF(F1176&gt;0,F1176,F1176+D1175)</f>
        <v>2731</v>
      </c>
      <c r="E1176" t="str">
        <f t="shared" si="37"/>
        <v/>
      </c>
      <c r="F1176">
        <v>2731</v>
      </c>
      <c r="G1176" s="39">
        <v>0</v>
      </c>
      <c r="H1176" s="39">
        <v>0</v>
      </c>
      <c r="I1176" s="39">
        <v>43.396984619999998</v>
      </c>
      <c r="J1176" s="39">
        <v>52.923421820000002</v>
      </c>
      <c r="K1176" s="39">
        <v>231.62</v>
      </c>
      <c r="L1176" s="39">
        <v>98</v>
      </c>
      <c r="M1176" s="39">
        <v>8</v>
      </c>
      <c r="N1176" s="39">
        <v>0.2</v>
      </c>
    </row>
    <row r="1177" spans="3:14" x14ac:dyDescent="0.45">
      <c r="C1177">
        <v>12</v>
      </c>
      <c r="D1177">
        <f t="shared" si="38"/>
        <v>2731</v>
      </c>
      <c r="E1177" t="str">
        <f t="shared" si="37"/>
        <v/>
      </c>
      <c r="F1177"/>
      <c r="G1177" s="39">
        <v>8.6199999999999992</v>
      </c>
      <c r="H1177" s="39">
        <v>8.7350510000000003</v>
      </c>
      <c r="I1177" s="39">
        <v>43.39706142</v>
      </c>
      <c r="J1177" s="39">
        <v>52.923437079999999</v>
      </c>
      <c r="K1177" s="39">
        <v>230.22</v>
      </c>
      <c r="L1177"/>
    </row>
    <row r="1178" spans="3:14" x14ac:dyDescent="0.45">
      <c r="C1178">
        <v>12</v>
      </c>
      <c r="D1178">
        <f t="shared" si="38"/>
        <v>2731</v>
      </c>
      <c r="E1178" t="str">
        <f t="shared" si="37"/>
        <v/>
      </c>
      <c r="F1178"/>
      <c r="G1178" s="39">
        <v>12.94</v>
      </c>
      <c r="H1178" s="39">
        <v>13.06155</v>
      </c>
      <c r="I1178" s="39">
        <v>43.397099920000002</v>
      </c>
      <c r="J1178" s="39">
        <v>52.923444680000003</v>
      </c>
      <c r="K1178" s="39">
        <v>230.42</v>
      </c>
      <c r="L1178"/>
    </row>
    <row r="1179" spans="3:14" x14ac:dyDescent="0.45">
      <c r="C1179">
        <v>12</v>
      </c>
      <c r="D1179">
        <f t="shared" si="38"/>
        <v>2731</v>
      </c>
      <c r="E1179" t="str">
        <f t="shared" si="37"/>
        <v/>
      </c>
      <c r="F1179"/>
      <c r="G1179" s="39">
        <v>91.44</v>
      </c>
      <c r="H1179" s="39">
        <v>91.558959999999999</v>
      </c>
      <c r="I1179" s="39">
        <v>43.397722160000001</v>
      </c>
      <c r="J1179" s="39">
        <v>52.923903660000001</v>
      </c>
      <c r="K1179" s="39">
        <v>230.89</v>
      </c>
      <c r="L1179"/>
    </row>
    <row r="1180" spans="3:14" x14ac:dyDescent="0.45">
      <c r="C1180">
        <v>12</v>
      </c>
      <c r="D1180">
        <f t="shared" si="38"/>
        <v>2731</v>
      </c>
      <c r="E1180" t="str">
        <f t="shared" si="37"/>
        <v/>
      </c>
      <c r="F1180"/>
      <c r="G1180" s="39">
        <v>117.99</v>
      </c>
      <c r="H1180" s="39">
        <v>118.1414</v>
      </c>
      <c r="I1180" s="39">
        <v>43.397932580000003</v>
      </c>
      <c r="J1180" s="39">
        <v>52.924058879999997</v>
      </c>
      <c r="K1180" s="39">
        <v>232.29</v>
      </c>
      <c r="L1180"/>
    </row>
    <row r="1181" spans="3:14" x14ac:dyDescent="0.45">
      <c r="C1181">
        <v>12</v>
      </c>
      <c r="D1181">
        <f t="shared" si="38"/>
        <v>2731</v>
      </c>
      <c r="E1181">
        <f t="shared" si="37"/>
        <v>141.24860000000001</v>
      </c>
      <c r="F1181"/>
      <c r="G1181" s="39">
        <v>141.08000000000001</v>
      </c>
      <c r="H1181" s="39">
        <v>141.24860000000001</v>
      </c>
      <c r="I1181" s="39">
        <v>43.398092830000003</v>
      </c>
      <c r="J1181" s="39">
        <v>52.924240429999998</v>
      </c>
      <c r="K1181" s="39">
        <v>231.49</v>
      </c>
      <c r="L1181"/>
    </row>
    <row r="1182" spans="3:14" x14ac:dyDescent="0.45">
      <c r="C1182">
        <v>12</v>
      </c>
      <c r="D1182">
        <f t="shared" si="38"/>
        <v>2759</v>
      </c>
      <c r="E1182" t="str">
        <f t="shared" si="37"/>
        <v/>
      </c>
      <c r="F1182">
        <v>2759</v>
      </c>
      <c r="G1182" s="39">
        <v>0</v>
      </c>
      <c r="H1182" s="39">
        <v>0</v>
      </c>
      <c r="I1182" s="39">
        <v>43.39715279</v>
      </c>
      <c r="J1182" s="39">
        <v>52.912453050000003</v>
      </c>
      <c r="K1182" s="39">
        <v>233.18</v>
      </c>
      <c r="L1182" s="39">
        <v>98</v>
      </c>
      <c r="M1182" s="39">
        <v>8</v>
      </c>
      <c r="N1182" s="39">
        <v>0.2</v>
      </c>
    </row>
    <row r="1183" spans="3:14" x14ac:dyDescent="0.45">
      <c r="C1183">
        <v>12</v>
      </c>
      <c r="D1183">
        <f t="shared" si="38"/>
        <v>2759</v>
      </c>
      <c r="E1183" t="str">
        <f t="shared" si="37"/>
        <v/>
      </c>
      <c r="F1183"/>
      <c r="G1183" s="39">
        <v>48.04</v>
      </c>
      <c r="H1183" s="39">
        <v>48.054160000000003</v>
      </c>
      <c r="I1183" s="39">
        <v>43.396886840000001</v>
      </c>
      <c r="J1183" s="39">
        <v>52.912920669999998</v>
      </c>
      <c r="K1183" s="39">
        <v>232.18</v>
      </c>
      <c r="L1183"/>
    </row>
    <row r="1184" spans="3:14" x14ac:dyDescent="0.45">
      <c r="C1184">
        <v>12</v>
      </c>
      <c r="D1184">
        <f t="shared" si="38"/>
        <v>2759</v>
      </c>
      <c r="E1184" t="str">
        <f t="shared" si="37"/>
        <v/>
      </c>
      <c r="F1184"/>
      <c r="G1184" s="39">
        <v>77.61</v>
      </c>
      <c r="H1184" s="39">
        <v>77.626630000000006</v>
      </c>
      <c r="I1184" s="39">
        <v>43.396706760000001</v>
      </c>
      <c r="J1184" s="39">
        <v>52.913189289999998</v>
      </c>
      <c r="K1184" s="39">
        <v>232.98</v>
      </c>
      <c r="L1184"/>
    </row>
    <row r="1185" spans="3:14" x14ac:dyDescent="0.45">
      <c r="C1185">
        <v>12</v>
      </c>
      <c r="D1185">
        <f t="shared" si="38"/>
        <v>2759</v>
      </c>
      <c r="E1185" t="str">
        <f t="shared" si="37"/>
        <v/>
      </c>
      <c r="F1185"/>
      <c r="G1185" s="39">
        <v>91.66</v>
      </c>
      <c r="H1185" s="39">
        <v>91.754109999999997</v>
      </c>
      <c r="I1185" s="39">
        <v>43.396621119999999</v>
      </c>
      <c r="J1185" s="39">
        <v>52.913317030000002</v>
      </c>
      <c r="K1185" s="39">
        <v>231.58</v>
      </c>
      <c r="L1185"/>
    </row>
    <row r="1186" spans="3:14" x14ac:dyDescent="0.45">
      <c r="C1186">
        <v>12</v>
      </c>
      <c r="D1186">
        <f t="shared" si="38"/>
        <v>2759</v>
      </c>
      <c r="E1186" t="str">
        <f t="shared" si="37"/>
        <v/>
      </c>
      <c r="F1186"/>
      <c r="G1186" s="39">
        <v>169.05</v>
      </c>
      <c r="H1186" s="39">
        <v>169.13650000000001</v>
      </c>
      <c r="I1186" s="39">
        <v>43.396122599999998</v>
      </c>
      <c r="J1186" s="39">
        <v>52.913984079999999</v>
      </c>
      <c r="K1186" s="39">
        <v>231.8</v>
      </c>
      <c r="L1186"/>
    </row>
    <row r="1187" spans="3:14" x14ac:dyDescent="0.45">
      <c r="C1187">
        <v>12</v>
      </c>
      <c r="D1187">
        <f t="shared" si="38"/>
        <v>2759</v>
      </c>
      <c r="E1187" t="str">
        <f t="shared" si="37"/>
        <v/>
      </c>
      <c r="F1187"/>
      <c r="G1187" s="39">
        <v>227.28</v>
      </c>
      <c r="H1187" s="39">
        <v>227.3835</v>
      </c>
      <c r="I1187" s="39">
        <v>43.395747440000001</v>
      </c>
      <c r="J1187" s="39">
        <v>52.914486070000002</v>
      </c>
      <c r="K1187" s="39">
        <v>233</v>
      </c>
      <c r="L1187"/>
    </row>
    <row r="1188" spans="3:14" x14ac:dyDescent="0.45">
      <c r="C1188">
        <v>12</v>
      </c>
      <c r="D1188">
        <f t="shared" si="38"/>
        <v>2759</v>
      </c>
      <c r="E1188" t="str">
        <f t="shared" si="37"/>
        <v/>
      </c>
      <c r="F1188"/>
      <c r="G1188" s="39">
        <v>260.49</v>
      </c>
      <c r="H1188" s="39">
        <v>260.60079999999999</v>
      </c>
      <c r="I1188" s="39">
        <v>43.39554012</v>
      </c>
      <c r="J1188" s="39">
        <v>52.914781300000001</v>
      </c>
      <c r="K1188" s="39">
        <v>232.11</v>
      </c>
      <c r="L1188"/>
    </row>
    <row r="1189" spans="3:14" x14ac:dyDescent="0.45">
      <c r="C1189">
        <v>12</v>
      </c>
      <c r="D1189">
        <f t="shared" si="38"/>
        <v>2759</v>
      </c>
      <c r="E1189" t="str">
        <f t="shared" si="37"/>
        <v/>
      </c>
      <c r="F1189"/>
      <c r="G1189" s="39">
        <v>311.32</v>
      </c>
      <c r="H1189" s="39">
        <v>311.43299999999999</v>
      </c>
      <c r="I1189" s="39">
        <v>43.395222750000002</v>
      </c>
      <c r="J1189" s="39">
        <v>52.915233239999999</v>
      </c>
      <c r="K1189" s="39">
        <v>231.91</v>
      </c>
      <c r="L1189"/>
    </row>
    <row r="1190" spans="3:14" x14ac:dyDescent="0.45">
      <c r="C1190">
        <v>12</v>
      </c>
      <c r="D1190">
        <f t="shared" si="38"/>
        <v>2759</v>
      </c>
      <c r="E1190">
        <f t="shared" si="37"/>
        <v>352.0412</v>
      </c>
      <c r="F1190"/>
      <c r="G1190" s="39">
        <v>351.93</v>
      </c>
      <c r="H1190" s="39">
        <v>352.0412</v>
      </c>
      <c r="I1190" s="39">
        <v>43.395024319999997</v>
      </c>
      <c r="J1190" s="39">
        <v>52.915654179999997</v>
      </c>
      <c r="K1190" s="39">
        <v>231.89</v>
      </c>
      <c r="L1190"/>
    </row>
    <row r="1191" spans="3:14" x14ac:dyDescent="0.45">
      <c r="C1191">
        <v>12</v>
      </c>
      <c r="D1191">
        <f t="shared" si="38"/>
        <v>2762</v>
      </c>
      <c r="E1191" t="str">
        <f t="shared" si="37"/>
        <v/>
      </c>
      <c r="F1191">
        <v>2762</v>
      </c>
      <c r="G1191" s="39">
        <v>0</v>
      </c>
      <c r="H1191" s="39">
        <v>0</v>
      </c>
      <c r="I1191" s="39">
        <v>43.396715329999999</v>
      </c>
      <c r="J1191" s="39">
        <v>52.919141209999999</v>
      </c>
      <c r="K1191" s="39">
        <v>232.32</v>
      </c>
      <c r="L1191" s="39">
        <v>98</v>
      </c>
      <c r="M1191" s="39">
        <v>8</v>
      </c>
      <c r="N1191" s="39">
        <v>0.2</v>
      </c>
    </row>
    <row r="1192" spans="3:14" x14ac:dyDescent="0.45">
      <c r="C1192">
        <v>12</v>
      </c>
      <c r="D1192">
        <f t="shared" si="38"/>
        <v>2762</v>
      </c>
      <c r="E1192" t="str">
        <f t="shared" si="37"/>
        <v/>
      </c>
      <c r="F1192"/>
      <c r="G1192" s="39">
        <v>91.44</v>
      </c>
      <c r="H1192" s="39">
        <v>91.440029999999993</v>
      </c>
      <c r="I1192" s="39">
        <v>43.396231270000001</v>
      </c>
      <c r="J1192" s="39">
        <v>52.918228380000002</v>
      </c>
      <c r="K1192" s="39">
        <v>232.25</v>
      </c>
      <c r="L1192"/>
    </row>
    <row r="1193" spans="3:14" x14ac:dyDescent="0.45">
      <c r="C1193">
        <v>12</v>
      </c>
      <c r="D1193">
        <f t="shared" si="38"/>
        <v>2762</v>
      </c>
      <c r="E1193" t="str">
        <f t="shared" si="37"/>
        <v/>
      </c>
      <c r="F1193"/>
      <c r="G1193" s="39">
        <v>178.14</v>
      </c>
      <c r="H1193" s="39">
        <v>178.13740000000001</v>
      </c>
      <c r="I1193" s="39">
        <v>43.395772309999998</v>
      </c>
      <c r="J1193" s="39">
        <v>52.917362900000001</v>
      </c>
      <c r="K1193" s="39">
        <v>232.25</v>
      </c>
      <c r="L1193"/>
    </row>
    <row r="1194" spans="3:14" x14ac:dyDescent="0.45">
      <c r="C1194">
        <v>12</v>
      </c>
      <c r="D1194">
        <f t="shared" si="38"/>
        <v>2762</v>
      </c>
      <c r="E1194" t="str">
        <f t="shared" si="37"/>
        <v/>
      </c>
      <c r="F1194"/>
      <c r="G1194" s="39">
        <v>182.88</v>
      </c>
      <c r="H1194" s="39">
        <v>182.88</v>
      </c>
      <c r="I1194" s="39">
        <v>43.39575206</v>
      </c>
      <c r="J1194" s="39">
        <v>52.917311359999999</v>
      </c>
      <c r="K1194" s="39">
        <v>232.25</v>
      </c>
      <c r="L1194"/>
    </row>
    <row r="1195" spans="3:14" x14ac:dyDescent="0.45">
      <c r="C1195">
        <v>12</v>
      </c>
      <c r="D1195">
        <f t="shared" si="38"/>
        <v>2762</v>
      </c>
      <c r="E1195" t="str">
        <f t="shared" si="37"/>
        <v/>
      </c>
      <c r="F1195"/>
      <c r="G1195" s="39">
        <v>228.36</v>
      </c>
      <c r="H1195" s="39">
        <v>228.38550000000001</v>
      </c>
      <c r="I1195" s="39">
        <v>43.395557940000003</v>
      </c>
      <c r="J1195" s="39">
        <v>52.916817090000002</v>
      </c>
      <c r="K1195" s="39">
        <v>233.69</v>
      </c>
      <c r="L1195"/>
    </row>
    <row r="1196" spans="3:14" x14ac:dyDescent="0.45">
      <c r="C1196">
        <v>12</v>
      </c>
      <c r="D1196">
        <f t="shared" si="38"/>
        <v>2762</v>
      </c>
      <c r="E1196" t="str">
        <f t="shared" si="37"/>
        <v/>
      </c>
      <c r="F1196"/>
      <c r="G1196" s="39">
        <v>274.32</v>
      </c>
      <c r="H1196" s="39">
        <v>274.3707</v>
      </c>
      <c r="I1196" s="39">
        <v>43.395316569999999</v>
      </c>
      <c r="J1196" s="39">
        <v>52.916356409999999</v>
      </c>
      <c r="K1196" s="39">
        <v>232.09</v>
      </c>
      <c r="L1196"/>
    </row>
    <row r="1197" spans="3:14" x14ac:dyDescent="0.45">
      <c r="C1197">
        <v>12</v>
      </c>
      <c r="D1197">
        <f t="shared" si="38"/>
        <v>2762</v>
      </c>
      <c r="E1197">
        <f t="shared" si="37"/>
        <v>315.71409999999997</v>
      </c>
      <c r="F1197"/>
      <c r="G1197" s="39">
        <v>315.66000000000003</v>
      </c>
      <c r="H1197" s="39">
        <v>315.71409999999997</v>
      </c>
      <c r="I1197" s="39">
        <v>43.395099430000002</v>
      </c>
      <c r="J1197" s="39">
        <v>52.91594199</v>
      </c>
      <c r="K1197" s="39">
        <v>231.89</v>
      </c>
      <c r="L1197"/>
    </row>
    <row r="1198" spans="3:14" x14ac:dyDescent="0.45">
      <c r="C1198">
        <v>12</v>
      </c>
      <c r="D1198">
        <f t="shared" si="38"/>
        <v>2763</v>
      </c>
      <c r="E1198" t="str">
        <f t="shared" si="37"/>
        <v/>
      </c>
      <c r="F1198" s="39">
        <v>2763</v>
      </c>
      <c r="G1198" s="39">
        <v>0</v>
      </c>
      <c r="H1198" s="39">
        <v>0</v>
      </c>
      <c r="I1198" s="39">
        <v>43.397626299999999</v>
      </c>
      <c r="J1198" s="39">
        <v>52.92545526</v>
      </c>
      <c r="K1198" s="39">
        <v>230.73</v>
      </c>
      <c r="L1198" s="39">
        <v>98</v>
      </c>
      <c r="M1198" s="39">
        <v>8</v>
      </c>
      <c r="N1198" s="39">
        <v>0.2</v>
      </c>
    </row>
    <row r="1199" spans="3:14" x14ac:dyDescent="0.45">
      <c r="C1199">
        <v>12</v>
      </c>
      <c r="D1199">
        <f t="shared" si="38"/>
        <v>2763</v>
      </c>
      <c r="E1199" t="str">
        <f t="shared" si="37"/>
        <v/>
      </c>
      <c r="F1199"/>
      <c r="G1199" s="39">
        <v>6.97</v>
      </c>
      <c r="H1199" s="39">
        <v>6.9727110000000003</v>
      </c>
      <c r="I1199" s="39">
        <v>43.397573610000002</v>
      </c>
      <c r="J1199" s="39">
        <v>52.925408570000002</v>
      </c>
      <c r="K1199" s="39">
        <v>230.93</v>
      </c>
      <c r="L1199"/>
    </row>
    <row r="1200" spans="3:14" x14ac:dyDescent="0.45">
      <c r="C1200">
        <v>12</v>
      </c>
      <c r="D1200">
        <f t="shared" si="38"/>
        <v>2763</v>
      </c>
      <c r="E1200" t="str">
        <f t="shared" si="37"/>
        <v/>
      </c>
      <c r="F1200"/>
      <c r="G1200" s="39">
        <v>23.87</v>
      </c>
      <c r="H1200" s="39">
        <v>23.876069999999999</v>
      </c>
      <c r="I1200" s="39">
        <v>43.397447810000003</v>
      </c>
      <c r="J1200" s="39">
        <v>52.925291219999998</v>
      </c>
      <c r="K1200" s="39">
        <v>230.93</v>
      </c>
      <c r="L1200"/>
    </row>
    <row r="1201" spans="3:14" x14ac:dyDescent="0.45">
      <c r="C1201">
        <v>12</v>
      </c>
      <c r="D1201">
        <f t="shared" si="38"/>
        <v>2763</v>
      </c>
      <c r="E1201" t="str">
        <f t="shared" si="37"/>
        <v/>
      </c>
      <c r="F1201"/>
      <c r="G1201" s="39">
        <v>91.44</v>
      </c>
      <c r="H1201" s="39">
        <v>91.447609999999997</v>
      </c>
      <c r="I1201" s="39">
        <v>43.397839470000001</v>
      </c>
      <c r="J1201" s="39">
        <v>52.92465318</v>
      </c>
      <c r="K1201" s="39">
        <v>231.73</v>
      </c>
      <c r="L1201"/>
    </row>
    <row r="1202" spans="3:14" x14ac:dyDescent="0.45">
      <c r="C1202">
        <v>12</v>
      </c>
      <c r="D1202">
        <f t="shared" si="38"/>
        <v>2763</v>
      </c>
      <c r="E1202">
        <f t="shared" si="37"/>
        <v>135.15700000000001</v>
      </c>
      <c r="F1202"/>
      <c r="G1202" s="39">
        <v>135.15</v>
      </c>
      <c r="H1202" s="39">
        <v>135.15700000000001</v>
      </c>
      <c r="I1202" s="39">
        <v>43.398092830000003</v>
      </c>
      <c r="J1202" s="39">
        <v>52.924240429999998</v>
      </c>
      <c r="K1202" s="39">
        <v>231.49</v>
      </c>
      <c r="L1202"/>
    </row>
    <row r="1203" spans="3:14" x14ac:dyDescent="0.45">
      <c r="C1203">
        <v>12</v>
      </c>
      <c r="D1203">
        <f t="shared" si="38"/>
        <v>2911</v>
      </c>
      <c r="E1203" t="str">
        <f t="shared" si="37"/>
        <v/>
      </c>
      <c r="F1203" s="39">
        <v>2911</v>
      </c>
      <c r="G1203" s="39">
        <v>0</v>
      </c>
      <c r="H1203" s="39">
        <v>0</v>
      </c>
      <c r="I1203" s="39">
        <v>43.401079009999997</v>
      </c>
      <c r="J1203" s="39">
        <v>52.923069759999997</v>
      </c>
      <c r="K1203" s="39">
        <v>230.58</v>
      </c>
      <c r="L1203" s="39">
        <v>98</v>
      </c>
      <c r="M1203" s="39">
        <v>8</v>
      </c>
      <c r="N1203" s="39">
        <v>0.2</v>
      </c>
    </row>
    <row r="1204" spans="3:14" x14ac:dyDescent="0.45">
      <c r="C1204">
        <v>12</v>
      </c>
      <c r="D1204">
        <f t="shared" si="38"/>
        <v>2911</v>
      </c>
      <c r="E1204" t="str">
        <f t="shared" si="37"/>
        <v/>
      </c>
      <c r="F1204"/>
      <c r="G1204" s="39">
        <v>20.52</v>
      </c>
      <c r="H1204" s="39">
        <v>20.520199999999999</v>
      </c>
      <c r="I1204" s="39">
        <v>43.40103131</v>
      </c>
      <c r="J1204" s="39">
        <v>52.92282505</v>
      </c>
      <c r="K1204" s="39">
        <v>230.58</v>
      </c>
      <c r="L1204"/>
    </row>
    <row r="1205" spans="3:14" x14ac:dyDescent="0.45">
      <c r="C1205">
        <v>12</v>
      </c>
      <c r="D1205">
        <f t="shared" si="38"/>
        <v>2911</v>
      </c>
      <c r="E1205" t="str">
        <f t="shared" si="37"/>
        <v/>
      </c>
      <c r="F1205"/>
      <c r="G1205" s="39">
        <v>39.57</v>
      </c>
      <c r="H1205" s="39">
        <v>39.567950000000003</v>
      </c>
      <c r="I1205" s="39">
        <v>43.400988779999999</v>
      </c>
      <c r="J1205" s="39">
        <v>52.922597289999999</v>
      </c>
      <c r="K1205" s="39">
        <v>230.28</v>
      </c>
      <c r="L1205"/>
    </row>
    <row r="1206" spans="3:14" x14ac:dyDescent="0.45">
      <c r="C1206">
        <v>12</v>
      </c>
      <c r="D1206">
        <f t="shared" si="38"/>
        <v>2911</v>
      </c>
      <c r="E1206" t="str">
        <f t="shared" si="37"/>
        <v/>
      </c>
      <c r="F1206"/>
      <c r="G1206" s="39">
        <v>91.44</v>
      </c>
      <c r="H1206" s="39">
        <v>91.44323</v>
      </c>
      <c r="I1206" s="39">
        <v>43.400915900000001</v>
      </c>
      <c r="J1206" s="39">
        <v>52.921964789999997</v>
      </c>
      <c r="K1206" s="39">
        <v>229.98</v>
      </c>
      <c r="L1206"/>
    </row>
    <row r="1207" spans="3:14" x14ac:dyDescent="0.45">
      <c r="C1207">
        <v>12</v>
      </c>
      <c r="D1207">
        <f t="shared" si="38"/>
        <v>2911</v>
      </c>
      <c r="E1207" t="str">
        <f t="shared" si="37"/>
        <v/>
      </c>
      <c r="F1207"/>
      <c r="G1207" s="39">
        <v>114.59</v>
      </c>
      <c r="H1207" s="39">
        <v>114.62050000000001</v>
      </c>
      <c r="I1207" s="39">
        <v>43.400883370000003</v>
      </c>
      <c r="J1207" s="39">
        <v>52.921682570000002</v>
      </c>
      <c r="K1207" s="39">
        <v>231.18</v>
      </c>
      <c r="L1207"/>
    </row>
    <row r="1208" spans="3:14" x14ac:dyDescent="0.45">
      <c r="C1208">
        <v>12</v>
      </c>
      <c r="D1208">
        <f t="shared" si="38"/>
        <v>2911</v>
      </c>
      <c r="E1208" t="str">
        <f t="shared" si="37"/>
        <v/>
      </c>
      <c r="F1208"/>
      <c r="G1208" s="39">
        <v>182.57</v>
      </c>
      <c r="H1208" s="39">
        <v>182.6062</v>
      </c>
      <c r="I1208" s="39">
        <v>43.4004592</v>
      </c>
      <c r="J1208" s="39">
        <v>52.921077750000002</v>
      </c>
      <c r="K1208" s="39">
        <v>230.38</v>
      </c>
      <c r="L1208"/>
    </row>
    <row r="1209" spans="3:14" x14ac:dyDescent="0.45">
      <c r="C1209">
        <v>12</v>
      </c>
      <c r="D1209">
        <f t="shared" si="38"/>
        <v>2911</v>
      </c>
      <c r="E1209" t="str">
        <f t="shared" si="37"/>
        <v/>
      </c>
      <c r="F1209"/>
      <c r="G1209" s="39">
        <v>182.88</v>
      </c>
      <c r="H1209" s="39">
        <v>182.91900000000001</v>
      </c>
      <c r="I1209" s="39">
        <v>43.400457369999998</v>
      </c>
      <c r="J1209" s="39">
        <v>52.921074820000001</v>
      </c>
      <c r="K1209" s="39">
        <v>230.38</v>
      </c>
      <c r="L1209"/>
    </row>
    <row r="1210" spans="3:14" x14ac:dyDescent="0.45">
      <c r="C1210">
        <v>12</v>
      </c>
      <c r="D1210">
        <f t="shared" si="38"/>
        <v>2911</v>
      </c>
      <c r="E1210" t="str">
        <f t="shared" si="37"/>
        <v/>
      </c>
      <c r="F1210"/>
      <c r="G1210" s="39">
        <v>260.35000000000002</v>
      </c>
      <c r="H1210" s="39">
        <v>260.39150000000001</v>
      </c>
      <c r="I1210" s="39">
        <v>43.400003349999999</v>
      </c>
      <c r="J1210" s="39">
        <v>52.920348969999999</v>
      </c>
      <c r="K1210" s="39">
        <v>230.79</v>
      </c>
      <c r="L1210"/>
    </row>
    <row r="1211" spans="3:14" x14ac:dyDescent="0.45">
      <c r="C1211">
        <v>12</v>
      </c>
      <c r="D1211">
        <f t="shared" si="38"/>
        <v>2911</v>
      </c>
      <c r="E1211" t="str">
        <f t="shared" si="37"/>
        <v/>
      </c>
      <c r="F1211"/>
      <c r="G1211" s="39">
        <v>274.32</v>
      </c>
      <c r="H1211" s="39">
        <v>274.36579999999998</v>
      </c>
      <c r="I1211" s="39">
        <v>43.399892889999997</v>
      </c>
      <c r="J1211" s="39">
        <v>52.92026663</v>
      </c>
      <c r="K1211" s="39">
        <v>230.39</v>
      </c>
      <c r="L1211"/>
    </row>
    <row r="1212" spans="3:14" x14ac:dyDescent="0.45">
      <c r="C1212">
        <v>12</v>
      </c>
      <c r="D1212">
        <f t="shared" si="38"/>
        <v>2911</v>
      </c>
      <c r="E1212" t="str">
        <f t="shared" si="37"/>
        <v/>
      </c>
      <c r="F1212"/>
      <c r="G1212" s="39">
        <v>288.95</v>
      </c>
      <c r="H1212" s="39">
        <v>289.00099999999998</v>
      </c>
      <c r="I1212" s="39">
        <v>43.399777159999999</v>
      </c>
      <c r="J1212" s="39">
        <v>52.920180369999997</v>
      </c>
      <c r="K1212" s="39">
        <v>230.59</v>
      </c>
      <c r="L1212"/>
    </row>
    <row r="1213" spans="3:14" x14ac:dyDescent="0.45">
      <c r="C1213">
        <v>12</v>
      </c>
      <c r="D1213">
        <f t="shared" si="38"/>
        <v>2911</v>
      </c>
      <c r="E1213" t="str">
        <f t="shared" si="37"/>
        <v/>
      </c>
      <c r="F1213"/>
      <c r="G1213" s="39">
        <v>338.15</v>
      </c>
      <c r="H1213" s="39">
        <v>338.19600000000003</v>
      </c>
      <c r="I1213" s="39">
        <v>43.399514459999999</v>
      </c>
      <c r="J1213" s="39">
        <v>52.919691569999998</v>
      </c>
      <c r="K1213" s="39">
        <v>229.99</v>
      </c>
      <c r="L1213"/>
    </row>
    <row r="1214" spans="3:14" x14ac:dyDescent="0.45">
      <c r="C1214">
        <v>12</v>
      </c>
      <c r="D1214">
        <f t="shared" si="38"/>
        <v>2911</v>
      </c>
      <c r="E1214" t="str">
        <f t="shared" si="37"/>
        <v/>
      </c>
      <c r="F1214"/>
      <c r="G1214" s="39">
        <v>365.76</v>
      </c>
      <c r="H1214" s="39">
        <v>365.84629999999999</v>
      </c>
      <c r="I1214" s="39">
        <v>43.399363979999997</v>
      </c>
      <c r="J1214" s="39">
        <v>52.919420270000003</v>
      </c>
      <c r="K1214" s="39">
        <v>231.39</v>
      </c>
      <c r="L1214"/>
    </row>
    <row r="1215" spans="3:14" x14ac:dyDescent="0.45">
      <c r="C1215">
        <v>12</v>
      </c>
      <c r="D1215">
        <f t="shared" si="38"/>
        <v>2911</v>
      </c>
      <c r="E1215" t="str">
        <f t="shared" si="37"/>
        <v/>
      </c>
      <c r="F1215"/>
      <c r="G1215" s="39">
        <v>389.88</v>
      </c>
      <c r="H1215" s="39">
        <v>389.98770000000002</v>
      </c>
      <c r="I1215" s="39">
        <v>43.399232529999999</v>
      </c>
      <c r="J1215" s="39">
        <v>52.919183289999999</v>
      </c>
      <c r="K1215" s="39">
        <v>232.39</v>
      </c>
      <c r="L1215"/>
    </row>
    <row r="1216" spans="3:14" x14ac:dyDescent="0.45">
      <c r="C1216">
        <v>12</v>
      </c>
      <c r="D1216">
        <f t="shared" si="38"/>
        <v>2911</v>
      </c>
      <c r="E1216">
        <f t="shared" si="37"/>
        <v>397.75299999999999</v>
      </c>
      <c r="F1216"/>
      <c r="G1216" s="39">
        <v>397.64</v>
      </c>
      <c r="H1216" s="39">
        <v>397.75299999999999</v>
      </c>
      <c r="I1216" s="39">
        <v>43.399181859999999</v>
      </c>
      <c r="J1216" s="39">
        <v>52.919117399999998</v>
      </c>
      <c r="K1216" s="39">
        <v>232.05</v>
      </c>
      <c r="L1216"/>
    </row>
    <row r="1217" spans="3:14" x14ac:dyDescent="0.45">
      <c r="C1217">
        <v>12</v>
      </c>
      <c r="D1217">
        <f t="shared" si="38"/>
        <v>3203</v>
      </c>
      <c r="E1217" t="str">
        <f t="shared" si="37"/>
        <v/>
      </c>
      <c r="F1217">
        <v>3203</v>
      </c>
      <c r="G1217" s="39">
        <v>0</v>
      </c>
      <c r="H1217" s="39">
        <v>0</v>
      </c>
      <c r="I1217" s="39">
        <v>43.394834230000001</v>
      </c>
      <c r="J1217" s="39">
        <v>52.917600700000001</v>
      </c>
      <c r="K1217" s="39">
        <v>232.7</v>
      </c>
      <c r="L1217" s="39">
        <v>98</v>
      </c>
      <c r="M1217" s="39">
        <v>8</v>
      </c>
      <c r="N1217" s="39">
        <v>0.2</v>
      </c>
    </row>
    <row r="1218" spans="3:14" x14ac:dyDescent="0.45">
      <c r="C1218">
        <v>12</v>
      </c>
      <c r="D1218">
        <f t="shared" si="38"/>
        <v>3203</v>
      </c>
      <c r="E1218" t="str">
        <f t="shared" si="37"/>
        <v/>
      </c>
      <c r="F1218"/>
      <c r="G1218" s="39">
        <v>8.16</v>
      </c>
      <c r="H1218" s="39">
        <v>8.1622339999999998</v>
      </c>
      <c r="I1218" s="39">
        <v>43.394848830000001</v>
      </c>
      <c r="J1218" s="39">
        <v>52.917501960000003</v>
      </c>
      <c r="K1218" s="39">
        <v>232.7</v>
      </c>
      <c r="L1218"/>
    </row>
    <row r="1219" spans="3:14" x14ac:dyDescent="0.45">
      <c r="C1219">
        <v>12</v>
      </c>
      <c r="D1219">
        <f t="shared" si="38"/>
        <v>3203</v>
      </c>
      <c r="E1219" t="str">
        <f t="shared" si="37"/>
        <v/>
      </c>
      <c r="F1219"/>
      <c r="G1219" s="39">
        <v>32.49</v>
      </c>
      <c r="H1219" s="39">
        <v>32.499580000000002</v>
      </c>
      <c r="I1219" s="39">
        <v>43.395066999999997</v>
      </c>
      <c r="J1219" s="39">
        <v>52.917475920000001</v>
      </c>
      <c r="K1219" s="39">
        <v>232.1</v>
      </c>
      <c r="L1219"/>
    </row>
    <row r="1220" spans="3:14" x14ac:dyDescent="0.45">
      <c r="C1220">
        <v>12</v>
      </c>
      <c r="D1220">
        <f t="shared" si="38"/>
        <v>3203</v>
      </c>
      <c r="E1220" t="str">
        <f t="shared" ref="E1220:E1283" si="39">IF(G1221=0,H1220,"")</f>
        <v/>
      </c>
      <c r="F1220"/>
      <c r="G1220" s="39">
        <v>38.909999999999997</v>
      </c>
      <c r="H1220" s="39">
        <v>38.921729999999997</v>
      </c>
      <c r="I1220" s="39">
        <v>43.395124799999998</v>
      </c>
      <c r="J1220" s="39">
        <v>52.917474519999999</v>
      </c>
      <c r="K1220" s="39">
        <v>232.1</v>
      </c>
      <c r="L1220"/>
    </row>
    <row r="1221" spans="3:14" x14ac:dyDescent="0.45">
      <c r="C1221">
        <v>12</v>
      </c>
      <c r="D1221">
        <f t="shared" si="38"/>
        <v>3203</v>
      </c>
      <c r="E1221" t="str">
        <f t="shared" si="39"/>
        <v/>
      </c>
      <c r="F1221"/>
      <c r="G1221" s="39">
        <v>91.44</v>
      </c>
      <c r="H1221" s="39">
        <v>91.447739999999996</v>
      </c>
      <c r="I1221" s="39">
        <v>43.395039769999997</v>
      </c>
      <c r="J1221" s="39">
        <v>52.916836760000002</v>
      </c>
      <c r="K1221" s="39">
        <v>232.29</v>
      </c>
      <c r="L1221"/>
    </row>
    <row r="1222" spans="3:14" x14ac:dyDescent="0.45">
      <c r="C1222">
        <v>12</v>
      </c>
      <c r="D1222">
        <f t="shared" si="38"/>
        <v>3203</v>
      </c>
      <c r="E1222" t="str">
        <f t="shared" si="39"/>
        <v/>
      </c>
      <c r="F1222"/>
      <c r="G1222" s="39">
        <v>153.75</v>
      </c>
      <c r="H1222" s="39">
        <v>153.7561</v>
      </c>
      <c r="I1222" s="39">
        <v>43.3949389</v>
      </c>
      <c r="J1222" s="39">
        <v>52.91608025</v>
      </c>
      <c r="K1222" s="39">
        <v>231.69</v>
      </c>
      <c r="L1222"/>
    </row>
    <row r="1223" spans="3:14" x14ac:dyDescent="0.45">
      <c r="C1223">
        <v>12</v>
      </c>
      <c r="D1223">
        <f t="shared" si="38"/>
        <v>3203</v>
      </c>
      <c r="E1223">
        <f t="shared" si="39"/>
        <v>174.81800000000001</v>
      </c>
      <c r="F1223"/>
      <c r="G1223" s="39">
        <v>174.81</v>
      </c>
      <c r="H1223" s="39">
        <v>174.81800000000001</v>
      </c>
      <c r="I1223" s="39">
        <v>43.395099430000002</v>
      </c>
      <c r="J1223" s="39">
        <v>52.91594199</v>
      </c>
      <c r="K1223" s="39">
        <v>231.89</v>
      </c>
      <c r="L1223"/>
    </row>
    <row r="1224" spans="3:14" x14ac:dyDescent="0.45">
      <c r="C1224">
        <v>12</v>
      </c>
      <c r="D1224">
        <f t="shared" si="38"/>
        <v>3204</v>
      </c>
      <c r="E1224" t="str">
        <f t="shared" si="39"/>
        <v/>
      </c>
      <c r="F1224">
        <v>3204</v>
      </c>
      <c r="G1224" s="39">
        <v>0</v>
      </c>
      <c r="H1224" s="39">
        <v>0</v>
      </c>
      <c r="I1224" s="39">
        <v>43.397876099999998</v>
      </c>
      <c r="J1224" s="39">
        <v>52.918690269999999</v>
      </c>
      <c r="K1224" s="39">
        <v>231.82</v>
      </c>
      <c r="L1224" s="39">
        <v>98</v>
      </c>
      <c r="M1224" s="39">
        <v>8</v>
      </c>
      <c r="N1224" s="39">
        <v>0.2</v>
      </c>
    </row>
    <row r="1225" spans="3:14" x14ac:dyDescent="0.45">
      <c r="C1225">
        <v>12</v>
      </c>
      <c r="D1225">
        <f t="shared" si="38"/>
        <v>3204</v>
      </c>
      <c r="E1225" t="str">
        <f t="shared" si="39"/>
        <v/>
      </c>
      <c r="F1225"/>
      <c r="G1225" s="39">
        <v>2.83</v>
      </c>
      <c r="H1225" s="39">
        <v>2.829612</v>
      </c>
      <c r="I1225" s="39">
        <v>43.397889970000001</v>
      </c>
      <c r="J1225" s="39">
        <v>52.918660979999999</v>
      </c>
      <c r="K1225" s="39">
        <v>231.82</v>
      </c>
      <c r="L1225"/>
    </row>
    <row r="1226" spans="3:14" x14ac:dyDescent="0.45">
      <c r="C1226">
        <v>12</v>
      </c>
      <c r="D1226">
        <f t="shared" si="38"/>
        <v>3204</v>
      </c>
      <c r="E1226" t="str">
        <f t="shared" si="39"/>
        <v/>
      </c>
      <c r="F1226"/>
      <c r="G1226" s="39">
        <v>13.1</v>
      </c>
      <c r="H1226" s="39">
        <v>13.103759999999999</v>
      </c>
      <c r="I1226" s="39">
        <v>43.397941719999999</v>
      </c>
      <c r="J1226" s="39">
        <v>52.91855588</v>
      </c>
      <c r="K1226" s="39">
        <v>231.82</v>
      </c>
      <c r="L1226"/>
    </row>
    <row r="1227" spans="3:14" x14ac:dyDescent="0.45">
      <c r="C1227">
        <v>12</v>
      </c>
      <c r="D1227">
        <f t="shared" si="38"/>
        <v>3204</v>
      </c>
      <c r="E1227" t="str">
        <f t="shared" si="39"/>
        <v/>
      </c>
      <c r="F1227"/>
      <c r="G1227" s="39">
        <v>29.09</v>
      </c>
      <c r="H1227" s="39">
        <v>29.08991</v>
      </c>
      <c r="I1227" s="39">
        <v>43.398085100000003</v>
      </c>
      <c r="J1227" s="39">
        <v>52.918539279999997</v>
      </c>
      <c r="K1227" s="39">
        <v>231.82</v>
      </c>
      <c r="L1227"/>
    </row>
    <row r="1228" spans="3:14" x14ac:dyDescent="0.45">
      <c r="C1228">
        <v>12</v>
      </c>
      <c r="D1228">
        <f t="shared" si="38"/>
        <v>3204</v>
      </c>
      <c r="E1228" t="str">
        <f t="shared" si="39"/>
        <v/>
      </c>
      <c r="F1228"/>
      <c r="G1228" s="39">
        <v>91.44</v>
      </c>
      <c r="H1228" s="39">
        <v>91.442890000000006</v>
      </c>
      <c r="I1228" s="39">
        <v>43.3986357</v>
      </c>
      <c r="J1228" s="39">
        <v>52.91868813</v>
      </c>
      <c r="K1228" s="39">
        <v>232.42</v>
      </c>
      <c r="L1228"/>
    </row>
    <row r="1229" spans="3:14" x14ac:dyDescent="0.45">
      <c r="C1229">
        <v>12</v>
      </c>
      <c r="D1229">
        <f t="shared" si="38"/>
        <v>3204</v>
      </c>
      <c r="E1229" t="str">
        <f t="shared" si="39"/>
        <v/>
      </c>
      <c r="F1229"/>
      <c r="G1229" s="39">
        <v>96.61</v>
      </c>
      <c r="H1229" s="39">
        <v>96.609080000000006</v>
      </c>
      <c r="I1229" s="39">
        <v>43.398681330000002</v>
      </c>
      <c r="J1229" s="39">
        <v>52.918700469999997</v>
      </c>
      <c r="K1229" s="39">
        <v>232.42</v>
      </c>
      <c r="L1229"/>
    </row>
    <row r="1230" spans="3:14" x14ac:dyDescent="0.45">
      <c r="C1230">
        <v>12</v>
      </c>
      <c r="D1230">
        <f t="shared" si="38"/>
        <v>3204</v>
      </c>
      <c r="E1230" t="str">
        <f t="shared" si="39"/>
        <v/>
      </c>
      <c r="F1230"/>
      <c r="G1230" s="39">
        <v>156.22</v>
      </c>
      <c r="H1230" s="39">
        <v>156.2218</v>
      </c>
      <c r="I1230" s="39">
        <v>43.399169020000002</v>
      </c>
      <c r="J1230" s="39">
        <v>52.919007270000002</v>
      </c>
      <c r="K1230" s="39">
        <v>232.05</v>
      </c>
      <c r="L1230"/>
    </row>
    <row r="1231" spans="3:14" x14ac:dyDescent="0.45">
      <c r="C1231">
        <v>12</v>
      </c>
      <c r="D1231">
        <f t="shared" si="38"/>
        <v>3204</v>
      </c>
      <c r="E1231">
        <f t="shared" si="39"/>
        <v>165.25720000000001</v>
      </c>
      <c r="F1231"/>
      <c r="G1231" s="39">
        <v>165.25</v>
      </c>
      <c r="H1231" s="39">
        <v>165.25720000000001</v>
      </c>
      <c r="I1231" s="39">
        <v>43.399181859999999</v>
      </c>
      <c r="J1231" s="39">
        <v>52.919117399999998</v>
      </c>
      <c r="K1231" s="39">
        <v>232.05</v>
      </c>
      <c r="L1231"/>
    </row>
    <row r="1232" spans="3:14" x14ac:dyDescent="0.45">
      <c r="C1232">
        <v>12</v>
      </c>
      <c r="D1232">
        <f t="shared" si="38"/>
        <v>3206</v>
      </c>
      <c r="E1232" t="str">
        <f t="shared" si="39"/>
        <v/>
      </c>
      <c r="F1232">
        <v>3206</v>
      </c>
      <c r="G1232" s="39">
        <v>0</v>
      </c>
      <c r="H1232" s="39">
        <v>0</v>
      </c>
      <c r="I1232" s="39">
        <v>43.397884230000003</v>
      </c>
      <c r="J1232" s="39">
        <v>52.918744859999997</v>
      </c>
      <c r="K1232" s="39">
        <v>231.82</v>
      </c>
      <c r="L1232" s="39">
        <v>98</v>
      </c>
      <c r="M1232" s="39">
        <v>8</v>
      </c>
      <c r="N1232" s="39">
        <v>0.2</v>
      </c>
    </row>
    <row r="1233" spans="3:14" x14ac:dyDescent="0.45">
      <c r="C1233">
        <v>12</v>
      </c>
      <c r="D1233">
        <f t="shared" si="38"/>
        <v>3206</v>
      </c>
      <c r="E1233" t="str">
        <f t="shared" si="39"/>
        <v/>
      </c>
      <c r="F1233"/>
      <c r="G1233" s="39">
        <v>91.44</v>
      </c>
      <c r="H1233" s="39">
        <v>91.440160000000006</v>
      </c>
      <c r="I1233" s="39">
        <v>43.39722072</v>
      </c>
      <c r="J1233" s="39">
        <v>52.918077019999998</v>
      </c>
      <c r="K1233" s="39">
        <v>231.65</v>
      </c>
      <c r="L1233"/>
    </row>
    <row r="1234" spans="3:14" x14ac:dyDescent="0.45">
      <c r="C1234">
        <v>12</v>
      </c>
      <c r="D1234">
        <f t="shared" si="38"/>
        <v>3206</v>
      </c>
      <c r="E1234" t="str">
        <f t="shared" si="39"/>
        <v/>
      </c>
      <c r="F1234"/>
      <c r="G1234" s="39">
        <v>182.88</v>
      </c>
      <c r="H1234" s="39">
        <v>182.88210000000001</v>
      </c>
      <c r="I1234" s="39">
        <v>43.396557209999997</v>
      </c>
      <c r="J1234" s="39">
        <v>52.917409190000001</v>
      </c>
      <c r="K1234" s="39">
        <v>232.25</v>
      </c>
      <c r="L1234"/>
    </row>
    <row r="1235" spans="3:14" x14ac:dyDescent="0.45">
      <c r="C1235">
        <v>12</v>
      </c>
      <c r="D1235">
        <f t="shared" si="38"/>
        <v>3206</v>
      </c>
      <c r="E1235" t="str">
        <f t="shared" si="39"/>
        <v/>
      </c>
      <c r="F1235"/>
      <c r="G1235" s="39">
        <v>274.32</v>
      </c>
      <c r="H1235" s="39">
        <v>274.32229999999998</v>
      </c>
      <c r="I1235" s="39">
        <v>43.395893700000002</v>
      </c>
      <c r="J1235" s="39">
        <v>52.916741379999998</v>
      </c>
      <c r="K1235" s="39">
        <v>232.09</v>
      </c>
      <c r="L1235"/>
    </row>
    <row r="1236" spans="3:14" x14ac:dyDescent="0.45">
      <c r="C1236">
        <v>12</v>
      </c>
      <c r="D1236">
        <f t="shared" si="38"/>
        <v>3206</v>
      </c>
      <c r="E1236" t="str">
        <f t="shared" si="39"/>
        <v/>
      </c>
      <c r="F1236"/>
      <c r="G1236" s="39">
        <v>365.76</v>
      </c>
      <c r="H1236" s="39">
        <v>365.76249999999999</v>
      </c>
      <c r="I1236" s="39">
        <v>43.395230179999999</v>
      </c>
      <c r="J1236" s="39">
        <v>52.916073580000003</v>
      </c>
      <c r="K1236" s="39">
        <v>231.89</v>
      </c>
      <c r="L1236"/>
    </row>
    <row r="1237" spans="3:14" x14ac:dyDescent="0.45">
      <c r="C1237">
        <v>12</v>
      </c>
      <c r="D1237">
        <f t="shared" si="38"/>
        <v>3206</v>
      </c>
      <c r="E1237">
        <f t="shared" si="39"/>
        <v>383.78129999999999</v>
      </c>
      <c r="F1237"/>
      <c r="G1237" s="39">
        <v>383.78</v>
      </c>
      <c r="H1237" s="39">
        <v>383.78129999999999</v>
      </c>
      <c r="I1237" s="39">
        <v>43.395099430000002</v>
      </c>
      <c r="J1237" s="39">
        <v>52.91594199</v>
      </c>
      <c r="K1237" s="39">
        <v>231.89</v>
      </c>
      <c r="L1237"/>
    </row>
    <row r="1238" spans="3:14" x14ac:dyDescent="0.45">
      <c r="C1238">
        <v>12</v>
      </c>
      <c r="D1238">
        <f t="shared" si="38"/>
        <v>3233</v>
      </c>
      <c r="E1238" t="str">
        <f t="shared" si="39"/>
        <v/>
      </c>
      <c r="F1238">
        <v>3233</v>
      </c>
      <c r="G1238" s="39">
        <v>0</v>
      </c>
      <c r="H1238" s="39">
        <v>0</v>
      </c>
      <c r="I1238" s="39">
        <v>43.392315580000002</v>
      </c>
      <c r="J1238" s="39">
        <v>52.912629099999997</v>
      </c>
      <c r="K1238" s="39">
        <v>232.98</v>
      </c>
      <c r="L1238" s="39">
        <v>98</v>
      </c>
      <c r="M1238" s="39">
        <v>8</v>
      </c>
      <c r="N1238" s="39">
        <v>0.2</v>
      </c>
    </row>
    <row r="1239" spans="3:14" x14ac:dyDescent="0.45">
      <c r="C1239">
        <v>12</v>
      </c>
      <c r="D1239">
        <f t="shared" si="38"/>
        <v>3233</v>
      </c>
      <c r="E1239" t="str">
        <f t="shared" si="39"/>
        <v/>
      </c>
      <c r="F1239"/>
      <c r="G1239" s="39">
        <v>8.65</v>
      </c>
      <c r="H1239" s="39">
        <v>8.663119</v>
      </c>
      <c r="I1239" s="39">
        <v>43.39234914</v>
      </c>
      <c r="J1239" s="39">
        <v>52.912532710000001</v>
      </c>
      <c r="K1239" s="39">
        <v>232.58</v>
      </c>
      <c r="L1239"/>
    </row>
    <row r="1240" spans="3:14" x14ac:dyDescent="0.45">
      <c r="C1240">
        <v>12</v>
      </c>
      <c r="D1240">
        <f t="shared" ref="D1240:D1303" si="40">IF(F1240&gt;0,F1240,F1240+D1239)</f>
        <v>3233</v>
      </c>
      <c r="E1240" t="str">
        <f t="shared" si="39"/>
        <v/>
      </c>
      <c r="F1240"/>
      <c r="G1240" s="39">
        <v>15.01</v>
      </c>
      <c r="H1240" s="39">
        <v>15.02101</v>
      </c>
      <c r="I1240" s="39">
        <v>43.392374429999997</v>
      </c>
      <c r="J1240" s="39">
        <v>52.912462320000003</v>
      </c>
      <c r="K1240" s="39">
        <v>232.58</v>
      </c>
      <c r="L1240"/>
    </row>
    <row r="1241" spans="3:14" x14ac:dyDescent="0.45">
      <c r="C1241">
        <v>12</v>
      </c>
      <c r="D1241">
        <f t="shared" si="40"/>
        <v>3233</v>
      </c>
      <c r="E1241" t="str">
        <f t="shared" si="39"/>
        <v/>
      </c>
      <c r="F1241"/>
      <c r="G1241" s="39">
        <v>32.14</v>
      </c>
      <c r="H1241" s="39">
        <v>32.221629999999998</v>
      </c>
      <c r="I1241" s="39">
        <v>43.39250998</v>
      </c>
      <c r="J1241" s="39">
        <v>52.912562979999997</v>
      </c>
      <c r="K1241" s="39">
        <v>234.18</v>
      </c>
      <c r="L1241"/>
    </row>
    <row r="1242" spans="3:14" x14ac:dyDescent="0.45">
      <c r="C1242">
        <v>12</v>
      </c>
      <c r="D1242">
        <f t="shared" si="40"/>
        <v>3233</v>
      </c>
      <c r="E1242" t="str">
        <f t="shared" si="39"/>
        <v/>
      </c>
      <c r="F1242"/>
      <c r="G1242" s="39">
        <v>32.14</v>
      </c>
      <c r="H1242" s="39">
        <v>32.221629999999998</v>
      </c>
      <c r="I1242" s="39">
        <v>43.39250998</v>
      </c>
      <c r="J1242" s="39">
        <v>52.912562979999997</v>
      </c>
      <c r="K1242" s="39">
        <v>234.18</v>
      </c>
      <c r="L1242"/>
    </row>
    <row r="1243" spans="3:14" x14ac:dyDescent="0.45">
      <c r="C1243">
        <v>12</v>
      </c>
      <c r="D1243">
        <f t="shared" si="40"/>
        <v>3233</v>
      </c>
      <c r="E1243" t="str">
        <f t="shared" si="39"/>
        <v/>
      </c>
      <c r="F1243"/>
      <c r="G1243" s="39">
        <v>32.14</v>
      </c>
      <c r="H1243" s="39">
        <v>32.221629999999998</v>
      </c>
      <c r="I1243" s="39">
        <v>43.39250998</v>
      </c>
      <c r="J1243" s="39">
        <v>52.912562979999997</v>
      </c>
      <c r="K1243" s="39">
        <v>234.18</v>
      </c>
      <c r="L1243"/>
    </row>
    <row r="1244" spans="3:14" x14ac:dyDescent="0.45">
      <c r="C1244">
        <v>12</v>
      </c>
      <c r="D1244">
        <f t="shared" si="40"/>
        <v>3233</v>
      </c>
      <c r="E1244" t="str">
        <f t="shared" si="39"/>
        <v/>
      </c>
      <c r="F1244"/>
      <c r="G1244" s="39">
        <v>32.14</v>
      </c>
      <c r="H1244" s="39">
        <v>32.221629999999998</v>
      </c>
      <c r="I1244" s="39">
        <v>43.39250998</v>
      </c>
      <c r="J1244" s="39">
        <v>52.912562979999997</v>
      </c>
      <c r="K1244" s="39">
        <v>234.18</v>
      </c>
      <c r="L1244"/>
    </row>
    <row r="1245" spans="3:14" x14ac:dyDescent="0.45">
      <c r="C1245">
        <v>12</v>
      </c>
      <c r="D1245">
        <f t="shared" si="40"/>
        <v>3233</v>
      </c>
      <c r="E1245" t="str">
        <f t="shared" si="39"/>
        <v/>
      </c>
      <c r="F1245"/>
      <c r="G1245" s="39">
        <v>66.78</v>
      </c>
      <c r="H1245" s="39">
        <v>66.892910000000001</v>
      </c>
      <c r="I1245" s="39">
        <v>43.392762939999997</v>
      </c>
      <c r="J1245" s="39">
        <v>52.912813010000001</v>
      </c>
      <c r="K1245" s="39">
        <v>232.78</v>
      </c>
      <c r="L1245"/>
    </row>
    <row r="1246" spans="3:14" x14ac:dyDescent="0.45">
      <c r="C1246">
        <v>12</v>
      </c>
      <c r="D1246">
        <f t="shared" si="40"/>
        <v>3233</v>
      </c>
      <c r="E1246" t="str">
        <f t="shared" si="39"/>
        <v/>
      </c>
      <c r="F1246"/>
      <c r="G1246" s="39">
        <v>91.44</v>
      </c>
      <c r="H1246" s="39">
        <v>91.555340000000001</v>
      </c>
      <c r="I1246" s="39">
        <v>43.392926590000002</v>
      </c>
      <c r="J1246" s="39">
        <v>52.913018610000002</v>
      </c>
      <c r="K1246" s="39">
        <v>233.18</v>
      </c>
      <c r="L1246"/>
    </row>
    <row r="1247" spans="3:14" x14ac:dyDescent="0.45">
      <c r="C1247">
        <v>12</v>
      </c>
      <c r="D1247">
        <f t="shared" si="40"/>
        <v>3233</v>
      </c>
      <c r="E1247" t="str">
        <f t="shared" si="39"/>
        <v/>
      </c>
      <c r="F1247"/>
      <c r="G1247" s="39">
        <v>108.39</v>
      </c>
      <c r="H1247" s="39">
        <v>108.50190000000001</v>
      </c>
      <c r="I1247" s="39">
        <v>43.393039049999999</v>
      </c>
      <c r="J1247" s="39">
        <v>52.913159909999997</v>
      </c>
      <c r="K1247" s="39">
        <v>232.98</v>
      </c>
      <c r="L1247"/>
    </row>
    <row r="1248" spans="3:14" x14ac:dyDescent="0.45">
      <c r="C1248">
        <v>12</v>
      </c>
      <c r="D1248">
        <f t="shared" si="40"/>
        <v>3233</v>
      </c>
      <c r="E1248" t="str">
        <f t="shared" si="39"/>
        <v/>
      </c>
      <c r="F1248"/>
      <c r="G1248" s="39">
        <v>167.2</v>
      </c>
      <c r="H1248" s="39">
        <v>167.3228</v>
      </c>
      <c r="I1248" s="39">
        <v>43.39341228</v>
      </c>
      <c r="J1248" s="39">
        <v>52.913674800000003</v>
      </c>
      <c r="K1248" s="39">
        <v>233.43</v>
      </c>
      <c r="L1248"/>
    </row>
    <row r="1249" spans="3:14" x14ac:dyDescent="0.45">
      <c r="C1249">
        <v>12</v>
      </c>
      <c r="D1249">
        <f t="shared" si="40"/>
        <v>3233</v>
      </c>
      <c r="E1249" t="str">
        <f t="shared" si="39"/>
        <v/>
      </c>
      <c r="F1249"/>
      <c r="G1249" s="39">
        <v>182.88</v>
      </c>
      <c r="H1249" s="39">
        <v>183.00970000000001</v>
      </c>
      <c r="I1249" s="39">
        <v>43.393510540000001</v>
      </c>
      <c r="J1249" s="39">
        <v>52.913813640000001</v>
      </c>
      <c r="K1249" s="39">
        <v>232.83</v>
      </c>
      <c r="L1249"/>
    </row>
    <row r="1250" spans="3:14" x14ac:dyDescent="0.45">
      <c r="C1250">
        <v>12</v>
      </c>
      <c r="D1250">
        <f t="shared" si="40"/>
        <v>3233</v>
      </c>
      <c r="E1250" t="str">
        <f t="shared" si="39"/>
        <v/>
      </c>
      <c r="F1250"/>
      <c r="G1250" s="39">
        <v>227.88</v>
      </c>
      <c r="H1250" s="39">
        <v>228.0077</v>
      </c>
      <c r="I1250" s="39">
        <v>43.39379263</v>
      </c>
      <c r="J1250" s="39">
        <v>52.91421218</v>
      </c>
      <c r="K1250" s="39">
        <v>232.83</v>
      </c>
      <c r="L1250"/>
    </row>
    <row r="1251" spans="3:14" x14ac:dyDescent="0.45">
      <c r="C1251">
        <v>12</v>
      </c>
      <c r="D1251">
        <f t="shared" si="40"/>
        <v>3233</v>
      </c>
      <c r="E1251" t="str">
        <f t="shared" si="39"/>
        <v/>
      </c>
      <c r="F1251"/>
      <c r="G1251" s="39">
        <v>274.32</v>
      </c>
      <c r="H1251" s="39">
        <v>274.44990000000001</v>
      </c>
      <c r="I1251" s="39">
        <v>43.394071369999999</v>
      </c>
      <c r="J1251" s="39">
        <v>52.914639379999997</v>
      </c>
      <c r="K1251" s="39">
        <v>232.71</v>
      </c>
      <c r="L1251"/>
    </row>
    <row r="1252" spans="3:14" x14ac:dyDescent="0.45">
      <c r="C1252">
        <v>12</v>
      </c>
      <c r="D1252">
        <f t="shared" si="40"/>
        <v>3233</v>
      </c>
      <c r="E1252" t="str">
        <f t="shared" si="39"/>
        <v/>
      </c>
      <c r="F1252"/>
      <c r="G1252" s="39">
        <v>280.12</v>
      </c>
      <c r="H1252" s="39">
        <v>280.2534</v>
      </c>
      <c r="I1252" s="39">
        <v>43.394106200000003</v>
      </c>
      <c r="J1252" s="39">
        <v>52.914692760000001</v>
      </c>
      <c r="K1252" s="39">
        <v>232.71</v>
      </c>
      <c r="L1252"/>
    </row>
    <row r="1253" spans="3:14" x14ac:dyDescent="0.45">
      <c r="C1253">
        <v>12</v>
      </c>
      <c r="D1253">
        <f t="shared" si="40"/>
        <v>3233</v>
      </c>
      <c r="E1253" t="str">
        <f t="shared" si="39"/>
        <v/>
      </c>
      <c r="F1253"/>
      <c r="G1253" s="39">
        <v>327.91</v>
      </c>
      <c r="H1253" s="39">
        <v>328.0376</v>
      </c>
      <c r="I1253" s="39">
        <v>43.394395500000002</v>
      </c>
      <c r="J1253" s="39">
        <v>52.915129190000002</v>
      </c>
      <c r="K1253" s="39">
        <v>232.91</v>
      </c>
      <c r="L1253"/>
    </row>
    <row r="1254" spans="3:14" x14ac:dyDescent="0.45">
      <c r="C1254">
        <v>12</v>
      </c>
      <c r="D1254">
        <f t="shared" si="40"/>
        <v>3233</v>
      </c>
      <c r="E1254" t="str">
        <f t="shared" si="39"/>
        <v/>
      </c>
      <c r="F1254"/>
      <c r="G1254" s="39">
        <v>365.76</v>
      </c>
      <c r="H1254" s="39">
        <v>365.89870000000002</v>
      </c>
      <c r="I1254" s="39">
        <v>43.394677119999997</v>
      </c>
      <c r="J1254" s="39">
        <v>52.915392140000002</v>
      </c>
      <c r="K1254" s="39">
        <v>232.11</v>
      </c>
      <c r="L1254"/>
    </row>
    <row r="1255" spans="3:14" x14ac:dyDescent="0.45">
      <c r="C1255">
        <v>12</v>
      </c>
      <c r="D1255">
        <f t="shared" si="40"/>
        <v>3233</v>
      </c>
      <c r="E1255" t="str">
        <f t="shared" si="39"/>
        <v/>
      </c>
      <c r="F1255"/>
      <c r="G1255" s="39">
        <v>372.28</v>
      </c>
      <c r="H1255" s="39">
        <v>372.4212</v>
      </c>
      <c r="I1255" s="39">
        <v>43.394725649999998</v>
      </c>
      <c r="J1255" s="39">
        <v>52.915437449999999</v>
      </c>
      <c r="K1255" s="39">
        <v>232.11</v>
      </c>
      <c r="L1255"/>
    </row>
    <row r="1256" spans="3:14" x14ac:dyDescent="0.45">
      <c r="C1256">
        <v>12</v>
      </c>
      <c r="D1256">
        <f t="shared" si="40"/>
        <v>3233</v>
      </c>
      <c r="E1256" t="str">
        <f t="shared" si="39"/>
        <v/>
      </c>
      <c r="F1256"/>
      <c r="G1256" s="39">
        <v>402.22</v>
      </c>
      <c r="H1256" s="39">
        <v>402.3621</v>
      </c>
      <c r="I1256" s="39">
        <v>43.394955969999998</v>
      </c>
      <c r="J1256" s="39">
        <v>52.915629320000001</v>
      </c>
      <c r="K1256" s="39">
        <v>231.89</v>
      </c>
      <c r="L1256"/>
    </row>
    <row r="1257" spans="3:14" x14ac:dyDescent="0.45">
      <c r="C1257">
        <v>12</v>
      </c>
      <c r="D1257">
        <f t="shared" si="40"/>
        <v>3233</v>
      </c>
      <c r="E1257">
        <f t="shared" si="39"/>
        <v>410.21870000000001</v>
      </c>
      <c r="F1257"/>
      <c r="G1257" s="39">
        <v>410.08</v>
      </c>
      <c r="H1257" s="39">
        <v>410.21870000000001</v>
      </c>
      <c r="I1257" s="39">
        <v>43.395024319999997</v>
      </c>
      <c r="J1257" s="39">
        <v>52.915654179999997</v>
      </c>
      <c r="K1257" s="39">
        <v>231.89</v>
      </c>
      <c r="L1257"/>
    </row>
    <row r="1258" spans="3:14" x14ac:dyDescent="0.45">
      <c r="C1258">
        <v>12</v>
      </c>
      <c r="D1258">
        <f t="shared" si="40"/>
        <v>3629</v>
      </c>
      <c r="E1258" t="str">
        <f t="shared" si="39"/>
        <v/>
      </c>
      <c r="F1258">
        <v>3629</v>
      </c>
      <c r="G1258" s="39">
        <v>0</v>
      </c>
      <c r="H1258" s="39">
        <v>0</v>
      </c>
      <c r="I1258" s="39">
        <v>43.393642730000003</v>
      </c>
      <c r="J1258" s="39">
        <v>52.922619339999997</v>
      </c>
      <c r="K1258" s="39">
        <v>231.16</v>
      </c>
      <c r="L1258" s="39">
        <v>98</v>
      </c>
      <c r="M1258" s="39">
        <v>8</v>
      </c>
      <c r="N1258" s="39">
        <v>0.2</v>
      </c>
    </row>
    <row r="1259" spans="3:14" x14ac:dyDescent="0.45">
      <c r="C1259">
        <v>12</v>
      </c>
      <c r="D1259">
        <f t="shared" si="40"/>
        <v>3629</v>
      </c>
      <c r="E1259" t="str">
        <f t="shared" si="39"/>
        <v/>
      </c>
      <c r="F1259"/>
      <c r="G1259" s="39">
        <v>91.44</v>
      </c>
      <c r="H1259" s="39">
        <v>91.441540000000003</v>
      </c>
      <c r="I1259" s="39">
        <v>43.394438190000002</v>
      </c>
      <c r="J1259" s="39">
        <v>52.922909099999998</v>
      </c>
      <c r="K1259" s="39">
        <v>230.63</v>
      </c>
      <c r="L1259"/>
    </row>
    <row r="1260" spans="3:14" x14ac:dyDescent="0.45">
      <c r="C1260">
        <v>12</v>
      </c>
      <c r="D1260">
        <f t="shared" si="40"/>
        <v>3629</v>
      </c>
      <c r="E1260" t="str">
        <f t="shared" si="39"/>
        <v/>
      </c>
      <c r="F1260"/>
      <c r="G1260" s="39">
        <v>182.88</v>
      </c>
      <c r="H1260" s="39">
        <v>182.88499999999999</v>
      </c>
      <c r="I1260" s="39">
        <v>43.395233640000001</v>
      </c>
      <c r="J1260" s="39">
        <v>52.923198849999999</v>
      </c>
      <c r="K1260" s="39">
        <v>231.43</v>
      </c>
      <c r="L1260"/>
    </row>
    <row r="1261" spans="3:14" x14ac:dyDescent="0.45">
      <c r="C1261">
        <v>12</v>
      </c>
      <c r="D1261">
        <f t="shared" si="40"/>
        <v>3629</v>
      </c>
      <c r="E1261" t="str">
        <f t="shared" si="39"/>
        <v/>
      </c>
      <c r="F1261"/>
      <c r="G1261" s="39">
        <v>274.32</v>
      </c>
      <c r="H1261" s="39">
        <v>274.32859999999999</v>
      </c>
      <c r="I1261" s="39">
        <v>43.396029089999999</v>
      </c>
      <c r="J1261" s="39">
        <v>52.923488620000001</v>
      </c>
      <c r="K1261" s="39">
        <v>230.62</v>
      </c>
      <c r="L1261"/>
    </row>
    <row r="1262" spans="3:14" x14ac:dyDescent="0.45">
      <c r="C1262">
        <v>12</v>
      </c>
      <c r="D1262">
        <f t="shared" si="40"/>
        <v>3629</v>
      </c>
      <c r="E1262" t="str">
        <f t="shared" si="39"/>
        <v/>
      </c>
      <c r="F1262"/>
      <c r="G1262" s="39">
        <v>365.76</v>
      </c>
      <c r="H1262" s="39">
        <v>365.7765</v>
      </c>
      <c r="I1262" s="39">
        <v>43.396824549999998</v>
      </c>
      <c r="J1262" s="39">
        <v>52.923778390000003</v>
      </c>
      <c r="K1262" s="39">
        <v>231.82</v>
      </c>
      <c r="L1262"/>
    </row>
    <row r="1263" spans="3:14" x14ac:dyDescent="0.45">
      <c r="C1263">
        <v>12</v>
      </c>
      <c r="D1263">
        <f t="shared" si="40"/>
        <v>3629</v>
      </c>
      <c r="E1263" t="str">
        <f t="shared" si="39"/>
        <v/>
      </c>
      <c r="F1263"/>
      <c r="G1263" s="39">
        <v>457.2</v>
      </c>
      <c r="H1263" s="39">
        <v>457.2253</v>
      </c>
      <c r="I1263" s="39">
        <v>43.397620000000003</v>
      </c>
      <c r="J1263" s="39">
        <v>52.924068169999998</v>
      </c>
      <c r="K1263" s="39">
        <v>233.09</v>
      </c>
      <c r="L1263"/>
    </row>
    <row r="1264" spans="3:14" x14ac:dyDescent="0.45">
      <c r="C1264">
        <v>12</v>
      </c>
      <c r="D1264">
        <f t="shared" si="40"/>
        <v>3629</v>
      </c>
      <c r="E1264">
        <f t="shared" si="39"/>
        <v>511.60320000000002</v>
      </c>
      <c r="F1264"/>
      <c r="G1264" s="39">
        <v>511.55</v>
      </c>
      <c r="H1264" s="39">
        <v>511.60320000000002</v>
      </c>
      <c r="I1264" s="39">
        <v>43.398092830000003</v>
      </c>
      <c r="J1264" s="39">
        <v>52.924240429999998</v>
      </c>
      <c r="K1264" s="39">
        <v>231.49</v>
      </c>
      <c r="L1264"/>
    </row>
    <row r="1265" spans="3:14" x14ac:dyDescent="0.45">
      <c r="C1265">
        <v>12</v>
      </c>
      <c r="D1265">
        <f t="shared" si="40"/>
        <v>4103</v>
      </c>
      <c r="E1265" t="str">
        <f t="shared" si="39"/>
        <v/>
      </c>
      <c r="F1265">
        <v>4103</v>
      </c>
      <c r="G1265" s="39">
        <v>0</v>
      </c>
      <c r="H1265" s="39">
        <v>0</v>
      </c>
      <c r="I1265" s="39">
        <v>43.394681239999997</v>
      </c>
      <c r="J1265" s="39">
        <v>52.922904459999998</v>
      </c>
      <c r="K1265" s="39">
        <v>230.83</v>
      </c>
      <c r="L1265" s="39">
        <v>98</v>
      </c>
      <c r="M1265" s="39">
        <v>8</v>
      </c>
      <c r="N1265" s="39">
        <v>0.2</v>
      </c>
    </row>
    <row r="1266" spans="3:14" x14ac:dyDescent="0.45">
      <c r="C1266">
        <v>12</v>
      </c>
      <c r="D1266">
        <f t="shared" si="40"/>
        <v>4103</v>
      </c>
      <c r="E1266" t="str">
        <f t="shared" si="39"/>
        <v/>
      </c>
      <c r="F1266"/>
      <c r="G1266" s="39">
        <v>17.86</v>
      </c>
      <c r="H1266" s="39">
        <v>17.857800000000001</v>
      </c>
      <c r="I1266" s="39">
        <v>43.394828490000002</v>
      </c>
      <c r="J1266" s="39">
        <v>52.922992790000002</v>
      </c>
      <c r="K1266" s="39">
        <v>231.03</v>
      </c>
      <c r="L1266"/>
    </row>
    <row r="1267" spans="3:14" x14ac:dyDescent="0.45">
      <c r="C1267">
        <v>12</v>
      </c>
      <c r="D1267">
        <f t="shared" si="40"/>
        <v>4103</v>
      </c>
      <c r="E1267" t="str">
        <f t="shared" si="39"/>
        <v/>
      </c>
      <c r="F1267"/>
      <c r="G1267" s="39">
        <v>62.21</v>
      </c>
      <c r="H1267" s="39">
        <v>62.214530000000003</v>
      </c>
      <c r="I1267" s="39">
        <v>43.395195970000003</v>
      </c>
      <c r="J1267" s="39">
        <v>52.923206839999999</v>
      </c>
      <c r="K1267" s="39">
        <v>231.03</v>
      </c>
      <c r="L1267"/>
    </row>
    <row r="1268" spans="3:14" x14ac:dyDescent="0.45">
      <c r="C1268">
        <v>12</v>
      </c>
      <c r="D1268">
        <f t="shared" si="40"/>
        <v>4103</v>
      </c>
      <c r="E1268" t="str">
        <f t="shared" si="39"/>
        <v/>
      </c>
      <c r="F1268"/>
      <c r="G1268" s="39">
        <v>91.44</v>
      </c>
      <c r="H1268" s="39">
        <v>91.441800000000001</v>
      </c>
      <c r="I1268" s="39">
        <v>43.39545056</v>
      </c>
      <c r="J1268" s="39">
        <v>52.923297669999997</v>
      </c>
      <c r="K1268" s="39">
        <v>231.23</v>
      </c>
      <c r="L1268"/>
    </row>
    <row r="1269" spans="3:14" x14ac:dyDescent="0.45">
      <c r="C1269">
        <v>12</v>
      </c>
      <c r="D1269">
        <f t="shared" si="40"/>
        <v>4103</v>
      </c>
      <c r="E1269" t="str">
        <f t="shared" si="39"/>
        <v/>
      </c>
      <c r="F1269"/>
      <c r="G1269" s="39">
        <v>182.88</v>
      </c>
      <c r="H1269" s="39">
        <v>182.88200000000001</v>
      </c>
      <c r="I1269" s="39">
        <v>43.396247080000002</v>
      </c>
      <c r="J1269" s="39">
        <v>52.923581859999999</v>
      </c>
      <c r="K1269" s="39">
        <v>231.42</v>
      </c>
      <c r="L1269"/>
    </row>
    <row r="1270" spans="3:14" x14ac:dyDescent="0.45">
      <c r="C1270">
        <v>12</v>
      </c>
      <c r="D1270">
        <f t="shared" si="40"/>
        <v>4103</v>
      </c>
      <c r="E1270" t="str">
        <f t="shared" si="39"/>
        <v/>
      </c>
      <c r="F1270"/>
      <c r="G1270" s="39">
        <v>274.32</v>
      </c>
      <c r="H1270" s="39">
        <v>274.32400000000001</v>
      </c>
      <c r="I1270" s="39">
        <v>43.397043600000003</v>
      </c>
      <c r="J1270" s="39">
        <v>52.923866060000002</v>
      </c>
      <c r="K1270" s="39">
        <v>232.02</v>
      </c>
      <c r="L1270"/>
    </row>
    <row r="1271" spans="3:14" x14ac:dyDescent="0.45">
      <c r="C1271">
        <v>12</v>
      </c>
      <c r="D1271">
        <f t="shared" si="40"/>
        <v>4103</v>
      </c>
      <c r="E1271" t="str">
        <f t="shared" si="39"/>
        <v/>
      </c>
      <c r="F1271"/>
      <c r="G1271" s="39">
        <v>365.76</v>
      </c>
      <c r="H1271" s="39">
        <v>365.78030000000001</v>
      </c>
      <c r="I1271" s="39">
        <v>43.397840119999998</v>
      </c>
      <c r="J1271" s="39">
        <v>52.924150259999998</v>
      </c>
      <c r="K1271" s="39">
        <v>230.29</v>
      </c>
      <c r="L1271"/>
    </row>
    <row r="1272" spans="3:14" x14ac:dyDescent="0.45">
      <c r="C1272">
        <v>12</v>
      </c>
      <c r="D1272">
        <f t="shared" si="40"/>
        <v>4103</v>
      </c>
      <c r="E1272">
        <f t="shared" si="39"/>
        <v>394.81659999999999</v>
      </c>
      <c r="F1272"/>
      <c r="G1272" s="39">
        <v>394.77</v>
      </c>
      <c r="H1272" s="39">
        <v>394.81659999999999</v>
      </c>
      <c r="I1272" s="39">
        <v>43.398092830000003</v>
      </c>
      <c r="J1272" s="39">
        <v>52.924240429999998</v>
      </c>
      <c r="K1272" s="39">
        <v>231.49</v>
      </c>
      <c r="L1272"/>
    </row>
    <row r="1273" spans="3:14" x14ac:dyDescent="0.45">
      <c r="C1273">
        <v>12</v>
      </c>
      <c r="D1273">
        <f t="shared" si="40"/>
        <v>4108</v>
      </c>
      <c r="E1273" t="str">
        <f t="shared" si="39"/>
        <v/>
      </c>
      <c r="F1273">
        <v>4108</v>
      </c>
      <c r="G1273" s="39">
        <v>0</v>
      </c>
      <c r="H1273" s="39">
        <v>0</v>
      </c>
      <c r="I1273" s="39">
        <v>43.394441010000001</v>
      </c>
      <c r="J1273" s="39">
        <v>52.917114589999997</v>
      </c>
      <c r="K1273" s="39">
        <v>232.49</v>
      </c>
      <c r="L1273" s="39">
        <v>98</v>
      </c>
      <c r="M1273" s="39">
        <v>8</v>
      </c>
      <c r="N1273" s="39">
        <v>0.2</v>
      </c>
    </row>
    <row r="1274" spans="3:14" x14ac:dyDescent="0.45">
      <c r="C1274">
        <v>12</v>
      </c>
      <c r="D1274">
        <f t="shared" si="40"/>
        <v>4108</v>
      </c>
      <c r="E1274" t="str">
        <f t="shared" si="39"/>
        <v/>
      </c>
      <c r="F1274"/>
      <c r="G1274" s="39">
        <v>30.7</v>
      </c>
      <c r="H1274" s="39">
        <v>30.699010000000001</v>
      </c>
      <c r="I1274" s="39">
        <v>43.394589080000003</v>
      </c>
      <c r="J1274" s="39">
        <v>52.916794709999998</v>
      </c>
      <c r="K1274" s="39">
        <v>232.09</v>
      </c>
      <c r="L1274"/>
    </row>
    <row r="1275" spans="3:14" x14ac:dyDescent="0.45">
      <c r="C1275">
        <v>12</v>
      </c>
      <c r="D1275">
        <f t="shared" si="40"/>
        <v>4108</v>
      </c>
      <c r="E1275" t="str">
        <f t="shared" si="39"/>
        <v/>
      </c>
      <c r="F1275"/>
      <c r="G1275" s="39">
        <v>99.2</v>
      </c>
      <c r="H1275" s="39">
        <v>99.201759999999993</v>
      </c>
      <c r="I1275" s="39">
        <v>43.3949195</v>
      </c>
      <c r="J1275" s="39">
        <v>52.91608085</v>
      </c>
      <c r="K1275" s="39">
        <v>231.69</v>
      </c>
      <c r="L1275"/>
    </row>
    <row r="1276" spans="3:14" x14ac:dyDescent="0.45">
      <c r="C1276">
        <v>12</v>
      </c>
      <c r="D1276">
        <f t="shared" si="40"/>
        <v>4108</v>
      </c>
      <c r="E1276">
        <f t="shared" si="39"/>
        <v>122.14109999999999</v>
      </c>
      <c r="F1276"/>
      <c r="G1276" s="39">
        <v>122.14</v>
      </c>
      <c r="H1276" s="39">
        <v>122.14109999999999</v>
      </c>
      <c r="I1276" s="39">
        <v>43.395099430000002</v>
      </c>
      <c r="J1276" s="39">
        <v>52.91594199</v>
      </c>
      <c r="K1276" s="39">
        <v>231.89</v>
      </c>
      <c r="L1276"/>
    </row>
    <row r="1277" spans="3:14" x14ac:dyDescent="0.45">
      <c r="C1277">
        <v>12</v>
      </c>
      <c r="D1277">
        <f t="shared" si="40"/>
        <v>4114</v>
      </c>
      <c r="E1277" t="str">
        <f t="shared" si="39"/>
        <v/>
      </c>
      <c r="F1277">
        <v>4114</v>
      </c>
      <c r="G1277" s="39">
        <v>0</v>
      </c>
      <c r="H1277" s="39">
        <v>0</v>
      </c>
      <c r="I1277" s="39">
        <v>43.393193119999999</v>
      </c>
      <c r="J1277" s="39">
        <v>52.911707079999999</v>
      </c>
      <c r="K1277" s="39">
        <v>233.38</v>
      </c>
      <c r="L1277" s="39">
        <v>98</v>
      </c>
      <c r="M1277" s="39">
        <v>8</v>
      </c>
      <c r="N1277" s="39">
        <v>0.2</v>
      </c>
    </row>
    <row r="1278" spans="3:14" x14ac:dyDescent="0.45">
      <c r="C1278">
        <v>12</v>
      </c>
      <c r="D1278">
        <f t="shared" si="40"/>
        <v>4114</v>
      </c>
      <c r="E1278" t="str">
        <f t="shared" si="39"/>
        <v/>
      </c>
      <c r="F1278"/>
      <c r="G1278" s="39">
        <v>5.69</v>
      </c>
      <c r="H1278" s="39">
        <v>5.6876069999999999</v>
      </c>
      <c r="I1278" s="39">
        <v>43.393191080000001</v>
      </c>
      <c r="J1278" s="39">
        <v>52.911777219999998</v>
      </c>
      <c r="K1278" s="39">
        <v>233.38</v>
      </c>
      <c r="L1278"/>
    </row>
    <row r="1279" spans="3:14" x14ac:dyDescent="0.45">
      <c r="C1279">
        <v>12</v>
      </c>
      <c r="D1279">
        <f t="shared" si="40"/>
        <v>4114</v>
      </c>
      <c r="E1279" t="str">
        <f t="shared" si="39"/>
        <v/>
      </c>
      <c r="F1279"/>
      <c r="G1279" s="39">
        <v>12.39</v>
      </c>
      <c r="H1279" s="39">
        <v>12.38815</v>
      </c>
      <c r="I1279" s="39">
        <v>43.393190560000001</v>
      </c>
      <c r="J1279" s="39">
        <v>52.911859919999998</v>
      </c>
      <c r="K1279" s="39">
        <v>233.38</v>
      </c>
      <c r="L1279"/>
    </row>
    <row r="1280" spans="3:14" x14ac:dyDescent="0.45">
      <c r="C1280">
        <v>12</v>
      </c>
      <c r="D1280">
        <f t="shared" si="40"/>
        <v>4114</v>
      </c>
      <c r="E1280" t="str">
        <f t="shared" si="39"/>
        <v/>
      </c>
      <c r="F1280"/>
      <c r="G1280" s="39">
        <v>91.44</v>
      </c>
      <c r="H1280" s="39">
        <v>91.452399999999997</v>
      </c>
      <c r="I1280" s="39">
        <v>43.39348347</v>
      </c>
      <c r="J1280" s="39">
        <v>52.912749130000002</v>
      </c>
      <c r="K1280" s="39">
        <v>231.98</v>
      </c>
      <c r="L1280"/>
    </row>
    <row r="1281" spans="3:14" x14ac:dyDescent="0.45">
      <c r="C1281">
        <v>12</v>
      </c>
      <c r="D1281">
        <f t="shared" si="40"/>
        <v>4114</v>
      </c>
      <c r="E1281" t="str">
        <f t="shared" si="39"/>
        <v/>
      </c>
      <c r="F1281"/>
      <c r="G1281" s="39">
        <v>182.88</v>
      </c>
      <c r="H1281" s="39">
        <v>182.89349999999999</v>
      </c>
      <c r="I1281" s="39">
        <v>43.393822280000002</v>
      </c>
      <c r="J1281" s="39">
        <v>52.913777699999997</v>
      </c>
      <c r="K1281" s="39">
        <v>232.43</v>
      </c>
      <c r="L1281"/>
    </row>
    <row r="1282" spans="3:14" x14ac:dyDescent="0.45">
      <c r="C1282">
        <v>12</v>
      </c>
      <c r="D1282">
        <f t="shared" si="40"/>
        <v>4114</v>
      </c>
      <c r="E1282" t="str">
        <f t="shared" si="39"/>
        <v/>
      </c>
      <c r="F1282"/>
      <c r="G1282" s="39">
        <v>202.92</v>
      </c>
      <c r="H1282" s="39">
        <v>202.93780000000001</v>
      </c>
      <c r="I1282" s="39">
        <v>43.393896550000001</v>
      </c>
      <c r="J1282" s="39">
        <v>52.914003170000001</v>
      </c>
      <c r="K1282" s="39">
        <v>232.31</v>
      </c>
      <c r="L1282"/>
    </row>
    <row r="1283" spans="3:14" x14ac:dyDescent="0.45">
      <c r="C1283">
        <v>12</v>
      </c>
      <c r="D1283">
        <f t="shared" si="40"/>
        <v>4114</v>
      </c>
      <c r="E1283" t="str">
        <f t="shared" si="39"/>
        <v/>
      </c>
      <c r="F1283"/>
      <c r="G1283" s="39">
        <v>274.32</v>
      </c>
      <c r="H1283" s="39">
        <v>274.33499999999998</v>
      </c>
      <c r="I1283" s="39">
        <v>43.3941163</v>
      </c>
      <c r="J1283" s="39">
        <v>52.914831280000001</v>
      </c>
      <c r="K1283" s="39">
        <v>231.91</v>
      </c>
      <c r="L1283"/>
    </row>
    <row r="1284" spans="3:14" x14ac:dyDescent="0.45">
      <c r="C1284">
        <v>12</v>
      </c>
      <c r="D1284">
        <f t="shared" si="40"/>
        <v>4114</v>
      </c>
      <c r="E1284" t="str">
        <f t="shared" ref="E1284:E1347" si="41">IF(G1285=0,H1284,"")</f>
        <v/>
      </c>
      <c r="F1284"/>
      <c r="G1284" s="39">
        <v>308.13</v>
      </c>
      <c r="H1284" s="39">
        <v>308.14999999999998</v>
      </c>
      <c r="I1284" s="39">
        <v>43.394220369999999</v>
      </c>
      <c r="J1284" s="39">
        <v>52.915223490000002</v>
      </c>
      <c r="K1284" s="39">
        <v>232.11</v>
      </c>
      <c r="L1284"/>
    </row>
    <row r="1285" spans="3:14" x14ac:dyDescent="0.45">
      <c r="C1285">
        <v>12</v>
      </c>
      <c r="D1285">
        <f t="shared" si="40"/>
        <v>4114</v>
      </c>
      <c r="E1285" t="str">
        <f t="shared" si="41"/>
        <v/>
      </c>
      <c r="F1285"/>
      <c r="G1285" s="39">
        <v>365.76</v>
      </c>
      <c r="H1285" s="39">
        <v>365.77600000000001</v>
      </c>
      <c r="I1285" s="39">
        <v>43.394676969999999</v>
      </c>
      <c r="J1285" s="39">
        <v>52.915560919999997</v>
      </c>
      <c r="K1285" s="39">
        <v>231.89</v>
      </c>
      <c r="L1285"/>
    </row>
    <row r="1286" spans="3:14" x14ac:dyDescent="0.45">
      <c r="C1286">
        <v>12</v>
      </c>
      <c r="D1286">
        <f t="shared" si="40"/>
        <v>4114</v>
      </c>
      <c r="E1286" t="str">
        <f t="shared" si="41"/>
        <v/>
      </c>
      <c r="F1286"/>
      <c r="G1286" s="39">
        <v>371</v>
      </c>
      <c r="H1286" s="39">
        <v>371.01330000000002</v>
      </c>
      <c r="I1286" s="39">
        <v>43.394718470000001</v>
      </c>
      <c r="J1286" s="39">
        <v>52.915591589999998</v>
      </c>
      <c r="K1286" s="39">
        <v>231.89</v>
      </c>
      <c r="L1286"/>
    </row>
    <row r="1287" spans="3:14" x14ac:dyDescent="0.45">
      <c r="C1287">
        <v>12</v>
      </c>
      <c r="D1287">
        <f t="shared" si="40"/>
        <v>4114</v>
      </c>
      <c r="E1287">
        <f t="shared" si="41"/>
        <v>405.37049999999999</v>
      </c>
      <c r="F1287"/>
      <c r="G1287" s="39">
        <v>405.35</v>
      </c>
      <c r="H1287" s="39">
        <v>405.37049999999999</v>
      </c>
      <c r="I1287" s="39">
        <v>43.395024319999997</v>
      </c>
      <c r="J1287" s="39">
        <v>52.915654179999997</v>
      </c>
      <c r="K1287" s="39">
        <v>231.89</v>
      </c>
      <c r="L1287"/>
    </row>
    <row r="1288" spans="3:14" x14ac:dyDescent="0.45">
      <c r="C1288">
        <v>12</v>
      </c>
      <c r="D1288">
        <f t="shared" si="40"/>
        <v>4118</v>
      </c>
      <c r="E1288" t="str">
        <f t="shared" si="41"/>
        <v/>
      </c>
      <c r="F1288">
        <v>4118</v>
      </c>
      <c r="G1288" s="39">
        <v>0</v>
      </c>
      <c r="H1288" s="39">
        <v>0</v>
      </c>
      <c r="I1288" s="39">
        <v>43.396347890000001</v>
      </c>
      <c r="J1288" s="39">
        <v>52.910574830000002</v>
      </c>
      <c r="K1288" s="39">
        <v>232.28</v>
      </c>
      <c r="L1288" s="39">
        <v>98</v>
      </c>
      <c r="M1288" s="39">
        <v>8</v>
      </c>
      <c r="N1288" s="39">
        <v>0.2</v>
      </c>
    </row>
    <row r="1289" spans="3:14" x14ac:dyDescent="0.45">
      <c r="C1289">
        <v>12</v>
      </c>
      <c r="D1289">
        <f t="shared" si="40"/>
        <v>4118</v>
      </c>
      <c r="E1289" t="str">
        <f t="shared" si="41"/>
        <v/>
      </c>
      <c r="F1289"/>
      <c r="G1289" s="39">
        <v>10.3</v>
      </c>
      <c r="H1289" s="39">
        <v>10.30317</v>
      </c>
      <c r="I1289" s="39">
        <v>43.396320920000001</v>
      </c>
      <c r="J1289" s="39">
        <v>52.910696510000001</v>
      </c>
      <c r="K1289" s="39">
        <v>232.28</v>
      </c>
      <c r="L1289"/>
    </row>
    <row r="1290" spans="3:14" x14ac:dyDescent="0.45">
      <c r="C1290">
        <v>12</v>
      </c>
      <c r="D1290">
        <f t="shared" si="40"/>
        <v>4118</v>
      </c>
      <c r="E1290" t="str">
        <f t="shared" si="41"/>
        <v/>
      </c>
      <c r="F1290"/>
      <c r="G1290" s="39">
        <v>28.06</v>
      </c>
      <c r="H1290" s="39">
        <v>28.0642</v>
      </c>
      <c r="I1290" s="39">
        <v>43.396283429999997</v>
      </c>
      <c r="J1290" s="39">
        <v>52.910909609999997</v>
      </c>
      <c r="K1290" s="39">
        <v>232.48</v>
      </c>
      <c r="L1290"/>
    </row>
    <row r="1291" spans="3:14" x14ac:dyDescent="0.45">
      <c r="C1291">
        <v>12</v>
      </c>
      <c r="D1291">
        <f t="shared" si="40"/>
        <v>4118</v>
      </c>
      <c r="E1291" t="str">
        <f t="shared" si="41"/>
        <v/>
      </c>
      <c r="F1291"/>
      <c r="G1291" s="39">
        <v>91.44</v>
      </c>
      <c r="H1291" s="39">
        <v>91.442390000000003</v>
      </c>
      <c r="I1291" s="39">
        <v>43.396165029999999</v>
      </c>
      <c r="J1291" s="39">
        <v>52.911674859999998</v>
      </c>
      <c r="K1291" s="39">
        <v>232.08</v>
      </c>
      <c r="L1291"/>
    </row>
    <row r="1292" spans="3:14" x14ac:dyDescent="0.45">
      <c r="C1292">
        <v>12</v>
      </c>
      <c r="D1292">
        <f t="shared" si="40"/>
        <v>4118</v>
      </c>
      <c r="E1292" t="str">
        <f t="shared" si="41"/>
        <v/>
      </c>
      <c r="F1292"/>
      <c r="G1292" s="39">
        <v>155.09</v>
      </c>
      <c r="H1292" s="39">
        <v>155.09630000000001</v>
      </c>
      <c r="I1292" s="39">
        <v>43.3960461</v>
      </c>
      <c r="J1292" s="39">
        <v>52.912443449999998</v>
      </c>
      <c r="K1292" s="39">
        <v>232.38</v>
      </c>
      <c r="L1292"/>
    </row>
    <row r="1293" spans="3:14" x14ac:dyDescent="0.45">
      <c r="C1293">
        <v>12</v>
      </c>
      <c r="D1293">
        <f t="shared" si="40"/>
        <v>4118</v>
      </c>
      <c r="E1293" t="str">
        <f t="shared" si="41"/>
        <v/>
      </c>
      <c r="F1293"/>
      <c r="G1293" s="39">
        <v>182.88</v>
      </c>
      <c r="H1293" s="39">
        <v>182.8896</v>
      </c>
      <c r="I1293" s="39">
        <v>43.395975280000002</v>
      </c>
      <c r="J1293" s="39">
        <v>52.912772390000001</v>
      </c>
      <c r="K1293" s="39">
        <v>232.98</v>
      </c>
      <c r="L1293"/>
    </row>
    <row r="1294" spans="3:14" x14ac:dyDescent="0.45">
      <c r="C1294">
        <v>12</v>
      </c>
      <c r="D1294">
        <f t="shared" si="40"/>
        <v>4118</v>
      </c>
      <c r="E1294" t="str">
        <f t="shared" si="41"/>
        <v/>
      </c>
      <c r="F1294"/>
      <c r="G1294" s="39">
        <v>240.11</v>
      </c>
      <c r="H1294" s="39">
        <v>240.12440000000001</v>
      </c>
      <c r="I1294" s="39">
        <v>43.395829399999997</v>
      </c>
      <c r="J1294" s="39">
        <v>52.913449900000003</v>
      </c>
      <c r="K1294" s="39">
        <v>232.38</v>
      </c>
      <c r="L1294"/>
    </row>
    <row r="1295" spans="3:14" x14ac:dyDescent="0.45">
      <c r="C1295">
        <v>12</v>
      </c>
      <c r="D1295">
        <f t="shared" si="40"/>
        <v>4118</v>
      </c>
      <c r="E1295" t="str">
        <f t="shared" si="41"/>
        <v/>
      </c>
      <c r="F1295"/>
      <c r="G1295" s="39">
        <v>274.32</v>
      </c>
      <c r="H1295" s="39">
        <v>274.33269999999999</v>
      </c>
      <c r="I1295" s="39">
        <v>43.395688270000001</v>
      </c>
      <c r="J1295" s="39">
        <v>52.913825170000003</v>
      </c>
      <c r="K1295" s="39">
        <v>232.4</v>
      </c>
      <c r="L1295"/>
    </row>
    <row r="1296" spans="3:14" x14ac:dyDescent="0.45">
      <c r="C1296">
        <v>12</v>
      </c>
      <c r="D1296">
        <f t="shared" si="40"/>
        <v>4118</v>
      </c>
      <c r="E1296" t="str">
        <f t="shared" si="41"/>
        <v/>
      </c>
      <c r="F1296"/>
      <c r="G1296" s="39">
        <v>364.83</v>
      </c>
      <c r="H1296" s="39">
        <v>364.84129999999999</v>
      </c>
      <c r="I1296" s="39">
        <v>43.395314839999998</v>
      </c>
      <c r="J1296" s="39">
        <v>52.914818060000002</v>
      </c>
      <c r="K1296" s="39">
        <v>232.51</v>
      </c>
      <c r="L1296"/>
    </row>
    <row r="1297" spans="3:14" x14ac:dyDescent="0.45">
      <c r="C1297">
        <v>12</v>
      </c>
      <c r="D1297">
        <f t="shared" si="40"/>
        <v>4118</v>
      </c>
      <c r="E1297" t="str">
        <f t="shared" si="41"/>
        <v/>
      </c>
      <c r="F1297"/>
      <c r="G1297" s="39">
        <v>365.76</v>
      </c>
      <c r="H1297" s="39">
        <v>365.77280000000002</v>
      </c>
      <c r="I1297" s="39">
        <v>43.395310539999997</v>
      </c>
      <c r="J1297" s="39">
        <v>52.914827930000001</v>
      </c>
      <c r="K1297" s="39">
        <v>232.51</v>
      </c>
      <c r="L1297"/>
    </row>
    <row r="1298" spans="3:14" x14ac:dyDescent="0.45">
      <c r="C1298">
        <v>12</v>
      </c>
      <c r="D1298">
        <f t="shared" si="40"/>
        <v>4118</v>
      </c>
      <c r="E1298" t="str">
        <f t="shared" si="41"/>
        <v/>
      </c>
      <c r="F1298"/>
      <c r="G1298" s="39">
        <v>438.82</v>
      </c>
      <c r="H1298" s="39">
        <v>438.8322</v>
      </c>
      <c r="I1298" s="39">
        <v>43.39497317</v>
      </c>
      <c r="J1298" s="39">
        <v>52.915601950000003</v>
      </c>
      <c r="K1298" s="39">
        <v>231.89</v>
      </c>
      <c r="L1298"/>
    </row>
    <row r="1299" spans="3:14" x14ac:dyDescent="0.45">
      <c r="C1299">
        <v>12</v>
      </c>
      <c r="D1299">
        <f t="shared" si="40"/>
        <v>4118</v>
      </c>
      <c r="E1299">
        <f t="shared" si="41"/>
        <v>445.9178</v>
      </c>
      <c r="F1299"/>
      <c r="G1299" s="39">
        <v>445.9</v>
      </c>
      <c r="H1299" s="39">
        <v>445.9178</v>
      </c>
      <c r="I1299" s="39">
        <v>43.395024319999997</v>
      </c>
      <c r="J1299" s="39">
        <v>52.915654179999997</v>
      </c>
      <c r="K1299" s="39">
        <v>231.89</v>
      </c>
      <c r="L1299"/>
    </row>
    <row r="1300" spans="3:14" x14ac:dyDescent="0.45">
      <c r="C1300">
        <v>12</v>
      </c>
      <c r="D1300">
        <f t="shared" si="40"/>
        <v>4226</v>
      </c>
      <c r="E1300" t="str">
        <f t="shared" si="41"/>
        <v/>
      </c>
      <c r="F1300">
        <v>4226</v>
      </c>
      <c r="G1300" s="39">
        <v>0</v>
      </c>
      <c r="H1300" s="39">
        <v>0</v>
      </c>
      <c r="I1300" s="39">
        <v>43.392383199999998</v>
      </c>
      <c r="J1300" s="39">
        <v>52.924745790000003</v>
      </c>
      <c r="K1300" s="39">
        <v>229.75</v>
      </c>
      <c r="L1300" s="39">
        <v>98</v>
      </c>
      <c r="M1300" s="39">
        <v>8</v>
      </c>
      <c r="N1300" s="39">
        <v>0.2</v>
      </c>
    </row>
    <row r="1301" spans="3:14" x14ac:dyDescent="0.45">
      <c r="C1301">
        <v>12</v>
      </c>
      <c r="D1301">
        <f t="shared" si="40"/>
        <v>4226</v>
      </c>
      <c r="E1301" t="str">
        <f t="shared" si="41"/>
        <v/>
      </c>
      <c r="F1301"/>
      <c r="G1301" s="39">
        <v>10.51</v>
      </c>
      <c r="H1301" s="39">
        <v>10.506180000000001</v>
      </c>
      <c r="I1301" s="39">
        <v>43.392370550000003</v>
      </c>
      <c r="J1301" s="39">
        <v>52.92461728</v>
      </c>
      <c r="K1301" s="39">
        <v>229.75</v>
      </c>
      <c r="L1301"/>
    </row>
    <row r="1302" spans="3:14" x14ac:dyDescent="0.45">
      <c r="C1302">
        <v>12</v>
      </c>
      <c r="D1302">
        <f t="shared" si="40"/>
        <v>4226</v>
      </c>
      <c r="E1302" t="str">
        <f t="shared" si="41"/>
        <v/>
      </c>
      <c r="F1302"/>
      <c r="G1302" s="39">
        <v>20.85</v>
      </c>
      <c r="H1302" s="39">
        <v>20.894909999999999</v>
      </c>
      <c r="I1302" s="39">
        <v>43.392357240000003</v>
      </c>
      <c r="J1302" s="39">
        <v>52.92449096</v>
      </c>
      <c r="K1302" s="39">
        <v>228.75</v>
      </c>
      <c r="L1302"/>
    </row>
    <row r="1303" spans="3:14" x14ac:dyDescent="0.45">
      <c r="C1303">
        <v>12</v>
      </c>
      <c r="D1303">
        <f t="shared" si="40"/>
        <v>4226</v>
      </c>
      <c r="E1303" t="str">
        <f t="shared" si="41"/>
        <v/>
      </c>
      <c r="F1303"/>
      <c r="G1303" s="39">
        <v>91.44</v>
      </c>
      <c r="H1303" s="39">
        <v>91.492890000000003</v>
      </c>
      <c r="I1303" s="39">
        <v>43.392276539999997</v>
      </c>
      <c r="J1303" s="39">
        <v>52.923626710000001</v>
      </c>
      <c r="K1303" s="39">
        <v>229.56</v>
      </c>
      <c r="L1303"/>
    </row>
    <row r="1304" spans="3:14" x14ac:dyDescent="0.45">
      <c r="C1304">
        <v>12</v>
      </c>
      <c r="D1304">
        <f t="shared" ref="D1304:D1367" si="42">IF(F1304&gt;0,F1304,F1304+D1303)</f>
        <v>4226</v>
      </c>
      <c r="E1304" t="str">
        <f t="shared" si="41"/>
        <v/>
      </c>
      <c r="F1304"/>
      <c r="G1304" s="39">
        <v>91.77</v>
      </c>
      <c r="H1304" s="39">
        <v>91.818569999999994</v>
      </c>
      <c r="I1304" s="39">
        <v>43.392276170000002</v>
      </c>
      <c r="J1304" s="39">
        <v>52.923622729999998</v>
      </c>
      <c r="K1304" s="39">
        <v>229.56</v>
      </c>
      <c r="L1304"/>
    </row>
    <row r="1305" spans="3:14" x14ac:dyDescent="0.45">
      <c r="C1305">
        <v>12</v>
      </c>
      <c r="D1305">
        <f t="shared" si="42"/>
        <v>4226</v>
      </c>
      <c r="E1305" t="str">
        <f t="shared" si="41"/>
        <v/>
      </c>
      <c r="F1305"/>
      <c r="G1305" s="39">
        <v>182.88</v>
      </c>
      <c r="H1305" s="39">
        <v>182.94040000000001</v>
      </c>
      <c r="I1305" s="39">
        <v>43.392150469999997</v>
      </c>
      <c r="J1305" s="39">
        <v>52.92251143</v>
      </c>
      <c r="K1305" s="39">
        <v>230.73</v>
      </c>
      <c r="L1305"/>
    </row>
    <row r="1306" spans="3:14" x14ac:dyDescent="0.45">
      <c r="C1306">
        <v>12</v>
      </c>
      <c r="D1306">
        <f t="shared" si="42"/>
        <v>4226</v>
      </c>
      <c r="E1306" t="str">
        <f t="shared" si="41"/>
        <v/>
      </c>
      <c r="F1306"/>
      <c r="G1306" s="39">
        <v>211.32</v>
      </c>
      <c r="H1306" s="39">
        <v>211.38159999999999</v>
      </c>
      <c r="I1306" s="39">
        <v>43.392111229999998</v>
      </c>
      <c r="J1306" s="39">
        <v>52.92216458</v>
      </c>
      <c r="K1306" s="39">
        <v>230.33</v>
      </c>
      <c r="L1306"/>
    </row>
    <row r="1307" spans="3:14" x14ac:dyDescent="0.45">
      <c r="C1307">
        <v>12</v>
      </c>
      <c r="D1307">
        <f t="shared" si="42"/>
        <v>4226</v>
      </c>
      <c r="E1307" t="str">
        <f t="shared" si="41"/>
        <v/>
      </c>
      <c r="F1307"/>
      <c r="G1307" s="39">
        <v>274.32</v>
      </c>
      <c r="H1307" s="39">
        <v>274.38909999999998</v>
      </c>
      <c r="I1307" s="39">
        <v>43.392053789999999</v>
      </c>
      <c r="J1307" s="39">
        <v>52.921390979999998</v>
      </c>
      <c r="K1307" s="39">
        <v>229.47</v>
      </c>
      <c r="L1307"/>
    </row>
    <row r="1308" spans="3:14" x14ac:dyDescent="0.45">
      <c r="C1308">
        <v>12</v>
      </c>
      <c r="D1308">
        <f t="shared" si="42"/>
        <v>4226</v>
      </c>
      <c r="E1308" t="str">
        <f t="shared" si="41"/>
        <v/>
      </c>
      <c r="F1308"/>
      <c r="G1308" s="39">
        <v>365.76</v>
      </c>
      <c r="H1308" s="39">
        <v>365.83069999999998</v>
      </c>
      <c r="I1308" s="39">
        <v>43.391970409999999</v>
      </c>
      <c r="J1308" s="39">
        <v>52.920268180000001</v>
      </c>
      <c r="K1308" s="39">
        <v>230.02</v>
      </c>
      <c r="L1308"/>
    </row>
    <row r="1309" spans="3:14" x14ac:dyDescent="0.45">
      <c r="C1309">
        <v>12</v>
      </c>
      <c r="D1309">
        <f t="shared" si="42"/>
        <v>4226</v>
      </c>
      <c r="E1309" t="str">
        <f t="shared" si="41"/>
        <v/>
      </c>
      <c r="F1309"/>
      <c r="G1309" s="39">
        <v>370.39</v>
      </c>
      <c r="H1309" s="39">
        <v>370.45679999999999</v>
      </c>
      <c r="I1309" s="39">
        <v>43.391966189999998</v>
      </c>
      <c r="J1309" s="39">
        <v>52.920211379999998</v>
      </c>
      <c r="K1309" s="39">
        <v>230.02</v>
      </c>
      <c r="L1309"/>
    </row>
    <row r="1310" spans="3:14" x14ac:dyDescent="0.45">
      <c r="C1310">
        <v>12</v>
      </c>
      <c r="D1310">
        <f t="shared" si="42"/>
        <v>4226</v>
      </c>
      <c r="E1310" t="str">
        <f t="shared" si="41"/>
        <v/>
      </c>
      <c r="F1310"/>
      <c r="G1310" s="39">
        <v>431.87</v>
      </c>
      <c r="H1310" s="39">
        <v>431.95269999999999</v>
      </c>
      <c r="I1310" s="39">
        <v>43.391966670000002</v>
      </c>
      <c r="J1310" s="39">
        <v>52.919452560000003</v>
      </c>
      <c r="K1310" s="39">
        <v>231.42</v>
      </c>
      <c r="L1310"/>
    </row>
    <row r="1311" spans="3:14" x14ac:dyDescent="0.45">
      <c r="C1311">
        <v>12</v>
      </c>
      <c r="D1311">
        <f t="shared" si="42"/>
        <v>4226</v>
      </c>
      <c r="E1311" t="str">
        <f t="shared" si="41"/>
        <v/>
      </c>
      <c r="F1311"/>
      <c r="G1311" s="39">
        <v>457.2</v>
      </c>
      <c r="H1311" s="39">
        <v>457.3064</v>
      </c>
      <c r="I1311" s="39">
        <v>43.391874870000002</v>
      </c>
      <c r="J1311" s="39">
        <v>52.919166330000003</v>
      </c>
      <c r="K1311" s="39">
        <v>230.42</v>
      </c>
      <c r="L1311"/>
    </row>
    <row r="1312" spans="3:14" x14ac:dyDescent="0.45">
      <c r="C1312">
        <v>12</v>
      </c>
      <c r="D1312">
        <f t="shared" si="42"/>
        <v>4226</v>
      </c>
      <c r="E1312" t="str">
        <f t="shared" si="41"/>
        <v/>
      </c>
      <c r="F1312"/>
      <c r="G1312" s="39">
        <v>493.13</v>
      </c>
      <c r="H1312" s="39">
        <v>493.2371</v>
      </c>
      <c r="I1312" s="39">
        <v>43.391744680000002</v>
      </c>
      <c r="J1312" s="39">
        <v>52.918760409999997</v>
      </c>
      <c r="K1312" s="39">
        <v>230.79</v>
      </c>
      <c r="L1312"/>
    </row>
    <row r="1313" spans="3:14" x14ac:dyDescent="0.45">
      <c r="C1313">
        <v>12</v>
      </c>
      <c r="D1313">
        <f t="shared" si="42"/>
        <v>4226</v>
      </c>
      <c r="E1313" t="str">
        <f t="shared" si="41"/>
        <v/>
      </c>
      <c r="F1313"/>
      <c r="G1313" s="39">
        <v>548.64</v>
      </c>
      <c r="H1313" s="39">
        <v>548.75409999999999</v>
      </c>
      <c r="I1313" s="39">
        <v>43.39169167</v>
      </c>
      <c r="J1313" s="39">
        <v>52.918079130000002</v>
      </c>
      <c r="K1313" s="39">
        <v>231.59</v>
      </c>
      <c r="L1313"/>
    </row>
    <row r="1314" spans="3:14" x14ac:dyDescent="0.45">
      <c r="C1314">
        <v>12</v>
      </c>
      <c r="D1314">
        <f t="shared" si="42"/>
        <v>4226</v>
      </c>
      <c r="E1314" t="str">
        <f t="shared" si="41"/>
        <v/>
      </c>
      <c r="F1314"/>
      <c r="G1314" s="39">
        <v>586.5</v>
      </c>
      <c r="H1314" s="39">
        <v>586.61279999999999</v>
      </c>
      <c r="I1314" s="39">
        <v>43.39165552</v>
      </c>
      <c r="J1314" s="39">
        <v>52.917614520000001</v>
      </c>
      <c r="K1314" s="39">
        <v>231.99</v>
      </c>
      <c r="L1314"/>
    </row>
    <row r="1315" spans="3:14" x14ac:dyDescent="0.45">
      <c r="C1315">
        <v>12</v>
      </c>
      <c r="D1315">
        <f t="shared" si="42"/>
        <v>4226</v>
      </c>
      <c r="E1315">
        <f t="shared" si="41"/>
        <v>590.20680000000004</v>
      </c>
      <c r="F1315"/>
      <c r="G1315" s="39">
        <v>590.07000000000005</v>
      </c>
      <c r="H1315" s="39">
        <v>590.20680000000004</v>
      </c>
      <c r="I1315" s="39">
        <v>43.391687660000002</v>
      </c>
      <c r="J1315" s="39">
        <v>52.91761339</v>
      </c>
      <c r="K1315" s="39">
        <v>231.59</v>
      </c>
      <c r="L1315"/>
    </row>
    <row r="1316" spans="3:14" x14ac:dyDescent="0.45">
      <c r="C1316">
        <v>12</v>
      </c>
      <c r="D1316">
        <f t="shared" si="42"/>
        <v>4230</v>
      </c>
      <c r="E1316" t="str">
        <f t="shared" si="41"/>
        <v/>
      </c>
      <c r="F1316">
        <v>4230</v>
      </c>
      <c r="G1316" s="39">
        <v>0</v>
      </c>
      <c r="H1316" s="39">
        <v>0</v>
      </c>
      <c r="I1316" s="39">
        <v>43.392428440000003</v>
      </c>
      <c r="J1316" s="39">
        <v>52.909006859999998</v>
      </c>
      <c r="K1316" s="39">
        <v>230.27</v>
      </c>
      <c r="L1316" s="39">
        <v>98</v>
      </c>
      <c r="M1316" s="39">
        <v>8</v>
      </c>
      <c r="N1316" s="39">
        <v>0.2</v>
      </c>
    </row>
    <row r="1317" spans="3:14" x14ac:dyDescent="0.45">
      <c r="C1317">
        <v>12</v>
      </c>
      <c r="D1317">
        <f t="shared" si="42"/>
        <v>4230</v>
      </c>
      <c r="E1317" t="str">
        <f t="shared" si="41"/>
        <v/>
      </c>
      <c r="F1317"/>
      <c r="G1317" s="39">
        <v>27.93</v>
      </c>
      <c r="H1317" s="39">
        <v>27.949719999999999</v>
      </c>
      <c r="I1317" s="39">
        <v>43.392665190000002</v>
      </c>
      <c r="J1317" s="39">
        <v>52.909122850000003</v>
      </c>
      <c r="K1317" s="39">
        <v>231.27</v>
      </c>
      <c r="L1317"/>
    </row>
    <row r="1318" spans="3:14" x14ac:dyDescent="0.45">
      <c r="C1318">
        <v>12</v>
      </c>
      <c r="D1318">
        <f t="shared" si="42"/>
        <v>4230</v>
      </c>
      <c r="E1318" t="str">
        <f t="shared" si="41"/>
        <v/>
      </c>
      <c r="F1318"/>
      <c r="G1318" s="39">
        <v>40.909999999999997</v>
      </c>
      <c r="H1318" s="39">
        <v>40.931780000000003</v>
      </c>
      <c r="I1318" s="39">
        <v>43.392775020000002</v>
      </c>
      <c r="J1318" s="39">
        <v>52.909177560000003</v>
      </c>
      <c r="K1318" s="39">
        <v>231.27</v>
      </c>
      <c r="L1318"/>
    </row>
    <row r="1319" spans="3:14" x14ac:dyDescent="0.45">
      <c r="C1319">
        <v>12</v>
      </c>
      <c r="D1319">
        <f t="shared" si="42"/>
        <v>4230</v>
      </c>
      <c r="E1319" t="str">
        <f t="shared" si="41"/>
        <v/>
      </c>
      <c r="F1319"/>
      <c r="G1319" s="39">
        <v>61.72</v>
      </c>
      <c r="H1319" s="39">
        <v>61.749519999999997</v>
      </c>
      <c r="I1319" s="39">
        <v>43.392950040000002</v>
      </c>
      <c r="J1319" s="39">
        <v>52.90926881</v>
      </c>
      <c r="K1319" s="39">
        <v>232.07</v>
      </c>
      <c r="L1319"/>
    </row>
    <row r="1320" spans="3:14" x14ac:dyDescent="0.45">
      <c r="C1320">
        <v>12</v>
      </c>
      <c r="D1320">
        <f t="shared" si="42"/>
        <v>4230</v>
      </c>
      <c r="E1320" t="str">
        <f t="shared" si="41"/>
        <v/>
      </c>
      <c r="F1320"/>
      <c r="G1320" s="39">
        <v>91.44</v>
      </c>
      <c r="H1320" s="39">
        <v>91.473950000000002</v>
      </c>
      <c r="I1320" s="39">
        <v>43.39299982</v>
      </c>
      <c r="J1320" s="39">
        <v>52.909629279999997</v>
      </c>
      <c r="K1320" s="39">
        <v>232.27</v>
      </c>
      <c r="L1320"/>
    </row>
    <row r="1321" spans="3:14" x14ac:dyDescent="0.45">
      <c r="C1321">
        <v>12</v>
      </c>
      <c r="D1321">
        <f t="shared" si="42"/>
        <v>4230</v>
      </c>
      <c r="E1321" t="str">
        <f t="shared" si="41"/>
        <v/>
      </c>
      <c r="F1321"/>
      <c r="G1321" s="39">
        <v>126.98</v>
      </c>
      <c r="H1321" s="39">
        <v>127.00960000000001</v>
      </c>
      <c r="I1321" s="39">
        <v>43.393059340000001</v>
      </c>
      <c r="J1321" s="39">
        <v>52.910060219999998</v>
      </c>
      <c r="K1321" s="39">
        <v>232.47</v>
      </c>
      <c r="L1321"/>
    </row>
    <row r="1322" spans="3:14" x14ac:dyDescent="0.45">
      <c r="C1322">
        <v>12</v>
      </c>
      <c r="D1322">
        <f t="shared" si="42"/>
        <v>4230</v>
      </c>
      <c r="E1322" t="str">
        <f t="shared" si="41"/>
        <v/>
      </c>
      <c r="F1322"/>
      <c r="G1322" s="39">
        <v>182.88</v>
      </c>
      <c r="H1322" s="39">
        <v>182.91460000000001</v>
      </c>
      <c r="I1322" s="39">
        <v>43.393177690000002</v>
      </c>
      <c r="J1322" s="39">
        <v>52.910730880000003</v>
      </c>
      <c r="K1322" s="39">
        <v>232.38</v>
      </c>
      <c r="L1322"/>
    </row>
    <row r="1323" spans="3:14" x14ac:dyDescent="0.45">
      <c r="C1323">
        <v>12</v>
      </c>
      <c r="D1323">
        <f t="shared" si="42"/>
        <v>4230</v>
      </c>
      <c r="E1323" t="str">
        <f t="shared" si="41"/>
        <v/>
      </c>
      <c r="F1323"/>
      <c r="G1323" s="39">
        <v>201.24</v>
      </c>
      <c r="H1323" s="39">
        <v>201.2784</v>
      </c>
      <c r="I1323" s="39">
        <v>43.39321657</v>
      </c>
      <c r="J1323" s="39">
        <v>52.910951179999998</v>
      </c>
      <c r="K1323" s="39">
        <v>232.38</v>
      </c>
      <c r="L1323"/>
    </row>
    <row r="1324" spans="3:14" x14ac:dyDescent="0.45">
      <c r="C1324">
        <v>12</v>
      </c>
      <c r="D1324">
        <f t="shared" si="42"/>
        <v>4230</v>
      </c>
      <c r="E1324" t="str">
        <f t="shared" si="41"/>
        <v/>
      </c>
      <c r="F1324"/>
      <c r="G1324" s="39">
        <v>274.32</v>
      </c>
      <c r="H1324" s="39">
        <v>274.35899999999998</v>
      </c>
      <c r="I1324" s="39">
        <v>43.393367980000001</v>
      </c>
      <c r="J1324" s="39">
        <v>52.911828919999998</v>
      </c>
      <c r="K1324" s="39">
        <v>233.18</v>
      </c>
      <c r="L1324"/>
    </row>
    <row r="1325" spans="3:14" x14ac:dyDescent="0.45">
      <c r="C1325">
        <v>12</v>
      </c>
      <c r="D1325">
        <f t="shared" si="42"/>
        <v>4230</v>
      </c>
      <c r="E1325" t="str">
        <f t="shared" si="41"/>
        <v/>
      </c>
      <c r="F1325"/>
      <c r="G1325" s="39">
        <v>280.32</v>
      </c>
      <c r="H1325" s="39">
        <v>280.3546</v>
      </c>
      <c r="I1325" s="39">
        <v>43.393380399999998</v>
      </c>
      <c r="J1325" s="39">
        <v>52.911900940000002</v>
      </c>
      <c r="K1325" s="39">
        <v>233.18</v>
      </c>
      <c r="L1325"/>
    </row>
    <row r="1326" spans="3:14" x14ac:dyDescent="0.45">
      <c r="C1326">
        <v>12</v>
      </c>
      <c r="D1326">
        <f t="shared" si="42"/>
        <v>4230</v>
      </c>
      <c r="E1326" t="str">
        <f t="shared" si="41"/>
        <v/>
      </c>
      <c r="F1326"/>
      <c r="G1326" s="39">
        <v>343.19</v>
      </c>
      <c r="H1326" s="39">
        <v>343.2441</v>
      </c>
      <c r="I1326" s="39">
        <v>43.3936086</v>
      </c>
      <c r="J1326" s="39">
        <v>52.912611149999996</v>
      </c>
      <c r="K1326" s="39">
        <v>231.98</v>
      </c>
      <c r="L1326"/>
    </row>
    <row r="1327" spans="3:14" x14ac:dyDescent="0.45">
      <c r="C1327">
        <v>12</v>
      </c>
      <c r="D1327">
        <f t="shared" si="42"/>
        <v>4230</v>
      </c>
      <c r="E1327" t="str">
        <f t="shared" si="41"/>
        <v/>
      </c>
      <c r="F1327"/>
      <c r="G1327" s="39">
        <v>365.76</v>
      </c>
      <c r="H1327" s="39">
        <v>365.85379999999998</v>
      </c>
      <c r="I1327" s="39">
        <v>43.393692809999997</v>
      </c>
      <c r="J1327" s="39">
        <v>52.912864620000001</v>
      </c>
      <c r="K1327" s="39">
        <v>233.38</v>
      </c>
      <c r="L1327"/>
    </row>
    <row r="1328" spans="3:14" x14ac:dyDescent="0.45">
      <c r="C1328">
        <v>12</v>
      </c>
      <c r="D1328">
        <f t="shared" si="42"/>
        <v>4230</v>
      </c>
      <c r="E1328" t="str">
        <f t="shared" si="41"/>
        <v/>
      </c>
      <c r="F1328"/>
      <c r="G1328" s="39">
        <v>407.39</v>
      </c>
      <c r="H1328" s="39">
        <v>407.52190000000002</v>
      </c>
      <c r="I1328" s="39">
        <v>43.393848149999997</v>
      </c>
      <c r="J1328" s="39">
        <v>52.91333221</v>
      </c>
      <c r="K1328" s="39">
        <v>231.58</v>
      </c>
      <c r="L1328"/>
    </row>
    <row r="1329" spans="3:14" x14ac:dyDescent="0.45">
      <c r="C1329">
        <v>12</v>
      </c>
      <c r="D1329">
        <f t="shared" si="42"/>
        <v>4230</v>
      </c>
      <c r="E1329" t="str">
        <f t="shared" si="41"/>
        <v/>
      </c>
      <c r="F1329"/>
      <c r="G1329" s="39">
        <v>457.2</v>
      </c>
      <c r="H1329" s="39">
        <v>457.33800000000002</v>
      </c>
      <c r="I1329" s="39">
        <v>43.394037050000001</v>
      </c>
      <c r="J1329" s="39">
        <v>52.913889779999998</v>
      </c>
      <c r="K1329" s="39">
        <v>232.31</v>
      </c>
      <c r="L1329"/>
    </row>
    <row r="1330" spans="3:14" x14ac:dyDescent="0.45">
      <c r="C1330">
        <v>12</v>
      </c>
      <c r="D1330">
        <f t="shared" si="42"/>
        <v>4230</v>
      </c>
      <c r="E1330" t="str">
        <f t="shared" si="41"/>
        <v/>
      </c>
      <c r="F1330"/>
      <c r="G1330" s="39">
        <v>507.7</v>
      </c>
      <c r="H1330" s="39">
        <v>507.834</v>
      </c>
      <c r="I1330" s="39">
        <v>43.394228550000001</v>
      </c>
      <c r="J1330" s="39">
        <v>52.914455019999998</v>
      </c>
      <c r="K1330" s="39">
        <v>232.51</v>
      </c>
      <c r="L1330"/>
    </row>
    <row r="1331" spans="3:14" x14ac:dyDescent="0.45">
      <c r="C1331">
        <v>12</v>
      </c>
      <c r="D1331">
        <f t="shared" si="42"/>
        <v>4230</v>
      </c>
      <c r="E1331" t="str">
        <f t="shared" si="41"/>
        <v/>
      </c>
      <c r="F1331"/>
      <c r="G1331" s="39">
        <v>548.51</v>
      </c>
      <c r="H1331" s="39">
        <v>548.64499999999998</v>
      </c>
      <c r="I1331" s="39">
        <v>43.394392359999998</v>
      </c>
      <c r="J1331" s="39">
        <v>52.914905879999999</v>
      </c>
      <c r="K1331" s="39">
        <v>232.71</v>
      </c>
      <c r="L1331"/>
    </row>
    <row r="1332" spans="3:14" x14ac:dyDescent="0.45">
      <c r="C1332">
        <v>12</v>
      </c>
      <c r="D1332">
        <f t="shared" si="42"/>
        <v>4230</v>
      </c>
      <c r="E1332" t="str">
        <f t="shared" si="41"/>
        <v/>
      </c>
      <c r="F1332"/>
      <c r="G1332" s="39">
        <v>637.44000000000005</v>
      </c>
      <c r="H1332" s="39">
        <v>637.58249999999998</v>
      </c>
      <c r="I1332" s="39">
        <v>43.394718310000002</v>
      </c>
      <c r="J1332" s="39">
        <v>52.915908450000003</v>
      </c>
      <c r="K1332" s="39">
        <v>231.69</v>
      </c>
      <c r="L1332"/>
    </row>
    <row r="1333" spans="3:14" x14ac:dyDescent="0.45">
      <c r="C1333">
        <v>12</v>
      </c>
      <c r="D1333">
        <f t="shared" si="42"/>
        <v>4230</v>
      </c>
      <c r="E1333" t="str">
        <f t="shared" si="41"/>
        <v/>
      </c>
      <c r="F1333"/>
      <c r="G1333" s="39">
        <v>640.08000000000004</v>
      </c>
      <c r="H1333" s="39">
        <v>640.22479999999996</v>
      </c>
      <c r="I1333" s="39">
        <v>43.394738830000001</v>
      </c>
      <c r="J1333" s="39">
        <v>52.915891960000003</v>
      </c>
      <c r="K1333" s="39">
        <v>231.69</v>
      </c>
      <c r="L1333"/>
    </row>
    <row r="1334" spans="3:14" x14ac:dyDescent="0.45">
      <c r="C1334">
        <v>12</v>
      </c>
      <c r="D1334">
        <f t="shared" si="42"/>
        <v>4230</v>
      </c>
      <c r="E1334" t="str">
        <f t="shared" si="41"/>
        <v/>
      </c>
      <c r="F1334"/>
      <c r="G1334" s="39">
        <v>675.36</v>
      </c>
      <c r="H1334" s="39">
        <v>675.50959999999998</v>
      </c>
      <c r="I1334" s="39">
        <v>43.395012860000001</v>
      </c>
      <c r="J1334" s="39">
        <v>52.915671799999998</v>
      </c>
      <c r="K1334" s="39">
        <v>231.69</v>
      </c>
      <c r="L1334"/>
    </row>
    <row r="1335" spans="3:14" x14ac:dyDescent="0.45">
      <c r="C1335">
        <v>12</v>
      </c>
      <c r="D1335">
        <f t="shared" si="42"/>
        <v>4230</v>
      </c>
      <c r="E1335">
        <f t="shared" si="41"/>
        <v>677.43359999999996</v>
      </c>
      <c r="F1335"/>
      <c r="G1335" s="39">
        <v>677.28</v>
      </c>
      <c r="H1335" s="39">
        <v>677.43359999999996</v>
      </c>
      <c r="I1335" s="39">
        <v>43.395024319999997</v>
      </c>
      <c r="J1335" s="39">
        <v>52.915654179999997</v>
      </c>
      <c r="K1335" s="39">
        <v>231.89</v>
      </c>
      <c r="L1335"/>
    </row>
    <row r="1336" spans="3:14" x14ac:dyDescent="0.45">
      <c r="C1336">
        <v>12</v>
      </c>
      <c r="D1336">
        <f t="shared" si="42"/>
        <v>4631</v>
      </c>
      <c r="E1336" t="str">
        <f t="shared" si="41"/>
        <v/>
      </c>
      <c r="F1336">
        <v>4631</v>
      </c>
      <c r="G1336" s="39">
        <v>0</v>
      </c>
      <c r="H1336" s="39">
        <v>0</v>
      </c>
      <c r="I1336" s="39">
        <v>43.39407387</v>
      </c>
      <c r="J1336" s="39">
        <v>52.919758450000003</v>
      </c>
      <c r="K1336" s="39">
        <v>231.27</v>
      </c>
      <c r="L1336" s="39">
        <v>98</v>
      </c>
      <c r="M1336" s="39">
        <v>8</v>
      </c>
      <c r="N1336" s="39">
        <v>0.2</v>
      </c>
    </row>
    <row r="1337" spans="3:14" x14ac:dyDescent="0.45">
      <c r="C1337">
        <v>12</v>
      </c>
      <c r="D1337">
        <f t="shared" si="42"/>
        <v>4631</v>
      </c>
      <c r="E1337" t="str">
        <f t="shared" si="41"/>
        <v/>
      </c>
      <c r="F1337"/>
      <c r="G1337" s="39">
        <v>11.97</v>
      </c>
      <c r="H1337" s="39">
        <v>11.97165</v>
      </c>
      <c r="I1337" s="39">
        <v>43.393978779999998</v>
      </c>
      <c r="J1337" s="39">
        <v>52.919688950000001</v>
      </c>
      <c r="K1337" s="39">
        <v>231.27</v>
      </c>
      <c r="L1337"/>
    </row>
    <row r="1338" spans="3:14" x14ac:dyDescent="0.45">
      <c r="C1338">
        <v>12</v>
      </c>
      <c r="D1338">
        <f t="shared" si="42"/>
        <v>4631</v>
      </c>
      <c r="E1338" t="str">
        <f t="shared" si="41"/>
        <v/>
      </c>
      <c r="F1338"/>
      <c r="G1338" s="39">
        <v>33.86</v>
      </c>
      <c r="H1338" s="39">
        <v>33.871319999999997</v>
      </c>
      <c r="I1338" s="39">
        <v>43.393801879999998</v>
      </c>
      <c r="J1338" s="39">
        <v>52.91956991</v>
      </c>
      <c r="K1338" s="39">
        <v>230.71</v>
      </c>
      <c r="L1338"/>
    </row>
    <row r="1339" spans="3:14" x14ac:dyDescent="0.45">
      <c r="C1339">
        <v>12</v>
      </c>
      <c r="D1339">
        <f t="shared" si="42"/>
        <v>4631</v>
      </c>
      <c r="E1339" t="str">
        <f t="shared" si="41"/>
        <v/>
      </c>
      <c r="F1339"/>
      <c r="G1339" s="39">
        <v>91.44</v>
      </c>
      <c r="H1339" s="39">
        <v>91.447159999999997</v>
      </c>
      <c r="I1339" s="39">
        <v>43.393361419999998</v>
      </c>
      <c r="J1339" s="39">
        <v>52.919195459999997</v>
      </c>
      <c r="K1339" s="39">
        <v>230.71</v>
      </c>
      <c r="L1339"/>
    </row>
    <row r="1340" spans="3:14" x14ac:dyDescent="0.45">
      <c r="C1340">
        <v>12</v>
      </c>
      <c r="D1340">
        <f t="shared" si="42"/>
        <v>4631</v>
      </c>
      <c r="E1340" t="str">
        <f t="shared" si="41"/>
        <v/>
      </c>
      <c r="F1340"/>
      <c r="G1340" s="39">
        <v>110.13</v>
      </c>
      <c r="H1340" s="39">
        <v>110.1456</v>
      </c>
      <c r="I1340" s="39">
        <v>43.393218449999999</v>
      </c>
      <c r="J1340" s="39">
        <v>52.919073920000002</v>
      </c>
      <c r="K1340" s="39">
        <v>231.31</v>
      </c>
      <c r="L1340"/>
    </row>
    <row r="1341" spans="3:14" x14ac:dyDescent="0.45">
      <c r="C1341">
        <v>12</v>
      </c>
      <c r="D1341">
        <f t="shared" si="42"/>
        <v>4631</v>
      </c>
      <c r="E1341" t="str">
        <f t="shared" si="41"/>
        <v/>
      </c>
      <c r="F1341"/>
      <c r="G1341" s="39">
        <v>155.68</v>
      </c>
      <c r="H1341" s="39">
        <v>155.6961</v>
      </c>
      <c r="I1341" s="39">
        <v>43.392878660000001</v>
      </c>
      <c r="J1341" s="39">
        <v>52.918759369999997</v>
      </c>
      <c r="K1341" s="39">
        <v>230.83</v>
      </c>
      <c r="L1341"/>
    </row>
    <row r="1342" spans="3:14" x14ac:dyDescent="0.45">
      <c r="C1342">
        <v>12</v>
      </c>
      <c r="D1342">
        <f t="shared" si="42"/>
        <v>4631</v>
      </c>
      <c r="E1342" t="str">
        <f t="shared" si="41"/>
        <v/>
      </c>
      <c r="F1342"/>
      <c r="G1342" s="39">
        <v>182.88</v>
      </c>
      <c r="H1342" s="39">
        <v>182.92580000000001</v>
      </c>
      <c r="I1342" s="39">
        <v>43.392673760000001</v>
      </c>
      <c r="J1342" s="39">
        <v>52.91857555</v>
      </c>
      <c r="K1342" s="39">
        <v>229.63</v>
      </c>
      <c r="L1342"/>
    </row>
    <row r="1343" spans="3:14" x14ac:dyDescent="0.45">
      <c r="C1343">
        <v>12</v>
      </c>
      <c r="D1343">
        <f t="shared" si="42"/>
        <v>4631</v>
      </c>
      <c r="E1343" t="str">
        <f t="shared" si="41"/>
        <v/>
      </c>
      <c r="F1343"/>
      <c r="G1343" s="39">
        <v>207.08</v>
      </c>
      <c r="H1343" s="39">
        <v>207.16030000000001</v>
      </c>
      <c r="I1343" s="39">
        <v>43.392491450000001</v>
      </c>
      <c r="J1343" s="39">
        <v>52.918411990000003</v>
      </c>
      <c r="K1343" s="39">
        <v>230.83</v>
      </c>
      <c r="L1343"/>
    </row>
    <row r="1344" spans="3:14" x14ac:dyDescent="0.45">
      <c r="C1344">
        <v>12</v>
      </c>
      <c r="D1344">
        <f t="shared" si="42"/>
        <v>4631</v>
      </c>
      <c r="E1344" t="str">
        <f t="shared" si="41"/>
        <v/>
      </c>
      <c r="F1344"/>
      <c r="G1344" s="39">
        <v>242.89</v>
      </c>
      <c r="H1344" s="39">
        <v>242.9726</v>
      </c>
      <c r="I1344" s="39">
        <v>43.392212819999997</v>
      </c>
      <c r="J1344" s="39">
        <v>52.91818979</v>
      </c>
      <c r="K1344" s="39">
        <v>231.23</v>
      </c>
      <c r="L1344"/>
    </row>
    <row r="1345" spans="3:14" x14ac:dyDescent="0.45">
      <c r="C1345">
        <v>12</v>
      </c>
      <c r="D1345">
        <f t="shared" si="42"/>
        <v>4631</v>
      </c>
      <c r="E1345" t="str">
        <f t="shared" si="41"/>
        <v/>
      </c>
      <c r="F1345"/>
      <c r="G1345" s="39">
        <v>274.32</v>
      </c>
      <c r="H1345" s="39">
        <v>274.40429999999998</v>
      </c>
      <c r="I1345" s="39">
        <v>43.39198382</v>
      </c>
      <c r="J1345" s="39">
        <v>52.917962119999999</v>
      </c>
      <c r="K1345" s="39">
        <v>230.59</v>
      </c>
      <c r="L1345"/>
    </row>
    <row r="1346" spans="3:14" x14ac:dyDescent="0.45">
      <c r="C1346">
        <v>12</v>
      </c>
      <c r="D1346">
        <f t="shared" si="42"/>
        <v>4631</v>
      </c>
      <c r="E1346" t="str">
        <f t="shared" si="41"/>
        <v/>
      </c>
      <c r="F1346"/>
      <c r="G1346" s="39">
        <v>292.89</v>
      </c>
      <c r="H1346" s="39">
        <v>293.00920000000002</v>
      </c>
      <c r="I1346" s="39">
        <v>43.391848520000003</v>
      </c>
      <c r="J1346" s="39">
        <v>52.917827610000003</v>
      </c>
      <c r="K1346" s="39">
        <v>231.79</v>
      </c>
      <c r="L1346"/>
    </row>
    <row r="1347" spans="3:14" x14ac:dyDescent="0.45">
      <c r="C1347">
        <v>12</v>
      </c>
      <c r="D1347">
        <f t="shared" si="42"/>
        <v>4631</v>
      </c>
      <c r="E1347" t="str">
        <f t="shared" si="41"/>
        <v/>
      </c>
      <c r="F1347"/>
      <c r="G1347" s="39">
        <v>314.92</v>
      </c>
      <c r="H1347" s="39">
        <v>315.04840000000002</v>
      </c>
      <c r="I1347" s="39">
        <v>43.391702119999998</v>
      </c>
      <c r="J1347" s="39">
        <v>52.917644070000001</v>
      </c>
      <c r="K1347" s="39">
        <v>231.59</v>
      </c>
      <c r="L1347"/>
    </row>
    <row r="1348" spans="3:14" x14ac:dyDescent="0.45">
      <c r="C1348">
        <v>12</v>
      </c>
      <c r="D1348">
        <f t="shared" si="42"/>
        <v>4631</v>
      </c>
      <c r="E1348">
        <f t="shared" ref="E1348:E1411" si="43">IF(G1349=0,H1348,"")</f>
        <v>318.00819999999999</v>
      </c>
      <c r="F1348"/>
      <c r="G1348" s="39">
        <v>317.88</v>
      </c>
      <c r="H1348" s="39">
        <v>318.00819999999999</v>
      </c>
      <c r="I1348" s="39">
        <v>43.391687660000002</v>
      </c>
      <c r="J1348" s="39">
        <v>52.91761339</v>
      </c>
      <c r="K1348" s="39">
        <v>231.59</v>
      </c>
      <c r="L1348"/>
    </row>
    <row r="1349" spans="3:14" x14ac:dyDescent="0.45">
      <c r="C1349">
        <v>12</v>
      </c>
      <c r="D1349">
        <f t="shared" si="42"/>
        <v>4666</v>
      </c>
      <c r="E1349" t="str">
        <f t="shared" si="43"/>
        <v/>
      </c>
      <c r="F1349">
        <v>4666</v>
      </c>
      <c r="G1349" s="39">
        <v>0</v>
      </c>
      <c r="H1349" s="39">
        <v>0</v>
      </c>
      <c r="I1349" s="39">
        <v>43.393724110000001</v>
      </c>
      <c r="J1349" s="39">
        <v>52.906200380000001</v>
      </c>
      <c r="K1349" s="39">
        <v>230.44</v>
      </c>
      <c r="L1349" s="39">
        <v>98</v>
      </c>
      <c r="M1349" s="39">
        <v>8</v>
      </c>
      <c r="N1349" s="39">
        <v>0.2</v>
      </c>
    </row>
    <row r="1350" spans="3:14" x14ac:dyDescent="0.45">
      <c r="C1350">
        <v>12</v>
      </c>
      <c r="D1350">
        <f t="shared" si="42"/>
        <v>4666</v>
      </c>
      <c r="E1350" t="str">
        <f t="shared" si="43"/>
        <v/>
      </c>
      <c r="F1350"/>
      <c r="G1350" s="39">
        <v>9.7799999999999994</v>
      </c>
      <c r="H1350" s="39">
        <v>9.7763559999999998</v>
      </c>
      <c r="I1350" s="39">
        <v>43.393737819999998</v>
      </c>
      <c r="J1350" s="39">
        <v>52.906319570000001</v>
      </c>
      <c r="K1350" s="39">
        <v>230.44</v>
      </c>
      <c r="L1350"/>
    </row>
    <row r="1351" spans="3:14" x14ac:dyDescent="0.45">
      <c r="C1351">
        <v>12</v>
      </c>
      <c r="D1351">
        <f t="shared" si="42"/>
        <v>4666</v>
      </c>
      <c r="E1351" t="str">
        <f t="shared" si="43"/>
        <v/>
      </c>
      <c r="F1351"/>
      <c r="G1351" s="39">
        <v>91.44</v>
      </c>
      <c r="H1351" s="39">
        <v>91.460499999999996</v>
      </c>
      <c r="I1351" s="39">
        <v>43.393840969999999</v>
      </c>
      <c r="J1351" s="39">
        <v>52.907317560000003</v>
      </c>
      <c r="K1351" s="39">
        <v>232.27</v>
      </c>
      <c r="L1351"/>
    </row>
    <row r="1352" spans="3:14" x14ac:dyDescent="0.45">
      <c r="C1352">
        <v>12</v>
      </c>
      <c r="D1352">
        <f t="shared" si="42"/>
        <v>4666</v>
      </c>
      <c r="E1352" t="str">
        <f t="shared" si="43"/>
        <v/>
      </c>
      <c r="F1352"/>
      <c r="G1352" s="39">
        <v>182.88</v>
      </c>
      <c r="H1352" s="39">
        <v>182.90600000000001</v>
      </c>
      <c r="I1352" s="39">
        <v>43.393956459999998</v>
      </c>
      <c r="J1352" s="39">
        <v>52.90843503</v>
      </c>
      <c r="K1352" s="39">
        <v>233.27</v>
      </c>
      <c r="L1352"/>
    </row>
    <row r="1353" spans="3:14" x14ac:dyDescent="0.45">
      <c r="C1353">
        <v>12</v>
      </c>
      <c r="D1353">
        <f t="shared" si="42"/>
        <v>4666</v>
      </c>
      <c r="E1353" t="str">
        <f t="shared" si="43"/>
        <v/>
      </c>
      <c r="F1353"/>
      <c r="G1353" s="39">
        <v>211.04</v>
      </c>
      <c r="H1353" s="39">
        <v>211.1088</v>
      </c>
      <c r="I1353" s="39">
        <v>43.393992019999999</v>
      </c>
      <c r="J1353" s="39">
        <v>52.90877914</v>
      </c>
      <c r="K1353" s="39">
        <v>231.67</v>
      </c>
      <c r="L1353"/>
    </row>
    <row r="1354" spans="3:14" x14ac:dyDescent="0.45">
      <c r="C1354">
        <v>12</v>
      </c>
      <c r="D1354">
        <f t="shared" si="42"/>
        <v>4666</v>
      </c>
      <c r="E1354" t="str">
        <f t="shared" si="43"/>
        <v/>
      </c>
      <c r="F1354"/>
      <c r="G1354" s="39">
        <v>274.32</v>
      </c>
      <c r="H1354" s="39">
        <v>274.46249999999998</v>
      </c>
      <c r="I1354" s="39">
        <v>43.39411406</v>
      </c>
      <c r="J1354" s="39">
        <v>52.909542090000002</v>
      </c>
      <c r="K1354" s="39">
        <v>234.67</v>
      </c>
      <c r="L1354"/>
    </row>
    <row r="1355" spans="3:14" x14ac:dyDescent="0.45">
      <c r="C1355">
        <v>12</v>
      </c>
      <c r="D1355">
        <f t="shared" si="42"/>
        <v>4666</v>
      </c>
      <c r="E1355" t="str">
        <f t="shared" si="43"/>
        <v/>
      </c>
      <c r="F1355"/>
      <c r="G1355" s="39">
        <v>365.76</v>
      </c>
      <c r="H1355" s="39">
        <v>365.92259999999999</v>
      </c>
      <c r="I1355" s="39">
        <v>43.394290400000003</v>
      </c>
      <c r="J1355" s="39">
        <v>52.910644519999998</v>
      </c>
      <c r="K1355" s="39">
        <v>232.75</v>
      </c>
      <c r="L1355"/>
    </row>
    <row r="1356" spans="3:14" x14ac:dyDescent="0.45">
      <c r="C1356">
        <v>12</v>
      </c>
      <c r="D1356">
        <f t="shared" si="42"/>
        <v>4666</v>
      </c>
      <c r="E1356" t="str">
        <f t="shared" si="43"/>
        <v/>
      </c>
      <c r="F1356"/>
      <c r="G1356" s="39">
        <v>457.2</v>
      </c>
      <c r="H1356" s="39">
        <v>457.37049999999999</v>
      </c>
      <c r="I1356" s="39">
        <v>43.394466739999999</v>
      </c>
      <c r="J1356" s="39">
        <v>52.911746960000002</v>
      </c>
      <c r="K1356" s="39">
        <v>231.55</v>
      </c>
      <c r="L1356"/>
    </row>
    <row r="1357" spans="3:14" x14ac:dyDescent="0.45">
      <c r="C1357">
        <v>12</v>
      </c>
      <c r="D1357">
        <f t="shared" si="42"/>
        <v>4666</v>
      </c>
      <c r="E1357" t="str">
        <f t="shared" si="43"/>
        <v/>
      </c>
      <c r="F1357"/>
      <c r="G1357" s="39">
        <v>548.64</v>
      </c>
      <c r="H1357" s="39">
        <v>548.81200000000001</v>
      </c>
      <c r="I1357" s="39">
        <v>43.39464306</v>
      </c>
      <c r="J1357" s="39">
        <v>52.91284941</v>
      </c>
      <c r="K1357" s="39">
        <v>232.07</v>
      </c>
      <c r="L1357"/>
    </row>
    <row r="1358" spans="3:14" x14ac:dyDescent="0.45">
      <c r="C1358">
        <v>12</v>
      </c>
      <c r="D1358">
        <f t="shared" si="42"/>
        <v>4666</v>
      </c>
      <c r="E1358" t="str">
        <f t="shared" si="43"/>
        <v/>
      </c>
      <c r="F1358"/>
      <c r="G1358" s="39">
        <v>577.07000000000005</v>
      </c>
      <c r="H1358" s="39">
        <v>577.24339999999995</v>
      </c>
      <c r="I1358" s="39">
        <v>43.394697880000002</v>
      </c>
      <c r="J1358" s="39">
        <v>52.913192189999997</v>
      </c>
      <c r="K1358" s="39">
        <v>232.07</v>
      </c>
      <c r="L1358"/>
    </row>
    <row r="1359" spans="3:14" x14ac:dyDescent="0.45">
      <c r="C1359">
        <v>12</v>
      </c>
      <c r="D1359">
        <f t="shared" si="42"/>
        <v>4666</v>
      </c>
      <c r="E1359" t="str">
        <f t="shared" si="43"/>
        <v/>
      </c>
      <c r="F1359"/>
      <c r="G1359" s="39">
        <v>640.08000000000004</v>
      </c>
      <c r="H1359" s="39">
        <v>640.25199999999995</v>
      </c>
      <c r="I1359" s="39">
        <v>43.394794949999998</v>
      </c>
      <c r="J1359" s="39">
        <v>52.913958430000001</v>
      </c>
      <c r="K1359" s="39">
        <v>232.11</v>
      </c>
      <c r="L1359"/>
    </row>
    <row r="1360" spans="3:14" x14ac:dyDescent="0.45">
      <c r="C1360">
        <v>12</v>
      </c>
      <c r="D1360">
        <f t="shared" si="42"/>
        <v>4666</v>
      </c>
      <c r="E1360" t="str">
        <f t="shared" si="43"/>
        <v/>
      </c>
      <c r="F1360"/>
      <c r="G1360" s="39">
        <v>731.52</v>
      </c>
      <c r="H1360" s="39">
        <v>731.69740000000002</v>
      </c>
      <c r="I1360" s="39">
        <v>43.394935830000001</v>
      </c>
      <c r="J1360" s="39">
        <v>52.91507043</v>
      </c>
      <c r="K1360" s="39">
        <v>233.11</v>
      </c>
      <c r="L1360"/>
    </row>
    <row r="1361" spans="3:14" x14ac:dyDescent="0.45">
      <c r="C1361">
        <v>12</v>
      </c>
      <c r="D1361">
        <f t="shared" si="42"/>
        <v>4666</v>
      </c>
      <c r="E1361" t="str">
        <f t="shared" si="43"/>
        <v/>
      </c>
      <c r="F1361"/>
      <c r="G1361" s="39">
        <v>777.71</v>
      </c>
      <c r="H1361" s="39">
        <v>777.89880000000005</v>
      </c>
      <c r="I1361" s="39">
        <v>43.395006979999998</v>
      </c>
      <c r="J1361" s="39">
        <v>52.915632090000003</v>
      </c>
      <c r="K1361" s="39">
        <v>231.89</v>
      </c>
      <c r="L1361"/>
    </row>
    <row r="1362" spans="3:14" x14ac:dyDescent="0.45">
      <c r="C1362">
        <v>12</v>
      </c>
      <c r="D1362">
        <f t="shared" si="42"/>
        <v>4666</v>
      </c>
      <c r="E1362">
        <f t="shared" si="43"/>
        <v>780.52909999999997</v>
      </c>
      <c r="F1362"/>
      <c r="G1362" s="39">
        <v>780.34</v>
      </c>
      <c r="H1362" s="39">
        <v>780.52909999999997</v>
      </c>
      <c r="I1362" s="39">
        <v>43.395024319999997</v>
      </c>
      <c r="J1362" s="39">
        <v>52.915654179999997</v>
      </c>
      <c r="K1362" s="39">
        <v>231.89</v>
      </c>
      <c r="L1362"/>
    </row>
    <row r="1363" spans="3:14" x14ac:dyDescent="0.45">
      <c r="C1363">
        <v>12</v>
      </c>
      <c r="D1363">
        <f t="shared" si="42"/>
        <v>4688</v>
      </c>
      <c r="E1363" t="str">
        <f t="shared" si="43"/>
        <v/>
      </c>
      <c r="F1363">
        <v>4688</v>
      </c>
      <c r="G1363" s="39">
        <v>0</v>
      </c>
      <c r="H1363" s="39">
        <v>0</v>
      </c>
      <c r="I1363" s="39">
        <v>43.39487664</v>
      </c>
      <c r="J1363" s="39">
        <v>52.912850079999998</v>
      </c>
      <c r="K1363" s="39">
        <v>233.47</v>
      </c>
      <c r="L1363" s="39">
        <v>98</v>
      </c>
      <c r="M1363" s="39">
        <v>8</v>
      </c>
      <c r="N1363" s="39">
        <v>0.2</v>
      </c>
    </row>
    <row r="1364" spans="3:14" x14ac:dyDescent="0.45">
      <c r="C1364">
        <v>12</v>
      </c>
      <c r="D1364">
        <f t="shared" si="42"/>
        <v>4688</v>
      </c>
      <c r="E1364" t="str">
        <f t="shared" si="43"/>
        <v/>
      </c>
      <c r="F1364"/>
      <c r="G1364" s="39">
        <v>54.32</v>
      </c>
      <c r="H1364" s="39">
        <v>54.325060000000001</v>
      </c>
      <c r="I1364" s="39">
        <v>43.394820350000003</v>
      </c>
      <c r="J1364" s="39">
        <v>52.913516119999997</v>
      </c>
      <c r="K1364" s="39">
        <v>232.87</v>
      </c>
      <c r="L1364"/>
    </row>
    <row r="1365" spans="3:14" x14ac:dyDescent="0.45">
      <c r="C1365">
        <v>12</v>
      </c>
      <c r="D1365">
        <f t="shared" si="42"/>
        <v>4688</v>
      </c>
      <c r="E1365" t="str">
        <f t="shared" si="43"/>
        <v/>
      </c>
      <c r="F1365"/>
      <c r="G1365" s="39">
        <v>88.36</v>
      </c>
      <c r="H1365" s="39">
        <v>88.371589999999998</v>
      </c>
      <c r="I1365" s="39">
        <v>43.394785069999998</v>
      </c>
      <c r="J1365" s="39">
        <v>52.913933470000003</v>
      </c>
      <c r="K1365" s="39">
        <v>232.11</v>
      </c>
      <c r="L1365"/>
    </row>
    <row r="1366" spans="3:14" x14ac:dyDescent="0.45">
      <c r="C1366">
        <v>12</v>
      </c>
      <c r="D1366">
        <f t="shared" si="42"/>
        <v>4688</v>
      </c>
      <c r="E1366" t="str">
        <f t="shared" si="43"/>
        <v/>
      </c>
      <c r="F1366"/>
      <c r="G1366" s="39">
        <v>145.76</v>
      </c>
      <c r="H1366" s="39">
        <v>145.7739</v>
      </c>
      <c r="I1366" s="39">
        <v>43.39484831</v>
      </c>
      <c r="J1366" s="39">
        <v>52.914636659999999</v>
      </c>
      <c r="K1366" s="39">
        <v>232.31</v>
      </c>
      <c r="L1366"/>
    </row>
    <row r="1367" spans="3:14" x14ac:dyDescent="0.45">
      <c r="C1367">
        <v>12</v>
      </c>
      <c r="D1367">
        <f t="shared" si="42"/>
        <v>4688</v>
      </c>
      <c r="E1367" t="str">
        <f t="shared" si="43"/>
        <v/>
      </c>
      <c r="F1367"/>
      <c r="G1367" s="39">
        <v>227.58</v>
      </c>
      <c r="H1367" s="39">
        <v>227.5932</v>
      </c>
      <c r="I1367" s="39">
        <v>43.394938430000003</v>
      </c>
      <c r="J1367" s="39">
        <v>52.915638960000003</v>
      </c>
      <c r="K1367" s="39">
        <v>231.89</v>
      </c>
      <c r="L1367"/>
    </row>
    <row r="1368" spans="3:14" x14ac:dyDescent="0.45">
      <c r="C1368">
        <v>12</v>
      </c>
      <c r="D1368">
        <f t="shared" ref="D1368:D1431" si="44">IF(F1368&gt;0,F1368,F1368+D1367)</f>
        <v>4688</v>
      </c>
      <c r="E1368">
        <f t="shared" si="43"/>
        <v>237.215</v>
      </c>
      <c r="F1368"/>
      <c r="G1368" s="39">
        <v>237.2</v>
      </c>
      <c r="H1368" s="39">
        <v>237.215</v>
      </c>
      <c r="I1368" s="39">
        <v>43.395024319999997</v>
      </c>
      <c r="J1368" s="39">
        <v>52.915654179999997</v>
      </c>
      <c r="K1368" s="39">
        <v>231.89</v>
      </c>
      <c r="L1368"/>
    </row>
    <row r="1369" spans="3:14" x14ac:dyDescent="0.45">
      <c r="C1369">
        <v>12</v>
      </c>
      <c r="D1369">
        <f t="shared" si="44"/>
        <v>4822</v>
      </c>
      <c r="E1369" t="str">
        <f t="shared" si="43"/>
        <v/>
      </c>
      <c r="F1369">
        <v>4822</v>
      </c>
      <c r="G1369" s="39">
        <v>0</v>
      </c>
      <c r="H1369" s="39">
        <v>0</v>
      </c>
      <c r="I1369" s="39">
        <v>43.398098969999999</v>
      </c>
      <c r="J1369" s="39">
        <v>52.919538889999998</v>
      </c>
      <c r="K1369" s="39">
        <v>232.05</v>
      </c>
      <c r="L1369" s="39">
        <v>98</v>
      </c>
      <c r="M1369" s="39">
        <v>8</v>
      </c>
      <c r="N1369" s="39">
        <v>0.2</v>
      </c>
    </row>
    <row r="1370" spans="3:14" x14ac:dyDescent="0.45">
      <c r="C1370">
        <v>12</v>
      </c>
      <c r="D1370">
        <f t="shared" si="44"/>
        <v>4822</v>
      </c>
      <c r="E1370" t="str">
        <f t="shared" si="43"/>
        <v/>
      </c>
      <c r="F1370"/>
      <c r="G1370" s="39">
        <v>11.58</v>
      </c>
      <c r="H1370" s="39">
        <v>11.588329999999999</v>
      </c>
      <c r="I1370" s="39">
        <v>43.39802289</v>
      </c>
      <c r="J1370" s="39">
        <v>52.919441159999998</v>
      </c>
      <c r="K1370" s="39">
        <v>231.65</v>
      </c>
      <c r="L1370"/>
    </row>
    <row r="1371" spans="3:14" x14ac:dyDescent="0.45">
      <c r="C1371">
        <v>12</v>
      </c>
      <c r="D1371">
        <f t="shared" si="44"/>
        <v>4822</v>
      </c>
      <c r="E1371" t="str">
        <f t="shared" si="43"/>
        <v/>
      </c>
      <c r="F1371"/>
      <c r="G1371" s="39">
        <v>28.58</v>
      </c>
      <c r="H1371" s="39">
        <v>28.583860000000001</v>
      </c>
      <c r="I1371" s="39">
        <v>43.397911780000001</v>
      </c>
      <c r="J1371" s="39">
        <v>52.919296950000003</v>
      </c>
      <c r="K1371" s="39">
        <v>231.65</v>
      </c>
      <c r="L1371"/>
    </row>
    <row r="1372" spans="3:14" x14ac:dyDescent="0.45">
      <c r="C1372">
        <v>12</v>
      </c>
      <c r="D1372">
        <f t="shared" si="44"/>
        <v>4822</v>
      </c>
      <c r="E1372" t="str">
        <f t="shared" si="43"/>
        <v/>
      </c>
      <c r="F1372"/>
      <c r="G1372" s="39">
        <v>58.43</v>
      </c>
      <c r="H1372" s="39">
        <v>58.432780000000001</v>
      </c>
      <c r="I1372" s="39">
        <v>43.39771373</v>
      </c>
      <c r="J1372" s="39">
        <v>52.919048009999997</v>
      </c>
      <c r="K1372" s="39">
        <v>231.85</v>
      </c>
      <c r="L1372"/>
    </row>
    <row r="1373" spans="3:14" x14ac:dyDescent="0.45">
      <c r="C1373">
        <v>12</v>
      </c>
      <c r="D1373">
        <f t="shared" si="44"/>
        <v>4822</v>
      </c>
      <c r="E1373" t="str">
        <f t="shared" si="43"/>
        <v/>
      </c>
      <c r="F1373"/>
      <c r="G1373" s="39">
        <v>91.44</v>
      </c>
      <c r="H1373" s="39">
        <v>91.447590000000005</v>
      </c>
      <c r="I1373" s="39">
        <v>43.39749226</v>
      </c>
      <c r="J1373" s="39">
        <v>52.918776289999997</v>
      </c>
      <c r="K1373" s="39">
        <v>231.82</v>
      </c>
      <c r="L1373"/>
    </row>
    <row r="1374" spans="3:14" x14ac:dyDescent="0.45">
      <c r="C1374">
        <v>12</v>
      </c>
      <c r="D1374">
        <f t="shared" si="44"/>
        <v>4822</v>
      </c>
      <c r="E1374" t="str">
        <f t="shared" si="43"/>
        <v/>
      </c>
      <c r="F1374"/>
      <c r="G1374" s="39">
        <v>111.66</v>
      </c>
      <c r="H1374" s="39">
        <v>111.66840000000001</v>
      </c>
      <c r="I1374" s="39">
        <v>43.397356649999999</v>
      </c>
      <c r="J1374" s="39">
        <v>52.918609910000001</v>
      </c>
      <c r="K1374" s="39">
        <v>232.25</v>
      </c>
      <c r="L1374"/>
    </row>
    <row r="1375" spans="3:14" x14ac:dyDescent="0.45">
      <c r="C1375">
        <v>12</v>
      </c>
      <c r="D1375">
        <f t="shared" si="44"/>
        <v>4822</v>
      </c>
      <c r="E1375" t="str">
        <f t="shared" si="43"/>
        <v/>
      </c>
      <c r="F1375"/>
      <c r="G1375" s="39">
        <v>151.51</v>
      </c>
      <c r="H1375" s="39">
        <v>151.52529999999999</v>
      </c>
      <c r="I1375" s="39">
        <v>43.397086880000003</v>
      </c>
      <c r="J1375" s="39">
        <v>52.918285750000003</v>
      </c>
      <c r="K1375" s="39">
        <v>231.45</v>
      </c>
      <c r="L1375"/>
    </row>
    <row r="1376" spans="3:14" x14ac:dyDescent="0.45">
      <c r="C1376">
        <v>12</v>
      </c>
      <c r="D1376">
        <f t="shared" si="44"/>
        <v>4822</v>
      </c>
      <c r="E1376" t="str">
        <f t="shared" si="43"/>
        <v/>
      </c>
      <c r="F1376"/>
      <c r="G1376" s="39">
        <v>182.88</v>
      </c>
      <c r="H1376" s="39">
        <v>182.91040000000001</v>
      </c>
      <c r="I1376" s="39">
        <v>43.39688048</v>
      </c>
      <c r="J1376" s="39">
        <v>52.918021430000003</v>
      </c>
      <c r="K1376" s="39">
        <v>232.25</v>
      </c>
      <c r="L1376"/>
    </row>
    <row r="1377" spans="3:14" x14ac:dyDescent="0.45">
      <c r="C1377">
        <v>12</v>
      </c>
      <c r="D1377">
        <f t="shared" si="44"/>
        <v>4822</v>
      </c>
      <c r="E1377" t="str">
        <f t="shared" si="43"/>
        <v/>
      </c>
      <c r="F1377"/>
      <c r="G1377" s="39">
        <v>198.02</v>
      </c>
      <c r="H1377" s="39">
        <v>198.04599999999999</v>
      </c>
      <c r="I1377" s="39">
        <v>43.396780909999997</v>
      </c>
      <c r="J1377" s="39">
        <v>52.917893919999997</v>
      </c>
      <c r="K1377" s="39">
        <v>232.25</v>
      </c>
      <c r="L1377"/>
    </row>
    <row r="1378" spans="3:14" x14ac:dyDescent="0.45">
      <c r="C1378">
        <v>12</v>
      </c>
      <c r="D1378">
        <f t="shared" si="44"/>
        <v>4822</v>
      </c>
      <c r="E1378" t="str">
        <f t="shared" si="43"/>
        <v/>
      </c>
      <c r="F1378"/>
      <c r="G1378" s="39">
        <v>274.32</v>
      </c>
      <c r="H1378" s="39">
        <v>274.35039999999998</v>
      </c>
      <c r="I1378" s="39">
        <v>43.396276039999996</v>
      </c>
      <c r="J1378" s="39">
        <v>52.917255369999999</v>
      </c>
      <c r="K1378" s="39">
        <v>232.25</v>
      </c>
      <c r="L1378"/>
    </row>
    <row r="1379" spans="3:14" x14ac:dyDescent="0.45">
      <c r="C1379">
        <v>12</v>
      </c>
      <c r="D1379">
        <f t="shared" si="44"/>
        <v>4822</v>
      </c>
      <c r="E1379" t="str">
        <f t="shared" si="43"/>
        <v/>
      </c>
      <c r="F1379"/>
      <c r="G1379" s="39">
        <v>281.5</v>
      </c>
      <c r="H1379" s="39">
        <v>281.53199999999998</v>
      </c>
      <c r="I1379" s="39">
        <v>43.396228520000001</v>
      </c>
      <c r="J1379" s="39">
        <v>52.917195280000001</v>
      </c>
      <c r="K1379" s="39">
        <v>232.29</v>
      </c>
      <c r="L1379"/>
    </row>
    <row r="1380" spans="3:14" x14ac:dyDescent="0.45">
      <c r="C1380">
        <v>12</v>
      </c>
      <c r="D1380">
        <f t="shared" si="44"/>
        <v>4822</v>
      </c>
      <c r="E1380" t="str">
        <f t="shared" si="43"/>
        <v/>
      </c>
      <c r="F1380"/>
      <c r="G1380" s="39">
        <v>338.47</v>
      </c>
      <c r="H1380" s="39">
        <v>338.49919999999997</v>
      </c>
      <c r="I1380" s="39">
        <v>43.395852140000002</v>
      </c>
      <c r="J1380" s="39">
        <v>52.916717820000002</v>
      </c>
      <c r="K1380" s="39">
        <v>232.89</v>
      </c>
      <c r="L1380"/>
    </row>
    <row r="1381" spans="3:14" x14ac:dyDescent="0.45">
      <c r="C1381">
        <v>12</v>
      </c>
      <c r="D1381">
        <f t="shared" si="44"/>
        <v>4822</v>
      </c>
      <c r="E1381" t="str">
        <f t="shared" si="43"/>
        <v/>
      </c>
      <c r="F1381"/>
      <c r="G1381" s="39">
        <v>365.76</v>
      </c>
      <c r="H1381" s="39">
        <v>365.81200000000001</v>
      </c>
      <c r="I1381" s="39">
        <v>43.39566997</v>
      </c>
      <c r="J1381" s="39">
        <v>52.91649177</v>
      </c>
      <c r="K1381" s="39">
        <v>231.89</v>
      </c>
      <c r="L1381"/>
    </row>
    <row r="1382" spans="3:14" x14ac:dyDescent="0.45">
      <c r="C1382">
        <v>12</v>
      </c>
      <c r="D1382">
        <f t="shared" si="44"/>
        <v>4822</v>
      </c>
      <c r="E1382" t="str">
        <f t="shared" si="43"/>
        <v/>
      </c>
      <c r="F1382"/>
      <c r="G1382" s="39">
        <v>392.85</v>
      </c>
      <c r="H1382" s="39">
        <v>392.9008</v>
      </c>
      <c r="I1382" s="39">
        <v>43.395489179999998</v>
      </c>
      <c r="J1382" s="39">
        <v>52.916267429999998</v>
      </c>
      <c r="K1382" s="39">
        <v>232.09</v>
      </c>
      <c r="L1382"/>
    </row>
    <row r="1383" spans="3:14" x14ac:dyDescent="0.45">
      <c r="C1383">
        <v>12</v>
      </c>
      <c r="D1383">
        <f t="shared" si="44"/>
        <v>4822</v>
      </c>
      <c r="E1383" t="str">
        <f t="shared" si="43"/>
        <v/>
      </c>
      <c r="F1383"/>
      <c r="G1383" s="39">
        <v>423.87</v>
      </c>
      <c r="H1383" s="39">
        <v>423.9212</v>
      </c>
      <c r="I1383" s="39">
        <v>43.395274720000003</v>
      </c>
      <c r="J1383" s="39">
        <v>52.916022259999998</v>
      </c>
      <c r="K1383" s="39">
        <v>231.89</v>
      </c>
      <c r="L1383"/>
    </row>
    <row r="1384" spans="3:14" x14ac:dyDescent="0.45">
      <c r="C1384">
        <v>12</v>
      </c>
      <c r="D1384">
        <f t="shared" si="44"/>
        <v>4822</v>
      </c>
      <c r="E1384" t="str">
        <f t="shared" si="43"/>
        <v/>
      </c>
      <c r="F1384"/>
      <c r="G1384" s="39">
        <v>441.13</v>
      </c>
      <c r="H1384" s="39">
        <v>441.18169999999998</v>
      </c>
      <c r="I1384" s="39">
        <v>43.395143060000002</v>
      </c>
      <c r="J1384" s="39">
        <v>52.91590918</v>
      </c>
      <c r="K1384" s="39">
        <v>231.89</v>
      </c>
      <c r="L1384"/>
    </row>
    <row r="1385" spans="3:14" x14ac:dyDescent="0.45">
      <c r="C1385">
        <v>12</v>
      </c>
      <c r="D1385">
        <f t="shared" si="44"/>
        <v>4822</v>
      </c>
      <c r="E1385">
        <f t="shared" si="43"/>
        <v>446.70929999999998</v>
      </c>
      <c r="F1385"/>
      <c r="G1385" s="39">
        <v>446.66</v>
      </c>
      <c r="H1385" s="39">
        <v>446.70929999999998</v>
      </c>
      <c r="I1385" s="39">
        <v>43.395099430000002</v>
      </c>
      <c r="J1385" s="39">
        <v>52.91594199</v>
      </c>
      <c r="K1385" s="39">
        <v>231.89</v>
      </c>
      <c r="L1385"/>
    </row>
    <row r="1386" spans="3:14" x14ac:dyDescent="0.45">
      <c r="C1386">
        <v>12</v>
      </c>
      <c r="D1386">
        <f t="shared" si="44"/>
        <v>5238</v>
      </c>
      <c r="E1386" t="str">
        <f t="shared" si="43"/>
        <v/>
      </c>
      <c r="F1386">
        <v>5238</v>
      </c>
      <c r="G1386" s="39">
        <v>0</v>
      </c>
      <c r="H1386" s="39">
        <v>0</v>
      </c>
      <c r="I1386" s="39">
        <v>43.392724250000001</v>
      </c>
      <c r="J1386" s="39">
        <v>52.911296890000003</v>
      </c>
      <c r="K1386" s="39">
        <v>231.78</v>
      </c>
      <c r="L1386" s="39">
        <v>98</v>
      </c>
      <c r="M1386" s="39">
        <v>8</v>
      </c>
      <c r="N1386" s="39">
        <v>0.2</v>
      </c>
    </row>
    <row r="1387" spans="3:14" x14ac:dyDescent="0.45">
      <c r="C1387">
        <v>12</v>
      </c>
      <c r="D1387">
        <f t="shared" si="44"/>
        <v>5238</v>
      </c>
      <c r="E1387" t="str">
        <f t="shared" si="43"/>
        <v/>
      </c>
      <c r="F1387"/>
      <c r="G1387" s="39">
        <v>3.54</v>
      </c>
      <c r="H1387" s="39">
        <v>3.5358360000000002</v>
      </c>
      <c r="I1387" s="39">
        <v>43.392749119999998</v>
      </c>
      <c r="J1387" s="39">
        <v>52.91126964</v>
      </c>
      <c r="K1387" s="39">
        <v>231.78</v>
      </c>
      <c r="L1387"/>
    </row>
    <row r="1388" spans="3:14" x14ac:dyDescent="0.45">
      <c r="C1388">
        <v>12</v>
      </c>
      <c r="D1388">
        <f t="shared" si="44"/>
        <v>5238</v>
      </c>
      <c r="E1388" t="str">
        <f t="shared" si="43"/>
        <v/>
      </c>
      <c r="F1388"/>
      <c r="G1388" s="39">
        <v>54.46</v>
      </c>
      <c r="H1388" s="39">
        <v>54.483319999999999</v>
      </c>
      <c r="I1388" s="39">
        <v>43.393022029999997</v>
      </c>
      <c r="J1388" s="39">
        <v>52.911774600000001</v>
      </c>
      <c r="K1388" s="39">
        <v>233.38</v>
      </c>
      <c r="L1388"/>
    </row>
    <row r="1389" spans="3:14" x14ac:dyDescent="0.45">
      <c r="C1389">
        <v>12</v>
      </c>
      <c r="D1389">
        <f t="shared" si="44"/>
        <v>5238</v>
      </c>
      <c r="E1389" t="str">
        <f t="shared" si="43"/>
        <v/>
      </c>
      <c r="F1389"/>
      <c r="G1389" s="39">
        <v>81.91</v>
      </c>
      <c r="H1389" s="39">
        <v>81.951279999999997</v>
      </c>
      <c r="I1389" s="39">
        <v>43.393163479999998</v>
      </c>
      <c r="J1389" s="39">
        <v>52.912052389999999</v>
      </c>
      <c r="K1389" s="39">
        <v>232.38</v>
      </c>
      <c r="L1389"/>
    </row>
    <row r="1390" spans="3:14" x14ac:dyDescent="0.45">
      <c r="C1390">
        <v>12</v>
      </c>
      <c r="D1390">
        <f t="shared" si="44"/>
        <v>5238</v>
      </c>
      <c r="E1390" t="str">
        <f t="shared" si="43"/>
        <v/>
      </c>
      <c r="F1390"/>
      <c r="G1390" s="39">
        <v>102.79</v>
      </c>
      <c r="H1390" s="39">
        <v>102.82859999999999</v>
      </c>
      <c r="I1390" s="39">
        <v>43.393271059999996</v>
      </c>
      <c r="J1390" s="39">
        <v>52.912263670000002</v>
      </c>
      <c r="K1390" s="39">
        <v>232.38</v>
      </c>
      <c r="L1390"/>
    </row>
    <row r="1391" spans="3:14" x14ac:dyDescent="0.45">
      <c r="C1391">
        <v>12</v>
      </c>
      <c r="D1391">
        <f t="shared" si="44"/>
        <v>5238</v>
      </c>
      <c r="E1391" t="str">
        <f t="shared" si="43"/>
        <v/>
      </c>
      <c r="F1391"/>
      <c r="G1391" s="39">
        <v>153.21</v>
      </c>
      <c r="H1391" s="39">
        <v>153.26750000000001</v>
      </c>
      <c r="I1391" s="39">
        <v>43.393506559999999</v>
      </c>
      <c r="J1391" s="39">
        <v>52.912795770000002</v>
      </c>
      <c r="K1391" s="39">
        <v>233.38</v>
      </c>
      <c r="L1391"/>
    </row>
    <row r="1392" spans="3:14" x14ac:dyDescent="0.45">
      <c r="C1392">
        <v>12</v>
      </c>
      <c r="D1392">
        <f t="shared" si="44"/>
        <v>5238</v>
      </c>
      <c r="E1392" t="str">
        <f t="shared" si="43"/>
        <v/>
      </c>
      <c r="F1392"/>
      <c r="G1392" s="39">
        <v>173.35</v>
      </c>
      <c r="H1392" s="39">
        <v>173.44980000000001</v>
      </c>
      <c r="I1392" s="39">
        <v>43.393599520000002</v>
      </c>
      <c r="J1392" s="39">
        <v>52.913009080000002</v>
      </c>
      <c r="K1392" s="39">
        <v>231.98</v>
      </c>
      <c r="L1392"/>
    </row>
    <row r="1393" spans="3:14" x14ac:dyDescent="0.45">
      <c r="C1393">
        <v>12</v>
      </c>
      <c r="D1393">
        <f t="shared" si="44"/>
        <v>5238</v>
      </c>
      <c r="E1393" t="str">
        <f t="shared" si="43"/>
        <v/>
      </c>
      <c r="F1393"/>
      <c r="G1393" s="39">
        <v>214.06</v>
      </c>
      <c r="H1393" s="39">
        <v>214.16249999999999</v>
      </c>
      <c r="I1393" s="39">
        <v>43.393787510000003</v>
      </c>
      <c r="J1393" s="39">
        <v>52.91344041</v>
      </c>
      <c r="K1393" s="39">
        <v>231.58</v>
      </c>
      <c r="L1393"/>
    </row>
    <row r="1394" spans="3:14" x14ac:dyDescent="0.45">
      <c r="C1394">
        <v>12</v>
      </c>
      <c r="D1394">
        <f t="shared" si="44"/>
        <v>5238</v>
      </c>
      <c r="E1394" t="str">
        <f t="shared" si="43"/>
        <v/>
      </c>
      <c r="F1394"/>
      <c r="G1394" s="39">
        <v>264.79000000000002</v>
      </c>
      <c r="H1394" s="39">
        <v>264.89699999999999</v>
      </c>
      <c r="I1394" s="39">
        <v>43.394034519999998</v>
      </c>
      <c r="J1394" s="39">
        <v>52.913967020000001</v>
      </c>
      <c r="K1394" s="39">
        <v>232.31</v>
      </c>
      <c r="L1394"/>
    </row>
    <row r="1395" spans="3:14" x14ac:dyDescent="0.45">
      <c r="C1395">
        <v>12</v>
      </c>
      <c r="D1395">
        <f t="shared" si="44"/>
        <v>5238</v>
      </c>
      <c r="E1395" t="str">
        <f t="shared" si="43"/>
        <v/>
      </c>
      <c r="F1395"/>
      <c r="G1395" s="39">
        <v>310.51</v>
      </c>
      <c r="H1395" s="39">
        <v>310.6155</v>
      </c>
      <c r="I1395" s="39">
        <v>43.39425713</v>
      </c>
      <c r="J1395" s="39">
        <v>52.914441619999998</v>
      </c>
      <c r="K1395" s="39">
        <v>232.51</v>
      </c>
      <c r="L1395"/>
    </row>
    <row r="1396" spans="3:14" x14ac:dyDescent="0.45">
      <c r="C1396">
        <v>12</v>
      </c>
      <c r="D1396">
        <f t="shared" si="44"/>
        <v>5238</v>
      </c>
      <c r="E1396" t="str">
        <f t="shared" si="43"/>
        <v/>
      </c>
      <c r="F1396"/>
      <c r="G1396" s="39">
        <v>356.23</v>
      </c>
      <c r="H1396" s="39">
        <v>356.33789999999999</v>
      </c>
      <c r="I1396" s="39">
        <v>43.394476249999997</v>
      </c>
      <c r="J1396" s="39">
        <v>52.914919320000003</v>
      </c>
      <c r="K1396" s="39">
        <v>232.71</v>
      </c>
      <c r="L1396"/>
    </row>
    <row r="1397" spans="3:14" x14ac:dyDescent="0.45">
      <c r="C1397">
        <v>12</v>
      </c>
      <c r="D1397">
        <f t="shared" si="44"/>
        <v>5238</v>
      </c>
      <c r="E1397" t="str">
        <f t="shared" si="43"/>
        <v/>
      </c>
      <c r="F1397"/>
      <c r="G1397" s="39">
        <v>356.73</v>
      </c>
      <c r="H1397" s="39">
        <v>356.83760000000001</v>
      </c>
      <c r="I1397" s="39">
        <v>43.394478650000003</v>
      </c>
      <c r="J1397" s="39">
        <v>52.914924540000001</v>
      </c>
      <c r="K1397" s="39">
        <v>232.71</v>
      </c>
      <c r="L1397"/>
    </row>
    <row r="1398" spans="3:14" x14ac:dyDescent="0.45">
      <c r="C1398">
        <v>12</v>
      </c>
      <c r="D1398">
        <f t="shared" si="44"/>
        <v>5238</v>
      </c>
      <c r="E1398" t="str">
        <f t="shared" si="43"/>
        <v/>
      </c>
      <c r="F1398"/>
      <c r="G1398" s="39">
        <v>415.13</v>
      </c>
      <c r="H1398" s="39">
        <v>415.24709999999999</v>
      </c>
      <c r="I1398" s="39">
        <v>43.394746689999998</v>
      </c>
      <c r="J1398" s="39">
        <v>52.915544670000003</v>
      </c>
      <c r="K1398" s="39">
        <v>231.89</v>
      </c>
      <c r="L1398"/>
    </row>
    <row r="1399" spans="3:14" x14ac:dyDescent="0.45">
      <c r="C1399">
        <v>12</v>
      </c>
      <c r="D1399">
        <f t="shared" si="44"/>
        <v>5238</v>
      </c>
      <c r="E1399" t="str">
        <f t="shared" si="43"/>
        <v/>
      </c>
      <c r="F1399"/>
      <c r="G1399" s="39">
        <v>440.24</v>
      </c>
      <c r="H1399" s="39">
        <v>440.35649999999998</v>
      </c>
      <c r="I1399" s="39">
        <v>43.394968579999997</v>
      </c>
      <c r="J1399" s="39">
        <v>52.915603580000003</v>
      </c>
      <c r="K1399" s="39">
        <v>231.89</v>
      </c>
      <c r="L1399"/>
    </row>
    <row r="1400" spans="3:14" x14ac:dyDescent="0.45">
      <c r="C1400">
        <v>12</v>
      </c>
      <c r="D1400">
        <f t="shared" si="44"/>
        <v>5238</v>
      </c>
      <c r="E1400">
        <f t="shared" si="43"/>
        <v>447.78370000000001</v>
      </c>
      <c r="F1400"/>
      <c r="G1400" s="39">
        <v>447.67</v>
      </c>
      <c r="H1400" s="39">
        <v>447.78370000000001</v>
      </c>
      <c r="I1400" s="39">
        <v>43.395024319999997</v>
      </c>
      <c r="J1400" s="39">
        <v>52.915654179999997</v>
      </c>
      <c r="K1400" s="39">
        <v>231.89</v>
      </c>
      <c r="L1400"/>
    </row>
    <row r="1401" spans="3:14" x14ac:dyDescent="0.45">
      <c r="C1401">
        <v>12</v>
      </c>
      <c r="D1401">
        <f t="shared" si="44"/>
        <v>5803</v>
      </c>
      <c r="E1401" t="str">
        <f t="shared" si="43"/>
        <v/>
      </c>
      <c r="F1401" s="39">
        <v>5803</v>
      </c>
      <c r="G1401" s="39">
        <v>0</v>
      </c>
      <c r="H1401" s="39">
        <v>0</v>
      </c>
      <c r="I1401" s="39">
        <v>43.393563569999998</v>
      </c>
      <c r="J1401" s="39">
        <v>52.913327150000001</v>
      </c>
      <c r="K1401" s="39">
        <v>233.18</v>
      </c>
      <c r="L1401" s="39">
        <v>98</v>
      </c>
      <c r="M1401" s="39">
        <v>8</v>
      </c>
      <c r="N1401" s="39">
        <v>0.2</v>
      </c>
    </row>
    <row r="1402" spans="3:14" x14ac:dyDescent="0.45">
      <c r="C1402">
        <v>12</v>
      </c>
      <c r="D1402">
        <f t="shared" si="44"/>
        <v>5803</v>
      </c>
      <c r="E1402" t="str">
        <f t="shared" si="43"/>
        <v/>
      </c>
      <c r="F1402"/>
      <c r="G1402" s="39">
        <v>91.44</v>
      </c>
      <c r="H1402" s="39">
        <v>91.444140000000004</v>
      </c>
      <c r="I1402" s="39">
        <v>43.394100520000002</v>
      </c>
      <c r="J1402" s="39">
        <v>52.914182519999997</v>
      </c>
      <c r="K1402" s="39">
        <v>232.31</v>
      </c>
      <c r="L1402"/>
    </row>
    <row r="1403" spans="3:14" x14ac:dyDescent="0.45">
      <c r="C1403">
        <v>12</v>
      </c>
      <c r="D1403">
        <f t="shared" si="44"/>
        <v>5803</v>
      </c>
      <c r="E1403" t="str">
        <f t="shared" si="43"/>
        <v/>
      </c>
      <c r="F1403"/>
      <c r="G1403" s="39">
        <v>182.88</v>
      </c>
      <c r="H1403" s="39">
        <v>182.8844</v>
      </c>
      <c r="I1403" s="39">
        <v>43.394637469999999</v>
      </c>
      <c r="J1403" s="39">
        <v>52.915037890000001</v>
      </c>
      <c r="K1403" s="39">
        <v>232.11</v>
      </c>
      <c r="L1403"/>
    </row>
    <row r="1404" spans="3:14" x14ac:dyDescent="0.45">
      <c r="C1404">
        <v>12</v>
      </c>
      <c r="D1404">
        <f t="shared" si="44"/>
        <v>5803</v>
      </c>
      <c r="E1404">
        <f t="shared" si="43"/>
        <v>248.76509999999999</v>
      </c>
      <c r="F1404"/>
      <c r="G1404" s="39">
        <v>248.76</v>
      </c>
      <c r="H1404" s="39">
        <v>248.76509999999999</v>
      </c>
      <c r="I1404" s="39">
        <v>43.395024319999997</v>
      </c>
      <c r="J1404" s="39">
        <v>52.915654179999997</v>
      </c>
      <c r="K1404" s="39">
        <v>231.89</v>
      </c>
      <c r="L1404"/>
    </row>
    <row r="1405" spans="3:14" x14ac:dyDescent="0.45">
      <c r="C1405">
        <v>12</v>
      </c>
      <c r="D1405">
        <f t="shared" si="44"/>
        <v>5828</v>
      </c>
      <c r="E1405" t="str">
        <f t="shared" si="43"/>
        <v/>
      </c>
      <c r="F1405">
        <v>5828</v>
      </c>
      <c r="G1405" s="39">
        <v>0</v>
      </c>
      <c r="H1405" s="39">
        <v>0</v>
      </c>
      <c r="I1405" s="39">
        <v>43.39940884</v>
      </c>
      <c r="J1405" s="39">
        <v>52.919950960000001</v>
      </c>
      <c r="K1405" s="39">
        <v>231.19</v>
      </c>
      <c r="L1405" s="39">
        <v>98</v>
      </c>
      <c r="M1405" s="39">
        <v>8</v>
      </c>
      <c r="N1405" s="39">
        <v>0.2</v>
      </c>
    </row>
    <row r="1406" spans="3:14" x14ac:dyDescent="0.45">
      <c r="C1406">
        <v>12</v>
      </c>
      <c r="D1406">
        <f t="shared" si="44"/>
        <v>5828</v>
      </c>
      <c r="E1406" t="str">
        <f t="shared" si="43"/>
        <v/>
      </c>
      <c r="F1406"/>
      <c r="G1406" s="39">
        <v>5.41</v>
      </c>
      <c r="H1406" s="39">
        <v>5.4085609999999997</v>
      </c>
      <c r="I1406" s="39">
        <v>43.39936136</v>
      </c>
      <c r="J1406" s="39">
        <v>52.919936200000002</v>
      </c>
      <c r="K1406" s="39">
        <v>231.19</v>
      </c>
      <c r="L1406"/>
    </row>
    <row r="1407" spans="3:14" x14ac:dyDescent="0.45">
      <c r="C1407">
        <v>12</v>
      </c>
      <c r="D1407">
        <f t="shared" si="44"/>
        <v>5828</v>
      </c>
      <c r="E1407" t="str">
        <f t="shared" si="43"/>
        <v/>
      </c>
      <c r="F1407"/>
      <c r="G1407" s="39">
        <v>63.84</v>
      </c>
      <c r="H1407" s="39">
        <v>63.841749999999998</v>
      </c>
      <c r="I1407" s="39">
        <v>43.399107559999997</v>
      </c>
      <c r="J1407" s="39">
        <v>52.919304459999999</v>
      </c>
      <c r="K1407" s="39">
        <v>231.45</v>
      </c>
      <c r="L1407"/>
    </row>
    <row r="1408" spans="3:14" x14ac:dyDescent="0.45">
      <c r="C1408">
        <v>12</v>
      </c>
      <c r="D1408">
        <f t="shared" si="44"/>
        <v>5828</v>
      </c>
      <c r="E1408">
        <f t="shared" si="43"/>
        <v>81.108519999999999</v>
      </c>
      <c r="F1408"/>
      <c r="G1408" s="39">
        <v>81.099999999999994</v>
      </c>
      <c r="H1408" s="39">
        <v>81.108519999999999</v>
      </c>
      <c r="I1408" s="39">
        <v>43.399181859999999</v>
      </c>
      <c r="J1408" s="39">
        <v>52.919117399999998</v>
      </c>
      <c r="K1408" s="39">
        <v>232.05</v>
      </c>
      <c r="L1408"/>
    </row>
    <row r="1409" spans="3:14" x14ac:dyDescent="0.45">
      <c r="C1409">
        <v>12</v>
      </c>
      <c r="D1409">
        <f t="shared" si="44"/>
        <v>5934</v>
      </c>
      <c r="E1409" t="str">
        <f t="shared" si="43"/>
        <v/>
      </c>
      <c r="F1409">
        <v>5934</v>
      </c>
      <c r="G1409" s="39">
        <v>0</v>
      </c>
      <c r="H1409" s="39">
        <v>0</v>
      </c>
      <c r="I1409" s="39">
        <v>43.397183130000002</v>
      </c>
      <c r="J1409" s="39">
        <v>52.917025539999997</v>
      </c>
      <c r="K1409" s="39">
        <v>232.89</v>
      </c>
      <c r="L1409" s="39">
        <v>98</v>
      </c>
      <c r="M1409" s="39">
        <v>8</v>
      </c>
      <c r="N1409" s="39">
        <v>0.2</v>
      </c>
    </row>
    <row r="1410" spans="3:14" x14ac:dyDescent="0.45">
      <c r="C1410">
        <v>12</v>
      </c>
      <c r="D1410">
        <f t="shared" si="44"/>
        <v>5934</v>
      </c>
      <c r="E1410" t="str">
        <f t="shared" si="43"/>
        <v/>
      </c>
      <c r="F1410"/>
      <c r="G1410" s="39">
        <v>91.44</v>
      </c>
      <c r="H1410" s="39">
        <v>91.471490000000003</v>
      </c>
      <c r="I1410" s="39">
        <v>43.396413559999999</v>
      </c>
      <c r="J1410" s="39">
        <v>52.916625349999997</v>
      </c>
      <c r="K1410" s="39">
        <v>230.49</v>
      </c>
      <c r="L1410"/>
    </row>
    <row r="1411" spans="3:14" x14ac:dyDescent="0.45">
      <c r="C1411">
        <v>12</v>
      </c>
      <c r="D1411">
        <f t="shared" si="44"/>
        <v>5934</v>
      </c>
      <c r="E1411" t="str">
        <f t="shared" si="43"/>
        <v/>
      </c>
      <c r="F1411"/>
      <c r="G1411" s="39">
        <v>182.88</v>
      </c>
      <c r="H1411" s="39">
        <v>182.9255</v>
      </c>
      <c r="I1411" s="39">
        <v>43.395643990000003</v>
      </c>
      <c r="J1411" s="39">
        <v>52.916225160000003</v>
      </c>
      <c r="K1411" s="39">
        <v>232.09</v>
      </c>
      <c r="L1411"/>
    </row>
    <row r="1412" spans="3:14" x14ac:dyDescent="0.45">
      <c r="C1412">
        <v>12</v>
      </c>
      <c r="D1412">
        <f t="shared" si="44"/>
        <v>5934</v>
      </c>
      <c r="E1412">
        <f t="shared" ref="E1412:E1475" si="45">IF(G1413=0,H1412,"")</f>
        <v>247.6302</v>
      </c>
      <c r="F1412"/>
      <c r="G1412" s="39">
        <v>247.58</v>
      </c>
      <c r="H1412" s="39">
        <v>247.6302</v>
      </c>
      <c r="I1412" s="39">
        <v>43.395099430000002</v>
      </c>
      <c r="J1412" s="39">
        <v>52.91594199</v>
      </c>
      <c r="K1412" s="39">
        <v>231.89</v>
      </c>
      <c r="L1412"/>
    </row>
    <row r="1413" spans="3:14" x14ac:dyDescent="0.45">
      <c r="C1413">
        <v>12</v>
      </c>
      <c r="D1413">
        <f t="shared" si="44"/>
        <v>5955</v>
      </c>
      <c r="E1413" t="str">
        <f t="shared" si="45"/>
        <v/>
      </c>
      <c r="F1413">
        <v>5955</v>
      </c>
      <c r="G1413" s="39">
        <v>0</v>
      </c>
      <c r="H1413" s="39">
        <v>0</v>
      </c>
      <c r="I1413" s="39">
        <v>43.39538314</v>
      </c>
      <c r="J1413" s="39">
        <v>52.924910390000001</v>
      </c>
      <c r="K1413" s="39">
        <v>230.72</v>
      </c>
      <c r="L1413" s="39">
        <v>98</v>
      </c>
      <c r="M1413" s="39">
        <v>8</v>
      </c>
      <c r="N1413" s="39">
        <v>0.2</v>
      </c>
    </row>
    <row r="1414" spans="3:14" x14ac:dyDescent="0.45">
      <c r="C1414">
        <v>12</v>
      </c>
      <c r="D1414">
        <f t="shared" si="44"/>
        <v>5955</v>
      </c>
      <c r="E1414" t="str">
        <f t="shared" si="45"/>
        <v/>
      </c>
      <c r="F1414"/>
      <c r="G1414" s="39">
        <v>37.11</v>
      </c>
      <c r="H1414" s="39">
        <v>37.113590000000002</v>
      </c>
      <c r="I1414" s="39">
        <v>43.395329410000002</v>
      </c>
      <c r="J1414" s="39">
        <v>52.924458280000003</v>
      </c>
      <c r="K1414" s="39">
        <v>231.12</v>
      </c>
      <c r="L1414"/>
    </row>
    <row r="1415" spans="3:14" x14ac:dyDescent="0.45">
      <c r="C1415">
        <v>12</v>
      </c>
      <c r="D1415">
        <f t="shared" si="44"/>
        <v>5955</v>
      </c>
      <c r="E1415" t="str">
        <f t="shared" si="45"/>
        <v/>
      </c>
      <c r="F1415"/>
      <c r="G1415" s="39">
        <v>81.36</v>
      </c>
      <c r="H1415" s="39">
        <v>81.368979999999993</v>
      </c>
      <c r="I1415" s="39">
        <v>43.395254139999999</v>
      </c>
      <c r="J1415" s="39">
        <v>52.923921909999997</v>
      </c>
      <c r="K1415" s="39">
        <v>230.63</v>
      </c>
      <c r="L1415"/>
    </row>
    <row r="1416" spans="3:14" x14ac:dyDescent="0.45">
      <c r="C1416">
        <v>12</v>
      </c>
      <c r="D1416">
        <f t="shared" si="44"/>
        <v>5955</v>
      </c>
      <c r="E1416" t="str">
        <f t="shared" si="45"/>
        <v/>
      </c>
      <c r="F1416"/>
      <c r="G1416" s="39">
        <v>91.44</v>
      </c>
      <c r="H1416" s="39">
        <v>91.444869999999995</v>
      </c>
      <c r="I1416" s="39">
        <v>43.395343830000002</v>
      </c>
      <c r="J1416" s="39">
        <v>52.923903500000002</v>
      </c>
      <c r="K1416" s="39">
        <v>230.63</v>
      </c>
      <c r="L1416"/>
    </row>
    <row r="1417" spans="3:14" x14ac:dyDescent="0.45">
      <c r="C1417">
        <v>12</v>
      </c>
      <c r="D1417">
        <f t="shared" si="44"/>
        <v>5955</v>
      </c>
      <c r="E1417" t="str">
        <f t="shared" si="45"/>
        <v/>
      </c>
      <c r="F1417"/>
      <c r="G1417" s="39">
        <v>130.46</v>
      </c>
      <c r="H1417" s="39">
        <v>130.4716</v>
      </c>
      <c r="I1417" s="39">
        <v>43.395691190000001</v>
      </c>
      <c r="J1417" s="39">
        <v>52.923832189999999</v>
      </c>
      <c r="K1417" s="39">
        <v>231.22</v>
      </c>
      <c r="L1417"/>
    </row>
    <row r="1418" spans="3:14" x14ac:dyDescent="0.45">
      <c r="C1418">
        <v>12</v>
      </c>
      <c r="D1418">
        <f t="shared" si="44"/>
        <v>5955</v>
      </c>
      <c r="E1418" t="str">
        <f t="shared" si="45"/>
        <v/>
      </c>
      <c r="F1418"/>
      <c r="G1418" s="39">
        <v>152.99</v>
      </c>
      <c r="H1418" s="39">
        <v>153.00219999999999</v>
      </c>
      <c r="I1418" s="39">
        <v>43.3958929</v>
      </c>
      <c r="J1418" s="39">
        <v>52.923803550000002</v>
      </c>
      <c r="K1418" s="39">
        <v>231.42</v>
      </c>
      <c r="L1418"/>
    </row>
    <row r="1419" spans="3:14" x14ac:dyDescent="0.45">
      <c r="C1419">
        <v>12</v>
      </c>
      <c r="D1419">
        <f t="shared" si="44"/>
        <v>5955</v>
      </c>
      <c r="E1419" t="str">
        <f t="shared" si="45"/>
        <v/>
      </c>
      <c r="F1419"/>
      <c r="G1419" s="39">
        <v>182.88</v>
      </c>
      <c r="H1419" s="39">
        <v>182.8929</v>
      </c>
      <c r="I1419" s="39">
        <v>43.396160100000003</v>
      </c>
      <c r="J1419" s="39">
        <v>52.923846330000003</v>
      </c>
      <c r="K1419" s="39">
        <v>231.02</v>
      </c>
      <c r="L1419"/>
    </row>
    <row r="1420" spans="3:14" x14ac:dyDescent="0.45">
      <c r="C1420">
        <v>12</v>
      </c>
      <c r="D1420">
        <f t="shared" si="44"/>
        <v>5955</v>
      </c>
      <c r="E1420" t="str">
        <f t="shared" si="45"/>
        <v/>
      </c>
      <c r="F1420"/>
      <c r="G1420" s="39">
        <v>199.07</v>
      </c>
      <c r="H1420" s="39">
        <v>199.08609999999999</v>
      </c>
      <c r="I1420" s="39">
        <v>43.396304870000002</v>
      </c>
      <c r="J1420" s="39">
        <v>52.923869510000003</v>
      </c>
      <c r="K1420" s="39">
        <v>231.02</v>
      </c>
      <c r="L1420"/>
    </row>
    <row r="1421" spans="3:14" x14ac:dyDescent="0.45">
      <c r="C1421">
        <v>12</v>
      </c>
      <c r="D1421">
        <f t="shared" si="44"/>
        <v>5955</v>
      </c>
      <c r="E1421" t="str">
        <f t="shared" si="45"/>
        <v/>
      </c>
      <c r="F1421"/>
      <c r="G1421" s="39">
        <v>238.51</v>
      </c>
      <c r="H1421" s="39">
        <v>238.5206</v>
      </c>
      <c r="I1421" s="39">
        <v>43.396652920000001</v>
      </c>
      <c r="J1421" s="39">
        <v>52.92396497</v>
      </c>
      <c r="K1421" s="39">
        <v>230.82</v>
      </c>
      <c r="L1421"/>
    </row>
    <row r="1422" spans="3:14" x14ac:dyDescent="0.45">
      <c r="C1422">
        <v>12</v>
      </c>
      <c r="D1422">
        <f t="shared" si="44"/>
        <v>5955</v>
      </c>
      <c r="E1422" t="str">
        <f t="shared" si="45"/>
        <v/>
      </c>
      <c r="F1422"/>
      <c r="G1422" s="39">
        <v>274.32</v>
      </c>
      <c r="H1422" s="39">
        <v>274.33339999999998</v>
      </c>
      <c r="I1422" s="39">
        <v>43.39697159</v>
      </c>
      <c r="J1422" s="39">
        <v>52.924031540000001</v>
      </c>
      <c r="K1422" s="39">
        <v>230.82</v>
      </c>
      <c r="L1422"/>
    </row>
    <row r="1423" spans="3:14" x14ac:dyDescent="0.45">
      <c r="C1423">
        <v>12</v>
      </c>
      <c r="D1423">
        <f t="shared" si="44"/>
        <v>5955</v>
      </c>
      <c r="E1423" t="str">
        <f t="shared" si="45"/>
        <v/>
      </c>
      <c r="F1423"/>
      <c r="G1423" s="39">
        <v>340.51</v>
      </c>
      <c r="H1423" s="39">
        <v>340.54719999999998</v>
      </c>
      <c r="I1423" s="39">
        <v>43.397560589999998</v>
      </c>
      <c r="J1423" s="39">
        <v>52.92415458</v>
      </c>
      <c r="K1423" s="39">
        <v>232.49</v>
      </c>
      <c r="L1423"/>
    </row>
    <row r="1424" spans="3:14" x14ac:dyDescent="0.45">
      <c r="C1424">
        <v>12</v>
      </c>
      <c r="D1424">
        <f t="shared" si="44"/>
        <v>5955</v>
      </c>
      <c r="E1424" t="str">
        <f t="shared" si="45"/>
        <v/>
      </c>
      <c r="F1424"/>
      <c r="G1424" s="39">
        <v>365.76</v>
      </c>
      <c r="H1424" s="39">
        <v>365.89010000000002</v>
      </c>
      <c r="I1424" s="39">
        <v>43.397786009999997</v>
      </c>
      <c r="J1424" s="39">
        <v>52.924194020000002</v>
      </c>
      <c r="K1424" s="39">
        <v>230.29</v>
      </c>
      <c r="L1424"/>
    </row>
    <row r="1425" spans="3:14" x14ac:dyDescent="0.45">
      <c r="C1425">
        <v>12</v>
      </c>
      <c r="D1425">
        <f t="shared" si="44"/>
        <v>5955</v>
      </c>
      <c r="E1425" t="str">
        <f t="shared" si="45"/>
        <v/>
      </c>
      <c r="F1425"/>
      <c r="G1425" s="39">
        <v>395.07</v>
      </c>
      <c r="H1425" s="39">
        <v>395.22809999999998</v>
      </c>
      <c r="I1425" s="39">
        <v>43.398047730000002</v>
      </c>
      <c r="J1425" s="39">
        <v>52.924239810000003</v>
      </c>
      <c r="K1425" s="39">
        <v>231.49</v>
      </c>
      <c r="L1425"/>
    </row>
    <row r="1426" spans="3:14" x14ac:dyDescent="0.45">
      <c r="C1426">
        <v>12</v>
      </c>
      <c r="D1426">
        <f t="shared" si="44"/>
        <v>5955</v>
      </c>
      <c r="E1426">
        <f t="shared" si="45"/>
        <v>400.23910000000001</v>
      </c>
      <c r="F1426"/>
      <c r="G1426" s="39">
        <v>400.08</v>
      </c>
      <c r="H1426" s="39">
        <v>400.23910000000001</v>
      </c>
      <c r="I1426" s="39">
        <v>43.398092830000003</v>
      </c>
      <c r="J1426" s="39">
        <v>52.924240429999998</v>
      </c>
      <c r="K1426" s="39">
        <v>231.49</v>
      </c>
      <c r="L1426"/>
    </row>
    <row r="1427" spans="3:14" x14ac:dyDescent="0.45">
      <c r="C1427">
        <v>12</v>
      </c>
      <c r="D1427">
        <f t="shared" si="44"/>
        <v>5981</v>
      </c>
      <c r="E1427" t="str">
        <f t="shared" si="45"/>
        <v/>
      </c>
      <c r="F1427">
        <v>5981</v>
      </c>
      <c r="G1427" s="39">
        <v>0</v>
      </c>
      <c r="H1427" s="39">
        <v>0</v>
      </c>
      <c r="I1427" s="39">
        <v>43.396147169999999</v>
      </c>
      <c r="J1427" s="39">
        <v>52.91491431</v>
      </c>
      <c r="K1427" s="39">
        <v>232.8</v>
      </c>
      <c r="L1427" s="39">
        <v>98</v>
      </c>
      <c r="M1427" s="39">
        <v>8</v>
      </c>
      <c r="N1427" s="39">
        <v>0.2</v>
      </c>
    </row>
    <row r="1428" spans="3:14" x14ac:dyDescent="0.45">
      <c r="C1428">
        <v>12</v>
      </c>
      <c r="D1428">
        <f t="shared" si="44"/>
        <v>5981</v>
      </c>
      <c r="E1428" t="str">
        <f t="shared" si="45"/>
        <v/>
      </c>
      <c r="F1428"/>
      <c r="G1428" s="39">
        <v>67.52</v>
      </c>
      <c r="H1428" s="39">
        <v>67.520200000000003</v>
      </c>
      <c r="I1428" s="39">
        <v>43.395672419999997</v>
      </c>
      <c r="J1428" s="39">
        <v>52.915434609999998</v>
      </c>
      <c r="K1428" s="39">
        <v>232.4</v>
      </c>
      <c r="L1428"/>
    </row>
    <row r="1429" spans="3:14" x14ac:dyDescent="0.45">
      <c r="C1429">
        <v>12</v>
      </c>
      <c r="D1429">
        <f t="shared" si="44"/>
        <v>5981</v>
      </c>
      <c r="E1429" t="str">
        <f t="shared" si="45"/>
        <v/>
      </c>
      <c r="F1429"/>
      <c r="G1429" s="39">
        <v>72.92</v>
      </c>
      <c r="H1429" s="39">
        <v>72.940749999999994</v>
      </c>
      <c r="I1429" s="39">
        <v>43.395634479999998</v>
      </c>
      <c r="J1429" s="39">
        <v>52.91547619</v>
      </c>
      <c r="K1429" s="39">
        <v>231.89</v>
      </c>
      <c r="L1429"/>
    </row>
    <row r="1430" spans="3:14" x14ac:dyDescent="0.45">
      <c r="C1430">
        <v>12</v>
      </c>
      <c r="D1430">
        <f t="shared" si="44"/>
        <v>5981</v>
      </c>
      <c r="E1430" t="str">
        <f t="shared" si="45"/>
        <v/>
      </c>
      <c r="F1430"/>
      <c r="G1430" s="39">
        <v>135.19999999999999</v>
      </c>
      <c r="H1430" s="39">
        <v>135.2225</v>
      </c>
      <c r="I1430" s="39">
        <v>43.39515858</v>
      </c>
      <c r="J1430" s="39">
        <v>52.915882490000001</v>
      </c>
      <c r="K1430" s="39">
        <v>231.69</v>
      </c>
      <c r="L1430"/>
    </row>
    <row r="1431" spans="3:14" x14ac:dyDescent="0.45">
      <c r="C1431">
        <v>12</v>
      </c>
      <c r="D1431">
        <f t="shared" si="44"/>
        <v>5981</v>
      </c>
      <c r="E1431">
        <f t="shared" si="45"/>
        <v>158.9854</v>
      </c>
      <c r="F1431"/>
      <c r="G1431" s="39">
        <v>158.96</v>
      </c>
      <c r="H1431" s="39">
        <v>158.9854</v>
      </c>
      <c r="I1431" s="39">
        <v>43.395024319999997</v>
      </c>
      <c r="J1431" s="39">
        <v>52.915654179999997</v>
      </c>
      <c r="K1431" s="39">
        <v>231.89</v>
      </c>
      <c r="L1431"/>
    </row>
    <row r="1432" spans="3:14" x14ac:dyDescent="0.45">
      <c r="C1432">
        <v>12</v>
      </c>
      <c r="D1432">
        <f t="shared" ref="D1432:D1495" si="46">IF(F1432&gt;0,F1432,F1432+D1431)</f>
        <v>6043</v>
      </c>
      <c r="E1432" t="str">
        <f t="shared" si="45"/>
        <v/>
      </c>
      <c r="F1432">
        <v>6043</v>
      </c>
      <c r="G1432" s="39">
        <v>0</v>
      </c>
      <c r="H1432" s="39">
        <v>0</v>
      </c>
      <c r="I1432" s="39">
        <v>43.400631869999998</v>
      </c>
      <c r="J1432" s="39">
        <v>52.921765499999999</v>
      </c>
      <c r="K1432" s="39">
        <v>231.38</v>
      </c>
      <c r="L1432" s="39">
        <v>98</v>
      </c>
      <c r="M1432" s="39">
        <v>8</v>
      </c>
      <c r="N1432" s="39">
        <v>0.2</v>
      </c>
    </row>
    <row r="1433" spans="3:14" x14ac:dyDescent="0.45">
      <c r="C1433">
        <v>12</v>
      </c>
      <c r="D1433">
        <f t="shared" si="46"/>
        <v>6043</v>
      </c>
      <c r="E1433" t="str">
        <f t="shared" si="45"/>
        <v/>
      </c>
      <c r="F1433"/>
      <c r="G1433" s="39">
        <v>5.75</v>
      </c>
      <c r="H1433" s="39">
        <v>5.7506930000000001</v>
      </c>
      <c r="I1433" s="39">
        <v>43.400640549999999</v>
      </c>
      <c r="J1433" s="39">
        <v>52.92169552</v>
      </c>
      <c r="K1433" s="39">
        <v>231.38</v>
      </c>
      <c r="L1433"/>
    </row>
    <row r="1434" spans="3:14" x14ac:dyDescent="0.45">
      <c r="C1434">
        <v>12</v>
      </c>
      <c r="D1434">
        <f t="shared" si="46"/>
        <v>6043</v>
      </c>
      <c r="E1434" t="str">
        <f t="shared" si="45"/>
        <v/>
      </c>
      <c r="F1434"/>
      <c r="G1434" s="39">
        <v>14.06</v>
      </c>
      <c r="H1434" s="39">
        <v>14.25367</v>
      </c>
      <c r="I1434" s="39">
        <v>43.400597730000001</v>
      </c>
      <c r="J1434" s="39">
        <v>52.921611409999997</v>
      </c>
      <c r="K1434" s="39">
        <v>229.58</v>
      </c>
      <c r="L1434"/>
    </row>
    <row r="1435" spans="3:14" x14ac:dyDescent="0.45">
      <c r="C1435">
        <v>12</v>
      </c>
      <c r="D1435">
        <f t="shared" si="46"/>
        <v>6043</v>
      </c>
      <c r="E1435">
        <f t="shared" si="45"/>
        <v>25.1569</v>
      </c>
      <c r="F1435"/>
      <c r="G1435" s="39">
        <v>24.96</v>
      </c>
      <c r="H1435" s="39">
        <v>25.1569</v>
      </c>
      <c r="I1435" s="39">
        <v>43.400540339999999</v>
      </c>
      <c r="J1435" s="39">
        <v>52.921502250000003</v>
      </c>
      <c r="K1435" s="39">
        <v>229.78</v>
      </c>
      <c r="L1435"/>
    </row>
    <row r="1436" spans="3:14" x14ac:dyDescent="0.45">
      <c r="C1436">
        <v>12</v>
      </c>
      <c r="D1436" t="str">
        <f t="shared" si="46"/>
        <v>6043&amp;6089</v>
      </c>
      <c r="E1436" t="str">
        <f t="shared" si="45"/>
        <v/>
      </c>
      <c r="F1436" t="s">
        <v>4223</v>
      </c>
      <c r="G1436" s="39">
        <v>0</v>
      </c>
      <c r="H1436" s="39">
        <v>0</v>
      </c>
      <c r="I1436" s="39">
        <v>43.399181859999999</v>
      </c>
      <c r="J1436" s="39">
        <v>52.919117399999998</v>
      </c>
      <c r="K1436" s="39">
        <v>232.05</v>
      </c>
      <c r="L1436" s="39">
        <v>98</v>
      </c>
      <c r="M1436" s="39">
        <v>8</v>
      </c>
      <c r="N1436" s="39">
        <v>0.2</v>
      </c>
    </row>
    <row r="1437" spans="3:14" x14ac:dyDescent="0.45">
      <c r="C1437">
        <v>12</v>
      </c>
      <c r="D1437" t="e">
        <f t="shared" si="46"/>
        <v>#VALUE!</v>
      </c>
      <c r="E1437" t="str">
        <f t="shared" si="45"/>
        <v/>
      </c>
      <c r="F1437"/>
      <c r="G1437" s="39">
        <v>7.68</v>
      </c>
      <c r="H1437" s="39">
        <v>7.6835079999999998</v>
      </c>
      <c r="I1437" s="39">
        <v>43.399228540000003</v>
      </c>
      <c r="J1437" s="39">
        <v>52.919187260000001</v>
      </c>
      <c r="K1437" s="39">
        <v>232.39</v>
      </c>
      <c r="L1437"/>
    </row>
    <row r="1438" spans="3:14" x14ac:dyDescent="0.45">
      <c r="C1438">
        <v>12</v>
      </c>
      <c r="D1438" t="e">
        <f t="shared" si="46"/>
        <v>#VALUE!</v>
      </c>
      <c r="E1438" t="str">
        <f t="shared" si="45"/>
        <v/>
      </c>
      <c r="F1438"/>
      <c r="G1438" s="39">
        <v>49.19</v>
      </c>
      <c r="H1438" s="39">
        <v>49.202779999999997</v>
      </c>
      <c r="I1438" s="39">
        <v>43.399420919999997</v>
      </c>
      <c r="J1438" s="39">
        <v>52.919626620000003</v>
      </c>
      <c r="K1438" s="39">
        <v>231.99</v>
      </c>
      <c r="L1438"/>
    </row>
    <row r="1439" spans="3:14" x14ac:dyDescent="0.45">
      <c r="C1439">
        <v>12</v>
      </c>
      <c r="D1439" t="e">
        <f t="shared" si="46"/>
        <v>#VALUE!</v>
      </c>
      <c r="E1439" t="str">
        <f t="shared" si="45"/>
        <v/>
      </c>
      <c r="F1439"/>
      <c r="G1439" s="39">
        <v>91.44</v>
      </c>
      <c r="H1439" s="39">
        <v>91.453710000000001</v>
      </c>
      <c r="I1439" s="39">
        <v>43.399650399999999</v>
      </c>
      <c r="J1439" s="39">
        <v>52.920042449999997</v>
      </c>
      <c r="K1439" s="39">
        <v>231.39</v>
      </c>
      <c r="L1439"/>
    </row>
    <row r="1440" spans="3:14" x14ac:dyDescent="0.45">
      <c r="C1440">
        <v>12</v>
      </c>
      <c r="D1440" t="e">
        <f t="shared" si="46"/>
        <v>#VALUE!</v>
      </c>
      <c r="E1440" t="str">
        <f t="shared" si="45"/>
        <v/>
      </c>
      <c r="F1440"/>
      <c r="G1440" s="39">
        <v>129.66</v>
      </c>
      <c r="H1440" s="39">
        <v>129.67189999999999</v>
      </c>
      <c r="I1440" s="39">
        <v>43.39985798</v>
      </c>
      <c r="J1440" s="39">
        <v>52.92041863</v>
      </c>
      <c r="K1440" s="39">
        <v>231.19</v>
      </c>
      <c r="L1440"/>
    </row>
    <row r="1441" spans="3:14" x14ac:dyDescent="0.45">
      <c r="C1441">
        <v>12</v>
      </c>
      <c r="D1441" t="e">
        <f t="shared" si="46"/>
        <v>#VALUE!</v>
      </c>
      <c r="E1441" t="str">
        <f t="shared" si="45"/>
        <v/>
      </c>
      <c r="F1441"/>
      <c r="G1441" s="39">
        <v>182.88</v>
      </c>
      <c r="H1441" s="39">
        <v>182.90379999999999</v>
      </c>
      <c r="I1441" s="39">
        <v>43.400172300000001</v>
      </c>
      <c r="J1441" s="39">
        <v>52.920914430000003</v>
      </c>
      <c r="K1441" s="39">
        <v>230.18</v>
      </c>
      <c r="L1441"/>
    </row>
    <row r="1442" spans="3:14" x14ac:dyDescent="0.45">
      <c r="C1442">
        <v>12</v>
      </c>
      <c r="D1442" t="e">
        <f t="shared" si="46"/>
        <v>#VALUE!</v>
      </c>
      <c r="E1442" t="str">
        <f t="shared" si="45"/>
        <v/>
      </c>
      <c r="F1442"/>
      <c r="G1442" s="39">
        <v>192.86</v>
      </c>
      <c r="H1442" s="39">
        <v>192.88560000000001</v>
      </c>
      <c r="I1442" s="39">
        <v>43.400231249999997</v>
      </c>
      <c r="J1442" s="39">
        <v>52.921007410000001</v>
      </c>
      <c r="K1442" s="39">
        <v>230.18</v>
      </c>
      <c r="L1442"/>
    </row>
    <row r="1443" spans="3:14" x14ac:dyDescent="0.45">
      <c r="C1443">
        <v>12</v>
      </c>
      <c r="D1443" t="e">
        <f t="shared" si="46"/>
        <v>#VALUE!</v>
      </c>
      <c r="E1443" t="str">
        <f t="shared" si="45"/>
        <v/>
      </c>
      <c r="F1443"/>
      <c r="G1443" s="39">
        <v>241.24</v>
      </c>
      <c r="H1443" s="39">
        <v>241.26689999999999</v>
      </c>
      <c r="I1443" s="39">
        <v>43.400517260000001</v>
      </c>
      <c r="J1443" s="39">
        <v>52.921457740000001</v>
      </c>
      <c r="K1443" s="39">
        <v>229.78</v>
      </c>
      <c r="L1443"/>
    </row>
    <row r="1444" spans="3:14" x14ac:dyDescent="0.45">
      <c r="C1444">
        <v>12</v>
      </c>
      <c r="D1444" t="e">
        <f t="shared" si="46"/>
        <v>#VALUE!</v>
      </c>
      <c r="E1444">
        <f t="shared" si="45"/>
        <v>245.6919</v>
      </c>
      <c r="F1444"/>
      <c r="G1444" s="39">
        <v>245.67</v>
      </c>
      <c r="H1444" s="39">
        <v>245.6919</v>
      </c>
      <c r="I1444" s="39">
        <v>43.400540339999999</v>
      </c>
      <c r="J1444" s="39">
        <v>52.921502250000003</v>
      </c>
      <c r="K1444" s="39">
        <v>229.78</v>
      </c>
      <c r="L1444"/>
    </row>
    <row r="1445" spans="3:14" x14ac:dyDescent="0.45">
      <c r="C1445">
        <v>12</v>
      </c>
      <c r="D1445">
        <f t="shared" si="46"/>
        <v>6044</v>
      </c>
      <c r="E1445" t="str">
        <f t="shared" si="45"/>
        <v/>
      </c>
      <c r="F1445">
        <v>6044</v>
      </c>
      <c r="G1445" s="39">
        <v>0</v>
      </c>
      <c r="H1445" s="39">
        <v>0</v>
      </c>
      <c r="I1445" s="39">
        <v>43.399514179999997</v>
      </c>
      <c r="J1445" s="39">
        <v>52.925117460000003</v>
      </c>
      <c r="K1445" s="39">
        <v>232.4</v>
      </c>
      <c r="L1445" s="39">
        <v>98</v>
      </c>
      <c r="M1445" s="39">
        <v>8</v>
      </c>
      <c r="N1445" s="39">
        <v>0.2</v>
      </c>
    </row>
    <row r="1446" spans="3:14" x14ac:dyDescent="0.45">
      <c r="C1446">
        <v>12</v>
      </c>
      <c r="D1446">
        <f t="shared" si="46"/>
        <v>6044</v>
      </c>
      <c r="E1446" t="str">
        <f t="shared" si="45"/>
        <v/>
      </c>
      <c r="F1446"/>
      <c r="G1446" s="39">
        <v>11.61</v>
      </c>
      <c r="H1446" s="39">
        <v>11.8155</v>
      </c>
      <c r="I1446" s="39">
        <v>43.39956024</v>
      </c>
      <c r="J1446" s="39">
        <v>52.924988829999997</v>
      </c>
      <c r="K1446" s="39">
        <v>230.2</v>
      </c>
      <c r="L1446"/>
    </row>
    <row r="1447" spans="3:14" x14ac:dyDescent="0.45">
      <c r="C1447">
        <v>12</v>
      </c>
      <c r="D1447">
        <f t="shared" si="46"/>
        <v>6044</v>
      </c>
      <c r="E1447" t="str">
        <f t="shared" si="45"/>
        <v/>
      </c>
      <c r="F1447"/>
      <c r="G1447" s="39">
        <v>91.44</v>
      </c>
      <c r="H1447" s="39">
        <v>91.648380000000003</v>
      </c>
      <c r="I1447" s="39">
        <v>43.39889333</v>
      </c>
      <c r="J1447" s="39">
        <v>52.924621999999999</v>
      </c>
      <c r="K1447" s="39">
        <v>230.73</v>
      </c>
      <c r="L1447"/>
    </row>
    <row r="1448" spans="3:14" x14ac:dyDescent="0.45">
      <c r="C1448">
        <v>12</v>
      </c>
      <c r="D1448">
        <f t="shared" si="46"/>
        <v>6044</v>
      </c>
      <c r="E1448" t="str">
        <f t="shared" si="45"/>
        <v/>
      </c>
      <c r="F1448"/>
      <c r="G1448" s="39">
        <v>141.30000000000001</v>
      </c>
      <c r="H1448" s="39">
        <v>141.5059</v>
      </c>
      <c r="I1448" s="39">
        <v>43.39847683</v>
      </c>
      <c r="J1448" s="39">
        <v>52.924392910000002</v>
      </c>
      <c r="K1448" s="39">
        <v>230.33</v>
      </c>
      <c r="L1448"/>
    </row>
    <row r="1449" spans="3:14" x14ac:dyDescent="0.45">
      <c r="C1449">
        <v>12</v>
      </c>
      <c r="D1449">
        <f t="shared" si="46"/>
        <v>6044</v>
      </c>
      <c r="E1449" t="str">
        <f t="shared" si="45"/>
        <v/>
      </c>
      <c r="F1449"/>
      <c r="G1449" s="39">
        <v>182.88</v>
      </c>
      <c r="H1449" s="39">
        <v>183.09690000000001</v>
      </c>
      <c r="I1449" s="39">
        <v>43.398117310000003</v>
      </c>
      <c r="J1449" s="39">
        <v>52.924250149999999</v>
      </c>
      <c r="K1449" s="39">
        <v>231.09</v>
      </c>
      <c r="L1449"/>
    </row>
    <row r="1450" spans="3:14" x14ac:dyDescent="0.45">
      <c r="C1450">
        <v>12</v>
      </c>
      <c r="D1450">
        <f t="shared" si="46"/>
        <v>6044</v>
      </c>
      <c r="E1450">
        <f t="shared" si="45"/>
        <v>185.95599999999999</v>
      </c>
      <c r="F1450"/>
      <c r="G1450" s="39">
        <v>185.71</v>
      </c>
      <c r="H1450" s="39">
        <v>185.95599999999999</v>
      </c>
      <c r="I1450" s="39">
        <v>43.398092830000003</v>
      </c>
      <c r="J1450" s="39">
        <v>52.924240429999998</v>
      </c>
      <c r="K1450" s="39">
        <v>231.49</v>
      </c>
      <c r="L1450"/>
    </row>
    <row r="1451" spans="3:14" x14ac:dyDescent="0.45">
      <c r="C1451">
        <v>12</v>
      </c>
      <c r="D1451">
        <f t="shared" si="46"/>
        <v>6082</v>
      </c>
      <c r="E1451" t="str">
        <f t="shared" si="45"/>
        <v/>
      </c>
      <c r="F1451">
        <v>6082</v>
      </c>
      <c r="G1451" s="39">
        <v>0</v>
      </c>
      <c r="H1451" s="39">
        <v>0</v>
      </c>
      <c r="I1451" s="39">
        <v>43.396336679999997</v>
      </c>
      <c r="J1451" s="39">
        <v>52.919178629999998</v>
      </c>
      <c r="K1451" s="39">
        <v>231.52</v>
      </c>
      <c r="L1451" s="39">
        <v>98</v>
      </c>
      <c r="M1451" s="39">
        <v>8</v>
      </c>
      <c r="N1451" s="39">
        <v>0.2</v>
      </c>
    </row>
    <row r="1452" spans="3:14" x14ac:dyDescent="0.45">
      <c r="C1452">
        <v>12</v>
      </c>
      <c r="D1452">
        <f t="shared" si="46"/>
        <v>6082</v>
      </c>
      <c r="E1452" t="str">
        <f t="shared" si="45"/>
        <v/>
      </c>
      <c r="F1452"/>
      <c r="G1452" s="39">
        <v>91.44</v>
      </c>
      <c r="H1452" s="39">
        <v>91.440089999999998</v>
      </c>
      <c r="I1452" s="39">
        <v>43.39599561</v>
      </c>
      <c r="J1452" s="39">
        <v>52.918151420000001</v>
      </c>
      <c r="K1452" s="39">
        <v>231.65</v>
      </c>
      <c r="L1452"/>
    </row>
    <row r="1453" spans="3:14" x14ac:dyDescent="0.45">
      <c r="C1453">
        <v>12</v>
      </c>
      <c r="D1453">
        <f t="shared" si="46"/>
        <v>6082</v>
      </c>
      <c r="E1453" t="str">
        <f t="shared" si="45"/>
        <v/>
      </c>
      <c r="F1453"/>
      <c r="G1453" s="39">
        <v>178.11</v>
      </c>
      <c r="H1453" s="39">
        <v>178.10980000000001</v>
      </c>
      <c r="I1453" s="39">
        <v>43.395672320000003</v>
      </c>
      <c r="J1453" s="39">
        <v>52.917177819999999</v>
      </c>
      <c r="K1453" s="39">
        <v>231.69</v>
      </c>
      <c r="L1453"/>
    </row>
    <row r="1454" spans="3:14" x14ac:dyDescent="0.45">
      <c r="C1454">
        <v>12</v>
      </c>
      <c r="D1454">
        <f t="shared" si="46"/>
        <v>6082</v>
      </c>
      <c r="E1454" t="str">
        <f t="shared" si="45"/>
        <v/>
      </c>
      <c r="F1454"/>
      <c r="G1454" s="39">
        <v>182.88</v>
      </c>
      <c r="H1454" s="39">
        <v>182.9838</v>
      </c>
      <c r="I1454" s="39">
        <v>43.39565108</v>
      </c>
      <c r="J1454" s="39">
        <v>52.91712665</v>
      </c>
      <c r="K1454" s="39">
        <v>232.69</v>
      </c>
      <c r="L1454"/>
    </row>
    <row r="1455" spans="3:14" x14ac:dyDescent="0.45">
      <c r="C1455">
        <v>12</v>
      </c>
      <c r="D1455">
        <f t="shared" si="46"/>
        <v>6082</v>
      </c>
      <c r="E1455" t="str">
        <f t="shared" si="45"/>
        <v/>
      </c>
      <c r="F1455"/>
      <c r="G1455" s="39">
        <v>241.95</v>
      </c>
      <c r="H1455" s="39">
        <v>242.05799999999999</v>
      </c>
      <c r="I1455" s="39">
        <v>43.395388079999996</v>
      </c>
      <c r="J1455" s="39">
        <v>52.91649297</v>
      </c>
      <c r="K1455" s="39">
        <v>232.09</v>
      </c>
      <c r="L1455"/>
    </row>
    <row r="1456" spans="3:14" x14ac:dyDescent="0.45">
      <c r="C1456">
        <v>12</v>
      </c>
      <c r="D1456">
        <f t="shared" si="46"/>
        <v>6082</v>
      </c>
      <c r="E1456" t="str">
        <f t="shared" si="45"/>
        <v/>
      </c>
      <c r="F1456"/>
      <c r="G1456" s="39">
        <v>274.32</v>
      </c>
      <c r="H1456" s="39">
        <v>274.42750000000001</v>
      </c>
      <c r="I1456" s="39">
        <v>43.395244239999997</v>
      </c>
      <c r="J1456" s="39">
        <v>52.916145520000001</v>
      </c>
      <c r="K1456" s="39">
        <v>231.89</v>
      </c>
      <c r="L1456"/>
    </row>
    <row r="1457" spans="3:14" x14ac:dyDescent="0.45">
      <c r="C1457">
        <v>12</v>
      </c>
      <c r="D1457">
        <f t="shared" si="46"/>
        <v>6082</v>
      </c>
      <c r="E1457" t="str">
        <f t="shared" si="45"/>
        <v/>
      </c>
      <c r="F1457"/>
      <c r="G1457" s="39">
        <v>291.86</v>
      </c>
      <c r="H1457" s="39">
        <v>291.97030000000001</v>
      </c>
      <c r="I1457" s="39">
        <v>43.395166279999998</v>
      </c>
      <c r="J1457" s="39">
        <v>52.915957220000003</v>
      </c>
      <c r="K1457" s="39">
        <v>231.89</v>
      </c>
      <c r="L1457"/>
    </row>
    <row r="1458" spans="3:14" x14ac:dyDescent="0.45">
      <c r="C1458">
        <v>12</v>
      </c>
      <c r="D1458">
        <f t="shared" si="46"/>
        <v>6082</v>
      </c>
      <c r="E1458">
        <f t="shared" si="45"/>
        <v>299.49869999999999</v>
      </c>
      <c r="F1458"/>
      <c r="G1458" s="39">
        <v>299.39</v>
      </c>
      <c r="H1458" s="39">
        <v>299.49869999999999</v>
      </c>
      <c r="I1458" s="39">
        <v>43.395099430000002</v>
      </c>
      <c r="J1458" s="39">
        <v>52.91594199</v>
      </c>
      <c r="K1458" s="39">
        <v>231.89</v>
      </c>
      <c r="L1458"/>
    </row>
    <row r="1459" spans="3:14" x14ac:dyDescent="0.45">
      <c r="C1459">
        <v>12</v>
      </c>
      <c r="D1459">
        <f t="shared" si="46"/>
        <v>6089</v>
      </c>
      <c r="E1459" t="str">
        <f t="shared" si="45"/>
        <v/>
      </c>
      <c r="F1459">
        <v>6089</v>
      </c>
      <c r="G1459" s="39">
        <v>0</v>
      </c>
      <c r="H1459" s="39">
        <v>0</v>
      </c>
      <c r="I1459" s="39">
        <v>43.401501699999997</v>
      </c>
      <c r="J1459" s="39">
        <v>52.92288439</v>
      </c>
      <c r="K1459" s="39">
        <v>230.58</v>
      </c>
      <c r="L1459" s="39">
        <v>98</v>
      </c>
      <c r="M1459" s="39">
        <v>8</v>
      </c>
      <c r="N1459" s="39">
        <v>0.2</v>
      </c>
    </row>
    <row r="1460" spans="3:14" x14ac:dyDescent="0.45">
      <c r="C1460">
        <v>12</v>
      </c>
      <c r="D1460">
        <f t="shared" si="46"/>
        <v>6089</v>
      </c>
      <c r="E1460" t="str">
        <f t="shared" si="45"/>
        <v/>
      </c>
      <c r="F1460"/>
      <c r="G1460" s="39">
        <v>2.2599999999999998</v>
      </c>
      <c r="H1460" s="39">
        <v>2.2566959999999998</v>
      </c>
      <c r="I1460" s="39">
        <v>43.40151255</v>
      </c>
      <c r="J1460" s="39">
        <v>52.922860839999998</v>
      </c>
      <c r="K1460" s="39">
        <v>230.58</v>
      </c>
      <c r="L1460"/>
    </row>
    <row r="1461" spans="3:14" x14ac:dyDescent="0.45">
      <c r="C1461">
        <v>12</v>
      </c>
      <c r="D1461">
        <f t="shared" si="46"/>
        <v>6089</v>
      </c>
      <c r="E1461" t="str">
        <f t="shared" si="45"/>
        <v/>
      </c>
      <c r="F1461"/>
      <c r="G1461" s="39">
        <v>20.73</v>
      </c>
      <c r="H1461" s="39">
        <v>20.73714</v>
      </c>
      <c r="I1461" s="39">
        <v>43.401436400000001</v>
      </c>
      <c r="J1461" s="39">
        <v>52.922658089999999</v>
      </c>
      <c r="K1461" s="39">
        <v>230.18</v>
      </c>
      <c r="L1461"/>
    </row>
    <row r="1462" spans="3:14" x14ac:dyDescent="0.45">
      <c r="C1462">
        <v>12</v>
      </c>
      <c r="D1462">
        <f t="shared" si="46"/>
        <v>6089</v>
      </c>
      <c r="E1462" t="str">
        <f t="shared" si="45"/>
        <v/>
      </c>
      <c r="F1462"/>
      <c r="G1462" s="39">
        <v>91.44</v>
      </c>
      <c r="H1462" s="39">
        <v>91.444469999999995</v>
      </c>
      <c r="I1462" s="39">
        <v>43.401032909999998</v>
      </c>
      <c r="J1462" s="39">
        <v>52.921983079999997</v>
      </c>
      <c r="K1462" s="39">
        <v>230.04</v>
      </c>
      <c r="L1462"/>
    </row>
    <row r="1463" spans="3:14" x14ac:dyDescent="0.45">
      <c r="C1463">
        <v>12</v>
      </c>
      <c r="D1463">
        <f t="shared" si="46"/>
        <v>6089</v>
      </c>
      <c r="E1463" t="str">
        <f t="shared" si="45"/>
        <v/>
      </c>
      <c r="F1463"/>
      <c r="G1463" s="39">
        <v>96.05</v>
      </c>
      <c r="H1463" s="39">
        <v>96.052729999999997</v>
      </c>
      <c r="I1463" s="39">
        <v>43.401006619999997</v>
      </c>
      <c r="J1463" s="39">
        <v>52.921939090000002</v>
      </c>
      <c r="K1463" s="39">
        <v>230.04</v>
      </c>
      <c r="L1463"/>
    </row>
    <row r="1464" spans="3:14" x14ac:dyDescent="0.45">
      <c r="C1464">
        <v>12</v>
      </c>
      <c r="D1464">
        <f t="shared" si="46"/>
        <v>6089</v>
      </c>
      <c r="E1464">
        <f t="shared" si="45"/>
        <v>158.78980000000001</v>
      </c>
      <c r="F1464"/>
      <c r="G1464" s="39">
        <v>158.78</v>
      </c>
      <c r="H1464" s="39">
        <v>158.78980000000001</v>
      </c>
      <c r="I1464" s="39">
        <v>43.400540339999999</v>
      </c>
      <c r="J1464" s="39">
        <v>52.921502250000003</v>
      </c>
      <c r="K1464" s="39">
        <v>229.78</v>
      </c>
      <c r="L1464"/>
    </row>
    <row r="1465" spans="3:14" x14ac:dyDescent="0.45">
      <c r="C1465">
        <v>12</v>
      </c>
      <c r="D1465">
        <f t="shared" si="46"/>
        <v>6124</v>
      </c>
      <c r="E1465" t="str">
        <f t="shared" si="45"/>
        <v/>
      </c>
      <c r="F1465">
        <v>6124</v>
      </c>
      <c r="G1465" s="39">
        <v>0</v>
      </c>
      <c r="H1465" s="39">
        <v>0</v>
      </c>
      <c r="I1465" s="39">
        <v>43.396063740000002</v>
      </c>
      <c r="J1465" s="39">
        <v>52.92732951</v>
      </c>
      <c r="K1465" s="39">
        <v>231.86</v>
      </c>
      <c r="L1465" s="39">
        <v>98</v>
      </c>
      <c r="M1465" s="39">
        <v>8</v>
      </c>
      <c r="N1465" s="39">
        <v>0.2</v>
      </c>
    </row>
    <row r="1466" spans="3:14" x14ac:dyDescent="0.45">
      <c r="C1466">
        <v>12</v>
      </c>
      <c r="D1466">
        <f t="shared" si="46"/>
        <v>6124</v>
      </c>
      <c r="E1466" t="str">
        <f t="shared" si="45"/>
        <v/>
      </c>
      <c r="F1466"/>
      <c r="G1466" s="39">
        <v>33.76</v>
      </c>
      <c r="H1466" s="39">
        <v>33.79806</v>
      </c>
      <c r="I1466" s="39">
        <v>43.396285730000002</v>
      </c>
      <c r="J1466" s="39">
        <v>52.927044950000003</v>
      </c>
      <c r="K1466" s="39">
        <v>230.26</v>
      </c>
      <c r="L1466"/>
    </row>
    <row r="1467" spans="3:14" x14ac:dyDescent="0.45">
      <c r="C1467">
        <v>12</v>
      </c>
      <c r="D1467">
        <f t="shared" si="46"/>
        <v>6124</v>
      </c>
      <c r="E1467" t="str">
        <f t="shared" si="45"/>
        <v/>
      </c>
      <c r="F1467"/>
      <c r="G1467" s="39">
        <v>91.44</v>
      </c>
      <c r="H1467" s="39">
        <v>91.479280000000003</v>
      </c>
      <c r="I1467" s="39">
        <v>43.396641189999997</v>
      </c>
      <c r="J1467" s="39">
        <v>52.926526039999999</v>
      </c>
      <c r="K1467" s="39">
        <v>230.66</v>
      </c>
      <c r="L1467"/>
    </row>
    <row r="1468" spans="3:14" x14ac:dyDescent="0.45">
      <c r="C1468">
        <v>12</v>
      </c>
      <c r="D1468">
        <f t="shared" si="46"/>
        <v>6124</v>
      </c>
      <c r="E1468">
        <f t="shared" si="45"/>
        <v>123.78189999999999</v>
      </c>
      <c r="F1468"/>
      <c r="G1468" s="39">
        <v>123.74</v>
      </c>
      <c r="H1468" s="39">
        <v>123.78189999999999</v>
      </c>
      <c r="I1468" s="39">
        <v>43.396840249999997</v>
      </c>
      <c r="J1468" s="39">
        <v>52.92623545</v>
      </c>
      <c r="K1468" s="39">
        <v>231.06</v>
      </c>
      <c r="L1468"/>
    </row>
    <row r="1469" spans="3:14" x14ac:dyDescent="0.45">
      <c r="C1469">
        <v>12</v>
      </c>
      <c r="D1469">
        <f t="shared" si="46"/>
        <v>6167</v>
      </c>
      <c r="E1469" t="str">
        <f t="shared" si="45"/>
        <v/>
      </c>
      <c r="F1469" s="39">
        <v>6167</v>
      </c>
      <c r="G1469" s="39">
        <v>0</v>
      </c>
      <c r="H1469" s="39">
        <v>0</v>
      </c>
      <c r="I1469" s="39">
        <v>43.398466259999999</v>
      </c>
      <c r="J1469" s="39">
        <v>52.920525929999997</v>
      </c>
      <c r="K1469" s="39">
        <v>232.25</v>
      </c>
      <c r="L1469" s="39">
        <v>98</v>
      </c>
      <c r="M1469" s="39">
        <v>8</v>
      </c>
      <c r="N1469" s="39">
        <v>0.2</v>
      </c>
    </row>
    <row r="1470" spans="3:14" x14ac:dyDescent="0.45">
      <c r="C1470">
        <v>12</v>
      </c>
      <c r="D1470">
        <f t="shared" si="46"/>
        <v>6167</v>
      </c>
      <c r="E1470" t="str">
        <f t="shared" si="45"/>
        <v/>
      </c>
      <c r="F1470"/>
      <c r="G1470" s="39">
        <v>12.71</v>
      </c>
      <c r="H1470" s="39">
        <v>12.71086</v>
      </c>
      <c r="I1470" s="39">
        <v>43.398438319999997</v>
      </c>
      <c r="J1470" s="39">
        <v>52.920373779999998</v>
      </c>
      <c r="K1470" s="39">
        <v>232.25</v>
      </c>
      <c r="L1470"/>
    </row>
    <row r="1471" spans="3:14" x14ac:dyDescent="0.45">
      <c r="C1471">
        <v>12</v>
      </c>
      <c r="D1471">
        <f t="shared" si="46"/>
        <v>6167</v>
      </c>
      <c r="E1471" t="str">
        <f t="shared" si="45"/>
        <v/>
      </c>
      <c r="F1471"/>
      <c r="G1471" s="39">
        <v>91.44</v>
      </c>
      <c r="H1471" s="39">
        <v>91.444059999999993</v>
      </c>
      <c r="I1471" s="39">
        <v>43.398844629999999</v>
      </c>
      <c r="J1471" s="39">
        <v>52.919577580000002</v>
      </c>
      <c r="K1471" s="39">
        <v>231.45</v>
      </c>
      <c r="L1471"/>
    </row>
    <row r="1472" spans="3:14" x14ac:dyDescent="0.45">
      <c r="C1472">
        <v>12</v>
      </c>
      <c r="D1472">
        <f t="shared" si="46"/>
        <v>6167</v>
      </c>
      <c r="E1472" t="str">
        <f t="shared" si="45"/>
        <v/>
      </c>
      <c r="F1472"/>
      <c r="G1472" s="39">
        <v>108.02</v>
      </c>
      <c r="H1472" s="39">
        <v>108.0277</v>
      </c>
      <c r="I1472" s="39">
        <v>43.398930219999997</v>
      </c>
      <c r="J1472" s="39">
        <v>52.919409860000002</v>
      </c>
      <c r="K1472" s="39">
        <v>231.45</v>
      </c>
      <c r="L1472"/>
    </row>
    <row r="1473" spans="3:14" x14ac:dyDescent="0.45">
      <c r="C1473">
        <v>12</v>
      </c>
      <c r="D1473">
        <f t="shared" si="46"/>
        <v>6167</v>
      </c>
      <c r="E1473">
        <f t="shared" si="45"/>
        <v>144.67920000000001</v>
      </c>
      <c r="F1473"/>
      <c r="G1473" s="39">
        <v>144.66999999999999</v>
      </c>
      <c r="H1473" s="39">
        <v>144.67920000000001</v>
      </c>
      <c r="I1473" s="39">
        <v>43.399181859999999</v>
      </c>
      <c r="J1473" s="39">
        <v>52.919117399999998</v>
      </c>
      <c r="K1473" s="39">
        <v>232.05</v>
      </c>
      <c r="L1473"/>
    </row>
    <row r="1474" spans="3:14" x14ac:dyDescent="0.45">
      <c r="C1474">
        <v>12</v>
      </c>
      <c r="D1474">
        <f t="shared" si="46"/>
        <v>6169</v>
      </c>
      <c r="E1474" t="str">
        <f t="shared" si="45"/>
        <v/>
      </c>
      <c r="F1474">
        <v>6169</v>
      </c>
      <c r="G1474" s="39">
        <v>0</v>
      </c>
      <c r="H1474" s="39">
        <v>0</v>
      </c>
      <c r="I1474" s="39">
        <v>43.391825490000002</v>
      </c>
      <c r="J1474" s="39">
        <v>52.913831549999998</v>
      </c>
      <c r="K1474" s="39">
        <v>234.67</v>
      </c>
      <c r="L1474" s="39">
        <v>98</v>
      </c>
      <c r="M1474" s="39">
        <v>8</v>
      </c>
      <c r="N1474" s="39">
        <v>0.2</v>
      </c>
    </row>
    <row r="1475" spans="3:14" x14ac:dyDescent="0.45">
      <c r="C1475">
        <v>12</v>
      </c>
      <c r="D1475">
        <f t="shared" si="46"/>
        <v>6169</v>
      </c>
      <c r="E1475" t="str">
        <f t="shared" si="45"/>
        <v/>
      </c>
      <c r="F1475"/>
      <c r="G1475" s="39">
        <v>0.02</v>
      </c>
      <c r="H1475" s="39">
        <v>2.3897129999999999E-2</v>
      </c>
      <c r="I1475" s="39">
        <v>43.391825689999997</v>
      </c>
      <c r="J1475" s="39">
        <v>52.91383166</v>
      </c>
      <c r="K1475" s="39">
        <v>234.67</v>
      </c>
      <c r="L1475"/>
    </row>
    <row r="1476" spans="3:14" x14ac:dyDescent="0.45">
      <c r="C1476">
        <v>12</v>
      </c>
      <c r="D1476">
        <f t="shared" si="46"/>
        <v>6169</v>
      </c>
      <c r="E1476" t="str">
        <f t="shared" ref="E1476:E1539" si="47">IF(G1477=0,H1476,"")</f>
        <v/>
      </c>
      <c r="F1476"/>
      <c r="G1476" s="39">
        <v>91.44</v>
      </c>
      <c r="H1476" s="39">
        <v>91.462760000000003</v>
      </c>
      <c r="I1476" s="39">
        <v>43.392599019999999</v>
      </c>
      <c r="J1476" s="39">
        <v>52.914217059999999</v>
      </c>
      <c r="K1476" s="39">
        <v>232.63</v>
      </c>
      <c r="L1476"/>
    </row>
    <row r="1477" spans="3:14" x14ac:dyDescent="0.45">
      <c r="C1477">
        <v>12</v>
      </c>
      <c r="D1477">
        <f t="shared" si="46"/>
        <v>6169</v>
      </c>
      <c r="E1477" t="str">
        <f t="shared" si="47"/>
        <v/>
      </c>
      <c r="F1477"/>
      <c r="G1477" s="39">
        <v>113.19</v>
      </c>
      <c r="H1477" s="39">
        <v>113.2217</v>
      </c>
      <c r="I1477" s="39">
        <v>43.392783020000003</v>
      </c>
      <c r="J1477" s="39">
        <v>52.914308759999997</v>
      </c>
      <c r="K1477" s="39">
        <v>233.23</v>
      </c>
      <c r="L1477"/>
    </row>
    <row r="1478" spans="3:14" x14ac:dyDescent="0.45">
      <c r="C1478">
        <v>12</v>
      </c>
      <c r="D1478">
        <f t="shared" si="46"/>
        <v>6169</v>
      </c>
      <c r="E1478" t="str">
        <f t="shared" si="47"/>
        <v/>
      </c>
      <c r="F1478"/>
      <c r="G1478" s="39">
        <v>182.88</v>
      </c>
      <c r="H1478" s="39">
        <v>182.92939999999999</v>
      </c>
      <c r="I1478" s="39">
        <v>43.393334719999999</v>
      </c>
      <c r="J1478" s="39">
        <v>52.914718069999999</v>
      </c>
      <c r="K1478" s="39">
        <v>231.63</v>
      </c>
      <c r="L1478"/>
    </row>
    <row r="1479" spans="3:14" x14ac:dyDescent="0.45">
      <c r="C1479">
        <v>12</v>
      </c>
      <c r="D1479">
        <f t="shared" si="46"/>
        <v>6169</v>
      </c>
      <c r="E1479" t="str">
        <f t="shared" si="47"/>
        <v/>
      </c>
      <c r="F1479"/>
      <c r="G1479" s="39">
        <v>190.96</v>
      </c>
      <c r="H1479" s="39">
        <v>191.00649999999999</v>
      </c>
      <c r="I1479" s="39">
        <v>43.393398660000003</v>
      </c>
      <c r="J1479" s="39">
        <v>52.914765510000002</v>
      </c>
      <c r="K1479" s="39">
        <v>231.63</v>
      </c>
      <c r="L1479"/>
    </row>
    <row r="1480" spans="3:14" x14ac:dyDescent="0.45">
      <c r="C1480">
        <v>12</v>
      </c>
      <c r="D1480">
        <f t="shared" si="46"/>
        <v>6169</v>
      </c>
      <c r="E1480" t="str">
        <f t="shared" si="47"/>
        <v/>
      </c>
      <c r="F1480"/>
      <c r="G1480" s="39">
        <v>274.32</v>
      </c>
      <c r="H1480" s="39">
        <v>274.37400000000002</v>
      </c>
      <c r="I1480" s="39">
        <v>43.394063789999997</v>
      </c>
      <c r="J1480" s="39">
        <v>52.915241739999999</v>
      </c>
      <c r="K1480" s="39">
        <v>232.51</v>
      </c>
      <c r="L1480"/>
    </row>
    <row r="1481" spans="3:14" x14ac:dyDescent="0.45">
      <c r="C1481">
        <v>12</v>
      </c>
      <c r="D1481">
        <f t="shared" si="46"/>
        <v>6169</v>
      </c>
      <c r="E1481" t="str">
        <f t="shared" si="47"/>
        <v/>
      </c>
      <c r="F1481"/>
      <c r="G1481" s="39">
        <v>365.76</v>
      </c>
      <c r="H1481" s="39">
        <v>365.8177</v>
      </c>
      <c r="I1481" s="39">
        <v>43.394793360000001</v>
      </c>
      <c r="J1481" s="39">
        <v>52.915764129999999</v>
      </c>
      <c r="K1481" s="39">
        <v>231.69</v>
      </c>
      <c r="L1481"/>
    </row>
    <row r="1482" spans="3:14" x14ac:dyDescent="0.45">
      <c r="C1482">
        <v>12</v>
      </c>
      <c r="D1482">
        <f t="shared" si="46"/>
        <v>6169</v>
      </c>
      <c r="E1482" t="str">
        <f t="shared" si="47"/>
        <v/>
      </c>
      <c r="F1482"/>
      <c r="G1482" s="39">
        <v>368.08</v>
      </c>
      <c r="H1482" s="39">
        <v>368.13600000000002</v>
      </c>
      <c r="I1482" s="39">
        <v>43.394811859999997</v>
      </c>
      <c r="J1482" s="39">
        <v>52.915777380000002</v>
      </c>
      <c r="K1482" s="39">
        <v>231.69</v>
      </c>
      <c r="L1482"/>
    </row>
    <row r="1483" spans="3:14" x14ac:dyDescent="0.45">
      <c r="C1483">
        <v>12</v>
      </c>
      <c r="D1483">
        <f t="shared" si="46"/>
        <v>6169</v>
      </c>
      <c r="E1483" t="str">
        <f t="shared" si="47"/>
        <v/>
      </c>
      <c r="F1483"/>
      <c r="G1483" s="39">
        <v>398.04</v>
      </c>
      <c r="H1483" s="39">
        <v>398.09500000000003</v>
      </c>
      <c r="I1483" s="39">
        <v>43.395063999999998</v>
      </c>
      <c r="J1483" s="39">
        <v>52.915908479999999</v>
      </c>
      <c r="K1483" s="39">
        <v>231.89</v>
      </c>
      <c r="L1483"/>
    </row>
    <row r="1484" spans="3:14" x14ac:dyDescent="0.45">
      <c r="C1484">
        <v>12</v>
      </c>
      <c r="D1484">
        <f t="shared" si="46"/>
        <v>6169</v>
      </c>
      <c r="E1484">
        <f t="shared" si="47"/>
        <v>402.8775</v>
      </c>
      <c r="F1484"/>
      <c r="G1484" s="39">
        <v>402.82</v>
      </c>
      <c r="H1484" s="39">
        <v>402.8775</v>
      </c>
      <c r="I1484" s="39">
        <v>43.395099430000002</v>
      </c>
      <c r="J1484" s="39">
        <v>52.91594199</v>
      </c>
      <c r="K1484" s="39">
        <v>231.89</v>
      </c>
      <c r="L1484"/>
    </row>
    <row r="1485" spans="3:14" x14ac:dyDescent="0.45">
      <c r="C1485">
        <v>12</v>
      </c>
      <c r="D1485">
        <f t="shared" si="46"/>
        <v>6444</v>
      </c>
      <c r="E1485" t="str">
        <f t="shared" si="47"/>
        <v/>
      </c>
      <c r="F1485">
        <v>6444</v>
      </c>
      <c r="G1485" s="39">
        <v>0</v>
      </c>
      <c r="H1485" s="39">
        <v>0</v>
      </c>
      <c r="I1485" s="39">
        <v>43.392237600000001</v>
      </c>
      <c r="J1485" s="39">
        <v>52.919570829999998</v>
      </c>
      <c r="K1485" s="39">
        <v>230.91</v>
      </c>
      <c r="L1485" s="39">
        <v>100</v>
      </c>
      <c r="M1485" s="39">
        <v>5.4</v>
      </c>
      <c r="N1485" s="39">
        <v>5.0000000000000001E-3</v>
      </c>
    </row>
    <row r="1486" spans="3:14" x14ac:dyDescent="0.45">
      <c r="C1486">
        <v>12</v>
      </c>
      <c r="D1486">
        <f t="shared" si="46"/>
        <v>6444</v>
      </c>
      <c r="E1486" t="str">
        <f t="shared" si="47"/>
        <v/>
      </c>
      <c r="F1486"/>
      <c r="G1486" s="39">
        <v>5.29</v>
      </c>
      <c r="H1486" s="39">
        <v>5.2860069999999997</v>
      </c>
      <c r="I1486" s="39">
        <v>43.392222840000002</v>
      </c>
      <c r="J1486" s="39">
        <v>52.919508810000004</v>
      </c>
      <c r="K1486" s="39">
        <v>230.91</v>
      </c>
      <c r="L1486"/>
    </row>
    <row r="1487" spans="3:14" x14ac:dyDescent="0.45">
      <c r="C1487">
        <v>12</v>
      </c>
      <c r="D1487">
        <f t="shared" si="46"/>
        <v>6444</v>
      </c>
      <c r="E1487" t="str">
        <f t="shared" si="47"/>
        <v/>
      </c>
      <c r="F1487"/>
      <c r="G1487" s="39">
        <v>8.0500000000000007</v>
      </c>
      <c r="H1487" s="39">
        <v>8.0493559999999995</v>
      </c>
      <c r="I1487" s="39">
        <v>43.392214529999997</v>
      </c>
      <c r="J1487" s="39">
        <v>52.919476660000001</v>
      </c>
      <c r="K1487" s="39">
        <v>230.91</v>
      </c>
      <c r="L1487"/>
    </row>
    <row r="1488" spans="3:14" x14ac:dyDescent="0.45">
      <c r="C1488">
        <v>12</v>
      </c>
      <c r="D1488">
        <f t="shared" si="46"/>
        <v>6444</v>
      </c>
      <c r="E1488" t="str">
        <f t="shared" si="47"/>
        <v/>
      </c>
      <c r="F1488"/>
      <c r="G1488" s="39">
        <v>40.479999999999997</v>
      </c>
      <c r="H1488" s="39">
        <v>40.47784</v>
      </c>
      <c r="I1488" s="39">
        <v>43.392121590000002</v>
      </c>
      <c r="J1488" s="39">
        <v>52.919097280000003</v>
      </c>
      <c r="K1488" s="39">
        <v>230.51</v>
      </c>
      <c r="L1488"/>
    </row>
    <row r="1489" spans="3:14" x14ac:dyDescent="0.45">
      <c r="C1489">
        <v>12</v>
      </c>
      <c r="D1489">
        <f t="shared" si="46"/>
        <v>6444</v>
      </c>
      <c r="E1489" t="str">
        <f t="shared" si="47"/>
        <v/>
      </c>
      <c r="F1489"/>
      <c r="G1489" s="39">
        <v>89.81</v>
      </c>
      <c r="H1489" s="39">
        <v>89.819010000000006</v>
      </c>
      <c r="I1489" s="39">
        <v>43.391956860000001</v>
      </c>
      <c r="J1489" s="39">
        <v>52.918531829999999</v>
      </c>
      <c r="K1489" s="39">
        <v>231.39</v>
      </c>
      <c r="L1489"/>
    </row>
    <row r="1490" spans="3:14" x14ac:dyDescent="0.45">
      <c r="C1490">
        <v>12</v>
      </c>
      <c r="D1490">
        <f t="shared" si="46"/>
        <v>6444</v>
      </c>
      <c r="E1490" t="str">
        <f t="shared" si="47"/>
        <v/>
      </c>
      <c r="F1490"/>
      <c r="G1490" s="39">
        <v>91.44</v>
      </c>
      <c r="H1490" s="39">
        <v>91.450320000000005</v>
      </c>
      <c r="I1490" s="39">
        <v>43.391952000000003</v>
      </c>
      <c r="J1490" s="39">
        <v>52.918512829999997</v>
      </c>
      <c r="K1490" s="39">
        <v>231.39</v>
      </c>
      <c r="L1490"/>
    </row>
    <row r="1491" spans="3:14" x14ac:dyDescent="0.45">
      <c r="C1491">
        <v>12</v>
      </c>
      <c r="D1491">
        <f t="shared" si="46"/>
        <v>6444</v>
      </c>
      <c r="E1491" t="str">
        <f t="shared" si="47"/>
        <v/>
      </c>
      <c r="F1491"/>
      <c r="G1491" s="39">
        <v>135.41999999999999</v>
      </c>
      <c r="H1491" s="39">
        <v>135.43010000000001</v>
      </c>
      <c r="I1491" s="39">
        <v>43.391821040000004</v>
      </c>
      <c r="J1491" s="39">
        <v>52.918000579999998</v>
      </c>
      <c r="K1491" s="39">
        <v>231.59</v>
      </c>
      <c r="L1491"/>
    </row>
    <row r="1492" spans="3:14" x14ac:dyDescent="0.45">
      <c r="C1492">
        <v>12</v>
      </c>
      <c r="D1492">
        <f t="shared" si="46"/>
        <v>6444</v>
      </c>
      <c r="E1492" t="str">
        <f t="shared" si="47"/>
        <v/>
      </c>
      <c r="F1492"/>
      <c r="G1492" s="39">
        <v>166.98</v>
      </c>
      <c r="H1492" s="39">
        <v>166.98599999999999</v>
      </c>
      <c r="I1492" s="39">
        <v>43.391711219999998</v>
      </c>
      <c r="J1492" s="39">
        <v>52.91764139</v>
      </c>
      <c r="K1492" s="39">
        <v>231.59</v>
      </c>
      <c r="L1492"/>
    </row>
    <row r="1493" spans="3:14" x14ac:dyDescent="0.45">
      <c r="C1493">
        <v>12</v>
      </c>
      <c r="D1493">
        <f t="shared" si="46"/>
        <v>6444</v>
      </c>
      <c r="E1493">
        <f t="shared" si="47"/>
        <v>170.44990000000001</v>
      </c>
      <c r="F1493"/>
      <c r="G1493" s="39">
        <v>170.44</v>
      </c>
      <c r="H1493" s="39">
        <v>170.44990000000001</v>
      </c>
      <c r="I1493" s="39">
        <v>43.391687660000002</v>
      </c>
      <c r="J1493" s="39">
        <v>52.91761339</v>
      </c>
      <c r="K1493" s="39">
        <v>231.59</v>
      </c>
      <c r="L1493"/>
    </row>
    <row r="1494" spans="3:14" x14ac:dyDescent="0.45">
      <c r="C1494">
        <v>12</v>
      </c>
      <c r="D1494">
        <f t="shared" si="46"/>
        <v>6458</v>
      </c>
      <c r="E1494" t="str">
        <f t="shared" si="47"/>
        <v/>
      </c>
      <c r="F1494" s="39">
        <v>6458</v>
      </c>
      <c r="G1494" s="39">
        <v>0</v>
      </c>
      <c r="H1494" s="39">
        <v>0</v>
      </c>
      <c r="I1494" s="39">
        <v>43.397513330000002</v>
      </c>
      <c r="J1494" s="39">
        <v>52.924063650000001</v>
      </c>
      <c r="K1494" s="39">
        <v>233.09</v>
      </c>
      <c r="L1494" s="39">
        <v>98</v>
      </c>
      <c r="M1494" s="39">
        <v>8</v>
      </c>
      <c r="N1494" s="39">
        <v>0.2</v>
      </c>
    </row>
    <row r="1495" spans="3:14" x14ac:dyDescent="0.45">
      <c r="C1495">
        <v>12</v>
      </c>
      <c r="D1495">
        <f t="shared" si="46"/>
        <v>6458</v>
      </c>
      <c r="E1495" t="str">
        <f t="shared" si="47"/>
        <v/>
      </c>
      <c r="F1495"/>
      <c r="G1495" s="39">
        <v>6.29</v>
      </c>
      <c r="H1495" s="39">
        <v>6.2943090000000002</v>
      </c>
      <c r="I1495" s="39">
        <v>43.397569840000003</v>
      </c>
      <c r="J1495" s="39">
        <v>52.924069099999997</v>
      </c>
      <c r="K1495" s="39">
        <v>233.09</v>
      </c>
      <c r="L1495"/>
    </row>
    <row r="1496" spans="3:14" x14ac:dyDescent="0.45">
      <c r="C1496">
        <v>12</v>
      </c>
      <c r="D1496">
        <f t="shared" ref="D1496:D1559" si="48">IF(F1496&gt;0,F1496,F1496+D1495)</f>
        <v>6458</v>
      </c>
      <c r="E1496" t="str">
        <f t="shared" si="47"/>
        <v/>
      </c>
      <c r="F1496"/>
      <c r="G1496" s="39">
        <v>37.630000000000003</v>
      </c>
      <c r="H1496" s="39">
        <v>37.709090000000003</v>
      </c>
      <c r="I1496" s="39">
        <v>43.397851240000001</v>
      </c>
      <c r="J1496" s="39">
        <v>52.924095800000003</v>
      </c>
      <c r="K1496" s="39">
        <v>230.89</v>
      </c>
      <c r="L1496"/>
    </row>
    <row r="1497" spans="3:14" x14ac:dyDescent="0.45">
      <c r="C1497">
        <v>12</v>
      </c>
      <c r="D1497">
        <f t="shared" si="48"/>
        <v>6458</v>
      </c>
      <c r="E1497" t="str">
        <f t="shared" si="47"/>
        <v/>
      </c>
      <c r="F1497"/>
      <c r="G1497" s="39">
        <v>62.2</v>
      </c>
      <c r="H1497" s="39">
        <v>62.287350000000004</v>
      </c>
      <c r="I1497" s="39">
        <v>43.398051989999999</v>
      </c>
      <c r="J1497" s="39">
        <v>52.924223040000001</v>
      </c>
      <c r="K1497" s="39">
        <v>231.49</v>
      </c>
      <c r="L1497"/>
    </row>
    <row r="1498" spans="3:14" x14ac:dyDescent="0.45">
      <c r="C1498">
        <v>12</v>
      </c>
      <c r="D1498">
        <f t="shared" si="48"/>
        <v>6458</v>
      </c>
      <c r="E1498">
        <f t="shared" si="47"/>
        <v>67.038499999999999</v>
      </c>
      <c r="F1498"/>
      <c r="G1498" s="39">
        <v>66.95</v>
      </c>
      <c r="H1498" s="39">
        <v>67.038499999999999</v>
      </c>
      <c r="I1498" s="39">
        <v>43.398092830000003</v>
      </c>
      <c r="J1498" s="39">
        <v>52.924240429999998</v>
      </c>
      <c r="K1498" s="39">
        <v>231.49</v>
      </c>
      <c r="L1498"/>
    </row>
    <row r="1499" spans="3:14" x14ac:dyDescent="0.45">
      <c r="C1499">
        <v>12</v>
      </c>
      <c r="D1499">
        <f t="shared" si="48"/>
        <v>6764</v>
      </c>
      <c r="E1499" t="str">
        <f t="shared" si="47"/>
        <v/>
      </c>
      <c r="F1499">
        <v>6764</v>
      </c>
      <c r="G1499" s="39">
        <v>0</v>
      </c>
      <c r="H1499" s="39">
        <v>0</v>
      </c>
      <c r="I1499" s="39">
        <v>43.395024319999997</v>
      </c>
      <c r="J1499" s="39">
        <v>52.915654179999997</v>
      </c>
      <c r="K1499" s="39">
        <v>231.89</v>
      </c>
      <c r="L1499" s="39">
        <v>98</v>
      </c>
      <c r="M1499" s="39">
        <v>8</v>
      </c>
      <c r="N1499" s="39">
        <v>0.2</v>
      </c>
    </row>
    <row r="1500" spans="3:14" x14ac:dyDescent="0.45">
      <c r="C1500">
        <v>12</v>
      </c>
      <c r="D1500">
        <f t="shared" si="48"/>
        <v>6764</v>
      </c>
      <c r="E1500" t="str">
        <f t="shared" si="47"/>
        <v/>
      </c>
      <c r="F1500"/>
      <c r="G1500" s="39">
        <v>21.08</v>
      </c>
      <c r="H1500" s="39">
        <v>21.076260000000001</v>
      </c>
      <c r="I1500" s="39">
        <v>43.395145309999997</v>
      </c>
      <c r="J1500" s="39">
        <v>52.915854529999997</v>
      </c>
      <c r="K1500" s="39">
        <v>231.69</v>
      </c>
      <c r="L1500"/>
    </row>
    <row r="1501" spans="3:14" x14ac:dyDescent="0.45">
      <c r="C1501">
        <v>12</v>
      </c>
      <c r="D1501">
        <f t="shared" si="48"/>
        <v>6764</v>
      </c>
      <c r="E1501" t="str">
        <f t="shared" si="47"/>
        <v/>
      </c>
      <c r="F1501"/>
      <c r="G1501" s="39">
        <v>68</v>
      </c>
      <c r="H1501" s="39">
        <v>68.004580000000004</v>
      </c>
      <c r="I1501" s="39">
        <v>43.395306269999999</v>
      </c>
      <c r="J1501" s="39">
        <v>52.915318999999997</v>
      </c>
      <c r="K1501" s="39">
        <v>231.91</v>
      </c>
      <c r="L1501"/>
    </row>
    <row r="1502" spans="3:14" x14ac:dyDescent="0.45">
      <c r="C1502">
        <v>12</v>
      </c>
      <c r="D1502">
        <f t="shared" si="48"/>
        <v>6764</v>
      </c>
      <c r="E1502" t="str">
        <f t="shared" si="47"/>
        <v/>
      </c>
      <c r="F1502"/>
      <c r="G1502" s="39">
        <v>91.44</v>
      </c>
      <c r="H1502" s="39">
        <v>91.444879999999998</v>
      </c>
      <c r="I1502" s="39">
        <v>43.39539516</v>
      </c>
      <c r="J1502" s="39">
        <v>52.915056649999997</v>
      </c>
      <c r="K1502" s="39">
        <v>232.31</v>
      </c>
      <c r="L1502"/>
    </row>
    <row r="1503" spans="3:14" x14ac:dyDescent="0.45">
      <c r="C1503">
        <v>12</v>
      </c>
      <c r="D1503">
        <f t="shared" si="48"/>
        <v>6764</v>
      </c>
      <c r="E1503" t="str">
        <f t="shared" si="47"/>
        <v/>
      </c>
      <c r="F1503"/>
      <c r="G1503" s="39">
        <v>113.41</v>
      </c>
      <c r="H1503" s="39">
        <v>113.4151</v>
      </c>
      <c r="I1503" s="39">
        <v>43.39547847</v>
      </c>
      <c r="J1503" s="39">
        <v>52.914810719999998</v>
      </c>
      <c r="K1503" s="39">
        <v>232.11</v>
      </c>
      <c r="L1503"/>
    </row>
    <row r="1504" spans="3:14" x14ac:dyDescent="0.45">
      <c r="C1504">
        <v>12</v>
      </c>
      <c r="D1504">
        <f t="shared" si="48"/>
        <v>6764</v>
      </c>
      <c r="E1504" t="str">
        <f t="shared" si="47"/>
        <v/>
      </c>
      <c r="F1504"/>
      <c r="G1504" s="39">
        <v>171.93</v>
      </c>
      <c r="H1504" s="39">
        <v>171.9401</v>
      </c>
      <c r="I1504" s="39">
        <v>43.39575164</v>
      </c>
      <c r="J1504" s="39">
        <v>52.914193060000002</v>
      </c>
      <c r="K1504" s="39">
        <v>232.4</v>
      </c>
      <c r="L1504"/>
    </row>
    <row r="1505" spans="3:14" x14ac:dyDescent="0.45">
      <c r="C1505">
        <v>12</v>
      </c>
      <c r="D1505">
        <f t="shared" si="48"/>
        <v>6764</v>
      </c>
      <c r="E1505" t="str">
        <f t="shared" si="47"/>
        <v/>
      </c>
      <c r="F1505"/>
      <c r="G1505" s="39">
        <v>182.88</v>
      </c>
      <c r="H1505" s="39">
        <v>182.90289999999999</v>
      </c>
      <c r="I1505" s="39">
        <v>43.395800569999999</v>
      </c>
      <c r="J1505" s="39">
        <v>52.914075789999998</v>
      </c>
      <c r="K1505" s="39">
        <v>231.8</v>
      </c>
      <c r="L1505"/>
    </row>
    <row r="1506" spans="3:14" x14ac:dyDescent="0.45">
      <c r="C1506">
        <v>12</v>
      </c>
      <c r="D1506">
        <f t="shared" si="48"/>
        <v>6764</v>
      </c>
      <c r="E1506" t="str">
        <f t="shared" si="47"/>
        <v/>
      </c>
      <c r="F1506"/>
      <c r="G1506" s="39">
        <v>222.99</v>
      </c>
      <c r="H1506" s="39">
        <v>223.0102</v>
      </c>
      <c r="I1506" s="39">
        <v>43.395979859999997</v>
      </c>
      <c r="J1506" s="39">
        <v>52.913646120000003</v>
      </c>
      <c r="K1506" s="39">
        <v>232.18</v>
      </c>
      <c r="L1506"/>
    </row>
    <row r="1507" spans="3:14" x14ac:dyDescent="0.45">
      <c r="C1507">
        <v>12</v>
      </c>
      <c r="D1507">
        <f t="shared" si="48"/>
        <v>6764</v>
      </c>
      <c r="E1507">
        <f t="shared" si="47"/>
        <v>260.81079999999997</v>
      </c>
      <c r="F1507"/>
      <c r="G1507" s="39">
        <v>260.77</v>
      </c>
      <c r="H1507" s="39">
        <v>260.81079999999997</v>
      </c>
      <c r="I1507" s="39">
        <v>43.3961501</v>
      </c>
      <c r="J1507" s="39">
        <v>52.913242339999996</v>
      </c>
      <c r="K1507" s="39">
        <v>233.18</v>
      </c>
      <c r="L1507"/>
    </row>
    <row r="1508" spans="3:14" x14ac:dyDescent="0.45">
      <c r="C1508">
        <v>12</v>
      </c>
      <c r="D1508">
        <f t="shared" si="48"/>
        <v>6766</v>
      </c>
      <c r="E1508" t="str">
        <f t="shared" si="47"/>
        <v/>
      </c>
      <c r="F1508">
        <v>6766</v>
      </c>
      <c r="G1508" s="39">
        <v>0</v>
      </c>
      <c r="H1508" s="39">
        <v>0</v>
      </c>
      <c r="I1508" s="39">
        <v>43.398092830000003</v>
      </c>
      <c r="J1508" s="39">
        <v>52.924240429999998</v>
      </c>
      <c r="K1508" s="39">
        <v>231.49</v>
      </c>
      <c r="L1508" s="39">
        <v>98</v>
      </c>
      <c r="M1508" s="39">
        <v>8</v>
      </c>
      <c r="N1508" s="39">
        <v>0.02</v>
      </c>
    </row>
    <row r="1509" spans="3:14" x14ac:dyDescent="0.45">
      <c r="C1509">
        <v>12</v>
      </c>
      <c r="D1509">
        <f t="shared" si="48"/>
        <v>6766</v>
      </c>
      <c r="E1509" t="str">
        <f t="shared" si="47"/>
        <v/>
      </c>
      <c r="F1509"/>
      <c r="G1509" s="39">
        <v>9.1999999999999993</v>
      </c>
      <c r="H1509" s="39">
        <v>9.2474290000000003</v>
      </c>
      <c r="I1509" s="39">
        <v>43.398075470000002</v>
      </c>
      <c r="J1509" s="39">
        <v>52.924351440000002</v>
      </c>
      <c r="K1509" s="39">
        <v>230.53</v>
      </c>
      <c r="L1509"/>
    </row>
    <row r="1510" spans="3:14" x14ac:dyDescent="0.45">
      <c r="C1510">
        <v>12</v>
      </c>
      <c r="D1510">
        <f t="shared" si="48"/>
        <v>6766</v>
      </c>
      <c r="E1510" t="str">
        <f t="shared" si="47"/>
        <v/>
      </c>
      <c r="F1510"/>
      <c r="G1510" s="39">
        <v>48.77</v>
      </c>
      <c r="H1510" s="39">
        <v>48.824280000000002</v>
      </c>
      <c r="I1510" s="39">
        <v>43.398231760000002</v>
      </c>
      <c r="J1510" s="39">
        <v>52.924790430000002</v>
      </c>
      <c r="K1510" s="39">
        <v>230.33</v>
      </c>
      <c r="L1510"/>
    </row>
    <row r="1511" spans="3:14" x14ac:dyDescent="0.45">
      <c r="C1511">
        <v>12</v>
      </c>
      <c r="D1511">
        <f t="shared" si="48"/>
        <v>6766</v>
      </c>
      <c r="E1511" t="str">
        <f t="shared" si="47"/>
        <v/>
      </c>
      <c r="F1511"/>
      <c r="G1511" s="39">
        <v>79.87</v>
      </c>
      <c r="H1511" s="39">
        <v>79.919569999999993</v>
      </c>
      <c r="I1511" s="39">
        <v>43.398332600000003</v>
      </c>
      <c r="J1511" s="39">
        <v>52.925148450000002</v>
      </c>
      <c r="K1511" s="39">
        <v>230.73</v>
      </c>
      <c r="L1511"/>
    </row>
    <row r="1512" spans="3:14" x14ac:dyDescent="0.45">
      <c r="C1512">
        <v>12</v>
      </c>
      <c r="D1512">
        <f t="shared" si="48"/>
        <v>6766</v>
      </c>
      <c r="E1512" t="str">
        <f t="shared" si="47"/>
        <v/>
      </c>
      <c r="F1512"/>
      <c r="G1512" s="39">
        <v>91.44</v>
      </c>
      <c r="H1512" s="39">
        <v>91.555090000000007</v>
      </c>
      <c r="I1512" s="39">
        <v>43.398361710000003</v>
      </c>
      <c r="J1512" s="39">
        <v>52.925285619999997</v>
      </c>
      <c r="K1512" s="39">
        <v>231.93</v>
      </c>
      <c r="L1512"/>
    </row>
    <row r="1513" spans="3:14" x14ac:dyDescent="0.45">
      <c r="C1513">
        <v>12</v>
      </c>
      <c r="D1513">
        <f t="shared" si="48"/>
        <v>6766</v>
      </c>
      <c r="E1513" t="str">
        <f t="shared" si="47"/>
        <v/>
      </c>
      <c r="F1513"/>
      <c r="G1513" s="39">
        <v>133.52000000000001</v>
      </c>
      <c r="H1513" s="39">
        <v>133.65610000000001</v>
      </c>
      <c r="I1513" s="39">
        <v>43.398467549999999</v>
      </c>
      <c r="J1513" s="39">
        <v>52.925784409999999</v>
      </c>
      <c r="K1513" s="39">
        <v>230.73</v>
      </c>
      <c r="L1513"/>
    </row>
    <row r="1514" spans="3:14" x14ac:dyDescent="0.45">
      <c r="C1514">
        <v>12</v>
      </c>
      <c r="D1514">
        <f t="shared" si="48"/>
        <v>6766</v>
      </c>
      <c r="E1514" t="str">
        <f t="shared" si="47"/>
        <v/>
      </c>
      <c r="F1514"/>
      <c r="G1514" s="39">
        <v>182.88</v>
      </c>
      <c r="H1514" s="39">
        <v>183.01339999999999</v>
      </c>
      <c r="I1514" s="39">
        <v>43.39854279</v>
      </c>
      <c r="J1514" s="39">
        <v>52.926384849999998</v>
      </c>
      <c r="K1514" s="39">
        <v>231.08</v>
      </c>
      <c r="L1514"/>
    </row>
    <row r="1515" spans="3:14" x14ac:dyDescent="0.45">
      <c r="C1515">
        <v>12</v>
      </c>
      <c r="D1515">
        <f t="shared" si="48"/>
        <v>6766</v>
      </c>
      <c r="E1515" t="str">
        <f t="shared" si="47"/>
        <v/>
      </c>
      <c r="F1515"/>
      <c r="G1515" s="39">
        <v>218.5</v>
      </c>
      <c r="H1515" s="39">
        <v>218.65729999999999</v>
      </c>
      <c r="I1515" s="39">
        <v>43.398597090000003</v>
      </c>
      <c r="J1515" s="39">
        <v>52.926818140000002</v>
      </c>
      <c r="K1515" s="39">
        <v>229.68</v>
      </c>
      <c r="L1515"/>
    </row>
    <row r="1516" spans="3:14" x14ac:dyDescent="0.45">
      <c r="C1516">
        <v>12</v>
      </c>
      <c r="D1516">
        <f t="shared" si="48"/>
        <v>6766</v>
      </c>
      <c r="E1516" t="str">
        <f t="shared" si="47"/>
        <v/>
      </c>
      <c r="F1516"/>
      <c r="G1516" s="39">
        <v>255.82</v>
      </c>
      <c r="H1516" s="39">
        <v>255.98259999999999</v>
      </c>
      <c r="I1516" s="39">
        <v>43.398637049999998</v>
      </c>
      <c r="J1516" s="39">
        <v>52.92727558</v>
      </c>
      <c r="K1516" s="39">
        <v>230.08</v>
      </c>
      <c r="L1516"/>
    </row>
    <row r="1517" spans="3:14" x14ac:dyDescent="0.45">
      <c r="C1517">
        <v>12</v>
      </c>
      <c r="D1517">
        <f t="shared" si="48"/>
        <v>6766</v>
      </c>
      <c r="E1517" t="str">
        <f t="shared" si="47"/>
        <v/>
      </c>
      <c r="F1517"/>
      <c r="G1517" s="39">
        <v>274.32</v>
      </c>
      <c r="H1517" s="39">
        <v>274.48419999999999</v>
      </c>
      <c r="I1517" s="39">
        <v>43.398656860000003</v>
      </c>
      <c r="J1517" s="39">
        <v>52.927502330000003</v>
      </c>
      <c r="K1517" s="39">
        <v>229.88</v>
      </c>
      <c r="L1517"/>
    </row>
    <row r="1518" spans="3:14" x14ac:dyDescent="0.45">
      <c r="C1518">
        <v>12</v>
      </c>
      <c r="D1518">
        <f t="shared" si="48"/>
        <v>6766</v>
      </c>
      <c r="E1518" t="str">
        <f t="shared" si="47"/>
        <v/>
      </c>
      <c r="F1518"/>
      <c r="G1518" s="39">
        <v>299.94</v>
      </c>
      <c r="H1518" s="39">
        <v>300.142</v>
      </c>
      <c r="I1518" s="39">
        <v>43.398684289999998</v>
      </c>
      <c r="J1518" s="39">
        <v>52.927816329999999</v>
      </c>
      <c r="K1518" s="39">
        <v>231.28</v>
      </c>
      <c r="L1518"/>
    </row>
    <row r="1519" spans="3:14" x14ac:dyDescent="0.45">
      <c r="C1519">
        <v>12</v>
      </c>
      <c r="D1519">
        <f t="shared" si="48"/>
        <v>6766</v>
      </c>
      <c r="E1519" t="str">
        <f t="shared" si="47"/>
        <v/>
      </c>
      <c r="F1519"/>
      <c r="G1519" s="39">
        <v>339.34</v>
      </c>
      <c r="H1519" s="39">
        <v>339.5548</v>
      </c>
      <c r="I1519" s="39">
        <v>43.398949989999998</v>
      </c>
      <c r="J1519" s="39">
        <v>52.928138369999999</v>
      </c>
      <c r="K1519" s="39">
        <v>230.14</v>
      </c>
      <c r="L1519"/>
    </row>
    <row r="1520" spans="3:14" x14ac:dyDescent="0.45">
      <c r="C1520">
        <v>12</v>
      </c>
      <c r="D1520">
        <f t="shared" si="48"/>
        <v>6766</v>
      </c>
      <c r="E1520" t="str">
        <f t="shared" si="47"/>
        <v/>
      </c>
      <c r="F1520"/>
      <c r="G1520" s="39">
        <v>365.96</v>
      </c>
      <c r="H1520" s="39">
        <v>366.18220000000002</v>
      </c>
      <c r="I1520" s="39">
        <v>43.39912511</v>
      </c>
      <c r="J1520" s="39">
        <v>52.92836277</v>
      </c>
      <c r="K1520" s="39">
        <v>230.14</v>
      </c>
      <c r="L1520"/>
    </row>
    <row r="1521" spans="3:14" x14ac:dyDescent="0.45">
      <c r="C1521">
        <v>12</v>
      </c>
      <c r="D1521">
        <f t="shared" si="48"/>
        <v>6766</v>
      </c>
      <c r="E1521" t="str">
        <f t="shared" si="47"/>
        <v/>
      </c>
      <c r="F1521"/>
      <c r="G1521" s="39">
        <v>407.95</v>
      </c>
      <c r="H1521" s="39">
        <v>408.17899999999997</v>
      </c>
      <c r="I1521" s="39">
        <v>43.399409630000001</v>
      </c>
      <c r="J1521" s="39">
        <v>52.928703910000003</v>
      </c>
      <c r="K1521" s="39">
        <v>231.02</v>
      </c>
      <c r="L1521"/>
    </row>
    <row r="1522" spans="3:14" x14ac:dyDescent="0.45">
      <c r="C1522">
        <v>12</v>
      </c>
      <c r="D1522">
        <f t="shared" si="48"/>
        <v>6766</v>
      </c>
      <c r="E1522">
        <f t="shared" si="47"/>
        <v>410.08690000000001</v>
      </c>
      <c r="F1522"/>
      <c r="G1522" s="39">
        <v>409.86</v>
      </c>
      <c r="H1522" s="39">
        <v>410.08690000000001</v>
      </c>
      <c r="I1522" s="39">
        <v>43.399396840000001</v>
      </c>
      <c r="J1522" s="39">
        <v>52.928719610000002</v>
      </c>
      <c r="K1522" s="39">
        <v>231.02</v>
      </c>
      <c r="L1522"/>
    </row>
    <row r="1523" spans="3:14" x14ac:dyDescent="0.45">
      <c r="C1523">
        <v>12</v>
      </c>
      <c r="D1523">
        <f t="shared" si="48"/>
        <v>6813</v>
      </c>
      <c r="E1523" t="str">
        <f t="shared" si="47"/>
        <v/>
      </c>
      <c r="F1523">
        <v>6813</v>
      </c>
      <c r="G1523" s="39">
        <v>0</v>
      </c>
      <c r="H1523" s="39">
        <v>0</v>
      </c>
      <c r="I1523" s="39">
        <v>43.397238719999997</v>
      </c>
      <c r="J1523" s="39">
        <v>52.928562239999998</v>
      </c>
      <c r="K1523" s="39">
        <v>230.59</v>
      </c>
      <c r="L1523" s="39">
        <v>98</v>
      </c>
      <c r="M1523" s="39">
        <v>8</v>
      </c>
      <c r="N1523" s="39">
        <v>0.2</v>
      </c>
    </row>
    <row r="1524" spans="3:14" x14ac:dyDescent="0.45">
      <c r="C1524">
        <v>12</v>
      </c>
      <c r="D1524">
        <f t="shared" si="48"/>
        <v>6813</v>
      </c>
      <c r="E1524" t="str">
        <f t="shared" si="47"/>
        <v/>
      </c>
      <c r="F1524"/>
      <c r="G1524" s="39">
        <v>1.96</v>
      </c>
      <c r="H1524" s="39">
        <v>2.0469040000000001</v>
      </c>
      <c r="I1524" s="39">
        <v>43.397234169999997</v>
      </c>
      <c r="J1524" s="39">
        <v>52.92853891</v>
      </c>
      <c r="K1524" s="39">
        <v>229.99</v>
      </c>
      <c r="L1524"/>
    </row>
    <row r="1525" spans="3:14" x14ac:dyDescent="0.45">
      <c r="C1525">
        <v>12</v>
      </c>
      <c r="D1525">
        <f t="shared" si="48"/>
        <v>6813</v>
      </c>
      <c r="E1525" t="str">
        <f t="shared" si="47"/>
        <v/>
      </c>
      <c r="F1525"/>
      <c r="G1525" s="39">
        <v>6.14</v>
      </c>
      <c r="H1525" s="39">
        <v>6.2331640000000004</v>
      </c>
      <c r="I1525" s="39">
        <v>43.397256220000003</v>
      </c>
      <c r="J1525" s="39">
        <v>52.928497</v>
      </c>
      <c r="K1525" s="39">
        <v>229.99</v>
      </c>
      <c r="L1525"/>
    </row>
    <row r="1526" spans="3:14" x14ac:dyDescent="0.45">
      <c r="C1526">
        <v>12</v>
      </c>
      <c r="D1526">
        <f t="shared" si="48"/>
        <v>6813</v>
      </c>
      <c r="E1526" t="str">
        <f t="shared" si="47"/>
        <v/>
      </c>
      <c r="F1526"/>
      <c r="G1526" s="39">
        <v>27.28</v>
      </c>
      <c r="H1526" s="39">
        <v>27.388750000000002</v>
      </c>
      <c r="I1526" s="39">
        <v>43.397367559999999</v>
      </c>
      <c r="J1526" s="39">
        <v>52.928285379999998</v>
      </c>
      <c r="K1526" s="39">
        <v>229.19</v>
      </c>
      <c r="L1526"/>
    </row>
    <row r="1527" spans="3:14" x14ac:dyDescent="0.45">
      <c r="C1527">
        <v>12</v>
      </c>
      <c r="D1527">
        <f t="shared" si="48"/>
        <v>6813</v>
      </c>
      <c r="E1527" t="str">
        <f t="shared" si="47"/>
        <v/>
      </c>
      <c r="F1527"/>
      <c r="G1527" s="39">
        <v>97.58</v>
      </c>
      <c r="H1527" s="39">
        <v>97.700130000000001</v>
      </c>
      <c r="I1527" s="39">
        <v>43.397681730000002</v>
      </c>
      <c r="J1527" s="39">
        <v>52.927532149999998</v>
      </c>
      <c r="K1527" s="39">
        <v>230.48</v>
      </c>
      <c r="L1527"/>
    </row>
    <row r="1528" spans="3:14" x14ac:dyDescent="0.45">
      <c r="C1528">
        <v>12</v>
      </c>
      <c r="D1528">
        <f t="shared" si="48"/>
        <v>6813</v>
      </c>
      <c r="E1528" t="str">
        <f t="shared" si="47"/>
        <v/>
      </c>
      <c r="F1528"/>
      <c r="G1528" s="39">
        <v>104.87</v>
      </c>
      <c r="H1528" s="39">
        <v>104.9879</v>
      </c>
      <c r="I1528" s="39">
        <v>43.397714299999997</v>
      </c>
      <c r="J1528" s="39">
        <v>52.927454060000002</v>
      </c>
      <c r="K1528" s="39">
        <v>230.48</v>
      </c>
      <c r="L1528"/>
    </row>
    <row r="1529" spans="3:14" x14ac:dyDescent="0.45">
      <c r="C1529">
        <v>12</v>
      </c>
      <c r="D1529">
        <f t="shared" si="48"/>
        <v>6813</v>
      </c>
      <c r="E1529" t="str">
        <f t="shared" si="47"/>
        <v/>
      </c>
      <c r="F1529"/>
      <c r="G1529" s="39">
        <v>143.19</v>
      </c>
      <c r="H1529" s="39">
        <v>143.30510000000001</v>
      </c>
      <c r="I1529" s="39">
        <v>43.397850920000003</v>
      </c>
      <c r="J1529" s="39">
        <v>52.927019790000003</v>
      </c>
      <c r="K1529" s="39">
        <v>230.28</v>
      </c>
      <c r="L1529"/>
    </row>
    <row r="1530" spans="3:14" x14ac:dyDescent="0.45">
      <c r="C1530">
        <v>12</v>
      </c>
      <c r="D1530">
        <f t="shared" si="48"/>
        <v>6813</v>
      </c>
      <c r="E1530" t="str">
        <f t="shared" si="47"/>
        <v/>
      </c>
      <c r="F1530"/>
      <c r="G1530" s="39">
        <v>189.02</v>
      </c>
      <c r="H1530" s="39">
        <v>189.16200000000001</v>
      </c>
      <c r="I1530" s="39">
        <v>43.39791159</v>
      </c>
      <c r="J1530" s="39">
        <v>52.926460159999998</v>
      </c>
      <c r="K1530" s="39">
        <v>231.68</v>
      </c>
      <c r="L1530"/>
    </row>
    <row r="1531" spans="3:14" x14ac:dyDescent="0.45">
      <c r="C1531">
        <v>12</v>
      </c>
      <c r="D1531">
        <f t="shared" si="48"/>
        <v>6813</v>
      </c>
      <c r="E1531" t="str">
        <f t="shared" si="47"/>
        <v/>
      </c>
      <c r="F1531"/>
      <c r="G1531" s="39">
        <v>280.45999999999998</v>
      </c>
      <c r="H1531" s="39">
        <v>280.60509999999999</v>
      </c>
      <c r="I1531" s="39">
        <v>43.398032620000002</v>
      </c>
      <c r="J1531" s="39">
        <v>52.92534371</v>
      </c>
      <c r="K1531" s="39">
        <v>230.93</v>
      </c>
      <c r="L1531"/>
    </row>
    <row r="1532" spans="3:14" x14ac:dyDescent="0.45">
      <c r="C1532">
        <v>12</v>
      </c>
      <c r="D1532">
        <f t="shared" si="48"/>
        <v>6813</v>
      </c>
      <c r="E1532" t="str">
        <f t="shared" si="47"/>
        <v/>
      </c>
      <c r="F1532"/>
      <c r="G1532" s="39">
        <v>285.86</v>
      </c>
      <c r="H1532" s="39">
        <v>285.99829999999997</v>
      </c>
      <c r="I1532" s="39">
        <v>43.398039760000003</v>
      </c>
      <c r="J1532" s="39">
        <v>52.925277870000002</v>
      </c>
      <c r="K1532" s="39">
        <v>230.93</v>
      </c>
      <c r="L1532"/>
    </row>
    <row r="1533" spans="3:14" x14ac:dyDescent="0.45">
      <c r="C1533">
        <v>12</v>
      </c>
      <c r="D1533">
        <f t="shared" si="48"/>
        <v>6813</v>
      </c>
      <c r="E1533" t="str">
        <f t="shared" si="47"/>
        <v/>
      </c>
      <c r="F1533"/>
      <c r="G1533" s="39">
        <v>366.44</v>
      </c>
      <c r="H1533" s="39">
        <v>366.57920000000001</v>
      </c>
      <c r="I1533" s="39">
        <v>43.398126009999999</v>
      </c>
      <c r="J1533" s="39">
        <v>52.924290259999999</v>
      </c>
      <c r="K1533" s="39">
        <v>231.09</v>
      </c>
      <c r="L1533"/>
    </row>
    <row r="1534" spans="3:14" x14ac:dyDescent="0.45">
      <c r="C1534">
        <v>12</v>
      </c>
      <c r="D1534">
        <f t="shared" si="48"/>
        <v>6813</v>
      </c>
      <c r="E1534">
        <f t="shared" si="47"/>
        <v>372.05990000000003</v>
      </c>
      <c r="F1534"/>
      <c r="G1534" s="39">
        <v>371.9</v>
      </c>
      <c r="H1534" s="39">
        <v>372.05990000000003</v>
      </c>
      <c r="I1534" s="39">
        <v>43.398092830000003</v>
      </c>
      <c r="J1534" s="39">
        <v>52.924240429999998</v>
      </c>
      <c r="K1534" s="39">
        <v>231.49</v>
      </c>
      <c r="L1534"/>
    </row>
    <row r="1535" spans="3:14" x14ac:dyDescent="0.45">
      <c r="C1535">
        <v>12</v>
      </c>
      <c r="D1535">
        <f t="shared" si="48"/>
        <v>6908</v>
      </c>
      <c r="E1535" t="str">
        <f t="shared" si="47"/>
        <v/>
      </c>
      <c r="F1535">
        <v>6908</v>
      </c>
      <c r="G1535" s="39">
        <v>0</v>
      </c>
      <c r="H1535" s="39">
        <v>0</v>
      </c>
      <c r="I1535" s="39">
        <v>43.39358515</v>
      </c>
      <c r="J1535" s="39">
        <v>52.921927770000003</v>
      </c>
      <c r="K1535" s="39">
        <v>230.33</v>
      </c>
      <c r="L1535" s="39">
        <v>98</v>
      </c>
      <c r="M1535" s="39">
        <v>8</v>
      </c>
      <c r="N1535" s="39">
        <v>0.2</v>
      </c>
    </row>
    <row r="1536" spans="3:14" x14ac:dyDescent="0.45">
      <c r="C1536">
        <v>12</v>
      </c>
      <c r="D1536">
        <f t="shared" si="48"/>
        <v>6908</v>
      </c>
      <c r="E1536" t="str">
        <f t="shared" si="47"/>
        <v/>
      </c>
      <c r="F1536"/>
      <c r="G1536" s="39">
        <v>21.02</v>
      </c>
      <c r="H1536" s="39">
        <v>21.016069999999999</v>
      </c>
      <c r="I1536" s="39">
        <v>43.393402879999996</v>
      </c>
      <c r="J1536" s="39">
        <v>52.921858450000002</v>
      </c>
      <c r="K1536" s="39">
        <v>230.53</v>
      </c>
      <c r="L1536"/>
    </row>
    <row r="1537" spans="3:14" x14ac:dyDescent="0.45">
      <c r="C1537">
        <v>12</v>
      </c>
      <c r="D1537">
        <f t="shared" si="48"/>
        <v>6908</v>
      </c>
      <c r="E1537" t="str">
        <f t="shared" si="47"/>
        <v/>
      </c>
      <c r="F1537"/>
      <c r="G1537" s="39">
        <v>52.11</v>
      </c>
      <c r="H1537" s="39">
        <v>52.115989999999996</v>
      </c>
      <c r="I1537" s="39">
        <v>43.393157440000003</v>
      </c>
      <c r="J1537" s="39">
        <v>52.921673890000001</v>
      </c>
      <c r="K1537" s="39">
        <v>230.33</v>
      </c>
      <c r="L1537"/>
    </row>
    <row r="1538" spans="3:14" x14ac:dyDescent="0.45">
      <c r="C1538">
        <v>12</v>
      </c>
      <c r="D1538">
        <f t="shared" si="48"/>
        <v>6908</v>
      </c>
      <c r="E1538" t="str">
        <f t="shared" si="47"/>
        <v/>
      </c>
      <c r="F1538"/>
      <c r="G1538" s="39">
        <v>54.19</v>
      </c>
      <c r="H1538" s="39">
        <v>54.276739999999997</v>
      </c>
      <c r="I1538" s="39">
        <v>43.393149049999998</v>
      </c>
      <c r="J1538" s="39">
        <v>52.921650999999997</v>
      </c>
      <c r="K1538" s="39">
        <v>230.93</v>
      </c>
      <c r="L1538"/>
    </row>
    <row r="1539" spans="3:14" x14ac:dyDescent="0.45">
      <c r="C1539">
        <v>12</v>
      </c>
      <c r="D1539">
        <f t="shared" si="48"/>
        <v>6908</v>
      </c>
      <c r="E1539" t="str">
        <f t="shared" si="47"/>
        <v/>
      </c>
      <c r="F1539"/>
      <c r="G1539" s="39">
        <v>145.63</v>
      </c>
      <c r="H1539" s="39">
        <v>145.71879999999999</v>
      </c>
      <c r="I1539" s="39">
        <v>43.392779599999997</v>
      </c>
      <c r="J1539" s="39">
        <v>52.920642479999998</v>
      </c>
      <c r="K1539" s="39">
        <v>230.31</v>
      </c>
      <c r="L1539"/>
    </row>
    <row r="1540" spans="3:14" x14ac:dyDescent="0.45">
      <c r="C1540">
        <v>12</v>
      </c>
      <c r="D1540">
        <f t="shared" si="48"/>
        <v>6908</v>
      </c>
      <c r="E1540" t="str">
        <f t="shared" ref="E1540:E1603" si="49">IF(G1541=0,H1540,"")</f>
        <v/>
      </c>
      <c r="F1540"/>
      <c r="G1540" s="39">
        <v>159.34</v>
      </c>
      <c r="H1540" s="39">
        <v>159.42939999999999</v>
      </c>
      <c r="I1540" s="39">
        <v>43.392724200000004</v>
      </c>
      <c r="J1540" s="39">
        <v>52.920491259999999</v>
      </c>
      <c r="K1540" s="39">
        <v>230.31</v>
      </c>
      <c r="L1540"/>
    </row>
    <row r="1541" spans="3:14" x14ac:dyDescent="0.45">
      <c r="C1541">
        <v>12</v>
      </c>
      <c r="D1541">
        <f t="shared" si="48"/>
        <v>6908</v>
      </c>
      <c r="E1541" t="str">
        <f t="shared" si="49"/>
        <v/>
      </c>
      <c r="F1541"/>
      <c r="G1541" s="39">
        <v>237.07</v>
      </c>
      <c r="H1541" s="39">
        <v>237.1591</v>
      </c>
      <c r="I1541" s="39">
        <v>43.39242041</v>
      </c>
      <c r="J1541" s="39">
        <v>52.919627040000002</v>
      </c>
      <c r="K1541" s="39">
        <v>230.11</v>
      </c>
      <c r="L1541"/>
    </row>
    <row r="1542" spans="3:14" x14ac:dyDescent="0.45">
      <c r="C1542">
        <v>12</v>
      </c>
      <c r="D1542">
        <f t="shared" si="48"/>
        <v>6908</v>
      </c>
      <c r="E1542" t="str">
        <f t="shared" si="49"/>
        <v/>
      </c>
      <c r="F1542"/>
      <c r="G1542" s="39">
        <v>301.63</v>
      </c>
      <c r="H1542" s="39">
        <v>301.7355</v>
      </c>
      <c r="I1542" s="39">
        <v>43.392168069999997</v>
      </c>
      <c r="J1542" s="39">
        <v>52.918909210000002</v>
      </c>
      <c r="K1542" s="39">
        <v>231.43</v>
      </c>
      <c r="L1542"/>
    </row>
    <row r="1543" spans="3:14" x14ac:dyDescent="0.45">
      <c r="C1543">
        <v>12</v>
      </c>
      <c r="D1543">
        <f t="shared" si="48"/>
        <v>6908</v>
      </c>
      <c r="E1543" t="str">
        <f t="shared" si="49"/>
        <v/>
      </c>
      <c r="F1543"/>
      <c r="G1543" s="39">
        <v>328.51</v>
      </c>
      <c r="H1543" s="39">
        <v>328.64120000000003</v>
      </c>
      <c r="I1543" s="39">
        <v>43.392061630000001</v>
      </c>
      <c r="J1543" s="39">
        <v>52.918611310000003</v>
      </c>
      <c r="K1543" s="39">
        <v>230.19</v>
      </c>
      <c r="L1543"/>
    </row>
    <row r="1544" spans="3:14" x14ac:dyDescent="0.45">
      <c r="C1544">
        <v>12</v>
      </c>
      <c r="D1544">
        <f t="shared" si="48"/>
        <v>6908</v>
      </c>
      <c r="E1544" t="str">
        <f t="shared" si="49"/>
        <v/>
      </c>
      <c r="F1544"/>
      <c r="G1544" s="39">
        <v>376.04</v>
      </c>
      <c r="H1544" s="39">
        <v>376.18959999999998</v>
      </c>
      <c r="I1544" s="39">
        <v>43.391873410000002</v>
      </c>
      <c r="J1544" s="39">
        <v>52.918084530000002</v>
      </c>
      <c r="K1544" s="39">
        <v>231.59</v>
      </c>
      <c r="L1544"/>
    </row>
    <row r="1545" spans="3:14" x14ac:dyDescent="0.45">
      <c r="C1545">
        <v>12</v>
      </c>
      <c r="D1545">
        <f t="shared" si="48"/>
        <v>6908</v>
      </c>
      <c r="E1545" t="str">
        <f t="shared" si="49"/>
        <v/>
      </c>
      <c r="F1545"/>
      <c r="G1545" s="39">
        <v>415.86</v>
      </c>
      <c r="H1545" s="39">
        <v>416.01479999999998</v>
      </c>
      <c r="I1545" s="39">
        <v>43.391718240000003</v>
      </c>
      <c r="J1545" s="39">
        <v>52.917641430000003</v>
      </c>
      <c r="K1545" s="39">
        <v>231.59</v>
      </c>
      <c r="L1545"/>
    </row>
    <row r="1546" spans="3:14" x14ac:dyDescent="0.45">
      <c r="C1546">
        <v>12</v>
      </c>
      <c r="D1546">
        <f t="shared" si="48"/>
        <v>6908</v>
      </c>
      <c r="E1546">
        <f t="shared" si="49"/>
        <v>420.10180000000003</v>
      </c>
      <c r="F1546"/>
      <c r="G1546" s="39">
        <v>419.95</v>
      </c>
      <c r="H1546" s="39">
        <v>420.10180000000003</v>
      </c>
      <c r="I1546" s="39">
        <v>43.391687660000002</v>
      </c>
      <c r="J1546" s="39">
        <v>52.91761339</v>
      </c>
      <c r="K1546" s="39">
        <v>231.59</v>
      </c>
      <c r="L1546"/>
    </row>
    <row r="1547" spans="3:14" x14ac:dyDescent="0.45">
      <c r="C1547">
        <v>12</v>
      </c>
      <c r="D1547">
        <f t="shared" si="48"/>
        <v>6981</v>
      </c>
      <c r="E1547" t="str">
        <f t="shared" si="49"/>
        <v/>
      </c>
      <c r="F1547">
        <v>6981</v>
      </c>
      <c r="G1547" s="39">
        <v>0</v>
      </c>
      <c r="H1547" s="39">
        <v>0</v>
      </c>
      <c r="I1547" s="39">
        <v>43.399796619999996</v>
      </c>
      <c r="J1547" s="39">
        <v>52.927447139999998</v>
      </c>
      <c r="K1547" s="39">
        <v>230.35</v>
      </c>
      <c r="L1547" s="39">
        <v>98</v>
      </c>
      <c r="M1547" s="39">
        <v>8</v>
      </c>
      <c r="N1547" s="39">
        <v>0.2</v>
      </c>
    </row>
    <row r="1548" spans="3:14" x14ac:dyDescent="0.45">
      <c r="C1548">
        <v>12</v>
      </c>
      <c r="D1548">
        <f t="shared" si="48"/>
        <v>6981</v>
      </c>
      <c r="E1548" t="str">
        <f t="shared" si="49"/>
        <v/>
      </c>
      <c r="F1548"/>
      <c r="G1548" s="39">
        <v>18.809999999999999</v>
      </c>
      <c r="H1548" s="39">
        <v>18.81183</v>
      </c>
      <c r="I1548" s="39">
        <v>43.399798390000001</v>
      </c>
      <c r="J1548" s="39">
        <v>52.92721495</v>
      </c>
      <c r="K1548" s="39">
        <v>230.55</v>
      </c>
      <c r="L1548"/>
    </row>
    <row r="1549" spans="3:14" x14ac:dyDescent="0.45">
      <c r="C1549">
        <v>12</v>
      </c>
      <c r="D1549">
        <f t="shared" si="48"/>
        <v>6981</v>
      </c>
      <c r="E1549" t="str">
        <f t="shared" si="49"/>
        <v/>
      </c>
      <c r="F1549"/>
      <c r="G1549" s="39">
        <v>29.86</v>
      </c>
      <c r="H1549" s="39">
        <v>29.860399999999998</v>
      </c>
      <c r="I1549" s="39">
        <v>43.399797319999998</v>
      </c>
      <c r="J1549" s="39">
        <v>52.927078569999999</v>
      </c>
      <c r="K1549" s="39">
        <v>230.55</v>
      </c>
      <c r="L1549"/>
    </row>
    <row r="1550" spans="3:14" x14ac:dyDescent="0.45">
      <c r="C1550">
        <v>12</v>
      </c>
      <c r="D1550">
        <f t="shared" si="48"/>
        <v>6981</v>
      </c>
      <c r="E1550" t="str">
        <f t="shared" si="49"/>
        <v/>
      </c>
      <c r="F1550"/>
      <c r="G1550" s="39">
        <v>44.08</v>
      </c>
      <c r="H1550" s="39">
        <v>44.083019999999998</v>
      </c>
      <c r="I1550" s="39">
        <v>43.399805630000003</v>
      </c>
      <c r="J1550" s="39">
        <v>52.92690339</v>
      </c>
      <c r="K1550" s="39">
        <v>230.75</v>
      </c>
      <c r="L1550"/>
    </row>
    <row r="1551" spans="3:14" x14ac:dyDescent="0.45">
      <c r="C1551">
        <v>12</v>
      </c>
      <c r="D1551">
        <f t="shared" si="48"/>
        <v>6981</v>
      </c>
      <c r="E1551" t="str">
        <f t="shared" si="49"/>
        <v/>
      </c>
      <c r="F1551"/>
      <c r="G1551" s="39">
        <v>45.68</v>
      </c>
      <c r="H1551" s="39">
        <v>45.677950000000003</v>
      </c>
      <c r="I1551" s="39">
        <v>43.399806570000003</v>
      </c>
      <c r="J1551" s="39">
        <v>52.926883750000002</v>
      </c>
      <c r="K1551" s="39">
        <v>230.75</v>
      </c>
      <c r="L1551"/>
    </row>
    <row r="1552" spans="3:14" x14ac:dyDescent="0.45">
      <c r="C1552">
        <v>12</v>
      </c>
      <c r="D1552">
        <f t="shared" si="48"/>
        <v>6981</v>
      </c>
      <c r="E1552" t="str">
        <f t="shared" si="49"/>
        <v/>
      </c>
      <c r="F1552"/>
      <c r="G1552" s="39">
        <v>86.13</v>
      </c>
      <c r="H1552" s="39">
        <v>86.141949999999994</v>
      </c>
      <c r="I1552" s="39">
        <v>43.399833270000002</v>
      </c>
      <c r="J1552" s="39">
        <v>52.926385699999997</v>
      </c>
      <c r="K1552" s="39">
        <v>231.55</v>
      </c>
      <c r="L1552"/>
    </row>
    <row r="1553" spans="3:12" x14ac:dyDescent="0.45">
      <c r="C1553">
        <v>12</v>
      </c>
      <c r="D1553">
        <f t="shared" si="48"/>
        <v>6981</v>
      </c>
      <c r="E1553" t="str">
        <f t="shared" si="49"/>
        <v/>
      </c>
      <c r="F1553"/>
      <c r="G1553" s="39">
        <v>91.44</v>
      </c>
      <c r="H1553" s="39">
        <v>91.814639999999997</v>
      </c>
      <c r="I1553" s="39">
        <v>43.399836319999999</v>
      </c>
      <c r="J1553" s="39">
        <v>52.9263203</v>
      </c>
      <c r="K1553" s="39">
        <v>229.55</v>
      </c>
      <c r="L1553"/>
    </row>
    <row r="1554" spans="3:12" x14ac:dyDescent="0.45">
      <c r="C1554">
        <v>12</v>
      </c>
      <c r="D1554">
        <f t="shared" si="48"/>
        <v>6981</v>
      </c>
      <c r="E1554" t="str">
        <f t="shared" si="49"/>
        <v/>
      </c>
      <c r="F1554"/>
      <c r="G1554" s="39">
        <v>125.38</v>
      </c>
      <c r="H1554" s="39">
        <v>125.7531</v>
      </c>
      <c r="I1554" s="39">
        <v>43.399855809999998</v>
      </c>
      <c r="J1554" s="39">
        <v>52.925902229999998</v>
      </c>
      <c r="K1554" s="39">
        <v>229.8</v>
      </c>
      <c r="L1554"/>
    </row>
    <row r="1555" spans="3:12" x14ac:dyDescent="0.45">
      <c r="C1555">
        <v>12</v>
      </c>
      <c r="D1555">
        <f t="shared" si="48"/>
        <v>6981</v>
      </c>
      <c r="E1555" t="str">
        <f t="shared" si="49"/>
        <v/>
      </c>
      <c r="F1555"/>
      <c r="G1555" s="39">
        <v>138.93</v>
      </c>
      <c r="H1555" s="39">
        <v>139.30799999999999</v>
      </c>
      <c r="I1555" s="39">
        <v>43.399860189999998</v>
      </c>
      <c r="J1555" s="39">
        <v>52.925735090000003</v>
      </c>
      <c r="K1555" s="39">
        <v>230.2</v>
      </c>
      <c r="L1555"/>
    </row>
    <row r="1556" spans="3:12" x14ac:dyDescent="0.45">
      <c r="C1556">
        <v>12</v>
      </c>
      <c r="D1556">
        <f t="shared" si="48"/>
        <v>6981</v>
      </c>
      <c r="E1556" t="str">
        <f t="shared" si="49"/>
        <v/>
      </c>
      <c r="F1556"/>
      <c r="G1556" s="39">
        <v>143.31</v>
      </c>
      <c r="H1556" s="39">
        <v>143.6942</v>
      </c>
      <c r="I1556" s="39">
        <v>43.399846869999998</v>
      </c>
      <c r="J1556" s="39">
        <v>52.92568412</v>
      </c>
      <c r="K1556" s="39">
        <v>230.2</v>
      </c>
      <c r="L1556"/>
    </row>
    <row r="1557" spans="3:12" x14ac:dyDescent="0.45">
      <c r="C1557">
        <v>12</v>
      </c>
      <c r="D1557">
        <f t="shared" si="48"/>
        <v>6981</v>
      </c>
      <c r="E1557" t="str">
        <f t="shared" si="49"/>
        <v/>
      </c>
      <c r="F1557"/>
      <c r="G1557" s="39">
        <v>155.27000000000001</v>
      </c>
      <c r="H1557" s="39">
        <v>155.65379999999999</v>
      </c>
      <c r="I1557" s="39">
        <v>43.399759299999999</v>
      </c>
      <c r="J1557" s="39">
        <v>52.925598290000003</v>
      </c>
      <c r="K1557" s="39">
        <v>230.4</v>
      </c>
      <c r="L1557"/>
    </row>
    <row r="1558" spans="3:12" x14ac:dyDescent="0.45">
      <c r="C1558">
        <v>12</v>
      </c>
      <c r="D1558">
        <f t="shared" si="48"/>
        <v>6981</v>
      </c>
      <c r="E1558" t="str">
        <f t="shared" si="49"/>
        <v/>
      </c>
      <c r="F1558"/>
      <c r="G1558" s="39">
        <v>182.88</v>
      </c>
      <c r="H1558" s="39">
        <v>183.26599999999999</v>
      </c>
      <c r="I1558" s="39">
        <v>43.399557850000001</v>
      </c>
      <c r="J1558" s="39">
        <v>52.925398719999997</v>
      </c>
      <c r="K1558" s="39">
        <v>230.8</v>
      </c>
      <c r="L1558"/>
    </row>
    <row r="1559" spans="3:12" x14ac:dyDescent="0.45">
      <c r="C1559">
        <v>12</v>
      </c>
      <c r="D1559">
        <f t="shared" si="48"/>
        <v>6981</v>
      </c>
      <c r="E1559" t="str">
        <f t="shared" si="49"/>
        <v/>
      </c>
      <c r="F1559"/>
      <c r="G1559" s="39">
        <v>203.87</v>
      </c>
      <c r="H1559" s="39">
        <v>204.3202</v>
      </c>
      <c r="I1559" s="39">
        <v>43.399404680000004</v>
      </c>
      <c r="J1559" s="39">
        <v>52.925246979999997</v>
      </c>
      <c r="K1559" s="39">
        <v>229.2</v>
      </c>
      <c r="L1559"/>
    </row>
    <row r="1560" spans="3:12" x14ac:dyDescent="0.45">
      <c r="C1560">
        <v>12</v>
      </c>
      <c r="D1560">
        <f t="shared" ref="D1560:D1623" si="50">IF(F1560&gt;0,F1560,F1560+D1559)</f>
        <v>6981</v>
      </c>
      <c r="E1560" t="str">
        <f t="shared" si="49"/>
        <v/>
      </c>
      <c r="F1560"/>
      <c r="G1560" s="39">
        <v>248.67</v>
      </c>
      <c r="H1560" s="39">
        <v>249.1549</v>
      </c>
      <c r="I1560" s="39">
        <v>43.399085409999998</v>
      </c>
      <c r="J1560" s="39">
        <v>52.924909159999999</v>
      </c>
      <c r="K1560" s="39">
        <v>230.93</v>
      </c>
      <c r="L1560"/>
    </row>
    <row r="1561" spans="3:12" x14ac:dyDescent="0.45">
      <c r="C1561">
        <v>12</v>
      </c>
      <c r="D1561">
        <f t="shared" si="50"/>
        <v>6981</v>
      </c>
      <c r="E1561" t="str">
        <f t="shared" si="49"/>
        <v/>
      </c>
      <c r="F1561"/>
      <c r="G1561" s="39">
        <v>274.32</v>
      </c>
      <c r="H1561" s="39">
        <v>274.80110000000002</v>
      </c>
      <c r="I1561" s="39">
        <v>43.398900949999998</v>
      </c>
      <c r="J1561" s="39">
        <v>52.924718849999998</v>
      </c>
      <c r="K1561" s="39">
        <v>230.73</v>
      </c>
      <c r="L1561"/>
    </row>
    <row r="1562" spans="3:12" x14ac:dyDescent="0.45">
      <c r="C1562">
        <v>12</v>
      </c>
      <c r="D1562">
        <f t="shared" si="50"/>
        <v>6981</v>
      </c>
      <c r="E1562" t="str">
        <f t="shared" si="49"/>
        <v/>
      </c>
      <c r="F1562"/>
      <c r="G1562" s="39">
        <v>314.05</v>
      </c>
      <c r="H1562" s="39">
        <v>314.5324</v>
      </c>
      <c r="I1562" s="39">
        <v>43.398615200000002</v>
      </c>
      <c r="J1562" s="39">
        <v>52.924424049999999</v>
      </c>
      <c r="K1562" s="39">
        <v>230.13</v>
      </c>
      <c r="L1562"/>
    </row>
    <row r="1563" spans="3:12" x14ac:dyDescent="0.45">
      <c r="C1563">
        <v>12</v>
      </c>
      <c r="D1563">
        <f t="shared" si="50"/>
        <v>6981</v>
      </c>
      <c r="E1563" t="str">
        <f t="shared" si="49"/>
        <v/>
      </c>
      <c r="F1563"/>
      <c r="G1563" s="39">
        <v>358.5</v>
      </c>
      <c r="H1563" s="39">
        <v>358.99340000000001</v>
      </c>
      <c r="I1563" s="39">
        <v>43.398291479999997</v>
      </c>
      <c r="J1563" s="39">
        <v>52.9241016</v>
      </c>
      <c r="K1563" s="39">
        <v>231.09</v>
      </c>
      <c r="L1563"/>
    </row>
    <row r="1564" spans="3:12" x14ac:dyDescent="0.45">
      <c r="C1564">
        <v>12</v>
      </c>
      <c r="D1564">
        <f t="shared" si="50"/>
        <v>6981</v>
      </c>
      <c r="E1564" t="str">
        <f t="shared" si="49"/>
        <v/>
      </c>
      <c r="F1564"/>
      <c r="G1564" s="39">
        <v>365.76</v>
      </c>
      <c r="H1564" s="39">
        <v>366.25599999999997</v>
      </c>
      <c r="I1564" s="39">
        <v>43.398232839999999</v>
      </c>
      <c r="J1564" s="39">
        <v>52.924141200000001</v>
      </c>
      <c r="K1564" s="39">
        <v>231.09</v>
      </c>
      <c r="L1564"/>
    </row>
    <row r="1565" spans="3:12" x14ac:dyDescent="0.45">
      <c r="C1565">
        <v>12</v>
      </c>
      <c r="D1565">
        <f t="shared" si="50"/>
        <v>6981</v>
      </c>
      <c r="E1565" t="str">
        <f t="shared" si="49"/>
        <v/>
      </c>
      <c r="F1565"/>
      <c r="G1565" s="39">
        <v>373.71</v>
      </c>
      <c r="H1565" s="39">
        <v>374.20569999999998</v>
      </c>
      <c r="I1565" s="39">
        <v>43.398168640000002</v>
      </c>
      <c r="J1565" s="39">
        <v>52.92418455</v>
      </c>
      <c r="K1565" s="39">
        <v>231.09</v>
      </c>
      <c r="L1565"/>
    </row>
    <row r="1566" spans="3:12" x14ac:dyDescent="0.45">
      <c r="C1566">
        <v>12</v>
      </c>
      <c r="D1566">
        <f t="shared" si="50"/>
        <v>6981</v>
      </c>
      <c r="E1566" t="str">
        <f t="shared" si="49"/>
        <v/>
      </c>
      <c r="F1566"/>
      <c r="G1566" s="39">
        <v>374.7</v>
      </c>
      <c r="H1566" s="39">
        <v>375.19279999999998</v>
      </c>
      <c r="I1566" s="39">
        <v>43.398160849999996</v>
      </c>
      <c r="J1566" s="39">
        <v>52.924190410000001</v>
      </c>
      <c r="K1566" s="39">
        <v>231.09</v>
      </c>
      <c r="L1566"/>
    </row>
    <row r="1567" spans="3:12" x14ac:dyDescent="0.45">
      <c r="C1567">
        <v>12</v>
      </c>
      <c r="D1567">
        <f t="shared" si="50"/>
        <v>6981</v>
      </c>
      <c r="E1567" t="str">
        <f t="shared" si="49"/>
        <v/>
      </c>
      <c r="F1567"/>
      <c r="G1567" s="39">
        <v>376.98</v>
      </c>
      <c r="H1567" s="39">
        <v>377.47739999999999</v>
      </c>
      <c r="I1567" s="39">
        <v>43.398142759999999</v>
      </c>
      <c r="J1567" s="39">
        <v>52.924203810000002</v>
      </c>
      <c r="K1567" s="39">
        <v>231.09</v>
      </c>
      <c r="L1567"/>
    </row>
    <row r="1568" spans="3:12" x14ac:dyDescent="0.45">
      <c r="C1568">
        <v>12</v>
      </c>
      <c r="D1568">
        <f t="shared" si="50"/>
        <v>6981</v>
      </c>
      <c r="E1568">
        <f t="shared" si="49"/>
        <v>383.7801</v>
      </c>
      <c r="F1568"/>
      <c r="G1568" s="39">
        <v>383.27</v>
      </c>
      <c r="H1568" s="39">
        <v>383.7801</v>
      </c>
      <c r="I1568" s="39">
        <v>43.398092830000003</v>
      </c>
      <c r="J1568" s="39">
        <v>52.924240429999998</v>
      </c>
      <c r="K1568" s="39">
        <v>231.49</v>
      </c>
      <c r="L1568"/>
    </row>
    <row r="1569" spans="3:14" x14ac:dyDescent="0.45">
      <c r="C1569">
        <v>12</v>
      </c>
      <c r="D1569">
        <f t="shared" si="50"/>
        <v>7239</v>
      </c>
      <c r="E1569" t="str">
        <f t="shared" si="49"/>
        <v/>
      </c>
      <c r="F1569">
        <v>7239</v>
      </c>
      <c r="G1569" s="39">
        <v>0</v>
      </c>
      <c r="H1569" s="39">
        <v>0</v>
      </c>
      <c r="I1569" s="39">
        <v>43.394203920000002</v>
      </c>
      <c r="J1569" s="39">
        <v>52.908289619999998</v>
      </c>
      <c r="K1569" s="39">
        <v>232.37</v>
      </c>
      <c r="L1569" s="39">
        <v>98</v>
      </c>
      <c r="M1569" s="39">
        <v>8</v>
      </c>
      <c r="N1569" s="39">
        <v>0.2</v>
      </c>
    </row>
    <row r="1570" spans="3:14" x14ac:dyDescent="0.45">
      <c r="C1570">
        <v>12</v>
      </c>
      <c r="D1570">
        <f t="shared" si="50"/>
        <v>7239</v>
      </c>
      <c r="E1570" t="str">
        <f t="shared" si="49"/>
        <v/>
      </c>
      <c r="F1570"/>
      <c r="G1570" s="39">
        <v>2.82</v>
      </c>
      <c r="H1570" s="39">
        <v>2.822235</v>
      </c>
      <c r="I1570" s="39">
        <v>43.3942075</v>
      </c>
      <c r="J1570" s="39">
        <v>52.908324110000002</v>
      </c>
      <c r="K1570" s="39">
        <v>232.37</v>
      </c>
      <c r="L1570"/>
    </row>
    <row r="1571" spans="3:14" x14ac:dyDescent="0.45">
      <c r="C1571">
        <v>12</v>
      </c>
      <c r="D1571">
        <f t="shared" si="50"/>
        <v>7239</v>
      </c>
      <c r="E1571" t="str">
        <f t="shared" si="49"/>
        <v/>
      </c>
      <c r="F1571"/>
      <c r="G1571" s="39">
        <v>17.11</v>
      </c>
      <c r="H1571" s="39">
        <v>17.140070000000001</v>
      </c>
      <c r="I1571" s="39">
        <v>43.394196280000003</v>
      </c>
      <c r="J1571" s="39">
        <v>52.908499810000002</v>
      </c>
      <c r="K1571" s="39">
        <v>233.27</v>
      </c>
      <c r="L1571"/>
    </row>
    <row r="1572" spans="3:14" x14ac:dyDescent="0.45">
      <c r="C1572">
        <v>12</v>
      </c>
      <c r="D1572">
        <f t="shared" si="50"/>
        <v>7239</v>
      </c>
      <c r="E1572" t="str">
        <f t="shared" si="49"/>
        <v/>
      </c>
      <c r="F1572"/>
      <c r="G1572" s="39">
        <v>49.28</v>
      </c>
      <c r="H1572" s="39">
        <v>49.311239999999998</v>
      </c>
      <c r="I1572" s="39">
        <v>43.394153760000002</v>
      </c>
      <c r="J1572" s="39">
        <v>52.908892520000002</v>
      </c>
      <c r="K1572" s="39">
        <v>232.67</v>
      </c>
      <c r="L1572"/>
    </row>
    <row r="1573" spans="3:14" x14ac:dyDescent="0.45">
      <c r="C1573">
        <v>12</v>
      </c>
      <c r="D1573">
        <f t="shared" si="50"/>
        <v>7239</v>
      </c>
      <c r="E1573" t="str">
        <f t="shared" si="49"/>
        <v/>
      </c>
      <c r="F1573"/>
      <c r="G1573" s="39">
        <v>91.44</v>
      </c>
      <c r="H1573" s="39">
        <v>91.490979999999993</v>
      </c>
      <c r="I1573" s="39">
        <v>43.394151409999999</v>
      </c>
      <c r="J1573" s="39">
        <v>52.909412930000002</v>
      </c>
      <c r="K1573" s="39">
        <v>231.47</v>
      </c>
      <c r="L1573"/>
    </row>
    <row r="1574" spans="3:14" x14ac:dyDescent="0.45">
      <c r="C1574">
        <v>12</v>
      </c>
      <c r="D1574">
        <f t="shared" si="50"/>
        <v>7239</v>
      </c>
      <c r="E1574" t="str">
        <f t="shared" si="49"/>
        <v/>
      </c>
      <c r="F1574"/>
      <c r="G1574" s="39">
        <v>106.12</v>
      </c>
      <c r="H1574" s="39">
        <v>106.51139999999999</v>
      </c>
      <c r="I1574" s="39">
        <v>43.394150590000002</v>
      </c>
      <c r="J1574" s="39">
        <v>52.909594060000003</v>
      </c>
      <c r="K1574" s="39">
        <v>234.67</v>
      </c>
      <c r="L1574"/>
    </row>
    <row r="1575" spans="3:14" x14ac:dyDescent="0.45">
      <c r="C1575">
        <v>12</v>
      </c>
      <c r="D1575">
        <f t="shared" si="50"/>
        <v>7239</v>
      </c>
      <c r="E1575" t="str">
        <f t="shared" si="49"/>
        <v/>
      </c>
      <c r="F1575"/>
      <c r="G1575" s="39">
        <v>182.88</v>
      </c>
      <c r="H1575" s="39">
        <v>183.32400000000001</v>
      </c>
      <c r="I1575" s="39">
        <v>43.394298480000003</v>
      </c>
      <c r="J1575" s="39">
        <v>52.910519600000001</v>
      </c>
      <c r="K1575" s="39">
        <v>231.95</v>
      </c>
      <c r="L1575"/>
    </row>
    <row r="1576" spans="3:14" x14ac:dyDescent="0.45">
      <c r="C1576">
        <v>12</v>
      </c>
      <c r="D1576">
        <f t="shared" si="50"/>
        <v>7239</v>
      </c>
      <c r="E1576" t="str">
        <f t="shared" si="49"/>
        <v/>
      </c>
      <c r="F1576"/>
      <c r="G1576" s="39">
        <v>206.08</v>
      </c>
      <c r="H1576" s="39">
        <v>206.54060000000001</v>
      </c>
      <c r="I1576" s="39">
        <v>43.394343190000001</v>
      </c>
      <c r="J1576" s="39">
        <v>52.910799359999999</v>
      </c>
      <c r="K1576" s="39">
        <v>232.75</v>
      </c>
      <c r="L1576"/>
    </row>
    <row r="1577" spans="3:14" x14ac:dyDescent="0.45">
      <c r="C1577">
        <v>12</v>
      </c>
      <c r="D1577">
        <f t="shared" si="50"/>
        <v>7239</v>
      </c>
      <c r="E1577" t="str">
        <f t="shared" si="49"/>
        <v/>
      </c>
      <c r="F1577"/>
      <c r="G1577" s="39">
        <v>253.24</v>
      </c>
      <c r="H1577" s="39">
        <v>253.70439999999999</v>
      </c>
      <c r="I1577" s="39">
        <v>43.39443533</v>
      </c>
      <c r="J1577" s="39">
        <v>52.911367540000001</v>
      </c>
      <c r="K1577" s="39">
        <v>231.95</v>
      </c>
      <c r="L1577"/>
    </row>
    <row r="1578" spans="3:14" x14ac:dyDescent="0.45">
      <c r="C1578">
        <v>12</v>
      </c>
      <c r="D1578">
        <f t="shared" si="50"/>
        <v>7239</v>
      </c>
      <c r="E1578" t="str">
        <f t="shared" si="49"/>
        <v/>
      </c>
      <c r="F1578"/>
      <c r="G1578" s="39">
        <v>274.32</v>
      </c>
      <c r="H1578" s="39">
        <v>274.78550000000001</v>
      </c>
      <c r="I1578" s="39">
        <v>43.394474119999998</v>
      </c>
      <c r="J1578" s="39">
        <v>52.91162224</v>
      </c>
      <c r="K1578" s="39">
        <v>232.15</v>
      </c>
      <c r="L1578"/>
    </row>
    <row r="1579" spans="3:14" x14ac:dyDescent="0.45">
      <c r="C1579">
        <v>12</v>
      </c>
      <c r="D1579">
        <f t="shared" si="50"/>
        <v>7239</v>
      </c>
      <c r="E1579" t="str">
        <f t="shared" si="49"/>
        <v/>
      </c>
      <c r="F1579"/>
      <c r="G1579" s="39">
        <v>318.49</v>
      </c>
      <c r="H1579" s="39">
        <v>318.95479999999998</v>
      </c>
      <c r="I1579" s="39">
        <v>43.39455538</v>
      </c>
      <c r="J1579" s="39">
        <v>52.912155910000003</v>
      </c>
      <c r="K1579" s="39">
        <v>232.07</v>
      </c>
      <c r="L1579"/>
    </row>
    <row r="1580" spans="3:14" x14ac:dyDescent="0.45">
      <c r="C1580">
        <v>12</v>
      </c>
      <c r="D1580">
        <f t="shared" si="50"/>
        <v>7239</v>
      </c>
      <c r="E1580" t="str">
        <f t="shared" si="49"/>
        <v/>
      </c>
      <c r="F1580"/>
      <c r="G1580" s="39">
        <v>365.76</v>
      </c>
      <c r="H1580" s="39">
        <v>366.22559999999999</v>
      </c>
      <c r="I1580" s="39">
        <v>43.394650929999997</v>
      </c>
      <c r="J1580" s="39">
        <v>52.912724470000001</v>
      </c>
      <c r="K1580" s="39">
        <v>232.07</v>
      </c>
      <c r="L1580"/>
    </row>
    <row r="1581" spans="3:14" x14ac:dyDescent="0.45">
      <c r="C1581">
        <v>12</v>
      </c>
      <c r="D1581">
        <f t="shared" si="50"/>
        <v>7239</v>
      </c>
      <c r="E1581" t="str">
        <f t="shared" si="49"/>
        <v/>
      </c>
      <c r="F1581"/>
      <c r="G1581" s="39">
        <v>393.18</v>
      </c>
      <c r="H1581" s="39">
        <v>393.64120000000003</v>
      </c>
      <c r="I1581" s="39">
        <v>43.39470635</v>
      </c>
      <c r="J1581" s="39">
        <v>52.913054219999999</v>
      </c>
      <c r="K1581" s="39">
        <v>232.07</v>
      </c>
      <c r="L1581"/>
    </row>
    <row r="1582" spans="3:14" x14ac:dyDescent="0.45">
      <c r="C1582">
        <v>12</v>
      </c>
      <c r="D1582">
        <f t="shared" si="50"/>
        <v>7239</v>
      </c>
      <c r="E1582" t="str">
        <f t="shared" si="49"/>
        <v/>
      </c>
      <c r="F1582"/>
      <c r="G1582" s="39">
        <v>457.2</v>
      </c>
      <c r="H1582" s="39">
        <v>457.66879999999998</v>
      </c>
      <c r="I1582" s="39">
        <v>43.394796980000002</v>
      </c>
      <c r="J1582" s="39">
        <v>52.913834639999997</v>
      </c>
      <c r="K1582" s="39">
        <v>232.71</v>
      </c>
      <c r="L1582"/>
    </row>
    <row r="1583" spans="3:14" x14ac:dyDescent="0.45">
      <c r="C1583">
        <v>12</v>
      </c>
      <c r="D1583">
        <f t="shared" si="50"/>
        <v>7239</v>
      </c>
      <c r="E1583" t="str">
        <f t="shared" si="49"/>
        <v/>
      </c>
      <c r="F1583"/>
      <c r="G1583" s="39">
        <v>479.23</v>
      </c>
      <c r="H1583" s="39">
        <v>479.70960000000002</v>
      </c>
      <c r="I1583" s="39">
        <v>43.394828169999997</v>
      </c>
      <c r="J1583" s="39">
        <v>52.91410321</v>
      </c>
      <c r="K1583" s="39">
        <v>232.11</v>
      </c>
      <c r="L1583"/>
    </row>
    <row r="1584" spans="3:14" x14ac:dyDescent="0.45">
      <c r="C1584">
        <v>12</v>
      </c>
      <c r="D1584">
        <f t="shared" si="50"/>
        <v>7239</v>
      </c>
      <c r="E1584" t="str">
        <f t="shared" si="49"/>
        <v/>
      </c>
      <c r="F1584"/>
      <c r="G1584" s="39">
        <v>528.62</v>
      </c>
      <c r="H1584" s="39">
        <v>529.09680000000003</v>
      </c>
      <c r="I1584" s="39">
        <v>43.39490181</v>
      </c>
      <c r="J1584" s="39">
        <v>52.914704370000003</v>
      </c>
      <c r="K1584" s="39">
        <v>232.31</v>
      </c>
      <c r="L1584"/>
    </row>
    <row r="1585" spans="3:14" x14ac:dyDescent="0.45">
      <c r="C1585">
        <v>12</v>
      </c>
      <c r="D1585">
        <f t="shared" si="50"/>
        <v>7239</v>
      </c>
      <c r="E1585" t="str">
        <f t="shared" si="49"/>
        <v/>
      </c>
      <c r="F1585"/>
      <c r="G1585" s="39">
        <v>548.64</v>
      </c>
      <c r="H1585" s="39">
        <v>549.11739999999998</v>
      </c>
      <c r="I1585" s="39">
        <v>43.394935709999999</v>
      </c>
      <c r="J1585" s="39">
        <v>52.914947079999997</v>
      </c>
      <c r="K1585" s="39">
        <v>232.31</v>
      </c>
      <c r="L1585"/>
    </row>
    <row r="1586" spans="3:14" x14ac:dyDescent="0.45">
      <c r="C1586">
        <v>12</v>
      </c>
      <c r="D1586">
        <f t="shared" si="50"/>
        <v>7239</v>
      </c>
      <c r="E1586" t="str">
        <f t="shared" si="49"/>
        <v/>
      </c>
      <c r="F1586"/>
      <c r="G1586" s="39">
        <v>603.15</v>
      </c>
      <c r="H1586" s="39">
        <v>603.63170000000002</v>
      </c>
      <c r="I1586" s="39">
        <v>43.395028000000003</v>
      </c>
      <c r="J1586" s="39">
        <v>52.915607919999999</v>
      </c>
      <c r="K1586" s="39">
        <v>231.89</v>
      </c>
      <c r="L1586"/>
    </row>
    <row r="1587" spans="3:14" x14ac:dyDescent="0.45">
      <c r="C1587">
        <v>12</v>
      </c>
      <c r="D1587">
        <f t="shared" si="50"/>
        <v>7239</v>
      </c>
      <c r="E1587">
        <f t="shared" si="49"/>
        <v>607.40150000000006</v>
      </c>
      <c r="F1587"/>
      <c r="G1587" s="39">
        <v>606.91999999999996</v>
      </c>
      <c r="H1587" s="39">
        <v>607.40150000000006</v>
      </c>
      <c r="I1587" s="39">
        <v>43.395024319999997</v>
      </c>
      <c r="J1587" s="39">
        <v>52.915654179999997</v>
      </c>
      <c r="K1587" s="39">
        <v>231.89</v>
      </c>
      <c r="L1587"/>
    </row>
    <row r="1588" spans="3:14" x14ac:dyDescent="0.45">
      <c r="C1588">
        <v>12</v>
      </c>
      <c r="D1588">
        <f t="shared" si="50"/>
        <v>7933</v>
      </c>
      <c r="E1588" t="str">
        <f t="shared" si="49"/>
        <v/>
      </c>
      <c r="F1588">
        <v>7933</v>
      </c>
      <c r="G1588" s="39">
        <v>0</v>
      </c>
      <c r="H1588" s="39">
        <v>0</v>
      </c>
      <c r="I1588" s="39">
        <v>43.398898619999997</v>
      </c>
      <c r="J1588" s="39">
        <v>52.925154900000003</v>
      </c>
      <c r="K1588" s="39">
        <v>232.13</v>
      </c>
      <c r="L1588" s="39">
        <v>98</v>
      </c>
      <c r="M1588" s="39">
        <v>8</v>
      </c>
      <c r="N1588" s="39">
        <v>0.2</v>
      </c>
    </row>
    <row r="1589" spans="3:14" x14ac:dyDescent="0.45">
      <c r="C1589">
        <v>12</v>
      </c>
      <c r="D1589">
        <f t="shared" si="50"/>
        <v>7933</v>
      </c>
      <c r="E1589" t="str">
        <f t="shared" si="49"/>
        <v/>
      </c>
      <c r="F1589"/>
      <c r="G1589" s="39">
        <v>2.98</v>
      </c>
      <c r="H1589" s="39">
        <v>2.9845630000000001</v>
      </c>
      <c r="I1589" s="39">
        <v>43.398876530000003</v>
      </c>
      <c r="J1589" s="39">
        <v>52.925133950000003</v>
      </c>
      <c r="K1589" s="39">
        <v>232.13</v>
      </c>
      <c r="L1589"/>
    </row>
    <row r="1590" spans="3:14" x14ac:dyDescent="0.45">
      <c r="C1590">
        <v>12</v>
      </c>
      <c r="D1590">
        <f t="shared" si="50"/>
        <v>7933</v>
      </c>
      <c r="E1590" t="str">
        <f t="shared" si="49"/>
        <v/>
      </c>
      <c r="F1590"/>
      <c r="G1590" s="39">
        <v>57.34</v>
      </c>
      <c r="H1590" s="39">
        <v>57.352919999999997</v>
      </c>
      <c r="I1590" s="39">
        <v>43.398493569999999</v>
      </c>
      <c r="J1590" s="39">
        <v>52.924716320000002</v>
      </c>
      <c r="K1590" s="39">
        <v>231.13</v>
      </c>
      <c r="L1590"/>
    </row>
    <row r="1591" spans="3:14" x14ac:dyDescent="0.45">
      <c r="C1591">
        <v>12</v>
      </c>
      <c r="D1591">
        <f t="shared" si="50"/>
        <v>7933</v>
      </c>
      <c r="E1591" t="str">
        <f t="shared" si="49"/>
        <v/>
      </c>
      <c r="F1591"/>
      <c r="G1591" s="39">
        <v>91.44</v>
      </c>
      <c r="H1591" s="39">
        <v>91.451539999999994</v>
      </c>
      <c r="I1591" s="39">
        <v>43.39825759</v>
      </c>
      <c r="J1591" s="39">
        <v>52.924447239999999</v>
      </c>
      <c r="K1591" s="39">
        <v>230.73</v>
      </c>
      <c r="L1591"/>
    </row>
    <row r="1592" spans="3:14" x14ac:dyDescent="0.45">
      <c r="C1592">
        <v>12</v>
      </c>
      <c r="D1592">
        <f t="shared" si="50"/>
        <v>7933</v>
      </c>
      <c r="E1592" t="str">
        <f t="shared" si="49"/>
        <v/>
      </c>
      <c r="F1592"/>
      <c r="G1592" s="39">
        <v>112.59</v>
      </c>
      <c r="H1592" s="39">
        <v>112.60209999999999</v>
      </c>
      <c r="I1592" s="39">
        <v>43.398111229999998</v>
      </c>
      <c r="J1592" s="39">
        <v>52.924280340000003</v>
      </c>
      <c r="K1592" s="39">
        <v>231.09</v>
      </c>
      <c r="L1592"/>
    </row>
    <row r="1593" spans="3:14" x14ac:dyDescent="0.45">
      <c r="C1593">
        <v>12</v>
      </c>
      <c r="D1593">
        <f t="shared" si="50"/>
        <v>7933</v>
      </c>
      <c r="E1593">
        <f t="shared" si="49"/>
        <v>116.4481</v>
      </c>
      <c r="F1593"/>
      <c r="G1593" s="39">
        <v>116.41</v>
      </c>
      <c r="H1593" s="39">
        <v>116.4481</v>
      </c>
      <c r="I1593" s="39">
        <v>43.398092830000003</v>
      </c>
      <c r="J1593" s="39">
        <v>52.924240429999998</v>
      </c>
      <c r="K1593" s="39">
        <v>231.49</v>
      </c>
      <c r="L1593"/>
    </row>
    <row r="1594" spans="3:14" x14ac:dyDescent="0.45">
      <c r="C1594">
        <v>12</v>
      </c>
      <c r="D1594">
        <f t="shared" si="50"/>
        <v>8917</v>
      </c>
      <c r="E1594" t="str">
        <f t="shared" si="49"/>
        <v/>
      </c>
      <c r="F1594">
        <v>8917</v>
      </c>
      <c r="G1594" s="39">
        <v>0</v>
      </c>
      <c r="H1594" s="39">
        <v>0</v>
      </c>
      <c r="I1594" s="39">
        <v>43.400428009999999</v>
      </c>
      <c r="J1594" s="39">
        <v>52.925560590000003</v>
      </c>
      <c r="K1594" s="39">
        <v>231.4</v>
      </c>
      <c r="L1594" s="39">
        <v>98</v>
      </c>
      <c r="M1594" s="39">
        <v>8</v>
      </c>
      <c r="N1594" s="39">
        <v>0.2</v>
      </c>
    </row>
    <row r="1595" spans="3:14" x14ac:dyDescent="0.45">
      <c r="C1595">
        <v>12</v>
      </c>
      <c r="D1595">
        <f t="shared" si="50"/>
        <v>8917</v>
      </c>
      <c r="E1595" t="str">
        <f t="shared" si="49"/>
        <v/>
      </c>
      <c r="F1595"/>
      <c r="G1595" s="39">
        <v>5.33</v>
      </c>
      <c r="H1595" s="39">
        <v>5.3292070000000002</v>
      </c>
      <c r="I1595" s="39">
        <v>43.400381109999998</v>
      </c>
      <c r="J1595" s="39">
        <v>52.925546789999999</v>
      </c>
      <c r="K1595" s="39">
        <v>231.4</v>
      </c>
      <c r="L1595"/>
    </row>
    <row r="1596" spans="3:14" x14ac:dyDescent="0.45">
      <c r="C1596">
        <v>12</v>
      </c>
      <c r="D1596">
        <f t="shared" si="50"/>
        <v>8917</v>
      </c>
      <c r="E1596" t="str">
        <f t="shared" si="49"/>
        <v/>
      </c>
      <c r="F1596"/>
      <c r="G1596" s="39">
        <v>10.039999999999999</v>
      </c>
      <c r="H1596" s="39">
        <v>10.04031</v>
      </c>
      <c r="I1596" s="39">
        <v>43.400339619999997</v>
      </c>
      <c r="J1596" s="39">
        <v>52.925534759999998</v>
      </c>
      <c r="K1596" s="39">
        <v>231.4</v>
      </c>
      <c r="L1596"/>
    </row>
    <row r="1597" spans="3:14" x14ac:dyDescent="0.45">
      <c r="C1597">
        <v>12</v>
      </c>
      <c r="D1597">
        <f t="shared" si="50"/>
        <v>8917</v>
      </c>
      <c r="E1597" t="str">
        <f t="shared" si="49"/>
        <v/>
      </c>
      <c r="F1597"/>
      <c r="G1597" s="39">
        <v>20.71</v>
      </c>
      <c r="H1597" s="39">
        <v>20.736429999999999</v>
      </c>
      <c r="I1597" s="39">
        <v>43.400244659999998</v>
      </c>
      <c r="J1597" s="39">
        <v>52.925515410000003</v>
      </c>
      <c r="K1597" s="39">
        <v>230.6</v>
      </c>
      <c r="L1597"/>
    </row>
    <row r="1598" spans="3:14" x14ac:dyDescent="0.45">
      <c r="C1598">
        <v>12</v>
      </c>
      <c r="D1598">
        <f t="shared" si="50"/>
        <v>8917</v>
      </c>
      <c r="E1598" t="str">
        <f t="shared" si="49"/>
        <v/>
      </c>
      <c r="F1598"/>
      <c r="G1598" s="39">
        <v>91.44</v>
      </c>
      <c r="H1598" s="39">
        <v>91.470240000000004</v>
      </c>
      <c r="I1598" s="39">
        <v>43.399618150000002</v>
      </c>
      <c r="J1598" s="39">
        <v>52.925360150000003</v>
      </c>
      <c r="K1598" s="39">
        <v>230.8</v>
      </c>
      <c r="L1598"/>
    </row>
    <row r="1599" spans="3:14" x14ac:dyDescent="0.45">
      <c r="C1599">
        <v>12</v>
      </c>
      <c r="D1599">
        <f t="shared" si="50"/>
        <v>8917</v>
      </c>
      <c r="E1599" t="str">
        <f t="shared" si="49"/>
        <v/>
      </c>
      <c r="F1599"/>
      <c r="G1599" s="39">
        <v>94.55</v>
      </c>
      <c r="H1599" s="39">
        <v>94.579610000000002</v>
      </c>
      <c r="I1599" s="39">
        <v>43.399590600000003</v>
      </c>
      <c r="J1599" s="39">
        <v>52.925353319999999</v>
      </c>
      <c r="K1599" s="39">
        <v>230.8</v>
      </c>
      <c r="L1599"/>
    </row>
    <row r="1600" spans="3:14" x14ac:dyDescent="0.45">
      <c r="C1600">
        <v>12</v>
      </c>
      <c r="D1600">
        <f t="shared" si="50"/>
        <v>8917</v>
      </c>
      <c r="E1600" t="str">
        <f t="shared" si="49"/>
        <v/>
      </c>
      <c r="F1600"/>
      <c r="G1600" s="39">
        <v>109.69</v>
      </c>
      <c r="H1600" s="39">
        <v>109.7225</v>
      </c>
      <c r="I1600" s="39">
        <v>43.399460179999998</v>
      </c>
      <c r="J1600" s="39">
        <v>52.925299029999998</v>
      </c>
      <c r="K1600" s="39">
        <v>230.8</v>
      </c>
      <c r="L1600"/>
    </row>
    <row r="1601" spans="3:14" x14ac:dyDescent="0.45">
      <c r="C1601">
        <v>12</v>
      </c>
      <c r="D1601">
        <f t="shared" si="50"/>
        <v>8917</v>
      </c>
      <c r="E1601" t="str">
        <f t="shared" si="49"/>
        <v/>
      </c>
      <c r="F1601"/>
      <c r="G1601" s="39">
        <v>182.88</v>
      </c>
      <c r="H1601" s="39">
        <v>182.91030000000001</v>
      </c>
      <c r="I1601" s="39">
        <v>43.398933919999997</v>
      </c>
      <c r="J1601" s="39">
        <v>52.924755609999998</v>
      </c>
      <c r="K1601" s="39">
        <v>230.73</v>
      </c>
      <c r="L1601"/>
    </row>
    <row r="1602" spans="3:14" x14ac:dyDescent="0.45">
      <c r="C1602">
        <v>12</v>
      </c>
      <c r="D1602">
        <f t="shared" si="50"/>
        <v>8917</v>
      </c>
      <c r="E1602" t="str">
        <f t="shared" si="49"/>
        <v/>
      </c>
      <c r="F1602"/>
      <c r="G1602" s="39">
        <v>202.73</v>
      </c>
      <c r="H1602" s="39">
        <v>202.76050000000001</v>
      </c>
      <c r="I1602" s="39">
        <v>43.398791189999997</v>
      </c>
      <c r="J1602" s="39">
        <v>52.924608220000003</v>
      </c>
      <c r="K1602" s="39">
        <v>230.73</v>
      </c>
      <c r="L1602"/>
    </row>
    <row r="1603" spans="3:14" x14ac:dyDescent="0.45">
      <c r="C1603">
        <v>12</v>
      </c>
      <c r="D1603">
        <f t="shared" si="50"/>
        <v>8917</v>
      </c>
      <c r="E1603" t="str">
        <f t="shared" si="49"/>
        <v/>
      </c>
      <c r="F1603"/>
      <c r="G1603" s="39">
        <v>274.32</v>
      </c>
      <c r="H1603" s="39">
        <v>274.35120000000001</v>
      </c>
      <c r="I1603" s="39">
        <v>43.39827331</v>
      </c>
      <c r="J1603" s="39">
        <v>52.924082400000003</v>
      </c>
      <c r="K1603" s="39">
        <v>231.09</v>
      </c>
      <c r="L1603"/>
    </row>
    <row r="1604" spans="3:14" x14ac:dyDescent="0.45">
      <c r="C1604">
        <v>12</v>
      </c>
      <c r="D1604">
        <f t="shared" si="50"/>
        <v>8917</v>
      </c>
      <c r="E1604" t="str">
        <f t="shared" ref="E1604:E1667" si="51">IF(G1605=0,H1604,"")</f>
        <v/>
      </c>
      <c r="F1604"/>
      <c r="G1604" s="39">
        <v>283.13</v>
      </c>
      <c r="H1604" s="39">
        <v>283.16399999999999</v>
      </c>
      <c r="I1604" s="39">
        <v>43.398209559999998</v>
      </c>
      <c r="J1604" s="39">
        <v>52.924017669999998</v>
      </c>
      <c r="K1604" s="39">
        <v>231.09</v>
      </c>
      <c r="L1604"/>
    </row>
    <row r="1605" spans="3:14" x14ac:dyDescent="0.45">
      <c r="C1605">
        <v>12</v>
      </c>
      <c r="D1605">
        <f t="shared" si="50"/>
        <v>8917</v>
      </c>
      <c r="E1605" t="str">
        <f t="shared" si="51"/>
        <v/>
      </c>
      <c r="F1605"/>
      <c r="G1605" s="39">
        <v>307.60000000000002</v>
      </c>
      <c r="H1605" s="39">
        <v>307.63330000000002</v>
      </c>
      <c r="I1605" s="39">
        <v>43.398051690000003</v>
      </c>
      <c r="J1605" s="39">
        <v>52.924228220000003</v>
      </c>
      <c r="K1605" s="39">
        <v>231.49</v>
      </c>
      <c r="L1605"/>
    </row>
    <row r="1606" spans="3:14" x14ac:dyDescent="0.45">
      <c r="C1606">
        <v>12</v>
      </c>
      <c r="D1606">
        <f t="shared" si="50"/>
        <v>8917</v>
      </c>
      <c r="E1606">
        <f t="shared" si="51"/>
        <v>312.31009999999998</v>
      </c>
      <c r="F1606"/>
      <c r="G1606" s="39">
        <v>312.27999999999997</v>
      </c>
      <c r="H1606" s="39">
        <v>312.31009999999998</v>
      </c>
      <c r="I1606" s="39">
        <v>43.398092830000003</v>
      </c>
      <c r="J1606" s="39">
        <v>52.924240429999998</v>
      </c>
      <c r="K1606" s="39">
        <v>231.49</v>
      </c>
      <c r="L1606"/>
    </row>
    <row r="1607" spans="3:14" x14ac:dyDescent="0.45">
      <c r="C1607">
        <v>12</v>
      </c>
      <c r="D1607">
        <f t="shared" si="50"/>
        <v>9890</v>
      </c>
      <c r="E1607" t="str">
        <f t="shared" si="51"/>
        <v/>
      </c>
      <c r="F1607">
        <v>9890</v>
      </c>
      <c r="G1607" s="39">
        <v>0</v>
      </c>
      <c r="H1607" s="39">
        <v>0</v>
      </c>
      <c r="I1607" s="39">
        <v>43.396881209999997</v>
      </c>
      <c r="J1607" s="39">
        <v>52.917521219999998</v>
      </c>
      <c r="K1607" s="39">
        <v>232.45</v>
      </c>
      <c r="L1607" s="39">
        <v>98</v>
      </c>
      <c r="M1607" s="39">
        <v>8</v>
      </c>
      <c r="N1607" s="39">
        <v>0.2</v>
      </c>
    </row>
    <row r="1608" spans="3:14" x14ac:dyDescent="0.45">
      <c r="C1608">
        <v>12</v>
      </c>
      <c r="D1608">
        <f t="shared" si="50"/>
        <v>9890</v>
      </c>
      <c r="E1608" t="str">
        <f t="shared" si="51"/>
        <v/>
      </c>
      <c r="F1608"/>
      <c r="G1608" s="39">
        <v>91.44</v>
      </c>
      <c r="H1608" s="39">
        <v>91.44014</v>
      </c>
      <c r="I1608" s="39">
        <v>43.396189980000003</v>
      </c>
      <c r="J1608" s="39">
        <v>52.916908560000003</v>
      </c>
      <c r="K1608" s="39">
        <v>232.29</v>
      </c>
      <c r="L1608"/>
    </row>
    <row r="1609" spans="3:14" x14ac:dyDescent="0.45">
      <c r="C1609">
        <v>12</v>
      </c>
      <c r="D1609">
        <f t="shared" si="50"/>
        <v>9890</v>
      </c>
      <c r="E1609" t="str">
        <f t="shared" si="51"/>
        <v/>
      </c>
      <c r="F1609"/>
      <c r="G1609" s="39">
        <v>182.88</v>
      </c>
      <c r="H1609" s="39">
        <v>182.88040000000001</v>
      </c>
      <c r="I1609" s="39">
        <v>43.395498750000002</v>
      </c>
      <c r="J1609" s="39">
        <v>52.916295900000001</v>
      </c>
      <c r="K1609" s="39">
        <v>232.09</v>
      </c>
      <c r="L1609"/>
    </row>
    <row r="1610" spans="3:14" x14ac:dyDescent="0.45">
      <c r="C1610">
        <v>12</v>
      </c>
      <c r="D1610">
        <f t="shared" si="50"/>
        <v>9890</v>
      </c>
      <c r="E1610">
        <f t="shared" si="51"/>
        <v>235.70419999999999</v>
      </c>
      <c r="F1610"/>
      <c r="G1610" s="39">
        <v>235.7</v>
      </c>
      <c r="H1610" s="39">
        <v>235.70419999999999</v>
      </c>
      <c r="I1610" s="39">
        <v>43.395099430000002</v>
      </c>
      <c r="J1610" s="39">
        <v>52.91594199</v>
      </c>
      <c r="K1610" s="39">
        <v>231.89</v>
      </c>
      <c r="L1610"/>
    </row>
    <row r="1611" spans="3:14" x14ac:dyDescent="0.45">
      <c r="C1611">
        <v>12</v>
      </c>
      <c r="D1611" t="str">
        <f t="shared" si="50"/>
        <v>ZU12a1-GU</v>
      </c>
      <c r="E1611" t="str">
        <f t="shared" si="51"/>
        <v/>
      </c>
      <c r="F1611" t="s">
        <v>4224</v>
      </c>
      <c r="G1611" s="39">
        <v>0</v>
      </c>
      <c r="H1611" s="39">
        <v>0</v>
      </c>
      <c r="I1611" s="39">
        <v>43.395099430000002</v>
      </c>
      <c r="J1611" s="39">
        <v>52.91594199</v>
      </c>
      <c r="K1611" s="39">
        <v>231.89</v>
      </c>
      <c r="L1611" s="39">
        <v>184</v>
      </c>
      <c r="M1611" s="39">
        <v>8</v>
      </c>
      <c r="N1611" s="39">
        <v>5.0000000000000001E-3</v>
      </c>
    </row>
    <row r="1612" spans="3:14" x14ac:dyDescent="0.45">
      <c r="C1612">
        <v>12</v>
      </c>
      <c r="D1612" t="e">
        <f t="shared" si="50"/>
        <v>#VALUE!</v>
      </c>
      <c r="E1612" t="str">
        <f t="shared" si="51"/>
        <v/>
      </c>
      <c r="F1612"/>
      <c r="G1612" s="39">
        <v>2.4900000000000002</v>
      </c>
      <c r="H1612" s="39">
        <v>2.4892280000000002</v>
      </c>
      <c r="I1612" s="39">
        <v>43.395077489999998</v>
      </c>
      <c r="J1612" s="39">
        <v>52.915948200000003</v>
      </c>
      <c r="K1612" s="39">
        <v>231.89</v>
      </c>
      <c r="L1612"/>
    </row>
    <row r="1613" spans="3:14" x14ac:dyDescent="0.45">
      <c r="C1613">
        <v>12</v>
      </c>
      <c r="D1613" t="e">
        <f t="shared" si="50"/>
        <v>#VALUE!</v>
      </c>
      <c r="E1613" t="str">
        <f t="shared" si="51"/>
        <v/>
      </c>
      <c r="F1613"/>
      <c r="G1613" s="39">
        <v>20.3</v>
      </c>
      <c r="H1613" s="39">
        <v>20.300619999999999</v>
      </c>
      <c r="I1613" s="39">
        <v>43.395120640000002</v>
      </c>
      <c r="J1613" s="39">
        <v>52.916159919999998</v>
      </c>
      <c r="K1613" s="39">
        <v>232.09</v>
      </c>
      <c r="L1613"/>
    </row>
    <row r="1614" spans="3:14" x14ac:dyDescent="0.45">
      <c r="C1614">
        <v>12</v>
      </c>
      <c r="D1614" t="e">
        <f t="shared" si="50"/>
        <v>#VALUE!</v>
      </c>
      <c r="E1614" t="str">
        <f t="shared" si="51"/>
        <v/>
      </c>
      <c r="F1614"/>
      <c r="G1614" s="39">
        <v>52.44</v>
      </c>
      <c r="H1614" s="39">
        <v>52.442590000000003</v>
      </c>
      <c r="I1614" s="39">
        <v>43.395165460000001</v>
      </c>
      <c r="J1614" s="39">
        <v>52.916551859999998</v>
      </c>
      <c r="K1614" s="39">
        <v>232.09</v>
      </c>
      <c r="L1614"/>
    </row>
    <row r="1615" spans="3:14" x14ac:dyDescent="0.45">
      <c r="C1615">
        <v>12</v>
      </c>
      <c r="D1615" t="e">
        <f t="shared" si="50"/>
        <v>#VALUE!</v>
      </c>
      <c r="E1615" t="str">
        <f t="shared" si="51"/>
        <v/>
      </c>
      <c r="F1615"/>
      <c r="G1615" s="39">
        <v>87.45</v>
      </c>
      <c r="H1615" s="39">
        <v>87.454620000000006</v>
      </c>
      <c r="I1615" s="39">
        <v>43.395204720000002</v>
      </c>
      <c r="J1615" s="39">
        <v>52.916980649999999</v>
      </c>
      <c r="K1615" s="39">
        <v>232.29</v>
      </c>
      <c r="L1615"/>
    </row>
    <row r="1616" spans="3:14" x14ac:dyDescent="0.45">
      <c r="C1616">
        <v>12</v>
      </c>
      <c r="D1616" t="e">
        <f t="shared" si="50"/>
        <v>#VALUE!</v>
      </c>
      <c r="E1616" t="str">
        <f t="shared" si="51"/>
        <v/>
      </c>
      <c r="F1616"/>
      <c r="G1616" s="39">
        <v>91.44</v>
      </c>
      <c r="H1616" s="39">
        <v>91.521159999999995</v>
      </c>
      <c r="I1616" s="39">
        <v>43.395217410000001</v>
      </c>
      <c r="J1616" s="39">
        <v>52.917026679999999</v>
      </c>
      <c r="K1616" s="39">
        <v>231.49</v>
      </c>
      <c r="L1616"/>
    </row>
    <row r="1617" spans="3:14" x14ac:dyDescent="0.45">
      <c r="C1617">
        <v>12</v>
      </c>
      <c r="D1617" t="e">
        <f t="shared" si="50"/>
        <v>#VALUE!</v>
      </c>
      <c r="E1617" t="str">
        <f t="shared" si="51"/>
        <v/>
      </c>
      <c r="F1617"/>
      <c r="G1617" s="39">
        <v>147.66</v>
      </c>
      <c r="H1617" s="39">
        <v>147.739</v>
      </c>
      <c r="I1617" s="39">
        <v>43.395396419999997</v>
      </c>
      <c r="J1617" s="39">
        <v>52.917675709999997</v>
      </c>
      <c r="K1617" s="39">
        <v>231.7</v>
      </c>
      <c r="L1617"/>
    </row>
    <row r="1618" spans="3:14" x14ac:dyDescent="0.45">
      <c r="C1618">
        <v>12</v>
      </c>
      <c r="D1618" t="e">
        <f t="shared" si="50"/>
        <v>#VALUE!</v>
      </c>
      <c r="E1618" t="str">
        <f t="shared" si="51"/>
        <v/>
      </c>
      <c r="F1618"/>
      <c r="G1618" s="39">
        <v>182.88</v>
      </c>
      <c r="H1618" s="39">
        <v>182.96209999999999</v>
      </c>
      <c r="I1618" s="39">
        <v>43.395501869999997</v>
      </c>
      <c r="J1618" s="39">
        <v>52.91808571</v>
      </c>
      <c r="K1618" s="39">
        <v>231.5</v>
      </c>
      <c r="L1618"/>
    </row>
    <row r="1619" spans="3:14" x14ac:dyDescent="0.45">
      <c r="C1619">
        <v>12</v>
      </c>
      <c r="D1619" t="e">
        <f t="shared" si="50"/>
        <v>#VALUE!</v>
      </c>
      <c r="E1619" t="str">
        <f t="shared" si="51"/>
        <v/>
      </c>
      <c r="F1619"/>
      <c r="G1619" s="39">
        <v>207.31</v>
      </c>
      <c r="H1619" s="39">
        <v>207.3955</v>
      </c>
      <c r="I1619" s="39">
        <v>43.395575010000002</v>
      </c>
      <c r="J1619" s="39">
        <v>52.918370119999999</v>
      </c>
      <c r="K1619" s="39">
        <v>231.7</v>
      </c>
      <c r="L1619"/>
    </row>
    <row r="1620" spans="3:14" x14ac:dyDescent="0.45">
      <c r="C1620">
        <v>12</v>
      </c>
      <c r="D1620" t="e">
        <f t="shared" si="50"/>
        <v>#VALUE!</v>
      </c>
      <c r="E1620" t="str">
        <f t="shared" si="51"/>
        <v/>
      </c>
      <c r="F1620"/>
      <c r="G1620" s="39">
        <v>273.23</v>
      </c>
      <c r="H1620" s="39">
        <v>273.31040000000002</v>
      </c>
      <c r="I1620" s="39">
        <v>43.395801370000001</v>
      </c>
      <c r="J1620" s="39">
        <v>52.919122180000002</v>
      </c>
      <c r="K1620" s="39">
        <v>231.52</v>
      </c>
      <c r="L1620"/>
    </row>
    <row r="1621" spans="3:14" x14ac:dyDescent="0.45">
      <c r="C1621">
        <v>12</v>
      </c>
      <c r="D1621" t="e">
        <f t="shared" si="50"/>
        <v>#VALUE!</v>
      </c>
      <c r="E1621" t="str">
        <f t="shared" si="51"/>
        <v/>
      </c>
      <c r="F1621"/>
      <c r="G1621" s="39">
        <v>274.32</v>
      </c>
      <c r="H1621" s="39">
        <v>274.40320000000003</v>
      </c>
      <c r="I1621" s="39">
        <v>43.395805430000003</v>
      </c>
      <c r="J1621" s="39">
        <v>52.919134470000003</v>
      </c>
      <c r="K1621" s="39">
        <v>231.52</v>
      </c>
      <c r="L1621"/>
    </row>
    <row r="1622" spans="3:14" x14ac:dyDescent="0.45">
      <c r="C1622">
        <v>12</v>
      </c>
      <c r="D1622" t="e">
        <f t="shared" si="50"/>
        <v>#VALUE!</v>
      </c>
      <c r="E1622" t="str">
        <f t="shared" si="51"/>
        <v/>
      </c>
      <c r="F1622"/>
      <c r="G1622" s="39">
        <v>348.67</v>
      </c>
      <c r="H1622" s="39">
        <v>348.75779999999997</v>
      </c>
      <c r="I1622" s="39">
        <v>43.396081129999999</v>
      </c>
      <c r="J1622" s="39">
        <v>52.919970749999997</v>
      </c>
      <c r="K1622" s="39">
        <v>231.72</v>
      </c>
      <c r="L1622"/>
    </row>
    <row r="1623" spans="3:14" x14ac:dyDescent="0.45">
      <c r="C1623">
        <v>12</v>
      </c>
      <c r="D1623" t="e">
        <f t="shared" si="50"/>
        <v>#VALUE!</v>
      </c>
      <c r="E1623" t="str">
        <f t="shared" si="51"/>
        <v/>
      </c>
      <c r="F1623"/>
      <c r="G1623" s="39">
        <v>365.76</v>
      </c>
      <c r="H1623" s="39">
        <v>365.84460000000001</v>
      </c>
      <c r="I1623" s="39">
        <v>43.396148930000003</v>
      </c>
      <c r="J1623" s="39">
        <v>52.920160039999999</v>
      </c>
      <c r="K1623" s="39">
        <v>231.52</v>
      </c>
      <c r="L1623"/>
    </row>
    <row r="1624" spans="3:14" x14ac:dyDescent="0.45">
      <c r="C1624">
        <v>12</v>
      </c>
      <c r="D1624" t="e">
        <f t="shared" ref="D1624:D1687" si="52">IF(F1624&gt;0,F1624,F1624+D1623)</f>
        <v>#VALUE!</v>
      </c>
      <c r="E1624" t="str">
        <f t="shared" si="51"/>
        <v/>
      </c>
      <c r="F1624"/>
      <c r="G1624" s="39">
        <v>400.59</v>
      </c>
      <c r="H1624" s="39">
        <v>400.67950000000002</v>
      </c>
      <c r="I1624" s="39">
        <v>43.396287139999998</v>
      </c>
      <c r="J1624" s="39">
        <v>52.920545879999999</v>
      </c>
      <c r="K1624" s="39">
        <v>230.72</v>
      </c>
      <c r="L1624"/>
    </row>
    <row r="1625" spans="3:14" x14ac:dyDescent="0.45">
      <c r="C1625">
        <v>12</v>
      </c>
      <c r="D1625" t="e">
        <f t="shared" si="52"/>
        <v>#VALUE!</v>
      </c>
      <c r="E1625" t="str">
        <f t="shared" si="51"/>
        <v/>
      </c>
      <c r="F1625"/>
      <c r="G1625" s="39">
        <v>435.62</v>
      </c>
      <c r="H1625" s="39">
        <v>435.7396</v>
      </c>
      <c r="I1625" s="39">
        <v>43.396385350000003</v>
      </c>
      <c r="J1625" s="39">
        <v>52.920956850000003</v>
      </c>
      <c r="K1625" s="39">
        <v>231.97</v>
      </c>
      <c r="L1625"/>
    </row>
    <row r="1626" spans="3:14" x14ac:dyDescent="0.45">
      <c r="C1626">
        <v>12</v>
      </c>
      <c r="D1626" t="e">
        <f t="shared" si="52"/>
        <v>#VALUE!</v>
      </c>
      <c r="E1626">
        <f t="shared" si="51"/>
        <v>438.27</v>
      </c>
      <c r="F1626"/>
      <c r="G1626" s="39">
        <v>438.15</v>
      </c>
      <c r="H1626" s="39">
        <v>438.27</v>
      </c>
      <c r="I1626" s="39">
        <v>43.396390959999998</v>
      </c>
      <c r="J1626" s="39">
        <v>52.92098713</v>
      </c>
      <c r="K1626" s="39">
        <v>231.97</v>
      </c>
      <c r="L1626"/>
    </row>
    <row r="1627" spans="3:14" x14ac:dyDescent="0.45">
      <c r="C1627">
        <v>12</v>
      </c>
      <c r="D1627" t="str">
        <f t="shared" si="52"/>
        <v>ZU12a1-GU(2)</v>
      </c>
      <c r="E1627" t="str">
        <f t="shared" si="51"/>
        <v/>
      </c>
      <c r="F1627" t="s">
        <v>4225</v>
      </c>
      <c r="G1627" s="39">
        <v>0</v>
      </c>
      <c r="H1627" s="39">
        <v>0</v>
      </c>
      <c r="I1627" s="39">
        <v>43.396390959999998</v>
      </c>
      <c r="J1627" s="39">
        <v>52.92098713</v>
      </c>
      <c r="K1627" s="39">
        <v>231.97</v>
      </c>
      <c r="L1627" s="39">
        <v>184</v>
      </c>
      <c r="M1627" s="39">
        <v>8</v>
      </c>
      <c r="N1627" s="39">
        <v>5.0000000000000001E-3</v>
      </c>
    </row>
    <row r="1628" spans="3:14" x14ac:dyDescent="0.45">
      <c r="C1628">
        <v>12</v>
      </c>
      <c r="D1628" t="e">
        <f t="shared" si="52"/>
        <v>#VALUE!</v>
      </c>
      <c r="E1628" t="str">
        <f t="shared" si="51"/>
        <v/>
      </c>
      <c r="F1628"/>
      <c r="G1628" s="39">
        <v>9.3800000000000008</v>
      </c>
      <c r="H1628" s="39">
        <v>9.434571</v>
      </c>
      <c r="I1628" s="39">
        <v>43.396443580000003</v>
      </c>
      <c r="J1628" s="39">
        <v>52.921077689999997</v>
      </c>
      <c r="K1628" s="39">
        <v>230.97</v>
      </c>
      <c r="L1628"/>
    </row>
    <row r="1629" spans="3:14" x14ac:dyDescent="0.45">
      <c r="C1629">
        <v>12</v>
      </c>
      <c r="D1629" t="e">
        <f t="shared" si="52"/>
        <v>#VALUE!</v>
      </c>
      <c r="E1629">
        <f t="shared" si="51"/>
        <v>49.450859999999999</v>
      </c>
      <c r="F1629"/>
      <c r="G1629" s="39">
        <v>49.34</v>
      </c>
      <c r="H1629" s="39">
        <v>49.450859999999999</v>
      </c>
      <c r="I1629" s="39">
        <v>43.396667839999999</v>
      </c>
      <c r="J1629" s="39">
        <v>52.921463250000002</v>
      </c>
      <c r="K1629" s="39">
        <v>233.17</v>
      </c>
      <c r="L1629"/>
    </row>
    <row r="1630" spans="3:14" x14ac:dyDescent="0.45">
      <c r="C1630">
        <v>12</v>
      </c>
      <c r="D1630" t="str">
        <f t="shared" si="52"/>
        <v>ZU12a1-GU(3)</v>
      </c>
      <c r="E1630" t="str">
        <f t="shared" si="51"/>
        <v/>
      </c>
      <c r="F1630" t="s">
        <v>4226</v>
      </c>
      <c r="G1630" s="39">
        <v>0</v>
      </c>
      <c r="H1630" s="39">
        <v>0</v>
      </c>
      <c r="I1630" s="39">
        <v>43.396688060000002</v>
      </c>
      <c r="J1630" s="39">
        <v>52.921475110000003</v>
      </c>
      <c r="K1630" s="39">
        <v>233.17</v>
      </c>
      <c r="L1630" s="39">
        <v>184</v>
      </c>
      <c r="M1630" s="39">
        <v>8</v>
      </c>
      <c r="N1630" s="39">
        <v>5.0000000000000001E-3</v>
      </c>
    </row>
    <row r="1631" spans="3:14" x14ac:dyDescent="0.45">
      <c r="C1631">
        <v>12</v>
      </c>
      <c r="D1631" t="e">
        <f t="shared" si="52"/>
        <v>#VALUE!</v>
      </c>
      <c r="E1631">
        <f t="shared" si="51"/>
        <v>2.4433630000000002</v>
      </c>
      <c r="F1631"/>
      <c r="G1631" s="39">
        <v>2.44</v>
      </c>
      <c r="H1631" s="39">
        <v>2.4433630000000002</v>
      </c>
      <c r="I1631" s="39">
        <v>43.396667839999999</v>
      </c>
      <c r="J1631" s="39">
        <v>52.921463250000002</v>
      </c>
      <c r="K1631" s="39">
        <v>233.17</v>
      </c>
      <c r="L1631"/>
    </row>
    <row r="1632" spans="3:14" x14ac:dyDescent="0.45">
      <c r="C1632">
        <v>12</v>
      </c>
      <c r="D1632" t="str">
        <f t="shared" si="52"/>
        <v>ZU12a2-GU</v>
      </c>
      <c r="E1632" t="str">
        <f t="shared" si="51"/>
        <v/>
      </c>
      <c r="F1632" t="s">
        <v>4227</v>
      </c>
      <c r="G1632" s="39">
        <v>0</v>
      </c>
      <c r="H1632" s="39">
        <v>0</v>
      </c>
      <c r="I1632" s="39">
        <v>43.395024319999997</v>
      </c>
      <c r="J1632" s="39">
        <v>52.915654179999997</v>
      </c>
      <c r="K1632" s="39">
        <v>231.89</v>
      </c>
      <c r="L1632" s="39">
        <v>146</v>
      </c>
      <c r="M1632" s="39">
        <v>11</v>
      </c>
      <c r="N1632" s="39">
        <v>0.2</v>
      </c>
    </row>
    <row r="1633" spans="3:14" x14ac:dyDescent="0.45">
      <c r="C1633">
        <v>12</v>
      </c>
      <c r="D1633" t="e">
        <f t="shared" si="52"/>
        <v>#VALUE!</v>
      </c>
      <c r="E1633" t="str">
        <f t="shared" si="51"/>
        <v/>
      </c>
      <c r="F1633"/>
      <c r="G1633" s="39">
        <v>20.88</v>
      </c>
      <c r="H1633" s="39">
        <v>20.883009999999999</v>
      </c>
      <c r="I1633" s="39">
        <v>43.395124430000003</v>
      </c>
      <c r="J1633" s="39">
        <v>52.915872329999999</v>
      </c>
      <c r="K1633" s="39">
        <v>231.69</v>
      </c>
      <c r="L1633"/>
    </row>
    <row r="1634" spans="3:14" x14ac:dyDescent="0.45">
      <c r="C1634">
        <v>12</v>
      </c>
      <c r="D1634" t="e">
        <f t="shared" si="52"/>
        <v>#VALUE!</v>
      </c>
      <c r="E1634" t="str">
        <f t="shared" si="51"/>
        <v/>
      </c>
      <c r="F1634"/>
      <c r="G1634" s="39">
        <v>30.37</v>
      </c>
      <c r="H1634" s="39">
        <v>30.37246</v>
      </c>
      <c r="I1634" s="39">
        <v>43.395199419999997</v>
      </c>
      <c r="J1634" s="39">
        <v>52.915928350000002</v>
      </c>
      <c r="K1634" s="39">
        <v>231.89</v>
      </c>
      <c r="L1634"/>
    </row>
    <row r="1635" spans="3:14" x14ac:dyDescent="0.45">
      <c r="C1635">
        <v>12</v>
      </c>
      <c r="D1635" t="e">
        <f t="shared" si="52"/>
        <v>#VALUE!</v>
      </c>
      <c r="E1635" t="str">
        <f t="shared" si="51"/>
        <v/>
      </c>
      <c r="F1635"/>
      <c r="G1635" s="39">
        <v>80.099999999999994</v>
      </c>
      <c r="H1635" s="39">
        <v>80.099490000000003</v>
      </c>
      <c r="I1635" s="39">
        <v>43.395294960000001</v>
      </c>
      <c r="J1635" s="39">
        <v>52.916527989999999</v>
      </c>
      <c r="K1635" s="39">
        <v>232.09</v>
      </c>
      <c r="L1635"/>
    </row>
    <row r="1636" spans="3:14" x14ac:dyDescent="0.45">
      <c r="C1636">
        <v>12</v>
      </c>
      <c r="D1636" t="e">
        <f t="shared" si="52"/>
        <v>#VALUE!</v>
      </c>
      <c r="E1636" t="str">
        <f t="shared" si="51"/>
        <v/>
      </c>
      <c r="F1636"/>
      <c r="G1636" s="39">
        <v>122.55</v>
      </c>
      <c r="H1636" s="39">
        <v>122.5491</v>
      </c>
      <c r="I1636" s="39">
        <v>43.395376509999998</v>
      </c>
      <c r="J1636" s="39">
        <v>52.917039870000004</v>
      </c>
      <c r="K1636" s="39">
        <v>232.29</v>
      </c>
      <c r="L1636"/>
    </row>
    <row r="1637" spans="3:14" x14ac:dyDescent="0.45">
      <c r="C1637">
        <v>12</v>
      </c>
      <c r="D1637" t="e">
        <f t="shared" si="52"/>
        <v>#VALUE!</v>
      </c>
      <c r="E1637" t="str">
        <f t="shared" si="51"/>
        <v/>
      </c>
      <c r="F1637"/>
      <c r="G1637" s="39">
        <v>171.54</v>
      </c>
      <c r="H1637" s="39">
        <v>171.54669999999999</v>
      </c>
      <c r="I1637" s="39">
        <v>43.395433990000001</v>
      </c>
      <c r="J1637" s="39">
        <v>52.91763942</v>
      </c>
      <c r="K1637" s="39">
        <v>233.1</v>
      </c>
      <c r="L1637"/>
    </row>
    <row r="1638" spans="3:14" x14ac:dyDescent="0.45">
      <c r="C1638">
        <v>12</v>
      </c>
      <c r="D1638" t="e">
        <f t="shared" si="52"/>
        <v>#VALUE!</v>
      </c>
      <c r="E1638" t="str">
        <f t="shared" si="51"/>
        <v/>
      </c>
      <c r="F1638"/>
      <c r="G1638" s="39">
        <v>262.98</v>
      </c>
      <c r="H1638" s="39">
        <v>263.00439999999998</v>
      </c>
      <c r="I1638" s="39">
        <v>43.395541270000002</v>
      </c>
      <c r="J1638" s="39">
        <v>52.918758449999999</v>
      </c>
      <c r="K1638" s="39">
        <v>231.3</v>
      </c>
      <c r="L1638"/>
    </row>
    <row r="1639" spans="3:14" x14ac:dyDescent="0.45">
      <c r="C1639">
        <v>12</v>
      </c>
      <c r="D1639" t="e">
        <f t="shared" si="52"/>
        <v>#VALUE!</v>
      </c>
      <c r="E1639" t="str">
        <f t="shared" si="51"/>
        <v/>
      </c>
      <c r="F1639"/>
      <c r="G1639" s="39">
        <v>321.49</v>
      </c>
      <c r="H1639" s="39">
        <v>321.51580000000001</v>
      </c>
      <c r="I1639" s="39">
        <v>43.395609909999997</v>
      </c>
      <c r="J1639" s="39">
        <v>52.9194745</v>
      </c>
      <c r="K1639" s="39">
        <v>231.67</v>
      </c>
      <c r="L1639"/>
    </row>
    <row r="1640" spans="3:14" x14ac:dyDescent="0.45">
      <c r="C1640">
        <v>12</v>
      </c>
      <c r="D1640" t="e">
        <f t="shared" si="52"/>
        <v>#VALUE!</v>
      </c>
      <c r="E1640" t="str">
        <f t="shared" si="51"/>
        <v/>
      </c>
      <c r="F1640"/>
      <c r="G1640" s="39">
        <v>354.42</v>
      </c>
      <c r="H1640" s="39">
        <v>354.44740000000002</v>
      </c>
      <c r="I1640" s="39">
        <v>43.39566816</v>
      </c>
      <c r="J1640" s="39">
        <v>52.919873029999998</v>
      </c>
      <c r="K1640" s="39">
        <v>231.32</v>
      </c>
      <c r="L1640"/>
    </row>
    <row r="1641" spans="3:14" x14ac:dyDescent="0.45">
      <c r="C1641">
        <v>12</v>
      </c>
      <c r="D1641" t="e">
        <f t="shared" si="52"/>
        <v>#VALUE!</v>
      </c>
      <c r="E1641" t="str">
        <f t="shared" si="51"/>
        <v/>
      </c>
      <c r="F1641"/>
      <c r="G1641" s="39">
        <v>390.53</v>
      </c>
      <c r="H1641" s="39">
        <v>390.56209999999999</v>
      </c>
      <c r="I1641" s="39">
        <v>43.395732049999999</v>
      </c>
      <c r="J1641" s="39">
        <v>52.920310110000003</v>
      </c>
      <c r="K1641" s="39">
        <v>231.12</v>
      </c>
      <c r="L1641"/>
    </row>
    <row r="1642" spans="3:14" x14ac:dyDescent="0.45">
      <c r="C1642">
        <v>12</v>
      </c>
      <c r="D1642" t="e">
        <f t="shared" si="52"/>
        <v>#VALUE!</v>
      </c>
      <c r="E1642" t="str">
        <f t="shared" si="51"/>
        <v/>
      </c>
      <c r="F1642"/>
      <c r="G1642" s="39">
        <v>426.49</v>
      </c>
      <c r="H1642" s="39">
        <v>426.52140000000003</v>
      </c>
      <c r="I1642" s="39">
        <v>43.39582154</v>
      </c>
      <c r="J1642" s="39">
        <v>52.92073663</v>
      </c>
      <c r="K1642" s="39">
        <v>231.52</v>
      </c>
      <c r="L1642"/>
    </row>
    <row r="1643" spans="3:14" x14ac:dyDescent="0.45">
      <c r="C1643">
        <v>12</v>
      </c>
      <c r="D1643" t="e">
        <f t="shared" si="52"/>
        <v>#VALUE!</v>
      </c>
      <c r="E1643" t="str">
        <f t="shared" si="51"/>
        <v/>
      </c>
      <c r="F1643"/>
      <c r="G1643" s="39">
        <v>445.86</v>
      </c>
      <c r="H1643" s="39">
        <v>445.96910000000003</v>
      </c>
      <c r="I1643" s="39">
        <v>43.395970939999998</v>
      </c>
      <c r="J1643" s="39">
        <v>52.92085986</v>
      </c>
      <c r="K1643" s="39">
        <v>229.77</v>
      </c>
      <c r="L1643"/>
    </row>
    <row r="1644" spans="3:14" x14ac:dyDescent="0.45">
      <c r="C1644">
        <v>12</v>
      </c>
      <c r="D1644" t="e">
        <f t="shared" si="52"/>
        <v>#VALUE!</v>
      </c>
      <c r="E1644" t="str">
        <f t="shared" si="51"/>
        <v/>
      </c>
      <c r="F1644"/>
      <c r="G1644" s="39">
        <v>493.13</v>
      </c>
      <c r="H1644" s="39">
        <v>493.262</v>
      </c>
      <c r="I1644" s="39">
        <v>43.3963356</v>
      </c>
      <c r="J1644" s="39">
        <v>52.921160639999997</v>
      </c>
      <c r="K1644" s="39">
        <v>230.97</v>
      </c>
      <c r="L1644"/>
    </row>
    <row r="1645" spans="3:14" x14ac:dyDescent="0.45">
      <c r="C1645">
        <v>12</v>
      </c>
      <c r="D1645" t="e">
        <f t="shared" si="52"/>
        <v>#VALUE!</v>
      </c>
      <c r="E1645" t="str">
        <f t="shared" si="51"/>
        <v/>
      </c>
      <c r="F1645"/>
      <c r="G1645" s="39">
        <v>502.88</v>
      </c>
      <c r="H1645" s="39">
        <v>503.00540000000001</v>
      </c>
      <c r="I1645" s="39">
        <v>43.396411880000002</v>
      </c>
      <c r="J1645" s="39">
        <v>52.921219979999996</v>
      </c>
      <c r="K1645" s="39">
        <v>230.97</v>
      </c>
      <c r="L1645"/>
    </row>
    <row r="1646" spans="3:14" x14ac:dyDescent="0.45">
      <c r="C1646">
        <v>12</v>
      </c>
      <c r="D1646" t="e">
        <f t="shared" si="52"/>
        <v>#VALUE!</v>
      </c>
      <c r="E1646">
        <f t="shared" si="51"/>
        <v>537.49450000000002</v>
      </c>
      <c r="F1646"/>
      <c r="G1646" s="39">
        <v>537.29999999999995</v>
      </c>
      <c r="H1646" s="39">
        <v>537.49450000000002</v>
      </c>
      <c r="I1646" s="39">
        <v>43.3966688</v>
      </c>
      <c r="J1646" s="39">
        <v>52.92145738</v>
      </c>
      <c r="K1646" s="39">
        <v>233.17</v>
      </c>
      <c r="L1646"/>
    </row>
    <row r="1647" spans="3:14" x14ac:dyDescent="0.45">
      <c r="C1647">
        <v>12</v>
      </c>
      <c r="D1647" t="str">
        <f t="shared" si="52"/>
        <v>ZU12a2-GU(2)</v>
      </c>
      <c r="E1647" t="str">
        <f t="shared" si="51"/>
        <v/>
      </c>
      <c r="F1647" t="s">
        <v>4228</v>
      </c>
      <c r="G1647" s="39">
        <v>0</v>
      </c>
      <c r="H1647" s="39">
        <v>0</v>
      </c>
      <c r="I1647" s="39">
        <v>43.3966688</v>
      </c>
      <c r="J1647" s="39">
        <v>52.92145738</v>
      </c>
      <c r="K1647" s="39">
        <v>233.17</v>
      </c>
      <c r="L1647" s="39">
        <v>146</v>
      </c>
      <c r="M1647" s="39">
        <v>11</v>
      </c>
      <c r="N1647" s="39">
        <v>5.0000000000000001E-3</v>
      </c>
    </row>
    <row r="1648" spans="3:14" x14ac:dyDescent="0.45">
      <c r="C1648">
        <v>12</v>
      </c>
      <c r="D1648" t="e">
        <f t="shared" si="52"/>
        <v>#VALUE!</v>
      </c>
      <c r="E1648">
        <f t="shared" si="51"/>
        <v>2.5772379999999999</v>
      </c>
      <c r="F1648"/>
      <c r="G1648" s="39">
        <v>2.58</v>
      </c>
      <c r="H1648" s="39">
        <v>2.5772379999999999</v>
      </c>
      <c r="I1648" s="39">
        <v>43.396688060000002</v>
      </c>
      <c r="J1648" s="39">
        <v>52.921475110000003</v>
      </c>
      <c r="K1648" s="39">
        <v>233.17</v>
      </c>
      <c r="L1648"/>
    </row>
    <row r="1649" spans="3:14" x14ac:dyDescent="0.45">
      <c r="C1649">
        <v>12</v>
      </c>
      <c r="D1649" t="str">
        <f t="shared" si="52"/>
        <v>ZU12b-GU</v>
      </c>
      <c r="E1649" t="str">
        <f t="shared" si="51"/>
        <v/>
      </c>
      <c r="F1649" t="s">
        <v>4229</v>
      </c>
      <c r="G1649" s="39">
        <v>0</v>
      </c>
      <c r="H1649" s="39">
        <v>0</v>
      </c>
      <c r="I1649" s="39">
        <v>43.399181859999999</v>
      </c>
      <c r="J1649" s="39">
        <v>52.919117399999998</v>
      </c>
      <c r="K1649" s="39">
        <v>232.05</v>
      </c>
      <c r="L1649" s="39">
        <v>184</v>
      </c>
      <c r="M1649" s="39">
        <v>8</v>
      </c>
      <c r="N1649" s="39">
        <v>5.0000000000000001E-3</v>
      </c>
    </row>
    <row r="1650" spans="3:14" x14ac:dyDescent="0.45">
      <c r="C1650">
        <v>12</v>
      </c>
      <c r="D1650" t="e">
        <f t="shared" si="52"/>
        <v>#VALUE!</v>
      </c>
      <c r="E1650" t="str">
        <f t="shared" si="51"/>
        <v/>
      </c>
      <c r="F1650"/>
      <c r="G1650" s="39">
        <v>4.43</v>
      </c>
      <c r="H1650" s="39">
        <v>4.4273759999999998</v>
      </c>
      <c r="I1650" s="39">
        <v>43.399161720000002</v>
      </c>
      <c r="J1650" s="39">
        <v>52.919070240000003</v>
      </c>
      <c r="K1650" s="39">
        <v>232.05</v>
      </c>
      <c r="L1650"/>
    </row>
    <row r="1651" spans="3:14" x14ac:dyDescent="0.45">
      <c r="C1651">
        <v>12</v>
      </c>
      <c r="D1651" t="e">
        <f t="shared" si="52"/>
        <v>#VALUE!</v>
      </c>
      <c r="E1651" t="str">
        <f t="shared" si="51"/>
        <v/>
      </c>
      <c r="F1651"/>
      <c r="G1651" s="39">
        <v>91.44</v>
      </c>
      <c r="H1651" s="39">
        <v>91.443680000000001</v>
      </c>
      <c r="I1651" s="39">
        <v>43.398489220000002</v>
      </c>
      <c r="J1651" s="39">
        <v>52.919620719999998</v>
      </c>
      <c r="K1651" s="39">
        <v>231.25</v>
      </c>
      <c r="L1651"/>
    </row>
    <row r="1652" spans="3:14" x14ac:dyDescent="0.45">
      <c r="C1652">
        <v>12</v>
      </c>
      <c r="D1652" t="e">
        <f t="shared" si="52"/>
        <v>#VALUE!</v>
      </c>
      <c r="E1652" t="str">
        <f t="shared" si="51"/>
        <v/>
      </c>
      <c r="F1652"/>
      <c r="G1652" s="39">
        <v>145.38999999999999</v>
      </c>
      <c r="H1652" s="39">
        <v>145.3912</v>
      </c>
      <c r="I1652" s="39">
        <v>43.398072259999999</v>
      </c>
      <c r="J1652" s="39">
        <v>52.919961999999998</v>
      </c>
      <c r="K1652" s="39">
        <v>231.05</v>
      </c>
      <c r="L1652"/>
    </row>
    <row r="1653" spans="3:14" x14ac:dyDescent="0.45">
      <c r="C1653">
        <v>12</v>
      </c>
      <c r="D1653" t="e">
        <f t="shared" si="52"/>
        <v>#VALUE!</v>
      </c>
      <c r="E1653" t="str">
        <f t="shared" si="51"/>
        <v/>
      </c>
      <c r="F1653"/>
      <c r="G1653" s="39">
        <v>182.88</v>
      </c>
      <c r="H1653" s="39">
        <v>182.8888</v>
      </c>
      <c r="I1653" s="39">
        <v>43.397784530000003</v>
      </c>
      <c r="J1653" s="39">
        <v>52.920203819999998</v>
      </c>
      <c r="K1653" s="39">
        <v>231.65</v>
      </c>
      <c r="L1653"/>
    </row>
    <row r="1654" spans="3:14" x14ac:dyDescent="0.45">
      <c r="C1654">
        <v>12</v>
      </c>
      <c r="D1654" t="e">
        <f t="shared" si="52"/>
        <v>#VALUE!</v>
      </c>
      <c r="E1654" t="str">
        <f t="shared" si="51"/>
        <v/>
      </c>
      <c r="F1654"/>
      <c r="G1654" s="39">
        <v>259.35000000000002</v>
      </c>
      <c r="H1654" s="39">
        <v>259.36169999999998</v>
      </c>
      <c r="I1654" s="39">
        <v>43.397197640000002</v>
      </c>
      <c r="J1654" s="39">
        <v>52.920697029999999</v>
      </c>
      <c r="K1654" s="39">
        <v>231.52</v>
      </c>
      <c r="L1654"/>
    </row>
    <row r="1655" spans="3:14" x14ac:dyDescent="0.45">
      <c r="C1655">
        <v>12</v>
      </c>
      <c r="D1655" t="e">
        <f t="shared" si="52"/>
        <v>#VALUE!</v>
      </c>
      <c r="E1655" t="str">
        <f t="shared" si="51"/>
        <v/>
      </c>
      <c r="F1655"/>
      <c r="G1655" s="39">
        <v>274.32</v>
      </c>
      <c r="H1655" s="39">
        <v>274.32900000000001</v>
      </c>
      <c r="I1655" s="39">
        <v>43.397070909999997</v>
      </c>
      <c r="J1655" s="39">
        <v>52.920759689999997</v>
      </c>
      <c r="K1655" s="39">
        <v>231.52</v>
      </c>
      <c r="L1655"/>
    </row>
    <row r="1656" spans="3:14" x14ac:dyDescent="0.45">
      <c r="C1656">
        <v>12</v>
      </c>
      <c r="D1656" t="e">
        <f t="shared" si="52"/>
        <v>#VALUE!</v>
      </c>
      <c r="E1656" t="str">
        <f t="shared" si="51"/>
        <v/>
      </c>
      <c r="F1656"/>
      <c r="G1656" s="39">
        <v>295.18</v>
      </c>
      <c r="H1656" s="39">
        <v>295.18669999999997</v>
      </c>
      <c r="I1656" s="39">
        <v>43.39689431</v>
      </c>
      <c r="J1656" s="39">
        <v>52.920847010000003</v>
      </c>
      <c r="K1656" s="39">
        <v>231.77</v>
      </c>
      <c r="L1656"/>
    </row>
    <row r="1657" spans="3:14" x14ac:dyDescent="0.45">
      <c r="C1657">
        <v>12</v>
      </c>
      <c r="D1657" t="e">
        <f t="shared" si="52"/>
        <v>#VALUE!</v>
      </c>
      <c r="E1657" t="str">
        <f t="shared" si="51"/>
        <v/>
      </c>
      <c r="F1657"/>
      <c r="G1657" s="39">
        <v>309.98</v>
      </c>
      <c r="H1657" s="39">
        <v>310</v>
      </c>
      <c r="I1657" s="39">
        <v>43.396824879999997</v>
      </c>
      <c r="J1657" s="39">
        <v>52.92100293</v>
      </c>
      <c r="K1657" s="39">
        <v>231.17</v>
      </c>
      <c r="L1657"/>
    </row>
    <row r="1658" spans="3:14" x14ac:dyDescent="0.45">
      <c r="C1658">
        <v>12</v>
      </c>
      <c r="D1658" t="e">
        <f t="shared" si="52"/>
        <v>#VALUE!</v>
      </c>
      <c r="E1658" t="str">
        <f t="shared" si="51"/>
        <v/>
      </c>
      <c r="F1658"/>
      <c r="G1658" s="39">
        <v>317.8</v>
      </c>
      <c r="H1658" s="39">
        <v>317.81790000000001</v>
      </c>
      <c r="I1658" s="39">
        <v>43.396793250000002</v>
      </c>
      <c r="J1658" s="39">
        <v>52.921089139999999</v>
      </c>
      <c r="K1658" s="39">
        <v>231.17</v>
      </c>
      <c r="L1658"/>
    </row>
    <row r="1659" spans="3:14" x14ac:dyDescent="0.45">
      <c r="C1659">
        <v>12</v>
      </c>
      <c r="D1659" t="e">
        <f t="shared" si="52"/>
        <v>#VALUE!</v>
      </c>
      <c r="E1659">
        <f t="shared" si="51"/>
        <v>351.25990000000002</v>
      </c>
      <c r="F1659"/>
      <c r="G1659" s="39">
        <v>351.18</v>
      </c>
      <c r="H1659" s="39">
        <v>351.25990000000002</v>
      </c>
      <c r="I1659" s="39">
        <v>43.396688060000002</v>
      </c>
      <c r="J1659" s="39">
        <v>52.921475110000003</v>
      </c>
      <c r="K1659" s="39">
        <v>233.17</v>
      </c>
      <c r="L1659"/>
    </row>
    <row r="1660" spans="3:14" x14ac:dyDescent="0.45">
      <c r="C1660">
        <v>12</v>
      </c>
      <c r="D1660" t="str">
        <f t="shared" si="52"/>
        <v>ZU12g-GU</v>
      </c>
      <c r="E1660" t="str">
        <f t="shared" si="51"/>
        <v/>
      </c>
      <c r="F1660" t="s">
        <v>4230</v>
      </c>
      <c r="G1660" s="39">
        <v>0</v>
      </c>
      <c r="H1660" s="39">
        <v>0</v>
      </c>
      <c r="I1660" s="39">
        <v>43.391687660000002</v>
      </c>
      <c r="J1660" s="39">
        <v>52.91761339</v>
      </c>
      <c r="K1660" s="39">
        <v>231.59</v>
      </c>
      <c r="L1660" s="39">
        <v>146</v>
      </c>
      <c r="M1660" s="39">
        <v>11</v>
      </c>
      <c r="N1660" s="39">
        <v>0.2</v>
      </c>
    </row>
    <row r="1661" spans="3:14" x14ac:dyDescent="0.45">
      <c r="C1661">
        <v>12</v>
      </c>
      <c r="D1661" t="e">
        <f t="shared" si="52"/>
        <v>#VALUE!</v>
      </c>
      <c r="E1661" t="str">
        <f t="shared" si="51"/>
        <v/>
      </c>
      <c r="F1661"/>
      <c r="G1661" s="39">
        <v>6.89</v>
      </c>
      <c r="H1661" s="39">
        <v>6.8942139999999998</v>
      </c>
      <c r="I1661" s="39">
        <v>43.391714350000001</v>
      </c>
      <c r="J1661" s="39">
        <v>52.91769017</v>
      </c>
      <c r="K1661" s="39">
        <v>231.79</v>
      </c>
      <c r="L1661"/>
    </row>
    <row r="1662" spans="3:14" x14ac:dyDescent="0.45">
      <c r="C1662">
        <v>12</v>
      </c>
      <c r="D1662" t="e">
        <f t="shared" si="52"/>
        <v>#VALUE!</v>
      </c>
      <c r="E1662" t="str">
        <f t="shared" si="51"/>
        <v/>
      </c>
      <c r="F1662"/>
      <c r="G1662" s="39">
        <v>19.63</v>
      </c>
      <c r="H1662" s="39">
        <v>19.629770000000001</v>
      </c>
      <c r="I1662" s="39">
        <v>43.391828330000003</v>
      </c>
      <c r="J1662" s="39">
        <v>52.917673389999997</v>
      </c>
      <c r="K1662" s="39">
        <v>231.79</v>
      </c>
      <c r="L1662"/>
    </row>
    <row r="1663" spans="3:14" x14ac:dyDescent="0.45">
      <c r="C1663">
        <v>12</v>
      </c>
      <c r="D1663" t="e">
        <f t="shared" si="52"/>
        <v>#VALUE!</v>
      </c>
      <c r="E1663" t="str">
        <f t="shared" si="51"/>
        <v/>
      </c>
      <c r="F1663"/>
      <c r="G1663" s="39">
        <v>91.44</v>
      </c>
      <c r="H1663" s="39">
        <v>91.455780000000004</v>
      </c>
      <c r="I1663" s="39">
        <v>43.392351640000001</v>
      </c>
      <c r="J1663" s="39">
        <v>52.91819366</v>
      </c>
      <c r="K1663" s="39">
        <v>230.43</v>
      </c>
      <c r="L1663"/>
    </row>
    <row r="1664" spans="3:14" x14ac:dyDescent="0.45">
      <c r="C1664">
        <v>12</v>
      </c>
      <c r="D1664" t="e">
        <f t="shared" si="52"/>
        <v>#VALUE!</v>
      </c>
      <c r="E1664" t="str">
        <f t="shared" si="51"/>
        <v/>
      </c>
      <c r="F1664"/>
      <c r="G1664" s="39">
        <v>102.53</v>
      </c>
      <c r="H1664" s="39">
        <v>102.545</v>
      </c>
      <c r="I1664" s="39">
        <v>43.392432450000001</v>
      </c>
      <c r="J1664" s="39">
        <v>52.918273999999997</v>
      </c>
      <c r="K1664" s="39">
        <v>230.43</v>
      </c>
      <c r="L1664"/>
    </row>
    <row r="1665" spans="3:14" x14ac:dyDescent="0.45">
      <c r="C1665">
        <v>12</v>
      </c>
      <c r="D1665" t="e">
        <f t="shared" si="52"/>
        <v>#VALUE!</v>
      </c>
      <c r="E1665" t="str">
        <f t="shared" si="51"/>
        <v/>
      </c>
      <c r="F1665"/>
      <c r="G1665" s="39">
        <v>182.88</v>
      </c>
      <c r="H1665" s="39">
        <v>182.898</v>
      </c>
      <c r="I1665" s="39">
        <v>43.393043830000003</v>
      </c>
      <c r="J1665" s="39">
        <v>52.918803799999999</v>
      </c>
      <c r="K1665" s="39">
        <v>231.03</v>
      </c>
      <c r="L1665"/>
    </row>
    <row r="1666" spans="3:14" x14ac:dyDescent="0.45">
      <c r="C1666">
        <v>12</v>
      </c>
      <c r="D1666" t="e">
        <f t="shared" si="52"/>
        <v>#VALUE!</v>
      </c>
      <c r="E1666" t="str">
        <f t="shared" si="51"/>
        <v/>
      </c>
      <c r="F1666"/>
      <c r="G1666" s="39">
        <v>226.77</v>
      </c>
      <c r="H1666" s="39">
        <v>226.786</v>
      </c>
      <c r="I1666" s="39">
        <v>43.39337776</v>
      </c>
      <c r="J1666" s="39">
        <v>52.919093179999997</v>
      </c>
      <c r="K1666" s="39">
        <v>230.71</v>
      </c>
      <c r="L1666"/>
    </row>
    <row r="1667" spans="3:14" x14ac:dyDescent="0.45">
      <c r="C1667">
        <v>12</v>
      </c>
      <c r="D1667" t="e">
        <f t="shared" si="52"/>
        <v>#VALUE!</v>
      </c>
      <c r="E1667" t="str">
        <f t="shared" si="51"/>
        <v/>
      </c>
      <c r="F1667"/>
      <c r="G1667" s="39">
        <v>274.32</v>
      </c>
      <c r="H1667" s="39">
        <v>274.34089999999998</v>
      </c>
      <c r="I1667" s="39">
        <v>43.393742109999998</v>
      </c>
      <c r="J1667" s="39">
        <v>52.919401190000002</v>
      </c>
      <c r="K1667" s="39">
        <v>231.11</v>
      </c>
      <c r="L1667"/>
    </row>
    <row r="1668" spans="3:14" x14ac:dyDescent="0.45">
      <c r="C1668">
        <v>12</v>
      </c>
      <c r="D1668" t="e">
        <f t="shared" si="52"/>
        <v>#VALUE!</v>
      </c>
      <c r="E1668" t="str">
        <f t="shared" ref="E1668:E1731" si="53">IF(G1669=0,H1668,"")</f>
        <v/>
      </c>
      <c r="F1668"/>
      <c r="G1668" s="39">
        <v>365.76</v>
      </c>
      <c r="H1668" s="39">
        <v>365.78089999999997</v>
      </c>
      <c r="I1668" s="39">
        <v>43.394442720000001</v>
      </c>
      <c r="J1668" s="39">
        <v>52.91999345</v>
      </c>
      <c r="K1668" s="39">
        <v>231.07</v>
      </c>
      <c r="L1668"/>
    </row>
    <row r="1669" spans="3:14" x14ac:dyDescent="0.45">
      <c r="C1669">
        <v>12</v>
      </c>
      <c r="D1669" t="e">
        <f t="shared" si="52"/>
        <v>#VALUE!</v>
      </c>
      <c r="E1669" t="str">
        <f t="shared" si="53"/>
        <v/>
      </c>
      <c r="F1669"/>
      <c r="G1669" s="39">
        <v>379.35</v>
      </c>
      <c r="H1669" s="39">
        <v>379.3716</v>
      </c>
      <c r="I1669" s="39">
        <v>43.394546849999998</v>
      </c>
      <c r="J1669" s="39">
        <v>52.920081490000001</v>
      </c>
      <c r="K1669" s="39">
        <v>231.07</v>
      </c>
      <c r="L1669"/>
    </row>
    <row r="1670" spans="3:14" x14ac:dyDescent="0.45">
      <c r="C1670">
        <v>12</v>
      </c>
      <c r="D1670" t="e">
        <f t="shared" si="52"/>
        <v>#VALUE!</v>
      </c>
      <c r="E1670" t="str">
        <f t="shared" si="53"/>
        <v/>
      </c>
      <c r="F1670"/>
      <c r="G1670" s="39">
        <v>457.2</v>
      </c>
      <c r="H1670" s="39">
        <v>457.22109999999998</v>
      </c>
      <c r="I1670" s="39">
        <v>43.395171670000003</v>
      </c>
      <c r="J1670" s="39">
        <v>52.920516429999999</v>
      </c>
      <c r="K1670" s="39">
        <v>230.87</v>
      </c>
      <c r="L1670"/>
    </row>
    <row r="1671" spans="3:14" x14ac:dyDescent="0.45">
      <c r="C1671">
        <v>12</v>
      </c>
      <c r="D1671" t="e">
        <f t="shared" si="52"/>
        <v>#VALUE!</v>
      </c>
      <c r="E1671" t="str">
        <f t="shared" si="53"/>
        <v/>
      </c>
      <c r="F1671"/>
      <c r="G1671" s="39">
        <v>531.38</v>
      </c>
      <c r="H1671" s="39">
        <v>531.4</v>
      </c>
      <c r="I1671" s="39">
        <v>43.395767020000001</v>
      </c>
      <c r="J1671" s="39">
        <v>52.920930869999999</v>
      </c>
      <c r="K1671" s="39">
        <v>230.57</v>
      </c>
      <c r="L1671"/>
    </row>
    <row r="1672" spans="3:14" x14ac:dyDescent="0.45">
      <c r="C1672">
        <v>12</v>
      </c>
      <c r="D1672" t="e">
        <f t="shared" si="52"/>
        <v>#VALUE!</v>
      </c>
      <c r="E1672" t="str">
        <f t="shared" si="53"/>
        <v/>
      </c>
      <c r="F1672"/>
      <c r="G1672" s="39">
        <v>548.64</v>
      </c>
      <c r="H1672" s="39">
        <v>548.66639999999995</v>
      </c>
      <c r="I1672" s="39">
        <v>43.395909349999997</v>
      </c>
      <c r="J1672" s="39">
        <v>52.92101633</v>
      </c>
      <c r="K1672" s="39">
        <v>230.97</v>
      </c>
      <c r="L1672"/>
    </row>
    <row r="1673" spans="3:14" x14ac:dyDescent="0.45">
      <c r="C1673">
        <v>12</v>
      </c>
      <c r="D1673" t="e">
        <f t="shared" si="52"/>
        <v>#VALUE!</v>
      </c>
      <c r="E1673" t="str">
        <f t="shared" si="53"/>
        <v/>
      </c>
      <c r="F1673"/>
      <c r="G1673" s="39">
        <v>640.08000000000004</v>
      </c>
      <c r="H1673" s="39">
        <v>640.13279999999997</v>
      </c>
      <c r="I1673" s="39">
        <v>43.396663269999998</v>
      </c>
      <c r="J1673" s="39">
        <v>52.92146906</v>
      </c>
      <c r="K1673" s="39">
        <v>233.17</v>
      </c>
      <c r="L1673"/>
    </row>
    <row r="1674" spans="3:14" x14ac:dyDescent="0.45">
      <c r="C1674">
        <v>12</v>
      </c>
      <c r="D1674" t="e">
        <f t="shared" si="52"/>
        <v>#VALUE!</v>
      </c>
      <c r="E1674">
        <f t="shared" si="53"/>
        <v>640.53980000000001</v>
      </c>
      <c r="F1674"/>
      <c r="G1674" s="39">
        <v>640.49</v>
      </c>
      <c r="H1674" s="39">
        <v>640.53980000000001</v>
      </c>
      <c r="I1674" s="39">
        <v>43.396666629999999</v>
      </c>
      <c r="J1674" s="39">
        <v>52.921471080000003</v>
      </c>
      <c r="K1674" s="39">
        <v>233.17</v>
      </c>
      <c r="L1674"/>
    </row>
    <row r="1675" spans="3:14" x14ac:dyDescent="0.45">
      <c r="C1675">
        <v>12</v>
      </c>
      <c r="D1675" t="str">
        <f t="shared" si="52"/>
        <v>ZU12g-GU(2)</v>
      </c>
      <c r="E1675" t="str">
        <f t="shared" si="53"/>
        <v/>
      </c>
      <c r="F1675" t="s">
        <v>4231</v>
      </c>
      <c r="G1675" s="39">
        <v>0</v>
      </c>
      <c r="H1675" s="39">
        <v>0</v>
      </c>
      <c r="I1675" s="39">
        <v>43.396666629999999</v>
      </c>
      <c r="J1675" s="39">
        <v>52.921471080000003</v>
      </c>
      <c r="K1675" s="39">
        <v>233.17</v>
      </c>
      <c r="L1675" s="39">
        <v>146</v>
      </c>
      <c r="M1675" s="39">
        <v>11</v>
      </c>
      <c r="N1675" s="39">
        <v>0.2</v>
      </c>
    </row>
    <row r="1676" spans="3:14" x14ac:dyDescent="0.45">
      <c r="C1676">
        <v>12</v>
      </c>
      <c r="D1676" t="e">
        <f t="shared" si="52"/>
        <v>#VALUE!</v>
      </c>
      <c r="E1676">
        <f t="shared" si="53"/>
        <v>2.403009</v>
      </c>
      <c r="F1676"/>
      <c r="G1676" s="39">
        <v>2.4</v>
      </c>
      <c r="H1676" s="39">
        <v>2.403009</v>
      </c>
      <c r="I1676" s="39">
        <v>43.396688060000002</v>
      </c>
      <c r="J1676" s="39">
        <v>52.921475110000003</v>
      </c>
      <c r="K1676" s="39">
        <v>233.17</v>
      </c>
      <c r="L1676"/>
    </row>
    <row r="1677" spans="3:14" x14ac:dyDescent="0.45">
      <c r="C1677">
        <v>12</v>
      </c>
      <c r="D1677" t="str">
        <f t="shared" si="52"/>
        <v>ZU12v-GU</v>
      </c>
      <c r="E1677" t="str">
        <f t="shared" si="53"/>
        <v/>
      </c>
      <c r="F1677" t="s">
        <v>4232</v>
      </c>
      <c r="G1677" s="39">
        <v>0</v>
      </c>
      <c r="H1677" s="39">
        <v>0</v>
      </c>
      <c r="I1677" s="39">
        <v>43.398092830000003</v>
      </c>
      <c r="J1677" s="39">
        <v>52.924240429999998</v>
      </c>
      <c r="K1677" s="39">
        <v>231.49</v>
      </c>
      <c r="L1677" s="39">
        <v>199</v>
      </c>
      <c r="M1677" s="39">
        <v>10</v>
      </c>
      <c r="N1677" s="39">
        <v>0.2</v>
      </c>
    </row>
    <row r="1678" spans="3:14" x14ac:dyDescent="0.45">
      <c r="C1678">
        <v>12</v>
      </c>
      <c r="D1678" t="e">
        <f t="shared" si="52"/>
        <v>#VALUE!</v>
      </c>
      <c r="E1678" t="str">
        <f t="shared" si="53"/>
        <v/>
      </c>
      <c r="F1678"/>
      <c r="G1678" s="39">
        <v>21.73</v>
      </c>
      <c r="H1678" s="39">
        <v>21.746749999999999</v>
      </c>
      <c r="I1678" s="39">
        <v>43.398088790000003</v>
      </c>
      <c r="J1678" s="39">
        <v>52.923972229999997</v>
      </c>
      <c r="K1678" s="39">
        <v>232.29</v>
      </c>
      <c r="L1678"/>
    </row>
    <row r="1679" spans="3:14" x14ac:dyDescent="0.45">
      <c r="C1679">
        <v>12</v>
      </c>
      <c r="D1679" t="e">
        <f t="shared" si="52"/>
        <v>#VALUE!</v>
      </c>
      <c r="E1679" t="str">
        <f t="shared" si="53"/>
        <v/>
      </c>
      <c r="F1679"/>
      <c r="G1679" s="39">
        <v>70.88</v>
      </c>
      <c r="H1679" s="39">
        <v>70.904750000000007</v>
      </c>
      <c r="I1679" s="39">
        <v>43.397726429999999</v>
      </c>
      <c r="J1679" s="39">
        <v>52.923624349999997</v>
      </c>
      <c r="K1679" s="39">
        <v>231.09</v>
      </c>
      <c r="L1679"/>
    </row>
    <row r="1680" spans="3:14" x14ac:dyDescent="0.45">
      <c r="C1680">
        <v>12</v>
      </c>
      <c r="D1680" t="e">
        <f t="shared" si="52"/>
        <v>#VALUE!</v>
      </c>
      <c r="E1680" t="str">
        <f t="shared" si="53"/>
        <v/>
      </c>
      <c r="F1680"/>
      <c r="G1680" s="39">
        <v>91.44</v>
      </c>
      <c r="H1680" s="39">
        <v>91.473259999999996</v>
      </c>
      <c r="I1680" s="39">
        <v>43.397590530000002</v>
      </c>
      <c r="J1680" s="39">
        <v>52.923452009999998</v>
      </c>
      <c r="K1680" s="39">
        <v>230.69</v>
      </c>
      <c r="L1680"/>
    </row>
    <row r="1681" spans="3:14" x14ac:dyDescent="0.45">
      <c r="C1681">
        <v>12</v>
      </c>
      <c r="D1681" t="e">
        <f t="shared" si="52"/>
        <v>#VALUE!</v>
      </c>
      <c r="E1681" t="str">
        <f t="shared" si="53"/>
        <v/>
      </c>
      <c r="F1681"/>
      <c r="G1681" s="39">
        <v>169.81</v>
      </c>
      <c r="H1681" s="39">
        <v>169.84549999999999</v>
      </c>
      <c r="I1681" s="39">
        <v>43.397072639999998</v>
      </c>
      <c r="J1681" s="39">
        <v>52.922795270000002</v>
      </c>
      <c r="K1681" s="39">
        <v>231.62</v>
      </c>
      <c r="L1681"/>
    </row>
    <row r="1682" spans="3:14" x14ac:dyDescent="0.45">
      <c r="C1682">
        <v>12</v>
      </c>
      <c r="D1682" t="e">
        <f t="shared" si="52"/>
        <v>#VALUE!</v>
      </c>
      <c r="E1682" t="str">
        <f t="shared" si="53"/>
        <v/>
      </c>
      <c r="F1682"/>
      <c r="G1682" s="39">
        <v>182.88</v>
      </c>
      <c r="H1682" s="39">
        <v>182.9203</v>
      </c>
      <c r="I1682" s="39">
        <v>43.396979960000003</v>
      </c>
      <c r="J1682" s="39">
        <v>52.922695830000002</v>
      </c>
      <c r="K1682" s="39">
        <v>231.42</v>
      </c>
      <c r="L1682"/>
    </row>
    <row r="1683" spans="3:14" x14ac:dyDescent="0.45">
      <c r="C1683">
        <v>12</v>
      </c>
      <c r="D1683" t="e">
        <f t="shared" si="52"/>
        <v>#VALUE!</v>
      </c>
      <c r="E1683" t="str">
        <f t="shared" si="53"/>
        <v/>
      </c>
      <c r="F1683"/>
      <c r="G1683" s="39">
        <v>262.70999999999998</v>
      </c>
      <c r="H1683" s="39">
        <v>262.75599999999997</v>
      </c>
      <c r="I1683" s="39">
        <v>43.396414069999999</v>
      </c>
      <c r="J1683" s="39">
        <v>52.922088619999997</v>
      </c>
      <c r="K1683" s="39">
        <v>230.37</v>
      </c>
      <c r="L1683"/>
    </row>
    <row r="1684" spans="3:14" x14ac:dyDescent="0.45">
      <c r="C1684">
        <v>12</v>
      </c>
      <c r="D1684" t="e">
        <f t="shared" si="52"/>
        <v>#VALUE!</v>
      </c>
      <c r="E1684">
        <f t="shared" si="53"/>
        <v>274.00360000000001</v>
      </c>
      <c r="F1684"/>
      <c r="G1684" s="39">
        <v>273.95999999999998</v>
      </c>
      <c r="H1684" s="39">
        <v>274.00360000000001</v>
      </c>
      <c r="I1684" s="39">
        <v>43.396447899999998</v>
      </c>
      <c r="J1684" s="39">
        <v>52.921957769999999</v>
      </c>
      <c r="K1684" s="39">
        <v>230.37</v>
      </c>
      <c r="L1684"/>
    </row>
    <row r="1685" spans="3:14" x14ac:dyDescent="0.45">
      <c r="C1685">
        <v>12</v>
      </c>
      <c r="D1685" t="str">
        <f t="shared" si="52"/>
        <v>ZU12v-GU(2)</v>
      </c>
      <c r="E1685" t="str">
        <f t="shared" si="53"/>
        <v/>
      </c>
      <c r="F1685" t="s">
        <v>4233</v>
      </c>
      <c r="G1685" s="39">
        <v>0</v>
      </c>
      <c r="H1685" s="39">
        <v>0</v>
      </c>
      <c r="I1685" s="39">
        <v>43.396447899999998</v>
      </c>
      <c r="J1685" s="39">
        <v>52.921957769999999</v>
      </c>
      <c r="K1685" s="39">
        <v>230.37</v>
      </c>
      <c r="L1685" s="39">
        <v>199</v>
      </c>
      <c r="M1685" s="39">
        <v>10</v>
      </c>
      <c r="N1685" s="39">
        <v>0.2</v>
      </c>
    </row>
    <row r="1686" spans="3:14" x14ac:dyDescent="0.45">
      <c r="C1686">
        <v>12</v>
      </c>
      <c r="D1686" t="e">
        <f t="shared" si="52"/>
        <v>#VALUE!</v>
      </c>
      <c r="E1686" t="str">
        <f t="shared" si="53"/>
        <v/>
      </c>
      <c r="F1686"/>
      <c r="G1686" s="39">
        <v>4.71</v>
      </c>
      <c r="H1686" s="39">
        <v>4.7134790000000004</v>
      </c>
      <c r="I1686" s="39">
        <v>43.396466240000002</v>
      </c>
      <c r="J1686" s="39">
        <v>52.921905299999999</v>
      </c>
      <c r="K1686" s="39">
        <v>230.37</v>
      </c>
      <c r="L1686"/>
    </row>
    <row r="1687" spans="3:14" x14ac:dyDescent="0.45">
      <c r="C1687">
        <v>12</v>
      </c>
      <c r="D1687" t="e">
        <f t="shared" si="52"/>
        <v>#VALUE!</v>
      </c>
      <c r="E1687" t="str">
        <f t="shared" si="53"/>
        <v/>
      </c>
      <c r="F1687"/>
      <c r="G1687" s="39">
        <v>44.23</v>
      </c>
      <c r="H1687" s="39">
        <v>44.329689999999999</v>
      </c>
      <c r="I1687" s="39">
        <v>43.396606140000003</v>
      </c>
      <c r="J1687" s="39">
        <v>52.921456839999998</v>
      </c>
      <c r="K1687" s="39">
        <v>233.17</v>
      </c>
      <c r="L1687"/>
    </row>
    <row r="1688" spans="3:14" x14ac:dyDescent="0.45">
      <c r="C1688">
        <v>12</v>
      </c>
      <c r="D1688" t="e">
        <f t="shared" ref="D1688:D1690" si="54">IF(F1688&gt;0,F1688,F1688+D1687)</f>
        <v>#VALUE!</v>
      </c>
      <c r="E1688">
        <f t="shared" si="53"/>
        <v>51.399209999999997</v>
      </c>
      <c r="F1688"/>
      <c r="G1688" s="39">
        <v>51.3</v>
      </c>
      <c r="H1688" s="39">
        <v>51.399209999999997</v>
      </c>
      <c r="I1688" s="39">
        <v>43.396667530000002</v>
      </c>
      <c r="J1688" s="39">
        <v>52.921479779999999</v>
      </c>
      <c r="K1688" s="39">
        <v>233.17</v>
      </c>
      <c r="L1688"/>
    </row>
    <row r="1689" spans="3:14" x14ac:dyDescent="0.45">
      <c r="C1689">
        <v>12</v>
      </c>
      <c r="D1689" t="str">
        <f t="shared" si="54"/>
        <v>ZU12v-GU(3)</v>
      </c>
      <c r="E1689" t="str">
        <f t="shared" si="53"/>
        <v/>
      </c>
      <c r="F1689" t="s">
        <v>4234</v>
      </c>
      <c r="G1689" s="39">
        <v>0</v>
      </c>
      <c r="H1689" s="39">
        <v>0</v>
      </c>
      <c r="I1689" s="39">
        <v>43.396667530000002</v>
      </c>
      <c r="J1689" s="39">
        <v>52.921479779999999</v>
      </c>
      <c r="K1689" s="39">
        <v>233.17</v>
      </c>
      <c r="L1689" s="39">
        <v>199</v>
      </c>
      <c r="M1689" s="39">
        <v>10</v>
      </c>
      <c r="N1689" s="39">
        <v>0.2</v>
      </c>
    </row>
    <row r="1690" spans="3:14" x14ac:dyDescent="0.45">
      <c r="C1690">
        <v>12</v>
      </c>
      <c r="D1690" t="e">
        <f t="shared" si="54"/>
        <v>#VALUE!</v>
      </c>
      <c r="E1690">
        <f t="shared" si="53"/>
        <v>2.3112529999999998</v>
      </c>
      <c r="F1690"/>
      <c r="G1690" s="39">
        <v>2.31</v>
      </c>
      <c r="H1690" s="39">
        <v>2.3112529999999998</v>
      </c>
      <c r="I1690" s="39">
        <v>43.396688060000002</v>
      </c>
      <c r="J1690" s="39">
        <v>52.921475110000003</v>
      </c>
      <c r="K1690" s="39">
        <v>233.17</v>
      </c>
      <c r="L1690"/>
    </row>
    <row r="1691" spans="3:14" x14ac:dyDescent="0.45">
      <c r="C1691">
        <v>13</v>
      </c>
      <c r="D1691">
        <f>IF(F1691&gt;0,F1691,F1691+#REF!)</f>
        <v>521</v>
      </c>
      <c r="E1691" t="str">
        <f t="shared" si="53"/>
        <v/>
      </c>
      <c r="F1691" s="39">
        <v>521</v>
      </c>
      <c r="G1691" s="39">
        <v>0</v>
      </c>
      <c r="H1691" s="39">
        <v>0</v>
      </c>
      <c r="I1691" s="39">
        <v>43.3893579</v>
      </c>
      <c r="J1691" s="39">
        <v>52.918304239999998</v>
      </c>
      <c r="K1691" s="39">
        <v>232.26</v>
      </c>
      <c r="L1691" s="39">
        <v>98</v>
      </c>
      <c r="M1691" s="39">
        <v>8</v>
      </c>
      <c r="N1691" s="39">
        <v>0.2</v>
      </c>
    </row>
    <row r="1692" spans="3:14" x14ac:dyDescent="0.45">
      <c r="C1692">
        <v>13</v>
      </c>
      <c r="D1692">
        <f t="shared" ref="D1692:D1755" si="55">IF(F1692&gt;0,F1692,F1692+D1691)</f>
        <v>521</v>
      </c>
      <c r="E1692" t="str">
        <f t="shared" si="53"/>
        <v/>
      </c>
      <c r="F1692"/>
      <c r="G1692" s="39">
        <v>22.92</v>
      </c>
      <c r="H1692" s="39">
        <v>22.923960000000001</v>
      </c>
      <c r="I1692" s="39">
        <v>43.389186649999999</v>
      </c>
      <c r="J1692" s="39">
        <v>52.918146409999999</v>
      </c>
      <c r="K1692" s="39">
        <v>232.26</v>
      </c>
      <c r="L1692"/>
    </row>
    <row r="1693" spans="3:14" x14ac:dyDescent="0.45">
      <c r="C1693">
        <v>13</v>
      </c>
      <c r="D1693">
        <f t="shared" si="55"/>
        <v>521</v>
      </c>
      <c r="E1693" t="str">
        <f t="shared" si="53"/>
        <v/>
      </c>
      <c r="F1693"/>
      <c r="G1693" s="39">
        <v>114.36</v>
      </c>
      <c r="H1693" s="39">
        <v>114.3759</v>
      </c>
      <c r="I1693" s="39">
        <v>43.388503559999997</v>
      </c>
      <c r="J1693" s="39">
        <v>52.91751687</v>
      </c>
      <c r="K1693" s="39">
        <v>230.78</v>
      </c>
      <c r="L1693"/>
    </row>
    <row r="1694" spans="3:14" x14ac:dyDescent="0.45">
      <c r="C1694">
        <v>13</v>
      </c>
      <c r="D1694">
        <f t="shared" si="55"/>
        <v>521</v>
      </c>
      <c r="E1694" t="str">
        <f t="shared" si="53"/>
        <v/>
      </c>
      <c r="F1694"/>
      <c r="G1694" s="39">
        <v>205.8</v>
      </c>
      <c r="H1694" s="39">
        <v>205.8159</v>
      </c>
      <c r="I1694" s="39">
        <v>43.387820480000002</v>
      </c>
      <c r="J1694" s="39">
        <v>52.916887340000002</v>
      </c>
      <c r="K1694" s="39">
        <v>230.73</v>
      </c>
      <c r="L1694"/>
    </row>
    <row r="1695" spans="3:14" x14ac:dyDescent="0.45">
      <c r="C1695">
        <v>13</v>
      </c>
      <c r="D1695">
        <f t="shared" si="55"/>
        <v>521</v>
      </c>
      <c r="E1695">
        <f t="shared" si="53"/>
        <v>297.26990000000001</v>
      </c>
      <c r="F1695"/>
      <c r="G1695" s="39">
        <v>297.24</v>
      </c>
      <c r="H1695" s="39">
        <v>297.26990000000001</v>
      </c>
      <c r="I1695" s="39">
        <v>43.387137389999999</v>
      </c>
      <c r="J1695" s="39">
        <v>52.916257829999999</v>
      </c>
      <c r="K1695" s="39">
        <v>232.33</v>
      </c>
      <c r="L1695"/>
    </row>
    <row r="1696" spans="3:14" x14ac:dyDescent="0.45">
      <c r="C1696">
        <v>13</v>
      </c>
      <c r="D1696">
        <f t="shared" si="55"/>
        <v>526</v>
      </c>
      <c r="E1696" t="str">
        <f t="shared" si="53"/>
        <v/>
      </c>
      <c r="F1696" s="39">
        <v>526</v>
      </c>
      <c r="G1696" s="39">
        <v>0</v>
      </c>
      <c r="H1696" s="39">
        <v>0</v>
      </c>
      <c r="I1696" s="39">
        <v>43.389806800000002</v>
      </c>
      <c r="J1696" s="39">
        <v>52.910308639999997</v>
      </c>
      <c r="K1696" s="39">
        <v>231.77</v>
      </c>
      <c r="L1696" s="39">
        <v>98</v>
      </c>
      <c r="M1696" s="39">
        <v>8</v>
      </c>
      <c r="N1696" s="39">
        <v>0.2</v>
      </c>
    </row>
    <row r="1697" spans="3:14" x14ac:dyDescent="0.45">
      <c r="C1697">
        <v>13</v>
      </c>
      <c r="D1697">
        <f t="shared" si="55"/>
        <v>526</v>
      </c>
      <c r="E1697" t="str">
        <f t="shared" si="53"/>
        <v/>
      </c>
      <c r="F1697"/>
      <c r="G1697" s="39">
        <v>91.44</v>
      </c>
      <c r="H1697" s="39">
        <v>91.441969999999998</v>
      </c>
      <c r="I1697" s="39">
        <v>43.389088469999997</v>
      </c>
      <c r="J1697" s="39">
        <v>52.910859520000002</v>
      </c>
      <c r="K1697" s="39">
        <v>231.17</v>
      </c>
      <c r="L1697"/>
    </row>
    <row r="1698" spans="3:14" x14ac:dyDescent="0.45">
      <c r="C1698">
        <v>13</v>
      </c>
      <c r="D1698">
        <f t="shared" si="55"/>
        <v>526</v>
      </c>
      <c r="E1698" t="str">
        <f t="shared" si="53"/>
        <v/>
      </c>
      <c r="F1698"/>
      <c r="G1698" s="39">
        <v>130.30000000000001</v>
      </c>
      <c r="H1698" s="39">
        <v>130.30500000000001</v>
      </c>
      <c r="I1698" s="39">
        <v>43.388783179999997</v>
      </c>
      <c r="J1698" s="39">
        <v>52.911093639999997</v>
      </c>
      <c r="K1698" s="39">
        <v>230.97</v>
      </c>
      <c r="L1698"/>
    </row>
    <row r="1699" spans="3:14" x14ac:dyDescent="0.45">
      <c r="C1699">
        <v>13</v>
      </c>
      <c r="D1699">
        <f t="shared" si="55"/>
        <v>526</v>
      </c>
      <c r="E1699" t="str">
        <f t="shared" si="53"/>
        <v/>
      </c>
      <c r="F1699"/>
      <c r="G1699" s="39">
        <v>159.27000000000001</v>
      </c>
      <c r="H1699" s="39">
        <v>159.27719999999999</v>
      </c>
      <c r="I1699" s="39">
        <v>43.388544510000003</v>
      </c>
      <c r="J1699" s="39">
        <v>52.911237669999998</v>
      </c>
      <c r="K1699" s="39">
        <v>231.28</v>
      </c>
      <c r="L1699"/>
    </row>
    <row r="1700" spans="3:14" x14ac:dyDescent="0.45">
      <c r="C1700">
        <v>13</v>
      </c>
      <c r="D1700">
        <f t="shared" si="55"/>
        <v>526</v>
      </c>
      <c r="E1700" t="str">
        <f t="shared" si="53"/>
        <v/>
      </c>
      <c r="F1700"/>
      <c r="G1700" s="39">
        <v>182.88</v>
      </c>
      <c r="H1700" s="39">
        <v>182.88409999999999</v>
      </c>
      <c r="I1700" s="39">
        <v>43.388334899999997</v>
      </c>
      <c r="J1700" s="39">
        <v>52.911285390000003</v>
      </c>
      <c r="K1700" s="39">
        <v>231.28</v>
      </c>
      <c r="L1700"/>
    </row>
    <row r="1701" spans="3:14" x14ac:dyDescent="0.45">
      <c r="C1701">
        <v>13</v>
      </c>
      <c r="D1701">
        <f t="shared" si="55"/>
        <v>526</v>
      </c>
      <c r="E1701" t="str">
        <f t="shared" si="53"/>
        <v/>
      </c>
      <c r="F1701"/>
      <c r="G1701" s="39">
        <v>209.25</v>
      </c>
      <c r="H1701" s="39">
        <v>209.26169999999999</v>
      </c>
      <c r="I1701" s="39">
        <v>43.388100790000003</v>
      </c>
      <c r="J1701" s="39">
        <v>52.911338669999999</v>
      </c>
      <c r="K1701" s="39">
        <v>230.48</v>
      </c>
      <c r="L1701"/>
    </row>
    <row r="1702" spans="3:14" x14ac:dyDescent="0.45">
      <c r="C1702">
        <v>13</v>
      </c>
      <c r="D1702">
        <f t="shared" si="55"/>
        <v>526</v>
      </c>
      <c r="E1702" t="str">
        <f t="shared" si="53"/>
        <v/>
      </c>
      <c r="F1702"/>
      <c r="G1702" s="39">
        <v>226.88</v>
      </c>
      <c r="H1702" s="39">
        <v>226.90100000000001</v>
      </c>
      <c r="I1702" s="39">
        <v>43.387943980000003</v>
      </c>
      <c r="J1702" s="39">
        <v>52.91130459</v>
      </c>
      <c r="K1702" s="39">
        <v>230.48</v>
      </c>
      <c r="L1702"/>
    </row>
    <row r="1703" spans="3:14" x14ac:dyDescent="0.45">
      <c r="C1703">
        <v>13</v>
      </c>
      <c r="D1703">
        <f t="shared" si="55"/>
        <v>526</v>
      </c>
      <c r="E1703" t="str">
        <f t="shared" si="53"/>
        <v/>
      </c>
      <c r="F1703"/>
      <c r="G1703" s="39">
        <v>274.32</v>
      </c>
      <c r="H1703" s="39">
        <v>274.33800000000002</v>
      </c>
      <c r="I1703" s="39">
        <v>43.387641850000001</v>
      </c>
      <c r="J1703" s="39">
        <v>52.910890940000002</v>
      </c>
      <c r="K1703" s="39">
        <v>230.88</v>
      </c>
      <c r="L1703"/>
    </row>
    <row r="1704" spans="3:14" x14ac:dyDescent="0.45">
      <c r="C1704">
        <v>13</v>
      </c>
      <c r="D1704">
        <f t="shared" si="55"/>
        <v>526</v>
      </c>
      <c r="E1704" t="str">
        <f t="shared" si="53"/>
        <v/>
      </c>
      <c r="F1704"/>
      <c r="G1704" s="39">
        <v>299.62</v>
      </c>
      <c r="H1704" s="39">
        <v>299.63909999999998</v>
      </c>
      <c r="I1704" s="39">
        <v>43.387480709999998</v>
      </c>
      <c r="J1704" s="39">
        <v>52.910670330000002</v>
      </c>
      <c r="K1704" s="39">
        <v>231.28</v>
      </c>
      <c r="L1704"/>
    </row>
    <row r="1705" spans="3:14" x14ac:dyDescent="0.45">
      <c r="C1705">
        <v>13</v>
      </c>
      <c r="D1705">
        <f t="shared" si="55"/>
        <v>526</v>
      </c>
      <c r="E1705" t="str">
        <f t="shared" si="53"/>
        <v/>
      </c>
      <c r="F1705"/>
      <c r="G1705" s="39">
        <v>336.55</v>
      </c>
      <c r="H1705" s="39">
        <v>336.57400000000001</v>
      </c>
      <c r="I1705" s="39">
        <v>43.387479589999998</v>
      </c>
      <c r="J1705" s="39">
        <v>52.91021456</v>
      </c>
      <c r="K1705" s="39">
        <v>230.68</v>
      </c>
      <c r="L1705"/>
    </row>
    <row r="1706" spans="3:14" x14ac:dyDescent="0.45">
      <c r="C1706">
        <v>13</v>
      </c>
      <c r="D1706">
        <f t="shared" si="55"/>
        <v>526</v>
      </c>
      <c r="E1706">
        <f t="shared" si="53"/>
        <v>364.42410000000001</v>
      </c>
      <c r="F1706"/>
      <c r="G1706" s="39">
        <v>364.4</v>
      </c>
      <c r="H1706" s="39">
        <v>364.42410000000001</v>
      </c>
      <c r="I1706" s="39">
        <v>43.387574600000001</v>
      </c>
      <c r="J1706" s="39">
        <v>52.909896529999997</v>
      </c>
      <c r="K1706" s="39">
        <v>230.28</v>
      </c>
      <c r="L1706"/>
    </row>
    <row r="1707" spans="3:14" x14ac:dyDescent="0.45">
      <c r="C1707">
        <v>13</v>
      </c>
      <c r="D1707">
        <f t="shared" si="55"/>
        <v>546</v>
      </c>
      <c r="E1707" t="str">
        <f t="shared" si="53"/>
        <v/>
      </c>
      <c r="F1707">
        <v>546</v>
      </c>
      <c r="G1707" s="39">
        <v>0</v>
      </c>
      <c r="H1707" s="39">
        <v>0</v>
      </c>
      <c r="I1707" s="39">
        <v>43.392681770000003</v>
      </c>
      <c r="J1707" s="39">
        <v>52.905227549999999</v>
      </c>
      <c r="K1707" s="39">
        <v>227.64</v>
      </c>
      <c r="L1707" s="39">
        <v>100</v>
      </c>
      <c r="M1707" s="39">
        <v>5.4</v>
      </c>
      <c r="N1707" s="39">
        <v>5.0000000000000001E-3</v>
      </c>
    </row>
    <row r="1708" spans="3:14" x14ac:dyDescent="0.45">
      <c r="C1708">
        <v>13</v>
      </c>
      <c r="D1708">
        <f t="shared" si="55"/>
        <v>546</v>
      </c>
      <c r="E1708" t="str">
        <f t="shared" si="53"/>
        <v/>
      </c>
      <c r="F1708"/>
      <c r="G1708" s="39">
        <v>23.95</v>
      </c>
      <c r="H1708" s="39">
        <v>23.949400000000001</v>
      </c>
      <c r="I1708" s="39">
        <v>43.392494829999997</v>
      </c>
      <c r="J1708" s="39">
        <v>52.905374719999998</v>
      </c>
      <c r="K1708" s="39">
        <v>227.84</v>
      </c>
      <c r="L1708"/>
    </row>
    <row r="1709" spans="3:14" x14ac:dyDescent="0.45">
      <c r="C1709">
        <v>13</v>
      </c>
      <c r="D1709">
        <f t="shared" si="55"/>
        <v>546</v>
      </c>
      <c r="E1709" t="str">
        <f t="shared" si="53"/>
        <v/>
      </c>
      <c r="F1709"/>
      <c r="G1709" s="39">
        <v>63.01</v>
      </c>
      <c r="H1709" s="39">
        <v>63.018830000000001</v>
      </c>
      <c r="I1709" s="39">
        <v>43.392189889999997</v>
      </c>
      <c r="J1709" s="39">
        <v>52.905614780000001</v>
      </c>
      <c r="K1709" s="39">
        <v>228.44</v>
      </c>
      <c r="L1709"/>
    </row>
    <row r="1710" spans="3:14" x14ac:dyDescent="0.45">
      <c r="C1710">
        <v>13</v>
      </c>
      <c r="D1710">
        <f t="shared" si="55"/>
        <v>546</v>
      </c>
      <c r="E1710" t="str">
        <f t="shared" si="53"/>
        <v/>
      </c>
      <c r="F1710"/>
      <c r="G1710" s="39">
        <v>115.39</v>
      </c>
      <c r="H1710" s="39">
        <v>115.3974</v>
      </c>
      <c r="I1710" s="39">
        <v>43.392240090000001</v>
      </c>
      <c r="J1710" s="39">
        <v>52.906257549999999</v>
      </c>
      <c r="K1710" s="39">
        <v>229.04</v>
      </c>
      <c r="L1710"/>
    </row>
    <row r="1711" spans="3:14" x14ac:dyDescent="0.45">
      <c r="C1711">
        <v>13</v>
      </c>
      <c r="D1711">
        <f t="shared" si="55"/>
        <v>546</v>
      </c>
      <c r="E1711" t="str">
        <f t="shared" si="53"/>
        <v/>
      </c>
      <c r="F1711"/>
      <c r="G1711" s="39">
        <v>174.42</v>
      </c>
      <c r="H1711" s="39">
        <v>174.42619999999999</v>
      </c>
      <c r="I1711" s="39">
        <v>43.39229666</v>
      </c>
      <c r="J1711" s="39">
        <v>52.906981960000003</v>
      </c>
      <c r="K1711" s="39">
        <v>229.47</v>
      </c>
      <c r="L1711"/>
    </row>
    <row r="1712" spans="3:14" x14ac:dyDescent="0.45">
      <c r="C1712">
        <v>13</v>
      </c>
      <c r="D1712">
        <f t="shared" si="55"/>
        <v>546</v>
      </c>
      <c r="E1712" t="str">
        <f t="shared" si="53"/>
        <v/>
      </c>
      <c r="F1712"/>
      <c r="G1712" s="39">
        <v>181.42</v>
      </c>
      <c r="H1712" s="39">
        <v>181.4436</v>
      </c>
      <c r="I1712" s="39">
        <v>43.392238919999997</v>
      </c>
      <c r="J1712" s="39">
        <v>52.907016720000001</v>
      </c>
      <c r="K1712" s="39">
        <v>229.07</v>
      </c>
      <c r="L1712"/>
    </row>
    <row r="1713" spans="3:14" x14ac:dyDescent="0.45">
      <c r="C1713">
        <v>13</v>
      </c>
      <c r="D1713">
        <f t="shared" si="55"/>
        <v>546</v>
      </c>
      <c r="E1713" t="str">
        <f t="shared" si="53"/>
        <v/>
      </c>
      <c r="F1713"/>
      <c r="G1713" s="39">
        <v>206.83</v>
      </c>
      <c r="H1713" s="39">
        <v>206.85589999999999</v>
      </c>
      <c r="I1713" s="39">
        <v>43.392030990000002</v>
      </c>
      <c r="J1713" s="39">
        <v>52.907147250000001</v>
      </c>
      <c r="K1713" s="39">
        <v>229.6</v>
      </c>
      <c r="L1713"/>
    </row>
    <row r="1714" spans="3:14" x14ac:dyDescent="0.45">
      <c r="C1714">
        <v>13</v>
      </c>
      <c r="D1714">
        <f t="shared" si="55"/>
        <v>546</v>
      </c>
      <c r="E1714" t="str">
        <f t="shared" si="53"/>
        <v/>
      </c>
      <c r="F1714"/>
      <c r="G1714" s="39">
        <v>298.27</v>
      </c>
      <c r="H1714" s="39">
        <v>298.30380000000002</v>
      </c>
      <c r="I1714" s="39">
        <v>43.39128264</v>
      </c>
      <c r="J1714" s="39">
        <v>52.907617039999998</v>
      </c>
      <c r="K1714" s="39">
        <v>230.8</v>
      </c>
      <c r="L1714"/>
    </row>
    <row r="1715" spans="3:14" x14ac:dyDescent="0.45">
      <c r="C1715">
        <v>13</v>
      </c>
      <c r="D1715">
        <f t="shared" si="55"/>
        <v>546</v>
      </c>
      <c r="E1715" t="str">
        <f t="shared" si="53"/>
        <v/>
      </c>
      <c r="F1715"/>
      <c r="G1715" s="39">
        <v>389.71</v>
      </c>
      <c r="H1715" s="39">
        <v>389.74400000000003</v>
      </c>
      <c r="I1715" s="39">
        <v>43.390534299999999</v>
      </c>
      <c r="J1715" s="39">
        <v>52.90808681</v>
      </c>
      <c r="K1715" s="39">
        <v>231</v>
      </c>
      <c r="L1715"/>
    </row>
    <row r="1716" spans="3:14" x14ac:dyDescent="0.45">
      <c r="C1716">
        <v>13</v>
      </c>
      <c r="D1716">
        <f t="shared" si="55"/>
        <v>546</v>
      </c>
      <c r="E1716" t="str">
        <f t="shared" si="53"/>
        <v/>
      </c>
      <c r="F1716"/>
      <c r="G1716" s="39">
        <v>429.4</v>
      </c>
      <c r="H1716" s="39">
        <v>429.4375</v>
      </c>
      <c r="I1716" s="39">
        <v>43.39020945</v>
      </c>
      <c r="J1716" s="39">
        <v>52.908290729999997</v>
      </c>
      <c r="K1716" s="39">
        <v>231.34</v>
      </c>
      <c r="L1716"/>
    </row>
    <row r="1717" spans="3:14" x14ac:dyDescent="0.45">
      <c r="C1717">
        <v>13</v>
      </c>
      <c r="D1717">
        <f t="shared" si="55"/>
        <v>546</v>
      </c>
      <c r="E1717" t="str">
        <f t="shared" si="53"/>
        <v/>
      </c>
      <c r="F1717"/>
      <c r="G1717" s="39">
        <v>481.15</v>
      </c>
      <c r="H1717" s="39">
        <v>481.18579999999997</v>
      </c>
      <c r="I1717" s="39">
        <v>43.389780870000003</v>
      </c>
      <c r="J1717" s="39">
        <v>52.908540799999997</v>
      </c>
      <c r="K1717" s="39">
        <v>231.51</v>
      </c>
      <c r="L1717"/>
    </row>
    <row r="1718" spans="3:14" x14ac:dyDescent="0.45">
      <c r="C1718">
        <v>13</v>
      </c>
      <c r="D1718">
        <f t="shared" si="55"/>
        <v>546</v>
      </c>
      <c r="E1718" t="str">
        <f t="shared" si="53"/>
        <v/>
      </c>
      <c r="F1718"/>
      <c r="G1718" s="39">
        <v>552.53</v>
      </c>
      <c r="H1718" s="39">
        <v>552.56389999999999</v>
      </c>
      <c r="I1718" s="39">
        <v>43.389189700000003</v>
      </c>
      <c r="J1718" s="39">
        <v>52.908885740000002</v>
      </c>
      <c r="K1718" s="39">
        <v>231.31</v>
      </c>
      <c r="L1718"/>
    </row>
    <row r="1719" spans="3:14" x14ac:dyDescent="0.45">
      <c r="C1719">
        <v>13</v>
      </c>
      <c r="D1719">
        <f t="shared" si="55"/>
        <v>546</v>
      </c>
      <c r="E1719" t="str">
        <f t="shared" si="53"/>
        <v/>
      </c>
      <c r="F1719"/>
      <c r="G1719" s="39">
        <v>572.59</v>
      </c>
      <c r="H1719" s="39">
        <v>572.62609999999995</v>
      </c>
      <c r="I1719" s="39">
        <v>43.389029559999997</v>
      </c>
      <c r="J1719" s="39">
        <v>52.909000159999998</v>
      </c>
      <c r="K1719" s="39">
        <v>231.31</v>
      </c>
      <c r="L1719"/>
    </row>
    <row r="1720" spans="3:14" x14ac:dyDescent="0.45">
      <c r="C1720">
        <v>13</v>
      </c>
      <c r="D1720">
        <f t="shared" si="55"/>
        <v>546</v>
      </c>
      <c r="E1720" t="str">
        <f t="shared" si="53"/>
        <v/>
      </c>
      <c r="F1720"/>
      <c r="G1720" s="39">
        <v>638.11</v>
      </c>
      <c r="H1720" s="39">
        <v>638.15970000000004</v>
      </c>
      <c r="I1720" s="39">
        <v>43.388506550000002</v>
      </c>
      <c r="J1720" s="39">
        <v>52.909373860000002</v>
      </c>
      <c r="K1720" s="39">
        <v>230.08</v>
      </c>
      <c r="L1720"/>
    </row>
    <row r="1721" spans="3:14" x14ac:dyDescent="0.45">
      <c r="C1721">
        <v>13</v>
      </c>
      <c r="D1721">
        <f t="shared" si="55"/>
        <v>546</v>
      </c>
      <c r="E1721" t="str">
        <f t="shared" si="53"/>
        <v/>
      </c>
      <c r="F1721"/>
      <c r="G1721" s="39">
        <v>664.03</v>
      </c>
      <c r="H1721" s="39">
        <v>664.07839999999999</v>
      </c>
      <c r="I1721" s="39">
        <v>43.388287380000001</v>
      </c>
      <c r="J1721" s="39">
        <v>52.909483399999999</v>
      </c>
      <c r="K1721" s="39">
        <v>229.88</v>
      </c>
      <c r="L1721"/>
    </row>
    <row r="1722" spans="3:14" x14ac:dyDescent="0.45">
      <c r="C1722">
        <v>13</v>
      </c>
      <c r="D1722">
        <f t="shared" si="55"/>
        <v>546</v>
      </c>
      <c r="E1722" t="str">
        <f t="shared" si="53"/>
        <v/>
      </c>
      <c r="F1722"/>
      <c r="G1722" s="39">
        <v>690.17</v>
      </c>
      <c r="H1722" s="39">
        <v>690.22050000000002</v>
      </c>
      <c r="I1722" s="39">
        <v>43.388066299999998</v>
      </c>
      <c r="J1722" s="39">
        <v>52.909593880000003</v>
      </c>
      <c r="K1722" s="39">
        <v>229.88</v>
      </c>
      <c r="L1722"/>
    </row>
    <row r="1723" spans="3:14" x14ac:dyDescent="0.45">
      <c r="C1723">
        <v>13</v>
      </c>
      <c r="D1723">
        <f t="shared" si="55"/>
        <v>546</v>
      </c>
      <c r="E1723" t="str">
        <f t="shared" si="53"/>
        <v/>
      </c>
      <c r="F1723"/>
      <c r="G1723" s="39">
        <v>710</v>
      </c>
      <c r="H1723" s="39">
        <v>710.06579999999997</v>
      </c>
      <c r="I1723" s="39">
        <v>43.38791166</v>
      </c>
      <c r="J1723" s="39">
        <v>52.909716070000002</v>
      </c>
      <c r="K1723" s="39">
        <v>230.68</v>
      </c>
      <c r="L1723"/>
    </row>
    <row r="1724" spans="3:14" x14ac:dyDescent="0.45">
      <c r="C1724">
        <v>13</v>
      </c>
      <c r="D1724">
        <f t="shared" si="55"/>
        <v>546</v>
      </c>
      <c r="E1724" t="str">
        <f t="shared" si="53"/>
        <v/>
      </c>
      <c r="F1724"/>
      <c r="G1724" s="39">
        <v>714.15</v>
      </c>
      <c r="H1724" s="39">
        <v>714.25969999999995</v>
      </c>
      <c r="I1724" s="39">
        <v>43.387881329999999</v>
      </c>
      <c r="J1724" s="39">
        <v>52.909745989999998</v>
      </c>
      <c r="K1724" s="39">
        <v>230.08</v>
      </c>
      <c r="L1724"/>
    </row>
    <row r="1725" spans="3:14" x14ac:dyDescent="0.45">
      <c r="C1725">
        <v>13</v>
      </c>
      <c r="D1725">
        <f t="shared" si="55"/>
        <v>546</v>
      </c>
      <c r="E1725" t="str">
        <f t="shared" si="53"/>
        <v/>
      </c>
      <c r="F1725"/>
      <c r="G1725" s="39">
        <v>744.55</v>
      </c>
      <c r="H1725" s="39">
        <v>744.66120000000001</v>
      </c>
      <c r="I1725" s="39">
        <v>43.387659190000001</v>
      </c>
      <c r="J1725" s="39">
        <v>52.909965069999998</v>
      </c>
      <c r="K1725" s="39">
        <v>230.28</v>
      </c>
      <c r="L1725"/>
    </row>
    <row r="1726" spans="3:14" x14ac:dyDescent="0.45">
      <c r="C1726">
        <v>13</v>
      </c>
      <c r="D1726">
        <f t="shared" si="55"/>
        <v>546</v>
      </c>
      <c r="E1726">
        <f t="shared" si="53"/>
        <v>755.57830000000001</v>
      </c>
      <c r="F1726"/>
      <c r="G1726" s="39">
        <v>755.47</v>
      </c>
      <c r="H1726" s="39">
        <v>755.57830000000001</v>
      </c>
      <c r="I1726" s="39">
        <v>43.387574600000001</v>
      </c>
      <c r="J1726" s="39">
        <v>52.909896529999997</v>
      </c>
      <c r="K1726" s="39">
        <v>230.28</v>
      </c>
      <c r="L1726"/>
    </row>
    <row r="1727" spans="3:14" x14ac:dyDescent="0.45">
      <c r="C1727">
        <v>13</v>
      </c>
      <c r="D1727">
        <f t="shared" si="55"/>
        <v>1187</v>
      </c>
      <c r="E1727" t="str">
        <f t="shared" si="53"/>
        <v/>
      </c>
      <c r="F1727">
        <v>1187</v>
      </c>
      <c r="G1727" s="39">
        <v>0</v>
      </c>
      <c r="H1727" s="39">
        <v>0</v>
      </c>
      <c r="I1727" s="39">
        <v>43.388563550000001</v>
      </c>
      <c r="J1727" s="39">
        <v>52.915072039999998</v>
      </c>
      <c r="K1727" s="39">
        <v>232.44</v>
      </c>
      <c r="L1727" s="39">
        <v>98</v>
      </c>
      <c r="M1727" s="39">
        <v>8</v>
      </c>
      <c r="N1727" s="39">
        <v>0.2</v>
      </c>
    </row>
    <row r="1728" spans="3:14" x14ac:dyDescent="0.45">
      <c r="C1728">
        <v>13</v>
      </c>
      <c r="D1728">
        <f t="shared" si="55"/>
        <v>1187</v>
      </c>
      <c r="E1728" t="str">
        <f t="shared" si="53"/>
        <v/>
      </c>
      <c r="F1728"/>
      <c r="G1728" s="39">
        <v>91.44</v>
      </c>
      <c r="H1728" s="39">
        <v>91.449380000000005</v>
      </c>
      <c r="I1728" s="39">
        <v>43.387859800000001</v>
      </c>
      <c r="J1728" s="39">
        <v>52.915657189999997</v>
      </c>
      <c r="K1728" s="39">
        <v>231.13</v>
      </c>
      <c r="L1728"/>
    </row>
    <row r="1729" spans="3:14" x14ac:dyDescent="0.45">
      <c r="C1729">
        <v>13</v>
      </c>
      <c r="D1729">
        <f t="shared" si="55"/>
        <v>1187</v>
      </c>
      <c r="E1729" t="str">
        <f t="shared" si="53"/>
        <v/>
      </c>
      <c r="F1729"/>
      <c r="G1729" s="39">
        <v>182.88</v>
      </c>
      <c r="H1729" s="39">
        <v>182.8973</v>
      </c>
      <c r="I1729" s="39">
        <v>43.38715603</v>
      </c>
      <c r="J1729" s="39">
        <v>52.916242330000003</v>
      </c>
      <c r="K1729" s="39">
        <v>232.33</v>
      </c>
      <c r="L1729"/>
    </row>
    <row r="1730" spans="3:14" x14ac:dyDescent="0.45">
      <c r="C1730">
        <v>13</v>
      </c>
      <c r="D1730">
        <f t="shared" si="55"/>
        <v>1187</v>
      </c>
      <c r="E1730">
        <f t="shared" si="53"/>
        <v>185.3203</v>
      </c>
      <c r="F1730"/>
      <c r="G1730" s="39">
        <v>185.3</v>
      </c>
      <c r="H1730" s="39">
        <v>185.3203</v>
      </c>
      <c r="I1730" s="39">
        <v>43.387137389999999</v>
      </c>
      <c r="J1730" s="39">
        <v>52.916257829999999</v>
      </c>
      <c r="K1730" s="39">
        <v>232.33</v>
      </c>
      <c r="L1730"/>
    </row>
    <row r="1731" spans="3:14" x14ac:dyDescent="0.45">
      <c r="C1731">
        <v>13</v>
      </c>
      <c r="D1731">
        <f t="shared" si="55"/>
        <v>2729</v>
      </c>
      <c r="E1731" t="str">
        <f t="shared" si="53"/>
        <v/>
      </c>
      <c r="F1731">
        <v>2729</v>
      </c>
      <c r="G1731" s="39">
        <v>0</v>
      </c>
      <c r="H1731" s="39">
        <v>0</v>
      </c>
      <c r="I1731" s="39">
        <v>43.389471460000003</v>
      </c>
      <c r="J1731" s="39">
        <v>52.907212690000001</v>
      </c>
      <c r="K1731" s="39">
        <v>230.14</v>
      </c>
      <c r="L1731" s="39">
        <v>98</v>
      </c>
      <c r="M1731" s="39">
        <v>8</v>
      </c>
      <c r="N1731" s="39">
        <v>0.2</v>
      </c>
    </row>
    <row r="1732" spans="3:14" x14ac:dyDescent="0.45">
      <c r="C1732">
        <v>13</v>
      </c>
      <c r="D1732">
        <f t="shared" si="55"/>
        <v>2729</v>
      </c>
      <c r="E1732" t="str">
        <f t="shared" ref="E1732:E1795" si="56">IF(G1733=0,H1732,"")</f>
        <v/>
      </c>
      <c r="F1732"/>
      <c r="G1732" s="39">
        <v>29.76</v>
      </c>
      <c r="H1732" s="39">
        <v>29.759969999999999</v>
      </c>
      <c r="I1732" s="39">
        <v>43.38928688</v>
      </c>
      <c r="J1732" s="39">
        <v>52.907478859999998</v>
      </c>
      <c r="K1732" s="39">
        <v>230.34</v>
      </c>
      <c r="L1732"/>
    </row>
    <row r="1733" spans="3:14" x14ac:dyDescent="0.45">
      <c r="C1733">
        <v>13</v>
      </c>
      <c r="D1733">
        <f t="shared" si="55"/>
        <v>2729</v>
      </c>
      <c r="E1733" t="str">
        <f t="shared" si="56"/>
        <v/>
      </c>
      <c r="F1733"/>
      <c r="G1733" s="39">
        <v>121.2</v>
      </c>
      <c r="H1733" s="39">
        <v>121.2008</v>
      </c>
      <c r="I1733" s="39">
        <v>43.388719729999998</v>
      </c>
      <c r="J1733" s="39">
        <v>52.908296679999999</v>
      </c>
      <c r="K1733" s="39">
        <v>229.94</v>
      </c>
      <c r="L1733"/>
    </row>
    <row r="1734" spans="3:14" x14ac:dyDescent="0.45">
      <c r="C1734">
        <v>13</v>
      </c>
      <c r="D1734">
        <f t="shared" si="55"/>
        <v>2729</v>
      </c>
      <c r="E1734" t="str">
        <f t="shared" si="56"/>
        <v/>
      </c>
      <c r="F1734"/>
      <c r="G1734" s="39">
        <v>212.64</v>
      </c>
      <c r="H1734" s="39">
        <v>212.64099999999999</v>
      </c>
      <c r="I1734" s="39">
        <v>43.388152570000003</v>
      </c>
      <c r="J1734" s="39">
        <v>52.90911449</v>
      </c>
      <c r="K1734" s="39">
        <v>230.08</v>
      </c>
      <c r="L1734"/>
    </row>
    <row r="1735" spans="3:14" x14ac:dyDescent="0.45">
      <c r="C1735">
        <v>13</v>
      </c>
      <c r="D1735">
        <f t="shared" si="55"/>
        <v>2729</v>
      </c>
      <c r="E1735" t="str">
        <f t="shared" si="56"/>
        <v/>
      </c>
      <c r="F1735"/>
      <c r="G1735" s="39">
        <v>265.39999999999998</v>
      </c>
      <c r="H1735" s="39">
        <v>265.3972</v>
      </c>
      <c r="I1735" s="39">
        <v>43.387825339999999</v>
      </c>
      <c r="J1735" s="39">
        <v>52.909586310000002</v>
      </c>
      <c r="K1735" s="39">
        <v>230.08</v>
      </c>
      <c r="L1735"/>
    </row>
    <row r="1736" spans="3:14" x14ac:dyDescent="0.45">
      <c r="C1736">
        <v>13</v>
      </c>
      <c r="D1736">
        <f t="shared" si="55"/>
        <v>2729</v>
      </c>
      <c r="E1736" t="str">
        <f t="shared" si="56"/>
        <v/>
      </c>
      <c r="F1736"/>
      <c r="G1736" s="39">
        <v>268.83</v>
      </c>
      <c r="H1736" s="39">
        <v>268.83249999999998</v>
      </c>
      <c r="I1736" s="39">
        <v>43.387801850000002</v>
      </c>
      <c r="J1736" s="39">
        <v>52.909613870000001</v>
      </c>
      <c r="K1736" s="39">
        <v>230.08</v>
      </c>
      <c r="L1736"/>
    </row>
    <row r="1737" spans="3:14" x14ac:dyDescent="0.45">
      <c r="C1737">
        <v>13</v>
      </c>
      <c r="D1737">
        <f t="shared" si="55"/>
        <v>2729</v>
      </c>
      <c r="E1737" t="str">
        <f t="shared" si="56"/>
        <v/>
      </c>
      <c r="F1737"/>
      <c r="G1737" s="39">
        <v>300.33</v>
      </c>
      <c r="H1737" s="39">
        <v>300.33609999999999</v>
      </c>
      <c r="I1737" s="39">
        <v>43.387576809999999</v>
      </c>
      <c r="J1737" s="39">
        <v>52.909850380000002</v>
      </c>
      <c r="K1737" s="39">
        <v>230.48</v>
      </c>
      <c r="L1737"/>
    </row>
    <row r="1738" spans="3:14" x14ac:dyDescent="0.45">
      <c r="C1738">
        <v>13</v>
      </c>
      <c r="D1738">
        <f t="shared" si="55"/>
        <v>2729</v>
      </c>
      <c r="E1738">
        <f t="shared" si="56"/>
        <v>304.08879999999999</v>
      </c>
      <c r="F1738"/>
      <c r="G1738" s="39">
        <v>304.08</v>
      </c>
      <c r="H1738" s="39">
        <v>304.08879999999999</v>
      </c>
      <c r="I1738" s="39">
        <v>43.387574600000001</v>
      </c>
      <c r="J1738" s="39">
        <v>52.909896529999997</v>
      </c>
      <c r="K1738" s="39">
        <v>230.28</v>
      </c>
      <c r="L1738"/>
    </row>
    <row r="1739" spans="3:14" x14ac:dyDescent="0.45">
      <c r="C1739">
        <v>13</v>
      </c>
      <c r="D1739">
        <f t="shared" si="55"/>
        <v>2926</v>
      </c>
      <c r="E1739" t="str">
        <f t="shared" si="56"/>
        <v/>
      </c>
      <c r="F1739">
        <v>2926</v>
      </c>
      <c r="G1739" s="39">
        <v>0</v>
      </c>
      <c r="H1739" s="39">
        <v>0</v>
      </c>
      <c r="I1739" s="39">
        <v>43.390651920000003</v>
      </c>
      <c r="J1739" s="39">
        <v>52.907669339999998</v>
      </c>
      <c r="K1739" s="39">
        <v>230.6</v>
      </c>
      <c r="L1739" s="39">
        <v>100</v>
      </c>
      <c r="M1739" s="39">
        <v>5.4</v>
      </c>
      <c r="N1739" s="39">
        <v>5.0000000000000001E-3</v>
      </c>
    </row>
    <row r="1740" spans="3:14" x14ac:dyDescent="0.45">
      <c r="C1740">
        <v>13</v>
      </c>
      <c r="D1740">
        <f t="shared" si="55"/>
        <v>2926</v>
      </c>
      <c r="E1740" t="str">
        <f t="shared" si="56"/>
        <v/>
      </c>
      <c r="F1740"/>
      <c r="G1740" s="39">
        <v>33.28</v>
      </c>
      <c r="H1740" s="39">
        <v>33.285060000000001</v>
      </c>
      <c r="I1740" s="39">
        <v>43.390397589999999</v>
      </c>
      <c r="J1740" s="39">
        <v>52.907886339999997</v>
      </c>
      <c r="K1740" s="39">
        <v>231.2</v>
      </c>
      <c r="L1740"/>
    </row>
    <row r="1741" spans="3:14" x14ac:dyDescent="0.45">
      <c r="C1741">
        <v>13</v>
      </c>
      <c r="D1741">
        <f t="shared" si="55"/>
        <v>2926</v>
      </c>
      <c r="E1741" t="str">
        <f t="shared" si="56"/>
        <v/>
      </c>
      <c r="F1741"/>
      <c r="G1741" s="39">
        <v>110.98</v>
      </c>
      <c r="H1741" s="39">
        <v>110.9815</v>
      </c>
      <c r="I1741" s="39">
        <v>43.389803819999997</v>
      </c>
      <c r="J1741" s="39">
        <v>52.90839295</v>
      </c>
      <c r="K1741" s="39">
        <v>231.51</v>
      </c>
      <c r="L1741"/>
    </row>
    <row r="1742" spans="3:14" x14ac:dyDescent="0.45">
      <c r="C1742">
        <v>13</v>
      </c>
      <c r="D1742">
        <f t="shared" si="55"/>
        <v>2926</v>
      </c>
      <c r="E1742" t="str">
        <f t="shared" si="56"/>
        <v/>
      </c>
      <c r="F1742"/>
      <c r="G1742" s="39">
        <v>124.72</v>
      </c>
      <c r="H1742" s="39">
        <v>124.7257</v>
      </c>
      <c r="I1742" s="39">
        <v>43.389695009999997</v>
      </c>
      <c r="J1742" s="39">
        <v>52.908473659999999</v>
      </c>
      <c r="K1742" s="39">
        <v>231.51</v>
      </c>
      <c r="L1742"/>
    </row>
    <row r="1743" spans="3:14" x14ac:dyDescent="0.45">
      <c r="C1743">
        <v>13</v>
      </c>
      <c r="D1743">
        <f t="shared" si="55"/>
        <v>2926</v>
      </c>
      <c r="E1743" t="str">
        <f t="shared" si="56"/>
        <v/>
      </c>
      <c r="F1743"/>
      <c r="G1743" s="39">
        <v>216.16</v>
      </c>
      <c r="H1743" s="39">
        <v>216.16759999999999</v>
      </c>
      <c r="I1743" s="39">
        <v>43.388971089999998</v>
      </c>
      <c r="J1743" s="39">
        <v>52.909010590000001</v>
      </c>
      <c r="K1743" s="39">
        <v>230.91</v>
      </c>
      <c r="L1743"/>
    </row>
    <row r="1744" spans="3:14" x14ac:dyDescent="0.45">
      <c r="C1744">
        <v>13</v>
      </c>
      <c r="D1744">
        <f t="shared" si="55"/>
        <v>2926</v>
      </c>
      <c r="E1744" t="str">
        <f t="shared" si="56"/>
        <v/>
      </c>
      <c r="F1744"/>
      <c r="G1744" s="39">
        <v>245.32</v>
      </c>
      <c r="H1744" s="39">
        <v>245.32990000000001</v>
      </c>
      <c r="I1744" s="39">
        <v>43.388740259999999</v>
      </c>
      <c r="J1744" s="39">
        <v>52.909181789999998</v>
      </c>
      <c r="K1744" s="39">
        <v>230.31</v>
      </c>
      <c r="L1744"/>
    </row>
    <row r="1745" spans="3:14" x14ac:dyDescent="0.45">
      <c r="C1745">
        <v>13</v>
      </c>
      <c r="D1745">
        <f t="shared" si="55"/>
        <v>2926</v>
      </c>
      <c r="E1745" t="str">
        <f t="shared" si="56"/>
        <v/>
      </c>
      <c r="F1745"/>
      <c r="G1745" s="39">
        <v>307.60000000000002</v>
      </c>
      <c r="H1745" s="39">
        <v>307.61529999999999</v>
      </c>
      <c r="I1745" s="39">
        <v>43.388218279999997</v>
      </c>
      <c r="J1745" s="39">
        <v>52.909462169999998</v>
      </c>
      <c r="K1745" s="39">
        <v>229.88</v>
      </c>
      <c r="L1745"/>
    </row>
    <row r="1746" spans="3:14" x14ac:dyDescent="0.45">
      <c r="C1746">
        <v>13</v>
      </c>
      <c r="D1746">
        <f t="shared" si="55"/>
        <v>2926</v>
      </c>
      <c r="E1746" t="str">
        <f t="shared" si="56"/>
        <v/>
      </c>
      <c r="F1746"/>
      <c r="G1746" s="39">
        <v>325.63</v>
      </c>
      <c r="H1746" s="39">
        <v>325.64859999999999</v>
      </c>
      <c r="I1746" s="39">
        <v>43.388067139999997</v>
      </c>
      <c r="J1746" s="39">
        <v>52.90954335</v>
      </c>
      <c r="K1746" s="39">
        <v>229.88</v>
      </c>
      <c r="L1746"/>
    </row>
    <row r="1747" spans="3:14" x14ac:dyDescent="0.45">
      <c r="C1747">
        <v>13</v>
      </c>
      <c r="D1747">
        <f t="shared" si="55"/>
        <v>2926</v>
      </c>
      <c r="E1747" t="str">
        <f t="shared" si="56"/>
        <v/>
      </c>
      <c r="F1747"/>
      <c r="G1747" s="39">
        <v>346.24</v>
      </c>
      <c r="H1747" s="39">
        <v>346.27350000000001</v>
      </c>
      <c r="I1747" s="39">
        <v>43.387908699999997</v>
      </c>
      <c r="J1747" s="39">
        <v>52.909675640000003</v>
      </c>
      <c r="K1747" s="39">
        <v>230.68</v>
      </c>
      <c r="L1747"/>
    </row>
    <row r="1748" spans="3:14" x14ac:dyDescent="0.45">
      <c r="C1748">
        <v>13</v>
      </c>
      <c r="D1748">
        <f t="shared" si="55"/>
        <v>2926</v>
      </c>
      <c r="E1748" t="str">
        <f t="shared" si="56"/>
        <v/>
      </c>
      <c r="F1748"/>
      <c r="G1748" s="39">
        <v>352.38</v>
      </c>
      <c r="H1748" s="39">
        <v>352.4434</v>
      </c>
      <c r="I1748" s="39">
        <v>43.387870020000001</v>
      </c>
      <c r="J1748" s="39">
        <v>52.909729769999998</v>
      </c>
      <c r="K1748" s="39">
        <v>230.08</v>
      </c>
      <c r="L1748"/>
    </row>
    <row r="1749" spans="3:14" x14ac:dyDescent="0.45">
      <c r="C1749">
        <v>13</v>
      </c>
      <c r="D1749">
        <f t="shared" si="55"/>
        <v>2926</v>
      </c>
      <c r="E1749" t="str">
        <f t="shared" si="56"/>
        <v/>
      </c>
      <c r="F1749"/>
      <c r="G1749" s="39">
        <v>383.28</v>
      </c>
      <c r="H1749" s="39">
        <v>383.35579999999999</v>
      </c>
      <c r="I1749" s="39">
        <v>43.387675399999999</v>
      </c>
      <c r="J1749" s="39">
        <v>52.910002130000002</v>
      </c>
      <c r="K1749" s="39">
        <v>231.08</v>
      </c>
      <c r="L1749"/>
    </row>
    <row r="1750" spans="3:14" x14ac:dyDescent="0.45">
      <c r="C1750">
        <v>13</v>
      </c>
      <c r="D1750">
        <f t="shared" si="55"/>
        <v>2926</v>
      </c>
      <c r="E1750" t="str">
        <f t="shared" si="56"/>
        <v/>
      </c>
      <c r="F1750"/>
      <c r="G1750" s="39">
        <v>395.94</v>
      </c>
      <c r="H1750" s="39">
        <v>396.0421</v>
      </c>
      <c r="I1750" s="39">
        <v>43.387572599999999</v>
      </c>
      <c r="J1750" s="39">
        <v>52.909934679999999</v>
      </c>
      <c r="K1750" s="39">
        <v>230.28</v>
      </c>
      <c r="L1750"/>
    </row>
    <row r="1751" spans="3:14" x14ac:dyDescent="0.45">
      <c r="C1751">
        <v>13</v>
      </c>
      <c r="D1751">
        <f t="shared" si="55"/>
        <v>2926</v>
      </c>
      <c r="E1751">
        <f t="shared" si="56"/>
        <v>399.14150000000001</v>
      </c>
      <c r="F1751"/>
      <c r="G1751" s="39">
        <v>399.04</v>
      </c>
      <c r="H1751" s="39">
        <v>399.14150000000001</v>
      </c>
      <c r="I1751" s="39">
        <v>43.387574600000001</v>
      </c>
      <c r="J1751" s="39">
        <v>52.909896529999997</v>
      </c>
      <c r="K1751" s="39">
        <v>230.28</v>
      </c>
      <c r="L1751"/>
    </row>
    <row r="1752" spans="3:14" x14ac:dyDescent="0.45">
      <c r="C1752">
        <v>13</v>
      </c>
      <c r="D1752">
        <f t="shared" si="55"/>
        <v>2927</v>
      </c>
      <c r="E1752" t="str">
        <f t="shared" si="56"/>
        <v/>
      </c>
      <c r="F1752">
        <v>2927</v>
      </c>
      <c r="G1752" s="39">
        <v>0</v>
      </c>
      <c r="H1752" s="39">
        <v>0</v>
      </c>
      <c r="I1752" s="39">
        <v>43.38845894</v>
      </c>
      <c r="J1752" s="39">
        <v>52.905860400000002</v>
      </c>
      <c r="K1752" s="39">
        <v>229.82</v>
      </c>
      <c r="L1752" s="39">
        <v>100</v>
      </c>
      <c r="M1752" s="39">
        <v>5.4</v>
      </c>
      <c r="N1752" s="39">
        <v>5.0000000000000001E-3</v>
      </c>
    </row>
    <row r="1753" spans="3:14" x14ac:dyDescent="0.45">
      <c r="C1753">
        <v>13</v>
      </c>
      <c r="D1753">
        <f t="shared" si="55"/>
        <v>2927</v>
      </c>
      <c r="E1753" t="str">
        <f t="shared" si="56"/>
        <v/>
      </c>
      <c r="F1753"/>
      <c r="G1753" s="39">
        <v>68.87</v>
      </c>
      <c r="H1753" s="39">
        <v>68.878770000000003</v>
      </c>
      <c r="I1753" s="39">
        <v>43.388214069999997</v>
      </c>
      <c r="J1753" s="39">
        <v>52.906641309999998</v>
      </c>
      <c r="K1753" s="39">
        <v>229.05</v>
      </c>
      <c r="L1753"/>
    </row>
    <row r="1754" spans="3:14" x14ac:dyDescent="0.45">
      <c r="C1754">
        <v>13</v>
      </c>
      <c r="D1754">
        <f t="shared" si="55"/>
        <v>2927</v>
      </c>
      <c r="E1754" t="str">
        <f t="shared" si="56"/>
        <v/>
      </c>
      <c r="F1754"/>
      <c r="G1754" s="39">
        <v>106.72</v>
      </c>
      <c r="H1754" s="39">
        <v>106.7208</v>
      </c>
      <c r="I1754" s="39">
        <v>43.388079519999998</v>
      </c>
      <c r="J1754" s="39">
        <v>52.907070359999999</v>
      </c>
      <c r="K1754" s="39">
        <v>229.25</v>
      </c>
      <c r="L1754"/>
    </row>
    <row r="1755" spans="3:14" x14ac:dyDescent="0.45">
      <c r="C1755">
        <v>13</v>
      </c>
      <c r="D1755">
        <f t="shared" si="55"/>
        <v>2927</v>
      </c>
      <c r="E1755" t="str">
        <f t="shared" si="56"/>
        <v/>
      </c>
      <c r="F1755"/>
      <c r="G1755" s="39">
        <v>160.31</v>
      </c>
      <c r="H1755" s="39">
        <v>160.3227</v>
      </c>
      <c r="I1755" s="39">
        <v>43.38800389</v>
      </c>
      <c r="J1755" s="39">
        <v>52.907723670000003</v>
      </c>
      <c r="K1755" s="39">
        <v>229.85</v>
      </c>
      <c r="L1755"/>
    </row>
    <row r="1756" spans="3:14" x14ac:dyDescent="0.45">
      <c r="C1756">
        <v>13</v>
      </c>
      <c r="D1756">
        <f t="shared" ref="D1756:D1819" si="57">IF(F1756&gt;0,F1756,F1756+D1755)</f>
        <v>2927</v>
      </c>
      <c r="E1756" t="str">
        <f t="shared" si="56"/>
        <v/>
      </c>
      <c r="F1756"/>
      <c r="G1756" s="39">
        <v>214.44</v>
      </c>
      <c r="H1756" s="39">
        <v>214.44540000000001</v>
      </c>
      <c r="I1756" s="39">
        <v>43.387927509999997</v>
      </c>
      <c r="J1756" s="39">
        <v>52.908383379999997</v>
      </c>
      <c r="K1756" s="39">
        <v>229.88</v>
      </c>
      <c r="L1756"/>
    </row>
    <row r="1757" spans="3:14" x14ac:dyDescent="0.45">
      <c r="C1757">
        <v>13</v>
      </c>
      <c r="D1757">
        <f t="shared" si="57"/>
        <v>2927</v>
      </c>
      <c r="E1757" t="str">
        <f t="shared" si="56"/>
        <v/>
      </c>
      <c r="F1757"/>
      <c r="G1757" s="39">
        <v>251.75</v>
      </c>
      <c r="H1757" s="39">
        <v>251.76320000000001</v>
      </c>
      <c r="I1757" s="39">
        <v>43.387820779999998</v>
      </c>
      <c r="J1757" s="39">
        <v>52.908820069999997</v>
      </c>
      <c r="K1757" s="39">
        <v>229.68</v>
      </c>
      <c r="L1757"/>
    </row>
    <row r="1758" spans="3:14" x14ac:dyDescent="0.45">
      <c r="C1758">
        <v>13</v>
      </c>
      <c r="D1758">
        <f t="shared" si="57"/>
        <v>2927</v>
      </c>
      <c r="E1758" t="str">
        <f t="shared" si="56"/>
        <v/>
      </c>
      <c r="F1758"/>
      <c r="G1758" s="39">
        <v>304.85000000000002</v>
      </c>
      <c r="H1758" s="39">
        <v>304.87700000000001</v>
      </c>
      <c r="I1758" s="39">
        <v>43.387668929999997</v>
      </c>
      <c r="J1758" s="39">
        <v>52.909441399999999</v>
      </c>
      <c r="K1758" s="39">
        <v>231.08</v>
      </c>
      <c r="L1758"/>
    </row>
    <row r="1759" spans="3:14" x14ac:dyDescent="0.45">
      <c r="C1759">
        <v>13</v>
      </c>
      <c r="D1759">
        <f t="shared" si="57"/>
        <v>2927</v>
      </c>
      <c r="E1759" t="str">
        <f t="shared" si="56"/>
        <v/>
      </c>
      <c r="F1759"/>
      <c r="G1759" s="39">
        <v>307.88</v>
      </c>
      <c r="H1759" s="39">
        <v>308.06560000000002</v>
      </c>
      <c r="I1759" s="39">
        <v>43.387660320000002</v>
      </c>
      <c r="J1759" s="39">
        <v>52.909476849999997</v>
      </c>
      <c r="K1759" s="39">
        <v>230.08</v>
      </c>
      <c r="L1759"/>
    </row>
    <row r="1760" spans="3:14" x14ac:dyDescent="0.45">
      <c r="C1760">
        <v>13</v>
      </c>
      <c r="D1760">
        <f t="shared" si="57"/>
        <v>2927</v>
      </c>
      <c r="E1760" t="str">
        <f t="shared" si="56"/>
        <v/>
      </c>
      <c r="F1760"/>
      <c r="G1760" s="39">
        <v>340.25</v>
      </c>
      <c r="H1760" s="39">
        <v>340.44060000000002</v>
      </c>
      <c r="I1760" s="39">
        <v>43.38758292</v>
      </c>
      <c r="J1760" s="39">
        <v>52.909862029999999</v>
      </c>
      <c r="K1760" s="39">
        <v>230.48</v>
      </c>
      <c r="L1760"/>
    </row>
    <row r="1761" spans="3:14" x14ac:dyDescent="0.45">
      <c r="C1761">
        <v>13</v>
      </c>
      <c r="D1761">
        <f t="shared" si="57"/>
        <v>2927</v>
      </c>
      <c r="E1761">
        <f t="shared" si="56"/>
        <v>343.39179999999999</v>
      </c>
      <c r="F1761"/>
      <c r="G1761" s="39">
        <v>343.19</v>
      </c>
      <c r="H1761" s="39">
        <v>343.39179999999999</v>
      </c>
      <c r="I1761" s="39">
        <v>43.387574600000001</v>
      </c>
      <c r="J1761" s="39">
        <v>52.909896529999997</v>
      </c>
      <c r="K1761" s="39">
        <v>230.28</v>
      </c>
      <c r="L1761"/>
    </row>
    <row r="1762" spans="3:14" x14ac:dyDescent="0.45">
      <c r="C1762">
        <v>13</v>
      </c>
      <c r="D1762">
        <f t="shared" si="57"/>
        <v>2969</v>
      </c>
      <c r="E1762" t="str">
        <f t="shared" si="56"/>
        <v/>
      </c>
      <c r="F1762" s="39">
        <v>2969</v>
      </c>
      <c r="G1762" s="39">
        <v>0</v>
      </c>
      <c r="H1762" s="39">
        <v>0</v>
      </c>
      <c r="I1762" s="39">
        <v>43.387313990000003</v>
      </c>
      <c r="J1762" s="39">
        <v>52.908882740000003</v>
      </c>
      <c r="K1762" s="39">
        <v>230.68</v>
      </c>
      <c r="L1762" s="39">
        <v>98</v>
      </c>
      <c r="M1762" s="39">
        <v>8</v>
      </c>
      <c r="N1762" s="39">
        <v>0.2</v>
      </c>
    </row>
    <row r="1763" spans="3:14" x14ac:dyDescent="0.45">
      <c r="C1763">
        <v>13</v>
      </c>
      <c r="D1763">
        <f t="shared" si="57"/>
        <v>2969</v>
      </c>
      <c r="E1763" t="str">
        <f t="shared" si="56"/>
        <v/>
      </c>
      <c r="F1763"/>
      <c r="G1763" s="39">
        <v>48.49</v>
      </c>
      <c r="H1763" s="39">
        <v>48.486739999999998</v>
      </c>
      <c r="I1763" s="39">
        <v>43.387536740000002</v>
      </c>
      <c r="J1763" s="39">
        <v>52.909397310000003</v>
      </c>
      <c r="K1763" s="39">
        <v>230.28</v>
      </c>
      <c r="L1763"/>
    </row>
    <row r="1764" spans="3:14" x14ac:dyDescent="0.45">
      <c r="C1764">
        <v>13</v>
      </c>
      <c r="D1764">
        <f t="shared" si="57"/>
        <v>2969</v>
      </c>
      <c r="E1764" t="str">
        <f t="shared" si="56"/>
        <v/>
      </c>
      <c r="F1764"/>
      <c r="G1764" s="39">
        <v>86.05</v>
      </c>
      <c r="H1764" s="39">
        <v>86.053210000000007</v>
      </c>
      <c r="I1764" s="39">
        <v>43.387569509999999</v>
      </c>
      <c r="J1764" s="39">
        <v>52.909858749999998</v>
      </c>
      <c r="K1764" s="39">
        <v>230.48</v>
      </c>
      <c r="L1764"/>
    </row>
    <row r="1765" spans="3:14" x14ac:dyDescent="0.45">
      <c r="C1765">
        <v>13</v>
      </c>
      <c r="D1765">
        <f t="shared" si="57"/>
        <v>2969</v>
      </c>
      <c r="E1765" t="str">
        <f t="shared" si="56"/>
        <v/>
      </c>
      <c r="F1765"/>
      <c r="G1765" s="39">
        <v>87.08</v>
      </c>
      <c r="H1765" s="39">
        <v>87.084969999999998</v>
      </c>
      <c r="I1765" s="39">
        <v>43.387571639999997</v>
      </c>
      <c r="J1765" s="39">
        <v>52.90987114</v>
      </c>
      <c r="K1765" s="39">
        <v>230.48</v>
      </c>
      <c r="L1765"/>
    </row>
    <row r="1766" spans="3:14" x14ac:dyDescent="0.45">
      <c r="C1766">
        <v>13</v>
      </c>
      <c r="D1766">
        <f t="shared" si="57"/>
        <v>2969</v>
      </c>
      <c r="E1766">
        <f t="shared" si="56"/>
        <v>89.177539999999993</v>
      </c>
      <c r="F1766"/>
      <c r="G1766" s="39">
        <v>89.17</v>
      </c>
      <c r="H1766" s="39">
        <v>89.177539999999993</v>
      </c>
      <c r="I1766" s="39">
        <v>43.387574600000001</v>
      </c>
      <c r="J1766" s="39">
        <v>52.909896529999997</v>
      </c>
      <c r="K1766" s="39">
        <v>230.28</v>
      </c>
      <c r="L1766"/>
    </row>
    <row r="1767" spans="3:14" x14ac:dyDescent="0.45">
      <c r="C1767">
        <v>13</v>
      </c>
      <c r="D1767">
        <f t="shared" si="57"/>
        <v>3201</v>
      </c>
      <c r="E1767" t="str">
        <f t="shared" si="56"/>
        <v/>
      </c>
      <c r="F1767">
        <v>3201</v>
      </c>
      <c r="G1767" s="39">
        <v>0</v>
      </c>
      <c r="H1767" s="39">
        <v>0</v>
      </c>
      <c r="I1767" s="39">
        <v>43.388750819999998</v>
      </c>
      <c r="J1767" s="39">
        <v>52.914249419999997</v>
      </c>
      <c r="K1767" s="39">
        <v>232.04</v>
      </c>
      <c r="L1767" s="39">
        <v>98</v>
      </c>
      <c r="M1767" s="39">
        <v>8</v>
      </c>
      <c r="N1767" s="39">
        <v>0.2</v>
      </c>
    </row>
    <row r="1768" spans="3:14" x14ac:dyDescent="0.45">
      <c r="C1768">
        <v>13</v>
      </c>
      <c r="D1768">
        <f t="shared" si="57"/>
        <v>3201</v>
      </c>
      <c r="E1768" t="str">
        <f t="shared" si="56"/>
        <v/>
      </c>
      <c r="F1768"/>
      <c r="G1768" s="39">
        <v>91.44</v>
      </c>
      <c r="H1768" s="39">
        <v>91.440079999999995</v>
      </c>
      <c r="I1768" s="39">
        <v>43.388141439999998</v>
      </c>
      <c r="J1768" s="39">
        <v>52.915007989999999</v>
      </c>
      <c r="K1768" s="39">
        <v>232.16</v>
      </c>
      <c r="L1768"/>
    </row>
    <row r="1769" spans="3:14" x14ac:dyDescent="0.45">
      <c r="C1769">
        <v>13</v>
      </c>
      <c r="D1769">
        <f t="shared" si="57"/>
        <v>3201</v>
      </c>
      <c r="E1769" t="str">
        <f t="shared" si="56"/>
        <v/>
      </c>
      <c r="F1769"/>
      <c r="G1769" s="39">
        <v>182.88</v>
      </c>
      <c r="H1769" s="39">
        <v>182.91239999999999</v>
      </c>
      <c r="I1769" s="39">
        <v>43.387532059999998</v>
      </c>
      <c r="J1769" s="39">
        <v>52.915766550000001</v>
      </c>
      <c r="K1769" s="39">
        <v>229.73</v>
      </c>
      <c r="L1769"/>
    </row>
    <row r="1770" spans="3:14" x14ac:dyDescent="0.45">
      <c r="C1770">
        <v>13</v>
      </c>
      <c r="D1770">
        <f t="shared" si="57"/>
        <v>3201</v>
      </c>
      <c r="E1770">
        <f t="shared" si="56"/>
        <v>242.19239999999999</v>
      </c>
      <c r="F1770"/>
      <c r="G1770" s="39">
        <v>242.1</v>
      </c>
      <c r="H1770" s="39">
        <v>242.19239999999999</v>
      </c>
      <c r="I1770" s="39">
        <v>43.387137389999999</v>
      </c>
      <c r="J1770" s="39">
        <v>52.916257829999999</v>
      </c>
      <c r="K1770" s="39">
        <v>232.33</v>
      </c>
      <c r="L1770"/>
    </row>
    <row r="1771" spans="3:14" x14ac:dyDescent="0.45">
      <c r="C1771">
        <v>13</v>
      </c>
      <c r="D1771">
        <f t="shared" si="57"/>
        <v>3261</v>
      </c>
      <c r="E1771" t="str">
        <f t="shared" si="56"/>
        <v/>
      </c>
      <c r="F1771" s="39">
        <v>3261</v>
      </c>
      <c r="G1771" s="39">
        <v>0</v>
      </c>
      <c r="H1771" s="39">
        <v>0</v>
      </c>
      <c r="I1771" s="39">
        <v>43.39068898</v>
      </c>
      <c r="J1771" s="39">
        <v>52.90651905</v>
      </c>
      <c r="K1771" s="39">
        <v>230.72</v>
      </c>
      <c r="L1771" s="39">
        <v>98</v>
      </c>
      <c r="M1771" s="39">
        <v>8</v>
      </c>
      <c r="N1771" s="39">
        <v>0.2</v>
      </c>
    </row>
    <row r="1772" spans="3:14" x14ac:dyDescent="0.45">
      <c r="C1772">
        <v>13</v>
      </c>
      <c r="D1772">
        <f t="shared" si="57"/>
        <v>3261</v>
      </c>
      <c r="E1772" t="str">
        <f t="shared" si="56"/>
        <v/>
      </c>
      <c r="F1772"/>
      <c r="G1772" s="39">
        <v>5.03</v>
      </c>
      <c r="H1772" s="39">
        <v>5.041887</v>
      </c>
      <c r="I1772" s="39">
        <v>43.390660969999999</v>
      </c>
      <c r="J1772" s="39">
        <v>52.906567850000002</v>
      </c>
      <c r="K1772" s="39">
        <v>230.4</v>
      </c>
      <c r="L1772"/>
    </row>
    <row r="1773" spans="3:14" x14ac:dyDescent="0.45">
      <c r="C1773">
        <v>13</v>
      </c>
      <c r="D1773">
        <f t="shared" si="57"/>
        <v>3261</v>
      </c>
      <c r="E1773" t="str">
        <f t="shared" si="56"/>
        <v/>
      </c>
      <c r="F1773"/>
      <c r="G1773" s="39">
        <v>96.47</v>
      </c>
      <c r="H1773" s="39">
        <v>96.486720000000005</v>
      </c>
      <c r="I1773" s="39">
        <v>43.390152</v>
      </c>
      <c r="J1773" s="39">
        <v>52.90745476</v>
      </c>
      <c r="K1773" s="39">
        <v>231.34</v>
      </c>
      <c r="L1773"/>
    </row>
    <row r="1774" spans="3:14" x14ac:dyDescent="0.45">
      <c r="C1774">
        <v>13</v>
      </c>
      <c r="D1774">
        <f t="shared" si="57"/>
        <v>3261</v>
      </c>
      <c r="E1774" t="str">
        <f t="shared" si="56"/>
        <v/>
      </c>
      <c r="F1774"/>
      <c r="G1774" s="39">
        <v>187.91</v>
      </c>
      <c r="H1774" s="39">
        <v>187.9289</v>
      </c>
      <c r="I1774" s="39">
        <v>43.389643030000002</v>
      </c>
      <c r="J1774" s="39">
        <v>52.908341640000003</v>
      </c>
      <c r="K1774" s="39">
        <v>230.71</v>
      </c>
      <c r="L1774"/>
    </row>
    <row r="1775" spans="3:14" x14ac:dyDescent="0.45">
      <c r="C1775">
        <v>13</v>
      </c>
      <c r="D1775">
        <f t="shared" si="57"/>
        <v>3261</v>
      </c>
      <c r="E1775" t="str">
        <f t="shared" si="56"/>
        <v/>
      </c>
      <c r="F1775"/>
      <c r="G1775" s="39">
        <v>213.56</v>
      </c>
      <c r="H1775" s="39">
        <v>213.57640000000001</v>
      </c>
      <c r="I1775" s="39">
        <v>43.38950028</v>
      </c>
      <c r="J1775" s="39">
        <v>52.908590369999999</v>
      </c>
      <c r="K1775" s="39">
        <v>231.11</v>
      </c>
      <c r="L1775"/>
    </row>
    <row r="1776" spans="3:14" x14ac:dyDescent="0.45">
      <c r="C1776">
        <v>13</v>
      </c>
      <c r="D1776">
        <f t="shared" si="57"/>
        <v>3261</v>
      </c>
      <c r="E1776" t="str">
        <f t="shared" si="56"/>
        <v/>
      </c>
      <c r="F1776"/>
      <c r="G1776" s="39">
        <v>279.35000000000002</v>
      </c>
      <c r="H1776" s="39">
        <v>279.37470000000002</v>
      </c>
      <c r="I1776" s="39">
        <v>43.388970239999999</v>
      </c>
      <c r="J1776" s="39">
        <v>52.908952569999997</v>
      </c>
      <c r="K1776" s="39">
        <v>231.71</v>
      </c>
      <c r="L1776"/>
    </row>
    <row r="1777" spans="3:14" x14ac:dyDescent="0.45">
      <c r="C1777">
        <v>13</v>
      </c>
      <c r="D1777">
        <f t="shared" si="57"/>
        <v>3261</v>
      </c>
      <c r="E1777" t="str">
        <f t="shared" si="56"/>
        <v/>
      </c>
      <c r="F1777"/>
      <c r="G1777" s="39">
        <v>347.71</v>
      </c>
      <c r="H1777" s="39">
        <v>347.7482</v>
      </c>
      <c r="I1777" s="39">
        <v>43.388419589999998</v>
      </c>
      <c r="J1777" s="39">
        <v>52.909328860000002</v>
      </c>
      <c r="K1777" s="39">
        <v>230.08</v>
      </c>
      <c r="L1777"/>
    </row>
    <row r="1778" spans="3:14" x14ac:dyDescent="0.45">
      <c r="C1778">
        <v>13</v>
      </c>
      <c r="D1778">
        <f t="shared" si="57"/>
        <v>3261</v>
      </c>
      <c r="E1778" t="str">
        <f t="shared" si="56"/>
        <v/>
      </c>
      <c r="F1778"/>
      <c r="G1778" s="39">
        <v>370.79</v>
      </c>
      <c r="H1778" s="39">
        <v>370.83760000000001</v>
      </c>
      <c r="I1778" s="39">
        <v>43.388224399999999</v>
      </c>
      <c r="J1778" s="39">
        <v>52.909426580000002</v>
      </c>
      <c r="K1778" s="39">
        <v>230.48</v>
      </c>
      <c r="L1778"/>
    </row>
    <row r="1779" spans="3:14" x14ac:dyDescent="0.45">
      <c r="C1779">
        <v>13</v>
      </c>
      <c r="D1779">
        <f t="shared" si="57"/>
        <v>3261</v>
      </c>
      <c r="E1779" t="str">
        <f t="shared" si="56"/>
        <v/>
      </c>
      <c r="F1779"/>
      <c r="G1779" s="39">
        <v>394.39</v>
      </c>
      <c r="H1779" s="39">
        <v>394.4427</v>
      </c>
      <c r="I1779" s="39">
        <v>43.388024880000003</v>
      </c>
      <c r="J1779" s="39">
        <v>52.909526470000003</v>
      </c>
      <c r="K1779" s="39">
        <v>229.88</v>
      </c>
      <c r="L1779"/>
    </row>
    <row r="1780" spans="3:14" x14ac:dyDescent="0.45">
      <c r="C1780">
        <v>13</v>
      </c>
      <c r="D1780">
        <f t="shared" si="57"/>
        <v>3261</v>
      </c>
      <c r="E1780" t="str">
        <f t="shared" si="56"/>
        <v/>
      </c>
      <c r="F1780"/>
      <c r="G1780" s="39">
        <v>416.78</v>
      </c>
      <c r="H1780" s="39">
        <v>416.8304</v>
      </c>
      <c r="I1780" s="39">
        <v>43.38786605</v>
      </c>
      <c r="J1780" s="39">
        <v>52.909696480000001</v>
      </c>
      <c r="K1780" s="39">
        <v>230.08</v>
      </c>
      <c r="L1780"/>
    </row>
    <row r="1781" spans="3:14" x14ac:dyDescent="0.45">
      <c r="C1781">
        <v>13</v>
      </c>
      <c r="D1781">
        <f t="shared" si="57"/>
        <v>3261</v>
      </c>
      <c r="E1781" t="str">
        <f t="shared" si="56"/>
        <v/>
      </c>
      <c r="F1781"/>
      <c r="G1781" s="39">
        <v>418.68</v>
      </c>
      <c r="H1781" s="39">
        <v>418.73829999999998</v>
      </c>
      <c r="I1781" s="39">
        <v>43.387855049999999</v>
      </c>
      <c r="J1781" s="39">
        <v>52.909714569999998</v>
      </c>
      <c r="K1781" s="39">
        <v>230.08</v>
      </c>
      <c r="L1781"/>
    </row>
    <row r="1782" spans="3:14" x14ac:dyDescent="0.45">
      <c r="C1782">
        <v>13</v>
      </c>
      <c r="D1782">
        <f t="shared" si="57"/>
        <v>3261</v>
      </c>
      <c r="E1782" t="str">
        <f t="shared" si="56"/>
        <v/>
      </c>
      <c r="F1782"/>
      <c r="G1782" s="39">
        <v>448.74</v>
      </c>
      <c r="H1782" s="39">
        <v>448.81139999999999</v>
      </c>
      <c r="I1782" s="39">
        <v>43.387667219999997</v>
      </c>
      <c r="J1782" s="39">
        <v>52.909981539999997</v>
      </c>
      <c r="K1782" s="39">
        <v>231.08</v>
      </c>
      <c r="L1782"/>
    </row>
    <row r="1783" spans="3:14" x14ac:dyDescent="0.45">
      <c r="C1783">
        <v>13</v>
      </c>
      <c r="D1783">
        <f t="shared" si="57"/>
        <v>3261</v>
      </c>
      <c r="E1783" t="str">
        <f t="shared" si="56"/>
        <v/>
      </c>
      <c r="F1783"/>
      <c r="G1783" s="39">
        <v>459.24</v>
      </c>
      <c r="H1783" s="39">
        <v>459.33940000000001</v>
      </c>
      <c r="I1783" s="39">
        <v>43.387579670000001</v>
      </c>
      <c r="J1783" s="39">
        <v>52.909932810000001</v>
      </c>
      <c r="K1783" s="39">
        <v>230.28</v>
      </c>
      <c r="L1783"/>
    </row>
    <row r="1784" spans="3:14" x14ac:dyDescent="0.45">
      <c r="C1784">
        <v>13</v>
      </c>
      <c r="D1784">
        <f t="shared" si="57"/>
        <v>3261</v>
      </c>
      <c r="E1784">
        <f t="shared" si="56"/>
        <v>462.33319999999998</v>
      </c>
      <c r="F1784"/>
      <c r="G1784" s="39">
        <v>462.23</v>
      </c>
      <c r="H1784" s="39">
        <v>462.33319999999998</v>
      </c>
      <c r="I1784" s="39">
        <v>43.387574600000001</v>
      </c>
      <c r="J1784" s="39">
        <v>52.909896529999997</v>
      </c>
      <c r="K1784" s="39">
        <v>230.28</v>
      </c>
      <c r="L1784"/>
    </row>
    <row r="1785" spans="3:14" x14ac:dyDescent="0.45">
      <c r="C1785">
        <v>13</v>
      </c>
      <c r="D1785">
        <f t="shared" si="57"/>
        <v>3618</v>
      </c>
      <c r="E1785" t="str">
        <f t="shared" si="56"/>
        <v/>
      </c>
      <c r="F1785">
        <v>3618</v>
      </c>
      <c r="G1785" s="39">
        <v>0</v>
      </c>
      <c r="H1785" s="39">
        <v>0</v>
      </c>
      <c r="I1785" s="39">
        <v>43.384445509999999</v>
      </c>
      <c r="J1785" s="39">
        <v>52.910410480000003</v>
      </c>
      <c r="K1785" s="39">
        <v>233.12</v>
      </c>
      <c r="L1785" s="39">
        <v>98</v>
      </c>
      <c r="M1785" s="39">
        <v>8</v>
      </c>
      <c r="N1785" s="39">
        <v>0.2</v>
      </c>
    </row>
    <row r="1786" spans="3:14" x14ac:dyDescent="0.45">
      <c r="C1786">
        <v>13</v>
      </c>
      <c r="D1786">
        <f t="shared" si="57"/>
        <v>3618</v>
      </c>
      <c r="E1786" t="str">
        <f t="shared" si="56"/>
        <v/>
      </c>
      <c r="F1786"/>
      <c r="G1786" s="39">
        <v>91.44</v>
      </c>
      <c r="H1786" s="39">
        <v>91.456739999999996</v>
      </c>
      <c r="I1786" s="39">
        <v>43.385262830000002</v>
      </c>
      <c r="J1786" s="39">
        <v>52.910543259999997</v>
      </c>
      <c r="K1786" s="39">
        <v>231.37</v>
      </c>
      <c r="L1786"/>
    </row>
    <row r="1787" spans="3:14" x14ac:dyDescent="0.45">
      <c r="C1787">
        <v>13</v>
      </c>
      <c r="D1787">
        <f t="shared" si="57"/>
        <v>3618</v>
      </c>
      <c r="E1787" t="str">
        <f t="shared" si="56"/>
        <v/>
      </c>
      <c r="F1787"/>
      <c r="G1787" s="39">
        <v>182.88</v>
      </c>
      <c r="H1787" s="39">
        <v>182.89670000000001</v>
      </c>
      <c r="I1787" s="39">
        <v>43.386080159999999</v>
      </c>
      <c r="J1787" s="39">
        <v>52.910676039999998</v>
      </c>
      <c r="K1787" s="39">
        <v>231.37</v>
      </c>
      <c r="L1787"/>
    </row>
    <row r="1788" spans="3:14" x14ac:dyDescent="0.45">
      <c r="C1788">
        <v>13</v>
      </c>
      <c r="D1788">
        <f t="shared" si="57"/>
        <v>3618</v>
      </c>
      <c r="E1788" t="str">
        <f t="shared" si="56"/>
        <v/>
      </c>
      <c r="F1788"/>
      <c r="G1788" s="39">
        <v>205.05</v>
      </c>
      <c r="H1788" s="39">
        <v>205.10659999999999</v>
      </c>
      <c r="I1788" s="39">
        <v>43.386278279999999</v>
      </c>
      <c r="J1788" s="39">
        <v>52.910708229999997</v>
      </c>
      <c r="K1788" s="39">
        <v>229.97</v>
      </c>
      <c r="L1788"/>
    </row>
    <row r="1789" spans="3:14" x14ac:dyDescent="0.45">
      <c r="C1789">
        <v>13</v>
      </c>
      <c r="D1789">
        <f t="shared" si="57"/>
        <v>3618</v>
      </c>
      <c r="E1789" t="str">
        <f t="shared" si="56"/>
        <v/>
      </c>
      <c r="F1789"/>
      <c r="G1789" s="39">
        <v>274.32</v>
      </c>
      <c r="H1789" s="39">
        <v>274.38459999999998</v>
      </c>
      <c r="I1789" s="39">
        <v>43.386895930000001</v>
      </c>
      <c r="J1789" s="39">
        <v>52.910591050000001</v>
      </c>
      <c r="K1789" s="39">
        <v>230.68</v>
      </c>
      <c r="L1789"/>
    </row>
    <row r="1790" spans="3:14" x14ac:dyDescent="0.45">
      <c r="C1790">
        <v>13</v>
      </c>
      <c r="D1790">
        <f t="shared" si="57"/>
        <v>3618</v>
      </c>
      <c r="E1790">
        <f t="shared" si="56"/>
        <v>339.33640000000003</v>
      </c>
      <c r="F1790"/>
      <c r="G1790" s="39">
        <v>339.27</v>
      </c>
      <c r="H1790" s="39">
        <v>339.33640000000003</v>
      </c>
      <c r="I1790" s="39">
        <v>43.387475019999997</v>
      </c>
      <c r="J1790" s="39">
        <v>52.910481179999998</v>
      </c>
      <c r="K1790" s="39">
        <v>230.28</v>
      </c>
      <c r="L1790"/>
    </row>
    <row r="1791" spans="3:14" x14ac:dyDescent="0.45">
      <c r="C1791">
        <v>13</v>
      </c>
      <c r="D1791" t="str">
        <f t="shared" si="57"/>
        <v>3618(2)</v>
      </c>
      <c r="E1791" t="str">
        <f t="shared" si="56"/>
        <v/>
      </c>
      <c r="F1791" t="s">
        <v>4235</v>
      </c>
      <c r="G1791" s="39">
        <v>0</v>
      </c>
      <c r="H1791" s="39">
        <v>0</v>
      </c>
      <c r="I1791" s="39">
        <v>43.387475019999997</v>
      </c>
      <c r="J1791" s="39">
        <v>52.910481179999998</v>
      </c>
      <c r="K1791" s="39">
        <v>230.28</v>
      </c>
      <c r="L1791" s="39">
        <v>98</v>
      </c>
      <c r="M1791" s="39">
        <v>8</v>
      </c>
      <c r="N1791" s="39">
        <v>0.2</v>
      </c>
    </row>
    <row r="1792" spans="3:14" x14ac:dyDescent="0.45">
      <c r="C1792">
        <v>13</v>
      </c>
      <c r="D1792" t="e">
        <f t="shared" si="57"/>
        <v>#VALUE!</v>
      </c>
      <c r="E1792" t="str">
        <f t="shared" si="56"/>
        <v/>
      </c>
      <c r="F1792"/>
      <c r="G1792" s="39">
        <v>3.17</v>
      </c>
      <c r="H1792" s="39">
        <v>3.165794</v>
      </c>
      <c r="I1792" s="39">
        <v>43.387475080000002</v>
      </c>
      <c r="J1792" s="39">
        <v>52.910442109999998</v>
      </c>
      <c r="K1792" s="39">
        <v>230.28</v>
      </c>
      <c r="L1792"/>
    </row>
    <row r="1793" spans="3:14" x14ac:dyDescent="0.45">
      <c r="C1793">
        <v>13</v>
      </c>
      <c r="D1793" t="e">
        <f t="shared" si="57"/>
        <v>#VALUE!</v>
      </c>
      <c r="E1793" t="str">
        <f t="shared" si="56"/>
        <v/>
      </c>
      <c r="F1793"/>
      <c r="G1793" s="39">
        <v>18.2</v>
      </c>
      <c r="H1793" s="39">
        <v>18.209540000000001</v>
      </c>
      <c r="I1793" s="39">
        <v>43.387470090000001</v>
      </c>
      <c r="J1793" s="39">
        <v>52.91025664</v>
      </c>
      <c r="K1793" s="39">
        <v>230.68</v>
      </c>
      <c r="L1793"/>
    </row>
    <row r="1794" spans="3:14" x14ac:dyDescent="0.45">
      <c r="C1794">
        <v>13</v>
      </c>
      <c r="D1794" t="e">
        <f t="shared" si="57"/>
        <v>#VALUE!</v>
      </c>
      <c r="E1794" t="str">
        <f t="shared" si="56"/>
        <v/>
      </c>
      <c r="F1794"/>
      <c r="G1794" s="39">
        <v>28.35</v>
      </c>
      <c r="H1794" s="39">
        <v>28.351379999999999</v>
      </c>
      <c r="I1794" s="39">
        <v>43.387485259999998</v>
      </c>
      <c r="J1794" s="39">
        <v>52.910133209999998</v>
      </c>
      <c r="K1794" s="39">
        <v>230.68</v>
      </c>
      <c r="L1794"/>
    </row>
    <row r="1795" spans="3:14" x14ac:dyDescent="0.45">
      <c r="C1795">
        <v>13</v>
      </c>
      <c r="D1795" t="e">
        <f t="shared" si="57"/>
        <v>#VALUE!</v>
      </c>
      <c r="E1795" t="str">
        <f t="shared" si="56"/>
        <v/>
      </c>
      <c r="F1795"/>
      <c r="G1795" s="39">
        <v>46.83</v>
      </c>
      <c r="H1795" s="39">
        <v>46.836849999999998</v>
      </c>
      <c r="I1795" s="39">
        <v>43.387561380000001</v>
      </c>
      <c r="J1795" s="39">
        <v>52.909930410000001</v>
      </c>
      <c r="K1795" s="39">
        <v>230.28</v>
      </c>
      <c r="L1795"/>
    </row>
    <row r="1796" spans="3:14" x14ac:dyDescent="0.45">
      <c r="C1796">
        <v>13</v>
      </c>
      <c r="D1796" t="e">
        <f t="shared" si="57"/>
        <v>#VALUE!</v>
      </c>
      <c r="E1796">
        <f t="shared" ref="E1796:E1859" si="58">IF(G1797=0,H1796,"")</f>
        <v>49.950339999999997</v>
      </c>
      <c r="F1796"/>
      <c r="G1796" s="39">
        <v>49.94</v>
      </c>
      <c r="H1796" s="39">
        <v>49.950339999999997</v>
      </c>
      <c r="I1796" s="39">
        <v>43.387574600000001</v>
      </c>
      <c r="J1796" s="39">
        <v>52.909896529999997</v>
      </c>
      <c r="K1796" s="39">
        <v>230.28</v>
      </c>
      <c r="L1796"/>
    </row>
    <row r="1797" spans="3:14" x14ac:dyDescent="0.45">
      <c r="C1797">
        <v>13</v>
      </c>
      <c r="D1797">
        <f t="shared" si="57"/>
        <v>3828</v>
      </c>
      <c r="E1797" t="str">
        <f t="shared" si="58"/>
        <v/>
      </c>
      <c r="F1797" s="39">
        <v>3828</v>
      </c>
      <c r="G1797" s="39">
        <v>0</v>
      </c>
      <c r="H1797" s="39">
        <v>0</v>
      </c>
      <c r="I1797" s="39">
        <v>43.391052340000002</v>
      </c>
      <c r="J1797" s="39">
        <v>52.910502659999999</v>
      </c>
      <c r="K1797" s="39">
        <v>232</v>
      </c>
      <c r="L1797" s="39">
        <v>98</v>
      </c>
      <c r="M1797" s="39">
        <v>8</v>
      </c>
      <c r="N1797" s="39">
        <v>0.2</v>
      </c>
    </row>
    <row r="1798" spans="3:14" x14ac:dyDescent="0.45">
      <c r="C1798">
        <v>13</v>
      </c>
      <c r="D1798">
        <f t="shared" si="57"/>
        <v>3828</v>
      </c>
      <c r="E1798" t="str">
        <f t="shared" si="58"/>
        <v/>
      </c>
      <c r="F1798"/>
      <c r="G1798" s="39">
        <v>1.45</v>
      </c>
      <c r="H1798" s="39">
        <v>1.4507239999999999</v>
      </c>
      <c r="I1798" s="39">
        <v>43.391043940000003</v>
      </c>
      <c r="J1798" s="39">
        <v>52.910488950000001</v>
      </c>
      <c r="K1798" s="39">
        <v>232</v>
      </c>
      <c r="L1798"/>
    </row>
    <row r="1799" spans="3:14" x14ac:dyDescent="0.45">
      <c r="C1799">
        <v>13</v>
      </c>
      <c r="D1799">
        <f t="shared" si="57"/>
        <v>3828</v>
      </c>
      <c r="E1799" t="str">
        <f t="shared" si="58"/>
        <v/>
      </c>
      <c r="F1799"/>
      <c r="G1799" s="39">
        <v>16.66</v>
      </c>
      <c r="H1799" s="39">
        <v>16.658249999999999</v>
      </c>
      <c r="I1799" s="39">
        <v>43.390954319999999</v>
      </c>
      <c r="J1799" s="39">
        <v>52.910347090000002</v>
      </c>
      <c r="K1799" s="39">
        <v>232.2</v>
      </c>
      <c r="L1799"/>
    </row>
    <row r="1800" spans="3:14" x14ac:dyDescent="0.45">
      <c r="C1800">
        <v>13</v>
      </c>
      <c r="D1800">
        <f t="shared" si="57"/>
        <v>3828</v>
      </c>
      <c r="E1800" t="str">
        <f t="shared" si="58"/>
        <v/>
      </c>
      <c r="F1800"/>
      <c r="G1800" s="39">
        <v>91.44</v>
      </c>
      <c r="H1800" s="39">
        <v>91.442989999999995</v>
      </c>
      <c r="I1800" s="39">
        <v>43.390445210000003</v>
      </c>
      <c r="J1800" s="39">
        <v>52.909743319999997</v>
      </c>
      <c r="K1800" s="39">
        <v>231.7</v>
      </c>
      <c r="L1800"/>
    </row>
    <row r="1801" spans="3:14" x14ac:dyDescent="0.45">
      <c r="C1801">
        <v>13</v>
      </c>
      <c r="D1801">
        <f t="shared" si="57"/>
        <v>3828</v>
      </c>
      <c r="E1801" t="str">
        <f t="shared" si="58"/>
        <v/>
      </c>
      <c r="F1801"/>
      <c r="G1801" s="39">
        <v>95.91</v>
      </c>
      <c r="H1801" s="39">
        <v>95.916569999999993</v>
      </c>
      <c r="I1801" s="39">
        <v>43.390414749999998</v>
      </c>
      <c r="J1801" s="39">
        <v>52.9097072</v>
      </c>
      <c r="K1801" s="39">
        <v>231.7</v>
      </c>
      <c r="L1801"/>
    </row>
    <row r="1802" spans="3:14" x14ac:dyDescent="0.45">
      <c r="C1802">
        <v>13</v>
      </c>
      <c r="D1802">
        <f t="shared" si="57"/>
        <v>3828</v>
      </c>
      <c r="E1802" t="str">
        <f t="shared" si="58"/>
        <v/>
      </c>
      <c r="F1802"/>
      <c r="G1802" s="39">
        <v>182.88</v>
      </c>
      <c r="H1802" s="39">
        <v>182.88399999999999</v>
      </c>
      <c r="I1802" s="39">
        <v>43.389655810000001</v>
      </c>
      <c r="J1802" s="39">
        <v>52.909444319999999</v>
      </c>
      <c r="K1802" s="39">
        <v>232.11</v>
      </c>
      <c r="L1802"/>
    </row>
    <row r="1803" spans="3:14" x14ac:dyDescent="0.45">
      <c r="C1803">
        <v>13</v>
      </c>
      <c r="D1803">
        <f t="shared" si="57"/>
        <v>3828</v>
      </c>
      <c r="E1803" t="str">
        <f t="shared" si="58"/>
        <v/>
      </c>
      <c r="F1803"/>
      <c r="G1803" s="39">
        <v>216.59</v>
      </c>
      <c r="H1803" s="39">
        <v>216.6037</v>
      </c>
      <c r="I1803" s="39">
        <v>43.389361630000003</v>
      </c>
      <c r="J1803" s="39">
        <v>52.909342430000002</v>
      </c>
      <c r="K1803" s="39">
        <v>231.31</v>
      </c>
      <c r="L1803"/>
    </row>
    <row r="1804" spans="3:14" x14ac:dyDescent="0.45">
      <c r="C1804">
        <v>13</v>
      </c>
      <c r="D1804">
        <f t="shared" si="57"/>
        <v>3828</v>
      </c>
      <c r="E1804" t="str">
        <f t="shared" si="58"/>
        <v/>
      </c>
      <c r="F1804"/>
      <c r="G1804" s="39">
        <v>252.75</v>
      </c>
      <c r="H1804" s="39">
        <v>252.76320000000001</v>
      </c>
      <c r="I1804" s="39">
        <v>43.389037199999997</v>
      </c>
      <c r="J1804" s="39">
        <v>52.90930719</v>
      </c>
      <c r="K1804" s="39">
        <v>230.91</v>
      </c>
      <c r="L1804"/>
    </row>
    <row r="1805" spans="3:14" x14ac:dyDescent="0.45">
      <c r="C1805">
        <v>13</v>
      </c>
      <c r="D1805">
        <f t="shared" si="57"/>
        <v>3828</v>
      </c>
      <c r="E1805" t="str">
        <f t="shared" si="58"/>
        <v/>
      </c>
      <c r="F1805"/>
      <c r="G1805" s="39">
        <v>274.32</v>
      </c>
      <c r="H1805" s="39">
        <v>274.33659999999998</v>
      </c>
      <c r="I1805" s="39">
        <v>43.388843229999999</v>
      </c>
      <c r="J1805" s="39">
        <v>52.909295129999997</v>
      </c>
      <c r="K1805" s="39">
        <v>231.11</v>
      </c>
      <c r="L1805"/>
    </row>
    <row r="1806" spans="3:14" x14ac:dyDescent="0.45">
      <c r="C1806">
        <v>13</v>
      </c>
      <c r="D1806">
        <f t="shared" si="57"/>
        <v>3828</v>
      </c>
      <c r="E1806" t="str">
        <f t="shared" si="58"/>
        <v/>
      </c>
      <c r="F1806"/>
      <c r="G1806" s="39">
        <v>318.85000000000002</v>
      </c>
      <c r="H1806" s="39">
        <v>318.88260000000002</v>
      </c>
      <c r="I1806" s="39">
        <v>43.3884428</v>
      </c>
      <c r="J1806" s="39">
        <v>52.909270220000003</v>
      </c>
      <c r="K1806" s="39">
        <v>230.08</v>
      </c>
      <c r="L1806"/>
    </row>
    <row r="1807" spans="3:14" x14ac:dyDescent="0.45">
      <c r="C1807">
        <v>13</v>
      </c>
      <c r="D1807">
        <f t="shared" si="57"/>
        <v>3828</v>
      </c>
      <c r="E1807" t="str">
        <f t="shared" si="58"/>
        <v/>
      </c>
      <c r="F1807"/>
      <c r="G1807" s="39">
        <v>365.76</v>
      </c>
      <c r="H1807" s="39">
        <v>365.78890000000001</v>
      </c>
      <c r="I1807" s="39">
        <v>43.388030190000002</v>
      </c>
      <c r="J1807" s="39">
        <v>52.909392859999997</v>
      </c>
      <c r="K1807" s="39">
        <v>229.88</v>
      </c>
      <c r="L1807"/>
    </row>
    <row r="1808" spans="3:14" x14ac:dyDescent="0.45">
      <c r="C1808">
        <v>13</v>
      </c>
      <c r="D1808">
        <f t="shared" si="57"/>
        <v>3828</v>
      </c>
      <c r="E1808" t="str">
        <f t="shared" si="58"/>
        <v/>
      </c>
      <c r="F1808"/>
      <c r="G1808" s="39">
        <v>380.08</v>
      </c>
      <c r="H1808" s="39">
        <v>380.10820000000001</v>
      </c>
      <c r="I1808" s="39">
        <v>43.387904229999997</v>
      </c>
      <c r="J1808" s="39">
        <v>52.909430309999998</v>
      </c>
      <c r="K1808" s="39">
        <v>229.88</v>
      </c>
      <c r="L1808"/>
    </row>
    <row r="1809" spans="3:14" x14ac:dyDescent="0.45">
      <c r="C1809">
        <v>13</v>
      </c>
      <c r="D1809">
        <f t="shared" si="57"/>
        <v>3828</v>
      </c>
      <c r="E1809" t="str">
        <f t="shared" si="58"/>
        <v/>
      </c>
      <c r="F1809"/>
      <c r="G1809" s="39">
        <v>394.04</v>
      </c>
      <c r="H1809" s="39">
        <v>394.06569999999999</v>
      </c>
      <c r="I1809" s="39">
        <v>43.387814589999998</v>
      </c>
      <c r="J1809" s="39">
        <v>52.909550969999998</v>
      </c>
      <c r="K1809" s="39">
        <v>230.08</v>
      </c>
      <c r="L1809"/>
    </row>
    <row r="1810" spans="3:14" x14ac:dyDescent="0.45">
      <c r="C1810">
        <v>13</v>
      </c>
      <c r="D1810">
        <f t="shared" si="57"/>
        <v>3828</v>
      </c>
      <c r="E1810" t="str">
        <f t="shared" si="58"/>
        <v/>
      </c>
      <c r="F1810"/>
      <c r="G1810" s="39">
        <v>398.69</v>
      </c>
      <c r="H1810" s="39">
        <v>398.71749999999997</v>
      </c>
      <c r="I1810" s="39">
        <v>43.38778791</v>
      </c>
      <c r="J1810" s="39">
        <v>52.909595230000001</v>
      </c>
      <c r="K1810" s="39">
        <v>230.08</v>
      </c>
      <c r="L1810"/>
    </row>
    <row r="1811" spans="3:14" x14ac:dyDescent="0.45">
      <c r="C1811">
        <v>13</v>
      </c>
      <c r="D1811">
        <f t="shared" si="57"/>
        <v>3828</v>
      </c>
      <c r="E1811" t="str">
        <f t="shared" si="58"/>
        <v/>
      </c>
      <c r="F1811"/>
      <c r="G1811" s="39">
        <v>429.74</v>
      </c>
      <c r="H1811" s="39">
        <v>429.76960000000003</v>
      </c>
      <c r="I1811" s="39">
        <v>43.387593969999998</v>
      </c>
      <c r="J1811" s="39">
        <v>52.909871129999999</v>
      </c>
      <c r="K1811" s="39">
        <v>230.48</v>
      </c>
      <c r="L1811"/>
    </row>
    <row r="1812" spans="3:14" x14ac:dyDescent="0.45">
      <c r="C1812">
        <v>13</v>
      </c>
      <c r="D1812">
        <f t="shared" si="57"/>
        <v>3828</v>
      </c>
      <c r="E1812">
        <f t="shared" si="58"/>
        <v>432.75369999999998</v>
      </c>
      <c r="F1812"/>
      <c r="G1812" s="39">
        <v>432.71</v>
      </c>
      <c r="H1812" s="39">
        <v>432.75369999999998</v>
      </c>
      <c r="I1812" s="39">
        <v>43.387574600000001</v>
      </c>
      <c r="J1812" s="39">
        <v>52.909896529999997</v>
      </c>
      <c r="K1812" s="39">
        <v>230.28</v>
      </c>
      <c r="L1812"/>
    </row>
    <row r="1813" spans="3:14" x14ac:dyDescent="0.45">
      <c r="C1813">
        <v>13</v>
      </c>
      <c r="D1813">
        <f t="shared" si="57"/>
        <v>3838</v>
      </c>
      <c r="E1813" t="str">
        <f t="shared" si="58"/>
        <v/>
      </c>
      <c r="F1813">
        <v>3838</v>
      </c>
      <c r="G1813" s="39">
        <v>0</v>
      </c>
      <c r="H1813" s="39">
        <v>0</v>
      </c>
      <c r="I1813" s="39">
        <v>43.389423960000002</v>
      </c>
      <c r="J1813" s="39">
        <v>52.904949119999998</v>
      </c>
      <c r="K1813" s="39">
        <v>230.02</v>
      </c>
      <c r="L1813" s="39">
        <v>98</v>
      </c>
      <c r="M1813" s="39">
        <v>8</v>
      </c>
      <c r="N1813" s="39">
        <v>0.2</v>
      </c>
    </row>
    <row r="1814" spans="3:14" x14ac:dyDescent="0.45">
      <c r="C1814">
        <v>13</v>
      </c>
      <c r="D1814">
        <f t="shared" si="57"/>
        <v>3838</v>
      </c>
      <c r="E1814" t="str">
        <f t="shared" si="58"/>
        <v/>
      </c>
      <c r="F1814"/>
      <c r="G1814" s="39">
        <v>28.17</v>
      </c>
      <c r="H1814" s="39">
        <v>28.173919999999999</v>
      </c>
      <c r="I1814" s="39">
        <v>43.389551330000003</v>
      </c>
      <c r="J1814" s="39">
        <v>52.905249779999998</v>
      </c>
      <c r="K1814" s="39">
        <v>230.22</v>
      </c>
      <c r="L1814"/>
    </row>
    <row r="1815" spans="3:14" x14ac:dyDescent="0.45">
      <c r="C1815">
        <v>13</v>
      </c>
      <c r="D1815">
        <f t="shared" si="57"/>
        <v>3838</v>
      </c>
      <c r="E1815" t="str">
        <f t="shared" si="58"/>
        <v/>
      </c>
      <c r="F1815"/>
      <c r="G1815" s="39">
        <v>87.54</v>
      </c>
      <c r="H1815" s="39">
        <v>87.539450000000002</v>
      </c>
      <c r="I1815" s="39">
        <v>43.389468399999998</v>
      </c>
      <c r="J1815" s="39">
        <v>52.905973590000002</v>
      </c>
      <c r="K1815" s="39">
        <v>230.02</v>
      </c>
      <c r="L1815"/>
    </row>
    <row r="1816" spans="3:14" x14ac:dyDescent="0.45">
      <c r="C1816">
        <v>13</v>
      </c>
      <c r="D1816">
        <f t="shared" si="57"/>
        <v>3838</v>
      </c>
      <c r="E1816" t="str">
        <f t="shared" si="58"/>
        <v/>
      </c>
      <c r="F1816"/>
      <c r="G1816" s="39">
        <v>91.44</v>
      </c>
      <c r="H1816" s="39">
        <v>91.441050000000004</v>
      </c>
      <c r="I1816" s="39">
        <v>43.389457389999997</v>
      </c>
      <c r="J1816" s="39">
        <v>52.906019309999998</v>
      </c>
      <c r="K1816" s="39">
        <v>230.02</v>
      </c>
      <c r="L1816"/>
    </row>
    <row r="1817" spans="3:14" x14ac:dyDescent="0.45">
      <c r="C1817">
        <v>13</v>
      </c>
      <c r="D1817">
        <f t="shared" si="57"/>
        <v>3838</v>
      </c>
      <c r="E1817" t="str">
        <f t="shared" si="58"/>
        <v/>
      </c>
      <c r="F1817"/>
      <c r="G1817" s="39">
        <v>131.54</v>
      </c>
      <c r="H1817" s="39">
        <v>131.5427</v>
      </c>
      <c r="I1817" s="39">
        <v>43.389344229999999</v>
      </c>
      <c r="J1817" s="39">
        <v>52.906489290000003</v>
      </c>
      <c r="K1817" s="39">
        <v>230.22</v>
      </c>
      <c r="L1817"/>
    </row>
    <row r="1818" spans="3:14" x14ac:dyDescent="0.45">
      <c r="C1818">
        <v>13</v>
      </c>
      <c r="D1818">
        <f t="shared" si="57"/>
        <v>3838</v>
      </c>
      <c r="E1818" t="str">
        <f t="shared" si="58"/>
        <v/>
      </c>
      <c r="F1818"/>
      <c r="G1818" s="39">
        <v>182.88</v>
      </c>
      <c r="H1818" s="39">
        <v>182.886</v>
      </c>
      <c r="I1818" s="39">
        <v>43.389120390000002</v>
      </c>
      <c r="J1818" s="39">
        <v>52.907043620000003</v>
      </c>
      <c r="K1818" s="39">
        <v>229.54</v>
      </c>
      <c r="L1818"/>
    </row>
    <row r="1819" spans="3:14" x14ac:dyDescent="0.45">
      <c r="C1819">
        <v>13</v>
      </c>
      <c r="D1819">
        <f t="shared" si="57"/>
        <v>3838</v>
      </c>
      <c r="E1819" t="str">
        <f t="shared" si="58"/>
        <v/>
      </c>
      <c r="F1819"/>
      <c r="G1819" s="39">
        <v>226.14</v>
      </c>
      <c r="H1819" s="39">
        <v>226.14959999999999</v>
      </c>
      <c r="I1819" s="39">
        <v>43.388931769999999</v>
      </c>
      <c r="J1819" s="39">
        <v>52.907510729999998</v>
      </c>
      <c r="K1819" s="39">
        <v>229.94</v>
      </c>
      <c r="L1819"/>
    </row>
    <row r="1820" spans="3:14" x14ac:dyDescent="0.45">
      <c r="C1820">
        <v>13</v>
      </c>
      <c r="D1820">
        <f t="shared" ref="D1820:D1883" si="59">IF(F1820&gt;0,F1820,F1820+D1819)</f>
        <v>3838</v>
      </c>
      <c r="E1820" t="str">
        <f t="shared" si="58"/>
        <v/>
      </c>
      <c r="F1820"/>
      <c r="G1820" s="39">
        <v>274.32</v>
      </c>
      <c r="H1820" s="39">
        <v>274.32960000000003</v>
      </c>
      <c r="I1820" s="39">
        <v>43.388715410000003</v>
      </c>
      <c r="J1820" s="39">
        <v>52.908026040000003</v>
      </c>
      <c r="K1820" s="39">
        <v>230.34</v>
      </c>
      <c r="L1820"/>
    </row>
    <row r="1821" spans="3:14" x14ac:dyDescent="0.45">
      <c r="C1821">
        <v>13</v>
      </c>
      <c r="D1821">
        <f t="shared" si="59"/>
        <v>3838</v>
      </c>
      <c r="E1821" t="str">
        <f t="shared" si="58"/>
        <v/>
      </c>
      <c r="F1821"/>
      <c r="G1821" s="39">
        <v>348.43</v>
      </c>
      <c r="H1821" s="39">
        <v>348.45010000000002</v>
      </c>
      <c r="I1821" s="39">
        <v>43.388382559999997</v>
      </c>
      <c r="J1821" s="39">
        <v>52.908818750000002</v>
      </c>
      <c r="K1821" s="39">
        <v>231.28</v>
      </c>
      <c r="L1821"/>
    </row>
    <row r="1822" spans="3:14" x14ac:dyDescent="0.45">
      <c r="C1822">
        <v>13</v>
      </c>
      <c r="D1822">
        <f t="shared" si="59"/>
        <v>3838</v>
      </c>
      <c r="E1822" t="str">
        <f t="shared" si="58"/>
        <v/>
      </c>
      <c r="F1822"/>
      <c r="G1822" s="39">
        <v>365.76</v>
      </c>
      <c r="H1822" s="39">
        <v>365.81700000000001</v>
      </c>
      <c r="I1822" s="39">
        <v>43.388286809999997</v>
      </c>
      <c r="J1822" s="39">
        <v>52.908987529999997</v>
      </c>
      <c r="K1822" s="39">
        <v>230.08</v>
      </c>
      <c r="L1822"/>
    </row>
    <row r="1823" spans="3:14" x14ac:dyDescent="0.45">
      <c r="C1823">
        <v>13</v>
      </c>
      <c r="D1823">
        <f t="shared" si="59"/>
        <v>3838</v>
      </c>
      <c r="E1823" t="str">
        <f t="shared" si="58"/>
        <v/>
      </c>
      <c r="F1823"/>
      <c r="G1823" s="39">
        <v>406.04</v>
      </c>
      <c r="H1823" s="39">
        <v>406.09809999999999</v>
      </c>
      <c r="I1823" s="39">
        <v>43.388064200000002</v>
      </c>
      <c r="J1823" s="39">
        <v>52.909379919999999</v>
      </c>
      <c r="K1823" s="39">
        <v>229.88</v>
      </c>
      <c r="L1823"/>
    </row>
    <row r="1824" spans="3:14" x14ac:dyDescent="0.45">
      <c r="C1824">
        <v>13</v>
      </c>
      <c r="D1824">
        <f t="shared" si="59"/>
        <v>3838</v>
      </c>
      <c r="E1824" t="str">
        <f t="shared" si="58"/>
        <v/>
      </c>
      <c r="F1824"/>
      <c r="G1824" s="39">
        <v>435.83</v>
      </c>
      <c r="H1824" s="39">
        <v>435.88810000000001</v>
      </c>
      <c r="I1824" s="39">
        <v>43.38786065</v>
      </c>
      <c r="J1824" s="39">
        <v>52.909619220000003</v>
      </c>
      <c r="K1824" s="39">
        <v>230.08</v>
      </c>
      <c r="L1824"/>
    </row>
    <row r="1825" spans="3:14" x14ac:dyDescent="0.45">
      <c r="C1825">
        <v>13</v>
      </c>
      <c r="D1825">
        <f t="shared" si="59"/>
        <v>3838</v>
      </c>
      <c r="E1825" t="str">
        <f t="shared" si="58"/>
        <v/>
      </c>
      <c r="F1825"/>
      <c r="G1825" s="39">
        <v>441.58</v>
      </c>
      <c r="H1825" s="39">
        <v>441.64030000000002</v>
      </c>
      <c r="I1825" s="39">
        <v>43.387832090000003</v>
      </c>
      <c r="J1825" s="39">
        <v>52.90967844</v>
      </c>
      <c r="K1825" s="39">
        <v>230.08</v>
      </c>
      <c r="L1825"/>
    </row>
    <row r="1826" spans="3:14" x14ac:dyDescent="0.45">
      <c r="C1826">
        <v>13</v>
      </c>
      <c r="D1826">
        <f t="shared" si="59"/>
        <v>3838</v>
      </c>
      <c r="E1826" t="str">
        <f t="shared" si="58"/>
        <v/>
      </c>
      <c r="F1826"/>
      <c r="G1826" s="39">
        <v>457.2</v>
      </c>
      <c r="H1826" s="39">
        <v>457.25819999999999</v>
      </c>
      <c r="I1826" s="39">
        <v>43.387751649999998</v>
      </c>
      <c r="J1826" s="39">
        <v>52.909836509999998</v>
      </c>
      <c r="K1826" s="39">
        <v>230.08</v>
      </c>
      <c r="L1826"/>
    </row>
    <row r="1827" spans="3:14" x14ac:dyDescent="0.45">
      <c r="C1827">
        <v>13</v>
      </c>
      <c r="D1827">
        <f t="shared" si="59"/>
        <v>3838</v>
      </c>
      <c r="E1827" t="str">
        <f t="shared" si="58"/>
        <v/>
      </c>
      <c r="F1827"/>
      <c r="G1827" s="39">
        <v>472.56</v>
      </c>
      <c r="H1827" s="39">
        <v>472.64789999999999</v>
      </c>
      <c r="I1827" s="39">
        <v>43.387672539999997</v>
      </c>
      <c r="J1827" s="39">
        <v>52.909991939999998</v>
      </c>
      <c r="K1827" s="39">
        <v>231.08</v>
      </c>
      <c r="L1827"/>
    </row>
    <row r="1828" spans="3:14" x14ac:dyDescent="0.45">
      <c r="C1828">
        <v>13</v>
      </c>
      <c r="D1828">
        <f t="shared" si="59"/>
        <v>3838</v>
      </c>
      <c r="E1828" t="str">
        <f t="shared" si="58"/>
        <v/>
      </c>
      <c r="F1828"/>
      <c r="G1828" s="39">
        <v>484.24</v>
      </c>
      <c r="H1828" s="39">
        <v>484.36309999999997</v>
      </c>
      <c r="I1828" s="39">
        <v>43.387576279999998</v>
      </c>
      <c r="J1828" s="39">
        <v>52.909933780000003</v>
      </c>
      <c r="K1828" s="39">
        <v>230.28</v>
      </c>
      <c r="L1828"/>
    </row>
    <row r="1829" spans="3:14" x14ac:dyDescent="0.45">
      <c r="C1829">
        <v>13</v>
      </c>
      <c r="D1829">
        <f t="shared" si="59"/>
        <v>3838</v>
      </c>
      <c r="E1829">
        <f t="shared" si="58"/>
        <v>487.38709999999998</v>
      </c>
      <c r="F1829"/>
      <c r="G1829" s="39">
        <v>487.27</v>
      </c>
      <c r="H1829" s="39">
        <v>487.38709999999998</v>
      </c>
      <c r="I1829" s="39">
        <v>43.387574600000001</v>
      </c>
      <c r="J1829" s="39">
        <v>52.909896529999997</v>
      </c>
      <c r="K1829" s="39">
        <v>230.28</v>
      </c>
      <c r="L1829"/>
    </row>
    <row r="1830" spans="3:14" x14ac:dyDescent="0.45">
      <c r="C1830">
        <v>13</v>
      </c>
      <c r="D1830">
        <f t="shared" si="59"/>
        <v>4104</v>
      </c>
      <c r="E1830" t="str">
        <f t="shared" si="58"/>
        <v/>
      </c>
      <c r="F1830">
        <v>4104</v>
      </c>
      <c r="G1830" s="39">
        <v>0</v>
      </c>
      <c r="H1830" s="39">
        <v>0</v>
      </c>
      <c r="I1830" s="39">
        <v>43.388437609999997</v>
      </c>
      <c r="J1830" s="39">
        <v>52.919509349999998</v>
      </c>
      <c r="K1830" s="39">
        <v>233</v>
      </c>
      <c r="L1830" s="39">
        <v>98</v>
      </c>
      <c r="M1830" s="39">
        <v>8</v>
      </c>
      <c r="N1830" s="39">
        <v>0.2</v>
      </c>
    </row>
    <row r="1831" spans="3:14" x14ac:dyDescent="0.45">
      <c r="C1831">
        <v>13</v>
      </c>
      <c r="D1831">
        <f t="shared" si="59"/>
        <v>4104</v>
      </c>
      <c r="E1831" t="str">
        <f t="shared" si="58"/>
        <v/>
      </c>
      <c r="F1831"/>
      <c r="G1831" s="39">
        <v>91.44</v>
      </c>
      <c r="H1831" s="39">
        <v>91.454350000000005</v>
      </c>
      <c r="I1831" s="39">
        <v>43.388041919999999</v>
      </c>
      <c r="J1831" s="39">
        <v>52.918519789999998</v>
      </c>
      <c r="K1831" s="39">
        <v>231.38</v>
      </c>
      <c r="L1831"/>
    </row>
    <row r="1832" spans="3:14" x14ac:dyDescent="0.45">
      <c r="C1832">
        <v>13</v>
      </c>
      <c r="D1832">
        <f t="shared" si="59"/>
        <v>4104</v>
      </c>
      <c r="E1832" t="str">
        <f t="shared" si="58"/>
        <v/>
      </c>
      <c r="F1832"/>
      <c r="G1832" s="39">
        <v>182.88</v>
      </c>
      <c r="H1832" s="39">
        <v>182.8946</v>
      </c>
      <c r="I1832" s="39">
        <v>43.387646220000001</v>
      </c>
      <c r="J1832" s="39">
        <v>52.917530259999999</v>
      </c>
      <c r="K1832" s="39">
        <v>231.18</v>
      </c>
      <c r="L1832"/>
    </row>
    <row r="1833" spans="3:14" x14ac:dyDescent="0.45">
      <c r="C1833">
        <v>13</v>
      </c>
      <c r="D1833">
        <f t="shared" si="59"/>
        <v>4104</v>
      </c>
      <c r="E1833" t="str">
        <f t="shared" si="58"/>
        <v/>
      </c>
      <c r="F1833"/>
      <c r="G1833" s="39">
        <v>274.32</v>
      </c>
      <c r="H1833" s="39">
        <v>274.33569999999997</v>
      </c>
      <c r="I1833" s="39">
        <v>43.387250520000002</v>
      </c>
      <c r="J1833" s="39">
        <v>52.916540730000001</v>
      </c>
      <c r="K1833" s="39">
        <v>230.73</v>
      </c>
      <c r="L1833"/>
    </row>
    <row r="1834" spans="3:14" x14ac:dyDescent="0.45">
      <c r="C1834">
        <v>13</v>
      </c>
      <c r="D1834">
        <f t="shared" si="59"/>
        <v>4104</v>
      </c>
      <c r="E1834">
        <f t="shared" si="58"/>
        <v>300.52670000000001</v>
      </c>
      <c r="F1834"/>
      <c r="G1834" s="39">
        <v>300.45999999999998</v>
      </c>
      <c r="H1834" s="39">
        <v>300.52670000000001</v>
      </c>
      <c r="I1834" s="39">
        <v>43.387137389999999</v>
      </c>
      <c r="J1834" s="39">
        <v>52.916257829999999</v>
      </c>
      <c r="K1834" s="39">
        <v>232.33</v>
      </c>
      <c r="L1834"/>
    </row>
    <row r="1835" spans="3:14" x14ac:dyDescent="0.45">
      <c r="C1835">
        <v>13</v>
      </c>
      <c r="D1835">
        <f t="shared" si="59"/>
        <v>4425</v>
      </c>
      <c r="E1835" t="str">
        <f t="shared" si="58"/>
        <v/>
      </c>
      <c r="F1835">
        <v>4425</v>
      </c>
      <c r="G1835" s="39">
        <v>0</v>
      </c>
      <c r="H1835" s="39">
        <v>0</v>
      </c>
      <c r="I1835" s="39">
        <v>43.386637159999999</v>
      </c>
      <c r="J1835" s="39">
        <v>52.916708819999997</v>
      </c>
      <c r="K1835" s="39">
        <v>232.12</v>
      </c>
      <c r="L1835" s="39">
        <v>98</v>
      </c>
      <c r="M1835" s="39">
        <v>8</v>
      </c>
      <c r="N1835" s="39">
        <v>0.2</v>
      </c>
    </row>
    <row r="1836" spans="3:14" x14ac:dyDescent="0.45">
      <c r="C1836">
        <v>13</v>
      </c>
      <c r="D1836">
        <f t="shared" si="59"/>
        <v>4425</v>
      </c>
      <c r="E1836" t="str">
        <f t="shared" si="58"/>
        <v/>
      </c>
      <c r="F1836"/>
      <c r="G1836" s="39">
        <v>5.87</v>
      </c>
      <c r="H1836" s="39">
        <v>5.868563</v>
      </c>
      <c r="I1836" s="39">
        <v>43.386683089999998</v>
      </c>
      <c r="J1836" s="39">
        <v>52.916673060000001</v>
      </c>
      <c r="K1836" s="39">
        <v>232.12</v>
      </c>
      <c r="L1836"/>
    </row>
    <row r="1837" spans="3:14" x14ac:dyDescent="0.45">
      <c r="C1837">
        <v>13</v>
      </c>
      <c r="D1837">
        <f t="shared" si="59"/>
        <v>4425</v>
      </c>
      <c r="E1837" t="str">
        <f t="shared" si="58"/>
        <v/>
      </c>
      <c r="F1837"/>
      <c r="G1837" s="39">
        <v>19</v>
      </c>
      <c r="H1837" s="39">
        <v>19.2897</v>
      </c>
      <c r="I1837" s="39">
        <v>43.386786450000002</v>
      </c>
      <c r="J1837" s="39">
        <v>52.916594539999998</v>
      </c>
      <c r="K1837" s="39">
        <v>229.33</v>
      </c>
      <c r="L1837"/>
    </row>
    <row r="1838" spans="3:14" x14ac:dyDescent="0.45">
      <c r="C1838">
        <v>13</v>
      </c>
      <c r="D1838">
        <f t="shared" si="59"/>
        <v>4425</v>
      </c>
      <c r="E1838" t="str">
        <f t="shared" si="58"/>
        <v/>
      </c>
      <c r="F1838"/>
      <c r="G1838" s="39">
        <v>60.45</v>
      </c>
      <c r="H1838" s="39">
        <v>60.846699999999998</v>
      </c>
      <c r="I1838" s="39">
        <v>43.387084829999999</v>
      </c>
      <c r="J1838" s="39">
        <v>52.916287480000001</v>
      </c>
      <c r="K1838" s="39">
        <v>232.33</v>
      </c>
      <c r="L1838"/>
    </row>
    <row r="1839" spans="3:14" x14ac:dyDescent="0.45">
      <c r="C1839">
        <v>13</v>
      </c>
      <c r="D1839">
        <f t="shared" si="59"/>
        <v>4425</v>
      </c>
      <c r="E1839">
        <f t="shared" si="58"/>
        <v>67.160179999999997</v>
      </c>
      <c r="F1839"/>
      <c r="G1839" s="39">
        <v>66.760000000000005</v>
      </c>
      <c r="H1839" s="39">
        <v>67.160179999999997</v>
      </c>
      <c r="I1839" s="39">
        <v>43.387137389999999</v>
      </c>
      <c r="J1839" s="39">
        <v>52.916257829999999</v>
      </c>
      <c r="K1839" s="39">
        <v>232.33</v>
      </c>
      <c r="L1839"/>
    </row>
    <row r="1840" spans="3:14" x14ac:dyDescent="0.45">
      <c r="C1840">
        <v>13</v>
      </c>
      <c r="D1840">
        <f t="shared" si="59"/>
        <v>4608</v>
      </c>
      <c r="E1840" t="str">
        <f t="shared" si="58"/>
        <v/>
      </c>
      <c r="F1840">
        <v>4608</v>
      </c>
      <c r="G1840" s="39">
        <v>0</v>
      </c>
      <c r="H1840" s="39">
        <v>0</v>
      </c>
      <c r="I1840" s="39">
        <v>43.391936659999999</v>
      </c>
      <c r="J1840" s="39">
        <v>52.903063279999998</v>
      </c>
      <c r="K1840" s="39">
        <v>228.02</v>
      </c>
      <c r="L1840" s="39">
        <v>98</v>
      </c>
      <c r="M1840" s="39">
        <v>8</v>
      </c>
      <c r="N1840" s="39">
        <v>0.2</v>
      </c>
    </row>
    <row r="1841" spans="3:12" x14ac:dyDescent="0.45">
      <c r="C1841">
        <v>13</v>
      </c>
      <c r="D1841">
        <f t="shared" si="59"/>
        <v>4608</v>
      </c>
      <c r="E1841" t="str">
        <f t="shared" si="58"/>
        <v/>
      </c>
      <c r="F1841"/>
      <c r="G1841" s="39">
        <v>35.74</v>
      </c>
      <c r="H1841" s="39">
        <v>35.73807</v>
      </c>
      <c r="I1841" s="39">
        <v>43.391899219999999</v>
      </c>
      <c r="J1841" s="39">
        <v>52.903501349999999</v>
      </c>
      <c r="K1841" s="39">
        <v>228.42</v>
      </c>
      <c r="L1841"/>
    </row>
    <row r="1842" spans="3:12" x14ac:dyDescent="0.45">
      <c r="C1842">
        <v>13</v>
      </c>
      <c r="D1842">
        <f t="shared" si="59"/>
        <v>4608</v>
      </c>
      <c r="E1842" t="str">
        <f t="shared" si="58"/>
        <v/>
      </c>
      <c r="F1842"/>
      <c r="G1842" s="39">
        <v>91.44</v>
      </c>
      <c r="H1842" s="39">
        <v>91.447980000000001</v>
      </c>
      <c r="I1842" s="39">
        <v>43.39187252</v>
      </c>
      <c r="J1842" s="39">
        <v>52.904187909999997</v>
      </c>
      <c r="K1842" s="39">
        <v>227.62</v>
      </c>
      <c r="L1842"/>
    </row>
    <row r="1843" spans="3:12" x14ac:dyDescent="0.45">
      <c r="C1843">
        <v>13</v>
      </c>
      <c r="D1843">
        <f t="shared" si="59"/>
        <v>4608</v>
      </c>
      <c r="E1843" t="str">
        <f t="shared" si="58"/>
        <v/>
      </c>
      <c r="F1843"/>
      <c r="G1843" s="39">
        <v>129.54</v>
      </c>
      <c r="H1843" s="39">
        <v>129.5515</v>
      </c>
      <c r="I1843" s="39">
        <v>43.391854250000002</v>
      </c>
      <c r="J1843" s="39">
        <v>52.904657530000001</v>
      </c>
      <c r="K1843" s="39">
        <v>227.82</v>
      </c>
      <c r="L1843"/>
    </row>
    <row r="1844" spans="3:12" x14ac:dyDescent="0.45">
      <c r="C1844">
        <v>13</v>
      </c>
      <c r="D1844">
        <f t="shared" si="59"/>
        <v>4608</v>
      </c>
      <c r="E1844" t="str">
        <f t="shared" si="58"/>
        <v/>
      </c>
      <c r="F1844"/>
      <c r="G1844" s="39">
        <v>182.88</v>
      </c>
      <c r="H1844" s="39">
        <v>182.89089999999999</v>
      </c>
      <c r="I1844" s="39">
        <v>43.391847480000003</v>
      </c>
      <c r="J1844" s="39">
        <v>52.905315770000001</v>
      </c>
      <c r="K1844" s="39">
        <v>228.32</v>
      </c>
      <c r="L1844"/>
    </row>
    <row r="1845" spans="3:12" x14ac:dyDescent="0.45">
      <c r="C1845">
        <v>13</v>
      </c>
      <c r="D1845">
        <f t="shared" si="59"/>
        <v>4608</v>
      </c>
      <c r="E1845" t="str">
        <f t="shared" si="58"/>
        <v/>
      </c>
      <c r="F1845"/>
      <c r="G1845" s="39">
        <v>189.07</v>
      </c>
      <c r="H1845" s="39">
        <v>189.0848</v>
      </c>
      <c r="I1845" s="39">
        <v>43.391846690000001</v>
      </c>
      <c r="J1845" s="39">
        <v>52.905392210000002</v>
      </c>
      <c r="K1845" s="39">
        <v>228.32</v>
      </c>
      <c r="L1845"/>
    </row>
    <row r="1846" spans="3:12" x14ac:dyDescent="0.45">
      <c r="C1846">
        <v>13</v>
      </c>
      <c r="D1846">
        <f t="shared" si="59"/>
        <v>4608</v>
      </c>
      <c r="E1846" t="str">
        <f t="shared" si="58"/>
        <v/>
      </c>
      <c r="F1846"/>
      <c r="G1846" s="39">
        <v>239.91</v>
      </c>
      <c r="H1846" s="39">
        <v>239.9222</v>
      </c>
      <c r="I1846" s="39">
        <v>43.391541879999998</v>
      </c>
      <c r="J1846" s="39">
        <v>52.905860089999997</v>
      </c>
      <c r="K1846" s="39">
        <v>227.52</v>
      </c>
      <c r="L1846"/>
    </row>
    <row r="1847" spans="3:12" x14ac:dyDescent="0.45">
      <c r="C1847">
        <v>13</v>
      </c>
      <c r="D1847">
        <f t="shared" si="59"/>
        <v>4608</v>
      </c>
      <c r="E1847" t="str">
        <f t="shared" si="58"/>
        <v/>
      </c>
      <c r="F1847"/>
      <c r="G1847" s="39">
        <v>241.41</v>
      </c>
      <c r="H1847" s="39">
        <v>241.43119999999999</v>
      </c>
      <c r="I1847" s="39">
        <v>43.391532769999998</v>
      </c>
      <c r="J1847" s="39">
        <v>52.905873900000003</v>
      </c>
      <c r="K1847" s="39">
        <v>227.52</v>
      </c>
      <c r="L1847"/>
    </row>
    <row r="1848" spans="3:12" x14ac:dyDescent="0.45">
      <c r="C1848">
        <v>13</v>
      </c>
      <c r="D1848">
        <f t="shared" si="59"/>
        <v>4608</v>
      </c>
      <c r="E1848" t="str">
        <f t="shared" si="58"/>
        <v/>
      </c>
      <c r="F1848"/>
      <c r="G1848" s="39">
        <v>274.32</v>
      </c>
      <c r="H1848" s="39">
        <v>274.37599999999998</v>
      </c>
      <c r="I1848" s="39">
        <v>43.391322459999998</v>
      </c>
      <c r="J1848" s="39">
        <v>52.906159879999997</v>
      </c>
      <c r="K1848" s="39">
        <v>229.12</v>
      </c>
      <c r="L1848"/>
    </row>
    <row r="1849" spans="3:12" x14ac:dyDescent="0.45">
      <c r="C1849">
        <v>13</v>
      </c>
      <c r="D1849">
        <f t="shared" si="59"/>
        <v>4608</v>
      </c>
      <c r="E1849" t="str">
        <f t="shared" si="58"/>
        <v/>
      </c>
      <c r="F1849"/>
      <c r="G1849" s="39">
        <v>344.72</v>
      </c>
      <c r="H1849" s="39">
        <v>344.7878</v>
      </c>
      <c r="I1849" s="39">
        <v>43.390872520000002</v>
      </c>
      <c r="J1849" s="39">
        <v>52.906771710000001</v>
      </c>
      <c r="K1849" s="39">
        <v>230.4</v>
      </c>
      <c r="L1849"/>
    </row>
    <row r="1850" spans="3:12" x14ac:dyDescent="0.45">
      <c r="C1850">
        <v>13</v>
      </c>
      <c r="D1850">
        <f t="shared" si="59"/>
        <v>4608</v>
      </c>
      <c r="E1850" t="str">
        <f t="shared" si="58"/>
        <v/>
      </c>
      <c r="F1850"/>
      <c r="G1850" s="39">
        <v>365.76</v>
      </c>
      <c r="H1850" s="39">
        <v>365.84289999999999</v>
      </c>
      <c r="I1850" s="39">
        <v>43.390735679999999</v>
      </c>
      <c r="J1850" s="39">
        <v>52.906951210000003</v>
      </c>
      <c r="K1850" s="39">
        <v>231.2</v>
      </c>
      <c r="L1850"/>
    </row>
    <row r="1851" spans="3:12" x14ac:dyDescent="0.45">
      <c r="C1851">
        <v>13</v>
      </c>
      <c r="D1851">
        <f t="shared" si="59"/>
        <v>4608</v>
      </c>
      <c r="E1851" t="str">
        <f t="shared" si="58"/>
        <v/>
      </c>
      <c r="F1851"/>
      <c r="G1851" s="39">
        <v>433</v>
      </c>
      <c r="H1851" s="39">
        <v>433.08510000000001</v>
      </c>
      <c r="I1851" s="39">
        <v>43.390298309999999</v>
      </c>
      <c r="J1851" s="39">
        <v>52.907524879999997</v>
      </c>
      <c r="K1851" s="39">
        <v>231.34</v>
      </c>
      <c r="L1851"/>
    </row>
    <row r="1852" spans="3:12" x14ac:dyDescent="0.45">
      <c r="C1852">
        <v>13</v>
      </c>
      <c r="D1852">
        <f t="shared" si="59"/>
        <v>4608</v>
      </c>
      <c r="E1852" t="str">
        <f t="shared" si="58"/>
        <v/>
      </c>
      <c r="F1852"/>
      <c r="G1852" s="39">
        <v>457.2</v>
      </c>
      <c r="H1852" s="39">
        <v>457.2962</v>
      </c>
      <c r="I1852" s="39">
        <v>43.390096130000003</v>
      </c>
      <c r="J1852" s="39">
        <v>52.90763595</v>
      </c>
      <c r="K1852" s="39">
        <v>230.54</v>
      </c>
      <c r="L1852"/>
    </row>
    <row r="1853" spans="3:12" x14ac:dyDescent="0.45">
      <c r="C1853">
        <v>13</v>
      </c>
      <c r="D1853">
        <f t="shared" si="59"/>
        <v>4608</v>
      </c>
      <c r="E1853" t="str">
        <f t="shared" si="58"/>
        <v/>
      </c>
      <c r="F1853"/>
      <c r="G1853" s="39">
        <v>492.86</v>
      </c>
      <c r="H1853" s="39">
        <v>492.95179999999999</v>
      </c>
      <c r="I1853" s="39">
        <v>43.389798220000003</v>
      </c>
      <c r="J1853" s="39">
        <v>52.907799609999998</v>
      </c>
      <c r="K1853" s="39">
        <v>230.54</v>
      </c>
      <c r="L1853"/>
    </row>
    <row r="1854" spans="3:12" x14ac:dyDescent="0.45">
      <c r="C1854">
        <v>13</v>
      </c>
      <c r="D1854">
        <f t="shared" si="59"/>
        <v>4608</v>
      </c>
      <c r="E1854" t="str">
        <f t="shared" si="58"/>
        <v/>
      </c>
      <c r="F1854"/>
      <c r="G1854" s="39">
        <v>548.64</v>
      </c>
      <c r="H1854" s="39">
        <v>548.73659999999995</v>
      </c>
      <c r="I1854" s="39">
        <v>43.389339970000002</v>
      </c>
      <c r="J1854" s="39">
        <v>52.908081009999997</v>
      </c>
      <c r="K1854" s="39">
        <v>230.34</v>
      </c>
      <c r="L1854"/>
    </row>
    <row r="1855" spans="3:12" x14ac:dyDescent="0.45">
      <c r="C1855">
        <v>13</v>
      </c>
      <c r="D1855">
        <f t="shared" si="59"/>
        <v>4608</v>
      </c>
      <c r="E1855" t="str">
        <f t="shared" si="58"/>
        <v/>
      </c>
      <c r="F1855"/>
      <c r="G1855" s="39">
        <v>578.20000000000005</v>
      </c>
      <c r="H1855" s="39">
        <v>578.30110000000002</v>
      </c>
      <c r="I1855" s="39">
        <v>43.389097110000002</v>
      </c>
      <c r="J1855" s="39">
        <v>52.908230140000001</v>
      </c>
      <c r="K1855" s="39">
        <v>230.54</v>
      </c>
      <c r="L1855"/>
    </row>
    <row r="1856" spans="3:12" x14ac:dyDescent="0.45">
      <c r="C1856">
        <v>13</v>
      </c>
      <c r="D1856">
        <f t="shared" si="59"/>
        <v>4608</v>
      </c>
      <c r="E1856" t="str">
        <f t="shared" si="58"/>
        <v/>
      </c>
      <c r="F1856"/>
      <c r="G1856" s="39">
        <v>625.98</v>
      </c>
      <c r="H1856" s="39">
        <v>626.07600000000002</v>
      </c>
      <c r="I1856" s="39">
        <v>43.388722479999998</v>
      </c>
      <c r="J1856" s="39">
        <v>52.908519609999999</v>
      </c>
      <c r="K1856" s="39">
        <v>230.31</v>
      </c>
      <c r="L1856"/>
    </row>
    <row r="1857" spans="3:14" x14ac:dyDescent="0.45">
      <c r="C1857">
        <v>13</v>
      </c>
      <c r="D1857">
        <f t="shared" si="59"/>
        <v>4608</v>
      </c>
      <c r="E1857" t="str">
        <f t="shared" si="58"/>
        <v/>
      </c>
      <c r="F1857"/>
      <c r="G1857" s="39">
        <v>640.08000000000004</v>
      </c>
      <c r="H1857" s="39">
        <v>640.21320000000003</v>
      </c>
      <c r="I1857" s="39">
        <v>43.388623320000001</v>
      </c>
      <c r="J1857" s="39">
        <v>52.908628239999999</v>
      </c>
      <c r="K1857" s="39">
        <v>231.31</v>
      </c>
      <c r="L1857"/>
    </row>
    <row r="1858" spans="3:14" x14ac:dyDescent="0.45">
      <c r="C1858">
        <v>13</v>
      </c>
      <c r="D1858">
        <f t="shared" si="59"/>
        <v>4608</v>
      </c>
      <c r="E1858" t="str">
        <f t="shared" si="58"/>
        <v/>
      </c>
      <c r="F1858"/>
      <c r="G1858" s="39">
        <v>688.75</v>
      </c>
      <c r="H1858" s="39">
        <v>688.90250000000003</v>
      </c>
      <c r="I1858" s="39">
        <v>43.388281030000002</v>
      </c>
      <c r="J1858" s="39">
        <v>52.909003200000001</v>
      </c>
      <c r="K1858" s="39">
        <v>230.08</v>
      </c>
      <c r="L1858"/>
    </row>
    <row r="1859" spans="3:14" x14ac:dyDescent="0.45">
      <c r="C1859">
        <v>13</v>
      </c>
      <c r="D1859">
        <f t="shared" si="59"/>
        <v>4608</v>
      </c>
      <c r="E1859" t="str">
        <f t="shared" si="58"/>
        <v/>
      </c>
      <c r="F1859"/>
      <c r="G1859" s="39">
        <v>731.52</v>
      </c>
      <c r="H1859" s="39">
        <v>731.66920000000005</v>
      </c>
      <c r="I1859" s="39">
        <v>43.387994669999998</v>
      </c>
      <c r="J1859" s="39">
        <v>52.909355920000003</v>
      </c>
      <c r="K1859" s="39">
        <v>229.88</v>
      </c>
      <c r="L1859"/>
    </row>
    <row r="1860" spans="3:14" x14ac:dyDescent="0.45">
      <c r="C1860">
        <v>13</v>
      </c>
      <c r="D1860">
        <f t="shared" si="59"/>
        <v>4608</v>
      </c>
      <c r="E1860" t="str">
        <f t="shared" ref="E1860:E1923" si="60">IF(G1861=0,H1860,"")</f>
        <v/>
      </c>
      <c r="F1860"/>
      <c r="G1860" s="39">
        <v>789.63</v>
      </c>
      <c r="H1860" s="39">
        <v>789.78620000000001</v>
      </c>
      <c r="I1860" s="39">
        <v>43.387605550000004</v>
      </c>
      <c r="J1860" s="39">
        <v>52.909835219999998</v>
      </c>
      <c r="K1860" s="39">
        <v>230.48</v>
      </c>
      <c r="L1860"/>
    </row>
    <row r="1861" spans="3:14" x14ac:dyDescent="0.45">
      <c r="C1861">
        <v>13</v>
      </c>
      <c r="D1861">
        <f t="shared" si="59"/>
        <v>4608</v>
      </c>
      <c r="E1861">
        <f t="shared" si="60"/>
        <v>795.83100000000002</v>
      </c>
      <c r="F1861"/>
      <c r="G1861" s="39">
        <v>795.68</v>
      </c>
      <c r="H1861" s="39">
        <v>795.83100000000002</v>
      </c>
      <c r="I1861" s="39">
        <v>43.387574600000001</v>
      </c>
      <c r="J1861" s="39">
        <v>52.909896529999997</v>
      </c>
      <c r="K1861" s="39">
        <v>230.28</v>
      </c>
      <c r="L1861"/>
    </row>
    <row r="1862" spans="3:14" x14ac:dyDescent="0.45">
      <c r="C1862">
        <v>13</v>
      </c>
      <c r="D1862">
        <f t="shared" si="59"/>
        <v>4689</v>
      </c>
      <c r="E1862" t="str">
        <f t="shared" si="60"/>
        <v/>
      </c>
      <c r="F1862">
        <v>4689</v>
      </c>
      <c r="G1862" s="39">
        <v>0</v>
      </c>
      <c r="H1862" s="39">
        <v>0</v>
      </c>
      <c r="I1862" s="39">
        <v>43.390550019999999</v>
      </c>
      <c r="J1862" s="39">
        <v>52.908381970000001</v>
      </c>
      <c r="K1862" s="39">
        <v>229.5</v>
      </c>
      <c r="L1862" s="39">
        <v>100</v>
      </c>
      <c r="M1862" s="39">
        <v>5.4</v>
      </c>
      <c r="N1862" s="39">
        <v>5.0000000000000001E-3</v>
      </c>
    </row>
    <row r="1863" spans="3:14" x14ac:dyDescent="0.45">
      <c r="C1863">
        <v>13</v>
      </c>
      <c r="D1863">
        <f t="shared" si="59"/>
        <v>4689</v>
      </c>
      <c r="E1863" t="str">
        <f t="shared" si="60"/>
        <v/>
      </c>
      <c r="F1863"/>
      <c r="G1863" s="39">
        <v>87.35</v>
      </c>
      <c r="H1863" s="39">
        <v>87.381870000000006</v>
      </c>
      <c r="I1863" s="39">
        <v>43.389852840000003</v>
      </c>
      <c r="J1863" s="39">
        <v>52.908880430000004</v>
      </c>
      <c r="K1863" s="39">
        <v>231.71</v>
      </c>
      <c r="L1863"/>
    </row>
    <row r="1864" spans="3:14" x14ac:dyDescent="0.45">
      <c r="C1864">
        <v>13</v>
      </c>
      <c r="D1864">
        <f t="shared" si="59"/>
        <v>4689</v>
      </c>
      <c r="E1864" t="str">
        <f t="shared" si="60"/>
        <v/>
      </c>
      <c r="F1864"/>
      <c r="G1864" s="39">
        <v>91.44</v>
      </c>
      <c r="H1864" s="39">
        <v>91.467950000000002</v>
      </c>
      <c r="I1864" s="39">
        <v>43.389818239999997</v>
      </c>
      <c r="J1864" s="39">
        <v>52.908897549999999</v>
      </c>
      <c r="K1864" s="39">
        <v>231.71</v>
      </c>
      <c r="L1864"/>
    </row>
    <row r="1865" spans="3:14" x14ac:dyDescent="0.45">
      <c r="C1865">
        <v>13</v>
      </c>
      <c r="D1865">
        <f t="shared" si="59"/>
        <v>4689</v>
      </c>
      <c r="E1865" t="str">
        <f t="shared" si="60"/>
        <v/>
      </c>
      <c r="F1865"/>
      <c r="G1865" s="39">
        <v>182.88</v>
      </c>
      <c r="H1865" s="39">
        <v>182.91149999999999</v>
      </c>
      <c r="I1865" s="39">
        <v>43.389044050000003</v>
      </c>
      <c r="J1865" s="39">
        <v>52.909280529999997</v>
      </c>
      <c r="K1865" s="39">
        <v>230.91</v>
      </c>
      <c r="L1865"/>
    </row>
    <row r="1866" spans="3:14" x14ac:dyDescent="0.45">
      <c r="C1866">
        <v>13</v>
      </c>
      <c r="D1866">
        <f t="shared" si="59"/>
        <v>4689</v>
      </c>
      <c r="E1866" t="str">
        <f t="shared" si="60"/>
        <v/>
      </c>
      <c r="F1866"/>
      <c r="G1866" s="39">
        <v>212.78</v>
      </c>
      <c r="H1866" s="39">
        <v>212.8124</v>
      </c>
      <c r="I1866" s="39">
        <v>43.388790890000003</v>
      </c>
      <c r="J1866" s="39">
        <v>52.909405759999999</v>
      </c>
      <c r="K1866" s="39">
        <v>231.11</v>
      </c>
      <c r="L1866"/>
    </row>
    <row r="1867" spans="3:14" x14ac:dyDescent="0.45">
      <c r="C1867">
        <v>13</v>
      </c>
      <c r="D1867">
        <f t="shared" si="59"/>
        <v>4689</v>
      </c>
      <c r="E1867" t="str">
        <f t="shared" si="60"/>
        <v/>
      </c>
      <c r="F1867"/>
      <c r="G1867" s="39">
        <v>258.29000000000002</v>
      </c>
      <c r="H1867" s="39">
        <v>258.32889999999998</v>
      </c>
      <c r="I1867" s="39">
        <v>43.388399980000003</v>
      </c>
      <c r="J1867" s="39">
        <v>52.90957358</v>
      </c>
      <c r="K1867" s="39">
        <v>230.28</v>
      </c>
      <c r="L1867"/>
    </row>
    <row r="1868" spans="3:14" x14ac:dyDescent="0.45">
      <c r="C1868">
        <v>13</v>
      </c>
      <c r="D1868">
        <f t="shared" si="59"/>
        <v>4689</v>
      </c>
      <c r="E1868" t="str">
        <f t="shared" si="60"/>
        <v/>
      </c>
      <c r="F1868"/>
      <c r="G1868" s="39">
        <v>274.32</v>
      </c>
      <c r="H1868" s="39">
        <v>274.36470000000003</v>
      </c>
      <c r="I1868" s="39">
        <v>43.388256149999997</v>
      </c>
      <c r="J1868" s="39">
        <v>52.909589480000001</v>
      </c>
      <c r="K1868" s="39">
        <v>229.88</v>
      </c>
      <c r="L1868"/>
    </row>
    <row r="1869" spans="3:14" x14ac:dyDescent="0.45">
      <c r="C1869">
        <v>13</v>
      </c>
      <c r="D1869">
        <f t="shared" si="59"/>
        <v>4689</v>
      </c>
      <c r="E1869" t="str">
        <f t="shared" si="60"/>
        <v/>
      </c>
      <c r="F1869"/>
      <c r="G1869" s="39">
        <v>278.49</v>
      </c>
      <c r="H1869" s="39">
        <v>278.53609999999998</v>
      </c>
      <c r="I1869" s="39">
        <v>43.388218729999998</v>
      </c>
      <c r="J1869" s="39">
        <v>52.909593620000003</v>
      </c>
      <c r="K1869" s="39">
        <v>229.88</v>
      </c>
      <c r="L1869"/>
    </row>
    <row r="1870" spans="3:14" x14ac:dyDescent="0.45">
      <c r="C1870">
        <v>13</v>
      </c>
      <c r="D1870">
        <f t="shared" si="59"/>
        <v>4689</v>
      </c>
      <c r="E1870" t="str">
        <f t="shared" si="60"/>
        <v/>
      </c>
      <c r="F1870"/>
      <c r="G1870" s="39">
        <v>302.27999999999997</v>
      </c>
      <c r="H1870" s="39">
        <v>302.32760000000002</v>
      </c>
      <c r="I1870" s="39">
        <v>43.388004989999999</v>
      </c>
      <c r="J1870" s="39">
        <v>52.909575480000001</v>
      </c>
      <c r="K1870" s="39">
        <v>229.88</v>
      </c>
      <c r="L1870"/>
    </row>
    <row r="1871" spans="3:14" x14ac:dyDescent="0.45">
      <c r="C1871">
        <v>13</v>
      </c>
      <c r="D1871">
        <f t="shared" si="59"/>
        <v>4689</v>
      </c>
      <c r="E1871" t="str">
        <f t="shared" si="60"/>
        <v/>
      </c>
      <c r="F1871"/>
      <c r="G1871" s="39">
        <v>321.26</v>
      </c>
      <c r="H1871" s="39">
        <v>321.30450000000002</v>
      </c>
      <c r="I1871" s="39">
        <v>43.387842560000003</v>
      </c>
      <c r="J1871" s="39">
        <v>52.909647880000001</v>
      </c>
      <c r="K1871" s="39">
        <v>230.08</v>
      </c>
      <c r="L1871"/>
    </row>
    <row r="1872" spans="3:14" x14ac:dyDescent="0.45">
      <c r="C1872">
        <v>13</v>
      </c>
      <c r="D1872">
        <f t="shared" si="59"/>
        <v>4689</v>
      </c>
      <c r="E1872" t="str">
        <f t="shared" si="60"/>
        <v/>
      </c>
      <c r="F1872"/>
      <c r="G1872" s="39">
        <v>323.58</v>
      </c>
      <c r="H1872" s="39">
        <v>323.62470000000002</v>
      </c>
      <c r="I1872" s="39">
        <v>43.387825239999998</v>
      </c>
      <c r="J1872" s="39">
        <v>52.909663870000003</v>
      </c>
      <c r="K1872" s="39">
        <v>230.08</v>
      </c>
      <c r="L1872"/>
    </row>
    <row r="1873" spans="3:14" x14ac:dyDescent="0.45">
      <c r="C1873">
        <v>13</v>
      </c>
      <c r="D1873">
        <f t="shared" si="59"/>
        <v>4689</v>
      </c>
      <c r="E1873" t="str">
        <f t="shared" si="60"/>
        <v/>
      </c>
      <c r="F1873"/>
      <c r="G1873" s="39">
        <v>354.74</v>
      </c>
      <c r="H1873" s="39">
        <v>354.78859999999997</v>
      </c>
      <c r="I1873" s="39">
        <v>43.387588209999997</v>
      </c>
      <c r="J1873" s="39">
        <v>52.909869479999998</v>
      </c>
      <c r="K1873" s="39">
        <v>230.48</v>
      </c>
      <c r="L1873"/>
    </row>
    <row r="1874" spans="3:14" x14ac:dyDescent="0.45">
      <c r="C1874">
        <v>13</v>
      </c>
      <c r="D1874">
        <f t="shared" si="59"/>
        <v>4689</v>
      </c>
      <c r="E1874">
        <f t="shared" si="60"/>
        <v>357.45870000000002</v>
      </c>
      <c r="F1874"/>
      <c r="G1874" s="39">
        <v>357.4</v>
      </c>
      <c r="H1874" s="39">
        <v>357.45870000000002</v>
      </c>
      <c r="I1874" s="39">
        <v>43.387574600000001</v>
      </c>
      <c r="J1874" s="39">
        <v>52.909896529999997</v>
      </c>
      <c r="K1874" s="39">
        <v>230.28</v>
      </c>
      <c r="L1874"/>
    </row>
    <row r="1875" spans="3:14" x14ac:dyDescent="0.45">
      <c r="C1875">
        <v>13</v>
      </c>
      <c r="D1875">
        <f t="shared" si="59"/>
        <v>4741</v>
      </c>
      <c r="E1875" t="str">
        <f t="shared" si="60"/>
        <v/>
      </c>
      <c r="F1875">
        <v>4741</v>
      </c>
      <c r="G1875" s="39">
        <v>0</v>
      </c>
      <c r="H1875" s="39">
        <v>0</v>
      </c>
      <c r="I1875" s="39">
        <v>43.389172100000003</v>
      </c>
      <c r="J1875" s="39">
        <v>52.917039539999998</v>
      </c>
      <c r="K1875" s="39">
        <v>233.18</v>
      </c>
      <c r="L1875" s="39">
        <v>98</v>
      </c>
      <c r="M1875" s="39">
        <v>8</v>
      </c>
      <c r="N1875" s="39">
        <v>0.2</v>
      </c>
    </row>
    <row r="1876" spans="3:14" x14ac:dyDescent="0.45">
      <c r="C1876">
        <v>13</v>
      </c>
      <c r="D1876">
        <f t="shared" si="59"/>
        <v>4741</v>
      </c>
      <c r="E1876" t="str">
        <f t="shared" si="60"/>
        <v/>
      </c>
      <c r="F1876"/>
      <c r="G1876" s="39">
        <v>91.44</v>
      </c>
      <c r="H1876" s="39">
        <v>91.440119999999993</v>
      </c>
      <c r="I1876" s="39">
        <v>43.388379579999999</v>
      </c>
      <c r="J1876" s="39">
        <v>52.916735060000001</v>
      </c>
      <c r="K1876" s="39">
        <v>233.33</v>
      </c>
      <c r="L1876"/>
    </row>
    <row r="1877" spans="3:14" x14ac:dyDescent="0.45">
      <c r="C1877">
        <v>13</v>
      </c>
      <c r="D1877">
        <f t="shared" si="59"/>
        <v>4741</v>
      </c>
      <c r="E1877" t="str">
        <f t="shared" si="60"/>
        <v/>
      </c>
      <c r="F1877"/>
      <c r="G1877" s="39">
        <v>182.88</v>
      </c>
      <c r="H1877" s="39">
        <v>182.959</v>
      </c>
      <c r="I1877" s="39">
        <v>43.387587060000001</v>
      </c>
      <c r="J1877" s="39">
        <v>52.916430589999997</v>
      </c>
      <c r="K1877" s="39">
        <v>229.53</v>
      </c>
      <c r="L1877"/>
    </row>
    <row r="1878" spans="3:14" x14ac:dyDescent="0.45">
      <c r="C1878">
        <v>13</v>
      </c>
      <c r="D1878">
        <f t="shared" si="59"/>
        <v>4741</v>
      </c>
      <c r="E1878">
        <f t="shared" si="60"/>
        <v>234.9171</v>
      </c>
      <c r="F1878"/>
      <c r="G1878" s="39">
        <v>234.76</v>
      </c>
      <c r="H1878" s="39">
        <v>234.9171</v>
      </c>
      <c r="I1878" s="39">
        <v>43.387137389999999</v>
      </c>
      <c r="J1878" s="39">
        <v>52.916257829999999</v>
      </c>
      <c r="K1878" s="39">
        <v>232.33</v>
      </c>
      <c r="L1878"/>
    </row>
    <row r="1879" spans="3:14" x14ac:dyDescent="0.45">
      <c r="C1879">
        <v>13</v>
      </c>
      <c r="D1879">
        <f t="shared" si="59"/>
        <v>4764</v>
      </c>
      <c r="E1879" t="str">
        <f t="shared" si="60"/>
        <v/>
      </c>
      <c r="F1879">
        <v>4764</v>
      </c>
      <c r="G1879" s="39">
        <v>0</v>
      </c>
      <c r="H1879" s="39">
        <v>0</v>
      </c>
      <c r="I1879" s="39">
        <v>43.390138890000003</v>
      </c>
      <c r="J1879" s="39">
        <v>52.916280139999998</v>
      </c>
      <c r="K1879" s="39">
        <v>233.38</v>
      </c>
      <c r="L1879" s="39">
        <v>98</v>
      </c>
      <c r="M1879" s="39">
        <v>8</v>
      </c>
      <c r="N1879" s="39">
        <v>0.2</v>
      </c>
    </row>
    <row r="1880" spans="3:14" x14ac:dyDescent="0.45">
      <c r="C1880">
        <v>13</v>
      </c>
      <c r="D1880">
        <f t="shared" si="59"/>
        <v>4764</v>
      </c>
      <c r="E1880" t="str">
        <f t="shared" si="60"/>
        <v/>
      </c>
      <c r="F1880"/>
      <c r="G1880" s="39">
        <v>41.97</v>
      </c>
      <c r="H1880" s="39">
        <v>41.981960000000001</v>
      </c>
      <c r="I1880" s="39">
        <v>43.389926469999999</v>
      </c>
      <c r="J1880" s="39">
        <v>52.91585173</v>
      </c>
      <c r="K1880" s="39">
        <v>232.58</v>
      </c>
      <c r="L1880"/>
    </row>
    <row r="1881" spans="3:14" x14ac:dyDescent="0.45">
      <c r="C1881">
        <v>13</v>
      </c>
      <c r="D1881">
        <f t="shared" si="59"/>
        <v>4764</v>
      </c>
      <c r="E1881" t="str">
        <f t="shared" si="60"/>
        <v/>
      </c>
      <c r="F1881"/>
      <c r="G1881" s="39">
        <v>79.260000000000005</v>
      </c>
      <c r="H1881" s="39">
        <v>79.285759999999996</v>
      </c>
      <c r="I1881" s="39">
        <v>43.389592700000001</v>
      </c>
      <c r="J1881" s="39">
        <v>52.915900329999999</v>
      </c>
      <c r="K1881" s="39">
        <v>231.58</v>
      </c>
      <c r="L1881"/>
    </row>
    <row r="1882" spans="3:14" x14ac:dyDescent="0.45">
      <c r="C1882">
        <v>13</v>
      </c>
      <c r="D1882">
        <f t="shared" si="59"/>
        <v>4764</v>
      </c>
      <c r="E1882" t="str">
        <f t="shared" si="60"/>
        <v/>
      </c>
      <c r="F1882"/>
      <c r="G1882" s="39">
        <v>170.7</v>
      </c>
      <c r="H1882" s="39">
        <v>170.72659999999999</v>
      </c>
      <c r="I1882" s="39">
        <v>43.388774259999998</v>
      </c>
      <c r="J1882" s="39">
        <v>52.916019499999997</v>
      </c>
      <c r="K1882" s="39">
        <v>231.98</v>
      </c>
      <c r="L1882"/>
    </row>
    <row r="1883" spans="3:14" x14ac:dyDescent="0.45">
      <c r="C1883">
        <v>13</v>
      </c>
      <c r="D1883">
        <f t="shared" si="59"/>
        <v>4764</v>
      </c>
      <c r="E1883" t="str">
        <f t="shared" si="60"/>
        <v/>
      </c>
      <c r="F1883"/>
      <c r="G1883" s="39">
        <v>262.14</v>
      </c>
      <c r="H1883" s="39">
        <v>262.16890000000001</v>
      </c>
      <c r="I1883" s="39">
        <v>43.387955820000002</v>
      </c>
      <c r="J1883" s="39">
        <v>52.916138670000002</v>
      </c>
      <c r="K1883" s="39">
        <v>231.33</v>
      </c>
      <c r="L1883"/>
    </row>
    <row r="1884" spans="3:14" x14ac:dyDescent="0.45">
      <c r="C1884">
        <v>13</v>
      </c>
      <c r="D1884">
        <f t="shared" ref="D1884:D1947" si="61">IF(F1884&gt;0,F1884,F1884+D1883)</f>
        <v>4764</v>
      </c>
      <c r="E1884">
        <f t="shared" si="60"/>
        <v>353.61439999999999</v>
      </c>
      <c r="F1884"/>
      <c r="G1884" s="39">
        <v>353.58</v>
      </c>
      <c r="H1884" s="39">
        <v>353.61439999999999</v>
      </c>
      <c r="I1884" s="39">
        <v>43.387137389999999</v>
      </c>
      <c r="J1884" s="39">
        <v>52.916257829999999</v>
      </c>
      <c r="K1884" s="39">
        <v>232.33</v>
      </c>
      <c r="L1884"/>
    </row>
    <row r="1885" spans="3:14" x14ac:dyDescent="0.45">
      <c r="C1885">
        <v>13</v>
      </c>
      <c r="D1885">
        <f t="shared" si="61"/>
        <v>4854</v>
      </c>
      <c r="E1885" t="str">
        <f t="shared" si="60"/>
        <v/>
      </c>
      <c r="F1885">
        <v>4854</v>
      </c>
      <c r="G1885" s="39">
        <v>0</v>
      </c>
      <c r="H1885" s="39">
        <v>0</v>
      </c>
      <c r="I1885" s="39">
        <v>43.387684989999997</v>
      </c>
      <c r="J1885" s="39">
        <v>52.916622410000002</v>
      </c>
      <c r="K1885" s="39">
        <v>232.13</v>
      </c>
      <c r="L1885" s="39">
        <v>98</v>
      </c>
      <c r="M1885" s="39">
        <v>8</v>
      </c>
      <c r="N1885" s="39">
        <v>0.2</v>
      </c>
    </row>
    <row r="1886" spans="3:14" x14ac:dyDescent="0.45">
      <c r="C1886">
        <v>13</v>
      </c>
      <c r="D1886">
        <f t="shared" si="61"/>
        <v>4854</v>
      </c>
      <c r="E1886">
        <f t="shared" si="60"/>
        <v>67.632069999999999</v>
      </c>
      <c r="F1886"/>
      <c r="G1886" s="39">
        <v>67.63</v>
      </c>
      <c r="H1886" s="39">
        <v>67.632069999999999</v>
      </c>
      <c r="I1886" s="39">
        <v>43.387137389999999</v>
      </c>
      <c r="J1886" s="39">
        <v>52.916257829999999</v>
      </c>
      <c r="K1886" s="39">
        <v>232.33</v>
      </c>
      <c r="L1886"/>
    </row>
    <row r="1887" spans="3:14" x14ac:dyDescent="0.45">
      <c r="C1887">
        <v>13</v>
      </c>
      <c r="D1887">
        <f t="shared" si="61"/>
        <v>5043</v>
      </c>
      <c r="E1887" t="str">
        <f t="shared" si="60"/>
        <v/>
      </c>
      <c r="F1887">
        <v>5043</v>
      </c>
      <c r="G1887" s="39">
        <v>0</v>
      </c>
      <c r="H1887" s="39">
        <v>0</v>
      </c>
      <c r="I1887" s="39">
        <v>43.38530317</v>
      </c>
      <c r="J1887" s="39">
        <v>52.91479563</v>
      </c>
      <c r="K1887" s="39">
        <v>230.39</v>
      </c>
      <c r="L1887" s="39">
        <v>98</v>
      </c>
      <c r="M1887" s="39">
        <v>8</v>
      </c>
      <c r="N1887" s="39">
        <v>0.2</v>
      </c>
    </row>
    <row r="1888" spans="3:14" x14ac:dyDescent="0.45">
      <c r="C1888">
        <v>13</v>
      </c>
      <c r="D1888">
        <f t="shared" si="61"/>
        <v>5043</v>
      </c>
      <c r="E1888" t="str">
        <f t="shared" si="60"/>
        <v/>
      </c>
      <c r="F1888"/>
      <c r="G1888" s="39">
        <v>91.44</v>
      </c>
      <c r="H1888" s="39">
        <v>91.447869999999995</v>
      </c>
      <c r="I1888" s="39">
        <v>43.386014690000003</v>
      </c>
      <c r="J1888" s="39">
        <v>52.915362829999999</v>
      </c>
      <c r="K1888" s="39">
        <v>231.59</v>
      </c>
      <c r="L1888"/>
    </row>
    <row r="1889" spans="3:14" x14ac:dyDescent="0.45">
      <c r="C1889">
        <v>13</v>
      </c>
      <c r="D1889">
        <f t="shared" si="61"/>
        <v>5043</v>
      </c>
      <c r="E1889" t="str">
        <f t="shared" si="60"/>
        <v/>
      </c>
      <c r="F1889"/>
      <c r="G1889" s="39">
        <v>182.88</v>
      </c>
      <c r="H1889" s="39">
        <v>182.89410000000001</v>
      </c>
      <c r="I1889" s="39">
        <v>43.386726209999999</v>
      </c>
      <c r="J1889" s="39">
        <v>52.915930039999999</v>
      </c>
      <c r="K1889" s="39">
        <v>230.52</v>
      </c>
      <c r="L1889"/>
    </row>
    <row r="1890" spans="3:14" x14ac:dyDescent="0.45">
      <c r="C1890">
        <v>13</v>
      </c>
      <c r="D1890">
        <f t="shared" si="61"/>
        <v>5043</v>
      </c>
      <c r="E1890">
        <f t="shared" si="60"/>
        <v>235.76679999999999</v>
      </c>
      <c r="F1890"/>
      <c r="G1890" s="39">
        <v>235.72</v>
      </c>
      <c r="H1890" s="39">
        <v>235.76679999999999</v>
      </c>
      <c r="I1890" s="39">
        <v>43.387137389999999</v>
      </c>
      <c r="J1890" s="39">
        <v>52.916257829999999</v>
      </c>
      <c r="K1890" s="39">
        <v>232.33</v>
      </c>
      <c r="L1890"/>
    </row>
    <row r="1891" spans="3:14" x14ac:dyDescent="0.45">
      <c r="C1891">
        <v>13</v>
      </c>
      <c r="D1891">
        <f t="shared" si="61"/>
        <v>5052</v>
      </c>
      <c r="E1891" t="str">
        <f t="shared" si="60"/>
        <v/>
      </c>
      <c r="F1891">
        <v>5052</v>
      </c>
      <c r="G1891" s="39">
        <v>0</v>
      </c>
      <c r="H1891" s="39">
        <v>0</v>
      </c>
      <c r="I1891" s="39">
        <v>43.39026046</v>
      </c>
      <c r="J1891" s="39">
        <v>52.911507700000001</v>
      </c>
      <c r="K1891" s="39">
        <v>232.17</v>
      </c>
      <c r="L1891" s="39">
        <v>98</v>
      </c>
      <c r="M1891" s="39">
        <v>8</v>
      </c>
      <c r="N1891" s="39">
        <v>0.2</v>
      </c>
    </row>
    <row r="1892" spans="3:14" x14ac:dyDescent="0.45">
      <c r="C1892">
        <v>13</v>
      </c>
      <c r="D1892">
        <f t="shared" si="61"/>
        <v>5052</v>
      </c>
      <c r="E1892">
        <f t="shared" si="60"/>
        <v>50.00929</v>
      </c>
      <c r="F1892"/>
      <c r="G1892" s="39">
        <v>50.01</v>
      </c>
      <c r="H1892" s="39">
        <v>50.00929</v>
      </c>
      <c r="I1892" s="39">
        <v>43.389821740000002</v>
      </c>
      <c r="J1892" s="39">
        <v>52.911645569999997</v>
      </c>
      <c r="K1892" s="39">
        <v>231.57</v>
      </c>
      <c r="L1892"/>
    </row>
    <row r="1893" spans="3:14" x14ac:dyDescent="0.45">
      <c r="C1893">
        <v>13</v>
      </c>
      <c r="D1893">
        <f t="shared" si="61"/>
        <v>5599</v>
      </c>
      <c r="E1893" t="str">
        <f t="shared" si="60"/>
        <v/>
      </c>
      <c r="F1893">
        <v>5599</v>
      </c>
      <c r="G1893" s="39">
        <v>0</v>
      </c>
      <c r="H1893" s="39">
        <v>0</v>
      </c>
      <c r="I1893" s="39">
        <v>43.386804599999998</v>
      </c>
      <c r="J1893" s="39">
        <v>52.912827020000002</v>
      </c>
      <c r="K1893" s="39">
        <v>231.23</v>
      </c>
      <c r="L1893" s="39">
        <v>98</v>
      </c>
      <c r="M1893" s="39">
        <v>8</v>
      </c>
      <c r="N1893" s="39">
        <v>0.2</v>
      </c>
    </row>
    <row r="1894" spans="3:14" x14ac:dyDescent="0.45">
      <c r="C1894">
        <v>13</v>
      </c>
      <c r="D1894">
        <f t="shared" si="61"/>
        <v>5599</v>
      </c>
      <c r="E1894" t="str">
        <f t="shared" si="60"/>
        <v/>
      </c>
      <c r="F1894"/>
      <c r="G1894" s="39">
        <v>5.77</v>
      </c>
      <c r="H1894" s="39">
        <v>5.8142129999999996</v>
      </c>
      <c r="I1894" s="39">
        <v>43.386770130000002</v>
      </c>
      <c r="J1894" s="39">
        <v>52.912880229999999</v>
      </c>
      <c r="K1894" s="39">
        <v>230.49</v>
      </c>
      <c r="L1894"/>
    </row>
    <row r="1895" spans="3:14" x14ac:dyDescent="0.45">
      <c r="C1895">
        <v>13</v>
      </c>
      <c r="D1895">
        <f t="shared" si="61"/>
        <v>5599</v>
      </c>
      <c r="E1895" t="str">
        <f t="shared" si="60"/>
        <v/>
      </c>
      <c r="F1895"/>
      <c r="G1895" s="39">
        <v>10.31</v>
      </c>
      <c r="H1895" s="39">
        <v>10.36111</v>
      </c>
      <c r="I1895" s="39">
        <v>43.386742460000001</v>
      </c>
      <c r="J1895" s="39">
        <v>52.912921570000002</v>
      </c>
      <c r="K1895" s="39">
        <v>230.49</v>
      </c>
      <c r="L1895"/>
    </row>
    <row r="1896" spans="3:14" x14ac:dyDescent="0.45">
      <c r="C1896">
        <v>13</v>
      </c>
      <c r="D1896">
        <f t="shared" si="61"/>
        <v>5599</v>
      </c>
      <c r="E1896" t="str">
        <f t="shared" si="60"/>
        <v/>
      </c>
      <c r="F1896"/>
      <c r="G1896" s="39">
        <v>23.76</v>
      </c>
      <c r="H1896" s="39">
        <v>23.811900000000001</v>
      </c>
      <c r="I1896" s="39">
        <v>43.386667099999997</v>
      </c>
      <c r="J1896" s="39">
        <v>52.913051469999999</v>
      </c>
      <c r="K1896" s="39">
        <v>230.69</v>
      </c>
      <c r="L1896"/>
    </row>
    <row r="1897" spans="3:14" x14ac:dyDescent="0.45">
      <c r="C1897">
        <v>13</v>
      </c>
      <c r="D1897">
        <f t="shared" si="61"/>
        <v>5599</v>
      </c>
      <c r="E1897" t="str">
        <f t="shared" si="60"/>
        <v/>
      </c>
      <c r="F1897"/>
      <c r="G1897" s="39">
        <v>91.44</v>
      </c>
      <c r="H1897" s="39">
        <v>91.489429999999999</v>
      </c>
      <c r="I1897" s="39">
        <v>43.386758559999997</v>
      </c>
      <c r="J1897" s="39">
        <v>52.913877229999997</v>
      </c>
      <c r="K1897" s="39">
        <v>230.99</v>
      </c>
      <c r="L1897"/>
    </row>
    <row r="1898" spans="3:14" x14ac:dyDescent="0.45">
      <c r="C1898">
        <v>13</v>
      </c>
      <c r="D1898">
        <f t="shared" si="61"/>
        <v>5599</v>
      </c>
      <c r="E1898" t="str">
        <f t="shared" si="60"/>
        <v/>
      </c>
      <c r="F1898"/>
      <c r="G1898" s="39">
        <v>138.99</v>
      </c>
      <c r="H1898" s="39">
        <v>139.03970000000001</v>
      </c>
      <c r="I1898" s="39">
        <v>43.386822819999999</v>
      </c>
      <c r="J1898" s="39">
        <v>52.914457419999998</v>
      </c>
      <c r="K1898" s="39">
        <v>231.16</v>
      </c>
      <c r="L1898"/>
    </row>
    <row r="1899" spans="3:14" x14ac:dyDescent="0.45">
      <c r="C1899">
        <v>13</v>
      </c>
      <c r="D1899">
        <f t="shared" si="61"/>
        <v>5599</v>
      </c>
      <c r="E1899" t="str">
        <f t="shared" si="60"/>
        <v/>
      </c>
      <c r="F1899"/>
      <c r="G1899" s="39">
        <v>182.88</v>
      </c>
      <c r="H1899" s="39">
        <v>182.9461</v>
      </c>
      <c r="I1899" s="39">
        <v>43.386903439999998</v>
      </c>
      <c r="J1899" s="39">
        <v>52.914987689999997</v>
      </c>
      <c r="K1899" s="39">
        <v>229.96</v>
      </c>
      <c r="L1899"/>
    </row>
    <row r="1900" spans="3:14" x14ac:dyDescent="0.45">
      <c r="C1900">
        <v>13</v>
      </c>
      <c r="D1900">
        <f t="shared" si="61"/>
        <v>5599</v>
      </c>
      <c r="E1900" t="str">
        <f t="shared" si="60"/>
        <v/>
      </c>
      <c r="F1900"/>
      <c r="G1900" s="39">
        <v>274.32</v>
      </c>
      <c r="H1900" s="39">
        <v>274.38690000000003</v>
      </c>
      <c r="I1900" s="39">
        <v>43.387071409999997</v>
      </c>
      <c r="J1900" s="39">
        <v>52.91609244</v>
      </c>
      <c r="K1900" s="39">
        <v>230.33</v>
      </c>
      <c r="L1900"/>
    </row>
    <row r="1901" spans="3:14" x14ac:dyDescent="0.45">
      <c r="C1901">
        <v>13</v>
      </c>
      <c r="D1901">
        <f t="shared" si="61"/>
        <v>5599</v>
      </c>
      <c r="E1901" t="str">
        <f t="shared" si="60"/>
        <v/>
      </c>
      <c r="F1901"/>
      <c r="G1901" s="39">
        <v>285.22000000000003</v>
      </c>
      <c r="H1901" s="39">
        <v>285.46839999999997</v>
      </c>
      <c r="I1901" s="39">
        <v>43.387091429999998</v>
      </c>
      <c r="J1901" s="39">
        <v>52.916224130000003</v>
      </c>
      <c r="K1901" s="39">
        <v>232.33</v>
      </c>
      <c r="L1901"/>
    </row>
    <row r="1902" spans="3:14" x14ac:dyDescent="0.45">
      <c r="C1902">
        <v>13</v>
      </c>
      <c r="D1902">
        <f t="shared" si="61"/>
        <v>5599</v>
      </c>
      <c r="E1902">
        <f t="shared" si="60"/>
        <v>291.25900000000001</v>
      </c>
      <c r="F1902"/>
      <c r="G1902" s="39">
        <v>291.01</v>
      </c>
      <c r="H1902" s="39">
        <v>291.25900000000001</v>
      </c>
      <c r="I1902" s="39">
        <v>43.387137389999999</v>
      </c>
      <c r="J1902" s="39">
        <v>52.916257829999999</v>
      </c>
      <c r="K1902" s="39">
        <v>232.33</v>
      </c>
      <c r="L1902"/>
    </row>
    <row r="1903" spans="3:14" x14ac:dyDescent="0.45">
      <c r="C1903">
        <v>13</v>
      </c>
      <c r="D1903">
        <f t="shared" si="61"/>
        <v>5944</v>
      </c>
      <c r="E1903" t="str">
        <f t="shared" si="60"/>
        <v/>
      </c>
      <c r="F1903">
        <v>5944</v>
      </c>
      <c r="G1903" s="39">
        <v>0</v>
      </c>
      <c r="H1903" s="39">
        <v>0</v>
      </c>
      <c r="I1903" s="39">
        <v>43.387939860000003</v>
      </c>
      <c r="J1903" s="39">
        <v>52.905683689999996</v>
      </c>
      <c r="K1903" s="39">
        <v>229.02</v>
      </c>
      <c r="L1903" s="39">
        <v>100</v>
      </c>
      <c r="M1903" s="39">
        <v>5.4</v>
      </c>
      <c r="N1903" s="39">
        <v>5.0000000000000001E-3</v>
      </c>
    </row>
    <row r="1904" spans="3:14" x14ac:dyDescent="0.45">
      <c r="C1904">
        <v>13</v>
      </c>
      <c r="D1904">
        <f t="shared" si="61"/>
        <v>5944</v>
      </c>
      <c r="E1904" t="str">
        <f t="shared" si="60"/>
        <v/>
      </c>
      <c r="F1904"/>
      <c r="G1904" s="39">
        <v>33.82</v>
      </c>
      <c r="H1904" s="39">
        <v>33.829819999999998</v>
      </c>
      <c r="I1904" s="39">
        <v>43.38807079</v>
      </c>
      <c r="J1904" s="39">
        <v>52.906060439999997</v>
      </c>
      <c r="K1904" s="39">
        <v>230.02</v>
      </c>
      <c r="L1904"/>
    </row>
    <row r="1905" spans="3:14" x14ac:dyDescent="0.45">
      <c r="C1905">
        <v>13</v>
      </c>
      <c r="D1905">
        <f t="shared" si="61"/>
        <v>5944</v>
      </c>
      <c r="E1905" t="str">
        <f t="shared" si="60"/>
        <v/>
      </c>
      <c r="F1905"/>
      <c r="G1905" s="39">
        <v>76.94</v>
      </c>
      <c r="H1905" s="39">
        <v>76.999740000000003</v>
      </c>
      <c r="I1905" s="39">
        <v>43.388059859999998</v>
      </c>
      <c r="J1905" s="39">
        <v>52.90659247</v>
      </c>
      <c r="K1905" s="39">
        <v>228.05</v>
      </c>
      <c r="L1905"/>
    </row>
    <row r="1906" spans="3:14" x14ac:dyDescent="0.45">
      <c r="C1906">
        <v>13</v>
      </c>
      <c r="D1906">
        <f t="shared" si="61"/>
        <v>5944</v>
      </c>
      <c r="E1906" t="str">
        <f t="shared" si="60"/>
        <v/>
      </c>
      <c r="F1906"/>
      <c r="G1906" s="39">
        <v>113.77</v>
      </c>
      <c r="H1906" s="39">
        <v>113.84829999999999</v>
      </c>
      <c r="I1906" s="39">
        <v>43.388050530000001</v>
      </c>
      <c r="J1906" s="39">
        <v>52.907046819999998</v>
      </c>
      <c r="K1906" s="39">
        <v>229.25</v>
      </c>
      <c r="L1906"/>
    </row>
    <row r="1907" spans="3:14" x14ac:dyDescent="0.45">
      <c r="C1907">
        <v>13</v>
      </c>
      <c r="D1907">
        <f t="shared" si="61"/>
        <v>5944</v>
      </c>
      <c r="E1907" t="str">
        <f t="shared" si="60"/>
        <v/>
      </c>
      <c r="F1907"/>
      <c r="G1907" s="39">
        <v>168.38</v>
      </c>
      <c r="H1907" s="39">
        <v>168.46260000000001</v>
      </c>
      <c r="I1907" s="39">
        <v>43.387975990000001</v>
      </c>
      <c r="J1907" s="39">
        <v>52.907713020000003</v>
      </c>
      <c r="K1907" s="39">
        <v>229.85</v>
      </c>
      <c r="L1907"/>
    </row>
    <row r="1908" spans="3:14" x14ac:dyDescent="0.45">
      <c r="C1908">
        <v>13</v>
      </c>
      <c r="D1908">
        <f t="shared" si="61"/>
        <v>5944</v>
      </c>
      <c r="E1908" t="str">
        <f t="shared" si="60"/>
        <v/>
      </c>
      <c r="F1908"/>
      <c r="G1908" s="39">
        <v>221.11</v>
      </c>
      <c r="H1908" s="39">
        <v>221.1892</v>
      </c>
      <c r="I1908" s="39">
        <v>43.387904030000001</v>
      </c>
      <c r="J1908" s="39">
        <v>52.908356230000003</v>
      </c>
      <c r="K1908" s="39">
        <v>229.88</v>
      </c>
      <c r="L1908"/>
    </row>
    <row r="1909" spans="3:14" x14ac:dyDescent="0.45">
      <c r="C1909">
        <v>13</v>
      </c>
      <c r="D1909">
        <f t="shared" si="61"/>
        <v>5944</v>
      </c>
      <c r="E1909" t="str">
        <f t="shared" si="60"/>
        <v/>
      </c>
      <c r="F1909"/>
      <c r="G1909" s="39">
        <v>259.82</v>
      </c>
      <c r="H1909" s="39">
        <v>259.90309999999999</v>
      </c>
      <c r="I1909" s="39">
        <v>43.387798029999999</v>
      </c>
      <c r="J1909" s="39">
        <v>52.908811380000003</v>
      </c>
      <c r="K1909" s="39">
        <v>229.68</v>
      </c>
      <c r="L1909"/>
    </row>
    <row r="1910" spans="3:14" x14ac:dyDescent="0.45">
      <c r="C1910">
        <v>13</v>
      </c>
      <c r="D1910">
        <f t="shared" si="61"/>
        <v>5944</v>
      </c>
      <c r="E1910" t="str">
        <f t="shared" si="60"/>
        <v/>
      </c>
      <c r="F1910"/>
      <c r="G1910" s="39">
        <v>312.05</v>
      </c>
      <c r="H1910" s="39">
        <v>312.13440000000003</v>
      </c>
      <c r="I1910" s="39">
        <v>43.387655019999997</v>
      </c>
      <c r="J1910" s="39">
        <v>52.909425409999997</v>
      </c>
      <c r="K1910" s="39">
        <v>230.28</v>
      </c>
      <c r="L1910"/>
    </row>
    <row r="1911" spans="3:14" x14ac:dyDescent="0.45">
      <c r="C1911">
        <v>13</v>
      </c>
      <c r="D1911">
        <f t="shared" si="61"/>
        <v>5944</v>
      </c>
      <c r="E1911" t="str">
        <f t="shared" si="60"/>
        <v/>
      </c>
      <c r="F1911"/>
      <c r="G1911" s="39">
        <v>315.75</v>
      </c>
      <c r="H1911" s="39">
        <v>315.84550000000002</v>
      </c>
      <c r="I1911" s="39">
        <v>43.38764913</v>
      </c>
      <c r="J1911" s="39">
        <v>52.909470419999998</v>
      </c>
      <c r="K1911" s="39">
        <v>230.08</v>
      </c>
      <c r="L1911"/>
    </row>
    <row r="1912" spans="3:14" x14ac:dyDescent="0.45">
      <c r="C1912">
        <v>13</v>
      </c>
      <c r="D1912">
        <f t="shared" si="61"/>
        <v>5944</v>
      </c>
      <c r="E1912" t="str">
        <f t="shared" si="60"/>
        <v/>
      </c>
      <c r="F1912"/>
      <c r="G1912" s="39">
        <v>347.72</v>
      </c>
      <c r="H1912" s="39">
        <v>347.8141</v>
      </c>
      <c r="I1912" s="39">
        <v>43.387581160000003</v>
      </c>
      <c r="J1912" s="39">
        <v>52.909853769999998</v>
      </c>
      <c r="K1912" s="39">
        <v>230.48</v>
      </c>
      <c r="L1912"/>
    </row>
    <row r="1913" spans="3:14" x14ac:dyDescent="0.45">
      <c r="C1913">
        <v>13</v>
      </c>
      <c r="D1913">
        <f t="shared" si="61"/>
        <v>5944</v>
      </c>
      <c r="E1913">
        <f t="shared" si="60"/>
        <v>351.36009999999999</v>
      </c>
      <c r="F1913"/>
      <c r="G1913" s="39">
        <v>351.26</v>
      </c>
      <c r="H1913" s="39">
        <v>351.36009999999999</v>
      </c>
      <c r="I1913" s="39">
        <v>43.387574600000001</v>
      </c>
      <c r="J1913" s="39">
        <v>52.909896529999997</v>
      </c>
      <c r="K1913" s="39">
        <v>230.28</v>
      </c>
      <c r="L1913"/>
    </row>
    <row r="1914" spans="3:14" x14ac:dyDescent="0.45">
      <c r="C1914">
        <v>13</v>
      </c>
      <c r="D1914">
        <f t="shared" si="61"/>
        <v>6026</v>
      </c>
      <c r="E1914" t="str">
        <f t="shared" si="60"/>
        <v/>
      </c>
      <c r="F1914">
        <v>6026</v>
      </c>
      <c r="G1914" s="39">
        <v>0</v>
      </c>
      <c r="H1914" s="39">
        <v>0</v>
      </c>
      <c r="I1914" s="39">
        <v>43.385586279999998</v>
      </c>
      <c r="J1914" s="39">
        <v>52.913293349999996</v>
      </c>
      <c r="K1914" s="39">
        <v>232.29</v>
      </c>
      <c r="L1914" s="39">
        <v>98</v>
      </c>
      <c r="M1914" s="39">
        <v>8</v>
      </c>
      <c r="N1914" s="39">
        <v>0.2</v>
      </c>
    </row>
    <row r="1915" spans="3:14" x14ac:dyDescent="0.45">
      <c r="C1915">
        <v>13</v>
      </c>
      <c r="D1915">
        <f t="shared" si="61"/>
        <v>6026</v>
      </c>
      <c r="E1915" t="str">
        <f t="shared" si="60"/>
        <v/>
      </c>
      <c r="F1915"/>
      <c r="G1915" s="39">
        <v>91.44</v>
      </c>
      <c r="H1915" s="39">
        <v>91.464110000000005</v>
      </c>
      <c r="I1915" s="39">
        <v>43.386066059999997</v>
      </c>
      <c r="J1915" s="39">
        <v>52.914210269999998</v>
      </c>
      <c r="K1915" s="39">
        <v>230.19</v>
      </c>
      <c r="L1915"/>
    </row>
    <row r="1916" spans="3:14" x14ac:dyDescent="0.45">
      <c r="C1916">
        <v>13</v>
      </c>
      <c r="D1916">
        <f t="shared" si="61"/>
        <v>6026</v>
      </c>
      <c r="E1916" t="str">
        <f t="shared" si="60"/>
        <v/>
      </c>
      <c r="F1916"/>
      <c r="G1916" s="39">
        <v>182.88</v>
      </c>
      <c r="H1916" s="39">
        <v>182.91200000000001</v>
      </c>
      <c r="I1916" s="39">
        <v>43.386545820000002</v>
      </c>
      <c r="J1916" s="39">
        <v>52.915127200000001</v>
      </c>
      <c r="K1916" s="39">
        <v>231.39</v>
      </c>
      <c r="L1916"/>
    </row>
    <row r="1917" spans="3:14" x14ac:dyDescent="0.45">
      <c r="C1917">
        <v>13</v>
      </c>
      <c r="D1917">
        <f t="shared" si="61"/>
        <v>6026</v>
      </c>
      <c r="E1917" t="str">
        <f t="shared" si="60"/>
        <v/>
      </c>
      <c r="F1917"/>
      <c r="G1917" s="39">
        <v>274.32</v>
      </c>
      <c r="H1917" s="39">
        <v>274.35809999999998</v>
      </c>
      <c r="I1917" s="39">
        <v>43.38702559</v>
      </c>
      <c r="J1917" s="39">
        <v>52.916044149999998</v>
      </c>
      <c r="K1917" s="39">
        <v>230.33</v>
      </c>
      <c r="L1917"/>
    </row>
    <row r="1918" spans="3:14" x14ac:dyDescent="0.45">
      <c r="C1918">
        <v>13</v>
      </c>
      <c r="D1918">
        <f t="shared" si="61"/>
        <v>6026</v>
      </c>
      <c r="E1918">
        <f t="shared" si="60"/>
        <v>295.76049999999998</v>
      </c>
      <c r="F1918"/>
      <c r="G1918" s="39">
        <v>295.63</v>
      </c>
      <c r="H1918" s="39">
        <v>295.76049999999998</v>
      </c>
      <c r="I1918" s="39">
        <v>43.387137389999999</v>
      </c>
      <c r="J1918" s="39">
        <v>52.916257829999999</v>
      </c>
      <c r="K1918" s="39">
        <v>232.33</v>
      </c>
      <c r="L1918"/>
    </row>
    <row r="1919" spans="3:14" x14ac:dyDescent="0.45">
      <c r="C1919">
        <v>13</v>
      </c>
      <c r="D1919">
        <f t="shared" si="61"/>
        <v>6032</v>
      </c>
      <c r="E1919" t="str">
        <f t="shared" si="60"/>
        <v/>
      </c>
      <c r="F1919">
        <v>6032</v>
      </c>
      <c r="G1919" s="39">
        <v>0</v>
      </c>
      <c r="H1919" s="39">
        <v>0</v>
      </c>
      <c r="I1919" s="39">
        <v>43.387574600000001</v>
      </c>
      <c r="J1919" s="39">
        <v>52.909896529999997</v>
      </c>
      <c r="K1919" s="39">
        <v>230.28</v>
      </c>
      <c r="L1919" s="39">
        <v>98</v>
      </c>
      <c r="M1919" s="39">
        <v>8</v>
      </c>
      <c r="N1919" s="39">
        <v>0.2</v>
      </c>
    </row>
    <row r="1920" spans="3:14" x14ac:dyDescent="0.45">
      <c r="C1920">
        <v>13</v>
      </c>
      <c r="D1920">
        <f t="shared" si="61"/>
        <v>6032</v>
      </c>
      <c r="E1920" t="str">
        <f t="shared" si="60"/>
        <v/>
      </c>
      <c r="F1920"/>
      <c r="G1920" s="39">
        <v>8.8800000000000008</v>
      </c>
      <c r="H1920" s="39">
        <v>8.8791410000000006</v>
      </c>
      <c r="I1920" s="39">
        <v>43.387578670000003</v>
      </c>
      <c r="J1920" s="39">
        <v>52.909787110000003</v>
      </c>
      <c r="K1920" s="39">
        <v>230.48</v>
      </c>
      <c r="L1920"/>
    </row>
    <row r="1921" spans="3:12" x14ac:dyDescent="0.45">
      <c r="C1921">
        <v>13</v>
      </c>
      <c r="D1921">
        <f t="shared" si="61"/>
        <v>6032</v>
      </c>
      <c r="E1921" t="str">
        <f t="shared" si="60"/>
        <v/>
      </c>
      <c r="F1921"/>
      <c r="G1921" s="39">
        <v>52.68</v>
      </c>
      <c r="H1921" s="39">
        <v>52.684579999999997</v>
      </c>
      <c r="I1921" s="39">
        <v>43.3878603</v>
      </c>
      <c r="J1921" s="39">
        <v>52.909408820000003</v>
      </c>
      <c r="K1921" s="39">
        <v>231.08</v>
      </c>
      <c r="L1921"/>
    </row>
    <row r="1922" spans="3:12" x14ac:dyDescent="0.45">
      <c r="C1922">
        <v>13</v>
      </c>
      <c r="D1922">
        <f t="shared" si="61"/>
        <v>6032</v>
      </c>
      <c r="E1922" t="str">
        <f t="shared" si="60"/>
        <v/>
      </c>
      <c r="F1922"/>
      <c r="G1922" s="39">
        <v>91.44</v>
      </c>
      <c r="H1922" s="39">
        <v>91.45926</v>
      </c>
      <c r="I1922" s="39">
        <v>43.388136879999998</v>
      </c>
      <c r="J1922" s="39">
        <v>52.909117199999997</v>
      </c>
      <c r="K1922" s="39">
        <v>230.08</v>
      </c>
      <c r="L1922"/>
    </row>
    <row r="1923" spans="3:12" x14ac:dyDescent="0.45">
      <c r="C1923">
        <v>13</v>
      </c>
      <c r="D1923">
        <f t="shared" si="61"/>
        <v>6032</v>
      </c>
      <c r="E1923" t="str">
        <f t="shared" si="60"/>
        <v/>
      </c>
      <c r="F1923"/>
      <c r="G1923" s="39">
        <v>108.56</v>
      </c>
      <c r="H1923" s="39">
        <v>108.57850000000001</v>
      </c>
      <c r="I1923" s="39">
        <v>43.38825902</v>
      </c>
      <c r="J1923" s="39">
        <v>52.908988399999998</v>
      </c>
      <c r="K1923" s="39">
        <v>230.08</v>
      </c>
      <c r="L1923"/>
    </row>
    <row r="1924" spans="3:12" x14ac:dyDescent="0.45">
      <c r="C1924">
        <v>13</v>
      </c>
      <c r="D1924">
        <f t="shared" si="61"/>
        <v>6032</v>
      </c>
      <c r="E1924" t="str">
        <f t="shared" ref="E1924:E1987" si="62">IF(G1925=0,H1924,"")</f>
        <v/>
      </c>
      <c r="F1924"/>
      <c r="G1924" s="39">
        <v>154.07</v>
      </c>
      <c r="H1924" s="39">
        <v>154.10830000000001</v>
      </c>
      <c r="I1924" s="39">
        <v>43.388587450000003</v>
      </c>
      <c r="J1924" s="39">
        <v>52.908652660000001</v>
      </c>
      <c r="K1924" s="39">
        <v>231.31</v>
      </c>
      <c r="L1924"/>
    </row>
    <row r="1925" spans="3:12" x14ac:dyDescent="0.45">
      <c r="C1925">
        <v>13</v>
      </c>
      <c r="D1925">
        <f t="shared" si="61"/>
        <v>6032</v>
      </c>
      <c r="E1925" t="str">
        <f t="shared" si="62"/>
        <v/>
      </c>
      <c r="F1925"/>
      <c r="G1925" s="39">
        <v>182.88</v>
      </c>
      <c r="H1925" s="39">
        <v>182.92699999999999</v>
      </c>
      <c r="I1925" s="39">
        <v>43.388808679999997</v>
      </c>
      <c r="J1925" s="39">
        <v>52.908467219999999</v>
      </c>
      <c r="K1925" s="39">
        <v>230.51</v>
      </c>
      <c r="L1925"/>
    </row>
    <row r="1926" spans="3:12" x14ac:dyDescent="0.45">
      <c r="C1926">
        <v>13</v>
      </c>
      <c r="D1926">
        <f t="shared" si="61"/>
        <v>6032</v>
      </c>
      <c r="E1926" t="str">
        <f t="shared" si="62"/>
        <v/>
      </c>
      <c r="F1926"/>
      <c r="G1926" s="39">
        <v>206.85</v>
      </c>
      <c r="H1926" s="39">
        <v>206.89760000000001</v>
      </c>
      <c r="I1926" s="39">
        <v>43.388992770000002</v>
      </c>
      <c r="J1926" s="39">
        <v>52.90831292</v>
      </c>
      <c r="K1926" s="39">
        <v>230.54</v>
      </c>
      <c r="L1926"/>
    </row>
    <row r="1927" spans="3:12" x14ac:dyDescent="0.45">
      <c r="C1927">
        <v>13</v>
      </c>
      <c r="D1927">
        <f t="shared" si="61"/>
        <v>6032</v>
      </c>
      <c r="E1927" t="str">
        <f t="shared" si="62"/>
        <v/>
      </c>
      <c r="F1927"/>
      <c r="G1927" s="39">
        <v>260.37</v>
      </c>
      <c r="H1927" s="39">
        <v>260.4171</v>
      </c>
      <c r="I1927" s="39">
        <v>43.389420729999998</v>
      </c>
      <c r="J1927" s="39">
        <v>52.908009700000001</v>
      </c>
      <c r="K1927" s="39">
        <v>230.34</v>
      </c>
      <c r="L1927"/>
    </row>
    <row r="1928" spans="3:12" x14ac:dyDescent="0.45">
      <c r="C1928">
        <v>13</v>
      </c>
      <c r="D1928">
        <f t="shared" si="61"/>
        <v>6032</v>
      </c>
      <c r="E1928" t="str">
        <f t="shared" si="62"/>
        <v/>
      </c>
      <c r="F1928"/>
      <c r="G1928" s="39">
        <v>274.32</v>
      </c>
      <c r="H1928" s="39">
        <v>274.37310000000002</v>
      </c>
      <c r="I1928" s="39">
        <v>43.389536210000003</v>
      </c>
      <c r="J1928" s="39">
        <v>52.907942089999999</v>
      </c>
      <c r="K1928" s="39">
        <v>230.74</v>
      </c>
      <c r="L1928"/>
    </row>
    <row r="1929" spans="3:12" x14ac:dyDescent="0.45">
      <c r="C1929">
        <v>13</v>
      </c>
      <c r="D1929">
        <f t="shared" si="61"/>
        <v>6032</v>
      </c>
      <c r="E1929" t="str">
        <f t="shared" si="62"/>
        <v/>
      </c>
      <c r="F1929"/>
      <c r="G1929" s="39">
        <v>312.55</v>
      </c>
      <c r="H1929" s="39">
        <v>312.60700000000003</v>
      </c>
      <c r="I1929" s="39">
        <v>43.389852699999999</v>
      </c>
      <c r="J1929" s="39">
        <v>52.907756800000001</v>
      </c>
      <c r="K1929" s="39">
        <v>230.54</v>
      </c>
      <c r="L1929"/>
    </row>
    <row r="1930" spans="3:12" x14ac:dyDescent="0.45">
      <c r="C1930">
        <v>13</v>
      </c>
      <c r="D1930">
        <f t="shared" si="61"/>
        <v>6032</v>
      </c>
      <c r="E1930" t="str">
        <f t="shared" si="62"/>
        <v/>
      </c>
      <c r="F1930"/>
      <c r="G1930" s="39">
        <v>362.49</v>
      </c>
      <c r="H1930" s="39">
        <v>362.55309999999997</v>
      </c>
      <c r="I1930" s="39">
        <v>43.39026509</v>
      </c>
      <c r="J1930" s="39">
        <v>52.907511560000003</v>
      </c>
      <c r="K1930" s="39">
        <v>231.34</v>
      </c>
      <c r="L1930"/>
    </row>
    <row r="1931" spans="3:12" x14ac:dyDescent="0.45">
      <c r="C1931">
        <v>13</v>
      </c>
      <c r="D1931">
        <f t="shared" si="61"/>
        <v>6032</v>
      </c>
      <c r="E1931" t="str">
        <f t="shared" si="62"/>
        <v/>
      </c>
      <c r="F1931"/>
      <c r="G1931" s="39">
        <v>365.76</v>
      </c>
      <c r="H1931" s="39">
        <v>365.82</v>
      </c>
      <c r="I1931" s="39">
        <v>43.390289340000002</v>
      </c>
      <c r="J1931" s="39">
        <v>52.90748876</v>
      </c>
      <c r="K1931" s="39">
        <v>231.34</v>
      </c>
      <c r="L1931"/>
    </row>
    <row r="1932" spans="3:12" x14ac:dyDescent="0.45">
      <c r="C1932">
        <v>13</v>
      </c>
      <c r="D1932">
        <f t="shared" si="61"/>
        <v>6032</v>
      </c>
      <c r="E1932" t="str">
        <f t="shared" si="62"/>
        <v/>
      </c>
      <c r="F1932"/>
      <c r="G1932" s="39">
        <v>401.57</v>
      </c>
      <c r="H1932" s="39">
        <v>401.63619999999997</v>
      </c>
      <c r="I1932" s="39">
        <v>43.39055518</v>
      </c>
      <c r="J1932" s="39">
        <v>52.907238769999999</v>
      </c>
      <c r="K1932" s="39">
        <v>231.8</v>
      </c>
      <c r="L1932"/>
    </row>
    <row r="1933" spans="3:12" x14ac:dyDescent="0.45">
      <c r="C1933">
        <v>13</v>
      </c>
      <c r="D1933">
        <f t="shared" si="61"/>
        <v>6032</v>
      </c>
      <c r="E1933" t="str">
        <f t="shared" si="62"/>
        <v/>
      </c>
      <c r="F1933"/>
      <c r="G1933" s="39">
        <v>457.2</v>
      </c>
      <c r="H1933" s="39">
        <v>457.28059999999999</v>
      </c>
      <c r="I1933" s="39">
        <v>43.390915270000001</v>
      </c>
      <c r="J1933" s="39">
        <v>52.90676174</v>
      </c>
      <c r="K1933" s="39">
        <v>230.4</v>
      </c>
      <c r="L1933"/>
    </row>
    <row r="1934" spans="3:12" x14ac:dyDescent="0.45">
      <c r="C1934">
        <v>13</v>
      </c>
      <c r="D1934">
        <f t="shared" si="61"/>
        <v>6032</v>
      </c>
      <c r="E1934" t="str">
        <f t="shared" si="62"/>
        <v/>
      </c>
      <c r="F1934"/>
      <c r="G1934" s="39">
        <v>477.62</v>
      </c>
      <c r="H1934" s="39">
        <v>477.71870000000001</v>
      </c>
      <c r="I1934" s="39">
        <v>43.391047479999997</v>
      </c>
      <c r="J1934" s="39">
        <v>52.906586599999997</v>
      </c>
      <c r="K1934" s="39">
        <v>229.6</v>
      </c>
      <c r="L1934"/>
    </row>
    <row r="1935" spans="3:12" x14ac:dyDescent="0.45">
      <c r="C1935">
        <v>13</v>
      </c>
      <c r="D1935">
        <f t="shared" si="61"/>
        <v>6032</v>
      </c>
      <c r="E1935" t="str">
        <f t="shared" si="62"/>
        <v/>
      </c>
      <c r="F1935"/>
      <c r="G1935" s="39">
        <v>548.64</v>
      </c>
      <c r="H1935" s="39">
        <v>548.73630000000003</v>
      </c>
      <c r="I1935" s="39">
        <v>43.391592750000001</v>
      </c>
      <c r="J1935" s="39">
        <v>52.906129180000001</v>
      </c>
      <c r="K1935" s="39">
        <v>229.52</v>
      </c>
      <c r="L1935"/>
    </row>
    <row r="1936" spans="3:12" x14ac:dyDescent="0.45">
      <c r="C1936">
        <v>13</v>
      </c>
      <c r="D1936">
        <f t="shared" si="61"/>
        <v>6032</v>
      </c>
      <c r="E1936" t="str">
        <f t="shared" si="62"/>
        <v/>
      </c>
      <c r="F1936"/>
      <c r="G1936" s="39">
        <v>556.39</v>
      </c>
      <c r="H1936" s="39">
        <v>556.51170000000002</v>
      </c>
      <c r="I1936" s="39">
        <v>43.391652280000002</v>
      </c>
      <c r="J1936" s="39">
        <v>52.906079249999998</v>
      </c>
      <c r="K1936" s="39">
        <v>228.92</v>
      </c>
      <c r="L1936"/>
    </row>
    <row r="1937" spans="3:14" x14ac:dyDescent="0.45">
      <c r="C1937">
        <v>13</v>
      </c>
      <c r="D1937">
        <f t="shared" si="61"/>
        <v>6032</v>
      </c>
      <c r="E1937" t="str">
        <f t="shared" si="62"/>
        <v/>
      </c>
      <c r="F1937"/>
      <c r="G1937" s="39">
        <v>560.62</v>
      </c>
      <c r="H1937" s="39">
        <v>560.75800000000004</v>
      </c>
      <c r="I1937" s="39">
        <v>43.391676799999999</v>
      </c>
      <c r="J1937" s="39">
        <v>52.906039360000001</v>
      </c>
      <c r="K1937" s="39">
        <v>228.52</v>
      </c>
      <c r="L1937"/>
    </row>
    <row r="1938" spans="3:14" x14ac:dyDescent="0.45">
      <c r="C1938">
        <v>13</v>
      </c>
      <c r="D1938">
        <f t="shared" si="61"/>
        <v>6032</v>
      </c>
      <c r="E1938" t="str">
        <f t="shared" si="62"/>
        <v/>
      </c>
      <c r="F1938"/>
      <c r="G1938" s="39">
        <v>640.08000000000004</v>
      </c>
      <c r="H1938" s="39">
        <v>640.21839999999997</v>
      </c>
      <c r="I1938" s="39">
        <v>43.39201834</v>
      </c>
      <c r="J1938" s="39">
        <v>52.90517767</v>
      </c>
      <c r="K1938" s="39">
        <v>228.52</v>
      </c>
      <c r="L1938"/>
    </row>
    <row r="1939" spans="3:14" x14ac:dyDescent="0.45">
      <c r="C1939">
        <v>13</v>
      </c>
      <c r="D1939">
        <f t="shared" si="61"/>
        <v>6032</v>
      </c>
      <c r="E1939">
        <f t="shared" si="62"/>
        <v>645.31669999999997</v>
      </c>
      <c r="F1939"/>
      <c r="G1939" s="39">
        <v>645.17999999999995</v>
      </c>
      <c r="H1939" s="39">
        <v>645.31669999999997</v>
      </c>
      <c r="I1939" s="39">
        <v>43.392040250000001</v>
      </c>
      <c r="J1939" s="39">
        <v>52.905122380000002</v>
      </c>
      <c r="K1939" s="39">
        <v>228.52</v>
      </c>
      <c r="L1939"/>
    </row>
    <row r="1940" spans="3:14" x14ac:dyDescent="0.45">
      <c r="C1940">
        <v>13</v>
      </c>
      <c r="D1940">
        <f t="shared" si="61"/>
        <v>6456</v>
      </c>
      <c r="E1940" t="str">
        <f t="shared" si="62"/>
        <v/>
      </c>
      <c r="F1940">
        <v>6456</v>
      </c>
      <c r="G1940" s="39">
        <v>0</v>
      </c>
      <c r="H1940" s="39">
        <v>0</v>
      </c>
      <c r="I1940" s="39">
        <v>43.389570720000002</v>
      </c>
      <c r="J1940" s="39">
        <v>52.90427596</v>
      </c>
      <c r="K1940" s="39">
        <v>229.49</v>
      </c>
      <c r="L1940" s="39">
        <v>98</v>
      </c>
      <c r="M1940" s="39">
        <v>8</v>
      </c>
      <c r="N1940" s="39">
        <v>0.2</v>
      </c>
    </row>
    <row r="1941" spans="3:14" x14ac:dyDescent="0.45">
      <c r="C1941">
        <v>13</v>
      </c>
      <c r="D1941">
        <f t="shared" si="61"/>
        <v>6456</v>
      </c>
      <c r="E1941" t="str">
        <f t="shared" si="62"/>
        <v/>
      </c>
      <c r="F1941"/>
      <c r="G1941" s="39">
        <v>53.92</v>
      </c>
      <c r="H1941" s="39">
        <v>53.922249999999998</v>
      </c>
      <c r="I1941" s="39">
        <v>43.389333800000003</v>
      </c>
      <c r="J1941" s="39">
        <v>52.90485675</v>
      </c>
      <c r="K1941" s="39">
        <v>230.02</v>
      </c>
      <c r="L1941"/>
    </row>
    <row r="1942" spans="3:14" x14ac:dyDescent="0.45">
      <c r="C1942">
        <v>13</v>
      </c>
      <c r="D1942">
        <f t="shared" si="61"/>
        <v>6456</v>
      </c>
      <c r="E1942" t="str">
        <f t="shared" si="62"/>
        <v/>
      </c>
      <c r="F1942"/>
      <c r="G1942" s="39">
        <v>91.44</v>
      </c>
      <c r="H1942" s="39">
        <v>91.451130000000006</v>
      </c>
      <c r="I1942" s="39">
        <v>43.389173900000003</v>
      </c>
      <c r="J1942" s="39">
        <v>52.905264629999998</v>
      </c>
      <c r="K1942" s="39">
        <v>229.22</v>
      </c>
      <c r="L1942"/>
    </row>
    <row r="1943" spans="3:14" x14ac:dyDescent="0.45">
      <c r="C1943">
        <v>13</v>
      </c>
      <c r="D1943">
        <f t="shared" si="61"/>
        <v>6456</v>
      </c>
      <c r="E1943" t="str">
        <f t="shared" si="62"/>
        <v/>
      </c>
      <c r="F1943"/>
      <c r="G1943" s="39">
        <v>103.35</v>
      </c>
      <c r="H1943" s="39">
        <v>103.36150000000001</v>
      </c>
      <c r="I1943" s="39">
        <v>43.389123140000002</v>
      </c>
      <c r="J1943" s="39">
        <v>52.905394110000003</v>
      </c>
      <c r="K1943" s="39">
        <v>229.22</v>
      </c>
      <c r="L1943"/>
    </row>
    <row r="1944" spans="3:14" x14ac:dyDescent="0.45">
      <c r="C1944">
        <v>13</v>
      </c>
      <c r="D1944">
        <f t="shared" si="61"/>
        <v>6456</v>
      </c>
      <c r="E1944" t="str">
        <f t="shared" si="62"/>
        <v/>
      </c>
      <c r="F1944"/>
      <c r="G1944" s="39">
        <v>182.88</v>
      </c>
      <c r="H1944" s="39">
        <v>182.8914</v>
      </c>
      <c r="I1944" s="39">
        <v>43.388810390000003</v>
      </c>
      <c r="J1944" s="39">
        <v>52.906277019999997</v>
      </c>
      <c r="K1944" s="39">
        <v>229.42</v>
      </c>
      <c r="L1944"/>
    </row>
    <row r="1945" spans="3:14" x14ac:dyDescent="0.45">
      <c r="C1945">
        <v>13</v>
      </c>
      <c r="D1945">
        <f t="shared" si="61"/>
        <v>6456</v>
      </c>
      <c r="E1945" t="str">
        <f t="shared" si="62"/>
        <v/>
      </c>
      <c r="F1945"/>
      <c r="G1945" s="39">
        <v>187.73</v>
      </c>
      <c r="H1945" s="39">
        <v>187.74350000000001</v>
      </c>
      <c r="I1945" s="39">
        <v>43.388791310000002</v>
      </c>
      <c r="J1945" s="39">
        <v>52.906330879999999</v>
      </c>
      <c r="K1945" s="39">
        <v>229.42</v>
      </c>
      <c r="L1945"/>
    </row>
    <row r="1946" spans="3:14" x14ac:dyDescent="0.45">
      <c r="C1946">
        <v>13</v>
      </c>
      <c r="D1946">
        <f t="shared" si="61"/>
        <v>6456</v>
      </c>
      <c r="E1946" t="str">
        <f t="shared" si="62"/>
        <v/>
      </c>
      <c r="F1946"/>
      <c r="G1946" s="39">
        <v>274.32</v>
      </c>
      <c r="H1946" s="39">
        <v>274.33159999999998</v>
      </c>
      <c r="I1946" s="39">
        <v>43.38850498</v>
      </c>
      <c r="J1946" s="39">
        <v>52.907324809999999</v>
      </c>
      <c r="K1946" s="39">
        <v>229.25</v>
      </c>
      <c r="L1946"/>
    </row>
    <row r="1947" spans="3:14" x14ac:dyDescent="0.45">
      <c r="C1947">
        <v>13</v>
      </c>
      <c r="D1947">
        <f t="shared" si="61"/>
        <v>6456</v>
      </c>
      <c r="E1947" t="str">
        <f t="shared" si="62"/>
        <v/>
      </c>
      <c r="F1947"/>
      <c r="G1947" s="39">
        <v>290.02</v>
      </c>
      <c r="H1947" s="39">
        <v>290.04719999999998</v>
      </c>
      <c r="I1947" s="39">
        <v>43.388453079999998</v>
      </c>
      <c r="J1947" s="39">
        <v>52.907504969999998</v>
      </c>
      <c r="K1947" s="39">
        <v>230.05</v>
      </c>
      <c r="L1947"/>
    </row>
    <row r="1948" spans="3:14" x14ac:dyDescent="0.45">
      <c r="C1948">
        <v>13</v>
      </c>
      <c r="D1948">
        <f t="shared" ref="D1948:D2011" si="63">IF(F1948&gt;0,F1948,F1948+D1947)</f>
        <v>6456</v>
      </c>
      <c r="E1948" t="str">
        <f t="shared" si="62"/>
        <v/>
      </c>
      <c r="F1948"/>
      <c r="G1948" s="39">
        <v>365.76</v>
      </c>
      <c r="H1948" s="39">
        <v>365.7919</v>
      </c>
      <c r="I1948" s="39">
        <v>43.388139279999997</v>
      </c>
      <c r="J1948" s="39">
        <v>52.908334879999998</v>
      </c>
      <c r="K1948" s="39">
        <v>230.08</v>
      </c>
      <c r="L1948"/>
    </row>
    <row r="1949" spans="3:14" x14ac:dyDescent="0.45">
      <c r="C1949">
        <v>13</v>
      </c>
      <c r="D1949">
        <f t="shared" si="63"/>
        <v>6456</v>
      </c>
      <c r="E1949" t="str">
        <f t="shared" si="62"/>
        <v/>
      </c>
      <c r="F1949"/>
      <c r="G1949" s="39">
        <v>372.6</v>
      </c>
      <c r="H1949" s="39">
        <v>372.63760000000002</v>
      </c>
      <c r="I1949" s="39">
        <v>43.388110930000003</v>
      </c>
      <c r="J1949" s="39">
        <v>52.908409859999999</v>
      </c>
      <c r="K1949" s="39">
        <v>229.88</v>
      </c>
      <c r="L1949"/>
    </row>
    <row r="1950" spans="3:14" x14ac:dyDescent="0.45">
      <c r="C1950">
        <v>13</v>
      </c>
      <c r="D1950">
        <f t="shared" si="63"/>
        <v>6456</v>
      </c>
      <c r="E1950" t="str">
        <f t="shared" si="62"/>
        <v/>
      </c>
      <c r="F1950"/>
      <c r="G1950" s="39">
        <v>457.2</v>
      </c>
      <c r="H1950" s="39">
        <v>457.24340000000001</v>
      </c>
      <c r="I1950" s="39">
        <v>43.387770609999997</v>
      </c>
      <c r="J1950" s="39">
        <v>52.909343849999999</v>
      </c>
      <c r="K1950" s="39">
        <v>231.08</v>
      </c>
      <c r="L1950"/>
    </row>
    <row r="1951" spans="3:14" x14ac:dyDescent="0.45">
      <c r="C1951">
        <v>13</v>
      </c>
      <c r="D1951">
        <f t="shared" si="63"/>
        <v>6456</v>
      </c>
      <c r="E1951" t="str">
        <f t="shared" si="62"/>
        <v/>
      </c>
      <c r="F1951"/>
      <c r="G1951" s="39">
        <v>501.29</v>
      </c>
      <c r="H1951" s="39">
        <v>501.33670000000001</v>
      </c>
      <c r="I1951" s="39">
        <v>43.387593250000002</v>
      </c>
      <c r="J1951" s="39">
        <v>52.909830620000001</v>
      </c>
      <c r="K1951" s="39">
        <v>230.48</v>
      </c>
      <c r="L1951"/>
    </row>
    <row r="1952" spans="3:14" x14ac:dyDescent="0.45">
      <c r="C1952">
        <v>13</v>
      </c>
      <c r="D1952">
        <f t="shared" si="63"/>
        <v>6456</v>
      </c>
      <c r="E1952">
        <f t="shared" si="62"/>
        <v>507.0686</v>
      </c>
      <c r="F1952"/>
      <c r="G1952" s="39">
        <v>507.02</v>
      </c>
      <c r="H1952" s="39">
        <v>507.0686</v>
      </c>
      <c r="I1952" s="39">
        <v>43.387574600000001</v>
      </c>
      <c r="J1952" s="39">
        <v>52.909896529999997</v>
      </c>
      <c r="K1952" s="39">
        <v>230.28</v>
      </c>
      <c r="L1952"/>
    </row>
    <row r="1953" spans="3:14" x14ac:dyDescent="0.45">
      <c r="C1953">
        <v>13</v>
      </c>
      <c r="D1953">
        <f t="shared" si="63"/>
        <v>6761</v>
      </c>
      <c r="E1953" t="str">
        <f t="shared" si="62"/>
        <v/>
      </c>
      <c r="F1953">
        <v>6761</v>
      </c>
      <c r="G1953" s="39">
        <v>0</v>
      </c>
      <c r="H1953" s="39">
        <v>0</v>
      </c>
      <c r="I1953" s="39">
        <v>43.387430850000001</v>
      </c>
      <c r="J1953" s="39">
        <v>52.918743409999998</v>
      </c>
      <c r="K1953" s="39">
        <v>230.58</v>
      </c>
      <c r="L1953" s="39">
        <v>98</v>
      </c>
      <c r="M1953" s="39">
        <v>8</v>
      </c>
      <c r="N1953" s="39">
        <v>0.2</v>
      </c>
    </row>
    <row r="1954" spans="3:14" x14ac:dyDescent="0.45">
      <c r="C1954">
        <v>13</v>
      </c>
      <c r="D1954">
        <f t="shared" si="63"/>
        <v>6761</v>
      </c>
      <c r="E1954" t="str">
        <f t="shared" si="62"/>
        <v/>
      </c>
      <c r="F1954"/>
      <c r="G1954" s="39">
        <v>56.63</v>
      </c>
      <c r="H1954" s="39">
        <v>56.625070000000001</v>
      </c>
      <c r="I1954" s="39">
        <v>43.387323819999999</v>
      </c>
      <c r="J1954" s="39">
        <v>52.918060150000002</v>
      </c>
      <c r="K1954" s="39">
        <v>230.58</v>
      </c>
      <c r="L1954"/>
    </row>
    <row r="1955" spans="3:14" x14ac:dyDescent="0.45">
      <c r="C1955">
        <v>13</v>
      </c>
      <c r="D1955">
        <f t="shared" si="63"/>
        <v>6761</v>
      </c>
      <c r="E1955" t="str">
        <f t="shared" si="62"/>
        <v/>
      </c>
      <c r="F1955"/>
      <c r="G1955" s="39">
        <v>79.16</v>
      </c>
      <c r="H1955" s="39">
        <v>79.162970000000001</v>
      </c>
      <c r="I1955" s="39">
        <v>43.387301090000001</v>
      </c>
      <c r="J1955" s="39">
        <v>52.917783800000002</v>
      </c>
      <c r="K1955" s="39">
        <v>230.18</v>
      </c>
      <c r="L1955"/>
    </row>
    <row r="1956" spans="3:14" x14ac:dyDescent="0.45">
      <c r="C1956">
        <v>13</v>
      </c>
      <c r="D1956">
        <f t="shared" si="63"/>
        <v>6761</v>
      </c>
      <c r="E1956" t="str">
        <f t="shared" si="62"/>
        <v/>
      </c>
      <c r="F1956"/>
      <c r="G1956" s="39">
        <v>91.44</v>
      </c>
      <c r="H1956" s="39">
        <v>91.445179999999993</v>
      </c>
      <c r="I1956" s="39">
        <v>43.387282429999999</v>
      </c>
      <c r="J1956" s="39">
        <v>52.917634409999998</v>
      </c>
      <c r="K1956" s="39">
        <v>229.98</v>
      </c>
      <c r="L1956"/>
    </row>
    <row r="1957" spans="3:14" x14ac:dyDescent="0.45">
      <c r="C1957">
        <v>13</v>
      </c>
      <c r="D1957">
        <f t="shared" si="63"/>
        <v>6761</v>
      </c>
      <c r="E1957" t="str">
        <f t="shared" si="62"/>
        <v/>
      </c>
      <c r="F1957"/>
      <c r="G1957" s="39">
        <v>128.69</v>
      </c>
      <c r="H1957" s="39">
        <v>128.7002</v>
      </c>
      <c r="I1957" s="39">
        <v>43.387225819999998</v>
      </c>
      <c r="J1957" s="39">
        <v>52.917181220000003</v>
      </c>
      <c r="K1957" s="39">
        <v>229.93</v>
      </c>
      <c r="L1957"/>
    </row>
    <row r="1958" spans="3:14" x14ac:dyDescent="0.45">
      <c r="C1958">
        <v>13</v>
      </c>
      <c r="D1958">
        <f t="shared" si="63"/>
        <v>6761</v>
      </c>
      <c r="E1958" t="str">
        <f t="shared" si="62"/>
        <v/>
      </c>
      <c r="F1958"/>
      <c r="G1958" s="39">
        <v>167.4</v>
      </c>
      <c r="H1958" s="39">
        <v>167.45249999999999</v>
      </c>
      <c r="I1958" s="39">
        <v>43.387162150000002</v>
      </c>
      <c r="J1958" s="39">
        <v>52.916711640000003</v>
      </c>
      <c r="K1958" s="39">
        <v>231.93</v>
      </c>
      <c r="L1958"/>
    </row>
    <row r="1959" spans="3:14" x14ac:dyDescent="0.45">
      <c r="C1959">
        <v>13</v>
      </c>
      <c r="D1959">
        <f t="shared" si="63"/>
        <v>6761</v>
      </c>
      <c r="E1959" t="str">
        <f t="shared" si="62"/>
        <v/>
      </c>
      <c r="F1959"/>
      <c r="G1959" s="39">
        <v>182.88</v>
      </c>
      <c r="H1959" s="39">
        <v>182.9485</v>
      </c>
      <c r="I1959" s="39">
        <v>43.387118450000003</v>
      </c>
      <c r="J1959" s="39">
        <v>52.916530180000002</v>
      </c>
      <c r="K1959" s="39">
        <v>231.33</v>
      </c>
      <c r="L1959"/>
    </row>
    <row r="1960" spans="3:14" x14ac:dyDescent="0.45">
      <c r="C1960">
        <v>13</v>
      </c>
      <c r="D1960">
        <f t="shared" si="63"/>
        <v>6761</v>
      </c>
      <c r="E1960" t="str">
        <f t="shared" si="62"/>
        <v/>
      </c>
      <c r="F1960"/>
      <c r="G1960" s="39">
        <v>204.56</v>
      </c>
      <c r="H1960" s="39">
        <v>204.65049999999999</v>
      </c>
      <c r="I1960" s="39">
        <v>43.387057280000001</v>
      </c>
      <c r="J1960" s="39">
        <v>52.916276119999999</v>
      </c>
      <c r="K1960" s="39">
        <v>232.33</v>
      </c>
      <c r="L1960"/>
    </row>
    <row r="1961" spans="3:14" x14ac:dyDescent="0.45">
      <c r="C1961">
        <v>13</v>
      </c>
      <c r="D1961">
        <f t="shared" si="63"/>
        <v>6761</v>
      </c>
      <c r="E1961">
        <f t="shared" si="62"/>
        <v>213.67320000000001</v>
      </c>
      <c r="F1961"/>
      <c r="G1961" s="39">
        <v>213.58</v>
      </c>
      <c r="H1961" s="39">
        <v>213.67320000000001</v>
      </c>
      <c r="I1961" s="39">
        <v>43.387137389999999</v>
      </c>
      <c r="J1961" s="39">
        <v>52.916257829999999</v>
      </c>
      <c r="K1961" s="39">
        <v>232.33</v>
      </c>
      <c r="L1961"/>
    </row>
    <row r="1962" spans="3:14" x14ac:dyDescent="0.45">
      <c r="C1962">
        <v>13</v>
      </c>
      <c r="D1962">
        <f t="shared" si="63"/>
        <v>6816</v>
      </c>
      <c r="E1962" t="str">
        <f t="shared" si="62"/>
        <v/>
      </c>
      <c r="F1962">
        <v>6816</v>
      </c>
      <c r="G1962" s="39">
        <v>0</v>
      </c>
      <c r="H1962" s="39">
        <v>0</v>
      </c>
      <c r="I1962" s="39">
        <v>43.386069659999997</v>
      </c>
      <c r="J1962" s="39">
        <v>52.915263359999997</v>
      </c>
      <c r="K1962" s="39">
        <v>231.59</v>
      </c>
      <c r="L1962" s="39">
        <v>98</v>
      </c>
      <c r="M1962" s="39">
        <v>8</v>
      </c>
      <c r="N1962" s="39">
        <v>0.2</v>
      </c>
    </row>
    <row r="1963" spans="3:14" x14ac:dyDescent="0.45">
      <c r="C1963">
        <v>13</v>
      </c>
      <c r="D1963">
        <f t="shared" si="63"/>
        <v>6816</v>
      </c>
      <c r="E1963" t="str">
        <f t="shared" si="62"/>
        <v/>
      </c>
      <c r="F1963"/>
      <c r="G1963" s="39">
        <v>91.44</v>
      </c>
      <c r="H1963" s="39">
        <v>91.446259999999995</v>
      </c>
      <c r="I1963" s="39">
        <v>43.386750480000003</v>
      </c>
      <c r="J1963" s="39">
        <v>52.915897469999997</v>
      </c>
      <c r="K1963" s="39">
        <v>230.52</v>
      </c>
      <c r="L1963"/>
    </row>
    <row r="1964" spans="3:14" x14ac:dyDescent="0.45">
      <c r="C1964">
        <v>13</v>
      </c>
      <c r="D1964">
        <f t="shared" si="63"/>
        <v>6816</v>
      </c>
      <c r="E1964">
        <f t="shared" si="62"/>
        <v>143.4427</v>
      </c>
      <c r="F1964"/>
      <c r="G1964" s="39">
        <v>143.4</v>
      </c>
      <c r="H1964" s="39">
        <v>143.4427</v>
      </c>
      <c r="I1964" s="39">
        <v>43.387137389999999</v>
      </c>
      <c r="J1964" s="39">
        <v>52.916257829999999</v>
      </c>
      <c r="K1964" s="39">
        <v>232.33</v>
      </c>
      <c r="L1964"/>
    </row>
    <row r="1965" spans="3:14" x14ac:dyDescent="0.45">
      <c r="C1965">
        <v>13</v>
      </c>
      <c r="D1965">
        <f t="shared" si="63"/>
        <v>6892</v>
      </c>
      <c r="E1965" t="str">
        <f t="shared" si="62"/>
        <v/>
      </c>
      <c r="F1965">
        <v>6892</v>
      </c>
      <c r="G1965" s="39">
        <v>0</v>
      </c>
      <c r="H1965" s="39">
        <v>0</v>
      </c>
      <c r="I1965" s="39">
        <v>43.393859319999997</v>
      </c>
      <c r="J1965" s="39">
        <v>52.904219769999997</v>
      </c>
      <c r="K1965" s="39">
        <v>227.12</v>
      </c>
      <c r="L1965" s="39">
        <v>98</v>
      </c>
      <c r="M1965" s="39">
        <v>8</v>
      </c>
      <c r="N1965" s="39">
        <v>0.2</v>
      </c>
    </row>
    <row r="1966" spans="3:14" x14ac:dyDescent="0.45">
      <c r="C1966">
        <v>13</v>
      </c>
      <c r="D1966">
        <f t="shared" si="63"/>
        <v>6892</v>
      </c>
      <c r="E1966" t="str">
        <f t="shared" si="62"/>
        <v/>
      </c>
      <c r="F1966"/>
      <c r="G1966" s="39">
        <v>43.37</v>
      </c>
      <c r="H1966" s="39">
        <v>43.366900000000001</v>
      </c>
      <c r="I1966" s="39">
        <v>43.393471820000002</v>
      </c>
      <c r="J1966" s="39">
        <v>52.904284250000003</v>
      </c>
      <c r="K1966" s="39">
        <v>227.32</v>
      </c>
      <c r="L1966"/>
    </row>
    <row r="1967" spans="3:14" x14ac:dyDescent="0.45">
      <c r="C1967">
        <v>13</v>
      </c>
      <c r="D1967">
        <f t="shared" si="63"/>
        <v>6892</v>
      </c>
      <c r="E1967" t="str">
        <f t="shared" si="62"/>
        <v/>
      </c>
      <c r="F1967"/>
      <c r="G1967" s="39">
        <v>46.85</v>
      </c>
      <c r="H1967" s="39">
        <v>46.860289999999999</v>
      </c>
      <c r="I1967" s="39">
        <v>43.393440589999997</v>
      </c>
      <c r="J1967" s="39">
        <v>52.904288549999997</v>
      </c>
      <c r="K1967" s="39">
        <v>227.52</v>
      </c>
      <c r="L1967"/>
    </row>
    <row r="1968" spans="3:14" x14ac:dyDescent="0.45">
      <c r="C1968">
        <v>13</v>
      </c>
      <c r="D1968">
        <f t="shared" si="63"/>
        <v>6892</v>
      </c>
      <c r="E1968" t="str">
        <f t="shared" si="62"/>
        <v/>
      </c>
      <c r="F1968"/>
      <c r="G1968" s="39">
        <v>102.49</v>
      </c>
      <c r="H1968" s="39">
        <v>102.4956</v>
      </c>
      <c r="I1968" s="39">
        <v>43.392942349999998</v>
      </c>
      <c r="J1968" s="39">
        <v>52.904357040000001</v>
      </c>
      <c r="K1968" s="39">
        <v>228.12</v>
      </c>
      <c r="L1968"/>
    </row>
    <row r="1969" spans="3:12" x14ac:dyDescent="0.45">
      <c r="C1969">
        <v>13</v>
      </c>
      <c r="D1969">
        <f t="shared" si="63"/>
        <v>6892</v>
      </c>
      <c r="E1969" t="str">
        <f t="shared" si="62"/>
        <v/>
      </c>
      <c r="F1969"/>
      <c r="G1969" s="39">
        <v>138.29</v>
      </c>
      <c r="H1969" s="39">
        <v>138.30350000000001</v>
      </c>
      <c r="I1969" s="39">
        <v>43.392625019999997</v>
      </c>
      <c r="J1969" s="39">
        <v>52.904434360000003</v>
      </c>
      <c r="K1969" s="39">
        <v>228.12</v>
      </c>
      <c r="L1969"/>
    </row>
    <row r="1970" spans="3:12" x14ac:dyDescent="0.45">
      <c r="C1970">
        <v>13</v>
      </c>
      <c r="D1970">
        <f t="shared" si="63"/>
        <v>6892</v>
      </c>
      <c r="E1970" t="str">
        <f t="shared" si="62"/>
        <v/>
      </c>
      <c r="F1970"/>
      <c r="G1970" s="39">
        <v>160.69</v>
      </c>
      <c r="H1970" s="39">
        <v>160.7004</v>
      </c>
      <c r="I1970" s="39">
        <v>43.392426530000002</v>
      </c>
      <c r="J1970" s="39">
        <v>52.904482729999998</v>
      </c>
      <c r="K1970" s="39">
        <v>228.12</v>
      </c>
      <c r="L1970"/>
    </row>
    <row r="1971" spans="3:12" x14ac:dyDescent="0.45">
      <c r="C1971">
        <v>13</v>
      </c>
      <c r="D1971">
        <f t="shared" si="63"/>
        <v>6892</v>
      </c>
      <c r="E1971" t="str">
        <f t="shared" si="62"/>
        <v/>
      </c>
      <c r="F1971"/>
      <c r="G1971" s="39">
        <v>229.73</v>
      </c>
      <c r="H1971" s="39">
        <v>229.74420000000001</v>
      </c>
      <c r="I1971" s="39">
        <v>43.391824100000001</v>
      </c>
      <c r="J1971" s="39">
        <v>52.904691890000002</v>
      </c>
      <c r="K1971" s="39">
        <v>227.82</v>
      </c>
      <c r="L1971"/>
    </row>
    <row r="1972" spans="3:12" x14ac:dyDescent="0.45">
      <c r="C1972">
        <v>13</v>
      </c>
      <c r="D1972">
        <f t="shared" si="63"/>
        <v>6892</v>
      </c>
      <c r="E1972" t="str">
        <f t="shared" si="62"/>
        <v/>
      </c>
      <c r="F1972"/>
      <c r="G1972" s="39">
        <v>232.55</v>
      </c>
      <c r="H1972" s="39">
        <v>232.55779999999999</v>
      </c>
      <c r="I1972" s="39">
        <v>43.391799550000002</v>
      </c>
      <c r="J1972" s="39">
        <v>52.904700409999997</v>
      </c>
      <c r="K1972" s="39">
        <v>227.82</v>
      </c>
      <c r="L1972"/>
    </row>
    <row r="1973" spans="3:12" x14ac:dyDescent="0.45">
      <c r="C1973">
        <v>13</v>
      </c>
      <c r="D1973">
        <f t="shared" si="63"/>
        <v>6892</v>
      </c>
      <c r="E1973" t="str">
        <f t="shared" si="62"/>
        <v/>
      </c>
      <c r="F1973"/>
      <c r="G1973" s="39">
        <v>278.45999999999998</v>
      </c>
      <c r="H1973" s="39">
        <v>278.48750000000001</v>
      </c>
      <c r="I1973" s="39">
        <v>43.391399759999999</v>
      </c>
      <c r="J1973" s="39">
        <v>52.904844099999998</v>
      </c>
      <c r="K1973" s="39">
        <v>228.92</v>
      </c>
      <c r="L1973"/>
    </row>
    <row r="1974" spans="3:12" x14ac:dyDescent="0.45">
      <c r="C1974">
        <v>13</v>
      </c>
      <c r="D1974">
        <f t="shared" si="63"/>
        <v>6892</v>
      </c>
      <c r="E1974" t="str">
        <f t="shared" si="62"/>
        <v/>
      </c>
      <c r="F1974"/>
      <c r="G1974" s="39">
        <v>321.17</v>
      </c>
      <c r="H1974" s="39">
        <v>321.19779999999997</v>
      </c>
      <c r="I1974" s="39">
        <v>43.391129800000002</v>
      </c>
      <c r="J1974" s="39">
        <v>52.905219379999998</v>
      </c>
      <c r="K1974" s="39">
        <v>228.72</v>
      </c>
      <c r="L1974"/>
    </row>
    <row r="1975" spans="3:12" x14ac:dyDescent="0.45">
      <c r="C1975">
        <v>13</v>
      </c>
      <c r="D1975">
        <f t="shared" si="63"/>
        <v>6892</v>
      </c>
      <c r="E1975" t="str">
        <f t="shared" si="62"/>
        <v/>
      </c>
      <c r="F1975"/>
      <c r="G1975" s="39">
        <v>337.27</v>
      </c>
      <c r="H1975" s="39">
        <v>337.2903</v>
      </c>
      <c r="I1975" s="39">
        <v>43.391028079999998</v>
      </c>
      <c r="J1975" s="39">
        <v>52.905360770000001</v>
      </c>
      <c r="K1975" s="39">
        <v>228.52</v>
      </c>
      <c r="L1975"/>
    </row>
    <row r="1976" spans="3:12" x14ac:dyDescent="0.45">
      <c r="C1976">
        <v>13</v>
      </c>
      <c r="D1976">
        <f t="shared" si="63"/>
        <v>6892</v>
      </c>
      <c r="E1976" t="str">
        <f t="shared" si="62"/>
        <v/>
      </c>
      <c r="F1976"/>
      <c r="G1976" s="39">
        <v>411.58</v>
      </c>
      <c r="H1976" s="39">
        <v>411.60919999999999</v>
      </c>
      <c r="I1976" s="39">
        <v>43.390550900000001</v>
      </c>
      <c r="J1976" s="39">
        <v>52.906003519999999</v>
      </c>
      <c r="K1976" s="39">
        <v>229.32</v>
      </c>
      <c r="L1976"/>
    </row>
    <row r="1977" spans="3:12" x14ac:dyDescent="0.45">
      <c r="C1977">
        <v>13</v>
      </c>
      <c r="D1977">
        <f t="shared" si="63"/>
        <v>6892</v>
      </c>
      <c r="E1977" t="str">
        <f t="shared" si="62"/>
        <v/>
      </c>
      <c r="F1977"/>
      <c r="G1977" s="39">
        <v>412.61</v>
      </c>
      <c r="H1977" s="39">
        <v>412.64339999999999</v>
      </c>
      <c r="I1977" s="39">
        <v>43.390544140000003</v>
      </c>
      <c r="J1977" s="39">
        <v>52.9060123</v>
      </c>
      <c r="K1977" s="39">
        <v>229.32</v>
      </c>
      <c r="L1977"/>
    </row>
    <row r="1978" spans="3:12" x14ac:dyDescent="0.45">
      <c r="C1978">
        <v>13</v>
      </c>
      <c r="D1978">
        <f t="shared" si="63"/>
        <v>6892</v>
      </c>
      <c r="E1978" t="str">
        <f t="shared" si="62"/>
        <v/>
      </c>
      <c r="F1978"/>
      <c r="G1978" s="39">
        <v>473.16</v>
      </c>
      <c r="H1978" s="39">
        <v>473.18520000000001</v>
      </c>
      <c r="I1978" s="39">
        <v>43.390148490000001</v>
      </c>
      <c r="J1978" s="39">
        <v>52.906526100000001</v>
      </c>
      <c r="K1978" s="39">
        <v>229.62</v>
      </c>
      <c r="L1978"/>
    </row>
    <row r="1979" spans="3:12" x14ac:dyDescent="0.45">
      <c r="C1979">
        <v>13</v>
      </c>
      <c r="D1979">
        <f t="shared" si="63"/>
        <v>6892</v>
      </c>
      <c r="E1979" t="str">
        <f t="shared" si="62"/>
        <v/>
      </c>
      <c r="F1979"/>
      <c r="G1979" s="39">
        <v>504.05</v>
      </c>
      <c r="H1979" s="39">
        <v>504.1044</v>
      </c>
      <c r="I1979" s="39">
        <v>43.389951160000003</v>
      </c>
      <c r="J1979" s="39">
        <v>52.906794840000003</v>
      </c>
      <c r="K1979" s="39">
        <v>230.74</v>
      </c>
      <c r="L1979"/>
    </row>
    <row r="1980" spans="3:12" x14ac:dyDescent="0.45">
      <c r="C1980">
        <v>13</v>
      </c>
      <c r="D1980">
        <f t="shared" si="63"/>
        <v>6892</v>
      </c>
      <c r="E1980" t="str">
        <f t="shared" si="62"/>
        <v/>
      </c>
      <c r="F1980"/>
      <c r="G1980" s="39">
        <v>523.08000000000004</v>
      </c>
      <c r="H1980" s="39">
        <v>523.14200000000005</v>
      </c>
      <c r="I1980" s="39">
        <v>43.389829650000003</v>
      </c>
      <c r="J1980" s="39">
        <v>52.906960339999998</v>
      </c>
      <c r="K1980" s="39">
        <v>230.14</v>
      </c>
      <c r="L1980"/>
    </row>
    <row r="1981" spans="3:12" x14ac:dyDescent="0.45">
      <c r="C1981">
        <v>13</v>
      </c>
      <c r="D1981">
        <f t="shared" si="63"/>
        <v>6892</v>
      </c>
      <c r="E1981" t="str">
        <f t="shared" si="62"/>
        <v/>
      </c>
      <c r="F1981"/>
      <c r="G1981" s="39">
        <v>577.39</v>
      </c>
      <c r="H1981" s="39">
        <v>577.45489999999995</v>
      </c>
      <c r="I1981" s="39">
        <v>43.38949891</v>
      </c>
      <c r="J1981" s="39">
        <v>52.907453920000002</v>
      </c>
      <c r="K1981" s="39">
        <v>230.74</v>
      </c>
      <c r="L1981"/>
    </row>
    <row r="1982" spans="3:12" x14ac:dyDescent="0.45">
      <c r="C1982">
        <v>13</v>
      </c>
      <c r="D1982">
        <f t="shared" si="63"/>
        <v>6892</v>
      </c>
      <c r="E1982" t="str">
        <f t="shared" si="62"/>
        <v/>
      </c>
      <c r="F1982"/>
      <c r="G1982" s="39">
        <v>595.49</v>
      </c>
      <c r="H1982" s="39">
        <v>595.5616</v>
      </c>
      <c r="I1982" s="39">
        <v>43.38937593</v>
      </c>
      <c r="J1982" s="39">
        <v>52.907600479999999</v>
      </c>
      <c r="K1982" s="39">
        <v>230.34</v>
      </c>
      <c r="L1982"/>
    </row>
    <row r="1983" spans="3:12" x14ac:dyDescent="0.45">
      <c r="C1983">
        <v>13</v>
      </c>
      <c r="D1983">
        <f t="shared" si="63"/>
        <v>6892</v>
      </c>
      <c r="E1983" t="str">
        <f t="shared" si="62"/>
        <v/>
      </c>
      <c r="F1983"/>
      <c r="G1983" s="39">
        <v>639.20000000000005</v>
      </c>
      <c r="H1983" s="39">
        <v>639.27639999999997</v>
      </c>
      <c r="I1983" s="39">
        <v>43.38907897</v>
      </c>
      <c r="J1983" s="39">
        <v>52.907954359999998</v>
      </c>
      <c r="K1983" s="39">
        <v>229.74</v>
      </c>
      <c r="L1983"/>
    </row>
    <row r="1984" spans="3:12" x14ac:dyDescent="0.45">
      <c r="C1984">
        <v>13</v>
      </c>
      <c r="D1984">
        <f t="shared" si="63"/>
        <v>6892</v>
      </c>
      <c r="E1984" t="str">
        <f t="shared" si="62"/>
        <v/>
      </c>
      <c r="F1984"/>
      <c r="G1984" s="39">
        <v>686.93</v>
      </c>
      <c r="H1984" s="39">
        <v>687.00609999999995</v>
      </c>
      <c r="I1984" s="39">
        <v>43.388743009999999</v>
      </c>
      <c r="J1984" s="39">
        <v>52.908321489999999</v>
      </c>
      <c r="K1984" s="39">
        <v>229.94</v>
      </c>
      <c r="L1984"/>
    </row>
    <row r="1985" spans="3:14" x14ac:dyDescent="0.45">
      <c r="C1985">
        <v>13</v>
      </c>
      <c r="D1985">
        <f t="shared" si="63"/>
        <v>6892</v>
      </c>
      <c r="E1985" t="str">
        <f t="shared" si="62"/>
        <v/>
      </c>
      <c r="F1985"/>
      <c r="G1985" s="39">
        <v>706.99</v>
      </c>
      <c r="H1985" s="39">
        <v>707.0693</v>
      </c>
      <c r="I1985" s="39">
        <v>43.388601809999997</v>
      </c>
      <c r="J1985" s="39">
        <v>52.908475789999997</v>
      </c>
      <c r="K1985" s="39">
        <v>230.31</v>
      </c>
      <c r="L1985"/>
    </row>
    <row r="1986" spans="3:14" x14ac:dyDescent="0.45">
      <c r="C1986">
        <v>13</v>
      </c>
      <c r="D1986">
        <f t="shared" si="63"/>
        <v>6892</v>
      </c>
      <c r="E1986" t="str">
        <f t="shared" si="62"/>
        <v/>
      </c>
      <c r="F1986"/>
      <c r="G1986" s="39">
        <v>767.81</v>
      </c>
      <c r="H1986" s="39">
        <v>767.88480000000004</v>
      </c>
      <c r="I1986" s="39">
        <v>43.388177429999999</v>
      </c>
      <c r="J1986" s="39">
        <v>52.90894986</v>
      </c>
      <c r="K1986" s="39">
        <v>230.08</v>
      </c>
      <c r="L1986"/>
    </row>
    <row r="1987" spans="3:14" x14ac:dyDescent="0.45">
      <c r="C1987">
        <v>13</v>
      </c>
      <c r="D1987">
        <f t="shared" si="63"/>
        <v>6892</v>
      </c>
      <c r="E1987" t="str">
        <f t="shared" si="62"/>
        <v/>
      </c>
      <c r="F1987"/>
      <c r="G1987" s="39">
        <v>778.37</v>
      </c>
      <c r="H1987" s="39">
        <v>778.45</v>
      </c>
      <c r="I1987" s="39">
        <v>43.388114119999997</v>
      </c>
      <c r="J1987" s="39">
        <v>52.90904716</v>
      </c>
      <c r="K1987" s="39">
        <v>230.08</v>
      </c>
      <c r="L1987"/>
    </row>
    <row r="1988" spans="3:14" x14ac:dyDescent="0.45">
      <c r="C1988">
        <v>13</v>
      </c>
      <c r="D1988">
        <f t="shared" si="63"/>
        <v>6892</v>
      </c>
      <c r="E1988" t="str">
        <f t="shared" ref="E1988:E2051" si="64">IF(G1989=0,H1988,"")</f>
        <v/>
      </c>
      <c r="F1988"/>
      <c r="G1988" s="39">
        <v>819.21</v>
      </c>
      <c r="H1988" s="39">
        <v>819.2944</v>
      </c>
      <c r="I1988" s="39">
        <v>43.387869459999997</v>
      </c>
      <c r="J1988" s="39">
        <v>52.90942321</v>
      </c>
      <c r="K1988" s="39">
        <v>231.08</v>
      </c>
      <c r="L1988"/>
    </row>
    <row r="1989" spans="3:14" x14ac:dyDescent="0.45">
      <c r="C1989">
        <v>13</v>
      </c>
      <c r="D1989">
        <f t="shared" si="63"/>
        <v>6892</v>
      </c>
      <c r="E1989" t="str">
        <f t="shared" si="64"/>
        <v/>
      </c>
      <c r="F1989"/>
      <c r="G1989" s="39">
        <v>863.68</v>
      </c>
      <c r="H1989" s="39">
        <v>863.7681</v>
      </c>
      <c r="I1989" s="39">
        <v>43.387600390000003</v>
      </c>
      <c r="J1989" s="39">
        <v>52.909829530000003</v>
      </c>
      <c r="K1989" s="39">
        <v>230.48</v>
      </c>
      <c r="L1989"/>
    </row>
    <row r="1990" spans="3:14" x14ac:dyDescent="0.45">
      <c r="C1990">
        <v>13</v>
      </c>
      <c r="D1990">
        <f t="shared" si="63"/>
        <v>6892</v>
      </c>
      <c r="E1990">
        <f t="shared" si="64"/>
        <v>869.90949999999998</v>
      </c>
      <c r="F1990"/>
      <c r="G1990" s="39">
        <v>869.81</v>
      </c>
      <c r="H1990" s="39">
        <v>869.90949999999998</v>
      </c>
      <c r="I1990" s="39">
        <v>43.387574600000001</v>
      </c>
      <c r="J1990" s="39">
        <v>52.909896529999997</v>
      </c>
      <c r="K1990" s="39">
        <v>230.28</v>
      </c>
      <c r="L1990"/>
    </row>
    <row r="1991" spans="3:14" x14ac:dyDescent="0.45">
      <c r="C1991">
        <v>13</v>
      </c>
      <c r="D1991">
        <f t="shared" si="63"/>
        <v>8755</v>
      </c>
      <c r="E1991" t="str">
        <f t="shared" si="64"/>
        <v/>
      </c>
      <c r="F1991">
        <v>8755</v>
      </c>
      <c r="G1991" s="39">
        <v>0</v>
      </c>
      <c r="H1991" s="39">
        <v>0</v>
      </c>
      <c r="I1991" s="39">
        <v>43.390820140000002</v>
      </c>
      <c r="J1991" s="39">
        <v>52.913204180000001</v>
      </c>
      <c r="K1991" s="39">
        <v>232.5</v>
      </c>
      <c r="L1991" s="39">
        <v>98</v>
      </c>
      <c r="M1991" s="39">
        <v>8</v>
      </c>
      <c r="N1991" s="39">
        <v>0.2</v>
      </c>
    </row>
    <row r="1992" spans="3:14" x14ac:dyDescent="0.45">
      <c r="C1992">
        <v>13</v>
      </c>
      <c r="D1992">
        <f t="shared" si="63"/>
        <v>8755</v>
      </c>
      <c r="E1992" t="str">
        <f t="shared" si="64"/>
        <v/>
      </c>
      <c r="F1992"/>
      <c r="G1992" s="39">
        <v>1.88</v>
      </c>
      <c r="H1992" s="39">
        <v>1.877197</v>
      </c>
      <c r="I1992" s="39">
        <v>43.390806609999998</v>
      </c>
      <c r="J1992" s="39">
        <v>52.913190299999997</v>
      </c>
      <c r="K1992" s="39">
        <v>232.5</v>
      </c>
      <c r="L1992"/>
    </row>
    <row r="1993" spans="3:14" x14ac:dyDescent="0.45">
      <c r="C1993">
        <v>13</v>
      </c>
      <c r="D1993">
        <f t="shared" si="63"/>
        <v>8755</v>
      </c>
      <c r="E1993" t="str">
        <f t="shared" si="64"/>
        <v/>
      </c>
      <c r="F1993"/>
      <c r="G1993" s="39">
        <v>64.94</v>
      </c>
      <c r="H1993" s="39">
        <v>64.940979999999996</v>
      </c>
      <c r="I1993" s="39">
        <v>43.390438699999997</v>
      </c>
      <c r="J1993" s="39">
        <v>52.912597580000003</v>
      </c>
      <c r="K1993" s="39">
        <v>232.7</v>
      </c>
      <c r="L1993"/>
    </row>
    <row r="1994" spans="3:14" x14ac:dyDescent="0.45">
      <c r="C1994">
        <v>13</v>
      </c>
      <c r="D1994">
        <f t="shared" si="63"/>
        <v>8755</v>
      </c>
      <c r="E1994" t="str">
        <f t="shared" si="64"/>
        <v/>
      </c>
      <c r="F1994"/>
      <c r="G1994" s="39">
        <v>91.44</v>
      </c>
      <c r="H1994" s="39">
        <v>91.448539999999994</v>
      </c>
      <c r="I1994" s="39">
        <v>43.390319009999999</v>
      </c>
      <c r="J1994" s="39">
        <v>52.912314680000001</v>
      </c>
      <c r="K1994" s="39">
        <v>232.04</v>
      </c>
      <c r="L1994"/>
    </row>
    <row r="1995" spans="3:14" x14ac:dyDescent="0.45">
      <c r="C1995">
        <v>13</v>
      </c>
      <c r="D1995">
        <f t="shared" si="63"/>
        <v>8755</v>
      </c>
      <c r="E1995" t="str">
        <f t="shared" si="64"/>
        <v/>
      </c>
      <c r="F1995"/>
      <c r="G1995" s="39">
        <v>128.91</v>
      </c>
      <c r="H1995" s="39">
        <v>128.922</v>
      </c>
      <c r="I1995" s="39">
        <v>43.39014976</v>
      </c>
      <c r="J1995" s="39">
        <v>52.911914629999998</v>
      </c>
      <c r="K1995" s="39">
        <v>232.24</v>
      </c>
      <c r="L1995"/>
    </row>
    <row r="1996" spans="3:14" x14ac:dyDescent="0.45">
      <c r="C1996">
        <v>13</v>
      </c>
      <c r="D1996">
        <f t="shared" si="63"/>
        <v>8755</v>
      </c>
      <c r="E1996">
        <f t="shared" si="64"/>
        <v>171.39320000000001</v>
      </c>
      <c r="F1996"/>
      <c r="G1996" s="39">
        <v>171.38</v>
      </c>
      <c r="H1996" s="39">
        <v>171.39320000000001</v>
      </c>
      <c r="I1996" s="39">
        <v>43.389821740000002</v>
      </c>
      <c r="J1996" s="39">
        <v>52.911645569999997</v>
      </c>
      <c r="K1996" s="39">
        <v>231.57</v>
      </c>
      <c r="L1996"/>
    </row>
    <row r="1997" spans="3:14" x14ac:dyDescent="0.45">
      <c r="C1997">
        <v>13</v>
      </c>
      <c r="D1997" t="str">
        <f t="shared" si="63"/>
        <v>8755&amp;5052</v>
      </c>
      <c r="E1997" t="str">
        <f t="shared" si="64"/>
        <v/>
      </c>
      <c r="F1997" t="s">
        <v>4236</v>
      </c>
      <c r="G1997" s="39">
        <v>0</v>
      </c>
      <c r="H1997" s="39">
        <v>0</v>
      </c>
      <c r="I1997" s="39">
        <v>43.389821740000002</v>
      </c>
      <c r="J1997" s="39">
        <v>52.911645569999997</v>
      </c>
      <c r="K1997" s="39">
        <v>231.57</v>
      </c>
      <c r="L1997" s="39">
        <v>98</v>
      </c>
      <c r="M1997" s="39">
        <v>8</v>
      </c>
      <c r="N1997" s="39">
        <v>0.2</v>
      </c>
    </row>
    <row r="1998" spans="3:14" x14ac:dyDescent="0.45">
      <c r="C1998">
        <v>13</v>
      </c>
      <c r="D1998" t="e">
        <f t="shared" si="63"/>
        <v>#VALUE!</v>
      </c>
      <c r="E1998" t="str">
        <f t="shared" si="64"/>
        <v/>
      </c>
      <c r="F1998"/>
      <c r="G1998" s="39">
        <v>37.549999999999997</v>
      </c>
      <c r="H1998" s="39">
        <v>37.558410000000002</v>
      </c>
      <c r="I1998" s="39">
        <v>43.389531660000003</v>
      </c>
      <c r="J1998" s="39">
        <v>52.91140764</v>
      </c>
      <c r="K1998" s="39">
        <v>232.17</v>
      </c>
      <c r="L1998"/>
    </row>
    <row r="1999" spans="3:14" x14ac:dyDescent="0.45">
      <c r="C1999">
        <v>13</v>
      </c>
      <c r="D1999" t="e">
        <f t="shared" si="63"/>
        <v>#VALUE!</v>
      </c>
      <c r="E1999" t="str">
        <f t="shared" si="64"/>
        <v/>
      </c>
      <c r="F1999"/>
      <c r="G1999" s="39">
        <v>91.44</v>
      </c>
      <c r="H1999" s="39">
        <v>91.454070000000002</v>
      </c>
      <c r="I1999" s="39">
        <v>43.38910388</v>
      </c>
      <c r="J1999" s="39">
        <v>52.911094210000002</v>
      </c>
      <c r="K1999" s="39">
        <v>231.17</v>
      </c>
      <c r="L1999"/>
    </row>
    <row r="2000" spans="3:14" x14ac:dyDescent="0.45">
      <c r="C2000">
        <v>13</v>
      </c>
      <c r="D2000" t="e">
        <f t="shared" si="63"/>
        <v>#VALUE!</v>
      </c>
      <c r="E2000" t="str">
        <f t="shared" si="64"/>
        <v/>
      </c>
      <c r="F2000"/>
      <c r="G2000" s="39">
        <v>102.87</v>
      </c>
      <c r="H2000" s="39">
        <v>102.88339999999999</v>
      </c>
      <c r="I2000" s="39">
        <v>43.389013140000003</v>
      </c>
      <c r="J2000" s="39">
        <v>52.911027740000002</v>
      </c>
      <c r="K2000" s="39">
        <v>231.17</v>
      </c>
      <c r="L2000"/>
    </row>
    <row r="2001" spans="3:14" x14ac:dyDescent="0.45">
      <c r="C2001">
        <v>13</v>
      </c>
      <c r="D2001" t="e">
        <f t="shared" si="63"/>
        <v>#VALUE!</v>
      </c>
      <c r="E2001" t="str">
        <f t="shared" si="64"/>
        <v/>
      </c>
      <c r="F2001"/>
      <c r="G2001" s="39">
        <v>182.88</v>
      </c>
      <c r="H2001" s="39">
        <v>182.89420000000001</v>
      </c>
      <c r="I2001" s="39">
        <v>43.388899729999999</v>
      </c>
      <c r="J2001" s="39">
        <v>52.910052569999998</v>
      </c>
      <c r="K2001" s="39">
        <v>231.31</v>
      </c>
      <c r="L2001"/>
    </row>
    <row r="2002" spans="3:14" x14ac:dyDescent="0.45">
      <c r="C2002">
        <v>13</v>
      </c>
      <c r="D2002" t="e">
        <f t="shared" si="63"/>
        <v>#VALUE!</v>
      </c>
      <c r="E2002" t="str">
        <f t="shared" si="64"/>
        <v/>
      </c>
      <c r="F2002"/>
      <c r="G2002" s="39">
        <v>217.64</v>
      </c>
      <c r="H2002" s="39">
        <v>217.65369999999999</v>
      </c>
      <c r="I2002" s="39">
        <v>43.38885045</v>
      </c>
      <c r="J2002" s="39">
        <v>52.909628959999999</v>
      </c>
      <c r="K2002" s="39">
        <v>230.91</v>
      </c>
      <c r="L2002"/>
    </row>
    <row r="2003" spans="3:14" x14ac:dyDescent="0.45">
      <c r="C2003">
        <v>13</v>
      </c>
      <c r="D2003" t="e">
        <f t="shared" si="63"/>
        <v>#VALUE!</v>
      </c>
      <c r="E2003" t="str">
        <f t="shared" si="64"/>
        <v/>
      </c>
      <c r="F2003"/>
      <c r="G2003" s="39">
        <v>271.33</v>
      </c>
      <c r="H2003" s="39">
        <v>271.3528</v>
      </c>
      <c r="I2003" s="39">
        <v>43.388387469999998</v>
      </c>
      <c r="J2003" s="39">
        <v>52.909438940000001</v>
      </c>
      <c r="K2003" s="39">
        <v>230.08</v>
      </c>
      <c r="L2003"/>
    </row>
    <row r="2004" spans="3:14" x14ac:dyDescent="0.45">
      <c r="C2004">
        <v>13</v>
      </c>
      <c r="D2004" t="e">
        <f t="shared" si="63"/>
        <v>#VALUE!</v>
      </c>
      <c r="E2004" t="str">
        <f t="shared" si="64"/>
        <v/>
      </c>
      <c r="F2004"/>
      <c r="G2004" s="39">
        <v>274.32</v>
      </c>
      <c r="H2004" s="39">
        <v>274.34960000000001</v>
      </c>
      <c r="I2004" s="39">
        <v>43.388362229999998</v>
      </c>
      <c r="J2004" s="39">
        <v>52.909451740000002</v>
      </c>
      <c r="K2004" s="39">
        <v>230.28</v>
      </c>
      <c r="L2004"/>
    </row>
    <row r="2005" spans="3:14" x14ac:dyDescent="0.45">
      <c r="C2005">
        <v>13</v>
      </c>
      <c r="D2005" t="e">
        <f t="shared" si="63"/>
        <v>#VALUE!</v>
      </c>
      <c r="E2005" t="str">
        <f t="shared" si="64"/>
        <v/>
      </c>
      <c r="F2005"/>
      <c r="G2005" s="39">
        <v>365.34</v>
      </c>
      <c r="H2005" s="39">
        <v>365.3725</v>
      </c>
      <c r="I2005" s="39">
        <v>43.387593809999998</v>
      </c>
      <c r="J2005" s="39">
        <v>52.909841389999997</v>
      </c>
      <c r="K2005" s="39">
        <v>230.48</v>
      </c>
      <c r="L2005"/>
    </row>
    <row r="2006" spans="3:14" x14ac:dyDescent="0.45">
      <c r="C2006">
        <v>13</v>
      </c>
      <c r="D2006" t="e">
        <f t="shared" si="63"/>
        <v>#VALUE!</v>
      </c>
      <c r="E2006" t="str">
        <f t="shared" si="64"/>
        <v/>
      </c>
      <c r="F2006"/>
      <c r="G2006" s="39">
        <v>365.76</v>
      </c>
      <c r="H2006" s="39">
        <v>365.78980000000001</v>
      </c>
      <c r="I2006" s="39">
        <v>43.387592189999999</v>
      </c>
      <c r="J2006" s="39">
        <v>52.909846039999998</v>
      </c>
      <c r="K2006" s="39">
        <v>230.48</v>
      </c>
      <c r="L2006"/>
    </row>
    <row r="2007" spans="3:14" x14ac:dyDescent="0.45">
      <c r="C2007">
        <v>13</v>
      </c>
      <c r="D2007" t="e">
        <f t="shared" si="63"/>
        <v>#VALUE!</v>
      </c>
      <c r="E2007">
        <f t="shared" si="64"/>
        <v>370.3279</v>
      </c>
      <c r="F2007"/>
      <c r="G2007" s="39">
        <v>370.29</v>
      </c>
      <c r="H2007" s="39">
        <v>370.3279</v>
      </c>
      <c r="I2007" s="39">
        <v>43.387574600000001</v>
      </c>
      <c r="J2007" s="39">
        <v>52.909896529999997</v>
      </c>
      <c r="K2007" s="39">
        <v>230.28</v>
      </c>
      <c r="L2007"/>
    </row>
    <row r="2008" spans="3:14" x14ac:dyDescent="0.45">
      <c r="C2008">
        <v>13</v>
      </c>
      <c r="D2008">
        <f t="shared" si="63"/>
        <v>8937</v>
      </c>
      <c r="E2008" t="str">
        <f t="shared" si="64"/>
        <v/>
      </c>
      <c r="F2008">
        <v>8937</v>
      </c>
      <c r="G2008" s="39">
        <v>0</v>
      </c>
      <c r="H2008" s="39">
        <v>0</v>
      </c>
      <c r="I2008" s="39">
        <v>43.384214309999997</v>
      </c>
      <c r="J2008" s="39">
        <v>52.914162900000001</v>
      </c>
      <c r="K2008" s="39">
        <v>231.45</v>
      </c>
      <c r="L2008" s="39">
        <v>98</v>
      </c>
      <c r="M2008" s="39">
        <v>8</v>
      </c>
      <c r="N2008" s="39">
        <v>0.2</v>
      </c>
    </row>
    <row r="2009" spans="3:14" x14ac:dyDescent="0.45">
      <c r="C2009">
        <v>13</v>
      </c>
      <c r="D2009">
        <f t="shared" si="63"/>
        <v>8937</v>
      </c>
      <c r="E2009" t="str">
        <f t="shared" si="64"/>
        <v/>
      </c>
      <c r="F2009"/>
      <c r="G2009" s="39">
        <v>2.0699999999999998</v>
      </c>
      <c r="H2009" s="39">
        <v>2.0655570000000001</v>
      </c>
      <c r="I2009" s="39">
        <v>43.384232820000001</v>
      </c>
      <c r="J2009" s="39">
        <v>52.914165279999999</v>
      </c>
      <c r="K2009" s="39">
        <v>231.45</v>
      </c>
      <c r="L2009"/>
    </row>
    <row r="2010" spans="3:14" x14ac:dyDescent="0.45">
      <c r="C2010">
        <v>13</v>
      </c>
      <c r="D2010">
        <f t="shared" si="63"/>
        <v>8937</v>
      </c>
      <c r="E2010" t="str">
        <f t="shared" si="64"/>
        <v/>
      </c>
      <c r="F2010"/>
      <c r="G2010" s="39">
        <v>40.72</v>
      </c>
      <c r="H2010" s="39">
        <v>40.741750000000003</v>
      </c>
      <c r="I2010" s="39">
        <v>43.384533930000003</v>
      </c>
      <c r="J2010" s="39">
        <v>52.914404179999998</v>
      </c>
      <c r="K2010" s="39">
        <v>230.05</v>
      </c>
      <c r="L2010"/>
    </row>
    <row r="2011" spans="3:14" x14ac:dyDescent="0.45">
      <c r="C2011">
        <v>13</v>
      </c>
      <c r="D2011">
        <f t="shared" si="63"/>
        <v>8937</v>
      </c>
      <c r="E2011" t="str">
        <f t="shared" si="64"/>
        <v/>
      </c>
      <c r="F2011"/>
      <c r="G2011" s="39">
        <v>91.44</v>
      </c>
      <c r="H2011" s="39">
        <v>91.468900000000005</v>
      </c>
      <c r="I2011" s="39">
        <v>43.384904599999999</v>
      </c>
      <c r="J2011" s="39">
        <v>52.914769640000003</v>
      </c>
      <c r="K2011" s="39">
        <v>230.65</v>
      </c>
      <c r="L2011"/>
    </row>
    <row r="2012" spans="3:14" x14ac:dyDescent="0.45">
      <c r="C2012">
        <v>13</v>
      </c>
      <c r="D2012">
        <f t="shared" ref="D2012:D2066" si="65">IF(F2012&gt;0,F2012,F2012+D2011)</f>
        <v>8937</v>
      </c>
      <c r="E2012" t="str">
        <f t="shared" si="64"/>
        <v/>
      </c>
      <c r="F2012"/>
      <c r="G2012" s="39">
        <v>142.06</v>
      </c>
      <c r="H2012" s="39">
        <v>142.0958</v>
      </c>
      <c r="I2012" s="39">
        <v>43.385274539999998</v>
      </c>
      <c r="J2012" s="39">
        <v>52.915134399999999</v>
      </c>
      <c r="K2012" s="39">
        <v>230.19</v>
      </c>
      <c r="L2012"/>
    </row>
    <row r="2013" spans="3:14" x14ac:dyDescent="0.45">
      <c r="C2013">
        <v>13</v>
      </c>
      <c r="D2013">
        <f t="shared" si="65"/>
        <v>8937</v>
      </c>
      <c r="E2013" t="str">
        <f t="shared" si="64"/>
        <v/>
      </c>
      <c r="F2013"/>
      <c r="G2013" s="39">
        <v>182.88</v>
      </c>
      <c r="H2013" s="39">
        <v>182.91149999999999</v>
      </c>
      <c r="I2013" s="39">
        <v>43.385601370000003</v>
      </c>
      <c r="J2013" s="39">
        <v>52.915364439999998</v>
      </c>
      <c r="K2013" s="39">
        <v>230.39</v>
      </c>
      <c r="L2013"/>
    </row>
    <row r="2014" spans="3:14" x14ac:dyDescent="0.45">
      <c r="C2014">
        <v>13</v>
      </c>
      <c r="D2014">
        <f t="shared" si="65"/>
        <v>8937</v>
      </c>
      <c r="E2014" t="str">
        <f t="shared" si="64"/>
        <v/>
      </c>
      <c r="F2014"/>
      <c r="G2014" s="39">
        <v>229.75</v>
      </c>
      <c r="H2014" s="39">
        <v>229.78720000000001</v>
      </c>
      <c r="I2014" s="39">
        <v>43.385976700000001</v>
      </c>
      <c r="J2014" s="39">
        <v>52.915628609999999</v>
      </c>
      <c r="K2014" s="39">
        <v>230.92</v>
      </c>
      <c r="L2014"/>
    </row>
    <row r="2015" spans="3:14" x14ac:dyDescent="0.45">
      <c r="C2015">
        <v>13</v>
      </c>
      <c r="D2015">
        <f t="shared" si="65"/>
        <v>8937</v>
      </c>
      <c r="E2015" t="str">
        <f t="shared" si="64"/>
        <v/>
      </c>
      <c r="F2015"/>
      <c r="G2015" s="39">
        <v>274.32</v>
      </c>
      <c r="H2015" s="39">
        <v>274.35449999999997</v>
      </c>
      <c r="I2015" s="39">
        <v>43.38635721</v>
      </c>
      <c r="J2015" s="39">
        <v>52.915802759999998</v>
      </c>
      <c r="K2015" s="39">
        <v>230.92</v>
      </c>
      <c r="L2015"/>
    </row>
    <row r="2016" spans="3:14" x14ac:dyDescent="0.45">
      <c r="C2016">
        <v>13</v>
      </c>
      <c r="D2016">
        <f t="shared" si="65"/>
        <v>8937</v>
      </c>
      <c r="E2016" t="str">
        <f t="shared" si="64"/>
        <v/>
      </c>
      <c r="F2016"/>
      <c r="G2016" s="39">
        <v>311.63</v>
      </c>
      <c r="H2016" s="39">
        <v>311.66849999999999</v>
      </c>
      <c r="I2016" s="39">
        <v>43.386675769999997</v>
      </c>
      <c r="J2016" s="39">
        <v>52.915948550000003</v>
      </c>
      <c r="K2016" s="39">
        <v>230.52</v>
      </c>
      <c r="L2016"/>
    </row>
    <row r="2017" spans="3:14" x14ac:dyDescent="0.45">
      <c r="C2017">
        <v>13</v>
      </c>
      <c r="D2017">
        <f t="shared" si="65"/>
        <v>8937</v>
      </c>
      <c r="E2017" t="str">
        <f t="shared" si="64"/>
        <v/>
      </c>
      <c r="F2017"/>
      <c r="G2017" s="39">
        <v>348.61</v>
      </c>
      <c r="H2017" s="39">
        <v>348.65089999999998</v>
      </c>
      <c r="I2017" s="39">
        <v>43.386990959999999</v>
      </c>
      <c r="J2017" s="39">
        <v>52.916095130000002</v>
      </c>
      <c r="K2017" s="39">
        <v>231.13</v>
      </c>
      <c r="L2017"/>
    </row>
    <row r="2018" spans="3:14" x14ac:dyDescent="0.45">
      <c r="C2018">
        <v>13</v>
      </c>
      <c r="D2018">
        <f t="shared" si="65"/>
        <v>8937</v>
      </c>
      <c r="E2018" t="str">
        <f t="shared" si="64"/>
        <v/>
      </c>
      <c r="F2018"/>
      <c r="G2018" s="39">
        <v>364.23</v>
      </c>
      <c r="H2018" s="39">
        <v>364.31720000000001</v>
      </c>
      <c r="I2018" s="39">
        <v>43.387106279999998</v>
      </c>
      <c r="J2018" s="39">
        <v>52.916205410000003</v>
      </c>
      <c r="K2018" s="39">
        <v>232.33</v>
      </c>
      <c r="L2018"/>
    </row>
    <row r="2019" spans="3:14" x14ac:dyDescent="0.45">
      <c r="C2019">
        <v>13</v>
      </c>
      <c r="D2019">
        <f t="shared" si="65"/>
        <v>8937</v>
      </c>
      <c r="E2019" t="str">
        <f t="shared" si="64"/>
        <v/>
      </c>
      <c r="F2019"/>
      <c r="G2019" s="39">
        <v>365.15</v>
      </c>
      <c r="H2019" s="39">
        <v>365.23430000000002</v>
      </c>
      <c r="I2019" s="39">
        <v>43.387111509999997</v>
      </c>
      <c r="J2019" s="39">
        <v>52.916214170000003</v>
      </c>
      <c r="K2019" s="39">
        <v>232.33</v>
      </c>
      <c r="L2019"/>
    </row>
    <row r="2020" spans="3:14" x14ac:dyDescent="0.45">
      <c r="C2020">
        <v>13</v>
      </c>
      <c r="D2020">
        <f t="shared" si="65"/>
        <v>8937</v>
      </c>
      <c r="E2020" t="str">
        <f t="shared" si="64"/>
        <v/>
      </c>
      <c r="F2020"/>
      <c r="G2020" s="39">
        <v>365.76</v>
      </c>
      <c r="H2020" s="39">
        <v>365.84769999999997</v>
      </c>
      <c r="I2020" s="39">
        <v>43.387114990000001</v>
      </c>
      <c r="J2020" s="39">
        <v>52.91622005</v>
      </c>
      <c r="K2020" s="39">
        <v>232.33</v>
      </c>
      <c r="L2020"/>
    </row>
    <row r="2021" spans="3:14" x14ac:dyDescent="0.45">
      <c r="C2021">
        <v>13</v>
      </c>
      <c r="D2021">
        <f t="shared" si="65"/>
        <v>8937</v>
      </c>
      <c r="E2021">
        <f t="shared" si="64"/>
        <v>369.79300000000001</v>
      </c>
      <c r="F2021"/>
      <c r="G2021" s="39">
        <v>369.71</v>
      </c>
      <c r="H2021" s="39">
        <v>369.79300000000001</v>
      </c>
      <c r="I2021" s="39">
        <v>43.387137389999999</v>
      </c>
      <c r="J2021" s="39">
        <v>52.916257829999999</v>
      </c>
      <c r="K2021" s="39">
        <v>232.33</v>
      </c>
      <c r="L2021"/>
    </row>
    <row r="2022" spans="3:14" x14ac:dyDescent="0.45">
      <c r="C2022">
        <v>13</v>
      </c>
      <c r="D2022">
        <f t="shared" si="65"/>
        <v>9543</v>
      </c>
      <c r="E2022" t="str">
        <f t="shared" si="64"/>
        <v/>
      </c>
      <c r="F2022">
        <v>9543</v>
      </c>
      <c r="G2022" s="39">
        <v>0</v>
      </c>
      <c r="H2022" s="39">
        <v>0</v>
      </c>
      <c r="I2022" s="39">
        <v>43.391224039999997</v>
      </c>
      <c r="J2022" s="39">
        <v>52.903492380000003</v>
      </c>
      <c r="K2022" s="39">
        <v>229.02</v>
      </c>
      <c r="L2022" s="39">
        <v>98</v>
      </c>
      <c r="M2022" s="39">
        <v>8</v>
      </c>
      <c r="N2022" s="39">
        <v>0.2</v>
      </c>
    </row>
    <row r="2023" spans="3:14" x14ac:dyDescent="0.45">
      <c r="C2023">
        <v>13</v>
      </c>
      <c r="D2023">
        <f t="shared" si="65"/>
        <v>9543</v>
      </c>
      <c r="E2023" t="str">
        <f t="shared" si="64"/>
        <v/>
      </c>
      <c r="F2023"/>
      <c r="G2023" s="39">
        <v>2.4700000000000002</v>
      </c>
      <c r="H2023" s="39">
        <v>2.5379909999999999</v>
      </c>
      <c r="I2023" s="39">
        <v>43.391205329999998</v>
      </c>
      <c r="J2023" s="39">
        <v>52.903508770000002</v>
      </c>
      <c r="K2023" s="39">
        <v>228.42</v>
      </c>
      <c r="L2023"/>
    </row>
    <row r="2024" spans="3:14" x14ac:dyDescent="0.45">
      <c r="C2024">
        <v>13</v>
      </c>
      <c r="D2024">
        <f t="shared" si="65"/>
        <v>9543</v>
      </c>
      <c r="E2024" t="str">
        <f t="shared" si="64"/>
        <v/>
      </c>
      <c r="F2024"/>
      <c r="G2024" s="39">
        <v>20.88</v>
      </c>
      <c r="H2024" s="39">
        <v>20.949349999999999</v>
      </c>
      <c r="I2024" s="39">
        <v>43.391065689999998</v>
      </c>
      <c r="J2024" s="39">
        <v>52.903631140000002</v>
      </c>
      <c r="K2024" s="39">
        <v>228.42</v>
      </c>
      <c r="L2024"/>
    </row>
    <row r="2025" spans="3:14" x14ac:dyDescent="0.45">
      <c r="C2025">
        <v>13</v>
      </c>
      <c r="D2025">
        <f t="shared" si="65"/>
        <v>9543</v>
      </c>
      <c r="E2025" t="str">
        <f t="shared" si="64"/>
        <v/>
      </c>
      <c r="F2025"/>
      <c r="G2025" s="39">
        <v>32.020000000000003</v>
      </c>
      <c r="H2025" s="39">
        <v>32.09301</v>
      </c>
      <c r="I2025" s="39">
        <v>43.390981660000001</v>
      </c>
      <c r="J2025" s="39">
        <v>52.903706190000001</v>
      </c>
      <c r="K2025" s="39">
        <v>228.22</v>
      </c>
      <c r="L2025"/>
    </row>
    <row r="2026" spans="3:14" x14ac:dyDescent="0.45">
      <c r="C2026">
        <v>13</v>
      </c>
      <c r="D2026">
        <f t="shared" si="65"/>
        <v>9543</v>
      </c>
      <c r="E2026" t="str">
        <f t="shared" si="64"/>
        <v/>
      </c>
      <c r="F2026"/>
      <c r="G2026" s="39">
        <v>39.43</v>
      </c>
      <c r="H2026" s="39">
        <v>39.507379999999998</v>
      </c>
      <c r="I2026" s="39">
        <v>43.39092574</v>
      </c>
      <c r="J2026" s="39">
        <v>52.903756139999999</v>
      </c>
      <c r="K2026" s="39">
        <v>228.22</v>
      </c>
      <c r="L2026"/>
    </row>
    <row r="2027" spans="3:14" x14ac:dyDescent="0.45">
      <c r="C2027">
        <v>13</v>
      </c>
      <c r="D2027">
        <f t="shared" si="65"/>
        <v>9543</v>
      </c>
      <c r="E2027" t="str">
        <f t="shared" si="64"/>
        <v/>
      </c>
      <c r="F2027"/>
      <c r="G2027" s="39">
        <v>40.4</v>
      </c>
      <c r="H2027" s="39">
        <v>40.476680000000002</v>
      </c>
      <c r="I2027" s="39">
        <v>43.390918220000003</v>
      </c>
      <c r="J2027" s="39">
        <v>52.903762209999996</v>
      </c>
      <c r="K2027" s="39">
        <v>228.22</v>
      </c>
      <c r="L2027"/>
    </row>
    <row r="2028" spans="3:14" x14ac:dyDescent="0.45">
      <c r="C2028">
        <v>13</v>
      </c>
      <c r="D2028">
        <f t="shared" si="65"/>
        <v>9543</v>
      </c>
      <c r="E2028" t="str">
        <f t="shared" si="64"/>
        <v/>
      </c>
      <c r="F2028"/>
      <c r="G2028" s="39">
        <v>63.95</v>
      </c>
      <c r="H2028" s="39">
        <v>64.034840000000003</v>
      </c>
      <c r="I2028" s="39">
        <v>43.39074565</v>
      </c>
      <c r="J2028" s="39">
        <v>52.903930860000003</v>
      </c>
      <c r="K2028" s="39">
        <v>229.02</v>
      </c>
      <c r="L2028"/>
    </row>
    <row r="2029" spans="3:14" x14ac:dyDescent="0.45">
      <c r="C2029">
        <v>13</v>
      </c>
      <c r="D2029">
        <f t="shared" si="65"/>
        <v>9543</v>
      </c>
      <c r="E2029" t="str">
        <f t="shared" si="64"/>
        <v/>
      </c>
      <c r="F2029"/>
      <c r="G2029" s="39">
        <v>87.63</v>
      </c>
      <c r="H2029" s="39">
        <v>87.729600000000005</v>
      </c>
      <c r="I2029" s="39">
        <v>43.390577919999998</v>
      </c>
      <c r="J2029" s="39">
        <v>52.904111229999998</v>
      </c>
      <c r="K2029" s="39">
        <v>228.22</v>
      </c>
      <c r="L2029"/>
    </row>
    <row r="2030" spans="3:14" x14ac:dyDescent="0.45">
      <c r="C2030">
        <v>13</v>
      </c>
      <c r="D2030">
        <f t="shared" si="65"/>
        <v>9543</v>
      </c>
      <c r="E2030" t="str">
        <f t="shared" si="64"/>
        <v/>
      </c>
      <c r="F2030"/>
      <c r="G2030" s="39">
        <v>123.46</v>
      </c>
      <c r="H2030" s="39">
        <v>123.569</v>
      </c>
      <c r="I2030" s="39">
        <v>43.390342930000003</v>
      </c>
      <c r="J2030" s="39">
        <v>52.904414109999998</v>
      </c>
      <c r="K2030" s="39">
        <v>227.42</v>
      </c>
      <c r="L2030"/>
    </row>
    <row r="2031" spans="3:14" x14ac:dyDescent="0.45">
      <c r="C2031">
        <v>13</v>
      </c>
      <c r="D2031">
        <f t="shared" si="65"/>
        <v>9543</v>
      </c>
      <c r="E2031" t="str">
        <f t="shared" si="64"/>
        <v/>
      </c>
      <c r="F2031"/>
      <c r="G2031" s="39">
        <v>137.72999999999999</v>
      </c>
      <c r="H2031" s="39">
        <v>137.85230000000001</v>
      </c>
      <c r="I2031" s="39">
        <v>43.390249300000001</v>
      </c>
      <c r="J2031" s="39">
        <v>52.904534779999999</v>
      </c>
      <c r="K2031" s="39">
        <v>227.89</v>
      </c>
      <c r="L2031"/>
    </row>
    <row r="2032" spans="3:14" x14ac:dyDescent="0.45">
      <c r="C2032">
        <v>13</v>
      </c>
      <c r="D2032">
        <f t="shared" si="65"/>
        <v>9543</v>
      </c>
      <c r="E2032" t="str">
        <f t="shared" si="64"/>
        <v/>
      </c>
      <c r="F2032"/>
      <c r="G2032" s="39">
        <v>182.7</v>
      </c>
      <c r="H2032" s="39">
        <v>182.8185</v>
      </c>
      <c r="I2032" s="39">
        <v>43.389963209999998</v>
      </c>
      <c r="J2032" s="39">
        <v>52.90492725</v>
      </c>
      <c r="K2032" s="39">
        <v>228.62</v>
      </c>
      <c r="L2032"/>
    </row>
    <row r="2033" spans="3:12" x14ac:dyDescent="0.45">
      <c r="C2033">
        <v>13</v>
      </c>
      <c r="D2033">
        <f t="shared" si="65"/>
        <v>9543</v>
      </c>
      <c r="E2033" t="str">
        <f t="shared" si="64"/>
        <v/>
      </c>
      <c r="F2033"/>
      <c r="G2033" s="39">
        <v>214.9</v>
      </c>
      <c r="H2033" s="39">
        <v>215.02269999999999</v>
      </c>
      <c r="I2033" s="39">
        <v>43.389761440000001</v>
      </c>
      <c r="J2033" s="39">
        <v>52.90521261</v>
      </c>
      <c r="K2033" s="39">
        <v>228.62</v>
      </c>
      <c r="L2033"/>
    </row>
    <row r="2034" spans="3:12" x14ac:dyDescent="0.45">
      <c r="C2034">
        <v>13</v>
      </c>
      <c r="D2034">
        <f t="shared" si="65"/>
        <v>9543</v>
      </c>
      <c r="E2034" t="str">
        <f t="shared" si="64"/>
        <v/>
      </c>
      <c r="F2034"/>
      <c r="G2034" s="39">
        <v>223.61</v>
      </c>
      <c r="H2034" s="39">
        <v>223.82</v>
      </c>
      <c r="I2034" s="39">
        <v>43.389706840000002</v>
      </c>
      <c r="J2034" s="39">
        <v>52.905289830000001</v>
      </c>
      <c r="K2034" s="39">
        <v>229.82</v>
      </c>
      <c r="L2034"/>
    </row>
    <row r="2035" spans="3:12" x14ac:dyDescent="0.45">
      <c r="C2035">
        <v>13</v>
      </c>
      <c r="D2035">
        <f t="shared" si="65"/>
        <v>9543</v>
      </c>
      <c r="E2035" t="str">
        <f t="shared" si="64"/>
        <v/>
      </c>
      <c r="F2035"/>
      <c r="G2035" s="39">
        <v>230.7</v>
      </c>
      <c r="H2035" s="39">
        <v>230.9203</v>
      </c>
      <c r="I2035" s="39">
        <v>43.389662520000002</v>
      </c>
      <c r="J2035" s="39">
        <v>52.905352780000001</v>
      </c>
      <c r="K2035" s="39">
        <v>230.22</v>
      </c>
      <c r="L2035"/>
    </row>
    <row r="2036" spans="3:12" x14ac:dyDescent="0.45">
      <c r="C2036">
        <v>13</v>
      </c>
      <c r="D2036">
        <f t="shared" si="65"/>
        <v>9543</v>
      </c>
      <c r="E2036" t="str">
        <f t="shared" si="64"/>
        <v/>
      </c>
      <c r="F2036"/>
      <c r="G2036" s="39">
        <v>273.39</v>
      </c>
      <c r="H2036" s="39">
        <v>273.6155</v>
      </c>
      <c r="I2036" s="39">
        <v>43.389457970000002</v>
      </c>
      <c r="J2036" s="39">
        <v>52.905798709999999</v>
      </c>
      <c r="K2036" s="39">
        <v>229.22</v>
      </c>
      <c r="L2036"/>
    </row>
    <row r="2037" spans="3:12" x14ac:dyDescent="0.45">
      <c r="C2037">
        <v>13</v>
      </c>
      <c r="D2037">
        <f t="shared" si="65"/>
        <v>9543</v>
      </c>
      <c r="E2037" t="str">
        <f t="shared" si="64"/>
        <v/>
      </c>
      <c r="F2037"/>
      <c r="G2037" s="39">
        <v>306.33999999999997</v>
      </c>
      <c r="H2037" s="39">
        <v>306.57339999999999</v>
      </c>
      <c r="I2037" s="39">
        <v>43.389298420000003</v>
      </c>
      <c r="J2037" s="39">
        <v>52.906141550000001</v>
      </c>
      <c r="K2037" s="39">
        <v>229.82</v>
      </c>
      <c r="L2037"/>
    </row>
    <row r="2038" spans="3:12" x14ac:dyDescent="0.45">
      <c r="C2038">
        <v>13</v>
      </c>
      <c r="D2038">
        <f t="shared" si="65"/>
        <v>9543</v>
      </c>
      <c r="E2038" t="str">
        <f t="shared" si="64"/>
        <v/>
      </c>
      <c r="F2038"/>
      <c r="G2038" s="39">
        <v>352.42</v>
      </c>
      <c r="H2038" s="39">
        <v>352.65800000000002</v>
      </c>
      <c r="I2038" s="39">
        <v>43.389075310000003</v>
      </c>
      <c r="J2038" s="39">
        <v>52.906620969999999</v>
      </c>
      <c r="K2038" s="39">
        <v>229.14</v>
      </c>
      <c r="L2038"/>
    </row>
    <row r="2039" spans="3:12" x14ac:dyDescent="0.45">
      <c r="C2039">
        <v>13</v>
      </c>
      <c r="D2039">
        <f t="shared" si="65"/>
        <v>9543</v>
      </c>
      <c r="E2039" t="str">
        <f t="shared" si="64"/>
        <v/>
      </c>
      <c r="F2039"/>
      <c r="G2039" s="39">
        <v>397.78</v>
      </c>
      <c r="H2039" s="39">
        <v>398.0188</v>
      </c>
      <c r="I2039" s="39">
        <v>43.388855169999999</v>
      </c>
      <c r="J2039" s="39">
        <v>52.907092460000001</v>
      </c>
      <c r="K2039" s="39">
        <v>229.34</v>
      </c>
      <c r="L2039"/>
    </row>
    <row r="2040" spans="3:12" x14ac:dyDescent="0.45">
      <c r="C2040">
        <v>13</v>
      </c>
      <c r="D2040">
        <f t="shared" si="65"/>
        <v>9543</v>
      </c>
      <c r="E2040" t="str">
        <f t="shared" si="64"/>
        <v/>
      </c>
      <c r="F2040"/>
      <c r="G2040" s="39">
        <v>402.33</v>
      </c>
      <c r="H2040" s="39">
        <v>402.5675</v>
      </c>
      <c r="I2040" s="39">
        <v>43.388833099999999</v>
      </c>
      <c r="J2040" s="39">
        <v>52.907139739999998</v>
      </c>
      <c r="K2040" s="39">
        <v>229.34</v>
      </c>
      <c r="L2040"/>
    </row>
    <row r="2041" spans="3:12" x14ac:dyDescent="0.45">
      <c r="C2041">
        <v>13</v>
      </c>
      <c r="D2041">
        <f t="shared" si="65"/>
        <v>9543</v>
      </c>
      <c r="E2041" t="str">
        <f t="shared" si="64"/>
        <v/>
      </c>
      <c r="F2041"/>
      <c r="G2041" s="39">
        <v>454.73</v>
      </c>
      <c r="H2041" s="39">
        <v>454.97820000000002</v>
      </c>
      <c r="I2041" s="39">
        <v>43.388587630000004</v>
      </c>
      <c r="J2041" s="39">
        <v>52.90769203</v>
      </c>
      <c r="K2041" s="39">
        <v>230.14</v>
      </c>
      <c r="L2041"/>
    </row>
    <row r="2042" spans="3:12" x14ac:dyDescent="0.45">
      <c r="C2042">
        <v>13</v>
      </c>
      <c r="D2042">
        <f t="shared" si="65"/>
        <v>9543</v>
      </c>
      <c r="E2042" t="str">
        <f t="shared" si="64"/>
        <v/>
      </c>
      <c r="F2042"/>
      <c r="G2042" s="39">
        <v>489.22</v>
      </c>
      <c r="H2042" s="39">
        <v>489.46510000000001</v>
      </c>
      <c r="I2042" s="39">
        <v>43.38842889</v>
      </c>
      <c r="J2042" s="39">
        <v>52.908057790000001</v>
      </c>
      <c r="K2042" s="39">
        <v>230.05</v>
      </c>
      <c r="L2042"/>
    </row>
    <row r="2043" spans="3:12" x14ac:dyDescent="0.45">
      <c r="C2043">
        <v>13</v>
      </c>
      <c r="D2043">
        <f t="shared" si="65"/>
        <v>9543</v>
      </c>
      <c r="E2043" t="str">
        <f t="shared" si="64"/>
        <v/>
      </c>
      <c r="F2043"/>
      <c r="G2043" s="39">
        <v>490.66</v>
      </c>
      <c r="H2043" s="39">
        <v>490.90890000000002</v>
      </c>
      <c r="I2043" s="39">
        <v>43.388422239999997</v>
      </c>
      <c r="J2043" s="39">
        <v>52.908073100000003</v>
      </c>
      <c r="K2043" s="39">
        <v>230.05</v>
      </c>
      <c r="L2043"/>
    </row>
    <row r="2044" spans="3:12" x14ac:dyDescent="0.45">
      <c r="C2044">
        <v>13</v>
      </c>
      <c r="D2044">
        <f t="shared" si="65"/>
        <v>9543</v>
      </c>
      <c r="E2044" t="str">
        <f t="shared" si="64"/>
        <v/>
      </c>
      <c r="F2044"/>
      <c r="G2044" s="39">
        <v>516.72</v>
      </c>
      <c r="H2044" s="39">
        <v>516.97059999999999</v>
      </c>
      <c r="I2044" s="39">
        <v>43.388279130000001</v>
      </c>
      <c r="J2044" s="39">
        <v>52.90832794</v>
      </c>
      <c r="K2044" s="39">
        <v>230.25</v>
      </c>
      <c r="L2044"/>
    </row>
    <row r="2045" spans="3:12" x14ac:dyDescent="0.45">
      <c r="C2045">
        <v>13</v>
      </c>
      <c r="D2045">
        <f t="shared" si="65"/>
        <v>9543</v>
      </c>
      <c r="E2045" t="str">
        <f t="shared" si="64"/>
        <v/>
      </c>
      <c r="F2045"/>
      <c r="G2045" s="39">
        <v>553.28</v>
      </c>
      <c r="H2045" s="39">
        <v>553.53949999999998</v>
      </c>
      <c r="I2045" s="39">
        <v>43.388050679999999</v>
      </c>
      <c r="J2045" s="39">
        <v>52.90865264</v>
      </c>
      <c r="K2045" s="39">
        <v>229.28</v>
      </c>
      <c r="L2045"/>
    </row>
    <row r="2046" spans="3:12" x14ac:dyDescent="0.45">
      <c r="C2046">
        <v>13</v>
      </c>
      <c r="D2046">
        <f t="shared" si="65"/>
        <v>9543</v>
      </c>
      <c r="E2046" t="str">
        <f t="shared" si="64"/>
        <v/>
      </c>
      <c r="F2046"/>
      <c r="G2046" s="39">
        <v>580.66</v>
      </c>
      <c r="H2046" s="39">
        <v>580.92529999999999</v>
      </c>
      <c r="I2046" s="39">
        <v>43.387889800000004</v>
      </c>
      <c r="J2046" s="39">
        <v>52.908908609999997</v>
      </c>
      <c r="K2046" s="39">
        <v>229.88</v>
      </c>
      <c r="L2046"/>
    </row>
    <row r="2047" spans="3:12" x14ac:dyDescent="0.45">
      <c r="C2047">
        <v>13</v>
      </c>
      <c r="D2047">
        <f t="shared" si="65"/>
        <v>9543</v>
      </c>
      <c r="E2047" t="str">
        <f t="shared" si="64"/>
        <v/>
      </c>
      <c r="F2047"/>
      <c r="G2047" s="39">
        <v>586.91</v>
      </c>
      <c r="H2047" s="39">
        <v>587.17470000000003</v>
      </c>
      <c r="I2047" s="39">
        <v>43.387853100000001</v>
      </c>
      <c r="J2047" s="39">
        <v>52.908967009999998</v>
      </c>
      <c r="K2047" s="39">
        <v>229.68</v>
      </c>
      <c r="L2047"/>
    </row>
    <row r="2048" spans="3:12" x14ac:dyDescent="0.45">
      <c r="C2048">
        <v>13</v>
      </c>
      <c r="D2048">
        <f t="shared" si="65"/>
        <v>9543</v>
      </c>
      <c r="E2048" t="str">
        <f t="shared" si="64"/>
        <v/>
      </c>
      <c r="F2048"/>
      <c r="G2048" s="39">
        <v>622.73</v>
      </c>
      <c r="H2048" s="39">
        <v>623.00450000000001</v>
      </c>
      <c r="I2048" s="39">
        <v>43.387652889999998</v>
      </c>
      <c r="J2048" s="39">
        <v>52.909313599999997</v>
      </c>
      <c r="K2048" s="39">
        <v>230.28</v>
      </c>
      <c r="L2048"/>
    </row>
    <row r="2049" spans="3:14" x14ac:dyDescent="0.45">
      <c r="C2049">
        <v>13</v>
      </c>
      <c r="D2049">
        <f t="shared" si="65"/>
        <v>9543</v>
      </c>
      <c r="E2049" t="str">
        <f t="shared" si="64"/>
        <v/>
      </c>
      <c r="F2049"/>
      <c r="G2049" s="39">
        <v>639.98</v>
      </c>
      <c r="H2049" s="39">
        <v>640.25220000000002</v>
      </c>
      <c r="I2049" s="39">
        <v>43.387586280000001</v>
      </c>
      <c r="J2049" s="39">
        <v>52.909505860000003</v>
      </c>
      <c r="K2049" s="39">
        <v>230.08</v>
      </c>
      <c r="L2049"/>
    </row>
    <row r="2050" spans="3:14" x14ac:dyDescent="0.45">
      <c r="C2050">
        <v>13</v>
      </c>
      <c r="D2050">
        <f t="shared" si="65"/>
        <v>9543</v>
      </c>
      <c r="E2050" t="str">
        <f t="shared" si="64"/>
        <v/>
      </c>
      <c r="F2050"/>
      <c r="G2050" s="39">
        <v>666.9</v>
      </c>
      <c r="H2050" s="39">
        <v>667.17610000000002</v>
      </c>
      <c r="I2050" s="39">
        <v>43.387593750000001</v>
      </c>
      <c r="J2050" s="39">
        <v>52.909837949999996</v>
      </c>
      <c r="K2050" s="39">
        <v>230.48</v>
      </c>
      <c r="L2050"/>
    </row>
    <row r="2051" spans="3:14" x14ac:dyDescent="0.45">
      <c r="C2051">
        <v>13</v>
      </c>
      <c r="D2051">
        <f t="shared" si="65"/>
        <v>9543</v>
      </c>
      <c r="E2051">
        <f t="shared" si="64"/>
        <v>672.38149999999996</v>
      </c>
      <c r="F2051"/>
      <c r="G2051" s="39">
        <v>672.1</v>
      </c>
      <c r="H2051" s="39">
        <v>672.38149999999996</v>
      </c>
      <c r="I2051" s="39">
        <v>43.387574600000001</v>
      </c>
      <c r="J2051" s="39">
        <v>52.909896529999997</v>
      </c>
      <c r="K2051" s="39">
        <v>230.28</v>
      </c>
      <c r="L2051"/>
    </row>
    <row r="2052" spans="3:14" x14ac:dyDescent="0.45">
      <c r="C2052">
        <v>13</v>
      </c>
      <c r="D2052" t="str">
        <f t="shared" si="65"/>
        <v>SP13-GU</v>
      </c>
      <c r="E2052" t="str">
        <f t="shared" ref="E2052:E2115" si="66">IF(G2053=0,H2052,"")</f>
        <v/>
      </c>
      <c r="F2052" t="s">
        <v>4237</v>
      </c>
      <c r="G2052" s="39">
        <v>0</v>
      </c>
      <c r="H2052" s="39">
        <v>0</v>
      </c>
      <c r="I2052" s="39">
        <v>43.387574600000001</v>
      </c>
      <c r="J2052" s="39">
        <v>52.909896529999997</v>
      </c>
      <c r="K2052" s="39">
        <v>230.28</v>
      </c>
      <c r="L2052" s="39">
        <v>146</v>
      </c>
      <c r="M2052" s="39">
        <v>11</v>
      </c>
      <c r="N2052" s="39">
        <v>0.2</v>
      </c>
    </row>
    <row r="2053" spans="3:14" x14ac:dyDescent="0.45">
      <c r="C2053">
        <v>13</v>
      </c>
      <c r="D2053" t="e">
        <f t="shared" si="65"/>
        <v>#VALUE!</v>
      </c>
      <c r="E2053" t="str">
        <f t="shared" si="66"/>
        <v/>
      </c>
      <c r="F2053"/>
      <c r="G2053" s="39">
        <v>3.9</v>
      </c>
      <c r="H2053" s="39">
        <v>3.9048470000000002</v>
      </c>
      <c r="I2053" s="39">
        <v>43.387556119999999</v>
      </c>
      <c r="J2053" s="39">
        <v>52.90993752</v>
      </c>
      <c r="K2053" s="39">
        <v>230.28</v>
      </c>
      <c r="L2053"/>
    </row>
    <row r="2054" spans="3:14" x14ac:dyDescent="0.45">
      <c r="C2054">
        <v>13</v>
      </c>
      <c r="D2054" t="e">
        <f t="shared" si="65"/>
        <v>#VALUE!</v>
      </c>
      <c r="E2054" t="str">
        <f t="shared" si="66"/>
        <v/>
      </c>
      <c r="F2054"/>
      <c r="G2054" s="39">
        <v>38.549999999999997</v>
      </c>
      <c r="H2054" s="39">
        <v>38.556220000000003</v>
      </c>
      <c r="I2054" s="39">
        <v>43.387831460000001</v>
      </c>
      <c r="J2054" s="39">
        <v>52.910138150000002</v>
      </c>
      <c r="K2054" s="39">
        <v>231.08</v>
      </c>
      <c r="L2054"/>
    </row>
    <row r="2055" spans="3:14" x14ac:dyDescent="0.45">
      <c r="C2055">
        <v>13</v>
      </c>
      <c r="D2055" t="e">
        <f t="shared" si="65"/>
        <v>#VALUE!</v>
      </c>
      <c r="E2055">
        <f t="shared" si="66"/>
        <v>129.99629999999999</v>
      </c>
      <c r="F2055"/>
      <c r="G2055" s="39">
        <v>129.99</v>
      </c>
      <c r="H2055" s="39">
        <v>129.99629999999999</v>
      </c>
      <c r="I2055" s="39">
        <v>43.388558250000003</v>
      </c>
      <c r="J2055" s="39">
        <v>52.910667740000001</v>
      </c>
      <c r="K2055" s="39">
        <v>231.17</v>
      </c>
      <c r="L2055"/>
    </row>
    <row r="2056" spans="3:14" x14ac:dyDescent="0.45">
      <c r="C2056">
        <v>13</v>
      </c>
      <c r="D2056" t="str">
        <f t="shared" si="65"/>
        <v>ZU13b-GU</v>
      </c>
      <c r="E2056" t="str">
        <f t="shared" si="66"/>
        <v/>
      </c>
      <c r="F2056" t="s">
        <v>4238</v>
      </c>
      <c r="G2056" s="39">
        <v>0</v>
      </c>
      <c r="H2056" s="39">
        <v>0</v>
      </c>
      <c r="I2056" s="39">
        <v>43.387137389999999</v>
      </c>
      <c r="J2056" s="39">
        <v>52.916257829999999</v>
      </c>
      <c r="K2056" s="39">
        <v>232.33</v>
      </c>
      <c r="L2056" s="39">
        <v>144</v>
      </c>
      <c r="M2056" s="39">
        <v>8</v>
      </c>
      <c r="N2056" s="39">
        <v>5.0000000000000001E-3</v>
      </c>
    </row>
    <row r="2057" spans="3:14" x14ac:dyDescent="0.45">
      <c r="C2057">
        <v>13</v>
      </c>
      <c r="D2057" t="e">
        <f t="shared" si="65"/>
        <v>#VALUE!</v>
      </c>
      <c r="E2057" t="str">
        <f t="shared" si="66"/>
        <v/>
      </c>
      <c r="F2057"/>
      <c r="G2057" s="39">
        <v>28.48</v>
      </c>
      <c r="H2057" s="39">
        <v>28.554590000000001</v>
      </c>
      <c r="I2057" s="39">
        <v>43.387180559999997</v>
      </c>
      <c r="J2057" s="39">
        <v>52.915911309999998</v>
      </c>
      <c r="K2057" s="39">
        <v>230.33</v>
      </c>
      <c r="L2057"/>
    </row>
    <row r="2058" spans="3:14" x14ac:dyDescent="0.45">
      <c r="C2058">
        <v>13</v>
      </c>
      <c r="D2058" t="e">
        <f t="shared" si="65"/>
        <v>#VALUE!</v>
      </c>
      <c r="E2058" t="str">
        <f t="shared" si="66"/>
        <v/>
      </c>
      <c r="F2058"/>
      <c r="G2058" s="39">
        <v>119.92</v>
      </c>
      <c r="H2058" s="39">
        <v>119.9956</v>
      </c>
      <c r="I2058" s="39">
        <v>43.387319159999997</v>
      </c>
      <c r="J2058" s="39">
        <v>52.914798920000003</v>
      </c>
      <c r="K2058" s="39">
        <v>230.76</v>
      </c>
      <c r="L2058"/>
    </row>
    <row r="2059" spans="3:14" x14ac:dyDescent="0.45">
      <c r="C2059">
        <v>13</v>
      </c>
      <c r="D2059" t="e">
        <f t="shared" si="65"/>
        <v>#VALUE!</v>
      </c>
      <c r="E2059" t="str">
        <f t="shared" si="66"/>
        <v/>
      </c>
      <c r="F2059"/>
      <c r="G2059" s="39">
        <v>211.36</v>
      </c>
      <c r="H2059" s="39">
        <v>211.4365</v>
      </c>
      <c r="I2059" s="39">
        <v>43.387457740000002</v>
      </c>
      <c r="J2059" s="39">
        <v>52.913686509999998</v>
      </c>
      <c r="K2059" s="39">
        <v>230.36</v>
      </c>
      <c r="L2059"/>
    </row>
    <row r="2060" spans="3:14" x14ac:dyDescent="0.45">
      <c r="C2060">
        <v>13</v>
      </c>
      <c r="D2060" t="e">
        <f t="shared" si="65"/>
        <v>#VALUE!</v>
      </c>
      <c r="E2060" t="str">
        <f t="shared" si="66"/>
        <v/>
      </c>
      <c r="F2060"/>
      <c r="G2060" s="39">
        <v>302.8</v>
      </c>
      <c r="H2060" s="39">
        <v>302.87650000000002</v>
      </c>
      <c r="I2060" s="39">
        <v>43.387596309999999</v>
      </c>
      <c r="J2060" s="39">
        <v>52.912574110000001</v>
      </c>
      <c r="K2060" s="39">
        <v>230.43</v>
      </c>
      <c r="L2060"/>
    </row>
    <row r="2061" spans="3:14" x14ac:dyDescent="0.45">
      <c r="C2061">
        <v>13</v>
      </c>
      <c r="D2061" t="e">
        <f t="shared" si="65"/>
        <v>#VALUE!</v>
      </c>
      <c r="E2061" t="str">
        <f t="shared" si="66"/>
        <v/>
      </c>
      <c r="F2061"/>
      <c r="G2061" s="39">
        <v>393.91</v>
      </c>
      <c r="H2061" s="39">
        <v>393.98590000000002</v>
      </c>
      <c r="I2061" s="39">
        <v>43.387734379999998</v>
      </c>
      <c r="J2061" s="39">
        <v>52.911465720000002</v>
      </c>
      <c r="K2061" s="39">
        <v>230.48</v>
      </c>
      <c r="L2061"/>
    </row>
    <row r="2062" spans="3:14" x14ac:dyDescent="0.45">
      <c r="C2062">
        <v>13</v>
      </c>
      <c r="D2062" t="e">
        <f t="shared" si="65"/>
        <v>#VALUE!</v>
      </c>
      <c r="E2062" t="str">
        <f t="shared" si="66"/>
        <v/>
      </c>
      <c r="F2062"/>
      <c r="G2062" s="39">
        <v>394.24</v>
      </c>
      <c r="H2062" s="39">
        <v>394.31650000000002</v>
      </c>
      <c r="I2062" s="39">
        <v>43.387734270000003</v>
      </c>
      <c r="J2062" s="39">
        <v>52.911461639999999</v>
      </c>
      <c r="K2062" s="39">
        <v>230.48</v>
      </c>
      <c r="L2062"/>
    </row>
    <row r="2063" spans="3:14" x14ac:dyDescent="0.45">
      <c r="C2063">
        <v>13</v>
      </c>
      <c r="D2063" t="e">
        <f t="shared" si="65"/>
        <v>#VALUE!</v>
      </c>
      <c r="E2063" t="str">
        <f t="shared" si="66"/>
        <v/>
      </c>
      <c r="F2063"/>
      <c r="G2063" s="39">
        <v>399.22</v>
      </c>
      <c r="H2063" s="39">
        <v>399.33089999999999</v>
      </c>
      <c r="I2063" s="39">
        <v>43.387732630000002</v>
      </c>
      <c r="J2063" s="39">
        <v>52.911400239999999</v>
      </c>
      <c r="K2063" s="39">
        <v>229.88</v>
      </c>
      <c r="L2063"/>
    </row>
    <row r="2064" spans="3:14" x14ac:dyDescent="0.45">
      <c r="C2064">
        <v>13</v>
      </c>
      <c r="D2064" t="e">
        <f t="shared" si="65"/>
        <v>#VALUE!</v>
      </c>
      <c r="E2064" t="str">
        <f t="shared" si="66"/>
        <v/>
      </c>
      <c r="F2064"/>
      <c r="G2064" s="39">
        <v>480.26</v>
      </c>
      <c r="H2064" s="39">
        <v>480.37220000000002</v>
      </c>
      <c r="I2064" s="39">
        <v>43.387708369999999</v>
      </c>
      <c r="J2064" s="39">
        <v>52.910400719999998</v>
      </c>
      <c r="K2064" s="39">
        <v>231.08</v>
      </c>
      <c r="L2064"/>
    </row>
    <row r="2065" spans="3:14" x14ac:dyDescent="0.45">
      <c r="C2065">
        <v>13</v>
      </c>
      <c r="D2065" t="e">
        <f t="shared" si="65"/>
        <v>#VALUE!</v>
      </c>
      <c r="E2065" t="str">
        <f t="shared" si="66"/>
        <v/>
      </c>
      <c r="F2065"/>
      <c r="G2065" s="39">
        <v>485.68</v>
      </c>
      <c r="H2065" s="39">
        <v>485.8014</v>
      </c>
      <c r="I2065" s="39">
        <v>43.387756000000003</v>
      </c>
      <c r="J2065" s="39">
        <v>52.91041568</v>
      </c>
      <c r="K2065" s="39">
        <v>231.08</v>
      </c>
      <c r="L2065"/>
    </row>
    <row r="2066" spans="3:14" x14ac:dyDescent="0.45">
      <c r="C2066">
        <v>13</v>
      </c>
      <c r="D2066" t="e">
        <f t="shared" si="65"/>
        <v>#VALUE!</v>
      </c>
      <c r="E2066">
        <f t="shared" si="66"/>
        <v>577.24149999999997</v>
      </c>
      <c r="F2066"/>
      <c r="G2066" s="39">
        <v>577.12</v>
      </c>
      <c r="H2066" s="39">
        <v>577.24149999999997</v>
      </c>
      <c r="I2066" s="39">
        <v>43.388558250000003</v>
      </c>
      <c r="J2066" s="39">
        <v>52.910667740000001</v>
      </c>
      <c r="K2066" s="39">
        <v>231.17</v>
      </c>
      <c r="L2066"/>
    </row>
    <row r="2067" spans="3:14" x14ac:dyDescent="0.45">
      <c r="C2067">
        <v>54</v>
      </c>
      <c r="D2067">
        <f>IF(F2067&gt;0,F2067,F2067+#REF!)</f>
        <v>169</v>
      </c>
      <c r="E2067" t="str">
        <f t="shared" si="66"/>
        <v/>
      </c>
      <c r="F2067" s="39">
        <v>169</v>
      </c>
      <c r="G2067" s="39">
        <v>0</v>
      </c>
      <c r="H2067" s="39">
        <v>0</v>
      </c>
      <c r="I2067" s="39">
        <v>43.423852699999998</v>
      </c>
      <c r="J2067" s="39">
        <v>52.93608837</v>
      </c>
      <c r="K2067" s="39">
        <v>207.08</v>
      </c>
      <c r="L2067" s="39">
        <v>98</v>
      </c>
      <c r="M2067" s="39">
        <v>8</v>
      </c>
      <c r="N2067" s="39">
        <v>0.2</v>
      </c>
    </row>
    <row r="2068" spans="3:14" x14ac:dyDescent="0.45">
      <c r="C2068">
        <v>54</v>
      </c>
      <c r="D2068">
        <f t="shared" ref="D2068:D2131" si="67">IF(F2068&gt;0,F2068,F2068+D2067)</f>
        <v>169</v>
      </c>
      <c r="E2068" t="str">
        <f t="shared" si="66"/>
        <v/>
      </c>
      <c r="F2068"/>
      <c r="G2068" s="39">
        <v>35.770000000000003</v>
      </c>
      <c r="H2068" s="39">
        <v>35.830249999999999</v>
      </c>
      <c r="I2068" s="39">
        <v>43.423546100000003</v>
      </c>
      <c r="J2068" s="39">
        <v>52.936223320000003</v>
      </c>
      <c r="K2068" s="39">
        <v>209.08</v>
      </c>
      <c r="L2068"/>
    </row>
    <row r="2069" spans="3:14" x14ac:dyDescent="0.45">
      <c r="C2069">
        <v>54</v>
      </c>
      <c r="D2069">
        <f t="shared" si="67"/>
        <v>169</v>
      </c>
      <c r="E2069" t="str">
        <f t="shared" si="66"/>
        <v/>
      </c>
      <c r="F2069"/>
      <c r="G2069" s="39">
        <v>80.55</v>
      </c>
      <c r="H2069" s="39">
        <v>80.649959999999993</v>
      </c>
      <c r="I2069" s="39">
        <v>43.423155960000003</v>
      </c>
      <c r="J2069" s="39">
        <v>52.93636197</v>
      </c>
      <c r="K2069" s="39">
        <v>211.08</v>
      </c>
      <c r="L2069"/>
    </row>
    <row r="2070" spans="3:14" x14ac:dyDescent="0.45">
      <c r="C2070">
        <v>54</v>
      </c>
      <c r="D2070">
        <f t="shared" si="67"/>
        <v>169</v>
      </c>
      <c r="E2070" t="str">
        <f t="shared" si="66"/>
        <v/>
      </c>
      <c r="F2070"/>
      <c r="G2070" s="39">
        <v>91.44</v>
      </c>
      <c r="H2070" s="39">
        <v>91.540509999999998</v>
      </c>
      <c r="I2070" s="39">
        <v>43.42307254</v>
      </c>
      <c r="J2070" s="39">
        <v>52.936432600000003</v>
      </c>
      <c r="K2070" s="39">
        <v>211.08</v>
      </c>
      <c r="L2070"/>
    </row>
    <row r="2071" spans="3:14" x14ac:dyDescent="0.45">
      <c r="C2071">
        <v>54</v>
      </c>
      <c r="D2071">
        <f t="shared" si="67"/>
        <v>169</v>
      </c>
      <c r="E2071" t="str">
        <f t="shared" si="66"/>
        <v/>
      </c>
      <c r="F2071"/>
      <c r="G2071" s="39">
        <v>130.62</v>
      </c>
      <c r="H2071" s="39">
        <v>130.75550000000001</v>
      </c>
      <c r="I2071" s="39">
        <v>43.422772420000001</v>
      </c>
      <c r="J2071" s="39">
        <v>52.936686700000003</v>
      </c>
      <c r="K2071" s="39">
        <v>212.68</v>
      </c>
      <c r="L2071"/>
    </row>
    <row r="2072" spans="3:14" x14ac:dyDescent="0.45">
      <c r="C2072">
        <v>54</v>
      </c>
      <c r="D2072">
        <f t="shared" si="67"/>
        <v>169</v>
      </c>
      <c r="E2072" t="str">
        <f t="shared" si="66"/>
        <v/>
      </c>
      <c r="F2072"/>
      <c r="G2072" s="39">
        <v>172.85</v>
      </c>
      <c r="H2072" s="39">
        <v>173.0634</v>
      </c>
      <c r="I2072" s="39">
        <v>43.422491119999997</v>
      </c>
      <c r="J2072" s="39">
        <v>52.937037429999997</v>
      </c>
      <c r="K2072" s="39">
        <v>215.25</v>
      </c>
      <c r="L2072"/>
    </row>
    <row r="2073" spans="3:14" x14ac:dyDescent="0.45">
      <c r="C2073">
        <v>54</v>
      </c>
      <c r="D2073">
        <f t="shared" si="67"/>
        <v>169</v>
      </c>
      <c r="E2073" t="str">
        <f t="shared" si="66"/>
        <v/>
      </c>
      <c r="F2073"/>
      <c r="G2073" s="39">
        <v>182.88</v>
      </c>
      <c r="H2073" s="39">
        <v>183.09129999999999</v>
      </c>
      <c r="I2073" s="39">
        <v>43.422430339999998</v>
      </c>
      <c r="J2073" s="39">
        <v>52.937128960000003</v>
      </c>
      <c r="K2073" s="39">
        <v>215.25</v>
      </c>
      <c r="L2073"/>
    </row>
    <row r="2074" spans="3:14" x14ac:dyDescent="0.45">
      <c r="C2074">
        <v>54</v>
      </c>
      <c r="D2074">
        <f t="shared" si="67"/>
        <v>169</v>
      </c>
      <c r="E2074" t="str">
        <f t="shared" si="66"/>
        <v/>
      </c>
      <c r="F2074"/>
      <c r="G2074" s="39">
        <v>243.9</v>
      </c>
      <c r="H2074" s="39">
        <v>244.30019999999999</v>
      </c>
      <c r="I2074" s="39">
        <v>43.422060459999997</v>
      </c>
      <c r="J2074" s="39">
        <v>52.937685940000001</v>
      </c>
      <c r="K2074" s="39">
        <v>220.09</v>
      </c>
      <c r="L2074"/>
    </row>
    <row r="2075" spans="3:14" x14ac:dyDescent="0.45">
      <c r="C2075">
        <v>54</v>
      </c>
      <c r="D2075">
        <f t="shared" si="67"/>
        <v>169</v>
      </c>
      <c r="E2075">
        <f t="shared" si="66"/>
        <v>248.06120000000001</v>
      </c>
      <c r="F2075"/>
      <c r="G2075" s="39">
        <v>247.66</v>
      </c>
      <c r="H2075" s="39">
        <v>248.06120000000001</v>
      </c>
      <c r="I2075" s="39">
        <v>43.422027360000001</v>
      </c>
      <c r="J2075" s="39">
        <v>52.937676209999999</v>
      </c>
      <c r="K2075" s="39">
        <v>220.09</v>
      </c>
      <c r="L2075"/>
    </row>
    <row r="2076" spans="3:14" x14ac:dyDescent="0.45">
      <c r="C2076">
        <v>54</v>
      </c>
      <c r="D2076">
        <f t="shared" si="67"/>
        <v>512</v>
      </c>
      <c r="E2076" t="str">
        <f t="shared" si="66"/>
        <v/>
      </c>
      <c r="F2076">
        <v>512</v>
      </c>
      <c r="G2076" s="39">
        <v>0</v>
      </c>
      <c r="H2076" s="39">
        <v>0</v>
      </c>
      <c r="I2076" s="39">
        <v>43.423253649999999</v>
      </c>
      <c r="J2076" s="39">
        <v>52.938281529999998</v>
      </c>
      <c r="K2076" s="39">
        <v>219.05</v>
      </c>
      <c r="L2076" s="39">
        <v>98</v>
      </c>
      <c r="M2076" s="39">
        <v>8</v>
      </c>
      <c r="N2076" s="39">
        <v>0.2</v>
      </c>
    </row>
    <row r="2077" spans="3:14" x14ac:dyDescent="0.45">
      <c r="C2077">
        <v>54</v>
      </c>
      <c r="D2077">
        <f t="shared" si="67"/>
        <v>512</v>
      </c>
      <c r="E2077" t="str">
        <f t="shared" si="66"/>
        <v/>
      </c>
      <c r="F2077"/>
      <c r="G2077" s="39">
        <v>43.63</v>
      </c>
      <c r="H2077" s="39">
        <v>43.64808</v>
      </c>
      <c r="I2077" s="39">
        <v>43.422867240000002</v>
      </c>
      <c r="J2077" s="39">
        <v>52.93818572</v>
      </c>
      <c r="K2077" s="39">
        <v>217.65</v>
      </c>
      <c r="L2077"/>
    </row>
    <row r="2078" spans="3:14" x14ac:dyDescent="0.45">
      <c r="C2078">
        <v>54</v>
      </c>
      <c r="D2078">
        <f t="shared" si="67"/>
        <v>512</v>
      </c>
      <c r="E2078" t="str">
        <f t="shared" si="66"/>
        <v/>
      </c>
      <c r="F2078"/>
      <c r="G2078" s="39">
        <v>54.27</v>
      </c>
      <c r="H2078" s="39">
        <v>54.296979999999998</v>
      </c>
      <c r="I2078" s="39">
        <v>43.42277867</v>
      </c>
      <c r="J2078" s="39">
        <v>52.938135459999998</v>
      </c>
      <c r="K2078" s="39">
        <v>217.65</v>
      </c>
      <c r="L2078"/>
    </row>
    <row r="2079" spans="3:14" x14ac:dyDescent="0.45">
      <c r="C2079">
        <v>54</v>
      </c>
      <c r="D2079">
        <f t="shared" si="67"/>
        <v>512</v>
      </c>
      <c r="E2079" t="str">
        <f t="shared" si="66"/>
        <v/>
      </c>
      <c r="F2079"/>
      <c r="G2079" s="39">
        <v>77.959999999999994</v>
      </c>
      <c r="H2079" s="39">
        <v>78.017139999999998</v>
      </c>
      <c r="I2079" s="39">
        <v>43.422581639999997</v>
      </c>
      <c r="J2079" s="39">
        <v>52.938023630000004</v>
      </c>
      <c r="K2079" s="39">
        <v>218.85</v>
      </c>
      <c r="L2079"/>
    </row>
    <row r="2080" spans="3:14" x14ac:dyDescent="0.45">
      <c r="C2080">
        <v>54</v>
      </c>
      <c r="D2080">
        <f t="shared" si="67"/>
        <v>512</v>
      </c>
      <c r="E2080" t="str">
        <f t="shared" si="66"/>
        <v/>
      </c>
      <c r="F2080"/>
      <c r="G2080" s="39">
        <v>125.63</v>
      </c>
      <c r="H2080" s="39">
        <v>125.68899999999999</v>
      </c>
      <c r="I2080" s="39">
        <v>43.422193900000003</v>
      </c>
      <c r="J2080" s="39">
        <v>52.937771570000002</v>
      </c>
      <c r="K2080" s="39">
        <v>219.29</v>
      </c>
      <c r="L2080"/>
    </row>
    <row r="2081" spans="3:14" x14ac:dyDescent="0.45">
      <c r="C2081">
        <v>54</v>
      </c>
      <c r="D2081">
        <f t="shared" si="67"/>
        <v>512</v>
      </c>
      <c r="E2081" t="str">
        <f t="shared" si="66"/>
        <v/>
      </c>
      <c r="F2081"/>
      <c r="G2081" s="39">
        <v>141.38</v>
      </c>
      <c r="H2081" s="39">
        <v>141.4554</v>
      </c>
      <c r="I2081" s="39">
        <v>43.422062680000003</v>
      </c>
      <c r="J2081" s="39">
        <v>52.937698079999997</v>
      </c>
      <c r="K2081" s="39">
        <v>220.09</v>
      </c>
      <c r="L2081"/>
    </row>
    <row r="2082" spans="3:14" x14ac:dyDescent="0.45">
      <c r="C2082">
        <v>54</v>
      </c>
      <c r="D2082">
        <f t="shared" si="67"/>
        <v>512</v>
      </c>
      <c r="E2082" t="str">
        <f t="shared" si="66"/>
        <v/>
      </c>
      <c r="F2082"/>
      <c r="G2082" s="39">
        <v>142.13999999999999</v>
      </c>
      <c r="H2082" s="39">
        <v>142.21780000000001</v>
      </c>
      <c r="I2082" s="39">
        <v>43.422055929999999</v>
      </c>
      <c r="J2082" s="39">
        <v>52.937696430000003</v>
      </c>
      <c r="K2082" s="39">
        <v>220.09</v>
      </c>
      <c r="L2082"/>
    </row>
    <row r="2083" spans="3:14" x14ac:dyDescent="0.45">
      <c r="C2083">
        <v>54</v>
      </c>
      <c r="D2083">
        <f t="shared" si="67"/>
        <v>512</v>
      </c>
      <c r="E2083">
        <f t="shared" si="66"/>
        <v>145.78970000000001</v>
      </c>
      <c r="F2083"/>
      <c r="G2083" s="39">
        <v>145.71</v>
      </c>
      <c r="H2083" s="39">
        <v>145.78970000000001</v>
      </c>
      <c r="I2083" s="39">
        <v>43.422027360000001</v>
      </c>
      <c r="J2083" s="39">
        <v>52.937676209999999</v>
      </c>
      <c r="K2083" s="39">
        <v>220.09</v>
      </c>
      <c r="L2083"/>
    </row>
    <row r="2084" spans="3:14" x14ac:dyDescent="0.45">
      <c r="C2084">
        <v>54</v>
      </c>
      <c r="D2084">
        <f t="shared" si="67"/>
        <v>513</v>
      </c>
      <c r="E2084" t="str">
        <f t="shared" si="66"/>
        <v/>
      </c>
      <c r="F2084">
        <v>513</v>
      </c>
      <c r="G2084" s="39">
        <v>0</v>
      </c>
      <c r="H2084" s="39">
        <v>0</v>
      </c>
      <c r="I2084" s="39">
        <v>43.419031760000003</v>
      </c>
      <c r="J2084" s="39">
        <v>52.935937950000003</v>
      </c>
      <c r="K2084" s="39">
        <v>223.43</v>
      </c>
      <c r="L2084" s="39">
        <v>98</v>
      </c>
      <c r="M2084" s="39">
        <v>8</v>
      </c>
      <c r="N2084" s="39">
        <v>0.2</v>
      </c>
    </row>
    <row r="2085" spans="3:14" x14ac:dyDescent="0.45">
      <c r="C2085">
        <v>54</v>
      </c>
      <c r="D2085">
        <f t="shared" si="67"/>
        <v>513</v>
      </c>
      <c r="E2085" t="str">
        <f t="shared" si="66"/>
        <v/>
      </c>
      <c r="F2085"/>
      <c r="G2085" s="39">
        <v>19.59</v>
      </c>
      <c r="H2085" s="39">
        <v>19.592669999999998</v>
      </c>
      <c r="I2085" s="39">
        <v>43.419018399999999</v>
      </c>
      <c r="J2085" s="39">
        <v>52.935696720000003</v>
      </c>
      <c r="K2085" s="39">
        <v>223.23</v>
      </c>
      <c r="L2085"/>
    </row>
    <row r="2086" spans="3:14" x14ac:dyDescent="0.45">
      <c r="C2086">
        <v>54</v>
      </c>
      <c r="D2086">
        <f t="shared" si="67"/>
        <v>513</v>
      </c>
      <c r="E2086" t="str">
        <f t="shared" si="66"/>
        <v/>
      </c>
      <c r="F2086"/>
      <c r="G2086" s="39">
        <v>85.32</v>
      </c>
      <c r="H2086" s="39">
        <v>85.327259999999995</v>
      </c>
      <c r="I2086" s="39">
        <v>43.418973600000001</v>
      </c>
      <c r="J2086" s="39">
        <v>52.934887500000002</v>
      </c>
      <c r="K2086" s="39">
        <v>222.04</v>
      </c>
      <c r="L2086"/>
    </row>
    <row r="2087" spans="3:14" x14ac:dyDescent="0.45">
      <c r="C2087">
        <v>54</v>
      </c>
      <c r="D2087">
        <f t="shared" si="67"/>
        <v>513</v>
      </c>
      <c r="E2087" t="str">
        <f t="shared" si="66"/>
        <v/>
      </c>
      <c r="F2087"/>
      <c r="G2087" s="39">
        <v>108.01</v>
      </c>
      <c r="H2087" s="39">
        <v>108.0227</v>
      </c>
      <c r="I2087" s="39">
        <v>43.418967780000003</v>
      </c>
      <c r="J2087" s="39">
        <v>52.934607409999998</v>
      </c>
      <c r="K2087" s="39">
        <v>221.64</v>
      </c>
      <c r="L2087"/>
    </row>
    <row r="2088" spans="3:14" x14ac:dyDescent="0.45">
      <c r="C2088">
        <v>54</v>
      </c>
      <c r="D2088">
        <f t="shared" si="67"/>
        <v>513</v>
      </c>
      <c r="E2088" t="str">
        <f t="shared" si="66"/>
        <v/>
      </c>
      <c r="F2088"/>
      <c r="G2088" s="39">
        <v>111.03</v>
      </c>
      <c r="H2088" s="39">
        <v>111.047</v>
      </c>
      <c r="I2088" s="39">
        <v>43.418976549999996</v>
      </c>
      <c r="J2088" s="39">
        <v>52.934572060000001</v>
      </c>
      <c r="K2088" s="39">
        <v>221.64</v>
      </c>
      <c r="L2088"/>
    </row>
    <row r="2089" spans="3:14" x14ac:dyDescent="0.45">
      <c r="C2089">
        <v>54</v>
      </c>
      <c r="D2089">
        <f t="shared" si="67"/>
        <v>513</v>
      </c>
      <c r="E2089" t="str">
        <f t="shared" si="66"/>
        <v/>
      </c>
      <c r="F2089"/>
      <c r="G2089" s="39">
        <v>169.81</v>
      </c>
      <c r="H2089" s="39">
        <v>169.8434</v>
      </c>
      <c r="I2089" s="39">
        <v>43.41914697</v>
      </c>
      <c r="J2089" s="39">
        <v>52.933884999999997</v>
      </c>
      <c r="K2089" s="39">
        <v>223.24</v>
      </c>
      <c r="L2089"/>
    </row>
    <row r="2090" spans="3:14" x14ac:dyDescent="0.45">
      <c r="C2090">
        <v>54</v>
      </c>
      <c r="D2090">
        <f t="shared" si="67"/>
        <v>513</v>
      </c>
      <c r="E2090" t="str">
        <f t="shared" si="66"/>
        <v/>
      </c>
      <c r="F2090"/>
      <c r="G2090" s="39">
        <v>184.95</v>
      </c>
      <c r="H2090" s="39">
        <v>184.98509999999999</v>
      </c>
      <c r="I2090" s="39">
        <v>43.419210730000003</v>
      </c>
      <c r="J2090" s="39">
        <v>52.933719750000002</v>
      </c>
      <c r="K2090" s="39">
        <v>223.24</v>
      </c>
      <c r="L2090"/>
    </row>
    <row r="2091" spans="3:14" x14ac:dyDescent="0.45">
      <c r="C2091">
        <v>54</v>
      </c>
      <c r="D2091">
        <f t="shared" si="67"/>
        <v>513</v>
      </c>
      <c r="E2091" t="str">
        <f t="shared" si="66"/>
        <v/>
      </c>
      <c r="F2091"/>
      <c r="G2091" s="39">
        <v>202.47</v>
      </c>
      <c r="H2091" s="39">
        <v>202.56460000000001</v>
      </c>
      <c r="I2091" s="39">
        <v>43.419308139999998</v>
      </c>
      <c r="J2091" s="39">
        <v>52.933549560000003</v>
      </c>
      <c r="K2091" s="39">
        <v>221.84</v>
      </c>
      <c r="L2091"/>
    </row>
    <row r="2092" spans="3:14" x14ac:dyDescent="0.45">
      <c r="C2092">
        <v>54</v>
      </c>
      <c r="D2092">
        <f t="shared" si="67"/>
        <v>513</v>
      </c>
      <c r="E2092">
        <f t="shared" si="66"/>
        <v>294.00799999999998</v>
      </c>
      <c r="F2092"/>
      <c r="G2092" s="39">
        <v>293.91000000000003</v>
      </c>
      <c r="H2092" s="39">
        <v>294.00799999999998</v>
      </c>
      <c r="I2092" s="39">
        <v>43.419816400000002</v>
      </c>
      <c r="J2092" s="39">
        <v>52.932661469999999</v>
      </c>
      <c r="K2092" s="39">
        <v>221.05</v>
      </c>
      <c r="L2092"/>
    </row>
    <row r="2093" spans="3:14" x14ac:dyDescent="0.45">
      <c r="C2093">
        <v>54</v>
      </c>
      <c r="D2093">
        <f t="shared" si="67"/>
        <v>1731</v>
      </c>
      <c r="E2093" t="str">
        <f t="shared" si="66"/>
        <v/>
      </c>
      <c r="F2093">
        <v>1731</v>
      </c>
      <c r="G2093" s="39">
        <v>0</v>
      </c>
      <c r="H2093" s="39">
        <v>0</v>
      </c>
      <c r="I2093" s="39">
        <v>43.423683189999998</v>
      </c>
      <c r="J2093" s="39">
        <v>52.936752290000001</v>
      </c>
      <c r="K2093" s="39">
        <v>211.08</v>
      </c>
      <c r="L2093" s="39">
        <v>98</v>
      </c>
      <c r="M2093" s="39">
        <v>8</v>
      </c>
      <c r="N2093" s="39">
        <v>0.2</v>
      </c>
    </row>
    <row r="2094" spans="3:14" x14ac:dyDescent="0.45">
      <c r="C2094">
        <v>54</v>
      </c>
      <c r="D2094">
        <f t="shared" si="67"/>
        <v>1731</v>
      </c>
      <c r="E2094" t="str">
        <f t="shared" si="66"/>
        <v/>
      </c>
      <c r="F2094"/>
      <c r="G2094" s="39">
        <v>16.29</v>
      </c>
      <c r="H2094" s="39">
        <v>16.563389999999998</v>
      </c>
      <c r="I2094" s="39">
        <v>43.423608299999998</v>
      </c>
      <c r="J2094" s="39">
        <v>52.936925309999999</v>
      </c>
      <c r="K2094" s="39">
        <v>214.05</v>
      </c>
      <c r="L2094"/>
    </row>
    <row r="2095" spans="3:14" x14ac:dyDescent="0.45">
      <c r="C2095">
        <v>54</v>
      </c>
      <c r="D2095">
        <f t="shared" si="67"/>
        <v>1731</v>
      </c>
      <c r="E2095" t="str">
        <f t="shared" si="66"/>
        <v/>
      </c>
      <c r="F2095"/>
      <c r="G2095" s="39">
        <v>33.69</v>
      </c>
      <c r="H2095" s="39">
        <v>33.964950000000002</v>
      </c>
      <c r="I2095" s="39">
        <v>43.423530390000003</v>
      </c>
      <c r="J2095" s="39">
        <v>52.937111659999999</v>
      </c>
      <c r="K2095" s="39">
        <v>214.45</v>
      </c>
      <c r="L2095"/>
    </row>
    <row r="2096" spans="3:14" x14ac:dyDescent="0.45">
      <c r="C2096">
        <v>54</v>
      </c>
      <c r="D2096">
        <f t="shared" si="67"/>
        <v>1731</v>
      </c>
      <c r="E2096" t="str">
        <f t="shared" si="66"/>
        <v/>
      </c>
      <c r="F2096"/>
      <c r="G2096" s="39">
        <v>44.64</v>
      </c>
      <c r="H2096" s="39">
        <v>44.908709999999999</v>
      </c>
      <c r="I2096" s="39">
        <v>43.42345341</v>
      </c>
      <c r="J2096" s="39">
        <v>52.937195979999998</v>
      </c>
      <c r="K2096" s="39">
        <v>214.45</v>
      </c>
      <c r="L2096"/>
    </row>
    <row r="2097" spans="3:14" x14ac:dyDescent="0.45">
      <c r="C2097">
        <v>54</v>
      </c>
      <c r="D2097">
        <f t="shared" si="67"/>
        <v>1731</v>
      </c>
      <c r="E2097" t="str">
        <f t="shared" si="66"/>
        <v/>
      </c>
      <c r="F2097"/>
      <c r="G2097" s="39">
        <v>56.24</v>
      </c>
      <c r="H2097" s="39">
        <v>56.599710000000002</v>
      </c>
      <c r="I2097" s="39">
        <v>43.423355270000002</v>
      </c>
      <c r="J2097" s="39">
        <v>52.937245089999998</v>
      </c>
      <c r="K2097" s="39">
        <v>215.85</v>
      </c>
      <c r="L2097"/>
    </row>
    <row r="2098" spans="3:14" x14ac:dyDescent="0.45">
      <c r="C2098">
        <v>54</v>
      </c>
      <c r="D2098">
        <f t="shared" si="67"/>
        <v>1731</v>
      </c>
      <c r="E2098" t="str">
        <f t="shared" si="66"/>
        <v/>
      </c>
      <c r="F2098"/>
      <c r="G2098" s="39">
        <v>82.57</v>
      </c>
      <c r="H2098" s="39">
        <v>82.968279999999993</v>
      </c>
      <c r="I2098" s="39">
        <v>43.423125730000002</v>
      </c>
      <c r="J2098" s="39">
        <v>52.937326069999997</v>
      </c>
      <c r="K2098" s="39">
        <v>217.25</v>
      </c>
      <c r="L2098"/>
    </row>
    <row r="2099" spans="3:14" x14ac:dyDescent="0.45">
      <c r="C2099">
        <v>54</v>
      </c>
      <c r="D2099">
        <f t="shared" si="67"/>
        <v>1731</v>
      </c>
      <c r="E2099" t="str">
        <f t="shared" si="66"/>
        <v/>
      </c>
      <c r="F2099"/>
      <c r="G2099" s="39">
        <v>91.44</v>
      </c>
      <c r="H2099" s="39">
        <v>91.834370000000007</v>
      </c>
      <c r="I2099" s="39">
        <v>43.423048250000001</v>
      </c>
      <c r="J2099" s="39">
        <v>52.937352320000002</v>
      </c>
      <c r="K2099" s="39">
        <v>217.25</v>
      </c>
      <c r="L2099"/>
    </row>
    <row r="2100" spans="3:14" x14ac:dyDescent="0.45">
      <c r="C2100">
        <v>54</v>
      </c>
      <c r="D2100">
        <f t="shared" si="67"/>
        <v>1731</v>
      </c>
      <c r="E2100" t="str">
        <f t="shared" si="66"/>
        <v/>
      </c>
      <c r="F2100"/>
      <c r="G2100" s="39">
        <v>181.48</v>
      </c>
      <c r="H2100" s="39">
        <v>181.88200000000001</v>
      </c>
      <c r="I2100" s="39">
        <v>43.422261460000001</v>
      </c>
      <c r="J2100" s="39">
        <v>52.937618860000001</v>
      </c>
      <c r="K2100" s="39">
        <v>218.49</v>
      </c>
      <c r="L2100"/>
    </row>
    <row r="2101" spans="3:14" x14ac:dyDescent="0.45">
      <c r="C2101">
        <v>54</v>
      </c>
      <c r="D2101">
        <f t="shared" si="67"/>
        <v>1731</v>
      </c>
      <c r="E2101" t="str">
        <f t="shared" si="66"/>
        <v/>
      </c>
      <c r="F2101"/>
      <c r="G2101" s="39">
        <v>182.88</v>
      </c>
      <c r="H2101" s="39">
        <v>183.28290000000001</v>
      </c>
      <c r="I2101" s="39">
        <v>43.422249280000003</v>
      </c>
      <c r="J2101" s="39">
        <v>52.937623350000003</v>
      </c>
      <c r="K2101" s="39">
        <v>218.49</v>
      </c>
      <c r="L2101"/>
    </row>
    <row r="2102" spans="3:14" x14ac:dyDescent="0.45">
      <c r="C2102">
        <v>54</v>
      </c>
      <c r="D2102">
        <f t="shared" si="67"/>
        <v>1731</v>
      </c>
      <c r="E2102" t="str">
        <f t="shared" si="66"/>
        <v/>
      </c>
      <c r="F2102"/>
      <c r="G2102" s="39">
        <v>205.07</v>
      </c>
      <c r="H2102" s="39">
        <v>205.52850000000001</v>
      </c>
      <c r="I2102" s="39">
        <v>43.422056439999999</v>
      </c>
      <c r="J2102" s="39">
        <v>52.937694579999999</v>
      </c>
      <c r="K2102" s="39">
        <v>220.09</v>
      </c>
      <c r="L2102"/>
    </row>
    <row r="2103" spans="3:14" x14ac:dyDescent="0.45">
      <c r="C2103">
        <v>54</v>
      </c>
      <c r="D2103">
        <f t="shared" si="67"/>
        <v>1731</v>
      </c>
      <c r="E2103">
        <f t="shared" si="66"/>
        <v>209.08580000000001</v>
      </c>
      <c r="F2103"/>
      <c r="G2103" s="39">
        <v>208.63</v>
      </c>
      <c r="H2103" s="39">
        <v>209.08580000000001</v>
      </c>
      <c r="I2103" s="39">
        <v>43.422027360000001</v>
      </c>
      <c r="J2103" s="39">
        <v>52.937676209999999</v>
      </c>
      <c r="K2103" s="39">
        <v>220.09</v>
      </c>
      <c r="L2103"/>
    </row>
    <row r="2104" spans="3:14" x14ac:dyDescent="0.45">
      <c r="C2104">
        <v>54</v>
      </c>
      <c r="D2104">
        <f t="shared" si="67"/>
        <v>2111</v>
      </c>
      <c r="E2104" t="str">
        <f t="shared" si="66"/>
        <v/>
      </c>
      <c r="F2104">
        <v>2111</v>
      </c>
      <c r="G2104" s="39">
        <v>0</v>
      </c>
      <c r="H2104" s="39">
        <v>0</v>
      </c>
      <c r="I2104" s="39">
        <v>43.415866029999997</v>
      </c>
      <c r="J2104" s="39">
        <v>52.933529720000003</v>
      </c>
      <c r="K2104" s="39">
        <v>226.98</v>
      </c>
      <c r="L2104" s="39">
        <v>98</v>
      </c>
      <c r="M2104" s="39">
        <v>8</v>
      </c>
      <c r="N2104" s="39">
        <v>0.2</v>
      </c>
    </row>
    <row r="2105" spans="3:14" x14ac:dyDescent="0.45">
      <c r="C2105">
        <v>54</v>
      </c>
      <c r="D2105">
        <f t="shared" si="67"/>
        <v>2111</v>
      </c>
      <c r="E2105" t="str">
        <f t="shared" si="66"/>
        <v/>
      </c>
      <c r="F2105"/>
      <c r="G2105" s="39">
        <v>3.66</v>
      </c>
      <c r="H2105" s="39">
        <v>3.655405</v>
      </c>
      <c r="I2105" s="39">
        <v>43.415862799999999</v>
      </c>
      <c r="J2105" s="39">
        <v>52.933484800000002</v>
      </c>
      <c r="K2105" s="39">
        <v>226.98</v>
      </c>
      <c r="L2105"/>
    </row>
    <row r="2106" spans="3:14" x14ac:dyDescent="0.45">
      <c r="C2106">
        <v>54</v>
      </c>
      <c r="D2106">
        <f t="shared" si="67"/>
        <v>2111</v>
      </c>
      <c r="E2106" t="str">
        <f t="shared" si="66"/>
        <v/>
      </c>
      <c r="F2106"/>
      <c r="G2106" s="39">
        <v>6.58</v>
      </c>
      <c r="H2106" s="39">
        <v>6.5839020000000001</v>
      </c>
      <c r="I2106" s="39">
        <v>43.415858970000002</v>
      </c>
      <c r="J2106" s="39">
        <v>52.933449029999998</v>
      </c>
      <c r="K2106" s="39">
        <v>226.98</v>
      </c>
      <c r="L2106"/>
    </row>
    <row r="2107" spans="3:14" x14ac:dyDescent="0.45">
      <c r="C2107">
        <v>54</v>
      </c>
      <c r="D2107">
        <f t="shared" si="67"/>
        <v>2111</v>
      </c>
      <c r="E2107" t="str">
        <f t="shared" si="66"/>
        <v/>
      </c>
      <c r="F2107"/>
      <c r="G2107" s="39">
        <v>70.89</v>
      </c>
      <c r="H2107" s="39">
        <v>70.890249999999995</v>
      </c>
      <c r="I2107" s="39">
        <v>43.416422220000001</v>
      </c>
      <c r="J2107" s="39">
        <v>52.93326622</v>
      </c>
      <c r="K2107" s="39">
        <v>226.78</v>
      </c>
      <c r="L2107"/>
    </row>
    <row r="2108" spans="3:14" x14ac:dyDescent="0.45">
      <c r="C2108">
        <v>54</v>
      </c>
      <c r="D2108">
        <f t="shared" si="67"/>
        <v>2111</v>
      </c>
      <c r="E2108" t="str">
        <f t="shared" si="66"/>
        <v/>
      </c>
      <c r="F2108"/>
      <c r="G2108" s="39">
        <v>91.44</v>
      </c>
      <c r="H2108" s="39">
        <v>91.440330000000003</v>
      </c>
      <c r="I2108" s="39">
        <v>43.416597889999998</v>
      </c>
      <c r="J2108" s="39">
        <v>52.933186749999997</v>
      </c>
      <c r="K2108" s="39">
        <v>226.81</v>
      </c>
      <c r="L2108"/>
    </row>
    <row r="2109" spans="3:14" x14ac:dyDescent="0.45">
      <c r="C2109">
        <v>54</v>
      </c>
      <c r="D2109">
        <f t="shared" si="67"/>
        <v>2111</v>
      </c>
      <c r="E2109" t="str">
        <f t="shared" si="66"/>
        <v/>
      </c>
      <c r="F2109"/>
      <c r="G2109" s="39">
        <v>106.87</v>
      </c>
      <c r="H2109" s="39">
        <v>106.8711</v>
      </c>
      <c r="I2109" s="39">
        <v>43.416729789999998</v>
      </c>
      <c r="J2109" s="39">
        <v>52.933127079999998</v>
      </c>
      <c r="K2109" s="39">
        <v>226.81</v>
      </c>
      <c r="L2109"/>
    </row>
    <row r="2110" spans="3:14" x14ac:dyDescent="0.45">
      <c r="C2110">
        <v>54</v>
      </c>
      <c r="D2110">
        <f t="shared" si="67"/>
        <v>2111</v>
      </c>
      <c r="E2110" t="str">
        <f t="shared" si="66"/>
        <v/>
      </c>
      <c r="F2110"/>
      <c r="G2110" s="39">
        <v>159.82</v>
      </c>
      <c r="H2110" s="39">
        <v>159.82329999999999</v>
      </c>
      <c r="I2110" s="39">
        <v>43.417190519999998</v>
      </c>
      <c r="J2110" s="39">
        <v>52.932959930000003</v>
      </c>
      <c r="K2110" s="39">
        <v>226.13</v>
      </c>
      <c r="L2110"/>
    </row>
    <row r="2111" spans="3:14" x14ac:dyDescent="0.45">
      <c r="C2111">
        <v>54</v>
      </c>
      <c r="D2111">
        <f t="shared" si="67"/>
        <v>2111</v>
      </c>
      <c r="E2111" t="str">
        <f t="shared" si="66"/>
        <v/>
      </c>
      <c r="F2111"/>
      <c r="G2111" s="39">
        <v>169.37</v>
      </c>
      <c r="H2111" s="39">
        <v>169.39709999999999</v>
      </c>
      <c r="I2111" s="39">
        <v>43.417274800000001</v>
      </c>
      <c r="J2111" s="39">
        <v>52.932936410000003</v>
      </c>
      <c r="K2111" s="39">
        <v>225.53</v>
      </c>
      <c r="L2111"/>
    </row>
    <row r="2112" spans="3:14" x14ac:dyDescent="0.45">
      <c r="C2112">
        <v>54</v>
      </c>
      <c r="D2112">
        <f t="shared" si="67"/>
        <v>2111</v>
      </c>
      <c r="E2112" t="str">
        <f t="shared" si="66"/>
        <v/>
      </c>
      <c r="F2112"/>
      <c r="G2112" s="39">
        <v>182.88</v>
      </c>
      <c r="H2112" s="39">
        <v>182.90350000000001</v>
      </c>
      <c r="I2112" s="39">
        <v>43.417374700000003</v>
      </c>
      <c r="J2112" s="39">
        <v>52.933031450000001</v>
      </c>
      <c r="K2112" s="39">
        <v>225.53</v>
      </c>
      <c r="L2112"/>
    </row>
    <row r="2113" spans="3:14" x14ac:dyDescent="0.45">
      <c r="C2113">
        <v>54</v>
      </c>
      <c r="D2113">
        <f t="shared" si="67"/>
        <v>2111</v>
      </c>
      <c r="E2113">
        <f t="shared" si="66"/>
        <v>201.05950000000001</v>
      </c>
      <c r="F2113"/>
      <c r="G2113" s="39">
        <v>201.03</v>
      </c>
      <c r="H2113" s="39">
        <v>201.05950000000001</v>
      </c>
      <c r="I2113" s="39">
        <v>43.417508910000002</v>
      </c>
      <c r="J2113" s="39">
        <v>52.933159140000001</v>
      </c>
      <c r="K2113" s="39">
        <v>224.93</v>
      </c>
      <c r="L2113"/>
    </row>
    <row r="2114" spans="3:14" x14ac:dyDescent="0.45">
      <c r="C2114">
        <v>54</v>
      </c>
      <c r="D2114" t="str">
        <f t="shared" si="67"/>
        <v>2111&amp;5926</v>
      </c>
      <c r="E2114" t="str">
        <f t="shared" si="66"/>
        <v/>
      </c>
      <c r="F2114" t="s">
        <v>4239</v>
      </c>
      <c r="G2114" s="39">
        <v>0</v>
      </c>
      <c r="H2114" s="39">
        <v>0</v>
      </c>
      <c r="I2114" s="39">
        <v>43.417508910000002</v>
      </c>
      <c r="J2114" s="39">
        <v>52.933159140000001</v>
      </c>
      <c r="K2114" s="39">
        <v>224.93</v>
      </c>
      <c r="L2114" s="39">
        <v>98</v>
      </c>
      <c r="M2114" s="39">
        <v>8</v>
      </c>
      <c r="N2114" s="39">
        <v>0.2</v>
      </c>
    </row>
    <row r="2115" spans="3:14" x14ac:dyDescent="0.45">
      <c r="C2115">
        <v>54</v>
      </c>
      <c r="D2115" t="e">
        <f t="shared" si="67"/>
        <v>#VALUE!</v>
      </c>
      <c r="E2115" t="str">
        <f t="shared" si="66"/>
        <v/>
      </c>
      <c r="F2115"/>
      <c r="G2115" s="39">
        <v>13.23</v>
      </c>
      <c r="H2115" s="39">
        <v>13.229039999999999</v>
      </c>
      <c r="I2115" s="39">
        <v>43.417571369999997</v>
      </c>
      <c r="J2115" s="39">
        <v>52.933020069999998</v>
      </c>
      <c r="K2115" s="39">
        <v>224.93</v>
      </c>
      <c r="L2115"/>
    </row>
    <row r="2116" spans="3:14" x14ac:dyDescent="0.45">
      <c r="C2116">
        <v>54</v>
      </c>
      <c r="D2116" t="e">
        <f t="shared" si="67"/>
        <v>#VALUE!</v>
      </c>
      <c r="E2116" t="str">
        <f t="shared" ref="E2116:E2179" si="68">IF(G2117=0,H2116,"")</f>
        <v/>
      </c>
      <c r="F2116"/>
      <c r="G2116" s="39">
        <v>17.670000000000002</v>
      </c>
      <c r="H2116" s="39">
        <v>17.709630000000001</v>
      </c>
      <c r="I2116" s="39">
        <v>43.417588430000002</v>
      </c>
      <c r="J2116" s="39">
        <v>52.932970490000002</v>
      </c>
      <c r="K2116" s="39">
        <v>224.33</v>
      </c>
      <c r="L2116"/>
    </row>
    <row r="2117" spans="3:14" x14ac:dyDescent="0.45">
      <c r="C2117">
        <v>54</v>
      </c>
      <c r="D2117" t="e">
        <f t="shared" si="67"/>
        <v>#VALUE!</v>
      </c>
      <c r="E2117" t="str">
        <f t="shared" si="68"/>
        <v/>
      </c>
      <c r="F2117"/>
      <c r="G2117" s="39">
        <v>27.84</v>
      </c>
      <c r="H2117" s="39">
        <v>27.875530000000001</v>
      </c>
      <c r="I2117" s="39">
        <v>43.417626349999999</v>
      </c>
      <c r="J2117" s="39">
        <v>52.93285625</v>
      </c>
      <c r="K2117" s="39">
        <v>224.33</v>
      </c>
      <c r="L2117"/>
    </row>
    <row r="2118" spans="3:14" x14ac:dyDescent="0.45">
      <c r="C2118">
        <v>54</v>
      </c>
      <c r="D2118" t="e">
        <f t="shared" si="67"/>
        <v>#VALUE!</v>
      </c>
      <c r="E2118" t="str">
        <f t="shared" si="68"/>
        <v/>
      </c>
      <c r="F2118"/>
      <c r="G2118" s="39">
        <v>38.06</v>
      </c>
      <c r="H2118" s="39">
        <v>38.09552</v>
      </c>
      <c r="I2118" s="39">
        <v>43.417664289999998</v>
      </c>
      <c r="J2118" s="39">
        <v>52.932741290000003</v>
      </c>
      <c r="K2118" s="39">
        <v>224.33</v>
      </c>
      <c r="L2118"/>
    </row>
    <row r="2119" spans="3:14" x14ac:dyDescent="0.45">
      <c r="C2119">
        <v>54</v>
      </c>
      <c r="D2119" t="e">
        <f t="shared" si="67"/>
        <v>#VALUE!</v>
      </c>
      <c r="E2119" t="str">
        <f t="shared" si="68"/>
        <v/>
      </c>
      <c r="F2119"/>
      <c r="G2119" s="39">
        <v>76.91</v>
      </c>
      <c r="H2119" s="39">
        <v>76.948570000000004</v>
      </c>
      <c r="I2119" s="39">
        <v>43.41780807</v>
      </c>
      <c r="J2119" s="39">
        <v>52.93230398</v>
      </c>
      <c r="K2119" s="39">
        <v>224.53</v>
      </c>
      <c r="L2119"/>
    </row>
    <row r="2120" spans="3:14" x14ac:dyDescent="0.45">
      <c r="C2120">
        <v>54</v>
      </c>
      <c r="D2120" t="e">
        <f t="shared" si="67"/>
        <v>#VALUE!</v>
      </c>
      <c r="E2120" t="str">
        <f t="shared" si="68"/>
        <v/>
      </c>
      <c r="F2120"/>
      <c r="G2120" s="39">
        <v>91.44</v>
      </c>
      <c r="H2120" s="39">
        <v>91.480869999999996</v>
      </c>
      <c r="I2120" s="39">
        <v>43.417869690000003</v>
      </c>
      <c r="J2120" s="39">
        <v>52.932145689999999</v>
      </c>
      <c r="K2120" s="39">
        <v>224.53</v>
      </c>
      <c r="L2120"/>
    </row>
    <row r="2121" spans="3:14" x14ac:dyDescent="0.45">
      <c r="C2121">
        <v>54</v>
      </c>
      <c r="D2121" t="e">
        <f t="shared" si="67"/>
        <v>#VALUE!</v>
      </c>
      <c r="E2121" t="str">
        <f t="shared" si="68"/>
        <v/>
      </c>
      <c r="F2121"/>
      <c r="G2121" s="39">
        <v>108.73</v>
      </c>
      <c r="H2121" s="39">
        <v>108.8015</v>
      </c>
      <c r="I2121" s="39">
        <v>43.417943010000002</v>
      </c>
      <c r="J2121" s="39">
        <v>52.931957349999998</v>
      </c>
      <c r="K2121" s="39">
        <v>223.53</v>
      </c>
      <c r="L2121"/>
    </row>
    <row r="2122" spans="3:14" x14ac:dyDescent="0.45">
      <c r="C2122">
        <v>54</v>
      </c>
      <c r="D2122" t="e">
        <f t="shared" si="67"/>
        <v>#VALUE!</v>
      </c>
      <c r="E2122" t="str">
        <f t="shared" si="68"/>
        <v/>
      </c>
      <c r="F2122"/>
      <c r="G2122" s="39">
        <v>170.5</v>
      </c>
      <c r="H2122" s="39">
        <v>170.57249999999999</v>
      </c>
      <c r="I2122" s="39">
        <v>43.418085310000002</v>
      </c>
      <c r="J2122" s="39">
        <v>52.93122005</v>
      </c>
      <c r="K2122" s="39">
        <v>223</v>
      </c>
      <c r="L2122"/>
    </row>
    <row r="2123" spans="3:14" x14ac:dyDescent="0.45">
      <c r="C2123">
        <v>54</v>
      </c>
      <c r="D2123" t="e">
        <f t="shared" si="67"/>
        <v>#VALUE!</v>
      </c>
      <c r="E2123" t="str">
        <f t="shared" si="68"/>
        <v/>
      </c>
      <c r="F2123"/>
      <c r="G2123" s="39">
        <v>182.88</v>
      </c>
      <c r="H2123" s="39">
        <v>182.95849999999999</v>
      </c>
      <c r="I2123" s="39">
        <v>43.418127339999998</v>
      </c>
      <c r="J2123" s="39">
        <v>52.931078479999996</v>
      </c>
      <c r="K2123" s="39">
        <v>222.6</v>
      </c>
      <c r="L2123"/>
    </row>
    <row r="2124" spans="3:14" x14ac:dyDescent="0.45">
      <c r="C2124">
        <v>54</v>
      </c>
      <c r="D2124" t="e">
        <f t="shared" si="67"/>
        <v>#VALUE!</v>
      </c>
      <c r="E2124" t="str">
        <f t="shared" si="68"/>
        <v/>
      </c>
      <c r="F2124"/>
      <c r="G2124" s="39">
        <v>274.32</v>
      </c>
      <c r="H2124" s="39">
        <v>274.39870000000002</v>
      </c>
      <c r="I2124" s="39">
        <v>43.418437789999999</v>
      </c>
      <c r="J2124" s="39">
        <v>52.930032799999999</v>
      </c>
      <c r="K2124" s="39">
        <v>222.8</v>
      </c>
      <c r="L2124"/>
    </row>
    <row r="2125" spans="3:14" x14ac:dyDescent="0.45">
      <c r="C2125">
        <v>54</v>
      </c>
      <c r="D2125" t="e">
        <f t="shared" si="67"/>
        <v>#VALUE!</v>
      </c>
      <c r="E2125" t="str">
        <f t="shared" si="68"/>
        <v/>
      </c>
      <c r="F2125"/>
      <c r="G2125" s="39">
        <v>276.54000000000002</v>
      </c>
      <c r="H2125" s="39">
        <v>276.61660000000001</v>
      </c>
      <c r="I2125" s="39">
        <v>43.418445319999996</v>
      </c>
      <c r="J2125" s="39">
        <v>52.930007439999997</v>
      </c>
      <c r="K2125" s="39">
        <v>222.8</v>
      </c>
      <c r="L2125"/>
    </row>
    <row r="2126" spans="3:14" x14ac:dyDescent="0.45">
      <c r="C2126">
        <v>54</v>
      </c>
      <c r="D2126" t="e">
        <f t="shared" si="67"/>
        <v>#VALUE!</v>
      </c>
      <c r="E2126">
        <f t="shared" si="68"/>
        <v>279.37189999999998</v>
      </c>
      <c r="F2126"/>
      <c r="G2126" s="39">
        <v>279.29000000000002</v>
      </c>
      <c r="H2126" s="39">
        <v>279.37189999999998</v>
      </c>
      <c r="I2126" s="39">
        <v>43.418444379999997</v>
      </c>
      <c r="J2126" s="39">
        <v>52.929973439999998</v>
      </c>
      <c r="K2126" s="39">
        <v>222.8</v>
      </c>
      <c r="L2126"/>
    </row>
    <row r="2127" spans="3:14" x14ac:dyDescent="0.45">
      <c r="C2127">
        <v>54</v>
      </c>
      <c r="D2127">
        <f t="shared" si="67"/>
        <v>2133</v>
      </c>
      <c r="E2127" t="str">
        <f t="shared" si="68"/>
        <v/>
      </c>
      <c r="F2127">
        <v>2133</v>
      </c>
      <c r="G2127" s="39">
        <v>0</v>
      </c>
      <c r="H2127" s="39">
        <v>0</v>
      </c>
      <c r="I2127" s="39">
        <v>43.426145529999999</v>
      </c>
      <c r="J2127" s="39">
        <v>52.924049719999999</v>
      </c>
      <c r="K2127" s="39">
        <v>223.42</v>
      </c>
      <c r="L2127" s="39">
        <v>98</v>
      </c>
      <c r="M2127" s="39">
        <v>8</v>
      </c>
      <c r="N2127" s="39">
        <v>0.2</v>
      </c>
    </row>
    <row r="2128" spans="3:14" x14ac:dyDescent="0.45">
      <c r="C2128">
        <v>54</v>
      </c>
      <c r="D2128">
        <f t="shared" si="67"/>
        <v>2133</v>
      </c>
      <c r="E2128" t="str">
        <f t="shared" si="68"/>
        <v/>
      </c>
      <c r="F2128"/>
      <c r="G2128" s="39">
        <v>81.78</v>
      </c>
      <c r="H2128" s="39">
        <v>81.785160000000005</v>
      </c>
      <c r="I2128" s="39">
        <v>43.426464080000002</v>
      </c>
      <c r="J2128" s="39">
        <v>52.923139190000001</v>
      </c>
      <c r="K2128" s="39">
        <v>223.82</v>
      </c>
      <c r="L2128"/>
    </row>
    <row r="2129" spans="3:14" x14ac:dyDescent="0.45">
      <c r="C2129">
        <v>54</v>
      </c>
      <c r="D2129">
        <f t="shared" si="67"/>
        <v>2133</v>
      </c>
      <c r="E2129" t="str">
        <f t="shared" si="68"/>
        <v/>
      </c>
      <c r="F2129"/>
      <c r="G2129" s="39">
        <v>91.44</v>
      </c>
      <c r="H2129" s="39">
        <v>91.440979999999996</v>
      </c>
      <c r="I2129" s="39">
        <v>43.426422080000002</v>
      </c>
      <c r="J2129" s="39">
        <v>52.923034800000003</v>
      </c>
      <c r="K2129" s="39">
        <v>223.82</v>
      </c>
      <c r="L2129"/>
    </row>
    <row r="2130" spans="3:14" x14ac:dyDescent="0.45">
      <c r="C2130">
        <v>54</v>
      </c>
      <c r="D2130">
        <f t="shared" si="67"/>
        <v>2133</v>
      </c>
      <c r="E2130" t="str">
        <f t="shared" si="68"/>
        <v/>
      </c>
      <c r="F2130"/>
      <c r="G2130" s="39">
        <v>146.16</v>
      </c>
      <c r="H2130" s="39">
        <v>146.1782</v>
      </c>
      <c r="I2130" s="39">
        <v>43.426184059999997</v>
      </c>
      <c r="J2130" s="39">
        <v>52.92244324</v>
      </c>
      <c r="K2130" s="39">
        <v>225.34</v>
      </c>
      <c r="L2130"/>
    </row>
    <row r="2131" spans="3:14" x14ac:dyDescent="0.45">
      <c r="C2131">
        <v>54</v>
      </c>
      <c r="D2131">
        <f t="shared" si="67"/>
        <v>2133</v>
      </c>
      <c r="E2131" t="str">
        <f t="shared" si="68"/>
        <v/>
      </c>
      <c r="F2131"/>
      <c r="G2131" s="39">
        <v>182.88</v>
      </c>
      <c r="H2131" s="39">
        <v>182.91569999999999</v>
      </c>
      <c r="I2131" s="39">
        <v>43.42597198</v>
      </c>
      <c r="J2131" s="39">
        <v>52.922095380000002</v>
      </c>
      <c r="K2131" s="39">
        <v>226.34</v>
      </c>
      <c r="L2131"/>
    </row>
    <row r="2132" spans="3:14" x14ac:dyDescent="0.45">
      <c r="C2132">
        <v>54</v>
      </c>
      <c r="D2132">
        <f t="shared" ref="D2132:D2195" si="69">IF(F2132&gt;0,F2132,F2132+D2131)</f>
        <v>2133</v>
      </c>
      <c r="E2132" t="str">
        <f t="shared" si="68"/>
        <v/>
      </c>
      <c r="F2132"/>
      <c r="G2132" s="39">
        <v>210.94</v>
      </c>
      <c r="H2132" s="39">
        <v>210.98089999999999</v>
      </c>
      <c r="I2132" s="39">
        <v>43.425809919999999</v>
      </c>
      <c r="J2132" s="39">
        <v>52.921829559999999</v>
      </c>
      <c r="K2132" s="39">
        <v>225.94</v>
      </c>
      <c r="L2132"/>
    </row>
    <row r="2133" spans="3:14" x14ac:dyDescent="0.45">
      <c r="C2133">
        <v>54</v>
      </c>
      <c r="D2133">
        <f t="shared" si="69"/>
        <v>2133</v>
      </c>
      <c r="E2133">
        <f t="shared" si="68"/>
        <v>225.13419999999999</v>
      </c>
      <c r="F2133"/>
      <c r="G2133" s="39">
        <v>225.1</v>
      </c>
      <c r="H2133" s="39">
        <v>225.13419999999999</v>
      </c>
      <c r="I2133" s="39">
        <v>43.42568747</v>
      </c>
      <c r="J2133" s="39">
        <v>52.921781359999997</v>
      </c>
      <c r="K2133" s="39">
        <v>225.94</v>
      </c>
      <c r="L2133"/>
    </row>
    <row r="2134" spans="3:14" x14ac:dyDescent="0.45">
      <c r="C2134">
        <v>54</v>
      </c>
      <c r="D2134">
        <f t="shared" si="69"/>
        <v>2250</v>
      </c>
      <c r="E2134" t="str">
        <f t="shared" si="68"/>
        <v/>
      </c>
      <c r="F2134">
        <v>2250</v>
      </c>
      <c r="G2134" s="39">
        <v>0</v>
      </c>
      <c r="H2134" s="39">
        <v>0</v>
      </c>
      <c r="I2134" s="39">
        <v>43.414970840000002</v>
      </c>
      <c r="J2134" s="39">
        <v>52.930071580000003</v>
      </c>
      <c r="K2134" s="39">
        <v>225.17</v>
      </c>
      <c r="L2134" s="39">
        <v>98</v>
      </c>
      <c r="M2134" s="39">
        <v>8</v>
      </c>
      <c r="N2134" s="39">
        <v>0.2</v>
      </c>
    </row>
    <row r="2135" spans="3:14" x14ac:dyDescent="0.45">
      <c r="C2135">
        <v>54</v>
      </c>
      <c r="D2135">
        <f t="shared" si="69"/>
        <v>2250</v>
      </c>
      <c r="E2135" t="str">
        <f t="shared" si="68"/>
        <v/>
      </c>
      <c r="F2135"/>
      <c r="G2135" s="39">
        <v>31.79</v>
      </c>
      <c r="H2135" s="39">
        <v>31.78707</v>
      </c>
      <c r="I2135" s="39">
        <v>43.41522286</v>
      </c>
      <c r="J2135" s="39">
        <v>52.929885779999999</v>
      </c>
      <c r="K2135" s="39">
        <v>225.12</v>
      </c>
      <c r="L2135"/>
    </row>
    <row r="2136" spans="3:14" x14ac:dyDescent="0.45">
      <c r="C2136">
        <v>54</v>
      </c>
      <c r="D2136">
        <f t="shared" si="69"/>
        <v>2250</v>
      </c>
      <c r="E2136" t="str">
        <f t="shared" si="68"/>
        <v/>
      </c>
      <c r="F2136"/>
      <c r="G2136" s="39">
        <v>59.33</v>
      </c>
      <c r="H2136" s="39">
        <v>59.328940000000003</v>
      </c>
      <c r="I2136" s="39">
        <v>43.415443060000001</v>
      </c>
      <c r="J2136" s="39">
        <v>52.929729569999999</v>
      </c>
      <c r="K2136" s="39">
        <v>225.12</v>
      </c>
      <c r="L2136"/>
    </row>
    <row r="2137" spans="3:14" x14ac:dyDescent="0.45">
      <c r="C2137">
        <v>54</v>
      </c>
      <c r="D2137">
        <f t="shared" si="69"/>
        <v>2250</v>
      </c>
      <c r="E2137" t="str">
        <f t="shared" si="68"/>
        <v/>
      </c>
      <c r="F2137"/>
      <c r="G2137" s="39">
        <v>91.44</v>
      </c>
      <c r="H2137" s="39">
        <v>91.450509999999994</v>
      </c>
      <c r="I2137" s="39">
        <v>43.415703319999999</v>
      </c>
      <c r="J2137" s="39">
        <v>52.929557150000001</v>
      </c>
      <c r="K2137" s="39">
        <v>224.3</v>
      </c>
      <c r="L2137"/>
    </row>
    <row r="2138" spans="3:14" x14ac:dyDescent="0.45">
      <c r="C2138">
        <v>54</v>
      </c>
      <c r="D2138">
        <f t="shared" si="69"/>
        <v>2250</v>
      </c>
      <c r="E2138" t="str">
        <f t="shared" si="68"/>
        <v/>
      </c>
      <c r="F2138"/>
      <c r="G2138" s="39">
        <v>159.12</v>
      </c>
      <c r="H2138" s="39">
        <v>159.13509999999999</v>
      </c>
      <c r="I2138" s="39">
        <v>43.416251860000003</v>
      </c>
      <c r="J2138" s="39">
        <v>52.929193740000002</v>
      </c>
      <c r="K2138" s="39">
        <v>223.3</v>
      </c>
      <c r="L2138"/>
    </row>
    <row r="2139" spans="3:14" x14ac:dyDescent="0.45">
      <c r="C2139">
        <v>54</v>
      </c>
      <c r="D2139">
        <f t="shared" si="69"/>
        <v>2250</v>
      </c>
      <c r="E2139" t="str">
        <f t="shared" si="68"/>
        <v/>
      </c>
      <c r="F2139"/>
      <c r="G2139" s="39">
        <v>182.88</v>
      </c>
      <c r="H2139" s="39">
        <v>182.90549999999999</v>
      </c>
      <c r="I2139" s="39">
        <v>43.416443749999999</v>
      </c>
      <c r="J2139" s="39">
        <v>52.929064160000003</v>
      </c>
      <c r="K2139" s="39">
        <v>223.9</v>
      </c>
      <c r="L2139"/>
    </row>
    <row r="2140" spans="3:14" x14ac:dyDescent="0.45">
      <c r="C2140">
        <v>54</v>
      </c>
      <c r="D2140">
        <f t="shared" si="69"/>
        <v>2250</v>
      </c>
      <c r="E2140" t="str">
        <f t="shared" si="68"/>
        <v/>
      </c>
      <c r="F2140"/>
      <c r="G2140" s="39">
        <v>261.08999999999997</v>
      </c>
      <c r="H2140" s="39">
        <v>261.1234</v>
      </c>
      <c r="I2140" s="39">
        <v>43.417075359999998</v>
      </c>
      <c r="J2140" s="39">
        <v>52.928637620000003</v>
      </c>
      <c r="K2140" s="39">
        <v>223.1</v>
      </c>
      <c r="L2140"/>
    </row>
    <row r="2141" spans="3:14" x14ac:dyDescent="0.45">
      <c r="C2141">
        <v>54</v>
      </c>
      <c r="D2141">
        <f t="shared" si="69"/>
        <v>2250</v>
      </c>
      <c r="E2141" t="str">
        <f t="shared" si="68"/>
        <v/>
      </c>
      <c r="F2141"/>
      <c r="G2141" s="39">
        <v>274.32</v>
      </c>
      <c r="H2141" s="39">
        <v>274.34960000000001</v>
      </c>
      <c r="I2141" s="39">
        <v>43.417183190000003</v>
      </c>
      <c r="J2141" s="39">
        <v>52.928568439999999</v>
      </c>
      <c r="K2141" s="39">
        <v>223.1</v>
      </c>
      <c r="L2141"/>
    </row>
    <row r="2142" spans="3:14" x14ac:dyDescent="0.45">
      <c r="C2142">
        <v>54</v>
      </c>
      <c r="D2142">
        <f t="shared" si="69"/>
        <v>2250</v>
      </c>
      <c r="E2142" t="str">
        <f t="shared" si="68"/>
        <v/>
      </c>
      <c r="F2142"/>
      <c r="G2142" s="39">
        <v>317.86</v>
      </c>
      <c r="H2142" s="39">
        <v>317.8877</v>
      </c>
      <c r="I2142" s="39">
        <v>43.41753817</v>
      </c>
      <c r="J2142" s="39">
        <v>52.9283407</v>
      </c>
      <c r="K2142" s="39">
        <v>222.9</v>
      </c>
      <c r="L2142"/>
    </row>
    <row r="2143" spans="3:14" x14ac:dyDescent="0.45">
      <c r="C2143">
        <v>54</v>
      </c>
      <c r="D2143">
        <f t="shared" si="69"/>
        <v>2250</v>
      </c>
      <c r="E2143" t="str">
        <f t="shared" si="68"/>
        <v/>
      </c>
      <c r="F2143"/>
      <c r="G2143" s="39">
        <v>365.76</v>
      </c>
      <c r="H2143" s="39">
        <v>365.82380000000001</v>
      </c>
      <c r="I2143" s="39">
        <v>43.417930460000001</v>
      </c>
      <c r="J2143" s="39">
        <v>52.928095259999999</v>
      </c>
      <c r="K2143" s="39">
        <v>221.1</v>
      </c>
      <c r="L2143"/>
    </row>
    <row r="2144" spans="3:14" x14ac:dyDescent="0.45">
      <c r="C2144">
        <v>54</v>
      </c>
      <c r="D2144">
        <f t="shared" si="69"/>
        <v>2250</v>
      </c>
      <c r="E2144" t="str">
        <f t="shared" si="68"/>
        <v/>
      </c>
      <c r="F2144"/>
      <c r="G2144" s="39">
        <v>393.72</v>
      </c>
      <c r="H2144" s="39">
        <v>393.82589999999999</v>
      </c>
      <c r="I2144" s="39">
        <v>43.4181594</v>
      </c>
      <c r="J2144" s="39">
        <v>52.927952019999999</v>
      </c>
      <c r="K2144" s="39">
        <v>222.7</v>
      </c>
      <c r="L2144"/>
    </row>
    <row r="2145" spans="3:14" x14ac:dyDescent="0.45">
      <c r="C2145">
        <v>54</v>
      </c>
      <c r="D2145">
        <f t="shared" si="69"/>
        <v>2250</v>
      </c>
      <c r="E2145">
        <f t="shared" si="68"/>
        <v>397.96289999999999</v>
      </c>
      <c r="F2145"/>
      <c r="G2145" s="39">
        <v>397.85</v>
      </c>
      <c r="H2145" s="39">
        <v>397.96289999999999</v>
      </c>
      <c r="I2145" s="39">
        <v>43.418195480000001</v>
      </c>
      <c r="J2145" s="39">
        <v>52.9279394</v>
      </c>
      <c r="K2145" s="39">
        <v>222.7</v>
      </c>
      <c r="L2145"/>
    </row>
    <row r="2146" spans="3:14" x14ac:dyDescent="0.45">
      <c r="C2146">
        <v>54</v>
      </c>
      <c r="D2146">
        <f t="shared" si="69"/>
        <v>2474</v>
      </c>
      <c r="E2146" t="str">
        <f t="shared" si="68"/>
        <v/>
      </c>
      <c r="F2146">
        <v>2474</v>
      </c>
      <c r="G2146" s="39">
        <v>0</v>
      </c>
      <c r="H2146" s="39">
        <v>0</v>
      </c>
      <c r="I2146" s="39">
        <v>43.420994469999997</v>
      </c>
      <c r="J2146" s="39">
        <v>52.930449830000001</v>
      </c>
      <c r="K2146" s="39">
        <v>224.35</v>
      </c>
      <c r="L2146" s="39">
        <v>98</v>
      </c>
      <c r="M2146" s="39">
        <v>8</v>
      </c>
      <c r="N2146" s="39">
        <v>0.2</v>
      </c>
    </row>
    <row r="2147" spans="3:14" x14ac:dyDescent="0.45">
      <c r="C2147">
        <v>54</v>
      </c>
      <c r="D2147">
        <f t="shared" si="69"/>
        <v>2474</v>
      </c>
      <c r="E2147" t="str">
        <f t="shared" si="68"/>
        <v/>
      </c>
      <c r="F2147"/>
      <c r="G2147" s="39">
        <v>11.85</v>
      </c>
      <c r="H2147" s="39">
        <v>11.8767</v>
      </c>
      <c r="I2147" s="39">
        <v>43.420929559999998</v>
      </c>
      <c r="J2147" s="39">
        <v>52.93056593</v>
      </c>
      <c r="K2147" s="39">
        <v>225.15</v>
      </c>
      <c r="L2147"/>
    </row>
    <row r="2148" spans="3:14" x14ac:dyDescent="0.45">
      <c r="C2148">
        <v>54</v>
      </c>
      <c r="D2148">
        <f t="shared" si="69"/>
        <v>2474</v>
      </c>
      <c r="E2148" t="str">
        <f t="shared" si="68"/>
        <v/>
      </c>
      <c r="F2148"/>
      <c r="G2148" s="39">
        <v>28.7</v>
      </c>
      <c r="H2148" s="39">
        <v>28.72711</v>
      </c>
      <c r="I2148" s="39">
        <v>43.420837329999998</v>
      </c>
      <c r="J2148" s="39">
        <v>52.930731110000004</v>
      </c>
      <c r="K2148" s="39">
        <v>225.15</v>
      </c>
      <c r="L2148"/>
    </row>
    <row r="2149" spans="3:14" x14ac:dyDescent="0.45">
      <c r="C2149">
        <v>54</v>
      </c>
      <c r="D2149">
        <f t="shared" si="69"/>
        <v>2474</v>
      </c>
      <c r="E2149" t="str">
        <f t="shared" si="68"/>
        <v/>
      </c>
      <c r="F2149"/>
      <c r="G2149" s="39">
        <v>63.81</v>
      </c>
      <c r="H2149" s="39">
        <v>63.884160000000001</v>
      </c>
      <c r="I2149" s="39">
        <v>43.42065487</v>
      </c>
      <c r="J2149" s="39">
        <v>52.931085119999999</v>
      </c>
      <c r="K2149" s="39">
        <v>223.35</v>
      </c>
      <c r="L2149"/>
    </row>
    <row r="2150" spans="3:14" x14ac:dyDescent="0.45">
      <c r="C2150">
        <v>54</v>
      </c>
      <c r="D2150">
        <f t="shared" si="69"/>
        <v>2474</v>
      </c>
      <c r="E2150" t="str">
        <f t="shared" si="68"/>
        <v/>
      </c>
      <c r="F2150"/>
      <c r="G2150" s="39">
        <v>91.44</v>
      </c>
      <c r="H2150" s="39">
        <v>91.515699999999995</v>
      </c>
      <c r="I2150" s="39">
        <v>43.420516300000003</v>
      </c>
      <c r="J2150" s="39">
        <v>52.931368409999997</v>
      </c>
      <c r="K2150" s="39">
        <v>222.97</v>
      </c>
      <c r="L2150"/>
    </row>
    <row r="2151" spans="3:14" x14ac:dyDescent="0.45">
      <c r="C2151">
        <v>54</v>
      </c>
      <c r="D2151">
        <f t="shared" si="69"/>
        <v>2474</v>
      </c>
      <c r="E2151" t="str">
        <f t="shared" si="68"/>
        <v/>
      </c>
      <c r="F2151"/>
      <c r="G2151" s="39">
        <v>181.41</v>
      </c>
      <c r="H2151" s="39">
        <v>181.4913</v>
      </c>
      <c r="I2151" s="39">
        <v>43.420065039999997</v>
      </c>
      <c r="J2151" s="39">
        <v>52.932290889999997</v>
      </c>
      <c r="K2151" s="39">
        <v>221.85</v>
      </c>
      <c r="L2151"/>
    </row>
    <row r="2152" spans="3:14" x14ac:dyDescent="0.45">
      <c r="C2152">
        <v>54</v>
      </c>
      <c r="D2152">
        <f t="shared" si="69"/>
        <v>2474</v>
      </c>
      <c r="E2152" t="str">
        <f t="shared" si="68"/>
        <v/>
      </c>
      <c r="F2152"/>
      <c r="G2152" s="39">
        <v>182.88</v>
      </c>
      <c r="H2152" s="39">
        <v>182.96270000000001</v>
      </c>
      <c r="I2152" s="39">
        <v>43.420055040000001</v>
      </c>
      <c r="J2152" s="39">
        <v>52.932302800000002</v>
      </c>
      <c r="K2152" s="39">
        <v>221.85</v>
      </c>
      <c r="L2152"/>
    </row>
    <row r="2153" spans="3:14" x14ac:dyDescent="0.45">
      <c r="C2153">
        <v>54</v>
      </c>
      <c r="D2153">
        <f t="shared" si="69"/>
        <v>2474</v>
      </c>
      <c r="E2153" t="str">
        <f t="shared" si="68"/>
        <v/>
      </c>
      <c r="F2153"/>
      <c r="G2153" s="39">
        <v>221.53</v>
      </c>
      <c r="H2153" s="39">
        <v>221.62379999999999</v>
      </c>
      <c r="I2153" s="39">
        <v>43.41979233</v>
      </c>
      <c r="J2153" s="39">
        <v>52.932615720000001</v>
      </c>
      <c r="K2153" s="39">
        <v>221.05</v>
      </c>
      <c r="L2153"/>
    </row>
    <row r="2154" spans="3:14" x14ac:dyDescent="0.45">
      <c r="C2154">
        <v>54</v>
      </c>
      <c r="D2154">
        <f t="shared" si="69"/>
        <v>2474</v>
      </c>
      <c r="E2154">
        <f t="shared" si="68"/>
        <v>226.19309999999999</v>
      </c>
      <c r="F2154"/>
      <c r="G2154" s="39">
        <v>226.1</v>
      </c>
      <c r="H2154" s="39">
        <v>226.19309999999999</v>
      </c>
      <c r="I2154" s="39">
        <v>43.419816400000002</v>
      </c>
      <c r="J2154" s="39">
        <v>52.932661469999999</v>
      </c>
      <c r="K2154" s="39">
        <v>221.05</v>
      </c>
      <c r="L2154"/>
    </row>
    <row r="2155" spans="3:14" x14ac:dyDescent="0.45">
      <c r="C2155">
        <v>54</v>
      </c>
      <c r="D2155">
        <f t="shared" si="69"/>
        <v>2732</v>
      </c>
      <c r="E2155" t="str">
        <f t="shared" si="68"/>
        <v/>
      </c>
      <c r="F2155">
        <v>2732</v>
      </c>
      <c r="G2155" s="39">
        <v>0</v>
      </c>
      <c r="H2155" s="39">
        <v>0</v>
      </c>
      <c r="I2155" s="39">
        <v>43.414922599999997</v>
      </c>
      <c r="J2155" s="39">
        <v>52.933534590000001</v>
      </c>
      <c r="K2155" s="39">
        <v>228.18</v>
      </c>
      <c r="L2155" s="39">
        <v>98</v>
      </c>
      <c r="M2155" s="39">
        <v>8</v>
      </c>
      <c r="N2155" s="39">
        <v>0.2</v>
      </c>
    </row>
    <row r="2156" spans="3:14" x14ac:dyDescent="0.45">
      <c r="C2156">
        <v>54</v>
      </c>
      <c r="D2156">
        <f t="shared" si="69"/>
        <v>2732</v>
      </c>
      <c r="E2156" t="str">
        <f t="shared" si="68"/>
        <v/>
      </c>
      <c r="F2156"/>
      <c r="G2156" s="39">
        <v>19.63</v>
      </c>
      <c r="H2156" s="39">
        <v>19.666239999999998</v>
      </c>
      <c r="I2156" s="39">
        <v>43.415085019999999</v>
      </c>
      <c r="J2156" s="39">
        <v>52.933439180000001</v>
      </c>
      <c r="K2156" s="39">
        <v>226.98</v>
      </c>
      <c r="L2156"/>
    </row>
    <row r="2157" spans="3:14" x14ac:dyDescent="0.45">
      <c r="C2157">
        <v>54</v>
      </c>
      <c r="D2157">
        <f t="shared" si="69"/>
        <v>2732</v>
      </c>
      <c r="E2157" t="str">
        <f t="shared" si="68"/>
        <v/>
      </c>
      <c r="F2157"/>
      <c r="G2157" s="39">
        <v>30.18</v>
      </c>
      <c r="H2157" s="39">
        <v>30.217680000000001</v>
      </c>
      <c r="I2157" s="39">
        <v>43.41517245</v>
      </c>
      <c r="J2157" s="39">
        <v>52.933388290000003</v>
      </c>
      <c r="K2157" s="39">
        <v>226.98</v>
      </c>
      <c r="L2157"/>
    </row>
    <row r="2158" spans="3:14" x14ac:dyDescent="0.45">
      <c r="C2158">
        <v>54</v>
      </c>
      <c r="D2158">
        <f t="shared" si="69"/>
        <v>2732</v>
      </c>
      <c r="E2158" t="str">
        <f t="shared" si="68"/>
        <v/>
      </c>
      <c r="F2158"/>
      <c r="G2158" s="39">
        <v>77.540000000000006</v>
      </c>
      <c r="H2158" s="39">
        <v>77.577910000000003</v>
      </c>
      <c r="I2158" s="39">
        <v>43.415565379999997</v>
      </c>
      <c r="J2158" s="39">
        <v>52.933161579999997</v>
      </c>
      <c r="K2158" s="39">
        <v>227.21</v>
      </c>
      <c r="L2158"/>
    </row>
    <row r="2159" spans="3:14" x14ac:dyDescent="0.45">
      <c r="C2159">
        <v>54</v>
      </c>
      <c r="D2159">
        <f t="shared" si="69"/>
        <v>2732</v>
      </c>
      <c r="E2159" t="str">
        <f t="shared" si="68"/>
        <v/>
      </c>
      <c r="F2159"/>
      <c r="G2159" s="39">
        <v>91.44</v>
      </c>
      <c r="H2159" s="39">
        <v>91.478639999999999</v>
      </c>
      <c r="I2159" s="39">
        <v>43.415680459999997</v>
      </c>
      <c r="J2159" s="39">
        <v>52.933094259999997</v>
      </c>
      <c r="K2159" s="39">
        <v>227.41</v>
      </c>
      <c r="L2159"/>
    </row>
    <row r="2160" spans="3:14" x14ac:dyDescent="0.45">
      <c r="C2160">
        <v>54</v>
      </c>
      <c r="D2160">
        <f t="shared" si="69"/>
        <v>2732</v>
      </c>
      <c r="E2160" t="str">
        <f t="shared" si="68"/>
        <v/>
      </c>
      <c r="F2160"/>
      <c r="G2160" s="39">
        <v>182.88</v>
      </c>
      <c r="H2160" s="39">
        <v>182.9195</v>
      </c>
      <c r="I2160" s="39">
        <v>43.416437530000003</v>
      </c>
      <c r="J2160" s="39">
        <v>52.932651360000001</v>
      </c>
      <c r="K2160" s="39">
        <v>227.01</v>
      </c>
      <c r="L2160"/>
    </row>
    <row r="2161" spans="3:14" x14ac:dyDescent="0.45">
      <c r="C2161">
        <v>54</v>
      </c>
      <c r="D2161">
        <f t="shared" si="69"/>
        <v>2732</v>
      </c>
      <c r="E2161" t="str">
        <f t="shared" si="68"/>
        <v/>
      </c>
      <c r="F2161"/>
      <c r="G2161" s="39">
        <v>187.45</v>
      </c>
      <c r="H2161" s="39">
        <v>187.48830000000001</v>
      </c>
      <c r="I2161" s="39">
        <v>43.416475349999999</v>
      </c>
      <c r="J2161" s="39">
        <v>52.932629230000003</v>
      </c>
      <c r="K2161" s="39">
        <v>227.01</v>
      </c>
      <c r="L2161"/>
    </row>
    <row r="2162" spans="3:14" x14ac:dyDescent="0.45">
      <c r="C2162">
        <v>54</v>
      </c>
      <c r="D2162">
        <f t="shared" si="69"/>
        <v>2732</v>
      </c>
      <c r="E2162" t="str">
        <f t="shared" si="68"/>
        <v/>
      </c>
      <c r="F2162"/>
      <c r="G2162" s="39">
        <v>257.85000000000002</v>
      </c>
      <c r="H2162" s="39">
        <v>257.92500000000001</v>
      </c>
      <c r="I2162" s="39">
        <v>43.417050000000003</v>
      </c>
      <c r="J2162" s="39">
        <v>52.93226293</v>
      </c>
      <c r="K2162" s="39">
        <v>224.73</v>
      </c>
      <c r="L2162"/>
    </row>
    <row r="2163" spans="3:14" x14ac:dyDescent="0.45">
      <c r="C2163">
        <v>54</v>
      </c>
      <c r="D2163">
        <f t="shared" si="69"/>
        <v>2732</v>
      </c>
      <c r="E2163" t="str">
        <f t="shared" si="68"/>
        <v/>
      </c>
      <c r="F2163"/>
      <c r="G2163" s="39">
        <v>274.32</v>
      </c>
      <c r="H2163" s="39">
        <v>274.39760000000001</v>
      </c>
      <c r="I2163" s="39">
        <v>43.417142380000001</v>
      </c>
      <c r="J2163" s="39">
        <v>52.932103849999997</v>
      </c>
      <c r="K2163" s="39">
        <v>224.93</v>
      </c>
      <c r="L2163"/>
    </row>
    <row r="2164" spans="3:14" x14ac:dyDescent="0.45">
      <c r="C2164">
        <v>54</v>
      </c>
      <c r="D2164">
        <f t="shared" si="69"/>
        <v>2732</v>
      </c>
      <c r="E2164" t="str">
        <f t="shared" si="68"/>
        <v/>
      </c>
      <c r="F2164"/>
      <c r="G2164" s="39">
        <v>365.76</v>
      </c>
      <c r="H2164" s="39">
        <v>365.85039999999998</v>
      </c>
      <c r="I2164" s="39">
        <v>43.417655209999999</v>
      </c>
      <c r="J2164" s="39">
        <v>52.931220760000002</v>
      </c>
      <c r="K2164" s="39">
        <v>223.4</v>
      </c>
      <c r="L2164"/>
    </row>
    <row r="2165" spans="3:14" x14ac:dyDescent="0.45">
      <c r="C2165">
        <v>54</v>
      </c>
      <c r="D2165">
        <f t="shared" si="69"/>
        <v>2732</v>
      </c>
      <c r="E2165" t="str">
        <f t="shared" si="68"/>
        <v/>
      </c>
      <c r="F2165"/>
      <c r="G2165" s="39">
        <v>370.14</v>
      </c>
      <c r="H2165" s="39">
        <v>370.25209999999998</v>
      </c>
      <c r="I2165" s="39">
        <v>43.417679800000002</v>
      </c>
      <c r="J2165" s="39">
        <v>52.931178420000002</v>
      </c>
      <c r="K2165" s="39">
        <v>223</v>
      </c>
      <c r="L2165"/>
    </row>
    <row r="2166" spans="3:14" x14ac:dyDescent="0.45">
      <c r="C2166">
        <v>54</v>
      </c>
      <c r="D2166">
        <f t="shared" si="69"/>
        <v>2732</v>
      </c>
      <c r="E2166" t="str">
        <f t="shared" si="68"/>
        <v/>
      </c>
      <c r="F2166"/>
      <c r="G2166" s="39">
        <v>425.69</v>
      </c>
      <c r="H2166" s="39">
        <v>425.79559999999998</v>
      </c>
      <c r="I2166" s="39">
        <v>43.417991309999998</v>
      </c>
      <c r="J2166" s="39">
        <v>52.930641999999999</v>
      </c>
      <c r="K2166" s="39">
        <v>223</v>
      </c>
      <c r="L2166"/>
    </row>
    <row r="2167" spans="3:14" x14ac:dyDescent="0.45">
      <c r="C2167">
        <v>54</v>
      </c>
      <c r="D2167">
        <f t="shared" si="69"/>
        <v>2732</v>
      </c>
      <c r="E2167" t="str">
        <f t="shared" si="68"/>
        <v/>
      </c>
      <c r="F2167"/>
      <c r="G2167" s="39">
        <v>457.2</v>
      </c>
      <c r="H2167" s="39">
        <v>457.30930000000001</v>
      </c>
      <c r="I2167" s="39">
        <v>43.418165199999997</v>
      </c>
      <c r="J2167" s="39">
        <v>52.93033458</v>
      </c>
      <c r="K2167" s="39">
        <v>222.8</v>
      </c>
      <c r="L2167"/>
    </row>
    <row r="2168" spans="3:14" x14ac:dyDescent="0.45">
      <c r="C2168">
        <v>54</v>
      </c>
      <c r="D2168">
        <f t="shared" si="69"/>
        <v>2732</v>
      </c>
      <c r="E2168" t="str">
        <f t="shared" si="68"/>
        <v/>
      </c>
      <c r="F2168"/>
      <c r="G2168" s="39">
        <v>468.25</v>
      </c>
      <c r="H2168" s="39">
        <v>468.36290000000002</v>
      </c>
      <c r="I2168" s="39">
        <v>43.418226160000003</v>
      </c>
      <c r="J2168" s="39">
        <v>52.930226830000002</v>
      </c>
      <c r="K2168" s="39">
        <v>223.2</v>
      </c>
      <c r="L2168"/>
    </row>
    <row r="2169" spans="3:14" x14ac:dyDescent="0.45">
      <c r="C2169">
        <v>54</v>
      </c>
      <c r="D2169">
        <f t="shared" si="69"/>
        <v>2732</v>
      </c>
      <c r="E2169" t="str">
        <f t="shared" si="68"/>
        <v/>
      </c>
      <c r="F2169"/>
      <c r="G2169" s="39">
        <v>497.83</v>
      </c>
      <c r="H2169" s="39">
        <v>497.94459999999998</v>
      </c>
      <c r="I2169" s="39">
        <v>43.418429969999998</v>
      </c>
      <c r="J2169" s="39">
        <v>52.929991829999999</v>
      </c>
      <c r="K2169" s="39">
        <v>222.8</v>
      </c>
      <c r="L2169"/>
    </row>
    <row r="2170" spans="3:14" x14ac:dyDescent="0.45">
      <c r="C2170">
        <v>54</v>
      </c>
      <c r="D2170">
        <f t="shared" si="69"/>
        <v>2732</v>
      </c>
      <c r="E2170">
        <f t="shared" si="68"/>
        <v>500.13159999999999</v>
      </c>
      <c r="F2170"/>
      <c r="G2170" s="39">
        <v>500.01</v>
      </c>
      <c r="H2170" s="39">
        <v>500.13159999999999</v>
      </c>
      <c r="I2170" s="39">
        <v>43.418444379999997</v>
      </c>
      <c r="J2170" s="39">
        <v>52.929973439999998</v>
      </c>
      <c r="K2170" s="39">
        <v>222.8</v>
      </c>
      <c r="L2170"/>
    </row>
    <row r="2171" spans="3:14" x14ac:dyDescent="0.45">
      <c r="C2171">
        <v>54</v>
      </c>
      <c r="D2171">
        <f t="shared" si="69"/>
        <v>2733</v>
      </c>
      <c r="E2171" t="str">
        <f t="shared" si="68"/>
        <v/>
      </c>
      <c r="F2171">
        <v>2733</v>
      </c>
      <c r="G2171" s="39">
        <v>0</v>
      </c>
      <c r="H2171" s="39">
        <v>0</v>
      </c>
      <c r="I2171" s="39">
        <v>43.421183910000003</v>
      </c>
      <c r="J2171" s="39">
        <v>52.9386565</v>
      </c>
      <c r="K2171" s="39">
        <v>225.07</v>
      </c>
      <c r="L2171" s="39">
        <v>98</v>
      </c>
      <c r="M2171" s="39">
        <v>8</v>
      </c>
      <c r="N2171" s="39">
        <v>0.2</v>
      </c>
    </row>
    <row r="2172" spans="3:14" x14ac:dyDescent="0.45">
      <c r="C2172">
        <v>54</v>
      </c>
      <c r="D2172">
        <f t="shared" si="69"/>
        <v>2733</v>
      </c>
      <c r="E2172" t="str">
        <f t="shared" si="68"/>
        <v/>
      </c>
      <c r="F2172"/>
      <c r="G2172" s="39">
        <v>9.94</v>
      </c>
      <c r="H2172" s="39">
        <v>10.035019999999999</v>
      </c>
      <c r="I2172" s="39">
        <v>43.421268689999998</v>
      </c>
      <c r="J2172" s="39">
        <v>52.93861742</v>
      </c>
      <c r="K2172" s="39">
        <v>223.67</v>
      </c>
      <c r="L2172"/>
    </row>
    <row r="2173" spans="3:14" x14ac:dyDescent="0.45">
      <c r="C2173">
        <v>54</v>
      </c>
      <c r="D2173">
        <f t="shared" si="69"/>
        <v>2733</v>
      </c>
      <c r="E2173" t="str">
        <f t="shared" si="68"/>
        <v/>
      </c>
      <c r="F2173"/>
      <c r="G2173" s="39">
        <v>33.28</v>
      </c>
      <c r="H2173" s="39">
        <v>33.388570000000001</v>
      </c>
      <c r="I2173" s="39">
        <v>43.421419919999998</v>
      </c>
      <c r="J2173" s="39">
        <v>52.938417260000001</v>
      </c>
      <c r="K2173" s="39">
        <v>223.09</v>
      </c>
      <c r="L2173"/>
    </row>
    <row r="2174" spans="3:14" x14ac:dyDescent="0.45">
      <c r="C2174">
        <v>54</v>
      </c>
      <c r="D2174">
        <f t="shared" si="69"/>
        <v>2733</v>
      </c>
      <c r="E2174" t="str">
        <f t="shared" si="68"/>
        <v/>
      </c>
      <c r="F2174"/>
      <c r="G2174" s="39">
        <v>45.2</v>
      </c>
      <c r="H2174" s="39">
        <v>45.328699999999998</v>
      </c>
      <c r="I2174" s="39">
        <v>43.421497090000003</v>
      </c>
      <c r="J2174" s="39">
        <v>52.938315119999999</v>
      </c>
      <c r="K2174" s="39">
        <v>222.29</v>
      </c>
      <c r="L2174"/>
    </row>
    <row r="2175" spans="3:14" x14ac:dyDescent="0.45">
      <c r="C2175">
        <v>54</v>
      </c>
      <c r="D2175">
        <f t="shared" si="69"/>
        <v>2733</v>
      </c>
      <c r="E2175" t="str">
        <f t="shared" si="68"/>
        <v/>
      </c>
      <c r="F2175"/>
      <c r="G2175" s="39">
        <v>104.64</v>
      </c>
      <c r="H2175" s="39">
        <v>104.79219999999999</v>
      </c>
      <c r="I2175" s="39">
        <v>43.42186306</v>
      </c>
      <c r="J2175" s="39">
        <v>52.937779679999998</v>
      </c>
      <c r="K2175" s="39">
        <v>220.69</v>
      </c>
      <c r="L2175"/>
    </row>
    <row r="2176" spans="3:14" x14ac:dyDescent="0.45">
      <c r="C2176">
        <v>54</v>
      </c>
      <c r="D2176">
        <f t="shared" si="69"/>
        <v>2733</v>
      </c>
      <c r="E2176">
        <f t="shared" si="68"/>
        <v>124.88590000000001</v>
      </c>
      <c r="F2176"/>
      <c r="G2176" s="39">
        <v>124.72</v>
      </c>
      <c r="H2176" s="39">
        <v>124.88590000000001</v>
      </c>
      <c r="I2176" s="39">
        <v>43.422027360000001</v>
      </c>
      <c r="J2176" s="39">
        <v>52.937676209999999</v>
      </c>
      <c r="K2176" s="39">
        <v>220.09</v>
      </c>
      <c r="L2176"/>
    </row>
    <row r="2177" spans="3:14" x14ac:dyDescent="0.45">
      <c r="C2177">
        <v>54</v>
      </c>
      <c r="D2177">
        <f t="shared" si="69"/>
        <v>2913</v>
      </c>
      <c r="E2177" t="str">
        <f t="shared" si="68"/>
        <v/>
      </c>
      <c r="F2177">
        <v>2913</v>
      </c>
      <c r="G2177" s="39">
        <v>0</v>
      </c>
      <c r="H2177" s="39">
        <v>0</v>
      </c>
      <c r="I2177" s="39">
        <v>43.418191839999999</v>
      </c>
      <c r="J2177" s="39">
        <v>52.936256200000003</v>
      </c>
      <c r="K2177" s="39">
        <v>224.99</v>
      </c>
      <c r="L2177" s="39">
        <v>98</v>
      </c>
      <c r="M2177" s="39">
        <v>8</v>
      </c>
      <c r="N2177" s="39">
        <v>0.2</v>
      </c>
    </row>
    <row r="2178" spans="3:14" x14ac:dyDescent="0.45">
      <c r="C2178">
        <v>54</v>
      </c>
      <c r="D2178">
        <f t="shared" si="69"/>
        <v>2913</v>
      </c>
      <c r="E2178" t="str">
        <f t="shared" si="68"/>
        <v/>
      </c>
      <c r="F2178"/>
      <c r="G2178" s="39">
        <v>73.37</v>
      </c>
      <c r="H2178" s="39">
        <v>73.407169999999994</v>
      </c>
      <c r="I2178" s="39">
        <v>43.418448359999999</v>
      </c>
      <c r="J2178" s="39">
        <v>52.935421400000003</v>
      </c>
      <c r="K2178" s="39">
        <v>222.59</v>
      </c>
      <c r="L2178"/>
    </row>
    <row r="2179" spans="3:14" x14ac:dyDescent="0.45">
      <c r="C2179">
        <v>54</v>
      </c>
      <c r="D2179">
        <f t="shared" si="69"/>
        <v>2913</v>
      </c>
      <c r="E2179" t="str">
        <f t="shared" si="68"/>
        <v/>
      </c>
      <c r="F2179"/>
      <c r="G2179" s="39">
        <v>142.94</v>
      </c>
      <c r="H2179" s="39">
        <v>142.98670000000001</v>
      </c>
      <c r="I2179" s="39">
        <v>43.418691600000002</v>
      </c>
      <c r="J2179" s="39">
        <v>52.934629780000002</v>
      </c>
      <c r="K2179" s="39">
        <v>221.61</v>
      </c>
      <c r="L2179"/>
    </row>
    <row r="2180" spans="3:14" x14ac:dyDescent="0.45">
      <c r="C2180">
        <v>54</v>
      </c>
      <c r="D2180">
        <f t="shared" si="69"/>
        <v>2913</v>
      </c>
      <c r="E2180" t="str">
        <f t="shared" ref="E2180:E2243" si="70">IF(G2181=0,H2180,"")</f>
        <v/>
      </c>
      <c r="F2180"/>
      <c r="G2180" s="39">
        <v>164.81</v>
      </c>
      <c r="H2180" s="39">
        <v>164.8631</v>
      </c>
      <c r="I2180" s="39">
        <v>43.418778699999997</v>
      </c>
      <c r="J2180" s="39">
        <v>52.934387639999997</v>
      </c>
      <c r="K2180" s="39">
        <v>222.24</v>
      </c>
      <c r="L2180"/>
    </row>
    <row r="2181" spans="3:14" x14ac:dyDescent="0.45">
      <c r="C2181">
        <v>54</v>
      </c>
      <c r="D2181">
        <f t="shared" si="69"/>
        <v>2913</v>
      </c>
      <c r="E2181" t="str">
        <f t="shared" si="70"/>
        <v/>
      </c>
      <c r="F2181"/>
      <c r="G2181" s="39">
        <v>211.82</v>
      </c>
      <c r="H2181" s="39">
        <v>211.87889999999999</v>
      </c>
      <c r="I2181" s="39">
        <v>43.418965929999999</v>
      </c>
      <c r="J2181" s="39">
        <v>52.933867100000001</v>
      </c>
      <c r="K2181" s="39">
        <v>223.04</v>
      </c>
      <c r="L2181"/>
    </row>
    <row r="2182" spans="3:14" x14ac:dyDescent="0.45">
      <c r="C2182">
        <v>54</v>
      </c>
      <c r="D2182">
        <f t="shared" si="69"/>
        <v>2913</v>
      </c>
      <c r="E2182" t="str">
        <f t="shared" si="70"/>
        <v/>
      </c>
      <c r="F2182"/>
      <c r="G2182" s="39">
        <v>256.25</v>
      </c>
      <c r="H2182" s="39">
        <v>256.32619999999997</v>
      </c>
      <c r="I2182" s="39">
        <v>43.419244040000002</v>
      </c>
      <c r="J2182" s="39">
        <v>52.933472850000001</v>
      </c>
      <c r="K2182" s="39">
        <v>221.84</v>
      </c>
      <c r="L2182"/>
    </row>
    <row r="2183" spans="3:14" x14ac:dyDescent="0.45">
      <c r="C2183">
        <v>54</v>
      </c>
      <c r="D2183">
        <f t="shared" si="69"/>
        <v>2913</v>
      </c>
      <c r="E2183">
        <f t="shared" si="70"/>
        <v>347.76960000000003</v>
      </c>
      <c r="F2183"/>
      <c r="G2183" s="39">
        <v>347.69</v>
      </c>
      <c r="H2183" s="39">
        <v>347.76960000000003</v>
      </c>
      <c r="I2183" s="39">
        <v>43.419816400000002</v>
      </c>
      <c r="J2183" s="39">
        <v>52.932661469999999</v>
      </c>
      <c r="K2183" s="39">
        <v>221.05</v>
      </c>
      <c r="L2183"/>
    </row>
    <row r="2184" spans="3:14" x14ac:dyDescent="0.45">
      <c r="C2184">
        <v>54</v>
      </c>
      <c r="D2184">
        <f t="shared" si="69"/>
        <v>2923</v>
      </c>
      <c r="E2184" t="str">
        <f t="shared" si="70"/>
        <v/>
      </c>
      <c r="F2184">
        <v>2923</v>
      </c>
      <c r="G2184" s="39">
        <v>0</v>
      </c>
      <c r="H2184" s="39">
        <v>0</v>
      </c>
      <c r="I2184" s="39">
        <v>43.419922749999998</v>
      </c>
      <c r="J2184" s="39">
        <v>52.926350730000003</v>
      </c>
      <c r="K2184" s="39">
        <v>221.33</v>
      </c>
      <c r="L2184" s="39">
        <v>100</v>
      </c>
      <c r="M2184" s="39">
        <v>5.4</v>
      </c>
      <c r="N2184" s="39">
        <v>5.0000000000000001E-3</v>
      </c>
    </row>
    <row r="2185" spans="3:14" x14ac:dyDescent="0.45">
      <c r="C2185">
        <v>54</v>
      </c>
      <c r="D2185">
        <f t="shared" si="69"/>
        <v>2923</v>
      </c>
      <c r="E2185" t="str">
        <f t="shared" si="70"/>
        <v/>
      </c>
      <c r="F2185"/>
      <c r="G2185" s="39">
        <v>15.06</v>
      </c>
      <c r="H2185" s="39">
        <v>15.06508</v>
      </c>
      <c r="I2185" s="39">
        <v>43.419814039999999</v>
      </c>
      <c r="J2185" s="39">
        <v>52.926461799999998</v>
      </c>
      <c r="K2185" s="39">
        <v>220.93</v>
      </c>
      <c r="L2185"/>
    </row>
    <row r="2186" spans="3:14" x14ac:dyDescent="0.45">
      <c r="C2186">
        <v>54</v>
      </c>
      <c r="D2186">
        <f t="shared" si="69"/>
        <v>2923</v>
      </c>
      <c r="E2186" t="str">
        <f t="shared" si="70"/>
        <v/>
      </c>
      <c r="F2186"/>
      <c r="G2186" s="39">
        <v>39.020000000000003</v>
      </c>
      <c r="H2186" s="39">
        <v>39.023310000000002</v>
      </c>
      <c r="I2186" s="39">
        <v>43.419639619999998</v>
      </c>
      <c r="J2186" s="39">
        <v>52.926635769999997</v>
      </c>
      <c r="K2186" s="39">
        <v>220.93</v>
      </c>
      <c r="L2186"/>
    </row>
    <row r="2187" spans="3:14" x14ac:dyDescent="0.45">
      <c r="C2187">
        <v>54</v>
      </c>
      <c r="D2187">
        <f t="shared" si="69"/>
        <v>2923</v>
      </c>
      <c r="E2187" t="str">
        <f t="shared" si="70"/>
        <v/>
      </c>
      <c r="F2187"/>
      <c r="G2187" s="39">
        <v>91.44</v>
      </c>
      <c r="H2187" s="39">
        <v>91.448740000000001</v>
      </c>
      <c r="I2187" s="39">
        <v>43.419238120000003</v>
      </c>
      <c r="J2187" s="39">
        <v>52.926975800000001</v>
      </c>
      <c r="K2187" s="39">
        <v>221.53</v>
      </c>
      <c r="L2187"/>
    </row>
    <row r="2188" spans="3:14" x14ac:dyDescent="0.45">
      <c r="C2188">
        <v>54</v>
      </c>
      <c r="D2188">
        <f t="shared" si="69"/>
        <v>2923</v>
      </c>
      <c r="E2188" t="str">
        <f t="shared" si="70"/>
        <v/>
      </c>
      <c r="F2188"/>
      <c r="G2188" s="39">
        <v>115.19</v>
      </c>
      <c r="H2188" s="39">
        <v>115.2013</v>
      </c>
      <c r="I2188" s="39">
        <v>43.419056249999997</v>
      </c>
      <c r="J2188" s="39">
        <v>52.927129809999997</v>
      </c>
      <c r="K2188" s="39">
        <v>220.93</v>
      </c>
      <c r="L2188"/>
    </row>
    <row r="2189" spans="3:14" x14ac:dyDescent="0.45">
      <c r="C2189">
        <v>54</v>
      </c>
      <c r="D2189">
        <f t="shared" si="69"/>
        <v>2923</v>
      </c>
      <c r="E2189" t="str">
        <f t="shared" si="70"/>
        <v/>
      </c>
      <c r="F2189"/>
      <c r="G2189" s="39">
        <v>182.88</v>
      </c>
      <c r="H2189" s="39">
        <v>182.8982</v>
      </c>
      <c r="I2189" s="39">
        <v>43.418537989999997</v>
      </c>
      <c r="J2189" s="39">
        <v>52.927569380000001</v>
      </c>
      <c r="K2189" s="39">
        <v>221.43</v>
      </c>
      <c r="L2189"/>
    </row>
    <row r="2190" spans="3:14" x14ac:dyDescent="0.45">
      <c r="C2190">
        <v>54</v>
      </c>
      <c r="D2190">
        <f t="shared" si="69"/>
        <v>2923</v>
      </c>
      <c r="E2190" t="str">
        <f t="shared" si="70"/>
        <v/>
      </c>
      <c r="F2190"/>
      <c r="G2190" s="39">
        <v>194.66</v>
      </c>
      <c r="H2190" s="39">
        <v>194.67959999999999</v>
      </c>
      <c r="I2190" s="39">
        <v>43.418447800000003</v>
      </c>
      <c r="J2190" s="39">
        <v>52.927645890000001</v>
      </c>
      <c r="K2190" s="39">
        <v>221.43</v>
      </c>
      <c r="L2190"/>
    </row>
    <row r="2191" spans="3:14" x14ac:dyDescent="0.45">
      <c r="C2191">
        <v>54</v>
      </c>
      <c r="D2191">
        <f t="shared" si="69"/>
        <v>2923</v>
      </c>
      <c r="E2191" t="str">
        <f t="shared" si="70"/>
        <v/>
      </c>
      <c r="F2191"/>
      <c r="G2191" s="39">
        <v>229.07</v>
      </c>
      <c r="H2191" s="39">
        <v>229.11009999999999</v>
      </c>
      <c r="I2191" s="39">
        <v>43.418218699999997</v>
      </c>
      <c r="J2191" s="39">
        <v>52.92793176</v>
      </c>
      <c r="K2191" s="39">
        <v>222.7</v>
      </c>
      <c r="L2191"/>
    </row>
    <row r="2192" spans="3:14" x14ac:dyDescent="0.45">
      <c r="C2192">
        <v>54</v>
      </c>
      <c r="D2192">
        <f t="shared" si="69"/>
        <v>2923</v>
      </c>
      <c r="E2192">
        <f t="shared" si="70"/>
        <v>231.7628</v>
      </c>
      <c r="F2192"/>
      <c r="G2192" s="39">
        <v>231.72</v>
      </c>
      <c r="H2192" s="39">
        <v>231.7628</v>
      </c>
      <c r="I2192" s="39">
        <v>43.418195480000001</v>
      </c>
      <c r="J2192" s="39">
        <v>52.9279394</v>
      </c>
      <c r="K2192" s="39">
        <v>222.7</v>
      </c>
      <c r="L2192"/>
    </row>
    <row r="2193" spans="3:14" x14ac:dyDescent="0.45">
      <c r="C2193">
        <v>54</v>
      </c>
      <c r="D2193">
        <f t="shared" si="69"/>
        <v>3219</v>
      </c>
      <c r="E2193" t="str">
        <f t="shared" si="70"/>
        <v/>
      </c>
      <c r="F2193">
        <v>3219</v>
      </c>
      <c r="G2193" s="39">
        <v>0</v>
      </c>
      <c r="H2193" s="39">
        <v>0</v>
      </c>
      <c r="I2193" s="39">
        <v>43.417878309999999</v>
      </c>
      <c r="J2193" s="39">
        <v>52.930488939999996</v>
      </c>
      <c r="K2193" s="39">
        <v>222.8</v>
      </c>
      <c r="L2193" s="39">
        <v>98</v>
      </c>
      <c r="M2193" s="39">
        <v>8</v>
      </c>
      <c r="N2193" s="39">
        <v>0.2</v>
      </c>
    </row>
    <row r="2194" spans="3:14" x14ac:dyDescent="0.45">
      <c r="C2194">
        <v>54</v>
      </c>
      <c r="D2194">
        <f t="shared" si="69"/>
        <v>3219</v>
      </c>
      <c r="E2194" t="str">
        <f t="shared" si="70"/>
        <v/>
      </c>
      <c r="F2194"/>
      <c r="G2194" s="39">
        <v>39.369999999999997</v>
      </c>
      <c r="H2194" s="39">
        <v>39.367199999999997</v>
      </c>
      <c r="I2194" s="39">
        <v>43.418193160000001</v>
      </c>
      <c r="J2194" s="39">
        <v>52.930265980000001</v>
      </c>
      <c r="K2194" s="39">
        <v>223.2</v>
      </c>
      <c r="L2194"/>
    </row>
    <row r="2195" spans="3:14" x14ac:dyDescent="0.45">
      <c r="C2195">
        <v>54</v>
      </c>
      <c r="D2195">
        <f t="shared" si="69"/>
        <v>3219</v>
      </c>
      <c r="E2195" t="str">
        <f t="shared" si="70"/>
        <v/>
      </c>
      <c r="F2195"/>
      <c r="G2195" s="39">
        <v>73.83</v>
      </c>
      <c r="H2195" s="39">
        <v>73.834140000000005</v>
      </c>
      <c r="I2195" s="39">
        <v>43.418432459999998</v>
      </c>
      <c r="J2195" s="39">
        <v>52.92999519</v>
      </c>
      <c r="K2195" s="39">
        <v>222.8</v>
      </c>
      <c r="L2195"/>
    </row>
    <row r="2196" spans="3:14" x14ac:dyDescent="0.45">
      <c r="C2196">
        <v>54</v>
      </c>
      <c r="D2196">
        <f t="shared" ref="D2196:D2259" si="71">IF(F2196&gt;0,F2196,F2196+D2195)</f>
        <v>3219</v>
      </c>
      <c r="E2196">
        <f t="shared" si="70"/>
        <v>76.037859999999995</v>
      </c>
      <c r="F2196"/>
      <c r="G2196" s="39">
        <v>76.03</v>
      </c>
      <c r="H2196" s="39">
        <v>76.037859999999995</v>
      </c>
      <c r="I2196" s="39">
        <v>43.418444379999997</v>
      </c>
      <c r="J2196" s="39">
        <v>52.929973439999998</v>
      </c>
      <c r="K2196" s="39">
        <v>222.8</v>
      </c>
      <c r="L2196"/>
    </row>
    <row r="2197" spans="3:14" x14ac:dyDescent="0.45">
      <c r="C2197">
        <v>54</v>
      </c>
      <c r="D2197">
        <f t="shared" si="71"/>
        <v>3251</v>
      </c>
      <c r="E2197" t="str">
        <f t="shared" si="70"/>
        <v/>
      </c>
      <c r="F2197">
        <v>3251</v>
      </c>
      <c r="G2197" s="39">
        <v>0</v>
      </c>
      <c r="H2197" s="39">
        <v>0</v>
      </c>
      <c r="I2197" s="39">
        <v>43.427240419999997</v>
      </c>
      <c r="J2197" s="39">
        <v>52.926457030000002</v>
      </c>
      <c r="K2197" s="39">
        <v>206.88</v>
      </c>
      <c r="L2197" s="39">
        <v>98</v>
      </c>
      <c r="M2197" s="39">
        <v>8</v>
      </c>
      <c r="N2197" s="39">
        <v>0.2</v>
      </c>
    </row>
    <row r="2198" spans="3:14" x14ac:dyDescent="0.45">
      <c r="C2198">
        <v>54</v>
      </c>
      <c r="D2198">
        <f t="shared" si="71"/>
        <v>3251</v>
      </c>
      <c r="E2198" t="str">
        <f t="shared" si="70"/>
        <v/>
      </c>
      <c r="F2198"/>
      <c r="G2198" s="39">
        <v>57.68</v>
      </c>
      <c r="H2198" s="39">
        <v>57.908700000000003</v>
      </c>
      <c r="I2198" s="39">
        <v>43.427099269999999</v>
      </c>
      <c r="J2198" s="39">
        <v>52.92577155</v>
      </c>
      <c r="K2198" s="39">
        <v>212.04</v>
      </c>
      <c r="L2198"/>
    </row>
    <row r="2199" spans="3:14" x14ac:dyDescent="0.45">
      <c r="C2199">
        <v>54</v>
      </c>
      <c r="D2199">
        <f t="shared" si="71"/>
        <v>3251</v>
      </c>
      <c r="E2199" t="str">
        <f t="shared" si="70"/>
        <v/>
      </c>
      <c r="F2199"/>
      <c r="G2199" s="39">
        <v>83.32</v>
      </c>
      <c r="H2199" s="39">
        <v>83.627020000000002</v>
      </c>
      <c r="I2199" s="39">
        <v>43.427036520000001</v>
      </c>
      <c r="J2199" s="39">
        <v>52.925466829999998</v>
      </c>
      <c r="K2199" s="39">
        <v>214.04</v>
      </c>
      <c r="L2199"/>
    </row>
    <row r="2200" spans="3:14" x14ac:dyDescent="0.45">
      <c r="C2200">
        <v>54</v>
      </c>
      <c r="D2200">
        <f t="shared" si="71"/>
        <v>3251</v>
      </c>
      <c r="E2200" t="str">
        <f t="shared" si="70"/>
        <v/>
      </c>
      <c r="F2200"/>
      <c r="G2200" s="39">
        <v>140.68</v>
      </c>
      <c r="H2200" s="39">
        <v>141.1147</v>
      </c>
      <c r="I2200" s="39">
        <v>43.426826810000001</v>
      </c>
      <c r="J2200" s="39">
        <v>52.924819499999998</v>
      </c>
      <c r="K2200" s="39">
        <v>217.84</v>
      </c>
      <c r="L2200"/>
    </row>
    <row r="2201" spans="3:14" x14ac:dyDescent="0.45">
      <c r="C2201">
        <v>54</v>
      </c>
      <c r="D2201">
        <f t="shared" si="71"/>
        <v>3251</v>
      </c>
      <c r="E2201" t="str">
        <f t="shared" si="70"/>
        <v/>
      </c>
      <c r="F2201"/>
      <c r="G2201" s="39">
        <v>149.12</v>
      </c>
      <c r="H2201" s="39">
        <v>149.5523</v>
      </c>
      <c r="I2201" s="39">
        <v>43.426819829999999</v>
      </c>
      <c r="J2201" s="39">
        <v>52.924715740000003</v>
      </c>
      <c r="K2201" s="39">
        <v>217.84</v>
      </c>
      <c r="L2201"/>
    </row>
    <row r="2202" spans="3:14" x14ac:dyDescent="0.45">
      <c r="C2202">
        <v>54</v>
      </c>
      <c r="D2202">
        <f t="shared" si="71"/>
        <v>3251</v>
      </c>
      <c r="E2202" t="str">
        <f t="shared" si="70"/>
        <v/>
      </c>
      <c r="F2202"/>
      <c r="G2202" s="39">
        <v>206.08</v>
      </c>
      <c r="H2202" s="39">
        <v>206.53540000000001</v>
      </c>
      <c r="I2202" s="39">
        <v>43.426772710000002</v>
      </c>
      <c r="J2202" s="39">
        <v>52.924015269999998</v>
      </c>
      <c r="K2202" s="39">
        <v>219.42</v>
      </c>
      <c r="L2202"/>
    </row>
    <row r="2203" spans="3:14" x14ac:dyDescent="0.45">
      <c r="C2203">
        <v>54</v>
      </c>
      <c r="D2203">
        <f t="shared" si="71"/>
        <v>3251</v>
      </c>
      <c r="E2203" t="str">
        <f t="shared" si="70"/>
        <v/>
      </c>
      <c r="F2203"/>
      <c r="G2203" s="39">
        <v>240.56</v>
      </c>
      <c r="H2203" s="39">
        <v>241.06120000000001</v>
      </c>
      <c r="I2203" s="39">
        <v>43.426727990000003</v>
      </c>
      <c r="J2203" s="39">
        <v>52.923593920000002</v>
      </c>
      <c r="K2203" s="39">
        <v>221.22</v>
      </c>
      <c r="L2203"/>
    </row>
    <row r="2204" spans="3:14" x14ac:dyDescent="0.45">
      <c r="C2204">
        <v>54</v>
      </c>
      <c r="D2204">
        <f t="shared" si="71"/>
        <v>3251</v>
      </c>
      <c r="E2204" t="str">
        <f t="shared" si="70"/>
        <v/>
      </c>
      <c r="F2204"/>
      <c r="G2204" s="39">
        <v>275.33</v>
      </c>
      <c r="H2204" s="39">
        <v>275.8569</v>
      </c>
      <c r="I2204" s="39">
        <v>43.426682900000003</v>
      </c>
      <c r="J2204" s="39">
        <v>52.923169029999997</v>
      </c>
      <c r="K2204" s="39">
        <v>222.62</v>
      </c>
      <c r="L2204"/>
    </row>
    <row r="2205" spans="3:14" x14ac:dyDescent="0.45">
      <c r="C2205">
        <v>54</v>
      </c>
      <c r="D2205">
        <f t="shared" si="71"/>
        <v>3251</v>
      </c>
      <c r="E2205" t="str">
        <f t="shared" si="70"/>
        <v/>
      </c>
      <c r="F2205"/>
      <c r="G2205" s="39">
        <v>332.15</v>
      </c>
      <c r="H2205" s="39">
        <v>332.75229999999999</v>
      </c>
      <c r="I2205" s="39">
        <v>43.426359359999999</v>
      </c>
      <c r="J2205" s="39">
        <v>52.922625490000001</v>
      </c>
      <c r="K2205" s="39">
        <v>225.42</v>
      </c>
      <c r="L2205"/>
    </row>
    <row r="2206" spans="3:14" x14ac:dyDescent="0.45">
      <c r="C2206">
        <v>54</v>
      </c>
      <c r="D2206">
        <f t="shared" si="71"/>
        <v>3251</v>
      </c>
      <c r="E2206" t="str">
        <f t="shared" si="70"/>
        <v/>
      </c>
      <c r="F2206"/>
      <c r="G2206" s="39">
        <v>384.57</v>
      </c>
      <c r="H2206" s="39">
        <v>385.18209999999999</v>
      </c>
      <c r="I2206" s="39">
        <v>43.42604128</v>
      </c>
      <c r="J2206" s="39">
        <v>52.922147330000001</v>
      </c>
      <c r="K2206" s="39">
        <v>226.34</v>
      </c>
      <c r="L2206"/>
    </row>
    <row r="2207" spans="3:14" x14ac:dyDescent="0.45">
      <c r="C2207">
        <v>54</v>
      </c>
      <c r="D2207">
        <f t="shared" si="71"/>
        <v>3251</v>
      </c>
      <c r="E2207" t="str">
        <f t="shared" si="70"/>
        <v/>
      </c>
      <c r="F2207"/>
      <c r="G2207" s="39">
        <v>420.31</v>
      </c>
      <c r="H2207" s="39">
        <v>420.91559999999998</v>
      </c>
      <c r="I2207" s="39">
        <v>43.425819439999998</v>
      </c>
      <c r="J2207" s="39">
        <v>52.92182785</v>
      </c>
      <c r="K2207" s="39">
        <v>225.94</v>
      </c>
      <c r="L2207"/>
    </row>
    <row r="2208" spans="3:14" x14ac:dyDescent="0.45">
      <c r="C2208">
        <v>54</v>
      </c>
      <c r="D2208">
        <f t="shared" si="71"/>
        <v>3251</v>
      </c>
      <c r="E2208">
        <f t="shared" si="70"/>
        <v>424.04860000000002</v>
      </c>
      <c r="F2208"/>
      <c r="G2208" s="39">
        <v>423.44</v>
      </c>
      <c r="H2208" s="39">
        <v>424.04860000000002</v>
      </c>
      <c r="I2208" s="39">
        <v>43.425791949999997</v>
      </c>
      <c r="J2208" s="39">
        <v>52.92181918</v>
      </c>
      <c r="K2208" s="39">
        <v>225.94</v>
      </c>
      <c r="L2208"/>
    </row>
    <row r="2209" spans="3:14" x14ac:dyDescent="0.45">
      <c r="C2209">
        <v>54</v>
      </c>
      <c r="D2209">
        <f t="shared" si="71"/>
        <v>3253</v>
      </c>
      <c r="E2209" t="str">
        <f t="shared" si="70"/>
        <v/>
      </c>
      <c r="F2209">
        <v>3253</v>
      </c>
      <c r="G2209" s="39">
        <v>0</v>
      </c>
      <c r="H2209" s="39">
        <v>0</v>
      </c>
      <c r="I2209" s="39">
        <v>43.417629750000003</v>
      </c>
      <c r="J2209" s="39">
        <v>52.924434730000002</v>
      </c>
      <c r="K2209" s="39">
        <v>226.85</v>
      </c>
      <c r="L2209" s="39">
        <v>100</v>
      </c>
      <c r="M2209" s="39">
        <v>5.4</v>
      </c>
      <c r="N2209" s="39">
        <v>5.0000000000000001E-3</v>
      </c>
    </row>
    <row r="2210" spans="3:14" x14ac:dyDescent="0.45">
      <c r="C2210">
        <v>54</v>
      </c>
      <c r="D2210">
        <f t="shared" si="71"/>
        <v>3253</v>
      </c>
      <c r="E2210" t="str">
        <f t="shared" si="70"/>
        <v/>
      </c>
      <c r="F2210"/>
      <c r="G2210" s="39">
        <v>22.31</v>
      </c>
      <c r="H2210" s="39">
        <v>22.415009999999999</v>
      </c>
      <c r="I2210" s="39">
        <v>43.417662229999998</v>
      </c>
      <c r="J2210" s="39">
        <v>52.924706540000003</v>
      </c>
      <c r="K2210" s="39">
        <v>224.65</v>
      </c>
      <c r="L2210"/>
    </row>
    <row r="2211" spans="3:14" x14ac:dyDescent="0.45">
      <c r="C2211">
        <v>54</v>
      </c>
      <c r="D2211">
        <f t="shared" si="71"/>
        <v>3253</v>
      </c>
      <c r="E2211" t="str">
        <f t="shared" si="70"/>
        <v/>
      </c>
      <c r="F2211"/>
      <c r="G2211" s="39">
        <v>48.87</v>
      </c>
      <c r="H2211" s="39">
        <v>49.01146</v>
      </c>
      <c r="I2211" s="39">
        <v>43.41773397</v>
      </c>
      <c r="J2211" s="39">
        <v>52.925019370000001</v>
      </c>
      <c r="K2211" s="39">
        <v>223.25</v>
      </c>
      <c r="L2211"/>
    </row>
    <row r="2212" spans="3:14" x14ac:dyDescent="0.45">
      <c r="C2212">
        <v>54</v>
      </c>
      <c r="D2212">
        <f t="shared" si="71"/>
        <v>3253</v>
      </c>
      <c r="E2212" t="str">
        <f t="shared" si="70"/>
        <v/>
      </c>
      <c r="F2212"/>
      <c r="G2212" s="39">
        <v>91.44</v>
      </c>
      <c r="H2212" s="39">
        <v>91.608109999999996</v>
      </c>
      <c r="I2212" s="39">
        <v>43.417818410000002</v>
      </c>
      <c r="J2212" s="39">
        <v>52.925532140000001</v>
      </c>
      <c r="K2212" s="39">
        <v>221.85</v>
      </c>
      <c r="L2212"/>
    </row>
    <row r="2213" spans="3:14" x14ac:dyDescent="0.45">
      <c r="C2213">
        <v>54</v>
      </c>
      <c r="D2213">
        <f t="shared" si="71"/>
        <v>3253</v>
      </c>
      <c r="E2213" t="str">
        <f t="shared" si="70"/>
        <v/>
      </c>
      <c r="F2213"/>
      <c r="G2213" s="39">
        <v>121.59</v>
      </c>
      <c r="H2213" s="39">
        <v>121.7634</v>
      </c>
      <c r="I2213" s="39">
        <v>43.417878199999997</v>
      </c>
      <c r="J2213" s="39">
        <v>52.925895269999998</v>
      </c>
      <c r="K2213" s="39">
        <v>221.25</v>
      </c>
      <c r="L2213"/>
    </row>
    <row r="2214" spans="3:14" x14ac:dyDescent="0.45">
      <c r="C2214">
        <v>54</v>
      </c>
      <c r="D2214">
        <f t="shared" si="71"/>
        <v>3253</v>
      </c>
      <c r="E2214" t="str">
        <f t="shared" si="70"/>
        <v/>
      </c>
      <c r="F2214"/>
      <c r="G2214" s="39">
        <v>182.88</v>
      </c>
      <c r="H2214" s="39">
        <v>183.05680000000001</v>
      </c>
      <c r="I2214" s="39">
        <v>43.418011739999997</v>
      </c>
      <c r="J2214" s="39">
        <v>52.926629570000003</v>
      </c>
      <c r="K2214" s="39">
        <v>221.83</v>
      </c>
      <c r="L2214"/>
    </row>
    <row r="2215" spans="3:14" x14ac:dyDescent="0.45">
      <c r="C2215">
        <v>54</v>
      </c>
      <c r="D2215">
        <f t="shared" si="71"/>
        <v>3253</v>
      </c>
      <c r="E2215" t="str">
        <f t="shared" si="70"/>
        <v/>
      </c>
      <c r="F2215"/>
      <c r="G2215" s="39">
        <v>197.68</v>
      </c>
      <c r="H2215" s="39">
        <v>197.8526</v>
      </c>
      <c r="I2215" s="39">
        <v>43.418043969999999</v>
      </c>
      <c r="J2215" s="39">
        <v>52.926806829999997</v>
      </c>
      <c r="K2215" s="39">
        <v>221.83</v>
      </c>
      <c r="L2215"/>
    </row>
    <row r="2216" spans="3:14" x14ac:dyDescent="0.45">
      <c r="C2216">
        <v>54</v>
      </c>
      <c r="D2216">
        <f t="shared" si="71"/>
        <v>3253</v>
      </c>
      <c r="E2216" t="str">
        <f t="shared" si="70"/>
        <v/>
      </c>
      <c r="F2216"/>
      <c r="G2216" s="39">
        <v>265.13</v>
      </c>
      <c r="H2216" s="39">
        <v>265.30549999999999</v>
      </c>
      <c r="I2216" s="39">
        <v>43.418185739999998</v>
      </c>
      <c r="J2216" s="39">
        <v>52.927616700000002</v>
      </c>
      <c r="K2216" s="39">
        <v>222.03</v>
      </c>
      <c r="L2216"/>
    </row>
    <row r="2217" spans="3:14" x14ac:dyDescent="0.45">
      <c r="C2217">
        <v>54</v>
      </c>
      <c r="D2217">
        <f t="shared" si="71"/>
        <v>3253</v>
      </c>
      <c r="E2217" t="str">
        <f t="shared" si="70"/>
        <v/>
      </c>
      <c r="F2217"/>
      <c r="G2217" s="39">
        <v>274.32</v>
      </c>
      <c r="H2217" s="39">
        <v>274.49709999999999</v>
      </c>
      <c r="I2217" s="39">
        <v>43.418175499999997</v>
      </c>
      <c r="J2217" s="39">
        <v>52.927729319999997</v>
      </c>
      <c r="K2217" s="39">
        <v>222.03</v>
      </c>
      <c r="L2217"/>
    </row>
    <row r="2218" spans="3:14" x14ac:dyDescent="0.45">
      <c r="C2218">
        <v>54</v>
      </c>
      <c r="D2218">
        <f t="shared" si="71"/>
        <v>3253</v>
      </c>
      <c r="E2218" t="str">
        <f t="shared" si="70"/>
        <v/>
      </c>
      <c r="F2218"/>
      <c r="G2218" s="39">
        <v>291.20999999999998</v>
      </c>
      <c r="H2218" s="39">
        <v>291.40499999999997</v>
      </c>
      <c r="I2218" s="39">
        <v>43.418156680000003</v>
      </c>
      <c r="J2218" s="39">
        <v>52.927936330000001</v>
      </c>
      <c r="K2218" s="39">
        <v>222.7</v>
      </c>
      <c r="L2218"/>
    </row>
    <row r="2219" spans="3:14" x14ac:dyDescent="0.45">
      <c r="C2219">
        <v>54</v>
      </c>
      <c r="D2219">
        <f t="shared" si="71"/>
        <v>3253</v>
      </c>
      <c r="E2219">
        <f t="shared" si="70"/>
        <v>295.72329999999999</v>
      </c>
      <c r="F2219"/>
      <c r="G2219" s="39">
        <v>295.52999999999997</v>
      </c>
      <c r="H2219" s="39">
        <v>295.72329999999999</v>
      </c>
      <c r="I2219" s="39">
        <v>43.418195480000001</v>
      </c>
      <c r="J2219" s="39">
        <v>52.9279394</v>
      </c>
      <c r="K2219" s="39">
        <v>222.7</v>
      </c>
      <c r="L2219"/>
    </row>
    <row r="2220" spans="3:14" x14ac:dyDescent="0.45">
      <c r="C2220">
        <v>54</v>
      </c>
      <c r="D2220">
        <f t="shared" si="71"/>
        <v>3662</v>
      </c>
      <c r="E2220" t="str">
        <f t="shared" si="70"/>
        <v/>
      </c>
      <c r="F2220">
        <v>3662</v>
      </c>
      <c r="G2220" s="39">
        <v>0</v>
      </c>
      <c r="H2220" s="39">
        <v>0</v>
      </c>
      <c r="I2220" s="39">
        <v>43.415906990000003</v>
      </c>
      <c r="J2220" s="39">
        <v>52.935018990000003</v>
      </c>
      <c r="K2220" s="39">
        <v>227.67</v>
      </c>
      <c r="L2220" s="39">
        <v>98</v>
      </c>
      <c r="M2220" s="39">
        <v>8</v>
      </c>
      <c r="N2220" s="39">
        <v>0.2</v>
      </c>
    </row>
    <row r="2221" spans="3:14" x14ac:dyDescent="0.45">
      <c r="C2221">
        <v>54</v>
      </c>
      <c r="D2221">
        <f t="shared" si="71"/>
        <v>3662</v>
      </c>
      <c r="E2221" t="str">
        <f t="shared" si="70"/>
        <v/>
      </c>
      <c r="F2221"/>
      <c r="G2221" s="39">
        <v>16.149999999999999</v>
      </c>
      <c r="H2221" s="39">
        <v>16.14659</v>
      </c>
      <c r="I2221" s="39">
        <v>43.416049469999997</v>
      </c>
      <c r="J2221" s="39">
        <v>52.935058290000001</v>
      </c>
      <c r="K2221" s="39">
        <v>227.67</v>
      </c>
      <c r="L2221"/>
    </row>
    <row r="2222" spans="3:14" x14ac:dyDescent="0.45">
      <c r="C2222">
        <v>54</v>
      </c>
      <c r="D2222">
        <f t="shared" si="71"/>
        <v>3662</v>
      </c>
      <c r="E2222" t="str">
        <f t="shared" si="70"/>
        <v/>
      </c>
      <c r="F2222"/>
      <c r="G2222" s="39">
        <v>25.93</v>
      </c>
      <c r="H2222" s="39">
        <v>26.057469999999999</v>
      </c>
      <c r="I2222" s="39">
        <v>43.416135910000001</v>
      </c>
      <c r="J2222" s="39">
        <v>52.935081140000001</v>
      </c>
      <c r="K2222" s="39">
        <v>226.07</v>
      </c>
      <c r="L2222"/>
    </row>
    <row r="2223" spans="3:14" x14ac:dyDescent="0.45">
      <c r="C2223">
        <v>54</v>
      </c>
      <c r="D2223">
        <f t="shared" si="71"/>
        <v>3662</v>
      </c>
      <c r="E2223" t="str">
        <f t="shared" si="70"/>
        <v/>
      </c>
      <c r="F2223"/>
      <c r="G2223" s="39">
        <v>42.84</v>
      </c>
      <c r="H2223" s="39">
        <v>42.973669999999998</v>
      </c>
      <c r="I2223" s="39">
        <v>43.416277209999997</v>
      </c>
      <c r="J2223" s="39">
        <v>52.935003340000002</v>
      </c>
      <c r="K2223" s="39">
        <v>226.07</v>
      </c>
      <c r="L2223"/>
    </row>
    <row r="2224" spans="3:14" x14ac:dyDescent="0.45">
      <c r="C2224">
        <v>54</v>
      </c>
      <c r="D2224">
        <f t="shared" si="71"/>
        <v>3662</v>
      </c>
      <c r="E2224" t="str">
        <f t="shared" si="70"/>
        <v/>
      </c>
      <c r="F2224"/>
      <c r="G2224" s="39">
        <v>91.44</v>
      </c>
      <c r="H2224" s="39">
        <v>91.572469999999996</v>
      </c>
      <c r="I2224" s="39">
        <v>43.416671270000002</v>
      </c>
      <c r="J2224" s="39">
        <v>52.934742890000003</v>
      </c>
      <c r="K2224" s="39">
        <v>225.58</v>
      </c>
      <c r="L2224"/>
    </row>
    <row r="2225" spans="3:14" x14ac:dyDescent="0.45">
      <c r="C2225">
        <v>54</v>
      </c>
      <c r="D2225">
        <f t="shared" si="71"/>
        <v>3662</v>
      </c>
      <c r="E2225" t="str">
        <f t="shared" si="70"/>
        <v/>
      </c>
      <c r="F2225"/>
      <c r="G2225" s="39">
        <v>182.88</v>
      </c>
      <c r="H2225" s="39">
        <v>183.02959999999999</v>
      </c>
      <c r="I2225" s="39">
        <v>43.417412720000002</v>
      </c>
      <c r="J2225" s="39">
        <v>52.934252800000003</v>
      </c>
      <c r="K2225" s="39">
        <v>223.81</v>
      </c>
      <c r="L2225"/>
    </row>
    <row r="2226" spans="3:14" x14ac:dyDescent="0.45">
      <c r="C2226">
        <v>54</v>
      </c>
      <c r="D2226">
        <f t="shared" si="71"/>
        <v>3662</v>
      </c>
      <c r="E2226" t="str">
        <f t="shared" si="70"/>
        <v/>
      </c>
      <c r="F2226"/>
      <c r="G2226" s="39">
        <v>274.32</v>
      </c>
      <c r="H2226" s="39">
        <v>274.46980000000002</v>
      </c>
      <c r="I2226" s="39">
        <v>43.418154180000002</v>
      </c>
      <c r="J2226" s="39">
        <v>52.933762700000003</v>
      </c>
      <c r="K2226" s="39">
        <v>223.61</v>
      </c>
      <c r="L2226"/>
    </row>
    <row r="2227" spans="3:14" x14ac:dyDescent="0.45">
      <c r="C2227">
        <v>54</v>
      </c>
      <c r="D2227">
        <f t="shared" si="71"/>
        <v>3662</v>
      </c>
      <c r="E2227" t="str">
        <f t="shared" si="70"/>
        <v/>
      </c>
      <c r="F2227"/>
      <c r="G2227" s="39">
        <v>274.8</v>
      </c>
      <c r="H2227" s="39">
        <v>274.95</v>
      </c>
      <c r="I2227" s="39">
        <v>43.418158069999997</v>
      </c>
      <c r="J2227" s="39">
        <v>52.933760120000002</v>
      </c>
      <c r="K2227" s="39">
        <v>223.61</v>
      </c>
      <c r="L2227"/>
    </row>
    <row r="2228" spans="3:14" x14ac:dyDescent="0.45">
      <c r="C2228">
        <v>54</v>
      </c>
      <c r="D2228">
        <f t="shared" si="71"/>
        <v>3662</v>
      </c>
      <c r="E2228" t="str">
        <f t="shared" si="70"/>
        <v/>
      </c>
      <c r="F2228"/>
      <c r="G2228" s="39">
        <v>365.76</v>
      </c>
      <c r="H2228" s="39">
        <v>365.91500000000002</v>
      </c>
      <c r="I2228" s="39">
        <v>43.418895319999997</v>
      </c>
      <c r="J2228" s="39">
        <v>52.933271699999999</v>
      </c>
      <c r="K2228" s="39">
        <v>222.64</v>
      </c>
      <c r="L2228"/>
    </row>
    <row r="2229" spans="3:14" x14ac:dyDescent="0.45">
      <c r="C2229">
        <v>54</v>
      </c>
      <c r="D2229">
        <f t="shared" si="71"/>
        <v>3662</v>
      </c>
      <c r="E2229" t="str">
        <f t="shared" si="70"/>
        <v/>
      </c>
      <c r="F2229"/>
      <c r="G2229" s="39">
        <v>457.2</v>
      </c>
      <c r="H2229" s="39">
        <v>457.36559999999997</v>
      </c>
      <c r="I2229" s="39">
        <v>43.41963646</v>
      </c>
      <c r="J2229" s="39">
        <v>52.932780690000001</v>
      </c>
      <c r="K2229" s="39">
        <v>221.25</v>
      </c>
      <c r="L2229"/>
    </row>
    <row r="2230" spans="3:14" x14ac:dyDescent="0.45">
      <c r="C2230">
        <v>54</v>
      </c>
      <c r="D2230">
        <f t="shared" si="71"/>
        <v>3662</v>
      </c>
      <c r="E2230">
        <f t="shared" si="70"/>
        <v>479.56720000000001</v>
      </c>
      <c r="F2230"/>
      <c r="G2230" s="39">
        <v>479.4</v>
      </c>
      <c r="H2230" s="39">
        <v>479.56720000000001</v>
      </c>
      <c r="I2230" s="39">
        <v>43.419816400000002</v>
      </c>
      <c r="J2230" s="39">
        <v>52.932661469999999</v>
      </c>
      <c r="K2230" s="39">
        <v>221.05</v>
      </c>
      <c r="L2230"/>
    </row>
    <row r="2231" spans="3:14" x14ac:dyDescent="0.45">
      <c r="C2231">
        <v>54</v>
      </c>
      <c r="D2231">
        <f t="shared" si="71"/>
        <v>3664</v>
      </c>
      <c r="E2231" t="str">
        <f t="shared" si="70"/>
        <v/>
      </c>
      <c r="F2231">
        <v>3664</v>
      </c>
      <c r="G2231" s="39">
        <v>0</v>
      </c>
      <c r="H2231" s="39">
        <v>0</v>
      </c>
      <c r="I2231" s="39">
        <v>43.424477660000001</v>
      </c>
      <c r="J2231" s="39">
        <v>52.925400410000002</v>
      </c>
      <c r="K2231" s="39">
        <v>219.97</v>
      </c>
      <c r="L2231" s="39">
        <v>98</v>
      </c>
      <c r="M2231" s="39">
        <v>8</v>
      </c>
      <c r="N2231" s="39">
        <v>0.2</v>
      </c>
    </row>
    <row r="2232" spans="3:14" x14ac:dyDescent="0.45">
      <c r="C2232">
        <v>54</v>
      </c>
      <c r="D2232">
        <f t="shared" si="71"/>
        <v>3664</v>
      </c>
      <c r="E2232" t="str">
        <f t="shared" si="70"/>
        <v/>
      </c>
      <c r="F2232"/>
      <c r="G2232" s="39">
        <v>38.39</v>
      </c>
      <c r="H2232" s="39">
        <v>38.396099999999997</v>
      </c>
      <c r="I2232" s="39">
        <v>43.424628890000001</v>
      </c>
      <c r="J2232" s="39">
        <v>52.924974120000002</v>
      </c>
      <c r="K2232" s="39">
        <v>220.57</v>
      </c>
      <c r="L2232"/>
    </row>
    <row r="2233" spans="3:14" x14ac:dyDescent="0.45">
      <c r="C2233">
        <v>54</v>
      </c>
      <c r="D2233">
        <f t="shared" si="71"/>
        <v>3664</v>
      </c>
      <c r="E2233" t="str">
        <f t="shared" si="70"/>
        <v/>
      </c>
      <c r="F2233"/>
      <c r="G2233" s="39">
        <v>91.44</v>
      </c>
      <c r="H2233" s="39">
        <v>91.45411</v>
      </c>
      <c r="I2233" s="39">
        <v>43.424888350000003</v>
      </c>
      <c r="J2233" s="39">
        <v>52.924424180000003</v>
      </c>
      <c r="K2233" s="39">
        <v>221.57</v>
      </c>
      <c r="L2233"/>
    </row>
    <row r="2234" spans="3:14" x14ac:dyDescent="0.45">
      <c r="C2234">
        <v>54</v>
      </c>
      <c r="D2234">
        <f t="shared" si="71"/>
        <v>3664</v>
      </c>
      <c r="E2234" t="str">
        <f t="shared" si="70"/>
        <v/>
      </c>
      <c r="F2234"/>
      <c r="G2234" s="39">
        <v>102.19</v>
      </c>
      <c r="H2234" s="39">
        <v>102.2146</v>
      </c>
      <c r="I2234" s="39">
        <v>43.424940919999997</v>
      </c>
      <c r="J2234" s="39">
        <v>52.924312759999999</v>
      </c>
      <c r="K2234" s="39">
        <v>222.1</v>
      </c>
      <c r="L2234"/>
    </row>
    <row r="2235" spans="3:14" x14ac:dyDescent="0.45">
      <c r="C2235">
        <v>54</v>
      </c>
      <c r="D2235">
        <f t="shared" si="71"/>
        <v>3664</v>
      </c>
      <c r="E2235" t="str">
        <f t="shared" si="70"/>
        <v/>
      </c>
      <c r="F2235"/>
      <c r="G2235" s="39">
        <v>165.6</v>
      </c>
      <c r="H2235" s="39">
        <v>165.72800000000001</v>
      </c>
      <c r="I2235" s="39">
        <v>43.425156880000003</v>
      </c>
      <c r="J2235" s="39">
        <v>52.923587900000001</v>
      </c>
      <c r="K2235" s="39">
        <v>225.7</v>
      </c>
      <c r="L2235"/>
    </row>
    <row r="2236" spans="3:14" x14ac:dyDescent="0.45">
      <c r="C2236">
        <v>54</v>
      </c>
      <c r="D2236">
        <f t="shared" si="71"/>
        <v>3664</v>
      </c>
      <c r="E2236" t="str">
        <f t="shared" si="70"/>
        <v/>
      </c>
      <c r="F2236"/>
      <c r="G2236" s="39">
        <v>182.88</v>
      </c>
      <c r="H2236" s="39">
        <v>183.01390000000001</v>
      </c>
      <c r="I2236" s="39">
        <v>43.425229389999998</v>
      </c>
      <c r="J2236" s="39">
        <v>52.923399099999997</v>
      </c>
      <c r="K2236" s="39">
        <v>226.1</v>
      </c>
      <c r="L2236"/>
    </row>
    <row r="2237" spans="3:14" x14ac:dyDescent="0.45">
      <c r="C2237">
        <v>54</v>
      </c>
      <c r="D2237">
        <f t="shared" si="71"/>
        <v>3664</v>
      </c>
      <c r="E2237" t="str">
        <f t="shared" si="70"/>
        <v/>
      </c>
      <c r="F2237"/>
      <c r="G2237" s="39">
        <v>209.44</v>
      </c>
      <c r="H2237" s="39">
        <v>209.58869999999999</v>
      </c>
      <c r="I2237" s="39">
        <v>43.425340859999999</v>
      </c>
      <c r="J2237" s="39">
        <v>52.923108900000003</v>
      </c>
      <c r="K2237" s="39">
        <v>225.3</v>
      </c>
      <c r="L2237"/>
    </row>
    <row r="2238" spans="3:14" x14ac:dyDescent="0.45">
      <c r="C2238">
        <v>54</v>
      </c>
      <c r="D2238">
        <f t="shared" si="71"/>
        <v>3664</v>
      </c>
      <c r="E2238" t="str">
        <f t="shared" si="70"/>
        <v/>
      </c>
      <c r="F2238"/>
      <c r="G2238" s="39">
        <v>274.32</v>
      </c>
      <c r="H2238" s="39">
        <v>274.47140000000002</v>
      </c>
      <c r="I2238" s="39">
        <v>43.42555582</v>
      </c>
      <c r="J2238" s="39">
        <v>52.922363969999999</v>
      </c>
      <c r="K2238" s="39">
        <v>226.14</v>
      </c>
      <c r="L2238"/>
    </row>
    <row r="2239" spans="3:14" x14ac:dyDescent="0.45">
      <c r="C2239">
        <v>54</v>
      </c>
      <c r="D2239">
        <f t="shared" si="71"/>
        <v>3664</v>
      </c>
      <c r="E2239" t="str">
        <f t="shared" si="70"/>
        <v/>
      </c>
      <c r="F2239"/>
      <c r="G2239" s="39">
        <v>277.60000000000002</v>
      </c>
      <c r="H2239" s="39">
        <v>277.84969999999998</v>
      </c>
      <c r="I2239" s="39">
        <v>43.425566689999997</v>
      </c>
      <c r="J2239" s="39">
        <v>52.92232628</v>
      </c>
      <c r="K2239" s="39">
        <v>226.94</v>
      </c>
      <c r="L2239"/>
    </row>
    <row r="2240" spans="3:14" x14ac:dyDescent="0.45">
      <c r="C2240">
        <v>54</v>
      </c>
      <c r="D2240">
        <f t="shared" si="71"/>
        <v>3664</v>
      </c>
      <c r="E2240" t="str">
        <f t="shared" si="70"/>
        <v/>
      </c>
      <c r="F2240"/>
      <c r="G2240" s="39">
        <v>322.49</v>
      </c>
      <c r="H2240" s="39">
        <v>322.76280000000003</v>
      </c>
      <c r="I2240" s="39">
        <v>43.425623039999998</v>
      </c>
      <c r="J2240" s="39">
        <v>52.921777319999997</v>
      </c>
      <c r="K2240" s="39">
        <v>225.54</v>
      </c>
      <c r="L2240"/>
    </row>
    <row r="2241" spans="3:14" x14ac:dyDescent="0.45">
      <c r="C2241">
        <v>54</v>
      </c>
      <c r="D2241">
        <f t="shared" si="71"/>
        <v>3664</v>
      </c>
      <c r="E2241">
        <f t="shared" si="70"/>
        <v>329.93979999999999</v>
      </c>
      <c r="F2241"/>
      <c r="G2241" s="39">
        <v>329.66</v>
      </c>
      <c r="H2241" s="39">
        <v>329.93979999999999</v>
      </c>
      <c r="I2241" s="39">
        <v>43.42568747</v>
      </c>
      <c r="J2241" s="39">
        <v>52.921781359999997</v>
      </c>
      <c r="K2241" s="39">
        <v>225.94</v>
      </c>
      <c r="L2241"/>
    </row>
    <row r="2242" spans="3:14" x14ac:dyDescent="0.45">
      <c r="C2242">
        <v>54</v>
      </c>
      <c r="D2242">
        <f t="shared" si="71"/>
        <v>3919</v>
      </c>
      <c r="E2242" t="str">
        <f t="shared" si="70"/>
        <v/>
      </c>
      <c r="F2242">
        <v>3919</v>
      </c>
      <c r="G2242" s="39">
        <v>0</v>
      </c>
      <c r="H2242" s="39">
        <v>0</v>
      </c>
      <c r="I2242" s="39">
        <v>43.423200520000002</v>
      </c>
      <c r="J2242" s="39">
        <v>52.93915105</v>
      </c>
      <c r="K2242" s="39">
        <v>215.18</v>
      </c>
      <c r="L2242" s="39">
        <v>98</v>
      </c>
      <c r="M2242" s="39">
        <v>8</v>
      </c>
      <c r="N2242" s="39">
        <v>0.2</v>
      </c>
    </row>
    <row r="2243" spans="3:14" x14ac:dyDescent="0.45">
      <c r="C2243">
        <v>54</v>
      </c>
      <c r="D2243">
        <f t="shared" si="71"/>
        <v>3919</v>
      </c>
      <c r="E2243" t="str">
        <f t="shared" si="70"/>
        <v/>
      </c>
      <c r="F2243"/>
      <c r="G2243" s="39">
        <v>91.44</v>
      </c>
      <c r="H2243" s="39">
        <v>91.498450000000005</v>
      </c>
      <c r="I2243" s="39">
        <v>43.422593710000001</v>
      </c>
      <c r="J2243" s="39">
        <v>52.938388189999998</v>
      </c>
      <c r="K2243" s="39">
        <v>218.45</v>
      </c>
      <c r="L2243"/>
    </row>
    <row r="2244" spans="3:14" x14ac:dyDescent="0.45">
      <c r="C2244">
        <v>54</v>
      </c>
      <c r="D2244">
        <f t="shared" si="71"/>
        <v>3919</v>
      </c>
      <c r="E2244">
        <f t="shared" ref="E2244:E2307" si="72">IF(G2245=0,H2244,"")</f>
        <v>176.8578</v>
      </c>
      <c r="F2244"/>
      <c r="G2244" s="39">
        <v>176.78</v>
      </c>
      <c r="H2244" s="39">
        <v>176.8578</v>
      </c>
      <c r="I2244" s="39">
        <v>43.422027360000001</v>
      </c>
      <c r="J2244" s="39">
        <v>52.937676209999999</v>
      </c>
      <c r="K2244" s="39">
        <v>220.09</v>
      </c>
      <c r="L2244"/>
    </row>
    <row r="2245" spans="3:14" x14ac:dyDescent="0.45">
      <c r="C2245">
        <v>54</v>
      </c>
      <c r="D2245">
        <f t="shared" si="71"/>
        <v>3925</v>
      </c>
      <c r="E2245" t="str">
        <f t="shared" si="72"/>
        <v/>
      </c>
      <c r="F2245">
        <v>3925</v>
      </c>
      <c r="G2245" s="39">
        <v>0</v>
      </c>
      <c r="H2245" s="39">
        <v>0</v>
      </c>
      <c r="I2245" s="39">
        <v>43.41811577</v>
      </c>
      <c r="J2245" s="39">
        <v>52.92870722</v>
      </c>
      <c r="K2245" s="39">
        <v>222.1</v>
      </c>
      <c r="L2245" s="39">
        <v>98</v>
      </c>
      <c r="M2245" s="39">
        <v>8</v>
      </c>
      <c r="N2245" s="39">
        <v>0.2</v>
      </c>
    </row>
    <row r="2246" spans="3:14" x14ac:dyDescent="0.45">
      <c r="C2246">
        <v>54</v>
      </c>
      <c r="D2246">
        <f t="shared" si="71"/>
        <v>3925</v>
      </c>
      <c r="E2246" t="str">
        <f t="shared" si="72"/>
        <v/>
      </c>
      <c r="F2246"/>
      <c r="G2246" s="39">
        <v>60.99</v>
      </c>
      <c r="H2246" s="39">
        <v>60.989820000000002</v>
      </c>
      <c r="I2246" s="39">
        <v>43.41816103</v>
      </c>
      <c r="J2246" s="39">
        <v>52.927956729999998</v>
      </c>
      <c r="K2246" s="39">
        <v>222.7</v>
      </c>
      <c r="L2246"/>
    </row>
    <row r="2247" spans="3:14" x14ac:dyDescent="0.45">
      <c r="C2247">
        <v>54</v>
      </c>
      <c r="D2247">
        <f t="shared" si="71"/>
        <v>3925</v>
      </c>
      <c r="E2247">
        <f t="shared" si="72"/>
        <v>65.067220000000006</v>
      </c>
      <c r="F2247"/>
      <c r="G2247" s="39">
        <v>65.06</v>
      </c>
      <c r="H2247" s="39">
        <v>65.067220000000006</v>
      </c>
      <c r="I2247" s="39">
        <v>43.418195480000001</v>
      </c>
      <c r="J2247" s="39">
        <v>52.9279394</v>
      </c>
      <c r="K2247" s="39">
        <v>222.7</v>
      </c>
      <c r="L2247"/>
    </row>
    <row r="2248" spans="3:14" x14ac:dyDescent="0.45">
      <c r="C2248">
        <v>54</v>
      </c>
      <c r="D2248">
        <f t="shared" si="71"/>
        <v>3926</v>
      </c>
      <c r="E2248" t="str">
        <f t="shared" si="72"/>
        <v/>
      </c>
      <c r="F2248">
        <v>3926</v>
      </c>
      <c r="G2248" s="39">
        <v>0</v>
      </c>
      <c r="H2248" s="39">
        <v>0</v>
      </c>
      <c r="I2248" s="39">
        <v>43.42084483</v>
      </c>
      <c r="J2248" s="39">
        <v>52.93096336</v>
      </c>
      <c r="K2248" s="39">
        <v>224.75</v>
      </c>
      <c r="L2248" s="39">
        <v>98</v>
      </c>
      <c r="M2248" s="39">
        <v>8</v>
      </c>
      <c r="N2248" s="39">
        <v>0.2</v>
      </c>
    </row>
    <row r="2249" spans="3:14" x14ac:dyDescent="0.45">
      <c r="C2249">
        <v>54</v>
      </c>
      <c r="D2249">
        <f t="shared" si="71"/>
        <v>3926</v>
      </c>
      <c r="E2249" t="str">
        <f t="shared" si="72"/>
        <v/>
      </c>
      <c r="F2249"/>
      <c r="G2249" s="39">
        <v>13.93</v>
      </c>
      <c r="H2249" s="39">
        <v>13.99677</v>
      </c>
      <c r="I2249" s="39">
        <v>43.420774369999997</v>
      </c>
      <c r="J2249" s="39">
        <v>52.931105580000001</v>
      </c>
      <c r="K2249" s="39">
        <v>223.35</v>
      </c>
      <c r="L2249"/>
    </row>
    <row r="2250" spans="3:14" x14ac:dyDescent="0.45">
      <c r="C2250">
        <v>54</v>
      </c>
      <c r="D2250">
        <f t="shared" si="71"/>
        <v>3926</v>
      </c>
      <c r="E2250" t="str">
        <f t="shared" si="72"/>
        <v/>
      </c>
      <c r="F2250"/>
      <c r="G2250" s="39">
        <v>33.29</v>
      </c>
      <c r="H2250" s="39">
        <v>33.358339999999998</v>
      </c>
      <c r="I2250" s="39">
        <v>43.42067394</v>
      </c>
      <c r="J2250" s="39">
        <v>52.931300970000002</v>
      </c>
      <c r="K2250" s="39">
        <v>223.35</v>
      </c>
      <c r="L2250"/>
    </row>
    <row r="2251" spans="3:14" x14ac:dyDescent="0.45">
      <c r="C2251">
        <v>54</v>
      </c>
      <c r="D2251">
        <f t="shared" si="71"/>
        <v>3926</v>
      </c>
      <c r="E2251" t="str">
        <f t="shared" si="72"/>
        <v/>
      </c>
      <c r="F2251"/>
      <c r="G2251" s="39">
        <v>74.56</v>
      </c>
      <c r="H2251" s="39">
        <v>74.641350000000003</v>
      </c>
      <c r="I2251" s="39">
        <v>43.420469130000001</v>
      </c>
      <c r="J2251" s="39">
        <v>52.93172611</v>
      </c>
      <c r="K2251" s="39">
        <v>222.25</v>
      </c>
      <c r="L2251"/>
    </row>
    <row r="2252" spans="3:14" x14ac:dyDescent="0.45">
      <c r="C2252">
        <v>54</v>
      </c>
      <c r="D2252">
        <f t="shared" si="71"/>
        <v>3926</v>
      </c>
      <c r="E2252" t="str">
        <f t="shared" si="72"/>
        <v/>
      </c>
      <c r="F2252"/>
      <c r="G2252" s="39">
        <v>91.44</v>
      </c>
      <c r="H2252" s="39">
        <v>91.524850000000001</v>
      </c>
      <c r="I2252" s="39">
        <v>43.420368089999997</v>
      </c>
      <c r="J2252" s="39">
        <v>52.931881830000002</v>
      </c>
      <c r="K2252" s="39">
        <v>222.25</v>
      </c>
      <c r="L2252"/>
    </row>
    <row r="2253" spans="3:14" x14ac:dyDescent="0.45">
      <c r="C2253">
        <v>54</v>
      </c>
      <c r="D2253">
        <f t="shared" si="71"/>
        <v>3926</v>
      </c>
      <c r="E2253" t="str">
        <f t="shared" si="72"/>
        <v/>
      </c>
      <c r="F2253"/>
      <c r="G2253" s="39">
        <v>118.04</v>
      </c>
      <c r="H2253" s="39">
        <v>118.1467</v>
      </c>
      <c r="I2253" s="39">
        <v>43.420208870000003</v>
      </c>
      <c r="J2253" s="39">
        <v>52.932127190000003</v>
      </c>
      <c r="K2253" s="39">
        <v>221.25</v>
      </c>
      <c r="L2253"/>
    </row>
    <row r="2254" spans="3:14" x14ac:dyDescent="0.45">
      <c r="C2254">
        <v>54</v>
      </c>
      <c r="D2254">
        <f t="shared" si="71"/>
        <v>3926</v>
      </c>
      <c r="E2254" t="str">
        <f t="shared" si="72"/>
        <v/>
      </c>
      <c r="F2254"/>
      <c r="G2254" s="39">
        <v>178.59</v>
      </c>
      <c r="H2254" s="39">
        <v>178.69720000000001</v>
      </c>
      <c r="I2254" s="39">
        <v>43.419793759999997</v>
      </c>
      <c r="J2254" s="39">
        <v>52.93261167</v>
      </c>
      <c r="K2254" s="39">
        <v>221.05</v>
      </c>
      <c r="L2254"/>
    </row>
    <row r="2255" spans="3:14" x14ac:dyDescent="0.45">
      <c r="C2255">
        <v>54</v>
      </c>
      <c r="D2255">
        <f t="shared" si="71"/>
        <v>3926</v>
      </c>
      <c r="E2255" t="str">
        <f t="shared" si="72"/>
        <v/>
      </c>
      <c r="F2255"/>
      <c r="G2255" s="39">
        <v>182.88</v>
      </c>
      <c r="H2255" s="39">
        <v>182.98400000000001</v>
      </c>
      <c r="I2255" s="39">
        <v>43.419814180000003</v>
      </c>
      <c r="J2255" s="39">
        <v>52.93265658</v>
      </c>
      <c r="K2255" s="39">
        <v>221.05</v>
      </c>
      <c r="L2255"/>
    </row>
    <row r="2256" spans="3:14" x14ac:dyDescent="0.45">
      <c r="C2256">
        <v>54</v>
      </c>
      <c r="D2256">
        <f t="shared" si="71"/>
        <v>3926</v>
      </c>
      <c r="E2256">
        <f t="shared" si="72"/>
        <v>183.45060000000001</v>
      </c>
      <c r="F2256"/>
      <c r="G2256" s="39">
        <v>183.35</v>
      </c>
      <c r="H2256" s="39">
        <v>183.45060000000001</v>
      </c>
      <c r="I2256" s="39">
        <v>43.419816400000002</v>
      </c>
      <c r="J2256" s="39">
        <v>52.932661469999999</v>
      </c>
      <c r="K2256" s="39">
        <v>221.05</v>
      </c>
      <c r="L2256"/>
    </row>
    <row r="2257" spans="3:14" x14ac:dyDescent="0.45">
      <c r="C2257">
        <v>54</v>
      </c>
      <c r="D2257">
        <f t="shared" si="71"/>
        <v>3955</v>
      </c>
      <c r="E2257" t="str">
        <f t="shared" si="72"/>
        <v/>
      </c>
      <c r="F2257">
        <v>3955</v>
      </c>
      <c r="G2257" s="39">
        <v>0</v>
      </c>
      <c r="H2257" s="39">
        <v>0</v>
      </c>
      <c r="I2257" s="39">
        <v>43.42684569</v>
      </c>
      <c r="J2257" s="39">
        <v>52.915199880000003</v>
      </c>
      <c r="K2257" s="39">
        <v>222.27</v>
      </c>
      <c r="L2257" s="39">
        <v>98</v>
      </c>
      <c r="M2257" s="39">
        <v>8</v>
      </c>
      <c r="N2257" s="39">
        <v>0.2</v>
      </c>
    </row>
    <row r="2258" spans="3:14" x14ac:dyDescent="0.45">
      <c r="C2258">
        <v>54</v>
      </c>
      <c r="D2258">
        <f t="shared" si="71"/>
        <v>3955</v>
      </c>
      <c r="E2258" t="str">
        <f t="shared" si="72"/>
        <v/>
      </c>
      <c r="F2258"/>
      <c r="G2258" s="39">
        <v>24.65</v>
      </c>
      <c r="H2258" s="39">
        <v>24.653780000000001</v>
      </c>
      <c r="I2258" s="39">
        <v>43.426730689999999</v>
      </c>
      <c r="J2258" s="39">
        <v>52.915460230000001</v>
      </c>
      <c r="K2258" s="39">
        <v>222.59</v>
      </c>
      <c r="L2258"/>
    </row>
    <row r="2259" spans="3:14" x14ac:dyDescent="0.45">
      <c r="C2259">
        <v>54</v>
      </c>
      <c r="D2259">
        <f t="shared" si="71"/>
        <v>3955</v>
      </c>
      <c r="E2259" t="str">
        <f t="shared" si="72"/>
        <v/>
      </c>
      <c r="F2259"/>
      <c r="G2259" s="39">
        <v>74.98</v>
      </c>
      <c r="H2259" s="39">
        <v>74.984979999999993</v>
      </c>
      <c r="I2259" s="39">
        <v>43.426495879999997</v>
      </c>
      <c r="J2259" s="39">
        <v>52.91599179</v>
      </c>
      <c r="K2259" s="39">
        <v>222.79</v>
      </c>
      <c r="L2259"/>
    </row>
    <row r="2260" spans="3:14" x14ac:dyDescent="0.45">
      <c r="C2260">
        <v>54</v>
      </c>
      <c r="D2260">
        <f t="shared" ref="D2260:D2323" si="73">IF(F2260&gt;0,F2260,F2260+D2259)</f>
        <v>3955</v>
      </c>
      <c r="E2260" t="str">
        <f t="shared" si="72"/>
        <v/>
      </c>
      <c r="F2260"/>
      <c r="G2260" s="39">
        <v>116.09</v>
      </c>
      <c r="H2260" s="39">
        <v>116.1117</v>
      </c>
      <c r="I2260" s="39">
        <v>43.426416639999999</v>
      </c>
      <c r="J2260" s="39">
        <v>52.916487689999997</v>
      </c>
      <c r="K2260" s="39">
        <v>223.99</v>
      </c>
      <c r="L2260"/>
    </row>
    <row r="2261" spans="3:14" x14ac:dyDescent="0.45">
      <c r="C2261">
        <v>54</v>
      </c>
      <c r="D2261">
        <f t="shared" si="73"/>
        <v>3955</v>
      </c>
      <c r="E2261" t="str">
        <f t="shared" si="72"/>
        <v/>
      </c>
      <c r="F2261"/>
      <c r="G2261" s="39">
        <v>171.93</v>
      </c>
      <c r="H2261" s="39">
        <v>171.94970000000001</v>
      </c>
      <c r="I2261" s="39">
        <v>43.426309009999997</v>
      </c>
      <c r="J2261" s="39">
        <v>52.917161239999999</v>
      </c>
      <c r="K2261" s="39">
        <v>223.59</v>
      </c>
      <c r="L2261"/>
    </row>
    <row r="2262" spans="3:14" x14ac:dyDescent="0.45">
      <c r="C2262">
        <v>54</v>
      </c>
      <c r="D2262">
        <f t="shared" si="73"/>
        <v>3955</v>
      </c>
      <c r="E2262" t="str">
        <f t="shared" si="72"/>
        <v/>
      </c>
      <c r="F2262"/>
      <c r="G2262" s="39">
        <v>207.53</v>
      </c>
      <c r="H2262" s="39">
        <v>207.56059999999999</v>
      </c>
      <c r="I2262" s="39">
        <v>43.426269019999999</v>
      </c>
      <c r="J2262" s="39">
        <v>52.917597489999999</v>
      </c>
      <c r="K2262" s="39">
        <v>224.32</v>
      </c>
      <c r="L2262"/>
    </row>
    <row r="2263" spans="3:14" x14ac:dyDescent="0.45">
      <c r="C2263">
        <v>54</v>
      </c>
      <c r="D2263">
        <f t="shared" si="73"/>
        <v>3955</v>
      </c>
      <c r="E2263" t="str">
        <f t="shared" si="72"/>
        <v/>
      </c>
      <c r="F2263"/>
      <c r="G2263" s="39">
        <v>266.31</v>
      </c>
      <c r="H2263" s="39">
        <v>266.34309999999999</v>
      </c>
      <c r="I2263" s="39">
        <v>43.426203000000001</v>
      </c>
      <c r="J2263" s="39">
        <v>52.918317709999997</v>
      </c>
      <c r="K2263" s="39">
        <v>224.92</v>
      </c>
      <c r="L2263"/>
    </row>
    <row r="2264" spans="3:14" x14ac:dyDescent="0.45">
      <c r="C2264">
        <v>54</v>
      </c>
      <c r="D2264">
        <f t="shared" si="73"/>
        <v>3955</v>
      </c>
      <c r="E2264" t="str">
        <f t="shared" si="72"/>
        <v/>
      </c>
      <c r="F2264"/>
      <c r="G2264" s="39">
        <v>298.97000000000003</v>
      </c>
      <c r="H2264" s="39">
        <v>299.02569999999997</v>
      </c>
      <c r="I2264" s="39">
        <v>43.426176120000001</v>
      </c>
      <c r="J2264" s="39">
        <v>52.918719359999997</v>
      </c>
      <c r="K2264" s="39">
        <v>226.12</v>
      </c>
      <c r="L2264"/>
    </row>
    <row r="2265" spans="3:14" x14ac:dyDescent="0.45">
      <c r="C2265">
        <v>54</v>
      </c>
      <c r="D2265">
        <f t="shared" si="73"/>
        <v>3955</v>
      </c>
      <c r="E2265" t="str">
        <f t="shared" si="72"/>
        <v/>
      </c>
      <c r="F2265"/>
      <c r="G2265" s="39">
        <v>390.41</v>
      </c>
      <c r="H2265" s="39">
        <v>390.4717</v>
      </c>
      <c r="I2265" s="39">
        <v>43.426100869999999</v>
      </c>
      <c r="J2265" s="39">
        <v>52.919843870000001</v>
      </c>
      <c r="K2265" s="39">
        <v>227.17</v>
      </c>
      <c r="L2265"/>
    </row>
    <row r="2266" spans="3:14" x14ac:dyDescent="0.45">
      <c r="C2266">
        <v>54</v>
      </c>
      <c r="D2266">
        <f t="shared" si="73"/>
        <v>3955</v>
      </c>
      <c r="E2266" t="str">
        <f t="shared" si="72"/>
        <v/>
      </c>
      <c r="F2266"/>
      <c r="G2266" s="39">
        <v>392.88</v>
      </c>
      <c r="H2266" s="39">
        <v>392.93790000000001</v>
      </c>
      <c r="I2266" s="39">
        <v>43.426098840000002</v>
      </c>
      <c r="J2266" s="39">
        <v>52.919874190000002</v>
      </c>
      <c r="K2266" s="39">
        <v>227.17</v>
      </c>
      <c r="L2266"/>
    </row>
    <row r="2267" spans="3:14" x14ac:dyDescent="0.45">
      <c r="C2267">
        <v>54</v>
      </c>
      <c r="D2267">
        <f t="shared" si="73"/>
        <v>3955</v>
      </c>
      <c r="E2267" t="str">
        <f t="shared" si="72"/>
        <v/>
      </c>
      <c r="F2267"/>
      <c r="G2267" s="39">
        <v>447.26</v>
      </c>
      <c r="H2267" s="39">
        <v>447.32240000000002</v>
      </c>
      <c r="I2267" s="39">
        <v>43.426112160000002</v>
      </c>
      <c r="J2267" s="39">
        <v>52.920545490000002</v>
      </c>
      <c r="K2267" s="39">
        <v>226.37</v>
      </c>
      <c r="L2267"/>
    </row>
    <row r="2268" spans="3:14" x14ac:dyDescent="0.45">
      <c r="C2268">
        <v>54</v>
      </c>
      <c r="D2268">
        <f t="shared" si="73"/>
        <v>3955</v>
      </c>
      <c r="E2268" t="str">
        <f t="shared" si="72"/>
        <v/>
      </c>
      <c r="F2268"/>
      <c r="G2268" s="39">
        <v>481.85</v>
      </c>
      <c r="H2268" s="39">
        <v>481.91759999999999</v>
      </c>
      <c r="I2268" s="39">
        <v>43.426085090000001</v>
      </c>
      <c r="J2268" s="39">
        <v>52.920971110000004</v>
      </c>
      <c r="K2268" s="39">
        <v>226.34</v>
      </c>
      <c r="L2268"/>
    </row>
    <row r="2269" spans="3:14" x14ac:dyDescent="0.45">
      <c r="C2269">
        <v>54</v>
      </c>
      <c r="D2269">
        <f t="shared" si="73"/>
        <v>3955</v>
      </c>
      <c r="E2269" t="str">
        <f t="shared" si="72"/>
        <v/>
      </c>
      <c r="F2269"/>
      <c r="G2269" s="39">
        <v>486.19</v>
      </c>
      <c r="H2269" s="39">
        <v>486.25869999999998</v>
      </c>
      <c r="I2269" s="39">
        <v>43.426081689999997</v>
      </c>
      <c r="J2269" s="39">
        <v>52.921024510000002</v>
      </c>
      <c r="K2269" s="39">
        <v>226.34</v>
      </c>
      <c r="L2269"/>
    </row>
    <row r="2270" spans="3:14" x14ac:dyDescent="0.45">
      <c r="C2270">
        <v>54</v>
      </c>
      <c r="D2270">
        <f t="shared" si="73"/>
        <v>3955</v>
      </c>
      <c r="E2270" t="str">
        <f t="shared" si="72"/>
        <v/>
      </c>
      <c r="F2270"/>
      <c r="G2270" s="39">
        <v>553.71</v>
      </c>
      <c r="H2270" s="39">
        <v>553.78049999999996</v>
      </c>
      <c r="I2270" s="39">
        <v>43.425965730000001</v>
      </c>
      <c r="J2270" s="39">
        <v>52.921843039999999</v>
      </c>
      <c r="K2270" s="39">
        <v>226.14</v>
      </c>
      <c r="L2270"/>
    </row>
    <row r="2271" spans="3:14" x14ac:dyDescent="0.45">
      <c r="C2271">
        <v>54</v>
      </c>
      <c r="D2271">
        <f t="shared" si="73"/>
        <v>3955</v>
      </c>
      <c r="E2271" t="str">
        <f t="shared" si="72"/>
        <v/>
      </c>
      <c r="F2271"/>
      <c r="G2271" s="39">
        <v>569.07000000000005</v>
      </c>
      <c r="H2271" s="39">
        <v>569.1386</v>
      </c>
      <c r="I2271" s="39">
        <v>43.425827570000003</v>
      </c>
      <c r="J2271" s="39">
        <v>52.921837330000002</v>
      </c>
      <c r="K2271" s="39">
        <v>225.94</v>
      </c>
      <c r="L2271"/>
    </row>
    <row r="2272" spans="3:14" x14ac:dyDescent="0.45">
      <c r="C2272">
        <v>54</v>
      </c>
      <c r="D2272">
        <f t="shared" si="73"/>
        <v>3955</v>
      </c>
      <c r="E2272">
        <f t="shared" si="72"/>
        <v>573.35919999999999</v>
      </c>
      <c r="F2272"/>
      <c r="G2272" s="39">
        <v>573.29</v>
      </c>
      <c r="H2272" s="39">
        <v>573.35919999999999</v>
      </c>
      <c r="I2272" s="39">
        <v>43.425791949999997</v>
      </c>
      <c r="J2272" s="39">
        <v>52.92181918</v>
      </c>
      <c r="K2272" s="39">
        <v>225.94</v>
      </c>
      <c r="L2272"/>
    </row>
    <row r="2273" spans="3:14" x14ac:dyDescent="0.45">
      <c r="C2273">
        <v>54</v>
      </c>
      <c r="D2273">
        <f t="shared" si="73"/>
        <v>4117</v>
      </c>
      <c r="E2273" t="str">
        <f t="shared" si="72"/>
        <v/>
      </c>
      <c r="F2273">
        <v>4117</v>
      </c>
      <c r="G2273" s="39">
        <v>0</v>
      </c>
      <c r="H2273" s="39">
        <v>0</v>
      </c>
      <c r="I2273" s="39">
        <v>43.421682339999997</v>
      </c>
      <c r="J2273" s="39">
        <v>52.923339769999998</v>
      </c>
      <c r="K2273" s="39">
        <v>221.52</v>
      </c>
      <c r="L2273" s="39">
        <v>98</v>
      </c>
      <c r="M2273" s="39">
        <v>8</v>
      </c>
      <c r="N2273" s="39">
        <v>0.2</v>
      </c>
    </row>
    <row r="2274" spans="3:14" x14ac:dyDescent="0.45">
      <c r="C2274">
        <v>54</v>
      </c>
      <c r="D2274">
        <f t="shared" si="73"/>
        <v>4117</v>
      </c>
      <c r="E2274" t="str">
        <f t="shared" si="72"/>
        <v/>
      </c>
      <c r="F2274"/>
      <c r="G2274" s="39">
        <v>10.63</v>
      </c>
      <c r="H2274" s="39">
        <v>10.66497</v>
      </c>
      <c r="I2274" s="39">
        <v>43.421586650000002</v>
      </c>
      <c r="J2274" s="39">
        <v>52.923343439999996</v>
      </c>
      <c r="K2274" s="39">
        <v>220.72</v>
      </c>
      <c r="L2274"/>
    </row>
    <row r="2275" spans="3:14" x14ac:dyDescent="0.45">
      <c r="C2275">
        <v>54</v>
      </c>
      <c r="D2275">
        <f t="shared" si="73"/>
        <v>4117</v>
      </c>
      <c r="E2275" t="str">
        <f t="shared" si="72"/>
        <v/>
      </c>
      <c r="F2275"/>
      <c r="G2275" s="39">
        <v>35.21</v>
      </c>
      <c r="H2275" s="39">
        <v>35.248449999999998</v>
      </c>
      <c r="I2275" s="39">
        <v>43.421365530000003</v>
      </c>
      <c r="J2275" s="39">
        <v>52.923348660000002</v>
      </c>
      <c r="K2275" s="39">
        <v>221.52</v>
      </c>
      <c r="L2275"/>
    </row>
    <row r="2276" spans="3:14" x14ac:dyDescent="0.45">
      <c r="C2276">
        <v>54</v>
      </c>
      <c r="D2276">
        <f t="shared" si="73"/>
        <v>4117</v>
      </c>
      <c r="E2276" t="str">
        <f t="shared" si="72"/>
        <v/>
      </c>
      <c r="F2276"/>
      <c r="G2276" s="39">
        <v>75.39</v>
      </c>
      <c r="H2276" s="39">
        <v>75.434280000000001</v>
      </c>
      <c r="I2276" s="39">
        <v>43.421050299999997</v>
      </c>
      <c r="J2276" s="39">
        <v>52.923591969999997</v>
      </c>
      <c r="K2276" s="39">
        <v>221.72</v>
      </c>
      <c r="L2276"/>
    </row>
    <row r="2277" spans="3:14" x14ac:dyDescent="0.45">
      <c r="C2277">
        <v>54</v>
      </c>
      <c r="D2277">
        <f t="shared" si="73"/>
        <v>4117</v>
      </c>
      <c r="E2277" t="str">
        <f t="shared" si="72"/>
        <v/>
      </c>
      <c r="F2277"/>
      <c r="G2277" s="39">
        <v>91.44</v>
      </c>
      <c r="H2277" s="39">
        <v>91.488550000000004</v>
      </c>
      <c r="I2277" s="39">
        <v>43.420932049999998</v>
      </c>
      <c r="J2277" s="39">
        <v>52.923705810000001</v>
      </c>
      <c r="K2277" s="39">
        <v>221.32</v>
      </c>
      <c r="L2277"/>
    </row>
    <row r="2278" spans="3:14" x14ac:dyDescent="0.45">
      <c r="C2278">
        <v>54</v>
      </c>
      <c r="D2278">
        <f t="shared" si="73"/>
        <v>4117</v>
      </c>
      <c r="E2278" t="str">
        <f t="shared" si="72"/>
        <v/>
      </c>
      <c r="F2278"/>
      <c r="G2278" s="39">
        <v>180.43</v>
      </c>
      <c r="H2278" s="39">
        <v>180.4829</v>
      </c>
      <c r="I2278" s="39">
        <v>43.420276370000003</v>
      </c>
      <c r="J2278" s="39">
        <v>52.924337059999999</v>
      </c>
      <c r="K2278" s="39">
        <v>221.67</v>
      </c>
      <c r="L2278"/>
    </row>
    <row r="2279" spans="3:14" x14ac:dyDescent="0.45">
      <c r="C2279">
        <v>54</v>
      </c>
      <c r="D2279">
        <f t="shared" si="73"/>
        <v>4117</v>
      </c>
      <c r="E2279" t="str">
        <f t="shared" si="72"/>
        <v/>
      </c>
      <c r="F2279"/>
      <c r="G2279" s="39">
        <v>182.88</v>
      </c>
      <c r="H2279" s="39">
        <v>182.92920000000001</v>
      </c>
      <c r="I2279" s="39">
        <v>43.420258539999999</v>
      </c>
      <c r="J2279" s="39">
        <v>52.924354780000002</v>
      </c>
      <c r="K2279" s="39">
        <v>221.67</v>
      </c>
      <c r="L2279"/>
    </row>
    <row r="2280" spans="3:14" x14ac:dyDescent="0.45">
      <c r="C2280">
        <v>54</v>
      </c>
      <c r="D2280">
        <f t="shared" si="73"/>
        <v>4117</v>
      </c>
      <c r="E2280" t="str">
        <f t="shared" si="72"/>
        <v/>
      </c>
      <c r="F2280"/>
      <c r="G2280" s="39">
        <v>237</v>
      </c>
      <c r="H2280" s="39">
        <v>237.0966</v>
      </c>
      <c r="I2280" s="39">
        <v>43.419864050000001</v>
      </c>
      <c r="J2280" s="39">
        <v>52.924746890000002</v>
      </c>
      <c r="K2280" s="39">
        <v>219.47</v>
      </c>
      <c r="L2280"/>
    </row>
    <row r="2281" spans="3:14" x14ac:dyDescent="0.45">
      <c r="C2281">
        <v>54</v>
      </c>
      <c r="D2281">
        <f t="shared" si="73"/>
        <v>4117</v>
      </c>
      <c r="E2281" t="str">
        <f t="shared" si="72"/>
        <v/>
      </c>
      <c r="F2281"/>
      <c r="G2281" s="39">
        <v>274.32</v>
      </c>
      <c r="H2281" s="39">
        <v>274.45729999999998</v>
      </c>
      <c r="I2281" s="39">
        <v>43.419602019999999</v>
      </c>
      <c r="J2281" s="39">
        <v>52.925035190000003</v>
      </c>
      <c r="K2281" s="39">
        <v>221.27</v>
      </c>
      <c r="L2281"/>
    </row>
    <row r="2282" spans="3:14" x14ac:dyDescent="0.45">
      <c r="C2282">
        <v>54</v>
      </c>
      <c r="D2282">
        <f t="shared" si="73"/>
        <v>4117</v>
      </c>
      <c r="E2282" t="str">
        <f t="shared" si="72"/>
        <v/>
      </c>
      <c r="F2282"/>
      <c r="G2282" s="39">
        <v>289.24</v>
      </c>
      <c r="H2282" s="39">
        <v>289.38170000000002</v>
      </c>
      <c r="I2282" s="39">
        <v>43.419497229999998</v>
      </c>
      <c r="J2282" s="39">
        <v>52.925150500000001</v>
      </c>
      <c r="K2282" s="39">
        <v>221.27</v>
      </c>
      <c r="L2282"/>
    </row>
    <row r="2283" spans="3:14" x14ac:dyDescent="0.45">
      <c r="C2283">
        <v>54</v>
      </c>
      <c r="D2283">
        <f t="shared" si="73"/>
        <v>4117</v>
      </c>
      <c r="E2283" t="str">
        <f t="shared" si="72"/>
        <v/>
      </c>
      <c r="F2283"/>
      <c r="G2283" s="39">
        <v>338.38</v>
      </c>
      <c r="H2283" s="39">
        <v>338.5249</v>
      </c>
      <c r="I2283" s="39">
        <v>43.419148309999997</v>
      </c>
      <c r="J2283" s="39">
        <v>52.925523249999998</v>
      </c>
      <c r="K2283" s="39">
        <v>220.27</v>
      </c>
      <c r="L2283"/>
    </row>
    <row r="2284" spans="3:14" x14ac:dyDescent="0.45">
      <c r="C2284">
        <v>54</v>
      </c>
      <c r="D2284">
        <f t="shared" si="73"/>
        <v>4117</v>
      </c>
      <c r="E2284" t="str">
        <f t="shared" si="72"/>
        <v/>
      </c>
      <c r="F2284"/>
      <c r="G2284" s="39">
        <v>365.76</v>
      </c>
      <c r="H2284" s="39">
        <v>365.94330000000002</v>
      </c>
      <c r="I2284" s="39">
        <v>43.41895761</v>
      </c>
      <c r="J2284" s="39">
        <v>52.92573745</v>
      </c>
      <c r="K2284" s="39">
        <v>221.67</v>
      </c>
      <c r="L2284"/>
    </row>
    <row r="2285" spans="3:14" x14ac:dyDescent="0.45">
      <c r="C2285">
        <v>54</v>
      </c>
      <c r="D2285">
        <f t="shared" si="73"/>
        <v>4117</v>
      </c>
      <c r="E2285" t="str">
        <f t="shared" si="72"/>
        <v/>
      </c>
      <c r="F2285"/>
      <c r="G2285" s="39">
        <v>424.62</v>
      </c>
      <c r="H2285" s="39">
        <v>424.80799999999999</v>
      </c>
      <c r="I2285" s="39">
        <v>43.418547650000001</v>
      </c>
      <c r="J2285" s="39">
        <v>52.926197879999997</v>
      </c>
      <c r="K2285" s="39">
        <v>221.23</v>
      </c>
      <c r="L2285"/>
    </row>
    <row r="2286" spans="3:14" x14ac:dyDescent="0.45">
      <c r="C2286">
        <v>54</v>
      </c>
      <c r="D2286">
        <f t="shared" si="73"/>
        <v>4117</v>
      </c>
      <c r="E2286" t="str">
        <f t="shared" si="72"/>
        <v/>
      </c>
      <c r="F2286"/>
      <c r="G2286" s="39">
        <v>457.2</v>
      </c>
      <c r="H2286" s="39">
        <v>457.38549999999998</v>
      </c>
      <c r="I2286" s="39">
        <v>43.418358609999999</v>
      </c>
      <c r="J2286" s="39">
        <v>52.926505370000001</v>
      </c>
      <c r="K2286" s="39">
        <v>221.43</v>
      </c>
      <c r="L2286"/>
    </row>
    <row r="2287" spans="3:14" x14ac:dyDescent="0.45">
      <c r="C2287">
        <v>54</v>
      </c>
      <c r="D2287">
        <f t="shared" si="73"/>
        <v>4117</v>
      </c>
      <c r="E2287" t="str">
        <f t="shared" si="72"/>
        <v/>
      </c>
      <c r="F2287"/>
      <c r="G2287" s="39">
        <v>467.97</v>
      </c>
      <c r="H2287" s="39">
        <v>468.16199999999998</v>
      </c>
      <c r="I2287" s="39">
        <v>43.418296120000001</v>
      </c>
      <c r="J2287" s="39">
        <v>52.926607019999999</v>
      </c>
      <c r="K2287" s="39">
        <v>221.83</v>
      </c>
      <c r="L2287"/>
    </row>
    <row r="2288" spans="3:14" x14ac:dyDescent="0.45">
      <c r="C2288">
        <v>54</v>
      </c>
      <c r="D2288">
        <f t="shared" si="73"/>
        <v>4117</v>
      </c>
      <c r="E2288" t="str">
        <f t="shared" si="72"/>
        <v/>
      </c>
      <c r="F2288"/>
      <c r="G2288" s="39">
        <v>528.82000000000005</v>
      </c>
      <c r="H2288" s="39">
        <v>529.01130000000001</v>
      </c>
      <c r="I2288" s="39">
        <v>43.418159070000002</v>
      </c>
      <c r="J2288" s="39">
        <v>52.927334440000003</v>
      </c>
      <c r="K2288" s="39">
        <v>221.23</v>
      </c>
      <c r="L2288"/>
    </row>
    <row r="2289" spans="3:14" x14ac:dyDescent="0.45">
      <c r="C2289">
        <v>54</v>
      </c>
      <c r="D2289">
        <f t="shared" si="73"/>
        <v>4117</v>
      </c>
      <c r="E2289" t="str">
        <f t="shared" si="72"/>
        <v/>
      </c>
      <c r="F2289"/>
      <c r="G2289" s="39">
        <v>548.64</v>
      </c>
      <c r="H2289" s="39">
        <v>548.85199999999998</v>
      </c>
      <c r="I2289" s="39">
        <v>43.418182960000003</v>
      </c>
      <c r="J2289" s="39">
        <v>52.927577030000002</v>
      </c>
      <c r="K2289" s="39">
        <v>222.03</v>
      </c>
      <c r="L2289"/>
    </row>
    <row r="2290" spans="3:14" x14ac:dyDescent="0.45">
      <c r="C2290">
        <v>54</v>
      </c>
      <c r="D2290">
        <f t="shared" si="73"/>
        <v>4117</v>
      </c>
      <c r="E2290" t="str">
        <f t="shared" si="72"/>
        <v/>
      </c>
      <c r="F2290"/>
      <c r="G2290" s="39">
        <v>576.37</v>
      </c>
      <c r="H2290" s="39">
        <v>576.59209999999996</v>
      </c>
      <c r="I2290" s="39">
        <v>43.418216370000003</v>
      </c>
      <c r="J2290" s="39">
        <v>52.927916379999999</v>
      </c>
      <c r="K2290" s="39">
        <v>222.7</v>
      </c>
      <c r="L2290"/>
    </row>
    <row r="2291" spans="3:14" x14ac:dyDescent="0.45">
      <c r="C2291">
        <v>54</v>
      </c>
      <c r="D2291">
        <f t="shared" si="73"/>
        <v>4117</v>
      </c>
      <c r="E2291">
        <f t="shared" si="72"/>
        <v>579.56880000000001</v>
      </c>
      <c r="F2291"/>
      <c r="G2291" s="39">
        <v>579.35</v>
      </c>
      <c r="H2291" s="39">
        <v>579.56880000000001</v>
      </c>
      <c r="I2291" s="39">
        <v>43.418195480000001</v>
      </c>
      <c r="J2291" s="39">
        <v>52.9279394</v>
      </c>
      <c r="K2291" s="39">
        <v>222.7</v>
      </c>
      <c r="L2291"/>
    </row>
    <row r="2292" spans="3:14" x14ac:dyDescent="0.45">
      <c r="C2292">
        <v>54</v>
      </c>
      <c r="D2292">
        <f t="shared" si="73"/>
        <v>4231</v>
      </c>
      <c r="E2292" t="str">
        <f t="shared" si="72"/>
        <v/>
      </c>
      <c r="F2292">
        <v>4231</v>
      </c>
      <c r="G2292" s="39">
        <v>0</v>
      </c>
      <c r="H2292" s="39">
        <v>0</v>
      </c>
      <c r="I2292" s="39">
        <v>43.422789690000002</v>
      </c>
      <c r="J2292" s="39">
        <v>52.927602620000002</v>
      </c>
      <c r="K2292" s="39">
        <v>224.02</v>
      </c>
      <c r="L2292" s="39">
        <v>98</v>
      </c>
      <c r="M2292" s="39">
        <v>8</v>
      </c>
      <c r="N2292" s="39">
        <v>0.2</v>
      </c>
    </row>
    <row r="2293" spans="3:14" x14ac:dyDescent="0.45">
      <c r="C2293">
        <v>54</v>
      </c>
      <c r="D2293">
        <f t="shared" si="73"/>
        <v>4231</v>
      </c>
      <c r="E2293" t="str">
        <f t="shared" si="72"/>
        <v/>
      </c>
      <c r="F2293"/>
      <c r="G2293" s="39">
        <v>58.52</v>
      </c>
      <c r="H2293" s="39">
        <v>58.530459999999998</v>
      </c>
      <c r="I2293" s="39">
        <v>43.422263819999998</v>
      </c>
      <c r="J2293" s="39">
        <v>52.92764347</v>
      </c>
      <c r="K2293" s="39">
        <v>225.23</v>
      </c>
      <c r="L2293"/>
    </row>
    <row r="2294" spans="3:14" x14ac:dyDescent="0.45">
      <c r="C2294">
        <v>54</v>
      </c>
      <c r="D2294">
        <f t="shared" si="73"/>
        <v>4231</v>
      </c>
      <c r="E2294" t="str">
        <f t="shared" si="72"/>
        <v/>
      </c>
      <c r="F2294"/>
      <c r="G2294" s="39">
        <v>70.95</v>
      </c>
      <c r="H2294" s="39">
        <v>70.964060000000003</v>
      </c>
      <c r="I2294" s="39">
        <v>43.422152259999997</v>
      </c>
      <c r="J2294" s="39">
        <v>52.927655620000003</v>
      </c>
      <c r="K2294" s="39">
        <v>225.23</v>
      </c>
      <c r="L2294"/>
    </row>
    <row r="2295" spans="3:14" x14ac:dyDescent="0.45">
      <c r="C2295">
        <v>54</v>
      </c>
      <c r="D2295">
        <f t="shared" si="73"/>
        <v>4231</v>
      </c>
      <c r="E2295" t="str">
        <f t="shared" si="72"/>
        <v/>
      </c>
      <c r="F2295"/>
      <c r="G2295" s="39">
        <v>116.02</v>
      </c>
      <c r="H2295" s="39">
        <v>116.0428</v>
      </c>
      <c r="I2295" s="39">
        <v>43.421747850000003</v>
      </c>
      <c r="J2295" s="39">
        <v>52.927699670000003</v>
      </c>
      <c r="K2295" s="39">
        <v>226.03</v>
      </c>
      <c r="L2295"/>
    </row>
    <row r="2296" spans="3:14" x14ac:dyDescent="0.45">
      <c r="C2296">
        <v>54</v>
      </c>
      <c r="D2296">
        <f t="shared" si="73"/>
        <v>4231</v>
      </c>
      <c r="E2296" t="str">
        <f t="shared" si="72"/>
        <v/>
      </c>
      <c r="F2296"/>
      <c r="G2296" s="39">
        <v>162.38999999999999</v>
      </c>
      <c r="H2296" s="39">
        <v>162.42420000000001</v>
      </c>
      <c r="I2296" s="39">
        <v>43.421357579999999</v>
      </c>
      <c r="J2296" s="39">
        <v>52.927902590000002</v>
      </c>
      <c r="K2296" s="39">
        <v>224.93</v>
      </c>
      <c r="L2296"/>
    </row>
    <row r="2297" spans="3:14" x14ac:dyDescent="0.45">
      <c r="C2297">
        <v>54</v>
      </c>
      <c r="D2297">
        <f t="shared" si="73"/>
        <v>4231</v>
      </c>
      <c r="E2297" t="str">
        <f t="shared" si="72"/>
        <v/>
      </c>
      <c r="F2297"/>
      <c r="G2297" s="39">
        <v>203.85</v>
      </c>
      <c r="H2297" s="39">
        <v>203.8844</v>
      </c>
      <c r="I2297" s="39">
        <v>43.421008630000003</v>
      </c>
      <c r="J2297" s="39">
        <v>52.928084030000001</v>
      </c>
      <c r="K2297" s="39">
        <v>224.93</v>
      </c>
      <c r="L2297"/>
    </row>
    <row r="2298" spans="3:14" x14ac:dyDescent="0.45">
      <c r="C2298">
        <v>54</v>
      </c>
      <c r="D2298">
        <f t="shared" si="73"/>
        <v>4231</v>
      </c>
      <c r="E2298" t="str">
        <f t="shared" si="72"/>
        <v/>
      </c>
      <c r="F2298"/>
      <c r="G2298" s="39">
        <v>253.83</v>
      </c>
      <c r="H2298" s="39">
        <v>253.8646</v>
      </c>
      <c r="I2298" s="39">
        <v>43.42061408</v>
      </c>
      <c r="J2298" s="39">
        <v>52.928380519999997</v>
      </c>
      <c r="K2298" s="39">
        <v>225.13</v>
      </c>
      <c r="L2298"/>
    </row>
    <row r="2299" spans="3:14" x14ac:dyDescent="0.45">
      <c r="C2299">
        <v>54</v>
      </c>
      <c r="D2299">
        <f t="shared" si="73"/>
        <v>4231</v>
      </c>
      <c r="E2299" t="str">
        <f t="shared" si="72"/>
        <v/>
      </c>
      <c r="F2299"/>
      <c r="G2299" s="39">
        <v>344.3</v>
      </c>
      <c r="H2299" s="39">
        <v>344.33980000000003</v>
      </c>
      <c r="I2299" s="39">
        <v>43.419899909999998</v>
      </c>
      <c r="J2299" s="39">
        <v>52.92891719</v>
      </c>
      <c r="K2299" s="39">
        <v>224.01</v>
      </c>
      <c r="L2299"/>
    </row>
    <row r="2300" spans="3:14" x14ac:dyDescent="0.45">
      <c r="C2300">
        <v>54</v>
      </c>
      <c r="D2300">
        <f t="shared" si="73"/>
        <v>4231</v>
      </c>
      <c r="E2300" t="str">
        <f t="shared" si="72"/>
        <v/>
      </c>
      <c r="F2300"/>
      <c r="G2300" s="39">
        <v>345.27</v>
      </c>
      <c r="H2300" s="39">
        <v>345.31150000000002</v>
      </c>
      <c r="I2300" s="39">
        <v>43.419892240000003</v>
      </c>
      <c r="J2300" s="39">
        <v>52.928922970000002</v>
      </c>
      <c r="K2300" s="39">
        <v>224.01</v>
      </c>
      <c r="L2300"/>
    </row>
    <row r="2301" spans="3:14" x14ac:dyDescent="0.45">
      <c r="C2301">
        <v>54</v>
      </c>
      <c r="D2301">
        <f t="shared" si="73"/>
        <v>4231</v>
      </c>
      <c r="E2301" t="str">
        <f t="shared" si="72"/>
        <v/>
      </c>
      <c r="F2301"/>
      <c r="G2301" s="39">
        <v>436.71</v>
      </c>
      <c r="H2301" s="39">
        <v>436.76229999999998</v>
      </c>
      <c r="I2301" s="39">
        <v>43.419171050000003</v>
      </c>
      <c r="J2301" s="39">
        <v>52.929467019999997</v>
      </c>
      <c r="K2301" s="39">
        <v>222.61</v>
      </c>
      <c r="L2301"/>
    </row>
    <row r="2302" spans="3:14" x14ac:dyDescent="0.45">
      <c r="C2302">
        <v>54</v>
      </c>
      <c r="D2302">
        <f t="shared" si="73"/>
        <v>4231</v>
      </c>
      <c r="E2302" t="str">
        <f t="shared" si="72"/>
        <v/>
      </c>
      <c r="F2302"/>
      <c r="G2302" s="39">
        <v>445.18</v>
      </c>
      <c r="H2302" s="39">
        <v>445.23349999999999</v>
      </c>
      <c r="I2302" s="39">
        <v>43.419104240000003</v>
      </c>
      <c r="J2302" s="39">
        <v>52.929517420000003</v>
      </c>
      <c r="K2302" s="39">
        <v>222.61</v>
      </c>
      <c r="L2302"/>
    </row>
    <row r="2303" spans="3:14" x14ac:dyDescent="0.45">
      <c r="C2303">
        <v>54</v>
      </c>
      <c r="D2303">
        <f t="shared" si="73"/>
        <v>4231</v>
      </c>
      <c r="E2303" t="str">
        <f t="shared" si="72"/>
        <v/>
      </c>
      <c r="F2303"/>
      <c r="G2303" s="39">
        <v>509.24</v>
      </c>
      <c r="H2303" s="39">
        <v>509.28609999999998</v>
      </c>
      <c r="I2303" s="39">
        <v>43.418607459999997</v>
      </c>
      <c r="J2303" s="39">
        <v>52.929918780000001</v>
      </c>
      <c r="K2303" s="39">
        <v>222.6</v>
      </c>
      <c r="L2303"/>
    </row>
    <row r="2304" spans="3:14" x14ac:dyDescent="0.45">
      <c r="C2304">
        <v>54</v>
      </c>
      <c r="D2304">
        <f t="shared" si="73"/>
        <v>4231</v>
      </c>
      <c r="E2304" t="str">
        <f t="shared" si="72"/>
        <v/>
      </c>
      <c r="F2304"/>
      <c r="G2304" s="39">
        <v>526.36</v>
      </c>
      <c r="H2304" s="39">
        <v>526.41639999999995</v>
      </c>
      <c r="I2304" s="39">
        <v>43.418455979999997</v>
      </c>
      <c r="J2304" s="39">
        <v>52.929958139999997</v>
      </c>
      <c r="K2304" s="39">
        <v>222.8</v>
      </c>
      <c r="L2304"/>
    </row>
    <row r="2305" spans="3:14" x14ac:dyDescent="0.45">
      <c r="C2305">
        <v>54</v>
      </c>
      <c r="D2305">
        <f t="shared" si="73"/>
        <v>4231</v>
      </c>
      <c r="E2305">
        <f t="shared" si="72"/>
        <v>528.20339999999999</v>
      </c>
      <c r="F2305"/>
      <c r="G2305" s="39">
        <v>528.15</v>
      </c>
      <c r="H2305" s="39">
        <v>528.20339999999999</v>
      </c>
      <c r="I2305" s="39">
        <v>43.418444379999997</v>
      </c>
      <c r="J2305" s="39">
        <v>52.929973439999998</v>
      </c>
      <c r="K2305" s="39">
        <v>222.8</v>
      </c>
      <c r="L2305"/>
    </row>
    <row r="2306" spans="3:14" x14ac:dyDescent="0.45">
      <c r="C2306">
        <v>54</v>
      </c>
      <c r="D2306">
        <f t="shared" si="73"/>
        <v>4667</v>
      </c>
      <c r="E2306" t="str">
        <f t="shared" si="72"/>
        <v/>
      </c>
      <c r="F2306">
        <v>4667</v>
      </c>
      <c r="G2306" s="39">
        <v>0</v>
      </c>
      <c r="H2306" s="39">
        <v>0</v>
      </c>
      <c r="I2306" s="39">
        <v>43.424441850000001</v>
      </c>
      <c r="J2306" s="39">
        <v>52.926701389999998</v>
      </c>
      <c r="K2306" s="39">
        <v>216.51</v>
      </c>
      <c r="L2306" s="39">
        <v>98</v>
      </c>
      <c r="M2306" s="39">
        <v>8</v>
      </c>
      <c r="N2306" s="39">
        <v>0.2</v>
      </c>
    </row>
    <row r="2307" spans="3:14" x14ac:dyDescent="0.45">
      <c r="C2307">
        <v>54</v>
      </c>
      <c r="D2307">
        <f t="shared" si="73"/>
        <v>4667</v>
      </c>
      <c r="E2307" t="str">
        <f t="shared" si="72"/>
        <v/>
      </c>
      <c r="F2307"/>
      <c r="G2307" s="39">
        <v>13.48</v>
      </c>
      <c r="H2307" s="39">
        <v>13.47691</v>
      </c>
      <c r="I2307" s="39">
        <v>43.42449388</v>
      </c>
      <c r="J2307" s="39">
        <v>52.926551070000002</v>
      </c>
      <c r="K2307" s="39">
        <v>216.31</v>
      </c>
      <c r="L2307"/>
    </row>
    <row r="2308" spans="3:14" x14ac:dyDescent="0.45">
      <c r="C2308">
        <v>54</v>
      </c>
      <c r="D2308">
        <f t="shared" si="73"/>
        <v>4667</v>
      </c>
      <c r="E2308" t="str">
        <f t="shared" ref="E2308:E2371" si="74">IF(G2309=0,H2308,"")</f>
        <v/>
      </c>
      <c r="F2308"/>
      <c r="G2308" s="39">
        <v>29.63</v>
      </c>
      <c r="H2308" s="39">
        <v>29.658729999999998</v>
      </c>
      <c r="I2308" s="39">
        <v>43.424556080000002</v>
      </c>
      <c r="J2308" s="39">
        <v>52.926370800000001</v>
      </c>
      <c r="K2308" s="39">
        <v>215.31</v>
      </c>
      <c r="L2308"/>
    </row>
    <row r="2309" spans="3:14" x14ac:dyDescent="0.45">
      <c r="C2309">
        <v>54</v>
      </c>
      <c r="D2309">
        <f t="shared" si="73"/>
        <v>4667</v>
      </c>
      <c r="E2309" t="str">
        <f t="shared" si="74"/>
        <v/>
      </c>
      <c r="F2309"/>
      <c r="G2309" s="39">
        <v>76.38</v>
      </c>
      <c r="H2309" s="39">
        <v>76.53004</v>
      </c>
      <c r="I2309" s="39">
        <v>43.424746429999999</v>
      </c>
      <c r="J2309" s="39">
        <v>52.925855810000002</v>
      </c>
      <c r="K2309" s="39">
        <v>218.57</v>
      </c>
      <c r="L2309"/>
    </row>
    <row r="2310" spans="3:14" x14ac:dyDescent="0.45">
      <c r="C2310">
        <v>54</v>
      </c>
      <c r="D2310">
        <f t="shared" si="73"/>
        <v>4667</v>
      </c>
      <c r="E2310" t="str">
        <f t="shared" si="74"/>
        <v/>
      </c>
      <c r="F2310"/>
      <c r="G2310" s="39">
        <v>91.44</v>
      </c>
      <c r="H2310" s="39">
        <v>91.591229999999996</v>
      </c>
      <c r="I2310" s="39">
        <v>43.424811630000001</v>
      </c>
      <c r="J2310" s="39">
        <v>52.925692810000001</v>
      </c>
      <c r="K2310" s="39">
        <v>218.97</v>
      </c>
      <c r="L2310"/>
    </row>
    <row r="2311" spans="3:14" x14ac:dyDescent="0.45">
      <c r="C2311">
        <v>54</v>
      </c>
      <c r="D2311">
        <f t="shared" si="73"/>
        <v>4667</v>
      </c>
      <c r="E2311" t="str">
        <f t="shared" si="74"/>
        <v/>
      </c>
      <c r="F2311"/>
      <c r="G2311" s="39">
        <v>134.16999999999999</v>
      </c>
      <c r="H2311" s="39">
        <v>134.3792</v>
      </c>
      <c r="I2311" s="39">
        <v>43.424996659999998</v>
      </c>
      <c r="J2311" s="39">
        <v>52.925230200000001</v>
      </c>
      <c r="K2311" s="39">
        <v>221.17</v>
      </c>
      <c r="L2311"/>
    </row>
    <row r="2312" spans="3:14" x14ac:dyDescent="0.45">
      <c r="C2312">
        <v>54</v>
      </c>
      <c r="D2312">
        <f t="shared" si="73"/>
        <v>4667</v>
      </c>
      <c r="E2312" t="str">
        <f t="shared" si="74"/>
        <v/>
      </c>
      <c r="F2312"/>
      <c r="G2312" s="39">
        <v>182.88</v>
      </c>
      <c r="H2312" s="39">
        <v>183.08779999999999</v>
      </c>
      <c r="I2312" s="39">
        <v>43.425112980000002</v>
      </c>
      <c r="J2312" s="39">
        <v>52.924650239999998</v>
      </c>
      <c r="K2312" s="39">
        <v>221.17</v>
      </c>
      <c r="L2312"/>
    </row>
    <row r="2313" spans="3:14" x14ac:dyDescent="0.45">
      <c r="C2313">
        <v>54</v>
      </c>
      <c r="D2313">
        <f t="shared" si="73"/>
        <v>4667</v>
      </c>
      <c r="E2313" t="str">
        <f t="shared" si="74"/>
        <v/>
      </c>
      <c r="F2313"/>
      <c r="G2313" s="39">
        <v>220.15</v>
      </c>
      <c r="H2313" s="39">
        <v>220.3665</v>
      </c>
      <c r="I2313" s="39">
        <v>43.425201979999997</v>
      </c>
      <c r="J2313" s="39">
        <v>52.924206460000001</v>
      </c>
      <c r="K2313" s="39">
        <v>221.9</v>
      </c>
      <c r="L2313"/>
    </row>
    <row r="2314" spans="3:14" x14ac:dyDescent="0.45">
      <c r="C2314">
        <v>54</v>
      </c>
      <c r="D2314">
        <f t="shared" si="73"/>
        <v>4667</v>
      </c>
      <c r="E2314" t="str">
        <f t="shared" si="74"/>
        <v/>
      </c>
      <c r="F2314"/>
      <c r="G2314" s="39">
        <v>274.32</v>
      </c>
      <c r="H2314" s="39">
        <v>274.6825</v>
      </c>
      <c r="I2314" s="39">
        <v>43.425349930000003</v>
      </c>
      <c r="J2314" s="39">
        <v>52.923569059999998</v>
      </c>
      <c r="K2314" s="39">
        <v>225.9</v>
      </c>
      <c r="L2314"/>
    </row>
    <row r="2315" spans="3:14" x14ac:dyDescent="0.45">
      <c r="C2315">
        <v>54</v>
      </c>
      <c r="D2315">
        <f t="shared" si="73"/>
        <v>4667</v>
      </c>
      <c r="E2315" t="str">
        <f t="shared" si="74"/>
        <v/>
      </c>
      <c r="F2315"/>
      <c r="G2315" s="39">
        <v>303.19</v>
      </c>
      <c r="H2315" s="39">
        <v>303.55189999999999</v>
      </c>
      <c r="I2315" s="39">
        <v>43.425428779999997</v>
      </c>
      <c r="J2315" s="39">
        <v>52.923229360000001</v>
      </c>
      <c r="K2315" s="39">
        <v>226.1</v>
      </c>
      <c r="L2315"/>
    </row>
    <row r="2316" spans="3:14" x14ac:dyDescent="0.45">
      <c r="C2316">
        <v>54</v>
      </c>
      <c r="D2316">
        <f t="shared" si="73"/>
        <v>4667</v>
      </c>
      <c r="E2316" t="str">
        <f t="shared" si="74"/>
        <v/>
      </c>
      <c r="F2316"/>
      <c r="G2316" s="39">
        <v>365.76</v>
      </c>
      <c r="H2316" s="39">
        <v>366.1232</v>
      </c>
      <c r="I2316" s="39">
        <v>43.425580689999997</v>
      </c>
      <c r="J2316" s="39">
        <v>52.922485289999997</v>
      </c>
      <c r="K2316" s="39">
        <v>226.14</v>
      </c>
      <c r="L2316"/>
    </row>
    <row r="2317" spans="3:14" x14ac:dyDescent="0.45">
      <c r="C2317">
        <v>54</v>
      </c>
      <c r="D2317">
        <f t="shared" si="73"/>
        <v>4667</v>
      </c>
      <c r="E2317" t="str">
        <f t="shared" si="74"/>
        <v/>
      </c>
      <c r="F2317"/>
      <c r="G2317" s="39">
        <v>376.19</v>
      </c>
      <c r="H2317" s="39">
        <v>376.55059999999997</v>
      </c>
      <c r="I2317" s="39">
        <v>43.425606010000003</v>
      </c>
      <c r="J2317" s="39">
        <v>52.922361289999998</v>
      </c>
      <c r="K2317" s="39">
        <v>226.14</v>
      </c>
      <c r="L2317"/>
    </row>
    <row r="2318" spans="3:14" x14ac:dyDescent="0.45">
      <c r="C2318">
        <v>54</v>
      </c>
      <c r="D2318">
        <f t="shared" si="73"/>
        <v>4667</v>
      </c>
      <c r="E2318" t="str">
        <f t="shared" si="74"/>
        <v/>
      </c>
      <c r="F2318"/>
      <c r="G2318" s="39">
        <v>423.42</v>
      </c>
      <c r="H2318" s="39">
        <v>423.77910000000003</v>
      </c>
      <c r="I2318" s="39">
        <v>43.425706949999999</v>
      </c>
      <c r="J2318" s="39">
        <v>52.921794730000002</v>
      </c>
      <c r="K2318" s="39">
        <v>225.94</v>
      </c>
      <c r="L2318"/>
    </row>
    <row r="2319" spans="3:14" x14ac:dyDescent="0.45">
      <c r="C2319">
        <v>54</v>
      </c>
      <c r="D2319">
        <f t="shared" si="73"/>
        <v>4667</v>
      </c>
      <c r="E2319">
        <f t="shared" si="74"/>
        <v>433.4282</v>
      </c>
      <c r="F2319"/>
      <c r="G2319" s="39">
        <v>433.06</v>
      </c>
      <c r="H2319" s="39">
        <v>433.4282</v>
      </c>
      <c r="I2319" s="39">
        <v>43.425791949999997</v>
      </c>
      <c r="J2319" s="39">
        <v>52.92181918</v>
      </c>
      <c r="K2319" s="39">
        <v>225.94</v>
      </c>
      <c r="L2319"/>
    </row>
    <row r="2320" spans="3:14" x14ac:dyDescent="0.45">
      <c r="C2320">
        <v>54</v>
      </c>
      <c r="D2320">
        <f t="shared" si="73"/>
        <v>4847</v>
      </c>
      <c r="E2320" t="str">
        <f t="shared" si="74"/>
        <v/>
      </c>
      <c r="F2320">
        <v>4847</v>
      </c>
      <c r="G2320" s="39">
        <v>0</v>
      </c>
      <c r="H2320" s="39">
        <v>0</v>
      </c>
      <c r="I2320" s="39">
        <v>43.422623360000003</v>
      </c>
      <c r="J2320" s="39">
        <v>52.935411909999999</v>
      </c>
      <c r="K2320" s="39">
        <v>207.68</v>
      </c>
      <c r="L2320" s="39">
        <v>98</v>
      </c>
      <c r="M2320" s="39">
        <v>8</v>
      </c>
      <c r="N2320" s="39">
        <v>0.2</v>
      </c>
    </row>
    <row r="2321" spans="3:14" x14ac:dyDescent="0.45">
      <c r="C2321">
        <v>54</v>
      </c>
      <c r="D2321">
        <f t="shared" si="73"/>
        <v>4847</v>
      </c>
      <c r="E2321" t="str">
        <f t="shared" si="74"/>
        <v/>
      </c>
      <c r="F2321"/>
      <c r="G2321" s="39">
        <v>19.600000000000001</v>
      </c>
      <c r="H2321" s="39">
        <v>19.616710000000001</v>
      </c>
      <c r="I2321" s="39">
        <v>43.422484519999998</v>
      </c>
      <c r="J2321" s="39">
        <v>52.93526258</v>
      </c>
      <c r="K2321" s="39">
        <v>208.48</v>
      </c>
      <c r="L2321"/>
    </row>
    <row r="2322" spans="3:14" x14ac:dyDescent="0.45">
      <c r="C2322">
        <v>54</v>
      </c>
      <c r="D2322">
        <f t="shared" si="73"/>
        <v>4847</v>
      </c>
      <c r="E2322" t="str">
        <f t="shared" si="74"/>
        <v/>
      </c>
      <c r="F2322"/>
      <c r="G2322" s="39">
        <v>53.16</v>
      </c>
      <c r="H2322" s="39">
        <v>53.230469999999997</v>
      </c>
      <c r="I2322" s="39">
        <v>43.422249059999999</v>
      </c>
      <c r="J2322" s="39">
        <v>52.935003039999998</v>
      </c>
      <c r="K2322" s="39">
        <v>210.44</v>
      </c>
      <c r="L2322"/>
    </row>
    <row r="2323" spans="3:14" x14ac:dyDescent="0.45">
      <c r="C2323">
        <v>54</v>
      </c>
      <c r="D2323">
        <f t="shared" si="73"/>
        <v>4847</v>
      </c>
      <c r="E2323" t="str">
        <f t="shared" si="74"/>
        <v/>
      </c>
      <c r="F2323"/>
      <c r="G2323" s="39">
        <v>91.44</v>
      </c>
      <c r="H2323" s="39">
        <v>91.514200000000002</v>
      </c>
      <c r="I2323" s="39">
        <v>43.421961379999999</v>
      </c>
      <c r="J2323" s="39">
        <v>52.934742819999997</v>
      </c>
      <c r="K2323" s="39">
        <v>210.67</v>
      </c>
      <c r="L2323"/>
    </row>
    <row r="2324" spans="3:14" x14ac:dyDescent="0.45">
      <c r="C2324">
        <v>54</v>
      </c>
      <c r="D2324">
        <f t="shared" ref="D2324:D2387" si="75">IF(F2324&gt;0,F2324,F2324+D2323)</f>
        <v>4847</v>
      </c>
      <c r="E2324" t="str">
        <f t="shared" si="74"/>
        <v/>
      </c>
      <c r="F2324"/>
      <c r="G2324" s="39">
        <v>120.03</v>
      </c>
      <c r="H2324" s="39">
        <v>120.125</v>
      </c>
      <c r="I2324" s="39">
        <v>43.421746579999997</v>
      </c>
      <c r="J2324" s="39">
        <v>52.93454852</v>
      </c>
      <c r="K2324" s="39">
        <v>211.87</v>
      </c>
      <c r="L2324"/>
    </row>
    <row r="2325" spans="3:14" x14ac:dyDescent="0.45">
      <c r="C2325">
        <v>54</v>
      </c>
      <c r="D2325">
        <f t="shared" si="75"/>
        <v>4847</v>
      </c>
      <c r="E2325" t="str">
        <f t="shared" si="74"/>
        <v/>
      </c>
      <c r="F2325"/>
      <c r="G2325" s="39">
        <v>182.88</v>
      </c>
      <c r="H2325" s="39">
        <v>182.9845</v>
      </c>
      <c r="I2325" s="39">
        <v>43.421298210000003</v>
      </c>
      <c r="J2325" s="39">
        <v>52.934075180000001</v>
      </c>
      <c r="K2325" s="39">
        <v>212.67</v>
      </c>
      <c r="L2325"/>
    </row>
    <row r="2326" spans="3:14" x14ac:dyDescent="0.45">
      <c r="C2326">
        <v>54</v>
      </c>
      <c r="D2326">
        <f t="shared" si="75"/>
        <v>4847</v>
      </c>
      <c r="E2326" t="str">
        <f t="shared" si="74"/>
        <v/>
      </c>
      <c r="F2326"/>
      <c r="G2326" s="39">
        <v>203.47</v>
      </c>
      <c r="H2326" s="39">
        <v>203.60079999999999</v>
      </c>
      <c r="I2326" s="39">
        <v>43.42115132</v>
      </c>
      <c r="J2326" s="39">
        <v>52.933920110000003</v>
      </c>
      <c r="K2326" s="39">
        <v>213.67</v>
      </c>
      <c r="L2326"/>
    </row>
    <row r="2327" spans="3:14" x14ac:dyDescent="0.45">
      <c r="C2327">
        <v>54</v>
      </c>
      <c r="D2327">
        <f t="shared" si="75"/>
        <v>4847</v>
      </c>
      <c r="E2327" t="str">
        <f t="shared" si="74"/>
        <v/>
      </c>
      <c r="F2327"/>
      <c r="G2327" s="39">
        <v>274.32</v>
      </c>
      <c r="H2327" s="39">
        <v>274.49639999999999</v>
      </c>
      <c r="I2327" s="39">
        <v>43.42063212</v>
      </c>
      <c r="J2327" s="39">
        <v>52.933412169999997</v>
      </c>
      <c r="K2327" s="39">
        <v>216.27</v>
      </c>
      <c r="L2327"/>
    </row>
    <row r="2328" spans="3:14" x14ac:dyDescent="0.45">
      <c r="C2328">
        <v>54</v>
      </c>
      <c r="D2328">
        <f t="shared" si="75"/>
        <v>4847</v>
      </c>
      <c r="E2328" t="str">
        <f t="shared" si="74"/>
        <v/>
      </c>
      <c r="F2328"/>
      <c r="G2328" s="39">
        <v>365.76</v>
      </c>
      <c r="H2328" s="39">
        <v>366.0145</v>
      </c>
      <c r="I2328" s="39">
        <v>43.419962009999999</v>
      </c>
      <c r="J2328" s="39">
        <v>52.932756609999998</v>
      </c>
      <c r="K2328" s="39">
        <v>220.05</v>
      </c>
      <c r="L2328"/>
    </row>
    <row r="2329" spans="3:14" x14ac:dyDescent="0.45">
      <c r="C2329">
        <v>54</v>
      </c>
      <c r="D2329">
        <f t="shared" si="75"/>
        <v>4847</v>
      </c>
      <c r="E2329" t="str">
        <f t="shared" si="74"/>
        <v/>
      </c>
      <c r="F2329"/>
      <c r="G2329" s="39">
        <v>378.55</v>
      </c>
      <c r="H2329" s="39">
        <v>378.84359999999998</v>
      </c>
      <c r="I2329" s="39">
        <v>43.419868280000003</v>
      </c>
      <c r="J2329" s="39">
        <v>52.932664920000001</v>
      </c>
      <c r="K2329" s="39">
        <v>221.05</v>
      </c>
      <c r="L2329"/>
    </row>
    <row r="2330" spans="3:14" x14ac:dyDescent="0.45">
      <c r="C2330">
        <v>54</v>
      </c>
      <c r="D2330">
        <f t="shared" si="75"/>
        <v>4847</v>
      </c>
      <c r="E2330">
        <f t="shared" si="74"/>
        <v>384.61399999999998</v>
      </c>
      <c r="F2330"/>
      <c r="G2330" s="39">
        <v>384.32</v>
      </c>
      <c r="H2330" s="39">
        <v>384.61399999999998</v>
      </c>
      <c r="I2330" s="39">
        <v>43.419816400000002</v>
      </c>
      <c r="J2330" s="39">
        <v>52.932661469999999</v>
      </c>
      <c r="K2330" s="39">
        <v>221.05</v>
      </c>
      <c r="L2330"/>
    </row>
    <row r="2331" spans="3:14" x14ac:dyDescent="0.45">
      <c r="C2331">
        <v>54</v>
      </c>
      <c r="D2331">
        <f t="shared" si="75"/>
        <v>5044</v>
      </c>
      <c r="E2331" t="str">
        <f t="shared" si="74"/>
        <v/>
      </c>
      <c r="F2331">
        <v>5044</v>
      </c>
      <c r="G2331" s="39">
        <v>0</v>
      </c>
      <c r="H2331" s="39">
        <v>0</v>
      </c>
      <c r="I2331" s="39">
        <v>43.418997099999999</v>
      </c>
      <c r="J2331" s="39">
        <v>52.931356309999998</v>
      </c>
      <c r="K2331" s="39">
        <v>223.17</v>
      </c>
      <c r="L2331" s="39">
        <v>98</v>
      </c>
      <c r="M2331" s="39">
        <v>8</v>
      </c>
      <c r="N2331" s="39">
        <v>0.2</v>
      </c>
    </row>
    <row r="2332" spans="3:14" x14ac:dyDescent="0.45">
      <c r="C2332">
        <v>54</v>
      </c>
      <c r="D2332">
        <f t="shared" si="75"/>
        <v>5044</v>
      </c>
      <c r="E2332" t="str">
        <f t="shared" si="74"/>
        <v/>
      </c>
      <c r="F2332"/>
      <c r="G2332" s="39">
        <v>8.4499999999999993</v>
      </c>
      <c r="H2332" s="39">
        <v>8.4477390000000003</v>
      </c>
      <c r="I2332" s="39">
        <v>43.418974429999999</v>
      </c>
      <c r="J2332" s="39">
        <v>52.931256740000002</v>
      </c>
      <c r="K2332" s="39">
        <v>223.17</v>
      </c>
      <c r="L2332"/>
    </row>
    <row r="2333" spans="3:14" x14ac:dyDescent="0.45">
      <c r="C2333">
        <v>54</v>
      </c>
      <c r="D2333">
        <f t="shared" si="75"/>
        <v>5044</v>
      </c>
      <c r="E2333" t="str">
        <f t="shared" si="74"/>
        <v/>
      </c>
      <c r="F2333"/>
      <c r="G2333" s="39">
        <v>49.35</v>
      </c>
      <c r="H2333" s="39">
        <v>49.351819999999996</v>
      </c>
      <c r="I2333" s="39">
        <v>43.418867769999999</v>
      </c>
      <c r="J2333" s="39">
        <v>52.93077332</v>
      </c>
      <c r="K2333" s="39">
        <v>223.17</v>
      </c>
      <c r="L2333"/>
    </row>
    <row r="2334" spans="3:14" x14ac:dyDescent="0.45">
      <c r="C2334">
        <v>54</v>
      </c>
      <c r="D2334">
        <f t="shared" si="75"/>
        <v>5044</v>
      </c>
      <c r="E2334" t="str">
        <f t="shared" si="74"/>
        <v/>
      </c>
      <c r="F2334"/>
      <c r="G2334" s="39">
        <v>91.44</v>
      </c>
      <c r="H2334" s="39">
        <v>91.440340000000006</v>
      </c>
      <c r="I2334" s="39">
        <v>43.418743569999997</v>
      </c>
      <c r="J2334" s="39">
        <v>52.930282339999998</v>
      </c>
      <c r="K2334" s="39">
        <v>223</v>
      </c>
      <c r="L2334"/>
    </row>
    <row r="2335" spans="3:14" x14ac:dyDescent="0.45">
      <c r="C2335">
        <v>54</v>
      </c>
      <c r="D2335">
        <f t="shared" si="75"/>
        <v>5044</v>
      </c>
      <c r="E2335" t="str">
        <f t="shared" si="74"/>
        <v/>
      </c>
      <c r="F2335"/>
      <c r="G2335" s="39">
        <v>101.74</v>
      </c>
      <c r="H2335" s="39">
        <v>101.74</v>
      </c>
      <c r="I2335" s="39">
        <v>43.418713169999997</v>
      </c>
      <c r="J2335" s="39">
        <v>52.930162189999997</v>
      </c>
      <c r="K2335" s="39">
        <v>223</v>
      </c>
      <c r="L2335"/>
    </row>
    <row r="2336" spans="3:14" x14ac:dyDescent="0.45">
      <c r="C2336">
        <v>54</v>
      </c>
      <c r="D2336">
        <f t="shared" si="75"/>
        <v>5044</v>
      </c>
      <c r="E2336" t="str">
        <f t="shared" si="74"/>
        <v/>
      </c>
      <c r="F2336"/>
      <c r="G2336" s="39">
        <v>130.66999999999999</v>
      </c>
      <c r="H2336" s="39">
        <v>130.67189999999999</v>
      </c>
      <c r="I2336" s="39">
        <v>43.418506710000003</v>
      </c>
      <c r="J2336" s="39">
        <v>52.929944489999997</v>
      </c>
      <c r="K2336" s="39">
        <v>222.8</v>
      </c>
      <c r="L2336"/>
    </row>
    <row r="2337" spans="3:14" x14ac:dyDescent="0.45">
      <c r="C2337">
        <v>54</v>
      </c>
      <c r="D2337">
        <f t="shared" si="75"/>
        <v>5044</v>
      </c>
      <c r="E2337" t="str">
        <f t="shared" si="74"/>
        <v/>
      </c>
      <c r="F2337"/>
      <c r="G2337" s="39">
        <v>136.06</v>
      </c>
      <c r="H2337" s="39">
        <v>136.05889999999999</v>
      </c>
      <c r="I2337" s="39">
        <v>43.418459919999997</v>
      </c>
      <c r="J2337" s="39">
        <v>52.929961949999999</v>
      </c>
      <c r="K2337" s="39">
        <v>222.8</v>
      </c>
      <c r="L2337"/>
    </row>
    <row r="2338" spans="3:14" x14ac:dyDescent="0.45">
      <c r="C2338">
        <v>54</v>
      </c>
      <c r="D2338">
        <f t="shared" si="75"/>
        <v>5044</v>
      </c>
      <c r="E2338">
        <f t="shared" si="74"/>
        <v>138.02000000000001</v>
      </c>
      <c r="F2338"/>
      <c r="G2338" s="39">
        <v>138.02000000000001</v>
      </c>
      <c r="H2338" s="39">
        <v>138.02000000000001</v>
      </c>
      <c r="I2338" s="39">
        <v>43.418444379999997</v>
      </c>
      <c r="J2338" s="39">
        <v>52.929973439999998</v>
      </c>
      <c r="K2338" s="39">
        <v>222.8</v>
      </c>
      <c r="L2338"/>
    </row>
    <row r="2339" spans="3:14" x14ac:dyDescent="0.45">
      <c r="C2339">
        <v>54</v>
      </c>
      <c r="D2339">
        <f t="shared" si="75"/>
        <v>5424</v>
      </c>
      <c r="E2339" t="str">
        <f t="shared" si="74"/>
        <v/>
      </c>
      <c r="F2339">
        <v>5424</v>
      </c>
      <c r="G2339" s="39">
        <v>0</v>
      </c>
      <c r="H2339" s="39">
        <v>0</v>
      </c>
      <c r="I2339" s="39">
        <v>43.420289990000001</v>
      </c>
      <c r="J2339" s="39">
        <v>52.935586979999997</v>
      </c>
      <c r="K2339" s="39">
        <v>223.03</v>
      </c>
      <c r="L2339" s="39">
        <v>98</v>
      </c>
      <c r="M2339" s="39">
        <v>8</v>
      </c>
      <c r="N2339" s="39">
        <v>0.2</v>
      </c>
    </row>
    <row r="2340" spans="3:14" x14ac:dyDescent="0.45">
      <c r="C2340">
        <v>54</v>
      </c>
      <c r="D2340">
        <f t="shared" si="75"/>
        <v>5424</v>
      </c>
      <c r="E2340" t="str">
        <f t="shared" si="74"/>
        <v/>
      </c>
      <c r="F2340"/>
      <c r="G2340" s="39">
        <v>12.21</v>
      </c>
      <c r="H2340" s="39">
        <v>12.213419999999999</v>
      </c>
      <c r="I2340" s="39">
        <v>43.420360000000002</v>
      </c>
      <c r="J2340" s="39">
        <v>52.935703160000003</v>
      </c>
      <c r="K2340" s="39">
        <v>222.63</v>
      </c>
      <c r="L2340"/>
    </row>
    <row r="2341" spans="3:14" x14ac:dyDescent="0.45">
      <c r="C2341">
        <v>54</v>
      </c>
      <c r="D2341">
        <f t="shared" si="75"/>
        <v>5424</v>
      </c>
      <c r="E2341" t="str">
        <f t="shared" si="74"/>
        <v/>
      </c>
      <c r="F2341"/>
      <c r="G2341" s="39">
        <v>25.35</v>
      </c>
      <c r="H2341" s="39">
        <v>25.35727</v>
      </c>
      <c r="I2341" s="39">
        <v>43.420435189999999</v>
      </c>
      <c r="J2341" s="39">
        <v>52.935828469999997</v>
      </c>
      <c r="K2341" s="39">
        <v>222.63</v>
      </c>
      <c r="L2341"/>
    </row>
    <row r="2342" spans="3:14" x14ac:dyDescent="0.45">
      <c r="C2342">
        <v>54</v>
      </c>
      <c r="D2342">
        <f t="shared" si="75"/>
        <v>5424</v>
      </c>
      <c r="E2342" t="str">
        <f t="shared" si="74"/>
        <v/>
      </c>
      <c r="F2342"/>
      <c r="G2342" s="39">
        <v>48.84</v>
      </c>
      <c r="H2342" s="39">
        <v>48.857759999999999</v>
      </c>
      <c r="I2342" s="39">
        <v>43.420572110000002</v>
      </c>
      <c r="J2342" s="39">
        <v>52.936049529999998</v>
      </c>
      <c r="K2342" s="39">
        <v>223.24</v>
      </c>
      <c r="L2342"/>
    </row>
    <row r="2343" spans="3:14" x14ac:dyDescent="0.45">
      <c r="C2343">
        <v>54</v>
      </c>
      <c r="D2343">
        <f t="shared" si="75"/>
        <v>5424</v>
      </c>
      <c r="E2343" t="str">
        <f t="shared" si="74"/>
        <v/>
      </c>
      <c r="F2343"/>
      <c r="G2343" s="39">
        <v>82.83</v>
      </c>
      <c r="H2343" s="39">
        <v>82.893230000000003</v>
      </c>
      <c r="I2343" s="39">
        <v>43.420775069999998</v>
      </c>
      <c r="J2343" s="39">
        <v>52.936363559999997</v>
      </c>
      <c r="K2343" s="39">
        <v>225.04</v>
      </c>
      <c r="L2343"/>
    </row>
    <row r="2344" spans="3:14" x14ac:dyDescent="0.45">
      <c r="C2344">
        <v>54</v>
      </c>
      <c r="D2344">
        <f t="shared" si="75"/>
        <v>5424</v>
      </c>
      <c r="E2344" t="str">
        <f t="shared" si="74"/>
        <v/>
      </c>
      <c r="F2344"/>
      <c r="G2344" s="39">
        <v>91.44</v>
      </c>
      <c r="H2344" s="39">
        <v>91.945999999999998</v>
      </c>
      <c r="I2344" s="39">
        <v>43.420843189999999</v>
      </c>
      <c r="J2344" s="39">
        <v>52.936414210000002</v>
      </c>
      <c r="K2344" s="39">
        <v>222.24</v>
      </c>
      <c r="L2344"/>
    </row>
    <row r="2345" spans="3:14" x14ac:dyDescent="0.45">
      <c r="C2345">
        <v>54</v>
      </c>
      <c r="D2345">
        <f t="shared" si="75"/>
        <v>5424</v>
      </c>
      <c r="E2345" t="str">
        <f t="shared" si="74"/>
        <v/>
      </c>
      <c r="F2345"/>
      <c r="G2345" s="39">
        <v>92.23</v>
      </c>
      <c r="H2345" s="39">
        <v>92.732939999999999</v>
      </c>
      <c r="I2345" s="39">
        <v>43.420849420000003</v>
      </c>
      <c r="J2345" s="39">
        <v>52.936418840000002</v>
      </c>
      <c r="K2345" s="39">
        <v>222.24</v>
      </c>
      <c r="L2345"/>
    </row>
    <row r="2346" spans="3:14" x14ac:dyDescent="0.45">
      <c r="C2346">
        <v>54</v>
      </c>
      <c r="D2346">
        <f t="shared" si="75"/>
        <v>5424</v>
      </c>
      <c r="E2346" t="str">
        <f t="shared" si="74"/>
        <v/>
      </c>
      <c r="F2346"/>
      <c r="G2346" s="39">
        <v>121</v>
      </c>
      <c r="H2346" s="39">
        <v>121.51009999999999</v>
      </c>
      <c r="I2346" s="39">
        <v>43.421029070000003</v>
      </c>
      <c r="J2346" s="39">
        <v>52.936674779999997</v>
      </c>
      <c r="K2346" s="39">
        <v>222.64</v>
      </c>
      <c r="L2346"/>
    </row>
    <row r="2347" spans="3:14" x14ac:dyDescent="0.45">
      <c r="C2347">
        <v>54</v>
      </c>
      <c r="D2347">
        <f t="shared" si="75"/>
        <v>5424</v>
      </c>
      <c r="E2347" t="str">
        <f t="shared" si="74"/>
        <v/>
      </c>
      <c r="F2347"/>
      <c r="G2347" s="39">
        <v>154.81</v>
      </c>
      <c r="H2347" s="39">
        <v>155.3287</v>
      </c>
      <c r="I2347" s="39">
        <v>43.42125463</v>
      </c>
      <c r="J2347" s="39">
        <v>52.936955050000002</v>
      </c>
      <c r="K2347" s="39">
        <v>221.89</v>
      </c>
      <c r="L2347"/>
    </row>
    <row r="2348" spans="3:14" x14ac:dyDescent="0.45">
      <c r="C2348">
        <v>54</v>
      </c>
      <c r="D2348">
        <f t="shared" si="75"/>
        <v>5424</v>
      </c>
      <c r="E2348" t="str">
        <f t="shared" si="74"/>
        <v/>
      </c>
      <c r="F2348"/>
      <c r="G2348" s="39">
        <v>182.88</v>
      </c>
      <c r="H2348" s="39">
        <v>183.4683</v>
      </c>
      <c r="I2348" s="39">
        <v>43.421470810000002</v>
      </c>
      <c r="J2348" s="39">
        <v>52.93713442</v>
      </c>
      <c r="K2348" s="39">
        <v>219.89</v>
      </c>
      <c r="L2348"/>
    </row>
    <row r="2349" spans="3:14" x14ac:dyDescent="0.45">
      <c r="C2349">
        <v>54</v>
      </c>
      <c r="D2349">
        <f t="shared" si="75"/>
        <v>5424</v>
      </c>
      <c r="E2349" t="str">
        <f t="shared" si="74"/>
        <v/>
      </c>
      <c r="F2349"/>
      <c r="G2349" s="39">
        <v>203.07</v>
      </c>
      <c r="H2349" s="39">
        <v>203.67590000000001</v>
      </c>
      <c r="I2349" s="39">
        <v>43.421626320000001</v>
      </c>
      <c r="J2349" s="39">
        <v>52.937263450000003</v>
      </c>
      <c r="K2349" s="39">
        <v>220.69</v>
      </c>
      <c r="L2349"/>
    </row>
    <row r="2350" spans="3:14" x14ac:dyDescent="0.45">
      <c r="C2350">
        <v>54</v>
      </c>
      <c r="D2350">
        <f t="shared" si="75"/>
        <v>5424</v>
      </c>
      <c r="E2350" t="str">
        <f t="shared" si="74"/>
        <v/>
      </c>
      <c r="F2350"/>
      <c r="G2350" s="39">
        <v>253.97</v>
      </c>
      <c r="H2350" s="39">
        <v>254.61959999999999</v>
      </c>
      <c r="I2350" s="39">
        <v>43.421985280000001</v>
      </c>
      <c r="J2350" s="39">
        <v>52.937653939999997</v>
      </c>
      <c r="K2350" s="39">
        <v>218.49</v>
      </c>
      <c r="L2350"/>
    </row>
    <row r="2351" spans="3:14" x14ac:dyDescent="0.45">
      <c r="C2351">
        <v>54</v>
      </c>
      <c r="D2351">
        <f t="shared" si="75"/>
        <v>5424</v>
      </c>
      <c r="E2351">
        <f t="shared" si="74"/>
        <v>259.87950000000001</v>
      </c>
      <c r="F2351"/>
      <c r="G2351" s="39">
        <v>258.98</v>
      </c>
      <c r="H2351" s="39">
        <v>259.87950000000001</v>
      </c>
      <c r="I2351" s="39">
        <v>43.422027360000001</v>
      </c>
      <c r="J2351" s="39">
        <v>52.937676209999999</v>
      </c>
      <c r="K2351" s="39">
        <v>220.09</v>
      </c>
      <c r="L2351"/>
    </row>
    <row r="2352" spans="3:14" x14ac:dyDescent="0.45">
      <c r="C2352">
        <v>54</v>
      </c>
      <c r="D2352">
        <f t="shared" si="75"/>
        <v>5461</v>
      </c>
      <c r="E2352" t="str">
        <f t="shared" si="74"/>
        <v/>
      </c>
      <c r="F2352">
        <v>5461</v>
      </c>
      <c r="G2352" s="39">
        <v>0</v>
      </c>
      <c r="H2352" s="39">
        <v>0</v>
      </c>
      <c r="I2352" s="39">
        <v>43.419056380000001</v>
      </c>
      <c r="J2352" s="39">
        <v>52.926384200000001</v>
      </c>
      <c r="K2352" s="39">
        <v>221.93</v>
      </c>
      <c r="L2352" s="39">
        <v>98</v>
      </c>
      <c r="M2352" s="39">
        <v>8</v>
      </c>
      <c r="N2352" s="39">
        <v>0.2</v>
      </c>
    </row>
    <row r="2353" spans="3:14" x14ac:dyDescent="0.45">
      <c r="C2353">
        <v>54</v>
      </c>
      <c r="D2353">
        <f t="shared" si="75"/>
        <v>5461</v>
      </c>
      <c r="E2353" t="str">
        <f t="shared" si="74"/>
        <v/>
      </c>
      <c r="F2353"/>
      <c r="G2353" s="39">
        <v>22.59</v>
      </c>
      <c r="H2353" s="39">
        <v>22.59563</v>
      </c>
      <c r="I2353" s="39">
        <v>43.418930949999996</v>
      </c>
      <c r="J2353" s="39">
        <v>52.926603700000001</v>
      </c>
      <c r="K2353" s="39">
        <v>221.33</v>
      </c>
      <c r="L2353"/>
    </row>
    <row r="2354" spans="3:14" x14ac:dyDescent="0.45">
      <c r="C2354">
        <v>54</v>
      </c>
      <c r="D2354">
        <f t="shared" si="75"/>
        <v>5461</v>
      </c>
      <c r="E2354" t="str">
        <f t="shared" si="74"/>
        <v/>
      </c>
      <c r="F2354"/>
      <c r="G2354" s="39">
        <v>43.67</v>
      </c>
      <c r="H2354" s="39">
        <v>43.683799999999998</v>
      </c>
      <c r="I2354" s="39">
        <v>43.418814339999997</v>
      </c>
      <c r="J2354" s="39">
        <v>52.926809149999997</v>
      </c>
      <c r="K2354" s="39">
        <v>221.53</v>
      </c>
      <c r="L2354"/>
    </row>
    <row r="2355" spans="3:14" x14ac:dyDescent="0.45">
      <c r="C2355">
        <v>54</v>
      </c>
      <c r="D2355">
        <f t="shared" si="75"/>
        <v>5461</v>
      </c>
      <c r="E2355" t="str">
        <f t="shared" si="74"/>
        <v/>
      </c>
      <c r="F2355"/>
      <c r="G2355" s="39">
        <v>78.22</v>
      </c>
      <c r="H2355" s="39">
        <v>78.230040000000002</v>
      </c>
      <c r="I2355" s="39">
        <v>43.418633720000003</v>
      </c>
      <c r="J2355" s="39">
        <v>52.927156359999998</v>
      </c>
      <c r="K2355" s="39">
        <v>221.23</v>
      </c>
      <c r="L2355"/>
    </row>
    <row r="2356" spans="3:14" x14ac:dyDescent="0.45">
      <c r="C2356">
        <v>54</v>
      </c>
      <c r="D2356">
        <f t="shared" si="75"/>
        <v>5461</v>
      </c>
      <c r="E2356" t="str">
        <f t="shared" si="74"/>
        <v/>
      </c>
      <c r="F2356"/>
      <c r="G2356" s="39">
        <v>91.44</v>
      </c>
      <c r="H2356" s="39">
        <v>91.463830000000002</v>
      </c>
      <c r="I2356" s="39">
        <v>43.418559559999998</v>
      </c>
      <c r="J2356" s="39">
        <v>52.927284020000002</v>
      </c>
      <c r="K2356" s="39">
        <v>220.63</v>
      </c>
      <c r="L2356"/>
    </row>
    <row r="2357" spans="3:14" x14ac:dyDescent="0.45">
      <c r="C2357">
        <v>54</v>
      </c>
      <c r="D2357">
        <f t="shared" si="75"/>
        <v>5461</v>
      </c>
      <c r="E2357" t="str">
        <f t="shared" si="74"/>
        <v/>
      </c>
      <c r="F2357"/>
      <c r="G2357" s="39">
        <v>116.64</v>
      </c>
      <c r="H2357" s="39">
        <v>116.675</v>
      </c>
      <c r="I2357" s="39">
        <v>43.418418209999999</v>
      </c>
      <c r="J2357" s="39">
        <v>52.927527359999999</v>
      </c>
      <c r="K2357" s="39">
        <v>221.43</v>
      </c>
      <c r="L2357"/>
    </row>
    <row r="2358" spans="3:14" x14ac:dyDescent="0.45">
      <c r="C2358">
        <v>54</v>
      </c>
      <c r="D2358">
        <f t="shared" si="75"/>
        <v>5461</v>
      </c>
      <c r="E2358" t="str">
        <f t="shared" si="74"/>
        <v/>
      </c>
      <c r="F2358"/>
      <c r="G2358" s="39">
        <v>155.91999999999999</v>
      </c>
      <c r="H2358" s="39">
        <v>155.97900000000001</v>
      </c>
      <c r="I2358" s="39">
        <v>43.418218449999998</v>
      </c>
      <c r="J2358" s="39">
        <v>52.927927599999997</v>
      </c>
      <c r="K2358" s="39">
        <v>222.7</v>
      </c>
      <c r="L2358"/>
    </row>
    <row r="2359" spans="3:14" x14ac:dyDescent="0.45">
      <c r="C2359">
        <v>54</v>
      </c>
      <c r="D2359">
        <f t="shared" si="75"/>
        <v>5461</v>
      </c>
      <c r="E2359">
        <f t="shared" si="74"/>
        <v>158.70429999999999</v>
      </c>
      <c r="F2359"/>
      <c r="G2359" s="39">
        <v>158.65</v>
      </c>
      <c r="H2359" s="39">
        <v>158.70429999999999</v>
      </c>
      <c r="I2359" s="39">
        <v>43.418195480000001</v>
      </c>
      <c r="J2359" s="39">
        <v>52.9279394</v>
      </c>
      <c r="K2359" s="39">
        <v>222.7</v>
      </c>
      <c r="L2359"/>
    </row>
    <row r="2360" spans="3:14" x14ac:dyDescent="0.45">
      <c r="C2360">
        <v>54</v>
      </c>
      <c r="D2360">
        <f t="shared" si="75"/>
        <v>5485</v>
      </c>
      <c r="E2360" t="str">
        <f t="shared" si="74"/>
        <v/>
      </c>
      <c r="F2360">
        <v>5485</v>
      </c>
      <c r="G2360" s="39">
        <v>0</v>
      </c>
      <c r="H2360" s="39">
        <v>0</v>
      </c>
      <c r="I2360" s="39">
        <v>43.423092279999999</v>
      </c>
      <c r="J2360" s="39">
        <v>52.918755910000002</v>
      </c>
      <c r="K2360" s="39">
        <v>226.02</v>
      </c>
      <c r="L2360" s="39">
        <v>98</v>
      </c>
      <c r="M2360" s="39">
        <v>8</v>
      </c>
      <c r="N2360" s="39">
        <v>0.2</v>
      </c>
    </row>
    <row r="2361" spans="3:14" x14ac:dyDescent="0.45">
      <c r="C2361">
        <v>54</v>
      </c>
      <c r="D2361">
        <f t="shared" si="75"/>
        <v>5485</v>
      </c>
      <c r="E2361" t="str">
        <f t="shared" si="74"/>
        <v/>
      </c>
      <c r="F2361"/>
      <c r="G2361" s="39">
        <v>2.4900000000000002</v>
      </c>
      <c r="H2361" s="39">
        <v>2.4894419999999999</v>
      </c>
      <c r="I2361" s="39">
        <v>43.423112670000002</v>
      </c>
      <c r="J2361" s="39">
        <v>52.918768640000003</v>
      </c>
      <c r="K2361" s="39">
        <v>226.02</v>
      </c>
      <c r="L2361"/>
    </row>
    <row r="2362" spans="3:14" x14ac:dyDescent="0.45">
      <c r="C2362">
        <v>54</v>
      </c>
      <c r="D2362">
        <f t="shared" si="75"/>
        <v>5485</v>
      </c>
      <c r="E2362" t="str">
        <f t="shared" si="74"/>
        <v/>
      </c>
      <c r="F2362"/>
      <c r="G2362" s="39">
        <v>73.56</v>
      </c>
      <c r="H2362" s="39">
        <v>73.566310000000001</v>
      </c>
      <c r="I2362" s="39">
        <v>43.423713380000002</v>
      </c>
      <c r="J2362" s="39">
        <v>52.919070210000001</v>
      </c>
      <c r="K2362" s="39">
        <v>224.82</v>
      </c>
      <c r="L2362"/>
    </row>
    <row r="2363" spans="3:14" x14ac:dyDescent="0.45">
      <c r="C2363">
        <v>54</v>
      </c>
      <c r="D2363">
        <f t="shared" si="75"/>
        <v>5485</v>
      </c>
      <c r="E2363" t="str">
        <f t="shared" si="74"/>
        <v/>
      </c>
      <c r="F2363"/>
      <c r="G2363" s="39">
        <v>91.44</v>
      </c>
      <c r="H2363" s="39">
        <v>91.450130000000001</v>
      </c>
      <c r="I2363" s="39">
        <v>43.423861850000002</v>
      </c>
      <c r="J2363" s="39">
        <v>52.919155519999997</v>
      </c>
      <c r="K2363" s="39">
        <v>224.82</v>
      </c>
      <c r="L2363"/>
    </row>
    <row r="2364" spans="3:14" x14ac:dyDescent="0.45">
      <c r="C2364">
        <v>54</v>
      </c>
      <c r="D2364">
        <f t="shared" si="75"/>
        <v>5485</v>
      </c>
      <c r="E2364" t="str">
        <f t="shared" si="74"/>
        <v/>
      </c>
      <c r="F2364"/>
      <c r="G2364" s="39">
        <v>166.15</v>
      </c>
      <c r="H2364" s="39">
        <v>166.16560000000001</v>
      </c>
      <c r="I2364" s="39">
        <v>43.424482089999998</v>
      </c>
      <c r="J2364" s="39">
        <v>52.919511909999997</v>
      </c>
      <c r="K2364" s="39">
        <v>223.77</v>
      </c>
      <c r="L2364"/>
    </row>
    <row r="2365" spans="3:14" x14ac:dyDescent="0.45">
      <c r="C2365">
        <v>54</v>
      </c>
      <c r="D2365">
        <f t="shared" si="75"/>
        <v>5485</v>
      </c>
      <c r="E2365" t="str">
        <f t="shared" si="74"/>
        <v/>
      </c>
      <c r="F2365"/>
      <c r="G2365" s="39">
        <v>182.88</v>
      </c>
      <c r="H2365" s="39">
        <v>182.89750000000001</v>
      </c>
      <c r="I2365" s="39">
        <v>43.424613219999998</v>
      </c>
      <c r="J2365" s="39">
        <v>52.919613519999999</v>
      </c>
      <c r="K2365" s="39">
        <v>223.77</v>
      </c>
      <c r="L2365"/>
    </row>
    <row r="2366" spans="3:14" x14ac:dyDescent="0.45">
      <c r="C2366">
        <v>54</v>
      </c>
      <c r="D2366">
        <f t="shared" si="75"/>
        <v>5485</v>
      </c>
      <c r="E2366" t="str">
        <f t="shared" si="74"/>
        <v/>
      </c>
      <c r="F2366"/>
      <c r="G2366" s="39">
        <v>271.05</v>
      </c>
      <c r="H2366" s="39">
        <v>271.1028</v>
      </c>
      <c r="I2366" s="39">
        <v>43.425304240000003</v>
      </c>
      <c r="J2366" s="39">
        <v>52.920149010000003</v>
      </c>
      <c r="K2366" s="39">
        <v>226.17</v>
      </c>
      <c r="L2366"/>
    </row>
    <row r="2367" spans="3:14" x14ac:dyDescent="0.45">
      <c r="C2367">
        <v>54</v>
      </c>
      <c r="D2367">
        <f t="shared" si="75"/>
        <v>5485</v>
      </c>
      <c r="E2367" t="str">
        <f t="shared" si="74"/>
        <v/>
      </c>
      <c r="F2367"/>
      <c r="G2367" s="39">
        <v>274.32</v>
      </c>
      <c r="H2367" s="39">
        <v>274.37020000000001</v>
      </c>
      <c r="I2367" s="39">
        <v>43.425332189999999</v>
      </c>
      <c r="J2367" s="39">
        <v>52.920161589999999</v>
      </c>
      <c r="K2367" s="39">
        <v>226.17</v>
      </c>
      <c r="L2367"/>
    </row>
    <row r="2368" spans="3:14" x14ac:dyDescent="0.45">
      <c r="C2368">
        <v>54</v>
      </c>
      <c r="D2368">
        <f t="shared" si="75"/>
        <v>5485</v>
      </c>
      <c r="E2368" t="str">
        <f t="shared" si="74"/>
        <v/>
      </c>
      <c r="F2368"/>
      <c r="G2368" s="39">
        <v>353.82</v>
      </c>
      <c r="H2368" s="39">
        <v>353.86649999999997</v>
      </c>
      <c r="I2368" s="39">
        <v>43.426012110000002</v>
      </c>
      <c r="J2368" s="39">
        <v>52.920467440000003</v>
      </c>
      <c r="K2368" s="39">
        <v>226.37</v>
      </c>
      <c r="L2368"/>
    </row>
    <row r="2369" spans="3:14" x14ac:dyDescent="0.45">
      <c r="C2369">
        <v>54</v>
      </c>
      <c r="D2369">
        <f t="shared" si="75"/>
        <v>5485</v>
      </c>
      <c r="E2369" t="str">
        <f t="shared" si="74"/>
        <v/>
      </c>
      <c r="F2369"/>
      <c r="G2369" s="39">
        <v>365.76</v>
      </c>
      <c r="H2369" s="39">
        <v>365.81040000000002</v>
      </c>
      <c r="I2369" s="39">
        <v>43.42599654</v>
      </c>
      <c r="J2369" s="39">
        <v>52.920613379999999</v>
      </c>
      <c r="K2369" s="39">
        <v>226.37</v>
      </c>
      <c r="L2369"/>
    </row>
    <row r="2370" spans="3:14" x14ac:dyDescent="0.45">
      <c r="C2370">
        <v>54</v>
      </c>
      <c r="D2370">
        <f t="shared" si="75"/>
        <v>5485</v>
      </c>
      <c r="E2370" t="str">
        <f t="shared" si="74"/>
        <v/>
      </c>
      <c r="F2370"/>
      <c r="G2370" s="39">
        <v>418.26</v>
      </c>
      <c r="H2370" s="39">
        <v>418.31400000000002</v>
      </c>
      <c r="I2370" s="39">
        <v>43.425928140000003</v>
      </c>
      <c r="J2370" s="39">
        <v>52.921254939999997</v>
      </c>
      <c r="K2370" s="39">
        <v>226.14</v>
      </c>
      <c r="L2370"/>
    </row>
    <row r="2371" spans="3:14" x14ac:dyDescent="0.45">
      <c r="C2371">
        <v>54</v>
      </c>
      <c r="D2371">
        <f t="shared" si="75"/>
        <v>5485</v>
      </c>
      <c r="E2371" t="str">
        <f t="shared" si="74"/>
        <v/>
      </c>
      <c r="F2371"/>
      <c r="G2371" s="39">
        <v>457.2</v>
      </c>
      <c r="H2371" s="39">
        <v>457.25139999999999</v>
      </c>
      <c r="I2371" s="39">
        <v>43.425840430000001</v>
      </c>
      <c r="J2371" s="39">
        <v>52.921720479999998</v>
      </c>
      <c r="K2371" s="39">
        <v>225.94</v>
      </c>
      <c r="L2371"/>
    </row>
    <row r="2372" spans="3:14" x14ac:dyDescent="0.45">
      <c r="C2372">
        <v>54</v>
      </c>
      <c r="D2372">
        <f t="shared" si="75"/>
        <v>5485</v>
      </c>
      <c r="E2372" t="str">
        <f t="shared" ref="E2372:E2435" si="76">IF(G2373=0,H2372,"")</f>
        <v/>
      </c>
      <c r="F2372"/>
      <c r="G2372" s="39">
        <v>466.53</v>
      </c>
      <c r="H2372" s="39">
        <v>466.58640000000003</v>
      </c>
      <c r="I2372" s="39">
        <v>43.425819400000002</v>
      </c>
      <c r="J2372" s="39">
        <v>52.921832100000003</v>
      </c>
      <c r="K2372" s="39">
        <v>225.94</v>
      </c>
      <c r="L2372"/>
    </row>
    <row r="2373" spans="3:14" x14ac:dyDescent="0.45">
      <c r="C2373">
        <v>54</v>
      </c>
      <c r="D2373">
        <f t="shared" si="75"/>
        <v>5485</v>
      </c>
      <c r="E2373">
        <f t="shared" si="76"/>
        <v>469.81009999999998</v>
      </c>
      <c r="F2373"/>
      <c r="G2373" s="39">
        <v>469.76</v>
      </c>
      <c r="H2373" s="39">
        <v>469.81009999999998</v>
      </c>
      <c r="I2373" s="39">
        <v>43.425791949999997</v>
      </c>
      <c r="J2373" s="39">
        <v>52.92181918</v>
      </c>
      <c r="K2373" s="39">
        <v>225.94</v>
      </c>
      <c r="L2373"/>
    </row>
    <row r="2374" spans="3:14" x14ac:dyDescent="0.45">
      <c r="C2374">
        <v>54</v>
      </c>
      <c r="D2374">
        <f t="shared" si="75"/>
        <v>5778</v>
      </c>
      <c r="E2374" t="str">
        <f t="shared" si="76"/>
        <v/>
      </c>
      <c r="F2374">
        <v>5778</v>
      </c>
      <c r="G2374" s="39">
        <v>0</v>
      </c>
      <c r="H2374" s="39">
        <v>0</v>
      </c>
      <c r="I2374" s="39">
        <v>43.426432009999999</v>
      </c>
      <c r="J2374" s="39">
        <v>52.92542357</v>
      </c>
      <c r="K2374" s="39">
        <v>220.64</v>
      </c>
      <c r="L2374" s="39">
        <v>98</v>
      </c>
      <c r="M2374" s="39">
        <v>8</v>
      </c>
      <c r="N2374" s="39">
        <v>0.2</v>
      </c>
    </row>
    <row r="2375" spans="3:14" x14ac:dyDescent="0.45">
      <c r="C2375">
        <v>54</v>
      </c>
      <c r="D2375">
        <f t="shared" si="75"/>
        <v>5778</v>
      </c>
      <c r="E2375" t="str">
        <f t="shared" si="76"/>
        <v/>
      </c>
      <c r="F2375"/>
      <c r="G2375" s="39">
        <v>10.119999999999999</v>
      </c>
      <c r="H2375" s="39">
        <v>10.12063</v>
      </c>
      <c r="I2375" s="39">
        <v>43.426413410000002</v>
      </c>
      <c r="J2375" s="39">
        <v>52.925301220000001</v>
      </c>
      <c r="K2375" s="39">
        <v>220.64</v>
      </c>
      <c r="L2375"/>
    </row>
    <row r="2376" spans="3:14" x14ac:dyDescent="0.45">
      <c r="C2376">
        <v>54</v>
      </c>
      <c r="D2376">
        <f t="shared" si="75"/>
        <v>5778</v>
      </c>
      <c r="E2376" t="str">
        <f t="shared" si="76"/>
        <v/>
      </c>
      <c r="F2376"/>
      <c r="G2376" s="39">
        <v>33.78</v>
      </c>
      <c r="H2376" s="39">
        <v>33.787610000000001</v>
      </c>
      <c r="I2376" s="39">
        <v>43.426370079999998</v>
      </c>
      <c r="J2376" s="39">
        <v>52.925015100000003</v>
      </c>
      <c r="K2376" s="39">
        <v>220.24</v>
      </c>
      <c r="L2376"/>
    </row>
    <row r="2377" spans="3:14" x14ac:dyDescent="0.45">
      <c r="C2377">
        <v>54</v>
      </c>
      <c r="D2377">
        <f t="shared" si="75"/>
        <v>5778</v>
      </c>
      <c r="E2377" t="str">
        <f t="shared" si="76"/>
        <v/>
      </c>
      <c r="F2377"/>
      <c r="G2377" s="39">
        <v>87.89</v>
      </c>
      <c r="H2377" s="39">
        <v>87.950069999999997</v>
      </c>
      <c r="I2377" s="39">
        <v>43.426055120000001</v>
      </c>
      <c r="J2377" s="39">
        <v>52.924505420000003</v>
      </c>
      <c r="K2377" s="39">
        <v>222.64</v>
      </c>
      <c r="L2377"/>
    </row>
    <row r="2378" spans="3:14" x14ac:dyDescent="0.45">
      <c r="C2378">
        <v>54</v>
      </c>
      <c r="D2378">
        <f t="shared" si="75"/>
        <v>5778</v>
      </c>
      <c r="E2378" t="str">
        <f t="shared" si="76"/>
        <v/>
      </c>
      <c r="F2378"/>
      <c r="G2378" s="39">
        <v>91.44</v>
      </c>
      <c r="H2378" s="39">
        <v>91.496579999999994</v>
      </c>
      <c r="I2378" s="39">
        <v>43.426035509999998</v>
      </c>
      <c r="J2378" s="39">
        <v>52.92447086</v>
      </c>
      <c r="K2378" s="39">
        <v>222.64</v>
      </c>
      <c r="L2378"/>
    </row>
    <row r="2379" spans="3:14" x14ac:dyDescent="0.45">
      <c r="C2379">
        <v>54</v>
      </c>
      <c r="D2379">
        <f t="shared" si="75"/>
        <v>5778</v>
      </c>
      <c r="E2379" t="str">
        <f t="shared" si="76"/>
        <v/>
      </c>
      <c r="F2379"/>
      <c r="G2379" s="39">
        <v>129.08000000000001</v>
      </c>
      <c r="H2379" s="39">
        <v>129.23490000000001</v>
      </c>
      <c r="I2379" s="39">
        <v>43.425827400000003</v>
      </c>
      <c r="J2379" s="39">
        <v>52.924103989999999</v>
      </c>
      <c r="K2379" s="39">
        <v>225.3</v>
      </c>
      <c r="L2379"/>
    </row>
    <row r="2380" spans="3:14" x14ac:dyDescent="0.45">
      <c r="C2380">
        <v>54</v>
      </c>
      <c r="D2380">
        <f t="shared" si="75"/>
        <v>5778</v>
      </c>
      <c r="E2380" t="str">
        <f t="shared" si="76"/>
        <v/>
      </c>
      <c r="F2380"/>
      <c r="G2380" s="39">
        <v>153.06</v>
      </c>
      <c r="H2380" s="39">
        <v>153.23269999999999</v>
      </c>
      <c r="I2380" s="39">
        <v>43.42577421</v>
      </c>
      <c r="J2380" s="39">
        <v>52.923817030000002</v>
      </c>
      <c r="K2380" s="39">
        <v>226.3</v>
      </c>
      <c r="L2380"/>
    </row>
    <row r="2381" spans="3:14" x14ac:dyDescent="0.45">
      <c r="C2381">
        <v>54</v>
      </c>
      <c r="D2381">
        <f t="shared" si="75"/>
        <v>5778</v>
      </c>
      <c r="E2381" t="str">
        <f t="shared" si="76"/>
        <v/>
      </c>
      <c r="F2381"/>
      <c r="G2381" s="39">
        <v>173.26</v>
      </c>
      <c r="H2381" s="39">
        <v>173.43620000000001</v>
      </c>
      <c r="I2381" s="39">
        <v>43.425791410000002</v>
      </c>
      <c r="J2381" s="39">
        <v>52.923568660000001</v>
      </c>
      <c r="K2381" s="39">
        <v>226.1</v>
      </c>
      <c r="L2381"/>
    </row>
    <row r="2382" spans="3:14" x14ac:dyDescent="0.45">
      <c r="C2382">
        <v>54</v>
      </c>
      <c r="D2382">
        <f t="shared" si="75"/>
        <v>5778</v>
      </c>
      <c r="E2382" t="str">
        <f t="shared" si="76"/>
        <v/>
      </c>
      <c r="F2382"/>
      <c r="G2382" s="39">
        <v>182.88</v>
      </c>
      <c r="H2382" s="39">
        <v>183.0523</v>
      </c>
      <c r="I2382" s="39">
        <v>43.425804040000003</v>
      </c>
      <c r="J2382" s="39">
        <v>52.92345117</v>
      </c>
      <c r="K2382" s="39">
        <v>226.1</v>
      </c>
      <c r="L2382"/>
    </row>
    <row r="2383" spans="3:14" x14ac:dyDescent="0.45">
      <c r="C2383">
        <v>54</v>
      </c>
      <c r="D2383">
        <f t="shared" si="75"/>
        <v>5778</v>
      </c>
      <c r="E2383" t="str">
        <f t="shared" si="76"/>
        <v/>
      </c>
      <c r="F2383"/>
      <c r="G2383" s="39">
        <v>196.51</v>
      </c>
      <c r="H2383" s="39">
        <v>196.6832</v>
      </c>
      <c r="I2383" s="39">
        <v>43.42582195</v>
      </c>
      <c r="J2383" s="39">
        <v>52.92328466</v>
      </c>
      <c r="K2383" s="39">
        <v>226.3</v>
      </c>
      <c r="L2383"/>
    </row>
    <row r="2384" spans="3:14" x14ac:dyDescent="0.45">
      <c r="C2384">
        <v>54</v>
      </c>
      <c r="D2384">
        <f t="shared" si="75"/>
        <v>5778</v>
      </c>
      <c r="E2384" t="str">
        <f t="shared" si="76"/>
        <v/>
      </c>
      <c r="F2384"/>
      <c r="G2384" s="39">
        <v>274.32</v>
      </c>
      <c r="H2384" s="39">
        <v>274.49459999999999</v>
      </c>
      <c r="I2384" s="39">
        <v>43.42582049</v>
      </c>
      <c r="J2384" s="39">
        <v>52.922323749999997</v>
      </c>
      <c r="K2384" s="39">
        <v>225.94</v>
      </c>
      <c r="L2384"/>
    </row>
    <row r="2385" spans="3:14" x14ac:dyDescent="0.45">
      <c r="C2385">
        <v>54</v>
      </c>
      <c r="D2385">
        <f t="shared" si="75"/>
        <v>5778</v>
      </c>
      <c r="E2385" t="str">
        <f t="shared" si="76"/>
        <v/>
      </c>
      <c r="F2385"/>
      <c r="G2385" s="39">
        <v>314.27999999999997</v>
      </c>
      <c r="H2385" s="39">
        <v>314.4529</v>
      </c>
      <c r="I2385" s="39">
        <v>43.425819730000001</v>
      </c>
      <c r="J2385" s="39">
        <v>52.921830290000003</v>
      </c>
      <c r="K2385" s="39">
        <v>225.94</v>
      </c>
      <c r="L2385"/>
    </row>
    <row r="2386" spans="3:14" x14ac:dyDescent="0.45">
      <c r="C2386">
        <v>54</v>
      </c>
      <c r="D2386">
        <f t="shared" si="75"/>
        <v>5778</v>
      </c>
      <c r="E2386">
        <f t="shared" si="76"/>
        <v>329.67230000000001</v>
      </c>
      <c r="F2386"/>
      <c r="G2386" s="39">
        <v>329.5</v>
      </c>
      <c r="H2386" s="39">
        <v>329.67230000000001</v>
      </c>
      <c r="I2386" s="39">
        <v>43.42568747</v>
      </c>
      <c r="J2386" s="39">
        <v>52.921781359999997</v>
      </c>
      <c r="K2386" s="39">
        <v>225.94</v>
      </c>
      <c r="L2386"/>
    </row>
    <row r="2387" spans="3:14" x14ac:dyDescent="0.45">
      <c r="C2387">
        <v>54</v>
      </c>
      <c r="D2387">
        <f t="shared" si="75"/>
        <v>5866</v>
      </c>
      <c r="E2387" t="str">
        <f t="shared" si="76"/>
        <v/>
      </c>
      <c r="F2387">
        <v>5866</v>
      </c>
      <c r="G2387" s="39">
        <v>0</v>
      </c>
      <c r="H2387" s="39">
        <v>0</v>
      </c>
      <c r="I2387" s="39">
        <v>43.421226820000001</v>
      </c>
      <c r="J2387" s="39">
        <v>52.935988049999999</v>
      </c>
      <c r="K2387" s="39">
        <v>220.04</v>
      </c>
      <c r="L2387" s="39">
        <v>98</v>
      </c>
      <c r="M2387" s="39">
        <v>8</v>
      </c>
      <c r="N2387" s="39">
        <v>0.2</v>
      </c>
    </row>
    <row r="2388" spans="3:14" x14ac:dyDescent="0.45">
      <c r="C2388">
        <v>54</v>
      </c>
      <c r="D2388">
        <f t="shared" ref="D2388:D2451" si="77">IF(F2388&gt;0,F2388,F2388+D2387)</f>
        <v>5866</v>
      </c>
      <c r="E2388" t="str">
        <f t="shared" si="76"/>
        <v/>
      </c>
      <c r="F2388"/>
      <c r="G2388" s="39">
        <v>19.63</v>
      </c>
      <c r="H2388" s="39">
        <v>19.635010000000001</v>
      </c>
      <c r="I2388" s="39">
        <v>43.421227709999997</v>
      </c>
      <c r="J2388" s="39">
        <v>52.936230449999996</v>
      </c>
      <c r="K2388" s="39">
        <v>219.64</v>
      </c>
      <c r="L2388"/>
    </row>
    <row r="2389" spans="3:14" x14ac:dyDescent="0.45">
      <c r="C2389">
        <v>54</v>
      </c>
      <c r="D2389">
        <f t="shared" si="77"/>
        <v>5866</v>
      </c>
      <c r="E2389" t="str">
        <f t="shared" si="76"/>
        <v/>
      </c>
      <c r="F2389"/>
      <c r="G2389" s="39">
        <v>22.29</v>
      </c>
      <c r="H2389" s="39">
        <v>22.29232</v>
      </c>
      <c r="I2389" s="39">
        <v>43.421234460000001</v>
      </c>
      <c r="J2389" s="39">
        <v>52.936261930000001</v>
      </c>
      <c r="K2389" s="39">
        <v>219.64</v>
      </c>
      <c r="L2389"/>
    </row>
    <row r="2390" spans="3:14" x14ac:dyDescent="0.45">
      <c r="C2390">
        <v>54</v>
      </c>
      <c r="D2390">
        <f t="shared" si="77"/>
        <v>5866</v>
      </c>
      <c r="E2390" t="str">
        <f t="shared" si="76"/>
        <v/>
      </c>
      <c r="F2390"/>
      <c r="G2390" s="39">
        <v>31.92</v>
      </c>
      <c r="H2390" s="39">
        <v>32.055030000000002</v>
      </c>
      <c r="I2390" s="39">
        <v>43.421266989999999</v>
      </c>
      <c r="J2390" s="39">
        <v>52.936372169999999</v>
      </c>
      <c r="K2390" s="39">
        <v>221.24</v>
      </c>
      <c r="L2390"/>
    </row>
    <row r="2391" spans="3:14" x14ac:dyDescent="0.45">
      <c r="C2391">
        <v>54</v>
      </c>
      <c r="D2391">
        <f t="shared" si="77"/>
        <v>5866</v>
      </c>
      <c r="E2391" t="str">
        <f t="shared" si="76"/>
        <v/>
      </c>
      <c r="F2391"/>
      <c r="G2391" s="39">
        <v>53.77</v>
      </c>
      <c r="H2391" s="39">
        <v>53.919150000000002</v>
      </c>
      <c r="I2391" s="39">
        <v>43.421387269999997</v>
      </c>
      <c r="J2391" s="39">
        <v>52.936585620000002</v>
      </c>
      <c r="K2391" s="39">
        <v>220.44</v>
      </c>
      <c r="L2391"/>
    </row>
    <row r="2392" spans="3:14" x14ac:dyDescent="0.45">
      <c r="C2392">
        <v>54</v>
      </c>
      <c r="D2392">
        <f t="shared" si="77"/>
        <v>5866</v>
      </c>
      <c r="E2392" t="str">
        <f t="shared" si="76"/>
        <v/>
      </c>
      <c r="F2392"/>
      <c r="G2392" s="39">
        <v>75.84</v>
      </c>
      <c r="H2392" s="39">
        <v>75.995500000000007</v>
      </c>
      <c r="I2392" s="39">
        <v>43.421505869999997</v>
      </c>
      <c r="J2392" s="39">
        <v>52.936804240000001</v>
      </c>
      <c r="K2392" s="39">
        <v>219.89</v>
      </c>
      <c r="L2392"/>
    </row>
    <row r="2393" spans="3:14" x14ac:dyDescent="0.45">
      <c r="C2393">
        <v>54</v>
      </c>
      <c r="D2393">
        <f t="shared" si="77"/>
        <v>5866</v>
      </c>
      <c r="E2393" t="str">
        <f t="shared" si="76"/>
        <v/>
      </c>
      <c r="F2393"/>
      <c r="G2393" s="39">
        <v>82.57</v>
      </c>
      <c r="H2393" s="39">
        <v>82.730239999999995</v>
      </c>
      <c r="I2393" s="39">
        <v>43.42154206</v>
      </c>
      <c r="J2393" s="39">
        <v>52.93687096</v>
      </c>
      <c r="K2393" s="39">
        <v>219.89</v>
      </c>
      <c r="L2393"/>
    </row>
    <row r="2394" spans="3:14" x14ac:dyDescent="0.45">
      <c r="C2394">
        <v>54</v>
      </c>
      <c r="D2394">
        <f t="shared" si="77"/>
        <v>5866</v>
      </c>
      <c r="E2394" t="str">
        <f t="shared" si="76"/>
        <v/>
      </c>
      <c r="F2394"/>
      <c r="G2394" s="39">
        <v>163.63999999999999</v>
      </c>
      <c r="H2394" s="39">
        <v>163.80699999999999</v>
      </c>
      <c r="I2394" s="39">
        <v>43.422001440000003</v>
      </c>
      <c r="J2394" s="39">
        <v>52.937648690000003</v>
      </c>
      <c r="K2394" s="39">
        <v>218.49</v>
      </c>
      <c r="L2394"/>
    </row>
    <row r="2395" spans="3:14" x14ac:dyDescent="0.45">
      <c r="C2395">
        <v>54</v>
      </c>
      <c r="D2395">
        <f t="shared" si="77"/>
        <v>5866</v>
      </c>
      <c r="E2395">
        <f t="shared" si="76"/>
        <v>167.78370000000001</v>
      </c>
      <c r="F2395"/>
      <c r="G2395" s="39">
        <v>167.28</v>
      </c>
      <c r="H2395" s="39">
        <v>167.78370000000001</v>
      </c>
      <c r="I2395" s="39">
        <v>43.422027360000001</v>
      </c>
      <c r="J2395" s="39">
        <v>52.937676209999999</v>
      </c>
      <c r="K2395" s="39">
        <v>220.09</v>
      </c>
      <c r="L2395"/>
    </row>
    <row r="2396" spans="3:14" x14ac:dyDescent="0.45">
      <c r="C2396">
        <v>54</v>
      </c>
      <c r="D2396">
        <f t="shared" si="77"/>
        <v>5867</v>
      </c>
      <c r="E2396" t="str">
        <f t="shared" si="76"/>
        <v/>
      </c>
      <c r="F2396">
        <v>5867</v>
      </c>
      <c r="G2396" s="39">
        <v>0</v>
      </c>
      <c r="H2396" s="39">
        <v>0</v>
      </c>
      <c r="I2396" s="39">
        <v>43.421467159999999</v>
      </c>
      <c r="J2396" s="39">
        <v>52.933516949999998</v>
      </c>
      <c r="K2396" s="39">
        <v>212.27</v>
      </c>
      <c r="L2396" s="39">
        <v>98</v>
      </c>
      <c r="M2396" s="39">
        <v>8</v>
      </c>
      <c r="N2396" s="39">
        <v>0.2</v>
      </c>
    </row>
    <row r="2397" spans="3:14" x14ac:dyDescent="0.45">
      <c r="C2397">
        <v>54</v>
      </c>
      <c r="D2397">
        <f t="shared" si="77"/>
        <v>5867</v>
      </c>
      <c r="E2397" t="str">
        <f t="shared" si="76"/>
        <v/>
      </c>
      <c r="F2397"/>
      <c r="G2397" s="39">
        <v>91.44</v>
      </c>
      <c r="H2397" s="39">
        <v>91.557649999999995</v>
      </c>
      <c r="I2397" s="39">
        <v>43.420697220000001</v>
      </c>
      <c r="J2397" s="39">
        <v>52.933117940000002</v>
      </c>
      <c r="K2397" s="39">
        <v>216.91</v>
      </c>
      <c r="L2397"/>
    </row>
    <row r="2398" spans="3:14" x14ac:dyDescent="0.45">
      <c r="C2398">
        <v>54</v>
      </c>
      <c r="D2398">
        <f t="shared" si="77"/>
        <v>5867</v>
      </c>
      <c r="E2398" t="str">
        <f t="shared" si="76"/>
        <v/>
      </c>
      <c r="F2398"/>
      <c r="G2398" s="39">
        <v>182.88</v>
      </c>
      <c r="H2398" s="39">
        <v>183.0515</v>
      </c>
      <c r="I2398" s="39">
        <v>43.419927289999997</v>
      </c>
      <c r="J2398" s="39">
        <v>52.932718940000001</v>
      </c>
      <c r="K2398" s="39">
        <v>220.05</v>
      </c>
      <c r="L2398"/>
    </row>
    <row r="2399" spans="3:14" x14ac:dyDescent="0.45">
      <c r="C2399">
        <v>54</v>
      </c>
      <c r="D2399">
        <f t="shared" si="77"/>
        <v>5867</v>
      </c>
      <c r="E2399">
        <f t="shared" si="76"/>
        <v>196.2586</v>
      </c>
      <c r="F2399"/>
      <c r="G2399" s="39">
        <v>196.05</v>
      </c>
      <c r="H2399" s="39">
        <v>196.2586</v>
      </c>
      <c r="I2399" s="39">
        <v>43.419816400000002</v>
      </c>
      <c r="J2399" s="39">
        <v>52.932661469999999</v>
      </c>
      <c r="K2399" s="39">
        <v>221.05</v>
      </c>
      <c r="L2399"/>
    </row>
    <row r="2400" spans="3:14" x14ac:dyDescent="0.45">
      <c r="C2400">
        <v>54</v>
      </c>
      <c r="D2400">
        <f t="shared" si="77"/>
        <v>5926</v>
      </c>
      <c r="E2400" t="str">
        <f t="shared" si="76"/>
        <v/>
      </c>
      <c r="F2400">
        <v>5926</v>
      </c>
      <c r="G2400" s="39">
        <v>0</v>
      </c>
      <c r="H2400" s="39">
        <v>0</v>
      </c>
      <c r="I2400" s="39">
        <v>43.41732193</v>
      </c>
      <c r="J2400" s="39">
        <v>52.933575400000002</v>
      </c>
      <c r="K2400" s="39">
        <v>225.41</v>
      </c>
      <c r="L2400" s="39">
        <v>98</v>
      </c>
      <c r="M2400" s="39">
        <v>8</v>
      </c>
      <c r="N2400" s="39">
        <v>0.2</v>
      </c>
    </row>
    <row r="2401" spans="3:14" x14ac:dyDescent="0.45">
      <c r="C2401">
        <v>54</v>
      </c>
      <c r="D2401">
        <f t="shared" si="77"/>
        <v>5926</v>
      </c>
      <c r="E2401" t="str">
        <f t="shared" si="76"/>
        <v/>
      </c>
      <c r="F2401"/>
      <c r="G2401" s="39">
        <v>18.23</v>
      </c>
      <c r="H2401" s="39">
        <v>18.226700000000001</v>
      </c>
      <c r="I2401" s="39">
        <v>43.417407840000003</v>
      </c>
      <c r="J2401" s="39">
        <v>52.933383679999999</v>
      </c>
      <c r="K2401" s="39">
        <v>225.21</v>
      </c>
      <c r="L2401"/>
    </row>
    <row r="2402" spans="3:14" x14ac:dyDescent="0.45">
      <c r="C2402">
        <v>54</v>
      </c>
      <c r="D2402">
        <f t="shared" si="77"/>
        <v>5926</v>
      </c>
      <c r="E2402">
        <f t="shared" si="76"/>
        <v>39.600839999999998</v>
      </c>
      <c r="F2402"/>
      <c r="G2402" s="39">
        <v>39.6</v>
      </c>
      <c r="H2402" s="39">
        <v>39.600839999999998</v>
      </c>
      <c r="I2402" s="39">
        <v>43.417508910000002</v>
      </c>
      <c r="J2402" s="39">
        <v>52.933159140000001</v>
      </c>
      <c r="K2402" s="39">
        <v>224.93</v>
      </c>
      <c r="L2402"/>
    </row>
    <row r="2403" spans="3:14" x14ac:dyDescent="0.45">
      <c r="C2403">
        <v>54</v>
      </c>
      <c r="D2403">
        <f t="shared" si="77"/>
        <v>6181</v>
      </c>
      <c r="E2403" t="str">
        <f t="shared" si="76"/>
        <v/>
      </c>
      <c r="F2403">
        <v>6181</v>
      </c>
      <c r="G2403" s="39">
        <v>0</v>
      </c>
      <c r="H2403" s="39">
        <v>0</v>
      </c>
      <c r="I2403" s="39">
        <v>43.422356639999997</v>
      </c>
      <c r="J2403" s="39">
        <v>52.9218294</v>
      </c>
      <c r="K2403" s="39">
        <v>222.7</v>
      </c>
      <c r="L2403" s="39">
        <v>98</v>
      </c>
      <c r="M2403" s="39">
        <v>8</v>
      </c>
      <c r="N2403" s="39">
        <v>0.2</v>
      </c>
    </row>
    <row r="2404" spans="3:14" x14ac:dyDescent="0.45">
      <c r="C2404">
        <v>54</v>
      </c>
      <c r="D2404">
        <f t="shared" si="77"/>
        <v>6181</v>
      </c>
      <c r="E2404" t="str">
        <f t="shared" si="76"/>
        <v/>
      </c>
      <c r="F2404"/>
      <c r="G2404" s="39">
        <v>26.53</v>
      </c>
      <c r="H2404" s="39">
        <v>26.56194</v>
      </c>
      <c r="I2404" s="39">
        <v>43.422587180000001</v>
      </c>
      <c r="J2404" s="39">
        <v>52.921914520000001</v>
      </c>
      <c r="K2404" s="39">
        <v>221.3</v>
      </c>
      <c r="L2404"/>
    </row>
    <row r="2405" spans="3:14" x14ac:dyDescent="0.45">
      <c r="C2405">
        <v>54</v>
      </c>
      <c r="D2405">
        <f t="shared" si="77"/>
        <v>6181</v>
      </c>
      <c r="E2405" t="str">
        <f t="shared" si="76"/>
        <v/>
      </c>
      <c r="F2405"/>
      <c r="G2405" s="39">
        <v>43.96</v>
      </c>
      <c r="H2405" s="39">
        <v>43.997410000000002</v>
      </c>
      <c r="I2405" s="39">
        <v>43.422737599999998</v>
      </c>
      <c r="J2405" s="39">
        <v>52.9219759</v>
      </c>
      <c r="K2405" s="39">
        <v>221.3</v>
      </c>
      <c r="L2405"/>
    </row>
    <row r="2406" spans="3:14" x14ac:dyDescent="0.45">
      <c r="C2406">
        <v>54</v>
      </c>
      <c r="D2406">
        <f t="shared" si="77"/>
        <v>6181</v>
      </c>
      <c r="E2406" t="str">
        <f t="shared" si="76"/>
        <v/>
      </c>
      <c r="F2406"/>
      <c r="G2406" s="39">
        <v>91.44</v>
      </c>
      <c r="H2406" s="39">
        <v>91.478610000000003</v>
      </c>
      <c r="I2406" s="39">
        <v>43.423164939999999</v>
      </c>
      <c r="J2406" s="39">
        <v>52.921980779999998</v>
      </c>
      <c r="K2406" s="39">
        <v>221.7</v>
      </c>
      <c r="L2406"/>
    </row>
    <row r="2407" spans="3:14" x14ac:dyDescent="0.45">
      <c r="C2407">
        <v>54</v>
      </c>
      <c r="D2407">
        <f t="shared" si="77"/>
        <v>6181</v>
      </c>
      <c r="E2407" t="str">
        <f t="shared" si="76"/>
        <v/>
      </c>
      <c r="F2407"/>
      <c r="G2407" s="39">
        <v>135.05000000000001</v>
      </c>
      <c r="H2407" s="39">
        <v>135.09530000000001</v>
      </c>
      <c r="I2407" s="39">
        <v>43.423557449999997</v>
      </c>
      <c r="J2407" s="39">
        <v>52.92198527</v>
      </c>
      <c r="K2407" s="39">
        <v>220.9</v>
      </c>
      <c r="L2407"/>
    </row>
    <row r="2408" spans="3:14" x14ac:dyDescent="0.45">
      <c r="C2408">
        <v>54</v>
      </c>
      <c r="D2408">
        <f t="shared" si="77"/>
        <v>6181</v>
      </c>
      <c r="E2408" t="str">
        <f t="shared" si="76"/>
        <v/>
      </c>
      <c r="F2408"/>
      <c r="G2408" s="39">
        <v>157.76</v>
      </c>
      <c r="H2408" s="39">
        <v>157.81059999999999</v>
      </c>
      <c r="I2408" s="39">
        <v>43.42376178</v>
      </c>
      <c r="J2408" s="39">
        <v>52.921993630000003</v>
      </c>
      <c r="K2408" s="39">
        <v>221.3</v>
      </c>
      <c r="L2408"/>
    </row>
    <row r="2409" spans="3:14" x14ac:dyDescent="0.45">
      <c r="C2409">
        <v>54</v>
      </c>
      <c r="D2409">
        <f t="shared" si="77"/>
        <v>6181</v>
      </c>
      <c r="E2409" t="str">
        <f t="shared" si="76"/>
        <v/>
      </c>
      <c r="F2409"/>
      <c r="G2409" s="39">
        <v>182.88</v>
      </c>
      <c r="H2409" s="39">
        <v>182.93260000000001</v>
      </c>
      <c r="I2409" s="39">
        <v>43.423987320000002</v>
      </c>
      <c r="J2409" s="39">
        <v>52.921971900000003</v>
      </c>
      <c r="K2409" s="39">
        <v>221.7</v>
      </c>
      <c r="L2409"/>
    </row>
    <row r="2410" spans="3:14" x14ac:dyDescent="0.45">
      <c r="C2410">
        <v>54</v>
      </c>
      <c r="D2410">
        <f t="shared" si="77"/>
        <v>6181</v>
      </c>
      <c r="E2410" t="str">
        <f t="shared" si="76"/>
        <v/>
      </c>
      <c r="F2410"/>
      <c r="G2410" s="39">
        <v>263.08999999999997</v>
      </c>
      <c r="H2410" s="39">
        <v>263.16309999999999</v>
      </c>
      <c r="I2410" s="39">
        <v>43.424707499999997</v>
      </c>
      <c r="J2410" s="39">
        <v>52.921902529999997</v>
      </c>
      <c r="K2410" s="39">
        <v>223.54</v>
      </c>
      <c r="L2410"/>
    </row>
    <row r="2411" spans="3:14" x14ac:dyDescent="0.45">
      <c r="C2411">
        <v>54</v>
      </c>
      <c r="D2411">
        <f t="shared" si="77"/>
        <v>6181</v>
      </c>
      <c r="E2411" t="str">
        <f t="shared" si="76"/>
        <v/>
      </c>
      <c r="F2411"/>
      <c r="G2411" s="39">
        <v>274.32</v>
      </c>
      <c r="H2411" s="39">
        <v>274.50720000000001</v>
      </c>
      <c r="I2411" s="39">
        <v>43.424808169999999</v>
      </c>
      <c r="J2411" s="39">
        <v>52.921890079999997</v>
      </c>
      <c r="K2411" s="39">
        <v>225.14</v>
      </c>
      <c r="L2411"/>
    </row>
    <row r="2412" spans="3:14" x14ac:dyDescent="0.45">
      <c r="C2412">
        <v>54</v>
      </c>
      <c r="D2412">
        <f t="shared" si="77"/>
        <v>6181</v>
      </c>
      <c r="E2412" t="str">
        <f t="shared" si="76"/>
        <v/>
      </c>
      <c r="F2412"/>
      <c r="G2412" s="39">
        <v>365.76</v>
      </c>
      <c r="H2412" s="39">
        <v>365.94799999999998</v>
      </c>
      <c r="I2412" s="39">
        <v>43.42562788</v>
      </c>
      <c r="J2412" s="39">
        <v>52.921788720000002</v>
      </c>
      <c r="K2412" s="39">
        <v>225.54</v>
      </c>
      <c r="L2412"/>
    </row>
    <row r="2413" spans="3:14" x14ac:dyDescent="0.45">
      <c r="C2413">
        <v>54</v>
      </c>
      <c r="D2413">
        <f t="shared" si="77"/>
        <v>6181</v>
      </c>
      <c r="E2413">
        <f t="shared" si="76"/>
        <v>372.60680000000002</v>
      </c>
      <c r="F2413"/>
      <c r="G2413" s="39">
        <v>372.41</v>
      </c>
      <c r="H2413" s="39">
        <v>372.60680000000002</v>
      </c>
      <c r="I2413" s="39">
        <v>43.42568747</v>
      </c>
      <c r="J2413" s="39">
        <v>52.921781359999997</v>
      </c>
      <c r="K2413" s="39">
        <v>225.94</v>
      </c>
      <c r="L2413"/>
    </row>
    <row r="2414" spans="3:14" x14ac:dyDescent="0.45">
      <c r="C2414">
        <v>54</v>
      </c>
      <c r="D2414">
        <f t="shared" si="77"/>
        <v>6606</v>
      </c>
      <c r="E2414" t="str">
        <f t="shared" si="76"/>
        <v/>
      </c>
      <c r="F2414">
        <v>6606</v>
      </c>
      <c r="G2414" s="39">
        <v>0</v>
      </c>
      <c r="H2414" s="39">
        <v>0</v>
      </c>
      <c r="I2414" s="39">
        <v>43.424601889999998</v>
      </c>
      <c r="J2414" s="39">
        <v>52.92885974</v>
      </c>
      <c r="K2414" s="39">
        <v>207.2</v>
      </c>
      <c r="L2414" s="39">
        <v>98</v>
      </c>
      <c r="M2414" s="39">
        <v>8</v>
      </c>
      <c r="N2414" s="39">
        <v>0.2</v>
      </c>
    </row>
    <row r="2415" spans="3:14" x14ac:dyDescent="0.45">
      <c r="C2415">
        <v>54</v>
      </c>
      <c r="D2415">
        <f t="shared" si="77"/>
        <v>6606</v>
      </c>
      <c r="E2415" t="str">
        <f t="shared" si="76"/>
        <v/>
      </c>
      <c r="F2415"/>
      <c r="G2415" s="39">
        <v>5</v>
      </c>
      <c r="H2415" s="39">
        <v>5.0042489999999997</v>
      </c>
      <c r="I2415" s="39">
        <v>43.424567019999998</v>
      </c>
      <c r="J2415" s="39">
        <v>52.928898859999997</v>
      </c>
      <c r="K2415" s="39">
        <v>207.2</v>
      </c>
      <c r="L2415"/>
    </row>
    <row r="2416" spans="3:14" x14ac:dyDescent="0.45">
      <c r="C2416">
        <v>54</v>
      </c>
      <c r="D2416">
        <f t="shared" si="77"/>
        <v>6606</v>
      </c>
      <c r="E2416" t="str">
        <f t="shared" si="76"/>
        <v/>
      </c>
      <c r="F2416"/>
      <c r="G2416" s="39">
        <v>9.3800000000000008</v>
      </c>
      <c r="H2416" s="39">
        <v>9.44787</v>
      </c>
      <c r="I2416" s="39">
        <v>43.424536869999997</v>
      </c>
      <c r="J2416" s="39">
        <v>52.928933530000002</v>
      </c>
      <c r="K2416" s="39">
        <v>206.4</v>
      </c>
      <c r="L2416"/>
    </row>
    <row r="2417" spans="3:12" x14ac:dyDescent="0.45">
      <c r="C2417">
        <v>54</v>
      </c>
      <c r="D2417">
        <f t="shared" si="77"/>
        <v>6606</v>
      </c>
      <c r="E2417" t="str">
        <f t="shared" si="76"/>
        <v/>
      </c>
      <c r="F2417"/>
      <c r="G2417" s="39">
        <v>34.82</v>
      </c>
      <c r="H2417" s="39">
        <v>34.919820000000001</v>
      </c>
      <c r="I2417" s="39">
        <v>43.424408229999997</v>
      </c>
      <c r="J2417" s="39">
        <v>52.928673580000002</v>
      </c>
      <c r="K2417" s="39">
        <v>207.6</v>
      </c>
      <c r="L2417"/>
    </row>
    <row r="2418" spans="3:12" x14ac:dyDescent="0.45">
      <c r="C2418">
        <v>54</v>
      </c>
      <c r="D2418">
        <f t="shared" si="77"/>
        <v>6606</v>
      </c>
      <c r="E2418" t="str">
        <f t="shared" si="76"/>
        <v/>
      </c>
      <c r="F2418"/>
      <c r="G2418" s="39">
        <v>42.81</v>
      </c>
      <c r="H2418" s="39">
        <v>42.915439999999997</v>
      </c>
      <c r="I2418" s="39">
        <v>43.424381369999999</v>
      </c>
      <c r="J2418" s="39">
        <v>52.928581979999997</v>
      </c>
      <c r="K2418" s="39">
        <v>207.6</v>
      </c>
      <c r="L2418"/>
    </row>
    <row r="2419" spans="3:12" x14ac:dyDescent="0.45">
      <c r="C2419">
        <v>54</v>
      </c>
      <c r="D2419">
        <f t="shared" si="77"/>
        <v>6606</v>
      </c>
      <c r="E2419" t="str">
        <f t="shared" si="76"/>
        <v/>
      </c>
      <c r="F2419"/>
      <c r="G2419" s="39">
        <v>91.44</v>
      </c>
      <c r="H2419" s="39">
        <v>91.621440000000007</v>
      </c>
      <c r="I2419" s="39">
        <v>43.424458029999997</v>
      </c>
      <c r="J2419" s="39">
        <v>52.927990780000002</v>
      </c>
      <c r="K2419" s="39">
        <v>210.4</v>
      </c>
      <c r="L2419"/>
    </row>
    <row r="2420" spans="3:12" x14ac:dyDescent="0.45">
      <c r="C2420">
        <v>54</v>
      </c>
      <c r="D2420">
        <f t="shared" si="77"/>
        <v>6606</v>
      </c>
      <c r="E2420" t="str">
        <f t="shared" si="76"/>
        <v/>
      </c>
      <c r="F2420"/>
      <c r="G2420" s="39">
        <v>131.12</v>
      </c>
      <c r="H2420" s="39">
        <v>131.3415</v>
      </c>
      <c r="I2420" s="39">
        <v>43.424520600000001</v>
      </c>
      <c r="J2420" s="39">
        <v>52.9275083</v>
      </c>
      <c r="K2420" s="39">
        <v>212.11</v>
      </c>
      <c r="L2420"/>
    </row>
    <row r="2421" spans="3:12" x14ac:dyDescent="0.45">
      <c r="C2421">
        <v>54</v>
      </c>
      <c r="D2421">
        <f t="shared" si="77"/>
        <v>6606</v>
      </c>
      <c r="E2421" t="str">
        <f t="shared" si="76"/>
        <v/>
      </c>
      <c r="F2421"/>
      <c r="G2421" s="39">
        <v>182.88</v>
      </c>
      <c r="H2421" s="39">
        <v>183.2526</v>
      </c>
      <c r="I2421" s="39">
        <v>43.424518130000003</v>
      </c>
      <c r="J2421" s="39">
        <v>52.926869160000003</v>
      </c>
      <c r="K2421" s="39">
        <v>216.11</v>
      </c>
      <c r="L2421"/>
    </row>
    <row r="2422" spans="3:12" x14ac:dyDescent="0.45">
      <c r="C2422">
        <v>54</v>
      </c>
      <c r="D2422">
        <f t="shared" si="77"/>
        <v>6606</v>
      </c>
      <c r="E2422" t="str">
        <f t="shared" si="76"/>
        <v/>
      </c>
      <c r="F2422"/>
      <c r="G2422" s="39">
        <v>192.91</v>
      </c>
      <c r="H2422" s="39">
        <v>193.28639999999999</v>
      </c>
      <c r="I2422" s="39">
        <v>43.424517649999999</v>
      </c>
      <c r="J2422" s="39">
        <v>52.926745349999997</v>
      </c>
      <c r="K2422" s="39">
        <v>216.51</v>
      </c>
      <c r="L2422"/>
    </row>
    <row r="2423" spans="3:12" x14ac:dyDescent="0.45">
      <c r="C2423">
        <v>54</v>
      </c>
      <c r="D2423">
        <f t="shared" si="77"/>
        <v>6606</v>
      </c>
      <c r="E2423" t="str">
        <f t="shared" si="76"/>
        <v/>
      </c>
      <c r="F2423"/>
      <c r="G2423" s="39">
        <v>230.77</v>
      </c>
      <c r="H2423" s="39">
        <v>231.15299999999999</v>
      </c>
      <c r="I2423" s="39">
        <v>43.424646719999998</v>
      </c>
      <c r="J2423" s="39">
        <v>52.92631256</v>
      </c>
      <c r="K2423" s="39">
        <v>216.51</v>
      </c>
      <c r="L2423"/>
    </row>
    <row r="2424" spans="3:12" x14ac:dyDescent="0.45">
      <c r="C2424">
        <v>54</v>
      </c>
      <c r="D2424">
        <f t="shared" si="77"/>
        <v>6606</v>
      </c>
      <c r="E2424" t="str">
        <f t="shared" si="76"/>
        <v/>
      </c>
      <c r="F2424"/>
      <c r="G2424" s="39">
        <v>258.54000000000002</v>
      </c>
      <c r="H2424" s="39">
        <v>258.92469999999997</v>
      </c>
      <c r="I2424" s="39">
        <v>43.42479556</v>
      </c>
      <c r="J2424" s="39">
        <v>52.926037039999997</v>
      </c>
      <c r="K2424" s="39">
        <v>216.77</v>
      </c>
      <c r="L2424"/>
    </row>
    <row r="2425" spans="3:12" x14ac:dyDescent="0.45">
      <c r="C2425">
        <v>54</v>
      </c>
      <c r="D2425">
        <f t="shared" si="77"/>
        <v>6606</v>
      </c>
      <c r="E2425" t="str">
        <f t="shared" si="76"/>
        <v/>
      </c>
      <c r="F2425"/>
      <c r="G2425" s="39">
        <v>274.32</v>
      </c>
      <c r="H2425" s="39">
        <v>274.8544</v>
      </c>
      <c r="I2425" s="39">
        <v>43.424879160000003</v>
      </c>
      <c r="J2425" s="39">
        <v>52.925879549999998</v>
      </c>
      <c r="K2425" s="39">
        <v>218.97</v>
      </c>
      <c r="L2425"/>
    </row>
    <row r="2426" spans="3:12" x14ac:dyDescent="0.45">
      <c r="C2426">
        <v>54</v>
      </c>
      <c r="D2426">
        <f t="shared" si="77"/>
        <v>6606</v>
      </c>
      <c r="E2426" t="str">
        <f t="shared" si="76"/>
        <v/>
      </c>
      <c r="F2426"/>
      <c r="G2426" s="39">
        <v>326.67</v>
      </c>
      <c r="H2426" s="39">
        <v>327.21449999999999</v>
      </c>
      <c r="I2426" s="39">
        <v>43.425156559999998</v>
      </c>
      <c r="J2426" s="39">
        <v>52.92535702</v>
      </c>
      <c r="K2426" s="39">
        <v>220.17</v>
      </c>
      <c r="L2426"/>
    </row>
    <row r="2427" spans="3:12" x14ac:dyDescent="0.45">
      <c r="C2427">
        <v>54</v>
      </c>
      <c r="D2427">
        <f t="shared" si="77"/>
        <v>6606</v>
      </c>
      <c r="E2427" t="str">
        <f t="shared" si="76"/>
        <v/>
      </c>
      <c r="F2427"/>
      <c r="G2427" s="39">
        <v>365.76</v>
      </c>
      <c r="H2427" s="39">
        <v>366.34089999999998</v>
      </c>
      <c r="I2427" s="39">
        <v>43.425252530000002</v>
      </c>
      <c r="J2427" s="39">
        <v>52.924892550000003</v>
      </c>
      <c r="K2427" s="39">
        <v>221.77</v>
      </c>
      <c r="L2427"/>
    </row>
    <row r="2428" spans="3:12" x14ac:dyDescent="0.45">
      <c r="C2428">
        <v>54</v>
      </c>
      <c r="D2428">
        <f t="shared" si="77"/>
        <v>6606</v>
      </c>
      <c r="E2428" t="str">
        <f t="shared" si="76"/>
        <v/>
      </c>
      <c r="F2428"/>
      <c r="G2428" s="39">
        <v>390.86</v>
      </c>
      <c r="H2428" s="39">
        <v>391.44240000000002</v>
      </c>
      <c r="I2428" s="39">
        <v>43.425314149999998</v>
      </c>
      <c r="J2428" s="39">
        <v>52.924594319999997</v>
      </c>
      <c r="K2428" s="39">
        <v>221.57</v>
      </c>
      <c r="L2428"/>
    </row>
    <row r="2429" spans="3:12" x14ac:dyDescent="0.45">
      <c r="C2429">
        <v>54</v>
      </c>
      <c r="D2429">
        <f t="shared" si="77"/>
        <v>6606</v>
      </c>
      <c r="E2429" t="str">
        <f t="shared" si="76"/>
        <v/>
      </c>
      <c r="F2429"/>
      <c r="G2429" s="39">
        <v>452.31</v>
      </c>
      <c r="H2429" s="39">
        <v>453.02870000000001</v>
      </c>
      <c r="I2429" s="39">
        <v>43.425501879999999</v>
      </c>
      <c r="J2429" s="39">
        <v>52.923880539999999</v>
      </c>
      <c r="K2429" s="39">
        <v>225.7</v>
      </c>
      <c r="L2429"/>
    </row>
    <row r="2430" spans="3:12" x14ac:dyDescent="0.45">
      <c r="C2430">
        <v>54</v>
      </c>
      <c r="D2430">
        <f t="shared" si="77"/>
        <v>6606</v>
      </c>
      <c r="E2430" t="str">
        <f t="shared" si="76"/>
        <v/>
      </c>
      <c r="F2430"/>
      <c r="G2430" s="39">
        <v>457.2</v>
      </c>
      <c r="H2430" s="39">
        <v>457.92039999999997</v>
      </c>
      <c r="I2430" s="39">
        <v>43.425517169999999</v>
      </c>
      <c r="J2430" s="39">
        <v>52.923823890000001</v>
      </c>
      <c r="K2430" s="39">
        <v>225.7</v>
      </c>
      <c r="L2430"/>
    </row>
    <row r="2431" spans="3:12" x14ac:dyDescent="0.45">
      <c r="C2431">
        <v>54</v>
      </c>
      <c r="D2431">
        <f t="shared" si="77"/>
        <v>6606</v>
      </c>
      <c r="E2431" t="str">
        <f t="shared" si="76"/>
        <v/>
      </c>
      <c r="F2431"/>
      <c r="G2431" s="39">
        <v>483.01</v>
      </c>
      <c r="H2431" s="39">
        <v>483.73579999999998</v>
      </c>
      <c r="I2431" s="39">
        <v>43.425597889999999</v>
      </c>
      <c r="J2431" s="39">
        <v>52.923524950000001</v>
      </c>
      <c r="K2431" s="39">
        <v>225.9</v>
      </c>
      <c r="L2431"/>
    </row>
    <row r="2432" spans="3:12" x14ac:dyDescent="0.45">
      <c r="C2432">
        <v>54</v>
      </c>
      <c r="D2432">
        <f t="shared" si="77"/>
        <v>6606</v>
      </c>
      <c r="E2432" t="str">
        <f t="shared" si="76"/>
        <v/>
      </c>
      <c r="F2432"/>
      <c r="G2432" s="39">
        <v>528.65</v>
      </c>
      <c r="H2432" s="39">
        <v>529.38220000000001</v>
      </c>
      <c r="I2432" s="39">
        <v>43.42566746</v>
      </c>
      <c r="J2432" s="39">
        <v>52.922969479999999</v>
      </c>
      <c r="K2432" s="39">
        <v>226.7</v>
      </c>
      <c r="L2432"/>
    </row>
    <row r="2433" spans="3:14" x14ac:dyDescent="0.45">
      <c r="C2433">
        <v>54</v>
      </c>
      <c r="D2433">
        <f t="shared" si="77"/>
        <v>6606</v>
      </c>
      <c r="E2433" t="str">
        <f t="shared" si="76"/>
        <v/>
      </c>
      <c r="F2433"/>
      <c r="G2433" s="39">
        <v>548.64</v>
      </c>
      <c r="H2433" s="39">
        <v>549.3691</v>
      </c>
      <c r="I2433" s="39">
        <v>43.425701719999999</v>
      </c>
      <c r="J2433" s="39">
        <v>52.922727180000003</v>
      </c>
      <c r="K2433" s="39">
        <v>226.9</v>
      </c>
      <c r="L2433"/>
    </row>
    <row r="2434" spans="3:14" x14ac:dyDescent="0.45">
      <c r="C2434">
        <v>54</v>
      </c>
      <c r="D2434">
        <f t="shared" si="77"/>
        <v>6606</v>
      </c>
      <c r="E2434" t="str">
        <f t="shared" si="76"/>
        <v/>
      </c>
      <c r="F2434"/>
      <c r="G2434" s="39">
        <v>622.36</v>
      </c>
      <c r="H2434" s="39">
        <v>623.09879999999998</v>
      </c>
      <c r="I2434" s="39">
        <v>43.425828080000002</v>
      </c>
      <c r="J2434" s="39">
        <v>52.921833399999997</v>
      </c>
      <c r="K2434" s="39">
        <v>225.94</v>
      </c>
      <c r="L2434"/>
    </row>
    <row r="2435" spans="3:14" x14ac:dyDescent="0.45">
      <c r="C2435">
        <v>54</v>
      </c>
      <c r="D2435">
        <f t="shared" si="77"/>
        <v>6606</v>
      </c>
      <c r="E2435">
        <f t="shared" si="76"/>
        <v>627.27470000000005</v>
      </c>
      <c r="F2435"/>
      <c r="G2435" s="39">
        <v>626.54</v>
      </c>
      <c r="H2435" s="39">
        <v>627.27470000000005</v>
      </c>
      <c r="I2435" s="39">
        <v>43.425791949999997</v>
      </c>
      <c r="J2435" s="39">
        <v>52.92181918</v>
      </c>
      <c r="K2435" s="39">
        <v>225.94</v>
      </c>
      <c r="L2435"/>
    </row>
    <row r="2436" spans="3:14" x14ac:dyDescent="0.45">
      <c r="C2436">
        <v>54</v>
      </c>
      <c r="D2436">
        <f t="shared" si="77"/>
        <v>6607</v>
      </c>
      <c r="E2436" t="str">
        <f t="shared" ref="E2436:E2499" si="78">IF(G2437=0,H2436,"")</f>
        <v/>
      </c>
      <c r="F2436">
        <v>6607</v>
      </c>
      <c r="G2436" s="39">
        <v>0</v>
      </c>
      <c r="H2436" s="39">
        <v>0</v>
      </c>
      <c r="I2436" s="39">
        <v>43.424036440000002</v>
      </c>
      <c r="J2436" s="39">
        <v>52.929517670000003</v>
      </c>
      <c r="K2436" s="39">
        <v>207.22</v>
      </c>
      <c r="L2436" s="39">
        <v>98</v>
      </c>
      <c r="M2436" s="39">
        <v>8</v>
      </c>
      <c r="N2436" s="39">
        <v>0.2</v>
      </c>
    </row>
    <row r="2437" spans="3:14" x14ac:dyDescent="0.45">
      <c r="C2437">
        <v>54</v>
      </c>
      <c r="D2437">
        <f t="shared" si="77"/>
        <v>6607</v>
      </c>
      <c r="E2437" t="str">
        <f t="shared" si="78"/>
        <v/>
      </c>
      <c r="F2437"/>
      <c r="G2437" s="39">
        <v>23.32</v>
      </c>
      <c r="H2437" s="39">
        <v>23.339549999999999</v>
      </c>
      <c r="I2437" s="39">
        <v>43.424140039999997</v>
      </c>
      <c r="J2437" s="39">
        <v>52.929267250000002</v>
      </c>
      <c r="K2437" s="39">
        <v>206.2</v>
      </c>
      <c r="L2437"/>
    </row>
    <row r="2438" spans="3:14" x14ac:dyDescent="0.45">
      <c r="C2438">
        <v>54</v>
      </c>
      <c r="D2438">
        <f t="shared" si="77"/>
        <v>6607</v>
      </c>
      <c r="E2438" t="str">
        <f t="shared" si="78"/>
        <v/>
      </c>
      <c r="F2438"/>
      <c r="G2438" s="39">
        <v>51.33</v>
      </c>
      <c r="H2438" s="39">
        <v>51.455979999999997</v>
      </c>
      <c r="I2438" s="39">
        <v>43.424262210000002</v>
      </c>
      <c r="J2438" s="39">
        <v>52.928964620000002</v>
      </c>
      <c r="K2438" s="39">
        <v>208.6</v>
      </c>
      <c r="L2438"/>
    </row>
    <row r="2439" spans="3:14" x14ac:dyDescent="0.45">
      <c r="C2439">
        <v>54</v>
      </c>
      <c r="D2439">
        <f t="shared" si="77"/>
        <v>6607</v>
      </c>
      <c r="E2439" t="str">
        <f t="shared" si="78"/>
        <v/>
      </c>
      <c r="F2439"/>
      <c r="G2439" s="39">
        <v>82.55</v>
      </c>
      <c r="H2439" s="39">
        <v>82.691599999999994</v>
      </c>
      <c r="I2439" s="39">
        <v>43.424357659999998</v>
      </c>
      <c r="J2439" s="39">
        <v>52.928602009999999</v>
      </c>
      <c r="K2439" s="39">
        <v>207.6</v>
      </c>
      <c r="L2439"/>
    </row>
    <row r="2440" spans="3:14" x14ac:dyDescent="0.45">
      <c r="C2440">
        <v>54</v>
      </c>
      <c r="D2440">
        <f t="shared" si="77"/>
        <v>6607</v>
      </c>
      <c r="E2440" t="str">
        <f t="shared" si="78"/>
        <v/>
      </c>
      <c r="F2440"/>
      <c r="G2440" s="39">
        <v>91.44</v>
      </c>
      <c r="H2440" s="39">
        <v>91.616860000000003</v>
      </c>
      <c r="I2440" s="39">
        <v>43.424376350000003</v>
      </c>
      <c r="J2440" s="39">
        <v>52.928495269999999</v>
      </c>
      <c r="K2440" s="39">
        <v>208.4</v>
      </c>
      <c r="L2440"/>
    </row>
    <row r="2441" spans="3:14" x14ac:dyDescent="0.45">
      <c r="C2441">
        <v>54</v>
      </c>
      <c r="D2441">
        <f t="shared" si="77"/>
        <v>6607</v>
      </c>
      <c r="E2441" t="str">
        <f t="shared" si="78"/>
        <v/>
      </c>
      <c r="F2441"/>
      <c r="G2441" s="39">
        <v>129.19</v>
      </c>
      <c r="H2441" s="39">
        <v>129.41659999999999</v>
      </c>
      <c r="I2441" s="39">
        <v>43.424455709999997</v>
      </c>
      <c r="J2441" s="39">
        <v>52.92804203</v>
      </c>
      <c r="K2441" s="39">
        <v>210.4</v>
      </c>
      <c r="L2441"/>
    </row>
    <row r="2442" spans="3:14" x14ac:dyDescent="0.45">
      <c r="C2442">
        <v>54</v>
      </c>
      <c r="D2442">
        <f t="shared" si="77"/>
        <v>6607</v>
      </c>
      <c r="E2442" t="str">
        <f t="shared" si="78"/>
        <v/>
      </c>
      <c r="F2442"/>
      <c r="G2442" s="39">
        <v>182.88</v>
      </c>
      <c r="H2442" s="39">
        <v>183.1781</v>
      </c>
      <c r="I2442" s="39">
        <v>43.424513140000002</v>
      </c>
      <c r="J2442" s="39">
        <v>52.927383659999997</v>
      </c>
      <c r="K2442" s="39">
        <v>213.11</v>
      </c>
      <c r="L2442"/>
    </row>
    <row r="2443" spans="3:14" x14ac:dyDescent="0.45">
      <c r="C2443">
        <v>54</v>
      </c>
      <c r="D2443">
        <f t="shared" si="77"/>
        <v>6607</v>
      </c>
      <c r="E2443" t="str">
        <f t="shared" si="78"/>
        <v/>
      </c>
      <c r="F2443"/>
      <c r="G2443" s="39">
        <v>187.42</v>
      </c>
      <c r="H2443" s="39">
        <v>187.7167</v>
      </c>
      <c r="I2443" s="39">
        <v>43.424517999999999</v>
      </c>
      <c r="J2443" s="39">
        <v>52.927328009999997</v>
      </c>
      <c r="K2443" s="39">
        <v>213.11</v>
      </c>
      <c r="L2443"/>
    </row>
    <row r="2444" spans="3:14" x14ac:dyDescent="0.45">
      <c r="C2444">
        <v>54</v>
      </c>
      <c r="D2444">
        <f t="shared" si="77"/>
        <v>6607</v>
      </c>
      <c r="E2444" t="str">
        <f t="shared" si="78"/>
        <v/>
      </c>
      <c r="F2444"/>
      <c r="G2444" s="39">
        <v>263.25</v>
      </c>
      <c r="H2444" s="39">
        <v>263.58030000000002</v>
      </c>
      <c r="I2444" s="39">
        <v>43.424598949999996</v>
      </c>
      <c r="J2444" s="39">
        <v>52.926398169999999</v>
      </c>
      <c r="K2444" s="39">
        <v>215.31</v>
      </c>
      <c r="L2444"/>
    </row>
    <row r="2445" spans="3:14" x14ac:dyDescent="0.45">
      <c r="C2445">
        <v>54</v>
      </c>
      <c r="D2445">
        <f t="shared" si="77"/>
        <v>6607</v>
      </c>
      <c r="E2445" t="str">
        <f t="shared" si="78"/>
        <v/>
      </c>
      <c r="F2445"/>
      <c r="G2445" s="39">
        <v>274.32</v>
      </c>
      <c r="H2445" s="39">
        <v>274.7149</v>
      </c>
      <c r="I2445" s="39">
        <v>43.424656310000003</v>
      </c>
      <c r="J2445" s="39">
        <v>52.926286400000002</v>
      </c>
      <c r="K2445" s="39">
        <v>216.51</v>
      </c>
      <c r="L2445"/>
    </row>
    <row r="2446" spans="3:14" x14ac:dyDescent="0.45">
      <c r="C2446">
        <v>54</v>
      </c>
      <c r="D2446">
        <f t="shared" si="77"/>
        <v>6607</v>
      </c>
      <c r="E2446" t="str">
        <f t="shared" si="78"/>
        <v/>
      </c>
      <c r="F2446"/>
      <c r="G2446" s="39">
        <v>319.51</v>
      </c>
      <c r="H2446" s="39">
        <v>319.9735</v>
      </c>
      <c r="I2446" s="39">
        <v>43.424890509999997</v>
      </c>
      <c r="J2446" s="39">
        <v>52.925830099999999</v>
      </c>
      <c r="K2446" s="39">
        <v>218.97</v>
      </c>
      <c r="L2446"/>
    </row>
    <row r="2447" spans="3:14" x14ac:dyDescent="0.45">
      <c r="C2447">
        <v>54</v>
      </c>
      <c r="D2447">
        <f t="shared" si="77"/>
        <v>6607</v>
      </c>
      <c r="E2447" t="str">
        <f t="shared" si="78"/>
        <v/>
      </c>
      <c r="F2447"/>
      <c r="G2447" s="39">
        <v>365.76</v>
      </c>
      <c r="H2447" s="39">
        <v>366.23739999999998</v>
      </c>
      <c r="I2447" s="39">
        <v>43.425096680000003</v>
      </c>
      <c r="J2447" s="39">
        <v>52.925333940000002</v>
      </c>
      <c r="K2447" s="39">
        <v>220.17</v>
      </c>
      <c r="L2447"/>
    </row>
    <row r="2448" spans="3:14" x14ac:dyDescent="0.45">
      <c r="C2448">
        <v>54</v>
      </c>
      <c r="D2448">
        <f t="shared" si="77"/>
        <v>6607</v>
      </c>
      <c r="E2448" t="str">
        <f t="shared" si="78"/>
        <v/>
      </c>
      <c r="F2448"/>
      <c r="G2448" s="39">
        <v>392.99</v>
      </c>
      <c r="H2448" s="39">
        <v>393.47280000000001</v>
      </c>
      <c r="I2448" s="39">
        <v>43.425218090000001</v>
      </c>
      <c r="J2448" s="39">
        <v>52.925041790000002</v>
      </c>
      <c r="K2448" s="39">
        <v>220.57</v>
      </c>
      <c r="L2448"/>
    </row>
    <row r="2449" spans="3:14" x14ac:dyDescent="0.45">
      <c r="C2449">
        <v>54</v>
      </c>
      <c r="D2449">
        <f t="shared" si="77"/>
        <v>6607</v>
      </c>
      <c r="E2449" t="str">
        <f t="shared" si="78"/>
        <v/>
      </c>
      <c r="F2449"/>
      <c r="G2449" s="39">
        <v>457.2</v>
      </c>
      <c r="H2449" s="39">
        <v>457.78859999999997</v>
      </c>
      <c r="I2449" s="39">
        <v>43.425372959999997</v>
      </c>
      <c r="J2449" s="39">
        <v>52.924277869999997</v>
      </c>
      <c r="K2449" s="39">
        <v>224.3</v>
      </c>
      <c r="L2449"/>
    </row>
    <row r="2450" spans="3:14" x14ac:dyDescent="0.45">
      <c r="C2450">
        <v>54</v>
      </c>
      <c r="D2450">
        <f t="shared" si="77"/>
        <v>6607</v>
      </c>
      <c r="E2450" t="str">
        <f t="shared" si="78"/>
        <v/>
      </c>
      <c r="F2450"/>
      <c r="G2450" s="39">
        <v>470.08</v>
      </c>
      <c r="H2450" s="39">
        <v>470.6712</v>
      </c>
      <c r="I2450" s="39">
        <v>43.425404030000003</v>
      </c>
      <c r="J2450" s="39">
        <v>52.924124599999999</v>
      </c>
      <c r="K2450" s="39">
        <v>224.3</v>
      </c>
      <c r="L2450"/>
    </row>
    <row r="2451" spans="3:14" x14ac:dyDescent="0.45">
      <c r="C2451">
        <v>54</v>
      </c>
      <c r="D2451">
        <f t="shared" si="77"/>
        <v>6607</v>
      </c>
      <c r="E2451" t="str">
        <f t="shared" si="78"/>
        <v/>
      </c>
      <c r="F2451"/>
      <c r="G2451" s="39">
        <v>545</v>
      </c>
      <c r="H2451" s="39">
        <v>545.6182</v>
      </c>
      <c r="I2451" s="39">
        <v>43.425624450000001</v>
      </c>
      <c r="J2451" s="39">
        <v>52.923250279999998</v>
      </c>
      <c r="K2451" s="39">
        <v>226.5</v>
      </c>
      <c r="L2451"/>
    </row>
    <row r="2452" spans="3:14" x14ac:dyDescent="0.45">
      <c r="C2452">
        <v>54</v>
      </c>
      <c r="D2452">
        <f t="shared" ref="D2452:D2515" si="79">IF(F2452&gt;0,F2452,F2452+D2451)</f>
        <v>6607</v>
      </c>
      <c r="E2452" t="str">
        <f t="shared" si="78"/>
        <v/>
      </c>
      <c r="F2452"/>
      <c r="G2452" s="39">
        <v>548.64</v>
      </c>
      <c r="H2452" s="39">
        <v>549.26639999999998</v>
      </c>
      <c r="I2452" s="39">
        <v>43.425629170000001</v>
      </c>
      <c r="J2452" s="39">
        <v>52.923205760000002</v>
      </c>
      <c r="K2452" s="39">
        <v>226.3</v>
      </c>
      <c r="L2452"/>
    </row>
    <row r="2453" spans="3:14" x14ac:dyDescent="0.45">
      <c r="C2453">
        <v>54</v>
      </c>
      <c r="D2453">
        <f t="shared" si="79"/>
        <v>6607</v>
      </c>
      <c r="E2453" t="str">
        <f t="shared" si="78"/>
        <v/>
      </c>
      <c r="F2453"/>
      <c r="G2453" s="39">
        <v>621.37</v>
      </c>
      <c r="H2453" s="39">
        <v>621.99459999999999</v>
      </c>
      <c r="I2453" s="39">
        <v>43.425723320000003</v>
      </c>
      <c r="J2453" s="39">
        <v>52.922316960000003</v>
      </c>
      <c r="K2453" s="39">
        <v>225.94</v>
      </c>
      <c r="L2453"/>
    </row>
    <row r="2454" spans="3:14" x14ac:dyDescent="0.45">
      <c r="C2454">
        <v>54</v>
      </c>
      <c r="D2454">
        <f t="shared" si="79"/>
        <v>6607</v>
      </c>
      <c r="E2454" t="str">
        <f t="shared" si="78"/>
        <v/>
      </c>
      <c r="F2454"/>
      <c r="G2454" s="39">
        <v>640.08000000000004</v>
      </c>
      <c r="H2454" s="39">
        <v>640.70830000000001</v>
      </c>
      <c r="I2454" s="39">
        <v>43.425766660000001</v>
      </c>
      <c r="J2454" s="39">
        <v>52.922093650000001</v>
      </c>
      <c r="K2454" s="39">
        <v>226.14</v>
      </c>
      <c r="L2454"/>
    </row>
    <row r="2455" spans="3:14" x14ac:dyDescent="0.45">
      <c r="C2455">
        <v>54</v>
      </c>
      <c r="D2455">
        <f t="shared" si="79"/>
        <v>6607</v>
      </c>
      <c r="E2455" t="str">
        <f t="shared" si="78"/>
        <v/>
      </c>
      <c r="F2455"/>
      <c r="G2455" s="39">
        <v>660.5</v>
      </c>
      <c r="H2455" s="39">
        <v>661.13109999999995</v>
      </c>
      <c r="I2455" s="39">
        <v>43.425813949999998</v>
      </c>
      <c r="J2455" s="39">
        <v>52.921849950000002</v>
      </c>
      <c r="K2455" s="39">
        <v>225.94</v>
      </c>
      <c r="L2455"/>
    </row>
    <row r="2456" spans="3:14" x14ac:dyDescent="0.45">
      <c r="C2456">
        <v>54</v>
      </c>
      <c r="D2456">
        <f t="shared" si="79"/>
        <v>6607</v>
      </c>
      <c r="E2456">
        <f t="shared" si="78"/>
        <v>664.62080000000003</v>
      </c>
      <c r="F2456"/>
      <c r="G2456" s="39">
        <v>663.99</v>
      </c>
      <c r="H2456" s="39">
        <v>664.62080000000003</v>
      </c>
      <c r="I2456" s="39">
        <v>43.425791949999997</v>
      </c>
      <c r="J2456" s="39">
        <v>52.92181918</v>
      </c>
      <c r="K2456" s="39">
        <v>225.94</v>
      </c>
      <c r="L2456"/>
    </row>
    <row r="2457" spans="3:14" x14ac:dyDescent="0.45">
      <c r="C2457">
        <v>54</v>
      </c>
      <c r="D2457">
        <f t="shared" si="79"/>
        <v>6899</v>
      </c>
      <c r="E2457" t="str">
        <f t="shared" si="78"/>
        <v/>
      </c>
      <c r="F2457">
        <v>6899</v>
      </c>
      <c r="G2457" s="39">
        <v>0</v>
      </c>
      <c r="H2457" s="39">
        <v>0</v>
      </c>
      <c r="I2457" s="39">
        <v>43.425407630000002</v>
      </c>
      <c r="J2457" s="39">
        <v>52.926993789999997</v>
      </c>
      <c r="K2457" s="39">
        <v>212.11</v>
      </c>
      <c r="L2457" s="39">
        <v>98</v>
      </c>
      <c r="M2457" s="39">
        <v>8</v>
      </c>
      <c r="N2457" s="39">
        <v>0.2</v>
      </c>
    </row>
    <row r="2458" spans="3:14" x14ac:dyDescent="0.45">
      <c r="C2458">
        <v>54</v>
      </c>
      <c r="D2458">
        <f t="shared" si="79"/>
        <v>6899</v>
      </c>
      <c r="E2458" t="str">
        <f t="shared" si="78"/>
        <v/>
      </c>
      <c r="F2458"/>
      <c r="G2458" s="39">
        <v>27.46</v>
      </c>
      <c r="H2458" s="39">
        <v>27.603639999999999</v>
      </c>
      <c r="I2458" s="39">
        <v>43.425505280000003</v>
      </c>
      <c r="J2458" s="39">
        <v>52.926682249999999</v>
      </c>
      <c r="K2458" s="39">
        <v>214.91</v>
      </c>
      <c r="L2458"/>
    </row>
    <row r="2459" spans="3:14" x14ac:dyDescent="0.45">
      <c r="C2459">
        <v>54</v>
      </c>
      <c r="D2459">
        <f t="shared" si="79"/>
        <v>6899</v>
      </c>
      <c r="E2459" t="str">
        <f t="shared" si="78"/>
        <v/>
      </c>
      <c r="F2459"/>
      <c r="G2459" s="39">
        <v>66.22</v>
      </c>
      <c r="H2459" s="39">
        <v>66.529970000000006</v>
      </c>
      <c r="I2459" s="39">
        <v>43.42561242</v>
      </c>
      <c r="J2459" s="39">
        <v>52.926226730000003</v>
      </c>
      <c r="K2459" s="39">
        <v>218.51</v>
      </c>
      <c r="L2459"/>
    </row>
    <row r="2460" spans="3:14" x14ac:dyDescent="0.45">
      <c r="C2460">
        <v>54</v>
      </c>
      <c r="D2460">
        <f t="shared" si="79"/>
        <v>6899</v>
      </c>
      <c r="E2460" t="str">
        <f t="shared" si="78"/>
        <v/>
      </c>
      <c r="F2460"/>
      <c r="G2460" s="39">
        <v>90.12</v>
      </c>
      <c r="H2460" s="39">
        <v>90.469909999999999</v>
      </c>
      <c r="I2460" s="39">
        <v>43.425678470000001</v>
      </c>
      <c r="J2460" s="39">
        <v>52.925945900000002</v>
      </c>
      <c r="K2460" s="39">
        <v>219.97</v>
      </c>
      <c r="L2460"/>
    </row>
    <row r="2461" spans="3:14" x14ac:dyDescent="0.45">
      <c r="C2461">
        <v>54</v>
      </c>
      <c r="D2461">
        <f t="shared" si="79"/>
        <v>6899</v>
      </c>
      <c r="E2461" t="str">
        <f t="shared" si="78"/>
        <v/>
      </c>
      <c r="F2461"/>
      <c r="G2461" s="39">
        <v>157.66</v>
      </c>
      <c r="H2461" s="39">
        <v>158.0385</v>
      </c>
      <c r="I2461" s="39">
        <v>43.425792850000001</v>
      </c>
      <c r="J2461" s="39">
        <v>52.925126659999997</v>
      </c>
      <c r="K2461" s="39">
        <v>221.77</v>
      </c>
      <c r="L2461"/>
    </row>
    <row r="2462" spans="3:14" x14ac:dyDescent="0.45">
      <c r="C2462">
        <v>54</v>
      </c>
      <c r="D2462">
        <f t="shared" si="79"/>
        <v>6899</v>
      </c>
      <c r="E2462" t="str">
        <f t="shared" si="78"/>
        <v/>
      </c>
      <c r="F2462"/>
      <c r="G2462" s="39">
        <v>177.17</v>
      </c>
      <c r="H2462" s="39">
        <v>177.5607</v>
      </c>
      <c r="I2462" s="39">
        <v>43.425825879999998</v>
      </c>
      <c r="J2462" s="39">
        <v>52.924890069999996</v>
      </c>
      <c r="K2462" s="39">
        <v>222.57</v>
      </c>
      <c r="L2462"/>
    </row>
    <row r="2463" spans="3:14" x14ac:dyDescent="0.45">
      <c r="C2463">
        <v>54</v>
      </c>
      <c r="D2463">
        <f t="shared" si="79"/>
        <v>6899</v>
      </c>
      <c r="E2463" t="str">
        <f t="shared" si="78"/>
        <v/>
      </c>
      <c r="F2463"/>
      <c r="G2463" s="39">
        <v>245.62</v>
      </c>
      <c r="H2463" s="39">
        <v>246.07159999999999</v>
      </c>
      <c r="I2463" s="39">
        <v>43.425823489999999</v>
      </c>
      <c r="J2463" s="39">
        <v>52.924044680000002</v>
      </c>
      <c r="K2463" s="39">
        <v>225.3</v>
      </c>
      <c r="L2463"/>
    </row>
    <row r="2464" spans="3:14" x14ac:dyDescent="0.45">
      <c r="C2464">
        <v>54</v>
      </c>
      <c r="D2464">
        <f t="shared" si="79"/>
        <v>6899</v>
      </c>
      <c r="E2464" t="str">
        <f t="shared" si="78"/>
        <v/>
      </c>
      <c r="F2464"/>
      <c r="G2464" s="39">
        <v>249.1</v>
      </c>
      <c r="H2464" s="39">
        <v>249.54929999999999</v>
      </c>
      <c r="I2464" s="39">
        <v>43.425821380000002</v>
      </c>
      <c r="J2464" s="39">
        <v>52.924001830000002</v>
      </c>
      <c r="K2464" s="39">
        <v>225.3</v>
      </c>
      <c r="L2464"/>
    </row>
    <row r="2465" spans="3:14" x14ac:dyDescent="0.45">
      <c r="C2465">
        <v>54</v>
      </c>
      <c r="D2465">
        <f t="shared" si="79"/>
        <v>6899</v>
      </c>
      <c r="E2465" t="str">
        <f t="shared" si="78"/>
        <v/>
      </c>
      <c r="F2465"/>
      <c r="G2465" s="39">
        <v>334.51</v>
      </c>
      <c r="H2465" s="39">
        <v>334.97089999999997</v>
      </c>
      <c r="I2465" s="39">
        <v>43.42576957</v>
      </c>
      <c r="J2465" s="39">
        <v>52.922949469999999</v>
      </c>
      <c r="K2465" s="39">
        <v>226.7</v>
      </c>
      <c r="L2465"/>
    </row>
    <row r="2466" spans="3:14" x14ac:dyDescent="0.45">
      <c r="C2466">
        <v>54</v>
      </c>
      <c r="D2466">
        <f t="shared" si="79"/>
        <v>6899</v>
      </c>
      <c r="E2466" t="str">
        <f t="shared" si="78"/>
        <v/>
      </c>
      <c r="F2466"/>
      <c r="G2466" s="39">
        <v>340.54</v>
      </c>
      <c r="H2466" s="39">
        <v>341.00080000000003</v>
      </c>
      <c r="I2466" s="39">
        <v>43.425767409999999</v>
      </c>
      <c r="J2466" s="39">
        <v>52.922875060000003</v>
      </c>
      <c r="K2466" s="39">
        <v>226.7</v>
      </c>
      <c r="L2466"/>
    </row>
    <row r="2467" spans="3:14" x14ac:dyDescent="0.45">
      <c r="C2467">
        <v>54</v>
      </c>
      <c r="D2467">
        <f t="shared" si="79"/>
        <v>6899</v>
      </c>
      <c r="E2467" t="str">
        <f t="shared" si="78"/>
        <v/>
      </c>
      <c r="F2467"/>
      <c r="G2467" s="39">
        <v>398.57</v>
      </c>
      <c r="H2467" s="39">
        <v>399.03140000000002</v>
      </c>
      <c r="I2467" s="39">
        <v>43.425746629999999</v>
      </c>
      <c r="J2467" s="39">
        <v>52.922159049999998</v>
      </c>
      <c r="K2467" s="39">
        <v>225.94</v>
      </c>
      <c r="L2467"/>
    </row>
    <row r="2468" spans="3:14" x14ac:dyDescent="0.45">
      <c r="C2468">
        <v>54</v>
      </c>
      <c r="D2468">
        <f t="shared" si="79"/>
        <v>6899</v>
      </c>
      <c r="E2468" t="str">
        <f t="shared" si="78"/>
        <v/>
      </c>
      <c r="F2468"/>
      <c r="G2468" s="39">
        <v>427.83</v>
      </c>
      <c r="H2468" s="39">
        <v>428.29660000000001</v>
      </c>
      <c r="I2468" s="39">
        <v>43.425722489999998</v>
      </c>
      <c r="J2468" s="39">
        <v>52.921799159999999</v>
      </c>
      <c r="K2468" s="39">
        <v>225.94</v>
      </c>
      <c r="L2468"/>
    </row>
    <row r="2469" spans="3:14" x14ac:dyDescent="0.45">
      <c r="C2469">
        <v>54</v>
      </c>
      <c r="D2469">
        <f t="shared" si="79"/>
        <v>6899</v>
      </c>
      <c r="E2469">
        <f t="shared" si="78"/>
        <v>432.44580000000002</v>
      </c>
      <c r="F2469"/>
      <c r="G2469" s="39">
        <v>431.98</v>
      </c>
      <c r="H2469" s="39">
        <v>432.44580000000002</v>
      </c>
      <c r="I2469" s="39">
        <v>43.42568747</v>
      </c>
      <c r="J2469" s="39">
        <v>52.921781359999997</v>
      </c>
      <c r="K2469" s="39">
        <v>225.94</v>
      </c>
      <c r="L2469"/>
    </row>
    <row r="2470" spans="3:14" x14ac:dyDescent="0.45">
      <c r="C2470">
        <v>54</v>
      </c>
      <c r="D2470">
        <f t="shared" si="79"/>
        <v>6931</v>
      </c>
      <c r="E2470" t="str">
        <f t="shared" si="78"/>
        <v/>
      </c>
      <c r="F2470">
        <v>6931</v>
      </c>
      <c r="G2470" s="39">
        <v>0</v>
      </c>
      <c r="H2470" s="39">
        <v>0</v>
      </c>
      <c r="I2470" s="39">
        <v>43.429859270000001</v>
      </c>
      <c r="J2470" s="39">
        <v>52.917644680000002</v>
      </c>
      <c r="K2470" s="39">
        <v>221.22</v>
      </c>
      <c r="L2470" s="39">
        <v>98</v>
      </c>
      <c r="M2470" s="39">
        <v>8</v>
      </c>
      <c r="N2470" s="39">
        <v>0.2</v>
      </c>
    </row>
    <row r="2471" spans="3:14" x14ac:dyDescent="0.45">
      <c r="C2471">
        <v>54</v>
      </c>
      <c r="D2471">
        <f t="shared" si="79"/>
        <v>6931</v>
      </c>
      <c r="E2471" t="str">
        <f t="shared" si="78"/>
        <v/>
      </c>
      <c r="F2471"/>
      <c r="G2471" s="39">
        <v>91.44</v>
      </c>
      <c r="H2471" s="39">
        <v>91.453649999999996</v>
      </c>
      <c r="I2471" s="39">
        <v>43.429220340000001</v>
      </c>
      <c r="J2471" s="39">
        <v>52.918356529999997</v>
      </c>
      <c r="K2471" s="39">
        <v>222.8</v>
      </c>
      <c r="L2471"/>
    </row>
    <row r="2472" spans="3:14" x14ac:dyDescent="0.45">
      <c r="C2472">
        <v>54</v>
      </c>
      <c r="D2472">
        <f t="shared" si="79"/>
        <v>6931</v>
      </c>
      <c r="E2472" t="str">
        <f t="shared" si="78"/>
        <v/>
      </c>
      <c r="F2472"/>
      <c r="G2472" s="39">
        <v>139.61000000000001</v>
      </c>
      <c r="H2472" s="39">
        <v>139.7295</v>
      </c>
      <c r="I2472" s="39">
        <v>43.428883749999997</v>
      </c>
      <c r="J2472" s="39">
        <v>52.918731520000001</v>
      </c>
      <c r="K2472" s="39">
        <v>226</v>
      </c>
      <c r="L2472"/>
    </row>
    <row r="2473" spans="3:14" x14ac:dyDescent="0.45">
      <c r="C2473">
        <v>54</v>
      </c>
      <c r="D2473">
        <f t="shared" si="79"/>
        <v>6931</v>
      </c>
      <c r="E2473" t="str">
        <f t="shared" si="78"/>
        <v/>
      </c>
      <c r="F2473"/>
      <c r="G2473" s="39">
        <v>182.88</v>
      </c>
      <c r="H2473" s="39">
        <v>182.9999</v>
      </c>
      <c r="I2473" s="39">
        <v>43.428580770000003</v>
      </c>
      <c r="J2473" s="39">
        <v>52.919067300000002</v>
      </c>
      <c r="K2473" s="39">
        <v>225.91</v>
      </c>
      <c r="L2473"/>
    </row>
    <row r="2474" spans="3:14" x14ac:dyDescent="0.45">
      <c r="C2474">
        <v>54</v>
      </c>
      <c r="D2474">
        <f t="shared" si="79"/>
        <v>6931</v>
      </c>
      <c r="E2474" t="str">
        <f t="shared" si="78"/>
        <v/>
      </c>
      <c r="F2474"/>
      <c r="G2474" s="39">
        <v>186.96</v>
      </c>
      <c r="H2474" s="39">
        <v>187.08250000000001</v>
      </c>
      <c r="I2474" s="39">
        <v>43.428552189999998</v>
      </c>
      <c r="J2474" s="39">
        <v>52.919098980000001</v>
      </c>
      <c r="K2474" s="39">
        <v>225.91</v>
      </c>
      <c r="L2474"/>
    </row>
    <row r="2475" spans="3:14" x14ac:dyDescent="0.45">
      <c r="C2475">
        <v>54</v>
      </c>
      <c r="D2475">
        <f t="shared" si="79"/>
        <v>6931</v>
      </c>
      <c r="E2475" t="str">
        <f t="shared" si="78"/>
        <v/>
      </c>
      <c r="F2475"/>
      <c r="G2475" s="39">
        <v>240.7</v>
      </c>
      <c r="H2475" s="39">
        <v>240.82390000000001</v>
      </c>
      <c r="I2475" s="39">
        <v>43.428173960000002</v>
      </c>
      <c r="J2475" s="39">
        <v>52.919512650000001</v>
      </c>
      <c r="K2475" s="39">
        <v>226.51</v>
      </c>
      <c r="L2475"/>
    </row>
    <row r="2476" spans="3:14" x14ac:dyDescent="0.45">
      <c r="C2476">
        <v>54</v>
      </c>
      <c r="D2476">
        <f t="shared" si="79"/>
        <v>6931</v>
      </c>
      <c r="E2476" t="str">
        <f t="shared" si="78"/>
        <v/>
      </c>
      <c r="F2476"/>
      <c r="G2476" s="39">
        <v>274.32</v>
      </c>
      <c r="H2476" s="39">
        <v>274.44330000000002</v>
      </c>
      <c r="I2476" s="39">
        <v>43.427925850000001</v>
      </c>
      <c r="J2476" s="39">
        <v>52.91975034</v>
      </c>
      <c r="K2476" s="39">
        <v>226.51</v>
      </c>
      <c r="L2476"/>
    </row>
    <row r="2477" spans="3:14" x14ac:dyDescent="0.45">
      <c r="C2477">
        <v>54</v>
      </c>
      <c r="D2477">
        <f t="shared" si="79"/>
        <v>6931</v>
      </c>
      <c r="E2477" t="str">
        <f t="shared" si="78"/>
        <v/>
      </c>
      <c r="F2477"/>
      <c r="G2477" s="39">
        <v>303.74</v>
      </c>
      <c r="H2477" s="39">
        <v>303.90449999999998</v>
      </c>
      <c r="I2477" s="39">
        <v>43.427708750000001</v>
      </c>
      <c r="J2477" s="39">
        <v>52.91995833</v>
      </c>
      <c r="K2477" s="39">
        <v>224.91</v>
      </c>
      <c r="L2477"/>
    </row>
    <row r="2478" spans="3:14" x14ac:dyDescent="0.45">
      <c r="C2478">
        <v>54</v>
      </c>
      <c r="D2478">
        <f t="shared" si="79"/>
        <v>6931</v>
      </c>
      <c r="E2478" t="str">
        <f t="shared" si="78"/>
        <v/>
      </c>
      <c r="F2478"/>
      <c r="G2478" s="39">
        <v>365.76</v>
      </c>
      <c r="H2478" s="39">
        <v>365.93579999999997</v>
      </c>
      <c r="I2478" s="39">
        <v>43.42724372</v>
      </c>
      <c r="J2478" s="39">
        <v>52.920382099999998</v>
      </c>
      <c r="K2478" s="39">
        <v>225.97</v>
      </c>
      <c r="L2478"/>
    </row>
    <row r="2479" spans="3:14" x14ac:dyDescent="0.45">
      <c r="C2479">
        <v>54</v>
      </c>
      <c r="D2479">
        <f t="shared" si="79"/>
        <v>6931</v>
      </c>
      <c r="E2479" t="str">
        <f t="shared" si="78"/>
        <v/>
      </c>
      <c r="F2479"/>
      <c r="G2479" s="39">
        <v>376.47</v>
      </c>
      <c r="H2479" s="39">
        <v>376.65</v>
      </c>
      <c r="I2479" s="39">
        <v>43.427163389999997</v>
      </c>
      <c r="J2479" s="39">
        <v>52.9204553</v>
      </c>
      <c r="K2479" s="39">
        <v>225.97</v>
      </c>
      <c r="L2479"/>
    </row>
    <row r="2480" spans="3:14" x14ac:dyDescent="0.45">
      <c r="C2480">
        <v>54</v>
      </c>
      <c r="D2480">
        <f t="shared" si="79"/>
        <v>6931</v>
      </c>
      <c r="E2480" t="str">
        <f t="shared" si="78"/>
        <v/>
      </c>
      <c r="F2480"/>
      <c r="G2480" s="39">
        <v>440.32</v>
      </c>
      <c r="H2480" s="39">
        <v>440.4984</v>
      </c>
      <c r="I2480" s="39">
        <v>43.426688609999999</v>
      </c>
      <c r="J2480" s="39">
        <v>52.920899579999997</v>
      </c>
      <c r="K2480" s="39">
        <v>226.14</v>
      </c>
      <c r="L2480"/>
    </row>
    <row r="2481" spans="3:14" x14ac:dyDescent="0.45">
      <c r="C2481">
        <v>54</v>
      </c>
      <c r="D2481">
        <f t="shared" si="79"/>
        <v>6931</v>
      </c>
      <c r="E2481" t="str">
        <f t="shared" si="78"/>
        <v/>
      </c>
      <c r="F2481"/>
      <c r="G2481" s="39">
        <v>457.2</v>
      </c>
      <c r="H2481" s="39">
        <v>457.38670000000002</v>
      </c>
      <c r="I2481" s="39">
        <v>43.42656126</v>
      </c>
      <c r="J2481" s="39">
        <v>52.921013209999998</v>
      </c>
      <c r="K2481" s="39">
        <v>225.54</v>
      </c>
      <c r="L2481"/>
    </row>
    <row r="2482" spans="3:14" x14ac:dyDescent="0.45">
      <c r="C2482">
        <v>54</v>
      </c>
      <c r="D2482">
        <f t="shared" si="79"/>
        <v>6931</v>
      </c>
      <c r="E2482" t="str">
        <f t="shared" si="78"/>
        <v/>
      </c>
      <c r="F2482"/>
      <c r="G2482" s="39">
        <v>489.44</v>
      </c>
      <c r="H2482" s="39">
        <v>489.63909999999998</v>
      </c>
      <c r="I2482" s="39">
        <v>43.426318010000003</v>
      </c>
      <c r="J2482" s="39">
        <v>52.921230250000001</v>
      </c>
      <c r="K2482" s="39">
        <v>226.54</v>
      </c>
      <c r="L2482"/>
    </row>
    <row r="2483" spans="3:14" x14ac:dyDescent="0.45">
      <c r="C2483">
        <v>54</v>
      </c>
      <c r="D2483">
        <f t="shared" si="79"/>
        <v>6931</v>
      </c>
      <c r="E2483" t="str">
        <f t="shared" si="78"/>
        <v/>
      </c>
      <c r="F2483"/>
      <c r="G2483" s="39">
        <v>534.71</v>
      </c>
      <c r="H2483" s="39">
        <v>534.90949999999998</v>
      </c>
      <c r="I2483" s="39">
        <v>43.425972809999998</v>
      </c>
      <c r="J2483" s="39">
        <v>52.921527230000002</v>
      </c>
      <c r="K2483" s="39">
        <v>226.14</v>
      </c>
      <c r="L2483"/>
    </row>
    <row r="2484" spans="3:14" x14ac:dyDescent="0.45">
      <c r="C2484">
        <v>54</v>
      </c>
      <c r="D2484">
        <f t="shared" si="79"/>
        <v>6931</v>
      </c>
      <c r="E2484" t="str">
        <f t="shared" si="78"/>
        <v/>
      </c>
      <c r="F2484"/>
      <c r="G2484" s="39">
        <v>548.64</v>
      </c>
      <c r="H2484" s="39">
        <v>548.84969999999998</v>
      </c>
      <c r="I2484" s="39">
        <v>43.425858959999999</v>
      </c>
      <c r="J2484" s="39">
        <v>52.921599450000002</v>
      </c>
      <c r="K2484" s="39">
        <v>225.74</v>
      </c>
      <c r="L2484"/>
    </row>
    <row r="2485" spans="3:14" x14ac:dyDescent="0.45">
      <c r="C2485">
        <v>54</v>
      </c>
      <c r="D2485">
        <f t="shared" si="79"/>
        <v>6931</v>
      </c>
      <c r="E2485" t="str">
        <f t="shared" si="78"/>
        <v/>
      </c>
      <c r="F2485"/>
      <c r="G2485" s="39">
        <v>561.57000000000005</v>
      </c>
      <c r="H2485" s="39">
        <v>561.78319999999997</v>
      </c>
      <c r="I2485" s="39">
        <v>43.425753299999997</v>
      </c>
      <c r="J2485" s="39">
        <v>52.921666479999999</v>
      </c>
      <c r="K2485" s="39">
        <v>225.74</v>
      </c>
      <c r="L2485"/>
    </row>
    <row r="2486" spans="3:14" x14ac:dyDescent="0.45">
      <c r="C2486">
        <v>54</v>
      </c>
      <c r="D2486">
        <f t="shared" si="79"/>
        <v>6931</v>
      </c>
      <c r="E2486" t="str">
        <f t="shared" si="78"/>
        <v/>
      </c>
      <c r="F2486"/>
      <c r="G2486" s="39">
        <v>571.42999999999995</v>
      </c>
      <c r="H2486" s="39">
        <v>571.64520000000005</v>
      </c>
      <c r="I2486" s="39">
        <v>43.425720329999997</v>
      </c>
      <c r="J2486" s="39">
        <v>52.921779530000002</v>
      </c>
      <c r="K2486" s="39">
        <v>225.94</v>
      </c>
      <c r="L2486"/>
    </row>
    <row r="2487" spans="3:14" x14ac:dyDescent="0.45">
      <c r="C2487">
        <v>54</v>
      </c>
      <c r="D2487">
        <f t="shared" si="79"/>
        <v>6931</v>
      </c>
      <c r="E2487">
        <f t="shared" si="78"/>
        <v>575.29899999999998</v>
      </c>
      <c r="F2487"/>
      <c r="G2487" s="39">
        <v>575.09</v>
      </c>
      <c r="H2487" s="39">
        <v>575.29899999999998</v>
      </c>
      <c r="I2487" s="39">
        <v>43.42568747</v>
      </c>
      <c r="J2487" s="39">
        <v>52.921781359999997</v>
      </c>
      <c r="K2487" s="39">
        <v>225.94</v>
      </c>
      <c r="L2487"/>
    </row>
    <row r="2488" spans="3:14" x14ac:dyDescent="0.45">
      <c r="C2488">
        <v>54</v>
      </c>
      <c r="D2488">
        <f t="shared" si="79"/>
        <v>7271</v>
      </c>
      <c r="E2488" t="str">
        <f t="shared" si="78"/>
        <v/>
      </c>
      <c r="F2488">
        <v>7271</v>
      </c>
      <c r="G2488" s="39">
        <v>0</v>
      </c>
      <c r="H2488" s="39">
        <v>0</v>
      </c>
      <c r="I2488" s="39">
        <v>43.422944579999999</v>
      </c>
      <c r="J2488" s="39">
        <v>52.93663763</v>
      </c>
      <c r="K2488" s="39">
        <v>212.48</v>
      </c>
      <c r="L2488" s="39">
        <v>98</v>
      </c>
      <c r="M2488" s="39">
        <v>8</v>
      </c>
      <c r="N2488" s="39">
        <v>0.2</v>
      </c>
    </row>
    <row r="2489" spans="3:14" x14ac:dyDescent="0.45">
      <c r="C2489">
        <v>54</v>
      </c>
      <c r="D2489">
        <f t="shared" si="79"/>
        <v>7271</v>
      </c>
      <c r="E2489" t="str">
        <f t="shared" si="78"/>
        <v/>
      </c>
      <c r="F2489"/>
      <c r="G2489" s="39">
        <v>10.84</v>
      </c>
      <c r="H2489" s="39">
        <v>10.83558</v>
      </c>
      <c r="I2489" s="39">
        <v>43.42286867</v>
      </c>
      <c r="J2489" s="39">
        <v>52.936721640000002</v>
      </c>
      <c r="K2489" s="39">
        <v>212.48</v>
      </c>
      <c r="L2489"/>
    </row>
    <row r="2490" spans="3:14" x14ac:dyDescent="0.45">
      <c r="C2490">
        <v>54</v>
      </c>
      <c r="D2490">
        <f t="shared" si="79"/>
        <v>7271</v>
      </c>
      <c r="E2490" t="str">
        <f t="shared" si="78"/>
        <v/>
      </c>
      <c r="F2490"/>
      <c r="G2490" s="39">
        <v>22.92</v>
      </c>
      <c r="H2490" s="39">
        <v>22.921410000000002</v>
      </c>
      <c r="I2490" s="39">
        <v>43.422789109999997</v>
      </c>
      <c r="J2490" s="39">
        <v>52.936823310000001</v>
      </c>
      <c r="K2490" s="39">
        <v>212.85</v>
      </c>
      <c r="L2490"/>
    </row>
    <row r="2491" spans="3:14" x14ac:dyDescent="0.45">
      <c r="C2491">
        <v>54</v>
      </c>
      <c r="D2491">
        <f t="shared" si="79"/>
        <v>7271</v>
      </c>
      <c r="E2491" t="str">
        <f t="shared" si="78"/>
        <v/>
      </c>
      <c r="F2491"/>
      <c r="G2491" s="39">
        <v>74.56</v>
      </c>
      <c r="H2491" s="39">
        <v>74.690039999999996</v>
      </c>
      <c r="I2491" s="39">
        <v>43.422437899999998</v>
      </c>
      <c r="J2491" s="39">
        <v>52.93724108</v>
      </c>
      <c r="K2491" s="39">
        <v>216.45</v>
      </c>
      <c r="L2491"/>
    </row>
    <row r="2492" spans="3:14" x14ac:dyDescent="0.45">
      <c r="C2492">
        <v>54</v>
      </c>
      <c r="D2492">
        <f t="shared" si="79"/>
        <v>7271</v>
      </c>
      <c r="E2492" t="str">
        <f t="shared" si="78"/>
        <v/>
      </c>
      <c r="F2492"/>
      <c r="G2492" s="39">
        <v>91.44</v>
      </c>
      <c r="H2492" s="39">
        <v>91.602990000000005</v>
      </c>
      <c r="I2492" s="39">
        <v>43.422323179999999</v>
      </c>
      <c r="J2492" s="39">
        <v>52.937377769999998</v>
      </c>
      <c r="K2492" s="39">
        <v>217.49</v>
      </c>
      <c r="L2492"/>
    </row>
    <row r="2493" spans="3:14" x14ac:dyDescent="0.45">
      <c r="C2493">
        <v>54</v>
      </c>
      <c r="D2493">
        <f t="shared" si="79"/>
        <v>7271</v>
      </c>
      <c r="E2493" t="str">
        <f t="shared" si="78"/>
        <v/>
      </c>
      <c r="F2493"/>
      <c r="G2493" s="39">
        <v>130.33000000000001</v>
      </c>
      <c r="H2493" s="39">
        <v>130.5829</v>
      </c>
      <c r="I2493" s="39">
        <v>43.422058870000001</v>
      </c>
      <c r="J2493" s="39">
        <v>52.937692689999999</v>
      </c>
      <c r="K2493" s="39">
        <v>220.09</v>
      </c>
      <c r="L2493"/>
    </row>
    <row r="2494" spans="3:14" x14ac:dyDescent="0.45">
      <c r="C2494">
        <v>54</v>
      </c>
      <c r="D2494">
        <f t="shared" si="79"/>
        <v>7271</v>
      </c>
      <c r="E2494">
        <f t="shared" si="78"/>
        <v>134.3306</v>
      </c>
      <c r="F2494"/>
      <c r="G2494" s="39">
        <v>134.08000000000001</v>
      </c>
      <c r="H2494" s="39">
        <v>134.3306</v>
      </c>
      <c r="I2494" s="39">
        <v>43.422027360000001</v>
      </c>
      <c r="J2494" s="39">
        <v>52.937676209999999</v>
      </c>
      <c r="K2494" s="39">
        <v>220.09</v>
      </c>
      <c r="L2494"/>
    </row>
    <row r="2495" spans="3:14" x14ac:dyDescent="0.45">
      <c r="C2495">
        <v>54</v>
      </c>
      <c r="D2495">
        <f t="shared" si="79"/>
        <v>7596</v>
      </c>
      <c r="E2495" t="str">
        <f t="shared" si="78"/>
        <v/>
      </c>
      <c r="F2495">
        <v>7596</v>
      </c>
      <c r="G2495" s="39">
        <v>0</v>
      </c>
      <c r="H2495" s="39">
        <v>0</v>
      </c>
      <c r="I2495" s="39">
        <v>43.420612159999997</v>
      </c>
      <c r="J2495" s="39">
        <v>52.926344810000003</v>
      </c>
      <c r="K2495" s="39">
        <v>221.63</v>
      </c>
      <c r="L2495" s="39">
        <v>98</v>
      </c>
      <c r="M2495" s="39">
        <v>8</v>
      </c>
      <c r="N2495" s="39">
        <v>0.2</v>
      </c>
    </row>
    <row r="2496" spans="3:14" x14ac:dyDescent="0.45">
      <c r="C2496">
        <v>54</v>
      </c>
      <c r="D2496">
        <f t="shared" si="79"/>
        <v>7596</v>
      </c>
      <c r="E2496" t="str">
        <f t="shared" si="78"/>
        <v/>
      </c>
      <c r="F2496"/>
      <c r="G2496" s="39">
        <v>24.59</v>
      </c>
      <c r="H2496" s="39">
        <v>24.596029999999999</v>
      </c>
      <c r="I2496" s="39">
        <v>43.420397649999998</v>
      </c>
      <c r="J2496" s="39">
        <v>52.92641983</v>
      </c>
      <c r="K2496" s="39">
        <v>221.33</v>
      </c>
      <c r="L2496"/>
    </row>
    <row r="2497" spans="3:14" x14ac:dyDescent="0.45">
      <c r="C2497">
        <v>54</v>
      </c>
      <c r="D2497">
        <f t="shared" si="79"/>
        <v>7596</v>
      </c>
      <c r="E2497" t="str">
        <f t="shared" si="78"/>
        <v/>
      </c>
      <c r="F2497"/>
      <c r="G2497" s="39">
        <v>30.76</v>
      </c>
      <c r="H2497" s="39">
        <v>30.761610000000001</v>
      </c>
      <c r="I2497" s="39">
        <v>43.420343879999997</v>
      </c>
      <c r="J2497" s="39">
        <v>52.92643863</v>
      </c>
      <c r="K2497" s="39">
        <v>221.33</v>
      </c>
      <c r="L2497"/>
    </row>
    <row r="2498" spans="3:14" x14ac:dyDescent="0.45">
      <c r="C2498">
        <v>54</v>
      </c>
      <c r="D2498">
        <f t="shared" si="79"/>
        <v>7596</v>
      </c>
      <c r="E2498" t="str">
        <f t="shared" si="78"/>
        <v/>
      </c>
      <c r="F2498"/>
      <c r="G2498" s="39">
        <v>109.49</v>
      </c>
      <c r="H2498" s="39">
        <v>109.495</v>
      </c>
      <c r="I2498" s="39">
        <v>43.419703069999997</v>
      </c>
      <c r="J2498" s="39">
        <v>52.926853770000001</v>
      </c>
      <c r="K2498" s="39">
        <v>221.33</v>
      </c>
      <c r="L2498"/>
    </row>
    <row r="2499" spans="3:14" x14ac:dyDescent="0.45">
      <c r="C2499">
        <v>54</v>
      </c>
      <c r="D2499">
        <f t="shared" si="79"/>
        <v>7596</v>
      </c>
      <c r="E2499" t="str">
        <f t="shared" si="78"/>
        <v/>
      </c>
      <c r="F2499"/>
      <c r="G2499" s="39">
        <v>116.03</v>
      </c>
      <c r="H2499" s="39">
        <v>116.036</v>
      </c>
      <c r="I2499" s="39">
        <v>43.41965106</v>
      </c>
      <c r="J2499" s="39">
        <v>52.926891609999998</v>
      </c>
      <c r="K2499" s="39">
        <v>221.33</v>
      </c>
      <c r="L2499"/>
    </row>
    <row r="2500" spans="3:14" x14ac:dyDescent="0.45">
      <c r="C2500">
        <v>54</v>
      </c>
      <c r="D2500">
        <f t="shared" si="79"/>
        <v>7596</v>
      </c>
      <c r="E2500" t="str">
        <f t="shared" ref="E2500:E2563" si="80">IF(G2501=0,H2500,"")</f>
        <v/>
      </c>
      <c r="F2500"/>
      <c r="G2500" s="39">
        <v>176.79</v>
      </c>
      <c r="H2500" s="39">
        <v>176.78880000000001</v>
      </c>
      <c r="I2500" s="39">
        <v>43.419167969999997</v>
      </c>
      <c r="J2500" s="39">
        <v>52.927243099999998</v>
      </c>
      <c r="K2500" s="39">
        <v>221.13</v>
      </c>
      <c r="L2500"/>
    </row>
    <row r="2501" spans="3:14" x14ac:dyDescent="0.45">
      <c r="C2501">
        <v>54</v>
      </c>
      <c r="D2501">
        <f t="shared" si="79"/>
        <v>7596</v>
      </c>
      <c r="E2501" t="str">
        <f t="shared" si="80"/>
        <v/>
      </c>
      <c r="F2501"/>
      <c r="G2501" s="39">
        <v>207.47</v>
      </c>
      <c r="H2501" s="39">
        <v>207.48220000000001</v>
      </c>
      <c r="I2501" s="39">
        <v>43.418923249999999</v>
      </c>
      <c r="J2501" s="39">
        <v>52.927418809999999</v>
      </c>
      <c r="K2501" s="39">
        <v>221.73</v>
      </c>
      <c r="L2501"/>
    </row>
    <row r="2502" spans="3:14" x14ac:dyDescent="0.45">
      <c r="C2502">
        <v>54</v>
      </c>
      <c r="D2502">
        <f t="shared" si="79"/>
        <v>7596</v>
      </c>
      <c r="E2502" t="str">
        <f t="shared" si="80"/>
        <v/>
      </c>
      <c r="F2502"/>
      <c r="G2502" s="39">
        <v>240.53</v>
      </c>
      <c r="H2502" s="39">
        <v>240.553</v>
      </c>
      <c r="I2502" s="39">
        <v>43.41865962</v>
      </c>
      <c r="J2502" s="39">
        <v>52.927608110000001</v>
      </c>
      <c r="K2502" s="39">
        <v>220.83</v>
      </c>
      <c r="L2502"/>
    </row>
    <row r="2503" spans="3:14" x14ac:dyDescent="0.45">
      <c r="C2503">
        <v>54</v>
      </c>
      <c r="D2503">
        <f t="shared" si="79"/>
        <v>7596</v>
      </c>
      <c r="E2503" t="str">
        <f t="shared" si="80"/>
        <v/>
      </c>
      <c r="F2503"/>
      <c r="G2503" s="39">
        <v>296.13</v>
      </c>
      <c r="H2503" s="39">
        <v>296.17680000000001</v>
      </c>
      <c r="I2503" s="39">
        <v>43.41822054</v>
      </c>
      <c r="J2503" s="39">
        <v>52.927937319999998</v>
      </c>
      <c r="K2503" s="39">
        <v>222.7</v>
      </c>
      <c r="L2503"/>
    </row>
    <row r="2504" spans="3:14" x14ac:dyDescent="0.45">
      <c r="C2504">
        <v>54</v>
      </c>
      <c r="D2504">
        <f t="shared" si="79"/>
        <v>7596</v>
      </c>
      <c r="E2504">
        <f t="shared" si="80"/>
        <v>298.96589999999998</v>
      </c>
      <c r="F2504"/>
      <c r="G2504" s="39">
        <v>298.91000000000003</v>
      </c>
      <c r="H2504" s="39">
        <v>298.96589999999998</v>
      </c>
      <c r="I2504" s="39">
        <v>43.418195480000001</v>
      </c>
      <c r="J2504" s="39">
        <v>52.9279394</v>
      </c>
      <c r="K2504" s="39">
        <v>222.7</v>
      </c>
      <c r="L2504"/>
    </row>
    <row r="2505" spans="3:14" x14ac:dyDescent="0.45">
      <c r="C2505">
        <v>54</v>
      </c>
      <c r="D2505">
        <f t="shared" si="79"/>
        <v>7614</v>
      </c>
      <c r="E2505" t="str">
        <f t="shared" si="80"/>
        <v/>
      </c>
      <c r="F2505">
        <v>7614</v>
      </c>
      <c r="G2505" s="39">
        <v>0</v>
      </c>
      <c r="H2505" s="39">
        <v>0</v>
      </c>
      <c r="I2505" s="39">
        <v>43.418182029999997</v>
      </c>
      <c r="J2505" s="39">
        <v>52.925702280000003</v>
      </c>
      <c r="K2505" s="39">
        <v>223.05</v>
      </c>
      <c r="L2505" s="39">
        <v>98</v>
      </c>
      <c r="M2505" s="39">
        <v>8</v>
      </c>
      <c r="N2505" s="39">
        <v>0.2</v>
      </c>
    </row>
    <row r="2506" spans="3:14" x14ac:dyDescent="0.45">
      <c r="C2506">
        <v>54</v>
      </c>
      <c r="D2506">
        <f t="shared" si="79"/>
        <v>7614</v>
      </c>
      <c r="E2506" t="str">
        <f t="shared" si="80"/>
        <v/>
      </c>
      <c r="F2506"/>
      <c r="G2506" s="39">
        <v>17.11</v>
      </c>
      <c r="H2506" s="39">
        <v>17.202539999999999</v>
      </c>
      <c r="I2506" s="39">
        <v>43.418183499999998</v>
      </c>
      <c r="J2506" s="39">
        <v>52.925913510000001</v>
      </c>
      <c r="K2506" s="39">
        <v>221.25</v>
      </c>
      <c r="L2506"/>
    </row>
    <row r="2507" spans="3:14" x14ac:dyDescent="0.45">
      <c r="C2507">
        <v>54</v>
      </c>
      <c r="D2507">
        <f t="shared" si="79"/>
        <v>7614</v>
      </c>
      <c r="E2507" t="str">
        <f t="shared" si="80"/>
        <v/>
      </c>
      <c r="F2507"/>
      <c r="G2507" s="39">
        <v>91.09</v>
      </c>
      <c r="H2507" s="39">
        <v>91.186530000000005</v>
      </c>
      <c r="I2507" s="39">
        <v>43.418212539999999</v>
      </c>
      <c r="J2507" s="39">
        <v>52.926826179999999</v>
      </c>
      <c r="K2507" s="39">
        <v>221.03</v>
      </c>
      <c r="L2507"/>
    </row>
    <row r="2508" spans="3:14" x14ac:dyDescent="0.45">
      <c r="C2508">
        <v>54</v>
      </c>
      <c r="D2508">
        <f t="shared" si="79"/>
        <v>7614</v>
      </c>
      <c r="E2508" t="str">
        <f t="shared" si="80"/>
        <v/>
      </c>
      <c r="F2508"/>
      <c r="G2508" s="39">
        <v>93.63</v>
      </c>
      <c r="H2508" s="39">
        <v>93.72166</v>
      </c>
      <c r="I2508" s="39">
        <v>43.418213530000003</v>
      </c>
      <c r="J2508" s="39">
        <v>52.926857460000001</v>
      </c>
      <c r="K2508" s="39">
        <v>221.03</v>
      </c>
      <c r="L2508"/>
    </row>
    <row r="2509" spans="3:14" x14ac:dyDescent="0.45">
      <c r="C2509">
        <v>54</v>
      </c>
      <c r="D2509">
        <f t="shared" si="79"/>
        <v>7614</v>
      </c>
      <c r="E2509" t="str">
        <f t="shared" si="80"/>
        <v/>
      </c>
      <c r="F2509"/>
      <c r="G2509" s="39">
        <v>152.59</v>
      </c>
      <c r="H2509" s="39">
        <v>152.69239999999999</v>
      </c>
      <c r="I2509" s="39">
        <v>43.418247409999999</v>
      </c>
      <c r="J2509" s="39">
        <v>52.927584029999998</v>
      </c>
      <c r="K2509" s="39">
        <v>222.03</v>
      </c>
      <c r="L2509"/>
    </row>
    <row r="2510" spans="3:14" x14ac:dyDescent="0.45">
      <c r="C2510">
        <v>54</v>
      </c>
      <c r="D2510">
        <f t="shared" si="79"/>
        <v>7614</v>
      </c>
      <c r="E2510" t="str">
        <f t="shared" si="80"/>
        <v/>
      </c>
      <c r="F2510"/>
      <c r="G2510" s="39">
        <v>179.46</v>
      </c>
      <c r="H2510" s="39">
        <v>179.5703</v>
      </c>
      <c r="I2510" s="39">
        <v>43.418215259999997</v>
      </c>
      <c r="J2510" s="39">
        <v>52.92791287</v>
      </c>
      <c r="K2510" s="39">
        <v>222.7</v>
      </c>
      <c r="L2510"/>
    </row>
    <row r="2511" spans="3:14" x14ac:dyDescent="0.45">
      <c r="C2511">
        <v>54</v>
      </c>
      <c r="D2511">
        <f t="shared" si="79"/>
        <v>7614</v>
      </c>
      <c r="E2511">
        <f t="shared" si="80"/>
        <v>182.64340000000001</v>
      </c>
      <c r="F2511"/>
      <c r="G2511" s="39">
        <v>182.53</v>
      </c>
      <c r="H2511" s="39">
        <v>182.64340000000001</v>
      </c>
      <c r="I2511" s="39">
        <v>43.418195480000001</v>
      </c>
      <c r="J2511" s="39">
        <v>52.9279394</v>
      </c>
      <c r="K2511" s="39">
        <v>222.7</v>
      </c>
      <c r="L2511"/>
    </row>
    <row r="2512" spans="3:14" x14ac:dyDescent="0.45">
      <c r="C2512">
        <v>54</v>
      </c>
      <c r="D2512">
        <f t="shared" si="79"/>
        <v>7621</v>
      </c>
      <c r="E2512" t="str">
        <f t="shared" si="80"/>
        <v/>
      </c>
      <c r="F2512">
        <v>7621</v>
      </c>
      <c r="G2512" s="39">
        <v>0</v>
      </c>
      <c r="H2512" s="39">
        <v>0</v>
      </c>
      <c r="I2512" s="39">
        <v>43.423755419999999</v>
      </c>
      <c r="J2512" s="39">
        <v>52.92493632</v>
      </c>
      <c r="K2512" s="39">
        <v>223.22</v>
      </c>
      <c r="L2512" s="39">
        <v>98</v>
      </c>
      <c r="M2512" s="39">
        <v>8</v>
      </c>
      <c r="N2512" s="39">
        <v>0.2</v>
      </c>
    </row>
    <row r="2513" spans="3:14" x14ac:dyDescent="0.45">
      <c r="C2513">
        <v>54</v>
      </c>
      <c r="D2513">
        <f t="shared" si="79"/>
        <v>7621</v>
      </c>
      <c r="E2513" t="str">
        <f t="shared" si="80"/>
        <v/>
      </c>
      <c r="F2513"/>
      <c r="G2513" s="39">
        <v>14.72</v>
      </c>
      <c r="H2513" s="39">
        <v>14.72185</v>
      </c>
      <c r="I2513" s="39">
        <v>43.423838600000003</v>
      </c>
      <c r="J2513" s="39">
        <v>52.924794800000001</v>
      </c>
      <c r="K2513" s="39">
        <v>223.22</v>
      </c>
      <c r="L2513"/>
    </row>
    <row r="2514" spans="3:14" x14ac:dyDescent="0.45">
      <c r="C2514">
        <v>54</v>
      </c>
      <c r="D2514">
        <f t="shared" si="79"/>
        <v>7621</v>
      </c>
      <c r="E2514" t="str">
        <f t="shared" si="80"/>
        <v/>
      </c>
      <c r="F2514"/>
      <c r="G2514" s="39">
        <v>26.94</v>
      </c>
      <c r="H2514" s="39">
        <v>27.046240000000001</v>
      </c>
      <c r="I2514" s="39">
        <v>43.423907489999998</v>
      </c>
      <c r="J2514" s="39">
        <v>52.924677160000002</v>
      </c>
      <c r="K2514" s="39">
        <v>221.62</v>
      </c>
      <c r="L2514"/>
    </row>
    <row r="2515" spans="3:14" x14ac:dyDescent="0.45">
      <c r="C2515">
        <v>54</v>
      </c>
      <c r="D2515">
        <f t="shared" si="79"/>
        <v>7621</v>
      </c>
      <c r="E2515" t="str">
        <f t="shared" si="80"/>
        <v/>
      </c>
      <c r="F2515"/>
      <c r="G2515" s="39">
        <v>86.26</v>
      </c>
      <c r="H2515" s="39">
        <v>86.367239999999995</v>
      </c>
      <c r="I2515" s="39">
        <v>43.424230350000002</v>
      </c>
      <c r="J2515" s="39">
        <v>52.924093800000001</v>
      </c>
      <c r="K2515" s="39">
        <v>222.5</v>
      </c>
      <c r="L2515"/>
    </row>
    <row r="2516" spans="3:14" x14ac:dyDescent="0.45">
      <c r="C2516">
        <v>54</v>
      </c>
      <c r="D2516">
        <f t="shared" ref="D2516:D2579" si="81">IF(F2516&gt;0,F2516,F2516+D2515)</f>
        <v>7621</v>
      </c>
      <c r="E2516" t="str">
        <f t="shared" si="80"/>
        <v/>
      </c>
      <c r="F2516"/>
      <c r="G2516" s="39">
        <v>91.44</v>
      </c>
      <c r="H2516" s="39">
        <v>91.550830000000005</v>
      </c>
      <c r="I2516" s="39">
        <v>43.424259919999997</v>
      </c>
      <c r="J2516" s="39">
        <v>52.924044289999998</v>
      </c>
      <c r="K2516" s="39">
        <v>222.5</v>
      </c>
      <c r="L2516"/>
    </row>
    <row r="2517" spans="3:14" x14ac:dyDescent="0.45">
      <c r="C2517">
        <v>54</v>
      </c>
      <c r="D2517">
        <f t="shared" si="81"/>
        <v>7621</v>
      </c>
      <c r="E2517" t="str">
        <f t="shared" si="80"/>
        <v/>
      </c>
      <c r="F2517"/>
      <c r="G2517" s="39">
        <v>139.43</v>
      </c>
      <c r="H2517" s="39">
        <v>139.54849999999999</v>
      </c>
      <c r="I2517" s="39">
        <v>43.424533699999998</v>
      </c>
      <c r="J2517" s="39">
        <v>52.923585879999997</v>
      </c>
      <c r="K2517" s="39">
        <v>223.3</v>
      </c>
      <c r="L2517"/>
    </row>
    <row r="2518" spans="3:14" x14ac:dyDescent="0.45">
      <c r="C2518">
        <v>54</v>
      </c>
      <c r="D2518">
        <f t="shared" si="81"/>
        <v>7621</v>
      </c>
      <c r="E2518" t="str">
        <f t="shared" si="80"/>
        <v/>
      </c>
      <c r="F2518"/>
      <c r="G2518" s="39">
        <v>182.88</v>
      </c>
      <c r="H2518" s="39">
        <v>183.04349999999999</v>
      </c>
      <c r="I2518" s="39">
        <v>43.424811239999997</v>
      </c>
      <c r="J2518" s="39">
        <v>52.923207859999998</v>
      </c>
      <c r="K2518" s="39">
        <v>225.3</v>
      </c>
      <c r="L2518"/>
    </row>
    <row r="2519" spans="3:14" x14ac:dyDescent="0.45">
      <c r="C2519">
        <v>54</v>
      </c>
      <c r="D2519">
        <f t="shared" si="81"/>
        <v>7621</v>
      </c>
      <c r="E2519" t="str">
        <f t="shared" si="80"/>
        <v/>
      </c>
      <c r="F2519"/>
      <c r="G2519" s="39">
        <v>193.9</v>
      </c>
      <c r="H2519" s="39">
        <v>194.0651</v>
      </c>
      <c r="I2519" s="39">
        <v>43.424881640000002</v>
      </c>
      <c r="J2519" s="39">
        <v>52.923111970000001</v>
      </c>
      <c r="K2519" s="39">
        <v>225.3</v>
      </c>
      <c r="L2519"/>
    </row>
    <row r="2520" spans="3:14" x14ac:dyDescent="0.45">
      <c r="C2520">
        <v>54</v>
      </c>
      <c r="D2520">
        <f t="shared" si="81"/>
        <v>7621</v>
      </c>
      <c r="E2520" t="str">
        <f t="shared" si="80"/>
        <v/>
      </c>
      <c r="F2520"/>
      <c r="G2520" s="39">
        <v>238.32</v>
      </c>
      <c r="H2520" s="39">
        <v>238.4913</v>
      </c>
      <c r="I2520" s="39">
        <v>43.425120470000003</v>
      </c>
      <c r="J2520" s="39">
        <v>52.922672009999999</v>
      </c>
      <c r="K2520" s="39">
        <v>225.9</v>
      </c>
      <c r="L2520"/>
    </row>
    <row r="2521" spans="3:14" x14ac:dyDescent="0.45">
      <c r="C2521">
        <v>54</v>
      </c>
      <c r="D2521">
        <f t="shared" si="81"/>
        <v>7621</v>
      </c>
      <c r="E2521" t="str">
        <f t="shared" si="80"/>
        <v/>
      </c>
      <c r="F2521"/>
      <c r="G2521" s="39">
        <v>274.32</v>
      </c>
      <c r="H2521" s="39">
        <v>274.4932</v>
      </c>
      <c r="I2521" s="39">
        <v>43.425341629999998</v>
      </c>
      <c r="J2521" s="39">
        <v>52.92234715</v>
      </c>
      <c r="K2521" s="39">
        <v>226.54</v>
      </c>
      <c r="L2521"/>
    </row>
    <row r="2522" spans="3:14" x14ac:dyDescent="0.45">
      <c r="C2522">
        <v>54</v>
      </c>
      <c r="D2522">
        <f t="shared" si="81"/>
        <v>7621</v>
      </c>
      <c r="E2522" t="str">
        <f t="shared" si="80"/>
        <v/>
      </c>
      <c r="F2522"/>
      <c r="G2522" s="39">
        <v>333.6</v>
      </c>
      <c r="H2522" s="39">
        <v>333.77390000000003</v>
      </c>
      <c r="I2522" s="39">
        <v>43.425705829999998</v>
      </c>
      <c r="J2522" s="39">
        <v>52.921812180000003</v>
      </c>
      <c r="K2522" s="39">
        <v>225.94</v>
      </c>
      <c r="L2522"/>
    </row>
    <row r="2523" spans="3:14" x14ac:dyDescent="0.45">
      <c r="C2523">
        <v>54</v>
      </c>
      <c r="D2523">
        <f t="shared" si="81"/>
        <v>7621</v>
      </c>
      <c r="E2523" t="str">
        <f t="shared" si="80"/>
        <v/>
      </c>
      <c r="F2523"/>
      <c r="G2523" s="39">
        <v>335.39</v>
      </c>
      <c r="H2523" s="39">
        <v>335.56259999999997</v>
      </c>
      <c r="I2523" s="39">
        <v>43.425709529999999</v>
      </c>
      <c r="J2523" s="39">
        <v>52.921790680000001</v>
      </c>
      <c r="K2523" s="39">
        <v>225.94</v>
      </c>
      <c r="L2523"/>
    </row>
    <row r="2524" spans="3:14" x14ac:dyDescent="0.45">
      <c r="C2524">
        <v>54</v>
      </c>
      <c r="D2524">
        <f t="shared" si="81"/>
        <v>7621</v>
      </c>
      <c r="E2524">
        <f t="shared" si="80"/>
        <v>345.00670000000002</v>
      </c>
      <c r="F2524"/>
      <c r="G2524" s="39">
        <v>344.83</v>
      </c>
      <c r="H2524" s="39">
        <v>345.00670000000002</v>
      </c>
      <c r="I2524" s="39">
        <v>43.425791949999997</v>
      </c>
      <c r="J2524" s="39">
        <v>52.92181918</v>
      </c>
      <c r="K2524" s="39">
        <v>225.94</v>
      </c>
      <c r="L2524"/>
    </row>
    <row r="2525" spans="3:14" x14ac:dyDescent="0.45">
      <c r="C2525">
        <v>54</v>
      </c>
      <c r="D2525">
        <f t="shared" si="81"/>
        <v>7623</v>
      </c>
      <c r="E2525" t="str">
        <f t="shared" si="80"/>
        <v/>
      </c>
      <c r="F2525">
        <v>7623</v>
      </c>
      <c r="G2525" s="39">
        <v>0</v>
      </c>
      <c r="H2525" s="39">
        <v>0</v>
      </c>
      <c r="I2525" s="39">
        <v>43.422697749999998</v>
      </c>
      <c r="J2525" s="39">
        <v>52.920120969999999</v>
      </c>
      <c r="K2525" s="39">
        <v>223.62</v>
      </c>
      <c r="L2525" s="39">
        <v>98</v>
      </c>
      <c r="M2525" s="39">
        <v>8</v>
      </c>
      <c r="N2525" s="39">
        <v>0.2</v>
      </c>
    </row>
    <row r="2526" spans="3:14" x14ac:dyDescent="0.45">
      <c r="C2526">
        <v>54</v>
      </c>
      <c r="D2526">
        <f t="shared" si="81"/>
        <v>7623</v>
      </c>
      <c r="E2526" t="str">
        <f t="shared" si="80"/>
        <v/>
      </c>
      <c r="F2526"/>
      <c r="G2526" s="39">
        <v>2.4700000000000002</v>
      </c>
      <c r="H2526" s="39">
        <v>2.4748559999999999</v>
      </c>
      <c r="I2526" s="39">
        <v>43.422718009999997</v>
      </c>
      <c r="J2526" s="39">
        <v>52.920133659999998</v>
      </c>
      <c r="K2526" s="39">
        <v>223.62</v>
      </c>
      <c r="L2526"/>
    </row>
    <row r="2527" spans="3:14" x14ac:dyDescent="0.45">
      <c r="C2527">
        <v>54</v>
      </c>
      <c r="D2527">
        <f t="shared" si="81"/>
        <v>7623</v>
      </c>
      <c r="E2527" t="str">
        <f t="shared" si="80"/>
        <v/>
      </c>
      <c r="F2527"/>
      <c r="G2527" s="39">
        <v>91.44</v>
      </c>
      <c r="H2527" s="39">
        <v>91.467200000000005</v>
      </c>
      <c r="I2527" s="39">
        <v>43.42343752</v>
      </c>
      <c r="J2527" s="39">
        <v>52.920615859999998</v>
      </c>
      <c r="K2527" s="39">
        <v>221.42</v>
      </c>
      <c r="L2527"/>
    </row>
    <row r="2528" spans="3:14" x14ac:dyDescent="0.45">
      <c r="C2528">
        <v>54</v>
      </c>
      <c r="D2528">
        <f t="shared" si="81"/>
        <v>7623</v>
      </c>
      <c r="E2528" t="str">
        <f t="shared" si="80"/>
        <v/>
      </c>
      <c r="F2528"/>
      <c r="G2528" s="39">
        <v>98.25</v>
      </c>
      <c r="H2528" s="39">
        <v>98.292209999999997</v>
      </c>
      <c r="I2528" s="39">
        <v>43.423492619999998</v>
      </c>
      <c r="J2528" s="39">
        <v>52.920652779999998</v>
      </c>
      <c r="K2528" s="39">
        <v>221.82</v>
      </c>
      <c r="L2528"/>
    </row>
    <row r="2529" spans="3:14" x14ac:dyDescent="0.45">
      <c r="C2529">
        <v>54</v>
      </c>
      <c r="D2529">
        <f t="shared" si="81"/>
        <v>7623</v>
      </c>
      <c r="E2529" t="str">
        <f t="shared" si="80"/>
        <v/>
      </c>
      <c r="F2529"/>
      <c r="G2529" s="39">
        <v>182.88</v>
      </c>
      <c r="H2529" s="39">
        <v>182.91900000000001</v>
      </c>
      <c r="I2529" s="39">
        <v>43.424194960000001</v>
      </c>
      <c r="J2529" s="39">
        <v>52.921057279999999</v>
      </c>
      <c r="K2529" s="39">
        <v>221.94</v>
      </c>
      <c r="L2529"/>
    </row>
    <row r="2530" spans="3:14" x14ac:dyDescent="0.45">
      <c r="C2530">
        <v>54</v>
      </c>
      <c r="D2530">
        <f t="shared" si="81"/>
        <v>7623</v>
      </c>
      <c r="E2530" t="str">
        <f t="shared" si="80"/>
        <v/>
      </c>
      <c r="F2530"/>
      <c r="G2530" s="39">
        <v>215.66</v>
      </c>
      <c r="H2530" s="39">
        <v>215.7</v>
      </c>
      <c r="I2530" s="39">
        <v>43.424466969999997</v>
      </c>
      <c r="J2530" s="39">
        <v>52.921213950000002</v>
      </c>
      <c r="K2530" s="39">
        <v>222.54</v>
      </c>
      <c r="L2530"/>
    </row>
    <row r="2531" spans="3:14" x14ac:dyDescent="0.45">
      <c r="C2531">
        <v>54</v>
      </c>
      <c r="D2531">
        <f t="shared" si="81"/>
        <v>7623</v>
      </c>
      <c r="E2531" t="str">
        <f t="shared" si="80"/>
        <v/>
      </c>
      <c r="F2531"/>
      <c r="G2531" s="39">
        <v>274.32</v>
      </c>
      <c r="H2531" s="39">
        <v>274.40570000000002</v>
      </c>
      <c r="I2531" s="39">
        <v>43.424956049999999</v>
      </c>
      <c r="J2531" s="39">
        <v>52.921487020000001</v>
      </c>
      <c r="K2531" s="39">
        <v>224.74</v>
      </c>
      <c r="L2531"/>
    </row>
    <row r="2532" spans="3:14" x14ac:dyDescent="0.45">
      <c r="C2532">
        <v>54</v>
      </c>
      <c r="D2532">
        <f t="shared" si="81"/>
        <v>7623</v>
      </c>
      <c r="E2532" t="str">
        <f t="shared" si="80"/>
        <v/>
      </c>
      <c r="F2532"/>
      <c r="G2532" s="39">
        <v>291.57</v>
      </c>
      <c r="H2532" s="39">
        <v>291.65600000000001</v>
      </c>
      <c r="I2532" s="39">
        <v>43.425099860000003</v>
      </c>
      <c r="J2532" s="39">
        <v>52.92156731</v>
      </c>
      <c r="K2532" s="39">
        <v>224.94</v>
      </c>
      <c r="L2532"/>
    </row>
    <row r="2533" spans="3:14" x14ac:dyDescent="0.45">
      <c r="C2533">
        <v>54</v>
      </c>
      <c r="D2533">
        <f t="shared" si="81"/>
        <v>7623</v>
      </c>
      <c r="E2533" t="str">
        <f t="shared" si="80"/>
        <v/>
      </c>
      <c r="F2533"/>
      <c r="G2533" s="39">
        <v>351.98</v>
      </c>
      <c r="H2533" s="39">
        <v>352.06599999999997</v>
      </c>
      <c r="I2533" s="39">
        <v>43.425627400000003</v>
      </c>
      <c r="J2533" s="39">
        <v>52.921747910000001</v>
      </c>
      <c r="K2533" s="39">
        <v>225.54</v>
      </c>
      <c r="L2533"/>
    </row>
    <row r="2534" spans="3:14" x14ac:dyDescent="0.45">
      <c r="C2534">
        <v>54</v>
      </c>
      <c r="D2534">
        <f t="shared" si="81"/>
        <v>7623</v>
      </c>
      <c r="E2534" t="str">
        <f t="shared" si="80"/>
        <v/>
      </c>
      <c r="F2534"/>
      <c r="G2534" s="39">
        <v>365.76</v>
      </c>
      <c r="H2534" s="39">
        <v>365.85570000000001</v>
      </c>
      <c r="I2534" s="39">
        <v>43.42574845</v>
      </c>
      <c r="J2534" s="39">
        <v>52.921785219999997</v>
      </c>
      <c r="K2534" s="39">
        <v>225.94</v>
      </c>
      <c r="L2534"/>
    </row>
    <row r="2535" spans="3:14" x14ac:dyDescent="0.45">
      <c r="C2535">
        <v>54</v>
      </c>
      <c r="D2535">
        <f t="shared" si="81"/>
        <v>7623</v>
      </c>
      <c r="E2535" t="str">
        <f t="shared" si="80"/>
        <v/>
      </c>
      <c r="F2535"/>
      <c r="G2535" s="39">
        <v>367.44</v>
      </c>
      <c r="H2535" s="39">
        <v>367.53440000000001</v>
      </c>
      <c r="I2535" s="39">
        <v>43.425763189999998</v>
      </c>
      <c r="J2535" s="39">
        <v>52.921789760000003</v>
      </c>
      <c r="K2535" s="39">
        <v>225.94</v>
      </c>
      <c r="L2535"/>
    </row>
    <row r="2536" spans="3:14" x14ac:dyDescent="0.45">
      <c r="C2536">
        <v>54</v>
      </c>
      <c r="D2536">
        <f t="shared" si="81"/>
        <v>7623</v>
      </c>
      <c r="E2536">
        <f t="shared" si="80"/>
        <v>371.5204</v>
      </c>
      <c r="F2536"/>
      <c r="G2536" s="39">
        <v>371.42</v>
      </c>
      <c r="H2536" s="39">
        <v>371.5204</v>
      </c>
      <c r="I2536" s="39">
        <v>43.425791949999997</v>
      </c>
      <c r="J2536" s="39">
        <v>52.92181918</v>
      </c>
      <c r="K2536" s="39">
        <v>225.94</v>
      </c>
      <c r="L2536"/>
    </row>
    <row r="2537" spans="3:14" x14ac:dyDescent="0.45">
      <c r="C2537">
        <v>54</v>
      </c>
      <c r="D2537">
        <f t="shared" si="81"/>
        <v>7624</v>
      </c>
      <c r="E2537" t="str">
        <f t="shared" si="80"/>
        <v/>
      </c>
      <c r="F2537">
        <v>7624</v>
      </c>
      <c r="G2537" s="39">
        <v>0</v>
      </c>
      <c r="H2537" s="39">
        <v>0</v>
      </c>
      <c r="I2537" s="39">
        <v>43.422872830000003</v>
      </c>
      <c r="J2537" s="39">
        <v>52.92315035</v>
      </c>
      <c r="K2537" s="39">
        <v>222.15</v>
      </c>
      <c r="L2537" s="39">
        <v>98</v>
      </c>
      <c r="M2537" s="39">
        <v>8</v>
      </c>
      <c r="N2537" s="39">
        <v>0.2</v>
      </c>
    </row>
    <row r="2538" spans="3:14" x14ac:dyDescent="0.45">
      <c r="C2538">
        <v>54</v>
      </c>
      <c r="D2538">
        <f t="shared" si="81"/>
        <v>7624</v>
      </c>
      <c r="E2538" t="str">
        <f t="shared" si="80"/>
        <v/>
      </c>
      <c r="F2538"/>
      <c r="G2538" s="39">
        <v>21.62</v>
      </c>
      <c r="H2538" s="39">
        <v>21.640899999999998</v>
      </c>
      <c r="I2538" s="39">
        <v>43.423010390000002</v>
      </c>
      <c r="J2538" s="39">
        <v>52.922961549999997</v>
      </c>
      <c r="K2538" s="39">
        <v>221.15</v>
      </c>
      <c r="L2538"/>
    </row>
    <row r="2539" spans="3:14" x14ac:dyDescent="0.45">
      <c r="C2539">
        <v>54</v>
      </c>
      <c r="D2539">
        <f t="shared" si="81"/>
        <v>7624</v>
      </c>
      <c r="E2539" t="str">
        <f t="shared" si="80"/>
        <v/>
      </c>
      <c r="F2539"/>
      <c r="G2539" s="39">
        <v>42.99</v>
      </c>
      <c r="H2539" s="39">
        <v>43.011879999999998</v>
      </c>
      <c r="I2539" s="39">
        <v>43.423201970000001</v>
      </c>
      <c r="J2539" s="39">
        <v>52.922985179999998</v>
      </c>
      <c r="K2539" s="39">
        <v>221.15</v>
      </c>
      <c r="L2539"/>
    </row>
    <row r="2540" spans="3:14" x14ac:dyDescent="0.45">
      <c r="C2540">
        <v>54</v>
      </c>
      <c r="D2540">
        <f t="shared" si="81"/>
        <v>7624</v>
      </c>
      <c r="E2540" t="str">
        <f t="shared" si="80"/>
        <v/>
      </c>
      <c r="F2540"/>
      <c r="G2540" s="39">
        <v>91.44</v>
      </c>
      <c r="H2540" s="39">
        <v>91.463530000000006</v>
      </c>
      <c r="I2540" s="39">
        <v>43.423610660000001</v>
      </c>
      <c r="J2540" s="39">
        <v>52.922776380000002</v>
      </c>
      <c r="K2540" s="39">
        <v>221.35</v>
      </c>
      <c r="L2540"/>
    </row>
    <row r="2541" spans="3:14" x14ac:dyDescent="0.45">
      <c r="C2541">
        <v>54</v>
      </c>
      <c r="D2541">
        <f t="shared" si="81"/>
        <v>7624</v>
      </c>
      <c r="E2541" t="str">
        <f t="shared" si="80"/>
        <v/>
      </c>
      <c r="F2541"/>
      <c r="G2541" s="39">
        <v>182.88</v>
      </c>
      <c r="H2541" s="39">
        <v>182.92519999999999</v>
      </c>
      <c r="I2541" s="39">
        <v>43.424381949999997</v>
      </c>
      <c r="J2541" s="39">
        <v>52.922382310000003</v>
      </c>
      <c r="K2541" s="39">
        <v>223.34</v>
      </c>
      <c r="L2541"/>
    </row>
    <row r="2542" spans="3:14" x14ac:dyDescent="0.45">
      <c r="C2542">
        <v>54</v>
      </c>
      <c r="D2542">
        <f t="shared" si="81"/>
        <v>7624</v>
      </c>
      <c r="E2542" t="str">
        <f t="shared" si="80"/>
        <v/>
      </c>
      <c r="F2542"/>
      <c r="G2542" s="39">
        <v>274.32</v>
      </c>
      <c r="H2542" s="39">
        <v>274.39159999999998</v>
      </c>
      <c r="I2542" s="39">
        <v>43.42515324</v>
      </c>
      <c r="J2542" s="39">
        <v>52.921988239999997</v>
      </c>
      <c r="K2542" s="39">
        <v>225.54</v>
      </c>
      <c r="L2542"/>
    </row>
    <row r="2543" spans="3:14" x14ac:dyDescent="0.45">
      <c r="C2543">
        <v>54</v>
      </c>
      <c r="D2543">
        <f t="shared" si="81"/>
        <v>7624</v>
      </c>
      <c r="E2543" t="str">
        <f t="shared" si="80"/>
        <v/>
      </c>
      <c r="F2543"/>
      <c r="G2543" s="39">
        <v>319.24</v>
      </c>
      <c r="H2543" s="39">
        <v>319.31580000000002</v>
      </c>
      <c r="I2543" s="39">
        <v>43.425532169999997</v>
      </c>
      <c r="J2543" s="39">
        <v>52.921794630000001</v>
      </c>
      <c r="K2543" s="39">
        <v>225.54</v>
      </c>
      <c r="L2543"/>
    </row>
    <row r="2544" spans="3:14" x14ac:dyDescent="0.45">
      <c r="C2544">
        <v>54</v>
      </c>
      <c r="D2544">
        <f t="shared" si="81"/>
        <v>7624</v>
      </c>
      <c r="E2544">
        <f t="shared" si="80"/>
        <v>336.60770000000002</v>
      </c>
      <c r="F2544"/>
      <c r="G2544" s="39">
        <v>336.53</v>
      </c>
      <c r="H2544" s="39">
        <v>336.60770000000002</v>
      </c>
      <c r="I2544" s="39">
        <v>43.42568747</v>
      </c>
      <c r="J2544" s="39">
        <v>52.921781359999997</v>
      </c>
      <c r="K2544" s="39">
        <v>225.94</v>
      </c>
      <c r="L2544"/>
    </row>
    <row r="2545" spans="3:14" x14ac:dyDescent="0.45">
      <c r="C2545">
        <v>54</v>
      </c>
      <c r="D2545">
        <f t="shared" si="81"/>
        <v>7815</v>
      </c>
      <c r="E2545" t="str">
        <f t="shared" si="80"/>
        <v/>
      </c>
      <c r="F2545">
        <v>7815</v>
      </c>
      <c r="G2545" s="39">
        <v>0</v>
      </c>
      <c r="H2545" s="39">
        <v>0</v>
      </c>
      <c r="I2545" s="39">
        <v>43.424520559999998</v>
      </c>
      <c r="J2545" s="39">
        <v>52.919197789999998</v>
      </c>
      <c r="K2545" s="39">
        <v>222.97</v>
      </c>
      <c r="L2545" s="39">
        <v>98</v>
      </c>
      <c r="M2545" s="39">
        <v>8</v>
      </c>
      <c r="N2545" s="39">
        <v>0.2</v>
      </c>
    </row>
    <row r="2546" spans="3:14" x14ac:dyDescent="0.45">
      <c r="C2546">
        <v>54</v>
      </c>
      <c r="D2546">
        <f t="shared" si="81"/>
        <v>7815</v>
      </c>
      <c r="E2546" t="str">
        <f t="shared" si="80"/>
        <v/>
      </c>
      <c r="F2546"/>
      <c r="G2546" s="39">
        <v>11.37</v>
      </c>
      <c r="H2546" s="39">
        <v>11.41127</v>
      </c>
      <c r="I2546" s="39">
        <v>43.4244579</v>
      </c>
      <c r="J2546" s="39">
        <v>52.919308770000001</v>
      </c>
      <c r="K2546" s="39">
        <v>223.97</v>
      </c>
      <c r="L2546"/>
    </row>
    <row r="2547" spans="3:14" x14ac:dyDescent="0.45">
      <c r="C2547">
        <v>54</v>
      </c>
      <c r="D2547">
        <f t="shared" si="81"/>
        <v>7815</v>
      </c>
      <c r="E2547" t="str">
        <f t="shared" si="80"/>
        <v/>
      </c>
      <c r="F2547"/>
      <c r="G2547" s="39">
        <v>74.48</v>
      </c>
      <c r="H2547" s="39">
        <v>74.539670000000001</v>
      </c>
      <c r="I2547" s="39">
        <v>43.4242341</v>
      </c>
      <c r="J2547" s="39">
        <v>52.92002506</v>
      </c>
      <c r="K2547" s="39">
        <v>222.37</v>
      </c>
      <c r="L2547"/>
    </row>
    <row r="2548" spans="3:14" x14ac:dyDescent="0.45">
      <c r="C2548">
        <v>54</v>
      </c>
      <c r="D2548">
        <f t="shared" si="81"/>
        <v>7815</v>
      </c>
      <c r="E2548" t="str">
        <f t="shared" si="80"/>
        <v/>
      </c>
      <c r="F2548"/>
      <c r="G2548" s="39">
        <v>76.069999999999993</v>
      </c>
      <c r="H2548" s="39">
        <v>76.133520000000004</v>
      </c>
      <c r="I2548" s="39">
        <v>43.424228290000002</v>
      </c>
      <c r="J2548" s="39">
        <v>52.920043049999997</v>
      </c>
      <c r="K2548" s="39">
        <v>222.37</v>
      </c>
      <c r="L2548"/>
    </row>
    <row r="2549" spans="3:14" x14ac:dyDescent="0.45">
      <c r="C2549">
        <v>54</v>
      </c>
      <c r="D2549">
        <f t="shared" si="81"/>
        <v>7815</v>
      </c>
      <c r="E2549" t="str">
        <f t="shared" si="80"/>
        <v/>
      </c>
      <c r="F2549"/>
      <c r="G2549" s="39">
        <v>103.5</v>
      </c>
      <c r="H2549" s="39">
        <v>103.5654</v>
      </c>
      <c r="I2549" s="39">
        <v>43.424128189999998</v>
      </c>
      <c r="J2549" s="39">
        <v>52.920352729999998</v>
      </c>
      <c r="K2549" s="39">
        <v>222.37</v>
      </c>
      <c r="L2549"/>
    </row>
    <row r="2550" spans="3:14" x14ac:dyDescent="0.45">
      <c r="C2550">
        <v>54</v>
      </c>
      <c r="D2550">
        <f t="shared" si="81"/>
        <v>7815</v>
      </c>
      <c r="E2550" t="str">
        <f t="shared" si="80"/>
        <v/>
      </c>
      <c r="F2550"/>
      <c r="G2550" s="39">
        <v>137.44999999999999</v>
      </c>
      <c r="H2550" s="39">
        <v>137.54179999999999</v>
      </c>
      <c r="I2550" s="39">
        <v>43.424025720000003</v>
      </c>
      <c r="J2550" s="39">
        <v>52.9207477</v>
      </c>
      <c r="K2550" s="39">
        <v>221.02</v>
      </c>
      <c r="L2550"/>
    </row>
    <row r="2551" spans="3:14" x14ac:dyDescent="0.45">
      <c r="C2551">
        <v>54</v>
      </c>
      <c r="D2551">
        <f t="shared" si="81"/>
        <v>7815</v>
      </c>
      <c r="E2551" t="str">
        <f t="shared" si="80"/>
        <v/>
      </c>
      <c r="F2551"/>
      <c r="G2551" s="39">
        <v>158.77000000000001</v>
      </c>
      <c r="H2551" s="39">
        <v>158.86930000000001</v>
      </c>
      <c r="I2551" s="39">
        <v>43.423995689999998</v>
      </c>
      <c r="J2551" s="39">
        <v>52.921007760000002</v>
      </c>
      <c r="K2551" s="39">
        <v>221.5</v>
      </c>
      <c r="L2551"/>
    </row>
    <row r="2552" spans="3:14" x14ac:dyDescent="0.45">
      <c r="C2552">
        <v>54</v>
      </c>
      <c r="D2552">
        <f t="shared" si="81"/>
        <v>7815</v>
      </c>
      <c r="E2552">
        <f t="shared" si="80"/>
        <v>167.60579999999999</v>
      </c>
      <c r="F2552"/>
      <c r="G2552" s="39">
        <v>167.51</v>
      </c>
      <c r="H2552" s="39">
        <v>167.60579999999999</v>
      </c>
      <c r="I2552" s="39">
        <v>43.424016000000002</v>
      </c>
      <c r="J2552" s="39">
        <v>52.92111199</v>
      </c>
      <c r="K2552" s="39">
        <v>221.5</v>
      </c>
      <c r="L2552"/>
    </row>
    <row r="2553" spans="3:14" x14ac:dyDescent="0.45">
      <c r="C2553">
        <v>54</v>
      </c>
      <c r="D2553" t="str">
        <f t="shared" si="81"/>
        <v>7815&amp;8453</v>
      </c>
      <c r="E2553" t="str">
        <f t="shared" si="80"/>
        <v/>
      </c>
      <c r="F2553" t="s">
        <v>4240</v>
      </c>
      <c r="G2553" s="39">
        <v>0</v>
      </c>
      <c r="H2553" s="39">
        <v>0</v>
      </c>
      <c r="I2553" s="39">
        <v>43.424016000000002</v>
      </c>
      <c r="J2553" s="39">
        <v>52.92111199</v>
      </c>
      <c r="K2553" s="39">
        <v>221.5</v>
      </c>
      <c r="L2553" s="39">
        <v>98</v>
      </c>
      <c r="M2553" s="39">
        <v>8</v>
      </c>
      <c r="N2553" s="39">
        <v>0.2</v>
      </c>
    </row>
    <row r="2554" spans="3:14" x14ac:dyDescent="0.45">
      <c r="C2554">
        <v>54</v>
      </c>
      <c r="D2554" t="e">
        <f t="shared" si="81"/>
        <v>#VALUE!</v>
      </c>
      <c r="E2554" t="str">
        <f t="shared" si="80"/>
        <v/>
      </c>
      <c r="F2554"/>
      <c r="G2554" s="39">
        <v>91.44</v>
      </c>
      <c r="H2554" s="39">
        <v>91.497380000000007</v>
      </c>
      <c r="I2554" s="39">
        <v>43.424792779999997</v>
      </c>
      <c r="J2554" s="39">
        <v>52.921485199999999</v>
      </c>
      <c r="K2554" s="39">
        <v>224.74</v>
      </c>
      <c r="L2554"/>
    </row>
    <row r="2555" spans="3:14" x14ac:dyDescent="0.45">
      <c r="C2555">
        <v>54</v>
      </c>
      <c r="D2555" t="e">
        <f t="shared" si="81"/>
        <v>#VALUE!</v>
      </c>
      <c r="E2555" t="str">
        <f t="shared" si="80"/>
        <v/>
      </c>
      <c r="F2555"/>
      <c r="G2555" s="39">
        <v>127.7</v>
      </c>
      <c r="H2555" s="39">
        <v>127.7577</v>
      </c>
      <c r="I2555" s="39">
        <v>43.425100800000003</v>
      </c>
      <c r="J2555" s="39">
        <v>52.921633200000002</v>
      </c>
      <c r="K2555" s="39">
        <v>224.94</v>
      </c>
      <c r="L2555"/>
    </row>
    <row r="2556" spans="3:14" x14ac:dyDescent="0.45">
      <c r="C2556">
        <v>54</v>
      </c>
      <c r="D2556" t="e">
        <f t="shared" si="81"/>
        <v>#VALUE!</v>
      </c>
      <c r="E2556" t="str">
        <f t="shared" si="80"/>
        <v/>
      </c>
      <c r="F2556"/>
      <c r="G2556" s="39">
        <v>182.88</v>
      </c>
      <c r="H2556" s="39">
        <v>182.94120000000001</v>
      </c>
      <c r="I2556" s="39">
        <v>43.425590229999997</v>
      </c>
      <c r="J2556" s="39">
        <v>52.921749149999997</v>
      </c>
      <c r="K2556" s="39">
        <v>225.54</v>
      </c>
      <c r="L2556"/>
    </row>
    <row r="2557" spans="3:14" x14ac:dyDescent="0.45">
      <c r="C2557">
        <v>54</v>
      </c>
      <c r="D2557" t="e">
        <f t="shared" si="81"/>
        <v>#VALUE!</v>
      </c>
      <c r="E2557" t="str">
        <f t="shared" si="80"/>
        <v/>
      </c>
      <c r="F2557"/>
      <c r="G2557" s="39">
        <v>186.89</v>
      </c>
      <c r="H2557" s="39">
        <v>186.95179999999999</v>
      </c>
      <c r="I2557" s="39">
        <v>43.425625799999999</v>
      </c>
      <c r="J2557" s="39">
        <v>52.921757579999998</v>
      </c>
      <c r="K2557" s="39">
        <v>225.54</v>
      </c>
      <c r="L2557"/>
    </row>
    <row r="2558" spans="3:14" x14ac:dyDescent="0.45">
      <c r="C2558">
        <v>54</v>
      </c>
      <c r="D2558" t="e">
        <f t="shared" si="81"/>
        <v>#VALUE!</v>
      </c>
      <c r="E2558">
        <f t="shared" si="80"/>
        <v>194.07980000000001</v>
      </c>
      <c r="F2558"/>
      <c r="G2558" s="39">
        <v>194.01</v>
      </c>
      <c r="H2558" s="39">
        <v>194.07980000000001</v>
      </c>
      <c r="I2558" s="39">
        <v>43.42568747</v>
      </c>
      <c r="J2558" s="39">
        <v>52.921781359999997</v>
      </c>
      <c r="K2558" s="39">
        <v>225.94</v>
      </c>
      <c r="L2558"/>
    </row>
    <row r="2559" spans="3:14" x14ac:dyDescent="0.45">
      <c r="C2559">
        <v>54</v>
      </c>
      <c r="D2559">
        <f t="shared" si="81"/>
        <v>7927</v>
      </c>
      <c r="E2559" t="str">
        <f t="shared" si="80"/>
        <v/>
      </c>
      <c r="F2559">
        <v>7927</v>
      </c>
      <c r="G2559" s="39">
        <v>0</v>
      </c>
      <c r="H2559" s="39">
        <v>0</v>
      </c>
      <c r="I2559" s="39">
        <v>43.420926029999997</v>
      </c>
      <c r="J2559" s="39">
        <v>52.936265489999997</v>
      </c>
      <c r="K2559" s="39">
        <v>222.24</v>
      </c>
      <c r="L2559" s="39">
        <v>98</v>
      </c>
      <c r="M2559" s="39">
        <v>8</v>
      </c>
      <c r="N2559" s="39">
        <v>0.2</v>
      </c>
    </row>
    <row r="2560" spans="3:14" x14ac:dyDescent="0.45">
      <c r="C2560">
        <v>54</v>
      </c>
      <c r="D2560">
        <f t="shared" si="81"/>
        <v>7927</v>
      </c>
      <c r="E2560" t="str">
        <f t="shared" si="80"/>
        <v/>
      </c>
      <c r="F2560"/>
      <c r="G2560" s="39">
        <v>2.58</v>
      </c>
      <c r="H2560" s="39">
        <v>2.5792359999999999</v>
      </c>
      <c r="I2560" s="39">
        <v>43.420933210000001</v>
      </c>
      <c r="J2560" s="39">
        <v>52.936295780000002</v>
      </c>
      <c r="K2560" s="39">
        <v>222.24</v>
      </c>
      <c r="L2560"/>
    </row>
    <row r="2561" spans="3:14" x14ac:dyDescent="0.45">
      <c r="C2561">
        <v>54</v>
      </c>
      <c r="D2561">
        <f t="shared" si="81"/>
        <v>7927</v>
      </c>
      <c r="E2561" t="str">
        <f t="shared" si="80"/>
        <v/>
      </c>
      <c r="F2561"/>
      <c r="G2561" s="39">
        <v>8.5399999999999991</v>
      </c>
      <c r="H2561" s="39">
        <v>8.5430689999999991</v>
      </c>
      <c r="I2561" s="39">
        <v>43.420948580000001</v>
      </c>
      <c r="J2561" s="39">
        <v>52.936366339999999</v>
      </c>
      <c r="K2561" s="39">
        <v>222.24</v>
      </c>
      <c r="L2561"/>
    </row>
    <row r="2562" spans="3:14" x14ac:dyDescent="0.45">
      <c r="C2562">
        <v>54</v>
      </c>
      <c r="D2562">
        <f t="shared" si="81"/>
        <v>7927</v>
      </c>
      <c r="E2562" t="str">
        <f t="shared" si="80"/>
        <v/>
      </c>
      <c r="F2562"/>
      <c r="G2562" s="39">
        <v>25.94</v>
      </c>
      <c r="H2562" s="39">
        <v>26.037230000000001</v>
      </c>
      <c r="I2562" s="39">
        <v>43.420973879999998</v>
      </c>
      <c r="J2562" s="39">
        <v>52.936578390000001</v>
      </c>
      <c r="K2562" s="39">
        <v>224.04</v>
      </c>
      <c r="L2562"/>
    </row>
    <row r="2563" spans="3:14" x14ac:dyDescent="0.45">
      <c r="C2563">
        <v>54</v>
      </c>
      <c r="D2563">
        <f t="shared" si="81"/>
        <v>7927</v>
      </c>
      <c r="E2563" t="str">
        <f t="shared" si="80"/>
        <v/>
      </c>
      <c r="F2563"/>
      <c r="G2563" s="39">
        <v>80.150000000000006</v>
      </c>
      <c r="H2563" s="39">
        <v>80.358990000000006</v>
      </c>
      <c r="I2563" s="39">
        <v>43.42134145</v>
      </c>
      <c r="J2563" s="39">
        <v>52.937018559999999</v>
      </c>
      <c r="K2563" s="39">
        <v>220.49</v>
      </c>
      <c r="L2563"/>
    </row>
    <row r="2564" spans="3:14" x14ac:dyDescent="0.45">
      <c r="C2564">
        <v>54</v>
      </c>
      <c r="D2564">
        <f t="shared" si="81"/>
        <v>7927</v>
      </c>
      <c r="E2564" t="str">
        <f t="shared" ref="E2564:E2627" si="82">IF(G2565=0,H2564,"")</f>
        <v/>
      </c>
      <c r="F2564"/>
      <c r="G2564" s="39">
        <v>91.44</v>
      </c>
      <c r="H2564" s="39">
        <v>91.648970000000006</v>
      </c>
      <c r="I2564" s="39">
        <v>43.421426650000001</v>
      </c>
      <c r="J2564" s="39">
        <v>52.937094530000003</v>
      </c>
      <c r="K2564" s="39">
        <v>220.49</v>
      </c>
      <c r="L2564"/>
    </row>
    <row r="2565" spans="3:14" x14ac:dyDescent="0.45">
      <c r="C2565">
        <v>54</v>
      </c>
      <c r="D2565">
        <f t="shared" si="81"/>
        <v>7927</v>
      </c>
      <c r="E2565" t="str">
        <f t="shared" si="82"/>
        <v/>
      </c>
      <c r="F2565"/>
      <c r="G2565" s="39">
        <v>96.4</v>
      </c>
      <c r="H2565" s="39">
        <v>96.642099999999999</v>
      </c>
      <c r="I2565" s="39">
        <v>43.421464059999998</v>
      </c>
      <c r="J2565" s="39">
        <v>52.937127879999998</v>
      </c>
      <c r="K2565" s="39">
        <v>219.89</v>
      </c>
      <c r="L2565"/>
    </row>
    <row r="2566" spans="3:14" x14ac:dyDescent="0.45">
      <c r="C2566">
        <v>54</v>
      </c>
      <c r="D2566">
        <f t="shared" si="81"/>
        <v>7927</v>
      </c>
      <c r="E2566" t="str">
        <f t="shared" si="82"/>
        <v/>
      </c>
      <c r="F2566"/>
      <c r="G2566" s="39">
        <v>121.33</v>
      </c>
      <c r="H2566" s="39">
        <v>121.583</v>
      </c>
      <c r="I2566" s="39">
        <v>43.42165842</v>
      </c>
      <c r="J2566" s="39">
        <v>52.937281679999998</v>
      </c>
      <c r="K2566" s="39">
        <v>220.69</v>
      </c>
      <c r="L2566"/>
    </row>
    <row r="2567" spans="3:14" x14ac:dyDescent="0.45">
      <c r="C2567">
        <v>54</v>
      </c>
      <c r="D2567">
        <f t="shared" si="81"/>
        <v>7927</v>
      </c>
      <c r="E2567" t="str">
        <f t="shared" si="82"/>
        <v/>
      </c>
      <c r="F2567"/>
      <c r="G2567" s="39">
        <v>132.82</v>
      </c>
      <c r="H2567" s="39">
        <v>133.0984</v>
      </c>
      <c r="I2567" s="39">
        <v>43.42172661</v>
      </c>
      <c r="J2567" s="39">
        <v>52.937388519999999</v>
      </c>
      <c r="K2567" s="39">
        <v>220.09</v>
      </c>
      <c r="L2567"/>
    </row>
    <row r="2568" spans="3:14" x14ac:dyDescent="0.45">
      <c r="C2568">
        <v>54</v>
      </c>
      <c r="D2568">
        <f t="shared" si="81"/>
        <v>7927</v>
      </c>
      <c r="E2568" t="str">
        <f t="shared" si="82"/>
        <v/>
      </c>
      <c r="F2568"/>
      <c r="G2568" s="39">
        <v>170.01</v>
      </c>
      <c r="H2568" s="39">
        <v>170.3211</v>
      </c>
      <c r="I2568" s="39">
        <v>43.421998379999998</v>
      </c>
      <c r="J2568" s="39">
        <v>52.937656599999997</v>
      </c>
      <c r="K2568" s="39">
        <v>218.49</v>
      </c>
      <c r="L2568"/>
    </row>
    <row r="2569" spans="3:14" x14ac:dyDescent="0.45">
      <c r="C2569">
        <v>54</v>
      </c>
      <c r="D2569">
        <f t="shared" si="81"/>
        <v>7927</v>
      </c>
      <c r="E2569">
        <f t="shared" si="82"/>
        <v>174.25110000000001</v>
      </c>
      <c r="F2569"/>
      <c r="G2569" s="39">
        <v>173.6</v>
      </c>
      <c r="H2569" s="39">
        <v>174.25110000000001</v>
      </c>
      <c r="I2569" s="39">
        <v>43.422027360000001</v>
      </c>
      <c r="J2569" s="39">
        <v>52.937676209999999</v>
      </c>
      <c r="K2569" s="39">
        <v>220.09</v>
      </c>
      <c r="L2569"/>
    </row>
    <row r="2570" spans="3:14" x14ac:dyDescent="0.45">
      <c r="C2570">
        <v>54</v>
      </c>
      <c r="D2570">
        <f t="shared" si="81"/>
        <v>7928</v>
      </c>
      <c r="E2570" t="str">
        <f t="shared" si="82"/>
        <v/>
      </c>
      <c r="F2570">
        <v>7928</v>
      </c>
      <c r="G2570" s="39">
        <v>0</v>
      </c>
      <c r="H2570" s="39">
        <v>0</v>
      </c>
      <c r="I2570" s="39">
        <v>43.419312400000003</v>
      </c>
      <c r="J2570" s="39">
        <v>52.933137989999999</v>
      </c>
      <c r="K2570" s="39">
        <v>222.25</v>
      </c>
      <c r="L2570" s="39">
        <v>98</v>
      </c>
      <c r="M2570" s="39">
        <v>8</v>
      </c>
      <c r="N2570" s="39">
        <v>0.2</v>
      </c>
    </row>
    <row r="2571" spans="3:14" x14ac:dyDescent="0.45">
      <c r="C2571">
        <v>54</v>
      </c>
      <c r="D2571">
        <f t="shared" si="81"/>
        <v>7928</v>
      </c>
      <c r="E2571" t="str">
        <f t="shared" si="82"/>
        <v/>
      </c>
      <c r="F2571"/>
      <c r="G2571" s="39">
        <v>14.19</v>
      </c>
      <c r="H2571" s="39">
        <v>14.19018</v>
      </c>
      <c r="I2571" s="39">
        <v>43.419415430000001</v>
      </c>
      <c r="J2571" s="39">
        <v>52.93303444</v>
      </c>
      <c r="K2571" s="39">
        <v>222.25</v>
      </c>
      <c r="L2571"/>
    </row>
    <row r="2572" spans="3:14" x14ac:dyDescent="0.45">
      <c r="C2572">
        <v>54</v>
      </c>
      <c r="D2572">
        <f t="shared" si="81"/>
        <v>7928</v>
      </c>
      <c r="E2572" t="str">
        <f t="shared" si="82"/>
        <v/>
      </c>
      <c r="F2572"/>
      <c r="G2572" s="39">
        <v>28.07</v>
      </c>
      <c r="H2572" s="39">
        <v>28.10717</v>
      </c>
      <c r="I2572" s="39">
        <v>43.419517120000002</v>
      </c>
      <c r="J2572" s="39">
        <v>52.932934850000002</v>
      </c>
      <c r="K2572" s="39">
        <v>221.25</v>
      </c>
      <c r="L2572"/>
    </row>
    <row r="2573" spans="3:14" x14ac:dyDescent="0.45">
      <c r="C2573">
        <v>54</v>
      </c>
      <c r="D2573">
        <f t="shared" si="81"/>
        <v>7928</v>
      </c>
      <c r="E2573" t="str">
        <f t="shared" si="82"/>
        <v/>
      </c>
      <c r="F2573"/>
      <c r="G2573" s="39">
        <v>60.45</v>
      </c>
      <c r="H2573" s="39">
        <v>60.49147</v>
      </c>
      <c r="I2573" s="39">
        <v>43.419761870000002</v>
      </c>
      <c r="J2573" s="39">
        <v>52.932717689999997</v>
      </c>
      <c r="K2573" s="39">
        <v>221.05</v>
      </c>
      <c r="L2573"/>
    </row>
    <row r="2574" spans="3:14" x14ac:dyDescent="0.45">
      <c r="C2574">
        <v>54</v>
      </c>
      <c r="D2574">
        <f t="shared" si="81"/>
        <v>7928</v>
      </c>
      <c r="E2574" t="str">
        <f t="shared" si="82"/>
        <v/>
      </c>
      <c r="F2574"/>
      <c r="G2574" s="39">
        <v>63.13</v>
      </c>
      <c r="H2574" s="39">
        <v>63.166049999999998</v>
      </c>
      <c r="I2574" s="39">
        <v>43.419784190000001</v>
      </c>
      <c r="J2574" s="39">
        <v>52.932705300000002</v>
      </c>
      <c r="K2574" s="39">
        <v>221.05</v>
      </c>
      <c r="L2574"/>
    </row>
    <row r="2575" spans="3:14" x14ac:dyDescent="0.45">
      <c r="C2575">
        <v>54</v>
      </c>
      <c r="D2575">
        <f t="shared" si="81"/>
        <v>7928</v>
      </c>
      <c r="E2575">
        <f t="shared" si="82"/>
        <v>68.206620000000001</v>
      </c>
      <c r="F2575"/>
      <c r="G2575" s="39">
        <v>68.17</v>
      </c>
      <c r="H2575" s="39">
        <v>68.206620000000001</v>
      </c>
      <c r="I2575" s="39">
        <v>43.419816400000002</v>
      </c>
      <c r="J2575" s="39">
        <v>52.932661469999999</v>
      </c>
      <c r="K2575" s="39">
        <v>221.05</v>
      </c>
      <c r="L2575"/>
    </row>
    <row r="2576" spans="3:14" x14ac:dyDescent="0.45">
      <c r="C2576">
        <v>54</v>
      </c>
      <c r="D2576">
        <f t="shared" si="81"/>
        <v>8453</v>
      </c>
      <c r="E2576" t="str">
        <f t="shared" si="82"/>
        <v/>
      </c>
      <c r="F2576">
        <v>8453</v>
      </c>
      <c r="G2576" s="39">
        <v>0</v>
      </c>
      <c r="H2576" s="39">
        <v>0</v>
      </c>
      <c r="I2576" s="39">
        <v>43.420633780000003</v>
      </c>
      <c r="J2576" s="39">
        <v>52.919638579999997</v>
      </c>
      <c r="K2576" s="39">
        <v>227.57</v>
      </c>
      <c r="L2576" s="39">
        <v>98</v>
      </c>
      <c r="M2576" s="39">
        <v>8</v>
      </c>
      <c r="N2576" s="39">
        <v>0.2</v>
      </c>
    </row>
    <row r="2577" spans="3:14" x14ac:dyDescent="0.45">
      <c r="C2577">
        <v>54</v>
      </c>
      <c r="D2577">
        <f t="shared" si="81"/>
        <v>8453</v>
      </c>
      <c r="E2577" t="str">
        <f t="shared" si="82"/>
        <v/>
      </c>
      <c r="F2577"/>
      <c r="G2577" s="39">
        <v>2.57</v>
      </c>
      <c r="H2577" s="39">
        <v>2.5691160000000002</v>
      </c>
      <c r="I2577" s="39">
        <v>43.420656459999996</v>
      </c>
      <c r="J2577" s="39">
        <v>52.919644750000003</v>
      </c>
      <c r="K2577" s="39">
        <v>227.57</v>
      </c>
      <c r="L2577"/>
    </row>
    <row r="2578" spans="3:14" x14ac:dyDescent="0.45">
      <c r="C2578">
        <v>54</v>
      </c>
      <c r="D2578">
        <f t="shared" si="81"/>
        <v>8453</v>
      </c>
      <c r="E2578" t="str">
        <f t="shared" si="82"/>
        <v/>
      </c>
      <c r="F2578"/>
      <c r="G2578" s="39">
        <v>91.5</v>
      </c>
      <c r="H2578" s="39">
        <v>91.534390000000002</v>
      </c>
      <c r="I2578" s="39">
        <v>43.421419200000003</v>
      </c>
      <c r="J2578" s="39">
        <v>52.919977729999999</v>
      </c>
      <c r="K2578" s="39">
        <v>224.97</v>
      </c>
      <c r="L2578"/>
    </row>
    <row r="2579" spans="3:14" x14ac:dyDescent="0.45">
      <c r="C2579">
        <v>54</v>
      </c>
      <c r="D2579">
        <f t="shared" si="81"/>
        <v>8453</v>
      </c>
      <c r="E2579" t="str">
        <f t="shared" si="82"/>
        <v/>
      </c>
      <c r="F2579"/>
      <c r="G2579" s="39">
        <v>182.88</v>
      </c>
      <c r="H2579" s="39">
        <v>182.91820000000001</v>
      </c>
      <c r="I2579" s="39">
        <v>43.422211820000001</v>
      </c>
      <c r="J2579" s="39">
        <v>52.92027925</v>
      </c>
      <c r="K2579" s="39">
        <v>224.77</v>
      </c>
      <c r="L2579"/>
    </row>
    <row r="2580" spans="3:14" x14ac:dyDescent="0.45">
      <c r="C2580">
        <v>54</v>
      </c>
      <c r="D2580">
        <f t="shared" ref="D2580:D2643" si="83">IF(F2580&gt;0,F2580,F2580+D2579)</f>
        <v>8453</v>
      </c>
      <c r="E2580" t="str">
        <f t="shared" si="82"/>
        <v/>
      </c>
      <c r="F2580"/>
      <c r="G2580" s="39">
        <v>220.86</v>
      </c>
      <c r="H2580" s="39">
        <v>220.94499999999999</v>
      </c>
      <c r="I2580" s="39">
        <v>43.422541209999999</v>
      </c>
      <c r="J2580" s="39">
        <v>52.920404560000001</v>
      </c>
      <c r="K2580" s="39">
        <v>222.82</v>
      </c>
      <c r="L2580"/>
    </row>
    <row r="2581" spans="3:14" x14ac:dyDescent="0.45">
      <c r="C2581">
        <v>54</v>
      </c>
      <c r="D2581">
        <f t="shared" si="83"/>
        <v>8453</v>
      </c>
      <c r="E2581" t="str">
        <f t="shared" si="82"/>
        <v/>
      </c>
      <c r="F2581"/>
      <c r="G2581" s="39">
        <v>274.32</v>
      </c>
      <c r="H2581" s="39">
        <v>274.41759999999999</v>
      </c>
      <c r="I2581" s="39">
        <v>43.422997780000003</v>
      </c>
      <c r="J2581" s="39">
        <v>52.920613150000001</v>
      </c>
      <c r="K2581" s="39">
        <v>221.82</v>
      </c>
      <c r="L2581"/>
    </row>
    <row r="2582" spans="3:14" x14ac:dyDescent="0.45">
      <c r="C2582">
        <v>54</v>
      </c>
      <c r="D2582">
        <f t="shared" si="83"/>
        <v>8453</v>
      </c>
      <c r="E2582" t="str">
        <f t="shared" si="82"/>
        <v/>
      </c>
      <c r="F2582"/>
      <c r="G2582" s="39">
        <v>298.8</v>
      </c>
      <c r="H2582" s="39">
        <v>298.92250000000001</v>
      </c>
      <c r="I2582" s="39">
        <v>43.423206790000002</v>
      </c>
      <c r="J2582" s="39">
        <v>52.920708650000002</v>
      </c>
      <c r="K2582" s="39">
        <v>223.02</v>
      </c>
      <c r="L2582"/>
    </row>
    <row r="2583" spans="3:14" x14ac:dyDescent="0.45">
      <c r="C2583">
        <v>54</v>
      </c>
      <c r="D2583">
        <f t="shared" si="83"/>
        <v>8453</v>
      </c>
      <c r="E2583" t="str">
        <f t="shared" si="82"/>
        <v/>
      </c>
      <c r="F2583"/>
      <c r="G2583" s="39">
        <v>365.76</v>
      </c>
      <c r="H2583" s="39">
        <v>365.9</v>
      </c>
      <c r="I2583" s="39">
        <v>43.423773300000001</v>
      </c>
      <c r="J2583" s="39">
        <v>52.920991010000002</v>
      </c>
      <c r="K2583" s="39">
        <v>221.7</v>
      </c>
      <c r="L2583"/>
    </row>
    <row r="2584" spans="3:14" x14ac:dyDescent="0.45">
      <c r="C2584">
        <v>54</v>
      </c>
      <c r="D2584">
        <f t="shared" si="83"/>
        <v>8453</v>
      </c>
      <c r="E2584">
        <f t="shared" si="82"/>
        <v>394.58890000000002</v>
      </c>
      <c r="F2584"/>
      <c r="G2584" s="39">
        <v>394.45</v>
      </c>
      <c r="H2584" s="39">
        <v>394.58890000000002</v>
      </c>
      <c r="I2584" s="39">
        <v>43.424016000000002</v>
      </c>
      <c r="J2584" s="39">
        <v>52.92111199</v>
      </c>
      <c r="K2584" s="39">
        <v>221.5</v>
      </c>
      <c r="L2584"/>
    </row>
    <row r="2585" spans="3:14" x14ac:dyDescent="0.45">
      <c r="C2585">
        <v>54</v>
      </c>
      <c r="D2585">
        <f t="shared" si="83"/>
        <v>8754</v>
      </c>
      <c r="E2585" t="str">
        <f t="shared" si="82"/>
        <v/>
      </c>
      <c r="F2585">
        <v>8754</v>
      </c>
      <c r="G2585" s="39">
        <v>0</v>
      </c>
      <c r="H2585" s="39">
        <v>0</v>
      </c>
      <c r="I2585" s="39">
        <v>43.421953989999999</v>
      </c>
      <c r="J2585" s="39">
        <v>52.92834225</v>
      </c>
      <c r="K2585" s="39">
        <v>226.13</v>
      </c>
      <c r="L2585" s="39">
        <v>98</v>
      </c>
      <c r="M2585" s="39">
        <v>8</v>
      </c>
      <c r="N2585" s="39">
        <v>0.2</v>
      </c>
    </row>
    <row r="2586" spans="3:14" x14ac:dyDescent="0.45">
      <c r="C2586">
        <v>54</v>
      </c>
      <c r="D2586">
        <f t="shared" si="83"/>
        <v>8754</v>
      </c>
      <c r="E2586" t="str">
        <f t="shared" si="82"/>
        <v/>
      </c>
      <c r="F2586"/>
      <c r="G2586" s="39">
        <v>12.24</v>
      </c>
      <c r="H2586" s="39">
        <v>12.30115</v>
      </c>
      <c r="I2586" s="39">
        <v>43.42184503</v>
      </c>
      <c r="J2586" s="39">
        <v>52.928364760000001</v>
      </c>
      <c r="K2586" s="39">
        <v>227.33</v>
      </c>
      <c r="L2586"/>
    </row>
    <row r="2587" spans="3:14" x14ac:dyDescent="0.45">
      <c r="C2587">
        <v>54</v>
      </c>
      <c r="D2587">
        <f t="shared" si="83"/>
        <v>8754</v>
      </c>
      <c r="E2587" t="str">
        <f t="shared" si="82"/>
        <v/>
      </c>
      <c r="F2587"/>
      <c r="G2587" s="39">
        <v>31.36</v>
      </c>
      <c r="H2587" s="39">
        <v>31.421849999999999</v>
      </c>
      <c r="I2587" s="39">
        <v>43.421674179999997</v>
      </c>
      <c r="J2587" s="39">
        <v>52.928393239999998</v>
      </c>
      <c r="K2587" s="39">
        <v>227.33</v>
      </c>
      <c r="L2587"/>
    </row>
    <row r="2588" spans="3:14" x14ac:dyDescent="0.45">
      <c r="C2588">
        <v>54</v>
      </c>
      <c r="D2588">
        <f t="shared" si="83"/>
        <v>8754</v>
      </c>
      <c r="E2588" t="str">
        <f t="shared" si="82"/>
        <v/>
      </c>
      <c r="F2588"/>
      <c r="G2588" s="39">
        <v>91.44</v>
      </c>
      <c r="H2588" s="39">
        <v>91.514979999999994</v>
      </c>
      <c r="I2588" s="39">
        <v>43.421136830000002</v>
      </c>
      <c r="J2588" s="39">
        <v>52.928476140000001</v>
      </c>
      <c r="K2588" s="39">
        <v>225.93</v>
      </c>
      <c r="L2588"/>
    </row>
    <row r="2589" spans="3:14" x14ac:dyDescent="0.45">
      <c r="C2589">
        <v>54</v>
      </c>
      <c r="D2589">
        <f t="shared" si="83"/>
        <v>8754</v>
      </c>
      <c r="E2589" t="str">
        <f t="shared" si="82"/>
        <v/>
      </c>
      <c r="F2589"/>
      <c r="G2589" s="39">
        <v>143.91</v>
      </c>
      <c r="H2589" s="39">
        <v>143.99080000000001</v>
      </c>
      <c r="I2589" s="39">
        <v>43.420667520000002</v>
      </c>
      <c r="J2589" s="39">
        <v>52.928548540000001</v>
      </c>
      <c r="K2589" s="39">
        <v>225.13</v>
      </c>
      <c r="L2589"/>
    </row>
    <row r="2590" spans="3:14" x14ac:dyDescent="0.45">
      <c r="C2590">
        <v>54</v>
      </c>
      <c r="D2590">
        <f t="shared" si="83"/>
        <v>8754</v>
      </c>
      <c r="E2590" t="str">
        <f t="shared" si="82"/>
        <v/>
      </c>
      <c r="F2590"/>
      <c r="G2590" s="39">
        <v>182.88</v>
      </c>
      <c r="H2590" s="39">
        <v>182.96209999999999</v>
      </c>
      <c r="I2590" s="39">
        <v>43.420345259999998</v>
      </c>
      <c r="J2590" s="39">
        <v>52.92873857</v>
      </c>
      <c r="K2590" s="39">
        <v>225.41</v>
      </c>
      <c r="L2590"/>
    </row>
    <row r="2591" spans="3:14" x14ac:dyDescent="0.45">
      <c r="C2591">
        <v>54</v>
      </c>
      <c r="D2591">
        <f t="shared" si="83"/>
        <v>8754</v>
      </c>
      <c r="E2591" t="str">
        <f t="shared" si="82"/>
        <v/>
      </c>
      <c r="F2591"/>
      <c r="G2591" s="39">
        <v>248.6</v>
      </c>
      <c r="H2591" s="39">
        <v>248.71639999999999</v>
      </c>
      <c r="I2591" s="39">
        <v>43.419801769999999</v>
      </c>
      <c r="J2591" s="39">
        <v>52.929059070000001</v>
      </c>
      <c r="K2591" s="39">
        <v>223.41</v>
      </c>
      <c r="L2591"/>
    </row>
    <row r="2592" spans="3:14" x14ac:dyDescent="0.45">
      <c r="C2592">
        <v>54</v>
      </c>
      <c r="D2592">
        <f t="shared" si="83"/>
        <v>8754</v>
      </c>
      <c r="E2592" t="str">
        <f t="shared" si="82"/>
        <v/>
      </c>
      <c r="F2592"/>
      <c r="G2592" s="39">
        <v>274.32</v>
      </c>
      <c r="H2592" s="39">
        <v>274.43560000000002</v>
      </c>
      <c r="I2592" s="39">
        <v>43.419587780000001</v>
      </c>
      <c r="J2592" s="39">
        <v>52.929180109999997</v>
      </c>
      <c r="K2592" s="39">
        <v>223.01</v>
      </c>
      <c r="L2592"/>
    </row>
    <row r="2593" spans="3:14" x14ac:dyDescent="0.45">
      <c r="C2593">
        <v>54</v>
      </c>
      <c r="D2593">
        <f t="shared" si="83"/>
        <v>8754</v>
      </c>
      <c r="E2593" t="str">
        <f t="shared" si="82"/>
        <v/>
      </c>
      <c r="F2593"/>
      <c r="G2593" s="39">
        <v>348.44</v>
      </c>
      <c r="H2593" s="39">
        <v>348.55930000000001</v>
      </c>
      <c r="I2593" s="39">
        <v>43.418970989999998</v>
      </c>
      <c r="J2593" s="39">
        <v>52.929529010000003</v>
      </c>
      <c r="K2593" s="39">
        <v>222.61</v>
      </c>
      <c r="L2593"/>
    </row>
    <row r="2594" spans="3:14" x14ac:dyDescent="0.45">
      <c r="C2594">
        <v>54</v>
      </c>
      <c r="D2594">
        <f t="shared" si="83"/>
        <v>8754</v>
      </c>
      <c r="E2594" t="str">
        <f t="shared" si="82"/>
        <v/>
      </c>
      <c r="F2594"/>
      <c r="G2594" s="39">
        <v>365.76</v>
      </c>
      <c r="H2594" s="39">
        <v>365.87670000000003</v>
      </c>
      <c r="I2594" s="39">
        <v>43.418836759999998</v>
      </c>
      <c r="J2594" s="39">
        <v>52.929637700000001</v>
      </c>
      <c r="K2594" s="39">
        <v>222.61</v>
      </c>
      <c r="L2594"/>
    </row>
    <row r="2595" spans="3:14" x14ac:dyDescent="0.45">
      <c r="C2595">
        <v>54</v>
      </c>
      <c r="D2595">
        <f t="shared" si="83"/>
        <v>8754</v>
      </c>
      <c r="E2595" t="str">
        <f t="shared" si="82"/>
        <v/>
      </c>
      <c r="F2595"/>
      <c r="G2595" s="39">
        <v>415.04</v>
      </c>
      <c r="H2595" s="39">
        <v>415.15589999999997</v>
      </c>
      <c r="I2595" s="39">
        <v>43.418454789999998</v>
      </c>
      <c r="J2595" s="39">
        <v>52.929947009999999</v>
      </c>
      <c r="K2595" s="39">
        <v>222.8</v>
      </c>
      <c r="L2595"/>
    </row>
    <row r="2596" spans="3:14" x14ac:dyDescent="0.45">
      <c r="C2596">
        <v>54</v>
      </c>
      <c r="D2596">
        <f t="shared" si="83"/>
        <v>8754</v>
      </c>
      <c r="E2596" t="str">
        <f t="shared" si="82"/>
        <v/>
      </c>
      <c r="F2596"/>
      <c r="G2596" s="39">
        <v>415.57</v>
      </c>
      <c r="H2596" s="39">
        <v>415.68709999999999</v>
      </c>
      <c r="I2596" s="39">
        <v>43.418451820000001</v>
      </c>
      <c r="J2596" s="39">
        <v>52.929952149999998</v>
      </c>
      <c r="K2596" s="39">
        <v>222.8</v>
      </c>
      <c r="L2596"/>
    </row>
    <row r="2597" spans="3:14" x14ac:dyDescent="0.45">
      <c r="C2597">
        <v>54</v>
      </c>
      <c r="D2597">
        <f t="shared" si="83"/>
        <v>8754</v>
      </c>
      <c r="E2597">
        <f t="shared" si="82"/>
        <v>417.59899999999999</v>
      </c>
      <c r="F2597"/>
      <c r="G2597" s="39">
        <v>417.48</v>
      </c>
      <c r="H2597" s="39">
        <v>417.59899999999999</v>
      </c>
      <c r="I2597" s="39">
        <v>43.418444379999997</v>
      </c>
      <c r="J2597" s="39">
        <v>52.929973439999998</v>
      </c>
      <c r="K2597" s="39">
        <v>222.8</v>
      </c>
      <c r="L2597"/>
    </row>
    <row r="2598" spans="3:14" x14ac:dyDescent="0.45">
      <c r="C2598">
        <v>54</v>
      </c>
      <c r="D2598">
        <f t="shared" si="83"/>
        <v>8781</v>
      </c>
      <c r="E2598" t="str">
        <f t="shared" si="82"/>
        <v/>
      </c>
      <c r="F2598">
        <v>8781</v>
      </c>
      <c r="G2598" s="39">
        <v>0</v>
      </c>
      <c r="H2598" s="39">
        <v>0</v>
      </c>
      <c r="I2598" s="39">
        <v>43.42187981</v>
      </c>
      <c r="J2598" s="39">
        <v>52.926212820000003</v>
      </c>
      <c r="K2598" s="39">
        <v>223.43</v>
      </c>
      <c r="L2598" s="39">
        <v>98</v>
      </c>
      <c r="M2598" s="39">
        <v>8</v>
      </c>
      <c r="N2598" s="39">
        <v>0.2</v>
      </c>
    </row>
    <row r="2599" spans="3:14" x14ac:dyDescent="0.45">
      <c r="C2599">
        <v>54</v>
      </c>
      <c r="D2599">
        <f t="shared" si="83"/>
        <v>8781</v>
      </c>
      <c r="E2599" t="str">
        <f t="shared" si="82"/>
        <v/>
      </c>
      <c r="F2599"/>
      <c r="G2599" s="39">
        <v>53.51</v>
      </c>
      <c r="H2599" s="39">
        <v>53.51679</v>
      </c>
      <c r="I2599" s="39">
        <v>43.4214731</v>
      </c>
      <c r="J2599" s="39">
        <v>52.926566700000002</v>
      </c>
      <c r="K2599" s="39">
        <v>222.43</v>
      </c>
      <c r="L2599"/>
    </row>
    <row r="2600" spans="3:14" x14ac:dyDescent="0.45">
      <c r="C2600">
        <v>54</v>
      </c>
      <c r="D2600">
        <f t="shared" si="83"/>
        <v>8781</v>
      </c>
      <c r="E2600" t="str">
        <f t="shared" si="82"/>
        <v/>
      </c>
      <c r="F2600"/>
      <c r="G2600" s="39">
        <v>88.78</v>
      </c>
      <c r="H2600" s="39">
        <v>88.789209999999997</v>
      </c>
      <c r="I2600" s="39">
        <v>43.421211589999999</v>
      </c>
      <c r="J2600" s="39">
        <v>52.926813660000001</v>
      </c>
      <c r="K2600" s="39">
        <v>222.23</v>
      </c>
      <c r="L2600"/>
    </row>
    <row r="2601" spans="3:14" x14ac:dyDescent="0.45">
      <c r="C2601">
        <v>54</v>
      </c>
      <c r="D2601">
        <f t="shared" si="83"/>
        <v>8781</v>
      </c>
      <c r="E2601" t="str">
        <f t="shared" si="82"/>
        <v/>
      </c>
      <c r="F2601"/>
      <c r="G2601" s="39">
        <v>91.44</v>
      </c>
      <c r="H2601" s="39">
        <v>91.449910000000003</v>
      </c>
      <c r="I2601" s="39">
        <v>43.421191309999998</v>
      </c>
      <c r="J2601" s="39">
        <v>52.926831139999997</v>
      </c>
      <c r="K2601" s="39">
        <v>222.23</v>
      </c>
      <c r="L2601"/>
    </row>
    <row r="2602" spans="3:14" x14ac:dyDescent="0.45">
      <c r="C2602">
        <v>54</v>
      </c>
      <c r="D2602">
        <f t="shared" si="83"/>
        <v>8781</v>
      </c>
      <c r="E2602" t="str">
        <f t="shared" si="82"/>
        <v/>
      </c>
      <c r="F2602"/>
      <c r="G2602" s="39">
        <v>178.57</v>
      </c>
      <c r="H2602" s="39">
        <v>178.58320000000001</v>
      </c>
      <c r="I2602" s="39">
        <v>43.420527210000003</v>
      </c>
      <c r="J2602" s="39">
        <v>52.927403390000002</v>
      </c>
      <c r="K2602" s="39">
        <v>221.33</v>
      </c>
      <c r="L2602"/>
    </row>
    <row r="2603" spans="3:14" x14ac:dyDescent="0.45">
      <c r="C2603">
        <v>54</v>
      </c>
      <c r="D2603">
        <f t="shared" si="83"/>
        <v>8781</v>
      </c>
      <c r="E2603" t="str">
        <f t="shared" si="82"/>
        <v/>
      </c>
      <c r="F2603"/>
      <c r="G2603" s="39">
        <v>182.88</v>
      </c>
      <c r="H2603" s="39">
        <v>182.8946</v>
      </c>
      <c r="I2603" s="39">
        <v>43.420488890000001</v>
      </c>
      <c r="J2603" s="39">
        <v>52.927411749999997</v>
      </c>
      <c r="K2603" s="39">
        <v>221.33</v>
      </c>
      <c r="L2603"/>
    </row>
    <row r="2604" spans="3:14" x14ac:dyDescent="0.45">
      <c r="C2604">
        <v>54</v>
      </c>
      <c r="D2604">
        <f t="shared" si="83"/>
        <v>8781</v>
      </c>
      <c r="E2604" t="str">
        <f t="shared" si="82"/>
        <v/>
      </c>
      <c r="F2604"/>
      <c r="G2604" s="39">
        <v>271.95</v>
      </c>
      <c r="H2604" s="39">
        <v>271.96940000000001</v>
      </c>
      <c r="I2604" s="39">
        <v>43.4196971</v>
      </c>
      <c r="J2604" s="39">
        <v>52.927584590000002</v>
      </c>
      <c r="K2604" s="39">
        <v>221.53</v>
      </c>
      <c r="L2604"/>
    </row>
    <row r="2605" spans="3:14" x14ac:dyDescent="0.45">
      <c r="C2605">
        <v>54</v>
      </c>
      <c r="D2605">
        <f t="shared" si="83"/>
        <v>8781</v>
      </c>
      <c r="E2605" t="str">
        <f t="shared" si="82"/>
        <v/>
      </c>
      <c r="F2605"/>
      <c r="G2605" s="39">
        <v>274.32</v>
      </c>
      <c r="H2605" s="39">
        <v>274.33479999999997</v>
      </c>
      <c r="I2605" s="39">
        <v>43.419676119999998</v>
      </c>
      <c r="J2605" s="39">
        <v>52.92758955</v>
      </c>
      <c r="K2605" s="39">
        <v>221.53</v>
      </c>
      <c r="L2605"/>
    </row>
    <row r="2606" spans="3:14" x14ac:dyDescent="0.45">
      <c r="C2606">
        <v>54</v>
      </c>
      <c r="D2606">
        <f t="shared" si="83"/>
        <v>8781</v>
      </c>
      <c r="E2606" t="str">
        <f t="shared" si="82"/>
        <v/>
      </c>
      <c r="F2606"/>
      <c r="G2606" s="39">
        <v>365.76</v>
      </c>
      <c r="H2606" s="39">
        <v>365.77480000000003</v>
      </c>
      <c r="I2606" s="39">
        <v>43.418865029999999</v>
      </c>
      <c r="J2606" s="39">
        <v>52.927781199999998</v>
      </c>
      <c r="K2606" s="39">
        <v>221.53</v>
      </c>
      <c r="L2606"/>
    </row>
    <row r="2607" spans="3:14" x14ac:dyDescent="0.45">
      <c r="C2607">
        <v>54</v>
      </c>
      <c r="D2607">
        <f t="shared" si="83"/>
        <v>8781</v>
      </c>
      <c r="E2607">
        <f t="shared" si="82"/>
        <v>441.26609999999999</v>
      </c>
      <c r="F2607"/>
      <c r="G2607" s="39">
        <v>441.24</v>
      </c>
      <c r="H2607" s="39">
        <v>441.26609999999999</v>
      </c>
      <c r="I2607" s="39">
        <v>43.418195480000001</v>
      </c>
      <c r="J2607" s="39">
        <v>52.9279394</v>
      </c>
      <c r="K2607" s="39">
        <v>222.7</v>
      </c>
      <c r="L2607"/>
    </row>
    <row r="2608" spans="3:14" x14ac:dyDescent="0.45">
      <c r="C2608">
        <v>54</v>
      </c>
      <c r="D2608">
        <f t="shared" si="83"/>
        <v>9057</v>
      </c>
      <c r="E2608" t="str">
        <f t="shared" si="82"/>
        <v/>
      </c>
      <c r="F2608">
        <v>9057</v>
      </c>
      <c r="G2608" s="39">
        <v>0</v>
      </c>
      <c r="H2608" s="39">
        <v>0</v>
      </c>
      <c r="I2608" s="39">
        <v>43.42425549</v>
      </c>
      <c r="J2608" s="39">
        <v>52.92374006</v>
      </c>
      <c r="K2608" s="39">
        <v>224.7</v>
      </c>
      <c r="L2608" s="39">
        <v>98</v>
      </c>
      <c r="M2608" s="39">
        <v>8</v>
      </c>
      <c r="N2608" s="39">
        <v>0.2</v>
      </c>
    </row>
    <row r="2609" spans="3:14" x14ac:dyDescent="0.45">
      <c r="C2609">
        <v>54</v>
      </c>
      <c r="D2609">
        <f t="shared" si="83"/>
        <v>9057</v>
      </c>
      <c r="E2609" t="str">
        <f t="shared" si="82"/>
        <v/>
      </c>
      <c r="F2609"/>
      <c r="G2609" s="39">
        <v>31.4</v>
      </c>
      <c r="H2609" s="39">
        <v>31.46782</v>
      </c>
      <c r="I2609" s="39">
        <v>43.424436020000002</v>
      </c>
      <c r="J2609" s="39">
        <v>52.923441650000001</v>
      </c>
      <c r="K2609" s="39">
        <v>222.7</v>
      </c>
      <c r="L2609"/>
    </row>
    <row r="2610" spans="3:14" x14ac:dyDescent="0.45">
      <c r="C2610">
        <v>54</v>
      </c>
      <c r="D2610">
        <f t="shared" si="83"/>
        <v>9057</v>
      </c>
      <c r="E2610" t="str">
        <f t="shared" si="82"/>
        <v/>
      </c>
      <c r="F2610"/>
      <c r="G2610" s="39">
        <v>45.24</v>
      </c>
      <c r="H2610" s="39">
        <v>45.30592</v>
      </c>
      <c r="I2610" s="39">
        <v>43.424518370000001</v>
      </c>
      <c r="J2610" s="39">
        <v>52.923313440000001</v>
      </c>
      <c r="K2610" s="39">
        <v>222.7</v>
      </c>
      <c r="L2610"/>
    </row>
    <row r="2611" spans="3:14" x14ac:dyDescent="0.45">
      <c r="C2611">
        <v>54</v>
      </c>
      <c r="D2611">
        <f t="shared" si="83"/>
        <v>9057</v>
      </c>
      <c r="E2611" t="str">
        <f t="shared" si="82"/>
        <v/>
      </c>
      <c r="F2611"/>
      <c r="G2611" s="39">
        <v>69.48</v>
      </c>
      <c r="H2611" s="39">
        <v>69.621290000000002</v>
      </c>
      <c r="I2611" s="39">
        <v>43.424662570000002</v>
      </c>
      <c r="J2611" s="39">
        <v>52.923088919999998</v>
      </c>
      <c r="K2611" s="39">
        <v>224.7</v>
      </c>
      <c r="L2611"/>
    </row>
    <row r="2612" spans="3:14" x14ac:dyDescent="0.45">
      <c r="C2612">
        <v>54</v>
      </c>
      <c r="D2612">
        <f t="shared" si="83"/>
        <v>9057</v>
      </c>
      <c r="E2612" t="str">
        <f t="shared" si="82"/>
        <v/>
      </c>
      <c r="F2612"/>
      <c r="G2612" s="39">
        <v>114.79</v>
      </c>
      <c r="H2612" s="39">
        <v>114.9353</v>
      </c>
      <c r="I2612" s="39">
        <v>43.424934589999999</v>
      </c>
      <c r="J2612" s="39">
        <v>52.92267202</v>
      </c>
      <c r="K2612" s="39">
        <v>225.3</v>
      </c>
      <c r="L2612"/>
    </row>
    <row r="2613" spans="3:14" x14ac:dyDescent="0.45">
      <c r="C2613">
        <v>54</v>
      </c>
      <c r="D2613">
        <f t="shared" si="83"/>
        <v>9057</v>
      </c>
      <c r="E2613" t="str">
        <f t="shared" si="82"/>
        <v/>
      </c>
      <c r="F2613"/>
      <c r="G2613" s="39">
        <v>136.68</v>
      </c>
      <c r="H2613" s="39">
        <v>136.8416</v>
      </c>
      <c r="I2613" s="39">
        <v>43.425069520000001</v>
      </c>
      <c r="J2613" s="39">
        <v>52.922474919999999</v>
      </c>
      <c r="K2613" s="39">
        <v>225.94</v>
      </c>
      <c r="L2613"/>
    </row>
    <row r="2614" spans="3:14" x14ac:dyDescent="0.45">
      <c r="C2614">
        <v>54</v>
      </c>
      <c r="D2614">
        <f t="shared" si="83"/>
        <v>9057</v>
      </c>
      <c r="E2614" t="str">
        <f t="shared" si="82"/>
        <v/>
      </c>
      <c r="F2614"/>
      <c r="G2614" s="39">
        <v>162.27000000000001</v>
      </c>
      <c r="H2614" s="39">
        <v>162.4246</v>
      </c>
      <c r="I2614" s="39">
        <v>43.425227169999999</v>
      </c>
      <c r="J2614" s="39">
        <v>52.922244650000003</v>
      </c>
      <c r="K2614" s="39">
        <v>225.94</v>
      </c>
      <c r="L2614"/>
    </row>
    <row r="2615" spans="3:14" x14ac:dyDescent="0.45">
      <c r="C2615">
        <v>54</v>
      </c>
      <c r="D2615">
        <f t="shared" si="83"/>
        <v>9057</v>
      </c>
      <c r="E2615" t="str">
        <f t="shared" si="82"/>
        <v/>
      </c>
      <c r="F2615"/>
      <c r="G2615" s="39">
        <v>210.75</v>
      </c>
      <c r="H2615" s="39">
        <v>210.90960000000001</v>
      </c>
      <c r="I2615" s="39">
        <v>43.425535600000003</v>
      </c>
      <c r="J2615" s="39">
        <v>52.92182107</v>
      </c>
      <c r="K2615" s="39">
        <v>225.54</v>
      </c>
      <c r="L2615"/>
    </row>
    <row r="2616" spans="3:14" x14ac:dyDescent="0.45">
      <c r="C2616">
        <v>54</v>
      </c>
      <c r="D2616">
        <f t="shared" si="83"/>
        <v>9057</v>
      </c>
      <c r="E2616" t="str">
        <f t="shared" si="82"/>
        <v/>
      </c>
      <c r="F2616"/>
      <c r="G2616" s="39">
        <v>223.81</v>
      </c>
      <c r="H2616" s="39">
        <v>223.96709999999999</v>
      </c>
      <c r="I2616" s="39">
        <v>43.425648729999999</v>
      </c>
      <c r="J2616" s="39">
        <v>52.921777370000001</v>
      </c>
      <c r="K2616" s="39">
        <v>225.54</v>
      </c>
      <c r="L2616"/>
    </row>
    <row r="2617" spans="3:14" x14ac:dyDescent="0.45">
      <c r="C2617">
        <v>54</v>
      </c>
      <c r="D2617">
        <f t="shared" si="83"/>
        <v>9057</v>
      </c>
      <c r="E2617">
        <f t="shared" si="82"/>
        <v>228.30179999999999</v>
      </c>
      <c r="F2617"/>
      <c r="G2617" s="39">
        <v>228.12</v>
      </c>
      <c r="H2617" s="39">
        <v>228.30179999999999</v>
      </c>
      <c r="I2617" s="39">
        <v>43.42568747</v>
      </c>
      <c r="J2617" s="39">
        <v>52.921781359999997</v>
      </c>
      <c r="K2617" s="39">
        <v>225.94</v>
      </c>
      <c r="L2617"/>
    </row>
    <row r="2618" spans="3:14" x14ac:dyDescent="0.45">
      <c r="C2618">
        <v>54</v>
      </c>
      <c r="D2618">
        <f t="shared" si="83"/>
        <v>9073</v>
      </c>
      <c r="E2618" t="str">
        <f t="shared" si="82"/>
        <v/>
      </c>
      <c r="F2618">
        <v>9073</v>
      </c>
      <c r="G2618" s="39">
        <v>0</v>
      </c>
      <c r="H2618" s="39">
        <v>0</v>
      </c>
      <c r="I2618" s="39">
        <v>43.420858250000002</v>
      </c>
      <c r="J2618" s="39">
        <v>52.93470791</v>
      </c>
      <c r="K2618" s="39">
        <v>218.27</v>
      </c>
      <c r="L2618" s="39">
        <v>98</v>
      </c>
      <c r="M2618" s="39">
        <v>8</v>
      </c>
      <c r="N2618" s="39">
        <v>0.2</v>
      </c>
    </row>
    <row r="2619" spans="3:14" x14ac:dyDescent="0.45">
      <c r="C2619">
        <v>54</v>
      </c>
      <c r="D2619">
        <f t="shared" si="83"/>
        <v>9073</v>
      </c>
      <c r="E2619" t="str">
        <f t="shared" si="82"/>
        <v/>
      </c>
      <c r="F2619"/>
      <c r="G2619" s="39">
        <v>5.12</v>
      </c>
      <c r="H2619" s="39">
        <v>5.1246749999999999</v>
      </c>
      <c r="I2619" s="39">
        <v>43.420832140000002</v>
      </c>
      <c r="J2619" s="39">
        <v>52.934760079999997</v>
      </c>
      <c r="K2619" s="39">
        <v>218.27</v>
      </c>
      <c r="L2619"/>
    </row>
    <row r="2620" spans="3:14" x14ac:dyDescent="0.45">
      <c r="C2620">
        <v>54</v>
      </c>
      <c r="D2620">
        <f t="shared" si="83"/>
        <v>9073</v>
      </c>
      <c r="E2620" t="str">
        <f t="shared" si="82"/>
        <v/>
      </c>
      <c r="F2620"/>
      <c r="G2620" s="39">
        <v>29.71</v>
      </c>
      <c r="H2620" s="39">
        <v>29.721830000000001</v>
      </c>
      <c r="I2620" s="39">
        <v>43.420643380000001</v>
      </c>
      <c r="J2620" s="39">
        <v>52.934918619999998</v>
      </c>
      <c r="K2620" s="39">
        <v>218.87</v>
      </c>
      <c r="L2620"/>
    </row>
    <row r="2621" spans="3:14" x14ac:dyDescent="0.45">
      <c r="C2621">
        <v>54</v>
      </c>
      <c r="D2621">
        <f t="shared" si="83"/>
        <v>9073</v>
      </c>
      <c r="E2621" t="str">
        <f t="shared" si="82"/>
        <v/>
      </c>
      <c r="F2621"/>
      <c r="G2621" s="39">
        <v>58.43</v>
      </c>
      <c r="H2621" s="39">
        <v>58.432859999999998</v>
      </c>
      <c r="I2621" s="39">
        <v>43.420430250000003</v>
      </c>
      <c r="J2621" s="39">
        <v>52.934718150000002</v>
      </c>
      <c r="K2621" s="39">
        <v>219.04</v>
      </c>
      <c r="L2621"/>
    </row>
    <row r="2622" spans="3:14" x14ac:dyDescent="0.45">
      <c r="C2622">
        <v>54</v>
      </c>
      <c r="D2622">
        <f t="shared" si="83"/>
        <v>9073</v>
      </c>
      <c r="E2622" t="str">
        <f t="shared" si="82"/>
        <v/>
      </c>
      <c r="F2622"/>
      <c r="G2622" s="39">
        <v>80.819999999999993</v>
      </c>
      <c r="H2622" s="39">
        <v>80.835980000000006</v>
      </c>
      <c r="I2622" s="39">
        <v>43.420236449999997</v>
      </c>
      <c r="J2622" s="39">
        <v>52.934642080000003</v>
      </c>
      <c r="K2622" s="39">
        <v>219.64</v>
      </c>
      <c r="L2622"/>
    </row>
    <row r="2623" spans="3:14" x14ac:dyDescent="0.45">
      <c r="C2623">
        <v>54</v>
      </c>
      <c r="D2623">
        <f t="shared" si="83"/>
        <v>9073</v>
      </c>
      <c r="E2623" t="str">
        <f t="shared" si="82"/>
        <v/>
      </c>
      <c r="F2623"/>
      <c r="G2623" s="39">
        <v>91.44</v>
      </c>
      <c r="H2623" s="39">
        <v>91.457740000000001</v>
      </c>
      <c r="I2623" s="39">
        <v>43.420176750000003</v>
      </c>
      <c r="J2623" s="39">
        <v>52.934539669999999</v>
      </c>
      <c r="K2623" s="39">
        <v>219.44</v>
      </c>
      <c r="L2623"/>
    </row>
    <row r="2624" spans="3:14" x14ac:dyDescent="0.45">
      <c r="C2624">
        <v>54</v>
      </c>
      <c r="D2624">
        <f t="shared" si="83"/>
        <v>9073</v>
      </c>
      <c r="E2624" t="str">
        <f t="shared" si="82"/>
        <v/>
      </c>
      <c r="F2624"/>
      <c r="G2624" s="39">
        <v>116.62</v>
      </c>
      <c r="H2624" s="39">
        <v>116.6456</v>
      </c>
      <c r="I2624" s="39">
        <v>43.420035179999999</v>
      </c>
      <c r="J2624" s="39">
        <v>52.934296789999998</v>
      </c>
      <c r="K2624" s="39">
        <v>219.04</v>
      </c>
      <c r="L2624"/>
    </row>
    <row r="2625" spans="3:14" x14ac:dyDescent="0.45">
      <c r="C2625">
        <v>54</v>
      </c>
      <c r="D2625">
        <f t="shared" si="83"/>
        <v>9073</v>
      </c>
      <c r="E2625" t="str">
        <f t="shared" si="82"/>
        <v/>
      </c>
      <c r="F2625"/>
      <c r="G2625" s="39">
        <v>147.84</v>
      </c>
      <c r="H2625" s="39">
        <v>147.87799999999999</v>
      </c>
      <c r="I2625" s="39">
        <v>43.419856189999997</v>
      </c>
      <c r="J2625" s="39">
        <v>52.933999649999997</v>
      </c>
      <c r="K2625" s="39">
        <v>220.04</v>
      </c>
      <c r="L2625"/>
    </row>
    <row r="2626" spans="3:14" x14ac:dyDescent="0.45">
      <c r="C2626">
        <v>54</v>
      </c>
      <c r="D2626">
        <f t="shared" si="83"/>
        <v>9073</v>
      </c>
      <c r="E2626" t="str">
        <f t="shared" si="82"/>
        <v/>
      </c>
      <c r="F2626"/>
      <c r="G2626" s="39">
        <v>182.88</v>
      </c>
      <c r="H2626" s="39">
        <v>182.91919999999999</v>
      </c>
      <c r="I2626" s="39">
        <v>43.419797010000003</v>
      </c>
      <c r="J2626" s="39">
        <v>52.933574669999999</v>
      </c>
      <c r="K2626" s="39">
        <v>219.64</v>
      </c>
      <c r="L2626"/>
    </row>
    <row r="2627" spans="3:14" x14ac:dyDescent="0.45">
      <c r="C2627">
        <v>54</v>
      </c>
      <c r="D2627">
        <f t="shared" si="83"/>
        <v>9073</v>
      </c>
      <c r="E2627" t="str">
        <f t="shared" si="82"/>
        <v/>
      </c>
      <c r="F2627"/>
      <c r="G2627" s="39">
        <v>206.27</v>
      </c>
      <c r="H2627" s="39">
        <v>206.3098</v>
      </c>
      <c r="I2627" s="39">
        <v>43.419757500000003</v>
      </c>
      <c r="J2627" s="39">
        <v>52.933290980000002</v>
      </c>
      <c r="K2627" s="39">
        <v>219.44</v>
      </c>
      <c r="L2627"/>
    </row>
    <row r="2628" spans="3:14" x14ac:dyDescent="0.45">
      <c r="C2628">
        <v>54</v>
      </c>
      <c r="D2628">
        <f t="shared" si="83"/>
        <v>9073</v>
      </c>
      <c r="E2628" t="str">
        <f t="shared" ref="E2628:E2691" si="84">IF(G2629=0,H2628,"")</f>
        <v/>
      </c>
      <c r="F2628"/>
      <c r="G2628" s="39">
        <v>253.75</v>
      </c>
      <c r="H2628" s="39">
        <v>253.81489999999999</v>
      </c>
      <c r="I2628" s="39">
        <v>43.419796470000001</v>
      </c>
      <c r="J2628" s="39">
        <v>52.93270716</v>
      </c>
      <c r="K2628" s="39">
        <v>221.05</v>
      </c>
      <c r="L2628"/>
    </row>
    <row r="2629" spans="3:14" x14ac:dyDescent="0.45">
      <c r="C2629">
        <v>54</v>
      </c>
      <c r="D2629">
        <f t="shared" si="83"/>
        <v>9073</v>
      </c>
      <c r="E2629">
        <f t="shared" si="84"/>
        <v>258.12720000000002</v>
      </c>
      <c r="F2629"/>
      <c r="G2629" s="39">
        <v>258.06</v>
      </c>
      <c r="H2629" s="39">
        <v>258.12720000000002</v>
      </c>
      <c r="I2629" s="39">
        <v>43.419816400000002</v>
      </c>
      <c r="J2629" s="39">
        <v>52.932661469999999</v>
      </c>
      <c r="K2629" s="39">
        <v>221.05</v>
      </c>
      <c r="L2629"/>
    </row>
    <row r="2630" spans="3:14" x14ac:dyDescent="0.45">
      <c r="C2630">
        <v>54</v>
      </c>
      <c r="D2630">
        <f t="shared" si="83"/>
        <v>9074</v>
      </c>
      <c r="E2630" t="str">
        <f t="shared" si="84"/>
        <v/>
      </c>
      <c r="F2630">
        <v>9074</v>
      </c>
      <c r="G2630" s="39">
        <v>0</v>
      </c>
      <c r="H2630" s="39">
        <v>0</v>
      </c>
      <c r="I2630" s="39">
        <v>43.421360880000002</v>
      </c>
      <c r="J2630" s="39">
        <v>52.936770580000001</v>
      </c>
      <c r="K2630" s="39">
        <v>220.44</v>
      </c>
      <c r="L2630" s="39">
        <v>98</v>
      </c>
      <c r="M2630" s="39">
        <v>8</v>
      </c>
      <c r="N2630" s="39">
        <v>0.2</v>
      </c>
    </row>
    <row r="2631" spans="3:14" x14ac:dyDescent="0.45">
      <c r="C2631">
        <v>54</v>
      </c>
      <c r="D2631">
        <f t="shared" si="83"/>
        <v>9074</v>
      </c>
      <c r="E2631" t="str">
        <f t="shared" si="84"/>
        <v/>
      </c>
      <c r="F2631"/>
      <c r="G2631" s="39">
        <v>13.11</v>
      </c>
      <c r="H2631" s="39">
        <v>13.12635</v>
      </c>
      <c r="I2631" s="39">
        <v>43.421447200000003</v>
      </c>
      <c r="J2631" s="39">
        <v>52.936881049999997</v>
      </c>
      <c r="K2631" s="39">
        <v>219.89</v>
      </c>
      <c r="L2631"/>
    </row>
    <row r="2632" spans="3:14" x14ac:dyDescent="0.45">
      <c r="C2632">
        <v>54</v>
      </c>
      <c r="D2632">
        <f t="shared" si="83"/>
        <v>9074</v>
      </c>
      <c r="E2632" t="str">
        <f t="shared" si="84"/>
        <v/>
      </c>
      <c r="F2632"/>
      <c r="G2632" s="39">
        <v>32.57</v>
      </c>
      <c r="H2632" s="39">
        <v>32.581969999999998</v>
      </c>
      <c r="I2632" s="39">
        <v>43.421575249999997</v>
      </c>
      <c r="J2632" s="39">
        <v>52.937044929999999</v>
      </c>
      <c r="K2632" s="39">
        <v>219.89</v>
      </c>
      <c r="L2632"/>
    </row>
    <row r="2633" spans="3:14" x14ac:dyDescent="0.45">
      <c r="C2633">
        <v>54</v>
      </c>
      <c r="D2633">
        <f t="shared" si="83"/>
        <v>9074</v>
      </c>
      <c r="E2633" t="str">
        <f t="shared" si="84"/>
        <v/>
      </c>
      <c r="F2633"/>
      <c r="G2633" s="39">
        <v>54.02</v>
      </c>
      <c r="H2633" s="39">
        <v>54.029780000000002</v>
      </c>
      <c r="I2633" s="39">
        <v>43.421716310000001</v>
      </c>
      <c r="J2633" s="39">
        <v>52.937225730000002</v>
      </c>
      <c r="K2633" s="39">
        <v>220.09</v>
      </c>
      <c r="L2633"/>
    </row>
    <row r="2634" spans="3:14" x14ac:dyDescent="0.45">
      <c r="C2634">
        <v>54</v>
      </c>
      <c r="D2634">
        <f t="shared" si="83"/>
        <v>9074</v>
      </c>
      <c r="E2634" t="str">
        <f t="shared" si="84"/>
        <v/>
      </c>
      <c r="F2634"/>
      <c r="G2634" s="39">
        <v>82.37</v>
      </c>
      <c r="H2634" s="39">
        <v>82.423959999999994</v>
      </c>
      <c r="I2634" s="39">
        <v>43.421908479999999</v>
      </c>
      <c r="J2634" s="39">
        <v>52.93745603</v>
      </c>
      <c r="K2634" s="39">
        <v>218.49</v>
      </c>
      <c r="L2634"/>
    </row>
    <row r="2635" spans="3:14" x14ac:dyDescent="0.45">
      <c r="C2635">
        <v>54</v>
      </c>
      <c r="D2635">
        <f t="shared" si="83"/>
        <v>9074</v>
      </c>
      <c r="E2635">
        <f t="shared" si="84"/>
        <v>104.67</v>
      </c>
      <c r="F2635"/>
      <c r="G2635" s="39">
        <v>104.55</v>
      </c>
      <c r="H2635" s="39">
        <v>104.67</v>
      </c>
      <c r="I2635" s="39">
        <v>43.422027360000001</v>
      </c>
      <c r="J2635" s="39">
        <v>52.937676209999999</v>
      </c>
      <c r="K2635" s="39">
        <v>220.09</v>
      </c>
      <c r="L2635"/>
    </row>
    <row r="2636" spans="3:14" x14ac:dyDescent="0.45">
      <c r="C2636">
        <v>54</v>
      </c>
      <c r="D2636">
        <f t="shared" si="83"/>
        <v>9079</v>
      </c>
      <c r="E2636" t="str">
        <f t="shared" si="84"/>
        <v/>
      </c>
      <c r="F2636">
        <v>9079</v>
      </c>
      <c r="G2636" s="39">
        <v>0</v>
      </c>
      <c r="H2636" s="39">
        <v>0</v>
      </c>
      <c r="I2636" s="39">
        <v>43.416267759999997</v>
      </c>
      <c r="J2636" s="39">
        <v>52.934367590000001</v>
      </c>
      <c r="K2636" s="39">
        <v>227.78</v>
      </c>
      <c r="L2636" s="39">
        <v>98</v>
      </c>
      <c r="M2636" s="39">
        <v>8</v>
      </c>
      <c r="N2636" s="39">
        <v>0.2</v>
      </c>
    </row>
    <row r="2637" spans="3:14" x14ac:dyDescent="0.45">
      <c r="C2637">
        <v>54</v>
      </c>
      <c r="D2637">
        <f t="shared" si="83"/>
        <v>9079</v>
      </c>
      <c r="E2637" t="str">
        <f t="shared" si="84"/>
        <v/>
      </c>
      <c r="F2637"/>
      <c r="G2637" s="39">
        <v>15.98</v>
      </c>
      <c r="H2637" s="39">
        <v>16.084199999999999</v>
      </c>
      <c r="I2637" s="39">
        <v>43.41636269</v>
      </c>
      <c r="J2637" s="39">
        <v>52.934219310000003</v>
      </c>
      <c r="K2637" s="39">
        <v>225.98</v>
      </c>
      <c r="L2637"/>
    </row>
    <row r="2638" spans="3:14" x14ac:dyDescent="0.45">
      <c r="C2638">
        <v>54</v>
      </c>
      <c r="D2638">
        <f t="shared" si="83"/>
        <v>9079</v>
      </c>
      <c r="E2638" t="str">
        <f t="shared" si="84"/>
        <v/>
      </c>
      <c r="F2638"/>
      <c r="G2638" s="39">
        <v>24.23</v>
      </c>
      <c r="H2638" s="39">
        <v>24.329609999999999</v>
      </c>
      <c r="I2638" s="39">
        <v>43.416411629999999</v>
      </c>
      <c r="J2638" s="39">
        <v>52.934142780000002</v>
      </c>
      <c r="K2638" s="39">
        <v>225.98</v>
      </c>
      <c r="L2638"/>
    </row>
    <row r="2639" spans="3:14" x14ac:dyDescent="0.45">
      <c r="C2639">
        <v>54</v>
      </c>
      <c r="D2639">
        <f t="shared" si="83"/>
        <v>9079</v>
      </c>
      <c r="E2639" t="str">
        <f t="shared" si="84"/>
        <v/>
      </c>
      <c r="F2639"/>
      <c r="G2639" s="39">
        <v>72.62</v>
      </c>
      <c r="H2639" s="39">
        <v>72.723429999999993</v>
      </c>
      <c r="I2639" s="39">
        <v>43.416658849999997</v>
      </c>
      <c r="J2639" s="39">
        <v>52.933650900000004</v>
      </c>
      <c r="K2639" s="39">
        <v>226.78</v>
      </c>
      <c r="L2639"/>
    </row>
    <row r="2640" spans="3:14" x14ac:dyDescent="0.45">
      <c r="C2640">
        <v>54</v>
      </c>
      <c r="D2640">
        <f t="shared" si="83"/>
        <v>9079</v>
      </c>
      <c r="E2640" t="str">
        <f t="shared" si="84"/>
        <v/>
      </c>
      <c r="F2640"/>
      <c r="G2640" s="39">
        <v>91.44</v>
      </c>
      <c r="H2640" s="39">
        <v>91.547650000000004</v>
      </c>
      <c r="I2640" s="39">
        <v>43.416748769999998</v>
      </c>
      <c r="J2640" s="39">
        <v>52.933453900000004</v>
      </c>
      <c r="K2640" s="39">
        <v>226.78</v>
      </c>
      <c r="L2640"/>
    </row>
    <row r="2641" spans="3:14" x14ac:dyDescent="0.45">
      <c r="C2641">
        <v>54</v>
      </c>
      <c r="D2641">
        <f t="shared" si="83"/>
        <v>9079</v>
      </c>
      <c r="E2641" t="str">
        <f t="shared" si="84"/>
        <v/>
      </c>
      <c r="F2641"/>
      <c r="G2641" s="39">
        <v>148.74</v>
      </c>
      <c r="H2641" s="39">
        <v>148.851</v>
      </c>
      <c r="I2641" s="39">
        <v>43.417022469999999</v>
      </c>
      <c r="J2641" s="39">
        <v>52.932854239999998</v>
      </c>
      <c r="K2641" s="39">
        <v>226.13</v>
      </c>
      <c r="L2641"/>
    </row>
    <row r="2642" spans="3:14" x14ac:dyDescent="0.45">
      <c r="C2642">
        <v>54</v>
      </c>
      <c r="D2642">
        <f t="shared" si="83"/>
        <v>9079</v>
      </c>
      <c r="E2642" t="str">
        <f t="shared" si="84"/>
        <v/>
      </c>
      <c r="F2642"/>
      <c r="G2642" s="39">
        <v>182.88</v>
      </c>
      <c r="H2642" s="39">
        <v>183.01240000000001</v>
      </c>
      <c r="I2642" s="39">
        <v>43.417190689999998</v>
      </c>
      <c r="J2642" s="39">
        <v>52.932501459999997</v>
      </c>
      <c r="K2642" s="39">
        <v>224.93</v>
      </c>
      <c r="L2642"/>
    </row>
    <row r="2643" spans="3:14" x14ac:dyDescent="0.45">
      <c r="C2643">
        <v>54</v>
      </c>
      <c r="D2643">
        <f t="shared" si="83"/>
        <v>9079</v>
      </c>
      <c r="E2643" t="str">
        <f t="shared" si="84"/>
        <v/>
      </c>
      <c r="F2643"/>
      <c r="G2643" s="39">
        <v>229.11</v>
      </c>
      <c r="H2643" s="39">
        <v>229.2413</v>
      </c>
      <c r="I2643" s="39">
        <v>43.41741846</v>
      </c>
      <c r="J2643" s="39">
        <v>52.93202376</v>
      </c>
      <c r="K2643" s="39">
        <v>224.73</v>
      </c>
      <c r="L2643"/>
    </row>
    <row r="2644" spans="3:14" x14ac:dyDescent="0.45">
      <c r="C2644">
        <v>54</v>
      </c>
      <c r="D2644">
        <f t="shared" ref="D2644:D2707" si="85">IF(F2644&gt;0,F2644,F2644+D2643)</f>
        <v>9079</v>
      </c>
      <c r="E2644" t="str">
        <f t="shared" si="84"/>
        <v/>
      </c>
      <c r="F2644"/>
      <c r="G2644" s="39">
        <v>274.32</v>
      </c>
      <c r="H2644" s="39">
        <v>274.46879999999999</v>
      </c>
      <c r="I2644" s="39">
        <v>43.41765358</v>
      </c>
      <c r="J2644" s="39">
        <v>52.931568110000001</v>
      </c>
      <c r="K2644" s="39">
        <v>223.53</v>
      </c>
      <c r="L2644"/>
    </row>
    <row r="2645" spans="3:14" x14ac:dyDescent="0.45">
      <c r="C2645">
        <v>54</v>
      </c>
      <c r="D2645">
        <f t="shared" si="85"/>
        <v>9079</v>
      </c>
      <c r="E2645" t="str">
        <f t="shared" si="84"/>
        <v/>
      </c>
      <c r="F2645"/>
      <c r="G2645" s="39">
        <v>319.01</v>
      </c>
      <c r="H2645" s="39">
        <v>319.16660000000002</v>
      </c>
      <c r="I2645" s="39">
        <v>43.417886009999997</v>
      </c>
      <c r="J2645" s="39">
        <v>52.931117669999999</v>
      </c>
      <c r="K2645" s="39">
        <v>223</v>
      </c>
      <c r="L2645"/>
    </row>
    <row r="2646" spans="3:14" x14ac:dyDescent="0.45">
      <c r="C2646">
        <v>54</v>
      </c>
      <c r="D2646">
        <f t="shared" si="85"/>
        <v>9079</v>
      </c>
      <c r="E2646" t="str">
        <f t="shared" si="84"/>
        <v/>
      </c>
      <c r="F2646"/>
      <c r="G2646" s="39">
        <v>365.76</v>
      </c>
      <c r="H2646" s="39">
        <v>365.91579999999999</v>
      </c>
      <c r="I2646" s="39">
        <v>43.418137199999997</v>
      </c>
      <c r="J2646" s="39">
        <v>52.930654609999998</v>
      </c>
      <c r="K2646" s="39">
        <v>222.4</v>
      </c>
      <c r="L2646"/>
    </row>
    <row r="2647" spans="3:14" x14ac:dyDescent="0.45">
      <c r="C2647">
        <v>54</v>
      </c>
      <c r="D2647">
        <f t="shared" si="85"/>
        <v>9079</v>
      </c>
      <c r="E2647" t="str">
        <f t="shared" si="84"/>
        <v/>
      </c>
      <c r="F2647"/>
      <c r="G2647" s="39">
        <v>377.78</v>
      </c>
      <c r="H2647" s="39">
        <v>377.94630000000001</v>
      </c>
      <c r="I2647" s="39">
        <v>43.418201809999999</v>
      </c>
      <c r="J2647" s="39">
        <v>52.930535509999999</v>
      </c>
      <c r="K2647" s="39">
        <v>222.8</v>
      </c>
      <c r="L2647"/>
    </row>
    <row r="2648" spans="3:14" x14ac:dyDescent="0.45">
      <c r="C2648">
        <v>54</v>
      </c>
      <c r="D2648">
        <f t="shared" si="85"/>
        <v>9079</v>
      </c>
      <c r="E2648" t="str">
        <f t="shared" si="84"/>
        <v/>
      </c>
      <c r="F2648"/>
      <c r="G2648" s="39">
        <v>428.29</v>
      </c>
      <c r="H2648" s="39">
        <v>428.44839999999999</v>
      </c>
      <c r="I2648" s="39">
        <v>43.41843841</v>
      </c>
      <c r="J2648" s="39">
        <v>52.930003040000003</v>
      </c>
      <c r="K2648" s="39">
        <v>222.8</v>
      </c>
      <c r="L2648"/>
    </row>
    <row r="2649" spans="3:14" x14ac:dyDescent="0.45">
      <c r="C2649">
        <v>54</v>
      </c>
      <c r="D2649">
        <f t="shared" si="85"/>
        <v>9079</v>
      </c>
      <c r="E2649">
        <f t="shared" si="84"/>
        <v>430.93619999999999</v>
      </c>
      <c r="F2649"/>
      <c r="G2649" s="39">
        <v>430.77</v>
      </c>
      <c r="H2649" s="39">
        <v>430.93619999999999</v>
      </c>
      <c r="I2649" s="39">
        <v>43.418444379999997</v>
      </c>
      <c r="J2649" s="39">
        <v>52.929973439999998</v>
      </c>
      <c r="K2649" s="39">
        <v>222.8</v>
      </c>
      <c r="L2649"/>
    </row>
    <row r="2650" spans="3:14" x14ac:dyDescent="0.45">
      <c r="C2650">
        <v>54</v>
      </c>
      <c r="D2650">
        <f t="shared" si="85"/>
        <v>9081</v>
      </c>
      <c r="E2650" t="str">
        <f t="shared" si="84"/>
        <v/>
      </c>
      <c r="F2650">
        <v>9081</v>
      </c>
      <c r="G2650" s="39">
        <v>0</v>
      </c>
      <c r="H2650" s="39">
        <v>0</v>
      </c>
      <c r="I2650" s="39">
        <v>43.415621710000003</v>
      </c>
      <c r="J2650" s="39">
        <v>52.931721369999998</v>
      </c>
      <c r="K2650" s="39">
        <v>227.81</v>
      </c>
      <c r="L2650" s="39">
        <v>98</v>
      </c>
      <c r="M2650" s="39">
        <v>8</v>
      </c>
      <c r="N2650" s="39">
        <v>0.2</v>
      </c>
    </row>
    <row r="2651" spans="3:14" x14ac:dyDescent="0.45">
      <c r="C2651">
        <v>54</v>
      </c>
      <c r="D2651">
        <f t="shared" si="85"/>
        <v>9081</v>
      </c>
      <c r="E2651" t="str">
        <f t="shared" si="84"/>
        <v/>
      </c>
      <c r="F2651"/>
      <c r="G2651" s="39">
        <v>16.88</v>
      </c>
      <c r="H2651" s="39">
        <v>17.081710000000001</v>
      </c>
      <c r="I2651" s="39">
        <v>43.415770049999999</v>
      </c>
      <c r="J2651" s="39">
        <v>52.931676170000003</v>
      </c>
      <c r="K2651" s="39">
        <v>225.21</v>
      </c>
      <c r="L2651"/>
    </row>
    <row r="2652" spans="3:14" x14ac:dyDescent="0.45">
      <c r="C2652">
        <v>54</v>
      </c>
      <c r="D2652">
        <f t="shared" si="85"/>
        <v>9081</v>
      </c>
      <c r="E2652" t="str">
        <f t="shared" si="84"/>
        <v/>
      </c>
      <c r="F2652"/>
      <c r="G2652" s="39">
        <v>43.98</v>
      </c>
      <c r="H2652" s="39">
        <v>44.193460000000002</v>
      </c>
      <c r="I2652" s="39">
        <v>43.416008210000001</v>
      </c>
      <c r="J2652" s="39">
        <v>52.931603879999997</v>
      </c>
      <c r="K2652" s="39">
        <v>226.01</v>
      </c>
      <c r="L2652"/>
    </row>
    <row r="2653" spans="3:14" x14ac:dyDescent="0.45">
      <c r="C2653">
        <v>54</v>
      </c>
      <c r="D2653">
        <f t="shared" si="85"/>
        <v>9081</v>
      </c>
      <c r="E2653" t="str">
        <f t="shared" si="84"/>
        <v/>
      </c>
      <c r="F2653"/>
      <c r="G2653" s="39">
        <v>89.09</v>
      </c>
      <c r="H2653" s="39">
        <v>89.319100000000006</v>
      </c>
      <c r="I2653" s="39">
        <v>43.416401409999999</v>
      </c>
      <c r="J2653" s="39">
        <v>52.93146497</v>
      </c>
      <c r="K2653" s="39">
        <v>224.81</v>
      </c>
      <c r="L2653"/>
    </row>
    <row r="2654" spans="3:14" x14ac:dyDescent="0.45">
      <c r="C2654">
        <v>54</v>
      </c>
      <c r="D2654">
        <f t="shared" si="85"/>
        <v>9081</v>
      </c>
      <c r="E2654" t="str">
        <f t="shared" si="84"/>
        <v/>
      </c>
      <c r="F2654"/>
      <c r="G2654" s="39">
        <v>91.44</v>
      </c>
      <c r="H2654" s="39">
        <v>91.666790000000006</v>
      </c>
      <c r="I2654" s="39">
        <v>43.416422070000003</v>
      </c>
      <c r="J2654" s="39">
        <v>52.931458859999999</v>
      </c>
      <c r="K2654" s="39">
        <v>224.81</v>
      </c>
      <c r="L2654"/>
    </row>
    <row r="2655" spans="3:14" x14ac:dyDescent="0.45">
      <c r="C2655">
        <v>54</v>
      </c>
      <c r="D2655">
        <f t="shared" si="85"/>
        <v>9081</v>
      </c>
      <c r="E2655" t="str">
        <f t="shared" si="84"/>
        <v/>
      </c>
      <c r="F2655"/>
      <c r="G2655" s="39">
        <v>149.47999999999999</v>
      </c>
      <c r="H2655" s="39">
        <v>149.7039</v>
      </c>
      <c r="I2655" s="39">
        <v>43.416932729999999</v>
      </c>
      <c r="J2655" s="39">
        <v>52.931307949999997</v>
      </c>
      <c r="K2655" s="39">
        <v>224.92</v>
      </c>
      <c r="L2655"/>
    </row>
    <row r="2656" spans="3:14" x14ac:dyDescent="0.45">
      <c r="C2656">
        <v>54</v>
      </c>
      <c r="D2656">
        <f t="shared" si="85"/>
        <v>9081</v>
      </c>
      <c r="E2656" t="str">
        <f t="shared" si="84"/>
        <v/>
      </c>
      <c r="F2656"/>
      <c r="G2656" s="39">
        <v>182.88</v>
      </c>
      <c r="H2656" s="39">
        <v>183.10810000000001</v>
      </c>
      <c r="I2656" s="39">
        <v>43.417223409999998</v>
      </c>
      <c r="J2656" s="39">
        <v>52.931202560000003</v>
      </c>
      <c r="K2656" s="39">
        <v>225.2</v>
      </c>
      <c r="L2656"/>
    </row>
    <row r="2657" spans="3:14" x14ac:dyDescent="0.45">
      <c r="C2657">
        <v>54</v>
      </c>
      <c r="D2657">
        <f t="shared" si="85"/>
        <v>9081</v>
      </c>
      <c r="E2657" t="str">
        <f t="shared" si="84"/>
        <v/>
      </c>
      <c r="F2657"/>
      <c r="G2657" s="39">
        <v>206.09</v>
      </c>
      <c r="H2657" s="39">
        <v>206.3218</v>
      </c>
      <c r="I2657" s="39">
        <v>43.41742541</v>
      </c>
      <c r="J2657" s="39">
        <v>52.931129319999997</v>
      </c>
      <c r="K2657" s="39">
        <v>225.2</v>
      </c>
      <c r="L2657"/>
    </row>
    <row r="2658" spans="3:14" x14ac:dyDescent="0.45">
      <c r="C2658">
        <v>54</v>
      </c>
      <c r="D2658">
        <f t="shared" si="85"/>
        <v>9081</v>
      </c>
      <c r="E2658" t="str">
        <f t="shared" si="84"/>
        <v/>
      </c>
      <c r="F2658"/>
      <c r="G2658" s="39">
        <v>258.02</v>
      </c>
      <c r="H2658" s="39">
        <v>258.29050000000001</v>
      </c>
      <c r="I2658" s="39">
        <v>43.417818709999999</v>
      </c>
      <c r="J2658" s="39">
        <v>52.930782819999997</v>
      </c>
      <c r="K2658" s="39">
        <v>223.2</v>
      </c>
      <c r="L2658"/>
    </row>
    <row r="2659" spans="3:14" x14ac:dyDescent="0.45">
      <c r="C2659">
        <v>54</v>
      </c>
      <c r="D2659">
        <f t="shared" si="85"/>
        <v>9081</v>
      </c>
      <c r="E2659" t="str">
        <f t="shared" si="84"/>
        <v/>
      </c>
      <c r="F2659"/>
      <c r="G2659" s="39">
        <v>274.32</v>
      </c>
      <c r="H2659" s="39">
        <v>274.58780000000002</v>
      </c>
      <c r="I2659" s="39">
        <v>43.417926199999997</v>
      </c>
      <c r="J2659" s="39">
        <v>52.930645910000003</v>
      </c>
      <c r="K2659" s="39">
        <v>223</v>
      </c>
      <c r="L2659"/>
    </row>
    <row r="2660" spans="3:14" x14ac:dyDescent="0.45">
      <c r="C2660">
        <v>54</v>
      </c>
      <c r="D2660">
        <f t="shared" si="85"/>
        <v>9081</v>
      </c>
      <c r="E2660" t="str">
        <f t="shared" si="84"/>
        <v/>
      </c>
      <c r="F2660"/>
      <c r="G2660" s="39">
        <v>351.47</v>
      </c>
      <c r="H2660" s="39">
        <v>351.73439999999999</v>
      </c>
      <c r="I2660" s="39">
        <v>43.418435090000003</v>
      </c>
      <c r="J2660" s="39">
        <v>52.929997800000002</v>
      </c>
      <c r="K2660" s="39">
        <v>222.8</v>
      </c>
      <c r="L2660"/>
    </row>
    <row r="2661" spans="3:14" x14ac:dyDescent="0.45">
      <c r="C2661">
        <v>54</v>
      </c>
      <c r="D2661">
        <f t="shared" si="85"/>
        <v>9081</v>
      </c>
      <c r="E2661">
        <f t="shared" si="84"/>
        <v>353.96100000000001</v>
      </c>
      <c r="F2661"/>
      <c r="G2661" s="39">
        <v>353.69</v>
      </c>
      <c r="H2661" s="39">
        <v>353.96100000000001</v>
      </c>
      <c r="I2661" s="39">
        <v>43.418444379999997</v>
      </c>
      <c r="J2661" s="39">
        <v>52.929973439999998</v>
      </c>
      <c r="K2661" s="39">
        <v>222.8</v>
      </c>
      <c r="L2661"/>
    </row>
    <row r="2662" spans="3:14" x14ac:dyDescent="0.45">
      <c r="C2662">
        <v>54</v>
      </c>
      <c r="D2662">
        <f t="shared" si="85"/>
        <v>9159</v>
      </c>
      <c r="E2662" t="str">
        <f t="shared" si="84"/>
        <v/>
      </c>
      <c r="F2662">
        <v>9159</v>
      </c>
      <c r="G2662" s="39">
        <v>0</v>
      </c>
      <c r="H2662" s="39">
        <v>0</v>
      </c>
      <c r="I2662" s="39">
        <v>43.426240460000002</v>
      </c>
      <c r="J2662" s="39">
        <v>52.915581430000003</v>
      </c>
      <c r="K2662" s="39">
        <v>222.19</v>
      </c>
      <c r="L2662" s="39">
        <v>98</v>
      </c>
      <c r="M2662" s="39">
        <v>8</v>
      </c>
      <c r="N2662" s="39">
        <v>0.2</v>
      </c>
    </row>
    <row r="2663" spans="3:14" x14ac:dyDescent="0.45">
      <c r="C2663">
        <v>54</v>
      </c>
      <c r="D2663">
        <f t="shared" si="85"/>
        <v>9159</v>
      </c>
      <c r="E2663" t="str">
        <f t="shared" si="84"/>
        <v/>
      </c>
      <c r="F2663"/>
      <c r="G2663" s="39">
        <v>82.88</v>
      </c>
      <c r="H2663" s="39">
        <v>82.887870000000007</v>
      </c>
      <c r="I2663" s="39">
        <v>43.426244060000002</v>
      </c>
      <c r="J2663" s="39">
        <v>52.916604990000003</v>
      </c>
      <c r="K2663" s="39">
        <v>222.99</v>
      </c>
      <c r="L2663"/>
    </row>
    <row r="2664" spans="3:14" x14ac:dyDescent="0.45">
      <c r="C2664">
        <v>54</v>
      </c>
      <c r="D2664">
        <f t="shared" si="85"/>
        <v>9159</v>
      </c>
      <c r="E2664" t="str">
        <f t="shared" si="84"/>
        <v/>
      </c>
      <c r="F2664"/>
      <c r="G2664" s="39">
        <v>91.44</v>
      </c>
      <c r="H2664" s="39">
        <v>91.443860000000001</v>
      </c>
      <c r="I2664" s="39">
        <v>43.426240640000003</v>
      </c>
      <c r="J2664" s="39">
        <v>52.916710549999998</v>
      </c>
      <c r="K2664" s="39">
        <v>222.99</v>
      </c>
      <c r="L2664"/>
    </row>
    <row r="2665" spans="3:14" x14ac:dyDescent="0.45">
      <c r="C2665">
        <v>54</v>
      </c>
      <c r="D2665">
        <f t="shared" si="85"/>
        <v>9159</v>
      </c>
      <c r="E2665" t="str">
        <f t="shared" si="84"/>
        <v/>
      </c>
      <c r="F2665"/>
      <c r="G2665" s="39">
        <v>182.61</v>
      </c>
      <c r="H2665" s="39">
        <v>182.6103</v>
      </c>
      <c r="I2665" s="39">
        <v>43.42620428</v>
      </c>
      <c r="J2665" s="39">
        <v>52.9178353</v>
      </c>
      <c r="K2665" s="39">
        <v>223.32</v>
      </c>
      <c r="L2665"/>
    </row>
    <row r="2666" spans="3:14" x14ac:dyDescent="0.45">
      <c r="C2666">
        <v>54</v>
      </c>
      <c r="D2666">
        <f t="shared" si="85"/>
        <v>9159</v>
      </c>
      <c r="E2666" t="str">
        <f t="shared" si="84"/>
        <v/>
      </c>
      <c r="F2666"/>
      <c r="G2666" s="39">
        <v>274.32</v>
      </c>
      <c r="H2666" s="39">
        <v>274.35590000000002</v>
      </c>
      <c r="I2666" s="39">
        <v>43.426117900000001</v>
      </c>
      <c r="J2666" s="39">
        <v>52.918961699999997</v>
      </c>
      <c r="K2666" s="39">
        <v>225.72</v>
      </c>
      <c r="L2666"/>
    </row>
    <row r="2667" spans="3:14" x14ac:dyDescent="0.45">
      <c r="C2667">
        <v>54</v>
      </c>
      <c r="D2667">
        <f t="shared" si="85"/>
        <v>9159</v>
      </c>
      <c r="E2667" t="str">
        <f t="shared" si="84"/>
        <v/>
      </c>
      <c r="F2667"/>
      <c r="G2667" s="39">
        <v>309.31</v>
      </c>
      <c r="H2667" s="39">
        <v>309.34699999999998</v>
      </c>
      <c r="I2667" s="39">
        <v>43.426084950000003</v>
      </c>
      <c r="J2667" s="39">
        <v>52.91939137</v>
      </c>
      <c r="K2667" s="39">
        <v>226.37</v>
      </c>
      <c r="L2667"/>
    </row>
    <row r="2668" spans="3:14" x14ac:dyDescent="0.45">
      <c r="C2668">
        <v>54</v>
      </c>
      <c r="D2668">
        <f t="shared" si="85"/>
        <v>9159</v>
      </c>
      <c r="E2668" t="str">
        <f t="shared" si="84"/>
        <v/>
      </c>
      <c r="F2668"/>
      <c r="G2668" s="39">
        <v>365.76</v>
      </c>
      <c r="H2668" s="39">
        <v>365.80189999999999</v>
      </c>
      <c r="I2668" s="39">
        <v>43.426074190000001</v>
      </c>
      <c r="J2668" s="39">
        <v>52.920088399999997</v>
      </c>
      <c r="K2668" s="39">
        <v>226.37</v>
      </c>
      <c r="L2668"/>
    </row>
    <row r="2669" spans="3:14" x14ac:dyDescent="0.45">
      <c r="C2669">
        <v>54</v>
      </c>
      <c r="D2669">
        <f t="shared" si="85"/>
        <v>9159</v>
      </c>
      <c r="E2669" t="str">
        <f t="shared" si="84"/>
        <v/>
      </c>
      <c r="F2669"/>
      <c r="G2669" s="39">
        <v>372.45</v>
      </c>
      <c r="H2669" s="39">
        <v>372.49599999999998</v>
      </c>
      <c r="I2669" s="39">
        <v>43.426072920000003</v>
      </c>
      <c r="J2669" s="39">
        <v>52.920171019999998</v>
      </c>
      <c r="K2669" s="39">
        <v>226.57</v>
      </c>
      <c r="L2669"/>
    </row>
    <row r="2670" spans="3:14" x14ac:dyDescent="0.45">
      <c r="C2670">
        <v>54</v>
      </c>
      <c r="D2670">
        <f t="shared" si="85"/>
        <v>9159</v>
      </c>
      <c r="E2670" t="str">
        <f t="shared" si="84"/>
        <v/>
      </c>
      <c r="F2670"/>
      <c r="G2670" s="39">
        <v>435.61</v>
      </c>
      <c r="H2670" s="39">
        <v>435.65350000000001</v>
      </c>
      <c r="I2670" s="39">
        <v>43.426063650000003</v>
      </c>
      <c r="J2670" s="39">
        <v>52.920950869999999</v>
      </c>
      <c r="K2670" s="39">
        <v>226.34</v>
      </c>
      <c r="L2670"/>
    </row>
    <row r="2671" spans="3:14" x14ac:dyDescent="0.45">
      <c r="C2671">
        <v>54</v>
      </c>
      <c r="D2671">
        <f t="shared" si="85"/>
        <v>9159</v>
      </c>
      <c r="E2671" t="str">
        <f t="shared" si="84"/>
        <v/>
      </c>
      <c r="F2671"/>
      <c r="G2671" s="39">
        <v>457.2</v>
      </c>
      <c r="H2671" s="39">
        <v>457.24529999999999</v>
      </c>
      <c r="I2671" s="39">
        <v>43.425994879999998</v>
      </c>
      <c r="J2671" s="39">
        <v>52.921200259999999</v>
      </c>
      <c r="K2671" s="39">
        <v>226.34</v>
      </c>
      <c r="L2671"/>
    </row>
    <row r="2672" spans="3:14" x14ac:dyDescent="0.45">
      <c r="C2672">
        <v>54</v>
      </c>
      <c r="D2672">
        <f t="shared" si="85"/>
        <v>9159</v>
      </c>
      <c r="E2672" t="str">
        <f t="shared" si="84"/>
        <v/>
      </c>
      <c r="F2672"/>
      <c r="G2672" s="39">
        <v>487.58</v>
      </c>
      <c r="H2672" s="39">
        <v>487.62799999999999</v>
      </c>
      <c r="I2672" s="39">
        <v>43.425898109999999</v>
      </c>
      <c r="J2672" s="39">
        <v>52.921551180000002</v>
      </c>
      <c r="K2672" s="39">
        <v>226.14</v>
      </c>
      <c r="L2672"/>
    </row>
    <row r="2673" spans="3:14" x14ac:dyDescent="0.45">
      <c r="C2673">
        <v>54</v>
      </c>
      <c r="D2673">
        <f t="shared" si="85"/>
        <v>9159</v>
      </c>
      <c r="E2673" t="str">
        <f t="shared" si="84"/>
        <v/>
      </c>
      <c r="F2673"/>
      <c r="G2673" s="39">
        <v>509.72</v>
      </c>
      <c r="H2673" s="39">
        <v>509.76990000000001</v>
      </c>
      <c r="I2673" s="39">
        <v>43.425839689999997</v>
      </c>
      <c r="J2673" s="39">
        <v>52.921812600000003</v>
      </c>
      <c r="K2673" s="39">
        <v>225.94</v>
      </c>
      <c r="L2673"/>
    </row>
    <row r="2674" spans="3:14" x14ac:dyDescent="0.45">
      <c r="C2674">
        <v>54</v>
      </c>
      <c r="D2674">
        <f t="shared" si="85"/>
        <v>9159</v>
      </c>
      <c r="E2674">
        <f t="shared" si="84"/>
        <v>515.10059999999999</v>
      </c>
      <c r="F2674"/>
      <c r="G2674" s="39">
        <v>515.04999999999995</v>
      </c>
      <c r="H2674" s="39">
        <v>515.10059999999999</v>
      </c>
      <c r="I2674" s="39">
        <v>43.425791949999997</v>
      </c>
      <c r="J2674" s="39">
        <v>52.92181918</v>
      </c>
      <c r="K2674" s="39">
        <v>225.94</v>
      </c>
      <c r="L2674"/>
    </row>
    <row r="2675" spans="3:14" x14ac:dyDescent="0.45">
      <c r="C2675">
        <v>54</v>
      </c>
      <c r="D2675">
        <f t="shared" si="85"/>
        <v>9331</v>
      </c>
      <c r="E2675" t="str">
        <f t="shared" si="84"/>
        <v/>
      </c>
      <c r="F2675">
        <v>9331</v>
      </c>
      <c r="G2675" s="39">
        <v>0</v>
      </c>
      <c r="H2675" s="39">
        <v>0</v>
      </c>
      <c r="I2675" s="39">
        <v>43.418609269999997</v>
      </c>
      <c r="J2675" s="39">
        <v>52.936954589999999</v>
      </c>
      <c r="K2675" s="39">
        <v>223.4</v>
      </c>
      <c r="L2675" s="39">
        <v>98</v>
      </c>
      <c r="M2675" s="39">
        <v>8</v>
      </c>
      <c r="N2675" s="39">
        <v>0.2</v>
      </c>
    </row>
    <row r="2676" spans="3:14" x14ac:dyDescent="0.45">
      <c r="C2676">
        <v>54</v>
      </c>
      <c r="D2676">
        <f t="shared" si="85"/>
        <v>9331</v>
      </c>
      <c r="E2676" t="str">
        <f t="shared" si="84"/>
        <v/>
      </c>
      <c r="F2676"/>
      <c r="G2676" s="39">
        <v>7.42</v>
      </c>
      <c r="H2676" s="39">
        <v>7.4155360000000003</v>
      </c>
      <c r="I2676" s="39">
        <v>43.418618109999997</v>
      </c>
      <c r="J2676" s="39">
        <v>52.93686383</v>
      </c>
      <c r="K2676" s="39">
        <v>223.4</v>
      </c>
      <c r="L2676"/>
    </row>
    <row r="2677" spans="3:14" x14ac:dyDescent="0.45">
      <c r="C2677">
        <v>54</v>
      </c>
      <c r="D2677">
        <f t="shared" si="85"/>
        <v>9331</v>
      </c>
      <c r="E2677" t="str">
        <f t="shared" si="84"/>
        <v/>
      </c>
      <c r="F2677"/>
      <c r="G2677" s="39">
        <v>18.940000000000001</v>
      </c>
      <c r="H2677" s="39">
        <v>18.94107</v>
      </c>
      <c r="I2677" s="39">
        <v>43.41863</v>
      </c>
      <c r="J2677" s="39">
        <v>52.936722469999999</v>
      </c>
      <c r="K2677" s="39">
        <v>223.19</v>
      </c>
      <c r="L2677"/>
    </row>
    <row r="2678" spans="3:14" x14ac:dyDescent="0.45">
      <c r="C2678">
        <v>54</v>
      </c>
      <c r="D2678">
        <f t="shared" si="85"/>
        <v>9331</v>
      </c>
      <c r="E2678" t="str">
        <f t="shared" si="84"/>
        <v/>
      </c>
      <c r="F2678"/>
      <c r="G2678" s="39">
        <v>91.44</v>
      </c>
      <c r="H2678" s="39">
        <v>91.444400000000002</v>
      </c>
      <c r="I2678" s="39">
        <v>43.418732640000002</v>
      </c>
      <c r="J2678" s="39">
        <v>52.93583838</v>
      </c>
      <c r="K2678" s="39">
        <v>222.59</v>
      </c>
      <c r="L2678"/>
    </row>
    <row r="2679" spans="3:14" x14ac:dyDescent="0.45">
      <c r="C2679">
        <v>54</v>
      </c>
      <c r="D2679">
        <f t="shared" si="85"/>
        <v>9331</v>
      </c>
      <c r="E2679" t="str">
        <f t="shared" si="84"/>
        <v/>
      </c>
      <c r="F2679"/>
      <c r="G2679" s="39">
        <v>107.2</v>
      </c>
      <c r="H2679" s="39">
        <v>107.2028</v>
      </c>
      <c r="I2679" s="39">
        <v>43.418754939999999</v>
      </c>
      <c r="J2679" s="39">
        <v>52.935646220000002</v>
      </c>
      <c r="K2679" s="39">
        <v>222.59</v>
      </c>
      <c r="L2679"/>
    </row>
    <row r="2680" spans="3:14" x14ac:dyDescent="0.45">
      <c r="C2680">
        <v>54</v>
      </c>
      <c r="D2680">
        <f t="shared" si="85"/>
        <v>9331</v>
      </c>
      <c r="E2680" t="str">
        <f t="shared" si="84"/>
        <v/>
      </c>
      <c r="F2680"/>
      <c r="G2680" s="39">
        <v>177.82</v>
      </c>
      <c r="H2680" s="39">
        <v>177.82650000000001</v>
      </c>
      <c r="I2680" s="39">
        <v>43.419027020000001</v>
      </c>
      <c r="J2680" s="39">
        <v>52.934858079999998</v>
      </c>
      <c r="K2680" s="39">
        <v>222.24</v>
      </c>
      <c r="L2680"/>
    </row>
    <row r="2681" spans="3:14" x14ac:dyDescent="0.45">
      <c r="C2681">
        <v>54</v>
      </c>
      <c r="D2681">
        <f t="shared" si="85"/>
        <v>9331</v>
      </c>
      <c r="E2681" t="str">
        <f t="shared" si="84"/>
        <v/>
      </c>
      <c r="F2681"/>
      <c r="G2681" s="39">
        <v>182.88</v>
      </c>
      <c r="H2681" s="39">
        <v>182.8853</v>
      </c>
      <c r="I2681" s="39">
        <v>43.419027579999998</v>
      </c>
      <c r="J2681" s="39">
        <v>52.934795620000003</v>
      </c>
      <c r="K2681" s="39">
        <v>222.24</v>
      </c>
      <c r="L2681"/>
    </row>
    <row r="2682" spans="3:14" x14ac:dyDescent="0.45">
      <c r="C2682">
        <v>54</v>
      </c>
      <c r="D2682">
        <f t="shared" si="85"/>
        <v>9331</v>
      </c>
      <c r="E2682" t="str">
        <f t="shared" si="84"/>
        <v/>
      </c>
      <c r="F2682"/>
      <c r="G2682" s="39">
        <v>220</v>
      </c>
      <c r="H2682" s="39">
        <v>220.02180000000001</v>
      </c>
      <c r="I2682" s="39">
        <v>43.419031709999999</v>
      </c>
      <c r="J2682" s="39">
        <v>52.93433726</v>
      </c>
      <c r="K2682" s="39">
        <v>221.24</v>
      </c>
      <c r="L2682"/>
    </row>
    <row r="2683" spans="3:14" x14ac:dyDescent="0.45">
      <c r="C2683">
        <v>54</v>
      </c>
      <c r="D2683">
        <f t="shared" si="85"/>
        <v>9331</v>
      </c>
      <c r="E2683" t="str">
        <f t="shared" si="84"/>
        <v/>
      </c>
      <c r="F2683"/>
      <c r="G2683" s="39">
        <v>238.6</v>
      </c>
      <c r="H2683" s="39">
        <v>238.63300000000001</v>
      </c>
      <c r="I2683" s="39">
        <v>43.419119109999997</v>
      </c>
      <c r="J2683" s="39">
        <v>52.934141349999997</v>
      </c>
      <c r="K2683" s="39">
        <v>220.64</v>
      </c>
      <c r="L2683"/>
    </row>
    <row r="2684" spans="3:14" x14ac:dyDescent="0.45">
      <c r="C2684">
        <v>54</v>
      </c>
      <c r="D2684">
        <f t="shared" si="85"/>
        <v>9331</v>
      </c>
      <c r="E2684" t="str">
        <f t="shared" si="84"/>
        <v/>
      </c>
      <c r="F2684"/>
      <c r="G2684" s="39">
        <v>274.32</v>
      </c>
      <c r="H2684" s="39">
        <v>274.34899999999999</v>
      </c>
      <c r="I2684" s="39">
        <v>43.419315019999999</v>
      </c>
      <c r="J2684" s="39">
        <v>52.93379169</v>
      </c>
      <c r="K2684" s="39">
        <v>220.84</v>
      </c>
      <c r="L2684"/>
    </row>
    <row r="2685" spans="3:14" x14ac:dyDescent="0.45">
      <c r="C2685">
        <v>54</v>
      </c>
      <c r="D2685">
        <f t="shared" si="85"/>
        <v>9331</v>
      </c>
      <c r="E2685" t="str">
        <f t="shared" si="84"/>
        <v/>
      </c>
      <c r="F2685"/>
      <c r="G2685" s="39">
        <v>316.36</v>
      </c>
      <c r="H2685" s="39">
        <v>316.41019999999997</v>
      </c>
      <c r="I2685" s="39">
        <v>43.419545640000003</v>
      </c>
      <c r="J2685" s="39">
        <v>52.933380069999998</v>
      </c>
      <c r="K2685" s="39">
        <v>222.04</v>
      </c>
      <c r="L2685"/>
    </row>
    <row r="2686" spans="3:14" x14ac:dyDescent="0.45">
      <c r="C2686">
        <v>54</v>
      </c>
      <c r="D2686">
        <f t="shared" si="85"/>
        <v>9331</v>
      </c>
      <c r="E2686" t="str">
        <f t="shared" si="84"/>
        <v/>
      </c>
      <c r="F2686"/>
      <c r="G2686" s="39">
        <v>365.76</v>
      </c>
      <c r="H2686" s="39">
        <v>365.82040000000001</v>
      </c>
      <c r="I2686" s="39">
        <v>43.419722999999998</v>
      </c>
      <c r="J2686" s="39">
        <v>52.932820759999998</v>
      </c>
      <c r="K2686" s="39">
        <v>220.85</v>
      </c>
      <c r="L2686"/>
    </row>
    <row r="2687" spans="3:14" x14ac:dyDescent="0.45">
      <c r="C2687">
        <v>54</v>
      </c>
      <c r="D2687">
        <f t="shared" si="85"/>
        <v>9331</v>
      </c>
      <c r="E2687" t="str">
        <f t="shared" si="84"/>
        <v/>
      </c>
      <c r="F2687"/>
      <c r="G2687" s="39">
        <v>375.86</v>
      </c>
      <c r="H2687" s="39">
        <v>375.92</v>
      </c>
      <c r="I2687" s="39">
        <v>43.419759249999998</v>
      </c>
      <c r="J2687" s="39">
        <v>52.932706420000002</v>
      </c>
      <c r="K2687" s="39">
        <v>221.05</v>
      </c>
      <c r="L2687"/>
    </row>
    <row r="2688" spans="3:14" x14ac:dyDescent="0.45">
      <c r="C2688">
        <v>54</v>
      </c>
      <c r="D2688">
        <f t="shared" si="85"/>
        <v>9331</v>
      </c>
      <c r="E2688">
        <f t="shared" si="84"/>
        <v>383.23849999999999</v>
      </c>
      <c r="F2688"/>
      <c r="G2688" s="39">
        <v>383.18</v>
      </c>
      <c r="H2688" s="39">
        <v>383.23849999999999</v>
      </c>
      <c r="I2688" s="39">
        <v>43.419816400000002</v>
      </c>
      <c r="J2688" s="39">
        <v>52.932661469999999</v>
      </c>
      <c r="K2688" s="39">
        <v>221.05</v>
      </c>
      <c r="L2688"/>
    </row>
    <row r="2689" spans="3:14" x14ac:dyDescent="0.45">
      <c r="C2689">
        <v>54</v>
      </c>
      <c r="D2689">
        <f t="shared" si="85"/>
        <v>9423</v>
      </c>
      <c r="E2689" t="str">
        <f t="shared" si="84"/>
        <v/>
      </c>
      <c r="F2689">
        <v>9423</v>
      </c>
      <c r="G2689" s="39">
        <v>0</v>
      </c>
      <c r="H2689" s="39">
        <v>0</v>
      </c>
      <c r="I2689" s="39">
        <v>43.425165630000002</v>
      </c>
      <c r="J2689" s="39">
        <v>52.915091429999997</v>
      </c>
      <c r="K2689" s="39">
        <v>222.22</v>
      </c>
      <c r="L2689" s="39">
        <v>98</v>
      </c>
      <c r="M2689" s="39">
        <v>8</v>
      </c>
      <c r="N2689" s="39">
        <v>0.2</v>
      </c>
    </row>
    <row r="2690" spans="3:14" x14ac:dyDescent="0.45">
      <c r="C2690">
        <v>54</v>
      </c>
      <c r="D2690">
        <f t="shared" si="85"/>
        <v>9423</v>
      </c>
      <c r="E2690" t="str">
        <f t="shared" si="84"/>
        <v/>
      </c>
      <c r="F2690"/>
      <c r="G2690" s="39">
        <v>9.85</v>
      </c>
      <c r="H2690" s="39">
        <v>9.8529710000000001</v>
      </c>
      <c r="I2690" s="39">
        <v>43.425180609999998</v>
      </c>
      <c r="J2690" s="39">
        <v>52.91521135</v>
      </c>
      <c r="K2690" s="39">
        <v>222.22</v>
      </c>
      <c r="L2690"/>
    </row>
    <row r="2691" spans="3:14" x14ac:dyDescent="0.45">
      <c r="C2691">
        <v>54</v>
      </c>
      <c r="D2691">
        <f t="shared" si="85"/>
        <v>9423</v>
      </c>
      <c r="E2691" t="str">
        <f t="shared" si="84"/>
        <v/>
      </c>
      <c r="F2691"/>
      <c r="G2691" s="39">
        <v>22.58</v>
      </c>
      <c r="H2691" s="39">
        <v>22.593330000000002</v>
      </c>
      <c r="I2691" s="39">
        <v>43.425198790000003</v>
      </c>
      <c r="J2691" s="39">
        <v>52.915366519999999</v>
      </c>
      <c r="K2691" s="39">
        <v>221.62</v>
      </c>
      <c r="L2691"/>
    </row>
    <row r="2692" spans="3:14" x14ac:dyDescent="0.45">
      <c r="C2692">
        <v>54</v>
      </c>
      <c r="D2692">
        <f t="shared" si="85"/>
        <v>9423</v>
      </c>
      <c r="E2692" t="str">
        <f t="shared" ref="E2692:E2755" si="86">IF(G2693=0,H2692,"")</f>
        <v/>
      </c>
      <c r="F2692"/>
      <c r="G2692" s="39">
        <v>32.89</v>
      </c>
      <c r="H2692" s="39">
        <v>32.93956</v>
      </c>
      <c r="I2692" s="39">
        <v>43.425219890000001</v>
      </c>
      <c r="J2692" s="39">
        <v>52.915490480000003</v>
      </c>
      <c r="K2692" s="39">
        <v>222.51</v>
      </c>
      <c r="L2692"/>
    </row>
    <row r="2693" spans="3:14" x14ac:dyDescent="0.45">
      <c r="C2693">
        <v>54</v>
      </c>
      <c r="D2693">
        <f t="shared" si="85"/>
        <v>9423</v>
      </c>
      <c r="E2693" t="str">
        <f t="shared" si="86"/>
        <v/>
      </c>
      <c r="F2693"/>
      <c r="G2693" s="39">
        <v>89.16</v>
      </c>
      <c r="H2693" s="39">
        <v>89.214470000000006</v>
      </c>
      <c r="I2693" s="39">
        <v>43.425315439999999</v>
      </c>
      <c r="J2693" s="39">
        <v>52.916172950000004</v>
      </c>
      <c r="K2693" s="39">
        <v>222.31</v>
      </c>
      <c r="L2693"/>
    </row>
    <row r="2694" spans="3:14" x14ac:dyDescent="0.45">
      <c r="C2694">
        <v>54</v>
      </c>
      <c r="D2694">
        <f t="shared" si="85"/>
        <v>9423</v>
      </c>
      <c r="E2694" t="str">
        <f t="shared" si="86"/>
        <v/>
      </c>
      <c r="F2694"/>
      <c r="G2694" s="39">
        <v>91.44</v>
      </c>
      <c r="H2694" s="39">
        <v>91.492840000000001</v>
      </c>
      <c r="I2694" s="39">
        <v>43.425320050000003</v>
      </c>
      <c r="J2694" s="39">
        <v>52.916200369999999</v>
      </c>
      <c r="K2694" s="39">
        <v>222.31</v>
      </c>
      <c r="L2694"/>
    </row>
    <row r="2695" spans="3:14" x14ac:dyDescent="0.45">
      <c r="C2695">
        <v>54</v>
      </c>
      <c r="D2695">
        <f t="shared" si="85"/>
        <v>9423</v>
      </c>
      <c r="E2695" t="str">
        <f t="shared" si="86"/>
        <v/>
      </c>
      <c r="F2695"/>
      <c r="G2695" s="39">
        <v>140.86000000000001</v>
      </c>
      <c r="H2695" s="39">
        <v>140.91059999999999</v>
      </c>
      <c r="I2695" s="39">
        <v>43.42542014</v>
      </c>
      <c r="J2695" s="39">
        <v>52.91679499</v>
      </c>
      <c r="K2695" s="39">
        <v>222.31</v>
      </c>
      <c r="L2695"/>
    </row>
    <row r="2696" spans="3:14" x14ac:dyDescent="0.45">
      <c r="C2696">
        <v>54</v>
      </c>
      <c r="D2696">
        <f t="shared" si="85"/>
        <v>9423</v>
      </c>
      <c r="E2696" t="str">
        <f t="shared" si="86"/>
        <v/>
      </c>
      <c r="F2696"/>
      <c r="G2696" s="39">
        <v>182.32</v>
      </c>
      <c r="H2696" s="39">
        <v>182.37450000000001</v>
      </c>
      <c r="I2696" s="39">
        <v>43.425502090000002</v>
      </c>
      <c r="J2696" s="39">
        <v>52.917294519999999</v>
      </c>
      <c r="K2696" s="39">
        <v>222.7</v>
      </c>
      <c r="L2696"/>
    </row>
    <row r="2697" spans="3:14" x14ac:dyDescent="0.45">
      <c r="C2697">
        <v>54</v>
      </c>
      <c r="D2697">
        <f t="shared" si="85"/>
        <v>9423</v>
      </c>
      <c r="E2697" t="str">
        <f t="shared" si="86"/>
        <v/>
      </c>
      <c r="F2697"/>
      <c r="G2697" s="39">
        <v>182.88</v>
      </c>
      <c r="H2697" s="39">
        <v>182.93469999999999</v>
      </c>
      <c r="I2697" s="39">
        <v>43.425503159999998</v>
      </c>
      <c r="J2697" s="39">
        <v>52.917301279999997</v>
      </c>
      <c r="K2697" s="39">
        <v>222.7</v>
      </c>
      <c r="L2697"/>
    </row>
    <row r="2698" spans="3:14" x14ac:dyDescent="0.45">
      <c r="C2698">
        <v>54</v>
      </c>
      <c r="D2698">
        <f t="shared" si="85"/>
        <v>9423</v>
      </c>
      <c r="E2698" t="str">
        <f t="shared" si="86"/>
        <v/>
      </c>
      <c r="F2698"/>
      <c r="G2698" s="39">
        <v>222.4</v>
      </c>
      <c r="H2698" s="39">
        <v>222.4529</v>
      </c>
      <c r="I2698" s="39">
        <v>43.425578729999998</v>
      </c>
      <c r="J2698" s="39">
        <v>52.917778159999997</v>
      </c>
      <c r="K2698" s="39">
        <v>222.9</v>
      </c>
      <c r="L2698"/>
    </row>
    <row r="2699" spans="3:14" x14ac:dyDescent="0.45">
      <c r="C2699">
        <v>54</v>
      </c>
      <c r="D2699">
        <f t="shared" si="85"/>
        <v>9423</v>
      </c>
      <c r="E2699" t="str">
        <f t="shared" si="86"/>
        <v/>
      </c>
      <c r="F2699"/>
      <c r="G2699" s="39">
        <v>274.32</v>
      </c>
      <c r="H2699" s="39">
        <v>274.38900000000001</v>
      </c>
      <c r="I2699" s="39">
        <v>43.425679219999999</v>
      </c>
      <c r="J2699" s="39">
        <v>52.918404369999998</v>
      </c>
      <c r="K2699" s="39">
        <v>224.1</v>
      </c>
      <c r="L2699"/>
    </row>
    <row r="2700" spans="3:14" x14ac:dyDescent="0.45">
      <c r="C2700">
        <v>54</v>
      </c>
      <c r="D2700">
        <f t="shared" si="85"/>
        <v>9423</v>
      </c>
      <c r="E2700" t="str">
        <f t="shared" si="86"/>
        <v/>
      </c>
      <c r="F2700"/>
      <c r="G2700" s="39">
        <v>280.52</v>
      </c>
      <c r="H2700" s="39">
        <v>280.58940000000001</v>
      </c>
      <c r="I2700" s="39">
        <v>43.425691209999997</v>
      </c>
      <c r="J2700" s="39">
        <v>52.918479150000003</v>
      </c>
      <c r="K2700" s="39">
        <v>224.1</v>
      </c>
      <c r="L2700"/>
    </row>
    <row r="2701" spans="3:14" x14ac:dyDescent="0.45">
      <c r="C2701">
        <v>54</v>
      </c>
      <c r="D2701">
        <f t="shared" si="85"/>
        <v>9423</v>
      </c>
      <c r="E2701" t="str">
        <f t="shared" si="86"/>
        <v/>
      </c>
      <c r="F2701"/>
      <c r="G2701" s="39">
        <v>320.72000000000003</v>
      </c>
      <c r="H2701" s="39">
        <v>320.8159</v>
      </c>
      <c r="I2701" s="39">
        <v>43.425776480000003</v>
      </c>
      <c r="J2701" s="39">
        <v>52.918961549999999</v>
      </c>
      <c r="K2701" s="39">
        <v>225.7</v>
      </c>
      <c r="L2701"/>
    </row>
    <row r="2702" spans="3:14" x14ac:dyDescent="0.45">
      <c r="C2702">
        <v>54</v>
      </c>
      <c r="D2702">
        <f t="shared" si="85"/>
        <v>9423</v>
      </c>
      <c r="E2702" t="str">
        <f t="shared" si="86"/>
        <v/>
      </c>
      <c r="F2702"/>
      <c r="G2702" s="39">
        <v>363.51</v>
      </c>
      <c r="H2702" s="39">
        <v>363.6223</v>
      </c>
      <c r="I2702" s="39">
        <v>43.425846110000002</v>
      </c>
      <c r="J2702" s="39">
        <v>52.919481310000002</v>
      </c>
      <c r="K2702" s="39">
        <v>226.77</v>
      </c>
      <c r="L2702"/>
    </row>
    <row r="2703" spans="3:14" x14ac:dyDescent="0.45">
      <c r="C2703">
        <v>54</v>
      </c>
      <c r="D2703">
        <f t="shared" si="85"/>
        <v>9423</v>
      </c>
      <c r="E2703" t="str">
        <f t="shared" si="86"/>
        <v/>
      </c>
      <c r="F2703"/>
      <c r="G2703" s="39">
        <v>365.76</v>
      </c>
      <c r="H2703" s="39">
        <v>365.87430000000001</v>
      </c>
      <c r="I2703" s="39">
        <v>43.425849849999999</v>
      </c>
      <c r="J2703" s="39">
        <v>52.919508639999997</v>
      </c>
      <c r="K2703" s="39">
        <v>226.77</v>
      </c>
      <c r="L2703"/>
    </row>
    <row r="2704" spans="3:14" x14ac:dyDescent="0.45">
      <c r="C2704">
        <v>54</v>
      </c>
      <c r="D2704">
        <f t="shared" si="85"/>
        <v>9423</v>
      </c>
      <c r="E2704" t="str">
        <f t="shared" si="86"/>
        <v/>
      </c>
      <c r="F2704"/>
      <c r="G2704" s="39">
        <v>417.84</v>
      </c>
      <c r="H2704" s="39">
        <v>417.95490000000001</v>
      </c>
      <c r="I2704" s="39">
        <v>43.425936270000001</v>
      </c>
      <c r="J2704" s="39">
        <v>52.920140779999997</v>
      </c>
      <c r="K2704" s="39">
        <v>226.57</v>
      </c>
      <c r="L2704"/>
    </row>
    <row r="2705" spans="3:14" x14ac:dyDescent="0.45">
      <c r="C2705">
        <v>54</v>
      </c>
      <c r="D2705">
        <f t="shared" si="85"/>
        <v>9423</v>
      </c>
      <c r="E2705" t="str">
        <f t="shared" si="86"/>
        <v/>
      </c>
      <c r="F2705"/>
      <c r="G2705" s="39">
        <v>457.2</v>
      </c>
      <c r="H2705" s="39">
        <v>457.31509999999997</v>
      </c>
      <c r="I2705" s="39">
        <v>43.426000700000003</v>
      </c>
      <c r="J2705" s="39">
        <v>52.920618740000002</v>
      </c>
      <c r="K2705" s="39">
        <v>226.37</v>
      </c>
      <c r="L2705"/>
    </row>
    <row r="2706" spans="3:14" x14ac:dyDescent="0.45">
      <c r="C2706">
        <v>54</v>
      </c>
      <c r="D2706">
        <f t="shared" si="85"/>
        <v>9423</v>
      </c>
      <c r="E2706" t="str">
        <f t="shared" si="86"/>
        <v/>
      </c>
      <c r="F2706"/>
      <c r="G2706" s="39">
        <v>483.43</v>
      </c>
      <c r="H2706" s="39">
        <v>483.54950000000002</v>
      </c>
      <c r="I2706" s="39">
        <v>43.426043640000003</v>
      </c>
      <c r="J2706" s="39">
        <v>52.92093732</v>
      </c>
      <c r="K2706" s="39">
        <v>226.34</v>
      </c>
      <c r="L2706"/>
    </row>
    <row r="2707" spans="3:14" x14ac:dyDescent="0.45">
      <c r="C2707">
        <v>54</v>
      </c>
      <c r="D2707">
        <f t="shared" si="85"/>
        <v>9423</v>
      </c>
      <c r="E2707" t="str">
        <f t="shared" si="86"/>
        <v/>
      </c>
      <c r="F2707"/>
      <c r="G2707" s="39">
        <v>524.30999999999995</v>
      </c>
      <c r="H2707" s="39">
        <v>524.42430000000002</v>
      </c>
      <c r="I2707" s="39">
        <v>43.425891870000001</v>
      </c>
      <c r="J2707" s="39">
        <v>52.921397140000003</v>
      </c>
      <c r="K2707" s="39">
        <v>226.14</v>
      </c>
      <c r="L2707"/>
    </row>
    <row r="2708" spans="3:14" x14ac:dyDescent="0.45">
      <c r="C2708">
        <v>54</v>
      </c>
      <c r="D2708">
        <f t="shared" ref="D2708:D2771" si="87">IF(F2708&gt;0,F2708,F2708+D2707)</f>
        <v>9423</v>
      </c>
      <c r="E2708" t="str">
        <f t="shared" si="86"/>
        <v/>
      </c>
      <c r="F2708"/>
      <c r="G2708" s="39">
        <v>548.64</v>
      </c>
      <c r="H2708" s="39">
        <v>548.75890000000004</v>
      </c>
      <c r="I2708" s="39">
        <v>43.425775549999997</v>
      </c>
      <c r="J2708" s="39">
        <v>52.92165172</v>
      </c>
      <c r="K2708" s="39">
        <v>225.74</v>
      </c>
      <c r="L2708"/>
    </row>
    <row r="2709" spans="3:14" x14ac:dyDescent="0.45">
      <c r="C2709">
        <v>54</v>
      </c>
      <c r="D2709">
        <f t="shared" si="87"/>
        <v>9423</v>
      </c>
      <c r="E2709" t="str">
        <f t="shared" si="86"/>
        <v/>
      </c>
      <c r="F2709"/>
      <c r="G2709" s="39">
        <v>561.02</v>
      </c>
      <c r="H2709" s="39">
        <v>561.13760000000002</v>
      </c>
      <c r="I2709" s="39">
        <v>43.425716370000004</v>
      </c>
      <c r="J2709" s="39">
        <v>52.921781230000001</v>
      </c>
      <c r="K2709" s="39">
        <v>225.94</v>
      </c>
      <c r="L2709"/>
    </row>
    <row r="2710" spans="3:14" x14ac:dyDescent="0.45">
      <c r="C2710">
        <v>54</v>
      </c>
      <c r="D2710">
        <f t="shared" si="87"/>
        <v>9423</v>
      </c>
      <c r="E2710">
        <f t="shared" si="86"/>
        <v>564.34900000000005</v>
      </c>
      <c r="F2710"/>
      <c r="G2710" s="39">
        <v>564.23</v>
      </c>
      <c r="H2710" s="39">
        <v>564.34900000000005</v>
      </c>
      <c r="I2710" s="39">
        <v>43.42568747</v>
      </c>
      <c r="J2710" s="39">
        <v>52.921781359999997</v>
      </c>
      <c r="K2710" s="39">
        <v>225.94</v>
      </c>
      <c r="L2710"/>
    </row>
    <row r="2711" spans="3:14" x14ac:dyDescent="0.45">
      <c r="C2711">
        <v>54</v>
      </c>
      <c r="D2711">
        <f t="shared" si="87"/>
        <v>9506</v>
      </c>
      <c r="E2711" t="str">
        <f t="shared" si="86"/>
        <v/>
      </c>
      <c r="F2711">
        <v>9506</v>
      </c>
      <c r="G2711" s="39">
        <v>0</v>
      </c>
      <c r="H2711" s="39">
        <v>0</v>
      </c>
      <c r="I2711" s="39">
        <v>43.422071019999997</v>
      </c>
      <c r="J2711" s="39">
        <v>52.939224379999999</v>
      </c>
      <c r="K2711" s="39">
        <v>220.07</v>
      </c>
      <c r="L2711" s="39">
        <v>98</v>
      </c>
      <c r="M2711" s="39">
        <v>8</v>
      </c>
      <c r="N2711" s="39">
        <v>0.2</v>
      </c>
    </row>
    <row r="2712" spans="3:14" x14ac:dyDescent="0.45">
      <c r="C2712">
        <v>54</v>
      </c>
      <c r="D2712">
        <f t="shared" si="87"/>
        <v>9506</v>
      </c>
      <c r="E2712" t="str">
        <f t="shared" si="86"/>
        <v/>
      </c>
      <c r="F2712"/>
      <c r="G2712" s="39">
        <v>25.68</v>
      </c>
      <c r="H2712" s="39">
        <v>25.695329999999998</v>
      </c>
      <c r="I2712" s="39">
        <v>43.421934090000001</v>
      </c>
      <c r="J2712" s="39">
        <v>52.938968850000002</v>
      </c>
      <c r="K2712" s="39">
        <v>220.87</v>
      </c>
      <c r="L2712"/>
    </row>
    <row r="2713" spans="3:14" x14ac:dyDescent="0.45">
      <c r="C2713">
        <v>54</v>
      </c>
      <c r="D2713">
        <f t="shared" si="87"/>
        <v>9506</v>
      </c>
      <c r="E2713" t="str">
        <f t="shared" si="86"/>
        <v/>
      </c>
      <c r="F2713"/>
      <c r="G2713" s="39">
        <v>51.48</v>
      </c>
      <c r="H2713" s="39">
        <v>51.500230000000002</v>
      </c>
      <c r="I2713" s="39">
        <v>43.421791349999999</v>
      </c>
      <c r="J2713" s="39">
        <v>52.938717580000002</v>
      </c>
      <c r="K2713" s="39">
        <v>221.47</v>
      </c>
      <c r="L2713"/>
    </row>
    <row r="2714" spans="3:14" x14ac:dyDescent="0.45">
      <c r="C2714">
        <v>54</v>
      </c>
      <c r="D2714">
        <f t="shared" si="87"/>
        <v>9506</v>
      </c>
      <c r="E2714" t="str">
        <f t="shared" si="86"/>
        <v/>
      </c>
      <c r="F2714"/>
      <c r="G2714" s="39">
        <v>52.58</v>
      </c>
      <c r="H2714" s="39">
        <v>52.597180000000002</v>
      </c>
      <c r="I2714" s="39">
        <v>43.421785380000003</v>
      </c>
      <c r="J2714" s="39">
        <v>52.938706789999998</v>
      </c>
      <c r="K2714" s="39">
        <v>221.47</v>
      </c>
      <c r="L2714"/>
    </row>
    <row r="2715" spans="3:14" x14ac:dyDescent="0.45">
      <c r="C2715">
        <v>54</v>
      </c>
      <c r="D2715">
        <f t="shared" si="87"/>
        <v>9506</v>
      </c>
      <c r="E2715" t="str">
        <f t="shared" si="86"/>
        <v/>
      </c>
      <c r="F2715"/>
      <c r="G2715" s="39">
        <v>55.6</v>
      </c>
      <c r="H2715" s="39">
        <v>55.62332</v>
      </c>
      <c r="I2715" s="39">
        <v>43.421768540000002</v>
      </c>
      <c r="J2715" s="39">
        <v>52.938677419999998</v>
      </c>
      <c r="K2715" s="39">
        <v>221.47</v>
      </c>
      <c r="L2715"/>
    </row>
    <row r="2716" spans="3:14" x14ac:dyDescent="0.45">
      <c r="C2716">
        <v>54</v>
      </c>
      <c r="D2716">
        <f t="shared" si="87"/>
        <v>9506</v>
      </c>
      <c r="E2716" t="str">
        <f t="shared" si="86"/>
        <v/>
      </c>
      <c r="F2716"/>
      <c r="G2716" s="39">
        <v>62.21</v>
      </c>
      <c r="H2716" s="39">
        <v>62.233139999999999</v>
      </c>
      <c r="I2716" s="39">
        <v>43.421731770000001</v>
      </c>
      <c r="J2716" s="39">
        <v>52.938613259999997</v>
      </c>
      <c r="K2716" s="39">
        <v>221.47</v>
      </c>
      <c r="L2716"/>
    </row>
    <row r="2717" spans="3:14" x14ac:dyDescent="0.45">
      <c r="C2717">
        <v>54</v>
      </c>
      <c r="D2717">
        <f t="shared" si="87"/>
        <v>9506</v>
      </c>
      <c r="E2717" t="str">
        <f t="shared" si="86"/>
        <v/>
      </c>
      <c r="F2717"/>
      <c r="G2717" s="39">
        <v>88.02</v>
      </c>
      <c r="H2717" s="39">
        <v>88.043480000000002</v>
      </c>
      <c r="I2717" s="39">
        <v>43.421840770000003</v>
      </c>
      <c r="J2717" s="39">
        <v>52.938331810000001</v>
      </c>
      <c r="K2717" s="39">
        <v>221.49</v>
      </c>
      <c r="L2717"/>
    </row>
    <row r="2718" spans="3:14" x14ac:dyDescent="0.45">
      <c r="C2718">
        <v>54</v>
      </c>
      <c r="D2718">
        <f t="shared" si="87"/>
        <v>9506</v>
      </c>
      <c r="E2718" t="str">
        <f t="shared" si="86"/>
        <v/>
      </c>
      <c r="F2718"/>
      <c r="G2718" s="39">
        <v>119.64</v>
      </c>
      <c r="H2718" s="39">
        <v>119.71550000000001</v>
      </c>
      <c r="I2718" s="39">
        <v>43.421956539999996</v>
      </c>
      <c r="J2718" s="39">
        <v>52.937975090000002</v>
      </c>
      <c r="K2718" s="39">
        <v>219.69</v>
      </c>
      <c r="L2718"/>
    </row>
    <row r="2719" spans="3:14" x14ac:dyDescent="0.45">
      <c r="C2719">
        <v>54</v>
      </c>
      <c r="D2719">
        <f t="shared" si="87"/>
        <v>9506</v>
      </c>
      <c r="E2719" t="str">
        <f t="shared" si="86"/>
        <v/>
      </c>
      <c r="F2719"/>
      <c r="G2719" s="39">
        <v>143.33000000000001</v>
      </c>
      <c r="H2719" s="39">
        <v>143.40289999999999</v>
      </c>
      <c r="I2719" s="39">
        <v>43.422048779999997</v>
      </c>
      <c r="J2719" s="39">
        <v>52.93771143</v>
      </c>
      <c r="K2719" s="39">
        <v>220.09</v>
      </c>
      <c r="L2719"/>
    </row>
    <row r="2720" spans="3:14" x14ac:dyDescent="0.45">
      <c r="C2720">
        <v>54</v>
      </c>
      <c r="D2720">
        <f t="shared" si="87"/>
        <v>9506</v>
      </c>
      <c r="E2720">
        <f t="shared" si="86"/>
        <v>147.11789999999999</v>
      </c>
      <c r="F2720"/>
      <c r="G2720" s="39">
        <v>147.04</v>
      </c>
      <c r="H2720" s="39">
        <v>147.11789999999999</v>
      </c>
      <c r="I2720" s="39">
        <v>43.422027360000001</v>
      </c>
      <c r="J2720" s="39">
        <v>52.937676209999999</v>
      </c>
      <c r="K2720" s="39">
        <v>220.09</v>
      </c>
      <c r="L2720"/>
    </row>
    <row r="2721" spans="3:14" x14ac:dyDescent="0.45">
      <c r="C2721">
        <v>54</v>
      </c>
      <c r="D2721">
        <f t="shared" si="87"/>
        <v>9530</v>
      </c>
      <c r="E2721" t="str">
        <f t="shared" si="86"/>
        <v/>
      </c>
      <c r="F2721">
        <v>9530</v>
      </c>
      <c r="G2721" s="39">
        <v>0</v>
      </c>
      <c r="H2721" s="39">
        <v>0</v>
      </c>
      <c r="I2721" s="39">
        <v>43.41455869</v>
      </c>
      <c r="J2721" s="39">
        <v>52.93686761</v>
      </c>
      <c r="K2721" s="39">
        <v>226.78</v>
      </c>
      <c r="L2721" s="39">
        <v>98</v>
      </c>
      <c r="M2721" s="39">
        <v>8</v>
      </c>
      <c r="N2721" s="39">
        <v>0.2</v>
      </c>
    </row>
    <row r="2722" spans="3:14" x14ac:dyDescent="0.45">
      <c r="C2722">
        <v>54</v>
      </c>
      <c r="D2722">
        <f t="shared" si="87"/>
        <v>9530</v>
      </c>
      <c r="E2722" t="str">
        <f t="shared" si="86"/>
        <v/>
      </c>
      <c r="F2722"/>
      <c r="G2722" s="39">
        <v>2.11</v>
      </c>
      <c r="H2722" s="39">
        <v>2.1092789999999999</v>
      </c>
      <c r="I2722" s="39">
        <v>43.414576220000001</v>
      </c>
      <c r="J2722" s="39">
        <v>52.936877610000003</v>
      </c>
      <c r="K2722" s="39">
        <v>226.78</v>
      </c>
      <c r="L2722"/>
    </row>
    <row r="2723" spans="3:14" x14ac:dyDescent="0.45">
      <c r="C2723">
        <v>54</v>
      </c>
      <c r="D2723">
        <f t="shared" si="87"/>
        <v>9530</v>
      </c>
      <c r="E2723" t="str">
        <f t="shared" si="86"/>
        <v/>
      </c>
      <c r="F2723"/>
      <c r="G2723" s="39">
        <v>25.32</v>
      </c>
      <c r="H2723" s="39">
        <v>25.334070000000001</v>
      </c>
      <c r="I2723" s="39">
        <v>43.414768850000002</v>
      </c>
      <c r="J2723" s="39">
        <v>52.93676679</v>
      </c>
      <c r="K2723" s="39">
        <v>225.89</v>
      </c>
      <c r="L2723"/>
    </row>
    <row r="2724" spans="3:14" x14ac:dyDescent="0.45">
      <c r="C2724">
        <v>54</v>
      </c>
      <c r="D2724">
        <f t="shared" si="87"/>
        <v>9530</v>
      </c>
      <c r="E2724" t="str">
        <f t="shared" si="86"/>
        <v/>
      </c>
      <c r="F2724"/>
      <c r="G2724" s="39">
        <v>50.68</v>
      </c>
      <c r="H2724" s="39">
        <v>50.704329999999999</v>
      </c>
      <c r="I2724" s="39">
        <v>43.414971100000002</v>
      </c>
      <c r="J2724" s="39">
        <v>52.936621529999996</v>
      </c>
      <c r="K2724" s="39">
        <v>226.49</v>
      </c>
      <c r="L2724"/>
    </row>
    <row r="2725" spans="3:14" x14ac:dyDescent="0.45">
      <c r="C2725">
        <v>54</v>
      </c>
      <c r="D2725">
        <f t="shared" si="87"/>
        <v>9530</v>
      </c>
      <c r="E2725" t="str">
        <f t="shared" si="86"/>
        <v/>
      </c>
      <c r="F2725"/>
      <c r="G2725" s="39">
        <v>64.45</v>
      </c>
      <c r="H2725" s="39">
        <v>64.479209999999995</v>
      </c>
      <c r="I2725" s="39">
        <v>43.415075719999997</v>
      </c>
      <c r="J2725" s="39">
        <v>52.936530390000001</v>
      </c>
      <c r="K2725" s="39">
        <v>226.89</v>
      </c>
      <c r="L2725"/>
    </row>
    <row r="2726" spans="3:14" x14ac:dyDescent="0.45">
      <c r="C2726">
        <v>54</v>
      </c>
      <c r="D2726">
        <f t="shared" si="87"/>
        <v>9530</v>
      </c>
      <c r="E2726" t="str">
        <f t="shared" si="86"/>
        <v/>
      </c>
      <c r="F2726"/>
      <c r="G2726" s="39">
        <v>65.599999999999994</v>
      </c>
      <c r="H2726" s="39">
        <v>65.634429999999995</v>
      </c>
      <c r="I2726" s="39">
        <v>43.415084499999999</v>
      </c>
      <c r="J2726" s="39">
        <v>52.936522740000001</v>
      </c>
      <c r="K2726" s="39">
        <v>226.89</v>
      </c>
      <c r="L2726"/>
    </row>
    <row r="2727" spans="3:14" x14ac:dyDescent="0.45">
      <c r="C2727">
        <v>54</v>
      </c>
      <c r="D2727">
        <f t="shared" si="87"/>
        <v>9530</v>
      </c>
      <c r="E2727" t="str">
        <f t="shared" si="86"/>
        <v/>
      </c>
      <c r="F2727"/>
      <c r="G2727" s="39">
        <v>91.44</v>
      </c>
      <c r="H2727" s="39">
        <v>91.4709</v>
      </c>
      <c r="I2727" s="39">
        <v>43.415288070000003</v>
      </c>
      <c r="J2727" s="39">
        <v>52.936368559999998</v>
      </c>
      <c r="K2727" s="39">
        <v>226.67</v>
      </c>
      <c r="L2727"/>
    </row>
    <row r="2728" spans="3:14" x14ac:dyDescent="0.45">
      <c r="C2728">
        <v>54</v>
      </c>
      <c r="D2728">
        <f t="shared" si="87"/>
        <v>9530</v>
      </c>
      <c r="E2728" t="str">
        <f t="shared" si="86"/>
        <v/>
      </c>
      <c r="F2728"/>
      <c r="G2728" s="39">
        <v>97.13</v>
      </c>
      <c r="H2728" s="39">
        <v>97.158429999999996</v>
      </c>
      <c r="I2728" s="39">
        <v>43.415332890000002</v>
      </c>
      <c r="J2728" s="39">
        <v>52.936334610000003</v>
      </c>
      <c r="K2728" s="39">
        <v>226.67</v>
      </c>
      <c r="L2728"/>
    </row>
    <row r="2729" spans="3:14" x14ac:dyDescent="0.45">
      <c r="C2729">
        <v>54</v>
      </c>
      <c r="D2729">
        <f t="shared" si="87"/>
        <v>9530</v>
      </c>
      <c r="E2729" t="str">
        <f t="shared" si="86"/>
        <v/>
      </c>
      <c r="F2729"/>
      <c r="G2729" s="39">
        <v>116.34</v>
      </c>
      <c r="H2729" s="39">
        <v>116.3776</v>
      </c>
      <c r="I2729" s="39">
        <v>43.415485019999998</v>
      </c>
      <c r="J2729" s="39">
        <v>52.93622191</v>
      </c>
      <c r="K2729" s="39">
        <v>226.07</v>
      </c>
      <c r="L2729"/>
    </row>
    <row r="2730" spans="3:14" x14ac:dyDescent="0.45">
      <c r="C2730">
        <v>54</v>
      </c>
      <c r="D2730">
        <f t="shared" si="87"/>
        <v>9530</v>
      </c>
      <c r="E2730" t="str">
        <f t="shared" si="86"/>
        <v/>
      </c>
      <c r="F2730"/>
      <c r="G2730" s="39">
        <v>182.88</v>
      </c>
      <c r="H2730" s="39">
        <v>182.92150000000001</v>
      </c>
      <c r="I2730" s="39">
        <v>43.415999280000001</v>
      </c>
      <c r="J2730" s="39">
        <v>52.935800720000003</v>
      </c>
      <c r="K2730" s="39">
        <v>225.67</v>
      </c>
      <c r="L2730"/>
    </row>
    <row r="2731" spans="3:14" x14ac:dyDescent="0.45">
      <c r="C2731">
        <v>54</v>
      </c>
      <c r="D2731">
        <f t="shared" si="87"/>
        <v>9530</v>
      </c>
      <c r="E2731" t="str">
        <f t="shared" si="86"/>
        <v/>
      </c>
      <c r="F2731"/>
      <c r="G2731" s="39">
        <v>201.93</v>
      </c>
      <c r="H2731" s="39">
        <v>201.9812</v>
      </c>
      <c r="I2731" s="39">
        <v>43.416146509999997</v>
      </c>
      <c r="J2731" s="39">
        <v>52.935680140000002</v>
      </c>
      <c r="K2731" s="39">
        <v>226.27</v>
      </c>
      <c r="L2731"/>
    </row>
    <row r="2732" spans="3:14" x14ac:dyDescent="0.45">
      <c r="C2732">
        <v>54</v>
      </c>
      <c r="D2732">
        <f t="shared" si="87"/>
        <v>9530</v>
      </c>
      <c r="E2732" t="str">
        <f t="shared" si="86"/>
        <v/>
      </c>
      <c r="F2732"/>
      <c r="G2732" s="39">
        <v>252.05</v>
      </c>
      <c r="H2732" s="39">
        <v>252.11330000000001</v>
      </c>
      <c r="I2732" s="39">
        <v>43.416537169999998</v>
      </c>
      <c r="J2732" s="39">
        <v>52.93537061</v>
      </c>
      <c r="K2732" s="39">
        <v>225.27</v>
      </c>
      <c r="L2732"/>
    </row>
    <row r="2733" spans="3:14" x14ac:dyDescent="0.45">
      <c r="C2733">
        <v>54</v>
      </c>
      <c r="D2733">
        <f t="shared" si="87"/>
        <v>9530</v>
      </c>
      <c r="E2733" t="str">
        <f t="shared" si="86"/>
        <v/>
      </c>
      <c r="F2733"/>
      <c r="G2733" s="39">
        <v>274.32</v>
      </c>
      <c r="H2733" s="39">
        <v>274.39530000000002</v>
      </c>
      <c r="I2733" s="39">
        <v>43.416708630000002</v>
      </c>
      <c r="J2733" s="39">
        <v>52.93522823</v>
      </c>
      <c r="K2733" s="39">
        <v>224.47</v>
      </c>
      <c r="L2733"/>
    </row>
    <row r="2734" spans="3:14" x14ac:dyDescent="0.45">
      <c r="C2734">
        <v>54</v>
      </c>
      <c r="D2734">
        <f t="shared" si="87"/>
        <v>9530</v>
      </c>
      <c r="E2734" t="str">
        <f t="shared" si="86"/>
        <v/>
      </c>
      <c r="F2734"/>
      <c r="G2734" s="39">
        <v>329.41</v>
      </c>
      <c r="H2734" s="39">
        <v>329.48540000000003</v>
      </c>
      <c r="I2734" s="39">
        <v>43.417132809999998</v>
      </c>
      <c r="J2734" s="39">
        <v>52.934875990000002</v>
      </c>
      <c r="K2734" s="39">
        <v>224.01</v>
      </c>
      <c r="L2734"/>
    </row>
    <row r="2735" spans="3:14" x14ac:dyDescent="0.45">
      <c r="C2735">
        <v>54</v>
      </c>
      <c r="D2735">
        <f t="shared" si="87"/>
        <v>9530</v>
      </c>
      <c r="E2735" t="str">
        <f t="shared" si="86"/>
        <v/>
      </c>
      <c r="F2735"/>
      <c r="G2735" s="39">
        <v>365.76</v>
      </c>
      <c r="H2735" s="39">
        <v>365.83940000000001</v>
      </c>
      <c r="I2735" s="39">
        <v>43.417413019999998</v>
      </c>
      <c r="J2735" s="39">
        <v>52.934644230000004</v>
      </c>
      <c r="K2735" s="39">
        <v>223.61</v>
      </c>
      <c r="L2735"/>
    </row>
    <row r="2736" spans="3:14" x14ac:dyDescent="0.45">
      <c r="C2736">
        <v>54</v>
      </c>
      <c r="D2736">
        <f t="shared" si="87"/>
        <v>9530</v>
      </c>
      <c r="E2736" t="str">
        <f t="shared" si="86"/>
        <v/>
      </c>
      <c r="F2736"/>
      <c r="G2736" s="39">
        <v>387.64</v>
      </c>
      <c r="H2736" s="39">
        <v>387.71730000000002</v>
      </c>
      <c r="I2736" s="39">
        <v>43.417581650000002</v>
      </c>
      <c r="J2736" s="39">
        <v>52.934504760000003</v>
      </c>
      <c r="K2736" s="39">
        <v>223.41</v>
      </c>
      <c r="L2736"/>
    </row>
    <row r="2737" spans="3:12" x14ac:dyDescent="0.45">
      <c r="C2737">
        <v>54</v>
      </c>
      <c r="D2737">
        <f t="shared" si="87"/>
        <v>9530</v>
      </c>
      <c r="E2737" t="str">
        <f t="shared" si="86"/>
        <v/>
      </c>
      <c r="F2737"/>
      <c r="G2737" s="39">
        <v>407.81</v>
      </c>
      <c r="H2737" s="39">
        <v>407.90159999999997</v>
      </c>
      <c r="I2737" s="39">
        <v>43.417738280000002</v>
      </c>
      <c r="J2737" s="39">
        <v>52.934378870000003</v>
      </c>
      <c r="K2737" s="39">
        <v>222.61</v>
      </c>
      <c r="L2737"/>
    </row>
    <row r="2738" spans="3:12" x14ac:dyDescent="0.45">
      <c r="C2738">
        <v>54</v>
      </c>
      <c r="D2738">
        <f t="shared" si="87"/>
        <v>9530</v>
      </c>
      <c r="E2738" t="str">
        <f t="shared" si="86"/>
        <v/>
      </c>
      <c r="F2738"/>
      <c r="G2738" s="39">
        <v>424.77</v>
      </c>
      <c r="H2738" s="39">
        <v>424.87040000000002</v>
      </c>
      <c r="I2738" s="39">
        <v>43.417860589999997</v>
      </c>
      <c r="J2738" s="39">
        <v>52.934504369999999</v>
      </c>
      <c r="K2738" s="39">
        <v>222.61</v>
      </c>
      <c r="L2738"/>
    </row>
    <row r="2739" spans="3:12" x14ac:dyDescent="0.45">
      <c r="C2739">
        <v>54</v>
      </c>
      <c r="D2739">
        <f t="shared" si="87"/>
        <v>9530</v>
      </c>
      <c r="E2739" t="str">
        <f t="shared" si="86"/>
        <v/>
      </c>
      <c r="F2739"/>
      <c r="G2739" s="39">
        <v>455.9</v>
      </c>
      <c r="H2739" s="39">
        <v>455.9975</v>
      </c>
      <c r="I2739" s="39">
        <v>43.418049619999998</v>
      </c>
      <c r="J2739" s="39">
        <v>52.934220779999997</v>
      </c>
      <c r="K2739" s="39">
        <v>223.21</v>
      </c>
      <c r="L2739"/>
    </row>
    <row r="2740" spans="3:12" x14ac:dyDescent="0.45">
      <c r="C2740">
        <v>54</v>
      </c>
      <c r="D2740">
        <f t="shared" si="87"/>
        <v>9530</v>
      </c>
      <c r="E2740" t="str">
        <f t="shared" si="86"/>
        <v/>
      </c>
      <c r="F2740"/>
      <c r="G2740" s="39">
        <v>457.2</v>
      </c>
      <c r="H2740" s="39">
        <v>457.30189999999999</v>
      </c>
      <c r="I2740" s="39">
        <v>43.41805746</v>
      </c>
      <c r="J2740" s="39">
        <v>52.934208779999999</v>
      </c>
      <c r="K2740" s="39">
        <v>223.21</v>
      </c>
      <c r="L2740"/>
    </row>
    <row r="2741" spans="3:12" x14ac:dyDescent="0.45">
      <c r="C2741">
        <v>54</v>
      </c>
      <c r="D2741">
        <f t="shared" si="87"/>
        <v>9530</v>
      </c>
      <c r="E2741" t="str">
        <f t="shared" si="86"/>
        <v/>
      </c>
      <c r="F2741"/>
      <c r="G2741" s="39">
        <v>494.47</v>
      </c>
      <c r="H2741" s="39">
        <v>494.57319999999999</v>
      </c>
      <c r="I2741" s="39">
        <v>43.418281329999999</v>
      </c>
      <c r="J2741" s="39">
        <v>52.933866070000001</v>
      </c>
      <c r="K2741" s="39">
        <v>223.61</v>
      </c>
      <c r="L2741"/>
    </row>
    <row r="2742" spans="3:12" x14ac:dyDescent="0.45">
      <c r="C2742">
        <v>54</v>
      </c>
      <c r="D2742">
        <f t="shared" si="87"/>
        <v>9530</v>
      </c>
      <c r="E2742" t="str">
        <f t="shared" si="86"/>
        <v/>
      </c>
      <c r="F2742"/>
      <c r="G2742" s="39">
        <v>528.53</v>
      </c>
      <c r="H2742" s="39">
        <v>528.63250000000005</v>
      </c>
      <c r="I2742" s="39">
        <v>43.418490470000002</v>
      </c>
      <c r="J2742" s="39">
        <v>52.933558619999999</v>
      </c>
      <c r="K2742" s="39">
        <v>224.01</v>
      </c>
      <c r="L2742"/>
    </row>
    <row r="2743" spans="3:12" x14ac:dyDescent="0.45">
      <c r="C2743">
        <v>54</v>
      </c>
      <c r="D2743">
        <f t="shared" si="87"/>
        <v>9530</v>
      </c>
      <c r="E2743" t="str">
        <f t="shared" si="86"/>
        <v/>
      </c>
      <c r="F2743"/>
      <c r="G2743" s="39">
        <v>530.07000000000005</v>
      </c>
      <c r="H2743" s="39">
        <v>530.17949999999996</v>
      </c>
      <c r="I2743" s="39">
        <v>43.418500719999997</v>
      </c>
      <c r="J2743" s="39">
        <v>52.933545680000002</v>
      </c>
      <c r="K2743" s="39">
        <v>224.01</v>
      </c>
      <c r="L2743"/>
    </row>
    <row r="2744" spans="3:12" x14ac:dyDescent="0.45">
      <c r="C2744">
        <v>54</v>
      </c>
      <c r="D2744">
        <f t="shared" si="87"/>
        <v>9530</v>
      </c>
      <c r="E2744" t="str">
        <f t="shared" si="86"/>
        <v/>
      </c>
      <c r="F2744"/>
      <c r="G2744" s="39">
        <v>545.45000000000005</v>
      </c>
      <c r="H2744" s="39">
        <v>545.55989999999997</v>
      </c>
      <c r="I2744" s="39">
        <v>43.418597120000001</v>
      </c>
      <c r="J2744" s="39">
        <v>52.933409410000003</v>
      </c>
      <c r="K2744" s="39">
        <v>223.81</v>
      </c>
      <c r="L2744"/>
    </row>
    <row r="2745" spans="3:12" x14ac:dyDescent="0.45">
      <c r="C2745">
        <v>54</v>
      </c>
      <c r="D2745">
        <f t="shared" si="87"/>
        <v>9530</v>
      </c>
      <c r="E2745" t="str">
        <f t="shared" si="86"/>
        <v/>
      </c>
      <c r="F2745"/>
      <c r="G2745" s="39">
        <v>548.64</v>
      </c>
      <c r="H2745" s="39">
        <v>548.74770000000001</v>
      </c>
      <c r="I2745" s="39">
        <v>43.418618729999999</v>
      </c>
      <c r="J2745" s="39">
        <v>52.933383499999998</v>
      </c>
      <c r="K2745" s="39">
        <v>223.81</v>
      </c>
      <c r="L2745"/>
    </row>
    <row r="2746" spans="3:12" x14ac:dyDescent="0.45">
      <c r="C2746">
        <v>54</v>
      </c>
      <c r="D2746">
        <f t="shared" si="87"/>
        <v>9530</v>
      </c>
      <c r="E2746" t="str">
        <f t="shared" si="86"/>
        <v/>
      </c>
      <c r="F2746"/>
      <c r="G2746" s="39">
        <v>560.97</v>
      </c>
      <c r="H2746" s="39">
        <v>561.07759999999996</v>
      </c>
      <c r="I2746" s="39">
        <v>43.418702279999998</v>
      </c>
      <c r="J2746" s="39">
        <v>52.933283289999999</v>
      </c>
      <c r="K2746" s="39">
        <v>223.81</v>
      </c>
      <c r="L2746"/>
    </row>
    <row r="2747" spans="3:12" x14ac:dyDescent="0.45">
      <c r="C2747">
        <v>54</v>
      </c>
      <c r="D2747">
        <f t="shared" si="87"/>
        <v>9530</v>
      </c>
      <c r="E2747" t="str">
        <f t="shared" si="86"/>
        <v/>
      </c>
      <c r="F2747"/>
      <c r="G2747" s="39">
        <v>590.98</v>
      </c>
      <c r="H2747" s="39">
        <v>591.09730000000002</v>
      </c>
      <c r="I2747" s="39">
        <v>43.418936090000003</v>
      </c>
      <c r="J2747" s="39">
        <v>52.933097740000001</v>
      </c>
      <c r="K2747" s="39">
        <v>223.05</v>
      </c>
      <c r="L2747"/>
    </row>
    <row r="2748" spans="3:12" x14ac:dyDescent="0.45">
      <c r="C2748">
        <v>54</v>
      </c>
      <c r="D2748">
        <f t="shared" si="87"/>
        <v>9530</v>
      </c>
      <c r="E2748" t="str">
        <f t="shared" si="86"/>
        <v/>
      </c>
      <c r="F2748"/>
      <c r="G2748" s="39">
        <v>633.66999999999996</v>
      </c>
      <c r="H2748" s="39">
        <v>633.80330000000004</v>
      </c>
      <c r="I2748" s="39">
        <v>43.419299289999998</v>
      </c>
      <c r="J2748" s="39">
        <v>52.932925709999999</v>
      </c>
      <c r="K2748" s="39">
        <v>221.85</v>
      </c>
      <c r="L2748"/>
    </row>
    <row r="2749" spans="3:12" x14ac:dyDescent="0.45">
      <c r="C2749">
        <v>54</v>
      </c>
      <c r="D2749">
        <f t="shared" si="87"/>
        <v>9530</v>
      </c>
      <c r="E2749" t="str">
        <f t="shared" si="86"/>
        <v/>
      </c>
      <c r="F2749"/>
      <c r="G2749" s="39">
        <v>640.08000000000004</v>
      </c>
      <c r="H2749" s="39">
        <v>640.21420000000001</v>
      </c>
      <c r="I2749" s="39">
        <v>43.419354409999997</v>
      </c>
      <c r="J2749" s="39">
        <v>52.932902290000001</v>
      </c>
      <c r="K2749" s="39">
        <v>221.85</v>
      </c>
      <c r="L2749"/>
    </row>
    <row r="2750" spans="3:12" x14ac:dyDescent="0.45">
      <c r="C2750">
        <v>54</v>
      </c>
      <c r="D2750">
        <f t="shared" si="87"/>
        <v>9530</v>
      </c>
      <c r="E2750" t="str">
        <f t="shared" si="86"/>
        <v/>
      </c>
      <c r="F2750"/>
      <c r="G2750" s="39">
        <v>667.32</v>
      </c>
      <c r="H2750" s="39">
        <v>667.45920000000001</v>
      </c>
      <c r="I2750" s="39">
        <v>43.419588599999997</v>
      </c>
      <c r="J2750" s="39">
        <v>52.93280275</v>
      </c>
      <c r="K2750" s="39">
        <v>221.25</v>
      </c>
      <c r="L2750"/>
    </row>
    <row r="2751" spans="3:12" x14ac:dyDescent="0.45">
      <c r="C2751">
        <v>54</v>
      </c>
      <c r="D2751">
        <f t="shared" si="87"/>
        <v>9530</v>
      </c>
      <c r="E2751" t="str">
        <f t="shared" si="86"/>
        <v/>
      </c>
      <c r="F2751"/>
      <c r="G2751" s="39">
        <v>688.19</v>
      </c>
      <c r="H2751" s="39">
        <v>688.33199999999999</v>
      </c>
      <c r="I2751" s="39">
        <v>43.419764549999996</v>
      </c>
      <c r="J2751" s="39">
        <v>52.932712449999997</v>
      </c>
      <c r="K2751" s="39">
        <v>221.05</v>
      </c>
      <c r="L2751"/>
    </row>
    <row r="2752" spans="3:12" x14ac:dyDescent="0.45">
      <c r="C2752">
        <v>54</v>
      </c>
      <c r="D2752">
        <f t="shared" si="87"/>
        <v>9530</v>
      </c>
      <c r="E2752">
        <f t="shared" si="86"/>
        <v>695.41920000000005</v>
      </c>
      <c r="F2752"/>
      <c r="G2752" s="39">
        <v>695.28</v>
      </c>
      <c r="H2752" s="39">
        <v>695.41920000000005</v>
      </c>
      <c r="I2752" s="39">
        <v>43.419816400000002</v>
      </c>
      <c r="J2752" s="39">
        <v>52.932661469999999</v>
      </c>
      <c r="K2752" s="39">
        <v>221.05</v>
      </c>
      <c r="L2752"/>
    </row>
    <row r="2753" spans="3:14" x14ac:dyDescent="0.45">
      <c r="C2753">
        <v>54</v>
      </c>
      <c r="D2753">
        <f t="shared" si="87"/>
        <v>9534</v>
      </c>
      <c r="E2753" t="str">
        <f t="shared" si="86"/>
        <v/>
      </c>
      <c r="F2753">
        <v>9534</v>
      </c>
      <c r="G2753" s="39">
        <v>0</v>
      </c>
      <c r="H2753" s="39">
        <v>0</v>
      </c>
      <c r="I2753" s="39">
        <v>43.428689579999997</v>
      </c>
      <c r="J2753" s="39">
        <v>52.922677479999997</v>
      </c>
      <c r="K2753" s="39">
        <v>205.99</v>
      </c>
      <c r="L2753" s="39">
        <v>98</v>
      </c>
      <c r="M2753" s="39">
        <v>8</v>
      </c>
      <c r="N2753" s="39">
        <v>0.2</v>
      </c>
    </row>
    <row r="2754" spans="3:14" x14ac:dyDescent="0.45">
      <c r="C2754">
        <v>54</v>
      </c>
      <c r="D2754">
        <f t="shared" si="87"/>
        <v>9534</v>
      </c>
      <c r="E2754" t="str">
        <f t="shared" si="86"/>
        <v/>
      </c>
      <c r="F2754"/>
      <c r="G2754" s="39">
        <v>2.4700000000000002</v>
      </c>
      <c r="H2754" s="39">
        <v>2.4741140000000001</v>
      </c>
      <c r="I2754" s="39">
        <v>43.428667679999997</v>
      </c>
      <c r="J2754" s="39">
        <v>52.922682969999997</v>
      </c>
      <c r="K2754" s="39">
        <v>205.99</v>
      </c>
      <c r="L2754"/>
    </row>
    <row r="2755" spans="3:14" x14ac:dyDescent="0.45">
      <c r="C2755">
        <v>54</v>
      </c>
      <c r="D2755">
        <f t="shared" si="87"/>
        <v>9534</v>
      </c>
      <c r="E2755" t="str">
        <f t="shared" si="86"/>
        <v/>
      </c>
      <c r="F2755"/>
      <c r="G2755" s="39">
        <v>21.38</v>
      </c>
      <c r="H2755" s="39">
        <v>21.464829999999999</v>
      </c>
      <c r="I2755" s="39">
        <v>43.428503890000002</v>
      </c>
      <c r="J2755" s="39">
        <v>52.922746289999999</v>
      </c>
      <c r="K2755" s="39">
        <v>207.79</v>
      </c>
      <c r="L2755"/>
    </row>
    <row r="2756" spans="3:14" x14ac:dyDescent="0.45">
      <c r="C2756">
        <v>54</v>
      </c>
      <c r="D2756">
        <f t="shared" si="87"/>
        <v>9534</v>
      </c>
      <c r="E2756" t="str">
        <f t="shared" ref="E2756:E2819" si="88">IF(G2757=0,H2756,"")</f>
        <v/>
      </c>
      <c r="F2756"/>
      <c r="G2756" s="39">
        <v>34.39</v>
      </c>
      <c r="H2756" s="39">
        <v>34.573680000000003</v>
      </c>
      <c r="I2756" s="39">
        <v>43.428391050000002</v>
      </c>
      <c r="J2756" s="39">
        <v>52.922789260000002</v>
      </c>
      <c r="K2756" s="39">
        <v>206.19</v>
      </c>
      <c r="L2756"/>
    </row>
    <row r="2757" spans="3:14" x14ac:dyDescent="0.45">
      <c r="C2757">
        <v>54</v>
      </c>
      <c r="D2757">
        <f t="shared" si="87"/>
        <v>9534</v>
      </c>
      <c r="E2757" t="str">
        <f t="shared" si="88"/>
        <v/>
      </c>
      <c r="F2757"/>
      <c r="G2757" s="39">
        <v>35.72</v>
      </c>
      <c r="H2757" s="39">
        <v>35.901179999999997</v>
      </c>
      <c r="I2757" s="39">
        <v>43.428379659999997</v>
      </c>
      <c r="J2757" s="39">
        <v>52.92279422</v>
      </c>
      <c r="K2757" s="39">
        <v>206.19</v>
      </c>
      <c r="L2757"/>
    </row>
    <row r="2758" spans="3:14" x14ac:dyDescent="0.45">
      <c r="C2758">
        <v>54</v>
      </c>
      <c r="D2758">
        <f t="shared" si="87"/>
        <v>9534</v>
      </c>
      <c r="E2758" t="str">
        <f t="shared" si="88"/>
        <v/>
      </c>
      <c r="F2758"/>
      <c r="G2758" s="39">
        <v>55.45</v>
      </c>
      <c r="H2758" s="39">
        <v>55.779589999999999</v>
      </c>
      <c r="I2758" s="39">
        <v>43.428211689999998</v>
      </c>
      <c r="J2758" s="39">
        <v>52.922873439999996</v>
      </c>
      <c r="K2758" s="39">
        <v>208.59</v>
      </c>
      <c r="L2758"/>
    </row>
    <row r="2759" spans="3:14" x14ac:dyDescent="0.45">
      <c r="C2759">
        <v>54</v>
      </c>
      <c r="D2759">
        <f t="shared" si="87"/>
        <v>9534</v>
      </c>
      <c r="E2759" t="str">
        <f t="shared" si="88"/>
        <v/>
      </c>
      <c r="F2759"/>
      <c r="G2759" s="39">
        <v>84.67</v>
      </c>
      <c r="H2759" s="39">
        <v>85.129660000000001</v>
      </c>
      <c r="I2759" s="39">
        <v>43.427964639999999</v>
      </c>
      <c r="J2759" s="39">
        <v>52.922997049999999</v>
      </c>
      <c r="K2759" s="39">
        <v>211.39</v>
      </c>
      <c r="L2759"/>
    </row>
    <row r="2760" spans="3:14" x14ac:dyDescent="0.45">
      <c r="C2760">
        <v>54</v>
      </c>
      <c r="D2760">
        <f t="shared" si="87"/>
        <v>9534</v>
      </c>
      <c r="E2760" t="str">
        <f t="shared" si="88"/>
        <v/>
      </c>
      <c r="F2760"/>
      <c r="G2760" s="39">
        <v>91.44</v>
      </c>
      <c r="H2760" s="39">
        <v>92.458730000000003</v>
      </c>
      <c r="I2760" s="39">
        <v>43.427906030000003</v>
      </c>
      <c r="J2760" s="39">
        <v>52.923020090000001</v>
      </c>
      <c r="K2760" s="39">
        <v>208.59</v>
      </c>
      <c r="L2760"/>
    </row>
    <row r="2761" spans="3:14" x14ac:dyDescent="0.45">
      <c r="C2761">
        <v>54</v>
      </c>
      <c r="D2761">
        <f t="shared" si="87"/>
        <v>9534</v>
      </c>
      <c r="E2761" t="str">
        <f t="shared" si="88"/>
        <v/>
      </c>
      <c r="F2761"/>
      <c r="G2761" s="39">
        <v>103.87</v>
      </c>
      <c r="H2761" s="39">
        <v>105.5138</v>
      </c>
      <c r="I2761" s="39">
        <v>43.427798510000002</v>
      </c>
      <c r="J2761" s="39">
        <v>52.923062360000003</v>
      </c>
      <c r="K2761" s="39">
        <v>212.59</v>
      </c>
      <c r="L2761"/>
    </row>
    <row r="2762" spans="3:14" x14ac:dyDescent="0.45">
      <c r="C2762">
        <v>54</v>
      </c>
      <c r="D2762">
        <f t="shared" si="87"/>
        <v>9534</v>
      </c>
      <c r="E2762" t="str">
        <f t="shared" si="88"/>
        <v/>
      </c>
      <c r="F2762"/>
      <c r="G2762" s="39">
        <v>130.66</v>
      </c>
      <c r="H2762" s="39">
        <v>132.55289999999999</v>
      </c>
      <c r="I2762" s="39">
        <v>43.427557950000001</v>
      </c>
      <c r="J2762" s="39">
        <v>52.923086079999997</v>
      </c>
      <c r="K2762" s="39">
        <v>216.22</v>
      </c>
      <c r="L2762"/>
    </row>
    <row r="2763" spans="3:14" x14ac:dyDescent="0.45">
      <c r="C2763">
        <v>54</v>
      </c>
      <c r="D2763">
        <f t="shared" si="87"/>
        <v>9534</v>
      </c>
      <c r="E2763" t="str">
        <f t="shared" si="88"/>
        <v/>
      </c>
      <c r="F2763"/>
      <c r="G2763" s="39">
        <v>148.31</v>
      </c>
      <c r="H2763" s="39">
        <v>150.27770000000001</v>
      </c>
      <c r="I2763" s="39">
        <v>43.427401279999998</v>
      </c>
      <c r="J2763" s="39">
        <v>52.923049829999997</v>
      </c>
      <c r="K2763" s="39">
        <v>217.82</v>
      </c>
      <c r="L2763"/>
    </row>
    <row r="2764" spans="3:14" x14ac:dyDescent="0.45">
      <c r="C2764">
        <v>54</v>
      </c>
      <c r="D2764">
        <f t="shared" si="87"/>
        <v>9534</v>
      </c>
      <c r="E2764" t="str">
        <f t="shared" si="88"/>
        <v/>
      </c>
      <c r="F2764"/>
      <c r="G2764" s="39">
        <v>182.88</v>
      </c>
      <c r="H2764" s="39">
        <v>184.87209999999999</v>
      </c>
      <c r="I2764" s="39">
        <v>43.427107589999999</v>
      </c>
      <c r="J2764" s="39">
        <v>52.922908960000001</v>
      </c>
      <c r="K2764" s="39">
        <v>219.22</v>
      </c>
      <c r="L2764"/>
    </row>
    <row r="2765" spans="3:14" x14ac:dyDescent="0.45">
      <c r="C2765">
        <v>54</v>
      </c>
      <c r="D2765">
        <f t="shared" si="87"/>
        <v>9534</v>
      </c>
      <c r="E2765" t="str">
        <f t="shared" si="88"/>
        <v/>
      </c>
      <c r="F2765"/>
      <c r="G2765" s="39">
        <v>184.01</v>
      </c>
      <c r="H2765" s="39">
        <v>185.99760000000001</v>
      </c>
      <c r="I2765" s="39">
        <v>43.427098020000003</v>
      </c>
      <c r="J2765" s="39">
        <v>52.922904379999999</v>
      </c>
      <c r="K2765" s="39">
        <v>219.22</v>
      </c>
      <c r="L2765"/>
    </row>
    <row r="2766" spans="3:14" x14ac:dyDescent="0.45">
      <c r="C2766">
        <v>54</v>
      </c>
      <c r="D2766">
        <f t="shared" si="87"/>
        <v>9534</v>
      </c>
      <c r="E2766" t="str">
        <f t="shared" si="88"/>
        <v/>
      </c>
      <c r="F2766"/>
      <c r="G2766" s="39">
        <v>223.63</v>
      </c>
      <c r="H2766" s="39">
        <v>225.80359999999999</v>
      </c>
      <c r="I2766" s="39">
        <v>43.426764259999999</v>
      </c>
      <c r="J2766" s="39">
        <v>52.922731910000003</v>
      </c>
      <c r="K2766" s="39">
        <v>223.02</v>
      </c>
      <c r="L2766"/>
    </row>
    <row r="2767" spans="3:14" x14ac:dyDescent="0.45">
      <c r="C2767">
        <v>54</v>
      </c>
      <c r="D2767">
        <f t="shared" si="87"/>
        <v>9534</v>
      </c>
      <c r="E2767" t="str">
        <f t="shared" si="88"/>
        <v/>
      </c>
      <c r="F2767"/>
      <c r="G2767" s="39">
        <v>260.95</v>
      </c>
      <c r="H2767" s="39">
        <v>263.18740000000003</v>
      </c>
      <c r="I2767" s="39">
        <v>43.42645632</v>
      </c>
      <c r="J2767" s="39">
        <v>52.922547680000001</v>
      </c>
      <c r="K2767" s="39">
        <v>225.14</v>
      </c>
      <c r="L2767"/>
    </row>
    <row r="2768" spans="3:14" x14ac:dyDescent="0.45">
      <c r="C2768">
        <v>54</v>
      </c>
      <c r="D2768">
        <f t="shared" si="87"/>
        <v>9534</v>
      </c>
      <c r="E2768" t="str">
        <f t="shared" si="88"/>
        <v/>
      </c>
      <c r="F2768"/>
      <c r="G2768" s="39">
        <v>274.32</v>
      </c>
      <c r="H2768" s="39">
        <v>276.55399999999997</v>
      </c>
      <c r="I2768" s="39">
        <v>43.426354830000001</v>
      </c>
      <c r="J2768" s="39">
        <v>52.922459019999998</v>
      </c>
      <c r="K2768" s="39">
        <v>225.14</v>
      </c>
      <c r="L2768"/>
    </row>
    <row r="2769" spans="3:14" x14ac:dyDescent="0.45">
      <c r="C2769">
        <v>54</v>
      </c>
      <c r="D2769">
        <f t="shared" si="87"/>
        <v>9534</v>
      </c>
      <c r="E2769" t="str">
        <f t="shared" si="88"/>
        <v/>
      </c>
      <c r="F2769"/>
      <c r="G2769" s="39">
        <v>284.62</v>
      </c>
      <c r="H2769" s="39">
        <v>286.85309999999998</v>
      </c>
      <c r="I2769" s="39">
        <v>43.426276649999998</v>
      </c>
      <c r="J2769" s="39">
        <v>52.922390720000003</v>
      </c>
      <c r="K2769" s="39">
        <v>225.34</v>
      </c>
      <c r="L2769"/>
    </row>
    <row r="2770" spans="3:14" x14ac:dyDescent="0.45">
      <c r="C2770">
        <v>54</v>
      </c>
      <c r="D2770">
        <f t="shared" si="87"/>
        <v>9534</v>
      </c>
      <c r="E2770" t="str">
        <f t="shared" si="88"/>
        <v/>
      </c>
      <c r="F2770"/>
      <c r="G2770" s="39">
        <v>312.89</v>
      </c>
      <c r="H2770" s="39">
        <v>315.14600000000002</v>
      </c>
      <c r="I2770" s="39">
        <v>43.426065090000002</v>
      </c>
      <c r="J2770" s="39">
        <v>52.922196630000002</v>
      </c>
      <c r="K2770" s="39">
        <v>226.34</v>
      </c>
      <c r="L2770"/>
    </row>
    <row r="2771" spans="3:14" x14ac:dyDescent="0.45">
      <c r="C2771">
        <v>54</v>
      </c>
      <c r="D2771">
        <f t="shared" si="87"/>
        <v>9534</v>
      </c>
      <c r="E2771" t="str">
        <f t="shared" si="88"/>
        <v/>
      </c>
      <c r="F2771"/>
      <c r="G2771" s="39">
        <v>342.17</v>
      </c>
      <c r="H2771" s="39">
        <v>344.4289</v>
      </c>
      <c r="I2771" s="39">
        <v>43.425851710000003</v>
      </c>
      <c r="J2771" s="39">
        <v>52.921984360000003</v>
      </c>
      <c r="K2771" s="39">
        <v>226.14</v>
      </c>
      <c r="L2771"/>
    </row>
    <row r="2772" spans="3:14" x14ac:dyDescent="0.45">
      <c r="C2772">
        <v>54</v>
      </c>
      <c r="D2772">
        <f t="shared" ref="D2772:D2835" si="89">IF(F2772&gt;0,F2772,F2772+D2771)</f>
        <v>9534</v>
      </c>
      <c r="E2772" t="str">
        <f t="shared" si="88"/>
        <v/>
      </c>
      <c r="F2772"/>
      <c r="G2772" s="39">
        <v>356.2</v>
      </c>
      <c r="H2772" s="39">
        <v>358.4538</v>
      </c>
      <c r="I2772" s="39">
        <v>43.4257524</v>
      </c>
      <c r="J2772" s="39">
        <v>52.921877459999997</v>
      </c>
      <c r="K2772" s="39">
        <v>225.94</v>
      </c>
      <c r="L2772"/>
    </row>
    <row r="2773" spans="3:14" x14ac:dyDescent="0.45">
      <c r="C2773">
        <v>54</v>
      </c>
      <c r="D2773">
        <f t="shared" si="89"/>
        <v>9534</v>
      </c>
      <c r="E2773" t="str">
        <f t="shared" si="88"/>
        <v/>
      </c>
      <c r="F2773"/>
      <c r="G2773" s="39">
        <v>360.98</v>
      </c>
      <c r="H2773" s="39">
        <v>363.23270000000002</v>
      </c>
      <c r="I2773" s="39">
        <v>43.425763449999998</v>
      </c>
      <c r="J2773" s="39">
        <v>52.921820429999997</v>
      </c>
      <c r="K2773" s="39">
        <v>225.94</v>
      </c>
      <c r="L2773"/>
    </row>
    <row r="2774" spans="3:14" x14ac:dyDescent="0.45">
      <c r="C2774">
        <v>54</v>
      </c>
      <c r="D2774">
        <f t="shared" si="89"/>
        <v>9534</v>
      </c>
      <c r="E2774">
        <f t="shared" si="88"/>
        <v>366.4008</v>
      </c>
      <c r="F2774"/>
      <c r="G2774" s="39">
        <v>364.15</v>
      </c>
      <c r="H2774" s="39">
        <v>366.4008</v>
      </c>
      <c r="I2774" s="39">
        <v>43.425791949999997</v>
      </c>
      <c r="J2774" s="39">
        <v>52.92181918</v>
      </c>
      <c r="K2774" s="39">
        <v>225.94</v>
      </c>
      <c r="L2774"/>
    </row>
    <row r="2775" spans="3:14" x14ac:dyDescent="0.45">
      <c r="C2775">
        <v>54</v>
      </c>
      <c r="D2775">
        <f t="shared" si="89"/>
        <v>9537</v>
      </c>
      <c r="E2775" t="str">
        <f t="shared" si="88"/>
        <v/>
      </c>
      <c r="F2775">
        <v>9537</v>
      </c>
      <c r="G2775" s="39">
        <v>0</v>
      </c>
      <c r="H2775" s="39">
        <v>0</v>
      </c>
      <c r="I2775" s="39">
        <v>43.427122199999999</v>
      </c>
      <c r="J2775" s="39">
        <v>52.924824659999999</v>
      </c>
      <c r="K2775" s="39">
        <v>215.24</v>
      </c>
      <c r="L2775" s="39">
        <v>98</v>
      </c>
      <c r="M2775" s="39">
        <v>8</v>
      </c>
      <c r="N2775" s="39">
        <v>0.2</v>
      </c>
    </row>
    <row r="2776" spans="3:14" x14ac:dyDescent="0.45">
      <c r="C2776">
        <v>54</v>
      </c>
      <c r="D2776">
        <f t="shared" si="89"/>
        <v>9537</v>
      </c>
      <c r="E2776" t="str">
        <f t="shared" si="88"/>
        <v/>
      </c>
      <c r="F2776"/>
      <c r="G2776" s="39">
        <v>22.55</v>
      </c>
      <c r="H2776" s="39">
        <v>22.55171</v>
      </c>
      <c r="I2776" s="39">
        <v>43.427049400000001</v>
      </c>
      <c r="J2776" s="39">
        <v>52.924564699999998</v>
      </c>
      <c r="K2776" s="39">
        <v>215.44</v>
      </c>
      <c r="L2776"/>
    </row>
    <row r="2777" spans="3:14" x14ac:dyDescent="0.45">
      <c r="C2777">
        <v>54</v>
      </c>
      <c r="D2777">
        <f t="shared" si="89"/>
        <v>9537</v>
      </c>
      <c r="E2777" t="str">
        <f t="shared" si="88"/>
        <v/>
      </c>
      <c r="F2777"/>
      <c r="G2777" s="39">
        <v>23.18</v>
      </c>
      <c r="H2777" s="39">
        <v>23.177109999999999</v>
      </c>
      <c r="I2777" s="39">
        <v>43.427047379999998</v>
      </c>
      <c r="J2777" s="39">
        <v>52.924557489999998</v>
      </c>
      <c r="K2777" s="39">
        <v>215.44</v>
      </c>
      <c r="L2777"/>
    </row>
    <row r="2778" spans="3:14" x14ac:dyDescent="0.45">
      <c r="C2778">
        <v>54</v>
      </c>
      <c r="D2778">
        <f t="shared" si="89"/>
        <v>9537</v>
      </c>
      <c r="E2778" t="str">
        <f t="shared" si="88"/>
        <v/>
      </c>
      <c r="F2778"/>
      <c r="G2778" s="39">
        <v>33.75</v>
      </c>
      <c r="H2778" s="39">
        <v>33.751910000000002</v>
      </c>
      <c r="I2778" s="39">
        <v>43.427015369999999</v>
      </c>
      <c r="J2778" s="39">
        <v>52.924434519999998</v>
      </c>
      <c r="K2778" s="39">
        <v>215.64</v>
      </c>
      <c r="L2778"/>
    </row>
    <row r="2779" spans="3:14" x14ac:dyDescent="0.45">
      <c r="C2779">
        <v>54</v>
      </c>
      <c r="D2779">
        <f t="shared" si="89"/>
        <v>9537</v>
      </c>
      <c r="E2779" t="str">
        <f t="shared" si="88"/>
        <v/>
      </c>
      <c r="F2779"/>
      <c r="G2779" s="39">
        <v>34.93</v>
      </c>
      <c r="H2779" s="39">
        <v>34.93759</v>
      </c>
      <c r="I2779" s="39">
        <v>43.427011989999997</v>
      </c>
      <c r="J2779" s="39">
        <v>52.924420640000001</v>
      </c>
      <c r="K2779" s="39">
        <v>215.64</v>
      </c>
      <c r="L2779"/>
    </row>
    <row r="2780" spans="3:14" x14ac:dyDescent="0.45">
      <c r="C2780">
        <v>54</v>
      </c>
      <c r="D2780">
        <f t="shared" si="89"/>
        <v>9537</v>
      </c>
      <c r="E2780" t="str">
        <f t="shared" si="88"/>
        <v/>
      </c>
      <c r="F2780"/>
      <c r="G2780" s="39">
        <v>62.67</v>
      </c>
      <c r="H2780" s="39">
        <v>62.924770000000002</v>
      </c>
      <c r="I2780" s="39">
        <v>43.426932829999998</v>
      </c>
      <c r="J2780" s="39">
        <v>52.92409585</v>
      </c>
      <c r="K2780" s="39">
        <v>219.42</v>
      </c>
      <c r="L2780"/>
    </row>
    <row r="2781" spans="3:14" x14ac:dyDescent="0.45">
      <c r="C2781">
        <v>54</v>
      </c>
      <c r="D2781">
        <f t="shared" si="89"/>
        <v>9537</v>
      </c>
      <c r="E2781" t="str">
        <f t="shared" si="88"/>
        <v/>
      </c>
      <c r="F2781"/>
      <c r="G2781" s="39">
        <v>86.08</v>
      </c>
      <c r="H2781" s="39">
        <v>86.363439999999997</v>
      </c>
      <c r="I2781" s="39">
        <v>43.426857230000003</v>
      </c>
      <c r="J2781" s="39">
        <v>52.923825890000003</v>
      </c>
      <c r="K2781" s="39">
        <v>218.42</v>
      </c>
      <c r="L2781"/>
    </row>
    <row r="2782" spans="3:14" x14ac:dyDescent="0.45">
      <c r="C2782">
        <v>54</v>
      </c>
      <c r="D2782">
        <f t="shared" si="89"/>
        <v>9537</v>
      </c>
      <c r="E2782" t="str">
        <f t="shared" si="88"/>
        <v/>
      </c>
      <c r="F2782"/>
      <c r="G2782" s="39">
        <v>104.75</v>
      </c>
      <c r="H2782" s="39">
        <v>105.2368</v>
      </c>
      <c r="I2782" s="39">
        <v>43.426769980000003</v>
      </c>
      <c r="J2782" s="39">
        <v>52.92362893</v>
      </c>
      <c r="K2782" s="39">
        <v>221.22</v>
      </c>
      <c r="L2782"/>
    </row>
    <row r="2783" spans="3:14" x14ac:dyDescent="0.45">
      <c r="C2783">
        <v>54</v>
      </c>
      <c r="D2783">
        <f t="shared" si="89"/>
        <v>9537</v>
      </c>
      <c r="E2783" t="str">
        <f t="shared" si="88"/>
        <v/>
      </c>
      <c r="F2783"/>
      <c r="G2783" s="39">
        <v>113.99</v>
      </c>
      <c r="H2783" s="39">
        <v>114.4802</v>
      </c>
      <c r="I2783" s="39">
        <v>43.426721780000001</v>
      </c>
      <c r="J2783" s="39">
        <v>52.923535880000003</v>
      </c>
      <c r="K2783" s="39">
        <v>221.22</v>
      </c>
      <c r="L2783"/>
    </row>
    <row r="2784" spans="3:14" x14ac:dyDescent="0.45">
      <c r="C2784">
        <v>54</v>
      </c>
      <c r="D2784">
        <f t="shared" si="89"/>
        <v>9537</v>
      </c>
      <c r="E2784" t="str">
        <f t="shared" si="88"/>
        <v/>
      </c>
      <c r="F2784"/>
      <c r="G2784" s="39">
        <v>138.93</v>
      </c>
      <c r="H2784" s="39">
        <v>139.41839999999999</v>
      </c>
      <c r="I2784" s="39">
        <v>43.426591780000003</v>
      </c>
      <c r="J2784" s="39">
        <v>52.923284860000003</v>
      </c>
      <c r="K2784" s="39">
        <v>221.62</v>
      </c>
      <c r="L2784"/>
    </row>
    <row r="2785" spans="3:14" x14ac:dyDescent="0.45">
      <c r="C2785">
        <v>54</v>
      </c>
      <c r="D2785">
        <f t="shared" si="89"/>
        <v>9537</v>
      </c>
      <c r="E2785" t="str">
        <f t="shared" si="88"/>
        <v/>
      </c>
      <c r="F2785"/>
      <c r="G2785" s="39">
        <v>173.87</v>
      </c>
      <c r="H2785" s="39">
        <v>174.5437</v>
      </c>
      <c r="I2785" s="39">
        <v>43.426410060000002</v>
      </c>
      <c r="J2785" s="39">
        <v>52.922932690000003</v>
      </c>
      <c r="K2785" s="39">
        <v>225.22</v>
      </c>
      <c r="L2785"/>
    </row>
    <row r="2786" spans="3:14" x14ac:dyDescent="0.45">
      <c r="C2786">
        <v>54</v>
      </c>
      <c r="D2786">
        <f t="shared" si="89"/>
        <v>9537</v>
      </c>
      <c r="E2786" t="str">
        <f t="shared" si="88"/>
        <v/>
      </c>
      <c r="F2786"/>
      <c r="G2786" s="39">
        <v>205.43</v>
      </c>
      <c r="H2786" s="39">
        <v>206.12430000000001</v>
      </c>
      <c r="I2786" s="39">
        <v>43.42623141</v>
      </c>
      <c r="J2786" s="39">
        <v>52.92262959</v>
      </c>
      <c r="K2786" s="39">
        <v>226.22</v>
      </c>
      <c r="L2786"/>
    </row>
    <row r="2787" spans="3:14" x14ac:dyDescent="0.45">
      <c r="C2787">
        <v>54</v>
      </c>
      <c r="D2787">
        <f t="shared" si="89"/>
        <v>9537</v>
      </c>
      <c r="E2787" t="str">
        <f t="shared" si="88"/>
        <v/>
      </c>
      <c r="F2787"/>
      <c r="G2787" s="39">
        <v>205.9</v>
      </c>
      <c r="H2787" s="39">
        <v>206.58930000000001</v>
      </c>
      <c r="I2787" s="39">
        <v>43.426228780000002</v>
      </c>
      <c r="J2787" s="39">
        <v>52.92262513</v>
      </c>
      <c r="K2787" s="39">
        <v>226.22</v>
      </c>
      <c r="L2787"/>
    </row>
    <row r="2788" spans="3:14" x14ac:dyDescent="0.45">
      <c r="C2788">
        <v>54</v>
      </c>
      <c r="D2788">
        <f t="shared" si="89"/>
        <v>9537</v>
      </c>
      <c r="E2788" t="str">
        <f t="shared" si="88"/>
        <v/>
      </c>
      <c r="F2788"/>
      <c r="G2788" s="39">
        <v>245.46</v>
      </c>
      <c r="H2788" s="39">
        <v>246.1514</v>
      </c>
      <c r="I2788" s="39">
        <v>43.425995800000003</v>
      </c>
      <c r="J2788" s="39">
        <v>52.922255640000003</v>
      </c>
      <c r="K2788" s="39">
        <v>226.34</v>
      </c>
      <c r="L2788"/>
    </row>
    <row r="2789" spans="3:14" x14ac:dyDescent="0.45">
      <c r="C2789">
        <v>54</v>
      </c>
      <c r="D2789">
        <f t="shared" si="89"/>
        <v>9537</v>
      </c>
      <c r="E2789" t="str">
        <f t="shared" si="88"/>
        <v/>
      </c>
      <c r="F2789"/>
      <c r="G2789" s="39">
        <v>285.69</v>
      </c>
      <c r="H2789" s="39">
        <v>286.38459999999998</v>
      </c>
      <c r="I2789" s="39">
        <v>43.425739120000003</v>
      </c>
      <c r="J2789" s="39">
        <v>52.921905160000001</v>
      </c>
      <c r="K2789" s="39">
        <v>226.14</v>
      </c>
      <c r="L2789"/>
    </row>
    <row r="2790" spans="3:14" x14ac:dyDescent="0.45">
      <c r="C2790">
        <v>54</v>
      </c>
      <c r="D2790">
        <f t="shared" si="89"/>
        <v>9537</v>
      </c>
      <c r="E2790" t="str">
        <f t="shared" si="88"/>
        <v/>
      </c>
      <c r="F2790"/>
      <c r="G2790" s="39">
        <v>293.83999999999997</v>
      </c>
      <c r="H2790" s="39">
        <v>294.53219999999999</v>
      </c>
      <c r="I2790" s="39">
        <v>43.425765259999999</v>
      </c>
      <c r="J2790" s="39">
        <v>52.92181119</v>
      </c>
      <c r="K2790" s="39">
        <v>225.94</v>
      </c>
      <c r="L2790"/>
    </row>
    <row r="2791" spans="3:14" x14ac:dyDescent="0.45">
      <c r="C2791">
        <v>54</v>
      </c>
      <c r="D2791">
        <f t="shared" si="89"/>
        <v>9537</v>
      </c>
      <c r="E2791">
        <f t="shared" si="88"/>
        <v>297.56740000000002</v>
      </c>
      <c r="F2791"/>
      <c r="G2791" s="39">
        <v>296.87</v>
      </c>
      <c r="H2791" s="39">
        <v>297.56740000000002</v>
      </c>
      <c r="I2791" s="39">
        <v>43.425791949999997</v>
      </c>
      <c r="J2791" s="39">
        <v>52.92181918</v>
      </c>
      <c r="K2791" s="39">
        <v>225.94</v>
      </c>
      <c r="L2791"/>
    </row>
    <row r="2792" spans="3:14" x14ac:dyDescent="0.45">
      <c r="C2792">
        <v>54</v>
      </c>
      <c r="D2792">
        <f t="shared" si="89"/>
        <v>9629</v>
      </c>
      <c r="E2792" t="str">
        <f t="shared" si="88"/>
        <v/>
      </c>
      <c r="F2792">
        <v>9629</v>
      </c>
      <c r="G2792" s="39">
        <v>0</v>
      </c>
      <c r="H2792" s="39">
        <v>0</v>
      </c>
      <c r="I2792" s="39">
        <v>43.420246069999997</v>
      </c>
      <c r="J2792" s="39">
        <v>52.937717839999998</v>
      </c>
      <c r="K2792" s="39">
        <v>226.51</v>
      </c>
      <c r="L2792" s="39">
        <v>98</v>
      </c>
      <c r="M2792" s="39">
        <v>8</v>
      </c>
      <c r="N2792" s="39">
        <v>0.2</v>
      </c>
    </row>
    <row r="2793" spans="3:14" x14ac:dyDescent="0.45">
      <c r="C2793">
        <v>54</v>
      </c>
      <c r="D2793">
        <f t="shared" si="89"/>
        <v>9629</v>
      </c>
      <c r="E2793" t="str">
        <f t="shared" si="88"/>
        <v/>
      </c>
      <c r="F2793"/>
      <c r="G2793" s="39">
        <v>5.58</v>
      </c>
      <c r="H2793" s="39">
        <v>5.5768779999999998</v>
      </c>
      <c r="I2793" s="39">
        <v>43.420296149999999</v>
      </c>
      <c r="J2793" s="39">
        <v>52.93772259</v>
      </c>
      <c r="K2793" s="39">
        <v>226.51</v>
      </c>
      <c r="L2793"/>
    </row>
    <row r="2794" spans="3:14" x14ac:dyDescent="0.45">
      <c r="C2794">
        <v>54</v>
      </c>
      <c r="D2794">
        <f t="shared" si="89"/>
        <v>9629</v>
      </c>
      <c r="E2794" t="str">
        <f t="shared" si="88"/>
        <v/>
      </c>
      <c r="F2794"/>
      <c r="G2794" s="39">
        <v>11.05</v>
      </c>
      <c r="H2794" s="39">
        <v>11.08014</v>
      </c>
      <c r="I2794" s="39">
        <v>43.420345089999998</v>
      </c>
      <c r="J2794" s="39">
        <v>52.937730039999998</v>
      </c>
      <c r="K2794" s="39">
        <v>225.91</v>
      </c>
      <c r="L2794"/>
    </row>
    <row r="2795" spans="3:14" x14ac:dyDescent="0.45">
      <c r="C2795">
        <v>54</v>
      </c>
      <c r="D2795">
        <f t="shared" si="89"/>
        <v>9629</v>
      </c>
      <c r="E2795" t="str">
        <f t="shared" si="88"/>
        <v/>
      </c>
      <c r="F2795"/>
      <c r="G2795" s="39">
        <v>48.36</v>
      </c>
      <c r="H2795" s="39">
        <v>48.400660000000002</v>
      </c>
      <c r="I2795" s="39">
        <v>43.420680570000002</v>
      </c>
      <c r="J2795" s="39">
        <v>52.937707940000003</v>
      </c>
      <c r="K2795" s="39">
        <v>225.29</v>
      </c>
      <c r="L2795"/>
    </row>
    <row r="2796" spans="3:14" x14ac:dyDescent="0.45">
      <c r="C2796">
        <v>54</v>
      </c>
      <c r="D2796">
        <f t="shared" si="89"/>
        <v>9629</v>
      </c>
      <c r="E2796" t="str">
        <f t="shared" si="88"/>
        <v/>
      </c>
      <c r="F2796"/>
      <c r="G2796" s="39">
        <v>91.44</v>
      </c>
      <c r="H2796" s="39">
        <v>91.534099999999995</v>
      </c>
      <c r="I2796" s="39">
        <v>43.421068069999997</v>
      </c>
      <c r="J2796" s="39">
        <v>52.937689769999999</v>
      </c>
      <c r="K2796" s="39">
        <v>223.09</v>
      </c>
      <c r="L2796"/>
    </row>
    <row r="2797" spans="3:14" x14ac:dyDescent="0.45">
      <c r="C2797">
        <v>54</v>
      </c>
      <c r="D2797">
        <f t="shared" si="89"/>
        <v>9629</v>
      </c>
      <c r="E2797" t="str">
        <f t="shared" si="88"/>
        <v/>
      </c>
      <c r="F2797"/>
      <c r="G2797" s="39">
        <v>102.83</v>
      </c>
      <c r="H2797" s="39">
        <v>102.9242</v>
      </c>
      <c r="I2797" s="39">
        <v>43.421170529999998</v>
      </c>
      <c r="J2797" s="39">
        <v>52.937684959999999</v>
      </c>
      <c r="K2797" s="39">
        <v>223.09</v>
      </c>
      <c r="L2797"/>
    </row>
    <row r="2798" spans="3:14" x14ac:dyDescent="0.45">
      <c r="C2798">
        <v>54</v>
      </c>
      <c r="D2798">
        <f t="shared" si="89"/>
        <v>9629</v>
      </c>
      <c r="E2798" t="str">
        <f t="shared" si="88"/>
        <v/>
      </c>
      <c r="F2798"/>
      <c r="G2798" s="39">
        <v>157.03</v>
      </c>
      <c r="H2798" s="39">
        <v>157.17570000000001</v>
      </c>
      <c r="I2798" s="39">
        <v>43.421657109999998</v>
      </c>
      <c r="J2798" s="39">
        <v>52.937636949999998</v>
      </c>
      <c r="K2798" s="39">
        <v>220.69</v>
      </c>
      <c r="L2798"/>
    </row>
    <row r="2799" spans="3:14" x14ac:dyDescent="0.45">
      <c r="C2799">
        <v>54</v>
      </c>
      <c r="D2799">
        <f t="shared" si="89"/>
        <v>9629</v>
      </c>
      <c r="E2799" t="str">
        <f t="shared" si="88"/>
        <v/>
      </c>
      <c r="F2799"/>
      <c r="G2799" s="39">
        <v>174.78</v>
      </c>
      <c r="H2799" s="39">
        <v>174.94130000000001</v>
      </c>
      <c r="I2799" s="39">
        <v>43.421816579999998</v>
      </c>
      <c r="J2799" s="39">
        <v>52.937649739999998</v>
      </c>
      <c r="K2799" s="39">
        <v>219.89</v>
      </c>
      <c r="L2799"/>
    </row>
    <row r="2800" spans="3:14" x14ac:dyDescent="0.45">
      <c r="C2800">
        <v>54</v>
      </c>
      <c r="D2800">
        <f t="shared" si="89"/>
        <v>9629</v>
      </c>
      <c r="E2800" t="str">
        <f t="shared" si="88"/>
        <v/>
      </c>
      <c r="F2800"/>
      <c r="G2800" s="39">
        <v>182.88</v>
      </c>
      <c r="H2800" s="39">
        <v>183.1653</v>
      </c>
      <c r="I2800" s="39">
        <v>43.421889219999997</v>
      </c>
      <c r="J2800" s="39">
        <v>52.937658859999999</v>
      </c>
      <c r="K2800" s="39">
        <v>218.49</v>
      </c>
      <c r="L2800"/>
    </row>
    <row r="2801" spans="3:14" x14ac:dyDescent="0.45">
      <c r="C2801">
        <v>54</v>
      </c>
      <c r="D2801">
        <f t="shared" si="89"/>
        <v>9629</v>
      </c>
      <c r="E2801">
        <f t="shared" si="88"/>
        <v>198.65960000000001</v>
      </c>
      <c r="F2801"/>
      <c r="G2801" s="39">
        <v>198.29</v>
      </c>
      <c r="H2801" s="39">
        <v>198.65960000000001</v>
      </c>
      <c r="I2801" s="39">
        <v>43.422027360000001</v>
      </c>
      <c r="J2801" s="39">
        <v>52.937676209999999</v>
      </c>
      <c r="K2801" s="39">
        <v>220.09</v>
      </c>
      <c r="L2801"/>
    </row>
    <row r="2802" spans="3:14" x14ac:dyDescent="0.45">
      <c r="C2802">
        <v>54</v>
      </c>
      <c r="D2802" t="str">
        <f t="shared" si="89"/>
        <v>SP54(1)-GU</v>
      </c>
      <c r="E2802" t="str">
        <f t="shared" si="88"/>
        <v/>
      </c>
      <c r="F2802" t="s">
        <v>4241</v>
      </c>
      <c r="G2802" s="39">
        <v>0</v>
      </c>
      <c r="H2802" s="39">
        <v>0</v>
      </c>
      <c r="I2802" s="39">
        <v>43.425791949999997</v>
      </c>
      <c r="J2802" s="39">
        <v>52.92181918</v>
      </c>
      <c r="K2802" s="39">
        <v>225.94</v>
      </c>
      <c r="L2802" s="39">
        <v>203</v>
      </c>
      <c r="M2802" s="39">
        <v>8</v>
      </c>
      <c r="N2802" s="39">
        <v>0.2</v>
      </c>
    </row>
    <row r="2803" spans="3:14" x14ac:dyDescent="0.45">
      <c r="C2803">
        <v>54</v>
      </c>
      <c r="D2803" t="e">
        <f t="shared" si="89"/>
        <v>#VALUE!</v>
      </c>
      <c r="E2803" t="str">
        <f t="shared" si="88"/>
        <v/>
      </c>
      <c r="F2803"/>
      <c r="G2803" s="39">
        <v>75.78</v>
      </c>
      <c r="H2803" s="39">
        <v>75.776330000000002</v>
      </c>
      <c r="I2803" s="39">
        <v>43.426001589999998</v>
      </c>
      <c r="J2803" s="39">
        <v>52.920928699999997</v>
      </c>
      <c r="K2803" s="39">
        <v>226.34</v>
      </c>
      <c r="L2803"/>
    </row>
    <row r="2804" spans="3:14" x14ac:dyDescent="0.45">
      <c r="C2804">
        <v>54</v>
      </c>
      <c r="D2804" t="e">
        <f t="shared" si="89"/>
        <v>#VALUE!</v>
      </c>
      <c r="E2804" t="str">
        <f t="shared" si="88"/>
        <v/>
      </c>
      <c r="F2804"/>
      <c r="G2804" s="39">
        <v>91.44</v>
      </c>
      <c r="H2804" s="39">
        <v>91.442329999999998</v>
      </c>
      <c r="I2804" s="39">
        <v>43.42586833</v>
      </c>
      <c r="J2804" s="39">
        <v>52.920865499999998</v>
      </c>
      <c r="K2804" s="39">
        <v>226.14</v>
      </c>
      <c r="L2804"/>
    </row>
    <row r="2805" spans="3:14" x14ac:dyDescent="0.45">
      <c r="C2805">
        <v>54</v>
      </c>
      <c r="D2805" t="e">
        <f t="shared" si="89"/>
        <v>#VALUE!</v>
      </c>
      <c r="E2805">
        <f t="shared" si="88"/>
        <v>170.15950000000001</v>
      </c>
      <c r="F2805"/>
      <c r="G2805" s="39">
        <v>170.16</v>
      </c>
      <c r="H2805" s="39">
        <v>170.15950000000001</v>
      </c>
      <c r="I2805" s="39">
        <v>43.425198690000002</v>
      </c>
      <c r="J2805" s="39">
        <v>52.920547910000003</v>
      </c>
      <c r="K2805" s="39">
        <v>226.17</v>
      </c>
      <c r="L2805"/>
    </row>
    <row r="2806" spans="3:14" x14ac:dyDescent="0.45">
      <c r="C2806">
        <v>54</v>
      </c>
      <c r="D2806" t="str">
        <f t="shared" si="89"/>
        <v>SP54(2)-GU</v>
      </c>
      <c r="E2806" t="str">
        <f t="shared" si="88"/>
        <v/>
      </c>
      <c r="F2806" t="s">
        <v>4242</v>
      </c>
      <c r="G2806" s="39">
        <v>0</v>
      </c>
      <c r="H2806" s="39">
        <v>0</v>
      </c>
      <c r="I2806" s="39">
        <v>43.42568747</v>
      </c>
      <c r="J2806" s="39">
        <v>52.921781359999997</v>
      </c>
      <c r="K2806" s="39">
        <v>225.94</v>
      </c>
      <c r="L2806" s="39">
        <v>191</v>
      </c>
      <c r="M2806" s="39">
        <v>14</v>
      </c>
      <c r="N2806" s="39">
        <v>0.2</v>
      </c>
    </row>
    <row r="2807" spans="3:14" x14ac:dyDescent="0.45">
      <c r="C2807">
        <v>54</v>
      </c>
      <c r="D2807" t="e">
        <f t="shared" si="89"/>
        <v>#VALUE!</v>
      </c>
      <c r="E2807" t="str">
        <f t="shared" si="88"/>
        <v/>
      </c>
      <c r="F2807"/>
      <c r="G2807" s="39">
        <v>72.94</v>
      </c>
      <c r="H2807" s="39">
        <v>72.944779999999994</v>
      </c>
      <c r="I2807" s="39">
        <v>43.425854770000001</v>
      </c>
      <c r="J2807" s="39">
        <v>52.92091027</v>
      </c>
      <c r="K2807" s="39">
        <v>226.14</v>
      </c>
      <c r="L2807"/>
    </row>
    <row r="2808" spans="3:14" x14ac:dyDescent="0.45">
      <c r="C2808">
        <v>54</v>
      </c>
      <c r="D2808" t="e">
        <f t="shared" si="89"/>
        <v>#VALUE!</v>
      </c>
      <c r="E2808" t="str">
        <f t="shared" si="88"/>
        <v/>
      </c>
      <c r="F2808"/>
      <c r="G2808" s="39">
        <v>91.44</v>
      </c>
      <c r="H2808" s="39">
        <v>91.440269999999998</v>
      </c>
      <c r="I2808" s="39">
        <v>43.425700339999999</v>
      </c>
      <c r="J2808" s="39">
        <v>52.920824979999999</v>
      </c>
      <c r="K2808" s="39">
        <v>226.14</v>
      </c>
      <c r="L2808"/>
    </row>
    <row r="2809" spans="3:14" x14ac:dyDescent="0.45">
      <c r="C2809">
        <v>54</v>
      </c>
      <c r="D2809" t="e">
        <f t="shared" si="89"/>
        <v>#VALUE!</v>
      </c>
      <c r="E2809">
        <f t="shared" si="88"/>
        <v>151.5197</v>
      </c>
      <c r="F2809"/>
      <c r="G2809" s="39">
        <v>151.52000000000001</v>
      </c>
      <c r="H2809" s="39">
        <v>151.5197</v>
      </c>
      <c r="I2809" s="39">
        <v>43.425198690000002</v>
      </c>
      <c r="J2809" s="39">
        <v>52.920547910000003</v>
      </c>
      <c r="K2809" s="39">
        <v>226.17</v>
      </c>
      <c r="L2809"/>
    </row>
    <row r="2810" spans="3:14" x14ac:dyDescent="0.45">
      <c r="C2810">
        <v>54</v>
      </c>
      <c r="D2810" t="str">
        <f t="shared" si="89"/>
        <v>ZU54a-GU</v>
      </c>
      <c r="E2810" t="str">
        <f t="shared" si="88"/>
        <v/>
      </c>
      <c r="F2810" t="s">
        <v>4243</v>
      </c>
      <c r="G2810" s="39">
        <v>0</v>
      </c>
      <c r="H2810" s="39">
        <v>0</v>
      </c>
      <c r="I2810" s="39">
        <v>43.418444379999997</v>
      </c>
      <c r="J2810" s="39">
        <v>52.929973439999998</v>
      </c>
      <c r="K2810" s="39">
        <v>222.8</v>
      </c>
      <c r="L2810" s="39">
        <v>148</v>
      </c>
      <c r="M2810" s="39">
        <v>10</v>
      </c>
      <c r="N2810" s="39">
        <v>0.2</v>
      </c>
    </row>
    <row r="2811" spans="3:14" x14ac:dyDescent="0.45">
      <c r="C2811">
        <v>54</v>
      </c>
      <c r="D2811" t="e">
        <f t="shared" si="89"/>
        <v>#VALUE!</v>
      </c>
      <c r="E2811">
        <f t="shared" si="88"/>
        <v>50.02881</v>
      </c>
      <c r="F2811"/>
      <c r="G2811" s="39">
        <v>50.03</v>
      </c>
      <c r="H2811" s="39">
        <v>50.02881</v>
      </c>
      <c r="I2811" s="39">
        <v>43.418748149999999</v>
      </c>
      <c r="J2811" s="39">
        <v>52.929517420000003</v>
      </c>
      <c r="K2811" s="39">
        <v>222.7</v>
      </c>
      <c r="L2811"/>
    </row>
    <row r="2812" spans="3:14" x14ac:dyDescent="0.45">
      <c r="C2812">
        <v>54</v>
      </c>
      <c r="D2812" t="str">
        <f t="shared" si="89"/>
        <v>ZU54b-GU</v>
      </c>
      <c r="E2812" t="str">
        <f t="shared" si="88"/>
        <v/>
      </c>
      <c r="F2812" t="s">
        <v>4244</v>
      </c>
      <c r="G2812" s="39">
        <v>0</v>
      </c>
      <c r="H2812" s="39">
        <v>0</v>
      </c>
      <c r="I2812" s="39">
        <v>43.418195480000001</v>
      </c>
      <c r="J2812" s="39">
        <v>52.9279394</v>
      </c>
      <c r="K2812" s="39">
        <v>222.7</v>
      </c>
      <c r="L2812" s="39">
        <v>148</v>
      </c>
      <c r="M2812" s="39">
        <v>10</v>
      </c>
      <c r="N2812" s="39">
        <v>0.2</v>
      </c>
    </row>
    <row r="2813" spans="3:14" x14ac:dyDescent="0.45">
      <c r="C2813">
        <v>54</v>
      </c>
      <c r="D2813" t="e">
        <f t="shared" si="89"/>
        <v>#VALUE!</v>
      </c>
      <c r="E2813" t="str">
        <f t="shared" si="88"/>
        <v/>
      </c>
      <c r="F2813"/>
      <c r="G2813" s="39">
        <v>37.79</v>
      </c>
      <c r="H2813" s="39">
        <v>37.804340000000003</v>
      </c>
      <c r="I2813" s="39">
        <v>43.418532310000003</v>
      </c>
      <c r="J2813" s="39">
        <v>52.927874070000001</v>
      </c>
      <c r="K2813" s="39">
        <v>221.83</v>
      </c>
      <c r="L2813"/>
    </row>
    <row r="2814" spans="3:14" x14ac:dyDescent="0.45">
      <c r="C2814">
        <v>54</v>
      </c>
      <c r="D2814" t="e">
        <f t="shared" si="89"/>
        <v>#VALUE!</v>
      </c>
      <c r="E2814" t="str">
        <f t="shared" si="88"/>
        <v/>
      </c>
      <c r="F2814"/>
      <c r="G2814" s="39">
        <v>91.44</v>
      </c>
      <c r="H2814" s="39">
        <v>91.450850000000003</v>
      </c>
      <c r="I2814" s="39">
        <v>43.418997019999999</v>
      </c>
      <c r="J2814" s="39">
        <v>52.927694189999997</v>
      </c>
      <c r="K2814" s="39">
        <v>221.53</v>
      </c>
      <c r="L2814"/>
    </row>
    <row r="2815" spans="3:14" x14ac:dyDescent="0.45">
      <c r="C2815">
        <v>54</v>
      </c>
      <c r="D2815" t="e">
        <f t="shared" si="89"/>
        <v>#VALUE!</v>
      </c>
      <c r="E2815" t="str">
        <f t="shared" si="88"/>
        <v/>
      </c>
      <c r="F2815"/>
      <c r="G2815" s="39">
        <v>147.04</v>
      </c>
      <c r="H2815" s="39">
        <v>147.05170000000001</v>
      </c>
      <c r="I2815" s="39">
        <v>43.419478669999997</v>
      </c>
      <c r="J2815" s="39">
        <v>52.927507740000003</v>
      </c>
      <c r="K2815" s="39">
        <v>221.33</v>
      </c>
      <c r="L2815"/>
    </row>
    <row r="2816" spans="3:14" x14ac:dyDescent="0.45">
      <c r="C2816">
        <v>54</v>
      </c>
      <c r="D2816" t="e">
        <f t="shared" si="89"/>
        <v>#VALUE!</v>
      </c>
      <c r="E2816" t="str">
        <f t="shared" si="88"/>
        <v/>
      </c>
      <c r="F2816"/>
      <c r="G2816" s="39">
        <v>182.88</v>
      </c>
      <c r="H2816" s="39">
        <v>182.8912</v>
      </c>
      <c r="I2816" s="39">
        <v>43.419765730000002</v>
      </c>
      <c r="J2816" s="39">
        <v>52.927305840000002</v>
      </c>
      <c r="K2816" s="39">
        <v>221.33</v>
      </c>
      <c r="L2816"/>
    </row>
    <row r="2817" spans="3:12" x14ac:dyDescent="0.45">
      <c r="C2817">
        <v>54</v>
      </c>
      <c r="D2817" t="e">
        <f t="shared" si="89"/>
        <v>#VALUE!</v>
      </c>
      <c r="E2817" t="str">
        <f t="shared" si="88"/>
        <v/>
      </c>
      <c r="F2817"/>
      <c r="G2817" s="39">
        <v>247.02</v>
      </c>
      <c r="H2817" s="39">
        <v>247.02879999999999</v>
      </c>
      <c r="I2817" s="39">
        <v>43.420279440000002</v>
      </c>
      <c r="J2817" s="39">
        <v>52.926944519999999</v>
      </c>
      <c r="K2817" s="39">
        <v>221.33</v>
      </c>
      <c r="L2817"/>
    </row>
    <row r="2818" spans="3:12" x14ac:dyDescent="0.45">
      <c r="C2818">
        <v>54</v>
      </c>
      <c r="D2818" t="e">
        <f t="shared" si="89"/>
        <v>#VALUE!</v>
      </c>
      <c r="E2818" t="str">
        <f t="shared" si="88"/>
        <v/>
      </c>
      <c r="F2818"/>
      <c r="G2818" s="39">
        <v>274.32</v>
      </c>
      <c r="H2818" s="39">
        <v>274.35759999999999</v>
      </c>
      <c r="I2818" s="39">
        <v>43.420473209999997</v>
      </c>
      <c r="J2818" s="39">
        <v>52.926737170000003</v>
      </c>
      <c r="K2818" s="39">
        <v>220.13</v>
      </c>
      <c r="L2818"/>
    </row>
    <row r="2819" spans="3:12" x14ac:dyDescent="0.45">
      <c r="C2819">
        <v>54</v>
      </c>
      <c r="D2819" t="e">
        <f t="shared" si="89"/>
        <v>#VALUE!</v>
      </c>
      <c r="E2819" t="str">
        <f t="shared" si="88"/>
        <v/>
      </c>
      <c r="F2819"/>
      <c r="G2819" s="39">
        <v>321.52999999999997</v>
      </c>
      <c r="H2819" s="39">
        <v>321.57679999999999</v>
      </c>
      <c r="I2819" s="39">
        <v>43.420808289999997</v>
      </c>
      <c r="J2819" s="39">
        <v>52.9263786</v>
      </c>
      <c r="K2819" s="39">
        <v>220.83</v>
      </c>
      <c r="L2819"/>
    </row>
    <row r="2820" spans="3:12" x14ac:dyDescent="0.45">
      <c r="C2820">
        <v>54</v>
      </c>
      <c r="D2820" t="e">
        <f t="shared" si="89"/>
        <v>#VALUE!</v>
      </c>
      <c r="E2820" t="str">
        <f t="shared" ref="E2820:E2883" si="90">IF(G2821=0,H2820,"")</f>
        <v/>
      </c>
      <c r="F2820"/>
      <c r="G2820" s="39">
        <v>365.76</v>
      </c>
      <c r="H2820" s="39">
        <v>365.81169999999997</v>
      </c>
      <c r="I2820" s="39">
        <v>43.421065290000001</v>
      </c>
      <c r="J2820" s="39">
        <v>52.925961540000003</v>
      </c>
      <c r="K2820" s="39">
        <v>221.72</v>
      </c>
      <c r="L2820"/>
    </row>
    <row r="2821" spans="3:12" x14ac:dyDescent="0.45">
      <c r="C2821">
        <v>54</v>
      </c>
      <c r="D2821" t="e">
        <f t="shared" si="89"/>
        <v>#VALUE!</v>
      </c>
      <c r="E2821" t="str">
        <f t="shared" si="90"/>
        <v/>
      </c>
      <c r="F2821"/>
      <c r="G2821" s="39">
        <v>457.2</v>
      </c>
      <c r="H2821" s="39">
        <v>457.25189999999998</v>
      </c>
      <c r="I2821" s="39">
        <v>43.421596639999997</v>
      </c>
      <c r="J2821" s="39">
        <v>52.925099240000002</v>
      </c>
      <c r="K2821" s="39">
        <v>221.52</v>
      </c>
      <c r="L2821"/>
    </row>
    <row r="2822" spans="3:12" x14ac:dyDescent="0.45">
      <c r="C2822">
        <v>54</v>
      </c>
      <c r="D2822" t="e">
        <f t="shared" si="89"/>
        <v>#VALUE!</v>
      </c>
      <c r="E2822" t="str">
        <f t="shared" si="90"/>
        <v/>
      </c>
      <c r="F2822"/>
      <c r="G2822" s="39">
        <v>548.64</v>
      </c>
      <c r="H2822" s="39">
        <v>548.69280000000003</v>
      </c>
      <c r="I2822" s="39">
        <v>43.42212799</v>
      </c>
      <c r="J2822" s="39">
        <v>52.924236919999998</v>
      </c>
      <c r="K2822" s="39">
        <v>221.12</v>
      </c>
      <c r="L2822"/>
    </row>
    <row r="2823" spans="3:12" x14ac:dyDescent="0.45">
      <c r="C2823">
        <v>54</v>
      </c>
      <c r="D2823" t="e">
        <f t="shared" si="89"/>
        <v>#VALUE!</v>
      </c>
      <c r="E2823" t="str">
        <f t="shared" si="90"/>
        <v/>
      </c>
      <c r="F2823"/>
      <c r="G2823" s="39">
        <v>611.77</v>
      </c>
      <c r="H2823" s="39">
        <v>611.82039999999995</v>
      </c>
      <c r="I2823" s="39">
        <v>43.422494790000002</v>
      </c>
      <c r="J2823" s="39">
        <v>52.923641619999998</v>
      </c>
      <c r="K2823" s="39">
        <v>220.55</v>
      </c>
      <c r="L2823"/>
    </row>
    <row r="2824" spans="3:12" x14ac:dyDescent="0.45">
      <c r="C2824">
        <v>54</v>
      </c>
      <c r="D2824" t="e">
        <f t="shared" si="89"/>
        <v>#VALUE!</v>
      </c>
      <c r="E2824" t="str">
        <f t="shared" si="90"/>
        <v/>
      </c>
      <c r="F2824"/>
      <c r="G2824" s="39">
        <v>640.08000000000004</v>
      </c>
      <c r="H2824" s="39">
        <v>640.1925</v>
      </c>
      <c r="I2824" s="39">
        <v>43.42267013</v>
      </c>
      <c r="J2824" s="39">
        <v>52.923387859999998</v>
      </c>
      <c r="K2824" s="39">
        <v>222.35</v>
      </c>
      <c r="L2824"/>
    </row>
    <row r="2825" spans="3:12" x14ac:dyDescent="0.45">
      <c r="C2825">
        <v>54</v>
      </c>
      <c r="D2825" t="e">
        <f t="shared" si="89"/>
        <v>#VALUE!</v>
      </c>
      <c r="E2825" t="str">
        <f t="shared" si="90"/>
        <v/>
      </c>
      <c r="F2825"/>
      <c r="G2825" s="39">
        <v>731.52</v>
      </c>
      <c r="H2825" s="39">
        <v>731.6345</v>
      </c>
      <c r="I2825" s="39">
        <v>43.423236340000003</v>
      </c>
      <c r="J2825" s="39">
        <v>52.92256836</v>
      </c>
      <c r="K2825" s="39">
        <v>221.75</v>
      </c>
      <c r="L2825"/>
    </row>
    <row r="2826" spans="3:12" x14ac:dyDescent="0.45">
      <c r="C2826">
        <v>54</v>
      </c>
      <c r="D2826" t="e">
        <f t="shared" si="89"/>
        <v>#VALUE!</v>
      </c>
      <c r="E2826" t="str">
        <f t="shared" si="90"/>
        <v/>
      </c>
      <c r="F2826"/>
      <c r="G2826" s="39">
        <v>822.96</v>
      </c>
      <c r="H2826" s="39">
        <v>823.07479999999998</v>
      </c>
      <c r="I2826" s="39">
        <v>43.423802549999998</v>
      </c>
      <c r="J2826" s="39">
        <v>52.921748839999999</v>
      </c>
      <c r="K2826" s="39">
        <v>221.5</v>
      </c>
      <c r="L2826"/>
    </row>
    <row r="2827" spans="3:12" x14ac:dyDescent="0.45">
      <c r="C2827">
        <v>54</v>
      </c>
      <c r="D2827" t="e">
        <f t="shared" si="89"/>
        <v>#VALUE!</v>
      </c>
      <c r="E2827" t="str">
        <f t="shared" si="90"/>
        <v/>
      </c>
      <c r="F2827"/>
      <c r="G2827" s="39">
        <v>837.42</v>
      </c>
      <c r="H2827" s="39">
        <v>837.53560000000004</v>
      </c>
      <c r="I2827" s="39">
        <v>43.423892090000002</v>
      </c>
      <c r="J2827" s="39">
        <v>52.921619239999998</v>
      </c>
      <c r="K2827" s="39">
        <v>221.5</v>
      </c>
      <c r="L2827"/>
    </row>
    <row r="2828" spans="3:12" x14ac:dyDescent="0.45">
      <c r="C2828">
        <v>54</v>
      </c>
      <c r="D2828" t="e">
        <f t="shared" si="89"/>
        <v>#VALUE!</v>
      </c>
      <c r="E2828" t="str">
        <f t="shared" si="90"/>
        <v/>
      </c>
      <c r="F2828"/>
      <c r="G2828" s="39">
        <v>914.4</v>
      </c>
      <c r="H2828" s="39">
        <v>914.52189999999996</v>
      </c>
      <c r="I2828" s="39">
        <v>43.424456290000002</v>
      </c>
      <c r="J2828" s="39">
        <v>52.921067450000002</v>
      </c>
      <c r="K2828" s="39">
        <v>222.54</v>
      </c>
      <c r="L2828"/>
    </row>
    <row r="2829" spans="3:12" x14ac:dyDescent="0.45">
      <c r="C2829">
        <v>54</v>
      </c>
      <c r="D2829" t="e">
        <f t="shared" si="89"/>
        <v>#VALUE!</v>
      </c>
      <c r="E2829" t="str">
        <f t="shared" si="90"/>
        <v/>
      </c>
      <c r="F2829"/>
      <c r="G2829" s="39">
        <v>931.92</v>
      </c>
      <c r="H2829" s="39">
        <v>932.11929999999995</v>
      </c>
      <c r="I2829" s="39">
        <v>43.424584729999999</v>
      </c>
      <c r="J2829" s="39">
        <v>52.920941829999997</v>
      </c>
      <c r="K2829" s="39">
        <v>224.14</v>
      </c>
      <c r="L2829"/>
    </row>
    <row r="2830" spans="3:12" x14ac:dyDescent="0.45">
      <c r="C2830">
        <v>54</v>
      </c>
      <c r="D2830" t="e">
        <f t="shared" si="89"/>
        <v>#VALUE!</v>
      </c>
      <c r="E2830" t="str">
        <f t="shared" si="90"/>
        <v/>
      </c>
      <c r="F2830"/>
      <c r="G2830" s="39">
        <v>1001.06</v>
      </c>
      <c r="H2830" s="39">
        <v>1001.2809999999999</v>
      </c>
      <c r="I2830" s="39">
        <v>43.425114819999997</v>
      </c>
      <c r="J2830" s="39">
        <v>52.920494720000001</v>
      </c>
      <c r="K2830" s="39">
        <v>226.17</v>
      </c>
      <c r="L2830"/>
    </row>
    <row r="2831" spans="3:12" x14ac:dyDescent="0.45">
      <c r="C2831">
        <v>54</v>
      </c>
      <c r="D2831" t="e">
        <f t="shared" si="89"/>
        <v>#VALUE!</v>
      </c>
      <c r="E2831" t="str">
        <f t="shared" si="90"/>
        <v/>
      </c>
      <c r="F2831"/>
      <c r="G2831" s="39">
        <v>1005.84</v>
      </c>
      <c r="H2831" s="39">
        <v>1006.0650000000001</v>
      </c>
      <c r="I2831" s="39">
        <v>43.425153899999998</v>
      </c>
      <c r="J2831" s="39">
        <v>52.920519509999998</v>
      </c>
      <c r="K2831" s="39">
        <v>226.17</v>
      </c>
      <c r="L2831"/>
    </row>
    <row r="2832" spans="3:12" x14ac:dyDescent="0.45">
      <c r="C2832">
        <v>54</v>
      </c>
      <c r="D2832" t="e">
        <f t="shared" si="89"/>
        <v>#VALUE!</v>
      </c>
      <c r="E2832">
        <f t="shared" si="90"/>
        <v>1011.547</v>
      </c>
      <c r="F2832"/>
      <c r="G2832" s="39">
        <v>1011.32</v>
      </c>
      <c r="H2832" s="39">
        <v>1011.547</v>
      </c>
      <c r="I2832" s="39">
        <v>43.425198690000002</v>
      </c>
      <c r="J2832" s="39">
        <v>52.920547910000003</v>
      </c>
      <c r="K2832" s="39">
        <v>226.17</v>
      </c>
      <c r="L2832"/>
    </row>
    <row r="2833" spans="3:14" x14ac:dyDescent="0.45">
      <c r="C2833">
        <v>54</v>
      </c>
      <c r="D2833" t="str">
        <f t="shared" si="89"/>
        <v>ZU54d&amp;ZU54a-GU</v>
      </c>
      <c r="E2833" t="str">
        <f t="shared" si="90"/>
        <v/>
      </c>
      <c r="F2833" t="s">
        <v>4245</v>
      </c>
      <c r="G2833" s="39">
        <v>0</v>
      </c>
      <c r="H2833" s="39">
        <v>0</v>
      </c>
      <c r="I2833" s="39">
        <v>43.41989195</v>
      </c>
      <c r="J2833" s="39">
        <v>52.932523269999997</v>
      </c>
      <c r="K2833" s="39">
        <v>221.05</v>
      </c>
      <c r="L2833" s="39">
        <v>199</v>
      </c>
      <c r="M2833" s="39">
        <v>10</v>
      </c>
      <c r="N2833" s="39">
        <v>0.2</v>
      </c>
    </row>
    <row r="2834" spans="3:14" x14ac:dyDescent="0.45">
      <c r="C2834">
        <v>54</v>
      </c>
      <c r="D2834" t="e">
        <f t="shared" si="89"/>
        <v>#VALUE!</v>
      </c>
      <c r="E2834" t="str">
        <f t="shared" si="90"/>
        <v/>
      </c>
      <c r="F2834"/>
      <c r="G2834" s="39">
        <v>2.68</v>
      </c>
      <c r="H2834" s="39">
        <v>2.6801469999999998</v>
      </c>
      <c r="I2834" s="39">
        <v>43.419891370000002</v>
      </c>
      <c r="J2834" s="39">
        <v>52.932490180000002</v>
      </c>
      <c r="K2834" s="39">
        <v>221.05</v>
      </c>
      <c r="L2834"/>
    </row>
    <row r="2835" spans="3:14" x14ac:dyDescent="0.45">
      <c r="C2835">
        <v>54</v>
      </c>
      <c r="D2835" t="e">
        <f t="shared" si="89"/>
        <v>#VALUE!</v>
      </c>
      <c r="E2835" t="str">
        <f t="shared" si="90"/>
        <v/>
      </c>
      <c r="F2835"/>
      <c r="G2835" s="39">
        <v>21.57</v>
      </c>
      <c r="H2835" s="39">
        <v>21.576219999999999</v>
      </c>
      <c r="I2835" s="39">
        <v>43.419887299999999</v>
      </c>
      <c r="J2835" s="39">
        <v>52.932256969999997</v>
      </c>
      <c r="K2835" s="39">
        <v>221.45</v>
      </c>
      <c r="L2835"/>
    </row>
    <row r="2836" spans="3:14" x14ac:dyDescent="0.45">
      <c r="C2836">
        <v>54</v>
      </c>
      <c r="D2836" t="e">
        <f t="shared" ref="D2836:D2871" si="91">IF(F2836&gt;0,F2836,F2836+D2835)</f>
        <v>#VALUE!</v>
      </c>
      <c r="E2836" t="str">
        <f t="shared" si="90"/>
        <v/>
      </c>
      <c r="F2836"/>
      <c r="G2836" s="39">
        <v>94.12</v>
      </c>
      <c r="H2836" s="39">
        <v>94.157730000000001</v>
      </c>
      <c r="I2836" s="39">
        <v>43.41956613</v>
      </c>
      <c r="J2836" s="39">
        <v>52.931476979999999</v>
      </c>
      <c r="K2836" s="39">
        <v>223.65</v>
      </c>
      <c r="L2836"/>
    </row>
    <row r="2837" spans="3:14" x14ac:dyDescent="0.45">
      <c r="C2837">
        <v>54</v>
      </c>
      <c r="D2837" t="e">
        <f t="shared" si="91"/>
        <v>#VALUE!</v>
      </c>
      <c r="E2837" t="str">
        <f t="shared" si="90"/>
        <v/>
      </c>
      <c r="F2837"/>
      <c r="G2837" s="39">
        <v>185.56</v>
      </c>
      <c r="H2837" s="39">
        <v>185.59829999999999</v>
      </c>
      <c r="I2837" s="39">
        <v>43.419161320000001</v>
      </c>
      <c r="J2837" s="39">
        <v>52.93049388</v>
      </c>
      <c r="K2837" s="39">
        <v>223.97</v>
      </c>
      <c r="L2837"/>
    </row>
    <row r="2838" spans="3:14" x14ac:dyDescent="0.45">
      <c r="C2838">
        <v>54</v>
      </c>
      <c r="D2838" t="e">
        <f t="shared" si="91"/>
        <v>#VALUE!</v>
      </c>
      <c r="E2838" t="str">
        <f t="shared" si="90"/>
        <v/>
      </c>
      <c r="F2838"/>
      <c r="G2838" s="39">
        <v>219.12</v>
      </c>
      <c r="H2838" s="39">
        <v>219.1609</v>
      </c>
      <c r="I2838" s="39">
        <v>43.419012760000001</v>
      </c>
      <c r="J2838" s="39">
        <v>52.93013311</v>
      </c>
      <c r="K2838" s="39">
        <v>223.37</v>
      </c>
      <c r="L2838"/>
    </row>
    <row r="2839" spans="3:14" x14ac:dyDescent="0.45">
      <c r="C2839">
        <v>54</v>
      </c>
      <c r="D2839" t="e">
        <f t="shared" si="91"/>
        <v>#VALUE!</v>
      </c>
      <c r="E2839" t="str">
        <f t="shared" si="90"/>
        <v/>
      </c>
      <c r="F2839"/>
      <c r="G2839" s="39">
        <v>274.51</v>
      </c>
      <c r="H2839" s="39">
        <v>274.55630000000002</v>
      </c>
      <c r="I2839" s="39">
        <v>43.418759899999998</v>
      </c>
      <c r="J2839" s="39">
        <v>52.929543629999998</v>
      </c>
      <c r="K2839" s="39">
        <v>222.7</v>
      </c>
      <c r="L2839"/>
    </row>
    <row r="2840" spans="3:14" x14ac:dyDescent="0.45">
      <c r="C2840">
        <v>54</v>
      </c>
      <c r="D2840" t="e">
        <f t="shared" si="91"/>
        <v>#VALUE!</v>
      </c>
      <c r="E2840">
        <f t="shared" si="90"/>
        <v>277.04770000000002</v>
      </c>
      <c r="F2840"/>
      <c r="G2840" s="39">
        <v>277</v>
      </c>
      <c r="H2840" s="39">
        <v>277.04770000000002</v>
      </c>
      <c r="I2840" s="39">
        <v>43.418748149999999</v>
      </c>
      <c r="J2840" s="39">
        <v>52.929517420000003</v>
      </c>
      <c r="K2840" s="39">
        <v>222.7</v>
      </c>
      <c r="L2840"/>
    </row>
    <row r="2841" spans="3:14" x14ac:dyDescent="0.45">
      <c r="C2841">
        <v>54</v>
      </c>
      <c r="D2841" t="str">
        <f t="shared" si="91"/>
        <v>ZU54d&amp;ZU54g&amp;ZU54a-GU</v>
      </c>
      <c r="E2841" t="str">
        <f t="shared" si="90"/>
        <v/>
      </c>
      <c r="F2841" t="s">
        <v>4246</v>
      </c>
      <c r="G2841" s="39">
        <v>0</v>
      </c>
      <c r="H2841" s="39">
        <v>0</v>
      </c>
      <c r="I2841" s="39">
        <v>43.418748149999999</v>
      </c>
      <c r="J2841" s="39">
        <v>52.929517420000003</v>
      </c>
      <c r="K2841" s="39">
        <v>222.7</v>
      </c>
      <c r="L2841" s="39">
        <v>148</v>
      </c>
      <c r="M2841" s="39">
        <v>10</v>
      </c>
      <c r="N2841" s="39">
        <v>0.2</v>
      </c>
    </row>
    <row r="2842" spans="3:14" x14ac:dyDescent="0.45">
      <c r="C2842">
        <v>54</v>
      </c>
      <c r="D2842" t="e">
        <f t="shared" si="91"/>
        <v>#VALUE!</v>
      </c>
      <c r="E2842" t="str">
        <f t="shared" si="90"/>
        <v/>
      </c>
      <c r="F2842"/>
      <c r="G2842" s="39">
        <v>21.04</v>
      </c>
      <c r="H2842" s="39">
        <v>21.042359999999999</v>
      </c>
      <c r="I2842" s="39">
        <v>43.418875909999997</v>
      </c>
      <c r="J2842" s="39">
        <v>52.929325640000002</v>
      </c>
      <c r="K2842" s="39">
        <v>222.41</v>
      </c>
      <c r="L2842"/>
    </row>
    <row r="2843" spans="3:14" x14ac:dyDescent="0.45">
      <c r="C2843">
        <v>54</v>
      </c>
      <c r="D2843" t="e">
        <f t="shared" si="91"/>
        <v>#VALUE!</v>
      </c>
      <c r="E2843" t="str">
        <f t="shared" si="90"/>
        <v/>
      </c>
      <c r="F2843"/>
      <c r="G2843" s="39">
        <v>112.48</v>
      </c>
      <c r="H2843" s="39">
        <v>112.4902</v>
      </c>
      <c r="I2843" s="39">
        <v>43.419431119999999</v>
      </c>
      <c r="J2843" s="39">
        <v>52.928492140000003</v>
      </c>
      <c r="K2843" s="39">
        <v>221.21</v>
      </c>
      <c r="L2843"/>
    </row>
    <row r="2844" spans="3:14" x14ac:dyDescent="0.45">
      <c r="C2844">
        <v>54</v>
      </c>
      <c r="D2844" t="e">
        <f t="shared" si="91"/>
        <v>#VALUE!</v>
      </c>
      <c r="E2844" t="str">
        <f t="shared" si="90"/>
        <v/>
      </c>
      <c r="F2844"/>
      <c r="G2844" s="39">
        <v>184.05</v>
      </c>
      <c r="H2844" s="39">
        <v>184.05850000000001</v>
      </c>
      <c r="I2844" s="39">
        <v>43.419865659999999</v>
      </c>
      <c r="J2844" s="39">
        <v>52.927839769999999</v>
      </c>
      <c r="K2844" s="39">
        <v>220.93</v>
      </c>
      <c r="L2844"/>
    </row>
    <row r="2845" spans="3:14" x14ac:dyDescent="0.45">
      <c r="C2845">
        <v>54</v>
      </c>
      <c r="D2845" t="e">
        <f t="shared" si="91"/>
        <v>#VALUE!</v>
      </c>
      <c r="E2845" t="str">
        <f t="shared" si="90"/>
        <v/>
      </c>
      <c r="F2845"/>
      <c r="G2845" s="39">
        <v>203.92</v>
      </c>
      <c r="H2845" s="39">
        <v>203.96700000000001</v>
      </c>
      <c r="I2845" s="39">
        <v>43.419986180000002</v>
      </c>
      <c r="J2845" s="39">
        <v>52.927658450000003</v>
      </c>
      <c r="K2845" s="39">
        <v>222.13</v>
      </c>
      <c r="L2845"/>
    </row>
    <row r="2846" spans="3:14" x14ac:dyDescent="0.45">
      <c r="C2846">
        <v>54</v>
      </c>
      <c r="D2846" t="e">
        <f t="shared" si="91"/>
        <v>#VALUE!</v>
      </c>
      <c r="E2846" t="str">
        <f t="shared" si="90"/>
        <v/>
      </c>
      <c r="F2846"/>
      <c r="G2846" s="39">
        <v>295.36</v>
      </c>
      <c r="H2846" s="39">
        <v>295.40789999999998</v>
      </c>
      <c r="I2846" s="39">
        <v>43.420540729999999</v>
      </c>
      <c r="J2846" s="39">
        <v>52.926824099999997</v>
      </c>
      <c r="K2846" s="39">
        <v>221.73</v>
      </c>
      <c r="L2846"/>
    </row>
    <row r="2847" spans="3:14" x14ac:dyDescent="0.45">
      <c r="C2847">
        <v>54</v>
      </c>
      <c r="D2847" t="e">
        <f t="shared" si="91"/>
        <v>#VALUE!</v>
      </c>
      <c r="E2847" t="str">
        <f t="shared" si="90"/>
        <v/>
      </c>
      <c r="F2847"/>
      <c r="G2847" s="39">
        <v>386.8</v>
      </c>
      <c r="H2847" s="39">
        <v>386.84789999999998</v>
      </c>
      <c r="I2847" s="39">
        <v>43.421095270000002</v>
      </c>
      <c r="J2847" s="39">
        <v>52.925989739999999</v>
      </c>
      <c r="K2847" s="39">
        <v>221.72</v>
      </c>
      <c r="L2847"/>
    </row>
    <row r="2848" spans="3:14" x14ac:dyDescent="0.45">
      <c r="C2848">
        <v>54</v>
      </c>
      <c r="D2848" t="e">
        <f t="shared" si="91"/>
        <v>#VALUE!</v>
      </c>
      <c r="E2848" t="str">
        <f t="shared" si="90"/>
        <v/>
      </c>
      <c r="F2848"/>
      <c r="G2848" s="39">
        <v>478.24</v>
      </c>
      <c r="H2848" s="39">
        <v>478.28809999999999</v>
      </c>
      <c r="I2848" s="39">
        <v>43.421649799999997</v>
      </c>
      <c r="J2848" s="39">
        <v>52.925155369999999</v>
      </c>
      <c r="K2848" s="39">
        <v>221.52</v>
      </c>
      <c r="L2848"/>
    </row>
    <row r="2849" spans="3:14" x14ac:dyDescent="0.45">
      <c r="C2849">
        <v>54</v>
      </c>
      <c r="D2849" t="e">
        <f t="shared" si="91"/>
        <v>#VALUE!</v>
      </c>
      <c r="E2849" t="str">
        <f t="shared" si="90"/>
        <v/>
      </c>
      <c r="F2849"/>
      <c r="G2849" s="39">
        <v>569.67999999999995</v>
      </c>
      <c r="H2849" s="39">
        <v>569.72900000000004</v>
      </c>
      <c r="I2849" s="39">
        <v>43.42220433</v>
      </c>
      <c r="J2849" s="39">
        <v>52.924320969999997</v>
      </c>
      <c r="K2849" s="39">
        <v>221.12</v>
      </c>
      <c r="L2849"/>
    </row>
    <row r="2850" spans="3:14" x14ac:dyDescent="0.45">
      <c r="C2850">
        <v>54</v>
      </c>
      <c r="D2850" t="e">
        <f t="shared" si="91"/>
        <v>#VALUE!</v>
      </c>
      <c r="E2850" t="str">
        <f t="shared" si="90"/>
        <v/>
      </c>
      <c r="F2850"/>
      <c r="G2850" s="39">
        <v>661.12</v>
      </c>
      <c r="H2850" s="39">
        <v>661.17</v>
      </c>
      <c r="I2850" s="39">
        <v>43.422758850000001</v>
      </c>
      <c r="J2850" s="39">
        <v>52.923486570000001</v>
      </c>
      <c r="K2850" s="39">
        <v>221.55</v>
      </c>
      <c r="L2850"/>
    </row>
    <row r="2851" spans="3:14" x14ac:dyDescent="0.45">
      <c r="C2851">
        <v>54</v>
      </c>
      <c r="D2851" t="e">
        <f t="shared" si="91"/>
        <v>#VALUE!</v>
      </c>
      <c r="E2851" t="str">
        <f t="shared" si="90"/>
        <v/>
      </c>
      <c r="F2851"/>
      <c r="G2851" s="39">
        <v>752.56</v>
      </c>
      <c r="H2851" s="39">
        <v>752.61019999999996</v>
      </c>
      <c r="I2851" s="39">
        <v>43.423313360000002</v>
      </c>
      <c r="J2851" s="39">
        <v>52.922652149999998</v>
      </c>
      <c r="K2851" s="39">
        <v>221.75</v>
      </c>
      <c r="L2851"/>
    </row>
    <row r="2852" spans="3:14" x14ac:dyDescent="0.45">
      <c r="C2852">
        <v>54</v>
      </c>
      <c r="D2852" t="e">
        <f t="shared" si="91"/>
        <v>#VALUE!</v>
      </c>
      <c r="E2852" t="str">
        <f t="shared" si="90"/>
        <v/>
      </c>
      <c r="F2852"/>
      <c r="G2852" s="39">
        <v>844</v>
      </c>
      <c r="H2852" s="39">
        <v>844.05050000000006</v>
      </c>
      <c r="I2852" s="39">
        <v>43.423867870000002</v>
      </c>
      <c r="J2852" s="39">
        <v>52.921817709999999</v>
      </c>
      <c r="K2852" s="39">
        <v>221.5</v>
      </c>
      <c r="L2852"/>
    </row>
    <row r="2853" spans="3:14" x14ac:dyDescent="0.45">
      <c r="C2853">
        <v>54</v>
      </c>
      <c r="D2853" t="e">
        <f t="shared" si="91"/>
        <v>#VALUE!</v>
      </c>
      <c r="E2853" t="str">
        <f t="shared" si="90"/>
        <v/>
      </c>
      <c r="F2853"/>
      <c r="G2853" s="39">
        <v>871.42</v>
      </c>
      <c r="H2853" s="39">
        <v>871.46540000000005</v>
      </c>
      <c r="I2853" s="39">
        <v>43.424034120000002</v>
      </c>
      <c r="J2853" s="39">
        <v>52.921567529999997</v>
      </c>
      <c r="K2853" s="39">
        <v>221.5</v>
      </c>
      <c r="L2853"/>
    </row>
    <row r="2854" spans="3:14" x14ac:dyDescent="0.45">
      <c r="C2854">
        <v>54</v>
      </c>
      <c r="D2854" t="e">
        <f t="shared" si="91"/>
        <v>#VALUE!</v>
      </c>
      <c r="E2854" t="str">
        <f t="shared" si="90"/>
        <v/>
      </c>
      <c r="F2854"/>
      <c r="G2854" s="39">
        <v>935.44</v>
      </c>
      <c r="H2854" s="39">
        <v>935.49900000000002</v>
      </c>
      <c r="I2854" s="39">
        <v>43.424517600000001</v>
      </c>
      <c r="J2854" s="39">
        <v>52.921137270000003</v>
      </c>
      <c r="K2854" s="39">
        <v>222.54</v>
      </c>
      <c r="L2854"/>
    </row>
    <row r="2855" spans="3:14" x14ac:dyDescent="0.45">
      <c r="C2855">
        <v>54</v>
      </c>
      <c r="D2855" t="e">
        <f t="shared" si="91"/>
        <v>#VALUE!</v>
      </c>
      <c r="E2855" t="str">
        <f t="shared" si="90"/>
        <v/>
      </c>
      <c r="F2855"/>
      <c r="G2855" s="39">
        <v>940.76</v>
      </c>
      <c r="H2855" s="39">
        <v>940.87419999999997</v>
      </c>
      <c r="I2855" s="39">
        <v>43.424557739999997</v>
      </c>
      <c r="J2855" s="39">
        <v>52.921101550000003</v>
      </c>
      <c r="K2855" s="39">
        <v>223.34</v>
      </c>
      <c r="L2855"/>
    </row>
    <row r="2856" spans="3:14" x14ac:dyDescent="0.45">
      <c r="C2856">
        <v>54</v>
      </c>
      <c r="D2856" t="e">
        <f t="shared" si="91"/>
        <v>#VALUE!</v>
      </c>
      <c r="E2856" t="str">
        <f t="shared" si="90"/>
        <v/>
      </c>
      <c r="F2856"/>
      <c r="G2856" s="39">
        <v>1018.51</v>
      </c>
      <c r="H2856" s="39">
        <v>1018.682</v>
      </c>
      <c r="I2856" s="39">
        <v>43.425123800000001</v>
      </c>
      <c r="J2856" s="39">
        <v>52.92053688</v>
      </c>
      <c r="K2856" s="39">
        <v>226.17</v>
      </c>
      <c r="L2856"/>
    </row>
    <row r="2857" spans="3:14" x14ac:dyDescent="0.45">
      <c r="C2857">
        <v>54</v>
      </c>
      <c r="D2857" t="e">
        <f t="shared" si="91"/>
        <v>#VALUE!</v>
      </c>
      <c r="E2857">
        <f t="shared" si="90"/>
        <v>1027.05</v>
      </c>
      <c r="F2857"/>
      <c r="G2857" s="39">
        <v>1026.8800000000001</v>
      </c>
      <c r="H2857" s="39">
        <v>1027.05</v>
      </c>
      <c r="I2857" s="39">
        <v>43.425198690000002</v>
      </c>
      <c r="J2857" s="39">
        <v>52.920547910000003</v>
      </c>
      <c r="K2857" s="39">
        <v>226.17</v>
      </c>
      <c r="L2857"/>
    </row>
    <row r="2858" spans="3:14" x14ac:dyDescent="0.45">
      <c r="C2858">
        <v>54</v>
      </c>
      <c r="D2858" t="str">
        <f t="shared" si="91"/>
        <v>ZU54d-GU</v>
      </c>
      <c r="E2858" t="str">
        <f t="shared" si="90"/>
        <v/>
      </c>
      <c r="F2858" t="s">
        <v>4247</v>
      </c>
      <c r="G2858" s="39">
        <v>0</v>
      </c>
      <c r="H2858" s="39">
        <v>0</v>
      </c>
      <c r="I2858" s="39">
        <v>43.422027360000001</v>
      </c>
      <c r="J2858" s="39">
        <v>52.937676209999999</v>
      </c>
      <c r="K2858" s="39">
        <v>220.09</v>
      </c>
      <c r="L2858" s="39">
        <v>199</v>
      </c>
      <c r="M2858" s="39">
        <v>10</v>
      </c>
      <c r="N2858" s="39">
        <v>0.2</v>
      </c>
    </row>
    <row r="2859" spans="3:14" x14ac:dyDescent="0.45">
      <c r="C2859">
        <v>54</v>
      </c>
      <c r="D2859" t="e">
        <f t="shared" si="91"/>
        <v>#VALUE!</v>
      </c>
      <c r="E2859" t="str">
        <f t="shared" si="90"/>
        <v/>
      </c>
      <c r="F2859"/>
      <c r="G2859" s="39">
        <v>35.86</v>
      </c>
      <c r="H2859" s="39">
        <v>35.88805</v>
      </c>
      <c r="I2859" s="39">
        <v>43.421889589999999</v>
      </c>
      <c r="J2859" s="39">
        <v>52.937275739999997</v>
      </c>
      <c r="K2859" s="39">
        <v>218.69</v>
      </c>
      <c r="L2859"/>
    </row>
    <row r="2860" spans="3:14" x14ac:dyDescent="0.45">
      <c r="C2860">
        <v>54</v>
      </c>
      <c r="D2860" t="e">
        <f t="shared" si="91"/>
        <v>#VALUE!</v>
      </c>
      <c r="E2860" t="str">
        <f t="shared" si="90"/>
        <v/>
      </c>
      <c r="F2860"/>
      <c r="G2860" s="39">
        <v>91.44</v>
      </c>
      <c r="H2860" s="39">
        <v>91.468419999999995</v>
      </c>
      <c r="I2860" s="39">
        <v>43.421695890000002</v>
      </c>
      <c r="J2860" s="39">
        <v>52.93664295</v>
      </c>
      <c r="K2860" s="39">
        <v>219.04</v>
      </c>
      <c r="L2860"/>
    </row>
    <row r="2861" spans="3:14" x14ac:dyDescent="0.45">
      <c r="C2861">
        <v>54</v>
      </c>
      <c r="D2861" t="e">
        <f t="shared" si="91"/>
        <v>#VALUE!</v>
      </c>
      <c r="E2861" t="str">
        <f t="shared" si="90"/>
        <v/>
      </c>
      <c r="F2861"/>
      <c r="G2861" s="39">
        <v>102.56</v>
      </c>
      <c r="H2861" s="39">
        <v>102.5915</v>
      </c>
      <c r="I2861" s="39">
        <v>43.42165713</v>
      </c>
      <c r="J2861" s="39">
        <v>52.936516330000003</v>
      </c>
      <c r="K2861" s="39">
        <v>218.84</v>
      </c>
      <c r="L2861"/>
    </row>
    <row r="2862" spans="3:14" x14ac:dyDescent="0.45">
      <c r="C2862">
        <v>54</v>
      </c>
      <c r="D2862" t="e">
        <f t="shared" si="91"/>
        <v>#VALUE!</v>
      </c>
      <c r="E2862" t="str">
        <f t="shared" si="90"/>
        <v/>
      </c>
      <c r="F2862"/>
      <c r="G2862" s="39">
        <v>182.88</v>
      </c>
      <c r="H2862" s="39">
        <v>182.91249999999999</v>
      </c>
      <c r="I2862" s="39">
        <v>43.421613880000002</v>
      </c>
      <c r="J2862" s="39">
        <v>52.935526289999999</v>
      </c>
      <c r="K2862" s="39">
        <v>218.24</v>
      </c>
      <c r="L2862"/>
    </row>
    <row r="2863" spans="3:14" x14ac:dyDescent="0.45">
      <c r="C2863">
        <v>54</v>
      </c>
      <c r="D2863" t="e">
        <f t="shared" si="91"/>
        <v>#VALUE!</v>
      </c>
      <c r="E2863" t="str">
        <f t="shared" si="90"/>
        <v/>
      </c>
      <c r="F2863"/>
      <c r="G2863" s="39">
        <v>184.51</v>
      </c>
      <c r="H2863" s="39">
        <v>184.54079999999999</v>
      </c>
      <c r="I2863" s="39">
        <v>43.421613000000001</v>
      </c>
      <c r="J2863" s="39">
        <v>52.93550621</v>
      </c>
      <c r="K2863" s="39">
        <v>218.24</v>
      </c>
      <c r="L2863"/>
    </row>
    <row r="2864" spans="3:14" x14ac:dyDescent="0.45">
      <c r="C2864">
        <v>54</v>
      </c>
      <c r="D2864" t="e">
        <f t="shared" si="91"/>
        <v>#VALUE!</v>
      </c>
      <c r="E2864" t="str">
        <f t="shared" si="90"/>
        <v/>
      </c>
      <c r="F2864"/>
      <c r="G2864" s="39">
        <v>253.66</v>
      </c>
      <c r="H2864" s="39">
        <v>253.8167</v>
      </c>
      <c r="I2864" s="39">
        <v>43.421296300000002</v>
      </c>
      <c r="J2864" s="39">
        <v>52.934771120000001</v>
      </c>
      <c r="K2864" s="39">
        <v>214.07</v>
      </c>
      <c r="L2864"/>
    </row>
    <row r="2865" spans="3:14" x14ac:dyDescent="0.45">
      <c r="C2865">
        <v>54</v>
      </c>
      <c r="D2865" t="e">
        <f t="shared" si="91"/>
        <v>#VALUE!</v>
      </c>
      <c r="E2865" t="str">
        <f t="shared" si="90"/>
        <v/>
      </c>
      <c r="F2865"/>
      <c r="G2865" s="39">
        <v>274.32</v>
      </c>
      <c r="H2865" s="39">
        <v>274.55630000000002</v>
      </c>
      <c r="I2865" s="39">
        <v>43.421162850000002</v>
      </c>
      <c r="J2865" s="39">
        <v>52.93459343</v>
      </c>
      <c r="K2865" s="39">
        <v>215.87</v>
      </c>
      <c r="L2865"/>
    </row>
    <row r="2866" spans="3:14" x14ac:dyDescent="0.45">
      <c r="C2866">
        <v>54</v>
      </c>
      <c r="D2866" t="e">
        <f t="shared" si="91"/>
        <v>#VALUE!</v>
      </c>
      <c r="E2866" t="str">
        <f t="shared" si="90"/>
        <v/>
      </c>
      <c r="F2866"/>
      <c r="G2866" s="39">
        <v>347.54</v>
      </c>
      <c r="H2866" s="39">
        <v>347.77910000000003</v>
      </c>
      <c r="I2866" s="39">
        <v>43.420689950000003</v>
      </c>
      <c r="J2866" s="39">
        <v>52.933963759999997</v>
      </c>
      <c r="K2866" s="39">
        <v>214.87</v>
      </c>
      <c r="L2866"/>
    </row>
    <row r="2867" spans="3:14" x14ac:dyDescent="0.45">
      <c r="C2867">
        <v>54</v>
      </c>
      <c r="D2867" t="e">
        <f t="shared" si="91"/>
        <v>#VALUE!</v>
      </c>
      <c r="E2867" t="str">
        <f t="shared" si="90"/>
        <v/>
      </c>
      <c r="F2867"/>
      <c r="G2867" s="39">
        <v>365.76</v>
      </c>
      <c r="H2867" s="39">
        <v>366.00319999999999</v>
      </c>
      <c r="I2867" s="39">
        <v>43.420590699999998</v>
      </c>
      <c r="J2867" s="39">
        <v>52.933784600000003</v>
      </c>
      <c r="K2867" s="39">
        <v>214.87</v>
      </c>
      <c r="L2867"/>
    </row>
    <row r="2868" spans="3:14" x14ac:dyDescent="0.45">
      <c r="C2868">
        <v>54</v>
      </c>
      <c r="D2868" t="e">
        <f t="shared" si="91"/>
        <v>#VALUE!</v>
      </c>
      <c r="E2868" t="str">
        <f t="shared" si="90"/>
        <v/>
      </c>
      <c r="F2868"/>
      <c r="G2868" s="39">
        <v>457.2</v>
      </c>
      <c r="H2868" s="39">
        <v>457.60129999999998</v>
      </c>
      <c r="I2868" s="39">
        <v>43.420092689999997</v>
      </c>
      <c r="J2868" s="39">
        <v>52.932885630000001</v>
      </c>
      <c r="K2868" s="39">
        <v>220.25</v>
      </c>
      <c r="L2868"/>
    </row>
    <row r="2869" spans="3:14" x14ac:dyDescent="0.45">
      <c r="C2869">
        <v>54</v>
      </c>
      <c r="D2869" t="e">
        <f t="shared" si="91"/>
        <v>#VALUE!</v>
      </c>
      <c r="E2869">
        <f t="shared" si="90"/>
        <v>494.46879999999999</v>
      </c>
      <c r="F2869"/>
      <c r="G2869" s="39">
        <v>494.06</v>
      </c>
      <c r="H2869" s="39">
        <v>494.46879999999999</v>
      </c>
      <c r="I2869" s="39">
        <v>43.41989195</v>
      </c>
      <c r="J2869" s="39">
        <v>52.932523269999997</v>
      </c>
      <c r="K2869" s="39">
        <v>221.05</v>
      </c>
      <c r="L2869"/>
    </row>
    <row r="2870" spans="3:14" x14ac:dyDescent="0.45">
      <c r="C2870">
        <v>54</v>
      </c>
      <c r="D2870" t="str">
        <f t="shared" si="91"/>
        <v>ZU54g-GU</v>
      </c>
      <c r="E2870" t="str">
        <f t="shared" si="90"/>
        <v/>
      </c>
      <c r="F2870" t="s">
        <v>4248</v>
      </c>
      <c r="G2870" s="39">
        <v>0</v>
      </c>
      <c r="H2870" s="39">
        <v>0</v>
      </c>
      <c r="I2870" s="39">
        <v>43.419816400000002</v>
      </c>
      <c r="J2870" s="39">
        <v>52.932661469999999</v>
      </c>
      <c r="K2870" s="39">
        <v>221.05</v>
      </c>
      <c r="L2870" s="39">
        <v>199</v>
      </c>
      <c r="M2870" s="39">
        <v>10</v>
      </c>
      <c r="N2870" s="39">
        <v>0.2</v>
      </c>
    </row>
    <row r="2871" spans="3:14" x14ac:dyDescent="0.45">
      <c r="C2871">
        <v>54</v>
      </c>
      <c r="D2871" t="e">
        <f t="shared" si="91"/>
        <v>#VALUE!</v>
      </c>
      <c r="E2871">
        <f t="shared" si="90"/>
        <v>13.98967</v>
      </c>
      <c r="F2871"/>
      <c r="G2871" s="39">
        <v>13.99</v>
      </c>
      <c r="H2871" s="39">
        <v>13.98967</v>
      </c>
      <c r="I2871" s="39">
        <v>43.41989195</v>
      </c>
      <c r="J2871" s="39">
        <v>52.932523269999997</v>
      </c>
      <c r="K2871" s="39">
        <v>221.05</v>
      </c>
      <c r="L2871"/>
    </row>
    <row r="2872" spans="3:14" x14ac:dyDescent="0.45">
      <c r="C2872">
        <v>55</v>
      </c>
      <c r="D2872">
        <f>IF(F2872&gt;0,F2872,F2872+#REF!)</f>
        <v>296</v>
      </c>
      <c r="E2872" t="str">
        <f t="shared" si="90"/>
        <v/>
      </c>
      <c r="F2872" s="39">
        <v>296</v>
      </c>
      <c r="G2872" s="39">
        <v>0</v>
      </c>
      <c r="H2872" s="39">
        <v>0</v>
      </c>
      <c r="I2872" s="39">
        <v>43.401998259999999</v>
      </c>
      <c r="J2872" s="39">
        <v>52.912820060000001</v>
      </c>
      <c r="K2872" s="39">
        <v>232.43</v>
      </c>
      <c r="L2872" s="39">
        <v>98</v>
      </c>
      <c r="M2872" s="39">
        <v>8</v>
      </c>
      <c r="N2872" s="39">
        <v>0.2</v>
      </c>
    </row>
    <row r="2873" spans="3:14" x14ac:dyDescent="0.45">
      <c r="C2873">
        <v>55</v>
      </c>
      <c r="D2873">
        <f t="shared" ref="D2873:D2936" si="92">IF(F2873&gt;0,F2873,F2873+D2872)</f>
        <v>296</v>
      </c>
      <c r="E2873" t="str">
        <f t="shared" si="90"/>
        <v/>
      </c>
      <c r="F2873"/>
      <c r="G2873" s="39">
        <v>91.44</v>
      </c>
      <c r="H2873" s="39">
        <v>91.4435</v>
      </c>
      <c r="I2873" s="39">
        <v>43.402080009999999</v>
      </c>
      <c r="J2873" s="39">
        <v>52.911696849999998</v>
      </c>
      <c r="K2873" s="39">
        <v>231.63</v>
      </c>
      <c r="L2873"/>
    </row>
    <row r="2874" spans="3:14" x14ac:dyDescent="0.45">
      <c r="C2874">
        <v>55</v>
      </c>
      <c r="D2874">
        <f t="shared" si="92"/>
        <v>296</v>
      </c>
      <c r="E2874" t="str">
        <f t="shared" si="90"/>
        <v/>
      </c>
      <c r="F2874"/>
      <c r="G2874" s="39">
        <v>139.66</v>
      </c>
      <c r="H2874" s="39">
        <v>139.6636</v>
      </c>
      <c r="I2874" s="39">
        <v>43.402123109999998</v>
      </c>
      <c r="J2874" s="39">
        <v>52.911104559999998</v>
      </c>
      <c r="K2874" s="39">
        <v>232.03</v>
      </c>
      <c r="L2874"/>
    </row>
    <row r="2875" spans="3:14" x14ac:dyDescent="0.45">
      <c r="C2875">
        <v>55</v>
      </c>
      <c r="D2875">
        <f t="shared" si="92"/>
        <v>296</v>
      </c>
      <c r="E2875" t="str">
        <f t="shared" si="90"/>
        <v/>
      </c>
      <c r="F2875"/>
      <c r="G2875" s="39">
        <v>182.88</v>
      </c>
      <c r="H2875" s="39">
        <v>182.89670000000001</v>
      </c>
      <c r="I2875" s="39">
        <v>43.40197431</v>
      </c>
      <c r="J2875" s="39">
        <v>52.910611580000001</v>
      </c>
      <c r="K2875" s="39">
        <v>231.03</v>
      </c>
      <c r="L2875"/>
    </row>
    <row r="2876" spans="3:14" x14ac:dyDescent="0.45">
      <c r="C2876">
        <v>55</v>
      </c>
      <c r="D2876">
        <f t="shared" si="92"/>
        <v>296</v>
      </c>
      <c r="E2876" t="str">
        <f t="shared" si="90"/>
        <v/>
      </c>
      <c r="F2876"/>
      <c r="G2876" s="39">
        <v>185.59</v>
      </c>
      <c r="H2876" s="39">
        <v>185.607</v>
      </c>
      <c r="I2876" s="39">
        <v>43.401964980000002</v>
      </c>
      <c r="J2876" s="39">
        <v>52.910580670000002</v>
      </c>
      <c r="K2876" s="39">
        <v>231.03</v>
      </c>
      <c r="L2876"/>
    </row>
    <row r="2877" spans="3:14" x14ac:dyDescent="0.45">
      <c r="C2877">
        <v>55</v>
      </c>
      <c r="D2877">
        <f t="shared" si="92"/>
        <v>296</v>
      </c>
      <c r="E2877" t="str">
        <f t="shared" si="90"/>
        <v/>
      </c>
      <c r="F2877"/>
      <c r="G2877" s="39">
        <v>274.32</v>
      </c>
      <c r="H2877" s="39">
        <v>274.33699999999999</v>
      </c>
      <c r="I2877" s="39">
        <v>43.401683589999998</v>
      </c>
      <c r="J2877" s="39">
        <v>52.909555580000003</v>
      </c>
      <c r="K2877" s="39">
        <v>231.24</v>
      </c>
      <c r="L2877"/>
    </row>
    <row r="2878" spans="3:14" x14ac:dyDescent="0.45">
      <c r="C2878">
        <v>55</v>
      </c>
      <c r="D2878">
        <f t="shared" si="92"/>
        <v>296</v>
      </c>
      <c r="E2878" t="str">
        <f t="shared" si="90"/>
        <v/>
      </c>
      <c r="F2878"/>
      <c r="G2878" s="39">
        <v>300.66000000000003</v>
      </c>
      <c r="H2878" s="39">
        <v>300.67660000000001</v>
      </c>
      <c r="I2878" s="39">
        <v>43.401600070000001</v>
      </c>
      <c r="J2878" s="39">
        <v>52.909251320000003</v>
      </c>
      <c r="K2878" s="39">
        <v>231.64</v>
      </c>
      <c r="L2878"/>
    </row>
    <row r="2879" spans="3:14" x14ac:dyDescent="0.45">
      <c r="C2879">
        <v>55</v>
      </c>
      <c r="D2879">
        <f t="shared" si="92"/>
        <v>296</v>
      </c>
      <c r="E2879" t="str">
        <f t="shared" si="90"/>
        <v/>
      </c>
      <c r="F2879"/>
      <c r="G2879" s="39">
        <v>365.76</v>
      </c>
      <c r="H2879" s="39">
        <v>365.79969999999997</v>
      </c>
      <c r="I2879" s="39">
        <v>43.401604890000002</v>
      </c>
      <c r="J2879" s="39">
        <v>52.908447680000002</v>
      </c>
      <c r="K2879" s="39">
        <v>230.04</v>
      </c>
      <c r="L2879"/>
    </row>
    <row r="2880" spans="3:14" x14ac:dyDescent="0.45">
      <c r="C2880">
        <v>55</v>
      </c>
      <c r="D2880">
        <f t="shared" si="92"/>
        <v>296</v>
      </c>
      <c r="E2880" t="str">
        <f t="shared" si="90"/>
        <v/>
      </c>
      <c r="F2880"/>
      <c r="G2880" s="39">
        <v>457.2</v>
      </c>
      <c r="H2880" s="39">
        <v>457.23970000000003</v>
      </c>
      <c r="I2880" s="39">
        <v>43.401611639999999</v>
      </c>
      <c r="J2880" s="39">
        <v>52.907318940000003</v>
      </c>
      <c r="K2880" s="39">
        <v>229.98</v>
      </c>
      <c r="L2880"/>
    </row>
    <row r="2881" spans="3:14" x14ac:dyDescent="0.45">
      <c r="C2881">
        <v>55</v>
      </c>
      <c r="D2881">
        <f t="shared" si="92"/>
        <v>296</v>
      </c>
      <c r="E2881" t="str">
        <f t="shared" si="90"/>
        <v/>
      </c>
      <c r="F2881"/>
      <c r="G2881" s="39">
        <v>464.24</v>
      </c>
      <c r="H2881" s="39">
        <v>464.28390000000002</v>
      </c>
      <c r="I2881" s="39">
        <v>43.401612159999999</v>
      </c>
      <c r="J2881" s="39">
        <v>52.907231979999999</v>
      </c>
      <c r="K2881" s="39">
        <v>229.98</v>
      </c>
      <c r="L2881"/>
    </row>
    <row r="2882" spans="3:14" x14ac:dyDescent="0.45">
      <c r="C2882">
        <v>55</v>
      </c>
      <c r="D2882">
        <f t="shared" si="92"/>
        <v>296</v>
      </c>
      <c r="E2882" t="str">
        <f t="shared" si="90"/>
        <v/>
      </c>
      <c r="F2882"/>
      <c r="G2882" s="39">
        <v>502.68</v>
      </c>
      <c r="H2882" s="39">
        <v>502.71870000000001</v>
      </c>
      <c r="I2882" s="39">
        <v>43.401326840000003</v>
      </c>
      <c r="J2882" s="39">
        <v>52.906963740000002</v>
      </c>
      <c r="K2882" s="39">
        <v>229.58</v>
      </c>
      <c r="L2882"/>
    </row>
    <row r="2883" spans="3:14" x14ac:dyDescent="0.45">
      <c r="C2883">
        <v>55</v>
      </c>
      <c r="D2883">
        <f t="shared" si="92"/>
        <v>296</v>
      </c>
      <c r="E2883" t="str">
        <f t="shared" si="90"/>
        <v/>
      </c>
      <c r="F2883"/>
      <c r="G2883" s="39">
        <v>507.79</v>
      </c>
      <c r="H2883" s="39">
        <v>507.83390000000003</v>
      </c>
      <c r="I2883" s="39">
        <v>43.401285850000001</v>
      </c>
      <c r="J2883" s="39">
        <v>52.906934980000003</v>
      </c>
      <c r="K2883" s="39">
        <v>229.58</v>
      </c>
      <c r="L2883"/>
    </row>
    <row r="2884" spans="3:14" x14ac:dyDescent="0.45">
      <c r="C2884">
        <v>55</v>
      </c>
      <c r="D2884">
        <f t="shared" si="92"/>
        <v>296</v>
      </c>
      <c r="E2884" t="str">
        <f t="shared" ref="E2884:E2947" si="93">IF(G2885=0,H2884,"")</f>
        <v/>
      </c>
      <c r="F2884"/>
      <c r="G2884" s="39">
        <v>515.79999999999995</v>
      </c>
      <c r="H2884" s="39">
        <v>516.00480000000005</v>
      </c>
      <c r="I2884" s="39">
        <v>43.401213749999997</v>
      </c>
      <c r="J2884" s="39">
        <v>52.90693272</v>
      </c>
      <c r="K2884" s="39">
        <v>231.18</v>
      </c>
      <c r="L2884"/>
    </row>
    <row r="2885" spans="3:14" x14ac:dyDescent="0.45">
      <c r="C2885">
        <v>55</v>
      </c>
      <c r="D2885">
        <f t="shared" si="92"/>
        <v>296</v>
      </c>
      <c r="E2885" t="str">
        <f t="shared" si="93"/>
        <v/>
      </c>
      <c r="F2885"/>
      <c r="G2885" s="39">
        <v>546.73</v>
      </c>
      <c r="H2885" s="39">
        <v>546.93320000000006</v>
      </c>
      <c r="I2885" s="39">
        <v>43.400935439999998</v>
      </c>
      <c r="J2885" s="39">
        <v>52.906937110000001</v>
      </c>
      <c r="K2885" s="39">
        <v>230.58</v>
      </c>
      <c r="L2885"/>
    </row>
    <row r="2886" spans="3:14" x14ac:dyDescent="0.45">
      <c r="C2886">
        <v>55</v>
      </c>
      <c r="D2886">
        <f t="shared" si="92"/>
        <v>296</v>
      </c>
      <c r="E2886" t="str">
        <f t="shared" si="93"/>
        <v/>
      </c>
      <c r="F2886"/>
      <c r="G2886" s="39">
        <v>548.64</v>
      </c>
      <c r="H2886" s="39">
        <v>548.84580000000005</v>
      </c>
      <c r="I2886" s="39">
        <v>43.400925270000002</v>
      </c>
      <c r="J2886" s="39">
        <v>52.90695616</v>
      </c>
      <c r="K2886" s="39">
        <v>230.58</v>
      </c>
      <c r="L2886"/>
    </row>
    <row r="2887" spans="3:14" x14ac:dyDescent="0.45">
      <c r="C2887">
        <v>55</v>
      </c>
      <c r="D2887">
        <f t="shared" si="92"/>
        <v>296</v>
      </c>
      <c r="E2887" t="str">
        <f t="shared" si="93"/>
        <v/>
      </c>
      <c r="F2887"/>
      <c r="G2887" s="39">
        <v>567.03</v>
      </c>
      <c r="H2887" s="39">
        <v>567.23249999999996</v>
      </c>
      <c r="I2887" s="39">
        <v>43.40082752</v>
      </c>
      <c r="J2887" s="39">
        <v>52.907139299999997</v>
      </c>
      <c r="K2887" s="39">
        <v>230.38</v>
      </c>
      <c r="L2887"/>
    </row>
    <row r="2888" spans="3:14" x14ac:dyDescent="0.45">
      <c r="C2888">
        <v>55</v>
      </c>
      <c r="D2888">
        <f t="shared" si="92"/>
        <v>296</v>
      </c>
      <c r="E2888">
        <f t="shared" si="93"/>
        <v>573.58360000000005</v>
      </c>
      <c r="F2888"/>
      <c r="G2888" s="39">
        <v>573.36</v>
      </c>
      <c r="H2888" s="39">
        <v>573.58360000000005</v>
      </c>
      <c r="I2888" s="39">
        <v>43.400772349999997</v>
      </c>
      <c r="J2888" s="39">
        <v>52.907159239999999</v>
      </c>
      <c r="K2888" s="39">
        <v>229.98</v>
      </c>
      <c r="L2888"/>
    </row>
    <row r="2889" spans="3:14" x14ac:dyDescent="0.45">
      <c r="C2889">
        <v>55</v>
      </c>
      <c r="D2889">
        <f t="shared" si="92"/>
        <v>528</v>
      </c>
      <c r="E2889" t="str">
        <f t="shared" si="93"/>
        <v/>
      </c>
      <c r="F2889" s="39">
        <v>528</v>
      </c>
      <c r="G2889" s="39">
        <v>0</v>
      </c>
      <c r="H2889" s="39">
        <v>0</v>
      </c>
      <c r="I2889" s="39">
        <v>43.3993228</v>
      </c>
      <c r="J2889" s="39">
        <v>52.916647449999999</v>
      </c>
      <c r="K2889" s="39">
        <v>234.28</v>
      </c>
      <c r="L2889" s="39">
        <v>100</v>
      </c>
      <c r="M2889" s="39">
        <v>5.4</v>
      </c>
      <c r="N2889" s="39">
        <v>5.0000000000000001E-3</v>
      </c>
    </row>
    <row r="2890" spans="3:14" x14ac:dyDescent="0.45">
      <c r="C2890">
        <v>55</v>
      </c>
      <c r="D2890">
        <f t="shared" si="92"/>
        <v>528</v>
      </c>
      <c r="E2890" t="str">
        <f t="shared" si="93"/>
        <v/>
      </c>
      <c r="F2890"/>
      <c r="G2890" s="39">
        <v>33.31</v>
      </c>
      <c r="H2890" s="39">
        <v>33.367690000000003</v>
      </c>
      <c r="I2890" s="39">
        <v>43.399248649999997</v>
      </c>
      <c r="J2890" s="39">
        <v>52.91624908</v>
      </c>
      <c r="K2890" s="39">
        <v>232.28</v>
      </c>
      <c r="L2890"/>
    </row>
    <row r="2891" spans="3:14" x14ac:dyDescent="0.45">
      <c r="C2891">
        <v>55</v>
      </c>
      <c r="D2891">
        <f t="shared" si="92"/>
        <v>528</v>
      </c>
      <c r="E2891" t="str">
        <f t="shared" si="93"/>
        <v/>
      </c>
      <c r="F2891"/>
      <c r="G2891" s="39">
        <v>61.19</v>
      </c>
      <c r="H2891" s="39">
        <v>61.246029999999998</v>
      </c>
      <c r="I2891" s="39">
        <v>43.399289009999997</v>
      </c>
      <c r="J2891" s="39">
        <v>52.91590944</v>
      </c>
      <c r="K2891" s="39">
        <v>232.08</v>
      </c>
      <c r="L2891"/>
    </row>
    <row r="2892" spans="3:14" x14ac:dyDescent="0.45">
      <c r="C2892">
        <v>55</v>
      </c>
      <c r="D2892">
        <f t="shared" si="92"/>
        <v>528</v>
      </c>
      <c r="E2892" t="str">
        <f t="shared" si="93"/>
        <v/>
      </c>
      <c r="F2892"/>
      <c r="G2892" s="39">
        <v>69.290000000000006</v>
      </c>
      <c r="H2892" s="39">
        <v>69.360529999999997</v>
      </c>
      <c r="I2892" s="39">
        <v>43.399307909999997</v>
      </c>
      <c r="J2892" s="39">
        <v>52.915812809999998</v>
      </c>
      <c r="K2892" s="39">
        <v>231.68</v>
      </c>
      <c r="L2892"/>
    </row>
    <row r="2893" spans="3:14" x14ac:dyDescent="0.45">
      <c r="C2893">
        <v>55</v>
      </c>
      <c r="D2893">
        <f t="shared" si="92"/>
        <v>528</v>
      </c>
      <c r="E2893" t="str">
        <f t="shared" si="93"/>
        <v/>
      </c>
      <c r="F2893"/>
      <c r="G2893" s="39">
        <v>121.96</v>
      </c>
      <c r="H2893" s="39">
        <v>122.0508</v>
      </c>
      <c r="I2893" s="39">
        <v>43.39943074</v>
      </c>
      <c r="J2893" s="39">
        <v>52.91518481</v>
      </c>
      <c r="K2893" s="39">
        <v>233.02</v>
      </c>
      <c r="L2893"/>
    </row>
    <row r="2894" spans="3:14" x14ac:dyDescent="0.45">
      <c r="C2894">
        <v>55</v>
      </c>
      <c r="D2894">
        <f t="shared" si="92"/>
        <v>528</v>
      </c>
      <c r="E2894">
        <f t="shared" si="93"/>
        <v>160.81809999999999</v>
      </c>
      <c r="F2894"/>
      <c r="G2894" s="39">
        <v>160.72999999999999</v>
      </c>
      <c r="H2894" s="39">
        <v>160.81809999999999</v>
      </c>
      <c r="I2894" s="39">
        <v>43.399501119999996</v>
      </c>
      <c r="J2894" s="39">
        <v>52.914716110000001</v>
      </c>
      <c r="K2894" s="39">
        <v>232.82</v>
      </c>
      <c r="L2894"/>
    </row>
    <row r="2895" spans="3:14" x14ac:dyDescent="0.45">
      <c r="C2895">
        <v>55</v>
      </c>
      <c r="D2895">
        <f t="shared" si="92"/>
        <v>544</v>
      </c>
      <c r="E2895" t="str">
        <f t="shared" si="93"/>
        <v/>
      </c>
      <c r="F2895">
        <v>544</v>
      </c>
      <c r="G2895" s="39">
        <v>0</v>
      </c>
      <c r="H2895" s="39">
        <v>0</v>
      </c>
      <c r="I2895" s="39">
        <v>43.397594859999998</v>
      </c>
      <c r="J2895" s="39">
        <v>52.908739220000001</v>
      </c>
      <c r="K2895" s="39">
        <v>231.56</v>
      </c>
      <c r="L2895" s="39">
        <v>98</v>
      </c>
      <c r="M2895" s="39">
        <v>8</v>
      </c>
      <c r="N2895" s="39">
        <v>0.2</v>
      </c>
    </row>
    <row r="2896" spans="3:14" x14ac:dyDescent="0.45">
      <c r="C2896">
        <v>55</v>
      </c>
      <c r="D2896">
        <f t="shared" si="92"/>
        <v>544</v>
      </c>
      <c r="E2896" t="str">
        <f t="shared" si="93"/>
        <v/>
      </c>
      <c r="F2896"/>
      <c r="G2896" s="39">
        <v>13.98</v>
      </c>
      <c r="H2896" s="39">
        <v>14.01238</v>
      </c>
      <c r="I2896" s="39">
        <v>43.397699459999998</v>
      </c>
      <c r="J2896" s="39">
        <v>52.90864337</v>
      </c>
      <c r="K2896" s="39">
        <v>232.56</v>
      </c>
      <c r="L2896"/>
    </row>
    <row r="2897" spans="3:12" x14ac:dyDescent="0.45">
      <c r="C2897">
        <v>55</v>
      </c>
      <c r="D2897">
        <f t="shared" si="92"/>
        <v>544</v>
      </c>
      <c r="E2897" t="str">
        <f t="shared" si="93"/>
        <v/>
      </c>
      <c r="F2897"/>
      <c r="G2897" s="39">
        <v>23.54</v>
      </c>
      <c r="H2897" s="39">
        <v>23.570930000000001</v>
      </c>
      <c r="I2897" s="39">
        <v>43.397778649999999</v>
      </c>
      <c r="J2897" s="39">
        <v>52.908597239999999</v>
      </c>
      <c r="K2897" s="39">
        <v>232.56</v>
      </c>
      <c r="L2897"/>
    </row>
    <row r="2898" spans="3:12" x14ac:dyDescent="0.45">
      <c r="C2898">
        <v>55</v>
      </c>
      <c r="D2898">
        <f t="shared" si="92"/>
        <v>544</v>
      </c>
      <c r="E2898" t="str">
        <f t="shared" si="93"/>
        <v/>
      </c>
      <c r="F2898"/>
      <c r="G2898" s="39">
        <v>33.090000000000003</v>
      </c>
      <c r="H2898" s="39">
        <v>33.162909999999997</v>
      </c>
      <c r="I2898" s="39">
        <v>43.39785783</v>
      </c>
      <c r="J2898" s="39">
        <v>52.908551109999998</v>
      </c>
      <c r="K2898" s="39">
        <v>231.76</v>
      </c>
      <c r="L2898"/>
    </row>
    <row r="2899" spans="3:12" x14ac:dyDescent="0.45">
      <c r="C2899">
        <v>55</v>
      </c>
      <c r="D2899">
        <f t="shared" si="92"/>
        <v>544</v>
      </c>
      <c r="E2899" t="str">
        <f t="shared" si="93"/>
        <v/>
      </c>
      <c r="F2899"/>
      <c r="G2899" s="39">
        <v>33.46</v>
      </c>
      <c r="H2899" s="39">
        <v>33.526479999999999</v>
      </c>
      <c r="I2899" s="39">
        <v>43.397861079999998</v>
      </c>
      <c r="J2899" s="39">
        <v>52.908550580000004</v>
      </c>
      <c r="K2899" s="39">
        <v>231.76</v>
      </c>
      <c r="L2899"/>
    </row>
    <row r="2900" spans="3:12" x14ac:dyDescent="0.45">
      <c r="C2900">
        <v>55</v>
      </c>
      <c r="D2900">
        <f t="shared" si="92"/>
        <v>544</v>
      </c>
      <c r="E2900" t="str">
        <f t="shared" si="93"/>
        <v/>
      </c>
      <c r="F2900"/>
      <c r="G2900" s="39">
        <v>66.05</v>
      </c>
      <c r="H2900" s="39">
        <v>66.117419999999996</v>
      </c>
      <c r="I2900" s="39">
        <v>43.39815239</v>
      </c>
      <c r="J2900" s="39">
        <v>52.908503320000001</v>
      </c>
      <c r="K2900" s="39">
        <v>231.56</v>
      </c>
      <c r="L2900"/>
    </row>
    <row r="2901" spans="3:12" x14ac:dyDescent="0.45">
      <c r="C2901">
        <v>55</v>
      </c>
      <c r="D2901">
        <f t="shared" si="92"/>
        <v>544</v>
      </c>
      <c r="E2901" t="str">
        <f t="shared" si="93"/>
        <v/>
      </c>
      <c r="F2901"/>
      <c r="G2901" s="39">
        <v>99</v>
      </c>
      <c r="H2901" s="39">
        <v>99.073750000000004</v>
      </c>
      <c r="I2901" s="39">
        <v>43.39844695</v>
      </c>
      <c r="J2901" s="39">
        <v>52.908455539999999</v>
      </c>
      <c r="K2901" s="39">
        <v>231.16</v>
      </c>
      <c r="L2901"/>
    </row>
    <row r="2902" spans="3:12" x14ac:dyDescent="0.45">
      <c r="C2902">
        <v>55</v>
      </c>
      <c r="D2902">
        <f t="shared" si="92"/>
        <v>544</v>
      </c>
      <c r="E2902" t="str">
        <f t="shared" si="93"/>
        <v/>
      </c>
      <c r="F2902"/>
      <c r="G2902" s="39">
        <v>124.9</v>
      </c>
      <c r="H2902" s="39">
        <v>124.96980000000001</v>
      </c>
      <c r="I2902" s="39">
        <v>43.39865511</v>
      </c>
      <c r="J2902" s="39">
        <v>52.908311730000001</v>
      </c>
      <c r="K2902" s="39">
        <v>231.03</v>
      </c>
      <c r="L2902"/>
    </row>
    <row r="2903" spans="3:12" x14ac:dyDescent="0.45">
      <c r="C2903">
        <v>55</v>
      </c>
      <c r="D2903">
        <f t="shared" si="92"/>
        <v>544</v>
      </c>
      <c r="E2903" t="str">
        <f t="shared" si="93"/>
        <v/>
      </c>
      <c r="F2903"/>
      <c r="G2903" s="39">
        <v>208.39</v>
      </c>
      <c r="H2903" s="39">
        <v>208.4605</v>
      </c>
      <c r="I2903" s="39">
        <v>43.399326240000001</v>
      </c>
      <c r="J2903" s="39">
        <v>52.907848059999999</v>
      </c>
      <c r="K2903" s="39">
        <v>230.58</v>
      </c>
      <c r="L2903"/>
    </row>
    <row r="2904" spans="3:12" x14ac:dyDescent="0.45">
      <c r="C2904">
        <v>55</v>
      </c>
      <c r="D2904">
        <f t="shared" si="92"/>
        <v>544</v>
      </c>
      <c r="E2904" t="str">
        <f t="shared" si="93"/>
        <v/>
      </c>
      <c r="F2904"/>
      <c r="G2904" s="39">
        <v>216.34</v>
      </c>
      <c r="H2904" s="39">
        <v>216.4111</v>
      </c>
      <c r="I2904" s="39">
        <v>43.399390150000002</v>
      </c>
      <c r="J2904" s="39">
        <v>52.907803899999998</v>
      </c>
      <c r="K2904" s="39">
        <v>230.58</v>
      </c>
      <c r="L2904"/>
    </row>
    <row r="2905" spans="3:12" x14ac:dyDescent="0.45">
      <c r="C2905">
        <v>55</v>
      </c>
      <c r="D2905">
        <f t="shared" si="92"/>
        <v>544</v>
      </c>
      <c r="E2905" t="str">
        <f t="shared" si="93"/>
        <v/>
      </c>
      <c r="F2905"/>
      <c r="G2905" s="39">
        <v>307.77999999999997</v>
      </c>
      <c r="H2905" s="39">
        <v>307.85300000000001</v>
      </c>
      <c r="I2905" s="39">
        <v>43.400125180000003</v>
      </c>
      <c r="J2905" s="39">
        <v>52.90729606</v>
      </c>
      <c r="K2905" s="39">
        <v>229.98</v>
      </c>
      <c r="L2905"/>
    </row>
    <row r="2906" spans="3:12" x14ac:dyDescent="0.45">
      <c r="C2906">
        <v>55</v>
      </c>
      <c r="D2906">
        <f t="shared" si="92"/>
        <v>544</v>
      </c>
      <c r="E2906" t="str">
        <f t="shared" si="93"/>
        <v/>
      </c>
      <c r="F2906"/>
      <c r="G2906" s="39">
        <v>317.77</v>
      </c>
      <c r="H2906" s="39">
        <v>317.84769999999997</v>
      </c>
      <c r="I2906" s="39">
        <v>43.40020552</v>
      </c>
      <c r="J2906" s="39">
        <v>52.907240549999997</v>
      </c>
      <c r="K2906" s="39">
        <v>229.98</v>
      </c>
      <c r="L2906"/>
    </row>
    <row r="2907" spans="3:12" x14ac:dyDescent="0.45">
      <c r="C2907">
        <v>55</v>
      </c>
      <c r="D2907">
        <f t="shared" si="92"/>
        <v>544</v>
      </c>
      <c r="E2907" t="str">
        <f t="shared" si="93"/>
        <v/>
      </c>
      <c r="F2907"/>
      <c r="G2907" s="39">
        <v>334.61</v>
      </c>
      <c r="H2907" s="39">
        <v>334.69389999999999</v>
      </c>
      <c r="I2907" s="39">
        <v>43.400302369999999</v>
      </c>
      <c r="J2907" s="39">
        <v>52.907080720000003</v>
      </c>
      <c r="K2907" s="39">
        <v>229.38</v>
      </c>
      <c r="L2907"/>
    </row>
    <row r="2908" spans="3:12" x14ac:dyDescent="0.45">
      <c r="C2908">
        <v>55</v>
      </c>
      <c r="D2908">
        <f t="shared" si="92"/>
        <v>544</v>
      </c>
      <c r="E2908" t="str">
        <f t="shared" si="93"/>
        <v/>
      </c>
      <c r="F2908"/>
      <c r="G2908" s="39">
        <v>351.44</v>
      </c>
      <c r="H2908" s="39">
        <v>351.53059999999999</v>
      </c>
      <c r="I2908" s="39">
        <v>43.400399219999997</v>
      </c>
      <c r="J2908" s="39">
        <v>52.906920880000001</v>
      </c>
      <c r="K2908" s="39">
        <v>229.18</v>
      </c>
      <c r="L2908"/>
    </row>
    <row r="2909" spans="3:12" x14ac:dyDescent="0.45">
      <c r="C2909">
        <v>55</v>
      </c>
      <c r="D2909">
        <f t="shared" si="92"/>
        <v>544</v>
      </c>
      <c r="E2909" t="str">
        <f t="shared" si="93"/>
        <v/>
      </c>
      <c r="F2909"/>
      <c r="G2909" s="39">
        <v>355.16</v>
      </c>
      <c r="H2909" s="39">
        <v>355.24630000000002</v>
      </c>
      <c r="I2909" s="39">
        <v>43.400431599999997</v>
      </c>
      <c r="J2909" s="39">
        <v>52.90690944</v>
      </c>
      <c r="K2909" s="39">
        <v>229.18</v>
      </c>
      <c r="L2909"/>
    </row>
    <row r="2910" spans="3:12" x14ac:dyDescent="0.45">
      <c r="C2910">
        <v>55</v>
      </c>
      <c r="D2910">
        <f t="shared" si="92"/>
        <v>544</v>
      </c>
      <c r="E2910" t="str">
        <f t="shared" si="93"/>
        <v/>
      </c>
      <c r="F2910"/>
      <c r="G2910" s="39">
        <v>358.87</v>
      </c>
      <c r="H2910" s="39">
        <v>358.96210000000002</v>
      </c>
      <c r="I2910" s="39">
        <v>43.400463989999999</v>
      </c>
      <c r="J2910" s="39">
        <v>52.906897999999998</v>
      </c>
      <c r="K2910" s="39">
        <v>229.18</v>
      </c>
      <c r="L2910"/>
    </row>
    <row r="2911" spans="3:12" x14ac:dyDescent="0.45">
      <c r="C2911">
        <v>55</v>
      </c>
      <c r="D2911">
        <f t="shared" si="92"/>
        <v>544</v>
      </c>
      <c r="E2911" t="str">
        <f t="shared" si="93"/>
        <v/>
      </c>
      <c r="F2911"/>
      <c r="G2911" s="39">
        <v>362.72</v>
      </c>
      <c r="H2911" s="39">
        <v>362.8125</v>
      </c>
      <c r="I2911" s="39">
        <v>43.40049552</v>
      </c>
      <c r="J2911" s="39">
        <v>52.906917730000004</v>
      </c>
      <c r="K2911" s="39">
        <v>229.18</v>
      </c>
      <c r="L2911"/>
    </row>
    <row r="2912" spans="3:12" x14ac:dyDescent="0.45">
      <c r="C2912">
        <v>55</v>
      </c>
      <c r="D2912">
        <f t="shared" si="92"/>
        <v>544</v>
      </c>
      <c r="E2912" t="str">
        <f t="shared" si="93"/>
        <v/>
      </c>
      <c r="F2912"/>
      <c r="G2912" s="39">
        <v>366.58</v>
      </c>
      <c r="H2912" s="39">
        <v>366.6628</v>
      </c>
      <c r="I2912" s="39">
        <v>43.400527050000001</v>
      </c>
      <c r="J2912" s="39">
        <v>52.906937460000002</v>
      </c>
      <c r="K2912" s="39">
        <v>229.18</v>
      </c>
      <c r="L2912"/>
    </row>
    <row r="2913" spans="3:14" x14ac:dyDescent="0.45">
      <c r="C2913">
        <v>55</v>
      </c>
      <c r="D2913">
        <f t="shared" si="92"/>
        <v>544</v>
      </c>
      <c r="E2913" t="str">
        <f t="shared" si="93"/>
        <v/>
      </c>
      <c r="F2913"/>
      <c r="G2913" s="39">
        <v>382.9</v>
      </c>
      <c r="H2913" s="39">
        <v>383.00349999999997</v>
      </c>
      <c r="I2913" s="39">
        <v>43.400649700000002</v>
      </c>
      <c r="J2913" s="39">
        <v>52.907048349999997</v>
      </c>
      <c r="K2913" s="39">
        <v>229.98</v>
      </c>
      <c r="L2913"/>
    </row>
    <row r="2914" spans="3:14" x14ac:dyDescent="0.45">
      <c r="C2914">
        <v>55</v>
      </c>
      <c r="D2914">
        <f t="shared" si="92"/>
        <v>544</v>
      </c>
      <c r="E2914">
        <f t="shared" si="93"/>
        <v>399.3245</v>
      </c>
      <c r="F2914"/>
      <c r="G2914" s="39">
        <v>399.22</v>
      </c>
      <c r="H2914" s="39">
        <v>399.3245</v>
      </c>
      <c r="I2914" s="39">
        <v>43.400772349999997</v>
      </c>
      <c r="J2914" s="39">
        <v>52.907159239999999</v>
      </c>
      <c r="K2914" s="39">
        <v>229.98</v>
      </c>
      <c r="L2914"/>
    </row>
    <row r="2915" spans="3:14" x14ac:dyDescent="0.45">
      <c r="C2915">
        <v>55</v>
      </c>
      <c r="D2915">
        <f t="shared" si="92"/>
        <v>592</v>
      </c>
      <c r="E2915" t="str">
        <f t="shared" si="93"/>
        <v/>
      </c>
      <c r="F2915">
        <v>592</v>
      </c>
      <c r="G2915" s="39">
        <v>0</v>
      </c>
      <c r="H2915" s="39">
        <v>0</v>
      </c>
      <c r="I2915" s="39">
        <v>43.397381520000003</v>
      </c>
      <c r="J2915" s="39">
        <v>52.908551410000001</v>
      </c>
      <c r="K2915" s="39">
        <v>231.51</v>
      </c>
      <c r="L2915" s="39">
        <v>98</v>
      </c>
      <c r="M2915" s="39">
        <v>8</v>
      </c>
      <c r="N2915" s="39">
        <v>0.2</v>
      </c>
    </row>
    <row r="2916" spans="3:14" x14ac:dyDescent="0.45">
      <c r="C2916">
        <v>55</v>
      </c>
      <c r="D2916">
        <f t="shared" si="92"/>
        <v>592</v>
      </c>
      <c r="E2916" t="str">
        <f t="shared" si="93"/>
        <v/>
      </c>
      <c r="F2916"/>
      <c r="G2916" s="39">
        <v>48.36</v>
      </c>
      <c r="H2916" s="39">
        <v>48.361289999999997</v>
      </c>
      <c r="I2916" s="39">
        <v>43.397710490000001</v>
      </c>
      <c r="J2916" s="39">
        <v>52.908160469999999</v>
      </c>
      <c r="K2916" s="39">
        <v>231.63</v>
      </c>
      <c r="L2916"/>
    </row>
    <row r="2917" spans="3:14" x14ac:dyDescent="0.45">
      <c r="C2917">
        <v>55</v>
      </c>
      <c r="D2917">
        <f t="shared" si="92"/>
        <v>592</v>
      </c>
      <c r="E2917" t="str">
        <f t="shared" si="93"/>
        <v/>
      </c>
      <c r="F2917"/>
      <c r="G2917" s="39">
        <v>50.22</v>
      </c>
      <c r="H2917" s="39">
        <v>50.218859999999999</v>
      </c>
      <c r="I2917" s="39">
        <v>43.39772662</v>
      </c>
      <c r="J2917" s="39">
        <v>52.908154430000003</v>
      </c>
      <c r="K2917" s="39">
        <v>231.63</v>
      </c>
      <c r="L2917"/>
    </row>
    <row r="2918" spans="3:14" x14ac:dyDescent="0.45">
      <c r="C2918">
        <v>55</v>
      </c>
      <c r="D2918">
        <f t="shared" si="92"/>
        <v>592</v>
      </c>
      <c r="E2918" t="str">
        <f t="shared" si="93"/>
        <v/>
      </c>
      <c r="F2918"/>
      <c r="G2918" s="39">
        <v>141.66</v>
      </c>
      <c r="H2918" s="39">
        <v>141.65969999999999</v>
      </c>
      <c r="I2918" s="39">
        <v>43.398520589999997</v>
      </c>
      <c r="J2918" s="39">
        <v>52.907857120000003</v>
      </c>
      <c r="K2918" s="39">
        <v>231.23</v>
      </c>
      <c r="L2918"/>
    </row>
    <row r="2919" spans="3:14" x14ac:dyDescent="0.45">
      <c r="C2919">
        <v>55</v>
      </c>
      <c r="D2919">
        <f t="shared" si="92"/>
        <v>592</v>
      </c>
      <c r="E2919" t="str">
        <f t="shared" si="93"/>
        <v/>
      </c>
      <c r="F2919"/>
      <c r="G2919" s="39">
        <v>150.22999999999999</v>
      </c>
      <c r="H2919" s="39">
        <v>150.41839999999999</v>
      </c>
      <c r="I2919" s="39">
        <v>43.398595020000002</v>
      </c>
      <c r="J2919" s="39">
        <v>52.907829249999999</v>
      </c>
      <c r="K2919" s="39">
        <v>229.43</v>
      </c>
      <c r="L2919"/>
    </row>
    <row r="2920" spans="3:14" x14ac:dyDescent="0.45">
      <c r="C2920">
        <v>55</v>
      </c>
      <c r="D2920">
        <f t="shared" si="92"/>
        <v>592</v>
      </c>
      <c r="E2920" t="str">
        <f t="shared" si="93"/>
        <v/>
      </c>
      <c r="F2920"/>
      <c r="G2920" s="39">
        <v>233.1</v>
      </c>
      <c r="H2920" s="39">
        <v>233.2885</v>
      </c>
      <c r="I2920" s="39">
        <v>43.399306359999997</v>
      </c>
      <c r="J2920" s="39">
        <v>52.907521549999998</v>
      </c>
      <c r="K2920" s="39">
        <v>229.98</v>
      </c>
      <c r="L2920"/>
    </row>
    <row r="2921" spans="3:14" x14ac:dyDescent="0.45">
      <c r="C2921">
        <v>55</v>
      </c>
      <c r="D2921">
        <f t="shared" si="92"/>
        <v>592</v>
      </c>
      <c r="E2921" t="str">
        <f t="shared" si="93"/>
        <v/>
      </c>
      <c r="F2921"/>
      <c r="G2921" s="39">
        <v>324.54000000000002</v>
      </c>
      <c r="H2921" s="39">
        <v>324.7294</v>
      </c>
      <c r="I2921" s="39">
        <v>43.400091279999998</v>
      </c>
      <c r="J2921" s="39">
        <v>52.90718202</v>
      </c>
      <c r="K2921" s="39">
        <v>229.58</v>
      </c>
      <c r="L2921"/>
    </row>
    <row r="2922" spans="3:14" x14ac:dyDescent="0.45">
      <c r="C2922">
        <v>55</v>
      </c>
      <c r="D2922">
        <f t="shared" si="92"/>
        <v>592</v>
      </c>
      <c r="E2922" t="str">
        <f t="shared" si="93"/>
        <v/>
      </c>
      <c r="F2922"/>
      <c r="G2922" s="39">
        <v>342.73</v>
      </c>
      <c r="H2922" s="39">
        <v>342.92230000000001</v>
      </c>
      <c r="I2922" s="39">
        <v>43.400247440000001</v>
      </c>
      <c r="J2922" s="39">
        <v>52.907114470000003</v>
      </c>
      <c r="K2922" s="39">
        <v>229.38</v>
      </c>
      <c r="L2922"/>
    </row>
    <row r="2923" spans="3:14" x14ac:dyDescent="0.45">
      <c r="C2923">
        <v>55</v>
      </c>
      <c r="D2923">
        <f t="shared" si="92"/>
        <v>592</v>
      </c>
      <c r="E2923" t="str">
        <f t="shared" si="93"/>
        <v/>
      </c>
      <c r="F2923"/>
      <c r="G2923" s="39">
        <v>367.86</v>
      </c>
      <c r="H2923" s="39">
        <v>368.05540000000002</v>
      </c>
      <c r="I2923" s="39">
        <v>43.400403050000001</v>
      </c>
      <c r="J2923" s="39">
        <v>52.906889300000003</v>
      </c>
      <c r="K2923" s="39">
        <v>229.18</v>
      </c>
      <c r="L2923"/>
    </row>
    <row r="2924" spans="3:14" x14ac:dyDescent="0.45">
      <c r="C2924">
        <v>55</v>
      </c>
      <c r="D2924">
        <f t="shared" si="92"/>
        <v>592</v>
      </c>
      <c r="E2924" t="str">
        <f t="shared" si="93"/>
        <v/>
      </c>
      <c r="F2924"/>
      <c r="G2924" s="39">
        <v>374.75</v>
      </c>
      <c r="H2924" s="39">
        <v>374.94499999999999</v>
      </c>
      <c r="I2924" s="39">
        <v>43.40046435</v>
      </c>
      <c r="J2924" s="39">
        <v>52.906876500000003</v>
      </c>
      <c r="K2924" s="39">
        <v>229.18</v>
      </c>
      <c r="L2924"/>
    </row>
    <row r="2925" spans="3:14" x14ac:dyDescent="0.45">
      <c r="C2925">
        <v>55</v>
      </c>
      <c r="D2925">
        <f t="shared" si="92"/>
        <v>592</v>
      </c>
      <c r="E2925" t="str">
        <f t="shared" si="93"/>
        <v/>
      </c>
      <c r="F2925"/>
      <c r="G2925" s="39">
        <v>383.05</v>
      </c>
      <c r="H2925" s="39">
        <v>383.24079999999998</v>
      </c>
      <c r="I2925" s="39">
        <v>43.400530150000002</v>
      </c>
      <c r="J2925" s="39">
        <v>52.906924920000002</v>
      </c>
      <c r="K2925" s="39">
        <v>229.18</v>
      </c>
      <c r="L2925"/>
    </row>
    <row r="2926" spans="3:14" x14ac:dyDescent="0.45">
      <c r="C2926">
        <v>55</v>
      </c>
      <c r="D2926">
        <f t="shared" si="92"/>
        <v>592</v>
      </c>
      <c r="E2926">
        <f t="shared" si="93"/>
        <v>416.18099999999998</v>
      </c>
      <c r="F2926"/>
      <c r="G2926" s="39">
        <v>415.98</v>
      </c>
      <c r="H2926" s="39">
        <v>416.18099999999998</v>
      </c>
      <c r="I2926" s="39">
        <v>43.400772349999997</v>
      </c>
      <c r="J2926" s="39">
        <v>52.907159239999999</v>
      </c>
      <c r="K2926" s="39">
        <v>229.98</v>
      </c>
      <c r="L2926"/>
    </row>
    <row r="2927" spans="3:14" x14ac:dyDescent="0.45">
      <c r="C2927">
        <v>55</v>
      </c>
      <c r="D2927">
        <f t="shared" si="92"/>
        <v>1727</v>
      </c>
      <c r="E2927" t="str">
        <f t="shared" si="93"/>
        <v/>
      </c>
      <c r="F2927">
        <v>1727</v>
      </c>
      <c r="G2927" s="39">
        <v>0</v>
      </c>
      <c r="H2927" s="39">
        <v>0</v>
      </c>
      <c r="I2927" s="39">
        <v>43.402358829999997</v>
      </c>
      <c r="J2927" s="39">
        <v>52.918047819999998</v>
      </c>
      <c r="K2927" s="39">
        <v>233.06</v>
      </c>
      <c r="L2927" s="39">
        <v>98</v>
      </c>
      <c r="M2927" s="39">
        <v>8</v>
      </c>
      <c r="N2927" s="39">
        <v>0.2</v>
      </c>
    </row>
    <row r="2928" spans="3:14" x14ac:dyDescent="0.45">
      <c r="C2928">
        <v>55</v>
      </c>
      <c r="D2928">
        <f t="shared" si="92"/>
        <v>1727</v>
      </c>
      <c r="E2928" t="str">
        <f t="shared" si="93"/>
        <v/>
      </c>
      <c r="F2928"/>
      <c r="G2928" s="39">
        <v>91.44</v>
      </c>
      <c r="H2928" s="39">
        <v>91.441969999999998</v>
      </c>
      <c r="I2928" s="39">
        <v>43.401749700000003</v>
      </c>
      <c r="J2928" s="39">
        <v>52.917288710000001</v>
      </c>
      <c r="K2928" s="39">
        <v>232.46</v>
      </c>
      <c r="L2928"/>
    </row>
    <row r="2929" spans="3:14" x14ac:dyDescent="0.45">
      <c r="C2929">
        <v>55</v>
      </c>
      <c r="D2929">
        <f t="shared" si="92"/>
        <v>1727</v>
      </c>
      <c r="E2929" t="str">
        <f t="shared" si="93"/>
        <v/>
      </c>
      <c r="F2929"/>
      <c r="G2929" s="39">
        <v>129.87</v>
      </c>
      <c r="H2929" s="39">
        <v>129.87639999999999</v>
      </c>
      <c r="I2929" s="39">
        <v>43.401493680000002</v>
      </c>
      <c r="J2929" s="39">
        <v>52.916969649999999</v>
      </c>
      <c r="K2929" s="39">
        <v>232.22</v>
      </c>
      <c r="L2929"/>
    </row>
    <row r="2930" spans="3:14" x14ac:dyDescent="0.45">
      <c r="C2930">
        <v>55</v>
      </c>
      <c r="D2930">
        <f t="shared" si="92"/>
        <v>1727</v>
      </c>
      <c r="E2930" t="str">
        <f t="shared" si="93"/>
        <v/>
      </c>
      <c r="F2930"/>
      <c r="G2930" s="39">
        <v>160.5</v>
      </c>
      <c r="H2930" s="39">
        <v>160.49979999999999</v>
      </c>
      <c r="I2930" s="39">
        <v>43.401306959999999</v>
      </c>
      <c r="J2930" s="39">
        <v>52.916691569999998</v>
      </c>
      <c r="K2930" s="39">
        <v>232.22</v>
      </c>
      <c r="L2930"/>
    </row>
    <row r="2931" spans="3:14" x14ac:dyDescent="0.45">
      <c r="C2931">
        <v>55</v>
      </c>
      <c r="D2931">
        <f t="shared" si="92"/>
        <v>1727</v>
      </c>
      <c r="E2931">
        <f t="shared" si="93"/>
        <v>170.7328</v>
      </c>
      <c r="F2931"/>
      <c r="G2931" s="39">
        <v>170.73</v>
      </c>
      <c r="H2931" s="39">
        <v>170.7328</v>
      </c>
      <c r="I2931" s="39">
        <v>43.401245469999999</v>
      </c>
      <c r="J2931" s="39">
        <v>52.916597520000003</v>
      </c>
      <c r="K2931" s="39">
        <v>232.22</v>
      </c>
      <c r="L2931"/>
    </row>
    <row r="2932" spans="3:14" x14ac:dyDescent="0.45">
      <c r="C2932">
        <v>55</v>
      </c>
      <c r="D2932">
        <f t="shared" si="92"/>
        <v>2126</v>
      </c>
      <c r="E2932" t="str">
        <f t="shared" si="93"/>
        <v/>
      </c>
      <c r="F2932" s="39">
        <v>2126</v>
      </c>
      <c r="G2932" s="39">
        <v>0</v>
      </c>
      <c r="H2932" s="39">
        <v>0</v>
      </c>
      <c r="I2932" s="39">
        <v>43.397236919999997</v>
      </c>
      <c r="J2932" s="39">
        <v>52.909745409999999</v>
      </c>
      <c r="K2932" s="39">
        <v>232.71</v>
      </c>
      <c r="L2932" s="39">
        <v>98</v>
      </c>
      <c r="M2932" s="39">
        <v>8</v>
      </c>
      <c r="N2932" s="39">
        <v>0.2</v>
      </c>
    </row>
    <row r="2933" spans="3:14" x14ac:dyDescent="0.45">
      <c r="C2933">
        <v>55</v>
      </c>
      <c r="D2933">
        <f t="shared" si="92"/>
        <v>2126</v>
      </c>
      <c r="E2933" t="str">
        <f t="shared" si="93"/>
        <v/>
      </c>
      <c r="F2933"/>
      <c r="G2933" s="39">
        <v>91.44</v>
      </c>
      <c r="H2933" s="39">
        <v>91.443950000000001</v>
      </c>
      <c r="I2933" s="39">
        <v>43.397971269999999</v>
      </c>
      <c r="J2933" s="39">
        <v>52.909235729999999</v>
      </c>
      <c r="K2933" s="39">
        <v>233.56</v>
      </c>
      <c r="L2933"/>
    </row>
    <row r="2934" spans="3:14" x14ac:dyDescent="0.45">
      <c r="C2934">
        <v>55</v>
      </c>
      <c r="D2934">
        <f t="shared" si="92"/>
        <v>2126</v>
      </c>
      <c r="E2934" t="str">
        <f t="shared" si="93"/>
        <v/>
      </c>
      <c r="F2934"/>
      <c r="G2934" s="39">
        <v>97.94</v>
      </c>
      <c r="H2934" s="39">
        <v>98.141199999999998</v>
      </c>
      <c r="I2934" s="39">
        <v>43.398023500000001</v>
      </c>
      <c r="J2934" s="39">
        <v>52.909199479999998</v>
      </c>
      <c r="K2934" s="39">
        <v>231.96</v>
      </c>
      <c r="L2934"/>
    </row>
    <row r="2935" spans="3:14" x14ac:dyDescent="0.45">
      <c r="C2935">
        <v>55</v>
      </c>
      <c r="D2935">
        <f t="shared" si="92"/>
        <v>2126</v>
      </c>
      <c r="E2935" t="str">
        <f t="shared" si="93"/>
        <v/>
      </c>
      <c r="F2935"/>
      <c r="G2935" s="39">
        <v>143.09</v>
      </c>
      <c r="H2935" s="39">
        <v>143.2903</v>
      </c>
      <c r="I2935" s="39">
        <v>43.398388920000002</v>
      </c>
      <c r="J2935" s="39">
        <v>52.908955669999997</v>
      </c>
      <c r="K2935" s="39">
        <v>231.76</v>
      </c>
      <c r="L2935"/>
    </row>
    <row r="2936" spans="3:14" x14ac:dyDescent="0.45">
      <c r="C2936">
        <v>55</v>
      </c>
      <c r="D2936">
        <f t="shared" si="92"/>
        <v>2126</v>
      </c>
      <c r="E2936" t="str">
        <f t="shared" si="93"/>
        <v/>
      </c>
      <c r="F2936"/>
      <c r="G2936" s="39">
        <v>182.88</v>
      </c>
      <c r="H2936" s="39">
        <v>183.13910000000001</v>
      </c>
      <c r="I2936" s="39">
        <v>43.398691370000002</v>
      </c>
      <c r="J2936" s="39">
        <v>52.90869266</v>
      </c>
      <c r="K2936" s="39">
        <v>233.96</v>
      </c>
      <c r="L2936"/>
    </row>
    <row r="2937" spans="3:14" x14ac:dyDescent="0.45">
      <c r="C2937">
        <v>55</v>
      </c>
      <c r="D2937">
        <f t="shared" ref="D2937:D3000" si="94">IF(F2937&gt;0,F2937,F2937+D2936)</f>
        <v>2126</v>
      </c>
      <c r="E2937" t="str">
        <f t="shared" si="93"/>
        <v/>
      </c>
      <c r="F2937"/>
      <c r="G2937" s="39">
        <v>248.34</v>
      </c>
      <c r="H2937" s="39">
        <v>248.6378</v>
      </c>
      <c r="I2937" s="39">
        <v>43.399188940000002</v>
      </c>
      <c r="J2937" s="39">
        <v>52.908259970000003</v>
      </c>
      <c r="K2937" s="39">
        <v>231.63</v>
      </c>
      <c r="L2937"/>
    </row>
    <row r="2938" spans="3:14" x14ac:dyDescent="0.45">
      <c r="C2938">
        <v>55</v>
      </c>
      <c r="D2938">
        <f t="shared" si="94"/>
        <v>2126</v>
      </c>
      <c r="E2938" t="str">
        <f t="shared" si="93"/>
        <v/>
      </c>
      <c r="F2938"/>
      <c r="G2938" s="39">
        <v>274.32</v>
      </c>
      <c r="H2938" s="39">
        <v>274.62869999999998</v>
      </c>
      <c r="I2938" s="39">
        <v>43.39941623</v>
      </c>
      <c r="J2938" s="39">
        <v>52.908184439999999</v>
      </c>
      <c r="K2938" s="39">
        <v>230.98</v>
      </c>
      <c r="L2938"/>
    </row>
    <row r="2939" spans="3:14" x14ac:dyDescent="0.45">
      <c r="C2939">
        <v>55</v>
      </c>
      <c r="D2939">
        <f t="shared" si="94"/>
        <v>2126</v>
      </c>
      <c r="E2939" t="str">
        <f t="shared" si="93"/>
        <v/>
      </c>
      <c r="F2939"/>
      <c r="G2939" s="39">
        <v>304.98</v>
      </c>
      <c r="H2939" s="39">
        <v>305.3057</v>
      </c>
      <c r="I2939" s="39">
        <v>43.399684440000001</v>
      </c>
      <c r="J2939" s="39">
        <v>52.908095320000001</v>
      </c>
      <c r="K2939" s="39">
        <v>229.98</v>
      </c>
      <c r="L2939"/>
    </row>
    <row r="2940" spans="3:14" x14ac:dyDescent="0.45">
      <c r="C2940">
        <v>55</v>
      </c>
      <c r="D2940">
        <f t="shared" si="94"/>
        <v>2126</v>
      </c>
      <c r="E2940" t="str">
        <f t="shared" si="93"/>
        <v/>
      </c>
      <c r="F2940"/>
      <c r="G2940" s="39">
        <v>340.75</v>
      </c>
      <c r="H2940" s="39">
        <v>341.08539999999999</v>
      </c>
      <c r="I2940" s="39">
        <v>43.399876509999999</v>
      </c>
      <c r="J2940" s="39">
        <v>52.907740930000003</v>
      </c>
      <c r="K2940" s="39">
        <v>230.78</v>
      </c>
      <c r="L2940"/>
    </row>
    <row r="2941" spans="3:14" x14ac:dyDescent="0.45">
      <c r="C2941">
        <v>55</v>
      </c>
      <c r="D2941">
        <f t="shared" si="94"/>
        <v>2126</v>
      </c>
      <c r="E2941" t="str">
        <f t="shared" si="93"/>
        <v/>
      </c>
      <c r="F2941"/>
      <c r="G2941" s="39">
        <v>353.68</v>
      </c>
      <c r="H2941" s="39">
        <v>354.01420000000002</v>
      </c>
      <c r="I2941" s="39">
        <v>43.399955120000001</v>
      </c>
      <c r="J2941" s="39">
        <v>52.907623260000001</v>
      </c>
      <c r="K2941" s="39">
        <v>230.78</v>
      </c>
      <c r="L2941"/>
    </row>
    <row r="2942" spans="3:14" x14ac:dyDescent="0.45">
      <c r="C2942">
        <v>55</v>
      </c>
      <c r="D2942">
        <f t="shared" si="94"/>
        <v>2126</v>
      </c>
      <c r="E2942" t="str">
        <f t="shared" si="93"/>
        <v/>
      </c>
      <c r="F2942"/>
      <c r="G2942" s="39">
        <v>365.76</v>
      </c>
      <c r="H2942" s="39">
        <v>366.09390000000002</v>
      </c>
      <c r="I2942" s="39">
        <v>43.40002604</v>
      </c>
      <c r="J2942" s="39">
        <v>52.90751023</v>
      </c>
      <c r="K2942" s="39">
        <v>230.78</v>
      </c>
      <c r="L2942"/>
    </row>
    <row r="2943" spans="3:14" x14ac:dyDescent="0.45">
      <c r="C2943">
        <v>55</v>
      </c>
      <c r="D2943">
        <f t="shared" si="94"/>
        <v>2126</v>
      </c>
      <c r="E2943" t="str">
        <f t="shared" si="93"/>
        <v/>
      </c>
      <c r="F2943"/>
      <c r="G2943" s="39">
        <v>441.82</v>
      </c>
      <c r="H2943" s="39">
        <v>442.173</v>
      </c>
      <c r="I2943" s="39">
        <v>43.40047259</v>
      </c>
      <c r="J2943" s="39">
        <v>52.906798520000002</v>
      </c>
      <c r="K2943" s="39">
        <v>229.18</v>
      </c>
      <c r="L2943"/>
    </row>
    <row r="2944" spans="3:14" x14ac:dyDescent="0.45">
      <c r="C2944">
        <v>55</v>
      </c>
      <c r="D2944">
        <f t="shared" si="94"/>
        <v>2126</v>
      </c>
      <c r="E2944" t="str">
        <f t="shared" si="93"/>
        <v/>
      </c>
      <c r="F2944"/>
      <c r="G2944" s="39">
        <v>457.2</v>
      </c>
      <c r="H2944" s="39">
        <v>457.57159999999999</v>
      </c>
      <c r="I2944" s="39">
        <v>43.400576630000003</v>
      </c>
      <c r="J2944" s="39">
        <v>52.906923710000001</v>
      </c>
      <c r="K2944" s="39">
        <v>229.98</v>
      </c>
      <c r="L2944"/>
    </row>
    <row r="2945" spans="3:14" x14ac:dyDescent="0.45">
      <c r="C2945">
        <v>55</v>
      </c>
      <c r="D2945">
        <f t="shared" si="94"/>
        <v>2126</v>
      </c>
      <c r="E2945">
        <f t="shared" si="93"/>
        <v>486.50040000000001</v>
      </c>
      <c r="F2945"/>
      <c r="G2945" s="39">
        <v>486.13</v>
      </c>
      <c r="H2945" s="39">
        <v>486.50040000000001</v>
      </c>
      <c r="I2945" s="39">
        <v>43.400772349999997</v>
      </c>
      <c r="J2945" s="39">
        <v>52.907159239999999</v>
      </c>
      <c r="K2945" s="39">
        <v>229.98</v>
      </c>
      <c r="L2945"/>
    </row>
    <row r="2946" spans="3:14" x14ac:dyDescent="0.45">
      <c r="C2946">
        <v>55</v>
      </c>
      <c r="D2946">
        <f t="shared" si="94"/>
        <v>2468</v>
      </c>
      <c r="E2946" t="str">
        <f t="shared" si="93"/>
        <v/>
      </c>
      <c r="F2946">
        <v>2468</v>
      </c>
      <c r="G2946" s="39">
        <v>0</v>
      </c>
      <c r="H2946" s="39">
        <v>0</v>
      </c>
      <c r="I2946" s="39">
        <v>43.400910609999997</v>
      </c>
      <c r="J2946" s="39">
        <v>52.918773289999997</v>
      </c>
      <c r="K2946" s="39">
        <v>231.75</v>
      </c>
      <c r="L2946" s="39">
        <v>98</v>
      </c>
      <c r="M2946" s="39">
        <v>8</v>
      </c>
      <c r="N2946" s="39">
        <v>0.2</v>
      </c>
    </row>
    <row r="2947" spans="3:14" x14ac:dyDescent="0.45">
      <c r="C2947">
        <v>55</v>
      </c>
      <c r="D2947">
        <f t="shared" si="94"/>
        <v>2468</v>
      </c>
      <c r="E2947" t="str">
        <f t="shared" si="93"/>
        <v/>
      </c>
      <c r="F2947"/>
      <c r="G2947" s="39">
        <v>19.55</v>
      </c>
      <c r="H2947" s="39">
        <v>19.548200000000001</v>
      </c>
      <c r="I2947" s="39">
        <v>43.400946900000001</v>
      </c>
      <c r="J2947" s="39">
        <v>52.918537180000001</v>
      </c>
      <c r="K2947" s="39">
        <v>231.55</v>
      </c>
      <c r="L2947"/>
    </row>
    <row r="2948" spans="3:14" x14ac:dyDescent="0.45">
      <c r="C2948">
        <v>55</v>
      </c>
      <c r="D2948">
        <f t="shared" si="94"/>
        <v>2468</v>
      </c>
      <c r="E2948" t="str">
        <f t="shared" ref="E2948:E3011" si="95">IF(G2949=0,H2948,"")</f>
        <v/>
      </c>
      <c r="F2948"/>
      <c r="G2948" s="39">
        <v>41.48</v>
      </c>
      <c r="H2948" s="39">
        <v>41.484929999999999</v>
      </c>
      <c r="I2948" s="39">
        <v>43.40098433</v>
      </c>
      <c r="J2948" s="39">
        <v>52.918271390000001</v>
      </c>
      <c r="K2948" s="39">
        <v>232.15</v>
      </c>
      <c r="L2948"/>
    </row>
    <row r="2949" spans="3:14" x14ac:dyDescent="0.45">
      <c r="C2949">
        <v>55</v>
      </c>
      <c r="D2949">
        <f t="shared" si="94"/>
        <v>2468</v>
      </c>
      <c r="E2949" t="str">
        <f t="shared" si="95"/>
        <v/>
      </c>
      <c r="F2949"/>
      <c r="G2949" s="39">
        <v>91.44</v>
      </c>
      <c r="H2949" s="39">
        <v>91.451830000000001</v>
      </c>
      <c r="I2949" s="39">
        <v>43.401052919999998</v>
      </c>
      <c r="J2949" s="39">
        <v>52.91766183</v>
      </c>
      <c r="K2949" s="39">
        <v>232.66</v>
      </c>
      <c r="L2949"/>
    </row>
    <row r="2950" spans="3:14" x14ac:dyDescent="0.45">
      <c r="C2950">
        <v>55</v>
      </c>
      <c r="D2950">
        <f t="shared" si="94"/>
        <v>2468</v>
      </c>
      <c r="E2950" t="str">
        <f t="shared" si="95"/>
        <v/>
      </c>
      <c r="F2950"/>
      <c r="G2950" s="39">
        <v>107.63</v>
      </c>
      <c r="H2950" s="39">
        <v>107.6387</v>
      </c>
      <c r="I2950" s="39">
        <v>43.401075140000003</v>
      </c>
      <c r="J2950" s="39">
        <v>52.917464350000003</v>
      </c>
      <c r="K2950" s="39">
        <v>232.66</v>
      </c>
      <c r="L2950"/>
    </row>
    <row r="2951" spans="3:14" x14ac:dyDescent="0.45">
      <c r="C2951">
        <v>55</v>
      </c>
      <c r="D2951">
        <f t="shared" si="94"/>
        <v>2468</v>
      </c>
      <c r="E2951" t="str">
        <f t="shared" si="95"/>
        <v/>
      </c>
      <c r="F2951"/>
      <c r="G2951" s="39">
        <v>176.71</v>
      </c>
      <c r="H2951" s="39">
        <v>176.7225</v>
      </c>
      <c r="I2951" s="39">
        <v>43.401250500000003</v>
      </c>
      <c r="J2951" s="39">
        <v>52.916646190000002</v>
      </c>
      <c r="K2951" s="39">
        <v>232.22</v>
      </c>
      <c r="L2951"/>
    </row>
    <row r="2952" spans="3:14" x14ac:dyDescent="0.45">
      <c r="C2952">
        <v>55</v>
      </c>
      <c r="D2952">
        <f t="shared" si="94"/>
        <v>2468</v>
      </c>
      <c r="E2952">
        <f t="shared" si="95"/>
        <v>180.70480000000001</v>
      </c>
      <c r="F2952"/>
      <c r="G2952" s="39">
        <v>180.69</v>
      </c>
      <c r="H2952" s="39">
        <v>180.70480000000001</v>
      </c>
      <c r="I2952" s="39">
        <v>43.401245469999999</v>
      </c>
      <c r="J2952" s="39">
        <v>52.916597520000003</v>
      </c>
      <c r="K2952" s="39">
        <v>232.22</v>
      </c>
      <c r="L2952"/>
    </row>
    <row r="2953" spans="3:14" x14ac:dyDescent="0.45">
      <c r="C2953">
        <v>55</v>
      </c>
      <c r="D2953">
        <f t="shared" si="94"/>
        <v>3208</v>
      </c>
      <c r="E2953" t="str">
        <f t="shared" si="95"/>
        <v/>
      </c>
      <c r="F2953">
        <v>3208</v>
      </c>
      <c r="G2953" s="39">
        <v>0</v>
      </c>
      <c r="H2953" s="39">
        <v>0</v>
      </c>
      <c r="I2953" s="39">
        <v>43.401121140000001</v>
      </c>
      <c r="J2953" s="39">
        <v>52.919797350000003</v>
      </c>
      <c r="K2953" s="39">
        <v>232.46</v>
      </c>
      <c r="L2953" s="39">
        <v>98</v>
      </c>
      <c r="M2953" s="39">
        <v>8</v>
      </c>
      <c r="N2953" s="39">
        <v>0.2</v>
      </c>
    </row>
    <row r="2954" spans="3:14" x14ac:dyDescent="0.45">
      <c r="C2954">
        <v>55</v>
      </c>
      <c r="D2954">
        <f t="shared" si="94"/>
        <v>3208</v>
      </c>
      <c r="E2954" t="str">
        <f t="shared" si="95"/>
        <v/>
      </c>
      <c r="F2954"/>
      <c r="G2954" s="39">
        <v>12.42</v>
      </c>
      <c r="H2954" s="39">
        <v>12.41879</v>
      </c>
      <c r="I2954" s="39">
        <v>43.40102735</v>
      </c>
      <c r="J2954" s="39">
        <v>52.919713960000003</v>
      </c>
      <c r="K2954" s="39">
        <v>232.46</v>
      </c>
      <c r="L2954"/>
    </row>
    <row r="2955" spans="3:14" x14ac:dyDescent="0.45">
      <c r="C2955">
        <v>55</v>
      </c>
      <c r="D2955">
        <f t="shared" si="94"/>
        <v>3208</v>
      </c>
      <c r="E2955" t="str">
        <f t="shared" si="95"/>
        <v/>
      </c>
      <c r="F2955"/>
      <c r="G2955" s="39">
        <v>18.78</v>
      </c>
      <c r="H2955" s="39">
        <v>18.997910000000001</v>
      </c>
      <c r="I2955" s="39">
        <v>43.40097952</v>
      </c>
      <c r="J2955" s="39">
        <v>52.91967073</v>
      </c>
      <c r="K2955" s="39">
        <v>230.79</v>
      </c>
      <c r="L2955"/>
    </row>
    <row r="2956" spans="3:14" x14ac:dyDescent="0.45">
      <c r="C2956">
        <v>55</v>
      </c>
      <c r="D2956">
        <f t="shared" si="94"/>
        <v>3208</v>
      </c>
      <c r="E2956" t="str">
        <f t="shared" si="95"/>
        <v/>
      </c>
      <c r="F2956"/>
      <c r="G2956" s="39">
        <v>65.36</v>
      </c>
      <c r="H2956" s="39">
        <v>65.593969999999999</v>
      </c>
      <c r="I2956" s="39">
        <v>43.401014410000002</v>
      </c>
      <c r="J2956" s="39">
        <v>52.919097809999997</v>
      </c>
      <c r="K2956" s="39">
        <v>232.26</v>
      </c>
      <c r="L2956"/>
    </row>
    <row r="2957" spans="3:14" x14ac:dyDescent="0.45">
      <c r="C2957">
        <v>55</v>
      </c>
      <c r="D2957">
        <f t="shared" si="94"/>
        <v>3208</v>
      </c>
      <c r="E2957" t="str">
        <f t="shared" si="95"/>
        <v/>
      </c>
      <c r="F2957"/>
      <c r="G2957" s="39">
        <v>91.44</v>
      </c>
      <c r="H2957" s="39">
        <v>91.697829999999996</v>
      </c>
      <c r="I2957" s="39">
        <v>43.401040430000002</v>
      </c>
      <c r="J2957" s="39">
        <v>52.918777800000001</v>
      </c>
      <c r="K2957" s="39">
        <v>231.26</v>
      </c>
      <c r="L2957"/>
    </row>
    <row r="2958" spans="3:14" x14ac:dyDescent="0.45">
      <c r="C2958">
        <v>55</v>
      </c>
      <c r="D2958">
        <f t="shared" si="94"/>
        <v>3208</v>
      </c>
      <c r="E2958" t="str">
        <f t="shared" si="95"/>
        <v/>
      </c>
      <c r="F2958"/>
      <c r="G2958" s="39">
        <v>156.26</v>
      </c>
      <c r="H2958" s="39">
        <v>156.52539999999999</v>
      </c>
      <c r="I2958" s="39">
        <v>43.401105110000003</v>
      </c>
      <c r="J2958" s="39">
        <v>52.917982569999999</v>
      </c>
      <c r="K2958" s="39">
        <v>232.26</v>
      </c>
      <c r="L2958"/>
    </row>
    <row r="2959" spans="3:14" x14ac:dyDescent="0.45">
      <c r="C2959">
        <v>55</v>
      </c>
      <c r="D2959">
        <f t="shared" si="94"/>
        <v>3208</v>
      </c>
      <c r="E2959" t="str">
        <f t="shared" si="95"/>
        <v/>
      </c>
      <c r="F2959"/>
      <c r="G2959" s="39">
        <v>182.88</v>
      </c>
      <c r="H2959" s="39">
        <v>183.14859999999999</v>
      </c>
      <c r="I2959" s="39">
        <v>43.401139290000003</v>
      </c>
      <c r="J2959" s="39">
        <v>52.917657320000004</v>
      </c>
      <c r="K2959" s="39">
        <v>232.66</v>
      </c>
      <c r="L2959"/>
    </row>
    <row r="2960" spans="3:14" x14ac:dyDescent="0.45">
      <c r="C2960">
        <v>55</v>
      </c>
      <c r="D2960">
        <f t="shared" si="94"/>
        <v>3208</v>
      </c>
      <c r="E2960" t="str">
        <f t="shared" si="95"/>
        <v/>
      </c>
      <c r="F2960"/>
      <c r="G2960" s="39">
        <v>265.33999999999997</v>
      </c>
      <c r="H2960" s="39">
        <v>265.60770000000002</v>
      </c>
      <c r="I2960" s="39">
        <v>43.401245150000001</v>
      </c>
      <c r="J2960" s="39">
        <v>52.916649829999997</v>
      </c>
      <c r="K2960" s="39">
        <v>232.22</v>
      </c>
      <c r="L2960"/>
    </row>
    <row r="2961" spans="3:14" x14ac:dyDescent="0.45">
      <c r="C2961">
        <v>55</v>
      </c>
      <c r="D2961">
        <f t="shared" si="94"/>
        <v>3208</v>
      </c>
      <c r="E2961">
        <f t="shared" si="95"/>
        <v>269.84589999999997</v>
      </c>
      <c r="F2961"/>
      <c r="G2961" s="39">
        <v>269.58</v>
      </c>
      <c r="H2961" s="39">
        <v>269.84589999999997</v>
      </c>
      <c r="I2961" s="39">
        <v>43.401245469999999</v>
      </c>
      <c r="J2961" s="39">
        <v>52.916597520000003</v>
      </c>
      <c r="K2961" s="39">
        <v>232.22</v>
      </c>
      <c r="L2961"/>
    </row>
    <row r="2962" spans="3:14" x14ac:dyDescent="0.45">
      <c r="C2962">
        <v>55</v>
      </c>
      <c r="D2962">
        <f t="shared" si="94"/>
        <v>3239</v>
      </c>
      <c r="E2962" t="str">
        <f t="shared" si="95"/>
        <v/>
      </c>
      <c r="F2962">
        <v>3239</v>
      </c>
      <c r="G2962" s="39">
        <v>0</v>
      </c>
      <c r="H2962" s="39">
        <v>0</v>
      </c>
      <c r="I2962" s="39">
        <v>43.400142410000001</v>
      </c>
      <c r="J2962" s="39">
        <v>52.913186119999999</v>
      </c>
      <c r="K2962" s="39">
        <v>232.48</v>
      </c>
      <c r="L2962" s="39">
        <v>100</v>
      </c>
      <c r="M2962" s="39">
        <v>5.4</v>
      </c>
      <c r="N2962" s="39">
        <v>5.0000000000000001E-3</v>
      </c>
    </row>
    <row r="2963" spans="3:14" x14ac:dyDescent="0.45">
      <c r="C2963">
        <v>55</v>
      </c>
      <c r="D2963">
        <f t="shared" si="94"/>
        <v>3239</v>
      </c>
      <c r="E2963" t="str">
        <f t="shared" si="95"/>
        <v/>
      </c>
      <c r="F2963"/>
      <c r="G2963" s="39">
        <v>29.47</v>
      </c>
      <c r="H2963" s="39">
        <v>29.466280000000001</v>
      </c>
      <c r="I2963" s="39">
        <v>43.400005460000003</v>
      </c>
      <c r="J2963" s="39">
        <v>52.91349761</v>
      </c>
      <c r="K2963" s="39">
        <v>232.28</v>
      </c>
      <c r="L2963"/>
    </row>
    <row r="2964" spans="3:14" x14ac:dyDescent="0.45">
      <c r="C2964">
        <v>55</v>
      </c>
      <c r="D2964">
        <f t="shared" si="94"/>
        <v>3239</v>
      </c>
      <c r="E2964" t="str">
        <f t="shared" si="95"/>
        <v/>
      </c>
      <c r="F2964"/>
      <c r="G2964" s="39">
        <v>51.53</v>
      </c>
      <c r="H2964" s="39">
        <v>51.535670000000003</v>
      </c>
      <c r="I2964" s="39">
        <v>43.39990873</v>
      </c>
      <c r="J2964" s="39">
        <v>52.913735549999998</v>
      </c>
      <c r="K2964" s="39">
        <v>232.42</v>
      </c>
      <c r="L2964"/>
    </row>
    <row r="2965" spans="3:14" x14ac:dyDescent="0.45">
      <c r="C2965">
        <v>55</v>
      </c>
      <c r="D2965">
        <f t="shared" si="94"/>
        <v>3239</v>
      </c>
      <c r="E2965" t="str">
        <f t="shared" si="95"/>
        <v/>
      </c>
      <c r="F2965"/>
      <c r="G2965" s="39">
        <v>86.94</v>
      </c>
      <c r="H2965" s="39">
        <v>86.937979999999996</v>
      </c>
      <c r="I2965" s="39">
        <v>43.399753560000001</v>
      </c>
      <c r="J2965" s="39">
        <v>52.914117240000003</v>
      </c>
      <c r="K2965" s="39">
        <v>232.62</v>
      </c>
      <c r="L2965"/>
    </row>
    <row r="2966" spans="3:14" x14ac:dyDescent="0.45">
      <c r="C2966">
        <v>55</v>
      </c>
      <c r="D2966">
        <f t="shared" si="94"/>
        <v>3239</v>
      </c>
      <c r="E2966">
        <f t="shared" si="95"/>
        <v>142.97659999999999</v>
      </c>
      <c r="F2966"/>
      <c r="G2966" s="39">
        <v>142.97</v>
      </c>
      <c r="H2966" s="39">
        <v>142.97659999999999</v>
      </c>
      <c r="I2966" s="39">
        <v>43.399501119999996</v>
      </c>
      <c r="J2966" s="39">
        <v>52.914716110000001</v>
      </c>
      <c r="K2966" s="39">
        <v>232.82</v>
      </c>
      <c r="L2966"/>
    </row>
    <row r="2967" spans="3:14" x14ac:dyDescent="0.45">
      <c r="C2967">
        <v>55</v>
      </c>
      <c r="D2967">
        <f t="shared" si="94"/>
        <v>3242</v>
      </c>
      <c r="E2967" t="str">
        <f t="shared" si="95"/>
        <v/>
      </c>
      <c r="F2967">
        <v>3242</v>
      </c>
      <c r="G2967" s="39">
        <v>0</v>
      </c>
      <c r="H2967" s="39">
        <v>0</v>
      </c>
      <c r="I2967" s="39">
        <v>43.403781520000003</v>
      </c>
      <c r="J2967" s="39">
        <v>52.912297649999999</v>
      </c>
      <c r="K2967" s="39">
        <v>231.82</v>
      </c>
      <c r="L2967" s="39">
        <v>98</v>
      </c>
      <c r="M2967" s="39">
        <v>8</v>
      </c>
      <c r="N2967" s="39">
        <v>0.2</v>
      </c>
    </row>
    <row r="2968" spans="3:14" x14ac:dyDescent="0.45">
      <c r="C2968">
        <v>55</v>
      </c>
      <c r="D2968">
        <f t="shared" si="94"/>
        <v>3242</v>
      </c>
      <c r="E2968" t="str">
        <f t="shared" si="95"/>
        <v/>
      </c>
      <c r="F2968"/>
      <c r="G2968" s="39">
        <v>20</v>
      </c>
      <c r="H2968" s="39">
        <v>20.048300000000001</v>
      </c>
      <c r="I2968" s="39">
        <v>43.403649620000003</v>
      </c>
      <c r="J2968" s="39">
        <v>52.912465670000003</v>
      </c>
      <c r="K2968" s="39">
        <v>230.42</v>
      </c>
      <c r="L2968"/>
    </row>
    <row r="2969" spans="3:14" x14ac:dyDescent="0.45">
      <c r="C2969">
        <v>55</v>
      </c>
      <c r="D2969">
        <f t="shared" si="94"/>
        <v>3242</v>
      </c>
      <c r="E2969" t="str">
        <f t="shared" si="95"/>
        <v/>
      </c>
      <c r="F2969"/>
      <c r="G2969" s="39">
        <v>91.44</v>
      </c>
      <c r="H2969" s="39">
        <v>91.506860000000003</v>
      </c>
      <c r="I2969" s="39">
        <v>43.40320981</v>
      </c>
      <c r="J2969" s="39">
        <v>52.913109050000003</v>
      </c>
      <c r="K2969" s="39">
        <v>232.02</v>
      </c>
      <c r="L2969"/>
    </row>
    <row r="2970" spans="3:14" x14ac:dyDescent="0.45">
      <c r="C2970">
        <v>55</v>
      </c>
      <c r="D2970">
        <f t="shared" si="94"/>
        <v>3242</v>
      </c>
      <c r="E2970" t="str">
        <f t="shared" si="95"/>
        <v/>
      </c>
      <c r="F2970"/>
      <c r="G2970" s="39">
        <v>182.88</v>
      </c>
      <c r="H2970" s="39">
        <v>182.94720000000001</v>
      </c>
      <c r="I2970" s="39">
        <v>43.402646869999998</v>
      </c>
      <c r="J2970" s="39">
        <v>52.913932510000002</v>
      </c>
      <c r="K2970" s="39">
        <v>232.28</v>
      </c>
      <c r="L2970"/>
    </row>
    <row r="2971" spans="3:14" x14ac:dyDescent="0.45">
      <c r="C2971">
        <v>55</v>
      </c>
      <c r="D2971">
        <f t="shared" si="94"/>
        <v>3242</v>
      </c>
      <c r="E2971" t="str">
        <f t="shared" si="95"/>
        <v/>
      </c>
      <c r="F2971"/>
      <c r="G2971" s="39">
        <v>184.49</v>
      </c>
      <c r="H2971" s="39">
        <v>184.55950000000001</v>
      </c>
      <c r="I2971" s="39">
        <v>43.402636950000002</v>
      </c>
      <c r="J2971" s="39">
        <v>52.913947030000003</v>
      </c>
      <c r="K2971" s="39">
        <v>232.28</v>
      </c>
      <c r="L2971"/>
    </row>
    <row r="2972" spans="3:14" x14ac:dyDescent="0.45">
      <c r="C2972">
        <v>55</v>
      </c>
      <c r="D2972">
        <f t="shared" si="94"/>
        <v>3242</v>
      </c>
      <c r="E2972" t="str">
        <f t="shared" si="95"/>
        <v/>
      </c>
      <c r="F2972"/>
      <c r="G2972" s="39">
        <v>262.48</v>
      </c>
      <c r="H2972" s="39">
        <v>262.54840000000002</v>
      </c>
      <c r="I2972" s="39">
        <v>43.402180119999997</v>
      </c>
      <c r="J2972" s="39">
        <v>52.914678010000003</v>
      </c>
      <c r="K2972" s="39">
        <v>232.28</v>
      </c>
      <c r="L2972"/>
    </row>
    <row r="2973" spans="3:14" x14ac:dyDescent="0.45">
      <c r="C2973">
        <v>55</v>
      </c>
      <c r="D2973">
        <f t="shared" si="94"/>
        <v>3242</v>
      </c>
      <c r="E2973" t="str">
        <f t="shared" si="95"/>
        <v/>
      </c>
      <c r="F2973"/>
      <c r="G2973" s="39">
        <v>274.32</v>
      </c>
      <c r="H2973" s="39">
        <v>274.38889999999998</v>
      </c>
      <c r="I2973" s="39">
        <v>43.402119249999998</v>
      </c>
      <c r="J2973" s="39">
        <v>52.914797970000002</v>
      </c>
      <c r="K2973" s="39">
        <v>232.48</v>
      </c>
      <c r="L2973"/>
    </row>
    <row r="2974" spans="3:14" x14ac:dyDescent="0.45">
      <c r="C2974">
        <v>55</v>
      </c>
      <c r="D2974">
        <f t="shared" si="94"/>
        <v>3242</v>
      </c>
      <c r="E2974" t="str">
        <f t="shared" si="95"/>
        <v/>
      </c>
      <c r="F2974"/>
      <c r="G2974" s="39">
        <v>335.67</v>
      </c>
      <c r="H2974" s="39">
        <v>335.7398</v>
      </c>
      <c r="I2974" s="39">
        <v>43.401803800000003</v>
      </c>
      <c r="J2974" s="39">
        <v>52.915419540000002</v>
      </c>
      <c r="K2974" s="39">
        <v>233.08</v>
      </c>
      <c r="L2974"/>
    </row>
    <row r="2975" spans="3:14" x14ac:dyDescent="0.45">
      <c r="C2975">
        <v>55</v>
      </c>
      <c r="D2975">
        <f t="shared" si="94"/>
        <v>3242</v>
      </c>
      <c r="E2975" t="str">
        <f t="shared" si="95"/>
        <v/>
      </c>
      <c r="F2975"/>
      <c r="G2975" s="39">
        <v>365.76</v>
      </c>
      <c r="H2975" s="39">
        <v>365.83300000000003</v>
      </c>
      <c r="I2975" s="39">
        <v>43.401631610000003</v>
      </c>
      <c r="J2975" s="39">
        <v>52.915706280000002</v>
      </c>
      <c r="K2975" s="39">
        <v>232.82</v>
      </c>
      <c r="L2975"/>
    </row>
    <row r="2976" spans="3:14" x14ac:dyDescent="0.45">
      <c r="C2976">
        <v>55</v>
      </c>
      <c r="D2976">
        <f t="shared" si="94"/>
        <v>3242</v>
      </c>
      <c r="E2976" t="str">
        <f t="shared" si="95"/>
        <v/>
      </c>
      <c r="F2976"/>
      <c r="G2976" s="39">
        <v>410.65</v>
      </c>
      <c r="H2976" s="39">
        <v>410.726</v>
      </c>
      <c r="I2976" s="39">
        <v>43.401374730000001</v>
      </c>
      <c r="J2976" s="39">
        <v>52.916134049999997</v>
      </c>
      <c r="K2976" s="39">
        <v>232.62</v>
      </c>
      <c r="L2976"/>
    </row>
    <row r="2977" spans="3:14" x14ac:dyDescent="0.45">
      <c r="C2977">
        <v>55</v>
      </c>
      <c r="D2977">
        <f t="shared" si="94"/>
        <v>3242</v>
      </c>
      <c r="E2977" t="str">
        <f t="shared" si="95"/>
        <v/>
      </c>
      <c r="F2977"/>
      <c r="G2977" s="39">
        <v>449.38</v>
      </c>
      <c r="H2977" s="39">
        <v>449.4597</v>
      </c>
      <c r="I2977" s="39">
        <v>43.401251510000002</v>
      </c>
      <c r="J2977" s="39">
        <v>52.916581309999998</v>
      </c>
      <c r="K2977" s="39">
        <v>232.22</v>
      </c>
      <c r="L2977"/>
    </row>
    <row r="2978" spans="3:14" x14ac:dyDescent="0.45">
      <c r="C2978">
        <v>55</v>
      </c>
      <c r="D2978">
        <f t="shared" si="94"/>
        <v>3242</v>
      </c>
      <c r="E2978">
        <f t="shared" si="95"/>
        <v>450.9341</v>
      </c>
      <c r="F2978"/>
      <c r="G2978" s="39">
        <v>450.86</v>
      </c>
      <c r="H2978" s="39">
        <v>450.9341</v>
      </c>
      <c r="I2978" s="39">
        <v>43.401245469999999</v>
      </c>
      <c r="J2978" s="39">
        <v>52.916597520000003</v>
      </c>
      <c r="K2978" s="39">
        <v>232.22</v>
      </c>
      <c r="L2978"/>
    </row>
    <row r="2979" spans="3:14" x14ac:dyDescent="0.45">
      <c r="C2979">
        <v>55</v>
      </c>
      <c r="D2979">
        <f t="shared" si="94"/>
        <v>3257</v>
      </c>
      <c r="E2979" t="str">
        <f t="shared" si="95"/>
        <v/>
      </c>
      <c r="F2979">
        <v>3257</v>
      </c>
      <c r="G2979" s="39">
        <v>0</v>
      </c>
      <c r="H2979" s="39">
        <v>0</v>
      </c>
      <c r="I2979" s="39">
        <v>43.400215539999998</v>
      </c>
      <c r="J2979" s="39">
        <v>52.911466990000001</v>
      </c>
      <c r="K2979" s="39">
        <v>232.25</v>
      </c>
      <c r="L2979" s="39">
        <v>100</v>
      </c>
      <c r="M2979" s="39">
        <v>5.4</v>
      </c>
      <c r="N2979" s="39">
        <v>5.0000000000000001E-3</v>
      </c>
    </row>
    <row r="2980" spans="3:14" x14ac:dyDescent="0.45">
      <c r="C2980">
        <v>55</v>
      </c>
      <c r="D2980">
        <f t="shared" si="94"/>
        <v>3257</v>
      </c>
      <c r="E2980" t="str">
        <f t="shared" si="95"/>
        <v/>
      </c>
      <c r="F2980"/>
      <c r="G2980" s="39">
        <v>2.5099999999999998</v>
      </c>
      <c r="H2980" s="39">
        <v>2.5064340000000001</v>
      </c>
      <c r="I2980" s="39">
        <v>43.400193969999997</v>
      </c>
      <c r="J2980" s="39">
        <v>52.91147608</v>
      </c>
      <c r="K2980" s="39">
        <v>232.25</v>
      </c>
      <c r="L2980"/>
    </row>
    <row r="2981" spans="3:14" x14ac:dyDescent="0.45">
      <c r="C2981">
        <v>55</v>
      </c>
      <c r="D2981">
        <f t="shared" si="94"/>
        <v>3257</v>
      </c>
      <c r="E2981" t="str">
        <f t="shared" si="95"/>
        <v/>
      </c>
      <c r="F2981"/>
      <c r="G2981" s="39">
        <v>10.06</v>
      </c>
      <c r="H2981" s="39">
        <v>10.063269999999999</v>
      </c>
      <c r="I2981" s="39">
        <v>43.400130300000001</v>
      </c>
      <c r="J2981" s="39">
        <v>52.91150889</v>
      </c>
      <c r="K2981" s="39">
        <v>232.25</v>
      </c>
      <c r="L2981"/>
    </row>
    <row r="2982" spans="3:14" x14ac:dyDescent="0.45">
      <c r="C2982">
        <v>55</v>
      </c>
      <c r="D2982">
        <f t="shared" si="94"/>
        <v>3257</v>
      </c>
      <c r="E2982" t="str">
        <f t="shared" si="95"/>
        <v/>
      </c>
      <c r="F2982"/>
      <c r="G2982" s="39">
        <v>21.31</v>
      </c>
      <c r="H2982" s="39">
        <v>21.39481</v>
      </c>
      <c r="I2982" s="39">
        <v>43.400042880000001</v>
      </c>
      <c r="J2982" s="39">
        <v>52.911578839999997</v>
      </c>
      <c r="K2982" s="39">
        <v>230.85</v>
      </c>
      <c r="L2982"/>
    </row>
    <row r="2983" spans="3:14" x14ac:dyDescent="0.45">
      <c r="C2983">
        <v>55</v>
      </c>
      <c r="D2983">
        <f t="shared" si="94"/>
        <v>3257</v>
      </c>
      <c r="E2983" t="str">
        <f t="shared" si="95"/>
        <v/>
      </c>
      <c r="F2983"/>
      <c r="G2983" s="39">
        <v>31.09</v>
      </c>
      <c r="H2983" s="39">
        <v>31.175799999999999</v>
      </c>
      <c r="I2983" s="39">
        <v>43.399966839999998</v>
      </c>
      <c r="J2983" s="39">
        <v>52.911639690000001</v>
      </c>
      <c r="K2983" s="39">
        <v>230.85</v>
      </c>
      <c r="L2983"/>
    </row>
    <row r="2984" spans="3:14" x14ac:dyDescent="0.45">
      <c r="C2984">
        <v>55</v>
      </c>
      <c r="D2984">
        <f t="shared" si="94"/>
        <v>3257</v>
      </c>
      <c r="E2984" t="str">
        <f t="shared" si="95"/>
        <v/>
      </c>
      <c r="F2984"/>
      <c r="G2984" s="39">
        <v>75.52</v>
      </c>
      <c r="H2984" s="39">
        <v>75.634309999999999</v>
      </c>
      <c r="I2984" s="39">
        <v>43.399823949999998</v>
      </c>
      <c r="J2984" s="39">
        <v>52.91215201</v>
      </c>
      <c r="K2984" s="39">
        <v>232.28</v>
      </c>
      <c r="L2984"/>
    </row>
    <row r="2985" spans="3:14" x14ac:dyDescent="0.45">
      <c r="C2985">
        <v>55</v>
      </c>
      <c r="D2985">
        <f t="shared" si="94"/>
        <v>3257</v>
      </c>
      <c r="E2985" t="str">
        <f t="shared" si="95"/>
        <v/>
      </c>
      <c r="F2985"/>
      <c r="G2985" s="39">
        <v>112.75</v>
      </c>
      <c r="H2985" s="39">
        <v>112.8664</v>
      </c>
      <c r="I2985" s="39">
        <v>43.399678479999999</v>
      </c>
      <c r="J2985" s="39">
        <v>52.91256593</v>
      </c>
      <c r="K2985" s="39">
        <v>233.08</v>
      </c>
      <c r="L2985"/>
    </row>
    <row r="2986" spans="3:14" x14ac:dyDescent="0.45">
      <c r="C2986">
        <v>55</v>
      </c>
      <c r="D2986">
        <f t="shared" si="94"/>
        <v>3257</v>
      </c>
      <c r="E2986" t="str">
        <f t="shared" si="95"/>
        <v/>
      </c>
      <c r="F2986"/>
      <c r="G2986" s="39">
        <v>120.37</v>
      </c>
      <c r="H2986" s="39">
        <v>120.79519999999999</v>
      </c>
      <c r="I2986" s="39">
        <v>43.399648710000001</v>
      </c>
      <c r="J2986" s="39">
        <v>52.912650640000003</v>
      </c>
      <c r="K2986" s="39">
        <v>230.88</v>
      </c>
      <c r="L2986"/>
    </row>
    <row r="2987" spans="3:14" x14ac:dyDescent="0.45">
      <c r="C2987">
        <v>55</v>
      </c>
      <c r="D2987">
        <f t="shared" si="94"/>
        <v>3257</v>
      </c>
      <c r="E2987" t="str">
        <f t="shared" si="95"/>
        <v/>
      </c>
      <c r="F2987"/>
      <c r="G2987" s="39">
        <v>186.49</v>
      </c>
      <c r="H2987" s="39">
        <v>186.92189999999999</v>
      </c>
      <c r="I2987" s="39">
        <v>43.399380729999997</v>
      </c>
      <c r="J2987" s="39">
        <v>52.913379450000001</v>
      </c>
      <c r="K2987" s="39">
        <v>231.48</v>
      </c>
      <c r="L2987"/>
    </row>
    <row r="2988" spans="3:14" x14ac:dyDescent="0.45">
      <c r="C2988">
        <v>55</v>
      </c>
      <c r="D2988">
        <f t="shared" si="94"/>
        <v>3257</v>
      </c>
      <c r="E2988" t="str">
        <f t="shared" si="95"/>
        <v/>
      </c>
      <c r="F2988"/>
      <c r="G2988" s="39">
        <v>204.19</v>
      </c>
      <c r="H2988" s="39">
        <v>204.6611</v>
      </c>
      <c r="I2988" s="39">
        <v>43.399401429999998</v>
      </c>
      <c r="J2988" s="39">
        <v>52.913596069999997</v>
      </c>
      <c r="K2988" s="39">
        <v>232.68</v>
      </c>
      <c r="L2988"/>
    </row>
    <row r="2989" spans="3:14" x14ac:dyDescent="0.45">
      <c r="C2989">
        <v>55</v>
      </c>
      <c r="D2989">
        <f t="shared" si="94"/>
        <v>3257</v>
      </c>
      <c r="E2989" t="str">
        <f t="shared" si="95"/>
        <v/>
      </c>
      <c r="F2989"/>
      <c r="G2989" s="39">
        <v>224.58</v>
      </c>
      <c r="H2989" s="39">
        <v>225.0718</v>
      </c>
      <c r="I2989" s="39">
        <v>43.399425290000003</v>
      </c>
      <c r="J2989" s="39">
        <v>52.91384566</v>
      </c>
      <c r="K2989" s="39">
        <v>231.82</v>
      </c>
      <c r="L2989"/>
    </row>
    <row r="2990" spans="3:14" x14ac:dyDescent="0.45">
      <c r="C2990">
        <v>55</v>
      </c>
      <c r="D2990">
        <f t="shared" si="94"/>
        <v>3257</v>
      </c>
      <c r="E2990" t="str">
        <f t="shared" si="95"/>
        <v/>
      </c>
      <c r="F2990"/>
      <c r="G2990" s="39">
        <v>267.43</v>
      </c>
      <c r="H2990" s="39">
        <v>267.92090000000002</v>
      </c>
      <c r="I2990" s="39">
        <v>43.39948012</v>
      </c>
      <c r="J2990" s="39">
        <v>52.914369209999997</v>
      </c>
      <c r="K2990" s="39">
        <v>232.02</v>
      </c>
      <c r="L2990"/>
    </row>
    <row r="2991" spans="3:14" x14ac:dyDescent="0.45">
      <c r="C2991">
        <v>55</v>
      </c>
      <c r="D2991">
        <f t="shared" si="94"/>
        <v>3257</v>
      </c>
      <c r="E2991">
        <f t="shared" si="95"/>
        <v>296.13099999999997</v>
      </c>
      <c r="F2991"/>
      <c r="G2991" s="39">
        <v>295.63</v>
      </c>
      <c r="H2991" s="39">
        <v>296.13099999999997</v>
      </c>
      <c r="I2991" s="39">
        <v>43.399501119999996</v>
      </c>
      <c r="J2991" s="39">
        <v>52.914716110000001</v>
      </c>
      <c r="K2991" s="39">
        <v>232.82</v>
      </c>
      <c r="L2991"/>
    </row>
    <row r="2992" spans="3:14" x14ac:dyDescent="0.45">
      <c r="C2992">
        <v>55</v>
      </c>
      <c r="D2992">
        <f t="shared" si="94"/>
        <v>3451</v>
      </c>
      <c r="E2992" t="str">
        <f t="shared" si="95"/>
        <v/>
      </c>
      <c r="F2992">
        <v>3451</v>
      </c>
      <c r="G2992" s="39">
        <v>0</v>
      </c>
      <c r="H2992" s="39">
        <v>0</v>
      </c>
      <c r="I2992" s="39">
        <v>43.403308989999999</v>
      </c>
      <c r="J2992" s="39">
        <v>52.91342161</v>
      </c>
      <c r="K2992" s="39">
        <v>231.82</v>
      </c>
      <c r="L2992" s="39">
        <v>98</v>
      </c>
      <c r="M2992" s="39">
        <v>8</v>
      </c>
      <c r="N2992" s="39">
        <v>0.2</v>
      </c>
    </row>
    <row r="2993" spans="3:14" x14ac:dyDescent="0.45">
      <c r="C2993">
        <v>55</v>
      </c>
      <c r="D2993">
        <f t="shared" si="94"/>
        <v>3451</v>
      </c>
      <c r="E2993" t="str">
        <f t="shared" si="95"/>
        <v/>
      </c>
      <c r="F2993"/>
      <c r="G2993" s="39">
        <v>91.44</v>
      </c>
      <c r="H2993" s="39">
        <v>91.440020000000004</v>
      </c>
      <c r="I2993" s="39">
        <v>43.402761439999999</v>
      </c>
      <c r="J2993" s="39">
        <v>52.914264359999997</v>
      </c>
      <c r="K2993" s="39">
        <v>231.88</v>
      </c>
      <c r="L2993"/>
    </row>
    <row r="2994" spans="3:14" x14ac:dyDescent="0.45">
      <c r="C2994">
        <v>55</v>
      </c>
      <c r="D2994">
        <f t="shared" si="94"/>
        <v>3451</v>
      </c>
      <c r="E2994" t="str">
        <f t="shared" si="95"/>
        <v/>
      </c>
      <c r="F2994"/>
      <c r="G2994" s="39">
        <v>182.88</v>
      </c>
      <c r="H2994" s="39">
        <v>182.89769999999999</v>
      </c>
      <c r="I2994" s="39">
        <v>43.402213879999998</v>
      </c>
      <c r="J2994" s="39">
        <v>52.915107110000001</v>
      </c>
      <c r="K2994" s="39">
        <v>233.68</v>
      </c>
      <c r="L2994"/>
    </row>
    <row r="2995" spans="3:14" x14ac:dyDescent="0.45">
      <c r="C2995">
        <v>55</v>
      </c>
      <c r="D2995">
        <f t="shared" si="94"/>
        <v>3451</v>
      </c>
      <c r="E2995" t="str">
        <f t="shared" si="95"/>
        <v/>
      </c>
      <c r="F2995"/>
      <c r="G2995" s="39">
        <v>274.32</v>
      </c>
      <c r="H2995" s="39">
        <v>274.34390000000002</v>
      </c>
      <c r="I2995" s="39">
        <v>43.401666319999997</v>
      </c>
      <c r="J2995" s="39">
        <v>52.915949830000002</v>
      </c>
      <c r="K2995" s="39">
        <v>232.62</v>
      </c>
      <c r="L2995"/>
    </row>
    <row r="2996" spans="3:14" x14ac:dyDescent="0.45">
      <c r="C2996">
        <v>55</v>
      </c>
      <c r="D2996">
        <f t="shared" si="94"/>
        <v>3451</v>
      </c>
      <c r="E2996">
        <f t="shared" si="95"/>
        <v>344.62310000000002</v>
      </c>
      <c r="F2996"/>
      <c r="G2996" s="39">
        <v>344.6</v>
      </c>
      <c r="H2996" s="39">
        <v>344.62310000000002</v>
      </c>
      <c r="I2996" s="39">
        <v>43.401245469999999</v>
      </c>
      <c r="J2996" s="39">
        <v>52.916597520000003</v>
      </c>
      <c r="K2996" s="39">
        <v>232.22</v>
      </c>
      <c r="L2996"/>
    </row>
    <row r="2997" spans="3:14" x14ac:dyDescent="0.45">
      <c r="C2997">
        <v>55</v>
      </c>
      <c r="D2997">
        <f t="shared" si="94"/>
        <v>3646</v>
      </c>
      <c r="E2997" t="str">
        <f t="shared" si="95"/>
        <v/>
      </c>
      <c r="F2997">
        <v>3646</v>
      </c>
      <c r="G2997" s="39">
        <v>0</v>
      </c>
      <c r="H2997" s="39">
        <v>0</v>
      </c>
      <c r="I2997" s="39">
        <v>43.404295900000001</v>
      </c>
      <c r="J2997" s="39">
        <v>52.912278260000001</v>
      </c>
      <c r="K2997" s="39">
        <v>231.82</v>
      </c>
      <c r="L2997" s="39">
        <v>98</v>
      </c>
      <c r="M2997" s="39">
        <v>8</v>
      </c>
      <c r="N2997" s="39">
        <v>0.2</v>
      </c>
    </row>
    <row r="2998" spans="3:14" x14ac:dyDescent="0.45">
      <c r="C2998">
        <v>55</v>
      </c>
      <c r="D2998">
        <f t="shared" si="94"/>
        <v>3646</v>
      </c>
      <c r="E2998" t="str">
        <f t="shared" si="95"/>
        <v/>
      </c>
      <c r="F2998"/>
      <c r="G2998" s="39">
        <v>91.44</v>
      </c>
      <c r="H2998" s="39">
        <v>91.441969999999998</v>
      </c>
      <c r="I2998" s="39">
        <v>43.403723290000002</v>
      </c>
      <c r="J2998" s="39">
        <v>52.913089100000001</v>
      </c>
      <c r="K2998" s="39">
        <v>231.22</v>
      </c>
      <c r="L2998"/>
    </row>
    <row r="2999" spans="3:14" x14ac:dyDescent="0.45">
      <c r="C2999">
        <v>55</v>
      </c>
      <c r="D2999">
        <f t="shared" si="94"/>
        <v>3646</v>
      </c>
      <c r="E2999" t="str">
        <f t="shared" si="95"/>
        <v/>
      </c>
      <c r="F2999"/>
      <c r="G2999" s="39">
        <v>182.88</v>
      </c>
      <c r="H2999" s="39">
        <v>182.88980000000001</v>
      </c>
      <c r="I2999" s="39">
        <v>43.403150670000002</v>
      </c>
      <c r="J2999" s="39">
        <v>52.913899929999999</v>
      </c>
      <c r="K2999" s="39">
        <v>232.42</v>
      </c>
      <c r="L2999"/>
    </row>
    <row r="3000" spans="3:14" x14ac:dyDescent="0.45">
      <c r="C3000">
        <v>55</v>
      </c>
      <c r="D3000">
        <f t="shared" si="94"/>
        <v>3646</v>
      </c>
      <c r="E3000" t="str">
        <f t="shared" si="95"/>
        <v/>
      </c>
      <c r="F3000"/>
      <c r="G3000" s="39">
        <v>274.32</v>
      </c>
      <c r="H3000" s="39">
        <v>274.33049999999997</v>
      </c>
      <c r="I3000" s="39">
        <v>43.402578050000002</v>
      </c>
      <c r="J3000" s="39">
        <v>52.914710739999997</v>
      </c>
      <c r="K3000" s="39">
        <v>232.08</v>
      </c>
      <c r="L3000"/>
    </row>
    <row r="3001" spans="3:14" x14ac:dyDescent="0.45">
      <c r="C3001">
        <v>55</v>
      </c>
      <c r="D3001">
        <f t="shared" ref="D3001:D3064" si="96">IF(F3001&gt;0,F3001,F3001+D3000)</f>
        <v>3646</v>
      </c>
      <c r="E3001" t="str">
        <f t="shared" si="95"/>
        <v/>
      </c>
      <c r="F3001"/>
      <c r="G3001" s="39">
        <v>365.76</v>
      </c>
      <c r="H3001" s="39">
        <v>365.77109999999999</v>
      </c>
      <c r="I3001" s="39">
        <v>43.402005420000002</v>
      </c>
      <c r="J3001" s="39">
        <v>52.915521529999999</v>
      </c>
      <c r="K3001" s="39">
        <v>232.42</v>
      </c>
      <c r="L3001"/>
    </row>
    <row r="3002" spans="3:14" x14ac:dyDescent="0.45">
      <c r="C3002">
        <v>55</v>
      </c>
      <c r="D3002">
        <f t="shared" si="96"/>
        <v>3646</v>
      </c>
      <c r="E3002" t="str">
        <f t="shared" si="95"/>
        <v/>
      </c>
      <c r="F3002"/>
      <c r="G3002" s="39">
        <v>457.2</v>
      </c>
      <c r="H3002" s="39">
        <v>457.21129999999999</v>
      </c>
      <c r="I3002" s="39">
        <v>43.401432790000001</v>
      </c>
      <c r="J3002" s="39">
        <v>52.916332310000001</v>
      </c>
      <c r="K3002" s="39">
        <v>232.62</v>
      </c>
      <c r="L3002"/>
    </row>
    <row r="3003" spans="3:14" x14ac:dyDescent="0.45">
      <c r="C3003">
        <v>55</v>
      </c>
      <c r="D3003">
        <f t="shared" si="96"/>
        <v>3646</v>
      </c>
      <c r="E3003">
        <f t="shared" si="95"/>
        <v>487.12459999999999</v>
      </c>
      <c r="F3003"/>
      <c r="G3003" s="39">
        <v>487.11</v>
      </c>
      <c r="H3003" s="39">
        <v>487.12459999999999</v>
      </c>
      <c r="I3003" s="39">
        <v>43.401245469999999</v>
      </c>
      <c r="J3003" s="39">
        <v>52.916597520000003</v>
      </c>
      <c r="K3003" s="39">
        <v>232.22</v>
      </c>
      <c r="L3003"/>
    </row>
    <row r="3004" spans="3:14" x14ac:dyDescent="0.45">
      <c r="C3004">
        <v>55</v>
      </c>
      <c r="D3004">
        <f t="shared" si="96"/>
        <v>4119</v>
      </c>
      <c r="E3004" t="str">
        <f t="shared" si="95"/>
        <v/>
      </c>
      <c r="F3004">
        <v>4119</v>
      </c>
      <c r="G3004" s="39">
        <v>0</v>
      </c>
      <c r="H3004" s="39">
        <v>0</v>
      </c>
      <c r="I3004" s="39">
        <v>43.398929330000001</v>
      </c>
      <c r="J3004" s="39">
        <v>52.913964669999999</v>
      </c>
      <c r="K3004" s="39">
        <v>231.99</v>
      </c>
      <c r="L3004" s="39">
        <v>100</v>
      </c>
      <c r="M3004" s="39">
        <v>5.4</v>
      </c>
      <c r="N3004" s="39">
        <v>5.0000000000000001E-3</v>
      </c>
    </row>
    <row r="3005" spans="3:14" x14ac:dyDescent="0.45">
      <c r="C3005">
        <v>55</v>
      </c>
      <c r="D3005">
        <f t="shared" si="96"/>
        <v>4119</v>
      </c>
      <c r="E3005" t="str">
        <f t="shared" si="95"/>
        <v/>
      </c>
      <c r="F3005"/>
      <c r="G3005" s="39">
        <v>14.62</v>
      </c>
      <c r="H3005" s="39">
        <v>14.62222</v>
      </c>
      <c r="I3005" s="39">
        <v>43.399019780000003</v>
      </c>
      <c r="J3005" s="39">
        <v>52.914095770000003</v>
      </c>
      <c r="K3005" s="39">
        <v>231.79</v>
      </c>
      <c r="L3005"/>
    </row>
    <row r="3006" spans="3:14" x14ac:dyDescent="0.45">
      <c r="C3006">
        <v>55</v>
      </c>
      <c r="D3006">
        <f t="shared" si="96"/>
        <v>4119</v>
      </c>
      <c r="E3006" t="str">
        <f t="shared" si="95"/>
        <v/>
      </c>
      <c r="F3006"/>
      <c r="G3006" s="39">
        <v>55.48</v>
      </c>
      <c r="H3006" s="39">
        <v>55.484369999999998</v>
      </c>
      <c r="I3006" s="39">
        <v>43.399274849999998</v>
      </c>
      <c r="J3006" s="39">
        <v>52.91445916</v>
      </c>
      <c r="K3006" s="39">
        <v>231.62</v>
      </c>
      <c r="L3006"/>
    </row>
    <row r="3007" spans="3:14" x14ac:dyDescent="0.45">
      <c r="C3007">
        <v>55</v>
      </c>
      <c r="D3007">
        <f t="shared" si="96"/>
        <v>4119</v>
      </c>
      <c r="E3007">
        <f t="shared" si="95"/>
        <v>88.144149999999996</v>
      </c>
      <c r="F3007"/>
      <c r="G3007" s="39">
        <v>88.12</v>
      </c>
      <c r="H3007" s="39">
        <v>88.144149999999996</v>
      </c>
      <c r="I3007" s="39">
        <v>43.399501119999996</v>
      </c>
      <c r="J3007" s="39">
        <v>52.914716110000001</v>
      </c>
      <c r="K3007" s="39">
        <v>232.82</v>
      </c>
      <c r="L3007"/>
    </row>
    <row r="3008" spans="3:14" x14ac:dyDescent="0.45">
      <c r="C3008">
        <v>55</v>
      </c>
      <c r="D3008">
        <f t="shared" si="96"/>
        <v>4778</v>
      </c>
      <c r="E3008" t="str">
        <f t="shared" si="95"/>
        <v/>
      </c>
      <c r="F3008">
        <v>4778</v>
      </c>
      <c r="G3008" s="39">
        <v>0</v>
      </c>
      <c r="H3008" s="39">
        <v>0</v>
      </c>
      <c r="I3008" s="39">
        <v>43.403426260000003</v>
      </c>
      <c r="J3008" s="39">
        <v>52.911493980000003</v>
      </c>
      <c r="K3008" s="39">
        <v>232.53</v>
      </c>
      <c r="L3008" s="39">
        <v>98</v>
      </c>
      <c r="M3008" s="39">
        <v>8</v>
      </c>
      <c r="N3008" s="39">
        <v>0.2</v>
      </c>
    </row>
    <row r="3009" spans="3:14" x14ac:dyDescent="0.45">
      <c r="C3009">
        <v>55</v>
      </c>
      <c r="D3009">
        <f t="shared" si="96"/>
        <v>4778</v>
      </c>
      <c r="E3009" t="str">
        <f t="shared" si="95"/>
        <v/>
      </c>
      <c r="F3009"/>
      <c r="G3009" s="39">
        <v>26.36</v>
      </c>
      <c r="H3009" s="39">
        <v>26.413219999999999</v>
      </c>
      <c r="I3009" s="39">
        <v>43.403248359999999</v>
      </c>
      <c r="J3009" s="39">
        <v>52.911709369999997</v>
      </c>
      <c r="K3009" s="39">
        <v>230.93</v>
      </c>
      <c r="L3009"/>
    </row>
    <row r="3010" spans="3:14" x14ac:dyDescent="0.45">
      <c r="C3010">
        <v>55</v>
      </c>
      <c r="D3010">
        <f t="shared" si="96"/>
        <v>4778</v>
      </c>
      <c r="E3010" t="str">
        <f t="shared" si="95"/>
        <v/>
      </c>
      <c r="F3010"/>
      <c r="G3010" s="39">
        <v>32.64</v>
      </c>
      <c r="H3010" s="39">
        <v>32.721060000000001</v>
      </c>
      <c r="I3010" s="39">
        <v>43.403205989999996</v>
      </c>
      <c r="J3010" s="39">
        <v>52.91176067</v>
      </c>
      <c r="K3010" s="39">
        <v>231.53</v>
      </c>
      <c r="L3010"/>
    </row>
    <row r="3011" spans="3:14" x14ac:dyDescent="0.45">
      <c r="C3011">
        <v>55</v>
      </c>
      <c r="D3011">
        <f t="shared" si="96"/>
        <v>4778</v>
      </c>
      <c r="E3011" t="str">
        <f t="shared" si="95"/>
        <v/>
      </c>
      <c r="F3011"/>
      <c r="G3011" s="39">
        <v>89.02</v>
      </c>
      <c r="H3011" s="39">
        <v>89.096090000000004</v>
      </c>
      <c r="I3011" s="39">
        <v>43.402931649999999</v>
      </c>
      <c r="J3011" s="39">
        <v>52.91234609</v>
      </c>
      <c r="K3011" s="39">
        <v>232.02</v>
      </c>
      <c r="L3011"/>
    </row>
    <row r="3012" spans="3:14" x14ac:dyDescent="0.45">
      <c r="C3012">
        <v>55</v>
      </c>
      <c r="D3012">
        <f t="shared" si="96"/>
        <v>4778</v>
      </c>
      <c r="E3012" t="str">
        <f t="shared" ref="E3012:E3075" si="97">IF(G3013=0,H3012,"")</f>
        <v/>
      </c>
      <c r="F3012"/>
      <c r="G3012" s="39">
        <v>117.8</v>
      </c>
      <c r="H3012" s="39">
        <v>117.89019999999999</v>
      </c>
      <c r="I3012" s="39">
        <v>43.402803919999997</v>
      </c>
      <c r="J3012" s="39">
        <v>52.912655299999997</v>
      </c>
      <c r="K3012" s="39">
        <v>231.42</v>
      </c>
      <c r="L3012"/>
    </row>
    <row r="3013" spans="3:14" x14ac:dyDescent="0.45">
      <c r="C3013">
        <v>55</v>
      </c>
      <c r="D3013">
        <f t="shared" si="96"/>
        <v>4778</v>
      </c>
      <c r="E3013" t="str">
        <f t="shared" si="97"/>
        <v/>
      </c>
      <c r="F3013"/>
      <c r="G3013" s="39">
        <v>169.3</v>
      </c>
      <c r="H3013" s="39">
        <v>169.39179999999999</v>
      </c>
      <c r="I3013" s="39">
        <v>43.402575429999999</v>
      </c>
      <c r="J3013" s="39">
        <v>52.913208439999998</v>
      </c>
      <c r="K3013" s="39">
        <v>231.83</v>
      </c>
      <c r="L3013"/>
    </row>
    <row r="3014" spans="3:14" x14ac:dyDescent="0.45">
      <c r="C3014">
        <v>55</v>
      </c>
      <c r="D3014">
        <f t="shared" si="96"/>
        <v>4778</v>
      </c>
      <c r="E3014" t="str">
        <f t="shared" si="97"/>
        <v/>
      </c>
      <c r="F3014"/>
      <c r="G3014" s="39">
        <v>209.24</v>
      </c>
      <c r="H3014" s="39">
        <v>209.33629999999999</v>
      </c>
      <c r="I3014" s="39">
        <v>43.402399889999998</v>
      </c>
      <c r="J3014" s="39">
        <v>52.913638720000002</v>
      </c>
      <c r="K3014" s="39">
        <v>231.23</v>
      </c>
      <c r="L3014"/>
    </row>
    <row r="3015" spans="3:14" x14ac:dyDescent="0.45">
      <c r="C3015">
        <v>55</v>
      </c>
      <c r="D3015">
        <f t="shared" si="96"/>
        <v>4778</v>
      </c>
      <c r="E3015" t="str">
        <f t="shared" si="97"/>
        <v/>
      </c>
      <c r="F3015"/>
      <c r="G3015" s="39">
        <v>246.19</v>
      </c>
      <c r="H3015" s="39">
        <v>246.30109999999999</v>
      </c>
      <c r="I3015" s="39">
        <v>43.402237530000001</v>
      </c>
      <c r="J3015" s="39">
        <v>52.914036709999998</v>
      </c>
      <c r="K3015" s="39">
        <v>232.48</v>
      </c>
      <c r="L3015"/>
    </row>
    <row r="3016" spans="3:14" x14ac:dyDescent="0.45">
      <c r="C3016">
        <v>55</v>
      </c>
      <c r="D3016">
        <f t="shared" si="96"/>
        <v>4778</v>
      </c>
      <c r="E3016" t="str">
        <f t="shared" si="97"/>
        <v/>
      </c>
      <c r="F3016"/>
      <c r="G3016" s="39">
        <v>300.68</v>
      </c>
      <c r="H3016" s="39">
        <v>300.80669999999998</v>
      </c>
      <c r="I3016" s="39">
        <v>43.401996740000001</v>
      </c>
      <c r="J3016" s="39">
        <v>52.914622809999997</v>
      </c>
      <c r="K3016" s="39">
        <v>231.48</v>
      </c>
      <c r="L3016"/>
    </row>
    <row r="3017" spans="3:14" x14ac:dyDescent="0.45">
      <c r="C3017">
        <v>55</v>
      </c>
      <c r="D3017">
        <f t="shared" si="96"/>
        <v>4778</v>
      </c>
      <c r="E3017" t="str">
        <f t="shared" si="97"/>
        <v/>
      </c>
      <c r="F3017"/>
      <c r="G3017" s="39">
        <v>325.45999999999998</v>
      </c>
      <c r="H3017" s="39">
        <v>325.58460000000002</v>
      </c>
      <c r="I3017" s="39">
        <v>43.401887289999998</v>
      </c>
      <c r="J3017" s="39">
        <v>52.914889209999998</v>
      </c>
      <c r="K3017" s="39">
        <v>232.08</v>
      </c>
      <c r="L3017"/>
    </row>
    <row r="3018" spans="3:14" x14ac:dyDescent="0.45">
      <c r="C3018">
        <v>55</v>
      </c>
      <c r="D3018">
        <f t="shared" si="96"/>
        <v>4778</v>
      </c>
      <c r="E3018" t="str">
        <f t="shared" si="97"/>
        <v/>
      </c>
      <c r="F3018"/>
      <c r="G3018" s="39">
        <v>392.12</v>
      </c>
      <c r="H3018" s="39">
        <v>392.2561</v>
      </c>
      <c r="I3018" s="39">
        <v>43.401599959999999</v>
      </c>
      <c r="J3018" s="39">
        <v>52.915611740000003</v>
      </c>
      <c r="K3018" s="39">
        <v>232.62</v>
      </c>
      <c r="L3018"/>
    </row>
    <row r="3019" spans="3:14" x14ac:dyDescent="0.45">
      <c r="C3019">
        <v>55</v>
      </c>
      <c r="D3019">
        <f t="shared" si="96"/>
        <v>4778</v>
      </c>
      <c r="E3019" t="str">
        <f t="shared" si="97"/>
        <v/>
      </c>
      <c r="F3019"/>
      <c r="G3019" s="39">
        <v>395.44</v>
      </c>
      <c r="H3019" s="39">
        <v>395.57499999999999</v>
      </c>
      <c r="I3019" s="39">
        <v>43.401585660000002</v>
      </c>
      <c r="J3019" s="39">
        <v>52.915647710000002</v>
      </c>
      <c r="K3019" s="39">
        <v>232.62</v>
      </c>
      <c r="L3019"/>
    </row>
    <row r="3020" spans="3:14" x14ac:dyDescent="0.45">
      <c r="C3020">
        <v>55</v>
      </c>
      <c r="D3020">
        <f t="shared" si="96"/>
        <v>4778</v>
      </c>
      <c r="E3020" t="str">
        <f t="shared" si="97"/>
        <v/>
      </c>
      <c r="F3020"/>
      <c r="G3020" s="39">
        <v>445.34</v>
      </c>
      <c r="H3020" s="39">
        <v>445.46640000000002</v>
      </c>
      <c r="I3020" s="39">
        <v>43.401398389999997</v>
      </c>
      <c r="J3020" s="39">
        <v>52.916207479999997</v>
      </c>
      <c r="K3020" s="39">
        <v>232.62</v>
      </c>
      <c r="L3020"/>
    </row>
    <row r="3021" spans="3:14" x14ac:dyDescent="0.45">
      <c r="C3021">
        <v>55</v>
      </c>
      <c r="D3021">
        <f t="shared" si="96"/>
        <v>4778</v>
      </c>
      <c r="E3021" t="str">
        <f t="shared" si="97"/>
        <v/>
      </c>
      <c r="F3021"/>
      <c r="G3021" s="39">
        <v>477.64</v>
      </c>
      <c r="H3021" s="39">
        <v>477.7697</v>
      </c>
      <c r="I3021" s="39">
        <v>43.401297540000002</v>
      </c>
      <c r="J3021" s="39">
        <v>52.916581460000003</v>
      </c>
      <c r="K3021" s="39">
        <v>232.22</v>
      </c>
      <c r="L3021"/>
    </row>
    <row r="3022" spans="3:14" x14ac:dyDescent="0.45">
      <c r="C3022">
        <v>55</v>
      </c>
      <c r="D3022">
        <f t="shared" si="96"/>
        <v>4778</v>
      </c>
      <c r="E3022">
        <f t="shared" si="97"/>
        <v>483.6986</v>
      </c>
      <c r="F3022"/>
      <c r="G3022" s="39">
        <v>483.56</v>
      </c>
      <c r="H3022" s="39">
        <v>483.6986</v>
      </c>
      <c r="I3022" s="39">
        <v>43.401245469999999</v>
      </c>
      <c r="J3022" s="39">
        <v>52.916597520000003</v>
      </c>
      <c r="K3022" s="39">
        <v>232.22</v>
      </c>
      <c r="L3022"/>
    </row>
    <row r="3023" spans="3:14" x14ac:dyDescent="0.45">
      <c r="C3023">
        <v>55</v>
      </c>
      <c r="D3023">
        <f t="shared" si="96"/>
        <v>6035</v>
      </c>
      <c r="E3023" t="str">
        <f t="shared" si="97"/>
        <v/>
      </c>
      <c r="F3023">
        <v>6035</v>
      </c>
      <c r="G3023" s="39">
        <v>0</v>
      </c>
      <c r="H3023" s="39">
        <v>0</v>
      </c>
      <c r="I3023" s="39">
        <v>43.397529130000002</v>
      </c>
      <c r="J3023" s="39">
        <v>52.914226710000001</v>
      </c>
      <c r="K3023" s="39">
        <v>233.79</v>
      </c>
      <c r="L3023" s="39">
        <v>100</v>
      </c>
      <c r="M3023" s="39">
        <v>5.4</v>
      </c>
      <c r="N3023" s="39">
        <v>5.0000000000000001E-3</v>
      </c>
    </row>
    <row r="3024" spans="3:14" x14ac:dyDescent="0.45">
      <c r="C3024">
        <v>55</v>
      </c>
      <c r="D3024">
        <f t="shared" si="96"/>
        <v>6035</v>
      </c>
      <c r="E3024" t="str">
        <f t="shared" si="97"/>
        <v/>
      </c>
      <c r="F3024"/>
      <c r="G3024" s="39">
        <v>43.48</v>
      </c>
      <c r="H3024" s="39">
        <v>43.495469999999997</v>
      </c>
      <c r="I3024" s="39">
        <v>43.397609109999998</v>
      </c>
      <c r="J3024" s="39">
        <v>52.914752069999999</v>
      </c>
      <c r="K3024" s="39">
        <v>232.59</v>
      </c>
      <c r="L3024"/>
    </row>
    <row r="3025" spans="3:14" x14ac:dyDescent="0.45">
      <c r="C3025">
        <v>55</v>
      </c>
      <c r="D3025">
        <f t="shared" si="96"/>
        <v>6035</v>
      </c>
      <c r="E3025" t="str">
        <f t="shared" si="97"/>
        <v/>
      </c>
      <c r="F3025"/>
      <c r="G3025" s="39">
        <v>70.900000000000006</v>
      </c>
      <c r="H3025" s="39">
        <v>70.917680000000004</v>
      </c>
      <c r="I3025" s="39">
        <v>43.397855909999997</v>
      </c>
      <c r="J3025" s="39">
        <v>52.914752010000001</v>
      </c>
      <c r="K3025" s="39">
        <v>232.19</v>
      </c>
      <c r="L3025"/>
    </row>
    <row r="3026" spans="3:14" x14ac:dyDescent="0.45">
      <c r="C3026">
        <v>55</v>
      </c>
      <c r="D3026">
        <f t="shared" si="96"/>
        <v>6035</v>
      </c>
      <c r="E3026" t="str">
        <f t="shared" si="97"/>
        <v/>
      </c>
      <c r="F3026"/>
      <c r="G3026" s="39">
        <v>144.18</v>
      </c>
      <c r="H3026" s="39">
        <v>144.20009999999999</v>
      </c>
      <c r="I3026" s="39">
        <v>43.398515510000003</v>
      </c>
      <c r="J3026" s="39">
        <v>52.914751860000003</v>
      </c>
      <c r="K3026" s="39">
        <v>231.99</v>
      </c>
      <c r="L3026"/>
    </row>
    <row r="3027" spans="3:14" x14ac:dyDescent="0.45">
      <c r="C3027">
        <v>55</v>
      </c>
      <c r="D3027">
        <f t="shared" si="96"/>
        <v>6035</v>
      </c>
      <c r="E3027" t="str">
        <f t="shared" si="97"/>
        <v/>
      </c>
      <c r="F3027"/>
      <c r="G3027" s="39">
        <v>162.34</v>
      </c>
      <c r="H3027" s="39">
        <v>162.358</v>
      </c>
      <c r="I3027" s="39">
        <v>43.398678949999997</v>
      </c>
      <c r="J3027" s="39">
        <v>52.914750660000003</v>
      </c>
      <c r="K3027" s="39">
        <v>231.99</v>
      </c>
      <c r="L3027"/>
    </row>
    <row r="3028" spans="3:14" x14ac:dyDescent="0.45">
      <c r="C3028">
        <v>55</v>
      </c>
      <c r="D3028">
        <f t="shared" si="96"/>
        <v>6035</v>
      </c>
      <c r="E3028" t="str">
        <f t="shared" si="97"/>
        <v/>
      </c>
      <c r="F3028"/>
      <c r="G3028" s="39">
        <v>221.56</v>
      </c>
      <c r="H3028" s="39">
        <v>221.58420000000001</v>
      </c>
      <c r="I3028" s="39">
        <v>43.399211999999999</v>
      </c>
      <c r="J3028" s="39">
        <v>52.914746749999999</v>
      </c>
      <c r="K3028" s="39">
        <v>231.39</v>
      </c>
      <c r="L3028"/>
    </row>
    <row r="3029" spans="3:14" x14ac:dyDescent="0.45">
      <c r="C3029">
        <v>55</v>
      </c>
      <c r="D3029">
        <f t="shared" si="96"/>
        <v>6035</v>
      </c>
      <c r="E3029">
        <f t="shared" si="97"/>
        <v>253.83269999999999</v>
      </c>
      <c r="F3029"/>
      <c r="G3029" s="39">
        <v>253.78</v>
      </c>
      <c r="H3029" s="39">
        <v>253.83269999999999</v>
      </c>
      <c r="I3029" s="39">
        <v>43.399501119999996</v>
      </c>
      <c r="J3029" s="39">
        <v>52.914716110000001</v>
      </c>
      <c r="K3029" s="39">
        <v>232.82</v>
      </c>
      <c r="L3029"/>
    </row>
    <row r="3030" spans="3:14" x14ac:dyDescent="0.45">
      <c r="C3030">
        <v>55</v>
      </c>
      <c r="D3030">
        <f t="shared" si="96"/>
        <v>6038</v>
      </c>
      <c r="E3030" t="str">
        <f t="shared" si="97"/>
        <v/>
      </c>
      <c r="F3030">
        <v>6038</v>
      </c>
      <c r="G3030" s="39">
        <v>0</v>
      </c>
      <c r="H3030" s="39">
        <v>0</v>
      </c>
      <c r="I3030" s="39">
        <v>43.403405249999999</v>
      </c>
      <c r="J3030" s="39">
        <v>52.910552070000001</v>
      </c>
      <c r="K3030" s="39">
        <v>232.13</v>
      </c>
      <c r="L3030" s="39">
        <v>98</v>
      </c>
      <c r="M3030" s="39">
        <v>8</v>
      </c>
      <c r="N3030" s="39">
        <v>0.2</v>
      </c>
    </row>
    <row r="3031" spans="3:14" x14ac:dyDescent="0.45">
      <c r="C3031">
        <v>55</v>
      </c>
      <c r="D3031">
        <f t="shared" si="96"/>
        <v>6038</v>
      </c>
      <c r="E3031" t="str">
        <f t="shared" si="97"/>
        <v/>
      </c>
      <c r="F3031"/>
      <c r="G3031" s="39">
        <v>60.91</v>
      </c>
      <c r="H3031" s="39">
        <v>60.918170000000003</v>
      </c>
      <c r="I3031" s="39">
        <v>43.403159289999998</v>
      </c>
      <c r="J3031" s="39">
        <v>52.911224109999999</v>
      </c>
      <c r="K3031" s="39">
        <v>231.33</v>
      </c>
      <c r="L3031"/>
    </row>
    <row r="3032" spans="3:14" x14ac:dyDescent="0.45">
      <c r="C3032">
        <v>55</v>
      </c>
      <c r="D3032">
        <f t="shared" si="96"/>
        <v>6038</v>
      </c>
      <c r="E3032" t="str">
        <f t="shared" si="97"/>
        <v/>
      </c>
      <c r="F3032"/>
      <c r="G3032" s="39">
        <v>90.46</v>
      </c>
      <c r="H3032" s="39">
        <v>90.465140000000005</v>
      </c>
      <c r="I3032" s="39">
        <v>43.403049719999999</v>
      </c>
      <c r="J3032" s="39">
        <v>52.911556470000001</v>
      </c>
      <c r="K3032" s="39">
        <v>231.33</v>
      </c>
      <c r="L3032"/>
    </row>
    <row r="3033" spans="3:14" x14ac:dyDescent="0.45">
      <c r="C3033">
        <v>55</v>
      </c>
      <c r="D3033">
        <f t="shared" si="96"/>
        <v>6038</v>
      </c>
      <c r="E3033" t="str">
        <f t="shared" si="97"/>
        <v/>
      </c>
      <c r="F3033"/>
      <c r="G3033" s="39">
        <v>91.3</v>
      </c>
      <c r="H3033" s="39">
        <v>91.309349999999995</v>
      </c>
      <c r="I3033" s="39">
        <v>43.403046590000002</v>
      </c>
      <c r="J3033" s="39">
        <v>52.911565959999997</v>
      </c>
      <c r="K3033" s="39">
        <v>231.33</v>
      </c>
      <c r="L3033"/>
    </row>
    <row r="3034" spans="3:14" x14ac:dyDescent="0.45">
      <c r="C3034">
        <v>55</v>
      </c>
      <c r="D3034">
        <f t="shared" si="96"/>
        <v>6038</v>
      </c>
      <c r="E3034" t="str">
        <f t="shared" si="97"/>
        <v/>
      </c>
      <c r="F3034"/>
      <c r="G3034" s="39">
        <v>148.91999999999999</v>
      </c>
      <c r="H3034" s="39">
        <v>148.92269999999999</v>
      </c>
      <c r="I3034" s="39">
        <v>43.402798150000002</v>
      </c>
      <c r="J3034" s="39">
        <v>52.912190240000001</v>
      </c>
      <c r="K3034" s="39">
        <v>231.62</v>
      </c>
      <c r="L3034"/>
    </row>
    <row r="3035" spans="3:14" x14ac:dyDescent="0.45">
      <c r="C3035">
        <v>55</v>
      </c>
      <c r="D3035">
        <f t="shared" si="96"/>
        <v>6038</v>
      </c>
      <c r="E3035" t="str">
        <f t="shared" si="97"/>
        <v/>
      </c>
      <c r="F3035"/>
      <c r="G3035" s="39">
        <v>181.9</v>
      </c>
      <c r="H3035" s="39">
        <v>181.9111</v>
      </c>
      <c r="I3035" s="39">
        <v>43.402667510000001</v>
      </c>
      <c r="J3035" s="39">
        <v>52.912555869999998</v>
      </c>
      <c r="K3035" s="39">
        <v>231.03</v>
      </c>
      <c r="L3035"/>
    </row>
    <row r="3036" spans="3:14" x14ac:dyDescent="0.45">
      <c r="C3036">
        <v>55</v>
      </c>
      <c r="D3036">
        <f t="shared" si="96"/>
        <v>6038</v>
      </c>
      <c r="E3036" t="str">
        <f t="shared" si="97"/>
        <v/>
      </c>
      <c r="F3036"/>
      <c r="G3036" s="39">
        <v>239.8</v>
      </c>
      <c r="H3036" s="39">
        <v>239.82239999999999</v>
      </c>
      <c r="I3036" s="39">
        <v>43.402438189999998</v>
      </c>
      <c r="J3036" s="39">
        <v>52.913197689999997</v>
      </c>
      <c r="K3036" s="39">
        <v>232.23</v>
      </c>
      <c r="L3036"/>
    </row>
    <row r="3037" spans="3:14" x14ac:dyDescent="0.45">
      <c r="C3037">
        <v>55</v>
      </c>
      <c r="D3037">
        <f t="shared" si="96"/>
        <v>6038</v>
      </c>
      <c r="E3037" t="str">
        <f t="shared" si="97"/>
        <v/>
      </c>
      <c r="F3037"/>
      <c r="G3037" s="39">
        <v>273.33999999999997</v>
      </c>
      <c r="H3037" s="39">
        <v>273.36419999999998</v>
      </c>
      <c r="I3037" s="39">
        <v>43.402293880000002</v>
      </c>
      <c r="J3037" s="39">
        <v>52.913561379999997</v>
      </c>
      <c r="K3037" s="39">
        <v>232.43</v>
      </c>
      <c r="L3037"/>
    </row>
    <row r="3038" spans="3:14" x14ac:dyDescent="0.45">
      <c r="C3038">
        <v>55</v>
      </c>
      <c r="D3038">
        <f t="shared" si="96"/>
        <v>6038</v>
      </c>
      <c r="E3038" t="str">
        <f t="shared" si="97"/>
        <v/>
      </c>
      <c r="F3038"/>
      <c r="G3038" s="39">
        <v>311.62</v>
      </c>
      <c r="H3038" s="39">
        <v>311.64030000000002</v>
      </c>
      <c r="I3038" s="39">
        <v>43.402129199999997</v>
      </c>
      <c r="J3038" s="39">
        <v>52.913976400000003</v>
      </c>
      <c r="K3038" s="39">
        <v>232.48</v>
      </c>
      <c r="L3038"/>
    </row>
    <row r="3039" spans="3:14" x14ac:dyDescent="0.45">
      <c r="C3039">
        <v>55</v>
      </c>
      <c r="D3039">
        <f t="shared" si="96"/>
        <v>6038</v>
      </c>
      <c r="E3039" t="str">
        <f t="shared" si="97"/>
        <v/>
      </c>
      <c r="F3039"/>
      <c r="G3039" s="39">
        <v>364.78</v>
      </c>
      <c r="H3039" s="39">
        <v>364.81360000000001</v>
      </c>
      <c r="I3039" s="39">
        <v>43.401916239999998</v>
      </c>
      <c r="J3039" s="39">
        <v>52.914564110000001</v>
      </c>
      <c r="K3039" s="39">
        <v>231.48</v>
      </c>
      <c r="L3039"/>
    </row>
    <row r="3040" spans="3:14" x14ac:dyDescent="0.45">
      <c r="C3040">
        <v>55</v>
      </c>
      <c r="D3040">
        <f t="shared" si="96"/>
        <v>6038</v>
      </c>
      <c r="E3040" t="str">
        <f t="shared" si="97"/>
        <v/>
      </c>
      <c r="F3040"/>
      <c r="G3040" s="39">
        <v>392.59</v>
      </c>
      <c r="H3040" s="39">
        <v>392.63159999999999</v>
      </c>
      <c r="I3040" s="39">
        <v>43.401804830000003</v>
      </c>
      <c r="J3040" s="39">
        <v>52.914871560000002</v>
      </c>
      <c r="K3040" s="39">
        <v>232.08</v>
      </c>
      <c r="L3040"/>
    </row>
    <row r="3041" spans="3:14" x14ac:dyDescent="0.45">
      <c r="C3041">
        <v>55</v>
      </c>
      <c r="D3041">
        <f t="shared" si="96"/>
        <v>6038</v>
      </c>
      <c r="E3041" t="str">
        <f t="shared" si="97"/>
        <v/>
      </c>
      <c r="F3041"/>
      <c r="G3041" s="39">
        <v>456.22</v>
      </c>
      <c r="H3041" s="39">
        <v>456.26240000000001</v>
      </c>
      <c r="I3041" s="39">
        <v>43.401558379999997</v>
      </c>
      <c r="J3041" s="39">
        <v>52.915580579999997</v>
      </c>
      <c r="K3041" s="39">
        <v>232.62</v>
      </c>
      <c r="L3041"/>
    </row>
    <row r="3042" spans="3:14" x14ac:dyDescent="0.45">
      <c r="C3042">
        <v>55</v>
      </c>
      <c r="D3042">
        <f t="shared" si="96"/>
        <v>6038</v>
      </c>
      <c r="E3042" t="str">
        <f t="shared" si="97"/>
        <v/>
      </c>
      <c r="F3042"/>
      <c r="G3042" s="39">
        <v>458.48</v>
      </c>
      <c r="H3042" s="39">
        <v>458.5188</v>
      </c>
      <c r="I3042" s="39">
        <v>43.40154965</v>
      </c>
      <c r="J3042" s="39">
        <v>52.915605720000002</v>
      </c>
      <c r="K3042" s="39">
        <v>232.62</v>
      </c>
      <c r="L3042"/>
    </row>
    <row r="3043" spans="3:14" x14ac:dyDescent="0.45">
      <c r="C3043">
        <v>55</v>
      </c>
      <c r="D3043">
        <f t="shared" si="96"/>
        <v>6038</v>
      </c>
      <c r="E3043" t="str">
        <f t="shared" si="97"/>
        <v/>
      </c>
      <c r="F3043"/>
      <c r="G3043" s="39">
        <v>513.13</v>
      </c>
      <c r="H3043" s="39">
        <v>513.17290000000003</v>
      </c>
      <c r="I3043" s="39">
        <v>43.401360869999998</v>
      </c>
      <c r="J3043" s="39">
        <v>52.916228740000001</v>
      </c>
      <c r="K3043" s="39">
        <v>232.62</v>
      </c>
      <c r="L3043"/>
    </row>
    <row r="3044" spans="3:14" x14ac:dyDescent="0.45">
      <c r="C3044">
        <v>55</v>
      </c>
      <c r="D3044">
        <f t="shared" si="96"/>
        <v>6038</v>
      </c>
      <c r="E3044" t="str">
        <f t="shared" si="97"/>
        <v/>
      </c>
      <c r="F3044"/>
      <c r="G3044" s="39">
        <v>541.86</v>
      </c>
      <c r="H3044" s="39">
        <v>541.90970000000004</v>
      </c>
      <c r="I3044" s="39">
        <v>43.401294040000003</v>
      </c>
      <c r="J3044" s="39">
        <v>52.916571400000002</v>
      </c>
      <c r="K3044" s="39">
        <v>232.22</v>
      </c>
      <c r="L3044"/>
    </row>
    <row r="3045" spans="3:14" x14ac:dyDescent="0.45">
      <c r="C3045">
        <v>55</v>
      </c>
      <c r="D3045">
        <f t="shared" si="96"/>
        <v>6038</v>
      </c>
      <c r="E3045">
        <f t="shared" si="97"/>
        <v>547.70519999999999</v>
      </c>
      <c r="F3045"/>
      <c r="G3045" s="39">
        <v>547.66</v>
      </c>
      <c r="H3045" s="39">
        <v>547.70519999999999</v>
      </c>
      <c r="I3045" s="39">
        <v>43.401245469999999</v>
      </c>
      <c r="J3045" s="39">
        <v>52.916597520000003</v>
      </c>
      <c r="K3045" s="39">
        <v>232.22</v>
      </c>
      <c r="L3045"/>
    </row>
    <row r="3046" spans="3:14" x14ac:dyDescent="0.45">
      <c r="C3046">
        <v>55</v>
      </c>
      <c r="D3046">
        <f t="shared" si="96"/>
        <v>6090</v>
      </c>
      <c r="E3046" t="str">
        <f t="shared" si="97"/>
        <v/>
      </c>
      <c r="F3046">
        <v>6090</v>
      </c>
      <c r="G3046" s="39">
        <v>0</v>
      </c>
      <c r="H3046" s="39">
        <v>0</v>
      </c>
      <c r="I3046" s="39">
        <v>43.40142032</v>
      </c>
      <c r="J3046" s="39">
        <v>52.921097549999999</v>
      </c>
      <c r="K3046" s="39">
        <v>233.04</v>
      </c>
      <c r="L3046" s="39">
        <v>98</v>
      </c>
      <c r="M3046" s="39">
        <v>8</v>
      </c>
      <c r="N3046" s="39">
        <v>0.2</v>
      </c>
    </row>
    <row r="3047" spans="3:14" x14ac:dyDescent="0.45">
      <c r="C3047">
        <v>55</v>
      </c>
      <c r="D3047">
        <f t="shared" si="96"/>
        <v>6090</v>
      </c>
      <c r="E3047" t="str">
        <f t="shared" si="97"/>
        <v/>
      </c>
      <c r="F3047"/>
      <c r="G3047" s="39">
        <v>37.1</v>
      </c>
      <c r="H3047" s="39">
        <v>37.186309999999999</v>
      </c>
      <c r="I3047" s="39">
        <v>43.401466550000002</v>
      </c>
      <c r="J3047" s="39">
        <v>52.920644019999997</v>
      </c>
      <c r="K3047" s="39">
        <v>230.46</v>
      </c>
      <c r="L3047"/>
    </row>
    <row r="3048" spans="3:14" x14ac:dyDescent="0.45">
      <c r="C3048">
        <v>55</v>
      </c>
      <c r="D3048">
        <f t="shared" si="96"/>
        <v>6090</v>
      </c>
      <c r="E3048" t="str">
        <f t="shared" si="97"/>
        <v/>
      </c>
      <c r="F3048"/>
      <c r="G3048" s="39">
        <v>71.53</v>
      </c>
      <c r="H3048" s="39">
        <v>71.6267</v>
      </c>
      <c r="I3048" s="39">
        <v>43.401518490000001</v>
      </c>
      <c r="J3048" s="39">
        <v>52.920224949999998</v>
      </c>
      <c r="K3048" s="39">
        <v>231.06</v>
      </c>
      <c r="L3048"/>
    </row>
    <row r="3049" spans="3:14" x14ac:dyDescent="0.45">
      <c r="C3049">
        <v>55</v>
      </c>
      <c r="D3049">
        <f t="shared" si="96"/>
        <v>6090</v>
      </c>
      <c r="E3049" t="str">
        <f t="shared" si="97"/>
        <v/>
      </c>
      <c r="F3049"/>
      <c r="G3049" s="39">
        <v>91.44</v>
      </c>
      <c r="H3049" s="39">
        <v>91.535839999999993</v>
      </c>
      <c r="I3049" s="39">
        <v>43.401548140000003</v>
      </c>
      <c r="J3049" s="39">
        <v>52.919982580000003</v>
      </c>
      <c r="K3049" s="39">
        <v>230.86</v>
      </c>
      <c r="L3049"/>
    </row>
    <row r="3050" spans="3:14" x14ac:dyDescent="0.45">
      <c r="C3050">
        <v>55</v>
      </c>
      <c r="D3050">
        <f t="shared" si="96"/>
        <v>6090</v>
      </c>
      <c r="E3050" t="str">
        <f t="shared" si="97"/>
        <v/>
      </c>
      <c r="F3050"/>
      <c r="G3050" s="39">
        <v>144.36000000000001</v>
      </c>
      <c r="H3050" s="39">
        <v>144.4659</v>
      </c>
      <c r="I3050" s="39">
        <v>43.40162694</v>
      </c>
      <c r="J3050" s="39">
        <v>52.919338310000001</v>
      </c>
      <c r="K3050" s="39">
        <v>231.86</v>
      </c>
      <c r="L3050"/>
    </row>
    <row r="3051" spans="3:14" x14ac:dyDescent="0.45">
      <c r="C3051">
        <v>55</v>
      </c>
      <c r="D3051">
        <f t="shared" si="96"/>
        <v>6090</v>
      </c>
      <c r="E3051" t="str">
        <f t="shared" si="97"/>
        <v/>
      </c>
      <c r="F3051"/>
      <c r="G3051" s="39">
        <v>182.88</v>
      </c>
      <c r="H3051" s="39">
        <v>183.00399999999999</v>
      </c>
      <c r="I3051" s="39">
        <v>43.40156941</v>
      </c>
      <c r="J3051" s="39">
        <v>52.918869399999998</v>
      </c>
      <c r="K3051" s="39">
        <v>230.66</v>
      </c>
      <c r="L3051"/>
    </row>
    <row r="3052" spans="3:14" x14ac:dyDescent="0.45">
      <c r="C3052">
        <v>55</v>
      </c>
      <c r="D3052">
        <f t="shared" si="96"/>
        <v>6090</v>
      </c>
      <c r="E3052" t="str">
        <f t="shared" si="97"/>
        <v/>
      </c>
      <c r="F3052"/>
      <c r="G3052" s="39">
        <v>274.32</v>
      </c>
      <c r="H3052" s="39">
        <v>274.44589999999999</v>
      </c>
      <c r="I3052" s="39">
        <v>43.401432849999999</v>
      </c>
      <c r="J3052" s="39">
        <v>52.917756269999998</v>
      </c>
      <c r="K3052" s="39">
        <v>231.26</v>
      </c>
      <c r="L3052"/>
    </row>
    <row r="3053" spans="3:14" x14ac:dyDescent="0.45">
      <c r="C3053">
        <v>55</v>
      </c>
      <c r="D3053">
        <f t="shared" si="96"/>
        <v>6090</v>
      </c>
      <c r="E3053" t="str">
        <f t="shared" si="97"/>
        <v/>
      </c>
      <c r="F3053"/>
      <c r="G3053" s="39">
        <v>307.33999999999997</v>
      </c>
      <c r="H3053" s="39">
        <v>307.4735</v>
      </c>
      <c r="I3053" s="39">
        <v>43.401383529999997</v>
      </c>
      <c r="J3053" s="39">
        <v>52.917354279999998</v>
      </c>
      <c r="K3053" s="39">
        <v>231.86</v>
      </c>
      <c r="L3053"/>
    </row>
    <row r="3054" spans="3:14" x14ac:dyDescent="0.45">
      <c r="C3054">
        <v>55</v>
      </c>
      <c r="D3054">
        <f t="shared" si="96"/>
        <v>6090</v>
      </c>
      <c r="E3054" t="str">
        <f t="shared" si="97"/>
        <v/>
      </c>
      <c r="F3054"/>
      <c r="G3054" s="39">
        <v>365.76</v>
      </c>
      <c r="H3054" s="39">
        <v>365.89249999999998</v>
      </c>
      <c r="I3054" s="39">
        <v>43.401244310000003</v>
      </c>
      <c r="J3054" s="39">
        <v>52.91665888</v>
      </c>
      <c r="K3054" s="39">
        <v>232.22</v>
      </c>
      <c r="L3054"/>
    </row>
    <row r="3055" spans="3:14" x14ac:dyDescent="0.45">
      <c r="C3055">
        <v>55</v>
      </c>
      <c r="D3055">
        <f t="shared" si="96"/>
        <v>6090</v>
      </c>
      <c r="E3055" t="str">
        <f t="shared" si="97"/>
        <v/>
      </c>
      <c r="F3055"/>
      <c r="G3055" s="39">
        <v>366.48</v>
      </c>
      <c r="H3055" s="39">
        <v>366.61669999999998</v>
      </c>
      <c r="I3055" s="39">
        <v>43.401242590000003</v>
      </c>
      <c r="J3055" s="39">
        <v>52.916650259999997</v>
      </c>
      <c r="K3055" s="39">
        <v>232.22</v>
      </c>
      <c r="L3055"/>
    </row>
    <row r="3056" spans="3:14" x14ac:dyDescent="0.45">
      <c r="C3056">
        <v>55</v>
      </c>
      <c r="D3056">
        <f t="shared" si="96"/>
        <v>6090</v>
      </c>
      <c r="E3056">
        <f t="shared" si="97"/>
        <v>370.90120000000002</v>
      </c>
      <c r="F3056"/>
      <c r="G3056" s="39">
        <v>370.77</v>
      </c>
      <c r="H3056" s="39">
        <v>370.90120000000002</v>
      </c>
      <c r="I3056" s="39">
        <v>43.401245469999999</v>
      </c>
      <c r="J3056" s="39">
        <v>52.916597520000003</v>
      </c>
      <c r="K3056" s="39">
        <v>232.22</v>
      </c>
      <c r="L3056"/>
    </row>
    <row r="3057" spans="3:14" x14ac:dyDescent="0.45">
      <c r="C3057">
        <v>55</v>
      </c>
      <c r="D3057">
        <f t="shared" si="96"/>
        <v>6129</v>
      </c>
      <c r="E3057" t="str">
        <f t="shared" si="97"/>
        <v/>
      </c>
      <c r="F3057">
        <v>6129</v>
      </c>
      <c r="G3057" s="39">
        <v>0</v>
      </c>
      <c r="H3057" s="39">
        <v>0</v>
      </c>
      <c r="I3057" s="39">
        <v>43.40149263</v>
      </c>
      <c r="J3057" s="39">
        <v>52.912691369999997</v>
      </c>
      <c r="K3057" s="39">
        <v>232.43</v>
      </c>
      <c r="L3057" s="39">
        <v>98</v>
      </c>
      <c r="M3057" s="39">
        <v>8</v>
      </c>
      <c r="N3057" s="39">
        <v>0.2</v>
      </c>
    </row>
    <row r="3058" spans="3:14" x14ac:dyDescent="0.45">
      <c r="C3058">
        <v>55</v>
      </c>
      <c r="D3058">
        <f t="shared" si="96"/>
        <v>6129</v>
      </c>
      <c r="E3058">
        <f t="shared" si="97"/>
        <v>24.295400000000001</v>
      </c>
      <c r="F3058"/>
      <c r="G3058" s="39">
        <v>24.28</v>
      </c>
      <c r="H3058" s="39">
        <v>24.295400000000001</v>
      </c>
      <c r="I3058" s="39">
        <v>43.401324539999997</v>
      </c>
      <c r="J3058" s="39">
        <v>52.912499789999998</v>
      </c>
      <c r="K3058" s="39">
        <v>233.23</v>
      </c>
      <c r="L3058"/>
    </row>
    <row r="3059" spans="3:14" x14ac:dyDescent="0.45">
      <c r="C3059">
        <v>55</v>
      </c>
      <c r="D3059">
        <f t="shared" si="96"/>
        <v>6265</v>
      </c>
      <c r="E3059" t="str">
        <f t="shared" si="97"/>
        <v/>
      </c>
      <c r="F3059">
        <v>6265</v>
      </c>
      <c r="G3059" s="39">
        <v>0</v>
      </c>
      <c r="H3059" s="39">
        <v>0</v>
      </c>
      <c r="I3059" s="39">
        <v>43.402571109999997</v>
      </c>
      <c r="J3059" s="39">
        <v>52.91751232</v>
      </c>
      <c r="K3059" s="39">
        <v>233.46</v>
      </c>
      <c r="L3059" s="39">
        <v>98</v>
      </c>
      <c r="M3059" s="39">
        <v>8</v>
      </c>
      <c r="N3059" s="39">
        <v>0.2</v>
      </c>
    </row>
    <row r="3060" spans="3:14" x14ac:dyDescent="0.45">
      <c r="C3060">
        <v>55</v>
      </c>
      <c r="D3060">
        <f t="shared" si="96"/>
        <v>6265</v>
      </c>
      <c r="E3060" t="str">
        <f t="shared" si="97"/>
        <v/>
      </c>
      <c r="F3060"/>
      <c r="G3060" s="39">
        <v>91.44</v>
      </c>
      <c r="H3060" s="39">
        <v>91.448409999999996</v>
      </c>
      <c r="I3060" s="39">
        <v>43.401835890000001</v>
      </c>
      <c r="J3060" s="39">
        <v>52.917004949999999</v>
      </c>
      <c r="K3060" s="39">
        <v>232.22</v>
      </c>
      <c r="L3060"/>
    </row>
    <row r="3061" spans="3:14" x14ac:dyDescent="0.45">
      <c r="C3061">
        <v>55</v>
      </c>
      <c r="D3061">
        <f t="shared" si="96"/>
        <v>6265</v>
      </c>
      <c r="E3061">
        <f t="shared" si="97"/>
        <v>164.88</v>
      </c>
      <c r="F3061"/>
      <c r="G3061" s="39">
        <v>164.87</v>
      </c>
      <c r="H3061" s="39">
        <v>164.88</v>
      </c>
      <c r="I3061" s="39">
        <v>43.401245469999999</v>
      </c>
      <c r="J3061" s="39">
        <v>52.916597520000003</v>
      </c>
      <c r="K3061" s="39">
        <v>232.22</v>
      </c>
      <c r="L3061"/>
    </row>
    <row r="3062" spans="3:14" x14ac:dyDescent="0.45">
      <c r="C3062">
        <v>55</v>
      </c>
      <c r="D3062">
        <f t="shared" si="96"/>
        <v>7319</v>
      </c>
      <c r="E3062" t="str">
        <f t="shared" si="97"/>
        <v/>
      </c>
      <c r="F3062" s="39">
        <v>7319</v>
      </c>
      <c r="G3062" s="39">
        <v>0</v>
      </c>
      <c r="H3062" s="39">
        <v>0</v>
      </c>
      <c r="I3062" s="39">
        <v>43.402044580000002</v>
      </c>
      <c r="J3062" s="39">
        <v>52.919087279999999</v>
      </c>
      <c r="K3062" s="39">
        <v>232.46</v>
      </c>
      <c r="L3062" s="39">
        <v>98</v>
      </c>
      <c r="M3062" s="39">
        <v>8</v>
      </c>
      <c r="N3062" s="39">
        <v>0.2</v>
      </c>
    </row>
    <row r="3063" spans="3:14" x14ac:dyDescent="0.45">
      <c r="C3063">
        <v>55</v>
      </c>
      <c r="D3063">
        <f t="shared" si="96"/>
        <v>7319</v>
      </c>
      <c r="E3063" t="str">
        <f t="shared" si="97"/>
        <v/>
      </c>
      <c r="F3063"/>
      <c r="G3063" s="39">
        <v>37.770000000000003</v>
      </c>
      <c r="H3063" s="39">
        <v>37.769799999999996</v>
      </c>
      <c r="I3063" s="39">
        <v>43.401942490000003</v>
      </c>
      <c r="J3063" s="39">
        <v>52.918642609999999</v>
      </c>
      <c r="K3063" s="39">
        <v>231.86</v>
      </c>
      <c r="L3063"/>
    </row>
    <row r="3064" spans="3:14" x14ac:dyDescent="0.45">
      <c r="C3064">
        <v>55</v>
      </c>
      <c r="D3064">
        <f t="shared" si="96"/>
        <v>7319</v>
      </c>
      <c r="E3064" t="str">
        <f t="shared" si="97"/>
        <v/>
      </c>
      <c r="F3064"/>
      <c r="G3064" s="39">
        <v>38.409999999999997</v>
      </c>
      <c r="H3064" s="39">
        <v>38.41187</v>
      </c>
      <c r="I3064" s="39">
        <v>43.401940760000002</v>
      </c>
      <c r="J3064" s="39">
        <v>52.918635049999999</v>
      </c>
      <c r="K3064" s="39">
        <v>231.86</v>
      </c>
      <c r="L3064"/>
    </row>
    <row r="3065" spans="3:14" x14ac:dyDescent="0.45">
      <c r="C3065">
        <v>55</v>
      </c>
      <c r="D3065">
        <f t="shared" ref="D3065:D3128" si="98">IF(F3065&gt;0,F3065,F3065+D3064)</f>
        <v>7319</v>
      </c>
      <c r="E3065" t="str">
        <f t="shared" si="97"/>
        <v/>
      </c>
      <c r="F3065"/>
      <c r="G3065" s="39">
        <v>129.21</v>
      </c>
      <c r="H3065" s="39">
        <v>129.21180000000001</v>
      </c>
      <c r="I3065" s="39">
        <v>43.401594340000003</v>
      </c>
      <c r="J3065" s="39">
        <v>52.917619870000003</v>
      </c>
      <c r="K3065" s="39">
        <v>232.46</v>
      </c>
      <c r="L3065"/>
    </row>
    <row r="3066" spans="3:14" x14ac:dyDescent="0.45">
      <c r="C3066">
        <v>55</v>
      </c>
      <c r="D3066">
        <f t="shared" si="98"/>
        <v>7319</v>
      </c>
      <c r="E3066">
        <f t="shared" si="97"/>
        <v>220.65209999999999</v>
      </c>
      <c r="F3066"/>
      <c r="G3066" s="39">
        <v>220.65</v>
      </c>
      <c r="H3066" s="39">
        <v>220.65209999999999</v>
      </c>
      <c r="I3066" s="39">
        <v>43.401245469999999</v>
      </c>
      <c r="J3066" s="39">
        <v>52.916597520000003</v>
      </c>
      <c r="K3066" s="39">
        <v>232.22</v>
      </c>
      <c r="L3066"/>
    </row>
    <row r="3067" spans="3:14" x14ac:dyDescent="0.45">
      <c r="C3067">
        <v>55</v>
      </c>
      <c r="D3067">
        <f t="shared" si="98"/>
        <v>7569</v>
      </c>
      <c r="E3067" t="str">
        <f t="shared" si="97"/>
        <v/>
      </c>
      <c r="F3067">
        <v>7569</v>
      </c>
      <c r="G3067" s="39">
        <v>0</v>
      </c>
      <c r="H3067" s="39">
        <v>0</v>
      </c>
      <c r="I3067" s="39">
        <v>43.397980459999999</v>
      </c>
      <c r="J3067" s="39">
        <v>52.915345989999999</v>
      </c>
      <c r="K3067" s="39">
        <v>232.99</v>
      </c>
      <c r="L3067" s="39">
        <v>98</v>
      </c>
      <c r="M3067" s="39">
        <v>8</v>
      </c>
      <c r="N3067" s="39">
        <v>0.2</v>
      </c>
    </row>
    <row r="3068" spans="3:14" x14ac:dyDescent="0.45">
      <c r="C3068">
        <v>55</v>
      </c>
      <c r="D3068">
        <f t="shared" si="98"/>
        <v>7569</v>
      </c>
      <c r="E3068" t="str">
        <f t="shared" si="97"/>
        <v/>
      </c>
      <c r="F3068"/>
      <c r="G3068" s="39">
        <v>31.19</v>
      </c>
      <c r="H3068" s="39">
        <v>31.20185</v>
      </c>
      <c r="I3068" s="39">
        <v>43.398236799999999</v>
      </c>
      <c r="J3068" s="39">
        <v>52.915189120000001</v>
      </c>
      <c r="K3068" s="39">
        <v>231.99</v>
      </c>
      <c r="L3068"/>
    </row>
    <row r="3069" spans="3:14" x14ac:dyDescent="0.45">
      <c r="C3069">
        <v>55</v>
      </c>
      <c r="D3069">
        <f t="shared" si="98"/>
        <v>7569</v>
      </c>
      <c r="E3069" t="str">
        <f t="shared" si="97"/>
        <v/>
      </c>
      <c r="F3069"/>
      <c r="G3069" s="39">
        <v>85.49</v>
      </c>
      <c r="H3069" s="39">
        <v>85.516310000000004</v>
      </c>
      <c r="I3069" s="39">
        <v>43.398703959999999</v>
      </c>
      <c r="J3069" s="39">
        <v>52.914991899999997</v>
      </c>
      <c r="K3069" s="39">
        <v>232.99</v>
      </c>
      <c r="L3069"/>
    </row>
    <row r="3070" spans="3:14" x14ac:dyDescent="0.45">
      <c r="C3070">
        <v>55</v>
      </c>
      <c r="D3070">
        <f t="shared" si="98"/>
        <v>7569</v>
      </c>
      <c r="E3070" t="str">
        <f t="shared" si="97"/>
        <v/>
      </c>
      <c r="F3070"/>
      <c r="G3070" s="39">
        <v>88.76</v>
      </c>
      <c r="H3070" s="39">
        <v>88.78783</v>
      </c>
      <c r="I3070" s="39">
        <v>43.398732099999997</v>
      </c>
      <c r="J3070" s="39">
        <v>52.914980020000002</v>
      </c>
      <c r="K3070" s="39">
        <v>232.99</v>
      </c>
      <c r="L3070"/>
    </row>
    <row r="3071" spans="3:14" x14ac:dyDescent="0.45">
      <c r="C3071">
        <v>55</v>
      </c>
      <c r="D3071">
        <f t="shared" si="98"/>
        <v>7569</v>
      </c>
      <c r="E3071" t="str">
        <f t="shared" si="97"/>
        <v/>
      </c>
      <c r="F3071"/>
      <c r="G3071" s="39">
        <v>148.30000000000001</v>
      </c>
      <c r="H3071" s="39">
        <v>148.3271</v>
      </c>
      <c r="I3071" s="39">
        <v>43.399255869999998</v>
      </c>
      <c r="J3071" s="39">
        <v>52.914824809999999</v>
      </c>
      <c r="K3071" s="39">
        <v>232.22</v>
      </c>
      <c r="L3071"/>
    </row>
    <row r="3072" spans="3:14" x14ac:dyDescent="0.45">
      <c r="C3072">
        <v>55</v>
      </c>
      <c r="D3072">
        <f t="shared" si="98"/>
        <v>7569</v>
      </c>
      <c r="E3072">
        <f t="shared" si="97"/>
        <v>176.9676</v>
      </c>
      <c r="F3072"/>
      <c r="G3072" s="39">
        <v>176.93</v>
      </c>
      <c r="H3072" s="39">
        <v>176.9676</v>
      </c>
      <c r="I3072" s="39">
        <v>43.399501119999996</v>
      </c>
      <c r="J3072" s="39">
        <v>52.914716110000001</v>
      </c>
      <c r="K3072" s="39">
        <v>232.82</v>
      </c>
      <c r="L3072"/>
    </row>
    <row r="3073" spans="3:14" x14ac:dyDescent="0.45">
      <c r="C3073">
        <v>55</v>
      </c>
      <c r="D3073">
        <f t="shared" si="98"/>
        <v>7573</v>
      </c>
      <c r="E3073" t="str">
        <f t="shared" si="97"/>
        <v/>
      </c>
      <c r="F3073">
        <v>7573</v>
      </c>
      <c r="G3073" s="39">
        <v>0</v>
      </c>
      <c r="H3073" s="39">
        <v>0</v>
      </c>
      <c r="I3073" s="39">
        <v>43.400866409999999</v>
      </c>
      <c r="J3073" s="39">
        <v>52.915653110000001</v>
      </c>
      <c r="K3073" s="39">
        <v>233.48</v>
      </c>
      <c r="L3073" s="39">
        <v>98</v>
      </c>
      <c r="M3073" s="39">
        <v>8</v>
      </c>
      <c r="N3073" s="39">
        <v>0.2</v>
      </c>
    </row>
    <row r="3074" spans="3:14" x14ac:dyDescent="0.45">
      <c r="C3074">
        <v>55</v>
      </c>
      <c r="D3074">
        <f t="shared" si="98"/>
        <v>7573</v>
      </c>
      <c r="E3074" t="str">
        <f t="shared" si="97"/>
        <v/>
      </c>
      <c r="F3074"/>
      <c r="G3074" s="39">
        <v>24.53</v>
      </c>
      <c r="H3074" s="39">
        <v>24.543970000000002</v>
      </c>
      <c r="I3074" s="39">
        <v>43.400977509999997</v>
      </c>
      <c r="J3074" s="39">
        <v>52.915914800000003</v>
      </c>
      <c r="K3074" s="39">
        <v>232.68</v>
      </c>
      <c r="L3074"/>
    </row>
    <row r="3075" spans="3:14" x14ac:dyDescent="0.45">
      <c r="C3075">
        <v>55</v>
      </c>
      <c r="D3075">
        <f t="shared" si="98"/>
        <v>7573</v>
      </c>
      <c r="E3075" t="str">
        <f t="shared" si="97"/>
        <v/>
      </c>
      <c r="F3075"/>
      <c r="G3075" s="39">
        <v>39.78</v>
      </c>
      <c r="H3075" s="39">
        <v>39.789070000000002</v>
      </c>
      <c r="I3075" s="39">
        <v>43.401045910000001</v>
      </c>
      <c r="J3075" s="39">
        <v>52.916077950000002</v>
      </c>
      <c r="K3075" s="39">
        <v>232.62</v>
      </c>
      <c r="L3075"/>
    </row>
    <row r="3076" spans="3:14" x14ac:dyDescent="0.45">
      <c r="C3076">
        <v>55</v>
      </c>
      <c r="D3076">
        <f t="shared" si="98"/>
        <v>7573</v>
      </c>
      <c r="E3076" t="str">
        <f t="shared" ref="E3076:E3139" si="99">IF(G3077=0,H3076,"")</f>
        <v/>
      </c>
      <c r="F3076"/>
      <c r="G3076" s="39">
        <v>84.82</v>
      </c>
      <c r="H3076" s="39">
        <v>84.834620000000001</v>
      </c>
      <c r="I3076" s="39">
        <v>43.401242869999997</v>
      </c>
      <c r="J3076" s="39">
        <v>52.916563959999998</v>
      </c>
      <c r="K3076" s="39">
        <v>232.22</v>
      </c>
      <c r="L3076"/>
    </row>
    <row r="3077" spans="3:14" x14ac:dyDescent="0.45">
      <c r="C3077">
        <v>55</v>
      </c>
      <c r="D3077">
        <f t="shared" si="98"/>
        <v>7573</v>
      </c>
      <c r="E3077">
        <f t="shared" si="99"/>
        <v>87.568470000000005</v>
      </c>
      <c r="F3077"/>
      <c r="G3077" s="39">
        <v>87.55</v>
      </c>
      <c r="H3077" s="39">
        <v>87.568470000000005</v>
      </c>
      <c r="I3077" s="39">
        <v>43.401245469999999</v>
      </c>
      <c r="J3077" s="39">
        <v>52.916597520000003</v>
      </c>
      <c r="K3077" s="39">
        <v>232.22</v>
      </c>
      <c r="L3077"/>
    </row>
    <row r="3078" spans="3:14" x14ac:dyDescent="0.45">
      <c r="C3078">
        <v>55</v>
      </c>
      <c r="D3078">
        <f t="shared" si="98"/>
        <v>7574</v>
      </c>
      <c r="E3078" t="str">
        <f t="shared" si="99"/>
        <v/>
      </c>
      <c r="F3078" s="39">
        <v>7574</v>
      </c>
      <c r="G3078" s="39">
        <v>0</v>
      </c>
      <c r="H3078" s="39">
        <v>0</v>
      </c>
      <c r="I3078" s="39">
        <v>43.401265510000002</v>
      </c>
      <c r="J3078" s="39">
        <v>52.912190240000001</v>
      </c>
      <c r="K3078" s="39">
        <v>232.23</v>
      </c>
      <c r="L3078" s="39">
        <v>98</v>
      </c>
      <c r="M3078" s="39">
        <v>8</v>
      </c>
      <c r="N3078" s="39">
        <v>0.2</v>
      </c>
    </row>
    <row r="3079" spans="3:14" x14ac:dyDescent="0.45">
      <c r="C3079">
        <v>55</v>
      </c>
      <c r="D3079">
        <f t="shared" si="98"/>
        <v>7574</v>
      </c>
      <c r="E3079" t="str">
        <f t="shared" si="99"/>
        <v/>
      </c>
      <c r="F3079"/>
      <c r="G3079" s="39">
        <v>33.869999999999997</v>
      </c>
      <c r="H3079" s="39">
        <v>33.867959999999997</v>
      </c>
      <c r="I3079" s="39">
        <v>43.401510709999997</v>
      </c>
      <c r="J3079" s="39">
        <v>52.912438610000002</v>
      </c>
      <c r="K3079" s="39">
        <v>232.43</v>
      </c>
      <c r="L3079"/>
    </row>
    <row r="3080" spans="3:14" x14ac:dyDescent="0.45">
      <c r="C3080">
        <v>55</v>
      </c>
      <c r="D3080">
        <f t="shared" si="98"/>
        <v>7574</v>
      </c>
      <c r="E3080">
        <f t="shared" si="99"/>
        <v>55.152799999999999</v>
      </c>
      <c r="F3080"/>
      <c r="G3080" s="39">
        <v>55.14</v>
      </c>
      <c r="H3080" s="39">
        <v>55.152799999999999</v>
      </c>
      <c r="I3080" s="39">
        <v>43.401324539999997</v>
      </c>
      <c r="J3080" s="39">
        <v>52.912499789999998</v>
      </c>
      <c r="K3080" s="39">
        <v>233.23</v>
      </c>
      <c r="L3080"/>
    </row>
    <row r="3081" spans="3:14" x14ac:dyDescent="0.45">
      <c r="C3081">
        <v>55</v>
      </c>
      <c r="D3081" t="str">
        <f t="shared" si="98"/>
        <v>7574&amp;6129</v>
      </c>
      <c r="E3081" t="str">
        <f t="shared" si="99"/>
        <v/>
      </c>
      <c r="F3081" t="s">
        <v>4249</v>
      </c>
      <c r="G3081" s="39">
        <v>0</v>
      </c>
      <c r="H3081" s="39">
        <v>0</v>
      </c>
      <c r="I3081" s="39">
        <v>43.401324539999997</v>
      </c>
      <c r="J3081" s="39">
        <v>52.912499789999998</v>
      </c>
      <c r="K3081" s="39">
        <v>233.23</v>
      </c>
      <c r="L3081" s="39">
        <v>98</v>
      </c>
      <c r="M3081" s="39">
        <v>8</v>
      </c>
      <c r="N3081" s="39">
        <v>0.2</v>
      </c>
    </row>
    <row r="3082" spans="3:14" x14ac:dyDescent="0.45">
      <c r="C3082">
        <v>55</v>
      </c>
      <c r="D3082" t="e">
        <f t="shared" si="98"/>
        <v>#VALUE!</v>
      </c>
      <c r="E3082" t="str">
        <f t="shared" si="99"/>
        <v/>
      </c>
      <c r="F3082"/>
      <c r="G3082" s="39">
        <v>45.04</v>
      </c>
      <c r="H3082" s="39">
        <v>45.046340000000001</v>
      </c>
      <c r="I3082" s="39">
        <v>43.400930299999999</v>
      </c>
      <c r="J3082" s="39">
        <v>52.912629340000002</v>
      </c>
      <c r="K3082" s="39">
        <v>232.48</v>
      </c>
      <c r="L3082"/>
    </row>
    <row r="3083" spans="3:14" x14ac:dyDescent="0.45">
      <c r="C3083">
        <v>55</v>
      </c>
      <c r="D3083" t="e">
        <f t="shared" si="98"/>
        <v>#VALUE!</v>
      </c>
      <c r="E3083" t="str">
        <f t="shared" si="99"/>
        <v/>
      </c>
      <c r="F3083"/>
      <c r="G3083" s="39">
        <v>91.44</v>
      </c>
      <c r="H3083" s="39">
        <v>91.461759999999998</v>
      </c>
      <c r="I3083" s="39">
        <v>43.400605470000002</v>
      </c>
      <c r="J3083" s="39">
        <v>52.912989359999997</v>
      </c>
      <c r="K3083" s="39">
        <v>233.68</v>
      </c>
      <c r="L3083"/>
    </row>
    <row r="3084" spans="3:14" x14ac:dyDescent="0.45">
      <c r="C3084">
        <v>55</v>
      </c>
      <c r="D3084" t="e">
        <f t="shared" si="98"/>
        <v>#VALUE!</v>
      </c>
      <c r="E3084" t="str">
        <f t="shared" si="99"/>
        <v/>
      </c>
      <c r="F3084"/>
      <c r="G3084" s="39">
        <v>128.38</v>
      </c>
      <c r="H3084" s="39">
        <v>128.4203</v>
      </c>
      <c r="I3084" s="39">
        <v>43.40034687</v>
      </c>
      <c r="J3084" s="39">
        <v>52.91327596</v>
      </c>
      <c r="K3084" s="39">
        <v>232.48</v>
      </c>
      <c r="L3084"/>
    </row>
    <row r="3085" spans="3:14" x14ac:dyDescent="0.45">
      <c r="C3085">
        <v>55</v>
      </c>
      <c r="D3085" t="e">
        <f t="shared" si="98"/>
        <v>#VALUE!</v>
      </c>
      <c r="E3085" t="str">
        <f t="shared" si="99"/>
        <v/>
      </c>
      <c r="F3085"/>
      <c r="G3085" s="39">
        <v>182.88</v>
      </c>
      <c r="H3085" s="39">
        <v>182.9213</v>
      </c>
      <c r="I3085" s="39">
        <v>43.400039169999999</v>
      </c>
      <c r="J3085" s="39">
        <v>52.913799920000002</v>
      </c>
      <c r="K3085" s="39">
        <v>232.42</v>
      </c>
      <c r="L3085"/>
    </row>
    <row r="3086" spans="3:14" x14ac:dyDescent="0.45">
      <c r="C3086">
        <v>55</v>
      </c>
      <c r="D3086" t="e">
        <f t="shared" si="98"/>
        <v>#VALUE!</v>
      </c>
      <c r="E3086" t="str">
        <f t="shared" si="99"/>
        <v/>
      </c>
      <c r="F3086"/>
      <c r="G3086" s="39">
        <v>274.32</v>
      </c>
      <c r="H3086" s="39">
        <v>274.36219999999997</v>
      </c>
      <c r="I3086" s="39">
        <v>43.399522910000002</v>
      </c>
      <c r="J3086" s="39">
        <v>52.914679</v>
      </c>
      <c r="K3086" s="39">
        <v>232.82</v>
      </c>
      <c r="L3086"/>
    </row>
    <row r="3087" spans="3:14" x14ac:dyDescent="0.45">
      <c r="C3087">
        <v>55</v>
      </c>
      <c r="D3087" t="e">
        <f t="shared" si="98"/>
        <v>#VALUE!</v>
      </c>
      <c r="E3087">
        <f t="shared" si="99"/>
        <v>278.22179999999997</v>
      </c>
      <c r="F3087"/>
      <c r="G3087" s="39">
        <v>278.18</v>
      </c>
      <c r="H3087" s="39">
        <v>278.22179999999997</v>
      </c>
      <c r="I3087" s="39">
        <v>43.399501119999996</v>
      </c>
      <c r="J3087" s="39">
        <v>52.914716110000001</v>
      </c>
      <c r="K3087" s="39">
        <v>232.82</v>
      </c>
      <c r="L3087"/>
    </row>
    <row r="3088" spans="3:14" x14ac:dyDescent="0.45">
      <c r="C3088">
        <v>55</v>
      </c>
      <c r="D3088">
        <f t="shared" si="98"/>
        <v>7576</v>
      </c>
      <c r="E3088" t="str">
        <f t="shared" si="99"/>
        <v/>
      </c>
      <c r="F3088">
        <v>7576</v>
      </c>
      <c r="G3088" s="39">
        <v>0</v>
      </c>
      <c r="H3088" s="39">
        <v>0</v>
      </c>
      <c r="I3088" s="39">
        <v>43.396407379999999</v>
      </c>
      <c r="J3088" s="39">
        <v>52.911065110000003</v>
      </c>
      <c r="K3088" s="39">
        <v>232.28</v>
      </c>
      <c r="L3088" s="39">
        <v>98</v>
      </c>
      <c r="M3088" s="39">
        <v>8</v>
      </c>
      <c r="N3088" s="39">
        <v>0.2</v>
      </c>
    </row>
    <row r="3089" spans="3:14" x14ac:dyDescent="0.45">
      <c r="C3089">
        <v>55</v>
      </c>
      <c r="D3089">
        <f t="shared" si="98"/>
        <v>7576</v>
      </c>
      <c r="E3089" t="str">
        <f t="shared" si="99"/>
        <v/>
      </c>
      <c r="F3089"/>
      <c r="G3089" s="39">
        <v>18.600000000000001</v>
      </c>
      <c r="H3089" s="39">
        <v>18.59883</v>
      </c>
      <c r="I3089" s="39">
        <v>43.396539840000003</v>
      </c>
      <c r="J3089" s="39">
        <v>52.91120548</v>
      </c>
      <c r="K3089" s="39">
        <v>232.28</v>
      </c>
      <c r="L3089"/>
    </row>
    <row r="3090" spans="3:14" x14ac:dyDescent="0.45">
      <c r="C3090">
        <v>55</v>
      </c>
      <c r="D3090">
        <f t="shared" si="98"/>
        <v>7576</v>
      </c>
      <c r="E3090" t="str">
        <f t="shared" si="99"/>
        <v/>
      </c>
      <c r="F3090"/>
      <c r="G3090" s="39">
        <v>53.68</v>
      </c>
      <c r="H3090" s="39">
        <v>53.681649999999998</v>
      </c>
      <c r="I3090" s="39">
        <v>43.396792490000003</v>
      </c>
      <c r="J3090" s="39">
        <v>52.911465159999999</v>
      </c>
      <c r="K3090" s="39">
        <v>231.68</v>
      </c>
      <c r="L3090"/>
    </row>
    <row r="3091" spans="3:14" x14ac:dyDescent="0.45">
      <c r="C3091">
        <v>55</v>
      </c>
      <c r="D3091">
        <f t="shared" si="98"/>
        <v>7576</v>
      </c>
      <c r="E3091" t="str">
        <f t="shared" si="99"/>
        <v/>
      </c>
      <c r="F3091"/>
      <c r="G3091" s="39">
        <v>88.53</v>
      </c>
      <c r="H3091" s="39">
        <v>88.542050000000003</v>
      </c>
      <c r="I3091" s="39">
        <v>43.397033469999997</v>
      </c>
      <c r="J3091" s="39">
        <v>52.911740639999998</v>
      </c>
      <c r="K3091" s="39">
        <v>232.28</v>
      </c>
      <c r="L3091"/>
    </row>
    <row r="3092" spans="3:14" x14ac:dyDescent="0.45">
      <c r="C3092">
        <v>55</v>
      </c>
      <c r="D3092">
        <f t="shared" si="98"/>
        <v>7576</v>
      </c>
      <c r="E3092" t="str">
        <f t="shared" si="99"/>
        <v/>
      </c>
      <c r="F3092"/>
      <c r="G3092" s="39">
        <v>132.33000000000001</v>
      </c>
      <c r="H3092" s="39">
        <v>132.34039999999999</v>
      </c>
      <c r="I3092" s="39">
        <v>43.397336279999998</v>
      </c>
      <c r="J3092" s="39">
        <v>52.912086809999998</v>
      </c>
      <c r="K3092" s="39">
        <v>232.18</v>
      </c>
      <c r="L3092"/>
    </row>
    <row r="3093" spans="3:14" x14ac:dyDescent="0.45">
      <c r="C3093">
        <v>55</v>
      </c>
      <c r="D3093">
        <f t="shared" si="98"/>
        <v>7576</v>
      </c>
      <c r="E3093" t="str">
        <f t="shared" si="99"/>
        <v/>
      </c>
      <c r="F3093"/>
      <c r="G3093" s="39">
        <v>179.97</v>
      </c>
      <c r="H3093" s="39">
        <v>179.98249999999999</v>
      </c>
      <c r="I3093" s="39">
        <v>43.397668709999998</v>
      </c>
      <c r="J3093" s="39">
        <v>52.912458270000002</v>
      </c>
      <c r="K3093" s="39">
        <v>232.37</v>
      </c>
      <c r="L3093"/>
    </row>
    <row r="3094" spans="3:14" x14ac:dyDescent="0.45">
      <c r="C3094">
        <v>55</v>
      </c>
      <c r="D3094">
        <f t="shared" si="98"/>
        <v>7576</v>
      </c>
      <c r="E3094" t="str">
        <f t="shared" si="99"/>
        <v/>
      </c>
      <c r="F3094"/>
      <c r="G3094" s="39">
        <v>208.27</v>
      </c>
      <c r="H3094" s="39">
        <v>208.28469999999999</v>
      </c>
      <c r="I3094" s="39">
        <v>43.397866200000003</v>
      </c>
      <c r="J3094" s="39">
        <v>52.91267895</v>
      </c>
      <c r="K3094" s="39">
        <v>232.37</v>
      </c>
      <c r="L3094"/>
    </row>
    <row r="3095" spans="3:14" x14ac:dyDescent="0.45">
      <c r="C3095">
        <v>55</v>
      </c>
      <c r="D3095">
        <f t="shared" si="98"/>
        <v>7576</v>
      </c>
      <c r="E3095" t="str">
        <f t="shared" si="99"/>
        <v/>
      </c>
      <c r="F3095"/>
      <c r="G3095" s="39">
        <v>271.41000000000003</v>
      </c>
      <c r="H3095" s="39">
        <v>271.42540000000002</v>
      </c>
      <c r="I3095" s="39">
        <v>43.398307639999999</v>
      </c>
      <c r="J3095" s="39">
        <v>52.913169770000003</v>
      </c>
      <c r="K3095" s="39">
        <v>231.77</v>
      </c>
      <c r="L3095"/>
    </row>
    <row r="3096" spans="3:14" x14ac:dyDescent="0.45">
      <c r="C3096">
        <v>55</v>
      </c>
      <c r="D3096">
        <f t="shared" si="98"/>
        <v>7576</v>
      </c>
      <c r="E3096" t="str">
        <f t="shared" si="99"/>
        <v/>
      </c>
      <c r="F3096"/>
      <c r="G3096" s="39">
        <v>283.05</v>
      </c>
      <c r="H3096" s="39">
        <v>283.05970000000002</v>
      </c>
      <c r="I3096" s="39">
        <v>43.39838898</v>
      </c>
      <c r="J3096" s="39">
        <v>52.913260209999997</v>
      </c>
      <c r="K3096" s="39">
        <v>231.77</v>
      </c>
      <c r="L3096"/>
    </row>
    <row r="3097" spans="3:14" x14ac:dyDescent="0.45">
      <c r="C3097">
        <v>55</v>
      </c>
      <c r="D3097">
        <f t="shared" si="98"/>
        <v>7576</v>
      </c>
      <c r="E3097" t="str">
        <f t="shared" si="99"/>
        <v/>
      </c>
      <c r="F3097"/>
      <c r="G3097" s="39">
        <v>362.85</v>
      </c>
      <c r="H3097" s="39">
        <v>362.8657</v>
      </c>
      <c r="I3097" s="39">
        <v>43.39893996</v>
      </c>
      <c r="J3097" s="39">
        <v>52.913892259999997</v>
      </c>
      <c r="K3097" s="39">
        <v>231.99</v>
      </c>
      <c r="L3097"/>
    </row>
    <row r="3098" spans="3:14" x14ac:dyDescent="0.45">
      <c r="C3098">
        <v>55</v>
      </c>
      <c r="D3098">
        <f t="shared" si="98"/>
        <v>7576</v>
      </c>
      <c r="E3098" t="str">
        <f t="shared" si="99"/>
        <v/>
      </c>
      <c r="F3098"/>
      <c r="G3098" s="39">
        <v>369.04</v>
      </c>
      <c r="H3098" s="39">
        <v>369.0557</v>
      </c>
      <c r="I3098" s="39">
        <v>43.398982699999998</v>
      </c>
      <c r="J3098" s="39">
        <v>52.913941280000003</v>
      </c>
      <c r="K3098" s="39">
        <v>231.99</v>
      </c>
      <c r="L3098"/>
    </row>
    <row r="3099" spans="3:14" x14ac:dyDescent="0.45">
      <c r="C3099">
        <v>55</v>
      </c>
      <c r="D3099">
        <f t="shared" si="98"/>
        <v>7576</v>
      </c>
      <c r="E3099" t="str">
        <f t="shared" si="99"/>
        <v/>
      </c>
      <c r="F3099"/>
      <c r="G3099" s="39">
        <v>422.34</v>
      </c>
      <c r="H3099" s="39">
        <v>422.35930000000002</v>
      </c>
      <c r="I3099" s="39">
        <v>43.39931721</v>
      </c>
      <c r="J3099" s="39">
        <v>52.914412939999998</v>
      </c>
      <c r="K3099" s="39">
        <v>231.62</v>
      </c>
      <c r="L3099"/>
    </row>
    <row r="3100" spans="3:14" x14ac:dyDescent="0.45">
      <c r="C3100">
        <v>55</v>
      </c>
      <c r="D3100">
        <f t="shared" si="98"/>
        <v>7576</v>
      </c>
      <c r="E3100">
        <f t="shared" si="99"/>
        <v>454.3295</v>
      </c>
      <c r="F3100"/>
      <c r="G3100" s="39">
        <v>454.29</v>
      </c>
      <c r="H3100" s="39">
        <v>454.3295</v>
      </c>
      <c r="I3100" s="39">
        <v>43.399501119999996</v>
      </c>
      <c r="J3100" s="39">
        <v>52.914716110000001</v>
      </c>
      <c r="K3100" s="39">
        <v>232.82</v>
      </c>
      <c r="L3100"/>
    </row>
    <row r="3101" spans="3:14" x14ac:dyDescent="0.45">
      <c r="C3101">
        <v>55</v>
      </c>
      <c r="D3101">
        <f t="shared" si="98"/>
        <v>8753</v>
      </c>
      <c r="E3101" t="str">
        <f t="shared" si="99"/>
        <v/>
      </c>
      <c r="F3101">
        <v>8753</v>
      </c>
      <c r="G3101" s="39">
        <v>0</v>
      </c>
      <c r="H3101" s="39">
        <v>0</v>
      </c>
      <c r="I3101" s="39">
        <v>43.402301229999999</v>
      </c>
      <c r="J3101" s="39">
        <v>52.91987718</v>
      </c>
      <c r="K3101" s="39">
        <v>230.66</v>
      </c>
      <c r="L3101" s="39">
        <v>98</v>
      </c>
      <c r="M3101" s="39">
        <v>8</v>
      </c>
      <c r="N3101" s="39">
        <v>0.2</v>
      </c>
    </row>
    <row r="3102" spans="3:14" x14ac:dyDescent="0.45">
      <c r="C3102">
        <v>55</v>
      </c>
      <c r="D3102">
        <f t="shared" si="98"/>
        <v>8753</v>
      </c>
      <c r="E3102" t="str">
        <f t="shared" si="99"/>
        <v/>
      </c>
      <c r="F3102"/>
      <c r="G3102" s="39">
        <v>16.100000000000001</v>
      </c>
      <c r="H3102" s="39">
        <v>16.096599999999999</v>
      </c>
      <c r="I3102" s="39">
        <v>43.402196670000002</v>
      </c>
      <c r="J3102" s="39">
        <v>52.919739630000002</v>
      </c>
      <c r="K3102" s="39">
        <v>230.66</v>
      </c>
      <c r="L3102"/>
    </row>
    <row r="3103" spans="3:14" x14ac:dyDescent="0.45">
      <c r="C3103">
        <v>55</v>
      </c>
      <c r="D3103">
        <f t="shared" si="98"/>
        <v>8753</v>
      </c>
      <c r="E3103" t="str">
        <f t="shared" si="99"/>
        <v/>
      </c>
      <c r="F3103"/>
      <c r="G3103" s="39">
        <v>31.73</v>
      </c>
      <c r="H3103" s="39">
        <v>31.730149999999998</v>
      </c>
      <c r="I3103" s="39">
        <v>43.402094949999999</v>
      </c>
      <c r="J3103" s="39">
        <v>52.919606379999998</v>
      </c>
      <c r="K3103" s="39">
        <v>231.06</v>
      </c>
      <c r="L3103"/>
    </row>
    <row r="3104" spans="3:14" x14ac:dyDescent="0.45">
      <c r="C3104">
        <v>55</v>
      </c>
      <c r="D3104">
        <f t="shared" si="98"/>
        <v>8753</v>
      </c>
      <c r="E3104" t="str">
        <f t="shared" si="99"/>
        <v/>
      </c>
      <c r="F3104"/>
      <c r="G3104" s="39">
        <v>68.489999999999995</v>
      </c>
      <c r="H3104" s="39">
        <v>68.501109999999997</v>
      </c>
      <c r="I3104" s="39">
        <v>43.401858879999999</v>
      </c>
      <c r="J3104" s="39">
        <v>52.919288260000002</v>
      </c>
      <c r="K3104" s="39">
        <v>231.46</v>
      </c>
      <c r="L3104"/>
    </row>
    <row r="3105" spans="3:14" x14ac:dyDescent="0.45">
      <c r="C3105">
        <v>55</v>
      </c>
      <c r="D3105">
        <f t="shared" si="98"/>
        <v>8753</v>
      </c>
      <c r="E3105" t="str">
        <f t="shared" si="99"/>
        <v/>
      </c>
      <c r="F3105"/>
      <c r="G3105" s="39">
        <v>91.44</v>
      </c>
      <c r="H3105" s="39">
        <v>91.45514</v>
      </c>
      <c r="I3105" s="39">
        <v>43.40174571</v>
      </c>
      <c r="J3105" s="39">
        <v>52.91905131</v>
      </c>
      <c r="K3105" s="39">
        <v>232.06</v>
      </c>
      <c r="L3105"/>
    </row>
    <row r="3106" spans="3:14" x14ac:dyDescent="0.45">
      <c r="C3106">
        <v>55</v>
      </c>
      <c r="D3106">
        <f t="shared" si="98"/>
        <v>8753</v>
      </c>
      <c r="E3106" t="str">
        <f t="shared" si="99"/>
        <v/>
      </c>
      <c r="F3106"/>
      <c r="G3106" s="39">
        <v>93.41</v>
      </c>
      <c r="H3106" s="39">
        <v>93.424279999999996</v>
      </c>
      <c r="I3106" s="39">
        <v>43.401736</v>
      </c>
      <c r="J3106" s="39">
        <v>52.919030980000002</v>
      </c>
      <c r="K3106" s="39">
        <v>232.06</v>
      </c>
      <c r="L3106"/>
    </row>
    <row r="3107" spans="3:14" x14ac:dyDescent="0.45">
      <c r="C3107">
        <v>55</v>
      </c>
      <c r="D3107">
        <f t="shared" si="98"/>
        <v>8753</v>
      </c>
      <c r="E3107" t="str">
        <f t="shared" si="99"/>
        <v/>
      </c>
      <c r="F3107"/>
      <c r="G3107" s="39">
        <v>178.19</v>
      </c>
      <c r="H3107" s="39">
        <v>178.2038</v>
      </c>
      <c r="I3107" s="39">
        <v>43.401522460000002</v>
      </c>
      <c r="J3107" s="39">
        <v>52.918026240000003</v>
      </c>
      <c r="K3107" s="39">
        <v>232.46</v>
      </c>
      <c r="L3107"/>
    </row>
    <row r="3108" spans="3:14" x14ac:dyDescent="0.45">
      <c r="C3108">
        <v>55</v>
      </c>
      <c r="D3108">
        <f t="shared" si="98"/>
        <v>8753</v>
      </c>
      <c r="E3108" t="str">
        <f t="shared" si="99"/>
        <v/>
      </c>
      <c r="F3108"/>
      <c r="G3108" s="39">
        <v>182.88</v>
      </c>
      <c r="H3108" s="39">
        <v>182.89609999999999</v>
      </c>
      <c r="I3108" s="39">
        <v>43.401534609999999</v>
      </c>
      <c r="J3108" s="39">
        <v>52.917970760000003</v>
      </c>
      <c r="K3108" s="39">
        <v>232.46</v>
      </c>
      <c r="L3108"/>
    </row>
    <row r="3109" spans="3:14" x14ac:dyDescent="0.45">
      <c r="C3109">
        <v>55</v>
      </c>
      <c r="D3109">
        <f t="shared" si="98"/>
        <v>8753</v>
      </c>
      <c r="E3109" t="str">
        <f t="shared" si="99"/>
        <v/>
      </c>
      <c r="F3109"/>
      <c r="G3109" s="39">
        <v>245.21</v>
      </c>
      <c r="H3109" s="39">
        <v>245.2227</v>
      </c>
      <c r="I3109" s="39">
        <v>43.401695910000001</v>
      </c>
      <c r="J3109" s="39">
        <v>52.917233860000003</v>
      </c>
      <c r="K3109" s="39">
        <v>232.46</v>
      </c>
      <c r="L3109"/>
    </row>
    <row r="3110" spans="3:14" x14ac:dyDescent="0.45">
      <c r="C3110">
        <v>55</v>
      </c>
      <c r="D3110">
        <f t="shared" si="98"/>
        <v>8753</v>
      </c>
      <c r="E3110" t="str">
        <f t="shared" si="99"/>
        <v/>
      </c>
      <c r="F3110"/>
      <c r="G3110" s="39">
        <v>274.32</v>
      </c>
      <c r="H3110" s="39">
        <v>274.33710000000002</v>
      </c>
      <c r="I3110" s="39">
        <v>43.40148507</v>
      </c>
      <c r="J3110" s="39">
        <v>52.917020450000003</v>
      </c>
      <c r="K3110" s="39">
        <v>232.22</v>
      </c>
      <c r="L3110"/>
    </row>
    <row r="3111" spans="3:14" x14ac:dyDescent="0.45">
      <c r="C3111">
        <v>55</v>
      </c>
      <c r="D3111">
        <f t="shared" si="98"/>
        <v>8753</v>
      </c>
      <c r="E3111" t="str">
        <f t="shared" si="99"/>
        <v/>
      </c>
      <c r="F3111"/>
      <c r="G3111" s="39">
        <v>302.23</v>
      </c>
      <c r="H3111" s="39">
        <v>302.2473</v>
      </c>
      <c r="I3111" s="39">
        <v>43.401282940000002</v>
      </c>
      <c r="J3111" s="39">
        <v>52.916815849999999</v>
      </c>
      <c r="K3111" s="39">
        <v>232.22</v>
      </c>
      <c r="L3111"/>
    </row>
    <row r="3112" spans="3:14" x14ac:dyDescent="0.45">
      <c r="C3112">
        <v>55</v>
      </c>
      <c r="D3112">
        <f t="shared" si="98"/>
        <v>8753</v>
      </c>
      <c r="E3112" t="str">
        <f t="shared" si="99"/>
        <v/>
      </c>
      <c r="F3112"/>
      <c r="G3112" s="39">
        <v>318.44</v>
      </c>
      <c r="H3112" s="39">
        <v>318.45429999999999</v>
      </c>
      <c r="I3112" s="39">
        <v>43.401210929999998</v>
      </c>
      <c r="J3112" s="39">
        <v>52.916641859999999</v>
      </c>
      <c r="K3112" s="39">
        <v>232.22</v>
      </c>
      <c r="L3112"/>
    </row>
    <row r="3113" spans="3:14" x14ac:dyDescent="0.45">
      <c r="C3113">
        <v>55</v>
      </c>
      <c r="D3113">
        <f t="shared" si="98"/>
        <v>8753</v>
      </c>
      <c r="E3113" t="str">
        <f t="shared" si="99"/>
        <v/>
      </c>
      <c r="F3113"/>
      <c r="G3113" s="39">
        <v>322.61</v>
      </c>
      <c r="H3113" s="39">
        <v>322.62860000000001</v>
      </c>
      <c r="I3113" s="39">
        <v>43.401238550000002</v>
      </c>
      <c r="J3113" s="39">
        <v>52.91660693</v>
      </c>
      <c r="K3113" s="39">
        <v>232.22</v>
      </c>
      <c r="L3113"/>
    </row>
    <row r="3114" spans="3:14" x14ac:dyDescent="0.45">
      <c r="C3114">
        <v>55</v>
      </c>
      <c r="D3114">
        <f t="shared" si="98"/>
        <v>8753</v>
      </c>
      <c r="E3114">
        <f t="shared" si="99"/>
        <v>323.71109999999999</v>
      </c>
      <c r="F3114"/>
      <c r="G3114" s="39">
        <v>323.69</v>
      </c>
      <c r="H3114" s="39">
        <v>323.71109999999999</v>
      </c>
      <c r="I3114" s="39">
        <v>43.401245469999999</v>
      </c>
      <c r="J3114" s="39">
        <v>52.916597520000003</v>
      </c>
      <c r="K3114" s="39">
        <v>232.22</v>
      </c>
      <c r="L3114"/>
    </row>
    <row r="3115" spans="3:14" x14ac:dyDescent="0.45">
      <c r="C3115">
        <v>55</v>
      </c>
      <c r="D3115">
        <f t="shared" si="98"/>
        <v>8941</v>
      </c>
      <c r="E3115" t="str">
        <f t="shared" si="99"/>
        <v/>
      </c>
      <c r="F3115">
        <v>8941</v>
      </c>
      <c r="G3115" s="39">
        <v>0</v>
      </c>
      <c r="H3115" s="39">
        <v>0</v>
      </c>
      <c r="I3115" s="39">
        <v>43.398307510000002</v>
      </c>
      <c r="J3115" s="39">
        <v>52.907743119999999</v>
      </c>
      <c r="K3115" s="39">
        <v>230.83</v>
      </c>
      <c r="L3115" s="39">
        <v>98</v>
      </c>
      <c r="M3115" s="39">
        <v>8</v>
      </c>
      <c r="N3115" s="39">
        <v>0.2</v>
      </c>
    </row>
    <row r="3116" spans="3:14" x14ac:dyDescent="0.45">
      <c r="C3116">
        <v>55</v>
      </c>
      <c r="D3116">
        <f t="shared" si="98"/>
        <v>8941</v>
      </c>
      <c r="E3116" t="str">
        <f t="shared" si="99"/>
        <v/>
      </c>
      <c r="F3116"/>
      <c r="G3116" s="39">
        <v>44.24</v>
      </c>
      <c r="H3116" s="39">
        <v>44.27225</v>
      </c>
      <c r="I3116" s="39">
        <v>43.398693280000003</v>
      </c>
      <c r="J3116" s="39">
        <v>52.907607570000003</v>
      </c>
      <c r="K3116" s="39">
        <v>229.23</v>
      </c>
      <c r="L3116"/>
    </row>
    <row r="3117" spans="3:14" x14ac:dyDescent="0.45">
      <c r="C3117">
        <v>55</v>
      </c>
      <c r="D3117">
        <f t="shared" si="98"/>
        <v>8941</v>
      </c>
      <c r="E3117" t="str">
        <f t="shared" si="99"/>
        <v/>
      </c>
      <c r="F3117"/>
      <c r="G3117" s="39">
        <v>91.44</v>
      </c>
      <c r="H3117" s="39">
        <v>91.496030000000005</v>
      </c>
      <c r="I3117" s="39">
        <v>43.39910836</v>
      </c>
      <c r="J3117" s="39">
        <v>52.907483569999997</v>
      </c>
      <c r="K3117" s="39">
        <v>230.83</v>
      </c>
      <c r="L3117"/>
    </row>
    <row r="3118" spans="3:14" x14ac:dyDescent="0.45">
      <c r="C3118">
        <v>55</v>
      </c>
      <c r="D3118">
        <f t="shared" si="98"/>
        <v>8941</v>
      </c>
      <c r="E3118" t="str">
        <f t="shared" si="99"/>
        <v/>
      </c>
      <c r="F3118"/>
      <c r="G3118" s="39">
        <v>161.05000000000001</v>
      </c>
      <c r="H3118" s="39">
        <v>161.11439999999999</v>
      </c>
      <c r="I3118" s="39">
        <v>43.399720549999998</v>
      </c>
      <c r="J3118" s="39">
        <v>52.907300669999998</v>
      </c>
      <c r="K3118" s="39">
        <v>229.78</v>
      </c>
      <c r="L3118"/>
    </row>
    <row r="3119" spans="3:14" x14ac:dyDescent="0.45">
      <c r="C3119">
        <v>55</v>
      </c>
      <c r="D3119">
        <f t="shared" si="98"/>
        <v>8941</v>
      </c>
      <c r="E3119" t="str">
        <f t="shared" si="99"/>
        <v/>
      </c>
      <c r="F3119"/>
      <c r="G3119" s="39">
        <v>182.88</v>
      </c>
      <c r="H3119" s="39">
        <v>182.94489999999999</v>
      </c>
      <c r="I3119" s="39">
        <v>43.399907419999998</v>
      </c>
      <c r="J3119" s="39">
        <v>52.907217420000002</v>
      </c>
      <c r="K3119" s="39">
        <v>229.58</v>
      </c>
      <c r="L3119"/>
    </row>
    <row r="3120" spans="3:14" x14ac:dyDescent="0.45">
      <c r="C3120">
        <v>55</v>
      </c>
      <c r="D3120">
        <f t="shared" si="98"/>
        <v>8941</v>
      </c>
      <c r="E3120" t="str">
        <f t="shared" si="99"/>
        <v/>
      </c>
      <c r="F3120"/>
      <c r="G3120" s="39">
        <v>222.25</v>
      </c>
      <c r="H3120" s="39">
        <v>222.31129999999999</v>
      </c>
      <c r="I3120" s="39">
        <v>43.40024442</v>
      </c>
      <c r="J3120" s="39">
        <v>52.907067290000001</v>
      </c>
      <c r="K3120" s="39">
        <v>229.38</v>
      </c>
      <c r="L3120"/>
    </row>
    <row r="3121" spans="3:14" x14ac:dyDescent="0.45">
      <c r="C3121">
        <v>55</v>
      </c>
      <c r="D3121">
        <f t="shared" si="98"/>
        <v>8941</v>
      </c>
      <c r="E3121" t="str">
        <f t="shared" si="99"/>
        <v/>
      </c>
      <c r="F3121"/>
      <c r="G3121" s="39">
        <v>254.81</v>
      </c>
      <c r="H3121" s="39">
        <v>254.88030000000001</v>
      </c>
      <c r="I3121" s="39">
        <v>43.400516349999997</v>
      </c>
      <c r="J3121" s="39">
        <v>52.906917129999997</v>
      </c>
      <c r="K3121" s="39">
        <v>229.18</v>
      </c>
      <c r="L3121"/>
    </row>
    <row r="3122" spans="3:14" x14ac:dyDescent="0.45">
      <c r="C3122">
        <v>55</v>
      </c>
      <c r="D3122">
        <f t="shared" si="98"/>
        <v>8941</v>
      </c>
      <c r="E3122" t="str">
        <f t="shared" si="99"/>
        <v/>
      </c>
      <c r="F3122"/>
      <c r="G3122" s="39">
        <v>274.32</v>
      </c>
      <c r="H3122" s="39">
        <v>274.4024</v>
      </c>
      <c r="I3122" s="39">
        <v>43.400660879999997</v>
      </c>
      <c r="J3122" s="39">
        <v>52.907053820000002</v>
      </c>
      <c r="K3122" s="39">
        <v>229.98</v>
      </c>
      <c r="L3122"/>
    </row>
    <row r="3123" spans="3:14" x14ac:dyDescent="0.45">
      <c r="C3123">
        <v>55</v>
      </c>
      <c r="D3123">
        <f t="shared" si="98"/>
        <v>8941</v>
      </c>
      <c r="E3123">
        <f t="shared" si="99"/>
        <v>289.44569999999999</v>
      </c>
      <c r="F3123"/>
      <c r="G3123" s="39">
        <v>289.36</v>
      </c>
      <c r="H3123" s="39">
        <v>289.44569999999999</v>
      </c>
      <c r="I3123" s="39">
        <v>43.400772349999997</v>
      </c>
      <c r="J3123" s="39">
        <v>52.907159239999999</v>
      </c>
      <c r="K3123" s="39">
        <v>229.98</v>
      </c>
      <c r="L3123"/>
    </row>
    <row r="3124" spans="3:14" x14ac:dyDescent="0.45">
      <c r="C3124">
        <v>55</v>
      </c>
      <c r="D3124">
        <f t="shared" si="98"/>
        <v>9444</v>
      </c>
      <c r="E3124" t="str">
        <f t="shared" si="99"/>
        <v/>
      </c>
      <c r="F3124">
        <v>9444</v>
      </c>
      <c r="G3124" s="39">
        <v>0</v>
      </c>
      <c r="H3124" s="39">
        <v>0</v>
      </c>
      <c r="I3124" s="39">
        <v>43.399831540000001</v>
      </c>
      <c r="J3124" s="39">
        <v>52.917863959999998</v>
      </c>
      <c r="K3124" s="39">
        <v>232.75</v>
      </c>
      <c r="L3124" s="39">
        <v>98</v>
      </c>
      <c r="M3124" s="39">
        <v>8</v>
      </c>
      <c r="N3124" s="39">
        <v>0.2</v>
      </c>
    </row>
    <row r="3125" spans="3:14" x14ac:dyDescent="0.45">
      <c r="C3125">
        <v>55</v>
      </c>
      <c r="D3125">
        <f t="shared" si="98"/>
        <v>9444</v>
      </c>
      <c r="E3125" t="str">
        <f t="shared" si="99"/>
        <v/>
      </c>
      <c r="F3125"/>
      <c r="G3125" s="39">
        <v>13.23</v>
      </c>
      <c r="H3125" s="39">
        <v>13.229290000000001</v>
      </c>
      <c r="I3125" s="39">
        <v>43.399814810000002</v>
      </c>
      <c r="J3125" s="39">
        <v>52.91770228</v>
      </c>
      <c r="K3125" s="39">
        <v>232.75</v>
      </c>
      <c r="L3125"/>
    </row>
    <row r="3126" spans="3:14" x14ac:dyDescent="0.45">
      <c r="C3126">
        <v>55</v>
      </c>
      <c r="D3126">
        <f t="shared" si="98"/>
        <v>9444</v>
      </c>
      <c r="E3126" t="str">
        <f t="shared" si="99"/>
        <v/>
      </c>
      <c r="F3126"/>
      <c r="G3126" s="39">
        <v>27.82</v>
      </c>
      <c r="H3126" s="39">
        <v>27.823560000000001</v>
      </c>
      <c r="I3126" s="39">
        <v>43.399796330000001</v>
      </c>
      <c r="J3126" s="39">
        <v>52.917523920000001</v>
      </c>
      <c r="K3126" s="39">
        <v>232.75</v>
      </c>
      <c r="L3126"/>
    </row>
    <row r="3127" spans="3:14" x14ac:dyDescent="0.45">
      <c r="C3127">
        <v>55</v>
      </c>
      <c r="D3127">
        <f t="shared" si="98"/>
        <v>9444</v>
      </c>
      <c r="E3127" t="str">
        <f t="shared" si="99"/>
        <v/>
      </c>
      <c r="F3127"/>
      <c r="G3127" s="39">
        <v>55.99</v>
      </c>
      <c r="H3127" s="39">
        <v>55.995600000000003</v>
      </c>
      <c r="I3127" s="39">
        <v>43.399768119999997</v>
      </c>
      <c r="J3127" s="39">
        <v>52.917178360000001</v>
      </c>
      <c r="K3127" s="39">
        <v>232.28</v>
      </c>
      <c r="L3127"/>
    </row>
    <row r="3128" spans="3:14" x14ac:dyDescent="0.45">
      <c r="C3128">
        <v>55</v>
      </c>
      <c r="D3128">
        <f t="shared" si="98"/>
        <v>9444</v>
      </c>
      <c r="E3128" t="str">
        <f t="shared" si="99"/>
        <v/>
      </c>
      <c r="F3128"/>
      <c r="G3128" s="39">
        <v>91.44</v>
      </c>
      <c r="H3128" s="39">
        <v>91.464230000000001</v>
      </c>
      <c r="I3128" s="39">
        <v>43.399725160000003</v>
      </c>
      <c r="J3128" s="39">
        <v>52.916744770000001</v>
      </c>
      <c r="K3128" s="39">
        <v>231.08</v>
      </c>
      <c r="L3128"/>
    </row>
    <row r="3129" spans="3:14" x14ac:dyDescent="0.45">
      <c r="C3129">
        <v>55</v>
      </c>
      <c r="D3129">
        <f t="shared" ref="D3129:D3187" si="100">IF(F3129&gt;0,F3129,F3129+D3128)</f>
        <v>9444</v>
      </c>
      <c r="E3129" t="str">
        <f t="shared" si="99"/>
        <v/>
      </c>
      <c r="F3129"/>
      <c r="G3129" s="39">
        <v>94.16</v>
      </c>
      <c r="H3129" s="39">
        <v>94.184479999999994</v>
      </c>
      <c r="I3129" s="39">
        <v>43.39972187</v>
      </c>
      <c r="J3129" s="39">
        <v>52.916711499999998</v>
      </c>
      <c r="K3129" s="39">
        <v>231.08</v>
      </c>
      <c r="L3129"/>
    </row>
    <row r="3130" spans="3:14" x14ac:dyDescent="0.45">
      <c r="C3130">
        <v>55</v>
      </c>
      <c r="D3130">
        <f t="shared" si="100"/>
        <v>9444</v>
      </c>
      <c r="E3130" t="str">
        <f t="shared" si="99"/>
        <v/>
      </c>
      <c r="F3130"/>
      <c r="G3130" s="39">
        <v>147.13</v>
      </c>
      <c r="H3130" s="39">
        <v>147.16650000000001</v>
      </c>
      <c r="I3130" s="39">
        <v>43.399643099999999</v>
      </c>
      <c r="J3130" s="39">
        <v>52.916066639999997</v>
      </c>
      <c r="K3130" s="39">
        <v>232.28</v>
      </c>
      <c r="L3130"/>
    </row>
    <row r="3131" spans="3:14" x14ac:dyDescent="0.45">
      <c r="C3131">
        <v>55</v>
      </c>
      <c r="D3131">
        <f t="shared" si="100"/>
        <v>9444</v>
      </c>
      <c r="E3131" t="str">
        <f t="shared" si="99"/>
        <v/>
      </c>
      <c r="F3131"/>
      <c r="G3131" s="39">
        <v>182.88</v>
      </c>
      <c r="H3131" s="39">
        <v>182.9229</v>
      </c>
      <c r="I3131" s="39">
        <v>43.399585209999998</v>
      </c>
      <c r="J3131" s="39">
        <v>52.915632520000003</v>
      </c>
      <c r="K3131" s="39">
        <v>231.68</v>
      </c>
      <c r="L3131"/>
    </row>
    <row r="3132" spans="3:14" x14ac:dyDescent="0.45">
      <c r="C3132">
        <v>55</v>
      </c>
      <c r="D3132">
        <f t="shared" si="100"/>
        <v>9444</v>
      </c>
      <c r="E3132" t="str">
        <f t="shared" si="99"/>
        <v/>
      </c>
      <c r="F3132"/>
      <c r="G3132" s="39">
        <v>185.17</v>
      </c>
      <c r="H3132" s="39">
        <v>185.2133</v>
      </c>
      <c r="I3132" s="39">
        <v>43.399581499999996</v>
      </c>
      <c r="J3132" s="39">
        <v>52.915604709999997</v>
      </c>
      <c r="K3132" s="39">
        <v>231.68</v>
      </c>
      <c r="L3132"/>
    </row>
    <row r="3133" spans="3:14" x14ac:dyDescent="0.45">
      <c r="C3133">
        <v>55</v>
      </c>
      <c r="D3133">
        <f t="shared" si="100"/>
        <v>9444</v>
      </c>
      <c r="E3133" t="str">
        <f t="shared" si="99"/>
        <v/>
      </c>
      <c r="F3133"/>
      <c r="G3133" s="39">
        <v>235.15</v>
      </c>
      <c r="H3133" s="39">
        <v>235.20330000000001</v>
      </c>
      <c r="I3133" s="39">
        <v>43.39950382</v>
      </c>
      <c r="J3133" s="39">
        <v>52.914996960000003</v>
      </c>
      <c r="K3133" s="39">
        <v>232.42</v>
      </c>
      <c r="L3133"/>
    </row>
    <row r="3134" spans="3:14" x14ac:dyDescent="0.45">
      <c r="C3134">
        <v>55</v>
      </c>
      <c r="D3134">
        <f t="shared" si="100"/>
        <v>9444</v>
      </c>
      <c r="E3134" t="str">
        <f t="shared" si="99"/>
        <v/>
      </c>
      <c r="F3134"/>
      <c r="G3134" s="39">
        <v>255.98</v>
      </c>
      <c r="H3134" s="39">
        <v>256.02820000000003</v>
      </c>
      <c r="I3134" s="39">
        <v>43.399491480000002</v>
      </c>
      <c r="J3134" s="39">
        <v>52.914740500000001</v>
      </c>
      <c r="K3134" s="39">
        <v>232.82</v>
      </c>
      <c r="L3134"/>
    </row>
    <row r="3135" spans="3:14" x14ac:dyDescent="0.45">
      <c r="C3135">
        <v>55</v>
      </c>
      <c r="D3135">
        <f t="shared" si="100"/>
        <v>9444</v>
      </c>
      <c r="E3135">
        <f t="shared" si="99"/>
        <v>258.27569999999997</v>
      </c>
      <c r="F3135"/>
      <c r="G3135" s="39">
        <v>258.22000000000003</v>
      </c>
      <c r="H3135" s="39">
        <v>258.27569999999997</v>
      </c>
      <c r="I3135" s="39">
        <v>43.399501119999996</v>
      </c>
      <c r="J3135" s="39">
        <v>52.914716110000001</v>
      </c>
      <c r="K3135" s="39">
        <v>232.82</v>
      </c>
      <c r="L3135"/>
    </row>
    <row r="3136" spans="3:14" x14ac:dyDescent="0.45">
      <c r="C3136">
        <v>55</v>
      </c>
      <c r="D3136">
        <f t="shared" si="100"/>
        <v>9892</v>
      </c>
      <c r="E3136" t="str">
        <f t="shared" si="99"/>
        <v/>
      </c>
      <c r="F3136" s="39">
        <v>9892</v>
      </c>
      <c r="G3136" s="39">
        <v>0</v>
      </c>
      <c r="H3136" s="39">
        <v>0</v>
      </c>
      <c r="I3136" s="39">
        <v>43.400037070000003</v>
      </c>
      <c r="J3136" s="39">
        <v>52.915433829999998</v>
      </c>
      <c r="K3136" s="39">
        <v>231.82</v>
      </c>
      <c r="L3136" s="39">
        <v>98</v>
      </c>
      <c r="M3136" s="39">
        <v>8</v>
      </c>
      <c r="N3136" s="39">
        <v>0.2</v>
      </c>
    </row>
    <row r="3137" spans="3:14" x14ac:dyDescent="0.45">
      <c r="C3137">
        <v>55</v>
      </c>
      <c r="D3137">
        <f t="shared" si="100"/>
        <v>9892</v>
      </c>
      <c r="E3137">
        <f t="shared" si="99"/>
        <v>83.229939999999999</v>
      </c>
      <c r="F3137"/>
      <c r="G3137" s="39">
        <v>83.22</v>
      </c>
      <c r="H3137" s="39">
        <v>83.229939999999999</v>
      </c>
      <c r="I3137" s="39">
        <v>43.399501119999996</v>
      </c>
      <c r="J3137" s="39">
        <v>52.914716110000001</v>
      </c>
      <c r="K3137" s="39">
        <v>232.82</v>
      </c>
      <c r="L3137"/>
    </row>
    <row r="3138" spans="3:14" x14ac:dyDescent="0.45">
      <c r="C3138">
        <v>55</v>
      </c>
      <c r="D3138" t="str">
        <f t="shared" si="100"/>
        <v>SP55-GU</v>
      </c>
      <c r="E3138" t="str">
        <f t="shared" si="99"/>
        <v/>
      </c>
      <c r="F3138" t="s">
        <v>4250</v>
      </c>
      <c r="G3138" s="39">
        <v>0</v>
      </c>
      <c r="H3138" s="39">
        <v>0</v>
      </c>
      <c r="I3138" s="39">
        <v>43.400772349999997</v>
      </c>
      <c r="J3138" s="39">
        <v>52.907159239999999</v>
      </c>
      <c r="K3138" s="39">
        <v>229.98</v>
      </c>
      <c r="L3138" s="39">
        <v>146</v>
      </c>
      <c r="M3138" s="39">
        <v>11</v>
      </c>
      <c r="N3138" s="39">
        <v>0.2</v>
      </c>
    </row>
    <row r="3139" spans="3:14" x14ac:dyDescent="0.45">
      <c r="C3139">
        <v>55</v>
      </c>
      <c r="D3139" t="e">
        <f t="shared" si="100"/>
        <v>#VALUE!</v>
      </c>
      <c r="E3139">
        <f t="shared" si="99"/>
        <v>73.984030000000004</v>
      </c>
      <c r="F3139"/>
      <c r="G3139" s="39">
        <v>73.959999999999994</v>
      </c>
      <c r="H3139" s="39">
        <v>73.984030000000004</v>
      </c>
      <c r="I3139" s="39">
        <v>43.400660520000002</v>
      </c>
      <c r="J3139" s="39">
        <v>52.906259210000002</v>
      </c>
      <c r="K3139" s="39">
        <v>228.17</v>
      </c>
      <c r="L3139"/>
    </row>
    <row r="3140" spans="3:14" x14ac:dyDescent="0.45">
      <c r="C3140">
        <v>55</v>
      </c>
      <c r="D3140" t="str">
        <f t="shared" si="100"/>
        <v>ZU55a-GU</v>
      </c>
      <c r="E3140" t="str">
        <f t="shared" ref="E3140:E3203" si="101">IF(G3141=0,H3140,"")</f>
        <v/>
      </c>
      <c r="F3140" t="s">
        <v>4251</v>
      </c>
      <c r="G3140" s="39">
        <v>0</v>
      </c>
      <c r="H3140" s="39">
        <v>0</v>
      </c>
      <c r="I3140" s="39">
        <v>43.401245469999999</v>
      </c>
      <c r="J3140" s="39">
        <v>52.916597520000003</v>
      </c>
      <c r="K3140" s="39">
        <v>232.22</v>
      </c>
      <c r="L3140" s="39">
        <v>199</v>
      </c>
      <c r="M3140" s="39">
        <v>10</v>
      </c>
      <c r="N3140" s="39">
        <v>0.2</v>
      </c>
    </row>
    <row r="3141" spans="3:14" x14ac:dyDescent="0.45">
      <c r="C3141">
        <v>55</v>
      </c>
      <c r="D3141" t="e">
        <f t="shared" si="100"/>
        <v>#VALUE!</v>
      </c>
      <c r="E3141" t="str">
        <f t="shared" si="101"/>
        <v/>
      </c>
      <c r="F3141"/>
      <c r="G3141" s="39">
        <v>26.64</v>
      </c>
      <c r="H3141" s="39">
        <v>26.642299999999999</v>
      </c>
      <c r="I3141" s="39">
        <v>43.401244089999999</v>
      </c>
      <c r="J3141" s="39">
        <v>52.916268680000002</v>
      </c>
      <c r="K3141" s="39">
        <v>232.62</v>
      </c>
      <c r="L3141"/>
    </row>
    <row r="3142" spans="3:14" x14ac:dyDescent="0.45">
      <c r="C3142">
        <v>55</v>
      </c>
      <c r="D3142" t="e">
        <f t="shared" si="100"/>
        <v>#VALUE!</v>
      </c>
      <c r="E3142" t="str">
        <f t="shared" si="101"/>
        <v/>
      </c>
      <c r="F3142"/>
      <c r="G3142" s="39">
        <v>51.83</v>
      </c>
      <c r="H3142" s="39">
        <v>51.836959999999998</v>
      </c>
      <c r="I3142" s="39">
        <v>43.401215690000001</v>
      </c>
      <c r="J3142" s="39">
        <v>52.91596011</v>
      </c>
      <c r="K3142" s="39">
        <v>232.62</v>
      </c>
      <c r="L3142"/>
    </row>
    <row r="3143" spans="3:14" x14ac:dyDescent="0.45">
      <c r="C3143">
        <v>55</v>
      </c>
      <c r="D3143" t="e">
        <f t="shared" si="100"/>
        <v>#VALUE!</v>
      </c>
      <c r="E3143" t="str">
        <f t="shared" si="101"/>
        <v/>
      </c>
      <c r="F3143"/>
      <c r="G3143" s="39">
        <v>143.27000000000001</v>
      </c>
      <c r="H3143" s="39">
        <v>143.27860000000001</v>
      </c>
      <c r="I3143" s="39">
        <v>43.401112609999998</v>
      </c>
      <c r="J3143" s="39">
        <v>52.914840230000003</v>
      </c>
      <c r="K3143" s="39">
        <v>232.08</v>
      </c>
      <c r="L3143"/>
    </row>
    <row r="3144" spans="3:14" x14ac:dyDescent="0.45">
      <c r="C3144">
        <v>55</v>
      </c>
      <c r="D3144" t="e">
        <f t="shared" si="100"/>
        <v>#VALUE!</v>
      </c>
      <c r="E3144" t="str">
        <f t="shared" si="101"/>
        <v/>
      </c>
      <c r="F3144"/>
      <c r="G3144" s="39">
        <v>220.72</v>
      </c>
      <c r="H3144" s="39">
        <v>220.7235</v>
      </c>
      <c r="I3144" s="39">
        <v>43.401025300000001</v>
      </c>
      <c r="J3144" s="39">
        <v>52.913891749999998</v>
      </c>
      <c r="K3144" s="39">
        <v>231.88</v>
      </c>
      <c r="L3144"/>
    </row>
    <row r="3145" spans="3:14" x14ac:dyDescent="0.45">
      <c r="C3145">
        <v>55</v>
      </c>
      <c r="D3145" t="e">
        <f t="shared" si="100"/>
        <v>#VALUE!</v>
      </c>
      <c r="E3145" t="str">
        <f t="shared" si="101"/>
        <v/>
      </c>
      <c r="F3145"/>
      <c r="G3145" s="39">
        <v>234.71</v>
      </c>
      <c r="H3145" s="39">
        <v>234.75450000000001</v>
      </c>
      <c r="I3145" s="39">
        <v>43.4010046</v>
      </c>
      <c r="J3145" s="39">
        <v>52.913721340000002</v>
      </c>
      <c r="K3145" s="39">
        <v>232.88</v>
      </c>
      <c r="L3145"/>
    </row>
    <row r="3146" spans="3:14" x14ac:dyDescent="0.45">
      <c r="C3146">
        <v>55</v>
      </c>
      <c r="D3146" t="e">
        <f t="shared" si="100"/>
        <v>#VALUE!</v>
      </c>
      <c r="E3146" t="str">
        <f t="shared" si="101"/>
        <v/>
      </c>
      <c r="F3146"/>
      <c r="G3146" s="39">
        <v>326.14999999999998</v>
      </c>
      <c r="H3146" s="39">
        <v>326.19540000000001</v>
      </c>
      <c r="I3146" s="39">
        <v>43.400869370000002</v>
      </c>
      <c r="J3146" s="39">
        <v>52.912607909999998</v>
      </c>
      <c r="K3146" s="39">
        <v>232.48</v>
      </c>
      <c r="L3146"/>
    </row>
    <row r="3147" spans="3:14" x14ac:dyDescent="0.45">
      <c r="C3147">
        <v>55</v>
      </c>
      <c r="D3147" t="e">
        <f t="shared" si="100"/>
        <v>#VALUE!</v>
      </c>
      <c r="E3147" t="str">
        <f t="shared" si="101"/>
        <v/>
      </c>
      <c r="F3147"/>
      <c r="G3147" s="39">
        <v>417.59</v>
      </c>
      <c r="H3147" s="39">
        <v>417.64120000000003</v>
      </c>
      <c r="I3147" s="39">
        <v>43.400734139999997</v>
      </c>
      <c r="J3147" s="39">
        <v>52.911494490000003</v>
      </c>
      <c r="K3147" s="39">
        <v>231.45</v>
      </c>
      <c r="L3147"/>
    </row>
    <row r="3148" spans="3:14" x14ac:dyDescent="0.45">
      <c r="C3148">
        <v>55</v>
      </c>
      <c r="D3148" t="e">
        <f t="shared" si="100"/>
        <v>#VALUE!</v>
      </c>
      <c r="E3148" t="str">
        <f t="shared" si="101"/>
        <v/>
      </c>
      <c r="F3148"/>
      <c r="G3148" s="39">
        <v>471.87</v>
      </c>
      <c r="H3148" s="39">
        <v>471.91550000000001</v>
      </c>
      <c r="I3148" s="39">
        <v>43.400653859999998</v>
      </c>
      <c r="J3148" s="39">
        <v>52.910833629999999</v>
      </c>
      <c r="K3148" s="39">
        <v>231.05</v>
      </c>
      <c r="L3148"/>
    </row>
    <row r="3149" spans="3:14" x14ac:dyDescent="0.45">
      <c r="C3149">
        <v>55</v>
      </c>
      <c r="D3149" t="e">
        <f t="shared" si="100"/>
        <v>#VALUE!</v>
      </c>
      <c r="E3149" t="str">
        <f t="shared" si="101"/>
        <v/>
      </c>
      <c r="F3149"/>
      <c r="G3149" s="39">
        <v>509.03</v>
      </c>
      <c r="H3149" s="39">
        <v>509.08319999999998</v>
      </c>
      <c r="I3149" s="39">
        <v>43.400615899999998</v>
      </c>
      <c r="J3149" s="39">
        <v>52.910377799999999</v>
      </c>
      <c r="K3149" s="39">
        <v>231.25</v>
      </c>
      <c r="L3149"/>
    </row>
    <row r="3150" spans="3:14" x14ac:dyDescent="0.45">
      <c r="C3150">
        <v>55</v>
      </c>
      <c r="D3150" t="e">
        <f t="shared" si="100"/>
        <v>#VALUE!</v>
      </c>
      <c r="E3150" t="str">
        <f t="shared" si="101"/>
        <v/>
      </c>
      <c r="F3150"/>
      <c r="G3150" s="39">
        <v>600.47</v>
      </c>
      <c r="H3150" s="39">
        <v>600.52329999999995</v>
      </c>
      <c r="I3150" s="39">
        <v>43.40052249</v>
      </c>
      <c r="J3150" s="39">
        <v>52.909256329999998</v>
      </c>
      <c r="K3150" s="39">
        <v>231.4</v>
      </c>
      <c r="L3150"/>
    </row>
    <row r="3151" spans="3:14" x14ac:dyDescent="0.45">
      <c r="C3151">
        <v>55</v>
      </c>
      <c r="D3151" t="e">
        <f t="shared" si="100"/>
        <v>#VALUE!</v>
      </c>
      <c r="E3151" t="str">
        <f t="shared" si="101"/>
        <v/>
      </c>
      <c r="F3151"/>
      <c r="G3151" s="39">
        <v>679.36</v>
      </c>
      <c r="H3151" s="39">
        <v>679.4049</v>
      </c>
      <c r="I3151" s="39">
        <v>43.400441899999997</v>
      </c>
      <c r="J3151" s="39">
        <v>52.908288890000001</v>
      </c>
      <c r="K3151" s="39">
        <v>231.38</v>
      </c>
      <c r="L3151"/>
    </row>
    <row r="3152" spans="3:14" x14ac:dyDescent="0.45">
      <c r="C3152">
        <v>55</v>
      </c>
      <c r="D3152" t="e">
        <f t="shared" si="100"/>
        <v>#VALUE!</v>
      </c>
      <c r="E3152" t="str">
        <f t="shared" si="101"/>
        <v/>
      </c>
      <c r="F3152"/>
      <c r="G3152" s="39">
        <v>691.91</v>
      </c>
      <c r="H3152" s="39">
        <v>691.9633</v>
      </c>
      <c r="I3152" s="39">
        <v>43.400369619999999</v>
      </c>
      <c r="J3152" s="39">
        <v>52.908169710000003</v>
      </c>
      <c r="K3152" s="39">
        <v>231.38</v>
      </c>
      <c r="L3152"/>
    </row>
    <row r="3153" spans="3:14" x14ac:dyDescent="0.45">
      <c r="C3153">
        <v>55</v>
      </c>
      <c r="D3153" t="e">
        <f t="shared" si="100"/>
        <v>#VALUE!</v>
      </c>
      <c r="E3153" t="str">
        <f t="shared" si="101"/>
        <v/>
      </c>
      <c r="F3153"/>
      <c r="G3153" s="39">
        <v>727.49</v>
      </c>
      <c r="H3153" s="39">
        <v>727.54349999999999</v>
      </c>
      <c r="I3153" s="39">
        <v>43.400164879999998</v>
      </c>
      <c r="J3153" s="39">
        <v>52.907832120000002</v>
      </c>
      <c r="K3153" s="39">
        <v>230.58</v>
      </c>
      <c r="L3153"/>
    </row>
    <row r="3154" spans="3:14" x14ac:dyDescent="0.45">
      <c r="C3154">
        <v>55</v>
      </c>
      <c r="D3154" t="e">
        <f t="shared" si="100"/>
        <v>#VALUE!</v>
      </c>
      <c r="E3154" t="str">
        <f t="shared" si="101"/>
        <v/>
      </c>
      <c r="F3154"/>
      <c r="G3154" s="39">
        <v>783.35</v>
      </c>
      <c r="H3154" s="39">
        <v>783.42520000000002</v>
      </c>
      <c r="I3154" s="39">
        <v>43.400299650000001</v>
      </c>
      <c r="J3154" s="39">
        <v>52.907167690000001</v>
      </c>
      <c r="K3154" s="39">
        <v>229.38</v>
      </c>
      <c r="L3154"/>
    </row>
    <row r="3155" spans="3:14" x14ac:dyDescent="0.45">
      <c r="C3155">
        <v>55</v>
      </c>
      <c r="D3155" t="e">
        <f t="shared" si="100"/>
        <v>#VALUE!</v>
      </c>
      <c r="E3155" t="str">
        <f t="shared" si="101"/>
        <v/>
      </c>
      <c r="F3155"/>
      <c r="G3155" s="39">
        <v>784.86</v>
      </c>
      <c r="H3155" s="39">
        <v>784.93219999999997</v>
      </c>
      <c r="I3155" s="39">
        <v>43.400303280000003</v>
      </c>
      <c r="J3155" s="39">
        <v>52.907149769999997</v>
      </c>
      <c r="K3155" s="39">
        <v>229.38</v>
      </c>
      <c r="L3155"/>
    </row>
    <row r="3156" spans="3:14" x14ac:dyDescent="0.45">
      <c r="C3156">
        <v>55</v>
      </c>
      <c r="D3156" t="e">
        <f t="shared" si="100"/>
        <v>#VALUE!</v>
      </c>
      <c r="E3156" t="str">
        <f t="shared" si="101"/>
        <v/>
      </c>
      <c r="F3156"/>
      <c r="G3156" s="39">
        <v>799.95</v>
      </c>
      <c r="H3156" s="39">
        <v>800.02200000000005</v>
      </c>
      <c r="I3156" s="39">
        <v>43.40038285</v>
      </c>
      <c r="J3156" s="39">
        <v>52.906998829999999</v>
      </c>
      <c r="K3156" s="39">
        <v>229.18</v>
      </c>
      <c r="L3156"/>
    </row>
    <row r="3157" spans="3:14" x14ac:dyDescent="0.45">
      <c r="C3157">
        <v>55</v>
      </c>
      <c r="D3157" t="e">
        <f t="shared" si="100"/>
        <v>#VALUE!</v>
      </c>
      <c r="E3157" t="str">
        <f t="shared" si="101"/>
        <v/>
      </c>
      <c r="F3157"/>
      <c r="G3157" s="39">
        <v>805.41</v>
      </c>
      <c r="H3157" s="39">
        <v>805.48680000000002</v>
      </c>
      <c r="I3157" s="39">
        <v>43.400411980000001</v>
      </c>
      <c r="J3157" s="39">
        <v>52.906944469999999</v>
      </c>
      <c r="K3157" s="39">
        <v>229.18</v>
      </c>
      <c r="L3157"/>
    </row>
    <row r="3158" spans="3:14" x14ac:dyDescent="0.45">
      <c r="C3158">
        <v>55</v>
      </c>
      <c r="D3158" t="e">
        <f t="shared" si="100"/>
        <v>#VALUE!</v>
      </c>
      <c r="E3158" t="str">
        <f t="shared" si="101"/>
        <v/>
      </c>
      <c r="F3158"/>
      <c r="G3158" s="39">
        <v>812.48</v>
      </c>
      <c r="H3158" s="39">
        <v>812.55740000000003</v>
      </c>
      <c r="I3158" s="39">
        <v>43.40046933</v>
      </c>
      <c r="J3158" s="39">
        <v>52.906982300000003</v>
      </c>
      <c r="K3158" s="39">
        <v>229.18</v>
      </c>
      <c r="L3158"/>
    </row>
    <row r="3159" spans="3:14" x14ac:dyDescent="0.45">
      <c r="C3159">
        <v>55</v>
      </c>
      <c r="D3159" t="e">
        <f t="shared" si="100"/>
        <v>#VALUE!</v>
      </c>
      <c r="E3159">
        <f t="shared" si="101"/>
        <v>874.87469999999996</v>
      </c>
      <c r="F3159"/>
      <c r="G3159" s="39">
        <v>874.79</v>
      </c>
      <c r="H3159" s="39">
        <v>874.87469999999996</v>
      </c>
      <c r="I3159" s="39">
        <v>43.400660520000002</v>
      </c>
      <c r="J3159" s="39">
        <v>52.906259210000002</v>
      </c>
      <c r="K3159" s="39">
        <v>228.17</v>
      </c>
      <c r="L3159"/>
    </row>
    <row r="3160" spans="3:14" x14ac:dyDescent="0.45">
      <c r="C3160">
        <v>55</v>
      </c>
      <c r="D3160" t="str">
        <f t="shared" si="100"/>
        <v>ZU55b-GU</v>
      </c>
      <c r="E3160" t="str">
        <f t="shared" si="101"/>
        <v/>
      </c>
      <c r="F3160" t="s">
        <v>4252</v>
      </c>
      <c r="G3160" s="39">
        <v>0</v>
      </c>
      <c r="H3160" s="39">
        <v>0</v>
      </c>
      <c r="I3160" s="39">
        <v>43.399501119999996</v>
      </c>
      <c r="J3160" s="39">
        <v>52.914716110000001</v>
      </c>
      <c r="K3160" s="39">
        <v>232.82</v>
      </c>
      <c r="L3160" s="39">
        <v>146</v>
      </c>
      <c r="M3160" s="39">
        <v>11</v>
      </c>
      <c r="N3160" s="39">
        <v>0.2</v>
      </c>
    </row>
    <row r="3161" spans="3:14" x14ac:dyDescent="0.45">
      <c r="C3161">
        <v>55</v>
      </c>
      <c r="D3161" t="e">
        <f t="shared" si="100"/>
        <v>#VALUE!</v>
      </c>
      <c r="E3161" t="str">
        <f t="shared" si="101"/>
        <v/>
      </c>
      <c r="F3161"/>
      <c r="G3161" s="39">
        <v>3.08</v>
      </c>
      <c r="H3161" s="39">
        <v>3.0783559999999999</v>
      </c>
      <c r="I3161" s="39">
        <v>43.399504270000001</v>
      </c>
      <c r="J3161" s="39">
        <v>52.914678350000003</v>
      </c>
      <c r="K3161" s="39">
        <v>232.82</v>
      </c>
      <c r="L3161"/>
    </row>
    <row r="3162" spans="3:14" x14ac:dyDescent="0.45">
      <c r="C3162">
        <v>55</v>
      </c>
      <c r="D3162" t="e">
        <f t="shared" si="100"/>
        <v>#VALUE!</v>
      </c>
      <c r="E3162" t="str">
        <f t="shared" si="101"/>
        <v/>
      </c>
      <c r="F3162"/>
      <c r="G3162" s="39">
        <v>47.41</v>
      </c>
      <c r="H3162" s="39">
        <v>47.426960000000001</v>
      </c>
      <c r="I3162" s="39">
        <v>43.399549759999999</v>
      </c>
      <c r="J3162" s="39">
        <v>52.914134679999997</v>
      </c>
      <c r="K3162" s="39">
        <v>231.62</v>
      </c>
      <c r="L3162"/>
    </row>
    <row r="3163" spans="3:14" x14ac:dyDescent="0.45">
      <c r="C3163">
        <v>55</v>
      </c>
      <c r="D3163" t="e">
        <f t="shared" si="100"/>
        <v>#VALUE!</v>
      </c>
      <c r="E3163" t="str">
        <f t="shared" si="101"/>
        <v/>
      </c>
      <c r="F3163"/>
      <c r="G3163" s="39">
        <v>94.52</v>
      </c>
      <c r="H3163" s="39">
        <v>94.536839999999998</v>
      </c>
      <c r="I3163" s="39">
        <v>43.399580350000001</v>
      </c>
      <c r="J3163" s="39">
        <v>52.913554699999999</v>
      </c>
      <c r="K3163" s="39">
        <v>232.08</v>
      </c>
      <c r="L3163"/>
    </row>
    <row r="3164" spans="3:14" x14ac:dyDescent="0.45">
      <c r="C3164">
        <v>55</v>
      </c>
      <c r="D3164" t="e">
        <f t="shared" si="100"/>
        <v>#VALUE!</v>
      </c>
      <c r="E3164" t="str">
        <f t="shared" si="101"/>
        <v/>
      </c>
      <c r="F3164"/>
      <c r="G3164" s="39">
        <v>107.35</v>
      </c>
      <c r="H3164" s="39">
        <v>107.3763</v>
      </c>
      <c r="I3164" s="39">
        <v>43.399588680000001</v>
      </c>
      <c r="J3164" s="39">
        <v>52.913396689999999</v>
      </c>
      <c r="K3164" s="39">
        <v>231.68</v>
      </c>
      <c r="L3164"/>
    </row>
    <row r="3165" spans="3:14" x14ac:dyDescent="0.45">
      <c r="C3165">
        <v>55</v>
      </c>
      <c r="D3165" t="e">
        <f t="shared" si="100"/>
        <v>#VALUE!</v>
      </c>
      <c r="E3165" t="str">
        <f t="shared" si="101"/>
        <v/>
      </c>
      <c r="F3165"/>
      <c r="G3165" s="39">
        <v>169.23</v>
      </c>
      <c r="H3165" s="39">
        <v>169.26</v>
      </c>
      <c r="I3165" s="39">
        <v>43.399650119999997</v>
      </c>
      <c r="J3165" s="39">
        <v>52.912637519999997</v>
      </c>
      <c r="K3165" s="39">
        <v>230.88</v>
      </c>
      <c r="L3165"/>
    </row>
    <row r="3166" spans="3:14" x14ac:dyDescent="0.45">
      <c r="C3166">
        <v>55</v>
      </c>
      <c r="D3166" t="e">
        <f t="shared" si="100"/>
        <v>#VALUE!</v>
      </c>
      <c r="E3166" t="str">
        <f t="shared" si="101"/>
        <v/>
      </c>
      <c r="F3166"/>
      <c r="G3166" s="39">
        <v>185.96</v>
      </c>
      <c r="H3166" s="39">
        <v>185.999</v>
      </c>
      <c r="I3166" s="39">
        <v>43.39967317</v>
      </c>
      <c r="J3166" s="39">
        <v>52.912433460000003</v>
      </c>
      <c r="K3166" s="39">
        <v>231.48</v>
      </c>
      <c r="L3166"/>
    </row>
    <row r="3167" spans="3:14" x14ac:dyDescent="0.45">
      <c r="C3167">
        <v>55</v>
      </c>
      <c r="D3167" t="e">
        <f t="shared" si="100"/>
        <v>#VALUE!</v>
      </c>
      <c r="E3167" t="str">
        <f t="shared" si="101"/>
        <v/>
      </c>
      <c r="F3167"/>
      <c r="G3167" s="39">
        <v>220.33</v>
      </c>
      <c r="H3167" s="39">
        <v>220.38589999999999</v>
      </c>
      <c r="I3167" s="39">
        <v>43.399720539999997</v>
      </c>
      <c r="J3167" s="39">
        <v>52.912014169999999</v>
      </c>
      <c r="K3167" s="39">
        <v>232.48</v>
      </c>
      <c r="L3167"/>
    </row>
    <row r="3168" spans="3:14" x14ac:dyDescent="0.45">
      <c r="C3168">
        <v>55</v>
      </c>
      <c r="D3168" t="e">
        <f t="shared" si="100"/>
        <v>#VALUE!</v>
      </c>
      <c r="E3168" t="str">
        <f t="shared" si="101"/>
        <v/>
      </c>
      <c r="F3168"/>
      <c r="G3168" s="39">
        <v>277.39999999999998</v>
      </c>
      <c r="H3168" s="39">
        <v>277.46679999999998</v>
      </c>
      <c r="I3168" s="39">
        <v>43.399818840000002</v>
      </c>
      <c r="J3168" s="39">
        <v>52.911322740000003</v>
      </c>
      <c r="K3168" s="39">
        <v>231.25</v>
      </c>
      <c r="L3168"/>
    </row>
    <row r="3169" spans="3:12" x14ac:dyDescent="0.45">
      <c r="C3169">
        <v>55</v>
      </c>
      <c r="D3169" t="e">
        <f t="shared" si="100"/>
        <v>#VALUE!</v>
      </c>
      <c r="E3169" t="str">
        <f t="shared" si="101"/>
        <v/>
      </c>
      <c r="F3169"/>
      <c r="G3169" s="39">
        <v>280.27</v>
      </c>
      <c r="H3169" s="39">
        <v>280.33589999999998</v>
      </c>
      <c r="I3169" s="39">
        <v>43.399823789999999</v>
      </c>
      <c r="J3169" s="39">
        <v>52.911287979999997</v>
      </c>
      <c r="K3169" s="39">
        <v>231.25</v>
      </c>
      <c r="L3169"/>
    </row>
    <row r="3170" spans="3:12" x14ac:dyDescent="0.45">
      <c r="C3170">
        <v>55</v>
      </c>
      <c r="D3170" t="e">
        <f t="shared" si="100"/>
        <v>#VALUE!</v>
      </c>
      <c r="E3170" t="str">
        <f t="shared" si="101"/>
        <v/>
      </c>
      <c r="F3170"/>
      <c r="G3170" s="39">
        <v>303.58999999999997</v>
      </c>
      <c r="H3170" s="39">
        <v>303.66109999999998</v>
      </c>
      <c r="I3170" s="39">
        <v>43.399861219999998</v>
      </c>
      <c r="J3170" s="39">
        <v>52.91100471</v>
      </c>
      <c r="K3170" s="39">
        <v>230.85</v>
      </c>
      <c r="L3170"/>
    </row>
    <row r="3171" spans="3:12" x14ac:dyDescent="0.45">
      <c r="C3171">
        <v>55</v>
      </c>
      <c r="D3171" t="e">
        <f t="shared" si="100"/>
        <v>#VALUE!</v>
      </c>
      <c r="E3171" t="str">
        <f t="shared" si="101"/>
        <v/>
      </c>
      <c r="F3171"/>
      <c r="G3171" s="39">
        <v>344.4</v>
      </c>
      <c r="H3171" s="39">
        <v>344.4769</v>
      </c>
      <c r="I3171" s="39">
        <v>43.399921290000002</v>
      </c>
      <c r="J3171" s="39">
        <v>52.910507750000001</v>
      </c>
      <c r="K3171" s="39">
        <v>231.65</v>
      </c>
      <c r="L3171"/>
    </row>
    <row r="3172" spans="3:12" x14ac:dyDescent="0.45">
      <c r="C3172">
        <v>55</v>
      </c>
      <c r="D3172" t="e">
        <f t="shared" si="100"/>
        <v>#VALUE!</v>
      </c>
      <c r="E3172" t="str">
        <f t="shared" si="101"/>
        <v/>
      </c>
      <c r="F3172"/>
      <c r="G3172" s="39">
        <v>368.84</v>
      </c>
      <c r="H3172" s="39">
        <v>368.93119999999999</v>
      </c>
      <c r="I3172" s="39">
        <v>43.399957329999999</v>
      </c>
      <c r="J3172" s="39">
        <v>52.910210120000002</v>
      </c>
      <c r="K3172" s="39">
        <v>230.85</v>
      </c>
      <c r="L3172"/>
    </row>
    <row r="3173" spans="3:12" x14ac:dyDescent="0.45">
      <c r="C3173">
        <v>55</v>
      </c>
      <c r="D3173" t="e">
        <f t="shared" si="100"/>
        <v>#VALUE!</v>
      </c>
      <c r="E3173" t="str">
        <f t="shared" si="101"/>
        <v/>
      </c>
      <c r="F3173"/>
      <c r="G3173" s="39">
        <v>424.67</v>
      </c>
      <c r="H3173" s="39">
        <v>424.76299999999998</v>
      </c>
      <c r="I3173" s="39">
        <v>43.400039679999999</v>
      </c>
      <c r="J3173" s="39">
        <v>52.909530250000003</v>
      </c>
      <c r="K3173" s="39">
        <v>231.2</v>
      </c>
      <c r="L3173"/>
    </row>
    <row r="3174" spans="3:12" x14ac:dyDescent="0.45">
      <c r="C3174">
        <v>55</v>
      </c>
      <c r="D3174" t="e">
        <f t="shared" si="100"/>
        <v>#VALUE!</v>
      </c>
      <c r="E3174" t="str">
        <f t="shared" si="101"/>
        <v/>
      </c>
      <c r="F3174"/>
      <c r="G3174" s="39">
        <v>460.28</v>
      </c>
      <c r="H3174" s="39">
        <v>460.37279999999998</v>
      </c>
      <c r="I3174" s="39">
        <v>43.400105170000003</v>
      </c>
      <c r="J3174" s="39">
        <v>52.909099959999999</v>
      </c>
      <c r="K3174" s="39">
        <v>231.4</v>
      </c>
      <c r="L3174"/>
    </row>
    <row r="3175" spans="3:12" x14ac:dyDescent="0.45">
      <c r="C3175">
        <v>55</v>
      </c>
      <c r="D3175" t="e">
        <f t="shared" si="100"/>
        <v>#VALUE!</v>
      </c>
      <c r="E3175" t="str">
        <f t="shared" si="101"/>
        <v/>
      </c>
      <c r="F3175"/>
      <c r="G3175" s="39">
        <v>465.37</v>
      </c>
      <c r="H3175" s="39">
        <v>465.4726</v>
      </c>
      <c r="I3175" s="39">
        <v>43.400114539999997</v>
      </c>
      <c r="J3175" s="39">
        <v>52.909038389999999</v>
      </c>
      <c r="K3175" s="39">
        <v>231.6</v>
      </c>
      <c r="L3175"/>
    </row>
    <row r="3176" spans="3:12" x14ac:dyDescent="0.45">
      <c r="C3176">
        <v>55</v>
      </c>
      <c r="D3176" t="e">
        <f t="shared" si="100"/>
        <v>#VALUE!</v>
      </c>
      <c r="E3176" t="str">
        <f t="shared" si="101"/>
        <v/>
      </c>
      <c r="F3176"/>
      <c r="G3176" s="39">
        <v>510.78</v>
      </c>
      <c r="H3176" s="39">
        <v>510.87540000000001</v>
      </c>
      <c r="I3176" s="39">
        <v>43.400197769999998</v>
      </c>
      <c r="J3176" s="39">
        <v>52.908489680000002</v>
      </c>
      <c r="K3176" s="39">
        <v>231.8</v>
      </c>
      <c r="L3176"/>
    </row>
    <row r="3177" spans="3:12" x14ac:dyDescent="0.45">
      <c r="C3177">
        <v>55</v>
      </c>
      <c r="D3177" t="e">
        <f t="shared" si="100"/>
        <v>#VALUE!</v>
      </c>
      <c r="E3177" t="str">
        <f t="shared" si="101"/>
        <v/>
      </c>
      <c r="F3177"/>
      <c r="G3177" s="39">
        <v>528.04</v>
      </c>
      <c r="H3177" s="39">
        <v>528.16819999999996</v>
      </c>
      <c r="I3177" s="39">
        <v>43.400242859999999</v>
      </c>
      <c r="J3177" s="39">
        <v>52.908285749999997</v>
      </c>
      <c r="K3177" s="39">
        <v>230.78</v>
      </c>
      <c r="L3177"/>
    </row>
    <row r="3178" spans="3:12" x14ac:dyDescent="0.45">
      <c r="C3178">
        <v>55</v>
      </c>
      <c r="D3178" t="e">
        <f t="shared" si="100"/>
        <v>#VALUE!</v>
      </c>
      <c r="E3178" t="str">
        <f t="shared" si="101"/>
        <v/>
      </c>
      <c r="F3178"/>
      <c r="G3178" s="39">
        <v>551.72</v>
      </c>
      <c r="H3178" s="39">
        <v>551.85069999999996</v>
      </c>
      <c r="I3178" s="39">
        <v>43.400178310000001</v>
      </c>
      <c r="J3178" s="39">
        <v>52.908007179999998</v>
      </c>
      <c r="K3178" s="39">
        <v>230.38</v>
      </c>
      <c r="L3178"/>
    </row>
    <row r="3179" spans="3:12" x14ac:dyDescent="0.45">
      <c r="C3179">
        <v>55</v>
      </c>
      <c r="D3179" t="e">
        <f t="shared" si="100"/>
        <v>#VALUE!</v>
      </c>
      <c r="E3179" t="str">
        <f t="shared" si="101"/>
        <v/>
      </c>
      <c r="F3179"/>
      <c r="G3179" s="39">
        <v>566.13</v>
      </c>
      <c r="H3179" s="39">
        <v>566.26549999999997</v>
      </c>
      <c r="I3179" s="39">
        <v>43.400139009999997</v>
      </c>
      <c r="J3179" s="39">
        <v>52.907837620000002</v>
      </c>
      <c r="K3179" s="39">
        <v>230.58</v>
      </c>
      <c r="L3179"/>
    </row>
    <row r="3180" spans="3:12" x14ac:dyDescent="0.45">
      <c r="C3180">
        <v>55</v>
      </c>
      <c r="D3180" t="e">
        <f t="shared" si="100"/>
        <v>#VALUE!</v>
      </c>
      <c r="E3180" t="str">
        <f t="shared" si="101"/>
        <v/>
      </c>
      <c r="F3180"/>
      <c r="G3180" s="39">
        <v>612.83000000000004</v>
      </c>
      <c r="H3180" s="39">
        <v>612.96529999999996</v>
      </c>
      <c r="I3180" s="39">
        <v>43.400243140000001</v>
      </c>
      <c r="J3180" s="39">
        <v>52.907279160000002</v>
      </c>
      <c r="K3180" s="39">
        <v>229.98</v>
      </c>
      <c r="L3180"/>
    </row>
    <row r="3181" spans="3:12" x14ac:dyDescent="0.45">
      <c r="C3181">
        <v>55</v>
      </c>
      <c r="D3181" t="e">
        <f t="shared" si="100"/>
        <v>#VALUE!</v>
      </c>
      <c r="E3181" t="str">
        <f t="shared" si="101"/>
        <v/>
      </c>
      <c r="F3181"/>
      <c r="G3181" s="39">
        <v>625.77</v>
      </c>
      <c r="H3181" s="39">
        <v>625.91800000000001</v>
      </c>
      <c r="I3181" s="39">
        <v>43.400297950000002</v>
      </c>
      <c r="J3181" s="39">
        <v>52.907138240000002</v>
      </c>
      <c r="K3181" s="39">
        <v>229.38</v>
      </c>
      <c r="L3181"/>
    </row>
    <row r="3182" spans="3:12" x14ac:dyDescent="0.45">
      <c r="C3182">
        <v>55</v>
      </c>
      <c r="D3182" t="e">
        <f t="shared" si="100"/>
        <v>#VALUE!</v>
      </c>
      <c r="E3182" t="str">
        <f t="shared" si="101"/>
        <v/>
      </c>
      <c r="F3182"/>
      <c r="G3182" s="39">
        <v>634.20000000000005</v>
      </c>
      <c r="H3182" s="39">
        <v>634.36170000000004</v>
      </c>
      <c r="I3182" s="39">
        <v>43.400349890000001</v>
      </c>
      <c r="J3182" s="39">
        <v>52.907062310000001</v>
      </c>
      <c r="K3182" s="39">
        <v>229.78</v>
      </c>
      <c r="L3182"/>
    </row>
    <row r="3183" spans="3:12" x14ac:dyDescent="0.45">
      <c r="C3183">
        <v>55</v>
      </c>
      <c r="D3183" t="e">
        <f t="shared" si="100"/>
        <v>#VALUE!</v>
      </c>
      <c r="E3183" t="str">
        <f t="shared" si="101"/>
        <v/>
      </c>
      <c r="F3183"/>
      <c r="G3183" s="39">
        <v>643.16</v>
      </c>
      <c r="H3183" s="39">
        <v>643.33939999999996</v>
      </c>
      <c r="I3183" s="39">
        <v>43.40040458</v>
      </c>
      <c r="J3183" s="39">
        <v>52.90698106</v>
      </c>
      <c r="K3183" s="39">
        <v>229.18</v>
      </c>
      <c r="L3183"/>
    </row>
    <row r="3184" spans="3:12" x14ac:dyDescent="0.45">
      <c r="C3184">
        <v>55</v>
      </c>
      <c r="D3184" t="e">
        <f t="shared" si="100"/>
        <v>#VALUE!</v>
      </c>
      <c r="E3184" t="str">
        <f t="shared" si="101"/>
        <v/>
      </c>
      <c r="F3184"/>
      <c r="G3184" s="39">
        <v>643.89</v>
      </c>
      <c r="H3184" s="39">
        <v>644.06799999999998</v>
      </c>
      <c r="I3184" s="39">
        <v>43.400409029999999</v>
      </c>
      <c r="J3184" s="39">
        <v>52.90697445</v>
      </c>
      <c r="K3184" s="39">
        <v>229.18</v>
      </c>
      <c r="L3184"/>
    </row>
    <row r="3185" spans="3:14" x14ac:dyDescent="0.45">
      <c r="C3185">
        <v>55</v>
      </c>
      <c r="D3185" t="e">
        <f t="shared" si="100"/>
        <v>#VALUE!</v>
      </c>
      <c r="E3185" t="str">
        <f t="shared" si="101"/>
        <v/>
      </c>
      <c r="F3185"/>
      <c r="G3185" s="39">
        <v>652.13</v>
      </c>
      <c r="H3185" s="39">
        <v>652.33479999999997</v>
      </c>
      <c r="I3185" s="39">
        <v>43.400480829999999</v>
      </c>
      <c r="J3185" s="39">
        <v>52.907000150000002</v>
      </c>
      <c r="K3185" s="39">
        <v>229.78</v>
      </c>
      <c r="L3185"/>
    </row>
    <row r="3186" spans="3:14" x14ac:dyDescent="0.45">
      <c r="C3186">
        <v>55</v>
      </c>
      <c r="D3186" t="e">
        <f t="shared" si="100"/>
        <v>#VALUE!</v>
      </c>
      <c r="E3186" t="str">
        <f t="shared" si="101"/>
        <v/>
      </c>
      <c r="F3186"/>
      <c r="G3186" s="39">
        <v>667.68</v>
      </c>
      <c r="H3186" s="39">
        <v>667.87950000000001</v>
      </c>
      <c r="I3186" s="39">
        <v>43.400607340000001</v>
      </c>
      <c r="J3186" s="39">
        <v>52.907082099999997</v>
      </c>
      <c r="K3186" s="39">
        <v>229.98</v>
      </c>
      <c r="L3186"/>
    </row>
    <row r="3187" spans="3:14" x14ac:dyDescent="0.45">
      <c r="C3187">
        <v>55</v>
      </c>
      <c r="D3187" t="e">
        <f t="shared" si="100"/>
        <v>#VALUE!</v>
      </c>
      <c r="E3187">
        <f t="shared" si="101"/>
        <v>734.82690000000002</v>
      </c>
      <c r="F3187"/>
      <c r="G3187" s="39">
        <v>734.6</v>
      </c>
      <c r="H3187" s="39">
        <v>734.82690000000002</v>
      </c>
      <c r="I3187" s="39">
        <v>43.400660520000002</v>
      </c>
      <c r="J3187" s="39">
        <v>52.906259210000002</v>
      </c>
      <c r="K3187" s="39">
        <v>228.17</v>
      </c>
      <c r="L3187"/>
    </row>
    <row r="3188" spans="3:14" x14ac:dyDescent="0.45">
      <c r="C3188">
        <v>57</v>
      </c>
      <c r="D3188">
        <f>IF(F3188&gt;0,F3188,F3188+#REF!)</f>
        <v>219</v>
      </c>
      <c r="E3188" t="str">
        <f t="shared" si="101"/>
        <v/>
      </c>
      <c r="F3188" s="39">
        <v>219</v>
      </c>
      <c r="G3188" s="39">
        <v>0</v>
      </c>
      <c r="H3188" s="39">
        <v>0</v>
      </c>
      <c r="I3188" s="39">
        <v>43.404563009999997</v>
      </c>
      <c r="J3188" s="39">
        <v>52.929303410000003</v>
      </c>
      <c r="K3188" s="39">
        <v>233.09</v>
      </c>
      <c r="L3188" s="39">
        <v>98</v>
      </c>
      <c r="M3188" s="39">
        <v>8</v>
      </c>
      <c r="N3188" s="39">
        <v>0.2</v>
      </c>
    </row>
    <row r="3189" spans="3:14" x14ac:dyDescent="0.45">
      <c r="C3189">
        <v>57</v>
      </c>
      <c r="D3189">
        <f t="shared" ref="D3189:D3252" si="102">IF(F3189&gt;0,F3189,F3189+D3188)</f>
        <v>219</v>
      </c>
      <c r="E3189" t="str">
        <f t="shared" si="101"/>
        <v/>
      </c>
      <c r="F3189"/>
      <c r="G3189" s="39">
        <v>91.44</v>
      </c>
      <c r="H3189" s="39">
        <v>91.494929999999997</v>
      </c>
      <c r="I3189" s="39">
        <v>43.403896140000001</v>
      </c>
      <c r="J3189" s="39">
        <v>52.928641829999997</v>
      </c>
      <c r="K3189" s="39">
        <v>229.92</v>
      </c>
      <c r="L3189"/>
    </row>
    <row r="3190" spans="3:14" x14ac:dyDescent="0.45">
      <c r="C3190">
        <v>57</v>
      </c>
      <c r="D3190">
        <f t="shared" si="102"/>
        <v>219</v>
      </c>
      <c r="E3190">
        <f t="shared" si="101"/>
        <v>92.454430000000002</v>
      </c>
      <c r="F3190"/>
      <c r="G3190" s="39">
        <v>92.4</v>
      </c>
      <c r="H3190" s="39">
        <v>92.454430000000002</v>
      </c>
      <c r="I3190" s="39">
        <v>43.403889139999997</v>
      </c>
      <c r="J3190" s="39">
        <v>52.928634889999998</v>
      </c>
      <c r="K3190" s="39">
        <v>229.92</v>
      </c>
      <c r="L3190"/>
    </row>
    <row r="3191" spans="3:14" x14ac:dyDescent="0.45">
      <c r="C3191">
        <v>57</v>
      </c>
      <c r="D3191">
        <f t="shared" si="102"/>
        <v>311</v>
      </c>
      <c r="E3191" t="str">
        <f t="shared" si="101"/>
        <v/>
      </c>
      <c r="F3191">
        <v>311</v>
      </c>
      <c r="G3191" s="39">
        <v>0</v>
      </c>
      <c r="H3191" s="39">
        <v>0</v>
      </c>
      <c r="I3191" s="39">
        <v>43.400382919999998</v>
      </c>
      <c r="J3191" s="39">
        <v>52.930442859999999</v>
      </c>
      <c r="K3191" s="39">
        <v>228.63</v>
      </c>
      <c r="L3191" s="39">
        <v>98</v>
      </c>
      <c r="M3191" s="39">
        <v>8</v>
      </c>
      <c r="N3191" s="39">
        <v>0.2</v>
      </c>
    </row>
    <row r="3192" spans="3:14" x14ac:dyDescent="0.45">
      <c r="C3192">
        <v>57</v>
      </c>
      <c r="D3192">
        <f t="shared" si="102"/>
        <v>311</v>
      </c>
      <c r="E3192" t="str">
        <f t="shared" si="101"/>
        <v/>
      </c>
      <c r="F3192"/>
      <c r="G3192" s="39">
        <v>7.45</v>
      </c>
      <c r="H3192" s="39">
        <v>7.4522269999999997</v>
      </c>
      <c r="I3192" s="39">
        <v>43.400447909999997</v>
      </c>
      <c r="J3192" s="39">
        <v>52.930465609999999</v>
      </c>
      <c r="K3192" s="39">
        <v>228.63</v>
      </c>
      <c r="L3192"/>
    </row>
    <row r="3193" spans="3:14" x14ac:dyDescent="0.45">
      <c r="C3193">
        <v>57</v>
      </c>
      <c r="D3193">
        <f t="shared" si="102"/>
        <v>311</v>
      </c>
      <c r="E3193" t="str">
        <f t="shared" si="101"/>
        <v/>
      </c>
      <c r="F3193"/>
      <c r="G3193" s="39">
        <v>9.48</v>
      </c>
      <c r="H3193" s="39">
        <v>9.4765259999999998</v>
      </c>
      <c r="I3193" s="39">
        <v>43.400465519999997</v>
      </c>
      <c r="J3193" s="39">
        <v>52.930472039999998</v>
      </c>
      <c r="K3193" s="39">
        <v>228.63</v>
      </c>
      <c r="L3193"/>
    </row>
    <row r="3194" spans="3:14" x14ac:dyDescent="0.45">
      <c r="C3194">
        <v>57</v>
      </c>
      <c r="D3194">
        <f t="shared" si="102"/>
        <v>311</v>
      </c>
      <c r="E3194" t="str">
        <f t="shared" si="101"/>
        <v/>
      </c>
      <c r="F3194"/>
      <c r="G3194" s="39">
        <v>56.56</v>
      </c>
      <c r="H3194" s="39">
        <v>56.57179</v>
      </c>
      <c r="I3194" s="39">
        <v>43.400870329999996</v>
      </c>
      <c r="J3194" s="39">
        <v>52.930300019999997</v>
      </c>
      <c r="K3194" s="39">
        <v>229.63</v>
      </c>
      <c r="L3194"/>
    </row>
    <row r="3195" spans="3:14" x14ac:dyDescent="0.45">
      <c r="C3195">
        <v>57</v>
      </c>
      <c r="D3195">
        <f t="shared" si="102"/>
        <v>311</v>
      </c>
      <c r="E3195" t="str">
        <f t="shared" si="101"/>
        <v/>
      </c>
      <c r="F3195"/>
      <c r="G3195" s="39">
        <v>91.44</v>
      </c>
      <c r="H3195" s="39">
        <v>91.452089999999998</v>
      </c>
      <c r="I3195" s="39">
        <v>43.40114543</v>
      </c>
      <c r="J3195" s="39">
        <v>52.93009258</v>
      </c>
      <c r="K3195" s="39">
        <v>229.31</v>
      </c>
      <c r="L3195"/>
    </row>
    <row r="3196" spans="3:14" x14ac:dyDescent="0.45">
      <c r="C3196">
        <v>57</v>
      </c>
      <c r="D3196">
        <f t="shared" si="102"/>
        <v>311</v>
      </c>
      <c r="E3196" t="str">
        <f t="shared" si="101"/>
        <v/>
      </c>
      <c r="F3196"/>
      <c r="G3196" s="39">
        <v>130.91999999999999</v>
      </c>
      <c r="H3196" s="39">
        <v>130.9418</v>
      </c>
      <c r="I3196" s="39">
        <v>43.401456840000002</v>
      </c>
      <c r="J3196" s="39">
        <v>52.929857759999997</v>
      </c>
      <c r="K3196" s="39">
        <v>230.11</v>
      </c>
      <c r="L3196"/>
    </row>
    <row r="3197" spans="3:14" x14ac:dyDescent="0.45">
      <c r="C3197">
        <v>57</v>
      </c>
      <c r="D3197">
        <f t="shared" si="102"/>
        <v>311</v>
      </c>
      <c r="E3197" t="str">
        <f t="shared" si="101"/>
        <v/>
      </c>
      <c r="F3197"/>
      <c r="G3197" s="39">
        <v>182.88</v>
      </c>
      <c r="H3197" s="39">
        <v>182.90039999999999</v>
      </c>
      <c r="I3197" s="39">
        <v>43.40187169</v>
      </c>
      <c r="J3197" s="39">
        <v>52.929561659999997</v>
      </c>
      <c r="K3197" s="39">
        <v>229.97</v>
      </c>
      <c r="L3197"/>
    </row>
    <row r="3198" spans="3:14" x14ac:dyDescent="0.45">
      <c r="C3198">
        <v>57</v>
      </c>
      <c r="D3198">
        <f t="shared" si="102"/>
        <v>311</v>
      </c>
      <c r="E3198" t="str">
        <f t="shared" si="101"/>
        <v/>
      </c>
      <c r="F3198"/>
      <c r="G3198" s="39">
        <v>213.24</v>
      </c>
      <c r="H3198" s="39">
        <v>213.26499999999999</v>
      </c>
      <c r="I3198" s="39">
        <v>43.402114079999997</v>
      </c>
      <c r="J3198" s="39">
        <v>52.92938865</v>
      </c>
      <c r="K3198" s="39">
        <v>229.37</v>
      </c>
      <c r="L3198"/>
    </row>
    <row r="3199" spans="3:14" x14ac:dyDescent="0.45">
      <c r="C3199">
        <v>57</v>
      </c>
      <c r="D3199">
        <f t="shared" si="102"/>
        <v>311</v>
      </c>
      <c r="E3199" t="str">
        <f t="shared" si="101"/>
        <v/>
      </c>
      <c r="F3199"/>
      <c r="G3199" s="39">
        <v>274.32</v>
      </c>
      <c r="H3199" s="39">
        <v>274.35149999999999</v>
      </c>
      <c r="I3199" s="39">
        <v>43.402607660000001</v>
      </c>
      <c r="J3199" s="39">
        <v>52.929056520000003</v>
      </c>
      <c r="K3199" s="39">
        <v>230.17</v>
      </c>
      <c r="L3199"/>
    </row>
    <row r="3200" spans="3:14" x14ac:dyDescent="0.45">
      <c r="C3200">
        <v>57</v>
      </c>
      <c r="D3200">
        <f t="shared" si="102"/>
        <v>311</v>
      </c>
      <c r="E3200" t="str">
        <f t="shared" si="101"/>
        <v/>
      </c>
      <c r="F3200"/>
      <c r="G3200" s="39">
        <v>315.17</v>
      </c>
      <c r="H3200" s="39">
        <v>315.21260000000001</v>
      </c>
      <c r="I3200" s="39">
        <v>43.402937790000003</v>
      </c>
      <c r="J3200" s="39">
        <v>52.928834379999998</v>
      </c>
      <c r="K3200" s="39">
        <v>230.92</v>
      </c>
      <c r="L3200"/>
    </row>
    <row r="3201" spans="3:14" x14ac:dyDescent="0.45">
      <c r="C3201">
        <v>57</v>
      </c>
      <c r="D3201">
        <f t="shared" si="102"/>
        <v>311</v>
      </c>
      <c r="E3201" t="str">
        <f t="shared" si="101"/>
        <v/>
      </c>
      <c r="F3201"/>
      <c r="G3201" s="39">
        <v>365.76</v>
      </c>
      <c r="H3201" s="39">
        <v>365.8048</v>
      </c>
      <c r="I3201" s="39">
        <v>43.40334438</v>
      </c>
      <c r="J3201" s="39">
        <v>52.928553319999999</v>
      </c>
      <c r="K3201" s="39">
        <v>230.12</v>
      </c>
      <c r="L3201"/>
    </row>
    <row r="3202" spans="3:14" x14ac:dyDescent="0.45">
      <c r="C3202">
        <v>57</v>
      </c>
      <c r="D3202">
        <f t="shared" si="102"/>
        <v>311</v>
      </c>
      <c r="E3202" t="str">
        <f t="shared" si="101"/>
        <v/>
      </c>
      <c r="F3202"/>
      <c r="G3202" s="39">
        <v>457.2</v>
      </c>
      <c r="H3202" s="39">
        <v>457.245</v>
      </c>
      <c r="I3202" s="39">
        <v>43.404079350000004</v>
      </c>
      <c r="J3202" s="39">
        <v>52.928045259999998</v>
      </c>
      <c r="K3202" s="39">
        <v>230.32</v>
      </c>
      <c r="L3202"/>
    </row>
    <row r="3203" spans="3:14" x14ac:dyDescent="0.45">
      <c r="C3203">
        <v>57</v>
      </c>
      <c r="D3203">
        <f t="shared" si="102"/>
        <v>311</v>
      </c>
      <c r="E3203" t="str">
        <f t="shared" si="101"/>
        <v/>
      </c>
      <c r="F3203"/>
      <c r="G3203" s="39">
        <v>490.98</v>
      </c>
      <c r="H3203" s="39">
        <v>491.0215</v>
      </c>
      <c r="I3203" s="39">
        <v>43.404350829999998</v>
      </c>
      <c r="J3203" s="39">
        <v>52.927857590000002</v>
      </c>
      <c r="K3203" s="39">
        <v>230.32</v>
      </c>
      <c r="L3203"/>
    </row>
    <row r="3204" spans="3:14" x14ac:dyDescent="0.45">
      <c r="C3204">
        <v>57</v>
      </c>
      <c r="D3204">
        <f t="shared" si="102"/>
        <v>311</v>
      </c>
      <c r="E3204">
        <f t="shared" ref="E3204:E3267" si="103">IF(G3205=0,H3204,"")</f>
        <v>495.5437</v>
      </c>
      <c r="F3204"/>
      <c r="G3204" s="39">
        <v>495.5</v>
      </c>
      <c r="H3204" s="39">
        <v>495.5437</v>
      </c>
      <c r="I3204" s="39">
        <v>43.404382140000003</v>
      </c>
      <c r="J3204" s="39">
        <v>52.92782192</v>
      </c>
      <c r="K3204" s="39">
        <v>230.32</v>
      </c>
      <c r="L3204"/>
    </row>
    <row r="3205" spans="3:14" x14ac:dyDescent="0.45">
      <c r="C3205">
        <v>57</v>
      </c>
      <c r="D3205">
        <f t="shared" si="102"/>
        <v>514</v>
      </c>
      <c r="E3205" t="str">
        <f t="shared" si="103"/>
        <v/>
      </c>
      <c r="F3205" s="39">
        <v>514</v>
      </c>
      <c r="G3205" s="39">
        <v>0</v>
      </c>
      <c r="H3205" s="39">
        <v>0</v>
      </c>
      <c r="I3205" s="39">
        <v>43.414138360000003</v>
      </c>
      <c r="J3205" s="39">
        <v>52.932944280000001</v>
      </c>
      <c r="K3205" s="39">
        <v>227.56</v>
      </c>
      <c r="L3205" s="39">
        <v>98</v>
      </c>
      <c r="M3205" s="39">
        <v>8</v>
      </c>
      <c r="N3205" s="39">
        <v>0.2</v>
      </c>
    </row>
    <row r="3206" spans="3:14" x14ac:dyDescent="0.45">
      <c r="C3206">
        <v>57</v>
      </c>
      <c r="D3206">
        <f t="shared" si="102"/>
        <v>514</v>
      </c>
      <c r="E3206" t="str">
        <f t="shared" si="103"/>
        <v/>
      </c>
      <c r="F3206"/>
      <c r="G3206" s="39">
        <v>27.34</v>
      </c>
      <c r="H3206" s="39">
        <v>27.34291</v>
      </c>
      <c r="I3206" s="39">
        <v>43.414045659999999</v>
      </c>
      <c r="J3206" s="39">
        <v>52.932631630000003</v>
      </c>
      <c r="K3206" s="39">
        <v>226.96</v>
      </c>
      <c r="L3206"/>
    </row>
    <row r="3207" spans="3:14" x14ac:dyDescent="0.45">
      <c r="C3207">
        <v>57</v>
      </c>
      <c r="D3207">
        <f t="shared" si="102"/>
        <v>514</v>
      </c>
      <c r="E3207" t="str">
        <f t="shared" si="103"/>
        <v/>
      </c>
      <c r="F3207"/>
      <c r="G3207" s="39">
        <v>91.44</v>
      </c>
      <c r="H3207" s="39">
        <v>91.499290000000002</v>
      </c>
      <c r="I3207" s="39">
        <v>43.413635200000002</v>
      </c>
      <c r="J3207" s="39">
        <v>52.93207537</v>
      </c>
      <c r="K3207" s="39">
        <v>224.36</v>
      </c>
      <c r="L3207"/>
    </row>
    <row r="3208" spans="3:14" x14ac:dyDescent="0.45">
      <c r="C3208">
        <v>57</v>
      </c>
      <c r="D3208">
        <f t="shared" si="102"/>
        <v>514</v>
      </c>
      <c r="E3208" t="str">
        <f t="shared" si="103"/>
        <v/>
      </c>
      <c r="F3208"/>
      <c r="G3208" s="39">
        <v>122.63</v>
      </c>
      <c r="H3208" s="39">
        <v>122.83799999999999</v>
      </c>
      <c r="I3208" s="39">
        <v>43.413435499999999</v>
      </c>
      <c r="J3208" s="39">
        <v>52.931804739999997</v>
      </c>
      <c r="K3208" s="39">
        <v>227.43</v>
      </c>
      <c r="L3208"/>
    </row>
    <row r="3209" spans="3:14" x14ac:dyDescent="0.45">
      <c r="C3209">
        <v>57</v>
      </c>
      <c r="D3209">
        <f t="shared" si="102"/>
        <v>514</v>
      </c>
      <c r="E3209" t="str">
        <f t="shared" si="103"/>
        <v/>
      </c>
      <c r="F3209"/>
      <c r="G3209" s="39">
        <v>182.88</v>
      </c>
      <c r="H3209" s="39">
        <v>183.09100000000001</v>
      </c>
      <c r="I3209" s="39">
        <v>43.413085870000003</v>
      </c>
      <c r="J3209" s="39">
        <v>52.931236060000003</v>
      </c>
      <c r="K3209" s="39">
        <v>227.78</v>
      </c>
      <c r="L3209"/>
    </row>
    <row r="3210" spans="3:14" x14ac:dyDescent="0.45">
      <c r="C3210">
        <v>57</v>
      </c>
      <c r="D3210">
        <f t="shared" si="102"/>
        <v>514</v>
      </c>
      <c r="E3210" t="str">
        <f t="shared" si="103"/>
        <v/>
      </c>
      <c r="F3210"/>
      <c r="G3210" s="39">
        <v>200.87</v>
      </c>
      <c r="H3210" s="39">
        <v>201.09870000000001</v>
      </c>
      <c r="I3210" s="39">
        <v>43.412981469999998</v>
      </c>
      <c r="J3210" s="39">
        <v>52.931066270000002</v>
      </c>
      <c r="K3210" s="39">
        <v>228.58</v>
      </c>
      <c r="L3210"/>
    </row>
    <row r="3211" spans="3:14" x14ac:dyDescent="0.45">
      <c r="C3211">
        <v>57</v>
      </c>
      <c r="D3211">
        <f t="shared" si="102"/>
        <v>514</v>
      </c>
      <c r="E3211" t="str">
        <f t="shared" si="103"/>
        <v/>
      </c>
      <c r="F3211"/>
      <c r="G3211" s="39">
        <v>273.95999999999998</v>
      </c>
      <c r="H3211" s="39">
        <v>274.18729999999999</v>
      </c>
      <c r="I3211" s="39">
        <v>43.412489290000003</v>
      </c>
      <c r="J3211" s="39">
        <v>52.930467559999997</v>
      </c>
      <c r="K3211" s="39">
        <v>227.98</v>
      </c>
      <c r="L3211"/>
    </row>
    <row r="3212" spans="3:14" x14ac:dyDescent="0.45">
      <c r="C3212">
        <v>57</v>
      </c>
      <c r="D3212">
        <f t="shared" si="102"/>
        <v>514</v>
      </c>
      <c r="E3212" t="str">
        <f t="shared" si="103"/>
        <v/>
      </c>
      <c r="F3212"/>
      <c r="G3212" s="39">
        <v>274.32</v>
      </c>
      <c r="H3212" s="39">
        <v>274.55130000000003</v>
      </c>
      <c r="I3212" s="39">
        <v>43.412486860000001</v>
      </c>
      <c r="J3212" s="39">
        <v>52.930464530000002</v>
      </c>
      <c r="K3212" s="39">
        <v>227.98</v>
      </c>
      <c r="L3212"/>
    </row>
    <row r="3213" spans="3:14" x14ac:dyDescent="0.45">
      <c r="C3213">
        <v>57</v>
      </c>
      <c r="D3213">
        <f t="shared" si="102"/>
        <v>514</v>
      </c>
      <c r="E3213" t="str">
        <f t="shared" si="103"/>
        <v/>
      </c>
      <c r="F3213"/>
      <c r="G3213" s="39">
        <v>328.66</v>
      </c>
      <c r="H3213" s="39">
        <v>328.9042</v>
      </c>
      <c r="I3213" s="39">
        <v>43.412125189999998</v>
      </c>
      <c r="J3213" s="39">
        <v>52.930012869999999</v>
      </c>
      <c r="K3213" s="39">
        <v>229.18</v>
      </c>
      <c r="L3213"/>
    </row>
    <row r="3214" spans="3:14" x14ac:dyDescent="0.45">
      <c r="C3214">
        <v>57</v>
      </c>
      <c r="D3214">
        <f t="shared" si="102"/>
        <v>514</v>
      </c>
      <c r="E3214">
        <f t="shared" si="103"/>
        <v>332.62310000000002</v>
      </c>
      <c r="F3214"/>
      <c r="G3214" s="39">
        <v>332.38</v>
      </c>
      <c r="H3214" s="39">
        <v>332.62310000000002</v>
      </c>
      <c r="I3214" s="39">
        <v>43.412096560000002</v>
      </c>
      <c r="J3214" s="39">
        <v>52.9299891</v>
      </c>
      <c r="K3214" s="39">
        <v>229.18</v>
      </c>
      <c r="L3214"/>
    </row>
    <row r="3215" spans="3:14" x14ac:dyDescent="0.45">
      <c r="C3215">
        <v>57</v>
      </c>
      <c r="D3215">
        <f t="shared" si="102"/>
        <v>517</v>
      </c>
      <c r="E3215" t="str">
        <f t="shared" si="103"/>
        <v/>
      </c>
      <c r="F3215">
        <v>517</v>
      </c>
      <c r="G3215" s="39">
        <v>0</v>
      </c>
      <c r="H3215" s="39">
        <v>0</v>
      </c>
      <c r="I3215" s="39">
        <v>43.405206900000003</v>
      </c>
      <c r="J3215" s="39">
        <v>52.926798660000003</v>
      </c>
      <c r="K3215" s="39">
        <v>230.5</v>
      </c>
      <c r="L3215" s="39">
        <v>98</v>
      </c>
      <c r="M3215" s="39">
        <v>8</v>
      </c>
      <c r="N3215" s="39">
        <v>0.2</v>
      </c>
    </row>
    <row r="3216" spans="3:14" x14ac:dyDescent="0.45">
      <c r="C3216">
        <v>57</v>
      </c>
      <c r="D3216">
        <f t="shared" si="102"/>
        <v>517</v>
      </c>
      <c r="E3216" t="str">
        <f t="shared" si="103"/>
        <v/>
      </c>
      <c r="F3216"/>
      <c r="G3216" s="39">
        <v>10.29</v>
      </c>
      <c r="H3216" s="39">
        <v>10.35895</v>
      </c>
      <c r="I3216" s="39">
        <v>43.405146350000003</v>
      </c>
      <c r="J3216" s="39">
        <v>52.926702550000002</v>
      </c>
      <c r="K3216" s="39">
        <v>229.3</v>
      </c>
      <c r="L3216"/>
    </row>
    <row r="3217" spans="3:14" x14ac:dyDescent="0.45">
      <c r="C3217">
        <v>57</v>
      </c>
      <c r="D3217">
        <f t="shared" si="102"/>
        <v>517</v>
      </c>
      <c r="E3217" t="str">
        <f t="shared" si="103"/>
        <v/>
      </c>
      <c r="F3217"/>
      <c r="G3217" s="39">
        <v>91.44</v>
      </c>
      <c r="H3217" s="39">
        <v>91.511960000000002</v>
      </c>
      <c r="I3217" s="39">
        <v>43.404647099999998</v>
      </c>
      <c r="J3217" s="39">
        <v>52.927433819999997</v>
      </c>
      <c r="K3217" s="39">
        <v>229.9</v>
      </c>
      <c r="L3217"/>
    </row>
    <row r="3218" spans="3:14" x14ac:dyDescent="0.45">
      <c r="C3218">
        <v>57</v>
      </c>
      <c r="D3218">
        <f t="shared" si="102"/>
        <v>517</v>
      </c>
      <c r="E3218">
        <f t="shared" si="103"/>
        <v>134.58260000000001</v>
      </c>
      <c r="F3218"/>
      <c r="G3218" s="39">
        <v>134.51</v>
      </c>
      <c r="H3218" s="39">
        <v>134.58260000000001</v>
      </c>
      <c r="I3218" s="39">
        <v>43.404382140000003</v>
      </c>
      <c r="J3218" s="39">
        <v>52.92782192</v>
      </c>
      <c r="K3218" s="39">
        <v>230.32</v>
      </c>
      <c r="L3218"/>
    </row>
    <row r="3219" spans="3:14" x14ac:dyDescent="0.45">
      <c r="C3219">
        <v>57</v>
      </c>
      <c r="D3219">
        <f t="shared" si="102"/>
        <v>667</v>
      </c>
      <c r="E3219" t="str">
        <f t="shared" si="103"/>
        <v/>
      </c>
      <c r="F3219">
        <v>667</v>
      </c>
      <c r="G3219" s="39">
        <v>0</v>
      </c>
      <c r="H3219" s="39">
        <v>0</v>
      </c>
      <c r="I3219" s="39">
        <v>43.403604540000003</v>
      </c>
      <c r="J3219" s="39">
        <v>52.921244039999998</v>
      </c>
      <c r="K3219" s="39">
        <v>231.48</v>
      </c>
      <c r="L3219" s="39">
        <v>98</v>
      </c>
      <c r="M3219" s="39">
        <v>8</v>
      </c>
      <c r="N3219">
        <v>0.2</v>
      </c>
    </row>
    <row r="3220" spans="3:14" x14ac:dyDescent="0.45">
      <c r="C3220">
        <v>57</v>
      </c>
      <c r="D3220">
        <f t="shared" si="102"/>
        <v>667</v>
      </c>
      <c r="E3220" t="str">
        <f t="shared" si="103"/>
        <v/>
      </c>
      <c r="F3220"/>
      <c r="G3220" s="39">
        <v>9.25</v>
      </c>
      <c r="H3220" s="39">
        <v>9.2510639999999995</v>
      </c>
      <c r="I3220" s="39">
        <v>43.403668160000002</v>
      </c>
      <c r="J3220" s="39">
        <v>52.921317670000001</v>
      </c>
      <c r="K3220" s="39">
        <v>231.28</v>
      </c>
      <c r="L3220"/>
    </row>
    <row r="3221" spans="3:14" x14ac:dyDescent="0.45">
      <c r="C3221">
        <v>57</v>
      </c>
      <c r="D3221">
        <f t="shared" si="102"/>
        <v>667</v>
      </c>
      <c r="E3221" t="str">
        <f t="shared" si="103"/>
        <v/>
      </c>
      <c r="F3221"/>
      <c r="G3221" s="39">
        <v>14.8</v>
      </c>
      <c r="H3221" s="39">
        <v>14.80644</v>
      </c>
      <c r="I3221" s="39">
        <v>43.403706710000002</v>
      </c>
      <c r="J3221" s="39">
        <v>52.92136137</v>
      </c>
      <c r="K3221" s="39">
        <v>231.28</v>
      </c>
      <c r="L3221"/>
    </row>
    <row r="3222" spans="3:14" x14ac:dyDescent="0.45">
      <c r="C3222">
        <v>57</v>
      </c>
      <c r="D3222">
        <f t="shared" si="102"/>
        <v>667</v>
      </c>
      <c r="E3222" t="str">
        <f t="shared" si="103"/>
        <v/>
      </c>
      <c r="F3222"/>
      <c r="G3222" s="39">
        <v>65.86</v>
      </c>
      <c r="H3222" s="39">
        <v>65.860969999999995</v>
      </c>
      <c r="I3222" s="39">
        <v>43.404114010000001</v>
      </c>
      <c r="J3222" s="39">
        <v>52.921653200000002</v>
      </c>
      <c r="K3222" s="39">
        <v>231.28</v>
      </c>
      <c r="L3222"/>
    </row>
    <row r="3223" spans="3:14" x14ac:dyDescent="0.45">
      <c r="C3223">
        <v>57</v>
      </c>
      <c r="D3223">
        <f t="shared" si="102"/>
        <v>667</v>
      </c>
      <c r="E3223" t="str">
        <f t="shared" si="103"/>
        <v/>
      </c>
      <c r="F3223"/>
      <c r="G3223" s="39">
        <v>91.44</v>
      </c>
      <c r="H3223" s="39">
        <v>91.442939999999993</v>
      </c>
      <c r="I3223" s="39">
        <v>43.404326320000003</v>
      </c>
      <c r="J3223" s="39">
        <v>52.921775420000003</v>
      </c>
      <c r="K3223" s="39">
        <v>231.08</v>
      </c>
      <c r="L3223"/>
    </row>
    <row r="3224" spans="3:14" x14ac:dyDescent="0.45">
      <c r="C3224">
        <v>57</v>
      </c>
      <c r="D3224">
        <f t="shared" si="102"/>
        <v>667</v>
      </c>
      <c r="E3224" t="str">
        <f t="shared" si="103"/>
        <v/>
      </c>
      <c r="F3224"/>
      <c r="G3224" s="39">
        <v>118.9</v>
      </c>
      <c r="H3224" s="39">
        <v>118.9074</v>
      </c>
      <c r="I3224" s="39">
        <v>43.404554259999998</v>
      </c>
      <c r="J3224" s="39">
        <v>52.921906640000003</v>
      </c>
      <c r="K3224" s="39">
        <v>231.08</v>
      </c>
      <c r="L3224"/>
    </row>
    <row r="3225" spans="3:14" x14ac:dyDescent="0.45">
      <c r="C3225">
        <v>57</v>
      </c>
      <c r="D3225">
        <f t="shared" si="102"/>
        <v>667</v>
      </c>
      <c r="E3225" t="str">
        <f t="shared" si="103"/>
        <v/>
      </c>
      <c r="F3225"/>
      <c r="G3225" s="39">
        <v>182.41</v>
      </c>
      <c r="H3225" s="39">
        <v>182.4161</v>
      </c>
      <c r="I3225" s="39">
        <v>43.405088790000001</v>
      </c>
      <c r="J3225" s="39">
        <v>52.922184489999999</v>
      </c>
      <c r="K3225" s="39">
        <v>230.87</v>
      </c>
      <c r="L3225"/>
    </row>
    <row r="3226" spans="3:14" x14ac:dyDescent="0.45">
      <c r="C3226">
        <v>57</v>
      </c>
      <c r="D3226">
        <f t="shared" si="102"/>
        <v>667</v>
      </c>
      <c r="E3226" t="str">
        <f t="shared" si="103"/>
        <v/>
      </c>
      <c r="F3226"/>
      <c r="G3226" s="39">
        <v>182.88</v>
      </c>
      <c r="H3226" s="39">
        <v>182.88329999999999</v>
      </c>
      <c r="I3226" s="39">
        <v>43.405092830000001</v>
      </c>
      <c r="J3226" s="39">
        <v>52.922186080000003</v>
      </c>
      <c r="K3226" s="39">
        <v>230.87</v>
      </c>
      <c r="L3226"/>
    </row>
    <row r="3227" spans="3:14" x14ac:dyDescent="0.45">
      <c r="C3227">
        <v>57</v>
      </c>
      <c r="D3227">
        <f t="shared" si="102"/>
        <v>667</v>
      </c>
      <c r="E3227" t="str">
        <f t="shared" si="103"/>
        <v/>
      </c>
      <c r="F3227"/>
      <c r="G3227" s="39">
        <v>239.25</v>
      </c>
      <c r="H3227" s="39">
        <v>239.2535</v>
      </c>
      <c r="I3227" s="39">
        <v>43.405580360000002</v>
      </c>
      <c r="J3227" s="39">
        <v>52.922378780000003</v>
      </c>
      <c r="K3227" s="39">
        <v>231.27</v>
      </c>
      <c r="L3227"/>
    </row>
    <row r="3228" spans="3:14" x14ac:dyDescent="0.45">
      <c r="C3228">
        <v>57</v>
      </c>
      <c r="D3228">
        <f t="shared" si="102"/>
        <v>667</v>
      </c>
      <c r="E3228" t="str">
        <f t="shared" si="103"/>
        <v/>
      </c>
      <c r="F3228"/>
      <c r="G3228" s="39">
        <v>274.32</v>
      </c>
      <c r="H3228" s="39">
        <v>274.327</v>
      </c>
      <c r="I3228" s="39">
        <v>43.405887040000003</v>
      </c>
      <c r="J3228" s="39">
        <v>52.922481329999997</v>
      </c>
      <c r="K3228" s="39">
        <v>230.87</v>
      </c>
      <c r="L3228"/>
    </row>
    <row r="3229" spans="3:14" x14ac:dyDescent="0.45">
      <c r="C3229">
        <v>57</v>
      </c>
      <c r="D3229">
        <f t="shared" si="102"/>
        <v>667</v>
      </c>
      <c r="E3229" t="str">
        <f t="shared" si="103"/>
        <v/>
      </c>
      <c r="F3229"/>
      <c r="G3229" s="39">
        <v>283.74</v>
      </c>
      <c r="H3229" s="39">
        <v>283.74579999999997</v>
      </c>
      <c r="I3229" s="39">
        <v>43.405969390000003</v>
      </c>
      <c r="J3229" s="39">
        <v>52.922508860000001</v>
      </c>
      <c r="K3229" s="39">
        <v>231.07</v>
      </c>
      <c r="L3229"/>
    </row>
    <row r="3230" spans="3:14" x14ac:dyDescent="0.45">
      <c r="C3230">
        <v>57</v>
      </c>
      <c r="D3230">
        <f t="shared" si="102"/>
        <v>667</v>
      </c>
      <c r="E3230">
        <f t="shared" si="103"/>
        <v>288.66809999999998</v>
      </c>
      <c r="F3230"/>
      <c r="G3230" s="39">
        <v>288.66000000000003</v>
      </c>
      <c r="H3230" s="39">
        <v>288.66809999999998</v>
      </c>
      <c r="I3230" s="39">
        <v>43.405983450000001</v>
      </c>
      <c r="J3230" s="39">
        <v>52.922566490000001</v>
      </c>
      <c r="K3230" s="39">
        <v>231.13</v>
      </c>
      <c r="L3230"/>
    </row>
    <row r="3231" spans="3:14" x14ac:dyDescent="0.45">
      <c r="C3231">
        <v>57</v>
      </c>
      <c r="D3231">
        <f t="shared" si="102"/>
        <v>668</v>
      </c>
      <c r="E3231" t="str">
        <f t="shared" si="103"/>
        <v/>
      </c>
      <c r="F3231" s="39">
        <v>668</v>
      </c>
      <c r="G3231" s="39">
        <v>0</v>
      </c>
      <c r="H3231" s="39">
        <v>0</v>
      </c>
      <c r="I3231" s="39">
        <v>43.407289779999999</v>
      </c>
      <c r="J3231" s="39">
        <v>52.928502999999999</v>
      </c>
      <c r="K3231" s="39">
        <v>231.6</v>
      </c>
      <c r="L3231" s="39">
        <v>98</v>
      </c>
      <c r="M3231" s="39">
        <v>8</v>
      </c>
      <c r="N3231" s="39">
        <v>0.2</v>
      </c>
    </row>
    <row r="3232" spans="3:14" x14ac:dyDescent="0.45">
      <c r="C3232">
        <v>57</v>
      </c>
      <c r="D3232">
        <f t="shared" si="102"/>
        <v>668</v>
      </c>
      <c r="E3232" t="str">
        <f t="shared" si="103"/>
        <v/>
      </c>
      <c r="F3232"/>
      <c r="G3232" s="39">
        <v>21.54</v>
      </c>
      <c r="H3232" s="39">
        <v>21.587319999999998</v>
      </c>
      <c r="I3232" s="39">
        <v>43.407386989999999</v>
      </c>
      <c r="J3232" s="39">
        <v>52.928272890000002</v>
      </c>
      <c r="K3232" s="39">
        <v>230.2</v>
      </c>
      <c r="L3232"/>
    </row>
    <row r="3233" spans="3:14" x14ac:dyDescent="0.45">
      <c r="C3233">
        <v>57</v>
      </c>
      <c r="D3233">
        <f t="shared" si="102"/>
        <v>668</v>
      </c>
      <c r="E3233" t="str">
        <f t="shared" si="103"/>
        <v/>
      </c>
      <c r="F3233"/>
      <c r="G3233" s="39">
        <v>37.92</v>
      </c>
      <c r="H3233" s="39">
        <v>38.027230000000003</v>
      </c>
      <c r="I3233" s="39">
        <v>43.407458550000001</v>
      </c>
      <c r="J3233" s="39">
        <v>52.928096080000003</v>
      </c>
      <c r="K3233" s="39">
        <v>231.6</v>
      </c>
      <c r="L3233"/>
    </row>
    <row r="3234" spans="3:14" x14ac:dyDescent="0.45">
      <c r="C3234">
        <v>57</v>
      </c>
      <c r="D3234">
        <f t="shared" si="102"/>
        <v>668</v>
      </c>
      <c r="E3234" t="str">
        <f t="shared" si="103"/>
        <v/>
      </c>
      <c r="F3234"/>
      <c r="G3234" s="39">
        <v>88.43</v>
      </c>
      <c r="H3234" s="39">
        <v>88.539689999999993</v>
      </c>
      <c r="I3234" s="39">
        <v>43.407625150000001</v>
      </c>
      <c r="J3234" s="39">
        <v>52.927515939999999</v>
      </c>
      <c r="K3234" s="39">
        <v>230.78</v>
      </c>
      <c r="L3234"/>
    </row>
    <row r="3235" spans="3:14" x14ac:dyDescent="0.45">
      <c r="C3235">
        <v>57</v>
      </c>
      <c r="D3235">
        <f t="shared" si="102"/>
        <v>668</v>
      </c>
      <c r="E3235" t="str">
        <f t="shared" si="103"/>
        <v/>
      </c>
      <c r="F3235"/>
      <c r="G3235" s="39">
        <v>91.44</v>
      </c>
      <c r="H3235" s="39">
        <v>91.551820000000006</v>
      </c>
      <c r="I3235" s="39">
        <v>43.40763819</v>
      </c>
      <c r="J3235" s="39">
        <v>52.927483340000002</v>
      </c>
      <c r="K3235" s="39">
        <v>230.78</v>
      </c>
      <c r="L3235"/>
    </row>
    <row r="3236" spans="3:14" x14ac:dyDescent="0.45">
      <c r="C3236">
        <v>57</v>
      </c>
      <c r="D3236">
        <f t="shared" si="102"/>
        <v>668</v>
      </c>
      <c r="E3236" t="str">
        <f t="shared" si="103"/>
        <v/>
      </c>
      <c r="F3236"/>
      <c r="G3236" s="39">
        <v>128.61000000000001</v>
      </c>
      <c r="H3236" s="39">
        <v>128.726</v>
      </c>
      <c r="I3236" s="39">
        <v>43.407799199999999</v>
      </c>
      <c r="J3236" s="39">
        <v>52.927081020000003</v>
      </c>
      <c r="K3236" s="39">
        <v>230.78</v>
      </c>
      <c r="L3236"/>
    </row>
    <row r="3237" spans="3:14" x14ac:dyDescent="0.45">
      <c r="C3237">
        <v>57</v>
      </c>
      <c r="D3237">
        <f t="shared" si="102"/>
        <v>668</v>
      </c>
      <c r="E3237" t="str">
        <f t="shared" si="103"/>
        <v/>
      </c>
      <c r="F3237"/>
      <c r="G3237" s="39">
        <v>170.76</v>
      </c>
      <c r="H3237" s="39">
        <v>170.8691</v>
      </c>
      <c r="I3237" s="39">
        <v>43.407939310000003</v>
      </c>
      <c r="J3237" s="39">
        <v>52.926597530000002</v>
      </c>
      <c r="K3237" s="39">
        <v>230.98</v>
      </c>
      <c r="L3237"/>
    </row>
    <row r="3238" spans="3:14" x14ac:dyDescent="0.45">
      <c r="C3238">
        <v>57</v>
      </c>
      <c r="D3238">
        <f t="shared" si="102"/>
        <v>668</v>
      </c>
      <c r="E3238" t="str">
        <f t="shared" si="103"/>
        <v/>
      </c>
      <c r="F3238"/>
      <c r="G3238" s="39">
        <v>182.88</v>
      </c>
      <c r="H3238" s="39">
        <v>183.00710000000001</v>
      </c>
      <c r="I3238" s="39">
        <v>43.407960090000003</v>
      </c>
      <c r="J3238" s="39">
        <v>52.926450600000003</v>
      </c>
      <c r="K3238" s="39">
        <v>230.38</v>
      </c>
      <c r="L3238"/>
    </row>
    <row r="3239" spans="3:14" x14ac:dyDescent="0.45">
      <c r="C3239">
        <v>57</v>
      </c>
      <c r="D3239">
        <f t="shared" si="102"/>
        <v>668</v>
      </c>
      <c r="E3239" t="str">
        <f t="shared" si="103"/>
        <v/>
      </c>
      <c r="F3239"/>
      <c r="G3239" s="39">
        <v>235.89</v>
      </c>
      <c r="H3239" s="39">
        <v>236.01259999999999</v>
      </c>
      <c r="I3239" s="39">
        <v>43.408050969999998</v>
      </c>
      <c r="J3239" s="39">
        <v>52.925808189999998</v>
      </c>
      <c r="K3239" s="39">
        <v>230.53</v>
      </c>
      <c r="L3239"/>
    </row>
    <row r="3240" spans="3:14" x14ac:dyDescent="0.45">
      <c r="C3240">
        <v>57</v>
      </c>
      <c r="D3240">
        <f t="shared" si="102"/>
        <v>668</v>
      </c>
      <c r="E3240" t="str">
        <f t="shared" si="103"/>
        <v/>
      </c>
      <c r="F3240"/>
      <c r="G3240" s="39">
        <v>274.32</v>
      </c>
      <c r="H3240" s="39">
        <v>274.4479</v>
      </c>
      <c r="I3240" s="39">
        <v>43.407824730000002</v>
      </c>
      <c r="J3240" s="39">
        <v>52.925449219999997</v>
      </c>
      <c r="K3240" s="39">
        <v>230.33</v>
      </c>
      <c r="L3240"/>
    </row>
    <row r="3241" spans="3:14" x14ac:dyDescent="0.45">
      <c r="C3241">
        <v>57</v>
      </c>
      <c r="D3241">
        <f t="shared" si="102"/>
        <v>668</v>
      </c>
      <c r="E3241" t="str">
        <f t="shared" si="103"/>
        <v/>
      </c>
      <c r="F3241"/>
      <c r="G3241" s="39">
        <v>284.39</v>
      </c>
      <c r="H3241" s="39">
        <v>284.64789999999999</v>
      </c>
      <c r="I3241" s="39">
        <v>43.407765429999998</v>
      </c>
      <c r="J3241" s="39">
        <v>52.92535513</v>
      </c>
      <c r="K3241" s="39">
        <v>231.93</v>
      </c>
      <c r="L3241"/>
    </row>
    <row r="3242" spans="3:14" x14ac:dyDescent="0.45">
      <c r="C3242">
        <v>57</v>
      </c>
      <c r="D3242">
        <f t="shared" si="102"/>
        <v>668</v>
      </c>
      <c r="E3242" t="str">
        <f t="shared" si="103"/>
        <v/>
      </c>
      <c r="F3242"/>
      <c r="G3242" s="39">
        <v>308.60000000000002</v>
      </c>
      <c r="H3242" s="39">
        <v>308.87889999999999</v>
      </c>
      <c r="I3242" s="39">
        <v>43.407582619999999</v>
      </c>
      <c r="J3242" s="39">
        <v>52.925192449999997</v>
      </c>
      <c r="K3242" s="39">
        <v>230.93</v>
      </c>
      <c r="L3242"/>
    </row>
    <row r="3243" spans="3:14" x14ac:dyDescent="0.45">
      <c r="C3243">
        <v>57</v>
      </c>
      <c r="D3243">
        <f t="shared" si="102"/>
        <v>668</v>
      </c>
      <c r="E3243">
        <f t="shared" si="103"/>
        <v>311.17239999999998</v>
      </c>
      <c r="F3243"/>
      <c r="G3243" s="39">
        <v>310.89999999999998</v>
      </c>
      <c r="H3243" s="39">
        <v>311.17239999999998</v>
      </c>
      <c r="I3243" s="39">
        <v>43.40756279</v>
      </c>
      <c r="J3243" s="39">
        <v>52.92518458</v>
      </c>
      <c r="K3243" s="39">
        <v>230.93</v>
      </c>
      <c r="L3243"/>
    </row>
    <row r="3244" spans="3:14" x14ac:dyDescent="0.45">
      <c r="C3244">
        <v>57</v>
      </c>
      <c r="D3244">
        <f t="shared" si="102"/>
        <v>669</v>
      </c>
      <c r="E3244" t="str">
        <f t="shared" si="103"/>
        <v/>
      </c>
      <c r="F3244">
        <v>669</v>
      </c>
      <c r="G3244" s="39">
        <v>0</v>
      </c>
      <c r="H3244" s="39">
        <v>0</v>
      </c>
      <c r="I3244" s="39">
        <v>43.401755680000001</v>
      </c>
      <c r="J3244" s="39">
        <v>52.925548810000002</v>
      </c>
      <c r="K3244" s="39">
        <v>231.61</v>
      </c>
      <c r="L3244" s="39">
        <v>98</v>
      </c>
      <c r="M3244" s="39">
        <v>8</v>
      </c>
      <c r="N3244" s="39">
        <v>0.2</v>
      </c>
    </row>
    <row r="3245" spans="3:14" x14ac:dyDescent="0.45">
      <c r="C3245">
        <v>57</v>
      </c>
      <c r="D3245">
        <f t="shared" si="102"/>
        <v>669</v>
      </c>
      <c r="E3245" t="str">
        <f t="shared" si="103"/>
        <v/>
      </c>
      <c r="F3245"/>
      <c r="G3245" s="39">
        <v>5.58</v>
      </c>
      <c r="H3245" s="39">
        <v>5.5791769999999996</v>
      </c>
      <c r="I3245" s="39">
        <v>43.401794160000001</v>
      </c>
      <c r="J3245" s="39">
        <v>52.925593059999997</v>
      </c>
      <c r="K3245" s="39">
        <v>231.61</v>
      </c>
      <c r="L3245"/>
    </row>
    <row r="3246" spans="3:14" x14ac:dyDescent="0.45">
      <c r="C3246">
        <v>57</v>
      </c>
      <c r="D3246">
        <f t="shared" si="102"/>
        <v>669</v>
      </c>
      <c r="E3246" t="str">
        <f t="shared" si="103"/>
        <v/>
      </c>
      <c r="F3246"/>
      <c r="G3246" s="39">
        <v>89.63</v>
      </c>
      <c r="H3246" s="39">
        <v>89.640900000000002</v>
      </c>
      <c r="I3246" s="39">
        <v>43.402505400000003</v>
      </c>
      <c r="J3246" s="39">
        <v>52.925239249999997</v>
      </c>
      <c r="K3246" s="39">
        <v>230.61</v>
      </c>
      <c r="L3246"/>
    </row>
    <row r="3247" spans="3:14" x14ac:dyDescent="0.45">
      <c r="C3247">
        <v>57</v>
      </c>
      <c r="D3247">
        <f t="shared" si="102"/>
        <v>669</v>
      </c>
      <c r="E3247" t="str">
        <f t="shared" si="103"/>
        <v/>
      </c>
      <c r="F3247"/>
      <c r="G3247" s="39">
        <v>91.44</v>
      </c>
      <c r="H3247" s="39">
        <v>91.445949999999996</v>
      </c>
      <c r="I3247" s="39">
        <v>43.402521620000002</v>
      </c>
      <c r="J3247" s="39">
        <v>52.925240449999997</v>
      </c>
      <c r="K3247" s="39">
        <v>230.61</v>
      </c>
      <c r="L3247"/>
    </row>
    <row r="3248" spans="3:14" x14ac:dyDescent="0.45">
      <c r="C3248">
        <v>57</v>
      </c>
      <c r="D3248">
        <f t="shared" si="102"/>
        <v>669</v>
      </c>
      <c r="E3248">
        <f t="shared" si="103"/>
        <v>136.35669999999999</v>
      </c>
      <c r="F3248"/>
      <c r="G3248" s="39">
        <v>136.34</v>
      </c>
      <c r="H3248" s="39">
        <v>136.35669999999999</v>
      </c>
      <c r="I3248" s="39">
        <v>43.402925140000001</v>
      </c>
      <c r="J3248" s="39">
        <v>52.925270310000002</v>
      </c>
      <c r="K3248" s="39">
        <v>229.48</v>
      </c>
      <c r="L3248"/>
    </row>
    <row r="3249" spans="3:14" x14ac:dyDescent="0.45">
      <c r="C3249">
        <v>57</v>
      </c>
      <c r="D3249">
        <f t="shared" si="102"/>
        <v>2108</v>
      </c>
      <c r="E3249" t="str">
        <f t="shared" si="103"/>
        <v/>
      </c>
      <c r="F3249">
        <v>2108</v>
      </c>
      <c r="G3249" s="39">
        <v>0</v>
      </c>
      <c r="H3249" s="39">
        <v>0</v>
      </c>
      <c r="I3249" s="39">
        <v>43.414356359999999</v>
      </c>
      <c r="J3249" s="39">
        <v>52.928963019999998</v>
      </c>
      <c r="K3249" s="39">
        <v>225.87</v>
      </c>
      <c r="L3249" s="39">
        <v>98</v>
      </c>
      <c r="M3249" s="39">
        <v>8</v>
      </c>
      <c r="N3249" s="39">
        <v>0.2</v>
      </c>
    </row>
    <row r="3250" spans="3:14" x14ac:dyDescent="0.45">
      <c r="C3250">
        <v>57</v>
      </c>
      <c r="D3250">
        <f t="shared" si="102"/>
        <v>2108</v>
      </c>
      <c r="E3250" t="str">
        <f t="shared" si="103"/>
        <v/>
      </c>
      <c r="F3250"/>
      <c r="G3250" s="39">
        <v>14.7</v>
      </c>
      <c r="H3250" s="39">
        <v>14.73531</v>
      </c>
      <c r="I3250" s="39">
        <v>43.414224109999999</v>
      </c>
      <c r="J3250" s="39">
        <v>52.928969080000002</v>
      </c>
      <c r="K3250" s="39">
        <v>224.87</v>
      </c>
      <c r="L3250"/>
    </row>
    <row r="3251" spans="3:14" x14ac:dyDescent="0.45">
      <c r="C3251">
        <v>57</v>
      </c>
      <c r="D3251">
        <f t="shared" si="102"/>
        <v>2108</v>
      </c>
      <c r="E3251" t="str">
        <f t="shared" si="103"/>
        <v/>
      </c>
      <c r="F3251"/>
      <c r="G3251" s="39">
        <v>34.71</v>
      </c>
      <c r="H3251" s="39">
        <v>35.405670000000001</v>
      </c>
      <c r="I3251" s="39">
        <v>43.414044250000003</v>
      </c>
      <c r="J3251" s="39">
        <v>52.928980979999999</v>
      </c>
      <c r="K3251" s="39">
        <v>230.07</v>
      </c>
      <c r="L3251"/>
    </row>
    <row r="3252" spans="3:14" x14ac:dyDescent="0.45">
      <c r="C3252">
        <v>57</v>
      </c>
      <c r="D3252">
        <f t="shared" si="102"/>
        <v>2108</v>
      </c>
      <c r="E3252" t="str">
        <f t="shared" si="103"/>
        <v/>
      </c>
      <c r="F3252"/>
      <c r="G3252" s="39">
        <v>41.02</v>
      </c>
      <c r="H3252" s="39">
        <v>42.777279999999998</v>
      </c>
      <c r="I3252" s="39">
        <v>43.413989600000001</v>
      </c>
      <c r="J3252" s="39">
        <v>52.929002490000002</v>
      </c>
      <c r="K3252" s="39">
        <v>226.27</v>
      </c>
      <c r="L3252"/>
    </row>
    <row r="3253" spans="3:14" x14ac:dyDescent="0.45">
      <c r="C3253">
        <v>57</v>
      </c>
      <c r="D3253">
        <f t="shared" ref="D3253:D3316" si="104">IF(F3253&gt;0,F3253,F3253+D3252)</f>
        <v>2108</v>
      </c>
      <c r="E3253" t="str">
        <f t="shared" si="103"/>
        <v/>
      </c>
      <c r="F3253"/>
      <c r="G3253" s="39">
        <v>43.72</v>
      </c>
      <c r="H3253" s="39">
        <v>45.469360000000002</v>
      </c>
      <c r="I3253" s="39">
        <v>43.413966309999999</v>
      </c>
      <c r="J3253" s="39">
        <v>52.929011670000001</v>
      </c>
      <c r="K3253" s="39">
        <v>226.27</v>
      </c>
      <c r="L3253"/>
    </row>
    <row r="3254" spans="3:14" x14ac:dyDescent="0.45">
      <c r="C3254">
        <v>57</v>
      </c>
      <c r="D3254">
        <f t="shared" si="104"/>
        <v>2108</v>
      </c>
      <c r="E3254" t="str">
        <f t="shared" si="103"/>
        <v/>
      </c>
      <c r="F3254"/>
      <c r="G3254" s="39">
        <v>48.68</v>
      </c>
      <c r="H3254" s="39">
        <v>50.436210000000003</v>
      </c>
      <c r="I3254" s="39">
        <v>43.413923500000003</v>
      </c>
      <c r="J3254" s="39">
        <v>52.92902935</v>
      </c>
      <c r="K3254" s="39">
        <v>226.27</v>
      </c>
      <c r="L3254"/>
    </row>
    <row r="3255" spans="3:14" x14ac:dyDescent="0.45">
      <c r="C3255">
        <v>57</v>
      </c>
      <c r="D3255">
        <f t="shared" si="104"/>
        <v>2108</v>
      </c>
      <c r="E3255">
        <f t="shared" si="103"/>
        <v>78.427070000000001</v>
      </c>
      <c r="F3255"/>
      <c r="G3255" s="39">
        <v>76.66</v>
      </c>
      <c r="H3255" s="39">
        <v>78.427070000000001</v>
      </c>
      <c r="I3255" s="39">
        <v>43.413683200000001</v>
      </c>
      <c r="J3255" s="39">
        <v>52.929132459999998</v>
      </c>
      <c r="K3255" s="39">
        <v>227.27</v>
      </c>
      <c r="L3255"/>
    </row>
    <row r="3256" spans="3:14" x14ac:dyDescent="0.45">
      <c r="C3256">
        <v>57</v>
      </c>
      <c r="D3256" t="str">
        <f t="shared" si="104"/>
        <v>2108&amp;9068</v>
      </c>
      <c r="E3256" t="str">
        <f t="shared" si="103"/>
        <v/>
      </c>
      <c r="F3256" t="s">
        <v>4253</v>
      </c>
      <c r="G3256" s="39">
        <v>0</v>
      </c>
      <c r="H3256" s="39">
        <v>0</v>
      </c>
      <c r="I3256" s="39">
        <v>43.413683200000001</v>
      </c>
      <c r="J3256" s="39">
        <v>52.929132459999998</v>
      </c>
      <c r="K3256" s="39">
        <v>227.27</v>
      </c>
      <c r="L3256" s="39">
        <v>98</v>
      </c>
      <c r="M3256" s="39">
        <v>8</v>
      </c>
      <c r="N3256" s="39">
        <v>0.2</v>
      </c>
    </row>
    <row r="3257" spans="3:14" x14ac:dyDescent="0.45">
      <c r="C3257">
        <v>57</v>
      </c>
      <c r="D3257" t="e">
        <f t="shared" si="104"/>
        <v>#VALUE!</v>
      </c>
      <c r="E3257" t="str">
        <f t="shared" si="103"/>
        <v/>
      </c>
      <c r="F3257"/>
      <c r="G3257" s="39">
        <v>48.6</v>
      </c>
      <c r="H3257" s="39">
        <v>48.603180000000002</v>
      </c>
      <c r="I3257" s="39">
        <v>43.413266839999999</v>
      </c>
      <c r="J3257" s="39">
        <v>52.929316499999999</v>
      </c>
      <c r="K3257" s="39">
        <v>227.81</v>
      </c>
      <c r="L3257"/>
    </row>
    <row r="3258" spans="3:14" x14ac:dyDescent="0.45">
      <c r="C3258">
        <v>57</v>
      </c>
      <c r="D3258" t="e">
        <f t="shared" si="104"/>
        <v>#VALUE!</v>
      </c>
      <c r="E3258" t="str">
        <f t="shared" si="103"/>
        <v/>
      </c>
      <c r="F3258"/>
      <c r="G3258" s="39">
        <v>91.44</v>
      </c>
      <c r="H3258" s="39">
        <v>91.47287</v>
      </c>
      <c r="I3258" s="39">
        <v>43.412892100000001</v>
      </c>
      <c r="J3258" s="39">
        <v>52.929441060000002</v>
      </c>
      <c r="K3258" s="39">
        <v>229.41</v>
      </c>
      <c r="L3258"/>
    </row>
    <row r="3259" spans="3:14" x14ac:dyDescent="0.45">
      <c r="C3259">
        <v>57</v>
      </c>
      <c r="D3259" t="e">
        <f t="shared" si="104"/>
        <v>#VALUE!</v>
      </c>
      <c r="E3259" t="str">
        <f t="shared" si="103"/>
        <v/>
      </c>
      <c r="F3259"/>
      <c r="G3259" s="39">
        <v>101.91</v>
      </c>
      <c r="H3259" s="39">
        <v>101.9684</v>
      </c>
      <c r="I3259" s="39">
        <v>43.41280055</v>
      </c>
      <c r="J3259" s="39">
        <v>52.929471489999997</v>
      </c>
      <c r="K3259" s="39">
        <v>228.61</v>
      </c>
      <c r="L3259"/>
    </row>
    <row r="3260" spans="3:14" x14ac:dyDescent="0.45">
      <c r="C3260">
        <v>57</v>
      </c>
      <c r="D3260" t="e">
        <f t="shared" si="104"/>
        <v>#VALUE!</v>
      </c>
      <c r="E3260" t="str">
        <f t="shared" si="103"/>
        <v/>
      </c>
      <c r="F3260"/>
      <c r="G3260" s="39">
        <v>182.88</v>
      </c>
      <c r="H3260" s="39">
        <v>182.94540000000001</v>
      </c>
      <c r="I3260" s="39">
        <v>43.412158169999998</v>
      </c>
      <c r="J3260" s="39">
        <v>52.929943799999997</v>
      </c>
      <c r="K3260" s="39">
        <v>229.18</v>
      </c>
      <c r="L3260"/>
    </row>
    <row r="3261" spans="3:14" x14ac:dyDescent="0.45">
      <c r="C3261">
        <v>57</v>
      </c>
      <c r="D3261" t="e">
        <f t="shared" si="104"/>
        <v>#VALUE!</v>
      </c>
      <c r="E3261">
        <f t="shared" si="103"/>
        <v>190.7116</v>
      </c>
      <c r="F3261"/>
      <c r="G3261" s="39">
        <v>190.65</v>
      </c>
      <c r="H3261" s="39">
        <v>190.7116</v>
      </c>
      <c r="I3261" s="39">
        <v>43.412096560000002</v>
      </c>
      <c r="J3261" s="39">
        <v>52.9299891</v>
      </c>
      <c r="K3261" s="39">
        <v>229.18</v>
      </c>
      <c r="L3261"/>
    </row>
    <row r="3262" spans="3:14" x14ac:dyDescent="0.45">
      <c r="C3262">
        <v>57</v>
      </c>
      <c r="D3262">
        <f t="shared" si="104"/>
        <v>2469</v>
      </c>
      <c r="E3262">
        <f t="shared" si="103"/>
        <v>0</v>
      </c>
      <c r="F3262" s="39">
        <v>2469</v>
      </c>
      <c r="G3262" s="39">
        <v>0</v>
      </c>
      <c r="H3262" s="39">
        <v>0</v>
      </c>
      <c r="I3262" s="39">
        <v>43.405026990000003</v>
      </c>
      <c r="J3262" s="39">
        <v>52.921962659999998</v>
      </c>
      <c r="K3262" s="39">
        <v>231.07</v>
      </c>
      <c r="L3262" s="39">
        <v>98</v>
      </c>
      <c r="M3262" s="39">
        <v>8</v>
      </c>
      <c r="N3262" s="39">
        <v>0.2</v>
      </c>
    </row>
    <row r="3263" spans="3:14" x14ac:dyDescent="0.45">
      <c r="C3263">
        <v>57</v>
      </c>
      <c r="D3263">
        <f t="shared" si="104"/>
        <v>2469</v>
      </c>
      <c r="E3263" t="str">
        <f t="shared" si="103"/>
        <v/>
      </c>
      <c r="F3263"/>
      <c r="G3263" s="39">
        <v>0</v>
      </c>
      <c r="H3263" s="52">
        <v>2.576355E-9</v>
      </c>
      <c r="I3263" s="39">
        <v>43.405026990000003</v>
      </c>
      <c r="J3263" s="39">
        <v>52.921962659999998</v>
      </c>
      <c r="K3263" s="39">
        <v>231.07</v>
      </c>
      <c r="L3263"/>
    </row>
    <row r="3264" spans="3:14" x14ac:dyDescent="0.45">
      <c r="C3264">
        <v>57</v>
      </c>
      <c r="D3264">
        <f t="shared" si="104"/>
        <v>2469</v>
      </c>
      <c r="E3264" t="str">
        <f t="shared" si="103"/>
        <v/>
      </c>
      <c r="F3264"/>
      <c r="G3264" s="39">
        <v>32.17</v>
      </c>
      <c r="H3264" s="39">
        <v>32.165399999999998</v>
      </c>
      <c r="I3264" s="39">
        <v>43.405270780000002</v>
      </c>
      <c r="J3264" s="39">
        <v>52.922176829999998</v>
      </c>
      <c r="K3264" s="39">
        <v>231.07</v>
      </c>
      <c r="L3264"/>
    </row>
    <row r="3265" spans="3:14" x14ac:dyDescent="0.45">
      <c r="C3265">
        <v>57</v>
      </c>
      <c r="D3265">
        <f t="shared" si="104"/>
        <v>2469</v>
      </c>
      <c r="E3265" t="str">
        <f t="shared" si="103"/>
        <v/>
      </c>
      <c r="F3265"/>
      <c r="G3265" s="39">
        <v>73.06</v>
      </c>
      <c r="H3265" s="39">
        <v>73.05829</v>
      </c>
      <c r="I3265" s="39">
        <v>43.405618269999998</v>
      </c>
      <c r="J3265" s="39">
        <v>52.922343290000001</v>
      </c>
      <c r="K3265" s="39">
        <v>231.27</v>
      </c>
      <c r="L3265"/>
    </row>
    <row r="3266" spans="3:14" x14ac:dyDescent="0.45">
      <c r="C3266">
        <v>57</v>
      </c>
      <c r="D3266">
        <f t="shared" si="104"/>
        <v>2469</v>
      </c>
      <c r="E3266" t="str">
        <f t="shared" si="103"/>
        <v/>
      </c>
      <c r="F3266"/>
      <c r="G3266" s="39">
        <v>91.44</v>
      </c>
      <c r="H3266" s="39">
        <v>91.444839999999999</v>
      </c>
      <c r="I3266" s="39">
        <v>43.405774049999998</v>
      </c>
      <c r="J3266" s="39">
        <v>52.922419730000001</v>
      </c>
      <c r="K3266" s="39">
        <v>230.87</v>
      </c>
      <c r="L3266"/>
    </row>
    <row r="3267" spans="3:14" x14ac:dyDescent="0.45">
      <c r="C3267">
        <v>57</v>
      </c>
      <c r="D3267">
        <f t="shared" si="104"/>
        <v>2469</v>
      </c>
      <c r="E3267" t="str">
        <f t="shared" si="103"/>
        <v/>
      </c>
      <c r="F3267"/>
      <c r="G3267" s="39">
        <v>113.95</v>
      </c>
      <c r="H3267" s="39">
        <v>113.9551</v>
      </c>
      <c r="I3267" s="39">
        <v>43.40596481</v>
      </c>
      <c r="J3267" s="39">
        <v>52.922513340000002</v>
      </c>
      <c r="K3267" s="39">
        <v>231.07</v>
      </c>
      <c r="L3267"/>
    </row>
    <row r="3268" spans="3:14" x14ac:dyDescent="0.45">
      <c r="C3268">
        <v>57</v>
      </c>
      <c r="D3268">
        <f t="shared" si="104"/>
        <v>2469</v>
      </c>
      <c r="E3268">
        <f t="shared" ref="E3268:E3331" si="105">IF(G3269=0,H3268,"")</f>
        <v>118.7324</v>
      </c>
      <c r="F3268"/>
      <c r="G3268" s="39">
        <v>118.73</v>
      </c>
      <c r="H3268" s="39">
        <v>118.7324</v>
      </c>
      <c r="I3268" s="39">
        <v>43.405983450000001</v>
      </c>
      <c r="J3268" s="39">
        <v>52.922566490000001</v>
      </c>
      <c r="K3268" s="39">
        <v>231.13</v>
      </c>
      <c r="L3268"/>
    </row>
    <row r="3269" spans="3:14" x14ac:dyDescent="0.45">
      <c r="C3269">
        <v>57</v>
      </c>
      <c r="D3269">
        <f t="shared" si="104"/>
        <v>2760</v>
      </c>
      <c r="E3269" t="str">
        <f t="shared" si="105"/>
        <v/>
      </c>
      <c r="F3269" s="39">
        <v>2760</v>
      </c>
      <c r="G3269" s="39">
        <v>0</v>
      </c>
      <c r="H3269" s="39">
        <v>0</v>
      </c>
      <c r="I3269" s="39">
        <v>43.403154370000003</v>
      </c>
      <c r="J3269" s="39">
        <v>52.92300444</v>
      </c>
      <c r="K3269" s="39">
        <v>230.89</v>
      </c>
      <c r="L3269" s="39">
        <v>98</v>
      </c>
      <c r="M3269" s="39">
        <v>8</v>
      </c>
      <c r="N3269" s="39">
        <v>0.2</v>
      </c>
    </row>
    <row r="3270" spans="3:14" x14ac:dyDescent="0.45">
      <c r="C3270">
        <v>57</v>
      </c>
      <c r="D3270">
        <f t="shared" si="104"/>
        <v>2760</v>
      </c>
      <c r="E3270" t="str">
        <f t="shared" si="105"/>
        <v/>
      </c>
      <c r="F3270"/>
      <c r="G3270" s="39">
        <v>49.08</v>
      </c>
      <c r="H3270" s="39">
        <v>49.093829999999997</v>
      </c>
      <c r="I3270" s="39">
        <v>43.403596159999999</v>
      </c>
      <c r="J3270" s="39">
        <v>52.923002990000001</v>
      </c>
      <c r="K3270" s="39">
        <v>229.89</v>
      </c>
      <c r="L3270"/>
    </row>
    <row r="3271" spans="3:14" x14ac:dyDescent="0.45">
      <c r="C3271">
        <v>57</v>
      </c>
      <c r="D3271">
        <f t="shared" si="104"/>
        <v>2760</v>
      </c>
      <c r="E3271" t="str">
        <f t="shared" si="105"/>
        <v/>
      </c>
      <c r="F3271"/>
      <c r="G3271" s="39">
        <v>91.44</v>
      </c>
      <c r="H3271" s="39">
        <v>91.450190000000006</v>
      </c>
      <c r="I3271" s="39">
        <v>43.403977410000003</v>
      </c>
      <c r="J3271" s="39">
        <v>52.92300238</v>
      </c>
      <c r="K3271" s="39">
        <v>229.89</v>
      </c>
      <c r="L3271"/>
    </row>
    <row r="3272" spans="3:14" x14ac:dyDescent="0.45">
      <c r="C3272">
        <v>57</v>
      </c>
      <c r="D3272">
        <f t="shared" si="104"/>
        <v>2760</v>
      </c>
      <c r="E3272" t="str">
        <f t="shared" si="105"/>
        <v/>
      </c>
      <c r="F3272"/>
      <c r="G3272" s="39">
        <v>96.99</v>
      </c>
      <c r="H3272" s="39">
        <v>96.998369999999994</v>
      </c>
      <c r="I3272" s="39">
        <v>43.404027339999999</v>
      </c>
      <c r="J3272" s="39">
        <v>52.9230023</v>
      </c>
      <c r="K3272" s="39">
        <v>229.89</v>
      </c>
      <c r="L3272"/>
    </row>
    <row r="3273" spans="3:14" x14ac:dyDescent="0.45">
      <c r="C3273">
        <v>57</v>
      </c>
      <c r="D3273">
        <f t="shared" si="104"/>
        <v>2760</v>
      </c>
      <c r="E3273" t="str">
        <f t="shared" si="105"/>
        <v/>
      </c>
      <c r="F3273"/>
      <c r="G3273" s="39">
        <v>177</v>
      </c>
      <c r="H3273" s="39">
        <v>177.01320000000001</v>
      </c>
      <c r="I3273" s="39">
        <v>43.404744790000002</v>
      </c>
      <c r="J3273" s="39">
        <v>52.922916870000002</v>
      </c>
      <c r="K3273" s="39">
        <v>230.93</v>
      </c>
      <c r="L3273"/>
    </row>
    <row r="3274" spans="3:14" x14ac:dyDescent="0.45">
      <c r="C3274">
        <v>57</v>
      </c>
      <c r="D3274">
        <f t="shared" si="104"/>
        <v>2760</v>
      </c>
      <c r="E3274" t="str">
        <f t="shared" si="105"/>
        <v/>
      </c>
      <c r="F3274"/>
      <c r="G3274" s="39">
        <v>182.88</v>
      </c>
      <c r="H3274" s="39">
        <v>182.90029999999999</v>
      </c>
      <c r="I3274" s="39">
        <v>43.404797309999999</v>
      </c>
      <c r="J3274" s="39">
        <v>52.92290758</v>
      </c>
      <c r="K3274" s="39">
        <v>231.13</v>
      </c>
      <c r="L3274"/>
    </row>
    <row r="3275" spans="3:14" x14ac:dyDescent="0.45">
      <c r="C3275">
        <v>57</v>
      </c>
      <c r="D3275">
        <f t="shared" si="104"/>
        <v>2760</v>
      </c>
      <c r="E3275" t="str">
        <f t="shared" si="105"/>
        <v/>
      </c>
      <c r="F3275"/>
      <c r="G3275" s="39">
        <v>271.16000000000003</v>
      </c>
      <c r="H3275" s="39">
        <v>271.1816</v>
      </c>
      <c r="I3275" s="39">
        <v>43.405585389999999</v>
      </c>
      <c r="J3275" s="39">
        <v>52.922768220000002</v>
      </c>
      <c r="K3275" s="39">
        <v>231.13</v>
      </c>
      <c r="L3275"/>
    </row>
    <row r="3276" spans="3:14" x14ac:dyDescent="0.45">
      <c r="C3276">
        <v>57</v>
      </c>
      <c r="D3276">
        <f t="shared" si="104"/>
        <v>2760</v>
      </c>
      <c r="E3276" t="str">
        <f t="shared" si="105"/>
        <v/>
      </c>
      <c r="F3276"/>
      <c r="G3276" s="39">
        <v>274.32</v>
      </c>
      <c r="H3276" s="39">
        <v>274.34030000000001</v>
      </c>
      <c r="I3276" s="39">
        <v>43.405613010000003</v>
      </c>
      <c r="J3276" s="39">
        <v>52.922758940000001</v>
      </c>
      <c r="K3276" s="39">
        <v>231.13</v>
      </c>
      <c r="L3276"/>
    </row>
    <row r="3277" spans="3:14" x14ac:dyDescent="0.45">
      <c r="C3277">
        <v>57</v>
      </c>
      <c r="D3277">
        <f t="shared" si="104"/>
        <v>2760</v>
      </c>
      <c r="E3277" t="str">
        <f t="shared" si="105"/>
        <v/>
      </c>
      <c r="F3277"/>
      <c r="G3277" s="39">
        <v>317.16000000000003</v>
      </c>
      <c r="H3277" s="39">
        <v>317.1807</v>
      </c>
      <c r="I3277" s="39">
        <v>43.405987529999997</v>
      </c>
      <c r="J3277" s="39">
        <v>52.922633079999997</v>
      </c>
      <c r="K3277" s="39">
        <v>231.13</v>
      </c>
      <c r="L3277"/>
    </row>
    <row r="3278" spans="3:14" x14ac:dyDescent="0.45">
      <c r="C3278">
        <v>57</v>
      </c>
      <c r="D3278">
        <f t="shared" si="104"/>
        <v>2760</v>
      </c>
      <c r="E3278">
        <f t="shared" si="105"/>
        <v>322.59429999999998</v>
      </c>
      <c r="F3278"/>
      <c r="G3278" s="39">
        <v>322.57</v>
      </c>
      <c r="H3278" s="39">
        <v>322.59429999999998</v>
      </c>
      <c r="I3278" s="39">
        <v>43.405983450000001</v>
      </c>
      <c r="J3278" s="39">
        <v>52.922566490000001</v>
      </c>
      <c r="K3278" s="39">
        <v>231.13</v>
      </c>
      <c r="L3278"/>
    </row>
    <row r="3279" spans="3:14" x14ac:dyDescent="0.45">
      <c r="C3279">
        <v>57</v>
      </c>
      <c r="D3279">
        <f t="shared" si="104"/>
        <v>3211</v>
      </c>
      <c r="E3279" t="str">
        <f t="shared" si="105"/>
        <v/>
      </c>
      <c r="F3279">
        <v>3211</v>
      </c>
      <c r="G3279" s="39">
        <v>0</v>
      </c>
      <c r="H3279" s="39">
        <v>0</v>
      </c>
      <c r="I3279" s="39">
        <v>43.405798429999997</v>
      </c>
      <c r="J3279" s="39">
        <v>52.923540379999999</v>
      </c>
      <c r="K3279" s="39">
        <v>232.33</v>
      </c>
      <c r="L3279" s="39">
        <v>98</v>
      </c>
      <c r="M3279" s="39">
        <v>8</v>
      </c>
      <c r="N3279" s="39">
        <v>0.2</v>
      </c>
    </row>
    <row r="3280" spans="3:14" x14ac:dyDescent="0.45">
      <c r="C3280">
        <v>57</v>
      </c>
      <c r="D3280">
        <f t="shared" si="104"/>
        <v>3211</v>
      </c>
      <c r="E3280" t="str">
        <f t="shared" si="105"/>
        <v/>
      </c>
      <c r="F3280"/>
      <c r="G3280" s="39">
        <v>14.11</v>
      </c>
      <c r="H3280" s="39">
        <v>14.196249999999999</v>
      </c>
      <c r="I3280" s="39">
        <v>43.405842560000004</v>
      </c>
      <c r="J3280" s="39">
        <v>52.923377090000002</v>
      </c>
      <c r="K3280" s="39">
        <v>230.73</v>
      </c>
      <c r="L3280"/>
    </row>
    <row r="3281" spans="3:14" x14ac:dyDescent="0.45">
      <c r="C3281">
        <v>57</v>
      </c>
      <c r="D3281">
        <f t="shared" si="104"/>
        <v>3211</v>
      </c>
      <c r="E3281" t="str">
        <f t="shared" si="105"/>
        <v/>
      </c>
      <c r="F3281"/>
      <c r="G3281" s="39">
        <v>24.11</v>
      </c>
      <c r="H3281" s="39">
        <v>24.203669999999999</v>
      </c>
      <c r="I3281" s="39">
        <v>43.405865300000002</v>
      </c>
      <c r="J3281" s="39">
        <v>52.923257550000002</v>
      </c>
      <c r="K3281" s="39">
        <v>230.73</v>
      </c>
      <c r="L3281"/>
    </row>
    <row r="3282" spans="3:14" x14ac:dyDescent="0.45">
      <c r="C3282">
        <v>57</v>
      </c>
      <c r="D3282">
        <f t="shared" si="104"/>
        <v>3211</v>
      </c>
      <c r="E3282" t="str">
        <f t="shared" si="105"/>
        <v/>
      </c>
      <c r="F3282"/>
      <c r="G3282" s="39">
        <v>77.739999999999995</v>
      </c>
      <c r="H3282" s="39">
        <v>77.833240000000004</v>
      </c>
      <c r="I3282" s="39">
        <v>43.406005980000003</v>
      </c>
      <c r="J3282" s="39">
        <v>52.922624239999998</v>
      </c>
      <c r="K3282" s="39">
        <v>231.13</v>
      </c>
      <c r="L3282"/>
    </row>
    <row r="3283" spans="3:14" x14ac:dyDescent="0.45">
      <c r="C3283">
        <v>57</v>
      </c>
      <c r="D3283">
        <f t="shared" si="104"/>
        <v>3211</v>
      </c>
      <c r="E3283">
        <f t="shared" si="105"/>
        <v>83.138869999999997</v>
      </c>
      <c r="F3283"/>
      <c r="G3283" s="39">
        <v>83.05</v>
      </c>
      <c r="H3283" s="39">
        <v>83.138869999999997</v>
      </c>
      <c r="I3283" s="39">
        <v>43.405983450000001</v>
      </c>
      <c r="J3283" s="39">
        <v>52.922566490000001</v>
      </c>
      <c r="K3283" s="39">
        <v>231.13</v>
      </c>
      <c r="L3283"/>
    </row>
    <row r="3284" spans="3:14" x14ac:dyDescent="0.45">
      <c r="C3284">
        <v>57</v>
      </c>
      <c r="D3284">
        <f t="shared" si="104"/>
        <v>3212</v>
      </c>
      <c r="E3284" t="str">
        <f t="shared" si="105"/>
        <v/>
      </c>
      <c r="F3284">
        <v>3212</v>
      </c>
      <c r="G3284" s="39">
        <v>0</v>
      </c>
      <c r="H3284" s="39">
        <v>0</v>
      </c>
      <c r="I3284" s="39">
        <v>43.406703389999997</v>
      </c>
      <c r="J3284" s="39">
        <v>52.922409649999999</v>
      </c>
      <c r="K3284" s="39">
        <v>232.21</v>
      </c>
      <c r="L3284" s="39">
        <v>98</v>
      </c>
      <c r="M3284" s="39">
        <v>8</v>
      </c>
      <c r="N3284" s="39">
        <v>0.2</v>
      </c>
    </row>
    <row r="3285" spans="3:14" x14ac:dyDescent="0.45">
      <c r="C3285">
        <v>57</v>
      </c>
      <c r="D3285">
        <f t="shared" si="104"/>
        <v>3212</v>
      </c>
      <c r="E3285" t="str">
        <f t="shared" si="105"/>
        <v/>
      </c>
      <c r="F3285"/>
      <c r="G3285" s="39">
        <v>9.7799999999999994</v>
      </c>
      <c r="H3285" s="39">
        <v>9.7775590000000001</v>
      </c>
      <c r="I3285" s="39">
        <v>43.406628140000002</v>
      </c>
      <c r="J3285" s="39">
        <v>52.922472249999998</v>
      </c>
      <c r="K3285" s="39">
        <v>232.21</v>
      </c>
      <c r="L3285"/>
    </row>
    <row r="3286" spans="3:14" x14ac:dyDescent="0.45">
      <c r="C3286">
        <v>57</v>
      </c>
      <c r="D3286">
        <f t="shared" si="104"/>
        <v>3212</v>
      </c>
      <c r="E3286" t="str">
        <f t="shared" si="105"/>
        <v/>
      </c>
      <c r="F3286"/>
      <c r="G3286" s="39">
        <v>33.409999999999997</v>
      </c>
      <c r="H3286" s="39">
        <v>33.448880000000003</v>
      </c>
      <c r="I3286" s="39">
        <v>43.406446940000002</v>
      </c>
      <c r="J3286" s="39">
        <v>52.92262513</v>
      </c>
      <c r="K3286" s="39">
        <v>230.91</v>
      </c>
      <c r="L3286"/>
    </row>
    <row r="3287" spans="3:14" x14ac:dyDescent="0.45">
      <c r="C3287">
        <v>57</v>
      </c>
      <c r="D3287">
        <f t="shared" si="104"/>
        <v>3212</v>
      </c>
      <c r="E3287" t="str">
        <f t="shared" si="105"/>
        <v/>
      </c>
      <c r="F3287"/>
      <c r="G3287" s="39">
        <v>53.95</v>
      </c>
      <c r="H3287" s="39">
        <v>53.986620000000002</v>
      </c>
      <c r="I3287" s="39">
        <v>43.406262239999997</v>
      </c>
      <c r="J3287" s="39">
        <v>52.922634360000004</v>
      </c>
      <c r="K3287" s="39">
        <v>230.53</v>
      </c>
      <c r="L3287"/>
    </row>
    <row r="3288" spans="3:14" x14ac:dyDescent="0.45">
      <c r="C3288">
        <v>57</v>
      </c>
      <c r="D3288">
        <f t="shared" si="104"/>
        <v>3212</v>
      </c>
      <c r="E3288" t="str">
        <f t="shared" si="105"/>
        <v/>
      </c>
      <c r="F3288"/>
      <c r="G3288" s="39">
        <v>80.66</v>
      </c>
      <c r="H3288" s="39">
        <v>80.708759999999998</v>
      </c>
      <c r="I3288" s="39">
        <v>43.406022180000001</v>
      </c>
      <c r="J3288" s="39">
        <v>52.922615229999998</v>
      </c>
      <c r="K3288" s="39">
        <v>231.13</v>
      </c>
      <c r="L3288"/>
    </row>
    <row r="3289" spans="3:14" x14ac:dyDescent="0.45">
      <c r="C3289">
        <v>57</v>
      </c>
      <c r="D3289">
        <f t="shared" si="104"/>
        <v>3212</v>
      </c>
      <c r="E3289">
        <f t="shared" si="105"/>
        <v>86.548900000000003</v>
      </c>
      <c r="F3289"/>
      <c r="G3289" s="39">
        <v>86.5</v>
      </c>
      <c r="H3289" s="39">
        <v>86.548900000000003</v>
      </c>
      <c r="I3289" s="39">
        <v>43.405983450000001</v>
      </c>
      <c r="J3289" s="39">
        <v>52.922566490000001</v>
      </c>
      <c r="K3289" s="39">
        <v>231.13</v>
      </c>
      <c r="L3289"/>
    </row>
    <row r="3290" spans="3:14" x14ac:dyDescent="0.45">
      <c r="C3290">
        <v>57</v>
      </c>
      <c r="D3290">
        <f t="shared" si="104"/>
        <v>3213</v>
      </c>
      <c r="E3290" t="str">
        <f t="shared" si="105"/>
        <v/>
      </c>
      <c r="F3290">
        <v>3213</v>
      </c>
      <c r="G3290" s="39">
        <v>0</v>
      </c>
      <c r="H3290" s="39">
        <v>0</v>
      </c>
      <c r="I3290" s="39">
        <v>43.408606589999998</v>
      </c>
      <c r="J3290" s="39">
        <v>52.924130130000002</v>
      </c>
      <c r="K3290" s="39">
        <v>230.5</v>
      </c>
      <c r="L3290" s="39">
        <v>98</v>
      </c>
      <c r="M3290" s="39">
        <v>8</v>
      </c>
      <c r="N3290" s="39">
        <v>0.2</v>
      </c>
    </row>
    <row r="3291" spans="3:14" x14ac:dyDescent="0.45">
      <c r="C3291">
        <v>57</v>
      </c>
      <c r="D3291">
        <f t="shared" si="104"/>
        <v>3213</v>
      </c>
      <c r="E3291" t="str">
        <f t="shared" si="105"/>
        <v/>
      </c>
      <c r="F3291"/>
      <c r="G3291" s="39">
        <v>20.96</v>
      </c>
      <c r="H3291" s="39">
        <v>20.967479999999998</v>
      </c>
      <c r="I3291" s="39">
        <v>43.408421580000002</v>
      </c>
      <c r="J3291" s="39">
        <v>52.924079229999997</v>
      </c>
      <c r="K3291" s="39">
        <v>230.9</v>
      </c>
      <c r="L3291"/>
    </row>
    <row r="3292" spans="3:14" x14ac:dyDescent="0.45">
      <c r="C3292">
        <v>57</v>
      </c>
      <c r="D3292">
        <f t="shared" si="104"/>
        <v>3213</v>
      </c>
      <c r="E3292" t="str">
        <f t="shared" si="105"/>
        <v/>
      </c>
      <c r="F3292"/>
      <c r="G3292" s="39">
        <v>44.93</v>
      </c>
      <c r="H3292" s="39">
        <v>44.989510000000003</v>
      </c>
      <c r="I3292" s="39">
        <v>43.408232099999999</v>
      </c>
      <c r="J3292" s="39">
        <v>52.923937770000002</v>
      </c>
      <c r="K3292" s="39">
        <v>229.3</v>
      </c>
      <c r="L3292"/>
    </row>
    <row r="3293" spans="3:14" x14ac:dyDescent="0.45">
      <c r="C3293">
        <v>57</v>
      </c>
      <c r="D3293">
        <f t="shared" si="104"/>
        <v>3213</v>
      </c>
      <c r="E3293" t="str">
        <f t="shared" si="105"/>
        <v/>
      </c>
      <c r="F3293"/>
      <c r="G3293" s="39">
        <v>136.37</v>
      </c>
      <c r="H3293" s="39">
        <v>136.45160000000001</v>
      </c>
      <c r="I3293" s="39">
        <v>43.4075092</v>
      </c>
      <c r="J3293" s="39">
        <v>52.923398089999999</v>
      </c>
      <c r="K3293" s="39">
        <v>231.31</v>
      </c>
      <c r="L3293"/>
    </row>
    <row r="3294" spans="3:14" x14ac:dyDescent="0.45">
      <c r="C3294">
        <v>57</v>
      </c>
      <c r="D3294">
        <f t="shared" si="104"/>
        <v>3213</v>
      </c>
      <c r="E3294" t="str">
        <f t="shared" si="105"/>
        <v/>
      </c>
      <c r="F3294"/>
      <c r="G3294" s="39">
        <v>184.78</v>
      </c>
      <c r="H3294" s="39">
        <v>184.857</v>
      </c>
      <c r="I3294" s="39">
        <v>43.407126529999999</v>
      </c>
      <c r="J3294" s="39">
        <v>52.923112420000002</v>
      </c>
      <c r="K3294" s="39">
        <v>230.91</v>
      </c>
      <c r="L3294"/>
    </row>
    <row r="3295" spans="3:14" x14ac:dyDescent="0.45">
      <c r="C3295">
        <v>57</v>
      </c>
      <c r="D3295">
        <f t="shared" si="104"/>
        <v>3213</v>
      </c>
      <c r="E3295" t="str">
        <f t="shared" si="105"/>
        <v/>
      </c>
      <c r="F3295"/>
      <c r="G3295" s="39">
        <v>227.81</v>
      </c>
      <c r="H3295" s="39">
        <v>227.89320000000001</v>
      </c>
      <c r="I3295" s="39">
        <v>43.40676071</v>
      </c>
      <c r="J3295" s="39">
        <v>52.922937699999999</v>
      </c>
      <c r="K3295" s="39">
        <v>230.91</v>
      </c>
      <c r="L3295"/>
    </row>
    <row r="3296" spans="3:14" x14ac:dyDescent="0.45">
      <c r="C3296">
        <v>57</v>
      </c>
      <c r="D3296">
        <f t="shared" si="104"/>
        <v>3213</v>
      </c>
      <c r="E3296">
        <f t="shared" si="105"/>
        <v>319.33350000000002</v>
      </c>
      <c r="F3296"/>
      <c r="G3296" s="39">
        <v>319.25</v>
      </c>
      <c r="H3296" s="39">
        <v>319.33350000000002</v>
      </c>
      <c r="I3296" s="39">
        <v>43.405983450000001</v>
      </c>
      <c r="J3296" s="39">
        <v>52.922566490000001</v>
      </c>
      <c r="K3296" s="39">
        <v>231.13</v>
      </c>
      <c r="L3296"/>
    </row>
    <row r="3297" spans="3:14" x14ac:dyDescent="0.45">
      <c r="C3297">
        <v>57</v>
      </c>
      <c r="D3297">
        <f t="shared" si="104"/>
        <v>3217</v>
      </c>
      <c r="E3297" t="str">
        <f t="shared" si="105"/>
        <v/>
      </c>
      <c r="F3297">
        <v>3217</v>
      </c>
      <c r="G3297" s="39">
        <v>0</v>
      </c>
      <c r="H3297" s="39">
        <v>0</v>
      </c>
      <c r="I3297" s="39">
        <v>43.412554010000001</v>
      </c>
      <c r="J3297" s="39">
        <v>52.929036570000001</v>
      </c>
      <c r="K3297" s="39">
        <v>229.01</v>
      </c>
      <c r="L3297" s="39">
        <v>98</v>
      </c>
      <c r="M3297" s="39">
        <v>8</v>
      </c>
      <c r="N3297" s="39">
        <v>0.2</v>
      </c>
    </row>
    <row r="3298" spans="3:14" x14ac:dyDescent="0.45">
      <c r="C3298">
        <v>57</v>
      </c>
      <c r="D3298">
        <f t="shared" si="104"/>
        <v>3217</v>
      </c>
      <c r="E3298" t="str">
        <f t="shared" si="105"/>
        <v/>
      </c>
      <c r="F3298"/>
      <c r="G3298" s="39">
        <v>2.63</v>
      </c>
      <c r="H3298" s="39">
        <v>2.6315590000000002</v>
      </c>
      <c r="I3298" s="39">
        <v>43.412539850000002</v>
      </c>
      <c r="J3298" s="39">
        <v>52.929062610000003</v>
      </c>
      <c r="K3298" s="39">
        <v>229.01</v>
      </c>
      <c r="L3298"/>
    </row>
    <row r="3299" spans="3:14" x14ac:dyDescent="0.45">
      <c r="C3299">
        <v>57</v>
      </c>
      <c r="D3299">
        <f t="shared" si="104"/>
        <v>3217</v>
      </c>
      <c r="E3299" t="str">
        <f t="shared" si="105"/>
        <v/>
      </c>
      <c r="F3299"/>
      <c r="G3299" s="39">
        <v>43.6</v>
      </c>
      <c r="H3299" s="39">
        <v>43.612099999999998</v>
      </c>
      <c r="I3299" s="39">
        <v>43.41231938</v>
      </c>
      <c r="J3299" s="39">
        <v>52.929468069999999</v>
      </c>
      <c r="K3299" s="39">
        <v>228.01</v>
      </c>
      <c r="L3299"/>
    </row>
    <row r="3300" spans="3:14" x14ac:dyDescent="0.45">
      <c r="C3300">
        <v>57</v>
      </c>
      <c r="D3300">
        <f t="shared" si="104"/>
        <v>3217</v>
      </c>
      <c r="E3300" t="str">
        <f t="shared" si="105"/>
        <v/>
      </c>
      <c r="F3300"/>
      <c r="G3300" s="39">
        <v>90.08</v>
      </c>
      <c r="H3300" s="39">
        <v>90.105140000000006</v>
      </c>
      <c r="I3300" s="39">
        <v>43.412084299999997</v>
      </c>
      <c r="J3300" s="39">
        <v>52.929942750000002</v>
      </c>
      <c r="K3300" s="39">
        <v>229.18</v>
      </c>
      <c r="L3300"/>
    </row>
    <row r="3301" spans="3:14" x14ac:dyDescent="0.45">
      <c r="C3301">
        <v>57</v>
      </c>
      <c r="D3301">
        <f t="shared" si="104"/>
        <v>3217</v>
      </c>
      <c r="E3301">
        <f t="shared" si="105"/>
        <v>94.098489999999998</v>
      </c>
      <c r="F3301"/>
      <c r="G3301" s="39">
        <v>94.07</v>
      </c>
      <c r="H3301" s="39">
        <v>94.098489999999998</v>
      </c>
      <c r="I3301" s="39">
        <v>43.412096560000002</v>
      </c>
      <c r="J3301" s="39">
        <v>52.9299891</v>
      </c>
      <c r="K3301" s="39">
        <v>229.18</v>
      </c>
      <c r="L3301"/>
    </row>
    <row r="3302" spans="3:14" x14ac:dyDescent="0.45">
      <c r="C3302">
        <v>57</v>
      </c>
      <c r="D3302">
        <f t="shared" si="104"/>
        <v>3448</v>
      </c>
      <c r="E3302" t="str">
        <f t="shared" si="105"/>
        <v/>
      </c>
      <c r="F3302">
        <v>3448</v>
      </c>
      <c r="G3302" s="39">
        <v>0</v>
      </c>
      <c r="H3302" s="39">
        <v>0</v>
      </c>
      <c r="I3302" s="39">
        <v>43.404639469999999</v>
      </c>
      <c r="J3302" s="39">
        <v>52.922795450000002</v>
      </c>
      <c r="K3302" s="39">
        <v>230.93</v>
      </c>
      <c r="L3302" s="39">
        <v>100</v>
      </c>
      <c r="M3302" s="39">
        <v>5.4</v>
      </c>
      <c r="N3302" s="39">
        <v>5.0000000000000001E-3</v>
      </c>
    </row>
    <row r="3303" spans="3:14" x14ac:dyDescent="0.45">
      <c r="C3303">
        <v>57</v>
      </c>
      <c r="D3303">
        <f t="shared" si="104"/>
        <v>3448</v>
      </c>
      <c r="E3303" t="str">
        <f t="shared" si="105"/>
        <v/>
      </c>
      <c r="F3303"/>
      <c r="G3303" s="39">
        <v>20.75</v>
      </c>
      <c r="H3303" s="39">
        <v>20.753530000000001</v>
      </c>
      <c r="I3303" s="39">
        <v>43.404825989999999</v>
      </c>
      <c r="J3303" s="39">
        <v>52.922781720000003</v>
      </c>
      <c r="K3303" s="39">
        <v>231.13</v>
      </c>
      <c r="L3303"/>
    </row>
    <row r="3304" spans="3:14" x14ac:dyDescent="0.45">
      <c r="C3304">
        <v>57</v>
      </c>
      <c r="D3304">
        <f t="shared" si="104"/>
        <v>3448</v>
      </c>
      <c r="E3304" t="str">
        <f t="shared" si="105"/>
        <v/>
      </c>
      <c r="F3304"/>
      <c r="G3304" s="39">
        <v>38.340000000000003</v>
      </c>
      <c r="H3304" s="39">
        <v>38.337580000000003</v>
      </c>
      <c r="I3304" s="39">
        <v>43.404983680000001</v>
      </c>
      <c r="J3304" s="39">
        <v>52.922763089999997</v>
      </c>
      <c r="K3304" s="39">
        <v>231.13</v>
      </c>
      <c r="L3304"/>
    </row>
    <row r="3305" spans="3:14" x14ac:dyDescent="0.45">
      <c r="C3305">
        <v>57</v>
      </c>
      <c r="D3305">
        <f t="shared" si="104"/>
        <v>3448</v>
      </c>
      <c r="E3305" t="str">
        <f t="shared" si="105"/>
        <v/>
      </c>
      <c r="F3305"/>
      <c r="G3305" s="39">
        <v>88.73</v>
      </c>
      <c r="H3305" s="39">
        <v>88.730040000000002</v>
      </c>
      <c r="I3305" s="39">
        <v>43.405431270000001</v>
      </c>
      <c r="J3305" s="39">
        <v>52.922662350000003</v>
      </c>
      <c r="K3305" s="39">
        <v>231.13</v>
      </c>
      <c r="L3305"/>
    </row>
    <row r="3306" spans="3:14" x14ac:dyDescent="0.45">
      <c r="C3306">
        <v>57</v>
      </c>
      <c r="D3306">
        <f t="shared" si="104"/>
        <v>3448</v>
      </c>
      <c r="E3306" t="str">
        <f t="shared" si="105"/>
        <v/>
      </c>
      <c r="F3306"/>
      <c r="G3306" s="39">
        <v>91.44</v>
      </c>
      <c r="H3306" s="39">
        <v>91.440960000000004</v>
      </c>
      <c r="I3306" s="39">
        <v>43.40545521</v>
      </c>
      <c r="J3306" s="39">
        <v>52.922655890000001</v>
      </c>
      <c r="K3306" s="39">
        <v>231.13</v>
      </c>
      <c r="L3306"/>
    </row>
    <row r="3307" spans="3:14" x14ac:dyDescent="0.45">
      <c r="C3307">
        <v>57</v>
      </c>
      <c r="D3307">
        <f t="shared" si="104"/>
        <v>3448</v>
      </c>
      <c r="E3307" t="str">
        <f t="shared" si="105"/>
        <v/>
      </c>
      <c r="F3307"/>
      <c r="G3307" s="39">
        <v>148.61000000000001</v>
      </c>
      <c r="H3307" s="39">
        <v>148.6113</v>
      </c>
      <c r="I3307" s="39">
        <v>43.405960100000001</v>
      </c>
      <c r="J3307" s="39">
        <v>52.922519549999997</v>
      </c>
      <c r="K3307" s="39">
        <v>231.07</v>
      </c>
      <c r="L3307"/>
    </row>
    <row r="3308" spans="3:14" x14ac:dyDescent="0.45">
      <c r="C3308">
        <v>57</v>
      </c>
      <c r="D3308">
        <f t="shared" si="104"/>
        <v>3448</v>
      </c>
      <c r="E3308">
        <f t="shared" si="105"/>
        <v>153.2139</v>
      </c>
      <c r="F3308"/>
      <c r="G3308" s="39">
        <v>153.21</v>
      </c>
      <c r="H3308" s="39">
        <v>153.2139</v>
      </c>
      <c r="I3308" s="39">
        <v>43.405983450000001</v>
      </c>
      <c r="J3308" s="39">
        <v>52.922566490000001</v>
      </c>
      <c r="K3308" s="39">
        <v>231.13</v>
      </c>
      <c r="L3308"/>
    </row>
    <row r="3309" spans="3:14" x14ac:dyDescent="0.45">
      <c r="C3309">
        <v>57</v>
      </c>
      <c r="D3309">
        <f t="shared" si="104"/>
        <v>3623</v>
      </c>
      <c r="E3309" t="str">
        <f t="shared" si="105"/>
        <v/>
      </c>
      <c r="F3309">
        <v>3623</v>
      </c>
      <c r="G3309" s="39">
        <v>0</v>
      </c>
      <c r="H3309" s="39">
        <v>0</v>
      </c>
      <c r="I3309" s="39">
        <v>43.402764089999998</v>
      </c>
      <c r="J3309" s="39">
        <v>52.925108680000001</v>
      </c>
      <c r="K3309" s="39">
        <v>231.01</v>
      </c>
      <c r="L3309" s="39">
        <v>98</v>
      </c>
      <c r="M3309" s="39">
        <v>8</v>
      </c>
      <c r="N3309" s="39">
        <v>0.2</v>
      </c>
    </row>
    <row r="3310" spans="3:14" x14ac:dyDescent="0.45">
      <c r="C3310">
        <v>57</v>
      </c>
      <c r="D3310">
        <f t="shared" si="104"/>
        <v>3623</v>
      </c>
      <c r="E3310">
        <f t="shared" si="105"/>
        <v>22.22447</v>
      </c>
      <c r="F3310"/>
      <c r="G3310" s="39">
        <v>22.17</v>
      </c>
      <c r="H3310" s="39">
        <v>22.22447</v>
      </c>
      <c r="I3310" s="39">
        <v>43.402925140000001</v>
      </c>
      <c r="J3310" s="39">
        <v>52.925270310000002</v>
      </c>
      <c r="K3310" s="39">
        <v>229.48</v>
      </c>
      <c r="L3310"/>
    </row>
    <row r="3311" spans="3:14" x14ac:dyDescent="0.45">
      <c r="C3311">
        <v>57</v>
      </c>
      <c r="D3311" t="str">
        <f t="shared" si="104"/>
        <v>3623&amp;669</v>
      </c>
      <c r="E3311" t="str">
        <f t="shared" si="105"/>
        <v/>
      </c>
      <c r="F3311" t="s">
        <v>4254</v>
      </c>
      <c r="G3311" s="39">
        <v>0</v>
      </c>
      <c r="H3311" s="39">
        <v>0</v>
      </c>
      <c r="I3311" s="39">
        <v>43.402925140000001</v>
      </c>
      <c r="J3311" s="39">
        <v>52.925270310000002</v>
      </c>
      <c r="K3311" s="39">
        <v>229.48</v>
      </c>
      <c r="L3311" s="39">
        <v>98</v>
      </c>
      <c r="M3311" s="39">
        <v>8</v>
      </c>
      <c r="N3311" s="39">
        <v>0.2</v>
      </c>
    </row>
    <row r="3312" spans="3:14" x14ac:dyDescent="0.45">
      <c r="C3312">
        <v>57</v>
      </c>
      <c r="D3312" t="e">
        <f t="shared" si="104"/>
        <v>#VALUE!</v>
      </c>
      <c r="E3312" t="str">
        <f t="shared" si="105"/>
        <v/>
      </c>
      <c r="F3312"/>
      <c r="G3312" s="39">
        <v>91.44</v>
      </c>
      <c r="H3312" s="39">
        <v>91.441969999999998</v>
      </c>
      <c r="I3312" s="39">
        <v>43.403517389999998</v>
      </c>
      <c r="J3312" s="39">
        <v>52.926054149999999</v>
      </c>
      <c r="K3312" s="39">
        <v>230.08</v>
      </c>
      <c r="L3312"/>
    </row>
    <row r="3313" spans="3:14" x14ac:dyDescent="0.45">
      <c r="C3313">
        <v>57</v>
      </c>
      <c r="D3313" t="e">
        <f t="shared" si="104"/>
        <v>#VALUE!</v>
      </c>
      <c r="E3313" t="str">
        <f t="shared" si="105"/>
        <v/>
      </c>
      <c r="F3313"/>
      <c r="G3313" s="39">
        <v>179.42</v>
      </c>
      <c r="H3313" s="39">
        <v>179.4254</v>
      </c>
      <c r="I3313" s="39">
        <v>43.404087250000003</v>
      </c>
      <c r="J3313" s="39">
        <v>52.926808370000003</v>
      </c>
      <c r="K3313" s="39">
        <v>229.72</v>
      </c>
      <c r="L3313"/>
    </row>
    <row r="3314" spans="3:14" x14ac:dyDescent="0.45">
      <c r="C3314">
        <v>57</v>
      </c>
      <c r="D3314" t="e">
        <f t="shared" si="104"/>
        <v>#VALUE!</v>
      </c>
      <c r="E3314" t="str">
        <f t="shared" si="105"/>
        <v/>
      </c>
      <c r="F3314"/>
      <c r="G3314" s="39">
        <v>182.88</v>
      </c>
      <c r="H3314" s="39">
        <v>182.8827</v>
      </c>
      <c r="I3314" s="39">
        <v>43.404100579999998</v>
      </c>
      <c r="J3314" s="39">
        <v>52.926846930000004</v>
      </c>
      <c r="K3314" s="39">
        <v>229.72</v>
      </c>
      <c r="L3314"/>
    </row>
    <row r="3315" spans="3:14" x14ac:dyDescent="0.45">
      <c r="C3315">
        <v>57</v>
      </c>
      <c r="D3315" t="e">
        <f t="shared" si="104"/>
        <v>#VALUE!</v>
      </c>
      <c r="E3315" t="str">
        <f t="shared" si="105"/>
        <v/>
      </c>
      <c r="F3315"/>
      <c r="G3315" s="39">
        <v>264.33</v>
      </c>
      <c r="H3315" s="39">
        <v>264.3313</v>
      </c>
      <c r="I3315" s="39">
        <v>43.404414629999998</v>
      </c>
      <c r="J3315" s="39">
        <v>52.927755449999999</v>
      </c>
      <c r="K3315" s="39">
        <v>230.32</v>
      </c>
      <c r="L3315"/>
    </row>
    <row r="3316" spans="3:14" x14ac:dyDescent="0.45">
      <c r="C3316">
        <v>57</v>
      </c>
      <c r="D3316" t="e">
        <f t="shared" si="104"/>
        <v>#VALUE!</v>
      </c>
      <c r="E3316">
        <f t="shared" si="105"/>
        <v>270.8134</v>
      </c>
      <c r="F3316"/>
      <c r="G3316" s="39">
        <v>270.81</v>
      </c>
      <c r="H3316" s="39">
        <v>270.8134</v>
      </c>
      <c r="I3316" s="39">
        <v>43.404382140000003</v>
      </c>
      <c r="J3316" s="39">
        <v>52.92782192</v>
      </c>
      <c r="K3316" s="39">
        <v>230.32</v>
      </c>
      <c r="L3316"/>
    </row>
    <row r="3317" spans="3:14" x14ac:dyDescent="0.45">
      <c r="C3317">
        <v>57</v>
      </c>
      <c r="D3317">
        <f t="shared" ref="D3317:D3380" si="106">IF(F3317&gt;0,F3317,F3317+D3316)</f>
        <v>3626</v>
      </c>
      <c r="E3317" t="str">
        <f t="shared" si="105"/>
        <v/>
      </c>
      <c r="F3317">
        <v>3626</v>
      </c>
      <c r="G3317" s="39">
        <v>0</v>
      </c>
      <c r="H3317" s="39">
        <v>0</v>
      </c>
      <c r="I3317" s="39">
        <v>43.405809380000001</v>
      </c>
      <c r="J3317" s="39">
        <v>52.927130159999997</v>
      </c>
      <c r="K3317" s="39">
        <v>229.9</v>
      </c>
      <c r="L3317" s="39">
        <v>98</v>
      </c>
      <c r="M3317" s="39">
        <v>8</v>
      </c>
      <c r="N3317" s="39">
        <v>0.2</v>
      </c>
    </row>
    <row r="3318" spans="3:14" x14ac:dyDescent="0.45">
      <c r="C3318">
        <v>57</v>
      </c>
      <c r="D3318">
        <f t="shared" si="106"/>
        <v>3626</v>
      </c>
      <c r="E3318" t="str">
        <f t="shared" si="105"/>
        <v/>
      </c>
      <c r="F3318"/>
      <c r="G3318" s="39">
        <v>21.22</v>
      </c>
      <c r="H3318" s="39">
        <v>21.219380000000001</v>
      </c>
      <c r="I3318" s="39">
        <v>43.405622950000001</v>
      </c>
      <c r="J3318" s="39">
        <v>52.927187019999998</v>
      </c>
      <c r="K3318" s="39">
        <v>229.7</v>
      </c>
      <c r="L3318" s="39"/>
    </row>
    <row r="3319" spans="3:14" x14ac:dyDescent="0.45">
      <c r="C3319">
        <v>57</v>
      </c>
      <c r="D3319">
        <f t="shared" si="106"/>
        <v>3626</v>
      </c>
      <c r="E3319" t="str">
        <f t="shared" si="105"/>
        <v/>
      </c>
      <c r="F3319"/>
      <c r="G3319" s="39">
        <v>76.91</v>
      </c>
      <c r="H3319" s="39">
        <v>76.915689999999998</v>
      </c>
      <c r="I3319" s="39">
        <v>43.405153259999999</v>
      </c>
      <c r="J3319" s="39">
        <v>52.927427360000003</v>
      </c>
      <c r="K3319" s="39">
        <v>229.9</v>
      </c>
      <c r="L3319"/>
    </row>
    <row r="3320" spans="3:14" x14ac:dyDescent="0.45">
      <c r="C3320">
        <v>57</v>
      </c>
      <c r="D3320">
        <f t="shared" si="106"/>
        <v>3626</v>
      </c>
      <c r="E3320">
        <f t="shared" si="105"/>
        <v>168.35669999999999</v>
      </c>
      <c r="F3320"/>
      <c r="G3320" s="39">
        <v>168.35</v>
      </c>
      <c r="H3320" s="39">
        <v>168.35669999999999</v>
      </c>
      <c r="I3320" s="39">
        <v>43.404382140000003</v>
      </c>
      <c r="J3320" s="39">
        <v>52.92782192</v>
      </c>
      <c r="K3320" s="39">
        <v>230.32</v>
      </c>
      <c r="L3320"/>
    </row>
    <row r="3321" spans="3:14" x14ac:dyDescent="0.45">
      <c r="C3321">
        <v>57</v>
      </c>
      <c r="D3321">
        <f t="shared" si="106"/>
        <v>3627</v>
      </c>
      <c r="E3321" t="str">
        <f t="shared" si="105"/>
        <v/>
      </c>
      <c r="F3321">
        <v>3627</v>
      </c>
      <c r="G3321" s="39">
        <v>0</v>
      </c>
      <c r="H3321" s="39">
        <v>0</v>
      </c>
      <c r="I3321" s="39">
        <v>43.402969830000004</v>
      </c>
      <c r="J3321" s="39">
        <v>52.930242200000002</v>
      </c>
      <c r="K3321" s="39">
        <v>230.11</v>
      </c>
      <c r="L3321" s="39">
        <v>98</v>
      </c>
      <c r="M3321" s="39">
        <v>8</v>
      </c>
      <c r="N3321" s="39">
        <v>0.2</v>
      </c>
    </row>
    <row r="3322" spans="3:14" x14ac:dyDescent="0.45">
      <c r="C3322">
        <v>57</v>
      </c>
      <c r="D3322">
        <f t="shared" si="106"/>
        <v>3627</v>
      </c>
      <c r="E3322" t="str">
        <f t="shared" si="105"/>
        <v/>
      </c>
      <c r="F3322"/>
      <c r="G3322" s="39">
        <v>21.16</v>
      </c>
      <c r="H3322" s="39">
        <v>21.231639999999999</v>
      </c>
      <c r="I3322" s="39">
        <v>43.403082130000001</v>
      </c>
      <c r="J3322" s="39">
        <v>52.930031300000003</v>
      </c>
      <c r="K3322" s="39">
        <v>231.91</v>
      </c>
      <c r="L3322"/>
    </row>
    <row r="3323" spans="3:14" x14ac:dyDescent="0.45">
      <c r="C3323">
        <v>57</v>
      </c>
      <c r="D3323">
        <f t="shared" si="106"/>
        <v>3627</v>
      </c>
      <c r="E3323" t="str">
        <f t="shared" si="105"/>
        <v/>
      </c>
      <c r="F3323"/>
      <c r="G3323" s="39">
        <v>91.44</v>
      </c>
      <c r="H3323" s="39">
        <v>91.557060000000007</v>
      </c>
      <c r="I3323" s="39">
        <v>43.40345344</v>
      </c>
      <c r="J3323" s="39">
        <v>52.929328820000002</v>
      </c>
      <c r="K3323" s="39">
        <v>229.52</v>
      </c>
      <c r="L3323"/>
    </row>
    <row r="3324" spans="3:14" x14ac:dyDescent="0.45">
      <c r="C3324">
        <v>57</v>
      </c>
      <c r="D3324">
        <f t="shared" si="106"/>
        <v>3627</v>
      </c>
      <c r="E3324" t="str">
        <f t="shared" si="105"/>
        <v/>
      </c>
      <c r="F3324"/>
      <c r="G3324" s="39">
        <v>163.47</v>
      </c>
      <c r="H3324" s="39">
        <v>163.5916</v>
      </c>
      <c r="I3324" s="39">
        <v>43.403833980000002</v>
      </c>
      <c r="J3324" s="39">
        <v>52.928608840000003</v>
      </c>
      <c r="K3324" s="39">
        <v>229.52</v>
      </c>
      <c r="L3324"/>
    </row>
    <row r="3325" spans="3:14" x14ac:dyDescent="0.45">
      <c r="C3325">
        <v>57</v>
      </c>
      <c r="D3325">
        <f t="shared" si="106"/>
        <v>3627</v>
      </c>
      <c r="E3325" t="str">
        <f t="shared" si="105"/>
        <v/>
      </c>
      <c r="F3325"/>
      <c r="G3325" s="39">
        <v>182.88</v>
      </c>
      <c r="H3325" s="39">
        <v>183.01349999999999</v>
      </c>
      <c r="I3325" s="39">
        <v>43.403954640000002</v>
      </c>
      <c r="J3325" s="39">
        <v>52.928435630000003</v>
      </c>
      <c r="K3325" s="39">
        <v>230.32</v>
      </c>
      <c r="L3325"/>
    </row>
    <row r="3326" spans="3:14" x14ac:dyDescent="0.45">
      <c r="C3326">
        <v>57</v>
      </c>
      <c r="D3326">
        <f t="shared" si="106"/>
        <v>3627</v>
      </c>
      <c r="E3326">
        <f t="shared" si="105"/>
        <v>251.76820000000001</v>
      </c>
      <c r="F3326"/>
      <c r="G3326" s="39">
        <v>251.63</v>
      </c>
      <c r="H3326" s="39">
        <v>251.76820000000001</v>
      </c>
      <c r="I3326" s="39">
        <v>43.404382140000003</v>
      </c>
      <c r="J3326" s="39">
        <v>52.92782192</v>
      </c>
      <c r="K3326" s="39">
        <v>230.32</v>
      </c>
      <c r="L3326"/>
    </row>
    <row r="3327" spans="3:14" x14ac:dyDescent="0.45">
      <c r="C3327">
        <v>57</v>
      </c>
      <c r="D3327">
        <f t="shared" si="106"/>
        <v>3854</v>
      </c>
      <c r="E3327" t="str">
        <f t="shared" si="105"/>
        <v/>
      </c>
      <c r="F3327">
        <v>3854</v>
      </c>
      <c r="G3327" s="39">
        <v>0</v>
      </c>
      <c r="H3327" s="39">
        <v>0</v>
      </c>
      <c r="I3327" s="39">
        <v>43.408042999999999</v>
      </c>
      <c r="J3327" s="39">
        <v>52.931381850000001</v>
      </c>
      <c r="K3327" s="39">
        <v>232.36</v>
      </c>
      <c r="L3327" s="39">
        <v>98</v>
      </c>
      <c r="M3327" s="39">
        <v>8</v>
      </c>
      <c r="N3327" s="39">
        <v>0.2</v>
      </c>
    </row>
    <row r="3328" spans="3:14" x14ac:dyDescent="0.45">
      <c r="C3328">
        <v>57</v>
      </c>
      <c r="D3328">
        <f t="shared" si="106"/>
        <v>3854</v>
      </c>
      <c r="E3328" t="str">
        <f t="shared" si="105"/>
        <v/>
      </c>
      <c r="F3328"/>
      <c r="G3328" s="39">
        <v>91.44</v>
      </c>
      <c r="H3328" s="39">
        <v>91.453999999999994</v>
      </c>
      <c r="I3328" s="39">
        <v>43.407911259999999</v>
      </c>
      <c r="J3328" s="39">
        <v>52.93026751</v>
      </c>
      <c r="K3328" s="39">
        <v>230.76</v>
      </c>
      <c r="L3328"/>
    </row>
    <row r="3329" spans="3:14" x14ac:dyDescent="0.45">
      <c r="C3329">
        <v>57</v>
      </c>
      <c r="D3329">
        <f t="shared" si="106"/>
        <v>3854</v>
      </c>
      <c r="E3329" t="str">
        <f t="shared" si="105"/>
        <v/>
      </c>
      <c r="F3329"/>
      <c r="G3329" s="39">
        <v>125.89</v>
      </c>
      <c r="H3329" s="39">
        <v>125.90260000000001</v>
      </c>
      <c r="I3329" s="39">
        <v>43.407861629999999</v>
      </c>
      <c r="J3329" s="39">
        <v>52.929847700000003</v>
      </c>
      <c r="K3329" s="39">
        <v>230.56</v>
      </c>
      <c r="L3329"/>
    </row>
    <row r="3330" spans="3:14" x14ac:dyDescent="0.45">
      <c r="C3330">
        <v>57</v>
      </c>
      <c r="D3330">
        <f t="shared" si="106"/>
        <v>3854</v>
      </c>
      <c r="E3330" t="str">
        <f t="shared" si="105"/>
        <v/>
      </c>
      <c r="F3330"/>
      <c r="G3330" s="39">
        <v>182.88</v>
      </c>
      <c r="H3330" s="39">
        <v>182.8973</v>
      </c>
      <c r="I3330" s="39">
        <v>43.407397570000001</v>
      </c>
      <c r="J3330" s="39">
        <v>52.929547849999999</v>
      </c>
      <c r="K3330" s="39">
        <v>230</v>
      </c>
      <c r="L3330"/>
    </row>
    <row r="3331" spans="3:14" x14ac:dyDescent="0.45">
      <c r="C3331">
        <v>57</v>
      </c>
      <c r="D3331">
        <f t="shared" si="106"/>
        <v>3854</v>
      </c>
      <c r="E3331" t="str">
        <f t="shared" si="105"/>
        <v/>
      </c>
      <c r="F3331"/>
      <c r="G3331" s="39">
        <v>274.32</v>
      </c>
      <c r="H3331" s="39">
        <v>274.33929999999998</v>
      </c>
      <c r="I3331" s="39">
        <v>43.406653009999999</v>
      </c>
      <c r="J3331" s="39">
        <v>52.929066769999999</v>
      </c>
      <c r="K3331" s="39">
        <v>230.6</v>
      </c>
      <c r="L3331"/>
    </row>
    <row r="3332" spans="3:14" x14ac:dyDescent="0.45">
      <c r="C3332">
        <v>57</v>
      </c>
      <c r="D3332">
        <f t="shared" si="106"/>
        <v>3854</v>
      </c>
      <c r="E3332" t="str">
        <f t="shared" ref="E3332:E3395" si="107">IF(G3333=0,H3332,"")</f>
        <v/>
      </c>
      <c r="F3332"/>
      <c r="G3332" s="39">
        <v>284.74</v>
      </c>
      <c r="H3332" s="39">
        <v>284.76139999999998</v>
      </c>
      <c r="I3332" s="39">
        <v>43.406568149999998</v>
      </c>
      <c r="J3332" s="39">
        <v>52.929011930000001</v>
      </c>
      <c r="K3332" s="39">
        <v>230.6</v>
      </c>
      <c r="L3332"/>
    </row>
    <row r="3333" spans="3:14" x14ac:dyDescent="0.45">
      <c r="C3333">
        <v>57</v>
      </c>
      <c r="D3333">
        <f t="shared" si="106"/>
        <v>3854</v>
      </c>
      <c r="E3333" t="str">
        <f t="shared" si="107"/>
        <v/>
      </c>
      <c r="F3333"/>
      <c r="G3333" s="39">
        <v>365.76</v>
      </c>
      <c r="H3333" s="39">
        <v>365.78089999999997</v>
      </c>
      <c r="I3333" s="39">
        <v>43.40589035</v>
      </c>
      <c r="J3333" s="39">
        <v>52.928642949999997</v>
      </c>
      <c r="K3333" s="39">
        <v>230.09</v>
      </c>
      <c r="L3333"/>
    </row>
    <row r="3334" spans="3:14" x14ac:dyDescent="0.45">
      <c r="C3334">
        <v>57</v>
      </c>
      <c r="D3334">
        <f t="shared" si="106"/>
        <v>3854</v>
      </c>
      <c r="E3334" t="str">
        <f t="shared" si="107"/>
        <v/>
      </c>
      <c r="F3334"/>
      <c r="G3334" s="39">
        <v>457.2</v>
      </c>
      <c r="H3334" s="39">
        <v>457.22089999999997</v>
      </c>
      <c r="I3334" s="39">
        <v>43.40512537</v>
      </c>
      <c r="J3334" s="39">
        <v>52.928226510000002</v>
      </c>
      <c r="K3334" s="39">
        <v>230.09</v>
      </c>
      <c r="L3334"/>
    </row>
    <row r="3335" spans="3:14" x14ac:dyDescent="0.45">
      <c r="C3335">
        <v>57</v>
      </c>
      <c r="D3335">
        <f t="shared" si="106"/>
        <v>3854</v>
      </c>
      <c r="E3335">
        <f t="shared" si="107"/>
        <v>546.06010000000003</v>
      </c>
      <c r="F3335"/>
      <c r="G3335" s="39">
        <v>546.04</v>
      </c>
      <c r="H3335" s="39">
        <v>546.06010000000003</v>
      </c>
      <c r="I3335" s="39">
        <v>43.404382140000003</v>
      </c>
      <c r="J3335" s="39">
        <v>52.92782192</v>
      </c>
      <c r="K3335" s="39">
        <v>230.32</v>
      </c>
      <c r="L3335"/>
    </row>
    <row r="3336" spans="3:14" x14ac:dyDescent="0.45">
      <c r="C3336">
        <v>57</v>
      </c>
      <c r="D3336">
        <f t="shared" si="106"/>
        <v>4009</v>
      </c>
      <c r="E3336" t="str">
        <f t="shared" si="107"/>
        <v/>
      </c>
      <c r="F3336">
        <v>4009</v>
      </c>
      <c r="G3336" s="39">
        <v>0</v>
      </c>
      <c r="H3336" s="39">
        <v>0</v>
      </c>
      <c r="I3336" s="39">
        <v>43.410583070000001</v>
      </c>
      <c r="J3336" s="39">
        <v>52.930810000000001</v>
      </c>
      <c r="K3336" s="39">
        <v>229.88</v>
      </c>
      <c r="L3336" s="39">
        <v>98</v>
      </c>
      <c r="M3336" s="39">
        <v>8</v>
      </c>
      <c r="N3336" s="39">
        <v>0.2</v>
      </c>
    </row>
    <row r="3337" spans="3:14" x14ac:dyDescent="0.45">
      <c r="C3337">
        <v>57</v>
      </c>
      <c r="D3337">
        <f t="shared" si="106"/>
        <v>4009</v>
      </c>
      <c r="E3337" t="str">
        <f t="shared" si="107"/>
        <v/>
      </c>
      <c r="F3337"/>
      <c r="G3337" s="39">
        <v>13.67</v>
      </c>
      <c r="H3337" s="39">
        <v>13.67909</v>
      </c>
      <c r="I3337" s="39">
        <v>43.41051006</v>
      </c>
      <c r="J3337" s="39">
        <v>52.930674209999999</v>
      </c>
      <c r="K3337" s="39">
        <v>229.28</v>
      </c>
      <c r="L3337"/>
    </row>
    <row r="3338" spans="3:14" x14ac:dyDescent="0.45">
      <c r="C3338">
        <v>57</v>
      </c>
      <c r="D3338">
        <f t="shared" si="106"/>
        <v>4009</v>
      </c>
      <c r="E3338" t="str">
        <f t="shared" si="107"/>
        <v/>
      </c>
      <c r="F3338"/>
      <c r="G3338" s="39">
        <v>32.47</v>
      </c>
      <c r="H3338" s="39">
        <v>32.4801</v>
      </c>
      <c r="I3338" s="39">
        <v>43.410408330000003</v>
      </c>
      <c r="J3338" s="39">
        <v>52.930488709999999</v>
      </c>
      <c r="K3338" s="39">
        <v>229.28</v>
      </c>
      <c r="L3338"/>
    </row>
    <row r="3339" spans="3:14" x14ac:dyDescent="0.45">
      <c r="C3339">
        <v>57</v>
      </c>
      <c r="D3339">
        <f t="shared" si="106"/>
        <v>4009</v>
      </c>
      <c r="E3339" t="str">
        <f t="shared" si="107"/>
        <v/>
      </c>
      <c r="F3339"/>
      <c r="G3339" s="39">
        <v>91.44</v>
      </c>
      <c r="H3339" s="39">
        <v>91.474869999999996</v>
      </c>
      <c r="I3339" s="39">
        <v>43.41011014</v>
      </c>
      <c r="J3339" s="39">
        <v>52.929886359999998</v>
      </c>
      <c r="K3339" s="39">
        <v>230.88</v>
      </c>
      <c r="L3339"/>
    </row>
    <row r="3340" spans="3:14" x14ac:dyDescent="0.45">
      <c r="C3340">
        <v>57</v>
      </c>
      <c r="D3340">
        <f t="shared" si="106"/>
        <v>4009</v>
      </c>
      <c r="E3340" t="str">
        <f t="shared" si="107"/>
        <v/>
      </c>
      <c r="F3340"/>
      <c r="G3340" s="39">
        <v>105.69</v>
      </c>
      <c r="H3340" s="39">
        <v>105.7201</v>
      </c>
      <c r="I3340" s="39">
        <v>43.410038120000003</v>
      </c>
      <c r="J3340" s="39">
        <v>52.929740850000002</v>
      </c>
      <c r="K3340" s="39">
        <v>230.88</v>
      </c>
      <c r="L3340"/>
    </row>
    <row r="3341" spans="3:14" x14ac:dyDescent="0.45">
      <c r="C3341">
        <v>57</v>
      </c>
      <c r="D3341">
        <f t="shared" si="106"/>
        <v>4009</v>
      </c>
      <c r="E3341" t="str">
        <f t="shared" si="107"/>
        <v/>
      </c>
      <c r="F3341"/>
      <c r="G3341" s="39">
        <v>179.79</v>
      </c>
      <c r="H3341" s="39">
        <v>179.8365</v>
      </c>
      <c r="I3341" s="39">
        <v>43.409658620000002</v>
      </c>
      <c r="J3341" s="39">
        <v>52.928988390000001</v>
      </c>
      <c r="K3341" s="39">
        <v>229.85</v>
      </c>
      <c r="L3341"/>
    </row>
    <row r="3342" spans="3:14" x14ac:dyDescent="0.45">
      <c r="C3342">
        <v>57</v>
      </c>
      <c r="D3342">
        <f t="shared" si="106"/>
        <v>4009</v>
      </c>
      <c r="E3342" t="str">
        <f t="shared" si="107"/>
        <v/>
      </c>
      <c r="F3342"/>
      <c r="G3342" s="39">
        <v>182.88</v>
      </c>
      <c r="H3342" s="39">
        <v>182.922</v>
      </c>
      <c r="I3342" s="39">
        <v>43.409641440000001</v>
      </c>
      <c r="J3342" s="39">
        <v>52.928958469999998</v>
      </c>
      <c r="K3342" s="39">
        <v>229.85</v>
      </c>
      <c r="L3342"/>
    </row>
    <row r="3343" spans="3:14" x14ac:dyDescent="0.45">
      <c r="C3343">
        <v>57</v>
      </c>
      <c r="D3343">
        <f t="shared" si="106"/>
        <v>4009</v>
      </c>
      <c r="E3343" t="str">
        <f t="shared" si="107"/>
        <v/>
      </c>
      <c r="F3343"/>
      <c r="G3343" s="39">
        <v>251.6</v>
      </c>
      <c r="H3343" s="39">
        <v>251.64680000000001</v>
      </c>
      <c r="I3343" s="39">
        <v>43.409258610000002</v>
      </c>
      <c r="J3343" s="39">
        <v>52.928291999999999</v>
      </c>
      <c r="K3343" s="39">
        <v>229.85</v>
      </c>
      <c r="L3343"/>
    </row>
    <row r="3344" spans="3:14" x14ac:dyDescent="0.45">
      <c r="C3344">
        <v>57</v>
      </c>
      <c r="D3344">
        <f t="shared" si="106"/>
        <v>4009</v>
      </c>
      <c r="E3344" t="str">
        <f t="shared" si="107"/>
        <v/>
      </c>
      <c r="F3344"/>
      <c r="G3344" s="39">
        <v>274.32</v>
      </c>
      <c r="H3344" s="39">
        <v>274.3655</v>
      </c>
      <c r="I3344" s="39">
        <v>43.409135450000001</v>
      </c>
      <c r="J3344" s="39">
        <v>52.928068150000001</v>
      </c>
      <c r="K3344" s="39">
        <v>230.25</v>
      </c>
      <c r="L3344"/>
    </row>
    <row r="3345" spans="3:14" x14ac:dyDescent="0.45">
      <c r="C3345">
        <v>57</v>
      </c>
      <c r="D3345">
        <f t="shared" si="106"/>
        <v>4009</v>
      </c>
      <c r="E3345" t="str">
        <f t="shared" si="107"/>
        <v/>
      </c>
      <c r="F3345"/>
      <c r="G3345" s="39">
        <v>306.7</v>
      </c>
      <c r="H3345" s="39">
        <v>306.74650000000003</v>
      </c>
      <c r="I3345" s="39">
        <v>43.408959879999998</v>
      </c>
      <c r="J3345" s="39">
        <v>52.927749050000003</v>
      </c>
      <c r="K3345" s="39">
        <v>230.28</v>
      </c>
      <c r="L3345"/>
    </row>
    <row r="3346" spans="3:14" x14ac:dyDescent="0.45">
      <c r="C3346">
        <v>57</v>
      </c>
      <c r="D3346">
        <f t="shared" si="106"/>
        <v>4009</v>
      </c>
      <c r="E3346" t="str">
        <f t="shared" si="107"/>
        <v/>
      </c>
      <c r="F3346"/>
      <c r="G3346" s="39">
        <v>365.76</v>
      </c>
      <c r="H3346" s="39">
        <v>365.80590000000001</v>
      </c>
      <c r="I3346" s="39">
        <v>43.408650559999998</v>
      </c>
      <c r="J3346" s="39">
        <v>52.927156060000002</v>
      </c>
      <c r="K3346" s="39">
        <v>230.48</v>
      </c>
      <c r="L3346"/>
    </row>
    <row r="3347" spans="3:14" x14ac:dyDescent="0.45">
      <c r="C3347">
        <v>57</v>
      </c>
      <c r="D3347">
        <f t="shared" si="106"/>
        <v>4009</v>
      </c>
      <c r="E3347" t="str">
        <f t="shared" si="107"/>
        <v/>
      </c>
      <c r="F3347"/>
      <c r="G3347" s="39">
        <v>377.94</v>
      </c>
      <c r="H3347" s="39">
        <v>377.98739999999998</v>
      </c>
      <c r="I3347" s="39">
        <v>43.408586759999999</v>
      </c>
      <c r="J3347" s="39">
        <v>52.92703375</v>
      </c>
      <c r="K3347" s="39">
        <v>230.48</v>
      </c>
      <c r="L3347"/>
    </row>
    <row r="3348" spans="3:14" x14ac:dyDescent="0.45">
      <c r="C3348">
        <v>57</v>
      </c>
      <c r="D3348">
        <f t="shared" si="106"/>
        <v>4009</v>
      </c>
      <c r="E3348" t="str">
        <f t="shared" si="107"/>
        <v/>
      </c>
      <c r="F3348"/>
      <c r="G3348" s="39">
        <v>441.25</v>
      </c>
      <c r="H3348" s="39">
        <v>441.29770000000002</v>
      </c>
      <c r="I3348" s="39">
        <v>43.408292019999998</v>
      </c>
      <c r="J3348" s="39">
        <v>52.926364800000002</v>
      </c>
      <c r="K3348" s="39">
        <v>230.48</v>
      </c>
      <c r="L3348"/>
    </row>
    <row r="3349" spans="3:14" x14ac:dyDescent="0.45">
      <c r="C3349">
        <v>57</v>
      </c>
      <c r="D3349">
        <f t="shared" si="106"/>
        <v>4009</v>
      </c>
      <c r="E3349" t="str">
        <f t="shared" si="107"/>
        <v/>
      </c>
      <c r="F3349"/>
      <c r="G3349" s="39">
        <v>457.2</v>
      </c>
      <c r="H3349" s="39">
        <v>457.2509</v>
      </c>
      <c r="I3349" s="39">
        <v>43.408218140000002</v>
      </c>
      <c r="J3349" s="39">
        <v>52.926195989999997</v>
      </c>
      <c r="K3349" s="39">
        <v>230.08</v>
      </c>
      <c r="L3349"/>
    </row>
    <row r="3350" spans="3:14" x14ac:dyDescent="0.45">
      <c r="C3350">
        <v>57</v>
      </c>
      <c r="D3350">
        <f t="shared" si="106"/>
        <v>4009</v>
      </c>
      <c r="E3350" t="str">
        <f t="shared" si="107"/>
        <v/>
      </c>
      <c r="F3350"/>
      <c r="G3350" s="39">
        <v>519.95000000000005</v>
      </c>
      <c r="H3350" s="39">
        <v>520.00099999999998</v>
      </c>
      <c r="I3350" s="39">
        <v>43.407927440000002</v>
      </c>
      <c r="J3350" s="39">
        <v>52.925531800000002</v>
      </c>
      <c r="K3350" s="39">
        <v>230.53</v>
      </c>
      <c r="L3350"/>
    </row>
    <row r="3351" spans="3:14" x14ac:dyDescent="0.45">
      <c r="C3351">
        <v>57</v>
      </c>
      <c r="D3351">
        <f t="shared" si="106"/>
        <v>4009</v>
      </c>
      <c r="E3351" t="str">
        <f t="shared" si="107"/>
        <v/>
      </c>
      <c r="F3351"/>
      <c r="G3351" s="39">
        <v>534.17999999999995</v>
      </c>
      <c r="H3351" s="39">
        <v>534.30020000000002</v>
      </c>
      <c r="I3351" s="39">
        <v>43.407841929999996</v>
      </c>
      <c r="J3351" s="39">
        <v>52.925401000000001</v>
      </c>
      <c r="K3351" s="39">
        <v>231.93</v>
      </c>
      <c r="L3351"/>
    </row>
    <row r="3352" spans="3:14" x14ac:dyDescent="0.45">
      <c r="C3352">
        <v>57</v>
      </c>
      <c r="D3352">
        <f t="shared" si="106"/>
        <v>4009</v>
      </c>
      <c r="E3352" t="str">
        <f t="shared" si="107"/>
        <v/>
      </c>
      <c r="F3352"/>
      <c r="G3352" s="39">
        <v>548.64</v>
      </c>
      <c r="H3352" s="39">
        <v>548.76120000000003</v>
      </c>
      <c r="I3352" s="39">
        <v>43.407724379999998</v>
      </c>
      <c r="J3352" s="39">
        <v>52.925324340000003</v>
      </c>
      <c r="K3352" s="39">
        <v>231.93</v>
      </c>
      <c r="L3352"/>
    </row>
    <row r="3353" spans="3:14" x14ac:dyDescent="0.45">
      <c r="C3353">
        <v>57</v>
      </c>
      <c r="D3353">
        <f t="shared" si="106"/>
        <v>4009</v>
      </c>
      <c r="E3353" t="str">
        <f t="shared" si="107"/>
        <v/>
      </c>
      <c r="F3353"/>
      <c r="G3353" s="39">
        <v>565.64</v>
      </c>
      <c r="H3353" s="39">
        <v>565.87670000000003</v>
      </c>
      <c r="I3353" s="39">
        <v>43.407586199999997</v>
      </c>
      <c r="J3353" s="39">
        <v>52.925234240000002</v>
      </c>
      <c r="K3353" s="39">
        <v>229.93</v>
      </c>
      <c r="L3353"/>
    </row>
    <row r="3354" spans="3:14" x14ac:dyDescent="0.45">
      <c r="C3354">
        <v>57</v>
      </c>
      <c r="D3354">
        <f t="shared" si="106"/>
        <v>4009</v>
      </c>
      <c r="E3354" t="str">
        <f t="shared" si="107"/>
        <v/>
      </c>
      <c r="F3354"/>
      <c r="G3354" s="39">
        <v>567.17999999999995</v>
      </c>
      <c r="H3354" s="39">
        <v>567.71280000000002</v>
      </c>
      <c r="I3354" s="39">
        <v>43.407582169999998</v>
      </c>
      <c r="J3354" s="39">
        <v>52.925216050000003</v>
      </c>
      <c r="K3354" s="39">
        <v>230.93</v>
      </c>
      <c r="L3354"/>
    </row>
    <row r="3355" spans="3:14" x14ac:dyDescent="0.45">
      <c r="C3355">
        <v>57</v>
      </c>
      <c r="D3355">
        <f t="shared" si="106"/>
        <v>4009</v>
      </c>
      <c r="E3355">
        <f t="shared" si="107"/>
        <v>571.04960000000005</v>
      </c>
      <c r="F3355"/>
      <c r="G3355" s="39">
        <v>570.51</v>
      </c>
      <c r="H3355" s="39">
        <v>571.04960000000005</v>
      </c>
      <c r="I3355" s="39">
        <v>43.40756279</v>
      </c>
      <c r="J3355" s="39">
        <v>52.92518458</v>
      </c>
      <c r="K3355" s="39">
        <v>230.93</v>
      </c>
      <c r="L3355"/>
    </row>
    <row r="3356" spans="3:14" x14ac:dyDescent="0.45">
      <c r="C3356">
        <v>57</v>
      </c>
      <c r="D3356">
        <f t="shared" si="106"/>
        <v>4109</v>
      </c>
      <c r="E3356" t="str">
        <f t="shared" si="107"/>
        <v/>
      </c>
      <c r="F3356">
        <v>4109</v>
      </c>
      <c r="G3356" s="39">
        <v>0</v>
      </c>
      <c r="H3356" s="39">
        <v>0</v>
      </c>
      <c r="I3356" s="39">
        <v>43.405898729999997</v>
      </c>
      <c r="J3356" s="39">
        <v>52.924665470000001</v>
      </c>
      <c r="K3356" s="39">
        <v>229.99</v>
      </c>
      <c r="L3356" s="39">
        <v>100</v>
      </c>
      <c r="M3356" s="39">
        <v>5.4</v>
      </c>
      <c r="N3356" s="39">
        <v>5.0000000000000001E-3</v>
      </c>
    </row>
    <row r="3357" spans="3:14" x14ac:dyDescent="0.45">
      <c r="C3357">
        <v>57</v>
      </c>
      <c r="D3357">
        <f t="shared" si="106"/>
        <v>4109</v>
      </c>
      <c r="E3357" t="str">
        <f t="shared" si="107"/>
        <v/>
      </c>
      <c r="F3357"/>
      <c r="G3357" s="39">
        <v>6.39</v>
      </c>
      <c r="H3357" s="39">
        <v>6.3859519999999996</v>
      </c>
      <c r="I3357" s="39">
        <v>43.405926790000002</v>
      </c>
      <c r="J3357" s="39">
        <v>52.92459667</v>
      </c>
      <c r="K3357" s="39">
        <v>229.99</v>
      </c>
      <c r="L3357"/>
    </row>
    <row r="3358" spans="3:14" x14ac:dyDescent="0.45">
      <c r="C3358">
        <v>57</v>
      </c>
      <c r="D3358">
        <f t="shared" si="106"/>
        <v>4109</v>
      </c>
      <c r="E3358" t="str">
        <f t="shared" si="107"/>
        <v/>
      </c>
      <c r="F3358"/>
      <c r="G3358" s="39">
        <v>52.42</v>
      </c>
      <c r="H3358" s="39">
        <v>52.427880000000002</v>
      </c>
      <c r="I3358" s="39">
        <v>43.405960450000002</v>
      </c>
      <c r="J3358" s="39">
        <v>52.924030180000003</v>
      </c>
      <c r="K3358" s="39">
        <v>230.53</v>
      </c>
      <c r="L3358"/>
    </row>
    <row r="3359" spans="3:14" x14ac:dyDescent="0.45">
      <c r="C3359">
        <v>57</v>
      </c>
      <c r="D3359">
        <f t="shared" si="106"/>
        <v>4109</v>
      </c>
      <c r="E3359" t="str">
        <f t="shared" si="107"/>
        <v/>
      </c>
      <c r="F3359"/>
      <c r="G3359" s="39">
        <v>91.44</v>
      </c>
      <c r="H3359" s="39">
        <v>91.445220000000006</v>
      </c>
      <c r="I3359" s="39">
        <v>43.405999600000001</v>
      </c>
      <c r="J3359" s="39">
        <v>52.923551519999997</v>
      </c>
      <c r="K3359" s="39">
        <v>230.13</v>
      </c>
      <c r="L3359"/>
    </row>
    <row r="3360" spans="3:14" x14ac:dyDescent="0.45">
      <c r="C3360">
        <v>57</v>
      </c>
      <c r="D3360">
        <f t="shared" si="106"/>
        <v>4109</v>
      </c>
      <c r="E3360" t="str">
        <f t="shared" si="107"/>
        <v/>
      </c>
      <c r="F3360"/>
      <c r="G3360" s="39">
        <v>103.43</v>
      </c>
      <c r="H3360" s="39">
        <v>103.4393</v>
      </c>
      <c r="I3360" s="39">
        <v>43.406011640000003</v>
      </c>
      <c r="J3360" s="39">
        <v>52.923404400000003</v>
      </c>
      <c r="K3360" s="39">
        <v>230.33</v>
      </c>
      <c r="L3360"/>
    </row>
    <row r="3361" spans="3:14" x14ac:dyDescent="0.45">
      <c r="C3361">
        <v>57</v>
      </c>
      <c r="D3361">
        <f t="shared" si="106"/>
        <v>4109</v>
      </c>
      <c r="E3361" t="str">
        <f t="shared" si="107"/>
        <v/>
      </c>
      <c r="F3361"/>
      <c r="G3361" s="39">
        <v>145.43</v>
      </c>
      <c r="H3361" s="39">
        <v>145.4365</v>
      </c>
      <c r="I3361" s="39">
        <v>43.406019229999998</v>
      </c>
      <c r="J3361" s="39">
        <v>52.922886050000002</v>
      </c>
      <c r="K3361" s="39">
        <v>229.93</v>
      </c>
      <c r="L3361"/>
    </row>
    <row r="3362" spans="3:14" x14ac:dyDescent="0.45">
      <c r="C3362">
        <v>57</v>
      </c>
      <c r="D3362">
        <f t="shared" si="106"/>
        <v>4109</v>
      </c>
      <c r="E3362" t="str">
        <f t="shared" si="107"/>
        <v/>
      </c>
      <c r="F3362"/>
      <c r="G3362" s="39">
        <v>167.05</v>
      </c>
      <c r="H3362" s="39">
        <v>167.09540000000001</v>
      </c>
      <c r="I3362" s="39">
        <v>43.406010100000003</v>
      </c>
      <c r="J3362" s="39">
        <v>52.92261937</v>
      </c>
      <c r="K3362" s="39">
        <v>231.13</v>
      </c>
      <c r="L3362"/>
    </row>
    <row r="3363" spans="3:14" x14ac:dyDescent="0.45">
      <c r="C3363">
        <v>57</v>
      </c>
      <c r="D3363">
        <f t="shared" si="106"/>
        <v>4109</v>
      </c>
      <c r="E3363">
        <f t="shared" si="107"/>
        <v>172.3031</v>
      </c>
      <c r="F3363"/>
      <c r="G3363" s="39">
        <v>172.26</v>
      </c>
      <c r="H3363" s="39">
        <v>172.3031</v>
      </c>
      <c r="I3363" s="39">
        <v>43.405983450000001</v>
      </c>
      <c r="J3363" s="39">
        <v>52.922566490000001</v>
      </c>
      <c r="K3363" s="39">
        <v>231.13</v>
      </c>
      <c r="L3363"/>
    </row>
    <row r="3364" spans="3:14" x14ac:dyDescent="0.45">
      <c r="C3364">
        <v>57</v>
      </c>
      <c r="D3364">
        <f t="shared" si="106"/>
        <v>4111</v>
      </c>
      <c r="E3364" t="str">
        <f t="shared" si="107"/>
        <v/>
      </c>
      <c r="F3364">
        <v>4111</v>
      </c>
      <c r="G3364" s="39">
        <v>0</v>
      </c>
      <c r="H3364" s="39">
        <v>0</v>
      </c>
      <c r="I3364" s="39">
        <v>43.410412010000002</v>
      </c>
      <c r="J3364" s="39">
        <v>52.924422939999999</v>
      </c>
      <c r="K3364" s="39">
        <v>230.87</v>
      </c>
      <c r="L3364" s="39">
        <v>98</v>
      </c>
      <c r="M3364" s="39">
        <v>8</v>
      </c>
      <c r="N3364" s="39">
        <v>0.2</v>
      </c>
    </row>
    <row r="3365" spans="3:14" x14ac:dyDescent="0.45">
      <c r="C3365">
        <v>57</v>
      </c>
      <c r="D3365">
        <f t="shared" si="106"/>
        <v>4111</v>
      </c>
      <c r="E3365" t="str">
        <f t="shared" si="107"/>
        <v/>
      </c>
      <c r="F3365"/>
      <c r="G3365" s="39">
        <v>14.02</v>
      </c>
      <c r="H3365" s="39">
        <v>14.07189</v>
      </c>
      <c r="I3365" s="39">
        <v>43.410285809999998</v>
      </c>
      <c r="J3365" s="39">
        <v>52.924422120000003</v>
      </c>
      <c r="K3365" s="39">
        <v>229.67</v>
      </c>
      <c r="L3365"/>
    </row>
    <row r="3366" spans="3:14" x14ac:dyDescent="0.45">
      <c r="C3366">
        <v>57</v>
      </c>
      <c r="D3366">
        <f t="shared" si="106"/>
        <v>4111</v>
      </c>
      <c r="E3366" t="str">
        <f t="shared" si="107"/>
        <v/>
      </c>
      <c r="F3366"/>
      <c r="G3366" s="39">
        <v>28.68</v>
      </c>
      <c r="H3366" s="39">
        <v>28.732690000000002</v>
      </c>
      <c r="I3366" s="39">
        <v>43.410153870000002</v>
      </c>
      <c r="J3366" s="39">
        <v>52.92441942</v>
      </c>
      <c r="K3366" s="39">
        <v>229.67</v>
      </c>
      <c r="L3366"/>
    </row>
    <row r="3367" spans="3:14" x14ac:dyDescent="0.45">
      <c r="C3367">
        <v>57</v>
      </c>
      <c r="D3367">
        <f t="shared" si="106"/>
        <v>4111</v>
      </c>
      <c r="E3367" t="str">
        <f t="shared" si="107"/>
        <v/>
      </c>
      <c r="F3367"/>
      <c r="G3367" s="39">
        <v>75.540000000000006</v>
      </c>
      <c r="H3367" s="39">
        <v>75.591030000000003</v>
      </c>
      <c r="I3367" s="39">
        <v>43.40973726</v>
      </c>
      <c r="J3367" s="39">
        <v>52.92432925</v>
      </c>
      <c r="K3367" s="39">
        <v>229.7</v>
      </c>
      <c r="L3367"/>
    </row>
    <row r="3368" spans="3:14" x14ac:dyDescent="0.45">
      <c r="C3368">
        <v>57</v>
      </c>
      <c r="D3368">
        <f t="shared" si="106"/>
        <v>4111</v>
      </c>
      <c r="E3368" t="str">
        <f t="shared" si="107"/>
        <v/>
      </c>
      <c r="F3368"/>
      <c r="G3368" s="39">
        <v>91.44</v>
      </c>
      <c r="H3368" s="39">
        <v>91.496300000000005</v>
      </c>
      <c r="I3368" s="39">
        <v>43.409595590000002</v>
      </c>
      <c r="J3368" s="39">
        <v>52.924301360000001</v>
      </c>
      <c r="K3368" s="39">
        <v>230.1</v>
      </c>
      <c r="L3368"/>
    </row>
    <row r="3369" spans="3:14" x14ac:dyDescent="0.45">
      <c r="C3369">
        <v>57</v>
      </c>
      <c r="D3369">
        <f t="shared" si="106"/>
        <v>4111</v>
      </c>
      <c r="E3369" t="str">
        <f t="shared" si="107"/>
        <v/>
      </c>
      <c r="F3369"/>
      <c r="G3369" s="39">
        <v>127.89</v>
      </c>
      <c r="H3369" s="39">
        <v>127.9598</v>
      </c>
      <c r="I3369" s="39">
        <v>43.409270800000002</v>
      </c>
      <c r="J3369" s="39">
        <v>52.924237419999997</v>
      </c>
      <c r="K3369" s="39">
        <v>229.3</v>
      </c>
      <c r="L3369"/>
    </row>
    <row r="3370" spans="3:14" x14ac:dyDescent="0.45">
      <c r="C3370">
        <v>57</v>
      </c>
      <c r="D3370">
        <f t="shared" si="106"/>
        <v>4111</v>
      </c>
      <c r="E3370">
        <f t="shared" si="107"/>
        <v>160.38890000000001</v>
      </c>
      <c r="F3370"/>
      <c r="G3370" s="39">
        <v>160.31</v>
      </c>
      <c r="H3370" s="39">
        <v>160.38890000000001</v>
      </c>
      <c r="I3370" s="39">
        <v>43.408979649999999</v>
      </c>
      <c r="J3370" s="39">
        <v>52.924211679999999</v>
      </c>
      <c r="K3370" s="39">
        <v>228.3</v>
      </c>
      <c r="L3370"/>
    </row>
    <row r="3371" spans="3:14" x14ac:dyDescent="0.45">
      <c r="C3371">
        <v>57</v>
      </c>
      <c r="D3371" t="str">
        <f t="shared" si="106"/>
        <v>4111&amp;6602</v>
      </c>
      <c r="E3371" t="str">
        <f t="shared" si="107"/>
        <v/>
      </c>
      <c r="F3371" t="s">
        <v>4255</v>
      </c>
      <c r="G3371" s="39">
        <v>0</v>
      </c>
      <c r="H3371" s="39">
        <v>0</v>
      </c>
      <c r="I3371" s="39">
        <v>43.408979649999999</v>
      </c>
      <c r="J3371" s="39">
        <v>52.924211679999999</v>
      </c>
      <c r="K3371" s="39">
        <v>228.3</v>
      </c>
      <c r="L3371" s="39">
        <v>98</v>
      </c>
      <c r="M3371" s="39">
        <v>8</v>
      </c>
      <c r="N3371" s="39">
        <v>0.2</v>
      </c>
    </row>
    <row r="3372" spans="3:14" x14ac:dyDescent="0.45">
      <c r="C3372">
        <v>57</v>
      </c>
      <c r="D3372" t="e">
        <f t="shared" si="106"/>
        <v>#VALUE!</v>
      </c>
      <c r="E3372" t="str">
        <f t="shared" si="107"/>
        <v/>
      </c>
      <c r="F3372"/>
      <c r="G3372" s="39">
        <v>33.049999999999997</v>
      </c>
      <c r="H3372" s="39">
        <v>33.140520000000002</v>
      </c>
      <c r="I3372" s="39">
        <v>43.408729200000003</v>
      </c>
      <c r="J3372" s="39">
        <v>52.924431900000002</v>
      </c>
      <c r="K3372" s="39">
        <v>230.72</v>
      </c>
      <c r="L3372"/>
    </row>
    <row r="3373" spans="3:14" x14ac:dyDescent="0.45">
      <c r="C3373">
        <v>57</v>
      </c>
      <c r="D3373" t="e">
        <f t="shared" si="106"/>
        <v>#VALUE!</v>
      </c>
      <c r="E3373" t="str">
        <f t="shared" si="107"/>
        <v/>
      </c>
      <c r="F3373"/>
      <c r="G3373" s="39">
        <v>91.44</v>
      </c>
      <c r="H3373" s="39">
        <v>91.528480000000002</v>
      </c>
      <c r="I3373" s="39">
        <v>43.408279460000003</v>
      </c>
      <c r="J3373" s="39">
        <v>52.92480484</v>
      </c>
      <c r="K3373" s="39">
        <v>230.72</v>
      </c>
      <c r="L3373"/>
    </row>
    <row r="3374" spans="3:14" x14ac:dyDescent="0.45">
      <c r="C3374">
        <v>57</v>
      </c>
      <c r="D3374" t="e">
        <f t="shared" si="106"/>
        <v>#VALUE!</v>
      </c>
      <c r="E3374" t="str">
        <f t="shared" si="107"/>
        <v/>
      </c>
      <c r="F3374"/>
      <c r="G3374" s="39">
        <v>107.88</v>
      </c>
      <c r="H3374" s="39">
        <v>107.9718</v>
      </c>
      <c r="I3374" s="39">
        <v>43.408152800000003</v>
      </c>
      <c r="J3374" s="39">
        <v>52.92490987</v>
      </c>
      <c r="K3374" s="39">
        <v>230.72</v>
      </c>
      <c r="L3374"/>
    </row>
    <row r="3375" spans="3:14" x14ac:dyDescent="0.45">
      <c r="C3375">
        <v>57</v>
      </c>
      <c r="D3375" t="e">
        <f t="shared" si="106"/>
        <v>#VALUE!</v>
      </c>
      <c r="E3375" t="str">
        <f t="shared" si="107"/>
        <v/>
      </c>
      <c r="F3375"/>
      <c r="G3375" s="39">
        <v>172.05</v>
      </c>
      <c r="H3375" s="39">
        <v>172.14080000000001</v>
      </c>
      <c r="I3375" s="39">
        <v>43.407618919999997</v>
      </c>
      <c r="J3375" s="39">
        <v>52.925212119999998</v>
      </c>
      <c r="K3375" s="39">
        <v>230.93</v>
      </c>
      <c r="L3375"/>
    </row>
    <row r="3376" spans="3:14" x14ac:dyDescent="0.45">
      <c r="C3376">
        <v>57</v>
      </c>
      <c r="D3376" t="e">
        <f t="shared" si="106"/>
        <v>#VALUE!</v>
      </c>
      <c r="E3376" t="str">
        <f t="shared" si="107"/>
        <v/>
      </c>
      <c r="F3376"/>
      <c r="G3376" s="39">
        <v>173.54</v>
      </c>
      <c r="H3376" s="39">
        <v>173.62899999999999</v>
      </c>
      <c r="I3376" s="39">
        <v>43.407606880000003</v>
      </c>
      <c r="J3376" s="39">
        <v>52.925204069999999</v>
      </c>
      <c r="K3376" s="39">
        <v>230.93</v>
      </c>
      <c r="L3376"/>
    </row>
    <row r="3377" spans="3:14" x14ac:dyDescent="0.45">
      <c r="C3377">
        <v>57</v>
      </c>
      <c r="D3377" t="e">
        <f t="shared" si="106"/>
        <v>#VALUE!</v>
      </c>
      <c r="E3377">
        <f t="shared" si="107"/>
        <v>178.77510000000001</v>
      </c>
      <c r="F3377"/>
      <c r="G3377" s="39">
        <v>178.69</v>
      </c>
      <c r="H3377" s="39">
        <v>178.77510000000001</v>
      </c>
      <c r="I3377" s="39">
        <v>43.40756279</v>
      </c>
      <c r="J3377" s="39">
        <v>52.92518458</v>
      </c>
      <c r="K3377" s="39">
        <v>230.93</v>
      </c>
      <c r="L3377"/>
    </row>
    <row r="3378" spans="3:14" x14ac:dyDescent="0.45">
      <c r="C3378">
        <v>57</v>
      </c>
      <c r="D3378">
        <f t="shared" si="106"/>
        <v>4112</v>
      </c>
      <c r="E3378" t="str">
        <f t="shared" si="107"/>
        <v/>
      </c>
      <c r="F3378" s="39">
        <v>4112</v>
      </c>
      <c r="G3378" s="39">
        <v>0</v>
      </c>
      <c r="H3378" s="39">
        <v>0</v>
      </c>
      <c r="I3378" s="39">
        <v>43.410317069999998</v>
      </c>
      <c r="J3378" s="39">
        <v>52.92865733</v>
      </c>
      <c r="K3378" s="39">
        <v>229.3</v>
      </c>
      <c r="L3378" s="39">
        <v>98</v>
      </c>
      <c r="M3378" s="39">
        <v>8</v>
      </c>
      <c r="N3378" s="39">
        <v>0.2</v>
      </c>
    </row>
    <row r="3379" spans="3:14" x14ac:dyDescent="0.45">
      <c r="C3379">
        <v>57</v>
      </c>
      <c r="D3379">
        <f t="shared" si="106"/>
        <v>4112</v>
      </c>
      <c r="E3379" t="str">
        <f t="shared" si="107"/>
        <v/>
      </c>
      <c r="F3379"/>
      <c r="G3379" s="39">
        <v>91.44</v>
      </c>
      <c r="H3379" s="39">
        <v>91.440119999999993</v>
      </c>
      <c r="I3379" s="39">
        <v>43.40971313</v>
      </c>
      <c r="J3379" s="39">
        <v>52.927890349999998</v>
      </c>
      <c r="K3379" s="39">
        <v>229.45</v>
      </c>
      <c r="L3379"/>
    </row>
    <row r="3380" spans="3:14" x14ac:dyDescent="0.45">
      <c r="C3380">
        <v>57</v>
      </c>
      <c r="D3380">
        <f t="shared" si="106"/>
        <v>4112</v>
      </c>
      <c r="E3380" t="str">
        <f t="shared" si="107"/>
        <v/>
      </c>
      <c r="F3380"/>
      <c r="G3380" s="39">
        <v>182.88</v>
      </c>
      <c r="H3380" s="39">
        <v>182.88390000000001</v>
      </c>
      <c r="I3380" s="39">
        <v>43.409109190000002</v>
      </c>
      <c r="J3380" s="39">
        <v>52.927123389999998</v>
      </c>
      <c r="K3380" s="39">
        <v>230.28</v>
      </c>
      <c r="L3380"/>
    </row>
    <row r="3381" spans="3:14" x14ac:dyDescent="0.45">
      <c r="C3381">
        <v>57</v>
      </c>
      <c r="D3381">
        <f t="shared" ref="D3381:D3444" si="108">IF(F3381&gt;0,F3381,F3381+D3380)</f>
        <v>4112</v>
      </c>
      <c r="E3381" t="str">
        <f t="shared" si="107"/>
        <v/>
      </c>
      <c r="F3381"/>
      <c r="G3381" s="39">
        <v>255.54</v>
      </c>
      <c r="H3381" s="39">
        <v>255.54470000000001</v>
      </c>
      <c r="I3381" s="39">
        <v>43.40862928</v>
      </c>
      <c r="J3381" s="39">
        <v>52.92651395</v>
      </c>
      <c r="K3381" s="39">
        <v>230.28</v>
      </c>
      <c r="L3381"/>
    </row>
    <row r="3382" spans="3:14" x14ac:dyDescent="0.45">
      <c r="C3382">
        <v>57</v>
      </c>
      <c r="D3382">
        <f t="shared" si="108"/>
        <v>4112</v>
      </c>
      <c r="E3382" t="str">
        <f t="shared" si="107"/>
        <v/>
      </c>
      <c r="F3382"/>
      <c r="G3382" s="39">
        <v>274.32</v>
      </c>
      <c r="H3382" s="39">
        <v>274.32499999999999</v>
      </c>
      <c r="I3382" s="39">
        <v>43.408504190000002</v>
      </c>
      <c r="J3382" s="39">
        <v>52.926358020000002</v>
      </c>
      <c r="K3382" s="39">
        <v>230.08</v>
      </c>
      <c r="L3382"/>
    </row>
    <row r="3383" spans="3:14" x14ac:dyDescent="0.45">
      <c r="C3383">
        <v>57</v>
      </c>
      <c r="D3383">
        <f t="shared" si="108"/>
        <v>4112</v>
      </c>
      <c r="E3383" t="str">
        <f t="shared" si="107"/>
        <v/>
      </c>
      <c r="F3383"/>
      <c r="G3383" s="39">
        <v>365.76</v>
      </c>
      <c r="H3383" s="39">
        <v>365.76609999999999</v>
      </c>
      <c r="I3383" s="39">
        <v>43.407895099999998</v>
      </c>
      <c r="J3383" s="39">
        <v>52.925598790000002</v>
      </c>
      <c r="K3383" s="39">
        <v>230.53</v>
      </c>
      <c r="L3383"/>
    </row>
    <row r="3384" spans="3:14" x14ac:dyDescent="0.45">
      <c r="C3384">
        <v>57</v>
      </c>
      <c r="D3384">
        <f t="shared" si="108"/>
        <v>4112</v>
      </c>
      <c r="E3384">
        <f t="shared" si="107"/>
        <v>415.65460000000002</v>
      </c>
      <c r="F3384"/>
      <c r="G3384" s="39">
        <v>415.65</v>
      </c>
      <c r="H3384" s="39">
        <v>415.65460000000002</v>
      </c>
      <c r="I3384" s="39">
        <v>43.40756279</v>
      </c>
      <c r="J3384" s="39">
        <v>52.92518458</v>
      </c>
      <c r="K3384" s="39">
        <v>230.93</v>
      </c>
      <c r="L3384"/>
    </row>
    <row r="3385" spans="3:14" x14ac:dyDescent="0.45">
      <c r="C3385">
        <v>57</v>
      </c>
      <c r="D3385">
        <f t="shared" si="108"/>
        <v>4159</v>
      </c>
      <c r="E3385" t="str">
        <f t="shared" si="107"/>
        <v/>
      </c>
      <c r="F3385">
        <v>4159</v>
      </c>
      <c r="G3385" s="39">
        <v>0</v>
      </c>
      <c r="H3385" s="39">
        <v>0</v>
      </c>
      <c r="I3385" s="39">
        <v>43.401442420000002</v>
      </c>
      <c r="J3385" s="39">
        <v>52.928130330000002</v>
      </c>
      <c r="K3385" s="39">
        <v>231.57</v>
      </c>
      <c r="L3385" s="39">
        <v>98</v>
      </c>
      <c r="M3385" s="39">
        <v>8</v>
      </c>
      <c r="N3385" s="39">
        <v>0.2</v>
      </c>
    </row>
    <row r="3386" spans="3:14" x14ac:dyDescent="0.45">
      <c r="C3386">
        <v>57</v>
      </c>
      <c r="D3386">
        <f t="shared" si="108"/>
        <v>4159</v>
      </c>
      <c r="E3386" t="str">
        <f t="shared" si="107"/>
        <v/>
      </c>
      <c r="F3386"/>
      <c r="G3386" s="39">
        <v>1.68</v>
      </c>
      <c r="H3386" s="39">
        <v>1.9550149999999999</v>
      </c>
      <c r="I3386" s="39">
        <v>43.401457540000003</v>
      </c>
      <c r="J3386" s="39">
        <v>52.928129929999997</v>
      </c>
      <c r="K3386" s="39">
        <v>230.57</v>
      </c>
      <c r="L3386"/>
    </row>
    <row r="3387" spans="3:14" x14ac:dyDescent="0.45">
      <c r="C3387">
        <v>57</v>
      </c>
      <c r="D3387">
        <f t="shared" si="108"/>
        <v>4159</v>
      </c>
      <c r="E3387" t="str">
        <f t="shared" si="107"/>
        <v/>
      </c>
      <c r="F3387"/>
      <c r="G3387" s="39">
        <v>41.08</v>
      </c>
      <c r="H3387" s="39">
        <v>41.36009</v>
      </c>
      <c r="I3387" s="39">
        <v>43.401809890000003</v>
      </c>
      <c r="J3387" s="39">
        <v>52.928074369999997</v>
      </c>
      <c r="K3387" s="39">
        <v>230.77</v>
      </c>
      <c r="L3387"/>
    </row>
    <row r="3388" spans="3:14" x14ac:dyDescent="0.45">
      <c r="C3388">
        <v>57</v>
      </c>
      <c r="D3388">
        <f t="shared" si="108"/>
        <v>4159</v>
      </c>
      <c r="E3388" t="str">
        <f t="shared" si="107"/>
        <v/>
      </c>
      <c r="F3388"/>
      <c r="G3388" s="39">
        <v>61.34</v>
      </c>
      <c r="H3388" s="39">
        <v>61.643070000000002</v>
      </c>
      <c r="I3388" s="39">
        <v>43.401991979999998</v>
      </c>
      <c r="J3388" s="39">
        <v>52.92806118</v>
      </c>
      <c r="K3388" s="39">
        <v>229.77</v>
      </c>
      <c r="L3388"/>
    </row>
    <row r="3389" spans="3:14" x14ac:dyDescent="0.45">
      <c r="C3389">
        <v>57</v>
      </c>
      <c r="D3389">
        <f t="shared" si="108"/>
        <v>4159</v>
      </c>
      <c r="E3389" t="str">
        <f t="shared" si="107"/>
        <v/>
      </c>
      <c r="F3389"/>
      <c r="G3389" s="39">
        <v>91.44</v>
      </c>
      <c r="H3389" s="39">
        <v>91.742940000000004</v>
      </c>
      <c r="I3389" s="39">
        <v>43.402261899999999</v>
      </c>
      <c r="J3389" s="39">
        <v>52.928029670000001</v>
      </c>
      <c r="K3389" s="39">
        <v>230.17</v>
      </c>
      <c r="L3389"/>
    </row>
    <row r="3390" spans="3:14" x14ac:dyDescent="0.45">
      <c r="C3390">
        <v>57</v>
      </c>
      <c r="D3390">
        <f t="shared" si="108"/>
        <v>4159</v>
      </c>
      <c r="E3390" t="str">
        <f t="shared" si="107"/>
        <v/>
      </c>
      <c r="F3390"/>
      <c r="G3390" s="39">
        <v>130</v>
      </c>
      <c r="H3390" s="39">
        <v>130.3057</v>
      </c>
      <c r="I3390" s="39">
        <v>43.40260773</v>
      </c>
      <c r="J3390" s="39">
        <v>52.927989289999999</v>
      </c>
      <c r="K3390" s="39">
        <v>229.77</v>
      </c>
      <c r="L3390"/>
    </row>
    <row r="3391" spans="3:14" x14ac:dyDescent="0.45">
      <c r="C3391">
        <v>57</v>
      </c>
      <c r="D3391">
        <f t="shared" si="108"/>
        <v>4159</v>
      </c>
      <c r="E3391" t="str">
        <f t="shared" si="107"/>
        <v/>
      </c>
      <c r="F3391"/>
      <c r="G3391" s="39">
        <v>182.88</v>
      </c>
      <c r="H3391" s="39">
        <v>183.18790000000001</v>
      </c>
      <c r="I3391" s="39">
        <v>43.403079660000003</v>
      </c>
      <c r="J3391" s="39">
        <v>52.92790454</v>
      </c>
      <c r="K3391" s="39">
        <v>230.32</v>
      </c>
      <c r="L3391"/>
    </row>
    <row r="3392" spans="3:14" x14ac:dyDescent="0.45">
      <c r="C3392">
        <v>57</v>
      </c>
      <c r="D3392">
        <f t="shared" si="108"/>
        <v>4159</v>
      </c>
      <c r="E3392" t="str">
        <f t="shared" si="107"/>
        <v/>
      </c>
      <c r="F3392"/>
      <c r="G3392" s="39">
        <v>184.44</v>
      </c>
      <c r="H3392" s="39">
        <v>184.75049999999999</v>
      </c>
      <c r="I3392" s="39">
        <v>43.403093609999999</v>
      </c>
      <c r="J3392" s="39">
        <v>52.927902039999999</v>
      </c>
      <c r="K3392" s="39">
        <v>230.32</v>
      </c>
      <c r="L3392"/>
    </row>
    <row r="3393" spans="3:14" x14ac:dyDescent="0.45">
      <c r="C3393">
        <v>57</v>
      </c>
      <c r="D3393">
        <f t="shared" si="108"/>
        <v>4159</v>
      </c>
      <c r="E3393" t="str">
        <f t="shared" si="107"/>
        <v/>
      </c>
      <c r="F3393"/>
      <c r="G3393" s="39">
        <v>247.24</v>
      </c>
      <c r="H3393" s="39">
        <v>247.56569999999999</v>
      </c>
      <c r="I3393" s="39">
        <v>43.403657039999999</v>
      </c>
      <c r="J3393" s="39">
        <v>52.927840619999998</v>
      </c>
      <c r="K3393" s="39">
        <v>228.72</v>
      </c>
      <c r="L3393"/>
    </row>
    <row r="3394" spans="3:14" x14ac:dyDescent="0.45">
      <c r="C3394">
        <v>57</v>
      </c>
      <c r="D3394">
        <f t="shared" si="108"/>
        <v>4159</v>
      </c>
      <c r="E3394" t="str">
        <f t="shared" si="107"/>
        <v/>
      </c>
      <c r="F3394"/>
      <c r="G3394" s="39">
        <v>274.32</v>
      </c>
      <c r="H3394" s="39">
        <v>274.68439999999998</v>
      </c>
      <c r="I3394" s="39">
        <v>43.403899760000002</v>
      </c>
      <c r="J3394" s="39">
        <v>52.927809629999999</v>
      </c>
      <c r="K3394" s="39">
        <v>230.12</v>
      </c>
      <c r="L3394"/>
    </row>
    <row r="3395" spans="3:14" x14ac:dyDescent="0.45">
      <c r="C3395">
        <v>57</v>
      </c>
      <c r="D3395">
        <f t="shared" si="108"/>
        <v>4159</v>
      </c>
      <c r="E3395" t="str">
        <f t="shared" si="107"/>
        <v/>
      </c>
      <c r="F3395"/>
      <c r="G3395" s="39">
        <v>286.5</v>
      </c>
      <c r="H3395" s="39">
        <v>286.8664</v>
      </c>
      <c r="I3395" s="39">
        <v>43.404008930000003</v>
      </c>
      <c r="J3395" s="39">
        <v>52.927795699999997</v>
      </c>
      <c r="K3395" s="39">
        <v>230.12</v>
      </c>
      <c r="L3395"/>
    </row>
    <row r="3396" spans="3:14" x14ac:dyDescent="0.45">
      <c r="C3396">
        <v>57</v>
      </c>
      <c r="D3396">
        <f t="shared" si="108"/>
        <v>4159</v>
      </c>
      <c r="E3396" t="str">
        <f t="shared" ref="E3396:E3459" si="109">IF(G3397=0,H3396,"")</f>
        <v/>
      </c>
      <c r="F3396"/>
      <c r="G3396" s="39">
        <v>323.29000000000002</v>
      </c>
      <c r="H3396" s="39">
        <v>323.65010000000001</v>
      </c>
      <c r="I3396" s="39">
        <v>43.404338009999996</v>
      </c>
      <c r="J3396" s="39">
        <v>52.927845550000001</v>
      </c>
      <c r="K3396" s="39">
        <v>230.32</v>
      </c>
      <c r="L3396"/>
    </row>
    <row r="3397" spans="3:14" x14ac:dyDescent="0.45">
      <c r="C3397">
        <v>57</v>
      </c>
      <c r="D3397">
        <f t="shared" si="108"/>
        <v>4159</v>
      </c>
      <c r="E3397">
        <f t="shared" si="109"/>
        <v>328.91309999999999</v>
      </c>
      <c r="F3397"/>
      <c r="G3397" s="39">
        <v>328.55</v>
      </c>
      <c r="H3397" s="39">
        <v>328.91309999999999</v>
      </c>
      <c r="I3397" s="39">
        <v>43.404382140000003</v>
      </c>
      <c r="J3397" s="39">
        <v>52.92782192</v>
      </c>
      <c r="K3397" s="39">
        <v>230.32</v>
      </c>
      <c r="L3397"/>
    </row>
    <row r="3398" spans="3:14" x14ac:dyDescent="0.45">
      <c r="C3398">
        <v>57</v>
      </c>
      <c r="D3398">
        <f t="shared" si="108"/>
        <v>4286</v>
      </c>
      <c r="E3398" t="str">
        <f t="shared" si="109"/>
        <v/>
      </c>
      <c r="F3398">
        <v>4286</v>
      </c>
      <c r="G3398" s="39">
        <v>0</v>
      </c>
      <c r="H3398" s="39">
        <v>0</v>
      </c>
      <c r="I3398" s="39">
        <v>43.413810609999999</v>
      </c>
      <c r="J3398" s="39">
        <v>52.93090084</v>
      </c>
      <c r="K3398" s="39">
        <v>229.17</v>
      </c>
      <c r="L3398" s="39">
        <v>98</v>
      </c>
      <c r="M3398" s="39">
        <v>8</v>
      </c>
      <c r="N3398" s="39">
        <v>0.2</v>
      </c>
    </row>
    <row r="3399" spans="3:14" x14ac:dyDescent="0.45">
      <c r="C3399">
        <v>57</v>
      </c>
      <c r="D3399">
        <f t="shared" si="108"/>
        <v>4286</v>
      </c>
      <c r="E3399" t="str">
        <f t="shared" si="109"/>
        <v/>
      </c>
      <c r="F3399"/>
      <c r="G3399" s="39">
        <v>21.74</v>
      </c>
      <c r="H3399" s="39">
        <v>21.765139999999999</v>
      </c>
      <c r="I3399" s="39">
        <v>43.413627429999998</v>
      </c>
      <c r="J3399" s="39">
        <v>52.930806339999997</v>
      </c>
      <c r="K3399" s="39">
        <v>228.17</v>
      </c>
      <c r="L3399"/>
    </row>
    <row r="3400" spans="3:14" x14ac:dyDescent="0.45">
      <c r="C3400">
        <v>57</v>
      </c>
      <c r="D3400">
        <f t="shared" si="108"/>
        <v>4286</v>
      </c>
      <c r="E3400" t="str">
        <f t="shared" si="109"/>
        <v/>
      </c>
      <c r="F3400"/>
      <c r="G3400" s="39">
        <v>22.27</v>
      </c>
      <c r="H3400" s="39">
        <v>22.28978</v>
      </c>
      <c r="I3400" s="39">
        <v>43.413623010000002</v>
      </c>
      <c r="J3400" s="39">
        <v>52.93080406</v>
      </c>
      <c r="K3400" s="39">
        <v>228.17</v>
      </c>
      <c r="L3400"/>
    </row>
    <row r="3401" spans="3:14" x14ac:dyDescent="0.45">
      <c r="C3401">
        <v>57</v>
      </c>
      <c r="D3401">
        <f t="shared" si="108"/>
        <v>4286</v>
      </c>
      <c r="E3401" t="str">
        <f t="shared" si="109"/>
        <v/>
      </c>
      <c r="F3401"/>
      <c r="G3401" s="39">
        <v>82.45</v>
      </c>
      <c r="H3401" s="39">
        <v>82.475229999999996</v>
      </c>
      <c r="I3401" s="39">
        <v>43.413119610000003</v>
      </c>
      <c r="J3401" s="39">
        <v>52.930529610000001</v>
      </c>
      <c r="K3401" s="39">
        <v>228.58</v>
      </c>
      <c r="L3401"/>
    </row>
    <row r="3402" spans="3:14" x14ac:dyDescent="0.45">
      <c r="C3402">
        <v>57</v>
      </c>
      <c r="D3402">
        <f t="shared" si="108"/>
        <v>4286</v>
      </c>
      <c r="E3402" t="str">
        <f t="shared" si="109"/>
        <v/>
      </c>
      <c r="F3402"/>
      <c r="G3402" s="39">
        <v>113.18</v>
      </c>
      <c r="H3402" s="39">
        <v>113.2072</v>
      </c>
      <c r="I3402" s="39">
        <v>43.412860680000001</v>
      </c>
      <c r="J3402" s="39">
        <v>52.93039615</v>
      </c>
      <c r="K3402" s="39">
        <v>228.78</v>
      </c>
      <c r="L3402"/>
    </row>
    <row r="3403" spans="3:14" x14ac:dyDescent="0.45">
      <c r="C3403">
        <v>57</v>
      </c>
      <c r="D3403">
        <f t="shared" si="108"/>
        <v>4286</v>
      </c>
      <c r="E3403" t="str">
        <f t="shared" si="109"/>
        <v/>
      </c>
      <c r="F3403"/>
      <c r="G3403" s="39">
        <v>128.37</v>
      </c>
      <c r="H3403" s="39">
        <v>128.40430000000001</v>
      </c>
      <c r="I3403" s="39">
        <v>43.412732730000002</v>
      </c>
      <c r="J3403" s="39">
        <v>52.9303302</v>
      </c>
      <c r="K3403" s="39">
        <v>229.38</v>
      </c>
      <c r="L3403"/>
    </row>
    <row r="3404" spans="3:14" x14ac:dyDescent="0.45">
      <c r="C3404">
        <v>57</v>
      </c>
      <c r="D3404">
        <f t="shared" si="108"/>
        <v>4286</v>
      </c>
      <c r="E3404" t="str">
        <f t="shared" si="109"/>
        <v/>
      </c>
      <c r="F3404"/>
      <c r="G3404" s="39">
        <v>180.6</v>
      </c>
      <c r="H3404" s="39">
        <v>180.6414</v>
      </c>
      <c r="I3404" s="39">
        <v>43.412293630000001</v>
      </c>
      <c r="J3404" s="39">
        <v>52.930099609999999</v>
      </c>
      <c r="K3404" s="39">
        <v>229.18</v>
      </c>
      <c r="L3404"/>
    </row>
    <row r="3405" spans="3:14" x14ac:dyDescent="0.45">
      <c r="C3405">
        <v>57</v>
      </c>
      <c r="D3405">
        <f t="shared" si="108"/>
        <v>4286</v>
      </c>
      <c r="E3405" t="str">
        <f t="shared" si="109"/>
        <v/>
      </c>
      <c r="F3405"/>
      <c r="G3405" s="39">
        <v>199.57</v>
      </c>
      <c r="H3405" s="39">
        <v>199.60810000000001</v>
      </c>
      <c r="I3405" s="39">
        <v>43.412130500000004</v>
      </c>
      <c r="J3405" s="39">
        <v>52.93003058</v>
      </c>
      <c r="K3405" s="39">
        <v>229.18</v>
      </c>
      <c r="L3405"/>
    </row>
    <row r="3406" spans="3:14" x14ac:dyDescent="0.45">
      <c r="C3406">
        <v>57</v>
      </c>
      <c r="D3406">
        <f t="shared" si="108"/>
        <v>4286</v>
      </c>
      <c r="E3406">
        <f t="shared" si="109"/>
        <v>204.65940000000001</v>
      </c>
      <c r="F3406"/>
      <c r="G3406" s="39">
        <v>204.62</v>
      </c>
      <c r="H3406" s="39">
        <v>204.65940000000001</v>
      </c>
      <c r="I3406" s="39">
        <v>43.412096560000002</v>
      </c>
      <c r="J3406" s="39">
        <v>52.9299891</v>
      </c>
      <c r="K3406" s="39">
        <v>229.18</v>
      </c>
      <c r="L3406"/>
    </row>
    <row r="3407" spans="3:14" x14ac:dyDescent="0.45">
      <c r="C3407">
        <v>57</v>
      </c>
      <c r="D3407">
        <f t="shared" si="108"/>
        <v>4344</v>
      </c>
      <c r="E3407" t="str">
        <f t="shared" si="109"/>
        <v/>
      </c>
      <c r="F3407">
        <v>4344</v>
      </c>
      <c r="G3407" s="39">
        <v>0</v>
      </c>
      <c r="H3407" s="39">
        <v>0</v>
      </c>
      <c r="I3407" s="39">
        <v>43.405490010000001</v>
      </c>
      <c r="J3407" s="39">
        <v>52.920502509999999</v>
      </c>
      <c r="K3407" s="39">
        <v>232.28</v>
      </c>
      <c r="L3407" s="39">
        <v>98</v>
      </c>
      <c r="M3407" s="39">
        <v>8</v>
      </c>
      <c r="N3407" s="39">
        <v>0.2</v>
      </c>
    </row>
    <row r="3408" spans="3:14" x14ac:dyDescent="0.45">
      <c r="C3408">
        <v>57</v>
      </c>
      <c r="D3408">
        <f t="shared" si="108"/>
        <v>4344</v>
      </c>
      <c r="E3408" t="str">
        <f t="shared" si="109"/>
        <v/>
      </c>
      <c r="F3408"/>
      <c r="G3408" s="39">
        <v>6.59</v>
      </c>
      <c r="H3408" s="39">
        <v>6.7019700000000002</v>
      </c>
      <c r="I3408" s="39">
        <v>43.405440179999999</v>
      </c>
      <c r="J3408" s="39">
        <v>52.920546729999998</v>
      </c>
      <c r="K3408" s="39">
        <v>231.08</v>
      </c>
      <c r="L3408"/>
    </row>
    <row r="3409" spans="3:14" x14ac:dyDescent="0.45">
      <c r="C3409">
        <v>57</v>
      </c>
      <c r="D3409">
        <f t="shared" si="108"/>
        <v>4344</v>
      </c>
      <c r="E3409" t="str">
        <f t="shared" si="109"/>
        <v/>
      </c>
      <c r="F3409"/>
      <c r="G3409" s="39">
        <v>18.61</v>
      </c>
      <c r="H3409" s="39">
        <v>18.74729</v>
      </c>
      <c r="I3409" s="39">
        <v>43.405350030000001</v>
      </c>
      <c r="J3409" s="39">
        <v>52.920628739999998</v>
      </c>
      <c r="K3409" s="39">
        <v>231.88</v>
      </c>
      <c r="L3409"/>
    </row>
    <row r="3410" spans="3:14" x14ac:dyDescent="0.45">
      <c r="C3410">
        <v>57</v>
      </c>
      <c r="D3410">
        <f t="shared" si="108"/>
        <v>4344</v>
      </c>
      <c r="E3410" t="str">
        <f t="shared" si="109"/>
        <v/>
      </c>
      <c r="F3410"/>
      <c r="G3410" s="39">
        <v>64.64</v>
      </c>
      <c r="H3410" s="39">
        <v>64.778019999999998</v>
      </c>
      <c r="I3410" s="39">
        <v>43.405481680000001</v>
      </c>
      <c r="J3410" s="39">
        <v>52.92116755</v>
      </c>
      <c r="K3410" s="39">
        <v>232.07</v>
      </c>
      <c r="L3410"/>
    </row>
    <row r="3411" spans="3:14" x14ac:dyDescent="0.45">
      <c r="C3411">
        <v>57</v>
      </c>
      <c r="D3411">
        <f t="shared" si="108"/>
        <v>4344</v>
      </c>
      <c r="E3411" t="str">
        <f t="shared" si="109"/>
        <v/>
      </c>
      <c r="F3411"/>
      <c r="G3411" s="39">
        <v>91.44</v>
      </c>
      <c r="H3411" s="39">
        <v>91.587230000000005</v>
      </c>
      <c r="I3411" s="39">
        <v>43.405579410000001</v>
      </c>
      <c r="J3411" s="39">
        <v>52.921469989999999</v>
      </c>
      <c r="K3411" s="39">
        <v>231.27</v>
      </c>
      <c r="L3411"/>
    </row>
    <row r="3412" spans="3:14" x14ac:dyDescent="0.45">
      <c r="C3412">
        <v>57</v>
      </c>
      <c r="D3412">
        <f t="shared" si="108"/>
        <v>4344</v>
      </c>
      <c r="E3412" t="str">
        <f t="shared" si="109"/>
        <v/>
      </c>
      <c r="F3412"/>
      <c r="G3412" s="39">
        <v>118.41</v>
      </c>
      <c r="H3412" s="39">
        <v>118.55589999999999</v>
      </c>
      <c r="I3412" s="39">
        <v>43.405677769999997</v>
      </c>
      <c r="J3412" s="39">
        <v>52.921774329999998</v>
      </c>
      <c r="K3412" s="39">
        <v>231.67</v>
      </c>
      <c r="L3412"/>
    </row>
    <row r="3413" spans="3:14" x14ac:dyDescent="0.45">
      <c r="C3413">
        <v>57</v>
      </c>
      <c r="D3413">
        <f t="shared" si="108"/>
        <v>4344</v>
      </c>
      <c r="E3413" t="str">
        <f t="shared" si="109"/>
        <v/>
      </c>
      <c r="F3413"/>
      <c r="G3413" s="39">
        <v>158.94</v>
      </c>
      <c r="H3413" s="39">
        <v>159.09530000000001</v>
      </c>
      <c r="I3413" s="39">
        <v>43.405848659999997</v>
      </c>
      <c r="J3413" s="39">
        <v>52.922216489999997</v>
      </c>
      <c r="K3413" s="39">
        <v>231.27</v>
      </c>
      <c r="L3413"/>
    </row>
    <row r="3414" spans="3:14" x14ac:dyDescent="0.45">
      <c r="C3414">
        <v>57</v>
      </c>
      <c r="D3414">
        <f t="shared" si="108"/>
        <v>4344</v>
      </c>
      <c r="E3414" t="str">
        <f t="shared" si="109"/>
        <v/>
      </c>
      <c r="F3414"/>
      <c r="G3414" s="39">
        <v>182.88</v>
      </c>
      <c r="H3414" s="39">
        <v>183.03299999999999</v>
      </c>
      <c r="I3414" s="39">
        <v>43.4059624</v>
      </c>
      <c r="J3414" s="39">
        <v>52.92246746</v>
      </c>
      <c r="K3414" s="39">
        <v>231.07</v>
      </c>
      <c r="L3414"/>
    </row>
    <row r="3415" spans="3:14" x14ac:dyDescent="0.45">
      <c r="C3415">
        <v>57</v>
      </c>
      <c r="D3415">
        <f t="shared" si="108"/>
        <v>4344</v>
      </c>
      <c r="E3415" t="str">
        <f t="shared" si="109"/>
        <v/>
      </c>
      <c r="F3415"/>
      <c r="G3415" s="39">
        <v>187</v>
      </c>
      <c r="H3415" s="39">
        <v>187.15710000000001</v>
      </c>
      <c r="I3415" s="39">
        <v>43.405982000000002</v>
      </c>
      <c r="J3415" s="39">
        <v>52.922510699999997</v>
      </c>
      <c r="K3415" s="39">
        <v>231.07</v>
      </c>
      <c r="L3415"/>
    </row>
    <row r="3416" spans="3:14" x14ac:dyDescent="0.45">
      <c r="C3416">
        <v>57</v>
      </c>
      <c r="D3416">
        <f t="shared" si="108"/>
        <v>4344</v>
      </c>
      <c r="E3416">
        <f t="shared" si="109"/>
        <v>191.67869999999999</v>
      </c>
      <c r="F3416"/>
      <c r="G3416" s="39">
        <v>191.53</v>
      </c>
      <c r="H3416" s="39">
        <v>191.67869999999999</v>
      </c>
      <c r="I3416" s="39">
        <v>43.405983450000001</v>
      </c>
      <c r="J3416" s="39">
        <v>52.922566490000001</v>
      </c>
      <c r="K3416" s="39">
        <v>231.13</v>
      </c>
      <c r="L3416"/>
    </row>
    <row r="3417" spans="3:14" x14ac:dyDescent="0.45">
      <c r="C3417">
        <v>57</v>
      </c>
      <c r="D3417">
        <f t="shared" si="108"/>
        <v>4642</v>
      </c>
      <c r="E3417" t="str">
        <f t="shared" si="109"/>
        <v/>
      </c>
      <c r="F3417" s="39">
        <v>4642</v>
      </c>
      <c r="G3417" s="39">
        <v>0</v>
      </c>
      <c r="H3417" s="39">
        <v>0</v>
      </c>
      <c r="I3417" s="39">
        <v>43.413313019999997</v>
      </c>
      <c r="J3417" s="39">
        <v>52.934690590000002</v>
      </c>
      <c r="K3417" s="39">
        <v>228.31</v>
      </c>
      <c r="L3417" s="39">
        <v>98</v>
      </c>
      <c r="M3417" s="39">
        <v>8</v>
      </c>
      <c r="N3417" s="39">
        <v>0.2</v>
      </c>
    </row>
    <row r="3418" spans="3:14" x14ac:dyDescent="0.45">
      <c r="C3418">
        <v>57</v>
      </c>
      <c r="D3418">
        <f t="shared" si="108"/>
        <v>4642</v>
      </c>
      <c r="E3418" t="str">
        <f t="shared" si="109"/>
        <v/>
      </c>
      <c r="F3418"/>
      <c r="G3418" s="39">
        <v>38.75</v>
      </c>
      <c r="H3418" s="39">
        <v>38.80959</v>
      </c>
      <c r="I3418" s="39">
        <v>43.413212799999997</v>
      </c>
      <c r="J3418" s="39">
        <v>52.934232369999997</v>
      </c>
      <c r="K3418" s="39">
        <v>226.11</v>
      </c>
      <c r="L3418"/>
    </row>
    <row r="3419" spans="3:14" x14ac:dyDescent="0.45">
      <c r="C3419">
        <v>57</v>
      </c>
      <c r="D3419">
        <f t="shared" si="108"/>
        <v>4642</v>
      </c>
      <c r="E3419" t="str">
        <f t="shared" si="109"/>
        <v/>
      </c>
      <c r="F3419"/>
      <c r="G3419" s="39">
        <v>84.56</v>
      </c>
      <c r="H3419" s="39">
        <v>84.653210000000001</v>
      </c>
      <c r="I3419" s="39">
        <v>43.413094280000003</v>
      </c>
      <c r="J3419" s="39">
        <v>52.933690550000001</v>
      </c>
      <c r="K3419" s="39">
        <v>227.71</v>
      </c>
      <c r="L3419"/>
    </row>
    <row r="3420" spans="3:14" x14ac:dyDescent="0.45">
      <c r="C3420">
        <v>57</v>
      </c>
      <c r="D3420">
        <f t="shared" si="108"/>
        <v>4642</v>
      </c>
      <c r="E3420" t="str">
        <f t="shared" si="109"/>
        <v/>
      </c>
      <c r="F3420"/>
      <c r="G3420" s="39">
        <v>130.19</v>
      </c>
      <c r="H3420" s="39">
        <v>130.29660000000001</v>
      </c>
      <c r="I3420" s="39">
        <v>43.412935210000001</v>
      </c>
      <c r="J3420" s="39">
        <v>52.933171219999998</v>
      </c>
      <c r="K3420" s="39">
        <v>229.03</v>
      </c>
      <c r="L3420"/>
    </row>
    <row r="3421" spans="3:14" x14ac:dyDescent="0.45">
      <c r="C3421">
        <v>57</v>
      </c>
      <c r="D3421">
        <f t="shared" si="108"/>
        <v>4642</v>
      </c>
      <c r="E3421" t="str">
        <f t="shared" si="109"/>
        <v/>
      </c>
      <c r="F3421"/>
      <c r="G3421" s="39">
        <v>160.41999999999999</v>
      </c>
      <c r="H3421" s="39">
        <v>160.53620000000001</v>
      </c>
      <c r="I3421" s="39">
        <v>43.412829790000004</v>
      </c>
      <c r="J3421" s="39">
        <v>52.932827039999999</v>
      </c>
      <c r="K3421" s="39">
        <v>228.63</v>
      </c>
      <c r="L3421"/>
    </row>
    <row r="3422" spans="3:14" x14ac:dyDescent="0.45">
      <c r="C3422">
        <v>57</v>
      </c>
      <c r="D3422">
        <f t="shared" si="108"/>
        <v>4642</v>
      </c>
      <c r="E3422" t="str">
        <f t="shared" si="109"/>
        <v/>
      </c>
      <c r="F3422"/>
      <c r="G3422" s="39">
        <v>213.78</v>
      </c>
      <c r="H3422" s="39">
        <v>213.8896</v>
      </c>
      <c r="I3422" s="39">
        <v>43.412656869999999</v>
      </c>
      <c r="J3422" s="39">
        <v>52.932212489999998</v>
      </c>
      <c r="K3422" s="39">
        <v>228.43</v>
      </c>
      <c r="L3422"/>
    </row>
    <row r="3423" spans="3:14" x14ac:dyDescent="0.45">
      <c r="C3423">
        <v>57</v>
      </c>
      <c r="D3423">
        <f t="shared" si="108"/>
        <v>4642</v>
      </c>
      <c r="E3423" t="str">
        <f t="shared" si="109"/>
        <v/>
      </c>
      <c r="F3423"/>
      <c r="G3423" s="39">
        <v>221.63</v>
      </c>
      <c r="H3423" s="39">
        <v>221.7396</v>
      </c>
      <c r="I3423" s="39">
        <v>43.412629760000002</v>
      </c>
      <c r="J3423" s="39">
        <v>52.932122980000003</v>
      </c>
      <c r="K3423" s="39">
        <v>228.43</v>
      </c>
      <c r="L3423"/>
    </row>
    <row r="3424" spans="3:14" x14ac:dyDescent="0.45">
      <c r="C3424">
        <v>57</v>
      </c>
      <c r="D3424">
        <f t="shared" si="108"/>
        <v>4642</v>
      </c>
      <c r="E3424" t="str">
        <f t="shared" si="109"/>
        <v/>
      </c>
      <c r="F3424"/>
      <c r="G3424" s="39">
        <v>272.35000000000002</v>
      </c>
      <c r="H3424" s="39">
        <v>272.46859999999998</v>
      </c>
      <c r="I3424" s="39">
        <v>43.412454609999998</v>
      </c>
      <c r="J3424" s="39">
        <v>52.931544580000001</v>
      </c>
      <c r="K3424" s="39">
        <v>228.83</v>
      </c>
      <c r="L3424"/>
    </row>
    <row r="3425" spans="3:14" x14ac:dyDescent="0.45">
      <c r="C3425">
        <v>57</v>
      </c>
      <c r="D3425">
        <f t="shared" si="108"/>
        <v>4642</v>
      </c>
      <c r="E3425" t="str">
        <f t="shared" si="109"/>
        <v/>
      </c>
      <c r="F3425"/>
      <c r="G3425" s="39">
        <v>313.07</v>
      </c>
      <c r="H3425" s="39">
        <v>313.18150000000003</v>
      </c>
      <c r="I3425" s="39">
        <v>43.412346820000003</v>
      </c>
      <c r="J3425" s="39">
        <v>52.931064159999998</v>
      </c>
      <c r="K3425" s="39">
        <v>228.98</v>
      </c>
      <c r="L3425"/>
    </row>
    <row r="3426" spans="3:14" x14ac:dyDescent="0.45">
      <c r="C3426">
        <v>57</v>
      </c>
      <c r="D3426">
        <f t="shared" si="108"/>
        <v>4642</v>
      </c>
      <c r="E3426" t="str">
        <f t="shared" si="109"/>
        <v/>
      </c>
      <c r="F3426"/>
      <c r="G3426" s="39">
        <v>362.22</v>
      </c>
      <c r="H3426" s="39">
        <v>362.33339999999998</v>
      </c>
      <c r="I3426" s="39">
        <v>43.412216690000001</v>
      </c>
      <c r="J3426" s="39">
        <v>52.930484190000001</v>
      </c>
      <c r="K3426" s="39">
        <v>228.38</v>
      </c>
      <c r="L3426"/>
    </row>
    <row r="3427" spans="3:14" x14ac:dyDescent="0.45">
      <c r="C3427">
        <v>57</v>
      </c>
      <c r="D3427">
        <f t="shared" si="108"/>
        <v>4642</v>
      </c>
      <c r="E3427" t="str">
        <f t="shared" si="109"/>
        <v/>
      </c>
      <c r="F3427"/>
      <c r="G3427" s="39">
        <v>400.81</v>
      </c>
      <c r="H3427" s="39">
        <v>400.93759999999997</v>
      </c>
      <c r="I3427" s="39">
        <v>43.412110779999999</v>
      </c>
      <c r="J3427" s="39">
        <v>52.930030340000002</v>
      </c>
      <c r="K3427" s="39">
        <v>229.18</v>
      </c>
      <c r="L3427"/>
    </row>
    <row r="3428" spans="3:14" x14ac:dyDescent="0.45">
      <c r="C3428">
        <v>57</v>
      </c>
      <c r="D3428">
        <f t="shared" si="108"/>
        <v>4642</v>
      </c>
      <c r="E3428">
        <f t="shared" si="109"/>
        <v>404.63339999999999</v>
      </c>
      <c r="F3428"/>
      <c r="G3428" s="39">
        <v>404.51</v>
      </c>
      <c r="H3428" s="39">
        <v>404.63339999999999</v>
      </c>
      <c r="I3428" s="39">
        <v>43.412096560000002</v>
      </c>
      <c r="J3428" s="39">
        <v>52.9299891</v>
      </c>
      <c r="K3428" s="39">
        <v>229.18</v>
      </c>
      <c r="L3428"/>
    </row>
    <row r="3429" spans="3:14" x14ac:dyDescent="0.45">
      <c r="C3429">
        <v>57</v>
      </c>
      <c r="D3429">
        <f t="shared" si="108"/>
        <v>4827</v>
      </c>
      <c r="E3429" t="str">
        <f t="shared" si="109"/>
        <v/>
      </c>
      <c r="F3429">
        <v>4827</v>
      </c>
      <c r="G3429" s="39">
        <v>0</v>
      </c>
      <c r="H3429" s="39">
        <v>0</v>
      </c>
      <c r="I3429" s="39">
        <v>43.408915919999998</v>
      </c>
      <c r="J3429" s="39">
        <v>52.922674630000003</v>
      </c>
      <c r="K3429" s="39">
        <v>230.9</v>
      </c>
      <c r="L3429" s="39">
        <v>98</v>
      </c>
      <c r="M3429" s="39">
        <v>8</v>
      </c>
      <c r="N3429" s="39">
        <v>0.2</v>
      </c>
    </row>
    <row r="3430" spans="3:14" x14ac:dyDescent="0.45">
      <c r="C3430">
        <v>57</v>
      </c>
      <c r="D3430">
        <f t="shared" si="108"/>
        <v>4827</v>
      </c>
      <c r="E3430" t="str">
        <f t="shared" si="109"/>
        <v/>
      </c>
      <c r="F3430"/>
      <c r="G3430" s="39">
        <v>91.44</v>
      </c>
      <c r="H3430" s="39">
        <v>91.44359</v>
      </c>
      <c r="I3430" s="39">
        <v>43.408092889999999</v>
      </c>
      <c r="J3430" s="39">
        <v>52.922680999999997</v>
      </c>
      <c r="K3430" s="39">
        <v>231.71</v>
      </c>
      <c r="L3430"/>
    </row>
    <row r="3431" spans="3:14" x14ac:dyDescent="0.45">
      <c r="C3431">
        <v>57</v>
      </c>
      <c r="D3431">
        <f t="shared" si="108"/>
        <v>4827</v>
      </c>
      <c r="E3431" t="str">
        <f t="shared" si="109"/>
        <v/>
      </c>
      <c r="F3431"/>
      <c r="G3431" s="39">
        <v>182.88</v>
      </c>
      <c r="H3431" s="39">
        <v>182.89150000000001</v>
      </c>
      <c r="I3431" s="39">
        <v>43.40726987</v>
      </c>
      <c r="J3431" s="39">
        <v>52.922687369999998</v>
      </c>
      <c r="K3431" s="39">
        <v>230.51</v>
      </c>
      <c r="L3431"/>
    </row>
    <row r="3432" spans="3:14" x14ac:dyDescent="0.45">
      <c r="C3432">
        <v>57</v>
      </c>
      <c r="D3432">
        <f t="shared" si="108"/>
        <v>4827</v>
      </c>
      <c r="E3432" t="str">
        <f t="shared" si="109"/>
        <v/>
      </c>
      <c r="F3432"/>
      <c r="G3432" s="39">
        <v>187.25</v>
      </c>
      <c r="H3432" s="39">
        <v>187.26499999999999</v>
      </c>
      <c r="I3432" s="39">
        <v>43.407230499999997</v>
      </c>
      <c r="J3432" s="39">
        <v>52.922687670000002</v>
      </c>
      <c r="K3432" s="39">
        <v>230.51</v>
      </c>
      <c r="L3432"/>
    </row>
    <row r="3433" spans="3:14" x14ac:dyDescent="0.45">
      <c r="C3433">
        <v>57</v>
      </c>
      <c r="D3433">
        <f t="shared" si="108"/>
        <v>4827</v>
      </c>
      <c r="E3433" t="str">
        <f t="shared" si="109"/>
        <v/>
      </c>
      <c r="F3433"/>
      <c r="G3433" s="39">
        <v>264.64</v>
      </c>
      <c r="H3433" s="39">
        <v>264.6506</v>
      </c>
      <c r="I3433" s="39">
        <v>43.406535779999999</v>
      </c>
      <c r="J3433" s="39">
        <v>52.922756440000001</v>
      </c>
      <c r="K3433" s="39">
        <v>230.91</v>
      </c>
      <c r="L3433"/>
    </row>
    <row r="3434" spans="3:14" x14ac:dyDescent="0.45">
      <c r="C3434">
        <v>57</v>
      </c>
      <c r="D3434">
        <f t="shared" si="108"/>
        <v>4827</v>
      </c>
      <c r="E3434" t="str">
        <f t="shared" si="109"/>
        <v/>
      </c>
      <c r="F3434"/>
      <c r="G3434" s="39">
        <v>274.32</v>
      </c>
      <c r="H3434" s="39">
        <v>274.33249999999998</v>
      </c>
      <c r="I3434" s="39">
        <v>43.406451220000001</v>
      </c>
      <c r="J3434" s="39">
        <v>52.922727559999998</v>
      </c>
      <c r="K3434" s="39">
        <v>230.91</v>
      </c>
      <c r="L3434"/>
    </row>
    <row r="3435" spans="3:14" x14ac:dyDescent="0.45">
      <c r="C3435">
        <v>57</v>
      </c>
      <c r="D3435">
        <f t="shared" si="108"/>
        <v>4827</v>
      </c>
      <c r="E3435" t="str">
        <f t="shared" si="109"/>
        <v/>
      </c>
      <c r="F3435"/>
      <c r="G3435" s="39">
        <v>320.31</v>
      </c>
      <c r="H3435" s="39">
        <v>320.3186</v>
      </c>
      <c r="I3435" s="39">
        <v>43.406049580000001</v>
      </c>
      <c r="J3435" s="39">
        <v>52.922590380000003</v>
      </c>
      <c r="K3435" s="39">
        <v>231.13</v>
      </c>
      <c r="L3435"/>
    </row>
    <row r="3436" spans="3:14" x14ac:dyDescent="0.45">
      <c r="C3436">
        <v>57</v>
      </c>
      <c r="D3436">
        <f t="shared" si="108"/>
        <v>4827</v>
      </c>
      <c r="E3436">
        <f t="shared" si="109"/>
        <v>327.9162</v>
      </c>
      <c r="F3436"/>
      <c r="G3436" s="39">
        <v>327.9</v>
      </c>
      <c r="H3436" s="39">
        <v>327.9162</v>
      </c>
      <c r="I3436" s="39">
        <v>43.405983450000001</v>
      </c>
      <c r="J3436" s="39">
        <v>52.922566490000001</v>
      </c>
      <c r="K3436" s="39">
        <v>231.13</v>
      </c>
      <c r="L3436"/>
    </row>
    <row r="3437" spans="3:14" x14ac:dyDescent="0.45">
      <c r="C3437">
        <v>57</v>
      </c>
      <c r="D3437">
        <f t="shared" si="108"/>
        <v>4831</v>
      </c>
      <c r="E3437" t="str">
        <f t="shared" si="109"/>
        <v/>
      </c>
      <c r="F3437">
        <v>4831</v>
      </c>
      <c r="G3437" s="39">
        <v>0</v>
      </c>
      <c r="H3437" s="39">
        <v>0</v>
      </c>
      <c r="I3437" s="39">
        <v>43.405582350000003</v>
      </c>
      <c r="J3437" s="39">
        <v>52.92991086</v>
      </c>
      <c r="K3437" s="39">
        <v>230.13</v>
      </c>
      <c r="L3437" s="39">
        <v>98</v>
      </c>
      <c r="M3437" s="39">
        <v>8</v>
      </c>
      <c r="N3437" s="39">
        <v>0.2</v>
      </c>
    </row>
    <row r="3438" spans="3:14" x14ac:dyDescent="0.45">
      <c r="C3438">
        <v>57</v>
      </c>
      <c r="D3438">
        <f t="shared" si="108"/>
        <v>4831</v>
      </c>
      <c r="E3438" t="str">
        <f t="shared" si="109"/>
        <v/>
      </c>
      <c r="F3438"/>
      <c r="G3438" s="39">
        <v>25.24</v>
      </c>
      <c r="H3438" s="39">
        <v>25.27937</v>
      </c>
      <c r="I3438" s="39">
        <v>43.405693139999997</v>
      </c>
      <c r="J3438" s="39">
        <v>52.929638789999998</v>
      </c>
      <c r="K3438" s="39">
        <v>231.49</v>
      </c>
      <c r="L3438"/>
    </row>
    <row r="3439" spans="3:14" x14ac:dyDescent="0.45">
      <c r="C3439">
        <v>57</v>
      </c>
      <c r="D3439">
        <f t="shared" si="108"/>
        <v>4831</v>
      </c>
      <c r="E3439" t="str">
        <f t="shared" si="109"/>
        <v/>
      </c>
      <c r="F3439"/>
      <c r="G3439" s="39">
        <v>91.44</v>
      </c>
      <c r="H3439" s="39">
        <v>91.495940000000004</v>
      </c>
      <c r="I3439" s="39">
        <v>43.4052845</v>
      </c>
      <c r="J3439" s="39">
        <v>52.929044040000001</v>
      </c>
      <c r="K3439" s="39">
        <v>229.89</v>
      </c>
      <c r="L3439"/>
    </row>
    <row r="3440" spans="3:14" x14ac:dyDescent="0.45">
      <c r="C3440">
        <v>57</v>
      </c>
      <c r="D3440">
        <f t="shared" si="108"/>
        <v>4831</v>
      </c>
      <c r="E3440" t="str">
        <f t="shared" si="109"/>
        <v/>
      </c>
      <c r="F3440"/>
      <c r="G3440" s="39">
        <v>182.88</v>
      </c>
      <c r="H3440" s="39">
        <v>182.93680000000001</v>
      </c>
      <c r="I3440" s="39">
        <v>43.404720040000001</v>
      </c>
      <c r="J3440" s="39">
        <v>52.928222519999998</v>
      </c>
      <c r="K3440" s="39">
        <v>229.49</v>
      </c>
      <c r="L3440"/>
    </row>
    <row r="3441" spans="3:14" x14ac:dyDescent="0.45">
      <c r="C3441">
        <v>57</v>
      </c>
      <c r="D3441">
        <f t="shared" si="108"/>
        <v>4831</v>
      </c>
      <c r="E3441" t="str">
        <f t="shared" si="109"/>
        <v/>
      </c>
      <c r="F3441"/>
      <c r="G3441" s="39">
        <v>232.26</v>
      </c>
      <c r="H3441" s="39">
        <v>232.3201</v>
      </c>
      <c r="I3441" s="39">
        <v>43.404415229999998</v>
      </c>
      <c r="J3441" s="39">
        <v>52.927778910000001</v>
      </c>
      <c r="K3441" s="39">
        <v>230.32</v>
      </c>
      <c r="L3441"/>
    </row>
    <row r="3442" spans="3:14" x14ac:dyDescent="0.45">
      <c r="C3442">
        <v>57</v>
      </c>
      <c r="D3442">
        <f t="shared" si="108"/>
        <v>4831</v>
      </c>
      <c r="E3442">
        <f t="shared" si="109"/>
        <v>237.38480000000001</v>
      </c>
      <c r="F3442"/>
      <c r="G3442" s="39">
        <v>237.32</v>
      </c>
      <c r="H3442" s="39">
        <v>237.38480000000001</v>
      </c>
      <c r="I3442" s="39">
        <v>43.404382140000003</v>
      </c>
      <c r="J3442" s="39">
        <v>52.92782192</v>
      </c>
      <c r="K3442" s="39">
        <v>230.32</v>
      </c>
      <c r="L3442"/>
    </row>
    <row r="3443" spans="3:14" x14ac:dyDescent="0.45">
      <c r="C3443">
        <v>57</v>
      </c>
      <c r="D3443">
        <f t="shared" si="108"/>
        <v>4834</v>
      </c>
      <c r="E3443" t="str">
        <f t="shared" si="109"/>
        <v/>
      </c>
      <c r="F3443">
        <v>4834</v>
      </c>
      <c r="G3443" s="39">
        <v>0</v>
      </c>
      <c r="H3443" s="39">
        <v>0</v>
      </c>
      <c r="I3443" s="39">
        <v>43.408224920000002</v>
      </c>
      <c r="J3443" s="39">
        <v>52.92867365</v>
      </c>
      <c r="K3443" s="39">
        <v>232.25</v>
      </c>
      <c r="L3443" s="39">
        <v>98</v>
      </c>
      <c r="M3443" s="39">
        <v>8</v>
      </c>
      <c r="N3443" s="39">
        <v>0.2</v>
      </c>
    </row>
    <row r="3444" spans="3:14" x14ac:dyDescent="0.45">
      <c r="C3444">
        <v>57</v>
      </c>
      <c r="D3444">
        <f t="shared" si="108"/>
        <v>4834</v>
      </c>
      <c r="E3444" t="str">
        <f t="shared" si="109"/>
        <v/>
      </c>
      <c r="F3444"/>
      <c r="G3444" s="39">
        <v>15.11</v>
      </c>
      <c r="H3444" s="39">
        <v>15.265219999999999</v>
      </c>
      <c r="I3444" s="39">
        <v>43.408355759999999</v>
      </c>
      <c r="J3444" s="39">
        <v>52.928622939999997</v>
      </c>
      <c r="K3444" s="39">
        <v>230.05</v>
      </c>
      <c r="L3444"/>
    </row>
    <row r="3445" spans="3:14" x14ac:dyDescent="0.45">
      <c r="C3445">
        <v>57</v>
      </c>
      <c r="D3445">
        <f t="shared" ref="D3445:D3508" si="110">IF(F3445&gt;0,F3445,F3445+D3444)</f>
        <v>4834</v>
      </c>
      <c r="E3445" t="str">
        <f t="shared" si="109"/>
        <v/>
      </c>
      <c r="F3445"/>
      <c r="G3445" s="39">
        <v>91.44</v>
      </c>
      <c r="H3445" s="39">
        <v>91.599710000000002</v>
      </c>
      <c r="I3445" s="39">
        <v>43.408339310000002</v>
      </c>
      <c r="J3445" s="39">
        <v>52.927680799999997</v>
      </c>
      <c r="K3445" s="39">
        <v>230.28</v>
      </c>
      <c r="L3445"/>
    </row>
    <row r="3446" spans="3:14" x14ac:dyDescent="0.45">
      <c r="C3446">
        <v>57</v>
      </c>
      <c r="D3446">
        <f t="shared" si="110"/>
        <v>4834</v>
      </c>
      <c r="E3446" t="str">
        <f t="shared" si="109"/>
        <v/>
      </c>
      <c r="F3446"/>
      <c r="G3446" s="39">
        <v>182.88</v>
      </c>
      <c r="H3446" s="39">
        <v>183.03989999999999</v>
      </c>
      <c r="I3446" s="39">
        <v>43.408319579999997</v>
      </c>
      <c r="J3446" s="39">
        <v>52.926552219999998</v>
      </c>
      <c r="K3446" s="39">
        <v>230.48</v>
      </c>
      <c r="L3446"/>
    </row>
    <row r="3447" spans="3:14" x14ac:dyDescent="0.45">
      <c r="C3447">
        <v>57</v>
      </c>
      <c r="D3447">
        <f t="shared" si="110"/>
        <v>4834</v>
      </c>
      <c r="E3447" t="str">
        <f t="shared" si="109"/>
        <v/>
      </c>
      <c r="F3447"/>
      <c r="G3447" s="39">
        <v>227.47</v>
      </c>
      <c r="H3447" s="39">
        <v>227.62819999999999</v>
      </c>
      <c r="I3447" s="39">
        <v>43.408309959999997</v>
      </c>
      <c r="J3447" s="39">
        <v>52.926001919999997</v>
      </c>
      <c r="K3447" s="39">
        <v>230.12</v>
      </c>
      <c r="L3447"/>
    </row>
    <row r="3448" spans="3:14" x14ac:dyDescent="0.45">
      <c r="C3448">
        <v>57</v>
      </c>
      <c r="D3448">
        <f t="shared" si="110"/>
        <v>4834</v>
      </c>
      <c r="E3448" t="str">
        <f t="shared" si="109"/>
        <v/>
      </c>
      <c r="F3448"/>
      <c r="G3448" s="39">
        <v>274.32</v>
      </c>
      <c r="H3448" s="39">
        <v>274.48320000000001</v>
      </c>
      <c r="I3448" s="39">
        <v>43.408056109999997</v>
      </c>
      <c r="J3448" s="39">
        <v>52.92554002</v>
      </c>
      <c r="K3448" s="39">
        <v>230.53</v>
      </c>
      <c r="L3448"/>
    </row>
    <row r="3449" spans="3:14" x14ac:dyDescent="0.45">
      <c r="C3449">
        <v>57</v>
      </c>
      <c r="D3449">
        <f t="shared" si="110"/>
        <v>4834</v>
      </c>
      <c r="E3449" t="str">
        <f t="shared" si="109"/>
        <v/>
      </c>
      <c r="F3449"/>
      <c r="G3449" s="39">
        <v>288.35000000000002</v>
      </c>
      <c r="H3449" s="39">
        <v>288.51240000000001</v>
      </c>
      <c r="I3449" s="39">
        <v>43.407980100000003</v>
      </c>
      <c r="J3449" s="39">
        <v>52.925401720000004</v>
      </c>
      <c r="K3449" s="39">
        <v>230.33</v>
      </c>
      <c r="L3449"/>
    </row>
    <row r="3450" spans="3:14" x14ac:dyDescent="0.45">
      <c r="C3450">
        <v>57</v>
      </c>
      <c r="D3450">
        <f t="shared" si="110"/>
        <v>4834</v>
      </c>
      <c r="E3450">
        <f t="shared" si="109"/>
        <v>338.10359999999997</v>
      </c>
      <c r="F3450"/>
      <c r="G3450" s="39">
        <v>337.94</v>
      </c>
      <c r="H3450" s="39">
        <v>338.10359999999997</v>
      </c>
      <c r="I3450" s="39">
        <v>43.40756279</v>
      </c>
      <c r="J3450" s="39">
        <v>52.92518458</v>
      </c>
      <c r="K3450" s="39">
        <v>230.93</v>
      </c>
      <c r="L3450"/>
    </row>
    <row r="3451" spans="3:14" x14ac:dyDescent="0.45">
      <c r="C3451">
        <v>57</v>
      </c>
      <c r="D3451">
        <f t="shared" si="110"/>
        <v>5714</v>
      </c>
      <c r="E3451" t="str">
        <f t="shared" si="109"/>
        <v/>
      </c>
      <c r="F3451">
        <v>5714</v>
      </c>
      <c r="G3451" s="39">
        <v>0</v>
      </c>
      <c r="H3451" s="39">
        <v>0</v>
      </c>
      <c r="I3451" s="39">
        <v>43.413262840000002</v>
      </c>
      <c r="J3451" s="39">
        <v>52.931874260000001</v>
      </c>
      <c r="K3451" s="39">
        <v>227.43</v>
      </c>
      <c r="L3451" s="39">
        <v>98</v>
      </c>
      <c r="M3451" s="39">
        <v>8</v>
      </c>
      <c r="N3451" s="39">
        <v>0.2</v>
      </c>
    </row>
    <row r="3452" spans="3:14" x14ac:dyDescent="0.45">
      <c r="C3452">
        <v>57</v>
      </c>
      <c r="D3452">
        <f t="shared" si="110"/>
        <v>5714</v>
      </c>
      <c r="E3452" t="str">
        <f t="shared" si="109"/>
        <v/>
      </c>
      <c r="F3452"/>
      <c r="G3452" s="39">
        <v>25.01</v>
      </c>
      <c r="H3452" s="39">
        <v>25.07349</v>
      </c>
      <c r="I3452" s="39">
        <v>43.413164739999999</v>
      </c>
      <c r="J3452" s="39">
        <v>52.93159635</v>
      </c>
      <c r="K3452" s="39">
        <v>229.23</v>
      </c>
      <c r="L3452"/>
    </row>
    <row r="3453" spans="3:14" x14ac:dyDescent="0.45">
      <c r="C3453">
        <v>57</v>
      </c>
      <c r="D3453">
        <f t="shared" si="110"/>
        <v>5714</v>
      </c>
      <c r="E3453" t="str">
        <f t="shared" si="109"/>
        <v/>
      </c>
      <c r="F3453"/>
      <c r="G3453" s="39">
        <v>45.6</v>
      </c>
      <c r="H3453" s="39">
        <v>45.716799999999999</v>
      </c>
      <c r="I3453" s="39">
        <v>43.413081349999999</v>
      </c>
      <c r="J3453" s="39">
        <v>52.931369279999998</v>
      </c>
      <c r="K3453" s="39">
        <v>227.78</v>
      </c>
      <c r="L3453"/>
    </row>
    <row r="3454" spans="3:14" x14ac:dyDescent="0.45">
      <c r="C3454">
        <v>57</v>
      </c>
      <c r="D3454">
        <f t="shared" si="110"/>
        <v>5714</v>
      </c>
      <c r="E3454" t="str">
        <f t="shared" si="109"/>
        <v/>
      </c>
      <c r="F3454"/>
      <c r="G3454" s="39">
        <v>91.44</v>
      </c>
      <c r="H3454" s="39">
        <v>91.566590000000005</v>
      </c>
      <c r="I3454" s="39">
        <v>43.412870130000002</v>
      </c>
      <c r="J3454" s="39">
        <v>52.930883110000003</v>
      </c>
      <c r="K3454" s="39">
        <v>228.78</v>
      </c>
      <c r="L3454"/>
    </row>
    <row r="3455" spans="3:14" x14ac:dyDescent="0.45">
      <c r="C3455">
        <v>57</v>
      </c>
      <c r="D3455">
        <f t="shared" si="110"/>
        <v>5714</v>
      </c>
      <c r="E3455" t="str">
        <f t="shared" si="109"/>
        <v/>
      </c>
      <c r="F3455"/>
      <c r="G3455" s="39">
        <v>92.31</v>
      </c>
      <c r="H3455" s="39">
        <v>92.434479999999994</v>
      </c>
      <c r="I3455" s="39">
        <v>43.412866129999998</v>
      </c>
      <c r="J3455" s="39">
        <v>52.930873900000002</v>
      </c>
      <c r="K3455" s="39">
        <v>228.78</v>
      </c>
      <c r="L3455"/>
    </row>
    <row r="3456" spans="3:14" x14ac:dyDescent="0.45">
      <c r="C3456">
        <v>57</v>
      </c>
      <c r="D3456">
        <f t="shared" si="110"/>
        <v>5714</v>
      </c>
      <c r="E3456" t="str">
        <f t="shared" si="109"/>
        <v/>
      </c>
      <c r="F3456"/>
      <c r="G3456" s="39">
        <v>166.04</v>
      </c>
      <c r="H3456" s="39">
        <v>166.172</v>
      </c>
      <c r="I3456" s="39">
        <v>43.412350519999997</v>
      </c>
      <c r="J3456" s="39">
        <v>52.93030074</v>
      </c>
      <c r="K3456" s="39">
        <v>229.58</v>
      </c>
      <c r="L3456"/>
    </row>
    <row r="3457" spans="3:14" x14ac:dyDescent="0.45">
      <c r="C3457">
        <v>57</v>
      </c>
      <c r="D3457">
        <f t="shared" si="110"/>
        <v>5714</v>
      </c>
      <c r="E3457" t="str">
        <f t="shared" si="109"/>
        <v/>
      </c>
      <c r="F3457"/>
      <c r="G3457" s="39">
        <v>182.88</v>
      </c>
      <c r="H3457" s="39">
        <v>183.04060000000001</v>
      </c>
      <c r="I3457" s="39">
        <v>43.412237810000001</v>
      </c>
      <c r="J3457" s="39">
        <v>52.930161740000003</v>
      </c>
      <c r="K3457" s="39">
        <v>228.58</v>
      </c>
      <c r="L3457"/>
    </row>
    <row r="3458" spans="3:14" x14ac:dyDescent="0.45">
      <c r="C3458">
        <v>57</v>
      </c>
      <c r="D3458">
        <f t="shared" si="110"/>
        <v>5714</v>
      </c>
      <c r="E3458" t="str">
        <f t="shared" si="109"/>
        <v/>
      </c>
      <c r="F3458"/>
      <c r="G3458" s="39">
        <v>200.12</v>
      </c>
      <c r="H3458" s="39">
        <v>200.29480000000001</v>
      </c>
      <c r="I3458" s="39">
        <v>43.41212239</v>
      </c>
      <c r="J3458" s="39">
        <v>52.930019389999998</v>
      </c>
      <c r="K3458" s="39">
        <v>229.18</v>
      </c>
      <c r="L3458"/>
    </row>
    <row r="3459" spans="3:14" x14ac:dyDescent="0.45">
      <c r="C3459">
        <v>57</v>
      </c>
      <c r="D3459">
        <f t="shared" si="110"/>
        <v>5714</v>
      </c>
      <c r="E3459">
        <f t="shared" si="109"/>
        <v>204.0712</v>
      </c>
      <c r="F3459"/>
      <c r="G3459" s="39">
        <v>203.9</v>
      </c>
      <c r="H3459" s="39">
        <v>204.0712</v>
      </c>
      <c r="I3459" s="39">
        <v>43.412096560000002</v>
      </c>
      <c r="J3459" s="39">
        <v>52.9299891</v>
      </c>
      <c r="K3459" s="39">
        <v>229.18</v>
      </c>
      <c r="L3459"/>
    </row>
    <row r="3460" spans="3:14" x14ac:dyDescent="0.45">
      <c r="C3460">
        <v>57</v>
      </c>
      <c r="D3460">
        <f t="shared" si="110"/>
        <v>5929</v>
      </c>
      <c r="E3460" t="str">
        <f t="shared" ref="E3460:E3523" si="111">IF(G3461=0,H3460,"")</f>
        <v/>
      </c>
      <c r="F3460">
        <v>5929</v>
      </c>
      <c r="G3460" s="39">
        <v>0</v>
      </c>
      <c r="H3460" s="39">
        <v>0</v>
      </c>
      <c r="I3460" s="39">
        <v>43.410780109999997</v>
      </c>
      <c r="J3460" s="39">
        <v>52.933215339999997</v>
      </c>
      <c r="K3460" s="39">
        <v>229.23</v>
      </c>
      <c r="L3460" s="39">
        <v>98</v>
      </c>
      <c r="M3460" s="39">
        <v>8</v>
      </c>
      <c r="N3460" s="39">
        <v>0.2</v>
      </c>
    </row>
    <row r="3461" spans="3:14" x14ac:dyDescent="0.45">
      <c r="C3461">
        <v>57</v>
      </c>
      <c r="D3461">
        <f t="shared" si="110"/>
        <v>5929</v>
      </c>
      <c r="E3461" t="str">
        <f t="shared" si="111"/>
        <v/>
      </c>
      <c r="F3461"/>
      <c r="G3461" s="39">
        <v>57.94</v>
      </c>
      <c r="H3461" s="39">
        <v>57.94135</v>
      </c>
      <c r="I3461" s="39">
        <v>43.41059285</v>
      </c>
      <c r="J3461" s="39">
        <v>52.93254769</v>
      </c>
      <c r="K3461" s="39">
        <v>229.03</v>
      </c>
      <c r="L3461"/>
    </row>
    <row r="3462" spans="3:14" x14ac:dyDescent="0.45">
      <c r="C3462">
        <v>57</v>
      </c>
      <c r="D3462">
        <f t="shared" si="110"/>
        <v>5929</v>
      </c>
      <c r="E3462">
        <f t="shared" si="111"/>
        <v>149.38130000000001</v>
      </c>
      <c r="F3462"/>
      <c r="G3462" s="39">
        <v>149.38</v>
      </c>
      <c r="H3462" s="39">
        <v>149.38130000000001</v>
      </c>
      <c r="I3462" s="39">
        <v>43.410297319999998</v>
      </c>
      <c r="J3462" s="39">
        <v>52.931494030000003</v>
      </c>
      <c r="K3462" s="39">
        <v>229.03</v>
      </c>
      <c r="L3462"/>
    </row>
    <row r="3463" spans="3:14" x14ac:dyDescent="0.45">
      <c r="C3463">
        <v>57</v>
      </c>
      <c r="D3463">
        <f t="shared" si="110"/>
        <v>5933</v>
      </c>
      <c r="E3463" t="str">
        <f t="shared" si="111"/>
        <v/>
      </c>
      <c r="F3463">
        <v>5933</v>
      </c>
      <c r="G3463" s="39">
        <v>0</v>
      </c>
      <c r="H3463" s="39">
        <v>0</v>
      </c>
      <c r="I3463" s="39">
        <v>43.4034519</v>
      </c>
      <c r="J3463" s="39">
        <v>52.922676680000002</v>
      </c>
      <c r="K3463" s="39">
        <v>230.29</v>
      </c>
      <c r="L3463" s="39">
        <v>100</v>
      </c>
      <c r="M3463" s="39">
        <v>5.4</v>
      </c>
      <c r="N3463" s="39">
        <v>5.0000000000000001E-3</v>
      </c>
    </row>
    <row r="3464" spans="3:14" x14ac:dyDescent="0.45">
      <c r="C3464">
        <v>57</v>
      </c>
      <c r="D3464">
        <f t="shared" si="110"/>
        <v>5933</v>
      </c>
      <c r="E3464" t="str">
        <f t="shared" si="111"/>
        <v/>
      </c>
      <c r="F3464"/>
      <c r="G3464" s="39">
        <v>18.48</v>
      </c>
      <c r="H3464" s="39">
        <v>18.47579</v>
      </c>
      <c r="I3464" s="39">
        <v>43.403616339999999</v>
      </c>
      <c r="J3464" s="39">
        <v>52.922710760000001</v>
      </c>
      <c r="K3464" s="39">
        <v>230.29</v>
      </c>
      <c r="L3464"/>
    </row>
    <row r="3465" spans="3:14" x14ac:dyDescent="0.45">
      <c r="C3465">
        <v>57</v>
      </c>
      <c r="D3465">
        <f t="shared" si="110"/>
        <v>5933</v>
      </c>
      <c r="E3465" t="str">
        <f t="shared" si="111"/>
        <v/>
      </c>
      <c r="F3465"/>
      <c r="G3465" s="39">
        <v>78.16</v>
      </c>
      <c r="H3465" s="39">
        <v>78.163719999999998</v>
      </c>
      <c r="I3465" s="39">
        <v>43.404152709999998</v>
      </c>
      <c r="J3465" s="39">
        <v>52.92267004</v>
      </c>
      <c r="K3465" s="39">
        <v>231.09</v>
      </c>
      <c r="L3465"/>
    </row>
    <row r="3466" spans="3:14" x14ac:dyDescent="0.45">
      <c r="C3466">
        <v>57</v>
      </c>
      <c r="D3466">
        <f t="shared" si="110"/>
        <v>5933</v>
      </c>
      <c r="E3466" t="str">
        <f t="shared" si="111"/>
        <v/>
      </c>
      <c r="F3466"/>
      <c r="G3466" s="39">
        <v>91.44</v>
      </c>
      <c r="H3466" s="39">
        <v>91.445359999999994</v>
      </c>
      <c r="I3466" s="39">
        <v>43.4042715</v>
      </c>
      <c r="J3466" s="39">
        <v>52.922651600000002</v>
      </c>
      <c r="K3466" s="39">
        <v>231.09</v>
      </c>
      <c r="L3466"/>
    </row>
    <row r="3467" spans="3:14" x14ac:dyDescent="0.45">
      <c r="C3467">
        <v>57</v>
      </c>
      <c r="D3467">
        <f t="shared" si="110"/>
        <v>5933</v>
      </c>
      <c r="E3467" t="str">
        <f t="shared" si="111"/>
        <v/>
      </c>
      <c r="F3467"/>
      <c r="G3467" s="39">
        <v>122.55</v>
      </c>
      <c r="H3467" s="39">
        <v>122.56</v>
      </c>
      <c r="I3467" s="39">
        <v>43.404549770000003</v>
      </c>
      <c r="J3467" s="39">
        <v>52.922608400000001</v>
      </c>
      <c r="K3467" s="39">
        <v>230.89</v>
      </c>
      <c r="L3467"/>
    </row>
    <row r="3468" spans="3:14" x14ac:dyDescent="0.45">
      <c r="C3468">
        <v>57</v>
      </c>
      <c r="D3468">
        <f t="shared" si="110"/>
        <v>5933</v>
      </c>
      <c r="E3468" t="str">
        <f t="shared" si="111"/>
        <v/>
      </c>
      <c r="F3468"/>
      <c r="G3468" s="39">
        <v>181.41</v>
      </c>
      <c r="H3468" s="39">
        <v>181.42009999999999</v>
      </c>
      <c r="I3468" s="39">
        <v>43.405079370000003</v>
      </c>
      <c r="J3468" s="39">
        <v>52.922588990000001</v>
      </c>
      <c r="K3468" s="39">
        <v>231.13</v>
      </c>
      <c r="L3468"/>
    </row>
    <row r="3469" spans="3:14" x14ac:dyDescent="0.45">
      <c r="C3469">
        <v>57</v>
      </c>
      <c r="D3469">
        <f t="shared" si="110"/>
        <v>5933</v>
      </c>
      <c r="E3469" t="str">
        <f t="shared" si="111"/>
        <v/>
      </c>
      <c r="F3469"/>
      <c r="G3469" s="39">
        <v>182.88</v>
      </c>
      <c r="H3469" s="39">
        <v>182.88650000000001</v>
      </c>
      <c r="I3469" s="39">
        <v>43.405092539999998</v>
      </c>
      <c r="J3469" s="39">
        <v>52.922587829999998</v>
      </c>
      <c r="K3469" s="39">
        <v>231.13</v>
      </c>
      <c r="L3469"/>
    </row>
    <row r="3470" spans="3:14" x14ac:dyDescent="0.45">
      <c r="C3470">
        <v>57</v>
      </c>
      <c r="D3470">
        <f t="shared" si="110"/>
        <v>5933</v>
      </c>
      <c r="E3470" t="str">
        <f t="shared" si="111"/>
        <v/>
      </c>
      <c r="F3470"/>
      <c r="G3470" s="39">
        <v>247.15</v>
      </c>
      <c r="H3470" s="39">
        <v>247.15289999999999</v>
      </c>
      <c r="I3470" s="39">
        <v>43.405669789999997</v>
      </c>
      <c r="J3470" s="39">
        <v>52.922536829999999</v>
      </c>
      <c r="K3470" s="39">
        <v>230.87</v>
      </c>
      <c r="L3470"/>
    </row>
    <row r="3471" spans="3:14" x14ac:dyDescent="0.45">
      <c r="C3471">
        <v>57</v>
      </c>
      <c r="D3471">
        <f t="shared" si="110"/>
        <v>5933</v>
      </c>
      <c r="E3471" t="str">
        <f t="shared" si="111"/>
        <v/>
      </c>
      <c r="F3471"/>
      <c r="G3471" s="39">
        <v>274.32</v>
      </c>
      <c r="H3471" s="39">
        <v>274.32780000000002</v>
      </c>
      <c r="I3471" s="39">
        <v>43.405914080000002</v>
      </c>
      <c r="J3471" s="39">
        <v>52.922520089999999</v>
      </c>
      <c r="K3471" s="39">
        <v>231.07</v>
      </c>
      <c r="L3471"/>
    </row>
    <row r="3472" spans="3:14" x14ac:dyDescent="0.45">
      <c r="C3472">
        <v>57</v>
      </c>
      <c r="D3472">
        <f t="shared" si="110"/>
        <v>5933</v>
      </c>
      <c r="E3472" t="str">
        <f t="shared" si="111"/>
        <v/>
      </c>
      <c r="F3472"/>
      <c r="G3472" s="39">
        <v>279.82</v>
      </c>
      <c r="H3472" s="39">
        <v>279.82729999999998</v>
      </c>
      <c r="I3472" s="39">
        <v>43.40596352</v>
      </c>
      <c r="J3472" s="39">
        <v>52.922516700000003</v>
      </c>
      <c r="K3472" s="39">
        <v>231.07</v>
      </c>
      <c r="L3472"/>
    </row>
    <row r="3473" spans="3:14" x14ac:dyDescent="0.45">
      <c r="C3473">
        <v>57</v>
      </c>
      <c r="D3473">
        <f t="shared" si="110"/>
        <v>5933</v>
      </c>
      <c r="E3473">
        <f t="shared" si="111"/>
        <v>284.42829999999998</v>
      </c>
      <c r="F3473"/>
      <c r="G3473" s="39">
        <v>284.42</v>
      </c>
      <c r="H3473" s="39">
        <v>284.42829999999998</v>
      </c>
      <c r="I3473" s="39">
        <v>43.405983450000001</v>
      </c>
      <c r="J3473" s="39">
        <v>52.922566490000001</v>
      </c>
      <c r="K3473" s="39">
        <v>231.13</v>
      </c>
      <c r="L3473"/>
    </row>
    <row r="3474" spans="3:14" x14ac:dyDescent="0.45">
      <c r="C3474">
        <v>57</v>
      </c>
      <c r="D3474">
        <f t="shared" si="110"/>
        <v>6029</v>
      </c>
      <c r="E3474" t="str">
        <f t="shared" si="111"/>
        <v/>
      </c>
      <c r="F3474">
        <v>6029</v>
      </c>
      <c r="G3474" s="39">
        <v>0</v>
      </c>
      <c r="H3474" s="39">
        <v>0</v>
      </c>
      <c r="I3474" s="39">
        <v>43.409593770000001</v>
      </c>
      <c r="J3474" s="39">
        <v>52.921578449999998</v>
      </c>
      <c r="K3474" s="39">
        <v>232.48</v>
      </c>
      <c r="L3474" s="39">
        <v>98</v>
      </c>
      <c r="M3474" s="39">
        <v>8</v>
      </c>
      <c r="N3474" s="39">
        <v>0.2</v>
      </c>
    </row>
    <row r="3475" spans="3:14" x14ac:dyDescent="0.45">
      <c r="C3475">
        <v>57</v>
      </c>
      <c r="D3475">
        <f t="shared" si="110"/>
        <v>6029</v>
      </c>
      <c r="E3475" t="str">
        <f t="shared" si="111"/>
        <v/>
      </c>
      <c r="F3475"/>
      <c r="G3475" s="39">
        <v>7.2</v>
      </c>
      <c r="H3475" s="39">
        <v>7.2016790000000004</v>
      </c>
      <c r="I3475" s="39">
        <v>43.409611730000002</v>
      </c>
      <c r="J3475" s="39">
        <v>52.92149302</v>
      </c>
      <c r="K3475" s="39">
        <v>232.48</v>
      </c>
      <c r="L3475"/>
    </row>
    <row r="3476" spans="3:14" x14ac:dyDescent="0.45">
      <c r="C3476">
        <v>57</v>
      </c>
      <c r="D3476">
        <f t="shared" si="110"/>
        <v>6029</v>
      </c>
      <c r="E3476" t="str">
        <f t="shared" si="111"/>
        <v/>
      </c>
      <c r="F3476"/>
      <c r="G3476" s="39">
        <v>22.24</v>
      </c>
      <c r="H3476" s="39">
        <v>22.307449999999999</v>
      </c>
      <c r="I3476" s="39">
        <v>43.409486370000003</v>
      </c>
      <c r="J3476" s="39">
        <v>52.921422919999998</v>
      </c>
      <c r="K3476" s="39">
        <v>231.08</v>
      </c>
      <c r="L3476"/>
    </row>
    <row r="3477" spans="3:14" x14ac:dyDescent="0.45">
      <c r="C3477">
        <v>57</v>
      </c>
      <c r="D3477">
        <f t="shared" si="110"/>
        <v>6029</v>
      </c>
      <c r="E3477" t="str">
        <f t="shared" si="111"/>
        <v/>
      </c>
      <c r="F3477"/>
      <c r="G3477" s="39">
        <v>91.44</v>
      </c>
      <c r="H3477" s="39">
        <v>91.512240000000006</v>
      </c>
      <c r="I3477" s="39">
        <v>43.409258270000002</v>
      </c>
      <c r="J3477" s="39">
        <v>52.922217879999998</v>
      </c>
      <c r="K3477" s="39">
        <v>230.08</v>
      </c>
      <c r="L3477"/>
    </row>
    <row r="3478" spans="3:14" x14ac:dyDescent="0.45">
      <c r="C3478">
        <v>57</v>
      </c>
      <c r="D3478">
        <f t="shared" si="110"/>
        <v>6029</v>
      </c>
      <c r="E3478" t="str">
        <f t="shared" si="111"/>
        <v/>
      </c>
      <c r="F3478"/>
      <c r="G3478" s="39">
        <v>123.31</v>
      </c>
      <c r="H3478" s="39">
        <v>123.38030000000001</v>
      </c>
      <c r="I3478" s="39">
        <v>43.40915322</v>
      </c>
      <c r="J3478" s="39">
        <v>52.92258399</v>
      </c>
      <c r="K3478" s="39">
        <v>230.1</v>
      </c>
      <c r="L3478"/>
    </row>
    <row r="3479" spans="3:14" x14ac:dyDescent="0.45">
      <c r="C3479">
        <v>57</v>
      </c>
      <c r="D3479">
        <f t="shared" si="110"/>
        <v>6029</v>
      </c>
      <c r="E3479" t="str">
        <f t="shared" si="111"/>
        <v/>
      </c>
      <c r="F3479"/>
      <c r="G3479" s="39">
        <v>177.19</v>
      </c>
      <c r="H3479" s="39">
        <v>177.25829999999999</v>
      </c>
      <c r="I3479" s="39">
        <v>43.408905439999998</v>
      </c>
      <c r="J3479" s="39">
        <v>52.923155780000002</v>
      </c>
      <c r="K3479" s="39">
        <v>229.9</v>
      </c>
      <c r="L3479"/>
    </row>
    <row r="3480" spans="3:14" x14ac:dyDescent="0.45">
      <c r="C3480">
        <v>57</v>
      </c>
      <c r="D3480">
        <f t="shared" si="110"/>
        <v>6029</v>
      </c>
      <c r="E3480" t="str">
        <f t="shared" si="111"/>
        <v/>
      </c>
      <c r="F3480"/>
      <c r="G3480" s="39">
        <v>182.88</v>
      </c>
      <c r="H3480" s="39">
        <v>182.95259999999999</v>
      </c>
      <c r="I3480" s="39">
        <v>43.408869529999997</v>
      </c>
      <c r="J3480" s="39">
        <v>52.923205940000003</v>
      </c>
      <c r="K3480" s="39">
        <v>229.9</v>
      </c>
      <c r="L3480"/>
    </row>
    <row r="3481" spans="3:14" x14ac:dyDescent="0.45">
      <c r="C3481">
        <v>57</v>
      </c>
      <c r="D3481">
        <f t="shared" si="110"/>
        <v>6029</v>
      </c>
      <c r="E3481" t="str">
        <f t="shared" si="111"/>
        <v/>
      </c>
      <c r="F3481"/>
      <c r="G3481" s="39">
        <v>270.5</v>
      </c>
      <c r="H3481" s="39">
        <v>270.57920000000001</v>
      </c>
      <c r="I3481" s="39">
        <v>43.408316929999998</v>
      </c>
      <c r="J3481" s="39">
        <v>52.923977819999998</v>
      </c>
      <c r="K3481" s="39">
        <v>229.3</v>
      </c>
      <c r="L3481"/>
    </row>
    <row r="3482" spans="3:14" x14ac:dyDescent="0.45">
      <c r="C3482">
        <v>57</v>
      </c>
      <c r="D3482">
        <f t="shared" si="110"/>
        <v>6029</v>
      </c>
      <c r="E3482" t="str">
        <f t="shared" si="111"/>
        <v/>
      </c>
      <c r="F3482"/>
      <c r="G3482" s="39">
        <v>274.32</v>
      </c>
      <c r="H3482" s="39">
        <v>274.3947</v>
      </c>
      <c r="I3482" s="39">
        <v>43.408293909999998</v>
      </c>
      <c r="J3482" s="39">
        <v>52.924012769999997</v>
      </c>
      <c r="K3482" s="39">
        <v>229.3</v>
      </c>
      <c r="L3482"/>
    </row>
    <row r="3483" spans="3:14" x14ac:dyDescent="0.45">
      <c r="C3483">
        <v>57</v>
      </c>
      <c r="D3483">
        <f t="shared" si="110"/>
        <v>6029</v>
      </c>
      <c r="E3483" t="str">
        <f t="shared" si="111"/>
        <v/>
      </c>
      <c r="F3483"/>
      <c r="G3483" s="39">
        <v>341.62</v>
      </c>
      <c r="H3483" s="39">
        <v>341.70510000000002</v>
      </c>
      <c r="I3483" s="39">
        <v>43.407887729999999</v>
      </c>
      <c r="J3483" s="39">
        <v>52.924629099999997</v>
      </c>
      <c r="K3483" s="39">
        <v>230.73</v>
      </c>
      <c r="L3483"/>
    </row>
    <row r="3484" spans="3:14" x14ac:dyDescent="0.45">
      <c r="C3484">
        <v>57</v>
      </c>
      <c r="D3484">
        <f t="shared" si="110"/>
        <v>6029</v>
      </c>
      <c r="E3484" t="str">
        <f t="shared" si="111"/>
        <v/>
      </c>
      <c r="F3484"/>
      <c r="G3484" s="39">
        <v>365.76</v>
      </c>
      <c r="H3484" s="39">
        <v>365.86309999999997</v>
      </c>
      <c r="I3484" s="39">
        <v>43.407751730000001</v>
      </c>
      <c r="J3484" s="39">
        <v>52.9248616</v>
      </c>
      <c r="K3484" s="39">
        <v>231.53</v>
      </c>
      <c r="L3484"/>
    </row>
    <row r="3485" spans="3:14" x14ac:dyDescent="0.45">
      <c r="C3485">
        <v>57</v>
      </c>
      <c r="D3485">
        <f t="shared" si="110"/>
        <v>6029</v>
      </c>
      <c r="E3485">
        <f t="shared" si="111"/>
        <v>399.40969999999999</v>
      </c>
      <c r="F3485"/>
      <c r="G3485" s="39">
        <v>399.3</v>
      </c>
      <c r="H3485" s="39">
        <v>399.40969999999999</v>
      </c>
      <c r="I3485" s="39">
        <v>43.40756279</v>
      </c>
      <c r="J3485" s="39">
        <v>52.92518458</v>
      </c>
      <c r="K3485" s="39">
        <v>230.93</v>
      </c>
      <c r="L3485"/>
    </row>
    <row r="3486" spans="3:14" x14ac:dyDescent="0.45">
      <c r="C3486">
        <v>57</v>
      </c>
      <c r="D3486">
        <f t="shared" si="110"/>
        <v>6041</v>
      </c>
      <c r="E3486" t="str">
        <f t="shared" si="111"/>
        <v/>
      </c>
      <c r="F3486">
        <v>6041</v>
      </c>
      <c r="G3486" s="39">
        <v>0</v>
      </c>
      <c r="H3486" s="39">
        <v>0</v>
      </c>
      <c r="I3486" s="39">
        <v>43.403131180000003</v>
      </c>
      <c r="J3486" s="39">
        <v>52.929778020000001</v>
      </c>
      <c r="K3486" s="39">
        <v>231.71</v>
      </c>
      <c r="L3486" s="39">
        <v>98</v>
      </c>
      <c r="M3486" s="39">
        <v>8</v>
      </c>
      <c r="N3486" s="39">
        <v>0.2</v>
      </c>
    </row>
    <row r="3487" spans="3:14" x14ac:dyDescent="0.45">
      <c r="C3487">
        <v>57</v>
      </c>
      <c r="D3487">
        <f t="shared" si="110"/>
        <v>6041</v>
      </c>
      <c r="E3487" t="str">
        <f t="shared" si="111"/>
        <v/>
      </c>
      <c r="F3487"/>
      <c r="G3487" s="39">
        <v>91.44</v>
      </c>
      <c r="H3487" s="39">
        <v>91.466220000000007</v>
      </c>
      <c r="I3487" s="39">
        <v>43.403684920000003</v>
      </c>
      <c r="J3487" s="39">
        <v>52.928942900000003</v>
      </c>
      <c r="K3487" s="39">
        <v>229.52</v>
      </c>
      <c r="L3487"/>
    </row>
    <row r="3488" spans="3:14" x14ac:dyDescent="0.45">
      <c r="C3488">
        <v>57</v>
      </c>
      <c r="D3488">
        <f t="shared" si="110"/>
        <v>6041</v>
      </c>
      <c r="E3488">
        <f t="shared" si="111"/>
        <v>125.1927</v>
      </c>
      <c r="F3488"/>
      <c r="G3488" s="39">
        <v>125.16</v>
      </c>
      <c r="H3488" s="39">
        <v>125.1927</v>
      </c>
      <c r="I3488" s="39">
        <v>43.403889139999997</v>
      </c>
      <c r="J3488" s="39">
        <v>52.928634889999998</v>
      </c>
      <c r="K3488" s="39">
        <v>229.92</v>
      </c>
      <c r="L3488"/>
    </row>
    <row r="3489" spans="3:14" x14ac:dyDescent="0.45">
      <c r="C3489">
        <v>57</v>
      </c>
      <c r="D3489" t="str">
        <f t="shared" si="110"/>
        <v>6041&amp;219</v>
      </c>
      <c r="E3489" t="str">
        <f t="shared" si="111"/>
        <v/>
      </c>
      <c r="F3489" t="s">
        <v>4256</v>
      </c>
      <c r="G3489" s="39">
        <v>0</v>
      </c>
      <c r="H3489" s="39">
        <v>0</v>
      </c>
      <c r="I3489" s="39">
        <v>43.403889139999997</v>
      </c>
      <c r="J3489" s="39">
        <v>52.928634889999998</v>
      </c>
      <c r="K3489" s="39">
        <v>229.92</v>
      </c>
      <c r="L3489" s="39">
        <v>98</v>
      </c>
      <c r="M3489" s="39">
        <v>8</v>
      </c>
      <c r="N3489" s="39">
        <v>0.2</v>
      </c>
    </row>
    <row r="3490" spans="3:14" x14ac:dyDescent="0.45">
      <c r="C3490">
        <v>57</v>
      </c>
      <c r="D3490" t="e">
        <f t="shared" si="110"/>
        <v>#VALUE!</v>
      </c>
      <c r="E3490">
        <f t="shared" si="111"/>
        <v>85.655749999999998</v>
      </c>
      <c r="F3490"/>
      <c r="G3490" s="39">
        <v>85.65</v>
      </c>
      <c r="H3490" s="39">
        <v>85.655749999999998</v>
      </c>
      <c r="I3490" s="39">
        <v>43.404382140000003</v>
      </c>
      <c r="J3490" s="39">
        <v>52.92782192</v>
      </c>
      <c r="K3490" s="39">
        <v>230.32</v>
      </c>
      <c r="L3490"/>
    </row>
    <row r="3491" spans="3:14" x14ac:dyDescent="0.45">
      <c r="C3491">
        <v>57</v>
      </c>
      <c r="D3491">
        <f t="shared" si="110"/>
        <v>6042</v>
      </c>
      <c r="E3491" t="str">
        <f t="shared" si="111"/>
        <v/>
      </c>
      <c r="F3491">
        <v>6042</v>
      </c>
      <c r="G3491" s="39">
        <v>0</v>
      </c>
      <c r="H3491" s="39">
        <v>0</v>
      </c>
      <c r="I3491" s="39">
        <v>43.40427785</v>
      </c>
      <c r="J3491" s="39">
        <v>52.926786530000001</v>
      </c>
      <c r="K3491" s="39">
        <v>229.52</v>
      </c>
      <c r="L3491" s="39">
        <v>98</v>
      </c>
      <c r="M3491" s="39">
        <v>8</v>
      </c>
      <c r="N3491" s="39">
        <v>0.2</v>
      </c>
    </row>
    <row r="3492" spans="3:14" x14ac:dyDescent="0.45">
      <c r="C3492">
        <v>57</v>
      </c>
      <c r="D3492">
        <f t="shared" si="110"/>
        <v>6042</v>
      </c>
      <c r="E3492">
        <f t="shared" si="111"/>
        <v>84.671279999999996</v>
      </c>
      <c r="F3492"/>
      <c r="G3492" s="39">
        <v>84.67</v>
      </c>
      <c r="H3492" s="39">
        <v>84.671279999999996</v>
      </c>
      <c r="I3492" s="39">
        <v>43.404382140000003</v>
      </c>
      <c r="J3492" s="39">
        <v>52.92782192</v>
      </c>
      <c r="K3492" s="39">
        <v>230.32</v>
      </c>
      <c r="L3492"/>
    </row>
    <row r="3493" spans="3:14" x14ac:dyDescent="0.45">
      <c r="C3493">
        <v>57</v>
      </c>
      <c r="D3493">
        <f t="shared" si="110"/>
        <v>6085</v>
      </c>
      <c r="E3493" t="str">
        <f t="shared" si="111"/>
        <v/>
      </c>
      <c r="F3493">
        <v>6085</v>
      </c>
      <c r="G3493" s="39">
        <v>0</v>
      </c>
      <c r="H3493" s="39">
        <v>0</v>
      </c>
      <c r="I3493" s="39">
        <v>43.404491579999998</v>
      </c>
      <c r="J3493" s="39">
        <v>52.919663489999998</v>
      </c>
      <c r="K3493" s="39">
        <v>230.83</v>
      </c>
      <c r="L3493" s="39">
        <v>98</v>
      </c>
      <c r="M3493" s="39">
        <v>8</v>
      </c>
      <c r="N3493" s="39">
        <v>0.2</v>
      </c>
    </row>
    <row r="3494" spans="3:14" x14ac:dyDescent="0.45">
      <c r="C3494">
        <v>57</v>
      </c>
      <c r="D3494">
        <f t="shared" si="110"/>
        <v>6085</v>
      </c>
      <c r="E3494" t="str">
        <f t="shared" si="111"/>
        <v/>
      </c>
      <c r="F3494"/>
      <c r="G3494" s="39">
        <v>30.57</v>
      </c>
      <c r="H3494" s="39">
        <v>30.570340000000002</v>
      </c>
      <c r="I3494" s="39">
        <v>43.404636459999999</v>
      </c>
      <c r="J3494" s="39">
        <v>52.919984309999997</v>
      </c>
      <c r="K3494" s="39">
        <v>231.08</v>
      </c>
      <c r="L3494"/>
    </row>
    <row r="3495" spans="3:14" x14ac:dyDescent="0.45">
      <c r="C3495">
        <v>57</v>
      </c>
      <c r="D3495">
        <f t="shared" si="110"/>
        <v>6085</v>
      </c>
      <c r="E3495" t="str">
        <f t="shared" si="111"/>
        <v/>
      </c>
      <c r="F3495"/>
      <c r="G3495" s="39">
        <v>44.64</v>
      </c>
      <c r="H3495" s="39">
        <v>44.752630000000003</v>
      </c>
      <c r="I3495" s="39">
        <v>43.404701940000002</v>
      </c>
      <c r="J3495" s="39">
        <v>52.920132959999997</v>
      </c>
      <c r="K3495" s="39">
        <v>232.88</v>
      </c>
      <c r="L3495"/>
    </row>
    <row r="3496" spans="3:14" x14ac:dyDescent="0.45">
      <c r="C3496">
        <v>57</v>
      </c>
      <c r="D3496">
        <f t="shared" si="110"/>
        <v>6085</v>
      </c>
      <c r="E3496" t="str">
        <f t="shared" si="111"/>
        <v/>
      </c>
      <c r="F3496"/>
      <c r="G3496" s="39">
        <v>91.44</v>
      </c>
      <c r="H3496" s="39">
        <v>91.576650000000001</v>
      </c>
      <c r="I3496" s="39">
        <v>43.404921280000003</v>
      </c>
      <c r="J3496" s="39">
        <v>52.920626249999998</v>
      </c>
      <c r="K3496" s="39">
        <v>231.48</v>
      </c>
      <c r="L3496"/>
    </row>
    <row r="3497" spans="3:14" x14ac:dyDescent="0.45">
      <c r="C3497">
        <v>57</v>
      </c>
      <c r="D3497">
        <f t="shared" si="110"/>
        <v>6085</v>
      </c>
      <c r="E3497" t="str">
        <f t="shared" si="111"/>
        <v/>
      </c>
      <c r="F3497"/>
      <c r="G3497" s="39">
        <v>100.71</v>
      </c>
      <c r="H3497" s="39">
        <v>100.8459</v>
      </c>
      <c r="I3497" s="39">
        <v>43.404964720000002</v>
      </c>
      <c r="J3497" s="39">
        <v>52.920723940000002</v>
      </c>
      <c r="K3497" s="39">
        <v>231.48</v>
      </c>
      <c r="L3497"/>
    </row>
    <row r="3498" spans="3:14" x14ac:dyDescent="0.45">
      <c r="C3498">
        <v>57</v>
      </c>
      <c r="D3498">
        <f t="shared" si="110"/>
        <v>6085</v>
      </c>
      <c r="E3498" t="str">
        <f t="shared" si="111"/>
        <v/>
      </c>
      <c r="F3498"/>
      <c r="G3498" s="39">
        <v>160.18</v>
      </c>
      <c r="H3498" s="39">
        <v>160.316</v>
      </c>
      <c r="I3498" s="39">
        <v>43.405268309999997</v>
      </c>
      <c r="J3498" s="39">
        <v>52.92132857</v>
      </c>
      <c r="K3498" s="39">
        <v>230.87</v>
      </c>
      <c r="L3498"/>
    </row>
    <row r="3499" spans="3:14" x14ac:dyDescent="0.45">
      <c r="C3499">
        <v>57</v>
      </c>
      <c r="D3499">
        <f t="shared" si="110"/>
        <v>6085</v>
      </c>
      <c r="E3499" t="str">
        <f t="shared" si="111"/>
        <v/>
      </c>
      <c r="F3499"/>
      <c r="G3499" s="39">
        <v>182.88</v>
      </c>
      <c r="H3499" s="39">
        <v>183.02070000000001</v>
      </c>
      <c r="I3499" s="39">
        <v>43.405387830000002</v>
      </c>
      <c r="J3499" s="39">
        <v>52.921555910000002</v>
      </c>
      <c r="K3499" s="39">
        <v>231.07</v>
      </c>
      <c r="L3499"/>
    </row>
    <row r="3500" spans="3:14" x14ac:dyDescent="0.45">
      <c r="C3500">
        <v>57</v>
      </c>
      <c r="D3500">
        <f t="shared" si="110"/>
        <v>6085</v>
      </c>
      <c r="E3500" t="str">
        <f t="shared" si="111"/>
        <v/>
      </c>
      <c r="F3500"/>
      <c r="G3500" s="39">
        <v>216.71</v>
      </c>
      <c r="H3500" s="39">
        <v>216.85579999999999</v>
      </c>
      <c r="I3500" s="39">
        <v>43.405565930000002</v>
      </c>
      <c r="J3500" s="39">
        <v>52.921894700000003</v>
      </c>
      <c r="K3500" s="39">
        <v>231.47</v>
      </c>
      <c r="L3500"/>
    </row>
    <row r="3501" spans="3:14" x14ac:dyDescent="0.45">
      <c r="C3501">
        <v>57</v>
      </c>
      <c r="D3501">
        <f t="shared" si="110"/>
        <v>6085</v>
      </c>
      <c r="E3501" t="str">
        <f t="shared" si="111"/>
        <v/>
      </c>
      <c r="F3501"/>
      <c r="G3501" s="39">
        <v>274.32</v>
      </c>
      <c r="H3501" s="39">
        <v>274.46609999999998</v>
      </c>
      <c r="I3501" s="39">
        <v>43.405886719999998</v>
      </c>
      <c r="J3501" s="39">
        <v>52.922453439999998</v>
      </c>
      <c r="K3501" s="39">
        <v>230.87</v>
      </c>
      <c r="L3501"/>
    </row>
    <row r="3502" spans="3:14" x14ac:dyDescent="0.45">
      <c r="C3502">
        <v>57</v>
      </c>
      <c r="D3502">
        <f t="shared" si="110"/>
        <v>6085</v>
      </c>
      <c r="E3502" t="str">
        <f t="shared" si="111"/>
        <v/>
      </c>
      <c r="F3502"/>
      <c r="G3502" s="39">
        <v>285.76</v>
      </c>
      <c r="H3502" s="39">
        <v>285.90600000000001</v>
      </c>
      <c r="I3502" s="39">
        <v>43.405950410000003</v>
      </c>
      <c r="J3502" s="39">
        <v>52.922564370000003</v>
      </c>
      <c r="K3502" s="39">
        <v>231.13</v>
      </c>
      <c r="L3502"/>
    </row>
    <row r="3503" spans="3:14" x14ac:dyDescent="0.45">
      <c r="C3503">
        <v>57</v>
      </c>
      <c r="D3503">
        <f t="shared" si="110"/>
        <v>6085</v>
      </c>
      <c r="E3503">
        <f t="shared" si="111"/>
        <v>289.58080000000001</v>
      </c>
      <c r="F3503"/>
      <c r="G3503" s="39">
        <v>289.43</v>
      </c>
      <c r="H3503" s="39">
        <v>289.58080000000001</v>
      </c>
      <c r="I3503" s="39">
        <v>43.405983450000001</v>
      </c>
      <c r="J3503" s="39">
        <v>52.922566490000001</v>
      </c>
      <c r="K3503" s="39">
        <v>231.13</v>
      </c>
      <c r="L3503"/>
    </row>
    <row r="3504" spans="3:14" x14ac:dyDescent="0.45">
      <c r="C3504">
        <v>57</v>
      </c>
      <c r="D3504">
        <f t="shared" si="110"/>
        <v>6364</v>
      </c>
      <c r="E3504" t="str">
        <f t="shared" si="111"/>
        <v/>
      </c>
      <c r="F3504">
        <v>6364</v>
      </c>
      <c r="G3504" s="39">
        <v>0</v>
      </c>
      <c r="H3504" s="39">
        <v>0</v>
      </c>
      <c r="I3504" s="39">
        <v>43.403345080000001</v>
      </c>
      <c r="J3504" s="39">
        <v>52.921959459999997</v>
      </c>
      <c r="K3504" s="39">
        <v>231.48</v>
      </c>
      <c r="L3504" s="39">
        <v>98</v>
      </c>
      <c r="M3504" s="39">
        <v>8</v>
      </c>
      <c r="N3504" s="39">
        <v>0.2</v>
      </c>
    </row>
    <row r="3505" spans="3:14" x14ac:dyDescent="0.45">
      <c r="C3505">
        <v>57</v>
      </c>
      <c r="D3505">
        <f t="shared" si="110"/>
        <v>6364</v>
      </c>
      <c r="E3505" t="str">
        <f t="shared" si="111"/>
        <v/>
      </c>
      <c r="F3505"/>
      <c r="G3505" s="39">
        <v>3.13</v>
      </c>
      <c r="H3505" s="39">
        <v>3.1326339999999999</v>
      </c>
      <c r="I3505" s="39">
        <v>43.403340489999998</v>
      </c>
      <c r="J3505" s="39">
        <v>52.921997609999998</v>
      </c>
      <c r="K3505" s="39">
        <v>231.48</v>
      </c>
      <c r="L3505"/>
    </row>
    <row r="3506" spans="3:14" x14ac:dyDescent="0.45">
      <c r="C3506">
        <v>57</v>
      </c>
      <c r="D3506">
        <f t="shared" si="110"/>
        <v>6364</v>
      </c>
      <c r="E3506" t="str">
        <f t="shared" si="111"/>
        <v/>
      </c>
      <c r="F3506"/>
      <c r="G3506" s="39">
        <v>53.63</v>
      </c>
      <c r="H3506" s="39">
        <v>53.63785</v>
      </c>
      <c r="I3506" s="39">
        <v>43.403772850000003</v>
      </c>
      <c r="J3506" s="39">
        <v>52.922189940000003</v>
      </c>
      <c r="K3506" s="39">
        <v>230.68</v>
      </c>
      <c r="L3506"/>
    </row>
    <row r="3507" spans="3:14" x14ac:dyDescent="0.45">
      <c r="C3507">
        <v>57</v>
      </c>
      <c r="D3507">
        <f t="shared" si="110"/>
        <v>6364</v>
      </c>
      <c r="E3507" t="str">
        <f t="shared" si="111"/>
        <v/>
      </c>
      <c r="F3507"/>
      <c r="G3507" s="39">
        <v>91.44</v>
      </c>
      <c r="H3507" s="39">
        <v>91.454800000000006</v>
      </c>
      <c r="I3507" s="39">
        <v>43.404108569999998</v>
      </c>
      <c r="J3507" s="39">
        <v>52.922266309999998</v>
      </c>
      <c r="K3507" s="39">
        <v>231.48</v>
      </c>
      <c r="L3507"/>
    </row>
    <row r="3508" spans="3:14" x14ac:dyDescent="0.45">
      <c r="C3508">
        <v>57</v>
      </c>
      <c r="D3508">
        <f t="shared" si="110"/>
        <v>6364</v>
      </c>
      <c r="E3508" t="str">
        <f t="shared" si="111"/>
        <v/>
      </c>
      <c r="F3508"/>
      <c r="G3508" s="39">
        <v>115.14</v>
      </c>
      <c r="H3508" s="39">
        <v>115.16030000000001</v>
      </c>
      <c r="I3508" s="39">
        <v>43.404319000000001</v>
      </c>
      <c r="J3508" s="39">
        <v>52.922314180000001</v>
      </c>
      <c r="K3508" s="39">
        <v>230.88</v>
      </c>
      <c r="L3508"/>
    </row>
    <row r="3509" spans="3:14" x14ac:dyDescent="0.45">
      <c r="C3509">
        <v>57</v>
      </c>
      <c r="D3509">
        <f t="shared" ref="D3509:D3572" si="112">IF(F3509&gt;0,F3509,F3509+D3508)</f>
        <v>6364</v>
      </c>
      <c r="E3509" t="str">
        <f t="shared" si="111"/>
        <v/>
      </c>
      <c r="F3509"/>
      <c r="G3509" s="39">
        <v>167.19</v>
      </c>
      <c r="H3509" s="39">
        <v>167.21289999999999</v>
      </c>
      <c r="I3509" s="39">
        <v>43.404785269999998</v>
      </c>
      <c r="J3509" s="39">
        <v>52.922376989999997</v>
      </c>
      <c r="K3509" s="39">
        <v>230.67</v>
      </c>
      <c r="L3509"/>
    </row>
    <row r="3510" spans="3:14" x14ac:dyDescent="0.45">
      <c r="C3510">
        <v>57</v>
      </c>
      <c r="D3510">
        <f t="shared" si="112"/>
        <v>6364</v>
      </c>
      <c r="E3510" t="str">
        <f t="shared" si="111"/>
        <v/>
      </c>
      <c r="F3510"/>
      <c r="G3510" s="39">
        <v>182.88</v>
      </c>
      <c r="H3510" s="39">
        <v>182.90280000000001</v>
      </c>
      <c r="I3510" s="39">
        <v>43.404926009999997</v>
      </c>
      <c r="J3510" s="39">
        <v>52.92239292</v>
      </c>
      <c r="K3510" s="39">
        <v>230.67</v>
      </c>
      <c r="L3510"/>
    </row>
    <row r="3511" spans="3:14" x14ac:dyDescent="0.45">
      <c r="C3511">
        <v>57</v>
      </c>
      <c r="D3511">
        <f t="shared" si="112"/>
        <v>6364</v>
      </c>
      <c r="E3511" t="str">
        <f t="shared" si="111"/>
        <v/>
      </c>
      <c r="F3511"/>
      <c r="G3511" s="39">
        <v>225.89</v>
      </c>
      <c r="H3511" s="39">
        <v>225.9134</v>
      </c>
      <c r="I3511" s="39">
        <v>43.405311830000002</v>
      </c>
      <c r="J3511" s="39">
        <v>52.922436599999997</v>
      </c>
      <c r="K3511" s="39">
        <v>230.87</v>
      </c>
      <c r="L3511"/>
    </row>
    <row r="3512" spans="3:14" x14ac:dyDescent="0.45">
      <c r="C3512">
        <v>57</v>
      </c>
      <c r="D3512">
        <f t="shared" si="112"/>
        <v>6364</v>
      </c>
      <c r="E3512" t="str">
        <f t="shared" si="111"/>
        <v/>
      </c>
      <c r="F3512"/>
      <c r="G3512" s="39">
        <v>272.69</v>
      </c>
      <c r="H3512" s="39">
        <v>272.71210000000002</v>
      </c>
      <c r="I3512" s="39">
        <v>43.405732069999999</v>
      </c>
      <c r="J3512" s="39">
        <v>52.922476150000001</v>
      </c>
      <c r="K3512" s="39">
        <v>230.87</v>
      </c>
      <c r="L3512"/>
    </row>
    <row r="3513" spans="3:14" x14ac:dyDescent="0.45">
      <c r="C3513">
        <v>57</v>
      </c>
      <c r="D3513">
        <f t="shared" si="112"/>
        <v>6364</v>
      </c>
      <c r="E3513" t="str">
        <f t="shared" si="111"/>
        <v/>
      </c>
      <c r="F3513"/>
      <c r="G3513" s="39">
        <v>274.32</v>
      </c>
      <c r="H3513" s="39">
        <v>274.3433</v>
      </c>
      <c r="I3513" s="39">
        <v>43.405745959999997</v>
      </c>
      <c r="J3513" s="39">
        <v>52.922482690000002</v>
      </c>
      <c r="K3513" s="39">
        <v>230.87</v>
      </c>
      <c r="L3513"/>
    </row>
    <row r="3514" spans="3:14" x14ac:dyDescent="0.45">
      <c r="C3514">
        <v>57</v>
      </c>
      <c r="D3514">
        <f t="shared" si="112"/>
        <v>6364</v>
      </c>
      <c r="E3514" t="str">
        <f t="shared" si="111"/>
        <v/>
      </c>
      <c r="F3514"/>
      <c r="G3514" s="39">
        <v>298.47000000000003</v>
      </c>
      <c r="H3514" s="39">
        <v>298.49770000000001</v>
      </c>
      <c r="I3514" s="39">
        <v>43.40595158</v>
      </c>
      <c r="J3514" s="39">
        <v>52.922579489999997</v>
      </c>
      <c r="K3514" s="39">
        <v>231.13</v>
      </c>
      <c r="L3514"/>
    </row>
    <row r="3515" spans="3:14" x14ac:dyDescent="0.45">
      <c r="C3515">
        <v>57</v>
      </c>
      <c r="D3515">
        <f t="shared" si="112"/>
        <v>6364</v>
      </c>
      <c r="E3515">
        <f t="shared" si="111"/>
        <v>302.1918</v>
      </c>
      <c r="F3515"/>
      <c r="G3515" s="39">
        <v>302.17</v>
      </c>
      <c r="H3515" s="39">
        <v>302.1918</v>
      </c>
      <c r="I3515" s="39">
        <v>43.405983450000001</v>
      </c>
      <c r="J3515" s="39">
        <v>52.922566490000001</v>
      </c>
      <c r="K3515" s="39">
        <v>231.13</v>
      </c>
      <c r="L3515"/>
    </row>
    <row r="3516" spans="3:14" x14ac:dyDescent="0.45">
      <c r="C3516">
        <v>57</v>
      </c>
      <c r="D3516">
        <f t="shared" si="112"/>
        <v>6436</v>
      </c>
      <c r="E3516" t="str">
        <f t="shared" si="111"/>
        <v/>
      </c>
      <c r="F3516">
        <v>6436</v>
      </c>
      <c r="G3516" s="39">
        <v>0</v>
      </c>
      <c r="H3516" s="39">
        <v>0</v>
      </c>
      <c r="I3516" s="39">
        <v>43.411820659999997</v>
      </c>
      <c r="J3516" s="39">
        <v>52.932177869999997</v>
      </c>
      <c r="K3516" s="39">
        <v>230.43</v>
      </c>
      <c r="L3516" s="39">
        <v>98</v>
      </c>
      <c r="M3516" s="39">
        <v>8</v>
      </c>
      <c r="N3516" s="39">
        <v>0.2</v>
      </c>
    </row>
    <row r="3517" spans="3:14" x14ac:dyDescent="0.45">
      <c r="C3517">
        <v>57</v>
      </c>
      <c r="D3517">
        <f t="shared" si="112"/>
        <v>6436</v>
      </c>
      <c r="E3517" t="str">
        <f t="shared" si="111"/>
        <v/>
      </c>
      <c r="F3517"/>
      <c r="G3517" s="39">
        <v>2.8</v>
      </c>
      <c r="H3517" s="39">
        <v>2.8020969999999998</v>
      </c>
      <c r="I3517" s="39">
        <v>43.411837800000001</v>
      </c>
      <c r="J3517" s="39">
        <v>52.93215249</v>
      </c>
      <c r="K3517" s="39">
        <v>230.43</v>
      </c>
      <c r="L3517"/>
    </row>
    <row r="3518" spans="3:14" x14ac:dyDescent="0.45">
      <c r="C3518">
        <v>57</v>
      </c>
      <c r="D3518">
        <f t="shared" si="112"/>
        <v>6436</v>
      </c>
      <c r="E3518" t="str">
        <f t="shared" si="111"/>
        <v/>
      </c>
      <c r="F3518"/>
      <c r="G3518" s="39">
        <v>66.569999999999993</v>
      </c>
      <c r="H3518" s="39">
        <v>66.570099999999996</v>
      </c>
      <c r="I3518" s="39">
        <v>43.412079319999997</v>
      </c>
      <c r="J3518" s="39">
        <v>52.931438290000003</v>
      </c>
      <c r="K3518" s="39">
        <v>229.98</v>
      </c>
      <c r="L3518"/>
    </row>
    <row r="3519" spans="3:14" x14ac:dyDescent="0.45">
      <c r="C3519">
        <v>57</v>
      </c>
      <c r="D3519">
        <f t="shared" si="112"/>
        <v>6436</v>
      </c>
      <c r="E3519" t="str">
        <f t="shared" si="111"/>
        <v/>
      </c>
      <c r="F3519"/>
      <c r="G3519" s="39">
        <v>91.44</v>
      </c>
      <c r="H3519" s="39">
        <v>91.461680000000001</v>
      </c>
      <c r="I3519" s="39">
        <v>43.412096179999999</v>
      </c>
      <c r="J3519" s="39">
        <v>52.931132089999998</v>
      </c>
      <c r="K3519" s="39">
        <v>228.98</v>
      </c>
      <c r="L3519"/>
    </row>
    <row r="3520" spans="3:14" x14ac:dyDescent="0.45">
      <c r="C3520">
        <v>57</v>
      </c>
      <c r="D3520">
        <f t="shared" si="112"/>
        <v>6436</v>
      </c>
      <c r="E3520" t="str">
        <f t="shared" si="111"/>
        <v/>
      </c>
      <c r="F3520"/>
      <c r="G3520" s="39">
        <v>147.15</v>
      </c>
      <c r="H3520" s="39">
        <v>147.1789</v>
      </c>
      <c r="I3520" s="39">
        <v>43.412133920000002</v>
      </c>
      <c r="J3520" s="39">
        <v>52.930446160000002</v>
      </c>
      <c r="K3520" s="39">
        <v>228.38</v>
      </c>
      <c r="L3520"/>
    </row>
    <row r="3521" spans="3:14" x14ac:dyDescent="0.45">
      <c r="C3521">
        <v>57</v>
      </c>
      <c r="D3521">
        <f t="shared" si="112"/>
        <v>6436</v>
      </c>
      <c r="E3521" t="str">
        <f t="shared" si="111"/>
        <v/>
      </c>
      <c r="F3521"/>
      <c r="G3521" s="39">
        <v>181.22</v>
      </c>
      <c r="H3521" s="39">
        <v>181.25280000000001</v>
      </c>
      <c r="I3521" s="39">
        <v>43.412115139999997</v>
      </c>
      <c r="J3521" s="39">
        <v>52.93002637</v>
      </c>
      <c r="K3521" s="39">
        <v>229.18</v>
      </c>
      <c r="L3521"/>
    </row>
    <row r="3522" spans="3:14" x14ac:dyDescent="0.45">
      <c r="C3522">
        <v>57</v>
      </c>
      <c r="D3522">
        <f t="shared" si="112"/>
        <v>6436</v>
      </c>
      <c r="E3522" t="str">
        <f t="shared" si="111"/>
        <v/>
      </c>
      <c r="F3522"/>
      <c r="G3522" s="39">
        <v>182.88</v>
      </c>
      <c r="H3522" s="39">
        <v>182.9143</v>
      </c>
      <c r="I3522" s="39">
        <v>43.412106700000002</v>
      </c>
      <c r="J3522" s="39">
        <v>52.930009429999998</v>
      </c>
      <c r="K3522" s="39">
        <v>229.18</v>
      </c>
      <c r="L3522"/>
    </row>
    <row r="3523" spans="3:14" x14ac:dyDescent="0.45">
      <c r="C3523">
        <v>57</v>
      </c>
      <c r="D3523">
        <f t="shared" si="112"/>
        <v>6436</v>
      </c>
      <c r="E3523">
        <f t="shared" si="111"/>
        <v>184.91</v>
      </c>
      <c r="F3523"/>
      <c r="G3523" s="39">
        <v>184.88</v>
      </c>
      <c r="H3523" s="39">
        <v>184.91</v>
      </c>
      <c r="I3523" s="39">
        <v>43.412096560000002</v>
      </c>
      <c r="J3523" s="39">
        <v>52.9299891</v>
      </c>
      <c r="K3523" s="39">
        <v>229.18</v>
      </c>
      <c r="L3523"/>
    </row>
    <row r="3524" spans="3:14" x14ac:dyDescent="0.45">
      <c r="C3524">
        <v>57</v>
      </c>
      <c r="D3524">
        <f t="shared" si="112"/>
        <v>6602</v>
      </c>
      <c r="E3524" t="str">
        <f t="shared" ref="E3524:E3587" si="113">IF(G3525=0,H3524,"")</f>
        <v/>
      </c>
      <c r="F3524">
        <v>6602</v>
      </c>
      <c r="G3524" s="39">
        <v>0</v>
      </c>
      <c r="H3524" s="39">
        <v>0</v>
      </c>
      <c r="I3524" s="39">
        <v>43.409194339999999</v>
      </c>
      <c r="J3524" s="39">
        <v>52.924020970000001</v>
      </c>
      <c r="K3524" s="39">
        <v>229.3</v>
      </c>
      <c r="L3524" s="39">
        <v>98</v>
      </c>
      <c r="M3524" s="39">
        <v>8</v>
      </c>
      <c r="N3524" s="39">
        <v>0.2</v>
      </c>
    </row>
    <row r="3525" spans="3:14" x14ac:dyDescent="0.45">
      <c r="C3525">
        <v>57</v>
      </c>
      <c r="D3525">
        <f t="shared" si="112"/>
        <v>6602</v>
      </c>
      <c r="E3525" t="str">
        <f t="shared" si="113"/>
        <v/>
      </c>
      <c r="F3525"/>
      <c r="G3525" s="39">
        <v>4.07</v>
      </c>
      <c r="H3525" s="39">
        <v>4.0651630000000001</v>
      </c>
      <c r="I3525" s="39">
        <v>43.409164009999998</v>
      </c>
      <c r="J3525" s="39">
        <v>52.92404904</v>
      </c>
      <c r="K3525" s="39">
        <v>229.3</v>
      </c>
      <c r="L3525"/>
    </row>
    <row r="3526" spans="3:14" x14ac:dyDescent="0.45">
      <c r="C3526">
        <v>57</v>
      </c>
      <c r="D3526">
        <f t="shared" si="112"/>
        <v>6602</v>
      </c>
      <c r="E3526" t="str">
        <f t="shared" si="113"/>
        <v/>
      </c>
      <c r="F3526"/>
      <c r="G3526" s="39">
        <v>7.63</v>
      </c>
      <c r="H3526" s="39">
        <v>7.6280659999999996</v>
      </c>
      <c r="I3526" s="39">
        <v>43.409137190000003</v>
      </c>
      <c r="J3526" s="39">
        <v>52.924073159999999</v>
      </c>
      <c r="K3526" s="39">
        <v>229.3</v>
      </c>
      <c r="L3526"/>
    </row>
    <row r="3527" spans="3:14" x14ac:dyDescent="0.45">
      <c r="C3527">
        <v>57</v>
      </c>
      <c r="D3527">
        <f t="shared" si="112"/>
        <v>6602</v>
      </c>
      <c r="E3527">
        <f t="shared" si="113"/>
        <v>28.442540000000001</v>
      </c>
      <c r="F3527"/>
      <c r="G3527" s="39">
        <v>28.42</v>
      </c>
      <c r="H3527" s="39">
        <v>28.442540000000001</v>
      </c>
      <c r="I3527" s="39">
        <v>43.408979649999999</v>
      </c>
      <c r="J3527" s="39">
        <v>52.924211679999999</v>
      </c>
      <c r="K3527" s="39">
        <v>228.3</v>
      </c>
      <c r="L3527"/>
    </row>
    <row r="3528" spans="3:14" x14ac:dyDescent="0.45">
      <c r="C3528">
        <v>57</v>
      </c>
      <c r="D3528">
        <f t="shared" si="112"/>
        <v>6983</v>
      </c>
      <c r="E3528" t="str">
        <f t="shared" si="113"/>
        <v/>
      </c>
      <c r="F3528">
        <v>6983</v>
      </c>
      <c r="G3528" s="39">
        <v>0</v>
      </c>
      <c r="H3528" s="39">
        <v>0</v>
      </c>
      <c r="I3528" s="39">
        <v>43.404040070000001</v>
      </c>
      <c r="J3528" s="39">
        <v>52.933271189999999</v>
      </c>
      <c r="K3528" s="39">
        <v>229.46</v>
      </c>
      <c r="L3528" s="39">
        <v>98</v>
      </c>
      <c r="M3528" s="39">
        <v>8</v>
      </c>
      <c r="N3528" s="39">
        <v>0.2</v>
      </c>
    </row>
    <row r="3529" spans="3:14" x14ac:dyDescent="0.45">
      <c r="C3529">
        <v>57</v>
      </c>
      <c r="D3529">
        <f t="shared" si="112"/>
        <v>6983</v>
      </c>
      <c r="E3529" t="str">
        <f t="shared" si="113"/>
        <v/>
      </c>
      <c r="F3529"/>
      <c r="G3529" s="39">
        <v>11.98</v>
      </c>
      <c r="H3529" s="39">
        <v>11.993639999999999</v>
      </c>
      <c r="I3529" s="39">
        <v>43.404003690000003</v>
      </c>
      <c r="J3529" s="39">
        <v>52.933131959999997</v>
      </c>
      <c r="K3529" s="39">
        <v>230.01</v>
      </c>
      <c r="L3529"/>
    </row>
    <row r="3530" spans="3:14" x14ac:dyDescent="0.45">
      <c r="C3530">
        <v>57</v>
      </c>
      <c r="D3530">
        <f t="shared" si="112"/>
        <v>6983</v>
      </c>
      <c r="E3530" t="str">
        <f t="shared" si="113"/>
        <v/>
      </c>
      <c r="F3530"/>
      <c r="G3530" s="39">
        <v>28.92</v>
      </c>
      <c r="H3530" s="39">
        <v>28.934660000000001</v>
      </c>
      <c r="I3530" s="39">
        <v>43.40395092</v>
      </c>
      <c r="J3530" s="39">
        <v>52.932935809999996</v>
      </c>
      <c r="K3530" s="39">
        <v>229.61</v>
      </c>
      <c r="L3530"/>
    </row>
    <row r="3531" spans="3:14" x14ac:dyDescent="0.45">
      <c r="C3531">
        <v>57</v>
      </c>
      <c r="D3531">
        <f t="shared" si="112"/>
        <v>6983</v>
      </c>
      <c r="E3531" t="str">
        <f t="shared" si="113"/>
        <v/>
      </c>
      <c r="F3531"/>
      <c r="G3531" s="39">
        <v>54.68</v>
      </c>
      <c r="H3531" s="39">
        <v>54.702530000000003</v>
      </c>
      <c r="I3531" s="39">
        <v>43.403883110000002</v>
      </c>
      <c r="J3531" s="39">
        <v>52.932631620000002</v>
      </c>
      <c r="K3531" s="39">
        <v>229.41</v>
      </c>
      <c r="L3531"/>
    </row>
    <row r="3532" spans="3:14" x14ac:dyDescent="0.45">
      <c r="C3532">
        <v>57</v>
      </c>
      <c r="D3532">
        <f t="shared" si="112"/>
        <v>6983</v>
      </c>
      <c r="E3532" t="str">
        <f t="shared" si="113"/>
        <v/>
      </c>
      <c r="F3532"/>
      <c r="G3532" s="39">
        <v>55.92</v>
      </c>
      <c r="H3532" s="39">
        <v>55.934820000000002</v>
      </c>
      <c r="I3532" s="39">
        <v>43.403879840000002</v>
      </c>
      <c r="J3532" s="39">
        <v>52.93261708</v>
      </c>
      <c r="K3532" s="39">
        <v>229.41</v>
      </c>
      <c r="L3532"/>
    </row>
    <row r="3533" spans="3:14" x14ac:dyDescent="0.45">
      <c r="C3533">
        <v>57</v>
      </c>
      <c r="D3533">
        <f t="shared" si="112"/>
        <v>6983</v>
      </c>
      <c r="E3533" t="str">
        <f t="shared" si="113"/>
        <v/>
      </c>
      <c r="F3533"/>
      <c r="G3533" s="39">
        <v>91.44</v>
      </c>
      <c r="H3533" s="39">
        <v>91.472189999999998</v>
      </c>
      <c r="I3533" s="39">
        <v>43.403789240000002</v>
      </c>
      <c r="J3533" s="39">
        <v>52.932196519999998</v>
      </c>
      <c r="K3533" s="39">
        <v>228.41</v>
      </c>
      <c r="L3533"/>
    </row>
    <row r="3534" spans="3:14" x14ac:dyDescent="0.45">
      <c r="C3534">
        <v>57</v>
      </c>
      <c r="D3534">
        <f t="shared" si="112"/>
        <v>6983</v>
      </c>
      <c r="E3534" t="str">
        <f t="shared" si="113"/>
        <v/>
      </c>
      <c r="F3534"/>
      <c r="G3534" s="39">
        <v>105.83</v>
      </c>
      <c r="H3534" s="39">
        <v>105.8669</v>
      </c>
      <c r="I3534" s="39">
        <v>43.403752529999998</v>
      </c>
      <c r="J3534" s="39">
        <v>52.932026100000002</v>
      </c>
      <c r="K3534" s="39">
        <v>228.41</v>
      </c>
      <c r="L3534"/>
    </row>
    <row r="3535" spans="3:14" x14ac:dyDescent="0.45">
      <c r="C3535">
        <v>57</v>
      </c>
      <c r="D3535">
        <f t="shared" si="112"/>
        <v>6983</v>
      </c>
      <c r="E3535" t="str">
        <f t="shared" si="113"/>
        <v/>
      </c>
      <c r="F3535"/>
      <c r="G3535" s="39">
        <v>129.38</v>
      </c>
      <c r="H3535" s="39">
        <v>129.4333</v>
      </c>
      <c r="I3535" s="39">
        <v>43.403719899999999</v>
      </c>
      <c r="J3535" s="39">
        <v>52.93173891</v>
      </c>
      <c r="K3535" s="39">
        <v>229.41</v>
      </c>
      <c r="L3535"/>
    </row>
    <row r="3536" spans="3:14" x14ac:dyDescent="0.45">
      <c r="C3536">
        <v>57</v>
      </c>
      <c r="D3536">
        <f t="shared" si="112"/>
        <v>6983</v>
      </c>
      <c r="E3536" t="str">
        <f t="shared" si="113"/>
        <v/>
      </c>
      <c r="F3536"/>
      <c r="G3536" s="39">
        <v>164.22</v>
      </c>
      <c r="H3536" s="39">
        <v>164.27430000000001</v>
      </c>
      <c r="I3536" s="39">
        <v>43.403773479999998</v>
      </c>
      <c r="J3536" s="39">
        <v>52.931315169999998</v>
      </c>
      <c r="K3536" s="39">
        <v>229.91</v>
      </c>
      <c r="L3536"/>
    </row>
    <row r="3537" spans="3:14" x14ac:dyDescent="0.45">
      <c r="C3537">
        <v>57</v>
      </c>
      <c r="D3537">
        <f t="shared" si="112"/>
        <v>6983</v>
      </c>
      <c r="E3537" t="str">
        <f t="shared" si="113"/>
        <v/>
      </c>
      <c r="F3537"/>
      <c r="G3537" s="39">
        <v>182.88</v>
      </c>
      <c r="H3537" s="39">
        <v>182.94659999999999</v>
      </c>
      <c r="I3537" s="39">
        <v>43.403808069999997</v>
      </c>
      <c r="J3537" s="39">
        <v>52.931089710000002</v>
      </c>
      <c r="K3537" s="39">
        <v>229.31</v>
      </c>
      <c r="L3537"/>
    </row>
    <row r="3538" spans="3:14" x14ac:dyDescent="0.45">
      <c r="C3538">
        <v>57</v>
      </c>
      <c r="D3538">
        <f t="shared" si="112"/>
        <v>6983</v>
      </c>
      <c r="E3538" t="str">
        <f t="shared" si="113"/>
        <v/>
      </c>
      <c r="F3538"/>
      <c r="G3538" s="39">
        <v>194.2</v>
      </c>
      <c r="H3538" s="39">
        <v>194.2706</v>
      </c>
      <c r="I3538" s="39">
        <v>43.40382906</v>
      </c>
      <c r="J3538" s="39">
        <v>52.930952920000003</v>
      </c>
      <c r="K3538" s="39">
        <v>229.31</v>
      </c>
      <c r="L3538"/>
    </row>
    <row r="3539" spans="3:14" x14ac:dyDescent="0.45">
      <c r="C3539">
        <v>57</v>
      </c>
      <c r="D3539">
        <f t="shared" si="112"/>
        <v>6983</v>
      </c>
      <c r="E3539" t="str">
        <f t="shared" si="113"/>
        <v/>
      </c>
      <c r="F3539"/>
      <c r="G3539" s="39">
        <v>239.91</v>
      </c>
      <c r="H3539" s="39">
        <v>239.97800000000001</v>
      </c>
      <c r="I3539" s="39">
        <v>43.403915210000001</v>
      </c>
      <c r="J3539" s="39">
        <v>52.93040122</v>
      </c>
      <c r="K3539" s="39">
        <v>229.91</v>
      </c>
      <c r="L3539"/>
    </row>
    <row r="3540" spans="3:14" x14ac:dyDescent="0.45">
      <c r="C3540">
        <v>57</v>
      </c>
      <c r="D3540">
        <f t="shared" si="112"/>
        <v>6983</v>
      </c>
      <c r="E3540" t="str">
        <f t="shared" si="113"/>
        <v/>
      </c>
      <c r="F3540"/>
      <c r="G3540" s="39">
        <v>274.32</v>
      </c>
      <c r="H3540" s="39">
        <v>274.3999</v>
      </c>
      <c r="I3540" s="39">
        <v>43.403981899999998</v>
      </c>
      <c r="J3540" s="39">
        <v>52.929986360000001</v>
      </c>
      <c r="K3540" s="39">
        <v>229.11</v>
      </c>
      <c r="L3540"/>
    </row>
    <row r="3541" spans="3:14" x14ac:dyDescent="0.45">
      <c r="C3541">
        <v>57</v>
      </c>
      <c r="D3541">
        <f t="shared" si="112"/>
        <v>6983</v>
      </c>
      <c r="E3541" t="str">
        <f t="shared" si="113"/>
        <v/>
      </c>
      <c r="F3541"/>
      <c r="G3541" s="39">
        <v>320.11</v>
      </c>
      <c r="H3541" s="39">
        <v>320.20780000000002</v>
      </c>
      <c r="I3541" s="39">
        <v>43.40407063</v>
      </c>
      <c r="J3541" s="39">
        <v>52.929434319999999</v>
      </c>
      <c r="K3541" s="39">
        <v>230.32</v>
      </c>
      <c r="L3541"/>
    </row>
    <row r="3542" spans="3:14" x14ac:dyDescent="0.45">
      <c r="C3542">
        <v>57</v>
      </c>
      <c r="D3542">
        <f t="shared" si="112"/>
        <v>6983</v>
      </c>
      <c r="E3542" t="str">
        <f t="shared" si="113"/>
        <v/>
      </c>
      <c r="F3542"/>
      <c r="G3542" s="39">
        <v>365.76</v>
      </c>
      <c r="H3542" s="39">
        <v>365.86680000000001</v>
      </c>
      <c r="I3542" s="39">
        <v>43.404160840000003</v>
      </c>
      <c r="J3542" s="39">
        <v>52.928884539999999</v>
      </c>
      <c r="K3542" s="39">
        <v>229.32</v>
      </c>
      <c r="L3542"/>
    </row>
    <row r="3543" spans="3:14" x14ac:dyDescent="0.45">
      <c r="C3543">
        <v>57</v>
      </c>
      <c r="D3543">
        <f t="shared" si="112"/>
        <v>6983</v>
      </c>
      <c r="E3543" t="str">
        <f t="shared" si="113"/>
        <v/>
      </c>
      <c r="F3543"/>
      <c r="G3543" s="39">
        <v>374.24</v>
      </c>
      <c r="H3543" s="39">
        <v>374.3426</v>
      </c>
      <c r="I3543" s="39">
        <v>43.404177580000002</v>
      </c>
      <c r="J3543" s="39">
        <v>52.928782460000001</v>
      </c>
      <c r="K3543" s="39">
        <v>229.32</v>
      </c>
      <c r="L3543"/>
    </row>
    <row r="3544" spans="3:14" x14ac:dyDescent="0.45">
      <c r="C3544">
        <v>57</v>
      </c>
      <c r="D3544">
        <f t="shared" si="112"/>
        <v>6983</v>
      </c>
      <c r="E3544" t="str">
        <f t="shared" si="113"/>
        <v/>
      </c>
      <c r="F3544"/>
      <c r="G3544" s="39">
        <v>436.09</v>
      </c>
      <c r="H3544" s="39">
        <v>436.19779999999997</v>
      </c>
      <c r="I3544" s="39">
        <v>43.404302139999999</v>
      </c>
      <c r="J3544" s="39">
        <v>52.928038219999998</v>
      </c>
      <c r="K3544" s="39">
        <v>229.52</v>
      </c>
      <c r="L3544"/>
    </row>
    <row r="3545" spans="3:14" x14ac:dyDescent="0.45">
      <c r="C3545">
        <v>57</v>
      </c>
      <c r="D3545">
        <f t="shared" si="112"/>
        <v>6983</v>
      </c>
      <c r="E3545" t="str">
        <f t="shared" si="113"/>
        <v/>
      </c>
      <c r="F3545"/>
      <c r="G3545" s="39">
        <v>450.53</v>
      </c>
      <c r="H3545" s="39">
        <v>450.65910000000002</v>
      </c>
      <c r="I3545" s="39">
        <v>43.404340400000002</v>
      </c>
      <c r="J3545" s="39">
        <v>52.92786787</v>
      </c>
      <c r="K3545" s="39">
        <v>230.32</v>
      </c>
      <c r="L3545"/>
    </row>
    <row r="3546" spans="3:14" x14ac:dyDescent="0.45">
      <c r="C3546">
        <v>57</v>
      </c>
      <c r="D3546">
        <f t="shared" si="112"/>
        <v>6983</v>
      </c>
      <c r="E3546">
        <f t="shared" si="113"/>
        <v>456.60489999999999</v>
      </c>
      <c r="F3546"/>
      <c r="G3546" s="39">
        <v>456.48</v>
      </c>
      <c r="H3546" s="39">
        <v>456.60489999999999</v>
      </c>
      <c r="I3546" s="39">
        <v>43.404382140000003</v>
      </c>
      <c r="J3546" s="39">
        <v>52.92782192</v>
      </c>
      <c r="K3546" s="39">
        <v>230.32</v>
      </c>
      <c r="L3546"/>
    </row>
    <row r="3547" spans="3:14" x14ac:dyDescent="0.45">
      <c r="C3547">
        <v>57</v>
      </c>
      <c r="D3547">
        <f t="shared" si="112"/>
        <v>7051</v>
      </c>
      <c r="E3547" t="str">
        <f t="shared" si="113"/>
        <v/>
      </c>
      <c r="F3547">
        <v>7051</v>
      </c>
      <c r="G3547" s="39">
        <v>0</v>
      </c>
      <c r="H3547" s="39">
        <v>0</v>
      </c>
      <c r="I3547" s="39">
        <v>43.40806456</v>
      </c>
      <c r="J3547" s="39">
        <v>52.922948220000002</v>
      </c>
      <c r="K3547" s="39">
        <v>231.91</v>
      </c>
      <c r="L3547" s="39">
        <v>98</v>
      </c>
      <c r="M3547" s="39">
        <v>8</v>
      </c>
      <c r="N3547" s="39">
        <v>0.2</v>
      </c>
    </row>
    <row r="3548" spans="3:14" x14ac:dyDescent="0.45">
      <c r="C3548">
        <v>57</v>
      </c>
      <c r="D3548">
        <f t="shared" si="112"/>
        <v>7051</v>
      </c>
      <c r="E3548" t="str">
        <f t="shared" si="113"/>
        <v/>
      </c>
      <c r="F3548"/>
      <c r="G3548" s="39">
        <v>13.93</v>
      </c>
      <c r="H3548" s="39">
        <v>13.93289</v>
      </c>
      <c r="I3548" s="39">
        <v>43.40804395</v>
      </c>
      <c r="J3548" s="39">
        <v>52.923117820000002</v>
      </c>
      <c r="K3548" s="39">
        <v>231.51</v>
      </c>
      <c r="L3548"/>
    </row>
    <row r="3549" spans="3:14" x14ac:dyDescent="0.45">
      <c r="C3549">
        <v>57</v>
      </c>
      <c r="D3549">
        <f t="shared" si="112"/>
        <v>7051</v>
      </c>
      <c r="E3549" t="str">
        <f t="shared" si="113"/>
        <v/>
      </c>
      <c r="F3549"/>
      <c r="G3549" s="39">
        <v>20.420000000000002</v>
      </c>
      <c r="H3549" s="39">
        <v>20.427530000000001</v>
      </c>
      <c r="I3549" s="39">
        <v>43.40803434</v>
      </c>
      <c r="J3549" s="39">
        <v>52.923196910000001</v>
      </c>
      <c r="K3549" s="39">
        <v>231.51</v>
      </c>
      <c r="L3549"/>
    </row>
    <row r="3550" spans="3:14" x14ac:dyDescent="0.45">
      <c r="C3550">
        <v>57</v>
      </c>
      <c r="D3550">
        <f t="shared" si="112"/>
        <v>7051</v>
      </c>
      <c r="E3550" t="str">
        <f t="shared" si="113"/>
        <v/>
      </c>
      <c r="F3550"/>
      <c r="G3550" s="39">
        <v>105.37</v>
      </c>
      <c r="H3550" s="39">
        <v>105.3844</v>
      </c>
      <c r="I3550" s="39">
        <v>43.40775867</v>
      </c>
      <c r="J3550" s="39">
        <v>52.924175089999999</v>
      </c>
      <c r="K3550" s="39">
        <v>230.11</v>
      </c>
      <c r="L3550"/>
    </row>
    <row r="3551" spans="3:14" x14ac:dyDescent="0.45">
      <c r="C3551">
        <v>57</v>
      </c>
      <c r="D3551">
        <f t="shared" si="112"/>
        <v>7051</v>
      </c>
      <c r="E3551" t="str">
        <f t="shared" si="113"/>
        <v/>
      </c>
      <c r="F3551"/>
      <c r="G3551" s="39">
        <v>186.69</v>
      </c>
      <c r="H3551" s="39">
        <v>186.71260000000001</v>
      </c>
      <c r="I3551" s="39">
        <v>43.407494739999997</v>
      </c>
      <c r="J3551" s="39">
        <v>52.925111559999998</v>
      </c>
      <c r="K3551" s="39">
        <v>230.93</v>
      </c>
      <c r="L3551"/>
    </row>
    <row r="3552" spans="3:14" x14ac:dyDescent="0.45">
      <c r="C3552">
        <v>57</v>
      </c>
      <c r="D3552">
        <f t="shared" si="112"/>
        <v>7051</v>
      </c>
      <c r="E3552" t="str">
        <f t="shared" si="113"/>
        <v/>
      </c>
      <c r="F3552"/>
      <c r="G3552" s="39">
        <v>194.05</v>
      </c>
      <c r="H3552" s="39">
        <v>194.06710000000001</v>
      </c>
      <c r="I3552" s="39">
        <v>43.407538150000001</v>
      </c>
      <c r="J3552" s="39">
        <v>52.925180109999999</v>
      </c>
      <c r="K3552" s="39">
        <v>230.93</v>
      </c>
      <c r="L3552"/>
    </row>
    <row r="3553" spans="3:14" x14ac:dyDescent="0.45">
      <c r="C3553">
        <v>57</v>
      </c>
      <c r="D3553">
        <f t="shared" si="112"/>
        <v>7051</v>
      </c>
      <c r="E3553">
        <f t="shared" si="113"/>
        <v>196.82859999999999</v>
      </c>
      <c r="F3553"/>
      <c r="G3553" s="39">
        <v>196.81</v>
      </c>
      <c r="H3553" s="39">
        <v>196.82859999999999</v>
      </c>
      <c r="I3553" s="39">
        <v>43.40756279</v>
      </c>
      <c r="J3553" s="39">
        <v>52.92518458</v>
      </c>
      <c r="K3553" s="39">
        <v>230.93</v>
      </c>
      <c r="L3553"/>
    </row>
    <row r="3554" spans="3:14" x14ac:dyDescent="0.45">
      <c r="C3554">
        <v>57</v>
      </c>
      <c r="D3554">
        <f t="shared" si="112"/>
        <v>8688</v>
      </c>
      <c r="E3554" t="str">
        <f t="shared" si="113"/>
        <v/>
      </c>
      <c r="F3554">
        <v>8688</v>
      </c>
      <c r="G3554" s="39">
        <v>0</v>
      </c>
      <c r="H3554" s="39">
        <v>0</v>
      </c>
      <c r="I3554" s="39">
        <v>43.411020460000003</v>
      </c>
      <c r="J3554" s="39">
        <v>52.931532590000003</v>
      </c>
      <c r="K3554" s="39">
        <v>229.83</v>
      </c>
      <c r="L3554" s="39">
        <v>98</v>
      </c>
      <c r="M3554" s="39">
        <v>8</v>
      </c>
      <c r="N3554" s="39">
        <v>0.2</v>
      </c>
    </row>
    <row r="3555" spans="3:14" x14ac:dyDescent="0.45">
      <c r="C3555">
        <v>57</v>
      </c>
      <c r="D3555">
        <f t="shared" si="112"/>
        <v>8688</v>
      </c>
      <c r="E3555" t="str">
        <f t="shared" si="113"/>
        <v/>
      </c>
      <c r="F3555"/>
      <c r="G3555" s="39">
        <v>6.53</v>
      </c>
      <c r="H3555" s="39">
        <v>6.6355190000000004</v>
      </c>
      <c r="I3555" s="39">
        <v>43.410985480000001</v>
      </c>
      <c r="J3555" s="39">
        <v>52.931467859999998</v>
      </c>
      <c r="K3555" s="39">
        <v>228.63</v>
      </c>
      <c r="L3555"/>
    </row>
    <row r="3556" spans="3:14" x14ac:dyDescent="0.45">
      <c r="C3556">
        <v>57</v>
      </c>
      <c r="D3556">
        <f t="shared" si="112"/>
        <v>8688</v>
      </c>
      <c r="E3556" t="str">
        <f t="shared" si="113"/>
        <v/>
      </c>
      <c r="F3556"/>
      <c r="G3556" s="39">
        <v>17.43</v>
      </c>
      <c r="H3556" s="39">
        <v>17.537579999999998</v>
      </c>
      <c r="I3556" s="39">
        <v>43.410887369999998</v>
      </c>
      <c r="J3556" s="39">
        <v>52.931465189999997</v>
      </c>
      <c r="K3556" s="39">
        <v>228.63</v>
      </c>
      <c r="L3556"/>
    </row>
    <row r="3557" spans="3:14" x14ac:dyDescent="0.45">
      <c r="C3557">
        <v>57</v>
      </c>
      <c r="D3557">
        <f t="shared" si="112"/>
        <v>8688</v>
      </c>
      <c r="E3557" t="str">
        <f t="shared" si="113"/>
        <v/>
      </c>
      <c r="F3557"/>
      <c r="G3557" s="39">
        <v>68.239999999999995</v>
      </c>
      <c r="H3557" s="39">
        <v>68.354709999999997</v>
      </c>
      <c r="I3557" s="39">
        <v>43.41043019</v>
      </c>
      <c r="J3557" s="39">
        <v>52.931480059999998</v>
      </c>
      <c r="K3557" s="39">
        <v>229.63</v>
      </c>
      <c r="L3557"/>
    </row>
    <row r="3558" spans="3:14" x14ac:dyDescent="0.45">
      <c r="C3558">
        <v>57</v>
      </c>
      <c r="D3558">
        <f t="shared" si="112"/>
        <v>8688</v>
      </c>
      <c r="E3558">
        <f t="shared" si="113"/>
        <v>83.172979999999995</v>
      </c>
      <c r="F3558"/>
      <c r="G3558" s="39">
        <v>83.04</v>
      </c>
      <c r="H3558" s="39">
        <v>83.172979999999995</v>
      </c>
      <c r="I3558" s="39">
        <v>43.410297319999998</v>
      </c>
      <c r="J3558" s="39">
        <v>52.931494030000003</v>
      </c>
      <c r="K3558" s="39">
        <v>229.03</v>
      </c>
      <c r="L3558"/>
    </row>
    <row r="3559" spans="3:14" x14ac:dyDescent="0.45">
      <c r="C3559">
        <v>57</v>
      </c>
      <c r="D3559" t="str">
        <f t="shared" si="112"/>
        <v>8688&amp;5629</v>
      </c>
      <c r="E3559" t="str">
        <f t="shared" si="113"/>
        <v/>
      </c>
      <c r="F3559" t="s">
        <v>4257</v>
      </c>
      <c r="G3559" s="39">
        <v>0</v>
      </c>
      <c r="H3559" s="39">
        <v>0</v>
      </c>
      <c r="I3559" s="39">
        <v>43.410297319999998</v>
      </c>
      <c r="J3559" s="39">
        <v>52.931494030000003</v>
      </c>
      <c r="K3559" s="39">
        <v>229.03</v>
      </c>
      <c r="L3559" s="39">
        <v>98</v>
      </c>
      <c r="M3559" s="39">
        <v>8</v>
      </c>
      <c r="N3559" s="39">
        <v>0.2</v>
      </c>
    </row>
    <row r="3560" spans="3:14" x14ac:dyDescent="0.45">
      <c r="C3560">
        <v>57</v>
      </c>
      <c r="D3560" t="e">
        <f t="shared" si="112"/>
        <v>#VALUE!</v>
      </c>
      <c r="E3560" t="str">
        <f t="shared" si="113"/>
        <v/>
      </c>
      <c r="F3560"/>
      <c r="G3560" s="39">
        <v>36.46</v>
      </c>
      <c r="H3560" s="39">
        <v>36.457459999999998</v>
      </c>
      <c r="I3560" s="39">
        <v>43.410179479999996</v>
      </c>
      <c r="J3560" s="39">
        <v>52.931073949999998</v>
      </c>
      <c r="K3560" s="39">
        <v>228.88</v>
      </c>
      <c r="L3560"/>
    </row>
    <row r="3561" spans="3:14" x14ac:dyDescent="0.45">
      <c r="C3561">
        <v>57</v>
      </c>
      <c r="D3561" t="e">
        <f t="shared" si="112"/>
        <v>#VALUE!</v>
      </c>
      <c r="E3561" t="str">
        <f t="shared" si="113"/>
        <v/>
      </c>
      <c r="F3561"/>
      <c r="G3561" s="39">
        <v>54.6</v>
      </c>
      <c r="H3561" s="39">
        <v>54.59601</v>
      </c>
      <c r="I3561" s="39">
        <v>43.410116389999999</v>
      </c>
      <c r="J3561" s="39">
        <v>52.930867399999997</v>
      </c>
      <c r="K3561" s="39">
        <v>228.88</v>
      </c>
      <c r="L3561"/>
    </row>
    <row r="3562" spans="3:14" x14ac:dyDescent="0.45">
      <c r="C3562">
        <v>57</v>
      </c>
      <c r="D3562" t="e">
        <f t="shared" si="112"/>
        <v>#VALUE!</v>
      </c>
      <c r="E3562" t="str">
        <f t="shared" si="113"/>
        <v/>
      </c>
      <c r="F3562"/>
      <c r="G3562" s="39">
        <v>146.04</v>
      </c>
      <c r="H3562" s="39">
        <v>146.03880000000001</v>
      </c>
      <c r="I3562" s="39">
        <v>43.409798330000001</v>
      </c>
      <c r="J3562" s="39">
        <v>52.929826179999999</v>
      </c>
      <c r="K3562" s="39">
        <v>229.59</v>
      </c>
      <c r="L3562"/>
    </row>
    <row r="3563" spans="3:14" x14ac:dyDescent="0.45">
      <c r="C3563">
        <v>57</v>
      </c>
      <c r="D3563" t="e">
        <f t="shared" si="112"/>
        <v>#VALUE!</v>
      </c>
      <c r="E3563" t="str">
        <f t="shared" si="113"/>
        <v/>
      </c>
      <c r="F3563"/>
      <c r="G3563" s="39">
        <v>237.48</v>
      </c>
      <c r="H3563" s="39">
        <v>237.47909999999999</v>
      </c>
      <c r="I3563" s="39">
        <v>43.409480250000001</v>
      </c>
      <c r="J3563" s="39">
        <v>52.928784960000002</v>
      </c>
      <c r="K3563" s="39">
        <v>229.85</v>
      </c>
      <c r="L3563"/>
    </row>
    <row r="3564" spans="3:14" x14ac:dyDescent="0.45">
      <c r="C3564">
        <v>57</v>
      </c>
      <c r="D3564" t="e">
        <f t="shared" si="112"/>
        <v>#VALUE!</v>
      </c>
      <c r="E3564" t="str">
        <f t="shared" si="113"/>
        <v/>
      </c>
      <c r="F3564"/>
      <c r="G3564" s="39">
        <v>253.26</v>
      </c>
      <c r="H3564" s="39">
        <v>253.2636</v>
      </c>
      <c r="I3564" s="39">
        <v>43.409425349999999</v>
      </c>
      <c r="J3564" s="39">
        <v>52.928605240000003</v>
      </c>
      <c r="K3564" s="39">
        <v>230.05</v>
      </c>
      <c r="L3564"/>
    </row>
    <row r="3565" spans="3:14" x14ac:dyDescent="0.45">
      <c r="C3565">
        <v>57</v>
      </c>
      <c r="D3565" t="e">
        <f t="shared" si="112"/>
        <v>#VALUE!</v>
      </c>
      <c r="E3565" t="str">
        <f t="shared" si="113"/>
        <v/>
      </c>
      <c r="F3565"/>
      <c r="G3565" s="39">
        <v>328.92</v>
      </c>
      <c r="H3565" s="39">
        <v>328.92070000000001</v>
      </c>
      <c r="I3565" s="39">
        <v>43.408908029999999</v>
      </c>
      <c r="J3565" s="39">
        <v>52.927997820000002</v>
      </c>
      <c r="K3565" s="39">
        <v>230.25</v>
      </c>
      <c r="L3565"/>
    </row>
    <row r="3566" spans="3:14" x14ac:dyDescent="0.45">
      <c r="C3566">
        <v>57</v>
      </c>
      <c r="D3566" t="e">
        <f t="shared" si="112"/>
        <v>#VALUE!</v>
      </c>
      <c r="E3566" t="str">
        <f t="shared" si="113"/>
        <v/>
      </c>
      <c r="F3566"/>
      <c r="G3566" s="39">
        <v>368.19</v>
      </c>
      <c r="H3566" s="39">
        <v>368.1934</v>
      </c>
      <c r="I3566" s="39">
        <v>43.4086395</v>
      </c>
      <c r="J3566" s="39">
        <v>52.927682519999998</v>
      </c>
      <c r="K3566" s="39">
        <v>230.48</v>
      </c>
      <c r="L3566"/>
    </row>
    <row r="3567" spans="3:14" x14ac:dyDescent="0.45">
      <c r="C3567">
        <v>57</v>
      </c>
      <c r="D3567" t="e">
        <f t="shared" si="112"/>
        <v>#VALUE!</v>
      </c>
      <c r="E3567" t="str">
        <f t="shared" si="113"/>
        <v/>
      </c>
      <c r="F3567"/>
      <c r="G3567" s="39">
        <v>420.36</v>
      </c>
      <c r="H3567" s="39">
        <v>420.36290000000002</v>
      </c>
      <c r="I3567" s="39">
        <v>43.408400530000002</v>
      </c>
      <c r="J3567" s="39">
        <v>52.927128099999997</v>
      </c>
      <c r="K3567" s="39">
        <v>230.08</v>
      </c>
      <c r="L3567"/>
    </row>
    <row r="3568" spans="3:14" x14ac:dyDescent="0.45">
      <c r="C3568">
        <v>57</v>
      </c>
      <c r="D3568" t="e">
        <f t="shared" si="112"/>
        <v>#VALUE!</v>
      </c>
      <c r="E3568" t="str">
        <f t="shared" si="113"/>
        <v/>
      </c>
      <c r="F3568"/>
      <c r="G3568" s="39">
        <v>511.8</v>
      </c>
      <c r="H3568" s="39">
        <v>511.8073</v>
      </c>
      <c r="I3568" s="39">
        <v>43.407981669999998</v>
      </c>
      <c r="J3568" s="39">
        <v>52.926156329999998</v>
      </c>
      <c r="K3568" s="39">
        <v>230.98</v>
      </c>
      <c r="L3568"/>
    </row>
    <row r="3569" spans="3:14" x14ac:dyDescent="0.45">
      <c r="C3569">
        <v>57</v>
      </c>
      <c r="D3569" t="e">
        <f t="shared" si="112"/>
        <v>#VALUE!</v>
      </c>
      <c r="E3569">
        <f t="shared" si="113"/>
        <v>603.2473</v>
      </c>
      <c r="F3569"/>
      <c r="G3569" s="39">
        <v>603.24</v>
      </c>
      <c r="H3569" s="39">
        <v>603.2473</v>
      </c>
      <c r="I3569" s="39">
        <v>43.40756279</v>
      </c>
      <c r="J3569" s="39">
        <v>52.92518458</v>
      </c>
      <c r="K3569" s="39">
        <v>230.93</v>
      </c>
      <c r="L3569"/>
    </row>
    <row r="3570" spans="3:14" x14ac:dyDescent="0.45">
      <c r="C3570">
        <v>57</v>
      </c>
      <c r="D3570">
        <f t="shared" si="112"/>
        <v>8780</v>
      </c>
      <c r="E3570" t="str">
        <f t="shared" si="113"/>
        <v/>
      </c>
      <c r="F3570">
        <v>8780</v>
      </c>
      <c r="G3570" s="39">
        <v>0</v>
      </c>
      <c r="H3570" s="39">
        <v>0</v>
      </c>
      <c r="I3570" s="39">
        <v>43.404577119999999</v>
      </c>
      <c r="J3570" s="39">
        <v>52.930051890000001</v>
      </c>
      <c r="K3570" s="39">
        <v>230.73</v>
      </c>
      <c r="L3570" s="39">
        <v>98</v>
      </c>
      <c r="M3570" s="39">
        <v>8</v>
      </c>
      <c r="N3570" s="39">
        <v>0.2</v>
      </c>
    </row>
    <row r="3571" spans="3:14" x14ac:dyDescent="0.45">
      <c r="C3571">
        <v>57</v>
      </c>
      <c r="D3571">
        <f t="shared" si="112"/>
        <v>8780</v>
      </c>
      <c r="E3571" t="str">
        <f t="shared" si="113"/>
        <v/>
      </c>
      <c r="F3571"/>
      <c r="G3571" s="39">
        <v>2.08</v>
      </c>
      <c r="H3571" s="39">
        <v>2.0780919999999998</v>
      </c>
      <c r="I3571" s="39">
        <v>43.404575829999999</v>
      </c>
      <c r="J3571" s="39">
        <v>52.930026300000002</v>
      </c>
      <c r="K3571" s="39">
        <v>230.73</v>
      </c>
      <c r="L3571"/>
    </row>
    <row r="3572" spans="3:14" x14ac:dyDescent="0.45">
      <c r="C3572">
        <v>57</v>
      </c>
      <c r="D3572">
        <f t="shared" si="112"/>
        <v>8780</v>
      </c>
      <c r="E3572" t="str">
        <f t="shared" si="113"/>
        <v/>
      </c>
      <c r="F3572"/>
      <c r="G3572" s="39">
        <v>51.43</v>
      </c>
      <c r="H3572" s="39">
        <v>51.45185</v>
      </c>
      <c r="I3572" s="39">
        <v>43.40447786</v>
      </c>
      <c r="J3572" s="39">
        <v>52.929432030000001</v>
      </c>
      <c r="K3572" s="39">
        <v>229.32</v>
      </c>
      <c r="L3572"/>
    </row>
    <row r="3573" spans="3:14" x14ac:dyDescent="0.45">
      <c r="C3573">
        <v>57</v>
      </c>
      <c r="D3573">
        <f t="shared" ref="D3573:D3636" si="114">IF(F3573&gt;0,F3573,F3573+D3572)</f>
        <v>8780</v>
      </c>
      <c r="E3573" t="str">
        <f t="shared" si="113"/>
        <v/>
      </c>
      <c r="F3573"/>
      <c r="G3573" s="39">
        <v>91.44</v>
      </c>
      <c r="H3573" s="39">
        <v>91.464640000000003</v>
      </c>
      <c r="I3573" s="39">
        <v>43.404439699999998</v>
      </c>
      <c r="J3573" s="39">
        <v>52.928940900000001</v>
      </c>
      <c r="K3573" s="39">
        <v>229.92</v>
      </c>
      <c r="L3573"/>
    </row>
    <row r="3574" spans="3:14" x14ac:dyDescent="0.45">
      <c r="C3574">
        <v>57</v>
      </c>
      <c r="D3574">
        <f t="shared" si="114"/>
        <v>8780</v>
      </c>
      <c r="E3574" t="str">
        <f t="shared" si="113"/>
        <v/>
      </c>
      <c r="F3574"/>
      <c r="G3574" s="39">
        <v>121.59</v>
      </c>
      <c r="H3574" s="39">
        <v>121.61799999999999</v>
      </c>
      <c r="I3574" s="39">
        <v>43.404410939999998</v>
      </c>
      <c r="J3574" s="39">
        <v>52.928570790000002</v>
      </c>
      <c r="K3574" s="39">
        <v>230.32</v>
      </c>
      <c r="L3574"/>
    </row>
    <row r="3575" spans="3:14" x14ac:dyDescent="0.45">
      <c r="C3575">
        <v>57</v>
      </c>
      <c r="D3575">
        <f t="shared" si="114"/>
        <v>8780</v>
      </c>
      <c r="E3575" t="str">
        <f t="shared" si="113"/>
        <v/>
      </c>
      <c r="F3575"/>
      <c r="G3575" s="39">
        <v>145.18</v>
      </c>
      <c r="H3575" s="39">
        <v>145.2396</v>
      </c>
      <c r="I3575" s="39">
        <v>43.404365970000001</v>
      </c>
      <c r="J3575" s="39">
        <v>52.928286159999999</v>
      </c>
      <c r="K3575" s="39">
        <v>229.12</v>
      </c>
      <c r="L3575"/>
    </row>
    <row r="3576" spans="3:14" x14ac:dyDescent="0.45">
      <c r="C3576">
        <v>57</v>
      </c>
      <c r="D3576">
        <f t="shared" si="114"/>
        <v>8780</v>
      </c>
      <c r="E3576" t="str">
        <f t="shared" si="113"/>
        <v/>
      </c>
      <c r="F3576"/>
      <c r="G3576" s="39">
        <v>181.52</v>
      </c>
      <c r="H3576" s="39">
        <v>181.58779999999999</v>
      </c>
      <c r="I3576" s="39">
        <v>43.404617940000001</v>
      </c>
      <c r="J3576" s="39">
        <v>52.928000109999999</v>
      </c>
      <c r="K3576" s="39">
        <v>229.89</v>
      </c>
      <c r="L3576"/>
    </row>
    <row r="3577" spans="3:14" x14ac:dyDescent="0.45">
      <c r="C3577">
        <v>57</v>
      </c>
      <c r="D3577">
        <f t="shared" si="114"/>
        <v>8780</v>
      </c>
      <c r="E3577" t="str">
        <f t="shared" si="113"/>
        <v/>
      </c>
      <c r="F3577"/>
      <c r="G3577" s="39">
        <v>182.88</v>
      </c>
      <c r="H3577" s="39">
        <v>182.94589999999999</v>
      </c>
      <c r="I3577" s="39">
        <v>43.404608009999997</v>
      </c>
      <c r="J3577" s="39">
        <v>52.927990319999999</v>
      </c>
      <c r="K3577" s="39">
        <v>229.89</v>
      </c>
      <c r="L3577"/>
    </row>
    <row r="3578" spans="3:14" x14ac:dyDescent="0.45">
      <c r="C3578">
        <v>57</v>
      </c>
      <c r="D3578">
        <f t="shared" si="114"/>
        <v>8780</v>
      </c>
      <c r="E3578" t="str">
        <f t="shared" si="113"/>
        <v/>
      </c>
      <c r="F3578"/>
      <c r="G3578" s="39">
        <v>209.38</v>
      </c>
      <c r="H3578" s="39">
        <v>209.4487</v>
      </c>
      <c r="I3578" s="39">
        <v>43.404414330000002</v>
      </c>
      <c r="J3578" s="39">
        <v>52.927799399999998</v>
      </c>
      <c r="K3578" s="39">
        <v>230.32</v>
      </c>
      <c r="L3578"/>
    </row>
    <row r="3579" spans="3:14" x14ac:dyDescent="0.45">
      <c r="C3579">
        <v>57</v>
      </c>
      <c r="D3579">
        <f t="shared" si="114"/>
        <v>8780</v>
      </c>
      <c r="E3579">
        <f t="shared" si="113"/>
        <v>213.4632</v>
      </c>
      <c r="F3579"/>
      <c r="G3579" s="39">
        <v>213.39</v>
      </c>
      <c r="H3579" s="39">
        <v>213.4632</v>
      </c>
      <c r="I3579" s="39">
        <v>43.404382140000003</v>
      </c>
      <c r="J3579" s="39">
        <v>52.92782192</v>
      </c>
      <c r="K3579" s="39">
        <v>230.32</v>
      </c>
      <c r="L3579"/>
    </row>
    <row r="3580" spans="3:14" x14ac:dyDescent="0.45">
      <c r="C3580">
        <v>57</v>
      </c>
      <c r="D3580">
        <f t="shared" si="114"/>
        <v>8862</v>
      </c>
      <c r="E3580" t="str">
        <f t="shared" si="113"/>
        <v/>
      </c>
      <c r="F3580">
        <v>8862</v>
      </c>
      <c r="G3580" s="39">
        <v>0</v>
      </c>
      <c r="H3580" s="39">
        <v>0</v>
      </c>
      <c r="I3580" s="39">
        <v>43.401103280000001</v>
      </c>
      <c r="J3580" s="39">
        <v>52.930815449999997</v>
      </c>
      <c r="K3580" s="39">
        <v>231.51</v>
      </c>
      <c r="L3580" s="39">
        <v>98</v>
      </c>
      <c r="M3580" s="39">
        <v>8</v>
      </c>
      <c r="N3580" s="39">
        <v>0.2</v>
      </c>
    </row>
    <row r="3581" spans="3:14" x14ac:dyDescent="0.45">
      <c r="C3581">
        <v>57</v>
      </c>
      <c r="D3581">
        <f t="shared" si="114"/>
        <v>8862</v>
      </c>
      <c r="E3581" t="str">
        <f t="shared" si="113"/>
        <v/>
      </c>
      <c r="F3581"/>
      <c r="G3581" s="39">
        <v>31.55</v>
      </c>
      <c r="H3581" s="39">
        <v>31.58445</v>
      </c>
      <c r="I3581" s="39">
        <v>43.401303779999999</v>
      </c>
      <c r="J3581" s="39">
        <v>52.930539590000002</v>
      </c>
      <c r="K3581" s="39">
        <v>230.11</v>
      </c>
      <c r="L3581"/>
    </row>
    <row r="3582" spans="3:14" x14ac:dyDescent="0.45">
      <c r="C3582">
        <v>57</v>
      </c>
      <c r="D3582">
        <f t="shared" si="114"/>
        <v>8862</v>
      </c>
      <c r="E3582" t="str">
        <f t="shared" si="113"/>
        <v/>
      </c>
      <c r="F3582"/>
      <c r="G3582" s="39">
        <v>54.13</v>
      </c>
      <c r="H3582" s="39">
        <v>54.16675</v>
      </c>
      <c r="I3582" s="39">
        <v>43.401449450000001</v>
      </c>
      <c r="J3582" s="39">
        <v>52.930345189999997</v>
      </c>
      <c r="K3582" s="39">
        <v>230.31</v>
      </c>
      <c r="L3582"/>
    </row>
    <row r="3583" spans="3:14" x14ac:dyDescent="0.45">
      <c r="C3583">
        <v>57</v>
      </c>
      <c r="D3583">
        <f t="shared" si="114"/>
        <v>8862</v>
      </c>
      <c r="E3583" t="str">
        <f t="shared" si="113"/>
        <v/>
      </c>
      <c r="F3583"/>
      <c r="G3583" s="39">
        <v>91.44</v>
      </c>
      <c r="H3583" s="39">
        <v>91.474069999999998</v>
      </c>
      <c r="I3583" s="39">
        <v>43.401697669999997</v>
      </c>
      <c r="J3583" s="39">
        <v>52.930035050000001</v>
      </c>
      <c r="K3583" s="39">
        <v>229.91</v>
      </c>
      <c r="L3583"/>
    </row>
    <row r="3584" spans="3:14" x14ac:dyDescent="0.45">
      <c r="C3584">
        <v>57</v>
      </c>
      <c r="D3584">
        <f t="shared" si="114"/>
        <v>8862</v>
      </c>
      <c r="E3584" t="str">
        <f t="shared" si="113"/>
        <v/>
      </c>
      <c r="F3584"/>
      <c r="G3584" s="39">
        <v>117.67</v>
      </c>
      <c r="H3584" s="39">
        <v>117.70229999999999</v>
      </c>
      <c r="I3584" s="39">
        <v>43.401872179999998</v>
      </c>
      <c r="J3584" s="39">
        <v>52.929817010000001</v>
      </c>
      <c r="K3584" s="39">
        <v>229.71</v>
      </c>
      <c r="L3584"/>
    </row>
    <row r="3585" spans="3:14" x14ac:dyDescent="0.45">
      <c r="C3585">
        <v>57</v>
      </c>
      <c r="D3585">
        <f t="shared" si="114"/>
        <v>8862</v>
      </c>
      <c r="E3585" t="str">
        <f t="shared" si="113"/>
        <v/>
      </c>
      <c r="F3585"/>
      <c r="G3585" s="39">
        <v>166.86</v>
      </c>
      <c r="H3585" s="39">
        <v>166.8948</v>
      </c>
      <c r="I3585" s="39">
        <v>43.402204519999998</v>
      </c>
      <c r="J3585" s="39">
        <v>52.929415779999999</v>
      </c>
      <c r="K3585" s="39">
        <v>229.37</v>
      </c>
      <c r="L3585"/>
    </row>
    <row r="3586" spans="3:14" x14ac:dyDescent="0.45">
      <c r="C3586">
        <v>57</v>
      </c>
      <c r="D3586">
        <f t="shared" si="114"/>
        <v>8862</v>
      </c>
      <c r="E3586" t="str">
        <f t="shared" si="113"/>
        <v/>
      </c>
      <c r="F3586"/>
      <c r="G3586" s="39">
        <v>182.88</v>
      </c>
      <c r="H3586" s="39">
        <v>182.91730000000001</v>
      </c>
      <c r="I3586" s="39">
        <v>43.40233336</v>
      </c>
      <c r="J3586" s="39">
        <v>52.929326940000003</v>
      </c>
      <c r="K3586" s="39">
        <v>229.57</v>
      </c>
      <c r="L3586"/>
    </row>
    <row r="3587" spans="3:14" x14ac:dyDescent="0.45">
      <c r="C3587">
        <v>57</v>
      </c>
      <c r="D3587">
        <f t="shared" si="114"/>
        <v>8862</v>
      </c>
      <c r="E3587" t="str">
        <f t="shared" si="113"/>
        <v/>
      </c>
      <c r="F3587"/>
      <c r="G3587" s="39">
        <v>263.27999999999997</v>
      </c>
      <c r="H3587" s="39">
        <v>263.3279</v>
      </c>
      <c r="I3587" s="39">
        <v>43.402979909999999</v>
      </c>
      <c r="J3587" s="39">
        <v>52.92888112</v>
      </c>
      <c r="K3587" s="39">
        <v>230.92</v>
      </c>
      <c r="L3587"/>
    </row>
    <row r="3588" spans="3:14" x14ac:dyDescent="0.45">
      <c r="C3588">
        <v>57</v>
      </c>
      <c r="D3588">
        <f t="shared" si="114"/>
        <v>8862</v>
      </c>
      <c r="E3588" t="str">
        <f t="shared" ref="E3588:E3651" si="115">IF(G3589=0,H3588,"")</f>
        <v/>
      </c>
      <c r="F3588"/>
      <c r="G3588" s="39">
        <v>274.32</v>
      </c>
      <c r="H3588" s="39">
        <v>274.41379999999998</v>
      </c>
      <c r="I3588" s="39">
        <v>43.403068060000003</v>
      </c>
      <c r="J3588" s="39">
        <v>52.928818200000002</v>
      </c>
      <c r="K3588" s="39">
        <v>229.92</v>
      </c>
      <c r="L3588"/>
    </row>
    <row r="3589" spans="3:14" x14ac:dyDescent="0.45">
      <c r="C3589">
        <v>57</v>
      </c>
      <c r="D3589">
        <f t="shared" si="114"/>
        <v>8862</v>
      </c>
      <c r="E3589" t="str">
        <f t="shared" si="115"/>
        <v/>
      </c>
      <c r="F3589"/>
      <c r="G3589" s="39">
        <v>365.76</v>
      </c>
      <c r="H3589" s="39">
        <v>365.85469999999998</v>
      </c>
      <c r="I3589" s="39">
        <v>43.40379815</v>
      </c>
      <c r="J3589" s="39">
        <v>52.928297090000001</v>
      </c>
      <c r="K3589" s="39">
        <v>230.32</v>
      </c>
      <c r="L3589"/>
    </row>
    <row r="3590" spans="3:14" x14ac:dyDescent="0.45">
      <c r="C3590">
        <v>57</v>
      </c>
      <c r="D3590">
        <f t="shared" si="114"/>
        <v>8862</v>
      </c>
      <c r="E3590" t="str">
        <f t="shared" si="115"/>
        <v/>
      </c>
      <c r="F3590"/>
      <c r="G3590" s="39">
        <v>368.24</v>
      </c>
      <c r="H3590" s="39">
        <v>368.33920000000001</v>
      </c>
      <c r="I3590" s="39">
        <v>43.40381799</v>
      </c>
      <c r="J3590" s="39">
        <v>52.928282930000002</v>
      </c>
      <c r="K3590" s="39">
        <v>230.32</v>
      </c>
      <c r="L3590"/>
    </row>
    <row r="3591" spans="3:14" x14ac:dyDescent="0.45">
      <c r="C3591">
        <v>57</v>
      </c>
      <c r="D3591">
        <f t="shared" si="114"/>
        <v>8862</v>
      </c>
      <c r="E3591" t="str">
        <f t="shared" si="115"/>
        <v/>
      </c>
      <c r="F3591"/>
      <c r="G3591" s="39">
        <v>436.87</v>
      </c>
      <c r="H3591" s="39">
        <v>436.96230000000003</v>
      </c>
      <c r="I3591" s="39">
        <v>43.404355029999998</v>
      </c>
      <c r="J3591" s="39">
        <v>52.927864470000003</v>
      </c>
      <c r="K3591" s="39">
        <v>230.32</v>
      </c>
      <c r="L3591"/>
    </row>
    <row r="3592" spans="3:14" x14ac:dyDescent="0.45">
      <c r="C3592">
        <v>57</v>
      </c>
      <c r="D3592">
        <f t="shared" si="114"/>
        <v>8862</v>
      </c>
      <c r="E3592">
        <f t="shared" si="115"/>
        <v>441.53910000000002</v>
      </c>
      <c r="F3592"/>
      <c r="G3592" s="39">
        <v>441.44</v>
      </c>
      <c r="H3592" s="39">
        <v>441.53910000000002</v>
      </c>
      <c r="I3592" s="39">
        <v>43.404382140000003</v>
      </c>
      <c r="J3592" s="39">
        <v>52.92782192</v>
      </c>
      <c r="K3592" s="39">
        <v>230.32</v>
      </c>
      <c r="L3592"/>
    </row>
    <row r="3593" spans="3:14" x14ac:dyDescent="0.45">
      <c r="C3593">
        <v>57</v>
      </c>
      <c r="D3593">
        <f t="shared" si="114"/>
        <v>8935</v>
      </c>
      <c r="E3593" t="str">
        <f t="shared" si="115"/>
        <v/>
      </c>
      <c r="F3593">
        <v>8935</v>
      </c>
      <c r="G3593" s="39">
        <v>0</v>
      </c>
      <c r="H3593" s="39">
        <v>0</v>
      </c>
      <c r="I3593" s="39">
        <v>43.410370970000002</v>
      </c>
      <c r="J3593" s="39">
        <v>52.933380839999998</v>
      </c>
      <c r="K3593" s="39">
        <v>228.16</v>
      </c>
      <c r="L3593" s="39">
        <v>98</v>
      </c>
      <c r="M3593" s="39">
        <v>8</v>
      </c>
      <c r="N3593" s="39">
        <v>0.2</v>
      </c>
    </row>
    <row r="3594" spans="3:14" x14ac:dyDescent="0.45">
      <c r="C3594">
        <v>57</v>
      </c>
      <c r="D3594">
        <f t="shared" si="114"/>
        <v>8935</v>
      </c>
      <c r="E3594" t="str">
        <f t="shared" si="115"/>
        <v/>
      </c>
      <c r="F3594"/>
      <c r="G3594" s="39">
        <v>36.22</v>
      </c>
      <c r="H3594" s="39">
        <v>36.222929999999998</v>
      </c>
      <c r="I3594" s="39">
        <v>43.410561260000001</v>
      </c>
      <c r="J3594" s="39">
        <v>52.933017710000001</v>
      </c>
      <c r="K3594" s="39">
        <v>228.43</v>
      </c>
      <c r="L3594"/>
    </row>
    <row r="3595" spans="3:14" x14ac:dyDescent="0.45">
      <c r="C3595">
        <v>57</v>
      </c>
      <c r="D3595">
        <f t="shared" si="114"/>
        <v>8935</v>
      </c>
      <c r="E3595" t="str">
        <f t="shared" si="115"/>
        <v/>
      </c>
      <c r="F3595"/>
      <c r="G3595" s="39">
        <v>64.66</v>
      </c>
      <c r="H3595" s="39">
        <v>64.666110000000003</v>
      </c>
      <c r="I3595" s="39">
        <v>43.410708829999997</v>
      </c>
      <c r="J3595" s="39">
        <v>52.932730849999999</v>
      </c>
      <c r="K3595" s="39">
        <v>229.03</v>
      </c>
      <c r="L3595"/>
    </row>
    <row r="3596" spans="3:14" x14ac:dyDescent="0.45">
      <c r="C3596">
        <v>57</v>
      </c>
      <c r="D3596">
        <f t="shared" si="114"/>
        <v>8935</v>
      </c>
      <c r="E3596" t="str">
        <f t="shared" si="115"/>
        <v/>
      </c>
      <c r="F3596"/>
      <c r="G3596" s="39">
        <v>91.44</v>
      </c>
      <c r="H3596" s="39">
        <v>91.448080000000004</v>
      </c>
      <c r="I3596" s="39">
        <v>43.410836660000001</v>
      </c>
      <c r="J3596" s="39">
        <v>52.932450520000003</v>
      </c>
      <c r="K3596" s="39">
        <v>229.23</v>
      </c>
      <c r="L3596"/>
    </row>
    <row r="3597" spans="3:14" x14ac:dyDescent="0.45">
      <c r="C3597">
        <v>57</v>
      </c>
      <c r="D3597">
        <f t="shared" si="114"/>
        <v>8935</v>
      </c>
      <c r="E3597" t="str">
        <f t="shared" si="115"/>
        <v/>
      </c>
      <c r="F3597"/>
      <c r="G3597" s="39">
        <v>139.16999999999999</v>
      </c>
      <c r="H3597" s="39">
        <v>139.1763</v>
      </c>
      <c r="I3597" s="39">
        <v>43.411064469999999</v>
      </c>
      <c r="J3597" s="39">
        <v>52.931950929999999</v>
      </c>
      <c r="K3597" s="39">
        <v>229.03</v>
      </c>
      <c r="L3597"/>
    </row>
    <row r="3598" spans="3:14" x14ac:dyDescent="0.45">
      <c r="C3598">
        <v>57</v>
      </c>
      <c r="D3598">
        <f t="shared" si="114"/>
        <v>8935</v>
      </c>
      <c r="E3598" t="str">
        <f t="shared" si="115"/>
        <v/>
      </c>
      <c r="F3598"/>
      <c r="G3598" s="39">
        <v>182.88</v>
      </c>
      <c r="H3598" s="39">
        <v>182.89580000000001</v>
      </c>
      <c r="I3598" s="39">
        <v>43.411285530000001</v>
      </c>
      <c r="J3598" s="39">
        <v>52.931504480000001</v>
      </c>
      <c r="K3598" s="39">
        <v>228.23</v>
      </c>
      <c r="L3598"/>
    </row>
    <row r="3599" spans="3:14" x14ac:dyDescent="0.45">
      <c r="C3599">
        <v>57</v>
      </c>
      <c r="D3599">
        <f t="shared" si="114"/>
        <v>8935</v>
      </c>
      <c r="E3599" t="str">
        <f t="shared" si="115"/>
        <v/>
      </c>
      <c r="F3599"/>
      <c r="G3599" s="39">
        <v>225.24</v>
      </c>
      <c r="H3599" s="39">
        <v>225.2688</v>
      </c>
      <c r="I3599" s="39">
        <v>43.411499759999998</v>
      </c>
      <c r="J3599" s="39">
        <v>52.931071850000002</v>
      </c>
      <c r="K3599" s="39">
        <v>229.28</v>
      </c>
      <c r="L3599"/>
    </row>
    <row r="3600" spans="3:14" x14ac:dyDescent="0.45">
      <c r="C3600">
        <v>57</v>
      </c>
      <c r="D3600">
        <f t="shared" si="114"/>
        <v>8935</v>
      </c>
      <c r="E3600" t="str">
        <f t="shared" si="115"/>
        <v/>
      </c>
      <c r="F3600"/>
      <c r="G3600" s="39">
        <v>274.32</v>
      </c>
      <c r="H3600" s="39">
        <v>274.34969999999998</v>
      </c>
      <c r="I3600" s="39">
        <v>43.411798339999997</v>
      </c>
      <c r="J3600" s="39">
        <v>52.930625239999998</v>
      </c>
      <c r="K3600" s="39">
        <v>228.98</v>
      </c>
      <c r="L3600"/>
    </row>
    <row r="3601" spans="3:14" x14ac:dyDescent="0.45">
      <c r="C3601">
        <v>57</v>
      </c>
      <c r="D3601">
        <f t="shared" si="114"/>
        <v>8935</v>
      </c>
      <c r="E3601" t="str">
        <f t="shared" si="115"/>
        <v/>
      </c>
      <c r="F3601"/>
      <c r="G3601" s="39">
        <v>312.97000000000003</v>
      </c>
      <c r="H3601" s="39">
        <v>313.005</v>
      </c>
      <c r="I3601" s="39">
        <v>43.412033479999998</v>
      </c>
      <c r="J3601" s="39">
        <v>52.930273509999999</v>
      </c>
      <c r="K3601" s="39">
        <v>229.38</v>
      </c>
      <c r="L3601"/>
    </row>
    <row r="3602" spans="3:14" x14ac:dyDescent="0.45">
      <c r="C3602">
        <v>57</v>
      </c>
      <c r="D3602">
        <f t="shared" si="114"/>
        <v>8935</v>
      </c>
      <c r="E3602" t="str">
        <f t="shared" si="115"/>
        <v/>
      </c>
      <c r="F3602"/>
      <c r="G3602" s="39">
        <v>333.57</v>
      </c>
      <c r="H3602" s="39">
        <v>333.60340000000002</v>
      </c>
      <c r="I3602" s="39">
        <v>43.412158529999999</v>
      </c>
      <c r="J3602" s="39">
        <v>52.930085759999997</v>
      </c>
      <c r="K3602" s="39">
        <v>229.18</v>
      </c>
      <c r="L3602"/>
    </row>
    <row r="3603" spans="3:14" x14ac:dyDescent="0.45">
      <c r="C3603">
        <v>57</v>
      </c>
      <c r="D3603">
        <f t="shared" si="114"/>
        <v>8935</v>
      </c>
      <c r="E3603" t="str">
        <f t="shared" si="115"/>
        <v/>
      </c>
      <c r="F3603"/>
      <c r="G3603" s="39">
        <v>340.35</v>
      </c>
      <c r="H3603" s="39">
        <v>340.38249999999999</v>
      </c>
      <c r="I3603" s="39">
        <v>43.412118450000001</v>
      </c>
      <c r="J3603" s="39">
        <v>52.930022639999997</v>
      </c>
      <c r="K3603" s="39">
        <v>229.18</v>
      </c>
      <c r="L3603"/>
    </row>
    <row r="3604" spans="3:14" x14ac:dyDescent="0.45">
      <c r="C3604">
        <v>57</v>
      </c>
      <c r="D3604">
        <f t="shared" si="114"/>
        <v>8935</v>
      </c>
      <c r="E3604">
        <f t="shared" si="115"/>
        <v>344.02929999999998</v>
      </c>
      <c r="F3604"/>
      <c r="G3604" s="39">
        <v>344</v>
      </c>
      <c r="H3604" s="39">
        <v>344.02929999999998</v>
      </c>
      <c r="I3604" s="39">
        <v>43.412096560000002</v>
      </c>
      <c r="J3604" s="39">
        <v>52.9299891</v>
      </c>
      <c r="K3604" s="39">
        <v>229.18</v>
      </c>
      <c r="L3604"/>
    </row>
    <row r="3605" spans="3:14" x14ac:dyDescent="0.45">
      <c r="C3605">
        <v>57</v>
      </c>
      <c r="D3605">
        <f t="shared" si="114"/>
        <v>8989</v>
      </c>
      <c r="E3605" t="str">
        <f t="shared" si="115"/>
        <v/>
      </c>
      <c r="F3605">
        <v>8989</v>
      </c>
      <c r="G3605" s="39">
        <v>0</v>
      </c>
      <c r="H3605" s="39">
        <v>0</v>
      </c>
      <c r="I3605" s="39">
        <v>43.41094957</v>
      </c>
      <c r="J3605" s="39">
        <v>52.925468530000003</v>
      </c>
      <c r="K3605" s="39">
        <v>229.67</v>
      </c>
      <c r="L3605" s="39">
        <v>98</v>
      </c>
      <c r="M3605" s="39">
        <v>8</v>
      </c>
      <c r="N3605" s="39">
        <v>0.2</v>
      </c>
    </row>
    <row r="3606" spans="3:14" x14ac:dyDescent="0.45">
      <c r="C3606">
        <v>57</v>
      </c>
      <c r="D3606">
        <f t="shared" si="114"/>
        <v>8989</v>
      </c>
      <c r="E3606" t="str">
        <f t="shared" si="115"/>
        <v/>
      </c>
      <c r="F3606"/>
      <c r="G3606" s="39">
        <v>10.050000000000001</v>
      </c>
      <c r="H3606" s="39">
        <v>10.05231</v>
      </c>
      <c r="I3606" s="39">
        <v>43.410859459999998</v>
      </c>
      <c r="J3606" s="39">
        <v>52.92545732</v>
      </c>
      <c r="K3606" s="39">
        <v>229.67</v>
      </c>
      <c r="L3606"/>
    </row>
    <row r="3607" spans="3:14" x14ac:dyDescent="0.45">
      <c r="C3607">
        <v>57</v>
      </c>
      <c r="D3607">
        <f t="shared" si="114"/>
        <v>8989</v>
      </c>
      <c r="E3607" t="str">
        <f t="shared" si="115"/>
        <v/>
      </c>
      <c r="F3607"/>
      <c r="G3607" s="39">
        <v>24.66</v>
      </c>
      <c r="H3607" s="39">
        <v>24.668939999999999</v>
      </c>
      <c r="I3607" s="39">
        <v>43.410728370000001</v>
      </c>
      <c r="J3607" s="39">
        <v>52.925442789999998</v>
      </c>
      <c r="K3607" s="39">
        <v>229.27</v>
      </c>
      <c r="L3607"/>
    </row>
    <row r="3608" spans="3:14" x14ac:dyDescent="0.45">
      <c r="C3608">
        <v>57</v>
      </c>
      <c r="D3608">
        <f t="shared" si="114"/>
        <v>8989</v>
      </c>
      <c r="E3608" t="str">
        <f t="shared" si="115"/>
        <v/>
      </c>
      <c r="F3608"/>
      <c r="G3608" s="39">
        <v>68.45</v>
      </c>
      <c r="H3608" s="39">
        <v>68.46414</v>
      </c>
      <c r="I3608" s="39">
        <v>43.410334460000001</v>
      </c>
      <c r="J3608" s="39">
        <v>52.925426590000001</v>
      </c>
      <c r="K3608" s="39">
        <v>230.27</v>
      </c>
      <c r="L3608"/>
    </row>
    <row r="3609" spans="3:14" x14ac:dyDescent="0.45">
      <c r="C3609">
        <v>57</v>
      </c>
      <c r="D3609">
        <f t="shared" si="114"/>
        <v>8989</v>
      </c>
      <c r="E3609" t="str">
        <f t="shared" si="115"/>
        <v/>
      </c>
      <c r="F3609"/>
      <c r="G3609" s="39">
        <v>91.44</v>
      </c>
      <c r="H3609" s="39">
        <v>91.488190000000003</v>
      </c>
      <c r="I3609" s="39">
        <v>43.410127629999998</v>
      </c>
      <c r="J3609" s="39">
        <v>52.925416920000004</v>
      </c>
      <c r="K3609" s="39">
        <v>229.07</v>
      </c>
      <c r="L3609"/>
    </row>
    <row r="3610" spans="3:14" x14ac:dyDescent="0.45">
      <c r="C3610">
        <v>57</v>
      </c>
      <c r="D3610">
        <f t="shared" si="114"/>
        <v>8989</v>
      </c>
      <c r="E3610" t="str">
        <f t="shared" si="115"/>
        <v/>
      </c>
      <c r="F3610"/>
      <c r="G3610" s="39">
        <v>140.86000000000001</v>
      </c>
      <c r="H3610" s="39">
        <v>140.9178</v>
      </c>
      <c r="I3610" s="39">
        <v>43.409683080000001</v>
      </c>
      <c r="J3610" s="39">
        <v>52.925396139999997</v>
      </c>
      <c r="K3610" s="39">
        <v>230.12</v>
      </c>
      <c r="L3610"/>
    </row>
    <row r="3611" spans="3:14" x14ac:dyDescent="0.45">
      <c r="C3611">
        <v>57</v>
      </c>
      <c r="D3611">
        <f t="shared" si="114"/>
        <v>8989</v>
      </c>
      <c r="E3611" t="str">
        <f t="shared" si="115"/>
        <v/>
      </c>
      <c r="F3611"/>
      <c r="G3611" s="39">
        <v>182.88</v>
      </c>
      <c r="H3611" s="39">
        <v>182.9393</v>
      </c>
      <c r="I3611" s="39">
        <v>43.409304949999999</v>
      </c>
      <c r="J3611" s="39">
        <v>52.925384149999999</v>
      </c>
      <c r="K3611" s="39">
        <v>230.12</v>
      </c>
      <c r="L3611"/>
    </row>
    <row r="3612" spans="3:14" x14ac:dyDescent="0.45">
      <c r="C3612">
        <v>57</v>
      </c>
      <c r="D3612">
        <f t="shared" si="114"/>
        <v>8989</v>
      </c>
      <c r="E3612" t="str">
        <f t="shared" si="115"/>
        <v/>
      </c>
      <c r="F3612"/>
      <c r="G3612" s="39">
        <v>222.01</v>
      </c>
      <c r="H3612" s="39">
        <v>222.07230000000001</v>
      </c>
      <c r="I3612" s="39">
        <v>43.408952849999999</v>
      </c>
      <c r="J3612" s="39">
        <v>52.925373</v>
      </c>
      <c r="K3612" s="39">
        <v>229.52</v>
      </c>
      <c r="L3612"/>
    </row>
    <row r="3613" spans="3:14" x14ac:dyDescent="0.45">
      <c r="C3613">
        <v>57</v>
      </c>
      <c r="D3613">
        <f t="shared" si="114"/>
        <v>8989</v>
      </c>
      <c r="E3613" t="str">
        <f t="shared" si="115"/>
        <v/>
      </c>
      <c r="F3613"/>
      <c r="G3613" s="39">
        <v>274.32</v>
      </c>
      <c r="H3613" s="39">
        <v>274.38740000000001</v>
      </c>
      <c r="I3613" s="39">
        <v>43.408482730000003</v>
      </c>
      <c r="J3613" s="39">
        <v>52.925337050000003</v>
      </c>
      <c r="K3613" s="39">
        <v>230.12</v>
      </c>
      <c r="L3613"/>
    </row>
    <row r="3614" spans="3:14" x14ac:dyDescent="0.45">
      <c r="C3614">
        <v>57</v>
      </c>
      <c r="D3614">
        <f t="shared" si="114"/>
        <v>8989</v>
      </c>
      <c r="E3614" t="str">
        <f t="shared" si="115"/>
        <v/>
      </c>
      <c r="F3614"/>
      <c r="G3614" s="39">
        <v>283.32</v>
      </c>
      <c r="H3614" s="39">
        <v>283.38400000000001</v>
      </c>
      <c r="I3614" s="39">
        <v>43.40840188</v>
      </c>
      <c r="J3614" s="39">
        <v>52.925330860000003</v>
      </c>
      <c r="K3614" s="39">
        <v>230.12</v>
      </c>
      <c r="L3614"/>
    </row>
    <row r="3615" spans="3:14" x14ac:dyDescent="0.45">
      <c r="C3615">
        <v>57</v>
      </c>
      <c r="D3615">
        <f t="shared" si="114"/>
        <v>8989</v>
      </c>
      <c r="E3615" t="str">
        <f t="shared" si="115"/>
        <v/>
      </c>
      <c r="F3615"/>
      <c r="G3615" s="39">
        <v>365.76</v>
      </c>
      <c r="H3615" s="39">
        <v>365.82760000000002</v>
      </c>
      <c r="I3615" s="39">
        <v>43.407662510000002</v>
      </c>
      <c r="J3615" s="39">
        <v>52.925244339999999</v>
      </c>
      <c r="K3615" s="39">
        <v>229.93</v>
      </c>
      <c r="L3615"/>
    </row>
    <row r="3616" spans="3:14" x14ac:dyDescent="0.45">
      <c r="C3616">
        <v>57</v>
      </c>
      <c r="D3616">
        <f t="shared" si="114"/>
        <v>8989</v>
      </c>
      <c r="E3616" t="str">
        <f t="shared" si="115"/>
        <v/>
      </c>
      <c r="F3616"/>
      <c r="G3616" s="39">
        <v>373.82</v>
      </c>
      <c r="H3616" s="39">
        <v>373.8897</v>
      </c>
      <c r="I3616" s="39">
        <v>43.407590210000002</v>
      </c>
      <c r="J3616" s="39">
        <v>52.925235870000002</v>
      </c>
      <c r="K3616" s="39">
        <v>229.93</v>
      </c>
      <c r="L3616"/>
    </row>
    <row r="3617" spans="3:14" x14ac:dyDescent="0.45">
      <c r="C3617">
        <v>57</v>
      </c>
      <c r="D3617">
        <f t="shared" si="114"/>
        <v>8989</v>
      </c>
      <c r="E3617">
        <f t="shared" si="115"/>
        <v>379.13760000000002</v>
      </c>
      <c r="F3617"/>
      <c r="G3617" s="39">
        <v>378.97</v>
      </c>
      <c r="H3617" s="39">
        <v>379.13760000000002</v>
      </c>
      <c r="I3617" s="39">
        <v>43.40756279</v>
      </c>
      <c r="J3617" s="39">
        <v>52.92518458</v>
      </c>
      <c r="K3617" s="39">
        <v>230.93</v>
      </c>
      <c r="L3617"/>
    </row>
    <row r="3618" spans="3:14" x14ac:dyDescent="0.45">
      <c r="C3618">
        <v>57</v>
      </c>
      <c r="D3618">
        <f t="shared" si="114"/>
        <v>9068</v>
      </c>
      <c r="E3618" t="str">
        <f t="shared" si="115"/>
        <v/>
      </c>
      <c r="F3618">
        <v>9068</v>
      </c>
      <c r="G3618" s="39">
        <v>0</v>
      </c>
      <c r="H3618" s="39">
        <v>0</v>
      </c>
      <c r="I3618" s="39">
        <v>43.413803229999999</v>
      </c>
      <c r="J3618" s="39">
        <v>52.929331470000001</v>
      </c>
      <c r="K3618" s="39">
        <v>227.67</v>
      </c>
      <c r="L3618" s="39">
        <v>98</v>
      </c>
      <c r="M3618" s="39">
        <v>8</v>
      </c>
      <c r="N3618" s="39">
        <v>0.2</v>
      </c>
    </row>
    <row r="3619" spans="3:14" x14ac:dyDescent="0.45">
      <c r="C3619">
        <v>57</v>
      </c>
      <c r="D3619">
        <f t="shared" si="114"/>
        <v>9068</v>
      </c>
      <c r="E3619" t="str">
        <f t="shared" si="115"/>
        <v/>
      </c>
      <c r="F3619"/>
      <c r="G3619" s="39">
        <v>6.67</v>
      </c>
      <c r="H3619" s="39">
        <v>6.6714739999999999</v>
      </c>
      <c r="I3619" s="39">
        <v>43.413765060000003</v>
      </c>
      <c r="J3619" s="39">
        <v>52.929267879999998</v>
      </c>
      <c r="K3619" s="39">
        <v>227.67</v>
      </c>
      <c r="L3619"/>
    </row>
    <row r="3620" spans="3:14" x14ac:dyDescent="0.45">
      <c r="C3620">
        <v>57</v>
      </c>
      <c r="D3620">
        <f t="shared" si="114"/>
        <v>9068</v>
      </c>
      <c r="E3620">
        <f t="shared" si="115"/>
        <v>20.925249999999998</v>
      </c>
      <c r="F3620"/>
      <c r="G3620" s="39">
        <v>20.92</v>
      </c>
      <c r="H3620" s="39">
        <v>20.925249999999998</v>
      </c>
      <c r="I3620" s="39">
        <v>43.413683200000001</v>
      </c>
      <c r="J3620" s="39">
        <v>52.929132459999998</v>
      </c>
      <c r="K3620" s="39">
        <v>227.27</v>
      </c>
      <c r="L3620"/>
    </row>
    <row r="3621" spans="3:14" x14ac:dyDescent="0.45">
      <c r="C3621">
        <v>57</v>
      </c>
      <c r="D3621">
        <f t="shared" si="114"/>
        <v>9127</v>
      </c>
      <c r="E3621" t="str">
        <f t="shared" si="115"/>
        <v/>
      </c>
      <c r="F3621">
        <v>9127</v>
      </c>
      <c r="G3621" s="39">
        <v>0</v>
      </c>
      <c r="H3621" s="39">
        <v>0</v>
      </c>
      <c r="I3621" s="39">
        <v>43.401592409999999</v>
      </c>
      <c r="J3621" s="39">
        <v>52.928678959999999</v>
      </c>
      <c r="K3621" s="39">
        <v>230.37</v>
      </c>
      <c r="L3621" s="39">
        <v>98</v>
      </c>
      <c r="M3621" s="39">
        <v>8</v>
      </c>
      <c r="N3621" s="39">
        <v>0.2</v>
      </c>
    </row>
    <row r="3622" spans="3:14" x14ac:dyDescent="0.45">
      <c r="C3622">
        <v>57</v>
      </c>
      <c r="D3622">
        <f t="shared" si="114"/>
        <v>9127</v>
      </c>
      <c r="E3622" t="str">
        <f t="shared" si="115"/>
        <v/>
      </c>
      <c r="F3622"/>
      <c r="G3622" s="39">
        <v>17.190000000000001</v>
      </c>
      <c r="H3622" s="39">
        <v>17.20438</v>
      </c>
      <c r="I3622" s="39">
        <v>43.401732590000002</v>
      </c>
      <c r="J3622" s="39">
        <v>52.928589240000001</v>
      </c>
      <c r="K3622" s="39">
        <v>229.57</v>
      </c>
      <c r="L3622"/>
    </row>
    <row r="3623" spans="3:14" x14ac:dyDescent="0.45">
      <c r="C3623">
        <v>57</v>
      </c>
      <c r="D3623">
        <f t="shared" si="114"/>
        <v>9127</v>
      </c>
      <c r="E3623" t="str">
        <f t="shared" si="115"/>
        <v/>
      </c>
      <c r="F3623"/>
      <c r="G3623" s="39">
        <v>35.229999999999997</v>
      </c>
      <c r="H3623" s="39">
        <v>35.25844</v>
      </c>
      <c r="I3623" s="39">
        <v>43.401885890000003</v>
      </c>
      <c r="J3623" s="39">
        <v>52.928515709999999</v>
      </c>
      <c r="K3623" s="39">
        <v>230.17</v>
      </c>
      <c r="L3623"/>
    </row>
    <row r="3624" spans="3:14" x14ac:dyDescent="0.45">
      <c r="C3624">
        <v>57</v>
      </c>
      <c r="D3624">
        <f t="shared" si="114"/>
        <v>9127</v>
      </c>
      <c r="E3624" t="str">
        <f t="shared" si="115"/>
        <v/>
      </c>
      <c r="F3624"/>
      <c r="G3624" s="39">
        <v>64.09</v>
      </c>
      <c r="H3624" s="39">
        <v>64.115269999999995</v>
      </c>
      <c r="I3624" s="39">
        <v>43.402131650000001</v>
      </c>
      <c r="J3624" s="39">
        <v>52.928400449999998</v>
      </c>
      <c r="K3624" s="39">
        <v>229.97</v>
      </c>
      <c r="L3624"/>
    </row>
    <row r="3625" spans="3:14" x14ac:dyDescent="0.45">
      <c r="C3625">
        <v>57</v>
      </c>
      <c r="D3625">
        <f t="shared" si="114"/>
        <v>9127</v>
      </c>
      <c r="E3625" t="str">
        <f t="shared" si="115"/>
        <v/>
      </c>
      <c r="F3625"/>
      <c r="G3625" s="39">
        <v>91.44</v>
      </c>
      <c r="H3625" s="39">
        <v>91.475859999999997</v>
      </c>
      <c r="I3625" s="39">
        <v>43.402370679999997</v>
      </c>
      <c r="J3625" s="39">
        <v>52.928319500000001</v>
      </c>
      <c r="K3625" s="39">
        <v>229.37</v>
      </c>
      <c r="L3625"/>
    </row>
    <row r="3626" spans="3:14" x14ac:dyDescent="0.45">
      <c r="C3626">
        <v>57</v>
      </c>
      <c r="D3626">
        <f t="shared" si="114"/>
        <v>9127</v>
      </c>
      <c r="E3626" t="str">
        <f t="shared" si="115"/>
        <v/>
      </c>
      <c r="F3626"/>
      <c r="G3626" s="39">
        <v>104.39</v>
      </c>
      <c r="H3626" s="39">
        <v>104.4233</v>
      </c>
      <c r="I3626" s="39">
        <v>43.40248382</v>
      </c>
      <c r="J3626" s="39">
        <v>52.928281179999999</v>
      </c>
      <c r="K3626" s="39">
        <v>229.37</v>
      </c>
      <c r="L3626"/>
    </row>
    <row r="3627" spans="3:14" x14ac:dyDescent="0.45">
      <c r="C3627">
        <v>57</v>
      </c>
      <c r="D3627">
        <f t="shared" si="114"/>
        <v>9127</v>
      </c>
      <c r="E3627" t="str">
        <f t="shared" si="115"/>
        <v/>
      </c>
      <c r="F3627"/>
      <c r="G3627" s="39">
        <v>145.83000000000001</v>
      </c>
      <c r="H3627" s="39">
        <v>145.86510000000001</v>
      </c>
      <c r="I3627" s="39">
        <v>43.402854580000003</v>
      </c>
      <c r="J3627" s="39">
        <v>52.928225040000001</v>
      </c>
      <c r="K3627" s="39">
        <v>229.32</v>
      </c>
      <c r="L3627"/>
    </row>
    <row r="3628" spans="3:14" x14ac:dyDescent="0.45">
      <c r="C3628">
        <v>57</v>
      </c>
      <c r="D3628">
        <f t="shared" si="114"/>
        <v>9127</v>
      </c>
      <c r="E3628" t="str">
        <f t="shared" si="115"/>
        <v/>
      </c>
      <c r="F3628"/>
      <c r="G3628" s="39">
        <v>182.88</v>
      </c>
      <c r="H3628" s="39">
        <v>182.93530000000001</v>
      </c>
      <c r="I3628" s="39">
        <v>43.403182489999999</v>
      </c>
      <c r="J3628" s="39">
        <v>52.928141740000001</v>
      </c>
      <c r="K3628" s="39">
        <v>230.52</v>
      </c>
      <c r="L3628"/>
    </row>
    <row r="3629" spans="3:14" x14ac:dyDescent="0.45">
      <c r="C3629">
        <v>57</v>
      </c>
      <c r="D3629">
        <f t="shared" si="114"/>
        <v>9127</v>
      </c>
      <c r="E3629" t="str">
        <f t="shared" si="115"/>
        <v/>
      </c>
      <c r="F3629"/>
      <c r="G3629" s="39">
        <v>193.65</v>
      </c>
      <c r="H3629" s="39">
        <v>193.71879999999999</v>
      </c>
      <c r="I3629" s="39">
        <v>43.403277780000003</v>
      </c>
      <c r="J3629" s="39">
        <v>52.928117530000002</v>
      </c>
      <c r="K3629" s="39">
        <v>229.92</v>
      </c>
      <c r="L3629"/>
    </row>
    <row r="3630" spans="3:14" x14ac:dyDescent="0.45">
      <c r="C3630">
        <v>57</v>
      </c>
      <c r="D3630">
        <f t="shared" si="114"/>
        <v>9127</v>
      </c>
      <c r="E3630" t="str">
        <f t="shared" si="115"/>
        <v/>
      </c>
      <c r="F3630"/>
      <c r="G3630" s="39">
        <v>246.17</v>
      </c>
      <c r="H3630" s="39">
        <v>246.2475</v>
      </c>
      <c r="I3630" s="39">
        <v>43.403747379999999</v>
      </c>
      <c r="J3630" s="39">
        <v>52.928042300000001</v>
      </c>
      <c r="K3630" s="39">
        <v>229.52</v>
      </c>
      <c r="L3630"/>
    </row>
    <row r="3631" spans="3:14" x14ac:dyDescent="0.45">
      <c r="C3631">
        <v>57</v>
      </c>
      <c r="D3631">
        <f t="shared" si="114"/>
        <v>9127</v>
      </c>
      <c r="E3631" t="str">
        <f t="shared" si="115"/>
        <v/>
      </c>
      <c r="F3631"/>
      <c r="G3631" s="39">
        <v>274.32</v>
      </c>
      <c r="H3631" s="39">
        <v>274.4049</v>
      </c>
      <c r="I3631" s="39">
        <v>43.403996810000002</v>
      </c>
      <c r="J3631" s="39">
        <v>52.927981520000003</v>
      </c>
      <c r="K3631" s="39">
        <v>230.32</v>
      </c>
      <c r="L3631"/>
    </row>
    <row r="3632" spans="3:14" x14ac:dyDescent="0.45">
      <c r="C3632">
        <v>57</v>
      </c>
      <c r="D3632">
        <f t="shared" si="114"/>
        <v>9127</v>
      </c>
      <c r="E3632" t="str">
        <f t="shared" si="115"/>
        <v/>
      </c>
      <c r="F3632"/>
      <c r="G3632" s="39">
        <v>289.89</v>
      </c>
      <c r="H3632" s="39">
        <v>289.99860000000001</v>
      </c>
      <c r="I3632" s="39">
        <v>43.404134820000003</v>
      </c>
      <c r="J3632" s="39">
        <v>52.927947889999999</v>
      </c>
      <c r="K3632" s="39">
        <v>229.52</v>
      </c>
      <c r="L3632"/>
    </row>
    <row r="3633" spans="3:14" x14ac:dyDescent="0.45">
      <c r="C3633">
        <v>57</v>
      </c>
      <c r="D3633">
        <f t="shared" si="114"/>
        <v>9127</v>
      </c>
      <c r="E3633" t="str">
        <f t="shared" si="115"/>
        <v/>
      </c>
      <c r="F3633"/>
      <c r="G3633" s="39">
        <v>314.51</v>
      </c>
      <c r="H3633" s="39">
        <v>314.62360000000001</v>
      </c>
      <c r="I3633" s="39">
        <v>43.404345159999998</v>
      </c>
      <c r="J3633" s="39">
        <v>52.927852549999997</v>
      </c>
      <c r="K3633" s="39">
        <v>230.32</v>
      </c>
      <c r="L3633"/>
    </row>
    <row r="3634" spans="3:14" x14ac:dyDescent="0.45">
      <c r="C3634">
        <v>57</v>
      </c>
      <c r="D3634">
        <f t="shared" si="114"/>
        <v>9127</v>
      </c>
      <c r="E3634">
        <f t="shared" si="115"/>
        <v>319.42329999999998</v>
      </c>
      <c r="F3634"/>
      <c r="G3634" s="39">
        <v>319.3</v>
      </c>
      <c r="H3634" s="39">
        <v>319.42329999999998</v>
      </c>
      <c r="I3634" s="39">
        <v>43.404382140000003</v>
      </c>
      <c r="J3634" s="39">
        <v>52.92782192</v>
      </c>
      <c r="K3634" s="39">
        <v>230.32</v>
      </c>
      <c r="L3634"/>
    </row>
    <row r="3635" spans="3:14" x14ac:dyDescent="0.45">
      <c r="C3635">
        <v>57</v>
      </c>
      <c r="D3635">
        <f t="shared" si="114"/>
        <v>9149</v>
      </c>
      <c r="E3635" t="str">
        <f t="shared" si="115"/>
        <v/>
      </c>
      <c r="F3635">
        <v>9149</v>
      </c>
      <c r="G3635" s="39">
        <v>0</v>
      </c>
      <c r="H3635" s="39">
        <v>0</v>
      </c>
      <c r="I3635" s="39">
        <v>43.411406999999997</v>
      </c>
      <c r="J3635" s="39">
        <v>52.930676679999998</v>
      </c>
      <c r="K3635" s="39">
        <v>229.28</v>
      </c>
      <c r="L3635" s="39">
        <v>98</v>
      </c>
      <c r="M3635" s="39">
        <v>8</v>
      </c>
      <c r="N3635" s="39">
        <v>0.2</v>
      </c>
    </row>
    <row r="3636" spans="3:14" x14ac:dyDescent="0.45">
      <c r="C3636">
        <v>57</v>
      </c>
      <c r="D3636">
        <f t="shared" si="114"/>
        <v>9149</v>
      </c>
      <c r="E3636" t="str">
        <f t="shared" si="115"/>
        <v/>
      </c>
      <c r="F3636"/>
      <c r="G3636" s="39">
        <v>38.93</v>
      </c>
      <c r="H3636" s="39">
        <v>38.928249999999998</v>
      </c>
      <c r="I3636" s="39">
        <v>43.411690819999997</v>
      </c>
      <c r="J3636" s="39">
        <v>52.930394870000001</v>
      </c>
      <c r="K3636" s="39">
        <v>228.98</v>
      </c>
      <c r="L3636"/>
    </row>
    <row r="3637" spans="3:14" x14ac:dyDescent="0.45">
      <c r="C3637">
        <v>57</v>
      </c>
      <c r="D3637">
        <f t="shared" ref="D3637:D3700" si="116">IF(F3637&gt;0,F3637,F3637+D3636)</f>
        <v>9149</v>
      </c>
      <c r="E3637" t="str">
        <f t="shared" si="115"/>
        <v/>
      </c>
      <c r="F3637"/>
      <c r="G3637" s="39">
        <v>91.44</v>
      </c>
      <c r="H3637" s="39">
        <v>91.441540000000003</v>
      </c>
      <c r="I3637" s="39">
        <v>43.41207275</v>
      </c>
      <c r="J3637" s="39">
        <v>52.930012900000001</v>
      </c>
      <c r="K3637" s="39">
        <v>229.18</v>
      </c>
      <c r="L3637"/>
    </row>
    <row r="3638" spans="3:14" x14ac:dyDescent="0.45">
      <c r="C3638">
        <v>57</v>
      </c>
      <c r="D3638">
        <f t="shared" si="116"/>
        <v>9149</v>
      </c>
      <c r="E3638">
        <f t="shared" si="115"/>
        <v>94.714579999999998</v>
      </c>
      <c r="F3638"/>
      <c r="G3638" s="39">
        <v>94.71</v>
      </c>
      <c r="H3638" s="39">
        <v>94.714579999999998</v>
      </c>
      <c r="I3638" s="39">
        <v>43.412096560000002</v>
      </c>
      <c r="J3638" s="39">
        <v>52.9299891</v>
      </c>
      <c r="K3638" s="39">
        <v>229.18</v>
      </c>
      <c r="L3638"/>
    </row>
    <row r="3639" spans="3:14" x14ac:dyDescent="0.45">
      <c r="C3639">
        <v>57</v>
      </c>
      <c r="D3639">
        <f t="shared" si="116"/>
        <v>9424</v>
      </c>
      <c r="E3639" t="str">
        <f t="shared" si="115"/>
        <v/>
      </c>
      <c r="F3639">
        <v>9424</v>
      </c>
      <c r="G3639" s="39">
        <v>0</v>
      </c>
      <c r="H3639" s="39">
        <v>0</v>
      </c>
      <c r="I3639" s="39">
        <v>43.407496479999999</v>
      </c>
      <c r="J3639" s="39">
        <v>52.933621219999999</v>
      </c>
      <c r="K3639" s="39">
        <v>229.52</v>
      </c>
      <c r="L3639" s="39">
        <v>98</v>
      </c>
      <c r="M3639" s="39">
        <v>8</v>
      </c>
      <c r="N3639" s="39">
        <v>0.2</v>
      </c>
    </row>
    <row r="3640" spans="3:14" x14ac:dyDescent="0.45">
      <c r="C3640">
        <v>57</v>
      </c>
      <c r="D3640">
        <f t="shared" si="116"/>
        <v>9424</v>
      </c>
      <c r="E3640" t="str">
        <f t="shared" si="115"/>
        <v/>
      </c>
      <c r="F3640"/>
      <c r="G3640" s="39">
        <v>10.51</v>
      </c>
      <c r="H3640" s="39">
        <v>10.50717</v>
      </c>
      <c r="I3640" s="39">
        <v>43.407526689999997</v>
      </c>
      <c r="J3640" s="39">
        <v>52.933498299999997</v>
      </c>
      <c r="K3640" s="39">
        <v>229.52</v>
      </c>
      <c r="L3640"/>
    </row>
    <row r="3641" spans="3:14" x14ac:dyDescent="0.45">
      <c r="C3641">
        <v>57</v>
      </c>
      <c r="D3641">
        <f t="shared" si="116"/>
        <v>9424</v>
      </c>
      <c r="E3641" t="str">
        <f t="shared" si="115"/>
        <v/>
      </c>
      <c r="F3641"/>
      <c r="G3641" s="39">
        <v>52.04</v>
      </c>
      <c r="H3641" s="39">
        <v>52.0364</v>
      </c>
      <c r="I3641" s="39">
        <v>43.407646110000002</v>
      </c>
      <c r="J3641" s="39">
        <v>52.933012470000001</v>
      </c>
      <c r="K3641" s="39">
        <v>229.26</v>
      </c>
      <c r="L3641"/>
    </row>
    <row r="3642" spans="3:14" x14ac:dyDescent="0.45">
      <c r="C3642">
        <v>57</v>
      </c>
      <c r="D3642">
        <f t="shared" si="116"/>
        <v>9424</v>
      </c>
      <c r="E3642" t="str">
        <f t="shared" si="115"/>
        <v/>
      </c>
      <c r="F3642"/>
      <c r="G3642" s="39">
        <v>62.71</v>
      </c>
      <c r="H3642" s="39">
        <v>62.715649999999997</v>
      </c>
      <c r="I3642" s="39">
        <v>43.407676530000003</v>
      </c>
      <c r="J3642" s="39">
        <v>52.932887430000001</v>
      </c>
      <c r="K3642" s="39">
        <v>229.46</v>
      </c>
      <c r="L3642"/>
    </row>
    <row r="3643" spans="3:14" x14ac:dyDescent="0.45">
      <c r="C3643">
        <v>57</v>
      </c>
      <c r="D3643">
        <f t="shared" si="116"/>
        <v>9424</v>
      </c>
      <c r="E3643" t="str">
        <f t="shared" si="115"/>
        <v/>
      </c>
      <c r="F3643"/>
      <c r="G3643" s="39">
        <v>101.95</v>
      </c>
      <c r="H3643" s="39">
        <v>101.95440000000001</v>
      </c>
      <c r="I3643" s="39">
        <v>43.407757920000002</v>
      </c>
      <c r="J3643" s="39">
        <v>52.932416099999998</v>
      </c>
      <c r="K3643" s="39">
        <v>228.86</v>
      </c>
      <c r="L3643"/>
    </row>
    <row r="3644" spans="3:14" x14ac:dyDescent="0.45">
      <c r="C3644">
        <v>57</v>
      </c>
      <c r="D3644">
        <f t="shared" si="116"/>
        <v>9424</v>
      </c>
      <c r="E3644" t="str">
        <f t="shared" si="115"/>
        <v/>
      </c>
      <c r="F3644"/>
      <c r="G3644" s="39">
        <v>132.37</v>
      </c>
      <c r="H3644" s="39">
        <v>132.4136</v>
      </c>
      <c r="I3644" s="39">
        <v>43.407821050000003</v>
      </c>
      <c r="J3644" s="39">
        <v>52.932050570000001</v>
      </c>
      <c r="K3644" s="39">
        <v>230.26</v>
      </c>
      <c r="L3644"/>
    </row>
    <row r="3645" spans="3:14" x14ac:dyDescent="0.45">
      <c r="C3645">
        <v>57</v>
      </c>
      <c r="D3645">
        <f t="shared" si="116"/>
        <v>9424</v>
      </c>
      <c r="E3645" t="str">
        <f t="shared" si="115"/>
        <v/>
      </c>
      <c r="F3645"/>
      <c r="G3645" s="39">
        <v>193.39</v>
      </c>
      <c r="H3645" s="39">
        <v>193.46279999999999</v>
      </c>
      <c r="I3645" s="39">
        <v>43.407931980000001</v>
      </c>
      <c r="J3645" s="39">
        <v>52.931312839999997</v>
      </c>
      <c r="K3645" s="39">
        <v>232.36</v>
      </c>
      <c r="L3645"/>
    </row>
    <row r="3646" spans="3:14" x14ac:dyDescent="0.45">
      <c r="C3646">
        <v>57</v>
      </c>
      <c r="D3646">
        <f t="shared" si="116"/>
        <v>9424</v>
      </c>
      <c r="E3646" t="str">
        <f t="shared" si="115"/>
        <v/>
      </c>
      <c r="F3646"/>
      <c r="G3646" s="39">
        <v>206.6</v>
      </c>
      <c r="H3646" s="39">
        <v>206.77180000000001</v>
      </c>
      <c r="I3646" s="39">
        <v>43.407955999999999</v>
      </c>
      <c r="J3646" s="39">
        <v>52.931153090000002</v>
      </c>
      <c r="K3646" s="39">
        <v>230.76</v>
      </c>
      <c r="L3646"/>
    </row>
    <row r="3647" spans="3:14" x14ac:dyDescent="0.45">
      <c r="C3647">
        <v>57</v>
      </c>
      <c r="D3647">
        <f t="shared" si="116"/>
        <v>9424</v>
      </c>
      <c r="E3647" t="str">
        <f t="shared" si="115"/>
        <v/>
      </c>
      <c r="F3647"/>
      <c r="G3647" s="39">
        <v>260.97000000000003</v>
      </c>
      <c r="H3647" s="39">
        <v>261.1499</v>
      </c>
      <c r="I3647" s="39">
        <v>43.407960109999998</v>
      </c>
      <c r="J3647" s="39">
        <v>52.930481810000003</v>
      </c>
      <c r="K3647" s="39">
        <v>230.16</v>
      </c>
      <c r="L3647"/>
    </row>
    <row r="3648" spans="3:14" x14ac:dyDescent="0.45">
      <c r="C3648">
        <v>57</v>
      </c>
      <c r="D3648">
        <f t="shared" si="116"/>
        <v>9424</v>
      </c>
      <c r="E3648" t="str">
        <f t="shared" si="115"/>
        <v/>
      </c>
      <c r="F3648"/>
      <c r="G3648" s="39">
        <v>284.83</v>
      </c>
      <c r="H3648" s="39">
        <v>285.01010000000002</v>
      </c>
      <c r="I3648" s="39">
        <v>43.40791712</v>
      </c>
      <c r="J3648" s="39">
        <v>52.930193299999999</v>
      </c>
      <c r="K3648" s="39">
        <v>230.76</v>
      </c>
      <c r="L3648"/>
    </row>
    <row r="3649" spans="3:12" x14ac:dyDescent="0.45">
      <c r="C3649">
        <v>57</v>
      </c>
      <c r="D3649">
        <f t="shared" si="116"/>
        <v>9424</v>
      </c>
      <c r="E3649" t="str">
        <f t="shared" si="115"/>
        <v/>
      </c>
      <c r="F3649"/>
      <c r="G3649" s="39">
        <v>308.52</v>
      </c>
      <c r="H3649" s="39">
        <v>308.70400000000001</v>
      </c>
      <c r="I3649" s="39">
        <v>43.407874419999999</v>
      </c>
      <c r="J3649" s="39">
        <v>52.92990674</v>
      </c>
      <c r="K3649" s="39">
        <v>231.16</v>
      </c>
      <c r="L3649"/>
    </row>
    <row r="3650" spans="3:12" x14ac:dyDescent="0.45">
      <c r="C3650">
        <v>57</v>
      </c>
      <c r="D3650">
        <f t="shared" si="116"/>
        <v>9424</v>
      </c>
      <c r="E3650" t="str">
        <f t="shared" si="115"/>
        <v/>
      </c>
      <c r="F3650"/>
      <c r="G3650" s="39">
        <v>374.71</v>
      </c>
      <c r="H3650" s="39">
        <v>374.90499999999997</v>
      </c>
      <c r="I3650" s="39">
        <v>43.407359239999998</v>
      </c>
      <c r="J3650" s="39">
        <v>52.929496319999998</v>
      </c>
      <c r="K3650" s="39">
        <v>230</v>
      </c>
      <c r="L3650"/>
    </row>
    <row r="3651" spans="3:12" x14ac:dyDescent="0.45">
      <c r="C3651">
        <v>57</v>
      </c>
      <c r="D3651">
        <f t="shared" si="116"/>
        <v>9424</v>
      </c>
      <c r="E3651" t="str">
        <f t="shared" si="115"/>
        <v/>
      </c>
      <c r="F3651"/>
      <c r="G3651" s="39">
        <v>376.27</v>
      </c>
      <c r="H3651" s="39">
        <v>376.46370000000002</v>
      </c>
      <c r="I3651" s="39">
        <v>43.407346680000003</v>
      </c>
      <c r="J3651" s="39">
        <v>52.92948775</v>
      </c>
      <c r="K3651" s="39">
        <v>230</v>
      </c>
      <c r="L3651"/>
    </row>
    <row r="3652" spans="3:12" x14ac:dyDescent="0.45">
      <c r="C3652">
        <v>57</v>
      </c>
      <c r="D3652">
        <f t="shared" si="116"/>
        <v>9424</v>
      </c>
      <c r="E3652" t="str">
        <f t="shared" ref="E3652:E3715" si="117">IF(G3653=0,H3652,"")</f>
        <v/>
      </c>
      <c r="F3652"/>
      <c r="G3652" s="39">
        <v>412.26</v>
      </c>
      <c r="H3652" s="39">
        <v>412.45530000000002</v>
      </c>
      <c r="I3652" s="39">
        <v>43.40705663</v>
      </c>
      <c r="J3652" s="39">
        <v>52.929289850000004</v>
      </c>
      <c r="K3652" s="39">
        <v>230</v>
      </c>
      <c r="L3652"/>
    </row>
    <row r="3653" spans="3:12" x14ac:dyDescent="0.45">
      <c r="C3653">
        <v>57</v>
      </c>
      <c r="D3653">
        <f t="shared" si="116"/>
        <v>9424</v>
      </c>
      <c r="E3653" t="str">
        <f t="shared" si="117"/>
        <v/>
      </c>
      <c r="F3653"/>
      <c r="G3653" s="39">
        <v>441.18</v>
      </c>
      <c r="H3653" s="39">
        <v>441.37849999999997</v>
      </c>
      <c r="I3653" s="39">
        <v>43.406817060000002</v>
      </c>
      <c r="J3653" s="39">
        <v>52.929150200000002</v>
      </c>
      <c r="K3653" s="39">
        <v>230.4</v>
      </c>
      <c r="L3653"/>
    </row>
    <row r="3654" spans="3:12" x14ac:dyDescent="0.45">
      <c r="C3654">
        <v>57</v>
      </c>
      <c r="D3654">
        <f t="shared" si="116"/>
        <v>9424</v>
      </c>
      <c r="E3654" t="str">
        <f t="shared" si="117"/>
        <v/>
      </c>
      <c r="F3654"/>
      <c r="G3654" s="39">
        <v>467.71</v>
      </c>
      <c r="H3654" s="39">
        <v>467.90719999999999</v>
      </c>
      <c r="I3654" s="39">
        <v>43.406591759999998</v>
      </c>
      <c r="J3654" s="39">
        <v>52.929041740000002</v>
      </c>
      <c r="K3654" s="39">
        <v>230.6</v>
      </c>
      <c r="L3654"/>
    </row>
    <row r="3655" spans="3:12" x14ac:dyDescent="0.45">
      <c r="C3655">
        <v>57</v>
      </c>
      <c r="D3655">
        <f t="shared" si="116"/>
        <v>9424</v>
      </c>
      <c r="E3655" t="str">
        <f t="shared" si="117"/>
        <v/>
      </c>
      <c r="F3655"/>
      <c r="G3655" s="39">
        <v>495.37</v>
      </c>
      <c r="H3655" s="39">
        <v>495.5838</v>
      </c>
      <c r="I3655" s="39">
        <v>43.406356799999998</v>
      </c>
      <c r="J3655" s="39">
        <v>52.928928630000001</v>
      </c>
      <c r="K3655" s="39">
        <v>229.8</v>
      </c>
      <c r="L3655"/>
    </row>
    <row r="3656" spans="3:12" x14ac:dyDescent="0.45">
      <c r="C3656">
        <v>57</v>
      </c>
      <c r="D3656">
        <f t="shared" si="116"/>
        <v>9424</v>
      </c>
      <c r="E3656" t="str">
        <f t="shared" si="117"/>
        <v/>
      </c>
      <c r="F3656"/>
      <c r="G3656" s="39">
        <v>553.34</v>
      </c>
      <c r="H3656" s="39">
        <v>553.55050000000006</v>
      </c>
      <c r="I3656" s="39">
        <v>43.4058645</v>
      </c>
      <c r="J3656" s="39">
        <v>52.928691630000003</v>
      </c>
      <c r="K3656" s="39">
        <v>230.09</v>
      </c>
      <c r="L3656"/>
    </row>
    <row r="3657" spans="3:12" x14ac:dyDescent="0.45">
      <c r="C3657">
        <v>57</v>
      </c>
      <c r="D3657">
        <f t="shared" si="116"/>
        <v>9424</v>
      </c>
      <c r="E3657" t="str">
        <f t="shared" si="117"/>
        <v/>
      </c>
      <c r="F3657"/>
      <c r="G3657" s="39">
        <v>559.15</v>
      </c>
      <c r="H3657" s="39">
        <v>559.35950000000003</v>
      </c>
      <c r="I3657" s="39">
        <v>43.405814130000003</v>
      </c>
      <c r="J3657" s="39">
        <v>52.928672390000003</v>
      </c>
      <c r="K3657" s="39">
        <v>230.09</v>
      </c>
      <c r="L3657"/>
    </row>
    <row r="3658" spans="3:12" x14ac:dyDescent="0.45">
      <c r="C3658">
        <v>57</v>
      </c>
      <c r="D3658">
        <f t="shared" si="116"/>
        <v>9424</v>
      </c>
      <c r="E3658" t="str">
        <f t="shared" si="117"/>
        <v/>
      </c>
      <c r="F3658"/>
      <c r="G3658" s="39">
        <v>586.79999999999995</v>
      </c>
      <c r="H3658" s="39">
        <v>587.0213</v>
      </c>
      <c r="I3658" s="39">
        <v>43.405574340000001</v>
      </c>
      <c r="J3658" s="39">
        <v>52.928580789999998</v>
      </c>
      <c r="K3658" s="39">
        <v>229.49</v>
      </c>
      <c r="L3658"/>
    </row>
    <row r="3659" spans="3:12" x14ac:dyDescent="0.45">
      <c r="C3659">
        <v>57</v>
      </c>
      <c r="D3659">
        <f t="shared" si="116"/>
        <v>9424</v>
      </c>
      <c r="E3659" t="str">
        <f t="shared" si="117"/>
        <v/>
      </c>
      <c r="F3659"/>
      <c r="G3659" s="39">
        <v>625.41999999999996</v>
      </c>
      <c r="H3659" s="39">
        <v>625.64390000000003</v>
      </c>
      <c r="I3659" s="39">
        <v>43.405237769999999</v>
      </c>
      <c r="J3659" s="39">
        <v>52.928461849999998</v>
      </c>
      <c r="K3659" s="39">
        <v>230.29</v>
      </c>
      <c r="L3659"/>
    </row>
    <row r="3660" spans="3:12" x14ac:dyDescent="0.45">
      <c r="C3660">
        <v>57</v>
      </c>
      <c r="D3660">
        <f t="shared" si="116"/>
        <v>9424</v>
      </c>
      <c r="E3660" t="str">
        <f t="shared" si="117"/>
        <v/>
      </c>
      <c r="F3660"/>
      <c r="G3660" s="39">
        <v>650.59</v>
      </c>
      <c r="H3660" s="39">
        <v>650.82140000000004</v>
      </c>
      <c r="I3660" s="39">
        <v>43.405020090000001</v>
      </c>
      <c r="J3660" s="39">
        <v>52.92837574</v>
      </c>
      <c r="K3660" s="39">
        <v>229.69</v>
      </c>
      <c r="L3660"/>
    </row>
    <row r="3661" spans="3:12" x14ac:dyDescent="0.45">
      <c r="C3661">
        <v>57</v>
      </c>
      <c r="D3661">
        <f t="shared" si="116"/>
        <v>9424</v>
      </c>
      <c r="E3661" t="str">
        <f t="shared" si="117"/>
        <v/>
      </c>
      <c r="F3661"/>
      <c r="G3661" s="39">
        <v>683.09</v>
      </c>
      <c r="H3661" s="39">
        <v>683.32950000000005</v>
      </c>
      <c r="I3661" s="39">
        <v>43.404738950000002</v>
      </c>
      <c r="J3661" s="39">
        <v>52.928264519999999</v>
      </c>
      <c r="K3661" s="39">
        <v>229.49</v>
      </c>
      <c r="L3661"/>
    </row>
    <row r="3662" spans="3:12" x14ac:dyDescent="0.45">
      <c r="C3662">
        <v>57</v>
      </c>
      <c r="D3662">
        <f t="shared" si="116"/>
        <v>9424</v>
      </c>
      <c r="E3662" t="str">
        <f t="shared" si="117"/>
        <v/>
      </c>
      <c r="F3662"/>
      <c r="G3662" s="39">
        <v>720</v>
      </c>
      <c r="H3662" s="39">
        <v>720.23659999999995</v>
      </c>
      <c r="I3662" s="39">
        <v>43.404462870000003</v>
      </c>
      <c r="J3662" s="39">
        <v>52.928011189999999</v>
      </c>
      <c r="K3662" s="39">
        <v>229.92</v>
      </c>
      <c r="L3662"/>
    </row>
    <row r="3663" spans="3:12" x14ac:dyDescent="0.45">
      <c r="C3663">
        <v>57</v>
      </c>
      <c r="D3663">
        <f t="shared" si="116"/>
        <v>9424</v>
      </c>
      <c r="E3663" t="str">
        <f t="shared" si="117"/>
        <v/>
      </c>
      <c r="F3663"/>
      <c r="G3663" s="39">
        <v>735.82</v>
      </c>
      <c r="H3663" s="39">
        <v>736.06669999999997</v>
      </c>
      <c r="I3663" s="39">
        <v>43.404359479999997</v>
      </c>
      <c r="J3663" s="39">
        <v>52.927876810000001</v>
      </c>
      <c r="K3663" s="39">
        <v>230.32</v>
      </c>
      <c r="L3663"/>
    </row>
    <row r="3664" spans="3:12" x14ac:dyDescent="0.45">
      <c r="C3664">
        <v>57</v>
      </c>
      <c r="D3664">
        <f t="shared" si="116"/>
        <v>9424</v>
      </c>
      <c r="E3664" t="str">
        <f t="shared" si="117"/>
        <v/>
      </c>
      <c r="F3664"/>
      <c r="G3664" s="39">
        <v>737.35</v>
      </c>
      <c r="H3664" s="39">
        <v>737.59640000000002</v>
      </c>
      <c r="I3664" s="39">
        <v>43.404351490000003</v>
      </c>
      <c r="J3664" s="39">
        <v>52.92786143</v>
      </c>
      <c r="K3664" s="39">
        <v>230.32</v>
      </c>
      <c r="L3664"/>
    </row>
    <row r="3665" spans="3:14" x14ac:dyDescent="0.45">
      <c r="C3665">
        <v>57</v>
      </c>
      <c r="D3665">
        <f t="shared" si="116"/>
        <v>9424</v>
      </c>
      <c r="E3665">
        <f t="shared" si="117"/>
        <v>742.26959999999997</v>
      </c>
      <c r="F3665"/>
      <c r="G3665" s="39">
        <v>742.03</v>
      </c>
      <c r="H3665" s="39">
        <v>742.26959999999997</v>
      </c>
      <c r="I3665" s="39">
        <v>43.404382140000003</v>
      </c>
      <c r="J3665" s="39">
        <v>52.92782192</v>
      </c>
      <c r="K3665" s="39">
        <v>230.32</v>
      </c>
      <c r="L3665"/>
    </row>
    <row r="3666" spans="3:14" x14ac:dyDescent="0.45">
      <c r="C3666">
        <v>57</v>
      </c>
      <c r="D3666">
        <f t="shared" si="116"/>
        <v>9445</v>
      </c>
      <c r="E3666" t="str">
        <f t="shared" si="117"/>
        <v/>
      </c>
      <c r="F3666">
        <v>9445</v>
      </c>
      <c r="G3666" s="39">
        <v>0</v>
      </c>
      <c r="H3666" s="39">
        <v>0</v>
      </c>
      <c r="I3666" s="39">
        <v>43.40323514</v>
      </c>
      <c r="J3666" s="39">
        <v>52.927191209999997</v>
      </c>
      <c r="K3666" s="39">
        <v>230.32</v>
      </c>
      <c r="L3666" s="39">
        <v>98</v>
      </c>
      <c r="M3666" s="39">
        <v>8</v>
      </c>
      <c r="N3666" s="39">
        <v>0.2</v>
      </c>
    </row>
    <row r="3667" spans="3:14" x14ac:dyDescent="0.45">
      <c r="C3667">
        <v>57</v>
      </c>
      <c r="D3667">
        <f t="shared" si="116"/>
        <v>9445</v>
      </c>
      <c r="E3667" t="str">
        <f t="shared" si="117"/>
        <v/>
      </c>
      <c r="F3667"/>
      <c r="G3667" s="39">
        <v>2.21</v>
      </c>
      <c r="H3667" s="39">
        <v>2.2062240000000002</v>
      </c>
      <c r="I3667" s="39">
        <v>43.403254189999998</v>
      </c>
      <c r="J3667" s="39">
        <v>52.927198920000002</v>
      </c>
      <c r="K3667" s="39">
        <v>230.32</v>
      </c>
      <c r="L3667"/>
    </row>
    <row r="3668" spans="3:14" x14ac:dyDescent="0.45">
      <c r="C3668">
        <v>57</v>
      </c>
      <c r="D3668">
        <f t="shared" si="116"/>
        <v>9445</v>
      </c>
      <c r="E3668" t="str">
        <f t="shared" si="117"/>
        <v/>
      </c>
      <c r="F3668"/>
      <c r="G3668" s="39">
        <v>21.59</v>
      </c>
      <c r="H3668" s="39">
        <v>21.62294</v>
      </c>
      <c r="I3668" s="39">
        <v>43.403419390000003</v>
      </c>
      <c r="J3668" s="39">
        <v>52.927275729999998</v>
      </c>
      <c r="K3668" s="39">
        <v>229.12</v>
      </c>
      <c r="L3668"/>
    </row>
    <row r="3669" spans="3:14" x14ac:dyDescent="0.45">
      <c r="C3669">
        <v>57</v>
      </c>
      <c r="D3669">
        <f t="shared" si="116"/>
        <v>9445</v>
      </c>
      <c r="E3669" t="str">
        <f t="shared" si="117"/>
        <v/>
      </c>
      <c r="F3669"/>
      <c r="G3669" s="39">
        <v>57.64</v>
      </c>
      <c r="H3669" s="39">
        <v>57.673999999999999</v>
      </c>
      <c r="I3669" s="39">
        <v>43.403720669999998</v>
      </c>
      <c r="J3669" s="39">
        <v>52.927441020000003</v>
      </c>
      <c r="K3669" s="39">
        <v>229.12</v>
      </c>
      <c r="L3669"/>
    </row>
    <row r="3670" spans="3:14" x14ac:dyDescent="0.45">
      <c r="C3670">
        <v>57</v>
      </c>
      <c r="D3670">
        <f t="shared" si="116"/>
        <v>9445</v>
      </c>
      <c r="E3670" t="str">
        <f t="shared" si="117"/>
        <v/>
      </c>
      <c r="F3670"/>
      <c r="G3670" s="39">
        <v>81.180000000000007</v>
      </c>
      <c r="H3670" s="39">
        <v>81.224969999999999</v>
      </c>
      <c r="I3670" s="39">
        <v>43.403909570000003</v>
      </c>
      <c r="J3670" s="39">
        <v>52.927572720000001</v>
      </c>
      <c r="K3670" s="39">
        <v>229.72</v>
      </c>
      <c r="L3670"/>
    </row>
    <row r="3671" spans="3:14" x14ac:dyDescent="0.45">
      <c r="C3671">
        <v>57</v>
      </c>
      <c r="D3671">
        <f t="shared" si="116"/>
        <v>9445</v>
      </c>
      <c r="E3671" t="str">
        <f t="shared" si="117"/>
        <v/>
      </c>
      <c r="F3671"/>
      <c r="G3671" s="39">
        <v>91.44</v>
      </c>
      <c r="H3671" s="39">
        <v>91.484759999999994</v>
      </c>
      <c r="I3671" s="39">
        <v>43.403992979999998</v>
      </c>
      <c r="J3671" s="39">
        <v>52.927627080000001</v>
      </c>
      <c r="K3671" s="39">
        <v>229.72</v>
      </c>
      <c r="L3671"/>
    </row>
    <row r="3672" spans="3:14" x14ac:dyDescent="0.45">
      <c r="C3672">
        <v>57</v>
      </c>
      <c r="D3672">
        <f t="shared" si="116"/>
        <v>9445</v>
      </c>
      <c r="E3672" t="str">
        <f t="shared" si="117"/>
        <v/>
      </c>
      <c r="F3672"/>
      <c r="G3672" s="39">
        <v>113.94</v>
      </c>
      <c r="H3672" s="39">
        <v>113.98390000000001</v>
      </c>
      <c r="I3672" s="39">
        <v>43.404175879999997</v>
      </c>
      <c r="J3672" s="39">
        <v>52.927746300000003</v>
      </c>
      <c r="K3672" s="39">
        <v>229.92</v>
      </c>
      <c r="L3672"/>
    </row>
    <row r="3673" spans="3:14" x14ac:dyDescent="0.45">
      <c r="C3673">
        <v>57</v>
      </c>
      <c r="D3673">
        <f t="shared" si="116"/>
        <v>9445</v>
      </c>
      <c r="E3673" t="str">
        <f t="shared" si="117"/>
        <v/>
      </c>
      <c r="F3673"/>
      <c r="G3673" s="39">
        <v>132.55000000000001</v>
      </c>
      <c r="H3673" s="39">
        <v>132.59909999999999</v>
      </c>
      <c r="I3673" s="39">
        <v>43.404329140000002</v>
      </c>
      <c r="J3673" s="39">
        <v>52.927839169999999</v>
      </c>
      <c r="K3673" s="39">
        <v>229.92</v>
      </c>
      <c r="L3673"/>
    </row>
    <row r="3674" spans="3:14" x14ac:dyDescent="0.45">
      <c r="C3674">
        <v>57</v>
      </c>
      <c r="D3674">
        <f t="shared" si="116"/>
        <v>9445</v>
      </c>
      <c r="E3674" t="str">
        <f t="shared" si="117"/>
        <v/>
      </c>
      <c r="F3674"/>
      <c r="G3674" s="39">
        <v>133.86000000000001</v>
      </c>
      <c r="H3674" s="39">
        <v>133.9648</v>
      </c>
      <c r="I3674" s="39">
        <v>43.404339110000002</v>
      </c>
      <c r="J3674" s="39">
        <v>52.927847720000003</v>
      </c>
      <c r="K3674" s="39">
        <v>230.32</v>
      </c>
      <c r="L3674"/>
    </row>
    <row r="3675" spans="3:14" x14ac:dyDescent="0.45">
      <c r="C3675">
        <v>57</v>
      </c>
      <c r="D3675">
        <f t="shared" si="116"/>
        <v>9445</v>
      </c>
      <c r="E3675">
        <f t="shared" si="117"/>
        <v>139.1825</v>
      </c>
      <c r="F3675"/>
      <c r="G3675" s="39">
        <v>139.08000000000001</v>
      </c>
      <c r="H3675" s="39">
        <v>139.1825</v>
      </c>
      <c r="I3675" s="39">
        <v>43.404382140000003</v>
      </c>
      <c r="J3675" s="39">
        <v>52.92782192</v>
      </c>
      <c r="K3675" s="39">
        <v>230.32</v>
      </c>
      <c r="L3675"/>
    </row>
    <row r="3676" spans="3:14" x14ac:dyDescent="0.45">
      <c r="C3676">
        <v>57</v>
      </c>
      <c r="D3676" t="str">
        <f t="shared" si="116"/>
        <v>SP57-GU</v>
      </c>
      <c r="E3676" t="str">
        <f t="shared" si="117"/>
        <v/>
      </c>
      <c r="F3676" t="s">
        <v>4258</v>
      </c>
      <c r="G3676" s="39">
        <v>0</v>
      </c>
      <c r="H3676" s="39">
        <v>0</v>
      </c>
      <c r="I3676" s="39">
        <v>43.40756279</v>
      </c>
      <c r="J3676" s="39">
        <v>52.92518458</v>
      </c>
      <c r="K3676" s="39">
        <v>230.93</v>
      </c>
      <c r="L3676" s="39">
        <v>146</v>
      </c>
      <c r="M3676" s="39">
        <v>11</v>
      </c>
      <c r="N3676" s="39">
        <v>0.2</v>
      </c>
    </row>
    <row r="3677" spans="3:14" x14ac:dyDescent="0.45">
      <c r="C3677">
        <v>57</v>
      </c>
      <c r="D3677" t="e">
        <f t="shared" si="116"/>
        <v>#VALUE!</v>
      </c>
      <c r="E3677">
        <f t="shared" si="117"/>
        <v>26.6111</v>
      </c>
      <c r="F3677"/>
      <c r="G3677" s="39">
        <v>26.61</v>
      </c>
      <c r="H3677" s="39">
        <v>26.6111</v>
      </c>
      <c r="I3677" s="39">
        <v>43.40733204</v>
      </c>
      <c r="J3677" s="39">
        <v>52.925272530000001</v>
      </c>
      <c r="K3677" s="39">
        <v>231.33</v>
      </c>
      <c r="L3677"/>
    </row>
    <row r="3678" spans="3:14" x14ac:dyDescent="0.45">
      <c r="C3678">
        <v>57</v>
      </c>
      <c r="D3678" t="str">
        <f t="shared" si="116"/>
        <v>ZU57a-GU</v>
      </c>
      <c r="E3678" t="str">
        <f t="shared" si="117"/>
        <v/>
      </c>
      <c r="F3678" t="s">
        <v>4259</v>
      </c>
      <c r="G3678" s="39">
        <v>0</v>
      </c>
      <c r="H3678" s="39">
        <v>0</v>
      </c>
      <c r="I3678" s="39">
        <v>43.405983450000001</v>
      </c>
      <c r="J3678" s="39">
        <v>52.922566490000001</v>
      </c>
      <c r="K3678" s="39">
        <v>231.13</v>
      </c>
      <c r="L3678" s="39">
        <v>146</v>
      </c>
      <c r="M3678" s="39">
        <v>11</v>
      </c>
      <c r="N3678" s="39">
        <v>0.2</v>
      </c>
    </row>
    <row r="3679" spans="3:14" x14ac:dyDescent="0.45">
      <c r="C3679">
        <v>57</v>
      </c>
      <c r="D3679" t="e">
        <f t="shared" si="116"/>
        <v>#VALUE!</v>
      </c>
      <c r="E3679" t="str">
        <f t="shared" si="117"/>
        <v/>
      </c>
      <c r="F3679"/>
      <c r="G3679" s="39">
        <v>11.77</v>
      </c>
      <c r="H3679" s="39">
        <v>11.77308</v>
      </c>
      <c r="I3679" s="39">
        <v>43.406003239999997</v>
      </c>
      <c r="J3679" s="39">
        <v>52.922709269999999</v>
      </c>
      <c r="K3679" s="39">
        <v>231.13</v>
      </c>
      <c r="L3679"/>
    </row>
    <row r="3680" spans="3:14" x14ac:dyDescent="0.45">
      <c r="C3680">
        <v>57</v>
      </c>
      <c r="D3680" t="e">
        <f t="shared" si="116"/>
        <v>#VALUE!</v>
      </c>
      <c r="E3680" t="str">
        <f t="shared" si="117"/>
        <v/>
      </c>
      <c r="F3680"/>
      <c r="G3680" s="39">
        <v>84.27</v>
      </c>
      <c r="H3680" s="39">
        <v>84.270250000000004</v>
      </c>
      <c r="I3680" s="39">
        <v>43.406357069999999</v>
      </c>
      <c r="J3680" s="39">
        <v>52.923461230000001</v>
      </c>
      <c r="K3680" s="39">
        <v>230.51</v>
      </c>
      <c r="L3680"/>
    </row>
    <row r="3681" spans="3:14" x14ac:dyDescent="0.45">
      <c r="C3681">
        <v>57</v>
      </c>
      <c r="D3681" t="e">
        <f t="shared" si="116"/>
        <v>#VALUE!</v>
      </c>
      <c r="E3681" t="str">
        <f t="shared" si="117"/>
        <v/>
      </c>
      <c r="F3681"/>
      <c r="G3681" s="39">
        <v>175.71</v>
      </c>
      <c r="H3681" s="39">
        <v>175.7105</v>
      </c>
      <c r="I3681" s="39">
        <v>43.406803369999999</v>
      </c>
      <c r="J3681" s="39">
        <v>52.924409730000001</v>
      </c>
      <c r="K3681" s="39">
        <v>230.73</v>
      </c>
      <c r="L3681"/>
    </row>
    <row r="3682" spans="3:14" x14ac:dyDescent="0.45">
      <c r="C3682">
        <v>57</v>
      </c>
      <c r="D3682" t="e">
        <f t="shared" si="116"/>
        <v>#VALUE!</v>
      </c>
      <c r="E3682" t="str">
        <f t="shared" si="117"/>
        <v/>
      </c>
      <c r="F3682"/>
      <c r="G3682" s="39">
        <v>185.58</v>
      </c>
      <c r="H3682" s="39">
        <v>185.5847</v>
      </c>
      <c r="I3682" s="39">
        <v>43.406851570000001</v>
      </c>
      <c r="J3682" s="39">
        <v>52.924512149999998</v>
      </c>
      <c r="K3682" s="39">
        <v>230.73</v>
      </c>
      <c r="L3682"/>
    </row>
    <row r="3683" spans="3:14" x14ac:dyDescent="0.45">
      <c r="C3683">
        <v>57</v>
      </c>
      <c r="D3683" t="e">
        <f t="shared" si="116"/>
        <v>#VALUE!</v>
      </c>
      <c r="E3683" t="str">
        <f t="shared" si="117"/>
        <v/>
      </c>
      <c r="F3683"/>
      <c r="G3683" s="39">
        <v>221.05</v>
      </c>
      <c r="H3683" s="39">
        <v>221.0566</v>
      </c>
      <c r="I3683" s="39">
        <v>43.407052399999998</v>
      </c>
      <c r="J3683" s="39">
        <v>52.92485258</v>
      </c>
      <c r="K3683" s="39">
        <v>230.53</v>
      </c>
      <c r="L3683"/>
    </row>
    <row r="3684" spans="3:14" x14ac:dyDescent="0.45">
      <c r="C3684">
        <v>57</v>
      </c>
      <c r="D3684" t="e">
        <f t="shared" si="116"/>
        <v>#VALUE!</v>
      </c>
      <c r="E3684" t="str">
        <f t="shared" si="117"/>
        <v/>
      </c>
      <c r="F3684"/>
      <c r="G3684" s="39">
        <v>226.64</v>
      </c>
      <c r="H3684" s="39">
        <v>226.64060000000001</v>
      </c>
      <c r="I3684" s="39">
        <v>43.407088770000001</v>
      </c>
      <c r="J3684" s="39">
        <v>52.92490016</v>
      </c>
      <c r="K3684" s="39">
        <v>230.53</v>
      </c>
      <c r="L3684"/>
    </row>
    <row r="3685" spans="3:14" x14ac:dyDescent="0.45">
      <c r="C3685">
        <v>57</v>
      </c>
      <c r="D3685" t="e">
        <f t="shared" si="116"/>
        <v>#VALUE!</v>
      </c>
      <c r="E3685" t="str">
        <f t="shared" si="117"/>
        <v/>
      </c>
      <c r="F3685"/>
      <c r="G3685" s="39">
        <v>265.02999999999997</v>
      </c>
      <c r="H3685" s="39">
        <v>265.04599999999999</v>
      </c>
      <c r="I3685" s="39">
        <v>43.407320730000002</v>
      </c>
      <c r="J3685" s="39">
        <v>52.92525156</v>
      </c>
      <c r="K3685" s="39">
        <v>231.33</v>
      </c>
      <c r="L3685"/>
    </row>
    <row r="3686" spans="3:14" x14ac:dyDescent="0.45">
      <c r="C3686">
        <v>57</v>
      </c>
      <c r="D3686" t="e">
        <f t="shared" si="116"/>
        <v>#VALUE!</v>
      </c>
      <c r="E3686">
        <f t="shared" si="117"/>
        <v>267.15940000000001</v>
      </c>
      <c r="F3686"/>
      <c r="G3686" s="39">
        <v>267.14999999999998</v>
      </c>
      <c r="H3686" s="39">
        <v>267.15940000000001</v>
      </c>
      <c r="I3686" s="39">
        <v>43.40733204</v>
      </c>
      <c r="J3686" s="39">
        <v>52.925272530000001</v>
      </c>
      <c r="K3686" s="39">
        <v>231.33</v>
      </c>
      <c r="L3686"/>
    </row>
    <row r="3687" spans="3:14" x14ac:dyDescent="0.45">
      <c r="C3687">
        <v>57</v>
      </c>
      <c r="D3687" t="str">
        <f t="shared" si="116"/>
        <v>ZU57b-GU</v>
      </c>
      <c r="E3687" t="str">
        <f t="shared" si="117"/>
        <v/>
      </c>
      <c r="F3687" t="s">
        <v>4260</v>
      </c>
      <c r="G3687" s="39">
        <v>0</v>
      </c>
      <c r="H3687" s="39">
        <v>0</v>
      </c>
      <c r="I3687" s="39">
        <v>43.412096560000002</v>
      </c>
      <c r="J3687" s="39">
        <v>52.9299891</v>
      </c>
      <c r="K3687" s="39">
        <v>229.18</v>
      </c>
      <c r="L3687" s="39">
        <v>173</v>
      </c>
      <c r="M3687" s="39">
        <v>11</v>
      </c>
      <c r="N3687" s="39">
        <v>0.2</v>
      </c>
    </row>
    <row r="3688" spans="3:14" x14ac:dyDescent="0.45">
      <c r="C3688">
        <v>57</v>
      </c>
      <c r="D3688" t="e">
        <f t="shared" si="116"/>
        <v>#VALUE!</v>
      </c>
      <c r="E3688" t="str">
        <f t="shared" si="117"/>
        <v/>
      </c>
      <c r="F3688"/>
      <c r="G3688" s="39">
        <v>3.99</v>
      </c>
      <c r="H3688" s="39">
        <v>3.9880239999999998</v>
      </c>
      <c r="I3688" s="39">
        <v>43.412064739999998</v>
      </c>
      <c r="J3688" s="39">
        <v>52.929966299999997</v>
      </c>
      <c r="K3688" s="39">
        <v>229.18</v>
      </c>
      <c r="L3688"/>
    </row>
    <row r="3689" spans="3:14" x14ac:dyDescent="0.45">
      <c r="C3689">
        <v>57</v>
      </c>
      <c r="D3689" t="e">
        <f t="shared" si="116"/>
        <v>#VALUE!</v>
      </c>
      <c r="E3689" t="str">
        <f t="shared" si="117"/>
        <v/>
      </c>
      <c r="F3689"/>
      <c r="G3689" s="39">
        <v>37.92</v>
      </c>
      <c r="H3689" s="39">
        <v>37.924300000000002</v>
      </c>
      <c r="I3689" s="39">
        <v>43.411829859999997</v>
      </c>
      <c r="J3689" s="39">
        <v>52.929698479999999</v>
      </c>
      <c r="K3689" s="39">
        <v>229.58</v>
      </c>
      <c r="L3689"/>
    </row>
    <row r="3690" spans="3:14" x14ac:dyDescent="0.45">
      <c r="C3690">
        <v>57</v>
      </c>
      <c r="D3690" t="e">
        <f t="shared" si="116"/>
        <v>#VALUE!</v>
      </c>
      <c r="E3690" t="str">
        <f t="shared" si="117"/>
        <v/>
      </c>
      <c r="F3690"/>
      <c r="G3690" s="39">
        <v>75.540000000000006</v>
      </c>
      <c r="H3690" s="39">
        <v>75.54571</v>
      </c>
      <c r="I3690" s="39">
        <v>43.41156178</v>
      </c>
      <c r="J3690" s="39">
        <v>52.929414710000003</v>
      </c>
      <c r="K3690" s="39">
        <v>229.3</v>
      </c>
      <c r="L3690"/>
    </row>
    <row r="3691" spans="3:14" x14ac:dyDescent="0.45">
      <c r="C3691">
        <v>57</v>
      </c>
      <c r="D3691" t="e">
        <f t="shared" si="116"/>
        <v>#VALUE!</v>
      </c>
      <c r="E3691" t="str">
        <f t="shared" si="117"/>
        <v/>
      </c>
      <c r="F3691"/>
      <c r="G3691" s="39">
        <v>81.95</v>
      </c>
      <c r="H3691" s="39">
        <v>81.949839999999995</v>
      </c>
      <c r="I3691" s="39">
        <v>43.411516570000003</v>
      </c>
      <c r="J3691" s="39">
        <v>52.929365660000002</v>
      </c>
      <c r="K3691" s="39">
        <v>229.3</v>
      </c>
      <c r="L3691"/>
    </row>
    <row r="3692" spans="3:14" x14ac:dyDescent="0.45">
      <c r="C3692">
        <v>57</v>
      </c>
      <c r="D3692" t="e">
        <f t="shared" si="116"/>
        <v>#VALUE!</v>
      </c>
      <c r="E3692" t="str">
        <f t="shared" si="117"/>
        <v/>
      </c>
      <c r="F3692"/>
      <c r="G3692" s="39">
        <v>148.11000000000001</v>
      </c>
      <c r="H3692" s="39">
        <v>148.12200000000001</v>
      </c>
      <c r="I3692" s="39">
        <v>43.411049460000001</v>
      </c>
      <c r="J3692" s="39">
        <v>52.92885888</v>
      </c>
      <c r="K3692" s="39">
        <v>230.1</v>
      </c>
      <c r="L3692"/>
    </row>
    <row r="3693" spans="3:14" x14ac:dyDescent="0.45">
      <c r="C3693">
        <v>57</v>
      </c>
      <c r="D3693" t="e">
        <f t="shared" si="116"/>
        <v>#VALUE!</v>
      </c>
      <c r="E3693" t="str">
        <f t="shared" si="117"/>
        <v/>
      </c>
      <c r="F3693"/>
      <c r="G3693" s="39">
        <v>173.39</v>
      </c>
      <c r="H3693" s="39">
        <v>173.39779999999999</v>
      </c>
      <c r="I3693" s="39">
        <v>43.410876739999999</v>
      </c>
      <c r="J3693" s="39">
        <v>52.928655829999997</v>
      </c>
      <c r="K3693" s="39">
        <v>230.5</v>
      </c>
      <c r="L3693"/>
    </row>
    <row r="3694" spans="3:14" x14ac:dyDescent="0.45">
      <c r="C3694">
        <v>57</v>
      </c>
      <c r="D3694" t="e">
        <f t="shared" si="116"/>
        <v>#VALUE!</v>
      </c>
      <c r="E3694" t="str">
        <f t="shared" si="117"/>
        <v/>
      </c>
      <c r="F3694"/>
      <c r="G3694" s="39">
        <v>207.44</v>
      </c>
      <c r="H3694" s="39">
        <v>207.46109999999999</v>
      </c>
      <c r="I3694" s="39">
        <v>43.410643980000003</v>
      </c>
      <c r="J3694" s="39">
        <v>52.928382190000001</v>
      </c>
      <c r="K3694" s="39">
        <v>229.9</v>
      </c>
      <c r="L3694"/>
    </row>
    <row r="3695" spans="3:14" x14ac:dyDescent="0.45">
      <c r="C3695">
        <v>57</v>
      </c>
      <c r="D3695" t="e">
        <f t="shared" si="116"/>
        <v>#VALUE!</v>
      </c>
      <c r="E3695" t="str">
        <f t="shared" si="117"/>
        <v/>
      </c>
      <c r="F3695"/>
      <c r="G3695" s="39">
        <v>263.05</v>
      </c>
      <c r="H3695" s="39">
        <v>263.07440000000003</v>
      </c>
      <c r="I3695" s="39">
        <v>43.410286939999999</v>
      </c>
      <c r="J3695" s="39">
        <v>52.927901009999999</v>
      </c>
      <c r="K3695" s="39">
        <v>229.3</v>
      </c>
      <c r="L3695"/>
    </row>
    <row r="3696" spans="3:14" x14ac:dyDescent="0.45">
      <c r="C3696">
        <v>57</v>
      </c>
      <c r="D3696" t="e">
        <f t="shared" si="116"/>
        <v>#VALUE!</v>
      </c>
      <c r="E3696" t="str">
        <f t="shared" si="117"/>
        <v/>
      </c>
      <c r="F3696"/>
      <c r="G3696" s="39">
        <v>264.83</v>
      </c>
      <c r="H3696" s="39">
        <v>264.86</v>
      </c>
      <c r="I3696" s="39">
        <v>43.410275400000003</v>
      </c>
      <c r="J3696" s="39">
        <v>52.9278859</v>
      </c>
      <c r="K3696" s="39">
        <v>229.52</v>
      </c>
      <c r="L3696"/>
    </row>
    <row r="3697" spans="3:12" x14ac:dyDescent="0.45">
      <c r="C3697">
        <v>57</v>
      </c>
      <c r="D3697" t="e">
        <f t="shared" si="116"/>
        <v>#VALUE!</v>
      </c>
      <c r="E3697" t="str">
        <f t="shared" si="117"/>
        <v/>
      </c>
      <c r="F3697"/>
      <c r="G3697" s="39">
        <v>326.36</v>
      </c>
      <c r="H3697" s="39">
        <v>326.39150000000001</v>
      </c>
      <c r="I3697" s="39">
        <v>43.409874930000001</v>
      </c>
      <c r="J3697" s="39">
        <v>52.927361169999998</v>
      </c>
      <c r="K3697" s="39">
        <v>229.88</v>
      </c>
      <c r="L3697"/>
    </row>
    <row r="3698" spans="3:12" x14ac:dyDescent="0.45">
      <c r="C3698">
        <v>57</v>
      </c>
      <c r="D3698" t="e">
        <f t="shared" si="116"/>
        <v>#VALUE!</v>
      </c>
      <c r="E3698" t="str">
        <f t="shared" si="117"/>
        <v/>
      </c>
      <c r="F3698"/>
      <c r="G3698" s="39">
        <v>356.27</v>
      </c>
      <c r="H3698" s="39">
        <v>356.30169999999998</v>
      </c>
      <c r="I3698" s="39">
        <v>43.409689720000003</v>
      </c>
      <c r="J3698" s="39">
        <v>52.927093169999999</v>
      </c>
      <c r="K3698" s="39">
        <v>230.08</v>
      </c>
      <c r="L3698"/>
    </row>
    <row r="3699" spans="3:12" x14ac:dyDescent="0.45">
      <c r="C3699">
        <v>57</v>
      </c>
      <c r="D3699" t="e">
        <f t="shared" si="116"/>
        <v>#VALUE!</v>
      </c>
      <c r="E3699" t="str">
        <f t="shared" si="117"/>
        <v/>
      </c>
      <c r="F3699"/>
      <c r="G3699" s="39">
        <v>388.08</v>
      </c>
      <c r="H3699" s="39">
        <v>388.12090000000001</v>
      </c>
      <c r="I3699" s="39">
        <v>43.409492710000002</v>
      </c>
      <c r="J3699" s="39">
        <v>52.926808090000002</v>
      </c>
      <c r="K3699" s="39">
        <v>230.48</v>
      </c>
      <c r="L3699"/>
    </row>
    <row r="3700" spans="3:12" x14ac:dyDescent="0.45">
      <c r="C3700">
        <v>57</v>
      </c>
      <c r="D3700" t="e">
        <f t="shared" si="116"/>
        <v>#VALUE!</v>
      </c>
      <c r="E3700" t="str">
        <f t="shared" si="117"/>
        <v/>
      </c>
      <c r="F3700"/>
      <c r="G3700" s="39">
        <v>447.71</v>
      </c>
      <c r="H3700" s="39">
        <v>447.74450000000002</v>
      </c>
      <c r="I3700" s="39">
        <v>43.409118909999997</v>
      </c>
      <c r="J3700" s="39">
        <v>52.926279909999998</v>
      </c>
      <c r="K3700" s="39">
        <v>230.28</v>
      </c>
      <c r="L3700"/>
    </row>
    <row r="3701" spans="3:12" x14ac:dyDescent="0.45">
      <c r="C3701">
        <v>57</v>
      </c>
      <c r="D3701" t="e">
        <f t="shared" ref="D3701:D3721" si="118">IF(F3701&gt;0,F3701,F3701+D3700)</f>
        <v>#VALUE!</v>
      </c>
      <c r="E3701" t="str">
        <f t="shared" si="117"/>
        <v/>
      </c>
      <c r="F3701"/>
      <c r="G3701" s="39">
        <v>471.8</v>
      </c>
      <c r="H3701" s="39">
        <v>471.83980000000003</v>
      </c>
      <c r="I3701" s="39">
        <v>43.408967869999998</v>
      </c>
      <c r="J3701" s="39">
        <v>52.926066480000003</v>
      </c>
      <c r="K3701" s="39">
        <v>229.92</v>
      </c>
      <c r="L3701"/>
    </row>
    <row r="3702" spans="3:12" x14ac:dyDescent="0.45">
      <c r="C3702">
        <v>57</v>
      </c>
      <c r="D3702" t="e">
        <f t="shared" si="118"/>
        <v>#VALUE!</v>
      </c>
      <c r="E3702" t="str">
        <f t="shared" si="117"/>
        <v/>
      </c>
      <c r="F3702"/>
      <c r="G3702" s="39">
        <v>539.15</v>
      </c>
      <c r="H3702" s="39">
        <v>539.1875</v>
      </c>
      <c r="I3702" s="39">
        <v>43.408562910000001</v>
      </c>
      <c r="J3702" s="39">
        <v>52.925447759999997</v>
      </c>
      <c r="K3702" s="39">
        <v>230.12</v>
      </c>
      <c r="L3702"/>
    </row>
    <row r="3703" spans="3:12" x14ac:dyDescent="0.45">
      <c r="C3703">
        <v>57</v>
      </c>
      <c r="D3703" t="e">
        <f t="shared" si="118"/>
        <v>#VALUE!</v>
      </c>
      <c r="E3703" t="str">
        <f t="shared" si="117"/>
        <v/>
      </c>
      <c r="F3703"/>
      <c r="G3703" s="39">
        <v>559.21</v>
      </c>
      <c r="H3703" s="39">
        <v>559.25019999999995</v>
      </c>
      <c r="I3703" s="39">
        <v>43.408442270000002</v>
      </c>
      <c r="J3703" s="39">
        <v>52.925263450000003</v>
      </c>
      <c r="K3703" s="39">
        <v>230.12</v>
      </c>
      <c r="L3703"/>
    </row>
    <row r="3704" spans="3:12" x14ac:dyDescent="0.45">
      <c r="C3704">
        <v>57</v>
      </c>
      <c r="D3704" t="e">
        <f t="shared" si="118"/>
        <v>#VALUE!</v>
      </c>
      <c r="E3704" t="str">
        <f t="shared" si="117"/>
        <v/>
      </c>
      <c r="F3704"/>
      <c r="G3704" s="39">
        <v>604.69000000000005</v>
      </c>
      <c r="H3704" s="39">
        <v>604.73659999999995</v>
      </c>
      <c r="I3704" s="39">
        <v>43.408137660000001</v>
      </c>
      <c r="J3704" s="39">
        <v>52.92488831</v>
      </c>
      <c r="K3704" s="39">
        <v>230.72</v>
      </c>
      <c r="L3704"/>
    </row>
    <row r="3705" spans="3:12" x14ac:dyDescent="0.45">
      <c r="C3705">
        <v>57</v>
      </c>
      <c r="D3705" t="e">
        <f t="shared" si="118"/>
        <v>#VALUE!</v>
      </c>
      <c r="E3705" t="str">
        <f t="shared" si="117"/>
        <v/>
      </c>
      <c r="F3705"/>
      <c r="G3705" s="39">
        <v>622.57000000000005</v>
      </c>
      <c r="H3705" s="39">
        <v>622.61530000000005</v>
      </c>
      <c r="I3705" s="39">
        <v>43.408023630000002</v>
      </c>
      <c r="J3705" s="39">
        <v>52.924732650000003</v>
      </c>
      <c r="K3705" s="39">
        <v>230.33</v>
      </c>
      <c r="L3705"/>
    </row>
    <row r="3706" spans="3:12" x14ac:dyDescent="0.45">
      <c r="C3706">
        <v>57</v>
      </c>
      <c r="D3706" t="e">
        <f t="shared" si="118"/>
        <v>#VALUE!</v>
      </c>
      <c r="E3706" t="str">
        <f t="shared" si="117"/>
        <v/>
      </c>
      <c r="F3706"/>
      <c r="G3706" s="39">
        <v>630.59</v>
      </c>
      <c r="H3706" s="39">
        <v>630.63570000000004</v>
      </c>
      <c r="I3706" s="39">
        <v>43.407951930000003</v>
      </c>
      <c r="J3706" s="39">
        <v>52.924744189999998</v>
      </c>
      <c r="K3706" s="39">
        <v>230.33</v>
      </c>
      <c r="L3706"/>
    </row>
    <row r="3707" spans="3:12" x14ac:dyDescent="0.45">
      <c r="C3707">
        <v>57</v>
      </c>
      <c r="D3707" t="e">
        <f t="shared" si="118"/>
        <v>#VALUE!</v>
      </c>
      <c r="E3707" t="str">
        <f t="shared" si="117"/>
        <v/>
      </c>
      <c r="F3707"/>
      <c r="G3707" s="39">
        <v>662.23</v>
      </c>
      <c r="H3707" s="39">
        <v>662.30050000000006</v>
      </c>
      <c r="I3707" s="39">
        <v>43.407669060000003</v>
      </c>
      <c r="J3707" s="39">
        <v>52.924789740000001</v>
      </c>
      <c r="K3707" s="39">
        <v>231.53</v>
      </c>
      <c r="L3707"/>
    </row>
    <row r="3708" spans="3:12" x14ac:dyDescent="0.45">
      <c r="C3708">
        <v>57</v>
      </c>
      <c r="D3708" t="e">
        <f t="shared" si="118"/>
        <v>#VALUE!</v>
      </c>
      <c r="E3708" t="str">
        <f t="shared" si="117"/>
        <v/>
      </c>
      <c r="F3708"/>
      <c r="G3708" s="39">
        <v>679.37</v>
      </c>
      <c r="H3708" s="39">
        <v>679.47180000000003</v>
      </c>
      <c r="I3708" s="39">
        <v>43.40752183</v>
      </c>
      <c r="J3708" s="39">
        <v>52.924853040000002</v>
      </c>
      <c r="K3708" s="39">
        <v>230.53</v>
      </c>
      <c r="L3708"/>
    </row>
    <row r="3709" spans="3:12" x14ac:dyDescent="0.45">
      <c r="C3709">
        <v>57</v>
      </c>
      <c r="D3709" t="e">
        <f t="shared" si="118"/>
        <v>#VALUE!</v>
      </c>
      <c r="E3709" t="str">
        <f t="shared" si="117"/>
        <v/>
      </c>
      <c r="F3709"/>
      <c r="G3709" s="39">
        <v>683.64</v>
      </c>
      <c r="H3709" s="39">
        <v>683.73839999999996</v>
      </c>
      <c r="I3709" s="39">
        <v>43.407491610000001</v>
      </c>
      <c r="J3709" s="39">
        <v>52.924885539999998</v>
      </c>
      <c r="K3709" s="39">
        <v>230.53</v>
      </c>
      <c r="L3709"/>
    </row>
    <row r="3710" spans="3:12" x14ac:dyDescent="0.45">
      <c r="C3710">
        <v>57</v>
      </c>
      <c r="D3710" t="e">
        <f t="shared" si="118"/>
        <v>#VALUE!</v>
      </c>
      <c r="E3710" t="str">
        <f t="shared" si="117"/>
        <v/>
      </c>
      <c r="F3710"/>
      <c r="G3710" s="39">
        <v>701.13</v>
      </c>
      <c r="H3710" s="39">
        <v>701.23159999999996</v>
      </c>
      <c r="I3710" s="39">
        <v>43.407368650000002</v>
      </c>
      <c r="J3710" s="39">
        <v>52.925020349999997</v>
      </c>
      <c r="K3710" s="39">
        <v>230.93</v>
      </c>
      <c r="L3710"/>
    </row>
    <row r="3711" spans="3:12" x14ac:dyDescent="0.45">
      <c r="C3711">
        <v>57</v>
      </c>
      <c r="D3711" t="e">
        <f t="shared" si="118"/>
        <v>#VALUE!</v>
      </c>
      <c r="E3711" t="str">
        <f t="shared" si="117"/>
        <v/>
      </c>
      <c r="F3711"/>
      <c r="G3711" s="39">
        <v>720.19</v>
      </c>
      <c r="H3711" s="39">
        <v>720.30060000000003</v>
      </c>
      <c r="I3711" s="39">
        <v>43.407330850000001</v>
      </c>
      <c r="J3711" s="39">
        <v>52.92524993</v>
      </c>
      <c r="K3711" s="39">
        <v>231.33</v>
      </c>
      <c r="L3711"/>
    </row>
    <row r="3712" spans="3:12" x14ac:dyDescent="0.45">
      <c r="C3712">
        <v>57</v>
      </c>
      <c r="D3712" t="e">
        <f t="shared" si="118"/>
        <v>#VALUE!</v>
      </c>
      <c r="E3712">
        <f t="shared" si="117"/>
        <v>722.13639999999998</v>
      </c>
      <c r="F3712"/>
      <c r="G3712" s="39">
        <v>722.03</v>
      </c>
      <c r="H3712" s="39">
        <v>722.13639999999998</v>
      </c>
      <c r="I3712" s="39">
        <v>43.40733204</v>
      </c>
      <c r="J3712" s="39">
        <v>52.925272530000001</v>
      </c>
      <c r="K3712" s="39">
        <v>231.33</v>
      </c>
      <c r="L3712"/>
    </row>
    <row r="3713" spans="3:14" x14ac:dyDescent="0.45">
      <c r="C3713">
        <v>57</v>
      </c>
      <c r="D3713" t="str">
        <f t="shared" si="118"/>
        <v>ZU57v-GU</v>
      </c>
      <c r="E3713" t="str">
        <f t="shared" si="117"/>
        <v/>
      </c>
      <c r="F3713" t="s">
        <v>4261</v>
      </c>
      <c r="G3713" s="39">
        <v>0</v>
      </c>
      <c r="H3713" s="39">
        <v>0</v>
      </c>
      <c r="I3713" s="39">
        <v>43.404382140000003</v>
      </c>
      <c r="J3713" s="39">
        <v>52.92782192</v>
      </c>
      <c r="K3713" s="39">
        <v>230.32</v>
      </c>
      <c r="L3713" s="39">
        <v>146</v>
      </c>
      <c r="M3713" s="39">
        <v>11</v>
      </c>
      <c r="N3713" s="39">
        <v>0.2</v>
      </c>
    </row>
    <row r="3714" spans="3:14" x14ac:dyDescent="0.45">
      <c r="C3714">
        <v>57</v>
      </c>
      <c r="D3714" t="e">
        <f t="shared" si="118"/>
        <v>#VALUE!</v>
      </c>
      <c r="E3714" t="str">
        <f t="shared" si="117"/>
        <v/>
      </c>
      <c r="F3714"/>
      <c r="G3714" s="39">
        <v>91.44</v>
      </c>
      <c r="H3714" s="39">
        <v>91.440960000000004</v>
      </c>
      <c r="I3714" s="39">
        <v>43.405108579999997</v>
      </c>
      <c r="J3714" s="39">
        <v>52.927291289999999</v>
      </c>
      <c r="K3714" s="39">
        <v>229.9</v>
      </c>
      <c r="L3714"/>
    </row>
    <row r="3715" spans="3:14" x14ac:dyDescent="0.45">
      <c r="C3715">
        <v>57</v>
      </c>
      <c r="D3715" t="e">
        <f t="shared" si="118"/>
        <v>#VALUE!</v>
      </c>
      <c r="E3715" t="str">
        <f t="shared" si="117"/>
        <v/>
      </c>
      <c r="F3715"/>
      <c r="G3715" s="39">
        <v>122.03</v>
      </c>
      <c r="H3715" s="39">
        <v>122.0335</v>
      </c>
      <c r="I3715" s="39">
        <v>43.405351609999997</v>
      </c>
      <c r="J3715" s="39">
        <v>52.927113769999998</v>
      </c>
      <c r="K3715" s="39">
        <v>230.1</v>
      </c>
      <c r="L3715"/>
    </row>
    <row r="3716" spans="3:14" x14ac:dyDescent="0.45">
      <c r="C3716">
        <v>57</v>
      </c>
      <c r="D3716" t="e">
        <f t="shared" si="118"/>
        <v>#VALUE!</v>
      </c>
      <c r="E3716" t="str">
        <f t="shared" ref="E3716:E3779" si="119">IF(G3717=0,H3716,"")</f>
        <v/>
      </c>
      <c r="F3716"/>
      <c r="G3716" s="39">
        <v>182.88</v>
      </c>
      <c r="H3716" s="39">
        <v>182.88290000000001</v>
      </c>
      <c r="I3716" s="39">
        <v>43.405835019999998</v>
      </c>
      <c r="J3716" s="39">
        <v>52.926760649999999</v>
      </c>
      <c r="K3716" s="39">
        <v>229.7</v>
      </c>
      <c r="L3716"/>
    </row>
    <row r="3717" spans="3:14" x14ac:dyDescent="0.45">
      <c r="C3717">
        <v>57</v>
      </c>
      <c r="D3717" t="e">
        <f t="shared" si="118"/>
        <v>#VALUE!</v>
      </c>
      <c r="E3717" t="str">
        <f t="shared" si="119"/>
        <v/>
      </c>
      <c r="F3717"/>
      <c r="G3717" s="39">
        <v>261.01</v>
      </c>
      <c r="H3717" s="39">
        <v>261.0249</v>
      </c>
      <c r="I3717" s="39">
        <v>43.406455749999999</v>
      </c>
      <c r="J3717" s="39">
        <v>52.926307219999998</v>
      </c>
      <c r="K3717" s="39">
        <v>230.78</v>
      </c>
      <c r="L3717"/>
    </row>
    <row r="3718" spans="3:14" x14ac:dyDescent="0.45">
      <c r="C3718">
        <v>57</v>
      </c>
      <c r="D3718" t="e">
        <f t="shared" si="118"/>
        <v>#VALUE!</v>
      </c>
      <c r="E3718" t="str">
        <f t="shared" si="119"/>
        <v/>
      </c>
      <c r="F3718"/>
      <c r="G3718" s="39">
        <v>274.32</v>
      </c>
      <c r="H3718" s="39">
        <v>274.3304</v>
      </c>
      <c r="I3718" s="39">
        <v>43.406545199999996</v>
      </c>
      <c r="J3718" s="39">
        <v>52.92619801</v>
      </c>
      <c r="K3718" s="39">
        <v>230.78</v>
      </c>
      <c r="L3718"/>
    </row>
    <row r="3719" spans="3:14" x14ac:dyDescent="0.45">
      <c r="C3719">
        <v>57</v>
      </c>
      <c r="D3719" t="e">
        <f t="shared" si="118"/>
        <v>#VALUE!</v>
      </c>
      <c r="E3719" t="str">
        <f t="shared" si="119"/>
        <v/>
      </c>
      <c r="F3719"/>
      <c r="G3719" s="39">
        <v>301.52999999999997</v>
      </c>
      <c r="H3719" s="39">
        <v>301.54320000000001</v>
      </c>
      <c r="I3719" s="39">
        <v>43.406728170000001</v>
      </c>
      <c r="J3719" s="39">
        <v>52.925974650000001</v>
      </c>
      <c r="K3719" s="39">
        <v>230.93</v>
      </c>
      <c r="L3719"/>
    </row>
    <row r="3720" spans="3:14" x14ac:dyDescent="0.45">
      <c r="C3720">
        <v>57</v>
      </c>
      <c r="D3720" t="e">
        <f t="shared" si="118"/>
        <v>#VALUE!</v>
      </c>
      <c r="E3720" t="str">
        <f t="shared" si="119"/>
        <v/>
      </c>
      <c r="F3720"/>
      <c r="G3720" s="39">
        <v>365.76</v>
      </c>
      <c r="H3720" s="39">
        <v>365.77109999999999</v>
      </c>
      <c r="I3720" s="39">
        <v>43.407169150000001</v>
      </c>
      <c r="J3720" s="39">
        <v>52.925461929999997</v>
      </c>
      <c r="K3720" s="39">
        <v>231.13</v>
      </c>
      <c r="L3720"/>
    </row>
    <row r="3721" spans="3:14" x14ac:dyDescent="0.45">
      <c r="C3721">
        <v>57</v>
      </c>
      <c r="D3721" t="e">
        <f t="shared" si="118"/>
        <v>#VALUE!</v>
      </c>
      <c r="E3721">
        <f t="shared" si="119"/>
        <v>389.49680000000001</v>
      </c>
      <c r="F3721"/>
      <c r="G3721" s="39">
        <v>389.48</v>
      </c>
      <c r="H3721" s="39">
        <v>389.49680000000001</v>
      </c>
      <c r="I3721" s="39">
        <v>43.40733204</v>
      </c>
      <c r="J3721" s="39">
        <v>52.925272530000001</v>
      </c>
      <c r="K3721" s="39">
        <v>231.33</v>
      </c>
      <c r="L3721"/>
    </row>
    <row r="3722" spans="3:14" x14ac:dyDescent="0.45">
      <c r="C3722">
        <v>83</v>
      </c>
      <c r="D3722">
        <f>IF(F3722&gt;0,F3722,F3722+D3721)</f>
        <v>559</v>
      </c>
      <c r="E3722" t="str">
        <f t="shared" si="119"/>
        <v/>
      </c>
      <c r="F3722" s="39">
        <v>559</v>
      </c>
      <c r="G3722" s="39">
        <v>0</v>
      </c>
      <c r="H3722" s="39">
        <v>0</v>
      </c>
      <c r="I3722" s="39">
        <v>43.42869992</v>
      </c>
      <c r="J3722" s="39">
        <v>52.915947109999998</v>
      </c>
      <c r="K3722" s="39">
        <v>227.38</v>
      </c>
      <c r="L3722" s="39">
        <v>98</v>
      </c>
      <c r="M3722" s="39">
        <v>8</v>
      </c>
      <c r="N3722" s="39">
        <v>0.2</v>
      </c>
    </row>
    <row r="3723" spans="3:14" x14ac:dyDescent="0.45">
      <c r="C3723">
        <v>83</v>
      </c>
      <c r="D3723">
        <f t="shared" ref="D3723:D3786" si="120">IF(F3723&gt;0,F3723,F3723+D3722)</f>
        <v>559</v>
      </c>
      <c r="E3723" t="str">
        <f t="shared" si="119"/>
        <v/>
      </c>
      <c r="F3723"/>
      <c r="G3723" s="39">
        <v>6.4</v>
      </c>
      <c r="H3723" s="39">
        <v>6.3978770000000003</v>
      </c>
      <c r="I3723" s="39">
        <v>43.428753450000002</v>
      </c>
      <c r="J3723" s="39">
        <v>52.915976239999999</v>
      </c>
      <c r="K3723" s="39">
        <v>227.38</v>
      </c>
      <c r="L3723"/>
    </row>
    <row r="3724" spans="3:14" x14ac:dyDescent="0.45">
      <c r="C3724">
        <v>83</v>
      </c>
      <c r="D3724">
        <f t="shared" si="120"/>
        <v>559</v>
      </c>
      <c r="E3724" t="str">
        <f t="shared" si="119"/>
        <v/>
      </c>
      <c r="F3724"/>
      <c r="G3724" s="39">
        <v>22.52</v>
      </c>
      <c r="H3724" s="39">
        <v>22.538540000000001</v>
      </c>
      <c r="I3724" s="39">
        <v>43.428853629999999</v>
      </c>
      <c r="J3724" s="39">
        <v>52.915832209999998</v>
      </c>
      <c r="K3724" s="39">
        <v>226.58</v>
      </c>
      <c r="L3724"/>
    </row>
    <row r="3725" spans="3:14" x14ac:dyDescent="0.45">
      <c r="C3725">
        <v>83</v>
      </c>
      <c r="D3725">
        <f t="shared" si="120"/>
        <v>559</v>
      </c>
      <c r="E3725" t="str">
        <f t="shared" si="119"/>
        <v/>
      </c>
      <c r="F3725"/>
      <c r="G3725" s="39">
        <v>91.44</v>
      </c>
      <c r="H3725" s="39">
        <v>91.460579999999993</v>
      </c>
      <c r="I3725" s="39">
        <v>43.428625310000001</v>
      </c>
      <c r="J3725" s="39">
        <v>52.915040779999998</v>
      </c>
      <c r="K3725" s="39">
        <v>226.9</v>
      </c>
      <c r="L3725"/>
    </row>
    <row r="3726" spans="3:14" x14ac:dyDescent="0.45">
      <c r="C3726">
        <v>83</v>
      </c>
      <c r="D3726">
        <f t="shared" si="120"/>
        <v>559</v>
      </c>
      <c r="E3726" t="str">
        <f t="shared" si="119"/>
        <v/>
      </c>
      <c r="F3726"/>
      <c r="G3726" s="39">
        <v>118.06</v>
      </c>
      <c r="H3726" s="39">
        <v>118.093</v>
      </c>
      <c r="I3726" s="39">
        <v>43.428537120000001</v>
      </c>
      <c r="J3726" s="39">
        <v>52.914735100000001</v>
      </c>
      <c r="K3726" s="39">
        <v>226.1</v>
      </c>
      <c r="L3726"/>
    </row>
    <row r="3727" spans="3:14" x14ac:dyDescent="0.45">
      <c r="C3727">
        <v>83</v>
      </c>
      <c r="D3727">
        <f t="shared" si="120"/>
        <v>559</v>
      </c>
      <c r="E3727" t="str">
        <f t="shared" si="119"/>
        <v/>
      </c>
      <c r="F3727"/>
      <c r="G3727" s="39">
        <v>182.88</v>
      </c>
      <c r="H3727" s="39">
        <v>182.91749999999999</v>
      </c>
      <c r="I3727" s="39">
        <v>43.428367889999997</v>
      </c>
      <c r="J3727" s="39">
        <v>52.913968990000001</v>
      </c>
      <c r="K3727" s="39">
        <v>225.3</v>
      </c>
      <c r="L3727"/>
    </row>
    <row r="3728" spans="3:14" x14ac:dyDescent="0.45">
      <c r="C3728">
        <v>83</v>
      </c>
      <c r="D3728">
        <f t="shared" si="120"/>
        <v>559</v>
      </c>
      <c r="E3728" t="str">
        <f t="shared" si="119"/>
        <v/>
      </c>
      <c r="F3728"/>
      <c r="G3728" s="39">
        <v>201.72</v>
      </c>
      <c r="H3728" s="39">
        <v>201.9127</v>
      </c>
      <c r="I3728" s="39">
        <v>43.428318699999998</v>
      </c>
      <c r="J3728" s="39">
        <v>52.913746289999999</v>
      </c>
      <c r="K3728" s="39">
        <v>222.9</v>
      </c>
      <c r="L3728"/>
    </row>
    <row r="3729" spans="3:14" x14ac:dyDescent="0.45">
      <c r="C3729">
        <v>83</v>
      </c>
      <c r="D3729">
        <f t="shared" si="120"/>
        <v>559</v>
      </c>
      <c r="E3729" t="str">
        <f t="shared" si="119"/>
        <v/>
      </c>
      <c r="F3729"/>
      <c r="G3729" s="39">
        <v>264.45999999999998</v>
      </c>
      <c r="H3729" s="39">
        <v>264.74029999999999</v>
      </c>
      <c r="I3729" s="39">
        <v>43.428192330000002</v>
      </c>
      <c r="J3729" s="39">
        <v>52.912991159999997</v>
      </c>
      <c r="K3729" s="39">
        <v>219.51</v>
      </c>
      <c r="L3729"/>
    </row>
    <row r="3730" spans="3:14" x14ac:dyDescent="0.45">
      <c r="C3730">
        <v>83</v>
      </c>
      <c r="D3730">
        <f t="shared" si="120"/>
        <v>559</v>
      </c>
      <c r="E3730" t="str">
        <f t="shared" si="119"/>
        <v/>
      </c>
      <c r="F3730"/>
      <c r="G3730" s="39">
        <v>274.32</v>
      </c>
      <c r="H3730" s="39">
        <v>274.60129999999998</v>
      </c>
      <c r="I3730" s="39">
        <v>43.428168679999999</v>
      </c>
      <c r="J3730" s="39">
        <v>52.912873779999998</v>
      </c>
      <c r="K3730" s="39">
        <v>219.51</v>
      </c>
      <c r="L3730"/>
    </row>
    <row r="3731" spans="3:14" x14ac:dyDescent="0.45">
      <c r="C3731">
        <v>83</v>
      </c>
      <c r="D3731">
        <f t="shared" si="120"/>
        <v>559</v>
      </c>
      <c r="E3731" t="str">
        <f t="shared" si="119"/>
        <v/>
      </c>
      <c r="F3731"/>
      <c r="G3731" s="39">
        <v>365.76</v>
      </c>
      <c r="H3731" s="39">
        <v>366.07229999999998</v>
      </c>
      <c r="I3731" s="39">
        <v>43.427949339999998</v>
      </c>
      <c r="J3731" s="39">
        <v>52.911785350000002</v>
      </c>
      <c r="K3731" s="39">
        <v>217.13</v>
      </c>
      <c r="L3731"/>
    </row>
    <row r="3732" spans="3:14" x14ac:dyDescent="0.45">
      <c r="C3732">
        <v>83</v>
      </c>
      <c r="D3732">
        <f t="shared" si="120"/>
        <v>559</v>
      </c>
      <c r="E3732" t="str">
        <f t="shared" si="119"/>
        <v/>
      </c>
      <c r="F3732"/>
      <c r="G3732" s="39">
        <v>370.59</v>
      </c>
      <c r="H3732" s="39">
        <v>370.90019999999998</v>
      </c>
      <c r="I3732" s="39">
        <v>43.427937759999999</v>
      </c>
      <c r="J3732" s="39">
        <v>52.911727880000001</v>
      </c>
      <c r="K3732" s="39">
        <v>217.13</v>
      </c>
      <c r="L3732"/>
    </row>
    <row r="3733" spans="3:14" x14ac:dyDescent="0.45">
      <c r="C3733">
        <v>83</v>
      </c>
      <c r="D3733">
        <f t="shared" si="120"/>
        <v>559</v>
      </c>
      <c r="E3733" t="str">
        <f t="shared" si="119"/>
        <v/>
      </c>
      <c r="F3733"/>
      <c r="G3733" s="39">
        <v>431.11</v>
      </c>
      <c r="H3733" s="39">
        <v>431.43259999999998</v>
      </c>
      <c r="I3733" s="39">
        <v>43.427776229999999</v>
      </c>
      <c r="J3733" s="39">
        <v>52.911014029999997</v>
      </c>
      <c r="K3733" s="39">
        <v>216.13</v>
      </c>
      <c r="L3733"/>
    </row>
    <row r="3734" spans="3:14" x14ac:dyDescent="0.45">
      <c r="C3734">
        <v>83</v>
      </c>
      <c r="D3734">
        <f t="shared" si="120"/>
        <v>559</v>
      </c>
      <c r="E3734" t="str">
        <f t="shared" si="119"/>
        <v/>
      </c>
      <c r="F3734"/>
      <c r="G3734" s="39">
        <v>457.2</v>
      </c>
      <c r="H3734" s="39">
        <v>457.53280000000001</v>
      </c>
      <c r="I3734" s="39">
        <v>43.42770814</v>
      </c>
      <c r="J3734" s="39">
        <v>52.91070569</v>
      </c>
      <c r="K3734" s="39">
        <v>215.33</v>
      </c>
      <c r="L3734"/>
    </row>
    <row r="3735" spans="3:14" x14ac:dyDescent="0.45">
      <c r="C3735">
        <v>83</v>
      </c>
      <c r="D3735">
        <f t="shared" si="120"/>
        <v>559</v>
      </c>
      <c r="E3735" t="str">
        <f t="shared" si="119"/>
        <v/>
      </c>
      <c r="F3735"/>
      <c r="G3735" s="39">
        <v>524.58000000000004</v>
      </c>
      <c r="H3735" s="39">
        <v>524.92970000000003</v>
      </c>
      <c r="I3735" s="39">
        <v>43.42753227</v>
      </c>
      <c r="J3735" s="39">
        <v>52.909909290000002</v>
      </c>
      <c r="K3735" s="39">
        <v>213.93</v>
      </c>
      <c r="L3735"/>
    </row>
    <row r="3736" spans="3:14" x14ac:dyDescent="0.45">
      <c r="C3736">
        <v>83</v>
      </c>
      <c r="D3736">
        <f t="shared" si="120"/>
        <v>559</v>
      </c>
      <c r="E3736">
        <f t="shared" si="119"/>
        <v>532.14200000000005</v>
      </c>
      <c r="F3736"/>
      <c r="G3736" s="39">
        <v>531.77</v>
      </c>
      <c r="H3736" s="39">
        <v>532.14200000000005</v>
      </c>
      <c r="I3736" s="39">
        <v>43.427562850000001</v>
      </c>
      <c r="J3736" s="39">
        <v>52.909831070000003</v>
      </c>
      <c r="K3736" s="39">
        <v>214.53</v>
      </c>
      <c r="L3736"/>
    </row>
    <row r="3737" spans="3:14" x14ac:dyDescent="0.45">
      <c r="C3737">
        <v>83</v>
      </c>
      <c r="D3737">
        <f t="shared" si="120"/>
        <v>561</v>
      </c>
      <c r="E3737" t="str">
        <f t="shared" si="119"/>
        <v/>
      </c>
      <c r="F3737">
        <v>561</v>
      </c>
      <c r="G3737" s="39">
        <v>0</v>
      </c>
      <c r="H3737" s="39">
        <v>0</v>
      </c>
      <c r="I3737" s="39">
        <v>43.423323420000003</v>
      </c>
      <c r="J3737" s="39">
        <v>52.912825079999998</v>
      </c>
      <c r="K3737" s="39">
        <v>222.48</v>
      </c>
      <c r="L3737" s="39">
        <v>100</v>
      </c>
      <c r="M3737" s="39">
        <v>5.4</v>
      </c>
      <c r="N3737" s="39">
        <v>5.0000000000000001E-3</v>
      </c>
    </row>
    <row r="3738" spans="3:14" x14ac:dyDescent="0.45">
      <c r="C3738">
        <v>83</v>
      </c>
      <c r="D3738">
        <f t="shared" si="120"/>
        <v>561</v>
      </c>
      <c r="E3738" t="str">
        <f t="shared" si="119"/>
        <v/>
      </c>
      <c r="F3738"/>
      <c r="G3738" s="39">
        <v>11.37</v>
      </c>
      <c r="H3738" s="39">
        <v>11.373060000000001</v>
      </c>
      <c r="I3738" s="39">
        <v>43.423233869999997</v>
      </c>
      <c r="J3738" s="39">
        <v>52.91289312</v>
      </c>
      <c r="K3738" s="39">
        <v>222.48</v>
      </c>
      <c r="L3738"/>
    </row>
    <row r="3739" spans="3:14" x14ac:dyDescent="0.45">
      <c r="C3739">
        <v>83</v>
      </c>
      <c r="D3739">
        <f t="shared" si="120"/>
        <v>561</v>
      </c>
      <c r="E3739" t="str">
        <f t="shared" si="119"/>
        <v/>
      </c>
      <c r="F3739"/>
      <c r="G3739" s="39">
        <v>52.09</v>
      </c>
      <c r="H3739" s="39">
        <v>52.08963</v>
      </c>
      <c r="I3739" s="39">
        <v>43.42291488</v>
      </c>
      <c r="J3739" s="39">
        <v>52.912645699999999</v>
      </c>
      <c r="K3739" s="39">
        <v>223.08</v>
      </c>
      <c r="L3739"/>
    </row>
    <row r="3740" spans="3:14" x14ac:dyDescent="0.45">
      <c r="C3740">
        <v>83</v>
      </c>
      <c r="D3740">
        <f t="shared" si="120"/>
        <v>561</v>
      </c>
      <c r="E3740" t="str">
        <f t="shared" si="119"/>
        <v/>
      </c>
      <c r="F3740"/>
      <c r="G3740" s="39">
        <v>91.44</v>
      </c>
      <c r="H3740" s="39">
        <v>91.444929999999999</v>
      </c>
      <c r="I3740" s="39">
        <v>43.422596830000003</v>
      </c>
      <c r="J3740" s="39">
        <v>52.912431740000002</v>
      </c>
      <c r="K3740" s="39">
        <v>223.28</v>
      </c>
      <c r="L3740"/>
    </row>
    <row r="3741" spans="3:14" x14ac:dyDescent="0.45">
      <c r="C3741">
        <v>83</v>
      </c>
      <c r="D3741">
        <f t="shared" si="120"/>
        <v>561</v>
      </c>
      <c r="E3741" t="str">
        <f t="shared" si="119"/>
        <v/>
      </c>
      <c r="F3741"/>
      <c r="G3741" s="39">
        <v>109.78</v>
      </c>
      <c r="H3741" s="39">
        <v>109.78189999999999</v>
      </c>
      <c r="I3741" s="39">
        <v>43.422448639999999</v>
      </c>
      <c r="J3741" s="39">
        <v>52.912332050000003</v>
      </c>
      <c r="K3741" s="39">
        <v>223.28</v>
      </c>
      <c r="L3741"/>
    </row>
    <row r="3742" spans="3:14" x14ac:dyDescent="0.45">
      <c r="C3742">
        <v>83</v>
      </c>
      <c r="D3742">
        <f t="shared" si="120"/>
        <v>561</v>
      </c>
      <c r="E3742" t="str">
        <f t="shared" si="119"/>
        <v/>
      </c>
      <c r="F3742"/>
      <c r="G3742" s="39">
        <v>182.88</v>
      </c>
      <c r="H3742" s="39">
        <v>182.8854</v>
      </c>
      <c r="I3742" s="39">
        <v>43.421866170000001</v>
      </c>
      <c r="J3742" s="39">
        <v>52.911912139999998</v>
      </c>
      <c r="K3742" s="39">
        <v>223.55</v>
      </c>
      <c r="L3742"/>
    </row>
    <row r="3743" spans="3:14" x14ac:dyDescent="0.45">
      <c r="C3743">
        <v>83</v>
      </c>
      <c r="D3743">
        <f t="shared" si="120"/>
        <v>561</v>
      </c>
      <c r="E3743">
        <f t="shared" si="119"/>
        <v>228.55179999999999</v>
      </c>
      <c r="F3743"/>
      <c r="G3743" s="39">
        <v>228.54</v>
      </c>
      <c r="H3743" s="39">
        <v>228.55179999999999</v>
      </c>
      <c r="I3743" s="39">
        <v>43.421502359999998</v>
      </c>
      <c r="J3743" s="39">
        <v>52.911649859999997</v>
      </c>
      <c r="K3743" s="39">
        <v>224.32</v>
      </c>
      <c r="L3743"/>
    </row>
    <row r="3744" spans="3:14" x14ac:dyDescent="0.45">
      <c r="C3744">
        <v>83</v>
      </c>
      <c r="D3744" t="str">
        <f t="shared" si="120"/>
        <v>561&amp;9336</v>
      </c>
      <c r="E3744" t="str">
        <f t="shared" si="119"/>
        <v/>
      </c>
      <c r="F3744" t="s">
        <v>4262</v>
      </c>
      <c r="G3744" s="39">
        <v>0</v>
      </c>
      <c r="H3744" s="39">
        <v>0</v>
      </c>
      <c r="I3744" s="39">
        <v>43.421502359999998</v>
      </c>
      <c r="J3744" s="39">
        <v>52.911649859999997</v>
      </c>
      <c r="K3744" s="39">
        <v>224.32</v>
      </c>
      <c r="L3744" s="39">
        <v>100</v>
      </c>
      <c r="M3744" s="39">
        <v>5.4</v>
      </c>
      <c r="N3744" s="39">
        <v>5.0000000000000001E-3</v>
      </c>
    </row>
    <row r="3745" spans="3:14" x14ac:dyDescent="0.45">
      <c r="C3745">
        <v>83</v>
      </c>
      <c r="D3745" t="e">
        <f t="shared" si="120"/>
        <v>#VALUE!</v>
      </c>
      <c r="E3745" t="str">
        <f t="shared" si="119"/>
        <v/>
      </c>
      <c r="F3745"/>
      <c r="G3745" s="39">
        <v>91.44</v>
      </c>
      <c r="H3745" s="39">
        <v>91.457710000000006</v>
      </c>
      <c r="I3745" s="39">
        <v>43.421213299999998</v>
      </c>
      <c r="J3745" s="39">
        <v>52.910592649999998</v>
      </c>
      <c r="K3745" s="39">
        <v>226.12</v>
      </c>
      <c r="L3745"/>
    </row>
    <row r="3746" spans="3:14" x14ac:dyDescent="0.45">
      <c r="C3746">
        <v>83</v>
      </c>
      <c r="D3746" t="e">
        <f t="shared" si="120"/>
        <v>#VALUE!</v>
      </c>
      <c r="E3746" t="str">
        <f t="shared" si="119"/>
        <v/>
      </c>
      <c r="F3746"/>
      <c r="G3746" s="39">
        <v>166.99</v>
      </c>
      <c r="H3746" s="39">
        <v>167.02070000000001</v>
      </c>
      <c r="I3746" s="39">
        <v>43.420974450000003</v>
      </c>
      <c r="J3746" s="39">
        <v>52.909719099999997</v>
      </c>
      <c r="K3746" s="39">
        <v>227.24</v>
      </c>
      <c r="L3746"/>
    </row>
    <row r="3747" spans="3:14" x14ac:dyDescent="0.45">
      <c r="C3747">
        <v>83</v>
      </c>
      <c r="D3747" t="e">
        <f t="shared" si="120"/>
        <v>#VALUE!</v>
      </c>
      <c r="E3747" t="str">
        <f t="shared" si="119"/>
        <v/>
      </c>
      <c r="F3747"/>
      <c r="G3747" s="39">
        <v>182.88</v>
      </c>
      <c r="H3747" s="39">
        <v>182.9513</v>
      </c>
      <c r="I3747" s="39">
        <v>43.420903899999999</v>
      </c>
      <c r="J3747" s="39">
        <v>52.909548489999999</v>
      </c>
      <c r="K3747" s="39">
        <v>226.04</v>
      </c>
      <c r="L3747"/>
    </row>
    <row r="3748" spans="3:14" x14ac:dyDescent="0.45">
      <c r="C3748">
        <v>83</v>
      </c>
      <c r="D3748" t="e">
        <f t="shared" si="120"/>
        <v>#VALUE!</v>
      </c>
      <c r="E3748" t="str">
        <f t="shared" si="119"/>
        <v/>
      </c>
      <c r="F3748"/>
      <c r="G3748" s="39">
        <v>214.08</v>
      </c>
      <c r="H3748" s="39">
        <v>214.15100000000001</v>
      </c>
      <c r="I3748" s="39">
        <v>43.420765330000002</v>
      </c>
      <c r="J3748" s="39">
        <v>52.909213399999999</v>
      </c>
      <c r="K3748" s="39">
        <v>226.24</v>
      </c>
      <c r="L3748"/>
    </row>
    <row r="3749" spans="3:14" x14ac:dyDescent="0.45">
      <c r="C3749">
        <v>83</v>
      </c>
      <c r="D3749" t="e">
        <f t="shared" si="120"/>
        <v>#VALUE!</v>
      </c>
      <c r="E3749">
        <f t="shared" si="119"/>
        <v>217.20689999999999</v>
      </c>
      <c r="F3749"/>
      <c r="G3749" s="39">
        <v>217.11</v>
      </c>
      <c r="H3749" s="39">
        <v>217.20689999999999</v>
      </c>
      <c r="I3749" s="39">
        <v>43.42078806</v>
      </c>
      <c r="J3749" s="39">
        <v>52.909192730000001</v>
      </c>
      <c r="K3749" s="39">
        <v>225.84</v>
      </c>
      <c r="L3749"/>
    </row>
    <row r="3750" spans="3:14" x14ac:dyDescent="0.45">
      <c r="C3750">
        <v>83</v>
      </c>
      <c r="D3750">
        <f t="shared" si="120"/>
        <v>562</v>
      </c>
      <c r="E3750" t="str">
        <f t="shared" si="119"/>
        <v/>
      </c>
      <c r="F3750">
        <v>562</v>
      </c>
      <c r="G3750" s="39">
        <v>0</v>
      </c>
      <c r="H3750" s="39">
        <v>0</v>
      </c>
      <c r="I3750" s="39">
        <v>43.418215439999997</v>
      </c>
      <c r="J3750" s="39">
        <v>52.909907019999999</v>
      </c>
      <c r="K3750" s="39">
        <v>230.9</v>
      </c>
      <c r="L3750" s="39">
        <v>100</v>
      </c>
      <c r="M3750" s="39">
        <v>5.4</v>
      </c>
      <c r="N3750" s="39">
        <v>5.0000000000000001E-3</v>
      </c>
    </row>
    <row r="3751" spans="3:14" x14ac:dyDescent="0.45">
      <c r="C3751">
        <v>83</v>
      </c>
      <c r="D3751">
        <f t="shared" si="120"/>
        <v>562</v>
      </c>
      <c r="E3751" t="str">
        <f t="shared" si="119"/>
        <v/>
      </c>
      <c r="F3751"/>
      <c r="G3751" s="39">
        <v>23.84</v>
      </c>
      <c r="H3751" s="39">
        <v>23.88186</v>
      </c>
      <c r="I3751" s="39">
        <v>43.41836808</v>
      </c>
      <c r="J3751" s="39">
        <v>52.909700110000003</v>
      </c>
      <c r="K3751" s="39">
        <v>229.5</v>
      </c>
      <c r="L3751"/>
    </row>
    <row r="3752" spans="3:14" x14ac:dyDescent="0.45">
      <c r="C3752">
        <v>83</v>
      </c>
      <c r="D3752">
        <f t="shared" si="120"/>
        <v>562</v>
      </c>
      <c r="E3752" t="str">
        <f t="shared" si="119"/>
        <v/>
      </c>
      <c r="F3752"/>
      <c r="G3752" s="39">
        <v>38.619999999999997</v>
      </c>
      <c r="H3752" s="39">
        <v>38.663580000000003</v>
      </c>
      <c r="I3752" s="39">
        <v>43.418465470000001</v>
      </c>
      <c r="J3752" s="39">
        <v>52.909575769999996</v>
      </c>
      <c r="K3752" s="39">
        <v>229.3</v>
      </c>
      <c r="L3752"/>
    </row>
    <row r="3753" spans="3:14" x14ac:dyDescent="0.45">
      <c r="C3753">
        <v>83</v>
      </c>
      <c r="D3753">
        <f t="shared" si="120"/>
        <v>562</v>
      </c>
      <c r="E3753" t="str">
        <f t="shared" si="119"/>
        <v/>
      </c>
      <c r="F3753"/>
      <c r="G3753" s="39">
        <v>91.44</v>
      </c>
      <c r="H3753" s="39">
        <v>91.487750000000005</v>
      </c>
      <c r="I3753" s="39">
        <v>43.418937669999998</v>
      </c>
      <c r="J3753" s="39">
        <v>52.909500090000002</v>
      </c>
      <c r="K3753" s="39">
        <v>230.05</v>
      </c>
      <c r="L3753"/>
    </row>
    <row r="3754" spans="3:14" x14ac:dyDescent="0.45">
      <c r="C3754">
        <v>83</v>
      </c>
      <c r="D3754">
        <f t="shared" si="120"/>
        <v>562</v>
      </c>
      <c r="E3754" t="str">
        <f t="shared" si="119"/>
        <v/>
      </c>
      <c r="F3754"/>
      <c r="G3754" s="39">
        <v>128.05000000000001</v>
      </c>
      <c r="H3754" s="39">
        <v>128.1148</v>
      </c>
      <c r="I3754" s="39">
        <v>43.419264939999998</v>
      </c>
      <c r="J3754" s="39">
        <v>52.909447640000003</v>
      </c>
      <c r="K3754" s="39">
        <v>228.85</v>
      </c>
      <c r="L3754"/>
    </row>
    <row r="3755" spans="3:14" x14ac:dyDescent="0.45">
      <c r="C3755">
        <v>83</v>
      </c>
      <c r="D3755">
        <f t="shared" si="120"/>
        <v>562</v>
      </c>
      <c r="E3755" t="str">
        <f t="shared" si="119"/>
        <v/>
      </c>
      <c r="F3755"/>
      <c r="G3755" s="39">
        <v>182.88</v>
      </c>
      <c r="H3755" s="39">
        <v>182.95070000000001</v>
      </c>
      <c r="I3755" s="39">
        <v>43.419754930000003</v>
      </c>
      <c r="J3755" s="39">
        <v>52.909366640000002</v>
      </c>
      <c r="K3755" s="39">
        <v>228.25</v>
      </c>
      <c r="L3755"/>
    </row>
    <row r="3756" spans="3:14" x14ac:dyDescent="0.45">
      <c r="C3756">
        <v>83</v>
      </c>
      <c r="D3756">
        <f t="shared" si="120"/>
        <v>562</v>
      </c>
      <c r="E3756" t="str">
        <f t="shared" si="119"/>
        <v/>
      </c>
      <c r="F3756"/>
      <c r="G3756" s="39">
        <v>274.32</v>
      </c>
      <c r="H3756" s="39">
        <v>274.42239999999998</v>
      </c>
      <c r="I3756" s="39">
        <v>43.420572059999998</v>
      </c>
      <c r="J3756" s="39">
        <v>52.909231550000001</v>
      </c>
      <c r="K3756" s="39">
        <v>225.84</v>
      </c>
      <c r="L3756"/>
    </row>
    <row r="3757" spans="3:14" x14ac:dyDescent="0.45">
      <c r="C3757">
        <v>83</v>
      </c>
      <c r="D3757">
        <f t="shared" si="120"/>
        <v>562</v>
      </c>
      <c r="E3757" t="str">
        <f t="shared" si="119"/>
        <v/>
      </c>
      <c r="F3757"/>
      <c r="G3757" s="39">
        <v>288.51</v>
      </c>
      <c r="H3757" s="39">
        <v>288.61970000000002</v>
      </c>
      <c r="I3757" s="39">
        <v>43.420698880000003</v>
      </c>
      <c r="J3757" s="39">
        <v>52.90921058</v>
      </c>
      <c r="K3757" s="39">
        <v>226.24</v>
      </c>
      <c r="L3757"/>
    </row>
    <row r="3758" spans="3:14" x14ac:dyDescent="0.45">
      <c r="C3758">
        <v>83</v>
      </c>
      <c r="D3758">
        <f t="shared" si="120"/>
        <v>562</v>
      </c>
      <c r="E3758">
        <f t="shared" si="119"/>
        <v>298.64069999999998</v>
      </c>
      <c r="F3758"/>
      <c r="G3758" s="39">
        <v>298.52</v>
      </c>
      <c r="H3758" s="39">
        <v>298.64069999999998</v>
      </c>
      <c r="I3758" s="39">
        <v>43.42078806</v>
      </c>
      <c r="J3758" s="39">
        <v>52.909192730000001</v>
      </c>
      <c r="K3758" s="39">
        <v>225.84</v>
      </c>
      <c r="L3758"/>
    </row>
    <row r="3759" spans="3:14" x14ac:dyDescent="0.45">
      <c r="C3759">
        <v>83</v>
      </c>
      <c r="D3759">
        <f t="shared" si="120"/>
        <v>577</v>
      </c>
      <c r="E3759" t="str">
        <f t="shared" si="119"/>
        <v/>
      </c>
      <c r="F3759">
        <v>577</v>
      </c>
      <c r="G3759" s="39">
        <v>0</v>
      </c>
      <c r="H3759" s="39">
        <v>0</v>
      </c>
      <c r="I3759" s="39">
        <v>43.429091550000003</v>
      </c>
      <c r="J3759" s="39">
        <v>52.908925969999999</v>
      </c>
      <c r="K3759" s="39">
        <v>218.6</v>
      </c>
      <c r="L3759" s="39">
        <v>98</v>
      </c>
      <c r="M3759" s="39">
        <v>8</v>
      </c>
      <c r="N3759" s="39">
        <v>0.2</v>
      </c>
    </row>
    <row r="3760" spans="3:14" x14ac:dyDescent="0.45">
      <c r="C3760">
        <v>83</v>
      </c>
      <c r="D3760">
        <f t="shared" si="120"/>
        <v>577</v>
      </c>
      <c r="E3760" t="str">
        <f t="shared" si="119"/>
        <v/>
      </c>
      <c r="F3760"/>
      <c r="G3760" s="39">
        <v>5.65</v>
      </c>
      <c r="H3760" s="39">
        <v>5.646293</v>
      </c>
      <c r="I3760" s="39">
        <v>43.429093170000002</v>
      </c>
      <c r="J3760" s="39">
        <v>52.908995670000003</v>
      </c>
      <c r="K3760" s="39">
        <v>218.6</v>
      </c>
      <c r="L3760"/>
    </row>
    <row r="3761" spans="3:14" x14ac:dyDescent="0.45">
      <c r="C3761">
        <v>83</v>
      </c>
      <c r="D3761">
        <f t="shared" si="120"/>
        <v>577</v>
      </c>
      <c r="E3761" t="str">
        <f t="shared" si="119"/>
        <v/>
      </c>
      <c r="F3761"/>
      <c r="G3761" s="39">
        <v>6.28</v>
      </c>
      <c r="H3761" s="39">
        <v>6.2818370000000003</v>
      </c>
      <c r="I3761" s="39">
        <v>43.429087889999998</v>
      </c>
      <c r="J3761" s="39">
        <v>52.908998689999997</v>
      </c>
      <c r="K3761" s="39">
        <v>218.6</v>
      </c>
      <c r="L3761"/>
    </row>
    <row r="3762" spans="3:14" x14ac:dyDescent="0.45">
      <c r="C3762">
        <v>83</v>
      </c>
      <c r="D3762">
        <f t="shared" si="120"/>
        <v>577</v>
      </c>
      <c r="E3762" t="str">
        <f t="shared" si="119"/>
        <v/>
      </c>
      <c r="F3762"/>
      <c r="G3762" s="39">
        <v>58.31</v>
      </c>
      <c r="H3762" s="39">
        <v>58.421059999999997</v>
      </c>
      <c r="I3762" s="39">
        <v>43.428655620000001</v>
      </c>
      <c r="J3762" s="39">
        <v>52.909245849999998</v>
      </c>
      <c r="K3762" s="39">
        <v>215.2</v>
      </c>
      <c r="L3762"/>
    </row>
    <row r="3763" spans="3:14" x14ac:dyDescent="0.45">
      <c r="C3763">
        <v>83</v>
      </c>
      <c r="D3763">
        <f t="shared" si="120"/>
        <v>577</v>
      </c>
      <c r="E3763" t="str">
        <f t="shared" si="119"/>
        <v/>
      </c>
      <c r="F3763"/>
      <c r="G3763" s="39">
        <v>97.72</v>
      </c>
      <c r="H3763" s="39">
        <v>97.83484</v>
      </c>
      <c r="I3763" s="39">
        <v>43.428321109999999</v>
      </c>
      <c r="J3763" s="39">
        <v>52.909407870000003</v>
      </c>
      <c r="K3763" s="39">
        <v>214.8</v>
      </c>
      <c r="L3763"/>
    </row>
    <row r="3764" spans="3:14" x14ac:dyDescent="0.45">
      <c r="C3764">
        <v>83</v>
      </c>
      <c r="D3764">
        <f t="shared" si="120"/>
        <v>577</v>
      </c>
      <c r="E3764" t="str">
        <f t="shared" si="119"/>
        <v/>
      </c>
      <c r="F3764"/>
      <c r="G3764" s="39">
        <v>125.91</v>
      </c>
      <c r="H3764" s="39">
        <v>126.01909999999999</v>
      </c>
      <c r="I3764" s="39">
        <v>43.428081910000003</v>
      </c>
      <c r="J3764" s="39">
        <v>52.909523739999997</v>
      </c>
      <c r="K3764" s="39">
        <v>214.6</v>
      </c>
      <c r="L3764"/>
    </row>
    <row r="3765" spans="3:14" x14ac:dyDescent="0.45">
      <c r="C3765">
        <v>83</v>
      </c>
      <c r="D3765">
        <f t="shared" si="120"/>
        <v>577</v>
      </c>
      <c r="E3765" t="str">
        <f t="shared" si="119"/>
        <v/>
      </c>
      <c r="F3765"/>
      <c r="G3765" s="39">
        <v>166.65</v>
      </c>
      <c r="H3765" s="39">
        <v>166.7936</v>
      </c>
      <c r="I3765" s="39">
        <v>43.427738609999999</v>
      </c>
      <c r="J3765" s="39">
        <v>52.90970068</v>
      </c>
      <c r="K3765" s="39">
        <v>216.2</v>
      </c>
      <c r="L3765"/>
    </row>
    <row r="3766" spans="3:14" x14ac:dyDescent="0.45">
      <c r="C3766">
        <v>83</v>
      </c>
      <c r="D3766">
        <f t="shared" si="120"/>
        <v>577</v>
      </c>
      <c r="E3766" t="str">
        <f t="shared" si="119"/>
        <v/>
      </c>
      <c r="F3766"/>
      <c r="G3766" s="39">
        <v>185.47</v>
      </c>
      <c r="H3766" s="39">
        <v>185.6926</v>
      </c>
      <c r="I3766" s="39">
        <v>43.427584080000003</v>
      </c>
      <c r="J3766" s="39">
        <v>52.909796059999998</v>
      </c>
      <c r="K3766" s="39">
        <v>214.53</v>
      </c>
      <c r="L3766"/>
    </row>
    <row r="3767" spans="3:14" x14ac:dyDescent="0.45">
      <c r="C3767">
        <v>83</v>
      </c>
      <c r="D3767">
        <f t="shared" si="120"/>
        <v>577</v>
      </c>
      <c r="E3767">
        <f t="shared" si="119"/>
        <v>189.3809</v>
      </c>
      <c r="F3767"/>
      <c r="G3767" s="39">
        <v>189.16</v>
      </c>
      <c r="H3767" s="39">
        <v>189.3809</v>
      </c>
      <c r="I3767" s="39">
        <v>43.427562850000001</v>
      </c>
      <c r="J3767" s="39">
        <v>52.909831070000003</v>
      </c>
      <c r="K3767" s="39">
        <v>214.53</v>
      </c>
      <c r="L3767"/>
    </row>
    <row r="3768" spans="3:14" x14ac:dyDescent="0.45">
      <c r="C3768">
        <v>83</v>
      </c>
      <c r="D3768">
        <f t="shared" si="120"/>
        <v>745</v>
      </c>
      <c r="E3768" t="str">
        <f t="shared" si="119"/>
        <v/>
      </c>
      <c r="F3768">
        <v>745</v>
      </c>
      <c r="G3768" s="39">
        <v>0</v>
      </c>
      <c r="H3768" s="39">
        <v>0</v>
      </c>
      <c r="I3768" s="39">
        <v>43.42750187</v>
      </c>
      <c r="J3768" s="39">
        <v>52.89304731</v>
      </c>
      <c r="K3768" s="39">
        <v>219.24</v>
      </c>
      <c r="L3768" s="39">
        <v>98</v>
      </c>
      <c r="M3768" s="39">
        <v>8</v>
      </c>
      <c r="N3768" s="39">
        <v>0.2</v>
      </c>
    </row>
    <row r="3769" spans="3:14" x14ac:dyDescent="0.45">
      <c r="C3769">
        <v>83</v>
      </c>
      <c r="D3769">
        <f t="shared" si="120"/>
        <v>745</v>
      </c>
      <c r="E3769" t="str">
        <f t="shared" si="119"/>
        <v/>
      </c>
      <c r="F3769"/>
      <c r="G3769" s="39">
        <v>47.63</v>
      </c>
      <c r="H3769" s="39">
        <v>47.641689999999997</v>
      </c>
      <c r="I3769" s="39">
        <v>43.427324669999997</v>
      </c>
      <c r="J3769" s="39">
        <v>52.893583</v>
      </c>
      <c r="K3769" s="39">
        <v>220.04</v>
      </c>
      <c r="L3769"/>
    </row>
    <row r="3770" spans="3:14" x14ac:dyDescent="0.45">
      <c r="C3770">
        <v>83</v>
      </c>
      <c r="D3770">
        <f t="shared" si="120"/>
        <v>745</v>
      </c>
      <c r="E3770" t="str">
        <f t="shared" si="119"/>
        <v/>
      </c>
      <c r="F3770"/>
      <c r="G3770" s="39">
        <v>88.44</v>
      </c>
      <c r="H3770" s="39">
        <v>88.466099999999997</v>
      </c>
      <c r="I3770" s="39">
        <v>43.427172630000001</v>
      </c>
      <c r="J3770" s="39">
        <v>52.894041739999999</v>
      </c>
      <c r="K3770" s="39">
        <v>221.24</v>
      </c>
      <c r="L3770"/>
    </row>
    <row r="3771" spans="3:14" x14ac:dyDescent="0.45">
      <c r="C3771">
        <v>83</v>
      </c>
      <c r="D3771">
        <f t="shared" si="120"/>
        <v>745</v>
      </c>
      <c r="E3771" t="str">
        <f t="shared" si="119"/>
        <v/>
      </c>
      <c r="F3771"/>
      <c r="G3771" s="39">
        <v>107.54</v>
      </c>
      <c r="H3771" s="39">
        <v>107.5698</v>
      </c>
      <c r="I3771" s="39">
        <v>43.427101450000002</v>
      </c>
      <c r="J3771" s="39">
        <v>52.894256499999997</v>
      </c>
      <c r="K3771" s="39">
        <v>221.07</v>
      </c>
      <c r="L3771"/>
    </row>
    <row r="3772" spans="3:14" x14ac:dyDescent="0.45">
      <c r="C3772">
        <v>83</v>
      </c>
      <c r="D3772">
        <f t="shared" si="120"/>
        <v>745</v>
      </c>
      <c r="E3772" t="str">
        <f t="shared" si="119"/>
        <v/>
      </c>
      <c r="F3772"/>
      <c r="G3772" s="39">
        <v>160.21</v>
      </c>
      <c r="H3772" s="39">
        <v>160.2329</v>
      </c>
      <c r="I3772" s="39">
        <v>43.426908849999997</v>
      </c>
      <c r="J3772" s="39">
        <v>52.894850740000003</v>
      </c>
      <c r="K3772" s="39">
        <v>221.47</v>
      </c>
      <c r="L3772"/>
    </row>
    <row r="3773" spans="3:14" x14ac:dyDescent="0.45">
      <c r="C3773">
        <v>83</v>
      </c>
      <c r="D3773">
        <f t="shared" si="120"/>
        <v>745</v>
      </c>
      <c r="E3773" t="str">
        <f t="shared" si="119"/>
        <v/>
      </c>
      <c r="F3773"/>
      <c r="G3773" s="39">
        <v>179.88</v>
      </c>
      <c r="H3773" s="39">
        <v>179.9905</v>
      </c>
      <c r="I3773" s="39">
        <v>43.426838680000003</v>
      </c>
      <c r="J3773" s="39">
        <v>52.895073830000001</v>
      </c>
      <c r="K3773" s="39">
        <v>223.27</v>
      </c>
      <c r="L3773"/>
    </row>
    <row r="3774" spans="3:14" x14ac:dyDescent="0.45">
      <c r="C3774">
        <v>83</v>
      </c>
      <c r="D3774">
        <f t="shared" si="120"/>
        <v>745</v>
      </c>
      <c r="E3774" t="str">
        <f t="shared" si="119"/>
        <v/>
      </c>
      <c r="F3774"/>
      <c r="G3774" s="39">
        <v>200.42</v>
      </c>
      <c r="H3774" s="39">
        <v>200.53620000000001</v>
      </c>
      <c r="I3774" s="39">
        <v>43.426765410000002</v>
      </c>
      <c r="J3774" s="39">
        <v>52.895306750000003</v>
      </c>
      <c r="K3774" s="39">
        <v>223.67</v>
      </c>
      <c r="L3774"/>
    </row>
    <row r="3775" spans="3:14" x14ac:dyDescent="0.45">
      <c r="C3775">
        <v>83</v>
      </c>
      <c r="D3775">
        <f t="shared" si="120"/>
        <v>745</v>
      </c>
      <c r="E3775" t="str">
        <f t="shared" si="119"/>
        <v/>
      </c>
      <c r="F3775"/>
      <c r="G3775" s="39">
        <v>242.71</v>
      </c>
      <c r="H3775" s="39">
        <v>242.8571</v>
      </c>
      <c r="I3775" s="39">
        <v>43.426613740000001</v>
      </c>
      <c r="J3775" s="39">
        <v>52.895785770000003</v>
      </c>
      <c r="K3775" s="39">
        <v>225.27</v>
      </c>
      <c r="L3775"/>
    </row>
    <row r="3776" spans="3:14" x14ac:dyDescent="0.45">
      <c r="C3776">
        <v>83</v>
      </c>
      <c r="D3776">
        <f t="shared" si="120"/>
        <v>745</v>
      </c>
      <c r="E3776" t="str">
        <f t="shared" si="119"/>
        <v/>
      </c>
      <c r="F3776"/>
      <c r="G3776" s="39">
        <v>267.56</v>
      </c>
      <c r="H3776" s="39">
        <v>267.72640000000001</v>
      </c>
      <c r="I3776" s="39">
        <v>43.426539069999997</v>
      </c>
      <c r="J3776" s="39">
        <v>52.896074990000002</v>
      </c>
      <c r="K3776" s="39">
        <v>224.18</v>
      </c>
      <c r="L3776"/>
    </row>
    <row r="3777" spans="3:14" x14ac:dyDescent="0.45">
      <c r="C3777">
        <v>83</v>
      </c>
      <c r="D3777">
        <f t="shared" si="120"/>
        <v>745</v>
      </c>
      <c r="E3777">
        <f t="shared" si="119"/>
        <v>271.48860000000002</v>
      </c>
      <c r="F3777"/>
      <c r="G3777" s="39">
        <v>271.32</v>
      </c>
      <c r="H3777" s="39">
        <v>271.48860000000002</v>
      </c>
      <c r="I3777" s="39">
        <v>43.426505990000003</v>
      </c>
      <c r="J3777" s="39">
        <v>52.896084879999997</v>
      </c>
      <c r="K3777" s="39">
        <v>224.18</v>
      </c>
      <c r="L3777"/>
    </row>
    <row r="3778" spans="3:14" x14ac:dyDescent="0.45">
      <c r="C3778">
        <v>83</v>
      </c>
      <c r="D3778">
        <f t="shared" si="120"/>
        <v>1628</v>
      </c>
      <c r="E3778" t="str">
        <f t="shared" si="119"/>
        <v/>
      </c>
      <c r="F3778" s="39">
        <v>1628</v>
      </c>
      <c r="G3778" s="39">
        <v>0</v>
      </c>
      <c r="H3778" s="39">
        <v>0</v>
      </c>
      <c r="I3778" s="39">
        <v>43.420752040000004</v>
      </c>
      <c r="J3778" s="39">
        <v>52.91253992</v>
      </c>
      <c r="K3778" s="39">
        <v>227.15</v>
      </c>
      <c r="L3778" s="39">
        <v>98</v>
      </c>
      <c r="M3778" s="39">
        <v>8</v>
      </c>
      <c r="N3778" s="39">
        <v>0.2</v>
      </c>
    </row>
    <row r="3779" spans="3:14" x14ac:dyDescent="0.45">
      <c r="C3779">
        <v>83</v>
      </c>
      <c r="D3779">
        <f t="shared" si="120"/>
        <v>1628</v>
      </c>
      <c r="E3779" t="str">
        <f t="shared" si="119"/>
        <v/>
      </c>
      <c r="F3779"/>
      <c r="G3779" s="39">
        <v>2.91</v>
      </c>
      <c r="H3779" s="39">
        <v>2.9109829999999999</v>
      </c>
      <c r="I3779" s="39">
        <v>43.420752640000003</v>
      </c>
      <c r="J3779" s="39">
        <v>52.912503979999997</v>
      </c>
      <c r="K3779" s="39">
        <v>227.15</v>
      </c>
      <c r="L3779"/>
    </row>
    <row r="3780" spans="3:14" x14ac:dyDescent="0.45">
      <c r="C3780">
        <v>83</v>
      </c>
      <c r="D3780">
        <f t="shared" si="120"/>
        <v>1628</v>
      </c>
      <c r="E3780" t="str">
        <f t="shared" ref="E3780:E3843" si="121">IF(G3781=0,H3780,"")</f>
        <v/>
      </c>
      <c r="F3780"/>
      <c r="G3780" s="39">
        <v>52.23</v>
      </c>
      <c r="H3780" s="39">
        <v>52.235729999999997</v>
      </c>
      <c r="I3780" s="39">
        <v>43.420745089999997</v>
      </c>
      <c r="J3780" s="39">
        <v>52.911895039999997</v>
      </c>
      <c r="K3780" s="39">
        <v>226.55</v>
      </c>
      <c r="L3780"/>
    </row>
    <row r="3781" spans="3:14" x14ac:dyDescent="0.45">
      <c r="C3781">
        <v>83</v>
      </c>
      <c r="D3781">
        <f t="shared" si="120"/>
        <v>1628</v>
      </c>
      <c r="E3781" t="str">
        <f t="shared" si="121"/>
        <v/>
      </c>
      <c r="F3781"/>
      <c r="G3781" s="39">
        <v>91.44</v>
      </c>
      <c r="H3781" s="39">
        <v>91.447789999999998</v>
      </c>
      <c r="I3781" s="39">
        <v>43.420706119999998</v>
      </c>
      <c r="J3781" s="39">
        <v>52.911413850000002</v>
      </c>
      <c r="K3781" s="39">
        <v>227.12</v>
      </c>
      <c r="L3781"/>
    </row>
    <row r="3782" spans="3:14" x14ac:dyDescent="0.45">
      <c r="C3782">
        <v>83</v>
      </c>
      <c r="D3782">
        <f t="shared" si="120"/>
        <v>1628</v>
      </c>
      <c r="E3782" t="str">
        <f t="shared" si="121"/>
        <v/>
      </c>
      <c r="F3782"/>
      <c r="G3782" s="39">
        <v>124.15</v>
      </c>
      <c r="H3782" s="39">
        <v>124.1591</v>
      </c>
      <c r="I3782" s="39">
        <v>43.420673600000001</v>
      </c>
      <c r="J3782" s="39">
        <v>52.911012419999999</v>
      </c>
      <c r="K3782" s="39">
        <v>226.72</v>
      </c>
      <c r="L3782"/>
    </row>
    <row r="3783" spans="3:14" x14ac:dyDescent="0.45">
      <c r="C3783">
        <v>83</v>
      </c>
      <c r="D3783">
        <f t="shared" si="120"/>
        <v>1628</v>
      </c>
      <c r="E3783">
        <f t="shared" si="121"/>
        <v>125.1555</v>
      </c>
      <c r="F3783"/>
      <c r="G3783" s="39">
        <v>125.15</v>
      </c>
      <c r="H3783" s="39">
        <v>125.1555</v>
      </c>
      <c r="I3783" s="39">
        <v>43.420673299999997</v>
      </c>
      <c r="J3783" s="39">
        <v>52.911000119999997</v>
      </c>
      <c r="K3783" s="39">
        <v>226.72</v>
      </c>
      <c r="L3783"/>
    </row>
    <row r="3784" spans="3:14" x14ac:dyDescent="0.45">
      <c r="C3784">
        <v>83</v>
      </c>
      <c r="D3784">
        <f t="shared" si="120"/>
        <v>2103</v>
      </c>
      <c r="E3784" t="str">
        <f t="shared" si="121"/>
        <v/>
      </c>
      <c r="F3784">
        <v>2103</v>
      </c>
      <c r="G3784" s="39">
        <v>0</v>
      </c>
      <c r="H3784" s="39">
        <v>0</v>
      </c>
      <c r="I3784" s="39">
        <v>43.429795720000001</v>
      </c>
      <c r="J3784" s="39">
        <v>52.91600305</v>
      </c>
      <c r="K3784" s="39">
        <v>226.6</v>
      </c>
      <c r="L3784" s="39">
        <v>98</v>
      </c>
      <c r="M3784" s="39">
        <v>8</v>
      </c>
      <c r="N3784" s="39">
        <v>0.2</v>
      </c>
    </row>
    <row r="3785" spans="3:14" x14ac:dyDescent="0.45">
      <c r="C3785">
        <v>83</v>
      </c>
      <c r="D3785">
        <f t="shared" si="120"/>
        <v>2103</v>
      </c>
      <c r="E3785" t="str">
        <f t="shared" si="121"/>
        <v/>
      </c>
      <c r="F3785"/>
      <c r="G3785" s="39">
        <v>12.37</v>
      </c>
      <c r="H3785" s="39">
        <v>12.36923</v>
      </c>
      <c r="I3785" s="39">
        <v>43.429692760000002</v>
      </c>
      <c r="J3785" s="39">
        <v>52.916061159999998</v>
      </c>
      <c r="K3785" s="39">
        <v>226.6</v>
      </c>
      <c r="L3785"/>
    </row>
    <row r="3786" spans="3:14" x14ac:dyDescent="0.45">
      <c r="C3786">
        <v>83</v>
      </c>
      <c r="D3786">
        <f t="shared" si="120"/>
        <v>2103</v>
      </c>
      <c r="E3786" t="str">
        <f t="shared" si="121"/>
        <v/>
      </c>
      <c r="F3786"/>
      <c r="G3786" s="39">
        <v>25.22</v>
      </c>
      <c r="H3786" s="39">
        <v>25.24437</v>
      </c>
      <c r="I3786" s="39">
        <v>43.42958513</v>
      </c>
      <c r="J3786" s="39">
        <v>52.916119260000002</v>
      </c>
      <c r="K3786" s="39">
        <v>225.8</v>
      </c>
      <c r="L3786"/>
    </row>
    <row r="3787" spans="3:14" x14ac:dyDescent="0.45">
      <c r="C3787">
        <v>83</v>
      </c>
      <c r="D3787">
        <f t="shared" ref="D3787:D3850" si="122">IF(F3787&gt;0,F3787,F3787+D3786)</f>
        <v>2103</v>
      </c>
      <c r="E3787" t="str">
        <f t="shared" si="121"/>
        <v/>
      </c>
      <c r="F3787"/>
      <c r="G3787" s="39">
        <v>91.44</v>
      </c>
      <c r="H3787" s="39">
        <v>91.486699999999999</v>
      </c>
      <c r="I3787" s="39">
        <v>43.429333749999998</v>
      </c>
      <c r="J3787" s="39">
        <v>52.915377720000002</v>
      </c>
      <c r="K3787" s="39">
        <v>227.5</v>
      </c>
      <c r="L3787"/>
    </row>
    <row r="3788" spans="3:14" x14ac:dyDescent="0.45">
      <c r="C3788">
        <v>83</v>
      </c>
      <c r="D3788">
        <f t="shared" si="122"/>
        <v>2103</v>
      </c>
      <c r="E3788" t="str">
        <f t="shared" si="121"/>
        <v/>
      </c>
      <c r="F3788"/>
      <c r="G3788" s="39">
        <v>113.86</v>
      </c>
      <c r="H3788" s="39">
        <v>113.9171</v>
      </c>
      <c r="I3788" s="39">
        <v>43.429248659999999</v>
      </c>
      <c r="J3788" s="39">
        <v>52.915126710000003</v>
      </c>
      <c r="K3788" s="39">
        <v>226.7</v>
      </c>
      <c r="L3788"/>
    </row>
    <row r="3789" spans="3:14" x14ac:dyDescent="0.45">
      <c r="C3789">
        <v>83</v>
      </c>
      <c r="D3789">
        <f t="shared" si="122"/>
        <v>2103</v>
      </c>
      <c r="E3789" t="str">
        <f t="shared" si="121"/>
        <v/>
      </c>
      <c r="F3789"/>
      <c r="G3789" s="39">
        <v>182.88</v>
      </c>
      <c r="H3789" s="39">
        <v>182.941</v>
      </c>
      <c r="I3789" s="39">
        <v>43.429009569999998</v>
      </c>
      <c r="J3789" s="39">
        <v>52.914339910000002</v>
      </c>
      <c r="K3789" s="39">
        <v>226.7</v>
      </c>
      <c r="L3789"/>
    </row>
    <row r="3790" spans="3:14" x14ac:dyDescent="0.45">
      <c r="C3790">
        <v>83</v>
      </c>
      <c r="D3790">
        <f t="shared" si="122"/>
        <v>2103</v>
      </c>
      <c r="E3790" t="str">
        <f t="shared" si="121"/>
        <v/>
      </c>
      <c r="F3790"/>
      <c r="G3790" s="39">
        <v>220.46</v>
      </c>
      <c r="H3790" s="39">
        <v>220.5204</v>
      </c>
      <c r="I3790" s="39">
        <v>43.42887941</v>
      </c>
      <c r="J3790" s="39">
        <v>52.913911550000002</v>
      </c>
      <c r="K3790" s="39">
        <v>226.5</v>
      </c>
      <c r="L3790"/>
    </row>
    <row r="3791" spans="3:14" x14ac:dyDescent="0.45">
      <c r="C3791">
        <v>83</v>
      </c>
      <c r="D3791">
        <f t="shared" si="122"/>
        <v>2103</v>
      </c>
      <c r="E3791" t="str">
        <f t="shared" si="121"/>
        <v/>
      </c>
      <c r="F3791"/>
      <c r="G3791" s="39">
        <v>274.32</v>
      </c>
      <c r="H3791" s="39">
        <v>274.47590000000002</v>
      </c>
      <c r="I3791" s="39">
        <v>43.428654510000001</v>
      </c>
      <c r="J3791" s="39">
        <v>52.913322280000003</v>
      </c>
      <c r="K3791" s="39">
        <v>223.31</v>
      </c>
      <c r="L3791"/>
    </row>
    <row r="3792" spans="3:14" x14ac:dyDescent="0.45">
      <c r="C3792">
        <v>83</v>
      </c>
      <c r="D3792">
        <f t="shared" si="122"/>
        <v>2103</v>
      </c>
      <c r="E3792" t="str">
        <f t="shared" si="121"/>
        <v/>
      </c>
      <c r="F3792"/>
      <c r="G3792" s="39">
        <v>345.3</v>
      </c>
      <c r="H3792" s="39">
        <v>345.53710000000001</v>
      </c>
      <c r="I3792" s="39">
        <v>43.428358119999999</v>
      </c>
      <c r="J3792" s="39">
        <v>52.912545719999997</v>
      </c>
      <c r="K3792" s="39">
        <v>219.91</v>
      </c>
      <c r="L3792"/>
    </row>
    <row r="3793" spans="3:14" x14ac:dyDescent="0.45">
      <c r="C3793">
        <v>83</v>
      </c>
      <c r="D3793">
        <f t="shared" si="122"/>
        <v>2103</v>
      </c>
      <c r="E3793" t="str">
        <f t="shared" si="121"/>
        <v/>
      </c>
      <c r="F3793"/>
      <c r="G3793" s="39">
        <v>365.76</v>
      </c>
      <c r="H3793" s="39">
        <v>366.02170000000001</v>
      </c>
      <c r="I3793" s="39">
        <v>43.428266979999997</v>
      </c>
      <c r="J3793" s="39">
        <v>52.912326149999998</v>
      </c>
      <c r="K3793" s="39">
        <v>218.91</v>
      </c>
      <c r="L3793"/>
    </row>
    <row r="3794" spans="3:14" x14ac:dyDescent="0.45">
      <c r="C3794">
        <v>83</v>
      </c>
      <c r="D3794">
        <f t="shared" si="122"/>
        <v>2103</v>
      </c>
      <c r="E3794" t="str">
        <f t="shared" si="121"/>
        <v/>
      </c>
      <c r="F3794"/>
      <c r="G3794" s="39">
        <v>408.23</v>
      </c>
      <c r="H3794" s="39">
        <v>408.52420000000001</v>
      </c>
      <c r="I3794" s="39">
        <v>43.428077819999999</v>
      </c>
      <c r="J3794" s="39">
        <v>52.911870440000001</v>
      </c>
      <c r="K3794" s="39">
        <v>217.13</v>
      </c>
      <c r="L3794"/>
    </row>
    <row r="3795" spans="3:14" x14ac:dyDescent="0.45">
      <c r="C3795">
        <v>83</v>
      </c>
      <c r="D3795">
        <f t="shared" si="122"/>
        <v>2103</v>
      </c>
      <c r="E3795" t="str">
        <f t="shared" si="121"/>
        <v/>
      </c>
      <c r="F3795"/>
      <c r="G3795" s="39">
        <v>457.2</v>
      </c>
      <c r="H3795" s="39">
        <v>457.52510000000001</v>
      </c>
      <c r="I3795" s="39">
        <v>43.427917720000003</v>
      </c>
      <c r="J3795" s="39">
        <v>52.91130691</v>
      </c>
      <c r="K3795" s="39">
        <v>215.53</v>
      </c>
      <c r="L3795"/>
    </row>
    <row r="3796" spans="3:14" x14ac:dyDescent="0.45">
      <c r="C3796">
        <v>83</v>
      </c>
      <c r="D3796">
        <f t="shared" si="122"/>
        <v>2103</v>
      </c>
      <c r="E3796" t="str">
        <f t="shared" si="121"/>
        <v/>
      </c>
      <c r="F3796"/>
      <c r="G3796" s="39">
        <v>491.86</v>
      </c>
      <c r="H3796" s="39">
        <v>492.18110000000001</v>
      </c>
      <c r="I3796" s="39">
        <v>43.427804440000003</v>
      </c>
      <c r="J3796" s="39">
        <v>52.910908139999997</v>
      </c>
      <c r="K3796" s="39">
        <v>215.73</v>
      </c>
      <c r="L3796"/>
    </row>
    <row r="3797" spans="3:14" x14ac:dyDescent="0.45">
      <c r="C3797">
        <v>83</v>
      </c>
      <c r="D3797">
        <f t="shared" si="122"/>
        <v>2103</v>
      </c>
      <c r="E3797" t="str">
        <f t="shared" si="121"/>
        <v/>
      </c>
      <c r="F3797"/>
      <c r="G3797" s="39">
        <v>548.64</v>
      </c>
      <c r="H3797" s="39">
        <v>548.97839999999997</v>
      </c>
      <c r="I3797" s="39">
        <v>43.427623400000002</v>
      </c>
      <c r="J3797" s="39">
        <v>52.910252329999999</v>
      </c>
      <c r="K3797" s="39">
        <v>214.53</v>
      </c>
      <c r="L3797"/>
    </row>
    <row r="3798" spans="3:14" x14ac:dyDescent="0.45">
      <c r="C3798">
        <v>83</v>
      </c>
      <c r="D3798">
        <f t="shared" si="122"/>
        <v>2103</v>
      </c>
      <c r="E3798" t="str">
        <f t="shared" si="121"/>
        <v/>
      </c>
      <c r="F3798"/>
      <c r="G3798" s="39">
        <v>578.4</v>
      </c>
      <c r="H3798" s="39">
        <v>578.74009999999998</v>
      </c>
      <c r="I3798" s="39">
        <v>43.427528529999996</v>
      </c>
      <c r="J3798" s="39">
        <v>52.909908680000001</v>
      </c>
      <c r="K3798" s="39">
        <v>213.93</v>
      </c>
      <c r="L3798"/>
    </row>
    <row r="3799" spans="3:14" x14ac:dyDescent="0.45">
      <c r="C3799">
        <v>83</v>
      </c>
      <c r="D3799">
        <f t="shared" si="122"/>
        <v>2103</v>
      </c>
      <c r="E3799">
        <f t="shared" si="121"/>
        <v>586.11519999999996</v>
      </c>
      <c r="F3799"/>
      <c r="G3799" s="39">
        <v>585.75</v>
      </c>
      <c r="H3799" s="39">
        <v>586.11519999999996</v>
      </c>
      <c r="I3799" s="39">
        <v>43.427562850000001</v>
      </c>
      <c r="J3799" s="39">
        <v>52.909831070000003</v>
      </c>
      <c r="K3799" s="39">
        <v>214.53</v>
      </c>
      <c r="L3799"/>
    </row>
    <row r="3800" spans="3:14" x14ac:dyDescent="0.45">
      <c r="C3800">
        <v>83</v>
      </c>
      <c r="D3800">
        <f t="shared" si="122"/>
        <v>2142</v>
      </c>
      <c r="E3800" t="str">
        <f t="shared" si="121"/>
        <v/>
      </c>
      <c r="F3800">
        <v>2142</v>
      </c>
      <c r="G3800" s="39">
        <v>0</v>
      </c>
      <c r="H3800" s="39">
        <v>0</v>
      </c>
      <c r="I3800" s="39">
        <v>43.419617649999999</v>
      </c>
      <c r="J3800" s="39">
        <v>52.908036699999997</v>
      </c>
      <c r="K3800" s="39">
        <v>227.51</v>
      </c>
      <c r="L3800" s="39">
        <v>98</v>
      </c>
      <c r="M3800" s="39">
        <v>8</v>
      </c>
      <c r="N3800" s="39">
        <v>0.2</v>
      </c>
    </row>
    <row r="3801" spans="3:14" x14ac:dyDescent="0.45">
      <c r="C3801">
        <v>83</v>
      </c>
      <c r="D3801">
        <f t="shared" si="122"/>
        <v>2142</v>
      </c>
      <c r="E3801" t="str">
        <f t="shared" si="121"/>
        <v/>
      </c>
      <c r="F3801"/>
      <c r="G3801" s="39">
        <v>15.17</v>
      </c>
      <c r="H3801" s="39">
        <v>15.174709999999999</v>
      </c>
      <c r="I3801" s="39">
        <v>43.419708249999999</v>
      </c>
      <c r="J3801" s="39">
        <v>52.908176910000002</v>
      </c>
      <c r="K3801" s="39">
        <v>227.31</v>
      </c>
      <c r="L3801"/>
    </row>
    <row r="3802" spans="3:14" x14ac:dyDescent="0.45">
      <c r="C3802">
        <v>83</v>
      </c>
      <c r="D3802">
        <f t="shared" si="122"/>
        <v>2142</v>
      </c>
      <c r="E3802" t="str">
        <f t="shared" si="121"/>
        <v/>
      </c>
      <c r="F3802"/>
      <c r="G3802" s="39">
        <v>24.51</v>
      </c>
      <c r="H3802" s="39">
        <v>24.511869999999998</v>
      </c>
      <c r="I3802" s="39">
        <v>43.419762540000001</v>
      </c>
      <c r="J3802" s="39">
        <v>52.90826491</v>
      </c>
      <c r="K3802" s="39">
        <v>227.31</v>
      </c>
      <c r="L3802"/>
    </row>
    <row r="3803" spans="3:14" x14ac:dyDescent="0.45">
      <c r="C3803">
        <v>83</v>
      </c>
      <c r="D3803">
        <f t="shared" si="122"/>
        <v>2142</v>
      </c>
      <c r="E3803" t="str">
        <f t="shared" si="121"/>
        <v/>
      </c>
      <c r="F3803"/>
      <c r="G3803" s="39">
        <v>66</v>
      </c>
      <c r="H3803" s="39">
        <v>65.998140000000006</v>
      </c>
      <c r="I3803" s="39">
        <v>43.420042469999999</v>
      </c>
      <c r="J3803" s="39">
        <v>52.90860395</v>
      </c>
      <c r="K3803" s="39">
        <v>227.45</v>
      </c>
      <c r="L3803"/>
    </row>
    <row r="3804" spans="3:14" x14ac:dyDescent="0.45">
      <c r="C3804">
        <v>83</v>
      </c>
      <c r="D3804">
        <f t="shared" si="122"/>
        <v>2142</v>
      </c>
      <c r="E3804" t="str">
        <f t="shared" si="121"/>
        <v/>
      </c>
      <c r="F3804"/>
      <c r="G3804" s="39">
        <v>91.44</v>
      </c>
      <c r="H3804" s="39">
        <v>91.448629999999994</v>
      </c>
      <c r="I3804" s="39">
        <v>43.420230029999999</v>
      </c>
      <c r="J3804" s="39">
        <v>52.908784220000001</v>
      </c>
      <c r="K3804" s="39">
        <v>226.85</v>
      </c>
      <c r="L3804"/>
    </row>
    <row r="3805" spans="3:14" x14ac:dyDescent="0.45">
      <c r="C3805">
        <v>83</v>
      </c>
      <c r="D3805">
        <f t="shared" si="122"/>
        <v>2142</v>
      </c>
      <c r="E3805" t="str">
        <f t="shared" si="121"/>
        <v/>
      </c>
      <c r="F3805"/>
      <c r="G3805" s="39">
        <v>121.76</v>
      </c>
      <c r="H3805" s="39">
        <v>121.7675</v>
      </c>
      <c r="I3805" s="39">
        <v>43.420453539999997</v>
      </c>
      <c r="J3805" s="39">
        <v>52.908999039999998</v>
      </c>
      <c r="K3805" s="39">
        <v>226.85</v>
      </c>
      <c r="L3805"/>
    </row>
    <row r="3806" spans="3:14" x14ac:dyDescent="0.45">
      <c r="C3806">
        <v>83</v>
      </c>
      <c r="D3806">
        <f t="shared" si="122"/>
        <v>2142</v>
      </c>
      <c r="E3806" t="str">
        <f t="shared" si="121"/>
        <v/>
      </c>
      <c r="F3806"/>
      <c r="G3806" s="39">
        <v>158.71</v>
      </c>
      <c r="H3806" s="39">
        <v>158.71960000000001</v>
      </c>
      <c r="I3806" s="39">
        <v>43.420751379999999</v>
      </c>
      <c r="J3806" s="39">
        <v>52.909201979999999</v>
      </c>
      <c r="K3806" s="39">
        <v>226.24</v>
      </c>
      <c r="L3806"/>
    </row>
    <row r="3807" spans="3:14" x14ac:dyDescent="0.45">
      <c r="C3807">
        <v>83</v>
      </c>
      <c r="D3807">
        <f t="shared" si="122"/>
        <v>2142</v>
      </c>
      <c r="E3807">
        <f t="shared" si="121"/>
        <v>162.88200000000001</v>
      </c>
      <c r="F3807"/>
      <c r="G3807" s="39">
        <v>162.85</v>
      </c>
      <c r="H3807" s="39">
        <v>162.88200000000001</v>
      </c>
      <c r="I3807" s="39">
        <v>43.42078806</v>
      </c>
      <c r="J3807" s="39">
        <v>52.909192730000001</v>
      </c>
      <c r="K3807" s="39">
        <v>225.84</v>
      </c>
      <c r="L3807"/>
    </row>
    <row r="3808" spans="3:14" x14ac:dyDescent="0.45">
      <c r="C3808">
        <v>83</v>
      </c>
      <c r="D3808">
        <f t="shared" si="122"/>
        <v>2184</v>
      </c>
      <c r="E3808" t="str">
        <f t="shared" si="121"/>
        <v/>
      </c>
      <c r="F3808">
        <v>2184</v>
      </c>
      <c r="G3808" s="39">
        <v>0</v>
      </c>
      <c r="H3808" s="39">
        <v>0</v>
      </c>
      <c r="I3808" s="39">
        <v>43.429519730000003</v>
      </c>
      <c r="J3808" s="39">
        <v>52.902776780000003</v>
      </c>
      <c r="K3808" s="39">
        <v>220.4</v>
      </c>
      <c r="L3808" s="39">
        <v>98</v>
      </c>
      <c r="M3808" s="39">
        <v>8</v>
      </c>
      <c r="N3808" s="39">
        <v>0.2</v>
      </c>
    </row>
    <row r="3809" spans="3:14" x14ac:dyDescent="0.45">
      <c r="C3809">
        <v>83</v>
      </c>
      <c r="D3809">
        <f t="shared" si="122"/>
        <v>2184</v>
      </c>
      <c r="E3809" t="str">
        <f t="shared" si="121"/>
        <v/>
      </c>
      <c r="F3809"/>
      <c r="G3809" s="39">
        <v>6.94</v>
      </c>
      <c r="H3809" s="39">
        <v>6.947082</v>
      </c>
      <c r="I3809" s="39">
        <v>43.429457409999998</v>
      </c>
      <c r="J3809" s="39">
        <v>52.902783370000002</v>
      </c>
      <c r="K3809" s="39">
        <v>220.6</v>
      </c>
      <c r="L3809"/>
    </row>
    <row r="3810" spans="3:14" x14ac:dyDescent="0.45">
      <c r="C3810">
        <v>83</v>
      </c>
      <c r="D3810">
        <f t="shared" si="122"/>
        <v>2184</v>
      </c>
      <c r="E3810" t="str">
        <f t="shared" si="121"/>
        <v/>
      </c>
      <c r="F3810"/>
      <c r="G3810" s="39">
        <v>38.11</v>
      </c>
      <c r="H3810" s="39">
        <v>38.109940000000002</v>
      </c>
      <c r="I3810" s="39">
        <v>43.429469670000003</v>
      </c>
      <c r="J3810" s="39">
        <v>52.903167860000003</v>
      </c>
      <c r="K3810" s="39">
        <v>220.62</v>
      </c>
      <c r="L3810"/>
    </row>
    <row r="3811" spans="3:14" x14ac:dyDescent="0.45">
      <c r="C3811">
        <v>83</v>
      </c>
      <c r="D3811">
        <f t="shared" si="122"/>
        <v>2184</v>
      </c>
      <c r="E3811" t="str">
        <f t="shared" si="121"/>
        <v/>
      </c>
      <c r="F3811"/>
      <c r="G3811" s="39">
        <v>78.59</v>
      </c>
      <c r="H3811" s="39">
        <v>78.623500000000007</v>
      </c>
      <c r="I3811" s="39">
        <v>43.429294409999997</v>
      </c>
      <c r="J3811" s="39">
        <v>52.903606230000001</v>
      </c>
      <c r="K3811" s="39">
        <v>222.13</v>
      </c>
      <c r="L3811"/>
    </row>
    <row r="3812" spans="3:14" x14ac:dyDescent="0.45">
      <c r="C3812">
        <v>83</v>
      </c>
      <c r="D3812">
        <f t="shared" si="122"/>
        <v>2184</v>
      </c>
      <c r="E3812" t="str">
        <f t="shared" si="121"/>
        <v/>
      </c>
      <c r="F3812"/>
      <c r="G3812" s="39">
        <v>91.44</v>
      </c>
      <c r="H3812" s="39">
        <v>91.495919999999998</v>
      </c>
      <c r="I3812" s="39">
        <v>43.429207990000002</v>
      </c>
      <c r="J3812" s="39">
        <v>52.90371167</v>
      </c>
      <c r="K3812" s="39">
        <v>222.93</v>
      </c>
      <c r="L3812"/>
    </row>
    <row r="3813" spans="3:14" x14ac:dyDescent="0.45">
      <c r="C3813">
        <v>83</v>
      </c>
      <c r="D3813">
        <f t="shared" si="122"/>
        <v>2184</v>
      </c>
      <c r="E3813" t="str">
        <f t="shared" si="121"/>
        <v/>
      </c>
      <c r="F3813"/>
      <c r="G3813" s="39">
        <v>105.97</v>
      </c>
      <c r="H3813" s="39">
        <v>106.027</v>
      </c>
      <c r="I3813" s="39">
        <v>43.429110260000002</v>
      </c>
      <c r="J3813" s="39">
        <v>52.903830929999998</v>
      </c>
      <c r="K3813" s="39">
        <v>222.93</v>
      </c>
      <c r="L3813"/>
    </row>
    <row r="3814" spans="3:14" x14ac:dyDescent="0.45">
      <c r="C3814">
        <v>83</v>
      </c>
      <c r="D3814">
        <f t="shared" si="122"/>
        <v>2184</v>
      </c>
      <c r="E3814" t="str">
        <f t="shared" si="121"/>
        <v/>
      </c>
      <c r="F3814"/>
      <c r="G3814" s="39">
        <v>138.97</v>
      </c>
      <c r="H3814" s="39">
        <v>139.0429</v>
      </c>
      <c r="I3814" s="39">
        <v>43.428828189999997</v>
      </c>
      <c r="J3814" s="39">
        <v>52.90395865</v>
      </c>
      <c r="K3814" s="39">
        <v>221.93</v>
      </c>
      <c r="L3814"/>
    </row>
    <row r="3815" spans="3:14" x14ac:dyDescent="0.45">
      <c r="C3815">
        <v>83</v>
      </c>
      <c r="D3815">
        <f t="shared" si="122"/>
        <v>2184</v>
      </c>
      <c r="E3815" t="str">
        <f t="shared" si="121"/>
        <v/>
      </c>
      <c r="F3815"/>
      <c r="G3815" s="39">
        <v>182.88</v>
      </c>
      <c r="H3815" s="39">
        <v>182.9529</v>
      </c>
      <c r="I3815" s="39">
        <v>43.428434090000003</v>
      </c>
      <c r="J3815" s="39">
        <v>52.903917980000003</v>
      </c>
      <c r="K3815" s="39">
        <v>222.33</v>
      </c>
      <c r="L3815"/>
    </row>
    <row r="3816" spans="3:14" x14ac:dyDescent="0.45">
      <c r="C3816">
        <v>83</v>
      </c>
      <c r="D3816">
        <f t="shared" si="122"/>
        <v>2184</v>
      </c>
      <c r="E3816">
        <f t="shared" si="121"/>
        <v>184.1986</v>
      </c>
      <c r="F3816"/>
      <c r="G3816" s="39">
        <v>184.13</v>
      </c>
      <c r="H3816" s="39">
        <v>184.1986</v>
      </c>
      <c r="I3816" s="39">
        <v>43.428422910000002</v>
      </c>
      <c r="J3816" s="39">
        <v>52.90391683</v>
      </c>
      <c r="K3816" s="39">
        <v>222.33</v>
      </c>
      <c r="L3816"/>
    </row>
    <row r="3817" spans="3:14" x14ac:dyDescent="0.45">
      <c r="C3817">
        <v>83</v>
      </c>
      <c r="D3817">
        <f t="shared" si="122"/>
        <v>2453</v>
      </c>
      <c r="E3817" t="str">
        <f t="shared" si="121"/>
        <v/>
      </c>
      <c r="F3817">
        <v>2453</v>
      </c>
      <c r="G3817" s="39">
        <v>0</v>
      </c>
      <c r="H3817" s="39">
        <v>0</v>
      </c>
      <c r="I3817" s="39">
        <v>43.42798449</v>
      </c>
      <c r="J3817" s="39">
        <v>52.905657859999998</v>
      </c>
      <c r="K3817" s="39">
        <v>213.16</v>
      </c>
      <c r="L3817" s="39">
        <v>98</v>
      </c>
      <c r="M3817" s="39">
        <v>8</v>
      </c>
      <c r="N3817" s="39">
        <v>0.2</v>
      </c>
    </row>
    <row r="3818" spans="3:14" x14ac:dyDescent="0.45">
      <c r="C3818">
        <v>83</v>
      </c>
      <c r="D3818">
        <f t="shared" si="122"/>
        <v>2453</v>
      </c>
      <c r="E3818" t="str">
        <f t="shared" si="121"/>
        <v/>
      </c>
      <c r="F3818"/>
      <c r="G3818" s="39">
        <v>5.48</v>
      </c>
      <c r="H3818" s="39">
        <v>5.4759270000000004</v>
      </c>
      <c r="I3818" s="39">
        <v>43.428033759999998</v>
      </c>
      <c r="J3818" s="39">
        <v>52.905656139999998</v>
      </c>
      <c r="K3818" s="39">
        <v>213.16</v>
      </c>
      <c r="L3818"/>
    </row>
    <row r="3819" spans="3:14" x14ac:dyDescent="0.45">
      <c r="C3819">
        <v>83</v>
      </c>
      <c r="D3819">
        <f t="shared" si="122"/>
        <v>2453</v>
      </c>
      <c r="E3819" t="str">
        <f t="shared" si="121"/>
        <v/>
      </c>
      <c r="F3819"/>
      <c r="G3819" s="39">
        <v>36.369999999999997</v>
      </c>
      <c r="H3819" s="39">
        <v>36.413460000000001</v>
      </c>
      <c r="I3819" s="39">
        <v>43.428134280000002</v>
      </c>
      <c r="J3819" s="39">
        <v>52.905300369999999</v>
      </c>
      <c r="K3819" s="39">
        <v>214.76</v>
      </c>
      <c r="L3819"/>
    </row>
    <row r="3820" spans="3:14" x14ac:dyDescent="0.45">
      <c r="C3820">
        <v>83</v>
      </c>
      <c r="D3820">
        <f t="shared" si="122"/>
        <v>2453</v>
      </c>
      <c r="E3820" t="str">
        <f t="shared" si="121"/>
        <v/>
      </c>
      <c r="F3820"/>
      <c r="G3820" s="39">
        <v>69.91</v>
      </c>
      <c r="H3820" s="39">
        <v>70.037610000000001</v>
      </c>
      <c r="I3820" s="39">
        <v>43.428207290000003</v>
      </c>
      <c r="J3820" s="39">
        <v>52.904898469999999</v>
      </c>
      <c r="K3820" s="39">
        <v>217.16</v>
      </c>
      <c r="L3820"/>
    </row>
    <row r="3821" spans="3:14" x14ac:dyDescent="0.45">
      <c r="C3821">
        <v>83</v>
      </c>
      <c r="D3821">
        <f t="shared" si="122"/>
        <v>2453</v>
      </c>
      <c r="E3821" t="str">
        <f t="shared" si="121"/>
        <v/>
      </c>
      <c r="F3821"/>
      <c r="G3821" s="39">
        <v>91.44</v>
      </c>
      <c r="H3821" s="39">
        <v>91.574709999999996</v>
      </c>
      <c r="I3821" s="39">
        <v>43.428250400000003</v>
      </c>
      <c r="J3821" s="39">
        <v>52.904639250000002</v>
      </c>
      <c r="K3821" s="39">
        <v>217.73</v>
      </c>
      <c r="L3821"/>
    </row>
    <row r="3822" spans="3:14" x14ac:dyDescent="0.45">
      <c r="C3822">
        <v>83</v>
      </c>
      <c r="D3822">
        <f t="shared" si="122"/>
        <v>2453</v>
      </c>
      <c r="E3822" t="str">
        <f t="shared" si="121"/>
        <v/>
      </c>
      <c r="F3822"/>
      <c r="G3822" s="39">
        <v>122.27</v>
      </c>
      <c r="H3822" s="39">
        <v>122.4838</v>
      </c>
      <c r="I3822" s="39">
        <v>43.428312130000002</v>
      </c>
      <c r="J3822" s="39">
        <v>52.904268029999997</v>
      </c>
      <c r="K3822" s="39">
        <v>219.93</v>
      </c>
      <c r="L3822"/>
    </row>
    <row r="3823" spans="3:14" x14ac:dyDescent="0.45">
      <c r="C3823">
        <v>83</v>
      </c>
      <c r="D3823">
        <f t="shared" si="122"/>
        <v>2453</v>
      </c>
      <c r="E3823" t="str">
        <f t="shared" si="121"/>
        <v/>
      </c>
      <c r="F3823"/>
      <c r="G3823" s="39">
        <v>150.61000000000001</v>
      </c>
      <c r="H3823" s="39">
        <v>150.92179999999999</v>
      </c>
      <c r="I3823" s="39">
        <v>43.428419679999998</v>
      </c>
      <c r="J3823" s="39">
        <v>52.903950719999997</v>
      </c>
      <c r="K3823" s="39">
        <v>222.33</v>
      </c>
      <c r="L3823"/>
    </row>
    <row r="3824" spans="3:14" x14ac:dyDescent="0.45">
      <c r="C3824">
        <v>83</v>
      </c>
      <c r="D3824">
        <f t="shared" si="122"/>
        <v>2453</v>
      </c>
      <c r="E3824">
        <f t="shared" si="121"/>
        <v>153.68950000000001</v>
      </c>
      <c r="F3824"/>
      <c r="G3824" s="39">
        <v>153.37</v>
      </c>
      <c r="H3824" s="39">
        <v>153.68950000000001</v>
      </c>
      <c r="I3824" s="39">
        <v>43.428422910000002</v>
      </c>
      <c r="J3824" s="39">
        <v>52.90391683</v>
      </c>
      <c r="K3824" s="39">
        <v>222.33</v>
      </c>
      <c r="L3824"/>
    </row>
    <row r="3825" spans="3:14" x14ac:dyDescent="0.45">
      <c r="C3825">
        <v>83</v>
      </c>
      <c r="D3825">
        <f t="shared" si="122"/>
        <v>2796</v>
      </c>
      <c r="E3825" t="str">
        <f t="shared" si="121"/>
        <v/>
      </c>
      <c r="F3825">
        <v>2796</v>
      </c>
      <c r="G3825" s="39">
        <v>0</v>
      </c>
      <c r="H3825" s="39">
        <v>0</v>
      </c>
      <c r="I3825" s="39">
        <v>43.42364645</v>
      </c>
      <c r="J3825" s="39">
        <v>52.902668869999999</v>
      </c>
      <c r="K3825" s="39">
        <v>221.23</v>
      </c>
      <c r="L3825" s="39">
        <v>98</v>
      </c>
      <c r="M3825" s="39">
        <v>8</v>
      </c>
      <c r="N3825" s="39">
        <v>0.2</v>
      </c>
    </row>
    <row r="3826" spans="3:14" x14ac:dyDescent="0.45">
      <c r="C3826">
        <v>83</v>
      </c>
      <c r="D3826">
        <f t="shared" si="122"/>
        <v>2796</v>
      </c>
      <c r="E3826" t="str">
        <f t="shared" si="121"/>
        <v/>
      </c>
      <c r="F3826"/>
      <c r="G3826" s="39">
        <v>7.92</v>
      </c>
      <c r="H3826" s="39">
        <v>7.9309469999999997</v>
      </c>
      <c r="I3826" s="39">
        <v>43.423711930000003</v>
      </c>
      <c r="J3826" s="39">
        <v>52.902630180000003</v>
      </c>
      <c r="K3826" s="39">
        <v>220.83</v>
      </c>
      <c r="L3826"/>
    </row>
    <row r="3827" spans="3:14" x14ac:dyDescent="0.45">
      <c r="C3827">
        <v>83</v>
      </c>
      <c r="D3827">
        <f t="shared" si="122"/>
        <v>2796</v>
      </c>
      <c r="E3827" t="str">
        <f t="shared" si="121"/>
        <v/>
      </c>
      <c r="F3827"/>
      <c r="G3827" s="39">
        <v>91.44</v>
      </c>
      <c r="H3827" s="39">
        <v>91.451049999999995</v>
      </c>
      <c r="I3827" s="39">
        <v>43.423822190000003</v>
      </c>
      <c r="J3827" s="39">
        <v>52.901609960000002</v>
      </c>
      <c r="K3827" s="39">
        <v>220.43</v>
      </c>
      <c r="L3827"/>
    </row>
    <row r="3828" spans="3:14" x14ac:dyDescent="0.45">
      <c r="C3828">
        <v>83</v>
      </c>
      <c r="D3828">
        <f t="shared" si="122"/>
        <v>2796</v>
      </c>
      <c r="E3828" t="str">
        <f t="shared" si="121"/>
        <v/>
      </c>
      <c r="F3828"/>
      <c r="G3828" s="39">
        <v>99.21</v>
      </c>
      <c r="H3828" s="39">
        <v>99.218230000000005</v>
      </c>
      <c r="I3828" s="39">
        <v>43.423832449999999</v>
      </c>
      <c r="J3828" s="39">
        <v>52.901515080000003</v>
      </c>
      <c r="K3828" s="39">
        <v>220.43</v>
      </c>
      <c r="L3828"/>
    </row>
    <row r="3829" spans="3:14" x14ac:dyDescent="0.45">
      <c r="C3829">
        <v>83</v>
      </c>
      <c r="D3829">
        <f t="shared" si="122"/>
        <v>2796</v>
      </c>
      <c r="E3829" t="str">
        <f t="shared" si="121"/>
        <v/>
      </c>
      <c r="F3829"/>
      <c r="G3829" s="39">
        <v>154.30000000000001</v>
      </c>
      <c r="H3829" s="39">
        <v>154.30680000000001</v>
      </c>
      <c r="I3829" s="39">
        <v>43.423888150000003</v>
      </c>
      <c r="J3829" s="39">
        <v>52.900839099999999</v>
      </c>
      <c r="K3829" s="39">
        <v>220.3</v>
      </c>
      <c r="L3829"/>
    </row>
    <row r="3830" spans="3:14" x14ac:dyDescent="0.45">
      <c r="C3830">
        <v>83</v>
      </c>
      <c r="D3830">
        <f t="shared" si="122"/>
        <v>2796</v>
      </c>
      <c r="E3830" t="str">
        <f t="shared" si="121"/>
        <v/>
      </c>
      <c r="F3830"/>
      <c r="G3830" s="39">
        <v>182.88</v>
      </c>
      <c r="H3830" s="39">
        <v>182.89189999999999</v>
      </c>
      <c r="I3830" s="39">
        <v>43.424027019999997</v>
      </c>
      <c r="J3830" s="39">
        <v>52.900541949999997</v>
      </c>
      <c r="K3830" s="39">
        <v>220.1</v>
      </c>
      <c r="L3830"/>
    </row>
    <row r="3831" spans="3:14" x14ac:dyDescent="0.45">
      <c r="C3831">
        <v>83</v>
      </c>
      <c r="D3831">
        <f t="shared" si="122"/>
        <v>2796</v>
      </c>
      <c r="E3831" t="str">
        <f t="shared" si="121"/>
        <v/>
      </c>
      <c r="F3831"/>
      <c r="G3831" s="39">
        <v>215.98</v>
      </c>
      <c r="H3831" s="39">
        <v>215.99680000000001</v>
      </c>
      <c r="I3831" s="39">
        <v>43.424187840000002</v>
      </c>
      <c r="J3831" s="39">
        <v>52.900197800000001</v>
      </c>
      <c r="K3831" s="39">
        <v>219.84</v>
      </c>
      <c r="L3831"/>
    </row>
    <row r="3832" spans="3:14" x14ac:dyDescent="0.45">
      <c r="C3832">
        <v>83</v>
      </c>
      <c r="D3832">
        <f t="shared" si="122"/>
        <v>2796</v>
      </c>
      <c r="E3832" t="str">
        <f t="shared" si="121"/>
        <v/>
      </c>
      <c r="F3832"/>
      <c r="G3832" s="39">
        <v>261.97000000000003</v>
      </c>
      <c r="H3832" s="39">
        <v>261.98169999999999</v>
      </c>
      <c r="I3832" s="39">
        <v>43.424534909999998</v>
      </c>
      <c r="J3832" s="39">
        <v>52.899888429999997</v>
      </c>
      <c r="K3832" s="39">
        <v>219.44</v>
      </c>
      <c r="L3832"/>
    </row>
    <row r="3833" spans="3:14" x14ac:dyDescent="0.45">
      <c r="C3833">
        <v>83</v>
      </c>
      <c r="D3833">
        <f t="shared" si="122"/>
        <v>2796</v>
      </c>
      <c r="E3833" t="str">
        <f t="shared" si="121"/>
        <v/>
      </c>
      <c r="F3833"/>
      <c r="G3833" s="39">
        <v>274.32</v>
      </c>
      <c r="H3833" s="39">
        <v>274.33629999999999</v>
      </c>
      <c r="I3833" s="39">
        <v>43.424634709999999</v>
      </c>
      <c r="J3833" s="39">
        <v>52.899821199999998</v>
      </c>
      <c r="K3833" s="39">
        <v>219.64</v>
      </c>
      <c r="L3833"/>
    </row>
    <row r="3834" spans="3:14" x14ac:dyDescent="0.45">
      <c r="C3834">
        <v>83</v>
      </c>
      <c r="D3834">
        <f t="shared" si="122"/>
        <v>2796</v>
      </c>
      <c r="E3834" t="str">
        <f t="shared" si="121"/>
        <v/>
      </c>
      <c r="F3834"/>
      <c r="G3834" s="39">
        <v>315.16000000000003</v>
      </c>
      <c r="H3834" s="39">
        <v>315.17829999999998</v>
      </c>
      <c r="I3834" s="39">
        <v>43.424964680000002</v>
      </c>
      <c r="J3834" s="39">
        <v>52.899598939999997</v>
      </c>
      <c r="K3834" s="39">
        <v>220.04</v>
      </c>
      <c r="L3834"/>
    </row>
    <row r="3835" spans="3:14" x14ac:dyDescent="0.45">
      <c r="C3835">
        <v>83</v>
      </c>
      <c r="D3835">
        <f t="shared" si="122"/>
        <v>2796</v>
      </c>
      <c r="E3835">
        <f t="shared" si="121"/>
        <v>321.02179999999998</v>
      </c>
      <c r="F3835"/>
      <c r="G3835" s="39">
        <v>320.97000000000003</v>
      </c>
      <c r="H3835" s="39">
        <v>321.02179999999998</v>
      </c>
      <c r="I3835" s="39">
        <v>43.425016929999998</v>
      </c>
      <c r="J3835" s="39">
        <v>52.899602770000001</v>
      </c>
      <c r="K3835" s="39">
        <v>220.64</v>
      </c>
      <c r="L3835"/>
    </row>
    <row r="3836" spans="3:14" x14ac:dyDescent="0.45">
      <c r="C3836">
        <v>83</v>
      </c>
      <c r="D3836">
        <f t="shared" si="122"/>
        <v>2797</v>
      </c>
      <c r="E3836" t="str">
        <f t="shared" si="121"/>
        <v/>
      </c>
      <c r="F3836" s="39">
        <v>2797</v>
      </c>
      <c r="G3836" s="39">
        <v>0</v>
      </c>
      <c r="H3836" s="39">
        <v>0</v>
      </c>
      <c r="I3836" s="39">
        <v>43.426515539999997</v>
      </c>
      <c r="J3836" s="39">
        <v>52.913231670000002</v>
      </c>
      <c r="K3836" s="39">
        <v>218.66</v>
      </c>
      <c r="L3836" s="39">
        <v>98</v>
      </c>
      <c r="M3836" s="39">
        <v>8</v>
      </c>
      <c r="N3836" s="39">
        <v>0.2</v>
      </c>
    </row>
    <row r="3837" spans="3:14" x14ac:dyDescent="0.45">
      <c r="C3837">
        <v>83</v>
      </c>
      <c r="D3837">
        <f t="shared" si="122"/>
        <v>2797</v>
      </c>
      <c r="E3837" t="str">
        <f t="shared" si="121"/>
        <v/>
      </c>
      <c r="F3837"/>
      <c r="G3837" s="39">
        <v>9.0299999999999994</v>
      </c>
      <c r="H3837" s="39">
        <v>9.0382879999999997</v>
      </c>
      <c r="I3837" s="39">
        <v>43.426560430000002</v>
      </c>
      <c r="J3837" s="39">
        <v>52.913138709999998</v>
      </c>
      <c r="K3837" s="39">
        <v>218.26</v>
      </c>
      <c r="L3837"/>
    </row>
    <row r="3838" spans="3:14" x14ac:dyDescent="0.45">
      <c r="C3838">
        <v>83</v>
      </c>
      <c r="D3838">
        <f t="shared" si="122"/>
        <v>2797</v>
      </c>
      <c r="E3838" t="str">
        <f t="shared" si="121"/>
        <v/>
      </c>
      <c r="F3838"/>
      <c r="G3838" s="39">
        <v>47.17</v>
      </c>
      <c r="H3838" s="39">
        <v>47.193339999999999</v>
      </c>
      <c r="I3838" s="39">
        <v>43.426720979999999</v>
      </c>
      <c r="J3838" s="39">
        <v>52.912722440000003</v>
      </c>
      <c r="K3838" s="39">
        <v>217.06</v>
      </c>
      <c r="L3838"/>
    </row>
    <row r="3839" spans="3:14" x14ac:dyDescent="0.45">
      <c r="C3839">
        <v>83</v>
      </c>
      <c r="D3839">
        <f t="shared" si="122"/>
        <v>2797</v>
      </c>
      <c r="E3839" t="str">
        <f t="shared" si="121"/>
        <v/>
      </c>
      <c r="F3839"/>
      <c r="G3839" s="39">
        <v>91.44</v>
      </c>
      <c r="H3839" s="39">
        <v>91.469539999999995</v>
      </c>
      <c r="I3839" s="39">
        <v>43.426847600000002</v>
      </c>
      <c r="J3839" s="39">
        <v>52.912204000000003</v>
      </c>
      <c r="K3839" s="39">
        <v>216.66</v>
      </c>
      <c r="L3839"/>
    </row>
    <row r="3840" spans="3:14" x14ac:dyDescent="0.45">
      <c r="C3840">
        <v>83</v>
      </c>
      <c r="D3840">
        <f t="shared" si="122"/>
        <v>2797</v>
      </c>
      <c r="E3840" t="str">
        <f t="shared" si="121"/>
        <v/>
      </c>
      <c r="F3840"/>
      <c r="G3840" s="39">
        <v>133.30000000000001</v>
      </c>
      <c r="H3840" s="39">
        <v>133.33070000000001</v>
      </c>
      <c r="I3840" s="39">
        <v>43.42696729</v>
      </c>
      <c r="J3840" s="39">
        <v>52.911713880000001</v>
      </c>
      <c r="K3840" s="39">
        <v>217.33</v>
      </c>
      <c r="L3840"/>
    </row>
    <row r="3841" spans="3:14" x14ac:dyDescent="0.45">
      <c r="C3841">
        <v>83</v>
      </c>
      <c r="D3841">
        <f t="shared" si="122"/>
        <v>2797</v>
      </c>
      <c r="E3841" t="str">
        <f t="shared" si="121"/>
        <v/>
      </c>
      <c r="F3841"/>
      <c r="G3841" s="39">
        <v>182.88</v>
      </c>
      <c r="H3841" s="39">
        <v>182.93469999999999</v>
      </c>
      <c r="I3841" s="39">
        <v>43.427077230000002</v>
      </c>
      <c r="J3841" s="39">
        <v>52.911120410000002</v>
      </c>
      <c r="K3841" s="39">
        <v>215.93</v>
      </c>
      <c r="L3841"/>
    </row>
    <row r="3842" spans="3:14" x14ac:dyDescent="0.45">
      <c r="C3842">
        <v>83</v>
      </c>
      <c r="D3842">
        <f t="shared" si="122"/>
        <v>2797</v>
      </c>
      <c r="E3842" t="str">
        <f t="shared" si="121"/>
        <v/>
      </c>
      <c r="F3842"/>
      <c r="G3842" s="39">
        <v>197.61</v>
      </c>
      <c r="H3842" s="39">
        <v>197.66200000000001</v>
      </c>
      <c r="I3842" s="39">
        <v>43.427109889999997</v>
      </c>
      <c r="J3842" s="39">
        <v>52.910944149999999</v>
      </c>
      <c r="K3842" s="39">
        <v>215.73</v>
      </c>
      <c r="L3842"/>
    </row>
    <row r="3843" spans="3:14" x14ac:dyDescent="0.45">
      <c r="C3843">
        <v>83</v>
      </c>
      <c r="D3843">
        <f t="shared" si="122"/>
        <v>2797</v>
      </c>
      <c r="E3843" t="str">
        <f t="shared" si="121"/>
        <v/>
      </c>
      <c r="F3843"/>
      <c r="G3843" s="39">
        <v>274.32</v>
      </c>
      <c r="H3843" s="39">
        <v>274.3802</v>
      </c>
      <c r="I3843" s="39">
        <v>43.427443490000002</v>
      </c>
      <c r="J3843" s="39">
        <v>52.910114669999999</v>
      </c>
      <c r="K3843" s="39">
        <v>214.93</v>
      </c>
      <c r="L3843"/>
    </row>
    <row r="3844" spans="3:14" x14ac:dyDescent="0.45">
      <c r="C3844">
        <v>83</v>
      </c>
      <c r="D3844">
        <f t="shared" si="122"/>
        <v>2797</v>
      </c>
      <c r="E3844" t="str">
        <f t="shared" ref="E3844:E3907" si="123">IF(G3845=0,H3844,"")</f>
        <v/>
      </c>
      <c r="F3844"/>
      <c r="G3844" s="39">
        <v>293.39</v>
      </c>
      <c r="H3844" s="39">
        <v>293.47239999999999</v>
      </c>
      <c r="I3844" s="39">
        <v>43.427526399999998</v>
      </c>
      <c r="J3844" s="39">
        <v>52.909908510000001</v>
      </c>
      <c r="K3844" s="39">
        <v>213.93</v>
      </c>
      <c r="L3844"/>
    </row>
    <row r="3845" spans="3:14" x14ac:dyDescent="0.45">
      <c r="C3845">
        <v>83</v>
      </c>
      <c r="D3845">
        <f t="shared" si="122"/>
        <v>2797</v>
      </c>
      <c r="E3845">
        <f t="shared" si="123"/>
        <v>300.96100000000001</v>
      </c>
      <c r="F3845"/>
      <c r="G3845" s="39">
        <v>300.85000000000002</v>
      </c>
      <c r="H3845" s="39">
        <v>300.96100000000001</v>
      </c>
      <c r="I3845" s="39">
        <v>43.427562850000001</v>
      </c>
      <c r="J3845" s="39">
        <v>52.909831070000003</v>
      </c>
      <c r="K3845" s="39">
        <v>214.53</v>
      </c>
      <c r="L3845"/>
    </row>
    <row r="3846" spans="3:14" x14ac:dyDescent="0.45">
      <c r="C3846">
        <v>83</v>
      </c>
      <c r="D3846">
        <f t="shared" si="122"/>
        <v>2917</v>
      </c>
      <c r="E3846" t="str">
        <f t="shared" si="123"/>
        <v/>
      </c>
      <c r="F3846">
        <v>2917</v>
      </c>
      <c r="G3846" s="39">
        <v>0</v>
      </c>
      <c r="H3846" s="39">
        <v>0</v>
      </c>
      <c r="I3846" s="39">
        <v>43.423087809999998</v>
      </c>
      <c r="J3846" s="39">
        <v>52.91089873</v>
      </c>
      <c r="K3846" s="39">
        <v>223.81</v>
      </c>
      <c r="L3846" s="39">
        <v>98</v>
      </c>
      <c r="M3846" s="39">
        <v>8</v>
      </c>
      <c r="N3846" s="39">
        <v>0.2</v>
      </c>
    </row>
    <row r="3847" spans="3:14" x14ac:dyDescent="0.45">
      <c r="C3847">
        <v>83</v>
      </c>
      <c r="D3847">
        <f t="shared" si="122"/>
        <v>2917</v>
      </c>
      <c r="E3847" t="str">
        <f t="shared" si="123"/>
        <v/>
      </c>
      <c r="F3847"/>
      <c r="G3847" s="39">
        <v>8.6999999999999993</v>
      </c>
      <c r="H3847" s="39">
        <v>8.6950950000000002</v>
      </c>
      <c r="I3847" s="39">
        <v>43.423010750000003</v>
      </c>
      <c r="J3847" s="39">
        <v>52.910879970000003</v>
      </c>
      <c r="K3847" s="39">
        <v>223.81</v>
      </c>
      <c r="L3847"/>
    </row>
    <row r="3848" spans="3:14" x14ac:dyDescent="0.45">
      <c r="C3848">
        <v>83</v>
      </c>
      <c r="D3848">
        <f t="shared" si="122"/>
        <v>2917</v>
      </c>
      <c r="E3848" t="str">
        <f t="shared" si="123"/>
        <v/>
      </c>
      <c r="F3848"/>
      <c r="G3848" s="39">
        <v>91.29</v>
      </c>
      <c r="H3848" s="39">
        <v>91.309719999999999</v>
      </c>
      <c r="I3848" s="39">
        <v>43.422320290000002</v>
      </c>
      <c r="J3848" s="39">
        <v>52.910501959999998</v>
      </c>
      <c r="K3848" s="39">
        <v>225.72</v>
      </c>
      <c r="L3848"/>
    </row>
    <row r="3849" spans="3:14" x14ac:dyDescent="0.45">
      <c r="C3849">
        <v>83</v>
      </c>
      <c r="D3849">
        <f t="shared" si="122"/>
        <v>2917</v>
      </c>
      <c r="E3849" t="str">
        <f t="shared" si="123"/>
        <v/>
      </c>
      <c r="F3849"/>
      <c r="G3849" s="39">
        <v>182.88</v>
      </c>
      <c r="H3849" s="39">
        <v>182.9025</v>
      </c>
      <c r="I3849" s="39">
        <v>43.421613200000003</v>
      </c>
      <c r="J3849" s="39">
        <v>52.90992044</v>
      </c>
      <c r="K3849" s="39">
        <v>225.44</v>
      </c>
      <c r="L3849"/>
    </row>
    <row r="3850" spans="3:14" x14ac:dyDescent="0.45">
      <c r="C3850">
        <v>83</v>
      </c>
      <c r="D3850">
        <f t="shared" si="122"/>
        <v>2917</v>
      </c>
      <c r="E3850" t="str">
        <f t="shared" si="123"/>
        <v/>
      </c>
      <c r="F3850"/>
      <c r="G3850" s="39">
        <v>206.36</v>
      </c>
      <c r="H3850" s="39">
        <v>206.40110000000001</v>
      </c>
      <c r="I3850" s="39">
        <v>43.421431949999999</v>
      </c>
      <c r="J3850" s="39">
        <v>52.909771380000002</v>
      </c>
      <c r="K3850" s="39">
        <v>226.44</v>
      </c>
      <c r="L3850"/>
    </row>
    <row r="3851" spans="3:14" x14ac:dyDescent="0.45">
      <c r="C3851">
        <v>83</v>
      </c>
      <c r="D3851">
        <f t="shared" ref="D3851:D3914" si="124">IF(F3851&gt;0,F3851,F3851+D3850)</f>
        <v>2917</v>
      </c>
      <c r="E3851" t="str">
        <f t="shared" si="123"/>
        <v/>
      </c>
      <c r="F3851"/>
      <c r="G3851" s="39">
        <v>244.36</v>
      </c>
      <c r="H3851" s="39">
        <v>244.41499999999999</v>
      </c>
      <c r="I3851" s="39">
        <v>43.421121659999997</v>
      </c>
      <c r="J3851" s="39">
        <v>52.909573950000002</v>
      </c>
      <c r="K3851" s="39">
        <v>225.44</v>
      </c>
      <c r="L3851"/>
    </row>
    <row r="3852" spans="3:14" x14ac:dyDescent="0.45">
      <c r="C3852">
        <v>83</v>
      </c>
      <c r="D3852">
        <f t="shared" si="124"/>
        <v>2917</v>
      </c>
      <c r="E3852" t="str">
        <f t="shared" si="123"/>
        <v/>
      </c>
      <c r="F3852"/>
      <c r="G3852" s="39">
        <v>274.32</v>
      </c>
      <c r="H3852" s="39">
        <v>274.40100000000001</v>
      </c>
      <c r="I3852" s="39">
        <v>43.420930349999999</v>
      </c>
      <c r="J3852" s="39">
        <v>52.909313179999998</v>
      </c>
      <c r="K3852" s="39">
        <v>226.64</v>
      </c>
      <c r="L3852"/>
    </row>
    <row r="3853" spans="3:14" x14ac:dyDescent="0.45">
      <c r="C3853">
        <v>83</v>
      </c>
      <c r="D3853">
        <f t="shared" si="124"/>
        <v>2917</v>
      </c>
      <c r="E3853" t="str">
        <f t="shared" si="123"/>
        <v/>
      </c>
      <c r="F3853"/>
      <c r="G3853" s="39">
        <v>290.02</v>
      </c>
      <c r="H3853" s="39">
        <v>290.12090000000001</v>
      </c>
      <c r="I3853" s="39">
        <v>43.420830109999997</v>
      </c>
      <c r="J3853" s="39">
        <v>52.909176539999997</v>
      </c>
      <c r="K3853" s="39">
        <v>225.84</v>
      </c>
      <c r="L3853"/>
    </row>
    <row r="3854" spans="3:14" x14ac:dyDescent="0.45">
      <c r="C3854">
        <v>83</v>
      </c>
      <c r="D3854">
        <f t="shared" si="124"/>
        <v>2917</v>
      </c>
      <c r="E3854">
        <f t="shared" si="123"/>
        <v>294.97300000000001</v>
      </c>
      <c r="F3854"/>
      <c r="G3854" s="39">
        <v>294.87</v>
      </c>
      <c r="H3854" s="39">
        <v>294.97300000000001</v>
      </c>
      <c r="I3854" s="39">
        <v>43.42078806</v>
      </c>
      <c r="J3854" s="39">
        <v>52.909192730000001</v>
      </c>
      <c r="K3854" s="39">
        <v>225.84</v>
      </c>
      <c r="L3854"/>
    </row>
    <row r="3855" spans="3:14" x14ac:dyDescent="0.45">
      <c r="C3855">
        <v>83</v>
      </c>
      <c r="D3855">
        <f t="shared" si="124"/>
        <v>3275</v>
      </c>
      <c r="E3855" t="str">
        <f t="shared" si="123"/>
        <v/>
      </c>
      <c r="F3855" s="39">
        <v>3275</v>
      </c>
      <c r="G3855" s="39">
        <v>0</v>
      </c>
      <c r="H3855" s="39">
        <v>0</v>
      </c>
      <c r="I3855" s="39">
        <v>43.421148119999998</v>
      </c>
      <c r="J3855" s="39">
        <v>52.90797268</v>
      </c>
      <c r="K3855" s="39">
        <v>225.9</v>
      </c>
      <c r="L3855" s="39">
        <v>98</v>
      </c>
      <c r="M3855" s="39">
        <v>8</v>
      </c>
      <c r="N3855" s="39">
        <v>0.2</v>
      </c>
    </row>
    <row r="3856" spans="3:14" x14ac:dyDescent="0.45">
      <c r="C3856">
        <v>83</v>
      </c>
      <c r="D3856">
        <f t="shared" si="124"/>
        <v>3275</v>
      </c>
      <c r="E3856" t="str">
        <f t="shared" si="123"/>
        <v/>
      </c>
      <c r="F3856"/>
      <c r="G3856" s="39">
        <v>41.07</v>
      </c>
      <c r="H3856" s="39">
        <v>41.120019999999997</v>
      </c>
      <c r="I3856" s="39">
        <v>43.421458600000001</v>
      </c>
      <c r="J3856" s="39">
        <v>52.907697409999997</v>
      </c>
      <c r="K3856" s="39">
        <v>223.9</v>
      </c>
      <c r="L3856"/>
    </row>
    <row r="3857" spans="3:14" x14ac:dyDescent="0.45">
      <c r="C3857">
        <v>83</v>
      </c>
      <c r="D3857">
        <f t="shared" si="124"/>
        <v>3275</v>
      </c>
      <c r="E3857" t="str">
        <f t="shared" si="123"/>
        <v/>
      </c>
      <c r="F3857"/>
      <c r="G3857" s="39">
        <v>62.38</v>
      </c>
      <c r="H3857" s="39">
        <v>62.461979999999997</v>
      </c>
      <c r="I3857" s="39">
        <v>43.421619270000001</v>
      </c>
      <c r="J3857" s="39">
        <v>52.907553720000003</v>
      </c>
      <c r="K3857" s="39">
        <v>225.1</v>
      </c>
      <c r="L3857"/>
    </row>
    <row r="3858" spans="3:14" x14ac:dyDescent="0.45">
      <c r="C3858">
        <v>83</v>
      </c>
      <c r="D3858">
        <f t="shared" si="124"/>
        <v>3275</v>
      </c>
      <c r="E3858" t="str">
        <f t="shared" si="123"/>
        <v/>
      </c>
      <c r="F3858"/>
      <c r="G3858" s="39">
        <v>91.44</v>
      </c>
      <c r="H3858" s="39">
        <v>91.56644</v>
      </c>
      <c r="I3858" s="39">
        <v>43.421849809999998</v>
      </c>
      <c r="J3858" s="39">
        <v>52.907384180000001</v>
      </c>
      <c r="K3858" s="39">
        <v>223.5</v>
      </c>
      <c r="L3858"/>
    </row>
    <row r="3859" spans="3:14" x14ac:dyDescent="0.45">
      <c r="C3859">
        <v>83</v>
      </c>
      <c r="D3859">
        <f t="shared" si="124"/>
        <v>3275</v>
      </c>
      <c r="E3859" t="str">
        <f t="shared" si="123"/>
        <v/>
      </c>
      <c r="F3859"/>
      <c r="G3859" s="39">
        <v>134.97999999999999</v>
      </c>
      <c r="H3859" s="39">
        <v>135.1114</v>
      </c>
      <c r="I3859" s="39">
        <v>43.422195240000001</v>
      </c>
      <c r="J3859" s="39">
        <v>52.907130129999999</v>
      </c>
      <c r="K3859" s="39">
        <v>223.7</v>
      </c>
      <c r="L3859"/>
    </row>
    <row r="3860" spans="3:14" x14ac:dyDescent="0.45">
      <c r="C3860">
        <v>83</v>
      </c>
      <c r="D3860">
        <f t="shared" si="124"/>
        <v>3275</v>
      </c>
      <c r="E3860" t="str">
        <f t="shared" si="123"/>
        <v/>
      </c>
      <c r="F3860"/>
      <c r="G3860" s="39">
        <v>182.88</v>
      </c>
      <c r="H3860" s="39">
        <v>183.04</v>
      </c>
      <c r="I3860" s="39">
        <v>43.422582939999998</v>
      </c>
      <c r="J3860" s="39">
        <v>52.906871500000001</v>
      </c>
      <c r="K3860" s="39">
        <v>221.92</v>
      </c>
      <c r="L3860"/>
    </row>
    <row r="3861" spans="3:14" x14ac:dyDescent="0.45">
      <c r="C3861">
        <v>83</v>
      </c>
      <c r="D3861">
        <f t="shared" si="124"/>
        <v>3275</v>
      </c>
      <c r="E3861" t="str">
        <f t="shared" si="123"/>
        <v/>
      </c>
      <c r="F3861"/>
      <c r="G3861" s="39">
        <v>186.98</v>
      </c>
      <c r="H3861" s="39">
        <v>187.14359999999999</v>
      </c>
      <c r="I3861" s="39">
        <v>43.422616150000003</v>
      </c>
      <c r="J3861" s="39">
        <v>52.906849340000001</v>
      </c>
      <c r="K3861" s="39">
        <v>221.92</v>
      </c>
      <c r="L3861"/>
    </row>
    <row r="3862" spans="3:14" x14ac:dyDescent="0.45">
      <c r="C3862">
        <v>83</v>
      </c>
      <c r="D3862">
        <f t="shared" si="124"/>
        <v>3275</v>
      </c>
      <c r="E3862" t="str">
        <f t="shared" si="123"/>
        <v/>
      </c>
      <c r="F3862"/>
      <c r="G3862" s="39">
        <v>239.47</v>
      </c>
      <c r="H3862" s="39">
        <v>239.63480000000001</v>
      </c>
      <c r="I3862" s="39">
        <v>43.42304438</v>
      </c>
      <c r="J3862" s="39">
        <v>52.906575770000003</v>
      </c>
      <c r="K3862" s="39">
        <v>222.92</v>
      </c>
      <c r="L3862"/>
    </row>
    <row r="3863" spans="3:14" x14ac:dyDescent="0.45">
      <c r="C3863">
        <v>83</v>
      </c>
      <c r="D3863">
        <f t="shared" si="124"/>
        <v>3275</v>
      </c>
      <c r="E3863" t="str">
        <f t="shared" si="123"/>
        <v/>
      </c>
      <c r="F3863"/>
      <c r="G3863" s="39">
        <v>262.39</v>
      </c>
      <c r="H3863" s="39">
        <v>262.56420000000003</v>
      </c>
      <c r="I3863" s="39">
        <v>43.423231139999999</v>
      </c>
      <c r="J3863" s="39">
        <v>52.906455289999997</v>
      </c>
      <c r="K3863" s="39">
        <v>222.67</v>
      </c>
      <c r="L3863"/>
    </row>
    <row r="3864" spans="3:14" x14ac:dyDescent="0.45">
      <c r="C3864">
        <v>83</v>
      </c>
      <c r="D3864">
        <f t="shared" si="124"/>
        <v>3275</v>
      </c>
      <c r="E3864">
        <f t="shared" si="123"/>
        <v>266.46870000000001</v>
      </c>
      <c r="F3864"/>
      <c r="G3864" s="39">
        <v>266.3</v>
      </c>
      <c r="H3864" s="39">
        <v>266.46870000000001</v>
      </c>
      <c r="I3864" s="39">
        <v>43.423256170000002</v>
      </c>
      <c r="J3864" s="39">
        <v>52.906421450000003</v>
      </c>
      <c r="K3864" s="39">
        <v>222.67</v>
      </c>
      <c r="L3864"/>
    </row>
    <row r="3865" spans="3:14" x14ac:dyDescent="0.45">
      <c r="C3865">
        <v>83</v>
      </c>
      <c r="D3865">
        <f t="shared" si="124"/>
        <v>3277</v>
      </c>
      <c r="E3865" t="str">
        <f t="shared" si="123"/>
        <v/>
      </c>
      <c r="F3865">
        <v>3277</v>
      </c>
      <c r="G3865" s="39">
        <v>0</v>
      </c>
      <c r="H3865" s="39">
        <v>0</v>
      </c>
      <c r="I3865" s="39">
        <v>43.424913420000003</v>
      </c>
      <c r="J3865" s="39">
        <v>52.908882949999999</v>
      </c>
      <c r="K3865" s="39">
        <v>220.75</v>
      </c>
      <c r="L3865" s="39">
        <v>98</v>
      </c>
      <c r="M3865" s="39">
        <v>8</v>
      </c>
      <c r="N3865" s="39">
        <v>0.2</v>
      </c>
    </row>
    <row r="3866" spans="3:14" x14ac:dyDescent="0.45">
      <c r="C3866">
        <v>83</v>
      </c>
      <c r="D3866">
        <f t="shared" si="124"/>
        <v>3277</v>
      </c>
      <c r="E3866" t="str">
        <f t="shared" si="123"/>
        <v/>
      </c>
      <c r="F3866"/>
      <c r="G3866" s="39">
        <v>10.76</v>
      </c>
      <c r="H3866" s="39">
        <v>10.787039999999999</v>
      </c>
      <c r="I3866" s="39">
        <v>43.42491982</v>
      </c>
      <c r="J3866" s="39">
        <v>52.909015510000003</v>
      </c>
      <c r="K3866" s="39">
        <v>219.95</v>
      </c>
      <c r="L3866"/>
    </row>
    <row r="3867" spans="3:14" x14ac:dyDescent="0.45">
      <c r="C3867">
        <v>83</v>
      </c>
      <c r="D3867">
        <f t="shared" si="124"/>
        <v>3277</v>
      </c>
      <c r="E3867" t="str">
        <f t="shared" si="123"/>
        <v/>
      </c>
      <c r="F3867"/>
      <c r="G3867" s="39">
        <v>53.83</v>
      </c>
      <c r="H3867" s="39">
        <v>53.866059999999997</v>
      </c>
      <c r="I3867" s="39">
        <v>43.425278599999999</v>
      </c>
      <c r="J3867" s="39">
        <v>52.909217040000001</v>
      </c>
      <c r="K3867" s="39">
        <v>219.15</v>
      </c>
      <c r="L3867"/>
    </row>
    <row r="3868" spans="3:14" x14ac:dyDescent="0.45">
      <c r="C3868">
        <v>83</v>
      </c>
      <c r="D3868">
        <f t="shared" si="124"/>
        <v>3277</v>
      </c>
      <c r="E3868" t="str">
        <f t="shared" si="123"/>
        <v/>
      </c>
      <c r="F3868"/>
      <c r="G3868" s="39">
        <v>91.44</v>
      </c>
      <c r="H3868" s="39">
        <v>91.490430000000003</v>
      </c>
      <c r="I3868" s="39">
        <v>43.425603119999998</v>
      </c>
      <c r="J3868" s="39">
        <v>52.909349249999998</v>
      </c>
      <c r="K3868" s="39">
        <v>218.15</v>
      </c>
      <c r="L3868"/>
    </row>
    <row r="3869" spans="3:14" x14ac:dyDescent="0.45">
      <c r="C3869">
        <v>83</v>
      </c>
      <c r="D3869">
        <f t="shared" si="124"/>
        <v>3277</v>
      </c>
      <c r="E3869" t="str">
        <f t="shared" si="123"/>
        <v/>
      </c>
      <c r="F3869"/>
      <c r="G3869" s="39">
        <v>115.99</v>
      </c>
      <c r="H3869" s="39">
        <v>116.0483</v>
      </c>
      <c r="I3869" s="39">
        <v>43.425814959999997</v>
      </c>
      <c r="J3869" s="39">
        <v>52.909435549999998</v>
      </c>
      <c r="K3869" s="39">
        <v>217.55</v>
      </c>
      <c r="L3869"/>
    </row>
    <row r="3870" spans="3:14" x14ac:dyDescent="0.45">
      <c r="C3870">
        <v>83</v>
      </c>
      <c r="D3870">
        <f t="shared" si="124"/>
        <v>3277</v>
      </c>
      <c r="E3870" t="str">
        <f t="shared" si="123"/>
        <v/>
      </c>
      <c r="F3870"/>
      <c r="G3870" s="39">
        <v>182.88</v>
      </c>
      <c r="H3870" s="39">
        <v>182.9683</v>
      </c>
      <c r="I3870" s="39">
        <v>43.426404249999997</v>
      </c>
      <c r="J3870" s="39">
        <v>52.909604760000001</v>
      </c>
      <c r="K3870" s="39">
        <v>215.53</v>
      </c>
      <c r="L3870"/>
    </row>
    <row r="3871" spans="3:14" x14ac:dyDescent="0.45">
      <c r="C3871">
        <v>83</v>
      </c>
      <c r="D3871">
        <f t="shared" si="124"/>
        <v>3277</v>
      </c>
      <c r="E3871" t="str">
        <f t="shared" si="123"/>
        <v/>
      </c>
      <c r="F3871"/>
      <c r="G3871" s="39">
        <v>211.93</v>
      </c>
      <c r="H3871" s="39">
        <v>212.0181</v>
      </c>
      <c r="I3871" s="39">
        <v>43.426660149999996</v>
      </c>
      <c r="J3871" s="39">
        <v>52.909678249999999</v>
      </c>
      <c r="K3871" s="39">
        <v>215.13</v>
      </c>
      <c r="L3871"/>
    </row>
    <row r="3872" spans="3:14" x14ac:dyDescent="0.45">
      <c r="C3872">
        <v>83</v>
      </c>
      <c r="D3872">
        <f t="shared" si="124"/>
        <v>3277</v>
      </c>
      <c r="E3872" t="str">
        <f t="shared" si="123"/>
        <v/>
      </c>
      <c r="F3872"/>
      <c r="G3872" s="39">
        <v>274.32</v>
      </c>
      <c r="H3872" s="39">
        <v>274.41129999999998</v>
      </c>
      <c r="I3872" s="39">
        <v>43.427218809999999</v>
      </c>
      <c r="J3872" s="39">
        <v>52.909756829999999</v>
      </c>
      <c r="K3872" s="39">
        <v>214.93</v>
      </c>
      <c r="L3872"/>
    </row>
    <row r="3873" spans="3:14" x14ac:dyDescent="0.45">
      <c r="C3873">
        <v>83</v>
      </c>
      <c r="D3873">
        <f t="shared" si="124"/>
        <v>3277</v>
      </c>
      <c r="E3873" t="str">
        <f t="shared" si="123"/>
        <v/>
      </c>
      <c r="F3873"/>
      <c r="G3873" s="39">
        <v>308.75</v>
      </c>
      <c r="H3873" s="39">
        <v>308.84739999999999</v>
      </c>
      <c r="I3873" s="39">
        <v>43.427527130000001</v>
      </c>
      <c r="J3873" s="39">
        <v>52.909800189999999</v>
      </c>
      <c r="K3873" s="39">
        <v>214.53</v>
      </c>
      <c r="L3873"/>
    </row>
    <row r="3874" spans="3:14" x14ac:dyDescent="0.45">
      <c r="C3874">
        <v>83</v>
      </c>
      <c r="D3874">
        <f t="shared" si="124"/>
        <v>3277</v>
      </c>
      <c r="E3874">
        <f t="shared" si="123"/>
        <v>313.53809999999999</v>
      </c>
      <c r="F3874"/>
      <c r="G3874" s="39">
        <v>313.44</v>
      </c>
      <c r="H3874" s="39">
        <v>313.53809999999999</v>
      </c>
      <c r="I3874" s="39">
        <v>43.427562850000001</v>
      </c>
      <c r="J3874" s="39">
        <v>52.909831070000003</v>
      </c>
      <c r="K3874" s="39">
        <v>214.53</v>
      </c>
      <c r="L3874"/>
    </row>
    <row r="3875" spans="3:14" x14ac:dyDescent="0.45">
      <c r="C3875">
        <v>83</v>
      </c>
      <c r="D3875">
        <f t="shared" si="124"/>
        <v>3278</v>
      </c>
      <c r="E3875" t="str">
        <f t="shared" si="123"/>
        <v/>
      </c>
      <c r="F3875">
        <v>3278</v>
      </c>
      <c r="G3875" s="39">
        <v>0</v>
      </c>
      <c r="H3875" s="39">
        <v>0</v>
      </c>
      <c r="I3875" s="39">
        <v>43.426230140000001</v>
      </c>
      <c r="J3875" s="39">
        <v>52.910498799999999</v>
      </c>
      <c r="K3875" s="39">
        <v>218.53</v>
      </c>
      <c r="L3875" s="39">
        <v>98</v>
      </c>
      <c r="M3875" s="39">
        <v>8</v>
      </c>
      <c r="N3875" s="39">
        <v>0.2</v>
      </c>
    </row>
    <row r="3876" spans="3:14" x14ac:dyDescent="0.45">
      <c r="C3876">
        <v>83</v>
      </c>
      <c r="D3876">
        <f t="shared" si="124"/>
        <v>3278</v>
      </c>
      <c r="E3876" t="str">
        <f t="shared" si="123"/>
        <v/>
      </c>
      <c r="F3876"/>
      <c r="G3876" s="39">
        <v>65.260000000000005</v>
      </c>
      <c r="H3876" s="39">
        <v>65.369640000000004</v>
      </c>
      <c r="I3876" s="39">
        <v>43.426787650000001</v>
      </c>
      <c r="J3876" s="39">
        <v>52.91024505</v>
      </c>
      <c r="K3876" s="39">
        <v>214.73</v>
      </c>
      <c r="L3876"/>
    </row>
    <row r="3877" spans="3:14" x14ac:dyDescent="0.45">
      <c r="C3877">
        <v>83</v>
      </c>
      <c r="D3877">
        <f t="shared" si="124"/>
        <v>3278</v>
      </c>
      <c r="E3877" t="str">
        <f t="shared" si="123"/>
        <v/>
      </c>
      <c r="F3877"/>
      <c r="G3877" s="39">
        <v>91.44</v>
      </c>
      <c r="H3877" s="39">
        <v>91.553600000000003</v>
      </c>
      <c r="I3877" s="39">
        <v>43.427010160000002</v>
      </c>
      <c r="J3877" s="39">
        <v>52.910138600000003</v>
      </c>
      <c r="K3877" s="39">
        <v>214.33</v>
      </c>
      <c r="L3877"/>
    </row>
    <row r="3878" spans="3:14" x14ac:dyDescent="0.45">
      <c r="C3878">
        <v>83</v>
      </c>
      <c r="D3878">
        <f t="shared" si="124"/>
        <v>3278</v>
      </c>
      <c r="E3878" t="str">
        <f t="shared" si="123"/>
        <v/>
      </c>
      <c r="F3878"/>
      <c r="G3878" s="39">
        <v>102.09</v>
      </c>
      <c r="H3878" s="39">
        <v>102.2221</v>
      </c>
      <c r="I3878" s="39">
        <v>43.427100690000003</v>
      </c>
      <c r="J3878" s="39">
        <v>52.910095290000001</v>
      </c>
      <c r="K3878" s="39">
        <v>214.93</v>
      </c>
      <c r="L3878"/>
    </row>
    <row r="3879" spans="3:14" x14ac:dyDescent="0.45">
      <c r="C3879">
        <v>83</v>
      </c>
      <c r="D3879">
        <f t="shared" si="124"/>
        <v>3278</v>
      </c>
      <c r="E3879" t="str">
        <f t="shared" si="123"/>
        <v/>
      </c>
      <c r="F3879"/>
      <c r="G3879" s="39">
        <v>153.69</v>
      </c>
      <c r="H3879" s="39">
        <v>153.82570000000001</v>
      </c>
      <c r="I3879" s="39">
        <v>43.427533269999998</v>
      </c>
      <c r="J3879" s="39">
        <v>52.909863260000002</v>
      </c>
      <c r="K3879" s="39">
        <v>214.53</v>
      </c>
      <c r="L3879"/>
    </row>
    <row r="3880" spans="3:14" x14ac:dyDescent="0.45">
      <c r="C3880">
        <v>83</v>
      </c>
      <c r="D3880">
        <f t="shared" si="124"/>
        <v>3278</v>
      </c>
      <c r="E3880">
        <f t="shared" si="123"/>
        <v>158.02000000000001</v>
      </c>
      <c r="F3880"/>
      <c r="G3880" s="39">
        <v>157.88999999999999</v>
      </c>
      <c r="H3880" s="39">
        <v>158.02000000000001</v>
      </c>
      <c r="I3880" s="39">
        <v>43.427562850000001</v>
      </c>
      <c r="J3880" s="39">
        <v>52.909831070000003</v>
      </c>
      <c r="K3880" s="39">
        <v>214.53</v>
      </c>
      <c r="L3880"/>
    </row>
    <row r="3881" spans="3:14" x14ac:dyDescent="0.45">
      <c r="C3881">
        <v>83</v>
      </c>
      <c r="D3881">
        <f t="shared" si="124"/>
        <v>3279</v>
      </c>
      <c r="E3881" t="str">
        <f t="shared" si="123"/>
        <v/>
      </c>
      <c r="F3881">
        <v>3279</v>
      </c>
      <c r="G3881" s="39">
        <v>0</v>
      </c>
      <c r="H3881" s="39">
        <v>0</v>
      </c>
      <c r="I3881" s="39">
        <v>43.43057245</v>
      </c>
      <c r="J3881" s="39">
        <v>52.912240199999999</v>
      </c>
      <c r="K3881" s="39">
        <v>220.4</v>
      </c>
      <c r="L3881" s="39">
        <v>98</v>
      </c>
      <c r="M3881" s="39">
        <v>8</v>
      </c>
      <c r="N3881" s="39">
        <v>0.2</v>
      </c>
    </row>
    <row r="3882" spans="3:14" x14ac:dyDescent="0.45">
      <c r="C3882">
        <v>83</v>
      </c>
      <c r="D3882">
        <f t="shared" si="124"/>
        <v>3279</v>
      </c>
      <c r="E3882" t="str">
        <f t="shared" si="123"/>
        <v/>
      </c>
      <c r="F3882"/>
      <c r="G3882" s="39">
        <v>56.02</v>
      </c>
      <c r="H3882" s="39">
        <v>56.045879999999997</v>
      </c>
      <c r="I3882" s="39">
        <v>43.43013294</v>
      </c>
      <c r="J3882" s="39">
        <v>52.912579229999999</v>
      </c>
      <c r="K3882" s="39">
        <v>222.2</v>
      </c>
      <c r="L3882"/>
    </row>
    <row r="3883" spans="3:14" x14ac:dyDescent="0.45">
      <c r="C3883">
        <v>83</v>
      </c>
      <c r="D3883">
        <f t="shared" si="124"/>
        <v>3279</v>
      </c>
      <c r="E3883" t="str">
        <f t="shared" si="123"/>
        <v/>
      </c>
      <c r="F3883"/>
      <c r="G3883" s="39">
        <v>91.44</v>
      </c>
      <c r="H3883" s="39">
        <v>91.483019999999996</v>
      </c>
      <c r="I3883" s="39">
        <v>43.429853639999997</v>
      </c>
      <c r="J3883" s="39">
        <v>52.912790229999999</v>
      </c>
      <c r="K3883" s="39">
        <v>223.2</v>
      </c>
      <c r="L3883"/>
    </row>
    <row r="3884" spans="3:14" x14ac:dyDescent="0.45">
      <c r="C3884">
        <v>83</v>
      </c>
      <c r="D3884">
        <f t="shared" si="124"/>
        <v>3279</v>
      </c>
      <c r="E3884" t="str">
        <f t="shared" si="123"/>
        <v/>
      </c>
      <c r="F3884"/>
      <c r="G3884" s="39">
        <v>177.67</v>
      </c>
      <c r="H3884" s="39">
        <v>177.7303</v>
      </c>
      <c r="I3884" s="39">
        <v>43.4291737</v>
      </c>
      <c r="J3884" s="39">
        <v>52.913303859999999</v>
      </c>
      <c r="K3884" s="39">
        <v>224.71</v>
      </c>
      <c r="L3884"/>
    </row>
    <row r="3885" spans="3:14" x14ac:dyDescent="0.45">
      <c r="C3885">
        <v>83</v>
      </c>
      <c r="D3885">
        <f t="shared" si="124"/>
        <v>3279</v>
      </c>
      <c r="E3885" t="str">
        <f t="shared" si="123"/>
        <v/>
      </c>
      <c r="F3885"/>
      <c r="G3885" s="39">
        <v>182.88</v>
      </c>
      <c r="H3885" s="39">
        <v>182.93620000000001</v>
      </c>
      <c r="I3885" s="39">
        <v>43.42914991</v>
      </c>
      <c r="J3885" s="39">
        <v>52.91335926</v>
      </c>
      <c r="K3885" s="39">
        <v>224.71</v>
      </c>
      <c r="L3885"/>
    </row>
    <row r="3886" spans="3:14" x14ac:dyDescent="0.45">
      <c r="C3886">
        <v>83</v>
      </c>
      <c r="D3886">
        <f t="shared" si="124"/>
        <v>3279</v>
      </c>
      <c r="E3886" t="str">
        <f t="shared" si="123"/>
        <v/>
      </c>
      <c r="F3886"/>
      <c r="G3886" s="39">
        <v>209.74</v>
      </c>
      <c r="H3886" s="39">
        <v>209.83609999999999</v>
      </c>
      <c r="I3886" s="39">
        <v>43.429027169999998</v>
      </c>
      <c r="J3886" s="39">
        <v>52.913645090000003</v>
      </c>
      <c r="K3886" s="39">
        <v>226.11</v>
      </c>
      <c r="L3886"/>
    </row>
    <row r="3887" spans="3:14" x14ac:dyDescent="0.45">
      <c r="C3887">
        <v>83</v>
      </c>
      <c r="D3887">
        <f t="shared" si="124"/>
        <v>3279</v>
      </c>
      <c r="E3887" t="str">
        <f t="shared" si="123"/>
        <v/>
      </c>
      <c r="F3887"/>
      <c r="G3887" s="39">
        <v>218.5</v>
      </c>
      <c r="H3887" s="39">
        <v>218.5966</v>
      </c>
      <c r="I3887" s="39">
        <v>43.428982789999999</v>
      </c>
      <c r="J3887" s="39">
        <v>52.913555700000003</v>
      </c>
      <c r="K3887" s="39">
        <v>225.91</v>
      </c>
      <c r="L3887"/>
    </row>
    <row r="3888" spans="3:14" x14ac:dyDescent="0.45">
      <c r="C3888">
        <v>83</v>
      </c>
      <c r="D3888">
        <f t="shared" si="124"/>
        <v>3279</v>
      </c>
      <c r="E3888" t="str">
        <f t="shared" si="123"/>
        <v/>
      </c>
      <c r="F3888"/>
      <c r="G3888" s="39">
        <v>232.26</v>
      </c>
      <c r="H3888" s="39">
        <v>232.5284</v>
      </c>
      <c r="I3888" s="39">
        <v>43.428912830000002</v>
      </c>
      <c r="J3888" s="39">
        <v>52.91341551</v>
      </c>
      <c r="K3888" s="39">
        <v>223.71</v>
      </c>
      <c r="L3888"/>
    </row>
    <row r="3889" spans="3:14" x14ac:dyDescent="0.45">
      <c r="C3889">
        <v>83</v>
      </c>
      <c r="D3889">
        <f t="shared" si="124"/>
        <v>3279</v>
      </c>
      <c r="E3889" t="str">
        <f t="shared" si="123"/>
        <v/>
      </c>
      <c r="F3889"/>
      <c r="G3889" s="39">
        <v>274.32</v>
      </c>
      <c r="H3889" s="39">
        <v>274.62830000000002</v>
      </c>
      <c r="I3889" s="39">
        <v>43.428684930000003</v>
      </c>
      <c r="J3889" s="39">
        <v>52.913000719999999</v>
      </c>
      <c r="K3889" s="39">
        <v>221.91</v>
      </c>
      <c r="L3889"/>
    </row>
    <row r="3890" spans="3:14" x14ac:dyDescent="0.45">
      <c r="C3890">
        <v>83</v>
      </c>
      <c r="D3890">
        <f t="shared" si="124"/>
        <v>3279</v>
      </c>
      <c r="E3890" t="str">
        <f t="shared" si="123"/>
        <v/>
      </c>
      <c r="F3890"/>
      <c r="G3890" s="39">
        <v>289.64</v>
      </c>
      <c r="H3890" s="39">
        <v>289.9556</v>
      </c>
      <c r="I3890" s="39">
        <v>43.428601919999998</v>
      </c>
      <c r="J3890" s="39">
        <v>52.912849610000002</v>
      </c>
      <c r="K3890" s="39">
        <v>221.51</v>
      </c>
      <c r="L3890"/>
    </row>
    <row r="3891" spans="3:14" x14ac:dyDescent="0.45">
      <c r="C3891">
        <v>83</v>
      </c>
      <c r="D3891">
        <f t="shared" si="124"/>
        <v>3279</v>
      </c>
      <c r="E3891" t="str">
        <f t="shared" si="123"/>
        <v/>
      </c>
      <c r="F3891"/>
      <c r="G3891" s="39">
        <v>354.23</v>
      </c>
      <c r="H3891" s="39">
        <v>354.59129999999999</v>
      </c>
      <c r="I3891" s="39">
        <v>43.428273040000001</v>
      </c>
      <c r="J3891" s="39">
        <v>52.912191929999999</v>
      </c>
      <c r="K3891" s="39">
        <v>218.91</v>
      </c>
      <c r="L3891"/>
    </row>
    <row r="3892" spans="3:14" x14ac:dyDescent="0.45">
      <c r="C3892">
        <v>83</v>
      </c>
      <c r="D3892">
        <f t="shared" si="124"/>
        <v>3279</v>
      </c>
      <c r="E3892" t="str">
        <f t="shared" si="123"/>
        <v/>
      </c>
      <c r="F3892"/>
      <c r="G3892" s="39">
        <v>365.76</v>
      </c>
      <c r="H3892" s="39">
        <v>366.15350000000001</v>
      </c>
      <c r="I3892" s="39">
        <v>43.428229399999999</v>
      </c>
      <c r="J3892" s="39">
        <v>52.912062679999998</v>
      </c>
      <c r="K3892" s="39">
        <v>218.11</v>
      </c>
      <c r="L3892"/>
    </row>
    <row r="3893" spans="3:14" x14ac:dyDescent="0.45">
      <c r="C3893">
        <v>83</v>
      </c>
      <c r="D3893">
        <f t="shared" si="124"/>
        <v>3279</v>
      </c>
      <c r="E3893" t="str">
        <f t="shared" si="123"/>
        <v/>
      </c>
      <c r="F3893"/>
      <c r="G3893" s="39">
        <v>457.2</v>
      </c>
      <c r="H3893" s="39">
        <v>457.61500000000001</v>
      </c>
      <c r="I3893" s="39">
        <v>43.427883389999998</v>
      </c>
      <c r="J3893" s="39">
        <v>52.911038050000002</v>
      </c>
      <c r="K3893" s="39">
        <v>216.13</v>
      </c>
      <c r="L3893"/>
    </row>
    <row r="3894" spans="3:14" x14ac:dyDescent="0.45">
      <c r="C3894">
        <v>83</v>
      </c>
      <c r="D3894">
        <f t="shared" si="124"/>
        <v>3279</v>
      </c>
      <c r="E3894" t="str">
        <f t="shared" si="123"/>
        <v/>
      </c>
      <c r="F3894"/>
      <c r="G3894" s="39">
        <v>457.61</v>
      </c>
      <c r="H3894" s="39">
        <v>458.0299</v>
      </c>
      <c r="I3894" s="39">
        <v>43.427881820000003</v>
      </c>
      <c r="J3894" s="39">
        <v>52.911033410000002</v>
      </c>
      <c r="K3894" s="39">
        <v>216.13</v>
      </c>
      <c r="L3894"/>
    </row>
    <row r="3895" spans="3:14" x14ac:dyDescent="0.45">
      <c r="C3895">
        <v>83</v>
      </c>
      <c r="D3895">
        <f t="shared" si="124"/>
        <v>3279</v>
      </c>
      <c r="E3895" t="str">
        <f t="shared" si="123"/>
        <v/>
      </c>
      <c r="F3895"/>
      <c r="G3895" s="39">
        <v>548.64</v>
      </c>
      <c r="H3895" s="39">
        <v>549.08150000000001</v>
      </c>
      <c r="I3895" s="39">
        <v>43.427564779999997</v>
      </c>
      <c r="J3895" s="39">
        <v>52.909996839999998</v>
      </c>
      <c r="K3895" s="39">
        <v>213.93</v>
      </c>
      <c r="L3895"/>
    </row>
    <row r="3896" spans="3:14" x14ac:dyDescent="0.45">
      <c r="C3896">
        <v>83</v>
      </c>
      <c r="D3896">
        <f t="shared" si="124"/>
        <v>3279</v>
      </c>
      <c r="E3896" t="str">
        <f t="shared" si="123"/>
        <v/>
      </c>
      <c r="F3896"/>
      <c r="G3896" s="39">
        <v>556.5</v>
      </c>
      <c r="H3896" s="39">
        <v>556.94380000000001</v>
      </c>
      <c r="I3896" s="39">
        <v>43.427537389999998</v>
      </c>
      <c r="J3896" s="39">
        <v>52.909907310000001</v>
      </c>
      <c r="K3896" s="39">
        <v>213.93</v>
      </c>
      <c r="L3896"/>
    </row>
    <row r="3897" spans="3:14" x14ac:dyDescent="0.45">
      <c r="C3897">
        <v>83</v>
      </c>
      <c r="D3897">
        <f t="shared" si="124"/>
        <v>3279</v>
      </c>
      <c r="E3897">
        <f t="shared" si="123"/>
        <v>563.7604</v>
      </c>
      <c r="F3897"/>
      <c r="G3897" s="39">
        <v>563.29</v>
      </c>
      <c r="H3897" s="39">
        <v>563.7604</v>
      </c>
      <c r="I3897" s="39">
        <v>43.427562850000001</v>
      </c>
      <c r="J3897" s="39">
        <v>52.909831070000003</v>
      </c>
      <c r="K3897" s="39">
        <v>214.53</v>
      </c>
      <c r="L3897"/>
    </row>
    <row r="3898" spans="3:14" x14ac:dyDescent="0.45">
      <c r="C3898">
        <v>83</v>
      </c>
      <c r="D3898">
        <f t="shared" si="124"/>
        <v>3496</v>
      </c>
      <c r="E3898" t="str">
        <f t="shared" si="123"/>
        <v/>
      </c>
      <c r="F3898" s="39">
        <v>3496</v>
      </c>
      <c r="G3898" s="39">
        <v>0</v>
      </c>
      <c r="H3898" s="39">
        <v>0</v>
      </c>
      <c r="I3898" s="39">
        <v>43.423393509999997</v>
      </c>
      <c r="J3898" s="39">
        <v>52.903172220000002</v>
      </c>
      <c r="K3898" s="39">
        <v>221.73</v>
      </c>
      <c r="L3898" s="39">
        <v>98</v>
      </c>
      <c r="M3898" s="39">
        <v>8</v>
      </c>
      <c r="N3898" s="39">
        <v>0.2</v>
      </c>
    </row>
    <row r="3899" spans="3:14" x14ac:dyDescent="0.45">
      <c r="C3899">
        <v>83</v>
      </c>
      <c r="D3899">
        <f t="shared" si="124"/>
        <v>3496</v>
      </c>
      <c r="E3899" t="str">
        <f t="shared" si="123"/>
        <v/>
      </c>
      <c r="F3899"/>
      <c r="G3899" s="39">
        <v>3.68</v>
      </c>
      <c r="H3899" s="39">
        <v>3.680463</v>
      </c>
      <c r="I3899" s="39">
        <v>43.42342652</v>
      </c>
      <c r="J3899" s="39">
        <v>52.903175959999999</v>
      </c>
      <c r="K3899" s="39">
        <v>221.73</v>
      </c>
      <c r="L3899"/>
    </row>
    <row r="3900" spans="3:14" x14ac:dyDescent="0.45">
      <c r="C3900">
        <v>83</v>
      </c>
      <c r="D3900">
        <f t="shared" si="124"/>
        <v>3496</v>
      </c>
      <c r="E3900" t="str">
        <f t="shared" si="123"/>
        <v/>
      </c>
      <c r="F3900"/>
      <c r="G3900" s="39">
        <v>19.98</v>
      </c>
      <c r="H3900" s="39">
        <v>19.986190000000001</v>
      </c>
      <c r="I3900" s="39">
        <v>43.423518549999997</v>
      </c>
      <c r="J3900" s="39">
        <v>52.903332640000002</v>
      </c>
      <c r="K3900" s="39">
        <v>222.33</v>
      </c>
      <c r="L3900"/>
    </row>
    <row r="3901" spans="3:14" x14ac:dyDescent="0.45">
      <c r="C3901">
        <v>83</v>
      </c>
      <c r="D3901">
        <f t="shared" si="124"/>
        <v>3496</v>
      </c>
      <c r="E3901" t="str">
        <f t="shared" si="123"/>
        <v/>
      </c>
      <c r="F3901"/>
      <c r="G3901" s="39">
        <v>38.29</v>
      </c>
      <c r="H3901" s="39">
        <v>38.36692</v>
      </c>
      <c r="I3901" s="39">
        <v>43.423531500000003</v>
      </c>
      <c r="J3901" s="39">
        <v>52.903558060000002</v>
      </c>
      <c r="K3901" s="39">
        <v>220.73</v>
      </c>
      <c r="L3901"/>
    </row>
    <row r="3902" spans="3:14" x14ac:dyDescent="0.45">
      <c r="C3902">
        <v>83</v>
      </c>
      <c r="D3902">
        <f t="shared" si="124"/>
        <v>3496</v>
      </c>
      <c r="E3902" t="str">
        <f t="shared" si="123"/>
        <v/>
      </c>
      <c r="F3902"/>
      <c r="G3902" s="39">
        <v>90.1</v>
      </c>
      <c r="H3902" s="39">
        <v>90.183000000000007</v>
      </c>
      <c r="I3902" s="39">
        <v>43.423495629999998</v>
      </c>
      <c r="J3902" s="39">
        <v>52.904195960000003</v>
      </c>
      <c r="K3902" s="39">
        <v>221.53</v>
      </c>
      <c r="L3902"/>
    </row>
    <row r="3903" spans="3:14" x14ac:dyDescent="0.45">
      <c r="C3903">
        <v>83</v>
      </c>
      <c r="D3903">
        <f t="shared" si="124"/>
        <v>3496</v>
      </c>
      <c r="E3903" t="str">
        <f t="shared" si="123"/>
        <v/>
      </c>
      <c r="F3903"/>
      <c r="G3903" s="39">
        <v>91.44</v>
      </c>
      <c r="H3903" s="39">
        <v>91.526989999999998</v>
      </c>
      <c r="I3903" s="39">
        <v>43.423495289999998</v>
      </c>
      <c r="J3903" s="39">
        <v>52.904212549999997</v>
      </c>
      <c r="K3903" s="39">
        <v>221.53</v>
      </c>
      <c r="L3903"/>
    </row>
    <row r="3904" spans="3:14" x14ac:dyDescent="0.45">
      <c r="C3904">
        <v>83</v>
      </c>
      <c r="D3904">
        <f t="shared" si="124"/>
        <v>3496</v>
      </c>
      <c r="E3904" t="str">
        <f t="shared" si="123"/>
        <v/>
      </c>
      <c r="F3904"/>
      <c r="G3904" s="39">
        <v>146.56</v>
      </c>
      <c r="H3904" s="39">
        <v>146.65289999999999</v>
      </c>
      <c r="I3904" s="39">
        <v>43.423481430000002</v>
      </c>
      <c r="J3904" s="39">
        <v>52.904893000000001</v>
      </c>
      <c r="K3904" s="39">
        <v>222.07</v>
      </c>
      <c r="L3904"/>
    </row>
    <row r="3905" spans="3:14" x14ac:dyDescent="0.45">
      <c r="C3905">
        <v>83</v>
      </c>
      <c r="D3905">
        <f t="shared" si="124"/>
        <v>3496</v>
      </c>
      <c r="E3905" t="str">
        <f t="shared" si="123"/>
        <v/>
      </c>
      <c r="F3905"/>
      <c r="G3905" s="39">
        <v>182.88</v>
      </c>
      <c r="H3905" s="39">
        <v>182.97020000000001</v>
      </c>
      <c r="I3905" s="39">
        <v>43.42346276</v>
      </c>
      <c r="J3905" s="39">
        <v>52.90534074</v>
      </c>
      <c r="K3905" s="39">
        <v>221.87</v>
      </c>
      <c r="L3905"/>
    </row>
    <row r="3906" spans="3:14" x14ac:dyDescent="0.45">
      <c r="C3906">
        <v>83</v>
      </c>
      <c r="D3906">
        <f t="shared" si="124"/>
        <v>3496</v>
      </c>
      <c r="E3906" t="str">
        <f t="shared" si="123"/>
        <v/>
      </c>
      <c r="F3906"/>
      <c r="G3906" s="39">
        <v>210.51</v>
      </c>
      <c r="H3906" s="39">
        <v>210.60120000000001</v>
      </c>
      <c r="I3906" s="39">
        <v>43.423448550000003</v>
      </c>
      <c r="J3906" s="39">
        <v>52.905681389999998</v>
      </c>
      <c r="K3906" s="39">
        <v>221.67</v>
      </c>
      <c r="L3906"/>
    </row>
    <row r="3907" spans="3:14" x14ac:dyDescent="0.45">
      <c r="C3907">
        <v>83</v>
      </c>
      <c r="D3907">
        <f t="shared" si="124"/>
        <v>3496</v>
      </c>
      <c r="E3907" t="str">
        <f t="shared" si="123"/>
        <v/>
      </c>
      <c r="F3907"/>
      <c r="G3907" s="39">
        <v>230.34</v>
      </c>
      <c r="H3907" s="39">
        <v>230.43680000000001</v>
      </c>
      <c r="I3907" s="39">
        <v>43.42341966</v>
      </c>
      <c r="J3907" s="39">
        <v>52.905923059999999</v>
      </c>
      <c r="K3907" s="39">
        <v>222.07</v>
      </c>
      <c r="L3907"/>
    </row>
    <row r="3908" spans="3:14" x14ac:dyDescent="0.45">
      <c r="C3908">
        <v>83</v>
      </c>
      <c r="D3908">
        <f t="shared" si="124"/>
        <v>3496</v>
      </c>
      <c r="E3908" t="str">
        <f t="shared" ref="E3908:E3971" si="125">IF(G3909=0,H3908,"")</f>
        <v/>
      </c>
      <c r="F3908"/>
      <c r="G3908" s="39">
        <v>271.38</v>
      </c>
      <c r="H3908" s="39">
        <v>271.48129999999998</v>
      </c>
      <c r="I3908" s="39">
        <v>43.423284789999997</v>
      </c>
      <c r="J3908" s="39">
        <v>52.90639487</v>
      </c>
      <c r="K3908" s="39">
        <v>222.67</v>
      </c>
      <c r="L3908"/>
    </row>
    <row r="3909" spans="3:14" x14ac:dyDescent="0.45">
      <c r="C3909">
        <v>83</v>
      </c>
      <c r="D3909">
        <f t="shared" si="124"/>
        <v>3496</v>
      </c>
      <c r="E3909" t="str">
        <f t="shared" si="125"/>
        <v/>
      </c>
      <c r="F3909"/>
      <c r="G3909" s="39">
        <v>274.32</v>
      </c>
      <c r="H3909" s="39">
        <v>274.41930000000002</v>
      </c>
      <c r="I3909" s="39">
        <v>43.423262889999997</v>
      </c>
      <c r="J3909" s="39">
        <v>52.906415209999999</v>
      </c>
      <c r="K3909" s="39">
        <v>222.67</v>
      </c>
      <c r="L3909"/>
    </row>
    <row r="3910" spans="3:14" x14ac:dyDescent="0.45">
      <c r="C3910">
        <v>83</v>
      </c>
      <c r="D3910">
        <f t="shared" si="124"/>
        <v>3496</v>
      </c>
      <c r="E3910">
        <f t="shared" si="125"/>
        <v>275.32080000000002</v>
      </c>
      <c r="F3910"/>
      <c r="G3910" s="39">
        <v>275.22000000000003</v>
      </c>
      <c r="H3910" s="39">
        <v>275.32080000000002</v>
      </c>
      <c r="I3910" s="39">
        <v>43.423256170000002</v>
      </c>
      <c r="J3910" s="39">
        <v>52.906421450000003</v>
      </c>
      <c r="K3910" s="39">
        <v>222.67</v>
      </c>
      <c r="L3910"/>
    </row>
    <row r="3911" spans="3:14" x14ac:dyDescent="0.45">
      <c r="C3911">
        <v>83</v>
      </c>
      <c r="D3911">
        <f t="shared" si="124"/>
        <v>3498</v>
      </c>
      <c r="E3911" t="str">
        <f t="shared" si="125"/>
        <v/>
      </c>
      <c r="F3911">
        <v>3498</v>
      </c>
      <c r="G3911" s="39">
        <v>0</v>
      </c>
      <c r="H3911" s="39">
        <v>0</v>
      </c>
      <c r="I3911" s="39">
        <v>43.423850440000002</v>
      </c>
      <c r="J3911" s="39">
        <v>52.908577729999998</v>
      </c>
      <c r="K3911" s="39">
        <v>225.99</v>
      </c>
      <c r="L3911" s="39">
        <v>998</v>
      </c>
      <c r="M3911" s="39">
        <v>8</v>
      </c>
      <c r="N3911" s="39">
        <v>0.2</v>
      </c>
    </row>
    <row r="3912" spans="3:14" x14ac:dyDescent="0.45">
      <c r="C3912">
        <v>83</v>
      </c>
      <c r="D3912">
        <f t="shared" si="124"/>
        <v>3498</v>
      </c>
      <c r="E3912" t="str">
        <f t="shared" si="125"/>
        <v/>
      </c>
      <c r="F3912"/>
      <c r="G3912" s="39">
        <v>4.8499999999999996</v>
      </c>
      <c r="H3912" s="39">
        <v>5.6032140000000004</v>
      </c>
      <c r="I3912" s="39">
        <v>43.423893030000002</v>
      </c>
      <c r="J3912" s="39">
        <v>52.908591080000001</v>
      </c>
      <c r="K3912" s="39">
        <v>223.19</v>
      </c>
      <c r="L3912"/>
    </row>
    <row r="3913" spans="3:14" x14ac:dyDescent="0.45">
      <c r="C3913">
        <v>83</v>
      </c>
      <c r="D3913">
        <f t="shared" si="124"/>
        <v>3498</v>
      </c>
      <c r="E3913" t="str">
        <f t="shared" si="125"/>
        <v/>
      </c>
      <c r="F3913"/>
      <c r="G3913" s="39">
        <v>25.97</v>
      </c>
      <c r="H3913" s="39">
        <v>26.72541</v>
      </c>
      <c r="I3913" s="39">
        <v>43.424020089999999</v>
      </c>
      <c r="J3913" s="39">
        <v>52.908397110000003</v>
      </c>
      <c r="K3913" s="39">
        <v>223.59</v>
      </c>
      <c r="L3913"/>
    </row>
    <row r="3914" spans="3:14" x14ac:dyDescent="0.45">
      <c r="C3914">
        <v>83</v>
      </c>
      <c r="D3914">
        <f t="shared" si="124"/>
        <v>3498</v>
      </c>
      <c r="E3914" t="str">
        <f t="shared" si="125"/>
        <v/>
      </c>
      <c r="F3914"/>
      <c r="G3914" s="39">
        <v>48.1</v>
      </c>
      <c r="H3914" s="39">
        <v>48.866570000000003</v>
      </c>
      <c r="I3914" s="39">
        <v>43.423945719999999</v>
      </c>
      <c r="J3914" s="39">
        <v>52.90814366</v>
      </c>
      <c r="K3914" s="39">
        <v>222.72</v>
      </c>
      <c r="L3914"/>
    </row>
    <row r="3915" spans="3:14" x14ac:dyDescent="0.45">
      <c r="C3915">
        <v>83</v>
      </c>
      <c r="D3915">
        <f t="shared" ref="D3915:D3978" si="126">IF(F3915&gt;0,F3915,F3915+D3914)</f>
        <v>3498</v>
      </c>
      <c r="E3915" t="str">
        <f t="shared" si="125"/>
        <v/>
      </c>
      <c r="F3915"/>
      <c r="G3915" s="39">
        <v>84.86</v>
      </c>
      <c r="H3915" s="39">
        <v>85.670050000000003</v>
      </c>
      <c r="I3915" s="39">
        <v>43.423826439999999</v>
      </c>
      <c r="J3915" s="39">
        <v>52.90772012</v>
      </c>
      <c r="K3915" s="39">
        <v>224.32</v>
      </c>
      <c r="L3915"/>
    </row>
    <row r="3916" spans="3:14" x14ac:dyDescent="0.45">
      <c r="C3916">
        <v>83</v>
      </c>
      <c r="D3916">
        <f t="shared" si="126"/>
        <v>3498</v>
      </c>
      <c r="E3916" t="str">
        <f t="shared" si="125"/>
        <v/>
      </c>
      <c r="F3916"/>
      <c r="G3916" s="39">
        <v>91.44</v>
      </c>
      <c r="H3916" s="39">
        <v>92.293930000000003</v>
      </c>
      <c r="I3916" s="39">
        <v>43.423796930000002</v>
      </c>
      <c r="J3916" s="39">
        <v>52.907649739999997</v>
      </c>
      <c r="K3916" s="39">
        <v>223.52</v>
      </c>
      <c r="L3916"/>
    </row>
    <row r="3917" spans="3:14" x14ac:dyDescent="0.45">
      <c r="C3917">
        <v>83</v>
      </c>
      <c r="D3917">
        <f t="shared" si="126"/>
        <v>3498</v>
      </c>
      <c r="E3917" t="str">
        <f t="shared" si="125"/>
        <v/>
      </c>
      <c r="F3917"/>
      <c r="G3917" s="39">
        <v>117.44</v>
      </c>
      <c r="H3917" s="39">
        <v>118.30880000000001</v>
      </c>
      <c r="I3917" s="39">
        <v>43.423680210000001</v>
      </c>
      <c r="J3917" s="39">
        <v>52.907371410000003</v>
      </c>
      <c r="K3917" s="39">
        <v>222.72</v>
      </c>
      <c r="L3917"/>
    </row>
    <row r="3918" spans="3:14" x14ac:dyDescent="0.45">
      <c r="C3918">
        <v>83</v>
      </c>
      <c r="D3918">
        <f t="shared" si="126"/>
        <v>3498</v>
      </c>
      <c r="E3918" t="str">
        <f t="shared" si="125"/>
        <v/>
      </c>
      <c r="F3918"/>
      <c r="G3918" s="39">
        <v>169.83</v>
      </c>
      <c r="H3918" s="39">
        <v>170.69470000000001</v>
      </c>
      <c r="I3918" s="39">
        <v>43.423423100000001</v>
      </c>
      <c r="J3918" s="39">
        <v>52.906829190000003</v>
      </c>
      <c r="K3918" s="39">
        <v>223.32</v>
      </c>
      <c r="L3918"/>
    </row>
    <row r="3919" spans="3:14" x14ac:dyDescent="0.45">
      <c r="C3919">
        <v>83</v>
      </c>
      <c r="D3919">
        <f t="shared" si="126"/>
        <v>3498</v>
      </c>
      <c r="E3919" t="str">
        <f t="shared" si="125"/>
        <v/>
      </c>
      <c r="F3919"/>
      <c r="G3919" s="39">
        <v>182.88</v>
      </c>
      <c r="H3919" s="39">
        <v>183.75579999999999</v>
      </c>
      <c r="I3919" s="39">
        <v>43.423355839999999</v>
      </c>
      <c r="J3919" s="39">
        <v>52.906697010000002</v>
      </c>
      <c r="K3919" s="39">
        <v>222.92</v>
      </c>
      <c r="L3919"/>
    </row>
    <row r="3920" spans="3:14" x14ac:dyDescent="0.45">
      <c r="C3920">
        <v>83</v>
      </c>
      <c r="D3920">
        <f t="shared" si="126"/>
        <v>3498</v>
      </c>
      <c r="E3920" t="str">
        <f t="shared" si="125"/>
        <v/>
      </c>
      <c r="F3920"/>
      <c r="G3920" s="39">
        <v>206.09</v>
      </c>
      <c r="H3920" s="39">
        <v>206.97059999999999</v>
      </c>
      <c r="I3920" s="39">
        <v>43.42323622</v>
      </c>
      <c r="J3920" s="39">
        <v>52.906461970000002</v>
      </c>
      <c r="K3920" s="39">
        <v>222.67</v>
      </c>
      <c r="L3920"/>
    </row>
    <row r="3921" spans="3:14" x14ac:dyDescent="0.45">
      <c r="C3921">
        <v>83</v>
      </c>
      <c r="D3921">
        <f t="shared" si="126"/>
        <v>3498</v>
      </c>
      <c r="E3921">
        <f t="shared" si="125"/>
        <v>210.93020000000001</v>
      </c>
      <c r="F3921"/>
      <c r="G3921" s="39">
        <v>210.05</v>
      </c>
      <c r="H3921" s="39">
        <v>210.93020000000001</v>
      </c>
      <c r="I3921" s="39">
        <v>43.423256170000002</v>
      </c>
      <c r="J3921" s="39">
        <v>52.906421450000003</v>
      </c>
      <c r="K3921" s="39">
        <v>222.67</v>
      </c>
      <c r="L3921"/>
    </row>
    <row r="3922" spans="3:14" x14ac:dyDescent="0.45">
      <c r="C3922">
        <v>83</v>
      </c>
      <c r="D3922">
        <f t="shared" si="126"/>
        <v>3501</v>
      </c>
      <c r="E3922" t="str">
        <f t="shared" si="125"/>
        <v/>
      </c>
      <c r="F3922">
        <v>3501</v>
      </c>
      <c r="G3922" s="39">
        <v>0</v>
      </c>
      <c r="H3922" s="39">
        <v>0</v>
      </c>
      <c r="I3922" s="39">
        <v>43.427986249999996</v>
      </c>
      <c r="J3922" s="39">
        <v>52.904569559999999</v>
      </c>
      <c r="K3922" s="39">
        <v>217.13</v>
      </c>
      <c r="L3922" s="39">
        <v>98</v>
      </c>
      <c r="M3922" s="39">
        <v>8</v>
      </c>
      <c r="N3922" s="39">
        <v>0.2</v>
      </c>
    </row>
    <row r="3923" spans="3:14" x14ac:dyDescent="0.45">
      <c r="C3923">
        <v>83</v>
      </c>
      <c r="D3923">
        <f t="shared" si="126"/>
        <v>3501</v>
      </c>
      <c r="E3923" t="str">
        <f t="shared" si="125"/>
        <v/>
      </c>
      <c r="F3923"/>
      <c r="G3923" s="39">
        <v>4.1900000000000004</v>
      </c>
      <c r="H3923" s="39">
        <v>4.1906379999999999</v>
      </c>
      <c r="I3923" s="39">
        <v>43.42802356</v>
      </c>
      <c r="J3923" s="39">
        <v>52.904577150000001</v>
      </c>
      <c r="K3923" s="39">
        <v>217.13</v>
      </c>
      <c r="L3923"/>
    </row>
    <row r="3924" spans="3:14" x14ac:dyDescent="0.45">
      <c r="C3924">
        <v>83</v>
      </c>
      <c r="D3924">
        <f t="shared" si="126"/>
        <v>3501</v>
      </c>
      <c r="E3924" t="str">
        <f t="shared" si="125"/>
        <v/>
      </c>
      <c r="F3924"/>
      <c r="G3924" s="39">
        <v>19.420000000000002</v>
      </c>
      <c r="H3924" s="39">
        <v>19.428509999999999</v>
      </c>
      <c r="I3924" s="39">
        <v>43.428159239999999</v>
      </c>
      <c r="J3924" s="39">
        <v>52.904550639999997</v>
      </c>
      <c r="K3924" s="39">
        <v>217.73</v>
      </c>
      <c r="L3924"/>
    </row>
    <row r="3925" spans="3:14" x14ac:dyDescent="0.45">
      <c r="C3925">
        <v>83</v>
      </c>
      <c r="D3925">
        <f t="shared" si="126"/>
        <v>3501</v>
      </c>
      <c r="E3925" t="str">
        <f t="shared" si="125"/>
        <v/>
      </c>
      <c r="F3925"/>
      <c r="G3925" s="39">
        <v>75.86</v>
      </c>
      <c r="H3925" s="39">
        <v>76.06071</v>
      </c>
      <c r="I3925" s="39">
        <v>43.428406629999998</v>
      </c>
      <c r="J3925" s="39">
        <v>52.903941779999997</v>
      </c>
      <c r="K3925" s="39">
        <v>222.33</v>
      </c>
      <c r="L3925"/>
    </row>
    <row r="3926" spans="3:14" x14ac:dyDescent="0.45">
      <c r="C3926">
        <v>83</v>
      </c>
      <c r="D3926">
        <f t="shared" si="126"/>
        <v>3501</v>
      </c>
      <c r="E3926">
        <f t="shared" si="125"/>
        <v>78.772859999999994</v>
      </c>
      <c r="F3926"/>
      <c r="G3926" s="39">
        <v>78.569999999999993</v>
      </c>
      <c r="H3926" s="39">
        <v>78.772859999999994</v>
      </c>
      <c r="I3926" s="39">
        <v>43.428422910000002</v>
      </c>
      <c r="J3926" s="39">
        <v>52.90391683</v>
      </c>
      <c r="K3926" s="39">
        <v>222.33</v>
      </c>
      <c r="L3926"/>
    </row>
    <row r="3927" spans="3:14" x14ac:dyDescent="0.45">
      <c r="C3927">
        <v>83</v>
      </c>
      <c r="D3927">
        <f t="shared" si="126"/>
        <v>3529</v>
      </c>
      <c r="E3927" t="str">
        <f t="shared" si="125"/>
        <v/>
      </c>
      <c r="F3927">
        <v>3529</v>
      </c>
      <c r="G3927" s="39">
        <v>0</v>
      </c>
      <c r="H3927" s="39">
        <v>0</v>
      </c>
      <c r="I3927" s="39">
        <v>43.424212300000001</v>
      </c>
      <c r="J3927" s="39">
        <v>52.909047970000003</v>
      </c>
      <c r="K3927" s="39">
        <v>223.15</v>
      </c>
      <c r="L3927" s="39">
        <v>98</v>
      </c>
      <c r="M3927" s="39">
        <v>8</v>
      </c>
      <c r="N3927" s="39">
        <v>0.2</v>
      </c>
    </row>
    <row r="3928" spans="3:14" x14ac:dyDescent="0.45">
      <c r="C3928">
        <v>83</v>
      </c>
      <c r="D3928">
        <f t="shared" si="126"/>
        <v>3529</v>
      </c>
      <c r="E3928">
        <f t="shared" si="125"/>
        <v>78.811660000000003</v>
      </c>
      <c r="F3928"/>
      <c r="G3928" s="39">
        <v>78.81</v>
      </c>
      <c r="H3928" s="39">
        <v>78.811660000000003</v>
      </c>
      <c r="I3928" s="39">
        <v>43.423737189999997</v>
      </c>
      <c r="J3928" s="39">
        <v>52.909770680000001</v>
      </c>
      <c r="K3928" s="39">
        <v>223.39</v>
      </c>
      <c r="L3928"/>
    </row>
    <row r="3929" spans="3:14" x14ac:dyDescent="0.45">
      <c r="C3929">
        <v>83</v>
      </c>
      <c r="D3929" t="str">
        <f t="shared" si="126"/>
        <v>3529&amp;7448</v>
      </c>
      <c r="E3929" t="str">
        <f t="shared" si="125"/>
        <v/>
      </c>
      <c r="F3929" t="s">
        <v>4263</v>
      </c>
      <c r="G3929" s="39">
        <v>0</v>
      </c>
      <c r="H3929" s="39">
        <v>0</v>
      </c>
      <c r="I3929" s="39">
        <v>43.423737189999997</v>
      </c>
      <c r="J3929" s="39">
        <v>52.909770680000001</v>
      </c>
      <c r="K3929" s="39">
        <v>223.39</v>
      </c>
      <c r="L3929" s="39">
        <v>98</v>
      </c>
      <c r="M3929" s="39">
        <v>8</v>
      </c>
      <c r="N3929" s="39">
        <v>0.2</v>
      </c>
    </row>
    <row r="3930" spans="3:14" x14ac:dyDescent="0.45">
      <c r="C3930">
        <v>83</v>
      </c>
      <c r="D3930" t="e">
        <f t="shared" si="126"/>
        <v>#VALUE!</v>
      </c>
      <c r="E3930" t="str">
        <f t="shared" si="125"/>
        <v/>
      </c>
      <c r="F3930"/>
      <c r="G3930" s="39">
        <v>91.44</v>
      </c>
      <c r="H3930" s="39">
        <v>91.536410000000004</v>
      </c>
      <c r="I3930" s="39">
        <v>43.42292243</v>
      </c>
      <c r="J3930" s="39">
        <v>52.909610999999998</v>
      </c>
      <c r="K3930" s="39">
        <v>227.59</v>
      </c>
      <c r="L3930"/>
    </row>
    <row r="3931" spans="3:14" x14ac:dyDescent="0.45">
      <c r="C3931">
        <v>83</v>
      </c>
      <c r="D3931" t="e">
        <f t="shared" si="126"/>
        <v>#VALUE!</v>
      </c>
      <c r="E3931" t="str">
        <f t="shared" si="125"/>
        <v/>
      </c>
      <c r="F3931"/>
      <c r="G3931" s="39">
        <v>182.88</v>
      </c>
      <c r="H3931" s="39">
        <v>182.9787</v>
      </c>
      <c r="I3931" s="39">
        <v>43.422107660000002</v>
      </c>
      <c r="J3931" s="39">
        <v>52.909451330000003</v>
      </c>
      <c r="K3931" s="39">
        <v>228.24</v>
      </c>
      <c r="L3931"/>
    </row>
    <row r="3932" spans="3:14" x14ac:dyDescent="0.45">
      <c r="C3932">
        <v>83</v>
      </c>
      <c r="D3932" t="e">
        <f t="shared" si="126"/>
        <v>#VALUE!</v>
      </c>
      <c r="E3932" t="str">
        <f t="shared" si="125"/>
        <v/>
      </c>
      <c r="F3932"/>
      <c r="G3932" s="39">
        <v>274.32</v>
      </c>
      <c r="H3932" s="39">
        <v>274.47469999999998</v>
      </c>
      <c r="I3932" s="39">
        <v>43.421292899999997</v>
      </c>
      <c r="J3932" s="39">
        <v>52.909291660000001</v>
      </c>
      <c r="K3932" s="39">
        <v>225.04</v>
      </c>
      <c r="L3932"/>
    </row>
    <row r="3933" spans="3:14" x14ac:dyDescent="0.45">
      <c r="C3933">
        <v>83</v>
      </c>
      <c r="D3933" t="e">
        <f t="shared" si="126"/>
        <v>#VALUE!</v>
      </c>
      <c r="E3933">
        <f t="shared" si="125"/>
        <v>331.13760000000002</v>
      </c>
      <c r="F3933"/>
      <c r="G3933" s="39">
        <v>330.98</v>
      </c>
      <c r="H3933" s="39">
        <v>331.13760000000002</v>
      </c>
      <c r="I3933" s="39">
        <v>43.42078806</v>
      </c>
      <c r="J3933" s="39">
        <v>52.909192730000001</v>
      </c>
      <c r="K3933" s="39">
        <v>225.84</v>
      </c>
      <c r="L3933"/>
    </row>
    <row r="3934" spans="3:14" x14ac:dyDescent="0.45">
      <c r="C3934">
        <v>83</v>
      </c>
      <c r="D3934">
        <f t="shared" si="126"/>
        <v>3534</v>
      </c>
      <c r="E3934" t="str">
        <f t="shared" si="125"/>
        <v/>
      </c>
      <c r="F3934">
        <v>3534</v>
      </c>
      <c r="G3934" s="39">
        <v>0</v>
      </c>
      <c r="H3934" s="39">
        <v>0</v>
      </c>
      <c r="I3934" s="39">
        <v>43.426086069999997</v>
      </c>
      <c r="J3934" s="39">
        <v>52.901314149999997</v>
      </c>
      <c r="K3934" s="39">
        <v>219.83</v>
      </c>
      <c r="L3934" s="39">
        <v>98</v>
      </c>
      <c r="M3934" s="39">
        <v>8</v>
      </c>
      <c r="N3934" s="39">
        <v>0.2</v>
      </c>
    </row>
    <row r="3935" spans="3:14" x14ac:dyDescent="0.45">
      <c r="C3935">
        <v>83</v>
      </c>
      <c r="D3935">
        <f t="shared" si="126"/>
        <v>3534</v>
      </c>
      <c r="E3935" t="str">
        <f t="shared" si="125"/>
        <v/>
      </c>
      <c r="F3935"/>
      <c r="G3935" s="39">
        <v>27.42</v>
      </c>
      <c r="H3935" s="39">
        <v>27.4252</v>
      </c>
      <c r="I3935" s="39">
        <v>43.425928200000001</v>
      </c>
      <c r="J3935" s="39">
        <v>52.9010538</v>
      </c>
      <c r="K3935" s="39">
        <v>220.08</v>
      </c>
      <c r="L3935"/>
    </row>
    <row r="3936" spans="3:14" x14ac:dyDescent="0.45">
      <c r="C3936">
        <v>83</v>
      </c>
      <c r="D3936">
        <f t="shared" si="126"/>
        <v>3534</v>
      </c>
      <c r="E3936" t="str">
        <f t="shared" si="125"/>
        <v/>
      </c>
      <c r="F3936"/>
      <c r="G3936" s="39">
        <v>91.44</v>
      </c>
      <c r="H3936" s="39">
        <v>91.441590000000005</v>
      </c>
      <c r="I3936" s="39">
        <v>43.425556469999997</v>
      </c>
      <c r="J3936" s="39">
        <v>52.900449770000002</v>
      </c>
      <c r="K3936" s="39">
        <v>219.84</v>
      </c>
      <c r="L3936"/>
    </row>
    <row r="3937" spans="3:14" x14ac:dyDescent="0.45">
      <c r="C3937">
        <v>83</v>
      </c>
      <c r="D3937">
        <f t="shared" si="126"/>
        <v>3534</v>
      </c>
      <c r="E3937" t="str">
        <f t="shared" si="125"/>
        <v/>
      </c>
      <c r="F3937"/>
      <c r="G3937" s="39">
        <v>144.12</v>
      </c>
      <c r="H3937" s="39">
        <v>144.11859999999999</v>
      </c>
      <c r="I3937" s="39">
        <v>43.425250579999997</v>
      </c>
      <c r="J3937" s="39">
        <v>52.899952730000003</v>
      </c>
      <c r="K3937" s="39">
        <v>220.04</v>
      </c>
      <c r="L3937"/>
    </row>
    <row r="3938" spans="3:14" x14ac:dyDescent="0.45">
      <c r="C3938">
        <v>83</v>
      </c>
      <c r="D3938">
        <f t="shared" si="126"/>
        <v>3534</v>
      </c>
      <c r="E3938" t="str">
        <f t="shared" si="125"/>
        <v/>
      </c>
      <c r="F3938"/>
      <c r="G3938" s="39">
        <v>177.12</v>
      </c>
      <c r="H3938" s="39">
        <v>177.12540000000001</v>
      </c>
      <c r="I3938" s="39">
        <v>43.425073859999998</v>
      </c>
      <c r="J3938" s="39">
        <v>52.89962517</v>
      </c>
      <c r="K3938" s="39">
        <v>220.64</v>
      </c>
      <c r="L3938"/>
    </row>
    <row r="3939" spans="3:14" x14ac:dyDescent="0.45">
      <c r="C3939">
        <v>83</v>
      </c>
      <c r="D3939">
        <f t="shared" si="126"/>
        <v>3534</v>
      </c>
      <c r="E3939" t="str">
        <f t="shared" si="125"/>
        <v/>
      </c>
      <c r="F3939"/>
      <c r="G3939" s="39">
        <v>182.88</v>
      </c>
      <c r="H3939" s="39">
        <v>182.88740000000001</v>
      </c>
      <c r="I3939" s="39">
        <v>43.425024000000001</v>
      </c>
      <c r="J3939" s="39">
        <v>52.899605549999997</v>
      </c>
      <c r="K3939" s="39">
        <v>220.64</v>
      </c>
      <c r="L3939"/>
    </row>
    <row r="3940" spans="3:14" x14ac:dyDescent="0.45">
      <c r="C3940">
        <v>83</v>
      </c>
      <c r="D3940">
        <f t="shared" si="126"/>
        <v>3534</v>
      </c>
      <c r="E3940">
        <f t="shared" si="125"/>
        <v>183.70529999999999</v>
      </c>
      <c r="F3940"/>
      <c r="G3940" s="39">
        <v>183.7</v>
      </c>
      <c r="H3940" s="39">
        <v>183.70529999999999</v>
      </c>
      <c r="I3940" s="39">
        <v>43.425016929999998</v>
      </c>
      <c r="J3940" s="39">
        <v>52.899602770000001</v>
      </c>
      <c r="K3940" s="39">
        <v>220.64</v>
      </c>
      <c r="L3940"/>
    </row>
    <row r="3941" spans="3:14" x14ac:dyDescent="0.45">
      <c r="C3941">
        <v>83</v>
      </c>
      <c r="D3941">
        <f t="shared" si="126"/>
        <v>3846</v>
      </c>
      <c r="E3941" t="str">
        <f t="shared" si="125"/>
        <v/>
      </c>
      <c r="F3941" s="39">
        <v>3846</v>
      </c>
      <c r="G3941" s="39">
        <v>0</v>
      </c>
      <c r="H3941" s="39">
        <v>0</v>
      </c>
      <c r="I3941" s="39">
        <v>43.426722580000003</v>
      </c>
      <c r="J3941" s="39">
        <v>52.903932560000001</v>
      </c>
      <c r="K3941" s="39">
        <v>218.31</v>
      </c>
      <c r="L3941" s="39">
        <v>98</v>
      </c>
      <c r="M3941" s="39">
        <v>8</v>
      </c>
      <c r="N3941" s="39">
        <v>0.2</v>
      </c>
    </row>
    <row r="3942" spans="3:14" x14ac:dyDescent="0.45">
      <c r="C3942">
        <v>83</v>
      </c>
      <c r="D3942">
        <f t="shared" si="126"/>
        <v>3846</v>
      </c>
      <c r="E3942" t="str">
        <f t="shared" si="125"/>
        <v/>
      </c>
      <c r="F3942"/>
      <c r="G3942" s="39">
        <v>18.989999999999998</v>
      </c>
      <c r="H3942" s="39">
        <v>18.99465</v>
      </c>
      <c r="I3942" s="39">
        <v>43.42689137</v>
      </c>
      <c r="J3942" s="39">
        <v>52.903895550000001</v>
      </c>
      <c r="K3942" s="39">
        <v>218.71</v>
      </c>
      <c r="L3942"/>
    </row>
    <row r="3943" spans="3:14" x14ac:dyDescent="0.45">
      <c r="C3943">
        <v>83</v>
      </c>
      <c r="D3943">
        <f t="shared" si="126"/>
        <v>3846</v>
      </c>
      <c r="E3943" t="str">
        <f t="shared" si="125"/>
        <v/>
      </c>
      <c r="F3943"/>
      <c r="G3943" s="39">
        <v>29.02</v>
      </c>
      <c r="H3943" s="39">
        <v>29.021049999999999</v>
      </c>
      <c r="I3943" s="39">
        <v>43.426980559999997</v>
      </c>
      <c r="J3943" s="39">
        <v>52.903876689999997</v>
      </c>
      <c r="K3943" s="39">
        <v>218.71</v>
      </c>
      <c r="L3943"/>
    </row>
    <row r="3944" spans="3:14" x14ac:dyDescent="0.45">
      <c r="C3944">
        <v>83</v>
      </c>
      <c r="D3944">
        <f t="shared" si="126"/>
        <v>3846</v>
      </c>
      <c r="E3944" t="str">
        <f t="shared" si="125"/>
        <v/>
      </c>
      <c r="F3944"/>
      <c r="G3944" s="39">
        <v>68.540000000000006</v>
      </c>
      <c r="H3944" s="39">
        <v>68.554410000000004</v>
      </c>
      <c r="I3944" s="39">
        <v>43.427336080000003</v>
      </c>
      <c r="J3944" s="39">
        <v>52.903894710000003</v>
      </c>
      <c r="K3944" s="39">
        <v>217.91</v>
      </c>
      <c r="L3944"/>
    </row>
    <row r="3945" spans="3:14" x14ac:dyDescent="0.45">
      <c r="C3945">
        <v>83</v>
      </c>
      <c r="D3945">
        <f t="shared" si="126"/>
        <v>3846</v>
      </c>
      <c r="E3945" t="str">
        <f t="shared" si="125"/>
        <v/>
      </c>
      <c r="F3945"/>
      <c r="G3945" s="39">
        <v>91.44</v>
      </c>
      <c r="H3945" s="39">
        <v>91.453180000000003</v>
      </c>
      <c r="I3945" s="39">
        <v>43.427541849999997</v>
      </c>
      <c r="J3945" s="39">
        <v>52.903910539999998</v>
      </c>
      <c r="K3945" s="39">
        <v>217.71</v>
      </c>
      <c r="L3945"/>
    </row>
    <row r="3946" spans="3:14" x14ac:dyDescent="0.45">
      <c r="C3946">
        <v>83</v>
      </c>
      <c r="D3946">
        <f t="shared" si="126"/>
        <v>3846</v>
      </c>
      <c r="E3946" t="str">
        <f t="shared" si="125"/>
        <v/>
      </c>
      <c r="F3946"/>
      <c r="G3946" s="39">
        <v>112.57</v>
      </c>
      <c r="H3946" s="39">
        <v>112.6446</v>
      </c>
      <c r="I3946" s="39">
        <v>43.427731739999999</v>
      </c>
      <c r="J3946" s="39">
        <v>52.903925139999998</v>
      </c>
      <c r="K3946" s="39">
        <v>219.33</v>
      </c>
      <c r="L3946"/>
    </row>
    <row r="3947" spans="3:14" x14ac:dyDescent="0.45">
      <c r="C3947">
        <v>83</v>
      </c>
      <c r="D3947">
        <f t="shared" si="126"/>
        <v>3846</v>
      </c>
      <c r="E3947" t="str">
        <f t="shared" si="125"/>
        <v/>
      </c>
      <c r="F3947"/>
      <c r="G3947" s="39">
        <v>160.05000000000001</v>
      </c>
      <c r="H3947" s="39">
        <v>160.14500000000001</v>
      </c>
      <c r="I3947" s="39">
        <v>43.428158619999998</v>
      </c>
      <c r="J3947" s="39">
        <v>52.9039541</v>
      </c>
      <c r="K3947" s="39">
        <v>220.53</v>
      </c>
      <c r="L3947"/>
    </row>
    <row r="3948" spans="3:14" x14ac:dyDescent="0.45">
      <c r="C3948">
        <v>83</v>
      </c>
      <c r="D3948">
        <f t="shared" si="126"/>
        <v>3846</v>
      </c>
      <c r="E3948" t="str">
        <f t="shared" si="125"/>
        <v/>
      </c>
      <c r="F3948"/>
      <c r="G3948" s="39">
        <v>182.88</v>
      </c>
      <c r="H3948" s="39">
        <v>183.0412</v>
      </c>
      <c r="I3948" s="39">
        <v>43.428363969999999</v>
      </c>
      <c r="J3948" s="39">
        <v>52.903945180000001</v>
      </c>
      <c r="K3948" s="39">
        <v>222.33</v>
      </c>
      <c r="L3948"/>
    </row>
    <row r="3949" spans="3:14" x14ac:dyDescent="0.45">
      <c r="C3949">
        <v>83</v>
      </c>
      <c r="D3949">
        <f t="shared" si="126"/>
        <v>3846</v>
      </c>
      <c r="E3949" t="str">
        <f t="shared" si="125"/>
        <v/>
      </c>
      <c r="F3949"/>
      <c r="G3949" s="39">
        <v>188.28</v>
      </c>
      <c r="H3949" s="39">
        <v>188.4443</v>
      </c>
      <c r="I3949" s="39">
        <v>43.428412569999999</v>
      </c>
      <c r="J3949" s="39">
        <v>52.903943069999997</v>
      </c>
      <c r="K3949" s="39">
        <v>222.33</v>
      </c>
      <c r="L3949"/>
    </row>
    <row r="3950" spans="3:14" x14ac:dyDescent="0.45">
      <c r="C3950">
        <v>83</v>
      </c>
      <c r="D3950">
        <f t="shared" si="126"/>
        <v>3846</v>
      </c>
      <c r="E3950">
        <f t="shared" si="125"/>
        <v>190.85980000000001</v>
      </c>
      <c r="F3950"/>
      <c r="G3950" s="39">
        <v>190.7</v>
      </c>
      <c r="H3950" s="39">
        <v>190.85980000000001</v>
      </c>
      <c r="I3950" s="39">
        <v>43.428422910000002</v>
      </c>
      <c r="J3950" s="39">
        <v>52.90391683</v>
      </c>
      <c r="K3950" s="39">
        <v>222.33</v>
      </c>
      <c r="L3950"/>
    </row>
    <row r="3951" spans="3:14" x14ac:dyDescent="0.45">
      <c r="C3951">
        <v>83</v>
      </c>
      <c r="D3951">
        <f t="shared" si="126"/>
        <v>3908</v>
      </c>
      <c r="E3951" t="str">
        <f t="shared" si="125"/>
        <v/>
      </c>
      <c r="F3951" s="39">
        <v>3908</v>
      </c>
      <c r="G3951" s="39">
        <v>0</v>
      </c>
      <c r="H3951" s="39">
        <v>0</v>
      </c>
      <c r="I3951" s="39">
        <v>43.424983159999996</v>
      </c>
      <c r="J3951" s="39">
        <v>52.898728720000001</v>
      </c>
      <c r="K3951" s="39">
        <v>220.06</v>
      </c>
      <c r="L3951" s="39">
        <v>98</v>
      </c>
      <c r="M3951" s="39">
        <v>8</v>
      </c>
      <c r="N3951" s="39">
        <v>0.2</v>
      </c>
    </row>
    <row r="3952" spans="3:14" x14ac:dyDescent="0.45">
      <c r="C3952">
        <v>83</v>
      </c>
      <c r="D3952">
        <f t="shared" si="126"/>
        <v>3908</v>
      </c>
      <c r="E3952" t="str">
        <f t="shared" si="125"/>
        <v/>
      </c>
      <c r="F3952"/>
      <c r="G3952" s="39">
        <v>11.54</v>
      </c>
      <c r="H3952" s="39">
        <v>11.53684</v>
      </c>
      <c r="I3952" s="39">
        <v>43.424971499999998</v>
      </c>
      <c r="J3952" s="39">
        <v>52.898870270000003</v>
      </c>
      <c r="K3952" s="39">
        <v>219.86</v>
      </c>
      <c r="L3952"/>
    </row>
    <row r="3953" spans="3:14" x14ac:dyDescent="0.45">
      <c r="C3953">
        <v>83</v>
      </c>
      <c r="D3953">
        <f t="shared" si="126"/>
        <v>3908</v>
      </c>
      <c r="E3953" t="str">
        <f t="shared" si="125"/>
        <v/>
      </c>
      <c r="F3953"/>
      <c r="G3953" s="39">
        <v>34.479999999999997</v>
      </c>
      <c r="H3953" s="39">
        <v>34.482109999999999</v>
      </c>
      <c r="I3953" s="39">
        <v>43.42494928</v>
      </c>
      <c r="J3953" s="39">
        <v>52.899151969999998</v>
      </c>
      <c r="K3953" s="39">
        <v>219.66</v>
      </c>
      <c r="L3953"/>
    </row>
    <row r="3954" spans="3:14" x14ac:dyDescent="0.45">
      <c r="C3954">
        <v>83</v>
      </c>
      <c r="D3954">
        <f t="shared" si="126"/>
        <v>3908</v>
      </c>
      <c r="E3954" t="str">
        <f t="shared" si="125"/>
        <v/>
      </c>
      <c r="F3954"/>
      <c r="G3954" s="39">
        <v>67.510000000000005</v>
      </c>
      <c r="H3954" s="39">
        <v>67.515379999999993</v>
      </c>
      <c r="I3954" s="39">
        <v>43.424953080000002</v>
      </c>
      <c r="J3954" s="39">
        <v>52.899559840000002</v>
      </c>
      <c r="K3954" s="39">
        <v>220.04</v>
      </c>
      <c r="L3954"/>
    </row>
    <row r="3955" spans="3:14" x14ac:dyDescent="0.45">
      <c r="C3955">
        <v>83</v>
      </c>
      <c r="D3955">
        <f t="shared" si="126"/>
        <v>3908</v>
      </c>
      <c r="E3955">
        <f t="shared" si="125"/>
        <v>75.437820000000002</v>
      </c>
      <c r="F3955"/>
      <c r="G3955" s="39">
        <v>75.41</v>
      </c>
      <c r="H3955" s="39">
        <v>75.437820000000002</v>
      </c>
      <c r="I3955" s="39">
        <v>43.425016929999998</v>
      </c>
      <c r="J3955" s="39">
        <v>52.899602770000001</v>
      </c>
      <c r="K3955" s="39">
        <v>220.64</v>
      </c>
      <c r="L3955"/>
    </row>
    <row r="3956" spans="3:14" x14ac:dyDescent="0.45">
      <c r="C3956">
        <v>83</v>
      </c>
      <c r="D3956">
        <f t="shared" si="126"/>
        <v>3931</v>
      </c>
      <c r="E3956" t="str">
        <f t="shared" si="125"/>
        <v/>
      </c>
      <c r="F3956">
        <v>3931</v>
      </c>
      <c r="G3956" s="39">
        <v>0</v>
      </c>
      <c r="H3956" s="39">
        <v>0</v>
      </c>
      <c r="I3956" s="39">
        <v>43.425734669999997</v>
      </c>
      <c r="J3956" s="39">
        <v>52.901738780000002</v>
      </c>
      <c r="K3956" s="39">
        <v>220.82</v>
      </c>
      <c r="L3956" s="39">
        <v>98</v>
      </c>
      <c r="M3956" s="39">
        <v>8</v>
      </c>
      <c r="N3956" s="39">
        <v>0.2</v>
      </c>
    </row>
    <row r="3957" spans="3:14" x14ac:dyDescent="0.45">
      <c r="C3957">
        <v>83</v>
      </c>
      <c r="D3957">
        <f t="shared" si="126"/>
        <v>3931</v>
      </c>
      <c r="E3957" t="str">
        <f t="shared" si="125"/>
        <v/>
      </c>
      <c r="F3957"/>
      <c r="G3957" s="39">
        <v>11.77</v>
      </c>
      <c r="H3957" s="39">
        <v>11.81667</v>
      </c>
      <c r="I3957" s="39">
        <v>43.425681449999999</v>
      </c>
      <c r="J3957" s="39">
        <v>52.901613040000001</v>
      </c>
      <c r="K3957" s="39">
        <v>219.82</v>
      </c>
      <c r="L3957"/>
    </row>
    <row r="3958" spans="3:14" x14ac:dyDescent="0.45">
      <c r="C3958">
        <v>83</v>
      </c>
      <c r="D3958">
        <f t="shared" si="126"/>
        <v>3931</v>
      </c>
      <c r="E3958" t="str">
        <f t="shared" si="125"/>
        <v/>
      </c>
      <c r="F3958"/>
      <c r="G3958" s="39">
        <v>41.44</v>
      </c>
      <c r="H3958" s="39">
        <v>41.481969999999997</v>
      </c>
      <c r="I3958" s="39">
        <v>43.425547590000001</v>
      </c>
      <c r="J3958" s="39">
        <v>52.901296090000002</v>
      </c>
      <c r="K3958" s="39">
        <v>219.42</v>
      </c>
      <c r="L3958"/>
    </row>
    <row r="3959" spans="3:14" x14ac:dyDescent="0.45">
      <c r="C3959">
        <v>83</v>
      </c>
      <c r="D3959">
        <f t="shared" si="126"/>
        <v>3931</v>
      </c>
      <c r="E3959" t="str">
        <f t="shared" si="125"/>
        <v/>
      </c>
      <c r="F3959"/>
      <c r="G3959" s="39">
        <v>84.76</v>
      </c>
      <c r="H3959" s="39">
        <v>84.809780000000003</v>
      </c>
      <c r="I3959" s="39">
        <v>43.425371499999997</v>
      </c>
      <c r="J3959" s="39">
        <v>52.900818700000002</v>
      </c>
      <c r="K3959" s="39">
        <v>219.84</v>
      </c>
      <c r="L3959"/>
    </row>
    <row r="3960" spans="3:14" x14ac:dyDescent="0.45">
      <c r="C3960">
        <v>83</v>
      </c>
      <c r="D3960">
        <f t="shared" si="126"/>
        <v>3931</v>
      </c>
      <c r="E3960" t="str">
        <f t="shared" si="125"/>
        <v/>
      </c>
      <c r="F3960"/>
      <c r="G3960" s="39">
        <v>91.44</v>
      </c>
      <c r="H3960" s="39">
        <v>91.487120000000004</v>
      </c>
      <c r="I3960" s="39">
        <v>43.425345849999999</v>
      </c>
      <c r="J3960" s="39">
        <v>52.900744119999999</v>
      </c>
      <c r="K3960" s="39">
        <v>219.84</v>
      </c>
      <c r="L3960"/>
    </row>
    <row r="3961" spans="3:14" x14ac:dyDescent="0.45">
      <c r="C3961">
        <v>83</v>
      </c>
      <c r="D3961">
        <f t="shared" si="126"/>
        <v>3931</v>
      </c>
      <c r="E3961" t="str">
        <f t="shared" si="125"/>
        <v/>
      </c>
      <c r="F3961"/>
      <c r="G3961" s="39">
        <v>173.2</v>
      </c>
      <c r="H3961" s="39">
        <v>173.244</v>
      </c>
      <c r="I3961" s="39">
        <v>43.425031840000003</v>
      </c>
      <c r="J3961" s="39">
        <v>52.899831020000001</v>
      </c>
      <c r="K3961" s="39">
        <v>219.84</v>
      </c>
      <c r="L3961"/>
    </row>
    <row r="3962" spans="3:14" x14ac:dyDescent="0.45">
      <c r="C3962">
        <v>83</v>
      </c>
      <c r="D3962">
        <f t="shared" si="126"/>
        <v>3931</v>
      </c>
      <c r="E3962" t="str">
        <f t="shared" si="125"/>
        <v/>
      </c>
      <c r="F3962"/>
      <c r="G3962" s="39">
        <v>182.88</v>
      </c>
      <c r="H3962" s="39">
        <v>182.9271</v>
      </c>
      <c r="I3962" s="39">
        <v>43.425003719999999</v>
      </c>
      <c r="J3962" s="39">
        <v>52.899717840000001</v>
      </c>
      <c r="K3962" s="39">
        <v>219.84</v>
      </c>
      <c r="L3962"/>
    </row>
    <row r="3963" spans="3:14" x14ac:dyDescent="0.45">
      <c r="C3963">
        <v>83</v>
      </c>
      <c r="D3963">
        <f t="shared" si="126"/>
        <v>3931</v>
      </c>
      <c r="E3963" t="str">
        <f t="shared" si="125"/>
        <v/>
      </c>
      <c r="F3963"/>
      <c r="G3963" s="39">
        <v>193.29</v>
      </c>
      <c r="H3963" s="39">
        <v>193.3365</v>
      </c>
      <c r="I3963" s="39">
        <v>43.424973510000001</v>
      </c>
      <c r="J3963" s="39">
        <v>52.899596180000003</v>
      </c>
      <c r="K3963" s="39">
        <v>220.04</v>
      </c>
      <c r="L3963"/>
    </row>
    <row r="3964" spans="3:14" x14ac:dyDescent="0.45">
      <c r="C3964">
        <v>83</v>
      </c>
      <c r="D3964">
        <f t="shared" si="126"/>
        <v>3931</v>
      </c>
      <c r="E3964">
        <f t="shared" si="125"/>
        <v>198.2268</v>
      </c>
      <c r="F3964"/>
      <c r="G3964" s="39">
        <v>198.14</v>
      </c>
      <c r="H3964" s="39">
        <v>198.2268</v>
      </c>
      <c r="I3964" s="39">
        <v>43.425016929999998</v>
      </c>
      <c r="J3964" s="39">
        <v>52.899602770000001</v>
      </c>
      <c r="K3964" s="39">
        <v>220.64</v>
      </c>
      <c r="L3964"/>
    </row>
    <row r="3965" spans="3:14" x14ac:dyDescent="0.45">
      <c r="C3965">
        <v>83</v>
      </c>
      <c r="D3965">
        <f t="shared" si="126"/>
        <v>4132</v>
      </c>
      <c r="E3965" t="str">
        <f t="shared" si="125"/>
        <v/>
      </c>
      <c r="F3965">
        <v>4132</v>
      </c>
      <c r="G3965" s="39">
        <v>0</v>
      </c>
      <c r="H3965" s="39">
        <v>0</v>
      </c>
      <c r="I3965" s="39">
        <v>43.428730940000001</v>
      </c>
      <c r="J3965" s="39">
        <v>52.902143299999999</v>
      </c>
      <c r="K3965" s="39">
        <v>226.83</v>
      </c>
      <c r="L3965" s="39">
        <v>98</v>
      </c>
      <c r="M3965" s="39">
        <v>8</v>
      </c>
      <c r="N3965" s="39">
        <v>0.2</v>
      </c>
    </row>
    <row r="3966" spans="3:14" x14ac:dyDescent="0.45">
      <c r="C3966">
        <v>83</v>
      </c>
      <c r="D3966">
        <f t="shared" si="126"/>
        <v>4132</v>
      </c>
      <c r="E3966" t="str">
        <f t="shared" si="125"/>
        <v/>
      </c>
      <c r="F3966"/>
      <c r="G3966" s="39">
        <v>5.36</v>
      </c>
      <c r="H3966" s="39">
        <v>5.3578219999999996</v>
      </c>
      <c r="I3966" s="39">
        <v>43.428686079999999</v>
      </c>
      <c r="J3966" s="39">
        <v>52.902167579999997</v>
      </c>
      <c r="K3966" s="39">
        <v>226.83</v>
      </c>
      <c r="L3966"/>
    </row>
    <row r="3967" spans="3:14" x14ac:dyDescent="0.45">
      <c r="C3967">
        <v>83</v>
      </c>
      <c r="D3967">
        <f t="shared" si="126"/>
        <v>4132</v>
      </c>
      <c r="E3967" t="str">
        <f t="shared" si="125"/>
        <v/>
      </c>
      <c r="F3967"/>
      <c r="G3967" s="39">
        <v>17.36</v>
      </c>
      <c r="H3967" s="39">
        <v>17.35988</v>
      </c>
      <c r="I3967" s="39">
        <v>43.428682780000003</v>
      </c>
      <c r="J3967" s="39">
        <v>52.902315739999999</v>
      </c>
      <c r="K3967" s="39">
        <v>226.83</v>
      </c>
      <c r="L3967"/>
    </row>
    <row r="3968" spans="3:14" x14ac:dyDescent="0.45">
      <c r="C3968">
        <v>83</v>
      </c>
      <c r="D3968">
        <f t="shared" si="126"/>
        <v>4132</v>
      </c>
      <c r="E3968" t="str">
        <f t="shared" si="125"/>
        <v/>
      </c>
      <c r="F3968"/>
      <c r="G3968" s="39">
        <v>42.56</v>
      </c>
      <c r="H3968" s="39">
        <v>42.564599999999999</v>
      </c>
      <c r="I3968" s="39">
        <v>43.4286776</v>
      </c>
      <c r="J3968" s="39">
        <v>52.902626929999997</v>
      </c>
      <c r="K3968" s="39">
        <v>226.63</v>
      </c>
      <c r="L3968"/>
    </row>
    <row r="3969" spans="3:14" x14ac:dyDescent="0.45">
      <c r="C3969">
        <v>83</v>
      </c>
      <c r="D3969">
        <f t="shared" si="126"/>
        <v>4132</v>
      </c>
      <c r="E3969" t="str">
        <f t="shared" si="125"/>
        <v/>
      </c>
      <c r="F3969"/>
      <c r="G3969" s="39">
        <v>91.44</v>
      </c>
      <c r="H3969" s="39">
        <v>91.440899999999999</v>
      </c>
      <c r="I3969" s="39">
        <v>43.428605279999999</v>
      </c>
      <c r="J3969" s="39">
        <v>52.903222329999998</v>
      </c>
      <c r="K3969" s="39">
        <v>226.53</v>
      </c>
      <c r="L3969"/>
    </row>
    <row r="3970" spans="3:14" x14ac:dyDescent="0.45">
      <c r="C3970">
        <v>83</v>
      </c>
      <c r="D3970">
        <f t="shared" si="126"/>
        <v>4132</v>
      </c>
      <c r="E3970" t="str">
        <f t="shared" si="125"/>
        <v/>
      </c>
      <c r="F3970"/>
      <c r="G3970" s="39">
        <v>114.79</v>
      </c>
      <c r="H3970" s="39">
        <v>114.7878</v>
      </c>
      <c r="I3970" s="39">
        <v>43.428570739999998</v>
      </c>
      <c r="J3970" s="39">
        <v>52.903506729999997</v>
      </c>
      <c r="K3970" s="39">
        <v>226.73</v>
      </c>
      <c r="L3970"/>
    </row>
    <row r="3971" spans="3:14" x14ac:dyDescent="0.45">
      <c r="C3971">
        <v>83</v>
      </c>
      <c r="D3971">
        <f t="shared" si="126"/>
        <v>4132</v>
      </c>
      <c r="E3971" t="str">
        <f t="shared" si="125"/>
        <v/>
      </c>
      <c r="F3971"/>
      <c r="G3971" s="39">
        <v>148.30000000000001</v>
      </c>
      <c r="H3971" s="39">
        <v>148.53579999999999</v>
      </c>
      <c r="I3971" s="39">
        <v>43.428445179999997</v>
      </c>
      <c r="J3971" s="39">
        <v>52.903883020000002</v>
      </c>
      <c r="K3971" s="39">
        <v>222.73</v>
      </c>
      <c r="L3971"/>
    </row>
    <row r="3972" spans="3:14" x14ac:dyDescent="0.45">
      <c r="C3972">
        <v>83</v>
      </c>
      <c r="D3972">
        <f t="shared" si="126"/>
        <v>4132</v>
      </c>
      <c r="E3972">
        <f t="shared" ref="E3972:E4035" si="127">IF(G3973=0,H3972,"")</f>
        <v>152.2474</v>
      </c>
      <c r="F3972"/>
      <c r="G3972" s="39">
        <v>151.99</v>
      </c>
      <c r="H3972" s="39">
        <v>152.2474</v>
      </c>
      <c r="I3972" s="39">
        <v>43.428422910000002</v>
      </c>
      <c r="J3972" s="39">
        <v>52.90391683</v>
      </c>
      <c r="K3972" s="39">
        <v>222.33</v>
      </c>
      <c r="L3972"/>
    </row>
    <row r="3973" spans="3:14" x14ac:dyDescent="0.45">
      <c r="C3973">
        <v>83</v>
      </c>
      <c r="D3973">
        <f t="shared" si="126"/>
        <v>4211</v>
      </c>
      <c r="E3973" t="str">
        <f t="shared" si="127"/>
        <v/>
      </c>
      <c r="F3973">
        <v>4211</v>
      </c>
      <c r="G3973" s="39">
        <v>0</v>
      </c>
      <c r="H3973" s="39">
        <v>0</v>
      </c>
      <c r="I3973" s="39">
        <v>43.426967740000002</v>
      </c>
      <c r="J3973" s="39">
        <v>52.905595300000002</v>
      </c>
      <c r="K3973" s="39">
        <v>215.85</v>
      </c>
      <c r="L3973" s="39">
        <v>98</v>
      </c>
      <c r="M3973" s="39">
        <v>8</v>
      </c>
      <c r="N3973" s="39">
        <v>0.2</v>
      </c>
    </row>
    <row r="3974" spans="3:14" x14ac:dyDescent="0.45">
      <c r="C3974">
        <v>83</v>
      </c>
      <c r="D3974">
        <f t="shared" si="126"/>
        <v>4211</v>
      </c>
      <c r="E3974" t="str">
        <f t="shared" si="127"/>
        <v/>
      </c>
      <c r="F3974"/>
      <c r="G3974" s="39">
        <v>2.16</v>
      </c>
      <c r="H3974" s="39">
        <v>2.1558890000000002</v>
      </c>
      <c r="I3974" s="39">
        <v>43.426986900000003</v>
      </c>
      <c r="J3974" s="39">
        <v>52.905599510000002</v>
      </c>
      <c r="K3974" s="39">
        <v>215.85</v>
      </c>
      <c r="L3974"/>
    </row>
    <row r="3975" spans="3:14" x14ac:dyDescent="0.45">
      <c r="C3975">
        <v>83</v>
      </c>
      <c r="D3975">
        <f t="shared" si="126"/>
        <v>4211</v>
      </c>
      <c r="E3975" t="str">
        <f t="shared" si="127"/>
        <v/>
      </c>
      <c r="F3975"/>
      <c r="G3975" s="39">
        <v>50.08</v>
      </c>
      <c r="H3975" s="39">
        <v>50.092869999999998</v>
      </c>
      <c r="I3975" s="39">
        <v>43.427337700000002</v>
      </c>
      <c r="J3975" s="39">
        <v>52.905255160000003</v>
      </c>
      <c r="K3975" s="39">
        <v>214.65</v>
      </c>
      <c r="L3975"/>
    </row>
    <row r="3976" spans="3:14" x14ac:dyDescent="0.45">
      <c r="C3976">
        <v>83</v>
      </c>
      <c r="D3976">
        <f t="shared" si="126"/>
        <v>4211</v>
      </c>
      <c r="E3976" t="str">
        <f t="shared" si="127"/>
        <v/>
      </c>
      <c r="F3976"/>
      <c r="G3976" s="39">
        <v>91.44</v>
      </c>
      <c r="H3976" s="39">
        <v>91.459370000000007</v>
      </c>
      <c r="I3976" s="39">
        <v>43.427592189999999</v>
      </c>
      <c r="J3976" s="39">
        <v>52.904882319999999</v>
      </c>
      <c r="K3976" s="39">
        <v>215.25</v>
      </c>
      <c r="L3976"/>
    </row>
    <row r="3977" spans="3:14" x14ac:dyDescent="0.45">
      <c r="C3977">
        <v>83</v>
      </c>
      <c r="D3977">
        <f t="shared" si="126"/>
        <v>4211</v>
      </c>
      <c r="E3977" t="str">
        <f t="shared" si="127"/>
        <v/>
      </c>
      <c r="F3977"/>
      <c r="G3977" s="39">
        <v>102.46</v>
      </c>
      <c r="H3977" s="39">
        <v>102.48099999999999</v>
      </c>
      <c r="I3977" s="39">
        <v>43.427660000000003</v>
      </c>
      <c r="J3977" s="39">
        <v>52.904782969999999</v>
      </c>
      <c r="K3977" s="39">
        <v>215.25</v>
      </c>
      <c r="L3977"/>
    </row>
    <row r="3978" spans="3:14" x14ac:dyDescent="0.45">
      <c r="C3978">
        <v>83</v>
      </c>
      <c r="D3978">
        <f t="shared" si="126"/>
        <v>4211</v>
      </c>
      <c r="E3978" t="str">
        <f t="shared" si="127"/>
        <v/>
      </c>
      <c r="F3978"/>
      <c r="G3978" s="39">
        <v>144.30000000000001</v>
      </c>
      <c r="H3978" s="39">
        <v>144.4846</v>
      </c>
      <c r="I3978" s="39">
        <v>43.427914110000003</v>
      </c>
      <c r="J3978" s="39">
        <v>52.904401579999998</v>
      </c>
      <c r="K3978" s="39">
        <v>218.93</v>
      </c>
      <c r="L3978"/>
    </row>
    <row r="3979" spans="3:14" x14ac:dyDescent="0.45">
      <c r="C3979">
        <v>83</v>
      </c>
      <c r="D3979">
        <f t="shared" ref="D3979:D4042" si="128">IF(F3979&gt;0,F3979,F3979+D3978)</f>
        <v>4211</v>
      </c>
      <c r="E3979" t="str">
        <f t="shared" si="127"/>
        <v/>
      </c>
      <c r="F3979"/>
      <c r="G3979" s="39">
        <v>182.88</v>
      </c>
      <c r="H3979" s="39">
        <v>183.0941</v>
      </c>
      <c r="I3979" s="39">
        <v>43.428174169999998</v>
      </c>
      <c r="J3979" s="39">
        <v>52.90408592</v>
      </c>
      <c r="K3979" s="39">
        <v>220.53</v>
      </c>
      <c r="L3979"/>
    </row>
    <row r="3980" spans="3:14" x14ac:dyDescent="0.45">
      <c r="C3980">
        <v>83</v>
      </c>
      <c r="D3980">
        <f t="shared" si="128"/>
        <v>4211</v>
      </c>
      <c r="E3980" t="str">
        <f t="shared" si="127"/>
        <v/>
      </c>
      <c r="F3980"/>
      <c r="G3980" s="39">
        <v>186.55</v>
      </c>
      <c r="H3980" s="39">
        <v>186.76580000000001</v>
      </c>
      <c r="I3980" s="39">
        <v>43.42819892</v>
      </c>
      <c r="J3980" s="39">
        <v>52.904055870000001</v>
      </c>
      <c r="K3980" s="39">
        <v>220.53</v>
      </c>
      <c r="L3980"/>
    </row>
    <row r="3981" spans="3:14" x14ac:dyDescent="0.45">
      <c r="C3981">
        <v>83</v>
      </c>
      <c r="D3981">
        <f t="shared" si="128"/>
        <v>4211</v>
      </c>
      <c r="E3981" t="str">
        <f t="shared" si="127"/>
        <v/>
      </c>
      <c r="F3981"/>
      <c r="G3981" s="39">
        <v>212.5</v>
      </c>
      <c r="H3981" s="39">
        <v>212.7731</v>
      </c>
      <c r="I3981" s="39">
        <v>43.428418110000003</v>
      </c>
      <c r="J3981" s="39">
        <v>52.90394534</v>
      </c>
      <c r="K3981" s="39">
        <v>222.33</v>
      </c>
      <c r="L3981"/>
    </row>
    <row r="3982" spans="3:14" x14ac:dyDescent="0.45">
      <c r="C3982">
        <v>83</v>
      </c>
      <c r="D3982">
        <f t="shared" si="128"/>
        <v>4211</v>
      </c>
      <c r="E3982">
        <f t="shared" si="127"/>
        <v>215.14250000000001</v>
      </c>
      <c r="F3982"/>
      <c r="G3982" s="39">
        <v>214.87</v>
      </c>
      <c r="H3982" s="39">
        <v>215.14250000000001</v>
      </c>
      <c r="I3982" s="39">
        <v>43.428422910000002</v>
      </c>
      <c r="J3982" s="39">
        <v>52.90391683</v>
      </c>
      <c r="K3982" s="39">
        <v>222.33</v>
      </c>
      <c r="L3982"/>
    </row>
    <row r="3983" spans="3:14" x14ac:dyDescent="0.45">
      <c r="C3983">
        <v>83</v>
      </c>
      <c r="D3983">
        <f t="shared" si="128"/>
        <v>4289</v>
      </c>
      <c r="E3983" t="str">
        <f t="shared" si="127"/>
        <v/>
      </c>
      <c r="F3983">
        <v>4289</v>
      </c>
      <c r="G3983" s="39">
        <v>0</v>
      </c>
      <c r="H3983" s="39">
        <v>0</v>
      </c>
      <c r="I3983" s="39">
        <v>43.422673279999998</v>
      </c>
      <c r="J3983" s="39">
        <v>52.904950190000001</v>
      </c>
      <c r="K3983" s="39">
        <v>224.67</v>
      </c>
      <c r="L3983" s="39">
        <v>98</v>
      </c>
      <c r="M3983" s="39">
        <v>8</v>
      </c>
      <c r="N3983" s="39">
        <v>0.2</v>
      </c>
    </row>
    <row r="3984" spans="3:14" x14ac:dyDescent="0.45">
      <c r="C3984">
        <v>83</v>
      </c>
      <c r="D3984">
        <f t="shared" si="128"/>
        <v>4289</v>
      </c>
      <c r="E3984" t="str">
        <f t="shared" si="127"/>
        <v/>
      </c>
      <c r="F3984"/>
      <c r="G3984" s="39">
        <v>12.13</v>
      </c>
      <c r="H3984" s="39">
        <v>12.1309</v>
      </c>
      <c r="I3984" s="39">
        <v>43.422677360000002</v>
      </c>
      <c r="J3984" s="39">
        <v>52.905099870000001</v>
      </c>
      <c r="K3984" s="39">
        <v>224.87</v>
      </c>
      <c r="L3984"/>
    </row>
    <row r="3985" spans="3:14" x14ac:dyDescent="0.45">
      <c r="C3985">
        <v>83</v>
      </c>
      <c r="D3985">
        <f t="shared" si="128"/>
        <v>4289</v>
      </c>
      <c r="E3985" t="str">
        <f t="shared" si="127"/>
        <v/>
      </c>
      <c r="F3985"/>
      <c r="G3985" s="39">
        <v>22.51</v>
      </c>
      <c r="H3985" s="39">
        <v>22.529419999999998</v>
      </c>
      <c r="I3985" s="39">
        <v>43.422684750000002</v>
      </c>
      <c r="J3985" s="39">
        <v>52.905227660000001</v>
      </c>
      <c r="K3985" s="39">
        <v>224.27</v>
      </c>
      <c r="L3985"/>
    </row>
    <row r="3986" spans="3:14" x14ac:dyDescent="0.45">
      <c r="C3986">
        <v>83</v>
      </c>
      <c r="D3986">
        <f t="shared" si="128"/>
        <v>4289</v>
      </c>
      <c r="E3986" t="str">
        <f t="shared" si="127"/>
        <v/>
      </c>
      <c r="F3986"/>
      <c r="G3986" s="39">
        <v>39.770000000000003</v>
      </c>
      <c r="H3986" s="39">
        <v>39.787210000000002</v>
      </c>
      <c r="I3986" s="39">
        <v>43.42275549</v>
      </c>
      <c r="J3986" s="39">
        <v>52.905417389999997</v>
      </c>
      <c r="K3986" s="39">
        <v>224.27</v>
      </c>
      <c r="L3986"/>
    </row>
    <row r="3987" spans="3:14" x14ac:dyDescent="0.45">
      <c r="C3987">
        <v>83</v>
      </c>
      <c r="D3987">
        <f t="shared" si="128"/>
        <v>4289</v>
      </c>
      <c r="E3987" t="str">
        <f t="shared" si="127"/>
        <v/>
      </c>
      <c r="F3987"/>
      <c r="G3987" s="39">
        <v>91.44</v>
      </c>
      <c r="H3987" s="39">
        <v>91.477940000000004</v>
      </c>
      <c r="I3987" s="39">
        <v>43.423060159999999</v>
      </c>
      <c r="J3987" s="39">
        <v>52.905899499999997</v>
      </c>
      <c r="K3987" s="39">
        <v>222.87</v>
      </c>
      <c r="L3987"/>
    </row>
    <row r="3988" spans="3:14" x14ac:dyDescent="0.45">
      <c r="C3988">
        <v>83</v>
      </c>
      <c r="D3988">
        <f t="shared" si="128"/>
        <v>4289</v>
      </c>
      <c r="E3988" t="str">
        <f t="shared" si="127"/>
        <v/>
      </c>
      <c r="F3988"/>
      <c r="G3988" s="39">
        <v>96.61</v>
      </c>
      <c r="H3988" s="39">
        <v>96.652000000000001</v>
      </c>
      <c r="I3988" s="39">
        <v>43.423090670000001</v>
      </c>
      <c r="J3988" s="39">
        <v>52.905947779999998</v>
      </c>
      <c r="K3988" s="39">
        <v>222.87</v>
      </c>
      <c r="L3988"/>
    </row>
    <row r="3989" spans="3:14" x14ac:dyDescent="0.45">
      <c r="C3989">
        <v>83</v>
      </c>
      <c r="D3989">
        <f t="shared" si="128"/>
        <v>4289</v>
      </c>
      <c r="E3989" t="str">
        <f t="shared" si="127"/>
        <v/>
      </c>
      <c r="F3989"/>
      <c r="G3989" s="39">
        <v>137.51</v>
      </c>
      <c r="H3989" s="39">
        <v>137.55029999999999</v>
      </c>
      <c r="I3989" s="39">
        <v>43.423285</v>
      </c>
      <c r="J3989" s="39">
        <v>52.906376710000004</v>
      </c>
      <c r="K3989" s="39">
        <v>222.67</v>
      </c>
      <c r="L3989"/>
    </row>
    <row r="3990" spans="3:14" x14ac:dyDescent="0.45">
      <c r="C3990">
        <v>83</v>
      </c>
      <c r="D3990">
        <f t="shared" si="128"/>
        <v>4289</v>
      </c>
      <c r="E3990" t="str">
        <f t="shared" si="127"/>
        <v/>
      </c>
      <c r="F3990"/>
      <c r="G3990" s="39">
        <v>138.65</v>
      </c>
      <c r="H3990" s="39">
        <v>138.68819999999999</v>
      </c>
      <c r="I3990" s="39">
        <v>43.423282499999999</v>
      </c>
      <c r="J3990" s="39">
        <v>52.906390340000002</v>
      </c>
      <c r="K3990" s="39">
        <v>222.67</v>
      </c>
      <c r="L3990"/>
    </row>
    <row r="3991" spans="3:14" x14ac:dyDescent="0.45">
      <c r="C3991">
        <v>83</v>
      </c>
      <c r="D3991">
        <f t="shared" si="128"/>
        <v>4289</v>
      </c>
      <c r="E3991">
        <f t="shared" si="127"/>
        <v>142.54839999999999</v>
      </c>
      <c r="F3991"/>
      <c r="G3991" s="39">
        <v>142.51</v>
      </c>
      <c r="H3991" s="39">
        <v>142.54839999999999</v>
      </c>
      <c r="I3991" s="39">
        <v>43.423256170000002</v>
      </c>
      <c r="J3991" s="39">
        <v>52.906421450000003</v>
      </c>
      <c r="K3991" s="39">
        <v>222.67</v>
      </c>
      <c r="L3991"/>
    </row>
    <row r="3992" spans="3:14" x14ac:dyDescent="0.45">
      <c r="C3992">
        <v>83</v>
      </c>
      <c r="D3992">
        <f t="shared" si="128"/>
        <v>4366</v>
      </c>
      <c r="E3992" t="str">
        <f t="shared" si="127"/>
        <v/>
      </c>
      <c r="F3992">
        <v>4366</v>
      </c>
      <c r="G3992" s="39">
        <v>0</v>
      </c>
      <c r="H3992" s="39">
        <v>0</v>
      </c>
      <c r="I3992" s="39">
        <v>43.428422910000002</v>
      </c>
      <c r="J3992" s="39">
        <v>52.90391683</v>
      </c>
      <c r="K3992" s="39">
        <v>222.33</v>
      </c>
      <c r="L3992" s="39">
        <v>98</v>
      </c>
      <c r="M3992" s="39">
        <v>8</v>
      </c>
      <c r="N3992" s="39">
        <v>0.2</v>
      </c>
    </row>
    <row r="3993" spans="3:14" x14ac:dyDescent="0.45">
      <c r="C3993">
        <v>83</v>
      </c>
      <c r="D3993">
        <f t="shared" si="128"/>
        <v>4366</v>
      </c>
      <c r="E3993" t="str">
        <f t="shared" si="127"/>
        <v/>
      </c>
      <c r="F3993"/>
      <c r="G3993" s="39">
        <v>1.74</v>
      </c>
      <c r="H3993" s="39">
        <v>1.7378640000000001</v>
      </c>
      <c r="I3993" s="39">
        <v>43.42843791</v>
      </c>
      <c r="J3993" s="39">
        <v>52.903922919999999</v>
      </c>
      <c r="K3993" s="39">
        <v>222.33</v>
      </c>
      <c r="L3993"/>
    </row>
    <row r="3994" spans="3:14" x14ac:dyDescent="0.45">
      <c r="C3994">
        <v>83</v>
      </c>
      <c r="D3994">
        <f t="shared" si="128"/>
        <v>4366</v>
      </c>
      <c r="E3994" t="str">
        <f t="shared" si="127"/>
        <v/>
      </c>
      <c r="F3994"/>
      <c r="G3994" s="39">
        <v>29.87</v>
      </c>
      <c r="H3994" s="39">
        <v>29.874970000000001</v>
      </c>
      <c r="I3994" s="39">
        <v>43.428686910000003</v>
      </c>
      <c r="J3994" s="39">
        <v>52.903986349999997</v>
      </c>
      <c r="K3994" s="39">
        <v>222.33</v>
      </c>
      <c r="L3994"/>
    </row>
    <row r="3995" spans="3:14" x14ac:dyDescent="0.45">
      <c r="C3995">
        <v>83</v>
      </c>
      <c r="D3995">
        <f t="shared" si="128"/>
        <v>4366</v>
      </c>
      <c r="E3995" t="str">
        <f t="shared" si="127"/>
        <v/>
      </c>
      <c r="F3995"/>
      <c r="G3995" s="39">
        <v>51.45</v>
      </c>
      <c r="H3995" s="39">
        <v>51.449829999999999</v>
      </c>
      <c r="I3995" s="39">
        <v>43.428879979999998</v>
      </c>
      <c r="J3995" s="39">
        <v>52.904014539999999</v>
      </c>
      <c r="K3995" s="39">
        <v>221.93</v>
      </c>
      <c r="L3995"/>
    </row>
    <row r="3996" spans="3:14" x14ac:dyDescent="0.45">
      <c r="C3996">
        <v>83</v>
      </c>
      <c r="D3996">
        <f t="shared" si="128"/>
        <v>4366</v>
      </c>
      <c r="E3996" t="str">
        <f t="shared" si="127"/>
        <v/>
      </c>
      <c r="F3996"/>
      <c r="G3996" s="39">
        <v>62.21</v>
      </c>
      <c r="H3996" s="39">
        <v>62.217750000000002</v>
      </c>
      <c r="I3996" s="39">
        <v>43.428973999999997</v>
      </c>
      <c r="J3996" s="39">
        <v>52.903982259999999</v>
      </c>
      <c r="K3996" s="39">
        <v>221.93</v>
      </c>
      <c r="L3996"/>
    </row>
    <row r="3997" spans="3:14" x14ac:dyDescent="0.45">
      <c r="C3997">
        <v>83</v>
      </c>
      <c r="D3997">
        <f t="shared" si="128"/>
        <v>4366</v>
      </c>
      <c r="E3997" t="str">
        <f t="shared" si="127"/>
        <v/>
      </c>
      <c r="F3997"/>
      <c r="G3997" s="39">
        <v>77.7</v>
      </c>
      <c r="H3997" s="39">
        <v>77.717420000000004</v>
      </c>
      <c r="I3997" s="39">
        <v>43.429104500000001</v>
      </c>
      <c r="J3997" s="39">
        <v>52.903914999999998</v>
      </c>
      <c r="K3997" s="39">
        <v>221.33</v>
      </c>
      <c r="L3997"/>
    </row>
    <row r="3998" spans="3:14" x14ac:dyDescent="0.45">
      <c r="C3998">
        <v>83</v>
      </c>
      <c r="D3998">
        <f t="shared" si="128"/>
        <v>4366</v>
      </c>
      <c r="E3998" t="str">
        <f t="shared" si="127"/>
        <v/>
      </c>
      <c r="F3998"/>
      <c r="G3998" s="39">
        <v>91.44</v>
      </c>
      <c r="H3998" s="39">
        <v>91.548190000000005</v>
      </c>
      <c r="I3998" s="39">
        <v>43.429202070000002</v>
      </c>
      <c r="J3998" s="39">
        <v>52.90381077</v>
      </c>
      <c r="K3998" s="39">
        <v>222.93</v>
      </c>
      <c r="L3998"/>
    </row>
    <row r="3999" spans="3:14" x14ac:dyDescent="0.45">
      <c r="C3999">
        <v>83</v>
      </c>
      <c r="D3999">
        <f t="shared" si="128"/>
        <v>4366</v>
      </c>
      <c r="E3999" t="str">
        <f t="shared" si="127"/>
        <v/>
      </c>
      <c r="F3999"/>
      <c r="G3999" s="39">
        <v>93.1</v>
      </c>
      <c r="H3999" s="39">
        <v>93.207059999999998</v>
      </c>
      <c r="I3999" s="39">
        <v>43.429213849999996</v>
      </c>
      <c r="J3999" s="39">
        <v>52.903798190000003</v>
      </c>
      <c r="K3999" s="39">
        <v>222.93</v>
      </c>
      <c r="L3999"/>
    </row>
    <row r="4000" spans="3:14" x14ac:dyDescent="0.45">
      <c r="C4000">
        <v>83</v>
      </c>
      <c r="D4000">
        <f t="shared" si="128"/>
        <v>4366</v>
      </c>
      <c r="E4000" t="str">
        <f t="shared" si="127"/>
        <v/>
      </c>
      <c r="F4000"/>
      <c r="G4000" s="39">
        <v>103.5</v>
      </c>
      <c r="H4000" s="39">
        <v>103.79859999999999</v>
      </c>
      <c r="I4000" s="39">
        <v>43.429281500000002</v>
      </c>
      <c r="J4000" s="39">
        <v>52.903709390000003</v>
      </c>
      <c r="K4000" s="39">
        <v>220.93</v>
      </c>
      <c r="L4000"/>
    </row>
    <row r="4001" spans="3:14" x14ac:dyDescent="0.45">
      <c r="C4001">
        <v>83</v>
      </c>
      <c r="D4001">
        <f t="shared" si="128"/>
        <v>4366</v>
      </c>
      <c r="E4001" t="str">
        <f t="shared" si="127"/>
        <v/>
      </c>
      <c r="F4001"/>
      <c r="G4001" s="39">
        <v>125.69</v>
      </c>
      <c r="H4001" s="39">
        <v>126.0192</v>
      </c>
      <c r="I4001" s="39">
        <v>43.429396429999997</v>
      </c>
      <c r="J4001" s="39">
        <v>52.903485279999998</v>
      </c>
      <c r="K4001" s="39">
        <v>222.13</v>
      </c>
      <c r="L4001"/>
    </row>
    <row r="4002" spans="3:14" x14ac:dyDescent="0.45">
      <c r="C4002">
        <v>83</v>
      </c>
      <c r="D4002">
        <f t="shared" si="128"/>
        <v>4366</v>
      </c>
      <c r="E4002" t="str">
        <f t="shared" si="127"/>
        <v/>
      </c>
      <c r="F4002"/>
      <c r="G4002" s="39">
        <v>151.41999999999999</v>
      </c>
      <c r="H4002" s="39">
        <v>151.79159999999999</v>
      </c>
      <c r="I4002" s="39">
        <v>43.429495009999997</v>
      </c>
      <c r="J4002" s="39">
        <v>52.903197769999998</v>
      </c>
      <c r="K4002" s="39">
        <v>220.62</v>
      </c>
      <c r="L4002"/>
    </row>
    <row r="4003" spans="3:14" x14ac:dyDescent="0.45">
      <c r="C4003">
        <v>83</v>
      </c>
      <c r="D4003">
        <f t="shared" si="128"/>
        <v>4366</v>
      </c>
      <c r="E4003" t="str">
        <f t="shared" si="127"/>
        <v/>
      </c>
      <c r="F4003"/>
      <c r="G4003" s="39">
        <v>182.88</v>
      </c>
      <c r="H4003" s="39">
        <v>183.25540000000001</v>
      </c>
      <c r="I4003" s="39">
        <v>43.429662950000001</v>
      </c>
      <c r="J4003" s="39">
        <v>52.902884880000002</v>
      </c>
      <c r="K4003" s="39">
        <v>220.6</v>
      </c>
      <c r="L4003"/>
    </row>
    <row r="4004" spans="3:14" x14ac:dyDescent="0.45">
      <c r="C4004">
        <v>83</v>
      </c>
      <c r="D4004">
        <f t="shared" si="128"/>
        <v>4366</v>
      </c>
      <c r="E4004" t="str">
        <f t="shared" si="127"/>
        <v/>
      </c>
      <c r="F4004"/>
      <c r="G4004" s="39">
        <v>199.78</v>
      </c>
      <c r="H4004" s="39">
        <v>200.3578</v>
      </c>
      <c r="I4004" s="39">
        <v>43.429753169999998</v>
      </c>
      <c r="J4004" s="39">
        <v>52.902716789999999</v>
      </c>
      <c r="K4004" s="39">
        <v>218</v>
      </c>
      <c r="L4004"/>
    </row>
    <row r="4005" spans="3:14" x14ac:dyDescent="0.45">
      <c r="C4005">
        <v>83</v>
      </c>
      <c r="D4005">
        <f t="shared" si="128"/>
        <v>4366</v>
      </c>
      <c r="E4005" t="str">
        <f t="shared" si="127"/>
        <v/>
      </c>
      <c r="F4005"/>
      <c r="G4005" s="39">
        <v>236.65</v>
      </c>
      <c r="H4005" s="39">
        <v>237.2834</v>
      </c>
      <c r="I4005" s="39">
        <v>43.430023490000004</v>
      </c>
      <c r="J4005" s="39">
        <v>52.902452609999997</v>
      </c>
      <c r="K4005" s="39">
        <v>216</v>
      </c>
      <c r="L4005"/>
    </row>
    <row r="4006" spans="3:14" x14ac:dyDescent="0.45">
      <c r="C4006">
        <v>83</v>
      </c>
      <c r="D4006">
        <f t="shared" si="128"/>
        <v>4366</v>
      </c>
      <c r="E4006" t="str">
        <f t="shared" si="127"/>
        <v/>
      </c>
      <c r="F4006"/>
      <c r="G4006" s="39">
        <v>267.04000000000002</v>
      </c>
      <c r="H4006" s="39">
        <v>267.90899999999999</v>
      </c>
      <c r="I4006" s="39">
        <v>43.430275690000002</v>
      </c>
      <c r="J4006" s="39">
        <v>52.902307309999998</v>
      </c>
      <c r="K4006" s="39">
        <v>212.2</v>
      </c>
      <c r="L4006"/>
    </row>
    <row r="4007" spans="3:14" x14ac:dyDescent="0.45">
      <c r="C4007">
        <v>83</v>
      </c>
      <c r="D4007">
        <f t="shared" si="128"/>
        <v>4366</v>
      </c>
      <c r="E4007" t="str">
        <f t="shared" si="127"/>
        <v/>
      </c>
      <c r="F4007"/>
      <c r="G4007" s="39">
        <v>274.32</v>
      </c>
      <c r="H4007" s="39">
        <v>275.45499999999998</v>
      </c>
      <c r="I4007" s="39">
        <v>43.430335120000002</v>
      </c>
      <c r="J4007" s="39">
        <v>52.902269560000001</v>
      </c>
      <c r="K4007" s="39">
        <v>210.2</v>
      </c>
      <c r="L4007"/>
    </row>
    <row r="4008" spans="3:14" x14ac:dyDescent="0.45">
      <c r="C4008">
        <v>83</v>
      </c>
      <c r="D4008">
        <f t="shared" si="128"/>
        <v>4366</v>
      </c>
      <c r="E4008">
        <f t="shared" si="127"/>
        <v>290.58679999999998</v>
      </c>
      <c r="F4008"/>
      <c r="G4008" s="39">
        <v>289.45</v>
      </c>
      <c r="H4008" s="39">
        <v>290.58679999999998</v>
      </c>
      <c r="I4008" s="39">
        <v>43.430458710000003</v>
      </c>
      <c r="J4008" s="39">
        <v>52.902191049999999</v>
      </c>
      <c r="K4008" s="39">
        <v>210.2</v>
      </c>
      <c r="L4008"/>
    </row>
    <row r="4009" spans="3:14" x14ac:dyDescent="0.45">
      <c r="C4009">
        <v>83</v>
      </c>
      <c r="D4009">
        <f t="shared" si="128"/>
        <v>4619</v>
      </c>
      <c r="E4009" t="str">
        <f t="shared" si="127"/>
        <v/>
      </c>
      <c r="F4009">
        <v>4619</v>
      </c>
      <c r="G4009" s="39">
        <v>0</v>
      </c>
      <c r="H4009" s="39">
        <v>0</v>
      </c>
      <c r="I4009" s="39">
        <v>43.424367060000002</v>
      </c>
      <c r="J4009" s="39">
        <v>52.899142070000003</v>
      </c>
      <c r="K4009" s="39">
        <v>219.86</v>
      </c>
      <c r="L4009" s="39">
        <v>98</v>
      </c>
      <c r="M4009" s="39">
        <v>8</v>
      </c>
      <c r="N4009" s="39">
        <v>0.2</v>
      </c>
    </row>
    <row r="4010" spans="3:14" x14ac:dyDescent="0.45">
      <c r="C4010">
        <v>83</v>
      </c>
      <c r="D4010">
        <f t="shared" si="128"/>
        <v>4619</v>
      </c>
      <c r="E4010" t="str">
        <f t="shared" si="127"/>
        <v/>
      </c>
      <c r="F4010"/>
      <c r="G4010" s="39">
        <v>14.02</v>
      </c>
      <c r="H4010" s="39">
        <v>14.018140000000001</v>
      </c>
      <c r="I4010" s="39">
        <v>43.424475180000002</v>
      </c>
      <c r="J4010" s="39">
        <v>52.899231299999997</v>
      </c>
      <c r="K4010" s="39">
        <v>219.86</v>
      </c>
      <c r="L4010"/>
    </row>
    <row r="4011" spans="3:14" x14ac:dyDescent="0.45">
      <c r="C4011">
        <v>83</v>
      </c>
      <c r="D4011">
        <f t="shared" si="128"/>
        <v>4619</v>
      </c>
      <c r="E4011" t="str">
        <f t="shared" si="127"/>
        <v/>
      </c>
      <c r="F4011"/>
      <c r="G4011" s="39">
        <v>24.89</v>
      </c>
      <c r="H4011" s="39">
        <v>24.89387</v>
      </c>
      <c r="I4011" s="39">
        <v>43.424558920000003</v>
      </c>
      <c r="J4011" s="39">
        <v>52.899300830000001</v>
      </c>
      <c r="K4011" s="39">
        <v>219.66</v>
      </c>
      <c r="L4011"/>
    </row>
    <row r="4012" spans="3:14" x14ac:dyDescent="0.45">
      <c r="C4012">
        <v>83</v>
      </c>
      <c r="D4012">
        <f t="shared" si="128"/>
        <v>4619</v>
      </c>
      <c r="E4012" t="str">
        <f t="shared" si="127"/>
        <v/>
      </c>
      <c r="F4012"/>
      <c r="G4012" s="39">
        <v>54.41</v>
      </c>
      <c r="H4012" s="39">
        <v>54.414749999999998</v>
      </c>
      <c r="I4012" s="39">
        <v>43.424805190000001</v>
      </c>
      <c r="J4012" s="39">
        <v>52.899437710000001</v>
      </c>
      <c r="K4012" s="39">
        <v>219.66</v>
      </c>
      <c r="L4012"/>
    </row>
    <row r="4013" spans="3:14" x14ac:dyDescent="0.45">
      <c r="C4013">
        <v>83</v>
      </c>
      <c r="D4013">
        <f t="shared" si="128"/>
        <v>4619</v>
      </c>
      <c r="E4013" t="str">
        <f t="shared" si="127"/>
        <v/>
      </c>
      <c r="F4013"/>
      <c r="G4013" s="39">
        <v>74.48</v>
      </c>
      <c r="H4013" s="39">
        <v>74.486329999999995</v>
      </c>
      <c r="I4013" s="39">
        <v>43.424960370000001</v>
      </c>
      <c r="J4013" s="39">
        <v>52.89956454</v>
      </c>
      <c r="K4013" s="39">
        <v>220.04</v>
      </c>
      <c r="L4013"/>
    </row>
    <row r="4014" spans="3:14" x14ac:dyDescent="0.45">
      <c r="C4014">
        <v>83</v>
      </c>
      <c r="D4014">
        <f t="shared" si="128"/>
        <v>4619</v>
      </c>
      <c r="E4014">
        <f t="shared" si="127"/>
        <v>81.516919999999999</v>
      </c>
      <c r="F4014"/>
      <c r="G4014" s="39">
        <v>81.489999999999995</v>
      </c>
      <c r="H4014" s="39">
        <v>81.516919999999999</v>
      </c>
      <c r="I4014" s="39">
        <v>43.425016929999998</v>
      </c>
      <c r="J4014" s="39">
        <v>52.899602770000001</v>
      </c>
      <c r="K4014" s="39">
        <v>220.64</v>
      </c>
      <c r="L4014"/>
    </row>
    <row r="4015" spans="3:14" x14ac:dyDescent="0.45">
      <c r="C4015">
        <v>83</v>
      </c>
      <c r="D4015">
        <f t="shared" si="128"/>
        <v>4632</v>
      </c>
      <c r="E4015" t="str">
        <f t="shared" si="127"/>
        <v/>
      </c>
      <c r="F4015">
        <v>4632</v>
      </c>
      <c r="G4015" s="39">
        <v>0</v>
      </c>
      <c r="H4015" s="39">
        <v>0</v>
      </c>
      <c r="I4015" s="39">
        <v>43.417075590000003</v>
      </c>
      <c r="J4015" s="39">
        <v>52.908997360000001</v>
      </c>
      <c r="K4015" s="39">
        <v>229.7</v>
      </c>
      <c r="L4015" s="39">
        <v>98</v>
      </c>
      <c r="M4015" s="39">
        <v>8</v>
      </c>
      <c r="N4015" s="39">
        <v>0.2</v>
      </c>
    </row>
    <row r="4016" spans="3:14" x14ac:dyDescent="0.45">
      <c r="C4016">
        <v>83</v>
      </c>
      <c r="D4016">
        <f t="shared" si="128"/>
        <v>4632</v>
      </c>
      <c r="E4016" t="str">
        <f t="shared" si="127"/>
        <v/>
      </c>
      <c r="F4016"/>
      <c r="G4016" s="39">
        <v>2.4900000000000002</v>
      </c>
      <c r="H4016" s="39">
        <v>2.492162</v>
      </c>
      <c r="I4016" s="39">
        <v>43.417098019999997</v>
      </c>
      <c r="J4016" s="39">
        <v>52.90899701</v>
      </c>
      <c r="K4016" s="39">
        <v>229.7</v>
      </c>
      <c r="L4016"/>
    </row>
    <row r="4017" spans="3:14" x14ac:dyDescent="0.45">
      <c r="C4017">
        <v>83</v>
      </c>
      <c r="D4017">
        <f t="shared" si="128"/>
        <v>4632</v>
      </c>
      <c r="E4017" t="str">
        <f t="shared" si="127"/>
        <v/>
      </c>
      <c r="F4017"/>
      <c r="G4017" s="39">
        <v>89.12</v>
      </c>
      <c r="H4017" s="39">
        <v>89.11824</v>
      </c>
      <c r="I4017" s="39">
        <v>43.417876390000004</v>
      </c>
      <c r="J4017" s="39">
        <v>52.90905961</v>
      </c>
      <c r="K4017" s="39">
        <v>229.7</v>
      </c>
      <c r="L4017"/>
    </row>
    <row r="4018" spans="3:14" x14ac:dyDescent="0.45">
      <c r="C4018">
        <v>83</v>
      </c>
      <c r="D4018">
        <f t="shared" si="128"/>
        <v>4632</v>
      </c>
      <c r="E4018" t="str">
        <f t="shared" si="127"/>
        <v/>
      </c>
      <c r="F4018"/>
      <c r="G4018" s="39">
        <v>91.44</v>
      </c>
      <c r="H4018" s="39">
        <v>91.448599999999999</v>
      </c>
      <c r="I4018" s="39">
        <v>43.417897289999999</v>
      </c>
      <c r="J4018" s="39">
        <v>52.909059509999999</v>
      </c>
      <c r="K4018" s="39">
        <v>229.5</v>
      </c>
      <c r="L4018"/>
    </row>
    <row r="4019" spans="3:14" x14ac:dyDescent="0.45">
      <c r="C4019">
        <v>83</v>
      </c>
      <c r="D4019">
        <f t="shared" si="128"/>
        <v>4632</v>
      </c>
      <c r="E4019" t="str">
        <f t="shared" si="127"/>
        <v/>
      </c>
      <c r="F4019"/>
      <c r="G4019" s="39">
        <v>171.21</v>
      </c>
      <c r="H4019" s="39">
        <v>171.21700000000001</v>
      </c>
      <c r="I4019" s="39">
        <v>43.418615260000003</v>
      </c>
      <c r="J4019" s="39">
        <v>52.909055930000001</v>
      </c>
      <c r="K4019" s="39">
        <v>229.3</v>
      </c>
      <c r="L4019"/>
    </row>
    <row r="4020" spans="3:14" x14ac:dyDescent="0.45">
      <c r="C4020">
        <v>83</v>
      </c>
      <c r="D4020">
        <f t="shared" si="128"/>
        <v>4632</v>
      </c>
      <c r="E4020" t="str">
        <f t="shared" si="127"/>
        <v/>
      </c>
      <c r="F4020"/>
      <c r="G4020" s="39">
        <v>182.88</v>
      </c>
      <c r="H4020" s="39">
        <v>182.8888</v>
      </c>
      <c r="I4020" s="39">
        <v>43.418719660000001</v>
      </c>
      <c r="J4020" s="39">
        <v>52.909072039999998</v>
      </c>
      <c r="K4020" s="39">
        <v>229.3</v>
      </c>
      <c r="L4020"/>
    </row>
    <row r="4021" spans="3:14" x14ac:dyDescent="0.45">
      <c r="C4021">
        <v>83</v>
      </c>
      <c r="D4021">
        <f t="shared" si="128"/>
        <v>4632</v>
      </c>
      <c r="E4021" t="str">
        <f t="shared" si="127"/>
        <v/>
      </c>
      <c r="F4021"/>
      <c r="G4021" s="39">
        <v>240.6</v>
      </c>
      <c r="H4021" s="39">
        <v>240.6071</v>
      </c>
      <c r="I4021" s="39">
        <v>43.419235919999998</v>
      </c>
      <c r="J4021" s="39">
        <v>52.909151700000002</v>
      </c>
      <c r="K4021" s="39">
        <v>229.25</v>
      </c>
      <c r="L4021"/>
    </row>
    <row r="4022" spans="3:14" x14ac:dyDescent="0.45">
      <c r="C4022">
        <v>83</v>
      </c>
      <c r="D4022">
        <f t="shared" si="128"/>
        <v>4632</v>
      </c>
      <c r="E4022" t="str">
        <f t="shared" si="127"/>
        <v/>
      </c>
      <c r="F4022"/>
      <c r="G4022" s="39">
        <v>274.32</v>
      </c>
      <c r="H4022" s="39">
        <v>274.33120000000002</v>
      </c>
      <c r="I4022" s="39">
        <v>43.419539409999999</v>
      </c>
      <c r="J4022" s="39">
        <v>52.909157710000002</v>
      </c>
      <c r="K4022" s="39">
        <v>228.85</v>
      </c>
      <c r="L4022"/>
    </row>
    <row r="4023" spans="3:14" x14ac:dyDescent="0.45">
      <c r="C4023">
        <v>83</v>
      </c>
      <c r="D4023">
        <f t="shared" si="128"/>
        <v>4632</v>
      </c>
      <c r="E4023" t="str">
        <f t="shared" si="127"/>
        <v/>
      </c>
      <c r="F4023"/>
      <c r="G4023" s="39">
        <v>325.82</v>
      </c>
      <c r="H4023" s="39">
        <v>325.84649999999999</v>
      </c>
      <c r="I4023" s="39">
        <v>43.420002910000001</v>
      </c>
      <c r="J4023" s="39">
        <v>52.909166880000001</v>
      </c>
      <c r="K4023" s="39">
        <v>227.65</v>
      </c>
      <c r="L4023"/>
    </row>
    <row r="4024" spans="3:14" x14ac:dyDescent="0.45">
      <c r="C4024">
        <v>83</v>
      </c>
      <c r="D4024">
        <f t="shared" si="128"/>
        <v>4632</v>
      </c>
      <c r="E4024" t="str">
        <f t="shared" si="127"/>
        <v/>
      </c>
      <c r="F4024"/>
      <c r="G4024" s="39">
        <v>365.76</v>
      </c>
      <c r="H4024" s="39">
        <v>365.8098</v>
      </c>
      <c r="I4024" s="39">
        <v>43.42036229</v>
      </c>
      <c r="J4024" s="39">
        <v>52.909178709999999</v>
      </c>
      <c r="K4024" s="39">
        <v>226.25</v>
      </c>
      <c r="L4024"/>
    </row>
    <row r="4025" spans="3:14" x14ac:dyDescent="0.45">
      <c r="C4025">
        <v>83</v>
      </c>
      <c r="D4025">
        <f t="shared" si="128"/>
        <v>4632</v>
      </c>
      <c r="E4025">
        <f t="shared" si="127"/>
        <v>413.12790000000001</v>
      </c>
      <c r="F4025"/>
      <c r="G4025" s="39">
        <v>413.08</v>
      </c>
      <c r="H4025" s="39">
        <v>413.12790000000001</v>
      </c>
      <c r="I4025" s="39">
        <v>43.42078806</v>
      </c>
      <c r="J4025" s="39">
        <v>52.909192730000001</v>
      </c>
      <c r="K4025" s="39">
        <v>225.84</v>
      </c>
      <c r="L4025"/>
    </row>
    <row r="4026" spans="3:14" x14ac:dyDescent="0.45">
      <c r="C4026">
        <v>83</v>
      </c>
      <c r="D4026">
        <f t="shared" si="128"/>
        <v>4838</v>
      </c>
      <c r="E4026" t="str">
        <f t="shared" si="127"/>
        <v/>
      </c>
      <c r="F4026">
        <v>4838</v>
      </c>
      <c r="G4026" s="39">
        <v>0</v>
      </c>
      <c r="H4026" s="39">
        <v>0</v>
      </c>
      <c r="I4026" s="39">
        <v>43.425052229999999</v>
      </c>
      <c r="J4026" s="39">
        <v>52.896256090000001</v>
      </c>
      <c r="K4026" s="39">
        <v>222.71</v>
      </c>
      <c r="L4026" s="39">
        <v>98</v>
      </c>
      <c r="M4026" s="39">
        <v>8</v>
      </c>
      <c r="N4026" s="39">
        <v>0.2</v>
      </c>
    </row>
    <row r="4027" spans="3:14" x14ac:dyDescent="0.45">
      <c r="C4027">
        <v>83</v>
      </c>
      <c r="D4027">
        <f t="shared" si="128"/>
        <v>4838</v>
      </c>
      <c r="E4027" t="str">
        <f t="shared" si="127"/>
        <v/>
      </c>
      <c r="F4027"/>
      <c r="G4027" s="39">
        <v>22.15</v>
      </c>
      <c r="H4027" s="39">
        <v>22.16638</v>
      </c>
      <c r="I4027" s="39">
        <v>43.425250300000002</v>
      </c>
      <c r="J4027" s="39">
        <v>52.896224709999998</v>
      </c>
      <c r="K4027" s="39">
        <v>221.91</v>
      </c>
      <c r="L4027"/>
    </row>
    <row r="4028" spans="3:14" x14ac:dyDescent="0.45">
      <c r="C4028">
        <v>83</v>
      </c>
      <c r="D4028">
        <f t="shared" si="128"/>
        <v>4838</v>
      </c>
      <c r="E4028" t="str">
        <f t="shared" si="127"/>
        <v/>
      </c>
      <c r="F4028"/>
      <c r="G4028" s="39">
        <v>32.29</v>
      </c>
      <c r="H4028" s="39">
        <v>32.300089999999997</v>
      </c>
      <c r="I4028" s="39">
        <v>43.425341009999997</v>
      </c>
      <c r="J4028" s="39">
        <v>52.896211630000003</v>
      </c>
      <c r="K4028" s="39">
        <v>221.91</v>
      </c>
      <c r="L4028"/>
    </row>
    <row r="4029" spans="3:14" x14ac:dyDescent="0.45">
      <c r="C4029">
        <v>83</v>
      </c>
      <c r="D4029">
        <f t="shared" si="128"/>
        <v>4838</v>
      </c>
      <c r="E4029" t="str">
        <f t="shared" si="127"/>
        <v/>
      </c>
      <c r="F4029"/>
      <c r="G4029" s="39">
        <v>82.62</v>
      </c>
      <c r="H4029" s="39">
        <v>82.661169999999998</v>
      </c>
      <c r="I4029" s="39">
        <v>43.425793159999998</v>
      </c>
      <c r="J4029" s="39">
        <v>52.896172040000003</v>
      </c>
      <c r="K4029" s="39">
        <v>223.51</v>
      </c>
      <c r="L4029"/>
    </row>
    <row r="4030" spans="3:14" x14ac:dyDescent="0.45">
      <c r="C4030">
        <v>83</v>
      </c>
      <c r="D4030">
        <f t="shared" si="128"/>
        <v>4838</v>
      </c>
      <c r="E4030" t="str">
        <f t="shared" si="127"/>
        <v/>
      </c>
      <c r="F4030"/>
      <c r="G4030" s="39">
        <v>91.44</v>
      </c>
      <c r="H4030" s="39">
        <v>91.479860000000002</v>
      </c>
      <c r="I4030" s="39">
        <v>43.425872210000001</v>
      </c>
      <c r="J4030" s="39">
        <v>52.896162330000003</v>
      </c>
      <c r="K4030" s="39">
        <v>223.51</v>
      </c>
      <c r="L4030"/>
    </row>
    <row r="4031" spans="3:14" x14ac:dyDescent="0.45">
      <c r="C4031">
        <v>83</v>
      </c>
      <c r="D4031">
        <f t="shared" si="128"/>
        <v>4838</v>
      </c>
      <c r="E4031" t="str">
        <f t="shared" si="127"/>
        <v/>
      </c>
      <c r="F4031"/>
      <c r="G4031" s="39">
        <v>131.58000000000001</v>
      </c>
      <c r="H4031" s="39">
        <v>131.6259</v>
      </c>
      <c r="I4031" s="39">
        <v>43.426232069999998</v>
      </c>
      <c r="J4031" s="39">
        <v>52.896118110000003</v>
      </c>
      <c r="K4031" s="39">
        <v>224.18</v>
      </c>
      <c r="L4031"/>
    </row>
    <row r="4032" spans="3:14" x14ac:dyDescent="0.45">
      <c r="C4032">
        <v>83</v>
      </c>
      <c r="D4032">
        <f t="shared" si="128"/>
        <v>4838</v>
      </c>
      <c r="E4032" t="str">
        <f t="shared" si="127"/>
        <v/>
      </c>
      <c r="F4032"/>
      <c r="G4032" s="39">
        <v>158</v>
      </c>
      <c r="H4032" s="39">
        <v>158.04349999999999</v>
      </c>
      <c r="I4032" s="39">
        <v>43.426468530000001</v>
      </c>
      <c r="J4032" s="39">
        <v>52.896083830000002</v>
      </c>
      <c r="K4032" s="39">
        <v>224.18</v>
      </c>
      <c r="L4032"/>
    </row>
    <row r="4033" spans="3:14" x14ac:dyDescent="0.45">
      <c r="C4033">
        <v>83</v>
      </c>
      <c r="D4033">
        <f t="shared" si="128"/>
        <v>4838</v>
      </c>
      <c r="E4033">
        <f t="shared" si="127"/>
        <v>162.2054</v>
      </c>
      <c r="F4033"/>
      <c r="G4033" s="39">
        <v>162.16</v>
      </c>
      <c r="H4033" s="39">
        <v>162.2054</v>
      </c>
      <c r="I4033" s="39">
        <v>43.426505990000003</v>
      </c>
      <c r="J4033" s="39">
        <v>52.896084879999997</v>
      </c>
      <c r="K4033" s="39">
        <v>224.18</v>
      </c>
      <c r="L4033"/>
    </row>
    <row r="4034" spans="3:14" x14ac:dyDescent="0.45">
      <c r="C4034">
        <v>83</v>
      </c>
      <c r="D4034">
        <f t="shared" si="128"/>
        <v>5604</v>
      </c>
      <c r="E4034" t="str">
        <f t="shared" si="127"/>
        <v/>
      </c>
      <c r="F4034">
        <v>5604</v>
      </c>
      <c r="G4034" s="39">
        <v>0</v>
      </c>
      <c r="H4034" s="39">
        <v>0</v>
      </c>
      <c r="I4034" s="39">
        <v>43.421337520000002</v>
      </c>
      <c r="J4034" s="39">
        <v>52.906389500000003</v>
      </c>
      <c r="K4034" s="39">
        <v>226.4</v>
      </c>
      <c r="L4034" s="39">
        <v>98</v>
      </c>
      <c r="M4034" s="39">
        <v>8</v>
      </c>
      <c r="N4034" s="39">
        <v>0.2</v>
      </c>
    </row>
    <row r="4035" spans="3:14" x14ac:dyDescent="0.45">
      <c r="C4035">
        <v>83</v>
      </c>
      <c r="D4035">
        <f t="shared" si="128"/>
        <v>5604</v>
      </c>
      <c r="E4035" t="str">
        <f t="shared" si="127"/>
        <v/>
      </c>
      <c r="F4035"/>
      <c r="G4035" s="39">
        <v>19.649999999999999</v>
      </c>
      <c r="H4035" s="39">
        <v>19.662320000000001</v>
      </c>
      <c r="I4035" s="39">
        <v>43.4215144</v>
      </c>
      <c r="J4035" s="39">
        <v>52.906386210000001</v>
      </c>
      <c r="K4035" s="39">
        <v>225.8</v>
      </c>
      <c r="L4035"/>
    </row>
    <row r="4036" spans="3:14" x14ac:dyDescent="0.45">
      <c r="C4036">
        <v>83</v>
      </c>
      <c r="D4036">
        <f t="shared" si="128"/>
        <v>5604</v>
      </c>
      <c r="E4036" t="str">
        <f t="shared" ref="E4036:E4099" si="129">IF(G4037=0,H4036,"")</f>
        <v/>
      </c>
      <c r="F4036"/>
      <c r="G4036" s="39">
        <v>31.64</v>
      </c>
      <c r="H4036" s="39">
        <v>31.648820000000001</v>
      </c>
      <c r="I4036" s="39">
        <v>43.421622239999998</v>
      </c>
      <c r="J4036" s="39">
        <v>52.906382039999997</v>
      </c>
      <c r="K4036" s="39">
        <v>225.8</v>
      </c>
      <c r="L4036"/>
    </row>
    <row r="4037" spans="3:14" x14ac:dyDescent="0.45">
      <c r="C4037">
        <v>83</v>
      </c>
      <c r="D4037">
        <f t="shared" si="128"/>
        <v>5604</v>
      </c>
      <c r="E4037" t="str">
        <f t="shared" si="129"/>
        <v/>
      </c>
      <c r="F4037"/>
      <c r="G4037" s="39">
        <v>91.44</v>
      </c>
      <c r="H4037" s="39">
        <v>91.470560000000006</v>
      </c>
      <c r="I4037" s="39">
        <v>43.422160480000002</v>
      </c>
      <c r="J4037" s="39">
        <v>52.906377190000001</v>
      </c>
      <c r="K4037" s="39">
        <v>224.2</v>
      </c>
      <c r="L4037"/>
    </row>
    <row r="4038" spans="3:14" x14ac:dyDescent="0.45">
      <c r="C4038">
        <v>83</v>
      </c>
      <c r="D4038">
        <f t="shared" si="128"/>
        <v>5604</v>
      </c>
      <c r="E4038" t="str">
        <f t="shared" si="129"/>
        <v/>
      </c>
      <c r="F4038"/>
      <c r="G4038" s="39">
        <v>97.55</v>
      </c>
      <c r="H4038" s="39">
        <v>97.581329999999994</v>
      </c>
      <c r="I4038" s="39">
        <v>43.422215479999998</v>
      </c>
      <c r="J4038" s="39">
        <v>52.906376700000003</v>
      </c>
      <c r="K4038" s="39">
        <v>224.2</v>
      </c>
      <c r="L4038"/>
    </row>
    <row r="4039" spans="3:14" x14ac:dyDescent="0.45">
      <c r="C4039">
        <v>83</v>
      </c>
      <c r="D4039">
        <f t="shared" si="128"/>
        <v>5604</v>
      </c>
      <c r="E4039" t="str">
        <f t="shared" si="129"/>
        <v/>
      </c>
      <c r="F4039"/>
      <c r="G4039" s="39">
        <v>115.46</v>
      </c>
      <c r="H4039" s="39">
        <v>115.50060000000001</v>
      </c>
      <c r="I4039" s="39">
        <v>43.422376120000003</v>
      </c>
      <c r="J4039" s="39">
        <v>52.906395500000002</v>
      </c>
      <c r="K4039" s="39">
        <v>223.67</v>
      </c>
      <c r="L4039"/>
    </row>
    <row r="4040" spans="3:14" x14ac:dyDescent="0.45">
      <c r="C4040">
        <v>83</v>
      </c>
      <c r="D4040">
        <f t="shared" si="128"/>
        <v>5604</v>
      </c>
      <c r="E4040" t="str">
        <f t="shared" si="129"/>
        <v/>
      </c>
      <c r="F4040"/>
      <c r="G4040" s="39">
        <v>182.88</v>
      </c>
      <c r="H4040" s="39">
        <v>182.9211</v>
      </c>
      <c r="I4040" s="39">
        <v>43.422982849999997</v>
      </c>
      <c r="J4040" s="39">
        <v>52.906409330000002</v>
      </c>
      <c r="K4040" s="39">
        <v>223.07</v>
      </c>
      <c r="L4040"/>
    </row>
    <row r="4041" spans="3:14" x14ac:dyDescent="0.45">
      <c r="C4041">
        <v>83</v>
      </c>
      <c r="D4041">
        <f t="shared" si="128"/>
        <v>5604</v>
      </c>
      <c r="E4041" t="str">
        <f t="shared" si="129"/>
        <v/>
      </c>
      <c r="F4041"/>
      <c r="G4041" s="39">
        <v>185.51</v>
      </c>
      <c r="H4041" s="39">
        <v>185.56030000000001</v>
      </c>
      <c r="I4041" s="39">
        <v>43.423006530000002</v>
      </c>
      <c r="J4041" s="39">
        <v>52.906409869999997</v>
      </c>
      <c r="K4041" s="39">
        <v>222.87</v>
      </c>
      <c r="L4041"/>
    </row>
    <row r="4042" spans="3:14" x14ac:dyDescent="0.45">
      <c r="C4042">
        <v>83</v>
      </c>
      <c r="D4042">
        <f t="shared" si="128"/>
        <v>5604</v>
      </c>
      <c r="E4042" t="str">
        <f t="shared" si="129"/>
        <v/>
      </c>
      <c r="F4042"/>
      <c r="G4042" s="39">
        <v>209.82</v>
      </c>
      <c r="H4042" s="39">
        <v>209.8717</v>
      </c>
      <c r="I4042" s="39">
        <v>43.42322403</v>
      </c>
      <c r="J4042" s="39">
        <v>52.906442820000002</v>
      </c>
      <c r="K4042" s="39">
        <v>222.67</v>
      </c>
      <c r="L4042"/>
    </row>
    <row r="4043" spans="3:14" x14ac:dyDescent="0.45">
      <c r="C4043">
        <v>83</v>
      </c>
      <c r="D4043">
        <f t="shared" ref="D4043:D4106" si="130">IF(F4043&gt;0,F4043,F4043+D4042)</f>
        <v>5604</v>
      </c>
      <c r="E4043">
        <f t="shared" si="129"/>
        <v>213.84059999999999</v>
      </c>
      <c r="F4043"/>
      <c r="G4043" s="39">
        <v>213.79</v>
      </c>
      <c r="H4043" s="39">
        <v>213.84059999999999</v>
      </c>
      <c r="I4043" s="39">
        <v>43.423256170000002</v>
      </c>
      <c r="J4043" s="39">
        <v>52.906421450000003</v>
      </c>
      <c r="K4043" s="39">
        <v>222.67</v>
      </c>
      <c r="L4043"/>
    </row>
    <row r="4044" spans="3:14" x14ac:dyDescent="0.45">
      <c r="C4044">
        <v>83</v>
      </c>
      <c r="D4044">
        <f t="shared" si="130"/>
        <v>5667</v>
      </c>
      <c r="E4044" t="str">
        <f t="shared" si="129"/>
        <v/>
      </c>
      <c r="F4044">
        <v>5667</v>
      </c>
      <c r="G4044" s="39">
        <v>0</v>
      </c>
      <c r="H4044" s="39">
        <v>0</v>
      </c>
      <c r="I4044" s="39">
        <v>43.426435300000001</v>
      </c>
      <c r="J4044" s="39">
        <v>52.89886139</v>
      </c>
      <c r="K4044" s="39">
        <v>222.51</v>
      </c>
      <c r="L4044" s="39">
        <v>98</v>
      </c>
      <c r="M4044" s="39">
        <v>8</v>
      </c>
      <c r="N4044" s="39">
        <v>0.2</v>
      </c>
    </row>
    <row r="4045" spans="3:14" x14ac:dyDescent="0.45">
      <c r="C4045">
        <v>83</v>
      </c>
      <c r="D4045">
        <f t="shared" si="130"/>
        <v>5667</v>
      </c>
      <c r="E4045" t="str">
        <f t="shared" si="129"/>
        <v/>
      </c>
      <c r="F4045"/>
      <c r="G4045" s="39">
        <v>24.72</v>
      </c>
      <c r="H4045" s="39">
        <v>24.745650000000001</v>
      </c>
      <c r="I4045" s="39">
        <v>43.426301379999998</v>
      </c>
      <c r="J4045" s="39">
        <v>52.898617649999998</v>
      </c>
      <c r="K4045" s="39">
        <v>221.31</v>
      </c>
      <c r="L4045"/>
    </row>
    <row r="4046" spans="3:14" x14ac:dyDescent="0.45">
      <c r="C4046">
        <v>83</v>
      </c>
      <c r="D4046">
        <f t="shared" si="130"/>
        <v>5667</v>
      </c>
      <c r="E4046" t="str">
        <f t="shared" si="129"/>
        <v/>
      </c>
      <c r="F4046"/>
      <c r="G4046" s="39">
        <v>44.06</v>
      </c>
      <c r="H4046" s="39">
        <v>44.091410000000003</v>
      </c>
      <c r="I4046" s="39">
        <v>43.426238580000003</v>
      </c>
      <c r="J4046" s="39">
        <v>52.898394840000002</v>
      </c>
      <c r="K4046" s="39">
        <v>221.11</v>
      </c>
      <c r="L4046"/>
    </row>
    <row r="4047" spans="3:14" x14ac:dyDescent="0.45">
      <c r="C4047">
        <v>83</v>
      </c>
      <c r="D4047">
        <f t="shared" si="130"/>
        <v>5667</v>
      </c>
      <c r="E4047" t="str">
        <f t="shared" si="129"/>
        <v/>
      </c>
      <c r="F4047"/>
      <c r="G4047" s="39">
        <v>54.4</v>
      </c>
      <c r="H4047" s="39">
        <v>54.498269999999998</v>
      </c>
      <c r="I4047" s="39">
        <v>43.426234389999998</v>
      </c>
      <c r="J4047" s="39">
        <v>52.898267310000001</v>
      </c>
      <c r="K4047" s="39">
        <v>222.31</v>
      </c>
      <c r="L4047"/>
    </row>
    <row r="4048" spans="3:14" x14ac:dyDescent="0.45">
      <c r="C4048">
        <v>83</v>
      </c>
      <c r="D4048">
        <f t="shared" si="130"/>
        <v>5667</v>
      </c>
      <c r="E4048" t="str">
        <f t="shared" si="129"/>
        <v/>
      </c>
      <c r="F4048"/>
      <c r="G4048" s="39">
        <v>56.94</v>
      </c>
      <c r="H4048" s="39">
        <v>57.03566</v>
      </c>
      <c r="I4048" s="39">
        <v>43.426233369999999</v>
      </c>
      <c r="J4048" s="39">
        <v>52.898235999999997</v>
      </c>
      <c r="K4048" s="39">
        <v>222.31</v>
      </c>
      <c r="L4048"/>
    </row>
    <row r="4049" spans="3:14" x14ac:dyDescent="0.45">
      <c r="C4049">
        <v>83</v>
      </c>
      <c r="D4049">
        <f t="shared" si="130"/>
        <v>5667</v>
      </c>
      <c r="E4049" t="str">
        <f t="shared" si="129"/>
        <v/>
      </c>
      <c r="F4049"/>
      <c r="G4049" s="39">
        <v>89.93</v>
      </c>
      <c r="H4049" s="39">
        <v>90.041390000000007</v>
      </c>
      <c r="I4049" s="39">
        <v>43.426251700000002</v>
      </c>
      <c r="J4049" s="39">
        <v>52.897829360000003</v>
      </c>
      <c r="K4049" s="39">
        <v>223.31</v>
      </c>
      <c r="L4049"/>
    </row>
    <row r="4050" spans="3:14" x14ac:dyDescent="0.45">
      <c r="C4050">
        <v>83</v>
      </c>
      <c r="D4050">
        <f t="shared" si="130"/>
        <v>5667</v>
      </c>
      <c r="E4050" t="str">
        <f t="shared" si="129"/>
        <v/>
      </c>
      <c r="F4050"/>
      <c r="G4050" s="39">
        <v>122.76</v>
      </c>
      <c r="H4050" s="39">
        <v>122.88079999999999</v>
      </c>
      <c r="I4050" s="39">
        <v>43.426292269999998</v>
      </c>
      <c r="J4050" s="39">
        <v>52.897427749999999</v>
      </c>
      <c r="K4050" s="39">
        <v>222.58</v>
      </c>
      <c r="L4050"/>
    </row>
    <row r="4051" spans="3:14" x14ac:dyDescent="0.45">
      <c r="C4051">
        <v>83</v>
      </c>
      <c r="D4051">
        <f t="shared" si="130"/>
        <v>5667</v>
      </c>
      <c r="E4051" t="str">
        <f t="shared" si="129"/>
        <v/>
      </c>
      <c r="F4051"/>
      <c r="G4051" s="39">
        <v>145.84</v>
      </c>
      <c r="H4051" s="39">
        <v>145.965</v>
      </c>
      <c r="I4051" s="39">
        <v>43.42632845</v>
      </c>
      <c r="J4051" s="39">
        <v>52.897147070000003</v>
      </c>
      <c r="K4051" s="39">
        <v>222.18</v>
      </c>
      <c r="L4051"/>
    </row>
    <row r="4052" spans="3:14" x14ac:dyDescent="0.45">
      <c r="C4052">
        <v>83</v>
      </c>
      <c r="D4052">
        <f t="shared" si="130"/>
        <v>5667</v>
      </c>
      <c r="E4052" t="str">
        <f t="shared" si="129"/>
        <v/>
      </c>
      <c r="F4052"/>
      <c r="G4052" s="39">
        <v>167.9</v>
      </c>
      <c r="H4052" s="39">
        <v>168.06120000000001</v>
      </c>
      <c r="I4052" s="39">
        <v>43.426363029999997</v>
      </c>
      <c r="J4052" s="39">
        <v>52.89687876</v>
      </c>
      <c r="K4052" s="39">
        <v>223.38</v>
      </c>
      <c r="L4052"/>
    </row>
    <row r="4053" spans="3:14" x14ac:dyDescent="0.45">
      <c r="C4053">
        <v>83</v>
      </c>
      <c r="D4053">
        <f t="shared" si="130"/>
        <v>5667</v>
      </c>
      <c r="E4053" t="str">
        <f t="shared" si="129"/>
        <v/>
      </c>
      <c r="F4053"/>
      <c r="G4053" s="39">
        <v>210.85</v>
      </c>
      <c r="H4053" s="39">
        <v>211.00659999999999</v>
      </c>
      <c r="I4053" s="39">
        <v>43.426437730000004</v>
      </c>
      <c r="J4053" s="39">
        <v>52.896358429999999</v>
      </c>
      <c r="K4053" s="39">
        <v>223.78</v>
      </c>
      <c r="L4053"/>
    </row>
    <row r="4054" spans="3:14" x14ac:dyDescent="0.45">
      <c r="C4054">
        <v>83</v>
      </c>
      <c r="D4054">
        <f t="shared" si="130"/>
        <v>5667</v>
      </c>
      <c r="E4054" t="str">
        <f t="shared" si="129"/>
        <v/>
      </c>
      <c r="F4054"/>
      <c r="G4054" s="39">
        <v>233.03</v>
      </c>
      <c r="H4054" s="39">
        <v>233.19560000000001</v>
      </c>
      <c r="I4054" s="39">
        <v>43.426467809999998</v>
      </c>
      <c r="J4054" s="39">
        <v>52.896087569999999</v>
      </c>
      <c r="K4054" s="39">
        <v>224.18</v>
      </c>
      <c r="L4054"/>
    </row>
    <row r="4055" spans="3:14" x14ac:dyDescent="0.45">
      <c r="C4055">
        <v>83</v>
      </c>
      <c r="D4055">
        <f t="shared" si="130"/>
        <v>5667</v>
      </c>
      <c r="E4055">
        <f t="shared" si="129"/>
        <v>237.44309999999999</v>
      </c>
      <c r="F4055"/>
      <c r="G4055" s="39">
        <v>237.28</v>
      </c>
      <c r="H4055" s="39">
        <v>237.44309999999999</v>
      </c>
      <c r="I4055" s="39">
        <v>43.426505990000003</v>
      </c>
      <c r="J4055" s="39">
        <v>52.896084879999997</v>
      </c>
      <c r="K4055" s="39">
        <v>224.18</v>
      </c>
      <c r="L4055"/>
    </row>
    <row r="4056" spans="3:14" x14ac:dyDescent="0.45">
      <c r="C4056">
        <v>83</v>
      </c>
      <c r="D4056">
        <f t="shared" si="130"/>
        <v>5668</v>
      </c>
      <c r="E4056" t="str">
        <f t="shared" si="129"/>
        <v/>
      </c>
      <c r="F4056">
        <v>5668</v>
      </c>
      <c r="G4056" s="39">
        <v>0</v>
      </c>
      <c r="H4056" s="39">
        <v>0</v>
      </c>
      <c r="I4056" s="39">
        <v>43.421536889999999</v>
      </c>
      <c r="J4056" s="39">
        <v>52.910798229999997</v>
      </c>
      <c r="K4056" s="39">
        <v>228.52</v>
      </c>
      <c r="L4056" s="39">
        <v>98</v>
      </c>
      <c r="M4056" s="39">
        <v>8</v>
      </c>
      <c r="N4056" s="39">
        <v>0.2</v>
      </c>
    </row>
    <row r="4057" spans="3:14" x14ac:dyDescent="0.45">
      <c r="C4057">
        <v>83</v>
      </c>
      <c r="D4057">
        <f t="shared" si="130"/>
        <v>5668</v>
      </c>
      <c r="E4057" t="str">
        <f t="shared" si="129"/>
        <v/>
      </c>
      <c r="F4057"/>
      <c r="G4057" s="39">
        <v>63.11</v>
      </c>
      <c r="H4057" s="39">
        <v>63.190130000000003</v>
      </c>
      <c r="I4057" s="39">
        <v>43.421255360000004</v>
      </c>
      <c r="J4057" s="39">
        <v>52.910121369999999</v>
      </c>
      <c r="K4057" s="39">
        <v>225.32</v>
      </c>
      <c r="L4057"/>
    </row>
    <row r="4058" spans="3:14" x14ac:dyDescent="0.45">
      <c r="C4058">
        <v>83</v>
      </c>
      <c r="D4058">
        <f t="shared" si="130"/>
        <v>5668</v>
      </c>
      <c r="E4058" t="str">
        <f t="shared" si="129"/>
        <v/>
      </c>
      <c r="F4058"/>
      <c r="G4058" s="39">
        <v>74.72</v>
      </c>
      <c r="H4058" s="39">
        <v>74.826620000000005</v>
      </c>
      <c r="I4058" s="39">
        <v>43.421203550000001</v>
      </c>
      <c r="J4058" s="39">
        <v>52.909996810000003</v>
      </c>
      <c r="K4058" s="39">
        <v>226.04</v>
      </c>
      <c r="L4058"/>
    </row>
    <row r="4059" spans="3:14" x14ac:dyDescent="0.45">
      <c r="C4059">
        <v>83</v>
      </c>
      <c r="D4059">
        <f t="shared" si="130"/>
        <v>5668</v>
      </c>
      <c r="E4059" t="str">
        <f t="shared" si="129"/>
        <v/>
      </c>
      <c r="F4059"/>
      <c r="G4059" s="39">
        <v>108.36</v>
      </c>
      <c r="H4059" s="39">
        <v>108.47150000000001</v>
      </c>
      <c r="I4059" s="39">
        <v>43.42102448</v>
      </c>
      <c r="J4059" s="39">
        <v>52.909661839999998</v>
      </c>
      <c r="K4059" s="39">
        <v>225.44</v>
      </c>
      <c r="L4059"/>
    </row>
    <row r="4060" spans="3:14" x14ac:dyDescent="0.45">
      <c r="C4060">
        <v>83</v>
      </c>
      <c r="D4060">
        <f t="shared" si="130"/>
        <v>5668</v>
      </c>
      <c r="E4060">
        <f t="shared" si="129"/>
        <v>154.65950000000001</v>
      </c>
      <c r="F4060"/>
      <c r="G4060" s="39">
        <v>154.55000000000001</v>
      </c>
      <c r="H4060" s="39">
        <v>154.65950000000001</v>
      </c>
      <c r="I4060" s="39">
        <v>43.42078806</v>
      </c>
      <c r="J4060" s="39">
        <v>52.909192730000001</v>
      </c>
      <c r="K4060" s="39">
        <v>225.84</v>
      </c>
      <c r="L4060"/>
    </row>
    <row r="4061" spans="3:14" x14ac:dyDescent="0.45">
      <c r="C4061">
        <v>83</v>
      </c>
      <c r="D4061">
        <f t="shared" si="130"/>
        <v>5781</v>
      </c>
      <c r="E4061" t="str">
        <f t="shared" si="129"/>
        <v/>
      </c>
      <c r="F4061">
        <v>5781</v>
      </c>
      <c r="G4061" s="39">
        <v>0</v>
      </c>
      <c r="H4061" s="39">
        <v>0</v>
      </c>
      <c r="I4061" s="39">
        <v>43.429712209999998</v>
      </c>
      <c r="J4061" s="39">
        <v>52.913687230000001</v>
      </c>
      <c r="K4061" s="39">
        <v>226.17</v>
      </c>
      <c r="L4061" s="39">
        <v>98</v>
      </c>
      <c r="M4061" s="39">
        <v>8</v>
      </c>
      <c r="N4061" s="39">
        <v>0.2</v>
      </c>
    </row>
    <row r="4062" spans="3:14" x14ac:dyDescent="0.45">
      <c r="C4062">
        <v>83</v>
      </c>
      <c r="D4062">
        <f t="shared" si="130"/>
        <v>5781</v>
      </c>
      <c r="E4062" t="str">
        <f t="shared" si="129"/>
        <v/>
      </c>
      <c r="F4062"/>
      <c r="G4062" s="39">
        <v>5.64</v>
      </c>
      <c r="H4062" s="39">
        <v>5.650747</v>
      </c>
      <c r="I4062" s="39">
        <v>43.429673919999999</v>
      </c>
      <c r="J4062" s="39">
        <v>52.913641519999999</v>
      </c>
      <c r="K4062" s="39">
        <v>225.8</v>
      </c>
      <c r="L4062"/>
    </row>
    <row r="4063" spans="3:14" x14ac:dyDescent="0.45">
      <c r="C4063">
        <v>83</v>
      </c>
      <c r="D4063">
        <f t="shared" si="130"/>
        <v>5781</v>
      </c>
      <c r="E4063" t="str">
        <f t="shared" si="129"/>
        <v/>
      </c>
      <c r="F4063"/>
      <c r="G4063" s="39">
        <v>67.209999999999994</v>
      </c>
      <c r="H4063" s="39">
        <v>67.231470000000002</v>
      </c>
      <c r="I4063" s="39">
        <v>43.429323709999998</v>
      </c>
      <c r="J4063" s="39">
        <v>52.91305225</v>
      </c>
      <c r="K4063" s="39">
        <v>224.51</v>
      </c>
      <c r="L4063"/>
    </row>
    <row r="4064" spans="3:14" x14ac:dyDescent="0.45">
      <c r="C4064">
        <v>83</v>
      </c>
      <c r="D4064">
        <f t="shared" si="130"/>
        <v>5781</v>
      </c>
      <c r="E4064" t="str">
        <f t="shared" si="129"/>
        <v/>
      </c>
      <c r="F4064"/>
      <c r="G4064" s="39">
        <v>91.44</v>
      </c>
      <c r="H4064" s="39">
        <v>91.5184</v>
      </c>
      <c r="I4064" s="39">
        <v>43.429193580000003</v>
      </c>
      <c r="J4064" s="39">
        <v>52.91281206</v>
      </c>
      <c r="K4064" s="39">
        <v>222.91</v>
      </c>
      <c r="L4064"/>
    </row>
    <row r="4065" spans="3:14" x14ac:dyDescent="0.45">
      <c r="C4065">
        <v>83</v>
      </c>
      <c r="D4065">
        <f t="shared" si="130"/>
        <v>5781</v>
      </c>
      <c r="E4065" t="str">
        <f t="shared" si="129"/>
        <v/>
      </c>
      <c r="F4065"/>
      <c r="G4065" s="39">
        <v>108.05</v>
      </c>
      <c r="H4065" s="39">
        <v>108.12869999999999</v>
      </c>
      <c r="I4065" s="39">
        <v>43.429104410000001</v>
      </c>
      <c r="J4065" s="39">
        <v>52.912647470000003</v>
      </c>
      <c r="K4065" s="39">
        <v>222.51</v>
      </c>
      <c r="L4065"/>
    </row>
    <row r="4066" spans="3:14" x14ac:dyDescent="0.45">
      <c r="C4066">
        <v>83</v>
      </c>
      <c r="D4066">
        <f t="shared" si="130"/>
        <v>5781</v>
      </c>
      <c r="E4066" t="str">
        <f t="shared" si="129"/>
        <v/>
      </c>
      <c r="F4066"/>
      <c r="G4066" s="39">
        <v>182.88</v>
      </c>
      <c r="H4066" s="39">
        <v>183.0017</v>
      </c>
      <c r="I4066" s="39">
        <v>43.428707979999999</v>
      </c>
      <c r="J4066" s="39">
        <v>52.911900279999998</v>
      </c>
      <c r="K4066" s="39">
        <v>220.11</v>
      </c>
      <c r="L4066"/>
    </row>
    <row r="4067" spans="3:14" x14ac:dyDescent="0.45">
      <c r="C4067">
        <v>83</v>
      </c>
      <c r="D4067">
        <f t="shared" si="130"/>
        <v>5781</v>
      </c>
      <c r="E4067" t="str">
        <f t="shared" si="129"/>
        <v/>
      </c>
      <c r="F4067"/>
      <c r="G4067" s="39">
        <v>209.35</v>
      </c>
      <c r="H4067" s="39">
        <v>209.51849999999999</v>
      </c>
      <c r="I4067" s="39">
        <v>43.42856776</v>
      </c>
      <c r="J4067" s="39">
        <v>52.911636000000001</v>
      </c>
      <c r="K4067" s="39">
        <v>218.53</v>
      </c>
      <c r="L4067"/>
    </row>
    <row r="4068" spans="3:14" x14ac:dyDescent="0.45">
      <c r="C4068">
        <v>83</v>
      </c>
      <c r="D4068">
        <f t="shared" si="130"/>
        <v>5781</v>
      </c>
      <c r="E4068" t="str">
        <f t="shared" si="129"/>
        <v/>
      </c>
      <c r="F4068"/>
      <c r="G4068" s="39">
        <v>274.32</v>
      </c>
      <c r="H4068" s="39">
        <v>274.53309999999999</v>
      </c>
      <c r="I4068" s="39">
        <v>43.428237260000003</v>
      </c>
      <c r="J4068" s="39">
        <v>52.91097405</v>
      </c>
      <c r="K4068" s="39">
        <v>216.13</v>
      </c>
      <c r="L4068"/>
    </row>
    <row r="4069" spans="3:14" x14ac:dyDescent="0.45">
      <c r="C4069">
        <v>83</v>
      </c>
      <c r="D4069">
        <f t="shared" si="130"/>
        <v>5781</v>
      </c>
      <c r="E4069" t="str">
        <f t="shared" si="129"/>
        <v/>
      </c>
      <c r="F4069"/>
      <c r="G4069" s="39">
        <v>285.35000000000002</v>
      </c>
      <c r="H4069" s="39">
        <v>285.56259999999997</v>
      </c>
      <c r="I4069" s="39">
        <v>43.42818115</v>
      </c>
      <c r="J4069" s="39">
        <v>52.910861679999996</v>
      </c>
      <c r="K4069" s="39">
        <v>216.13</v>
      </c>
      <c r="L4069"/>
    </row>
    <row r="4070" spans="3:14" x14ac:dyDescent="0.45">
      <c r="C4070">
        <v>83</v>
      </c>
      <c r="D4070">
        <f t="shared" si="130"/>
        <v>5781</v>
      </c>
      <c r="E4070" t="str">
        <f t="shared" si="129"/>
        <v/>
      </c>
      <c r="F4070"/>
      <c r="G4070" s="39">
        <v>365.76</v>
      </c>
      <c r="H4070" s="39">
        <v>365.97710000000001</v>
      </c>
      <c r="I4070" s="39">
        <v>43.427690300000002</v>
      </c>
      <c r="J4070" s="39">
        <v>52.910131909999997</v>
      </c>
      <c r="K4070" s="39">
        <v>215.33</v>
      </c>
      <c r="L4070"/>
    </row>
    <row r="4071" spans="3:14" x14ac:dyDescent="0.45">
      <c r="C4071">
        <v>83</v>
      </c>
      <c r="D4071">
        <f t="shared" si="130"/>
        <v>5781</v>
      </c>
      <c r="E4071" t="str">
        <f t="shared" si="129"/>
        <v/>
      </c>
      <c r="F4071"/>
      <c r="G4071" s="39">
        <v>390.51</v>
      </c>
      <c r="H4071" s="39">
        <v>390.7706</v>
      </c>
      <c r="I4071" s="39">
        <v>43.427539189999997</v>
      </c>
      <c r="J4071" s="39">
        <v>52.909907250000003</v>
      </c>
      <c r="K4071" s="39">
        <v>213.93</v>
      </c>
      <c r="L4071"/>
    </row>
    <row r="4072" spans="3:14" x14ac:dyDescent="0.45">
      <c r="C4072">
        <v>83</v>
      </c>
      <c r="D4072">
        <f t="shared" si="130"/>
        <v>5781</v>
      </c>
      <c r="E4072">
        <f t="shared" si="129"/>
        <v>397.50240000000002</v>
      </c>
      <c r="F4072"/>
      <c r="G4072" s="39">
        <v>397.22</v>
      </c>
      <c r="H4072" s="39">
        <v>397.50240000000002</v>
      </c>
      <c r="I4072" s="39">
        <v>43.427562850000001</v>
      </c>
      <c r="J4072" s="39">
        <v>52.909831070000003</v>
      </c>
      <c r="K4072" s="39">
        <v>214.53</v>
      </c>
      <c r="L4072"/>
    </row>
    <row r="4073" spans="3:14" x14ac:dyDescent="0.45">
      <c r="C4073">
        <v>83</v>
      </c>
      <c r="D4073">
        <f t="shared" si="130"/>
        <v>5784</v>
      </c>
      <c r="E4073" t="str">
        <f t="shared" si="129"/>
        <v/>
      </c>
      <c r="F4073">
        <v>5784</v>
      </c>
      <c r="G4073" s="39">
        <v>0</v>
      </c>
      <c r="H4073" s="39">
        <v>0</v>
      </c>
      <c r="I4073" s="39">
        <v>43.425987980000002</v>
      </c>
      <c r="J4073" s="39">
        <v>52.899735640000003</v>
      </c>
      <c r="K4073" s="39">
        <v>220.28</v>
      </c>
      <c r="L4073" s="39">
        <v>98</v>
      </c>
      <c r="M4073" s="39">
        <v>8</v>
      </c>
      <c r="N4073" s="39">
        <v>0.2</v>
      </c>
    </row>
    <row r="4074" spans="3:14" x14ac:dyDescent="0.45">
      <c r="C4074">
        <v>83</v>
      </c>
      <c r="D4074">
        <f t="shared" si="130"/>
        <v>5784</v>
      </c>
      <c r="E4074" t="str">
        <f t="shared" si="129"/>
        <v/>
      </c>
      <c r="F4074"/>
      <c r="G4074" s="39">
        <v>9.93</v>
      </c>
      <c r="H4074" s="39">
        <v>9.930574</v>
      </c>
      <c r="I4074" s="39">
        <v>43.425900120000001</v>
      </c>
      <c r="J4074" s="39">
        <v>52.899713079999998</v>
      </c>
      <c r="K4074" s="39">
        <v>220.28</v>
      </c>
      <c r="L4074"/>
    </row>
    <row r="4075" spans="3:14" x14ac:dyDescent="0.45">
      <c r="C4075">
        <v>83</v>
      </c>
      <c r="D4075">
        <f t="shared" si="130"/>
        <v>5784</v>
      </c>
      <c r="E4075" t="str">
        <f t="shared" si="129"/>
        <v/>
      </c>
      <c r="F4075"/>
      <c r="G4075" s="39">
        <v>36.4</v>
      </c>
      <c r="H4075" s="39">
        <v>36.408230000000003</v>
      </c>
      <c r="I4075" s="39">
        <v>43.425665539999997</v>
      </c>
      <c r="J4075" s="39">
        <v>52.899655619999997</v>
      </c>
      <c r="K4075" s="39">
        <v>219.84</v>
      </c>
      <c r="L4075"/>
    </row>
    <row r="4076" spans="3:14" x14ac:dyDescent="0.45">
      <c r="C4076">
        <v>83</v>
      </c>
      <c r="D4076">
        <f t="shared" si="130"/>
        <v>5784</v>
      </c>
      <c r="E4076" t="str">
        <f t="shared" si="129"/>
        <v/>
      </c>
      <c r="F4076"/>
      <c r="G4076" s="39">
        <v>69.17</v>
      </c>
      <c r="H4076" s="39">
        <v>69.206620000000001</v>
      </c>
      <c r="I4076" s="39">
        <v>43.425371210000002</v>
      </c>
      <c r="J4076" s="39">
        <v>52.899629439999998</v>
      </c>
      <c r="K4076" s="39">
        <v>218.44</v>
      </c>
      <c r="L4076"/>
    </row>
    <row r="4077" spans="3:14" x14ac:dyDescent="0.45">
      <c r="C4077">
        <v>83</v>
      </c>
      <c r="D4077">
        <f t="shared" si="130"/>
        <v>5784</v>
      </c>
      <c r="E4077" t="str">
        <f t="shared" si="129"/>
        <v/>
      </c>
      <c r="F4077"/>
      <c r="G4077" s="39">
        <v>91.44</v>
      </c>
      <c r="H4077" s="39">
        <v>91.581969999999998</v>
      </c>
      <c r="I4077" s="39">
        <v>43.425170889999997</v>
      </c>
      <c r="J4077" s="39">
        <v>52.899620830000003</v>
      </c>
      <c r="K4077" s="39">
        <v>220.64</v>
      </c>
      <c r="L4077"/>
    </row>
    <row r="4078" spans="3:14" x14ac:dyDescent="0.45">
      <c r="C4078">
        <v>83</v>
      </c>
      <c r="D4078">
        <f t="shared" si="130"/>
        <v>5784</v>
      </c>
      <c r="E4078" t="str">
        <f t="shared" si="129"/>
        <v/>
      </c>
      <c r="F4078"/>
      <c r="G4078" s="39">
        <v>98.95</v>
      </c>
      <c r="H4078" s="39">
        <v>99.087980000000002</v>
      </c>
      <c r="I4078" s="39">
        <v>43.425103360000001</v>
      </c>
      <c r="J4078" s="39">
        <v>52.899617929999998</v>
      </c>
      <c r="K4078" s="39">
        <v>220.64</v>
      </c>
      <c r="L4078"/>
    </row>
    <row r="4079" spans="3:14" x14ac:dyDescent="0.45">
      <c r="C4079">
        <v>83</v>
      </c>
      <c r="D4079">
        <f t="shared" si="130"/>
        <v>5784</v>
      </c>
      <c r="E4079">
        <f t="shared" si="129"/>
        <v>108.7693</v>
      </c>
      <c r="F4079"/>
      <c r="G4079" s="39">
        <v>108.63</v>
      </c>
      <c r="H4079" s="39">
        <v>108.7693</v>
      </c>
      <c r="I4079" s="39">
        <v>43.425016929999998</v>
      </c>
      <c r="J4079" s="39">
        <v>52.899602770000001</v>
      </c>
      <c r="K4079" s="39">
        <v>220.64</v>
      </c>
      <c r="L4079"/>
    </row>
    <row r="4080" spans="3:14" x14ac:dyDescent="0.45">
      <c r="C4080">
        <v>83</v>
      </c>
      <c r="D4080">
        <f t="shared" si="130"/>
        <v>5819</v>
      </c>
      <c r="E4080" t="str">
        <f t="shared" si="129"/>
        <v/>
      </c>
      <c r="F4080">
        <v>5819</v>
      </c>
      <c r="G4080" s="39">
        <v>0</v>
      </c>
      <c r="H4080" s="39">
        <v>0</v>
      </c>
      <c r="I4080" s="39">
        <v>43.426449580000003</v>
      </c>
      <c r="J4080" s="39">
        <v>52.90089236</v>
      </c>
      <c r="K4080" s="39">
        <v>220.08</v>
      </c>
      <c r="L4080" s="39">
        <v>100</v>
      </c>
      <c r="M4080" s="39">
        <v>5.4</v>
      </c>
      <c r="N4080" s="39">
        <v>5.0000000000000001E-3</v>
      </c>
    </row>
    <row r="4081" spans="3:14" x14ac:dyDescent="0.45">
      <c r="C4081">
        <v>83</v>
      </c>
      <c r="D4081">
        <f t="shared" si="130"/>
        <v>5819</v>
      </c>
      <c r="E4081" t="str">
        <f t="shared" si="129"/>
        <v/>
      </c>
      <c r="F4081"/>
      <c r="G4081" s="39">
        <v>21.62</v>
      </c>
      <c r="H4081" s="39">
        <v>21.634270000000001</v>
      </c>
      <c r="I4081" s="39">
        <v>43.426290119999997</v>
      </c>
      <c r="J4081" s="39">
        <v>52.90073933</v>
      </c>
      <c r="K4081" s="39">
        <v>220.88</v>
      </c>
      <c r="L4081"/>
    </row>
    <row r="4082" spans="3:14" x14ac:dyDescent="0.45">
      <c r="C4082">
        <v>83</v>
      </c>
      <c r="D4082">
        <f t="shared" si="130"/>
        <v>5819</v>
      </c>
      <c r="E4082" t="str">
        <f t="shared" si="129"/>
        <v/>
      </c>
      <c r="F4082"/>
      <c r="G4082" s="39">
        <v>43.45</v>
      </c>
      <c r="H4082" s="39">
        <v>43.461239999999997</v>
      </c>
      <c r="I4082" s="39">
        <v>43.42612974</v>
      </c>
      <c r="J4082" s="39">
        <v>52.900583650000002</v>
      </c>
      <c r="K4082" s="39">
        <v>220.88</v>
      </c>
      <c r="L4082"/>
    </row>
    <row r="4083" spans="3:14" x14ac:dyDescent="0.45">
      <c r="C4083">
        <v>83</v>
      </c>
      <c r="D4083">
        <f t="shared" si="130"/>
        <v>5819</v>
      </c>
      <c r="E4083" t="str">
        <f t="shared" si="129"/>
        <v/>
      </c>
      <c r="F4083"/>
      <c r="G4083" s="39">
        <v>85.56</v>
      </c>
      <c r="H4083" s="39">
        <v>85.585660000000004</v>
      </c>
      <c r="I4083" s="39">
        <v>43.42581843</v>
      </c>
      <c r="J4083" s="39">
        <v>52.900286880000003</v>
      </c>
      <c r="K4083" s="39">
        <v>220.04</v>
      </c>
      <c r="L4083"/>
    </row>
    <row r="4084" spans="3:14" x14ac:dyDescent="0.45">
      <c r="C4084">
        <v>83</v>
      </c>
      <c r="D4084">
        <f t="shared" si="130"/>
        <v>5819</v>
      </c>
      <c r="E4084" t="str">
        <f t="shared" si="129"/>
        <v/>
      </c>
      <c r="F4084"/>
      <c r="G4084" s="39">
        <v>91.44</v>
      </c>
      <c r="H4084" s="39">
        <v>91.463170000000005</v>
      </c>
      <c r="I4084" s="39">
        <v>43.425774910000001</v>
      </c>
      <c r="J4084" s="39">
        <v>52.90024562</v>
      </c>
      <c r="K4084" s="39">
        <v>220.04</v>
      </c>
      <c r="L4084"/>
    </row>
    <row r="4085" spans="3:14" x14ac:dyDescent="0.45">
      <c r="C4085">
        <v>83</v>
      </c>
      <c r="D4085">
        <f t="shared" si="130"/>
        <v>5819</v>
      </c>
      <c r="E4085" t="str">
        <f t="shared" si="129"/>
        <v/>
      </c>
      <c r="F4085"/>
      <c r="G4085" s="39">
        <v>138.9</v>
      </c>
      <c r="H4085" s="39">
        <v>138.9264</v>
      </c>
      <c r="I4085" s="39">
        <v>43.425423440000003</v>
      </c>
      <c r="J4085" s="39">
        <v>52.899912430000001</v>
      </c>
      <c r="K4085" s="39">
        <v>220.04</v>
      </c>
      <c r="L4085"/>
    </row>
    <row r="4086" spans="3:14" x14ac:dyDescent="0.45">
      <c r="C4086">
        <v>83</v>
      </c>
      <c r="D4086">
        <f t="shared" si="130"/>
        <v>5819</v>
      </c>
      <c r="E4086" t="str">
        <f t="shared" si="129"/>
        <v/>
      </c>
      <c r="F4086"/>
      <c r="G4086" s="39">
        <v>182.49</v>
      </c>
      <c r="H4086" s="39">
        <v>182.51249999999999</v>
      </c>
      <c r="I4086" s="39">
        <v>43.425084570000003</v>
      </c>
      <c r="J4086" s="39">
        <v>52.89964131</v>
      </c>
      <c r="K4086" s="39">
        <v>220.64</v>
      </c>
      <c r="L4086"/>
    </row>
    <row r="4087" spans="3:14" x14ac:dyDescent="0.45">
      <c r="C4087">
        <v>83</v>
      </c>
      <c r="D4087">
        <f t="shared" si="130"/>
        <v>5819</v>
      </c>
      <c r="E4087" t="str">
        <f t="shared" si="129"/>
        <v/>
      </c>
      <c r="F4087"/>
      <c r="G4087" s="39">
        <v>182.88</v>
      </c>
      <c r="H4087" s="39">
        <v>182.90729999999999</v>
      </c>
      <c r="I4087" s="39">
        <v>43.425081290000001</v>
      </c>
      <c r="J4087" s="39">
        <v>52.899639440000001</v>
      </c>
      <c r="K4087" s="39">
        <v>220.64</v>
      </c>
      <c r="L4087"/>
    </row>
    <row r="4088" spans="3:14" x14ac:dyDescent="0.45">
      <c r="C4088">
        <v>83</v>
      </c>
      <c r="D4088">
        <f t="shared" si="130"/>
        <v>5819</v>
      </c>
      <c r="E4088">
        <f t="shared" si="129"/>
        <v>190.6499</v>
      </c>
      <c r="F4088"/>
      <c r="G4088" s="39">
        <v>190.62</v>
      </c>
      <c r="H4088" s="39">
        <v>190.6499</v>
      </c>
      <c r="I4088" s="39">
        <v>43.425016929999998</v>
      </c>
      <c r="J4088" s="39">
        <v>52.899602770000001</v>
      </c>
      <c r="K4088" s="39">
        <v>220.64</v>
      </c>
      <c r="L4088"/>
    </row>
    <row r="4089" spans="3:14" x14ac:dyDescent="0.45">
      <c r="C4089">
        <v>83</v>
      </c>
      <c r="D4089">
        <f t="shared" si="130"/>
        <v>5826</v>
      </c>
      <c r="E4089" t="str">
        <f t="shared" si="129"/>
        <v/>
      </c>
      <c r="F4089">
        <v>5826</v>
      </c>
      <c r="G4089" s="39">
        <v>0</v>
      </c>
      <c r="H4089" s="39">
        <v>0</v>
      </c>
      <c r="I4089" s="39">
        <v>43.419961069999999</v>
      </c>
      <c r="J4089" s="39">
        <v>52.91169146</v>
      </c>
      <c r="K4089" s="39">
        <v>228.56</v>
      </c>
      <c r="L4089" s="39">
        <v>98</v>
      </c>
      <c r="M4089" s="39">
        <v>8</v>
      </c>
      <c r="N4089" s="39">
        <v>0.2</v>
      </c>
    </row>
    <row r="4090" spans="3:14" x14ac:dyDescent="0.45">
      <c r="C4090">
        <v>83</v>
      </c>
      <c r="D4090">
        <f t="shared" si="130"/>
        <v>5826</v>
      </c>
      <c r="E4090" t="str">
        <f t="shared" si="129"/>
        <v/>
      </c>
      <c r="F4090"/>
      <c r="G4090" s="39">
        <v>2.25</v>
      </c>
      <c r="H4090" s="39">
        <v>2.2476690000000001</v>
      </c>
      <c r="I4090" s="39">
        <v>43.41998126</v>
      </c>
      <c r="J4090" s="39">
        <v>52.911693290000002</v>
      </c>
      <c r="K4090" s="39">
        <v>228.56</v>
      </c>
      <c r="L4090"/>
    </row>
    <row r="4091" spans="3:14" x14ac:dyDescent="0.45">
      <c r="C4091">
        <v>83</v>
      </c>
      <c r="D4091">
        <f t="shared" si="130"/>
        <v>5826</v>
      </c>
      <c r="E4091" t="str">
        <f t="shared" si="129"/>
        <v/>
      </c>
      <c r="F4091"/>
      <c r="G4091" s="39">
        <v>30.59</v>
      </c>
      <c r="H4091" s="39">
        <v>30.59083</v>
      </c>
      <c r="I4091" s="39">
        <v>43.420197330000001</v>
      </c>
      <c r="J4091" s="39">
        <v>52.911507229999998</v>
      </c>
      <c r="K4091" s="39">
        <v>228.76</v>
      </c>
      <c r="L4091"/>
    </row>
    <row r="4092" spans="3:14" x14ac:dyDescent="0.45">
      <c r="C4092">
        <v>83</v>
      </c>
      <c r="D4092">
        <f t="shared" si="130"/>
        <v>5826</v>
      </c>
      <c r="E4092" t="str">
        <f t="shared" si="129"/>
        <v/>
      </c>
      <c r="F4092"/>
      <c r="G4092" s="39">
        <v>91.44</v>
      </c>
      <c r="H4092" s="39">
        <v>91.474890000000002</v>
      </c>
      <c r="I4092" s="39">
        <v>43.420629900000002</v>
      </c>
      <c r="J4092" s="39">
        <v>52.91104636</v>
      </c>
      <c r="K4092" s="39">
        <v>226.72</v>
      </c>
      <c r="L4092"/>
    </row>
    <row r="4093" spans="3:14" x14ac:dyDescent="0.45">
      <c r="C4093">
        <v>83</v>
      </c>
      <c r="D4093">
        <f t="shared" si="130"/>
        <v>5826</v>
      </c>
      <c r="E4093">
        <f t="shared" si="129"/>
        <v>97.579490000000007</v>
      </c>
      <c r="F4093"/>
      <c r="G4093" s="39">
        <v>97.54</v>
      </c>
      <c r="H4093" s="39">
        <v>97.579490000000007</v>
      </c>
      <c r="I4093" s="39">
        <v>43.420673299999997</v>
      </c>
      <c r="J4093" s="39">
        <v>52.911000119999997</v>
      </c>
      <c r="K4093" s="39">
        <v>226.72</v>
      </c>
      <c r="L4093"/>
    </row>
    <row r="4094" spans="3:14" x14ac:dyDescent="0.45">
      <c r="C4094">
        <v>83</v>
      </c>
      <c r="D4094" t="str">
        <f t="shared" si="130"/>
        <v>5826&amp;1628</v>
      </c>
      <c r="E4094" t="str">
        <f t="shared" si="129"/>
        <v/>
      </c>
      <c r="F4094" t="s">
        <v>4264</v>
      </c>
      <c r="G4094" s="39">
        <v>0</v>
      </c>
      <c r="H4094" s="39">
        <v>0</v>
      </c>
      <c r="I4094" s="39">
        <v>43.420673299999997</v>
      </c>
      <c r="J4094" s="39">
        <v>52.911000119999997</v>
      </c>
      <c r="K4094" s="39">
        <v>226.72</v>
      </c>
      <c r="L4094" s="39">
        <v>98</v>
      </c>
      <c r="M4094" s="39">
        <v>8</v>
      </c>
      <c r="N4094" s="39">
        <v>0.2</v>
      </c>
    </row>
    <row r="4095" spans="3:14" x14ac:dyDescent="0.45">
      <c r="C4095">
        <v>83</v>
      </c>
      <c r="D4095" t="e">
        <f t="shared" si="130"/>
        <v>#VALUE!</v>
      </c>
      <c r="E4095" t="str">
        <f t="shared" si="129"/>
        <v/>
      </c>
      <c r="F4095"/>
      <c r="G4095" s="39">
        <v>81.38</v>
      </c>
      <c r="H4095" s="39">
        <v>81.4221</v>
      </c>
      <c r="I4095" s="39">
        <v>43.42064843</v>
      </c>
      <c r="J4095" s="39">
        <v>52.90999575</v>
      </c>
      <c r="K4095" s="39">
        <v>229.24</v>
      </c>
      <c r="L4095"/>
    </row>
    <row r="4096" spans="3:14" x14ac:dyDescent="0.45">
      <c r="C4096">
        <v>83</v>
      </c>
      <c r="D4096" t="e">
        <f t="shared" si="130"/>
        <v>#VALUE!</v>
      </c>
      <c r="E4096" t="str">
        <f t="shared" si="129"/>
        <v/>
      </c>
      <c r="F4096"/>
      <c r="G4096" s="39">
        <v>91.44</v>
      </c>
      <c r="H4096" s="39">
        <v>91.67595</v>
      </c>
      <c r="I4096" s="39">
        <v>43.420666109999999</v>
      </c>
      <c r="J4096" s="39">
        <v>52.909873959999999</v>
      </c>
      <c r="K4096" s="39">
        <v>227.24</v>
      </c>
      <c r="L4096"/>
    </row>
    <row r="4097" spans="3:14" x14ac:dyDescent="0.45">
      <c r="C4097">
        <v>83</v>
      </c>
      <c r="D4097" t="e">
        <f t="shared" si="130"/>
        <v>#VALUE!</v>
      </c>
      <c r="E4097" t="str">
        <f t="shared" si="129"/>
        <v/>
      </c>
      <c r="F4097"/>
      <c r="G4097" s="39">
        <v>146.51</v>
      </c>
      <c r="H4097" s="39">
        <v>146.7587</v>
      </c>
      <c r="I4097" s="39">
        <v>43.420762920000001</v>
      </c>
      <c r="J4097" s="39">
        <v>52.90920698</v>
      </c>
      <c r="K4097" s="39">
        <v>226.24</v>
      </c>
      <c r="L4097"/>
    </row>
    <row r="4098" spans="3:14" x14ac:dyDescent="0.45">
      <c r="C4098">
        <v>83</v>
      </c>
      <c r="D4098" t="e">
        <f t="shared" si="130"/>
        <v>#VALUE!</v>
      </c>
      <c r="E4098">
        <f t="shared" si="129"/>
        <v>149.80719999999999</v>
      </c>
      <c r="F4098"/>
      <c r="G4098" s="39">
        <v>149.54</v>
      </c>
      <c r="H4098" s="39">
        <v>149.80719999999999</v>
      </c>
      <c r="I4098" s="39">
        <v>43.42078806</v>
      </c>
      <c r="J4098" s="39">
        <v>52.909192730000001</v>
      </c>
      <c r="K4098" s="39">
        <v>225.84</v>
      </c>
      <c r="L4098"/>
    </row>
    <row r="4099" spans="3:14" x14ac:dyDescent="0.45">
      <c r="C4099">
        <v>83</v>
      </c>
      <c r="D4099">
        <f t="shared" si="130"/>
        <v>5874</v>
      </c>
      <c r="E4099" t="str">
        <f t="shared" si="129"/>
        <v/>
      </c>
      <c r="F4099">
        <v>5874</v>
      </c>
      <c r="G4099" s="39">
        <v>0</v>
      </c>
      <c r="H4099" s="39">
        <v>0</v>
      </c>
      <c r="I4099" s="39">
        <v>43.428094119999997</v>
      </c>
      <c r="J4099" s="39">
        <v>52.915442329999998</v>
      </c>
      <c r="K4099" s="39">
        <v>226.5</v>
      </c>
      <c r="L4099" s="39">
        <v>98</v>
      </c>
      <c r="M4099" s="39">
        <v>8</v>
      </c>
      <c r="N4099" s="39">
        <v>0.2</v>
      </c>
    </row>
    <row r="4100" spans="3:14" x14ac:dyDescent="0.45">
      <c r="C4100">
        <v>83</v>
      </c>
      <c r="D4100">
        <f t="shared" si="130"/>
        <v>5874</v>
      </c>
      <c r="E4100" t="str">
        <f t="shared" ref="E4100:E4163" si="131">IF(G4101=0,H4100,"")</f>
        <v/>
      </c>
      <c r="F4100"/>
      <c r="G4100" s="39">
        <v>18.16</v>
      </c>
      <c r="H4100" s="39">
        <v>18.155270000000002</v>
      </c>
      <c r="I4100" s="39">
        <v>43.428014429999998</v>
      </c>
      <c r="J4100" s="39">
        <v>52.915246580000002</v>
      </c>
      <c r="K4100" s="39">
        <v>226.5</v>
      </c>
      <c r="L4100"/>
    </row>
    <row r="4101" spans="3:14" x14ac:dyDescent="0.45">
      <c r="C4101">
        <v>83</v>
      </c>
      <c r="D4101">
        <f t="shared" si="130"/>
        <v>5874</v>
      </c>
      <c r="E4101" t="str">
        <f t="shared" si="131"/>
        <v/>
      </c>
      <c r="F4101"/>
      <c r="G4101" s="39">
        <v>38.97</v>
      </c>
      <c r="H4101" s="39">
        <v>38.98254</v>
      </c>
      <c r="I4101" s="39">
        <v>43.427910830000002</v>
      </c>
      <c r="J4101" s="39">
        <v>52.915032439999997</v>
      </c>
      <c r="K4101" s="39">
        <v>225.7</v>
      </c>
      <c r="L4101"/>
    </row>
    <row r="4102" spans="3:14" x14ac:dyDescent="0.45">
      <c r="C4102">
        <v>83</v>
      </c>
      <c r="D4102">
        <f t="shared" si="130"/>
        <v>5874</v>
      </c>
      <c r="E4102" t="str">
        <f t="shared" si="131"/>
        <v/>
      </c>
      <c r="F4102"/>
      <c r="G4102" s="39">
        <v>91.44</v>
      </c>
      <c r="H4102" s="39">
        <v>91.531630000000007</v>
      </c>
      <c r="I4102" s="39">
        <v>43.427524159999997</v>
      </c>
      <c r="J4102" s="39">
        <v>52.914660339999998</v>
      </c>
      <c r="K4102" s="39">
        <v>222.87</v>
      </c>
      <c r="L4102"/>
    </row>
    <row r="4103" spans="3:14" x14ac:dyDescent="0.45">
      <c r="C4103">
        <v>83</v>
      </c>
      <c r="D4103">
        <f t="shared" si="130"/>
        <v>5874</v>
      </c>
      <c r="E4103" t="str">
        <f t="shared" si="131"/>
        <v/>
      </c>
      <c r="F4103"/>
      <c r="G4103" s="39">
        <v>153.34</v>
      </c>
      <c r="H4103" s="39">
        <v>153.47839999999999</v>
      </c>
      <c r="I4103" s="39">
        <v>43.427067999999998</v>
      </c>
      <c r="J4103" s="39">
        <v>52.914221400000002</v>
      </c>
      <c r="K4103" s="39">
        <v>220.47</v>
      </c>
      <c r="L4103"/>
    </row>
    <row r="4104" spans="3:14" x14ac:dyDescent="0.45">
      <c r="C4104">
        <v>83</v>
      </c>
      <c r="D4104">
        <f t="shared" si="130"/>
        <v>5874</v>
      </c>
      <c r="E4104" t="str">
        <f t="shared" si="131"/>
        <v/>
      </c>
      <c r="F4104"/>
      <c r="G4104" s="39">
        <v>182.88</v>
      </c>
      <c r="H4104" s="39">
        <v>183.0729</v>
      </c>
      <c r="I4104" s="39">
        <v>43.42708828</v>
      </c>
      <c r="J4104" s="39">
        <v>52.913857659999998</v>
      </c>
      <c r="K4104" s="39">
        <v>218.67</v>
      </c>
      <c r="L4104"/>
    </row>
    <row r="4105" spans="3:14" x14ac:dyDescent="0.45">
      <c r="C4105">
        <v>83</v>
      </c>
      <c r="D4105">
        <f t="shared" si="130"/>
        <v>5874</v>
      </c>
      <c r="E4105" t="str">
        <f t="shared" si="131"/>
        <v/>
      </c>
      <c r="F4105"/>
      <c r="G4105" s="39">
        <v>230.41</v>
      </c>
      <c r="H4105" s="39">
        <v>230.6063</v>
      </c>
      <c r="I4105" s="39">
        <v>43.427120909999999</v>
      </c>
      <c r="J4105" s="39">
        <v>52.91327235</v>
      </c>
      <c r="K4105" s="39">
        <v>218.66</v>
      </c>
      <c r="L4105"/>
    </row>
    <row r="4106" spans="3:14" x14ac:dyDescent="0.45">
      <c r="C4106">
        <v>83</v>
      </c>
      <c r="D4106">
        <f t="shared" si="130"/>
        <v>5874</v>
      </c>
      <c r="E4106" t="str">
        <f t="shared" si="131"/>
        <v/>
      </c>
      <c r="F4106"/>
      <c r="G4106" s="39">
        <v>274.32</v>
      </c>
      <c r="H4106" s="39">
        <v>274.53519999999997</v>
      </c>
      <c r="I4106" s="39">
        <v>43.427107530000001</v>
      </c>
      <c r="J4106" s="39">
        <v>52.912730430000003</v>
      </c>
      <c r="K4106" s="39">
        <v>217.26</v>
      </c>
      <c r="L4106"/>
    </row>
    <row r="4107" spans="3:14" x14ac:dyDescent="0.45">
      <c r="C4107">
        <v>83</v>
      </c>
      <c r="D4107">
        <f t="shared" ref="D4107:D4170" si="132">IF(F4107&gt;0,F4107,F4107+D4106)</f>
        <v>5874</v>
      </c>
      <c r="E4107" t="str">
        <f t="shared" si="131"/>
        <v/>
      </c>
      <c r="F4107"/>
      <c r="G4107" s="39">
        <v>344.58</v>
      </c>
      <c r="H4107" s="39">
        <v>344.81470000000002</v>
      </c>
      <c r="I4107" s="39">
        <v>43.427086119999998</v>
      </c>
      <c r="J4107" s="39">
        <v>52.911863199999999</v>
      </c>
      <c r="K4107" s="39">
        <v>215.73</v>
      </c>
      <c r="L4107"/>
    </row>
    <row r="4108" spans="3:14" x14ac:dyDescent="0.45">
      <c r="C4108">
        <v>83</v>
      </c>
      <c r="D4108">
        <f t="shared" si="132"/>
        <v>5874</v>
      </c>
      <c r="E4108" t="str">
        <f t="shared" si="131"/>
        <v/>
      </c>
      <c r="F4108"/>
      <c r="G4108" s="39">
        <v>365.76</v>
      </c>
      <c r="H4108" s="39">
        <v>365.99279999999999</v>
      </c>
      <c r="I4108" s="39">
        <v>43.427112299999997</v>
      </c>
      <c r="J4108" s="39">
        <v>52.911604150000002</v>
      </c>
      <c r="K4108" s="39">
        <v>215.53</v>
      </c>
      <c r="L4108"/>
    </row>
    <row r="4109" spans="3:14" x14ac:dyDescent="0.45">
      <c r="C4109">
        <v>83</v>
      </c>
      <c r="D4109">
        <f t="shared" si="132"/>
        <v>5874</v>
      </c>
      <c r="E4109" t="str">
        <f t="shared" si="131"/>
        <v/>
      </c>
      <c r="F4109"/>
      <c r="G4109" s="39">
        <v>420.51</v>
      </c>
      <c r="H4109" s="39">
        <v>420.74250000000001</v>
      </c>
      <c r="I4109" s="39">
        <v>43.427179979999998</v>
      </c>
      <c r="J4109" s="39">
        <v>52.910934419999997</v>
      </c>
      <c r="K4109" s="39">
        <v>215.73</v>
      </c>
      <c r="L4109"/>
    </row>
    <row r="4110" spans="3:14" x14ac:dyDescent="0.45">
      <c r="C4110">
        <v>83</v>
      </c>
      <c r="D4110">
        <f t="shared" si="132"/>
        <v>5874</v>
      </c>
      <c r="E4110" t="str">
        <f t="shared" si="131"/>
        <v/>
      </c>
      <c r="F4110"/>
      <c r="G4110" s="39">
        <v>457.2</v>
      </c>
      <c r="H4110" s="39">
        <v>457.46809999999999</v>
      </c>
      <c r="I4110" s="39">
        <v>43.427317260000002</v>
      </c>
      <c r="J4110" s="39">
        <v>52.910522309999998</v>
      </c>
      <c r="K4110" s="39">
        <v>214.13</v>
      </c>
      <c r="L4110"/>
    </row>
    <row r="4111" spans="3:14" x14ac:dyDescent="0.45">
      <c r="C4111">
        <v>83</v>
      </c>
      <c r="D4111">
        <f t="shared" si="132"/>
        <v>5874</v>
      </c>
      <c r="E4111" t="str">
        <f t="shared" si="131"/>
        <v/>
      </c>
      <c r="F4111"/>
      <c r="G4111" s="39">
        <v>511.84</v>
      </c>
      <c r="H4111" s="39">
        <v>512.11239999999998</v>
      </c>
      <c r="I4111" s="39">
        <v>43.427521710000001</v>
      </c>
      <c r="J4111" s="39">
        <v>52.909908540000004</v>
      </c>
      <c r="K4111" s="39">
        <v>213.93</v>
      </c>
      <c r="L4111"/>
    </row>
    <row r="4112" spans="3:14" x14ac:dyDescent="0.45">
      <c r="C4112">
        <v>83</v>
      </c>
      <c r="D4112">
        <f t="shared" si="132"/>
        <v>5874</v>
      </c>
      <c r="E4112">
        <f t="shared" si="131"/>
        <v>519.89660000000003</v>
      </c>
      <c r="F4112"/>
      <c r="G4112" s="39">
        <v>519.61</v>
      </c>
      <c r="H4112" s="39">
        <v>519.89660000000003</v>
      </c>
      <c r="I4112" s="39">
        <v>43.427562850000001</v>
      </c>
      <c r="J4112" s="39">
        <v>52.909831070000003</v>
      </c>
      <c r="K4112" s="39">
        <v>214.53</v>
      </c>
      <c r="L4112"/>
    </row>
    <row r="4113" spans="3:14" x14ac:dyDescent="0.45">
      <c r="C4113">
        <v>83</v>
      </c>
      <c r="D4113">
        <f t="shared" si="132"/>
        <v>5971</v>
      </c>
      <c r="E4113" t="str">
        <f t="shared" si="131"/>
        <v/>
      </c>
      <c r="F4113">
        <v>5971</v>
      </c>
      <c r="G4113" s="39">
        <v>0</v>
      </c>
      <c r="H4113" s="39">
        <v>0</v>
      </c>
      <c r="I4113" s="39">
        <v>43.428931759999998</v>
      </c>
      <c r="J4113" s="39">
        <v>52.904978059999998</v>
      </c>
      <c r="K4113" s="39">
        <v>219.56</v>
      </c>
      <c r="L4113" s="39">
        <v>98</v>
      </c>
      <c r="M4113" s="39">
        <v>8</v>
      </c>
      <c r="N4113" s="39">
        <v>0.2</v>
      </c>
    </row>
    <row r="4114" spans="3:14" x14ac:dyDescent="0.45">
      <c r="C4114">
        <v>83</v>
      </c>
      <c r="D4114">
        <f t="shared" si="132"/>
        <v>5971</v>
      </c>
      <c r="E4114" t="str">
        <f t="shared" si="131"/>
        <v/>
      </c>
      <c r="F4114"/>
      <c r="G4114" s="39">
        <v>6.67</v>
      </c>
      <c r="H4114" s="39">
        <v>6.6733640000000003</v>
      </c>
      <c r="I4114" s="39">
        <v>43.428911829999997</v>
      </c>
      <c r="J4114" s="39">
        <v>52.904900320000003</v>
      </c>
      <c r="K4114" s="39">
        <v>219.56</v>
      </c>
      <c r="L4114"/>
    </row>
    <row r="4115" spans="3:14" x14ac:dyDescent="0.45">
      <c r="C4115">
        <v>83</v>
      </c>
      <c r="D4115">
        <f t="shared" si="132"/>
        <v>5971</v>
      </c>
      <c r="E4115" t="str">
        <f t="shared" si="131"/>
        <v/>
      </c>
      <c r="F4115"/>
      <c r="G4115" s="39">
        <v>46.06</v>
      </c>
      <c r="H4115" s="39">
        <v>46.082149999999999</v>
      </c>
      <c r="I4115" s="39">
        <v>43.428658230000003</v>
      </c>
      <c r="J4115" s="39">
        <v>52.904560480000001</v>
      </c>
      <c r="K4115" s="39">
        <v>218.13</v>
      </c>
      <c r="L4115"/>
    </row>
    <row r="4116" spans="3:14" x14ac:dyDescent="0.45">
      <c r="C4116">
        <v>83</v>
      </c>
      <c r="D4116">
        <f t="shared" si="132"/>
        <v>5971</v>
      </c>
      <c r="E4116" t="str">
        <f t="shared" si="131"/>
        <v/>
      </c>
      <c r="F4116"/>
      <c r="G4116" s="39">
        <v>84.37</v>
      </c>
      <c r="H4116" s="39">
        <v>84.647540000000006</v>
      </c>
      <c r="I4116" s="39">
        <v>43.428445150000002</v>
      </c>
      <c r="J4116" s="39">
        <v>52.904188439999999</v>
      </c>
      <c r="K4116" s="39">
        <v>222.53</v>
      </c>
      <c r="L4116"/>
    </row>
    <row r="4117" spans="3:14" x14ac:dyDescent="0.45">
      <c r="C4117">
        <v>83</v>
      </c>
      <c r="D4117">
        <f t="shared" si="132"/>
        <v>5971</v>
      </c>
      <c r="E4117" t="str">
        <f t="shared" si="131"/>
        <v/>
      </c>
      <c r="F4117"/>
      <c r="G4117" s="39">
        <v>91.44</v>
      </c>
      <c r="H4117" s="39">
        <v>91.720600000000005</v>
      </c>
      <c r="I4117" s="39">
        <v>43.428438470000003</v>
      </c>
      <c r="J4117" s="39">
        <v>52.904101609999998</v>
      </c>
      <c r="K4117" s="39">
        <v>222.33</v>
      </c>
      <c r="L4117"/>
    </row>
    <row r="4118" spans="3:14" x14ac:dyDescent="0.45">
      <c r="C4118">
        <v>83</v>
      </c>
      <c r="D4118">
        <f t="shared" si="132"/>
        <v>5971</v>
      </c>
      <c r="E4118" t="str">
        <f t="shared" si="131"/>
        <v/>
      </c>
      <c r="F4118"/>
      <c r="G4118" s="39">
        <v>103.62</v>
      </c>
      <c r="H4118" s="39">
        <v>103.8989</v>
      </c>
      <c r="I4118" s="39">
        <v>43.428426969999997</v>
      </c>
      <c r="J4118" s="39">
        <v>52.903952029999999</v>
      </c>
      <c r="K4118" s="39">
        <v>222.33</v>
      </c>
      <c r="L4118"/>
    </row>
    <row r="4119" spans="3:14" x14ac:dyDescent="0.45">
      <c r="C4119">
        <v>83</v>
      </c>
      <c r="D4119">
        <f t="shared" si="132"/>
        <v>5971</v>
      </c>
      <c r="E4119">
        <f t="shared" si="131"/>
        <v>106.78530000000001</v>
      </c>
      <c r="F4119"/>
      <c r="G4119" s="39">
        <v>106.5</v>
      </c>
      <c r="H4119" s="39">
        <v>106.78530000000001</v>
      </c>
      <c r="I4119" s="39">
        <v>43.428422910000002</v>
      </c>
      <c r="J4119" s="39">
        <v>52.90391683</v>
      </c>
      <c r="K4119" s="39">
        <v>222.33</v>
      </c>
      <c r="L4119"/>
    </row>
    <row r="4120" spans="3:14" x14ac:dyDescent="0.45">
      <c r="C4120">
        <v>83</v>
      </c>
      <c r="D4120">
        <f t="shared" si="132"/>
        <v>5972</v>
      </c>
      <c r="E4120" t="str">
        <f t="shared" si="131"/>
        <v/>
      </c>
      <c r="F4120">
        <v>5972</v>
      </c>
      <c r="G4120" s="39">
        <v>0</v>
      </c>
      <c r="H4120" s="39">
        <v>0</v>
      </c>
      <c r="I4120" s="39">
        <v>43.429847850000002</v>
      </c>
      <c r="J4120" s="39">
        <v>52.897282779999998</v>
      </c>
      <c r="K4120" s="39">
        <v>208.91</v>
      </c>
      <c r="L4120" s="39">
        <v>98</v>
      </c>
      <c r="M4120" s="39">
        <v>8</v>
      </c>
      <c r="N4120" s="39">
        <v>0.2</v>
      </c>
    </row>
    <row r="4121" spans="3:14" x14ac:dyDescent="0.45">
      <c r="C4121">
        <v>83</v>
      </c>
      <c r="D4121">
        <f t="shared" si="132"/>
        <v>5972</v>
      </c>
      <c r="E4121" t="str">
        <f t="shared" si="131"/>
        <v/>
      </c>
      <c r="F4121"/>
      <c r="G4121" s="39">
        <v>27.28</v>
      </c>
      <c r="H4121" s="39">
        <v>27.28923</v>
      </c>
      <c r="I4121" s="39">
        <v>43.429606630000002</v>
      </c>
      <c r="J4121" s="39">
        <v>52.897219710000002</v>
      </c>
      <c r="K4121" s="39">
        <v>209.51</v>
      </c>
      <c r="L4121"/>
    </row>
    <row r="4122" spans="3:14" x14ac:dyDescent="0.45">
      <c r="C4122">
        <v>83</v>
      </c>
      <c r="D4122">
        <f t="shared" si="132"/>
        <v>5972</v>
      </c>
      <c r="E4122" t="str">
        <f t="shared" si="131"/>
        <v/>
      </c>
      <c r="F4122"/>
      <c r="G4122" s="39">
        <v>65.02</v>
      </c>
      <c r="H4122" s="39">
        <v>65.026150000000001</v>
      </c>
      <c r="I4122" s="39">
        <v>43.429273770000002</v>
      </c>
      <c r="J4122" s="39">
        <v>52.89712694</v>
      </c>
      <c r="K4122" s="39">
        <v>209.82</v>
      </c>
      <c r="L4122"/>
    </row>
    <row r="4123" spans="3:14" x14ac:dyDescent="0.45">
      <c r="C4123">
        <v>83</v>
      </c>
      <c r="D4123">
        <f t="shared" si="132"/>
        <v>5972</v>
      </c>
      <c r="E4123" t="str">
        <f t="shared" si="131"/>
        <v/>
      </c>
      <c r="F4123"/>
      <c r="G4123" s="39">
        <v>91.44</v>
      </c>
      <c r="H4123" s="39">
        <v>91.475110000000001</v>
      </c>
      <c r="I4123" s="39">
        <v>43.429039529999997</v>
      </c>
      <c r="J4123" s="39">
        <v>52.897070560000003</v>
      </c>
      <c r="K4123" s="39">
        <v>211.02</v>
      </c>
      <c r="L4123"/>
    </row>
    <row r="4124" spans="3:14" x14ac:dyDescent="0.45">
      <c r="C4124">
        <v>83</v>
      </c>
      <c r="D4124">
        <f t="shared" si="132"/>
        <v>5972</v>
      </c>
      <c r="E4124" t="str">
        <f t="shared" si="131"/>
        <v/>
      </c>
      <c r="F4124"/>
      <c r="G4124" s="39">
        <v>142.47999999999999</v>
      </c>
      <c r="H4124" s="39">
        <v>142.5334</v>
      </c>
      <c r="I4124" s="39">
        <v>43.428587</v>
      </c>
      <c r="J4124" s="39">
        <v>52.896961640000001</v>
      </c>
      <c r="K4124" s="39">
        <v>212.22</v>
      </c>
      <c r="L4124"/>
    </row>
    <row r="4125" spans="3:14" x14ac:dyDescent="0.45">
      <c r="C4125">
        <v>83</v>
      </c>
      <c r="D4125">
        <f t="shared" si="132"/>
        <v>5972</v>
      </c>
      <c r="E4125" t="str">
        <f t="shared" si="131"/>
        <v/>
      </c>
      <c r="F4125"/>
      <c r="G4125" s="39">
        <v>182.88</v>
      </c>
      <c r="H4125" s="39">
        <v>182.94159999999999</v>
      </c>
      <c r="I4125" s="39">
        <v>43.428225380000001</v>
      </c>
      <c r="J4125" s="39">
        <v>52.896909780000001</v>
      </c>
      <c r="K4125" s="39">
        <v>213.22</v>
      </c>
      <c r="L4125"/>
    </row>
    <row r="4126" spans="3:14" x14ac:dyDescent="0.45">
      <c r="C4126">
        <v>83</v>
      </c>
      <c r="D4126">
        <f t="shared" si="132"/>
        <v>5972</v>
      </c>
      <c r="E4126" t="str">
        <f t="shared" si="131"/>
        <v/>
      </c>
      <c r="F4126"/>
      <c r="G4126" s="39">
        <v>273.99</v>
      </c>
      <c r="H4126" s="39">
        <v>274.38119999999998</v>
      </c>
      <c r="I4126" s="39">
        <v>43.427409760000003</v>
      </c>
      <c r="J4126" s="39">
        <v>52.896792789999999</v>
      </c>
      <c r="K4126" s="39">
        <v>220.98</v>
      </c>
      <c r="L4126"/>
    </row>
    <row r="4127" spans="3:14" x14ac:dyDescent="0.45">
      <c r="C4127">
        <v>83</v>
      </c>
      <c r="D4127">
        <f t="shared" si="132"/>
        <v>5972</v>
      </c>
      <c r="E4127" t="str">
        <f t="shared" si="131"/>
        <v/>
      </c>
      <c r="F4127"/>
      <c r="G4127" s="39">
        <v>274.32</v>
      </c>
      <c r="H4127" s="39">
        <v>274.7115</v>
      </c>
      <c r="I4127" s="39">
        <v>43.427406869999999</v>
      </c>
      <c r="J4127" s="39">
        <v>52.89679185</v>
      </c>
      <c r="K4127" s="39">
        <v>220.98</v>
      </c>
      <c r="L4127"/>
    </row>
    <row r="4128" spans="3:14" x14ac:dyDescent="0.45">
      <c r="C4128">
        <v>83</v>
      </c>
      <c r="D4128">
        <f t="shared" si="132"/>
        <v>5972</v>
      </c>
      <c r="E4128" t="str">
        <f t="shared" si="131"/>
        <v/>
      </c>
      <c r="F4128"/>
      <c r="G4128" s="39">
        <v>305.08999999999997</v>
      </c>
      <c r="H4128" s="39">
        <v>305.69099999999997</v>
      </c>
      <c r="I4128" s="39">
        <v>43.427137350000002</v>
      </c>
      <c r="J4128" s="39">
        <v>52.896704409999998</v>
      </c>
      <c r="K4128" s="39">
        <v>224.58</v>
      </c>
      <c r="L4128"/>
    </row>
    <row r="4129" spans="3:14" x14ac:dyDescent="0.45">
      <c r="C4129">
        <v>83</v>
      </c>
      <c r="D4129">
        <f t="shared" si="132"/>
        <v>5972</v>
      </c>
      <c r="E4129" t="str">
        <f t="shared" si="131"/>
        <v/>
      </c>
      <c r="F4129"/>
      <c r="G4129" s="39">
        <v>365.76</v>
      </c>
      <c r="H4129" s="39">
        <v>366.36270000000002</v>
      </c>
      <c r="I4129" s="39">
        <v>43.426699730000003</v>
      </c>
      <c r="J4129" s="39">
        <v>52.896256229999999</v>
      </c>
      <c r="K4129" s="39">
        <v>224.98</v>
      </c>
      <c r="L4129"/>
    </row>
    <row r="4130" spans="3:14" x14ac:dyDescent="0.45">
      <c r="C4130">
        <v>83</v>
      </c>
      <c r="D4130">
        <f t="shared" si="132"/>
        <v>5972</v>
      </c>
      <c r="E4130" t="str">
        <f t="shared" si="131"/>
        <v/>
      </c>
      <c r="F4130"/>
      <c r="G4130" s="39">
        <v>387.51</v>
      </c>
      <c r="H4130" s="39">
        <v>388.12909999999999</v>
      </c>
      <c r="I4130" s="39">
        <v>43.426542840000003</v>
      </c>
      <c r="J4130" s="39">
        <v>52.896095549999998</v>
      </c>
      <c r="K4130" s="39">
        <v>224.18</v>
      </c>
      <c r="L4130"/>
    </row>
    <row r="4131" spans="3:14" x14ac:dyDescent="0.45">
      <c r="C4131">
        <v>83</v>
      </c>
      <c r="D4131">
        <f t="shared" si="132"/>
        <v>5972</v>
      </c>
      <c r="E4131">
        <f t="shared" si="131"/>
        <v>392.31349999999998</v>
      </c>
      <c r="F4131"/>
      <c r="G4131" s="39">
        <v>391.7</v>
      </c>
      <c r="H4131" s="39">
        <v>392.31349999999998</v>
      </c>
      <c r="I4131" s="39">
        <v>43.426505990000003</v>
      </c>
      <c r="J4131" s="39">
        <v>52.896084879999997</v>
      </c>
      <c r="K4131" s="39">
        <v>224.18</v>
      </c>
      <c r="L4131"/>
    </row>
    <row r="4132" spans="3:14" x14ac:dyDescent="0.45">
      <c r="C4132">
        <v>83</v>
      </c>
      <c r="D4132">
        <f t="shared" si="132"/>
        <v>5974</v>
      </c>
      <c r="E4132" t="str">
        <f t="shared" si="131"/>
        <v/>
      </c>
      <c r="F4132">
        <v>5974</v>
      </c>
      <c r="G4132" s="39">
        <v>0</v>
      </c>
      <c r="H4132" s="39">
        <v>0</v>
      </c>
      <c r="I4132" s="39">
        <v>43.425994420000002</v>
      </c>
      <c r="J4132" s="39">
        <v>52.894991109999999</v>
      </c>
      <c r="K4132" s="39">
        <v>226.07</v>
      </c>
      <c r="L4132" s="39">
        <v>98</v>
      </c>
      <c r="M4132" s="39">
        <v>8</v>
      </c>
      <c r="N4132" s="39">
        <v>0.2</v>
      </c>
    </row>
    <row r="4133" spans="3:14" x14ac:dyDescent="0.45">
      <c r="C4133">
        <v>83</v>
      </c>
      <c r="D4133">
        <f t="shared" si="132"/>
        <v>5974</v>
      </c>
      <c r="E4133" t="str">
        <f t="shared" si="131"/>
        <v/>
      </c>
      <c r="F4133"/>
      <c r="G4133" s="39">
        <v>16.03</v>
      </c>
      <c r="H4133" s="39">
        <v>16.058520000000001</v>
      </c>
      <c r="I4133" s="39">
        <v>43.426037659999999</v>
      </c>
      <c r="J4133" s="39">
        <v>52.895179939999998</v>
      </c>
      <c r="K4133" s="39">
        <v>225.07</v>
      </c>
      <c r="L4133"/>
    </row>
    <row r="4134" spans="3:14" x14ac:dyDescent="0.45">
      <c r="C4134">
        <v>83</v>
      </c>
      <c r="D4134">
        <f t="shared" si="132"/>
        <v>5974</v>
      </c>
      <c r="E4134" t="str">
        <f t="shared" si="131"/>
        <v/>
      </c>
      <c r="F4134"/>
      <c r="G4134" s="39">
        <v>16.84</v>
      </c>
      <c r="H4134" s="39">
        <v>16.869479999999999</v>
      </c>
      <c r="I4134" s="39">
        <v>43.426039840000001</v>
      </c>
      <c r="J4134" s="39">
        <v>52.895189500000001</v>
      </c>
      <c r="K4134" s="39">
        <v>225.07</v>
      </c>
      <c r="L4134"/>
    </row>
    <row r="4135" spans="3:14" x14ac:dyDescent="0.45">
      <c r="C4135">
        <v>83</v>
      </c>
      <c r="D4135">
        <f t="shared" si="132"/>
        <v>5974</v>
      </c>
      <c r="E4135" t="str">
        <f t="shared" si="131"/>
        <v/>
      </c>
      <c r="F4135"/>
      <c r="G4135" s="39">
        <v>44.48</v>
      </c>
      <c r="H4135" s="39">
        <v>44.630960000000002</v>
      </c>
      <c r="I4135" s="39">
        <v>43.426143979999999</v>
      </c>
      <c r="J4135" s="39">
        <v>52.895499489999999</v>
      </c>
      <c r="K4135" s="39">
        <v>227.67</v>
      </c>
      <c r="L4135"/>
    </row>
    <row r="4136" spans="3:14" x14ac:dyDescent="0.45">
      <c r="C4136">
        <v>83</v>
      </c>
      <c r="D4136">
        <f t="shared" si="132"/>
        <v>5974</v>
      </c>
      <c r="E4136" t="str">
        <f t="shared" si="131"/>
        <v/>
      </c>
      <c r="F4136"/>
      <c r="G4136" s="39">
        <v>80.150000000000006</v>
      </c>
      <c r="H4136" s="39">
        <v>80.334770000000006</v>
      </c>
      <c r="I4136" s="39">
        <v>43.426330370000002</v>
      </c>
      <c r="J4136" s="39">
        <v>52.895858130000001</v>
      </c>
      <c r="K4136" s="39">
        <v>226.07</v>
      </c>
      <c r="L4136"/>
    </row>
    <row r="4137" spans="3:14" x14ac:dyDescent="0.45">
      <c r="C4137">
        <v>83</v>
      </c>
      <c r="D4137">
        <f t="shared" si="132"/>
        <v>5974</v>
      </c>
      <c r="E4137" t="str">
        <f t="shared" si="131"/>
        <v/>
      </c>
      <c r="F4137"/>
      <c r="G4137" s="39">
        <v>103.18</v>
      </c>
      <c r="H4137" s="39">
        <v>103.4513</v>
      </c>
      <c r="I4137" s="39">
        <v>43.426469079999997</v>
      </c>
      <c r="J4137" s="39">
        <v>52.89606963</v>
      </c>
      <c r="K4137" s="39">
        <v>224.18</v>
      </c>
      <c r="L4137"/>
    </row>
    <row r="4138" spans="3:14" x14ac:dyDescent="0.45">
      <c r="C4138">
        <v>83</v>
      </c>
      <c r="D4138">
        <f t="shared" si="132"/>
        <v>5974</v>
      </c>
      <c r="E4138">
        <f t="shared" si="131"/>
        <v>107.7338</v>
      </c>
      <c r="F4138"/>
      <c r="G4138" s="39">
        <v>107.47</v>
      </c>
      <c r="H4138" s="39">
        <v>107.7338</v>
      </c>
      <c r="I4138" s="39">
        <v>43.426505990000003</v>
      </c>
      <c r="J4138" s="39">
        <v>52.896084879999997</v>
      </c>
      <c r="K4138" s="39">
        <v>224.18</v>
      </c>
      <c r="L4138"/>
    </row>
    <row r="4139" spans="3:14" x14ac:dyDescent="0.45">
      <c r="C4139">
        <v>83</v>
      </c>
      <c r="D4139">
        <f t="shared" si="132"/>
        <v>6744</v>
      </c>
      <c r="E4139" t="str">
        <f t="shared" si="131"/>
        <v/>
      </c>
      <c r="F4139" s="39">
        <v>6744</v>
      </c>
      <c r="G4139" s="39">
        <v>0</v>
      </c>
      <c r="H4139" s="39">
        <v>0</v>
      </c>
      <c r="I4139" s="39">
        <v>43.418783359999999</v>
      </c>
      <c r="J4139" s="39">
        <v>52.913049899999997</v>
      </c>
      <c r="K4139" s="39">
        <v>230.27</v>
      </c>
      <c r="L4139" s="39">
        <v>98</v>
      </c>
      <c r="M4139" s="39">
        <v>8</v>
      </c>
      <c r="N4139" s="39">
        <v>0.2</v>
      </c>
    </row>
    <row r="4140" spans="3:14" x14ac:dyDescent="0.45">
      <c r="C4140">
        <v>83</v>
      </c>
      <c r="D4140">
        <f t="shared" si="132"/>
        <v>6744</v>
      </c>
      <c r="E4140" t="str">
        <f t="shared" si="131"/>
        <v/>
      </c>
      <c r="F4140"/>
      <c r="G4140" s="39">
        <v>14.59</v>
      </c>
      <c r="H4140" s="39">
        <v>14.59249</v>
      </c>
      <c r="I4140" s="39">
        <v>43.418835970000003</v>
      </c>
      <c r="J4140" s="39">
        <v>52.912884869999999</v>
      </c>
      <c r="K4140" s="39">
        <v>229.87</v>
      </c>
      <c r="L4140"/>
    </row>
    <row r="4141" spans="3:14" x14ac:dyDescent="0.45">
      <c r="C4141">
        <v>83</v>
      </c>
      <c r="D4141">
        <f t="shared" si="132"/>
        <v>6744</v>
      </c>
      <c r="E4141" t="str">
        <f t="shared" si="131"/>
        <v/>
      </c>
      <c r="F4141"/>
      <c r="G4141" s="39">
        <v>25.09</v>
      </c>
      <c r="H4141" s="39">
        <v>25.099540000000001</v>
      </c>
      <c r="I4141" s="39">
        <v>43.418873380000001</v>
      </c>
      <c r="J4141" s="39">
        <v>52.912765739999998</v>
      </c>
      <c r="K4141" s="39">
        <v>229.67</v>
      </c>
      <c r="L4141"/>
    </row>
    <row r="4142" spans="3:14" x14ac:dyDescent="0.45">
      <c r="C4142">
        <v>83</v>
      </c>
      <c r="D4142">
        <f t="shared" si="132"/>
        <v>6744</v>
      </c>
      <c r="E4142" t="str">
        <f t="shared" si="131"/>
        <v/>
      </c>
      <c r="F4142"/>
      <c r="G4142" s="39">
        <v>91.44</v>
      </c>
      <c r="H4142" s="39">
        <v>91.447689999999994</v>
      </c>
      <c r="I4142" s="39">
        <v>43.419245510000003</v>
      </c>
      <c r="J4142" s="39">
        <v>52.912124990000002</v>
      </c>
      <c r="K4142" s="39">
        <v>229.87</v>
      </c>
      <c r="L4142"/>
    </row>
    <row r="4143" spans="3:14" x14ac:dyDescent="0.45">
      <c r="C4143">
        <v>83</v>
      </c>
      <c r="D4143">
        <f t="shared" si="132"/>
        <v>6744</v>
      </c>
      <c r="E4143" t="str">
        <f t="shared" si="131"/>
        <v/>
      </c>
      <c r="F4143"/>
      <c r="G4143" s="39">
        <v>106.17</v>
      </c>
      <c r="H4143" s="39">
        <v>106.1777</v>
      </c>
      <c r="I4143" s="39">
        <v>43.419328120000003</v>
      </c>
      <c r="J4143" s="39">
        <v>52.911982739999999</v>
      </c>
      <c r="K4143" s="39">
        <v>230.07</v>
      </c>
      <c r="L4143"/>
    </row>
    <row r="4144" spans="3:14" x14ac:dyDescent="0.45">
      <c r="C4144">
        <v>83</v>
      </c>
      <c r="D4144">
        <f t="shared" si="132"/>
        <v>6744</v>
      </c>
      <c r="E4144" t="str">
        <f t="shared" si="131"/>
        <v/>
      </c>
      <c r="F4144"/>
      <c r="G4144" s="39">
        <v>182.88</v>
      </c>
      <c r="H4144" s="39">
        <v>182.89070000000001</v>
      </c>
      <c r="I4144" s="39">
        <v>43.419753319999998</v>
      </c>
      <c r="J4144" s="39">
        <v>52.911236420000002</v>
      </c>
      <c r="K4144" s="39">
        <v>229.56</v>
      </c>
      <c r="L4144"/>
    </row>
    <row r="4145" spans="3:14" x14ac:dyDescent="0.45">
      <c r="C4145">
        <v>83</v>
      </c>
      <c r="D4145">
        <f t="shared" si="132"/>
        <v>6744</v>
      </c>
      <c r="E4145" t="str">
        <f t="shared" si="131"/>
        <v/>
      </c>
      <c r="F4145"/>
      <c r="G4145" s="39">
        <v>190.58</v>
      </c>
      <c r="H4145" s="39">
        <v>190.68299999999999</v>
      </c>
      <c r="I4145" s="39">
        <v>43.419795989999997</v>
      </c>
      <c r="J4145" s="39">
        <v>52.911161509999999</v>
      </c>
      <c r="K4145" s="39">
        <v>228.36</v>
      </c>
      <c r="L4145"/>
    </row>
    <row r="4146" spans="3:14" x14ac:dyDescent="0.45">
      <c r="C4146">
        <v>83</v>
      </c>
      <c r="D4146">
        <f t="shared" si="132"/>
        <v>6744</v>
      </c>
      <c r="E4146" t="str">
        <f t="shared" si="131"/>
        <v/>
      </c>
      <c r="F4146"/>
      <c r="G4146" s="39">
        <v>252.05</v>
      </c>
      <c r="H4146" s="39">
        <v>252.14920000000001</v>
      </c>
      <c r="I4146" s="39">
        <v>43.420125640000002</v>
      </c>
      <c r="J4146" s="39">
        <v>52.910551959999999</v>
      </c>
      <c r="K4146" s="39">
        <v>228.36</v>
      </c>
      <c r="L4146"/>
    </row>
    <row r="4147" spans="3:14" x14ac:dyDescent="0.45">
      <c r="C4147">
        <v>83</v>
      </c>
      <c r="D4147">
        <f t="shared" si="132"/>
        <v>6744</v>
      </c>
      <c r="E4147" t="str">
        <f t="shared" si="131"/>
        <v/>
      </c>
      <c r="F4147"/>
      <c r="G4147" s="39">
        <v>274.32</v>
      </c>
      <c r="H4147" s="39">
        <v>274.4273</v>
      </c>
      <c r="I4147" s="39">
        <v>43.420238550000001</v>
      </c>
      <c r="J4147" s="39">
        <v>52.910324670000001</v>
      </c>
      <c r="K4147" s="39">
        <v>228.76</v>
      </c>
      <c r="L4147"/>
    </row>
    <row r="4148" spans="3:14" x14ac:dyDescent="0.45">
      <c r="C4148">
        <v>83</v>
      </c>
      <c r="D4148">
        <f t="shared" si="132"/>
        <v>6744</v>
      </c>
      <c r="E4148" t="str">
        <f t="shared" si="131"/>
        <v/>
      </c>
      <c r="F4148"/>
      <c r="G4148" s="39">
        <v>317.18</v>
      </c>
      <c r="H4148" s="39">
        <v>317.32749999999999</v>
      </c>
      <c r="I4148" s="39">
        <v>43.420455789999998</v>
      </c>
      <c r="J4148" s="39">
        <v>52.909887359999999</v>
      </c>
      <c r="K4148" s="39">
        <v>226.85</v>
      </c>
      <c r="L4148"/>
    </row>
    <row r="4149" spans="3:14" x14ac:dyDescent="0.45">
      <c r="C4149">
        <v>83</v>
      </c>
      <c r="D4149">
        <f t="shared" si="132"/>
        <v>6744</v>
      </c>
      <c r="E4149" t="str">
        <f t="shared" si="131"/>
        <v/>
      </c>
      <c r="F4149"/>
      <c r="G4149" s="39">
        <v>365.76</v>
      </c>
      <c r="H4149" s="39">
        <v>365.9203</v>
      </c>
      <c r="I4149" s="39">
        <v>43.420683850000003</v>
      </c>
      <c r="J4149" s="39">
        <v>52.909375490000002</v>
      </c>
      <c r="K4149" s="39">
        <v>225.84</v>
      </c>
      <c r="L4149"/>
    </row>
    <row r="4150" spans="3:14" x14ac:dyDescent="0.45">
      <c r="C4150">
        <v>83</v>
      </c>
      <c r="D4150">
        <f t="shared" si="132"/>
        <v>6744</v>
      </c>
      <c r="E4150" t="str">
        <f t="shared" si="131"/>
        <v/>
      </c>
      <c r="F4150"/>
      <c r="G4150" s="39">
        <v>382.28</v>
      </c>
      <c r="H4150" s="39">
        <v>382.44139999999999</v>
      </c>
      <c r="I4150" s="39">
        <v>43.420761380000002</v>
      </c>
      <c r="J4150" s="39">
        <v>52.90920148</v>
      </c>
      <c r="K4150" s="39">
        <v>226.24</v>
      </c>
      <c r="L4150"/>
    </row>
    <row r="4151" spans="3:14" x14ac:dyDescent="0.45">
      <c r="C4151">
        <v>83</v>
      </c>
      <c r="D4151">
        <f t="shared" si="132"/>
        <v>6744</v>
      </c>
      <c r="E4151">
        <f t="shared" si="131"/>
        <v>385.51530000000002</v>
      </c>
      <c r="F4151"/>
      <c r="G4151" s="39">
        <v>385.32</v>
      </c>
      <c r="H4151" s="39">
        <v>385.51530000000002</v>
      </c>
      <c r="I4151" s="39">
        <v>43.42078806</v>
      </c>
      <c r="J4151" s="39">
        <v>52.909192730000001</v>
      </c>
      <c r="K4151" s="39">
        <v>225.84</v>
      </c>
      <c r="L4151"/>
    </row>
    <row r="4152" spans="3:14" x14ac:dyDescent="0.45">
      <c r="C4152">
        <v>83</v>
      </c>
      <c r="D4152">
        <f t="shared" si="132"/>
        <v>6847</v>
      </c>
      <c r="E4152" t="str">
        <f t="shared" si="131"/>
        <v/>
      </c>
      <c r="F4152" s="39">
        <v>6847</v>
      </c>
      <c r="G4152" s="39">
        <v>0</v>
      </c>
      <c r="H4152" s="39">
        <v>0</v>
      </c>
      <c r="I4152" s="39">
        <v>43.426277710000001</v>
      </c>
      <c r="J4152" s="39">
        <v>52.895646910000004</v>
      </c>
      <c r="K4152" s="39">
        <v>227.67</v>
      </c>
      <c r="L4152" s="39">
        <v>98</v>
      </c>
      <c r="M4152" s="39">
        <v>8</v>
      </c>
      <c r="N4152" s="39">
        <v>0.2</v>
      </c>
    </row>
    <row r="4153" spans="3:14" x14ac:dyDescent="0.45">
      <c r="C4153">
        <v>83</v>
      </c>
      <c r="D4153">
        <f t="shared" si="132"/>
        <v>6847</v>
      </c>
      <c r="E4153" t="str">
        <f t="shared" si="131"/>
        <v/>
      </c>
      <c r="F4153"/>
      <c r="G4153" s="39">
        <v>8.83</v>
      </c>
      <c r="H4153" s="39">
        <v>8.9775609999999997</v>
      </c>
      <c r="I4153" s="39">
        <v>43.426331259999998</v>
      </c>
      <c r="J4153" s="39">
        <v>52.895727549999997</v>
      </c>
      <c r="K4153" s="39">
        <v>226.07</v>
      </c>
      <c r="L4153"/>
    </row>
    <row r="4154" spans="3:14" x14ac:dyDescent="0.45">
      <c r="C4154">
        <v>83</v>
      </c>
      <c r="D4154">
        <f t="shared" si="132"/>
        <v>6847</v>
      </c>
      <c r="E4154" t="str">
        <f t="shared" si="131"/>
        <v/>
      </c>
      <c r="F4154"/>
      <c r="G4154" s="39">
        <v>29.68</v>
      </c>
      <c r="H4154" s="39">
        <v>29.906369999999999</v>
      </c>
      <c r="I4154" s="39">
        <v>43.426443599999999</v>
      </c>
      <c r="J4154" s="39">
        <v>52.895933710000001</v>
      </c>
      <c r="K4154" s="39">
        <v>224.18</v>
      </c>
      <c r="L4154"/>
    </row>
    <row r="4155" spans="3:14" x14ac:dyDescent="0.45">
      <c r="C4155">
        <v>83</v>
      </c>
      <c r="D4155">
        <f t="shared" si="132"/>
        <v>6847</v>
      </c>
      <c r="E4155" t="str">
        <f t="shared" si="131"/>
        <v/>
      </c>
      <c r="F4155"/>
      <c r="G4155" s="39">
        <v>41.23</v>
      </c>
      <c r="H4155" s="39">
        <v>41.456000000000003</v>
      </c>
      <c r="I4155" s="39">
        <v>43.426475969999998</v>
      </c>
      <c r="J4155" s="39">
        <v>52.896069249999996</v>
      </c>
      <c r="K4155" s="39">
        <v>224.18</v>
      </c>
      <c r="L4155"/>
    </row>
    <row r="4156" spans="3:14" x14ac:dyDescent="0.45">
      <c r="C4156">
        <v>83</v>
      </c>
      <c r="D4156">
        <f t="shared" si="132"/>
        <v>6847</v>
      </c>
      <c r="E4156">
        <f t="shared" si="131"/>
        <v>45.023240000000001</v>
      </c>
      <c r="F4156"/>
      <c r="G4156" s="39">
        <v>44.79</v>
      </c>
      <c r="H4156" s="39">
        <v>45.023240000000001</v>
      </c>
      <c r="I4156" s="39">
        <v>43.426505990000003</v>
      </c>
      <c r="J4156" s="39">
        <v>52.896084879999997</v>
      </c>
      <c r="K4156" s="39">
        <v>224.18</v>
      </c>
      <c r="L4156"/>
    </row>
    <row r="4157" spans="3:14" x14ac:dyDescent="0.45">
      <c r="C4157">
        <v>83</v>
      </c>
      <c r="D4157">
        <f t="shared" si="132"/>
        <v>6852</v>
      </c>
      <c r="E4157" t="str">
        <f t="shared" si="131"/>
        <v/>
      </c>
      <c r="F4157">
        <v>6852</v>
      </c>
      <c r="G4157" s="39">
        <v>0</v>
      </c>
      <c r="H4157" s="39">
        <v>0</v>
      </c>
      <c r="I4157" s="39">
        <v>43.421058250000002</v>
      </c>
      <c r="J4157" s="39">
        <v>52.907025349999998</v>
      </c>
      <c r="K4157" s="39">
        <v>225.7</v>
      </c>
      <c r="L4157" s="39">
        <v>98</v>
      </c>
      <c r="M4157" s="39">
        <v>8</v>
      </c>
      <c r="N4157" s="39">
        <v>0.2</v>
      </c>
    </row>
    <row r="4158" spans="3:14" x14ac:dyDescent="0.45">
      <c r="C4158">
        <v>83</v>
      </c>
      <c r="D4158">
        <f t="shared" si="132"/>
        <v>6852</v>
      </c>
      <c r="E4158" t="str">
        <f t="shared" si="131"/>
        <v/>
      </c>
      <c r="F4158"/>
      <c r="G4158" s="39">
        <v>21.1</v>
      </c>
      <c r="H4158" s="39">
        <v>21.10127</v>
      </c>
      <c r="I4158" s="39">
        <v>43.421242650000003</v>
      </c>
      <c r="J4158" s="39">
        <v>52.90696294</v>
      </c>
      <c r="K4158" s="39">
        <v>225.7</v>
      </c>
      <c r="L4158"/>
    </row>
    <row r="4159" spans="3:14" x14ac:dyDescent="0.45">
      <c r="C4159">
        <v>83</v>
      </c>
      <c r="D4159">
        <f t="shared" si="132"/>
        <v>6852</v>
      </c>
      <c r="E4159" t="str">
        <f t="shared" si="131"/>
        <v/>
      </c>
      <c r="F4159"/>
      <c r="G4159" s="39">
        <v>32.69</v>
      </c>
      <c r="H4159" s="39">
        <v>32.69162</v>
      </c>
      <c r="I4159" s="39">
        <v>43.421344210000001</v>
      </c>
      <c r="J4159" s="39">
        <v>52.906930170000003</v>
      </c>
      <c r="K4159" s="39">
        <v>225.7</v>
      </c>
      <c r="L4159"/>
    </row>
    <row r="4160" spans="3:14" x14ac:dyDescent="0.45">
      <c r="C4160">
        <v>83</v>
      </c>
      <c r="D4160">
        <f t="shared" si="132"/>
        <v>6852</v>
      </c>
      <c r="E4160" t="str">
        <f t="shared" si="131"/>
        <v/>
      </c>
      <c r="F4160"/>
      <c r="G4160" s="39">
        <v>91.1</v>
      </c>
      <c r="H4160" s="39">
        <v>91.107460000000003</v>
      </c>
      <c r="I4160" s="39">
        <v>43.42185542</v>
      </c>
      <c r="J4160" s="39">
        <v>52.906761670000002</v>
      </c>
      <c r="K4160" s="39">
        <v>225.1</v>
      </c>
      <c r="L4160"/>
    </row>
    <row r="4161" spans="3:14" x14ac:dyDescent="0.45">
      <c r="C4161">
        <v>83</v>
      </c>
      <c r="D4161">
        <f t="shared" si="132"/>
        <v>6852</v>
      </c>
      <c r="E4161" t="str">
        <f t="shared" si="131"/>
        <v/>
      </c>
      <c r="F4161"/>
      <c r="G4161" s="39">
        <v>91.44</v>
      </c>
      <c r="H4161" s="39">
        <v>91.443079999999995</v>
      </c>
      <c r="I4161" s="39">
        <v>43.421858389999997</v>
      </c>
      <c r="J4161" s="39">
        <v>52.906760929999997</v>
      </c>
      <c r="K4161" s="39">
        <v>225.1</v>
      </c>
      <c r="L4161"/>
    </row>
    <row r="4162" spans="3:14" x14ac:dyDescent="0.45">
      <c r="C4162">
        <v>83</v>
      </c>
      <c r="D4162">
        <f t="shared" si="132"/>
        <v>6852</v>
      </c>
      <c r="E4162" t="str">
        <f t="shared" si="131"/>
        <v/>
      </c>
      <c r="F4162"/>
      <c r="G4162" s="39">
        <v>159.52000000000001</v>
      </c>
      <c r="H4162" s="39">
        <v>159.53649999999999</v>
      </c>
      <c r="I4162" s="39">
        <v>43.422461290000001</v>
      </c>
      <c r="J4162" s="39">
        <v>52.90661059</v>
      </c>
      <c r="K4162" s="39">
        <v>223.72</v>
      </c>
      <c r="L4162"/>
    </row>
    <row r="4163" spans="3:14" x14ac:dyDescent="0.45">
      <c r="C4163">
        <v>83</v>
      </c>
      <c r="D4163">
        <f t="shared" si="132"/>
        <v>6852</v>
      </c>
      <c r="E4163" t="str">
        <f t="shared" si="131"/>
        <v/>
      </c>
      <c r="F4163"/>
      <c r="G4163" s="39">
        <v>182.88</v>
      </c>
      <c r="H4163" s="39">
        <v>182.89789999999999</v>
      </c>
      <c r="I4163" s="39">
        <v>43.422668639999998</v>
      </c>
      <c r="J4163" s="39">
        <v>52.90656276</v>
      </c>
      <c r="K4163" s="39">
        <v>223.52</v>
      </c>
      <c r="L4163"/>
    </row>
    <row r="4164" spans="3:14" x14ac:dyDescent="0.45">
      <c r="C4164">
        <v>83</v>
      </c>
      <c r="D4164">
        <f t="shared" si="132"/>
        <v>6852</v>
      </c>
      <c r="E4164" t="str">
        <f t="shared" ref="E4164:E4227" si="133">IF(G4165=0,H4164,"")</f>
        <v/>
      </c>
      <c r="F4164"/>
      <c r="G4164" s="39">
        <v>207.79</v>
      </c>
      <c r="H4164" s="39">
        <v>207.81469999999999</v>
      </c>
      <c r="I4164" s="39">
        <v>43.422889769999998</v>
      </c>
      <c r="J4164" s="39">
        <v>52.90651175</v>
      </c>
      <c r="K4164" s="39">
        <v>223.07</v>
      </c>
      <c r="L4164"/>
    </row>
    <row r="4165" spans="3:14" x14ac:dyDescent="0.45">
      <c r="C4165">
        <v>83</v>
      </c>
      <c r="D4165">
        <f t="shared" si="132"/>
        <v>6852</v>
      </c>
      <c r="E4165" t="str">
        <f t="shared" si="133"/>
        <v/>
      </c>
      <c r="F4165"/>
      <c r="G4165" s="39">
        <v>245.78</v>
      </c>
      <c r="H4165" s="39">
        <v>245.80549999999999</v>
      </c>
      <c r="I4165" s="39">
        <v>43.423228799999997</v>
      </c>
      <c r="J4165" s="39">
        <v>52.906450810000003</v>
      </c>
      <c r="K4165" s="39">
        <v>222.67</v>
      </c>
      <c r="L4165"/>
    </row>
    <row r="4166" spans="3:14" x14ac:dyDescent="0.45">
      <c r="C4166">
        <v>83</v>
      </c>
      <c r="D4166">
        <f t="shared" si="132"/>
        <v>6852</v>
      </c>
      <c r="E4166">
        <f t="shared" si="133"/>
        <v>249.6653</v>
      </c>
      <c r="F4166"/>
      <c r="G4166" s="39">
        <v>249.64</v>
      </c>
      <c r="H4166" s="39">
        <v>249.6653</v>
      </c>
      <c r="I4166" s="39">
        <v>43.423256170000002</v>
      </c>
      <c r="J4166" s="39">
        <v>52.906421450000003</v>
      </c>
      <c r="K4166" s="39">
        <v>222.67</v>
      </c>
      <c r="L4166"/>
    </row>
    <row r="4167" spans="3:14" x14ac:dyDescent="0.45">
      <c r="C4167">
        <v>83</v>
      </c>
      <c r="D4167">
        <f t="shared" si="132"/>
        <v>6853</v>
      </c>
      <c r="E4167" t="str">
        <f t="shared" si="133"/>
        <v/>
      </c>
      <c r="F4167">
        <v>6853</v>
      </c>
      <c r="G4167" s="39">
        <v>0</v>
      </c>
      <c r="H4167" s="39">
        <v>0</v>
      </c>
      <c r="I4167" s="39">
        <v>43.42335096</v>
      </c>
      <c r="J4167" s="39">
        <v>52.897135429999999</v>
      </c>
      <c r="K4167" s="39">
        <v>220.8</v>
      </c>
      <c r="L4167" s="39">
        <v>98</v>
      </c>
      <c r="M4167" s="39">
        <v>8</v>
      </c>
      <c r="N4167" s="39">
        <v>0.2</v>
      </c>
    </row>
    <row r="4168" spans="3:14" x14ac:dyDescent="0.45">
      <c r="C4168">
        <v>83</v>
      </c>
      <c r="D4168">
        <f t="shared" si="132"/>
        <v>6853</v>
      </c>
      <c r="E4168" t="str">
        <f t="shared" si="133"/>
        <v/>
      </c>
      <c r="F4168"/>
      <c r="G4168" s="39">
        <v>21.91</v>
      </c>
      <c r="H4168" s="39">
        <v>21.91405</v>
      </c>
      <c r="I4168" s="39">
        <v>43.423476530000002</v>
      </c>
      <c r="J4168" s="39">
        <v>52.897344109999999</v>
      </c>
      <c r="K4168" s="39">
        <v>221</v>
      </c>
      <c r="L4168"/>
    </row>
    <row r="4169" spans="3:14" x14ac:dyDescent="0.45">
      <c r="C4169">
        <v>83</v>
      </c>
      <c r="D4169">
        <f t="shared" si="132"/>
        <v>6853</v>
      </c>
      <c r="E4169" t="str">
        <f t="shared" si="133"/>
        <v/>
      </c>
      <c r="F4169"/>
      <c r="G4169" s="39">
        <v>46.81</v>
      </c>
      <c r="H4169" s="39">
        <v>46.81315</v>
      </c>
      <c r="I4169" s="39">
        <v>43.423619170000002</v>
      </c>
      <c r="J4169" s="39">
        <v>52.897581260000003</v>
      </c>
      <c r="K4169" s="39">
        <v>220.8</v>
      </c>
      <c r="L4169"/>
    </row>
    <row r="4170" spans="3:14" x14ac:dyDescent="0.45">
      <c r="C4170">
        <v>83</v>
      </c>
      <c r="D4170">
        <f t="shared" si="132"/>
        <v>6853</v>
      </c>
      <c r="E4170" t="str">
        <f t="shared" si="133"/>
        <v/>
      </c>
      <c r="F4170"/>
      <c r="G4170" s="39">
        <v>91.44</v>
      </c>
      <c r="H4170" s="39">
        <v>91.442719999999994</v>
      </c>
      <c r="I4170" s="39">
        <v>43.423923309999999</v>
      </c>
      <c r="J4170" s="39">
        <v>52.897941269999997</v>
      </c>
      <c r="K4170" s="39">
        <v>220.5</v>
      </c>
      <c r="L4170"/>
    </row>
    <row r="4171" spans="3:14" x14ac:dyDescent="0.45">
      <c r="C4171">
        <v>83</v>
      </c>
      <c r="D4171">
        <f t="shared" ref="D4171:D4234" si="134">IF(F4171&gt;0,F4171,F4171+D4170)</f>
        <v>6853</v>
      </c>
      <c r="E4171" t="str">
        <f t="shared" si="133"/>
        <v/>
      </c>
      <c r="F4171"/>
      <c r="G4171" s="39">
        <v>102.59</v>
      </c>
      <c r="H4171" s="39">
        <v>102.59139999999999</v>
      </c>
      <c r="I4171" s="39">
        <v>43.423999289999998</v>
      </c>
      <c r="J4171" s="39">
        <v>52.898031199999998</v>
      </c>
      <c r="K4171" s="39">
        <v>220.5</v>
      </c>
      <c r="L4171"/>
    </row>
    <row r="4172" spans="3:14" x14ac:dyDescent="0.45">
      <c r="C4172">
        <v>83</v>
      </c>
      <c r="D4172">
        <f t="shared" si="134"/>
        <v>6853</v>
      </c>
      <c r="E4172" t="str">
        <f t="shared" si="133"/>
        <v/>
      </c>
      <c r="F4172"/>
      <c r="G4172" s="39">
        <v>169.43</v>
      </c>
      <c r="H4172" s="39">
        <v>169.43459999999999</v>
      </c>
      <c r="I4172" s="39">
        <v>43.424453550000003</v>
      </c>
      <c r="J4172" s="39">
        <v>52.898572440000002</v>
      </c>
      <c r="K4172" s="39">
        <v>220.26</v>
      </c>
      <c r="L4172"/>
    </row>
    <row r="4173" spans="3:14" x14ac:dyDescent="0.45">
      <c r="C4173">
        <v>83</v>
      </c>
      <c r="D4173">
        <f t="shared" si="134"/>
        <v>6853</v>
      </c>
      <c r="E4173" t="str">
        <f t="shared" si="133"/>
        <v/>
      </c>
      <c r="F4173"/>
      <c r="G4173" s="39">
        <v>182.88</v>
      </c>
      <c r="H4173" s="39">
        <v>182.88319999999999</v>
      </c>
      <c r="I4173" s="39">
        <v>43.424522539999998</v>
      </c>
      <c r="J4173" s="39">
        <v>52.898708900000003</v>
      </c>
      <c r="K4173" s="39">
        <v>220.26</v>
      </c>
      <c r="L4173"/>
    </row>
    <row r="4174" spans="3:14" x14ac:dyDescent="0.45">
      <c r="C4174">
        <v>83</v>
      </c>
      <c r="D4174">
        <f t="shared" si="134"/>
        <v>6853</v>
      </c>
      <c r="E4174" t="str">
        <f t="shared" si="133"/>
        <v/>
      </c>
      <c r="F4174"/>
      <c r="G4174" s="39">
        <v>233.92</v>
      </c>
      <c r="H4174" s="39">
        <v>233.9238</v>
      </c>
      <c r="I4174" s="39">
        <v>43.424784359999997</v>
      </c>
      <c r="J4174" s="39">
        <v>52.899226779999999</v>
      </c>
      <c r="K4174" s="39">
        <v>219.66</v>
      </c>
      <c r="L4174"/>
    </row>
    <row r="4175" spans="3:14" x14ac:dyDescent="0.45">
      <c r="C4175">
        <v>83</v>
      </c>
      <c r="D4175">
        <f t="shared" si="134"/>
        <v>6853</v>
      </c>
      <c r="E4175" t="str">
        <f t="shared" si="133"/>
        <v/>
      </c>
      <c r="F4175"/>
      <c r="G4175" s="39">
        <v>247.08</v>
      </c>
      <c r="H4175" s="39">
        <v>247.0857</v>
      </c>
      <c r="I4175" s="39">
        <v>43.424852139999999</v>
      </c>
      <c r="J4175" s="39">
        <v>52.899360090000002</v>
      </c>
      <c r="K4175" s="39">
        <v>219.66</v>
      </c>
      <c r="L4175"/>
    </row>
    <row r="4176" spans="3:14" x14ac:dyDescent="0.45">
      <c r="C4176">
        <v>83</v>
      </c>
      <c r="D4176">
        <f t="shared" si="134"/>
        <v>6853</v>
      </c>
      <c r="E4176" t="str">
        <f t="shared" si="133"/>
        <v/>
      </c>
      <c r="F4176"/>
      <c r="G4176" s="39">
        <v>270.60000000000002</v>
      </c>
      <c r="H4176" s="39">
        <v>270.61380000000003</v>
      </c>
      <c r="I4176" s="39">
        <v>43.424982159999999</v>
      </c>
      <c r="J4176" s="39">
        <v>52.899589390000003</v>
      </c>
      <c r="K4176" s="39">
        <v>220.04</v>
      </c>
      <c r="L4176"/>
    </row>
    <row r="4177" spans="3:14" x14ac:dyDescent="0.45">
      <c r="C4177">
        <v>83</v>
      </c>
      <c r="D4177">
        <f t="shared" si="134"/>
        <v>6853</v>
      </c>
      <c r="E4177">
        <f t="shared" si="133"/>
        <v>274.67059999999998</v>
      </c>
      <c r="F4177"/>
      <c r="G4177" s="39">
        <v>274.62</v>
      </c>
      <c r="H4177" s="39">
        <v>274.67059999999998</v>
      </c>
      <c r="I4177" s="39">
        <v>43.425016929999998</v>
      </c>
      <c r="J4177" s="39">
        <v>52.899602770000001</v>
      </c>
      <c r="K4177" s="39">
        <v>220.64</v>
      </c>
      <c r="L4177"/>
    </row>
    <row r="4178" spans="3:14" x14ac:dyDescent="0.45">
      <c r="C4178">
        <v>83</v>
      </c>
      <c r="D4178">
        <f t="shared" si="134"/>
        <v>7114</v>
      </c>
      <c r="E4178" t="str">
        <f t="shared" si="133"/>
        <v/>
      </c>
      <c r="F4178">
        <v>7114</v>
      </c>
      <c r="G4178" s="39">
        <v>0</v>
      </c>
      <c r="H4178" s="39">
        <v>0</v>
      </c>
      <c r="I4178" s="39">
        <v>43.430978379999999</v>
      </c>
      <c r="J4178" s="39">
        <v>52.908741800000001</v>
      </c>
      <c r="K4178" s="39">
        <v>204.17</v>
      </c>
      <c r="L4178" s="39">
        <v>98</v>
      </c>
      <c r="M4178" s="39">
        <v>8</v>
      </c>
      <c r="N4178" s="39">
        <v>0.2</v>
      </c>
    </row>
    <row r="4179" spans="3:14" x14ac:dyDescent="0.45">
      <c r="C4179">
        <v>83</v>
      </c>
      <c r="D4179">
        <f t="shared" si="134"/>
        <v>7114</v>
      </c>
      <c r="E4179" t="str">
        <f t="shared" si="133"/>
        <v/>
      </c>
      <c r="F4179"/>
      <c r="G4179" s="39">
        <v>10.19</v>
      </c>
      <c r="H4179" s="39">
        <v>10.188029999999999</v>
      </c>
      <c r="I4179" s="39">
        <v>43.43091235</v>
      </c>
      <c r="J4179" s="39">
        <v>52.908654490000004</v>
      </c>
      <c r="K4179" s="39">
        <v>204.17</v>
      </c>
      <c r="L4179"/>
    </row>
    <row r="4180" spans="3:14" x14ac:dyDescent="0.45">
      <c r="C4180">
        <v>83</v>
      </c>
      <c r="D4180">
        <f t="shared" si="134"/>
        <v>7114</v>
      </c>
      <c r="E4180" t="str">
        <f t="shared" si="133"/>
        <v/>
      </c>
      <c r="F4180"/>
      <c r="G4180" s="39">
        <v>52.42</v>
      </c>
      <c r="H4180" s="39">
        <v>52.903680000000001</v>
      </c>
      <c r="I4180" s="39">
        <v>43.430546360000001</v>
      </c>
      <c r="J4180" s="39">
        <v>52.908795499999997</v>
      </c>
      <c r="K4180" s="39">
        <v>210.57</v>
      </c>
      <c r="L4180"/>
    </row>
    <row r="4181" spans="3:14" x14ac:dyDescent="0.45">
      <c r="C4181">
        <v>83</v>
      </c>
      <c r="D4181">
        <f t="shared" si="134"/>
        <v>7114</v>
      </c>
      <c r="E4181" t="str">
        <f t="shared" si="133"/>
        <v/>
      </c>
      <c r="F4181"/>
      <c r="G4181" s="39">
        <v>91.44</v>
      </c>
      <c r="H4181" s="39">
        <v>91.995909999999995</v>
      </c>
      <c r="I4181" s="39">
        <v>43.43023401</v>
      </c>
      <c r="J4181" s="39">
        <v>52.909015779999997</v>
      </c>
      <c r="K4181" s="39">
        <v>212.97</v>
      </c>
      <c r="L4181"/>
    </row>
    <row r="4182" spans="3:14" x14ac:dyDescent="0.45">
      <c r="C4182">
        <v>83</v>
      </c>
      <c r="D4182">
        <f t="shared" si="134"/>
        <v>7114</v>
      </c>
      <c r="E4182" t="str">
        <f t="shared" si="133"/>
        <v/>
      </c>
      <c r="F4182"/>
      <c r="G4182" s="39">
        <v>122.44</v>
      </c>
      <c r="H4182" s="39">
        <v>123.0034</v>
      </c>
      <c r="I4182" s="39">
        <v>43.429985860000002</v>
      </c>
      <c r="J4182" s="39">
        <v>52.909190770000002</v>
      </c>
      <c r="K4182" s="39">
        <v>213.77</v>
      </c>
      <c r="L4182"/>
    </row>
    <row r="4183" spans="3:14" x14ac:dyDescent="0.45">
      <c r="C4183">
        <v>83</v>
      </c>
      <c r="D4183">
        <f t="shared" si="134"/>
        <v>7114</v>
      </c>
      <c r="E4183" t="str">
        <f t="shared" si="133"/>
        <v/>
      </c>
      <c r="F4183"/>
      <c r="G4183" s="39">
        <v>182.88</v>
      </c>
      <c r="H4183" s="39">
        <v>183.47300000000001</v>
      </c>
      <c r="I4183" s="39">
        <v>43.429464780000004</v>
      </c>
      <c r="J4183" s="39">
        <v>52.909405329999998</v>
      </c>
      <c r="K4183" s="39">
        <v>215.57</v>
      </c>
      <c r="L4183"/>
    </row>
    <row r="4184" spans="3:14" x14ac:dyDescent="0.45">
      <c r="C4184">
        <v>83</v>
      </c>
      <c r="D4184">
        <f t="shared" si="134"/>
        <v>7114</v>
      </c>
      <c r="E4184" t="str">
        <f t="shared" si="133"/>
        <v/>
      </c>
      <c r="F4184"/>
      <c r="G4184" s="39">
        <v>226.56</v>
      </c>
      <c r="H4184" s="39">
        <v>227.1489</v>
      </c>
      <c r="I4184" s="39">
        <v>43.42908826</v>
      </c>
      <c r="J4184" s="39">
        <v>52.909560370000001</v>
      </c>
      <c r="K4184" s="39">
        <v>215.4</v>
      </c>
      <c r="L4184"/>
    </row>
    <row r="4185" spans="3:14" x14ac:dyDescent="0.45">
      <c r="C4185">
        <v>83</v>
      </c>
      <c r="D4185">
        <f t="shared" si="134"/>
        <v>7114</v>
      </c>
      <c r="E4185" t="str">
        <f t="shared" si="133"/>
        <v/>
      </c>
      <c r="F4185"/>
      <c r="G4185" s="39">
        <v>274.32</v>
      </c>
      <c r="H4185" s="39">
        <v>274.92009999999999</v>
      </c>
      <c r="I4185" s="39">
        <v>43.428658800000001</v>
      </c>
      <c r="J4185" s="39">
        <v>52.909587850000001</v>
      </c>
      <c r="K4185" s="39">
        <v>216.2</v>
      </c>
      <c r="L4185"/>
    </row>
    <row r="4186" spans="3:14" x14ac:dyDescent="0.45">
      <c r="C4186">
        <v>83</v>
      </c>
      <c r="D4186">
        <f t="shared" si="134"/>
        <v>7114</v>
      </c>
      <c r="E4186" t="str">
        <f t="shared" si="133"/>
        <v/>
      </c>
      <c r="F4186"/>
      <c r="G4186" s="39">
        <v>306.32</v>
      </c>
      <c r="H4186" s="39">
        <v>306.94740000000002</v>
      </c>
      <c r="I4186" s="39">
        <v>43.428371050000003</v>
      </c>
      <c r="J4186" s="39">
        <v>52.909606269999998</v>
      </c>
      <c r="K4186" s="39">
        <v>215</v>
      </c>
      <c r="L4186"/>
    </row>
    <row r="4187" spans="3:14" x14ac:dyDescent="0.45">
      <c r="C4187">
        <v>83</v>
      </c>
      <c r="D4187">
        <f t="shared" si="134"/>
        <v>7114</v>
      </c>
      <c r="E4187" t="str">
        <f t="shared" si="133"/>
        <v/>
      </c>
      <c r="F4187"/>
      <c r="G4187" s="39">
        <v>365.76</v>
      </c>
      <c r="H4187" s="39">
        <v>366.3947</v>
      </c>
      <c r="I4187" s="39">
        <v>43.427843969999998</v>
      </c>
      <c r="J4187" s="39">
        <v>52.909731819999998</v>
      </c>
      <c r="K4187" s="39">
        <v>216.2</v>
      </c>
      <c r="L4187"/>
    </row>
    <row r="4188" spans="3:14" x14ac:dyDescent="0.45">
      <c r="C4188">
        <v>83</v>
      </c>
      <c r="D4188">
        <f t="shared" si="134"/>
        <v>7114</v>
      </c>
      <c r="E4188" t="str">
        <f t="shared" si="133"/>
        <v/>
      </c>
      <c r="F4188"/>
      <c r="G4188" s="39">
        <v>396.76</v>
      </c>
      <c r="H4188" s="39">
        <v>397.43810000000002</v>
      </c>
      <c r="I4188" s="39">
        <v>43.427569069999997</v>
      </c>
      <c r="J4188" s="39">
        <v>52.909797310000002</v>
      </c>
      <c r="K4188" s="39">
        <v>214.53</v>
      </c>
      <c r="L4188"/>
    </row>
    <row r="4189" spans="3:14" x14ac:dyDescent="0.45">
      <c r="C4189">
        <v>83</v>
      </c>
      <c r="D4189">
        <f t="shared" si="134"/>
        <v>7114</v>
      </c>
      <c r="E4189">
        <f t="shared" si="133"/>
        <v>400.25819999999999</v>
      </c>
      <c r="F4189"/>
      <c r="G4189" s="39">
        <v>399.58</v>
      </c>
      <c r="H4189" s="39">
        <v>400.25819999999999</v>
      </c>
      <c r="I4189" s="39">
        <v>43.427562850000001</v>
      </c>
      <c r="J4189" s="39">
        <v>52.909831070000003</v>
      </c>
      <c r="K4189" s="39">
        <v>214.53</v>
      </c>
      <c r="L4189"/>
    </row>
    <row r="4190" spans="3:14" x14ac:dyDescent="0.45">
      <c r="C4190">
        <v>83</v>
      </c>
      <c r="D4190">
        <f t="shared" si="134"/>
        <v>7288</v>
      </c>
      <c r="E4190" t="str">
        <f t="shared" si="133"/>
        <v/>
      </c>
      <c r="F4190">
        <v>7288</v>
      </c>
      <c r="G4190" s="39">
        <v>0</v>
      </c>
      <c r="H4190" s="39">
        <v>0</v>
      </c>
      <c r="I4190" s="39">
        <v>43.427261520000002</v>
      </c>
      <c r="J4190" s="39">
        <v>52.901302119999997</v>
      </c>
      <c r="K4190" s="39">
        <v>224.63</v>
      </c>
      <c r="L4190" s="39">
        <v>98</v>
      </c>
      <c r="M4190" s="39">
        <v>8</v>
      </c>
      <c r="N4190" s="39">
        <v>0.2</v>
      </c>
    </row>
    <row r="4191" spans="3:14" x14ac:dyDescent="0.45">
      <c r="C4191">
        <v>83</v>
      </c>
      <c r="D4191">
        <f t="shared" si="134"/>
        <v>7288</v>
      </c>
      <c r="E4191" t="str">
        <f t="shared" si="133"/>
        <v/>
      </c>
      <c r="F4191"/>
      <c r="G4191" s="39">
        <v>26.29</v>
      </c>
      <c r="H4191" s="39">
        <v>26.30829</v>
      </c>
      <c r="I4191" s="39">
        <v>43.427393649999999</v>
      </c>
      <c r="J4191" s="39">
        <v>52.901571449999999</v>
      </c>
      <c r="K4191" s="39">
        <v>225.63</v>
      </c>
      <c r="L4191"/>
    </row>
    <row r="4192" spans="3:14" x14ac:dyDescent="0.45">
      <c r="C4192">
        <v>83</v>
      </c>
      <c r="D4192">
        <f t="shared" si="134"/>
        <v>7288</v>
      </c>
      <c r="E4192" t="str">
        <f t="shared" si="133"/>
        <v/>
      </c>
      <c r="F4192"/>
      <c r="G4192" s="39">
        <v>49.2</v>
      </c>
      <c r="H4192" s="39">
        <v>49.25835</v>
      </c>
      <c r="I4192" s="39">
        <v>43.427506170000001</v>
      </c>
      <c r="J4192" s="39">
        <v>52.901808510000002</v>
      </c>
      <c r="K4192" s="39">
        <v>224.23</v>
      </c>
      <c r="L4192"/>
    </row>
    <row r="4193" spans="3:14" x14ac:dyDescent="0.45">
      <c r="C4193">
        <v>83</v>
      </c>
      <c r="D4193">
        <f t="shared" si="134"/>
        <v>7288</v>
      </c>
      <c r="E4193" t="str">
        <f t="shared" si="133"/>
        <v/>
      </c>
      <c r="F4193"/>
      <c r="G4193" s="39">
        <v>57.64</v>
      </c>
      <c r="H4193" s="39">
        <v>57.72531</v>
      </c>
      <c r="I4193" s="39">
        <v>43.42754558</v>
      </c>
      <c r="J4193" s="39">
        <v>52.901897699999999</v>
      </c>
      <c r="K4193" s="39">
        <v>223.63</v>
      </c>
      <c r="L4193"/>
    </row>
    <row r="4194" spans="3:14" x14ac:dyDescent="0.45">
      <c r="C4194">
        <v>83</v>
      </c>
      <c r="D4194">
        <f t="shared" si="134"/>
        <v>7288</v>
      </c>
      <c r="E4194" t="str">
        <f t="shared" si="133"/>
        <v/>
      </c>
      <c r="F4194"/>
      <c r="G4194" s="39">
        <v>90.33</v>
      </c>
      <c r="H4194" s="39">
        <v>90.409419999999997</v>
      </c>
      <c r="I4194" s="39">
        <v>43.427628239999997</v>
      </c>
      <c r="J4194" s="39">
        <v>52.902285069999998</v>
      </c>
      <c r="K4194" s="39">
        <v>223.43</v>
      </c>
      <c r="L4194"/>
    </row>
    <row r="4195" spans="3:14" x14ac:dyDescent="0.45">
      <c r="C4195">
        <v>83</v>
      </c>
      <c r="D4195">
        <f t="shared" si="134"/>
        <v>7288</v>
      </c>
      <c r="E4195" t="str">
        <f t="shared" si="133"/>
        <v/>
      </c>
      <c r="F4195"/>
      <c r="G4195" s="39">
        <v>91.44</v>
      </c>
      <c r="H4195" s="39">
        <v>91.523650000000004</v>
      </c>
      <c r="I4195" s="39">
        <v>43.427632940000002</v>
      </c>
      <c r="J4195" s="39">
        <v>52.902297230000002</v>
      </c>
      <c r="K4195" s="39">
        <v>223.43</v>
      </c>
      <c r="L4195"/>
    </row>
    <row r="4196" spans="3:14" x14ac:dyDescent="0.45">
      <c r="C4196">
        <v>83</v>
      </c>
      <c r="D4196">
        <f t="shared" si="134"/>
        <v>7288</v>
      </c>
      <c r="E4196" t="str">
        <f t="shared" si="133"/>
        <v/>
      </c>
      <c r="F4196"/>
      <c r="G4196" s="39">
        <v>152.28</v>
      </c>
      <c r="H4196" s="39">
        <v>152.374</v>
      </c>
      <c r="I4196" s="39">
        <v>43.427889499999999</v>
      </c>
      <c r="J4196" s="39">
        <v>52.902960999999998</v>
      </c>
      <c r="K4196" s="39">
        <v>224.63</v>
      </c>
      <c r="L4196"/>
    </row>
    <row r="4197" spans="3:14" x14ac:dyDescent="0.45">
      <c r="C4197">
        <v>83</v>
      </c>
      <c r="D4197">
        <f t="shared" si="134"/>
        <v>7288</v>
      </c>
      <c r="E4197" t="str">
        <f t="shared" si="133"/>
        <v/>
      </c>
      <c r="F4197"/>
      <c r="G4197" s="39">
        <v>182.88</v>
      </c>
      <c r="H4197" s="39">
        <v>183.00309999999999</v>
      </c>
      <c r="I4197" s="39">
        <v>43.428056740000002</v>
      </c>
      <c r="J4197" s="39">
        <v>52.903261299999997</v>
      </c>
      <c r="K4197" s="39">
        <v>223.33</v>
      </c>
      <c r="L4197"/>
    </row>
    <row r="4198" spans="3:14" x14ac:dyDescent="0.45">
      <c r="C4198">
        <v>83</v>
      </c>
      <c r="D4198">
        <f t="shared" si="134"/>
        <v>7288</v>
      </c>
      <c r="E4198" t="str">
        <f t="shared" si="133"/>
        <v/>
      </c>
      <c r="F4198"/>
      <c r="G4198" s="39">
        <v>202.42</v>
      </c>
      <c r="H4198" s="39">
        <v>202.55019999999999</v>
      </c>
      <c r="I4198" s="39">
        <v>43.428163509999997</v>
      </c>
      <c r="J4198" s="39">
        <v>52.903453020000001</v>
      </c>
      <c r="K4198" s="39">
        <v>223.93</v>
      </c>
      <c r="L4198"/>
    </row>
    <row r="4199" spans="3:14" x14ac:dyDescent="0.45">
      <c r="C4199">
        <v>83</v>
      </c>
      <c r="D4199">
        <f t="shared" si="134"/>
        <v>7288</v>
      </c>
      <c r="E4199">
        <f t="shared" si="133"/>
        <v>249.91640000000001</v>
      </c>
      <c r="F4199"/>
      <c r="G4199" s="39">
        <v>249.76</v>
      </c>
      <c r="H4199" s="39">
        <v>249.91640000000001</v>
      </c>
      <c r="I4199" s="39">
        <v>43.428422910000002</v>
      </c>
      <c r="J4199" s="39">
        <v>52.90391683</v>
      </c>
      <c r="K4199" s="39">
        <v>222.33</v>
      </c>
      <c r="L4199"/>
    </row>
    <row r="4200" spans="3:14" x14ac:dyDescent="0.45">
      <c r="C4200">
        <v>83</v>
      </c>
      <c r="D4200">
        <f t="shared" si="134"/>
        <v>7448</v>
      </c>
      <c r="E4200" t="str">
        <f t="shared" si="133"/>
        <v/>
      </c>
      <c r="F4200" s="39">
        <v>7448</v>
      </c>
      <c r="G4200" s="39">
        <v>0</v>
      </c>
      <c r="H4200" s="39">
        <v>0</v>
      </c>
      <c r="I4200" s="39">
        <v>43.4239976</v>
      </c>
      <c r="J4200" s="39">
        <v>52.909820420000003</v>
      </c>
      <c r="K4200" s="39">
        <v>222.99</v>
      </c>
      <c r="L4200" s="39">
        <v>98</v>
      </c>
      <c r="M4200" s="39">
        <v>8</v>
      </c>
      <c r="N4200" s="39">
        <v>0.2</v>
      </c>
    </row>
    <row r="4201" spans="3:14" x14ac:dyDescent="0.45">
      <c r="C4201">
        <v>83</v>
      </c>
      <c r="D4201">
        <f t="shared" si="134"/>
        <v>7448</v>
      </c>
      <c r="E4201">
        <f t="shared" si="133"/>
        <v>29.214030000000001</v>
      </c>
      <c r="F4201"/>
      <c r="G4201" s="39">
        <v>29.21</v>
      </c>
      <c r="H4201" s="39">
        <v>29.214030000000001</v>
      </c>
      <c r="I4201" s="39">
        <v>43.423737189999997</v>
      </c>
      <c r="J4201" s="39">
        <v>52.909770680000001</v>
      </c>
      <c r="K4201" s="39">
        <v>223.39</v>
      </c>
      <c r="L4201"/>
    </row>
    <row r="4202" spans="3:14" x14ac:dyDescent="0.45">
      <c r="C4202">
        <v>83</v>
      </c>
      <c r="D4202">
        <f t="shared" si="134"/>
        <v>8070</v>
      </c>
      <c r="E4202" t="str">
        <f t="shared" si="133"/>
        <v/>
      </c>
      <c r="F4202">
        <v>8070</v>
      </c>
      <c r="G4202" s="39">
        <v>0</v>
      </c>
      <c r="H4202" s="39">
        <v>0</v>
      </c>
      <c r="I4202" s="39">
        <v>43.43109183</v>
      </c>
      <c r="J4202" s="39">
        <v>52.909712749999997</v>
      </c>
      <c r="K4202" s="39">
        <v>204.97</v>
      </c>
      <c r="L4202" s="39">
        <v>98</v>
      </c>
      <c r="M4202" s="39">
        <v>8</v>
      </c>
      <c r="N4202" s="39">
        <v>0.2</v>
      </c>
    </row>
    <row r="4203" spans="3:14" x14ac:dyDescent="0.45">
      <c r="C4203">
        <v>83</v>
      </c>
      <c r="D4203">
        <f t="shared" si="134"/>
        <v>8070</v>
      </c>
      <c r="E4203" t="str">
        <f t="shared" si="133"/>
        <v/>
      </c>
      <c r="F4203"/>
      <c r="G4203" s="39">
        <v>31.53</v>
      </c>
      <c r="H4203" s="39">
        <v>31.53323</v>
      </c>
      <c r="I4203" s="39">
        <v>43.43094713</v>
      </c>
      <c r="J4203" s="39">
        <v>52.909377710000001</v>
      </c>
      <c r="K4203" s="39">
        <v>204.97</v>
      </c>
      <c r="L4203"/>
    </row>
    <row r="4204" spans="3:14" x14ac:dyDescent="0.45">
      <c r="C4204">
        <v>83</v>
      </c>
      <c r="D4204">
        <f t="shared" si="134"/>
        <v>8070</v>
      </c>
      <c r="E4204" t="str">
        <f t="shared" si="133"/>
        <v/>
      </c>
      <c r="F4204"/>
      <c r="G4204" s="39">
        <v>57.91</v>
      </c>
      <c r="H4204" s="39">
        <v>58.000399999999999</v>
      </c>
      <c r="I4204" s="39">
        <v>43.430831009999999</v>
      </c>
      <c r="J4204" s="39">
        <v>52.909093589999998</v>
      </c>
      <c r="K4204" s="39">
        <v>202.77</v>
      </c>
      <c r="L4204"/>
    </row>
    <row r="4205" spans="3:14" x14ac:dyDescent="0.45">
      <c r="C4205">
        <v>83</v>
      </c>
      <c r="D4205">
        <f t="shared" si="134"/>
        <v>8070</v>
      </c>
      <c r="E4205" t="str">
        <f t="shared" si="133"/>
        <v/>
      </c>
      <c r="F4205"/>
      <c r="G4205" s="39">
        <v>85.32</v>
      </c>
      <c r="H4205" s="39">
        <v>85.671970000000002</v>
      </c>
      <c r="I4205" s="39">
        <v>43.430687820000003</v>
      </c>
      <c r="J4205" s="39">
        <v>52.908817929999998</v>
      </c>
      <c r="K4205" s="39">
        <v>206.57</v>
      </c>
      <c r="L4205"/>
    </row>
    <row r="4206" spans="3:14" x14ac:dyDescent="0.45">
      <c r="C4206">
        <v>83</v>
      </c>
      <c r="D4206">
        <f t="shared" si="134"/>
        <v>8070</v>
      </c>
      <c r="E4206" t="str">
        <f t="shared" si="133"/>
        <v/>
      </c>
      <c r="F4206"/>
      <c r="G4206" s="39">
        <v>91.44</v>
      </c>
      <c r="H4206" s="39">
        <v>91.793750000000003</v>
      </c>
      <c r="I4206" s="39">
        <v>43.430634820000002</v>
      </c>
      <c r="J4206" s="39">
        <v>52.908838619999997</v>
      </c>
      <c r="K4206" s="39">
        <v>206.57</v>
      </c>
      <c r="L4206"/>
    </row>
    <row r="4207" spans="3:14" x14ac:dyDescent="0.45">
      <c r="C4207">
        <v>83</v>
      </c>
      <c r="D4207">
        <f t="shared" si="134"/>
        <v>8070</v>
      </c>
      <c r="E4207" t="str">
        <f t="shared" si="133"/>
        <v/>
      </c>
      <c r="F4207"/>
      <c r="G4207" s="39">
        <v>114.32</v>
      </c>
      <c r="H4207" s="39">
        <v>115.0214</v>
      </c>
      <c r="I4207" s="39">
        <v>43.430436739999998</v>
      </c>
      <c r="J4207" s="39">
        <v>52.908915960000002</v>
      </c>
      <c r="K4207" s="39">
        <v>210.57</v>
      </c>
      <c r="L4207"/>
    </row>
    <row r="4208" spans="3:14" x14ac:dyDescent="0.45">
      <c r="C4208">
        <v>83</v>
      </c>
      <c r="D4208">
        <f t="shared" si="134"/>
        <v>8070</v>
      </c>
      <c r="E4208" t="str">
        <f t="shared" si="133"/>
        <v/>
      </c>
      <c r="F4208"/>
      <c r="G4208" s="39">
        <v>166.29</v>
      </c>
      <c r="H4208" s="39">
        <v>167.0898</v>
      </c>
      <c r="I4208" s="39">
        <v>43.429973920000002</v>
      </c>
      <c r="J4208" s="39">
        <v>52.909009079999997</v>
      </c>
      <c r="K4208" s="39">
        <v>213.77</v>
      </c>
      <c r="L4208"/>
    </row>
    <row r="4209" spans="3:14" x14ac:dyDescent="0.45">
      <c r="C4209">
        <v>83</v>
      </c>
      <c r="D4209">
        <f t="shared" si="134"/>
        <v>8070</v>
      </c>
      <c r="E4209" t="str">
        <f t="shared" si="133"/>
        <v/>
      </c>
      <c r="F4209"/>
      <c r="G4209" s="39">
        <v>182.88</v>
      </c>
      <c r="H4209" s="39">
        <v>183.69</v>
      </c>
      <c r="I4209" s="39">
        <v>43.429830539999998</v>
      </c>
      <c r="J4209" s="39">
        <v>52.909066279999998</v>
      </c>
      <c r="K4209" s="39">
        <v>214.37</v>
      </c>
      <c r="L4209"/>
    </row>
    <row r="4210" spans="3:14" x14ac:dyDescent="0.45">
      <c r="C4210">
        <v>83</v>
      </c>
      <c r="D4210">
        <f t="shared" si="134"/>
        <v>8070</v>
      </c>
      <c r="E4210" t="str">
        <f t="shared" si="133"/>
        <v/>
      </c>
      <c r="F4210"/>
      <c r="G4210" s="39">
        <v>274.32</v>
      </c>
      <c r="H4210" s="39">
        <v>275.13830000000002</v>
      </c>
      <c r="I4210" s="39">
        <v>43.429040229999998</v>
      </c>
      <c r="J4210" s="39">
        <v>52.909381580000002</v>
      </c>
      <c r="K4210" s="39">
        <v>215.6</v>
      </c>
      <c r="L4210"/>
    </row>
    <row r="4211" spans="3:14" x14ac:dyDescent="0.45">
      <c r="C4211">
        <v>83</v>
      </c>
      <c r="D4211">
        <f t="shared" si="134"/>
        <v>8070</v>
      </c>
      <c r="E4211" t="str">
        <f t="shared" si="133"/>
        <v/>
      </c>
      <c r="F4211"/>
      <c r="G4211" s="39">
        <v>275.14</v>
      </c>
      <c r="H4211" s="39">
        <v>275.95800000000003</v>
      </c>
      <c r="I4211" s="39">
        <v>43.429033150000002</v>
      </c>
      <c r="J4211" s="39">
        <v>52.909384410000001</v>
      </c>
      <c r="K4211" s="39">
        <v>215.6</v>
      </c>
      <c r="L4211"/>
    </row>
    <row r="4212" spans="3:14" x14ac:dyDescent="0.45">
      <c r="C4212">
        <v>83</v>
      </c>
      <c r="D4212">
        <f t="shared" si="134"/>
        <v>8070</v>
      </c>
      <c r="E4212" t="str">
        <f t="shared" si="133"/>
        <v/>
      </c>
      <c r="F4212"/>
      <c r="G4212" s="39">
        <v>320.01</v>
      </c>
      <c r="H4212" s="39">
        <v>320.82799999999997</v>
      </c>
      <c r="I4212" s="39">
        <v>43.428643350000002</v>
      </c>
      <c r="J4212" s="39">
        <v>52.909529190000001</v>
      </c>
      <c r="K4212" s="39">
        <v>216.2</v>
      </c>
      <c r="L4212"/>
    </row>
    <row r="4213" spans="3:14" x14ac:dyDescent="0.45">
      <c r="C4213">
        <v>83</v>
      </c>
      <c r="D4213">
        <f t="shared" si="134"/>
        <v>8070</v>
      </c>
      <c r="E4213" t="str">
        <f t="shared" si="133"/>
        <v/>
      </c>
      <c r="F4213"/>
      <c r="G4213" s="39">
        <v>365.76</v>
      </c>
      <c r="H4213" s="39">
        <v>366.64519999999999</v>
      </c>
      <c r="I4213" s="39">
        <v>43.428238200000003</v>
      </c>
      <c r="J4213" s="39">
        <v>52.909630540000002</v>
      </c>
      <c r="K4213" s="39">
        <v>213.8</v>
      </c>
      <c r="L4213"/>
    </row>
    <row r="4214" spans="3:14" x14ac:dyDescent="0.45">
      <c r="C4214">
        <v>83</v>
      </c>
      <c r="D4214">
        <f t="shared" si="134"/>
        <v>8070</v>
      </c>
      <c r="E4214" t="str">
        <f t="shared" si="133"/>
        <v/>
      </c>
      <c r="F4214"/>
      <c r="G4214" s="39">
        <v>368.15</v>
      </c>
      <c r="H4214" s="39">
        <v>369.03320000000002</v>
      </c>
      <c r="I4214" s="39">
        <v>43.428217060000001</v>
      </c>
      <c r="J4214" s="39">
        <v>52.909635829999999</v>
      </c>
      <c r="K4214" s="39">
        <v>213.8</v>
      </c>
      <c r="L4214"/>
    </row>
    <row r="4215" spans="3:14" x14ac:dyDescent="0.45">
      <c r="C4215">
        <v>83</v>
      </c>
      <c r="D4215">
        <f t="shared" si="134"/>
        <v>8070</v>
      </c>
      <c r="E4215" t="str">
        <f t="shared" si="133"/>
        <v/>
      </c>
      <c r="F4215"/>
      <c r="G4215" s="39">
        <v>438.6</v>
      </c>
      <c r="H4215" s="39">
        <v>439.48739999999998</v>
      </c>
      <c r="I4215" s="39">
        <v>43.427586079999998</v>
      </c>
      <c r="J4215" s="39">
        <v>52.90972223</v>
      </c>
      <c r="K4215" s="39">
        <v>214.53</v>
      </c>
      <c r="L4215"/>
    </row>
    <row r="4216" spans="3:14" x14ac:dyDescent="0.45">
      <c r="C4216">
        <v>83</v>
      </c>
      <c r="D4216">
        <f t="shared" si="134"/>
        <v>8070</v>
      </c>
      <c r="E4216" t="str">
        <f t="shared" si="133"/>
        <v/>
      </c>
      <c r="F4216"/>
      <c r="G4216" s="39">
        <v>444.39</v>
      </c>
      <c r="H4216" s="39">
        <v>445.27870000000001</v>
      </c>
      <c r="I4216" s="39">
        <v>43.427581029999999</v>
      </c>
      <c r="J4216" s="39">
        <v>52.909793409999999</v>
      </c>
      <c r="K4216" s="39">
        <v>214.53</v>
      </c>
      <c r="L4216"/>
    </row>
    <row r="4217" spans="3:14" x14ac:dyDescent="0.45">
      <c r="C4217">
        <v>83</v>
      </c>
      <c r="D4217">
        <f t="shared" si="134"/>
        <v>8070</v>
      </c>
      <c r="E4217">
        <f t="shared" si="133"/>
        <v>448.93619999999999</v>
      </c>
      <c r="F4217"/>
      <c r="G4217" s="39">
        <v>448.05</v>
      </c>
      <c r="H4217" s="39">
        <v>448.93619999999999</v>
      </c>
      <c r="I4217" s="39">
        <v>43.427562850000001</v>
      </c>
      <c r="J4217" s="39">
        <v>52.909831070000003</v>
      </c>
      <c r="K4217" s="39">
        <v>214.53</v>
      </c>
      <c r="L4217"/>
    </row>
    <row r="4218" spans="3:14" x14ac:dyDescent="0.45">
      <c r="C4218">
        <v>83</v>
      </c>
      <c r="D4218">
        <f t="shared" si="134"/>
        <v>8304</v>
      </c>
      <c r="E4218" t="str">
        <f t="shared" si="133"/>
        <v/>
      </c>
      <c r="F4218">
        <v>8304</v>
      </c>
      <c r="G4218" s="39">
        <v>0</v>
      </c>
      <c r="H4218" s="39">
        <v>0</v>
      </c>
      <c r="I4218" s="39">
        <v>43.42839953</v>
      </c>
      <c r="J4218" s="39">
        <v>52.902445360000002</v>
      </c>
      <c r="K4218" s="39">
        <v>226.63</v>
      </c>
      <c r="L4218" s="39">
        <v>98</v>
      </c>
      <c r="M4218" s="39">
        <v>8</v>
      </c>
      <c r="N4218" s="39">
        <v>0.2</v>
      </c>
    </row>
    <row r="4219" spans="3:14" x14ac:dyDescent="0.45">
      <c r="C4219">
        <v>83</v>
      </c>
      <c r="D4219">
        <f t="shared" si="134"/>
        <v>8304</v>
      </c>
      <c r="E4219" t="str">
        <f t="shared" si="133"/>
        <v/>
      </c>
      <c r="F4219"/>
      <c r="G4219" s="39">
        <v>6.36</v>
      </c>
      <c r="H4219" s="39">
        <v>6.3610579999999999</v>
      </c>
      <c r="I4219" s="39">
        <v>43.428346910000002</v>
      </c>
      <c r="J4219" s="39">
        <v>52.902414409999999</v>
      </c>
      <c r="K4219" s="39">
        <v>226.63</v>
      </c>
      <c r="L4219"/>
    </row>
    <row r="4220" spans="3:14" x14ac:dyDescent="0.45">
      <c r="C4220">
        <v>83</v>
      </c>
      <c r="D4220">
        <f t="shared" si="134"/>
        <v>8304</v>
      </c>
      <c r="E4220" t="str">
        <f t="shared" si="133"/>
        <v/>
      </c>
      <c r="F4220"/>
      <c r="G4220" s="39">
        <v>11.93</v>
      </c>
      <c r="H4220" s="39">
        <v>11.96316</v>
      </c>
      <c r="I4220" s="39">
        <v>43.428300229999998</v>
      </c>
      <c r="J4220" s="39">
        <v>52.902389329999998</v>
      </c>
      <c r="K4220" s="39">
        <v>226.03</v>
      </c>
      <c r="L4220"/>
    </row>
    <row r="4221" spans="3:14" x14ac:dyDescent="0.45">
      <c r="C4221">
        <v>83</v>
      </c>
      <c r="D4221">
        <f t="shared" si="134"/>
        <v>8304</v>
      </c>
      <c r="E4221" t="str">
        <f t="shared" si="133"/>
        <v/>
      </c>
      <c r="F4221"/>
      <c r="G4221" s="39">
        <v>86.67</v>
      </c>
      <c r="H4221" s="39">
        <v>86.746489999999994</v>
      </c>
      <c r="I4221" s="39">
        <v>43.427729929999998</v>
      </c>
      <c r="J4221" s="39">
        <v>52.901899790000002</v>
      </c>
      <c r="K4221" s="39">
        <v>223.43</v>
      </c>
      <c r="L4221"/>
    </row>
    <row r="4222" spans="3:14" x14ac:dyDescent="0.45">
      <c r="C4222">
        <v>83</v>
      </c>
      <c r="D4222">
        <f t="shared" si="134"/>
        <v>8304</v>
      </c>
      <c r="E4222" t="str">
        <f t="shared" si="133"/>
        <v/>
      </c>
      <c r="F4222"/>
      <c r="G4222" s="39">
        <v>91.44</v>
      </c>
      <c r="H4222" s="39">
        <v>91.584040000000002</v>
      </c>
      <c r="I4222" s="39">
        <v>43.427689200000003</v>
      </c>
      <c r="J4222" s="39">
        <v>52.90188113</v>
      </c>
      <c r="K4222" s="39">
        <v>222.63</v>
      </c>
      <c r="L4222"/>
    </row>
    <row r="4223" spans="3:14" x14ac:dyDescent="0.45">
      <c r="C4223">
        <v>83</v>
      </c>
      <c r="D4223">
        <f t="shared" si="134"/>
        <v>8304</v>
      </c>
      <c r="E4223" t="str">
        <f t="shared" si="133"/>
        <v/>
      </c>
      <c r="F4223"/>
      <c r="G4223" s="39">
        <v>105.89</v>
      </c>
      <c r="H4223" s="39">
        <v>106.1178</v>
      </c>
      <c r="I4223" s="39">
        <v>43.427565880000003</v>
      </c>
      <c r="J4223" s="39">
        <v>52.901824609999998</v>
      </c>
      <c r="K4223" s="39">
        <v>224.23</v>
      </c>
      <c r="L4223"/>
    </row>
    <row r="4224" spans="3:14" x14ac:dyDescent="0.45">
      <c r="C4224">
        <v>83</v>
      </c>
      <c r="D4224">
        <f t="shared" si="134"/>
        <v>8304</v>
      </c>
      <c r="E4224" t="str">
        <f t="shared" si="133"/>
        <v/>
      </c>
      <c r="F4224"/>
      <c r="G4224" s="39">
        <v>141.94999999999999</v>
      </c>
      <c r="H4224" s="39">
        <v>142.1876</v>
      </c>
      <c r="I4224" s="39">
        <v>43.427247180000002</v>
      </c>
      <c r="J4224" s="39">
        <v>52.901740250000003</v>
      </c>
      <c r="K4224" s="39">
        <v>225.03</v>
      </c>
      <c r="L4224"/>
    </row>
    <row r="4225" spans="3:14" x14ac:dyDescent="0.45">
      <c r="C4225">
        <v>83</v>
      </c>
      <c r="D4225">
        <f t="shared" si="134"/>
        <v>8304</v>
      </c>
      <c r="E4225" t="str">
        <f t="shared" si="133"/>
        <v/>
      </c>
      <c r="F4225"/>
      <c r="G4225" s="39">
        <v>158.63999999999999</v>
      </c>
      <c r="H4225" s="39">
        <v>159.02770000000001</v>
      </c>
      <c r="I4225" s="39">
        <v>43.427103250000002</v>
      </c>
      <c r="J4225" s="39">
        <v>52.901680970000001</v>
      </c>
      <c r="K4225" s="39">
        <v>222.83</v>
      </c>
      <c r="L4225"/>
    </row>
    <row r="4226" spans="3:14" x14ac:dyDescent="0.45">
      <c r="C4226">
        <v>83</v>
      </c>
      <c r="D4226">
        <f t="shared" si="134"/>
        <v>8304</v>
      </c>
      <c r="E4226" t="str">
        <f t="shared" si="133"/>
        <v/>
      </c>
      <c r="F4226"/>
      <c r="G4226" s="39">
        <v>182.88</v>
      </c>
      <c r="H4226" s="39">
        <v>183.273</v>
      </c>
      <c r="I4226" s="39">
        <v>43.42690545</v>
      </c>
      <c r="J4226" s="39">
        <v>52.901554689999998</v>
      </c>
      <c r="K4226" s="39">
        <v>222.23</v>
      </c>
      <c r="L4226"/>
    </row>
    <row r="4227" spans="3:14" x14ac:dyDescent="0.45">
      <c r="C4227">
        <v>83</v>
      </c>
      <c r="D4227">
        <f t="shared" si="134"/>
        <v>8304</v>
      </c>
      <c r="E4227" t="str">
        <f t="shared" si="133"/>
        <v/>
      </c>
      <c r="F4227"/>
      <c r="G4227" s="39">
        <v>200.1</v>
      </c>
      <c r="H4227" s="39">
        <v>200.51329999999999</v>
      </c>
      <c r="I4227" s="39">
        <v>43.426764910000003</v>
      </c>
      <c r="J4227" s="39">
        <v>52.901464969999999</v>
      </c>
      <c r="K4227" s="39">
        <v>221.43</v>
      </c>
      <c r="L4227"/>
    </row>
    <row r="4228" spans="3:14" x14ac:dyDescent="0.45">
      <c r="C4228">
        <v>83</v>
      </c>
      <c r="D4228">
        <f t="shared" si="134"/>
        <v>8304</v>
      </c>
      <c r="E4228" t="str">
        <f t="shared" ref="E4228:E4291" si="135">IF(G4229=0,H4228,"")</f>
        <v/>
      </c>
      <c r="F4228"/>
      <c r="G4228" s="39">
        <v>249.36</v>
      </c>
      <c r="H4228" s="39">
        <v>249.77379999999999</v>
      </c>
      <c r="I4228" s="39">
        <v>43.426390750000003</v>
      </c>
      <c r="J4228" s="39">
        <v>52.901138570000001</v>
      </c>
      <c r="K4228" s="39">
        <v>221.28</v>
      </c>
      <c r="L4228"/>
    </row>
    <row r="4229" spans="3:14" x14ac:dyDescent="0.45">
      <c r="C4229">
        <v>83</v>
      </c>
      <c r="D4229">
        <f t="shared" si="134"/>
        <v>8304</v>
      </c>
      <c r="E4229" t="str">
        <f t="shared" si="135"/>
        <v/>
      </c>
      <c r="F4229"/>
      <c r="G4229" s="39">
        <v>274.32</v>
      </c>
      <c r="H4229" s="39">
        <v>274.77100000000002</v>
      </c>
      <c r="I4229" s="39">
        <v>43.426213779999998</v>
      </c>
      <c r="J4229" s="39">
        <v>52.900948720000002</v>
      </c>
      <c r="K4229" s="39">
        <v>219.88</v>
      </c>
      <c r="L4229"/>
    </row>
    <row r="4230" spans="3:14" x14ac:dyDescent="0.45">
      <c r="C4230">
        <v>83</v>
      </c>
      <c r="D4230">
        <f t="shared" si="134"/>
        <v>8304</v>
      </c>
      <c r="E4230" t="str">
        <f t="shared" si="135"/>
        <v/>
      </c>
      <c r="F4230"/>
      <c r="G4230" s="39">
        <v>302.82</v>
      </c>
      <c r="H4230" s="39">
        <v>303.27539999999999</v>
      </c>
      <c r="I4230" s="39">
        <v>43.426011680000002</v>
      </c>
      <c r="J4230" s="39">
        <v>52.900731899999997</v>
      </c>
      <c r="K4230" s="39">
        <v>219.68</v>
      </c>
      <c r="L4230"/>
    </row>
    <row r="4231" spans="3:14" x14ac:dyDescent="0.45">
      <c r="C4231">
        <v>83</v>
      </c>
      <c r="D4231">
        <f t="shared" si="134"/>
        <v>8304</v>
      </c>
      <c r="E4231" t="str">
        <f t="shared" si="135"/>
        <v/>
      </c>
      <c r="F4231"/>
      <c r="G4231" s="39">
        <v>362.95</v>
      </c>
      <c r="H4231" s="39">
        <v>363.40280000000001</v>
      </c>
      <c r="I4231" s="39">
        <v>43.425586389999999</v>
      </c>
      <c r="J4231" s="39">
        <v>52.90027268</v>
      </c>
      <c r="K4231" s="39">
        <v>219.84</v>
      </c>
      <c r="L4231"/>
    </row>
    <row r="4232" spans="3:14" x14ac:dyDescent="0.45">
      <c r="C4232">
        <v>83</v>
      </c>
      <c r="D4232">
        <f t="shared" si="134"/>
        <v>8304</v>
      </c>
      <c r="E4232" t="str">
        <f t="shared" si="135"/>
        <v/>
      </c>
      <c r="F4232"/>
      <c r="G4232" s="39">
        <v>365.76</v>
      </c>
      <c r="H4232" s="39">
        <v>366.21199999999999</v>
      </c>
      <c r="I4232" s="39">
        <v>43.425567659999999</v>
      </c>
      <c r="J4232" s="39">
        <v>52.900249379999998</v>
      </c>
      <c r="K4232" s="39">
        <v>219.84</v>
      </c>
      <c r="L4232"/>
    </row>
    <row r="4233" spans="3:14" x14ac:dyDescent="0.45">
      <c r="C4233">
        <v>83</v>
      </c>
      <c r="D4233">
        <f t="shared" si="134"/>
        <v>8304</v>
      </c>
      <c r="E4233" t="str">
        <f t="shared" si="135"/>
        <v/>
      </c>
      <c r="F4233"/>
      <c r="G4233" s="39">
        <v>439.34</v>
      </c>
      <c r="H4233" s="39">
        <v>439.79700000000003</v>
      </c>
      <c r="I4233" s="39">
        <v>43.425076830000002</v>
      </c>
      <c r="J4233" s="39">
        <v>52.899639309999998</v>
      </c>
      <c r="K4233" s="39">
        <v>220.64</v>
      </c>
      <c r="L4233"/>
    </row>
    <row r="4234" spans="3:14" x14ac:dyDescent="0.45">
      <c r="C4234">
        <v>83</v>
      </c>
      <c r="D4234">
        <f t="shared" si="134"/>
        <v>8304</v>
      </c>
      <c r="E4234">
        <f t="shared" si="135"/>
        <v>447.0806</v>
      </c>
      <c r="F4234"/>
      <c r="G4234" s="39">
        <v>446.62</v>
      </c>
      <c r="H4234" s="39">
        <v>447.0806</v>
      </c>
      <c r="I4234" s="39">
        <v>43.425016929999998</v>
      </c>
      <c r="J4234" s="39">
        <v>52.899602770000001</v>
      </c>
      <c r="K4234" s="39">
        <v>220.64</v>
      </c>
      <c r="L4234"/>
    </row>
    <row r="4235" spans="3:14" x14ac:dyDescent="0.45">
      <c r="C4235">
        <v>83</v>
      </c>
      <c r="D4235">
        <f t="shared" ref="D4235:D4298" si="136">IF(F4235&gt;0,F4235,F4235+D4234)</f>
        <v>8306</v>
      </c>
      <c r="E4235" t="str">
        <f t="shared" si="135"/>
        <v/>
      </c>
      <c r="F4235">
        <v>8306</v>
      </c>
      <c r="G4235" s="39">
        <v>0</v>
      </c>
      <c r="H4235" s="39">
        <v>0</v>
      </c>
      <c r="I4235" s="39">
        <v>43.428935240000001</v>
      </c>
      <c r="J4235" s="39">
        <v>52.905331330000003</v>
      </c>
      <c r="K4235" s="39">
        <v>217.76</v>
      </c>
      <c r="L4235" s="39">
        <v>98</v>
      </c>
      <c r="M4235" s="39">
        <v>8</v>
      </c>
      <c r="N4235" s="39">
        <v>0.2</v>
      </c>
    </row>
    <row r="4236" spans="3:14" x14ac:dyDescent="0.45">
      <c r="C4236">
        <v>83</v>
      </c>
      <c r="D4236">
        <f t="shared" si="136"/>
        <v>8306</v>
      </c>
      <c r="E4236" t="str">
        <f t="shared" si="135"/>
        <v/>
      </c>
      <c r="F4236"/>
      <c r="G4236" s="39">
        <v>4.95</v>
      </c>
      <c r="H4236" s="39">
        <v>4.9480380000000004</v>
      </c>
      <c r="I4236" s="39">
        <v>43.42893333</v>
      </c>
      <c r="J4236" s="39">
        <v>52.905270270000003</v>
      </c>
      <c r="K4236" s="39">
        <v>217.76</v>
      </c>
      <c r="L4236"/>
    </row>
    <row r="4237" spans="3:14" x14ac:dyDescent="0.45">
      <c r="C4237">
        <v>83</v>
      </c>
      <c r="D4237">
        <f t="shared" si="136"/>
        <v>8306</v>
      </c>
      <c r="E4237" t="str">
        <f t="shared" si="135"/>
        <v/>
      </c>
      <c r="F4237"/>
      <c r="G4237" s="39">
        <v>13.21</v>
      </c>
      <c r="H4237" s="39">
        <v>13.248519999999999</v>
      </c>
      <c r="I4237" s="39">
        <v>43.428890670000001</v>
      </c>
      <c r="J4237" s="39">
        <v>52.905186700000002</v>
      </c>
      <c r="K4237" s="39">
        <v>218.56</v>
      </c>
      <c r="L4237"/>
    </row>
    <row r="4238" spans="3:14" x14ac:dyDescent="0.45">
      <c r="C4238">
        <v>83</v>
      </c>
      <c r="D4238">
        <f t="shared" si="136"/>
        <v>8306</v>
      </c>
      <c r="E4238" t="str">
        <f t="shared" si="135"/>
        <v/>
      </c>
      <c r="F4238"/>
      <c r="G4238" s="39">
        <v>91.44</v>
      </c>
      <c r="H4238" s="39">
        <v>91.484660000000005</v>
      </c>
      <c r="I4238" s="39">
        <v>43.428428449999998</v>
      </c>
      <c r="J4238" s="39">
        <v>52.904457870000002</v>
      </c>
      <c r="K4238" s="39">
        <v>219.53</v>
      </c>
      <c r="L4238"/>
    </row>
    <row r="4239" spans="3:14" x14ac:dyDescent="0.45">
      <c r="C4239">
        <v>83</v>
      </c>
      <c r="D4239">
        <f t="shared" si="136"/>
        <v>8306</v>
      </c>
      <c r="E4239" t="str">
        <f t="shared" si="135"/>
        <v/>
      </c>
      <c r="F4239"/>
      <c r="G4239" s="39">
        <v>104.77</v>
      </c>
      <c r="H4239" s="39">
        <v>104.8169</v>
      </c>
      <c r="I4239" s="39">
        <v>43.428349670000003</v>
      </c>
      <c r="J4239" s="39">
        <v>52.904333659999999</v>
      </c>
      <c r="K4239" s="39">
        <v>219.53</v>
      </c>
      <c r="L4239"/>
    </row>
    <row r="4240" spans="3:14" x14ac:dyDescent="0.45">
      <c r="C4240">
        <v>83</v>
      </c>
      <c r="D4240">
        <f t="shared" si="136"/>
        <v>8306</v>
      </c>
      <c r="E4240" t="str">
        <f t="shared" si="135"/>
        <v/>
      </c>
      <c r="F4240"/>
      <c r="G4240" s="39">
        <v>136.79</v>
      </c>
      <c r="H4240" s="39">
        <v>136.9607</v>
      </c>
      <c r="I4240" s="39">
        <v>43.428423410000001</v>
      </c>
      <c r="J4240" s="39">
        <v>52.903951360000001</v>
      </c>
      <c r="K4240" s="39">
        <v>222.33</v>
      </c>
      <c r="L4240"/>
    </row>
    <row r="4241" spans="3:14" x14ac:dyDescent="0.45">
      <c r="C4241">
        <v>83</v>
      </c>
      <c r="D4241">
        <f t="shared" si="136"/>
        <v>8306</v>
      </c>
      <c r="E4241">
        <f t="shared" si="135"/>
        <v>139.7576</v>
      </c>
      <c r="F4241"/>
      <c r="G4241" s="39">
        <v>139.59</v>
      </c>
      <c r="H4241" s="39">
        <v>139.7576</v>
      </c>
      <c r="I4241" s="39">
        <v>43.428422910000002</v>
      </c>
      <c r="J4241" s="39">
        <v>52.90391683</v>
      </c>
      <c r="K4241" s="39">
        <v>222.33</v>
      </c>
      <c r="L4241"/>
    </row>
    <row r="4242" spans="3:14" x14ac:dyDescent="0.45">
      <c r="C4242">
        <v>83</v>
      </c>
      <c r="D4242">
        <f t="shared" si="136"/>
        <v>8706</v>
      </c>
      <c r="E4242" t="str">
        <f t="shared" si="135"/>
        <v/>
      </c>
      <c r="F4242">
        <v>8706</v>
      </c>
      <c r="G4242" s="39">
        <v>0</v>
      </c>
      <c r="H4242" s="39">
        <v>0</v>
      </c>
      <c r="I4242" s="39">
        <v>43.425886869999999</v>
      </c>
      <c r="J4242" s="39">
        <v>52.908967750000002</v>
      </c>
      <c r="K4242" s="39">
        <v>216.55</v>
      </c>
      <c r="L4242" s="39">
        <v>98</v>
      </c>
      <c r="M4242" s="39">
        <v>8</v>
      </c>
      <c r="N4242" s="39">
        <v>0.2</v>
      </c>
    </row>
    <row r="4243" spans="3:14" x14ac:dyDescent="0.45">
      <c r="C4243">
        <v>83</v>
      </c>
      <c r="D4243">
        <f t="shared" si="136"/>
        <v>8706</v>
      </c>
      <c r="E4243" t="str">
        <f t="shared" si="135"/>
        <v/>
      </c>
      <c r="F4243"/>
      <c r="G4243" s="39">
        <v>34.53</v>
      </c>
      <c r="H4243" s="39">
        <v>34.53783</v>
      </c>
      <c r="I4243" s="39">
        <v>43.42618942</v>
      </c>
      <c r="J4243" s="39">
        <v>52.909065210000001</v>
      </c>
      <c r="K4243" s="39">
        <v>215.73</v>
      </c>
      <c r="L4243"/>
    </row>
    <row r="4244" spans="3:14" x14ac:dyDescent="0.45">
      <c r="C4244">
        <v>83</v>
      </c>
      <c r="D4244">
        <f t="shared" si="136"/>
        <v>8706</v>
      </c>
      <c r="E4244" t="str">
        <f t="shared" si="135"/>
        <v/>
      </c>
      <c r="F4244"/>
      <c r="G4244" s="39">
        <v>58.53</v>
      </c>
      <c r="H4244" s="39">
        <v>58.54166</v>
      </c>
      <c r="I4244" s="39">
        <v>43.42639887</v>
      </c>
      <c r="J4244" s="39">
        <v>52.90913793</v>
      </c>
      <c r="K4244" s="39">
        <v>215.73</v>
      </c>
      <c r="L4244"/>
    </row>
    <row r="4245" spans="3:14" x14ac:dyDescent="0.45">
      <c r="C4245">
        <v>83</v>
      </c>
      <c r="D4245">
        <f t="shared" si="136"/>
        <v>8706</v>
      </c>
      <c r="E4245" t="str">
        <f t="shared" si="135"/>
        <v/>
      </c>
      <c r="F4245"/>
      <c r="G4245" s="39">
        <v>91.44</v>
      </c>
      <c r="H4245" s="39">
        <v>91.459460000000007</v>
      </c>
      <c r="I4245" s="39">
        <v>43.426672869999997</v>
      </c>
      <c r="J4245" s="39">
        <v>52.909292299999997</v>
      </c>
      <c r="K4245" s="39">
        <v>214.93</v>
      </c>
      <c r="L4245"/>
    </row>
    <row r="4246" spans="3:14" x14ac:dyDescent="0.45">
      <c r="C4246">
        <v>83</v>
      </c>
      <c r="D4246">
        <f t="shared" si="136"/>
        <v>8706</v>
      </c>
      <c r="E4246" t="str">
        <f t="shared" si="135"/>
        <v/>
      </c>
      <c r="F4246"/>
      <c r="G4246" s="39">
        <v>182.88</v>
      </c>
      <c r="H4246" s="39">
        <v>182.90299999999999</v>
      </c>
      <c r="I4246" s="39">
        <v>43.427434220000002</v>
      </c>
      <c r="J4246" s="39">
        <v>52.909721240000003</v>
      </c>
      <c r="K4246" s="39">
        <v>214.13</v>
      </c>
      <c r="L4246"/>
    </row>
    <row r="4247" spans="3:14" x14ac:dyDescent="0.45">
      <c r="C4247">
        <v>83</v>
      </c>
      <c r="D4247">
        <f t="shared" si="136"/>
        <v>8706</v>
      </c>
      <c r="E4247" t="str">
        <f t="shared" si="135"/>
        <v/>
      </c>
      <c r="F4247"/>
      <c r="G4247" s="39">
        <v>198.59</v>
      </c>
      <c r="H4247" s="39">
        <v>198.62049999999999</v>
      </c>
      <c r="I4247" s="39">
        <v>43.427565039999998</v>
      </c>
      <c r="J4247" s="39">
        <v>52.909794949999998</v>
      </c>
      <c r="K4247" s="39">
        <v>214.53</v>
      </c>
      <c r="L4247"/>
    </row>
    <row r="4248" spans="3:14" x14ac:dyDescent="0.45">
      <c r="C4248">
        <v>83</v>
      </c>
      <c r="D4248">
        <f t="shared" si="136"/>
        <v>8706</v>
      </c>
      <c r="E4248">
        <f t="shared" si="135"/>
        <v>201.5557</v>
      </c>
      <c r="F4248"/>
      <c r="G4248" s="39">
        <v>201.53</v>
      </c>
      <c r="H4248" s="39">
        <v>201.5557</v>
      </c>
      <c r="I4248" s="39">
        <v>43.427562850000001</v>
      </c>
      <c r="J4248" s="39">
        <v>52.909831070000003</v>
      </c>
      <c r="K4248" s="39">
        <v>214.53</v>
      </c>
      <c r="L4248"/>
    </row>
    <row r="4249" spans="3:14" x14ac:dyDescent="0.45">
      <c r="C4249">
        <v>83</v>
      </c>
      <c r="D4249">
        <f t="shared" si="136"/>
        <v>8707</v>
      </c>
      <c r="E4249" t="str">
        <f t="shared" si="135"/>
        <v/>
      </c>
      <c r="F4249">
        <v>8707</v>
      </c>
      <c r="G4249" s="39">
        <v>0</v>
      </c>
      <c r="H4249" s="39">
        <v>0</v>
      </c>
      <c r="I4249" s="39">
        <v>43.424890650000002</v>
      </c>
      <c r="J4249" s="39">
        <v>52.905407660000002</v>
      </c>
      <c r="K4249" s="39">
        <v>224.56</v>
      </c>
      <c r="L4249" s="39">
        <v>98</v>
      </c>
      <c r="M4249" s="39">
        <v>8</v>
      </c>
      <c r="N4249" s="39">
        <v>0.2</v>
      </c>
    </row>
    <row r="4250" spans="3:14" x14ac:dyDescent="0.45">
      <c r="C4250">
        <v>83</v>
      </c>
      <c r="D4250">
        <f t="shared" si="136"/>
        <v>8707</v>
      </c>
      <c r="E4250" t="str">
        <f t="shared" si="135"/>
        <v/>
      </c>
      <c r="F4250"/>
      <c r="G4250" s="39">
        <v>10.41</v>
      </c>
      <c r="H4250" s="39">
        <v>10.40527</v>
      </c>
      <c r="I4250" s="39">
        <v>43.424801729999999</v>
      </c>
      <c r="J4250" s="39">
        <v>52.905367300000002</v>
      </c>
      <c r="K4250" s="39">
        <v>224.56</v>
      </c>
      <c r="L4250"/>
    </row>
    <row r="4251" spans="3:14" x14ac:dyDescent="0.45">
      <c r="C4251">
        <v>83</v>
      </c>
      <c r="D4251">
        <f t="shared" si="136"/>
        <v>8707</v>
      </c>
      <c r="E4251" t="str">
        <f t="shared" si="135"/>
        <v/>
      </c>
      <c r="F4251"/>
      <c r="G4251" s="39">
        <v>47.13</v>
      </c>
      <c r="H4251" s="39">
        <v>47.14517</v>
      </c>
      <c r="I4251" s="39">
        <v>43.424770899999999</v>
      </c>
      <c r="J4251" s="39">
        <v>52.90491574</v>
      </c>
      <c r="K4251" s="39">
        <v>223.56</v>
      </c>
      <c r="L4251"/>
    </row>
    <row r="4252" spans="3:14" x14ac:dyDescent="0.45">
      <c r="C4252">
        <v>83</v>
      </c>
      <c r="D4252">
        <f t="shared" si="136"/>
        <v>8707</v>
      </c>
      <c r="E4252" t="str">
        <f t="shared" si="135"/>
        <v/>
      </c>
      <c r="F4252"/>
      <c r="G4252" s="39">
        <v>75.8</v>
      </c>
      <c r="H4252" s="39">
        <v>75.825670000000002</v>
      </c>
      <c r="I4252" s="39">
        <v>43.424755650000002</v>
      </c>
      <c r="J4252" s="39">
        <v>52.904562349999999</v>
      </c>
      <c r="K4252" s="39">
        <v>222.65</v>
      </c>
      <c r="L4252"/>
    </row>
    <row r="4253" spans="3:14" x14ac:dyDescent="0.45">
      <c r="C4253">
        <v>83</v>
      </c>
      <c r="D4253">
        <f t="shared" si="136"/>
        <v>8707</v>
      </c>
      <c r="E4253" t="str">
        <f t="shared" si="135"/>
        <v/>
      </c>
      <c r="F4253"/>
      <c r="G4253" s="39">
        <v>91.44</v>
      </c>
      <c r="H4253" s="39">
        <v>91.469329999999999</v>
      </c>
      <c r="I4253" s="39">
        <v>43.424774229999997</v>
      </c>
      <c r="J4253" s="39">
        <v>52.904370870000001</v>
      </c>
      <c r="K4253" s="39">
        <v>222.45</v>
      </c>
      <c r="L4253"/>
    </row>
    <row r="4254" spans="3:14" x14ac:dyDescent="0.45">
      <c r="C4254">
        <v>83</v>
      </c>
      <c r="D4254">
        <f t="shared" si="136"/>
        <v>8707</v>
      </c>
      <c r="E4254" t="str">
        <f t="shared" si="135"/>
        <v/>
      </c>
      <c r="F4254"/>
      <c r="G4254" s="39">
        <v>115.17</v>
      </c>
      <c r="H4254" s="39">
        <v>115.2535</v>
      </c>
      <c r="I4254" s="39">
        <v>43.42480243</v>
      </c>
      <c r="J4254" s="39">
        <v>52.904080389999997</v>
      </c>
      <c r="K4254" s="39">
        <v>220.85</v>
      </c>
      <c r="L4254"/>
    </row>
    <row r="4255" spans="3:14" x14ac:dyDescent="0.45">
      <c r="C4255">
        <v>83</v>
      </c>
      <c r="D4255">
        <f t="shared" si="136"/>
        <v>8707</v>
      </c>
      <c r="E4255" t="str">
        <f t="shared" si="135"/>
        <v/>
      </c>
      <c r="F4255"/>
      <c r="G4255" s="39">
        <v>143.65</v>
      </c>
      <c r="H4255" s="39">
        <v>143.7346</v>
      </c>
      <c r="I4255" s="39">
        <v>43.424863479999999</v>
      </c>
      <c r="J4255" s="39">
        <v>52.903738789999998</v>
      </c>
      <c r="K4255" s="39">
        <v>220.85</v>
      </c>
      <c r="L4255"/>
    </row>
    <row r="4256" spans="3:14" x14ac:dyDescent="0.45">
      <c r="C4256">
        <v>83</v>
      </c>
      <c r="D4256">
        <f t="shared" si="136"/>
        <v>8707</v>
      </c>
      <c r="E4256" t="str">
        <f t="shared" si="135"/>
        <v/>
      </c>
      <c r="F4256"/>
      <c r="G4256" s="39">
        <v>182.88</v>
      </c>
      <c r="H4256" s="39">
        <v>182.96780000000001</v>
      </c>
      <c r="I4256" s="39">
        <v>43.424893570000002</v>
      </c>
      <c r="J4256" s="39">
        <v>52.903256110000001</v>
      </c>
      <c r="K4256" s="39">
        <v>220.25</v>
      </c>
      <c r="L4256"/>
    </row>
    <row r="4257" spans="3:14" x14ac:dyDescent="0.45">
      <c r="C4257">
        <v>83</v>
      </c>
      <c r="D4257">
        <f t="shared" si="136"/>
        <v>8707</v>
      </c>
      <c r="E4257" t="str">
        <f t="shared" si="135"/>
        <v/>
      </c>
      <c r="F4257"/>
      <c r="G4257" s="39">
        <v>210.52</v>
      </c>
      <c r="H4257" s="39">
        <v>210.6172</v>
      </c>
      <c r="I4257" s="39">
        <v>43.424914770000001</v>
      </c>
      <c r="J4257" s="39">
        <v>52.902915980000003</v>
      </c>
      <c r="K4257" s="39">
        <v>220.82</v>
      </c>
      <c r="L4257"/>
    </row>
    <row r="4258" spans="3:14" x14ac:dyDescent="0.45">
      <c r="C4258">
        <v>83</v>
      </c>
      <c r="D4258">
        <f t="shared" si="136"/>
        <v>8707</v>
      </c>
      <c r="E4258" t="str">
        <f t="shared" si="135"/>
        <v/>
      </c>
      <c r="F4258"/>
      <c r="G4258" s="39">
        <v>268.95999999999998</v>
      </c>
      <c r="H4258" s="39">
        <v>269.05270000000002</v>
      </c>
      <c r="I4258" s="39">
        <v>43.424970790000003</v>
      </c>
      <c r="J4258" s="39">
        <v>52.902198490000004</v>
      </c>
      <c r="K4258" s="39">
        <v>220.22</v>
      </c>
      <c r="L4258"/>
    </row>
    <row r="4259" spans="3:14" x14ac:dyDescent="0.45">
      <c r="C4259">
        <v>83</v>
      </c>
      <c r="D4259">
        <f t="shared" si="136"/>
        <v>8707</v>
      </c>
      <c r="E4259" t="str">
        <f t="shared" si="135"/>
        <v/>
      </c>
      <c r="F4259"/>
      <c r="G4259" s="39">
        <v>274.32</v>
      </c>
      <c r="H4259" s="39">
        <v>274.41680000000002</v>
      </c>
      <c r="I4259" s="39">
        <v>43.424973479999998</v>
      </c>
      <c r="J4259" s="39">
        <v>52.902132350000002</v>
      </c>
      <c r="K4259" s="39">
        <v>220.22</v>
      </c>
      <c r="L4259"/>
    </row>
    <row r="4260" spans="3:14" x14ac:dyDescent="0.45">
      <c r="C4260">
        <v>83</v>
      </c>
      <c r="D4260">
        <f t="shared" si="136"/>
        <v>8707</v>
      </c>
      <c r="E4260" t="str">
        <f t="shared" si="135"/>
        <v/>
      </c>
      <c r="F4260"/>
      <c r="G4260" s="39">
        <v>330.33</v>
      </c>
      <c r="H4260" s="39">
        <v>330.4323</v>
      </c>
      <c r="I4260" s="39">
        <v>43.425001549999998</v>
      </c>
      <c r="J4260" s="39">
        <v>52.901441740000003</v>
      </c>
      <c r="K4260" s="39">
        <v>219.42</v>
      </c>
      <c r="L4260"/>
    </row>
    <row r="4261" spans="3:14" x14ac:dyDescent="0.45">
      <c r="C4261">
        <v>83</v>
      </c>
      <c r="D4261">
        <f t="shared" si="136"/>
        <v>8707</v>
      </c>
      <c r="E4261" t="str">
        <f t="shared" si="135"/>
        <v/>
      </c>
      <c r="F4261"/>
      <c r="G4261" s="39">
        <v>365.76</v>
      </c>
      <c r="H4261" s="39">
        <v>365.86290000000002</v>
      </c>
      <c r="I4261" s="39">
        <v>43.425019550000002</v>
      </c>
      <c r="J4261" s="39">
        <v>52.901004899999997</v>
      </c>
      <c r="K4261" s="39">
        <v>219.24</v>
      </c>
      <c r="L4261"/>
    </row>
    <row r="4262" spans="3:14" x14ac:dyDescent="0.45">
      <c r="C4262">
        <v>83</v>
      </c>
      <c r="D4262">
        <f t="shared" si="136"/>
        <v>8707</v>
      </c>
      <c r="E4262" t="str">
        <f t="shared" si="135"/>
        <v/>
      </c>
      <c r="F4262"/>
      <c r="G4262" s="39">
        <v>385.68</v>
      </c>
      <c r="H4262" s="39">
        <v>385.7946</v>
      </c>
      <c r="I4262" s="39">
        <v>43.42502966</v>
      </c>
      <c r="J4262" s="39">
        <v>52.900759350000001</v>
      </c>
      <c r="K4262" s="39">
        <v>220.04</v>
      </c>
      <c r="L4262"/>
    </row>
    <row r="4263" spans="3:14" x14ac:dyDescent="0.45">
      <c r="C4263">
        <v>83</v>
      </c>
      <c r="D4263">
        <f t="shared" si="136"/>
        <v>8707</v>
      </c>
      <c r="E4263" t="str">
        <f t="shared" si="135"/>
        <v/>
      </c>
      <c r="F4263"/>
      <c r="G4263" s="39">
        <v>432.47</v>
      </c>
      <c r="H4263" s="39">
        <v>432.5874</v>
      </c>
      <c r="I4263" s="39">
        <v>43.425034050000001</v>
      </c>
      <c r="J4263" s="39">
        <v>52.900181529999998</v>
      </c>
      <c r="K4263" s="39">
        <v>220.24</v>
      </c>
      <c r="L4263"/>
    </row>
    <row r="4264" spans="3:14" x14ac:dyDescent="0.45">
      <c r="C4264">
        <v>83</v>
      </c>
      <c r="D4264">
        <f t="shared" si="136"/>
        <v>8707</v>
      </c>
      <c r="E4264" t="str">
        <f t="shared" si="135"/>
        <v/>
      </c>
      <c r="F4264"/>
      <c r="G4264" s="39">
        <v>457.2</v>
      </c>
      <c r="H4264" s="39">
        <v>457.32260000000002</v>
      </c>
      <c r="I4264" s="39">
        <v>43.425062019999999</v>
      </c>
      <c r="J4264" s="39">
        <v>52.899878530000002</v>
      </c>
      <c r="K4264" s="39">
        <v>219.84</v>
      </c>
      <c r="L4264"/>
    </row>
    <row r="4265" spans="3:14" x14ac:dyDescent="0.45">
      <c r="C4265">
        <v>83</v>
      </c>
      <c r="D4265">
        <f t="shared" si="136"/>
        <v>8707</v>
      </c>
      <c r="E4265" t="str">
        <f t="shared" si="135"/>
        <v/>
      </c>
      <c r="F4265"/>
      <c r="G4265" s="39">
        <v>476.75</v>
      </c>
      <c r="H4265" s="39">
        <v>476.88909999999998</v>
      </c>
      <c r="I4265" s="39">
        <v>43.425084130000002</v>
      </c>
      <c r="J4265" s="39">
        <v>52.899639020000002</v>
      </c>
      <c r="K4265" s="39">
        <v>220.64</v>
      </c>
      <c r="L4265"/>
    </row>
    <row r="4266" spans="3:14" x14ac:dyDescent="0.45">
      <c r="C4266">
        <v>83</v>
      </c>
      <c r="D4266">
        <f t="shared" si="136"/>
        <v>8707</v>
      </c>
      <c r="E4266">
        <f t="shared" si="135"/>
        <v>484.91109999999998</v>
      </c>
      <c r="F4266"/>
      <c r="G4266" s="39">
        <v>484.77</v>
      </c>
      <c r="H4266" s="39">
        <v>484.91109999999998</v>
      </c>
      <c r="I4266" s="39">
        <v>43.425016929999998</v>
      </c>
      <c r="J4266" s="39">
        <v>52.899602770000001</v>
      </c>
      <c r="K4266" s="39">
        <v>220.64</v>
      </c>
      <c r="L4266"/>
    </row>
    <row r="4267" spans="3:14" x14ac:dyDescent="0.45">
      <c r="C4267">
        <v>83</v>
      </c>
      <c r="D4267">
        <f t="shared" si="136"/>
        <v>8708</v>
      </c>
      <c r="E4267" t="str">
        <f t="shared" si="135"/>
        <v/>
      </c>
      <c r="F4267">
        <v>8708</v>
      </c>
      <c r="G4267" s="39">
        <v>0</v>
      </c>
      <c r="H4267" s="39">
        <v>0</v>
      </c>
      <c r="I4267" s="39">
        <v>43.421637449999999</v>
      </c>
      <c r="J4267" s="39">
        <v>52.903235729999999</v>
      </c>
      <c r="K4267" s="39">
        <v>226.9</v>
      </c>
      <c r="L4267" s="39">
        <v>98</v>
      </c>
      <c r="M4267" s="39">
        <v>8</v>
      </c>
      <c r="N4267" s="39">
        <v>0.2</v>
      </c>
    </row>
    <row r="4268" spans="3:14" x14ac:dyDescent="0.45">
      <c r="C4268">
        <v>83</v>
      </c>
      <c r="D4268">
        <f t="shared" si="136"/>
        <v>8708</v>
      </c>
      <c r="E4268" t="str">
        <f t="shared" si="135"/>
        <v/>
      </c>
      <c r="F4268"/>
      <c r="G4268" s="39">
        <v>7.69</v>
      </c>
      <c r="H4268" s="39">
        <v>7.6906179999999997</v>
      </c>
      <c r="I4268" s="39">
        <v>43.421658409999999</v>
      </c>
      <c r="J4268" s="39">
        <v>52.903326229999998</v>
      </c>
      <c r="K4268" s="39">
        <v>226.9</v>
      </c>
      <c r="L4268"/>
    </row>
    <row r="4269" spans="3:14" x14ac:dyDescent="0.45">
      <c r="C4269">
        <v>83</v>
      </c>
      <c r="D4269">
        <f t="shared" si="136"/>
        <v>8708</v>
      </c>
      <c r="E4269" t="str">
        <f t="shared" si="135"/>
        <v/>
      </c>
      <c r="F4269"/>
      <c r="G4269" s="39">
        <v>15.06</v>
      </c>
      <c r="H4269" s="39">
        <v>15.15746</v>
      </c>
      <c r="I4269" s="39">
        <v>43.421679040000001</v>
      </c>
      <c r="J4269" s="39">
        <v>52.903412729999999</v>
      </c>
      <c r="K4269" s="39">
        <v>225.7</v>
      </c>
      <c r="L4269"/>
    </row>
    <row r="4270" spans="3:14" x14ac:dyDescent="0.45">
      <c r="C4270">
        <v>83</v>
      </c>
      <c r="D4270">
        <f t="shared" si="136"/>
        <v>8708</v>
      </c>
      <c r="E4270" t="str">
        <f t="shared" si="135"/>
        <v/>
      </c>
      <c r="F4270"/>
      <c r="G4270" s="39">
        <v>91.44</v>
      </c>
      <c r="H4270" s="39">
        <v>91.553809999999999</v>
      </c>
      <c r="I4270" s="39">
        <v>43.421441360000003</v>
      </c>
      <c r="J4270" s="39">
        <v>52.904297739999997</v>
      </c>
      <c r="K4270" s="39">
        <v>227.3</v>
      </c>
      <c r="L4270"/>
    </row>
    <row r="4271" spans="3:14" x14ac:dyDescent="0.45">
      <c r="C4271">
        <v>83</v>
      </c>
      <c r="D4271">
        <f t="shared" si="136"/>
        <v>8708</v>
      </c>
      <c r="E4271" t="str">
        <f t="shared" si="135"/>
        <v/>
      </c>
      <c r="F4271"/>
      <c r="G4271" s="39">
        <v>129.82</v>
      </c>
      <c r="H4271" s="39">
        <v>129.93600000000001</v>
      </c>
      <c r="I4271" s="39">
        <v>43.421321929999998</v>
      </c>
      <c r="J4271" s="39">
        <v>52.904742419999998</v>
      </c>
      <c r="K4271" s="39">
        <v>227.9</v>
      </c>
      <c r="L4271"/>
    </row>
    <row r="4272" spans="3:14" x14ac:dyDescent="0.45">
      <c r="C4272">
        <v>83</v>
      </c>
      <c r="D4272">
        <f t="shared" si="136"/>
        <v>8708</v>
      </c>
      <c r="E4272" t="str">
        <f t="shared" si="135"/>
        <v/>
      </c>
      <c r="F4272"/>
      <c r="G4272" s="39">
        <v>182.88</v>
      </c>
      <c r="H4272" s="39">
        <v>182.99940000000001</v>
      </c>
      <c r="I4272" s="39">
        <v>43.42118327</v>
      </c>
      <c r="J4272" s="39">
        <v>52.905369440000001</v>
      </c>
      <c r="K4272" s="39">
        <v>228.2</v>
      </c>
      <c r="L4272"/>
    </row>
    <row r="4273" spans="3:14" x14ac:dyDescent="0.45">
      <c r="C4273">
        <v>83</v>
      </c>
      <c r="D4273">
        <f t="shared" si="136"/>
        <v>8708</v>
      </c>
      <c r="E4273" t="str">
        <f t="shared" si="135"/>
        <v/>
      </c>
      <c r="F4273"/>
      <c r="G4273" s="39">
        <v>257.62</v>
      </c>
      <c r="H4273" s="39">
        <v>257.73669999999998</v>
      </c>
      <c r="I4273" s="39">
        <v>43.42098798</v>
      </c>
      <c r="J4273" s="39">
        <v>52.906252569999999</v>
      </c>
      <c r="K4273" s="39">
        <v>227.8</v>
      </c>
      <c r="L4273"/>
    </row>
    <row r="4274" spans="3:14" x14ac:dyDescent="0.45">
      <c r="C4274">
        <v>83</v>
      </c>
      <c r="D4274">
        <f t="shared" si="136"/>
        <v>8708</v>
      </c>
      <c r="E4274" t="str">
        <f t="shared" si="135"/>
        <v/>
      </c>
      <c r="F4274"/>
      <c r="G4274" s="39">
        <v>274.32</v>
      </c>
      <c r="H4274" s="39">
        <v>274.45960000000002</v>
      </c>
      <c r="I4274" s="39">
        <v>43.420945089999996</v>
      </c>
      <c r="J4274" s="39">
        <v>52.90645026</v>
      </c>
      <c r="K4274" s="39">
        <v>227</v>
      </c>
      <c r="L4274"/>
    </row>
    <row r="4275" spans="3:14" x14ac:dyDescent="0.45">
      <c r="C4275">
        <v>83</v>
      </c>
      <c r="D4275">
        <f t="shared" si="136"/>
        <v>8708</v>
      </c>
      <c r="E4275" t="str">
        <f t="shared" si="135"/>
        <v/>
      </c>
      <c r="F4275"/>
      <c r="G4275" s="39">
        <v>347.8</v>
      </c>
      <c r="H4275" s="39">
        <v>347.95260000000002</v>
      </c>
      <c r="I4275" s="39">
        <v>43.420756439999998</v>
      </c>
      <c r="J4275" s="39">
        <v>52.907319950000002</v>
      </c>
      <c r="K4275" s="39">
        <v>225.7</v>
      </c>
      <c r="L4275"/>
    </row>
    <row r="4276" spans="3:14" x14ac:dyDescent="0.45">
      <c r="C4276">
        <v>83</v>
      </c>
      <c r="D4276">
        <f t="shared" si="136"/>
        <v>8708</v>
      </c>
      <c r="E4276" t="str">
        <f t="shared" si="135"/>
        <v/>
      </c>
      <c r="F4276"/>
      <c r="G4276" s="39">
        <v>365.76</v>
      </c>
      <c r="H4276" s="39">
        <v>365.91219999999998</v>
      </c>
      <c r="I4276" s="39">
        <v>43.420737610000003</v>
      </c>
      <c r="J4276" s="39">
        <v>52.9075402</v>
      </c>
      <c r="K4276" s="39">
        <v>225.9</v>
      </c>
      <c r="L4276"/>
    </row>
    <row r="4277" spans="3:14" x14ac:dyDescent="0.45">
      <c r="C4277">
        <v>83</v>
      </c>
      <c r="D4277">
        <f t="shared" si="136"/>
        <v>8708</v>
      </c>
      <c r="E4277" t="str">
        <f t="shared" si="135"/>
        <v/>
      </c>
      <c r="F4277"/>
      <c r="G4277" s="39">
        <v>438.87</v>
      </c>
      <c r="H4277" s="39">
        <v>439.02330000000001</v>
      </c>
      <c r="I4277" s="39">
        <v>43.420660939999998</v>
      </c>
      <c r="J4277" s="39">
        <v>52.908436829999999</v>
      </c>
      <c r="K4277" s="39">
        <v>225.44</v>
      </c>
      <c r="L4277"/>
    </row>
    <row r="4278" spans="3:14" x14ac:dyDescent="0.45">
      <c r="C4278">
        <v>83</v>
      </c>
      <c r="D4278">
        <f t="shared" si="136"/>
        <v>8708</v>
      </c>
      <c r="E4278" t="str">
        <f t="shared" si="135"/>
        <v/>
      </c>
      <c r="F4278"/>
      <c r="G4278" s="39">
        <v>457.2</v>
      </c>
      <c r="H4278" s="39">
        <v>457.358</v>
      </c>
      <c r="I4278" s="39">
        <v>43.420641709999998</v>
      </c>
      <c r="J4278" s="39">
        <v>52.908661639999998</v>
      </c>
      <c r="K4278" s="39">
        <v>225.84</v>
      </c>
      <c r="L4278"/>
    </row>
    <row r="4279" spans="3:14" x14ac:dyDescent="0.45">
      <c r="C4279">
        <v>83</v>
      </c>
      <c r="D4279">
        <f t="shared" si="136"/>
        <v>8708</v>
      </c>
      <c r="E4279" t="str">
        <f t="shared" si="135"/>
        <v/>
      </c>
      <c r="F4279"/>
      <c r="G4279" s="39">
        <v>468.96</v>
      </c>
      <c r="H4279" s="39">
        <v>469.1275</v>
      </c>
      <c r="I4279" s="39">
        <v>43.42062937</v>
      </c>
      <c r="J4279" s="39">
        <v>52.908805899999997</v>
      </c>
      <c r="K4279" s="39">
        <v>225.44</v>
      </c>
      <c r="L4279"/>
    </row>
    <row r="4280" spans="3:14" x14ac:dyDescent="0.45">
      <c r="C4280">
        <v>83</v>
      </c>
      <c r="D4280">
        <f t="shared" si="136"/>
        <v>8708</v>
      </c>
      <c r="E4280">
        <f t="shared" si="135"/>
        <v>505.85829999999999</v>
      </c>
      <c r="F4280"/>
      <c r="G4280" s="39">
        <v>505.68</v>
      </c>
      <c r="H4280" s="39">
        <v>505.85829999999999</v>
      </c>
      <c r="I4280" s="39">
        <v>43.420765590000002</v>
      </c>
      <c r="J4280" s="39">
        <v>52.909219059999998</v>
      </c>
      <c r="K4280" s="39">
        <v>226.24</v>
      </c>
      <c r="L4280"/>
    </row>
    <row r="4281" spans="3:14" x14ac:dyDescent="0.45">
      <c r="C4281">
        <v>83</v>
      </c>
      <c r="D4281">
        <f t="shared" si="136"/>
        <v>8770</v>
      </c>
      <c r="E4281" t="str">
        <f t="shared" si="135"/>
        <v/>
      </c>
      <c r="F4281">
        <v>8770</v>
      </c>
      <c r="G4281" s="39">
        <v>0</v>
      </c>
      <c r="H4281" s="39">
        <v>0</v>
      </c>
      <c r="I4281" s="39">
        <v>43.42299963</v>
      </c>
      <c r="J4281" s="39">
        <v>52.899603569999996</v>
      </c>
      <c r="K4281" s="39">
        <v>220.9</v>
      </c>
      <c r="L4281" s="39">
        <v>98</v>
      </c>
      <c r="M4281" s="39">
        <v>8</v>
      </c>
      <c r="N4281" s="39">
        <v>0.2</v>
      </c>
    </row>
    <row r="4282" spans="3:14" x14ac:dyDescent="0.45">
      <c r="C4282">
        <v>83</v>
      </c>
      <c r="D4282">
        <f t="shared" si="136"/>
        <v>8770</v>
      </c>
      <c r="E4282" t="str">
        <f t="shared" si="135"/>
        <v/>
      </c>
      <c r="F4282"/>
      <c r="G4282" s="39">
        <v>19.41</v>
      </c>
      <c r="H4282" s="39">
        <v>19.41778</v>
      </c>
      <c r="I4282" s="39">
        <v>43.423174029999998</v>
      </c>
      <c r="J4282" s="39">
        <v>52.899589730000002</v>
      </c>
      <c r="K4282" s="39">
        <v>221.5</v>
      </c>
      <c r="L4282"/>
    </row>
    <row r="4283" spans="3:14" x14ac:dyDescent="0.45">
      <c r="C4283">
        <v>83</v>
      </c>
      <c r="D4283">
        <f t="shared" si="136"/>
        <v>8770</v>
      </c>
      <c r="E4283" t="str">
        <f t="shared" si="135"/>
        <v/>
      </c>
      <c r="F4283"/>
      <c r="G4283" s="39">
        <v>39.03</v>
      </c>
      <c r="H4283" s="39">
        <v>39.092300000000002</v>
      </c>
      <c r="I4283" s="39">
        <v>43.423350450000001</v>
      </c>
      <c r="J4283" s="39">
        <v>52.899577809999997</v>
      </c>
      <c r="K4283" s="39">
        <v>220.1</v>
      </c>
      <c r="L4283"/>
    </row>
    <row r="4284" spans="3:14" x14ac:dyDescent="0.45">
      <c r="C4284">
        <v>83</v>
      </c>
      <c r="D4284">
        <f t="shared" si="136"/>
        <v>8770</v>
      </c>
      <c r="E4284" t="str">
        <f t="shared" si="135"/>
        <v/>
      </c>
      <c r="F4284"/>
      <c r="G4284" s="39">
        <v>73.150000000000006</v>
      </c>
      <c r="H4284" s="39">
        <v>73.213570000000004</v>
      </c>
      <c r="I4284" s="39">
        <v>43.423657509999998</v>
      </c>
      <c r="J4284" s="39">
        <v>52.899569640000003</v>
      </c>
      <c r="K4284" s="39">
        <v>220.1</v>
      </c>
      <c r="L4284"/>
    </row>
    <row r="4285" spans="3:14" x14ac:dyDescent="0.45">
      <c r="C4285">
        <v>83</v>
      </c>
      <c r="D4285">
        <f t="shared" si="136"/>
        <v>8770</v>
      </c>
      <c r="E4285" t="str">
        <f t="shared" si="135"/>
        <v/>
      </c>
      <c r="F4285"/>
      <c r="G4285" s="39">
        <v>91.44</v>
      </c>
      <c r="H4285" s="39">
        <v>91.552660000000003</v>
      </c>
      <c r="I4285" s="39">
        <v>43.423822090000002</v>
      </c>
      <c r="J4285" s="39">
        <v>52.899571469999998</v>
      </c>
      <c r="K4285" s="39">
        <v>221.5</v>
      </c>
      <c r="L4285"/>
    </row>
    <row r="4286" spans="3:14" x14ac:dyDescent="0.45">
      <c r="C4286">
        <v>83</v>
      </c>
      <c r="D4286">
        <f t="shared" si="136"/>
        <v>8770</v>
      </c>
      <c r="E4286" t="str">
        <f t="shared" si="135"/>
        <v/>
      </c>
      <c r="F4286"/>
      <c r="G4286" s="39">
        <v>120.77</v>
      </c>
      <c r="H4286" s="39">
        <v>120.926</v>
      </c>
      <c r="I4286" s="39">
        <v>43.424086080000002</v>
      </c>
      <c r="J4286" s="39">
        <v>52.899574399999999</v>
      </c>
      <c r="K4286" s="39">
        <v>219.9</v>
      </c>
      <c r="L4286"/>
    </row>
    <row r="4287" spans="3:14" x14ac:dyDescent="0.45">
      <c r="C4287">
        <v>83</v>
      </c>
      <c r="D4287">
        <f t="shared" si="136"/>
        <v>8770</v>
      </c>
      <c r="E4287" t="str">
        <f t="shared" si="135"/>
        <v/>
      </c>
      <c r="F4287"/>
      <c r="G4287" s="39">
        <v>161.47999999999999</v>
      </c>
      <c r="H4287" s="39">
        <v>161.63499999999999</v>
      </c>
      <c r="I4287" s="39">
        <v>43.424452449999997</v>
      </c>
      <c r="J4287" s="39">
        <v>52.899582070000001</v>
      </c>
      <c r="K4287" s="39">
        <v>219.84</v>
      </c>
      <c r="L4287"/>
    </row>
    <row r="4288" spans="3:14" x14ac:dyDescent="0.45">
      <c r="C4288">
        <v>83</v>
      </c>
      <c r="D4288">
        <f t="shared" si="136"/>
        <v>8770</v>
      </c>
      <c r="E4288" t="str">
        <f t="shared" si="135"/>
        <v/>
      </c>
      <c r="F4288"/>
      <c r="G4288" s="39">
        <v>182.88</v>
      </c>
      <c r="H4288" s="39">
        <v>183.03630000000001</v>
      </c>
      <c r="I4288" s="39">
        <v>43.424645069999997</v>
      </c>
      <c r="J4288" s="39">
        <v>52.899584519999998</v>
      </c>
      <c r="K4288" s="39">
        <v>219.84</v>
      </c>
      <c r="L4288"/>
    </row>
    <row r="4289" spans="3:14" x14ac:dyDescent="0.45">
      <c r="C4289">
        <v>83</v>
      </c>
      <c r="D4289">
        <f t="shared" si="136"/>
        <v>8770</v>
      </c>
      <c r="E4289" t="str">
        <f t="shared" si="135"/>
        <v/>
      </c>
      <c r="F4289"/>
      <c r="G4289" s="39">
        <v>190.46</v>
      </c>
      <c r="H4289" s="39">
        <v>190.61160000000001</v>
      </c>
      <c r="I4289" s="39">
        <v>43.424713250000003</v>
      </c>
      <c r="J4289" s="39">
        <v>52.899585379999998</v>
      </c>
      <c r="K4289" s="39">
        <v>219.84</v>
      </c>
      <c r="L4289"/>
    </row>
    <row r="4290" spans="3:14" x14ac:dyDescent="0.45">
      <c r="C4290">
        <v>83</v>
      </c>
      <c r="D4290">
        <f t="shared" si="136"/>
        <v>8770</v>
      </c>
      <c r="E4290" t="str">
        <f t="shared" si="135"/>
        <v/>
      </c>
      <c r="F4290"/>
      <c r="G4290" s="39">
        <v>217.56</v>
      </c>
      <c r="H4290" s="39">
        <v>217.71530000000001</v>
      </c>
      <c r="I4290" s="39">
        <v>43.424957159999998</v>
      </c>
      <c r="J4290" s="39">
        <v>52.89959167</v>
      </c>
      <c r="K4290" s="39">
        <v>220.04</v>
      </c>
      <c r="L4290"/>
    </row>
    <row r="4291" spans="3:14" x14ac:dyDescent="0.45">
      <c r="C4291">
        <v>83</v>
      </c>
      <c r="D4291">
        <f t="shared" si="136"/>
        <v>8770</v>
      </c>
      <c r="E4291">
        <f t="shared" si="135"/>
        <v>224.4434</v>
      </c>
      <c r="F4291"/>
      <c r="G4291" s="39">
        <v>224.26</v>
      </c>
      <c r="H4291" s="39">
        <v>224.4434</v>
      </c>
      <c r="I4291" s="39">
        <v>43.425016929999998</v>
      </c>
      <c r="J4291" s="39">
        <v>52.899602770000001</v>
      </c>
      <c r="K4291" s="39">
        <v>220.64</v>
      </c>
      <c r="L4291"/>
    </row>
    <row r="4292" spans="3:14" x14ac:dyDescent="0.45">
      <c r="C4292">
        <v>83</v>
      </c>
      <c r="D4292">
        <f t="shared" si="136"/>
        <v>8783</v>
      </c>
      <c r="E4292" t="str">
        <f t="shared" ref="E4292:E4355" si="137">IF(G4293=0,H4292,"")</f>
        <v/>
      </c>
      <c r="F4292">
        <v>8783</v>
      </c>
      <c r="G4292" s="39">
        <v>0</v>
      </c>
      <c r="H4292" s="39">
        <v>0</v>
      </c>
      <c r="I4292" s="39">
        <v>43.422376110000002</v>
      </c>
      <c r="J4292" s="39">
        <v>52.90988299</v>
      </c>
      <c r="K4292" s="39">
        <v>227.79</v>
      </c>
      <c r="L4292" s="39">
        <v>98</v>
      </c>
      <c r="M4292" s="39">
        <v>8</v>
      </c>
      <c r="N4292" s="39">
        <v>0.2</v>
      </c>
    </row>
    <row r="4293" spans="3:14" x14ac:dyDescent="0.45">
      <c r="C4293">
        <v>83</v>
      </c>
      <c r="D4293">
        <f t="shared" si="136"/>
        <v>8783</v>
      </c>
      <c r="E4293" t="str">
        <f t="shared" si="137"/>
        <v/>
      </c>
      <c r="F4293"/>
      <c r="G4293" s="39">
        <v>16.7</v>
      </c>
      <c r="H4293" s="39">
        <v>16.7042</v>
      </c>
      <c r="I4293" s="39">
        <v>43.422414310000001</v>
      </c>
      <c r="J4293" s="39">
        <v>52.909683479999998</v>
      </c>
      <c r="K4293" s="39">
        <v>227.79</v>
      </c>
      <c r="L4293"/>
    </row>
    <row r="4294" spans="3:14" x14ac:dyDescent="0.45">
      <c r="C4294">
        <v>83</v>
      </c>
      <c r="D4294">
        <f t="shared" si="136"/>
        <v>8783</v>
      </c>
      <c r="E4294" t="str">
        <f t="shared" si="137"/>
        <v/>
      </c>
      <c r="F4294"/>
      <c r="G4294" s="39">
        <v>30.65</v>
      </c>
      <c r="H4294" s="39">
        <v>30.660599999999999</v>
      </c>
      <c r="I4294" s="39">
        <v>43.422445690000004</v>
      </c>
      <c r="J4294" s="39">
        <v>52.909516770000003</v>
      </c>
      <c r="K4294" s="39">
        <v>227.19</v>
      </c>
      <c r="L4294"/>
    </row>
    <row r="4295" spans="3:14" x14ac:dyDescent="0.45">
      <c r="C4295">
        <v>83</v>
      </c>
      <c r="D4295">
        <f t="shared" si="136"/>
        <v>8783</v>
      </c>
      <c r="E4295" t="str">
        <f t="shared" si="137"/>
        <v/>
      </c>
      <c r="F4295"/>
      <c r="G4295" s="39">
        <v>71.3</v>
      </c>
      <c r="H4295" s="39">
        <v>71.319839999999999</v>
      </c>
      <c r="I4295" s="39">
        <v>43.422554519999998</v>
      </c>
      <c r="J4295" s="39">
        <v>52.909037419999997</v>
      </c>
      <c r="K4295" s="39">
        <v>227.59</v>
      </c>
      <c r="L4295"/>
    </row>
    <row r="4296" spans="3:14" x14ac:dyDescent="0.45">
      <c r="C4296">
        <v>83</v>
      </c>
      <c r="D4296">
        <f t="shared" si="136"/>
        <v>8783</v>
      </c>
      <c r="E4296" t="str">
        <f t="shared" si="137"/>
        <v/>
      </c>
      <c r="F4296"/>
      <c r="G4296" s="39">
        <v>91.44</v>
      </c>
      <c r="H4296" s="39">
        <v>91.479690000000005</v>
      </c>
      <c r="I4296" s="39">
        <v>43.422613140000003</v>
      </c>
      <c r="J4296" s="39">
        <v>52.908802139999999</v>
      </c>
      <c r="K4296" s="39">
        <v>226.59</v>
      </c>
      <c r="L4296"/>
    </row>
    <row r="4297" spans="3:14" x14ac:dyDescent="0.45">
      <c r="C4297">
        <v>83</v>
      </c>
      <c r="D4297">
        <f t="shared" si="136"/>
        <v>8783</v>
      </c>
      <c r="E4297" t="str">
        <f t="shared" si="137"/>
        <v/>
      </c>
      <c r="F4297"/>
      <c r="G4297" s="39">
        <v>139.75</v>
      </c>
      <c r="H4297" s="39">
        <v>139.80860000000001</v>
      </c>
      <c r="I4297" s="39">
        <v>43.422753790000002</v>
      </c>
      <c r="J4297" s="39">
        <v>52.90823761</v>
      </c>
      <c r="K4297" s="39">
        <v>225.32</v>
      </c>
      <c r="L4297"/>
    </row>
    <row r="4298" spans="3:14" x14ac:dyDescent="0.45">
      <c r="C4298">
        <v>83</v>
      </c>
      <c r="D4298">
        <f t="shared" si="136"/>
        <v>8783</v>
      </c>
      <c r="E4298" t="str">
        <f t="shared" si="137"/>
        <v/>
      </c>
      <c r="F4298"/>
      <c r="G4298" s="39">
        <v>182.88</v>
      </c>
      <c r="H4298" s="39">
        <v>182.94059999999999</v>
      </c>
      <c r="I4298" s="39">
        <v>43.422886810000001</v>
      </c>
      <c r="J4298" s="39">
        <v>52.907737279999999</v>
      </c>
      <c r="K4298" s="39">
        <v>224.72</v>
      </c>
      <c r="L4298"/>
    </row>
    <row r="4299" spans="3:14" x14ac:dyDescent="0.45">
      <c r="C4299">
        <v>83</v>
      </c>
      <c r="D4299">
        <f t="shared" ref="D4299:D4362" si="138">IF(F4299&gt;0,F4299,F4299+D4298)</f>
        <v>8783</v>
      </c>
      <c r="E4299" t="str">
        <f t="shared" si="137"/>
        <v/>
      </c>
      <c r="F4299"/>
      <c r="G4299" s="39">
        <v>194.71</v>
      </c>
      <c r="H4299" s="39">
        <v>194.78700000000001</v>
      </c>
      <c r="I4299" s="39">
        <v>43.422923300000001</v>
      </c>
      <c r="J4299" s="39">
        <v>52.907600019999997</v>
      </c>
      <c r="K4299" s="39">
        <v>224.12</v>
      </c>
      <c r="L4299"/>
    </row>
    <row r="4300" spans="3:14" x14ac:dyDescent="0.45">
      <c r="C4300">
        <v>83</v>
      </c>
      <c r="D4300">
        <f t="shared" si="138"/>
        <v>8783</v>
      </c>
      <c r="E4300" t="str">
        <f t="shared" si="137"/>
        <v/>
      </c>
      <c r="F4300"/>
      <c r="G4300" s="39">
        <v>260.51</v>
      </c>
      <c r="H4300" s="39">
        <v>260.60079999999999</v>
      </c>
      <c r="I4300" s="39">
        <v>43.423126689999997</v>
      </c>
      <c r="J4300" s="39">
        <v>52.906836849999998</v>
      </c>
      <c r="K4300" s="39">
        <v>222.92</v>
      </c>
      <c r="L4300"/>
    </row>
    <row r="4301" spans="3:14" x14ac:dyDescent="0.45">
      <c r="C4301">
        <v>83</v>
      </c>
      <c r="D4301">
        <f t="shared" si="138"/>
        <v>8783</v>
      </c>
      <c r="E4301" t="str">
        <f t="shared" si="137"/>
        <v/>
      </c>
      <c r="F4301"/>
      <c r="G4301" s="39">
        <v>274.32</v>
      </c>
      <c r="H4301" s="39">
        <v>274.4067</v>
      </c>
      <c r="I4301" s="39">
        <v>43.423171500000002</v>
      </c>
      <c r="J4301" s="39">
        <v>52.90667784</v>
      </c>
      <c r="K4301" s="39">
        <v>222.92</v>
      </c>
      <c r="L4301"/>
    </row>
    <row r="4302" spans="3:14" x14ac:dyDescent="0.45">
      <c r="C4302">
        <v>83</v>
      </c>
      <c r="D4302">
        <f t="shared" si="138"/>
        <v>8783</v>
      </c>
      <c r="E4302" t="str">
        <f t="shared" si="137"/>
        <v/>
      </c>
      <c r="F4302"/>
      <c r="G4302" s="39">
        <v>293.37</v>
      </c>
      <c r="H4302" s="39">
        <v>293.45870000000002</v>
      </c>
      <c r="I4302" s="39">
        <v>43.423233330000002</v>
      </c>
      <c r="J4302" s="39">
        <v>52.906458409999999</v>
      </c>
      <c r="K4302" s="39">
        <v>222.67</v>
      </c>
      <c r="L4302"/>
    </row>
    <row r="4303" spans="3:14" x14ac:dyDescent="0.45">
      <c r="C4303">
        <v>83</v>
      </c>
      <c r="D4303">
        <f t="shared" si="138"/>
        <v>8783</v>
      </c>
      <c r="E4303">
        <f t="shared" si="137"/>
        <v>297.38290000000001</v>
      </c>
      <c r="F4303"/>
      <c r="G4303" s="39">
        <v>297.29000000000002</v>
      </c>
      <c r="H4303" s="39">
        <v>297.38290000000001</v>
      </c>
      <c r="I4303" s="39">
        <v>43.423256170000002</v>
      </c>
      <c r="J4303" s="39">
        <v>52.906421450000003</v>
      </c>
      <c r="K4303" s="39">
        <v>222.67</v>
      </c>
      <c r="L4303"/>
    </row>
    <row r="4304" spans="3:14" x14ac:dyDescent="0.45">
      <c r="C4304">
        <v>83</v>
      </c>
      <c r="D4304">
        <f t="shared" si="138"/>
        <v>9061</v>
      </c>
      <c r="E4304" t="str">
        <f t="shared" si="137"/>
        <v/>
      </c>
      <c r="F4304">
        <v>9061</v>
      </c>
      <c r="G4304" s="39">
        <v>0</v>
      </c>
      <c r="H4304" s="39">
        <v>0</v>
      </c>
      <c r="I4304" s="39">
        <v>43.419552379999999</v>
      </c>
      <c r="J4304" s="39">
        <v>52.90451513</v>
      </c>
      <c r="K4304" s="39">
        <v>228.71</v>
      </c>
      <c r="L4304" s="39">
        <v>98</v>
      </c>
      <c r="M4304" s="39">
        <v>8</v>
      </c>
      <c r="N4304" s="39">
        <v>0.2</v>
      </c>
    </row>
    <row r="4305" spans="3:14" x14ac:dyDescent="0.45">
      <c r="C4305">
        <v>83</v>
      </c>
      <c r="D4305">
        <f t="shared" si="138"/>
        <v>9061</v>
      </c>
      <c r="E4305" t="str">
        <f t="shared" si="137"/>
        <v/>
      </c>
      <c r="F4305"/>
      <c r="G4305" s="39">
        <v>35.9</v>
      </c>
      <c r="H4305" s="39">
        <v>35.918340000000001</v>
      </c>
      <c r="I4305" s="39">
        <v>43.41972921</v>
      </c>
      <c r="J4305" s="39">
        <v>52.90488612</v>
      </c>
      <c r="K4305" s="39">
        <v>227.48</v>
      </c>
      <c r="L4305"/>
    </row>
    <row r="4306" spans="3:14" x14ac:dyDescent="0.45">
      <c r="C4306">
        <v>83</v>
      </c>
      <c r="D4306">
        <f t="shared" si="138"/>
        <v>9061</v>
      </c>
      <c r="E4306" t="str">
        <f t="shared" si="137"/>
        <v/>
      </c>
      <c r="F4306"/>
      <c r="G4306" s="39">
        <v>63.93</v>
      </c>
      <c r="H4306" s="39">
        <v>63.955199999999998</v>
      </c>
      <c r="I4306" s="39">
        <v>43.419866079999998</v>
      </c>
      <c r="J4306" s="39">
        <v>52.90517698</v>
      </c>
      <c r="K4306" s="39">
        <v>227.48</v>
      </c>
      <c r="L4306"/>
    </row>
    <row r="4307" spans="3:14" x14ac:dyDescent="0.45">
      <c r="C4307">
        <v>83</v>
      </c>
      <c r="D4307">
        <f t="shared" si="138"/>
        <v>9061</v>
      </c>
      <c r="E4307" t="str">
        <f t="shared" si="137"/>
        <v/>
      </c>
      <c r="F4307"/>
      <c r="G4307" s="39">
        <v>91.44</v>
      </c>
      <c r="H4307" s="39">
        <v>91.463970000000003</v>
      </c>
      <c r="I4307" s="39">
        <v>43.419958370000003</v>
      </c>
      <c r="J4307" s="39">
        <v>52.90549214</v>
      </c>
      <c r="K4307" s="39">
        <v>227.88</v>
      </c>
      <c r="L4307"/>
    </row>
    <row r="4308" spans="3:14" x14ac:dyDescent="0.45">
      <c r="C4308">
        <v>83</v>
      </c>
      <c r="D4308">
        <f t="shared" si="138"/>
        <v>9061</v>
      </c>
      <c r="E4308" t="str">
        <f t="shared" si="137"/>
        <v/>
      </c>
      <c r="F4308"/>
      <c r="G4308" s="39">
        <v>164.51</v>
      </c>
      <c r="H4308" s="39">
        <v>164.584</v>
      </c>
      <c r="I4308" s="39">
        <v>43.420203540000003</v>
      </c>
      <c r="J4308" s="39">
        <v>52.906329339999999</v>
      </c>
      <c r="K4308" s="39">
        <v>230.68</v>
      </c>
      <c r="L4308"/>
    </row>
    <row r="4309" spans="3:14" x14ac:dyDescent="0.45">
      <c r="C4309">
        <v>83</v>
      </c>
      <c r="D4309">
        <f t="shared" si="138"/>
        <v>9061</v>
      </c>
      <c r="E4309" t="str">
        <f t="shared" si="137"/>
        <v/>
      </c>
      <c r="F4309"/>
      <c r="G4309" s="39">
        <v>182.88</v>
      </c>
      <c r="H4309" s="39">
        <v>183.16970000000001</v>
      </c>
      <c r="I4309" s="39">
        <v>43.420258670000003</v>
      </c>
      <c r="J4309" s="39">
        <v>52.906543249999999</v>
      </c>
      <c r="K4309" s="39">
        <v>227.88</v>
      </c>
      <c r="L4309"/>
    </row>
    <row r="4310" spans="3:14" x14ac:dyDescent="0.45">
      <c r="C4310">
        <v>83</v>
      </c>
      <c r="D4310">
        <f t="shared" si="138"/>
        <v>9061</v>
      </c>
      <c r="E4310" t="str">
        <f t="shared" si="137"/>
        <v/>
      </c>
      <c r="F4310"/>
      <c r="G4310" s="39">
        <v>238.38</v>
      </c>
      <c r="H4310" s="39">
        <v>238.6694</v>
      </c>
      <c r="I4310" s="39">
        <v>43.420425199999997</v>
      </c>
      <c r="J4310" s="39">
        <v>52.907189369999998</v>
      </c>
      <c r="K4310" s="39">
        <v>227.71</v>
      </c>
      <c r="L4310"/>
    </row>
    <row r="4311" spans="3:14" x14ac:dyDescent="0.45">
      <c r="C4311">
        <v>83</v>
      </c>
      <c r="D4311">
        <f t="shared" si="138"/>
        <v>9061</v>
      </c>
      <c r="E4311" t="str">
        <f t="shared" si="137"/>
        <v/>
      </c>
      <c r="F4311"/>
      <c r="G4311" s="39">
        <v>274.32</v>
      </c>
      <c r="H4311" s="39">
        <v>274.63</v>
      </c>
      <c r="I4311" s="39">
        <v>43.420518100000002</v>
      </c>
      <c r="J4311" s="39">
        <v>52.907614479999999</v>
      </c>
      <c r="K4311" s="39">
        <v>226.51</v>
      </c>
      <c r="L4311"/>
    </row>
    <row r="4312" spans="3:14" x14ac:dyDescent="0.45">
      <c r="C4312">
        <v>83</v>
      </c>
      <c r="D4312">
        <f t="shared" si="138"/>
        <v>9061</v>
      </c>
      <c r="E4312" t="str">
        <f t="shared" si="137"/>
        <v/>
      </c>
      <c r="F4312"/>
      <c r="G4312" s="39">
        <v>317.95999999999998</v>
      </c>
      <c r="H4312" s="39">
        <v>318.28899999999999</v>
      </c>
      <c r="I4312" s="39">
        <v>43.420630920000001</v>
      </c>
      <c r="J4312" s="39">
        <v>52.908130679999999</v>
      </c>
      <c r="K4312" s="39">
        <v>225.3</v>
      </c>
      <c r="L4312"/>
    </row>
    <row r="4313" spans="3:14" x14ac:dyDescent="0.45">
      <c r="C4313">
        <v>83</v>
      </c>
      <c r="D4313">
        <f t="shared" si="138"/>
        <v>9061</v>
      </c>
      <c r="E4313" t="str">
        <f t="shared" si="137"/>
        <v/>
      </c>
      <c r="F4313"/>
      <c r="G4313" s="39">
        <v>365.76</v>
      </c>
      <c r="H4313" s="39">
        <v>366.08980000000003</v>
      </c>
      <c r="I4313" s="39">
        <v>43.42075123</v>
      </c>
      <c r="J4313" s="39">
        <v>52.908697359999998</v>
      </c>
      <c r="K4313" s="39">
        <v>225.84</v>
      </c>
      <c r="L4313"/>
    </row>
    <row r="4314" spans="3:14" x14ac:dyDescent="0.45">
      <c r="C4314">
        <v>83</v>
      </c>
      <c r="D4314">
        <f t="shared" si="138"/>
        <v>9061</v>
      </c>
      <c r="E4314" t="str">
        <f t="shared" si="137"/>
        <v/>
      </c>
      <c r="F4314"/>
      <c r="G4314" s="39">
        <v>367.31</v>
      </c>
      <c r="H4314" s="39">
        <v>367.63569999999999</v>
      </c>
      <c r="I4314" s="39">
        <v>43.420755120000003</v>
      </c>
      <c r="J4314" s="39">
        <v>52.908715690000001</v>
      </c>
      <c r="K4314" s="39">
        <v>225.84</v>
      </c>
      <c r="L4314"/>
    </row>
    <row r="4315" spans="3:14" x14ac:dyDescent="0.45">
      <c r="C4315">
        <v>83</v>
      </c>
      <c r="D4315">
        <f t="shared" si="138"/>
        <v>9061</v>
      </c>
      <c r="E4315" t="str">
        <f t="shared" si="137"/>
        <v/>
      </c>
      <c r="F4315"/>
      <c r="G4315" s="39">
        <v>406.3</v>
      </c>
      <c r="H4315" s="39">
        <v>406.62939999999998</v>
      </c>
      <c r="I4315" s="39">
        <v>43.420758650000003</v>
      </c>
      <c r="J4315" s="39">
        <v>52.909197149999997</v>
      </c>
      <c r="K4315" s="39">
        <v>226.24</v>
      </c>
      <c r="L4315"/>
    </row>
    <row r="4316" spans="3:14" x14ac:dyDescent="0.45">
      <c r="C4316">
        <v>83</v>
      </c>
      <c r="D4316">
        <f t="shared" si="138"/>
        <v>9061</v>
      </c>
      <c r="E4316">
        <f t="shared" si="137"/>
        <v>409.94029999999998</v>
      </c>
      <c r="F4316"/>
      <c r="G4316" s="39">
        <v>409.58</v>
      </c>
      <c r="H4316" s="39">
        <v>409.94029999999998</v>
      </c>
      <c r="I4316" s="39">
        <v>43.42078806</v>
      </c>
      <c r="J4316" s="39">
        <v>52.909192730000001</v>
      </c>
      <c r="K4316" s="39">
        <v>225.84</v>
      </c>
      <c r="L4316"/>
    </row>
    <row r="4317" spans="3:14" x14ac:dyDescent="0.45">
      <c r="C4317">
        <v>83</v>
      </c>
      <c r="D4317">
        <f t="shared" si="138"/>
        <v>9088</v>
      </c>
      <c r="E4317" t="str">
        <f t="shared" si="137"/>
        <v/>
      </c>
      <c r="F4317">
        <v>9088</v>
      </c>
      <c r="G4317" s="39">
        <v>0</v>
      </c>
      <c r="H4317" s="39">
        <v>0</v>
      </c>
      <c r="I4317" s="39">
        <v>43.427621649999999</v>
      </c>
      <c r="J4317" s="39">
        <v>52.913554509999997</v>
      </c>
      <c r="K4317" s="39">
        <v>220.26</v>
      </c>
      <c r="L4317" s="39">
        <v>98</v>
      </c>
      <c r="M4317" s="39">
        <v>8</v>
      </c>
      <c r="N4317" s="39">
        <v>0.2</v>
      </c>
    </row>
    <row r="4318" spans="3:14" x14ac:dyDescent="0.45">
      <c r="C4318">
        <v>83</v>
      </c>
      <c r="D4318">
        <f t="shared" si="138"/>
        <v>9088</v>
      </c>
      <c r="E4318" t="str">
        <f t="shared" si="137"/>
        <v/>
      </c>
      <c r="F4318"/>
      <c r="G4318" s="39">
        <v>27.26</v>
      </c>
      <c r="H4318" s="39">
        <v>27.26211</v>
      </c>
      <c r="I4318" s="39">
        <v>43.427862879999999</v>
      </c>
      <c r="J4318" s="39">
        <v>52.913492900000001</v>
      </c>
      <c r="K4318" s="39">
        <v>220.11</v>
      </c>
      <c r="L4318"/>
    </row>
    <row r="4319" spans="3:14" x14ac:dyDescent="0.45">
      <c r="C4319">
        <v>83</v>
      </c>
      <c r="D4319">
        <f t="shared" si="138"/>
        <v>9088</v>
      </c>
      <c r="E4319" t="str">
        <f t="shared" si="137"/>
        <v/>
      </c>
      <c r="F4319"/>
      <c r="G4319" s="39">
        <v>49.36</v>
      </c>
      <c r="H4319" s="39">
        <v>49.384839999999997</v>
      </c>
      <c r="I4319" s="39">
        <v>43.42805895</v>
      </c>
      <c r="J4319" s="39">
        <v>52.913446860000001</v>
      </c>
      <c r="K4319" s="39">
        <v>221.11</v>
      </c>
      <c r="L4319"/>
    </row>
    <row r="4320" spans="3:14" x14ac:dyDescent="0.45">
      <c r="C4320">
        <v>83</v>
      </c>
      <c r="D4320">
        <f t="shared" si="138"/>
        <v>9088</v>
      </c>
      <c r="E4320" t="str">
        <f t="shared" si="137"/>
        <v/>
      </c>
      <c r="F4320"/>
      <c r="G4320" s="39">
        <v>71.540000000000006</v>
      </c>
      <c r="H4320" s="39">
        <v>71.567409999999995</v>
      </c>
      <c r="I4320" s="39">
        <v>43.428256599999997</v>
      </c>
      <c r="J4320" s="39">
        <v>52.913408789999998</v>
      </c>
      <c r="K4320" s="39">
        <v>221.71</v>
      </c>
      <c r="L4320"/>
    </row>
    <row r="4321" spans="3:14" x14ac:dyDescent="0.45">
      <c r="C4321">
        <v>83</v>
      </c>
      <c r="D4321">
        <f t="shared" si="138"/>
        <v>9088</v>
      </c>
      <c r="E4321" t="str">
        <f t="shared" si="137"/>
        <v/>
      </c>
      <c r="F4321"/>
      <c r="G4321" s="39">
        <v>91.44</v>
      </c>
      <c r="H4321" s="39">
        <v>91.475160000000002</v>
      </c>
      <c r="I4321" s="39">
        <v>43.428215850000001</v>
      </c>
      <c r="J4321" s="39">
        <v>52.913169430000004</v>
      </c>
      <c r="K4321" s="39">
        <v>221.31</v>
      </c>
      <c r="L4321"/>
    </row>
    <row r="4322" spans="3:14" x14ac:dyDescent="0.45">
      <c r="C4322">
        <v>83</v>
      </c>
      <c r="D4322">
        <f t="shared" si="138"/>
        <v>9088</v>
      </c>
      <c r="E4322" t="str">
        <f t="shared" si="137"/>
        <v/>
      </c>
      <c r="F4322"/>
      <c r="G4322" s="39">
        <v>161.26</v>
      </c>
      <c r="H4322" s="39">
        <v>161.41900000000001</v>
      </c>
      <c r="I4322" s="39">
        <v>43.428072890000003</v>
      </c>
      <c r="J4322" s="39">
        <v>52.912329800000002</v>
      </c>
      <c r="K4322" s="39">
        <v>217.11</v>
      </c>
      <c r="L4322"/>
    </row>
    <row r="4323" spans="3:14" x14ac:dyDescent="0.45">
      <c r="C4323">
        <v>83</v>
      </c>
      <c r="D4323">
        <f t="shared" si="138"/>
        <v>9088</v>
      </c>
      <c r="E4323" t="str">
        <f t="shared" si="137"/>
        <v/>
      </c>
      <c r="F4323"/>
      <c r="G4323" s="39">
        <v>182.88</v>
      </c>
      <c r="H4323" s="39">
        <v>183.04509999999999</v>
      </c>
      <c r="I4323" s="39">
        <v>43.428018600000001</v>
      </c>
      <c r="J4323" s="39">
        <v>52.912073360000001</v>
      </c>
      <c r="K4323" s="39">
        <v>217.51</v>
      </c>
      <c r="L4323"/>
    </row>
    <row r="4324" spans="3:14" x14ac:dyDescent="0.45">
      <c r="C4324">
        <v>83</v>
      </c>
      <c r="D4324">
        <f t="shared" si="138"/>
        <v>9088</v>
      </c>
      <c r="E4324" t="str">
        <f t="shared" si="137"/>
        <v/>
      </c>
      <c r="F4324"/>
      <c r="G4324" s="39">
        <v>247.26</v>
      </c>
      <c r="H4324" s="39">
        <v>247.45779999999999</v>
      </c>
      <c r="I4324" s="39">
        <v>43.42785696</v>
      </c>
      <c r="J4324" s="39">
        <v>52.911309809999999</v>
      </c>
      <c r="K4324" s="39">
        <v>215.53</v>
      </c>
      <c r="L4324"/>
    </row>
    <row r="4325" spans="3:14" x14ac:dyDescent="0.45">
      <c r="C4325">
        <v>83</v>
      </c>
      <c r="D4325">
        <f t="shared" si="138"/>
        <v>9088</v>
      </c>
      <c r="E4325" t="str">
        <f t="shared" si="137"/>
        <v/>
      </c>
      <c r="F4325"/>
      <c r="G4325" s="39">
        <v>274.32</v>
      </c>
      <c r="H4325" s="39">
        <v>274.5163</v>
      </c>
      <c r="I4325" s="39">
        <v>43.427793250000001</v>
      </c>
      <c r="J4325" s="39">
        <v>52.910987290000001</v>
      </c>
      <c r="K4325" s="39">
        <v>215.73</v>
      </c>
      <c r="L4325"/>
    </row>
    <row r="4326" spans="3:14" x14ac:dyDescent="0.45">
      <c r="C4326">
        <v>83</v>
      </c>
      <c r="D4326">
        <f t="shared" si="138"/>
        <v>9088</v>
      </c>
      <c r="E4326" t="str">
        <f t="shared" si="137"/>
        <v/>
      </c>
      <c r="F4326"/>
      <c r="G4326" s="39">
        <v>365.89</v>
      </c>
      <c r="H4326" s="39">
        <v>366.10390000000001</v>
      </c>
      <c r="I4326" s="39">
        <v>43.427577630000002</v>
      </c>
      <c r="J4326" s="39">
        <v>52.909895810000002</v>
      </c>
      <c r="K4326" s="39">
        <v>213.93</v>
      </c>
      <c r="L4326"/>
    </row>
    <row r="4327" spans="3:14" x14ac:dyDescent="0.45">
      <c r="C4327">
        <v>83</v>
      </c>
      <c r="D4327">
        <f t="shared" si="138"/>
        <v>9088</v>
      </c>
      <c r="E4327">
        <f t="shared" si="137"/>
        <v>371.62939999999998</v>
      </c>
      <c r="F4327"/>
      <c r="G4327" s="39">
        <v>371.38</v>
      </c>
      <c r="H4327" s="39">
        <v>371.62939999999998</v>
      </c>
      <c r="I4327" s="39">
        <v>43.427562850000001</v>
      </c>
      <c r="J4327" s="39">
        <v>52.909831070000003</v>
      </c>
      <c r="K4327" s="39">
        <v>214.53</v>
      </c>
      <c r="L4327"/>
    </row>
    <row r="4328" spans="3:14" x14ac:dyDescent="0.45">
      <c r="C4328">
        <v>83</v>
      </c>
      <c r="D4328">
        <f t="shared" si="138"/>
        <v>9089</v>
      </c>
      <c r="E4328" t="str">
        <f t="shared" si="137"/>
        <v/>
      </c>
      <c r="F4328">
        <v>9089</v>
      </c>
      <c r="G4328" s="39">
        <v>0</v>
      </c>
      <c r="H4328" s="39">
        <v>0</v>
      </c>
      <c r="I4328" s="39">
        <v>43.421291779999997</v>
      </c>
      <c r="J4328" s="39">
        <v>52.903942600000001</v>
      </c>
      <c r="K4328" s="39">
        <v>229.1</v>
      </c>
      <c r="L4328" s="39">
        <v>98</v>
      </c>
      <c r="M4328" s="39">
        <v>8</v>
      </c>
      <c r="N4328" s="39">
        <v>0.2</v>
      </c>
    </row>
    <row r="4329" spans="3:14" x14ac:dyDescent="0.45">
      <c r="C4329">
        <v>83</v>
      </c>
      <c r="D4329">
        <f t="shared" si="138"/>
        <v>9089</v>
      </c>
      <c r="E4329" t="str">
        <f t="shared" si="137"/>
        <v/>
      </c>
      <c r="F4329"/>
      <c r="G4329" s="39">
        <v>25.37</v>
      </c>
      <c r="H4329" s="39">
        <v>25.445180000000001</v>
      </c>
      <c r="I4329" s="39">
        <v>43.421455889999997</v>
      </c>
      <c r="J4329" s="39">
        <v>52.904160359999999</v>
      </c>
      <c r="K4329" s="39">
        <v>227.1</v>
      </c>
      <c r="L4329"/>
    </row>
    <row r="4330" spans="3:14" x14ac:dyDescent="0.45">
      <c r="C4330">
        <v>83</v>
      </c>
      <c r="D4330">
        <f t="shared" si="138"/>
        <v>9089</v>
      </c>
      <c r="E4330" t="str">
        <f t="shared" si="137"/>
        <v/>
      </c>
      <c r="F4330"/>
      <c r="G4330" s="39">
        <v>26.1</v>
      </c>
      <c r="H4330" s="39">
        <v>26.17726</v>
      </c>
      <c r="I4330" s="39">
        <v>43.421461030000003</v>
      </c>
      <c r="J4330" s="39">
        <v>52.904166019999998</v>
      </c>
      <c r="K4330" s="39">
        <v>227.1</v>
      </c>
      <c r="L4330"/>
    </row>
    <row r="4331" spans="3:14" x14ac:dyDescent="0.45">
      <c r="C4331">
        <v>83</v>
      </c>
      <c r="D4331">
        <f t="shared" si="138"/>
        <v>9089</v>
      </c>
      <c r="E4331" t="str">
        <f t="shared" si="137"/>
        <v/>
      </c>
      <c r="F4331"/>
      <c r="G4331" s="39">
        <v>46.97</v>
      </c>
      <c r="H4331" s="39">
        <v>47.046509999999998</v>
      </c>
      <c r="I4331" s="39">
        <v>43.421607559999998</v>
      </c>
      <c r="J4331" s="39">
        <v>52.904327260000002</v>
      </c>
      <c r="K4331" s="39">
        <v>227.1</v>
      </c>
      <c r="L4331"/>
    </row>
    <row r="4332" spans="3:14" x14ac:dyDescent="0.45">
      <c r="C4332">
        <v>83</v>
      </c>
      <c r="D4332">
        <f t="shared" si="138"/>
        <v>9089</v>
      </c>
      <c r="E4332" t="str">
        <f t="shared" si="137"/>
        <v/>
      </c>
      <c r="F4332"/>
      <c r="G4332" s="39">
        <v>47.89</v>
      </c>
      <c r="H4332" s="39">
        <v>47.987850000000002</v>
      </c>
      <c r="I4332" s="39">
        <v>43.421613749999999</v>
      </c>
      <c r="J4332" s="39">
        <v>52.904334820000003</v>
      </c>
      <c r="K4332" s="39">
        <v>227.3</v>
      </c>
      <c r="L4332"/>
    </row>
    <row r="4333" spans="3:14" x14ac:dyDescent="0.45">
      <c r="C4333">
        <v>83</v>
      </c>
      <c r="D4333">
        <f t="shared" si="138"/>
        <v>9089</v>
      </c>
      <c r="E4333" t="str">
        <f t="shared" si="137"/>
        <v/>
      </c>
      <c r="F4333"/>
      <c r="G4333" s="39">
        <v>79.84</v>
      </c>
      <c r="H4333" s="39">
        <v>79.939809999999994</v>
      </c>
      <c r="I4333" s="39">
        <v>43.421834689999997</v>
      </c>
      <c r="J4333" s="39">
        <v>52.904587390000003</v>
      </c>
      <c r="K4333" s="39">
        <v>227.1</v>
      </c>
      <c r="L4333"/>
    </row>
    <row r="4334" spans="3:14" x14ac:dyDescent="0.45">
      <c r="C4334">
        <v>83</v>
      </c>
      <c r="D4334">
        <f t="shared" si="138"/>
        <v>9089</v>
      </c>
      <c r="E4334" t="str">
        <f t="shared" si="137"/>
        <v/>
      </c>
      <c r="F4334"/>
      <c r="G4334" s="39">
        <v>117.54</v>
      </c>
      <c r="H4334" s="39">
        <v>117.6618</v>
      </c>
      <c r="I4334" s="39">
        <v>43.422093910000001</v>
      </c>
      <c r="J4334" s="39">
        <v>52.904887799999997</v>
      </c>
      <c r="K4334" s="39">
        <v>228.4</v>
      </c>
      <c r="L4334"/>
    </row>
    <row r="4335" spans="3:14" x14ac:dyDescent="0.45">
      <c r="C4335">
        <v>83</v>
      </c>
      <c r="D4335">
        <f t="shared" si="138"/>
        <v>9089</v>
      </c>
      <c r="E4335" t="str">
        <f t="shared" si="137"/>
        <v/>
      </c>
      <c r="F4335"/>
      <c r="G4335" s="39">
        <v>130.08000000000001</v>
      </c>
      <c r="H4335" s="39">
        <v>130.20670000000001</v>
      </c>
      <c r="I4335" s="39">
        <v>43.42218012</v>
      </c>
      <c r="J4335" s="39">
        <v>52.904987720000001</v>
      </c>
      <c r="K4335" s="39">
        <v>228</v>
      </c>
      <c r="L4335"/>
    </row>
    <row r="4336" spans="3:14" x14ac:dyDescent="0.45">
      <c r="C4336">
        <v>83</v>
      </c>
      <c r="D4336">
        <f t="shared" si="138"/>
        <v>9089</v>
      </c>
      <c r="E4336" t="str">
        <f t="shared" si="137"/>
        <v/>
      </c>
      <c r="F4336"/>
      <c r="G4336" s="39">
        <v>154.02000000000001</v>
      </c>
      <c r="H4336" s="39">
        <v>154.43879999999999</v>
      </c>
      <c r="I4336" s="39">
        <v>43.422346060000002</v>
      </c>
      <c r="J4336" s="39">
        <v>52.90517637</v>
      </c>
      <c r="K4336" s="39">
        <v>224.27</v>
      </c>
      <c r="L4336"/>
    </row>
    <row r="4337" spans="3:14" x14ac:dyDescent="0.45">
      <c r="C4337">
        <v>83</v>
      </c>
      <c r="D4337">
        <f t="shared" si="138"/>
        <v>9089</v>
      </c>
      <c r="E4337" t="str">
        <f t="shared" si="137"/>
        <v/>
      </c>
      <c r="F4337"/>
      <c r="G4337" s="39">
        <v>178.11</v>
      </c>
      <c r="H4337" s="39">
        <v>178.53360000000001</v>
      </c>
      <c r="I4337" s="39">
        <v>43.422517380000002</v>
      </c>
      <c r="J4337" s="39">
        <v>52.905358659999997</v>
      </c>
      <c r="K4337" s="39">
        <v>224.87</v>
      </c>
      <c r="L4337"/>
    </row>
    <row r="4338" spans="3:14" x14ac:dyDescent="0.45">
      <c r="C4338">
        <v>83</v>
      </c>
      <c r="D4338">
        <f t="shared" si="138"/>
        <v>9089</v>
      </c>
      <c r="E4338" t="str">
        <f t="shared" si="137"/>
        <v/>
      </c>
      <c r="F4338"/>
      <c r="G4338" s="39">
        <v>208.98</v>
      </c>
      <c r="H4338" s="39">
        <v>209.43620000000001</v>
      </c>
      <c r="I4338" s="39">
        <v>43.422718600000003</v>
      </c>
      <c r="J4338" s="39">
        <v>52.905621549999999</v>
      </c>
      <c r="K4338" s="39">
        <v>223.47</v>
      </c>
      <c r="L4338"/>
    </row>
    <row r="4339" spans="3:14" x14ac:dyDescent="0.45">
      <c r="C4339">
        <v>83</v>
      </c>
      <c r="D4339">
        <f t="shared" si="138"/>
        <v>9089</v>
      </c>
      <c r="E4339" t="str">
        <f t="shared" si="137"/>
        <v/>
      </c>
      <c r="F4339"/>
      <c r="G4339" s="39">
        <v>220.64</v>
      </c>
      <c r="H4339" s="39">
        <v>221.09549999999999</v>
      </c>
      <c r="I4339" s="39">
        <v>43.422794600000003</v>
      </c>
      <c r="J4339" s="39">
        <v>52.905720840000001</v>
      </c>
      <c r="K4339" s="39">
        <v>223.47</v>
      </c>
      <c r="L4339"/>
    </row>
    <row r="4340" spans="3:14" x14ac:dyDescent="0.45">
      <c r="C4340">
        <v>83</v>
      </c>
      <c r="D4340">
        <f t="shared" si="138"/>
        <v>9089</v>
      </c>
      <c r="E4340" t="str">
        <f t="shared" si="137"/>
        <v/>
      </c>
      <c r="F4340"/>
      <c r="G4340" s="39">
        <v>273.07</v>
      </c>
      <c r="H4340" s="39">
        <v>273.53609999999998</v>
      </c>
      <c r="I4340" s="39">
        <v>43.423134089999998</v>
      </c>
      <c r="J4340" s="39">
        <v>52.90617065</v>
      </c>
      <c r="K4340" s="39">
        <v>222.67</v>
      </c>
      <c r="L4340"/>
    </row>
    <row r="4341" spans="3:14" x14ac:dyDescent="0.45">
      <c r="C4341">
        <v>83</v>
      </c>
      <c r="D4341">
        <f t="shared" si="138"/>
        <v>9089</v>
      </c>
      <c r="E4341" t="str">
        <f t="shared" si="137"/>
        <v/>
      </c>
      <c r="F4341"/>
      <c r="G4341" s="39">
        <v>296.69</v>
      </c>
      <c r="H4341" s="39">
        <v>297.15730000000002</v>
      </c>
      <c r="I4341" s="39">
        <v>43.423277509999998</v>
      </c>
      <c r="J4341" s="39">
        <v>52.906385970000002</v>
      </c>
      <c r="K4341" s="39">
        <v>222.67</v>
      </c>
      <c r="L4341"/>
    </row>
    <row r="4342" spans="3:14" x14ac:dyDescent="0.45">
      <c r="C4342">
        <v>83</v>
      </c>
      <c r="D4342">
        <f t="shared" si="138"/>
        <v>9089</v>
      </c>
      <c r="E4342">
        <f t="shared" si="137"/>
        <v>300.88229999999999</v>
      </c>
      <c r="F4342"/>
      <c r="G4342" s="39">
        <v>300.42</v>
      </c>
      <c r="H4342" s="39">
        <v>300.88229999999999</v>
      </c>
      <c r="I4342" s="39">
        <v>43.423256170000002</v>
      </c>
      <c r="J4342" s="39">
        <v>52.906421450000003</v>
      </c>
      <c r="K4342" s="39">
        <v>222.67</v>
      </c>
      <c r="L4342"/>
    </row>
    <row r="4343" spans="3:14" x14ac:dyDescent="0.45">
      <c r="C4343">
        <v>83</v>
      </c>
      <c r="D4343">
        <f t="shared" si="138"/>
        <v>9091</v>
      </c>
      <c r="E4343" t="str">
        <f t="shared" si="137"/>
        <v/>
      </c>
      <c r="F4343">
        <v>9091</v>
      </c>
      <c r="G4343" s="39">
        <v>0</v>
      </c>
      <c r="H4343" s="39">
        <v>0</v>
      </c>
      <c r="I4343" s="39">
        <v>43.42766709</v>
      </c>
      <c r="J4343" s="39">
        <v>52.902262630000003</v>
      </c>
      <c r="K4343" s="39">
        <v>223.83</v>
      </c>
      <c r="L4343" s="39">
        <v>98</v>
      </c>
      <c r="M4343" s="39">
        <v>8</v>
      </c>
      <c r="N4343" s="39">
        <v>0.2</v>
      </c>
    </row>
    <row r="4344" spans="3:14" x14ac:dyDescent="0.45">
      <c r="C4344">
        <v>83</v>
      </c>
      <c r="D4344">
        <f t="shared" si="138"/>
        <v>9091</v>
      </c>
      <c r="E4344" t="str">
        <f t="shared" si="137"/>
        <v/>
      </c>
      <c r="F4344"/>
      <c r="G4344" s="39">
        <v>4.59</v>
      </c>
      <c r="H4344" s="39">
        <v>4.6116270000000004</v>
      </c>
      <c r="I4344" s="39">
        <v>43.427642509999998</v>
      </c>
      <c r="J4344" s="39">
        <v>52.902308259999998</v>
      </c>
      <c r="K4344" s="39">
        <v>223.43</v>
      </c>
      <c r="L4344"/>
    </row>
    <row r="4345" spans="3:14" x14ac:dyDescent="0.45">
      <c r="C4345">
        <v>83</v>
      </c>
      <c r="D4345">
        <f t="shared" si="138"/>
        <v>9091</v>
      </c>
      <c r="E4345" t="str">
        <f t="shared" si="137"/>
        <v/>
      </c>
      <c r="F4345"/>
      <c r="G4345" s="39">
        <v>42.64</v>
      </c>
      <c r="H4345" s="39">
        <v>42.676960000000001</v>
      </c>
      <c r="I4345" s="39">
        <v>43.42765464</v>
      </c>
      <c r="J4345" s="39">
        <v>52.902777829999998</v>
      </c>
      <c r="K4345" s="39">
        <v>222.23</v>
      </c>
      <c r="L4345"/>
    </row>
    <row r="4346" spans="3:14" x14ac:dyDescent="0.45">
      <c r="C4346">
        <v>83</v>
      </c>
      <c r="D4346">
        <f t="shared" si="138"/>
        <v>9091</v>
      </c>
      <c r="E4346" t="str">
        <f t="shared" si="137"/>
        <v/>
      </c>
      <c r="F4346"/>
      <c r="G4346" s="39">
        <v>76.17</v>
      </c>
      <c r="H4346" s="39">
        <v>76.213059999999999</v>
      </c>
      <c r="I4346" s="39">
        <v>43.427754489999998</v>
      </c>
      <c r="J4346" s="39">
        <v>52.903168630000003</v>
      </c>
      <c r="K4346" s="39">
        <v>222.73</v>
      </c>
      <c r="L4346"/>
    </row>
    <row r="4347" spans="3:14" x14ac:dyDescent="0.45">
      <c r="C4347">
        <v>83</v>
      </c>
      <c r="D4347">
        <f t="shared" si="138"/>
        <v>9091</v>
      </c>
      <c r="E4347" t="str">
        <f t="shared" si="137"/>
        <v/>
      </c>
      <c r="F4347"/>
      <c r="G4347" s="39">
        <v>91.44</v>
      </c>
      <c r="H4347" s="39">
        <v>91.491810000000001</v>
      </c>
      <c r="I4347" s="39">
        <v>43.427849369999997</v>
      </c>
      <c r="J4347" s="39">
        <v>52.903305009999997</v>
      </c>
      <c r="K4347" s="39">
        <v>222.13</v>
      </c>
      <c r="L4347"/>
    </row>
    <row r="4348" spans="3:14" x14ac:dyDescent="0.45">
      <c r="C4348">
        <v>83</v>
      </c>
      <c r="D4348">
        <f t="shared" si="138"/>
        <v>9091</v>
      </c>
      <c r="E4348" t="str">
        <f t="shared" si="137"/>
        <v/>
      </c>
      <c r="F4348"/>
      <c r="G4348" s="39">
        <v>113.18</v>
      </c>
      <c r="H4348" s="39">
        <v>113.235</v>
      </c>
      <c r="I4348" s="39">
        <v>43.427984500000001</v>
      </c>
      <c r="J4348" s="39">
        <v>52.903499240000002</v>
      </c>
      <c r="K4348" s="39">
        <v>222.33</v>
      </c>
      <c r="L4348"/>
    </row>
    <row r="4349" spans="3:14" x14ac:dyDescent="0.45">
      <c r="C4349">
        <v>83</v>
      </c>
      <c r="D4349">
        <f t="shared" si="138"/>
        <v>9091</v>
      </c>
      <c r="E4349" t="str">
        <f t="shared" si="137"/>
        <v/>
      </c>
      <c r="F4349"/>
      <c r="G4349" s="39">
        <v>146.21</v>
      </c>
      <c r="H4349" s="39">
        <v>146.26249999999999</v>
      </c>
      <c r="I4349" s="39">
        <v>43.428244769999999</v>
      </c>
      <c r="J4349" s="39">
        <v>52.903696240000002</v>
      </c>
      <c r="K4349" s="39">
        <v>221.93</v>
      </c>
      <c r="L4349"/>
    </row>
    <row r="4350" spans="3:14" x14ac:dyDescent="0.45">
      <c r="C4350">
        <v>83</v>
      </c>
      <c r="D4350">
        <f t="shared" si="138"/>
        <v>9091</v>
      </c>
      <c r="E4350" t="str">
        <f t="shared" si="137"/>
        <v/>
      </c>
      <c r="F4350"/>
      <c r="G4350" s="39">
        <v>170.93</v>
      </c>
      <c r="H4350" s="39">
        <v>171.00040000000001</v>
      </c>
      <c r="I4350" s="39">
        <v>43.428426799999997</v>
      </c>
      <c r="J4350" s="39">
        <v>52.903871909999999</v>
      </c>
      <c r="K4350" s="39">
        <v>222.73</v>
      </c>
      <c r="L4350"/>
    </row>
    <row r="4351" spans="3:14" x14ac:dyDescent="0.45">
      <c r="C4351">
        <v>83</v>
      </c>
      <c r="D4351">
        <f t="shared" si="138"/>
        <v>9091</v>
      </c>
      <c r="E4351">
        <f t="shared" si="137"/>
        <v>174.68469999999999</v>
      </c>
      <c r="F4351"/>
      <c r="G4351" s="39">
        <v>174.59</v>
      </c>
      <c r="H4351" s="39">
        <v>174.68469999999999</v>
      </c>
      <c r="I4351" s="39">
        <v>43.428422910000002</v>
      </c>
      <c r="J4351" s="39">
        <v>52.90391683</v>
      </c>
      <c r="K4351" s="39">
        <v>222.33</v>
      </c>
      <c r="L4351"/>
    </row>
    <row r="4352" spans="3:14" x14ac:dyDescent="0.45">
      <c r="C4352">
        <v>83</v>
      </c>
      <c r="D4352">
        <f t="shared" si="138"/>
        <v>9155</v>
      </c>
      <c r="E4352" t="str">
        <f t="shared" si="137"/>
        <v/>
      </c>
      <c r="F4352">
        <v>9155</v>
      </c>
      <c r="G4352" s="39">
        <v>0</v>
      </c>
      <c r="H4352" s="39">
        <v>0</v>
      </c>
      <c r="I4352" s="39">
        <v>43.43005162</v>
      </c>
      <c r="J4352" s="39">
        <v>52.908301389999998</v>
      </c>
      <c r="K4352" s="39">
        <v>211.31</v>
      </c>
      <c r="L4352" s="39">
        <v>98</v>
      </c>
      <c r="M4352" s="39">
        <v>8</v>
      </c>
      <c r="N4352" s="39">
        <v>0.2</v>
      </c>
    </row>
    <row r="4353" spans="3:14" x14ac:dyDescent="0.45">
      <c r="C4353">
        <v>83</v>
      </c>
      <c r="D4353">
        <f t="shared" si="138"/>
        <v>9155</v>
      </c>
      <c r="E4353" t="str">
        <f t="shared" si="137"/>
        <v/>
      </c>
      <c r="F4353"/>
      <c r="G4353" s="39">
        <v>82.92</v>
      </c>
      <c r="H4353" s="39">
        <v>83.000339999999994</v>
      </c>
      <c r="I4353" s="39">
        <v>43.430028299999996</v>
      </c>
      <c r="J4353" s="39">
        <v>52.90932497</v>
      </c>
      <c r="K4353" s="39">
        <v>214.97</v>
      </c>
      <c r="L4353"/>
    </row>
    <row r="4354" spans="3:14" x14ac:dyDescent="0.45">
      <c r="C4354">
        <v>83</v>
      </c>
      <c r="D4354">
        <f t="shared" si="138"/>
        <v>9155</v>
      </c>
      <c r="E4354" t="str">
        <f t="shared" si="137"/>
        <v/>
      </c>
      <c r="F4354"/>
      <c r="G4354" s="39">
        <v>91.44</v>
      </c>
      <c r="H4354" s="39">
        <v>91.520740000000004</v>
      </c>
      <c r="I4354" s="39">
        <v>43.429954410000001</v>
      </c>
      <c r="J4354" s="39">
        <v>52.909353119999999</v>
      </c>
      <c r="K4354" s="39">
        <v>214.97</v>
      </c>
      <c r="L4354"/>
    </row>
    <row r="4355" spans="3:14" x14ac:dyDescent="0.45">
      <c r="C4355">
        <v>83</v>
      </c>
      <c r="D4355">
        <f t="shared" si="138"/>
        <v>9155</v>
      </c>
      <c r="E4355" t="str">
        <f t="shared" si="137"/>
        <v/>
      </c>
      <c r="F4355"/>
      <c r="G4355" s="39">
        <v>168.83</v>
      </c>
      <c r="H4355" s="39">
        <v>168.9161</v>
      </c>
      <c r="I4355" s="39">
        <v>43.429283269999999</v>
      </c>
      <c r="J4355" s="39">
        <v>52.909608830000003</v>
      </c>
      <c r="K4355" s="39">
        <v>216.2</v>
      </c>
      <c r="L4355"/>
    </row>
    <row r="4356" spans="3:14" x14ac:dyDescent="0.45">
      <c r="C4356">
        <v>83</v>
      </c>
      <c r="D4356">
        <f t="shared" si="138"/>
        <v>9155</v>
      </c>
      <c r="E4356" t="str">
        <f t="shared" ref="E4356:E4419" si="139">IF(G4357=0,H4356,"")</f>
        <v/>
      </c>
      <c r="F4356"/>
      <c r="G4356" s="39">
        <v>182.88</v>
      </c>
      <c r="H4356" s="39">
        <v>182.9933</v>
      </c>
      <c r="I4356" s="39">
        <v>43.429158690000001</v>
      </c>
      <c r="J4356" s="39">
        <v>52.909638960000002</v>
      </c>
      <c r="K4356" s="39">
        <v>215.4</v>
      </c>
      <c r="L4356"/>
    </row>
    <row r="4357" spans="3:14" x14ac:dyDescent="0.45">
      <c r="C4357">
        <v>83</v>
      </c>
      <c r="D4357">
        <f t="shared" si="138"/>
        <v>9155</v>
      </c>
      <c r="E4357" t="str">
        <f t="shared" si="139"/>
        <v/>
      </c>
      <c r="F4357"/>
      <c r="G4357" s="39">
        <v>274.32</v>
      </c>
      <c r="H4357" s="39">
        <v>274.43349999999998</v>
      </c>
      <c r="I4357" s="39">
        <v>43.428348149999998</v>
      </c>
      <c r="J4357" s="39">
        <v>52.909835000000001</v>
      </c>
      <c r="K4357" s="39">
        <v>215.2</v>
      </c>
      <c r="L4357"/>
    </row>
    <row r="4358" spans="3:14" x14ac:dyDescent="0.45">
      <c r="C4358">
        <v>83</v>
      </c>
      <c r="D4358">
        <f t="shared" si="138"/>
        <v>9155</v>
      </c>
      <c r="E4358" t="str">
        <f t="shared" si="139"/>
        <v/>
      </c>
      <c r="F4358"/>
      <c r="G4358" s="39">
        <v>292.14</v>
      </c>
      <c r="H4358" s="39">
        <v>292.28199999999998</v>
      </c>
      <c r="I4358" s="39">
        <v>43.428190190000002</v>
      </c>
      <c r="J4358" s="39">
        <v>52.909873210000001</v>
      </c>
      <c r="K4358" s="39">
        <v>214.2</v>
      </c>
      <c r="L4358"/>
    </row>
    <row r="4359" spans="3:14" x14ac:dyDescent="0.45">
      <c r="C4359">
        <v>83</v>
      </c>
      <c r="D4359">
        <f t="shared" si="138"/>
        <v>9155</v>
      </c>
      <c r="E4359" t="str">
        <f t="shared" si="139"/>
        <v/>
      </c>
      <c r="F4359"/>
      <c r="G4359" s="39">
        <v>354.5</v>
      </c>
      <c r="H4359" s="39">
        <v>354.64640000000003</v>
      </c>
      <c r="I4359" s="39">
        <v>43.427634679999997</v>
      </c>
      <c r="J4359" s="39">
        <v>52.909983769999997</v>
      </c>
      <c r="K4359" s="39">
        <v>213.93</v>
      </c>
      <c r="L4359"/>
    </row>
    <row r="4360" spans="3:14" x14ac:dyDescent="0.45">
      <c r="C4360">
        <v>83</v>
      </c>
      <c r="D4360">
        <f t="shared" si="138"/>
        <v>9155</v>
      </c>
      <c r="E4360" t="str">
        <f t="shared" si="139"/>
        <v/>
      </c>
      <c r="F4360"/>
      <c r="G4360" s="39">
        <v>365.76</v>
      </c>
      <c r="H4360" s="39">
        <v>365.91809999999998</v>
      </c>
      <c r="I4360" s="39">
        <v>43.427579739999999</v>
      </c>
      <c r="J4360" s="39">
        <v>52.909866970000003</v>
      </c>
      <c r="K4360" s="39">
        <v>214.53</v>
      </c>
      <c r="L4360"/>
    </row>
    <row r="4361" spans="3:14" x14ac:dyDescent="0.45">
      <c r="C4361">
        <v>83</v>
      </c>
      <c r="D4361">
        <f t="shared" si="138"/>
        <v>9155</v>
      </c>
      <c r="E4361">
        <f t="shared" si="139"/>
        <v>369.37810000000002</v>
      </c>
      <c r="F4361"/>
      <c r="G4361" s="39">
        <v>369.22</v>
      </c>
      <c r="H4361" s="39">
        <v>369.37810000000002</v>
      </c>
      <c r="I4361" s="39">
        <v>43.427562850000001</v>
      </c>
      <c r="J4361" s="39">
        <v>52.909831070000003</v>
      </c>
      <c r="K4361" s="39">
        <v>214.53</v>
      </c>
      <c r="L4361"/>
    </row>
    <row r="4362" spans="3:14" x14ac:dyDescent="0.45">
      <c r="C4362">
        <v>83</v>
      </c>
      <c r="D4362">
        <f t="shared" si="138"/>
        <v>9336</v>
      </c>
      <c r="E4362" t="str">
        <f t="shared" si="139"/>
        <v/>
      </c>
      <c r="F4362">
        <v>9336</v>
      </c>
      <c r="G4362" s="39">
        <v>0</v>
      </c>
      <c r="H4362" s="39">
        <v>0</v>
      </c>
      <c r="I4362" s="39">
        <v>43.421863969999997</v>
      </c>
      <c r="J4362" s="39">
        <v>52.913151669999998</v>
      </c>
      <c r="K4362" s="39">
        <v>223.35</v>
      </c>
      <c r="L4362" s="39">
        <v>100</v>
      </c>
      <c r="M4362" s="39">
        <v>5.4</v>
      </c>
      <c r="N4362" s="39">
        <v>5.0000000000000001E-3</v>
      </c>
    </row>
    <row r="4363" spans="3:14" x14ac:dyDescent="0.45">
      <c r="C4363">
        <v>83</v>
      </c>
      <c r="D4363">
        <f t="shared" ref="D4363:D4426" si="140">IF(F4363&gt;0,F4363,F4363+D4362)</f>
        <v>9336</v>
      </c>
      <c r="E4363" t="str">
        <f t="shared" si="139"/>
        <v/>
      </c>
      <c r="F4363"/>
      <c r="G4363" s="39">
        <v>56.45</v>
      </c>
      <c r="H4363" s="39">
        <v>56.44632</v>
      </c>
      <c r="I4363" s="39">
        <v>43.421734960000002</v>
      </c>
      <c r="J4363" s="39">
        <v>52.912477490000001</v>
      </c>
      <c r="K4363" s="39">
        <v>223.55</v>
      </c>
      <c r="L4363"/>
    </row>
    <row r="4364" spans="3:14" x14ac:dyDescent="0.45">
      <c r="C4364">
        <v>83</v>
      </c>
      <c r="D4364">
        <f t="shared" si="140"/>
        <v>9336</v>
      </c>
      <c r="E4364" t="str">
        <f t="shared" si="139"/>
        <v/>
      </c>
      <c r="F4364"/>
      <c r="G4364" s="39">
        <v>91.44</v>
      </c>
      <c r="H4364" s="39">
        <v>91.454639999999998</v>
      </c>
      <c r="I4364" s="39">
        <v>43.421649260000002</v>
      </c>
      <c r="J4364" s="39">
        <v>52.91206167</v>
      </c>
      <c r="K4364" s="39">
        <v>224.55</v>
      </c>
      <c r="L4364"/>
    </row>
    <row r="4365" spans="3:14" x14ac:dyDescent="0.45">
      <c r="C4365">
        <v>83</v>
      </c>
      <c r="D4365">
        <f t="shared" si="140"/>
        <v>9336</v>
      </c>
      <c r="E4365" t="str">
        <f t="shared" si="139"/>
        <v/>
      </c>
      <c r="F4365"/>
      <c r="G4365" s="39">
        <v>93.94</v>
      </c>
      <c r="H4365" s="39">
        <v>93.958519999999993</v>
      </c>
      <c r="I4365" s="39">
        <v>43.421643119999999</v>
      </c>
      <c r="J4365" s="39">
        <v>52.912031910000003</v>
      </c>
      <c r="K4365" s="39">
        <v>224.55</v>
      </c>
      <c r="L4365"/>
    </row>
    <row r="4366" spans="3:14" x14ac:dyDescent="0.45">
      <c r="C4366">
        <v>83</v>
      </c>
      <c r="D4366">
        <f t="shared" si="140"/>
        <v>9336</v>
      </c>
      <c r="E4366">
        <f t="shared" si="139"/>
        <v>128.62620000000001</v>
      </c>
      <c r="F4366"/>
      <c r="G4366" s="39">
        <v>128.61000000000001</v>
      </c>
      <c r="H4366" s="39">
        <v>128.62620000000001</v>
      </c>
      <c r="I4366" s="39">
        <v>43.421502359999998</v>
      </c>
      <c r="J4366" s="39">
        <v>52.911649859999997</v>
      </c>
      <c r="K4366" s="39">
        <v>224.32</v>
      </c>
      <c r="L4366"/>
    </row>
    <row r="4367" spans="3:14" x14ac:dyDescent="0.45">
      <c r="C4367">
        <v>83</v>
      </c>
      <c r="D4367">
        <f t="shared" si="140"/>
        <v>9449</v>
      </c>
      <c r="E4367" t="str">
        <f t="shared" si="139"/>
        <v/>
      </c>
      <c r="F4367">
        <v>9449</v>
      </c>
      <c r="G4367" s="39">
        <v>0</v>
      </c>
      <c r="H4367" s="39">
        <v>0</v>
      </c>
      <c r="I4367" s="39">
        <v>43.420999459999997</v>
      </c>
      <c r="J4367" s="39">
        <v>52.910607949999999</v>
      </c>
      <c r="K4367" s="39">
        <v>226.32</v>
      </c>
      <c r="L4367" s="39">
        <v>98</v>
      </c>
      <c r="M4367" s="39">
        <v>8</v>
      </c>
      <c r="N4367" s="39">
        <v>0.2</v>
      </c>
    </row>
    <row r="4368" spans="3:14" x14ac:dyDescent="0.45">
      <c r="C4368">
        <v>83</v>
      </c>
      <c r="D4368">
        <f t="shared" si="140"/>
        <v>9449</v>
      </c>
      <c r="E4368" t="str">
        <f t="shared" si="139"/>
        <v/>
      </c>
      <c r="F4368"/>
      <c r="G4368" s="39">
        <v>15.49</v>
      </c>
      <c r="H4368" s="39">
        <v>15.494949999999999</v>
      </c>
      <c r="I4368" s="39">
        <v>43.420961259999999</v>
      </c>
      <c r="J4368" s="39">
        <v>52.910423940000001</v>
      </c>
      <c r="K4368" s="39">
        <v>226.52</v>
      </c>
      <c r="L4368"/>
    </row>
    <row r="4369" spans="3:14" x14ac:dyDescent="0.45">
      <c r="C4369">
        <v>83</v>
      </c>
      <c r="D4369">
        <f t="shared" si="140"/>
        <v>9449</v>
      </c>
      <c r="E4369" t="str">
        <f t="shared" si="139"/>
        <v/>
      </c>
      <c r="F4369"/>
      <c r="G4369" s="39">
        <v>31.2</v>
      </c>
      <c r="H4369" s="39">
        <v>31.197839999999999</v>
      </c>
      <c r="I4369" s="39">
        <v>43.420924280000001</v>
      </c>
      <c r="J4369" s="39">
        <v>52.910236810000001</v>
      </c>
      <c r="K4369" s="39">
        <v>226.32</v>
      </c>
      <c r="L4369"/>
    </row>
    <row r="4370" spans="3:14" x14ac:dyDescent="0.45">
      <c r="C4370">
        <v>83</v>
      </c>
      <c r="D4370">
        <f t="shared" si="140"/>
        <v>9449</v>
      </c>
      <c r="E4370" t="str">
        <f t="shared" si="139"/>
        <v/>
      </c>
      <c r="F4370"/>
      <c r="G4370" s="39">
        <v>65.33</v>
      </c>
      <c r="H4370" s="39">
        <v>65.346649999999997</v>
      </c>
      <c r="I4370" s="39">
        <v>43.42085719</v>
      </c>
      <c r="J4370" s="39">
        <v>52.90982545</v>
      </c>
      <c r="K4370" s="39">
        <v>227.24</v>
      </c>
      <c r="L4370"/>
    </row>
    <row r="4371" spans="3:14" x14ac:dyDescent="0.45">
      <c r="C4371">
        <v>83</v>
      </c>
      <c r="D4371">
        <f t="shared" si="140"/>
        <v>9449</v>
      </c>
      <c r="E4371" t="str">
        <f t="shared" si="139"/>
        <v/>
      </c>
      <c r="F4371"/>
      <c r="G4371" s="39">
        <v>90.8</v>
      </c>
      <c r="H4371" s="39">
        <v>90.843350000000001</v>
      </c>
      <c r="I4371" s="39">
        <v>43.420808610000002</v>
      </c>
      <c r="J4371" s="39">
        <v>52.9095181</v>
      </c>
      <c r="K4371" s="39">
        <v>226.04</v>
      </c>
      <c r="L4371"/>
    </row>
    <row r="4372" spans="3:14" x14ac:dyDescent="0.45">
      <c r="C4372">
        <v>83</v>
      </c>
      <c r="D4372">
        <f t="shared" si="140"/>
        <v>9449</v>
      </c>
      <c r="E4372" t="str">
        <f t="shared" si="139"/>
        <v/>
      </c>
      <c r="F4372"/>
      <c r="G4372" s="39">
        <v>91.44</v>
      </c>
      <c r="H4372" s="39">
        <v>91.48321</v>
      </c>
      <c r="I4372" s="39">
        <v>43.420807150000002</v>
      </c>
      <c r="J4372" s="39">
        <v>52.90951046</v>
      </c>
      <c r="K4372" s="39">
        <v>226.04</v>
      </c>
      <c r="L4372"/>
    </row>
    <row r="4373" spans="3:14" x14ac:dyDescent="0.45">
      <c r="C4373">
        <v>83</v>
      </c>
      <c r="D4373">
        <f t="shared" si="140"/>
        <v>9449</v>
      </c>
      <c r="E4373" t="str">
        <f t="shared" si="139"/>
        <v/>
      </c>
      <c r="F4373"/>
      <c r="G4373" s="39">
        <v>116.12</v>
      </c>
      <c r="H4373" s="39">
        <v>116.164</v>
      </c>
      <c r="I4373" s="39">
        <v>43.42075079</v>
      </c>
      <c r="J4373" s="39">
        <v>52.909215670000002</v>
      </c>
      <c r="K4373" s="39">
        <v>226.24</v>
      </c>
      <c r="L4373"/>
    </row>
    <row r="4374" spans="3:14" x14ac:dyDescent="0.45">
      <c r="C4374">
        <v>83</v>
      </c>
      <c r="D4374">
        <f t="shared" si="140"/>
        <v>9449</v>
      </c>
      <c r="E4374">
        <f t="shared" si="139"/>
        <v>120.71939999999999</v>
      </c>
      <c r="F4374"/>
      <c r="G4374" s="39">
        <v>120.66</v>
      </c>
      <c r="H4374" s="39">
        <v>120.71939999999999</v>
      </c>
      <c r="I4374" s="39">
        <v>43.42078806</v>
      </c>
      <c r="J4374" s="39">
        <v>52.909192730000001</v>
      </c>
      <c r="K4374" s="39">
        <v>225.84</v>
      </c>
      <c r="L4374"/>
    </row>
    <row r="4375" spans="3:14" x14ac:dyDescent="0.45">
      <c r="C4375">
        <v>83</v>
      </c>
      <c r="D4375">
        <f t="shared" si="140"/>
        <v>9536</v>
      </c>
      <c r="E4375" t="str">
        <f t="shared" si="139"/>
        <v/>
      </c>
      <c r="F4375">
        <v>9536</v>
      </c>
      <c r="G4375" s="39">
        <v>0</v>
      </c>
      <c r="H4375" s="39">
        <v>0</v>
      </c>
      <c r="I4375" s="39">
        <v>43.418653599999999</v>
      </c>
      <c r="J4375" s="39">
        <v>52.910149670000003</v>
      </c>
      <c r="K4375" s="39">
        <v>229.44</v>
      </c>
      <c r="L4375" s="39">
        <v>98</v>
      </c>
      <c r="M4375" s="39">
        <v>8</v>
      </c>
      <c r="N4375" s="39">
        <v>0.2</v>
      </c>
    </row>
    <row r="4376" spans="3:14" x14ac:dyDescent="0.45">
      <c r="C4376">
        <v>83</v>
      </c>
      <c r="D4376">
        <f t="shared" si="140"/>
        <v>9536</v>
      </c>
      <c r="E4376" t="str">
        <f t="shared" si="139"/>
        <v/>
      </c>
      <c r="F4376"/>
      <c r="G4376" s="39">
        <v>1.48</v>
      </c>
      <c r="H4376" s="39">
        <v>1.4804759999999999</v>
      </c>
      <c r="I4376" s="39">
        <v>43.418662439999999</v>
      </c>
      <c r="J4376" s="39">
        <v>52.910136000000001</v>
      </c>
      <c r="K4376" s="39">
        <v>229.44</v>
      </c>
      <c r="L4376"/>
    </row>
    <row r="4377" spans="3:14" x14ac:dyDescent="0.45">
      <c r="C4377">
        <v>83</v>
      </c>
      <c r="D4377">
        <f t="shared" si="140"/>
        <v>9536</v>
      </c>
      <c r="E4377" t="str">
        <f t="shared" si="139"/>
        <v/>
      </c>
      <c r="F4377"/>
      <c r="G4377" s="39">
        <v>2.23</v>
      </c>
      <c r="H4377" s="39">
        <v>2.2275299999999998</v>
      </c>
      <c r="I4377" s="39">
        <v>43.418666899999998</v>
      </c>
      <c r="J4377" s="39">
        <v>52.910129099999999</v>
      </c>
      <c r="K4377" s="39">
        <v>229.44</v>
      </c>
      <c r="L4377"/>
    </row>
    <row r="4378" spans="3:14" x14ac:dyDescent="0.45">
      <c r="C4378">
        <v>83</v>
      </c>
      <c r="D4378">
        <f t="shared" si="140"/>
        <v>9536</v>
      </c>
      <c r="E4378" t="str">
        <f t="shared" si="139"/>
        <v/>
      </c>
      <c r="F4378"/>
      <c r="G4378" s="39">
        <v>37.83</v>
      </c>
      <c r="H4378" s="39">
        <v>37.829279999999997</v>
      </c>
      <c r="I4378" s="39">
        <v>43.418970049999999</v>
      </c>
      <c r="J4378" s="39">
        <v>52.90998665</v>
      </c>
      <c r="K4378" s="39">
        <v>229.65</v>
      </c>
      <c r="L4378"/>
    </row>
    <row r="4379" spans="3:14" x14ac:dyDescent="0.45">
      <c r="C4379">
        <v>83</v>
      </c>
      <c r="D4379">
        <f t="shared" si="140"/>
        <v>9536</v>
      </c>
      <c r="E4379" t="str">
        <f t="shared" si="139"/>
        <v/>
      </c>
      <c r="F4379"/>
      <c r="G4379" s="39">
        <v>90.46</v>
      </c>
      <c r="H4379" s="39">
        <v>90.467439999999996</v>
      </c>
      <c r="I4379" s="39">
        <v>43.419419670000003</v>
      </c>
      <c r="J4379" s="39">
        <v>52.909781930000001</v>
      </c>
      <c r="K4379" s="39">
        <v>228.85</v>
      </c>
      <c r="L4379"/>
    </row>
    <row r="4380" spans="3:14" x14ac:dyDescent="0.45">
      <c r="C4380">
        <v>83</v>
      </c>
      <c r="D4380">
        <f t="shared" si="140"/>
        <v>9536</v>
      </c>
      <c r="E4380" t="str">
        <f t="shared" si="139"/>
        <v/>
      </c>
      <c r="F4380"/>
      <c r="G4380" s="39">
        <v>92.92</v>
      </c>
      <c r="H4380" s="39">
        <v>92.927170000000004</v>
      </c>
      <c r="I4380" s="39">
        <v>43.419440340000001</v>
      </c>
      <c r="J4380" s="39">
        <v>52.909771050000003</v>
      </c>
      <c r="K4380" s="39">
        <v>228.85</v>
      </c>
      <c r="L4380"/>
    </row>
    <row r="4381" spans="3:14" x14ac:dyDescent="0.45">
      <c r="C4381">
        <v>83</v>
      </c>
      <c r="D4381">
        <f t="shared" si="140"/>
        <v>9536</v>
      </c>
      <c r="E4381" t="str">
        <f t="shared" si="139"/>
        <v/>
      </c>
      <c r="F4381"/>
      <c r="G4381" s="39">
        <v>140.97999999999999</v>
      </c>
      <c r="H4381" s="39">
        <v>140.9864</v>
      </c>
      <c r="I4381" s="39">
        <v>43.419844230000002</v>
      </c>
      <c r="J4381" s="39">
        <v>52.909558570000002</v>
      </c>
      <c r="K4381" s="39">
        <v>229.05</v>
      </c>
      <c r="L4381"/>
    </row>
    <row r="4382" spans="3:14" x14ac:dyDescent="0.45">
      <c r="C4382">
        <v>83</v>
      </c>
      <c r="D4382">
        <f t="shared" si="140"/>
        <v>9536</v>
      </c>
      <c r="E4382" t="str">
        <f t="shared" si="139"/>
        <v/>
      </c>
      <c r="F4382"/>
      <c r="G4382" s="39">
        <v>168.17</v>
      </c>
      <c r="H4382" s="39">
        <v>168.20820000000001</v>
      </c>
      <c r="I4382" s="39">
        <v>43.420066419999998</v>
      </c>
      <c r="J4382" s="39">
        <v>52.909417959999999</v>
      </c>
      <c r="K4382" s="39">
        <v>227.65</v>
      </c>
      <c r="L4382"/>
    </row>
    <row r="4383" spans="3:14" x14ac:dyDescent="0.45">
      <c r="C4383">
        <v>83</v>
      </c>
      <c r="D4383">
        <f t="shared" si="140"/>
        <v>9536</v>
      </c>
      <c r="E4383" t="str">
        <f t="shared" si="139"/>
        <v/>
      </c>
      <c r="F4383"/>
      <c r="G4383" s="39">
        <v>184.36</v>
      </c>
      <c r="H4383" s="39">
        <v>184.40860000000001</v>
      </c>
      <c r="I4383" s="39">
        <v>43.420188840000002</v>
      </c>
      <c r="J4383" s="39">
        <v>52.909309380000003</v>
      </c>
      <c r="K4383" s="39">
        <v>227.25</v>
      </c>
      <c r="L4383"/>
    </row>
    <row r="4384" spans="3:14" x14ac:dyDescent="0.45">
      <c r="C4384">
        <v>83</v>
      </c>
      <c r="D4384">
        <f t="shared" si="140"/>
        <v>9536</v>
      </c>
      <c r="E4384" t="str">
        <f t="shared" si="139"/>
        <v/>
      </c>
      <c r="F4384"/>
      <c r="G4384" s="39">
        <v>192.49</v>
      </c>
      <c r="H4384" s="39">
        <v>192.53890000000001</v>
      </c>
      <c r="I4384" s="39">
        <v>43.420250289999998</v>
      </c>
      <c r="J4384" s="39">
        <v>52.909254869999998</v>
      </c>
      <c r="K4384" s="39">
        <v>227.25</v>
      </c>
      <c r="L4384"/>
    </row>
    <row r="4385" spans="3:14" x14ac:dyDescent="0.45">
      <c r="C4385">
        <v>83</v>
      </c>
      <c r="D4385">
        <f t="shared" si="140"/>
        <v>9536</v>
      </c>
      <c r="E4385" t="str">
        <f t="shared" si="139"/>
        <v/>
      </c>
      <c r="F4385"/>
      <c r="G4385" s="39">
        <v>222.66</v>
      </c>
      <c r="H4385" s="39">
        <v>222.7227</v>
      </c>
      <c r="I4385" s="39">
        <v>43.420490200000003</v>
      </c>
      <c r="J4385" s="39">
        <v>52.909080400000001</v>
      </c>
      <c r="K4385" s="39">
        <v>226.25</v>
      </c>
      <c r="L4385"/>
    </row>
    <row r="4386" spans="3:14" x14ac:dyDescent="0.45">
      <c r="C4386">
        <v>83</v>
      </c>
      <c r="D4386">
        <f t="shared" si="140"/>
        <v>9536</v>
      </c>
      <c r="E4386" t="str">
        <f t="shared" si="139"/>
        <v/>
      </c>
      <c r="F4386"/>
      <c r="G4386" s="39">
        <v>250.86</v>
      </c>
      <c r="H4386" s="39">
        <v>250.93809999999999</v>
      </c>
      <c r="I4386" s="39">
        <v>43.420718890000003</v>
      </c>
      <c r="J4386" s="39">
        <v>52.908929219999997</v>
      </c>
      <c r="K4386" s="39">
        <v>225.44</v>
      </c>
      <c r="L4386"/>
    </row>
    <row r="4387" spans="3:14" x14ac:dyDescent="0.45">
      <c r="C4387">
        <v>83</v>
      </c>
      <c r="D4387">
        <f t="shared" si="140"/>
        <v>9536</v>
      </c>
      <c r="E4387" t="str">
        <f t="shared" si="139"/>
        <v/>
      </c>
      <c r="F4387"/>
      <c r="G4387" s="39">
        <v>272.55</v>
      </c>
      <c r="H4387" s="39">
        <v>272.62950000000001</v>
      </c>
      <c r="I4387" s="39">
        <v>43.420809949999999</v>
      </c>
      <c r="J4387" s="39">
        <v>52.9091661</v>
      </c>
      <c r="K4387" s="39">
        <v>225.84</v>
      </c>
      <c r="L4387"/>
    </row>
    <row r="4388" spans="3:14" x14ac:dyDescent="0.45">
      <c r="C4388">
        <v>83</v>
      </c>
      <c r="D4388">
        <f t="shared" si="140"/>
        <v>9536</v>
      </c>
      <c r="E4388">
        <f t="shared" si="139"/>
        <v>275.88040000000001</v>
      </c>
      <c r="F4388"/>
      <c r="G4388" s="39">
        <v>275.8</v>
      </c>
      <c r="H4388" s="39">
        <v>275.88040000000001</v>
      </c>
      <c r="I4388" s="39">
        <v>43.42078806</v>
      </c>
      <c r="J4388" s="39">
        <v>52.909192730000001</v>
      </c>
      <c r="K4388" s="39">
        <v>225.84</v>
      </c>
      <c r="L4388"/>
    </row>
    <row r="4389" spans="3:14" x14ac:dyDescent="0.45">
      <c r="C4389">
        <v>83</v>
      </c>
      <c r="D4389">
        <f t="shared" si="140"/>
        <v>9546</v>
      </c>
      <c r="E4389" t="str">
        <f t="shared" si="139"/>
        <v/>
      </c>
      <c r="F4389">
        <v>9546</v>
      </c>
      <c r="G4389" s="39">
        <v>0</v>
      </c>
      <c r="H4389" s="39">
        <v>0</v>
      </c>
      <c r="I4389" s="39">
        <v>43.430977339999998</v>
      </c>
      <c r="J4389" s="39">
        <v>52.889740779999997</v>
      </c>
      <c r="K4389" s="39">
        <v>209.7</v>
      </c>
      <c r="L4389" s="39">
        <v>98</v>
      </c>
      <c r="M4389" s="39">
        <v>8</v>
      </c>
      <c r="N4389" s="39">
        <v>0.2</v>
      </c>
    </row>
    <row r="4390" spans="3:14" x14ac:dyDescent="0.45">
      <c r="C4390">
        <v>83</v>
      </c>
      <c r="D4390">
        <f t="shared" si="140"/>
        <v>9546</v>
      </c>
      <c r="E4390" t="str">
        <f t="shared" si="139"/>
        <v/>
      </c>
      <c r="F4390"/>
      <c r="G4390" s="39">
        <v>13.57</v>
      </c>
      <c r="H4390" s="39">
        <v>13.56644</v>
      </c>
      <c r="I4390" s="39">
        <v>43.430884110000001</v>
      </c>
      <c r="J4390" s="39">
        <v>52.889848989999997</v>
      </c>
      <c r="K4390" s="39">
        <v>209.7</v>
      </c>
      <c r="L4390"/>
    </row>
    <row r="4391" spans="3:14" x14ac:dyDescent="0.45">
      <c r="C4391">
        <v>83</v>
      </c>
      <c r="D4391">
        <f t="shared" si="140"/>
        <v>9546</v>
      </c>
      <c r="E4391" t="str">
        <f t="shared" si="139"/>
        <v/>
      </c>
      <c r="F4391"/>
      <c r="G4391" s="39">
        <v>35.770000000000003</v>
      </c>
      <c r="H4391" s="39">
        <v>35.769950000000001</v>
      </c>
      <c r="I4391" s="39">
        <v>43.430729970000002</v>
      </c>
      <c r="J4391" s="39">
        <v>52.890023509999999</v>
      </c>
      <c r="K4391" s="39">
        <v>209.9</v>
      </c>
      <c r="L4391"/>
    </row>
    <row r="4392" spans="3:14" x14ac:dyDescent="0.45">
      <c r="C4392">
        <v>83</v>
      </c>
      <c r="D4392">
        <f t="shared" si="140"/>
        <v>9546</v>
      </c>
      <c r="E4392" t="str">
        <f t="shared" si="139"/>
        <v/>
      </c>
      <c r="F4392"/>
      <c r="G4392" s="39">
        <v>36.9</v>
      </c>
      <c r="H4392" s="39">
        <v>36.896839999999997</v>
      </c>
      <c r="I4392" s="39">
        <v>43.430723739999998</v>
      </c>
      <c r="J4392" s="39">
        <v>52.890034489999998</v>
      </c>
      <c r="K4392" s="39">
        <v>209.9</v>
      </c>
      <c r="L4392"/>
    </row>
    <row r="4393" spans="3:14" x14ac:dyDescent="0.45">
      <c r="C4393">
        <v>83</v>
      </c>
      <c r="D4393">
        <f t="shared" si="140"/>
        <v>9546</v>
      </c>
      <c r="E4393" t="str">
        <f t="shared" si="139"/>
        <v/>
      </c>
      <c r="F4393"/>
      <c r="G4393" s="39">
        <v>91.44</v>
      </c>
      <c r="H4393" s="39">
        <v>91.442369999999997</v>
      </c>
      <c r="I4393" s="39">
        <v>43.430377470000003</v>
      </c>
      <c r="J4393" s="39">
        <v>52.890512029999996</v>
      </c>
      <c r="K4393" s="39">
        <v>210.3</v>
      </c>
      <c r="L4393"/>
    </row>
    <row r="4394" spans="3:14" x14ac:dyDescent="0.45">
      <c r="C4394">
        <v>83</v>
      </c>
      <c r="D4394">
        <f t="shared" si="140"/>
        <v>9546</v>
      </c>
      <c r="E4394" t="str">
        <f t="shared" si="139"/>
        <v/>
      </c>
      <c r="F4394"/>
      <c r="G4394" s="39">
        <v>102.84</v>
      </c>
      <c r="H4394" s="39">
        <v>102.9183</v>
      </c>
      <c r="I4394" s="39">
        <v>43.430305109999999</v>
      </c>
      <c r="J4394" s="39">
        <v>52.890611819999997</v>
      </c>
      <c r="K4394" s="39">
        <v>208.97</v>
      </c>
      <c r="L4394"/>
    </row>
    <row r="4395" spans="3:14" x14ac:dyDescent="0.45">
      <c r="C4395">
        <v>83</v>
      </c>
      <c r="D4395">
        <f t="shared" si="140"/>
        <v>9546</v>
      </c>
      <c r="E4395" t="str">
        <f t="shared" si="139"/>
        <v/>
      </c>
      <c r="F4395"/>
      <c r="G4395" s="39">
        <v>141.84</v>
      </c>
      <c r="H4395" s="39">
        <v>141.95079999999999</v>
      </c>
      <c r="I4395" s="39">
        <v>43.430056800000003</v>
      </c>
      <c r="J4395" s="39">
        <v>52.89095227</v>
      </c>
      <c r="K4395" s="39">
        <v>210.57</v>
      </c>
      <c r="L4395"/>
    </row>
    <row r="4396" spans="3:14" x14ac:dyDescent="0.45">
      <c r="C4396">
        <v>83</v>
      </c>
      <c r="D4396">
        <f t="shared" si="140"/>
        <v>9546</v>
      </c>
      <c r="E4396" t="str">
        <f t="shared" si="139"/>
        <v/>
      </c>
      <c r="F4396"/>
      <c r="G4396" s="39">
        <v>182.88</v>
      </c>
      <c r="H4396" s="39">
        <v>182.99449999999999</v>
      </c>
      <c r="I4396" s="39">
        <v>43.429803290000002</v>
      </c>
      <c r="J4396" s="39">
        <v>52.891320950000001</v>
      </c>
      <c r="K4396" s="39">
        <v>210.97</v>
      </c>
      <c r="L4396"/>
    </row>
    <row r="4397" spans="3:14" x14ac:dyDescent="0.45">
      <c r="C4397">
        <v>83</v>
      </c>
      <c r="D4397">
        <f t="shared" si="140"/>
        <v>9546</v>
      </c>
      <c r="E4397" t="str">
        <f t="shared" si="139"/>
        <v/>
      </c>
      <c r="F4397"/>
      <c r="G4397" s="39">
        <v>207.01</v>
      </c>
      <c r="H4397" s="39">
        <v>207.28659999999999</v>
      </c>
      <c r="I4397" s="39">
        <v>43.429654239999998</v>
      </c>
      <c r="J4397" s="39">
        <v>52.891537710000001</v>
      </c>
      <c r="K4397" s="39">
        <v>213.77</v>
      </c>
      <c r="L4397"/>
    </row>
    <row r="4398" spans="3:14" x14ac:dyDescent="0.45">
      <c r="C4398">
        <v>83</v>
      </c>
      <c r="D4398">
        <f t="shared" si="140"/>
        <v>9546</v>
      </c>
      <c r="E4398" t="str">
        <f t="shared" si="139"/>
        <v/>
      </c>
      <c r="F4398"/>
      <c r="G4398" s="39">
        <v>274.32</v>
      </c>
      <c r="H4398" s="39">
        <v>274.60550000000001</v>
      </c>
      <c r="I4398" s="39">
        <v>43.429244439999998</v>
      </c>
      <c r="J4398" s="39">
        <v>52.892149979999999</v>
      </c>
      <c r="K4398" s="39">
        <v>212.66</v>
      </c>
      <c r="L4398"/>
    </row>
    <row r="4399" spans="3:14" x14ac:dyDescent="0.45">
      <c r="C4399">
        <v>83</v>
      </c>
      <c r="D4399">
        <f t="shared" si="140"/>
        <v>9546</v>
      </c>
      <c r="E4399" t="str">
        <f t="shared" si="139"/>
        <v/>
      </c>
      <c r="F4399"/>
      <c r="G4399" s="39">
        <v>279.92</v>
      </c>
      <c r="H4399" s="39">
        <v>280.37970000000001</v>
      </c>
      <c r="I4399" s="39">
        <v>43.429210339999997</v>
      </c>
      <c r="J4399" s="39">
        <v>52.892200940000002</v>
      </c>
      <c r="K4399" s="39">
        <v>214.06</v>
      </c>
      <c r="L4399"/>
    </row>
    <row r="4400" spans="3:14" x14ac:dyDescent="0.45">
      <c r="C4400">
        <v>83</v>
      </c>
      <c r="D4400">
        <f t="shared" si="140"/>
        <v>9546</v>
      </c>
      <c r="E4400" t="str">
        <f t="shared" si="139"/>
        <v/>
      </c>
      <c r="F4400"/>
      <c r="G4400" s="39">
        <v>355.84</v>
      </c>
      <c r="H4400" s="39">
        <v>356.29880000000003</v>
      </c>
      <c r="I4400" s="39">
        <v>43.428734239999997</v>
      </c>
      <c r="J4400" s="39">
        <v>52.8928735</v>
      </c>
      <c r="K4400" s="39">
        <v>213.74</v>
      </c>
      <c r="L4400"/>
    </row>
    <row r="4401" spans="3:14" x14ac:dyDescent="0.45">
      <c r="C4401">
        <v>83</v>
      </c>
      <c r="D4401">
        <f t="shared" si="140"/>
        <v>9546</v>
      </c>
      <c r="E4401" t="str">
        <f t="shared" si="139"/>
        <v/>
      </c>
      <c r="F4401"/>
      <c r="G4401" s="39">
        <v>365.76</v>
      </c>
      <c r="H4401" s="39">
        <v>366.21850000000001</v>
      </c>
      <c r="I4401" s="39">
        <v>43.42867116</v>
      </c>
      <c r="J4401" s="39">
        <v>52.892960209999998</v>
      </c>
      <c r="K4401" s="39">
        <v>213.74</v>
      </c>
      <c r="L4401"/>
    </row>
    <row r="4402" spans="3:14" x14ac:dyDescent="0.45">
      <c r="C4402">
        <v>83</v>
      </c>
      <c r="D4402">
        <f t="shared" si="140"/>
        <v>9546</v>
      </c>
      <c r="E4402" t="str">
        <f t="shared" si="139"/>
        <v/>
      </c>
      <c r="F4402"/>
      <c r="G4402" s="39">
        <v>404.85</v>
      </c>
      <c r="H4402" s="39">
        <v>405.31200000000001</v>
      </c>
      <c r="I4402" s="39">
        <v>43.428422580000003</v>
      </c>
      <c r="J4402" s="39">
        <v>52.893301880000003</v>
      </c>
      <c r="K4402" s="39">
        <v>213.34</v>
      </c>
      <c r="L4402"/>
    </row>
    <row r="4403" spans="3:14" x14ac:dyDescent="0.45">
      <c r="C4403">
        <v>83</v>
      </c>
      <c r="D4403">
        <f t="shared" si="140"/>
        <v>9546</v>
      </c>
      <c r="E4403" t="str">
        <f t="shared" si="139"/>
        <v/>
      </c>
      <c r="F4403"/>
      <c r="G4403" s="39">
        <v>406.17</v>
      </c>
      <c r="H4403" s="39">
        <v>406.63080000000002</v>
      </c>
      <c r="I4403" s="39">
        <v>43.42841482</v>
      </c>
      <c r="J4403" s="39">
        <v>52.89331421</v>
      </c>
      <c r="K4403" s="39">
        <v>213.34</v>
      </c>
      <c r="L4403"/>
    </row>
    <row r="4404" spans="3:14" x14ac:dyDescent="0.45">
      <c r="C4404">
        <v>83</v>
      </c>
      <c r="D4404">
        <f t="shared" si="140"/>
        <v>9546</v>
      </c>
      <c r="E4404" t="str">
        <f t="shared" si="139"/>
        <v/>
      </c>
      <c r="F4404"/>
      <c r="G4404" s="39">
        <v>457.2</v>
      </c>
      <c r="H4404" s="39">
        <v>457.88580000000002</v>
      </c>
      <c r="I4404" s="39">
        <v>43.428097270000002</v>
      </c>
      <c r="J4404" s="39">
        <v>52.893769540000001</v>
      </c>
      <c r="K4404" s="39">
        <v>218.14</v>
      </c>
      <c r="L4404"/>
    </row>
    <row r="4405" spans="3:14" x14ac:dyDescent="0.45">
      <c r="C4405">
        <v>83</v>
      </c>
      <c r="D4405">
        <f t="shared" si="140"/>
        <v>9546</v>
      </c>
      <c r="E4405" t="str">
        <f t="shared" si="139"/>
        <v/>
      </c>
      <c r="F4405"/>
      <c r="G4405" s="39">
        <v>457.61</v>
      </c>
      <c r="H4405" s="39">
        <v>458.29309999999998</v>
      </c>
      <c r="I4405" s="39">
        <v>43.428094739999999</v>
      </c>
      <c r="J4405" s="39">
        <v>52.893773170000003</v>
      </c>
      <c r="K4405" s="39">
        <v>218.14</v>
      </c>
      <c r="L4405"/>
    </row>
    <row r="4406" spans="3:14" x14ac:dyDescent="0.45">
      <c r="C4406">
        <v>83</v>
      </c>
      <c r="D4406">
        <f t="shared" si="140"/>
        <v>9546</v>
      </c>
      <c r="E4406" t="str">
        <f t="shared" si="139"/>
        <v/>
      </c>
      <c r="F4406"/>
      <c r="G4406" s="39">
        <v>518.97</v>
      </c>
      <c r="H4406" s="39">
        <v>519.67070000000001</v>
      </c>
      <c r="I4406" s="39">
        <v>43.427728610000003</v>
      </c>
      <c r="J4406" s="39">
        <v>52.89434061</v>
      </c>
      <c r="K4406" s="39">
        <v>219.34</v>
      </c>
      <c r="L4406"/>
    </row>
    <row r="4407" spans="3:14" x14ac:dyDescent="0.45">
      <c r="C4407">
        <v>83</v>
      </c>
      <c r="D4407">
        <f t="shared" si="140"/>
        <v>9546</v>
      </c>
      <c r="E4407" t="str">
        <f t="shared" si="139"/>
        <v/>
      </c>
      <c r="F4407"/>
      <c r="G4407" s="39">
        <v>548.64</v>
      </c>
      <c r="H4407" s="39">
        <v>549.37689999999998</v>
      </c>
      <c r="I4407" s="39">
        <v>43.427546270000001</v>
      </c>
      <c r="J4407" s="39">
        <v>52.894608269999999</v>
      </c>
      <c r="K4407" s="39">
        <v>220.87</v>
      </c>
      <c r="L4407"/>
    </row>
    <row r="4408" spans="3:14" x14ac:dyDescent="0.45">
      <c r="C4408">
        <v>83</v>
      </c>
      <c r="D4408">
        <f t="shared" si="140"/>
        <v>9546</v>
      </c>
      <c r="E4408" t="str">
        <f t="shared" si="139"/>
        <v/>
      </c>
      <c r="F4408"/>
      <c r="G4408" s="39">
        <v>586.87</v>
      </c>
      <c r="H4408" s="39">
        <v>587.61850000000004</v>
      </c>
      <c r="I4408" s="39">
        <v>43.42731131</v>
      </c>
      <c r="J4408" s="39">
        <v>52.894953170000001</v>
      </c>
      <c r="K4408" s="39">
        <v>221.87</v>
      </c>
      <c r="L4408"/>
    </row>
    <row r="4409" spans="3:14" x14ac:dyDescent="0.45">
      <c r="C4409">
        <v>83</v>
      </c>
      <c r="D4409">
        <f t="shared" si="140"/>
        <v>9546</v>
      </c>
      <c r="E4409" t="str">
        <f t="shared" si="139"/>
        <v/>
      </c>
      <c r="F4409"/>
      <c r="G4409" s="39">
        <v>640.08000000000004</v>
      </c>
      <c r="H4409" s="39">
        <v>640.88409999999999</v>
      </c>
      <c r="I4409" s="39">
        <v>43.426995239999997</v>
      </c>
      <c r="J4409" s="39">
        <v>52.895446900000003</v>
      </c>
      <c r="K4409" s="39">
        <v>224.27</v>
      </c>
      <c r="L4409"/>
    </row>
    <row r="4410" spans="3:14" x14ac:dyDescent="0.45">
      <c r="C4410">
        <v>83</v>
      </c>
      <c r="D4410">
        <f t="shared" si="140"/>
        <v>9546</v>
      </c>
      <c r="E4410" t="str">
        <f t="shared" si="139"/>
        <v/>
      </c>
      <c r="F4410"/>
      <c r="G4410" s="39">
        <v>663.57</v>
      </c>
      <c r="H4410" s="39">
        <v>664.37030000000004</v>
      </c>
      <c r="I4410" s="39">
        <v>43.42685573</v>
      </c>
      <c r="J4410" s="39">
        <v>52.89566482</v>
      </c>
      <c r="K4410" s="39">
        <v>224.27</v>
      </c>
      <c r="L4410"/>
    </row>
    <row r="4411" spans="3:14" x14ac:dyDescent="0.45">
      <c r="C4411">
        <v>83</v>
      </c>
      <c r="D4411">
        <f t="shared" si="140"/>
        <v>9546</v>
      </c>
      <c r="E4411" t="str">
        <f t="shared" si="139"/>
        <v/>
      </c>
      <c r="F4411"/>
      <c r="G4411" s="39">
        <v>692.88</v>
      </c>
      <c r="H4411" s="39">
        <v>693.69240000000002</v>
      </c>
      <c r="I4411" s="39">
        <v>43.426661119999999</v>
      </c>
      <c r="J4411" s="39">
        <v>52.895909260000003</v>
      </c>
      <c r="K4411" s="39">
        <v>224.98</v>
      </c>
      <c r="L4411"/>
    </row>
    <row r="4412" spans="3:14" x14ac:dyDescent="0.45">
      <c r="C4412">
        <v>83</v>
      </c>
      <c r="D4412">
        <f t="shared" si="140"/>
        <v>9546</v>
      </c>
      <c r="E4412" t="str">
        <f t="shared" si="139"/>
        <v/>
      </c>
      <c r="F4412"/>
      <c r="G4412" s="39">
        <v>711.5</v>
      </c>
      <c r="H4412" s="39">
        <v>712.3252</v>
      </c>
      <c r="I4412" s="39">
        <v>43.426541039999996</v>
      </c>
      <c r="J4412" s="39">
        <v>52.896069599999997</v>
      </c>
      <c r="K4412" s="39">
        <v>224.18</v>
      </c>
      <c r="L4412"/>
    </row>
    <row r="4413" spans="3:14" x14ac:dyDescent="0.45">
      <c r="C4413">
        <v>83</v>
      </c>
      <c r="D4413">
        <f t="shared" si="140"/>
        <v>9546</v>
      </c>
      <c r="E4413">
        <f t="shared" si="139"/>
        <v>716.41110000000003</v>
      </c>
      <c r="F4413"/>
      <c r="G4413" s="39">
        <v>715.58</v>
      </c>
      <c r="H4413" s="39">
        <v>716.41110000000003</v>
      </c>
      <c r="I4413" s="39">
        <v>43.426505990000003</v>
      </c>
      <c r="J4413" s="39">
        <v>52.896084879999997</v>
      </c>
      <c r="K4413" s="39">
        <v>224.18</v>
      </c>
      <c r="L4413"/>
    </row>
    <row r="4414" spans="3:14" x14ac:dyDescent="0.45">
      <c r="C4414">
        <v>83</v>
      </c>
      <c r="D4414" t="str">
        <f t="shared" si="140"/>
        <v>SP83-GU</v>
      </c>
      <c r="E4414" t="str">
        <f t="shared" si="139"/>
        <v/>
      </c>
      <c r="F4414" t="s">
        <v>4265</v>
      </c>
      <c r="G4414" s="39">
        <v>0</v>
      </c>
      <c r="H4414" s="39">
        <v>0</v>
      </c>
      <c r="I4414" s="39">
        <v>43.425016929999998</v>
      </c>
      <c r="J4414" s="39">
        <v>52.899602770000001</v>
      </c>
      <c r="K4414" s="39">
        <v>220.64</v>
      </c>
      <c r="L4414" s="39">
        <v>148</v>
      </c>
      <c r="M4414" s="39">
        <v>10</v>
      </c>
      <c r="N4414" s="39">
        <v>0.2</v>
      </c>
    </row>
    <row r="4415" spans="3:14" x14ac:dyDescent="0.45">
      <c r="C4415">
        <v>83</v>
      </c>
      <c r="D4415" t="e">
        <f t="shared" si="140"/>
        <v>#VALUE!</v>
      </c>
      <c r="E4415" t="str">
        <f t="shared" si="139"/>
        <v/>
      </c>
      <c r="F4415"/>
      <c r="G4415" s="39">
        <v>2.56</v>
      </c>
      <c r="H4415" s="39">
        <v>2.5621860000000001</v>
      </c>
      <c r="I4415" s="39">
        <v>43.425039830000003</v>
      </c>
      <c r="J4415" s="39">
        <v>52.899599080000002</v>
      </c>
      <c r="K4415" s="39">
        <v>220.64</v>
      </c>
      <c r="L4415"/>
    </row>
    <row r="4416" spans="3:14" x14ac:dyDescent="0.45">
      <c r="C4416">
        <v>83</v>
      </c>
      <c r="D4416" t="e">
        <f t="shared" si="140"/>
        <v>#VALUE!</v>
      </c>
      <c r="E4416" t="str">
        <f t="shared" si="139"/>
        <v/>
      </c>
      <c r="F4416"/>
      <c r="G4416" s="39">
        <v>4.5199999999999996</v>
      </c>
      <c r="H4416" s="39">
        <v>4.5230930000000003</v>
      </c>
      <c r="I4416" s="39">
        <v>43.425057350000003</v>
      </c>
      <c r="J4416" s="39">
        <v>52.899596109999997</v>
      </c>
      <c r="K4416" s="39">
        <v>220.64</v>
      </c>
      <c r="L4416"/>
    </row>
    <row r="4417" spans="3:14" x14ac:dyDescent="0.45">
      <c r="C4417">
        <v>83</v>
      </c>
      <c r="D4417" t="e">
        <f t="shared" si="140"/>
        <v>#VALUE!</v>
      </c>
      <c r="E4417" t="str">
        <f t="shared" si="139"/>
        <v/>
      </c>
      <c r="F4417"/>
      <c r="G4417" s="39">
        <v>91.44</v>
      </c>
      <c r="H4417" s="39">
        <v>91.442070000000001</v>
      </c>
      <c r="I4417" s="39">
        <v>43.424736520000003</v>
      </c>
      <c r="J4417" s="39">
        <v>52.90057505</v>
      </c>
      <c r="K4417" s="39">
        <v>220.04</v>
      </c>
      <c r="L4417"/>
    </row>
    <row r="4418" spans="3:14" x14ac:dyDescent="0.45">
      <c r="C4418">
        <v>83</v>
      </c>
      <c r="D4418" t="e">
        <f t="shared" si="140"/>
        <v>#VALUE!</v>
      </c>
      <c r="E4418" t="str">
        <f t="shared" si="139"/>
        <v/>
      </c>
      <c r="F4418"/>
      <c r="G4418" s="39">
        <v>112.42</v>
      </c>
      <c r="H4418" s="39">
        <v>112.42319999999999</v>
      </c>
      <c r="I4418" s="39">
        <v>43.424659089999999</v>
      </c>
      <c r="J4418" s="39">
        <v>52.900811320000003</v>
      </c>
      <c r="K4418" s="39">
        <v>219.64</v>
      </c>
      <c r="L4418"/>
    </row>
    <row r="4419" spans="3:14" x14ac:dyDescent="0.45">
      <c r="C4419">
        <v>83</v>
      </c>
      <c r="D4419" t="e">
        <f t="shared" si="140"/>
        <v>#VALUE!</v>
      </c>
      <c r="E4419" t="str">
        <f t="shared" si="139"/>
        <v/>
      </c>
      <c r="F4419"/>
      <c r="G4419" s="39">
        <v>126.49</v>
      </c>
      <c r="H4419" s="39">
        <v>126.4957</v>
      </c>
      <c r="I4419" s="39">
        <v>43.424606969999999</v>
      </c>
      <c r="J4419" s="39">
        <v>52.900969699999997</v>
      </c>
      <c r="K4419" s="39">
        <v>219.64</v>
      </c>
      <c r="L4419"/>
    </row>
    <row r="4420" spans="3:14" x14ac:dyDescent="0.45">
      <c r="C4420">
        <v>83</v>
      </c>
      <c r="D4420" t="e">
        <f t="shared" si="140"/>
        <v>#VALUE!</v>
      </c>
      <c r="E4420" t="str">
        <f t="shared" ref="E4420:E4483" si="141">IF(G4421=0,H4420,"")</f>
        <v/>
      </c>
      <c r="F4420"/>
      <c r="G4420" s="39">
        <v>182.88</v>
      </c>
      <c r="H4420" s="39">
        <v>182.88720000000001</v>
      </c>
      <c r="I4420" s="39">
        <v>43.424315460000003</v>
      </c>
      <c r="J4420" s="39">
        <v>52.901539769999999</v>
      </c>
      <c r="K4420" s="39">
        <v>220.02</v>
      </c>
      <c r="L4420"/>
    </row>
    <row r="4421" spans="3:14" x14ac:dyDescent="0.45">
      <c r="C4421">
        <v>83</v>
      </c>
      <c r="D4421" t="e">
        <f t="shared" si="140"/>
        <v>#VALUE!</v>
      </c>
      <c r="E4421">
        <f t="shared" si="141"/>
        <v>201.63329999999999</v>
      </c>
      <c r="F4421"/>
      <c r="G4421" s="39">
        <v>201.62</v>
      </c>
      <c r="H4421" s="39">
        <v>201.63329999999999</v>
      </c>
      <c r="I4421" s="39">
        <v>43.424218570000001</v>
      </c>
      <c r="J4421" s="39">
        <v>52.901729230000001</v>
      </c>
      <c r="K4421" s="39">
        <v>220.42</v>
      </c>
      <c r="L4421"/>
    </row>
    <row r="4422" spans="3:14" x14ac:dyDescent="0.45">
      <c r="C4422">
        <v>83</v>
      </c>
      <c r="D4422" t="str">
        <f t="shared" si="140"/>
        <v>ZU83a-GU</v>
      </c>
      <c r="E4422" t="str">
        <f t="shared" si="141"/>
        <v/>
      </c>
      <c r="F4422" t="s">
        <v>4266</v>
      </c>
      <c r="G4422" s="39">
        <v>0</v>
      </c>
      <c r="H4422" s="39">
        <v>0</v>
      </c>
      <c r="I4422" s="39">
        <v>43.427562850000001</v>
      </c>
      <c r="J4422" s="39">
        <v>52.909831070000003</v>
      </c>
      <c r="K4422" s="39">
        <v>214.53</v>
      </c>
      <c r="L4422" s="39">
        <v>184</v>
      </c>
      <c r="M4422" s="39">
        <v>8</v>
      </c>
      <c r="N4422" s="39">
        <v>5.0000000000000001E-3</v>
      </c>
    </row>
    <row r="4423" spans="3:14" x14ac:dyDescent="0.45">
      <c r="C4423">
        <v>83</v>
      </c>
      <c r="D4423" t="e">
        <f t="shared" si="140"/>
        <v>#VALUE!</v>
      </c>
      <c r="E4423" t="str">
        <f t="shared" si="141"/>
        <v/>
      </c>
      <c r="F4423"/>
      <c r="G4423" s="39">
        <v>91.44</v>
      </c>
      <c r="H4423" s="39">
        <v>91.4435</v>
      </c>
      <c r="I4423" s="39">
        <v>43.427254439999999</v>
      </c>
      <c r="J4423" s="39">
        <v>52.908784099999998</v>
      </c>
      <c r="K4423" s="39">
        <v>213.73</v>
      </c>
      <c r="L4423"/>
    </row>
    <row r="4424" spans="3:14" x14ac:dyDescent="0.45">
      <c r="C4424">
        <v>83</v>
      </c>
      <c r="D4424" t="e">
        <f t="shared" si="140"/>
        <v>#VALUE!</v>
      </c>
      <c r="E4424" t="str">
        <f t="shared" si="141"/>
        <v/>
      </c>
      <c r="F4424"/>
      <c r="G4424" s="39">
        <v>175.4</v>
      </c>
      <c r="H4424" s="39">
        <v>175.40199999999999</v>
      </c>
      <c r="I4424" s="39">
        <v>43.426971250000001</v>
      </c>
      <c r="J4424" s="39">
        <v>52.907822789999997</v>
      </c>
      <c r="K4424" s="39">
        <v>213.84</v>
      </c>
      <c r="L4424"/>
    </row>
    <row r="4425" spans="3:14" x14ac:dyDescent="0.45">
      <c r="C4425">
        <v>83</v>
      </c>
      <c r="D4425" t="e">
        <f t="shared" si="140"/>
        <v>#VALUE!</v>
      </c>
      <c r="E4425" t="str">
        <f t="shared" si="141"/>
        <v/>
      </c>
      <c r="F4425"/>
      <c r="G4425" s="39">
        <v>182.88</v>
      </c>
      <c r="H4425" s="39">
        <v>182.8836</v>
      </c>
      <c r="I4425" s="39">
        <v>43.426945940000003</v>
      </c>
      <c r="J4425" s="39">
        <v>52.907737179999998</v>
      </c>
      <c r="K4425" s="39">
        <v>213.84</v>
      </c>
      <c r="L4425"/>
    </row>
    <row r="4426" spans="3:14" x14ac:dyDescent="0.45">
      <c r="C4426">
        <v>83</v>
      </c>
      <c r="D4426" t="e">
        <f t="shared" si="140"/>
        <v>#VALUE!</v>
      </c>
      <c r="E4426" t="str">
        <f t="shared" si="141"/>
        <v/>
      </c>
      <c r="F4426"/>
      <c r="G4426" s="39">
        <v>274.32</v>
      </c>
      <c r="H4426" s="39">
        <v>274.35000000000002</v>
      </c>
      <c r="I4426" s="39">
        <v>43.426636500000001</v>
      </c>
      <c r="J4426" s="39">
        <v>52.906690779999998</v>
      </c>
      <c r="K4426" s="39">
        <v>216.04</v>
      </c>
      <c r="L4426"/>
    </row>
    <row r="4427" spans="3:14" x14ac:dyDescent="0.45">
      <c r="C4427">
        <v>83</v>
      </c>
      <c r="D4427" t="e">
        <f t="shared" ref="D4427:D4490" si="142">IF(F4427&gt;0,F4427,F4427+D4426)</f>
        <v>#VALUE!</v>
      </c>
      <c r="E4427" t="str">
        <f t="shared" si="141"/>
        <v/>
      </c>
      <c r="F4427"/>
      <c r="G4427" s="39">
        <v>365.76</v>
      </c>
      <c r="H4427" s="39">
        <v>365.81670000000003</v>
      </c>
      <c r="I4427" s="39">
        <v>43.426327049999998</v>
      </c>
      <c r="J4427" s="39">
        <v>52.9056444</v>
      </c>
      <c r="K4427" s="39">
        <v>218.25</v>
      </c>
      <c r="L4427"/>
    </row>
    <row r="4428" spans="3:14" x14ac:dyDescent="0.45">
      <c r="C4428">
        <v>83</v>
      </c>
      <c r="D4428" t="e">
        <f t="shared" si="142"/>
        <v>#VALUE!</v>
      </c>
      <c r="E4428" t="str">
        <f t="shared" si="141"/>
        <v/>
      </c>
      <c r="F4428"/>
      <c r="G4428" s="39">
        <v>457.2</v>
      </c>
      <c r="H4428" s="39">
        <v>457.28469999999999</v>
      </c>
      <c r="I4428" s="39">
        <v>43.426017600000002</v>
      </c>
      <c r="J4428" s="39">
        <v>52.904598020000002</v>
      </c>
      <c r="K4428" s="39">
        <v>220.51</v>
      </c>
      <c r="L4428"/>
    </row>
    <row r="4429" spans="3:14" x14ac:dyDescent="0.45">
      <c r="C4429">
        <v>83</v>
      </c>
      <c r="D4429" t="e">
        <f t="shared" si="142"/>
        <v>#VALUE!</v>
      </c>
      <c r="E4429" t="str">
        <f t="shared" si="141"/>
        <v/>
      </c>
      <c r="F4429"/>
      <c r="G4429" s="39">
        <v>548.64</v>
      </c>
      <c r="H4429" s="39">
        <v>548.7287</v>
      </c>
      <c r="I4429" s="39">
        <v>43.425708129999997</v>
      </c>
      <c r="J4429" s="39">
        <v>52.903551659999998</v>
      </c>
      <c r="K4429" s="39">
        <v>219.65</v>
      </c>
      <c r="L4429"/>
    </row>
    <row r="4430" spans="3:14" x14ac:dyDescent="0.45">
      <c r="C4430">
        <v>83</v>
      </c>
      <c r="D4430" t="e">
        <f t="shared" si="142"/>
        <v>#VALUE!</v>
      </c>
      <c r="E4430" t="str">
        <f t="shared" si="141"/>
        <v/>
      </c>
      <c r="F4430"/>
      <c r="G4430" s="39">
        <v>600.80999999999995</v>
      </c>
      <c r="H4430" s="39">
        <v>600.89869999999996</v>
      </c>
      <c r="I4430" s="39">
        <v>43.425531569999997</v>
      </c>
      <c r="J4430" s="39">
        <v>52.902954680000001</v>
      </c>
      <c r="K4430" s="39">
        <v>219.42</v>
      </c>
      <c r="L4430"/>
    </row>
    <row r="4431" spans="3:14" x14ac:dyDescent="0.45">
      <c r="C4431">
        <v>83</v>
      </c>
      <c r="D4431" t="e">
        <f t="shared" si="142"/>
        <v>#VALUE!</v>
      </c>
      <c r="E4431" t="str">
        <f t="shared" si="141"/>
        <v/>
      </c>
      <c r="F4431"/>
      <c r="G4431" s="39">
        <v>640.08000000000004</v>
      </c>
      <c r="H4431" s="39">
        <v>640.1712</v>
      </c>
      <c r="I4431" s="39">
        <v>43.425420379999998</v>
      </c>
      <c r="J4431" s="39">
        <v>52.902494330000003</v>
      </c>
      <c r="K4431" s="39">
        <v>219.02</v>
      </c>
      <c r="L4431"/>
    </row>
    <row r="4432" spans="3:14" x14ac:dyDescent="0.45">
      <c r="C4432">
        <v>83</v>
      </c>
      <c r="D4432" t="e">
        <f t="shared" si="142"/>
        <v>#VALUE!</v>
      </c>
      <c r="E4432" t="str">
        <f t="shared" si="141"/>
        <v/>
      </c>
      <c r="F4432"/>
      <c r="G4432" s="39">
        <v>670.57</v>
      </c>
      <c r="H4432" s="39">
        <v>670.6644</v>
      </c>
      <c r="I4432" s="39">
        <v>43.425334049999996</v>
      </c>
      <c r="J4432" s="39">
        <v>52.902136949999999</v>
      </c>
      <c r="K4432" s="39">
        <v>219.62</v>
      </c>
      <c r="L4432"/>
    </row>
    <row r="4433" spans="3:14" x14ac:dyDescent="0.45">
      <c r="C4433">
        <v>83</v>
      </c>
      <c r="D4433" t="e">
        <f t="shared" si="142"/>
        <v>#VALUE!</v>
      </c>
      <c r="E4433" t="str">
        <f t="shared" si="141"/>
        <v/>
      </c>
      <c r="F4433"/>
      <c r="G4433" s="39">
        <v>726.05</v>
      </c>
      <c r="H4433" s="39">
        <v>726.14409999999998</v>
      </c>
      <c r="I4433" s="39">
        <v>43.424889960000002</v>
      </c>
      <c r="J4433" s="39">
        <v>52.901823649999997</v>
      </c>
      <c r="K4433" s="39">
        <v>219.62</v>
      </c>
      <c r="L4433"/>
    </row>
    <row r="4434" spans="3:14" x14ac:dyDescent="0.45">
      <c r="C4434">
        <v>83</v>
      </c>
      <c r="D4434" t="e">
        <f t="shared" si="142"/>
        <v>#VALUE!</v>
      </c>
      <c r="E4434" t="str">
        <f t="shared" si="141"/>
        <v/>
      </c>
      <c r="F4434"/>
      <c r="G4434" s="39">
        <v>731.52</v>
      </c>
      <c r="H4434" s="39">
        <v>731.61720000000003</v>
      </c>
      <c r="I4434" s="39">
        <v>43.424845699999999</v>
      </c>
      <c r="J4434" s="39">
        <v>52.901793980000001</v>
      </c>
      <c r="K4434" s="39">
        <v>219.62</v>
      </c>
      <c r="L4434"/>
    </row>
    <row r="4435" spans="3:14" x14ac:dyDescent="0.45">
      <c r="C4435">
        <v>83</v>
      </c>
      <c r="D4435" t="e">
        <f t="shared" si="142"/>
        <v>#VALUE!</v>
      </c>
      <c r="E4435" t="str">
        <f t="shared" si="141"/>
        <v/>
      </c>
      <c r="F4435"/>
      <c r="G4435" s="39">
        <v>771.31</v>
      </c>
      <c r="H4435" s="39">
        <v>771.42769999999996</v>
      </c>
      <c r="I4435" s="39">
        <v>43.424523960000002</v>
      </c>
      <c r="J4435" s="39">
        <v>52.901578239999999</v>
      </c>
      <c r="K4435" s="39">
        <v>221.02</v>
      </c>
      <c r="L4435"/>
    </row>
    <row r="4436" spans="3:14" x14ac:dyDescent="0.45">
      <c r="C4436">
        <v>83</v>
      </c>
      <c r="D4436" t="e">
        <f t="shared" si="142"/>
        <v>#VALUE!</v>
      </c>
      <c r="E4436" t="str">
        <f t="shared" si="141"/>
        <v/>
      </c>
      <c r="F4436"/>
      <c r="G4436" s="39">
        <v>772.72</v>
      </c>
      <c r="H4436" s="39">
        <v>772.84230000000002</v>
      </c>
      <c r="I4436" s="39">
        <v>43.424512710000002</v>
      </c>
      <c r="J4436" s="39">
        <v>52.901570059999997</v>
      </c>
      <c r="K4436" s="39">
        <v>221.02</v>
      </c>
      <c r="L4436"/>
    </row>
    <row r="4437" spans="3:14" x14ac:dyDescent="0.45">
      <c r="C4437">
        <v>83</v>
      </c>
      <c r="D4437" t="e">
        <f t="shared" si="142"/>
        <v>#VALUE!</v>
      </c>
      <c r="E4437" t="str">
        <f t="shared" si="141"/>
        <v/>
      </c>
      <c r="F4437"/>
      <c r="G4437" s="39">
        <v>775.4</v>
      </c>
      <c r="H4437" s="39">
        <v>775.52549999999997</v>
      </c>
      <c r="I4437" s="39">
        <v>43.42449208</v>
      </c>
      <c r="J4437" s="39">
        <v>52.90155283</v>
      </c>
      <c r="K4437" s="39">
        <v>221.02</v>
      </c>
      <c r="L4437"/>
    </row>
    <row r="4438" spans="3:14" x14ac:dyDescent="0.45">
      <c r="C4438">
        <v>83</v>
      </c>
      <c r="D4438" t="e">
        <f t="shared" si="142"/>
        <v>#VALUE!</v>
      </c>
      <c r="E4438" t="str">
        <f t="shared" si="141"/>
        <v/>
      </c>
      <c r="F4438"/>
      <c r="G4438" s="39">
        <v>782.77</v>
      </c>
      <c r="H4438" s="39">
        <v>782.88969999999995</v>
      </c>
      <c r="I4438" s="39">
        <v>43.424427950000002</v>
      </c>
      <c r="J4438" s="39">
        <v>52.901575829999999</v>
      </c>
      <c r="K4438" s="39">
        <v>221.02</v>
      </c>
      <c r="L4438"/>
    </row>
    <row r="4439" spans="3:14" x14ac:dyDescent="0.45">
      <c r="C4439">
        <v>83</v>
      </c>
      <c r="D4439" t="e">
        <f t="shared" si="142"/>
        <v>#VALUE!</v>
      </c>
      <c r="E4439">
        <f t="shared" si="141"/>
        <v>809.26800000000003</v>
      </c>
      <c r="F4439"/>
      <c r="G4439" s="39">
        <v>809.14</v>
      </c>
      <c r="H4439" s="39">
        <v>809.26800000000003</v>
      </c>
      <c r="I4439" s="39">
        <v>43.424218570000001</v>
      </c>
      <c r="J4439" s="39">
        <v>52.901729230000001</v>
      </c>
      <c r="K4439" s="39">
        <v>220.42</v>
      </c>
      <c r="L4439"/>
    </row>
    <row r="4440" spans="3:14" x14ac:dyDescent="0.45">
      <c r="C4440">
        <v>83</v>
      </c>
      <c r="D4440" t="str">
        <f t="shared" si="142"/>
        <v>ZU83b-GU</v>
      </c>
      <c r="E4440" t="str">
        <f t="shared" si="141"/>
        <v/>
      </c>
      <c r="F4440" t="s">
        <v>4267</v>
      </c>
      <c r="G4440" s="39">
        <v>0</v>
      </c>
      <c r="H4440" s="39">
        <v>0</v>
      </c>
      <c r="I4440" s="39">
        <v>43.42078806</v>
      </c>
      <c r="J4440" s="39">
        <v>52.909192730000001</v>
      </c>
      <c r="K4440" s="39">
        <v>225.84</v>
      </c>
      <c r="L4440" s="39">
        <v>184</v>
      </c>
      <c r="M4440" s="39">
        <v>8</v>
      </c>
      <c r="N4440" s="39">
        <v>5.0000000000000001E-3</v>
      </c>
    </row>
    <row r="4441" spans="3:14" x14ac:dyDescent="0.45">
      <c r="C4441">
        <v>83</v>
      </c>
      <c r="D4441" t="e">
        <f t="shared" si="142"/>
        <v>#VALUE!</v>
      </c>
      <c r="E4441" t="str">
        <f t="shared" si="141"/>
        <v/>
      </c>
      <c r="F4441"/>
      <c r="G4441" s="39">
        <v>29.16</v>
      </c>
      <c r="H4441" s="39">
        <v>29.161439999999999</v>
      </c>
      <c r="I4441" s="39">
        <v>43.420959099999997</v>
      </c>
      <c r="J4441" s="39">
        <v>52.90891963</v>
      </c>
      <c r="K4441" s="39">
        <v>225.44</v>
      </c>
      <c r="L4441"/>
    </row>
    <row r="4442" spans="3:14" x14ac:dyDescent="0.45">
      <c r="C4442">
        <v>83</v>
      </c>
      <c r="D4442" t="e">
        <f t="shared" si="142"/>
        <v>#VALUE!</v>
      </c>
      <c r="E4442" t="str">
        <f t="shared" si="141"/>
        <v/>
      </c>
      <c r="F4442"/>
      <c r="G4442" s="39">
        <v>120.6</v>
      </c>
      <c r="H4442" s="39">
        <v>120.60209999999999</v>
      </c>
      <c r="I4442" s="39">
        <v>43.421495470000004</v>
      </c>
      <c r="J4442" s="39">
        <v>52.908063200000001</v>
      </c>
      <c r="K4442" s="39">
        <v>225.1</v>
      </c>
      <c r="L4442"/>
    </row>
    <row r="4443" spans="3:14" x14ac:dyDescent="0.45">
      <c r="C4443">
        <v>83</v>
      </c>
      <c r="D4443" t="e">
        <f t="shared" si="142"/>
        <v>#VALUE!</v>
      </c>
      <c r="E4443" t="str">
        <f t="shared" si="141"/>
        <v/>
      </c>
      <c r="F4443"/>
      <c r="G4443" s="39">
        <v>212.04</v>
      </c>
      <c r="H4443" s="39">
        <v>212.04990000000001</v>
      </c>
      <c r="I4443" s="39">
        <v>43.422031830000002</v>
      </c>
      <c r="J4443" s="39">
        <v>52.90720675</v>
      </c>
      <c r="K4443" s="39">
        <v>223.9</v>
      </c>
      <c r="L4443"/>
    </row>
    <row r="4444" spans="3:14" x14ac:dyDescent="0.45">
      <c r="C4444">
        <v>83</v>
      </c>
      <c r="D4444" t="e">
        <f t="shared" si="142"/>
        <v>#VALUE!</v>
      </c>
      <c r="E4444" t="str">
        <f t="shared" si="141"/>
        <v/>
      </c>
      <c r="F4444"/>
      <c r="G4444" s="39">
        <v>303.48</v>
      </c>
      <c r="H4444" s="39">
        <v>303.49209999999999</v>
      </c>
      <c r="I4444" s="39">
        <v>43.42256819</v>
      </c>
      <c r="J4444" s="39">
        <v>52.906350289999999</v>
      </c>
      <c r="K4444" s="39">
        <v>223.27</v>
      </c>
      <c r="L4444"/>
    </row>
    <row r="4445" spans="3:14" x14ac:dyDescent="0.45">
      <c r="C4445">
        <v>83</v>
      </c>
      <c r="D4445" t="e">
        <f t="shared" si="142"/>
        <v>#VALUE!</v>
      </c>
      <c r="E4445" t="str">
        <f t="shared" si="141"/>
        <v/>
      </c>
      <c r="F4445"/>
      <c r="G4445" s="39">
        <v>394.92</v>
      </c>
      <c r="H4445" s="39">
        <v>394.94279999999998</v>
      </c>
      <c r="I4445" s="39">
        <v>43.423104539999997</v>
      </c>
      <c r="J4445" s="39">
        <v>52.905493810000003</v>
      </c>
      <c r="K4445" s="39">
        <v>221.87</v>
      </c>
      <c r="L4445"/>
    </row>
    <row r="4446" spans="3:14" x14ac:dyDescent="0.45">
      <c r="C4446">
        <v>83</v>
      </c>
      <c r="D4446" t="e">
        <f t="shared" si="142"/>
        <v>#VALUE!</v>
      </c>
      <c r="E4446" t="str">
        <f t="shared" si="141"/>
        <v/>
      </c>
      <c r="F4446"/>
      <c r="G4446" s="39">
        <v>486.36</v>
      </c>
      <c r="H4446" s="39">
        <v>486.38400000000001</v>
      </c>
      <c r="I4446" s="39">
        <v>43.423640880000001</v>
      </c>
      <c r="J4446" s="39">
        <v>52.904637319999999</v>
      </c>
      <c r="K4446" s="39">
        <v>222.33</v>
      </c>
      <c r="L4446"/>
    </row>
    <row r="4447" spans="3:14" x14ac:dyDescent="0.45">
      <c r="C4447">
        <v>83</v>
      </c>
      <c r="D4447" t="e">
        <f t="shared" si="142"/>
        <v>#VALUE!</v>
      </c>
      <c r="E4447" t="str">
        <f t="shared" si="141"/>
        <v/>
      </c>
      <c r="F4447"/>
      <c r="G4447" s="39">
        <v>577.79999999999995</v>
      </c>
      <c r="H4447" s="39">
        <v>577.82650000000001</v>
      </c>
      <c r="I4447" s="39">
        <v>43.424177219999997</v>
      </c>
      <c r="J4447" s="39">
        <v>52.903780810000001</v>
      </c>
      <c r="K4447" s="39">
        <v>221.65</v>
      </c>
      <c r="L4447"/>
    </row>
    <row r="4448" spans="3:14" x14ac:dyDescent="0.45">
      <c r="C4448">
        <v>83</v>
      </c>
      <c r="D4448" t="e">
        <f t="shared" si="142"/>
        <v>#VALUE!</v>
      </c>
      <c r="E4448" t="str">
        <f t="shared" si="141"/>
        <v/>
      </c>
      <c r="F4448"/>
      <c r="G4448" s="39">
        <v>578.88</v>
      </c>
      <c r="H4448" s="39">
        <v>578.9076</v>
      </c>
      <c r="I4448" s="39">
        <v>43.424183560000003</v>
      </c>
      <c r="J4448" s="39">
        <v>52.903770680000001</v>
      </c>
      <c r="K4448" s="39">
        <v>221.65</v>
      </c>
      <c r="L4448"/>
    </row>
    <row r="4449" spans="3:14" x14ac:dyDescent="0.45">
      <c r="C4449">
        <v>83</v>
      </c>
      <c r="D4449" t="e">
        <f t="shared" si="142"/>
        <v>#VALUE!</v>
      </c>
      <c r="E4449" t="str">
        <f t="shared" si="141"/>
        <v/>
      </c>
      <c r="F4449"/>
      <c r="G4449" s="39">
        <v>608.89</v>
      </c>
      <c r="H4449" s="39">
        <v>608.96540000000005</v>
      </c>
      <c r="I4449" s="39">
        <v>43.424354889999996</v>
      </c>
      <c r="J4449" s="39">
        <v>52.903484089999999</v>
      </c>
      <c r="K4449" s="39">
        <v>220.05</v>
      </c>
      <c r="L4449"/>
    </row>
    <row r="4450" spans="3:14" x14ac:dyDescent="0.45">
      <c r="C4450">
        <v>83</v>
      </c>
      <c r="D4450" t="e">
        <f t="shared" si="142"/>
        <v>#VALUE!</v>
      </c>
      <c r="E4450" t="str">
        <f t="shared" si="141"/>
        <v/>
      </c>
      <c r="F4450"/>
      <c r="G4450" s="39">
        <v>669.24</v>
      </c>
      <c r="H4450" s="39">
        <v>669.30960000000005</v>
      </c>
      <c r="I4450" s="39">
        <v>43.424655379999997</v>
      </c>
      <c r="J4450" s="39">
        <v>52.902863330000002</v>
      </c>
      <c r="K4450" s="39">
        <v>219.82</v>
      </c>
      <c r="L4450"/>
    </row>
    <row r="4451" spans="3:14" x14ac:dyDescent="0.45">
      <c r="C4451">
        <v>83</v>
      </c>
      <c r="D4451" t="e">
        <f t="shared" si="142"/>
        <v>#VALUE!</v>
      </c>
      <c r="E4451" t="str">
        <f t="shared" si="141"/>
        <v/>
      </c>
      <c r="F4451"/>
      <c r="G4451" s="39">
        <v>748.67</v>
      </c>
      <c r="H4451" s="39">
        <v>748.74260000000004</v>
      </c>
      <c r="I4451" s="39">
        <v>43.425050919999997</v>
      </c>
      <c r="J4451" s="39">
        <v>52.90204619</v>
      </c>
      <c r="K4451" s="39">
        <v>219.62</v>
      </c>
      <c r="L4451"/>
    </row>
    <row r="4452" spans="3:14" x14ac:dyDescent="0.45">
      <c r="C4452">
        <v>83</v>
      </c>
      <c r="D4452" t="e">
        <f t="shared" si="142"/>
        <v>#VALUE!</v>
      </c>
      <c r="E4452" t="str">
        <f t="shared" si="141"/>
        <v/>
      </c>
      <c r="F4452"/>
      <c r="G4452" s="39">
        <v>760.68</v>
      </c>
      <c r="H4452" s="39">
        <v>760.76480000000004</v>
      </c>
      <c r="I4452" s="39">
        <v>43.424963650000002</v>
      </c>
      <c r="J4452" s="39">
        <v>52.901958720000003</v>
      </c>
      <c r="K4452" s="39">
        <v>220.22</v>
      </c>
      <c r="L4452"/>
    </row>
    <row r="4453" spans="3:14" x14ac:dyDescent="0.45">
      <c r="C4453">
        <v>83</v>
      </c>
      <c r="D4453" t="e">
        <f t="shared" si="142"/>
        <v>#VALUE!</v>
      </c>
      <c r="E4453" t="str">
        <f t="shared" si="141"/>
        <v/>
      </c>
      <c r="F4453"/>
      <c r="G4453" s="39">
        <v>782.01</v>
      </c>
      <c r="H4453" s="39">
        <v>782.10389999999995</v>
      </c>
      <c r="I4453" s="39">
        <v>43.424808630000001</v>
      </c>
      <c r="J4453" s="39">
        <v>52.901803319999999</v>
      </c>
      <c r="K4453" s="39">
        <v>219.62</v>
      </c>
      <c r="L4453"/>
    </row>
    <row r="4454" spans="3:14" x14ac:dyDescent="0.45">
      <c r="C4454">
        <v>83</v>
      </c>
      <c r="D4454" t="e">
        <f t="shared" si="142"/>
        <v>#VALUE!</v>
      </c>
      <c r="E4454" t="str">
        <f t="shared" si="141"/>
        <v/>
      </c>
      <c r="F4454"/>
      <c r="G4454" s="39">
        <v>815.99</v>
      </c>
      <c r="H4454" s="39">
        <v>816.11289999999997</v>
      </c>
      <c r="I4454" s="39">
        <v>43.424533740000001</v>
      </c>
      <c r="J4454" s="39">
        <v>52.901619330000003</v>
      </c>
      <c r="K4454" s="39">
        <v>221.02</v>
      </c>
      <c r="L4454"/>
    </row>
    <row r="4455" spans="3:14" x14ac:dyDescent="0.45">
      <c r="C4455">
        <v>83</v>
      </c>
      <c r="D4455" t="e">
        <f t="shared" si="142"/>
        <v>#VALUE!</v>
      </c>
      <c r="E4455">
        <f t="shared" si="141"/>
        <v>852.24699999999996</v>
      </c>
      <c r="F4455"/>
      <c r="G4455" s="39">
        <v>852.12</v>
      </c>
      <c r="H4455" s="39">
        <v>852.24699999999996</v>
      </c>
      <c r="I4455" s="39">
        <v>43.424218570000001</v>
      </c>
      <c r="J4455" s="39">
        <v>52.901729230000001</v>
      </c>
      <c r="K4455" s="39">
        <v>220.42</v>
      </c>
      <c r="L4455"/>
    </row>
    <row r="4456" spans="3:14" x14ac:dyDescent="0.45">
      <c r="C4456">
        <v>83</v>
      </c>
      <c r="D4456" t="str">
        <f t="shared" si="142"/>
        <v>ZU83d-GU</v>
      </c>
      <c r="E4456" t="str">
        <f t="shared" si="141"/>
        <v/>
      </c>
      <c r="F4456" t="s">
        <v>4268</v>
      </c>
      <c r="G4456" s="39">
        <v>0</v>
      </c>
      <c r="H4456" s="39">
        <v>0</v>
      </c>
      <c r="I4456" s="39">
        <v>43.426505990000003</v>
      </c>
      <c r="J4456" s="39">
        <v>52.896084879999997</v>
      </c>
      <c r="K4456" s="39">
        <v>224.18</v>
      </c>
      <c r="L4456"/>
    </row>
    <row r="4457" spans="3:14" x14ac:dyDescent="0.45">
      <c r="C4457">
        <v>83</v>
      </c>
      <c r="D4457" t="e">
        <f t="shared" si="142"/>
        <v>#VALUE!</v>
      </c>
      <c r="E4457" t="str">
        <f t="shared" si="141"/>
        <v/>
      </c>
      <c r="F4457"/>
      <c r="G4457" s="39">
        <v>4.04</v>
      </c>
      <c r="H4457" s="39">
        <v>4.0434450000000002</v>
      </c>
      <c r="I4457" s="39">
        <v>43.42653842</v>
      </c>
      <c r="J4457" s="39">
        <v>52.896107540000003</v>
      </c>
      <c r="K4457" s="39">
        <v>224.18</v>
      </c>
      <c r="L4457" s="39">
        <v>199</v>
      </c>
      <c r="M4457" s="39">
        <v>10</v>
      </c>
      <c r="N4457" s="39">
        <v>0.2</v>
      </c>
    </row>
    <row r="4458" spans="3:14" x14ac:dyDescent="0.45">
      <c r="C4458">
        <v>83</v>
      </c>
      <c r="D4458" t="e">
        <f t="shared" si="142"/>
        <v>#VALUE!</v>
      </c>
      <c r="E4458" t="str">
        <f t="shared" si="141"/>
        <v/>
      </c>
      <c r="F4458"/>
      <c r="G4458" s="39">
        <v>60.12</v>
      </c>
      <c r="H4458" s="39">
        <v>60.14152</v>
      </c>
      <c r="I4458" s="39">
        <v>43.426328320000003</v>
      </c>
      <c r="J4458" s="39">
        <v>52.896737190000003</v>
      </c>
      <c r="K4458" s="39">
        <v>222.58</v>
      </c>
      <c r="L4458"/>
    </row>
    <row r="4459" spans="3:14" x14ac:dyDescent="0.45">
      <c r="C4459">
        <v>83</v>
      </c>
      <c r="D4459" t="e">
        <f t="shared" si="142"/>
        <v>#VALUE!</v>
      </c>
      <c r="E4459" t="str">
        <f t="shared" si="141"/>
        <v/>
      </c>
      <c r="F4459"/>
      <c r="G4459" s="39">
        <v>91.44</v>
      </c>
      <c r="H4459" s="39">
        <v>91.465379999999996</v>
      </c>
      <c r="I4459" s="39">
        <v>43.426210959999999</v>
      </c>
      <c r="J4459" s="39">
        <v>52.897088879999998</v>
      </c>
      <c r="K4459" s="39">
        <v>222.18</v>
      </c>
      <c r="L4459"/>
    </row>
    <row r="4460" spans="3:14" x14ac:dyDescent="0.45">
      <c r="C4460">
        <v>83</v>
      </c>
      <c r="D4460" t="e">
        <f t="shared" si="142"/>
        <v>#VALUE!</v>
      </c>
      <c r="E4460" t="str">
        <f t="shared" si="141"/>
        <v/>
      </c>
      <c r="F4460"/>
      <c r="G4460" s="39">
        <v>117.33</v>
      </c>
      <c r="H4460" s="39">
        <v>117.35429999999999</v>
      </c>
      <c r="I4460" s="39">
        <v>43.426113960000002</v>
      </c>
      <c r="J4460" s="39">
        <v>52.897379540000003</v>
      </c>
      <c r="K4460" s="39">
        <v>222.58</v>
      </c>
      <c r="L4460"/>
    </row>
    <row r="4461" spans="3:14" x14ac:dyDescent="0.45">
      <c r="C4461">
        <v>83</v>
      </c>
      <c r="D4461" t="e">
        <f t="shared" si="142"/>
        <v>#VALUE!</v>
      </c>
      <c r="E4461" t="str">
        <f t="shared" si="141"/>
        <v/>
      </c>
      <c r="F4461"/>
      <c r="G4461" s="39">
        <v>154.66999999999999</v>
      </c>
      <c r="H4461" s="39">
        <v>154.71770000000001</v>
      </c>
      <c r="I4461" s="39">
        <v>43.42597516</v>
      </c>
      <c r="J4461" s="39">
        <v>52.89779953</v>
      </c>
      <c r="K4461" s="39">
        <v>221.31</v>
      </c>
      <c r="L4461"/>
    </row>
    <row r="4462" spans="3:14" x14ac:dyDescent="0.45">
      <c r="C4462">
        <v>83</v>
      </c>
      <c r="D4462" t="e">
        <f t="shared" si="142"/>
        <v>#VALUE!</v>
      </c>
      <c r="E4462" t="str">
        <f t="shared" si="141"/>
        <v/>
      </c>
      <c r="F4462"/>
      <c r="G4462" s="39">
        <v>182.88</v>
      </c>
      <c r="H4462" s="39">
        <v>182.96729999999999</v>
      </c>
      <c r="I4462" s="39">
        <v>43.425863890000002</v>
      </c>
      <c r="J4462" s="39">
        <v>52.898112699999999</v>
      </c>
      <c r="K4462" s="39">
        <v>219.86</v>
      </c>
      <c r="L4462"/>
    </row>
    <row r="4463" spans="3:14" x14ac:dyDescent="0.45">
      <c r="C4463">
        <v>83</v>
      </c>
      <c r="D4463" t="e">
        <f t="shared" si="142"/>
        <v>#VALUE!</v>
      </c>
      <c r="E4463" t="str">
        <f t="shared" si="141"/>
        <v/>
      </c>
      <c r="F4463"/>
      <c r="G4463" s="39">
        <v>230.07</v>
      </c>
      <c r="H4463" s="39">
        <v>230.1592</v>
      </c>
      <c r="I4463" s="39">
        <v>43.425677749999998</v>
      </c>
      <c r="J4463" s="39">
        <v>52.89863656</v>
      </c>
      <c r="K4463" s="39">
        <v>219.86</v>
      </c>
      <c r="L4463"/>
    </row>
    <row r="4464" spans="3:14" x14ac:dyDescent="0.45">
      <c r="C4464">
        <v>83</v>
      </c>
      <c r="D4464" t="e">
        <f t="shared" si="142"/>
        <v>#VALUE!</v>
      </c>
      <c r="E4464" t="str">
        <f t="shared" si="141"/>
        <v/>
      </c>
      <c r="F4464"/>
      <c r="G4464" s="39">
        <v>274.32</v>
      </c>
      <c r="H4464" s="39">
        <v>274.40730000000002</v>
      </c>
      <c r="I4464" s="39">
        <v>43.425495589999997</v>
      </c>
      <c r="J4464" s="39">
        <v>52.899122490000003</v>
      </c>
      <c r="K4464" s="39">
        <v>219.86</v>
      </c>
      <c r="L4464"/>
    </row>
    <row r="4465" spans="3:14" x14ac:dyDescent="0.45">
      <c r="C4465">
        <v>83</v>
      </c>
      <c r="D4465" t="e">
        <f t="shared" si="142"/>
        <v>#VALUE!</v>
      </c>
      <c r="E4465" t="str">
        <f t="shared" si="141"/>
        <v/>
      </c>
      <c r="F4465"/>
      <c r="G4465" s="39">
        <v>302.58999999999997</v>
      </c>
      <c r="H4465" s="39">
        <v>302.6746</v>
      </c>
      <c r="I4465" s="39">
        <v>43.425379220000003</v>
      </c>
      <c r="J4465" s="39">
        <v>52.899432910000002</v>
      </c>
      <c r="K4465" s="39">
        <v>220.06</v>
      </c>
      <c r="L4465"/>
    </row>
    <row r="4466" spans="3:14" x14ac:dyDescent="0.45">
      <c r="C4466">
        <v>83</v>
      </c>
      <c r="D4466" t="e">
        <f t="shared" si="142"/>
        <v>#VALUE!</v>
      </c>
      <c r="E4466" t="str">
        <f t="shared" si="141"/>
        <v/>
      </c>
      <c r="F4466"/>
      <c r="G4466" s="39">
        <v>365.76</v>
      </c>
      <c r="H4466" s="39">
        <v>365.84829999999999</v>
      </c>
      <c r="I4466" s="39">
        <v>43.42510747</v>
      </c>
      <c r="J4466" s="39">
        <v>52.900118190000001</v>
      </c>
      <c r="K4466" s="39">
        <v>220.24</v>
      </c>
      <c r="L4466"/>
    </row>
    <row r="4467" spans="3:14" x14ac:dyDescent="0.45">
      <c r="C4467">
        <v>83</v>
      </c>
      <c r="D4467" t="e">
        <f t="shared" si="142"/>
        <v>#VALUE!</v>
      </c>
      <c r="E4467" t="str">
        <f t="shared" si="141"/>
        <v/>
      </c>
      <c r="F4467"/>
      <c r="G4467" s="39">
        <v>381.89</v>
      </c>
      <c r="H4467" s="39">
        <v>381.98149999999998</v>
      </c>
      <c r="I4467" s="39">
        <v>43.425038059999999</v>
      </c>
      <c r="J4467" s="39">
        <v>52.900293189999999</v>
      </c>
      <c r="K4467" s="39">
        <v>220.24</v>
      </c>
      <c r="L4467"/>
    </row>
    <row r="4468" spans="3:14" x14ac:dyDescent="0.45">
      <c r="C4468">
        <v>83</v>
      </c>
      <c r="D4468" t="e">
        <f t="shared" si="142"/>
        <v>#VALUE!</v>
      </c>
      <c r="E4468" t="str">
        <f t="shared" si="141"/>
        <v/>
      </c>
      <c r="F4468"/>
      <c r="G4468" s="39">
        <v>448.66</v>
      </c>
      <c r="H4468" s="39">
        <v>448.74970000000002</v>
      </c>
      <c r="I4468" s="39">
        <v>43.42477993</v>
      </c>
      <c r="J4468" s="39">
        <v>52.901037780000003</v>
      </c>
      <c r="K4468" s="39">
        <v>219.84</v>
      </c>
      <c r="L4468"/>
    </row>
    <row r="4469" spans="3:14" x14ac:dyDescent="0.45">
      <c r="C4469">
        <v>83</v>
      </c>
      <c r="D4469" t="e">
        <f t="shared" si="142"/>
        <v>#VALUE!</v>
      </c>
      <c r="E4469" t="str">
        <f t="shared" si="141"/>
        <v/>
      </c>
      <c r="F4469"/>
      <c r="G4469" s="39">
        <v>457.2</v>
      </c>
      <c r="H4469" s="39">
        <v>457.29180000000002</v>
      </c>
      <c r="I4469" s="39">
        <v>43.4247309</v>
      </c>
      <c r="J4469" s="39">
        <v>52.901118990000001</v>
      </c>
      <c r="K4469" s="39">
        <v>220.04</v>
      </c>
      <c r="L4469"/>
    </row>
    <row r="4470" spans="3:14" x14ac:dyDescent="0.45">
      <c r="C4470">
        <v>83</v>
      </c>
      <c r="D4470" t="e">
        <f t="shared" si="142"/>
        <v>#VALUE!</v>
      </c>
      <c r="E4470" t="str">
        <f t="shared" si="141"/>
        <v/>
      </c>
      <c r="F4470"/>
      <c r="G4470" s="39">
        <v>490.49</v>
      </c>
      <c r="H4470" s="39">
        <v>490.58800000000002</v>
      </c>
      <c r="I4470" s="39">
        <v>43.424539719999999</v>
      </c>
      <c r="J4470" s="39">
        <v>52.90143561</v>
      </c>
      <c r="K4470" s="39">
        <v>220.42</v>
      </c>
      <c r="L4470"/>
    </row>
    <row r="4471" spans="3:14" x14ac:dyDescent="0.45">
      <c r="C4471">
        <v>83</v>
      </c>
      <c r="D4471" t="e">
        <f t="shared" si="142"/>
        <v>#VALUE!</v>
      </c>
      <c r="E4471" t="str">
        <f t="shared" si="141"/>
        <v/>
      </c>
      <c r="F4471"/>
      <c r="G4471" s="39">
        <v>502.63</v>
      </c>
      <c r="H4471" s="39">
        <v>502.73439999999999</v>
      </c>
      <c r="I4471" s="39">
        <v>43.424434779999999</v>
      </c>
      <c r="J4471" s="39">
        <v>52.901476989999999</v>
      </c>
      <c r="K4471" s="39">
        <v>221.02</v>
      </c>
      <c r="L4471"/>
    </row>
    <row r="4472" spans="3:14" x14ac:dyDescent="0.45">
      <c r="C4472">
        <v>83</v>
      </c>
      <c r="D4472" t="e">
        <f t="shared" si="142"/>
        <v>#VALUE!</v>
      </c>
      <c r="E4472">
        <f t="shared" si="141"/>
        <v>534.27099999999996</v>
      </c>
      <c r="F4472"/>
      <c r="G4472" s="39">
        <v>534.16</v>
      </c>
      <c r="H4472" s="39">
        <v>534.27099999999996</v>
      </c>
      <c r="I4472" s="39">
        <v>43.424218570000001</v>
      </c>
      <c r="J4472" s="39">
        <v>52.901729230000001</v>
      </c>
      <c r="K4472" s="39">
        <v>220.42</v>
      </c>
      <c r="L4472"/>
    </row>
    <row r="4473" spans="3:14" x14ac:dyDescent="0.45">
      <c r="C4473">
        <v>83</v>
      </c>
      <c r="D4473" t="str">
        <f t="shared" si="142"/>
        <v>ZU83g-GU</v>
      </c>
      <c r="E4473" t="str">
        <f t="shared" si="141"/>
        <v/>
      </c>
      <c r="F4473" t="s">
        <v>4269</v>
      </c>
      <c r="G4473" s="39">
        <v>0</v>
      </c>
      <c r="H4473" s="39">
        <v>0</v>
      </c>
      <c r="I4473" s="39">
        <v>43.423256170000002</v>
      </c>
      <c r="J4473" s="39">
        <v>52.906421450000003</v>
      </c>
      <c r="K4473" s="39">
        <v>222.67</v>
      </c>
      <c r="L4473" s="39">
        <v>199</v>
      </c>
      <c r="M4473" s="39">
        <v>10</v>
      </c>
      <c r="N4473" s="39">
        <v>0.2</v>
      </c>
    </row>
    <row r="4474" spans="3:14" x14ac:dyDescent="0.45">
      <c r="C4474">
        <v>83</v>
      </c>
      <c r="D4474" t="e">
        <f t="shared" si="142"/>
        <v>#VALUE!</v>
      </c>
      <c r="E4474" t="str">
        <f t="shared" si="141"/>
        <v/>
      </c>
      <c r="F4474"/>
      <c r="G4474" s="39">
        <v>3.72</v>
      </c>
      <c r="H4474" s="39">
        <v>3.722985</v>
      </c>
      <c r="I4474" s="39">
        <v>43.423287019999997</v>
      </c>
      <c r="J4474" s="39">
        <v>52.906403500000003</v>
      </c>
      <c r="K4474" s="39">
        <v>222.67</v>
      </c>
      <c r="L4474"/>
    </row>
    <row r="4475" spans="3:14" x14ac:dyDescent="0.45">
      <c r="C4475">
        <v>83</v>
      </c>
      <c r="D4475" t="e">
        <f t="shared" si="142"/>
        <v>#VALUE!</v>
      </c>
      <c r="E4475" t="str">
        <f t="shared" si="141"/>
        <v/>
      </c>
      <c r="F4475"/>
      <c r="G4475" s="39">
        <v>16.66</v>
      </c>
      <c r="H4475" s="39">
        <v>16.674219999999998</v>
      </c>
      <c r="I4475" s="39">
        <v>43.423357699999997</v>
      </c>
      <c r="J4475" s="39">
        <v>52.90627653</v>
      </c>
      <c r="K4475" s="39">
        <v>222.07</v>
      </c>
      <c r="L4475"/>
    </row>
    <row r="4476" spans="3:14" x14ac:dyDescent="0.45">
      <c r="C4476">
        <v>83</v>
      </c>
      <c r="D4476" t="e">
        <f t="shared" si="142"/>
        <v>#VALUE!</v>
      </c>
      <c r="E4476" t="str">
        <f t="shared" si="141"/>
        <v/>
      </c>
      <c r="F4476"/>
      <c r="G4476" s="39">
        <v>55.52</v>
      </c>
      <c r="H4476" s="39">
        <v>55.539059999999999</v>
      </c>
      <c r="I4476" s="39">
        <v>43.423553140000003</v>
      </c>
      <c r="J4476" s="39">
        <v>52.905878510000001</v>
      </c>
      <c r="K4476" s="39">
        <v>221.67</v>
      </c>
      <c r="L4476"/>
    </row>
    <row r="4477" spans="3:14" x14ac:dyDescent="0.45">
      <c r="C4477">
        <v>83</v>
      </c>
      <c r="D4477" t="e">
        <f t="shared" si="142"/>
        <v>#VALUE!</v>
      </c>
      <c r="E4477" t="str">
        <f t="shared" si="141"/>
        <v/>
      </c>
      <c r="F4477"/>
      <c r="G4477" s="39">
        <v>65.94</v>
      </c>
      <c r="H4477" s="39">
        <v>65.953100000000006</v>
      </c>
      <c r="I4477" s="39">
        <v>43.423605510000002</v>
      </c>
      <c r="J4477" s="39">
        <v>52.905771850000001</v>
      </c>
      <c r="K4477" s="39">
        <v>221.67</v>
      </c>
      <c r="L4477"/>
    </row>
    <row r="4478" spans="3:14" x14ac:dyDescent="0.45">
      <c r="C4478">
        <v>83</v>
      </c>
      <c r="D4478" t="e">
        <f t="shared" si="142"/>
        <v>#VALUE!</v>
      </c>
      <c r="E4478" t="str">
        <f t="shared" si="141"/>
        <v/>
      </c>
      <c r="F4478"/>
      <c r="G4478" s="39">
        <v>109.89</v>
      </c>
      <c r="H4478" s="39">
        <v>109.90940000000001</v>
      </c>
      <c r="I4478" s="39">
        <v>43.42382748</v>
      </c>
      <c r="J4478" s="39">
        <v>52.905322519999999</v>
      </c>
      <c r="K4478" s="39">
        <v>221.47</v>
      </c>
      <c r="L4478"/>
    </row>
    <row r="4479" spans="3:14" x14ac:dyDescent="0.45">
      <c r="C4479">
        <v>83</v>
      </c>
      <c r="D4479" t="e">
        <f t="shared" si="142"/>
        <v>#VALUE!</v>
      </c>
      <c r="E4479" t="str">
        <f t="shared" si="141"/>
        <v/>
      </c>
      <c r="F4479"/>
      <c r="G4479" s="39">
        <v>146.96</v>
      </c>
      <c r="H4479" s="39">
        <v>146.98009999999999</v>
      </c>
      <c r="I4479" s="39">
        <v>43.424017669999998</v>
      </c>
      <c r="J4479" s="39">
        <v>52.904946389999999</v>
      </c>
      <c r="K4479" s="39">
        <v>221.27</v>
      </c>
      <c r="L4479"/>
    </row>
    <row r="4480" spans="3:14" x14ac:dyDescent="0.45">
      <c r="C4480">
        <v>83</v>
      </c>
      <c r="D4480" t="e">
        <f t="shared" si="142"/>
        <v>#VALUE!</v>
      </c>
      <c r="E4480" t="str">
        <f t="shared" si="141"/>
        <v/>
      </c>
      <c r="F4480"/>
      <c r="G4480" s="39">
        <v>177.6</v>
      </c>
      <c r="H4480" s="39">
        <v>177.62020000000001</v>
      </c>
      <c r="I4480" s="39">
        <v>43.424174860000001</v>
      </c>
      <c r="J4480" s="39">
        <v>52.90463553</v>
      </c>
      <c r="K4480" s="39">
        <v>220.85</v>
      </c>
      <c r="L4480"/>
    </row>
    <row r="4481" spans="3:14" x14ac:dyDescent="0.45">
      <c r="C4481">
        <v>83</v>
      </c>
      <c r="D4481" t="e">
        <f t="shared" si="142"/>
        <v>#VALUE!</v>
      </c>
      <c r="E4481" t="str">
        <f t="shared" si="141"/>
        <v/>
      </c>
      <c r="F4481"/>
      <c r="G4481" s="39">
        <v>195.06</v>
      </c>
      <c r="H4481" s="39">
        <v>195.08199999999999</v>
      </c>
      <c r="I4481" s="39">
        <v>43.424325160000002</v>
      </c>
      <c r="J4481" s="39">
        <v>52.9045725</v>
      </c>
      <c r="K4481" s="39">
        <v>220.85</v>
      </c>
      <c r="L4481"/>
    </row>
    <row r="4482" spans="3:14" x14ac:dyDescent="0.45">
      <c r="C4482">
        <v>83</v>
      </c>
      <c r="D4482" t="e">
        <f t="shared" si="142"/>
        <v>#VALUE!</v>
      </c>
      <c r="E4482" t="str">
        <f t="shared" si="141"/>
        <v/>
      </c>
      <c r="F4482"/>
      <c r="G4482" s="39">
        <v>238.4</v>
      </c>
      <c r="H4482" s="39">
        <v>238.42339999999999</v>
      </c>
      <c r="I4482" s="39">
        <v>43.424475899999997</v>
      </c>
      <c r="J4482" s="39">
        <v>52.904078849999998</v>
      </c>
      <c r="K4482" s="39">
        <v>220.65</v>
      </c>
      <c r="L4482"/>
    </row>
    <row r="4483" spans="3:14" x14ac:dyDescent="0.45">
      <c r="C4483">
        <v>83</v>
      </c>
      <c r="D4483" t="e">
        <f t="shared" si="142"/>
        <v>#VALUE!</v>
      </c>
      <c r="E4483" t="str">
        <f t="shared" si="141"/>
        <v/>
      </c>
      <c r="F4483"/>
      <c r="G4483" s="39">
        <v>244.5</v>
      </c>
      <c r="H4483" s="39">
        <v>244.52459999999999</v>
      </c>
      <c r="I4483" s="39">
        <v>43.424497119999998</v>
      </c>
      <c r="J4483" s="39">
        <v>52.904009360000003</v>
      </c>
      <c r="K4483" s="39">
        <v>220.65</v>
      </c>
      <c r="L4483"/>
    </row>
    <row r="4484" spans="3:14" x14ac:dyDescent="0.45">
      <c r="C4484">
        <v>83</v>
      </c>
      <c r="D4484" t="e">
        <f t="shared" si="142"/>
        <v>#VALUE!</v>
      </c>
      <c r="E4484" t="str">
        <f t="shared" ref="E4484:E4547" si="143">IF(G4485=0,H4484,"")</f>
        <v/>
      </c>
      <c r="F4484"/>
      <c r="G4484" s="39">
        <v>269.86</v>
      </c>
      <c r="H4484" s="39">
        <v>269.88920000000002</v>
      </c>
      <c r="I4484" s="39">
        <v>43.424590520000002</v>
      </c>
      <c r="J4484" s="39">
        <v>52.903723630000002</v>
      </c>
      <c r="K4484" s="39">
        <v>220.05</v>
      </c>
      <c r="L4484"/>
    </row>
    <row r="4485" spans="3:14" x14ac:dyDescent="0.45">
      <c r="C4485">
        <v>83</v>
      </c>
      <c r="D4485" t="e">
        <f t="shared" si="142"/>
        <v>#VALUE!</v>
      </c>
      <c r="E4485" t="str">
        <f t="shared" si="143"/>
        <v/>
      </c>
      <c r="F4485"/>
      <c r="G4485" s="39">
        <v>330.06</v>
      </c>
      <c r="H4485" s="39">
        <v>330.09070000000003</v>
      </c>
      <c r="I4485" s="39">
        <v>43.424827610000001</v>
      </c>
      <c r="J4485" s="39">
        <v>52.903055139999999</v>
      </c>
      <c r="K4485" s="39">
        <v>219.85</v>
      </c>
      <c r="L4485"/>
    </row>
    <row r="4486" spans="3:14" x14ac:dyDescent="0.45">
      <c r="C4486">
        <v>83</v>
      </c>
      <c r="D4486" t="e">
        <f t="shared" si="142"/>
        <v>#VALUE!</v>
      </c>
      <c r="E4486" t="str">
        <f t="shared" si="143"/>
        <v/>
      </c>
      <c r="F4486"/>
      <c r="G4486" s="39">
        <v>383.57</v>
      </c>
      <c r="H4486" s="39">
        <v>383.60489999999999</v>
      </c>
      <c r="I4486" s="39">
        <v>43.42503241</v>
      </c>
      <c r="J4486" s="39">
        <v>52.902457040000002</v>
      </c>
      <c r="K4486" s="39">
        <v>219.22</v>
      </c>
      <c r="L4486"/>
    </row>
    <row r="4487" spans="3:14" x14ac:dyDescent="0.45">
      <c r="C4487">
        <v>83</v>
      </c>
      <c r="D4487" t="e">
        <f t="shared" si="142"/>
        <v>#VALUE!</v>
      </c>
      <c r="E4487" t="str">
        <f t="shared" si="143"/>
        <v/>
      </c>
      <c r="F4487"/>
      <c r="G4487" s="39">
        <v>390.57</v>
      </c>
      <c r="H4487" s="39">
        <v>390.60509999999999</v>
      </c>
      <c r="I4487" s="39">
        <v>43.425040410000001</v>
      </c>
      <c r="J4487" s="39">
        <v>52.902371299999999</v>
      </c>
      <c r="K4487" s="39">
        <v>219.22</v>
      </c>
      <c r="L4487"/>
    </row>
    <row r="4488" spans="3:14" x14ac:dyDescent="0.45">
      <c r="C4488">
        <v>83</v>
      </c>
      <c r="D4488" t="e">
        <f t="shared" si="142"/>
        <v>#VALUE!</v>
      </c>
      <c r="E4488" t="str">
        <f t="shared" si="143"/>
        <v/>
      </c>
      <c r="F4488"/>
      <c r="G4488" s="39">
        <v>421.28</v>
      </c>
      <c r="H4488" s="39">
        <v>421.33080000000001</v>
      </c>
      <c r="I4488" s="39">
        <v>43.424899060000001</v>
      </c>
      <c r="J4488" s="39">
        <v>52.902045399999999</v>
      </c>
      <c r="K4488" s="39">
        <v>220.22</v>
      </c>
      <c r="L4488"/>
    </row>
    <row r="4489" spans="3:14" x14ac:dyDescent="0.45">
      <c r="C4489">
        <v>83</v>
      </c>
      <c r="D4489" t="e">
        <f t="shared" si="142"/>
        <v>#VALUE!</v>
      </c>
      <c r="E4489" t="str">
        <f t="shared" si="143"/>
        <v/>
      </c>
      <c r="F4489"/>
      <c r="G4489" s="39">
        <v>439.43</v>
      </c>
      <c r="H4489" s="39">
        <v>439.49119999999999</v>
      </c>
      <c r="I4489" s="39">
        <v>43.424815520000003</v>
      </c>
      <c r="J4489" s="39">
        <v>52.901852779999999</v>
      </c>
      <c r="K4489" s="39">
        <v>219.62</v>
      </c>
      <c r="L4489"/>
    </row>
    <row r="4490" spans="3:14" x14ac:dyDescent="0.45">
      <c r="C4490">
        <v>83</v>
      </c>
      <c r="D4490" t="e">
        <f t="shared" si="142"/>
        <v>#VALUE!</v>
      </c>
      <c r="E4490" t="str">
        <f t="shared" si="143"/>
        <v/>
      </c>
      <c r="F4490"/>
      <c r="G4490" s="39">
        <v>472.21</v>
      </c>
      <c r="H4490" s="39">
        <v>472.27159999999998</v>
      </c>
      <c r="I4490" s="39">
        <v>43.4245631</v>
      </c>
      <c r="J4490" s="39">
        <v>52.901643229999998</v>
      </c>
      <c r="K4490" s="39">
        <v>220.02</v>
      </c>
      <c r="L4490"/>
    </row>
    <row r="4491" spans="3:14" x14ac:dyDescent="0.45">
      <c r="C4491">
        <v>83</v>
      </c>
      <c r="D4491" t="e">
        <f t="shared" ref="D4491:D4527" si="144">IF(F4491&gt;0,F4491,F4491+D4490)</f>
        <v>#VALUE!</v>
      </c>
      <c r="E4491" t="str">
        <f t="shared" si="143"/>
        <v/>
      </c>
      <c r="F4491"/>
      <c r="G4491" s="39">
        <v>474.71</v>
      </c>
      <c r="H4491" s="39">
        <v>474.80079999999998</v>
      </c>
      <c r="I4491" s="39">
        <v>43.424558300000001</v>
      </c>
      <c r="J4491" s="39">
        <v>52.901673359999997</v>
      </c>
      <c r="K4491" s="39">
        <v>220.42</v>
      </c>
      <c r="L4491"/>
    </row>
    <row r="4492" spans="3:14" x14ac:dyDescent="0.45">
      <c r="C4492">
        <v>83</v>
      </c>
      <c r="D4492" t="e">
        <f t="shared" si="144"/>
        <v>#VALUE!</v>
      </c>
      <c r="E4492">
        <f t="shared" si="143"/>
        <v>512.81500000000005</v>
      </c>
      <c r="F4492"/>
      <c r="G4492" s="39">
        <v>512.72</v>
      </c>
      <c r="H4492" s="39">
        <v>512.81500000000005</v>
      </c>
      <c r="I4492" s="39">
        <v>43.424218570000001</v>
      </c>
      <c r="J4492" s="39">
        <v>52.901729230000001</v>
      </c>
      <c r="K4492" s="39">
        <v>220.42</v>
      </c>
      <c r="L4492"/>
    </row>
    <row r="4493" spans="3:14" x14ac:dyDescent="0.45">
      <c r="C4493">
        <v>83</v>
      </c>
      <c r="D4493" t="str">
        <f t="shared" si="144"/>
        <v>ZU83v-GU</v>
      </c>
      <c r="E4493" t="str">
        <f t="shared" si="143"/>
        <v/>
      </c>
      <c r="F4493" t="s">
        <v>4270</v>
      </c>
      <c r="G4493" s="39">
        <v>0</v>
      </c>
      <c r="H4493" s="39">
        <v>0</v>
      </c>
      <c r="I4493" s="39">
        <v>43.428422910000002</v>
      </c>
      <c r="J4493" s="39">
        <v>52.90391683</v>
      </c>
      <c r="K4493" s="39">
        <v>222.33</v>
      </c>
      <c r="L4493" s="39">
        <v>175</v>
      </c>
      <c r="M4493" s="39">
        <v>10</v>
      </c>
      <c r="N4493" s="39">
        <v>0.2</v>
      </c>
    </row>
    <row r="4494" spans="3:14" x14ac:dyDescent="0.45">
      <c r="C4494">
        <v>83</v>
      </c>
      <c r="D4494" t="e">
        <f t="shared" si="144"/>
        <v>#VALUE!</v>
      </c>
      <c r="E4494" t="str">
        <f t="shared" si="143"/>
        <v/>
      </c>
      <c r="F4494"/>
      <c r="G4494" s="39">
        <v>5.0599999999999996</v>
      </c>
      <c r="H4494" s="39">
        <v>5.0584959999999999</v>
      </c>
      <c r="I4494" s="39">
        <v>43.428377439999998</v>
      </c>
      <c r="J4494" s="39">
        <v>52.903919940000002</v>
      </c>
      <c r="K4494" s="39">
        <v>222.33</v>
      </c>
      <c r="L4494"/>
    </row>
    <row r="4495" spans="3:14" x14ac:dyDescent="0.45">
      <c r="C4495">
        <v>83</v>
      </c>
      <c r="D4495" t="e">
        <f t="shared" si="144"/>
        <v>#VALUE!</v>
      </c>
      <c r="E4495" t="str">
        <f t="shared" si="143"/>
        <v/>
      </c>
      <c r="F4495"/>
      <c r="G4495" s="39">
        <v>13.38</v>
      </c>
      <c r="H4495" s="39">
        <v>13.39118</v>
      </c>
      <c r="I4495" s="39">
        <v>43.428307279999999</v>
      </c>
      <c r="J4495" s="39">
        <v>52.903883880000002</v>
      </c>
      <c r="K4495" s="39">
        <v>221.93</v>
      </c>
      <c r="L4495"/>
    </row>
    <row r="4496" spans="3:14" x14ac:dyDescent="0.45">
      <c r="C4496">
        <v>83</v>
      </c>
      <c r="D4496" t="e">
        <f t="shared" si="144"/>
        <v>#VALUE!</v>
      </c>
      <c r="E4496" t="str">
        <f t="shared" si="143"/>
        <v/>
      </c>
      <c r="F4496"/>
      <c r="G4496" s="39">
        <v>17.25</v>
      </c>
      <c r="H4496" s="39">
        <v>17.25461</v>
      </c>
      <c r="I4496" s="39">
        <v>43.42827467</v>
      </c>
      <c r="J4496" s="39">
        <v>52.903867339999998</v>
      </c>
      <c r="K4496" s="39">
        <v>221.93</v>
      </c>
      <c r="L4496"/>
    </row>
    <row r="4497" spans="3:12" x14ac:dyDescent="0.45">
      <c r="C4497">
        <v>83</v>
      </c>
      <c r="D4497" t="e">
        <f t="shared" si="144"/>
        <v>#VALUE!</v>
      </c>
      <c r="E4497" t="str">
        <f t="shared" si="143"/>
        <v/>
      </c>
      <c r="F4497"/>
      <c r="G4497" s="39">
        <v>20.91</v>
      </c>
      <c r="H4497" s="39">
        <v>20.915790000000001</v>
      </c>
      <c r="I4497" s="39">
        <v>43.428243790000003</v>
      </c>
      <c r="J4497" s="39">
        <v>52.903851539999998</v>
      </c>
      <c r="K4497" s="39">
        <v>221.93</v>
      </c>
      <c r="L4497"/>
    </row>
    <row r="4498" spans="3:12" x14ac:dyDescent="0.45">
      <c r="C4498">
        <v>83</v>
      </c>
      <c r="D4498" t="e">
        <f t="shared" si="144"/>
        <v>#VALUE!</v>
      </c>
      <c r="E4498" t="str">
        <f t="shared" si="143"/>
        <v/>
      </c>
      <c r="F4498"/>
      <c r="G4498" s="39">
        <v>33.11</v>
      </c>
      <c r="H4498" s="39">
        <v>33.120339999999999</v>
      </c>
      <c r="I4498" s="39">
        <v>43.428140839999998</v>
      </c>
      <c r="J4498" s="39">
        <v>52.903798979999998</v>
      </c>
      <c r="K4498" s="39">
        <v>221.93</v>
      </c>
      <c r="L4498"/>
    </row>
    <row r="4499" spans="3:12" x14ac:dyDescent="0.45">
      <c r="C4499">
        <v>83</v>
      </c>
      <c r="D4499" t="e">
        <f t="shared" si="144"/>
        <v>#VALUE!</v>
      </c>
      <c r="E4499" t="str">
        <f t="shared" si="143"/>
        <v/>
      </c>
      <c r="F4499"/>
      <c r="G4499" s="39">
        <v>50.57</v>
      </c>
      <c r="H4499" s="39">
        <v>50.638170000000002</v>
      </c>
      <c r="I4499" s="39">
        <v>43.427993489999999</v>
      </c>
      <c r="J4499" s="39">
        <v>52.903723939999999</v>
      </c>
      <c r="K4499" s="39">
        <v>220.53</v>
      </c>
      <c r="L4499"/>
    </row>
    <row r="4500" spans="3:12" x14ac:dyDescent="0.45">
      <c r="C4500">
        <v>83</v>
      </c>
      <c r="D4500" t="e">
        <f t="shared" si="144"/>
        <v>#VALUE!</v>
      </c>
      <c r="E4500" t="str">
        <f t="shared" si="143"/>
        <v/>
      </c>
      <c r="F4500"/>
      <c r="G4500" s="39">
        <v>64.739999999999995</v>
      </c>
      <c r="H4500" s="39">
        <v>64.825500000000005</v>
      </c>
      <c r="I4500" s="39">
        <v>43.427874510000002</v>
      </c>
      <c r="J4500" s="39">
        <v>52.903661069999998</v>
      </c>
      <c r="K4500" s="39">
        <v>221.33</v>
      </c>
      <c r="L4500"/>
    </row>
    <row r="4501" spans="3:12" x14ac:dyDescent="0.45">
      <c r="C4501">
        <v>83</v>
      </c>
      <c r="D4501" t="e">
        <f t="shared" si="144"/>
        <v>#VALUE!</v>
      </c>
      <c r="E4501" t="str">
        <f t="shared" si="143"/>
        <v/>
      </c>
      <c r="F4501"/>
      <c r="G4501" s="39">
        <v>86.01</v>
      </c>
      <c r="H4501" s="39">
        <v>86.097539999999995</v>
      </c>
      <c r="I4501" s="39">
        <v>43.427695810000003</v>
      </c>
      <c r="J4501" s="39">
        <v>52.903566759999997</v>
      </c>
      <c r="K4501" s="39">
        <v>221.33</v>
      </c>
      <c r="L4501"/>
    </row>
    <row r="4502" spans="3:12" x14ac:dyDescent="0.45">
      <c r="C4502">
        <v>83</v>
      </c>
      <c r="D4502" t="e">
        <f t="shared" si="144"/>
        <v>#VALUE!</v>
      </c>
      <c r="E4502" t="str">
        <f t="shared" si="143"/>
        <v/>
      </c>
      <c r="F4502"/>
      <c r="G4502" s="39">
        <v>91.44</v>
      </c>
      <c r="H4502" s="39">
        <v>91.710790000000003</v>
      </c>
      <c r="I4502" s="39">
        <v>43.427650159999999</v>
      </c>
      <c r="J4502" s="39">
        <v>52.903542770000001</v>
      </c>
      <c r="K4502" s="39">
        <v>219.91</v>
      </c>
      <c r="L4502"/>
    </row>
    <row r="4503" spans="3:12" x14ac:dyDescent="0.45">
      <c r="C4503">
        <v>83</v>
      </c>
      <c r="D4503" t="e">
        <f t="shared" si="144"/>
        <v>#VALUE!</v>
      </c>
      <c r="E4503" t="str">
        <f t="shared" si="143"/>
        <v/>
      </c>
      <c r="F4503"/>
      <c r="G4503" s="39">
        <v>101.63</v>
      </c>
      <c r="H4503" s="39">
        <v>101.8959</v>
      </c>
      <c r="I4503" s="39">
        <v>43.42756455</v>
      </c>
      <c r="J4503" s="39">
        <v>52.903497790000003</v>
      </c>
      <c r="K4503" s="39">
        <v>219.91</v>
      </c>
      <c r="L4503"/>
    </row>
    <row r="4504" spans="3:12" x14ac:dyDescent="0.45">
      <c r="C4504">
        <v>83</v>
      </c>
      <c r="D4504" t="e">
        <f t="shared" si="144"/>
        <v>#VALUE!</v>
      </c>
      <c r="E4504" t="str">
        <f t="shared" si="143"/>
        <v/>
      </c>
      <c r="F4504"/>
      <c r="G4504" s="39">
        <v>112.41</v>
      </c>
      <c r="H4504" s="39">
        <v>112.68</v>
      </c>
      <c r="I4504" s="39">
        <v>43.427473900000003</v>
      </c>
      <c r="J4504" s="39">
        <v>52.90345018</v>
      </c>
      <c r="K4504" s="39">
        <v>219.91</v>
      </c>
      <c r="L4504"/>
    </row>
    <row r="4505" spans="3:12" x14ac:dyDescent="0.45">
      <c r="C4505">
        <v>83</v>
      </c>
      <c r="D4505" t="e">
        <f t="shared" si="144"/>
        <v>#VALUE!</v>
      </c>
      <c r="E4505" t="str">
        <f t="shared" si="143"/>
        <v/>
      </c>
      <c r="F4505"/>
      <c r="G4505" s="39">
        <v>127.3</v>
      </c>
      <c r="H4505" s="39">
        <v>127.5672</v>
      </c>
      <c r="I4505" s="39">
        <v>43.427343899999997</v>
      </c>
      <c r="J4505" s="39">
        <v>52.903405589999998</v>
      </c>
      <c r="K4505" s="39">
        <v>219.91</v>
      </c>
      <c r="L4505"/>
    </row>
    <row r="4506" spans="3:12" x14ac:dyDescent="0.45">
      <c r="C4506">
        <v>83</v>
      </c>
      <c r="D4506" t="e">
        <f t="shared" si="144"/>
        <v>#VALUE!</v>
      </c>
      <c r="E4506" t="str">
        <f t="shared" si="143"/>
        <v/>
      </c>
      <c r="F4506"/>
      <c r="G4506" s="39">
        <v>147.38</v>
      </c>
      <c r="H4506" s="39">
        <v>147.6591</v>
      </c>
      <c r="I4506" s="39">
        <v>43.427168430000002</v>
      </c>
      <c r="J4506" s="39">
        <v>52.90334601</v>
      </c>
      <c r="K4506" s="39">
        <v>220.51</v>
      </c>
      <c r="L4506"/>
    </row>
    <row r="4507" spans="3:12" x14ac:dyDescent="0.45">
      <c r="C4507">
        <v>83</v>
      </c>
      <c r="D4507" t="e">
        <f t="shared" si="144"/>
        <v>#VALUE!</v>
      </c>
      <c r="E4507" t="str">
        <f t="shared" si="143"/>
        <v/>
      </c>
      <c r="F4507"/>
      <c r="G4507" s="39">
        <v>164.2</v>
      </c>
      <c r="H4507" s="39">
        <v>164.47720000000001</v>
      </c>
      <c r="I4507" s="39">
        <v>43.427021629999999</v>
      </c>
      <c r="J4507" s="39">
        <v>52.90329534</v>
      </c>
      <c r="K4507" s="39">
        <v>220.51</v>
      </c>
      <c r="L4507"/>
    </row>
    <row r="4508" spans="3:12" x14ac:dyDescent="0.45">
      <c r="C4508">
        <v>83</v>
      </c>
      <c r="D4508" t="e">
        <f t="shared" si="144"/>
        <v>#VALUE!</v>
      </c>
      <c r="E4508" t="str">
        <f t="shared" si="143"/>
        <v/>
      </c>
      <c r="F4508"/>
      <c r="G4508" s="39">
        <v>167.18</v>
      </c>
      <c r="H4508" s="39">
        <v>167.68799999999999</v>
      </c>
      <c r="I4508" s="39">
        <v>43.426995580000003</v>
      </c>
      <c r="J4508" s="39">
        <v>52.903286680000001</v>
      </c>
      <c r="K4508" s="39">
        <v>219.31</v>
      </c>
      <c r="L4508"/>
    </row>
    <row r="4509" spans="3:12" x14ac:dyDescent="0.45">
      <c r="C4509">
        <v>83</v>
      </c>
      <c r="D4509" t="e">
        <f t="shared" si="144"/>
        <v>#VALUE!</v>
      </c>
      <c r="E4509" t="str">
        <f t="shared" si="143"/>
        <v/>
      </c>
      <c r="F4509"/>
      <c r="G4509" s="39">
        <v>182.88</v>
      </c>
      <c r="H4509" s="39">
        <v>183.49529999999999</v>
      </c>
      <c r="I4509" s="39">
        <v>43.426870350000002</v>
      </c>
      <c r="J4509" s="39">
        <v>52.903196729999998</v>
      </c>
      <c r="K4509" s="39">
        <v>221.11</v>
      </c>
      <c r="L4509"/>
    </row>
    <row r="4510" spans="3:12" x14ac:dyDescent="0.45">
      <c r="C4510">
        <v>83</v>
      </c>
      <c r="D4510" t="e">
        <f t="shared" si="144"/>
        <v>#VALUE!</v>
      </c>
      <c r="E4510" t="str">
        <f t="shared" si="143"/>
        <v/>
      </c>
      <c r="F4510"/>
      <c r="G4510" s="39">
        <v>186.86</v>
      </c>
      <c r="H4510" s="39">
        <v>187.47460000000001</v>
      </c>
      <c r="I4510" s="39">
        <v>43.426838619999998</v>
      </c>
      <c r="J4510" s="39">
        <v>52.903173940000002</v>
      </c>
      <c r="K4510" s="39">
        <v>221.11</v>
      </c>
      <c r="L4510"/>
    </row>
    <row r="4511" spans="3:12" x14ac:dyDescent="0.45">
      <c r="C4511">
        <v>83</v>
      </c>
      <c r="D4511" t="e">
        <f t="shared" si="144"/>
        <v>#VALUE!</v>
      </c>
      <c r="E4511" t="str">
        <f t="shared" si="143"/>
        <v/>
      </c>
      <c r="F4511"/>
      <c r="G4511" s="39">
        <v>210.82</v>
      </c>
      <c r="H4511" s="39">
        <v>211.4556</v>
      </c>
      <c r="I4511" s="39">
        <v>43.426647529999997</v>
      </c>
      <c r="J4511" s="39">
        <v>52.903036759999999</v>
      </c>
      <c r="K4511" s="39">
        <v>220.11</v>
      </c>
      <c r="L4511"/>
    </row>
    <row r="4512" spans="3:12" x14ac:dyDescent="0.45">
      <c r="C4512">
        <v>83</v>
      </c>
      <c r="D4512" t="e">
        <f t="shared" si="144"/>
        <v>#VALUE!</v>
      </c>
      <c r="E4512" t="str">
        <f t="shared" si="143"/>
        <v/>
      </c>
      <c r="F4512"/>
      <c r="G4512" s="39">
        <v>233.5</v>
      </c>
      <c r="H4512" s="39">
        <v>234.14660000000001</v>
      </c>
      <c r="I4512" s="39">
        <v>43.426465559999997</v>
      </c>
      <c r="J4512" s="39">
        <v>52.90290968</v>
      </c>
      <c r="K4512" s="39">
        <v>220.63</v>
      </c>
      <c r="L4512"/>
    </row>
    <row r="4513" spans="3:14" x14ac:dyDescent="0.45">
      <c r="C4513">
        <v>83</v>
      </c>
      <c r="D4513" t="e">
        <f t="shared" si="144"/>
        <v>#VALUE!</v>
      </c>
      <c r="E4513" t="str">
        <f t="shared" si="143"/>
        <v/>
      </c>
      <c r="F4513"/>
      <c r="G4513" s="39">
        <v>249.61</v>
      </c>
      <c r="H4513" s="39">
        <v>250.25200000000001</v>
      </c>
      <c r="I4513" s="39">
        <v>43.426339310000003</v>
      </c>
      <c r="J4513" s="39">
        <v>52.90281195</v>
      </c>
      <c r="K4513" s="39">
        <v>220.63</v>
      </c>
      <c r="L4513"/>
    </row>
    <row r="4514" spans="3:14" x14ac:dyDescent="0.45">
      <c r="C4514">
        <v>83</v>
      </c>
      <c r="D4514" t="e">
        <f t="shared" si="144"/>
        <v>#VALUE!</v>
      </c>
      <c r="E4514" t="str">
        <f t="shared" si="143"/>
        <v/>
      </c>
      <c r="F4514"/>
      <c r="G4514" s="39">
        <v>272.81</v>
      </c>
      <c r="H4514" s="39">
        <v>273.47239999999999</v>
      </c>
      <c r="I4514" s="39">
        <v>43.426157330000002</v>
      </c>
      <c r="J4514" s="39">
        <v>52.902671470000001</v>
      </c>
      <c r="K4514" s="39">
        <v>219.63</v>
      </c>
      <c r="L4514"/>
    </row>
    <row r="4515" spans="3:14" x14ac:dyDescent="0.45">
      <c r="C4515">
        <v>83</v>
      </c>
      <c r="D4515" t="e">
        <f t="shared" si="144"/>
        <v>#VALUE!</v>
      </c>
      <c r="E4515" t="str">
        <f t="shared" si="143"/>
        <v/>
      </c>
      <c r="F4515"/>
      <c r="G4515" s="39">
        <v>274.32</v>
      </c>
      <c r="H4515" s="39">
        <v>274.98360000000002</v>
      </c>
      <c r="I4515" s="39">
        <v>43.426145480000002</v>
      </c>
      <c r="J4515" s="39">
        <v>52.902662300000003</v>
      </c>
      <c r="K4515" s="39">
        <v>219.63</v>
      </c>
      <c r="L4515"/>
    </row>
    <row r="4516" spans="3:14" x14ac:dyDescent="0.45">
      <c r="C4516">
        <v>83</v>
      </c>
      <c r="D4516" t="e">
        <f t="shared" si="144"/>
        <v>#VALUE!</v>
      </c>
      <c r="E4516" t="str">
        <f t="shared" si="143"/>
        <v/>
      </c>
      <c r="F4516"/>
      <c r="G4516" s="39">
        <v>285.19</v>
      </c>
      <c r="H4516" s="39">
        <v>285.8725</v>
      </c>
      <c r="I4516" s="39">
        <v>43.426060219999997</v>
      </c>
      <c r="J4516" s="39">
        <v>52.902596379999999</v>
      </c>
      <c r="K4516" s="39">
        <v>220.23</v>
      </c>
      <c r="L4516"/>
    </row>
    <row r="4517" spans="3:14" x14ac:dyDescent="0.45">
      <c r="C4517">
        <v>83</v>
      </c>
      <c r="D4517" t="e">
        <f t="shared" si="144"/>
        <v>#VALUE!</v>
      </c>
      <c r="E4517" t="str">
        <f t="shared" si="143"/>
        <v/>
      </c>
      <c r="F4517"/>
      <c r="G4517" s="39">
        <v>301.14</v>
      </c>
      <c r="H4517" s="39">
        <v>301.85320000000002</v>
      </c>
      <c r="I4517" s="39">
        <v>43.425931910000003</v>
      </c>
      <c r="J4517" s="39">
        <v>52.902508060000002</v>
      </c>
      <c r="K4517" s="39">
        <v>219.23</v>
      </c>
      <c r="L4517"/>
    </row>
    <row r="4518" spans="3:14" x14ac:dyDescent="0.45">
      <c r="C4518">
        <v>83</v>
      </c>
      <c r="D4518" t="e">
        <f t="shared" si="144"/>
        <v>#VALUE!</v>
      </c>
      <c r="E4518" t="str">
        <f t="shared" si="143"/>
        <v/>
      </c>
      <c r="F4518"/>
      <c r="G4518" s="39">
        <v>320.01</v>
      </c>
      <c r="H4518" s="39">
        <v>320.7235</v>
      </c>
      <c r="I4518" s="39">
        <v>43.425780039999999</v>
      </c>
      <c r="J4518" s="39">
        <v>52.902403810000003</v>
      </c>
      <c r="K4518" s="39">
        <v>219.62</v>
      </c>
      <c r="L4518"/>
    </row>
    <row r="4519" spans="3:14" x14ac:dyDescent="0.45">
      <c r="C4519">
        <v>83</v>
      </c>
      <c r="D4519" t="e">
        <f t="shared" si="144"/>
        <v>#VALUE!</v>
      </c>
      <c r="E4519" t="str">
        <f t="shared" si="143"/>
        <v/>
      </c>
      <c r="F4519"/>
      <c r="G4519" s="39">
        <v>323</v>
      </c>
      <c r="H4519" s="39">
        <v>323.7167</v>
      </c>
      <c r="I4519" s="39">
        <v>43.425756030000002</v>
      </c>
      <c r="J4519" s="39">
        <v>52.902387050000002</v>
      </c>
      <c r="K4519" s="39">
        <v>219.62</v>
      </c>
      <c r="L4519"/>
    </row>
    <row r="4520" spans="3:14" x14ac:dyDescent="0.45">
      <c r="C4520">
        <v>83</v>
      </c>
      <c r="D4520" t="e">
        <f t="shared" si="144"/>
        <v>#VALUE!</v>
      </c>
      <c r="E4520" t="str">
        <f t="shared" si="143"/>
        <v/>
      </c>
      <c r="F4520"/>
      <c r="G4520" s="39">
        <v>334.73</v>
      </c>
      <c r="H4520" s="39">
        <v>335.47620000000001</v>
      </c>
      <c r="I4520" s="39">
        <v>43.425665840000001</v>
      </c>
      <c r="J4520" s="39">
        <v>52.902311689999998</v>
      </c>
      <c r="K4520" s="39">
        <v>218.82</v>
      </c>
      <c r="L4520"/>
    </row>
    <row r="4521" spans="3:14" x14ac:dyDescent="0.45">
      <c r="C4521">
        <v>83</v>
      </c>
      <c r="D4521" t="e">
        <f t="shared" si="144"/>
        <v>#VALUE!</v>
      </c>
      <c r="E4521" t="str">
        <f t="shared" si="143"/>
        <v/>
      </c>
      <c r="F4521"/>
      <c r="G4521" s="39">
        <v>349.67</v>
      </c>
      <c r="H4521" s="39">
        <v>350.41090000000003</v>
      </c>
      <c r="I4521" s="39">
        <v>43.425551230000003</v>
      </c>
      <c r="J4521" s="39">
        <v>52.902215310000003</v>
      </c>
      <c r="K4521" s="39">
        <v>218.82</v>
      </c>
      <c r="L4521"/>
    </row>
    <row r="4522" spans="3:14" x14ac:dyDescent="0.45">
      <c r="C4522">
        <v>83</v>
      </c>
      <c r="D4522" t="e">
        <f t="shared" si="144"/>
        <v>#VALUE!</v>
      </c>
      <c r="E4522" t="str">
        <f t="shared" si="143"/>
        <v/>
      </c>
      <c r="F4522"/>
      <c r="G4522" s="39">
        <v>365.76</v>
      </c>
      <c r="H4522" s="39">
        <v>366.52260000000001</v>
      </c>
      <c r="I4522" s="39">
        <v>43.425417119999999</v>
      </c>
      <c r="J4522" s="39">
        <v>52.902140260000003</v>
      </c>
      <c r="K4522" s="39">
        <v>219.62</v>
      </c>
      <c r="L4522"/>
    </row>
    <row r="4523" spans="3:14" x14ac:dyDescent="0.45">
      <c r="C4523">
        <v>83</v>
      </c>
      <c r="D4523" t="e">
        <f t="shared" si="144"/>
        <v>#VALUE!</v>
      </c>
      <c r="E4523" t="str">
        <f t="shared" si="143"/>
        <v/>
      </c>
      <c r="F4523"/>
      <c r="G4523" s="39">
        <v>402.01</v>
      </c>
      <c r="H4523" s="39">
        <v>402.77080000000001</v>
      </c>
      <c r="I4523" s="39">
        <v>43.425115009999999</v>
      </c>
      <c r="J4523" s="39">
        <v>52.901971209999999</v>
      </c>
      <c r="K4523" s="39">
        <v>219.62</v>
      </c>
      <c r="L4523"/>
    </row>
    <row r="4524" spans="3:14" x14ac:dyDescent="0.45">
      <c r="C4524">
        <v>83</v>
      </c>
      <c r="D4524" t="e">
        <f t="shared" si="144"/>
        <v>#VALUE!</v>
      </c>
      <c r="E4524" t="str">
        <f t="shared" si="143"/>
        <v/>
      </c>
      <c r="F4524"/>
      <c r="G4524" s="39">
        <v>410.31</v>
      </c>
      <c r="H4524" s="39">
        <v>411.06819999999999</v>
      </c>
      <c r="I4524" s="39">
        <v>43.42504813</v>
      </c>
      <c r="J4524" s="39">
        <v>52.90192562</v>
      </c>
      <c r="K4524" s="39">
        <v>219.62</v>
      </c>
      <c r="L4524"/>
    </row>
    <row r="4525" spans="3:14" x14ac:dyDescent="0.45">
      <c r="C4525">
        <v>83</v>
      </c>
      <c r="D4525" t="e">
        <f t="shared" si="144"/>
        <v>#VALUE!</v>
      </c>
      <c r="E4525" t="str">
        <f t="shared" si="143"/>
        <v/>
      </c>
      <c r="F4525"/>
      <c r="G4525" s="39">
        <v>457.2</v>
      </c>
      <c r="H4525" s="39">
        <v>457.96949999999998</v>
      </c>
      <c r="I4525" s="39">
        <v>43.424670480000003</v>
      </c>
      <c r="J4525" s="39">
        <v>52.901666970000001</v>
      </c>
      <c r="K4525" s="39">
        <v>220.42</v>
      </c>
      <c r="L4525"/>
    </row>
    <row r="4526" spans="3:14" x14ac:dyDescent="0.45">
      <c r="C4526">
        <v>83</v>
      </c>
      <c r="D4526" t="e">
        <f t="shared" si="144"/>
        <v>#VALUE!</v>
      </c>
      <c r="E4526" t="str">
        <f t="shared" si="143"/>
        <v/>
      </c>
      <c r="F4526"/>
      <c r="G4526" s="39">
        <v>471.73</v>
      </c>
      <c r="H4526" s="39">
        <v>472.5077</v>
      </c>
      <c r="I4526" s="39">
        <v>43.424553500000002</v>
      </c>
      <c r="J4526" s="39">
        <v>52.901586850000001</v>
      </c>
      <c r="K4526" s="39">
        <v>221.02</v>
      </c>
      <c r="L4526"/>
    </row>
    <row r="4527" spans="3:14" ht="14.65" thickBot="1" x14ac:dyDescent="0.5">
      <c r="C4527">
        <v>83</v>
      </c>
      <c r="D4527" t="e">
        <f t="shared" si="144"/>
        <v>#VALUE!</v>
      </c>
      <c r="E4527">
        <f t="shared" si="143"/>
        <v>511.46870000000001</v>
      </c>
      <c r="F4527"/>
      <c r="G4527" s="39">
        <v>510.68</v>
      </c>
      <c r="H4527" s="39">
        <v>511.46870000000001</v>
      </c>
      <c r="I4527" s="39">
        <v>43.424218570000001</v>
      </c>
      <c r="J4527" s="39">
        <v>52.901729230000001</v>
      </c>
      <c r="K4527" s="39">
        <v>220.42</v>
      </c>
      <c r="L4527"/>
    </row>
    <row r="4528" spans="3:14" x14ac:dyDescent="0.45">
      <c r="C4528">
        <v>84</v>
      </c>
      <c r="D4528">
        <f>IF(F4528&gt;0,F4528,F4528+D4527)</f>
        <v>203</v>
      </c>
      <c r="E4528" t="str">
        <f t="shared" si="143"/>
        <v/>
      </c>
      <c r="F4528" s="85">
        <v>203</v>
      </c>
      <c r="G4528" s="48">
        <v>0</v>
      </c>
      <c r="H4528" s="48">
        <v>0</v>
      </c>
      <c r="I4528" s="48">
        <v>43.414661889999998</v>
      </c>
      <c r="J4528" s="48">
        <v>52.891548630000003</v>
      </c>
      <c r="K4528" s="48">
        <v>230.57</v>
      </c>
      <c r="L4528" s="85">
        <v>100</v>
      </c>
      <c r="M4528" s="85">
        <v>5.4</v>
      </c>
      <c r="N4528" s="85">
        <v>5.0000000000000001E-3</v>
      </c>
    </row>
    <row r="4529" spans="3:14" x14ac:dyDescent="0.45">
      <c r="C4529">
        <v>84</v>
      </c>
      <c r="D4529">
        <f t="shared" ref="D4529:D4592" si="145">IF(F4529&gt;0,F4529,F4529+D4528)</f>
        <v>203</v>
      </c>
      <c r="E4529" t="str">
        <f t="shared" si="143"/>
        <v/>
      </c>
      <c r="F4529" s="86"/>
      <c r="G4529" s="48">
        <v>30.04</v>
      </c>
      <c r="H4529" s="48">
        <v>30.035820000000001</v>
      </c>
      <c r="I4529" s="48">
        <v>43.414805960000002</v>
      </c>
      <c r="J4529" s="48">
        <v>52.891862430000003</v>
      </c>
      <c r="K4529" s="48">
        <v>230.77</v>
      </c>
      <c r="L4529" s="86"/>
      <c r="M4529" s="86"/>
      <c r="N4529" s="86"/>
    </row>
    <row r="4530" spans="3:14" x14ac:dyDescent="0.45">
      <c r="C4530">
        <v>84</v>
      </c>
      <c r="D4530">
        <f t="shared" si="145"/>
        <v>203</v>
      </c>
      <c r="E4530" t="str">
        <f t="shared" si="143"/>
        <v/>
      </c>
      <c r="F4530" s="86"/>
      <c r="G4530" s="48">
        <v>63.95</v>
      </c>
      <c r="H4530" s="48">
        <v>63.946860000000001</v>
      </c>
      <c r="I4530" s="48">
        <v>43.414941159999998</v>
      </c>
      <c r="J4530" s="48">
        <v>52.892237809999997</v>
      </c>
      <c r="K4530" s="48">
        <v>230.97</v>
      </c>
      <c r="L4530" s="86"/>
      <c r="M4530" s="86"/>
      <c r="N4530" s="86"/>
    </row>
    <row r="4531" spans="3:14" x14ac:dyDescent="0.45">
      <c r="C4531">
        <v>84</v>
      </c>
      <c r="D4531">
        <f t="shared" si="145"/>
        <v>203</v>
      </c>
      <c r="E4531" t="str">
        <f t="shared" si="143"/>
        <v/>
      </c>
      <c r="F4531" s="86"/>
      <c r="G4531" s="48">
        <v>91.44</v>
      </c>
      <c r="H4531" s="48">
        <v>91.441909999999993</v>
      </c>
      <c r="I4531" s="48">
        <v>43.415047800000004</v>
      </c>
      <c r="J4531" s="48">
        <v>52.89254416</v>
      </c>
      <c r="K4531" s="48">
        <v>230.78</v>
      </c>
      <c r="L4531" s="86"/>
      <c r="M4531" s="86"/>
      <c r="N4531" s="86"/>
    </row>
    <row r="4532" spans="3:14" x14ac:dyDescent="0.45">
      <c r="C4532">
        <v>84</v>
      </c>
      <c r="D4532">
        <f t="shared" si="145"/>
        <v>203</v>
      </c>
      <c r="E4532" t="str">
        <f t="shared" si="143"/>
        <v/>
      </c>
      <c r="F4532" s="86"/>
      <c r="G4532" s="48">
        <v>116.95</v>
      </c>
      <c r="H4532" s="48">
        <v>116.9543</v>
      </c>
      <c r="I4532" s="48">
        <v>43.415146720000003</v>
      </c>
      <c r="J4532" s="48">
        <v>52.892828340000001</v>
      </c>
      <c r="K4532" s="48">
        <v>231.38</v>
      </c>
      <c r="L4532" s="86"/>
      <c r="M4532" s="86"/>
      <c r="N4532" s="86"/>
    </row>
    <row r="4533" spans="3:14" x14ac:dyDescent="0.45">
      <c r="C4533">
        <v>84</v>
      </c>
      <c r="D4533">
        <f t="shared" si="145"/>
        <v>203</v>
      </c>
      <c r="E4533" t="str">
        <f t="shared" si="143"/>
        <v/>
      </c>
      <c r="F4533" s="86"/>
      <c r="G4533" s="48">
        <v>163.76</v>
      </c>
      <c r="H4533" s="48">
        <v>163.76849999999999</v>
      </c>
      <c r="I4533" s="48">
        <v>43.415331430000002</v>
      </c>
      <c r="J4533" s="48">
        <v>52.893347859999999</v>
      </c>
      <c r="K4533" s="48">
        <v>231.66</v>
      </c>
      <c r="L4533" s="86"/>
      <c r="M4533" s="86"/>
      <c r="N4533" s="86"/>
    </row>
    <row r="4534" spans="3:14" x14ac:dyDescent="0.45">
      <c r="C4534">
        <v>84</v>
      </c>
      <c r="D4534">
        <f t="shared" si="145"/>
        <v>203</v>
      </c>
      <c r="E4534" t="str">
        <f t="shared" si="143"/>
        <v/>
      </c>
      <c r="F4534" s="86"/>
      <c r="G4534" s="48">
        <v>182.88</v>
      </c>
      <c r="H4534" s="48">
        <v>182.91589999999999</v>
      </c>
      <c r="I4534" s="48">
        <v>43.41540526</v>
      </c>
      <c r="J4534" s="48">
        <v>52.893561130000002</v>
      </c>
      <c r="K4534" s="48">
        <v>230.66</v>
      </c>
      <c r="L4534" s="86"/>
      <c r="M4534" s="86"/>
      <c r="N4534" s="86"/>
    </row>
    <row r="4535" spans="3:14" x14ac:dyDescent="0.45">
      <c r="C4535">
        <v>84</v>
      </c>
      <c r="D4535">
        <f t="shared" si="145"/>
        <v>203</v>
      </c>
      <c r="E4535" t="str">
        <f t="shared" si="143"/>
        <v/>
      </c>
      <c r="F4535" s="86"/>
      <c r="G4535" s="48">
        <v>231.56</v>
      </c>
      <c r="H4535" s="48">
        <v>231.59360000000001</v>
      </c>
      <c r="I4535" s="48">
        <v>43.415593190000003</v>
      </c>
      <c r="J4535" s="48">
        <v>52.894104059999997</v>
      </c>
      <c r="K4535" s="48">
        <v>230.86</v>
      </c>
      <c r="L4535" s="86"/>
      <c r="M4535" s="86"/>
      <c r="N4535" s="86"/>
    </row>
    <row r="4536" spans="3:14" x14ac:dyDescent="0.45">
      <c r="C4536">
        <v>84</v>
      </c>
      <c r="D4536">
        <f t="shared" si="145"/>
        <v>203</v>
      </c>
      <c r="E4536" t="str">
        <f t="shared" si="143"/>
        <v/>
      </c>
      <c r="F4536" s="86"/>
      <c r="G4536" s="48">
        <v>274.32</v>
      </c>
      <c r="H4536" s="48">
        <v>274.35700000000003</v>
      </c>
      <c r="I4536" s="48">
        <v>43.415762479999998</v>
      </c>
      <c r="J4536" s="48">
        <v>52.894578250000002</v>
      </c>
      <c r="K4536" s="48">
        <v>230.63</v>
      </c>
      <c r="L4536" s="86"/>
      <c r="M4536" s="86"/>
      <c r="N4536" s="86"/>
    </row>
    <row r="4537" spans="3:14" x14ac:dyDescent="0.45">
      <c r="C4537">
        <v>84</v>
      </c>
      <c r="D4537">
        <f t="shared" si="145"/>
        <v>203</v>
      </c>
      <c r="E4537" t="str">
        <f t="shared" si="143"/>
        <v/>
      </c>
      <c r="F4537" s="86"/>
      <c r="G4537" s="48">
        <v>295.01</v>
      </c>
      <c r="H4537" s="48">
        <v>295.04759999999999</v>
      </c>
      <c r="I4537" s="48">
        <v>43.415844389999997</v>
      </c>
      <c r="J4537" s="48">
        <v>52.89480769</v>
      </c>
      <c r="K4537" s="48">
        <v>230.63</v>
      </c>
      <c r="L4537" s="86"/>
      <c r="M4537" s="86"/>
      <c r="N4537" s="86"/>
    </row>
    <row r="4538" spans="3:14" x14ac:dyDescent="0.45">
      <c r="C4538">
        <v>84</v>
      </c>
      <c r="D4538">
        <f t="shared" si="145"/>
        <v>203</v>
      </c>
      <c r="E4538">
        <f t="shared" si="143"/>
        <v>299.97489999999999</v>
      </c>
      <c r="F4538" s="86"/>
      <c r="G4538" s="48">
        <v>299.94</v>
      </c>
      <c r="H4538" s="48">
        <v>299.97489999999999</v>
      </c>
      <c r="I4538" s="48">
        <v>43.415888270000004</v>
      </c>
      <c r="J4538" s="48">
        <v>52.894816560000002</v>
      </c>
      <c r="K4538" s="48">
        <v>230.63</v>
      </c>
      <c r="L4538" s="86"/>
      <c r="M4538" s="86"/>
      <c r="N4538" s="86"/>
    </row>
    <row r="4539" spans="3:14" x14ac:dyDescent="0.45">
      <c r="C4539">
        <v>84</v>
      </c>
      <c r="D4539">
        <f t="shared" si="145"/>
        <v>204</v>
      </c>
      <c r="E4539" t="str">
        <f t="shared" si="143"/>
        <v/>
      </c>
      <c r="F4539" s="83">
        <v>204</v>
      </c>
      <c r="G4539" s="39">
        <v>0</v>
      </c>
      <c r="H4539" s="39">
        <v>0</v>
      </c>
      <c r="I4539" s="39">
        <v>43.416105649999999</v>
      </c>
      <c r="J4539" s="39">
        <v>52.904765589999997</v>
      </c>
      <c r="K4539" s="39">
        <v>229.77</v>
      </c>
      <c r="L4539" s="83">
        <v>98</v>
      </c>
      <c r="M4539" s="83">
        <v>8</v>
      </c>
      <c r="N4539" s="83">
        <v>0.2</v>
      </c>
    </row>
    <row r="4540" spans="3:14" x14ac:dyDescent="0.45">
      <c r="C4540">
        <v>84</v>
      </c>
      <c r="D4540">
        <f t="shared" si="145"/>
        <v>204</v>
      </c>
      <c r="E4540" t="str">
        <f t="shared" si="143"/>
        <v/>
      </c>
      <c r="F4540" s="84"/>
      <c r="G4540" s="39">
        <v>91.44</v>
      </c>
      <c r="H4540" s="39">
        <v>91.450720000000004</v>
      </c>
      <c r="I4540" s="39">
        <v>43.416801229999997</v>
      </c>
      <c r="J4540" s="39">
        <v>52.904162069999998</v>
      </c>
      <c r="K4540" s="39">
        <v>228.37</v>
      </c>
      <c r="L4540" s="84"/>
      <c r="M4540" s="84"/>
      <c r="N4540" s="84"/>
    </row>
    <row r="4541" spans="3:14" x14ac:dyDescent="0.45">
      <c r="C4541">
        <v>84</v>
      </c>
      <c r="D4541">
        <f t="shared" si="145"/>
        <v>204</v>
      </c>
      <c r="E4541" t="str">
        <f t="shared" si="143"/>
        <v/>
      </c>
      <c r="F4541" s="84"/>
      <c r="G4541" s="39">
        <v>115.3</v>
      </c>
      <c r="H4541" s="39">
        <v>115.3091</v>
      </c>
      <c r="I4541" s="39">
        <v>43.416982699999998</v>
      </c>
      <c r="J4541" s="39">
        <v>52.904004630000003</v>
      </c>
      <c r="K4541" s="39">
        <v>228.77</v>
      </c>
      <c r="L4541" s="84"/>
      <c r="M4541" s="84"/>
      <c r="N4541" s="84"/>
    </row>
    <row r="4542" spans="3:14" x14ac:dyDescent="0.45">
      <c r="C4542">
        <v>84</v>
      </c>
      <c r="D4542">
        <f t="shared" si="145"/>
        <v>204</v>
      </c>
      <c r="E4542">
        <f t="shared" si="143"/>
        <v>120.08799999999999</v>
      </c>
      <c r="F4542" s="84"/>
      <c r="G4542" s="39">
        <v>119.91</v>
      </c>
      <c r="H4542" s="39">
        <v>120.08799999999999</v>
      </c>
      <c r="I4542" s="39">
        <v>43.417021310000003</v>
      </c>
      <c r="J4542" s="39">
        <v>52.904025650000001</v>
      </c>
      <c r="K4542" s="39">
        <v>227.53</v>
      </c>
      <c r="L4542" s="84"/>
      <c r="M4542" s="84"/>
      <c r="N4542" s="84"/>
    </row>
    <row r="4543" spans="3:14" x14ac:dyDescent="0.45">
      <c r="C4543">
        <v>84</v>
      </c>
      <c r="D4543">
        <f t="shared" si="145"/>
        <v>206</v>
      </c>
      <c r="E4543" t="str">
        <f t="shared" si="143"/>
        <v/>
      </c>
      <c r="F4543" s="83">
        <v>206</v>
      </c>
      <c r="G4543" s="39">
        <v>0</v>
      </c>
      <c r="H4543" s="39">
        <v>0</v>
      </c>
      <c r="I4543" s="39">
        <v>43.412150850000003</v>
      </c>
      <c r="J4543" s="39">
        <v>52.897059769999998</v>
      </c>
      <c r="K4543" s="39">
        <v>230.37</v>
      </c>
      <c r="L4543" s="83">
        <v>98</v>
      </c>
      <c r="M4543" s="83">
        <v>8</v>
      </c>
      <c r="N4543" s="83">
        <v>0.2</v>
      </c>
    </row>
    <row r="4544" spans="3:14" x14ac:dyDescent="0.45">
      <c r="C4544">
        <v>84</v>
      </c>
      <c r="D4544">
        <f t="shared" si="145"/>
        <v>206</v>
      </c>
      <c r="E4544" t="str">
        <f t="shared" si="143"/>
        <v/>
      </c>
      <c r="F4544" s="84"/>
      <c r="G4544" s="39">
        <v>47.01</v>
      </c>
      <c r="H4544" s="39">
        <v>47.005650000000003</v>
      </c>
      <c r="I4544" s="39">
        <v>43.412488430000003</v>
      </c>
      <c r="J4544" s="39">
        <v>52.897409619999998</v>
      </c>
      <c r="K4544" s="39">
        <v>230.37</v>
      </c>
      <c r="L4544" s="84"/>
      <c r="M4544" s="84"/>
      <c r="N4544" s="84"/>
    </row>
    <row r="4545" spans="3:14" x14ac:dyDescent="0.45">
      <c r="C4545">
        <v>84</v>
      </c>
      <c r="D4545">
        <f t="shared" si="145"/>
        <v>206</v>
      </c>
      <c r="E4545" t="str">
        <f t="shared" si="143"/>
        <v/>
      </c>
      <c r="F4545" s="84"/>
      <c r="G4545" s="39">
        <v>91.44</v>
      </c>
      <c r="H4545" s="39">
        <v>91.452169999999995</v>
      </c>
      <c r="I4545" s="39">
        <v>43.412346540000001</v>
      </c>
      <c r="J4545" s="39">
        <v>52.897922549999997</v>
      </c>
      <c r="K4545" s="39">
        <v>229.33</v>
      </c>
      <c r="L4545" s="84"/>
      <c r="M4545" s="84"/>
      <c r="N4545" s="84"/>
    </row>
    <row r="4546" spans="3:14" x14ac:dyDescent="0.45">
      <c r="C4546">
        <v>84</v>
      </c>
      <c r="D4546">
        <f t="shared" si="145"/>
        <v>206</v>
      </c>
      <c r="E4546" t="str">
        <f t="shared" si="143"/>
        <v/>
      </c>
      <c r="F4546" s="84"/>
      <c r="G4546" s="39">
        <v>182.88</v>
      </c>
      <c r="H4546" s="39">
        <v>182.893</v>
      </c>
      <c r="I4546" s="39">
        <v>43.41205454</v>
      </c>
      <c r="J4546" s="39">
        <v>52.89897809</v>
      </c>
      <c r="K4546" s="39">
        <v>229.73</v>
      </c>
      <c r="L4546" s="84"/>
      <c r="M4546" s="84"/>
      <c r="N4546" s="84"/>
    </row>
    <row r="4547" spans="3:14" x14ac:dyDescent="0.45">
      <c r="C4547">
        <v>84</v>
      </c>
      <c r="D4547">
        <f t="shared" si="145"/>
        <v>206</v>
      </c>
      <c r="E4547" t="str">
        <f t="shared" si="143"/>
        <v/>
      </c>
      <c r="F4547" s="84"/>
      <c r="G4547" s="39">
        <v>201.89</v>
      </c>
      <c r="H4547" s="39">
        <v>201.9119</v>
      </c>
      <c r="I4547" s="39">
        <v>43.411993840000001</v>
      </c>
      <c r="J4547" s="39">
        <v>52.899197520000001</v>
      </c>
      <c r="K4547" s="39">
        <v>229.13</v>
      </c>
      <c r="L4547" s="84"/>
      <c r="M4547" s="84"/>
      <c r="N4547" s="84"/>
    </row>
    <row r="4548" spans="3:14" x14ac:dyDescent="0.45">
      <c r="C4548">
        <v>84</v>
      </c>
      <c r="D4548">
        <f t="shared" si="145"/>
        <v>206</v>
      </c>
      <c r="E4548" t="str">
        <f t="shared" ref="E4548:E4611" si="146">IF(G4549=0,H4548,"")</f>
        <v/>
      </c>
      <c r="F4548" s="84"/>
      <c r="G4548" s="39">
        <v>274.32</v>
      </c>
      <c r="H4548" s="39">
        <v>274.3426</v>
      </c>
      <c r="I4548" s="39">
        <v>43.411902830000002</v>
      </c>
      <c r="J4548" s="39">
        <v>52.900083029999998</v>
      </c>
      <c r="K4548" s="39">
        <v>229.24</v>
      </c>
      <c r="L4548" s="84"/>
      <c r="M4548" s="84"/>
      <c r="N4548" s="84"/>
    </row>
    <row r="4549" spans="3:14" x14ac:dyDescent="0.45">
      <c r="C4549">
        <v>84</v>
      </c>
      <c r="D4549">
        <f t="shared" si="145"/>
        <v>206</v>
      </c>
      <c r="E4549" t="str">
        <f t="shared" si="146"/>
        <v/>
      </c>
      <c r="F4549" s="84"/>
      <c r="G4549" s="39">
        <v>350.2</v>
      </c>
      <c r="H4549" s="39">
        <v>350.22539999999998</v>
      </c>
      <c r="I4549" s="39">
        <v>43.411807469999999</v>
      </c>
      <c r="J4549" s="39">
        <v>52.901010720000002</v>
      </c>
      <c r="K4549" s="39">
        <v>229.84</v>
      </c>
      <c r="L4549" s="84"/>
      <c r="M4549" s="84"/>
      <c r="N4549" s="84"/>
    </row>
    <row r="4550" spans="3:14" x14ac:dyDescent="0.45">
      <c r="C4550">
        <v>84</v>
      </c>
      <c r="D4550">
        <f t="shared" si="145"/>
        <v>206</v>
      </c>
      <c r="E4550">
        <f t="shared" si="146"/>
        <v>361.88139999999999</v>
      </c>
      <c r="F4550" s="84"/>
      <c r="G4550" s="39">
        <v>361.86</v>
      </c>
      <c r="H4550" s="39">
        <v>361.88139999999999</v>
      </c>
      <c r="I4550" s="39">
        <v>43.411836540000003</v>
      </c>
      <c r="J4550" s="39">
        <v>52.901148999999997</v>
      </c>
      <c r="K4550" s="39">
        <v>229.84</v>
      </c>
      <c r="L4550" s="84"/>
      <c r="M4550" s="84"/>
      <c r="N4550" s="84"/>
    </row>
    <row r="4551" spans="3:14" x14ac:dyDescent="0.45">
      <c r="C4551">
        <v>84</v>
      </c>
      <c r="D4551">
        <f t="shared" si="145"/>
        <v>281</v>
      </c>
      <c r="E4551" t="str">
        <f t="shared" si="146"/>
        <v/>
      </c>
      <c r="F4551" s="83">
        <v>281</v>
      </c>
      <c r="G4551" s="39">
        <v>0</v>
      </c>
      <c r="H4551" s="39">
        <v>0</v>
      </c>
      <c r="I4551" s="39">
        <v>43.419258169999999</v>
      </c>
      <c r="J4551" s="39">
        <v>52.898229090000001</v>
      </c>
      <c r="K4551" s="39">
        <v>232.35</v>
      </c>
      <c r="L4551" s="83">
        <v>98</v>
      </c>
      <c r="M4551" s="83">
        <v>8</v>
      </c>
      <c r="N4551" s="83">
        <v>0.2</v>
      </c>
    </row>
    <row r="4552" spans="3:14" x14ac:dyDescent="0.45">
      <c r="C4552">
        <v>84</v>
      </c>
      <c r="D4552">
        <f t="shared" si="145"/>
        <v>281</v>
      </c>
      <c r="E4552" t="str">
        <f t="shared" si="146"/>
        <v/>
      </c>
      <c r="F4552" s="84"/>
      <c r="G4552" s="39">
        <v>13.77</v>
      </c>
      <c r="H4552" s="39">
        <v>13.91554</v>
      </c>
      <c r="I4552" s="39">
        <v>43.419258290000002</v>
      </c>
      <c r="J4552" s="39">
        <v>52.898059050000001</v>
      </c>
      <c r="K4552" s="39">
        <v>230.35</v>
      </c>
      <c r="L4552" s="84"/>
      <c r="M4552" s="84"/>
      <c r="N4552" s="84"/>
    </row>
    <row r="4553" spans="3:14" x14ac:dyDescent="0.45">
      <c r="C4553">
        <v>84</v>
      </c>
      <c r="D4553">
        <f t="shared" si="145"/>
        <v>281</v>
      </c>
      <c r="E4553" t="str">
        <f t="shared" si="146"/>
        <v/>
      </c>
      <c r="F4553" s="84"/>
      <c r="G4553" s="39">
        <v>31.64</v>
      </c>
      <c r="H4553" s="39">
        <v>31.79232</v>
      </c>
      <c r="I4553" s="39">
        <v>43.419257250000001</v>
      </c>
      <c r="J4553" s="39">
        <v>52.89783843</v>
      </c>
      <c r="K4553" s="39">
        <v>229.75</v>
      </c>
      <c r="L4553" s="84"/>
      <c r="M4553" s="84"/>
      <c r="N4553" s="84"/>
    </row>
    <row r="4554" spans="3:14" x14ac:dyDescent="0.45">
      <c r="C4554">
        <v>84</v>
      </c>
      <c r="D4554">
        <f t="shared" si="145"/>
        <v>281</v>
      </c>
      <c r="E4554" t="str">
        <f t="shared" si="146"/>
        <v/>
      </c>
      <c r="F4554" s="84"/>
      <c r="G4554" s="39">
        <v>82.69</v>
      </c>
      <c r="H4554" s="39">
        <v>82.909049999999993</v>
      </c>
      <c r="I4554" s="39">
        <v>43.419225820000001</v>
      </c>
      <c r="J4554" s="39">
        <v>52.897209480000001</v>
      </c>
      <c r="K4554" s="39">
        <v>227.23</v>
      </c>
      <c r="L4554" s="84"/>
      <c r="M4554" s="84"/>
      <c r="N4554" s="84"/>
    </row>
    <row r="4555" spans="3:14" x14ac:dyDescent="0.45">
      <c r="C4555">
        <v>84</v>
      </c>
      <c r="D4555">
        <f t="shared" si="145"/>
        <v>281</v>
      </c>
      <c r="E4555" t="str">
        <f t="shared" si="146"/>
        <v/>
      </c>
      <c r="F4555" s="84"/>
      <c r="G4555" s="39">
        <v>91.44</v>
      </c>
      <c r="H4555" s="39">
        <v>91.665840000000003</v>
      </c>
      <c r="I4555" s="39">
        <v>43.419217519999997</v>
      </c>
      <c r="J4555" s="39">
        <v>52.897102070000003</v>
      </c>
      <c r="K4555" s="39">
        <v>226.83</v>
      </c>
      <c r="L4555" s="84"/>
      <c r="M4555" s="84"/>
      <c r="N4555" s="84"/>
    </row>
    <row r="4556" spans="3:14" x14ac:dyDescent="0.45">
      <c r="C4556">
        <v>84</v>
      </c>
      <c r="D4556">
        <f t="shared" si="145"/>
        <v>281</v>
      </c>
      <c r="E4556" t="str">
        <f t="shared" si="146"/>
        <v/>
      </c>
      <c r="F4556" s="84"/>
      <c r="G4556" s="39">
        <v>144.5</v>
      </c>
      <c r="H4556" s="39">
        <v>144.774</v>
      </c>
      <c r="I4556" s="39">
        <v>43.419167209999998</v>
      </c>
      <c r="J4556" s="39">
        <v>52.896450489999999</v>
      </c>
      <c r="K4556" s="39">
        <v>224.63</v>
      </c>
      <c r="L4556" s="84"/>
      <c r="M4556" s="84"/>
      <c r="N4556" s="84"/>
    </row>
    <row r="4557" spans="3:14" x14ac:dyDescent="0.45">
      <c r="C4557">
        <v>84</v>
      </c>
      <c r="D4557">
        <f t="shared" si="145"/>
        <v>281</v>
      </c>
      <c r="E4557" t="str">
        <f t="shared" si="146"/>
        <v/>
      </c>
      <c r="F4557" s="84"/>
      <c r="G4557" s="39">
        <v>182.88</v>
      </c>
      <c r="H4557" s="39">
        <v>183.1645</v>
      </c>
      <c r="I4557" s="39">
        <v>43.419142700000002</v>
      </c>
      <c r="J4557" s="39">
        <v>52.895977799999997</v>
      </c>
      <c r="K4557" s="39">
        <v>223.63</v>
      </c>
      <c r="L4557" s="84"/>
      <c r="M4557" s="84"/>
      <c r="N4557" s="84"/>
    </row>
    <row r="4558" spans="3:14" x14ac:dyDescent="0.45">
      <c r="C4558">
        <v>84</v>
      </c>
      <c r="D4558">
        <f t="shared" si="145"/>
        <v>281</v>
      </c>
      <c r="E4558" t="str">
        <f t="shared" si="146"/>
        <v/>
      </c>
      <c r="F4558" s="84"/>
      <c r="G4558" s="39">
        <v>191.42</v>
      </c>
      <c r="H4558" s="39">
        <v>191.7056</v>
      </c>
      <c r="I4558" s="39">
        <v>43.419137249999999</v>
      </c>
      <c r="J4558" s="39">
        <v>52.895872619999999</v>
      </c>
      <c r="K4558" s="39">
        <v>223.81</v>
      </c>
      <c r="L4558" s="84"/>
      <c r="M4558" s="84"/>
      <c r="N4558" s="84"/>
    </row>
    <row r="4559" spans="3:14" x14ac:dyDescent="0.45">
      <c r="C4559">
        <v>84</v>
      </c>
      <c r="D4559">
        <f t="shared" si="145"/>
        <v>281</v>
      </c>
      <c r="E4559" t="str">
        <f t="shared" si="146"/>
        <v/>
      </c>
      <c r="F4559" s="84"/>
      <c r="G4559" s="39">
        <v>226.4</v>
      </c>
      <c r="H4559" s="39">
        <v>226.6866</v>
      </c>
      <c r="I4559" s="39">
        <v>43.419108059999999</v>
      </c>
      <c r="J4559" s="39">
        <v>52.895442549999999</v>
      </c>
      <c r="K4559" s="39">
        <v>223.61</v>
      </c>
      <c r="L4559" s="84"/>
      <c r="M4559" s="84"/>
      <c r="N4559" s="84"/>
    </row>
    <row r="4560" spans="3:14" x14ac:dyDescent="0.45">
      <c r="C4560">
        <v>84</v>
      </c>
      <c r="D4560">
        <f t="shared" si="145"/>
        <v>281</v>
      </c>
      <c r="E4560" t="str">
        <f t="shared" si="146"/>
        <v/>
      </c>
      <c r="F4560" s="84"/>
      <c r="G4560" s="39">
        <v>249.87</v>
      </c>
      <c r="H4560" s="39">
        <v>250.17500000000001</v>
      </c>
      <c r="I4560" s="39">
        <v>43.419103339999999</v>
      </c>
      <c r="J4560" s="39">
        <v>52.895152850000002</v>
      </c>
      <c r="K4560" s="39">
        <v>222.61</v>
      </c>
      <c r="L4560" s="84"/>
      <c r="M4560" s="84"/>
      <c r="N4560" s="84"/>
    </row>
    <row r="4561" spans="3:14" x14ac:dyDescent="0.45">
      <c r="C4561">
        <v>84</v>
      </c>
      <c r="D4561">
        <f t="shared" si="145"/>
        <v>281</v>
      </c>
      <c r="E4561">
        <f t="shared" si="146"/>
        <v>254.07380000000001</v>
      </c>
      <c r="F4561" s="84"/>
      <c r="G4561" s="39">
        <v>253.77</v>
      </c>
      <c r="H4561" s="39">
        <v>254.07380000000001</v>
      </c>
      <c r="I4561" s="39">
        <v>43.41907234</v>
      </c>
      <c r="J4561" s="39">
        <v>52.895130270000003</v>
      </c>
      <c r="K4561" s="39">
        <v>222.61</v>
      </c>
      <c r="L4561" s="84"/>
      <c r="M4561" s="84"/>
      <c r="N4561" s="84"/>
    </row>
    <row r="4562" spans="3:14" x14ac:dyDescent="0.45">
      <c r="C4562">
        <v>84</v>
      </c>
      <c r="D4562">
        <f t="shared" si="145"/>
        <v>292</v>
      </c>
      <c r="E4562" t="str">
        <f t="shared" si="146"/>
        <v/>
      </c>
      <c r="F4562" s="83">
        <v>292</v>
      </c>
      <c r="G4562" s="39">
        <v>0</v>
      </c>
      <c r="H4562" s="39">
        <v>0</v>
      </c>
      <c r="I4562" s="39">
        <v>43.414396369999999</v>
      </c>
      <c r="J4562" s="39">
        <v>52.90521837</v>
      </c>
      <c r="K4562" s="39">
        <v>230.46</v>
      </c>
      <c r="L4562" s="83">
        <v>98</v>
      </c>
      <c r="M4562" s="83">
        <v>8</v>
      </c>
      <c r="N4562" s="83">
        <v>0.2</v>
      </c>
    </row>
    <row r="4563" spans="3:14" x14ac:dyDescent="0.45">
      <c r="C4563">
        <v>84</v>
      </c>
      <c r="D4563">
        <f t="shared" si="145"/>
        <v>292</v>
      </c>
      <c r="E4563" t="str">
        <f t="shared" si="146"/>
        <v/>
      </c>
      <c r="F4563" s="84"/>
      <c r="G4563" s="39">
        <v>22.99</v>
      </c>
      <c r="H4563" s="39">
        <v>22.99072</v>
      </c>
      <c r="I4563" s="39">
        <v>43.414206569999997</v>
      </c>
      <c r="J4563" s="39">
        <v>52.905105390000003</v>
      </c>
      <c r="K4563" s="39">
        <v>230.06</v>
      </c>
      <c r="L4563" s="84"/>
      <c r="M4563" s="84"/>
      <c r="N4563" s="84"/>
    </row>
    <row r="4564" spans="3:14" x14ac:dyDescent="0.45">
      <c r="C4564">
        <v>84</v>
      </c>
      <c r="D4564">
        <f t="shared" si="145"/>
        <v>292</v>
      </c>
      <c r="E4564">
        <f t="shared" si="146"/>
        <v>47.684780000000003</v>
      </c>
      <c r="F4564" s="84"/>
      <c r="G4564" s="39">
        <v>47.68</v>
      </c>
      <c r="H4564" s="39">
        <v>47.684780000000003</v>
      </c>
      <c r="I4564" s="39">
        <v>43.413999570000001</v>
      </c>
      <c r="J4564" s="39">
        <v>52.90499432</v>
      </c>
      <c r="K4564" s="39">
        <v>230.06</v>
      </c>
      <c r="L4564" s="84"/>
      <c r="M4564" s="84"/>
      <c r="N4564" s="84"/>
    </row>
    <row r="4565" spans="3:14" x14ac:dyDescent="0.45">
      <c r="C4565">
        <v>84</v>
      </c>
      <c r="D4565" t="str">
        <f t="shared" si="145"/>
        <v>292&amp;8932</v>
      </c>
      <c r="E4565" t="str">
        <f t="shared" si="146"/>
        <v/>
      </c>
      <c r="F4565" s="81" t="s">
        <v>4144</v>
      </c>
      <c r="G4565" s="39">
        <v>0</v>
      </c>
      <c r="H4565" s="39">
        <v>0</v>
      </c>
      <c r="I4565" s="39">
        <v>43.413999570000001</v>
      </c>
      <c r="J4565" s="39">
        <v>52.90499432</v>
      </c>
      <c r="K4565" s="39">
        <v>230.06</v>
      </c>
      <c r="L4565" s="81">
        <v>98</v>
      </c>
      <c r="M4565" s="81">
        <v>8</v>
      </c>
      <c r="N4565" s="81">
        <v>0.2</v>
      </c>
    </row>
    <row r="4566" spans="3:14" x14ac:dyDescent="0.45">
      <c r="C4566">
        <v>84</v>
      </c>
      <c r="D4566" t="e">
        <f t="shared" si="145"/>
        <v>#VALUE!</v>
      </c>
      <c r="E4566" t="str">
        <f t="shared" si="146"/>
        <v/>
      </c>
      <c r="F4566" s="82"/>
      <c r="G4566" s="39">
        <v>29.21</v>
      </c>
      <c r="H4566" s="39">
        <v>29.208469999999998</v>
      </c>
      <c r="I4566" s="39">
        <v>43.413896440000002</v>
      </c>
      <c r="J4566" s="39">
        <v>52.904662620000003</v>
      </c>
      <c r="K4566" s="39">
        <v>229.72</v>
      </c>
      <c r="L4566" s="82"/>
      <c r="M4566" s="82"/>
      <c r="N4566" s="82"/>
    </row>
    <row r="4567" spans="3:14" x14ac:dyDescent="0.45">
      <c r="C4567">
        <v>84</v>
      </c>
      <c r="D4567" t="e">
        <f t="shared" si="145"/>
        <v>#VALUE!</v>
      </c>
      <c r="E4567" t="str">
        <f t="shared" si="146"/>
        <v/>
      </c>
      <c r="F4567" s="82"/>
      <c r="G4567" s="39">
        <v>67.56</v>
      </c>
      <c r="H4567" s="39">
        <v>67.559380000000004</v>
      </c>
      <c r="I4567" s="39">
        <v>43.413753460000002</v>
      </c>
      <c r="J4567" s="39">
        <v>52.904231660000001</v>
      </c>
      <c r="K4567" s="39">
        <v>230.12</v>
      </c>
      <c r="L4567" s="82"/>
      <c r="M4567" s="82"/>
      <c r="N4567" s="82"/>
    </row>
    <row r="4568" spans="3:14" x14ac:dyDescent="0.45">
      <c r="C4568">
        <v>84</v>
      </c>
      <c r="D4568" t="e">
        <f t="shared" si="145"/>
        <v>#VALUE!</v>
      </c>
      <c r="E4568">
        <f t="shared" si="146"/>
        <v>70.721770000000006</v>
      </c>
      <c r="F4568" s="82"/>
      <c r="G4568" s="39">
        <v>70.72</v>
      </c>
      <c r="H4568" s="39">
        <v>70.721770000000006</v>
      </c>
      <c r="I4568" s="39">
        <v>43.413725759999998</v>
      </c>
      <c r="J4568" s="39">
        <v>52.904222660000002</v>
      </c>
      <c r="K4568" s="39">
        <v>230.12</v>
      </c>
      <c r="L4568" s="82"/>
      <c r="M4568" s="82"/>
      <c r="N4568" s="82"/>
    </row>
    <row r="4569" spans="3:14" x14ac:dyDescent="0.45">
      <c r="C4569">
        <v>84</v>
      </c>
      <c r="D4569">
        <f t="shared" si="145"/>
        <v>563</v>
      </c>
      <c r="E4569" t="str">
        <f t="shared" si="146"/>
        <v/>
      </c>
      <c r="F4569" s="81">
        <v>563</v>
      </c>
      <c r="G4569" s="39">
        <v>0</v>
      </c>
      <c r="H4569" s="39">
        <v>0</v>
      </c>
      <c r="I4569" s="39">
        <v>43.412927809999999</v>
      </c>
      <c r="J4569" s="39">
        <v>52.906400679999997</v>
      </c>
      <c r="K4569" s="39">
        <v>230.51</v>
      </c>
      <c r="L4569" s="81">
        <v>98</v>
      </c>
      <c r="M4569" s="81">
        <v>8</v>
      </c>
      <c r="N4569" s="81">
        <v>0.2</v>
      </c>
    </row>
    <row r="4570" spans="3:14" x14ac:dyDescent="0.45">
      <c r="C4570">
        <v>84</v>
      </c>
      <c r="D4570">
        <f t="shared" si="145"/>
        <v>563</v>
      </c>
      <c r="E4570" t="str">
        <f t="shared" si="146"/>
        <v/>
      </c>
      <c r="F4570" s="82"/>
      <c r="G4570" s="39">
        <v>32.61</v>
      </c>
      <c r="H4570" s="39">
        <v>32.612690000000001</v>
      </c>
      <c r="I4570" s="39">
        <v>43.413085700000003</v>
      </c>
      <c r="J4570" s="39">
        <v>52.906061260000001</v>
      </c>
      <c r="K4570" s="39">
        <v>230.11</v>
      </c>
      <c r="L4570" s="82"/>
      <c r="M4570" s="82"/>
      <c r="N4570" s="82"/>
    </row>
    <row r="4571" spans="3:14" x14ac:dyDescent="0.45">
      <c r="C4571">
        <v>84</v>
      </c>
      <c r="D4571">
        <f t="shared" si="145"/>
        <v>563</v>
      </c>
      <c r="E4571" t="str">
        <f t="shared" si="146"/>
        <v/>
      </c>
      <c r="F4571" s="82"/>
      <c r="G4571" s="39">
        <v>55.53</v>
      </c>
      <c r="H4571" s="39">
        <v>55.53546</v>
      </c>
      <c r="I4571" s="39">
        <v>43.413193229999997</v>
      </c>
      <c r="J4571" s="39">
        <v>52.905819729999997</v>
      </c>
      <c r="K4571" s="39">
        <v>230.31</v>
      </c>
      <c r="L4571" s="82"/>
      <c r="M4571" s="82"/>
      <c r="N4571" s="82"/>
    </row>
    <row r="4572" spans="3:14" x14ac:dyDescent="0.45">
      <c r="C4572">
        <v>84</v>
      </c>
      <c r="D4572">
        <f t="shared" si="145"/>
        <v>563</v>
      </c>
      <c r="E4572" t="str">
        <f t="shared" si="146"/>
        <v/>
      </c>
      <c r="F4572" s="82"/>
      <c r="G4572" s="39">
        <v>91.44</v>
      </c>
      <c r="H4572" s="39">
        <v>91.443879999999993</v>
      </c>
      <c r="I4572" s="39">
        <v>43.413342470000003</v>
      </c>
      <c r="J4572" s="39">
        <v>52.905426470000002</v>
      </c>
      <c r="K4572" s="39">
        <v>230.11</v>
      </c>
      <c r="L4572" s="82"/>
      <c r="M4572" s="82"/>
      <c r="N4572" s="82"/>
    </row>
    <row r="4573" spans="3:14" x14ac:dyDescent="0.45">
      <c r="C4573">
        <v>84</v>
      </c>
      <c r="D4573">
        <f t="shared" si="145"/>
        <v>563</v>
      </c>
      <c r="E4573" t="str">
        <f t="shared" si="146"/>
        <v/>
      </c>
      <c r="F4573" s="82"/>
      <c r="G4573" s="39">
        <v>132.38999999999999</v>
      </c>
      <c r="H4573" s="39">
        <v>132.3921</v>
      </c>
      <c r="I4573" s="39">
        <v>43.413512660000002</v>
      </c>
      <c r="J4573" s="39">
        <v>52.904978020000001</v>
      </c>
      <c r="K4573" s="39">
        <v>230.06</v>
      </c>
      <c r="L4573" s="82"/>
      <c r="M4573" s="82"/>
      <c r="N4573" s="82"/>
    </row>
    <row r="4574" spans="3:14" x14ac:dyDescent="0.45">
      <c r="C4574">
        <v>84</v>
      </c>
      <c r="D4574">
        <f t="shared" si="145"/>
        <v>563</v>
      </c>
      <c r="E4574" t="str">
        <f t="shared" si="146"/>
        <v/>
      </c>
      <c r="F4574" s="82"/>
      <c r="G4574" s="39">
        <v>182.58</v>
      </c>
      <c r="H4574" s="39">
        <v>182.5873</v>
      </c>
      <c r="I4574" s="39">
        <v>43.413740300000001</v>
      </c>
      <c r="J4574" s="39">
        <v>52.904442690000003</v>
      </c>
      <c r="K4574" s="39">
        <v>230.32</v>
      </c>
      <c r="L4574" s="82"/>
      <c r="M4574" s="82"/>
      <c r="N4574" s="82"/>
    </row>
    <row r="4575" spans="3:14" x14ac:dyDescent="0.45">
      <c r="C4575">
        <v>84</v>
      </c>
      <c r="D4575">
        <f t="shared" si="145"/>
        <v>563</v>
      </c>
      <c r="E4575" t="str">
        <f t="shared" si="146"/>
        <v/>
      </c>
      <c r="F4575" s="82"/>
      <c r="G4575" s="39">
        <v>197.94</v>
      </c>
      <c r="H4575" s="39">
        <v>197.94569999999999</v>
      </c>
      <c r="I4575" s="39">
        <v>43.413745329999998</v>
      </c>
      <c r="J4575" s="39">
        <v>52.90425321</v>
      </c>
      <c r="K4575" s="39">
        <v>230.12</v>
      </c>
      <c r="L4575" s="82"/>
      <c r="M4575" s="82"/>
      <c r="N4575" s="82"/>
    </row>
    <row r="4576" spans="3:14" x14ac:dyDescent="0.45">
      <c r="C4576">
        <v>84</v>
      </c>
      <c r="D4576">
        <f t="shared" si="145"/>
        <v>563</v>
      </c>
      <c r="E4576">
        <f t="shared" si="146"/>
        <v>201.23929999999999</v>
      </c>
      <c r="F4576" s="82"/>
      <c r="G4576" s="39">
        <v>201.23</v>
      </c>
      <c r="H4576" s="39">
        <v>201.23929999999999</v>
      </c>
      <c r="I4576" s="39">
        <v>43.413725759999998</v>
      </c>
      <c r="J4576" s="39">
        <v>52.904222660000002</v>
      </c>
      <c r="K4576" s="39">
        <v>230.12</v>
      </c>
      <c r="L4576" s="82"/>
      <c r="M4576" s="82"/>
      <c r="N4576" s="82"/>
    </row>
    <row r="4577" spans="3:14" x14ac:dyDescent="0.45">
      <c r="C4577">
        <v>84</v>
      </c>
      <c r="D4577">
        <f t="shared" si="145"/>
        <v>573</v>
      </c>
      <c r="E4577" t="str">
        <f t="shared" si="146"/>
        <v/>
      </c>
      <c r="F4577" s="81">
        <v>573</v>
      </c>
      <c r="G4577" s="39">
        <v>0</v>
      </c>
      <c r="H4577" s="39">
        <v>0</v>
      </c>
      <c r="I4577" s="39">
        <v>43.41382127</v>
      </c>
      <c r="J4577" s="39">
        <v>52.899314699999998</v>
      </c>
      <c r="K4577" s="39">
        <v>230.95</v>
      </c>
      <c r="L4577" s="81">
        <v>98</v>
      </c>
      <c r="M4577" s="81">
        <v>8</v>
      </c>
      <c r="N4577" s="81">
        <v>0.2</v>
      </c>
    </row>
    <row r="4578" spans="3:14" x14ac:dyDescent="0.45">
      <c r="C4578">
        <v>84</v>
      </c>
      <c r="D4578">
        <f t="shared" si="145"/>
        <v>573</v>
      </c>
      <c r="E4578">
        <f t="shared" si="146"/>
        <v>21.724710000000002</v>
      </c>
      <c r="F4578" s="82"/>
      <c r="G4578" s="39">
        <v>21.61</v>
      </c>
      <c r="H4578" s="39">
        <v>21.724710000000002</v>
      </c>
      <c r="I4578" s="39">
        <v>43.414003569999998</v>
      </c>
      <c r="J4578" s="39">
        <v>52.899407869999997</v>
      </c>
      <c r="K4578" s="39">
        <v>228.75</v>
      </c>
      <c r="L4578" s="82"/>
      <c r="M4578" s="82"/>
      <c r="N4578" s="82"/>
    </row>
    <row r="4579" spans="3:14" x14ac:dyDescent="0.45">
      <c r="C4579">
        <v>84</v>
      </c>
      <c r="D4579">
        <f t="shared" si="145"/>
        <v>946</v>
      </c>
      <c r="E4579" t="str">
        <f t="shared" si="146"/>
        <v/>
      </c>
      <c r="F4579" s="81">
        <v>946</v>
      </c>
      <c r="G4579" s="39">
        <v>0</v>
      </c>
      <c r="H4579" s="39">
        <v>0</v>
      </c>
      <c r="I4579" s="39">
        <v>43.417269529999999</v>
      </c>
      <c r="J4579" s="39">
        <v>52.899424740000001</v>
      </c>
      <c r="K4579" s="39">
        <v>230.33</v>
      </c>
      <c r="L4579" s="81">
        <v>98</v>
      </c>
      <c r="M4579" s="81">
        <v>8</v>
      </c>
      <c r="N4579" s="81">
        <v>0.2</v>
      </c>
    </row>
    <row r="4580" spans="3:14" x14ac:dyDescent="0.45">
      <c r="C4580">
        <v>84</v>
      </c>
      <c r="D4580">
        <f t="shared" si="145"/>
        <v>946</v>
      </c>
      <c r="E4580" t="str">
        <f t="shared" si="146"/>
        <v/>
      </c>
      <c r="F4580" s="82"/>
      <c r="G4580" s="39">
        <v>13.31</v>
      </c>
      <c r="H4580" s="39">
        <v>13.46814</v>
      </c>
      <c r="I4580" s="39">
        <v>43.417158839999999</v>
      </c>
      <c r="J4580" s="39">
        <v>52.89948776</v>
      </c>
      <c r="K4580" s="39">
        <v>228.3</v>
      </c>
      <c r="L4580" s="82"/>
      <c r="M4580" s="82"/>
      <c r="N4580" s="82"/>
    </row>
    <row r="4581" spans="3:14" x14ac:dyDescent="0.45">
      <c r="C4581">
        <v>84</v>
      </c>
      <c r="D4581">
        <f t="shared" si="145"/>
        <v>946</v>
      </c>
      <c r="E4581" t="str">
        <f t="shared" si="146"/>
        <v/>
      </c>
      <c r="F4581" s="82"/>
      <c r="G4581" s="39">
        <v>68.760000000000005</v>
      </c>
      <c r="H4581" s="39">
        <v>68.940060000000003</v>
      </c>
      <c r="I4581" s="39">
        <v>43.416708900000003</v>
      </c>
      <c r="J4581" s="39">
        <v>52.89978404</v>
      </c>
      <c r="K4581" s="39">
        <v>229.88</v>
      </c>
      <c r="L4581" s="82"/>
      <c r="M4581" s="82"/>
      <c r="N4581" s="82"/>
    </row>
    <row r="4582" spans="3:14" x14ac:dyDescent="0.45">
      <c r="C4582">
        <v>84</v>
      </c>
      <c r="D4582">
        <f t="shared" si="145"/>
        <v>946</v>
      </c>
      <c r="E4582" t="str">
        <f t="shared" si="146"/>
        <v/>
      </c>
      <c r="F4582" s="82"/>
      <c r="G4582" s="39">
        <v>112.56</v>
      </c>
      <c r="H4582" s="39">
        <v>112.7343</v>
      </c>
      <c r="I4582" s="39">
        <v>43.416353530000002</v>
      </c>
      <c r="J4582" s="39">
        <v>52.900018029999998</v>
      </c>
      <c r="K4582" s="39">
        <v>229.88</v>
      </c>
      <c r="L4582" s="82"/>
      <c r="M4582" s="82"/>
      <c r="N4582" s="82"/>
    </row>
    <row r="4583" spans="3:14" x14ac:dyDescent="0.45">
      <c r="C4583">
        <v>84</v>
      </c>
      <c r="D4583">
        <f t="shared" si="145"/>
        <v>946</v>
      </c>
      <c r="E4583" t="str">
        <f t="shared" si="146"/>
        <v/>
      </c>
      <c r="F4583" s="82"/>
      <c r="G4583" s="39">
        <v>160.19999999999999</v>
      </c>
      <c r="H4583" s="39">
        <v>160.38679999999999</v>
      </c>
      <c r="I4583" s="39">
        <v>43.415973389999998</v>
      </c>
      <c r="J4583" s="39">
        <v>52.900290329999997</v>
      </c>
      <c r="K4583" s="39">
        <v>229.08</v>
      </c>
      <c r="L4583" s="82"/>
      <c r="M4583" s="82"/>
      <c r="N4583" s="82"/>
    </row>
    <row r="4584" spans="3:14" x14ac:dyDescent="0.45">
      <c r="C4584">
        <v>84</v>
      </c>
      <c r="D4584">
        <f t="shared" si="145"/>
        <v>946</v>
      </c>
      <c r="E4584" t="str">
        <f t="shared" si="146"/>
        <v/>
      </c>
      <c r="F4584" s="82"/>
      <c r="G4584" s="39">
        <v>167.81</v>
      </c>
      <c r="H4584" s="39">
        <v>167.9914</v>
      </c>
      <c r="I4584" s="39">
        <v>43.415912730000002</v>
      </c>
      <c r="J4584" s="39">
        <v>52.900333779999997</v>
      </c>
      <c r="K4584" s="39">
        <v>229.28</v>
      </c>
      <c r="L4584" s="82"/>
      <c r="M4584" s="82"/>
      <c r="N4584" s="82"/>
    </row>
    <row r="4585" spans="3:14" x14ac:dyDescent="0.45">
      <c r="C4585">
        <v>84</v>
      </c>
      <c r="D4585">
        <f t="shared" si="145"/>
        <v>946</v>
      </c>
      <c r="E4585" t="str">
        <f t="shared" si="146"/>
        <v/>
      </c>
      <c r="F4585" s="82"/>
      <c r="G4585" s="39">
        <v>223.9</v>
      </c>
      <c r="H4585" s="39">
        <v>224.08920000000001</v>
      </c>
      <c r="I4585" s="39">
        <v>43.415461780000001</v>
      </c>
      <c r="J4585" s="39">
        <v>52.900645369999999</v>
      </c>
      <c r="K4585" s="39">
        <v>229.28</v>
      </c>
      <c r="L4585" s="82"/>
      <c r="M4585" s="82"/>
      <c r="N4585" s="82"/>
    </row>
    <row r="4586" spans="3:14" x14ac:dyDescent="0.45">
      <c r="C4586">
        <v>84</v>
      </c>
      <c r="D4586">
        <f t="shared" si="145"/>
        <v>946</v>
      </c>
      <c r="E4586" t="str">
        <f t="shared" si="146"/>
        <v/>
      </c>
      <c r="F4586" s="82"/>
      <c r="G4586" s="39">
        <v>240.58</v>
      </c>
      <c r="H4586" s="39">
        <v>240.76560000000001</v>
      </c>
      <c r="I4586" s="39">
        <v>43.41535674</v>
      </c>
      <c r="J4586" s="39">
        <v>52.900792379999999</v>
      </c>
      <c r="K4586" s="39">
        <v>228.88</v>
      </c>
      <c r="L4586" s="82"/>
      <c r="M4586" s="82"/>
      <c r="N4586" s="82"/>
    </row>
    <row r="4587" spans="3:14" x14ac:dyDescent="0.45">
      <c r="C4587">
        <v>84</v>
      </c>
      <c r="D4587">
        <f t="shared" si="145"/>
        <v>946</v>
      </c>
      <c r="E4587" t="str">
        <f t="shared" si="146"/>
        <v/>
      </c>
      <c r="F4587" s="82"/>
      <c r="G4587" s="39">
        <v>247.43</v>
      </c>
      <c r="H4587" s="39">
        <v>247.62190000000001</v>
      </c>
      <c r="I4587" s="39">
        <v>43.4153345</v>
      </c>
      <c r="J4587" s="39">
        <v>52.900871350000003</v>
      </c>
      <c r="K4587" s="39">
        <v>228.88</v>
      </c>
      <c r="L4587" s="82"/>
      <c r="M4587" s="82"/>
      <c r="N4587" s="82"/>
    </row>
    <row r="4588" spans="3:14" x14ac:dyDescent="0.45">
      <c r="C4588">
        <v>84</v>
      </c>
      <c r="D4588">
        <f t="shared" si="145"/>
        <v>946</v>
      </c>
      <c r="E4588">
        <f t="shared" si="146"/>
        <v>251.83420000000001</v>
      </c>
      <c r="F4588" s="82"/>
      <c r="G4588" s="39">
        <v>251.64</v>
      </c>
      <c r="H4588" s="39">
        <v>251.83420000000001</v>
      </c>
      <c r="I4588" s="39">
        <v>43.415296619999999</v>
      </c>
      <c r="J4588" s="39">
        <v>52.900873650000001</v>
      </c>
      <c r="K4588" s="39">
        <v>228.88</v>
      </c>
      <c r="L4588" s="82"/>
      <c r="M4588" s="82"/>
      <c r="N4588" s="82"/>
    </row>
    <row r="4589" spans="3:14" x14ac:dyDescent="0.45">
      <c r="C4589">
        <v>84</v>
      </c>
      <c r="D4589">
        <f t="shared" si="145"/>
        <v>1632</v>
      </c>
      <c r="E4589" t="str">
        <f t="shared" si="146"/>
        <v/>
      </c>
      <c r="F4589" s="83">
        <v>1632</v>
      </c>
      <c r="G4589" s="39">
        <v>0</v>
      </c>
      <c r="H4589" s="39">
        <v>0</v>
      </c>
      <c r="I4589" s="39">
        <v>43.416387909999997</v>
      </c>
      <c r="J4589" s="39">
        <v>52.901100120000002</v>
      </c>
      <c r="K4589" s="39">
        <v>230.28</v>
      </c>
      <c r="L4589" s="83">
        <v>98</v>
      </c>
      <c r="M4589" s="83">
        <v>8</v>
      </c>
      <c r="N4589" s="83">
        <v>0.2</v>
      </c>
    </row>
    <row r="4590" spans="3:14" x14ac:dyDescent="0.45">
      <c r="C4590">
        <v>84</v>
      </c>
      <c r="D4590">
        <f t="shared" si="145"/>
        <v>1632</v>
      </c>
      <c r="E4590" t="str">
        <f t="shared" si="146"/>
        <v/>
      </c>
      <c r="F4590" s="84"/>
      <c r="G4590" s="39">
        <v>31.34</v>
      </c>
      <c r="H4590" s="39">
        <v>31.358689999999999</v>
      </c>
      <c r="I4590" s="39">
        <v>43.416111630000003</v>
      </c>
      <c r="J4590" s="39">
        <v>52.901021839999999</v>
      </c>
      <c r="K4590" s="39">
        <v>229.28</v>
      </c>
      <c r="L4590" s="84"/>
      <c r="M4590" s="84"/>
      <c r="N4590" s="84"/>
    </row>
    <row r="4591" spans="3:14" x14ac:dyDescent="0.45">
      <c r="C4591">
        <v>84</v>
      </c>
      <c r="D4591">
        <f t="shared" si="145"/>
        <v>1632</v>
      </c>
      <c r="E4591" t="str">
        <f t="shared" si="146"/>
        <v/>
      </c>
      <c r="F4591" s="84"/>
      <c r="G4591" s="39">
        <v>57.86</v>
      </c>
      <c r="H4591" s="39">
        <v>57.878149999999998</v>
      </c>
      <c r="I4591" s="39">
        <v>43.415877930000001</v>
      </c>
      <c r="J4591" s="39">
        <v>52.900955619999998</v>
      </c>
      <c r="K4591" s="39">
        <v>228.68</v>
      </c>
      <c r="L4591" s="84"/>
      <c r="M4591" s="84"/>
      <c r="N4591" s="84"/>
    </row>
    <row r="4592" spans="3:14" x14ac:dyDescent="0.45">
      <c r="C4592">
        <v>84</v>
      </c>
      <c r="D4592">
        <f t="shared" si="145"/>
        <v>1632</v>
      </c>
      <c r="E4592" t="str">
        <f t="shared" si="146"/>
        <v/>
      </c>
      <c r="F4592" s="84"/>
      <c r="G4592" s="39">
        <v>117.94</v>
      </c>
      <c r="H4592" s="39">
        <v>117.9649</v>
      </c>
      <c r="I4592" s="39">
        <v>43.415340100000002</v>
      </c>
      <c r="J4592" s="39">
        <v>52.900877559999998</v>
      </c>
      <c r="K4592" s="39">
        <v>228.88</v>
      </c>
      <c r="L4592" s="84"/>
      <c r="M4592" s="84"/>
      <c r="N4592" s="84"/>
    </row>
    <row r="4593" spans="3:14" x14ac:dyDescent="0.45">
      <c r="C4593">
        <v>84</v>
      </c>
      <c r="D4593">
        <f t="shared" ref="D4593:D4656" si="147">IF(F4593&gt;0,F4593,F4593+D4592)</f>
        <v>1632</v>
      </c>
      <c r="E4593">
        <f t="shared" si="146"/>
        <v>122.8058</v>
      </c>
      <c r="F4593" s="84"/>
      <c r="G4593" s="39">
        <v>122.78</v>
      </c>
      <c r="H4593" s="39">
        <v>122.8058</v>
      </c>
      <c r="I4593" s="39">
        <v>43.415296619999999</v>
      </c>
      <c r="J4593" s="39">
        <v>52.900873650000001</v>
      </c>
      <c r="K4593" s="39">
        <v>228.88</v>
      </c>
      <c r="L4593" s="84"/>
      <c r="M4593" s="84"/>
      <c r="N4593" s="84"/>
    </row>
    <row r="4594" spans="3:14" x14ac:dyDescent="0.45">
      <c r="C4594">
        <v>84</v>
      </c>
      <c r="D4594">
        <f t="shared" si="147"/>
        <v>1756</v>
      </c>
      <c r="E4594" t="str">
        <f t="shared" si="146"/>
        <v/>
      </c>
      <c r="F4594" s="83">
        <v>1756</v>
      </c>
      <c r="G4594" s="39">
        <v>0</v>
      </c>
      <c r="H4594" s="39">
        <v>0</v>
      </c>
      <c r="I4594" s="39">
        <v>43.413054279999997</v>
      </c>
      <c r="J4594" s="39">
        <v>52.899659380000003</v>
      </c>
      <c r="K4594" s="39">
        <v>231.04</v>
      </c>
      <c r="L4594" s="83">
        <v>98</v>
      </c>
      <c r="M4594" s="83">
        <v>8</v>
      </c>
      <c r="N4594" s="83">
        <v>0.2</v>
      </c>
    </row>
    <row r="4595" spans="3:14" x14ac:dyDescent="0.45">
      <c r="C4595">
        <v>84</v>
      </c>
      <c r="D4595">
        <f t="shared" si="147"/>
        <v>1756</v>
      </c>
      <c r="E4595" t="str">
        <f t="shared" si="146"/>
        <v/>
      </c>
      <c r="F4595" s="84"/>
      <c r="G4595" s="39">
        <v>5.42</v>
      </c>
      <c r="H4595" s="39">
        <v>5.4756559999999999</v>
      </c>
      <c r="I4595" s="39">
        <v>43.413041870000001</v>
      </c>
      <c r="J4595" s="39">
        <v>52.899724059999997</v>
      </c>
      <c r="K4595" s="39">
        <v>230.24</v>
      </c>
      <c r="L4595" s="84"/>
      <c r="M4595" s="84"/>
      <c r="N4595" s="84"/>
    </row>
    <row r="4596" spans="3:14" x14ac:dyDescent="0.45">
      <c r="C4596">
        <v>84</v>
      </c>
      <c r="D4596">
        <f t="shared" si="147"/>
        <v>1756</v>
      </c>
      <c r="E4596" t="str">
        <f t="shared" si="146"/>
        <v/>
      </c>
      <c r="F4596" s="84"/>
      <c r="G4596" s="39">
        <v>12.39</v>
      </c>
      <c r="H4596" s="39">
        <v>12.44458</v>
      </c>
      <c r="I4596" s="39">
        <v>43.413057289999998</v>
      </c>
      <c r="J4596" s="39">
        <v>52.899807459999998</v>
      </c>
      <c r="K4596" s="39">
        <v>230.24</v>
      </c>
      <c r="L4596" s="84"/>
      <c r="M4596" s="84"/>
      <c r="N4596" s="84"/>
    </row>
    <row r="4597" spans="3:14" x14ac:dyDescent="0.45">
      <c r="C4597">
        <v>84</v>
      </c>
      <c r="D4597">
        <f t="shared" si="147"/>
        <v>1756</v>
      </c>
      <c r="E4597">
        <f t="shared" si="146"/>
        <v>16.615179999999999</v>
      </c>
      <c r="F4597" s="84"/>
      <c r="G4597" s="39">
        <v>16.559999999999999</v>
      </c>
      <c r="H4597" s="39">
        <v>16.615179999999999</v>
      </c>
      <c r="I4597" s="39">
        <v>43.413066919999999</v>
      </c>
      <c r="J4597" s="39">
        <v>52.899857230000002</v>
      </c>
      <c r="K4597" s="39">
        <v>230.24</v>
      </c>
      <c r="L4597" s="84"/>
      <c r="M4597" s="84"/>
      <c r="N4597" s="84"/>
    </row>
    <row r="4598" spans="3:14" x14ac:dyDescent="0.45">
      <c r="C4598">
        <v>84</v>
      </c>
      <c r="D4598">
        <f t="shared" si="147"/>
        <v>2157</v>
      </c>
      <c r="E4598" t="str">
        <f t="shared" si="146"/>
        <v/>
      </c>
      <c r="F4598" s="83">
        <v>2157</v>
      </c>
      <c r="G4598" s="39">
        <v>0</v>
      </c>
      <c r="H4598" s="39">
        <v>0</v>
      </c>
      <c r="I4598" s="39">
        <v>43.420236539999998</v>
      </c>
      <c r="J4598" s="39">
        <v>52.895164440000002</v>
      </c>
      <c r="K4598" s="39">
        <v>222.41</v>
      </c>
      <c r="L4598" s="83">
        <v>98</v>
      </c>
      <c r="M4598" s="83">
        <v>8</v>
      </c>
      <c r="N4598" s="83">
        <v>0.2</v>
      </c>
    </row>
    <row r="4599" spans="3:14" x14ac:dyDescent="0.45">
      <c r="C4599">
        <v>84</v>
      </c>
      <c r="D4599">
        <f t="shared" si="147"/>
        <v>2157</v>
      </c>
      <c r="E4599" t="str">
        <f t="shared" si="146"/>
        <v/>
      </c>
      <c r="F4599" s="84"/>
      <c r="G4599" s="39">
        <v>6.93</v>
      </c>
      <c r="H4599" s="39">
        <v>6.9286190000000003</v>
      </c>
      <c r="I4599" s="39">
        <v>43.420174269999997</v>
      </c>
      <c r="J4599" s="39">
        <v>52.895159800000002</v>
      </c>
      <c r="K4599" s="39">
        <v>222.41</v>
      </c>
      <c r="L4599" s="84"/>
      <c r="M4599" s="84"/>
      <c r="N4599" s="84"/>
    </row>
    <row r="4600" spans="3:14" x14ac:dyDescent="0.45">
      <c r="C4600">
        <v>84</v>
      </c>
      <c r="D4600">
        <f t="shared" si="147"/>
        <v>2157</v>
      </c>
      <c r="E4600" t="str">
        <f t="shared" si="146"/>
        <v/>
      </c>
      <c r="F4600" s="84"/>
      <c r="G4600" s="39">
        <v>16.510000000000002</v>
      </c>
      <c r="H4600" s="39">
        <v>16.52844</v>
      </c>
      <c r="I4600" s="39">
        <v>43.420088229999998</v>
      </c>
      <c r="J4600" s="39">
        <v>52.895151720000001</v>
      </c>
      <c r="K4600" s="39">
        <v>221.81</v>
      </c>
      <c r="L4600" s="84"/>
      <c r="M4600" s="84"/>
      <c r="N4600" s="84"/>
    </row>
    <row r="4601" spans="3:14" x14ac:dyDescent="0.45">
      <c r="C4601">
        <v>84</v>
      </c>
      <c r="D4601">
        <f t="shared" si="147"/>
        <v>2157</v>
      </c>
      <c r="E4601" t="str">
        <f t="shared" si="146"/>
        <v/>
      </c>
      <c r="F4601" s="84"/>
      <c r="G4601" s="39">
        <v>43.67</v>
      </c>
      <c r="H4601" s="39">
        <v>43.68683</v>
      </c>
      <c r="I4601" s="39">
        <v>43.419843929999999</v>
      </c>
      <c r="J4601" s="39">
        <v>52.895140599999998</v>
      </c>
      <c r="K4601" s="39">
        <v>221.61</v>
      </c>
      <c r="L4601" s="84"/>
      <c r="M4601" s="84"/>
      <c r="N4601" s="84"/>
    </row>
    <row r="4602" spans="3:14" x14ac:dyDescent="0.45">
      <c r="C4602">
        <v>84</v>
      </c>
      <c r="D4602">
        <f t="shared" si="147"/>
        <v>2157</v>
      </c>
      <c r="E4602" t="str">
        <f t="shared" si="146"/>
        <v/>
      </c>
      <c r="F4602" s="84"/>
      <c r="G4602" s="39">
        <v>91.44</v>
      </c>
      <c r="H4602" s="39">
        <v>91.459509999999995</v>
      </c>
      <c r="I4602" s="39">
        <v>43.419414060000001</v>
      </c>
      <c r="J4602" s="39">
        <v>52.895126179999998</v>
      </c>
      <c r="K4602" s="39">
        <v>221.61</v>
      </c>
      <c r="L4602" s="84"/>
      <c r="M4602" s="84"/>
      <c r="N4602" s="84"/>
    </row>
    <row r="4603" spans="3:14" x14ac:dyDescent="0.45">
      <c r="C4603">
        <v>84</v>
      </c>
      <c r="D4603">
        <f t="shared" si="147"/>
        <v>2157</v>
      </c>
      <c r="E4603" t="str">
        <f t="shared" si="146"/>
        <v/>
      </c>
      <c r="F4603" s="84"/>
      <c r="G4603" s="39">
        <v>91.77</v>
      </c>
      <c r="H4603" s="39">
        <v>91.785039999999995</v>
      </c>
      <c r="I4603" s="39">
        <v>43.41941113</v>
      </c>
      <c r="J4603" s="39">
        <v>52.895126079999997</v>
      </c>
      <c r="K4603" s="39">
        <v>221.61</v>
      </c>
      <c r="L4603" s="84"/>
      <c r="M4603" s="84"/>
      <c r="N4603" s="84"/>
    </row>
    <row r="4604" spans="3:14" x14ac:dyDescent="0.45">
      <c r="C4604">
        <v>84</v>
      </c>
      <c r="D4604">
        <f t="shared" si="147"/>
        <v>2157</v>
      </c>
      <c r="E4604" t="str">
        <f t="shared" si="146"/>
        <v/>
      </c>
      <c r="F4604" s="84"/>
      <c r="G4604" s="39">
        <v>125.54</v>
      </c>
      <c r="H4604" s="39">
        <v>125.57089999999999</v>
      </c>
      <c r="I4604" s="39">
        <v>43.419107439999998</v>
      </c>
      <c r="J4604" s="39">
        <v>52.89514398</v>
      </c>
      <c r="K4604" s="39">
        <v>222.61</v>
      </c>
      <c r="L4604" s="84"/>
      <c r="M4604" s="84"/>
      <c r="N4604" s="84"/>
    </row>
    <row r="4605" spans="3:14" x14ac:dyDescent="0.45">
      <c r="C4605">
        <v>84</v>
      </c>
      <c r="D4605">
        <f t="shared" si="147"/>
        <v>2157</v>
      </c>
      <c r="E4605">
        <f t="shared" si="146"/>
        <v>129.6259</v>
      </c>
      <c r="F4605" s="84"/>
      <c r="G4605" s="39">
        <v>129.59</v>
      </c>
      <c r="H4605" s="39">
        <v>129.6259</v>
      </c>
      <c r="I4605" s="39">
        <v>43.41907234</v>
      </c>
      <c r="J4605" s="39">
        <v>52.895130270000003</v>
      </c>
      <c r="K4605" s="39">
        <v>222.61</v>
      </c>
      <c r="L4605" s="84"/>
      <c r="M4605" s="84"/>
      <c r="N4605" s="84"/>
    </row>
    <row r="4606" spans="3:14" x14ac:dyDescent="0.45">
      <c r="C4606">
        <v>84</v>
      </c>
      <c r="D4606">
        <f t="shared" si="147"/>
        <v>2457</v>
      </c>
      <c r="E4606" t="str">
        <f t="shared" si="146"/>
        <v/>
      </c>
      <c r="F4606" s="83">
        <v>2457</v>
      </c>
      <c r="G4606" s="39">
        <v>0</v>
      </c>
      <c r="H4606" s="39">
        <v>0</v>
      </c>
      <c r="I4606" s="39">
        <v>43.412920370000002</v>
      </c>
      <c r="J4606" s="39">
        <v>52.9020248</v>
      </c>
      <c r="K4606" s="39">
        <v>229.28</v>
      </c>
      <c r="L4606" s="83">
        <v>98</v>
      </c>
      <c r="M4606" s="83">
        <v>8</v>
      </c>
      <c r="N4606" s="83">
        <v>0.2</v>
      </c>
    </row>
    <row r="4607" spans="3:14" x14ac:dyDescent="0.45">
      <c r="C4607">
        <v>84</v>
      </c>
      <c r="D4607">
        <f t="shared" si="147"/>
        <v>2457</v>
      </c>
      <c r="E4607" t="str">
        <f t="shared" si="146"/>
        <v/>
      </c>
      <c r="F4607" s="84"/>
      <c r="G4607" s="39">
        <v>17.34</v>
      </c>
      <c r="H4607" s="39">
        <v>17.3508</v>
      </c>
      <c r="I4607" s="39">
        <v>43.412776299999997</v>
      </c>
      <c r="J4607" s="39">
        <v>52.901942429999998</v>
      </c>
      <c r="K4607" s="39">
        <v>228.68</v>
      </c>
      <c r="L4607" s="84"/>
      <c r="M4607" s="84"/>
      <c r="N4607" s="84"/>
    </row>
    <row r="4608" spans="3:14" x14ac:dyDescent="0.45">
      <c r="C4608">
        <v>84</v>
      </c>
      <c r="D4608">
        <f t="shared" si="147"/>
        <v>2457</v>
      </c>
      <c r="E4608" t="str">
        <f t="shared" si="146"/>
        <v/>
      </c>
      <c r="F4608" s="84"/>
      <c r="G4608" s="39">
        <v>34.15</v>
      </c>
      <c r="H4608" s="39">
        <v>34.168379999999999</v>
      </c>
      <c r="I4608" s="39">
        <v>43.412644749999998</v>
      </c>
      <c r="J4608" s="39">
        <v>52.901839840000001</v>
      </c>
      <c r="K4608" s="39">
        <v>228.28</v>
      </c>
      <c r="L4608" s="84"/>
      <c r="M4608" s="84"/>
      <c r="N4608" s="84"/>
    </row>
    <row r="4609" spans="3:14" x14ac:dyDescent="0.45">
      <c r="C4609">
        <v>84</v>
      </c>
      <c r="D4609">
        <f t="shared" si="147"/>
        <v>2457</v>
      </c>
      <c r="E4609" t="str">
        <f t="shared" si="146"/>
        <v/>
      </c>
      <c r="F4609" s="84"/>
      <c r="G4609" s="39">
        <v>82.15</v>
      </c>
      <c r="H4609" s="39">
        <v>82.187700000000007</v>
      </c>
      <c r="I4609" s="39">
        <v>43.412279130000002</v>
      </c>
      <c r="J4609" s="39">
        <v>52.901524109999997</v>
      </c>
      <c r="K4609" s="39">
        <v>229.68</v>
      </c>
      <c r="L4609" s="84"/>
      <c r="M4609" s="84"/>
      <c r="N4609" s="84"/>
    </row>
    <row r="4610" spans="3:14" x14ac:dyDescent="0.45">
      <c r="C4610">
        <v>84</v>
      </c>
      <c r="D4610">
        <f t="shared" si="147"/>
        <v>2457</v>
      </c>
      <c r="E4610" t="str">
        <f t="shared" si="146"/>
        <v/>
      </c>
      <c r="F4610" s="84"/>
      <c r="G4610" s="39">
        <v>91.44</v>
      </c>
      <c r="H4610" s="39">
        <v>91.475549999999998</v>
      </c>
      <c r="I4610" s="39">
        <v>43.412207209999998</v>
      </c>
      <c r="J4610" s="39">
        <v>52.901465649999999</v>
      </c>
      <c r="K4610" s="39">
        <v>229.68</v>
      </c>
      <c r="L4610" s="84"/>
      <c r="M4610" s="84"/>
      <c r="N4610" s="84"/>
    </row>
    <row r="4611" spans="3:14" x14ac:dyDescent="0.45">
      <c r="C4611">
        <v>84</v>
      </c>
      <c r="D4611">
        <f t="shared" si="147"/>
        <v>2457</v>
      </c>
      <c r="E4611" t="str">
        <f t="shared" si="146"/>
        <v/>
      </c>
      <c r="F4611" s="84"/>
      <c r="G4611" s="39">
        <v>130.25</v>
      </c>
      <c r="H4611" s="39">
        <v>130.28729999999999</v>
      </c>
      <c r="I4611" s="39">
        <v>43.411906680000001</v>
      </c>
      <c r="J4611" s="39">
        <v>52.901221380000003</v>
      </c>
      <c r="K4611" s="39">
        <v>229.44</v>
      </c>
      <c r="L4611" s="84"/>
      <c r="M4611" s="84"/>
      <c r="N4611" s="84"/>
    </row>
    <row r="4612" spans="3:14" x14ac:dyDescent="0.45">
      <c r="C4612">
        <v>84</v>
      </c>
      <c r="D4612">
        <f t="shared" si="147"/>
        <v>2457</v>
      </c>
      <c r="E4612" t="str">
        <f t="shared" ref="E4612:E4675" si="148">IF(G4613=0,H4612,"")</f>
        <v/>
      </c>
      <c r="F4612" s="84"/>
      <c r="G4612" s="39">
        <v>139.09</v>
      </c>
      <c r="H4612" s="39">
        <v>139.1345</v>
      </c>
      <c r="I4612" s="39">
        <v>43.411858549999998</v>
      </c>
      <c r="J4612" s="39">
        <v>52.901134499999998</v>
      </c>
      <c r="K4612" s="39">
        <v>229.84</v>
      </c>
      <c r="L4612" s="84"/>
      <c r="M4612" s="84"/>
      <c r="N4612" s="84"/>
    </row>
    <row r="4613" spans="3:14" x14ac:dyDescent="0.45">
      <c r="C4613">
        <v>84</v>
      </c>
      <c r="D4613">
        <f t="shared" si="147"/>
        <v>2457</v>
      </c>
      <c r="E4613">
        <f t="shared" si="148"/>
        <v>141.84790000000001</v>
      </c>
      <c r="F4613" s="84"/>
      <c r="G4613" s="39">
        <v>141.80000000000001</v>
      </c>
      <c r="H4613" s="39">
        <v>141.84790000000001</v>
      </c>
      <c r="I4613" s="39">
        <v>43.411836540000003</v>
      </c>
      <c r="J4613" s="39">
        <v>52.901148999999997</v>
      </c>
      <c r="K4613" s="39">
        <v>229.84</v>
      </c>
      <c r="L4613" s="84"/>
      <c r="M4613" s="84"/>
      <c r="N4613" s="84"/>
    </row>
    <row r="4614" spans="3:14" x14ac:dyDescent="0.45">
      <c r="C4614">
        <v>84</v>
      </c>
      <c r="D4614">
        <f t="shared" si="147"/>
        <v>2751</v>
      </c>
      <c r="E4614" t="str">
        <f t="shared" si="148"/>
        <v/>
      </c>
      <c r="F4614" s="83">
        <v>2751</v>
      </c>
      <c r="G4614" s="39">
        <v>0</v>
      </c>
      <c r="H4614" s="39">
        <v>0</v>
      </c>
      <c r="I4614" s="39">
        <v>43.417476749999999</v>
      </c>
      <c r="J4614" s="39">
        <v>52.901023430000002</v>
      </c>
      <c r="K4614" s="39">
        <v>230.5</v>
      </c>
      <c r="L4614" s="83">
        <v>98</v>
      </c>
      <c r="M4614" s="83">
        <v>8</v>
      </c>
      <c r="N4614" s="83">
        <v>0.2</v>
      </c>
    </row>
    <row r="4615" spans="3:14" x14ac:dyDescent="0.45">
      <c r="C4615">
        <v>84</v>
      </c>
      <c r="D4615">
        <f t="shared" si="147"/>
        <v>2751</v>
      </c>
      <c r="E4615" t="str">
        <f t="shared" si="148"/>
        <v/>
      </c>
      <c r="F4615" s="84"/>
      <c r="G4615" s="39">
        <v>4.0199999999999996</v>
      </c>
      <c r="H4615" s="39">
        <v>4.0988150000000001</v>
      </c>
      <c r="I4615" s="39">
        <v>43.417449300000001</v>
      </c>
      <c r="J4615" s="39">
        <v>52.900991099999999</v>
      </c>
      <c r="K4615" s="39">
        <v>229.7</v>
      </c>
      <c r="L4615" s="84"/>
      <c r="M4615" s="84"/>
      <c r="N4615" s="84"/>
    </row>
    <row r="4616" spans="3:14" x14ac:dyDescent="0.45">
      <c r="C4616">
        <v>84</v>
      </c>
      <c r="D4616">
        <f t="shared" si="147"/>
        <v>2751</v>
      </c>
      <c r="E4616" t="str">
        <f t="shared" si="148"/>
        <v/>
      </c>
      <c r="F4616" s="84"/>
      <c r="G4616" s="39">
        <v>43.8</v>
      </c>
      <c r="H4616" s="39">
        <v>43.876460000000002</v>
      </c>
      <c r="I4616" s="39">
        <v>43.41709333</v>
      </c>
      <c r="J4616" s="39">
        <v>52.900938490000001</v>
      </c>
      <c r="K4616" s="39">
        <v>229.5</v>
      </c>
      <c r="L4616" s="84"/>
      <c r="M4616" s="84"/>
      <c r="N4616" s="84"/>
    </row>
    <row r="4617" spans="3:14" x14ac:dyDescent="0.45">
      <c r="C4617">
        <v>84</v>
      </c>
      <c r="D4617">
        <f t="shared" si="147"/>
        <v>2751</v>
      </c>
      <c r="E4617" t="str">
        <f t="shared" si="148"/>
        <v/>
      </c>
      <c r="F4617" s="84"/>
      <c r="G4617" s="39">
        <v>91.44</v>
      </c>
      <c r="H4617" s="39">
        <v>91.521180000000001</v>
      </c>
      <c r="I4617" s="39">
        <v>43.416664769999997</v>
      </c>
      <c r="J4617" s="39">
        <v>52.900917829999997</v>
      </c>
      <c r="K4617" s="39">
        <v>229.08</v>
      </c>
      <c r="L4617" s="84"/>
      <c r="M4617" s="84"/>
      <c r="N4617" s="84"/>
    </row>
    <row r="4618" spans="3:14" x14ac:dyDescent="0.45">
      <c r="C4618">
        <v>84</v>
      </c>
      <c r="D4618">
        <f t="shared" si="147"/>
        <v>2751</v>
      </c>
      <c r="E4618" t="str">
        <f t="shared" si="148"/>
        <v/>
      </c>
      <c r="F4618" s="84"/>
      <c r="G4618" s="39">
        <v>95.37</v>
      </c>
      <c r="H4618" s="39">
        <v>95.448830000000001</v>
      </c>
      <c r="I4618" s="39">
        <v>43.416629440000001</v>
      </c>
      <c r="J4618" s="39">
        <v>52.900916129999999</v>
      </c>
      <c r="K4618" s="39">
        <v>229.08</v>
      </c>
      <c r="L4618" s="84"/>
      <c r="M4618" s="84"/>
      <c r="N4618" s="84"/>
    </row>
    <row r="4619" spans="3:14" x14ac:dyDescent="0.45">
      <c r="C4619">
        <v>84</v>
      </c>
      <c r="D4619">
        <f t="shared" si="147"/>
        <v>2751</v>
      </c>
      <c r="E4619" t="str">
        <f t="shared" si="148"/>
        <v/>
      </c>
      <c r="F4619" s="84"/>
      <c r="G4619" s="39">
        <v>144.85</v>
      </c>
      <c r="H4619" s="39">
        <v>144.928</v>
      </c>
      <c r="I4619" s="39">
        <v>43.416184100000002</v>
      </c>
      <c r="J4619" s="39">
        <v>52.90091503</v>
      </c>
      <c r="K4619" s="39">
        <v>228.68</v>
      </c>
      <c r="L4619" s="84"/>
      <c r="M4619" s="84"/>
      <c r="N4619" s="84"/>
    </row>
    <row r="4620" spans="3:14" x14ac:dyDescent="0.45">
      <c r="C4620">
        <v>84</v>
      </c>
      <c r="D4620">
        <f t="shared" si="147"/>
        <v>2751</v>
      </c>
      <c r="E4620" t="str">
        <f t="shared" si="148"/>
        <v/>
      </c>
      <c r="F4620" s="84"/>
      <c r="G4620" s="39">
        <v>182.88</v>
      </c>
      <c r="H4620" s="39">
        <v>182.96279999999999</v>
      </c>
      <c r="I4620" s="39">
        <v>43.415842220000002</v>
      </c>
      <c r="J4620" s="39">
        <v>52.900890529999998</v>
      </c>
      <c r="K4620" s="39">
        <v>228.68</v>
      </c>
      <c r="L4620" s="84"/>
      <c r="M4620" s="84"/>
      <c r="N4620" s="84"/>
    </row>
    <row r="4621" spans="3:14" x14ac:dyDescent="0.45">
      <c r="C4621">
        <v>84</v>
      </c>
      <c r="D4621">
        <f t="shared" si="147"/>
        <v>2751</v>
      </c>
      <c r="E4621" t="str">
        <f t="shared" si="148"/>
        <v/>
      </c>
      <c r="F4621" s="84"/>
      <c r="G4621" s="39">
        <v>207.79</v>
      </c>
      <c r="H4621" s="39">
        <v>207.88059999999999</v>
      </c>
      <c r="I4621" s="39">
        <v>43.415618270000003</v>
      </c>
      <c r="J4621" s="39">
        <v>52.900874479999999</v>
      </c>
      <c r="K4621" s="39">
        <v>229.08</v>
      </c>
      <c r="L4621" s="84"/>
      <c r="M4621" s="84"/>
      <c r="N4621" s="84"/>
    </row>
    <row r="4622" spans="3:14" x14ac:dyDescent="0.45">
      <c r="C4622">
        <v>84</v>
      </c>
      <c r="D4622">
        <f t="shared" si="147"/>
        <v>2751</v>
      </c>
      <c r="E4622" t="str">
        <f t="shared" si="148"/>
        <v/>
      </c>
      <c r="F4622" s="84"/>
      <c r="G4622" s="39">
        <v>239</v>
      </c>
      <c r="H4622" s="39">
        <v>239.08699999999999</v>
      </c>
      <c r="I4622" s="39">
        <v>43.415337450000003</v>
      </c>
      <c r="J4622" s="39">
        <v>52.900881949999999</v>
      </c>
      <c r="K4622" s="39">
        <v>228.88</v>
      </c>
      <c r="L4622" s="84"/>
      <c r="M4622" s="84"/>
      <c r="N4622" s="84"/>
    </row>
    <row r="4623" spans="3:14" x14ac:dyDescent="0.45">
      <c r="C4623">
        <v>84</v>
      </c>
      <c r="D4623">
        <f t="shared" si="147"/>
        <v>2751</v>
      </c>
      <c r="E4623">
        <f t="shared" si="148"/>
        <v>243.6721</v>
      </c>
      <c r="F4623" s="84"/>
      <c r="G4623" s="39">
        <v>243.59</v>
      </c>
      <c r="H4623" s="39">
        <v>243.6721</v>
      </c>
      <c r="I4623" s="39">
        <v>43.415296619999999</v>
      </c>
      <c r="J4623" s="39">
        <v>52.900873650000001</v>
      </c>
      <c r="K4623" s="39">
        <v>228.88</v>
      </c>
      <c r="L4623" s="84"/>
      <c r="M4623" s="84"/>
      <c r="N4623" s="84"/>
    </row>
    <row r="4624" spans="3:14" x14ac:dyDescent="0.45">
      <c r="C4624">
        <v>84</v>
      </c>
      <c r="D4624">
        <f t="shared" si="147"/>
        <v>2753</v>
      </c>
      <c r="E4624" t="str">
        <f t="shared" si="148"/>
        <v/>
      </c>
      <c r="F4624" s="81">
        <v>2753</v>
      </c>
      <c r="G4624" s="39">
        <v>0</v>
      </c>
      <c r="H4624" s="39">
        <v>0</v>
      </c>
      <c r="I4624" s="39">
        <v>43.412365100000002</v>
      </c>
      <c r="J4624" s="39">
        <v>52.906118300000003</v>
      </c>
      <c r="K4624" s="39">
        <v>230.51</v>
      </c>
      <c r="L4624" s="81">
        <v>98</v>
      </c>
      <c r="M4624" s="81">
        <v>8</v>
      </c>
      <c r="N4624" s="81">
        <v>0.2</v>
      </c>
    </row>
    <row r="4625" spans="3:14" x14ac:dyDescent="0.45">
      <c r="C4625">
        <v>84</v>
      </c>
      <c r="D4625">
        <f t="shared" si="147"/>
        <v>2753</v>
      </c>
      <c r="E4625" t="str">
        <f t="shared" si="148"/>
        <v/>
      </c>
      <c r="F4625" s="82"/>
      <c r="G4625" s="39">
        <v>2.19</v>
      </c>
      <c r="H4625" s="39">
        <v>2.190588</v>
      </c>
      <c r="I4625" s="39">
        <v>43.412355310000002</v>
      </c>
      <c r="J4625" s="39">
        <v>52.906141779999999</v>
      </c>
      <c r="K4625" s="39">
        <v>230.51</v>
      </c>
      <c r="L4625" s="82"/>
      <c r="M4625" s="82"/>
      <c r="N4625" s="82"/>
    </row>
    <row r="4626" spans="3:14" x14ac:dyDescent="0.45">
      <c r="C4626">
        <v>84</v>
      </c>
      <c r="D4626">
        <f t="shared" si="147"/>
        <v>2753</v>
      </c>
      <c r="E4626" t="str">
        <f t="shared" si="148"/>
        <v/>
      </c>
      <c r="F4626" s="82"/>
      <c r="G4626" s="39">
        <v>59.55</v>
      </c>
      <c r="H4626" s="39">
        <v>59.552</v>
      </c>
      <c r="I4626" s="39">
        <v>43.412734370000003</v>
      </c>
      <c r="J4626" s="39">
        <v>52.905660930000003</v>
      </c>
      <c r="K4626" s="39">
        <v>230.51</v>
      </c>
      <c r="L4626" s="82"/>
      <c r="M4626" s="82"/>
      <c r="N4626" s="82"/>
    </row>
    <row r="4627" spans="3:14" x14ac:dyDescent="0.45">
      <c r="C4627">
        <v>84</v>
      </c>
      <c r="D4627">
        <f t="shared" si="147"/>
        <v>2753</v>
      </c>
      <c r="E4627" t="str">
        <f t="shared" si="148"/>
        <v/>
      </c>
      <c r="F4627" s="82"/>
      <c r="G4627" s="39">
        <v>91.44</v>
      </c>
      <c r="H4627" s="39">
        <v>91.44</v>
      </c>
      <c r="I4627" s="39">
        <v>43.41293039</v>
      </c>
      <c r="J4627" s="39">
        <v>52.905373339999997</v>
      </c>
      <c r="K4627" s="39">
        <v>230.51</v>
      </c>
      <c r="L4627" s="82"/>
      <c r="M4627" s="82"/>
      <c r="N4627" s="82"/>
    </row>
    <row r="4628" spans="3:14" x14ac:dyDescent="0.45">
      <c r="C4628">
        <v>84</v>
      </c>
      <c r="D4628">
        <f t="shared" si="147"/>
        <v>2753</v>
      </c>
      <c r="E4628" t="str">
        <f t="shared" si="148"/>
        <v/>
      </c>
      <c r="F4628" s="82"/>
      <c r="G4628" s="39">
        <v>112.24</v>
      </c>
      <c r="H4628" s="39">
        <v>112.2497</v>
      </c>
      <c r="I4628" s="39">
        <v>43.41305826</v>
      </c>
      <c r="J4628" s="39">
        <v>52.905185750000001</v>
      </c>
      <c r="K4628" s="39">
        <v>229.91</v>
      </c>
      <c r="L4628" s="82"/>
      <c r="M4628" s="82"/>
      <c r="N4628" s="82"/>
    </row>
    <row r="4629" spans="3:14" x14ac:dyDescent="0.45">
      <c r="C4629">
        <v>84</v>
      </c>
      <c r="D4629">
        <f t="shared" si="147"/>
        <v>2753</v>
      </c>
      <c r="E4629" t="str">
        <f t="shared" si="148"/>
        <v/>
      </c>
      <c r="F4629" s="82"/>
      <c r="G4629" s="39">
        <v>148.88</v>
      </c>
      <c r="H4629" s="39">
        <v>148.89519999999999</v>
      </c>
      <c r="I4629" s="39">
        <v>43.413274889999997</v>
      </c>
      <c r="J4629" s="39">
        <v>52.904844590000003</v>
      </c>
      <c r="K4629" s="39">
        <v>229.51</v>
      </c>
      <c r="L4629" s="82"/>
      <c r="M4629" s="82"/>
      <c r="N4629" s="82"/>
    </row>
    <row r="4630" spans="3:14" x14ac:dyDescent="0.45">
      <c r="C4630">
        <v>84</v>
      </c>
      <c r="D4630">
        <f t="shared" si="147"/>
        <v>2753</v>
      </c>
      <c r="E4630" t="str">
        <f t="shared" si="148"/>
        <v/>
      </c>
      <c r="F4630" s="82"/>
      <c r="G4630" s="39">
        <v>182.88</v>
      </c>
      <c r="H4630" s="39">
        <v>182.9289</v>
      </c>
      <c r="I4630" s="39">
        <v>43.413481320000002</v>
      </c>
      <c r="J4630" s="39">
        <v>52.904534750000003</v>
      </c>
      <c r="K4630" s="39">
        <v>231.12</v>
      </c>
      <c r="L4630" s="82"/>
      <c r="M4630" s="82"/>
      <c r="N4630" s="82"/>
    </row>
    <row r="4631" spans="3:14" x14ac:dyDescent="0.45">
      <c r="C4631">
        <v>84</v>
      </c>
      <c r="D4631">
        <f t="shared" si="147"/>
        <v>2753</v>
      </c>
      <c r="E4631" t="str">
        <f t="shared" si="148"/>
        <v/>
      </c>
      <c r="F4631" s="82"/>
      <c r="G4631" s="39">
        <v>218.07</v>
      </c>
      <c r="H4631" s="39">
        <v>218.13749999999999</v>
      </c>
      <c r="I4631" s="39">
        <v>43.41369503</v>
      </c>
      <c r="J4631" s="39">
        <v>52.904213990000002</v>
      </c>
      <c r="K4631" s="39">
        <v>230.12</v>
      </c>
      <c r="L4631" s="82"/>
      <c r="M4631" s="82"/>
      <c r="N4631" s="82"/>
    </row>
    <row r="4632" spans="3:14" x14ac:dyDescent="0.45">
      <c r="C4632">
        <v>84</v>
      </c>
      <c r="D4632">
        <f t="shared" si="147"/>
        <v>2753</v>
      </c>
      <c r="E4632">
        <f t="shared" si="148"/>
        <v>221.62309999999999</v>
      </c>
      <c r="F4632" s="82"/>
      <c r="G4632" s="39">
        <v>221.56</v>
      </c>
      <c r="H4632" s="39">
        <v>221.62309999999999</v>
      </c>
      <c r="I4632" s="39">
        <v>43.413725759999998</v>
      </c>
      <c r="J4632" s="39">
        <v>52.904222660000002</v>
      </c>
      <c r="K4632" s="39">
        <v>230.12</v>
      </c>
      <c r="L4632" s="82"/>
      <c r="M4632" s="82"/>
      <c r="N4632" s="82"/>
    </row>
    <row r="4633" spans="3:14" x14ac:dyDescent="0.45">
      <c r="C4633">
        <v>84</v>
      </c>
      <c r="D4633">
        <f t="shared" si="147"/>
        <v>2794</v>
      </c>
      <c r="E4633" t="str">
        <f t="shared" si="148"/>
        <v/>
      </c>
      <c r="F4633" s="83">
        <v>2794</v>
      </c>
      <c r="G4633" s="39">
        <v>0</v>
      </c>
      <c r="H4633" s="39">
        <v>0</v>
      </c>
      <c r="I4633" s="39">
        <v>43.40998811</v>
      </c>
      <c r="J4633" s="39">
        <v>52.90314094</v>
      </c>
      <c r="K4633" s="39">
        <v>229.7</v>
      </c>
      <c r="L4633" s="83">
        <v>98</v>
      </c>
      <c r="M4633" s="83">
        <v>8</v>
      </c>
      <c r="N4633" s="83">
        <v>0.2</v>
      </c>
    </row>
    <row r="4634" spans="3:14" x14ac:dyDescent="0.45">
      <c r="C4634">
        <v>84</v>
      </c>
      <c r="D4634">
        <f t="shared" si="147"/>
        <v>2794</v>
      </c>
      <c r="E4634" t="str">
        <f t="shared" si="148"/>
        <v/>
      </c>
      <c r="F4634" s="84"/>
      <c r="G4634" s="39">
        <v>31.57</v>
      </c>
      <c r="H4634" s="39">
        <v>31.567959999999999</v>
      </c>
      <c r="I4634" s="39">
        <v>43.410270339999997</v>
      </c>
      <c r="J4634" s="39">
        <v>52.903185819999997</v>
      </c>
      <c r="K4634" s="39">
        <v>230.1</v>
      </c>
      <c r="L4634" s="84"/>
      <c r="M4634" s="84"/>
      <c r="N4634" s="84"/>
    </row>
    <row r="4635" spans="3:14" x14ac:dyDescent="0.45">
      <c r="C4635">
        <v>84</v>
      </c>
      <c r="D4635">
        <f t="shared" si="147"/>
        <v>2794</v>
      </c>
      <c r="E4635" t="str">
        <f t="shared" si="148"/>
        <v/>
      </c>
      <c r="F4635" s="84"/>
      <c r="G4635" s="39">
        <v>52.76</v>
      </c>
      <c r="H4635" s="39">
        <v>52.758879999999998</v>
      </c>
      <c r="I4635" s="39">
        <v>43.410460280000002</v>
      </c>
      <c r="J4635" s="39">
        <v>52.90320964</v>
      </c>
      <c r="K4635" s="39">
        <v>229.9</v>
      </c>
      <c r="L4635" s="84"/>
      <c r="M4635" s="84"/>
      <c r="N4635" s="84"/>
    </row>
    <row r="4636" spans="3:14" x14ac:dyDescent="0.45">
      <c r="C4636">
        <v>84</v>
      </c>
      <c r="D4636">
        <f t="shared" si="147"/>
        <v>2794</v>
      </c>
      <c r="E4636" t="str">
        <f t="shared" si="148"/>
        <v/>
      </c>
      <c r="F4636" s="84"/>
      <c r="G4636" s="39">
        <v>53.96</v>
      </c>
      <c r="H4636" s="39">
        <v>53.960270000000001</v>
      </c>
      <c r="I4636" s="39">
        <v>43.410470490000002</v>
      </c>
      <c r="J4636" s="39">
        <v>52.903214509999998</v>
      </c>
      <c r="K4636" s="39">
        <v>229.9</v>
      </c>
      <c r="L4636" s="84"/>
      <c r="M4636" s="84"/>
      <c r="N4636" s="84"/>
    </row>
    <row r="4637" spans="3:14" x14ac:dyDescent="0.45">
      <c r="C4637">
        <v>84</v>
      </c>
      <c r="D4637">
        <f t="shared" si="147"/>
        <v>2794</v>
      </c>
      <c r="E4637" t="str">
        <f t="shared" si="148"/>
        <v/>
      </c>
      <c r="F4637" s="84"/>
      <c r="G4637" s="39">
        <v>91.44</v>
      </c>
      <c r="H4637" s="39">
        <v>91.444010000000006</v>
      </c>
      <c r="I4637" s="39">
        <v>43.41080487</v>
      </c>
      <c r="J4637" s="39">
        <v>52.903276079999998</v>
      </c>
      <c r="K4637" s="39">
        <v>229.7</v>
      </c>
      <c r="L4637" s="84"/>
      <c r="M4637" s="84"/>
      <c r="N4637" s="84"/>
    </row>
    <row r="4638" spans="3:14" x14ac:dyDescent="0.45">
      <c r="C4638">
        <v>84</v>
      </c>
      <c r="D4638">
        <f t="shared" si="147"/>
        <v>2794</v>
      </c>
      <c r="E4638" t="str">
        <f t="shared" si="148"/>
        <v/>
      </c>
      <c r="F4638" s="84"/>
      <c r="G4638" s="39">
        <v>95.28</v>
      </c>
      <c r="H4638" s="39">
        <v>95.280439999999999</v>
      </c>
      <c r="I4638" s="39">
        <v>43.410839099999997</v>
      </c>
      <c r="J4638" s="39">
        <v>52.903282390000001</v>
      </c>
      <c r="K4638" s="39">
        <v>229.7</v>
      </c>
      <c r="L4638" s="84"/>
      <c r="M4638" s="84"/>
      <c r="N4638" s="84"/>
    </row>
    <row r="4639" spans="3:14" x14ac:dyDescent="0.45">
      <c r="C4639">
        <v>84</v>
      </c>
      <c r="D4639">
        <f t="shared" si="147"/>
        <v>2794</v>
      </c>
      <c r="E4639" t="str">
        <f t="shared" si="148"/>
        <v/>
      </c>
      <c r="F4639" s="84"/>
      <c r="G4639" s="39">
        <v>182.88</v>
      </c>
      <c r="H4639" s="39">
        <v>182.88489999999999</v>
      </c>
      <c r="I4639" s="39">
        <v>43.411616420000001</v>
      </c>
      <c r="J4639" s="39">
        <v>52.903463879999997</v>
      </c>
      <c r="K4639" s="39">
        <v>230.1</v>
      </c>
      <c r="L4639" s="84"/>
      <c r="M4639" s="84"/>
      <c r="N4639" s="84"/>
    </row>
    <row r="4640" spans="3:14" x14ac:dyDescent="0.45">
      <c r="C4640">
        <v>84</v>
      </c>
      <c r="D4640">
        <f t="shared" si="147"/>
        <v>2794</v>
      </c>
      <c r="E4640" t="str">
        <f t="shared" si="148"/>
        <v/>
      </c>
      <c r="F4640" s="84"/>
      <c r="G4640" s="39">
        <v>217.22</v>
      </c>
      <c r="H4640" s="39">
        <v>217.22640000000001</v>
      </c>
      <c r="I4640" s="39">
        <v>43.411921100000001</v>
      </c>
      <c r="J4640" s="39">
        <v>52.90353502</v>
      </c>
      <c r="K4640" s="39">
        <v>229.52</v>
      </c>
      <c r="L4640" s="84"/>
      <c r="M4640" s="84"/>
      <c r="N4640" s="84"/>
    </row>
    <row r="4641" spans="3:14" x14ac:dyDescent="0.45">
      <c r="C4641">
        <v>84</v>
      </c>
      <c r="D4641">
        <f t="shared" si="147"/>
        <v>2794</v>
      </c>
      <c r="E4641" t="str">
        <f t="shared" si="148"/>
        <v/>
      </c>
      <c r="F4641" s="84"/>
      <c r="G4641" s="39">
        <v>274.32</v>
      </c>
      <c r="H4641" s="39">
        <v>274.33300000000003</v>
      </c>
      <c r="I4641" s="39">
        <v>43.412421170000002</v>
      </c>
      <c r="J4641" s="39">
        <v>52.903697899999997</v>
      </c>
      <c r="K4641" s="39">
        <v>230.12</v>
      </c>
      <c r="L4641" s="84"/>
      <c r="M4641" s="84"/>
      <c r="N4641" s="84"/>
    </row>
    <row r="4642" spans="3:14" x14ac:dyDescent="0.45">
      <c r="C4642">
        <v>84</v>
      </c>
      <c r="D4642">
        <f t="shared" si="147"/>
        <v>2794</v>
      </c>
      <c r="E4642" t="str">
        <f t="shared" si="148"/>
        <v/>
      </c>
      <c r="F4642" s="84"/>
      <c r="G4642" s="39">
        <v>299.31</v>
      </c>
      <c r="H4642" s="39">
        <v>299.32690000000002</v>
      </c>
      <c r="I4642" s="39">
        <v>43.41264005</v>
      </c>
      <c r="J4642" s="39">
        <v>52.903769199999999</v>
      </c>
      <c r="K4642" s="39">
        <v>230.12</v>
      </c>
      <c r="L4642" s="84"/>
      <c r="M4642" s="84"/>
      <c r="N4642" s="84"/>
    </row>
    <row r="4643" spans="3:14" x14ac:dyDescent="0.45">
      <c r="C4643">
        <v>84</v>
      </c>
      <c r="D4643">
        <f t="shared" si="147"/>
        <v>2794</v>
      </c>
      <c r="E4643" t="str">
        <f t="shared" si="148"/>
        <v/>
      </c>
      <c r="F4643" s="84"/>
      <c r="G4643" s="39">
        <v>365.76</v>
      </c>
      <c r="H4643" s="39">
        <v>365.77420000000001</v>
      </c>
      <c r="I4643" s="39">
        <v>43.413219609999999</v>
      </c>
      <c r="J4643" s="39">
        <v>52.903971730000002</v>
      </c>
      <c r="K4643" s="39">
        <v>229.72</v>
      </c>
      <c r="L4643" s="84"/>
      <c r="M4643" s="84"/>
      <c r="N4643" s="84"/>
    </row>
    <row r="4644" spans="3:14" x14ac:dyDescent="0.45">
      <c r="C4644">
        <v>84</v>
      </c>
      <c r="D4644">
        <f t="shared" si="147"/>
        <v>2794</v>
      </c>
      <c r="E4644" t="str">
        <f t="shared" si="148"/>
        <v/>
      </c>
      <c r="F4644" s="84"/>
      <c r="G4644" s="39">
        <v>378.79</v>
      </c>
      <c r="H4644" s="39">
        <v>378.8075</v>
      </c>
      <c r="I4644" s="39">
        <v>43.413333289999997</v>
      </c>
      <c r="J4644" s="39">
        <v>52.904011449999999</v>
      </c>
      <c r="K4644" s="39">
        <v>229.72</v>
      </c>
      <c r="L4644" s="84"/>
      <c r="M4644" s="84"/>
      <c r="N4644" s="84"/>
    </row>
    <row r="4645" spans="3:14" x14ac:dyDescent="0.45">
      <c r="C4645">
        <v>84</v>
      </c>
      <c r="D4645">
        <f t="shared" si="147"/>
        <v>2794</v>
      </c>
      <c r="E4645" t="str">
        <f t="shared" si="148"/>
        <v/>
      </c>
      <c r="F4645" s="84"/>
      <c r="G4645" s="39">
        <v>421.67</v>
      </c>
      <c r="H4645" s="39">
        <v>421.6866</v>
      </c>
      <c r="I4645" s="39">
        <v>43.413695769999997</v>
      </c>
      <c r="J4645" s="39">
        <v>52.904193200000002</v>
      </c>
      <c r="K4645" s="39">
        <v>230.12</v>
      </c>
      <c r="L4645" s="84"/>
      <c r="M4645" s="84"/>
      <c r="N4645" s="84"/>
    </row>
    <row r="4646" spans="3:14" x14ac:dyDescent="0.45">
      <c r="C4646">
        <v>84</v>
      </c>
      <c r="D4646">
        <f t="shared" si="147"/>
        <v>2794</v>
      </c>
      <c r="E4646">
        <f t="shared" si="148"/>
        <v>425.78530000000001</v>
      </c>
      <c r="F4646" s="84"/>
      <c r="G4646" s="39">
        <v>425.77</v>
      </c>
      <c r="H4646" s="39">
        <v>425.78530000000001</v>
      </c>
      <c r="I4646" s="39">
        <v>43.413725759999998</v>
      </c>
      <c r="J4646" s="39">
        <v>52.904222660000002</v>
      </c>
      <c r="K4646" s="39">
        <v>230.12</v>
      </c>
      <c r="L4646" s="84"/>
      <c r="M4646" s="84"/>
      <c r="N4646" s="84"/>
    </row>
    <row r="4647" spans="3:14" x14ac:dyDescent="0.45">
      <c r="C4647">
        <v>84</v>
      </c>
      <c r="D4647">
        <f t="shared" si="147"/>
        <v>2853</v>
      </c>
      <c r="E4647" t="str">
        <f t="shared" si="148"/>
        <v/>
      </c>
      <c r="F4647" s="81">
        <v>2853</v>
      </c>
      <c r="G4647" s="39">
        <v>0</v>
      </c>
      <c r="H4647" s="39">
        <v>0</v>
      </c>
      <c r="I4647" s="39">
        <v>43.410127150000001</v>
      </c>
      <c r="J4647" s="39">
        <v>52.905860480000001</v>
      </c>
      <c r="K4647" s="39">
        <v>230.03</v>
      </c>
      <c r="L4647" s="81">
        <v>98</v>
      </c>
      <c r="M4647" s="81">
        <v>8</v>
      </c>
      <c r="N4647" s="81">
        <v>0.2</v>
      </c>
    </row>
    <row r="4648" spans="3:14" x14ac:dyDescent="0.45">
      <c r="C4648">
        <v>84</v>
      </c>
      <c r="D4648">
        <f t="shared" si="147"/>
        <v>2853</v>
      </c>
      <c r="E4648" t="str">
        <f t="shared" si="148"/>
        <v/>
      </c>
      <c r="F4648" s="82"/>
      <c r="G4648" s="39">
        <v>29.64</v>
      </c>
      <c r="H4648" s="39">
        <v>29.65934</v>
      </c>
      <c r="I4648" s="39">
        <v>43.410391320000002</v>
      </c>
      <c r="J4648" s="39">
        <v>52.905809150000003</v>
      </c>
      <c r="K4648" s="39">
        <v>229.03</v>
      </c>
      <c r="L4648" s="82"/>
      <c r="M4648" s="82"/>
      <c r="N4648" s="82"/>
    </row>
    <row r="4649" spans="3:14" x14ac:dyDescent="0.45">
      <c r="C4649">
        <v>84</v>
      </c>
      <c r="D4649">
        <f t="shared" si="147"/>
        <v>2853</v>
      </c>
      <c r="E4649" t="str">
        <f t="shared" si="148"/>
        <v/>
      </c>
      <c r="F4649" s="82"/>
      <c r="G4649" s="39">
        <v>50.86</v>
      </c>
      <c r="H4649" s="39">
        <v>50.933869999999999</v>
      </c>
      <c r="I4649" s="39">
        <v>43.410580600000003</v>
      </c>
      <c r="J4649" s="39">
        <v>52.905774690000001</v>
      </c>
      <c r="K4649" s="39">
        <v>230.63</v>
      </c>
      <c r="L4649" s="82"/>
      <c r="M4649" s="82"/>
      <c r="N4649" s="82"/>
    </row>
    <row r="4650" spans="3:14" x14ac:dyDescent="0.45">
      <c r="C4650">
        <v>84</v>
      </c>
      <c r="D4650">
        <f t="shared" si="147"/>
        <v>2853</v>
      </c>
      <c r="E4650" t="str">
        <f t="shared" si="148"/>
        <v/>
      </c>
      <c r="F4650" s="82"/>
      <c r="G4650" s="39">
        <v>91.44</v>
      </c>
      <c r="H4650" s="39">
        <v>91.521550000000005</v>
      </c>
      <c r="I4650" s="39">
        <v>43.410943609999997</v>
      </c>
      <c r="J4650" s="39">
        <v>52.905718839999999</v>
      </c>
      <c r="K4650" s="39">
        <v>230.03</v>
      </c>
      <c r="L4650" s="82"/>
      <c r="M4650" s="82"/>
      <c r="N4650" s="82"/>
    </row>
    <row r="4651" spans="3:14" x14ac:dyDescent="0.45">
      <c r="C4651">
        <v>84</v>
      </c>
      <c r="D4651">
        <f t="shared" si="147"/>
        <v>2853</v>
      </c>
      <c r="E4651" t="str">
        <f t="shared" si="148"/>
        <v/>
      </c>
      <c r="F4651" s="82"/>
      <c r="G4651" s="39">
        <v>106.66</v>
      </c>
      <c r="H4651" s="39">
        <v>106.7432</v>
      </c>
      <c r="I4651" s="39">
        <v>43.411079719999996</v>
      </c>
      <c r="J4651" s="39">
        <v>52.9056979</v>
      </c>
      <c r="K4651" s="39">
        <v>230.43</v>
      </c>
      <c r="L4651" s="82"/>
      <c r="M4651" s="82"/>
      <c r="N4651" s="82"/>
    </row>
    <row r="4652" spans="3:14" x14ac:dyDescent="0.45">
      <c r="C4652">
        <v>84</v>
      </c>
      <c r="D4652">
        <f t="shared" si="147"/>
        <v>2853</v>
      </c>
      <c r="E4652" t="str">
        <f t="shared" si="148"/>
        <v/>
      </c>
      <c r="F4652" s="82"/>
      <c r="G4652" s="39">
        <v>164.43</v>
      </c>
      <c r="H4652" s="39">
        <v>164.52</v>
      </c>
      <c r="I4652" s="39">
        <v>43.411595230000003</v>
      </c>
      <c r="J4652" s="39">
        <v>52.905604240000002</v>
      </c>
      <c r="K4652" s="39">
        <v>229.83</v>
      </c>
      <c r="L4652" s="82"/>
      <c r="M4652" s="82"/>
      <c r="N4652" s="82"/>
    </row>
    <row r="4653" spans="3:14" x14ac:dyDescent="0.45">
      <c r="C4653">
        <v>84</v>
      </c>
      <c r="D4653">
        <f t="shared" si="147"/>
        <v>2853</v>
      </c>
      <c r="E4653" t="str">
        <f t="shared" si="148"/>
        <v/>
      </c>
      <c r="F4653" s="82"/>
      <c r="G4653" s="39">
        <v>182.88</v>
      </c>
      <c r="H4653" s="39">
        <v>182.9701</v>
      </c>
      <c r="I4653" s="39">
        <v>43.41174694</v>
      </c>
      <c r="J4653" s="39">
        <v>52.905511609999998</v>
      </c>
      <c r="K4653" s="39">
        <v>229.91</v>
      </c>
      <c r="L4653" s="82"/>
      <c r="M4653" s="82"/>
      <c r="N4653" s="82"/>
    </row>
    <row r="4654" spans="3:14" x14ac:dyDescent="0.45">
      <c r="C4654">
        <v>84</v>
      </c>
      <c r="D4654">
        <f t="shared" si="147"/>
        <v>2853</v>
      </c>
      <c r="E4654" t="str">
        <f t="shared" si="148"/>
        <v/>
      </c>
      <c r="F4654" s="82"/>
      <c r="G4654" s="39">
        <v>217.27</v>
      </c>
      <c r="H4654" s="39">
        <v>217.37950000000001</v>
      </c>
      <c r="I4654" s="39">
        <v>43.412029769999997</v>
      </c>
      <c r="J4654" s="39">
        <v>52.905338929999999</v>
      </c>
      <c r="K4654" s="39">
        <v>228.91</v>
      </c>
      <c r="L4654" s="82"/>
      <c r="M4654" s="82"/>
      <c r="N4654" s="82"/>
    </row>
    <row r="4655" spans="3:14" x14ac:dyDescent="0.45">
      <c r="C4655">
        <v>84</v>
      </c>
      <c r="D4655">
        <f t="shared" si="147"/>
        <v>2853</v>
      </c>
      <c r="E4655" t="str">
        <f t="shared" si="148"/>
        <v/>
      </c>
      <c r="F4655" s="82"/>
      <c r="G4655" s="39">
        <v>273.38</v>
      </c>
      <c r="H4655" s="39">
        <v>273.48630000000003</v>
      </c>
      <c r="I4655" s="39">
        <v>43.412476599999998</v>
      </c>
      <c r="J4655" s="39">
        <v>52.905016209999999</v>
      </c>
      <c r="K4655" s="39">
        <v>229.51</v>
      </c>
      <c r="L4655" s="82"/>
      <c r="M4655" s="82"/>
      <c r="N4655" s="82"/>
    </row>
    <row r="4656" spans="3:14" x14ac:dyDescent="0.45">
      <c r="C4656">
        <v>84</v>
      </c>
      <c r="D4656">
        <f t="shared" si="147"/>
        <v>2853</v>
      </c>
      <c r="E4656" t="str">
        <f t="shared" si="148"/>
        <v/>
      </c>
      <c r="F4656" s="82"/>
      <c r="G4656" s="39">
        <v>274.32</v>
      </c>
      <c r="H4656" s="39">
        <v>274.42779999999999</v>
      </c>
      <c r="I4656" s="39">
        <v>43.41248409</v>
      </c>
      <c r="J4656" s="39">
        <v>52.905010789999999</v>
      </c>
      <c r="K4656" s="39">
        <v>229.51</v>
      </c>
      <c r="L4656" s="82"/>
      <c r="M4656" s="82"/>
      <c r="N4656" s="82"/>
    </row>
    <row r="4657" spans="3:14" x14ac:dyDescent="0.45">
      <c r="C4657">
        <v>84</v>
      </c>
      <c r="D4657">
        <f t="shared" ref="D4657:D4720" si="149">IF(F4657&gt;0,F4657,F4657+D4656)</f>
        <v>2853</v>
      </c>
      <c r="E4657" t="str">
        <f t="shared" si="148"/>
        <v/>
      </c>
      <c r="F4657" s="82"/>
      <c r="G4657" s="39">
        <v>333.34</v>
      </c>
      <c r="H4657" s="39">
        <v>333.44940000000003</v>
      </c>
      <c r="I4657" s="39">
        <v>43.412954040000002</v>
      </c>
      <c r="J4657" s="39">
        <v>52.904670969999998</v>
      </c>
      <c r="K4657" s="39">
        <v>229.32</v>
      </c>
      <c r="L4657" s="82"/>
      <c r="M4657" s="82"/>
      <c r="N4657" s="82"/>
    </row>
    <row r="4658" spans="3:14" x14ac:dyDescent="0.45">
      <c r="C4658">
        <v>84</v>
      </c>
      <c r="D4658">
        <f t="shared" si="149"/>
        <v>2853</v>
      </c>
      <c r="E4658" t="str">
        <f t="shared" si="148"/>
        <v/>
      </c>
      <c r="F4658" s="82"/>
      <c r="G4658" s="39">
        <v>365.76</v>
      </c>
      <c r="H4658" s="39">
        <v>365.89030000000002</v>
      </c>
      <c r="I4658" s="39">
        <v>43.413212969999996</v>
      </c>
      <c r="J4658" s="39">
        <v>52.904486419999998</v>
      </c>
      <c r="K4658" s="39">
        <v>230.52</v>
      </c>
      <c r="L4658" s="82"/>
      <c r="M4658" s="82"/>
      <c r="N4658" s="82"/>
    </row>
    <row r="4659" spans="3:14" x14ac:dyDescent="0.45">
      <c r="C4659">
        <v>84</v>
      </c>
      <c r="D4659">
        <f t="shared" si="149"/>
        <v>2853</v>
      </c>
      <c r="E4659" t="str">
        <f t="shared" si="148"/>
        <v/>
      </c>
      <c r="F4659" s="82"/>
      <c r="G4659" s="39">
        <v>399.25</v>
      </c>
      <c r="H4659" s="39">
        <v>399.41079999999999</v>
      </c>
      <c r="I4659" s="39">
        <v>43.413480460000002</v>
      </c>
      <c r="J4659" s="39">
        <v>52.904295769999997</v>
      </c>
      <c r="K4659" s="39">
        <v>229.12</v>
      </c>
      <c r="L4659" s="82"/>
      <c r="M4659" s="82"/>
      <c r="N4659" s="82"/>
    </row>
    <row r="4660" spans="3:14" x14ac:dyDescent="0.45">
      <c r="C4660">
        <v>84</v>
      </c>
      <c r="D4660">
        <f t="shared" si="149"/>
        <v>2853</v>
      </c>
      <c r="E4660" t="str">
        <f t="shared" si="148"/>
        <v/>
      </c>
      <c r="F4660" s="82"/>
      <c r="G4660" s="39">
        <v>422.05</v>
      </c>
      <c r="H4660" s="39">
        <v>422.2285</v>
      </c>
      <c r="I4660" s="39">
        <v>43.413672079999998</v>
      </c>
      <c r="J4660" s="39">
        <v>52.904195139999999</v>
      </c>
      <c r="K4660" s="39">
        <v>230.12</v>
      </c>
      <c r="L4660" s="82"/>
      <c r="M4660" s="82"/>
      <c r="N4660" s="82"/>
    </row>
    <row r="4661" spans="3:14" x14ac:dyDescent="0.45">
      <c r="C4661">
        <v>84</v>
      </c>
      <c r="D4661">
        <f t="shared" si="149"/>
        <v>2853</v>
      </c>
      <c r="E4661" t="str">
        <f t="shared" si="148"/>
        <v/>
      </c>
      <c r="F4661" s="82"/>
      <c r="G4661" s="39">
        <v>425.65</v>
      </c>
      <c r="H4661" s="39">
        <v>425.82780000000002</v>
      </c>
      <c r="I4661" s="39">
        <v>43.413704469999999</v>
      </c>
      <c r="J4661" s="39">
        <v>52.904196159999998</v>
      </c>
      <c r="K4661" s="39">
        <v>230.12</v>
      </c>
      <c r="L4661" s="82"/>
      <c r="M4661" s="82"/>
      <c r="N4661" s="82"/>
    </row>
    <row r="4662" spans="3:14" x14ac:dyDescent="0.45">
      <c r="C4662">
        <v>84</v>
      </c>
      <c r="D4662">
        <f t="shared" si="149"/>
        <v>2853</v>
      </c>
      <c r="E4662">
        <f t="shared" si="148"/>
        <v>429.02179999999998</v>
      </c>
      <c r="F4662" s="82"/>
      <c r="G4662" s="39">
        <v>428.84</v>
      </c>
      <c r="H4662" s="39">
        <v>429.02179999999998</v>
      </c>
      <c r="I4662" s="39">
        <v>43.413725759999998</v>
      </c>
      <c r="J4662" s="39">
        <v>52.904222660000002</v>
      </c>
      <c r="K4662" s="39">
        <v>230.12</v>
      </c>
      <c r="L4662" s="82"/>
      <c r="M4662" s="82"/>
      <c r="N4662" s="82"/>
    </row>
    <row r="4663" spans="3:14" x14ac:dyDescent="0.45">
      <c r="C4663">
        <v>84</v>
      </c>
      <c r="D4663">
        <f t="shared" si="149"/>
        <v>2903</v>
      </c>
      <c r="E4663" t="str">
        <f t="shared" si="148"/>
        <v/>
      </c>
      <c r="F4663" s="83">
        <v>2903</v>
      </c>
      <c r="G4663" s="39">
        <v>0</v>
      </c>
      <c r="H4663" s="39">
        <v>0</v>
      </c>
      <c r="I4663" s="39">
        <v>43.415296619999999</v>
      </c>
      <c r="J4663" s="39">
        <v>52.900873650000001</v>
      </c>
      <c r="K4663" s="39">
        <v>228.88</v>
      </c>
      <c r="L4663" s="83">
        <v>98</v>
      </c>
      <c r="M4663" s="83">
        <v>8</v>
      </c>
      <c r="N4663" s="83">
        <v>0.2</v>
      </c>
    </row>
    <row r="4664" spans="3:14" x14ac:dyDescent="0.45">
      <c r="C4664">
        <v>84</v>
      </c>
      <c r="D4664">
        <f t="shared" si="149"/>
        <v>2903</v>
      </c>
      <c r="E4664" t="str">
        <f t="shared" si="148"/>
        <v/>
      </c>
      <c r="F4664" s="84"/>
      <c r="G4664" s="39">
        <v>5.75</v>
      </c>
      <c r="H4664" s="39">
        <v>5.7528579999999998</v>
      </c>
      <c r="I4664" s="39">
        <v>43.415245319999997</v>
      </c>
      <c r="J4664" s="39">
        <v>52.900864040000002</v>
      </c>
      <c r="K4664" s="39">
        <v>228.88</v>
      </c>
      <c r="L4664" s="84"/>
      <c r="M4664" s="84"/>
      <c r="N4664" s="84"/>
    </row>
    <row r="4665" spans="3:14" x14ac:dyDescent="0.45">
      <c r="C4665">
        <v>84</v>
      </c>
      <c r="D4665">
        <f t="shared" si="149"/>
        <v>2903</v>
      </c>
      <c r="E4665" t="str">
        <f t="shared" si="148"/>
        <v/>
      </c>
      <c r="F4665" s="84"/>
      <c r="G4665" s="39">
        <v>86.78</v>
      </c>
      <c r="H4665" s="39">
        <v>86.783779999999993</v>
      </c>
      <c r="I4665" s="39">
        <v>43.414543709999997</v>
      </c>
      <c r="J4665" s="39">
        <v>52.900590829999999</v>
      </c>
      <c r="K4665" s="39">
        <v>229.41</v>
      </c>
      <c r="L4665" s="84"/>
      <c r="M4665" s="84"/>
      <c r="N4665" s="84"/>
    </row>
    <row r="4666" spans="3:14" x14ac:dyDescent="0.45">
      <c r="C4666">
        <v>84</v>
      </c>
      <c r="D4666">
        <f t="shared" si="149"/>
        <v>2903</v>
      </c>
      <c r="E4666" t="str">
        <f t="shared" si="148"/>
        <v/>
      </c>
      <c r="F4666" s="84"/>
      <c r="G4666" s="39">
        <v>91.44</v>
      </c>
      <c r="H4666" s="39">
        <v>91.441730000000007</v>
      </c>
      <c r="I4666" s="39">
        <v>43.414504010000002</v>
      </c>
      <c r="J4666" s="39">
        <v>52.900609340000003</v>
      </c>
      <c r="K4666" s="39">
        <v>229.41</v>
      </c>
      <c r="L4666" s="84"/>
      <c r="M4666" s="84"/>
      <c r="N4666" s="84"/>
    </row>
    <row r="4667" spans="3:14" x14ac:dyDescent="0.45">
      <c r="C4667">
        <v>84</v>
      </c>
      <c r="D4667">
        <f t="shared" si="149"/>
        <v>2903</v>
      </c>
      <c r="E4667" t="str">
        <f t="shared" si="148"/>
        <v/>
      </c>
      <c r="F4667" s="84"/>
      <c r="G4667" s="39">
        <v>114.09</v>
      </c>
      <c r="H4667" s="39">
        <v>114.09139999999999</v>
      </c>
      <c r="I4667" s="39">
        <v>43.414310999999998</v>
      </c>
      <c r="J4667" s="39">
        <v>52.900699330000002</v>
      </c>
      <c r="K4667" s="39">
        <v>229.61</v>
      </c>
      <c r="L4667" s="84"/>
      <c r="M4667" s="84"/>
      <c r="N4667" s="84"/>
    </row>
    <row r="4668" spans="3:14" x14ac:dyDescent="0.45">
      <c r="C4668">
        <v>84</v>
      </c>
      <c r="D4668">
        <f t="shared" si="149"/>
        <v>2903</v>
      </c>
      <c r="E4668" t="str">
        <f t="shared" si="148"/>
        <v/>
      </c>
      <c r="F4668" s="84"/>
      <c r="G4668" s="39">
        <v>175.65</v>
      </c>
      <c r="H4668" s="39">
        <v>175.65360000000001</v>
      </c>
      <c r="I4668" s="39">
        <v>43.413867400000001</v>
      </c>
      <c r="J4668" s="39">
        <v>52.901154720000001</v>
      </c>
      <c r="K4668" s="39">
        <v>228.81</v>
      </c>
      <c r="L4668" s="84"/>
      <c r="M4668" s="84"/>
      <c r="N4668" s="84"/>
    </row>
    <row r="4669" spans="3:14" x14ac:dyDescent="0.45">
      <c r="C4669">
        <v>84</v>
      </c>
      <c r="D4669">
        <f t="shared" si="149"/>
        <v>2903</v>
      </c>
      <c r="E4669" t="str">
        <f t="shared" si="148"/>
        <v/>
      </c>
      <c r="F4669" s="84"/>
      <c r="G4669" s="39">
        <v>182.88</v>
      </c>
      <c r="H4669" s="39">
        <v>182.8903</v>
      </c>
      <c r="I4669" s="39">
        <v>43.4138254</v>
      </c>
      <c r="J4669" s="39">
        <v>52.901222969999999</v>
      </c>
      <c r="K4669" s="39">
        <v>229</v>
      </c>
      <c r="L4669" s="84"/>
      <c r="M4669" s="84"/>
      <c r="N4669" s="84"/>
    </row>
    <row r="4670" spans="3:14" x14ac:dyDescent="0.45">
      <c r="C4670">
        <v>84</v>
      </c>
      <c r="D4670">
        <f t="shared" si="149"/>
        <v>2903</v>
      </c>
      <c r="E4670">
        <f t="shared" si="148"/>
        <v>197.69220000000001</v>
      </c>
      <c r="F4670" s="84"/>
      <c r="G4670" s="39">
        <v>197.68</v>
      </c>
      <c r="H4670" s="39">
        <v>197.69220000000001</v>
      </c>
      <c r="I4670" s="39">
        <v>43.413739460000002</v>
      </c>
      <c r="J4670" s="39">
        <v>52.901362630000001</v>
      </c>
      <c r="K4670" s="39">
        <v>229</v>
      </c>
      <c r="L4670" s="84"/>
      <c r="M4670" s="84"/>
      <c r="N4670" s="84"/>
    </row>
    <row r="4671" spans="3:14" x14ac:dyDescent="0.45">
      <c r="C4671">
        <v>84</v>
      </c>
      <c r="D4671">
        <f t="shared" si="149"/>
        <v>2909</v>
      </c>
      <c r="E4671" t="str">
        <f t="shared" si="148"/>
        <v/>
      </c>
      <c r="F4671" s="83">
        <v>2909</v>
      </c>
      <c r="G4671" s="39">
        <v>0</v>
      </c>
      <c r="H4671" s="39">
        <v>0</v>
      </c>
      <c r="I4671" s="39">
        <v>43.411334510000003</v>
      </c>
      <c r="J4671" s="39">
        <v>52.905355540000002</v>
      </c>
      <c r="K4671" s="39">
        <v>231.23</v>
      </c>
      <c r="L4671" s="83">
        <v>98</v>
      </c>
      <c r="M4671" s="83">
        <v>8</v>
      </c>
      <c r="N4671" s="83">
        <v>0.2</v>
      </c>
    </row>
    <row r="4672" spans="3:14" x14ac:dyDescent="0.45">
      <c r="C4672">
        <v>84</v>
      </c>
      <c r="D4672">
        <f t="shared" si="149"/>
        <v>2909</v>
      </c>
      <c r="E4672" t="str">
        <f t="shared" si="148"/>
        <v/>
      </c>
      <c r="F4672" s="84"/>
      <c r="G4672" s="39">
        <v>91.44</v>
      </c>
      <c r="H4672" s="39">
        <v>91.456180000000003</v>
      </c>
      <c r="I4672" s="39">
        <v>43.412112460000003</v>
      </c>
      <c r="J4672" s="39">
        <v>52.904986989999998</v>
      </c>
      <c r="K4672" s="39">
        <v>229.51</v>
      </c>
      <c r="L4672" s="84"/>
      <c r="M4672" s="84"/>
      <c r="N4672" s="84"/>
    </row>
    <row r="4673" spans="3:14" x14ac:dyDescent="0.45">
      <c r="C4673">
        <v>84</v>
      </c>
      <c r="D4673">
        <f t="shared" si="149"/>
        <v>2909</v>
      </c>
      <c r="E4673" t="str">
        <f t="shared" si="148"/>
        <v/>
      </c>
      <c r="F4673" s="84"/>
      <c r="G4673" s="39">
        <v>182.88</v>
      </c>
      <c r="H4673" s="39">
        <v>182.8964</v>
      </c>
      <c r="I4673" s="39">
        <v>43.412890410000003</v>
      </c>
      <c r="J4673" s="39">
        <v>52.904618429999999</v>
      </c>
      <c r="K4673" s="39">
        <v>229.32</v>
      </c>
      <c r="L4673" s="84"/>
      <c r="M4673" s="84"/>
      <c r="N4673" s="84"/>
    </row>
    <row r="4674" spans="3:14" x14ac:dyDescent="0.45">
      <c r="C4674">
        <v>84</v>
      </c>
      <c r="D4674">
        <f t="shared" si="149"/>
        <v>2909</v>
      </c>
      <c r="E4674" t="str">
        <f t="shared" si="148"/>
        <v/>
      </c>
      <c r="F4674" s="84"/>
      <c r="G4674" s="39">
        <v>274.32</v>
      </c>
      <c r="H4674" s="39">
        <v>274.3399</v>
      </c>
      <c r="I4674" s="39">
        <v>43.413668350000002</v>
      </c>
      <c r="J4674" s="39">
        <v>52.90424986</v>
      </c>
      <c r="K4674" s="39">
        <v>230.12</v>
      </c>
      <c r="L4674" s="84"/>
      <c r="M4674" s="84"/>
      <c r="N4674" s="84"/>
    </row>
    <row r="4675" spans="3:14" x14ac:dyDescent="0.45">
      <c r="C4675">
        <v>84</v>
      </c>
      <c r="D4675">
        <f t="shared" si="149"/>
        <v>2909</v>
      </c>
      <c r="E4675">
        <f t="shared" si="148"/>
        <v>281.08749999999998</v>
      </c>
      <c r="F4675" s="84"/>
      <c r="G4675" s="39">
        <v>281.07</v>
      </c>
      <c r="H4675" s="39">
        <v>281.08749999999998</v>
      </c>
      <c r="I4675" s="39">
        <v>43.413725759999998</v>
      </c>
      <c r="J4675" s="39">
        <v>52.904222660000002</v>
      </c>
      <c r="K4675" s="39">
        <v>230.12</v>
      </c>
      <c r="L4675" s="84"/>
      <c r="M4675" s="84"/>
      <c r="N4675" s="84"/>
    </row>
    <row r="4676" spans="3:14" x14ac:dyDescent="0.45">
      <c r="C4676">
        <v>84</v>
      </c>
      <c r="D4676">
        <f t="shared" si="149"/>
        <v>2956</v>
      </c>
      <c r="E4676" t="str">
        <f t="shared" ref="E4676:E4739" si="150">IF(G4677=0,H4676,"")</f>
        <v/>
      </c>
      <c r="F4676" s="81">
        <v>2956</v>
      </c>
      <c r="G4676" s="39">
        <v>0</v>
      </c>
      <c r="H4676" s="39">
        <v>0</v>
      </c>
      <c r="I4676" s="39">
        <v>43.411457380000002</v>
      </c>
      <c r="J4676" s="39">
        <v>52.898612669999999</v>
      </c>
      <c r="K4676" s="39">
        <v>229.95</v>
      </c>
      <c r="L4676" s="81">
        <v>98</v>
      </c>
      <c r="M4676" s="81">
        <v>8</v>
      </c>
      <c r="N4676" s="81">
        <v>0.2</v>
      </c>
    </row>
    <row r="4677" spans="3:14" x14ac:dyDescent="0.45">
      <c r="C4677">
        <v>84</v>
      </c>
      <c r="D4677">
        <f t="shared" si="149"/>
        <v>2956</v>
      </c>
      <c r="E4677" t="str">
        <f t="shared" si="150"/>
        <v/>
      </c>
      <c r="F4677" s="82"/>
      <c r="G4677" s="39">
        <v>3.59</v>
      </c>
      <c r="H4677" s="39">
        <v>3.5899640000000002</v>
      </c>
      <c r="I4677" s="39">
        <v>43.411462540000002</v>
      </c>
      <c r="J4677" s="39">
        <v>52.898656430000003</v>
      </c>
      <c r="K4677" s="39">
        <v>229.95</v>
      </c>
      <c r="L4677" s="82"/>
      <c r="M4677" s="82"/>
      <c r="N4677" s="82"/>
    </row>
    <row r="4678" spans="3:14" x14ac:dyDescent="0.45">
      <c r="C4678">
        <v>84</v>
      </c>
      <c r="D4678">
        <f t="shared" si="149"/>
        <v>2956</v>
      </c>
      <c r="E4678" t="str">
        <f t="shared" si="150"/>
        <v/>
      </c>
      <c r="F4678" s="82"/>
      <c r="G4678" s="39">
        <v>41.95</v>
      </c>
      <c r="H4678" s="39">
        <v>41.948270000000001</v>
      </c>
      <c r="I4678" s="39">
        <v>43.41151189</v>
      </c>
      <c r="J4678" s="39">
        <v>52.899125150000003</v>
      </c>
      <c r="K4678" s="39">
        <v>229.75</v>
      </c>
      <c r="L4678" s="82"/>
      <c r="M4678" s="82"/>
      <c r="N4678" s="82"/>
    </row>
    <row r="4679" spans="3:14" x14ac:dyDescent="0.45">
      <c r="C4679">
        <v>84</v>
      </c>
      <c r="D4679">
        <f t="shared" si="149"/>
        <v>2956</v>
      </c>
      <c r="E4679" t="str">
        <f t="shared" si="150"/>
        <v/>
      </c>
      <c r="F4679" s="82"/>
      <c r="G4679" s="39">
        <v>90.86</v>
      </c>
      <c r="H4679" s="39">
        <v>90.87</v>
      </c>
      <c r="I4679" s="39">
        <v>43.411598810000001</v>
      </c>
      <c r="J4679" s="39">
        <v>52.899717219999999</v>
      </c>
      <c r="K4679" s="39">
        <v>230.42</v>
      </c>
      <c r="L4679" s="82"/>
      <c r="M4679" s="82"/>
      <c r="N4679" s="82"/>
    </row>
    <row r="4680" spans="3:14" x14ac:dyDescent="0.45">
      <c r="C4680">
        <v>84</v>
      </c>
      <c r="D4680">
        <f t="shared" si="149"/>
        <v>2956</v>
      </c>
      <c r="E4680" t="str">
        <f t="shared" si="150"/>
        <v/>
      </c>
      <c r="F4680" s="82"/>
      <c r="G4680" s="39">
        <v>91.44</v>
      </c>
      <c r="H4680" s="39">
        <v>91.44511</v>
      </c>
      <c r="I4680" s="39">
        <v>43.411599969999997</v>
      </c>
      <c r="J4680" s="39">
        <v>52.899724139999996</v>
      </c>
      <c r="K4680" s="39">
        <v>230.42</v>
      </c>
      <c r="L4680" s="82"/>
      <c r="M4680" s="82"/>
      <c r="N4680" s="82"/>
    </row>
    <row r="4681" spans="3:14" x14ac:dyDescent="0.45">
      <c r="C4681">
        <v>84</v>
      </c>
      <c r="D4681">
        <f t="shared" si="149"/>
        <v>2956</v>
      </c>
      <c r="E4681" t="str">
        <f t="shared" si="150"/>
        <v/>
      </c>
      <c r="F4681" s="82"/>
      <c r="G4681" s="39">
        <v>143.32</v>
      </c>
      <c r="H4681" s="39">
        <v>143.3391</v>
      </c>
      <c r="I4681" s="39">
        <v>43.411704550000003</v>
      </c>
      <c r="J4681" s="39">
        <v>52.900348469999997</v>
      </c>
      <c r="K4681" s="39">
        <v>229.44</v>
      </c>
      <c r="L4681" s="82"/>
      <c r="M4681" s="82"/>
      <c r="N4681" s="82"/>
    </row>
    <row r="4682" spans="3:14" x14ac:dyDescent="0.45">
      <c r="C4682">
        <v>84</v>
      </c>
      <c r="D4682">
        <f t="shared" si="149"/>
        <v>2956</v>
      </c>
      <c r="E4682" t="str">
        <f t="shared" si="150"/>
        <v/>
      </c>
      <c r="F4682" s="82"/>
      <c r="G4682" s="39">
        <v>182.88</v>
      </c>
      <c r="H4682" s="39">
        <v>182.8989</v>
      </c>
      <c r="I4682" s="39">
        <v>43.411793449999998</v>
      </c>
      <c r="J4682" s="39">
        <v>52.900821370000003</v>
      </c>
      <c r="K4682" s="39">
        <v>230.04</v>
      </c>
      <c r="L4682" s="82"/>
      <c r="M4682" s="82"/>
      <c r="N4682" s="82"/>
    </row>
    <row r="4683" spans="3:14" x14ac:dyDescent="0.45">
      <c r="C4683">
        <v>84</v>
      </c>
      <c r="D4683">
        <f t="shared" si="149"/>
        <v>2956</v>
      </c>
      <c r="E4683" t="str">
        <f t="shared" si="150"/>
        <v/>
      </c>
      <c r="F4683" s="82"/>
      <c r="G4683" s="39">
        <v>190.31</v>
      </c>
      <c r="H4683" s="39">
        <v>190.33179999999999</v>
      </c>
      <c r="I4683" s="39">
        <v>43.411810160000002</v>
      </c>
      <c r="J4683" s="39">
        <v>52.900910230000001</v>
      </c>
      <c r="K4683" s="39">
        <v>230.04</v>
      </c>
      <c r="L4683" s="82"/>
      <c r="M4683" s="82"/>
      <c r="N4683" s="82"/>
    </row>
    <row r="4684" spans="3:14" x14ac:dyDescent="0.45">
      <c r="C4684">
        <v>84</v>
      </c>
      <c r="D4684">
        <f t="shared" si="149"/>
        <v>2956</v>
      </c>
      <c r="E4684" t="str">
        <f t="shared" si="150"/>
        <v/>
      </c>
      <c r="F4684" s="82"/>
      <c r="G4684" s="39">
        <v>207.91</v>
      </c>
      <c r="H4684" s="39">
        <v>207.93430000000001</v>
      </c>
      <c r="I4684" s="39">
        <v>43.41185222</v>
      </c>
      <c r="J4684" s="39">
        <v>52.901119749999999</v>
      </c>
      <c r="K4684" s="39">
        <v>229.84</v>
      </c>
      <c r="L4684" s="82"/>
      <c r="M4684" s="82"/>
      <c r="N4684" s="82"/>
    </row>
    <row r="4685" spans="3:14" x14ac:dyDescent="0.45">
      <c r="C4685">
        <v>84</v>
      </c>
      <c r="D4685">
        <f t="shared" si="149"/>
        <v>2956</v>
      </c>
      <c r="E4685">
        <f t="shared" si="150"/>
        <v>210.8749</v>
      </c>
      <c r="F4685" s="82"/>
      <c r="G4685" s="39">
        <v>210.85</v>
      </c>
      <c r="H4685" s="39">
        <v>210.8749</v>
      </c>
      <c r="I4685" s="39">
        <v>43.411836540000003</v>
      </c>
      <c r="J4685" s="39">
        <v>52.901148999999997</v>
      </c>
      <c r="K4685" s="39">
        <v>229.84</v>
      </c>
      <c r="L4685" s="82"/>
      <c r="M4685" s="82"/>
      <c r="N4685" s="82"/>
    </row>
    <row r="4686" spans="3:14" x14ac:dyDescent="0.45">
      <c r="C4686">
        <v>84</v>
      </c>
      <c r="D4686">
        <f t="shared" si="149"/>
        <v>2957</v>
      </c>
      <c r="E4686" t="str">
        <f t="shared" si="150"/>
        <v/>
      </c>
      <c r="F4686" s="83">
        <v>2957</v>
      </c>
      <c r="G4686" s="39">
        <v>0</v>
      </c>
      <c r="H4686" s="39">
        <v>0</v>
      </c>
      <c r="I4686" s="39">
        <v>43.416977369999998</v>
      </c>
      <c r="J4686" s="39">
        <v>52.896562840000001</v>
      </c>
      <c r="K4686" s="39">
        <v>229.94</v>
      </c>
      <c r="L4686" s="83">
        <v>100</v>
      </c>
      <c r="M4686" s="83">
        <v>5.4</v>
      </c>
      <c r="N4686" s="83">
        <v>5.0000000000000001E-3</v>
      </c>
    </row>
    <row r="4687" spans="3:14" x14ac:dyDescent="0.45">
      <c r="C4687">
        <v>84</v>
      </c>
      <c r="D4687">
        <f t="shared" si="149"/>
        <v>2957</v>
      </c>
      <c r="E4687" t="str">
        <f t="shared" si="150"/>
        <v/>
      </c>
      <c r="F4687" s="84"/>
      <c r="G4687" s="39">
        <v>7.7</v>
      </c>
      <c r="H4687" s="39">
        <v>7.7226809999999997</v>
      </c>
      <c r="I4687" s="39">
        <v>43.416913270000002</v>
      </c>
      <c r="J4687" s="39">
        <v>52.896526700000003</v>
      </c>
      <c r="K4687" s="39">
        <v>229.34</v>
      </c>
      <c r="L4687" s="84"/>
      <c r="M4687" s="84"/>
      <c r="N4687" s="84"/>
    </row>
    <row r="4688" spans="3:14" x14ac:dyDescent="0.45">
      <c r="C4688">
        <v>84</v>
      </c>
      <c r="D4688">
        <f t="shared" si="149"/>
        <v>2957</v>
      </c>
      <c r="E4688" t="str">
        <f t="shared" si="150"/>
        <v/>
      </c>
      <c r="F4688" s="84"/>
      <c r="G4688" s="39">
        <v>91.44</v>
      </c>
      <c r="H4688" s="39">
        <v>91.466189999999997</v>
      </c>
      <c r="I4688" s="39">
        <v>43.416470859999997</v>
      </c>
      <c r="J4688" s="39">
        <v>52.895689570000002</v>
      </c>
      <c r="K4688" s="39">
        <v>230.03</v>
      </c>
      <c r="L4688" s="84"/>
      <c r="M4688" s="84"/>
      <c r="N4688" s="84"/>
    </row>
    <row r="4689" spans="3:14" x14ac:dyDescent="0.45">
      <c r="C4689">
        <v>84</v>
      </c>
      <c r="D4689">
        <f t="shared" si="149"/>
        <v>2957</v>
      </c>
      <c r="E4689" t="str">
        <f t="shared" si="150"/>
        <v/>
      </c>
      <c r="F4689" s="84"/>
      <c r="G4689" s="39">
        <v>109.08</v>
      </c>
      <c r="H4689" s="39">
        <v>109.1121</v>
      </c>
      <c r="I4689" s="39">
        <v>43.416377660000002</v>
      </c>
      <c r="J4689" s="39">
        <v>52.895513209999997</v>
      </c>
      <c r="K4689" s="39">
        <v>229.63</v>
      </c>
      <c r="L4689" s="84"/>
      <c r="M4689" s="84"/>
      <c r="N4689" s="84"/>
    </row>
    <row r="4690" spans="3:14" x14ac:dyDescent="0.45">
      <c r="C4690">
        <v>84</v>
      </c>
      <c r="D4690">
        <f t="shared" si="149"/>
        <v>2957</v>
      </c>
      <c r="E4690" t="str">
        <f t="shared" si="150"/>
        <v/>
      </c>
      <c r="F4690" s="84"/>
      <c r="G4690" s="39">
        <v>182.88</v>
      </c>
      <c r="H4690" s="39">
        <v>182.92400000000001</v>
      </c>
      <c r="I4690" s="39">
        <v>43.415916729999999</v>
      </c>
      <c r="J4690" s="39">
        <v>52.894857080000001</v>
      </c>
      <c r="K4690" s="39">
        <v>231.03</v>
      </c>
      <c r="L4690" s="84"/>
      <c r="M4690" s="84"/>
      <c r="N4690" s="84"/>
    </row>
    <row r="4691" spans="3:14" x14ac:dyDescent="0.45">
      <c r="C4691">
        <v>84</v>
      </c>
      <c r="D4691">
        <f t="shared" si="149"/>
        <v>2957</v>
      </c>
      <c r="E4691">
        <f t="shared" si="150"/>
        <v>187.4983</v>
      </c>
      <c r="F4691" s="84"/>
      <c r="G4691" s="39">
        <v>187.44</v>
      </c>
      <c r="H4691" s="39">
        <v>187.4983</v>
      </c>
      <c r="I4691" s="39">
        <v>43.415888270000004</v>
      </c>
      <c r="J4691" s="39">
        <v>52.894816560000002</v>
      </c>
      <c r="K4691" s="39">
        <v>230.63</v>
      </c>
      <c r="L4691" s="84"/>
      <c r="M4691" s="84"/>
      <c r="N4691" s="84"/>
    </row>
    <row r="4692" spans="3:14" x14ac:dyDescent="0.45">
      <c r="C4692">
        <v>84</v>
      </c>
      <c r="D4692">
        <f t="shared" si="149"/>
        <v>3255</v>
      </c>
      <c r="E4692" t="str">
        <f t="shared" si="150"/>
        <v/>
      </c>
      <c r="F4692" s="81">
        <v>3255</v>
      </c>
      <c r="G4692" s="39">
        <v>0</v>
      </c>
      <c r="H4692" s="39">
        <v>0</v>
      </c>
      <c r="I4692" s="39">
        <v>43.419025769999998</v>
      </c>
      <c r="J4692" s="39">
        <v>52.902035079999997</v>
      </c>
      <c r="K4692" s="39">
        <v>229.07</v>
      </c>
      <c r="L4692" s="81">
        <v>98</v>
      </c>
      <c r="M4692" s="81">
        <v>8</v>
      </c>
      <c r="N4692" s="81">
        <v>0.2</v>
      </c>
    </row>
    <row r="4693" spans="3:14" x14ac:dyDescent="0.45">
      <c r="C4693">
        <v>84</v>
      </c>
      <c r="D4693">
        <f t="shared" si="149"/>
        <v>3255</v>
      </c>
      <c r="E4693" t="str">
        <f t="shared" si="150"/>
        <v/>
      </c>
      <c r="F4693" s="82"/>
      <c r="G4693" s="39">
        <v>40.96</v>
      </c>
      <c r="H4693" s="39">
        <v>40.959049999999998</v>
      </c>
      <c r="I4693" s="39">
        <v>43.418719869999997</v>
      </c>
      <c r="J4693" s="39">
        <v>52.902317320000002</v>
      </c>
      <c r="K4693" s="39">
        <v>228.61</v>
      </c>
      <c r="L4693" s="82"/>
      <c r="M4693" s="82"/>
      <c r="N4693" s="82"/>
    </row>
    <row r="4694" spans="3:14" x14ac:dyDescent="0.45">
      <c r="C4694">
        <v>84</v>
      </c>
      <c r="D4694">
        <f t="shared" si="149"/>
        <v>3255</v>
      </c>
      <c r="E4694" t="str">
        <f t="shared" si="150"/>
        <v/>
      </c>
      <c r="F4694" s="82"/>
      <c r="G4694" s="39">
        <v>91.44</v>
      </c>
      <c r="H4694" s="39">
        <v>91.44417</v>
      </c>
      <c r="I4694" s="39">
        <v>43.41834618</v>
      </c>
      <c r="J4694" s="39">
        <v>52.902671949999998</v>
      </c>
      <c r="K4694" s="39">
        <v>229.01</v>
      </c>
      <c r="L4694" s="82"/>
      <c r="M4694" s="82"/>
      <c r="N4694" s="82"/>
    </row>
    <row r="4695" spans="3:14" x14ac:dyDescent="0.45">
      <c r="C4695">
        <v>84</v>
      </c>
      <c r="D4695">
        <f t="shared" si="149"/>
        <v>3255</v>
      </c>
      <c r="E4695" t="str">
        <f t="shared" si="150"/>
        <v/>
      </c>
      <c r="F4695" s="82"/>
      <c r="G4695" s="39">
        <v>94.64</v>
      </c>
      <c r="H4695" s="39">
        <v>94.64676</v>
      </c>
      <c r="I4695" s="39">
        <v>43.418322519999997</v>
      </c>
      <c r="J4695" s="39">
        <v>52.902694410000002</v>
      </c>
      <c r="K4695" s="39">
        <v>228.81</v>
      </c>
      <c r="L4695" s="82"/>
      <c r="M4695" s="82"/>
      <c r="N4695" s="82"/>
    </row>
    <row r="4696" spans="3:14" x14ac:dyDescent="0.45">
      <c r="C4696">
        <v>84</v>
      </c>
      <c r="D4696">
        <f t="shared" si="149"/>
        <v>3255</v>
      </c>
      <c r="E4696" t="str">
        <f t="shared" si="150"/>
        <v/>
      </c>
      <c r="F4696" s="82"/>
      <c r="G4696" s="39">
        <v>154.07</v>
      </c>
      <c r="H4696" s="39">
        <v>154.0882</v>
      </c>
      <c r="I4696" s="39">
        <v>43.417887020000002</v>
      </c>
      <c r="J4696" s="39">
        <v>52.903120620000003</v>
      </c>
      <c r="K4696" s="39">
        <v>227.93</v>
      </c>
      <c r="L4696" s="82"/>
      <c r="M4696" s="82"/>
      <c r="N4696" s="82"/>
    </row>
    <row r="4697" spans="3:14" x14ac:dyDescent="0.45">
      <c r="C4697">
        <v>84</v>
      </c>
      <c r="D4697">
        <f t="shared" si="149"/>
        <v>3255</v>
      </c>
      <c r="E4697" t="str">
        <f t="shared" si="150"/>
        <v/>
      </c>
      <c r="F4697" s="82"/>
      <c r="G4697" s="39">
        <v>182.88</v>
      </c>
      <c r="H4697" s="39">
        <v>182.9143</v>
      </c>
      <c r="I4697" s="39">
        <v>43.417677060000003</v>
      </c>
      <c r="J4697" s="39">
        <v>52.903329370000002</v>
      </c>
      <c r="K4697" s="39">
        <v>228.93</v>
      </c>
      <c r="L4697" s="82"/>
      <c r="M4697" s="82"/>
      <c r="N4697" s="82"/>
    </row>
    <row r="4698" spans="3:14" x14ac:dyDescent="0.45">
      <c r="C4698">
        <v>84</v>
      </c>
      <c r="D4698">
        <f t="shared" si="149"/>
        <v>3255</v>
      </c>
      <c r="E4698" t="str">
        <f t="shared" si="150"/>
        <v/>
      </c>
      <c r="F4698" s="82"/>
      <c r="G4698" s="39">
        <v>228.19</v>
      </c>
      <c r="H4698" s="39">
        <v>228.2364</v>
      </c>
      <c r="I4698" s="39">
        <v>43.41734683</v>
      </c>
      <c r="J4698" s="39">
        <v>52.903657699999997</v>
      </c>
      <c r="K4698" s="39">
        <v>227.93</v>
      </c>
      <c r="L4698" s="82"/>
      <c r="M4698" s="82"/>
      <c r="N4698" s="82"/>
    </row>
    <row r="4699" spans="3:14" x14ac:dyDescent="0.45">
      <c r="C4699">
        <v>84</v>
      </c>
      <c r="D4699">
        <f t="shared" si="149"/>
        <v>3255</v>
      </c>
      <c r="E4699" t="str">
        <f t="shared" si="150"/>
        <v/>
      </c>
      <c r="F4699" s="82"/>
      <c r="G4699" s="39">
        <v>271.44</v>
      </c>
      <c r="H4699" s="39">
        <v>271.48349999999999</v>
      </c>
      <c r="I4699" s="39">
        <v>43.417064580000002</v>
      </c>
      <c r="J4699" s="39">
        <v>52.904025410000003</v>
      </c>
      <c r="K4699" s="39">
        <v>227.53</v>
      </c>
      <c r="L4699" s="82"/>
      <c r="M4699" s="82"/>
      <c r="N4699" s="82"/>
    </row>
    <row r="4700" spans="3:14" x14ac:dyDescent="0.45">
      <c r="C4700">
        <v>84</v>
      </c>
      <c r="D4700">
        <f t="shared" si="149"/>
        <v>3255</v>
      </c>
      <c r="E4700" t="str">
        <f t="shared" si="150"/>
        <v/>
      </c>
      <c r="F4700" s="82"/>
      <c r="G4700" s="39">
        <v>274.32</v>
      </c>
      <c r="H4700" s="39">
        <v>274.36720000000003</v>
      </c>
      <c r="I4700" s="39">
        <v>43.41703863</v>
      </c>
      <c r="J4700" s="39">
        <v>52.90402555</v>
      </c>
      <c r="K4700" s="39">
        <v>227.53</v>
      </c>
      <c r="L4700" s="82"/>
      <c r="M4700" s="82"/>
      <c r="N4700" s="82"/>
    </row>
    <row r="4701" spans="3:14" x14ac:dyDescent="0.45">
      <c r="C4701">
        <v>84</v>
      </c>
      <c r="D4701">
        <f t="shared" si="149"/>
        <v>3255</v>
      </c>
      <c r="E4701">
        <f t="shared" si="150"/>
        <v>276.29160000000002</v>
      </c>
      <c r="F4701" s="82"/>
      <c r="G4701" s="39">
        <v>276.24</v>
      </c>
      <c r="H4701" s="39">
        <v>276.29160000000002</v>
      </c>
      <c r="I4701" s="39">
        <v>43.417021310000003</v>
      </c>
      <c r="J4701" s="39">
        <v>52.904025650000001</v>
      </c>
      <c r="K4701" s="39">
        <v>227.53</v>
      </c>
      <c r="L4701" s="82"/>
      <c r="M4701" s="82"/>
      <c r="N4701" s="82"/>
    </row>
    <row r="4702" spans="3:14" x14ac:dyDescent="0.45">
      <c r="C4702">
        <v>84</v>
      </c>
      <c r="D4702">
        <f t="shared" si="149"/>
        <v>3269</v>
      </c>
      <c r="E4702" t="str">
        <f t="shared" si="150"/>
        <v/>
      </c>
      <c r="F4702" s="83">
        <v>3269</v>
      </c>
      <c r="G4702" s="39">
        <v>0</v>
      </c>
      <c r="H4702" s="39">
        <v>0</v>
      </c>
      <c r="I4702" s="39">
        <v>43.410930110000002</v>
      </c>
      <c r="J4702" s="39">
        <v>52.899730910000002</v>
      </c>
      <c r="K4702" s="39">
        <v>231.02</v>
      </c>
      <c r="L4702" s="83">
        <v>98</v>
      </c>
      <c r="M4702" s="83">
        <v>8</v>
      </c>
      <c r="N4702" s="83">
        <v>0.2</v>
      </c>
    </row>
    <row r="4703" spans="3:14" x14ac:dyDescent="0.45">
      <c r="C4703">
        <v>84</v>
      </c>
      <c r="D4703">
        <f t="shared" si="149"/>
        <v>3269</v>
      </c>
      <c r="E4703" t="str">
        <f t="shared" si="150"/>
        <v/>
      </c>
      <c r="F4703" s="84"/>
      <c r="G4703" s="39">
        <v>2.17</v>
      </c>
      <c r="H4703" s="39">
        <v>2.1689349999999998</v>
      </c>
      <c r="I4703" s="39">
        <v>43.410932350000003</v>
      </c>
      <c r="J4703" s="39">
        <v>52.899757510000001</v>
      </c>
      <c r="K4703" s="39">
        <v>231.02</v>
      </c>
      <c r="L4703" s="84"/>
      <c r="M4703" s="84"/>
      <c r="N4703" s="84"/>
    </row>
    <row r="4704" spans="3:14" x14ac:dyDescent="0.45">
      <c r="C4704">
        <v>84</v>
      </c>
      <c r="D4704">
        <f t="shared" si="149"/>
        <v>3269</v>
      </c>
      <c r="E4704" t="str">
        <f t="shared" si="150"/>
        <v/>
      </c>
      <c r="F4704" s="84"/>
      <c r="G4704" s="39">
        <v>72.13</v>
      </c>
      <c r="H4704" s="39">
        <v>72.144880000000001</v>
      </c>
      <c r="I4704" s="39">
        <v>43.411357680000002</v>
      </c>
      <c r="J4704" s="39">
        <v>52.900394550000001</v>
      </c>
      <c r="K4704" s="39">
        <v>229.82</v>
      </c>
      <c r="L4704" s="84"/>
      <c r="M4704" s="84"/>
      <c r="N4704" s="84"/>
    </row>
    <row r="4705" spans="3:14" x14ac:dyDescent="0.45">
      <c r="C4705">
        <v>84</v>
      </c>
      <c r="D4705">
        <f t="shared" si="149"/>
        <v>3269</v>
      </c>
      <c r="E4705" t="str">
        <f t="shared" si="150"/>
        <v/>
      </c>
      <c r="F4705" s="84"/>
      <c r="G4705" s="39">
        <v>91.44</v>
      </c>
      <c r="H4705" s="39">
        <v>91.459609999999998</v>
      </c>
      <c r="I4705" s="39">
        <v>43.41147892</v>
      </c>
      <c r="J4705" s="39">
        <v>52.900565290000003</v>
      </c>
      <c r="K4705" s="39">
        <v>230.42</v>
      </c>
      <c r="L4705" s="84"/>
      <c r="M4705" s="84"/>
      <c r="N4705" s="84"/>
    </row>
    <row r="4706" spans="3:14" x14ac:dyDescent="0.45">
      <c r="C4706">
        <v>84</v>
      </c>
      <c r="D4706">
        <f t="shared" si="149"/>
        <v>3269</v>
      </c>
      <c r="E4706" t="str">
        <f t="shared" si="150"/>
        <v/>
      </c>
      <c r="F4706" s="84"/>
      <c r="G4706" s="39">
        <v>151.41</v>
      </c>
      <c r="H4706" s="39">
        <v>151.43690000000001</v>
      </c>
      <c r="I4706" s="39">
        <v>43.41185557</v>
      </c>
      <c r="J4706" s="39">
        <v>52.901095740000002</v>
      </c>
      <c r="K4706" s="39">
        <v>229.84</v>
      </c>
      <c r="L4706" s="84"/>
      <c r="M4706" s="84"/>
      <c r="N4706" s="84"/>
    </row>
    <row r="4707" spans="3:14" x14ac:dyDescent="0.45">
      <c r="C4707">
        <v>84</v>
      </c>
      <c r="D4707">
        <f t="shared" si="149"/>
        <v>3269</v>
      </c>
      <c r="E4707">
        <f t="shared" si="150"/>
        <v>156.24080000000001</v>
      </c>
      <c r="F4707" s="84"/>
      <c r="G4707" s="39">
        <v>156.22</v>
      </c>
      <c r="H4707" s="39">
        <v>156.24080000000001</v>
      </c>
      <c r="I4707" s="39">
        <v>43.411836540000003</v>
      </c>
      <c r="J4707" s="39">
        <v>52.901148999999997</v>
      </c>
      <c r="K4707" s="39">
        <v>229.84</v>
      </c>
      <c r="L4707" s="84"/>
      <c r="M4707" s="84"/>
      <c r="N4707" s="84"/>
    </row>
    <row r="4708" spans="3:14" x14ac:dyDescent="0.45">
      <c r="C4708">
        <v>84</v>
      </c>
      <c r="D4708">
        <f t="shared" si="149"/>
        <v>3272</v>
      </c>
      <c r="E4708" t="str">
        <f t="shared" si="150"/>
        <v/>
      </c>
      <c r="F4708" s="83">
        <v>3272</v>
      </c>
      <c r="G4708" s="39">
        <v>0</v>
      </c>
      <c r="H4708" s="39">
        <v>0</v>
      </c>
      <c r="I4708" s="39">
        <v>43.415296619999999</v>
      </c>
      <c r="J4708" s="39">
        <v>52.900873650000001</v>
      </c>
      <c r="K4708" s="39">
        <v>228.88</v>
      </c>
      <c r="L4708" s="83">
        <v>98</v>
      </c>
      <c r="M4708" s="83">
        <v>8</v>
      </c>
      <c r="N4708" s="83">
        <v>0.2</v>
      </c>
    </row>
    <row r="4709" spans="3:14" x14ac:dyDescent="0.45">
      <c r="C4709">
        <v>84</v>
      </c>
      <c r="D4709">
        <f t="shared" si="149"/>
        <v>3272</v>
      </c>
      <c r="E4709" t="str">
        <f t="shared" si="150"/>
        <v/>
      </c>
      <c r="F4709" s="84"/>
      <c r="G4709" s="39">
        <v>5.49</v>
      </c>
      <c r="H4709" s="39">
        <v>5.4942380000000002</v>
      </c>
      <c r="I4709" s="39">
        <v>43.415247260000001</v>
      </c>
      <c r="J4709" s="39">
        <v>52.900877809999997</v>
      </c>
      <c r="K4709" s="39">
        <v>228.88</v>
      </c>
      <c r="L4709" s="84"/>
      <c r="M4709" s="84"/>
      <c r="N4709" s="84"/>
    </row>
    <row r="4710" spans="3:14" x14ac:dyDescent="0.45">
      <c r="C4710">
        <v>84</v>
      </c>
      <c r="D4710">
        <f t="shared" si="149"/>
        <v>3272</v>
      </c>
      <c r="E4710" t="str">
        <f t="shared" si="150"/>
        <v/>
      </c>
      <c r="F4710" s="84"/>
      <c r="G4710" s="39">
        <v>89.4</v>
      </c>
      <c r="H4710" s="39">
        <v>89.399879999999996</v>
      </c>
      <c r="I4710" s="39">
        <v>43.414648399999997</v>
      </c>
      <c r="J4710" s="39">
        <v>52.901509019999999</v>
      </c>
      <c r="K4710" s="39">
        <v>228.8</v>
      </c>
      <c r="L4710" s="84"/>
      <c r="M4710" s="84"/>
      <c r="N4710" s="84"/>
    </row>
    <row r="4711" spans="3:14" x14ac:dyDescent="0.45">
      <c r="C4711">
        <v>84</v>
      </c>
      <c r="D4711">
        <f t="shared" si="149"/>
        <v>3272</v>
      </c>
      <c r="E4711" t="str">
        <f t="shared" si="150"/>
        <v/>
      </c>
      <c r="F4711" s="84"/>
      <c r="G4711" s="39">
        <v>91.44</v>
      </c>
      <c r="H4711" s="39">
        <v>91.440039999999996</v>
      </c>
      <c r="I4711" s="39">
        <v>43.414634450000001</v>
      </c>
      <c r="J4711" s="39">
        <v>52.901525390000003</v>
      </c>
      <c r="K4711" s="39">
        <v>228.8</v>
      </c>
      <c r="L4711" s="84"/>
      <c r="M4711" s="84"/>
      <c r="N4711" s="84"/>
    </row>
    <row r="4712" spans="3:14" x14ac:dyDescent="0.45">
      <c r="C4712">
        <v>84</v>
      </c>
      <c r="D4712">
        <f t="shared" si="149"/>
        <v>3272</v>
      </c>
      <c r="E4712" t="str">
        <f t="shared" si="150"/>
        <v/>
      </c>
      <c r="F4712" s="84"/>
      <c r="G4712" s="39">
        <v>182.88</v>
      </c>
      <c r="H4712" s="39">
        <v>182.8879</v>
      </c>
      <c r="I4712" s="39">
        <v>43.414009100000001</v>
      </c>
      <c r="J4712" s="39">
        <v>52.90225942</v>
      </c>
      <c r="K4712" s="39">
        <v>230</v>
      </c>
      <c r="L4712" s="84"/>
      <c r="M4712" s="84"/>
      <c r="N4712" s="84"/>
    </row>
    <row r="4713" spans="3:14" x14ac:dyDescent="0.45">
      <c r="C4713">
        <v>84</v>
      </c>
      <c r="D4713">
        <f t="shared" si="149"/>
        <v>3272</v>
      </c>
      <c r="E4713" t="str">
        <f t="shared" si="150"/>
        <v/>
      </c>
      <c r="F4713" s="84"/>
      <c r="G4713" s="39">
        <v>194.86</v>
      </c>
      <c r="H4713" s="39">
        <v>194.8852</v>
      </c>
      <c r="I4713" s="39">
        <v>43.413927149999999</v>
      </c>
      <c r="J4713" s="39">
        <v>52.9023556</v>
      </c>
      <c r="K4713" s="39">
        <v>229.4</v>
      </c>
      <c r="L4713" s="84"/>
      <c r="M4713" s="84"/>
      <c r="N4713" s="84"/>
    </row>
    <row r="4714" spans="3:14" x14ac:dyDescent="0.45">
      <c r="C4714">
        <v>84</v>
      </c>
      <c r="D4714">
        <f t="shared" si="149"/>
        <v>3272</v>
      </c>
      <c r="E4714" t="str">
        <f t="shared" si="150"/>
        <v/>
      </c>
      <c r="F4714" s="84"/>
      <c r="G4714" s="39">
        <v>274.32</v>
      </c>
      <c r="H4714" s="39">
        <v>274.34359999999998</v>
      </c>
      <c r="I4714" s="39">
        <v>43.413505829999998</v>
      </c>
      <c r="J4714" s="39">
        <v>52.903148350000002</v>
      </c>
      <c r="K4714" s="39">
        <v>229.72</v>
      </c>
      <c r="L4714" s="84"/>
      <c r="M4714" s="84"/>
      <c r="N4714" s="84"/>
    </row>
    <row r="4715" spans="3:14" x14ac:dyDescent="0.45">
      <c r="C4715">
        <v>84</v>
      </c>
      <c r="D4715">
        <f t="shared" si="149"/>
        <v>3272</v>
      </c>
      <c r="E4715">
        <f t="shared" si="150"/>
        <v>281.88319999999999</v>
      </c>
      <c r="F4715" s="84"/>
      <c r="G4715" s="39">
        <v>281.85000000000002</v>
      </c>
      <c r="H4715" s="39">
        <v>281.88319999999999</v>
      </c>
      <c r="I4715" s="39">
        <v>43.413465909999999</v>
      </c>
      <c r="J4715" s="39">
        <v>52.90322347</v>
      </c>
      <c r="K4715" s="39">
        <v>230.12</v>
      </c>
      <c r="L4715" s="84"/>
      <c r="M4715" s="84"/>
      <c r="N4715" s="84"/>
    </row>
    <row r="4716" spans="3:14" x14ac:dyDescent="0.45">
      <c r="C4716">
        <v>84</v>
      </c>
      <c r="D4716">
        <f t="shared" si="149"/>
        <v>3273</v>
      </c>
      <c r="E4716" t="str">
        <f t="shared" si="150"/>
        <v/>
      </c>
      <c r="F4716" s="83">
        <v>3273</v>
      </c>
      <c r="G4716" s="39">
        <v>0</v>
      </c>
      <c r="H4716" s="39">
        <v>0</v>
      </c>
      <c r="I4716" s="39">
        <v>43.41509387</v>
      </c>
      <c r="J4716" s="39">
        <v>52.90457782</v>
      </c>
      <c r="K4716" s="39">
        <v>230.12</v>
      </c>
      <c r="L4716" s="83">
        <v>100</v>
      </c>
      <c r="M4716" s="83">
        <v>5.4</v>
      </c>
      <c r="N4716" s="83">
        <v>5.0000000000000001E-3</v>
      </c>
    </row>
    <row r="4717" spans="3:14" x14ac:dyDescent="0.45">
      <c r="C4717">
        <v>84</v>
      </c>
      <c r="D4717">
        <f t="shared" si="149"/>
        <v>3273</v>
      </c>
      <c r="E4717" t="str">
        <f t="shared" si="150"/>
        <v/>
      </c>
      <c r="F4717" s="84"/>
      <c r="G4717" s="39">
        <v>7.42</v>
      </c>
      <c r="H4717" s="39">
        <v>7.4176380000000002</v>
      </c>
      <c r="I4717" s="39">
        <v>43.41507206</v>
      </c>
      <c r="J4717" s="39">
        <v>52.90449126</v>
      </c>
      <c r="K4717" s="39">
        <v>230.12</v>
      </c>
      <c r="L4717" s="84"/>
      <c r="M4717" s="84"/>
      <c r="N4717" s="84"/>
    </row>
    <row r="4718" spans="3:14" x14ac:dyDescent="0.45">
      <c r="C4718">
        <v>84</v>
      </c>
      <c r="D4718">
        <f t="shared" si="149"/>
        <v>3273</v>
      </c>
      <c r="E4718" t="str">
        <f t="shared" si="150"/>
        <v/>
      </c>
      <c r="F4718" s="84"/>
      <c r="G4718" s="39">
        <v>15.62</v>
      </c>
      <c r="H4718" s="39">
        <v>15.61994</v>
      </c>
      <c r="I4718" s="39">
        <v>43.415047229999999</v>
      </c>
      <c r="J4718" s="39">
        <v>52.904395880000003</v>
      </c>
      <c r="K4718" s="39">
        <v>230.12</v>
      </c>
      <c r="L4718" s="84"/>
      <c r="M4718" s="84"/>
      <c r="N4718" s="84"/>
    </row>
    <row r="4719" spans="3:14" x14ac:dyDescent="0.45">
      <c r="C4719">
        <v>84</v>
      </c>
      <c r="D4719">
        <f t="shared" si="149"/>
        <v>3273</v>
      </c>
      <c r="E4719" t="str">
        <f t="shared" si="150"/>
        <v/>
      </c>
      <c r="F4719" s="84"/>
      <c r="G4719" s="39">
        <v>53.34</v>
      </c>
      <c r="H4719" s="39">
        <v>53.345219999999998</v>
      </c>
      <c r="I4719" s="39">
        <v>43.414708310000002</v>
      </c>
      <c r="J4719" s="39">
        <v>52.9044241</v>
      </c>
      <c r="K4719" s="39">
        <v>229.72</v>
      </c>
      <c r="L4719" s="84"/>
      <c r="M4719" s="84"/>
      <c r="N4719" s="84"/>
    </row>
    <row r="4720" spans="3:14" x14ac:dyDescent="0.45">
      <c r="C4720">
        <v>84</v>
      </c>
      <c r="D4720">
        <f t="shared" si="149"/>
        <v>3273</v>
      </c>
      <c r="E4720" t="str">
        <f t="shared" si="150"/>
        <v/>
      </c>
      <c r="F4720" s="84"/>
      <c r="G4720" s="39">
        <v>91.44</v>
      </c>
      <c r="H4720" s="39">
        <v>91.444220000000001</v>
      </c>
      <c r="I4720" s="39">
        <v>43.414367499999997</v>
      </c>
      <c r="J4720" s="39">
        <v>52.904372180000003</v>
      </c>
      <c r="K4720" s="39">
        <v>229.32</v>
      </c>
      <c r="L4720" s="84"/>
      <c r="M4720" s="84"/>
      <c r="N4720" s="84"/>
    </row>
    <row r="4721" spans="3:14" x14ac:dyDescent="0.45">
      <c r="C4721">
        <v>84</v>
      </c>
      <c r="D4721">
        <f t="shared" ref="D4721:D4784" si="151">IF(F4721&gt;0,F4721,F4721+D4720)</f>
        <v>3273</v>
      </c>
      <c r="E4721" t="str">
        <f t="shared" si="150"/>
        <v/>
      </c>
      <c r="F4721" s="84"/>
      <c r="G4721" s="39">
        <v>94.11</v>
      </c>
      <c r="H4721" s="39">
        <v>94.109300000000005</v>
      </c>
      <c r="I4721" s="39">
        <v>43.41434366</v>
      </c>
      <c r="J4721" s="39">
        <v>52.904368550000001</v>
      </c>
      <c r="K4721" s="39">
        <v>229.32</v>
      </c>
      <c r="L4721" s="84"/>
      <c r="M4721" s="84"/>
      <c r="N4721" s="84"/>
    </row>
    <row r="4722" spans="3:14" x14ac:dyDescent="0.45">
      <c r="C4722">
        <v>84</v>
      </c>
      <c r="D4722">
        <f t="shared" si="151"/>
        <v>3273</v>
      </c>
      <c r="E4722" t="str">
        <f t="shared" si="150"/>
        <v/>
      </c>
      <c r="F4722" s="84"/>
      <c r="G4722" s="39">
        <v>125.53</v>
      </c>
      <c r="H4722" s="39">
        <v>125.5401</v>
      </c>
      <c r="I4722" s="39">
        <v>43.414064279999998</v>
      </c>
      <c r="J4722" s="39">
        <v>52.904308270000001</v>
      </c>
      <c r="K4722" s="39">
        <v>230.12</v>
      </c>
      <c r="L4722" s="84"/>
      <c r="M4722" s="84"/>
      <c r="N4722" s="84"/>
    </row>
    <row r="4723" spans="3:14" x14ac:dyDescent="0.45">
      <c r="C4723">
        <v>84</v>
      </c>
      <c r="D4723">
        <f t="shared" si="151"/>
        <v>3273</v>
      </c>
      <c r="E4723" t="str">
        <f t="shared" si="150"/>
        <v/>
      </c>
      <c r="F4723" s="84"/>
      <c r="G4723" s="39">
        <v>160.06</v>
      </c>
      <c r="H4723" s="39">
        <v>160.07769999999999</v>
      </c>
      <c r="I4723" s="39">
        <v>43.41375961</v>
      </c>
      <c r="J4723" s="39">
        <v>52.90422358</v>
      </c>
      <c r="K4723" s="39">
        <v>230.12</v>
      </c>
      <c r="L4723" s="84"/>
      <c r="M4723" s="84"/>
      <c r="N4723" s="84"/>
    </row>
    <row r="4724" spans="3:14" x14ac:dyDescent="0.45">
      <c r="C4724">
        <v>84</v>
      </c>
      <c r="D4724">
        <f t="shared" si="151"/>
        <v>3273</v>
      </c>
      <c r="E4724">
        <f t="shared" si="150"/>
        <v>163.8391</v>
      </c>
      <c r="F4724" s="84"/>
      <c r="G4724" s="39">
        <v>163.82</v>
      </c>
      <c r="H4724" s="39">
        <v>163.8391</v>
      </c>
      <c r="I4724" s="39">
        <v>43.413725759999998</v>
      </c>
      <c r="J4724" s="39">
        <v>52.904222660000002</v>
      </c>
      <c r="K4724" s="39">
        <v>230.12</v>
      </c>
      <c r="L4724" s="84"/>
      <c r="M4724" s="84"/>
      <c r="N4724" s="84"/>
    </row>
    <row r="4725" spans="3:14" x14ac:dyDescent="0.45">
      <c r="C4725">
        <v>84</v>
      </c>
      <c r="D4725">
        <f t="shared" si="151"/>
        <v>3274</v>
      </c>
      <c r="E4725" t="str">
        <f t="shared" si="150"/>
        <v/>
      </c>
      <c r="F4725" s="83">
        <v>3274</v>
      </c>
      <c r="G4725" s="39">
        <v>0</v>
      </c>
      <c r="H4725" s="39">
        <v>0</v>
      </c>
      <c r="I4725" s="39">
        <v>43.419269280000002</v>
      </c>
      <c r="J4725" s="39">
        <v>52.905818889999999</v>
      </c>
      <c r="K4725" s="39">
        <v>228.28</v>
      </c>
      <c r="L4725" s="83">
        <v>98</v>
      </c>
      <c r="M4725" s="83">
        <v>8</v>
      </c>
      <c r="N4725" s="83">
        <v>0.2</v>
      </c>
    </row>
    <row r="4726" spans="3:14" x14ac:dyDescent="0.45">
      <c r="C4726">
        <v>84</v>
      </c>
      <c r="D4726">
        <f t="shared" si="151"/>
        <v>3274</v>
      </c>
      <c r="E4726" t="str">
        <f t="shared" si="150"/>
        <v/>
      </c>
      <c r="F4726" s="84"/>
      <c r="G4726" s="39">
        <v>25.33</v>
      </c>
      <c r="H4726" s="39">
        <v>25.332380000000001</v>
      </c>
      <c r="I4726" s="39">
        <v>43.419099299999999</v>
      </c>
      <c r="J4726" s="39">
        <v>52.905610459999998</v>
      </c>
      <c r="K4726" s="39">
        <v>227.88</v>
      </c>
      <c r="L4726" s="84"/>
      <c r="M4726" s="84"/>
      <c r="N4726" s="84"/>
    </row>
    <row r="4727" spans="3:14" x14ac:dyDescent="0.45">
      <c r="C4727">
        <v>84</v>
      </c>
      <c r="D4727">
        <f t="shared" si="151"/>
        <v>3274</v>
      </c>
      <c r="E4727" t="str">
        <f t="shared" si="150"/>
        <v/>
      </c>
      <c r="F4727" s="84"/>
      <c r="G4727" s="39">
        <v>41.36</v>
      </c>
      <c r="H4727" s="39">
        <v>41.361199999999997</v>
      </c>
      <c r="I4727" s="39">
        <v>43.418998000000002</v>
      </c>
      <c r="J4727" s="39">
        <v>52.90546956</v>
      </c>
      <c r="K4727" s="39">
        <v>228.08</v>
      </c>
      <c r="L4727" s="84"/>
      <c r="M4727" s="84"/>
      <c r="N4727" s="84"/>
    </row>
    <row r="4728" spans="3:14" x14ac:dyDescent="0.45">
      <c r="C4728">
        <v>84</v>
      </c>
      <c r="D4728">
        <f t="shared" si="151"/>
        <v>3274</v>
      </c>
      <c r="E4728" t="str">
        <f t="shared" si="150"/>
        <v/>
      </c>
      <c r="F4728" s="84"/>
      <c r="G4728" s="39">
        <v>91.44</v>
      </c>
      <c r="H4728" s="39">
        <v>91.446899999999999</v>
      </c>
      <c r="I4728" s="39">
        <v>43.418648760000004</v>
      </c>
      <c r="J4728" s="39">
        <v>52.905078520000004</v>
      </c>
      <c r="K4728" s="39">
        <v>227.58</v>
      </c>
      <c r="L4728" s="84"/>
      <c r="M4728" s="84"/>
      <c r="N4728" s="84"/>
    </row>
    <row r="4729" spans="3:14" x14ac:dyDescent="0.45">
      <c r="C4729">
        <v>84</v>
      </c>
      <c r="D4729">
        <f t="shared" si="151"/>
        <v>3274</v>
      </c>
      <c r="E4729" t="str">
        <f t="shared" si="150"/>
        <v/>
      </c>
      <c r="F4729" s="84"/>
      <c r="G4729" s="39">
        <v>117.88</v>
      </c>
      <c r="H4729" s="39">
        <v>117.9217</v>
      </c>
      <c r="I4729" s="39">
        <v>43.418464409999999</v>
      </c>
      <c r="J4729" s="39">
        <v>52.904872099999999</v>
      </c>
      <c r="K4729" s="39">
        <v>228.98</v>
      </c>
      <c r="L4729" s="84"/>
      <c r="M4729" s="84"/>
      <c r="N4729" s="84"/>
    </row>
    <row r="4730" spans="3:14" x14ac:dyDescent="0.45">
      <c r="C4730">
        <v>84</v>
      </c>
      <c r="D4730">
        <f t="shared" si="151"/>
        <v>3274</v>
      </c>
      <c r="E4730" t="str">
        <f t="shared" si="150"/>
        <v/>
      </c>
      <c r="F4730" s="84"/>
      <c r="G4730" s="39">
        <v>155.74</v>
      </c>
      <c r="H4730" s="39">
        <v>155.8134</v>
      </c>
      <c r="I4730" s="39">
        <v>43.418178789999999</v>
      </c>
      <c r="J4730" s="39">
        <v>52.904617039999998</v>
      </c>
      <c r="K4730" s="39">
        <v>227.53</v>
      </c>
      <c r="L4730" s="84"/>
      <c r="M4730" s="84"/>
      <c r="N4730" s="84"/>
    </row>
    <row r="4731" spans="3:14" x14ac:dyDescent="0.45">
      <c r="C4731">
        <v>84</v>
      </c>
      <c r="D4731">
        <f t="shared" si="151"/>
        <v>3274</v>
      </c>
      <c r="E4731" t="str">
        <f t="shared" si="150"/>
        <v/>
      </c>
      <c r="F4731" s="84"/>
      <c r="G4731" s="39">
        <v>179.9</v>
      </c>
      <c r="H4731" s="39">
        <v>179.97069999999999</v>
      </c>
      <c r="I4731" s="39">
        <v>43.417981390000001</v>
      </c>
      <c r="J4731" s="39">
        <v>52.904491980000003</v>
      </c>
      <c r="K4731" s="39">
        <v>227.33</v>
      </c>
      <c r="L4731" s="84"/>
      <c r="M4731" s="84"/>
      <c r="N4731" s="84"/>
    </row>
    <row r="4732" spans="3:14" x14ac:dyDescent="0.45">
      <c r="C4732">
        <v>84</v>
      </c>
      <c r="D4732">
        <f t="shared" si="151"/>
        <v>3274</v>
      </c>
      <c r="E4732" t="str">
        <f t="shared" si="150"/>
        <v/>
      </c>
      <c r="F4732" s="84"/>
      <c r="G4732" s="39">
        <v>182.88</v>
      </c>
      <c r="H4732" s="39">
        <v>182.95249999999999</v>
      </c>
      <c r="I4732" s="39">
        <v>43.417956789999998</v>
      </c>
      <c r="J4732" s="39">
        <v>52.904477249999999</v>
      </c>
      <c r="K4732" s="39">
        <v>227.33</v>
      </c>
      <c r="L4732" s="84"/>
      <c r="M4732" s="84"/>
      <c r="N4732" s="84"/>
    </row>
    <row r="4733" spans="3:14" x14ac:dyDescent="0.45">
      <c r="C4733">
        <v>84</v>
      </c>
      <c r="D4733">
        <f t="shared" si="151"/>
        <v>3274</v>
      </c>
      <c r="E4733" t="str">
        <f t="shared" si="150"/>
        <v/>
      </c>
      <c r="F4733" s="84"/>
      <c r="G4733" s="39">
        <v>221.42</v>
      </c>
      <c r="H4733" s="39">
        <v>221.49760000000001</v>
      </c>
      <c r="I4733" s="39">
        <v>43.417638879999998</v>
      </c>
      <c r="J4733" s="39">
        <v>52.904286939999999</v>
      </c>
      <c r="K4733" s="39">
        <v>228.13</v>
      </c>
      <c r="L4733" s="84"/>
      <c r="M4733" s="84"/>
      <c r="N4733" s="84"/>
    </row>
    <row r="4734" spans="3:14" x14ac:dyDescent="0.45">
      <c r="C4734">
        <v>84</v>
      </c>
      <c r="D4734">
        <f t="shared" si="151"/>
        <v>3274</v>
      </c>
      <c r="E4734" t="str">
        <f t="shared" si="150"/>
        <v/>
      </c>
      <c r="F4734" s="84"/>
      <c r="G4734" s="39">
        <v>274.32</v>
      </c>
      <c r="H4734" s="39">
        <v>274.4042</v>
      </c>
      <c r="I4734" s="39">
        <v>43.417183280000003</v>
      </c>
      <c r="J4734" s="39">
        <v>52.904096989999999</v>
      </c>
      <c r="K4734" s="39">
        <v>227.53</v>
      </c>
      <c r="L4734" s="84"/>
      <c r="M4734" s="84"/>
      <c r="N4734" s="84"/>
    </row>
    <row r="4735" spans="3:14" x14ac:dyDescent="0.45">
      <c r="C4735">
        <v>84</v>
      </c>
      <c r="D4735">
        <f t="shared" si="151"/>
        <v>3274</v>
      </c>
      <c r="E4735" t="str">
        <f t="shared" si="150"/>
        <v/>
      </c>
      <c r="F4735" s="84"/>
      <c r="G4735" s="39">
        <v>288.73</v>
      </c>
      <c r="H4735" s="39">
        <v>288.80930000000001</v>
      </c>
      <c r="I4735" s="39">
        <v>43.41705923</v>
      </c>
      <c r="J4735" s="39">
        <v>52.904045269999997</v>
      </c>
      <c r="K4735" s="39">
        <v>227.53</v>
      </c>
      <c r="L4735" s="84"/>
      <c r="M4735" s="84"/>
      <c r="N4735" s="84"/>
    </row>
    <row r="4736" spans="3:14" x14ac:dyDescent="0.45">
      <c r="C4736">
        <v>84</v>
      </c>
      <c r="D4736">
        <f t="shared" si="151"/>
        <v>3274</v>
      </c>
      <c r="E4736">
        <f t="shared" si="150"/>
        <v>293.31209999999999</v>
      </c>
      <c r="F4736" s="84"/>
      <c r="G4736" s="39">
        <v>293.23</v>
      </c>
      <c r="H4736" s="39">
        <v>293.31209999999999</v>
      </c>
      <c r="I4736" s="39">
        <v>43.417021310000003</v>
      </c>
      <c r="J4736" s="39">
        <v>52.904025650000001</v>
      </c>
      <c r="K4736" s="39">
        <v>227.53</v>
      </c>
      <c r="L4736" s="84"/>
      <c r="M4736" s="84"/>
      <c r="N4736" s="84"/>
    </row>
    <row r="4737" spans="3:14" x14ac:dyDescent="0.45">
      <c r="C4737">
        <v>84</v>
      </c>
      <c r="D4737">
        <f t="shared" si="151"/>
        <v>3287</v>
      </c>
      <c r="E4737" t="str">
        <f t="shared" si="150"/>
        <v/>
      </c>
      <c r="F4737" s="83">
        <v>3287</v>
      </c>
      <c r="G4737" s="39">
        <v>0</v>
      </c>
      <c r="H4737" s="39">
        <v>0</v>
      </c>
      <c r="I4737" s="39">
        <v>43.416330539999997</v>
      </c>
      <c r="J4737" s="39">
        <v>52.902172839999999</v>
      </c>
      <c r="K4737" s="39">
        <v>228.87</v>
      </c>
      <c r="L4737" s="83">
        <v>98</v>
      </c>
      <c r="M4737" s="83">
        <v>9</v>
      </c>
      <c r="N4737" s="83">
        <v>0.2</v>
      </c>
    </row>
    <row r="4738" spans="3:14" x14ac:dyDescent="0.45">
      <c r="C4738">
        <v>84</v>
      </c>
      <c r="D4738">
        <f t="shared" si="151"/>
        <v>3287</v>
      </c>
      <c r="E4738" t="str">
        <f t="shared" si="150"/>
        <v/>
      </c>
      <c r="F4738" s="84"/>
      <c r="G4738" s="39">
        <v>4.4000000000000004</v>
      </c>
      <c r="H4738" s="39">
        <v>4.3983420000000004</v>
      </c>
      <c r="I4738" s="39">
        <v>43.416333229999999</v>
      </c>
      <c r="J4738" s="39">
        <v>52.902118649999998</v>
      </c>
      <c r="K4738" s="39">
        <v>228.87</v>
      </c>
      <c r="L4738" s="84"/>
      <c r="M4738" s="84"/>
      <c r="N4738" s="84"/>
    </row>
    <row r="4739" spans="3:14" x14ac:dyDescent="0.45">
      <c r="C4739">
        <v>84</v>
      </c>
      <c r="D4739">
        <f t="shared" si="151"/>
        <v>3287</v>
      </c>
      <c r="E4739" t="str">
        <f t="shared" si="150"/>
        <v/>
      </c>
      <c r="F4739" s="84"/>
      <c r="G4739" s="39">
        <v>38.57</v>
      </c>
      <c r="H4739" s="39">
        <v>38.582479999999997</v>
      </c>
      <c r="I4739" s="39">
        <v>43.416138269999998</v>
      </c>
      <c r="J4739" s="39">
        <v>52.901792350000001</v>
      </c>
      <c r="K4739" s="39">
        <v>229.87</v>
      </c>
      <c r="L4739" s="84"/>
      <c r="M4739" s="84"/>
      <c r="N4739" s="84"/>
    </row>
    <row r="4740" spans="3:14" x14ac:dyDescent="0.45">
      <c r="C4740">
        <v>84</v>
      </c>
      <c r="D4740">
        <f t="shared" si="151"/>
        <v>3287</v>
      </c>
      <c r="E4740" t="str">
        <f t="shared" ref="E4740:E4803" si="152">IF(G4741=0,H4740,"")</f>
        <v/>
      </c>
      <c r="F4740" s="84"/>
      <c r="G4740" s="39">
        <v>91.41</v>
      </c>
      <c r="H4740" s="39">
        <v>91.429950000000005</v>
      </c>
      <c r="I4740" s="39">
        <v>43.415777540000001</v>
      </c>
      <c r="J4740" s="39">
        <v>52.901367180000001</v>
      </c>
      <c r="K4740" s="39">
        <v>228.87</v>
      </c>
      <c r="L4740" s="84"/>
      <c r="M4740" s="84"/>
      <c r="N4740" s="84"/>
    </row>
    <row r="4741" spans="3:14" x14ac:dyDescent="0.45">
      <c r="C4741">
        <v>84</v>
      </c>
      <c r="D4741">
        <f t="shared" si="151"/>
        <v>3287</v>
      </c>
      <c r="E4741" t="str">
        <f t="shared" si="152"/>
        <v/>
      </c>
      <c r="F4741" s="84"/>
      <c r="G4741" s="39">
        <v>140.84</v>
      </c>
      <c r="H4741" s="39">
        <v>140.8689</v>
      </c>
      <c r="I4741" s="39">
        <v>43.415433610000001</v>
      </c>
      <c r="J4741" s="39">
        <v>52.900979839999998</v>
      </c>
      <c r="K4741" s="39">
        <v>228.88</v>
      </c>
      <c r="L4741" s="84"/>
      <c r="M4741" s="84"/>
      <c r="N4741" s="84"/>
    </row>
    <row r="4742" spans="3:14" x14ac:dyDescent="0.45">
      <c r="C4742">
        <v>84</v>
      </c>
      <c r="D4742">
        <f t="shared" si="151"/>
        <v>3287</v>
      </c>
      <c r="E4742" t="str">
        <f t="shared" si="152"/>
        <v/>
      </c>
      <c r="F4742" s="84"/>
      <c r="G4742" s="39">
        <v>153.28</v>
      </c>
      <c r="H4742" s="39">
        <v>153.303</v>
      </c>
      <c r="I4742" s="39">
        <v>43.415341980000001</v>
      </c>
      <c r="J4742" s="39">
        <v>52.900891690000002</v>
      </c>
      <c r="K4742" s="39">
        <v>228.88</v>
      </c>
      <c r="L4742" s="84"/>
      <c r="M4742" s="84"/>
      <c r="N4742" s="84"/>
    </row>
    <row r="4743" spans="3:14" x14ac:dyDescent="0.45">
      <c r="C4743">
        <v>84</v>
      </c>
      <c r="D4743">
        <f t="shared" si="151"/>
        <v>3287</v>
      </c>
      <c r="E4743">
        <f t="shared" si="152"/>
        <v>158.54939999999999</v>
      </c>
      <c r="F4743" s="84"/>
      <c r="G4743" s="39">
        <v>158.53</v>
      </c>
      <c r="H4743" s="39">
        <v>158.54939999999999</v>
      </c>
      <c r="I4743" s="39">
        <v>43.415296619999999</v>
      </c>
      <c r="J4743" s="39">
        <v>52.900873650000001</v>
      </c>
      <c r="K4743" s="39">
        <v>228.88</v>
      </c>
      <c r="L4743" s="84"/>
      <c r="M4743" s="84"/>
      <c r="N4743" s="84"/>
    </row>
    <row r="4744" spans="3:14" x14ac:dyDescent="0.45">
      <c r="C4744">
        <v>84</v>
      </c>
      <c r="D4744">
        <f t="shared" si="151"/>
        <v>3288</v>
      </c>
      <c r="E4744" t="str">
        <f t="shared" si="152"/>
        <v/>
      </c>
      <c r="F4744" s="81">
        <v>3288</v>
      </c>
      <c r="G4744" s="39">
        <v>0</v>
      </c>
      <c r="H4744" s="39">
        <v>0</v>
      </c>
      <c r="I4744" s="39">
        <v>43.41147136</v>
      </c>
      <c r="J4744" s="39">
        <v>52.89861552</v>
      </c>
      <c r="K4744" s="39">
        <v>229.95</v>
      </c>
      <c r="L4744" s="81">
        <v>98</v>
      </c>
      <c r="M4744" s="81">
        <v>8</v>
      </c>
      <c r="N4744" s="81">
        <v>0.2</v>
      </c>
    </row>
    <row r="4745" spans="3:14" x14ac:dyDescent="0.45">
      <c r="C4745">
        <v>84</v>
      </c>
      <c r="D4745">
        <f t="shared" si="151"/>
        <v>3288</v>
      </c>
      <c r="E4745" t="str">
        <f t="shared" si="152"/>
        <v/>
      </c>
      <c r="F4745" s="82"/>
      <c r="G4745" s="39">
        <v>3.05</v>
      </c>
      <c r="H4745" s="39">
        <v>3.05036</v>
      </c>
      <c r="I4745" s="39">
        <v>43.411475549999999</v>
      </c>
      <c r="J4745" s="39">
        <v>52.898652740000003</v>
      </c>
      <c r="K4745" s="39">
        <v>229.95</v>
      </c>
      <c r="L4745" s="82"/>
      <c r="M4745" s="82"/>
      <c r="N4745" s="82"/>
    </row>
    <row r="4746" spans="3:14" x14ac:dyDescent="0.45">
      <c r="C4746">
        <v>84</v>
      </c>
      <c r="D4746">
        <f t="shared" si="151"/>
        <v>3288</v>
      </c>
      <c r="E4746" t="str">
        <f t="shared" si="152"/>
        <v/>
      </c>
      <c r="F4746" s="82"/>
      <c r="G4746" s="39">
        <v>41.95</v>
      </c>
      <c r="H4746" s="39">
        <v>41.94791</v>
      </c>
      <c r="I4746" s="39">
        <v>43.411525869999998</v>
      </c>
      <c r="J4746" s="39">
        <v>52.899127989999997</v>
      </c>
      <c r="K4746" s="39">
        <v>229.75</v>
      </c>
      <c r="L4746" s="82"/>
      <c r="M4746" s="82"/>
      <c r="N4746" s="82"/>
    </row>
    <row r="4747" spans="3:14" x14ac:dyDescent="0.45">
      <c r="C4747">
        <v>84</v>
      </c>
      <c r="D4747">
        <f t="shared" si="151"/>
        <v>3288</v>
      </c>
      <c r="E4747" t="str">
        <f t="shared" si="152"/>
        <v/>
      </c>
      <c r="F4747" s="82"/>
      <c r="G4747" s="39">
        <v>90.86</v>
      </c>
      <c r="H4747" s="39">
        <v>90.869640000000004</v>
      </c>
      <c r="I4747" s="39">
        <v>43.411612779999999</v>
      </c>
      <c r="J4747" s="39">
        <v>52.89972006</v>
      </c>
      <c r="K4747" s="39">
        <v>230.42</v>
      </c>
      <c r="L4747" s="82"/>
      <c r="M4747" s="82"/>
      <c r="N4747" s="82"/>
    </row>
    <row r="4748" spans="3:14" x14ac:dyDescent="0.45">
      <c r="C4748">
        <v>84</v>
      </c>
      <c r="D4748">
        <f t="shared" si="151"/>
        <v>3288</v>
      </c>
      <c r="E4748" t="str">
        <f t="shared" si="152"/>
        <v/>
      </c>
      <c r="F4748" s="82"/>
      <c r="G4748" s="39">
        <v>91.44</v>
      </c>
      <c r="H4748" s="39">
        <v>91.445099999999996</v>
      </c>
      <c r="I4748" s="39">
        <v>43.411613940000002</v>
      </c>
      <c r="J4748" s="39">
        <v>52.899726989999998</v>
      </c>
      <c r="K4748" s="39">
        <v>230.42</v>
      </c>
      <c r="L4748" s="82"/>
      <c r="M4748" s="82"/>
      <c r="N4748" s="82"/>
    </row>
    <row r="4749" spans="3:14" x14ac:dyDescent="0.45">
      <c r="C4749">
        <v>84</v>
      </c>
      <c r="D4749">
        <f t="shared" si="151"/>
        <v>3288</v>
      </c>
      <c r="E4749" t="str">
        <f t="shared" si="152"/>
        <v/>
      </c>
      <c r="F4749" s="82"/>
      <c r="G4749" s="39">
        <v>143.32</v>
      </c>
      <c r="H4749" s="39">
        <v>143.33879999999999</v>
      </c>
      <c r="I4749" s="39">
        <v>43.411718530000002</v>
      </c>
      <c r="J4749" s="39">
        <v>52.900351309999998</v>
      </c>
      <c r="K4749" s="39">
        <v>229.44</v>
      </c>
      <c r="L4749" s="82"/>
      <c r="M4749" s="82"/>
      <c r="N4749" s="82"/>
    </row>
    <row r="4750" spans="3:14" x14ac:dyDescent="0.45">
      <c r="C4750">
        <v>84</v>
      </c>
      <c r="D4750">
        <f t="shared" si="151"/>
        <v>3288</v>
      </c>
      <c r="E4750" t="str">
        <f t="shared" si="152"/>
        <v/>
      </c>
      <c r="F4750" s="82"/>
      <c r="G4750" s="39">
        <v>182.88</v>
      </c>
      <c r="H4750" s="39">
        <v>182.8989</v>
      </c>
      <c r="I4750" s="39">
        <v>43.411807430000003</v>
      </c>
      <c r="J4750" s="39">
        <v>52.900824210000003</v>
      </c>
      <c r="K4750" s="39">
        <v>230.04</v>
      </c>
      <c r="L4750" s="82"/>
      <c r="M4750" s="82"/>
      <c r="N4750" s="82"/>
    </row>
    <row r="4751" spans="3:14" x14ac:dyDescent="0.45">
      <c r="C4751">
        <v>84</v>
      </c>
      <c r="D4751">
        <f t="shared" si="151"/>
        <v>3288</v>
      </c>
      <c r="E4751" t="str">
        <f t="shared" si="152"/>
        <v/>
      </c>
      <c r="F4751" s="82"/>
      <c r="G4751" s="39">
        <v>190.31</v>
      </c>
      <c r="H4751" s="39">
        <v>190.33150000000001</v>
      </c>
      <c r="I4751" s="39">
        <v>43.411824129999999</v>
      </c>
      <c r="J4751" s="39">
        <v>52.900913070000001</v>
      </c>
      <c r="K4751" s="39">
        <v>230.04</v>
      </c>
      <c r="L4751" s="82"/>
      <c r="M4751" s="82"/>
      <c r="N4751" s="82"/>
    </row>
    <row r="4752" spans="3:14" x14ac:dyDescent="0.45">
      <c r="C4752">
        <v>84</v>
      </c>
      <c r="D4752">
        <f t="shared" si="151"/>
        <v>3288</v>
      </c>
      <c r="E4752" t="str">
        <f t="shared" si="152"/>
        <v/>
      </c>
      <c r="F4752" s="82"/>
      <c r="G4752" s="39">
        <v>207.91</v>
      </c>
      <c r="H4752" s="39">
        <v>207.934</v>
      </c>
      <c r="I4752" s="39">
        <v>43.411866189999998</v>
      </c>
      <c r="J4752" s="39">
        <v>52.90112259</v>
      </c>
      <c r="K4752" s="39">
        <v>229.84</v>
      </c>
      <c r="L4752" s="82"/>
      <c r="M4752" s="82"/>
      <c r="N4752" s="82"/>
    </row>
    <row r="4753" spans="3:14" x14ac:dyDescent="0.45">
      <c r="C4753">
        <v>84</v>
      </c>
      <c r="D4753">
        <f t="shared" si="151"/>
        <v>3288</v>
      </c>
      <c r="E4753">
        <f t="shared" si="152"/>
        <v>211.86189999999999</v>
      </c>
      <c r="F4753" s="82"/>
      <c r="G4753" s="39">
        <v>211.84</v>
      </c>
      <c r="H4753" s="39">
        <v>211.86189999999999</v>
      </c>
      <c r="I4753" s="39">
        <v>43.411836540000003</v>
      </c>
      <c r="J4753" s="39">
        <v>52.901148999999997</v>
      </c>
      <c r="K4753" s="39">
        <v>229.84</v>
      </c>
      <c r="L4753" s="82"/>
      <c r="M4753" s="82"/>
      <c r="N4753" s="82"/>
    </row>
    <row r="4754" spans="3:14" x14ac:dyDescent="0.45">
      <c r="C4754">
        <v>84</v>
      </c>
      <c r="D4754">
        <f t="shared" si="151"/>
        <v>3296</v>
      </c>
      <c r="E4754" t="str">
        <f t="shared" si="152"/>
        <v/>
      </c>
      <c r="F4754" s="83">
        <v>3296</v>
      </c>
      <c r="G4754" s="39">
        <v>0</v>
      </c>
      <c r="H4754" s="39">
        <v>0</v>
      </c>
      <c r="I4754" s="39">
        <v>43.411664360000003</v>
      </c>
      <c r="J4754" s="39">
        <v>52.897754480000003</v>
      </c>
      <c r="K4754" s="39">
        <v>230.95</v>
      </c>
      <c r="L4754" s="83">
        <v>98</v>
      </c>
      <c r="M4754" s="83">
        <v>8</v>
      </c>
      <c r="N4754" s="83">
        <v>0.2</v>
      </c>
    </row>
    <row r="4755" spans="3:14" x14ac:dyDescent="0.45">
      <c r="C4755">
        <v>84</v>
      </c>
      <c r="D4755">
        <f t="shared" si="151"/>
        <v>3296</v>
      </c>
      <c r="E4755" t="str">
        <f t="shared" si="152"/>
        <v/>
      </c>
      <c r="F4755" s="84"/>
      <c r="G4755" s="39">
        <v>7.35</v>
      </c>
      <c r="H4755" s="39">
        <v>7.3493789999999999</v>
      </c>
      <c r="I4755" s="39">
        <v>43.411683670000002</v>
      </c>
      <c r="J4755" s="39">
        <v>52.897841229999997</v>
      </c>
      <c r="K4755" s="39">
        <v>230.73</v>
      </c>
      <c r="L4755" s="84"/>
      <c r="M4755" s="84"/>
      <c r="N4755" s="84"/>
    </row>
    <row r="4756" spans="3:14" x14ac:dyDescent="0.45">
      <c r="C4756">
        <v>84</v>
      </c>
      <c r="D4756">
        <f t="shared" si="151"/>
        <v>3296</v>
      </c>
      <c r="E4756" t="str">
        <f t="shared" si="152"/>
        <v/>
      </c>
      <c r="F4756" s="84"/>
      <c r="G4756" s="39">
        <v>54.92</v>
      </c>
      <c r="H4756" s="39">
        <v>54.948349999999998</v>
      </c>
      <c r="I4756" s="39">
        <v>43.411752900000003</v>
      </c>
      <c r="J4756" s="39">
        <v>52.898420850000001</v>
      </c>
      <c r="K4756" s="39">
        <v>229.13</v>
      </c>
      <c r="L4756" s="84"/>
      <c r="M4756" s="84"/>
      <c r="N4756" s="84"/>
    </row>
    <row r="4757" spans="3:14" x14ac:dyDescent="0.45">
      <c r="C4757">
        <v>84</v>
      </c>
      <c r="D4757">
        <f t="shared" si="151"/>
        <v>3296</v>
      </c>
      <c r="E4757" t="str">
        <f t="shared" si="152"/>
        <v/>
      </c>
      <c r="F4757" s="84"/>
      <c r="G4757" s="39">
        <v>91.44</v>
      </c>
      <c r="H4757" s="39">
        <v>91.470740000000006</v>
      </c>
      <c r="I4757" s="39">
        <v>43.411820820000003</v>
      </c>
      <c r="J4757" s="39">
        <v>52.898862039999997</v>
      </c>
      <c r="K4757" s="39">
        <v>229.33</v>
      </c>
      <c r="L4757" s="84"/>
      <c r="M4757" s="84"/>
      <c r="N4757" s="84"/>
    </row>
    <row r="4758" spans="3:14" x14ac:dyDescent="0.45">
      <c r="C4758">
        <v>84</v>
      </c>
      <c r="D4758">
        <f t="shared" si="151"/>
        <v>3296</v>
      </c>
      <c r="E4758" t="str">
        <f t="shared" si="152"/>
        <v/>
      </c>
      <c r="F4758" s="84"/>
      <c r="G4758" s="39">
        <v>112.23</v>
      </c>
      <c r="H4758" s="39">
        <v>112.2698</v>
      </c>
      <c r="I4758" s="39">
        <v>43.411859479999997</v>
      </c>
      <c r="J4758" s="39">
        <v>52.899113190000001</v>
      </c>
      <c r="K4758" s="39">
        <v>229.93</v>
      </c>
      <c r="L4758" s="84"/>
      <c r="M4758" s="84"/>
      <c r="N4758" s="84"/>
    </row>
    <row r="4759" spans="3:14" x14ac:dyDescent="0.45">
      <c r="C4759">
        <v>84</v>
      </c>
      <c r="D4759">
        <f t="shared" si="151"/>
        <v>3296</v>
      </c>
      <c r="E4759" t="str">
        <f t="shared" si="152"/>
        <v/>
      </c>
      <c r="F4759" s="84"/>
      <c r="G4759" s="39">
        <v>178.33</v>
      </c>
      <c r="H4759" s="39">
        <v>178.37379999999999</v>
      </c>
      <c r="I4759" s="39">
        <v>43.411797149999998</v>
      </c>
      <c r="J4759" s="39">
        <v>52.899924849999998</v>
      </c>
      <c r="K4759" s="39">
        <v>229.84</v>
      </c>
      <c r="L4759" s="84"/>
      <c r="M4759" s="84"/>
      <c r="N4759" s="84"/>
    </row>
    <row r="4760" spans="3:14" x14ac:dyDescent="0.45">
      <c r="C4760">
        <v>84</v>
      </c>
      <c r="D4760">
        <f t="shared" si="151"/>
        <v>3296</v>
      </c>
      <c r="E4760" t="str">
        <f t="shared" si="152"/>
        <v/>
      </c>
      <c r="F4760" s="84"/>
      <c r="G4760" s="39">
        <v>182.88</v>
      </c>
      <c r="H4760" s="39">
        <v>182.9195</v>
      </c>
      <c r="I4760" s="39">
        <v>43.411796359999997</v>
      </c>
      <c r="J4760" s="39">
        <v>52.899980970000001</v>
      </c>
      <c r="K4760" s="39">
        <v>229.84</v>
      </c>
      <c r="L4760" s="84"/>
      <c r="M4760" s="84"/>
      <c r="N4760" s="84"/>
    </row>
    <row r="4761" spans="3:14" x14ac:dyDescent="0.45">
      <c r="C4761">
        <v>84</v>
      </c>
      <c r="D4761">
        <f t="shared" si="151"/>
        <v>3296</v>
      </c>
      <c r="E4761" t="str">
        <f t="shared" si="152"/>
        <v/>
      </c>
      <c r="F4761" s="84"/>
      <c r="G4761" s="39">
        <v>274.32</v>
      </c>
      <c r="H4761" s="39">
        <v>274.35950000000003</v>
      </c>
      <c r="I4761" s="39">
        <v>43.411780399999998</v>
      </c>
      <c r="J4761" s="39">
        <v>52.901109720000001</v>
      </c>
      <c r="K4761" s="39">
        <v>229.84</v>
      </c>
      <c r="L4761" s="84"/>
      <c r="M4761" s="84"/>
      <c r="N4761" s="84"/>
    </row>
    <row r="4762" spans="3:14" x14ac:dyDescent="0.45">
      <c r="C4762">
        <v>84</v>
      </c>
      <c r="D4762">
        <f t="shared" si="151"/>
        <v>3296</v>
      </c>
      <c r="E4762" t="str">
        <f t="shared" si="152"/>
        <v/>
      </c>
      <c r="F4762" s="84"/>
      <c r="G4762" s="39">
        <v>279.81</v>
      </c>
      <c r="H4762" s="39">
        <v>279.846</v>
      </c>
      <c r="I4762" s="39">
        <v>43.411779439999997</v>
      </c>
      <c r="J4762" s="39">
        <v>52.901177449999999</v>
      </c>
      <c r="K4762" s="39">
        <v>229.84</v>
      </c>
      <c r="L4762" s="84"/>
      <c r="M4762" s="84"/>
      <c r="N4762" s="84"/>
    </row>
    <row r="4763" spans="3:14" x14ac:dyDescent="0.45">
      <c r="C4763">
        <v>84</v>
      </c>
      <c r="D4763">
        <f t="shared" si="151"/>
        <v>3296</v>
      </c>
      <c r="E4763" t="str">
        <f t="shared" si="152"/>
        <v/>
      </c>
      <c r="F4763" s="84"/>
      <c r="G4763" s="39">
        <v>281.31</v>
      </c>
      <c r="H4763" s="39">
        <v>281.3537</v>
      </c>
      <c r="I4763" s="39">
        <v>43.411791870000002</v>
      </c>
      <c r="J4763" s="39">
        <v>52.901169969999998</v>
      </c>
      <c r="K4763" s="39">
        <v>229.84</v>
      </c>
      <c r="L4763" s="84"/>
      <c r="M4763" s="84"/>
      <c r="N4763" s="84"/>
    </row>
    <row r="4764" spans="3:14" x14ac:dyDescent="0.45">
      <c r="C4764">
        <v>84</v>
      </c>
      <c r="D4764">
        <f t="shared" si="151"/>
        <v>3296</v>
      </c>
      <c r="E4764">
        <f t="shared" si="152"/>
        <v>286.59879999999998</v>
      </c>
      <c r="F4764" s="84"/>
      <c r="G4764" s="39">
        <v>286.56</v>
      </c>
      <c r="H4764" s="39">
        <v>286.59879999999998</v>
      </c>
      <c r="I4764" s="39">
        <v>43.411836540000003</v>
      </c>
      <c r="J4764" s="39">
        <v>52.901148999999997</v>
      </c>
      <c r="K4764" s="39">
        <v>229.84</v>
      </c>
      <c r="L4764" s="84"/>
      <c r="M4764" s="84"/>
      <c r="N4764" s="84"/>
    </row>
    <row r="4765" spans="3:14" x14ac:dyDescent="0.45">
      <c r="C4765">
        <v>84</v>
      </c>
      <c r="D4765">
        <f t="shared" si="151"/>
        <v>3299</v>
      </c>
      <c r="E4765" t="str">
        <f t="shared" si="152"/>
        <v/>
      </c>
      <c r="F4765" s="83">
        <v>3299</v>
      </c>
      <c r="G4765" s="39">
        <v>0</v>
      </c>
      <c r="H4765" s="39">
        <v>0</v>
      </c>
      <c r="I4765" s="39">
        <v>43.414833569999999</v>
      </c>
      <c r="J4765" s="39">
        <v>52.894533610000003</v>
      </c>
      <c r="K4765" s="39">
        <v>232.63</v>
      </c>
      <c r="L4765" s="83">
        <v>98</v>
      </c>
      <c r="M4765" s="83">
        <v>8</v>
      </c>
      <c r="N4765" s="83">
        <v>0.2</v>
      </c>
    </row>
    <row r="4766" spans="3:14" x14ac:dyDescent="0.45">
      <c r="C4766">
        <v>84</v>
      </c>
      <c r="D4766">
        <f t="shared" si="151"/>
        <v>3299</v>
      </c>
      <c r="E4766" t="str">
        <f t="shared" si="152"/>
        <v/>
      </c>
      <c r="F4766" s="84"/>
      <c r="G4766" s="39">
        <v>29.01</v>
      </c>
      <c r="H4766" s="39">
        <v>29.092459999999999</v>
      </c>
      <c r="I4766" s="39">
        <v>43.415081069999999</v>
      </c>
      <c r="J4766" s="39">
        <v>52.894647710000001</v>
      </c>
      <c r="K4766" s="39">
        <v>230.43</v>
      </c>
      <c r="L4766" s="84"/>
      <c r="M4766" s="84"/>
      <c r="N4766" s="84"/>
    </row>
    <row r="4767" spans="3:14" x14ac:dyDescent="0.45">
      <c r="C4767">
        <v>84</v>
      </c>
      <c r="D4767">
        <f t="shared" si="151"/>
        <v>3299</v>
      </c>
      <c r="E4767" t="str">
        <f t="shared" si="152"/>
        <v/>
      </c>
      <c r="F4767" s="84"/>
      <c r="G4767" s="39">
        <v>53.24</v>
      </c>
      <c r="H4767" s="39">
        <v>53.352339999999998</v>
      </c>
      <c r="I4767" s="39">
        <v>43.415288840000002</v>
      </c>
      <c r="J4767" s="39">
        <v>52.894738650000001</v>
      </c>
      <c r="K4767" s="39">
        <v>231.63</v>
      </c>
      <c r="L4767" s="84"/>
      <c r="M4767" s="84"/>
      <c r="N4767" s="84"/>
    </row>
    <row r="4768" spans="3:14" x14ac:dyDescent="0.45">
      <c r="C4768">
        <v>84</v>
      </c>
      <c r="D4768">
        <f t="shared" si="151"/>
        <v>3299</v>
      </c>
      <c r="E4768" t="str">
        <f t="shared" si="152"/>
        <v/>
      </c>
      <c r="F4768" s="84"/>
      <c r="G4768" s="39">
        <v>81.06</v>
      </c>
      <c r="H4768" s="39">
        <v>81.179460000000006</v>
      </c>
      <c r="I4768" s="39">
        <v>43.415537800000003</v>
      </c>
      <c r="J4768" s="39">
        <v>52.894776040000004</v>
      </c>
      <c r="K4768" s="39">
        <v>231.23</v>
      </c>
      <c r="L4768" s="84"/>
      <c r="M4768" s="84"/>
      <c r="N4768" s="84"/>
    </row>
    <row r="4769" spans="3:14" x14ac:dyDescent="0.45">
      <c r="C4769">
        <v>84</v>
      </c>
      <c r="D4769">
        <f t="shared" si="151"/>
        <v>3299</v>
      </c>
      <c r="E4769" t="str">
        <f t="shared" si="152"/>
        <v/>
      </c>
      <c r="F4769" s="84"/>
      <c r="G4769" s="39">
        <v>91.44</v>
      </c>
      <c r="H4769" s="39">
        <v>91.563580000000002</v>
      </c>
      <c r="I4769" s="39">
        <v>43.415630749999998</v>
      </c>
      <c r="J4769" s="39">
        <v>52.894788480000003</v>
      </c>
      <c r="K4769" s="39">
        <v>231.63</v>
      </c>
      <c r="L4769" s="84"/>
      <c r="M4769" s="84"/>
      <c r="N4769" s="84"/>
    </row>
    <row r="4770" spans="3:14" x14ac:dyDescent="0.45">
      <c r="C4770">
        <v>84</v>
      </c>
      <c r="D4770">
        <f t="shared" si="151"/>
        <v>3299</v>
      </c>
      <c r="E4770" t="str">
        <f t="shared" si="152"/>
        <v/>
      </c>
      <c r="F4770" s="84"/>
      <c r="G4770" s="39">
        <v>114.83</v>
      </c>
      <c r="H4770" s="39">
        <v>114.9713</v>
      </c>
      <c r="I4770" s="39">
        <v>43.415840250000002</v>
      </c>
      <c r="J4770" s="39">
        <v>52.894816519999999</v>
      </c>
      <c r="K4770" s="39">
        <v>230.63</v>
      </c>
      <c r="L4770" s="84"/>
      <c r="M4770" s="84"/>
      <c r="N4770" s="84"/>
    </row>
    <row r="4771" spans="3:14" x14ac:dyDescent="0.45">
      <c r="C4771">
        <v>84</v>
      </c>
      <c r="D4771">
        <f t="shared" si="151"/>
        <v>3299</v>
      </c>
      <c r="E4771" t="str">
        <f t="shared" si="152"/>
        <v/>
      </c>
      <c r="F4771" s="84"/>
      <c r="G4771" s="39">
        <v>117.09</v>
      </c>
      <c r="H4771" s="39">
        <v>117.2373</v>
      </c>
      <c r="I4771" s="39">
        <v>43.415847159999998</v>
      </c>
      <c r="J4771" s="39">
        <v>52.894790190000002</v>
      </c>
      <c r="K4771" s="39">
        <v>230.63</v>
      </c>
      <c r="L4771" s="84"/>
      <c r="M4771" s="84"/>
      <c r="N4771" s="84"/>
    </row>
    <row r="4772" spans="3:14" x14ac:dyDescent="0.45">
      <c r="C4772">
        <v>84</v>
      </c>
      <c r="D4772">
        <f t="shared" si="151"/>
        <v>3299</v>
      </c>
      <c r="E4772">
        <f t="shared" si="152"/>
        <v>122.27849999999999</v>
      </c>
      <c r="F4772" s="84"/>
      <c r="G4772" s="39">
        <v>122.13</v>
      </c>
      <c r="H4772" s="39">
        <v>122.27849999999999</v>
      </c>
      <c r="I4772" s="39">
        <v>43.415888270000004</v>
      </c>
      <c r="J4772" s="39">
        <v>52.894816560000002</v>
      </c>
      <c r="K4772" s="39">
        <v>230.63</v>
      </c>
      <c r="L4772" s="84"/>
      <c r="M4772" s="84"/>
      <c r="N4772" s="84"/>
    </row>
    <row r="4773" spans="3:14" x14ac:dyDescent="0.45">
      <c r="C4773">
        <v>84</v>
      </c>
      <c r="D4773">
        <f t="shared" si="151"/>
        <v>3488</v>
      </c>
      <c r="E4773" t="str">
        <f t="shared" si="152"/>
        <v/>
      </c>
      <c r="F4773" s="83">
        <v>3488</v>
      </c>
      <c r="G4773" s="39">
        <v>0</v>
      </c>
      <c r="H4773" s="39">
        <v>0</v>
      </c>
      <c r="I4773" s="39">
        <v>43.412510400000002</v>
      </c>
      <c r="J4773" s="39">
        <v>52.907271280000003</v>
      </c>
      <c r="K4773" s="39">
        <v>230.22</v>
      </c>
      <c r="L4773" s="83">
        <v>100</v>
      </c>
      <c r="M4773" s="83">
        <v>5.4</v>
      </c>
      <c r="N4773" s="83">
        <v>5.0000000000000001E-3</v>
      </c>
    </row>
    <row r="4774" spans="3:14" x14ac:dyDescent="0.45">
      <c r="C4774">
        <v>84</v>
      </c>
      <c r="D4774">
        <f t="shared" si="151"/>
        <v>3488</v>
      </c>
      <c r="E4774" t="str">
        <f t="shared" si="152"/>
        <v/>
      </c>
      <c r="F4774" s="84"/>
      <c r="G4774" s="39">
        <v>26.06</v>
      </c>
      <c r="H4774" s="39">
        <v>26.070460000000001</v>
      </c>
      <c r="I4774" s="39">
        <v>43.412555509999997</v>
      </c>
      <c r="J4774" s="39">
        <v>52.906955490000001</v>
      </c>
      <c r="K4774" s="39">
        <v>230.82</v>
      </c>
      <c r="L4774" s="84"/>
      <c r="M4774" s="84"/>
      <c r="N4774" s="84"/>
    </row>
    <row r="4775" spans="3:14" x14ac:dyDescent="0.45">
      <c r="C4775">
        <v>84</v>
      </c>
      <c r="D4775">
        <f t="shared" si="151"/>
        <v>3488</v>
      </c>
      <c r="E4775" t="str">
        <f t="shared" si="152"/>
        <v/>
      </c>
      <c r="F4775" s="84"/>
      <c r="G4775" s="39">
        <v>54.35</v>
      </c>
      <c r="H4775" s="39">
        <v>54.372369999999997</v>
      </c>
      <c r="I4775" s="39">
        <v>43.412606449999998</v>
      </c>
      <c r="J4775" s="39">
        <v>52.906613329999999</v>
      </c>
      <c r="K4775" s="39">
        <v>229.82</v>
      </c>
      <c r="L4775" s="84"/>
      <c r="M4775" s="84"/>
      <c r="N4775" s="84"/>
    </row>
    <row r="4776" spans="3:14" x14ac:dyDescent="0.45">
      <c r="C4776">
        <v>84</v>
      </c>
      <c r="D4776">
        <f t="shared" si="151"/>
        <v>3488</v>
      </c>
      <c r="E4776" t="str">
        <f t="shared" si="152"/>
        <v/>
      </c>
      <c r="F4776" s="84"/>
      <c r="G4776" s="39">
        <v>91.44</v>
      </c>
      <c r="H4776" s="39">
        <v>91.465869999999995</v>
      </c>
      <c r="I4776" s="39">
        <v>43.412776899999997</v>
      </c>
      <c r="J4776" s="39">
        <v>52.906219550000003</v>
      </c>
      <c r="K4776" s="39">
        <v>229.51</v>
      </c>
      <c r="L4776" s="84"/>
      <c r="M4776" s="84"/>
      <c r="N4776" s="84"/>
    </row>
    <row r="4777" spans="3:14" x14ac:dyDescent="0.45">
      <c r="C4777">
        <v>84</v>
      </c>
      <c r="D4777">
        <f t="shared" si="151"/>
        <v>3488</v>
      </c>
      <c r="E4777" t="str">
        <f t="shared" si="152"/>
        <v/>
      </c>
      <c r="F4777" s="84"/>
      <c r="G4777" s="39">
        <v>115.62</v>
      </c>
      <c r="H4777" s="39">
        <v>115.6527</v>
      </c>
      <c r="I4777" s="39">
        <v>43.412888019999997</v>
      </c>
      <c r="J4777" s="39">
        <v>52.905962799999998</v>
      </c>
      <c r="K4777" s="39">
        <v>229.91</v>
      </c>
      <c r="L4777" s="84"/>
      <c r="M4777" s="84"/>
      <c r="N4777" s="84"/>
    </row>
    <row r="4778" spans="3:14" x14ac:dyDescent="0.45">
      <c r="C4778">
        <v>84</v>
      </c>
      <c r="D4778">
        <f t="shared" si="151"/>
        <v>3488</v>
      </c>
      <c r="E4778" t="str">
        <f t="shared" si="152"/>
        <v/>
      </c>
      <c r="F4778" s="84"/>
      <c r="G4778" s="39">
        <v>179.44</v>
      </c>
      <c r="H4778" s="39">
        <v>179.46889999999999</v>
      </c>
      <c r="I4778" s="39">
        <v>43.413198029999997</v>
      </c>
      <c r="J4778" s="39">
        <v>52.905299479999996</v>
      </c>
      <c r="K4778" s="39">
        <v>230.11</v>
      </c>
      <c r="L4778" s="84"/>
      <c r="M4778" s="84"/>
      <c r="N4778" s="84"/>
    </row>
    <row r="4779" spans="3:14" x14ac:dyDescent="0.45">
      <c r="C4779">
        <v>84</v>
      </c>
      <c r="D4779">
        <f t="shared" si="151"/>
        <v>3488</v>
      </c>
      <c r="E4779" t="str">
        <f t="shared" si="152"/>
        <v/>
      </c>
      <c r="F4779" s="84"/>
      <c r="G4779" s="39">
        <v>182.88</v>
      </c>
      <c r="H4779" s="39">
        <v>182.90950000000001</v>
      </c>
      <c r="I4779" s="39">
        <v>43.413213030000001</v>
      </c>
      <c r="J4779" s="39">
        <v>52.905262319999999</v>
      </c>
      <c r="K4779" s="39">
        <v>230.11</v>
      </c>
      <c r="L4779" s="84"/>
      <c r="M4779" s="84"/>
      <c r="N4779" s="84"/>
    </row>
    <row r="4780" spans="3:14" x14ac:dyDescent="0.45">
      <c r="C4780">
        <v>84</v>
      </c>
      <c r="D4780">
        <f t="shared" si="151"/>
        <v>3488</v>
      </c>
      <c r="E4780" t="str">
        <f t="shared" si="152"/>
        <v/>
      </c>
      <c r="F4780" s="84"/>
      <c r="G4780" s="39">
        <v>222.98</v>
      </c>
      <c r="H4780" s="39">
        <v>223.0112</v>
      </c>
      <c r="I4780" s="39">
        <v>43.413387839999999</v>
      </c>
      <c r="J4780" s="39">
        <v>52.904829200000002</v>
      </c>
      <c r="K4780" s="39">
        <v>229.51</v>
      </c>
      <c r="L4780" s="84"/>
      <c r="M4780" s="84"/>
      <c r="N4780" s="84"/>
    </row>
    <row r="4781" spans="3:14" x14ac:dyDescent="0.45">
      <c r="C4781">
        <v>84</v>
      </c>
      <c r="D4781">
        <f t="shared" si="151"/>
        <v>3488</v>
      </c>
      <c r="E4781" t="str">
        <f t="shared" si="152"/>
        <v/>
      </c>
      <c r="F4781" s="84"/>
      <c r="G4781" s="39">
        <v>274.32</v>
      </c>
      <c r="H4781" s="39">
        <v>274.35550000000001</v>
      </c>
      <c r="I4781" s="39">
        <v>43.413651020000003</v>
      </c>
      <c r="J4781" s="39">
        <v>52.904308110000002</v>
      </c>
      <c r="K4781" s="39">
        <v>229.12</v>
      </c>
      <c r="L4781" s="84"/>
      <c r="M4781" s="84"/>
      <c r="N4781" s="84"/>
    </row>
    <row r="4782" spans="3:14" x14ac:dyDescent="0.45">
      <c r="C4782">
        <v>84</v>
      </c>
      <c r="D4782">
        <f t="shared" si="151"/>
        <v>3488</v>
      </c>
      <c r="E4782" t="str">
        <f t="shared" si="152"/>
        <v/>
      </c>
      <c r="F4782" s="84"/>
      <c r="G4782" s="39">
        <v>282.94</v>
      </c>
      <c r="H4782" s="39">
        <v>283.03050000000002</v>
      </c>
      <c r="I4782" s="39">
        <v>43.413695189999999</v>
      </c>
      <c r="J4782" s="39">
        <v>52.90422066</v>
      </c>
      <c r="K4782" s="39">
        <v>230.12</v>
      </c>
      <c r="L4782" s="84"/>
      <c r="M4782" s="84"/>
      <c r="N4782" s="84"/>
    </row>
    <row r="4783" spans="3:14" x14ac:dyDescent="0.45">
      <c r="C4783">
        <v>84</v>
      </c>
      <c r="D4783">
        <f t="shared" si="151"/>
        <v>3488</v>
      </c>
      <c r="E4783">
        <f t="shared" si="152"/>
        <v>286.43040000000002</v>
      </c>
      <c r="F4783" s="84"/>
      <c r="G4783" s="39">
        <v>286.33999999999997</v>
      </c>
      <c r="H4783" s="39">
        <v>286.43040000000002</v>
      </c>
      <c r="I4783" s="39">
        <v>43.413725759999998</v>
      </c>
      <c r="J4783" s="39">
        <v>52.904222660000002</v>
      </c>
      <c r="K4783" s="39">
        <v>230.12</v>
      </c>
      <c r="L4783" s="84"/>
      <c r="M4783" s="84"/>
      <c r="N4783" s="84"/>
    </row>
    <row r="4784" spans="3:14" x14ac:dyDescent="0.45">
      <c r="C4784">
        <v>84</v>
      </c>
      <c r="D4784">
        <f t="shared" si="151"/>
        <v>3492</v>
      </c>
      <c r="E4784" t="str">
        <f t="shared" si="152"/>
        <v/>
      </c>
      <c r="F4784" s="83">
        <v>3492</v>
      </c>
      <c r="G4784" s="39">
        <v>0</v>
      </c>
      <c r="H4784" s="39">
        <v>0</v>
      </c>
      <c r="I4784" s="39">
        <v>43.417268829999998</v>
      </c>
      <c r="J4784" s="39">
        <v>52.892285739999998</v>
      </c>
      <c r="K4784" s="39">
        <v>231.44</v>
      </c>
      <c r="L4784" s="83">
        <v>98</v>
      </c>
      <c r="M4784" s="83">
        <v>8</v>
      </c>
      <c r="N4784" s="83">
        <v>0.2</v>
      </c>
    </row>
    <row r="4785" spans="3:14" x14ac:dyDescent="0.45">
      <c r="C4785">
        <v>84</v>
      </c>
      <c r="D4785">
        <f t="shared" ref="D4785:D4848" si="153">IF(F4785&gt;0,F4785,F4785+D4784)</f>
        <v>3492</v>
      </c>
      <c r="E4785" t="str">
        <f t="shared" si="152"/>
        <v/>
      </c>
      <c r="F4785" s="84"/>
      <c r="G4785" s="39">
        <v>13.7</v>
      </c>
      <c r="H4785" s="39">
        <v>13.807779999999999</v>
      </c>
      <c r="I4785" s="39">
        <v>43.417360729999999</v>
      </c>
      <c r="J4785" s="39">
        <v>52.892398440000001</v>
      </c>
      <c r="K4785" s="39">
        <v>229.68</v>
      </c>
      <c r="L4785" s="84"/>
      <c r="M4785" s="84"/>
      <c r="N4785" s="84"/>
    </row>
    <row r="4786" spans="3:14" x14ac:dyDescent="0.45">
      <c r="C4786">
        <v>84</v>
      </c>
      <c r="D4786">
        <f t="shared" si="153"/>
        <v>3492</v>
      </c>
      <c r="E4786" t="str">
        <f t="shared" si="152"/>
        <v/>
      </c>
      <c r="F4786" s="84"/>
      <c r="G4786" s="39">
        <v>28.29</v>
      </c>
      <c r="H4786" s="39">
        <v>28.411480000000001</v>
      </c>
      <c r="I4786" s="39">
        <v>43.417456899999998</v>
      </c>
      <c r="J4786" s="39">
        <v>52.89252115</v>
      </c>
      <c r="K4786" s="39">
        <v>229.08</v>
      </c>
      <c r="L4786" s="84"/>
      <c r="M4786" s="84"/>
      <c r="N4786" s="84"/>
    </row>
    <row r="4787" spans="3:14" x14ac:dyDescent="0.45">
      <c r="C4787">
        <v>84</v>
      </c>
      <c r="D4787">
        <f t="shared" si="153"/>
        <v>3492</v>
      </c>
      <c r="E4787" t="str">
        <f t="shared" si="152"/>
        <v/>
      </c>
      <c r="F4787" s="84"/>
      <c r="G4787" s="39">
        <v>58.24</v>
      </c>
      <c r="H4787" s="39">
        <v>58.364820000000002</v>
      </c>
      <c r="I4787" s="39">
        <v>43.417656010000002</v>
      </c>
      <c r="J4787" s="39">
        <v>52.892770460000001</v>
      </c>
      <c r="K4787" s="39">
        <v>229.48</v>
      </c>
      <c r="L4787" s="84"/>
      <c r="M4787" s="84"/>
      <c r="N4787" s="84"/>
    </row>
    <row r="4788" spans="3:14" x14ac:dyDescent="0.45">
      <c r="C4788">
        <v>84</v>
      </c>
      <c r="D4788">
        <f t="shared" si="153"/>
        <v>3492</v>
      </c>
      <c r="E4788" t="str">
        <f t="shared" si="152"/>
        <v/>
      </c>
      <c r="F4788" s="84"/>
      <c r="G4788" s="39">
        <v>59.13</v>
      </c>
      <c r="H4788" s="39">
        <v>59.861800000000002</v>
      </c>
      <c r="I4788" s="39">
        <v>43.417661809999998</v>
      </c>
      <c r="J4788" s="39">
        <v>52.892778130000004</v>
      </c>
      <c r="K4788" s="39">
        <v>228.28</v>
      </c>
      <c r="L4788" s="84"/>
      <c r="M4788" s="84"/>
      <c r="N4788" s="84"/>
    </row>
    <row r="4789" spans="3:14" x14ac:dyDescent="0.45">
      <c r="C4789">
        <v>84</v>
      </c>
      <c r="D4789">
        <f t="shared" si="153"/>
        <v>3492</v>
      </c>
      <c r="E4789" t="str">
        <f t="shared" si="152"/>
        <v/>
      </c>
      <c r="F4789" s="84"/>
      <c r="G4789" s="39">
        <v>91.44</v>
      </c>
      <c r="H4789" s="39">
        <v>92.172120000000007</v>
      </c>
      <c r="I4789" s="39">
        <v>43.417877920000002</v>
      </c>
      <c r="J4789" s="39">
        <v>52.893045049999998</v>
      </c>
      <c r="K4789" s="39">
        <v>227.88</v>
      </c>
      <c r="L4789" s="84"/>
      <c r="M4789" s="84"/>
      <c r="N4789" s="84"/>
    </row>
    <row r="4790" spans="3:14" x14ac:dyDescent="0.45">
      <c r="C4790">
        <v>84</v>
      </c>
      <c r="D4790">
        <f t="shared" si="153"/>
        <v>3492</v>
      </c>
      <c r="E4790" t="str">
        <f t="shared" si="152"/>
        <v/>
      </c>
      <c r="F4790" s="84"/>
      <c r="G4790" s="39">
        <v>97.74</v>
      </c>
      <c r="H4790" s="39">
        <v>98.669110000000003</v>
      </c>
      <c r="I4790" s="39">
        <v>43.417920039999998</v>
      </c>
      <c r="J4790" s="39">
        <v>52.893097070000003</v>
      </c>
      <c r="K4790" s="39">
        <v>226.28</v>
      </c>
      <c r="L4790" s="84"/>
      <c r="M4790" s="84"/>
      <c r="N4790" s="84"/>
    </row>
    <row r="4791" spans="3:14" x14ac:dyDescent="0.45">
      <c r="C4791">
        <v>84</v>
      </c>
      <c r="D4791">
        <f t="shared" si="153"/>
        <v>3492</v>
      </c>
      <c r="E4791" t="str">
        <f t="shared" si="152"/>
        <v/>
      </c>
      <c r="F4791" s="84"/>
      <c r="G4791" s="39">
        <v>143.96</v>
      </c>
      <c r="H4791" s="39">
        <v>144.90100000000001</v>
      </c>
      <c r="I4791" s="39">
        <v>43.418222700000001</v>
      </c>
      <c r="J4791" s="39">
        <v>52.893488660000003</v>
      </c>
      <c r="K4791" s="39">
        <v>225.28</v>
      </c>
      <c r="L4791" s="84"/>
      <c r="M4791" s="84"/>
      <c r="N4791" s="84"/>
    </row>
    <row r="4792" spans="3:14" x14ac:dyDescent="0.45">
      <c r="C4792">
        <v>84</v>
      </c>
      <c r="D4792">
        <f t="shared" si="153"/>
        <v>3492</v>
      </c>
      <c r="E4792" t="str">
        <f t="shared" si="152"/>
        <v/>
      </c>
      <c r="F4792" s="84"/>
      <c r="G4792" s="39">
        <v>182.88</v>
      </c>
      <c r="H4792" s="39">
        <v>183.82509999999999</v>
      </c>
      <c r="I4792" s="39">
        <v>43.418468879999999</v>
      </c>
      <c r="J4792" s="39">
        <v>52.893830600000001</v>
      </c>
      <c r="K4792" s="39">
        <v>224.88</v>
      </c>
      <c r="L4792" s="84"/>
      <c r="M4792" s="84"/>
      <c r="N4792" s="84"/>
    </row>
    <row r="4793" spans="3:14" x14ac:dyDescent="0.45">
      <c r="C4793">
        <v>84</v>
      </c>
      <c r="D4793">
        <f t="shared" si="153"/>
        <v>3492</v>
      </c>
      <c r="E4793" t="str">
        <f t="shared" si="152"/>
        <v/>
      </c>
      <c r="F4793" s="84"/>
      <c r="G4793" s="39">
        <v>207.42</v>
      </c>
      <c r="H4793" s="39">
        <v>208.3785</v>
      </c>
      <c r="I4793" s="39">
        <v>43.418624100000002</v>
      </c>
      <c r="J4793" s="39">
        <v>52.894046199999998</v>
      </c>
      <c r="K4793" s="39">
        <v>224.08</v>
      </c>
      <c r="L4793" s="84"/>
      <c r="M4793" s="84"/>
      <c r="N4793" s="84"/>
    </row>
    <row r="4794" spans="3:14" x14ac:dyDescent="0.45">
      <c r="C4794">
        <v>84</v>
      </c>
      <c r="D4794">
        <f t="shared" si="153"/>
        <v>3492</v>
      </c>
      <c r="E4794" t="str">
        <f t="shared" si="152"/>
        <v/>
      </c>
      <c r="F4794" s="84"/>
      <c r="G4794" s="39">
        <v>253.96</v>
      </c>
      <c r="H4794" s="39">
        <v>254.94380000000001</v>
      </c>
      <c r="I4794" s="39">
        <v>43.418853380000002</v>
      </c>
      <c r="J4794" s="39">
        <v>52.894527170000003</v>
      </c>
      <c r="K4794" s="39">
        <v>222.61</v>
      </c>
      <c r="L4794" s="84"/>
      <c r="M4794" s="84"/>
      <c r="N4794" s="84"/>
    </row>
    <row r="4795" spans="3:14" x14ac:dyDescent="0.45">
      <c r="C4795">
        <v>84</v>
      </c>
      <c r="D4795">
        <f t="shared" si="153"/>
        <v>3492</v>
      </c>
      <c r="E4795" t="str">
        <f t="shared" si="152"/>
        <v/>
      </c>
      <c r="F4795" s="84"/>
      <c r="G4795" s="39">
        <v>274.32</v>
      </c>
      <c r="H4795" s="39">
        <v>275.31020000000001</v>
      </c>
      <c r="I4795" s="39">
        <v>43.418928960000002</v>
      </c>
      <c r="J4795" s="39">
        <v>52.894756170000001</v>
      </c>
      <c r="K4795" s="39">
        <v>223.21</v>
      </c>
      <c r="L4795" s="84"/>
      <c r="M4795" s="84"/>
      <c r="N4795" s="84"/>
    </row>
    <row r="4796" spans="3:14" x14ac:dyDescent="0.45">
      <c r="C4796">
        <v>84</v>
      </c>
      <c r="D4796">
        <f t="shared" si="153"/>
        <v>3492</v>
      </c>
      <c r="E4796" t="str">
        <f t="shared" si="152"/>
        <v/>
      </c>
      <c r="F4796" s="84"/>
      <c r="G4796" s="39">
        <v>290.32</v>
      </c>
      <c r="H4796" s="39">
        <v>291.31310000000002</v>
      </c>
      <c r="I4796" s="39">
        <v>43.418988370000001</v>
      </c>
      <c r="J4796" s="39">
        <v>52.89493616</v>
      </c>
      <c r="K4796" s="39">
        <v>223.41</v>
      </c>
      <c r="L4796" s="84"/>
      <c r="M4796" s="84"/>
      <c r="N4796" s="84"/>
    </row>
    <row r="4797" spans="3:14" x14ac:dyDescent="0.45">
      <c r="C4797">
        <v>84</v>
      </c>
      <c r="D4797">
        <f t="shared" si="153"/>
        <v>3492</v>
      </c>
      <c r="E4797" t="str">
        <f t="shared" si="152"/>
        <v/>
      </c>
      <c r="F4797" s="84"/>
      <c r="G4797" s="39">
        <v>304.95999999999998</v>
      </c>
      <c r="H4797" s="39">
        <v>305.97469999999998</v>
      </c>
      <c r="I4797" s="39">
        <v>43.41904237</v>
      </c>
      <c r="J4797" s="39">
        <v>52.895101060000002</v>
      </c>
      <c r="K4797" s="39">
        <v>222.61</v>
      </c>
      <c r="L4797" s="84"/>
      <c r="M4797" s="84"/>
      <c r="N4797" s="84"/>
    </row>
    <row r="4798" spans="3:14" x14ac:dyDescent="0.45">
      <c r="C4798">
        <v>84</v>
      </c>
      <c r="D4798">
        <f t="shared" si="153"/>
        <v>3492</v>
      </c>
      <c r="E4798">
        <f t="shared" si="152"/>
        <v>310.05930000000001</v>
      </c>
      <c r="F4798" s="84"/>
      <c r="G4798" s="39">
        <v>309.05</v>
      </c>
      <c r="H4798" s="39">
        <v>310.05930000000001</v>
      </c>
      <c r="I4798" s="39">
        <v>43.41907234</v>
      </c>
      <c r="J4798" s="39">
        <v>52.895130270000003</v>
      </c>
      <c r="K4798" s="39">
        <v>222.61</v>
      </c>
      <c r="L4798" s="84"/>
      <c r="M4798" s="84"/>
      <c r="N4798" s="84"/>
    </row>
    <row r="4799" spans="3:14" x14ac:dyDescent="0.45">
      <c r="C4799">
        <v>84</v>
      </c>
      <c r="D4799">
        <f t="shared" si="153"/>
        <v>3608</v>
      </c>
      <c r="E4799" t="str">
        <f t="shared" si="152"/>
        <v/>
      </c>
      <c r="F4799" s="83">
        <v>3608</v>
      </c>
      <c r="G4799" s="39">
        <v>0</v>
      </c>
      <c r="H4799" s="39">
        <v>0</v>
      </c>
      <c r="I4799" s="39">
        <v>43.415920810000003</v>
      </c>
      <c r="J4799" s="39">
        <v>52.905541360000001</v>
      </c>
      <c r="K4799" s="39">
        <v>229.57</v>
      </c>
      <c r="L4799" s="83">
        <v>100</v>
      </c>
      <c r="M4799" s="83">
        <v>5.4</v>
      </c>
      <c r="N4799" s="83">
        <v>5.0000000000000001E-3</v>
      </c>
    </row>
    <row r="4800" spans="3:14" x14ac:dyDescent="0.45">
      <c r="C4800">
        <v>84</v>
      </c>
      <c r="D4800">
        <f t="shared" si="153"/>
        <v>3608</v>
      </c>
      <c r="E4800">
        <f t="shared" si="152"/>
        <v>15.615320000000001</v>
      </c>
      <c r="F4800" s="84"/>
      <c r="G4800" s="39">
        <v>15.61</v>
      </c>
      <c r="H4800" s="39">
        <v>15.615320000000001</v>
      </c>
      <c r="I4800" s="39">
        <v>43.415792199999999</v>
      </c>
      <c r="J4800" s="39">
        <v>52.905463730000001</v>
      </c>
      <c r="K4800" s="39">
        <v>229.17</v>
      </c>
      <c r="L4800" s="84"/>
      <c r="M4800" s="84"/>
      <c r="N4800" s="84"/>
    </row>
    <row r="4801" spans="3:14" x14ac:dyDescent="0.45">
      <c r="C4801">
        <v>84</v>
      </c>
      <c r="D4801">
        <f t="shared" si="153"/>
        <v>3822</v>
      </c>
      <c r="E4801" t="str">
        <f t="shared" si="152"/>
        <v/>
      </c>
      <c r="F4801" s="83">
        <v>3822</v>
      </c>
      <c r="G4801" s="39">
        <v>0</v>
      </c>
      <c r="H4801" s="39">
        <v>0</v>
      </c>
      <c r="I4801" s="39">
        <v>43.414450459999998</v>
      </c>
      <c r="J4801" s="39">
        <v>52.897463039999998</v>
      </c>
      <c r="K4801" s="39">
        <v>230.63</v>
      </c>
      <c r="L4801" s="83">
        <v>98</v>
      </c>
      <c r="M4801" s="83">
        <v>8</v>
      </c>
      <c r="N4801" s="83">
        <v>0.2</v>
      </c>
    </row>
    <row r="4802" spans="3:14" x14ac:dyDescent="0.45">
      <c r="C4802">
        <v>84</v>
      </c>
      <c r="D4802">
        <f t="shared" si="153"/>
        <v>3822</v>
      </c>
      <c r="E4802" t="str">
        <f t="shared" si="152"/>
        <v/>
      </c>
      <c r="F4802" s="84"/>
      <c r="G4802" s="39">
        <v>38.14</v>
      </c>
      <c r="H4802" s="39">
        <v>38.136420000000001</v>
      </c>
      <c r="I4802" s="39">
        <v>43.414254409999998</v>
      </c>
      <c r="J4802" s="39">
        <v>52.897849549999997</v>
      </c>
      <c r="K4802" s="39">
        <v>230.35</v>
      </c>
      <c r="L4802" s="84"/>
      <c r="M4802" s="84"/>
      <c r="N4802" s="84"/>
    </row>
    <row r="4803" spans="3:14" x14ac:dyDescent="0.45">
      <c r="C4803">
        <v>84</v>
      </c>
      <c r="D4803">
        <f t="shared" si="153"/>
        <v>3822</v>
      </c>
      <c r="E4803" t="str">
        <f t="shared" si="152"/>
        <v/>
      </c>
      <c r="F4803" s="84"/>
      <c r="G4803" s="39">
        <v>91.44</v>
      </c>
      <c r="H4803" s="39">
        <v>91.454530000000005</v>
      </c>
      <c r="I4803" s="39">
        <v>43.413935870000003</v>
      </c>
      <c r="J4803" s="39">
        <v>52.898341709999997</v>
      </c>
      <c r="K4803" s="39">
        <v>229.15</v>
      </c>
      <c r="L4803" s="84"/>
      <c r="M4803" s="84"/>
      <c r="N4803" s="84"/>
    </row>
    <row r="4804" spans="3:14" x14ac:dyDescent="0.45">
      <c r="C4804">
        <v>84</v>
      </c>
      <c r="D4804">
        <f t="shared" si="153"/>
        <v>3822</v>
      </c>
      <c r="E4804" t="str">
        <f t="shared" ref="E4804:E4867" si="154">IF(G4805=0,H4804,"")</f>
        <v/>
      </c>
      <c r="F4804" s="84"/>
      <c r="G4804" s="39">
        <v>94.24</v>
      </c>
      <c r="H4804" s="39">
        <v>94.25264</v>
      </c>
      <c r="I4804" s="39">
        <v>43.413919149999998</v>
      </c>
      <c r="J4804" s="39">
        <v>52.898367550000003</v>
      </c>
      <c r="K4804" s="39">
        <v>229.15</v>
      </c>
      <c r="L4804" s="84"/>
      <c r="M4804" s="84"/>
      <c r="N4804" s="84"/>
    </row>
    <row r="4805" spans="3:14" x14ac:dyDescent="0.45">
      <c r="C4805">
        <v>84</v>
      </c>
      <c r="D4805">
        <f t="shared" si="153"/>
        <v>3822</v>
      </c>
      <c r="E4805" t="str">
        <f t="shared" si="154"/>
        <v/>
      </c>
      <c r="F4805" s="84"/>
      <c r="G4805" s="39">
        <v>131.08000000000001</v>
      </c>
      <c r="H4805" s="39">
        <v>131.0984</v>
      </c>
      <c r="I4805" s="39">
        <v>43.413893020000003</v>
      </c>
      <c r="J4805" s="39">
        <v>52.898820960000002</v>
      </c>
      <c r="K4805" s="39">
        <v>229.95</v>
      </c>
      <c r="L4805" s="84"/>
      <c r="M4805" s="84"/>
      <c r="N4805" s="84"/>
    </row>
    <row r="4806" spans="3:14" x14ac:dyDescent="0.45">
      <c r="C4806">
        <v>84</v>
      </c>
      <c r="D4806">
        <f t="shared" si="153"/>
        <v>3822</v>
      </c>
      <c r="E4806">
        <f t="shared" si="154"/>
        <v>180.20910000000001</v>
      </c>
      <c r="F4806" s="84"/>
      <c r="G4806" s="39">
        <v>180.17</v>
      </c>
      <c r="H4806" s="39">
        <v>180.20910000000001</v>
      </c>
      <c r="I4806" s="39">
        <v>43.414003569999998</v>
      </c>
      <c r="J4806" s="39">
        <v>52.899407869999997</v>
      </c>
      <c r="K4806" s="39">
        <v>228.75</v>
      </c>
      <c r="L4806" s="84"/>
      <c r="M4806" s="84"/>
      <c r="N4806" s="84"/>
    </row>
    <row r="4807" spans="3:14" x14ac:dyDescent="0.45">
      <c r="C4807">
        <v>84</v>
      </c>
      <c r="D4807" t="str">
        <f t="shared" si="153"/>
        <v>3822&amp;573</v>
      </c>
      <c r="E4807" t="str">
        <f t="shared" si="154"/>
        <v/>
      </c>
      <c r="F4807" s="83" t="s">
        <v>4145</v>
      </c>
      <c r="G4807" s="39">
        <v>0</v>
      </c>
      <c r="H4807" s="39">
        <v>0</v>
      </c>
      <c r="I4807" s="39">
        <v>43.414003569999998</v>
      </c>
      <c r="J4807" s="39">
        <v>52.899407869999997</v>
      </c>
      <c r="K4807" s="39">
        <v>228.75</v>
      </c>
      <c r="L4807" s="83">
        <v>98</v>
      </c>
      <c r="M4807" s="83">
        <v>8</v>
      </c>
      <c r="N4807" s="83">
        <v>0.2</v>
      </c>
    </row>
    <row r="4808" spans="3:14" x14ac:dyDescent="0.45">
      <c r="C4808">
        <v>84</v>
      </c>
      <c r="D4808" t="e">
        <f t="shared" si="153"/>
        <v>#VALUE!</v>
      </c>
      <c r="E4808" t="str">
        <f t="shared" si="154"/>
        <v/>
      </c>
      <c r="F4808" s="84"/>
      <c r="G4808" s="39">
        <v>12.66</v>
      </c>
      <c r="H4808" s="39">
        <v>12.67084</v>
      </c>
      <c r="I4808" s="39">
        <v>43.414090530000003</v>
      </c>
      <c r="J4808" s="39">
        <v>52.899508930000003</v>
      </c>
      <c r="K4808" s="39">
        <v>229.21</v>
      </c>
      <c r="L4808" s="84"/>
      <c r="M4808" s="84"/>
      <c r="N4808" s="84"/>
    </row>
    <row r="4809" spans="3:14" x14ac:dyDescent="0.45">
      <c r="C4809">
        <v>84</v>
      </c>
      <c r="D4809" t="e">
        <f t="shared" si="153"/>
        <v>#VALUE!</v>
      </c>
      <c r="E4809" t="str">
        <f t="shared" si="154"/>
        <v/>
      </c>
      <c r="F4809" s="84"/>
      <c r="G4809" s="39">
        <v>91.44</v>
      </c>
      <c r="H4809" s="39">
        <v>91.449370000000002</v>
      </c>
      <c r="I4809" s="39">
        <v>43.41463323</v>
      </c>
      <c r="J4809" s="39">
        <v>52.900134919999999</v>
      </c>
      <c r="K4809" s="39">
        <v>229.61</v>
      </c>
      <c r="L4809" s="84"/>
      <c r="M4809" s="84"/>
      <c r="N4809" s="84"/>
    </row>
    <row r="4810" spans="3:14" x14ac:dyDescent="0.45">
      <c r="C4810">
        <v>84</v>
      </c>
      <c r="D4810" t="e">
        <f t="shared" si="153"/>
        <v>#VALUE!</v>
      </c>
      <c r="E4810" t="str">
        <f t="shared" si="154"/>
        <v/>
      </c>
      <c r="F4810" s="84"/>
      <c r="G4810" s="39">
        <v>151.76</v>
      </c>
      <c r="H4810" s="39">
        <v>151.76759999999999</v>
      </c>
      <c r="I4810" s="39">
        <v>43.415048740000003</v>
      </c>
      <c r="J4810" s="39">
        <v>52.900614210000001</v>
      </c>
      <c r="K4810" s="39">
        <v>229.01</v>
      </c>
      <c r="L4810" s="84"/>
      <c r="M4810" s="84"/>
      <c r="N4810" s="84"/>
    </row>
    <row r="4811" spans="3:14" x14ac:dyDescent="0.45">
      <c r="C4811">
        <v>84</v>
      </c>
      <c r="D4811" t="e">
        <f t="shared" si="153"/>
        <v>#VALUE!</v>
      </c>
      <c r="E4811" t="str">
        <f t="shared" si="154"/>
        <v/>
      </c>
      <c r="F4811" s="84"/>
      <c r="G4811" s="39">
        <v>182.88</v>
      </c>
      <c r="H4811" s="39">
        <v>182.89259999999999</v>
      </c>
      <c r="I4811" s="39">
        <v>43.41527147</v>
      </c>
      <c r="J4811" s="39">
        <v>52.900847329999998</v>
      </c>
      <c r="K4811" s="39">
        <v>228.88</v>
      </c>
      <c r="L4811" s="84"/>
      <c r="M4811" s="84"/>
      <c r="N4811" s="84"/>
    </row>
    <row r="4812" spans="3:14" x14ac:dyDescent="0.45">
      <c r="C4812">
        <v>84</v>
      </c>
      <c r="D4812" t="e">
        <f t="shared" si="153"/>
        <v>#VALUE!</v>
      </c>
      <c r="E4812">
        <f t="shared" si="154"/>
        <v>186.40799999999999</v>
      </c>
      <c r="F4812" s="84"/>
      <c r="G4812" s="39">
        <v>186.4</v>
      </c>
      <c r="H4812" s="39">
        <v>186.40799999999999</v>
      </c>
      <c r="I4812" s="39">
        <v>43.415296619999999</v>
      </c>
      <c r="J4812" s="39">
        <v>52.900873650000001</v>
      </c>
      <c r="K4812" s="39">
        <v>228.88</v>
      </c>
      <c r="L4812" s="84"/>
      <c r="M4812" s="84"/>
      <c r="N4812" s="84"/>
    </row>
    <row r="4813" spans="3:14" x14ac:dyDescent="0.45">
      <c r="C4813">
        <v>84</v>
      </c>
      <c r="D4813">
        <f t="shared" si="153"/>
        <v>3923</v>
      </c>
      <c r="E4813" t="str">
        <f t="shared" si="154"/>
        <v/>
      </c>
      <c r="F4813" s="83">
        <v>3923</v>
      </c>
      <c r="G4813" s="39">
        <v>0</v>
      </c>
      <c r="H4813" s="39">
        <v>0</v>
      </c>
      <c r="I4813" s="39">
        <v>43.416003320000002</v>
      </c>
      <c r="J4813" s="39">
        <v>52.899601189999998</v>
      </c>
      <c r="K4813" s="39">
        <v>229.68</v>
      </c>
      <c r="L4813" s="83">
        <v>98</v>
      </c>
      <c r="M4813" s="83">
        <v>8</v>
      </c>
      <c r="N4813" s="83">
        <v>0.2</v>
      </c>
    </row>
    <row r="4814" spans="3:14" x14ac:dyDescent="0.45">
      <c r="C4814">
        <v>84</v>
      </c>
      <c r="D4814">
        <f t="shared" si="153"/>
        <v>3923</v>
      </c>
      <c r="E4814" t="str">
        <f t="shared" si="154"/>
        <v/>
      </c>
      <c r="F4814" s="84"/>
      <c r="G4814" s="39">
        <v>20.72</v>
      </c>
      <c r="H4814" s="39">
        <v>20.741910000000001</v>
      </c>
      <c r="I4814" s="39">
        <v>43.415908569999999</v>
      </c>
      <c r="J4814" s="39">
        <v>52.899821520000003</v>
      </c>
      <c r="K4814" s="39">
        <v>230.68</v>
      </c>
      <c r="L4814" s="84"/>
      <c r="M4814" s="84"/>
      <c r="N4814" s="84"/>
    </row>
    <row r="4815" spans="3:14" x14ac:dyDescent="0.45">
      <c r="C4815">
        <v>84</v>
      </c>
      <c r="D4815">
        <f t="shared" si="153"/>
        <v>3923</v>
      </c>
      <c r="E4815" t="str">
        <f t="shared" si="154"/>
        <v/>
      </c>
      <c r="F4815" s="84"/>
      <c r="G4815" s="39">
        <v>40.130000000000003</v>
      </c>
      <c r="H4815" s="39">
        <v>40.200150000000001</v>
      </c>
      <c r="I4815" s="39">
        <v>43.415812459999998</v>
      </c>
      <c r="J4815" s="39">
        <v>52.900021619999997</v>
      </c>
      <c r="K4815" s="39">
        <v>229.28</v>
      </c>
      <c r="L4815" s="84"/>
      <c r="M4815" s="84"/>
      <c r="N4815" s="84"/>
    </row>
    <row r="4816" spans="3:14" x14ac:dyDescent="0.45">
      <c r="C4816">
        <v>84</v>
      </c>
      <c r="D4816">
        <f t="shared" si="153"/>
        <v>3923</v>
      </c>
      <c r="E4816" t="str">
        <f t="shared" si="154"/>
        <v/>
      </c>
      <c r="F4816" s="84"/>
      <c r="G4816" s="39">
        <v>77.72</v>
      </c>
      <c r="H4816" s="39">
        <v>77.795779999999993</v>
      </c>
      <c r="I4816" s="39">
        <v>43.415622669999998</v>
      </c>
      <c r="J4816" s="39">
        <v>52.900405910000003</v>
      </c>
      <c r="K4816" s="39">
        <v>229.68</v>
      </c>
      <c r="L4816" s="84"/>
      <c r="M4816" s="84"/>
      <c r="N4816" s="84"/>
    </row>
    <row r="4817" spans="3:14" x14ac:dyDescent="0.45">
      <c r="C4817">
        <v>84</v>
      </c>
      <c r="D4817">
        <f t="shared" si="153"/>
        <v>3923</v>
      </c>
      <c r="E4817" t="str">
        <f t="shared" si="154"/>
        <v/>
      </c>
      <c r="F4817" s="84"/>
      <c r="G4817" s="39">
        <v>91.44</v>
      </c>
      <c r="H4817" s="39">
        <v>91.516679999999994</v>
      </c>
      <c r="I4817" s="39">
        <v>43.415542979999998</v>
      </c>
      <c r="J4817" s="39">
        <v>52.900535339999998</v>
      </c>
      <c r="K4817" s="39">
        <v>229.68</v>
      </c>
      <c r="L4817" s="84"/>
      <c r="M4817" s="84"/>
      <c r="N4817" s="84"/>
    </row>
    <row r="4818" spans="3:14" x14ac:dyDescent="0.45">
      <c r="C4818">
        <v>84</v>
      </c>
      <c r="D4818">
        <f t="shared" si="153"/>
        <v>3923</v>
      </c>
      <c r="E4818" t="str">
        <f t="shared" si="154"/>
        <v/>
      </c>
      <c r="F4818" s="84"/>
      <c r="G4818" s="39">
        <v>127</v>
      </c>
      <c r="H4818" s="39">
        <v>127.0825</v>
      </c>
      <c r="I4818" s="39">
        <v>43.415336459999999</v>
      </c>
      <c r="J4818" s="39">
        <v>52.900870730000001</v>
      </c>
      <c r="K4818" s="39">
        <v>228.88</v>
      </c>
      <c r="L4818" s="84"/>
      <c r="M4818" s="84"/>
      <c r="N4818" s="84"/>
    </row>
    <row r="4819" spans="3:14" x14ac:dyDescent="0.45">
      <c r="C4819">
        <v>84</v>
      </c>
      <c r="D4819">
        <f t="shared" si="153"/>
        <v>3923</v>
      </c>
      <c r="E4819">
        <f t="shared" si="154"/>
        <v>131.51480000000001</v>
      </c>
      <c r="F4819" s="84"/>
      <c r="G4819" s="39">
        <v>131.43</v>
      </c>
      <c r="H4819" s="39">
        <v>131.51480000000001</v>
      </c>
      <c r="I4819" s="39">
        <v>43.415296619999999</v>
      </c>
      <c r="J4819" s="39">
        <v>52.900873650000001</v>
      </c>
      <c r="K4819" s="39">
        <v>228.88</v>
      </c>
      <c r="L4819" s="84"/>
      <c r="M4819" s="84"/>
      <c r="N4819" s="84"/>
    </row>
    <row r="4820" spans="3:14" x14ac:dyDescent="0.45">
      <c r="C4820">
        <v>84</v>
      </c>
      <c r="D4820">
        <f t="shared" si="153"/>
        <v>3974</v>
      </c>
      <c r="E4820" t="str">
        <f t="shared" si="154"/>
        <v/>
      </c>
      <c r="F4820" s="83">
        <v>3974</v>
      </c>
      <c r="G4820" s="39">
        <v>0</v>
      </c>
      <c r="H4820" s="39">
        <v>0</v>
      </c>
      <c r="I4820" s="39">
        <v>43.417934039999999</v>
      </c>
      <c r="J4820" s="39">
        <v>52.902207609999998</v>
      </c>
      <c r="K4820" s="39">
        <v>231.21</v>
      </c>
      <c r="L4820" s="83">
        <v>98</v>
      </c>
      <c r="M4820" s="83">
        <v>8</v>
      </c>
      <c r="N4820" s="83">
        <v>0.2</v>
      </c>
    </row>
    <row r="4821" spans="3:14" x14ac:dyDescent="0.45">
      <c r="C4821">
        <v>84</v>
      </c>
      <c r="D4821">
        <f t="shared" si="153"/>
        <v>3974</v>
      </c>
      <c r="E4821" t="str">
        <f t="shared" si="154"/>
        <v/>
      </c>
      <c r="F4821" s="84"/>
      <c r="G4821" s="39">
        <v>91.44</v>
      </c>
      <c r="H4821" s="39">
        <v>91.459320000000005</v>
      </c>
      <c r="I4821" s="39">
        <v>43.417467209999998</v>
      </c>
      <c r="J4821" s="39">
        <v>52.903137489999999</v>
      </c>
      <c r="K4821" s="39">
        <v>229.33</v>
      </c>
      <c r="L4821" s="84"/>
      <c r="M4821" s="84"/>
      <c r="N4821" s="84"/>
    </row>
    <row r="4822" spans="3:14" x14ac:dyDescent="0.45">
      <c r="C4822">
        <v>84</v>
      </c>
      <c r="D4822">
        <f t="shared" si="153"/>
        <v>3974</v>
      </c>
      <c r="E4822">
        <f t="shared" si="154"/>
        <v>178.816</v>
      </c>
      <c r="F4822" s="84"/>
      <c r="G4822" s="39">
        <v>178.78</v>
      </c>
      <c r="H4822" s="39">
        <v>178.816</v>
      </c>
      <c r="I4822" s="39">
        <v>43.417021310000003</v>
      </c>
      <c r="J4822" s="39">
        <v>52.904025650000001</v>
      </c>
      <c r="K4822" s="39">
        <v>227.53</v>
      </c>
      <c r="L4822" s="84"/>
      <c r="M4822" s="84"/>
      <c r="N4822" s="84"/>
    </row>
    <row r="4823" spans="3:14" x14ac:dyDescent="0.45">
      <c r="C4823">
        <v>84</v>
      </c>
      <c r="D4823">
        <f t="shared" si="153"/>
        <v>3981</v>
      </c>
      <c r="E4823" t="str">
        <f t="shared" si="154"/>
        <v/>
      </c>
      <c r="F4823" s="83">
        <v>3981</v>
      </c>
      <c r="G4823" s="39">
        <v>0</v>
      </c>
      <c r="H4823" s="39">
        <v>0</v>
      </c>
      <c r="I4823" s="39">
        <v>43.411841180000003</v>
      </c>
      <c r="J4823" s="39">
        <v>52.903610329999999</v>
      </c>
      <c r="K4823" s="39">
        <v>229.92</v>
      </c>
      <c r="L4823" s="83">
        <v>98</v>
      </c>
      <c r="M4823" s="83">
        <v>8</v>
      </c>
      <c r="N4823" s="83">
        <v>0.2</v>
      </c>
    </row>
    <row r="4824" spans="3:14" x14ac:dyDescent="0.45">
      <c r="C4824">
        <v>84</v>
      </c>
      <c r="D4824">
        <f t="shared" si="153"/>
        <v>3981</v>
      </c>
      <c r="E4824" t="str">
        <f t="shared" si="154"/>
        <v/>
      </c>
      <c r="F4824" s="84"/>
      <c r="G4824" s="39">
        <v>19.96</v>
      </c>
      <c r="H4824" s="39">
        <v>19.966560000000001</v>
      </c>
      <c r="I4824" s="39">
        <v>43.411833139999999</v>
      </c>
      <c r="J4824" s="39">
        <v>52.903364109999998</v>
      </c>
      <c r="K4824" s="39">
        <v>229.52</v>
      </c>
      <c r="L4824" s="84"/>
      <c r="M4824" s="84"/>
      <c r="N4824" s="84"/>
    </row>
    <row r="4825" spans="3:14" x14ac:dyDescent="0.45">
      <c r="C4825">
        <v>84</v>
      </c>
      <c r="D4825">
        <f t="shared" si="153"/>
        <v>3981</v>
      </c>
      <c r="E4825" t="str">
        <f t="shared" si="154"/>
        <v/>
      </c>
      <c r="F4825" s="84"/>
      <c r="G4825" s="39">
        <v>43.42</v>
      </c>
      <c r="H4825" s="39">
        <v>43.618160000000003</v>
      </c>
      <c r="I4825" s="39">
        <v>43.411827780000003</v>
      </c>
      <c r="J4825" s="39">
        <v>52.903074549999999</v>
      </c>
      <c r="K4825" s="39">
        <v>232.52</v>
      </c>
      <c r="L4825" s="84"/>
      <c r="M4825" s="84"/>
      <c r="N4825" s="84"/>
    </row>
    <row r="4826" spans="3:14" x14ac:dyDescent="0.45">
      <c r="C4826">
        <v>84</v>
      </c>
      <c r="D4826">
        <f t="shared" si="153"/>
        <v>3981</v>
      </c>
      <c r="E4826" t="str">
        <f t="shared" si="154"/>
        <v/>
      </c>
      <c r="F4826" s="84"/>
      <c r="G4826" s="39">
        <v>91.44</v>
      </c>
      <c r="H4826" s="39">
        <v>91.707560000000001</v>
      </c>
      <c r="I4826" s="39">
        <v>43.411835500000002</v>
      </c>
      <c r="J4826" s="39">
        <v>52.902481799999997</v>
      </c>
      <c r="K4826" s="39">
        <v>229.88</v>
      </c>
      <c r="L4826" s="84"/>
      <c r="M4826" s="84"/>
      <c r="N4826" s="84"/>
    </row>
    <row r="4827" spans="3:14" x14ac:dyDescent="0.45">
      <c r="C4827">
        <v>84</v>
      </c>
      <c r="D4827">
        <f t="shared" si="153"/>
        <v>3981</v>
      </c>
      <c r="E4827" t="str">
        <f t="shared" si="154"/>
        <v/>
      </c>
      <c r="F4827" s="84"/>
      <c r="G4827" s="39">
        <v>105.96</v>
      </c>
      <c r="H4827" s="39">
        <v>106.2413</v>
      </c>
      <c r="I4827" s="39">
        <v>43.411837839999997</v>
      </c>
      <c r="J4827" s="39">
        <v>52.902302540000001</v>
      </c>
      <c r="K4827" s="39">
        <v>229.28</v>
      </c>
      <c r="L4827" s="84"/>
      <c r="M4827" s="84"/>
      <c r="N4827" s="84"/>
    </row>
    <row r="4828" spans="3:14" x14ac:dyDescent="0.45">
      <c r="C4828">
        <v>84</v>
      </c>
      <c r="D4828">
        <f t="shared" si="153"/>
        <v>3981</v>
      </c>
      <c r="E4828" t="str">
        <f t="shared" si="154"/>
        <v/>
      </c>
      <c r="F4828" s="84"/>
      <c r="G4828" s="39">
        <v>172.02</v>
      </c>
      <c r="H4828" s="39">
        <v>172.3074</v>
      </c>
      <c r="I4828" s="39">
        <v>43.411826759999997</v>
      </c>
      <c r="J4828" s="39">
        <v>52.901487029999998</v>
      </c>
      <c r="K4828" s="39">
        <v>229.88</v>
      </c>
      <c r="L4828" s="84"/>
      <c r="M4828" s="84"/>
      <c r="N4828" s="84"/>
    </row>
    <row r="4829" spans="3:14" x14ac:dyDescent="0.45">
      <c r="C4829">
        <v>84</v>
      </c>
      <c r="D4829">
        <f t="shared" si="153"/>
        <v>3981</v>
      </c>
      <c r="E4829" t="str">
        <f t="shared" si="154"/>
        <v/>
      </c>
      <c r="F4829" s="84"/>
      <c r="G4829" s="39">
        <v>182.88</v>
      </c>
      <c r="H4829" s="39">
        <v>183.17</v>
      </c>
      <c r="I4829" s="39">
        <v>43.411812910000002</v>
      </c>
      <c r="J4829" s="39">
        <v>52.901354359999999</v>
      </c>
      <c r="K4829" s="39">
        <v>229.48</v>
      </c>
      <c r="L4829" s="84"/>
      <c r="M4829" s="84"/>
      <c r="N4829" s="84"/>
    </row>
    <row r="4830" spans="3:14" x14ac:dyDescent="0.45">
      <c r="C4830">
        <v>84</v>
      </c>
      <c r="D4830">
        <f t="shared" si="153"/>
        <v>3981</v>
      </c>
      <c r="E4830" t="str">
        <f t="shared" si="154"/>
        <v/>
      </c>
      <c r="F4830" s="84"/>
      <c r="G4830" s="39">
        <v>196.96</v>
      </c>
      <c r="H4830" s="39">
        <v>197.25710000000001</v>
      </c>
      <c r="I4830" s="39">
        <v>43.41179494</v>
      </c>
      <c r="J4830" s="39">
        <v>52.901182239999997</v>
      </c>
      <c r="K4830" s="39">
        <v>229.84</v>
      </c>
      <c r="L4830" s="84"/>
      <c r="M4830" s="84"/>
      <c r="N4830" s="84"/>
    </row>
    <row r="4831" spans="3:14" x14ac:dyDescent="0.45">
      <c r="C4831">
        <v>84</v>
      </c>
      <c r="D4831">
        <f t="shared" si="153"/>
        <v>3981</v>
      </c>
      <c r="E4831">
        <f t="shared" si="154"/>
        <v>202.60570000000001</v>
      </c>
      <c r="F4831" s="84"/>
      <c r="G4831" s="39">
        <v>202.31</v>
      </c>
      <c r="H4831" s="39">
        <v>202.60570000000001</v>
      </c>
      <c r="I4831" s="39">
        <v>43.411836540000003</v>
      </c>
      <c r="J4831" s="39">
        <v>52.901148999999997</v>
      </c>
      <c r="K4831" s="39">
        <v>229.84</v>
      </c>
      <c r="L4831" s="84"/>
      <c r="M4831" s="84"/>
      <c r="N4831" s="84"/>
    </row>
    <row r="4832" spans="3:14" x14ac:dyDescent="0.45">
      <c r="C4832">
        <v>84</v>
      </c>
      <c r="D4832">
        <f t="shared" si="153"/>
        <v>3986</v>
      </c>
      <c r="E4832" t="str">
        <f t="shared" si="154"/>
        <v/>
      </c>
      <c r="F4832" s="81">
        <v>3986</v>
      </c>
      <c r="G4832" s="39">
        <v>0</v>
      </c>
      <c r="H4832" s="39">
        <v>0</v>
      </c>
      <c r="I4832" s="39">
        <v>43.418277420000003</v>
      </c>
      <c r="J4832" s="39">
        <v>52.904311149999998</v>
      </c>
      <c r="K4832" s="39">
        <v>228.33</v>
      </c>
      <c r="L4832" s="81">
        <v>98</v>
      </c>
      <c r="M4832" s="81">
        <v>8</v>
      </c>
      <c r="N4832" s="81">
        <v>0.2</v>
      </c>
    </row>
    <row r="4833" spans="3:14" x14ac:dyDescent="0.45">
      <c r="C4833">
        <v>84</v>
      </c>
      <c r="D4833">
        <f t="shared" si="153"/>
        <v>3986</v>
      </c>
      <c r="E4833" t="str">
        <f t="shared" si="154"/>
        <v/>
      </c>
      <c r="F4833" s="84"/>
      <c r="G4833" s="39">
        <v>91.44</v>
      </c>
      <c r="H4833" s="39">
        <v>91.440219999999997</v>
      </c>
      <c r="I4833" s="39">
        <v>43.417465450000002</v>
      </c>
      <c r="J4833" s="39">
        <v>52.904126599999998</v>
      </c>
      <c r="K4833" s="39">
        <v>228.13</v>
      </c>
      <c r="L4833" s="84"/>
      <c r="M4833" s="84"/>
      <c r="N4833" s="84"/>
    </row>
    <row r="4834" spans="3:14" x14ac:dyDescent="0.45">
      <c r="C4834">
        <v>84</v>
      </c>
      <c r="D4834">
        <f t="shared" si="153"/>
        <v>3986</v>
      </c>
      <c r="E4834">
        <f t="shared" si="154"/>
        <v>141.4615</v>
      </c>
      <c r="F4834" s="84"/>
      <c r="G4834" s="39">
        <v>141.46</v>
      </c>
      <c r="H4834" s="39">
        <v>141.4615</v>
      </c>
      <c r="I4834" s="39">
        <v>43.417021310000003</v>
      </c>
      <c r="J4834" s="39">
        <v>52.904025650000001</v>
      </c>
      <c r="K4834" s="39">
        <v>227.53</v>
      </c>
      <c r="L4834" s="84"/>
      <c r="M4834" s="84"/>
      <c r="N4834" s="84"/>
    </row>
    <row r="4835" spans="3:14" x14ac:dyDescent="0.45">
      <c r="C4835">
        <v>84</v>
      </c>
      <c r="D4835">
        <f t="shared" si="153"/>
        <v>4129</v>
      </c>
      <c r="E4835" t="str">
        <f t="shared" si="154"/>
        <v/>
      </c>
      <c r="F4835" s="83">
        <v>4129</v>
      </c>
      <c r="G4835" s="39">
        <v>0</v>
      </c>
      <c r="H4835" s="39">
        <v>0</v>
      </c>
      <c r="I4835" s="39">
        <v>43.411836540000003</v>
      </c>
      <c r="J4835" s="39">
        <v>52.901148999999997</v>
      </c>
      <c r="K4835" s="39">
        <v>229.84</v>
      </c>
      <c r="L4835" s="83">
        <v>98</v>
      </c>
      <c r="M4835" s="83">
        <v>8</v>
      </c>
      <c r="N4835" s="83">
        <v>0.2</v>
      </c>
    </row>
    <row r="4836" spans="3:14" x14ac:dyDescent="0.45">
      <c r="C4836">
        <v>84</v>
      </c>
      <c r="D4836">
        <f t="shared" si="153"/>
        <v>4129</v>
      </c>
      <c r="E4836" t="str">
        <f t="shared" si="154"/>
        <v/>
      </c>
      <c r="F4836" s="84"/>
      <c r="G4836" s="39">
        <v>91.44</v>
      </c>
      <c r="H4836" s="39">
        <v>91.44171</v>
      </c>
      <c r="I4836" s="39">
        <v>43.4118572</v>
      </c>
      <c r="J4836" s="39">
        <v>52.902277609999999</v>
      </c>
      <c r="K4836" s="39">
        <v>229.28</v>
      </c>
      <c r="L4836" s="84"/>
      <c r="M4836" s="84"/>
      <c r="N4836" s="84"/>
    </row>
    <row r="4837" spans="3:14" x14ac:dyDescent="0.45">
      <c r="C4837">
        <v>84</v>
      </c>
      <c r="D4837">
        <f t="shared" si="153"/>
        <v>4129</v>
      </c>
      <c r="E4837" t="str">
        <f t="shared" si="154"/>
        <v/>
      </c>
      <c r="F4837" s="84"/>
      <c r="G4837" s="39">
        <v>182.88</v>
      </c>
      <c r="H4837" s="39">
        <v>182.88200000000001</v>
      </c>
      <c r="I4837" s="39">
        <v>43.411877859999997</v>
      </c>
      <c r="J4837" s="39">
        <v>52.903406220000001</v>
      </c>
      <c r="K4837" s="39">
        <v>229.52</v>
      </c>
      <c r="L4837" s="84"/>
      <c r="M4837" s="84"/>
      <c r="N4837" s="84"/>
    </row>
    <row r="4838" spans="3:14" x14ac:dyDescent="0.45">
      <c r="C4838">
        <v>84</v>
      </c>
      <c r="D4838">
        <f t="shared" si="153"/>
        <v>4129</v>
      </c>
      <c r="E4838">
        <f t="shared" si="154"/>
        <v>258.21510000000001</v>
      </c>
      <c r="F4838" s="84"/>
      <c r="G4838" s="39">
        <v>258.20999999999998</v>
      </c>
      <c r="H4838" s="39">
        <v>258.21510000000001</v>
      </c>
      <c r="I4838" s="39">
        <v>43.411894869999998</v>
      </c>
      <c r="J4838" s="39">
        <v>52.904336030000003</v>
      </c>
      <c r="K4838" s="39">
        <v>229.72</v>
      </c>
      <c r="L4838" s="84"/>
      <c r="M4838" s="84"/>
      <c r="N4838" s="84"/>
    </row>
    <row r="4839" spans="3:14" x14ac:dyDescent="0.45">
      <c r="C4839">
        <v>84</v>
      </c>
      <c r="D4839">
        <f t="shared" si="153"/>
        <v>4131</v>
      </c>
      <c r="E4839" t="str">
        <f t="shared" si="154"/>
        <v/>
      </c>
      <c r="F4839" s="83">
        <v>4131</v>
      </c>
      <c r="G4839" s="39">
        <v>0</v>
      </c>
      <c r="H4839" s="39">
        <v>0</v>
      </c>
      <c r="I4839" s="39">
        <v>43.416534919999997</v>
      </c>
      <c r="J4839" s="39">
        <v>52.906593950000001</v>
      </c>
      <c r="K4839" s="39">
        <v>229.5</v>
      </c>
      <c r="L4839" s="83">
        <v>98</v>
      </c>
      <c r="M4839" s="83">
        <v>8</v>
      </c>
      <c r="N4839" s="83">
        <v>0.2</v>
      </c>
    </row>
    <row r="4840" spans="3:14" x14ac:dyDescent="0.45">
      <c r="C4840">
        <v>84</v>
      </c>
      <c r="D4840">
        <f t="shared" si="153"/>
        <v>4131</v>
      </c>
      <c r="E4840" t="str">
        <f t="shared" si="154"/>
        <v/>
      </c>
      <c r="F4840" s="84"/>
      <c r="G4840" s="39">
        <v>30.71</v>
      </c>
      <c r="H4840" s="39">
        <v>30.713789999999999</v>
      </c>
      <c r="I4840" s="39">
        <v>43.416678140000002</v>
      </c>
      <c r="J4840" s="39">
        <v>52.906269590000001</v>
      </c>
      <c r="K4840" s="39">
        <v>229.17</v>
      </c>
      <c r="L4840" s="84"/>
      <c r="M4840" s="84"/>
      <c r="N4840" s="84"/>
    </row>
    <row r="4841" spans="3:14" x14ac:dyDescent="0.45">
      <c r="C4841">
        <v>84</v>
      </c>
      <c r="D4841">
        <f t="shared" si="153"/>
        <v>4131</v>
      </c>
      <c r="E4841" t="str">
        <f t="shared" si="154"/>
        <v/>
      </c>
      <c r="F4841" s="84"/>
      <c r="G4841" s="39">
        <v>91.44</v>
      </c>
      <c r="H4841" s="39">
        <v>91.450010000000006</v>
      </c>
      <c r="I4841" s="39">
        <v>43.416745720000002</v>
      </c>
      <c r="J4841" s="39">
        <v>52.905525500000003</v>
      </c>
      <c r="K4841" s="39">
        <v>228.17</v>
      </c>
      <c r="L4841" s="84"/>
      <c r="M4841" s="84"/>
      <c r="N4841" s="84"/>
    </row>
    <row r="4842" spans="3:14" x14ac:dyDescent="0.45">
      <c r="C4842">
        <v>84</v>
      </c>
      <c r="D4842">
        <f t="shared" si="153"/>
        <v>4131</v>
      </c>
      <c r="E4842" t="str">
        <f t="shared" si="154"/>
        <v/>
      </c>
      <c r="F4842" s="84"/>
      <c r="G4842" s="39">
        <v>182.88</v>
      </c>
      <c r="H4842" s="39">
        <v>182.89349999999999</v>
      </c>
      <c r="I4842" s="39">
        <v>43.416847480000001</v>
      </c>
      <c r="J4842" s="39">
        <v>52.904405099999998</v>
      </c>
      <c r="K4842" s="39">
        <v>228.97</v>
      </c>
      <c r="L4842" s="84"/>
      <c r="M4842" s="84"/>
      <c r="N4842" s="84"/>
    </row>
    <row r="4843" spans="3:14" x14ac:dyDescent="0.45">
      <c r="C4843">
        <v>84</v>
      </c>
      <c r="D4843">
        <f t="shared" si="153"/>
        <v>4131</v>
      </c>
      <c r="E4843" t="str">
        <f t="shared" si="154"/>
        <v/>
      </c>
      <c r="F4843" s="84"/>
      <c r="G4843" s="39">
        <v>215.86</v>
      </c>
      <c r="H4843" s="39">
        <v>215.8749</v>
      </c>
      <c r="I4843" s="39">
        <v>43.416884170000003</v>
      </c>
      <c r="J4843" s="39">
        <v>52.90400099</v>
      </c>
      <c r="K4843" s="39">
        <v>228.77</v>
      </c>
      <c r="L4843" s="84"/>
      <c r="M4843" s="84"/>
      <c r="N4843" s="84"/>
    </row>
    <row r="4844" spans="3:14" x14ac:dyDescent="0.45">
      <c r="C4844">
        <v>84</v>
      </c>
      <c r="D4844">
        <f t="shared" si="153"/>
        <v>4131</v>
      </c>
      <c r="E4844">
        <f t="shared" si="154"/>
        <v>231.29079999999999</v>
      </c>
      <c r="F4844" s="84"/>
      <c r="G4844" s="39">
        <v>231.23</v>
      </c>
      <c r="H4844" s="39">
        <v>231.29079999999999</v>
      </c>
      <c r="I4844" s="39">
        <v>43.417021310000003</v>
      </c>
      <c r="J4844" s="39">
        <v>52.904025650000001</v>
      </c>
      <c r="K4844" s="39">
        <v>227.53</v>
      </c>
      <c r="L4844" s="84"/>
      <c r="M4844" s="84"/>
      <c r="N4844" s="84"/>
    </row>
    <row r="4845" spans="3:14" x14ac:dyDescent="0.45">
      <c r="C4845">
        <v>84</v>
      </c>
      <c r="D4845">
        <f t="shared" si="153"/>
        <v>4133</v>
      </c>
      <c r="E4845" t="str">
        <f t="shared" si="154"/>
        <v/>
      </c>
      <c r="F4845" s="81">
        <v>4133</v>
      </c>
      <c r="G4845" s="39">
        <v>0</v>
      </c>
      <c r="H4845" s="39">
        <v>0</v>
      </c>
      <c r="I4845" s="39">
        <v>43.417172620000002</v>
      </c>
      <c r="J4845" s="39">
        <v>52.901950460000002</v>
      </c>
      <c r="K4845" s="39">
        <v>229.01</v>
      </c>
      <c r="L4845" s="81">
        <v>98</v>
      </c>
      <c r="M4845" s="81">
        <v>8</v>
      </c>
      <c r="N4845" s="81">
        <v>0.2</v>
      </c>
    </row>
    <row r="4846" spans="3:14" x14ac:dyDescent="0.45">
      <c r="C4846">
        <v>84</v>
      </c>
      <c r="D4846">
        <f t="shared" si="153"/>
        <v>4133</v>
      </c>
      <c r="E4846" t="str">
        <f t="shared" si="154"/>
        <v/>
      </c>
      <c r="F4846" s="82"/>
      <c r="G4846" s="39">
        <v>91.44</v>
      </c>
      <c r="H4846" s="39">
        <v>91.446380000000005</v>
      </c>
      <c r="I4846" s="39">
        <v>43.417064869999997</v>
      </c>
      <c r="J4846" s="39">
        <v>52.903069809999998</v>
      </c>
      <c r="K4846" s="39">
        <v>227.93</v>
      </c>
      <c r="L4846" s="82"/>
      <c r="M4846" s="82"/>
      <c r="N4846" s="82"/>
    </row>
    <row r="4847" spans="3:14" x14ac:dyDescent="0.45">
      <c r="C4847">
        <v>84</v>
      </c>
      <c r="D4847">
        <f t="shared" si="153"/>
        <v>4133</v>
      </c>
      <c r="E4847" t="str">
        <f t="shared" si="154"/>
        <v/>
      </c>
      <c r="F4847" s="82"/>
      <c r="G4847" s="39">
        <v>165.79</v>
      </c>
      <c r="H4847" s="39">
        <v>165.80330000000001</v>
      </c>
      <c r="I4847" s="39">
        <v>43.416977260000003</v>
      </c>
      <c r="J4847" s="39">
        <v>52.903979980000003</v>
      </c>
      <c r="K4847" s="39">
        <v>228.77</v>
      </c>
      <c r="L4847" s="82"/>
      <c r="M4847" s="82"/>
      <c r="N4847" s="82"/>
    </row>
    <row r="4848" spans="3:14" x14ac:dyDescent="0.45">
      <c r="C4848">
        <v>84</v>
      </c>
      <c r="D4848">
        <f t="shared" si="153"/>
        <v>4133</v>
      </c>
      <c r="E4848">
        <f t="shared" si="154"/>
        <v>172.06209999999999</v>
      </c>
      <c r="F4848" s="82"/>
      <c r="G4848" s="39">
        <v>171.93</v>
      </c>
      <c r="H4848" s="39">
        <v>172.06209999999999</v>
      </c>
      <c r="I4848" s="39">
        <v>43.417021310000003</v>
      </c>
      <c r="J4848" s="39">
        <v>52.904025650000001</v>
      </c>
      <c r="K4848" s="39">
        <v>227.53</v>
      </c>
      <c r="L4848" s="82"/>
      <c r="M4848" s="82"/>
      <c r="N4848" s="82"/>
    </row>
    <row r="4849" spans="3:14" x14ac:dyDescent="0.45">
      <c r="C4849">
        <v>84</v>
      </c>
      <c r="D4849">
        <f t="shared" ref="D4849:D4912" si="155">IF(F4849&gt;0,F4849,F4849+D4848)</f>
        <v>4138</v>
      </c>
      <c r="E4849" t="str">
        <f t="shared" si="154"/>
        <v/>
      </c>
      <c r="F4849" s="83">
        <v>4138</v>
      </c>
      <c r="G4849" s="39">
        <v>0</v>
      </c>
      <c r="H4849" s="39">
        <v>0</v>
      </c>
      <c r="I4849" s="39">
        <v>43.41432313</v>
      </c>
      <c r="J4849" s="39">
        <v>52.901150749999999</v>
      </c>
      <c r="K4849" s="39">
        <v>228.41</v>
      </c>
      <c r="L4849" s="83">
        <v>98</v>
      </c>
      <c r="M4849" s="83">
        <v>8</v>
      </c>
      <c r="N4849" s="83">
        <v>0.2</v>
      </c>
    </row>
    <row r="4850" spans="3:14" x14ac:dyDescent="0.45">
      <c r="C4850">
        <v>84</v>
      </c>
      <c r="D4850">
        <f t="shared" si="155"/>
        <v>4138</v>
      </c>
      <c r="E4850" t="str">
        <f t="shared" si="154"/>
        <v/>
      </c>
      <c r="F4850" s="84"/>
      <c r="G4850" s="39">
        <v>3.37</v>
      </c>
      <c r="H4850" s="39">
        <v>3.422237</v>
      </c>
      <c r="I4850" s="39">
        <v>43.414350110000001</v>
      </c>
      <c r="J4850" s="39">
        <v>52.901169729999999</v>
      </c>
      <c r="K4850" s="39">
        <v>229.01</v>
      </c>
      <c r="L4850" s="84"/>
      <c r="M4850" s="84"/>
      <c r="N4850" s="84"/>
    </row>
    <row r="4851" spans="3:14" x14ac:dyDescent="0.45">
      <c r="C4851">
        <v>84</v>
      </c>
      <c r="D4851">
        <f t="shared" si="155"/>
        <v>4138</v>
      </c>
      <c r="E4851" t="str">
        <f t="shared" si="154"/>
        <v/>
      </c>
      <c r="F4851" s="84"/>
      <c r="G4851" s="39">
        <v>29.04</v>
      </c>
      <c r="H4851" s="39">
        <v>29.097519999999999</v>
      </c>
      <c r="I4851" s="39">
        <v>43.414571909999999</v>
      </c>
      <c r="J4851" s="39">
        <v>52.901080980000003</v>
      </c>
      <c r="K4851" s="39">
        <v>228.41</v>
      </c>
      <c r="L4851" s="84"/>
      <c r="M4851" s="84"/>
      <c r="N4851" s="84"/>
    </row>
    <row r="4852" spans="3:14" x14ac:dyDescent="0.45">
      <c r="C4852">
        <v>84</v>
      </c>
      <c r="D4852">
        <f t="shared" si="155"/>
        <v>4138</v>
      </c>
      <c r="E4852" t="str">
        <f t="shared" si="154"/>
        <v/>
      </c>
      <c r="F4852" s="84"/>
      <c r="G4852" s="39">
        <v>73.08</v>
      </c>
      <c r="H4852" s="39">
        <v>73.156300000000002</v>
      </c>
      <c r="I4852" s="39">
        <v>43.41495029</v>
      </c>
      <c r="J4852" s="39">
        <v>52.90091881</v>
      </c>
      <c r="K4852" s="39">
        <v>229.61</v>
      </c>
      <c r="L4852" s="84"/>
      <c r="M4852" s="84"/>
      <c r="N4852" s="84"/>
    </row>
    <row r="4853" spans="3:14" x14ac:dyDescent="0.45">
      <c r="C4853">
        <v>84</v>
      </c>
      <c r="D4853">
        <f t="shared" si="155"/>
        <v>4138</v>
      </c>
      <c r="E4853" t="str">
        <f t="shared" si="154"/>
        <v/>
      </c>
      <c r="F4853" s="84"/>
      <c r="G4853" s="39">
        <v>91.44</v>
      </c>
      <c r="H4853" s="39">
        <v>91.533789999999996</v>
      </c>
      <c r="I4853" s="39">
        <v>43.41511405</v>
      </c>
      <c r="J4853" s="39">
        <v>52.90088841</v>
      </c>
      <c r="K4853" s="39">
        <v>228.81</v>
      </c>
      <c r="L4853" s="84"/>
      <c r="M4853" s="84"/>
      <c r="N4853" s="84"/>
    </row>
    <row r="4854" spans="3:14" x14ac:dyDescent="0.45">
      <c r="C4854">
        <v>84</v>
      </c>
      <c r="D4854">
        <f t="shared" si="155"/>
        <v>4138</v>
      </c>
      <c r="E4854" t="str">
        <f t="shared" si="154"/>
        <v/>
      </c>
      <c r="F4854" s="84"/>
      <c r="G4854" s="39">
        <v>106.06</v>
      </c>
      <c r="H4854" s="39">
        <v>106.15349999999999</v>
      </c>
      <c r="I4854" s="39">
        <v>43.415244450000003</v>
      </c>
      <c r="J4854" s="39">
        <v>52.900864200000001</v>
      </c>
      <c r="K4854" s="39">
        <v>228.88</v>
      </c>
      <c r="L4854" s="84"/>
      <c r="M4854" s="84"/>
      <c r="N4854" s="84"/>
    </row>
    <row r="4855" spans="3:14" x14ac:dyDescent="0.45">
      <c r="C4855">
        <v>84</v>
      </c>
      <c r="D4855">
        <f t="shared" si="155"/>
        <v>4138</v>
      </c>
      <c r="E4855">
        <f t="shared" si="154"/>
        <v>112.0003</v>
      </c>
      <c r="F4855" s="84"/>
      <c r="G4855" s="39">
        <v>111.91</v>
      </c>
      <c r="H4855" s="39">
        <v>112.0003</v>
      </c>
      <c r="I4855" s="39">
        <v>43.415296619999999</v>
      </c>
      <c r="J4855" s="39">
        <v>52.900873650000001</v>
      </c>
      <c r="K4855" s="39">
        <v>228.88</v>
      </c>
      <c r="L4855" s="84"/>
      <c r="M4855" s="84"/>
      <c r="N4855" s="84"/>
    </row>
    <row r="4856" spans="3:14" x14ac:dyDescent="0.45">
      <c r="C4856">
        <v>84</v>
      </c>
      <c r="D4856">
        <f t="shared" si="155"/>
        <v>4139</v>
      </c>
      <c r="E4856" t="str">
        <f t="shared" si="154"/>
        <v/>
      </c>
      <c r="F4856" s="83">
        <v>4139</v>
      </c>
      <c r="G4856" s="39">
        <v>0</v>
      </c>
      <c r="H4856" s="39">
        <v>0</v>
      </c>
      <c r="I4856" s="39">
        <v>43.419064210000002</v>
      </c>
      <c r="J4856" s="39">
        <v>52.893607809999999</v>
      </c>
      <c r="K4856" s="39">
        <v>223.76</v>
      </c>
      <c r="L4856" s="83">
        <v>98</v>
      </c>
      <c r="M4856" s="83">
        <v>8</v>
      </c>
      <c r="N4856" s="83">
        <v>0.2</v>
      </c>
    </row>
    <row r="4857" spans="3:14" x14ac:dyDescent="0.45">
      <c r="C4857">
        <v>84</v>
      </c>
      <c r="D4857">
        <f t="shared" si="155"/>
        <v>4139</v>
      </c>
      <c r="E4857" t="str">
        <f t="shared" si="154"/>
        <v/>
      </c>
      <c r="F4857" s="84"/>
      <c r="G4857" s="39">
        <v>14.44</v>
      </c>
      <c r="H4857" s="39">
        <v>14.445360000000001</v>
      </c>
      <c r="I4857" s="39">
        <v>43.419047470000002</v>
      </c>
      <c r="J4857" s="39">
        <v>52.893784629999999</v>
      </c>
      <c r="K4857" s="39">
        <v>223.36</v>
      </c>
      <c r="L4857" s="84"/>
      <c r="M4857" s="84"/>
      <c r="N4857" s="84"/>
    </row>
    <row r="4858" spans="3:14" x14ac:dyDescent="0.45">
      <c r="C4858">
        <v>84</v>
      </c>
      <c r="D4858">
        <f t="shared" si="155"/>
        <v>4139</v>
      </c>
      <c r="E4858" t="str">
        <f t="shared" si="154"/>
        <v/>
      </c>
      <c r="F4858" s="84"/>
      <c r="G4858" s="39">
        <v>38.19</v>
      </c>
      <c r="H4858" s="39">
        <v>38.199710000000003</v>
      </c>
      <c r="I4858" s="39">
        <v>43.419018540000003</v>
      </c>
      <c r="J4858" s="39">
        <v>52.894075239999999</v>
      </c>
      <c r="K4858" s="39">
        <v>223.16</v>
      </c>
      <c r="L4858" s="84"/>
      <c r="M4858" s="84"/>
      <c r="N4858" s="84"/>
    </row>
    <row r="4859" spans="3:14" x14ac:dyDescent="0.45">
      <c r="C4859">
        <v>84</v>
      </c>
      <c r="D4859">
        <f t="shared" si="155"/>
        <v>4139</v>
      </c>
      <c r="E4859" t="str">
        <f t="shared" si="154"/>
        <v/>
      </c>
      <c r="F4859" s="84"/>
      <c r="G4859" s="39">
        <v>77</v>
      </c>
      <c r="H4859" s="39">
        <v>77.00309</v>
      </c>
      <c r="I4859" s="39">
        <v>43.419002300000002</v>
      </c>
      <c r="J4859" s="39">
        <v>52.89455384</v>
      </c>
      <c r="K4859" s="39">
        <v>222.81</v>
      </c>
      <c r="L4859" s="84"/>
      <c r="M4859" s="84"/>
      <c r="N4859" s="84"/>
    </row>
    <row r="4860" spans="3:14" x14ac:dyDescent="0.45">
      <c r="C4860">
        <v>84</v>
      </c>
      <c r="D4860">
        <f t="shared" si="155"/>
        <v>4139</v>
      </c>
      <c r="E4860" t="str">
        <f t="shared" si="154"/>
        <v/>
      </c>
      <c r="F4860" s="84"/>
      <c r="G4860" s="39">
        <v>91.44</v>
      </c>
      <c r="H4860" s="39">
        <v>91.460419999999999</v>
      </c>
      <c r="I4860" s="39">
        <v>43.419015680000001</v>
      </c>
      <c r="J4860" s="39">
        <v>52.89473126</v>
      </c>
      <c r="K4860" s="39">
        <v>223.41</v>
      </c>
      <c r="L4860" s="84"/>
      <c r="M4860" s="84"/>
      <c r="N4860" s="84"/>
    </row>
    <row r="4861" spans="3:14" x14ac:dyDescent="0.45">
      <c r="C4861">
        <v>84</v>
      </c>
      <c r="D4861">
        <f t="shared" si="155"/>
        <v>4139</v>
      </c>
      <c r="E4861" t="str">
        <f t="shared" si="154"/>
        <v/>
      </c>
      <c r="F4861" s="84"/>
      <c r="G4861" s="39">
        <v>121.28</v>
      </c>
      <c r="H4861" s="39">
        <v>121.3108</v>
      </c>
      <c r="I4861" s="39">
        <v>43.41904332</v>
      </c>
      <c r="J4861" s="39">
        <v>52.89509777</v>
      </c>
      <c r="K4861" s="39">
        <v>222.61</v>
      </c>
      <c r="L4861" s="84"/>
      <c r="M4861" s="84"/>
      <c r="N4861" s="84"/>
    </row>
    <row r="4862" spans="3:14" x14ac:dyDescent="0.45">
      <c r="C4862">
        <v>84</v>
      </c>
      <c r="D4862">
        <f t="shared" si="155"/>
        <v>4139</v>
      </c>
      <c r="E4862">
        <f t="shared" si="154"/>
        <v>125.47280000000001</v>
      </c>
      <c r="F4862" s="84"/>
      <c r="G4862" s="39">
        <v>125.44</v>
      </c>
      <c r="H4862" s="39">
        <v>125.47280000000001</v>
      </c>
      <c r="I4862" s="39">
        <v>43.41907234</v>
      </c>
      <c r="J4862" s="39">
        <v>52.895130270000003</v>
      </c>
      <c r="K4862" s="39">
        <v>222.61</v>
      </c>
      <c r="L4862" s="84"/>
      <c r="M4862" s="84"/>
      <c r="N4862" s="84"/>
    </row>
    <row r="4863" spans="3:14" x14ac:dyDescent="0.45">
      <c r="C4863">
        <v>84</v>
      </c>
      <c r="D4863">
        <f t="shared" si="155"/>
        <v>4142</v>
      </c>
      <c r="E4863" t="str">
        <f t="shared" si="154"/>
        <v/>
      </c>
      <c r="F4863" s="83">
        <v>4142</v>
      </c>
      <c r="G4863" s="39">
        <v>0</v>
      </c>
      <c r="H4863" s="39">
        <v>0</v>
      </c>
      <c r="I4863" s="39">
        <v>43.416208159999996</v>
      </c>
      <c r="J4863" s="39">
        <v>52.89000893</v>
      </c>
      <c r="K4863" s="39">
        <v>229.02</v>
      </c>
      <c r="L4863" s="83">
        <v>100</v>
      </c>
      <c r="M4863" s="83">
        <v>5.4</v>
      </c>
      <c r="N4863" s="83">
        <v>5.0000000000000001E-3</v>
      </c>
    </row>
    <row r="4864" spans="3:14" x14ac:dyDescent="0.45">
      <c r="C4864">
        <v>84</v>
      </c>
      <c r="D4864">
        <f t="shared" si="155"/>
        <v>4142</v>
      </c>
      <c r="E4864" t="str">
        <f t="shared" si="154"/>
        <v/>
      </c>
      <c r="F4864" s="84"/>
      <c r="G4864" s="39">
        <v>2.1800000000000002</v>
      </c>
      <c r="H4864" s="39">
        <v>2.1806070000000002</v>
      </c>
      <c r="I4864" s="39">
        <v>43.416214889999999</v>
      </c>
      <c r="J4864" s="39">
        <v>52.890034219999997</v>
      </c>
      <c r="K4864" s="39">
        <v>229.02</v>
      </c>
      <c r="L4864" s="84"/>
      <c r="M4864" s="84"/>
      <c r="N4864" s="84"/>
    </row>
    <row r="4865" spans="3:14" x14ac:dyDescent="0.45">
      <c r="C4865">
        <v>84</v>
      </c>
      <c r="D4865">
        <f t="shared" si="155"/>
        <v>4142</v>
      </c>
      <c r="E4865" t="str">
        <f t="shared" si="154"/>
        <v/>
      </c>
      <c r="F4865" s="84"/>
      <c r="G4865" s="39">
        <v>4.72</v>
      </c>
      <c r="H4865" s="39">
        <v>4.723382</v>
      </c>
      <c r="I4865" s="39">
        <v>43.416222179999998</v>
      </c>
      <c r="J4865" s="39">
        <v>52.890063990000002</v>
      </c>
      <c r="K4865" s="39">
        <v>229.02</v>
      </c>
      <c r="L4865" s="84"/>
      <c r="M4865" s="84"/>
      <c r="N4865" s="84"/>
    </row>
    <row r="4866" spans="3:14" x14ac:dyDescent="0.45">
      <c r="C4866">
        <v>84</v>
      </c>
      <c r="D4866">
        <f t="shared" si="155"/>
        <v>4142</v>
      </c>
      <c r="E4866" t="str">
        <f t="shared" si="154"/>
        <v/>
      </c>
      <c r="F4866" s="84"/>
      <c r="G4866" s="39">
        <v>74.55</v>
      </c>
      <c r="H4866" s="39">
        <v>74.554019999999994</v>
      </c>
      <c r="I4866" s="39">
        <v>43.416163189999999</v>
      </c>
      <c r="J4866" s="39">
        <v>52.890922379999999</v>
      </c>
      <c r="K4866" s="39">
        <v>229.64</v>
      </c>
      <c r="L4866" s="84"/>
      <c r="M4866" s="84"/>
      <c r="N4866" s="84"/>
    </row>
    <row r="4867" spans="3:14" x14ac:dyDescent="0.45">
      <c r="C4867">
        <v>84</v>
      </c>
      <c r="D4867">
        <f t="shared" si="155"/>
        <v>4142</v>
      </c>
      <c r="E4867" t="str">
        <f t="shared" si="154"/>
        <v/>
      </c>
      <c r="F4867" s="84"/>
      <c r="G4867" s="39">
        <v>91.44</v>
      </c>
      <c r="H4867" s="39">
        <v>91.443939999999998</v>
      </c>
      <c r="I4867" s="39">
        <v>43.416163830000002</v>
      </c>
      <c r="J4867" s="39">
        <v>52.891130910000001</v>
      </c>
      <c r="K4867" s="39">
        <v>229.44</v>
      </c>
      <c r="L4867" s="84"/>
      <c r="M4867" s="84"/>
      <c r="N4867" s="84"/>
    </row>
    <row r="4868" spans="3:14" x14ac:dyDescent="0.45">
      <c r="C4868">
        <v>84</v>
      </c>
      <c r="D4868">
        <f t="shared" si="155"/>
        <v>4142</v>
      </c>
      <c r="E4868" t="str">
        <f t="shared" ref="E4868:E4931" si="156">IF(G4869=0,H4868,"")</f>
        <v/>
      </c>
      <c r="F4868" s="84"/>
      <c r="G4868" s="39">
        <v>182.88</v>
      </c>
      <c r="H4868" s="39">
        <v>182.88740000000001</v>
      </c>
      <c r="I4868" s="39">
        <v>43.416167289999997</v>
      </c>
      <c r="J4868" s="39">
        <v>52.892259950000003</v>
      </c>
      <c r="K4868" s="39">
        <v>230.24</v>
      </c>
      <c r="L4868" s="84"/>
      <c r="M4868" s="84"/>
      <c r="N4868" s="84"/>
    </row>
    <row r="4869" spans="3:14" x14ac:dyDescent="0.45">
      <c r="C4869">
        <v>84</v>
      </c>
      <c r="D4869">
        <f t="shared" si="155"/>
        <v>4142</v>
      </c>
      <c r="E4869" t="str">
        <f t="shared" si="156"/>
        <v/>
      </c>
      <c r="F4869" s="84"/>
      <c r="G4869" s="39">
        <v>197.87</v>
      </c>
      <c r="H4869" s="39">
        <v>197.8794</v>
      </c>
      <c r="I4869" s="39">
        <v>43.416167860000002</v>
      </c>
      <c r="J4869" s="39">
        <v>52.89244498</v>
      </c>
      <c r="K4869" s="39">
        <v>230.66</v>
      </c>
      <c r="L4869" s="84"/>
      <c r="M4869" s="84"/>
      <c r="N4869" s="84"/>
    </row>
    <row r="4870" spans="3:14" x14ac:dyDescent="0.45">
      <c r="C4870">
        <v>84</v>
      </c>
      <c r="D4870">
        <f t="shared" si="155"/>
        <v>4142</v>
      </c>
      <c r="E4870" t="str">
        <f t="shared" si="156"/>
        <v/>
      </c>
      <c r="F4870" s="84"/>
      <c r="G4870" s="39">
        <v>274.32</v>
      </c>
      <c r="H4870" s="39">
        <v>274.33440000000002</v>
      </c>
      <c r="I4870" s="39">
        <v>43.416078079999998</v>
      </c>
      <c r="J4870" s="39">
        <v>52.893380919999998</v>
      </c>
      <c r="K4870" s="39">
        <v>230.26</v>
      </c>
      <c r="L4870" s="84"/>
      <c r="M4870" s="84"/>
      <c r="N4870" s="84"/>
    </row>
    <row r="4871" spans="3:14" x14ac:dyDescent="0.45">
      <c r="C4871">
        <v>84</v>
      </c>
      <c r="D4871">
        <f t="shared" si="155"/>
        <v>4142</v>
      </c>
      <c r="E4871" t="str">
        <f t="shared" si="156"/>
        <v/>
      </c>
      <c r="F4871" s="84"/>
      <c r="G4871" s="39">
        <v>365.76</v>
      </c>
      <c r="H4871" s="39">
        <v>365.78190000000001</v>
      </c>
      <c r="I4871" s="39">
        <v>43.415970690000002</v>
      </c>
      <c r="J4871" s="39">
        <v>52.894500319999999</v>
      </c>
      <c r="K4871" s="39">
        <v>231.43</v>
      </c>
      <c r="L4871" s="84"/>
      <c r="M4871" s="84"/>
      <c r="N4871" s="84"/>
    </row>
    <row r="4872" spans="3:14" x14ac:dyDescent="0.45">
      <c r="C4872">
        <v>84</v>
      </c>
      <c r="D4872">
        <f t="shared" si="155"/>
        <v>4142</v>
      </c>
      <c r="E4872" t="str">
        <f t="shared" si="156"/>
        <v/>
      </c>
      <c r="F4872" s="84"/>
      <c r="G4872" s="39">
        <v>366.9</v>
      </c>
      <c r="H4872" s="39">
        <v>366.92039999999997</v>
      </c>
      <c r="I4872" s="39">
        <v>43.415969349999997</v>
      </c>
      <c r="J4872" s="39">
        <v>52.894514260000001</v>
      </c>
      <c r="K4872" s="39">
        <v>231.43</v>
      </c>
      <c r="L4872" s="84"/>
      <c r="M4872" s="84"/>
      <c r="N4872" s="84"/>
    </row>
    <row r="4873" spans="3:14" x14ac:dyDescent="0.45">
      <c r="C4873">
        <v>84</v>
      </c>
      <c r="D4873">
        <f t="shared" si="155"/>
        <v>4142</v>
      </c>
      <c r="E4873">
        <f t="shared" si="156"/>
        <v>393.02069999999998</v>
      </c>
      <c r="F4873" s="84"/>
      <c r="G4873" s="39">
        <v>392.99</v>
      </c>
      <c r="H4873" s="39">
        <v>393.02069999999998</v>
      </c>
      <c r="I4873" s="39">
        <v>43.415888270000004</v>
      </c>
      <c r="J4873" s="39">
        <v>52.894816560000002</v>
      </c>
      <c r="K4873" s="39">
        <v>230.63</v>
      </c>
      <c r="L4873" s="84"/>
      <c r="M4873" s="84"/>
      <c r="N4873" s="84"/>
    </row>
    <row r="4874" spans="3:14" x14ac:dyDescent="0.45">
      <c r="C4874">
        <v>84</v>
      </c>
      <c r="D4874">
        <f t="shared" si="155"/>
        <v>4154</v>
      </c>
      <c r="E4874" t="str">
        <f t="shared" si="156"/>
        <v/>
      </c>
      <c r="F4874" s="83">
        <v>4154</v>
      </c>
      <c r="G4874" s="39">
        <v>0</v>
      </c>
      <c r="H4874" s="39">
        <v>0</v>
      </c>
      <c r="I4874" s="39">
        <v>43.410959570000003</v>
      </c>
      <c r="J4874" s="39">
        <v>52.900504150000003</v>
      </c>
      <c r="K4874" s="39">
        <v>229.82</v>
      </c>
      <c r="L4874" s="83">
        <v>98</v>
      </c>
      <c r="M4874" s="83">
        <v>8</v>
      </c>
      <c r="N4874" s="83">
        <v>0.2</v>
      </c>
    </row>
    <row r="4875" spans="3:14" x14ac:dyDescent="0.45">
      <c r="C4875">
        <v>84</v>
      </c>
      <c r="D4875">
        <f t="shared" si="155"/>
        <v>4154</v>
      </c>
      <c r="E4875" t="str">
        <f t="shared" si="156"/>
        <v/>
      </c>
      <c r="F4875" s="84"/>
      <c r="G4875" s="39">
        <v>91.44</v>
      </c>
      <c r="H4875" s="39">
        <v>91.44</v>
      </c>
      <c r="I4875" s="39">
        <v>43.411684960000002</v>
      </c>
      <c r="J4875" s="39">
        <v>52.901037539999997</v>
      </c>
      <c r="K4875" s="39">
        <v>229.84</v>
      </c>
      <c r="L4875" s="84"/>
      <c r="M4875" s="84"/>
      <c r="N4875" s="84"/>
    </row>
    <row r="4876" spans="3:14" x14ac:dyDescent="0.45">
      <c r="C4876">
        <v>84</v>
      </c>
      <c r="D4876">
        <f t="shared" si="155"/>
        <v>4154</v>
      </c>
      <c r="E4876">
        <f t="shared" si="156"/>
        <v>110.5478</v>
      </c>
      <c r="F4876" s="84"/>
      <c r="G4876" s="39">
        <v>110.55</v>
      </c>
      <c r="H4876" s="39">
        <v>110.5478</v>
      </c>
      <c r="I4876" s="39">
        <v>43.411836540000003</v>
      </c>
      <c r="J4876" s="39">
        <v>52.901148999999997</v>
      </c>
      <c r="K4876" s="39">
        <v>229.84</v>
      </c>
      <c r="L4876" s="84"/>
      <c r="M4876" s="84"/>
      <c r="N4876" s="84"/>
    </row>
    <row r="4877" spans="3:14" x14ac:dyDescent="0.45">
      <c r="C4877">
        <v>84</v>
      </c>
      <c r="D4877">
        <f t="shared" si="155"/>
        <v>4207</v>
      </c>
      <c r="E4877" t="str">
        <f t="shared" si="156"/>
        <v/>
      </c>
      <c r="F4877" s="83">
        <v>4207</v>
      </c>
      <c r="G4877" s="39">
        <v>0</v>
      </c>
      <c r="H4877" s="39">
        <v>0</v>
      </c>
      <c r="I4877" s="39">
        <v>43.417010259999998</v>
      </c>
      <c r="J4877" s="39">
        <v>52.892524999999999</v>
      </c>
      <c r="K4877" s="39">
        <v>229.48</v>
      </c>
      <c r="L4877" s="83">
        <v>98</v>
      </c>
      <c r="M4877" s="83">
        <v>8</v>
      </c>
      <c r="N4877" s="83">
        <v>0.2</v>
      </c>
    </row>
    <row r="4878" spans="3:14" x14ac:dyDescent="0.45">
      <c r="C4878">
        <v>84</v>
      </c>
      <c r="D4878">
        <f t="shared" si="155"/>
        <v>4207</v>
      </c>
      <c r="E4878" t="str">
        <f t="shared" si="156"/>
        <v/>
      </c>
      <c r="F4878" s="84"/>
      <c r="G4878" s="39">
        <v>45.53</v>
      </c>
      <c r="H4878" s="39">
        <v>45.551690000000001</v>
      </c>
      <c r="I4878" s="39">
        <v>43.416753509999999</v>
      </c>
      <c r="J4878" s="39">
        <v>52.892963190000003</v>
      </c>
      <c r="K4878" s="39">
        <v>230.86</v>
      </c>
      <c r="L4878" s="84"/>
      <c r="M4878" s="84"/>
      <c r="N4878" s="84"/>
    </row>
    <row r="4879" spans="3:14" x14ac:dyDescent="0.45">
      <c r="C4879">
        <v>84</v>
      </c>
      <c r="D4879">
        <f t="shared" si="155"/>
        <v>4207</v>
      </c>
      <c r="E4879" t="str">
        <f t="shared" si="156"/>
        <v/>
      </c>
      <c r="F4879" s="84"/>
      <c r="G4879" s="39">
        <v>58.31</v>
      </c>
      <c r="H4879" s="39">
        <v>58.356290000000001</v>
      </c>
      <c r="I4879" s="39">
        <v>43.416681449999999</v>
      </c>
      <c r="J4879" s="39">
        <v>52.893086169999997</v>
      </c>
      <c r="K4879" s="39">
        <v>230.06</v>
      </c>
      <c r="L4879" s="84"/>
      <c r="M4879" s="84"/>
      <c r="N4879" s="84"/>
    </row>
    <row r="4880" spans="3:14" x14ac:dyDescent="0.45">
      <c r="C4880">
        <v>84</v>
      </c>
      <c r="D4880">
        <f t="shared" si="155"/>
        <v>4207</v>
      </c>
      <c r="E4880" t="str">
        <f t="shared" si="156"/>
        <v/>
      </c>
      <c r="F4880" s="84"/>
      <c r="G4880" s="39">
        <v>111.61</v>
      </c>
      <c r="H4880" s="39">
        <v>111.6705</v>
      </c>
      <c r="I4880" s="39">
        <v>43.416413439999999</v>
      </c>
      <c r="J4880" s="39">
        <v>52.89363204</v>
      </c>
      <c r="K4880" s="39">
        <v>228.86</v>
      </c>
      <c r="L4880" s="84"/>
      <c r="M4880" s="84"/>
      <c r="N4880" s="84"/>
    </row>
    <row r="4881" spans="3:14" x14ac:dyDescent="0.45">
      <c r="C4881">
        <v>84</v>
      </c>
      <c r="D4881">
        <f t="shared" si="155"/>
        <v>4207</v>
      </c>
      <c r="E4881" t="str">
        <f t="shared" si="156"/>
        <v/>
      </c>
      <c r="F4881" s="84"/>
      <c r="G4881" s="39">
        <v>136.97</v>
      </c>
      <c r="H4881" s="39">
        <v>137.09399999999999</v>
      </c>
      <c r="I4881" s="39">
        <v>43.416292970000001</v>
      </c>
      <c r="J4881" s="39">
        <v>52.893898</v>
      </c>
      <c r="K4881" s="39">
        <v>230.66</v>
      </c>
      <c r="L4881" s="84"/>
      <c r="M4881" s="84"/>
      <c r="N4881" s="84"/>
    </row>
    <row r="4882" spans="3:14" x14ac:dyDescent="0.45">
      <c r="C4882">
        <v>84</v>
      </c>
      <c r="D4882">
        <f t="shared" si="155"/>
        <v>4207</v>
      </c>
      <c r="E4882" t="str">
        <f t="shared" si="156"/>
        <v/>
      </c>
      <c r="F4882" s="84"/>
      <c r="G4882" s="39">
        <v>167.87</v>
      </c>
      <c r="H4882" s="39">
        <v>167.9967</v>
      </c>
      <c r="I4882" s="39">
        <v>43.416146169999998</v>
      </c>
      <c r="J4882" s="39">
        <v>52.89422209</v>
      </c>
      <c r="K4882" s="39">
        <v>230.43</v>
      </c>
      <c r="L4882" s="84"/>
      <c r="M4882" s="84"/>
      <c r="N4882" s="84"/>
    </row>
    <row r="4883" spans="3:14" x14ac:dyDescent="0.45">
      <c r="C4883">
        <v>84</v>
      </c>
      <c r="D4883">
        <f t="shared" si="155"/>
        <v>4207</v>
      </c>
      <c r="E4883" t="str">
        <f t="shared" si="156"/>
        <v/>
      </c>
      <c r="F4883" s="84"/>
      <c r="G4883" s="39">
        <v>186.14</v>
      </c>
      <c r="H4883" s="39">
        <v>186.2893</v>
      </c>
      <c r="I4883" s="39">
        <v>43.416074719999997</v>
      </c>
      <c r="J4883" s="39">
        <v>52.894425200000001</v>
      </c>
      <c r="K4883" s="39">
        <v>231.43</v>
      </c>
      <c r="L4883" s="84"/>
      <c r="M4883" s="84"/>
      <c r="N4883" s="84"/>
    </row>
    <row r="4884" spans="3:14" x14ac:dyDescent="0.45">
      <c r="C4884">
        <v>84</v>
      </c>
      <c r="D4884">
        <f t="shared" si="155"/>
        <v>4207</v>
      </c>
      <c r="E4884" t="str">
        <f t="shared" si="156"/>
        <v/>
      </c>
      <c r="F4884" s="84"/>
      <c r="G4884" s="39">
        <v>223.06</v>
      </c>
      <c r="H4884" s="39">
        <v>223.21279999999999</v>
      </c>
      <c r="I4884" s="39">
        <v>43.415933670000001</v>
      </c>
      <c r="J4884" s="39">
        <v>52.894837979999998</v>
      </c>
      <c r="K4884" s="39">
        <v>231.03</v>
      </c>
      <c r="L4884" s="84"/>
      <c r="M4884" s="84"/>
      <c r="N4884" s="84"/>
    </row>
    <row r="4885" spans="3:14" x14ac:dyDescent="0.45">
      <c r="C4885">
        <v>84</v>
      </c>
      <c r="D4885">
        <f t="shared" si="155"/>
        <v>4207</v>
      </c>
      <c r="E4885" t="str">
        <f t="shared" si="156"/>
        <v/>
      </c>
      <c r="F4885" s="84"/>
      <c r="G4885" s="39">
        <v>225.31</v>
      </c>
      <c r="H4885" s="39">
        <v>225.46530000000001</v>
      </c>
      <c r="I4885" s="39">
        <v>43.415913959999997</v>
      </c>
      <c r="J4885" s="39">
        <v>52.894831459999999</v>
      </c>
      <c r="K4885" s="39">
        <v>231.03</v>
      </c>
      <c r="L4885" s="84"/>
      <c r="M4885" s="84"/>
      <c r="N4885" s="84"/>
    </row>
    <row r="4886" spans="3:14" x14ac:dyDescent="0.45">
      <c r="C4886">
        <v>84</v>
      </c>
      <c r="D4886">
        <f t="shared" si="155"/>
        <v>4207</v>
      </c>
      <c r="E4886">
        <f t="shared" si="156"/>
        <v>228.59010000000001</v>
      </c>
      <c r="F4886" s="84"/>
      <c r="G4886" s="39">
        <v>228.41</v>
      </c>
      <c r="H4886" s="39">
        <v>228.59010000000001</v>
      </c>
      <c r="I4886" s="39">
        <v>43.415888270000004</v>
      </c>
      <c r="J4886" s="39">
        <v>52.894816560000002</v>
      </c>
      <c r="K4886" s="39">
        <v>230.63</v>
      </c>
      <c r="L4886" s="84"/>
      <c r="M4886" s="84"/>
      <c r="N4886" s="84"/>
    </row>
    <row r="4887" spans="3:14" x14ac:dyDescent="0.45">
      <c r="C4887">
        <v>84</v>
      </c>
      <c r="D4887">
        <f t="shared" si="155"/>
        <v>4216</v>
      </c>
      <c r="E4887" t="str">
        <f t="shared" si="156"/>
        <v/>
      </c>
      <c r="F4887" s="83">
        <v>4216</v>
      </c>
      <c r="G4887" s="39">
        <v>0</v>
      </c>
      <c r="H4887" s="39">
        <v>0</v>
      </c>
      <c r="I4887" s="39">
        <v>43.410760250000003</v>
      </c>
      <c r="J4887" s="39">
        <v>52.904281269999998</v>
      </c>
      <c r="K4887" s="39">
        <v>229.7</v>
      </c>
      <c r="L4887" s="83">
        <v>98</v>
      </c>
      <c r="M4887" s="83">
        <v>8</v>
      </c>
      <c r="N4887" s="83">
        <v>0.2</v>
      </c>
    </row>
    <row r="4888" spans="3:14" x14ac:dyDescent="0.45">
      <c r="C4888">
        <v>84</v>
      </c>
      <c r="D4888">
        <f t="shared" si="155"/>
        <v>4216</v>
      </c>
      <c r="E4888" t="str">
        <f t="shared" si="156"/>
        <v/>
      </c>
      <c r="F4888" s="84"/>
      <c r="G4888" s="39">
        <v>34.69</v>
      </c>
      <c r="H4888" s="39">
        <v>34.699359999999999</v>
      </c>
      <c r="I4888" s="39">
        <v>43.411069130000001</v>
      </c>
      <c r="J4888" s="39">
        <v>52.904343920000002</v>
      </c>
      <c r="K4888" s="39">
        <v>230.5</v>
      </c>
      <c r="L4888" s="84"/>
      <c r="M4888" s="84"/>
      <c r="N4888" s="84"/>
    </row>
    <row r="4889" spans="3:14" x14ac:dyDescent="0.45">
      <c r="C4889">
        <v>84</v>
      </c>
      <c r="D4889">
        <f t="shared" si="155"/>
        <v>4216</v>
      </c>
      <c r="E4889" t="str">
        <f t="shared" si="156"/>
        <v/>
      </c>
      <c r="F4889" s="84"/>
      <c r="G4889" s="39">
        <v>67.23</v>
      </c>
      <c r="H4889" s="39">
        <v>67.245949999999993</v>
      </c>
      <c r="I4889" s="39">
        <v>43.411360039999998</v>
      </c>
      <c r="J4889" s="39">
        <v>52.904390970000001</v>
      </c>
      <c r="K4889" s="39">
        <v>230.1</v>
      </c>
      <c r="L4889" s="84"/>
      <c r="M4889" s="84"/>
      <c r="N4889" s="84"/>
    </row>
    <row r="4890" spans="3:14" x14ac:dyDescent="0.45">
      <c r="C4890">
        <v>84</v>
      </c>
      <c r="D4890">
        <f t="shared" si="155"/>
        <v>4216</v>
      </c>
      <c r="E4890" t="str">
        <f t="shared" si="156"/>
        <v/>
      </c>
      <c r="F4890" s="84"/>
      <c r="G4890" s="39">
        <v>91.44</v>
      </c>
      <c r="H4890" s="39">
        <v>91.454989999999995</v>
      </c>
      <c r="I4890" s="39">
        <v>43.411574270000003</v>
      </c>
      <c r="J4890" s="39">
        <v>52.904445369999998</v>
      </c>
      <c r="K4890" s="39">
        <v>229.7</v>
      </c>
      <c r="L4890" s="84"/>
      <c r="M4890" s="84"/>
      <c r="N4890" s="84"/>
    </row>
    <row r="4891" spans="3:14" x14ac:dyDescent="0.45">
      <c r="C4891">
        <v>84</v>
      </c>
      <c r="D4891">
        <f t="shared" si="155"/>
        <v>4216</v>
      </c>
      <c r="E4891" t="str">
        <f t="shared" si="156"/>
        <v/>
      </c>
      <c r="F4891" s="84"/>
      <c r="G4891" s="39">
        <v>125.28</v>
      </c>
      <c r="H4891" s="39">
        <v>125.29170000000001</v>
      </c>
      <c r="I4891" s="39">
        <v>43.411873749999998</v>
      </c>
      <c r="J4891" s="39">
        <v>52.9045214</v>
      </c>
      <c r="K4891" s="39">
        <v>229.72</v>
      </c>
      <c r="L4891" s="84"/>
      <c r="M4891" s="84"/>
      <c r="N4891" s="84"/>
    </row>
    <row r="4892" spans="3:14" x14ac:dyDescent="0.45">
      <c r="C4892">
        <v>84</v>
      </c>
      <c r="D4892">
        <f t="shared" si="155"/>
        <v>4216</v>
      </c>
      <c r="E4892" t="str">
        <f t="shared" si="156"/>
        <v/>
      </c>
      <c r="F4892" s="84"/>
      <c r="G4892" s="39">
        <v>180.63</v>
      </c>
      <c r="H4892" s="39">
        <v>180.6498</v>
      </c>
      <c r="I4892" s="39">
        <v>43.41237022</v>
      </c>
      <c r="J4892" s="39">
        <v>52.904463540000002</v>
      </c>
      <c r="K4892" s="39">
        <v>229.92</v>
      </c>
      <c r="L4892" s="84"/>
      <c r="M4892" s="84"/>
      <c r="N4892" s="84"/>
    </row>
    <row r="4893" spans="3:14" x14ac:dyDescent="0.45">
      <c r="C4893">
        <v>84</v>
      </c>
      <c r="D4893">
        <f t="shared" si="155"/>
        <v>4216</v>
      </c>
      <c r="E4893" t="str">
        <f t="shared" si="156"/>
        <v/>
      </c>
      <c r="F4893" s="84"/>
      <c r="G4893" s="39">
        <v>182.88</v>
      </c>
      <c r="H4893" s="39">
        <v>182.8954</v>
      </c>
      <c r="I4893" s="39">
        <v>43.412389689999998</v>
      </c>
      <c r="J4893" s="39">
        <v>52.904456109999998</v>
      </c>
      <c r="K4893" s="39">
        <v>229.92</v>
      </c>
      <c r="L4893" s="84"/>
      <c r="M4893" s="84"/>
      <c r="N4893" s="84"/>
    </row>
    <row r="4894" spans="3:14" x14ac:dyDescent="0.45">
      <c r="C4894">
        <v>84</v>
      </c>
      <c r="D4894">
        <f t="shared" si="155"/>
        <v>4216</v>
      </c>
      <c r="E4894" t="str">
        <f t="shared" si="156"/>
        <v/>
      </c>
      <c r="F4894" s="84"/>
      <c r="G4894" s="39">
        <v>260.92</v>
      </c>
      <c r="H4894" s="39">
        <v>260.93650000000002</v>
      </c>
      <c r="I4894" s="39">
        <v>43.413066389999997</v>
      </c>
      <c r="J4894" s="39">
        <v>52.90419764</v>
      </c>
      <c r="K4894" s="39">
        <v>229.92</v>
      </c>
      <c r="L4894" s="84"/>
      <c r="M4894" s="84"/>
      <c r="N4894" s="84"/>
    </row>
    <row r="4895" spans="3:14" x14ac:dyDescent="0.45">
      <c r="C4895">
        <v>84</v>
      </c>
      <c r="D4895">
        <f t="shared" si="155"/>
        <v>4216</v>
      </c>
      <c r="E4895" t="str">
        <f t="shared" si="156"/>
        <v/>
      </c>
      <c r="F4895" s="84"/>
      <c r="G4895" s="39">
        <v>274.32</v>
      </c>
      <c r="H4895" s="39">
        <v>274.33539999999999</v>
      </c>
      <c r="I4895" s="39">
        <v>43.41318648</v>
      </c>
      <c r="J4895" s="39">
        <v>52.904182429999999</v>
      </c>
      <c r="K4895" s="39">
        <v>229.92</v>
      </c>
      <c r="L4895" s="84"/>
      <c r="M4895" s="84"/>
      <c r="N4895" s="84"/>
    </row>
    <row r="4896" spans="3:14" x14ac:dyDescent="0.45">
      <c r="C4896">
        <v>84</v>
      </c>
      <c r="D4896">
        <f t="shared" si="155"/>
        <v>4216</v>
      </c>
      <c r="E4896" t="str">
        <f t="shared" si="156"/>
        <v/>
      </c>
      <c r="F4896" s="84"/>
      <c r="G4896" s="39">
        <v>293.42</v>
      </c>
      <c r="H4896" s="39">
        <v>293.44229999999999</v>
      </c>
      <c r="I4896" s="39">
        <v>43.413357689999998</v>
      </c>
      <c r="J4896" s="39">
        <v>52.904160740000002</v>
      </c>
      <c r="K4896" s="39">
        <v>229.52</v>
      </c>
      <c r="L4896" s="84"/>
      <c r="M4896" s="84"/>
      <c r="N4896" s="84"/>
    </row>
    <row r="4897" spans="3:14" x14ac:dyDescent="0.45">
      <c r="C4897">
        <v>84</v>
      </c>
      <c r="D4897">
        <f t="shared" si="155"/>
        <v>4216</v>
      </c>
      <c r="E4897" t="str">
        <f t="shared" si="156"/>
        <v/>
      </c>
      <c r="F4897" s="84"/>
      <c r="G4897" s="39">
        <v>331.14</v>
      </c>
      <c r="H4897" s="39">
        <v>331.16849999999999</v>
      </c>
      <c r="I4897" s="39">
        <v>43.413695920000002</v>
      </c>
      <c r="J4897" s="39">
        <v>52.904201309999998</v>
      </c>
      <c r="K4897" s="39">
        <v>230.12</v>
      </c>
      <c r="L4897" s="84"/>
      <c r="M4897" s="84"/>
      <c r="N4897" s="84"/>
    </row>
    <row r="4898" spans="3:14" x14ac:dyDescent="0.45">
      <c r="C4898">
        <v>84</v>
      </c>
      <c r="D4898">
        <f t="shared" si="155"/>
        <v>4216</v>
      </c>
      <c r="E4898">
        <f t="shared" si="156"/>
        <v>334.90710000000001</v>
      </c>
      <c r="F4898" s="84"/>
      <c r="G4898" s="39">
        <v>334.88</v>
      </c>
      <c r="H4898" s="39">
        <v>334.90710000000001</v>
      </c>
      <c r="I4898" s="39">
        <v>43.413725759999998</v>
      </c>
      <c r="J4898" s="39">
        <v>52.904222660000002</v>
      </c>
      <c r="K4898" s="39">
        <v>230.12</v>
      </c>
      <c r="L4898" s="84"/>
      <c r="M4898" s="84"/>
      <c r="N4898" s="84"/>
    </row>
    <row r="4899" spans="3:14" x14ac:dyDescent="0.45">
      <c r="C4899">
        <v>84</v>
      </c>
      <c r="D4899">
        <f t="shared" si="155"/>
        <v>4296</v>
      </c>
      <c r="E4899" t="str">
        <f t="shared" si="156"/>
        <v/>
      </c>
      <c r="F4899" s="83">
        <v>4296</v>
      </c>
      <c r="G4899" s="39">
        <v>0</v>
      </c>
      <c r="H4899" s="39">
        <v>0</v>
      </c>
      <c r="I4899" s="39">
        <v>43.413182319999997</v>
      </c>
      <c r="J4899" s="39">
        <v>52.907397449999998</v>
      </c>
      <c r="K4899" s="39">
        <v>230.22</v>
      </c>
      <c r="L4899" s="83">
        <v>98</v>
      </c>
      <c r="M4899" s="83">
        <v>8</v>
      </c>
      <c r="N4899" s="83">
        <v>0.2</v>
      </c>
    </row>
    <row r="4900" spans="3:14" x14ac:dyDescent="0.45">
      <c r="C4900">
        <v>84</v>
      </c>
      <c r="D4900">
        <f t="shared" si="155"/>
        <v>4296</v>
      </c>
      <c r="E4900" t="str">
        <f t="shared" si="156"/>
        <v/>
      </c>
      <c r="F4900" s="84"/>
      <c r="G4900" s="39">
        <v>42.38</v>
      </c>
      <c r="H4900" s="39">
        <v>42.40137</v>
      </c>
      <c r="I4900" s="39">
        <v>43.413287609999998</v>
      </c>
      <c r="J4900" s="39">
        <v>52.906894469999997</v>
      </c>
      <c r="K4900" s="39">
        <v>231.42</v>
      </c>
      <c r="L4900" s="84"/>
      <c r="M4900" s="84"/>
      <c r="N4900" s="84"/>
    </row>
    <row r="4901" spans="3:14" x14ac:dyDescent="0.45">
      <c r="C4901">
        <v>84</v>
      </c>
      <c r="D4901">
        <f t="shared" si="155"/>
        <v>4296</v>
      </c>
      <c r="E4901" t="str">
        <f t="shared" si="156"/>
        <v/>
      </c>
      <c r="F4901" s="84"/>
      <c r="G4901" s="39">
        <v>85.06</v>
      </c>
      <c r="H4901" s="39">
        <v>85.123050000000006</v>
      </c>
      <c r="I4901" s="39">
        <v>43.41340048</v>
      </c>
      <c r="J4901" s="39">
        <v>52.906390780000002</v>
      </c>
      <c r="K4901" s="39">
        <v>229.51</v>
      </c>
      <c r="L4901" s="84"/>
      <c r="M4901" s="84"/>
      <c r="N4901" s="84"/>
    </row>
    <row r="4902" spans="3:14" x14ac:dyDescent="0.45">
      <c r="C4902">
        <v>84</v>
      </c>
      <c r="D4902">
        <f t="shared" si="155"/>
        <v>4296</v>
      </c>
      <c r="E4902" t="str">
        <f t="shared" si="156"/>
        <v/>
      </c>
      <c r="F4902" s="84"/>
      <c r="G4902" s="39">
        <v>107.99</v>
      </c>
      <c r="H4902" s="39">
        <v>108.04949999999999</v>
      </c>
      <c r="I4902" s="39">
        <v>43.41346111</v>
      </c>
      <c r="J4902" s="39">
        <v>52.906120219999998</v>
      </c>
      <c r="K4902" s="39">
        <v>229.26</v>
      </c>
      <c r="L4902" s="84"/>
      <c r="M4902" s="84"/>
      <c r="N4902" s="84"/>
    </row>
    <row r="4903" spans="3:14" x14ac:dyDescent="0.45">
      <c r="C4903">
        <v>84</v>
      </c>
      <c r="D4903">
        <f t="shared" si="155"/>
        <v>4296</v>
      </c>
      <c r="E4903" t="str">
        <f t="shared" si="156"/>
        <v/>
      </c>
      <c r="F4903" s="84"/>
      <c r="G4903" s="39">
        <v>150.76</v>
      </c>
      <c r="H4903" s="39">
        <v>150.82089999999999</v>
      </c>
      <c r="I4903" s="39">
        <v>43.413562880000001</v>
      </c>
      <c r="J4903" s="39">
        <v>52.90561091</v>
      </c>
      <c r="K4903" s="39">
        <v>229.26</v>
      </c>
      <c r="L4903" s="84"/>
      <c r="M4903" s="84"/>
      <c r="N4903" s="84"/>
    </row>
    <row r="4904" spans="3:14" x14ac:dyDescent="0.45">
      <c r="C4904">
        <v>84</v>
      </c>
      <c r="D4904">
        <f t="shared" si="155"/>
        <v>4296</v>
      </c>
      <c r="E4904" t="str">
        <f t="shared" si="156"/>
        <v/>
      </c>
      <c r="F4904" s="84"/>
      <c r="G4904" s="39">
        <v>176.5</v>
      </c>
      <c r="H4904" s="39">
        <v>176.61410000000001</v>
      </c>
      <c r="I4904" s="39">
        <v>43.413631950000003</v>
      </c>
      <c r="J4904" s="39">
        <v>52.905307499999999</v>
      </c>
      <c r="K4904" s="39">
        <v>230.86</v>
      </c>
      <c r="L4904" s="84"/>
      <c r="M4904" s="84"/>
      <c r="N4904" s="84"/>
    </row>
    <row r="4905" spans="3:14" x14ac:dyDescent="0.45">
      <c r="C4905">
        <v>84</v>
      </c>
      <c r="D4905">
        <f t="shared" si="155"/>
        <v>4296</v>
      </c>
      <c r="E4905" t="str">
        <f t="shared" si="156"/>
        <v/>
      </c>
      <c r="F4905" s="84"/>
      <c r="G4905" s="39">
        <v>220.7</v>
      </c>
      <c r="H4905" s="39">
        <v>220.8169</v>
      </c>
      <c r="I4905" s="39">
        <v>43.413750540000002</v>
      </c>
      <c r="J4905" s="39">
        <v>52.904786569999999</v>
      </c>
      <c r="K4905" s="39">
        <v>230.46</v>
      </c>
      <c r="L4905" s="84"/>
      <c r="M4905" s="84"/>
      <c r="N4905" s="84"/>
    </row>
    <row r="4906" spans="3:14" x14ac:dyDescent="0.45">
      <c r="C4906">
        <v>84</v>
      </c>
      <c r="D4906">
        <f t="shared" si="155"/>
        <v>4296</v>
      </c>
      <c r="E4906" t="str">
        <f t="shared" si="156"/>
        <v/>
      </c>
      <c r="F4906" s="84"/>
      <c r="G4906" s="39">
        <v>263.60000000000002</v>
      </c>
      <c r="H4906" s="39">
        <v>263.71690000000001</v>
      </c>
      <c r="I4906" s="39">
        <v>43.413755780000002</v>
      </c>
      <c r="J4906" s="39">
        <v>52.904256949999997</v>
      </c>
      <c r="K4906" s="39">
        <v>230.12</v>
      </c>
      <c r="L4906" s="84"/>
      <c r="M4906" s="84"/>
      <c r="N4906" s="84"/>
    </row>
    <row r="4907" spans="3:14" x14ac:dyDescent="0.45">
      <c r="C4907">
        <v>84</v>
      </c>
      <c r="D4907">
        <f t="shared" si="155"/>
        <v>4296</v>
      </c>
      <c r="E4907">
        <f t="shared" si="156"/>
        <v>268.05720000000002</v>
      </c>
      <c r="F4907" s="84"/>
      <c r="G4907" s="39">
        <v>267.94</v>
      </c>
      <c r="H4907" s="39">
        <v>268.05720000000002</v>
      </c>
      <c r="I4907" s="39">
        <v>43.413725759999998</v>
      </c>
      <c r="J4907" s="39">
        <v>52.904222660000002</v>
      </c>
      <c r="K4907" s="39">
        <v>230.12</v>
      </c>
      <c r="L4907" s="84"/>
      <c r="M4907" s="84"/>
      <c r="N4907" s="84"/>
    </row>
    <row r="4908" spans="3:14" x14ac:dyDescent="0.45">
      <c r="C4908">
        <v>84</v>
      </c>
      <c r="D4908">
        <f t="shared" si="155"/>
        <v>4437</v>
      </c>
      <c r="E4908" t="str">
        <f t="shared" si="156"/>
        <v/>
      </c>
      <c r="F4908" s="83">
        <v>4437</v>
      </c>
      <c r="G4908" s="39">
        <v>0</v>
      </c>
      <c r="H4908" s="39">
        <v>0</v>
      </c>
      <c r="I4908" s="39">
        <v>43.413833820000001</v>
      </c>
      <c r="J4908" s="39">
        <v>52.892305319999998</v>
      </c>
      <c r="K4908" s="39">
        <v>229.97</v>
      </c>
      <c r="L4908" s="83">
        <v>98</v>
      </c>
      <c r="M4908" s="83">
        <v>8</v>
      </c>
      <c r="N4908" s="83">
        <v>0.2</v>
      </c>
    </row>
    <row r="4909" spans="3:14" x14ac:dyDescent="0.45">
      <c r="C4909">
        <v>84</v>
      </c>
      <c r="D4909">
        <f t="shared" si="155"/>
        <v>4437</v>
      </c>
      <c r="E4909" t="str">
        <f t="shared" si="156"/>
        <v/>
      </c>
      <c r="F4909" s="84"/>
      <c r="G4909" s="39">
        <v>17.32</v>
      </c>
      <c r="H4909" s="39">
        <v>17.31579</v>
      </c>
      <c r="I4909" s="39">
        <v>43.413954250000003</v>
      </c>
      <c r="J4909" s="39">
        <v>52.892441030000001</v>
      </c>
      <c r="K4909" s="39">
        <v>229.98</v>
      </c>
      <c r="L4909" s="84"/>
      <c r="M4909" s="84"/>
      <c r="N4909" s="84"/>
    </row>
    <row r="4910" spans="3:14" x14ac:dyDescent="0.45">
      <c r="C4910">
        <v>84</v>
      </c>
      <c r="D4910">
        <f t="shared" si="155"/>
        <v>4437</v>
      </c>
      <c r="E4910" t="str">
        <f t="shared" si="156"/>
        <v/>
      </c>
      <c r="F4910" s="84"/>
      <c r="G4910" s="39">
        <v>36.909999999999997</v>
      </c>
      <c r="H4910" s="39">
        <v>36.908290000000001</v>
      </c>
      <c r="I4910" s="39">
        <v>43.414087369999997</v>
      </c>
      <c r="J4910" s="39">
        <v>52.892599689999997</v>
      </c>
      <c r="K4910" s="39">
        <v>230.18</v>
      </c>
      <c r="L4910" s="84"/>
      <c r="M4910" s="84"/>
      <c r="N4910" s="84"/>
    </row>
    <row r="4911" spans="3:14" x14ac:dyDescent="0.45">
      <c r="C4911">
        <v>84</v>
      </c>
      <c r="D4911">
        <f t="shared" si="155"/>
        <v>4437</v>
      </c>
      <c r="E4911" t="str">
        <f t="shared" si="156"/>
        <v/>
      </c>
      <c r="F4911" s="84"/>
      <c r="G4911" s="39">
        <v>74</v>
      </c>
      <c r="H4911" s="39">
        <v>74.010689999999997</v>
      </c>
      <c r="I4911" s="39">
        <v>43.414337019999998</v>
      </c>
      <c r="J4911" s="39">
        <v>52.892903799999999</v>
      </c>
      <c r="K4911" s="39">
        <v>230.98</v>
      </c>
      <c r="L4911" s="84"/>
      <c r="M4911" s="84"/>
      <c r="N4911" s="84"/>
    </row>
    <row r="4912" spans="3:14" x14ac:dyDescent="0.45">
      <c r="C4912">
        <v>84</v>
      </c>
      <c r="D4912">
        <f t="shared" si="155"/>
        <v>4437</v>
      </c>
      <c r="E4912" t="str">
        <f t="shared" si="156"/>
        <v/>
      </c>
      <c r="F4912" s="84"/>
      <c r="G4912" s="39">
        <v>91.44</v>
      </c>
      <c r="H4912" s="39">
        <v>91.454239999999999</v>
      </c>
      <c r="I4912" s="39">
        <v>43.414456119999997</v>
      </c>
      <c r="J4912" s="39">
        <v>52.893044039999999</v>
      </c>
      <c r="K4912" s="39">
        <v>230.58</v>
      </c>
      <c r="L4912" s="84"/>
      <c r="M4912" s="84"/>
      <c r="N4912" s="84"/>
    </row>
    <row r="4913" spans="3:14" x14ac:dyDescent="0.45">
      <c r="C4913">
        <v>84</v>
      </c>
      <c r="D4913">
        <f t="shared" ref="D4913:D4976" si="157">IF(F4913&gt;0,F4913,F4913+D4912)</f>
        <v>4437</v>
      </c>
      <c r="E4913" t="str">
        <f t="shared" si="156"/>
        <v/>
      </c>
      <c r="F4913" s="84"/>
      <c r="G4913" s="39">
        <v>116.48</v>
      </c>
      <c r="H4913" s="39">
        <v>116.4996</v>
      </c>
      <c r="I4913" s="39">
        <v>43.414627119999999</v>
      </c>
      <c r="J4913" s="39">
        <v>52.893245399999998</v>
      </c>
      <c r="K4913" s="39">
        <v>231.18</v>
      </c>
      <c r="L4913" s="84"/>
      <c r="M4913" s="84"/>
      <c r="N4913" s="84"/>
    </row>
    <row r="4914" spans="3:14" x14ac:dyDescent="0.45">
      <c r="C4914">
        <v>84</v>
      </c>
      <c r="D4914">
        <f t="shared" si="157"/>
        <v>4437</v>
      </c>
      <c r="E4914" t="str">
        <f t="shared" si="156"/>
        <v/>
      </c>
      <c r="F4914" s="84"/>
      <c r="G4914" s="39">
        <v>170.83</v>
      </c>
      <c r="H4914" s="39">
        <v>170.85169999999999</v>
      </c>
      <c r="I4914" s="39">
        <v>43.414997020000001</v>
      </c>
      <c r="J4914" s="39">
        <v>52.893684540000002</v>
      </c>
      <c r="K4914" s="39">
        <v>231.78</v>
      </c>
      <c r="L4914" s="84"/>
      <c r="M4914" s="84"/>
      <c r="N4914" s="84"/>
    </row>
    <row r="4915" spans="3:14" x14ac:dyDescent="0.45">
      <c r="C4915">
        <v>84</v>
      </c>
      <c r="D4915">
        <f t="shared" si="157"/>
        <v>4437</v>
      </c>
      <c r="E4915" t="str">
        <f t="shared" si="156"/>
        <v/>
      </c>
      <c r="F4915" s="84"/>
      <c r="G4915" s="39">
        <v>182.88</v>
      </c>
      <c r="H4915" s="39">
        <v>182.91970000000001</v>
      </c>
      <c r="I4915" s="39">
        <v>43.415072530000003</v>
      </c>
      <c r="J4915" s="39">
        <v>52.893791399999998</v>
      </c>
      <c r="K4915" s="39">
        <v>232.38</v>
      </c>
      <c r="L4915" s="84"/>
      <c r="M4915" s="84"/>
      <c r="N4915" s="84"/>
    </row>
    <row r="4916" spans="3:14" x14ac:dyDescent="0.45">
      <c r="C4916">
        <v>84</v>
      </c>
      <c r="D4916">
        <f t="shared" si="157"/>
        <v>4437</v>
      </c>
      <c r="E4916" t="str">
        <f t="shared" si="156"/>
        <v/>
      </c>
      <c r="F4916" s="84"/>
      <c r="G4916" s="39">
        <v>221.4</v>
      </c>
      <c r="H4916" s="39">
        <v>221.46700000000001</v>
      </c>
      <c r="I4916" s="39">
        <v>43.415313859999998</v>
      </c>
      <c r="J4916" s="39">
        <v>52.894132949999999</v>
      </c>
      <c r="K4916" s="39">
        <v>231.03</v>
      </c>
      <c r="L4916" s="84"/>
      <c r="M4916" s="84"/>
      <c r="N4916" s="84"/>
    </row>
    <row r="4917" spans="3:14" x14ac:dyDescent="0.45">
      <c r="C4917">
        <v>84</v>
      </c>
      <c r="D4917">
        <f t="shared" si="157"/>
        <v>4437</v>
      </c>
      <c r="E4917" t="str">
        <f t="shared" si="156"/>
        <v/>
      </c>
      <c r="F4917" s="84"/>
      <c r="G4917" s="39">
        <v>270.02</v>
      </c>
      <c r="H4917" s="39">
        <v>270.0822</v>
      </c>
      <c r="I4917" s="39">
        <v>43.415629150000001</v>
      </c>
      <c r="J4917" s="39">
        <v>52.894549169999998</v>
      </c>
      <c r="K4917" s="39">
        <v>231.23</v>
      </c>
      <c r="L4917" s="84"/>
      <c r="M4917" s="84"/>
      <c r="N4917" s="84"/>
    </row>
    <row r="4918" spans="3:14" x14ac:dyDescent="0.45">
      <c r="C4918">
        <v>84</v>
      </c>
      <c r="D4918">
        <f t="shared" si="157"/>
        <v>4437</v>
      </c>
      <c r="E4918" t="str">
        <f t="shared" si="156"/>
        <v/>
      </c>
      <c r="F4918" s="84"/>
      <c r="G4918" s="39">
        <v>274.32</v>
      </c>
      <c r="H4918" s="39">
        <v>274.38369999999998</v>
      </c>
      <c r="I4918" s="39">
        <v>43.415658839999999</v>
      </c>
      <c r="J4918" s="39">
        <v>52.894583269999998</v>
      </c>
      <c r="K4918" s="39">
        <v>231.23</v>
      </c>
      <c r="L4918" s="84"/>
      <c r="M4918" s="84"/>
      <c r="N4918" s="84"/>
    </row>
    <row r="4919" spans="3:14" x14ac:dyDescent="0.45">
      <c r="C4919">
        <v>84</v>
      </c>
      <c r="D4919">
        <f t="shared" si="157"/>
        <v>4437</v>
      </c>
      <c r="E4919" t="str">
        <f t="shared" si="156"/>
        <v/>
      </c>
      <c r="F4919" s="84"/>
      <c r="G4919" s="39">
        <v>301.64</v>
      </c>
      <c r="H4919" s="39">
        <v>301.70690000000002</v>
      </c>
      <c r="I4919" s="39">
        <v>43.415847360000001</v>
      </c>
      <c r="J4919" s="39">
        <v>52.89479979</v>
      </c>
      <c r="K4919" s="39">
        <v>230.63</v>
      </c>
      <c r="L4919" s="84"/>
      <c r="M4919" s="84"/>
      <c r="N4919" s="84"/>
    </row>
    <row r="4920" spans="3:14" x14ac:dyDescent="0.45">
      <c r="C4920">
        <v>84</v>
      </c>
      <c r="D4920">
        <f t="shared" si="157"/>
        <v>4437</v>
      </c>
      <c r="E4920">
        <f t="shared" si="156"/>
        <v>306.45049999999998</v>
      </c>
      <c r="F4920" s="84"/>
      <c r="G4920" s="39">
        <v>306.38</v>
      </c>
      <c r="H4920" s="39">
        <v>306.45049999999998</v>
      </c>
      <c r="I4920" s="39">
        <v>43.415888270000004</v>
      </c>
      <c r="J4920" s="39">
        <v>52.894816560000002</v>
      </c>
      <c r="K4920" s="39">
        <v>230.63</v>
      </c>
      <c r="L4920" s="84"/>
      <c r="M4920" s="84"/>
      <c r="N4920" s="84"/>
    </row>
    <row r="4921" spans="3:14" x14ac:dyDescent="0.45">
      <c r="C4921">
        <v>84</v>
      </c>
      <c r="D4921">
        <f t="shared" si="157"/>
        <v>4511</v>
      </c>
      <c r="E4921" t="str">
        <f t="shared" si="156"/>
        <v/>
      </c>
      <c r="F4921" s="83">
        <v>4511</v>
      </c>
      <c r="G4921" s="39">
        <v>0</v>
      </c>
      <c r="H4921" s="39">
        <v>0</v>
      </c>
      <c r="I4921" s="39">
        <v>43.413966189999996</v>
      </c>
      <c r="J4921" s="39">
        <v>52.89766255</v>
      </c>
      <c r="K4921" s="39">
        <v>230.23</v>
      </c>
      <c r="L4921" s="83">
        <v>98</v>
      </c>
      <c r="M4921" s="83">
        <v>8</v>
      </c>
      <c r="N4921" s="83">
        <v>0.2</v>
      </c>
    </row>
    <row r="4922" spans="3:14" x14ac:dyDescent="0.45">
      <c r="C4922">
        <v>84</v>
      </c>
      <c r="D4922">
        <f t="shared" si="157"/>
        <v>4511</v>
      </c>
      <c r="E4922" t="str">
        <f t="shared" si="156"/>
        <v/>
      </c>
      <c r="F4922" s="84"/>
      <c r="G4922" s="39">
        <v>18.510000000000002</v>
      </c>
      <c r="H4922" s="39">
        <v>18.514520000000001</v>
      </c>
      <c r="I4922" s="39">
        <v>43.41401647</v>
      </c>
      <c r="J4922" s="39">
        <v>52.897880469999997</v>
      </c>
      <c r="K4922" s="39">
        <v>229.95</v>
      </c>
      <c r="L4922" s="84"/>
      <c r="M4922" s="84"/>
      <c r="N4922" s="84"/>
    </row>
    <row r="4923" spans="3:14" x14ac:dyDescent="0.45">
      <c r="C4923">
        <v>84</v>
      </c>
      <c r="D4923">
        <f t="shared" si="157"/>
        <v>4511</v>
      </c>
      <c r="E4923" t="str">
        <f t="shared" si="156"/>
        <v/>
      </c>
      <c r="F4923" s="84"/>
      <c r="G4923" s="39">
        <v>37.380000000000003</v>
      </c>
      <c r="H4923" s="39">
        <v>37.386670000000002</v>
      </c>
      <c r="I4923" s="39">
        <v>43.414064689999996</v>
      </c>
      <c r="J4923" s="39">
        <v>52.898103900000002</v>
      </c>
      <c r="K4923" s="39">
        <v>229.95</v>
      </c>
      <c r="L4923" s="84"/>
      <c r="M4923" s="84"/>
      <c r="N4923" s="84"/>
    </row>
    <row r="4924" spans="3:14" x14ac:dyDescent="0.45">
      <c r="C4924">
        <v>84</v>
      </c>
      <c r="D4924">
        <f t="shared" si="157"/>
        <v>4511</v>
      </c>
      <c r="E4924" t="str">
        <f t="shared" si="156"/>
        <v/>
      </c>
      <c r="F4924" s="84"/>
      <c r="G4924" s="39">
        <v>91.44</v>
      </c>
      <c r="H4924" s="39">
        <v>91.442490000000006</v>
      </c>
      <c r="I4924" s="39">
        <v>43.41415825</v>
      </c>
      <c r="J4924" s="39">
        <v>52.898758870000002</v>
      </c>
      <c r="K4924" s="39">
        <v>230.15</v>
      </c>
      <c r="L4924" s="84"/>
      <c r="M4924" s="84"/>
      <c r="N4924" s="84"/>
    </row>
    <row r="4925" spans="3:14" x14ac:dyDescent="0.45">
      <c r="C4925">
        <v>84</v>
      </c>
      <c r="D4925">
        <f t="shared" si="157"/>
        <v>4511</v>
      </c>
      <c r="E4925" t="str">
        <f t="shared" si="156"/>
        <v/>
      </c>
      <c r="F4925" s="84"/>
      <c r="G4925" s="39">
        <v>92.14</v>
      </c>
      <c r="H4925" s="39">
        <v>92.140320000000003</v>
      </c>
      <c r="I4925" s="39">
        <v>43.41415945</v>
      </c>
      <c r="J4925" s="39">
        <v>52.898767319999997</v>
      </c>
      <c r="K4925" s="39">
        <v>230.15</v>
      </c>
      <c r="L4925" s="84"/>
      <c r="M4925" s="84"/>
      <c r="N4925" s="84"/>
    </row>
    <row r="4926" spans="3:14" x14ac:dyDescent="0.45">
      <c r="C4926">
        <v>84</v>
      </c>
      <c r="D4926">
        <f t="shared" si="157"/>
        <v>4511</v>
      </c>
      <c r="E4926" t="str">
        <f t="shared" si="156"/>
        <v/>
      </c>
      <c r="F4926" s="84"/>
      <c r="G4926" s="39">
        <v>146.77000000000001</v>
      </c>
      <c r="H4926" s="39">
        <v>146.77600000000001</v>
      </c>
      <c r="I4926" s="39">
        <v>43.414311130000002</v>
      </c>
      <c r="J4926" s="39">
        <v>52.89940902</v>
      </c>
      <c r="K4926" s="39">
        <v>229.95</v>
      </c>
      <c r="L4926" s="84"/>
      <c r="M4926" s="84"/>
      <c r="N4926" s="84"/>
    </row>
    <row r="4927" spans="3:14" x14ac:dyDescent="0.45">
      <c r="C4927">
        <v>84</v>
      </c>
      <c r="D4927">
        <f t="shared" si="157"/>
        <v>4511</v>
      </c>
      <c r="E4927" t="str">
        <f t="shared" si="156"/>
        <v/>
      </c>
      <c r="F4927" s="84"/>
      <c r="G4927" s="39">
        <v>182.88</v>
      </c>
      <c r="H4927" s="39">
        <v>182.8845</v>
      </c>
      <c r="I4927" s="39">
        <v>43.414409659999997</v>
      </c>
      <c r="J4927" s="39">
        <v>52.89983385</v>
      </c>
      <c r="K4927" s="39">
        <v>229.61</v>
      </c>
      <c r="L4927" s="84"/>
      <c r="M4927" s="84"/>
      <c r="N4927" s="84"/>
    </row>
    <row r="4928" spans="3:14" x14ac:dyDescent="0.45">
      <c r="C4928">
        <v>84</v>
      </c>
      <c r="D4928">
        <f t="shared" si="157"/>
        <v>4511</v>
      </c>
      <c r="E4928" t="str">
        <f t="shared" si="156"/>
        <v/>
      </c>
      <c r="F4928" s="84"/>
      <c r="G4928" s="39">
        <v>197.82</v>
      </c>
      <c r="H4928" s="39">
        <v>197.82910000000001</v>
      </c>
      <c r="I4928" s="39">
        <v>43.414450440000003</v>
      </c>
      <c r="J4928" s="39">
        <v>52.900009670000003</v>
      </c>
      <c r="K4928" s="39">
        <v>229.81</v>
      </c>
      <c r="L4928" s="84"/>
      <c r="M4928" s="84"/>
      <c r="N4928" s="84"/>
    </row>
    <row r="4929" spans="3:14" x14ac:dyDescent="0.45">
      <c r="C4929">
        <v>84</v>
      </c>
      <c r="D4929">
        <f t="shared" si="157"/>
        <v>4511</v>
      </c>
      <c r="E4929" t="str">
        <f t="shared" si="156"/>
        <v/>
      </c>
      <c r="F4929" s="84"/>
      <c r="G4929" s="39">
        <v>238.21</v>
      </c>
      <c r="H4929" s="39">
        <v>238.2182</v>
      </c>
      <c r="I4929" s="39">
        <v>43.414556910000002</v>
      </c>
      <c r="J4929" s="39">
        <v>52.900486469999997</v>
      </c>
      <c r="K4929" s="39">
        <v>229.41</v>
      </c>
      <c r="L4929" s="84"/>
      <c r="M4929" s="84"/>
      <c r="N4929" s="84"/>
    </row>
    <row r="4930" spans="3:14" x14ac:dyDescent="0.45">
      <c r="C4930">
        <v>84</v>
      </c>
      <c r="D4930">
        <f t="shared" si="157"/>
        <v>4511</v>
      </c>
      <c r="E4930" t="str">
        <f t="shared" si="156"/>
        <v/>
      </c>
      <c r="F4930" s="84"/>
      <c r="G4930" s="39">
        <v>274.32</v>
      </c>
      <c r="H4930" s="39">
        <v>274.32830000000001</v>
      </c>
      <c r="I4930" s="39">
        <v>43.414853260000001</v>
      </c>
      <c r="J4930" s="39">
        <v>52.900669569999998</v>
      </c>
      <c r="K4930" s="39">
        <v>229.21</v>
      </c>
      <c r="L4930" s="84"/>
      <c r="M4930" s="84"/>
      <c r="N4930" s="84"/>
    </row>
    <row r="4931" spans="3:14" x14ac:dyDescent="0.45">
      <c r="C4931">
        <v>84</v>
      </c>
      <c r="D4931">
        <f t="shared" si="157"/>
        <v>4511</v>
      </c>
      <c r="E4931" t="str">
        <f t="shared" si="156"/>
        <v/>
      </c>
      <c r="F4931" s="84"/>
      <c r="G4931" s="39">
        <v>294.47000000000003</v>
      </c>
      <c r="H4931" s="39">
        <v>294.47980000000001</v>
      </c>
      <c r="I4931" s="39">
        <v>43.415018629999999</v>
      </c>
      <c r="J4931" s="39">
        <v>52.900771749999997</v>
      </c>
      <c r="K4931" s="39">
        <v>229.01</v>
      </c>
      <c r="L4931" s="84"/>
      <c r="M4931" s="84"/>
      <c r="N4931" s="84"/>
    </row>
    <row r="4932" spans="3:14" x14ac:dyDescent="0.45">
      <c r="C4932">
        <v>84</v>
      </c>
      <c r="D4932">
        <f t="shared" si="157"/>
        <v>4511</v>
      </c>
      <c r="E4932" t="str">
        <f t="shared" ref="E4932:E4995" si="158">IF(G4933=0,H4932,"")</f>
        <v/>
      </c>
      <c r="F4932" s="84"/>
      <c r="G4932" s="39">
        <v>320.77</v>
      </c>
      <c r="H4932" s="39">
        <v>320.77569999999997</v>
      </c>
      <c r="I4932" s="39">
        <v>43.415244659999999</v>
      </c>
      <c r="J4932" s="39">
        <v>52.900868060000001</v>
      </c>
      <c r="K4932" s="39">
        <v>228.88</v>
      </c>
      <c r="L4932" s="84"/>
      <c r="M4932" s="84"/>
      <c r="N4932" s="84"/>
    </row>
    <row r="4933" spans="3:14" x14ac:dyDescent="0.45">
      <c r="C4933">
        <v>84</v>
      </c>
      <c r="D4933">
        <f t="shared" si="157"/>
        <v>4511</v>
      </c>
      <c r="E4933">
        <f t="shared" si="158"/>
        <v>326.56709999999998</v>
      </c>
      <c r="F4933" s="84"/>
      <c r="G4933" s="39">
        <v>326.56</v>
      </c>
      <c r="H4933" s="39">
        <v>326.56709999999998</v>
      </c>
      <c r="I4933" s="39">
        <v>43.415296619999999</v>
      </c>
      <c r="J4933" s="39">
        <v>52.900873650000001</v>
      </c>
      <c r="K4933" s="39">
        <v>228.88</v>
      </c>
      <c r="L4933" s="84"/>
      <c r="M4933" s="84"/>
      <c r="N4933" s="84"/>
    </row>
    <row r="4934" spans="3:14" x14ac:dyDescent="0.45">
      <c r="C4934">
        <v>84</v>
      </c>
      <c r="D4934">
        <f t="shared" si="157"/>
        <v>4626</v>
      </c>
      <c r="E4934" t="str">
        <f t="shared" si="158"/>
        <v/>
      </c>
      <c r="F4934" s="83">
        <v>4626</v>
      </c>
      <c r="G4934" s="39">
        <v>0</v>
      </c>
      <c r="H4934" s="39">
        <v>0</v>
      </c>
      <c r="I4934" s="39">
        <v>43.411836540000003</v>
      </c>
      <c r="J4934" s="39">
        <v>52.901148999999997</v>
      </c>
      <c r="K4934" s="39">
        <v>229.84</v>
      </c>
      <c r="L4934" s="83">
        <v>98</v>
      </c>
      <c r="M4934" s="83">
        <v>8</v>
      </c>
      <c r="N4934" s="83">
        <v>0.2</v>
      </c>
    </row>
    <row r="4935" spans="3:14" x14ac:dyDescent="0.45">
      <c r="C4935">
        <v>84</v>
      </c>
      <c r="D4935">
        <f t="shared" si="157"/>
        <v>4626</v>
      </c>
      <c r="E4935" t="str">
        <f t="shared" si="158"/>
        <v/>
      </c>
      <c r="F4935" s="84"/>
      <c r="G4935" s="39">
        <v>91.44</v>
      </c>
      <c r="H4935" s="39">
        <v>91.454350000000005</v>
      </c>
      <c r="I4935" s="39">
        <v>43.411062139999999</v>
      </c>
      <c r="J4935" s="39">
        <v>52.900766640000001</v>
      </c>
      <c r="K4935" s="39">
        <v>228.22</v>
      </c>
      <c r="L4935" s="84"/>
      <c r="M4935" s="84"/>
      <c r="N4935" s="84"/>
    </row>
    <row r="4936" spans="3:14" x14ac:dyDescent="0.45">
      <c r="C4936">
        <v>84</v>
      </c>
      <c r="D4936">
        <f t="shared" si="157"/>
        <v>4626</v>
      </c>
      <c r="E4936">
        <f t="shared" si="158"/>
        <v>132.4983</v>
      </c>
      <c r="F4936" s="84"/>
      <c r="G4936" s="39">
        <v>132.41999999999999</v>
      </c>
      <c r="H4936" s="39">
        <v>132.4983</v>
      </c>
      <c r="I4936" s="39">
        <v>43.410715039999999</v>
      </c>
      <c r="J4936" s="39">
        <v>52.900595269999997</v>
      </c>
      <c r="K4936" s="39">
        <v>230.42</v>
      </c>
      <c r="L4936" s="84"/>
      <c r="M4936" s="84"/>
      <c r="N4936" s="84"/>
    </row>
    <row r="4937" spans="3:14" x14ac:dyDescent="0.45">
      <c r="C4937">
        <v>84</v>
      </c>
      <c r="D4937">
        <f t="shared" si="157"/>
        <v>4783</v>
      </c>
      <c r="E4937" t="str">
        <f t="shared" si="158"/>
        <v/>
      </c>
      <c r="F4937" s="83">
        <v>4783</v>
      </c>
      <c r="G4937" s="39">
        <v>0</v>
      </c>
      <c r="H4937" s="39">
        <v>0</v>
      </c>
      <c r="I4937" s="39">
        <v>43.41525919</v>
      </c>
      <c r="J4937" s="39">
        <v>52.901976410000003</v>
      </c>
      <c r="K4937" s="39">
        <v>229.07</v>
      </c>
      <c r="L4937" s="83">
        <v>98</v>
      </c>
      <c r="M4937" s="83">
        <v>8</v>
      </c>
      <c r="N4937" s="83">
        <v>0.2</v>
      </c>
    </row>
    <row r="4938" spans="3:14" x14ac:dyDescent="0.45">
      <c r="C4938">
        <v>84</v>
      </c>
      <c r="D4938">
        <f t="shared" si="157"/>
        <v>4783</v>
      </c>
      <c r="E4938" t="str">
        <f t="shared" si="158"/>
        <v/>
      </c>
      <c r="F4938" s="84"/>
      <c r="G4938" s="39">
        <v>12.83</v>
      </c>
      <c r="H4938" s="39">
        <v>12.84356</v>
      </c>
      <c r="I4938" s="39">
        <v>43.415198680000003</v>
      </c>
      <c r="J4938" s="39">
        <v>52.902111269999999</v>
      </c>
      <c r="K4938" s="39">
        <v>228.4</v>
      </c>
      <c r="L4938" s="83"/>
      <c r="M4938" s="83"/>
      <c r="N4938" s="84"/>
    </row>
    <row r="4939" spans="3:14" x14ac:dyDescent="0.45">
      <c r="C4939">
        <v>84</v>
      </c>
      <c r="D4939">
        <f t="shared" si="157"/>
        <v>4783</v>
      </c>
      <c r="E4939" t="str">
        <f t="shared" si="158"/>
        <v/>
      </c>
      <c r="F4939" s="84"/>
      <c r="G4939" s="39">
        <v>43.96</v>
      </c>
      <c r="H4939" s="39">
        <v>43.982500000000002</v>
      </c>
      <c r="I4939" s="39">
        <v>43.415051769999998</v>
      </c>
      <c r="J4939" s="39">
        <v>52.902438689999997</v>
      </c>
      <c r="K4939" s="39">
        <v>228.6</v>
      </c>
      <c r="L4939" s="83"/>
      <c r="M4939" s="83"/>
      <c r="N4939" s="84"/>
    </row>
    <row r="4940" spans="3:14" x14ac:dyDescent="0.45">
      <c r="C4940">
        <v>84</v>
      </c>
      <c r="D4940">
        <f t="shared" si="157"/>
        <v>4783</v>
      </c>
      <c r="E4940" t="str">
        <f t="shared" si="158"/>
        <v/>
      </c>
      <c r="F4940" s="84"/>
      <c r="G4940" s="39">
        <v>104.27</v>
      </c>
      <c r="H4940" s="39">
        <v>104.285</v>
      </c>
      <c r="I4940" s="39">
        <v>43.414764689999998</v>
      </c>
      <c r="J4940" s="39">
        <v>52.903070579999998</v>
      </c>
      <c r="K4940" s="39">
        <v>228.92</v>
      </c>
      <c r="L4940" s="83"/>
      <c r="M4940" s="83"/>
      <c r="N4940" s="84"/>
    </row>
    <row r="4941" spans="3:14" x14ac:dyDescent="0.45">
      <c r="C4941">
        <v>84</v>
      </c>
      <c r="D4941">
        <f t="shared" si="157"/>
        <v>4783</v>
      </c>
      <c r="E4941" t="str">
        <f t="shared" si="158"/>
        <v/>
      </c>
      <c r="F4941" s="84"/>
      <c r="G4941" s="39">
        <v>112.94</v>
      </c>
      <c r="H4941" s="39">
        <v>112.9593</v>
      </c>
      <c r="I4941" s="39">
        <v>43.4147234</v>
      </c>
      <c r="J4941" s="39">
        <v>52.903161470000001</v>
      </c>
      <c r="K4941" s="39">
        <v>228.92</v>
      </c>
      <c r="L4941" s="83"/>
      <c r="M4941" s="83"/>
      <c r="N4941" s="84"/>
    </row>
    <row r="4942" spans="3:14" x14ac:dyDescent="0.45">
      <c r="C4942">
        <v>84</v>
      </c>
      <c r="D4942">
        <f t="shared" si="157"/>
        <v>4783</v>
      </c>
      <c r="E4942" t="str">
        <f t="shared" si="158"/>
        <v/>
      </c>
      <c r="F4942" s="84"/>
      <c r="G4942" s="39">
        <v>174.04</v>
      </c>
      <c r="H4942" s="39">
        <v>174.0701</v>
      </c>
      <c r="I4942" s="39">
        <v>43.41442644</v>
      </c>
      <c r="J4942" s="39">
        <v>52.903796489999998</v>
      </c>
      <c r="K4942" s="39">
        <v>229.92</v>
      </c>
      <c r="L4942" s="83"/>
      <c r="M4942" s="83"/>
      <c r="N4942" s="84"/>
    </row>
    <row r="4943" spans="3:14" x14ac:dyDescent="0.45">
      <c r="C4943">
        <v>84</v>
      </c>
      <c r="D4943">
        <f t="shared" si="157"/>
        <v>4783</v>
      </c>
      <c r="E4943" t="str">
        <f t="shared" si="158"/>
        <v/>
      </c>
      <c r="F4943" s="84"/>
      <c r="G4943" s="39">
        <v>195.71</v>
      </c>
      <c r="H4943" s="39">
        <v>195.7415</v>
      </c>
      <c r="I4943" s="39">
        <v>43.414314169999997</v>
      </c>
      <c r="J4943" s="39">
        <v>52.904015170000001</v>
      </c>
      <c r="K4943" s="39">
        <v>229.32</v>
      </c>
      <c r="L4943" s="83"/>
      <c r="M4943" s="83"/>
      <c r="N4943" s="84"/>
    </row>
    <row r="4944" spans="3:14" x14ac:dyDescent="0.45">
      <c r="C4944">
        <v>84</v>
      </c>
      <c r="D4944">
        <f t="shared" si="157"/>
        <v>4783</v>
      </c>
      <c r="E4944" t="str">
        <f t="shared" si="158"/>
        <v/>
      </c>
      <c r="F4944" s="84"/>
      <c r="G4944" s="39">
        <v>222.93</v>
      </c>
      <c r="H4944" s="39">
        <v>222.98320000000001</v>
      </c>
      <c r="I4944" s="39">
        <v>43.414173079999998</v>
      </c>
      <c r="J4944" s="39">
        <v>52.904289980000001</v>
      </c>
      <c r="K4944" s="39">
        <v>230.32</v>
      </c>
      <c r="L4944" s="83"/>
      <c r="M4944" s="83"/>
      <c r="N4944" s="84"/>
    </row>
    <row r="4945" spans="3:14" x14ac:dyDescent="0.45">
      <c r="C4945">
        <v>84</v>
      </c>
      <c r="D4945">
        <f t="shared" si="157"/>
        <v>4783</v>
      </c>
      <c r="E4945" t="str">
        <f t="shared" si="158"/>
        <v/>
      </c>
      <c r="F4945" s="84"/>
      <c r="G4945" s="39">
        <v>241.06</v>
      </c>
      <c r="H4945" s="39">
        <v>241.11949999999999</v>
      </c>
      <c r="I4945" s="39">
        <v>43.414089019999999</v>
      </c>
      <c r="J4945" s="39">
        <v>52.904481879999999</v>
      </c>
      <c r="K4945" s="39">
        <v>229.92</v>
      </c>
      <c r="L4945" s="83"/>
      <c r="M4945" s="83"/>
      <c r="N4945" s="84"/>
    </row>
    <row r="4946" spans="3:14" x14ac:dyDescent="0.45">
      <c r="C4946">
        <v>84</v>
      </c>
      <c r="D4946">
        <f t="shared" si="157"/>
        <v>4783</v>
      </c>
      <c r="E4946" t="str">
        <f t="shared" si="158"/>
        <v/>
      </c>
      <c r="F4946" s="84"/>
      <c r="G4946" s="39">
        <v>246.69</v>
      </c>
      <c r="H4946" s="39">
        <v>246.7439</v>
      </c>
      <c r="I4946" s="39">
        <v>43.414039799999998</v>
      </c>
      <c r="J4946" s="39">
        <v>52.904465649999999</v>
      </c>
      <c r="K4946" s="39">
        <v>229.92</v>
      </c>
      <c r="L4946" s="83"/>
      <c r="M4946" s="83"/>
      <c r="N4946" s="84"/>
    </row>
    <row r="4947" spans="3:14" x14ac:dyDescent="0.45">
      <c r="C4947">
        <v>84</v>
      </c>
      <c r="D4947">
        <f t="shared" si="157"/>
        <v>4783</v>
      </c>
      <c r="E4947" t="str">
        <f t="shared" si="158"/>
        <v/>
      </c>
      <c r="F4947" s="84"/>
      <c r="G4947" s="39">
        <v>282.48</v>
      </c>
      <c r="H4947" s="39">
        <v>282.53980000000001</v>
      </c>
      <c r="I4947" s="39">
        <v>43.413751609999998</v>
      </c>
      <c r="J4947" s="39">
        <v>52.90426806</v>
      </c>
      <c r="K4947" s="39">
        <v>230.12</v>
      </c>
      <c r="L4947" s="83"/>
      <c r="M4947" s="83"/>
      <c r="N4947" s="84"/>
    </row>
    <row r="4948" spans="3:14" x14ac:dyDescent="0.45">
      <c r="C4948">
        <v>84</v>
      </c>
      <c r="D4948">
        <f t="shared" si="157"/>
        <v>4783</v>
      </c>
      <c r="E4948">
        <f t="shared" si="158"/>
        <v>287.20490000000001</v>
      </c>
      <c r="F4948" s="84"/>
      <c r="G4948" s="39">
        <v>287.14999999999998</v>
      </c>
      <c r="H4948" s="39">
        <v>287.20490000000001</v>
      </c>
      <c r="I4948" s="39">
        <v>43.413725759999998</v>
      </c>
      <c r="J4948" s="39">
        <v>52.904222660000002</v>
      </c>
      <c r="K4948" s="39">
        <v>230.12</v>
      </c>
      <c r="L4948" s="83"/>
      <c r="M4948" s="83"/>
      <c r="N4948" s="84"/>
    </row>
    <row r="4949" spans="3:14" x14ac:dyDescent="0.45">
      <c r="C4949">
        <v>84</v>
      </c>
      <c r="D4949">
        <f t="shared" si="157"/>
        <v>4852</v>
      </c>
      <c r="E4949" t="str">
        <f t="shared" si="158"/>
        <v/>
      </c>
      <c r="F4949" s="83">
        <v>4852</v>
      </c>
      <c r="G4949" s="39">
        <v>0</v>
      </c>
      <c r="H4949" s="39">
        <v>0</v>
      </c>
      <c r="I4949" s="39">
        <v>43.416664369999999</v>
      </c>
      <c r="J4949" s="39">
        <v>52.905781490000003</v>
      </c>
      <c r="K4949" s="39">
        <v>228.57</v>
      </c>
      <c r="L4949" s="83">
        <v>98</v>
      </c>
      <c r="M4949" s="83">
        <v>8</v>
      </c>
      <c r="N4949" s="83">
        <v>0.2</v>
      </c>
    </row>
    <row r="4950" spans="3:14" x14ac:dyDescent="0.45">
      <c r="C4950">
        <v>84</v>
      </c>
      <c r="D4950">
        <f t="shared" si="157"/>
        <v>4852</v>
      </c>
      <c r="E4950" t="str">
        <f t="shared" si="158"/>
        <v/>
      </c>
      <c r="F4950" s="84"/>
      <c r="G4950" s="39">
        <v>49.1</v>
      </c>
      <c r="H4950" s="39">
        <v>49.102400000000003</v>
      </c>
      <c r="I4950" s="39">
        <v>43.416223850000002</v>
      </c>
      <c r="J4950" s="39">
        <v>52.905732829999998</v>
      </c>
      <c r="K4950" s="39">
        <v>228.97</v>
      </c>
      <c r="L4950" s="84"/>
      <c r="M4950" s="84"/>
      <c r="N4950" s="84"/>
    </row>
    <row r="4951" spans="3:14" x14ac:dyDescent="0.45">
      <c r="C4951">
        <v>84</v>
      </c>
      <c r="D4951">
        <f t="shared" si="157"/>
        <v>4852</v>
      </c>
      <c r="E4951" t="str">
        <f t="shared" si="158"/>
        <v/>
      </c>
      <c r="F4951" s="84"/>
      <c r="G4951" s="39">
        <v>80.73</v>
      </c>
      <c r="H4951" s="39">
        <v>80.733180000000004</v>
      </c>
      <c r="I4951" s="39">
        <v>43.415940059999997</v>
      </c>
      <c r="J4951" s="39">
        <v>52.905701479999998</v>
      </c>
      <c r="K4951" s="39">
        <v>228.97</v>
      </c>
      <c r="L4951" s="84"/>
      <c r="M4951" s="84"/>
      <c r="N4951" s="84"/>
    </row>
    <row r="4952" spans="3:14" x14ac:dyDescent="0.45">
      <c r="C4952">
        <v>84</v>
      </c>
      <c r="D4952">
        <f t="shared" si="157"/>
        <v>4852</v>
      </c>
      <c r="E4952" t="str">
        <f t="shared" si="158"/>
        <v/>
      </c>
      <c r="F4952" s="84"/>
      <c r="G4952" s="39">
        <v>91.44</v>
      </c>
      <c r="H4952" s="39">
        <v>91.4435</v>
      </c>
      <c r="I4952" s="39">
        <v>43.415864550000002</v>
      </c>
      <c r="J4952" s="39">
        <v>52.90561933</v>
      </c>
      <c r="K4952" s="39">
        <v>229.17</v>
      </c>
      <c r="L4952" s="84"/>
      <c r="M4952" s="84"/>
      <c r="N4952" s="84"/>
    </row>
    <row r="4953" spans="3:14" x14ac:dyDescent="0.45">
      <c r="C4953">
        <v>84</v>
      </c>
      <c r="D4953">
        <f t="shared" si="157"/>
        <v>4852</v>
      </c>
      <c r="E4953" t="str">
        <f t="shared" si="158"/>
        <v/>
      </c>
      <c r="F4953" s="84"/>
      <c r="G4953" s="39">
        <v>100.33</v>
      </c>
      <c r="H4953" s="39">
        <v>100.32980000000001</v>
      </c>
      <c r="I4953" s="39">
        <v>43.415801879999997</v>
      </c>
      <c r="J4953" s="39">
        <v>52.905551150000001</v>
      </c>
      <c r="K4953" s="39">
        <v>229.17</v>
      </c>
      <c r="L4953" s="84"/>
      <c r="M4953" s="84"/>
      <c r="N4953" s="84"/>
    </row>
    <row r="4954" spans="3:14" x14ac:dyDescent="0.45">
      <c r="C4954">
        <v>84</v>
      </c>
      <c r="D4954">
        <f t="shared" si="157"/>
        <v>4852</v>
      </c>
      <c r="E4954">
        <f t="shared" si="158"/>
        <v>107.49079999999999</v>
      </c>
      <c r="F4954" s="84"/>
      <c r="G4954" s="39">
        <v>107.49</v>
      </c>
      <c r="H4954" s="39">
        <v>107.49079999999999</v>
      </c>
      <c r="I4954" s="39">
        <v>43.415792199999999</v>
      </c>
      <c r="J4954" s="39">
        <v>52.905463730000001</v>
      </c>
      <c r="K4954" s="39">
        <v>229.17</v>
      </c>
      <c r="L4954" s="84"/>
      <c r="M4954" s="84"/>
      <c r="N4954" s="84"/>
    </row>
    <row r="4955" spans="3:14" x14ac:dyDescent="0.45">
      <c r="C4955">
        <v>84</v>
      </c>
      <c r="D4955" t="str">
        <f t="shared" si="157"/>
        <v>4852&amp;3608</v>
      </c>
      <c r="E4955" t="str">
        <f t="shared" si="158"/>
        <v/>
      </c>
      <c r="F4955" s="83" t="s">
        <v>4146</v>
      </c>
      <c r="G4955" s="39">
        <v>0</v>
      </c>
      <c r="H4955" s="39">
        <v>0</v>
      </c>
      <c r="I4955" s="39">
        <v>43.415792199999999</v>
      </c>
      <c r="J4955" s="39">
        <v>52.905463730000001</v>
      </c>
      <c r="K4955" s="39">
        <v>229.17</v>
      </c>
      <c r="L4955" s="83">
        <v>100</v>
      </c>
      <c r="M4955" s="83">
        <v>5.4</v>
      </c>
      <c r="N4955" s="83">
        <v>5.0000000000000001E-3</v>
      </c>
    </row>
    <row r="4956" spans="3:14" x14ac:dyDescent="0.45">
      <c r="C4956">
        <v>84</v>
      </c>
      <c r="D4956" t="e">
        <f t="shared" si="157"/>
        <v>#VALUE!</v>
      </c>
      <c r="E4956" t="str">
        <f t="shared" si="158"/>
        <v/>
      </c>
      <c r="F4956" s="84"/>
      <c r="G4956" s="39">
        <v>91.44</v>
      </c>
      <c r="H4956" s="39">
        <v>91.440039999999996</v>
      </c>
      <c r="I4956" s="39">
        <v>43.415038260000003</v>
      </c>
      <c r="J4956" s="39">
        <v>52.905010920000002</v>
      </c>
      <c r="K4956" s="39">
        <v>229.26</v>
      </c>
      <c r="L4956" s="84"/>
      <c r="M4956" s="84"/>
      <c r="N4956" s="84"/>
    </row>
    <row r="4957" spans="3:14" x14ac:dyDescent="0.45">
      <c r="C4957">
        <v>84</v>
      </c>
      <c r="D4957" t="e">
        <f t="shared" si="157"/>
        <v>#VALUE!</v>
      </c>
      <c r="E4957" t="str">
        <f t="shared" si="158"/>
        <v/>
      </c>
      <c r="F4957" s="84"/>
      <c r="G4957" s="39">
        <v>182.88</v>
      </c>
      <c r="H4957" s="39">
        <v>182.8887</v>
      </c>
      <c r="I4957" s="39">
        <v>43.414284309999999</v>
      </c>
      <c r="J4957" s="39">
        <v>52.904558110000004</v>
      </c>
      <c r="K4957" s="39">
        <v>230.52</v>
      </c>
      <c r="L4957" s="84"/>
      <c r="M4957" s="84"/>
      <c r="N4957" s="84"/>
    </row>
    <row r="4958" spans="3:14" x14ac:dyDescent="0.45">
      <c r="C4958">
        <v>84</v>
      </c>
      <c r="D4958" t="e">
        <f t="shared" si="157"/>
        <v>#VALUE!</v>
      </c>
      <c r="E4958">
        <f t="shared" si="158"/>
        <v>250.6327</v>
      </c>
      <c r="F4958" s="84"/>
      <c r="G4958" s="39">
        <v>250.62</v>
      </c>
      <c r="H4958" s="39">
        <v>250.6327</v>
      </c>
      <c r="I4958" s="39">
        <v>43.413725759999998</v>
      </c>
      <c r="J4958" s="39">
        <v>52.904222660000002</v>
      </c>
      <c r="K4958" s="39">
        <v>230.12</v>
      </c>
      <c r="L4958" s="84"/>
      <c r="M4958" s="84"/>
      <c r="N4958" s="84"/>
    </row>
    <row r="4959" spans="3:14" x14ac:dyDescent="0.45">
      <c r="C4959">
        <v>84</v>
      </c>
      <c r="D4959">
        <f t="shared" si="157"/>
        <v>4948</v>
      </c>
      <c r="E4959" t="str">
        <f t="shared" si="158"/>
        <v/>
      </c>
      <c r="F4959" s="83">
        <v>4948</v>
      </c>
      <c r="G4959" s="39">
        <v>0</v>
      </c>
      <c r="H4959" s="39">
        <v>0</v>
      </c>
      <c r="I4959" s="39">
        <v>43.414469670000003</v>
      </c>
      <c r="J4959" s="39">
        <v>52.909558220000001</v>
      </c>
      <c r="K4959" s="39">
        <v>229.62</v>
      </c>
      <c r="L4959" s="83">
        <v>100</v>
      </c>
      <c r="M4959" s="83">
        <v>5.4</v>
      </c>
      <c r="N4959" s="83">
        <v>5.0000000000000001E-3</v>
      </c>
    </row>
    <row r="4960" spans="3:14" x14ac:dyDescent="0.45">
      <c r="C4960">
        <v>84</v>
      </c>
      <c r="D4960">
        <f t="shared" si="157"/>
        <v>4948</v>
      </c>
      <c r="E4960" t="str">
        <f t="shared" si="158"/>
        <v/>
      </c>
      <c r="F4960" s="84"/>
      <c r="G4960" s="39">
        <v>40.92</v>
      </c>
      <c r="H4960" s="39">
        <v>40.921720000000001</v>
      </c>
      <c r="I4960" s="39">
        <v>43.414403530000001</v>
      </c>
      <c r="J4960" s="39">
        <v>52.909061170000001</v>
      </c>
      <c r="K4960" s="39">
        <v>229.62</v>
      </c>
      <c r="L4960" s="84"/>
      <c r="M4960" s="84"/>
      <c r="N4960" s="84"/>
    </row>
    <row r="4961" spans="3:14" x14ac:dyDescent="0.45">
      <c r="C4961">
        <v>84</v>
      </c>
      <c r="D4961">
        <f t="shared" si="157"/>
        <v>4948</v>
      </c>
      <c r="E4961" t="str">
        <f t="shared" si="158"/>
        <v/>
      </c>
      <c r="F4961" s="84"/>
      <c r="G4961" s="39">
        <v>91.44</v>
      </c>
      <c r="H4961" s="39">
        <v>91.441580000000002</v>
      </c>
      <c r="I4961" s="39">
        <v>43.414323019999998</v>
      </c>
      <c r="J4961" s="39">
        <v>52.908447270000003</v>
      </c>
      <c r="K4961" s="39">
        <v>230.02</v>
      </c>
      <c r="L4961" s="84"/>
      <c r="M4961" s="84"/>
      <c r="N4961" s="84"/>
    </row>
    <row r="4962" spans="3:14" x14ac:dyDescent="0.45">
      <c r="C4962">
        <v>84</v>
      </c>
      <c r="D4962">
        <f t="shared" si="157"/>
        <v>4948</v>
      </c>
      <c r="E4962" t="str">
        <f t="shared" si="158"/>
        <v/>
      </c>
      <c r="F4962" s="84"/>
      <c r="G4962" s="39">
        <v>99.37</v>
      </c>
      <c r="H4962" s="39">
        <v>99.367919999999998</v>
      </c>
      <c r="I4962" s="39">
        <v>43.414310380000003</v>
      </c>
      <c r="J4962" s="39">
        <v>52.908350949999999</v>
      </c>
      <c r="K4962" s="39">
        <v>230.02</v>
      </c>
      <c r="L4962" s="84"/>
      <c r="M4962" s="84"/>
      <c r="N4962" s="84"/>
    </row>
    <row r="4963" spans="3:14" x14ac:dyDescent="0.45">
      <c r="C4963">
        <v>84</v>
      </c>
      <c r="D4963">
        <f t="shared" si="157"/>
        <v>4948</v>
      </c>
      <c r="E4963" t="str">
        <f t="shared" si="158"/>
        <v/>
      </c>
      <c r="F4963" s="84"/>
      <c r="G4963" s="39">
        <v>182.88</v>
      </c>
      <c r="H4963" s="39">
        <v>182.88210000000001</v>
      </c>
      <c r="I4963" s="39">
        <v>43.414196889999999</v>
      </c>
      <c r="J4963" s="39">
        <v>52.907331620000001</v>
      </c>
      <c r="K4963" s="39">
        <v>229.72</v>
      </c>
      <c r="L4963" s="84"/>
      <c r="M4963" s="84"/>
      <c r="N4963" s="84"/>
    </row>
    <row r="4964" spans="3:14" x14ac:dyDescent="0.45">
      <c r="C4964">
        <v>84</v>
      </c>
      <c r="D4964">
        <f t="shared" si="157"/>
        <v>4948</v>
      </c>
      <c r="E4964" t="str">
        <f t="shared" si="158"/>
        <v/>
      </c>
      <c r="F4964" s="84"/>
      <c r="G4964" s="39">
        <v>185.6</v>
      </c>
      <c r="H4964" s="39">
        <v>185.60059999999999</v>
      </c>
      <c r="I4964" s="39">
        <v>43.414193189999999</v>
      </c>
      <c r="J4964" s="39">
        <v>52.907298439999998</v>
      </c>
      <c r="K4964" s="39">
        <v>229.72</v>
      </c>
      <c r="L4964" s="84"/>
      <c r="M4964" s="84"/>
      <c r="N4964" s="84"/>
    </row>
    <row r="4965" spans="3:14" x14ac:dyDescent="0.45">
      <c r="C4965">
        <v>84</v>
      </c>
      <c r="D4965">
        <f t="shared" si="157"/>
        <v>4948</v>
      </c>
      <c r="E4965" t="str">
        <f t="shared" si="158"/>
        <v/>
      </c>
      <c r="F4965" s="84"/>
      <c r="G4965" s="39">
        <v>274.32</v>
      </c>
      <c r="H4965" s="39">
        <v>274.32850000000002</v>
      </c>
      <c r="I4965" s="39">
        <v>43.414033379999999</v>
      </c>
      <c r="J4965" s="39">
        <v>52.906225159999998</v>
      </c>
      <c r="K4965" s="39">
        <v>228.66</v>
      </c>
      <c r="L4965" s="84"/>
      <c r="M4965" s="84"/>
      <c r="N4965" s="84"/>
    </row>
    <row r="4966" spans="3:14" x14ac:dyDescent="0.45">
      <c r="C4966">
        <v>84</v>
      </c>
      <c r="D4966">
        <f t="shared" si="157"/>
        <v>4948</v>
      </c>
      <c r="E4966" t="str">
        <f t="shared" si="158"/>
        <v/>
      </c>
      <c r="F4966" s="84"/>
      <c r="G4966" s="39">
        <v>283.01</v>
      </c>
      <c r="H4966" s="39">
        <v>283.01920000000001</v>
      </c>
      <c r="I4966" s="39">
        <v>43.414017719999997</v>
      </c>
      <c r="J4966" s="39">
        <v>52.906120020000003</v>
      </c>
      <c r="K4966" s="39">
        <v>228.66</v>
      </c>
      <c r="L4966" s="84"/>
      <c r="M4966" s="84"/>
      <c r="N4966" s="84"/>
    </row>
    <row r="4967" spans="3:14" x14ac:dyDescent="0.45">
      <c r="C4967">
        <v>84</v>
      </c>
      <c r="D4967">
        <f t="shared" si="157"/>
        <v>4948</v>
      </c>
      <c r="E4967" t="str">
        <f t="shared" si="158"/>
        <v/>
      </c>
      <c r="F4967" s="84"/>
      <c r="G4967" s="39">
        <v>342.51</v>
      </c>
      <c r="H4967" s="39">
        <v>342.53370000000001</v>
      </c>
      <c r="I4967" s="39">
        <v>43.413901840000001</v>
      </c>
      <c r="J4967" s="39">
        <v>52.90540275</v>
      </c>
      <c r="K4967" s="39">
        <v>229.86</v>
      </c>
      <c r="L4967" s="84"/>
      <c r="M4967" s="84"/>
      <c r="N4967" s="84"/>
    </row>
    <row r="4968" spans="3:14" x14ac:dyDescent="0.45">
      <c r="C4968">
        <v>84</v>
      </c>
      <c r="D4968">
        <f t="shared" si="157"/>
        <v>4948</v>
      </c>
      <c r="E4968" t="str">
        <f t="shared" si="158"/>
        <v/>
      </c>
      <c r="F4968" s="84"/>
      <c r="G4968" s="39">
        <v>365.76</v>
      </c>
      <c r="H4968" s="39">
        <v>365.78399999999999</v>
      </c>
      <c r="I4968" s="39">
        <v>43.413864029999999</v>
      </c>
      <c r="J4968" s="39">
        <v>52.905120449999998</v>
      </c>
      <c r="K4968" s="39">
        <v>230.26</v>
      </c>
      <c r="L4968" s="84"/>
      <c r="M4968" s="84"/>
      <c r="N4968" s="84"/>
    </row>
    <row r="4969" spans="3:14" x14ac:dyDescent="0.45">
      <c r="C4969">
        <v>84</v>
      </c>
      <c r="D4969">
        <f t="shared" si="157"/>
        <v>4948</v>
      </c>
      <c r="E4969" t="str">
        <f t="shared" si="158"/>
        <v/>
      </c>
      <c r="F4969" s="84"/>
      <c r="G4969" s="39">
        <v>437.48</v>
      </c>
      <c r="H4969" s="39">
        <v>437.50790000000001</v>
      </c>
      <c r="I4969" s="39">
        <v>43.41374734</v>
      </c>
      <c r="J4969" s="39">
        <v>52.904249470000003</v>
      </c>
      <c r="K4969" s="39">
        <v>230.12</v>
      </c>
      <c r="L4969" s="84"/>
      <c r="M4969" s="84"/>
      <c r="N4969" s="84"/>
    </row>
    <row r="4970" spans="3:14" x14ac:dyDescent="0.45">
      <c r="C4970">
        <v>84</v>
      </c>
      <c r="D4970">
        <f t="shared" si="157"/>
        <v>4948</v>
      </c>
      <c r="E4970">
        <f t="shared" si="158"/>
        <v>440.74259999999998</v>
      </c>
      <c r="F4970" s="84"/>
      <c r="G4970" s="39">
        <v>440.72</v>
      </c>
      <c r="H4970" s="39">
        <v>440.74259999999998</v>
      </c>
      <c r="I4970" s="39">
        <v>43.413725759999998</v>
      </c>
      <c r="J4970" s="39">
        <v>52.904222660000002</v>
      </c>
      <c r="K4970" s="39">
        <v>230.12</v>
      </c>
      <c r="L4970" s="84"/>
      <c r="M4970" s="84"/>
      <c r="N4970" s="84"/>
    </row>
    <row r="4971" spans="3:14" x14ac:dyDescent="0.45">
      <c r="C4971">
        <v>84</v>
      </c>
      <c r="D4971">
        <f t="shared" si="157"/>
        <v>5233</v>
      </c>
      <c r="E4971" t="str">
        <f t="shared" si="158"/>
        <v/>
      </c>
      <c r="F4971" s="83">
        <v>5233</v>
      </c>
      <c r="G4971" s="39">
        <v>0</v>
      </c>
      <c r="H4971" s="39">
        <v>0</v>
      </c>
      <c r="I4971" s="39">
        <v>43.414944769999998</v>
      </c>
      <c r="J4971" s="39">
        <v>52.90152775</v>
      </c>
      <c r="K4971" s="39">
        <v>229.4</v>
      </c>
      <c r="L4971" s="83">
        <v>98</v>
      </c>
      <c r="M4971" s="83">
        <v>8</v>
      </c>
      <c r="N4971" s="83">
        <v>0.2</v>
      </c>
    </row>
    <row r="4972" spans="3:14" x14ac:dyDescent="0.45">
      <c r="C4972">
        <v>84</v>
      </c>
      <c r="D4972">
        <f t="shared" si="157"/>
        <v>5233</v>
      </c>
      <c r="E4972" t="str">
        <f t="shared" si="158"/>
        <v/>
      </c>
      <c r="F4972" s="84"/>
      <c r="G4972" s="39">
        <v>2.11</v>
      </c>
      <c r="H4972" s="39">
        <v>2.1131380000000002</v>
      </c>
      <c r="I4972" s="39">
        <v>43.41495252</v>
      </c>
      <c r="J4972" s="39">
        <v>52.901503920000003</v>
      </c>
      <c r="K4972" s="39">
        <v>229.4</v>
      </c>
      <c r="L4972" s="84"/>
      <c r="M4972" s="84"/>
      <c r="N4972" s="84"/>
    </row>
    <row r="4973" spans="3:14" x14ac:dyDescent="0.45">
      <c r="C4973">
        <v>84</v>
      </c>
      <c r="D4973">
        <f t="shared" si="157"/>
        <v>5233</v>
      </c>
      <c r="E4973" t="str">
        <f t="shared" si="158"/>
        <v/>
      </c>
      <c r="F4973" s="84"/>
      <c r="G4973" s="39">
        <v>30.93</v>
      </c>
      <c r="H4973" s="39">
        <v>30.93439</v>
      </c>
      <c r="I4973" s="39">
        <v>43.415087479999997</v>
      </c>
      <c r="J4973" s="39">
        <v>52.901200019999997</v>
      </c>
      <c r="K4973" s="39">
        <v>229.21</v>
      </c>
      <c r="L4973" s="84"/>
      <c r="M4973" s="84"/>
      <c r="N4973" s="84"/>
    </row>
    <row r="4974" spans="3:14" x14ac:dyDescent="0.45">
      <c r="C4974">
        <v>84</v>
      </c>
      <c r="D4974">
        <f t="shared" si="157"/>
        <v>5233</v>
      </c>
      <c r="E4974" t="str">
        <f t="shared" si="158"/>
        <v/>
      </c>
      <c r="F4974" s="84"/>
      <c r="G4974" s="39">
        <v>61.25</v>
      </c>
      <c r="H4974" s="39">
        <v>61.251249999999999</v>
      </c>
      <c r="I4974" s="39">
        <v>43.4152384</v>
      </c>
      <c r="J4974" s="39">
        <v>52.900888170000002</v>
      </c>
      <c r="K4974" s="39">
        <v>228.88</v>
      </c>
      <c r="L4974" s="84"/>
      <c r="M4974" s="84"/>
      <c r="N4974" s="84"/>
    </row>
    <row r="4975" spans="3:14" x14ac:dyDescent="0.45">
      <c r="C4975">
        <v>84</v>
      </c>
      <c r="D4975">
        <f t="shared" si="157"/>
        <v>5233</v>
      </c>
      <c r="E4975">
        <f t="shared" si="158"/>
        <v>67.826310000000007</v>
      </c>
      <c r="F4975" s="84"/>
      <c r="G4975" s="39">
        <v>67.819999999999993</v>
      </c>
      <c r="H4975" s="39">
        <v>67.826310000000007</v>
      </c>
      <c r="I4975" s="39">
        <v>43.415296619999999</v>
      </c>
      <c r="J4975" s="39">
        <v>52.900873650000001</v>
      </c>
      <c r="K4975" s="39">
        <v>228.88</v>
      </c>
      <c r="L4975" s="84"/>
      <c r="M4975" s="84"/>
      <c r="N4975" s="84"/>
    </row>
    <row r="4976" spans="3:14" x14ac:dyDescent="0.45">
      <c r="C4976">
        <v>84</v>
      </c>
      <c r="D4976">
        <f t="shared" si="157"/>
        <v>5783</v>
      </c>
      <c r="E4976" t="str">
        <f t="shared" si="158"/>
        <v/>
      </c>
      <c r="F4976" s="83">
        <v>5783</v>
      </c>
      <c r="G4976" s="39">
        <v>0</v>
      </c>
      <c r="H4976" s="39">
        <v>0</v>
      </c>
      <c r="I4976" s="39">
        <v>43.416666569999997</v>
      </c>
      <c r="J4976" s="39">
        <v>52.892749850000001</v>
      </c>
      <c r="K4976" s="39">
        <v>231.86</v>
      </c>
      <c r="L4976" s="83">
        <v>100</v>
      </c>
      <c r="M4976" s="83">
        <v>5.4</v>
      </c>
      <c r="N4976" s="83">
        <v>5.0000000000000001E-3</v>
      </c>
    </row>
    <row r="4977" spans="3:14" x14ac:dyDescent="0.45">
      <c r="C4977">
        <v>84</v>
      </c>
      <c r="D4977">
        <f t="shared" ref="D4977:D5040" si="159">IF(F4977&gt;0,F4977,F4977+D4976)</f>
        <v>5783</v>
      </c>
      <c r="E4977" t="str">
        <f t="shared" si="158"/>
        <v/>
      </c>
      <c r="F4977" s="84"/>
      <c r="G4977" s="39">
        <v>8.3000000000000007</v>
      </c>
      <c r="H4977" s="39">
        <v>8.3560029999999994</v>
      </c>
      <c r="I4977" s="39">
        <v>43.416639349999997</v>
      </c>
      <c r="J4977" s="39">
        <v>52.89284524</v>
      </c>
      <c r="K4977" s="39">
        <v>230.86</v>
      </c>
      <c r="L4977" s="84"/>
      <c r="M4977" s="84"/>
      <c r="N4977" s="84"/>
    </row>
    <row r="4978" spans="3:14" x14ac:dyDescent="0.45">
      <c r="C4978">
        <v>84</v>
      </c>
      <c r="D4978">
        <f t="shared" si="159"/>
        <v>5783</v>
      </c>
      <c r="E4978" t="str">
        <f t="shared" si="158"/>
        <v/>
      </c>
      <c r="F4978" s="84"/>
      <c r="G4978" s="39">
        <v>39.909999999999997</v>
      </c>
      <c r="H4978" s="39">
        <v>39.981099999999998</v>
      </c>
      <c r="I4978" s="39">
        <v>43.41653565</v>
      </c>
      <c r="J4978" s="39">
        <v>52.893208690000002</v>
      </c>
      <c r="K4978" s="39">
        <v>229.86</v>
      </c>
      <c r="L4978" s="84"/>
      <c r="M4978" s="84"/>
      <c r="N4978" s="84"/>
    </row>
    <row r="4979" spans="3:14" x14ac:dyDescent="0.45">
      <c r="C4979">
        <v>84</v>
      </c>
      <c r="D4979">
        <f t="shared" si="159"/>
        <v>5783</v>
      </c>
      <c r="E4979" t="str">
        <f t="shared" si="158"/>
        <v/>
      </c>
      <c r="F4979" s="84"/>
      <c r="G4979" s="39">
        <v>97.21</v>
      </c>
      <c r="H4979" s="39">
        <v>97.302679999999995</v>
      </c>
      <c r="I4979" s="39">
        <v>43.416272200000002</v>
      </c>
      <c r="J4979" s="39">
        <v>52.893817050000003</v>
      </c>
      <c r="K4979" s="39">
        <v>231.06</v>
      </c>
      <c r="L4979" s="84"/>
      <c r="M4979" s="84"/>
      <c r="N4979" s="84"/>
    </row>
    <row r="4980" spans="3:14" x14ac:dyDescent="0.45">
      <c r="C4980">
        <v>84</v>
      </c>
      <c r="D4980">
        <f t="shared" si="159"/>
        <v>5783</v>
      </c>
      <c r="E4980" t="str">
        <f t="shared" si="158"/>
        <v/>
      </c>
      <c r="F4980" s="84"/>
      <c r="G4980" s="39">
        <v>99.74</v>
      </c>
      <c r="H4980" s="39">
        <v>99.824380000000005</v>
      </c>
      <c r="I4980" s="39">
        <v>43.416262340000003</v>
      </c>
      <c r="J4980" s="39">
        <v>52.8938451</v>
      </c>
      <c r="K4980" s="39">
        <v>231.06</v>
      </c>
      <c r="L4980" s="84"/>
      <c r="M4980" s="84"/>
      <c r="N4980" s="84"/>
    </row>
    <row r="4981" spans="3:14" x14ac:dyDescent="0.45">
      <c r="C4981">
        <v>84</v>
      </c>
      <c r="D4981">
        <f t="shared" si="159"/>
        <v>5783</v>
      </c>
      <c r="E4981" t="str">
        <f t="shared" si="158"/>
        <v/>
      </c>
      <c r="F4981" s="84"/>
      <c r="G4981" s="39">
        <v>166.53</v>
      </c>
      <c r="H4981" s="39">
        <v>166.62100000000001</v>
      </c>
      <c r="I4981" s="39">
        <v>43.416001139999999</v>
      </c>
      <c r="J4981" s="39">
        <v>52.894587960000003</v>
      </c>
      <c r="K4981" s="39">
        <v>230.83</v>
      </c>
      <c r="L4981" s="84"/>
      <c r="M4981" s="84"/>
      <c r="N4981" s="84"/>
    </row>
    <row r="4982" spans="3:14" x14ac:dyDescent="0.45">
      <c r="C4982">
        <v>84</v>
      </c>
      <c r="D4982">
        <f t="shared" si="159"/>
        <v>5783</v>
      </c>
      <c r="E4982" t="str">
        <f t="shared" si="158"/>
        <v/>
      </c>
      <c r="F4982" s="84"/>
      <c r="G4982" s="39">
        <v>186.87</v>
      </c>
      <c r="H4982" s="39">
        <v>186.95849999999999</v>
      </c>
      <c r="I4982" s="39">
        <v>43.415927029999999</v>
      </c>
      <c r="J4982" s="39">
        <v>52.89481756</v>
      </c>
      <c r="K4982" s="39">
        <v>231.03</v>
      </c>
      <c r="L4982" s="84"/>
      <c r="M4982" s="84"/>
      <c r="N4982" s="84"/>
    </row>
    <row r="4983" spans="3:14" x14ac:dyDescent="0.45">
      <c r="C4983">
        <v>84</v>
      </c>
      <c r="D4983">
        <f t="shared" si="159"/>
        <v>5783</v>
      </c>
      <c r="E4983">
        <f t="shared" si="158"/>
        <v>191.2843</v>
      </c>
      <c r="F4983" s="84"/>
      <c r="G4983" s="39">
        <v>191.18</v>
      </c>
      <c r="H4983" s="39">
        <v>191.2843</v>
      </c>
      <c r="I4983" s="39">
        <v>43.415888270000004</v>
      </c>
      <c r="J4983" s="39">
        <v>52.894816560000002</v>
      </c>
      <c r="K4983" s="39">
        <v>230.63</v>
      </c>
      <c r="L4983" s="84"/>
      <c r="M4983" s="84"/>
      <c r="N4983" s="84"/>
    </row>
    <row r="4984" spans="3:14" x14ac:dyDescent="0.45">
      <c r="C4984">
        <v>84</v>
      </c>
      <c r="D4984">
        <f t="shared" si="159"/>
        <v>5827</v>
      </c>
      <c r="E4984" t="str">
        <f t="shared" si="158"/>
        <v/>
      </c>
      <c r="F4984" s="83">
        <v>5827</v>
      </c>
      <c r="G4984" s="39">
        <v>0</v>
      </c>
      <c r="H4984" s="39">
        <v>0</v>
      </c>
      <c r="I4984" s="39">
        <v>43.411836540000003</v>
      </c>
      <c r="J4984" s="39">
        <v>52.901148999999997</v>
      </c>
      <c r="K4984" s="39">
        <v>229.84</v>
      </c>
      <c r="L4984" s="83">
        <v>98</v>
      </c>
      <c r="M4984" s="83">
        <v>8</v>
      </c>
      <c r="N4984" s="83">
        <v>0.2</v>
      </c>
    </row>
    <row r="4985" spans="3:14" x14ac:dyDescent="0.45">
      <c r="C4985">
        <v>84</v>
      </c>
      <c r="D4985">
        <f t="shared" si="159"/>
        <v>5827</v>
      </c>
      <c r="E4985" t="str">
        <f t="shared" si="158"/>
        <v/>
      </c>
      <c r="F4985" s="84"/>
      <c r="G4985" s="39">
        <v>89.77</v>
      </c>
      <c r="H4985" s="39">
        <v>89.772869999999998</v>
      </c>
      <c r="I4985" s="39">
        <v>43.411640990000002</v>
      </c>
      <c r="J4985" s="39">
        <v>52.902224420000003</v>
      </c>
      <c r="K4985" s="39">
        <v>229.42</v>
      </c>
      <c r="L4985" s="84"/>
      <c r="M4985" s="84"/>
      <c r="N4985" s="84"/>
    </row>
    <row r="4986" spans="3:14" x14ac:dyDescent="0.45">
      <c r="C4986">
        <v>84</v>
      </c>
      <c r="D4986">
        <f t="shared" si="159"/>
        <v>5827</v>
      </c>
      <c r="E4986" t="str">
        <f t="shared" si="158"/>
        <v/>
      </c>
      <c r="F4986" s="84"/>
      <c r="G4986" s="16">
        <v>91.44</v>
      </c>
      <c r="H4986" s="16">
        <v>91.440979999999996</v>
      </c>
      <c r="I4986" s="16">
        <v>43.411637089999999</v>
      </c>
      <c r="J4986" s="16">
        <v>52.90224431</v>
      </c>
      <c r="K4986" s="16">
        <v>229.42</v>
      </c>
      <c r="L4986" s="84"/>
      <c r="M4986" s="84"/>
      <c r="N4986" s="84"/>
    </row>
    <row r="4987" spans="3:14" x14ac:dyDescent="0.45">
      <c r="C4987">
        <v>84</v>
      </c>
      <c r="D4987">
        <f t="shared" si="159"/>
        <v>5827</v>
      </c>
      <c r="E4987" t="str">
        <f t="shared" si="158"/>
        <v/>
      </c>
      <c r="F4987" s="84"/>
      <c r="G4987" s="39">
        <v>182.88</v>
      </c>
      <c r="H4987" s="39">
        <v>182.8835</v>
      </c>
      <c r="I4987" s="39">
        <v>43.411423300000003</v>
      </c>
      <c r="J4987" s="39">
        <v>52.903334520000001</v>
      </c>
      <c r="K4987" s="39">
        <v>230.1</v>
      </c>
      <c r="L4987" s="84"/>
      <c r="M4987" s="84"/>
      <c r="N4987" s="84"/>
    </row>
    <row r="4988" spans="3:14" x14ac:dyDescent="0.45">
      <c r="C4988">
        <v>84</v>
      </c>
      <c r="D4988">
        <f t="shared" si="159"/>
        <v>5827</v>
      </c>
      <c r="E4988" t="str">
        <f t="shared" si="158"/>
        <v/>
      </c>
      <c r="F4988" s="84"/>
      <c r="G4988" s="39">
        <v>274.32</v>
      </c>
      <c r="H4988" s="39">
        <v>274.32440000000003</v>
      </c>
      <c r="I4988" s="39">
        <v>43.411209489999997</v>
      </c>
      <c r="J4988" s="39">
        <v>52.904424720000002</v>
      </c>
      <c r="K4988" s="39">
        <v>230.5</v>
      </c>
      <c r="L4988" s="84"/>
      <c r="M4988" s="84"/>
      <c r="N4988" s="84"/>
    </row>
    <row r="4989" spans="3:14" x14ac:dyDescent="0.45">
      <c r="C4989">
        <v>84</v>
      </c>
      <c r="D4989">
        <f t="shared" si="159"/>
        <v>5827</v>
      </c>
      <c r="E4989" t="str">
        <f t="shared" si="158"/>
        <v/>
      </c>
      <c r="F4989" s="84"/>
      <c r="G4989" s="39">
        <v>322.39</v>
      </c>
      <c r="H4989" s="39">
        <v>322.39850000000001</v>
      </c>
      <c r="I4989" s="39">
        <v>43.411097079999998</v>
      </c>
      <c r="J4989" s="39">
        <v>52.904997860000002</v>
      </c>
      <c r="K4989" s="39">
        <v>230.03</v>
      </c>
      <c r="L4989" s="84"/>
      <c r="M4989" s="84"/>
      <c r="N4989" s="84"/>
    </row>
    <row r="4990" spans="3:14" x14ac:dyDescent="0.45">
      <c r="C4990">
        <v>84</v>
      </c>
      <c r="D4990">
        <f t="shared" si="159"/>
        <v>5827</v>
      </c>
      <c r="E4990" t="str">
        <f t="shared" si="158"/>
        <v/>
      </c>
      <c r="F4990" s="84"/>
      <c r="G4990" s="39">
        <v>365.76</v>
      </c>
      <c r="H4990" s="39">
        <v>365.77820000000003</v>
      </c>
      <c r="I4990" s="39">
        <v>43.411050459999998</v>
      </c>
      <c r="J4990" s="39">
        <v>52.905529459999997</v>
      </c>
      <c r="K4990" s="39">
        <v>231.03</v>
      </c>
      <c r="L4990" s="84"/>
      <c r="M4990" s="84"/>
      <c r="N4990" s="84"/>
    </row>
    <row r="4991" spans="3:14" x14ac:dyDescent="0.45">
      <c r="C4991">
        <v>84</v>
      </c>
      <c r="D4991">
        <f t="shared" si="159"/>
        <v>5827</v>
      </c>
      <c r="E4991">
        <f t="shared" si="158"/>
        <v>411.17290000000003</v>
      </c>
      <c r="F4991" s="84"/>
      <c r="G4991" s="39">
        <v>411.15</v>
      </c>
      <c r="H4991" s="39">
        <v>411.17290000000003</v>
      </c>
      <c r="I4991" s="39">
        <v>43.411001650000003</v>
      </c>
      <c r="J4991" s="39">
        <v>52.906085859999997</v>
      </c>
      <c r="K4991" s="39">
        <v>230.43</v>
      </c>
      <c r="L4991" s="84"/>
      <c r="M4991" s="84"/>
      <c r="N4991" s="84"/>
    </row>
    <row r="4992" spans="3:14" x14ac:dyDescent="0.45">
      <c r="C4992">
        <v>84</v>
      </c>
      <c r="D4992">
        <f t="shared" si="159"/>
        <v>5871</v>
      </c>
      <c r="E4992" t="str">
        <f t="shared" si="158"/>
        <v/>
      </c>
      <c r="F4992" s="83">
        <v>5871</v>
      </c>
      <c r="G4992" s="39">
        <v>0</v>
      </c>
      <c r="H4992" s="39">
        <v>0</v>
      </c>
      <c r="I4992" s="39">
        <v>43.412560020000001</v>
      </c>
      <c r="J4992" s="39">
        <v>52.893519650000002</v>
      </c>
      <c r="K4992" s="39">
        <v>229.87</v>
      </c>
      <c r="L4992" s="83">
        <v>98</v>
      </c>
      <c r="M4992" s="83">
        <v>8</v>
      </c>
      <c r="N4992" s="83">
        <v>0.2</v>
      </c>
    </row>
    <row r="4993" spans="3:14" x14ac:dyDescent="0.45">
      <c r="C4993">
        <v>84</v>
      </c>
      <c r="D4993">
        <f t="shared" si="159"/>
        <v>5871</v>
      </c>
      <c r="E4993">
        <f t="shared" si="158"/>
        <v>33.158389999999997</v>
      </c>
      <c r="F4993" s="84"/>
      <c r="G4993" s="39">
        <v>33.159999999999997</v>
      </c>
      <c r="H4993" s="39">
        <v>33.158389999999997</v>
      </c>
      <c r="I4993" s="39">
        <v>43.41284718</v>
      </c>
      <c r="J4993" s="39">
        <v>52.89363109</v>
      </c>
      <c r="K4993" s="39">
        <v>230.27</v>
      </c>
      <c r="L4993" s="84"/>
      <c r="M4993" s="84"/>
      <c r="N4993" s="84"/>
    </row>
    <row r="4994" spans="3:14" x14ac:dyDescent="0.45">
      <c r="C4994">
        <v>84</v>
      </c>
      <c r="D4994" t="str">
        <f t="shared" si="159"/>
        <v>5871&amp;6158</v>
      </c>
      <c r="E4994" t="str">
        <f t="shared" si="158"/>
        <v/>
      </c>
      <c r="F4994" s="83" t="s">
        <v>4147</v>
      </c>
      <c r="G4994" s="39">
        <v>0</v>
      </c>
      <c r="H4994" s="39">
        <v>0</v>
      </c>
      <c r="I4994" s="39">
        <v>43.41284718</v>
      </c>
      <c r="J4994" s="39">
        <v>52.89363109</v>
      </c>
      <c r="K4994" s="39">
        <v>230.27</v>
      </c>
      <c r="L4994" s="83">
        <v>98</v>
      </c>
      <c r="M4994" s="83">
        <v>8</v>
      </c>
      <c r="N4994" s="83">
        <v>0.2</v>
      </c>
    </row>
    <row r="4995" spans="3:14" x14ac:dyDescent="0.45">
      <c r="C4995">
        <v>84</v>
      </c>
      <c r="D4995" t="e">
        <f t="shared" si="159"/>
        <v>#VALUE!</v>
      </c>
      <c r="E4995" t="str">
        <f t="shared" si="158"/>
        <v/>
      </c>
      <c r="F4995" s="84"/>
      <c r="G4995" s="39">
        <v>91.44</v>
      </c>
      <c r="H4995" s="39">
        <v>91.449380000000005</v>
      </c>
      <c r="I4995" s="39">
        <v>43.41363887</v>
      </c>
      <c r="J4995" s="39">
        <v>52.893939699999997</v>
      </c>
      <c r="K4995" s="39">
        <v>231.58</v>
      </c>
      <c r="L4995" s="84"/>
      <c r="M4995" s="84"/>
      <c r="N4995" s="84"/>
    </row>
    <row r="4996" spans="3:14" x14ac:dyDescent="0.45">
      <c r="C4996">
        <v>84</v>
      </c>
      <c r="D4996" t="e">
        <f t="shared" si="159"/>
        <v>#VALUE!</v>
      </c>
      <c r="E4996" t="str">
        <f t="shared" ref="E4996:E5059" si="160">IF(G4997=0,H4996,"")</f>
        <v/>
      </c>
      <c r="F4996" s="84"/>
      <c r="G4996" s="39">
        <v>182.88</v>
      </c>
      <c r="H4996" s="39">
        <v>182.89660000000001</v>
      </c>
      <c r="I4996" s="39">
        <v>43.41443057</v>
      </c>
      <c r="J4996" s="39">
        <v>52.894248310000002</v>
      </c>
      <c r="K4996" s="39">
        <v>230.43</v>
      </c>
      <c r="L4996" s="84"/>
      <c r="M4996" s="84"/>
      <c r="N4996" s="84"/>
    </row>
    <row r="4997" spans="3:14" x14ac:dyDescent="0.45">
      <c r="C4997">
        <v>84</v>
      </c>
      <c r="D4997" t="e">
        <f t="shared" si="159"/>
        <v>#VALUE!</v>
      </c>
      <c r="E4997" t="str">
        <f t="shared" si="160"/>
        <v/>
      </c>
      <c r="F4997" s="84"/>
      <c r="G4997" s="39">
        <v>274.32</v>
      </c>
      <c r="H4997" s="39">
        <v>274.34449999999998</v>
      </c>
      <c r="I4997" s="39">
        <v>43.41522226</v>
      </c>
      <c r="J4997" s="39">
        <v>52.89455693</v>
      </c>
      <c r="K4997" s="39">
        <v>231.63</v>
      </c>
      <c r="L4997" s="84"/>
      <c r="M4997" s="84"/>
      <c r="N4997" s="84"/>
    </row>
    <row r="4998" spans="3:14" x14ac:dyDescent="0.45">
      <c r="C4998">
        <v>84</v>
      </c>
      <c r="D4998" t="e">
        <f t="shared" si="159"/>
        <v>#VALUE!</v>
      </c>
      <c r="E4998">
        <f t="shared" si="160"/>
        <v>351.27510000000001</v>
      </c>
      <c r="F4998" s="84"/>
      <c r="G4998" s="39">
        <v>351.24</v>
      </c>
      <c r="H4998" s="39">
        <v>351.27510000000001</v>
      </c>
      <c r="I4998" s="39">
        <v>43.415888270000004</v>
      </c>
      <c r="J4998" s="39">
        <v>52.894816560000002</v>
      </c>
      <c r="K4998" s="39">
        <v>230.63</v>
      </c>
      <c r="L4998" s="84"/>
      <c r="M4998" s="84"/>
      <c r="N4998" s="84"/>
    </row>
    <row r="4999" spans="3:14" x14ac:dyDescent="0.45">
      <c r="C4999">
        <v>84</v>
      </c>
      <c r="D4999">
        <f t="shared" si="159"/>
        <v>5872</v>
      </c>
      <c r="E4999" t="str">
        <f t="shared" si="160"/>
        <v/>
      </c>
      <c r="F4999" s="83">
        <v>5872</v>
      </c>
      <c r="G4999" s="39">
        <v>0</v>
      </c>
      <c r="H4999" s="39">
        <v>0</v>
      </c>
      <c r="I4999" s="39">
        <v>43.417358219999997</v>
      </c>
      <c r="J4999" s="39">
        <v>52.895704760000001</v>
      </c>
      <c r="K4999" s="39">
        <v>227.18</v>
      </c>
      <c r="L4999" s="83">
        <v>100</v>
      </c>
      <c r="M4999" s="83">
        <v>5.4</v>
      </c>
      <c r="N4999" s="83">
        <v>5.0000000000000001E-3</v>
      </c>
    </row>
    <row r="5000" spans="3:14" x14ac:dyDescent="0.45">
      <c r="C5000">
        <v>84</v>
      </c>
      <c r="D5000">
        <f t="shared" si="159"/>
        <v>5872</v>
      </c>
      <c r="E5000" t="str">
        <f t="shared" si="160"/>
        <v/>
      </c>
      <c r="F5000" s="84"/>
      <c r="G5000" s="39">
        <v>16.100000000000001</v>
      </c>
      <c r="H5000" s="39">
        <v>16.099589999999999</v>
      </c>
      <c r="I5000" s="39">
        <v>43.41721347</v>
      </c>
      <c r="J5000" s="39">
        <v>52.895695740000001</v>
      </c>
      <c r="K5000" s="39">
        <v>227.38</v>
      </c>
      <c r="L5000" s="84"/>
      <c r="M5000" s="84"/>
      <c r="N5000" s="84"/>
    </row>
    <row r="5001" spans="3:14" x14ac:dyDescent="0.45">
      <c r="C5001">
        <v>84</v>
      </c>
      <c r="D5001">
        <f t="shared" si="159"/>
        <v>5872</v>
      </c>
      <c r="E5001" t="str">
        <f t="shared" si="160"/>
        <v/>
      </c>
      <c r="F5001" s="84"/>
      <c r="G5001" s="39">
        <v>41.45</v>
      </c>
      <c r="H5001" s="39">
        <v>41.53293</v>
      </c>
      <c r="I5001" s="39">
        <v>43.416985480000001</v>
      </c>
      <c r="J5001" s="39">
        <v>52.895683239999997</v>
      </c>
      <c r="K5001" s="39">
        <v>229.43</v>
      </c>
      <c r="L5001" s="84"/>
      <c r="M5001" s="84"/>
      <c r="N5001" s="84"/>
    </row>
    <row r="5002" spans="3:14" x14ac:dyDescent="0.45">
      <c r="C5002">
        <v>84</v>
      </c>
      <c r="D5002">
        <f t="shared" si="159"/>
        <v>5872</v>
      </c>
      <c r="E5002" t="str">
        <f t="shared" si="160"/>
        <v/>
      </c>
      <c r="F5002" s="84"/>
      <c r="G5002" s="39">
        <v>68.55</v>
      </c>
      <c r="H5002" s="39">
        <v>68.632779999999997</v>
      </c>
      <c r="I5002" s="39">
        <v>43.416772819999998</v>
      </c>
      <c r="J5002" s="39">
        <v>52.895519329999999</v>
      </c>
      <c r="K5002" s="39">
        <v>229.43</v>
      </c>
      <c r="L5002" s="84"/>
      <c r="M5002" s="84"/>
      <c r="N5002" s="84"/>
    </row>
    <row r="5003" spans="3:14" x14ac:dyDescent="0.45">
      <c r="C5003">
        <v>84</v>
      </c>
      <c r="D5003">
        <f t="shared" si="159"/>
        <v>5872</v>
      </c>
      <c r="E5003" t="str">
        <f t="shared" si="160"/>
        <v/>
      </c>
      <c r="F5003" s="84"/>
      <c r="G5003" s="39">
        <v>91.44</v>
      </c>
      <c r="H5003" s="39">
        <v>91.524000000000001</v>
      </c>
      <c r="I5003" s="39">
        <v>43.41659636</v>
      </c>
      <c r="J5003" s="39">
        <v>52.895373419999999</v>
      </c>
      <c r="K5003" s="39">
        <v>229.43</v>
      </c>
      <c r="L5003" s="84"/>
      <c r="M5003" s="84"/>
      <c r="N5003" s="84"/>
    </row>
    <row r="5004" spans="3:14" x14ac:dyDescent="0.45">
      <c r="C5004">
        <v>84</v>
      </c>
      <c r="D5004">
        <f t="shared" si="159"/>
        <v>5872</v>
      </c>
      <c r="E5004" t="str">
        <f t="shared" si="160"/>
        <v/>
      </c>
      <c r="F5004" s="84"/>
      <c r="G5004" s="39">
        <v>118.68</v>
      </c>
      <c r="H5004" s="39">
        <v>118.76609999999999</v>
      </c>
      <c r="I5004" s="39">
        <v>43.416386359999997</v>
      </c>
      <c r="J5004" s="39">
        <v>52.895199769999998</v>
      </c>
      <c r="K5004" s="39">
        <v>229.23</v>
      </c>
      <c r="L5004" s="84"/>
      <c r="M5004" s="84"/>
      <c r="N5004" s="84"/>
    </row>
    <row r="5005" spans="3:14" x14ac:dyDescent="0.45">
      <c r="C5005">
        <v>84</v>
      </c>
      <c r="D5005">
        <f t="shared" si="159"/>
        <v>5872</v>
      </c>
      <c r="E5005" t="str">
        <f t="shared" si="160"/>
        <v/>
      </c>
      <c r="F5005" s="84"/>
      <c r="G5005" s="39">
        <v>155.35</v>
      </c>
      <c r="H5005" s="39">
        <v>155.48339999999999</v>
      </c>
      <c r="I5005" s="39">
        <v>43.416102309999999</v>
      </c>
      <c r="J5005" s="39">
        <v>52.894969119999999</v>
      </c>
      <c r="K5005" s="39">
        <v>231.03</v>
      </c>
      <c r="L5005" s="84"/>
      <c r="M5005" s="84"/>
      <c r="N5005" s="84"/>
    </row>
    <row r="5006" spans="3:14" x14ac:dyDescent="0.45">
      <c r="C5006">
        <v>84</v>
      </c>
      <c r="D5006">
        <f t="shared" si="159"/>
        <v>5872</v>
      </c>
      <c r="E5006" t="str">
        <f t="shared" si="160"/>
        <v/>
      </c>
      <c r="F5006" s="84"/>
      <c r="G5006" s="39">
        <v>177.59</v>
      </c>
      <c r="H5006" s="39">
        <v>177.72130000000001</v>
      </c>
      <c r="I5006" s="39">
        <v>43.415926880000001</v>
      </c>
      <c r="J5006" s="39">
        <v>52.894836900000001</v>
      </c>
      <c r="K5006" s="39">
        <v>231.03</v>
      </c>
      <c r="L5006" s="84"/>
      <c r="M5006" s="84"/>
      <c r="N5006" s="84"/>
    </row>
    <row r="5007" spans="3:14" x14ac:dyDescent="0.45">
      <c r="C5007">
        <v>84</v>
      </c>
      <c r="D5007">
        <f t="shared" si="159"/>
        <v>5872</v>
      </c>
      <c r="E5007">
        <f t="shared" si="160"/>
        <v>182.33430000000001</v>
      </c>
      <c r="F5007" s="84"/>
      <c r="G5007" s="39">
        <v>182.19</v>
      </c>
      <c r="H5007" s="39">
        <v>182.33430000000001</v>
      </c>
      <c r="I5007" s="39">
        <v>43.415888270000004</v>
      </c>
      <c r="J5007" s="39">
        <v>52.894816560000002</v>
      </c>
      <c r="K5007" s="39">
        <v>230.63</v>
      </c>
      <c r="L5007" s="84"/>
      <c r="M5007" s="84"/>
      <c r="N5007" s="84"/>
    </row>
    <row r="5008" spans="3:14" x14ac:dyDescent="0.45">
      <c r="C5008">
        <v>84</v>
      </c>
      <c r="D5008">
        <f t="shared" si="159"/>
        <v>5947</v>
      </c>
      <c r="E5008" t="str">
        <f t="shared" si="160"/>
        <v/>
      </c>
      <c r="F5008" s="83">
        <v>5947</v>
      </c>
      <c r="G5008" s="39">
        <v>0</v>
      </c>
      <c r="H5008" s="39">
        <v>0</v>
      </c>
      <c r="I5008" s="39">
        <v>43.419993300000002</v>
      </c>
      <c r="J5008" s="39">
        <v>52.906852370000003</v>
      </c>
      <c r="K5008" s="39">
        <v>228.51</v>
      </c>
      <c r="L5008" s="83">
        <v>98</v>
      </c>
      <c r="M5008" s="83">
        <v>8</v>
      </c>
      <c r="N5008" s="83">
        <v>0.2</v>
      </c>
    </row>
    <row r="5009" spans="3:14" x14ac:dyDescent="0.45">
      <c r="C5009">
        <v>84</v>
      </c>
      <c r="D5009">
        <f t="shared" si="159"/>
        <v>5947</v>
      </c>
      <c r="E5009" t="str">
        <f t="shared" si="160"/>
        <v/>
      </c>
      <c r="F5009" s="84"/>
      <c r="G5009" s="39">
        <v>9.18</v>
      </c>
      <c r="H5009" s="39">
        <v>9.1754580000000008</v>
      </c>
      <c r="I5009" s="39">
        <v>43.419914499999997</v>
      </c>
      <c r="J5009" s="39">
        <v>52.906818479999998</v>
      </c>
      <c r="K5009" s="39">
        <v>228.51</v>
      </c>
      <c r="L5009" s="84"/>
      <c r="M5009" s="84"/>
      <c r="N5009" s="84"/>
    </row>
    <row r="5010" spans="3:14" x14ac:dyDescent="0.45">
      <c r="C5010">
        <v>84</v>
      </c>
      <c r="D5010">
        <f t="shared" si="159"/>
        <v>5947</v>
      </c>
      <c r="E5010" t="str">
        <f t="shared" si="160"/>
        <v/>
      </c>
      <c r="F5010" s="84"/>
      <c r="G5010" s="39">
        <v>20.98</v>
      </c>
      <c r="H5010" s="39">
        <v>21.045100000000001</v>
      </c>
      <c r="I5010" s="39">
        <v>43.419814270000003</v>
      </c>
      <c r="J5010" s="39">
        <v>52.906769939999997</v>
      </c>
      <c r="K5010" s="39">
        <v>227.31</v>
      </c>
      <c r="L5010" s="84"/>
      <c r="M5010" s="84"/>
      <c r="N5010" s="84"/>
    </row>
    <row r="5011" spans="3:14" x14ac:dyDescent="0.45">
      <c r="C5011">
        <v>84</v>
      </c>
      <c r="D5011">
        <f t="shared" si="159"/>
        <v>5947</v>
      </c>
      <c r="E5011" t="str">
        <f t="shared" si="160"/>
        <v/>
      </c>
      <c r="F5011" s="84"/>
      <c r="G5011" s="39">
        <v>91.44</v>
      </c>
      <c r="H5011" s="39">
        <v>91.501019999999997</v>
      </c>
      <c r="I5011" s="39">
        <v>43.419213239999998</v>
      </c>
      <c r="J5011" s="39">
        <v>52.906492399999998</v>
      </c>
      <c r="K5011" s="39">
        <v>227.48</v>
      </c>
      <c r="L5011" s="84"/>
      <c r="M5011" s="84"/>
      <c r="N5011" s="84"/>
    </row>
    <row r="5012" spans="3:14" x14ac:dyDescent="0.45">
      <c r="C5012">
        <v>84</v>
      </c>
      <c r="D5012">
        <f t="shared" si="159"/>
        <v>5947</v>
      </c>
      <c r="E5012" t="str">
        <f t="shared" si="160"/>
        <v/>
      </c>
      <c r="F5012" s="84"/>
      <c r="G5012" s="39">
        <v>97.69</v>
      </c>
      <c r="H5012" s="39">
        <v>97.755769999999998</v>
      </c>
      <c r="I5012" s="39">
        <v>43.419159890000003</v>
      </c>
      <c r="J5012" s="39">
        <v>52.906467759999998</v>
      </c>
      <c r="K5012" s="39">
        <v>227.48</v>
      </c>
      <c r="L5012" s="84"/>
      <c r="M5012" s="84"/>
      <c r="N5012" s="84"/>
    </row>
    <row r="5013" spans="3:14" x14ac:dyDescent="0.45">
      <c r="C5013">
        <v>84</v>
      </c>
      <c r="D5013">
        <f t="shared" si="159"/>
        <v>5947</v>
      </c>
      <c r="E5013" t="str">
        <f t="shared" si="160"/>
        <v/>
      </c>
      <c r="F5013" s="84"/>
      <c r="G5013" s="39">
        <v>182.88</v>
      </c>
      <c r="H5013" s="39">
        <v>182.94110000000001</v>
      </c>
      <c r="I5013" s="39">
        <v>43.418568469999997</v>
      </c>
      <c r="J5013" s="39">
        <v>52.905798330000003</v>
      </c>
      <c r="K5013" s="39">
        <v>227.58</v>
      </c>
      <c r="L5013" s="84"/>
      <c r="M5013" s="84"/>
      <c r="N5013" s="84"/>
    </row>
    <row r="5014" spans="3:14" x14ac:dyDescent="0.45">
      <c r="C5014">
        <v>84</v>
      </c>
      <c r="D5014">
        <f t="shared" si="159"/>
        <v>5947</v>
      </c>
      <c r="E5014" t="str">
        <f t="shared" si="160"/>
        <v/>
      </c>
      <c r="F5014" s="84"/>
      <c r="G5014" s="39">
        <v>250.72</v>
      </c>
      <c r="H5014" s="39">
        <v>250.7842</v>
      </c>
      <c r="I5014" s="39">
        <v>43.418097490000001</v>
      </c>
      <c r="J5014" s="39">
        <v>52.905265219999997</v>
      </c>
      <c r="K5014" s="39">
        <v>228.38</v>
      </c>
      <c r="L5014" s="84"/>
      <c r="M5014" s="84"/>
      <c r="N5014" s="84"/>
    </row>
    <row r="5015" spans="3:14" x14ac:dyDescent="0.45">
      <c r="C5015">
        <v>84</v>
      </c>
      <c r="D5015">
        <f t="shared" si="159"/>
        <v>5947</v>
      </c>
      <c r="E5015" t="str">
        <f t="shared" si="160"/>
        <v/>
      </c>
      <c r="F5015" s="84"/>
      <c r="G5015" s="39">
        <v>274.32</v>
      </c>
      <c r="H5015" s="39">
        <v>274.38659999999999</v>
      </c>
      <c r="I5015" s="39">
        <v>43.417934799999998</v>
      </c>
      <c r="J5015" s="39">
        <v>52.905077830000003</v>
      </c>
      <c r="K5015" s="39">
        <v>228.18</v>
      </c>
      <c r="L5015" s="84"/>
      <c r="M5015" s="84"/>
      <c r="N5015" s="84"/>
    </row>
    <row r="5016" spans="3:14" x14ac:dyDescent="0.45">
      <c r="C5016">
        <v>84</v>
      </c>
      <c r="D5016">
        <f t="shared" si="159"/>
        <v>5947</v>
      </c>
      <c r="E5016" t="str">
        <f t="shared" si="160"/>
        <v/>
      </c>
      <c r="F5016" s="84"/>
      <c r="G5016" s="39">
        <v>365.76</v>
      </c>
      <c r="H5016" s="39">
        <v>365.82769999999999</v>
      </c>
      <c r="I5016" s="39">
        <v>43.417304479999999</v>
      </c>
      <c r="J5016" s="39">
        <v>52.904351810000001</v>
      </c>
      <c r="K5016" s="39">
        <v>227.73</v>
      </c>
      <c r="L5016" s="84"/>
      <c r="M5016" s="84"/>
      <c r="N5016" s="84"/>
    </row>
    <row r="5017" spans="3:14" x14ac:dyDescent="0.45">
      <c r="C5017">
        <v>84</v>
      </c>
      <c r="D5017">
        <f t="shared" si="159"/>
        <v>5947</v>
      </c>
      <c r="E5017">
        <f t="shared" si="160"/>
        <v>406.90719999999999</v>
      </c>
      <c r="F5017" s="84"/>
      <c r="G5017" s="39">
        <v>406.84</v>
      </c>
      <c r="H5017" s="39">
        <v>406.90719999999999</v>
      </c>
      <c r="I5017" s="39">
        <v>43.417021310000003</v>
      </c>
      <c r="J5017" s="39">
        <v>52.904025650000001</v>
      </c>
      <c r="K5017" s="39">
        <v>227.53</v>
      </c>
      <c r="L5017" s="84"/>
      <c r="M5017" s="84"/>
      <c r="N5017" s="84"/>
    </row>
    <row r="5018" spans="3:14" x14ac:dyDescent="0.45">
      <c r="C5018">
        <v>84</v>
      </c>
      <c r="D5018">
        <f t="shared" si="159"/>
        <v>5975</v>
      </c>
      <c r="E5018" t="str">
        <f t="shared" si="160"/>
        <v/>
      </c>
      <c r="F5018" s="83">
        <v>5975</v>
      </c>
      <c r="G5018" s="39">
        <v>0</v>
      </c>
      <c r="H5018" s="39">
        <v>0</v>
      </c>
      <c r="I5018" s="39">
        <v>43.418314770000002</v>
      </c>
      <c r="J5018" s="39">
        <v>52.904868479999998</v>
      </c>
      <c r="K5018" s="39">
        <v>228.38</v>
      </c>
      <c r="L5018" s="83">
        <v>98</v>
      </c>
      <c r="M5018" s="83">
        <v>8</v>
      </c>
      <c r="N5018" s="83">
        <v>0.2</v>
      </c>
    </row>
    <row r="5019" spans="3:14" x14ac:dyDescent="0.45">
      <c r="C5019">
        <v>84</v>
      </c>
      <c r="D5019">
        <f t="shared" si="159"/>
        <v>5975</v>
      </c>
      <c r="E5019" t="str">
        <f t="shared" si="160"/>
        <v/>
      </c>
      <c r="F5019" s="84"/>
      <c r="G5019" s="39">
        <v>10.74</v>
      </c>
      <c r="H5019" s="39">
        <v>10.74451</v>
      </c>
      <c r="I5019" s="39">
        <v>43.418225370000002</v>
      </c>
      <c r="J5019" s="39">
        <v>52.904817860000001</v>
      </c>
      <c r="K5019" s="39">
        <v>228.38</v>
      </c>
      <c r="L5019" s="84"/>
      <c r="M5019" s="84"/>
      <c r="N5019" s="84"/>
    </row>
    <row r="5020" spans="3:14" x14ac:dyDescent="0.45">
      <c r="C5020">
        <v>84</v>
      </c>
      <c r="D5020">
        <f t="shared" si="159"/>
        <v>5975</v>
      </c>
      <c r="E5020" t="str">
        <f t="shared" si="160"/>
        <v/>
      </c>
      <c r="F5020" s="84"/>
      <c r="G5020" s="39">
        <v>48.2</v>
      </c>
      <c r="H5020" s="39">
        <v>48.198770000000003</v>
      </c>
      <c r="I5020" s="39">
        <v>43.417919120000001</v>
      </c>
      <c r="J5020" s="39">
        <v>52.904624550000001</v>
      </c>
      <c r="K5020" s="39">
        <v>228.13</v>
      </c>
      <c r="L5020" s="84"/>
      <c r="M5020" s="84"/>
      <c r="N5020" s="84"/>
    </row>
    <row r="5021" spans="3:14" x14ac:dyDescent="0.45">
      <c r="C5021">
        <v>84</v>
      </c>
      <c r="D5021">
        <f t="shared" si="159"/>
        <v>5975</v>
      </c>
      <c r="E5021" t="str">
        <f t="shared" si="160"/>
        <v/>
      </c>
      <c r="F5021" s="84"/>
      <c r="G5021" s="39">
        <v>91.44</v>
      </c>
      <c r="H5021" s="39">
        <v>91.442679999999996</v>
      </c>
      <c r="I5021" s="39">
        <v>43.41756608</v>
      </c>
      <c r="J5021" s="39">
        <v>52.904399759999997</v>
      </c>
      <c r="K5021" s="39">
        <v>228.53</v>
      </c>
      <c r="L5021" s="84"/>
      <c r="M5021" s="84"/>
      <c r="N5021" s="84"/>
    </row>
    <row r="5022" spans="3:14" x14ac:dyDescent="0.45">
      <c r="C5022">
        <v>84</v>
      </c>
      <c r="D5022">
        <f t="shared" si="159"/>
        <v>5975</v>
      </c>
      <c r="E5022" t="str">
        <f t="shared" si="160"/>
        <v/>
      </c>
      <c r="F5022" s="84"/>
      <c r="G5022" s="39">
        <v>111.8</v>
      </c>
      <c r="H5022" s="39">
        <v>111.8028</v>
      </c>
      <c r="I5022" s="39">
        <v>43.417399860000003</v>
      </c>
      <c r="J5022" s="39">
        <v>52.904293930000001</v>
      </c>
      <c r="K5022" s="39">
        <v>228.73</v>
      </c>
      <c r="L5022" s="84"/>
      <c r="M5022" s="84"/>
      <c r="N5022" s="84"/>
    </row>
    <row r="5023" spans="3:14" x14ac:dyDescent="0.45">
      <c r="C5023">
        <v>84</v>
      </c>
      <c r="D5023">
        <f t="shared" si="159"/>
        <v>5975</v>
      </c>
      <c r="E5023" t="str">
        <f t="shared" si="160"/>
        <v/>
      </c>
      <c r="F5023" s="84"/>
      <c r="G5023" s="39">
        <v>154.63</v>
      </c>
      <c r="H5023" s="39">
        <v>154.65049999999999</v>
      </c>
      <c r="I5023" s="39">
        <v>43.417057749999998</v>
      </c>
      <c r="J5023" s="39">
        <v>52.904050140000003</v>
      </c>
      <c r="K5023" s="39">
        <v>227.53</v>
      </c>
      <c r="L5023" s="84"/>
      <c r="M5023" s="84"/>
      <c r="N5023" s="84"/>
    </row>
    <row r="5024" spans="3:14" x14ac:dyDescent="0.45">
      <c r="C5024">
        <v>84</v>
      </c>
      <c r="D5024">
        <f t="shared" si="159"/>
        <v>5975</v>
      </c>
      <c r="E5024">
        <f t="shared" si="160"/>
        <v>159.1593</v>
      </c>
      <c r="F5024" s="84"/>
      <c r="G5024" s="39">
        <v>159.13999999999999</v>
      </c>
      <c r="H5024" s="39">
        <v>159.1593</v>
      </c>
      <c r="I5024" s="39">
        <v>43.417021310000003</v>
      </c>
      <c r="J5024" s="39">
        <v>52.904025650000001</v>
      </c>
      <c r="K5024" s="39">
        <v>227.53</v>
      </c>
      <c r="L5024" s="84"/>
      <c r="M5024" s="84"/>
      <c r="N5024" s="84"/>
    </row>
    <row r="5025" spans="3:14" x14ac:dyDescent="0.45">
      <c r="C5025">
        <v>84</v>
      </c>
      <c r="D5025">
        <f t="shared" si="159"/>
        <v>5985</v>
      </c>
      <c r="E5025" t="str">
        <f t="shared" si="160"/>
        <v/>
      </c>
      <c r="F5025" s="83">
        <v>5985</v>
      </c>
      <c r="G5025" s="39">
        <v>0</v>
      </c>
      <c r="H5025" s="39">
        <v>0</v>
      </c>
      <c r="I5025" s="39">
        <v>43.415756430000002</v>
      </c>
      <c r="J5025" s="39">
        <v>52.90003797</v>
      </c>
      <c r="K5025" s="39">
        <v>229.28</v>
      </c>
      <c r="L5025" s="83">
        <v>98</v>
      </c>
      <c r="M5025" s="83">
        <v>8</v>
      </c>
      <c r="N5025" s="83">
        <v>0.2</v>
      </c>
    </row>
    <row r="5026" spans="3:14" x14ac:dyDescent="0.45">
      <c r="C5026">
        <v>84</v>
      </c>
      <c r="D5026">
        <f t="shared" si="159"/>
        <v>5985</v>
      </c>
      <c r="E5026">
        <f t="shared" si="160"/>
        <v>84.797520000000006</v>
      </c>
      <c r="F5026" s="84"/>
      <c r="G5026" s="39">
        <v>84.8</v>
      </c>
      <c r="H5026" s="39">
        <v>84.797520000000006</v>
      </c>
      <c r="I5026" s="39">
        <v>43.415296619999999</v>
      </c>
      <c r="J5026" s="39">
        <v>52.900873650000001</v>
      </c>
      <c r="K5026" s="39">
        <v>228.88</v>
      </c>
      <c r="L5026" s="84"/>
      <c r="M5026" s="84"/>
      <c r="N5026" s="84"/>
    </row>
    <row r="5027" spans="3:14" x14ac:dyDescent="0.45">
      <c r="C5027">
        <v>84</v>
      </c>
      <c r="D5027">
        <f t="shared" si="159"/>
        <v>6096</v>
      </c>
      <c r="E5027" t="str">
        <f t="shared" si="160"/>
        <v/>
      </c>
      <c r="F5027" s="83">
        <v>6096</v>
      </c>
      <c r="G5027" s="39">
        <v>0</v>
      </c>
      <c r="H5027" s="39">
        <v>0</v>
      </c>
      <c r="I5027" s="39">
        <v>43.415412340000003</v>
      </c>
      <c r="J5027" s="39">
        <v>52.893990530000004</v>
      </c>
      <c r="K5027" s="39">
        <v>232.86</v>
      </c>
      <c r="L5027" s="83">
        <v>100</v>
      </c>
      <c r="M5027" s="83">
        <v>5.4</v>
      </c>
      <c r="N5027" s="83">
        <v>5.0000000000000001E-3</v>
      </c>
    </row>
    <row r="5028" spans="3:14" x14ac:dyDescent="0.45">
      <c r="C5028">
        <v>84</v>
      </c>
      <c r="D5028">
        <f t="shared" si="159"/>
        <v>6096</v>
      </c>
      <c r="E5028" t="str">
        <f t="shared" si="160"/>
        <v/>
      </c>
      <c r="F5028" s="84"/>
      <c r="G5028" s="39">
        <v>39.049999999999997</v>
      </c>
      <c r="H5028" s="39">
        <v>39.084699999999998</v>
      </c>
      <c r="I5028" s="39">
        <v>43.415617300000001</v>
      </c>
      <c r="J5028" s="39">
        <v>52.894382239999999</v>
      </c>
      <c r="K5028" s="39">
        <v>231.23</v>
      </c>
      <c r="L5028" s="84"/>
      <c r="M5028" s="84"/>
      <c r="N5028" s="84"/>
    </row>
    <row r="5029" spans="3:14" x14ac:dyDescent="0.45">
      <c r="C5029">
        <v>84</v>
      </c>
      <c r="D5029">
        <f t="shared" si="159"/>
        <v>6096</v>
      </c>
      <c r="E5029" t="str">
        <f t="shared" si="160"/>
        <v/>
      </c>
      <c r="F5029" s="84"/>
      <c r="G5029" s="39">
        <v>81.97</v>
      </c>
      <c r="H5029" s="39">
        <v>82.004919999999998</v>
      </c>
      <c r="I5029" s="39">
        <v>43.415845509999997</v>
      </c>
      <c r="J5029" s="39">
        <v>52.894809780000003</v>
      </c>
      <c r="K5029" s="39">
        <v>230.63</v>
      </c>
      <c r="L5029" s="84"/>
      <c r="M5029" s="84"/>
      <c r="N5029" s="84"/>
    </row>
    <row r="5030" spans="3:14" x14ac:dyDescent="0.45">
      <c r="C5030">
        <v>84</v>
      </c>
      <c r="D5030">
        <f t="shared" si="159"/>
        <v>6096</v>
      </c>
      <c r="E5030">
        <f t="shared" si="160"/>
        <v>86.787099999999995</v>
      </c>
      <c r="F5030" s="84"/>
      <c r="G5030" s="39">
        <v>86.75</v>
      </c>
      <c r="H5030" s="39">
        <v>86.787099999999995</v>
      </c>
      <c r="I5030" s="39">
        <v>43.415888270000004</v>
      </c>
      <c r="J5030" s="39">
        <v>52.894816560000002</v>
      </c>
      <c r="K5030" s="39">
        <v>230.63</v>
      </c>
      <c r="L5030" s="84"/>
      <c r="M5030" s="84"/>
      <c r="N5030" s="84"/>
    </row>
    <row r="5031" spans="3:14" x14ac:dyDescent="0.45">
      <c r="C5031">
        <v>84</v>
      </c>
      <c r="D5031">
        <f t="shared" si="159"/>
        <v>6131</v>
      </c>
      <c r="E5031" t="str">
        <f t="shared" si="160"/>
        <v/>
      </c>
      <c r="F5031" s="83">
        <v>6131</v>
      </c>
      <c r="G5031" s="39">
        <v>0</v>
      </c>
      <c r="H5031" s="39">
        <v>0</v>
      </c>
      <c r="I5031" s="39">
        <v>43.411836540000003</v>
      </c>
      <c r="J5031" s="39">
        <v>52.901148999999997</v>
      </c>
      <c r="K5031" s="39">
        <v>229.84</v>
      </c>
      <c r="L5031" s="83">
        <v>98</v>
      </c>
      <c r="M5031" s="83">
        <v>8</v>
      </c>
      <c r="N5031" s="83">
        <v>0.2</v>
      </c>
    </row>
    <row r="5032" spans="3:14" x14ac:dyDescent="0.45">
      <c r="C5032">
        <v>84</v>
      </c>
      <c r="D5032">
        <f t="shared" si="159"/>
        <v>6131</v>
      </c>
      <c r="E5032" t="str">
        <f t="shared" si="160"/>
        <v/>
      </c>
      <c r="F5032" s="84"/>
      <c r="G5032" s="39">
        <v>91.44</v>
      </c>
      <c r="H5032" s="39">
        <v>91.44014</v>
      </c>
      <c r="I5032" s="39">
        <v>43.412279069999997</v>
      </c>
      <c r="J5032" s="39">
        <v>52.902100879999999</v>
      </c>
      <c r="K5032" s="39">
        <v>229.68</v>
      </c>
      <c r="L5032" s="84"/>
      <c r="M5032" s="84"/>
      <c r="N5032" s="84"/>
    </row>
    <row r="5033" spans="3:14" x14ac:dyDescent="0.45">
      <c r="C5033">
        <v>84</v>
      </c>
      <c r="D5033">
        <f t="shared" si="159"/>
        <v>6131</v>
      </c>
      <c r="E5033">
        <f t="shared" si="160"/>
        <v>126.35850000000001</v>
      </c>
      <c r="F5033" s="84"/>
      <c r="G5033" s="39">
        <v>126.36</v>
      </c>
      <c r="H5033" s="39">
        <v>126.35850000000001</v>
      </c>
      <c r="I5033" s="39">
        <v>43.412448060000003</v>
      </c>
      <c r="J5033" s="39">
        <v>52.902464389999999</v>
      </c>
      <c r="K5033" s="39">
        <v>229.68</v>
      </c>
      <c r="L5033" s="84"/>
      <c r="M5033" s="84"/>
      <c r="N5033" s="84"/>
    </row>
    <row r="5034" spans="3:14" x14ac:dyDescent="0.45">
      <c r="C5034">
        <v>84</v>
      </c>
      <c r="D5034">
        <f t="shared" si="159"/>
        <v>6158</v>
      </c>
      <c r="E5034" t="str">
        <f t="shared" si="160"/>
        <v/>
      </c>
      <c r="F5034" s="81">
        <v>6158</v>
      </c>
      <c r="G5034" s="39">
        <v>0</v>
      </c>
      <c r="H5034" s="39">
        <v>0</v>
      </c>
      <c r="I5034" s="39">
        <v>43.41253365</v>
      </c>
      <c r="J5034" s="39">
        <v>52.89483457</v>
      </c>
      <c r="K5034" s="39">
        <v>230.61</v>
      </c>
      <c r="L5034" s="81">
        <v>98</v>
      </c>
      <c r="M5034" s="81">
        <v>8</v>
      </c>
      <c r="N5034" s="81">
        <v>0.2</v>
      </c>
    </row>
    <row r="5035" spans="3:14" x14ac:dyDescent="0.45">
      <c r="C5035">
        <v>84</v>
      </c>
      <c r="D5035">
        <f t="shared" si="159"/>
        <v>6158</v>
      </c>
      <c r="E5035" t="str">
        <f t="shared" si="160"/>
        <v/>
      </c>
      <c r="F5035" s="82"/>
      <c r="G5035" s="39">
        <v>91.44</v>
      </c>
      <c r="H5035" s="39">
        <v>91.440629999999999</v>
      </c>
      <c r="I5035" s="39">
        <v>43.412810620000002</v>
      </c>
      <c r="J5035" s="39">
        <v>52.893771430000001</v>
      </c>
      <c r="K5035" s="39">
        <v>230.27</v>
      </c>
      <c r="L5035" s="82"/>
      <c r="M5035" s="82"/>
      <c r="N5035" s="82"/>
    </row>
    <row r="5036" spans="3:14" x14ac:dyDescent="0.45">
      <c r="C5036">
        <v>84</v>
      </c>
      <c r="D5036">
        <f t="shared" si="159"/>
        <v>6158</v>
      </c>
      <c r="E5036">
        <f t="shared" si="160"/>
        <v>103.5112</v>
      </c>
      <c r="F5036" s="82"/>
      <c r="G5036" s="39">
        <v>103.51</v>
      </c>
      <c r="H5036" s="39">
        <v>103.5112</v>
      </c>
      <c r="I5036" s="39">
        <v>43.41284718</v>
      </c>
      <c r="J5036" s="39">
        <v>52.89363109</v>
      </c>
      <c r="K5036" s="39">
        <v>230.27</v>
      </c>
      <c r="L5036" s="82"/>
      <c r="M5036" s="82"/>
      <c r="N5036" s="82"/>
    </row>
    <row r="5037" spans="3:14" x14ac:dyDescent="0.45">
      <c r="C5037">
        <v>84</v>
      </c>
      <c r="D5037">
        <f t="shared" si="159"/>
        <v>6735</v>
      </c>
      <c r="E5037" t="str">
        <f t="shared" si="160"/>
        <v/>
      </c>
      <c r="F5037" s="83">
        <v>6735</v>
      </c>
      <c r="G5037" s="39">
        <v>0</v>
      </c>
      <c r="H5037" s="39">
        <v>0</v>
      </c>
      <c r="I5037" s="39">
        <v>43.419204620000002</v>
      </c>
      <c r="J5037" s="39">
        <v>52.901127899999999</v>
      </c>
      <c r="K5037" s="39">
        <v>229.16</v>
      </c>
      <c r="L5037" s="83">
        <v>98</v>
      </c>
      <c r="M5037" s="83">
        <v>8</v>
      </c>
      <c r="N5037" s="83">
        <v>0.2</v>
      </c>
    </row>
    <row r="5038" spans="3:14" x14ac:dyDescent="0.45">
      <c r="C5038">
        <v>84</v>
      </c>
      <c r="D5038">
        <f t="shared" si="159"/>
        <v>6735</v>
      </c>
      <c r="E5038" t="str">
        <f t="shared" si="160"/>
        <v/>
      </c>
      <c r="F5038" s="84"/>
      <c r="G5038" s="39">
        <v>91.44</v>
      </c>
      <c r="H5038" s="39">
        <v>91.440010000000001</v>
      </c>
      <c r="I5038" s="39">
        <v>43.418613120000003</v>
      </c>
      <c r="J5038" s="39">
        <v>52.901913</v>
      </c>
      <c r="K5038" s="39">
        <v>229.21</v>
      </c>
      <c r="L5038" s="84"/>
      <c r="M5038" s="84"/>
      <c r="N5038" s="84"/>
    </row>
    <row r="5039" spans="3:14" x14ac:dyDescent="0.45">
      <c r="C5039">
        <v>84</v>
      </c>
      <c r="D5039">
        <f t="shared" si="159"/>
        <v>6735</v>
      </c>
      <c r="E5039" t="str">
        <f t="shared" si="160"/>
        <v/>
      </c>
      <c r="F5039" s="84"/>
      <c r="G5039" s="39">
        <v>182.88</v>
      </c>
      <c r="H5039" s="39">
        <v>182.8802</v>
      </c>
      <c r="I5039" s="39">
        <v>43.418021600000003</v>
      </c>
      <c r="J5039" s="39">
        <v>52.90269808</v>
      </c>
      <c r="K5039" s="39">
        <v>229.41</v>
      </c>
      <c r="L5039" s="84"/>
      <c r="M5039" s="84"/>
      <c r="N5039" s="84"/>
    </row>
    <row r="5040" spans="3:14" x14ac:dyDescent="0.45">
      <c r="C5040">
        <v>84</v>
      </c>
      <c r="D5040">
        <f t="shared" si="159"/>
        <v>6735</v>
      </c>
      <c r="E5040" t="str">
        <f t="shared" si="160"/>
        <v/>
      </c>
      <c r="F5040" s="84"/>
      <c r="G5040" s="39">
        <v>274.32</v>
      </c>
      <c r="H5040" s="39">
        <v>274.3322</v>
      </c>
      <c r="I5040" s="39">
        <v>43.417430080000003</v>
      </c>
      <c r="J5040" s="39">
        <v>52.903483139999999</v>
      </c>
      <c r="K5040" s="39">
        <v>227.93</v>
      </c>
      <c r="L5040" s="84"/>
      <c r="M5040" s="84"/>
      <c r="N5040" s="84"/>
    </row>
    <row r="5041" spans="3:14" x14ac:dyDescent="0.45">
      <c r="C5041">
        <v>84</v>
      </c>
      <c r="D5041">
        <f t="shared" ref="D5041:D5104" si="161">IF(F5041&gt;0,F5041,F5041+D5040)</f>
        <v>6735</v>
      </c>
      <c r="E5041">
        <f t="shared" si="160"/>
        <v>337.52289999999999</v>
      </c>
      <c r="F5041" s="84"/>
      <c r="G5041" s="39">
        <v>337.51</v>
      </c>
      <c r="H5041" s="39">
        <v>337.52289999999999</v>
      </c>
      <c r="I5041" s="39">
        <v>43.417021310000003</v>
      </c>
      <c r="J5041" s="39">
        <v>52.904025650000001</v>
      </c>
      <c r="K5041" s="39">
        <v>227.53</v>
      </c>
      <c r="L5041" s="84"/>
      <c r="M5041" s="84"/>
      <c r="N5041" s="84"/>
    </row>
    <row r="5042" spans="3:14" x14ac:dyDescent="0.45">
      <c r="C5042">
        <v>84</v>
      </c>
      <c r="D5042">
        <f t="shared" si="161"/>
        <v>7200</v>
      </c>
      <c r="E5042" t="str">
        <f t="shared" si="160"/>
        <v/>
      </c>
      <c r="F5042" s="83">
        <v>7200</v>
      </c>
      <c r="G5042" s="39">
        <v>0</v>
      </c>
      <c r="H5042" s="39">
        <v>0</v>
      </c>
      <c r="I5042" s="39">
        <v>43.412899420000002</v>
      </c>
      <c r="J5042" s="39">
        <v>52.900103659999999</v>
      </c>
      <c r="K5042" s="39">
        <v>229.04</v>
      </c>
      <c r="L5042" s="83">
        <v>98</v>
      </c>
      <c r="M5042" s="83">
        <v>8</v>
      </c>
      <c r="N5042" s="83">
        <v>0.2</v>
      </c>
    </row>
    <row r="5043" spans="3:14" x14ac:dyDescent="0.45">
      <c r="C5043">
        <v>84</v>
      </c>
      <c r="D5043">
        <f t="shared" si="161"/>
        <v>7200</v>
      </c>
      <c r="E5043" t="str">
        <f t="shared" si="160"/>
        <v/>
      </c>
      <c r="F5043" s="84"/>
      <c r="G5043" s="39">
        <v>4.9800000000000004</v>
      </c>
      <c r="H5043" s="39">
        <v>4.9787189999999999</v>
      </c>
      <c r="I5043" s="39">
        <v>43.412886559999997</v>
      </c>
      <c r="J5043" s="39">
        <v>52.900044780000002</v>
      </c>
      <c r="K5043" s="39">
        <v>229.04</v>
      </c>
      <c r="L5043" s="84"/>
      <c r="M5043" s="84"/>
      <c r="N5043" s="84"/>
    </row>
    <row r="5044" spans="3:14" x14ac:dyDescent="0.45">
      <c r="C5044">
        <v>84</v>
      </c>
      <c r="D5044">
        <f t="shared" si="161"/>
        <v>7200</v>
      </c>
      <c r="E5044">
        <f t="shared" si="160"/>
        <v>30.15166</v>
      </c>
      <c r="F5044" s="84"/>
      <c r="G5044" s="39">
        <v>30.12</v>
      </c>
      <c r="H5044" s="39">
        <v>30.15166</v>
      </c>
      <c r="I5044" s="39">
        <v>43.413066919999999</v>
      </c>
      <c r="J5044" s="39">
        <v>52.899857230000002</v>
      </c>
      <c r="K5044" s="39">
        <v>230.24</v>
      </c>
      <c r="L5044" s="84"/>
      <c r="M5044" s="84"/>
      <c r="N5044" s="84"/>
    </row>
    <row r="5045" spans="3:14" x14ac:dyDescent="0.45">
      <c r="C5045">
        <v>84</v>
      </c>
      <c r="D5045" t="str">
        <f t="shared" si="161"/>
        <v>7200&amp;1756</v>
      </c>
      <c r="E5045" t="str">
        <f t="shared" si="160"/>
        <v/>
      </c>
      <c r="F5045" s="83" t="s">
        <v>4148</v>
      </c>
      <c r="G5045" s="39">
        <v>0</v>
      </c>
      <c r="H5045" s="39">
        <v>0</v>
      </c>
      <c r="I5045" s="39">
        <v>43.413066919999999</v>
      </c>
      <c r="J5045" s="39">
        <v>52.899857230000002</v>
      </c>
      <c r="K5045" s="39">
        <v>230.24</v>
      </c>
      <c r="L5045" s="83">
        <v>98</v>
      </c>
      <c r="M5045" s="83">
        <v>8</v>
      </c>
      <c r="N5045" s="83">
        <v>0.2</v>
      </c>
    </row>
    <row r="5046" spans="3:14" x14ac:dyDescent="0.45">
      <c r="C5046">
        <v>84</v>
      </c>
      <c r="D5046" t="e">
        <f t="shared" si="161"/>
        <v>#VALUE!</v>
      </c>
      <c r="E5046" t="str">
        <f t="shared" si="160"/>
        <v/>
      </c>
      <c r="F5046" s="84"/>
      <c r="G5046" s="39">
        <v>60.62</v>
      </c>
      <c r="H5046" s="39">
        <v>60.627699999999997</v>
      </c>
      <c r="I5046" s="39">
        <v>43.413576569999996</v>
      </c>
      <c r="J5046" s="39">
        <v>52.900124599999998</v>
      </c>
      <c r="K5046" s="39">
        <v>229.41</v>
      </c>
      <c r="L5046" s="84"/>
      <c r="M5046" s="84"/>
      <c r="N5046" s="84"/>
    </row>
    <row r="5047" spans="3:14" x14ac:dyDescent="0.45">
      <c r="C5047">
        <v>84</v>
      </c>
      <c r="D5047" t="e">
        <f t="shared" si="161"/>
        <v>#VALUE!</v>
      </c>
      <c r="E5047" t="str">
        <f t="shared" si="160"/>
        <v/>
      </c>
      <c r="F5047" s="84"/>
      <c r="G5047" s="39">
        <v>91.44</v>
      </c>
      <c r="H5047" s="39">
        <v>91.446330000000003</v>
      </c>
      <c r="I5047" s="39">
        <v>43.413838570000003</v>
      </c>
      <c r="J5047" s="39">
        <v>52.900249549999998</v>
      </c>
      <c r="K5047" s="39">
        <v>229.61</v>
      </c>
      <c r="L5047" s="84"/>
      <c r="M5047" s="84"/>
      <c r="N5047" s="84"/>
    </row>
    <row r="5048" spans="3:14" x14ac:dyDescent="0.45">
      <c r="C5048">
        <v>84</v>
      </c>
      <c r="D5048" t="e">
        <f t="shared" si="161"/>
        <v>#VALUE!</v>
      </c>
      <c r="E5048" t="str">
        <f t="shared" si="160"/>
        <v/>
      </c>
      <c r="F5048" s="84"/>
      <c r="G5048" s="39">
        <v>130.83000000000001</v>
      </c>
      <c r="H5048" s="39">
        <v>130.8399</v>
      </c>
      <c r="I5048" s="39">
        <v>43.414173409999997</v>
      </c>
      <c r="J5048" s="39">
        <v>52.900409240000002</v>
      </c>
      <c r="K5048" s="39">
        <v>228.81</v>
      </c>
      <c r="L5048" s="84"/>
      <c r="M5048" s="84"/>
      <c r="N5048" s="84"/>
    </row>
    <row r="5049" spans="3:14" x14ac:dyDescent="0.45">
      <c r="C5049">
        <v>84</v>
      </c>
      <c r="D5049" t="e">
        <f t="shared" si="161"/>
        <v>#VALUE!</v>
      </c>
      <c r="E5049" t="str">
        <f t="shared" si="160"/>
        <v/>
      </c>
      <c r="F5049" s="84"/>
      <c r="G5049" s="39">
        <v>181.5</v>
      </c>
      <c r="H5049" s="39">
        <v>181.51499999999999</v>
      </c>
      <c r="I5049" s="39">
        <v>43.41460652</v>
      </c>
      <c r="J5049" s="39">
        <v>52.900605329999998</v>
      </c>
      <c r="K5049" s="39">
        <v>229.41</v>
      </c>
      <c r="L5049" s="84"/>
      <c r="M5049" s="84"/>
      <c r="N5049" s="84"/>
    </row>
    <row r="5050" spans="3:14" x14ac:dyDescent="0.45">
      <c r="C5050">
        <v>84</v>
      </c>
      <c r="D5050" t="e">
        <f t="shared" si="161"/>
        <v>#VALUE!</v>
      </c>
      <c r="E5050" t="str">
        <f t="shared" si="160"/>
        <v/>
      </c>
      <c r="F5050" s="84"/>
      <c r="G5050" s="39">
        <v>182.88</v>
      </c>
      <c r="H5050" s="39">
        <v>182.898</v>
      </c>
      <c r="I5050" s="39">
        <v>43.414618449999999</v>
      </c>
      <c r="J5050" s="39">
        <v>52.900610219999997</v>
      </c>
      <c r="K5050" s="39">
        <v>229.41</v>
      </c>
      <c r="L5050" s="84"/>
      <c r="M5050" s="84"/>
      <c r="N5050" s="84"/>
    </row>
    <row r="5051" spans="3:14" x14ac:dyDescent="0.45">
      <c r="C5051">
        <v>84</v>
      </c>
      <c r="D5051" t="e">
        <f t="shared" si="161"/>
        <v>#VALUE!</v>
      </c>
      <c r="E5051" t="str">
        <f t="shared" si="160"/>
        <v/>
      </c>
      <c r="F5051" s="84"/>
      <c r="G5051" s="39">
        <v>255.87</v>
      </c>
      <c r="H5051" s="39">
        <v>255.89</v>
      </c>
      <c r="I5051" s="39">
        <v>43.415247960000002</v>
      </c>
      <c r="J5051" s="39">
        <v>52.900868039999999</v>
      </c>
      <c r="K5051" s="39">
        <v>228.88</v>
      </c>
      <c r="L5051" s="84"/>
      <c r="M5051" s="84"/>
      <c r="N5051" s="84"/>
    </row>
    <row r="5052" spans="3:14" x14ac:dyDescent="0.45">
      <c r="C5052">
        <v>84</v>
      </c>
      <c r="D5052" t="e">
        <f t="shared" si="161"/>
        <v>#VALUE!</v>
      </c>
      <c r="E5052">
        <f t="shared" si="160"/>
        <v>261.31549999999999</v>
      </c>
      <c r="F5052" s="84"/>
      <c r="G5052" s="39">
        <v>261.3</v>
      </c>
      <c r="H5052" s="39">
        <v>261.31549999999999</v>
      </c>
      <c r="I5052" s="39">
        <v>43.415296619999999</v>
      </c>
      <c r="J5052" s="39">
        <v>52.900873650000001</v>
      </c>
      <c r="K5052" s="39">
        <v>228.88</v>
      </c>
      <c r="L5052" s="84"/>
      <c r="M5052" s="84"/>
      <c r="N5052" s="84"/>
    </row>
    <row r="5053" spans="3:14" x14ac:dyDescent="0.45">
      <c r="C5053">
        <v>84</v>
      </c>
      <c r="D5053">
        <f t="shared" si="161"/>
        <v>7305</v>
      </c>
      <c r="E5053" t="str">
        <f t="shared" si="160"/>
        <v/>
      </c>
      <c r="F5053" s="83">
        <v>7305</v>
      </c>
      <c r="G5053" s="39">
        <v>0</v>
      </c>
      <c r="H5053" s="39">
        <v>0</v>
      </c>
      <c r="I5053" s="39">
        <v>43.4179624</v>
      </c>
      <c r="J5053" s="39">
        <v>52.894076060000003</v>
      </c>
      <c r="K5053" s="39">
        <v>225.48</v>
      </c>
      <c r="L5053" s="83">
        <v>98</v>
      </c>
      <c r="M5053" s="83">
        <v>8</v>
      </c>
      <c r="N5053" s="83">
        <v>0.2</v>
      </c>
    </row>
    <row r="5054" spans="3:14" x14ac:dyDescent="0.45">
      <c r="C5054">
        <v>84</v>
      </c>
      <c r="D5054">
        <f t="shared" si="161"/>
        <v>7305</v>
      </c>
      <c r="E5054" t="str">
        <f t="shared" si="160"/>
        <v/>
      </c>
      <c r="F5054" s="84"/>
      <c r="G5054" s="39">
        <v>3.91</v>
      </c>
      <c r="H5054" s="39">
        <v>3.9077410000000001</v>
      </c>
      <c r="I5054" s="39">
        <v>43.417962809999999</v>
      </c>
      <c r="J5054" s="39">
        <v>52.894124300000001</v>
      </c>
      <c r="K5054" s="39">
        <v>225.38</v>
      </c>
      <c r="L5054" s="84"/>
      <c r="M5054" s="84"/>
      <c r="N5054" s="84"/>
    </row>
    <row r="5055" spans="3:14" x14ac:dyDescent="0.45">
      <c r="C5055">
        <v>84</v>
      </c>
      <c r="D5055">
        <f t="shared" si="161"/>
        <v>7305</v>
      </c>
      <c r="E5055" t="str">
        <f t="shared" si="160"/>
        <v/>
      </c>
      <c r="F5055" s="84"/>
      <c r="G5055" s="39">
        <v>13.68</v>
      </c>
      <c r="H5055" s="39">
        <v>13.6775</v>
      </c>
      <c r="I5055" s="39">
        <v>43.417964759999997</v>
      </c>
      <c r="J5055" s="39">
        <v>52.894244899999997</v>
      </c>
      <c r="K5055" s="39">
        <v>225.38</v>
      </c>
      <c r="L5055" s="84"/>
      <c r="M5055" s="84"/>
      <c r="N5055" s="84"/>
    </row>
    <row r="5056" spans="3:14" x14ac:dyDescent="0.45">
      <c r="C5056">
        <v>84</v>
      </c>
      <c r="D5056">
        <f t="shared" si="161"/>
        <v>7305</v>
      </c>
      <c r="E5056" t="str">
        <f t="shared" si="160"/>
        <v/>
      </c>
      <c r="F5056" s="84"/>
      <c r="G5056" s="39">
        <v>32.270000000000003</v>
      </c>
      <c r="H5056" s="39">
        <v>32.268639999999998</v>
      </c>
      <c r="I5056" s="39">
        <v>43.418110630000001</v>
      </c>
      <c r="J5056" s="39">
        <v>52.894357360000001</v>
      </c>
      <c r="K5056" s="39">
        <v>225.18</v>
      </c>
      <c r="L5056" s="84"/>
      <c r="M5056" s="84"/>
      <c r="N5056" s="84"/>
    </row>
    <row r="5057" spans="3:14" x14ac:dyDescent="0.45">
      <c r="C5057">
        <v>84</v>
      </c>
      <c r="D5057">
        <f t="shared" si="161"/>
        <v>7305</v>
      </c>
      <c r="E5057" t="str">
        <f t="shared" si="160"/>
        <v/>
      </c>
      <c r="F5057" s="84"/>
      <c r="G5057" s="39">
        <v>78.23</v>
      </c>
      <c r="H5057" s="39">
        <v>78.242990000000006</v>
      </c>
      <c r="I5057" s="39">
        <v>43.418467759999999</v>
      </c>
      <c r="J5057" s="39">
        <v>52.894643860000002</v>
      </c>
      <c r="K5057" s="39">
        <v>224.18</v>
      </c>
      <c r="L5057" s="84"/>
      <c r="M5057" s="84"/>
      <c r="N5057" s="84"/>
    </row>
    <row r="5058" spans="3:14" x14ac:dyDescent="0.45">
      <c r="C5058">
        <v>84</v>
      </c>
      <c r="D5058">
        <f t="shared" si="161"/>
        <v>7305</v>
      </c>
      <c r="E5058" t="str">
        <f t="shared" si="160"/>
        <v/>
      </c>
      <c r="F5058" s="84"/>
      <c r="G5058" s="39">
        <v>91.44</v>
      </c>
      <c r="H5058" s="39">
        <v>91.459289999999996</v>
      </c>
      <c r="I5058" s="39">
        <v>43.418569910000002</v>
      </c>
      <c r="J5058" s="39">
        <v>52.894727340000003</v>
      </c>
      <c r="K5058" s="39">
        <v>223.78</v>
      </c>
      <c r="L5058" s="84"/>
      <c r="M5058" s="84"/>
      <c r="N5058" s="84"/>
    </row>
    <row r="5059" spans="3:14" x14ac:dyDescent="0.45">
      <c r="C5059">
        <v>84</v>
      </c>
      <c r="D5059">
        <f t="shared" si="161"/>
        <v>7305</v>
      </c>
      <c r="E5059" t="str">
        <f t="shared" si="160"/>
        <v/>
      </c>
      <c r="F5059" s="84"/>
      <c r="G5059" s="39">
        <v>125.72</v>
      </c>
      <c r="H5059" s="39">
        <v>125.738</v>
      </c>
      <c r="I5059" s="39">
        <v>43.418834959999998</v>
      </c>
      <c r="J5059" s="39">
        <v>52.894943959999999</v>
      </c>
      <c r="K5059" s="39">
        <v>223.41</v>
      </c>
      <c r="L5059" s="84"/>
      <c r="M5059" s="84"/>
      <c r="N5059" s="84"/>
    </row>
    <row r="5060" spans="3:14" x14ac:dyDescent="0.45">
      <c r="C5060">
        <v>84</v>
      </c>
      <c r="D5060">
        <f t="shared" si="161"/>
        <v>7305</v>
      </c>
      <c r="E5060" t="str">
        <f t="shared" ref="E5060:E5123" si="162">IF(G5061=0,H5060,"")</f>
        <v/>
      </c>
      <c r="F5060" s="84"/>
      <c r="G5060" s="39">
        <v>152.1</v>
      </c>
      <c r="H5060" s="39">
        <v>152.12960000000001</v>
      </c>
      <c r="I5060" s="39">
        <v>43.419041249999999</v>
      </c>
      <c r="J5060" s="39">
        <v>52.895105229999999</v>
      </c>
      <c r="K5060" s="39">
        <v>222.61</v>
      </c>
      <c r="L5060" s="84"/>
      <c r="M5060" s="84"/>
      <c r="N5060" s="84"/>
    </row>
    <row r="5061" spans="3:14" x14ac:dyDescent="0.45">
      <c r="C5061">
        <v>84</v>
      </c>
      <c r="D5061">
        <f t="shared" si="161"/>
        <v>7305</v>
      </c>
      <c r="E5061">
        <f t="shared" si="162"/>
        <v>156.1352</v>
      </c>
      <c r="F5061" s="84"/>
      <c r="G5061" s="39">
        <v>156.1</v>
      </c>
      <c r="H5061" s="39">
        <v>156.1352</v>
      </c>
      <c r="I5061" s="39">
        <v>43.41907234</v>
      </c>
      <c r="J5061" s="39">
        <v>52.895130270000003</v>
      </c>
      <c r="K5061" s="39">
        <v>222.61</v>
      </c>
      <c r="L5061" s="84"/>
      <c r="M5061" s="84"/>
      <c r="N5061" s="84"/>
    </row>
    <row r="5062" spans="3:14" x14ac:dyDescent="0.45">
      <c r="C5062">
        <v>84</v>
      </c>
      <c r="D5062">
        <f t="shared" si="161"/>
        <v>7320</v>
      </c>
      <c r="E5062" t="str">
        <f t="shared" si="162"/>
        <v/>
      </c>
      <c r="F5062" s="83">
        <v>7320</v>
      </c>
      <c r="G5062" s="39">
        <v>0</v>
      </c>
      <c r="H5062" s="39">
        <v>0</v>
      </c>
      <c r="I5062" s="39">
        <v>43.414576060000002</v>
      </c>
      <c r="J5062" s="39">
        <v>52.895902139999997</v>
      </c>
      <c r="K5062" s="39">
        <v>230.83</v>
      </c>
      <c r="L5062" s="83">
        <v>98</v>
      </c>
      <c r="M5062" s="83">
        <v>8</v>
      </c>
      <c r="N5062" s="83">
        <v>0.2</v>
      </c>
    </row>
    <row r="5063" spans="3:14" x14ac:dyDescent="0.45">
      <c r="C5063">
        <v>84</v>
      </c>
      <c r="D5063">
        <f t="shared" si="161"/>
        <v>7320</v>
      </c>
      <c r="E5063" t="str">
        <f t="shared" si="162"/>
        <v/>
      </c>
      <c r="F5063" s="92"/>
      <c r="G5063" s="39">
        <v>41.42</v>
      </c>
      <c r="H5063" s="39">
        <v>41.419440000000002</v>
      </c>
      <c r="I5063" s="39">
        <v>43.414894189999998</v>
      </c>
      <c r="J5063" s="39">
        <v>52.89563553</v>
      </c>
      <c r="K5063" s="39">
        <v>231.03</v>
      </c>
      <c r="L5063" s="92"/>
      <c r="M5063" s="92"/>
      <c r="N5063" s="92"/>
    </row>
    <row r="5064" spans="3:14" x14ac:dyDescent="0.45">
      <c r="C5064">
        <v>84</v>
      </c>
      <c r="D5064">
        <f t="shared" si="161"/>
        <v>7320</v>
      </c>
      <c r="E5064" t="str">
        <f t="shared" si="162"/>
        <v/>
      </c>
      <c r="F5064" s="92"/>
      <c r="G5064" s="39">
        <v>79.7</v>
      </c>
      <c r="H5064" s="39">
        <v>79.703559999999996</v>
      </c>
      <c r="I5064" s="39">
        <v>43.415198439999998</v>
      </c>
      <c r="J5064" s="39">
        <v>52.895413619999999</v>
      </c>
      <c r="K5064" s="39">
        <v>231.23</v>
      </c>
      <c r="L5064" s="92"/>
      <c r="M5064" s="92"/>
      <c r="N5064" s="92"/>
    </row>
    <row r="5065" spans="3:14" x14ac:dyDescent="0.45">
      <c r="C5065">
        <v>84</v>
      </c>
      <c r="D5065">
        <f t="shared" si="161"/>
        <v>7320</v>
      </c>
      <c r="E5065" t="str">
        <f t="shared" si="162"/>
        <v/>
      </c>
      <c r="F5065" s="92"/>
      <c r="G5065" s="39">
        <v>98.18</v>
      </c>
      <c r="H5065" s="39">
        <v>98.185220000000001</v>
      </c>
      <c r="I5065" s="39">
        <v>43.415345289999998</v>
      </c>
      <c r="J5065" s="39">
        <v>52.895306519999998</v>
      </c>
      <c r="K5065" s="39">
        <v>231.63</v>
      </c>
      <c r="L5065" s="92"/>
      <c r="M5065" s="92"/>
      <c r="N5065" s="92"/>
    </row>
    <row r="5066" spans="3:14" x14ac:dyDescent="0.45">
      <c r="C5066">
        <v>84</v>
      </c>
      <c r="D5066">
        <f t="shared" si="161"/>
        <v>7320</v>
      </c>
      <c r="E5066" t="str">
        <f t="shared" si="162"/>
        <v/>
      </c>
      <c r="F5066" s="92"/>
      <c r="G5066" s="39">
        <v>149.88999999999999</v>
      </c>
      <c r="H5066" s="39">
        <v>149.90010000000001</v>
      </c>
      <c r="I5066" s="39">
        <v>43.415719119999999</v>
      </c>
      <c r="J5066" s="39">
        <v>52.894926259999998</v>
      </c>
      <c r="K5066" s="39">
        <v>230.63</v>
      </c>
      <c r="L5066" s="92"/>
      <c r="M5066" s="92"/>
      <c r="N5066" s="92"/>
    </row>
    <row r="5067" spans="3:14" x14ac:dyDescent="0.45">
      <c r="C5067">
        <v>84</v>
      </c>
      <c r="D5067">
        <f t="shared" si="161"/>
        <v>7320</v>
      </c>
      <c r="E5067" t="str">
        <f t="shared" si="162"/>
        <v/>
      </c>
      <c r="F5067" s="92"/>
      <c r="G5067" s="39">
        <v>167.35</v>
      </c>
      <c r="H5067" s="39">
        <v>167.36490000000001</v>
      </c>
      <c r="I5067" s="39">
        <v>43.41585413</v>
      </c>
      <c r="J5067" s="39">
        <v>52.894815809999997</v>
      </c>
      <c r="K5067" s="39">
        <v>230.63</v>
      </c>
      <c r="L5067" s="92"/>
      <c r="M5067" s="92"/>
      <c r="N5067" s="92"/>
    </row>
    <row r="5068" spans="3:14" x14ac:dyDescent="0.45">
      <c r="C5068">
        <v>84</v>
      </c>
      <c r="D5068">
        <f t="shared" si="161"/>
        <v>7320</v>
      </c>
      <c r="E5068">
        <f t="shared" si="162"/>
        <v>171.1576</v>
      </c>
      <c r="F5068" s="92"/>
      <c r="G5068" s="39">
        <v>171.14</v>
      </c>
      <c r="H5068" s="39">
        <v>171.1576</v>
      </c>
      <c r="I5068" s="39">
        <v>43.415888270000004</v>
      </c>
      <c r="J5068" s="39">
        <v>52.894816560000002</v>
      </c>
      <c r="K5068" s="39">
        <v>230.63</v>
      </c>
      <c r="L5068" s="92"/>
      <c r="M5068" s="92"/>
      <c r="N5068" s="92"/>
    </row>
    <row r="5069" spans="3:14" x14ac:dyDescent="0.45">
      <c r="C5069">
        <v>84</v>
      </c>
      <c r="D5069">
        <f t="shared" si="161"/>
        <v>7353</v>
      </c>
      <c r="E5069" t="str">
        <f t="shared" si="162"/>
        <v/>
      </c>
      <c r="F5069" s="83">
        <v>7353</v>
      </c>
      <c r="G5069" s="39">
        <v>0</v>
      </c>
      <c r="H5069" s="39">
        <v>0</v>
      </c>
      <c r="I5069" s="39">
        <v>43.41452082</v>
      </c>
      <c r="J5069" s="39">
        <v>52.892768220000001</v>
      </c>
      <c r="K5069" s="39">
        <v>230.58</v>
      </c>
      <c r="L5069" s="83">
        <v>98</v>
      </c>
      <c r="M5069" s="83">
        <v>8</v>
      </c>
      <c r="N5069" s="83">
        <v>0.2</v>
      </c>
    </row>
    <row r="5070" spans="3:14" x14ac:dyDescent="0.45">
      <c r="C5070">
        <v>84</v>
      </c>
      <c r="D5070">
        <f t="shared" si="161"/>
        <v>7353</v>
      </c>
      <c r="E5070" t="str">
        <f t="shared" si="162"/>
        <v/>
      </c>
      <c r="F5070" s="84"/>
      <c r="G5070" s="39">
        <v>91.44</v>
      </c>
      <c r="H5070" s="39">
        <v>91.44896</v>
      </c>
      <c r="I5070" s="39">
        <v>43.415287919999997</v>
      </c>
      <c r="J5070" s="39">
        <v>52.89317733</v>
      </c>
      <c r="K5070" s="39">
        <v>231.86</v>
      </c>
      <c r="L5070" s="84"/>
      <c r="M5070" s="84"/>
      <c r="N5070" s="84"/>
    </row>
    <row r="5071" spans="3:14" x14ac:dyDescent="0.45">
      <c r="C5071">
        <v>84</v>
      </c>
      <c r="D5071">
        <f t="shared" si="161"/>
        <v>7353</v>
      </c>
      <c r="E5071" t="str">
        <f t="shared" si="162"/>
        <v/>
      </c>
      <c r="F5071" s="84"/>
      <c r="G5071" s="39">
        <v>182.88</v>
      </c>
      <c r="H5071" s="39">
        <v>182.91079999999999</v>
      </c>
      <c r="I5071" s="39">
        <v>43.416055020000002</v>
      </c>
      <c r="J5071" s="39">
        <v>52.893586460000002</v>
      </c>
      <c r="K5071" s="39">
        <v>229.86</v>
      </c>
      <c r="L5071" s="84"/>
      <c r="M5071" s="84"/>
      <c r="N5071" s="84"/>
    </row>
    <row r="5072" spans="3:14" x14ac:dyDescent="0.45">
      <c r="C5072">
        <v>84</v>
      </c>
      <c r="D5072">
        <f t="shared" si="161"/>
        <v>7353</v>
      </c>
      <c r="E5072" t="str">
        <f t="shared" si="162"/>
        <v/>
      </c>
      <c r="F5072" s="84"/>
      <c r="G5072" s="39">
        <v>274.32</v>
      </c>
      <c r="H5072" s="39">
        <v>274.351</v>
      </c>
      <c r="I5072" s="39">
        <v>43.416822119999999</v>
      </c>
      <c r="J5072" s="39">
        <v>52.893995590000003</v>
      </c>
      <c r="K5072" s="39">
        <v>229.66</v>
      </c>
      <c r="L5072" s="84"/>
      <c r="M5072" s="84"/>
      <c r="N5072" s="84"/>
    </row>
    <row r="5073" spans="3:14" x14ac:dyDescent="0.45">
      <c r="C5073">
        <v>84</v>
      </c>
      <c r="D5073">
        <f t="shared" si="161"/>
        <v>7353</v>
      </c>
      <c r="E5073" t="str">
        <f t="shared" si="162"/>
        <v/>
      </c>
      <c r="F5073" s="84"/>
      <c r="G5073" s="39">
        <v>290.64999999999998</v>
      </c>
      <c r="H5073" s="39">
        <v>290.67739999999998</v>
      </c>
      <c r="I5073" s="39">
        <v>43.416959079999998</v>
      </c>
      <c r="J5073" s="39">
        <v>52.89406864</v>
      </c>
      <c r="K5073" s="39">
        <v>229.66</v>
      </c>
      <c r="L5073" s="84"/>
      <c r="M5073" s="84"/>
      <c r="N5073" s="84"/>
    </row>
    <row r="5074" spans="3:14" x14ac:dyDescent="0.45">
      <c r="C5074">
        <v>84</v>
      </c>
      <c r="D5074">
        <f t="shared" si="161"/>
        <v>7353</v>
      </c>
      <c r="E5074" t="str">
        <f t="shared" si="162"/>
        <v/>
      </c>
      <c r="F5074" s="84"/>
      <c r="G5074" s="39">
        <v>365.76</v>
      </c>
      <c r="H5074" s="39">
        <v>365.83879999999999</v>
      </c>
      <c r="I5074" s="39">
        <v>43.417593940000003</v>
      </c>
      <c r="J5074" s="39">
        <v>52.894387569999999</v>
      </c>
      <c r="K5074" s="39">
        <v>226.98</v>
      </c>
      <c r="L5074" s="84"/>
      <c r="M5074" s="84"/>
      <c r="N5074" s="84"/>
    </row>
    <row r="5075" spans="3:14" x14ac:dyDescent="0.45">
      <c r="C5075">
        <v>84</v>
      </c>
      <c r="D5075">
        <f t="shared" si="161"/>
        <v>7353</v>
      </c>
      <c r="E5075" t="str">
        <f t="shared" si="162"/>
        <v/>
      </c>
      <c r="F5075" s="84"/>
      <c r="G5075" s="39">
        <v>457.2</v>
      </c>
      <c r="H5075" s="39">
        <v>457.32170000000002</v>
      </c>
      <c r="I5075" s="39">
        <v>43.418366779999999</v>
      </c>
      <c r="J5075" s="39">
        <v>52.89477582</v>
      </c>
      <c r="K5075" s="39">
        <v>224.18</v>
      </c>
      <c r="L5075" s="84"/>
      <c r="M5075" s="84"/>
      <c r="N5075" s="84"/>
    </row>
    <row r="5076" spans="3:14" x14ac:dyDescent="0.45">
      <c r="C5076">
        <v>84</v>
      </c>
      <c r="D5076">
        <f t="shared" si="161"/>
        <v>7353</v>
      </c>
      <c r="E5076">
        <f t="shared" si="162"/>
        <v>540.81510000000003</v>
      </c>
      <c r="F5076" s="84"/>
      <c r="G5076" s="39">
        <v>540.67999999999995</v>
      </c>
      <c r="H5076" s="39">
        <v>540.81510000000003</v>
      </c>
      <c r="I5076" s="39">
        <v>43.41907234</v>
      </c>
      <c r="J5076" s="39">
        <v>52.895130270000003</v>
      </c>
      <c r="K5076" s="39">
        <v>222.61</v>
      </c>
      <c r="L5076" s="84"/>
      <c r="M5076" s="84"/>
      <c r="N5076" s="84"/>
    </row>
    <row r="5077" spans="3:14" x14ac:dyDescent="0.45">
      <c r="C5077">
        <v>84</v>
      </c>
      <c r="D5077">
        <f t="shared" si="161"/>
        <v>7354</v>
      </c>
      <c r="E5077" t="str">
        <f t="shared" si="162"/>
        <v/>
      </c>
      <c r="F5077" s="83">
        <v>7354</v>
      </c>
      <c r="G5077" s="39">
        <v>0</v>
      </c>
      <c r="H5077" s="39">
        <v>0</v>
      </c>
      <c r="I5077" s="39">
        <v>43.417066839999997</v>
      </c>
      <c r="J5077" s="39">
        <v>52.890581760000003</v>
      </c>
      <c r="K5077" s="39">
        <v>228.44</v>
      </c>
      <c r="L5077" s="83">
        <v>100</v>
      </c>
      <c r="M5077" s="83">
        <v>5.4</v>
      </c>
      <c r="N5077" s="83">
        <v>5.0000000000000001E-3</v>
      </c>
    </row>
    <row r="5078" spans="3:14" x14ac:dyDescent="0.45">
      <c r="C5078">
        <v>84</v>
      </c>
      <c r="D5078">
        <f t="shared" si="161"/>
        <v>7354</v>
      </c>
      <c r="E5078" t="str">
        <f t="shared" si="162"/>
        <v/>
      </c>
      <c r="F5078" s="84"/>
      <c r="G5078" s="39">
        <v>18.16</v>
      </c>
      <c r="H5078" s="39">
        <v>18.163170000000001</v>
      </c>
      <c r="I5078" s="39">
        <v>43.417010480000002</v>
      </c>
      <c r="J5078" s="39">
        <v>52.890792269999999</v>
      </c>
      <c r="K5078" s="39">
        <v>228.64</v>
      </c>
      <c r="L5078" s="84"/>
      <c r="M5078" s="84"/>
      <c r="N5078" s="84"/>
    </row>
    <row r="5079" spans="3:14" x14ac:dyDescent="0.45">
      <c r="C5079">
        <v>84</v>
      </c>
      <c r="D5079">
        <f t="shared" si="161"/>
        <v>7354</v>
      </c>
      <c r="E5079" t="str">
        <f t="shared" si="162"/>
        <v/>
      </c>
      <c r="F5079" s="84"/>
      <c r="G5079" s="39">
        <v>37.03</v>
      </c>
      <c r="H5079" s="39">
        <v>37.044629999999998</v>
      </c>
      <c r="I5079" s="39">
        <v>43.41694699</v>
      </c>
      <c r="J5079" s="39">
        <v>52.891008409999998</v>
      </c>
      <c r="K5079" s="39">
        <v>229.24</v>
      </c>
      <c r="L5079" s="84"/>
      <c r="M5079" s="84"/>
      <c r="N5079" s="84"/>
    </row>
    <row r="5080" spans="3:14" x14ac:dyDescent="0.45">
      <c r="C5080">
        <v>84</v>
      </c>
      <c r="D5080">
        <f t="shared" si="161"/>
        <v>7354</v>
      </c>
      <c r="E5080" t="str">
        <f t="shared" si="162"/>
        <v/>
      </c>
      <c r="F5080" s="84"/>
      <c r="G5080" s="39">
        <v>91.44</v>
      </c>
      <c r="H5080" s="39">
        <v>91.450999999999993</v>
      </c>
      <c r="I5080" s="39">
        <v>43.416749590000002</v>
      </c>
      <c r="J5080" s="39">
        <v>52.891623189999997</v>
      </c>
      <c r="K5080" s="39">
        <v>229.44</v>
      </c>
      <c r="L5080" s="84"/>
      <c r="M5080" s="84"/>
      <c r="N5080" s="84"/>
    </row>
    <row r="5081" spans="3:14" x14ac:dyDescent="0.45">
      <c r="C5081">
        <v>84</v>
      </c>
      <c r="D5081">
        <f t="shared" si="161"/>
        <v>7354</v>
      </c>
      <c r="E5081" t="str">
        <f t="shared" si="162"/>
        <v/>
      </c>
      <c r="F5081" s="84"/>
      <c r="G5081" s="39">
        <v>95.47</v>
      </c>
      <c r="H5081" s="39">
        <v>96.044489999999996</v>
      </c>
      <c r="I5081" s="39">
        <v>43.416734959999999</v>
      </c>
      <c r="J5081" s="39">
        <v>52.891668760000002</v>
      </c>
      <c r="K5081" s="39">
        <v>231.64</v>
      </c>
      <c r="L5081" s="84"/>
      <c r="M5081" s="84"/>
      <c r="N5081" s="84"/>
    </row>
    <row r="5082" spans="3:14" x14ac:dyDescent="0.45">
      <c r="C5082">
        <v>84</v>
      </c>
      <c r="D5082">
        <f t="shared" si="161"/>
        <v>7354</v>
      </c>
      <c r="E5082" t="str">
        <f t="shared" si="162"/>
        <v/>
      </c>
      <c r="F5082" s="84"/>
      <c r="G5082" s="39">
        <v>146.99</v>
      </c>
      <c r="H5082" s="39">
        <v>147.58600000000001</v>
      </c>
      <c r="I5082" s="39">
        <v>43.416569809999999</v>
      </c>
      <c r="J5082" s="39">
        <v>52.892263219999997</v>
      </c>
      <c r="K5082" s="39">
        <v>230.24</v>
      </c>
      <c r="L5082" s="84"/>
      <c r="M5082" s="84"/>
      <c r="N5082" s="84"/>
    </row>
    <row r="5083" spans="3:14" x14ac:dyDescent="0.45">
      <c r="C5083">
        <v>84</v>
      </c>
      <c r="D5083">
        <f t="shared" si="161"/>
        <v>7354</v>
      </c>
      <c r="E5083" t="str">
        <f t="shared" si="162"/>
        <v/>
      </c>
      <c r="F5083" s="84"/>
      <c r="G5083" s="39">
        <v>182.88</v>
      </c>
      <c r="H5083" s="39">
        <v>183.4905</v>
      </c>
      <c r="I5083" s="39">
        <v>43.416461509999998</v>
      </c>
      <c r="J5083" s="39">
        <v>52.892680660000003</v>
      </c>
      <c r="K5083" s="39">
        <v>229.06</v>
      </c>
      <c r="L5083" s="84"/>
      <c r="M5083" s="84"/>
      <c r="N5083" s="84"/>
    </row>
    <row r="5084" spans="3:14" x14ac:dyDescent="0.45">
      <c r="C5084">
        <v>84</v>
      </c>
      <c r="D5084">
        <f t="shared" si="161"/>
        <v>7354</v>
      </c>
      <c r="E5084" t="str">
        <f t="shared" si="162"/>
        <v/>
      </c>
      <c r="F5084" s="84"/>
      <c r="G5084" s="39">
        <v>214.75</v>
      </c>
      <c r="H5084" s="39">
        <v>215.37430000000001</v>
      </c>
      <c r="I5084" s="39">
        <v>43.416365300000002</v>
      </c>
      <c r="J5084" s="39">
        <v>52.893051440000001</v>
      </c>
      <c r="K5084" s="39">
        <v>229.86</v>
      </c>
      <c r="L5084" s="84"/>
      <c r="M5084" s="84"/>
      <c r="N5084" s="84"/>
    </row>
    <row r="5085" spans="3:14" x14ac:dyDescent="0.45">
      <c r="C5085">
        <v>84</v>
      </c>
      <c r="D5085">
        <f t="shared" si="161"/>
        <v>7354</v>
      </c>
      <c r="E5085" t="str">
        <f t="shared" si="162"/>
        <v/>
      </c>
      <c r="F5085" s="84"/>
      <c r="G5085" s="39">
        <v>253.24</v>
      </c>
      <c r="H5085" s="39">
        <v>253.86060000000001</v>
      </c>
      <c r="I5085" s="39">
        <v>43.416251860000003</v>
      </c>
      <c r="J5085" s="39">
        <v>52.893500430000003</v>
      </c>
      <c r="K5085" s="39">
        <v>230.06</v>
      </c>
      <c r="L5085" s="84"/>
      <c r="M5085" s="84"/>
      <c r="N5085" s="84"/>
    </row>
    <row r="5086" spans="3:14" x14ac:dyDescent="0.45">
      <c r="C5086">
        <v>84</v>
      </c>
      <c r="D5086">
        <f t="shared" si="161"/>
        <v>7354</v>
      </c>
      <c r="E5086" t="str">
        <f t="shared" si="162"/>
        <v/>
      </c>
      <c r="F5086" s="84"/>
      <c r="G5086" s="39">
        <v>274.32</v>
      </c>
      <c r="H5086" s="39">
        <v>274.96480000000003</v>
      </c>
      <c r="I5086" s="39">
        <v>43.416193970000002</v>
      </c>
      <c r="J5086" s="39">
        <v>52.893748309999999</v>
      </c>
      <c r="K5086" s="39">
        <v>231.06</v>
      </c>
      <c r="L5086" s="84"/>
      <c r="M5086" s="84"/>
      <c r="N5086" s="84"/>
    </row>
    <row r="5087" spans="3:14" x14ac:dyDescent="0.45">
      <c r="C5087">
        <v>84</v>
      </c>
      <c r="D5087">
        <f t="shared" si="161"/>
        <v>7354</v>
      </c>
      <c r="E5087" t="str">
        <f t="shared" si="162"/>
        <v/>
      </c>
      <c r="F5087" s="84"/>
      <c r="G5087" s="39">
        <v>299.41000000000003</v>
      </c>
      <c r="H5087" s="39">
        <v>300.05630000000002</v>
      </c>
      <c r="I5087" s="39">
        <v>43.41612507</v>
      </c>
      <c r="J5087" s="39">
        <v>52.894043320000002</v>
      </c>
      <c r="K5087" s="39">
        <v>230.66</v>
      </c>
      <c r="L5087" s="84"/>
      <c r="M5087" s="84"/>
      <c r="N5087" s="84"/>
    </row>
    <row r="5088" spans="3:14" x14ac:dyDescent="0.45">
      <c r="C5088">
        <v>84</v>
      </c>
      <c r="D5088">
        <f t="shared" si="161"/>
        <v>7354</v>
      </c>
      <c r="E5088" t="str">
        <f t="shared" si="162"/>
        <v/>
      </c>
      <c r="F5088" s="84"/>
      <c r="G5088" s="39">
        <v>351.05</v>
      </c>
      <c r="H5088" s="39">
        <v>351.70280000000002</v>
      </c>
      <c r="I5088" s="39">
        <v>43.415966969999999</v>
      </c>
      <c r="J5088" s="39">
        <v>52.894643000000002</v>
      </c>
      <c r="K5088" s="39">
        <v>230.83</v>
      </c>
      <c r="L5088" s="84"/>
      <c r="M5088" s="84"/>
      <c r="N5088" s="84"/>
    </row>
    <row r="5089" spans="3:14" x14ac:dyDescent="0.45">
      <c r="C5089">
        <v>84</v>
      </c>
      <c r="D5089">
        <f t="shared" si="161"/>
        <v>7354</v>
      </c>
      <c r="E5089" t="str">
        <f t="shared" si="162"/>
        <v/>
      </c>
      <c r="F5089" s="84"/>
      <c r="G5089" s="39">
        <v>365.42</v>
      </c>
      <c r="H5089" s="39">
        <v>366.06599999999997</v>
      </c>
      <c r="I5089" s="39">
        <v>43.415918699999999</v>
      </c>
      <c r="J5089" s="39">
        <v>52.89480751</v>
      </c>
      <c r="K5089" s="39">
        <v>231.03</v>
      </c>
      <c r="L5089" s="84"/>
      <c r="M5089" s="84"/>
      <c r="N5089" s="84"/>
    </row>
    <row r="5090" spans="3:14" x14ac:dyDescent="0.45">
      <c r="C5090">
        <v>84</v>
      </c>
      <c r="D5090">
        <f t="shared" si="161"/>
        <v>7354</v>
      </c>
      <c r="E5090" t="str">
        <f t="shared" si="162"/>
        <v/>
      </c>
      <c r="F5090" s="84"/>
      <c r="G5090" s="39">
        <v>365.76</v>
      </c>
      <c r="H5090" s="39">
        <v>366.40960000000001</v>
      </c>
      <c r="I5090" s="39">
        <v>43.415915679999998</v>
      </c>
      <c r="J5090" s="39">
        <v>52.894808410000003</v>
      </c>
      <c r="K5090" s="39">
        <v>231.03</v>
      </c>
      <c r="L5090" s="84"/>
      <c r="M5090" s="84"/>
      <c r="N5090" s="84"/>
    </row>
    <row r="5091" spans="3:14" x14ac:dyDescent="0.45">
      <c r="C5091">
        <v>84</v>
      </c>
      <c r="D5091">
        <f t="shared" si="161"/>
        <v>7354</v>
      </c>
      <c r="E5091">
        <f t="shared" si="162"/>
        <v>369.55180000000001</v>
      </c>
      <c r="F5091" s="84"/>
      <c r="G5091" s="39">
        <v>368.88</v>
      </c>
      <c r="H5091" s="39">
        <v>369.55180000000001</v>
      </c>
      <c r="I5091" s="39">
        <v>43.415888270000004</v>
      </c>
      <c r="J5091" s="39">
        <v>52.894816560000002</v>
      </c>
      <c r="K5091" s="39">
        <v>230.63</v>
      </c>
      <c r="L5091" s="84"/>
      <c r="M5091" s="84"/>
      <c r="N5091" s="84"/>
    </row>
    <row r="5092" spans="3:14" x14ac:dyDescent="0.45">
      <c r="C5092">
        <v>84</v>
      </c>
      <c r="D5092">
        <f t="shared" si="161"/>
        <v>7715</v>
      </c>
      <c r="E5092" t="str">
        <f t="shared" si="162"/>
        <v/>
      </c>
      <c r="F5092" s="83">
        <v>7715</v>
      </c>
      <c r="G5092" s="39">
        <v>0</v>
      </c>
      <c r="H5092" s="39">
        <v>0</v>
      </c>
      <c r="I5092" s="39">
        <v>43.412868289999999</v>
      </c>
      <c r="J5092" s="39">
        <v>52.894272190000002</v>
      </c>
      <c r="K5092" s="39">
        <v>231.01</v>
      </c>
      <c r="L5092" s="83">
        <v>98</v>
      </c>
      <c r="M5092" s="83">
        <v>8</v>
      </c>
      <c r="N5092" s="83">
        <v>0.2</v>
      </c>
    </row>
    <row r="5093" spans="3:14" x14ac:dyDescent="0.45">
      <c r="C5093">
        <v>84</v>
      </c>
      <c r="D5093">
        <f t="shared" si="161"/>
        <v>7715</v>
      </c>
      <c r="E5093" t="str">
        <f t="shared" si="162"/>
        <v/>
      </c>
      <c r="F5093" s="84"/>
      <c r="G5093" s="39">
        <v>17.670000000000002</v>
      </c>
      <c r="H5093" s="39">
        <v>17.666350000000001</v>
      </c>
      <c r="I5093" s="39">
        <v>43.413023379999998</v>
      </c>
      <c r="J5093" s="39">
        <v>52.894320299999997</v>
      </c>
      <c r="K5093" s="39">
        <v>230.81</v>
      </c>
      <c r="L5093" s="84"/>
      <c r="M5093" s="84"/>
      <c r="N5093" s="84"/>
    </row>
    <row r="5094" spans="3:14" x14ac:dyDescent="0.45">
      <c r="C5094">
        <v>84</v>
      </c>
      <c r="D5094">
        <f t="shared" si="161"/>
        <v>7715</v>
      </c>
      <c r="E5094" t="str">
        <f t="shared" si="162"/>
        <v/>
      </c>
      <c r="F5094" s="84"/>
      <c r="G5094" s="39">
        <v>26.16</v>
      </c>
      <c r="H5094" s="39">
        <v>26.248449999999998</v>
      </c>
      <c r="I5094" s="39">
        <v>43.413097819999997</v>
      </c>
      <c r="J5094" s="39">
        <v>52.894344420000003</v>
      </c>
      <c r="K5094" s="39">
        <v>229.61</v>
      </c>
      <c r="L5094" s="84"/>
      <c r="M5094" s="84"/>
      <c r="N5094" s="84"/>
    </row>
    <row r="5095" spans="3:14" x14ac:dyDescent="0.45">
      <c r="C5095">
        <v>84</v>
      </c>
      <c r="D5095">
        <f t="shared" si="161"/>
        <v>7715</v>
      </c>
      <c r="E5095" t="str">
        <f t="shared" si="162"/>
        <v/>
      </c>
      <c r="F5095" s="84"/>
      <c r="G5095" s="39">
        <v>87.48</v>
      </c>
      <c r="H5095" s="39">
        <v>87.567790000000002</v>
      </c>
      <c r="I5095" s="39">
        <v>43.41364008</v>
      </c>
      <c r="J5095" s="39">
        <v>52.894485410000001</v>
      </c>
      <c r="K5095" s="39">
        <v>229.83</v>
      </c>
      <c r="L5095" s="84"/>
      <c r="M5095" s="84"/>
      <c r="N5095" s="84"/>
    </row>
    <row r="5096" spans="3:14" x14ac:dyDescent="0.45">
      <c r="C5096">
        <v>84</v>
      </c>
      <c r="D5096">
        <f t="shared" si="161"/>
        <v>7715</v>
      </c>
      <c r="E5096" t="str">
        <f t="shared" si="162"/>
        <v/>
      </c>
      <c r="F5096" s="84"/>
      <c r="G5096" s="39">
        <v>91.44</v>
      </c>
      <c r="H5096" s="39">
        <v>91.915909999999997</v>
      </c>
      <c r="I5096" s="39">
        <v>43.413674899999997</v>
      </c>
      <c r="J5096" s="39">
        <v>52.894495749999997</v>
      </c>
      <c r="K5096" s="39">
        <v>231.63</v>
      </c>
      <c r="L5096" s="84"/>
      <c r="M5096" s="84"/>
      <c r="N5096" s="84"/>
    </row>
    <row r="5097" spans="3:14" x14ac:dyDescent="0.45">
      <c r="C5097">
        <v>84</v>
      </c>
      <c r="D5097">
        <f t="shared" si="161"/>
        <v>7715</v>
      </c>
      <c r="E5097" t="str">
        <f t="shared" si="162"/>
        <v/>
      </c>
      <c r="F5097" s="84"/>
      <c r="G5097" s="39">
        <v>135.72999999999999</v>
      </c>
      <c r="H5097" s="39">
        <v>136.24510000000001</v>
      </c>
      <c r="I5097" s="39">
        <v>43.414064549999999</v>
      </c>
      <c r="J5097" s="39">
        <v>52.894611429999998</v>
      </c>
      <c r="K5097" s="39">
        <v>229.83</v>
      </c>
      <c r="L5097" s="84"/>
      <c r="M5097" s="84"/>
      <c r="N5097" s="84"/>
    </row>
    <row r="5098" spans="3:14" x14ac:dyDescent="0.45">
      <c r="C5098">
        <v>84</v>
      </c>
      <c r="D5098">
        <f t="shared" si="161"/>
        <v>7715</v>
      </c>
      <c r="E5098" t="str">
        <f t="shared" si="162"/>
        <v/>
      </c>
      <c r="F5098" s="84"/>
      <c r="G5098" s="39">
        <v>182.88</v>
      </c>
      <c r="H5098" s="39">
        <v>183.4349</v>
      </c>
      <c r="I5098" s="39">
        <v>43.414479960000001</v>
      </c>
      <c r="J5098" s="39">
        <v>52.8947304</v>
      </c>
      <c r="K5098" s="39">
        <v>231.83</v>
      </c>
      <c r="L5098" s="84"/>
      <c r="M5098" s="84"/>
      <c r="N5098" s="84"/>
    </row>
    <row r="5099" spans="3:14" x14ac:dyDescent="0.45">
      <c r="C5099">
        <v>84</v>
      </c>
      <c r="D5099">
        <f t="shared" si="161"/>
        <v>7715</v>
      </c>
      <c r="E5099" t="str">
        <f t="shared" si="162"/>
        <v/>
      </c>
      <c r="F5099" s="84"/>
      <c r="G5099" s="39">
        <v>200.9</v>
      </c>
      <c r="H5099" s="39">
        <v>201.4588</v>
      </c>
      <c r="I5099" s="39">
        <v>43.41463873</v>
      </c>
      <c r="J5099" s="39">
        <v>52.894775869999997</v>
      </c>
      <c r="K5099" s="39">
        <v>231.43</v>
      </c>
      <c r="L5099" s="84"/>
      <c r="M5099" s="84"/>
      <c r="N5099" s="84"/>
    </row>
    <row r="5100" spans="3:14" x14ac:dyDescent="0.45">
      <c r="C5100">
        <v>84</v>
      </c>
      <c r="D5100">
        <f t="shared" si="161"/>
        <v>7715</v>
      </c>
      <c r="E5100" t="str">
        <f t="shared" si="162"/>
        <v/>
      </c>
      <c r="F5100" s="84"/>
      <c r="G5100" s="39">
        <v>259.18</v>
      </c>
      <c r="H5100" s="39">
        <v>259.74270000000001</v>
      </c>
      <c r="I5100" s="39">
        <v>43.415160989999997</v>
      </c>
      <c r="J5100" s="39">
        <v>52.894843100000003</v>
      </c>
      <c r="K5100" s="39">
        <v>230.63</v>
      </c>
      <c r="L5100" s="84"/>
      <c r="M5100" s="84"/>
      <c r="N5100" s="84"/>
    </row>
    <row r="5101" spans="3:14" x14ac:dyDescent="0.45">
      <c r="C5101">
        <v>84</v>
      </c>
      <c r="D5101">
        <f t="shared" si="161"/>
        <v>7715</v>
      </c>
      <c r="E5101" t="str">
        <f t="shared" si="162"/>
        <v/>
      </c>
      <c r="F5101" s="84"/>
      <c r="G5101" s="39">
        <v>274.32</v>
      </c>
      <c r="H5101" s="39">
        <v>274.9178</v>
      </c>
      <c r="I5101" s="39">
        <v>43.415296840000003</v>
      </c>
      <c r="J5101" s="39">
        <v>52.894858169999999</v>
      </c>
      <c r="K5101" s="39">
        <v>231.63</v>
      </c>
      <c r="L5101" s="84"/>
      <c r="M5101" s="84"/>
      <c r="N5101" s="84"/>
    </row>
    <row r="5102" spans="3:14" x14ac:dyDescent="0.45">
      <c r="C5102">
        <v>84</v>
      </c>
      <c r="D5102">
        <f t="shared" si="161"/>
        <v>7715</v>
      </c>
      <c r="E5102" t="str">
        <f t="shared" si="162"/>
        <v/>
      </c>
      <c r="F5102" s="84"/>
      <c r="G5102" s="39">
        <v>317.35000000000002</v>
      </c>
      <c r="H5102" s="39">
        <v>317.95589999999999</v>
      </c>
      <c r="I5102" s="39">
        <v>43.415682850000003</v>
      </c>
      <c r="J5102" s="39">
        <v>52.894900999999997</v>
      </c>
      <c r="K5102" s="39">
        <v>230.63</v>
      </c>
      <c r="L5102" s="84"/>
      <c r="M5102" s="84"/>
      <c r="N5102" s="84"/>
    </row>
    <row r="5103" spans="3:14" x14ac:dyDescent="0.45">
      <c r="C5103">
        <v>84</v>
      </c>
      <c r="D5103">
        <f t="shared" si="161"/>
        <v>7715</v>
      </c>
      <c r="E5103" t="str">
        <f t="shared" si="162"/>
        <v/>
      </c>
      <c r="F5103" s="84"/>
      <c r="G5103" s="39">
        <v>340.76</v>
      </c>
      <c r="H5103" s="39">
        <v>341.3734</v>
      </c>
      <c r="I5103" s="39">
        <v>43.415893029999999</v>
      </c>
      <c r="J5103" s="39">
        <v>52.894922219999998</v>
      </c>
      <c r="K5103" s="39">
        <v>231.03</v>
      </c>
      <c r="L5103" s="84"/>
      <c r="M5103" s="84"/>
      <c r="N5103" s="84"/>
    </row>
    <row r="5104" spans="3:14" x14ac:dyDescent="0.45">
      <c r="C5104">
        <v>84</v>
      </c>
      <c r="D5104">
        <f t="shared" si="161"/>
        <v>7715</v>
      </c>
      <c r="E5104" t="str">
        <f t="shared" si="162"/>
        <v/>
      </c>
      <c r="F5104" s="84"/>
      <c r="G5104" s="39">
        <v>348.51</v>
      </c>
      <c r="H5104" s="39">
        <v>349.12119999999999</v>
      </c>
      <c r="I5104" s="39">
        <v>43.415914780000001</v>
      </c>
      <c r="J5104" s="39">
        <v>52.894831320000002</v>
      </c>
      <c r="K5104" s="39">
        <v>231.03</v>
      </c>
      <c r="L5104" s="84"/>
      <c r="M5104" s="84"/>
      <c r="N5104" s="84"/>
    </row>
    <row r="5105" spans="3:14" x14ac:dyDescent="0.45">
      <c r="C5105">
        <v>84</v>
      </c>
      <c r="D5105">
        <f t="shared" ref="D5105:D5168" si="163">IF(F5105&gt;0,F5105,F5105+D5104)</f>
        <v>7715</v>
      </c>
      <c r="E5105">
        <f t="shared" si="162"/>
        <v>352.32490000000001</v>
      </c>
      <c r="F5105" s="84"/>
      <c r="G5105" s="39">
        <v>351.69</v>
      </c>
      <c r="H5105" s="39">
        <v>352.32490000000001</v>
      </c>
      <c r="I5105" s="39">
        <v>43.415888270000004</v>
      </c>
      <c r="J5105" s="39">
        <v>52.894816560000002</v>
      </c>
      <c r="K5105" s="39">
        <v>230.63</v>
      </c>
      <c r="L5105" s="84"/>
      <c r="M5105" s="84"/>
      <c r="N5105" s="84"/>
    </row>
    <row r="5106" spans="3:14" x14ac:dyDescent="0.45">
      <c r="C5106">
        <v>84</v>
      </c>
      <c r="D5106">
        <f t="shared" si="163"/>
        <v>8114</v>
      </c>
      <c r="E5106" t="str">
        <f t="shared" si="162"/>
        <v/>
      </c>
      <c r="F5106" s="83">
        <v>8114</v>
      </c>
      <c r="G5106" s="39">
        <v>0</v>
      </c>
      <c r="H5106" s="39">
        <v>0</v>
      </c>
      <c r="I5106" s="39">
        <v>43.411836540000003</v>
      </c>
      <c r="J5106" s="39">
        <v>52.901148999999997</v>
      </c>
      <c r="K5106" s="39">
        <v>229.84</v>
      </c>
      <c r="L5106" s="83">
        <v>98</v>
      </c>
      <c r="M5106" s="83">
        <v>8</v>
      </c>
      <c r="N5106" s="83">
        <v>0.2</v>
      </c>
    </row>
    <row r="5107" spans="3:14" x14ac:dyDescent="0.45">
      <c r="C5107">
        <v>84</v>
      </c>
      <c r="D5107">
        <f t="shared" si="163"/>
        <v>8114</v>
      </c>
      <c r="E5107" t="str">
        <f t="shared" si="162"/>
        <v/>
      </c>
      <c r="F5107" s="84"/>
      <c r="G5107" s="39">
        <v>6.74</v>
      </c>
      <c r="H5107" s="39">
        <v>6.735144</v>
      </c>
      <c r="I5107" s="39">
        <v>43.411782199999998</v>
      </c>
      <c r="J5107" s="39">
        <v>52.901185859999998</v>
      </c>
      <c r="K5107" s="39">
        <v>229.84</v>
      </c>
      <c r="L5107" s="84"/>
      <c r="M5107" s="84"/>
      <c r="N5107" s="84"/>
    </row>
    <row r="5108" spans="3:14" x14ac:dyDescent="0.45">
      <c r="C5108">
        <v>84</v>
      </c>
      <c r="D5108">
        <f t="shared" si="163"/>
        <v>8114</v>
      </c>
      <c r="E5108" t="str">
        <f t="shared" si="162"/>
        <v/>
      </c>
      <c r="F5108" s="84"/>
      <c r="G5108" s="39">
        <v>28.43</v>
      </c>
      <c r="H5108" s="39">
        <v>28.4298</v>
      </c>
      <c r="I5108" s="39">
        <v>43.411712139999999</v>
      </c>
      <c r="J5108" s="39">
        <v>52.901435839999998</v>
      </c>
      <c r="K5108" s="39">
        <v>229.48</v>
      </c>
      <c r="L5108" s="84"/>
      <c r="M5108" s="84"/>
      <c r="N5108" s="84"/>
    </row>
    <row r="5109" spans="3:14" x14ac:dyDescent="0.45">
      <c r="C5109">
        <v>84</v>
      </c>
      <c r="D5109">
        <f t="shared" si="163"/>
        <v>8114</v>
      </c>
      <c r="E5109" t="str">
        <f t="shared" si="162"/>
        <v/>
      </c>
      <c r="F5109" s="84"/>
      <c r="G5109" s="39">
        <v>91.44</v>
      </c>
      <c r="H5109" s="39">
        <v>91.44314</v>
      </c>
      <c r="I5109" s="39">
        <v>43.411325859999998</v>
      </c>
      <c r="J5109" s="39">
        <v>52.902005520000003</v>
      </c>
      <c r="K5109" s="39">
        <v>229.62</v>
      </c>
      <c r="L5109" s="84"/>
      <c r="M5109" s="84"/>
      <c r="N5109" s="84"/>
    </row>
    <row r="5110" spans="3:14" x14ac:dyDescent="0.45">
      <c r="C5110">
        <v>84</v>
      </c>
      <c r="D5110">
        <f t="shared" si="163"/>
        <v>8114</v>
      </c>
      <c r="E5110" t="str">
        <f t="shared" si="162"/>
        <v/>
      </c>
      <c r="F5110" s="84"/>
      <c r="G5110" s="39">
        <v>135.58000000000001</v>
      </c>
      <c r="H5110" s="39">
        <v>135.5823</v>
      </c>
      <c r="I5110" s="39">
        <v>43.411055310000002</v>
      </c>
      <c r="J5110" s="39">
        <v>52.902404519999997</v>
      </c>
      <c r="K5110" s="39">
        <v>230.22</v>
      </c>
      <c r="L5110" s="84"/>
      <c r="M5110" s="84"/>
      <c r="N5110" s="84"/>
    </row>
    <row r="5111" spans="3:14" x14ac:dyDescent="0.45">
      <c r="C5111">
        <v>84</v>
      </c>
      <c r="D5111">
        <f t="shared" si="163"/>
        <v>8114</v>
      </c>
      <c r="E5111" t="str">
        <f t="shared" si="162"/>
        <v/>
      </c>
      <c r="F5111" s="84"/>
      <c r="G5111" s="39">
        <v>182.88</v>
      </c>
      <c r="H5111" s="39">
        <v>182.88890000000001</v>
      </c>
      <c r="I5111" s="39">
        <v>43.410758039999997</v>
      </c>
      <c r="J5111" s="39">
        <v>52.902822649999997</v>
      </c>
      <c r="K5111" s="39">
        <v>230.62</v>
      </c>
      <c r="L5111" s="84"/>
      <c r="M5111" s="84"/>
      <c r="N5111" s="84"/>
    </row>
    <row r="5112" spans="3:14" x14ac:dyDescent="0.45">
      <c r="C5112">
        <v>84</v>
      </c>
      <c r="D5112">
        <f t="shared" si="163"/>
        <v>8114</v>
      </c>
      <c r="E5112" t="str">
        <f t="shared" si="162"/>
        <v/>
      </c>
      <c r="F5112" s="84"/>
      <c r="G5112" s="39">
        <v>258.41000000000003</v>
      </c>
      <c r="H5112" s="39">
        <v>258.4221</v>
      </c>
      <c r="I5112" s="39">
        <v>43.410283399999997</v>
      </c>
      <c r="J5112" s="39">
        <v>52.903490259999998</v>
      </c>
      <c r="K5112" s="39">
        <v>229.9</v>
      </c>
      <c r="L5112" s="84"/>
      <c r="M5112" s="84"/>
      <c r="N5112" s="84"/>
    </row>
    <row r="5113" spans="3:14" x14ac:dyDescent="0.45">
      <c r="C5113">
        <v>84</v>
      </c>
      <c r="D5113">
        <f t="shared" si="163"/>
        <v>8114</v>
      </c>
      <c r="E5113" t="str">
        <f t="shared" si="162"/>
        <v/>
      </c>
      <c r="F5113" s="84"/>
      <c r="G5113" s="39">
        <v>274.32</v>
      </c>
      <c r="H5113" s="39">
        <v>274.33229999999998</v>
      </c>
      <c r="I5113" s="39">
        <v>43.410182769999999</v>
      </c>
      <c r="J5113" s="39">
        <v>52.903630030000002</v>
      </c>
      <c r="K5113" s="39">
        <v>229.9</v>
      </c>
      <c r="L5113" s="84"/>
      <c r="M5113" s="84"/>
      <c r="N5113" s="84"/>
    </row>
    <row r="5114" spans="3:14" x14ac:dyDescent="0.45">
      <c r="C5114">
        <v>84</v>
      </c>
      <c r="D5114">
        <f t="shared" si="163"/>
        <v>8114</v>
      </c>
      <c r="E5114" t="str">
        <f t="shared" si="162"/>
        <v/>
      </c>
      <c r="F5114" s="84"/>
      <c r="G5114" s="39">
        <v>341.49</v>
      </c>
      <c r="H5114" s="39">
        <v>341.51769999999999</v>
      </c>
      <c r="I5114" s="39">
        <v>43.409757939999999</v>
      </c>
      <c r="J5114" s="39">
        <v>52.904220119999998</v>
      </c>
      <c r="K5114" s="39">
        <v>231.22</v>
      </c>
      <c r="L5114" s="84"/>
      <c r="M5114" s="84"/>
      <c r="N5114" s="84"/>
    </row>
    <row r="5115" spans="3:14" x14ac:dyDescent="0.45">
      <c r="C5115">
        <v>84</v>
      </c>
      <c r="D5115">
        <f t="shared" si="163"/>
        <v>8114</v>
      </c>
      <c r="E5115" t="str">
        <f t="shared" si="162"/>
        <v/>
      </c>
      <c r="F5115" s="84"/>
      <c r="G5115" s="39">
        <v>365.76</v>
      </c>
      <c r="H5115" s="39">
        <v>365.815</v>
      </c>
      <c r="I5115" s="39">
        <v>43.409636249999998</v>
      </c>
      <c r="J5115" s="39">
        <v>52.904468909999999</v>
      </c>
      <c r="K5115" s="39">
        <v>230.02</v>
      </c>
      <c r="L5115" s="84"/>
      <c r="M5115" s="84"/>
      <c r="N5115" s="84"/>
    </row>
    <row r="5116" spans="3:14" x14ac:dyDescent="0.45">
      <c r="C5116">
        <v>84</v>
      </c>
      <c r="D5116">
        <f t="shared" si="163"/>
        <v>8114</v>
      </c>
      <c r="E5116">
        <f t="shared" si="162"/>
        <v>423.7475</v>
      </c>
      <c r="F5116" s="84"/>
      <c r="G5116" s="39">
        <v>423.65</v>
      </c>
      <c r="H5116" s="39">
        <v>423.7475</v>
      </c>
      <c r="I5116" s="39">
        <v>43.409345930000001</v>
      </c>
      <c r="J5116" s="39">
        <v>52.90506242</v>
      </c>
      <c r="K5116" s="39">
        <v>232.22</v>
      </c>
      <c r="L5116" s="84"/>
      <c r="M5116" s="84"/>
      <c r="N5116" s="84"/>
    </row>
    <row r="5117" spans="3:14" x14ac:dyDescent="0.45">
      <c r="C5117">
        <v>84</v>
      </c>
      <c r="D5117">
        <f t="shared" si="163"/>
        <v>8756</v>
      </c>
      <c r="E5117" t="str">
        <f t="shared" si="162"/>
        <v/>
      </c>
      <c r="F5117" s="83">
        <v>8756</v>
      </c>
      <c r="G5117" s="39">
        <v>0</v>
      </c>
      <c r="H5117" s="39">
        <v>0</v>
      </c>
      <c r="I5117" s="39">
        <v>43.4178766</v>
      </c>
      <c r="J5117" s="39">
        <v>52.8947091</v>
      </c>
      <c r="K5117" s="39">
        <v>225.98</v>
      </c>
      <c r="L5117" s="83">
        <v>98</v>
      </c>
      <c r="M5117" s="83">
        <v>8</v>
      </c>
      <c r="N5117" s="83">
        <v>0.2</v>
      </c>
    </row>
    <row r="5118" spans="3:14" x14ac:dyDescent="0.45">
      <c r="C5118">
        <v>84</v>
      </c>
      <c r="D5118">
        <f t="shared" si="163"/>
        <v>8756</v>
      </c>
      <c r="E5118" t="str">
        <f t="shared" si="162"/>
        <v/>
      </c>
      <c r="F5118" s="84"/>
      <c r="G5118" s="39">
        <v>16.350000000000001</v>
      </c>
      <c r="H5118" s="39">
        <v>16.36617</v>
      </c>
      <c r="I5118" s="39">
        <v>43.418021799999998</v>
      </c>
      <c r="J5118" s="39">
        <v>52.894741699999997</v>
      </c>
      <c r="K5118" s="39">
        <v>225.18</v>
      </c>
      <c r="L5118" s="84"/>
      <c r="M5118" s="84"/>
      <c r="N5118" s="84"/>
    </row>
    <row r="5119" spans="3:14" x14ac:dyDescent="0.45">
      <c r="C5119">
        <v>84</v>
      </c>
      <c r="D5119">
        <f t="shared" si="163"/>
        <v>8756</v>
      </c>
      <c r="E5119" t="str">
        <f t="shared" si="162"/>
        <v/>
      </c>
      <c r="F5119" s="84"/>
      <c r="G5119" s="39">
        <v>31.84</v>
      </c>
      <c r="H5119" s="39">
        <v>31.885090000000002</v>
      </c>
      <c r="I5119" s="39">
        <v>43.418160129999997</v>
      </c>
      <c r="J5119" s="39">
        <v>52.894766400000002</v>
      </c>
      <c r="K5119" s="39">
        <v>224.38</v>
      </c>
      <c r="L5119" s="84"/>
      <c r="M5119" s="84"/>
      <c r="N5119" s="84"/>
    </row>
    <row r="5120" spans="3:14" x14ac:dyDescent="0.45">
      <c r="C5120">
        <v>84</v>
      </c>
      <c r="D5120">
        <f t="shared" si="163"/>
        <v>8756</v>
      </c>
      <c r="E5120" t="str">
        <f t="shared" si="162"/>
        <v/>
      </c>
      <c r="F5120" s="84"/>
      <c r="G5120" s="39">
        <v>69.02</v>
      </c>
      <c r="H5120" s="39">
        <v>69.065190000000001</v>
      </c>
      <c r="I5120" s="39">
        <v>43.418477780000003</v>
      </c>
      <c r="J5120" s="39">
        <v>52.894910860000003</v>
      </c>
      <c r="K5120" s="39">
        <v>224.58</v>
      </c>
      <c r="L5120" s="84"/>
      <c r="M5120" s="84"/>
      <c r="N5120" s="84"/>
    </row>
    <row r="5121" spans="3:14" x14ac:dyDescent="0.45">
      <c r="C5121">
        <v>84</v>
      </c>
      <c r="D5121">
        <f t="shared" si="163"/>
        <v>8756</v>
      </c>
      <c r="E5121" t="str">
        <f t="shared" si="162"/>
        <v/>
      </c>
      <c r="F5121" s="84"/>
      <c r="G5121" s="39">
        <v>91.44</v>
      </c>
      <c r="H5121" s="39">
        <v>91.495009999999994</v>
      </c>
      <c r="I5121" s="39">
        <v>43.418671250000003</v>
      </c>
      <c r="J5121" s="39">
        <v>52.894989359999997</v>
      </c>
      <c r="K5121" s="39">
        <v>223.78</v>
      </c>
      <c r="L5121" s="84"/>
      <c r="M5121" s="84"/>
      <c r="N5121" s="84"/>
    </row>
    <row r="5122" spans="3:14" x14ac:dyDescent="0.45">
      <c r="C5122">
        <v>84</v>
      </c>
      <c r="D5122">
        <f t="shared" si="163"/>
        <v>8756</v>
      </c>
      <c r="E5122" t="str">
        <f t="shared" si="162"/>
        <v/>
      </c>
      <c r="F5122" s="84"/>
      <c r="G5122" s="39">
        <v>105.79</v>
      </c>
      <c r="H5122" s="39">
        <v>105.8663</v>
      </c>
      <c r="I5122" s="39">
        <v>43.418795119999999</v>
      </c>
      <c r="J5122" s="39">
        <v>52.895039609999998</v>
      </c>
      <c r="K5122" s="39">
        <v>223.01</v>
      </c>
      <c r="L5122" s="84"/>
      <c r="M5122" s="84"/>
      <c r="N5122" s="84"/>
    </row>
    <row r="5123" spans="3:14" x14ac:dyDescent="0.45">
      <c r="C5123">
        <v>84</v>
      </c>
      <c r="D5123">
        <f t="shared" si="163"/>
        <v>8756</v>
      </c>
      <c r="E5123" t="str">
        <f t="shared" si="162"/>
        <v/>
      </c>
      <c r="F5123" s="84"/>
      <c r="G5123" s="39">
        <v>133.44</v>
      </c>
      <c r="H5123" s="39">
        <v>133.51859999999999</v>
      </c>
      <c r="I5123" s="39">
        <v>43.419038229999998</v>
      </c>
      <c r="J5123" s="39">
        <v>52.895112619999999</v>
      </c>
      <c r="K5123" s="39">
        <v>222.61</v>
      </c>
      <c r="L5123" s="84"/>
      <c r="M5123" s="84"/>
      <c r="N5123" s="84"/>
    </row>
    <row r="5124" spans="3:14" x14ac:dyDescent="0.45">
      <c r="C5124">
        <v>84</v>
      </c>
      <c r="D5124">
        <f t="shared" si="163"/>
        <v>8756</v>
      </c>
      <c r="E5124">
        <f t="shared" ref="E5124:E5187" si="164">IF(G5125=0,H5124,"")</f>
        <v>137.5693</v>
      </c>
      <c r="F5124" s="84"/>
      <c r="G5124" s="39">
        <v>137.49</v>
      </c>
      <c r="H5124" s="39">
        <v>137.5693</v>
      </c>
      <c r="I5124" s="39">
        <v>43.41907234</v>
      </c>
      <c r="J5124" s="39">
        <v>52.895130270000003</v>
      </c>
      <c r="K5124" s="39">
        <v>222.61</v>
      </c>
      <c r="L5124" s="84"/>
      <c r="M5124" s="84"/>
      <c r="N5124" s="84"/>
    </row>
    <row r="5125" spans="3:14" x14ac:dyDescent="0.45">
      <c r="C5125">
        <v>84</v>
      </c>
      <c r="D5125">
        <f t="shared" si="163"/>
        <v>8771</v>
      </c>
      <c r="E5125" t="str">
        <f t="shared" si="164"/>
        <v/>
      </c>
      <c r="F5125" s="83">
        <v>8771</v>
      </c>
      <c r="G5125" s="39">
        <v>0</v>
      </c>
      <c r="H5125" s="39">
        <v>0</v>
      </c>
      <c r="I5125" s="39">
        <v>43.413665559999998</v>
      </c>
      <c r="J5125" s="39">
        <v>52.893119159999998</v>
      </c>
      <c r="K5125" s="39">
        <v>232.98</v>
      </c>
      <c r="L5125" s="83">
        <v>98</v>
      </c>
      <c r="M5125" s="83">
        <v>8</v>
      </c>
      <c r="N5125" s="83">
        <v>0.2</v>
      </c>
    </row>
    <row r="5126" spans="3:14" x14ac:dyDescent="0.45">
      <c r="C5126">
        <v>84</v>
      </c>
      <c r="D5126">
        <f t="shared" si="163"/>
        <v>8771</v>
      </c>
      <c r="E5126" t="str">
        <f t="shared" si="164"/>
        <v/>
      </c>
      <c r="F5126" s="84"/>
      <c r="G5126" s="39">
        <v>20.8</v>
      </c>
      <c r="H5126" s="39">
        <v>20.893550000000001</v>
      </c>
      <c r="I5126" s="39">
        <v>43.413831299999998</v>
      </c>
      <c r="J5126" s="39">
        <v>52.893238519999997</v>
      </c>
      <c r="K5126" s="39">
        <v>230.98</v>
      </c>
      <c r="L5126" s="84"/>
      <c r="M5126" s="84"/>
      <c r="N5126" s="84"/>
    </row>
    <row r="5127" spans="3:14" x14ac:dyDescent="0.45">
      <c r="C5127">
        <v>84</v>
      </c>
      <c r="D5127">
        <f t="shared" si="163"/>
        <v>8771</v>
      </c>
      <c r="E5127" t="str">
        <f t="shared" si="164"/>
        <v/>
      </c>
      <c r="F5127" s="84"/>
      <c r="G5127" s="39">
        <v>72.650000000000006</v>
      </c>
      <c r="H5127" s="39">
        <v>72.748050000000006</v>
      </c>
      <c r="I5127" s="39">
        <v>43.414248149999999</v>
      </c>
      <c r="J5127" s="39">
        <v>52.893526479999998</v>
      </c>
      <c r="K5127" s="39">
        <v>231.38</v>
      </c>
      <c r="L5127" s="84"/>
      <c r="M5127" s="84"/>
      <c r="N5127" s="84"/>
    </row>
    <row r="5128" spans="3:14" x14ac:dyDescent="0.45">
      <c r="C5128">
        <v>84</v>
      </c>
      <c r="D5128">
        <f t="shared" si="163"/>
        <v>8771</v>
      </c>
      <c r="E5128" t="str">
        <f t="shared" si="164"/>
        <v/>
      </c>
      <c r="F5128" s="84"/>
      <c r="G5128" s="39">
        <v>91.44</v>
      </c>
      <c r="H5128" s="39">
        <v>91.547060000000002</v>
      </c>
      <c r="I5128" s="39">
        <v>43.414396719999999</v>
      </c>
      <c r="J5128" s="39">
        <v>52.893637320000003</v>
      </c>
      <c r="K5128" s="39">
        <v>231.98</v>
      </c>
      <c r="L5128" s="84"/>
      <c r="M5128" s="84"/>
      <c r="N5128" s="84"/>
    </row>
    <row r="5129" spans="3:14" x14ac:dyDescent="0.45">
      <c r="C5129">
        <v>84</v>
      </c>
      <c r="D5129">
        <f t="shared" si="163"/>
        <v>8771</v>
      </c>
      <c r="E5129" t="str">
        <f t="shared" si="164"/>
        <v/>
      </c>
      <c r="F5129" s="84"/>
      <c r="G5129" s="39">
        <v>115.18</v>
      </c>
      <c r="H5129" s="39">
        <v>115.2921</v>
      </c>
      <c r="I5129" s="39">
        <v>43.414584419999997</v>
      </c>
      <c r="J5129" s="39">
        <v>52.89377734</v>
      </c>
      <c r="K5129" s="39">
        <v>231.38</v>
      </c>
      <c r="L5129" s="84"/>
      <c r="M5129" s="84"/>
      <c r="N5129" s="84"/>
    </row>
    <row r="5130" spans="3:14" x14ac:dyDescent="0.45">
      <c r="C5130">
        <v>84</v>
      </c>
      <c r="D5130">
        <f t="shared" si="163"/>
        <v>8771</v>
      </c>
      <c r="E5130" t="str">
        <f t="shared" si="164"/>
        <v/>
      </c>
      <c r="F5130" s="84"/>
      <c r="G5130" s="39">
        <v>167.48</v>
      </c>
      <c r="H5130" s="39">
        <v>167.5959</v>
      </c>
      <c r="I5130" s="39">
        <v>43.414987660000001</v>
      </c>
      <c r="J5130" s="39">
        <v>52.894110609999998</v>
      </c>
      <c r="K5130" s="39">
        <v>231.18</v>
      </c>
      <c r="L5130" s="84"/>
      <c r="M5130" s="84"/>
      <c r="N5130" s="84"/>
    </row>
    <row r="5131" spans="3:14" x14ac:dyDescent="0.45">
      <c r="C5131">
        <v>84</v>
      </c>
      <c r="D5131">
        <f t="shared" si="163"/>
        <v>8771</v>
      </c>
      <c r="E5131" t="str">
        <f t="shared" si="164"/>
        <v/>
      </c>
      <c r="F5131" s="84"/>
      <c r="G5131" s="39">
        <v>182.88</v>
      </c>
      <c r="H5131" s="39">
        <v>182.9958</v>
      </c>
      <c r="I5131" s="39">
        <v>43.415106379999997</v>
      </c>
      <c r="J5131" s="39">
        <v>52.894208730000003</v>
      </c>
      <c r="K5131" s="39">
        <v>231.03</v>
      </c>
      <c r="L5131" s="84"/>
      <c r="M5131" s="84"/>
      <c r="N5131" s="84"/>
    </row>
    <row r="5132" spans="3:14" x14ac:dyDescent="0.45">
      <c r="C5132">
        <v>84</v>
      </c>
      <c r="D5132">
        <f t="shared" si="163"/>
        <v>8771</v>
      </c>
      <c r="E5132" t="str">
        <f t="shared" si="164"/>
        <v/>
      </c>
      <c r="F5132" s="84"/>
      <c r="G5132" s="39">
        <v>219.86</v>
      </c>
      <c r="H5132" s="39">
        <v>219.976</v>
      </c>
      <c r="I5132" s="39">
        <v>43.415391450000001</v>
      </c>
      <c r="J5132" s="39">
        <v>52.894444329999999</v>
      </c>
      <c r="K5132" s="39">
        <v>230.43</v>
      </c>
      <c r="L5132" s="84"/>
      <c r="M5132" s="84"/>
      <c r="N5132" s="84"/>
    </row>
    <row r="5133" spans="3:14" x14ac:dyDescent="0.45">
      <c r="C5133">
        <v>84</v>
      </c>
      <c r="D5133">
        <f t="shared" si="163"/>
        <v>8771</v>
      </c>
      <c r="E5133" t="str">
        <f t="shared" si="164"/>
        <v/>
      </c>
      <c r="F5133" s="84"/>
      <c r="G5133" s="39">
        <v>243.85</v>
      </c>
      <c r="H5133" s="39">
        <v>243.9803</v>
      </c>
      <c r="I5133" s="39">
        <v>43.415569240000004</v>
      </c>
      <c r="J5133" s="39">
        <v>52.894612459999998</v>
      </c>
      <c r="K5133" s="39">
        <v>231.23</v>
      </c>
      <c r="L5133" s="84"/>
      <c r="M5133" s="84"/>
      <c r="N5133" s="84"/>
    </row>
    <row r="5134" spans="3:14" x14ac:dyDescent="0.45">
      <c r="C5134">
        <v>84</v>
      </c>
      <c r="D5134">
        <f t="shared" si="163"/>
        <v>8771</v>
      </c>
      <c r="E5134" t="str">
        <f t="shared" si="164"/>
        <v/>
      </c>
      <c r="F5134" s="84"/>
      <c r="G5134" s="39">
        <v>274.32</v>
      </c>
      <c r="H5134" s="39">
        <v>274.4599</v>
      </c>
      <c r="I5134" s="39">
        <v>43.415821010000002</v>
      </c>
      <c r="J5134" s="39">
        <v>52.894761770000002</v>
      </c>
      <c r="K5134" s="39">
        <v>230.63</v>
      </c>
      <c r="L5134" s="84"/>
      <c r="M5134" s="84"/>
      <c r="N5134" s="84"/>
    </row>
    <row r="5135" spans="3:14" x14ac:dyDescent="0.45">
      <c r="C5135">
        <v>84</v>
      </c>
      <c r="D5135">
        <f t="shared" si="163"/>
        <v>8771</v>
      </c>
      <c r="E5135" t="str">
        <f t="shared" si="164"/>
        <v/>
      </c>
      <c r="F5135" s="84"/>
      <c r="G5135" s="39">
        <v>278.83999999999997</v>
      </c>
      <c r="H5135" s="39">
        <v>278.98259999999999</v>
      </c>
      <c r="I5135" s="39">
        <v>43.415858370000002</v>
      </c>
      <c r="J5135" s="39">
        <v>52.894783930000003</v>
      </c>
      <c r="K5135" s="39">
        <v>230.63</v>
      </c>
      <c r="L5135" s="84"/>
      <c r="M5135" s="84"/>
      <c r="N5135" s="84"/>
    </row>
    <row r="5136" spans="3:14" x14ac:dyDescent="0.45">
      <c r="C5136">
        <v>84</v>
      </c>
      <c r="D5136">
        <f t="shared" si="163"/>
        <v>8771</v>
      </c>
      <c r="E5136">
        <f t="shared" si="164"/>
        <v>283.22680000000003</v>
      </c>
      <c r="F5136" s="84"/>
      <c r="G5136" s="39">
        <v>283.08999999999997</v>
      </c>
      <c r="H5136" s="39">
        <v>283.22680000000003</v>
      </c>
      <c r="I5136" s="39">
        <v>43.415888270000004</v>
      </c>
      <c r="J5136" s="39">
        <v>52.894816560000002</v>
      </c>
      <c r="K5136" s="39">
        <v>230.63</v>
      </c>
      <c r="L5136" s="84"/>
      <c r="M5136" s="84"/>
      <c r="N5136" s="84"/>
    </row>
    <row r="5137" spans="3:14" x14ac:dyDescent="0.45">
      <c r="C5137">
        <v>84</v>
      </c>
      <c r="D5137">
        <f t="shared" si="163"/>
        <v>8772</v>
      </c>
      <c r="E5137" t="str">
        <f t="shared" si="164"/>
        <v/>
      </c>
      <c r="F5137" s="83">
        <v>8772</v>
      </c>
      <c r="G5137" s="39">
        <v>0</v>
      </c>
      <c r="H5137" s="39">
        <v>0</v>
      </c>
      <c r="I5137" s="39">
        <v>43.412042499999998</v>
      </c>
      <c r="J5137" s="39">
        <v>52.897663450000003</v>
      </c>
      <c r="K5137" s="39">
        <v>229.17</v>
      </c>
      <c r="L5137" s="83">
        <v>98</v>
      </c>
      <c r="M5137" s="83">
        <v>8</v>
      </c>
      <c r="N5137" s="83">
        <v>0.2</v>
      </c>
    </row>
    <row r="5138" spans="3:14" x14ac:dyDescent="0.45">
      <c r="C5138">
        <v>84</v>
      </c>
      <c r="D5138">
        <f t="shared" si="163"/>
        <v>8772</v>
      </c>
      <c r="E5138" t="str">
        <f t="shared" si="164"/>
        <v/>
      </c>
      <c r="F5138" s="84"/>
      <c r="G5138" s="39">
        <v>20.78</v>
      </c>
      <c r="H5138" s="39">
        <v>20.783270000000002</v>
      </c>
      <c r="I5138" s="39">
        <v>43.412004580000001</v>
      </c>
      <c r="J5138" s="39">
        <v>52.897914630000002</v>
      </c>
      <c r="K5138" s="39">
        <v>229.73</v>
      </c>
      <c r="L5138" s="84"/>
      <c r="M5138" s="84"/>
      <c r="N5138" s="84"/>
    </row>
    <row r="5139" spans="3:14" x14ac:dyDescent="0.45">
      <c r="C5139">
        <v>84</v>
      </c>
      <c r="D5139">
        <f t="shared" si="163"/>
        <v>8772</v>
      </c>
      <c r="E5139" t="str">
        <f t="shared" si="164"/>
        <v/>
      </c>
      <c r="F5139" s="84"/>
      <c r="G5139" s="39">
        <v>60.97</v>
      </c>
      <c r="H5139" s="39">
        <v>60.977119999999999</v>
      </c>
      <c r="I5139" s="39">
        <v>43.411923760000001</v>
      </c>
      <c r="J5139" s="39">
        <v>52.898398290000003</v>
      </c>
      <c r="K5139" s="39">
        <v>229.13</v>
      </c>
      <c r="L5139" s="84"/>
      <c r="M5139" s="84"/>
      <c r="N5139" s="84"/>
    </row>
    <row r="5140" spans="3:14" x14ac:dyDescent="0.45">
      <c r="C5140">
        <v>84</v>
      </c>
      <c r="D5140">
        <f t="shared" si="163"/>
        <v>8772</v>
      </c>
      <c r="E5140" t="str">
        <f t="shared" si="164"/>
        <v/>
      </c>
      <c r="F5140" s="84"/>
      <c r="G5140" s="39">
        <v>91.44</v>
      </c>
      <c r="H5140" s="39">
        <v>91.454650000000001</v>
      </c>
      <c r="I5140" s="39">
        <v>43.41189241</v>
      </c>
      <c r="J5140" s="39">
        <v>52.898772080000001</v>
      </c>
      <c r="K5140" s="39">
        <v>229.53</v>
      </c>
      <c r="L5140" s="84"/>
      <c r="M5140" s="84"/>
      <c r="N5140" s="84"/>
    </row>
    <row r="5141" spans="3:14" x14ac:dyDescent="0.45">
      <c r="C5141">
        <v>84</v>
      </c>
      <c r="D5141">
        <f t="shared" si="163"/>
        <v>8772</v>
      </c>
      <c r="E5141" t="str">
        <f t="shared" si="164"/>
        <v/>
      </c>
      <c r="F5141" s="84"/>
      <c r="G5141" s="39">
        <v>124.79</v>
      </c>
      <c r="H5141" s="39">
        <v>124.81180000000001</v>
      </c>
      <c r="I5141" s="39">
        <v>43.411858080000002</v>
      </c>
      <c r="J5141" s="39">
        <v>52.899181200000001</v>
      </c>
      <c r="K5141" s="39">
        <v>229.93</v>
      </c>
      <c r="L5141" s="84"/>
      <c r="M5141" s="84"/>
      <c r="N5141" s="84"/>
    </row>
    <row r="5142" spans="3:14" x14ac:dyDescent="0.45">
      <c r="C5142">
        <v>84</v>
      </c>
      <c r="D5142">
        <f t="shared" si="163"/>
        <v>8772</v>
      </c>
      <c r="E5142" t="str">
        <f t="shared" si="164"/>
        <v/>
      </c>
      <c r="F5142" s="84"/>
      <c r="G5142" s="39">
        <v>178.2</v>
      </c>
      <c r="H5142" s="39">
        <v>178.22030000000001</v>
      </c>
      <c r="I5142" s="39">
        <v>43.41179116</v>
      </c>
      <c r="J5142" s="39">
        <v>52.899834130000002</v>
      </c>
      <c r="K5142" s="39">
        <v>229.24</v>
      </c>
      <c r="L5142" s="84"/>
      <c r="M5142" s="84"/>
      <c r="N5142" s="84"/>
    </row>
    <row r="5143" spans="3:14" x14ac:dyDescent="0.45">
      <c r="C5143">
        <v>84</v>
      </c>
      <c r="D5143">
        <f t="shared" si="163"/>
        <v>8772</v>
      </c>
      <c r="E5143" t="str">
        <f t="shared" si="164"/>
        <v/>
      </c>
      <c r="F5143" s="84"/>
      <c r="G5143" s="39">
        <v>182.88</v>
      </c>
      <c r="H5143" s="39">
        <v>182.93979999999999</v>
      </c>
      <c r="I5143" s="39">
        <v>43.411787429999997</v>
      </c>
      <c r="J5143" s="39">
        <v>52.899891699999998</v>
      </c>
      <c r="K5143" s="39">
        <v>229.84</v>
      </c>
      <c r="L5143" s="84"/>
      <c r="M5143" s="84"/>
      <c r="N5143" s="84"/>
    </row>
    <row r="5144" spans="3:14" x14ac:dyDescent="0.45">
      <c r="C5144">
        <v>84</v>
      </c>
      <c r="D5144">
        <f t="shared" si="163"/>
        <v>8772</v>
      </c>
      <c r="E5144" t="str">
        <f t="shared" si="164"/>
        <v/>
      </c>
      <c r="F5144" s="84"/>
      <c r="G5144" s="39">
        <v>226.9</v>
      </c>
      <c r="H5144" s="39">
        <v>226.96029999999999</v>
      </c>
      <c r="I5144" s="39">
        <v>43.411752360000001</v>
      </c>
      <c r="J5144" s="39">
        <v>52.900433049999997</v>
      </c>
      <c r="K5144" s="39">
        <v>229.44</v>
      </c>
      <c r="L5144" s="84"/>
      <c r="M5144" s="84"/>
      <c r="N5144" s="84"/>
    </row>
    <row r="5145" spans="3:14" x14ac:dyDescent="0.45">
      <c r="C5145">
        <v>84</v>
      </c>
      <c r="D5145">
        <f t="shared" si="163"/>
        <v>8772</v>
      </c>
      <c r="E5145" t="str">
        <f t="shared" si="164"/>
        <v/>
      </c>
      <c r="F5145" s="84"/>
      <c r="G5145" s="39">
        <v>256.07</v>
      </c>
      <c r="H5145" s="39">
        <v>256.1343</v>
      </c>
      <c r="I5145" s="39">
        <v>43.411723969999997</v>
      </c>
      <c r="J5145" s="39">
        <v>52.900791060000003</v>
      </c>
      <c r="K5145" s="39">
        <v>230.04</v>
      </c>
      <c r="L5145" s="84"/>
      <c r="M5145" s="84"/>
      <c r="N5145" s="84"/>
    </row>
    <row r="5146" spans="3:14" x14ac:dyDescent="0.45">
      <c r="C5146">
        <v>84</v>
      </c>
      <c r="D5146">
        <f t="shared" si="163"/>
        <v>8772</v>
      </c>
      <c r="E5146" t="str">
        <f t="shared" si="164"/>
        <v/>
      </c>
      <c r="F5146" s="84"/>
      <c r="G5146" s="39">
        <v>274.32</v>
      </c>
      <c r="H5146" s="39">
        <v>274.38780000000003</v>
      </c>
      <c r="I5146" s="39">
        <v>43.411802629999997</v>
      </c>
      <c r="J5146" s="39">
        <v>52.900988910000002</v>
      </c>
      <c r="K5146" s="39">
        <v>230.04</v>
      </c>
      <c r="L5146" s="84"/>
      <c r="M5146" s="84"/>
      <c r="N5146" s="84"/>
    </row>
    <row r="5147" spans="3:14" x14ac:dyDescent="0.45">
      <c r="C5147">
        <v>84</v>
      </c>
      <c r="D5147">
        <f t="shared" si="163"/>
        <v>8772</v>
      </c>
      <c r="E5147" t="str">
        <f t="shared" si="164"/>
        <v/>
      </c>
      <c r="F5147" s="84"/>
      <c r="G5147" s="39">
        <v>285.89999999999998</v>
      </c>
      <c r="H5147" s="39">
        <v>285.97300000000001</v>
      </c>
      <c r="I5147" s="39">
        <v>43.41185256</v>
      </c>
      <c r="J5147" s="39">
        <v>52.901114460000002</v>
      </c>
      <c r="K5147" s="39">
        <v>229.84</v>
      </c>
      <c r="L5147" s="84"/>
      <c r="M5147" s="84"/>
      <c r="N5147" s="84"/>
    </row>
    <row r="5148" spans="3:14" x14ac:dyDescent="0.45">
      <c r="C5148">
        <v>84</v>
      </c>
      <c r="D5148">
        <f t="shared" si="163"/>
        <v>8772</v>
      </c>
      <c r="E5148">
        <f t="shared" si="164"/>
        <v>289.28829999999999</v>
      </c>
      <c r="F5148" s="84"/>
      <c r="G5148" s="39">
        <v>289.22000000000003</v>
      </c>
      <c r="H5148" s="39">
        <v>289.28829999999999</v>
      </c>
      <c r="I5148" s="39">
        <v>43.411836540000003</v>
      </c>
      <c r="J5148" s="39">
        <v>52.901148999999997</v>
      </c>
      <c r="K5148" s="39">
        <v>229.84</v>
      </c>
      <c r="L5148" s="84"/>
      <c r="M5148" s="84"/>
      <c r="N5148" s="84"/>
    </row>
    <row r="5149" spans="3:14" x14ac:dyDescent="0.45">
      <c r="C5149">
        <v>84</v>
      </c>
      <c r="D5149">
        <f t="shared" si="163"/>
        <v>8782</v>
      </c>
      <c r="E5149" t="str">
        <f t="shared" si="164"/>
        <v/>
      </c>
      <c r="F5149" s="83">
        <v>8782</v>
      </c>
      <c r="G5149" s="39">
        <v>0</v>
      </c>
      <c r="H5149" s="39">
        <v>0</v>
      </c>
      <c r="I5149" s="39">
        <v>43.417372690000001</v>
      </c>
      <c r="J5149" s="39">
        <v>52.897226500000002</v>
      </c>
      <c r="K5149" s="39">
        <v>230.41</v>
      </c>
      <c r="L5149" s="83">
        <v>98</v>
      </c>
      <c r="M5149" s="83">
        <v>8</v>
      </c>
      <c r="N5149" s="83">
        <v>0.2</v>
      </c>
    </row>
    <row r="5150" spans="3:14" x14ac:dyDescent="0.45">
      <c r="C5150">
        <v>84</v>
      </c>
      <c r="D5150">
        <f t="shared" si="163"/>
        <v>8782</v>
      </c>
      <c r="E5150" t="str">
        <f t="shared" si="164"/>
        <v/>
      </c>
      <c r="F5150" s="84"/>
      <c r="G5150" s="39">
        <v>16.22</v>
      </c>
      <c r="H5150" s="39">
        <v>16.26144</v>
      </c>
      <c r="I5150" s="39">
        <v>43.417427080000003</v>
      </c>
      <c r="J5150" s="39">
        <v>52.897040680000003</v>
      </c>
      <c r="K5150" s="39">
        <v>229.21</v>
      </c>
      <c r="L5150" s="84"/>
      <c r="M5150" s="84"/>
      <c r="N5150" s="84"/>
    </row>
    <row r="5151" spans="3:14" x14ac:dyDescent="0.45">
      <c r="C5151">
        <v>84</v>
      </c>
      <c r="D5151">
        <f t="shared" si="163"/>
        <v>8782</v>
      </c>
      <c r="E5151" t="str">
        <f t="shared" si="164"/>
        <v/>
      </c>
      <c r="F5151" s="84"/>
      <c r="G5151" s="39">
        <v>48.66</v>
      </c>
      <c r="H5151" s="39">
        <v>48.70635</v>
      </c>
      <c r="I5151" s="39">
        <v>43.417659780000001</v>
      </c>
      <c r="J5151" s="39">
        <v>52.896798740000001</v>
      </c>
      <c r="K5151" s="39">
        <v>228.61</v>
      </c>
      <c r="L5151" s="84"/>
      <c r="M5151" s="84"/>
      <c r="N5151" s="84"/>
    </row>
    <row r="5152" spans="3:14" x14ac:dyDescent="0.45">
      <c r="C5152">
        <v>84</v>
      </c>
      <c r="D5152">
        <f t="shared" si="163"/>
        <v>8782</v>
      </c>
      <c r="E5152" t="str">
        <f t="shared" si="164"/>
        <v/>
      </c>
      <c r="F5152" s="84"/>
      <c r="G5152" s="39">
        <v>77.7</v>
      </c>
      <c r="H5152" s="39">
        <v>77.770160000000004</v>
      </c>
      <c r="I5152" s="39">
        <v>43.417861500000001</v>
      </c>
      <c r="J5152" s="39">
        <v>52.89657072</v>
      </c>
      <c r="K5152" s="39">
        <v>227.41</v>
      </c>
      <c r="L5152" s="84"/>
      <c r="M5152" s="84"/>
      <c r="N5152" s="84"/>
    </row>
    <row r="5153" spans="3:14" x14ac:dyDescent="0.45">
      <c r="C5153">
        <v>84</v>
      </c>
      <c r="D5153">
        <f t="shared" si="163"/>
        <v>8782</v>
      </c>
      <c r="E5153" t="str">
        <f t="shared" si="164"/>
        <v/>
      </c>
      <c r="F5153" s="84"/>
      <c r="G5153" s="39">
        <v>99.77</v>
      </c>
      <c r="H5153" s="39">
        <v>99.880520000000004</v>
      </c>
      <c r="I5153" s="39">
        <v>43.41801486</v>
      </c>
      <c r="J5153" s="39">
        <v>52.896397360000002</v>
      </c>
      <c r="K5153" s="39">
        <v>226.21</v>
      </c>
      <c r="L5153" s="84"/>
      <c r="M5153" s="84"/>
      <c r="N5153" s="84"/>
    </row>
    <row r="5154" spans="3:14" x14ac:dyDescent="0.45">
      <c r="C5154">
        <v>84</v>
      </c>
      <c r="D5154">
        <f t="shared" si="163"/>
        <v>8782</v>
      </c>
      <c r="E5154" t="str">
        <f t="shared" si="164"/>
        <v/>
      </c>
      <c r="F5154" s="84"/>
      <c r="G5154" s="39">
        <v>154.61000000000001</v>
      </c>
      <c r="H5154" s="39">
        <v>154.75120000000001</v>
      </c>
      <c r="I5154" s="39">
        <v>43.41838679</v>
      </c>
      <c r="J5154" s="39">
        <v>52.895952270000002</v>
      </c>
      <c r="K5154" s="39">
        <v>224.21</v>
      </c>
      <c r="L5154" s="84"/>
      <c r="M5154" s="84"/>
      <c r="N5154" s="84"/>
    </row>
    <row r="5155" spans="3:14" x14ac:dyDescent="0.45">
      <c r="C5155">
        <v>84</v>
      </c>
      <c r="D5155">
        <f t="shared" si="163"/>
        <v>8782</v>
      </c>
      <c r="E5155" t="str">
        <f t="shared" si="164"/>
        <v/>
      </c>
      <c r="F5155" s="84"/>
      <c r="G5155" s="39">
        <v>169.14</v>
      </c>
      <c r="H5155" s="39">
        <v>169.29040000000001</v>
      </c>
      <c r="I5155" s="39">
        <v>43.418487450000001</v>
      </c>
      <c r="J5155" s="39">
        <v>52.89583777</v>
      </c>
      <c r="K5155" s="39">
        <v>224.78</v>
      </c>
      <c r="L5155" s="84"/>
      <c r="M5155" s="84"/>
      <c r="N5155" s="84"/>
    </row>
    <row r="5156" spans="3:14" x14ac:dyDescent="0.45">
      <c r="C5156">
        <v>84</v>
      </c>
      <c r="D5156">
        <f t="shared" si="163"/>
        <v>8782</v>
      </c>
      <c r="E5156" t="str">
        <f t="shared" si="164"/>
        <v/>
      </c>
      <c r="F5156" s="84"/>
      <c r="G5156" s="39">
        <v>208.11</v>
      </c>
      <c r="H5156" s="39">
        <v>208.27539999999999</v>
      </c>
      <c r="I5156" s="39">
        <v>43.418757489999997</v>
      </c>
      <c r="J5156" s="39">
        <v>52.895530620000002</v>
      </c>
      <c r="K5156" s="39">
        <v>223.78</v>
      </c>
      <c r="L5156" s="84"/>
      <c r="M5156" s="84"/>
      <c r="N5156" s="84"/>
    </row>
    <row r="5157" spans="3:14" x14ac:dyDescent="0.45">
      <c r="C5157">
        <v>84</v>
      </c>
      <c r="D5157">
        <f t="shared" si="163"/>
        <v>8782</v>
      </c>
      <c r="E5157" t="str">
        <f t="shared" si="164"/>
        <v/>
      </c>
      <c r="F5157" s="84"/>
      <c r="G5157" s="39">
        <v>256.60000000000002</v>
      </c>
      <c r="H5157" s="39">
        <v>256.78050000000002</v>
      </c>
      <c r="I5157" s="39">
        <v>43.419100559999997</v>
      </c>
      <c r="J5157" s="39">
        <v>52.895160480000001</v>
      </c>
      <c r="K5157" s="39">
        <v>222.61</v>
      </c>
      <c r="L5157" s="84"/>
      <c r="M5157" s="84"/>
      <c r="N5157" s="84"/>
    </row>
    <row r="5158" spans="3:14" x14ac:dyDescent="0.45">
      <c r="C5158">
        <v>84</v>
      </c>
      <c r="D5158">
        <f t="shared" si="163"/>
        <v>8782</v>
      </c>
      <c r="E5158">
        <f t="shared" si="164"/>
        <v>260.75729999999999</v>
      </c>
      <c r="F5158" s="84"/>
      <c r="G5158" s="39">
        <v>260.58</v>
      </c>
      <c r="H5158" s="39">
        <v>260.75729999999999</v>
      </c>
      <c r="I5158" s="39">
        <v>43.41907234</v>
      </c>
      <c r="J5158" s="39">
        <v>52.895130270000003</v>
      </c>
      <c r="K5158" s="39">
        <v>222.61</v>
      </c>
      <c r="L5158" s="84"/>
      <c r="M5158" s="84"/>
      <c r="N5158" s="84"/>
    </row>
    <row r="5159" spans="3:14" x14ac:dyDescent="0.45">
      <c r="C5159">
        <v>84</v>
      </c>
      <c r="D5159">
        <f t="shared" si="163"/>
        <v>8932</v>
      </c>
      <c r="E5159" t="str">
        <f t="shared" si="164"/>
        <v/>
      </c>
      <c r="F5159" s="83">
        <v>8932</v>
      </c>
      <c r="G5159" s="39">
        <v>0</v>
      </c>
      <c r="H5159" s="39">
        <v>0</v>
      </c>
      <c r="I5159" s="39">
        <v>43.414778660000003</v>
      </c>
      <c r="J5159" s="39">
        <v>52.908524440000001</v>
      </c>
      <c r="K5159" s="39">
        <v>229.22</v>
      </c>
      <c r="L5159" s="83">
        <v>98</v>
      </c>
      <c r="M5159" s="83">
        <v>8</v>
      </c>
      <c r="N5159" s="83">
        <v>0.2</v>
      </c>
    </row>
    <row r="5160" spans="3:14" x14ac:dyDescent="0.45">
      <c r="C5160">
        <v>84</v>
      </c>
      <c r="D5160">
        <f t="shared" si="163"/>
        <v>8932</v>
      </c>
      <c r="E5160" t="str">
        <f t="shared" si="164"/>
        <v/>
      </c>
      <c r="F5160" s="84"/>
      <c r="G5160" s="39">
        <v>31.28</v>
      </c>
      <c r="H5160" s="39">
        <v>31.276389999999999</v>
      </c>
      <c r="I5160" s="39">
        <v>43.414756240000003</v>
      </c>
      <c r="J5160" s="39">
        <v>52.908139499999997</v>
      </c>
      <c r="K5160" s="39">
        <v>229.32</v>
      </c>
      <c r="L5160" s="84"/>
      <c r="M5160" s="84"/>
      <c r="N5160" s="84"/>
    </row>
    <row r="5161" spans="3:14" x14ac:dyDescent="0.45">
      <c r="C5161">
        <v>84</v>
      </c>
      <c r="D5161">
        <f t="shared" si="163"/>
        <v>8932</v>
      </c>
      <c r="E5161" t="str">
        <f t="shared" si="164"/>
        <v/>
      </c>
      <c r="F5161" s="84"/>
      <c r="G5161" s="39">
        <v>65.16</v>
      </c>
      <c r="H5161" s="39">
        <v>65.162419999999997</v>
      </c>
      <c r="I5161" s="39">
        <v>43.414726199999997</v>
      </c>
      <c r="J5161" s="39">
        <v>52.9077232</v>
      </c>
      <c r="K5161" s="39">
        <v>229.92</v>
      </c>
      <c r="L5161" s="84"/>
      <c r="M5161" s="84"/>
      <c r="N5161" s="84"/>
    </row>
    <row r="5162" spans="3:14" x14ac:dyDescent="0.45">
      <c r="C5162">
        <v>84</v>
      </c>
      <c r="D5162">
        <f t="shared" si="163"/>
        <v>8932</v>
      </c>
      <c r="E5162" t="str">
        <f t="shared" si="164"/>
        <v/>
      </c>
      <c r="F5162" s="84"/>
      <c r="G5162" s="39">
        <v>91.44</v>
      </c>
      <c r="H5162" s="39">
        <v>91.45232</v>
      </c>
      <c r="I5162" s="39">
        <v>43.414649060000002</v>
      </c>
      <c r="J5162" s="39">
        <v>52.907416419999997</v>
      </c>
      <c r="K5162" s="39">
        <v>229.32</v>
      </c>
      <c r="L5162" s="84"/>
      <c r="M5162" s="84"/>
      <c r="N5162" s="84"/>
    </row>
    <row r="5163" spans="3:14" x14ac:dyDescent="0.45">
      <c r="C5163">
        <v>84</v>
      </c>
      <c r="D5163">
        <f t="shared" si="163"/>
        <v>8932</v>
      </c>
      <c r="E5163" t="str">
        <f t="shared" si="164"/>
        <v/>
      </c>
      <c r="F5163" s="84"/>
      <c r="G5163" s="39">
        <v>137.74</v>
      </c>
      <c r="H5163" s="39">
        <v>137.76050000000001</v>
      </c>
      <c r="I5163" s="39">
        <v>43.414513169999999</v>
      </c>
      <c r="J5163" s="39">
        <v>52.906876029999999</v>
      </c>
      <c r="K5163" s="39">
        <v>230.32</v>
      </c>
      <c r="L5163" s="84"/>
      <c r="M5163" s="84"/>
      <c r="N5163" s="84"/>
    </row>
    <row r="5164" spans="3:14" x14ac:dyDescent="0.45">
      <c r="C5164">
        <v>84</v>
      </c>
      <c r="D5164">
        <f t="shared" si="163"/>
        <v>8932</v>
      </c>
      <c r="E5164" t="str">
        <f t="shared" si="164"/>
        <v/>
      </c>
      <c r="F5164" s="84"/>
      <c r="G5164" s="39">
        <v>182.88</v>
      </c>
      <c r="H5164" s="39">
        <v>182.92070000000001</v>
      </c>
      <c r="I5164" s="39">
        <v>43.414366010000002</v>
      </c>
      <c r="J5164" s="39">
        <v>52.90635649</v>
      </c>
      <c r="K5164" s="39">
        <v>229.06</v>
      </c>
      <c r="L5164" s="84"/>
      <c r="M5164" s="84"/>
      <c r="N5164" s="84"/>
    </row>
    <row r="5165" spans="3:14" x14ac:dyDescent="0.45">
      <c r="C5165">
        <v>84</v>
      </c>
      <c r="D5165">
        <f t="shared" si="163"/>
        <v>8932</v>
      </c>
      <c r="E5165" t="str">
        <f t="shared" si="164"/>
        <v/>
      </c>
      <c r="F5165" s="84"/>
      <c r="G5165" s="39">
        <v>217.66</v>
      </c>
      <c r="H5165" s="39">
        <v>217.70330000000001</v>
      </c>
      <c r="I5165" s="39">
        <v>43.414252619999999</v>
      </c>
      <c r="J5165" s="39">
        <v>52.905956209999999</v>
      </c>
      <c r="K5165" s="39">
        <v>229.46</v>
      </c>
      <c r="L5165" s="84"/>
      <c r="M5165" s="84"/>
      <c r="N5165" s="84"/>
    </row>
    <row r="5166" spans="3:14" x14ac:dyDescent="0.45">
      <c r="C5166">
        <v>84</v>
      </c>
      <c r="D5166">
        <f t="shared" si="163"/>
        <v>8932</v>
      </c>
      <c r="E5166" t="str">
        <f t="shared" si="164"/>
        <v/>
      </c>
      <c r="F5166" s="84"/>
      <c r="G5166" s="39">
        <v>274.44</v>
      </c>
      <c r="H5166" s="39">
        <v>274.4794</v>
      </c>
      <c r="I5166" s="39">
        <v>43.41408362</v>
      </c>
      <c r="J5166" s="39">
        <v>52.905294660000003</v>
      </c>
      <c r="K5166" s="39">
        <v>229.86</v>
      </c>
      <c r="L5166" s="84"/>
      <c r="M5166" s="84"/>
      <c r="N5166" s="84"/>
    </row>
    <row r="5167" spans="3:14" x14ac:dyDescent="0.45">
      <c r="C5167">
        <v>84</v>
      </c>
      <c r="D5167">
        <f t="shared" si="163"/>
        <v>8932</v>
      </c>
      <c r="E5167">
        <f t="shared" si="164"/>
        <v>300.53570000000002</v>
      </c>
      <c r="F5167" s="84"/>
      <c r="G5167" s="39">
        <v>300.49</v>
      </c>
      <c r="H5167" s="39">
        <v>300.53570000000002</v>
      </c>
      <c r="I5167" s="39">
        <v>43.413999570000001</v>
      </c>
      <c r="J5167" s="39">
        <v>52.90499432</v>
      </c>
      <c r="K5167" s="39">
        <v>230.06</v>
      </c>
      <c r="L5167" s="84"/>
      <c r="M5167" s="84"/>
      <c r="N5167" s="84"/>
    </row>
    <row r="5168" spans="3:14" x14ac:dyDescent="0.45">
      <c r="C5168">
        <v>84</v>
      </c>
      <c r="D5168">
        <f t="shared" si="163"/>
        <v>9135</v>
      </c>
      <c r="E5168" t="str">
        <f t="shared" si="164"/>
        <v/>
      </c>
      <c r="F5168" s="83">
        <v>9135</v>
      </c>
      <c r="G5168" s="39">
        <v>0</v>
      </c>
      <c r="H5168" s="39">
        <v>0</v>
      </c>
      <c r="I5168" s="39">
        <v>43.420543379999998</v>
      </c>
      <c r="J5168" s="39">
        <v>52.895684760000002</v>
      </c>
      <c r="K5168" s="39">
        <v>221.01</v>
      </c>
      <c r="L5168" s="83">
        <v>98</v>
      </c>
      <c r="M5168" s="83">
        <v>8</v>
      </c>
      <c r="N5168" s="83">
        <v>0.2</v>
      </c>
    </row>
    <row r="5169" spans="3:14" x14ac:dyDescent="0.45">
      <c r="C5169">
        <v>84</v>
      </c>
      <c r="D5169">
        <f t="shared" ref="D5169:D5232" si="165">IF(F5169&gt;0,F5169,F5169+D5168)</f>
        <v>9135</v>
      </c>
      <c r="E5169" t="str">
        <f t="shared" si="164"/>
        <v/>
      </c>
      <c r="F5169" s="84"/>
      <c r="G5169" s="39">
        <v>43.86</v>
      </c>
      <c r="H5169" s="39">
        <v>43.863460000000003</v>
      </c>
      <c r="I5169" s="39">
        <v>43.420156839999997</v>
      </c>
      <c r="J5169" s="39">
        <v>52.895574539999998</v>
      </c>
      <c r="K5169" s="39">
        <v>221.01</v>
      </c>
      <c r="L5169" s="84"/>
      <c r="M5169" s="84"/>
      <c r="N5169" s="84"/>
    </row>
    <row r="5170" spans="3:14" x14ac:dyDescent="0.45">
      <c r="C5170">
        <v>84</v>
      </c>
      <c r="D5170">
        <f t="shared" si="165"/>
        <v>9135</v>
      </c>
      <c r="E5170" t="str">
        <f t="shared" si="164"/>
        <v/>
      </c>
      <c r="F5170" s="84"/>
      <c r="G5170" s="39">
        <v>78.239999999999995</v>
      </c>
      <c r="H5170" s="39">
        <v>78.258369999999999</v>
      </c>
      <c r="I5170" s="39">
        <v>43.419857370000003</v>
      </c>
      <c r="J5170" s="39">
        <v>52.895467570000001</v>
      </c>
      <c r="K5170" s="39">
        <v>222.01</v>
      </c>
      <c r="L5170" s="84"/>
      <c r="M5170" s="84"/>
      <c r="N5170" s="84"/>
    </row>
    <row r="5171" spans="3:14" x14ac:dyDescent="0.45">
      <c r="C5171">
        <v>84</v>
      </c>
      <c r="D5171">
        <f t="shared" si="165"/>
        <v>9135</v>
      </c>
      <c r="E5171" t="str">
        <f t="shared" si="164"/>
        <v/>
      </c>
      <c r="F5171" s="84"/>
      <c r="G5171" s="39">
        <v>103.79</v>
      </c>
      <c r="H5171" s="39">
        <v>103.80410000000001</v>
      </c>
      <c r="I5171" s="39">
        <v>43.419634850000001</v>
      </c>
      <c r="J5171" s="39">
        <v>52.895388099999998</v>
      </c>
      <c r="K5171" s="39">
        <v>222.01</v>
      </c>
      <c r="L5171" s="84"/>
      <c r="M5171" s="84"/>
      <c r="N5171" s="84"/>
    </row>
    <row r="5172" spans="3:14" x14ac:dyDescent="0.45">
      <c r="C5172">
        <v>84</v>
      </c>
      <c r="D5172">
        <f t="shared" si="165"/>
        <v>9135</v>
      </c>
      <c r="E5172" t="str">
        <f t="shared" si="164"/>
        <v/>
      </c>
      <c r="F5172" s="84"/>
      <c r="G5172" s="39">
        <v>140.58000000000001</v>
      </c>
      <c r="H5172" s="39">
        <v>140.59729999999999</v>
      </c>
      <c r="I5172" s="39">
        <v>43.419320159999998</v>
      </c>
      <c r="J5172" s="39">
        <v>52.895246559999997</v>
      </c>
      <c r="K5172" s="39">
        <v>222.01</v>
      </c>
      <c r="L5172" s="84"/>
      <c r="M5172" s="84"/>
      <c r="N5172" s="84"/>
    </row>
    <row r="5173" spans="3:14" x14ac:dyDescent="0.45">
      <c r="C5173">
        <v>84</v>
      </c>
      <c r="D5173">
        <f t="shared" si="165"/>
        <v>9135</v>
      </c>
      <c r="E5173" t="str">
        <f t="shared" si="164"/>
        <v/>
      </c>
      <c r="F5173" s="84"/>
      <c r="G5173" s="39">
        <v>165.63</v>
      </c>
      <c r="H5173" s="39">
        <v>165.65629999999999</v>
      </c>
      <c r="I5173" s="39">
        <v>43.419106499999998</v>
      </c>
      <c r="J5173" s="39">
        <v>52.895147710000003</v>
      </c>
      <c r="K5173" s="39">
        <v>222.61</v>
      </c>
      <c r="L5173" s="84"/>
      <c r="M5173" s="84"/>
      <c r="N5173" s="84"/>
    </row>
    <row r="5174" spans="3:14" x14ac:dyDescent="0.45">
      <c r="C5174">
        <v>84</v>
      </c>
      <c r="D5174">
        <f t="shared" si="165"/>
        <v>9135</v>
      </c>
      <c r="E5174">
        <f t="shared" si="164"/>
        <v>169.7056</v>
      </c>
      <c r="F5174" s="84"/>
      <c r="G5174" s="39">
        <v>169.68</v>
      </c>
      <c r="H5174" s="39">
        <v>169.7056</v>
      </c>
      <c r="I5174" s="39">
        <v>43.41907234</v>
      </c>
      <c r="J5174" s="39">
        <v>52.895130270000003</v>
      </c>
      <c r="K5174" s="39">
        <v>222.61</v>
      </c>
      <c r="L5174" s="84"/>
      <c r="M5174" s="84"/>
      <c r="N5174" s="84"/>
    </row>
    <row r="5175" spans="3:14" x14ac:dyDescent="0.45">
      <c r="C5175">
        <v>84</v>
      </c>
      <c r="D5175">
        <f t="shared" si="165"/>
        <v>9147</v>
      </c>
      <c r="E5175" t="str">
        <f t="shared" si="164"/>
        <v/>
      </c>
      <c r="F5175" s="83">
        <v>9147</v>
      </c>
      <c r="G5175" s="39">
        <v>0</v>
      </c>
      <c r="H5175" s="39">
        <v>0</v>
      </c>
      <c r="I5175" s="39">
        <v>43.413729850000003</v>
      </c>
      <c r="J5175" s="39">
        <v>52.895652329999997</v>
      </c>
      <c r="K5175" s="39">
        <v>229.83</v>
      </c>
      <c r="L5175" s="83">
        <v>98</v>
      </c>
      <c r="M5175" s="83">
        <v>8</v>
      </c>
      <c r="N5175" s="83">
        <v>0.2</v>
      </c>
    </row>
    <row r="5176" spans="3:14" x14ac:dyDescent="0.45">
      <c r="C5176">
        <v>84</v>
      </c>
      <c r="D5176">
        <f t="shared" si="165"/>
        <v>9147</v>
      </c>
      <c r="E5176" t="str">
        <f t="shared" si="164"/>
        <v/>
      </c>
      <c r="F5176" s="84"/>
      <c r="G5176" s="39">
        <v>18.420000000000002</v>
      </c>
      <c r="H5176" s="39">
        <v>18.41836</v>
      </c>
      <c r="I5176" s="39">
        <v>43.413887600000002</v>
      </c>
      <c r="J5176" s="39">
        <v>52.895582400000002</v>
      </c>
      <c r="K5176" s="39">
        <v>229.83</v>
      </c>
      <c r="L5176" s="84"/>
      <c r="M5176" s="84"/>
      <c r="N5176" s="84"/>
    </row>
    <row r="5177" spans="3:14" x14ac:dyDescent="0.45">
      <c r="C5177">
        <v>84</v>
      </c>
      <c r="D5177">
        <f t="shared" si="165"/>
        <v>9147</v>
      </c>
      <c r="E5177" t="str">
        <f t="shared" si="164"/>
        <v/>
      </c>
      <c r="F5177" s="84"/>
      <c r="G5177" s="39">
        <v>36.9</v>
      </c>
      <c r="H5177" s="39">
        <v>36.902380000000001</v>
      </c>
      <c r="I5177" s="39">
        <v>43.414044560000001</v>
      </c>
      <c r="J5177" s="39">
        <v>52.89550689</v>
      </c>
      <c r="K5177" s="39">
        <v>230.23</v>
      </c>
      <c r="L5177" s="84"/>
      <c r="M5177" s="84"/>
      <c r="N5177" s="84"/>
    </row>
    <row r="5178" spans="3:14" x14ac:dyDescent="0.45">
      <c r="C5178">
        <v>84</v>
      </c>
      <c r="D5178">
        <f t="shared" si="165"/>
        <v>9147</v>
      </c>
      <c r="E5178" t="str">
        <f t="shared" si="164"/>
        <v/>
      </c>
      <c r="F5178" s="84"/>
      <c r="G5178" s="39">
        <v>89.87</v>
      </c>
      <c r="H5178" s="39">
        <v>89.880219999999994</v>
      </c>
      <c r="I5178" s="39">
        <v>43.414499919999997</v>
      </c>
      <c r="J5178" s="39">
        <v>52.895312869999998</v>
      </c>
      <c r="K5178" s="39">
        <v>230.83</v>
      </c>
      <c r="L5178" s="84"/>
      <c r="M5178" s="84"/>
      <c r="N5178" s="84"/>
    </row>
    <row r="5179" spans="3:14" x14ac:dyDescent="0.45">
      <c r="C5179">
        <v>84</v>
      </c>
      <c r="D5179">
        <f t="shared" si="165"/>
        <v>9147</v>
      </c>
      <c r="E5179" t="str">
        <f t="shared" si="164"/>
        <v/>
      </c>
      <c r="F5179" s="84"/>
      <c r="G5179" s="39">
        <v>91.44</v>
      </c>
      <c r="H5179" s="39">
        <v>91.447730000000007</v>
      </c>
      <c r="I5179" s="39">
        <v>43.414513460000002</v>
      </c>
      <c r="J5179" s="39">
        <v>52.895307459999998</v>
      </c>
      <c r="K5179" s="39">
        <v>230.83</v>
      </c>
      <c r="L5179" s="84"/>
      <c r="M5179" s="84"/>
      <c r="N5179" s="84"/>
    </row>
    <row r="5180" spans="3:14" x14ac:dyDescent="0.45">
      <c r="C5180">
        <v>84</v>
      </c>
      <c r="D5180">
        <f t="shared" si="165"/>
        <v>9147</v>
      </c>
      <c r="E5180" t="str">
        <f t="shared" si="164"/>
        <v/>
      </c>
      <c r="F5180" s="84"/>
      <c r="G5180" s="39">
        <v>148.63999999999999</v>
      </c>
      <c r="H5180" s="39">
        <v>148.6533</v>
      </c>
      <c r="I5180" s="39">
        <v>43.415007799999998</v>
      </c>
      <c r="J5180" s="39">
        <v>52.895109929999997</v>
      </c>
      <c r="K5180" s="39">
        <v>231.23</v>
      </c>
      <c r="L5180" s="84"/>
      <c r="M5180" s="84"/>
      <c r="N5180" s="84"/>
    </row>
    <row r="5181" spans="3:14" x14ac:dyDescent="0.45">
      <c r="C5181">
        <v>84</v>
      </c>
      <c r="D5181">
        <f t="shared" si="165"/>
        <v>9147</v>
      </c>
      <c r="E5181" t="str">
        <f t="shared" si="164"/>
        <v/>
      </c>
      <c r="F5181" s="84"/>
      <c r="G5181" s="39">
        <v>182.88</v>
      </c>
      <c r="H5181" s="39">
        <v>182.89150000000001</v>
      </c>
      <c r="I5181" s="39">
        <v>43.415300690000002</v>
      </c>
      <c r="J5181" s="39">
        <v>52.894978539999997</v>
      </c>
      <c r="K5181" s="39">
        <v>231.63</v>
      </c>
      <c r="L5181" s="84"/>
      <c r="M5181" s="84"/>
      <c r="N5181" s="84"/>
    </row>
    <row r="5182" spans="3:14" x14ac:dyDescent="0.45">
      <c r="C5182">
        <v>84</v>
      </c>
      <c r="D5182">
        <f t="shared" si="165"/>
        <v>9147</v>
      </c>
      <c r="E5182" t="str">
        <f t="shared" si="164"/>
        <v/>
      </c>
      <c r="F5182" s="84"/>
      <c r="G5182" s="39">
        <v>196.75</v>
      </c>
      <c r="H5182" s="39">
        <v>196.75980000000001</v>
      </c>
      <c r="I5182" s="39">
        <v>43.415419329999999</v>
      </c>
      <c r="J5182" s="39">
        <v>52.894925309999998</v>
      </c>
      <c r="K5182" s="39">
        <v>231.63</v>
      </c>
      <c r="L5182" s="84"/>
      <c r="M5182" s="84"/>
      <c r="N5182" s="84"/>
    </row>
    <row r="5183" spans="3:14" x14ac:dyDescent="0.45">
      <c r="C5183">
        <v>84</v>
      </c>
      <c r="D5183">
        <f t="shared" si="165"/>
        <v>9147</v>
      </c>
      <c r="E5183" t="str">
        <f t="shared" si="164"/>
        <v/>
      </c>
      <c r="F5183" s="84"/>
      <c r="G5183" s="39">
        <v>246.26</v>
      </c>
      <c r="H5183" s="39">
        <v>246.28129999999999</v>
      </c>
      <c r="I5183" s="39">
        <v>43.415852700000002</v>
      </c>
      <c r="J5183" s="39">
        <v>52.894782820000003</v>
      </c>
      <c r="K5183" s="39">
        <v>230.63</v>
      </c>
      <c r="L5183" s="84"/>
      <c r="M5183" s="84"/>
      <c r="N5183" s="84"/>
    </row>
    <row r="5184" spans="3:14" x14ac:dyDescent="0.45">
      <c r="C5184">
        <v>84</v>
      </c>
      <c r="D5184">
        <f t="shared" si="165"/>
        <v>9147</v>
      </c>
      <c r="E5184">
        <f t="shared" si="164"/>
        <v>251.0856</v>
      </c>
      <c r="F5184" s="84"/>
      <c r="G5184" s="39">
        <v>251.06</v>
      </c>
      <c r="H5184" s="39">
        <v>251.0856</v>
      </c>
      <c r="I5184" s="39">
        <v>43.415888270000004</v>
      </c>
      <c r="J5184" s="39">
        <v>52.894816560000002</v>
      </c>
      <c r="K5184" s="39">
        <v>230.63</v>
      </c>
      <c r="L5184" s="84"/>
      <c r="M5184" s="84"/>
      <c r="N5184" s="84"/>
    </row>
    <row r="5185" spans="3:14" x14ac:dyDescent="0.45">
      <c r="C5185">
        <v>84</v>
      </c>
      <c r="D5185">
        <f t="shared" si="165"/>
        <v>9171</v>
      </c>
      <c r="E5185" t="str">
        <f t="shared" si="164"/>
        <v/>
      </c>
      <c r="F5185" s="83">
        <v>9171</v>
      </c>
      <c r="G5185" s="39">
        <v>0</v>
      </c>
      <c r="H5185" s="39">
        <v>0</v>
      </c>
      <c r="I5185" s="39">
        <v>43.418906489999998</v>
      </c>
      <c r="J5185" s="39">
        <v>52.895954279999998</v>
      </c>
      <c r="K5185" s="39">
        <v>224.63</v>
      </c>
      <c r="L5185" s="83">
        <v>98</v>
      </c>
      <c r="M5185" s="83">
        <v>8</v>
      </c>
      <c r="N5185" s="83">
        <v>0.2</v>
      </c>
    </row>
    <row r="5186" spans="3:14" x14ac:dyDescent="0.45">
      <c r="C5186">
        <v>84</v>
      </c>
      <c r="D5186">
        <f t="shared" si="165"/>
        <v>9171</v>
      </c>
      <c r="E5186" t="str">
        <f t="shared" si="164"/>
        <v/>
      </c>
      <c r="F5186" s="84"/>
      <c r="G5186" s="39">
        <v>17.989999999999998</v>
      </c>
      <c r="H5186" s="39">
        <v>17.993259999999999</v>
      </c>
      <c r="I5186" s="39">
        <v>43.418974409999997</v>
      </c>
      <c r="J5186" s="39">
        <v>52.895752600000002</v>
      </c>
      <c r="K5186" s="39">
        <v>224.41</v>
      </c>
      <c r="L5186" s="84"/>
      <c r="M5186" s="84"/>
      <c r="N5186" s="84"/>
    </row>
    <row r="5187" spans="3:14" x14ac:dyDescent="0.45">
      <c r="C5187">
        <v>84</v>
      </c>
      <c r="D5187">
        <f t="shared" si="165"/>
        <v>9171</v>
      </c>
      <c r="E5187" t="str">
        <f t="shared" si="164"/>
        <v/>
      </c>
      <c r="F5187" s="84"/>
      <c r="G5187" s="39">
        <v>45.07</v>
      </c>
      <c r="H5187" s="39">
        <v>45.08455</v>
      </c>
      <c r="I5187" s="39">
        <v>43.419053890000001</v>
      </c>
      <c r="J5187" s="39">
        <v>52.895436500000002</v>
      </c>
      <c r="K5187" s="39">
        <v>223.61</v>
      </c>
      <c r="L5187" s="84"/>
      <c r="M5187" s="84"/>
      <c r="N5187" s="84"/>
    </row>
    <row r="5188" spans="3:14" x14ac:dyDescent="0.45">
      <c r="C5188">
        <v>84</v>
      </c>
      <c r="D5188">
        <f t="shared" si="165"/>
        <v>9171</v>
      </c>
      <c r="E5188" t="str">
        <f t="shared" ref="E5188:E5251" si="166">IF(G5189=0,H5188,"")</f>
        <v/>
      </c>
      <c r="F5188" s="84"/>
      <c r="G5188" s="39">
        <v>68.34</v>
      </c>
      <c r="H5188" s="39">
        <v>68.376819999999995</v>
      </c>
      <c r="I5188" s="39">
        <v>43.419101910000002</v>
      </c>
      <c r="J5188" s="39">
        <v>52.895156800000002</v>
      </c>
      <c r="K5188" s="39">
        <v>222.61</v>
      </c>
      <c r="L5188" s="84"/>
      <c r="M5188" s="84"/>
      <c r="N5188" s="84"/>
    </row>
    <row r="5189" spans="3:14" x14ac:dyDescent="0.45">
      <c r="C5189">
        <v>84</v>
      </c>
      <c r="D5189">
        <f t="shared" si="165"/>
        <v>9171</v>
      </c>
      <c r="E5189">
        <f t="shared" si="166"/>
        <v>72.302310000000006</v>
      </c>
      <c r="F5189" s="84"/>
      <c r="G5189" s="39">
        <v>72.27</v>
      </c>
      <c r="H5189" s="39">
        <v>72.302310000000006</v>
      </c>
      <c r="I5189" s="39">
        <v>43.41907234</v>
      </c>
      <c r="J5189" s="39">
        <v>52.895130270000003</v>
      </c>
      <c r="K5189" s="39">
        <v>222.61</v>
      </c>
      <c r="L5189" s="84"/>
      <c r="M5189" s="84"/>
      <c r="N5189" s="84"/>
    </row>
    <row r="5190" spans="3:14" x14ac:dyDescent="0.45">
      <c r="C5190">
        <v>84</v>
      </c>
      <c r="D5190">
        <f t="shared" si="165"/>
        <v>9418</v>
      </c>
      <c r="E5190" t="str">
        <f t="shared" si="166"/>
        <v/>
      </c>
      <c r="F5190" s="83">
        <v>9418</v>
      </c>
      <c r="G5190" s="39">
        <v>0</v>
      </c>
      <c r="H5190" s="39">
        <v>0</v>
      </c>
      <c r="I5190" s="39">
        <v>43.413773310000003</v>
      </c>
      <c r="J5190" s="39">
        <v>52.903437519999997</v>
      </c>
      <c r="K5190" s="39">
        <v>229.72</v>
      </c>
      <c r="L5190" s="83">
        <v>98</v>
      </c>
      <c r="M5190" s="83">
        <v>8</v>
      </c>
      <c r="N5190" s="83">
        <v>0.2</v>
      </c>
    </row>
    <row r="5191" spans="3:14" x14ac:dyDescent="0.45">
      <c r="C5191">
        <v>84</v>
      </c>
      <c r="D5191">
        <f t="shared" si="165"/>
        <v>9418</v>
      </c>
      <c r="E5191" t="str">
        <f t="shared" si="166"/>
        <v/>
      </c>
      <c r="F5191" s="84"/>
      <c r="G5191" s="39">
        <v>3.97</v>
      </c>
      <c r="H5191" s="39">
        <v>3.970561</v>
      </c>
      <c r="I5191" s="39">
        <v>43.413739399999997</v>
      </c>
      <c r="J5191" s="39">
        <v>52.903452979999997</v>
      </c>
      <c r="K5191" s="39">
        <v>229.72</v>
      </c>
      <c r="L5191" s="84"/>
      <c r="M5191" s="84"/>
      <c r="N5191" s="84"/>
    </row>
    <row r="5192" spans="3:14" x14ac:dyDescent="0.45">
      <c r="C5192">
        <v>84</v>
      </c>
      <c r="D5192">
        <f t="shared" si="165"/>
        <v>9418</v>
      </c>
      <c r="E5192" t="str">
        <f t="shared" si="166"/>
        <v/>
      </c>
      <c r="F5192" s="84"/>
      <c r="G5192" s="39">
        <v>8.8699999999999992</v>
      </c>
      <c r="H5192" s="39">
        <v>8.8702500000000004</v>
      </c>
      <c r="I5192" s="39">
        <v>43.41369607</v>
      </c>
      <c r="J5192" s="39">
        <v>52.903464249999999</v>
      </c>
      <c r="K5192" s="39">
        <v>229.72</v>
      </c>
      <c r="L5192" s="84"/>
      <c r="M5192" s="84"/>
      <c r="N5192" s="84"/>
    </row>
    <row r="5193" spans="3:14" x14ac:dyDescent="0.45">
      <c r="C5193">
        <v>84</v>
      </c>
      <c r="D5193">
        <f t="shared" si="165"/>
        <v>9418</v>
      </c>
      <c r="E5193" t="str">
        <f t="shared" si="166"/>
        <v/>
      </c>
      <c r="F5193" s="84"/>
      <c r="G5193" s="39">
        <v>42.26</v>
      </c>
      <c r="H5193" s="39">
        <v>42.268149999999999</v>
      </c>
      <c r="I5193" s="39">
        <v>43.413682489999999</v>
      </c>
      <c r="J5193" s="39">
        <v>52.90387612</v>
      </c>
      <c r="K5193" s="39">
        <v>229.12</v>
      </c>
      <c r="L5193" s="84"/>
      <c r="M5193" s="84"/>
      <c r="N5193" s="84"/>
    </row>
    <row r="5194" spans="3:14" x14ac:dyDescent="0.45">
      <c r="C5194">
        <v>84</v>
      </c>
      <c r="D5194">
        <f t="shared" si="165"/>
        <v>9418</v>
      </c>
      <c r="E5194" t="str">
        <f t="shared" si="166"/>
        <v/>
      </c>
      <c r="F5194" s="84"/>
      <c r="G5194" s="39">
        <v>68.67</v>
      </c>
      <c r="H5194" s="39">
        <v>68.692350000000005</v>
      </c>
      <c r="I5194" s="39">
        <v>43.41368129</v>
      </c>
      <c r="J5194" s="39">
        <v>52.904202140000002</v>
      </c>
      <c r="K5194" s="39">
        <v>230.12</v>
      </c>
      <c r="L5194" s="84"/>
      <c r="M5194" s="84"/>
      <c r="N5194" s="84"/>
    </row>
    <row r="5195" spans="3:14" x14ac:dyDescent="0.45">
      <c r="C5195">
        <v>84</v>
      </c>
      <c r="D5195">
        <f t="shared" si="165"/>
        <v>9418</v>
      </c>
      <c r="E5195">
        <f t="shared" si="166"/>
        <v>73.904920000000004</v>
      </c>
      <c r="F5195" s="84"/>
      <c r="G5195" s="39">
        <v>73.88</v>
      </c>
      <c r="H5195" s="39">
        <v>73.904920000000004</v>
      </c>
      <c r="I5195" s="39">
        <v>43.413725759999998</v>
      </c>
      <c r="J5195" s="39">
        <v>52.904222660000002</v>
      </c>
      <c r="K5195" s="39">
        <v>230.12</v>
      </c>
      <c r="L5195" s="84"/>
      <c r="M5195" s="84"/>
      <c r="N5195" s="84"/>
    </row>
    <row r="5196" spans="3:14" x14ac:dyDescent="0.45">
      <c r="C5196">
        <v>84</v>
      </c>
      <c r="D5196">
        <f t="shared" si="165"/>
        <v>9419</v>
      </c>
      <c r="E5196" t="str">
        <f t="shared" si="166"/>
        <v/>
      </c>
      <c r="F5196" s="83">
        <v>9419</v>
      </c>
      <c r="G5196" s="39">
        <v>0</v>
      </c>
      <c r="H5196" s="39">
        <v>0</v>
      </c>
      <c r="I5196" s="39">
        <v>43.412326659999998</v>
      </c>
      <c r="J5196" s="39">
        <v>52.896544319999997</v>
      </c>
      <c r="K5196" s="39">
        <v>229.97</v>
      </c>
      <c r="L5196" s="83">
        <v>98</v>
      </c>
      <c r="M5196" s="83">
        <v>8</v>
      </c>
      <c r="N5196" s="83">
        <v>0.2</v>
      </c>
    </row>
    <row r="5197" spans="3:14" x14ac:dyDescent="0.45">
      <c r="C5197">
        <v>84</v>
      </c>
      <c r="D5197">
        <f t="shared" si="165"/>
        <v>9419</v>
      </c>
      <c r="E5197" t="str">
        <f t="shared" si="166"/>
        <v/>
      </c>
      <c r="F5197" s="84"/>
      <c r="G5197" s="39">
        <v>12.67</v>
      </c>
      <c r="H5197" s="39">
        <v>12.70989</v>
      </c>
      <c r="I5197" s="39">
        <v>43.412375580000003</v>
      </c>
      <c r="J5197" s="39">
        <v>52.89668563</v>
      </c>
      <c r="K5197" s="39">
        <v>228.97</v>
      </c>
      <c r="L5197" s="84"/>
      <c r="M5197" s="84"/>
      <c r="N5197" s="84"/>
    </row>
    <row r="5198" spans="3:14" x14ac:dyDescent="0.45">
      <c r="C5198">
        <v>84</v>
      </c>
      <c r="D5198">
        <f t="shared" si="165"/>
        <v>9419</v>
      </c>
      <c r="E5198" t="str">
        <f t="shared" si="166"/>
        <v/>
      </c>
      <c r="F5198" s="84"/>
      <c r="G5198" s="39">
        <v>26.23</v>
      </c>
      <c r="H5198" s="39">
        <v>26.27816</v>
      </c>
      <c r="I5198" s="39">
        <v>43.412427409999999</v>
      </c>
      <c r="J5198" s="39">
        <v>52.896837240000004</v>
      </c>
      <c r="K5198" s="39">
        <v>229.37</v>
      </c>
      <c r="L5198" s="84"/>
      <c r="M5198" s="84"/>
      <c r="N5198" s="84"/>
    </row>
    <row r="5199" spans="3:14" x14ac:dyDescent="0.45">
      <c r="C5199">
        <v>84</v>
      </c>
      <c r="D5199">
        <f t="shared" si="165"/>
        <v>9419</v>
      </c>
      <c r="E5199" t="str">
        <f t="shared" si="166"/>
        <v/>
      </c>
      <c r="F5199" s="84"/>
      <c r="G5199" s="39">
        <v>44.82</v>
      </c>
      <c r="H5199" s="39">
        <v>44.901560000000003</v>
      </c>
      <c r="I5199" s="39">
        <v>43.412400030000001</v>
      </c>
      <c r="J5199" s="39">
        <v>52.897063609999996</v>
      </c>
      <c r="K5199" s="39">
        <v>230.57</v>
      </c>
      <c r="L5199" s="84"/>
      <c r="M5199" s="84"/>
      <c r="N5199" s="84"/>
    </row>
    <row r="5200" spans="3:14" x14ac:dyDescent="0.45">
      <c r="C5200">
        <v>84</v>
      </c>
      <c r="D5200">
        <f t="shared" si="165"/>
        <v>9419</v>
      </c>
      <c r="E5200" t="str">
        <f t="shared" si="166"/>
        <v/>
      </c>
      <c r="F5200" s="84"/>
      <c r="G5200" s="39">
        <v>91.39</v>
      </c>
      <c r="H5200" s="39">
        <v>91.506709999999998</v>
      </c>
      <c r="I5200" s="39">
        <v>43.412329479999997</v>
      </c>
      <c r="J5200" s="39">
        <v>52.897630399999997</v>
      </c>
      <c r="K5200" s="39">
        <v>228.77</v>
      </c>
      <c r="L5200" s="84"/>
      <c r="M5200" s="84"/>
      <c r="N5200" s="84"/>
    </row>
    <row r="5201" spans="3:14" x14ac:dyDescent="0.45">
      <c r="C5201">
        <v>84</v>
      </c>
      <c r="D5201">
        <f t="shared" si="165"/>
        <v>9419</v>
      </c>
      <c r="E5201" t="str">
        <f t="shared" si="166"/>
        <v/>
      </c>
      <c r="F5201" s="84"/>
      <c r="G5201" s="39">
        <v>157.93</v>
      </c>
      <c r="H5201" s="39">
        <v>158.0564</v>
      </c>
      <c r="I5201" s="39">
        <v>43.4122506</v>
      </c>
      <c r="J5201" s="39">
        <v>52.898444779999998</v>
      </c>
      <c r="K5201" s="39">
        <v>229.93</v>
      </c>
      <c r="L5201" s="84"/>
      <c r="M5201" s="84"/>
      <c r="N5201" s="84"/>
    </row>
    <row r="5202" spans="3:14" x14ac:dyDescent="0.45">
      <c r="C5202">
        <v>84</v>
      </c>
      <c r="D5202">
        <f t="shared" si="165"/>
        <v>9419</v>
      </c>
      <c r="E5202" t="str">
        <f t="shared" si="166"/>
        <v/>
      </c>
      <c r="F5202" s="84"/>
      <c r="G5202" s="39">
        <v>182.88</v>
      </c>
      <c r="H5202" s="39">
        <v>183.02170000000001</v>
      </c>
      <c r="I5202" s="39">
        <v>43.412221019999997</v>
      </c>
      <c r="J5202" s="39">
        <v>52.89875018</v>
      </c>
      <c r="K5202" s="39">
        <v>229.13</v>
      </c>
      <c r="L5202" s="84"/>
      <c r="M5202" s="84"/>
      <c r="N5202" s="84"/>
    </row>
    <row r="5203" spans="3:14" x14ac:dyDescent="0.45">
      <c r="C5203">
        <v>84</v>
      </c>
      <c r="D5203">
        <f t="shared" si="165"/>
        <v>9419</v>
      </c>
      <c r="E5203" t="str">
        <f t="shared" si="166"/>
        <v/>
      </c>
      <c r="F5203" s="84"/>
      <c r="G5203" s="39">
        <v>196.11</v>
      </c>
      <c r="H5203" s="39">
        <v>196.267</v>
      </c>
      <c r="I5203" s="39">
        <v>43.41220534</v>
      </c>
      <c r="J5203" s="39">
        <v>52.898912119999999</v>
      </c>
      <c r="K5203" s="39">
        <v>229.73</v>
      </c>
      <c r="L5203" s="84"/>
      <c r="M5203" s="84"/>
      <c r="N5203" s="84"/>
    </row>
    <row r="5204" spans="3:14" x14ac:dyDescent="0.45">
      <c r="C5204">
        <v>84</v>
      </c>
      <c r="D5204">
        <f t="shared" si="165"/>
        <v>9419</v>
      </c>
      <c r="E5204" t="str">
        <f t="shared" si="166"/>
        <v/>
      </c>
      <c r="F5204" s="84"/>
      <c r="G5204" s="39">
        <v>250.26</v>
      </c>
      <c r="H5204" s="39">
        <v>250.4187</v>
      </c>
      <c r="I5204" s="39">
        <v>43.41212882</v>
      </c>
      <c r="J5204" s="39">
        <v>52.899572419999998</v>
      </c>
      <c r="K5204" s="39">
        <v>229.64</v>
      </c>
      <c r="L5204" s="84"/>
      <c r="M5204" s="84"/>
      <c r="N5204" s="84"/>
    </row>
    <row r="5205" spans="3:14" x14ac:dyDescent="0.45">
      <c r="C5205">
        <v>84</v>
      </c>
      <c r="D5205">
        <f t="shared" si="165"/>
        <v>9419</v>
      </c>
      <c r="E5205" t="str">
        <f t="shared" si="166"/>
        <v/>
      </c>
      <c r="F5205" s="84"/>
      <c r="G5205" s="39">
        <v>274.32</v>
      </c>
      <c r="H5205" s="39">
        <v>274.4787</v>
      </c>
      <c r="I5205" s="39">
        <v>43.412089860000002</v>
      </c>
      <c r="J5205" s="39">
        <v>52.89986459</v>
      </c>
      <c r="K5205" s="39">
        <v>229.24</v>
      </c>
      <c r="L5205" s="84"/>
      <c r="M5205" s="84"/>
      <c r="N5205" s="84"/>
    </row>
    <row r="5206" spans="3:14" x14ac:dyDescent="0.45">
      <c r="C5206">
        <v>84</v>
      </c>
      <c r="D5206">
        <f t="shared" si="165"/>
        <v>9419</v>
      </c>
      <c r="E5206" t="str">
        <f t="shared" si="166"/>
        <v/>
      </c>
      <c r="F5206" s="84"/>
      <c r="G5206" s="39">
        <v>310.70999999999998</v>
      </c>
      <c r="H5206" s="39">
        <v>310.8673</v>
      </c>
      <c r="I5206" s="39">
        <v>43.412030909999999</v>
      </c>
      <c r="J5206" s="39">
        <v>52.900306520000001</v>
      </c>
      <c r="K5206" s="39">
        <v>229.04</v>
      </c>
      <c r="L5206" s="84"/>
      <c r="M5206" s="84"/>
      <c r="N5206" s="84"/>
    </row>
    <row r="5207" spans="3:14" x14ac:dyDescent="0.45">
      <c r="C5207">
        <v>84</v>
      </c>
      <c r="D5207">
        <f t="shared" si="165"/>
        <v>9419</v>
      </c>
      <c r="E5207" t="str">
        <f t="shared" si="166"/>
        <v/>
      </c>
      <c r="F5207" s="84"/>
      <c r="G5207" s="39">
        <v>363.49</v>
      </c>
      <c r="H5207" s="39">
        <v>363.67509999999999</v>
      </c>
      <c r="I5207" s="39">
        <v>43.41193114</v>
      </c>
      <c r="J5207" s="39">
        <v>52.900943679999997</v>
      </c>
      <c r="K5207" s="39">
        <v>230.64</v>
      </c>
      <c r="L5207" s="84"/>
      <c r="M5207" s="84"/>
      <c r="N5207" s="84"/>
    </row>
    <row r="5208" spans="3:14" x14ac:dyDescent="0.45">
      <c r="C5208">
        <v>84</v>
      </c>
      <c r="D5208">
        <f t="shared" si="165"/>
        <v>9419</v>
      </c>
      <c r="E5208" t="str">
        <f t="shared" si="166"/>
        <v/>
      </c>
      <c r="F5208" s="84"/>
      <c r="G5208" s="39">
        <v>365.76</v>
      </c>
      <c r="H5208" s="39">
        <v>365.94349999999997</v>
      </c>
      <c r="I5208" s="39">
        <v>43.411921329999998</v>
      </c>
      <c r="J5208" s="39">
        <v>52.900968249999998</v>
      </c>
      <c r="K5208" s="39">
        <v>230.64</v>
      </c>
      <c r="L5208" s="84"/>
      <c r="M5208" s="84"/>
      <c r="N5208" s="84"/>
    </row>
    <row r="5209" spans="3:14" x14ac:dyDescent="0.45">
      <c r="C5209">
        <v>84</v>
      </c>
      <c r="D5209">
        <f t="shared" si="165"/>
        <v>9419</v>
      </c>
      <c r="E5209" t="str">
        <f t="shared" si="166"/>
        <v/>
      </c>
      <c r="F5209" s="84"/>
      <c r="G5209" s="39">
        <v>380.2</v>
      </c>
      <c r="H5209" s="39">
        <v>380.40519999999998</v>
      </c>
      <c r="I5209" s="39">
        <v>43.411858940000002</v>
      </c>
      <c r="J5209" s="39">
        <v>52.901124639999999</v>
      </c>
      <c r="K5209" s="39">
        <v>229.84</v>
      </c>
      <c r="L5209" s="84"/>
      <c r="M5209" s="84"/>
      <c r="N5209" s="84"/>
    </row>
    <row r="5210" spans="3:14" x14ac:dyDescent="0.45">
      <c r="C5210">
        <v>84</v>
      </c>
      <c r="D5210">
        <f t="shared" si="165"/>
        <v>9419</v>
      </c>
      <c r="E5210">
        <f t="shared" si="166"/>
        <v>383.58109999999999</v>
      </c>
      <c r="F5210" s="84"/>
      <c r="G5210" s="39">
        <v>383.38</v>
      </c>
      <c r="H5210" s="39">
        <v>383.58109999999999</v>
      </c>
      <c r="I5210" s="39">
        <v>43.411836540000003</v>
      </c>
      <c r="J5210" s="39">
        <v>52.901148999999997</v>
      </c>
      <c r="K5210" s="39">
        <v>229.84</v>
      </c>
      <c r="L5210" s="84"/>
      <c r="M5210" s="84"/>
      <c r="N5210" s="84"/>
    </row>
    <row r="5211" spans="3:14" x14ac:dyDescent="0.45">
      <c r="C5211">
        <v>84</v>
      </c>
      <c r="D5211">
        <f t="shared" si="165"/>
        <v>9426</v>
      </c>
      <c r="E5211" t="str">
        <f t="shared" si="166"/>
        <v/>
      </c>
      <c r="F5211" s="83">
        <v>9426</v>
      </c>
      <c r="G5211" s="39">
        <v>0</v>
      </c>
      <c r="H5211" s="39">
        <v>0</v>
      </c>
      <c r="I5211" s="39">
        <v>43.411836540000003</v>
      </c>
      <c r="J5211" s="39">
        <v>52.901148999999997</v>
      </c>
      <c r="K5211" s="39">
        <v>229.84</v>
      </c>
      <c r="L5211" s="83">
        <v>98</v>
      </c>
      <c r="M5211" s="83">
        <v>8</v>
      </c>
      <c r="N5211" s="83">
        <v>0.2</v>
      </c>
    </row>
    <row r="5212" spans="3:14" x14ac:dyDescent="0.45">
      <c r="C5212">
        <v>84</v>
      </c>
      <c r="D5212">
        <f t="shared" si="165"/>
        <v>9426</v>
      </c>
      <c r="E5212" t="str">
        <f t="shared" si="166"/>
        <v/>
      </c>
      <c r="F5212" s="84"/>
      <c r="G5212" s="39">
        <v>5.27</v>
      </c>
      <c r="H5212" s="39">
        <v>5.2745379999999997</v>
      </c>
      <c r="I5212" s="39">
        <v>43.411797929999999</v>
      </c>
      <c r="J5212" s="39">
        <v>52.901186889999998</v>
      </c>
      <c r="K5212" s="39">
        <v>229.84</v>
      </c>
      <c r="L5212" s="84"/>
      <c r="M5212" s="84"/>
      <c r="N5212" s="84"/>
    </row>
    <row r="5213" spans="3:14" x14ac:dyDescent="0.45">
      <c r="C5213">
        <v>84</v>
      </c>
      <c r="D5213">
        <f t="shared" si="165"/>
        <v>9426</v>
      </c>
      <c r="E5213" t="str">
        <f t="shared" si="166"/>
        <v/>
      </c>
      <c r="F5213" s="84"/>
      <c r="G5213" s="39">
        <v>30.42</v>
      </c>
      <c r="H5213" s="39">
        <v>30.422180000000001</v>
      </c>
      <c r="I5213" s="39">
        <v>43.411795550000001</v>
      </c>
      <c r="J5213" s="39">
        <v>52.90149736</v>
      </c>
      <c r="K5213" s="39">
        <v>229.88</v>
      </c>
      <c r="L5213" s="84"/>
      <c r="M5213" s="84"/>
      <c r="N5213" s="84"/>
    </row>
    <row r="5214" spans="3:14" x14ac:dyDescent="0.45">
      <c r="C5214">
        <v>84</v>
      </c>
      <c r="D5214">
        <f t="shared" si="165"/>
        <v>9426</v>
      </c>
      <c r="E5214" t="str">
        <f t="shared" si="166"/>
        <v/>
      </c>
      <c r="F5214" s="84"/>
      <c r="G5214" s="39">
        <v>51.95</v>
      </c>
      <c r="H5214" s="39">
        <v>51.948259999999998</v>
      </c>
      <c r="I5214" s="39">
        <v>43.411803569999996</v>
      </c>
      <c r="J5214" s="39">
        <v>52.901762890000001</v>
      </c>
      <c r="K5214" s="39">
        <v>229.68</v>
      </c>
      <c r="L5214" s="84"/>
      <c r="M5214" s="84"/>
      <c r="N5214" s="84"/>
    </row>
    <row r="5215" spans="3:14" x14ac:dyDescent="0.45">
      <c r="C5215">
        <v>84</v>
      </c>
      <c r="D5215">
        <f t="shared" si="165"/>
        <v>9426</v>
      </c>
      <c r="E5215" t="str">
        <f t="shared" si="166"/>
        <v/>
      </c>
      <c r="F5215" s="84"/>
      <c r="G5215" s="39">
        <v>91.7</v>
      </c>
      <c r="H5215" s="39">
        <v>91.705449999999999</v>
      </c>
      <c r="I5215" s="39">
        <v>43.411873159999999</v>
      </c>
      <c r="J5215" s="39">
        <v>52.902244359999997</v>
      </c>
      <c r="K5215" s="39">
        <v>229.28</v>
      </c>
      <c r="L5215" s="84"/>
      <c r="M5215" s="84"/>
      <c r="N5215" s="84"/>
    </row>
    <row r="5216" spans="3:14" x14ac:dyDescent="0.45">
      <c r="C5216">
        <v>84</v>
      </c>
      <c r="D5216">
        <f t="shared" si="165"/>
        <v>9426</v>
      </c>
      <c r="E5216">
        <f t="shared" si="166"/>
        <v>117.77589999999999</v>
      </c>
      <c r="F5216" s="84"/>
      <c r="G5216" s="39">
        <v>117.77</v>
      </c>
      <c r="H5216" s="39">
        <v>117.77589999999999</v>
      </c>
      <c r="I5216" s="39">
        <v>43.41198275</v>
      </c>
      <c r="J5216" s="39">
        <v>52.902528940000003</v>
      </c>
      <c r="K5216" s="39">
        <v>229.68</v>
      </c>
      <c r="L5216" s="84"/>
      <c r="M5216" s="84"/>
      <c r="N5216" s="84"/>
    </row>
    <row r="5217" spans="3:14" x14ac:dyDescent="0.45">
      <c r="C5217">
        <v>84</v>
      </c>
      <c r="D5217">
        <f t="shared" si="165"/>
        <v>9428</v>
      </c>
      <c r="E5217" t="str">
        <f t="shared" si="166"/>
        <v/>
      </c>
      <c r="F5217" s="83">
        <v>9428</v>
      </c>
      <c r="G5217" s="39">
        <v>0</v>
      </c>
      <c r="H5217" s="39">
        <v>0</v>
      </c>
      <c r="I5217" s="39">
        <v>43.410244409999997</v>
      </c>
      <c r="J5217" s="39">
        <v>52.90211214</v>
      </c>
      <c r="K5217" s="39">
        <v>230.02</v>
      </c>
      <c r="L5217" s="83">
        <v>98</v>
      </c>
      <c r="M5217" s="83">
        <v>8</v>
      </c>
      <c r="N5217" s="83">
        <v>0.2</v>
      </c>
    </row>
    <row r="5218" spans="3:14" x14ac:dyDescent="0.45">
      <c r="C5218">
        <v>84</v>
      </c>
      <c r="D5218">
        <f t="shared" si="165"/>
        <v>9428</v>
      </c>
      <c r="E5218" t="str">
        <f t="shared" si="166"/>
        <v/>
      </c>
      <c r="F5218" s="84"/>
      <c r="G5218" s="39">
        <v>14.47</v>
      </c>
      <c r="H5218" s="39">
        <v>14.51704</v>
      </c>
      <c r="I5218" s="39">
        <v>43.41037</v>
      </c>
      <c r="J5218" s="39">
        <v>52.902064979999999</v>
      </c>
      <c r="K5218" s="39">
        <v>228.82</v>
      </c>
      <c r="L5218" s="84"/>
      <c r="M5218" s="84"/>
      <c r="N5218" s="84"/>
    </row>
    <row r="5219" spans="3:14" x14ac:dyDescent="0.45">
      <c r="C5219">
        <v>84</v>
      </c>
      <c r="D5219">
        <f t="shared" si="165"/>
        <v>9428</v>
      </c>
      <c r="E5219" t="str">
        <f t="shared" si="166"/>
        <v/>
      </c>
      <c r="F5219" s="84"/>
      <c r="G5219" s="39">
        <v>28.9</v>
      </c>
      <c r="H5219" s="39">
        <v>28.94623</v>
      </c>
      <c r="I5219" s="39">
        <v>43.410495930000003</v>
      </c>
      <c r="J5219" s="39">
        <v>52.902021400000002</v>
      </c>
      <c r="K5219" s="39">
        <v>228.82</v>
      </c>
      <c r="L5219" s="84"/>
      <c r="M5219" s="84"/>
      <c r="N5219" s="84"/>
    </row>
    <row r="5220" spans="3:14" x14ac:dyDescent="0.45">
      <c r="C5220">
        <v>84</v>
      </c>
      <c r="D5220">
        <f t="shared" si="165"/>
        <v>9428</v>
      </c>
      <c r="E5220" t="str">
        <f t="shared" si="166"/>
        <v/>
      </c>
      <c r="F5220" s="84"/>
      <c r="G5220" s="39">
        <v>83.89</v>
      </c>
      <c r="H5220" s="39">
        <v>83.941199999999995</v>
      </c>
      <c r="I5220" s="39">
        <v>43.410962310000002</v>
      </c>
      <c r="J5220" s="39">
        <v>52.901793990000002</v>
      </c>
      <c r="K5220" s="39">
        <v>229.42</v>
      </c>
      <c r="L5220" s="84"/>
      <c r="M5220" s="84"/>
      <c r="N5220" s="84"/>
    </row>
    <row r="5221" spans="3:14" x14ac:dyDescent="0.45">
      <c r="C5221">
        <v>84</v>
      </c>
      <c r="D5221">
        <f t="shared" si="165"/>
        <v>9428</v>
      </c>
      <c r="E5221" t="str">
        <f t="shared" si="166"/>
        <v/>
      </c>
      <c r="F5221" s="84"/>
      <c r="G5221" s="39">
        <v>91.44</v>
      </c>
      <c r="H5221" s="39">
        <v>91.516750000000002</v>
      </c>
      <c r="I5221" s="39">
        <v>43.41102248</v>
      </c>
      <c r="J5221" s="39">
        <v>52.901750610000001</v>
      </c>
      <c r="K5221" s="39">
        <v>230.02</v>
      </c>
      <c r="L5221" s="84"/>
      <c r="M5221" s="84"/>
      <c r="N5221" s="84"/>
    </row>
    <row r="5222" spans="3:14" x14ac:dyDescent="0.45">
      <c r="C5222">
        <v>84</v>
      </c>
      <c r="D5222">
        <f t="shared" si="165"/>
        <v>9428</v>
      </c>
      <c r="E5222" t="str">
        <f t="shared" si="166"/>
        <v/>
      </c>
      <c r="F5222" s="84"/>
      <c r="G5222" s="39">
        <v>129.1</v>
      </c>
      <c r="H5222" s="39">
        <v>129.2938</v>
      </c>
      <c r="I5222" s="39">
        <v>43.411322519999999</v>
      </c>
      <c r="J5222" s="39">
        <v>52.901534320000003</v>
      </c>
      <c r="K5222" s="39">
        <v>233.02</v>
      </c>
      <c r="L5222" s="84"/>
      <c r="M5222" s="84"/>
      <c r="N5222" s="84"/>
    </row>
    <row r="5223" spans="3:14" x14ac:dyDescent="0.45">
      <c r="C5223">
        <v>84</v>
      </c>
      <c r="D5223">
        <f t="shared" si="165"/>
        <v>9428</v>
      </c>
      <c r="E5223" t="str">
        <f t="shared" si="166"/>
        <v/>
      </c>
      <c r="F5223" s="84"/>
      <c r="G5223" s="39">
        <v>179.01</v>
      </c>
      <c r="H5223" s="39">
        <v>179.3295</v>
      </c>
      <c r="I5223" s="39">
        <v>43.411724999999997</v>
      </c>
      <c r="J5223" s="39">
        <v>52.901260579999999</v>
      </c>
      <c r="K5223" s="39">
        <v>229.48</v>
      </c>
      <c r="L5223" s="84"/>
      <c r="M5223" s="84"/>
      <c r="N5223" s="84"/>
    </row>
    <row r="5224" spans="3:14" x14ac:dyDescent="0.45">
      <c r="C5224">
        <v>84</v>
      </c>
      <c r="D5224">
        <f t="shared" si="165"/>
        <v>9428</v>
      </c>
      <c r="E5224" t="str">
        <f t="shared" si="166"/>
        <v/>
      </c>
      <c r="F5224" s="84"/>
      <c r="G5224" s="39">
        <v>182.88</v>
      </c>
      <c r="H5224" s="39">
        <v>183.20140000000001</v>
      </c>
      <c r="I5224" s="39">
        <v>43.411752790000001</v>
      </c>
      <c r="J5224" s="39">
        <v>52.90123174</v>
      </c>
      <c r="K5224" s="39">
        <v>229.48</v>
      </c>
      <c r="L5224" s="84"/>
      <c r="M5224" s="84"/>
      <c r="N5224" s="84"/>
    </row>
    <row r="5225" spans="3:14" x14ac:dyDescent="0.45">
      <c r="C5225">
        <v>84</v>
      </c>
      <c r="D5225">
        <f t="shared" si="165"/>
        <v>9428</v>
      </c>
      <c r="E5225" t="str">
        <f t="shared" si="166"/>
        <v/>
      </c>
      <c r="F5225" s="84"/>
      <c r="G5225" s="39">
        <v>189.47</v>
      </c>
      <c r="H5225" s="39">
        <v>189.80109999999999</v>
      </c>
      <c r="I5225" s="39">
        <v>43.411800100000001</v>
      </c>
      <c r="J5225" s="39">
        <v>52.901182660000003</v>
      </c>
      <c r="K5225" s="39">
        <v>229.84</v>
      </c>
      <c r="L5225" s="84"/>
      <c r="M5225" s="84"/>
      <c r="N5225" s="84"/>
    </row>
    <row r="5226" spans="3:14" x14ac:dyDescent="0.45">
      <c r="C5226">
        <v>84</v>
      </c>
      <c r="D5226">
        <f t="shared" si="165"/>
        <v>9428</v>
      </c>
      <c r="E5226">
        <f t="shared" si="166"/>
        <v>194.68170000000001</v>
      </c>
      <c r="F5226" s="84"/>
      <c r="G5226" s="39">
        <v>194.35</v>
      </c>
      <c r="H5226" s="39">
        <v>194.68170000000001</v>
      </c>
      <c r="I5226" s="39">
        <v>43.411836540000003</v>
      </c>
      <c r="J5226" s="39">
        <v>52.901148999999997</v>
      </c>
      <c r="K5226" s="39">
        <v>229.84</v>
      </c>
      <c r="L5226" s="84"/>
      <c r="M5226" s="84"/>
      <c r="N5226" s="84"/>
    </row>
    <row r="5227" spans="3:14" x14ac:dyDescent="0.45">
      <c r="C5227">
        <v>84</v>
      </c>
      <c r="D5227">
        <f t="shared" si="165"/>
        <v>9433</v>
      </c>
      <c r="E5227" t="str">
        <f t="shared" si="166"/>
        <v/>
      </c>
      <c r="F5227" s="83">
        <v>9433</v>
      </c>
      <c r="G5227" s="39">
        <v>0</v>
      </c>
      <c r="H5227" s="39">
        <v>0</v>
      </c>
      <c r="I5227" s="39">
        <v>43.413034039999999</v>
      </c>
      <c r="J5227" s="39">
        <v>52.897524609999998</v>
      </c>
      <c r="K5227" s="39">
        <v>229.37</v>
      </c>
      <c r="L5227" s="83">
        <v>98</v>
      </c>
      <c r="M5227" s="83">
        <v>8</v>
      </c>
      <c r="N5227" s="83">
        <v>0.2</v>
      </c>
    </row>
    <row r="5228" spans="3:14" x14ac:dyDescent="0.45">
      <c r="C5228">
        <v>84</v>
      </c>
      <c r="D5228">
        <f t="shared" si="165"/>
        <v>9433</v>
      </c>
      <c r="E5228" t="str">
        <f t="shared" si="166"/>
        <v/>
      </c>
      <c r="F5228" s="84"/>
      <c r="G5228" s="39">
        <v>5.52</v>
      </c>
      <c r="H5228" s="39">
        <v>5.5237210000000001</v>
      </c>
      <c r="I5228" s="39">
        <v>43.413042500000003</v>
      </c>
      <c r="J5228" s="39">
        <v>52.897591810000002</v>
      </c>
      <c r="K5228" s="39">
        <v>229.37</v>
      </c>
      <c r="L5228" s="83"/>
      <c r="M5228" s="83"/>
      <c r="N5228" s="83"/>
    </row>
    <row r="5229" spans="3:14" x14ac:dyDescent="0.45">
      <c r="C5229">
        <v>84</v>
      </c>
      <c r="D5229">
        <f t="shared" si="165"/>
        <v>9433</v>
      </c>
      <c r="E5229" t="str">
        <f t="shared" si="166"/>
        <v/>
      </c>
      <c r="F5229" s="84"/>
      <c r="G5229" s="39">
        <v>12.44</v>
      </c>
      <c r="H5229" s="39">
        <v>12.48488</v>
      </c>
      <c r="I5229" s="39">
        <v>43.413052960000002</v>
      </c>
      <c r="J5229" s="39">
        <v>52.89767603</v>
      </c>
      <c r="K5229" s="39">
        <v>230.13</v>
      </c>
      <c r="L5229" s="83"/>
      <c r="M5229" s="83"/>
      <c r="N5229" s="83"/>
    </row>
    <row r="5230" spans="3:14" x14ac:dyDescent="0.45">
      <c r="C5230">
        <v>84</v>
      </c>
      <c r="D5230">
        <f t="shared" si="165"/>
        <v>9433</v>
      </c>
      <c r="E5230" t="str">
        <f t="shared" si="166"/>
        <v/>
      </c>
      <c r="F5230" s="84"/>
      <c r="G5230" s="39">
        <v>50.33</v>
      </c>
      <c r="H5230" s="39">
        <v>50.392569999999999</v>
      </c>
      <c r="I5230" s="39">
        <v>43.412924680000003</v>
      </c>
      <c r="J5230" s="39">
        <v>52.898109490000003</v>
      </c>
      <c r="K5230" s="39">
        <v>228.93</v>
      </c>
      <c r="L5230" s="83"/>
      <c r="M5230" s="83"/>
      <c r="N5230" s="83"/>
    </row>
    <row r="5231" spans="3:14" x14ac:dyDescent="0.45">
      <c r="C5231">
        <v>84</v>
      </c>
      <c r="D5231">
        <f t="shared" si="165"/>
        <v>9433</v>
      </c>
      <c r="E5231" t="str">
        <f t="shared" si="166"/>
        <v/>
      </c>
      <c r="F5231" s="84"/>
      <c r="G5231" s="39">
        <v>51.7</v>
      </c>
      <c r="H5231" s="39">
        <v>51.821339999999999</v>
      </c>
      <c r="I5231" s="39">
        <v>43.412921449999999</v>
      </c>
      <c r="J5231" s="39">
        <v>52.898125829999998</v>
      </c>
      <c r="K5231" s="39">
        <v>229.33</v>
      </c>
      <c r="L5231" s="83"/>
      <c r="M5231" s="83"/>
      <c r="N5231" s="83"/>
    </row>
    <row r="5232" spans="3:14" x14ac:dyDescent="0.45">
      <c r="C5232">
        <v>84</v>
      </c>
      <c r="D5232">
        <f t="shared" si="165"/>
        <v>9433</v>
      </c>
      <c r="E5232" t="str">
        <f t="shared" si="166"/>
        <v/>
      </c>
      <c r="F5232" s="84"/>
      <c r="G5232" s="39">
        <v>91.44</v>
      </c>
      <c r="H5232" s="39">
        <v>91.558250000000001</v>
      </c>
      <c r="I5232" s="39">
        <v>43.412768829999997</v>
      </c>
      <c r="J5232" s="39">
        <v>52.898569539999997</v>
      </c>
      <c r="K5232" s="39">
        <v>229.53</v>
      </c>
      <c r="L5232" s="83"/>
      <c r="M5232" s="83"/>
      <c r="N5232" s="83"/>
    </row>
    <row r="5233" spans="3:14" x14ac:dyDescent="0.45">
      <c r="C5233">
        <v>84</v>
      </c>
      <c r="D5233">
        <f t="shared" ref="D5233:D5296" si="167">IF(F5233&gt;0,F5233,F5233+D5232)</f>
        <v>9433</v>
      </c>
      <c r="E5233" t="str">
        <f t="shared" si="166"/>
        <v/>
      </c>
      <c r="F5233" s="84"/>
      <c r="G5233" s="39">
        <v>100.48</v>
      </c>
      <c r="H5233" s="39">
        <v>100.5993</v>
      </c>
      <c r="I5233" s="39">
        <v>43.412734110000002</v>
      </c>
      <c r="J5233" s="39">
        <v>52.898670490000001</v>
      </c>
      <c r="K5233" s="39">
        <v>229.53</v>
      </c>
      <c r="L5233" s="83"/>
      <c r="M5233" s="83"/>
      <c r="N5233" s="83"/>
    </row>
    <row r="5234" spans="3:14" x14ac:dyDescent="0.45">
      <c r="C5234">
        <v>84</v>
      </c>
      <c r="D5234">
        <f t="shared" si="167"/>
        <v>9433</v>
      </c>
      <c r="E5234" t="str">
        <f t="shared" si="166"/>
        <v/>
      </c>
      <c r="F5234" s="84"/>
      <c r="G5234" s="39">
        <v>145.30000000000001</v>
      </c>
      <c r="H5234" s="39">
        <v>145.423</v>
      </c>
      <c r="I5234" s="39">
        <v>43.412559520000002</v>
      </c>
      <c r="J5234" s="39">
        <v>52.899169389999997</v>
      </c>
      <c r="K5234" s="39">
        <v>229.13</v>
      </c>
      <c r="L5234" s="83"/>
      <c r="M5234" s="83"/>
      <c r="N5234" s="83"/>
    </row>
    <row r="5235" spans="3:14" x14ac:dyDescent="0.45">
      <c r="C5235">
        <v>84</v>
      </c>
      <c r="D5235">
        <f t="shared" si="167"/>
        <v>9433</v>
      </c>
      <c r="E5235" t="str">
        <f t="shared" si="166"/>
        <v/>
      </c>
      <c r="F5235" s="84"/>
      <c r="G5235" s="39">
        <v>182.88</v>
      </c>
      <c r="H5235" s="39">
        <v>183.00120000000001</v>
      </c>
      <c r="I5235" s="39">
        <v>43.412425419999998</v>
      </c>
      <c r="J5235" s="39">
        <v>52.899595320000003</v>
      </c>
      <c r="K5235" s="39">
        <v>228.84</v>
      </c>
      <c r="L5235" s="83"/>
      <c r="M5235" s="83"/>
      <c r="N5235" s="83"/>
    </row>
    <row r="5236" spans="3:14" x14ac:dyDescent="0.45">
      <c r="C5236">
        <v>84</v>
      </c>
      <c r="D5236">
        <f t="shared" si="167"/>
        <v>9433</v>
      </c>
      <c r="E5236" t="str">
        <f t="shared" si="166"/>
        <v/>
      </c>
      <c r="F5236" s="84"/>
      <c r="G5236" s="39">
        <v>191.15</v>
      </c>
      <c r="H5236" s="39">
        <v>191.3057</v>
      </c>
      <c r="I5236" s="39">
        <v>43.412395920000002</v>
      </c>
      <c r="J5236" s="39">
        <v>52.899689010000003</v>
      </c>
      <c r="K5236" s="39">
        <v>229.64</v>
      </c>
      <c r="L5236" s="83"/>
      <c r="M5236" s="83"/>
      <c r="N5236" s="83"/>
    </row>
    <row r="5237" spans="3:14" x14ac:dyDescent="0.45">
      <c r="C5237">
        <v>84</v>
      </c>
      <c r="D5237">
        <f t="shared" si="167"/>
        <v>9433</v>
      </c>
      <c r="E5237" t="str">
        <f t="shared" si="166"/>
        <v/>
      </c>
      <c r="F5237" s="84"/>
      <c r="G5237" s="39">
        <v>240.38</v>
      </c>
      <c r="H5237" s="39">
        <v>240.54339999999999</v>
      </c>
      <c r="I5237" s="39">
        <v>43.412209019999999</v>
      </c>
      <c r="J5237" s="39">
        <v>52.900240179999997</v>
      </c>
      <c r="K5237" s="39">
        <v>229.04</v>
      </c>
      <c r="L5237" s="83"/>
      <c r="M5237" s="83"/>
      <c r="N5237" s="83"/>
    </row>
    <row r="5238" spans="3:14" x14ac:dyDescent="0.45">
      <c r="C5238">
        <v>84</v>
      </c>
      <c r="D5238">
        <f t="shared" si="167"/>
        <v>9433</v>
      </c>
      <c r="E5238" t="str">
        <f t="shared" si="166"/>
        <v/>
      </c>
      <c r="F5238" s="84"/>
      <c r="G5238" s="39">
        <v>274.32</v>
      </c>
      <c r="H5238" s="39">
        <v>274.4982</v>
      </c>
      <c r="I5238" s="39">
        <v>43.412071349999998</v>
      </c>
      <c r="J5238" s="39">
        <v>52.900614259999998</v>
      </c>
      <c r="K5238" s="39">
        <v>230.04</v>
      </c>
      <c r="L5238" s="83"/>
      <c r="M5238" s="83"/>
      <c r="N5238" s="83"/>
    </row>
    <row r="5239" spans="3:14" x14ac:dyDescent="0.45">
      <c r="C5239">
        <v>84</v>
      </c>
      <c r="D5239">
        <f t="shared" si="167"/>
        <v>9433</v>
      </c>
      <c r="E5239" t="str">
        <f t="shared" si="166"/>
        <v/>
      </c>
      <c r="F5239" s="84"/>
      <c r="G5239" s="39">
        <v>293</v>
      </c>
      <c r="H5239" s="39">
        <v>293.1927</v>
      </c>
      <c r="I5239" s="39">
        <v>43.411995560000001</v>
      </c>
      <c r="J5239" s="39">
        <v>52.900820199999998</v>
      </c>
      <c r="K5239" s="39">
        <v>230.64</v>
      </c>
      <c r="L5239" s="83"/>
      <c r="M5239" s="83"/>
      <c r="N5239" s="83"/>
    </row>
    <row r="5240" spans="3:14" x14ac:dyDescent="0.45">
      <c r="C5240">
        <v>84</v>
      </c>
      <c r="D5240">
        <f t="shared" si="167"/>
        <v>9433</v>
      </c>
      <c r="E5240" t="str">
        <f t="shared" si="166"/>
        <v/>
      </c>
      <c r="F5240" s="84"/>
      <c r="G5240" s="39">
        <v>321.99</v>
      </c>
      <c r="H5240" s="39">
        <v>322.18939999999998</v>
      </c>
      <c r="I5240" s="39">
        <v>43.41186021</v>
      </c>
      <c r="J5240" s="39">
        <v>52.901126150000003</v>
      </c>
      <c r="K5240" s="39">
        <v>229.84</v>
      </c>
      <c r="L5240" s="83"/>
      <c r="M5240" s="83"/>
      <c r="N5240" s="83"/>
    </row>
    <row r="5241" spans="3:14" x14ac:dyDescent="0.45">
      <c r="C5241">
        <v>84</v>
      </c>
      <c r="D5241">
        <f t="shared" si="167"/>
        <v>9433</v>
      </c>
      <c r="E5241">
        <f t="shared" si="166"/>
        <v>325.40570000000002</v>
      </c>
      <c r="F5241" s="84"/>
      <c r="G5241" s="39">
        <v>325.20999999999998</v>
      </c>
      <c r="H5241" s="39">
        <v>325.40570000000002</v>
      </c>
      <c r="I5241" s="39">
        <v>43.411836540000003</v>
      </c>
      <c r="J5241" s="39">
        <v>52.901148999999997</v>
      </c>
      <c r="K5241" s="39">
        <v>229.84</v>
      </c>
      <c r="L5241" s="83"/>
      <c r="M5241" s="83"/>
      <c r="N5241" s="83"/>
    </row>
    <row r="5242" spans="3:14" x14ac:dyDescent="0.45">
      <c r="C5242">
        <v>84</v>
      </c>
      <c r="D5242">
        <f t="shared" si="167"/>
        <v>9512</v>
      </c>
      <c r="E5242" t="str">
        <f t="shared" si="166"/>
        <v/>
      </c>
      <c r="F5242" s="83">
        <v>9512</v>
      </c>
      <c r="G5242" s="39">
        <v>0</v>
      </c>
      <c r="H5242" s="39">
        <v>0</v>
      </c>
      <c r="I5242" s="39">
        <v>43.415529900000003</v>
      </c>
      <c r="J5242" s="39">
        <v>52.905341960000001</v>
      </c>
      <c r="K5242" s="39">
        <v>229.17</v>
      </c>
      <c r="L5242" s="83">
        <v>98</v>
      </c>
      <c r="M5242" s="83">
        <v>8</v>
      </c>
      <c r="N5242" s="83">
        <v>0.2</v>
      </c>
    </row>
    <row r="5243" spans="3:14" x14ac:dyDescent="0.45">
      <c r="C5243">
        <v>84</v>
      </c>
      <c r="D5243">
        <f t="shared" si="167"/>
        <v>9512</v>
      </c>
      <c r="E5243" t="str">
        <f t="shared" si="166"/>
        <v/>
      </c>
      <c r="F5243" s="84"/>
      <c r="G5243" s="39">
        <v>23.42</v>
      </c>
      <c r="H5243" s="39">
        <v>23.420529999999999</v>
      </c>
      <c r="I5243" s="39">
        <v>43.415714280000003</v>
      </c>
      <c r="J5243" s="39">
        <v>52.905201859999998</v>
      </c>
      <c r="K5243" s="39">
        <v>229.57</v>
      </c>
      <c r="L5243" s="84"/>
      <c r="M5243" s="84"/>
      <c r="N5243" s="84"/>
    </row>
    <row r="5244" spans="3:14" x14ac:dyDescent="0.45">
      <c r="C5244">
        <v>84</v>
      </c>
      <c r="D5244">
        <f t="shared" si="167"/>
        <v>9512</v>
      </c>
      <c r="E5244" t="str">
        <f t="shared" si="166"/>
        <v/>
      </c>
      <c r="F5244" s="84"/>
      <c r="G5244" s="39">
        <v>32.31</v>
      </c>
      <c r="H5244" s="39">
        <v>32.318210000000001</v>
      </c>
      <c r="I5244" s="39">
        <v>43.415785319999998</v>
      </c>
      <c r="J5244" s="39">
        <v>52.905151119999999</v>
      </c>
      <c r="K5244" s="39">
        <v>229.57</v>
      </c>
      <c r="L5244" s="84"/>
      <c r="M5244" s="84"/>
      <c r="N5244" s="84"/>
    </row>
    <row r="5245" spans="3:14" x14ac:dyDescent="0.45">
      <c r="C5245">
        <v>84</v>
      </c>
      <c r="D5245">
        <f t="shared" si="167"/>
        <v>9512</v>
      </c>
      <c r="E5245" t="str">
        <f t="shared" si="166"/>
        <v/>
      </c>
      <c r="F5245" s="84"/>
      <c r="G5245" s="39">
        <v>33.78</v>
      </c>
      <c r="H5245" s="39">
        <v>33.783459999999998</v>
      </c>
      <c r="I5245" s="39">
        <v>43.415796620000002</v>
      </c>
      <c r="J5245" s="39">
        <v>52.905141810000003</v>
      </c>
      <c r="K5245" s="39">
        <v>229.57</v>
      </c>
      <c r="L5245" s="84"/>
      <c r="M5245" s="84"/>
      <c r="N5245" s="84"/>
    </row>
    <row r="5246" spans="3:14" x14ac:dyDescent="0.45">
      <c r="C5246">
        <v>84</v>
      </c>
      <c r="D5246">
        <f t="shared" si="167"/>
        <v>9512</v>
      </c>
      <c r="E5246" t="str">
        <f t="shared" si="166"/>
        <v/>
      </c>
      <c r="F5246" s="84"/>
      <c r="G5246" s="39">
        <v>53.01</v>
      </c>
      <c r="H5246" s="39">
        <v>53.032940000000004</v>
      </c>
      <c r="I5246" s="39">
        <v>43.415948040000004</v>
      </c>
      <c r="J5246" s="39">
        <v>52.905026700000001</v>
      </c>
      <c r="K5246" s="39">
        <v>228.77</v>
      </c>
      <c r="L5246" s="84"/>
      <c r="M5246" s="84"/>
      <c r="N5246" s="84"/>
    </row>
    <row r="5247" spans="3:14" x14ac:dyDescent="0.45">
      <c r="C5247">
        <v>84</v>
      </c>
      <c r="D5247">
        <f t="shared" si="167"/>
        <v>9512</v>
      </c>
      <c r="E5247" t="str">
        <f t="shared" si="166"/>
        <v/>
      </c>
      <c r="F5247" s="84"/>
      <c r="G5247" s="39">
        <v>91.44</v>
      </c>
      <c r="H5247" s="39">
        <v>91.460570000000004</v>
      </c>
      <c r="I5247" s="39">
        <v>43.416236679999997</v>
      </c>
      <c r="J5247" s="39">
        <v>52.904765279999999</v>
      </c>
      <c r="K5247" s="39">
        <v>228.97</v>
      </c>
      <c r="L5247" s="84"/>
      <c r="M5247" s="84"/>
      <c r="N5247" s="84"/>
    </row>
    <row r="5248" spans="3:14" x14ac:dyDescent="0.45">
      <c r="C5248">
        <v>84</v>
      </c>
      <c r="D5248">
        <f t="shared" si="167"/>
        <v>9512</v>
      </c>
      <c r="E5248" t="str">
        <f t="shared" si="166"/>
        <v/>
      </c>
      <c r="F5248" s="84"/>
      <c r="G5248" s="39">
        <v>97.61</v>
      </c>
      <c r="H5248" s="39">
        <v>97.634789999999995</v>
      </c>
      <c r="I5248" s="39">
        <v>43.416283059999998</v>
      </c>
      <c r="J5248" s="39">
        <v>52.904723269999998</v>
      </c>
      <c r="K5248" s="39">
        <v>228.97</v>
      </c>
      <c r="L5248" s="84"/>
      <c r="M5248" s="84"/>
      <c r="N5248" s="84"/>
    </row>
    <row r="5249" spans="3:14" x14ac:dyDescent="0.45">
      <c r="C5249">
        <v>84</v>
      </c>
      <c r="D5249">
        <f t="shared" si="167"/>
        <v>9512</v>
      </c>
      <c r="E5249" t="str">
        <f t="shared" si="166"/>
        <v/>
      </c>
      <c r="F5249" s="84"/>
      <c r="G5249" s="39">
        <v>137.75</v>
      </c>
      <c r="H5249" s="39">
        <v>137.7714</v>
      </c>
      <c r="I5249" s="39">
        <v>43.416583959999997</v>
      </c>
      <c r="J5249" s="39">
        <v>52.904449020000001</v>
      </c>
      <c r="K5249" s="39">
        <v>228.97</v>
      </c>
      <c r="L5249" s="84"/>
      <c r="M5249" s="84"/>
      <c r="N5249" s="84"/>
    </row>
    <row r="5250" spans="3:14" x14ac:dyDescent="0.45">
      <c r="C5250">
        <v>84</v>
      </c>
      <c r="D5250">
        <f t="shared" si="167"/>
        <v>9512</v>
      </c>
      <c r="E5250" t="str">
        <f t="shared" si="166"/>
        <v/>
      </c>
      <c r="F5250" s="84"/>
      <c r="G5250" s="39">
        <v>177.8</v>
      </c>
      <c r="H5250" s="39">
        <v>177.8261</v>
      </c>
      <c r="I5250" s="39">
        <v>43.416869429999998</v>
      </c>
      <c r="J5250" s="39">
        <v>52.904147039999998</v>
      </c>
      <c r="K5250" s="39">
        <v>228.37</v>
      </c>
      <c r="L5250" s="84"/>
      <c r="M5250" s="84"/>
      <c r="N5250" s="84"/>
    </row>
    <row r="5251" spans="3:14" x14ac:dyDescent="0.45">
      <c r="C5251">
        <v>84</v>
      </c>
      <c r="D5251">
        <f t="shared" si="167"/>
        <v>9512</v>
      </c>
      <c r="E5251" t="str">
        <f t="shared" si="166"/>
        <v/>
      </c>
      <c r="F5251" s="84"/>
      <c r="G5251" s="39">
        <v>182.88</v>
      </c>
      <c r="H5251" s="39">
        <v>182.92080000000001</v>
      </c>
      <c r="I5251" s="39">
        <v>43.41690474</v>
      </c>
      <c r="J5251" s="39">
        <v>52.904107199999999</v>
      </c>
      <c r="K5251" s="39">
        <v>228.77</v>
      </c>
      <c r="L5251" s="84"/>
      <c r="M5251" s="84"/>
      <c r="N5251" s="84"/>
    </row>
    <row r="5252" spans="3:14" x14ac:dyDescent="0.45">
      <c r="C5252">
        <v>84</v>
      </c>
      <c r="D5252">
        <f t="shared" si="167"/>
        <v>9512</v>
      </c>
      <c r="E5252" t="str">
        <f t="shared" ref="E5252:E5315" si="168">IF(G5253=0,H5252,"")</f>
        <v/>
      </c>
      <c r="F5252" s="84"/>
      <c r="G5252" s="39">
        <v>194.93</v>
      </c>
      <c r="H5252" s="39">
        <v>194.9692</v>
      </c>
      <c r="I5252" s="39">
        <v>43.416988500000002</v>
      </c>
      <c r="J5252" s="39">
        <v>52.904012710000003</v>
      </c>
      <c r="K5252" s="39">
        <v>228.77</v>
      </c>
      <c r="L5252" s="84"/>
      <c r="M5252" s="84"/>
      <c r="N5252" s="84"/>
    </row>
    <row r="5253" spans="3:14" x14ac:dyDescent="0.45">
      <c r="C5253">
        <v>84</v>
      </c>
      <c r="D5253">
        <f t="shared" si="167"/>
        <v>9512</v>
      </c>
      <c r="E5253">
        <f t="shared" si="168"/>
        <v>198.9599</v>
      </c>
      <c r="F5253" s="84"/>
      <c r="G5253" s="39">
        <v>198.72</v>
      </c>
      <c r="H5253" s="39">
        <v>198.9599</v>
      </c>
      <c r="I5253" s="39">
        <v>43.417021310000003</v>
      </c>
      <c r="J5253" s="39">
        <v>52.904025650000001</v>
      </c>
      <c r="K5253" s="39">
        <v>227.53</v>
      </c>
      <c r="L5253" s="84"/>
      <c r="M5253" s="84"/>
      <c r="N5253" s="84"/>
    </row>
    <row r="5254" spans="3:14" x14ac:dyDescent="0.45">
      <c r="C5254">
        <v>84</v>
      </c>
      <c r="D5254">
        <f t="shared" si="167"/>
        <v>9513</v>
      </c>
      <c r="E5254" t="str">
        <f t="shared" si="168"/>
        <v/>
      </c>
      <c r="F5254" s="83">
        <v>9513</v>
      </c>
      <c r="G5254" s="39">
        <v>0</v>
      </c>
      <c r="H5254" s="39">
        <v>0</v>
      </c>
      <c r="I5254" s="39">
        <v>43.417236199999998</v>
      </c>
      <c r="J5254" s="39">
        <v>52.903031689999999</v>
      </c>
      <c r="K5254" s="39">
        <v>227.93</v>
      </c>
      <c r="L5254" s="83">
        <v>98</v>
      </c>
      <c r="M5254" s="83">
        <v>8</v>
      </c>
      <c r="N5254" s="83">
        <v>0.2</v>
      </c>
    </row>
    <row r="5255" spans="3:14" x14ac:dyDescent="0.45">
      <c r="C5255">
        <v>84</v>
      </c>
      <c r="D5255">
        <f t="shared" si="167"/>
        <v>9513</v>
      </c>
      <c r="E5255" t="str">
        <f t="shared" si="168"/>
        <v/>
      </c>
      <c r="F5255" s="84"/>
      <c r="G5255" s="39">
        <v>20.69</v>
      </c>
      <c r="H5255" s="39">
        <v>20.707229999999999</v>
      </c>
      <c r="I5255" s="39">
        <v>43.417183029999997</v>
      </c>
      <c r="J5255" s="39">
        <v>52.903276550000001</v>
      </c>
      <c r="K5255" s="39">
        <v>228.73</v>
      </c>
      <c r="L5255" s="84"/>
      <c r="M5255" s="84"/>
      <c r="N5255" s="84"/>
    </row>
    <row r="5256" spans="3:14" x14ac:dyDescent="0.45">
      <c r="C5256">
        <v>84</v>
      </c>
      <c r="D5256">
        <f t="shared" si="167"/>
        <v>9513</v>
      </c>
      <c r="E5256" t="str">
        <f t="shared" si="168"/>
        <v/>
      </c>
      <c r="F5256" s="84"/>
      <c r="G5256" s="39">
        <v>62.4</v>
      </c>
      <c r="H5256" s="39">
        <v>62.43065</v>
      </c>
      <c r="I5256" s="39">
        <v>43.417040729999997</v>
      </c>
      <c r="J5256" s="39">
        <v>52.903753090000002</v>
      </c>
      <c r="K5256" s="39">
        <v>229.93</v>
      </c>
      <c r="L5256" s="84"/>
      <c r="M5256" s="84"/>
      <c r="N5256" s="84"/>
    </row>
    <row r="5257" spans="3:14" x14ac:dyDescent="0.45">
      <c r="C5257">
        <v>84</v>
      </c>
      <c r="D5257">
        <f t="shared" si="167"/>
        <v>9513</v>
      </c>
      <c r="E5257" t="str">
        <f t="shared" si="168"/>
        <v/>
      </c>
      <c r="F5257" s="84"/>
      <c r="G5257" s="39">
        <v>83.8</v>
      </c>
      <c r="H5257" s="39">
        <v>83.863569999999996</v>
      </c>
      <c r="I5257" s="39">
        <v>43.416991600000003</v>
      </c>
      <c r="J5257" s="39">
        <v>52.904008599999997</v>
      </c>
      <c r="K5257" s="39">
        <v>228.77</v>
      </c>
      <c r="L5257" s="84"/>
      <c r="M5257" s="84"/>
      <c r="N5257" s="84"/>
    </row>
    <row r="5258" spans="3:14" x14ac:dyDescent="0.45">
      <c r="C5258">
        <v>84</v>
      </c>
      <c r="D5258">
        <f t="shared" si="167"/>
        <v>9513</v>
      </c>
      <c r="E5258">
        <f t="shared" si="168"/>
        <v>87.650170000000003</v>
      </c>
      <c r="F5258" s="84"/>
      <c r="G5258" s="39">
        <v>87.38</v>
      </c>
      <c r="H5258" s="39">
        <v>87.650170000000003</v>
      </c>
      <c r="I5258" s="39">
        <v>43.417021310000003</v>
      </c>
      <c r="J5258" s="39">
        <v>52.904025650000001</v>
      </c>
      <c r="K5258" s="39">
        <v>227.53</v>
      </c>
      <c r="L5258" s="84"/>
      <c r="M5258" s="84"/>
      <c r="N5258" s="84"/>
    </row>
    <row r="5259" spans="3:14" x14ac:dyDescent="0.45">
      <c r="C5259">
        <v>84</v>
      </c>
      <c r="D5259">
        <f t="shared" si="167"/>
        <v>9522</v>
      </c>
      <c r="E5259" t="str">
        <f t="shared" si="168"/>
        <v/>
      </c>
      <c r="F5259" s="83">
        <v>9522</v>
      </c>
      <c r="G5259" s="39">
        <v>0</v>
      </c>
      <c r="H5259" s="39">
        <v>0</v>
      </c>
      <c r="I5259" s="39">
        <v>43.416402789999999</v>
      </c>
      <c r="J5259" s="39">
        <v>52.909912740000003</v>
      </c>
      <c r="K5259" s="39">
        <v>228.95</v>
      </c>
      <c r="L5259" s="83">
        <v>98</v>
      </c>
      <c r="M5259" s="83">
        <v>8</v>
      </c>
      <c r="N5259" s="83">
        <v>0.2</v>
      </c>
    </row>
    <row r="5260" spans="3:14" x14ac:dyDescent="0.45">
      <c r="C5260">
        <v>84</v>
      </c>
      <c r="D5260">
        <f t="shared" si="167"/>
        <v>9522</v>
      </c>
      <c r="E5260" t="str">
        <f t="shared" si="168"/>
        <v/>
      </c>
      <c r="F5260" s="84"/>
      <c r="G5260" s="39">
        <v>14.96</v>
      </c>
      <c r="H5260" s="39">
        <v>14.95904</v>
      </c>
      <c r="I5260" s="39">
        <v>43.41642633</v>
      </c>
      <c r="J5260" s="39">
        <v>52.909730879999998</v>
      </c>
      <c r="K5260" s="39">
        <v>228.95</v>
      </c>
      <c r="L5260" s="84"/>
      <c r="M5260" s="84"/>
      <c r="N5260" s="84"/>
    </row>
    <row r="5261" spans="3:14" x14ac:dyDescent="0.45">
      <c r="C5261">
        <v>84</v>
      </c>
      <c r="D5261">
        <f t="shared" si="167"/>
        <v>9522</v>
      </c>
      <c r="E5261" t="str">
        <f t="shared" si="168"/>
        <v/>
      </c>
      <c r="F5261" s="84"/>
      <c r="G5261" s="39">
        <v>44.23</v>
      </c>
      <c r="H5261" s="39">
        <v>44.234279999999998</v>
      </c>
      <c r="I5261" s="39">
        <v>43.416462590000002</v>
      </c>
      <c r="J5261" s="39">
        <v>52.909372920000003</v>
      </c>
      <c r="K5261" s="39">
        <v>229.55</v>
      </c>
      <c r="L5261" s="84"/>
      <c r="M5261" s="84"/>
      <c r="N5261" s="84"/>
    </row>
    <row r="5262" spans="3:14" x14ac:dyDescent="0.45">
      <c r="C5262">
        <v>84</v>
      </c>
      <c r="D5262">
        <f t="shared" si="167"/>
        <v>9522</v>
      </c>
      <c r="E5262" t="str">
        <f t="shared" si="168"/>
        <v/>
      </c>
      <c r="F5262" s="84"/>
      <c r="G5262" s="39">
        <v>46.05</v>
      </c>
      <c r="H5262" s="39">
        <v>46.053130000000003</v>
      </c>
      <c r="I5262" s="39">
        <v>43.416464849999997</v>
      </c>
      <c r="J5262" s="39">
        <v>52.909350670000002</v>
      </c>
      <c r="K5262" s="39">
        <v>229.55</v>
      </c>
      <c r="L5262" s="84"/>
      <c r="M5262" s="84"/>
      <c r="N5262" s="84"/>
    </row>
    <row r="5263" spans="3:14" x14ac:dyDescent="0.45">
      <c r="C5263">
        <v>84</v>
      </c>
      <c r="D5263">
        <f t="shared" si="167"/>
        <v>9522</v>
      </c>
      <c r="E5263" t="str">
        <f t="shared" si="168"/>
        <v/>
      </c>
      <c r="F5263" s="84"/>
      <c r="G5263" s="39">
        <v>47.27</v>
      </c>
      <c r="H5263" s="39">
        <v>47.271320000000003</v>
      </c>
      <c r="I5263" s="39">
        <v>43.416466720000003</v>
      </c>
      <c r="J5263" s="39">
        <v>52.909335849999998</v>
      </c>
      <c r="K5263" s="39">
        <v>229.55</v>
      </c>
      <c r="L5263" s="84"/>
      <c r="M5263" s="84"/>
      <c r="N5263" s="84"/>
    </row>
    <row r="5264" spans="3:14" x14ac:dyDescent="0.45">
      <c r="C5264">
        <v>84</v>
      </c>
      <c r="D5264">
        <f t="shared" si="167"/>
        <v>9522</v>
      </c>
      <c r="E5264" t="str">
        <f t="shared" si="168"/>
        <v/>
      </c>
      <c r="F5264" s="84"/>
      <c r="G5264" s="39">
        <v>69.47</v>
      </c>
      <c r="H5264" s="39">
        <v>69.476429999999993</v>
      </c>
      <c r="I5264" s="39">
        <v>43.41650096</v>
      </c>
      <c r="J5264" s="39">
        <v>52.909065769999998</v>
      </c>
      <c r="K5264" s="39">
        <v>229.95</v>
      </c>
      <c r="L5264" s="84"/>
      <c r="M5264" s="84"/>
      <c r="N5264" s="84"/>
    </row>
    <row r="5265" spans="3:14" x14ac:dyDescent="0.45">
      <c r="C5265">
        <v>84</v>
      </c>
      <c r="D5265">
        <f t="shared" si="167"/>
        <v>9522</v>
      </c>
      <c r="E5265" t="str">
        <f t="shared" si="168"/>
        <v/>
      </c>
      <c r="F5265" s="84"/>
      <c r="G5265" s="39">
        <v>107.9</v>
      </c>
      <c r="H5265" s="39">
        <v>107.92149999999999</v>
      </c>
      <c r="I5265" s="39">
        <v>43.416540789999999</v>
      </c>
      <c r="J5265" s="39">
        <v>52.908594389999998</v>
      </c>
      <c r="K5265" s="39">
        <v>228.95</v>
      </c>
      <c r="L5265" s="84"/>
      <c r="M5265" s="84"/>
      <c r="N5265" s="84"/>
    </row>
    <row r="5266" spans="3:14" x14ac:dyDescent="0.45">
      <c r="C5266">
        <v>84</v>
      </c>
      <c r="D5266">
        <f t="shared" si="167"/>
        <v>9522</v>
      </c>
      <c r="E5266" t="str">
        <f t="shared" si="168"/>
        <v/>
      </c>
      <c r="F5266" s="84"/>
      <c r="G5266" s="39">
        <v>135.66999999999999</v>
      </c>
      <c r="H5266" s="39">
        <v>135.6985</v>
      </c>
      <c r="I5266" s="39">
        <v>43.41657515</v>
      </c>
      <c r="J5266" s="39">
        <v>52.908254759999998</v>
      </c>
      <c r="K5266" s="39">
        <v>228.3</v>
      </c>
      <c r="L5266" s="84"/>
      <c r="M5266" s="84"/>
      <c r="N5266" s="84"/>
    </row>
    <row r="5267" spans="3:14" x14ac:dyDescent="0.45">
      <c r="C5267">
        <v>84</v>
      </c>
      <c r="D5267">
        <f t="shared" si="167"/>
        <v>9522</v>
      </c>
      <c r="E5267" t="str">
        <f t="shared" si="168"/>
        <v/>
      </c>
      <c r="F5267" s="84"/>
      <c r="G5267" s="39">
        <v>147.62</v>
      </c>
      <c r="H5267" s="39">
        <v>147.64789999999999</v>
      </c>
      <c r="I5267" s="39">
        <v>43.416589930000001</v>
      </c>
      <c r="J5267" s="39">
        <v>52.90810862</v>
      </c>
      <c r="K5267" s="39">
        <v>228.3</v>
      </c>
      <c r="L5267" s="84"/>
      <c r="M5267" s="84"/>
      <c r="N5267" s="84"/>
    </row>
    <row r="5268" spans="3:14" x14ac:dyDescent="0.45">
      <c r="C5268">
        <v>84</v>
      </c>
      <c r="D5268">
        <f t="shared" si="167"/>
        <v>9522</v>
      </c>
      <c r="E5268" t="str">
        <f t="shared" si="168"/>
        <v/>
      </c>
      <c r="F5268" s="84"/>
      <c r="G5268" s="39">
        <v>169.86</v>
      </c>
      <c r="H5268" s="39">
        <v>169.9366</v>
      </c>
      <c r="I5268" s="39">
        <v>43.416612100000002</v>
      </c>
      <c r="J5268" s="39">
        <v>52.907835640000002</v>
      </c>
      <c r="K5268" s="39">
        <v>229.7</v>
      </c>
      <c r="L5268" s="84"/>
      <c r="M5268" s="84"/>
      <c r="N5268" s="84"/>
    </row>
    <row r="5269" spans="3:14" x14ac:dyDescent="0.45">
      <c r="C5269">
        <v>84</v>
      </c>
      <c r="D5269">
        <f t="shared" si="167"/>
        <v>9522</v>
      </c>
      <c r="E5269" t="str">
        <f t="shared" si="168"/>
        <v/>
      </c>
      <c r="F5269" s="84"/>
      <c r="G5269" s="39">
        <v>201.56</v>
      </c>
      <c r="H5269" s="39">
        <v>201.64080000000001</v>
      </c>
      <c r="I5269" s="39">
        <v>43.416636619999998</v>
      </c>
      <c r="J5269" s="39">
        <v>52.90744574</v>
      </c>
      <c r="K5269" s="39">
        <v>228.9</v>
      </c>
      <c r="L5269" s="84"/>
      <c r="M5269" s="84"/>
      <c r="N5269" s="84"/>
    </row>
    <row r="5270" spans="3:14" x14ac:dyDescent="0.45">
      <c r="C5270">
        <v>84</v>
      </c>
      <c r="D5270">
        <f t="shared" si="167"/>
        <v>9522</v>
      </c>
      <c r="E5270" t="str">
        <f t="shared" si="168"/>
        <v/>
      </c>
      <c r="F5270" s="84"/>
      <c r="G5270" s="39">
        <v>227.11</v>
      </c>
      <c r="H5270" s="39">
        <v>227.19569999999999</v>
      </c>
      <c r="I5270" s="39">
        <v>43.416659340000002</v>
      </c>
      <c r="J5270" s="39">
        <v>52.90713178</v>
      </c>
      <c r="K5270" s="39">
        <v>229.3</v>
      </c>
      <c r="L5270" s="84"/>
      <c r="M5270" s="84"/>
      <c r="N5270" s="84"/>
    </row>
    <row r="5271" spans="3:14" x14ac:dyDescent="0.45">
      <c r="C5271">
        <v>84</v>
      </c>
      <c r="D5271">
        <f t="shared" si="167"/>
        <v>9522</v>
      </c>
      <c r="E5271" t="str">
        <f t="shared" si="168"/>
        <v/>
      </c>
      <c r="F5271" s="84"/>
      <c r="G5271" s="39">
        <v>240.42</v>
      </c>
      <c r="H5271" s="39">
        <v>240.50550000000001</v>
      </c>
      <c r="I5271" s="39">
        <v>43.416671180000002</v>
      </c>
      <c r="J5271" s="39">
        <v>52.90696827</v>
      </c>
      <c r="K5271" s="39">
        <v>229.1</v>
      </c>
      <c r="L5271" s="84"/>
      <c r="M5271" s="84"/>
      <c r="N5271" s="84"/>
    </row>
    <row r="5272" spans="3:14" x14ac:dyDescent="0.45">
      <c r="C5272">
        <v>84</v>
      </c>
      <c r="D5272">
        <f t="shared" si="167"/>
        <v>9522</v>
      </c>
      <c r="E5272" t="str">
        <f t="shared" si="168"/>
        <v/>
      </c>
      <c r="F5272" s="84"/>
      <c r="G5272" s="39">
        <v>277.61</v>
      </c>
      <c r="H5272" s="39">
        <v>277.70170000000002</v>
      </c>
      <c r="I5272" s="39">
        <v>43.416702839999999</v>
      </c>
      <c r="J5272" s="39">
        <v>52.906511039999998</v>
      </c>
      <c r="K5272" s="39">
        <v>229.17</v>
      </c>
      <c r="L5272" s="84"/>
      <c r="M5272" s="84"/>
      <c r="N5272" s="84"/>
    </row>
    <row r="5273" spans="3:14" x14ac:dyDescent="0.45">
      <c r="C5273">
        <v>84</v>
      </c>
      <c r="D5273">
        <f t="shared" si="167"/>
        <v>9522</v>
      </c>
      <c r="E5273" t="str">
        <f t="shared" si="168"/>
        <v/>
      </c>
      <c r="F5273" s="84"/>
      <c r="G5273" s="39">
        <v>316.87</v>
      </c>
      <c r="H5273" s="39">
        <v>316.95830000000001</v>
      </c>
      <c r="I5273" s="39">
        <v>43.416732089999996</v>
      </c>
      <c r="J5273" s="39">
        <v>52.906027989999998</v>
      </c>
      <c r="K5273" s="39">
        <v>229.37</v>
      </c>
      <c r="L5273" s="84"/>
      <c r="M5273" s="84"/>
      <c r="N5273" s="84"/>
    </row>
    <row r="5274" spans="3:14" x14ac:dyDescent="0.45">
      <c r="C5274">
        <v>84</v>
      </c>
      <c r="D5274">
        <f t="shared" si="167"/>
        <v>9522</v>
      </c>
      <c r="E5274" t="str">
        <f t="shared" si="168"/>
        <v/>
      </c>
      <c r="F5274" s="84"/>
      <c r="G5274" s="39">
        <v>318.55</v>
      </c>
      <c r="H5274" s="39">
        <v>318.63780000000003</v>
      </c>
      <c r="I5274" s="39">
        <v>43.416733440000002</v>
      </c>
      <c r="J5274" s="39">
        <v>52.906007330000001</v>
      </c>
      <c r="K5274" s="39">
        <v>229.37</v>
      </c>
      <c r="L5274" s="84"/>
      <c r="M5274" s="84"/>
      <c r="N5274" s="84"/>
    </row>
    <row r="5275" spans="3:14" x14ac:dyDescent="0.45">
      <c r="C5275">
        <v>84</v>
      </c>
      <c r="D5275">
        <f t="shared" si="167"/>
        <v>9522</v>
      </c>
      <c r="E5275" t="str">
        <f t="shared" si="168"/>
        <v/>
      </c>
      <c r="F5275" s="84"/>
      <c r="G5275" s="39">
        <v>367.02</v>
      </c>
      <c r="H5275" s="39">
        <v>367.11110000000002</v>
      </c>
      <c r="I5275" s="39">
        <v>43.416772379999998</v>
      </c>
      <c r="J5275" s="39">
        <v>52.905411200000003</v>
      </c>
      <c r="K5275" s="39">
        <v>229.17</v>
      </c>
      <c r="L5275" s="84"/>
      <c r="M5275" s="84"/>
      <c r="N5275" s="84"/>
    </row>
    <row r="5276" spans="3:14" x14ac:dyDescent="0.45">
      <c r="C5276">
        <v>84</v>
      </c>
      <c r="D5276">
        <f t="shared" si="167"/>
        <v>9522</v>
      </c>
      <c r="E5276" t="str">
        <f t="shared" si="168"/>
        <v/>
      </c>
      <c r="F5276" s="84"/>
      <c r="G5276" s="39">
        <v>403.09</v>
      </c>
      <c r="H5276" s="39">
        <v>403.1893</v>
      </c>
      <c r="I5276" s="39">
        <v>43.416800250000001</v>
      </c>
      <c r="J5276" s="39">
        <v>52.904967429999999</v>
      </c>
      <c r="K5276" s="39">
        <v>228.57</v>
      </c>
      <c r="L5276" s="84"/>
      <c r="M5276" s="84"/>
      <c r="N5276" s="84"/>
    </row>
    <row r="5277" spans="3:14" x14ac:dyDescent="0.45">
      <c r="C5277">
        <v>84</v>
      </c>
      <c r="D5277">
        <f t="shared" si="167"/>
        <v>9522</v>
      </c>
      <c r="E5277" t="str">
        <f t="shared" si="168"/>
        <v/>
      </c>
      <c r="F5277" s="84"/>
      <c r="G5277" s="39">
        <v>409.99</v>
      </c>
      <c r="H5277" s="39">
        <v>410.08319999999998</v>
      </c>
      <c r="I5277" s="39">
        <v>43.41680779</v>
      </c>
      <c r="J5277" s="39">
        <v>52.90488294</v>
      </c>
      <c r="K5277" s="39">
        <v>228.57</v>
      </c>
      <c r="L5277" s="84"/>
      <c r="M5277" s="84"/>
      <c r="N5277" s="84"/>
    </row>
    <row r="5278" spans="3:14" x14ac:dyDescent="0.45">
      <c r="C5278">
        <v>84</v>
      </c>
      <c r="D5278">
        <f t="shared" si="167"/>
        <v>9522</v>
      </c>
      <c r="E5278" t="str">
        <f t="shared" si="168"/>
        <v/>
      </c>
      <c r="F5278" s="84"/>
      <c r="G5278" s="39">
        <v>437.12</v>
      </c>
      <c r="H5278" s="39">
        <v>437.21769999999998</v>
      </c>
      <c r="I5278" s="39">
        <v>43.416837450000003</v>
      </c>
      <c r="J5278" s="39">
        <v>52.904550409999999</v>
      </c>
      <c r="K5278" s="39">
        <v>228.97</v>
      </c>
      <c r="L5278" s="84"/>
      <c r="M5278" s="84"/>
      <c r="N5278" s="84"/>
    </row>
    <row r="5279" spans="3:14" x14ac:dyDescent="0.45">
      <c r="C5279">
        <v>84</v>
      </c>
      <c r="D5279">
        <f t="shared" si="167"/>
        <v>9522</v>
      </c>
      <c r="E5279" t="str">
        <f t="shared" si="168"/>
        <v/>
      </c>
      <c r="F5279" s="84"/>
      <c r="G5279" s="39">
        <v>464.38</v>
      </c>
      <c r="H5279" s="39">
        <v>464.4828</v>
      </c>
      <c r="I5279" s="39">
        <v>43.416853000000003</v>
      </c>
      <c r="J5279" s="39">
        <v>52.904214510000003</v>
      </c>
      <c r="K5279" s="39">
        <v>228.37</v>
      </c>
      <c r="L5279" s="84"/>
      <c r="M5279" s="84"/>
      <c r="N5279" s="84"/>
    </row>
    <row r="5280" spans="3:14" x14ac:dyDescent="0.45">
      <c r="C5280">
        <v>84</v>
      </c>
      <c r="D5280">
        <f t="shared" si="167"/>
        <v>9522</v>
      </c>
      <c r="E5280" t="str">
        <f t="shared" si="168"/>
        <v/>
      </c>
      <c r="F5280" s="84"/>
      <c r="G5280" s="39">
        <v>483.59</v>
      </c>
      <c r="H5280" s="39">
        <v>483.6986</v>
      </c>
      <c r="I5280" s="39">
        <v>43.41686679</v>
      </c>
      <c r="J5280" s="39">
        <v>52.903978049999999</v>
      </c>
      <c r="K5280" s="39">
        <v>228.77</v>
      </c>
      <c r="L5280" s="84"/>
      <c r="M5280" s="84"/>
      <c r="N5280" s="84"/>
    </row>
    <row r="5281" spans="3:14" x14ac:dyDescent="0.45">
      <c r="C5281">
        <v>84</v>
      </c>
      <c r="D5281">
        <f t="shared" si="167"/>
        <v>9522</v>
      </c>
      <c r="E5281" t="str">
        <f t="shared" si="168"/>
        <v/>
      </c>
      <c r="F5281" s="84"/>
      <c r="G5281" s="39">
        <v>497.81</v>
      </c>
      <c r="H5281" s="39">
        <v>497.92239999999998</v>
      </c>
      <c r="I5281" s="39">
        <v>43.416993589999997</v>
      </c>
      <c r="J5281" s="39">
        <v>52.904002269999999</v>
      </c>
      <c r="K5281" s="39">
        <v>228.77</v>
      </c>
      <c r="L5281" s="84"/>
      <c r="M5281" s="84"/>
      <c r="N5281" s="84"/>
    </row>
    <row r="5282" spans="3:14" x14ac:dyDescent="0.45">
      <c r="C5282">
        <v>84</v>
      </c>
      <c r="D5282">
        <f t="shared" si="167"/>
        <v>9522</v>
      </c>
      <c r="E5282">
        <f t="shared" si="168"/>
        <v>501.74369999999999</v>
      </c>
      <c r="F5282" s="84"/>
      <c r="G5282" s="39">
        <v>501.43</v>
      </c>
      <c r="H5282" s="39">
        <v>501.74369999999999</v>
      </c>
      <c r="I5282" s="39">
        <v>43.417021310000003</v>
      </c>
      <c r="J5282" s="39">
        <v>52.904025650000001</v>
      </c>
      <c r="K5282" s="39">
        <v>227.53</v>
      </c>
      <c r="L5282" s="84"/>
      <c r="M5282" s="84"/>
      <c r="N5282" s="84"/>
    </row>
    <row r="5283" spans="3:14" x14ac:dyDescent="0.45">
      <c r="C5283">
        <v>84</v>
      </c>
      <c r="D5283">
        <f t="shared" si="167"/>
        <v>9544</v>
      </c>
      <c r="E5283" t="str">
        <f t="shared" si="168"/>
        <v/>
      </c>
      <c r="F5283" s="83">
        <v>9544</v>
      </c>
      <c r="G5283" s="39">
        <v>0</v>
      </c>
      <c r="H5283" s="39">
        <v>0</v>
      </c>
      <c r="I5283" s="39">
        <v>43.411836540000003</v>
      </c>
      <c r="J5283" s="39">
        <v>52.901148999999997</v>
      </c>
      <c r="K5283" s="39">
        <v>229.84</v>
      </c>
      <c r="L5283" s="83">
        <v>98</v>
      </c>
      <c r="M5283" s="83">
        <v>8</v>
      </c>
      <c r="N5283" s="83">
        <v>0.2</v>
      </c>
    </row>
    <row r="5284" spans="3:14" x14ac:dyDescent="0.45">
      <c r="C5284">
        <v>84</v>
      </c>
      <c r="D5284">
        <f t="shared" si="167"/>
        <v>9544</v>
      </c>
      <c r="E5284" t="str">
        <f t="shared" si="168"/>
        <v/>
      </c>
      <c r="F5284" s="84"/>
      <c r="G5284" s="39">
        <v>5.34</v>
      </c>
      <c r="H5284" s="39">
        <v>5.3384989999999997</v>
      </c>
      <c r="I5284" s="39">
        <v>43.411794200000003</v>
      </c>
      <c r="J5284" s="39">
        <v>52.901180179999997</v>
      </c>
      <c r="K5284" s="39">
        <v>229.84</v>
      </c>
      <c r="L5284" s="84"/>
      <c r="M5284" s="84"/>
      <c r="N5284" s="84"/>
    </row>
    <row r="5285" spans="3:14" x14ac:dyDescent="0.45">
      <c r="C5285">
        <v>84</v>
      </c>
      <c r="D5285">
        <f t="shared" si="167"/>
        <v>9544</v>
      </c>
      <c r="E5285" t="str">
        <f t="shared" si="168"/>
        <v/>
      </c>
      <c r="F5285" s="84"/>
      <c r="G5285" s="39">
        <v>34.86</v>
      </c>
      <c r="H5285" s="39">
        <v>34.866849999999999</v>
      </c>
      <c r="I5285" s="39">
        <v>43.411572280000001</v>
      </c>
      <c r="J5285" s="39">
        <v>52.90138074</v>
      </c>
      <c r="K5285" s="39">
        <v>230.22</v>
      </c>
      <c r="L5285" s="84"/>
      <c r="M5285" s="84"/>
      <c r="N5285" s="84"/>
    </row>
    <row r="5286" spans="3:14" x14ac:dyDescent="0.45">
      <c r="C5286">
        <v>84</v>
      </c>
      <c r="D5286">
        <f t="shared" si="167"/>
        <v>9544</v>
      </c>
      <c r="E5286" t="str">
        <f t="shared" si="168"/>
        <v/>
      </c>
      <c r="F5286" s="84"/>
      <c r="G5286" s="39">
        <v>91.44</v>
      </c>
      <c r="H5286" s="39">
        <v>91.442800000000005</v>
      </c>
      <c r="I5286" s="39">
        <v>43.411124030000003</v>
      </c>
      <c r="J5286" s="39">
        <v>52.901712189999998</v>
      </c>
      <c r="K5286" s="39">
        <v>230.02</v>
      </c>
      <c r="L5286" s="84"/>
      <c r="M5286" s="84"/>
      <c r="N5286" s="84"/>
    </row>
    <row r="5287" spans="3:14" x14ac:dyDescent="0.45">
      <c r="C5287">
        <v>84</v>
      </c>
      <c r="D5287">
        <f t="shared" si="167"/>
        <v>9544</v>
      </c>
      <c r="E5287" t="str">
        <f t="shared" si="168"/>
        <v/>
      </c>
      <c r="F5287" s="84"/>
      <c r="G5287" s="39">
        <v>92.51</v>
      </c>
      <c r="H5287" s="39">
        <v>92.512839999999997</v>
      </c>
      <c r="I5287" s="39">
        <v>43.411115549999998</v>
      </c>
      <c r="J5287" s="39">
        <v>52.901718459999998</v>
      </c>
      <c r="K5287" s="39">
        <v>230.02</v>
      </c>
      <c r="L5287" s="84"/>
      <c r="M5287" s="84"/>
      <c r="N5287" s="84"/>
    </row>
    <row r="5288" spans="3:14" x14ac:dyDescent="0.45">
      <c r="C5288">
        <v>84</v>
      </c>
      <c r="D5288">
        <f t="shared" si="167"/>
        <v>9544</v>
      </c>
      <c r="E5288" t="str">
        <f t="shared" si="168"/>
        <v/>
      </c>
      <c r="F5288" s="84"/>
      <c r="G5288" s="39">
        <v>128.63</v>
      </c>
      <c r="H5288" s="39">
        <v>128.64330000000001</v>
      </c>
      <c r="I5288" s="39">
        <v>43.410833320000002</v>
      </c>
      <c r="J5288" s="39">
        <v>52.901939849999998</v>
      </c>
      <c r="K5288" s="39">
        <v>229.22</v>
      </c>
      <c r="L5288" s="84"/>
      <c r="M5288" s="84"/>
      <c r="N5288" s="84"/>
    </row>
    <row r="5289" spans="3:14" x14ac:dyDescent="0.45">
      <c r="C5289">
        <v>84</v>
      </c>
      <c r="D5289">
        <f t="shared" si="167"/>
        <v>9544</v>
      </c>
      <c r="E5289" t="str">
        <f t="shared" si="168"/>
        <v/>
      </c>
      <c r="F5289" s="84"/>
      <c r="G5289" s="39">
        <v>152.41</v>
      </c>
      <c r="H5289" s="39">
        <v>152.43700000000001</v>
      </c>
      <c r="I5289" s="39">
        <v>43.410664679999996</v>
      </c>
      <c r="J5289" s="39">
        <v>52.902120660000001</v>
      </c>
      <c r="K5289" s="39">
        <v>230.02</v>
      </c>
      <c r="L5289" s="84"/>
      <c r="M5289" s="84"/>
      <c r="N5289" s="84"/>
    </row>
    <row r="5290" spans="3:14" x14ac:dyDescent="0.45">
      <c r="C5290">
        <v>84</v>
      </c>
      <c r="D5290">
        <f t="shared" si="167"/>
        <v>9544</v>
      </c>
      <c r="E5290" t="str">
        <f t="shared" si="168"/>
        <v/>
      </c>
      <c r="F5290" s="84"/>
      <c r="G5290" s="39">
        <v>178</v>
      </c>
      <c r="H5290" s="39">
        <v>178.03280000000001</v>
      </c>
      <c r="I5290" s="39">
        <v>43.410526900000001</v>
      </c>
      <c r="J5290" s="39">
        <v>52.90237389</v>
      </c>
      <c r="K5290" s="39">
        <v>230.42</v>
      </c>
      <c r="L5290" s="84"/>
      <c r="M5290" s="84"/>
      <c r="N5290" s="84"/>
    </row>
    <row r="5291" spans="3:14" x14ac:dyDescent="0.45">
      <c r="C5291">
        <v>84</v>
      </c>
      <c r="D5291">
        <f t="shared" si="167"/>
        <v>9544</v>
      </c>
      <c r="E5291" t="str">
        <f t="shared" si="168"/>
        <v/>
      </c>
      <c r="F5291" s="84"/>
      <c r="G5291" s="39">
        <v>182.88</v>
      </c>
      <c r="H5291" s="39">
        <v>182.90819999999999</v>
      </c>
      <c r="I5291" s="39">
        <v>43.410501359999998</v>
      </c>
      <c r="J5291" s="39">
        <v>52.902422829999999</v>
      </c>
      <c r="K5291" s="39">
        <v>230.42</v>
      </c>
      <c r="L5291" s="84"/>
      <c r="M5291" s="84"/>
      <c r="N5291" s="84"/>
    </row>
    <row r="5292" spans="3:14" x14ac:dyDescent="0.45">
      <c r="C5292">
        <v>84</v>
      </c>
      <c r="D5292">
        <f t="shared" si="167"/>
        <v>9544</v>
      </c>
      <c r="E5292" t="str">
        <f t="shared" si="168"/>
        <v/>
      </c>
      <c r="F5292" s="84"/>
      <c r="G5292" s="39">
        <v>242.15</v>
      </c>
      <c r="H5292" s="39">
        <v>242.1765</v>
      </c>
      <c r="I5292" s="39">
        <v>43.410190849999999</v>
      </c>
      <c r="J5292" s="39">
        <v>52.903017830000003</v>
      </c>
      <c r="K5292" s="39">
        <v>230.1</v>
      </c>
      <c r="L5292" s="84"/>
      <c r="M5292" s="84"/>
      <c r="N5292" s="84"/>
    </row>
    <row r="5293" spans="3:14" x14ac:dyDescent="0.45">
      <c r="C5293">
        <v>84</v>
      </c>
      <c r="D5293">
        <f t="shared" si="167"/>
        <v>9544</v>
      </c>
      <c r="E5293" t="str">
        <f t="shared" si="168"/>
        <v/>
      </c>
      <c r="F5293" s="84"/>
      <c r="G5293" s="39">
        <v>274.32</v>
      </c>
      <c r="H5293" s="39">
        <v>274.35899999999998</v>
      </c>
      <c r="I5293" s="39">
        <v>43.410009780000003</v>
      </c>
      <c r="J5293" s="39">
        <v>52.90332781</v>
      </c>
      <c r="K5293" s="39">
        <v>229.3</v>
      </c>
      <c r="L5293" s="84"/>
      <c r="M5293" s="84"/>
      <c r="N5293" s="84"/>
    </row>
    <row r="5294" spans="3:14" x14ac:dyDescent="0.45">
      <c r="C5294">
        <v>84</v>
      </c>
      <c r="D5294">
        <f t="shared" si="167"/>
        <v>9544</v>
      </c>
      <c r="E5294" t="str">
        <f t="shared" si="168"/>
        <v/>
      </c>
      <c r="F5294" s="84"/>
      <c r="G5294" s="39">
        <v>287.10000000000002</v>
      </c>
      <c r="H5294" s="39">
        <v>287.13850000000002</v>
      </c>
      <c r="I5294" s="39">
        <v>43.409937849999999</v>
      </c>
      <c r="J5294" s="39">
        <v>52.903450939999999</v>
      </c>
      <c r="K5294" s="39">
        <v>229.3</v>
      </c>
      <c r="L5294" s="84"/>
      <c r="M5294" s="84"/>
      <c r="N5294" s="84"/>
    </row>
    <row r="5295" spans="3:14" x14ac:dyDescent="0.45">
      <c r="C5295">
        <v>84</v>
      </c>
      <c r="D5295">
        <f t="shared" si="167"/>
        <v>9544</v>
      </c>
      <c r="E5295" t="str">
        <f t="shared" si="168"/>
        <v/>
      </c>
      <c r="F5295" s="84"/>
      <c r="G5295" s="39">
        <v>325.91000000000003</v>
      </c>
      <c r="H5295" s="39">
        <v>325.95179999999999</v>
      </c>
      <c r="I5295" s="39">
        <v>43.40972584</v>
      </c>
      <c r="J5295" s="39">
        <v>52.903831779999997</v>
      </c>
      <c r="K5295" s="39">
        <v>229.62</v>
      </c>
      <c r="L5295" s="84"/>
      <c r="M5295" s="84"/>
      <c r="N5295" s="84"/>
    </row>
    <row r="5296" spans="3:14" x14ac:dyDescent="0.45">
      <c r="C5296">
        <v>84</v>
      </c>
      <c r="D5296">
        <f t="shared" si="167"/>
        <v>9544</v>
      </c>
      <c r="E5296" t="str">
        <f t="shared" si="168"/>
        <v/>
      </c>
      <c r="F5296" s="84"/>
      <c r="G5296" s="39">
        <v>365.76</v>
      </c>
      <c r="H5296" s="39">
        <v>365.83249999999998</v>
      </c>
      <c r="I5296" s="39">
        <v>43.409508160000001</v>
      </c>
      <c r="J5296" s="39">
        <v>52.904222789999999</v>
      </c>
      <c r="K5296" s="39">
        <v>231.22</v>
      </c>
      <c r="L5296" s="84"/>
      <c r="M5296" s="84"/>
      <c r="N5296" s="84"/>
    </row>
    <row r="5297" spans="3:14" x14ac:dyDescent="0.45">
      <c r="C5297">
        <v>84</v>
      </c>
      <c r="D5297">
        <f t="shared" ref="D5297:D5360" si="169">IF(F5297&gt;0,F5297,F5297+D5296)</f>
        <v>9544</v>
      </c>
      <c r="E5297" t="str">
        <f t="shared" si="168"/>
        <v/>
      </c>
      <c r="F5297" s="84"/>
      <c r="G5297" s="39">
        <v>378.66</v>
      </c>
      <c r="H5297" s="39">
        <v>378.82749999999999</v>
      </c>
      <c r="I5297" s="39">
        <v>43.409437709999999</v>
      </c>
      <c r="J5297" s="39">
        <v>52.904349330000002</v>
      </c>
      <c r="K5297" s="39">
        <v>229.62</v>
      </c>
      <c r="L5297" s="84"/>
      <c r="M5297" s="84"/>
      <c r="N5297" s="84"/>
    </row>
    <row r="5298" spans="3:14" x14ac:dyDescent="0.45">
      <c r="C5298">
        <v>84</v>
      </c>
      <c r="D5298">
        <f t="shared" si="169"/>
        <v>9544</v>
      </c>
      <c r="E5298" t="str">
        <f t="shared" si="168"/>
        <v/>
      </c>
      <c r="F5298" s="84"/>
      <c r="G5298" s="39">
        <v>404.96</v>
      </c>
      <c r="H5298" s="39">
        <v>405.13350000000003</v>
      </c>
      <c r="I5298" s="39">
        <v>43.409302029999999</v>
      </c>
      <c r="J5298" s="39">
        <v>52.904615450000001</v>
      </c>
      <c r="K5298" s="39">
        <v>230.02</v>
      </c>
      <c r="L5298" s="84"/>
      <c r="M5298" s="84"/>
      <c r="N5298" s="84"/>
    </row>
    <row r="5299" spans="3:14" x14ac:dyDescent="0.45">
      <c r="C5299">
        <v>84</v>
      </c>
      <c r="D5299">
        <f t="shared" si="169"/>
        <v>9544</v>
      </c>
      <c r="E5299" t="str">
        <f t="shared" si="168"/>
        <v/>
      </c>
      <c r="F5299" s="84"/>
      <c r="G5299" s="39">
        <v>405.99</v>
      </c>
      <c r="H5299" s="39">
        <v>406.1662</v>
      </c>
      <c r="I5299" s="39">
        <v>43.409296580000003</v>
      </c>
      <c r="J5299" s="39">
        <v>52.904625770000003</v>
      </c>
      <c r="K5299" s="39">
        <v>230.02</v>
      </c>
      <c r="L5299" s="84"/>
      <c r="M5299" s="84"/>
      <c r="N5299" s="84"/>
    </row>
    <row r="5300" spans="3:14" x14ac:dyDescent="0.45">
      <c r="C5300">
        <v>84</v>
      </c>
      <c r="D5300">
        <f t="shared" si="169"/>
        <v>9544</v>
      </c>
      <c r="E5300" t="str">
        <f t="shared" si="168"/>
        <v/>
      </c>
      <c r="F5300" s="84"/>
      <c r="G5300" s="39">
        <v>417.96</v>
      </c>
      <c r="H5300" s="39">
        <v>418.13839999999999</v>
      </c>
      <c r="I5300" s="39">
        <v>43.40924029</v>
      </c>
      <c r="J5300" s="39">
        <v>52.90475181</v>
      </c>
      <c r="K5300" s="39">
        <v>230.02</v>
      </c>
      <c r="L5300" s="84"/>
      <c r="M5300" s="84"/>
      <c r="N5300" s="84"/>
    </row>
    <row r="5301" spans="3:14" x14ac:dyDescent="0.45">
      <c r="C5301">
        <v>84</v>
      </c>
      <c r="D5301">
        <f t="shared" si="169"/>
        <v>9544</v>
      </c>
      <c r="E5301" t="str">
        <f t="shared" si="168"/>
        <v/>
      </c>
      <c r="F5301" s="84"/>
      <c r="G5301" s="39">
        <v>445.19</v>
      </c>
      <c r="H5301" s="39">
        <v>445.37779999999998</v>
      </c>
      <c r="I5301" s="39">
        <v>43.409156699999997</v>
      </c>
      <c r="J5301" s="39">
        <v>52.905067719999998</v>
      </c>
      <c r="K5301" s="39">
        <v>229.02</v>
      </c>
      <c r="L5301" s="84"/>
      <c r="M5301" s="84"/>
      <c r="N5301" s="84"/>
    </row>
    <row r="5302" spans="3:14" x14ac:dyDescent="0.45">
      <c r="C5302">
        <v>84</v>
      </c>
      <c r="D5302">
        <f t="shared" si="169"/>
        <v>9544</v>
      </c>
      <c r="E5302" t="str">
        <f t="shared" si="168"/>
        <v/>
      </c>
      <c r="F5302" s="84"/>
      <c r="G5302" s="39">
        <v>457.2</v>
      </c>
      <c r="H5302" s="39">
        <v>457.39269999999999</v>
      </c>
      <c r="I5302" s="39">
        <v>43.409131600000002</v>
      </c>
      <c r="J5302" s="39">
        <v>52.90521201</v>
      </c>
      <c r="K5302" s="39">
        <v>229.02</v>
      </c>
      <c r="L5302" s="84"/>
      <c r="M5302" s="84"/>
      <c r="N5302" s="84"/>
    </row>
    <row r="5303" spans="3:14" x14ac:dyDescent="0.45">
      <c r="C5303">
        <v>84</v>
      </c>
      <c r="D5303">
        <f t="shared" si="169"/>
        <v>9544</v>
      </c>
      <c r="E5303">
        <f t="shared" si="168"/>
        <v>466.59719999999999</v>
      </c>
      <c r="F5303" s="84"/>
      <c r="G5303" s="39">
        <v>466.4</v>
      </c>
      <c r="H5303" s="39">
        <v>466.59719999999999</v>
      </c>
      <c r="I5303" s="39">
        <v>43.409112370000003</v>
      </c>
      <c r="J5303" s="39">
        <v>52.905322509999998</v>
      </c>
      <c r="K5303" s="39">
        <v>228.82</v>
      </c>
      <c r="L5303" s="84"/>
      <c r="M5303" s="84"/>
      <c r="N5303" s="84"/>
    </row>
    <row r="5304" spans="3:14" x14ac:dyDescent="0.45">
      <c r="C5304">
        <v>84</v>
      </c>
      <c r="D5304" t="str">
        <f t="shared" si="169"/>
        <v>SP84-GU</v>
      </c>
      <c r="E5304" t="str">
        <f t="shared" si="168"/>
        <v/>
      </c>
      <c r="F5304" s="83" t="s">
        <v>4149</v>
      </c>
      <c r="G5304" s="39">
        <v>0</v>
      </c>
      <c r="H5304" s="39">
        <v>0</v>
      </c>
      <c r="I5304" s="39">
        <v>43.415296619999999</v>
      </c>
      <c r="J5304" s="39">
        <v>52.900873650000001</v>
      </c>
      <c r="K5304" s="39">
        <v>228.88</v>
      </c>
      <c r="L5304" s="83">
        <v>199</v>
      </c>
      <c r="M5304" s="83">
        <v>10</v>
      </c>
      <c r="N5304" s="83">
        <v>0.2</v>
      </c>
    </row>
    <row r="5305" spans="3:14" x14ac:dyDescent="0.45">
      <c r="C5305">
        <v>84</v>
      </c>
      <c r="D5305" t="e">
        <f t="shared" si="169"/>
        <v>#VALUE!</v>
      </c>
      <c r="E5305" t="str">
        <f t="shared" si="168"/>
        <v/>
      </c>
      <c r="F5305" s="84"/>
      <c r="G5305" s="39">
        <v>2.87</v>
      </c>
      <c r="H5305" s="39">
        <v>2.867057</v>
      </c>
      <c r="I5305" s="39">
        <v>43.415317510000001</v>
      </c>
      <c r="J5305" s="39">
        <v>52.900852870000001</v>
      </c>
      <c r="K5305" s="39">
        <v>228.88</v>
      </c>
      <c r="L5305" s="84"/>
      <c r="M5305" s="84"/>
      <c r="N5305" s="84"/>
    </row>
    <row r="5306" spans="3:14" x14ac:dyDescent="0.45">
      <c r="C5306">
        <v>84</v>
      </c>
      <c r="D5306" t="e">
        <f t="shared" si="169"/>
        <v>#VALUE!</v>
      </c>
      <c r="E5306" t="str">
        <f t="shared" si="168"/>
        <v/>
      </c>
      <c r="F5306" s="84"/>
      <c r="G5306" s="39">
        <v>3.95</v>
      </c>
      <c r="H5306" s="39">
        <v>3.9528530000000002</v>
      </c>
      <c r="I5306" s="39">
        <v>43.415327079999997</v>
      </c>
      <c r="J5306" s="39">
        <v>52.900855569999997</v>
      </c>
      <c r="K5306" s="39">
        <v>228.88</v>
      </c>
      <c r="L5306" s="84"/>
      <c r="M5306" s="84"/>
      <c r="N5306" s="84"/>
    </row>
    <row r="5307" spans="3:14" x14ac:dyDescent="0.45">
      <c r="C5307">
        <v>84</v>
      </c>
      <c r="D5307" t="e">
        <f t="shared" si="169"/>
        <v>#VALUE!</v>
      </c>
      <c r="E5307" t="str">
        <f t="shared" si="168"/>
        <v/>
      </c>
      <c r="F5307" s="84"/>
      <c r="G5307" s="39">
        <v>38.590000000000003</v>
      </c>
      <c r="H5307" s="39">
        <v>38.589790000000001</v>
      </c>
      <c r="I5307" s="39">
        <v>43.415347070000003</v>
      </c>
      <c r="J5307" s="39">
        <v>52.900428810000001</v>
      </c>
      <c r="K5307" s="39">
        <v>229.28</v>
      </c>
      <c r="L5307" s="84"/>
      <c r="M5307" s="84"/>
      <c r="N5307" s="84"/>
    </row>
    <row r="5308" spans="3:14" x14ac:dyDescent="0.45">
      <c r="C5308">
        <v>84</v>
      </c>
      <c r="D5308" t="e">
        <f t="shared" si="169"/>
        <v>#VALUE!</v>
      </c>
      <c r="E5308" t="str">
        <f t="shared" si="168"/>
        <v/>
      </c>
      <c r="F5308" s="84"/>
      <c r="G5308" s="39">
        <v>91.44</v>
      </c>
      <c r="H5308" s="39">
        <v>91.442689999999999</v>
      </c>
      <c r="I5308" s="39">
        <v>43.415384690000003</v>
      </c>
      <c r="J5308" s="39">
        <v>52.899778259999998</v>
      </c>
      <c r="K5308" s="39">
        <v>229.48</v>
      </c>
      <c r="L5308" s="84"/>
      <c r="M5308" s="84"/>
      <c r="N5308" s="84"/>
    </row>
    <row r="5309" spans="3:14" x14ac:dyDescent="0.45">
      <c r="C5309">
        <v>84</v>
      </c>
      <c r="D5309" t="e">
        <f t="shared" si="169"/>
        <v>#VALUE!</v>
      </c>
      <c r="E5309" t="str">
        <f t="shared" si="168"/>
        <v/>
      </c>
      <c r="F5309" s="84"/>
      <c r="G5309" s="39">
        <v>98.7</v>
      </c>
      <c r="H5309" s="39">
        <v>98.707629999999995</v>
      </c>
      <c r="I5309" s="39">
        <v>43.415389859999998</v>
      </c>
      <c r="J5309" s="39">
        <v>52.899688840000003</v>
      </c>
      <c r="K5309" s="39">
        <v>229.48</v>
      </c>
      <c r="L5309" s="84"/>
      <c r="M5309" s="84"/>
      <c r="N5309" s="84"/>
    </row>
    <row r="5310" spans="3:14" x14ac:dyDescent="0.45">
      <c r="C5310">
        <v>84</v>
      </c>
      <c r="D5310" t="e">
        <f t="shared" si="169"/>
        <v>#VALUE!</v>
      </c>
      <c r="E5310" t="str">
        <f t="shared" si="168"/>
        <v/>
      </c>
      <c r="F5310" s="84"/>
      <c r="G5310" s="39">
        <v>154.24</v>
      </c>
      <c r="H5310" s="39">
        <v>154.24289999999999</v>
      </c>
      <c r="I5310" s="39">
        <v>43.415441639999997</v>
      </c>
      <c r="J5310" s="39">
        <v>52.899006819999997</v>
      </c>
      <c r="K5310" s="39">
        <v>229.53</v>
      </c>
      <c r="L5310" s="84"/>
      <c r="M5310" s="84"/>
      <c r="N5310" s="84"/>
    </row>
    <row r="5311" spans="3:14" x14ac:dyDescent="0.45">
      <c r="C5311">
        <v>84</v>
      </c>
      <c r="D5311" t="e">
        <f t="shared" si="169"/>
        <v>#VALUE!</v>
      </c>
      <c r="E5311">
        <f t="shared" si="168"/>
        <v>157.17789999999999</v>
      </c>
      <c r="F5311" s="84"/>
      <c r="G5311" s="39">
        <v>157.16999999999999</v>
      </c>
      <c r="H5311" s="39">
        <v>157.17789999999999</v>
      </c>
      <c r="I5311" s="39">
        <v>43.41546503</v>
      </c>
      <c r="J5311" s="39">
        <v>52.898990179999998</v>
      </c>
      <c r="K5311" s="39">
        <v>229.33</v>
      </c>
      <c r="L5311" s="84"/>
      <c r="M5311" s="84"/>
      <c r="N5311" s="84"/>
    </row>
    <row r="5312" spans="3:14" x14ac:dyDescent="0.45">
      <c r="C5312">
        <v>84</v>
      </c>
      <c r="D5312" t="str">
        <f t="shared" si="169"/>
        <v>ZU84a-GU</v>
      </c>
      <c r="E5312" t="str">
        <f t="shared" si="168"/>
        <v/>
      </c>
      <c r="F5312" s="83" t="s">
        <v>4150</v>
      </c>
      <c r="G5312" s="39">
        <v>0</v>
      </c>
      <c r="H5312" s="39">
        <v>0</v>
      </c>
      <c r="I5312" s="39">
        <v>43.411836540000003</v>
      </c>
      <c r="J5312" s="39">
        <v>52.901148999999997</v>
      </c>
      <c r="K5312" s="39">
        <v>229.84</v>
      </c>
      <c r="L5312" s="83">
        <v>199</v>
      </c>
      <c r="M5312" s="83">
        <v>10</v>
      </c>
      <c r="N5312" s="83">
        <v>0.2</v>
      </c>
    </row>
    <row r="5313" spans="3:14" x14ac:dyDescent="0.45">
      <c r="C5313">
        <v>84</v>
      </c>
      <c r="D5313" t="e">
        <f t="shared" si="169"/>
        <v>#VALUE!</v>
      </c>
      <c r="E5313" t="str">
        <f t="shared" si="168"/>
        <v/>
      </c>
      <c r="F5313" s="84"/>
      <c r="G5313" s="39">
        <v>91.44</v>
      </c>
      <c r="H5313" s="39">
        <v>91.440219999999997</v>
      </c>
      <c r="I5313" s="39">
        <v>43.41259161</v>
      </c>
      <c r="J5313" s="39">
        <v>52.900699779999997</v>
      </c>
      <c r="K5313" s="39">
        <v>229.64</v>
      </c>
      <c r="L5313" s="84"/>
      <c r="M5313" s="84"/>
      <c r="N5313" s="84"/>
    </row>
    <row r="5314" spans="3:14" x14ac:dyDescent="0.45">
      <c r="C5314">
        <v>84</v>
      </c>
      <c r="D5314" t="e">
        <f t="shared" si="169"/>
        <v>#VALUE!</v>
      </c>
      <c r="E5314" t="str">
        <f t="shared" si="168"/>
        <v/>
      </c>
      <c r="F5314" s="84"/>
      <c r="G5314" s="39">
        <v>182.88</v>
      </c>
      <c r="H5314" s="39">
        <v>182.88040000000001</v>
      </c>
      <c r="I5314" s="39">
        <v>43.413346689999997</v>
      </c>
      <c r="J5314" s="39">
        <v>52.900250550000003</v>
      </c>
      <c r="K5314" s="39">
        <v>229.44</v>
      </c>
      <c r="L5314" s="84"/>
      <c r="M5314" s="84"/>
      <c r="N5314" s="84"/>
    </row>
    <row r="5315" spans="3:14" x14ac:dyDescent="0.45">
      <c r="C5315">
        <v>84</v>
      </c>
      <c r="D5315" t="e">
        <f t="shared" si="169"/>
        <v>#VALUE!</v>
      </c>
      <c r="E5315" t="str">
        <f t="shared" si="168"/>
        <v/>
      </c>
      <c r="F5315" s="84"/>
      <c r="G5315" s="39">
        <v>274.32</v>
      </c>
      <c r="H5315" s="39">
        <v>274.32040000000001</v>
      </c>
      <c r="I5315" s="39">
        <v>43.414101760000001</v>
      </c>
      <c r="J5315" s="39">
        <v>52.8998013</v>
      </c>
      <c r="K5315" s="39">
        <v>229.41</v>
      </c>
      <c r="L5315" s="84"/>
      <c r="M5315" s="84"/>
      <c r="N5315" s="84"/>
    </row>
    <row r="5316" spans="3:14" x14ac:dyDescent="0.45">
      <c r="C5316">
        <v>84</v>
      </c>
      <c r="D5316" t="e">
        <f t="shared" si="169"/>
        <v>#VALUE!</v>
      </c>
      <c r="E5316" t="str">
        <f t="shared" ref="E5316:E5379" si="170">IF(G5317=0,H5316,"")</f>
        <v/>
      </c>
      <c r="F5316" s="84"/>
      <c r="G5316" s="39">
        <v>365.76</v>
      </c>
      <c r="H5316" s="39">
        <v>365.7611</v>
      </c>
      <c r="I5316" s="39">
        <v>43.414856829999998</v>
      </c>
      <c r="J5316" s="39">
        <v>52.899352049999997</v>
      </c>
      <c r="K5316" s="39">
        <v>229.75</v>
      </c>
      <c r="L5316" s="84"/>
      <c r="M5316" s="84"/>
      <c r="N5316" s="84"/>
    </row>
    <row r="5317" spans="3:14" x14ac:dyDescent="0.45">
      <c r="C5317">
        <v>84</v>
      </c>
      <c r="D5317" t="e">
        <f t="shared" si="169"/>
        <v>#VALUE!</v>
      </c>
      <c r="E5317">
        <f t="shared" si="170"/>
        <v>439.41590000000002</v>
      </c>
      <c r="F5317" s="84"/>
      <c r="G5317" s="39">
        <v>439.41</v>
      </c>
      <c r="H5317" s="39">
        <v>439.41590000000002</v>
      </c>
      <c r="I5317" s="39">
        <v>43.41546503</v>
      </c>
      <c r="J5317" s="39">
        <v>52.898990179999998</v>
      </c>
      <c r="K5317" s="39">
        <v>229.33</v>
      </c>
      <c r="L5317" s="84"/>
      <c r="M5317" s="84"/>
      <c r="N5317" s="84"/>
    </row>
    <row r="5318" spans="3:14" x14ac:dyDescent="0.45">
      <c r="C5318">
        <v>84</v>
      </c>
      <c r="D5318" t="str">
        <f t="shared" si="169"/>
        <v>ZU84b-GU</v>
      </c>
      <c r="E5318" t="str">
        <f t="shared" si="170"/>
        <v/>
      </c>
      <c r="F5318" s="83" t="s">
        <v>4151</v>
      </c>
      <c r="G5318" s="39">
        <v>0</v>
      </c>
      <c r="H5318" s="39">
        <v>0</v>
      </c>
      <c r="I5318" s="39">
        <v>43.415888270000004</v>
      </c>
      <c r="J5318" s="39">
        <v>52.894816560000002</v>
      </c>
      <c r="K5318" s="39">
        <v>230.63</v>
      </c>
      <c r="L5318" s="83">
        <v>148</v>
      </c>
      <c r="M5318" s="83">
        <v>10</v>
      </c>
      <c r="N5318" s="83">
        <v>0.2</v>
      </c>
    </row>
    <row r="5319" spans="3:14" x14ac:dyDescent="0.45">
      <c r="C5319">
        <v>84</v>
      </c>
      <c r="D5319" t="e">
        <f t="shared" si="169"/>
        <v>#VALUE!</v>
      </c>
      <c r="E5319" t="str">
        <f t="shared" si="170"/>
        <v/>
      </c>
      <c r="F5319" s="84"/>
      <c r="G5319" s="39">
        <v>8.2899999999999991</v>
      </c>
      <c r="H5319" s="39">
        <v>8.29617</v>
      </c>
      <c r="I5319" s="39">
        <v>43.415935330000003</v>
      </c>
      <c r="J5319" s="39">
        <v>52.894895929999997</v>
      </c>
      <c r="K5319" s="39">
        <v>231.03</v>
      </c>
      <c r="L5319" s="84"/>
      <c r="M5319" s="84"/>
      <c r="N5319" s="84"/>
    </row>
    <row r="5320" spans="3:14" x14ac:dyDescent="0.45">
      <c r="C5320">
        <v>84</v>
      </c>
      <c r="D5320" t="e">
        <f t="shared" si="169"/>
        <v>#VALUE!</v>
      </c>
      <c r="E5320" t="str">
        <f t="shared" si="170"/>
        <v/>
      </c>
      <c r="F5320" s="84"/>
      <c r="G5320" s="39">
        <v>8.9499999999999993</v>
      </c>
      <c r="H5320" s="39">
        <v>8.9551090000000002</v>
      </c>
      <c r="I5320" s="39">
        <v>43.415939080000001</v>
      </c>
      <c r="J5320" s="39">
        <v>52.89490224</v>
      </c>
      <c r="K5320" s="39">
        <v>231.03</v>
      </c>
      <c r="L5320" s="84"/>
      <c r="M5320" s="84"/>
      <c r="N5320" s="84"/>
    </row>
    <row r="5321" spans="3:14" x14ac:dyDescent="0.45">
      <c r="C5321">
        <v>84</v>
      </c>
      <c r="D5321" t="e">
        <f t="shared" si="169"/>
        <v>#VALUE!</v>
      </c>
      <c r="E5321" t="str">
        <f t="shared" si="170"/>
        <v/>
      </c>
      <c r="F5321" s="84"/>
      <c r="G5321" s="39">
        <v>99.73</v>
      </c>
      <c r="H5321" s="39">
        <v>99.736239999999995</v>
      </c>
      <c r="I5321" s="39">
        <v>43.415731790000002</v>
      </c>
      <c r="J5321" s="39">
        <v>52.895986479999998</v>
      </c>
      <c r="K5321" s="39">
        <v>231.14</v>
      </c>
      <c r="L5321" s="84"/>
      <c r="M5321" s="84"/>
      <c r="N5321" s="84"/>
    </row>
    <row r="5322" spans="3:14" x14ac:dyDescent="0.45">
      <c r="C5322">
        <v>84</v>
      </c>
      <c r="D5322" t="e">
        <f t="shared" si="169"/>
        <v>#VALUE!</v>
      </c>
      <c r="E5322" t="str">
        <f t="shared" si="170"/>
        <v/>
      </c>
      <c r="F5322" s="84"/>
      <c r="G5322" s="39">
        <v>176.36</v>
      </c>
      <c r="H5322" s="39">
        <v>176.3724</v>
      </c>
      <c r="I5322" s="39">
        <v>43.415556799999997</v>
      </c>
      <c r="J5322" s="39">
        <v>52.89690178</v>
      </c>
      <c r="K5322" s="39">
        <v>230.94</v>
      </c>
      <c r="L5322" s="84"/>
      <c r="M5322" s="84"/>
      <c r="N5322" s="84"/>
    </row>
    <row r="5323" spans="3:14" x14ac:dyDescent="0.45">
      <c r="C5323">
        <v>84</v>
      </c>
      <c r="D5323" t="e">
        <f t="shared" si="169"/>
        <v>#VALUE!</v>
      </c>
      <c r="E5323" t="str">
        <f t="shared" si="170"/>
        <v/>
      </c>
      <c r="F5323" s="84"/>
      <c r="G5323" s="39">
        <v>188.23</v>
      </c>
      <c r="H5323" s="39">
        <v>188.23580000000001</v>
      </c>
      <c r="I5323" s="39">
        <v>43.415530949999997</v>
      </c>
      <c r="J5323" s="39">
        <v>52.8970439</v>
      </c>
      <c r="K5323" s="39">
        <v>230.94</v>
      </c>
      <c r="L5323" s="84"/>
      <c r="M5323" s="84"/>
      <c r="N5323" s="84"/>
    </row>
    <row r="5324" spans="3:14" x14ac:dyDescent="0.45">
      <c r="C5324">
        <v>84</v>
      </c>
      <c r="D5324" t="e">
        <f t="shared" si="169"/>
        <v>#VALUE!</v>
      </c>
      <c r="E5324" t="str">
        <f t="shared" si="170"/>
        <v/>
      </c>
      <c r="F5324" s="84"/>
      <c r="G5324" s="39">
        <v>191.17</v>
      </c>
      <c r="H5324" s="39">
        <v>191.1765</v>
      </c>
      <c r="I5324" s="39">
        <v>43.415524660000003</v>
      </c>
      <c r="J5324" s="39">
        <v>52.897079169999998</v>
      </c>
      <c r="K5324" s="39">
        <v>230.94</v>
      </c>
      <c r="L5324" s="84"/>
      <c r="M5324" s="84"/>
      <c r="N5324" s="84"/>
    </row>
    <row r="5325" spans="3:14" x14ac:dyDescent="0.45">
      <c r="C5325">
        <v>84</v>
      </c>
      <c r="D5325" t="e">
        <f t="shared" si="169"/>
        <v>#VALUE!</v>
      </c>
      <c r="E5325" t="str">
        <f t="shared" si="170"/>
        <v/>
      </c>
      <c r="F5325" s="84"/>
      <c r="G5325" s="39">
        <v>235.71</v>
      </c>
      <c r="H5325" s="39">
        <v>235.7355</v>
      </c>
      <c r="I5325" s="39">
        <v>43.415429359999997</v>
      </c>
      <c r="J5325" s="39">
        <v>52.897613450000001</v>
      </c>
      <c r="K5325" s="39">
        <v>229.94</v>
      </c>
      <c r="L5325" s="84"/>
      <c r="M5325" s="84"/>
      <c r="N5325" s="84"/>
    </row>
    <row r="5326" spans="3:14" x14ac:dyDescent="0.45">
      <c r="C5326">
        <v>84</v>
      </c>
      <c r="D5326" t="e">
        <f t="shared" si="169"/>
        <v>#VALUE!</v>
      </c>
      <c r="E5326" t="str">
        <f t="shared" si="170"/>
        <v/>
      </c>
      <c r="F5326" s="84"/>
      <c r="G5326" s="39">
        <v>282.61</v>
      </c>
      <c r="H5326" s="39">
        <v>282.62950000000001</v>
      </c>
      <c r="I5326" s="39">
        <v>43.415506379999997</v>
      </c>
      <c r="J5326" s="39">
        <v>52.898182720000001</v>
      </c>
      <c r="K5326" s="39">
        <v>229.53</v>
      </c>
      <c r="L5326" s="84"/>
      <c r="M5326" s="84"/>
      <c r="N5326" s="84"/>
    </row>
    <row r="5327" spans="3:14" x14ac:dyDescent="0.45">
      <c r="C5327">
        <v>84</v>
      </c>
      <c r="D5327" t="e">
        <f t="shared" si="169"/>
        <v>#VALUE!</v>
      </c>
      <c r="E5327" t="str">
        <f t="shared" si="170"/>
        <v/>
      </c>
      <c r="F5327" s="84"/>
      <c r="G5327" s="39">
        <v>317.87</v>
      </c>
      <c r="H5327" s="39">
        <v>317.89519999999999</v>
      </c>
      <c r="I5327" s="39">
        <v>43.4155643</v>
      </c>
      <c r="J5327" s="39">
        <v>52.898610849999997</v>
      </c>
      <c r="K5327" s="39">
        <v>229.53</v>
      </c>
      <c r="L5327" s="84"/>
      <c r="M5327" s="84"/>
      <c r="N5327" s="84"/>
    </row>
    <row r="5328" spans="3:14" x14ac:dyDescent="0.45">
      <c r="C5328">
        <v>84</v>
      </c>
      <c r="D5328" t="e">
        <f t="shared" si="169"/>
        <v>#VALUE!</v>
      </c>
      <c r="E5328" t="str">
        <f t="shared" si="170"/>
        <v/>
      </c>
      <c r="F5328" s="84"/>
      <c r="G5328" s="39">
        <v>348.72</v>
      </c>
      <c r="H5328" s="39">
        <v>348.7473</v>
      </c>
      <c r="I5328" s="39">
        <v>43.41569105</v>
      </c>
      <c r="J5328" s="39">
        <v>52.898949790000003</v>
      </c>
      <c r="K5328" s="39">
        <v>229.33</v>
      </c>
      <c r="L5328" s="84"/>
      <c r="M5328" s="84"/>
      <c r="N5328" s="84"/>
    </row>
    <row r="5329" spans="3:14" x14ac:dyDescent="0.45">
      <c r="C5329">
        <v>84</v>
      </c>
      <c r="D5329" t="e">
        <f t="shared" si="169"/>
        <v>#VALUE!</v>
      </c>
      <c r="E5329">
        <f t="shared" si="170"/>
        <v>374.0702</v>
      </c>
      <c r="F5329" s="84"/>
      <c r="G5329" s="39">
        <v>374.05</v>
      </c>
      <c r="H5329" s="39">
        <v>374.0702</v>
      </c>
      <c r="I5329" s="39">
        <v>43.41546503</v>
      </c>
      <c r="J5329" s="39">
        <v>52.898990179999998</v>
      </c>
      <c r="K5329" s="39">
        <v>229.33</v>
      </c>
      <c r="L5329" s="84"/>
      <c r="M5329" s="84"/>
      <c r="N5329" s="84"/>
    </row>
    <row r="5330" spans="3:14" x14ac:dyDescent="0.45">
      <c r="C5330">
        <v>84</v>
      </c>
      <c r="D5330" t="str">
        <f t="shared" si="169"/>
        <v>ZU84d-GU</v>
      </c>
      <c r="E5330" t="str">
        <f t="shared" si="170"/>
        <v/>
      </c>
      <c r="F5330" s="83" t="s">
        <v>4152</v>
      </c>
      <c r="G5330" s="39">
        <v>0</v>
      </c>
      <c r="H5330" s="39">
        <v>0</v>
      </c>
      <c r="I5330" s="39">
        <v>43.417021310000003</v>
      </c>
      <c r="J5330" s="39">
        <v>52.904025650000001</v>
      </c>
      <c r="K5330" s="39">
        <v>227.53</v>
      </c>
      <c r="L5330" s="83">
        <v>199</v>
      </c>
      <c r="M5330" s="83">
        <v>10</v>
      </c>
      <c r="N5330" s="83">
        <v>0.2</v>
      </c>
    </row>
    <row r="5331" spans="3:14" x14ac:dyDescent="0.45">
      <c r="C5331">
        <v>84</v>
      </c>
      <c r="D5331" t="e">
        <f t="shared" si="169"/>
        <v>#VALUE!</v>
      </c>
      <c r="E5331" t="str">
        <f t="shared" si="170"/>
        <v/>
      </c>
      <c r="F5331" s="84"/>
      <c r="G5331" s="39">
        <v>5.62</v>
      </c>
      <c r="H5331" s="39">
        <v>5.7524860000000002</v>
      </c>
      <c r="I5331" s="39">
        <v>43.416977520000003</v>
      </c>
      <c r="J5331" s="39">
        <v>52.903990980000003</v>
      </c>
      <c r="K5331" s="39">
        <v>228.77</v>
      </c>
      <c r="L5331" s="84"/>
      <c r="M5331" s="84"/>
      <c r="N5331" s="84"/>
    </row>
    <row r="5332" spans="3:14" x14ac:dyDescent="0.45">
      <c r="C5332">
        <v>84</v>
      </c>
      <c r="D5332" t="e">
        <f t="shared" si="169"/>
        <v>#VALUE!</v>
      </c>
      <c r="E5332" t="str">
        <f t="shared" si="170"/>
        <v/>
      </c>
      <c r="F5332" s="84"/>
      <c r="G5332" s="39">
        <v>71.34</v>
      </c>
      <c r="H5332" s="39">
        <v>71.472309999999993</v>
      </c>
      <c r="I5332" s="39">
        <v>43.416732879999998</v>
      </c>
      <c r="J5332" s="39">
        <v>52.903252170000002</v>
      </c>
      <c r="K5332" s="39">
        <v>229.17</v>
      </c>
      <c r="L5332" s="84"/>
      <c r="M5332" s="84"/>
      <c r="N5332" s="84"/>
    </row>
    <row r="5333" spans="3:14" x14ac:dyDescent="0.45">
      <c r="C5333">
        <v>84</v>
      </c>
      <c r="D5333" t="e">
        <f t="shared" si="169"/>
        <v>#VALUE!</v>
      </c>
      <c r="E5333" t="str">
        <f t="shared" si="170"/>
        <v/>
      </c>
      <c r="F5333" s="84"/>
      <c r="G5333" s="39">
        <v>91.44</v>
      </c>
      <c r="H5333" s="39">
        <v>91.577449999999999</v>
      </c>
      <c r="I5333" s="39">
        <v>43.416683229999997</v>
      </c>
      <c r="J5333" s="39">
        <v>52.903013450000003</v>
      </c>
      <c r="K5333" s="39">
        <v>228.97</v>
      </c>
      <c r="L5333" s="84"/>
      <c r="M5333" s="84"/>
      <c r="N5333" s="84"/>
    </row>
    <row r="5334" spans="3:14" x14ac:dyDescent="0.45">
      <c r="C5334">
        <v>84</v>
      </c>
      <c r="D5334" t="e">
        <f t="shared" si="169"/>
        <v>#VALUE!</v>
      </c>
      <c r="E5334" t="str">
        <f t="shared" si="170"/>
        <v/>
      </c>
      <c r="F5334" s="84"/>
      <c r="G5334" s="39">
        <v>172.78</v>
      </c>
      <c r="H5334" s="39">
        <v>172.9145</v>
      </c>
      <c r="I5334" s="39">
        <v>43.416482360000003</v>
      </c>
      <c r="J5334" s="39">
        <v>52.902047690000003</v>
      </c>
      <c r="K5334" s="39">
        <v>229.07</v>
      </c>
      <c r="L5334" s="84"/>
      <c r="M5334" s="84"/>
      <c r="N5334" s="84"/>
    </row>
    <row r="5335" spans="3:14" x14ac:dyDescent="0.45">
      <c r="C5335">
        <v>84</v>
      </c>
      <c r="D5335" t="e">
        <f t="shared" si="169"/>
        <v>#VALUE!</v>
      </c>
      <c r="E5335" t="str">
        <f t="shared" si="170"/>
        <v/>
      </c>
      <c r="F5335" s="84"/>
      <c r="G5335" s="39">
        <v>182.88</v>
      </c>
      <c r="H5335" s="39">
        <v>183.01750000000001</v>
      </c>
      <c r="I5335" s="39">
        <v>43.41641851</v>
      </c>
      <c r="J5335" s="39">
        <v>52.901958860000001</v>
      </c>
      <c r="K5335" s="39">
        <v>229.07</v>
      </c>
      <c r="L5335" s="84"/>
      <c r="M5335" s="84"/>
      <c r="N5335" s="84"/>
    </row>
    <row r="5336" spans="3:14" x14ac:dyDescent="0.45">
      <c r="C5336">
        <v>84</v>
      </c>
      <c r="D5336" t="e">
        <f t="shared" si="169"/>
        <v>#VALUE!</v>
      </c>
      <c r="E5336" t="str">
        <f t="shared" si="170"/>
        <v/>
      </c>
      <c r="F5336" s="84"/>
      <c r="G5336" s="39">
        <v>231.36</v>
      </c>
      <c r="H5336" s="39">
        <v>231.4967</v>
      </c>
      <c r="I5336" s="39">
        <v>43.416112140000003</v>
      </c>
      <c r="J5336" s="39">
        <v>52.901532690000003</v>
      </c>
      <c r="K5336" s="39">
        <v>229.67</v>
      </c>
      <c r="L5336" s="84"/>
      <c r="M5336" s="84"/>
      <c r="N5336" s="84"/>
    </row>
    <row r="5337" spans="3:14" x14ac:dyDescent="0.45">
      <c r="C5337">
        <v>84</v>
      </c>
      <c r="D5337" t="e">
        <f t="shared" si="169"/>
        <v>#VALUE!</v>
      </c>
      <c r="E5337" t="str">
        <f t="shared" si="170"/>
        <v/>
      </c>
      <c r="F5337" s="84"/>
      <c r="G5337" s="39">
        <v>274.32</v>
      </c>
      <c r="H5337" s="39">
        <v>274.46530000000001</v>
      </c>
      <c r="I5337" s="39">
        <v>43.415842259999998</v>
      </c>
      <c r="J5337" s="39">
        <v>52.901152740000001</v>
      </c>
      <c r="K5337" s="39">
        <v>229.08</v>
      </c>
      <c r="L5337" s="84"/>
      <c r="M5337" s="84"/>
      <c r="N5337" s="84"/>
    </row>
    <row r="5338" spans="3:14" x14ac:dyDescent="0.45">
      <c r="C5338">
        <v>84</v>
      </c>
      <c r="D5338" t="e">
        <f t="shared" si="169"/>
        <v>#VALUE!</v>
      </c>
      <c r="E5338" t="str">
        <f t="shared" si="170"/>
        <v/>
      </c>
      <c r="F5338" s="84"/>
      <c r="G5338" s="39">
        <v>344.14</v>
      </c>
      <c r="H5338" s="39">
        <v>344.28660000000002</v>
      </c>
      <c r="I5338" s="39">
        <v>43.415403670000003</v>
      </c>
      <c r="J5338" s="39">
        <v>52.900535300000001</v>
      </c>
      <c r="K5338" s="39">
        <v>229.28</v>
      </c>
      <c r="L5338" s="84"/>
      <c r="M5338" s="84"/>
      <c r="N5338" s="84"/>
    </row>
    <row r="5339" spans="3:14" x14ac:dyDescent="0.45">
      <c r="C5339">
        <v>84</v>
      </c>
      <c r="D5339" t="e">
        <f t="shared" si="169"/>
        <v>#VALUE!</v>
      </c>
      <c r="E5339" t="str">
        <f t="shared" si="170"/>
        <v/>
      </c>
      <c r="F5339" s="84"/>
      <c r="G5339" s="39">
        <v>365.76</v>
      </c>
      <c r="H5339" s="39">
        <v>365.90559999999999</v>
      </c>
      <c r="I5339" s="39">
        <v>43.415414249999998</v>
      </c>
      <c r="J5339" s="39">
        <v>52.900268760000003</v>
      </c>
      <c r="K5339" s="39">
        <v>229.28</v>
      </c>
      <c r="L5339" s="84"/>
      <c r="M5339" s="84"/>
      <c r="N5339" s="84"/>
    </row>
    <row r="5340" spans="3:14" x14ac:dyDescent="0.45">
      <c r="C5340">
        <v>84</v>
      </c>
      <c r="D5340" t="e">
        <f t="shared" si="169"/>
        <v>#VALUE!</v>
      </c>
      <c r="E5340" t="str">
        <f t="shared" si="170"/>
        <v/>
      </c>
      <c r="F5340" s="84"/>
      <c r="G5340" s="39">
        <v>457.2</v>
      </c>
      <c r="H5340" s="39">
        <v>457.34559999999999</v>
      </c>
      <c r="I5340" s="39">
        <v>43.415459030000001</v>
      </c>
      <c r="J5340" s="39">
        <v>52.899141399999998</v>
      </c>
      <c r="K5340" s="39">
        <v>229.33</v>
      </c>
      <c r="L5340" s="84"/>
      <c r="M5340" s="84"/>
      <c r="N5340" s="84"/>
    </row>
    <row r="5341" spans="3:14" x14ac:dyDescent="0.45">
      <c r="C5341">
        <v>84</v>
      </c>
      <c r="D5341" t="e">
        <f t="shared" si="169"/>
        <v>#VALUE!</v>
      </c>
      <c r="E5341">
        <f t="shared" si="170"/>
        <v>469.6112</v>
      </c>
      <c r="F5341" s="84"/>
      <c r="G5341" s="39">
        <v>469.47</v>
      </c>
      <c r="H5341" s="39">
        <v>469.6112</v>
      </c>
      <c r="I5341" s="39">
        <v>43.41546503</v>
      </c>
      <c r="J5341" s="39">
        <v>52.898990179999998</v>
      </c>
      <c r="K5341" s="39">
        <v>229.33</v>
      </c>
      <c r="L5341" s="84"/>
      <c r="M5341" s="84"/>
      <c r="N5341" s="84"/>
    </row>
    <row r="5342" spans="3:14" x14ac:dyDescent="0.45">
      <c r="C5342">
        <v>84</v>
      </c>
      <c r="D5342" t="str">
        <f t="shared" si="169"/>
        <v>ZU84g-GU</v>
      </c>
      <c r="E5342" t="str">
        <f t="shared" si="170"/>
        <v/>
      </c>
      <c r="F5342" s="83" t="s">
        <v>4153</v>
      </c>
      <c r="G5342" s="39">
        <v>0</v>
      </c>
      <c r="H5342" s="39">
        <v>0</v>
      </c>
      <c r="I5342" s="39">
        <v>43.41907234</v>
      </c>
      <c r="J5342" s="39">
        <v>52.895130270000003</v>
      </c>
      <c r="K5342" s="39">
        <v>222.61</v>
      </c>
      <c r="L5342" s="83">
        <v>199</v>
      </c>
      <c r="M5342" s="83">
        <v>10</v>
      </c>
      <c r="N5342" s="83">
        <v>0.2</v>
      </c>
    </row>
    <row r="5343" spans="3:14" x14ac:dyDescent="0.45">
      <c r="C5343">
        <v>84</v>
      </c>
      <c r="D5343" t="e">
        <f t="shared" si="169"/>
        <v>#VALUE!</v>
      </c>
      <c r="E5343" t="str">
        <f t="shared" si="170"/>
        <v/>
      </c>
      <c r="F5343" s="84"/>
      <c r="G5343" s="39">
        <v>4.4800000000000004</v>
      </c>
      <c r="H5343" s="39">
        <v>4.4772309999999997</v>
      </c>
      <c r="I5343" s="39">
        <v>43.41903216</v>
      </c>
      <c r="J5343" s="39">
        <v>52.895125950000001</v>
      </c>
      <c r="K5343" s="39">
        <v>222.61</v>
      </c>
      <c r="L5343" s="84"/>
      <c r="M5343" s="84"/>
      <c r="N5343" s="84"/>
    </row>
    <row r="5344" spans="3:14" x14ac:dyDescent="0.45">
      <c r="C5344">
        <v>84</v>
      </c>
      <c r="D5344" t="e">
        <f t="shared" si="169"/>
        <v>#VALUE!</v>
      </c>
      <c r="E5344" t="str">
        <f t="shared" si="170"/>
        <v/>
      </c>
      <c r="F5344" s="84"/>
      <c r="G5344" s="39">
        <v>35.67</v>
      </c>
      <c r="H5344" s="39">
        <v>35.683230000000002</v>
      </c>
      <c r="I5344" s="39">
        <v>43.41880699</v>
      </c>
      <c r="J5344" s="39">
        <v>52.895356079999999</v>
      </c>
      <c r="K5344" s="39">
        <v>223.41</v>
      </c>
      <c r="L5344" s="84"/>
      <c r="M5344" s="84"/>
      <c r="N5344" s="84"/>
    </row>
    <row r="5345" spans="3:14" x14ac:dyDescent="0.45">
      <c r="C5345">
        <v>84</v>
      </c>
      <c r="D5345" t="e">
        <f t="shared" si="169"/>
        <v>#VALUE!</v>
      </c>
      <c r="E5345" t="str">
        <f t="shared" si="170"/>
        <v/>
      </c>
      <c r="F5345" s="84"/>
      <c r="G5345" s="39">
        <v>77.61</v>
      </c>
      <c r="H5345" s="39">
        <v>77.625029999999995</v>
      </c>
      <c r="I5345" s="39">
        <v>43.418504609999999</v>
      </c>
      <c r="J5345" s="39">
        <v>52.895666130000002</v>
      </c>
      <c r="K5345" s="39">
        <v>223.58</v>
      </c>
      <c r="L5345" s="84"/>
      <c r="M5345" s="84"/>
      <c r="N5345" s="84"/>
    </row>
    <row r="5346" spans="3:14" x14ac:dyDescent="0.45">
      <c r="C5346">
        <v>84</v>
      </c>
      <c r="D5346" t="e">
        <f t="shared" si="169"/>
        <v>#VALUE!</v>
      </c>
      <c r="E5346" t="str">
        <f t="shared" si="170"/>
        <v/>
      </c>
      <c r="F5346" s="84"/>
      <c r="G5346" s="39">
        <v>91.44</v>
      </c>
      <c r="H5346" s="39">
        <v>91.502579999999995</v>
      </c>
      <c r="I5346" s="39">
        <v>43.418404099999997</v>
      </c>
      <c r="J5346" s="39">
        <v>52.895766780000002</v>
      </c>
      <c r="K5346" s="39">
        <v>224.78</v>
      </c>
      <c r="L5346" s="84"/>
      <c r="M5346" s="84"/>
      <c r="N5346" s="84"/>
    </row>
    <row r="5347" spans="3:14" x14ac:dyDescent="0.45">
      <c r="C5347">
        <v>84</v>
      </c>
      <c r="D5347" t="e">
        <f t="shared" si="169"/>
        <v>#VALUE!</v>
      </c>
      <c r="E5347" t="str">
        <f t="shared" si="170"/>
        <v/>
      </c>
      <c r="F5347" s="84"/>
      <c r="G5347" s="39">
        <v>131.41999999999999</v>
      </c>
      <c r="H5347" s="39">
        <v>131.48140000000001</v>
      </c>
      <c r="I5347" s="39">
        <v>43.41811345</v>
      </c>
      <c r="J5347" s="39">
        <v>52.896057829999997</v>
      </c>
      <c r="K5347" s="39">
        <v>224.61</v>
      </c>
      <c r="L5347" s="84"/>
      <c r="M5347" s="84"/>
      <c r="N5347" s="84"/>
    </row>
    <row r="5348" spans="3:14" x14ac:dyDescent="0.45">
      <c r="C5348">
        <v>84</v>
      </c>
      <c r="D5348" t="e">
        <f t="shared" si="169"/>
        <v>#VALUE!</v>
      </c>
      <c r="E5348" t="str">
        <f t="shared" si="170"/>
        <v/>
      </c>
      <c r="F5348" s="84"/>
      <c r="G5348" s="39">
        <v>175.16</v>
      </c>
      <c r="H5348" s="39">
        <v>175.3227</v>
      </c>
      <c r="I5348" s="39">
        <v>43.417786630000002</v>
      </c>
      <c r="J5348" s="39">
        <v>52.896358909999996</v>
      </c>
      <c r="K5348" s="39">
        <v>227.61</v>
      </c>
      <c r="L5348" s="84"/>
      <c r="M5348" s="84"/>
      <c r="N5348" s="84"/>
    </row>
    <row r="5349" spans="3:14" x14ac:dyDescent="0.45">
      <c r="C5349">
        <v>84</v>
      </c>
      <c r="D5349" t="e">
        <f t="shared" si="169"/>
        <v>#VALUE!</v>
      </c>
      <c r="E5349" t="str">
        <f t="shared" si="170"/>
        <v/>
      </c>
      <c r="F5349" s="84"/>
      <c r="G5349" s="39">
        <v>182.88</v>
      </c>
      <c r="H5349" s="39">
        <v>183.04570000000001</v>
      </c>
      <c r="I5349" s="39">
        <v>43.417729510000001</v>
      </c>
      <c r="J5349" s="39">
        <v>52.896413269999996</v>
      </c>
      <c r="K5349" s="39">
        <v>227.61</v>
      </c>
      <c r="L5349" s="84"/>
      <c r="M5349" s="84"/>
      <c r="N5349" s="84"/>
    </row>
    <row r="5350" spans="3:14" x14ac:dyDescent="0.45">
      <c r="C5350">
        <v>84</v>
      </c>
      <c r="D5350" t="e">
        <f t="shared" si="169"/>
        <v>#VALUE!</v>
      </c>
      <c r="E5350" t="str">
        <f t="shared" si="170"/>
        <v/>
      </c>
      <c r="F5350" s="84"/>
      <c r="G5350" s="39">
        <v>236.75</v>
      </c>
      <c r="H5350" s="39">
        <v>236.92750000000001</v>
      </c>
      <c r="I5350" s="39">
        <v>43.417331130000001</v>
      </c>
      <c r="J5350" s="39">
        <v>52.896792419999997</v>
      </c>
      <c r="K5350" s="39">
        <v>228.81</v>
      </c>
      <c r="L5350" s="84"/>
      <c r="M5350" s="84"/>
      <c r="N5350" s="84"/>
    </row>
    <row r="5351" spans="3:14" x14ac:dyDescent="0.45">
      <c r="C5351">
        <v>84</v>
      </c>
      <c r="D5351" t="e">
        <f t="shared" si="169"/>
        <v>#VALUE!</v>
      </c>
      <c r="E5351" t="str">
        <f t="shared" si="170"/>
        <v/>
      </c>
      <c r="F5351" s="84"/>
      <c r="G5351" s="39">
        <v>274.32</v>
      </c>
      <c r="H5351" s="39">
        <v>274.49959999999999</v>
      </c>
      <c r="I5351" s="39">
        <v>43.417056840000001</v>
      </c>
      <c r="J5351" s="39">
        <v>52.897063760000002</v>
      </c>
      <c r="K5351" s="39">
        <v>229.01</v>
      </c>
      <c r="L5351" s="84"/>
      <c r="M5351" s="84"/>
      <c r="N5351" s="84"/>
    </row>
    <row r="5352" spans="3:14" x14ac:dyDescent="0.45">
      <c r="C5352">
        <v>84</v>
      </c>
      <c r="D5352" t="e">
        <f t="shared" si="169"/>
        <v>#VALUE!</v>
      </c>
      <c r="E5352" t="str">
        <f t="shared" si="170"/>
        <v/>
      </c>
      <c r="F5352" s="84"/>
      <c r="G5352" s="39">
        <v>296.45999999999998</v>
      </c>
      <c r="H5352" s="39">
        <v>296.64100000000002</v>
      </c>
      <c r="I5352" s="39">
        <v>43.416895189999998</v>
      </c>
      <c r="J5352" s="39">
        <v>52.897223670000002</v>
      </c>
      <c r="K5352" s="39">
        <v>229.14</v>
      </c>
      <c r="L5352" s="84"/>
      <c r="M5352" s="84"/>
      <c r="N5352" s="84"/>
    </row>
    <row r="5353" spans="3:14" x14ac:dyDescent="0.45">
      <c r="C5353">
        <v>84</v>
      </c>
      <c r="D5353" t="e">
        <f t="shared" si="169"/>
        <v>#VALUE!</v>
      </c>
      <c r="E5353" t="str">
        <f t="shared" si="170"/>
        <v/>
      </c>
      <c r="F5353" s="84"/>
      <c r="G5353" s="39">
        <v>346.21</v>
      </c>
      <c r="H5353" s="39">
        <v>346.39359999999999</v>
      </c>
      <c r="I5353" s="39">
        <v>43.416540300000001</v>
      </c>
      <c r="J5353" s="39">
        <v>52.897598289999998</v>
      </c>
      <c r="K5353" s="39">
        <v>229.54</v>
      </c>
      <c r="L5353" s="84"/>
      <c r="M5353" s="84"/>
      <c r="N5353" s="84"/>
    </row>
    <row r="5354" spans="3:14" x14ac:dyDescent="0.45">
      <c r="C5354">
        <v>84</v>
      </c>
      <c r="D5354" t="e">
        <f t="shared" si="169"/>
        <v>#VALUE!</v>
      </c>
      <c r="E5354" t="str">
        <f t="shared" si="170"/>
        <v/>
      </c>
      <c r="F5354" s="84"/>
      <c r="G5354" s="39">
        <v>365.38</v>
      </c>
      <c r="H5354" s="39">
        <v>365.56810000000002</v>
      </c>
      <c r="I5354" s="39">
        <v>43.416479270000004</v>
      </c>
      <c r="J5354" s="39">
        <v>52.897819640000002</v>
      </c>
      <c r="K5354" s="39">
        <v>230.13</v>
      </c>
      <c r="L5354" s="84"/>
      <c r="M5354" s="84"/>
      <c r="N5354" s="84"/>
    </row>
    <row r="5355" spans="3:14" x14ac:dyDescent="0.45">
      <c r="C5355">
        <v>84</v>
      </c>
      <c r="D5355" t="e">
        <f t="shared" si="169"/>
        <v>#VALUE!</v>
      </c>
      <c r="E5355" t="str">
        <f t="shared" si="170"/>
        <v/>
      </c>
      <c r="F5355" s="84"/>
      <c r="G5355" s="39">
        <v>365.76</v>
      </c>
      <c r="H5355" s="39">
        <v>365.95069999999998</v>
      </c>
      <c r="I5355" s="39">
        <v>43.41647691</v>
      </c>
      <c r="J5355" s="39">
        <v>52.897823070000001</v>
      </c>
      <c r="K5355" s="39">
        <v>230.13</v>
      </c>
      <c r="L5355" s="84"/>
      <c r="M5355" s="84"/>
      <c r="N5355" s="84"/>
    </row>
    <row r="5356" spans="3:14" x14ac:dyDescent="0.45">
      <c r="C5356">
        <v>84</v>
      </c>
      <c r="D5356" t="e">
        <f t="shared" si="169"/>
        <v>#VALUE!</v>
      </c>
      <c r="E5356" t="str">
        <f t="shared" si="170"/>
        <v/>
      </c>
      <c r="F5356" s="84"/>
      <c r="G5356" s="39">
        <v>376.81</v>
      </c>
      <c r="H5356" s="39">
        <v>377.00799999999998</v>
      </c>
      <c r="I5356" s="39">
        <v>43.416408580000002</v>
      </c>
      <c r="J5356" s="39">
        <v>52.897922219999998</v>
      </c>
      <c r="K5356" s="39">
        <v>229.73</v>
      </c>
      <c r="L5356" s="84"/>
      <c r="M5356" s="84"/>
      <c r="N5356" s="84"/>
    </row>
    <row r="5357" spans="3:14" x14ac:dyDescent="0.45">
      <c r="C5357">
        <v>84</v>
      </c>
      <c r="D5357" t="e">
        <f t="shared" si="169"/>
        <v>#VALUE!</v>
      </c>
      <c r="E5357" t="str">
        <f t="shared" si="170"/>
        <v/>
      </c>
      <c r="F5357" s="84"/>
      <c r="G5357" s="39">
        <v>422.83</v>
      </c>
      <c r="H5357" s="39">
        <v>423.02730000000003</v>
      </c>
      <c r="I5357" s="39">
        <v>43.416096770000003</v>
      </c>
      <c r="J5357" s="39">
        <v>52.898296219999999</v>
      </c>
      <c r="K5357" s="39">
        <v>229.33</v>
      </c>
      <c r="L5357" s="84"/>
      <c r="M5357" s="84"/>
      <c r="N5357" s="84"/>
    </row>
    <row r="5358" spans="3:14" x14ac:dyDescent="0.45">
      <c r="C5358">
        <v>84</v>
      </c>
      <c r="D5358" t="e">
        <f t="shared" si="169"/>
        <v>#VALUE!</v>
      </c>
      <c r="E5358" t="str">
        <f t="shared" si="170"/>
        <v/>
      </c>
      <c r="F5358" s="84"/>
      <c r="G5358" s="39">
        <v>457.2</v>
      </c>
      <c r="H5358" s="39">
        <v>457.39960000000002</v>
      </c>
      <c r="I5358" s="39">
        <v>43.415862220000001</v>
      </c>
      <c r="J5358" s="39">
        <v>52.898572979999997</v>
      </c>
      <c r="K5358" s="39">
        <v>229.33</v>
      </c>
      <c r="L5358" s="84"/>
      <c r="M5358" s="84"/>
      <c r="N5358" s="84"/>
    </row>
    <row r="5359" spans="3:14" x14ac:dyDescent="0.45">
      <c r="C5359">
        <v>84</v>
      </c>
      <c r="D5359" t="e">
        <f t="shared" si="169"/>
        <v>#VALUE!</v>
      </c>
      <c r="E5359" t="str">
        <f t="shared" si="170"/>
        <v/>
      </c>
      <c r="F5359" s="84"/>
      <c r="G5359" s="39">
        <v>469.69</v>
      </c>
      <c r="H5359" s="39">
        <v>469.89030000000002</v>
      </c>
      <c r="I5359" s="39">
        <v>43.415776979999997</v>
      </c>
      <c r="J5359" s="39">
        <v>52.898673559999999</v>
      </c>
      <c r="K5359" s="39">
        <v>229.33</v>
      </c>
      <c r="L5359" s="84"/>
      <c r="M5359" s="84"/>
      <c r="N5359" s="84"/>
    </row>
    <row r="5360" spans="3:14" x14ac:dyDescent="0.45">
      <c r="C5360">
        <v>84</v>
      </c>
      <c r="D5360" t="e">
        <f t="shared" si="169"/>
        <v>#VALUE!</v>
      </c>
      <c r="E5360" t="str">
        <f t="shared" si="170"/>
        <v/>
      </c>
      <c r="F5360" s="84"/>
      <c r="G5360" s="39">
        <v>508.87</v>
      </c>
      <c r="H5360" s="39">
        <v>509.0693</v>
      </c>
      <c r="I5360" s="39">
        <v>43.415495210000003</v>
      </c>
      <c r="J5360" s="39">
        <v>52.898964419999999</v>
      </c>
      <c r="K5360" s="39">
        <v>229.33</v>
      </c>
      <c r="L5360" s="84"/>
      <c r="M5360" s="84"/>
      <c r="N5360" s="84"/>
    </row>
    <row r="5361" spans="3:14" x14ac:dyDescent="0.45">
      <c r="C5361">
        <v>84</v>
      </c>
      <c r="D5361" t="e">
        <f t="shared" ref="D5361:D5378" si="171">IF(F5361&gt;0,F5361,F5361+D5360)</f>
        <v>#VALUE!</v>
      </c>
      <c r="E5361">
        <f t="shared" si="170"/>
        <v>513.01750000000004</v>
      </c>
      <c r="F5361" s="84"/>
      <c r="G5361" s="39">
        <v>512.82000000000005</v>
      </c>
      <c r="H5361" s="39">
        <v>513.01750000000004</v>
      </c>
      <c r="I5361" s="39">
        <v>43.41546503</v>
      </c>
      <c r="J5361" s="39">
        <v>52.898990179999998</v>
      </c>
      <c r="K5361" s="39">
        <v>229.33</v>
      </c>
      <c r="L5361" s="84"/>
      <c r="M5361" s="84"/>
      <c r="N5361" s="84"/>
    </row>
    <row r="5362" spans="3:14" x14ac:dyDescent="0.45">
      <c r="C5362">
        <v>84</v>
      </c>
      <c r="D5362" t="str">
        <f t="shared" si="171"/>
        <v>ZU84v-GU</v>
      </c>
      <c r="E5362" t="str">
        <f t="shared" si="170"/>
        <v/>
      </c>
      <c r="F5362" s="83" t="s">
        <v>4154</v>
      </c>
      <c r="G5362" s="39">
        <v>0</v>
      </c>
      <c r="H5362" s="39">
        <v>0</v>
      </c>
      <c r="I5362" s="39">
        <v>43.413725759999998</v>
      </c>
      <c r="J5362" s="39">
        <v>52.904222660000002</v>
      </c>
      <c r="K5362" s="39">
        <v>230.12</v>
      </c>
      <c r="L5362" s="83">
        <v>199</v>
      </c>
      <c r="M5362" s="83">
        <v>10</v>
      </c>
      <c r="N5362" s="83">
        <v>0.2</v>
      </c>
    </row>
    <row r="5363" spans="3:14" x14ac:dyDescent="0.45">
      <c r="C5363">
        <v>84</v>
      </c>
      <c r="D5363" t="e">
        <f t="shared" si="171"/>
        <v>#VALUE!</v>
      </c>
      <c r="E5363" t="str">
        <f t="shared" si="170"/>
        <v/>
      </c>
      <c r="F5363" s="92"/>
      <c r="G5363" s="39">
        <v>6.06</v>
      </c>
      <c r="H5363" s="39">
        <v>6.0616009999999996</v>
      </c>
      <c r="I5363" s="39">
        <v>43.413778090000001</v>
      </c>
      <c r="J5363" s="39">
        <v>52.904201479999998</v>
      </c>
      <c r="K5363" s="39">
        <v>230.12</v>
      </c>
      <c r="L5363" s="92"/>
      <c r="M5363" s="92"/>
      <c r="N5363" s="92"/>
    </row>
    <row r="5364" spans="3:14" x14ac:dyDescent="0.45">
      <c r="C5364">
        <v>84</v>
      </c>
      <c r="D5364" t="e">
        <f t="shared" si="171"/>
        <v>#VALUE!</v>
      </c>
      <c r="E5364" t="str">
        <f t="shared" si="170"/>
        <v/>
      </c>
      <c r="F5364" s="92"/>
      <c r="G5364" s="39">
        <v>12.79</v>
      </c>
      <c r="H5364" s="39">
        <v>12.78571</v>
      </c>
      <c r="I5364" s="39">
        <v>43.413827329999997</v>
      </c>
      <c r="J5364" s="39">
        <v>52.904153219999998</v>
      </c>
      <c r="K5364" s="39">
        <v>230.12</v>
      </c>
      <c r="L5364" s="92"/>
      <c r="M5364" s="92"/>
      <c r="N5364" s="92"/>
    </row>
    <row r="5365" spans="3:14" x14ac:dyDescent="0.45">
      <c r="C5365">
        <v>84</v>
      </c>
      <c r="D5365" t="e">
        <f t="shared" si="171"/>
        <v>#VALUE!</v>
      </c>
      <c r="E5365" t="str">
        <f t="shared" si="170"/>
        <v/>
      </c>
      <c r="F5365" s="92"/>
      <c r="G5365" s="39">
        <v>15.59</v>
      </c>
      <c r="H5365" s="39">
        <v>15.593819999999999</v>
      </c>
      <c r="I5365" s="39">
        <v>43.4138479</v>
      </c>
      <c r="J5365" s="39">
        <v>52.904133059999999</v>
      </c>
      <c r="K5365" s="39">
        <v>230.12</v>
      </c>
      <c r="L5365" s="92"/>
      <c r="M5365" s="92"/>
      <c r="N5365" s="92"/>
    </row>
    <row r="5366" spans="3:14" x14ac:dyDescent="0.45">
      <c r="C5366">
        <v>84</v>
      </c>
      <c r="D5366" t="e">
        <f t="shared" si="171"/>
        <v>#VALUE!</v>
      </c>
      <c r="E5366" t="str">
        <f t="shared" si="170"/>
        <v/>
      </c>
      <c r="F5366" s="92"/>
      <c r="G5366" s="39">
        <v>78.69</v>
      </c>
      <c r="H5366" s="39">
        <v>78.696489999999997</v>
      </c>
      <c r="I5366" s="39">
        <v>43.414089019999999</v>
      </c>
      <c r="J5366" s="39">
        <v>52.903427690000001</v>
      </c>
      <c r="K5366" s="39">
        <v>229.32</v>
      </c>
      <c r="L5366" s="92"/>
      <c r="M5366" s="92"/>
      <c r="N5366" s="92"/>
    </row>
    <row r="5367" spans="3:14" x14ac:dyDescent="0.45">
      <c r="C5367">
        <v>84</v>
      </c>
      <c r="D5367" t="e">
        <f t="shared" si="171"/>
        <v>#VALUE!</v>
      </c>
      <c r="E5367" t="str">
        <f t="shared" si="170"/>
        <v/>
      </c>
      <c r="F5367" s="92"/>
      <c r="G5367" s="39">
        <v>104.23</v>
      </c>
      <c r="H5367" s="39">
        <v>104.2316</v>
      </c>
      <c r="I5367" s="39">
        <v>43.414189280000002</v>
      </c>
      <c r="J5367" s="39">
        <v>52.903144009999998</v>
      </c>
      <c r="K5367" s="39">
        <v>229.12</v>
      </c>
      <c r="L5367" s="92"/>
      <c r="M5367" s="92"/>
      <c r="N5367" s="92"/>
    </row>
    <row r="5368" spans="3:14" x14ac:dyDescent="0.45">
      <c r="C5368">
        <v>84</v>
      </c>
      <c r="D5368" t="e">
        <f t="shared" si="171"/>
        <v>#VALUE!</v>
      </c>
      <c r="E5368" t="str">
        <f t="shared" si="170"/>
        <v/>
      </c>
      <c r="F5368" s="92"/>
      <c r="G5368" s="39">
        <v>140.88999999999999</v>
      </c>
      <c r="H5368" s="39">
        <v>140.89750000000001</v>
      </c>
      <c r="I5368" s="39">
        <v>43.414333249999999</v>
      </c>
      <c r="J5368" s="39">
        <v>52.902736660000002</v>
      </c>
      <c r="K5368" s="39">
        <v>228.8</v>
      </c>
      <c r="L5368" s="92"/>
      <c r="M5368" s="92"/>
      <c r="N5368" s="92"/>
    </row>
    <row r="5369" spans="3:14" x14ac:dyDescent="0.45">
      <c r="C5369">
        <v>84</v>
      </c>
      <c r="D5369" t="e">
        <f t="shared" si="171"/>
        <v>#VALUE!</v>
      </c>
      <c r="E5369" t="str">
        <f t="shared" si="170"/>
        <v/>
      </c>
      <c r="F5369" s="92"/>
      <c r="G5369" s="39">
        <v>171.15</v>
      </c>
      <c r="H5369" s="39">
        <v>171.15549999999999</v>
      </c>
      <c r="I5369" s="39">
        <v>43.414425700000002</v>
      </c>
      <c r="J5369" s="39">
        <v>52.902385240000001</v>
      </c>
      <c r="K5369" s="39">
        <v>228.8</v>
      </c>
      <c r="L5369" s="92"/>
      <c r="M5369" s="92"/>
      <c r="N5369" s="92"/>
    </row>
    <row r="5370" spans="3:14" x14ac:dyDescent="0.45">
      <c r="C5370">
        <v>84</v>
      </c>
      <c r="D5370" t="e">
        <f t="shared" si="171"/>
        <v>#VALUE!</v>
      </c>
      <c r="E5370" t="str">
        <f t="shared" si="170"/>
        <v/>
      </c>
      <c r="F5370" s="92"/>
      <c r="G5370" s="39">
        <v>195.67</v>
      </c>
      <c r="H5370" s="39">
        <v>195.6738</v>
      </c>
      <c r="I5370" s="39">
        <v>43.414506449999998</v>
      </c>
      <c r="J5370" s="39">
        <v>52.902103519999997</v>
      </c>
      <c r="K5370" s="39">
        <v>228.6</v>
      </c>
      <c r="L5370" s="92"/>
      <c r="M5370" s="92"/>
      <c r="N5370" s="92"/>
    </row>
    <row r="5371" spans="3:14" x14ac:dyDescent="0.45">
      <c r="C5371">
        <v>84</v>
      </c>
      <c r="D5371" t="e">
        <f t="shared" si="171"/>
        <v>#VALUE!</v>
      </c>
      <c r="E5371" t="str">
        <f t="shared" si="170"/>
        <v/>
      </c>
      <c r="F5371" s="92"/>
      <c r="G5371" s="39">
        <v>236.18</v>
      </c>
      <c r="H5371" s="39">
        <v>236.1901</v>
      </c>
      <c r="I5371" s="39">
        <v>43.414639899999997</v>
      </c>
      <c r="J5371" s="39">
        <v>52.901637960000002</v>
      </c>
      <c r="K5371" s="39">
        <v>228.8</v>
      </c>
      <c r="L5371" s="92"/>
      <c r="M5371" s="92"/>
      <c r="N5371" s="92"/>
    </row>
    <row r="5372" spans="3:14" x14ac:dyDescent="0.45">
      <c r="C5372">
        <v>84</v>
      </c>
      <c r="D5372" t="e">
        <f t="shared" si="171"/>
        <v>#VALUE!</v>
      </c>
      <c r="E5372" t="str">
        <f t="shared" si="170"/>
        <v/>
      </c>
      <c r="F5372" s="92"/>
      <c r="G5372" s="39">
        <v>287.11</v>
      </c>
      <c r="H5372" s="39">
        <v>287.1146</v>
      </c>
      <c r="I5372" s="39">
        <v>43.414804089999997</v>
      </c>
      <c r="J5372" s="39">
        <v>52.901050920000003</v>
      </c>
      <c r="K5372" s="39">
        <v>228.61</v>
      </c>
      <c r="L5372" s="92"/>
      <c r="M5372" s="92"/>
      <c r="N5372" s="92"/>
    </row>
    <row r="5373" spans="3:14" x14ac:dyDescent="0.45">
      <c r="C5373">
        <v>84</v>
      </c>
      <c r="D5373" t="e">
        <f t="shared" si="171"/>
        <v>#VALUE!</v>
      </c>
      <c r="E5373" t="str">
        <f t="shared" si="170"/>
        <v/>
      </c>
      <c r="F5373" s="92"/>
      <c r="G5373" s="39">
        <v>297.31</v>
      </c>
      <c r="H5373" s="39">
        <v>297.3723</v>
      </c>
      <c r="I5373" s="39">
        <v>43.414837009999999</v>
      </c>
      <c r="J5373" s="39">
        <v>52.900933240000001</v>
      </c>
      <c r="K5373" s="39">
        <v>229.61</v>
      </c>
      <c r="L5373" s="92"/>
      <c r="M5373" s="92"/>
      <c r="N5373" s="92"/>
    </row>
    <row r="5374" spans="3:14" x14ac:dyDescent="0.45">
      <c r="C5374">
        <v>84</v>
      </c>
      <c r="D5374" t="e">
        <f t="shared" si="171"/>
        <v>#VALUE!</v>
      </c>
      <c r="E5374" t="str">
        <f t="shared" si="170"/>
        <v/>
      </c>
      <c r="F5374" s="92"/>
      <c r="G5374" s="39">
        <v>357.87</v>
      </c>
      <c r="H5374" s="39">
        <v>357.93310000000002</v>
      </c>
      <c r="I5374" s="39">
        <v>43.415085060000003</v>
      </c>
      <c r="J5374" s="39">
        <v>52.900267399999997</v>
      </c>
      <c r="K5374" s="39">
        <v>229.41</v>
      </c>
      <c r="L5374" s="92"/>
      <c r="M5374" s="92"/>
      <c r="N5374" s="92"/>
    </row>
    <row r="5375" spans="3:14" x14ac:dyDescent="0.45">
      <c r="C5375">
        <v>84</v>
      </c>
      <c r="D5375" t="e">
        <f t="shared" si="171"/>
        <v>#VALUE!</v>
      </c>
      <c r="E5375" t="str">
        <f t="shared" si="170"/>
        <v/>
      </c>
      <c r="F5375" s="92"/>
      <c r="G5375" s="39">
        <v>378.55</v>
      </c>
      <c r="H5375" s="39">
        <v>378.60379999999998</v>
      </c>
      <c r="I5375" s="39">
        <v>43.415164969999999</v>
      </c>
      <c r="J5375" s="39">
        <v>52.900036909999997</v>
      </c>
      <c r="K5375" s="39">
        <v>229.41</v>
      </c>
      <c r="L5375" s="92"/>
      <c r="M5375" s="92"/>
      <c r="N5375" s="92"/>
    </row>
    <row r="5376" spans="3:14" x14ac:dyDescent="0.45">
      <c r="C5376">
        <v>84</v>
      </c>
      <c r="D5376" t="e">
        <f t="shared" si="171"/>
        <v>#VALUE!</v>
      </c>
      <c r="E5376" t="str">
        <f t="shared" si="170"/>
        <v/>
      </c>
      <c r="F5376" s="92"/>
      <c r="G5376" s="39">
        <v>404.13</v>
      </c>
      <c r="H5376" s="39">
        <v>404.19290000000001</v>
      </c>
      <c r="I5376" s="39">
        <v>43.415263889999999</v>
      </c>
      <c r="J5376" s="39">
        <v>52.89975158</v>
      </c>
      <c r="K5376" s="39">
        <v>229.48</v>
      </c>
      <c r="L5376" s="92"/>
      <c r="M5376" s="92"/>
      <c r="N5376" s="92"/>
    </row>
    <row r="5377" spans="3:14" x14ac:dyDescent="0.45">
      <c r="C5377">
        <v>84</v>
      </c>
      <c r="D5377" t="e">
        <f t="shared" si="171"/>
        <v>#VALUE!</v>
      </c>
      <c r="E5377" t="str">
        <f t="shared" si="170"/>
        <v/>
      </c>
      <c r="F5377" s="92"/>
      <c r="G5377" s="39">
        <v>444.17</v>
      </c>
      <c r="H5377" s="39">
        <v>444.2269</v>
      </c>
      <c r="I5377" s="39">
        <v>43.415362160000001</v>
      </c>
      <c r="J5377" s="39">
        <v>52.899276010000001</v>
      </c>
      <c r="K5377" s="39">
        <v>229.53</v>
      </c>
      <c r="L5377" s="92"/>
      <c r="M5377" s="92"/>
      <c r="N5377" s="92"/>
    </row>
    <row r="5378" spans="3:14" x14ac:dyDescent="0.45">
      <c r="C5378">
        <v>84</v>
      </c>
      <c r="D5378" t="e">
        <f t="shared" si="171"/>
        <v>#VALUE!</v>
      </c>
      <c r="E5378">
        <f t="shared" si="170"/>
        <v>470.04469999999998</v>
      </c>
      <c r="F5378" s="92"/>
      <c r="G5378" s="39">
        <v>469.99</v>
      </c>
      <c r="H5378" s="39">
        <v>470.04469999999998</v>
      </c>
      <c r="I5378" s="39">
        <v>43.41546503</v>
      </c>
      <c r="J5378" s="39">
        <v>52.898990179999998</v>
      </c>
      <c r="K5378" s="39">
        <v>229.33</v>
      </c>
      <c r="L5378" s="92"/>
      <c r="M5378" s="92"/>
      <c r="N5378" s="92"/>
    </row>
    <row r="5379" spans="3:14" x14ac:dyDescent="0.45">
      <c r="C5379">
        <v>85</v>
      </c>
      <c r="D5379">
        <f>IF(F5379&gt;0,F5379,F5379+O4527)</f>
        <v>392</v>
      </c>
      <c r="E5379" t="str">
        <f t="shared" si="170"/>
        <v/>
      </c>
      <c r="F5379" s="94">
        <v>392</v>
      </c>
      <c r="G5379" s="39">
        <v>0</v>
      </c>
      <c r="H5379" s="39">
        <v>0</v>
      </c>
      <c r="I5379" s="39">
        <v>43.400102830000002</v>
      </c>
      <c r="J5379" s="39">
        <v>52.886531740000002</v>
      </c>
      <c r="K5379" s="39">
        <v>229.02</v>
      </c>
      <c r="L5379" s="81">
        <v>100</v>
      </c>
      <c r="M5379" s="81">
        <v>5.4</v>
      </c>
      <c r="N5379" s="81">
        <v>5.0000000000000001E-3</v>
      </c>
    </row>
    <row r="5380" spans="3:14" x14ac:dyDescent="0.45">
      <c r="C5380">
        <v>85</v>
      </c>
      <c r="D5380">
        <f t="shared" ref="D5380:D5443" si="172">IF(F5380&gt;0,F5380,F5380+D5379)</f>
        <v>392</v>
      </c>
      <c r="E5380" t="str">
        <f t="shared" ref="E5380:E5443" si="173">IF(G5381=0,H5380,"")</f>
        <v/>
      </c>
      <c r="F5380" s="84"/>
      <c r="G5380" s="39">
        <v>2.5</v>
      </c>
      <c r="H5380" s="39">
        <v>2.4977990000000001</v>
      </c>
      <c r="I5380" s="39">
        <v>43.400080440000004</v>
      </c>
      <c r="J5380" s="39">
        <v>52.886534529999999</v>
      </c>
      <c r="K5380" s="39">
        <v>229.02</v>
      </c>
      <c r="L5380" s="82"/>
      <c r="M5380" s="82"/>
      <c r="N5380" s="82"/>
    </row>
    <row r="5381" spans="3:14" x14ac:dyDescent="0.45">
      <c r="C5381">
        <v>85</v>
      </c>
      <c r="D5381">
        <f t="shared" si="172"/>
        <v>392</v>
      </c>
      <c r="E5381" t="str">
        <f t="shared" si="173"/>
        <v/>
      </c>
      <c r="F5381" s="84"/>
      <c r="G5381" s="39">
        <v>17.350000000000001</v>
      </c>
      <c r="H5381" s="39">
        <v>17.350020000000001</v>
      </c>
      <c r="I5381" s="39">
        <v>43.399959289999998</v>
      </c>
      <c r="J5381" s="39">
        <v>52.886612</v>
      </c>
      <c r="K5381" s="39">
        <v>229.22</v>
      </c>
      <c r="L5381" s="82"/>
      <c r="M5381" s="82"/>
      <c r="N5381" s="82"/>
    </row>
    <row r="5382" spans="3:14" x14ac:dyDescent="0.45">
      <c r="C5382">
        <v>85</v>
      </c>
      <c r="D5382">
        <f t="shared" si="172"/>
        <v>392</v>
      </c>
      <c r="E5382" t="str">
        <f t="shared" si="173"/>
        <v/>
      </c>
      <c r="F5382" s="84"/>
      <c r="G5382" s="39">
        <v>64.36</v>
      </c>
      <c r="H5382" s="39">
        <v>64.367230000000006</v>
      </c>
      <c r="I5382" s="39">
        <v>43.399692090000002</v>
      </c>
      <c r="J5382" s="39">
        <v>52.887062059999998</v>
      </c>
      <c r="K5382" s="39">
        <v>228.91</v>
      </c>
      <c r="L5382" s="82"/>
      <c r="M5382" s="82"/>
      <c r="N5382" s="82"/>
    </row>
    <row r="5383" spans="3:14" x14ac:dyDescent="0.45">
      <c r="C5383">
        <v>85</v>
      </c>
      <c r="D5383">
        <f t="shared" si="172"/>
        <v>392</v>
      </c>
      <c r="E5383" t="str">
        <f t="shared" si="173"/>
        <v/>
      </c>
      <c r="F5383" s="84"/>
      <c r="G5383" s="39">
        <v>67.83</v>
      </c>
      <c r="H5383" s="39">
        <v>67.833839999999995</v>
      </c>
      <c r="I5383" s="39">
        <v>43.399672389999999</v>
      </c>
      <c r="J5383" s="39">
        <v>52.887095240000001</v>
      </c>
      <c r="K5383" s="39">
        <v>228.91</v>
      </c>
      <c r="L5383" s="82"/>
      <c r="M5383" s="82"/>
      <c r="N5383" s="82"/>
    </row>
    <row r="5384" spans="3:14" x14ac:dyDescent="0.45">
      <c r="C5384">
        <v>85</v>
      </c>
      <c r="D5384">
        <f t="shared" si="172"/>
        <v>392</v>
      </c>
      <c r="E5384" t="str">
        <f t="shared" si="173"/>
        <v/>
      </c>
      <c r="F5384" s="84"/>
      <c r="G5384" s="39">
        <v>137.35</v>
      </c>
      <c r="H5384" s="39">
        <v>137.35040000000001</v>
      </c>
      <c r="I5384" s="39">
        <v>43.39926466</v>
      </c>
      <c r="J5384" s="39">
        <v>52.887746129999996</v>
      </c>
      <c r="K5384" s="39">
        <v>228.51</v>
      </c>
      <c r="L5384" s="82"/>
      <c r="M5384" s="82"/>
      <c r="N5384" s="82"/>
    </row>
    <row r="5385" spans="3:14" x14ac:dyDescent="0.45">
      <c r="C5385">
        <v>85</v>
      </c>
      <c r="D5385">
        <f t="shared" si="172"/>
        <v>392</v>
      </c>
      <c r="E5385" t="str">
        <f t="shared" si="173"/>
        <v/>
      </c>
      <c r="F5385" s="84"/>
      <c r="G5385" s="39">
        <v>155.80000000000001</v>
      </c>
      <c r="H5385" s="39">
        <v>155.82839999999999</v>
      </c>
      <c r="I5385" s="39">
        <v>43.399154590000002</v>
      </c>
      <c r="J5385" s="39">
        <v>52.887916799999999</v>
      </c>
      <c r="K5385" s="39">
        <v>229.37</v>
      </c>
      <c r="L5385" s="82"/>
      <c r="M5385" s="82"/>
      <c r="N5385" s="82"/>
    </row>
    <row r="5386" spans="3:14" x14ac:dyDescent="0.45">
      <c r="C5386">
        <v>85</v>
      </c>
      <c r="D5386">
        <f t="shared" si="172"/>
        <v>392</v>
      </c>
      <c r="E5386" t="str">
        <f t="shared" si="173"/>
        <v/>
      </c>
      <c r="F5386" s="84"/>
      <c r="G5386" s="39">
        <v>204.83</v>
      </c>
      <c r="H5386" s="39">
        <v>204.91050000000001</v>
      </c>
      <c r="I5386" s="39">
        <v>43.398862260000001</v>
      </c>
      <c r="J5386" s="39">
        <v>52.888370090000002</v>
      </c>
      <c r="K5386" s="39">
        <v>226.97</v>
      </c>
      <c r="L5386" s="82"/>
      <c r="M5386" s="82"/>
      <c r="N5386" s="82"/>
    </row>
    <row r="5387" spans="3:14" x14ac:dyDescent="0.45">
      <c r="C5387">
        <v>85</v>
      </c>
      <c r="D5387">
        <f t="shared" si="172"/>
        <v>392</v>
      </c>
      <c r="E5387" t="str">
        <f t="shared" si="173"/>
        <v/>
      </c>
      <c r="F5387" s="84"/>
      <c r="G5387" s="39">
        <v>244.5</v>
      </c>
      <c r="H5387" s="39">
        <v>244.59280000000001</v>
      </c>
      <c r="I5387" s="39">
        <v>43.398589749999999</v>
      </c>
      <c r="J5387" s="39">
        <v>52.888686489999998</v>
      </c>
      <c r="K5387" s="39">
        <v>227.97</v>
      </c>
      <c r="L5387" s="82"/>
      <c r="M5387" s="82"/>
      <c r="N5387" s="82"/>
    </row>
    <row r="5388" spans="3:14" x14ac:dyDescent="0.45">
      <c r="C5388">
        <v>85</v>
      </c>
      <c r="D5388">
        <f t="shared" si="172"/>
        <v>392</v>
      </c>
      <c r="E5388">
        <f t="shared" si="173"/>
        <v>247.33969999999999</v>
      </c>
      <c r="F5388" s="84"/>
      <c r="G5388" s="39">
        <v>247.24</v>
      </c>
      <c r="H5388" s="39">
        <v>247.33969999999999</v>
      </c>
      <c r="I5388" s="39">
        <v>43.398574949999997</v>
      </c>
      <c r="J5388" s="39">
        <v>52.888713660000001</v>
      </c>
      <c r="K5388" s="39">
        <v>227.97</v>
      </c>
      <c r="L5388" s="82"/>
      <c r="M5388" s="82"/>
      <c r="N5388" s="82"/>
    </row>
    <row r="5389" spans="3:14" x14ac:dyDescent="0.45">
      <c r="C5389">
        <v>85</v>
      </c>
      <c r="D5389">
        <f t="shared" si="172"/>
        <v>567</v>
      </c>
      <c r="E5389" t="str">
        <f t="shared" si="173"/>
        <v/>
      </c>
      <c r="F5389" s="93">
        <v>567</v>
      </c>
      <c r="G5389" s="39">
        <v>0</v>
      </c>
      <c r="H5389" s="39">
        <v>0</v>
      </c>
      <c r="I5389" s="39">
        <v>43.398307979999998</v>
      </c>
      <c r="J5389" s="39">
        <v>52.898050900000001</v>
      </c>
      <c r="K5389" s="39">
        <v>231.2</v>
      </c>
      <c r="L5389" s="93">
        <v>100</v>
      </c>
      <c r="M5389" s="93">
        <v>5.4</v>
      </c>
      <c r="N5389" s="93">
        <v>5.0000000000000001E-3</v>
      </c>
    </row>
    <row r="5390" spans="3:14" x14ac:dyDescent="0.45">
      <c r="C5390">
        <v>85</v>
      </c>
      <c r="D5390">
        <f t="shared" si="172"/>
        <v>567</v>
      </c>
      <c r="E5390" t="str">
        <f t="shared" si="173"/>
        <v/>
      </c>
      <c r="F5390" s="84"/>
      <c r="G5390" s="39">
        <v>10.98</v>
      </c>
      <c r="H5390" s="39">
        <v>10.976649999999999</v>
      </c>
      <c r="I5390" s="39">
        <v>43.398216120000001</v>
      </c>
      <c r="J5390" s="39">
        <v>52.898001010000002</v>
      </c>
      <c r="K5390" s="39">
        <v>231.2</v>
      </c>
      <c r="L5390" s="84"/>
      <c r="M5390" s="84"/>
      <c r="N5390" s="84"/>
    </row>
    <row r="5391" spans="3:14" x14ac:dyDescent="0.45">
      <c r="C5391">
        <v>85</v>
      </c>
      <c r="D5391">
        <f t="shared" si="172"/>
        <v>567</v>
      </c>
      <c r="E5391" t="str">
        <f t="shared" si="173"/>
        <v/>
      </c>
      <c r="F5391" s="84"/>
      <c r="G5391" s="39">
        <v>41.48</v>
      </c>
      <c r="H5391" s="39">
        <v>41.488660000000003</v>
      </c>
      <c r="I5391" s="39">
        <v>43.398119139999999</v>
      </c>
      <c r="J5391" s="39">
        <v>52.897648750000002</v>
      </c>
      <c r="K5391" s="39">
        <v>231.91</v>
      </c>
      <c r="L5391" s="84"/>
      <c r="M5391" s="84"/>
      <c r="N5391" s="84"/>
    </row>
    <row r="5392" spans="3:14" x14ac:dyDescent="0.45">
      <c r="C5392">
        <v>85</v>
      </c>
      <c r="D5392">
        <f t="shared" si="172"/>
        <v>567</v>
      </c>
      <c r="E5392" t="str">
        <f t="shared" si="173"/>
        <v/>
      </c>
      <c r="F5392" s="84"/>
      <c r="G5392" s="39">
        <v>91.44</v>
      </c>
      <c r="H5392" s="39">
        <v>91.496679999999998</v>
      </c>
      <c r="I5392" s="39">
        <v>43.398098099999999</v>
      </c>
      <c r="J5392" s="39">
        <v>52.89703274</v>
      </c>
      <c r="K5392" s="39">
        <v>229.71</v>
      </c>
      <c r="L5392" s="84"/>
      <c r="M5392" s="84"/>
      <c r="N5392" s="84"/>
    </row>
    <row r="5393" spans="3:14" x14ac:dyDescent="0.45">
      <c r="C5393">
        <v>85</v>
      </c>
      <c r="D5393">
        <f t="shared" si="172"/>
        <v>567</v>
      </c>
      <c r="E5393" t="str">
        <f t="shared" si="173"/>
        <v/>
      </c>
      <c r="F5393" s="84"/>
      <c r="G5393" s="39">
        <v>182.88</v>
      </c>
      <c r="H5393" s="39">
        <v>182.94460000000001</v>
      </c>
      <c r="I5393" s="39">
        <v>43.398059580000002</v>
      </c>
      <c r="J5393" s="39">
        <v>52.895905259999999</v>
      </c>
      <c r="K5393" s="39">
        <v>230.91</v>
      </c>
      <c r="L5393" s="84"/>
      <c r="M5393" s="84"/>
      <c r="N5393" s="84"/>
    </row>
    <row r="5394" spans="3:14" x14ac:dyDescent="0.45">
      <c r="C5394">
        <v>85</v>
      </c>
      <c r="D5394">
        <f t="shared" si="172"/>
        <v>567</v>
      </c>
      <c r="E5394" t="str">
        <f t="shared" si="173"/>
        <v/>
      </c>
      <c r="F5394" s="84"/>
      <c r="G5394" s="39">
        <v>274.32</v>
      </c>
      <c r="H5394" s="39">
        <v>274.38569999999999</v>
      </c>
      <c r="I5394" s="39">
        <v>43.398021059999998</v>
      </c>
      <c r="J5394" s="39">
        <v>52.894777789999999</v>
      </c>
      <c r="K5394" s="39">
        <v>231.37</v>
      </c>
      <c r="L5394" s="84"/>
      <c r="M5394" s="84"/>
      <c r="N5394" s="84"/>
    </row>
    <row r="5395" spans="3:14" x14ac:dyDescent="0.45">
      <c r="C5395">
        <v>85</v>
      </c>
      <c r="D5395">
        <f t="shared" si="172"/>
        <v>567</v>
      </c>
      <c r="E5395" t="str">
        <f t="shared" si="173"/>
        <v/>
      </c>
      <c r="F5395" s="84"/>
      <c r="G5395" s="39">
        <v>321.82</v>
      </c>
      <c r="H5395" s="39">
        <v>321.9051</v>
      </c>
      <c r="I5395" s="39">
        <v>43.398001039999997</v>
      </c>
      <c r="J5395" s="39">
        <v>52.89419212</v>
      </c>
      <c r="K5395" s="39">
        <v>229.97</v>
      </c>
      <c r="L5395" s="84"/>
      <c r="M5395" s="84"/>
      <c r="N5395" s="84"/>
    </row>
    <row r="5396" spans="3:14" x14ac:dyDescent="0.45">
      <c r="C5396">
        <v>85</v>
      </c>
      <c r="D5396">
        <f t="shared" si="172"/>
        <v>567</v>
      </c>
      <c r="E5396" t="str">
        <f t="shared" si="173"/>
        <v/>
      </c>
      <c r="F5396" s="84"/>
      <c r="G5396" s="39">
        <v>348.13</v>
      </c>
      <c r="H5396" s="39">
        <v>348.29050000000001</v>
      </c>
      <c r="I5396" s="39">
        <v>43.397967700000002</v>
      </c>
      <c r="J5396" s="39">
        <v>52.893870509999999</v>
      </c>
      <c r="K5396" s="39">
        <v>231.88</v>
      </c>
      <c r="L5396" s="84"/>
      <c r="M5396" s="84"/>
      <c r="N5396" s="84"/>
    </row>
    <row r="5397" spans="3:14" x14ac:dyDescent="0.45">
      <c r="C5397">
        <v>85</v>
      </c>
      <c r="D5397">
        <f t="shared" si="172"/>
        <v>567</v>
      </c>
      <c r="E5397">
        <f t="shared" si="173"/>
        <v>351.4024</v>
      </c>
      <c r="F5397" s="84"/>
      <c r="G5397" s="39">
        <v>351.25</v>
      </c>
      <c r="H5397" s="39">
        <v>351.4024</v>
      </c>
      <c r="I5397" s="39">
        <v>43.397957890000001</v>
      </c>
      <c r="J5397" s="39">
        <v>52.893834529999999</v>
      </c>
      <c r="K5397" s="39">
        <v>231.88</v>
      </c>
      <c r="L5397" s="84"/>
      <c r="M5397" s="84"/>
      <c r="N5397" s="84"/>
    </row>
    <row r="5398" spans="3:14" x14ac:dyDescent="0.45">
      <c r="C5398">
        <v>85</v>
      </c>
      <c r="D5398">
        <f t="shared" si="172"/>
        <v>568</v>
      </c>
      <c r="E5398" t="str">
        <f t="shared" si="173"/>
        <v/>
      </c>
      <c r="F5398" s="90">
        <v>568</v>
      </c>
      <c r="G5398" s="39">
        <v>0</v>
      </c>
      <c r="H5398" s="39">
        <v>0</v>
      </c>
      <c r="I5398" s="39">
        <v>43.393369360000001</v>
      </c>
      <c r="J5398" s="39">
        <v>52.895012280000003</v>
      </c>
      <c r="K5398" s="39">
        <v>229.77</v>
      </c>
      <c r="L5398" s="90">
        <v>100</v>
      </c>
      <c r="M5398" s="90">
        <v>5.4</v>
      </c>
      <c r="N5398" s="90">
        <v>5.0000000000000001E-3</v>
      </c>
    </row>
    <row r="5399" spans="3:14" x14ac:dyDescent="0.45">
      <c r="C5399">
        <v>85</v>
      </c>
      <c r="D5399">
        <f t="shared" si="172"/>
        <v>568</v>
      </c>
      <c r="E5399" t="str">
        <f t="shared" si="173"/>
        <v/>
      </c>
      <c r="F5399" s="84"/>
      <c r="G5399" s="39">
        <v>5.16</v>
      </c>
      <c r="H5399" s="39">
        <v>5.1641940000000002</v>
      </c>
      <c r="I5399" s="39">
        <v>43.39339726</v>
      </c>
      <c r="J5399" s="39">
        <v>52.894961299999999</v>
      </c>
      <c r="K5399" s="39">
        <v>229.77</v>
      </c>
      <c r="L5399" s="84"/>
      <c r="M5399" s="84"/>
      <c r="N5399" s="84"/>
    </row>
    <row r="5400" spans="3:14" x14ac:dyDescent="0.45">
      <c r="C5400">
        <v>85</v>
      </c>
      <c r="D5400">
        <f t="shared" si="172"/>
        <v>568</v>
      </c>
      <c r="E5400" t="str">
        <f t="shared" si="173"/>
        <v/>
      </c>
      <c r="F5400" s="84"/>
      <c r="G5400" s="39">
        <v>8.2799999999999994</v>
      </c>
      <c r="H5400" s="39">
        <v>8.2761650000000007</v>
      </c>
      <c r="I5400" s="39">
        <v>43.393413240000001</v>
      </c>
      <c r="J5400" s="39">
        <v>52.894929759999997</v>
      </c>
      <c r="K5400" s="39">
        <v>229.77</v>
      </c>
      <c r="L5400" s="84"/>
      <c r="M5400" s="84"/>
      <c r="N5400" s="84"/>
    </row>
    <row r="5401" spans="3:14" x14ac:dyDescent="0.45">
      <c r="C5401">
        <v>85</v>
      </c>
      <c r="D5401">
        <f t="shared" si="172"/>
        <v>568</v>
      </c>
      <c r="E5401" t="str">
        <f t="shared" si="173"/>
        <v/>
      </c>
      <c r="F5401" s="84"/>
      <c r="G5401" s="39">
        <v>34.97</v>
      </c>
      <c r="H5401" s="39">
        <v>34.973990000000001</v>
      </c>
      <c r="I5401" s="39">
        <v>43.393371119999998</v>
      </c>
      <c r="J5401" s="39">
        <v>52.894605339999998</v>
      </c>
      <c r="K5401" s="39">
        <v>229.57</v>
      </c>
      <c r="L5401" s="84"/>
      <c r="M5401" s="84"/>
      <c r="N5401" s="84"/>
    </row>
    <row r="5402" spans="3:14" x14ac:dyDescent="0.45">
      <c r="C5402">
        <v>85</v>
      </c>
      <c r="D5402">
        <f t="shared" si="172"/>
        <v>568</v>
      </c>
      <c r="E5402" t="str">
        <f t="shared" si="173"/>
        <v/>
      </c>
      <c r="F5402" s="84"/>
      <c r="G5402" s="39">
        <v>66.489999999999995</v>
      </c>
      <c r="H5402" s="39">
        <v>66.486580000000004</v>
      </c>
      <c r="I5402" s="39">
        <v>43.393313689999999</v>
      </c>
      <c r="J5402" s="39">
        <v>52.894224459999997</v>
      </c>
      <c r="K5402" s="39">
        <v>229.37</v>
      </c>
      <c r="L5402" s="84"/>
      <c r="M5402" s="84"/>
      <c r="N5402" s="84"/>
    </row>
    <row r="5403" spans="3:14" x14ac:dyDescent="0.45">
      <c r="C5403">
        <v>85</v>
      </c>
      <c r="D5403">
        <f t="shared" si="172"/>
        <v>568</v>
      </c>
      <c r="E5403" t="str">
        <f t="shared" si="173"/>
        <v/>
      </c>
      <c r="F5403" s="84"/>
      <c r="G5403" s="39">
        <v>91.46</v>
      </c>
      <c r="H5403" s="39">
        <v>91.468999999999994</v>
      </c>
      <c r="I5403" s="39">
        <v>43.393291120000001</v>
      </c>
      <c r="J5403" s="39">
        <v>52.893917799999997</v>
      </c>
      <c r="K5403" s="39">
        <v>228.61</v>
      </c>
      <c r="L5403" s="84"/>
      <c r="M5403" s="84"/>
      <c r="N5403" s="84"/>
    </row>
    <row r="5404" spans="3:14" x14ac:dyDescent="0.45">
      <c r="C5404">
        <v>85</v>
      </c>
      <c r="D5404">
        <f t="shared" si="172"/>
        <v>568</v>
      </c>
      <c r="E5404" t="str">
        <f t="shared" si="173"/>
        <v/>
      </c>
      <c r="F5404" s="84"/>
      <c r="G5404" s="39">
        <v>149.9</v>
      </c>
      <c r="H5404" s="39">
        <v>149.91909999999999</v>
      </c>
      <c r="I5404" s="39">
        <v>43.393204959999998</v>
      </c>
      <c r="J5404" s="39">
        <v>52.893206120000002</v>
      </c>
      <c r="K5404" s="39">
        <v>228.21</v>
      </c>
      <c r="L5404" s="84"/>
      <c r="M5404" s="84"/>
      <c r="N5404" s="84"/>
    </row>
    <row r="5405" spans="3:14" x14ac:dyDescent="0.45">
      <c r="C5405">
        <v>85</v>
      </c>
      <c r="D5405">
        <f t="shared" si="172"/>
        <v>568</v>
      </c>
      <c r="E5405" t="str">
        <f t="shared" si="173"/>
        <v/>
      </c>
      <c r="F5405" s="84"/>
      <c r="G5405" s="39">
        <v>182.88</v>
      </c>
      <c r="H5405" s="39">
        <v>182.92400000000001</v>
      </c>
      <c r="I5405" s="39">
        <v>43.393148580000002</v>
      </c>
      <c r="J5405" s="39">
        <v>52.892806530000001</v>
      </c>
      <c r="K5405" s="39">
        <v>226.81</v>
      </c>
      <c r="L5405" s="84"/>
      <c r="M5405" s="84"/>
      <c r="N5405" s="84"/>
    </row>
    <row r="5406" spans="3:14" x14ac:dyDescent="0.45">
      <c r="C5406">
        <v>85</v>
      </c>
      <c r="D5406">
        <f t="shared" si="172"/>
        <v>568</v>
      </c>
      <c r="E5406" t="str">
        <f t="shared" si="173"/>
        <v/>
      </c>
      <c r="F5406" s="84"/>
      <c r="G5406" s="39">
        <v>185.63</v>
      </c>
      <c r="H5406" s="39">
        <v>185.68119999999999</v>
      </c>
      <c r="I5406" s="39">
        <v>43.393143879999997</v>
      </c>
      <c r="J5406" s="39">
        <v>52.892773200000001</v>
      </c>
      <c r="K5406" s="39">
        <v>227.01</v>
      </c>
      <c r="L5406" s="84"/>
      <c r="M5406" s="84"/>
      <c r="N5406" s="84"/>
    </row>
    <row r="5407" spans="3:14" x14ac:dyDescent="0.45">
      <c r="C5407">
        <v>85</v>
      </c>
      <c r="D5407">
        <f t="shared" si="172"/>
        <v>568</v>
      </c>
      <c r="E5407" t="str">
        <f t="shared" si="173"/>
        <v/>
      </c>
      <c r="F5407" s="84"/>
      <c r="G5407" s="39">
        <v>208.72</v>
      </c>
      <c r="H5407" s="39">
        <v>208.773</v>
      </c>
      <c r="I5407" s="39">
        <v>43.393101510000001</v>
      </c>
      <c r="J5407" s="39">
        <v>52.892494169999999</v>
      </c>
      <c r="K5407" s="39">
        <v>227.01</v>
      </c>
      <c r="L5407" s="84"/>
      <c r="M5407" s="84"/>
      <c r="N5407" s="84"/>
    </row>
    <row r="5408" spans="3:14" x14ac:dyDescent="0.45">
      <c r="C5408">
        <v>85</v>
      </c>
      <c r="D5408">
        <f t="shared" si="172"/>
        <v>568</v>
      </c>
      <c r="E5408" t="str">
        <f t="shared" si="173"/>
        <v/>
      </c>
      <c r="F5408" s="84"/>
      <c r="G5408" s="39">
        <v>273.2</v>
      </c>
      <c r="H5408" s="39">
        <v>273.27100000000002</v>
      </c>
      <c r="I5408" s="39">
        <v>43.392987470000001</v>
      </c>
      <c r="J5408" s="39">
        <v>52.89171382</v>
      </c>
      <c r="K5408" s="39">
        <v>225.51</v>
      </c>
      <c r="L5408" s="84"/>
      <c r="M5408" s="84"/>
      <c r="N5408" s="84"/>
    </row>
    <row r="5409" spans="3:14" x14ac:dyDescent="0.45">
      <c r="C5409">
        <v>85</v>
      </c>
      <c r="D5409">
        <f t="shared" si="172"/>
        <v>568</v>
      </c>
      <c r="E5409" t="str">
        <f t="shared" si="173"/>
        <v/>
      </c>
      <c r="F5409" s="84"/>
      <c r="G5409" s="39">
        <v>274.32</v>
      </c>
      <c r="H5409" s="39">
        <v>274.38869999999997</v>
      </c>
      <c r="I5409" s="39">
        <v>43.39298531</v>
      </c>
      <c r="J5409" s="39">
        <v>52.891700350000001</v>
      </c>
      <c r="K5409" s="39">
        <v>225.51</v>
      </c>
      <c r="L5409" s="84"/>
      <c r="M5409" s="84"/>
      <c r="N5409" s="84"/>
    </row>
    <row r="5410" spans="3:14" x14ac:dyDescent="0.45">
      <c r="C5410">
        <v>85</v>
      </c>
      <c r="D5410">
        <f t="shared" si="172"/>
        <v>568</v>
      </c>
      <c r="E5410" t="str">
        <f t="shared" si="173"/>
        <v/>
      </c>
      <c r="F5410" s="84"/>
      <c r="G5410" s="39">
        <v>362.39</v>
      </c>
      <c r="H5410" s="39">
        <v>362.46289999999999</v>
      </c>
      <c r="I5410" s="39">
        <v>43.392814799999996</v>
      </c>
      <c r="J5410" s="39">
        <v>52.890638729999999</v>
      </c>
      <c r="K5410" s="39">
        <v>225.91</v>
      </c>
      <c r="L5410" s="84"/>
      <c r="M5410" s="84"/>
      <c r="N5410" s="84"/>
    </row>
    <row r="5411" spans="3:14" x14ac:dyDescent="0.45">
      <c r="C5411">
        <v>85</v>
      </c>
      <c r="D5411">
        <f t="shared" si="172"/>
        <v>568</v>
      </c>
      <c r="E5411" t="str">
        <f t="shared" si="173"/>
        <v/>
      </c>
      <c r="F5411" s="84"/>
      <c r="G5411" s="39">
        <v>365.76</v>
      </c>
      <c r="H5411" s="39">
        <v>365.82960000000003</v>
      </c>
      <c r="I5411" s="39">
        <v>43.392807949999998</v>
      </c>
      <c r="J5411" s="39">
        <v>52.890598249999996</v>
      </c>
      <c r="K5411" s="39">
        <v>225.91</v>
      </c>
      <c r="L5411" s="84"/>
      <c r="M5411" s="84"/>
      <c r="N5411" s="84"/>
    </row>
    <row r="5412" spans="3:14" x14ac:dyDescent="0.45">
      <c r="C5412">
        <v>85</v>
      </c>
      <c r="D5412">
        <f t="shared" si="172"/>
        <v>568</v>
      </c>
      <c r="E5412" t="str">
        <f t="shared" si="173"/>
        <v/>
      </c>
      <c r="F5412" s="84"/>
      <c r="G5412" s="39">
        <v>418.44</v>
      </c>
      <c r="H5412" s="39">
        <v>418.52019999999999</v>
      </c>
      <c r="I5412" s="39">
        <v>43.392700720000001</v>
      </c>
      <c r="J5412" s="39">
        <v>52.889964890000002</v>
      </c>
      <c r="K5412" s="39">
        <v>224.82</v>
      </c>
      <c r="L5412" s="84"/>
      <c r="M5412" s="84"/>
      <c r="N5412" s="84"/>
    </row>
    <row r="5413" spans="3:14" x14ac:dyDescent="0.45">
      <c r="C5413">
        <v>85</v>
      </c>
      <c r="D5413">
        <f t="shared" si="172"/>
        <v>568</v>
      </c>
      <c r="E5413" t="str">
        <f t="shared" si="173"/>
        <v/>
      </c>
      <c r="F5413" s="84"/>
      <c r="G5413" s="39">
        <v>457.2</v>
      </c>
      <c r="H5413" s="39">
        <v>457.29950000000002</v>
      </c>
      <c r="I5413" s="39">
        <v>43.392626999999997</v>
      </c>
      <c r="J5413" s="39">
        <v>52.889497280000001</v>
      </c>
      <c r="K5413" s="39">
        <v>226.02</v>
      </c>
      <c r="L5413" s="84"/>
      <c r="M5413" s="84"/>
      <c r="N5413" s="84"/>
    </row>
    <row r="5414" spans="3:14" x14ac:dyDescent="0.45">
      <c r="C5414">
        <v>85</v>
      </c>
      <c r="D5414">
        <f t="shared" si="172"/>
        <v>568</v>
      </c>
      <c r="E5414" t="str">
        <f t="shared" si="173"/>
        <v/>
      </c>
      <c r="F5414" s="84"/>
      <c r="G5414" s="39">
        <v>476.51</v>
      </c>
      <c r="H5414" s="39">
        <v>476.65030000000002</v>
      </c>
      <c r="I5414" s="39">
        <v>43.392590269999999</v>
      </c>
      <c r="J5414" s="39">
        <v>52.889264279999999</v>
      </c>
      <c r="K5414" s="39">
        <v>224.82</v>
      </c>
      <c r="L5414" s="84"/>
      <c r="M5414" s="84"/>
      <c r="N5414" s="84"/>
    </row>
    <row r="5415" spans="3:14" x14ac:dyDescent="0.45">
      <c r="C5415">
        <v>85</v>
      </c>
      <c r="D5415">
        <f t="shared" si="172"/>
        <v>568</v>
      </c>
      <c r="E5415" t="str">
        <f t="shared" si="173"/>
        <v/>
      </c>
      <c r="F5415" s="84"/>
      <c r="G5415" s="39">
        <v>501.43</v>
      </c>
      <c r="H5415" s="39">
        <v>501.60419999999999</v>
      </c>
      <c r="I5415" s="39">
        <v>43.392562750000003</v>
      </c>
      <c r="J5415" s="39">
        <v>52.888959100000001</v>
      </c>
      <c r="K5415" s="39">
        <v>226.22</v>
      </c>
      <c r="L5415" s="84"/>
      <c r="M5415" s="84"/>
      <c r="N5415" s="84"/>
    </row>
    <row r="5416" spans="3:14" x14ac:dyDescent="0.45">
      <c r="C5416">
        <v>85</v>
      </c>
      <c r="D5416">
        <f t="shared" si="172"/>
        <v>568</v>
      </c>
      <c r="E5416" t="str">
        <f t="shared" si="173"/>
        <v/>
      </c>
      <c r="F5416" s="84"/>
      <c r="G5416" s="39">
        <v>534.53</v>
      </c>
      <c r="H5416" s="39">
        <v>534.71349999999995</v>
      </c>
      <c r="I5416" s="39">
        <v>43.392534820000002</v>
      </c>
      <c r="J5416" s="39">
        <v>52.888552300000001</v>
      </c>
      <c r="K5416" s="39">
        <v>226.78</v>
      </c>
      <c r="L5416" s="84"/>
      <c r="M5416" s="84"/>
      <c r="N5416" s="84"/>
    </row>
    <row r="5417" spans="3:14" x14ac:dyDescent="0.45">
      <c r="C5417">
        <v>85</v>
      </c>
      <c r="D5417">
        <f t="shared" si="172"/>
        <v>568</v>
      </c>
      <c r="E5417" t="str">
        <f t="shared" si="173"/>
        <v/>
      </c>
      <c r="F5417" s="84"/>
      <c r="G5417" s="39">
        <v>543.26</v>
      </c>
      <c r="H5417" s="39">
        <v>543.44960000000003</v>
      </c>
      <c r="I5417" s="39">
        <v>43.392597279999997</v>
      </c>
      <c r="J5417" s="39">
        <v>52.888486980000003</v>
      </c>
      <c r="K5417" s="39">
        <v>226.38</v>
      </c>
      <c r="L5417" s="84"/>
      <c r="M5417" s="84"/>
      <c r="N5417" s="84"/>
    </row>
    <row r="5418" spans="3:14" x14ac:dyDescent="0.45">
      <c r="C5418">
        <v>85</v>
      </c>
      <c r="D5418">
        <f t="shared" si="172"/>
        <v>568</v>
      </c>
      <c r="E5418">
        <f t="shared" si="173"/>
        <v>546.19820000000004</v>
      </c>
      <c r="F5418" s="84"/>
      <c r="G5418" s="39">
        <v>546.01</v>
      </c>
      <c r="H5418" s="39">
        <v>546.19820000000004</v>
      </c>
      <c r="I5418" s="39">
        <v>43.392614799999997</v>
      </c>
      <c r="J5418" s="39">
        <v>52.888463039999998</v>
      </c>
      <c r="K5418" s="39">
        <v>226.38</v>
      </c>
      <c r="L5418" s="84"/>
      <c r="M5418" s="84"/>
      <c r="N5418" s="84"/>
    </row>
    <row r="5419" spans="3:14" x14ac:dyDescent="0.45">
      <c r="C5419">
        <v>85</v>
      </c>
      <c r="D5419">
        <f t="shared" si="172"/>
        <v>584</v>
      </c>
      <c r="E5419" t="str">
        <f t="shared" si="173"/>
        <v/>
      </c>
      <c r="F5419" s="83">
        <v>584</v>
      </c>
      <c r="G5419" s="39">
        <v>0</v>
      </c>
      <c r="H5419" s="39">
        <v>0</v>
      </c>
      <c r="I5419" s="39">
        <v>43.403876400000001</v>
      </c>
      <c r="J5419" s="39">
        <v>52.886190149999997</v>
      </c>
      <c r="K5419" s="39">
        <v>229.6</v>
      </c>
      <c r="L5419" s="83">
        <v>98</v>
      </c>
      <c r="M5419" s="83">
        <v>8</v>
      </c>
      <c r="N5419" s="83">
        <v>0.2</v>
      </c>
    </row>
    <row r="5420" spans="3:14" x14ac:dyDescent="0.45">
      <c r="C5420">
        <v>85</v>
      </c>
      <c r="D5420">
        <f t="shared" si="172"/>
        <v>584</v>
      </c>
      <c r="E5420" t="str">
        <f t="shared" si="173"/>
        <v/>
      </c>
      <c r="F5420" s="84"/>
      <c r="G5420" s="39">
        <v>4.8600000000000003</v>
      </c>
      <c r="H5420" s="39">
        <v>4.8557160000000001</v>
      </c>
      <c r="I5420" s="39">
        <v>43.403888219999999</v>
      </c>
      <c r="J5420" s="39">
        <v>52.886247859999997</v>
      </c>
      <c r="K5420" s="39">
        <v>229.6</v>
      </c>
      <c r="L5420" s="84"/>
      <c r="M5420" s="84"/>
      <c r="N5420" s="84"/>
    </row>
    <row r="5421" spans="3:14" x14ac:dyDescent="0.45">
      <c r="C5421">
        <v>85</v>
      </c>
      <c r="D5421">
        <f t="shared" si="172"/>
        <v>584</v>
      </c>
      <c r="E5421" t="str">
        <f t="shared" si="173"/>
        <v/>
      </c>
      <c r="F5421" s="84"/>
      <c r="G5421" s="39">
        <v>6.52</v>
      </c>
      <c r="H5421" s="39">
        <v>7.6168760000000004</v>
      </c>
      <c r="I5421" s="39">
        <v>43.403892200000001</v>
      </c>
      <c r="J5421" s="39">
        <v>52.886267719999999</v>
      </c>
      <c r="K5421" s="39">
        <v>227.4</v>
      </c>
      <c r="L5421" s="84"/>
      <c r="M5421" s="84"/>
      <c r="N5421" s="84"/>
    </row>
    <row r="5422" spans="3:14" x14ac:dyDescent="0.45">
      <c r="C5422">
        <v>85</v>
      </c>
      <c r="D5422">
        <f t="shared" si="172"/>
        <v>584</v>
      </c>
      <c r="E5422" t="str">
        <f t="shared" si="173"/>
        <v/>
      </c>
      <c r="F5422" s="84"/>
      <c r="G5422" s="39">
        <v>65.430000000000007</v>
      </c>
      <c r="H5422" s="39">
        <v>66.567840000000004</v>
      </c>
      <c r="I5422" s="39">
        <v>43.403475069999999</v>
      </c>
      <c r="J5422" s="39">
        <v>52.886716679999999</v>
      </c>
      <c r="K5422" s="39">
        <v>229.6</v>
      </c>
      <c r="L5422" s="84"/>
      <c r="M5422" s="84"/>
      <c r="N5422" s="84"/>
    </row>
    <row r="5423" spans="3:14" x14ac:dyDescent="0.45">
      <c r="C5423">
        <v>85</v>
      </c>
      <c r="D5423">
        <f t="shared" si="172"/>
        <v>584</v>
      </c>
      <c r="E5423" t="str">
        <f t="shared" si="173"/>
        <v/>
      </c>
      <c r="F5423" s="84"/>
      <c r="G5423" s="39">
        <v>91.44</v>
      </c>
      <c r="H5423" s="39">
        <v>92.576759999999993</v>
      </c>
      <c r="I5423" s="39">
        <v>43.403292749999999</v>
      </c>
      <c r="J5423" s="39">
        <v>52.886918020000003</v>
      </c>
      <c r="K5423" s="39">
        <v>230</v>
      </c>
      <c r="L5423" s="84"/>
      <c r="M5423" s="84"/>
      <c r="N5423" s="84"/>
    </row>
    <row r="5424" spans="3:14" x14ac:dyDescent="0.45">
      <c r="C5424">
        <v>85</v>
      </c>
      <c r="D5424">
        <f t="shared" si="172"/>
        <v>584</v>
      </c>
      <c r="E5424" t="str">
        <f t="shared" si="173"/>
        <v/>
      </c>
      <c r="F5424" s="84"/>
      <c r="G5424" s="39">
        <v>115.73</v>
      </c>
      <c r="H5424" s="39">
        <v>117.0107</v>
      </c>
      <c r="I5424" s="39">
        <v>43.403122500000002</v>
      </c>
      <c r="J5424" s="39">
        <v>52.88710605</v>
      </c>
      <c r="K5424" s="39">
        <v>227.31</v>
      </c>
      <c r="L5424" s="84"/>
      <c r="M5424" s="84"/>
      <c r="N5424" s="84"/>
    </row>
    <row r="5425" spans="3:14" x14ac:dyDescent="0.45">
      <c r="C5425">
        <v>85</v>
      </c>
      <c r="D5425">
        <f t="shared" si="172"/>
        <v>584</v>
      </c>
      <c r="E5425" t="str">
        <f t="shared" si="173"/>
        <v/>
      </c>
      <c r="F5425" s="84"/>
      <c r="G5425" s="39">
        <v>182.88</v>
      </c>
      <c r="H5425" s="39">
        <v>184.166</v>
      </c>
      <c r="I5425" s="39">
        <v>43.402647180000002</v>
      </c>
      <c r="J5425" s="39">
        <v>52.887618179999997</v>
      </c>
      <c r="K5425" s="39">
        <v>227.61</v>
      </c>
      <c r="L5425" s="84"/>
      <c r="M5425" s="84"/>
      <c r="N5425" s="84"/>
    </row>
    <row r="5426" spans="3:14" x14ac:dyDescent="0.45">
      <c r="C5426">
        <v>85</v>
      </c>
      <c r="D5426">
        <f t="shared" si="172"/>
        <v>584</v>
      </c>
      <c r="E5426" t="str">
        <f t="shared" si="173"/>
        <v/>
      </c>
      <c r="F5426" s="84"/>
      <c r="G5426" s="39">
        <v>258.70999999999998</v>
      </c>
      <c r="H5426" s="39">
        <v>259.99790000000002</v>
      </c>
      <c r="I5426" s="39">
        <v>43.402110469999997</v>
      </c>
      <c r="J5426" s="39">
        <v>52.888196469999997</v>
      </c>
      <c r="K5426" s="39">
        <v>228.21</v>
      </c>
      <c r="L5426" s="84"/>
      <c r="M5426" s="84"/>
      <c r="N5426" s="84"/>
    </row>
    <row r="5427" spans="3:14" x14ac:dyDescent="0.45">
      <c r="C5427">
        <v>85</v>
      </c>
      <c r="D5427">
        <f t="shared" si="172"/>
        <v>584</v>
      </c>
      <c r="E5427" t="str">
        <f t="shared" si="173"/>
        <v/>
      </c>
      <c r="F5427" s="84"/>
      <c r="G5427" s="39">
        <v>274.32</v>
      </c>
      <c r="H5427" s="39">
        <v>275.60829999999999</v>
      </c>
      <c r="I5427" s="39">
        <v>43.401998229999997</v>
      </c>
      <c r="J5427" s="39">
        <v>52.888312390000003</v>
      </c>
      <c r="K5427" s="39">
        <v>228.21</v>
      </c>
      <c r="L5427" s="84"/>
      <c r="M5427" s="84"/>
      <c r="N5427" s="84"/>
    </row>
    <row r="5428" spans="3:14" x14ac:dyDescent="0.45">
      <c r="C5428">
        <v>85</v>
      </c>
      <c r="D5428">
        <f t="shared" si="172"/>
        <v>584</v>
      </c>
      <c r="E5428" t="str">
        <f t="shared" si="173"/>
        <v/>
      </c>
      <c r="F5428" s="84"/>
      <c r="G5428" s="39">
        <v>341.49</v>
      </c>
      <c r="H5428" s="39">
        <v>342.77839999999998</v>
      </c>
      <c r="I5428" s="39">
        <v>43.401515269999997</v>
      </c>
      <c r="J5428" s="39">
        <v>52.888811179999998</v>
      </c>
      <c r="K5428" s="39">
        <v>228.53</v>
      </c>
      <c r="L5428" s="84"/>
      <c r="M5428" s="84"/>
      <c r="N5428" s="84"/>
    </row>
    <row r="5429" spans="3:14" x14ac:dyDescent="0.45">
      <c r="C5429">
        <v>85</v>
      </c>
      <c r="D5429">
        <f t="shared" si="172"/>
        <v>584</v>
      </c>
      <c r="E5429" t="str">
        <f t="shared" si="173"/>
        <v/>
      </c>
      <c r="F5429" s="84"/>
      <c r="G5429" s="39">
        <v>365.76</v>
      </c>
      <c r="H5429" s="39">
        <v>367.04910000000001</v>
      </c>
      <c r="I5429" s="39">
        <v>43.401335879999998</v>
      </c>
      <c r="J5429" s="39">
        <v>52.888982169999998</v>
      </c>
      <c r="K5429" s="39">
        <v>228.53</v>
      </c>
      <c r="L5429" s="84"/>
      <c r="M5429" s="84"/>
      <c r="N5429" s="84"/>
    </row>
    <row r="5430" spans="3:14" x14ac:dyDescent="0.45">
      <c r="C5430">
        <v>85</v>
      </c>
      <c r="D5430">
        <f t="shared" si="172"/>
        <v>584</v>
      </c>
      <c r="E5430" t="str">
        <f t="shared" si="173"/>
        <v/>
      </c>
      <c r="F5430" s="84"/>
      <c r="G5430" s="39">
        <v>434.86</v>
      </c>
      <c r="H5430" s="39">
        <v>436.14530000000002</v>
      </c>
      <c r="I5430" s="39">
        <v>43.400825189999999</v>
      </c>
      <c r="J5430" s="39">
        <v>52.88946894</v>
      </c>
      <c r="K5430" s="39">
        <v>228.89</v>
      </c>
      <c r="L5430" s="84"/>
      <c r="M5430" s="84"/>
      <c r="N5430" s="84"/>
    </row>
    <row r="5431" spans="3:14" x14ac:dyDescent="0.45">
      <c r="C5431">
        <v>85</v>
      </c>
      <c r="D5431">
        <f t="shared" si="172"/>
        <v>584</v>
      </c>
      <c r="E5431" t="str">
        <f t="shared" si="173"/>
        <v/>
      </c>
      <c r="F5431" s="84"/>
      <c r="G5431" s="39">
        <v>457.2</v>
      </c>
      <c r="H5431" s="39">
        <v>458.51240000000001</v>
      </c>
      <c r="I5431" s="39">
        <v>43.400661589999999</v>
      </c>
      <c r="J5431" s="39">
        <v>52.889629380000002</v>
      </c>
      <c r="K5431" s="39">
        <v>229.89</v>
      </c>
      <c r="L5431" s="84"/>
      <c r="M5431" s="84"/>
      <c r="N5431" s="84"/>
    </row>
    <row r="5432" spans="3:14" x14ac:dyDescent="0.45">
      <c r="C5432">
        <v>85</v>
      </c>
      <c r="D5432">
        <f t="shared" si="172"/>
        <v>584</v>
      </c>
      <c r="E5432" t="str">
        <f t="shared" si="173"/>
        <v/>
      </c>
      <c r="F5432" s="84"/>
      <c r="G5432" s="39">
        <v>525.1</v>
      </c>
      <c r="H5432" s="39">
        <v>526.4171</v>
      </c>
      <c r="I5432" s="39">
        <v>43.400164420000003</v>
      </c>
      <c r="J5432" s="39">
        <v>52.890116949999999</v>
      </c>
      <c r="K5432" s="39">
        <v>229.69</v>
      </c>
      <c r="L5432" s="84"/>
      <c r="M5432" s="84"/>
      <c r="N5432" s="84"/>
    </row>
    <row r="5433" spans="3:14" x14ac:dyDescent="0.45">
      <c r="C5433">
        <v>85</v>
      </c>
      <c r="D5433">
        <f t="shared" si="172"/>
        <v>584</v>
      </c>
      <c r="E5433">
        <f t="shared" si="173"/>
        <v>529.76919999999996</v>
      </c>
      <c r="F5433" s="84"/>
      <c r="G5433" s="39">
        <v>528.46</v>
      </c>
      <c r="H5433" s="39">
        <v>529.76919999999996</v>
      </c>
      <c r="I5433" s="39">
        <v>43.400137569999998</v>
      </c>
      <c r="J5433" s="39">
        <v>52.890135800000003</v>
      </c>
      <c r="K5433" s="39">
        <v>229.69</v>
      </c>
      <c r="L5433" s="84"/>
      <c r="M5433" s="84"/>
      <c r="N5433" s="84"/>
    </row>
    <row r="5434" spans="3:14" x14ac:dyDescent="0.45">
      <c r="C5434">
        <v>85</v>
      </c>
      <c r="D5434">
        <f t="shared" si="172"/>
        <v>958</v>
      </c>
      <c r="E5434" t="str">
        <f t="shared" si="173"/>
        <v/>
      </c>
      <c r="F5434" s="83">
        <v>958</v>
      </c>
      <c r="G5434" s="39">
        <v>0</v>
      </c>
      <c r="H5434" s="39">
        <v>0</v>
      </c>
      <c r="I5434" s="39">
        <v>43.404020330000002</v>
      </c>
      <c r="J5434" s="39">
        <v>52.887912550000003</v>
      </c>
      <c r="K5434" s="39">
        <v>228.71</v>
      </c>
      <c r="L5434" s="83">
        <v>98</v>
      </c>
      <c r="M5434" s="83">
        <v>8</v>
      </c>
      <c r="N5434" s="83">
        <v>0.2</v>
      </c>
    </row>
    <row r="5435" spans="3:14" x14ac:dyDescent="0.45">
      <c r="C5435">
        <v>85</v>
      </c>
      <c r="D5435">
        <f t="shared" si="172"/>
        <v>958</v>
      </c>
      <c r="E5435" t="str">
        <f t="shared" si="173"/>
        <v/>
      </c>
      <c r="F5435" s="84"/>
      <c r="G5435" s="39">
        <v>19.18</v>
      </c>
      <c r="H5435" s="39">
        <v>19.17801</v>
      </c>
      <c r="I5435" s="39">
        <v>43.403848269999997</v>
      </c>
      <c r="J5435" s="39">
        <v>52.887931549999998</v>
      </c>
      <c r="K5435" s="39">
        <v>228.71</v>
      </c>
      <c r="L5435" s="84"/>
      <c r="M5435" s="84"/>
      <c r="N5435" s="84"/>
    </row>
    <row r="5436" spans="3:14" x14ac:dyDescent="0.45">
      <c r="C5436">
        <v>85</v>
      </c>
      <c r="D5436">
        <f t="shared" si="172"/>
        <v>958</v>
      </c>
      <c r="E5436" t="str">
        <f t="shared" si="173"/>
        <v/>
      </c>
      <c r="F5436" s="84"/>
      <c r="G5436" s="39">
        <v>44.95</v>
      </c>
      <c r="H5436" s="39">
        <v>44.950969999999998</v>
      </c>
      <c r="I5436" s="39">
        <v>43.403616810000003</v>
      </c>
      <c r="J5436" s="39">
        <v>52.887952749999997</v>
      </c>
      <c r="K5436" s="39">
        <v>228.91</v>
      </c>
      <c r="L5436" s="84"/>
      <c r="M5436" s="84"/>
      <c r="N5436" s="84"/>
    </row>
    <row r="5437" spans="3:14" x14ac:dyDescent="0.45">
      <c r="C5437">
        <v>85</v>
      </c>
      <c r="D5437">
        <f t="shared" si="172"/>
        <v>958</v>
      </c>
      <c r="E5437" t="str">
        <f t="shared" si="173"/>
        <v/>
      </c>
      <c r="F5437" s="84"/>
      <c r="G5437" s="39">
        <v>91.44</v>
      </c>
      <c r="H5437" s="39">
        <v>91.447659999999999</v>
      </c>
      <c r="I5437" s="39">
        <v>43.403205069999998</v>
      </c>
      <c r="J5437" s="39">
        <v>52.88805507</v>
      </c>
      <c r="K5437" s="39">
        <v>228.11</v>
      </c>
      <c r="L5437" s="84"/>
      <c r="M5437" s="84"/>
      <c r="N5437" s="84"/>
    </row>
    <row r="5438" spans="3:14" x14ac:dyDescent="0.45">
      <c r="C5438">
        <v>85</v>
      </c>
      <c r="D5438">
        <f t="shared" si="172"/>
        <v>958</v>
      </c>
      <c r="E5438" t="str">
        <f t="shared" si="173"/>
        <v/>
      </c>
      <c r="F5438" s="84"/>
      <c r="G5438" s="39">
        <v>114.9</v>
      </c>
      <c r="H5438" s="39">
        <v>114.9084</v>
      </c>
      <c r="I5438" s="39">
        <v>43.402997310000003</v>
      </c>
      <c r="J5438" s="39">
        <v>52.888106690000001</v>
      </c>
      <c r="K5438" s="39">
        <v>227.71</v>
      </c>
      <c r="L5438" s="84"/>
      <c r="M5438" s="84"/>
      <c r="N5438" s="84"/>
    </row>
    <row r="5439" spans="3:14" x14ac:dyDescent="0.45">
      <c r="C5439">
        <v>85</v>
      </c>
      <c r="D5439">
        <f t="shared" si="172"/>
        <v>958</v>
      </c>
      <c r="E5439" t="str">
        <f t="shared" si="173"/>
        <v/>
      </c>
      <c r="F5439" s="84"/>
      <c r="G5439" s="39">
        <v>173.02</v>
      </c>
      <c r="H5439" s="39">
        <v>173.05019999999999</v>
      </c>
      <c r="I5439" s="39">
        <v>43.402492219999999</v>
      </c>
      <c r="J5439" s="39">
        <v>52.888293570000002</v>
      </c>
      <c r="K5439" s="39">
        <v>229.21</v>
      </c>
      <c r="L5439" s="84"/>
      <c r="M5439" s="84"/>
      <c r="N5439" s="84"/>
    </row>
    <row r="5440" spans="3:14" x14ac:dyDescent="0.45">
      <c r="C5440">
        <v>85</v>
      </c>
      <c r="D5440">
        <f t="shared" si="172"/>
        <v>958</v>
      </c>
      <c r="E5440" t="str">
        <f t="shared" si="173"/>
        <v/>
      </c>
      <c r="F5440" s="84"/>
      <c r="G5440" s="39">
        <v>182.88</v>
      </c>
      <c r="H5440" s="39">
        <v>182.92869999999999</v>
      </c>
      <c r="I5440" s="39">
        <v>43.402411909999998</v>
      </c>
      <c r="J5440" s="39">
        <v>52.888345379999997</v>
      </c>
      <c r="K5440" s="39">
        <v>228.61</v>
      </c>
      <c r="L5440" s="84"/>
      <c r="M5440" s="84"/>
      <c r="N5440" s="84"/>
    </row>
    <row r="5441" spans="3:14" x14ac:dyDescent="0.45">
      <c r="C5441">
        <v>85</v>
      </c>
      <c r="D5441">
        <f t="shared" si="172"/>
        <v>958</v>
      </c>
      <c r="E5441" t="str">
        <f t="shared" si="173"/>
        <v/>
      </c>
      <c r="F5441" s="84"/>
      <c r="G5441" s="39">
        <v>229.07</v>
      </c>
      <c r="H5441" s="39">
        <v>229.1173</v>
      </c>
      <c r="I5441" s="39">
        <v>43.402035730000001</v>
      </c>
      <c r="J5441" s="39">
        <v>52.8885881</v>
      </c>
      <c r="K5441" s="39">
        <v>228.81</v>
      </c>
      <c r="L5441" s="84"/>
      <c r="M5441" s="84"/>
      <c r="N5441" s="84"/>
    </row>
    <row r="5442" spans="3:14" x14ac:dyDescent="0.45">
      <c r="C5442">
        <v>85</v>
      </c>
      <c r="D5442">
        <f t="shared" si="172"/>
        <v>958</v>
      </c>
      <c r="E5442" t="str">
        <f t="shared" si="173"/>
        <v/>
      </c>
      <c r="F5442" s="84"/>
      <c r="G5442" s="39">
        <v>274.32</v>
      </c>
      <c r="H5442" s="39">
        <v>274.37419999999997</v>
      </c>
      <c r="I5442" s="39">
        <v>43.401691509999999</v>
      </c>
      <c r="J5442" s="39">
        <v>52.888886730000003</v>
      </c>
      <c r="K5442" s="39">
        <v>228.13</v>
      </c>
      <c r="L5442" s="84"/>
      <c r="M5442" s="84"/>
      <c r="N5442" s="84"/>
    </row>
    <row r="5443" spans="3:14" x14ac:dyDescent="0.45">
      <c r="C5443">
        <v>85</v>
      </c>
      <c r="D5443">
        <f t="shared" si="172"/>
        <v>958</v>
      </c>
      <c r="E5443" t="str">
        <f t="shared" si="173"/>
        <v/>
      </c>
      <c r="F5443" s="84"/>
      <c r="G5443" s="39">
        <v>305.13</v>
      </c>
      <c r="H5443" s="39">
        <v>305.19810000000001</v>
      </c>
      <c r="I5443" s="39">
        <v>43.401457120000003</v>
      </c>
      <c r="J5443" s="39">
        <v>52.889090070000002</v>
      </c>
      <c r="K5443" s="39">
        <v>228.93</v>
      </c>
      <c r="L5443" s="84"/>
      <c r="M5443" s="84"/>
      <c r="N5443" s="84"/>
    </row>
    <row r="5444" spans="3:14" x14ac:dyDescent="0.45">
      <c r="C5444">
        <v>85</v>
      </c>
      <c r="D5444">
        <f t="shared" ref="D5444:D5507" si="174">IF(F5444&gt;0,F5444,F5444+D5443)</f>
        <v>958</v>
      </c>
      <c r="E5444" t="str">
        <f t="shared" ref="E5444:E5507" si="175">IF(G5445=0,H5444,"")</f>
        <v/>
      </c>
      <c r="F5444" s="84"/>
      <c r="G5444" s="39">
        <v>365.76</v>
      </c>
      <c r="H5444" s="39">
        <v>365.82459999999998</v>
      </c>
      <c r="I5444" s="39">
        <v>43.401006580000001</v>
      </c>
      <c r="J5444" s="39">
        <v>52.889512320000001</v>
      </c>
      <c r="K5444" s="39">
        <v>228.93</v>
      </c>
      <c r="L5444" s="84"/>
      <c r="M5444" s="84"/>
      <c r="N5444" s="84"/>
    </row>
    <row r="5445" spans="3:14" x14ac:dyDescent="0.45">
      <c r="C5445">
        <v>85</v>
      </c>
      <c r="D5445">
        <f t="shared" si="174"/>
        <v>958</v>
      </c>
      <c r="E5445" t="str">
        <f t="shared" si="175"/>
        <v/>
      </c>
      <c r="F5445" s="84"/>
      <c r="G5445" s="39">
        <v>400.8</v>
      </c>
      <c r="H5445" s="39">
        <v>400.8655</v>
      </c>
      <c r="I5445" s="39">
        <v>43.400746179999999</v>
      </c>
      <c r="J5445" s="39">
        <v>52.889756370000001</v>
      </c>
      <c r="K5445" s="39">
        <v>229.09</v>
      </c>
      <c r="L5445" s="84"/>
      <c r="M5445" s="84"/>
      <c r="N5445" s="84"/>
    </row>
    <row r="5446" spans="3:14" x14ac:dyDescent="0.45">
      <c r="C5446">
        <v>85</v>
      </c>
      <c r="D5446">
        <f t="shared" si="174"/>
        <v>958</v>
      </c>
      <c r="E5446" t="str">
        <f t="shared" si="175"/>
        <v/>
      </c>
      <c r="F5446" s="84"/>
      <c r="G5446" s="39">
        <v>437.05</v>
      </c>
      <c r="H5446" s="39">
        <v>437.11529999999999</v>
      </c>
      <c r="I5446" s="39">
        <v>43.400448570000002</v>
      </c>
      <c r="J5446" s="39">
        <v>52.88993979</v>
      </c>
      <c r="K5446" s="39">
        <v>229.29</v>
      </c>
      <c r="L5446" s="84"/>
      <c r="M5446" s="84"/>
      <c r="N5446" s="84"/>
    </row>
    <row r="5447" spans="3:14" x14ac:dyDescent="0.45">
      <c r="C5447">
        <v>85</v>
      </c>
      <c r="D5447">
        <f t="shared" si="174"/>
        <v>958</v>
      </c>
      <c r="E5447" t="str">
        <f t="shared" si="175"/>
        <v/>
      </c>
      <c r="F5447" s="84"/>
      <c r="G5447" s="39">
        <v>443.57</v>
      </c>
      <c r="H5447" s="39">
        <v>443.63490000000002</v>
      </c>
      <c r="I5447" s="39">
        <v>43.400395690000003</v>
      </c>
      <c r="J5447" s="39">
        <v>52.889974670000001</v>
      </c>
      <c r="K5447" s="39">
        <v>229.29</v>
      </c>
      <c r="L5447" s="84"/>
      <c r="M5447" s="84"/>
      <c r="N5447" s="84"/>
    </row>
    <row r="5448" spans="3:14" x14ac:dyDescent="0.45">
      <c r="C5448">
        <v>85</v>
      </c>
      <c r="D5448">
        <f t="shared" si="174"/>
        <v>958</v>
      </c>
      <c r="E5448" t="str">
        <f t="shared" si="175"/>
        <v/>
      </c>
      <c r="F5448" s="84"/>
      <c r="G5448" s="39">
        <v>457.2</v>
      </c>
      <c r="H5448" s="39">
        <v>457.27140000000003</v>
      </c>
      <c r="I5448" s="39">
        <v>43.400284980000002</v>
      </c>
      <c r="J5448" s="39">
        <v>52.890047189999997</v>
      </c>
      <c r="K5448" s="39">
        <v>229.69</v>
      </c>
      <c r="L5448" s="84"/>
      <c r="M5448" s="84"/>
      <c r="N5448" s="84"/>
    </row>
    <row r="5449" spans="3:14" x14ac:dyDescent="0.45">
      <c r="C5449">
        <v>85</v>
      </c>
      <c r="D5449">
        <f t="shared" si="174"/>
        <v>958</v>
      </c>
      <c r="E5449" t="str">
        <f t="shared" si="175"/>
        <v/>
      </c>
      <c r="F5449" s="84"/>
      <c r="G5449" s="39">
        <v>473.57</v>
      </c>
      <c r="H5449" s="39">
        <v>473.64179999999999</v>
      </c>
      <c r="I5449" s="39">
        <v>43.40015202</v>
      </c>
      <c r="J5449" s="39">
        <v>52.890134289999999</v>
      </c>
      <c r="K5449" s="39">
        <v>229.69</v>
      </c>
      <c r="L5449" s="84"/>
      <c r="M5449" s="84"/>
      <c r="N5449" s="84"/>
    </row>
    <row r="5450" spans="3:14" x14ac:dyDescent="0.45">
      <c r="C5450">
        <v>85</v>
      </c>
      <c r="D5450">
        <f t="shared" si="174"/>
        <v>958</v>
      </c>
      <c r="E5450">
        <f t="shared" si="175"/>
        <v>475.2525</v>
      </c>
      <c r="F5450" s="84"/>
      <c r="G5450" s="39">
        <v>475.18</v>
      </c>
      <c r="H5450" s="39">
        <v>475.2525</v>
      </c>
      <c r="I5450" s="39">
        <v>43.400137569999998</v>
      </c>
      <c r="J5450" s="39">
        <v>52.890135800000003</v>
      </c>
      <c r="K5450" s="39">
        <v>229.69</v>
      </c>
      <c r="L5450" s="84"/>
      <c r="M5450" s="84"/>
      <c r="N5450" s="84"/>
    </row>
    <row r="5451" spans="3:14" x14ac:dyDescent="0.45">
      <c r="C5451">
        <v>85</v>
      </c>
      <c r="D5451">
        <f t="shared" si="174"/>
        <v>1231</v>
      </c>
      <c r="E5451" t="str">
        <f t="shared" si="175"/>
        <v/>
      </c>
      <c r="F5451" s="83">
        <v>1231</v>
      </c>
      <c r="G5451" s="39">
        <v>0</v>
      </c>
      <c r="H5451" s="39">
        <v>0</v>
      </c>
      <c r="I5451" s="39">
        <v>43.382638069999999</v>
      </c>
      <c r="J5451" s="39">
        <v>52.885760359999999</v>
      </c>
      <c r="K5451" s="39">
        <v>225.18</v>
      </c>
      <c r="L5451" s="83">
        <v>98</v>
      </c>
      <c r="M5451" s="83">
        <v>8</v>
      </c>
      <c r="N5451" s="83">
        <v>0.2</v>
      </c>
    </row>
    <row r="5452" spans="3:14" x14ac:dyDescent="0.45">
      <c r="C5452">
        <v>85</v>
      </c>
      <c r="D5452">
        <f t="shared" si="174"/>
        <v>1231</v>
      </c>
      <c r="E5452" t="str">
        <f t="shared" si="175"/>
        <v/>
      </c>
      <c r="F5452" s="84"/>
      <c r="G5452" s="39">
        <v>91.44</v>
      </c>
      <c r="H5452" s="39">
        <v>91.512020000000007</v>
      </c>
      <c r="I5452" s="39">
        <v>43.383407609999999</v>
      </c>
      <c r="J5452" s="39">
        <v>52.88616056</v>
      </c>
      <c r="K5452" s="39">
        <v>228.81</v>
      </c>
      <c r="L5452" s="84"/>
      <c r="M5452" s="84"/>
      <c r="N5452" s="84"/>
    </row>
    <row r="5453" spans="3:14" x14ac:dyDescent="0.45">
      <c r="C5453">
        <v>85</v>
      </c>
      <c r="D5453">
        <f t="shared" si="174"/>
        <v>1231</v>
      </c>
      <c r="E5453" t="str">
        <f t="shared" si="175"/>
        <v/>
      </c>
      <c r="F5453" s="84"/>
      <c r="G5453" s="39">
        <v>142.91999999999999</v>
      </c>
      <c r="H5453" s="39">
        <v>143.04990000000001</v>
      </c>
      <c r="I5453" s="39">
        <v>43.38384087</v>
      </c>
      <c r="J5453" s="39">
        <v>52.886385879999999</v>
      </c>
      <c r="K5453" s="39">
        <v>226.41</v>
      </c>
      <c r="L5453" s="84"/>
      <c r="M5453" s="84"/>
      <c r="N5453" s="84"/>
    </row>
    <row r="5454" spans="3:14" x14ac:dyDescent="0.45">
      <c r="C5454">
        <v>85</v>
      </c>
      <c r="D5454">
        <f t="shared" si="174"/>
        <v>1231</v>
      </c>
      <c r="E5454" t="str">
        <f t="shared" si="175"/>
        <v/>
      </c>
      <c r="F5454" s="84"/>
      <c r="G5454" s="39">
        <v>182.88</v>
      </c>
      <c r="H5454" s="39">
        <v>183.00989999999999</v>
      </c>
      <c r="I5454" s="39">
        <v>43.384184830000002</v>
      </c>
      <c r="J5454" s="39">
        <v>52.88653</v>
      </c>
      <c r="K5454" s="39">
        <v>226.01</v>
      </c>
      <c r="L5454" s="84"/>
      <c r="M5454" s="84"/>
      <c r="N5454" s="84"/>
    </row>
    <row r="5455" spans="3:14" x14ac:dyDescent="0.45">
      <c r="C5455">
        <v>85</v>
      </c>
      <c r="D5455">
        <f t="shared" si="174"/>
        <v>1231</v>
      </c>
      <c r="E5455" t="str">
        <f t="shared" si="175"/>
        <v/>
      </c>
      <c r="F5455" s="84"/>
      <c r="G5455" s="39">
        <v>274.32</v>
      </c>
      <c r="H5455" s="39">
        <v>274.45339999999999</v>
      </c>
      <c r="I5455" s="39">
        <v>43.384971929999999</v>
      </c>
      <c r="J5455" s="39">
        <v>52.886859829999999</v>
      </c>
      <c r="K5455" s="39">
        <v>225.21</v>
      </c>
      <c r="L5455" s="84"/>
      <c r="M5455" s="84"/>
      <c r="N5455" s="84"/>
    </row>
    <row r="5456" spans="3:14" x14ac:dyDescent="0.45">
      <c r="C5456">
        <v>85</v>
      </c>
      <c r="D5456">
        <f t="shared" si="174"/>
        <v>1231</v>
      </c>
      <c r="E5456" t="str">
        <f t="shared" si="175"/>
        <v/>
      </c>
      <c r="F5456" s="84"/>
      <c r="G5456" s="39">
        <v>365.76</v>
      </c>
      <c r="H5456" s="39">
        <v>365.8947</v>
      </c>
      <c r="I5456" s="39">
        <v>43.385759030000003</v>
      </c>
      <c r="J5456" s="39">
        <v>52.887189669999998</v>
      </c>
      <c r="K5456" s="39">
        <v>224.72</v>
      </c>
      <c r="L5456" s="84"/>
      <c r="M5456" s="84"/>
      <c r="N5456" s="84"/>
    </row>
    <row r="5457" spans="3:14" x14ac:dyDescent="0.45">
      <c r="C5457">
        <v>85</v>
      </c>
      <c r="D5457">
        <f t="shared" si="174"/>
        <v>1231</v>
      </c>
      <c r="E5457" t="str">
        <f t="shared" si="175"/>
        <v/>
      </c>
      <c r="F5457" s="84"/>
      <c r="G5457" s="39">
        <v>380.78</v>
      </c>
      <c r="H5457" s="39">
        <v>380.92500000000001</v>
      </c>
      <c r="I5457" s="39">
        <v>43.385888299999998</v>
      </c>
      <c r="J5457" s="39">
        <v>52.887243839999996</v>
      </c>
      <c r="K5457" s="39">
        <v>224.12</v>
      </c>
      <c r="L5457" s="84"/>
      <c r="M5457" s="84"/>
      <c r="N5457" s="84"/>
    </row>
    <row r="5458" spans="3:14" x14ac:dyDescent="0.45">
      <c r="C5458">
        <v>85</v>
      </c>
      <c r="D5458">
        <f t="shared" si="174"/>
        <v>1231</v>
      </c>
      <c r="E5458" t="str">
        <f t="shared" si="175"/>
        <v/>
      </c>
      <c r="F5458" s="84"/>
      <c r="G5458" s="39">
        <v>457.2</v>
      </c>
      <c r="H5458" s="39">
        <v>457.35329999999999</v>
      </c>
      <c r="I5458" s="39">
        <v>43.386573839999997</v>
      </c>
      <c r="J5458" s="39">
        <v>52.88732126</v>
      </c>
      <c r="K5458" s="39">
        <v>225.12</v>
      </c>
      <c r="L5458" s="84"/>
      <c r="M5458" s="84"/>
      <c r="N5458" s="84"/>
    </row>
    <row r="5459" spans="3:14" x14ac:dyDescent="0.45">
      <c r="C5459">
        <v>85</v>
      </c>
      <c r="D5459">
        <f t="shared" si="174"/>
        <v>1231</v>
      </c>
      <c r="E5459" t="str">
        <f t="shared" si="175"/>
        <v/>
      </c>
      <c r="F5459" s="84"/>
      <c r="G5459" s="39">
        <v>540</v>
      </c>
      <c r="H5459" s="39">
        <v>540.15570000000002</v>
      </c>
      <c r="I5459" s="39">
        <v>43.387316609999999</v>
      </c>
      <c r="J5459" s="39">
        <v>52.887405139999998</v>
      </c>
      <c r="K5459" s="39">
        <v>225.52</v>
      </c>
      <c r="L5459" s="84"/>
      <c r="M5459" s="84"/>
      <c r="N5459" s="84"/>
    </row>
    <row r="5460" spans="3:14" x14ac:dyDescent="0.45">
      <c r="C5460">
        <v>85</v>
      </c>
      <c r="D5460">
        <f t="shared" si="174"/>
        <v>1231</v>
      </c>
      <c r="E5460" t="str">
        <f t="shared" si="175"/>
        <v/>
      </c>
      <c r="F5460" s="84"/>
      <c r="G5460" s="39">
        <v>548.64</v>
      </c>
      <c r="H5460" s="39">
        <v>548.79420000000005</v>
      </c>
      <c r="I5460" s="39">
        <v>43.387393449999998</v>
      </c>
      <c r="J5460" s="39">
        <v>52.887388770000001</v>
      </c>
      <c r="K5460" s="39">
        <v>225.52</v>
      </c>
      <c r="L5460" s="84"/>
      <c r="M5460" s="84"/>
      <c r="N5460" s="84"/>
    </row>
    <row r="5461" spans="3:14" x14ac:dyDescent="0.45">
      <c r="C5461">
        <v>85</v>
      </c>
      <c r="D5461">
        <f t="shared" si="174"/>
        <v>1231</v>
      </c>
      <c r="E5461" t="str">
        <f t="shared" si="175"/>
        <v/>
      </c>
      <c r="F5461" s="84"/>
      <c r="G5461" s="39">
        <v>622.95000000000005</v>
      </c>
      <c r="H5461" s="39">
        <v>623.1155</v>
      </c>
      <c r="I5461" s="39">
        <v>43.388054390000001</v>
      </c>
      <c r="J5461" s="39">
        <v>52.887247989999999</v>
      </c>
      <c r="K5461" s="39">
        <v>224.32</v>
      </c>
      <c r="L5461" s="84"/>
      <c r="M5461" s="84"/>
      <c r="N5461" s="84"/>
    </row>
    <row r="5462" spans="3:14" x14ac:dyDescent="0.45">
      <c r="C5462">
        <v>85</v>
      </c>
      <c r="D5462">
        <f t="shared" si="174"/>
        <v>1231</v>
      </c>
      <c r="E5462" t="str">
        <f t="shared" si="175"/>
        <v/>
      </c>
      <c r="F5462" s="84"/>
      <c r="G5462" s="39">
        <v>640.08000000000004</v>
      </c>
      <c r="H5462" s="39">
        <v>640.25440000000003</v>
      </c>
      <c r="I5462" s="39">
        <v>43.388179209999997</v>
      </c>
      <c r="J5462" s="39">
        <v>52.88712391</v>
      </c>
      <c r="K5462" s="39">
        <v>224.92</v>
      </c>
      <c r="L5462" s="84"/>
      <c r="M5462" s="84"/>
      <c r="N5462" s="84"/>
    </row>
    <row r="5463" spans="3:14" x14ac:dyDescent="0.45">
      <c r="C5463">
        <v>85</v>
      </c>
      <c r="D5463">
        <f t="shared" si="174"/>
        <v>1231</v>
      </c>
      <c r="E5463" t="str">
        <f t="shared" si="175"/>
        <v/>
      </c>
      <c r="F5463" s="84"/>
      <c r="G5463" s="39">
        <v>731.52</v>
      </c>
      <c r="H5463" s="39">
        <v>731.7373</v>
      </c>
      <c r="I5463" s="39">
        <v>43.388845539999998</v>
      </c>
      <c r="J5463" s="39">
        <v>52.886461490000002</v>
      </c>
      <c r="K5463" s="39">
        <v>227.72</v>
      </c>
      <c r="L5463" s="84"/>
      <c r="M5463" s="84"/>
      <c r="N5463" s="84"/>
    </row>
    <row r="5464" spans="3:14" x14ac:dyDescent="0.45">
      <c r="C5464">
        <v>85</v>
      </c>
      <c r="D5464">
        <f t="shared" si="174"/>
        <v>1231</v>
      </c>
      <c r="E5464">
        <f t="shared" si="175"/>
        <v>775.35429999999997</v>
      </c>
      <c r="F5464" s="84"/>
      <c r="G5464" s="39">
        <v>775.14</v>
      </c>
      <c r="H5464" s="39">
        <v>775.35429999999997</v>
      </c>
      <c r="I5464" s="39">
        <v>43.389163369999999</v>
      </c>
      <c r="J5464" s="39">
        <v>52.886145519999999</v>
      </c>
      <c r="K5464" s="39">
        <v>227.32</v>
      </c>
      <c r="L5464" s="84"/>
      <c r="M5464" s="84"/>
      <c r="N5464" s="84"/>
    </row>
    <row r="5465" spans="3:14" x14ac:dyDescent="0.45">
      <c r="C5465">
        <v>85</v>
      </c>
      <c r="D5465">
        <f t="shared" si="174"/>
        <v>1232</v>
      </c>
      <c r="E5465" t="str">
        <f t="shared" si="175"/>
        <v/>
      </c>
      <c r="F5465" s="83">
        <v>1232</v>
      </c>
      <c r="G5465" s="39">
        <v>0</v>
      </c>
      <c r="H5465" s="39">
        <v>0</v>
      </c>
      <c r="I5465" s="39">
        <v>43.387748049999999</v>
      </c>
      <c r="J5465" s="39">
        <v>52.888402339999999</v>
      </c>
      <c r="K5465" s="39">
        <v>223.12</v>
      </c>
      <c r="L5465" s="83">
        <v>98</v>
      </c>
      <c r="M5465" s="83">
        <v>8</v>
      </c>
      <c r="N5465" s="83">
        <v>0.2</v>
      </c>
    </row>
    <row r="5466" spans="3:14" x14ac:dyDescent="0.45">
      <c r="C5466">
        <v>85</v>
      </c>
      <c r="D5466">
        <f t="shared" si="174"/>
        <v>1232</v>
      </c>
      <c r="E5466" t="str">
        <f t="shared" si="175"/>
        <v/>
      </c>
      <c r="F5466" s="84"/>
      <c r="G5466" s="39">
        <v>91.44</v>
      </c>
      <c r="H5466" s="39">
        <v>91.440219999999997</v>
      </c>
      <c r="I5466" s="39">
        <v>43.388350699999997</v>
      </c>
      <c r="J5466" s="39">
        <v>52.88763376</v>
      </c>
      <c r="K5466" s="39">
        <v>223.32</v>
      </c>
      <c r="L5466" s="84"/>
      <c r="M5466" s="84"/>
      <c r="N5466" s="84"/>
    </row>
    <row r="5467" spans="3:14" x14ac:dyDescent="0.45">
      <c r="C5467">
        <v>85</v>
      </c>
      <c r="D5467">
        <f t="shared" si="174"/>
        <v>1232</v>
      </c>
      <c r="E5467" t="str">
        <f t="shared" si="175"/>
        <v/>
      </c>
      <c r="F5467" s="84"/>
      <c r="G5467" s="39">
        <v>122.67</v>
      </c>
      <c r="H5467" s="39">
        <v>122.6887</v>
      </c>
      <c r="I5467" s="39">
        <v>43.388556530000002</v>
      </c>
      <c r="J5467" s="39">
        <v>52.887371250000001</v>
      </c>
      <c r="K5467" s="39">
        <v>224.38</v>
      </c>
      <c r="L5467" s="84"/>
      <c r="M5467" s="84"/>
      <c r="N5467" s="84"/>
    </row>
    <row r="5468" spans="3:14" x14ac:dyDescent="0.45">
      <c r="C5468">
        <v>85</v>
      </c>
      <c r="D5468">
        <f t="shared" si="174"/>
        <v>1232</v>
      </c>
      <c r="E5468" t="str">
        <f t="shared" si="175"/>
        <v/>
      </c>
      <c r="F5468" s="84"/>
      <c r="G5468" s="39">
        <v>182.88</v>
      </c>
      <c r="H5468" s="39">
        <v>182.93620000000001</v>
      </c>
      <c r="I5468" s="39">
        <v>43.388878769999998</v>
      </c>
      <c r="J5468" s="39">
        <v>52.886773779999999</v>
      </c>
      <c r="K5468" s="39">
        <v>226.52</v>
      </c>
      <c r="L5468" s="84"/>
      <c r="M5468" s="84"/>
      <c r="N5468" s="84"/>
    </row>
    <row r="5469" spans="3:14" x14ac:dyDescent="0.45">
      <c r="C5469">
        <v>85</v>
      </c>
      <c r="D5469">
        <f t="shared" si="174"/>
        <v>1232</v>
      </c>
      <c r="E5469" t="str">
        <f t="shared" si="175"/>
        <v/>
      </c>
      <c r="F5469" s="84"/>
      <c r="G5469" s="39">
        <v>210.49</v>
      </c>
      <c r="H5469" s="39">
        <v>210.583</v>
      </c>
      <c r="I5469" s="39">
        <v>43.389026540000003</v>
      </c>
      <c r="J5469" s="39">
        <v>52.886499790000002</v>
      </c>
      <c r="K5469" s="39">
        <v>227.92</v>
      </c>
      <c r="L5469" s="84"/>
      <c r="M5469" s="84"/>
      <c r="N5469" s="84"/>
    </row>
    <row r="5470" spans="3:14" x14ac:dyDescent="0.45">
      <c r="C5470">
        <v>85</v>
      </c>
      <c r="D5470">
        <f t="shared" si="174"/>
        <v>1232</v>
      </c>
      <c r="E5470">
        <f t="shared" si="175"/>
        <v>243.06989999999999</v>
      </c>
      <c r="F5470" s="84"/>
      <c r="G5470" s="39">
        <v>242.97</v>
      </c>
      <c r="H5470" s="39">
        <v>243.06989999999999</v>
      </c>
      <c r="I5470" s="39">
        <v>43.389163369999999</v>
      </c>
      <c r="J5470" s="39">
        <v>52.886145519999999</v>
      </c>
      <c r="K5470" s="39">
        <v>227.32</v>
      </c>
      <c r="L5470" s="84"/>
      <c r="M5470" s="84"/>
      <c r="N5470" s="84"/>
    </row>
    <row r="5471" spans="3:14" x14ac:dyDescent="0.45">
      <c r="C5471">
        <v>85</v>
      </c>
      <c r="D5471">
        <f t="shared" si="174"/>
        <v>1262</v>
      </c>
      <c r="E5471" t="str">
        <f t="shared" si="175"/>
        <v/>
      </c>
      <c r="F5471" s="83">
        <v>1262</v>
      </c>
      <c r="G5471" s="39">
        <v>0</v>
      </c>
      <c r="H5471" s="39">
        <v>0</v>
      </c>
      <c r="I5471" s="39">
        <v>43.391011460000001</v>
      </c>
      <c r="J5471" s="39">
        <v>52.881091079999997</v>
      </c>
      <c r="K5471" s="39">
        <v>228.19</v>
      </c>
      <c r="L5471" s="83">
        <v>100</v>
      </c>
      <c r="M5471" s="83">
        <v>5.4</v>
      </c>
      <c r="N5471" s="83">
        <v>5.0000000000000001E-3</v>
      </c>
    </row>
    <row r="5472" spans="3:14" x14ac:dyDescent="0.45">
      <c r="C5472">
        <v>85</v>
      </c>
      <c r="D5472">
        <f t="shared" si="174"/>
        <v>1262</v>
      </c>
      <c r="E5472" t="str">
        <f t="shared" si="175"/>
        <v/>
      </c>
      <c r="F5472" s="84"/>
      <c r="G5472" s="39">
        <v>3.3</v>
      </c>
      <c r="H5472" s="39">
        <v>3.58785</v>
      </c>
      <c r="I5472" s="39">
        <v>43.39099255</v>
      </c>
      <c r="J5472" s="39">
        <v>52.881122550000001</v>
      </c>
      <c r="K5472" s="39">
        <v>226.79</v>
      </c>
      <c r="L5472" s="84"/>
      <c r="M5472" s="84"/>
      <c r="N5472" s="84"/>
    </row>
    <row r="5473" spans="3:14" x14ac:dyDescent="0.45">
      <c r="C5473">
        <v>85</v>
      </c>
      <c r="D5473">
        <f t="shared" si="174"/>
        <v>1262</v>
      </c>
      <c r="E5473" t="str">
        <f t="shared" si="175"/>
        <v/>
      </c>
      <c r="F5473" s="84"/>
      <c r="G5473" s="39">
        <v>22.7</v>
      </c>
      <c r="H5473" s="39">
        <v>22.995470000000001</v>
      </c>
      <c r="I5473" s="39">
        <v>43.391079480000002</v>
      </c>
      <c r="J5473" s="39">
        <v>52.881330179999999</v>
      </c>
      <c r="K5473" s="39">
        <v>227.39</v>
      </c>
      <c r="L5473" s="84"/>
      <c r="M5473" s="84"/>
      <c r="N5473" s="84"/>
    </row>
    <row r="5474" spans="3:14" x14ac:dyDescent="0.45">
      <c r="C5474">
        <v>85</v>
      </c>
      <c r="D5474">
        <f t="shared" si="174"/>
        <v>1262</v>
      </c>
      <c r="E5474" t="str">
        <f t="shared" si="175"/>
        <v/>
      </c>
      <c r="F5474" s="84"/>
      <c r="G5474" s="39">
        <v>53.84</v>
      </c>
      <c r="H5474" s="39">
        <v>54.147309999999997</v>
      </c>
      <c r="I5474" s="39">
        <v>43.391283450000003</v>
      </c>
      <c r="J5474" s="39">
        <v>52.881593719999998</v>
      </c>
      <c r="K5474" s="39">
        <v>226.39</v>
      </c>
      <c r="L5474" s="84"/>
      <c r="M5474" s="84"/>
      <c r="N5474" s="84"/>
    </row>
    <row r="5475" spans="3:14" x14ac:dyDescent="0.45">
      <c r="C5475">
        <v>85</v>
      </c>
      <c r="D5475">
        <f t="shared" si="174"/>
        <v>1262</v>
      </c>
      <c r="E5475" t="str">
        <f t="shared" si="175"/>
        <v/>
      </c>
      <c r="F5475" s="84"/>
      <c r="G5475" s="39">
        <v>66.52</v>
      </c>
      <c r="H5475" s="39">
        <v>66.835329999999999</v>
      </c>
      <c r="I5475" s="39">
        <v>43.391366529999999</v>
      </c>
      <c r="J5475" s="39">
        <v>52.881701069999998</v>
      </c>
      <c r="K5475" s="39">
        <v>226.77</v>
      </c>
      <c r="L5475" s="84"/>
      <c r="M5475" s="84"/>
      <c r="N5475" s="84"/>
    </row>
    <row r="5476" spans="3:14" x14ac:dyDescent="0.45">
      <c r="C5476">
        <v>85</v>
      </c>
      <c r="D5476">
        <f t="shared" si="174"/>
        <v>1262</v>
      </c>
      <c r="E5476" t="str">
        <f t="shared" si="175"/>
        <v/>
      </c>
      <c r="F5476" s="84"/>
      <c r="G5476" s="39">
        <v>121.12</v>
      </c>
      <c r="H5476" s="39">
        <v>121.43819999999999</v>
      </c>
      <c r="I5476" s="39">
        <v>43.391721879999999</v>
      </c>
      <c r="J5476" s="39">
        <v>52.882166529999999</v>
      </c>
      <c r="K5476" s="39">
        <v>227.57</v>
      </c>
      <c r="L5476" s="84"/>
      <c r="M5476" s="84"/>
      <c r="N5476" s="84"/>
    </row>
    <row r="5477" spans="3:14" x14ac:dyDescent="0.45">
      <c r="C5477">
        <v>85</v>
      </c>
      <c r="D5477">
        <f t="shared" si="174"/>
        <v>1262</v>
      </c>
      <c r="E5477" t="str">
        <f t="shared" si="175"/>
        <v/>
      </c>
      <c r="F5477" s="84"/>
      <c r="G5477" s="39">
        <v>145.28</v>
      </c>
      <c r="H5477" s="39">
        <v>145.59970000000001</v>
      </c>
      <c r="I5477" s="39">
        <v>43.391874860000001</v>
      </c>
      <c r="J5477" s="39">
        <v>52.882378469999999</v>
      </c>
      <c r="K5477" s="39">
        <v>227.77</v>
      </c>
      <c r="L5477" s="84"/>
      <c r="M5477" s="84"/>
      <c r="N5477" s="84"/>
    </row>
    <row r="5478" spans="3:14" x14ac:dyDescent="0.45">
      <c r="C5478">
        <v>85</v>
      </c>
      <c r="D5478">
        <f t="shared" si="174"/>
        <v>1262</v>
      </c>
      <c r="E5478" t="str">
        <f t="shared" si="175"/>
        <v/>
      </c>
      <c r="F5478" s="84"/>
      <c r="G5478" s="39">
        <v>163.72</v>
      </c>
      <c r="H5478" s="39">
        <v>164.04130000000001</v>
      </c>
      <c r="I5478" s="39">
        <v>43.39199163</v>
      </c>
      <c r="J5478" s="39">
        <v>52.882540220000003</v>
      </c>
      <c r="K5478" s="39">
        <v>227.57</v>
      </c>
      <c r="L5478" s="84"/>
      <c r="M5478" s="84"/>
      <c r="N5478" s="84"/>
    </row>
    <row r="5479" spans="3:14" x14ac:dyDescent="0.45">
      <c r="C5479">
        <v>85</v>
      </c>
      <c r="D5479">
        <f t="shared" si="174"/>
        <v>1262</v>
      </c>
      <c r="E5479" t="str">
        <f t="shared" si="175"/>
        <v/>
      </c>
      <c r="F5479" s="84"/>
      <c r="G5479" s="39">
        <v>210.59</v>
      </c>
      <c r="H5479" s="39">
        <v>210.91409999999999</v>
      </c>
      <c r="I5479" s="39">
        <v>43.392275560000002</v>
      </c>
      <c r="J5479" s="39">
        <v>52.882968130000002</v>
      </c>
      <c r="K5479" s="39">
        <v>227.42</v>
      </c>
      <c r="L5479" s="84"/>
      <c r="M5479" s="84"/>
      <c r="N5479" s="84"/>
    </row>
    <row r="5480" spans="3:14" x14ac:dyDescent="0.45">
      <c r="C5480">
        <v>85</v>
      </c>
      <c r="D5480">
        <f t="shared" si="174"/>
        <v>1262</v>
      </c>
      <c r="E5480">
        <f t="shared" si="175"/>
        <v>237.04409999999999</v>
      </c>
      <c r="F5480" s="84"/>
      <c r="G5480" s="39">
        <v>236.72</v>
      </c>
      <c r="H5480" s="39">
        <v>237.04409999999999</v>
      </c>
      <c r="I5480" s="39">
        <v>43.392430140000002</v>
      </c>
      <c r="J5480" s="39">
        <v>52.88321114</v>
      </c>
      <c r="K5480" s="39">
        <v>227.82</v>
      </c>
      <c r="L5480" s="84"/>
      <c r="M5480" s="84"/>
      <c r="N5480" s="84"/>
    </row>
    <row r="5481" spans="3:14" x14ac:dyDescent="0.45">
      <c r="C5481">
        <v>85</v>
      </c>
      <c r="D5481">
        <f t="shared" si="174"/>
        <v>1459</v>
      </c>
      <c r="E5481" t="str">
        <f t="shared" si="175"/>
        <v/>
      </c>
      <c r="F5481" s="83">
        <v>1459</v>
      </c>
      <c r="G5481" s="39">
        <v>0</v>
      </c>
      <c r="H5481" s="39">
        <v>0</v>
      </c>
      <c r="I5481" s="39">
        <v>43.392735289999997</v>
      </c>
      <c r="J5481" s="39">
        <v>52.884474410000003</v>
      </c>
      <c r="K5481" s="39">
        <v>229.47</v>
      </c>
      <c r="L5481" s="83">
        <v>100</v>
      </c>
      <c r="M5481" s="83">
        <v>5.4</v>
      </c>
      <c r="N5481" s="83">
        <v>5.0000000000000001E-3</v>
      </c>
    </row>
    <row r="5482" spans="3:14" x14ac:dyDescent="0.45">
      <c r="C5482">
        <v>85</v>
      </c>
      <c r="D5482">
        <f t="shared" si="174"/>
        <v>1459</v>
      </c>
      <c r="E5482" t="str">
        <f t="shared" si="175"/>
        <v/>
      </c>
      <c r="F5482" s="84"/>
      <c r="G5482" s="39">
        <v>22.51</v>
      </c>
      <c r="H5482" s="39">
        <v>22.579709999999999</v>
      </c>
      <c r="I5482" s="39">
        <v>43.392743420000002</v>
      </c>
      <c r="J5482" s="39">
        <v>52.884751989999998</v>
      </c>
      <c r="K5482" s="39">
        <v>227.67</v>
      </c>
      <c r="L5482" s="84"/>
      <c r="M5482" s="84"/>
      <c r="N5482" s="84"/>
    </row>
    <row r="5483" spans="3:14" x14ac:dyDescent="0.45">
      <c r="C5483">
        <v>85</v>
      </c>
      <c r="D5483">
        <f t="shared" si="174"/>
        <v>1459</v>
      </c>
      <c r="E5483" t="str">
        <f t="shared" si="175"/>
        <v/>
      </c>
      <c r="F5483" s="84"/>
      <c r="G5483" s="39">
        <v>91.44</v>
      </c>
      <c r="H5483" s="39">
        <v>91.512510000000006</v>
      </c>
      <c r="I5483" s="39">
        <v>43.392696290000004</v>
      </c>
      <c r="J5483" s="39">
        <v>52.885600340000003</v>
      </c>
      <c r="K5483" s="39">
        <v>227.37</v>
      </c>
      <c r="L5483" s="84"/>
      <c r="M5483" s="84"/>
      <c r="N5483" s="84"/>
    </row>
    <row r="5484" spans="3:14" x14ac:dyDescent="0.45">
      <c r="C5484">
        <v>85</v>
      </c>
      <c r="D5484">
        <f t="shared" si="174"/>
        <v>1459</v>
      </c>
      <c r="E5484" t="str">
        <f t="shared" si="175"/>
        <v/>
      </c>
      <c r="F5484" s="84"/>
      <c r="G5484" s="39">
        <v>182.88</v>
      </c>
      <c r="H5484" s="39">
        <v>182.95599999999999</v>
      </c>
      <c r="I5484" s="39">
        <v>43.392633760000002</v>
      </c>
      <c r="J5484" s="39">
        <v>52.886725689999999</v>
      </c>
      <c r="K5484" s="39">
        <v>228.17</v>
      </c>
      <c r="L5484" s="84"/>
      <c r="M5484" s="84"/>
      <c r="N5484" s="84"/>
    </row>
    <row r="5485" spans="3:14" x14ac:dyDescent="0.45">
      <c r="C5485">
        <v>85</v>
      </c>
      <c r="D5485">
        <f t="shared" si="174"/>
        <v>1459</v>
      </c>
      <c r="E5485" t="str">
        <f t="shared" si="175"/>
        <v/>
      </c>
      <c r="F5485" s="84"/>
      <c r="G5485" s="39">
        <v>242.9</v>
      </c>
      <c r="H5485" s="39">
        <v>242.9958</v>
      </c>
      <c r="I5485" s="39">
        <v>43.392592720000003</v>
      </c>
      <c r="J5485" s="39">
        <v>52.887464340000001</v>
      </c>
      <c r="K5485" s="39">
        <v>226.58</v>
      </c>
      <c r="L5485" s="84"/>
      <c r="M5485" s="84"/>
      <c r="N5485" s="84"/>
    </row>
    <row r="5486" spans="3:14" x14ac:dyDescent="0.45">
      <c r="C5486">
        <v>85</v>
      </c>
      <c r="D5486">
        <f t="shared" si="174"/>
        <v>1459</v>
      </c>
      <c r="E5486" t="str">
        <f t="shared" si="175"/>
        <v/>
      </c>
      <c r="F5486" s="84"/>
      <c r="G5486" s="39">
        <v>274.32</v>
      </c>
      <c r="H5486" s="39">
        <v>274.41770000000002</v>
      </c>
      <c r="I5486" s="39">
        <v>43.392601290000002</v>
      </c>
      <c r="J5486" s="39">
        <v>52.887851980000001</v>
      </c>
      <c r="K5486" s="39">
        <v>226.38</v>
      </c>
      <c r="L5486" s="84"/>
      <c r="M5486" s="84"/>
      <c r="N5486" s="84"/>
    </row>
    <row r="5487" spans="3:14" x14ac:dyDescent="0.45">
      <c r="C5487">
        <v>85</v>
      </c>
      <c r="D5487">
        <f t="shared" si="174"/>
        <v>1459</v>
      </c>
      <c r="E5487">
        <f t="shared" si="175"/>
        <v>323.94810000000001</v>
      </c>
      <c r="F5487" s="84"/>
      <c r="G5487" s="39">
        <v>323.85000000000002</v>
      </c>
      <c r="H5487" s="39">
        <v>323.94810000000001</v>
      </c>
      <c r="I5487" s="39">
        <v>43.392614799999997</v>
      </c>
      <c r="J5487" s="39">
        <v>52.888463039999998</v>
      </c>
      <c r="K5487" s="39">
        <v>226.38</v>
      </c>
      <c r="L5487" s="84"/>
      <c r="M5487" s="84"/>
      <c r="N5487" s="84"/>
    </row>
    <row r="5488" spans="3:14" x14ac:dyDescent="0.45">
      <c r="C5488">
        <v>85</v>
      </c>
      <c r="D5488">
        <f t="shared" si="174"/>
        <v>1636</v>
      </c>
      <c r="E5488" t="str">
        <f t="shared" si="175"/>
        <v/>
      </c>
      <c r="F5488" s="83">
        <v>1636</v>
      </c>
      <c r="G5488" s="39">
        <v>0</v>
      </c>
      <c r="H5488" s="39">
        <v>0</v>
      </c>
      <c r="I5488" s="39">
        <v>43.392129130000001</v>
      </c>
      <c r="J5488" s="39">
        <v>52.886873360000003</v>
      </c>
      <c r="K5488" s="39">
        <v>230.37</v>
      </c>
      <c r="L5488" s="83">
        <v>100</v>
      </c>
      <c r="M5488" s="83">
        <v>5.4</v>
      </c>
      <c r="N5488" s="83">
        <v>5.0000000000000001E-3</v>
      </c>
    </row>
    <row r="5489" spans="3:14" x14ac:dyDescent="0.45">
      <c r="C5489">
        <v>85</v>
      </c>
      <c r="D5489">
        <f t="shared" si="174"/>
        <v>1636</v>
      </c>
      <c r="E5489" t="str">
        <f t="shared" si="175"/>
        <v/>
      </c>
      <c r="F5489" s="84"/>
      <c r="G5489" s="39">
        <v>13.26</v>
      </c>
      <c r="H5489" s="39">
        <v>13.260770000000001</v>
      </c>
      <c r="I5489" s="39">
        <v>43.392232849999999</v>
      </c>
      <c r="J5489" s="39">
        <v>52.886954330000002</v>
      </c>
      <c r="K5489" s="39">
        <v>230.37</v>
      </c>
      <c r="L5489" s="84"/>
      <c r="M5489" s="84"/>
      <c r="N5489" s="84"/>
    </row>
    <row r="5490" spans="3:14" x14ac:dyDescent="0.45">
      <c r="C5490">
        <v>85</v>
      </c>
      <c r="D5490">
        <f t="shared" si="174"/>
        <v>1636</v>
      </c>
      <c r="E5490" t="str">
        <f t="shared" si="175"/>
        <v/>
      </c>
      <c r="F5490" s="84"/>
      <c r="G5490" s="39">
        <v>32.130000000000003</v>
      </c>
      <c r="H5490" s="39">
        <v>32.282890000000002</v>
      </c>
      <c r="I5490" s="39">
        <v>43.392304279999998</v>
      </c>
      <c r="J5490" s="39">
        <v>52.887165660000001</v>
      </c>
      <c r="K5490" s="39">
        <v>227.98</v>
      </c>
      <c r="L5490" s="84"/>
      <c r="M5490" s="84"/>
      <c r="N5490" s="84"/>
    </row>
    <row r="5491" spans="3:14" x14ac:dyDescent="0.45">
      <c r="C5491">
        <v>85</v>
      </c>
      <c r="D5491">
        <f t="shared" si="174"/>
        <v>1636</v>
      </c>
      <c r="E5491" t="str">
        <f t="shared" si="175"/>
        <v/>
      </c>
      <c r="F5491" s="84"/>
      <c r="G5491" s="39">
        <v>52.82</v>
      </c>
      <c r="H5491" s="39">
        <v>52.977800000000002</v>
      </c>
      <c r="I5491" s="39">
        <v>43.392354470000001</v>
      </c>
      <c r="J5491" s="39">
        <v>52.887411589999999</v>
      </c>
      <c r="K5491" s="39">
        <v>227.58</v>
      </c>
      <c r="L5491" s="84"/>
      <c r="M5491" s="84"/>
      <c r="N5491" s="84"/>
    </row>
    <row r="5492" spans="3:14" x14ac:dyDescent="0.45">
      <c r="C5492">
        <v>85</v>
      </c>
      <c r="D5492">
        <f t="shared" si="174"/>
        <v>1636</v>
      </c>
      <c r="E5492" t="str">
        <f t="shared" si="175"/>
        <v/>
      </c>
      <c r="F5492" s="84"/>
      <c r="G5492" s="39">
        <v>79.61</v>
      </c>
      <c r="H5492" s="39">
        <v>79.766819999999996</v>
      </c>
      <c r="I5492" s="39">
        <v>43.392419449999998</v>
      </c>
      <c r="J5492" s="39">
        <v>52.887729960000001</v>
      </c>
      <c r="K5492" s="39">
        <v>227.98</v>
      </c>
      <c r="L5492" s="84"/>
      <c r="M5492" s="84"/>
      <c r="N5492" s="84"/>
    </row>
    <row r="5493" spans="3:14" x14ac:dyDescent="0.45">
      <c r="C5493">
        <v>85</v>
      </c>
      <c r="D5493">
        <f t="shared" si="174"/>
        <v>1636</v>
      </c>
      <c r="E5493" t="str">
        <f t="shared" si="175"/>
        <v/>
      </c>
      <c r="F5493" s="84"/>
      <c r="G5493" s="39">
        <v>117.22</v>
      </c>
      <c r="H5493" s="39">
        <v>117.395</v>
      </c>
      <c r="I5493" s="39">
        <v>43.39250406</v>
      </c>
      <c r="J5493" s="39">
        <v>52.888179430000001</v>
      </c>
      <c r="K5493" s="39">
        <v>226.78</v>
      </c>
      <c r="L5493" s="84"/>
      <c r="M5493" s="84"/>
      <c r="N5493" s="84"/>
    </row>
    <row r="5494" spans="3:14" x14ac:dyDescent="0.45">
      <c r="C5494">
        <v>85</v>
      </c>
      <c r="D5494">
        <f t="shared" si="174"/>
        <v>1636</v>
      </c>
      <c r="E5494" t="str">
        <f t="shared" si="175"/>
        <v/>
      </c>
      <c r="F5494" s="84"/>
      <c r="G5494" s="39">
        <v>141.75</v>
      </c>
      <c r="H5494" s="39">
        <v>141.9255</v>
      </c>
      <c r="I5494" s="39">
        <v>43.392592610000001</v>
      </c>
      <c r="J5494" s="39">
        <v>52.888456730000001</v>
      </c>
      <c r="K5494" s="39">
        <v>226.38</v>
      </c>
      <c r="L5494" s="84"/>
      <c r="M5494" s="84"/>
      <c r="N5494" s="84"/>
    </row>
    <row r="5495" spans="3:14" x14ac:dyDescent="0.45">
      <c r="C5495">
        <v>85</v>
      </c>
      <c r="D5495">
        <f t="shared" si="174"/>
        <v>1636</v>
      </c>
      <c r="E5495">
        <f t="shared" si="175"/>
        <v>144.44319999999999</v>
      </c>
      <c r="F5495" s="84"/>
      <c r="G5495" s="39">
        <v>144.26</v>
      </c>
      <c r="H5495" s="39">
        <v>144.44319999999999</v>
      </c>
      <c r="I5495" s="39">
        <v>43.392614799999997</v>
      </c>
      <c r="J5495" s="39">
        <v>52.888463039999998</v>
      </c>
      <c r="K5495" s="39">
        <v>226.38</v>
      </c>
      <c r="L5495" s="84"/>
      <c r="M5495" s="84"/>
      <c r="N5495" s="84"/>
    </row>
    <row r="5496" spans="3:14" x14ac:dyDescent="0.45">
      <c r="C5496">
        <v>85</v>
      </c>
      <c r="D5496">
        <f t="shared" si="174"/>
        <v>1754</v>
      </c>
      <c r="E5496" t="str">
        <f t="shared" si="175"/>
        <v/>
      </c>
      <c r="F5496" s="83">
        <v>1754</v>
      </c>
      <c r="G5496" s="39">
        <v>0</v>
      </c>
      <c r="H5496" s="39">
        <v>0</v>
      </c>
      <c r="I5496" s="39">
        <v>43.397151440000002</v>
      </c>
      <c r="J5496" s="39">
        <v>52.889608889999998</v>
      </c>
      <c r="K5496" s="39">
        <v>228.02</v>
      </c>
      <c r="L5496" s="83">
        <v>100</v>
      </c>
      <c r="M5496" s="83">
        <v>5.4</v>
      </c>
      <c r="N5496" s="83">
        <v>5.0000000000000001E-3</v>
      </c>
    </row>
    <row r="5497" spans="3:14" x14ac:dyDescent="0.45">
      <c r="C5497">
        <v>85</v>
      </c>
      <c r="D5497">
        <f t="shared" si="174"/>
        <v>1754</v>
      </c>
      <c r="E5497" t="str">
        <f t="shared" si="175"/>
        <v/>
      </c>
      <c r="F5497" s="84"/>
      <c r="G5497" s="39">
        <v>19.04</v>
      </c>
      <c r="H5497" s="39">
        <v>19.107659999999999</v>
      </c>
      <c r="I5497" s="39">
        <v>43.397058059999999</v>
      </c>
      <c r="J5497" s="39">
        <v>52.889805959999997</v>
      </c>
      <c r="K5497" s="39">
        <v>226.42</v>
      </c>
      <c r="L5497" s="84"/>
      <c r="M5497" s="84"/>
      <c r="N5497" s="84"/>
    </row>
    <row r="5498" spans="3:14" x14ac:dyDescent="0.45">
      <c r="C5498">
        <v>85</v>
      </c>
      <c r="D5498">
        <f t="shared" si="174"/>
        <v>1754</v>
      </c>
      <c r="E5498" t="str">
        <f t="shared" si="175"/>
        <v/>
      </c>
      <c r="F5498" s="84"/>
      <c r="G5498" s="39">
        <v>31.62</v>
      </c>
      <c r="H5498" s="39">
        <v>31.711320000000001</v>
      </c>
      <c r="I5498" s="39">
        <v>43.396972179999999</v>
      </c>
      <c r="J5498" s="39">
        <v>52.889907139999998</v>
      </c>
      <c r="K5498" s="39">
        <v>225.62</v>
      </c>
      <c r="L5498" s="84"/>
      <c r="M5498" s="84"/>
      <c r="N5498" s="84"/>
    </row>
    <row r="5499" spans="3:14" x14ac:dyDescent="0.45">
      <c r="C5499">
        <v>85</v>
      </c>
      <c r="D5499">
        <f t="shared" si="174"/>
        <v>1754</v>
      </c>
      <c r="E5499" t="str">
        <f t="shared" si="175"/>
        <v/>
      </c>
      <c r="F5499" s="84"/>
      <c r="G5499" s="39">
        <v>73.97</v>
      </c>
      <c r="H5499" s="39">
        <v>74.068049999999999</v>
      </c>
      <c r="I5499" s="39">
        <v>43.396601850000003</v>
      </c>
      <c r="J5499" s="39">
        <v>52.889783309999999</v>
      </c>
      <c r="K5499" s="39">
        <v>224.82</v>
      </c>
      <c r="L5499" s="84"/>
      <c r="M5499" s="84"/>
      <c r="N5499" s="84"/>
    </row>
    <row r="5500" spans="3:14" x14ac:dyDescent="0.45">
      <c r="C5500">
        <v>85</v>
      </c>
      <c r="D5500">
        <f t="shared" si="174"/>
        <v>1754</v>
      </c>
      <c r="E5500" t="str">
        <f t="shared" si="175"/>
        <v/>
      </c>
      <c r="F5500" s="84"/>
      <c r="G5500" s="39">
        <v>103.85</v>
      </c>
      <c r="H5500" s="39">
        <v>104.00839999999999</v>
      </c>
      <c r="I5500" s="39">
        <v>43.396340510000002</v>
      </c>
      <c r="J5500" s="39">
        <v>52.889695930000002</v>
      </c>
      <c r="K5500" s="39">
        <v>226.62</v>
      </c>
      <c r="L5500" s="84"/>
      <c r="M5500" s="84"/>
      <c r="N5500" s="84"/>
    </row>
    <row r="5501" spans="3:14" x14ac:dyDescent="0.45">
      <c r="C5501">
        <v>85</v>
      </c>
      <c r="D5501">
        <f t="shared" si="174"/>
        <v>1754</v>
      </c>
      <c r="E5501" t="str">
        <f t="shared" si="175"/>
        <v/>
      </c>
      <c r="F5501" s="84"/>
      <c r="G5501" s="39">
        <v>159.77000000000001</v>
      </c>
      <c r="H5501" s="39">
        <v>159.96090000000001</v>
      </c>
      <c r="I5501" s="39">
        <v>43.395849210000002</v>
      </c>
      <c r="J5501" s="39">
        <v>52.889546099999997</v>
      </c>
      <c r="K5501" s="39">
        <v>224.62</v>
      </c>
      <c r="L5501" s="84"/>
      <c r="M5501" s="84"/>
      <c r="N5501" s="84"/>
    </row>
    <row r="5502" spans="3:14" x14ac:dyDescent="0.45">
      <c r="C5502">
        <v>85</v>
      </c>
      <c r="D5502">
        <f t="shared" si="174"/>
        <v>1754</v>
      </c>
      <c r="E5502" t="str">
        <f t="shared" si="175"/>
        <v/>
      </c>
      <c r="F5502" s="84"/>
      <c r="G5502" s="39">
        <v>165.41</v>
      </c>
      <c r="H5502" s="39">
        <v>165.59800000000001</v>
      </c>
      <c r="I5502" s="39">
        <v>43.395800029999997</v>
      </c>
      <c r="J5502" s="39">
        <v>52.889528970000001</v>
      </c>
      <c r="K5502" s="39">
        <v>224.62</v>
      </c>
      <c r="L5502" s="84"/>
      <c r="M5502" s="84"/>
      <c r="N5502" s="84"/>
    </row>
    <row r="5503" spans="3:14" x14ac:dyDescent="0.45">
      <c r="C5503">
        <v>85</v>
      </c>
      <c r="D5503">
        <f t="shared" si="174"/>
        <v>1754</v>
      </c>
      <c r="E5503" t="str">
        <f t="shared" si="175"/>
        <v/>
      </c>
      <c r="F5503" s="84"/>
      <c r="G5503" s="39">
        <v>223.45</v>
      </c>
      <c r="H5503" s="39">
        <v>223.64160000000001</v>
      </c>
      <c r="I5503" s="39">
        <v>43.395293670000001</v>
      </c>
      <c r="J5503" s="39">
        <v>52.889352639999998</v>
      </c>
      <c r="K5503" s="39">
        <v>225.01</v>
      </c>
      <c r="L5503" s="84"/>
      <c r="M5503" s="84"/>
      <c r="N5503" s="84"/>
    </row>
    <row r="5504" spans="3:14" x14ac:dyDescent="0.45">
      <c r="C5504">
        <v>85</v>
      </c>
      <c r="D5504">
        <f t="shared" si="174"/>
        <v>1754</v>
      </c>
      <c r="E5504" t="str">
        <f t="shared" si="175"/>
        <v/>
      </c>
      <c r="F5504" s="84"/>
      <c r="G5504" s="39">
        <v>256.85000000000002</v>
      </c>
      <c r="H5504" s="39">
        <v>257.03989999999999</v>
      </c>
      <c r="I5504" s="39">
        <v>43.395002750000003</v>
      </c>
      <c r="J5504" s="39">
        <v>52.88924884</v>
      </c>
      <c r="K5504" s="39">
        <v>224.81</v>
      </c>
      <c r="L5504" s="84"/>
      <c r="M5504" s="84"/>
      <c r="N5504" s="84"/>
    </row>
    <row r="5505" spans="3:14" x14ac:dyDescent="0.45">
      <c r="C5505">
        <v>85</v>
      </c>
      <c r="D5505">
        <f t="shared" si="174"/>
        <v>1754</v>
      </c>
      <c r="E5505" t="str">
        <f t="shared" si="175"/>
        <v/>
      </c>
      <c r="F5505" s="84"/>
      <c r="G5505" s="39">
        <v>286.83</v>
      </c>
      <c r="H5505" s="39">
        <v>287.048</v>
      </c>
      <c r="I5505" s="39">
        <v>43.39474156</v>
      </c>
      <c r="J5505" s="39">
        <v>52.889155649999999</v>
      </c>
      <c r="K5505" s="39">
        <v>226.01</v>
      </c>
      <c r="L5505" s="84"/>
      <c r="M5505" s="84"/>
      <c r="N5505" s="84"/>
    </row>
    <row r="5506" spans="3:14" x14ac:dyDescent="0.45">
      <c r="C5506">
        <v>85</v>
      </c>
      <c r="D5506">
        <f t="shared" si="174"/>
        <v>1754</v>
      </c>
      <c r="E5506" t="str">
        <f t="shared" si="175"/>
        <v/>
      </c>
      <c r="F5506" s="84"/>
      <c r="G5506" s="39">
        <v>332.12</v>
      </c>
      <c r="H5506" s="39">
        <v>332.36709999999999</v>
      </c>
      <c r="I5506" s="39">
        <v>43.394343489999997</v>
      </c>
      <c r="J5506" s="39">
        <v>52.889035550000003</v>
      </c>
      <c r="K5506" s="39">
        <v>224.21</v>
      </c>
      <c r="L5506" s="84"/>
      <c r="M5506" s="84"/>
      <c r="N5506" s="84"/>
    </row>
    <row r="5507" spans="3:14" x14ac:dyDescent="0.45">
      <c r="C5507">
        <v>85</v>
      </c>
      <c r="D5507">
        <f t="shared" si="174"/>
        <v>1754</v>
      </c>
      <c r="E5507" t="str">
        <f t="shared" si="175"/>
        <v/>
      </c>
      <c r="F5507" s="84"/>
      <c r="G5507" s="39">
        <v>348.29</v>
      </c>
      <c r="H5507" s="39">
        <v>348.54090000000002</v>
      </c>
      <c r="I5507" s="39">
        <v>43.394200349999998</v>
      </c>
      <c r="J5507" s="39">
        <v>52.888999290000001</v>
      </c>
      <c r="K5507" s="39">
        <v>224.41</v>
      </c>
      <c r="L5507" s="84"/>
      <c r="M5507" s="84"/>
      <c r="N5507" s="84"/>
    </row>
    <row r="5508" spans="3:14" x14ac:dyDescent="0.45">
      <c r="C5508">
        <v>85</v>
      </c>
      <c r="D5508">
        <f t="shared" ref="D5508:D5571" si="176">IF(F5508&gt;0,F5508,F5508+D5507)</f>
        <v>1754</v>
      </c>
      <c r="E5508" t="str">
        <f t="shared" ref="E5508:E5571" si="177">IF(G5509=0,H5508,"")</f>
        <v/>
      </c>
      <c r="F5508" s="84"/>
      <c r="G5508" s="39">
        <v>386.74</v>
      </c>
      <c r="H5508" s="39">
        <v>387.00319999999999</v>
      </c>
      <c r="I5508" s="39">
        <v>43.393860029999999</v>
      </c>
      <c r="J5508" s="39">
        <v>52.888913090000003</v>
      </c>
      <c r="K5508" s="39">
        <v>225.42</v>
      </c>
      <c r="L5508" s="84"/>
      <c r="M5508" s="84"/>
      <c r="N5508" s="84"/>
    </row>
    <row r="5509" spans="3:14" x14ac:dyDescent="0.45">
      <c r="C5509">
        <v>85</v>
      </c>
      <c r="D5509">
        <f t="shared" si="176"/>
        <v>1754</v>
      </c>
      <c r="E5509" t="str">
        <f t="shared" si="177"/>
        <v/>
      </c>
      <c r="F5509" s="84"/>
      <c r="G5509" s="39">
        <v>428.59</v>
      </c>
      <c r="H5509" s="39">
        <v>428.8603</v>
      </c>
      <c r="I5509" s="39">
        <v>43.393486539999998</v>
      </c>
      <c r="J5509" s="39">
        <v>52.888845289999999</v>
      </c>
      <c r="K5509" s="39">
        <v>225.62</v>
      </c>
      <c r="L5509" s="84"/>
      <c r="M5509" s="84"/>
      <c r="N5509" s="84"/>
    </row>
    <row r="5510" spans="3:14" x14ac:dyDescent="0.45">
      <c r="C5510">
        <v>85</v>
      </c>
      <c r="D5510">
        <f t="shared" si="176"/>
        <v>1754</v>
      </c>
      <c r="E5510" t="str">
        <f t="shared" si="177"/>
        <v/>
      </c>
      <c r="F5510" s="84"/>
      <c r="G5510" s="39">
        <v>439.73</v>
      </c>
      <c r="H5510" s="39">
        <v>440.01080000000002</v>
      </c>
      <c r="I5510" s="39">
        <v>43.393387629999999</v>
      </c>
      <c r="J5510" s="39">
        <v>52.888823160000001</v>
      </c>
      <c r="K5510" s="39">
        <v>225.02</v>
      </c>
      <c r="L5510" s="84"/>
      <c r="M5510" s="84"/>
      <c r="N5510" s="84"/>
    </row>
    <row r="5511" spans="3:14" x14ac:dyDescent="0.45">
      <c r="C5511">
        <v>85</v>
      </c>
      <c r="D5511">
        <f t="shared" si="176"/>
        <v>1754</v>
      </c>
      <c r="E5511" t="str">
        <f t="shared" si="177"/>
        <v/>
      </c>
      <c r="F5511" s="84"/>
      <c r="G5511" s="39">
        <v>463.06</v>
      </c>
      <c r="H5511" s="39">
        <v>463.34100000000001</v>
      </c>
      <c r="I5511" s="39">
        <v>43.393180389999998</v>
      </c>
      <c r="J5511" s="39">
        <v>52.888776810000003</v>
      </c>
      <c r="K5511" s="39">
        <v>224.78</v>
      </c>
      <c r="L5511" s="84"/>
      <c r="M5511" s="84"/>
      <c r="N5511" s="84"/>
    </row>
    <row r="5512" spans="3:14" x14ac:dyDescent="0.45">
      <c r="C5512">
        <v>85</v>
      </c>
      <c r="D5512">
        <f t="shared" si="176"/>
        <v>1754</v>
      </c>
      <c r="E5512" t="str">
        <f t="shared" si="177"/>
        <v/>
      </c>
      <c r="F5512" s="84"/>
      <c r="G5512" s="39">
        <v>519.01</v>
      </c>
      <c r="H5512" s="39">
        <v>519.3143</v>
      </c>
      <c r="I5512" s="39">
        <v>43.392715410000001</v>
      </c>
      <c r="J5512" s="39">
        <v>52.88851159</v>
      </c>
      <c r="K5512" s="39">
        <v>226.38</v>
      </c>
      <c r="L5512" s="84"/>
      <c r="M5512" s="84"/>
      <c r="N5512" s="84"/>
    </row>
    <row r="5513" spans="3:14" x14ac:dyDescent="0.45">
      <c r="C5513">
        <v>85</v>
      </c>
      <c r="D5513">
        <f t="shared" si="176"/>
        <v>1754</v>
      </c>
      <c r="E5513" t="str">
        <f t="shared" si="177"/>
        <v/>
      </c>
      <c r="F5513" s="84"/>
      <c r="G5513" s="39">
        <v>528.38</v>
      </c>
      <c r="H5513" s="39">
        <v>528.68719999999996</v>
      </c>
      <c r="I5513" s="39">
        <v>43.392639809999999</v>
      </c>
      <c r="J5513" s="39">
        <v>52.888460240000001</v>
      </c>
      <c r="K5513" s="39">
        <v>226.38</v>
      </c>
      <c r="L5513" s="84"/>
      <c r="M5513" s="84"/>
      <c r="N5513" s="84"/>
    </row>
    <row r="5514" spans="3:14" x14ac:dyDescent="0.45">
      <c r="C5514">
        <v>85</v>
      </c>
      <c r="D5514">
        <f t="shared" si="176"/>
        <v>1754</v>
      </c>
      <c r="E5514">
        <f t="shared" si="177"/>
        <v>531.47490000000005</v>
      </c>
      <c r="F5514" s="84"/>
      <c r="G5514" s="39">
        <v>531.16999999999996</v>
      </c>
      <c r="H5514" s="39">
        <v>531.47490000000005</v>
      </c>
      <c r="I5514" s="39">
        <v>43.392614799999997</v>
      </c>
      <c r="J5514" s="39">
        <v>52.888463039999998</v>
      </c>
      <c r="K5514" s="39">
        <v>226.38</v>
      </c>
      <c r="L5514" s="84"/>
      <c r="M5514" s="84"/>
      <c r="N5514" s="84"/>
    </row>
    <row r="5515" spans="3:14" x14ac:dyDescent="0.45">
      <c r="C5515">
        <v>85</v>
      </c>
      <c r="D5515">
        <f t="shared" si="176"/>
        <v>1939</v>
      </c>
      <c r="E5515" t="str">
        <f t="shared" si="177"/>
        <v/>
      </c>
      <c r="F5515" s="83">
        <v>1939</v>
      </c>
      <c r="G5515" s="39">
        <v>0</v>
      </c>
      <c r="H5515" s="39">
        <v>0</v>
      </c>
      <c r="I5515" s="39">
        <v>43.396970240000002</v>
      </c>
      <c r="J5515" s="39">
        <v>52.880061419999997</v>
      </c>
      <c r="K5515" s="39">
        <v>228.02</v>
      </c>
      <c r="L5515" s="83">
        <v>100</v>
      </c>
      <c r="M5515" s="83">
        <v>5.4</v>
      </c>
      <c r="N5515" s="83">
        <v>5.0000000000000001E-3</v>
      </c>
    </row>
    <row r="5516" spans="3:14" x14ac:dyDescent="0.45">
      <c r="C5516">
        <v>85</v>
      </c>
      <c r="D5516">
        <f t="shared" si="176"/>
        <v>1939</v>
      </c>
      <c r="E5516" t="str">
        <f t="shared" si="177"/>
        <v/>
      </c>
      <c r="F5516" s="95"/>
      <c r="G5516" s="39">
        <v>1.68</v>
      </c>
      <c r="H5516" s="39">
        <v>1.6773940000000001</v>
      </c>
      <c r="I5516" s="39">
        <v>43.396969810000002</v>
      </c>
      <c r="J5516" s="39">
        <v>52.880082119999997</v>
      </c>
      <c r="K5516" s="39">
        <v>228.02</v>
      </c>
      <c r="L5516" s="95"/>
      <c r="M5516" s="95"/>
      <c r="N5516" s="95"/>
    </row>
    <row r="5517" spans="3:14" x14ac:dyDescent="0.45">
      <c r="C5517">
        <v>85</v>
      </c>
      <c r="D5517">
        <f t="shared" si="176"/>
        <v>1939</v>
      </c>
      <c r="E5517" t="str">
        <f t="shared" si="177"/>
        <v/>
      </c>
      <c r="F5517" s="95"/>
      <c r="G5517" s="39">
        <v>14.29</v>
      </c>
      <c r="H5517" s="39">
        <v>14.29701</v>
      </c>
      <c r="I5517" s="39">
        <v>43.396882060000003</v>
      </c>
      <c r="J5517" s="39">
        <v>52.88018091</v>
      </c>
      <c r="K5517" s="39">
        <v>228.42</v>
      </c>
      <c r="L5517" s="95"/>
      <c r="M5517" s="95"/>
      <c r="N5517" s="95"/>
    </row>
    <row r="5518" spans="3:14" x14ac:dyDescent="0.45">
      <c r="C5518">
        <v>85</v>
      </c>
      <c r="D5518">
        <f t="shared" si="176"/>
        <v>1939</v>
      </c>
      <c r="E5518" t="str">
        <f t="shared" si="177"/>
        <v/>
      </c>
      <c r="F5518" s="95"/>
      <c r="G5518" s="39">
        <v>21.94</v>
      </c>
      <c r="H5518" s="39">
        <v>21.9467</v>
      </c>
      <c r="I5518" s="39">
        <v>43.396828839999998</v>
      </c>
      <c r="J5518" s="39">
        <v>52.880240819999997</v>
      </c>
      <c r="K5518" s="39">
        <v>228.42</v>
      </c>
      <c r="L5518" s="95"/>
      <c r="M5518" s="95"/>
      <c r="N5518" s="95"/>
    </row>
    <row r="5519" spans="3:14" x14ac:dyDescent="0.45">
      <c r="C5519">
        <v>85</v>
      </c>
      <c r="D5519">
        <f t="shared" si="176"/>
        <v>1939</v>
      </c>
      <c r="E5519" t="str">
        <f t="shared" si="177"/>
        <v/>
      </c>
      <c r="F5519" s="95"/>
      <c r="G5519" s="39">
        <v>49.28</v>
      </c>
      <c r="H5519" s="39">
        <v>49.286409999999997</v>
      </c>
      <c r="I5519" s="39">
        <v>43.396667469999997</v>
      </c>
      <c r="J5519" s="39">
        <v>52.880495590000002</v>
      </c>
      <c r="K5519" s="39">
        <v>228.62</v>
      </c>
      <c r="L5519" s="95"/>
      <c r="M5519" s="95"/>
      <c r="N5519" s="95"/>
    </row>
    <row r="5520" spans="3:14" x14ac:dyDescent="0.45">
      <c r="C5520">
        <v>85</v>
      </c>
      <c r="D5520">
        <f t="shared" si="176"/>
        <v>1939</v>
      </c>
      <c r="E5520" t="str">
        <f t="shared" si="177"/>
        <v/>
      </c>
      <c r="F5520" s="95"/>
      <c r="G5520" s="39">
        <v>82.8</v>
      </c>
      <c r="H5520" s="39">
        <v>82.851159999999993</v>
      </c>
      <c r="I5520" s="39">
        <v>43.396471750000003</v>
      </c>
      <c r="J5520" s="39">
        <v>52.880810410000002</v>
      </c>
      <c r="K5520" s="39">
        <v>230.42</v>
      </c>
      <c r="L5520" s="95"/>
      <c r="M5520" s="95"/>
      <c r="N5520" s="95"/>
    </row>
    <row r="5521" spans="3:14" x14ac:dyDescent="0.45">
      <c r="C5521">
        <v>85</v>
      </c>
      <c r="D5521">
        <f t="shared" si="176"/>
        <v>1939</v>
      </c>
      <c r="E5521" t="str">
        <f t="shared" si="177"/>
        <v/>
      </c>
      <c r="F5521" s="95"/>
      <c r="G5521" s="39">
        <v>105.73</v>
      </c>
      <c r="H5521" s="39">
        <v>105.79389999999999</v>
      </c>
      <c r="I5521" s="39">
        <v>43.396335520000001</v>
      </c>
      <c r="J5521" s="39">
        <v>52.8810231</v>
      </c>
      <c r="K5521" s="39">
        <v>229.82</v>
      </c>
      <c r="L5521" s="95"/>
      <c r="M5521" s="95"/>
      <c r="N5521" s="95"/>
    </row>
    <row r="5522" spans="3:14" x14ac:dyDescent="0.45">
      <c r="C5522">
        <v>85</v>
      </c>
      <c r="D5522">
        <f t="shared" si="176"/>
        <v>1939</v>
      </c>
      <c r="E5522" t="str">
        <f t="shared" si="177"/>
        <v/>
      </c>
      <c r="F5522" s="95"/>
      <c r="G5522" s="39">
        <v>118.85</v>
      </c>
      <c r="H5522" s="39">
        <v>118.9152</v>
      </c>
      <c r="I5522" s="39">
        <v>43.396257579999997</v>
      </c>
      <c r="J5522" s="39">
        <v>52.881144769999999</v>
      </c>
      <c r="K5522" s="39">
        <v>229.62</v>
      </c>
      <c r="L5522" s="95"/>
      <c r="M5522" s="95"/>
      <c r="N5522" s="95"/>
    </row>
    <row r="5523" spans="3:14" x14ac:dyDescent="0.45">
      <c r="C5523">
        <v>85</v>
      </c>
      <c r="D5523">
        <f t="shared" si="176"/>
        <v>1939</v>
      </c>
      <c r="E5523" t="str">
        <f t="shared" si="177"/>
        <v/>
      </c>
      <c r="F5523" s="95"/>
      <c r="G5523" s="39">
        <v>139.69999999999999</v>
      </c>
      <c r="H5523" s="39">
        <v>139.82140000000001</v>
      </c>
      <c r="I5523" s="39">
        <v>43.396139329999997</v>
      </c>
      <c r="J5523" s="39">
        <v>52.88134453</v>
      </c>
      <c r="K5523" s="39">
        <v>231.22</v>
      </c>
      <c r="L5523" s="95"/>
      <c r="M5523" s="95"/>
      <c r="N5523" s="95"/>
    </row>
    <row r="5524" spans="3:14" x14ac:dyDescent="0.45">
      <c r="C5524">
        <v>85</v>
      </c>
      <c r="D5524">
        <f t="shared" si="176"/>
        <v>1939</v>
      </c>
      <c r="E5524" t="str">
        <f t="shared" si="177"/>
        <v/>
      </c>
      <c r="F5524" s="95"/>
      <c r="G5524" s="39">
        <v>175.09</v>
      </c>
      <c r="H5524" s="39">
        <v>175.22929999999999</v>
      </c>
      <c r="I5524" s="39">
        <v>43.395948259999997</v>
      </c>
      <c r="J5524" s="39">
        <v>52.881694189999997</v>
      </c>
      <c r="K5524" s="39">
        <v>230.43</v>
      </c>
      <c r="L5524" s="95"/>
      <c r="M5524" s="95"/>
      <c r="N5524" s="95"/>
    </row>
    <row r="5525" spans="3:14" x14ac:dyDescent="0.45">
      <c r="C5525">
        <v>85</v>
      </c>
      <c r="D5525">
        <f t="shared" si="176"/>
        <v>1939</v>
      </c>
      <c r="E5525" t="str">
        <f t="shared" si="177"/>
        <v/>
      </c>
      <c r="F5525" s="95"/>
      <c r="G5525" s="39">
        <v>197.17</v>
      </c>
      <c r="H5525" s="39">
        <v>197.3092</v>
      </c>
      <c r="I5525" s="39">
        <v>43.395835580000004</v>
      </c>
      <c r="J5525" s="39">
        <v>52.881918640000002</v>
      </c>
      <c r="K5525" s="39">
        <v>230.03</v>
      </c>
      <c r="L5525" s="95"/>
      <c r="M5525" s="95"/>
      <c r="N5525" s="95"/>
    </row>
    <row r="5526" spans="3:14" x14ac:dyDescent="0.45">
      <c r="C5526">
        <v>85</v>
      </c>
      <c r="D5526">
        <f t="shared" si="176"/>
        <v>1939</v>
      </c>
      <c r="E5526" t="str">
        <f t="shared" si="177"/>
        <v/>
      </c>
      <c r="F5526" s="95"/>
      <c r="G5526" s="39">
        <v>216.07</v>
      </c>
      <c r="H5526" s="39">
        <v>216.2099</v>
      </c>
      <c r="I5526" s="39">
        <v>43.395739110000001</v>
      </c>
      <c r="J5526" s="39">
        <v>52.8821108</v>
      </c>
      <c r="K5526" s="39">
        <v>230.03</v>
      </c>
      <c r="L5526" s="95"/>
      <c r="M5526" s="95"/>
      <c r="N5526" s="95"/>
    </row>
    <row r="5527" spans="3:14" x14ac:dyDescent="0.45">
      <c r="C5527">
        <v>85</v>
      </c>
      <c r="D5527">
        <f t="shared" si="176"/>
        <v>1939</v>
      </c>
      <c r="E5527" t="str">
        <f t="shared" si="177"/>
        <v/>
      </c>
      <c r="F5527" s="95"/>
      <c r="G5527" s="39">
        <v>271.06</v>
      </c>
      <c r="H5527" s="39">
        <v>271.23140000000001</v>
      </c>
      <c r="I5527" s="39">
        <v>43.395467439999997</v>
      </c>
      <c r="J5527" s="39">
        <v>52.882678130000002</v>
      </c>
      <c r="K5527" s="39">
        <v>228.1</v>
      </c>
      <c r="L5527" s="95"/>
      <c r="M5527" s="95"/>
      <c r="N5527" s="95"/>
    </row>
    <row r="5528" spans="3:14" x14ac:dyDescent="0.45">
      <c r="C5528">
        <v>85</v>
      </c>
      <c r="D5528">
        <f t="shared" si="176"/>
        <v>1939</v>
      </c>
      <c r="E5528" t="str">
        <f t="shared" si="177"/>
        <v/>
      </c>
      <c r="F5528" s="95"/>
      <c r="G5528" s="39">
        <v>288.61</v>
      </c>
      <c r="H5528" s="39">
        <v>288.81150000000002</v>
      </c>
      <c r="I5528" s="39">
        <v>43.39538039</v>
      </c>
      <c r="J5528" s="39">
        <v>52.882858919999997</v>
      </c>
      <c r="K5528" s="39">
        <v>227.1</v>
      </c>
      <c r="L5528" s="95"/>
      <c r="M5528" s="95"/>
      <c r="N5528" s="95"/>
    </row>
    <row r="5529" spans="3:14" x14ac:dyDescent="0.45">
      <c r="C5529">
        <v>85</v>
      </c>
      <c r="D5529">
        <f t="shared" si="176"/>
        <v>1939</v>
      </c>
      <c r="E5529" t="str">
        <f t="shared" si="177"/>
        <v/>
      </c>
      <c r="F5529" s="95"/>
      <c r="G5529" s="39">
        <v>325.89</v>
      </c>
      <c r="H5529" s="39">
        <v>326.09070000000003</v>
      </c>
      <c r="I5529" s="39">
        <v>43.395195489999999</v>
      </c>
      <c r="J5529" s="39">
        <v>52.88324291</v>
      </c>
      <c r="K5529" s="39">
        <v>227.1</v>
      </c>
      <c r="L5529" s="95"/>
      <c r="M5529" s="95"/>
      <c r="N5529" s="95"/>
    </row>
    <row r="5530" spans="3:14" x14ac:dyDescent="0.45">
      <c r="C5530">
        <v>85</v>
      </c>
      <c r="D5530">
        <f t="shared" si="176"/>
        <v>1939</v>
      </c>
      <c r="E5530" t="str">
        <f t="shared" si="177"/>
        <v/>
      </c>
      <c r="F5530" s="95"/>
      <c r="G5530" s="39">
        <v>380.05</v>
      </c>
      <c r="H5530" s="39">
        <v>380.25700000000001</v>
      </c>
      <c r="I5530" s="39">
        <v>43.394923839999997</v>
      </c>
      <c r="J5530" s="39">
        <v>52.88379801</v>
      </c>
      <c r="K5530" s="39">
        <v>226.33</v>
      </c>
      <c r="L5530" s="95"/>
      <c r="M5530" s="95"/>
      <c r="N5530" s="95"/>
    </row>
    <row r="5531" spans="3:14" x14ac:dyDescent="0.45">
      <c r="C5531">
        <v>85</v>
      </c>
      <c r="D5531">
        <f t="shared" si="176"/>
        <v>1939</v>
      </c>
      <c r="E5531" t="str">
        <f t="shared" si="177"/>
        <v/>
      </c>
      <c r="F5531" s="95"/>
      <c r="G5531" s="39">
        <v>400.66</v>
      </c>
      <c r="H5531" s="39">
        <v>400.86689999999999</v>
      </c>
      <c r="I5531" s="39">
        <v>43.394820490000001</v>
      </c>
      <c r="J5531" s="39">
        <v>52.884009210000002</v>
      </c>
      <c r="K5531" s="39">
        <v>225.93</v>
      </c>
      <c r="L5531" s="95"/>
      <c r="M5531" s="95"/>
      <c r="N5531" s="95"/>
    </row>
    <row r="5532" spans="3:14" x14ac:dyDescent="0.45">
      <c r="C5532">
        <v>85</v>
      </c>
      <c r="D5532">
        <f t="shared" si="176"/>
        <v>1939</v>
      </c>
      <c r="E5532" t="str">
        <f t="shared" si="177"/>
        <v/>
      </c>
      <c r="F5532" s="95"/>
      <c r="G5532" s="39">
        <v>468.19</v>
      </c>
      <c r="H5532" s="39">
        <v>468.39760000000001</v>
      </c>
      <c r="I5532" s="39">
        <v>43.394470929999997</v>
      </c>
      <c r="J5532" s="39">
        <v>52.884691089999997</v>
      </c>
      <c r="K5532" s="39">
        <v>225.53</v>
      </c>
      <c r="L5532" s="95"/>
      <c r="M5532" s="95"/>
      <c r="N5532" s="95"/>
    </row>
    <row r="5533" spans="3:14" x14ac:dyDescent="0.45">
      <c r="C5533">
        <v>85</v>
      </c>
      <c r="D5533">
        <f t="shared" si="176"/>
        <v>1939</v>
      </c>
      <c r="E5533" t="str">
        <f t="shared" si="177"/>
        <v/>
      </c>
      <c r="F5533" s="95"/>
      <c r="G5533" s="39">
        <v>471.49</v>
      </c>
      <c r="H5533" s="39">
        <v>471.702</v>
      </c>
      <c r="I5533" s="39">
        <v>43.394454639999999</v>
      </c>
      <c r="J5533" s="39">
        <v>52.88472522</v>
      </c>
      <c r="K5533" s="39">
        <v>225.53</v>
      </c>
      <c r="L5533" s="95"/>
      <c r="M5533" s="95"/>
      <c r="N5533" s="95"/>
    </row>
    <row r="5534" spans="3:14" x14ac:dyDescent="0.45">
      <c r="C5534">
        <v>85</v>
      </c>
      <c r="D5534">
        <f t="shared" si="176"/>
        <v>1939</v>
      </c>
      <c r="E5534" t="str">
        <f t="shared" si="177"/>
        <v/>
      </c>
      <c r="F5534" s="95"/>
      <c r="G5534" s="39">
        <v>517.51</v>
      </c>
      <c r="H5534" s="39">
        <v>517.72379999999998</v>
      </c>
      <c r="I5534" s="39">
        <v>43.394227809999997</v>
      </c>
      <c r="J5534" s="39">
        <v>52.885200500000003</v>
      </c>
      <c r="K5534" s="39">
        <v>225.13</v>
      </c>
      <c r="L5534" s="95"/>
      <c r="M5534" s="95"/>
      <c r="N5534" s="95"/>
    </row>
    <row r="5535" spans="3:14" x14ac:dyDescent="0.45">
      <c r="C5535">
        <v>85</v>
      </c>
      <c r="D5535">
        <f t="shared" si="176"/>
        <v>1939</v>
      </c>
      <c r="E5535" t="str">
        <f t="shared" si="177"/>
        <v/>
      </c>
      <c r="F5535" s="95"/>
      <c r="G5535" s="39">
        <v>562.92999999999995</v>
      </c>
      <c r="H5535" s="39">
        <v>563.14710000000002</v>
      </c>
      <c r="I5535" s="39">
        <v>43.394008380000002</v>
      </c>
      <c r="J5535" s="39">
        <v>52.885673529999998</v>
      </c>
      <c r="K5535" s="39">
        <v>224.58</v>
      </c>
      <c r="L5535" s="95"/>
      <c r="M5535" s="95"/>
      <c r="N5535" s="95"/>
    </row>
    <row r="5536" spans="3:14" x14ac:dyDescent="0.45">
      <c r="C5536">
        <v>85</v>
      </c>
      <c r="D5536">
        <f t="shared" si="176"/>
        <v>1939</v>
      </c>
      <c r="E5536" t="str">
        <f t="shared" si="177"/>
        <v/>
      </c>
      <c r="F5536" s="95"/>
      <c r="G5536" s="39">
        <v>563.64</v>
      </c>
      <c r="H5536" s="39">
        <v>563.85500000000002</v>
      </c>
      <c r="I5536" s="39">
        <v>43.394004959999997</v>
      </c>
      <c r="J5536" s="39">
        <v>52.885680899999997</v>
      </c>
      <c r="K5536" s="39">
        <v>224.58</v>
      </c>
      <c r="L5536" s="95"/>
      <c r="M5536" s="95"/>
      <c r="N5536" s="95"/>
    </row>
    <row r="5537" spans="3:14" x14ac:dyDescent="0.45">
      <c r="C5537">
        <v>85</v>
      </c>
      <c r="D5537">
        <f t="shared" si="176"/>
        <v>1939</v>
      </c>
      <c r="E5537" t="str">
        <f t="shared" si="177"/>
        <v/>
      </c>
      <c r="F5537" s="95"/>
      <c r="G5537" s="39">
        <v>601.63</v>
      </c>
      <c r="H5537" s="39">
        <v>601.86339999999996</v>
      </c>
      <c r="I5537" s="39">
        <v>43.3938123</v>
      </c>
      <c r="J5537" s="39">
        <v>52.886068369999997</v>
      </c>
      <c r="K5537" s="39">
        <v>225.57</v>
      </c>
      <c r="L5537" s="95"/>
      <c r="M5537" s="95"/>
      <c r="N5537" s="95"/>
    </row>
    <row r="5538" spans="3:14" x14ac:dyDescent="0.45">
      <c r="C5538">
        <v>85</v>
      </c>
      <c r="D5538">
        <f t="shared" si="176"/>
        <v>1939</v>
      </c>
      <c r="E5538" t="str">
        <f t="shared" si="177"/>
        <v/>
      </c>
      <c r="F5538" s="95"/>
      <c r="G5538" s="39">
        <v>646.87</v>
      </c>
      <c r="H5538" s="39">
        <v>647.10320000000002</v>
      </c>
      <c r="I5538" s="39">
        <v>43.39357562</v>
      </c>
      <c r="J5538" s="39">
        <v>52.886522749999997</v>
      </c>
      <c r="K5538" s="39">
        <v>225.77</v>
      </c>
      <c r="L5538" s="95"/>
      <c r="M5538" s="95"/>
      <c r="N5538" s="95"/>
    </row>
    <row r="5539" spans="3:14" x14ac:dyDescent="0.45">
      <c r="C5539">
        <v>85</v>
      </c>
      <c r="D5539">
        <f t="shared" si="176"/>
        <v>1939</v>
      </c>
      <c r="E5539" t="str">
        <f t="shared" si="177"/>
        <v/>
      </c>
      <c r="F5539" s="95"/>
      <c r="G5539" s="39">
        <v>654.37</v>
      </c>
      <c r="H5539" s="39">
        <v>654.60040000000004</v>
      </c>
      <c r="I5539" s="39">
        <v>43.393536910000002</v>
      </c>
      <c r="J5539" s="39">
        <v>52.886598540000001</v>
      </c>
      <c r="K5539" s="39">
        <v>225.77</v>
      </c>
      <c r="L5539" s="95"/>
      <c r="M5539" s="95"/>
      <c r="N5539" s="95"/>
    </row>
    <row r="5540" spans="3:14" x14ac:dyDescent="0.45">
      <c r="C5540">
        <v>85</v>
      </c>
      <c r="D5540">
        <f t="shared" si="176"/>
        <v>1939</v>
      </c>
      <c r="E5540" t="str">
        <f t="shared" si="177"/>
        <v/>
      </c>
      <c r="F5540" s="95"/>
      <c r="G5540" s="39">
        <v>704</v>
      </c>
      <c r="H5540" s="39">
        <v>704.22969999999998</v>
      </c>
      <c r="I5540" s="39">
        <v>43.393280619999999</v>
      </c>
      <c r="J5540" s="39">
        <v>52.887100240000002</v>
      </c>
      <c r="K5540" s="39">
        <v>225.38</v>
      </c>
      <c r="L5540" s="95"/>
      <c r="M5540" s="95"/>
      <c r="N5540" s="95"/>
    </row>
    <row r="5541" spans="3:14" x14ac:dyDescent="0.45">
      <c r="C5541">
        <v>85</v>
      </c>
      <c r="D5541">
        <f t="shared" si="176"/>
        <v>1939</v>
      </c>
      <c r="E5541" t="str">
        <f t="shared" si="177"/>
        <v/>
      </c>
      <c r="F5541" s="95"/>
      <c r="G5541" s="39">
        <v>714.23</v>
      </c>
      <c r="H5541" s="39">
        <v>714.45749999999998</v>
      </c>
      <c r="I5541" s="39">
        <v>43.393229939999998</v>
      </c>
      <c r="J5541" s="39">
        <v>52.887205620000003</v>
      </c>
      <c r="K5541" s="39">
        <v>225.38</v>
      </c>
      <c r="L5541" s="95"/>
      <c r="M5541" s="95"/>
      <c r="N5541" s="95"/>
    </row>
    <row r="5542" spans="3:14" x14ac:dyDescent="0.45">
      <c r="C5542">
        <v>85</v>
      </c>
      <c r="D5542">
        <f t="shared" si="176"/>
        <v>1939</v>
      </c>
      <c r="E5542" t="str">
        <f t="shared" si="177"/>
        <v/>
      </c>
      <c r="F5542" s="95"/>
      <c r="G5542" s="39">
        <v>727.45</v>
      </c>
      <c r="H5542" s="39">
        <v>727.69780000000003</v>
      </c>
      <c r="I5542" s="39">
        <v>43.393150589999998</v>
      </c>
      <c r="J5542" s="39">
        <v>52.887327329999998</v>
      </c>
      <c r="K5542" s="39">
        <v>225.98</v>
      </c>
      <c r="L5542" s="95"/>
      <c r="M5542" s="95"/>
      <c r="N5542" s="95"/>
    </row>
    <row r="5543" spans="3:14" x14ac:dyDescent="0.45">
      <c r="C5543">
        <v>85</v>
      </c>
      <c r="D5543">
        <f t="shared" si="176"/>
        <v>1939</v>
      </c>
      <c r="E5543" t="str">
        <f t="shared" si="177"/>
        <v/>
      </c>
      <c r="F5543" s="95"/>
      <c r="G5543" s="39">
        <v>745.81</v>
      </c>
      <c r="H5543" s="39">
        <v>746.07299999999998</v>
      </c>
      <c r="I5543" s="39">
        <v>43.393060400000003</v>
      </c>
      <c r="J5543" s="39">
        <v>52.887517189999997</v>
      </c>
      <c r="K5543" s="39">
        <v>225.18</v>
      </c>
      <c r="L5543" s="95"/>
      <c r="M5543" s="95"/>
      <c r="N5543" s="95"/>
    </row>
    <row r="5544" spans="3:14" x14ac:dyDescent="0.45">
      <c r="C5544">
        <v>85</v>
      </c>
      <c r="D5544">
        <f t="shared" si="176"/>
        <v>1939</v>
      </c>
      <c r="E5544" t="str">
        <f t="shared" si="177"/>
        <v/>
      </c>
      <c r="F5544" s="95"/>
      <c r="G5544" s="39">
        <v>758.07</v>
      </c>
      <c r="H5544" s="39">
        <v>758.33209999999997</v>
      </c>
      <c r="I5544" s="39">
        <v>43.393000180000001</v>
      </c>
      <c r="J5544" s="39">
        <v>52.887643969999999</v>
      </c>
      <c r="K5544" s="39">
        <v>225.18</v>
      </c>
      <c r="L5544" s="95"/>
      <c r="M5544" s="95"/>
      <c r="N5544" s="95"/>
    </row>
    <row r="5545" spans="3:14" x14ac:dyDescent="0.45">
      <c r="C5545">
        <v>85</v>
      </c>
      <c r="D5545">
        <f t="shared" si="176"/>
        <v>1939</v>
      </c>
      <c r="E5545" t="str">
        <f t="shared" si="177"/>
        <v/>
      </c>
      <c r="F5545" s="95"/>
      <c r="G5545" s="39">
        <v>802.44</v>
      </c>
      <c r="H5545" s="39">
        <v>802.70079999999996</v>
      </c>
      <c r="I5545" s="39">
        <v>43.392794250000001</v>
      </c>
      <c r="J5545" s="39">
        <v>52.888113169999997</v>
      </c>
      <c r="K5545" s="39">
        <v>225.38</v>
      </c>
      <c r="L5545" s="95"/>
      <c r="M5545" s="95"/>
      <c r="N5545" s="95"/>
    </row>
    <row r="5546" spans="3:14" x14ac:dyDescent="0.45">
      <c r="C5546">
        <v>85</v>
      </c>
      <c r="D5546">
        <f t="shared" si="176"/>
        <v>1939</v>
      </c>
      <c r="E5546" t="str">
        <f t="shared" si="177"/>
        <v/>
      </c>
      <c r="F5546" s="95"/>
      <c r="G5546" s="39">
        <v>834.29</v>
      </c>
      <c r="H5546" s="39">
        <v>834.5729</v>
      </c>
      <c r="I5546" s="39">
        <v>43.392636090000003</v>
      </c>
      <c r="J5546" s="39">
        <v>52.888441149999998</v>
      </c>
      <c r="K5546" s="39">
        <v>226.38</v>
      </c>
      <c r="L5546" s="95"/>
      <c r="M5546" s="95"/>
      <c r="N5546" s="95"/>
    </row>
    <row r="5547" spans="3:14" x14ac:dyDescent="0.45">
      <c r="C5547">
        <v>85</v>
      </c>
      <c r="D5547">
        <f t="shared" si="176"/>
        <v>1939</v>
      </c>
      <c r="E5547">
        <f t="shared" si="177"/>
        <v>837.52909999999997</v>
      </c>
      <c r="F5547" s="95"/>
      <c r="G5547" s="39">
        <v>837.25</v>
      </c>
      <c r="H5547" s="39">
        <v>837.52909999999997</v>
      </c>
      <c r="I5547" s="39">
        <v>43.392614799999997</v>
      </c>
      <c r="J5547" s="39">
        <v>52.888463039999998</v>
      </c>
      <c r="K5547" s="39">
        <v>226.38</v>
      </c>
      <c r="L5547" s="95"/>
      <c r="M5547" s="95"/>
      <c r="N5547" s="95"/>
    </row>
    <row r="5548" spans="3:14" x14ac:dyDescent="0.45">
      <c r="C5548">
        <v>85</v>
      </c>
      <c r="D5548">
        <f t="shared" si="176"/>
        <v>1992</v>
      </c>
      <c r="E5548" t="str">
        <f t="shared" si="177"/>
        <v/>
      </c>
      <c r="F5548" s="83">
        <v>1992</v>
      </c>
      <c r="G5548" s="39">
        <v>0</v>
      </c>
      <c r="H5548" s="39">
        <v>0</v>
      </c>
      <c r="I5548" s="39">
        <v>43.386131329999998</v>
      </c>
      <c r="J5548" s="39">
        <v>52.878252289999999</v>
      </c>
      <c r="K5548" s="39">
        <v>226.63</v>
      </c>
      <c r="L5548" s="83">
        <v>98</v>
      </c>
      <c r="M5548" s="83">
        <v>8</v>
      </c>
      <c r="N5548" s="83">
        <v>0.2</v>
      </c>
    </row>
    <row r="5549" spans="3:14" x14ac:dyDescent="0.45">
      <c r="C5549">
        <v>85</v>
      </c>
      <c r="D5549">
        <f t="shared" si="176"/>
        <v>1992</v>
      </c>
      <c r="E5549" t="str">
        <f t="shared" si="177"/>
        <v/>
      </c>
      <c r="F5549" s="84"/>
      <c r="G5549" s="39">
        <v>63.02</v>
      </c>
      <c r="H5549" s="39">
        <v>63.015540000000001</v>
      </c>
      <c r="I5549" s="39">
        <v>43.386450619999998</v>
      </c>
      <c r="J5549" s="39">
        <v>52.878895059999998</v>
      </c>
      <c r="K5549" s="39">
        <v>226.63</v>
      </c>
      <c r="L5549" s="84"/>
      <c r="M5549" s="84"/>
      <c r="N5549" s="84"/>
    </row>
    <row r="5550" spans="3:14" x14ac:dyDescent="0.45">
      <c r="C5550">
        <v>85</v>
      </c>
      <c r="D5550">
        <f t="shared" si="176"/>
        <v>1992</v>
      </c>
      <c r="E5550" t="str">
        <f t="shared" si="177"/>
        <v/>
      </c>
      <c r="F5550" s="84"/>
      <c r="G5550" s="39">
        <v>91.44</v>
      </c>
      <c r="H5550" s="39">
        <v>91.44</v>
      </c>
      <c r="I5550" s="39">
        <v>43.386627449999999</v>
      </c>
      <c r="J5550" s="39">
        <v>52.879148579999999</v>
      </c>
      <c r="K5550" s="39">
        <v>226.63</v>
      </c>
      <c r="L5550" s="84"/>
      <c r="M5550" s="84"/>
      <c r="N5550" s="84"/>
    </row>
    <row r="5551" spans="3:14" x14ac:dyDescent="0.45">
      <c r="C5551">
        <v>85</v>
      </c>
      <c r="D5551">
        <f t="shared" si="176"/>
        <v>1992</v>
      </c>
      <c r="E5551" t="str">
        <f t="shared" si="177"/>
        <v/>
      </c>
      <c r="F5551" s="84"/>
      <c r="G5551" s="39">
        <v>182.88</v>
      </c>
      <c r="H5551" s="39">
        <v>182.88650000000001</v>
      </c>
      <c r="I5551" s="39">
        <v>43.38719631</v>
      </c>
      <c r="J5551" s="39">
        <v>52.879964149999999</v>
      </c>
      <c r="K5551" s="39">
        <v>225.54</v>
      </c>
      <c r="L5551" s="84"/>
      <c r="M5551" s="84"/>
      <c r="N5551" s="84"/>
    </row>
    <row r="5552" spans="3:14" x14ac:dyDescent="0.45">
      <c r="C5552">
        <v>85</v>
      </c>
      <c r="D5552">
        <f t="shared" si="176"/>
        <v>1992</v>
      </c>
      <c r="E5552" t="str">
        <f t="shared" si="177"/>
        <v/>
      </c>
      <c r="F5552" s="84"/>
      <c r="G5552" s="39">
        <v>252.07</v>
      </c>
      <c r="H5552" s="39">
        <v>252.08090000000001</v>
      </c>
      <c r="I5552" s="39">
        <v>43.38762672</v>
      </c>
      <c r="J5552" s="39">
        <v>52.88058126</v>
      </c>
      <c r="K5552" s="39">
        <v>226.54</v>
      </c>
      <c r="L5552" s="84"/>
      <c r="M5552" s="84"/>
      <c r="N5552" s="84"/>
    </row>
    <row r="5553" spans="3:14" x14ac:dyDescent="0.45">
      <c r="C5553">
        <v>85</v>
      </c>
      <c r="D5553">
        <f t="shared" si="176"/>
        <v>1992</v>
      </c>
      <c r="E5553" t="str">
        <f t="shared" si="177"/>
        <v/>
      </c>
      <c r="F5553" s="84"/>
      <c r="G5553" s="39">
        <v>274.32</v>
      </c>
      <c r="H5553" s="39">
        <v>274.33730000000003</v>
      </c>
      <c r="I5553" s="39">
        <v>43.38778662</v>
      </c>
      <c r="J5553" s="39">
        <v>52.880746649999999</v>
      </c>
      <c r="K5553" s="39">
        <v>226.94</v>
      </c>
      <c r="L5553" s="84"/>
      <c r="M5553" s="84"/>
      <c r="N5553" s="84"/>
    </row>
    <row r="5554" spans="3:14" x14ac:dyDescent="0.45">
      <c r="C5554">
        <v>85</v>
      </c>
      <c r="D5554">
        <f t="shared" si="176"/>
        <v>1992</v>
      </c>
      <c r="E5554" t="str">
        <f t="shared" si="177"/>
        <v/>
      </c>
      <c r="F5554" s="84"/>
      <c r="G5554" s="39">
        <v>365.76</v>
      </c>
      <c r="H5554" s="39">
        <v>365.7808</v>
      </c>
      <c r="I5554" s="39">
        <v>43.388443670000001</v>
      </c>
      <c r="J5554" s="39">
        <v>52.881426279999999</v>
      </c>
      <c r="K5554" s="39">
        <v>227.74</v>
      </c>
      <c r="L5554" s="84"/>
      <c r="M5554" s="84"/>
      <c r="N5554" s="84"/>
    </row>
    <row r="5555" spans="3:14" x14ac:dyDescent="0.45">
      <c r="C5555">
        <v>85</v>
      </c>
      <c r="D5555">
        <f t="shared" si="176"/>
        <v>1992</v>
      </c>
      <c r="E5555" t="str">
        <f t="shared" si="177"/>
        <v/>
      </c>
      <c r="F5555" s="84"/>
      <c r="G5555" s="39">
        <v>377.07</v>
      </c>
      <c r="H5555" s="39">
        <v>377.1524</v>
      </c>
      <c r="I5555" s="39">
        <v>43.388524930000003</v>
      </c>
      <c r="J5555" s="39">
        <v>52.881510329999998</v>
      </c>
      <c r="K5555" s="39">
        <v>226.54</v>
      </c>
      <c r="L5555" s="84"/>
      <c r="M5555" s="84"/>
      <c r="N5555" s="84"/>
    </row>
    <row r="5556" spans="3:14" x14ac:dyDescent="0.45">
      <c r="C5556">
        <v>85</v>
      </c>
      <c r="D5556">
        <f t="shared" si="176"/>
        <v>1992</v>
      </c>
      <c r="E5556" t="str">
        <f t="shared" si="177"/>
        <v/>
      </c>
      <c r="F5556" s="84"/>
      <c r="G5556" s="39">
        <v>457.2</v>
      </c>
      <c r="H5556" s="39">
        <v>457.28629999999998</v>
      </c>
      <c r="I5556" s="39">
        <v>43.388658800000002</v>
      </c>
      <c r="J5556" s="39">
        <v>52.882482119999999</v>
      </c>
      <c r="K5556" s="39">
        <v>227.11</v>
      </c>
      <c r="L5556" s="84"/>
      <c r="M5556" s="84"/>
      <c r="N5556" s="84"/>
    </row>
    <row r="5557" spans="3:14" x14ac:dyDescent="0.45">
      <c r="C5557">
        <v>85</v>
      </c>
      <c r="D5557">
        <f t="shared" si="176"/>
        <v>1992</v>
      </c>
      <c r="E5557" t="str">
        <f t="shared" si="177"/>
        <v/>
      </c>
      <c r="F5557" s="84"/>
      <c r="G5557" s="39">
        <v>548.64</v>
      </c>
      <c r="H5557" s="39">
        <v>548.73239999999998</v>
      </c>
      <c r="I5557" s="39">
        <v>43.38881155</v>
      </c>
      <c r="J5557" s="39">
        <v>52.883591060000001</v>
      </c>
      <c r="K5557" s="39">
        <v>228.16</v>
      </c>
      <c r="L5557" s="84"/>
      <c r="M5557" s="84"/>
      <c r="N5557" s="84"/>
    </row>
    <row r="5558" spans="3:14" x14ac:dyDescent="0.45">
      <c r="C5558">
        <v>85</v>
      </c>
      <c r="D5558">
        <f t="shared" si="176"/>
        <v>1992</v>
      </c>
      <c r="E5558" t="str">
        <f t="shared" si="177"/>
        <v/>
      </c>
      <c r="F5558" s="84"/>
      <c r="G5558" s="39">
        <v>640.08000000000004</v>
      </c>
      <c r="H5558" s="39">
        <v>640.25980000000004</v>
      </c>
      <c r="I5558" s="39">
        <v>43.388964289999997</v>
      </c>
      <c r="J5558" s="39">
        <v>52.884700000000002</v>
      </c>
      <c r="K5558" s="39">
        <v>224.16</v>
      </c>
      <c r="L5558" s="84"/>
      <c r="M5558" s="84"/>
      <c r="N5558" s="84"/>
    </row>
    <row r="5559" spans="3:14" x14ac:dyDescent="0.45">
      <c r="C5559">
        <v>85</v>
      </c>
      <c r="D5559">
        <f t="shared" si="176"/>
        <v>1992</v>
      </c>
      <c r="E5559" t="str">
        <f t="shared" si="177"/>
        <v/>
      </c>
      <c r="F5559" s="84"/>
      <c r="G5559" s="39">
        <v>731.52</v>
      </c>
      <c r="H5559" s="39">
        <v>731.74770000000001</v>
      </c>
      <c r="I5559" s="39">
        <v>43.38911702</v>
      </c>
      <c r="J5559" s="39">
        <v>52.885808939999997</v>
      </c>
      <c r="K5559" s="39">
        <v>227.12</v>
      </c>
      <c r="L5559" s="84"/>
      <c r="M5559" s="84"/>
      <c r="N5559" s="84"/>
    </row>
    <row r="5560" spans="3:14" x14ac:dyDescent="0.45">
      <c r="C5560">
        <v>85</v>
      </c>
      <c r="D5560">
        <f t="shared" si="176"/>
        <v>1992</v>
      </c>
      <c r="E5560">
        <f t="shared" si="177"/>
        <v>759.50160000000005</v>
      </c>
      <c r="F5560" s="84"/>
      <c r="G5560" s="39">
        <v>759.27</v>
      </c>
      <c r="H5560" s="39">
        <v>759.50160000000005</v>
      </c>
      <c r="I5560" s="39">
        <v>43.389163369999999</v>
      </c>
      <c r="J5560" s="39">
        <v>52.886145519999999</v>
      </c>
      <c r="K5560" s="39">
        <v>227.32</v>
      </c>
      <c r="L5560" s="84"/>
      <c r="M5560" s="84"/>
      <c r="N5560" s="84"/>
    </row>
    <row r="5561" spans="3:14" x14ac:dyDescent="0.45">
      <c r="C5561">
        <v>85</v>
      </c>
      <c r="D5561">
        <f t="shared" si="176"/>
        <v>2147</v>
      </c>
      <c r="E5561" t="str">
        <f t="shared" si="177"/>
        <v/>
      </c>
      <c r="F5561" s="83">
        <v>2147</v>
      </c>
      <c r="G5561" s="39">
        <v>0</v>
      </c>
      <c r="H5561" s="39">
        <v>0</v>
      </c>
      <c r="I5561" s="39">
        <v>43.39990444</v>
      </c>
      <c r="J5561" s="39">
        <v>52.896926860000001</v>
      </c>
      <c r="K5561" s="39">
        <v>227.95</v>
      </c>
      <c r="L5561" s="83">
        <v>98</v>
      </c>
      <c r="M5561" s="83">
        <v>8</v>
      </c>
      <c r="N5561" s="83">
        <v>0.2</v>
      </c>
    </row>
    <row r="5562" spans="3:14" x14ac:dyDescent="0.45">
      <c r="C5562">
        <v>85</v>
      </c>
      <c r="D5562">
        <f t="shared" si="176"/>
        <v>2147</v>
      </c>
      <c r="E5562" t="str">
        <f t="shared" si="177"/>
        <v/>
      </c>
      <c r="F5562" s="84"/>
      <c r="G5562" s="39">
        <v>91.44</v>
      </c>
      <c r="H5562" s="39">
        <v>91.440460000000002</v>
      </c>
      <c r="I5562" s="39">
        <v>43.399939609999997</v>
      </c>
      <c r="J5562" s="39">
        <v>52.895799140000001</v>
      </c>
      <c r="K5562" s="39">
        <v>228.24</v>
      </c>
      <c r="L5562" s="84"/>
      <c r="M5562" s="84"/>
      <c r="N5562" s="84"/>
    </row>
    <row r="5563" spans="3:14" x14ac:dyDescent="0.45">
      <c r="C5563">
        <v>85</v>
      </c>
      <c r="D5563">
        <f t="shared" si="176"/>
        <v>2147</v>
      </c>
      <c r="E5563" t="str">
        <f t="shared" si="177"/>
        <v/>
      </c>
      <c r="F5563" s="84"/>
      <c r="G5563" s="39">
        <v>182.88</v>
      </c>
      <c r="H5563" s="39">
        <v>182.88069999999999</v>
      </c>
      <c r="I5563" s="39">
        <v>43.39997477</v>
      </c>
      <c r="J5563" s="39">
        <v>52.894671420000002</v>
      </c>
      <c r="K5563" s="39">
        <v>228.04</v>
      </c>
      <c r="L5563" s="84"/>
      <c r="M5563" s="84"/>
      <c r="N5563" s="84"/>
    </row>
    <row r="5564" spans="3:14" x14ac:dyDescent="0.45">
      <c r="C5564">
        <v>85</v>
      </c>
      <c r="D5564">
        <f t="shared" si="176"/>
        <v>2147</v>
      </c>
      <c r="E5564" t="str">
        <f t="shared" si="177"/>
        <v/>
      </c>
      <c r="F5564" s="84"/>
      <c r="G5564" s="39">
        <v>274.32</v>
      </c>
      <c r="H5564" s="39">
        <v>274.32589999999999</v>
      </c>
      <c r="I5564" s="39">
        <v>43.400009920000002</v>
      </c>
      <c r="J5564" s="39">
        <v>52.893543700000002</v>
      </c>
      <c r="K5564" s="39">
        <v>229.02</v>
      </c>
      <c r="L5564" s="84"/>
      <c r="M5564" s="84"/>
      <c r="N5564" s="84"/>
    </row>
    <row r="5565" spans="3:14" x14ac:dyDescent="0.45">
      <c r="C5565">
        <v>85</v>
      </c>
      <c r="D5565">
        <f t="shared" si="176"/>
        <v>2147</v>
      </c>
      <c r="E5565" t="str">
        <f t="shared" si="177"/>
        <v/>
      </c>
      <c r="F5565" s="84"/>
      <c r="G5565" s="39">
        <v>365.76</v>
      </c>
      <c r="H5565" s="39">
        <v>365.76609999999999</v>
      </c>
      <c r="I5565" s="39">
        <v>43.400045059999997</v>
      </c>
      <c r="J5565" s="39">
        <v>52.892415980000003</v>
      </c>
      <c r="K5565" s="39">
        <v>228.82</v>
      </c>
      <c r="L5565" s="84"/>
      <c r="M5565" s="84"/>
      <c r="N5565" s="84"/>
    </row>
    <row r="5566" spans="3:14" x14ac:dyDescent="0.45">
      <c r="C5566">
        <v>85</v>
      </c>
      <c r="D5566">
        <f t="shared" si="176"/>
        <v>2147</v>
      </c>
      <c r="E5566" t="str">
        <f t="shared" si="177"/>
        <v/>
      </c>
      <c r="F5566" s="84"/>
      <c r="G5566" s="39">
        <v>457.2</v>
      </c>
      <c r="H5566" s="39">
        <v>457.20940000000002</v>
      </c>
      <c r="I5566" s="39">
        <v>43.400080189999997</v>
      </c>
      <c r="J5566" s="39">
        <v>52.891288260000003</v>
      </c>
      <c r="K5566" s="39">
        <v>229.59</v>
      </c>
      <c r="L5566" s="84"/>
      <c r="M5566" s="84"/>
      <c r="N5566" s="84"/>
    </row>
    <row r="5567" spans="3:14" x14ac:dyDescent="0.45">
      <c r="C5567">
        <v>85</v>
      </c>
      <c r="D5567">
        <f t="shared" si="176"/>
        <v>2147</v>
      </c>
      <c r="E5567" t="str">
        <f t="shared" si="177"/>
        <v/>
      </c>
      <c r="F5567" s="84"/>
      <c r="G5567" s="39">
        <v>548.69000000000005</v>
      </c>
      <c r="H5567" s="39">
        <v>548.69929999999999</v>
      </c>
      <c r="I5567" s="39">
        <v>43.400115329999998</v>
      </c>
      <c r="J5567" s="39">
        <v>52.890159920000002</v>
      </c>
      <c r="K5567" s="39">
        <v>229.69</v>
      </c>
      <c r="L5567" s="84"/>
      <c r="M5567" s="84"/>
      <c r="N5567" s="84"/>
    </row>
    <row r="5568" spans="3:14" x14ac:dyDescent="0.45">
      <c r="C5568">
        <v>85</v>
      </c>
      <c r="D5568">
        <f t="shared" si="176"/>
        <v>2147</v>
      </c>
      <c r="E5568">
        <f t="shared" si="177"/>
        <v>551.8492</v>
      </c>
      <c r="F5568" s="84"/>
      <c r="G5568" s="39">
        <v>551.84</v>
      </c>
      <c r="H5568" s="39">
        <v>551.8492</v>
      </c>
      <c r="I5568" s="39">
        <v>43.400137569999998</v>
      </c>
      <c r="J5568" s="39">
        <v>52.890135800000003</v>
      </c>
      <c r="K5568" s="39">
        <v>229.69</v>
      </c>
      <c r="L5568" s="84"/>
      <c r="M5568" s="84"/>
      <c r="N5568" s="84"/>
    </row>
    <row r="5569" spans="3:14" x14ac:dyDescent="0.45">
      <c r="C5569">
        <v>85</v>
      </c>
      <c r="D5569">
        <f t="shared" si="176"/>
        <v>2148</v>
      </c>
      <c r="E5569" t="str">
        <f t="shared" si="177"/>
        <v/>
      </c>
      <c r="F5569" s="83">
        <v>2148</v>
      </c>
      <c r="G5569" s="39">
        <v>0</v>
      </c>
      <c r="H5569" s="39">
        <v>0</v>
      </c>
      <c r="I5569" s="39">
        <v>43.391291529999997</v>
      </c>
      <c r="J5569" s="39">
        <v>52.892107619999997</v>
      </c>
      <c r="K5569" s="39">
        <v>231.52</v>
      </c>
      <c r="L5569" s="83">
        <v>98</v>
      </c>
      <c r="M5569" s="83">
        <v>8</v>
      </c>
      <c r="N5569" s="83">
        <v>0.2</v>
      </c>
    </row>
    <row r="5570" spans="3:14" x14ac:dyDescent="0.45">
      <c r="C5570">
        <v>85</v>
      </c>
      <c r="D5570">
        <f t="shared" si="176"/>
        <v>2148</v>
      </c>
      <c r="E5570" t="str">
        <f t="shared" si="177"/>
        <v/>
      </c>
      <c r="F5570" s="84"/>
      <c r="G5570" s="39">
        <v>91.44</v>
      </c>
      <c r="H5570" s="39">
        <v>91.527450000000002</v>
      </c>
      <c r="I5570" s="39">
        <v>43.390929720000003</v>
      </c>
      <c r="J5570" s="39">
        <v>52.891093929999997</v>
      </c>
      <c r="K5570" s="39">
        <v>227.52</v>
      </c>
      <c r="L5570" s="84"/>
      <c r="M5570" s="84"/>
      <c r="N5570" s="84"/>
    </row>
    <row r="5571" spans="3:14" x14ac:dyDescent="0.45">
      <c r="C5571">
        <v>85</v>
      </c>
      <c r="D5571">
        <f t="shared" si="176"/>
        <v>2148</v>
      </c>
      <c r="E5571" t="str">
        <f t="shared" si="177"/>
        <v/>
      </c>
      <c r="F5571" s="84"/>
      <c r="G5571" s="39">
        <v>182.88</v>
      </c>
      <c r="H5571" s="39">
        <v>182.98869999999999</v>
      </c>
      <c r="I5571" s="39">
        <v>43.390567910000001</v>
      </c>
      <c r="J5571" s="39">
        <v>52.890080249999997</v>
      </c>
      <c r="K5571" s="39">
        <v>225.55</v>
      </c>
      <c r="L5571" s="84"/>
      <c r="M5571" s="84"/>
      <c r="N5571" s="84"/>
    </row>
    <row r="5572" spans="3:14" x14ac:dyDescent="0.45">
      <c r="C5572">
        <v>85</v>
      </c>
      <c r="D5572">
        <f t="shared" ref="D5572:D5635" si="178">IF(F5572&gt;0,F5572,F5572+D5571)</f>
        <v>2148</v>
      </c>
      <c r="E5572" t="str">
        <f t="shared" ref="E5572:E5635" si="179">IF(G5573=0,H5572,"")</f>
        <v/>
      </c>
      <c r="F5572" s="84"/>
      <c r="G5572" s="39">
        <v>274.32</v>
      </c>
      <c r="H5572" s="39">
        <v>274.44990000000001</v>
      </c>
      <c r="I5572" s="39">
        <v>43.39020609</v>
      </c>
      <c r="J5572" s="39">
        <v>52.889066579999998</v>
      </c>
      <c r="K5572" s="39">
        <v>223.58</v>
      </c>
      <c r="L5572" s="84"/>
      <c r="M5572" s="84"/>
      <c r="N5572" s="84"/>
    </row>
    <row r="5573" spans="3:14" x14ac:dyDescent="0.45">
      <c r="C5573">
        <v>85</v>
      </c>
      <c r="D5573">
        <f t="shared" si="178"/>
        <v>2148</v>
      </c>
      <c r="E5573" t="str">
        <f t="shared" si="179"/>
        <v/>
      </c>
      <c r="F5573" s="84"/>
      <c r="G5573" s="39">
        <v>365.76</v>
      </c>
      <c r="H5573" s="39">
        <v>365.89080000000001</v>
      </c>
      <c r="I5573" s="39">
        <v>43.389844269999998</v>
      </c>
      <c r="J5573" s="39">
        <v>52.888052930000001</v>
      </c>
      <c r="K5573" s="39">
        <v>223.98</v>
      </c>
      <c r="L5573" s="84"/>
      <c r="M5573" s="84"/>
      <c r="N5573" s="84"/>
    </row>
    <row r="5574" spans="3:14" x14ac:dyDescent="0.45">
      <c r="C5574">
        <v>85</v>
      </c>
      <c r="D5574">
        <f t="shared" si="178"/>
        <v>2148</v>
      </c>
      <c r="E5574" t="str">
        <f t="shared" si="179"/>
        <v/>
      </c>
      <c r="F5574" s="84"/>
      <c r="G5574" s="39">
        <v>457.2</v>
      </c>
      <c r="H5574" s="39">
        <v>457.33620000000002</v>
      </c>
      <c r="I5574" s="39">
        <v>43.389482430000001</v>
      </c>
      <c r="J5574" s="39">
        <v>52.887039289999997</v>
      </c>
      <c r="K5574" s="39">
        <v>224.98</v>
      </c>
      <c r="L5574" s="84"/>
      <c r="M5574" s="84"/>
      <c r="N5574" s="84"/>
    </row>
    <row r="5575" spans="3:14" x14ac:dyDescent="0.45">
      <c r="C5575">
        <v>85</v>
      </c>
      <c r="D5575">
        <f t="shared" si="178"/>
        <v>2148</v>
      </c>
      <c r="E5575">
        <f t="shared" si="179"/>
        <v>537.99710000000005</v>
      </c>
      <c r="F5575" s="84"/>
      <c r="G5575" s="39">
        <v>537.83000000000004</v>
      </c>
      <c r="H5575" s="39">
        <v>537.99710000000005</v>
      </c>
      <c r="I5575" s="39">
        <v>43.389163369999999</v>
      </c>
      <c r="J5575" s="39">
        <v>52.886145519999999</v>
      </c>
      <c r="K5575" s="39">
        <v>227.32</v>
      </c>
      <c r="L5575" s="84"/>
      <c r="M5575" s="84"/>
      <c r="N5575" s="84"/>
    </row>
    <row r="5576" spans="3:14" x14ac:dyDescent="0.45">
      <c r="C5576">
        <v>85</v>
      </c>
      <c r="D5576">
        <f t="shared" si="178"/>
        <v>2149</v>
      </c>
      <c r="E5576" t="str">
        <f t="shared" si="179"/>
        <v/>
      </c>
      <c r="F5576" s="83">
        <v>2149</v>
      </c>
      <c r="G5576" s="39">
        <v>0</v>
      </c>
      <c r="H5576" s="39">
        <v>0</v>
      </c>
      <c r="I5576" s="39">
        <v>43.384572470000002</v>
      </c>
      <c r="J5576" s="39">
        <v>52.888329749999997</v>
      </c>
      <c r="K5576" s="39">
        <v>222.1</v>
      </c>
      <c r="L5576" s="83">
        <v>98</v>
      </c>
      <c r="M5576" s="83">
        <v>8</v>
      </c>
      <c r="N5576" s="83">
        <v>0.2</v>
      </c>
    </row>
    <row r="5577" spans="3:14" x14ac:dyDescent="0.45">
      <c r="C5577">
        <v>85</v>
      </c>
      <c r="D5577">
        <f t="shared" si="178"/>
        <v>2149</v>
      </c>
      <c r="E5577" t="str">
        <f t="shared" si="179"/>
        <v/>
      </c>
      <c r="F5577" s="84"/>
      <c r="G5577" s="39">
        <v>91.44</v>
      </c>
      <c r="H5577" s="39">
        <v>91.440259999999995</v>
      </c>
      <c r="I5577" s="39">
        <v>43.385381770000002</v>
      </c>
      <c r="J5577" s="39">
        <v>52.888124410000003</v>
      </c>
      <c r="K5577" s="39">
        <v>222.32</v>
      </c>
      <c r="L5577" s="84"/>
      <c r="M5577" s="84"/>
      <c r="N5577" s="84"/>
    </row>
    <row r="5578" spans="3:14" x14ac:dyDescent="0.45">
      <c r="C5578">
        <v>85</v>
      </c>
      <c r="D5578">
        <f t="shared" si="178"/>
        <v>2149</v>
      </c>
      <c r="E5578" t="str">
        <f t="shared" si="179"/>
        <v/>
      </c>
      <c r="F5578" s="84"/>
      <c r="G5578" s="39">
        <v>182.88</v>
      </c>
      <c r="H5578" s="39">
        <v>182.88220000000001</v>
      </c>
      <c r="I5578" s="39">
        <v>43.386191070000002</v>
      </c>
      <c r="J5578" s="39">
        <v>52.887919070000002</v>
      </c>
      <c r="K5578" s="39">
        <v>222.92</v>
      </c>
      <c r="L5578" s="84"/>
      <c r="M5578" s="84"/>
      <c r="N5578" s="84"/>
    </row>
    <row r="5579" spans="3:14" x14ac:dyDescent="0.45">
      <c r="C5579">
        <v>85</v>
      </c>
      <c r="D5579">
        <f t="shared" si="178"/>
        <v>2149</v>
      </c>
      <c r="E5579" t="str">
        <f t="shared" si="179"/>
        <v/>
      </c>
      <c r="F5579" s="84"/>
      <c r="G5579" s="39">
        <v>203.74</v>
      </c>
      <c r="H5579" s="39">
        <v>203.74719999999999</v>
      </c>
      <c r="I5579" s="39">
        <v>43.386375710000003</v>
      </c>
      <c r="J5579" s="39">
        <v>52.887872219999998</v>
      </c>
      <c r="K5579" s="39">
        <v>223.32</v>
      </c>
      <c r="L5579" s="84"/>
      <c r="M5579" s="84"/>
      <c r="N5579" s="84"/>
    </row>
    <row r="5580" spans="3:14" x14ac:dyDescent="0.45">
      <c r="C5580">
        <v>85</v>
      </c>
      <c r="D5580">
        <f t="shared" si="178"/>
        <v>2149</v>
      </c>
      <c r="E5580" t="str">
        <f t="shared" si="179"/>
        <v/>
      </c>
      <c r="F5580" s="84"/>
      <c r="G5580" s="39">
        <v>274.32</v>
      </c>
      <c r="H5580" s="39">
        <v>274.3306</v>
      </c>
      <c r="I5580" s="39">
        <v>43.387000370000003</v>
      </c>
      <c r="J5580" s="39">
        <v>52.887713720000001</v>
      </c>
      <c r="K5580" s="39">
        <v>224.12</v>
      </c>
      <c r="L5580" s="84"/>
      <c r="M5580" s="84"/>
      <c r="N5580" s="84"/>
    </row>
    <row r="5581" spans="3:14" x14ac:dyDescent="0.45">
      <c r="C5581">
        <v>85</v>
      </c>
      <c r="D5581">
        <f t="shared" si="178"/>
        <v>2149</v>
      </c>
      <c r="E5581" t="str">
        <f t="shared" si="179"/>
        <v/>
      </c>
      <c r="F5581" s="84"/>
      <c r="G5581" s="39">
        <v>329.85</v>
      </c>
      <c r="H5581" s="39">
        <v>329.87599999999998</v>
      </c>
      <c r="I5581" s="39">
        <v>43.387491830000002</v>
      </c>
      <c r="J5581" s="39">
        <v>52.887589009999999</v>
      </c>
      <c r="K5581" s="39">
        <v>222.72</v>
      </c>
      <c r="L5581" s="84"/>
      <c r="M5581" s="84"/>
      <c r="N5581" s="84"/>
    </row>
    <row r="5582" spans="3:14" x14ac:dyDescent="0.45">
      <c r="C5582">
        <v>85</v>
      </c>
      <c r="D5582">
        <f t="shared" si="178"/>
        <v>2149</v>
      </c>
      <c r="E5582" t="str">
        <f t="shared" si="179"/>
        <v/>
      </c>
      <c r="F5582" s="84"/>
      <c r="G5582" s="39">
        <v>365.76</v>
      </c>
      <c r="H5582" s="39">
        <v>365.80829999999997</v>
      </c>
      <c r="I5582" s="39">
        <v>43.387803079999998</v>
      </c>
      <c r="J5582" s="39">
        <v>52.887469449999998</v>
      </c>
      <c r="K5582" s="39">
        <v>223.92</v>
      </c>
      <c r="L5582" s="84"/>
      <c r="M5582" s="84"/>
      <c r="N5582" s="84"/>
    </row>
    <row r="5583" spans="3:14" x14ac:dyDescent="0.45">
      <c r="C5583">
        <v>85</v>
      </c>
      <c r="D5583">
        <f t="shared" si="178"/>
        <v>2149</v>
      </c>
      <c r="E5583" t="str">
        <f t="shared" si="179"/>
        <v/>
      </c>
      <c r="F5583" s="84"/>
      <c r="G5583" s="39">
        <v>401.37</v>
      </c>
      <c r="H5583" s="39">
        <v>401.42779999999999</v>
      </c>
      <c r="I5583" s="39">
        <v>43.388111729999999</v>
      </c>
      <c r="J5583" s="39">
        <v>52.88735088</v>
      </c>
      <c r="K5583" s="39">
        <v>224.72</v>
      </c>
      <c r="L5583" s="84"/>
      <c r="M5583" s="84"/>
      <c r="N5583" s="84"/>
    </row>
    <row r="5584" spans="3:14" x14ac:dyDescent="0.45">
      <c r="C5584">
        <v>85</v>
      </c>
      <c r="D5584">
        <f t="shared" si="178"/>
        <v>2149</v>
      </c>
      <c r="E5584" t="str">
        <f t="shared" si="179"/>
        <v/>
      </c>
      <c r="F5584" s="84"/>
      <c r="G5584" s="39">
        <v>457.2</v>
      </c>
      <c r="H5584" s="39">
        <v>457.286</v>
      </c>
      <c r="I5584" s="39">
        <v>43.388497280000003</v>
      </c>
      <c r="J5584" s="39">
        <v>52.886908980000001</v>
      </c>
      <c r="K5584" s="39">
        <v>226.51</v>
      </c>
      <c r="L5584" s="84"/>
      <c r="M5584" s="84"/>
      <c r="N5584" s="84"/>
    </row>
    <row r="5585" spans="3:14" x14ac:dyDescent="0.45">
      <c r="C5585">
        <v>85</v>
      </c>
      <c r="D5585">
        <f t="shared" si="178"/>
        <v>2149</v>
      </c>
      <c r="E5585" t="str">
        <f t="shared" si="179"/>
        <v/>
      </c>
      <c r="F5585" s="84"/>
      <c r="G5585" s="39">
        <v>548.64</v>
      </c>
      <c r="H5585" s="39">
        <v>548.7296</v>
      </c>
      <c r="I5585" s="39">
        <v>43.389128759999998</v>
      </c>
      <c r="J5585" s="39">
        <v>52.886185189999999</v>
      </c>
      <c r="K5585" s="39">
        <v>227.32</v>
      </c>
      <c r="L5585" s="84"/>
      <c r="M5585" s="84"/>
      <c r="N5585" s="84"/>
    </row>
    <row r="5586" spans="3:14" x14ac:dyDescent="0.45">
      <c r="C5586">
        <v>85</v>
      </c>
      <c r="D5586">
        <f t="shared" si="178"/>
        <v>2149</v>
      </c>
      <c r="E5586">
        <f t="shared" si="179"/>
        <v>553.74130000000002</v>
      </c>
      <c r="F5586" s="84"/>
      <c r="G5586" s="39">
        <v>553.65</v>
      </c>
      <c r="H5586" s="39">
        <v>553.74130000000002</v>
      </c>
      <c r="I5586" s="39">
        <v>43.389163369999999</v>
      </c>
      <c r="J5586" s="39">
        <v>52.886145519999999</v>
      </c>
      <c r="K5586" s="39">
        <v>227.32</v>
      </c>
      <c r="L5586" s="84"/>
      <c r="M5586" s="84"/>
      <c r="N5586" s="84"/>
    </row>
    <row r="5587" spans="3:14" x14ac:dyDescent="0.45">
      <c r="C5587">
        <v>85</v>
      </c>
      <c r="D5587">
        <f t="shared" si="178"/>
        <v>2785</v>
      </c>
      <c r="E5587" t="str">
        <f t="shared" si="179"/>
        <v/>
      </c>
      <c r="F5587" s="83">
        <v>2785</v>
      </c>
      <c r="G5587" s="39">
        <v>0</v>
      </c>
      <c r="H5587" s="39">
        <v>0</v>
      </c>
      <c r="I5587" s="39">
        <v>43.39367112</v>
      </c>
      <c r="J5587" s="39">
        <v>52.878697340000002</v>
      </c>
      <c r="K5587" s="39">
        <v>226.41</v>
      </c>
      <c r="L5587" s="83">
        <v>98</v>
      </c>
      <c r="M5587" s="83">
        <v>8</v>
      </c>
      <c r="N5587" s="83">
        <v>0.2</v>
      </c>
    </row>
    <row r="5588" spans="3:14" x14ac:dyDescent="0.45">
      <c r="C5588">
        <v>85</v>
      </c>
      <c r="D5588">
        <f t="shared" si="178"/>
        <v>2785</v>
      </c>
      <c r="E5588" t="str">
        <f t="shared" si="179"/>
        <v/>
      </c>
      <c r="F5588" s="84"/>
      <c r="G5588" s="39">
        <v>3.01</v>
      </c>
      <c r="H5588" s="39">
        <v>3.4089140000000002</v>
      </c>
      <c r="I5588" s="39">
        <v>43.39364458</v>
      </c>
      <c r="J5588" s="39">
        <v>52.878704810000002</v>
      </c>
      <c r="K5588" s="39">
        <v>224.81</v>
      </c>
      <c r="L5588" s="84"/>
      <c r="M5588" s="84"/>
      <c r="N5588" s="84"/>
    </row>
    <row r="5589" spans="3:14" x14ac:dyDescent="0.45">
      <c r="C5589">
        <v>85</v>
      </c>
      <c r="D5589">
        <f t="shared" si="178"/>
        <v>2785</v>
      </c>
      <c r="E5589" t="str">
        <f t="shared" si="179"/>
        <v/>
      </c>
      <c r="F5589" s="84"/>
      <c r="G5589" s="39">
        <v>58.04</v>
      </c>
      <c r="H5589" s="39">
        <v>58.4953</v>
      </c>
      <c r="I5589" s="39">
        <v>43.393652899999999</v>
      </c>
      <c r="J5589" s="39">
        <v>52.879383879999999</v>
      </c>
      <c r="K5589" s="39">
        <v>227.41</v>
      </c>
      <c r="L5589" s="84"/>
      <c r="M5589" s="84"/>
      <c r="N5589" s="84"/>
    </row>
    <row r="5590" spans="3:14" x14ac:dyDescent="0.45">
      <c r="C5590">
        <v>85</v>
      </c>
      <c r="D5590">
        <f t="shared" si="178"/>
        <v>2785</v>
      </c>
      <c r="E5590" t="str">
        <f t="shared" si="179"/>
        <v/>
      </c>
      <c r="F5590" s="84"/>
      <c r="G5590" s="39">
        <v>91.44</v>
      </c>
      <c r="H5590" s="39">
        <v>91.915180000000007</v>
      </c>
      <c r="I5590" s="39">
        <v>43.39367558</v>
      </c>
      <c r="J5590" s="39">
        <v>52.879795020000003</v>
      </c>
      <c r="K5590" s="39">
        <v>226.41</v>
      </c>
      <c r="L5590" s="84"/>
      <c r="M5590" s="84"/>
      <c r="N5590" s="84"/>
    </row>
    <row r="5591" spans="3:14" x14ac:dyDescent="0.45">
      <c r="C5591">
        <v>85</v>
      </c>
      <c r="D5591">
        <f t="shared" si="178"/>
        <v>2785</v>
      </c>
      <c r="E5591" t="str">
        <f t="shared" si="179"/>
        <v/>
      </c>
      <c r="F5591" s="84"/>
      <c r="G5591" s="39">
        <v>182.88</v>
      </c>
      <c r="H5591" s="39">
        <v>183.3552</v>
      </c>
      <c r="I5591" s="39">
        <v>43.393737629999997</v>
      </c>
      <c r="J5591" s="39">
        <v>52.880920439999997</v>
      </c>
      <c r="K5591" s="39">
        <v>226.48</v>
      </c>
      <c r="L5591" s="84"/>
      <c r="M5591" s="84"/>
      <c r="N5591" s="84"/>
    </row>
    <row r="5592" spans="3:14" x14ac:dyDescent="0.45">
      <c r="C5592">
        <v>85</v>
      </c>
      <c r="D5592">
        <f t="shared" si="178"/>
        <v>2785</v>
      </c>
      <c r="E5592" t="str">
        <f t="shared" si="179"/>
        <v/>
      </c>
      <c r="F5592" s="84"/>
      <c r="G5592" s="39">
        <v>195.34</v>
      </c>
      <c r="H5592" s="39">
        <v>195.8261</v>
      </c>
      <c r="I5592" s="39">
        <v>43.39374609</v>
      </c>
      <c r="J5592" s="39">
        <v>52.88107385</v>
      </c>
      <c r="K5592" s="39">
        <v>226.88</v>
      </c>
      <c r="L5592" s="84"/>
      <c r="M5592" s="84"/>
      <c r="N5592" s="84"/>
    </row>
    <row r="5593" spans="3:14" x14ac:dyDescent="0.45">
      <c r="C5593">
        <v>85</v>
      </c>
      <c r="D5593">
        <f t="shared" si="178"/>
        <v>2785</v>
      </c>
      <c r="E5593" t="str">
        <f t="shared" si="179"/>
        <v/>
      </c>
      <c r="F5593" s="84"/>
      <c r="G5593" s="39">
        <v>274.32</v>
      </c>
      <c r="H5593" s="39">
        <v>274.80439999999999</v>
      </c>
      <c r="I5593" s="39">
        <v>43.39378739</v>
      </c>
      <c r="J5593" s="39">
        <v>52.882046989999999</v>
      </c>
      <c r="K5593" s="39">
        <v>226.22</v>
      </c>
      <c r="L5593" s="84"/>
      <c r="M5593" s="84"/>
      <c r="N5593" s="84"/>
    </row>
    <row r="5594" spans="3:14" x14ac:dyDescent="0.45">
      <c r="C5594">
        <v>85</v>
      </c>
      <c r="D5594">
        <f t="shared" si="178"/>
        <v>2785</v>
      </c>
      <c r="E5594" t="str">
        <f t="shared" si="179"/>
        <v/>
      </c>
      <c r="F5594" s="84"/>
      <c r="G5594" s="39">
        <v>298.73</v>
      </c>
      <c r="H5594" s="39">
        <v>299.21629999999999</v>
      </c>
      <c r="I5594" s="39">
        <v>43.393800149999997</v>
      </c>
      <c r="J5594" s="39">
        <v>52.882347750000001</v>
      </c>
      <c r="K5594" s="39">
        <v>226.62</v>
      </c>
      <c r="L5594" s="84"/>
      <c r="M5594" s="84"/>
      <c r="N5594" s="84"/>
    </row>
    <row r="5595" spans="3:14" x14ac:dyDescent="0.45">
      <c r="C5595">
        <v>85</v>
      </c>
      <c r="D5595">
        <f t="shared" si="178"/>
        <v>2785</v>
      </c>
      <c r="E5595" t="str">
        <f t="shared" si="179"/>
        <v/>
      </c>
      <c r="F5595" s="84"/>
      <c r="G5595" s="39">
        <v>365.76</v>
      </c>
      <c r="H5595" s="39">
        <v>366.24880000000002</v>
      </c>
      <c r="I5595" s="39">
        <v>43.393856040000003</v>
      </c>
      <c r="J5595" s="39">
        <v>52.883171560000001</v>
      </c>
      <c r="K5595" s="39">
        <v>226.22</v>
      </c>
      <c r="L5595" s="84"/>
      <c r="M5595" s="84"/>
      <c r="N5595" s="84"/>
    </row>
    <row r="5596" spans="3:14" x14ac:dyDescent="0.45">
      <c r="C5596">
        <v>85</v>
      </c>
      <c r="D5596">
        <f t="shared" si="178"/>
        <v>2785</v>
      </c>
      <c r="E5596" t="str">
        <f t="shared" si="179"/>
        <v/>
      </c>
      <c r="F5596" s="84"/>
      <c r="G5596" s="39">
        <v>374.07</v>
      </c>
      <c r="H5596" s="39">
        <v>374.55799999999999</v>
      </c>
      <c r="I5596" s="39">
        <v>43.39386296</v>
      </c>
      <c r="J5596" s="39">
        <v>52.88327365</v>
      </c>
      <c r="K5596" s="39">
        <v>226.02</v>
      </c>
      <c r="L5596" s="84"/>
      <c r="M5596" s="84"/>
      <c r="N5596" s="84"/>
    </row>
    <row r="5597" spans="3:14" x14ac:dyDescent="0.45">
      <c r="C5597">
        <v>85</v>
      </c>
      <c r="D5597">
        <f t="shared" si="178"/>
        <v>2785</v>
      </c>
      <c r="E5597" t="str">
        <f t="shared" si="179"/>
        <v/>
      </c>
      <c r="F5597" s="84"/>
      <c r="G5597" s="39">
        <v>457.2</v>
      </c>
      <c r="H5597" s="39">
        <v>457.6918</v>
      </c>
      <c r="I5597" s="39">
        <v>43.394140999999998</v>
      </c>
      <c r="J5597" s="39">
        <v>52.884226290000001</v>
      </c>
      <c r="K5597" s="39">
        <v>226.33</v>
      </c>
      <c r="L5597" s="84"/>
      <c r="M5597" s="84"/>
      <c r="N5597" s="84"/>
    </row>
    <row r="5598" spans="3:14" x14ac:dyDescent="0.45">
      <c r="C5598">
        <v>85</v>
      </c>
      <c r="D5598">
        <f t="shared" si="178"/>
        <v>2785</v>
      </c>
      <c r="E5598" t="str">
        <f t="shared" si="179"/>
        <v/>
      </c>
      <c r="F5598" s="84"/>
      <c r="G5598" s="39">
        <v>468.78</v>
      </c>
      <c r="H5598" s="39">
        <v>469.26909999999998</v>
      </c>
      <c r="I5598" s="39">
        <v>43.394179719999997</v>
      </c>
      <c r="J5598" s="39">
        <v>52.884358929999998</v>
      </c>
      <c r="K5598" s="39">
        <v>226.53</v>
      </c>
      <c r="L5598" s="84"/>
      <c r="M5598" s="84"/>
      <c r="N5598" s="84"/>
    </row>
    <row r="5599" spans="3:14" x14ac:dyDescent="0.45">
      <c r="C5599">
        <v>85</v>
      </c>
      <c r="D5599">
        <f t="shared" si="178"/>
        <v>2785</v>
      </c>
      <c r="E5599" t="str">
        <f t="shared" si="179"/>
        <v/>
      </c>
      <c r="F5599" s="84"/>
      <c r="G5599" s="39">
        <v>470.36</v>
      </c>
      <c r="H5599" s="39">
        <v>470.85019999999997</v>
      </c>
      <c r="I5599" s="39">
        <v>43.394175330000003</v>
      </c>
      <c r="J5599" s="39">
        <v>52.884377499999999</v>
      </c>
      <c r="K5599" s="39">
        <v>226.53</v>
      </c>
      <c r="L5599" s="84"/>
      <c r="M5599" s="84"/>
      <c r="N5599" s="84"/>
    </row>
    <row r="5600" spans="3:14" x14ac:dyDescent="0.45">
      <c r="C5600">
        <v>85</v>
      </c>
      <c r="D5600">
        <f t="shared" si="178"/>
        <v>2785</v>
      </c>
      <c r="E5600" t="str">
        <f t="shared" si="179"/>
        <v/>
      </c>
      <c r="F5600" s="84"/>
      <c r="G5600" s="39">
        <v>510.53</v>
      </c>
      <c r="H5600" s="39">
        <v>511.02350000000001</v>
      </c>
      <c r="I5600" s="39">
        <v>43.394007530000003</v>
      </c>
      <c r="J5600" s="39">
        <v>52.884816729999997</v>
      </c>
      <c r="K5600" s="39">
        <v>226.73</v>
      </c>
      <c r="L5600" s="84"/>
      <c r="M5600" s="84"/>
      <c r="N5600" s="84"/>
    </row>
    <row r="5601" spans="3:14" x14ac:dyDescent="0.45">
      <c r="C5601">
        <v>85</v>
      </c>
      <c r="D5601">
        <f t="shared" si="178"/>
        <v>2785</v>
      </c>
      <c r="E5601" t="str">
        <f t="shared" si="179"/>
        <v/>
      </c>
      <c r="F5601" s="84"/>
      <c r="G5601" s="39">
        <v>548.64</v>
      </c>
      <c r="H5601" s="39">
        <v>549.14160000000004</v>
      </c>
      <c r="I5601" s="39">
        <v>43.393863690000003</v>
      </c>
      <c r="J5601" s="39">
        <v>52.885243770000002</v>
      </c>
      <c r="K5601" s="39">
        <v>225.97</v>
      </c>
      <c r="L5601" s="84"/>
      <c r="M5601" s="84"/>
      <c r="N5601" s="84"/>
    </row>
    <row r="5602" spans="3:14" x14ac:dyDescent="0.45">
      <c r="C5602">
        <v>85</v>
      </c>
      <c r="D5602">
        <f t="shared" si="178"/>
        <v>2785</v>
      </c>
      <c r="E5602" t="str">
        <f t="shared" si="179"/>
        <v/>
      </c>
      <c r="F5602" s="84"/>
      <c r="G5602" s="39">
        <v>632.71</v>
      </c>
      <c r="H5602" s="39">
        <v>633.21640000000002</v>
      </c>
      <c r="I5602" s="39">
        <v>43.393546360000002</v>
      </c>
      <c r="J5602" s="39">
        <v>52.886185840000003</v>
      </c>
      <c r="K5602" s="39">
        <v>225.57</v>
      </c>
      <c r="L5602" s="84"/>
      <c r="M5602" s="84"/>
      <c r="N5602" s="84"/>
    </row>
    <row r="5603" spans="3:14" x14ac:dyDescent="0.45">
      <c r="C5603">
        <v>85</v>
      </c>
      <c r="D5603">
        <f t="shared" si="178"/>
        <v>2785</v>
      </c>
      <c r="E5603" t="str">
        <f t="shared" si="179"/>
        <v/>
      </c>
      <c r="F5603" s="84"/>
      <c r="G5603" s="39">
        <v>640.08000000000004</v>
      </c>
      <c r="H5603" s="39">
        <v>640.58259999999996</v>
      </c>
      <c r="I5603" s="39">
        <v>43.393517350000003</v>
      </c>
      <c r="J5603" s="39">
        <v>52.886267590000003</v>
      </c>
      <c r="K5603" s="39">
        <v>225.57</v>
      </c>
      <c r="L5603" s="84"/>
      <c r="M5603" s="84"/>
      <c r="N5603" s="84"/>
    </row>
    <row r="5604" spans="3:14" x14ac:dyDescent="0.45">
      <c r="C5604">
        <v>85</v>
      </c>
      <c r="D5604">
        <f t="shared" si="178"/>
        <v>2785</v>
      </c>
      <c r="E5604" t="str">
        <f t="shared" si="179"/>
        <v/>
      </c>
      <c r="F5604" s="84"/>
      <c r="G5604" s="39">
        <v>724.55</v>
      </c>
      <c r="H5604" s="39">
        <v>725.05409999999995</v>
      </c>
      <c r="I5604" s="39">
        <v>43.393184669999997</v>
      </c>
      <c r="J5604" s="39">
        <v>52.88720507</v>
      </c>
      <c r="K5604" s="39">
        <v>224.98</v>
      </c>
      <c r="L5604" s="84"/>
      <c r="M5604" s="84"/>
      <c r="N5604" s="84"/>
    </row>
    <row r="5605" spans="3:14" x14ac:dyDescent="0.45">
      <c r="C5605">
        <v>85</v>
      </c>
      <c r="D5605">
        <f t="shared" si="178"/>
        <v>2785</v>
      </c>
      <c r="E5605" t="str">
        <f t="shared" si="179"/>
        <v/>
      </c>
      <c r="F5605" s="84"/>
      <c r="G5605" s="39">
        <v>731.52</v>
      </c>
      <c r="H5605" s="39">
        <v>732.096</v>
      </c>
      <c r="I5605" s="39">
        <v>43.393150480000003</v>
      </c>
      <c r="J5605" s="39">
        <v>52.887277210000001</v>
      </c>
      <c r="K5605" s="39">
        <v>225.98</v>
      </c>
      <c r="L5605" s="84"/>
      <c r="M5605" s="84"/>
      <c r="N5605" s="84"/>
    </row>
    <row r="5606" spans="3:14" x14ac:dyDescent="0.45">
      <c r="C5606">
        <v>85</v>
      </c>
      <c r="D5606">
        <f t="shared" si="178"/>
        <v>2785</v>
      </c>
      <c r="E5606" t="str">
        <f t="shared" si="179"/>
        <v/>
      </c>
      <c r="F5606" s="84"/>
      <c r="G5606" s="39">
        <v>802.25</v>
      </c>
      <c r="H5606" s="39">
        <v>802.82759999999996</v>
      </c>
      <c r="I5606" s="39">
        <v>43.392803610000001</v>
      </c>
      <c r="J5606" s="39">
        <v>52.888009250000003</v>
      </c>
      <c r="K5606" s="39">
        <v>226.38</v>
      </c>
      <c r="L5606" s="84"/>
      <c r="M5606" s="84"/>
      <c r="N5606" s="84"/>
    </row>
    <row r="5607" spans="3:14" x14ac:dyDescent="0.45">
      <c r="C5607">
        <v>85</v>
      </c>
      <c r="D5607">
        <f t="shared" si="178"/>
        <v>2785</v>
      </c>
      <c r="E5607" t="str">
        <f t="shared" si="179"/>
        <v/>
      </c>
      <c r="F5607" s="84"/>
      <c r="G5607" s="39">
        <v>822.96</v>
      </c>
      <c r="H5607" s="39">
        <v>823.54100000000005</v>
      </c>
      <c r="I5607" s="39">
        <v>43.392711230000003</v>
      </c>
      <c r="J5607" s="39">
        <v>52.888231269999999</v>
      </c>
      <c r="K5607" s="39">
        <v>225.98</v>
      </c>
      <c r="L5607" s="84"/>
      <c r="M5607" s="84"/>
      <c r="N5607" s="84"/>
    </row>
    <row r="5608" spans="3:14" x14ac:dyDescent="0.45">
      <c r="C5608">
        <v>85</v>
      </c>
      <c r="D5608">
        <f t="shared" si="178"/>
        <v>2785</v>
      </c>
      <c r="E5608">
        <f t="shared" si="179"/>
        <v>845.1635</v>
      </c>
      <c r="F5608" s="84"/>
      <c r="G5608" s="39">
        <v>844.58</v>
      </c>
      <c r="H5608" s="39">
        <v>845.1635</v>
      </c>
      <c r="I5608" s="39">
        <v>43.392614799999997</v>
      </c>
      <c r="J5608" s="39">
        <v>52.888463039999998</v>
      </c>
      <c r="K5608" s="39">
        <v>226.38</v>
      </c>
      <c r="L5608" s="84"/>
      <c r="M5608" s="84"/>
      <c r="N5608" s="84"/>
    </row>
    <row r="5609" spans="3:14" x14ac:dyDescent="0.45">
      <c r="C5609">
        <v>85</v>
      </c>
      <c r="D5609">
        <f t="shared" si="178"/>
        <v>2858</v>
      </c>
      <c r="E5609" t="str">
        <f t="shared" si="179"/>
        <v/>
      </c>
      <c r="F5609" s="83">
        <v>2858</v>
      </c>
      <c r="G5609" s="39">
        <v>0</v>
      </c>
      <c r="H5609" s="39">
        <v>0</v>
      </c>
      <c r="I5609" s="39">
        <v>43.401984519999999</v>
      </c>
      <c r="J5609" s="39">
        <v>52.892699159999999</v>
      </c>
      <c r="K5609" s="39">
        <v>230.23</v>
      </c>
      <c r="L5609" s="83">
        <v>98</v>
      </c>
      <c r="M5609" s="83">
        <v>8</v>
      </c>
      <c r="N5609" s="83">
        <v>0.2</v>
      </c>
    </row>
    <row r="5610" spans="3:14" x14ac:dyDescent="0.45">
      <c r="C5610">
        <v>85</v>
      </c>
      <c r="D5610">
        <f t="shared" si="178"/>
        <v>2858</v>
      </c>
      <c r="E5610" t="str">
        <f t="shared" si="179"/>
        <v/>
      </c>
      <c r="F5610" s="84"/>
      <c r="G5610" s="39">
        <v>4.04</v>
      </c>
      <c r="H5610" s="39">
        <v>4.0417170000000002</v>
      </c>
      <c r="I5610" s="39">
        <v>43.401960719999998</v>
      </c>
      <c r="J5610" s="39">
        <v>52.892661429999997</v>
      </c>
      <c r="K5610" s="39">
        <v>230.23</v>
      </c>
      <c r="L5610" s="84"/>
      <c r="M5610" s="84"/>
      <c r="N5610" s="84"/>
    </row>
    <row r="5611" spans="3:14" x14ac:dyDescent="0.45">
      <c r="C5611">
        <v>85</v>
      </c>
      <c r="D5611">
        <f t="shared" si="178"/>
        <v>2858</v>
      </c>
      <c r="E5611">
        <f t="shared" si="179"/>
        <v>40.345599999999997</v>
      </c>
      <c r="F5611" s="84"/>
      <c r="G5611" s="39">
        <v>40.340000000000003</v>
      </c>
      <c r="H5611" s="39">
        <v>40.345599999999997</v>
      </c>
      <c r="I5611" s="39">
        <v>43.401885819999997</v>
      </c>
      <c r="J5611" s="39">
        <v>52.892225230000001</v>
      </c>
      <c r="K5611" s="39">
        <v>229.88</v>
      </c>
      <c r="L5611" s="84"/>
      <c r="M5611" s="84"/>
      <c r="N5611" s="84"/>
    </row>
    <row r="5612" spans="3:14" x14ac:dyDescent="0.45">
      <c r="C5612">
        <v>85</v>
      </c>
      <c r="D5612" t="str">
        <f t="shared" si="178"/>
        <v>2858&amp;5782</v>
      </c>
      <c r="E5612" t="str">
        <f t="shared" si="179"/>
        <v/>
      </c>
      <c r="F5612" s="83" t="s">
        <v>4155</v>
      </c>
      <c r="G5612" s="39">
        <v>0</v>
      </c>
      <c r="H5612" s="39">
        <v>0</v>
      </c>
      <c r="I5612" s="39">
        <v>43.400137569999998</v>
      </c>
      <c r="J5612" s="39">
        <v>52.890135800000003</v>
      </c>
      <c r="K5612" s="39">
        <v>229.69</v>
      </c>
      <c r="L5612" s="83">
        <v>98</v>
      </c>
      <c r="M5612" s="83">
        <v>8</v>
      </c>
      <c r="N5612" s="83">
        <v>0.2</v>
      </c>
    </row>
    <row r="5613" spans="3:14" x14ac:dyDescent="0.45">
      <c r="C5613">
        <v>85</v>
      </c>
      <c r="D5613" t="e">
        <f t="shared" si="178"/>
        <v>#VALUE!</v>
      </c>
      <c r="E5613" t="str">
        <f t="shared" si="179"/>
        <v/>
      </c>
      <c r="F5613" s="84"/>
      <c r="G5613" s="39">
        <v>5.84</v>
      </c>
      <c r="H5613" s="39">
        <v>5.8533350000000004</v>
      </c>
      <c r="I5613" s="39">
        <v>43.400086629999997</v>
      </c>
      <c r="J5613" s="39">
        <v>52.890153599999998</v>
      </c>
      <c r="K5613" s="39">
        <v>230.09</v>
      </c>
      <c r="L5613" s="84"/>
      <c r="M5613" s="84"/>
      <c r="N5613" s="84"/>
    </row>
    <row r="5614" spans="3:14" x14ac:dyDescent="0.45">
      <c r="C5614">
        <v>85</v>
      </c>
      <c r="D5614" t="e">
        <f t="shared" si="178"/>
        <v>#VALUE!</v>
      </c>
      <c r="E5614" t="str">
        <f t="shared" si="179"/>
        <v/>
      </c>
      <c r="F5614" s="84"/>
      <c r="G5614" s="39">
        <v>78.14</v>
      </c>
      <c r="H5614" s="39">
        <v>78.158150000000006</v>
      </c>
      <c r="I5614" s="39">
        <v>43.400211409999997</v>
      </c>
      <c r="J5614" s="39">
        <v>52.891029510000003</v>
      </c>
      <c r="K5614" s="39">
        <v>229.19</v>
      </c>
      <c r="L5614" s="84"/>
      <c r="M5614" s="84"/>
      <c r="N5614" s="84"/>
    </row>
    <row r="5615" spans="3:14" x14ac:dyDescent="0.45">
      <c r="C5615">
        <v>85</v>
      </c>
      <c r="D5615" t="e">
        <f t="shared" si="178"/>
        <v>#VALUE!</v>
      </c>
      <c r="E5615" t="str">
        <f t="shared" si="179"/>
        <v/>
      </c>
      <c r="F5615" s="84"/>
      <c r="G5615" s="39">
        <v>85.77</v>
      </c>
      <c r="H5615" s="39">
        <v>85.785589999999999</v>
      </c>
      <c r="I5615" s="39">
        <v>43.400225429999999</v>
      </c>
      <c r="J5615" s="39">
        <v>52.891121679999998</v>
      </c>
      <c r="K5615" s="39">
        <v>229.19</v>
      </c>
      <c r="L5615" s="84"/>
      <c r="M5615" s="84"/>
      <c r="N5615" s="84"/>
    </row>
    <row r="5616" spans="3:14" x14ac:dyDescent="0.45">
      <c r="C5616">
        <v>85</v>
      </c>
      <c r="D5616" t="e">
        <f t="shared" si="178"/>
        <v>#VALUE!</v>
      </c>
      <c r="E5616" t="str">
        <f t="shared" si="179"/>
        <v/>
      </c>
      <c r="F5616" s="84"/>
      <c r="G5616" s="39">
        <v>91.44</v>
      </c>
      <c r="H5616" s="39">
        <v>91.459289999999996</v>
      </c>
      <c r="I5616" s="39">
        <v>43.400234359999999</v>
      </c>
      <c r="J5616" s="39">
        <v>52.891190639999998</v>
      </c>
      <c r="K5616" s="39">
        <v>229.19</v>
      </c>
      <c r="L5616" s="84"/>
      <c r="M5616" s="84"/>
      <c r="N5616" s="84"/>
    </row>
    <row r="5617" spans="3:14" x14ac:dyDescent="0.45">
      <c r="C5617">
        <v>85</v>
      </c>
      <c r="D5617" t="e">
        <f t="shared" si="178"/>
        <v>#VALUE!</v>
      </c>
      <c r="E5617" t="str">
        <f t="shared" si="179"/>
        <v/>
      </c>
      <c r="F5617" s="84"/>
      <c r="G5617" s="39">
        <v>116.22</v>
      </c>
      <c r="H5617" s="39">
        <v>116.2419</v>
      </c>
      <c r="I5617" s="39">
        <v>43.400273329999997</v>
      </c>
      <c r="J5617" s="39">
        <v>52.891491850000001</v>
      </c>
      <c r="K5617" s="39">
        <v>229.19</v>
      </c>
      <c r="L5617" s="84"/>
      <c r="M5617" s="84"/>
      <c r="N5617" s="84"/>
    </row>
    <row r="5618" spans="3:14" x14ac:dyDescent="0.45">
      <c r="C5618">
        <v>85</v>
      </c>
      <c r="D5618" t="e">
        <f t="shared" si="178"/>
        <v>#VALUE!</v>
      </c>
      <c r="E5618" t="str">
        <f t="shared" si="179"/>
        <v/>
      </c>
      <c r="F5618" s="84"/>
      <c r="G5618" s="39">
        <v>146.59</v>
      </c>
      <c r="H5618" s="39">
        <v>146.61869999999999</v>
      </c>
      <c r="I5618" s="39">
        <v>43.400536690000003</v>
      </c>
      <c r="J5618" s="39">
        <v>52.891592350000003</v>
      </c>
      <c r="K5618" s="39">
        <v>229.79</v>
      </c>
      <c r="L5618" s="84"/>
      <c r="M5618" s="84"/>
      <c r="N5618" s="84"/>
    </row>
    <row r="5619" spans="3:14" x14ac:dyDescent="0.45">
      <c r="C5619">
        <v>85</v>
      </c>
      <c r="D5619" t="e">
        <f t="shared" si="178"/>
        <v>#VALUE!</v>
      </c>
      <c r="E5619" t="str">
        <f t="shared" si="179"/>
        <v/>
      </c>
      <c r="F5619" s="84"/>
      <c r="G5619" s="39">
        <v>182.88</v>
      </c>
      <c r="H5619" s="39">
        <v>182.94049999999999</v>
      </c>
      <c r="I5619" s="39">
        <v>43.400851670000002</v>
      </c>
      <c r="J5619" s="39">
        <v>52.891710830000001</v>
      </c>
      <c r="K5619" s="39">
        <v>228.19</v>
      </c>
      <c r="L5619" s="84"/>
      <c r="M5619" s="84"/>
      <c r="N5619" s="84"/>
    </row>
    <row r="5620" spans="3:14" x14ac:dyDescent="0.45">
      <c r="C5620">
        <v>85</v>
      </c>
      <c r="D5620" t="e">
        <f t="shared" si="178"/>
        <v>#VALUE!</v>
      </c>
      <c r="E5620" t="str">
        <f t="shared" si="179"/>
        <v/>
      </c>
      <c r="F5620" s="84"/>
      <c r="G5620" s="39">
        <v>186.27</v>
      </c>
      <c r="H5620" s="39">
        <v>186.33430000000001</v>
      </c>
      <c r="I5620" s="39">
        <v>43.400881130000002</v>
      </c>
      <c r="J5620" s="39">
        <v>52.891721910000001</v>
      </c>
      <c r="K5620" s="39">
        <v>228.19</v>
      </c>
      <c r="L5620" s="84"/>
      <c r="M5620" s="84"/>
      <c r="N5620" s="84"/>
    </row>
    <row r="5621" spans="3:14" x14ac:dyDescent="0.45">
      <c r="C5621">
        <v>85</v>
      </c>
      <c r="D5621" t="e">
        <f t="shared" si="178"/>
        <v>#VALUE!</v>
      </c>
      <c r="E5621" t="str">
        <f t="shared" si="179"/>
        <v/>
      </c>
      <c r="F5621" s="84"/>
      <c r="G5621" s="39">
        <v>234.76</v>
      </c>
      <c r="H5621" s="39">
        <v>234.82910000000001</v>
      </c>
      <c r="I5621" s="39">
        <v>43.401290860000003</v>
      </c>
      <c r="J5621" s="39">
        <v>52.891927879999997</v>
      </c>
      <c r="K5621" s="39">
        <v>229.28</v>
      </c>
      <c r="L5621" s="84"/>
      <c r="M5621" s="84"/>
      <c r="N5621" s="84"/>
    </row>
    <row r="5622" spans="3:14" x14ac:dyDescent="0.45">
      <c r="C5622">
        <v>85</v>
      </c>
      <c r="D5622" t="e">
        <f t="shared" si="178"/>
        <v>#VALUE!</v>
      </c>
      <c r="E5622" t="str">
        <f t="shared" si="179"/>
        <v/>
      </c>
      <c r="F5622" s="84"/>
      <c r="G5622" s="39">
        <v>274.32</v>
      </c>
      <c r="H5622" s="39">
        <v>274.39319999999998</v>
      </c>
      <c r="I5622" s="39">
        <v>43.401625080000002</v>
      </c>
      <c r="J5622" s="39">
        <v>52.892096430000002</v>
      </c>
      <c r="K5622" s="39">
        <v>229.48</v>
      </c>
      <c r="L5622" s="84"/>
      <c r="M5622" s="84"/>
      <c r="N5622" s="84"/>
    </row>
    <row r="5623" spans="3:14" x14ac:dyDescent="0.45">
      <c r="C5623">
        <v>85</v>
      </c>
      <c r="D5623" t="e">
        <f t="shared" si="178"/>
        <v>#VALUE!</v>
      </c>
      <c r="E5623" t="str">
        <f t="shared" si="179"/>
        <v/>
      </c>
      <c r="F5623" s="84"/>
      <c r="G5623" s="39">
        <v>275.12</v>
      </c>
      <c r="H5623" s="39">
        <v>275.19290000000001</v>
      </c>
      <c r="I5623" s="39">
        <v>43.40163184</v>
      </c>
      <c r="J5623" s="39">
        <v>52.89209984</v>
      </c>
      <c r="K5623" s="39">
        <v>229.48</v>
      </c>
      <c r="L5623" s="84"/>
      <c r="M5623" s="84"/>
      <c r="N5623" s="84"/>
    </row>
    <row r="5624" spans="3:14" x14ac:dyDescent="0.45">
      <c r="C5624">
        <v>85</v>
      </c>
      <c r="D5624" t="e">
        <f t="shared" si="178"/>
        <v>#VALUE!</v>
      </c>
      <c r="E5624">
        <f t="shared" si="179"/>
        <v>305.18599999999998</v>
      </c>
      <c r="F5624" s="84"/>
      <c r="G5624" s="39">
        <v>305.11</v>
      </c>
      <c r="H5624" s="39">
        <v>305.18599999999998</v>
      </c>
      <c r="I5624" s="39">
        <v>43.401885819999997</v>
      </c>
      <c r="J5624" s="39">
        <v>52.892225230000001</v>
      </c>
      <c r="K5624" s="39">
        <v>229.88</v>
      </c>
      <c r="L5624" s="84"/>
      <c r="M5624" s="84"/>
      <c r="N5624" s="84"/>
    </row>
    <row r="5625" spans="3:14" x14ac:dyDescent="0.45">
      <c r="C5625">
        <v>85</v>
      </c>
      <c r="D5625">
        <f t="shared" si="178"/>
        <v>2859</v>
      </c>
      <c r="E5625" t="str">
        <f t="shared" si="179"/>
        <v/>
      </c>
      <c r="F5625" s="83">
        <v>2859</v>
      </c>
      <c r="G5625" s="39">
        <v>0</v>
      </c>
      <c r="H5625" s="39">
        <v>0</v>
      </c>
      <c r="I5625" s="39">
        <v>43.400137569999998</v>
      </c>
      <c r="J5625" s="39">
        <v>52.890135800000003</v>
      </c>
      <c r="K5625" s="39">
        <v>229.69</v>
      </c>
      <c r="L5625" s="83">
        <v>98</v>
      </c>
      <c r="M5625" s="83">
        <v>8</v>
      </c>
      <c r="N5625" s="83">
        <v>0.2</v>
      </c>
    </row>
    <row r="5626" spans="3:14" x14ac:dyDescent="0.45">
      <c r="C5626">
        <v>85</v>
      </c>
      <c r="D5626">
        <f t="shared" si="178"/>
        <v>2859</v>
      </c>
      <c r="E5626" t="str">
        <f t="shared" si="179"/>
        <v/>
      </c>
      <c r="F5626" s="84"/>
      <c r="G5626" s="39">
        <v>41.21</v>
      </c>
      <c r="H5626" s="39">
        <v>41.216259999999998</v>
      </c>
      <c r="I5626" s="39">
        <v>43.400507879999999</v>
      </c>
      <c r="J5626" s="39">
        <v>52.890165949999997</v>
      </c>
      <c r="K5626" s="39">
        <v>229.29</v>
      </c>
      <c r="L5626" s="84"/>
      <c r="M5626" s="84"/>
      <c r="N5626" s="84"/>
    </row>
    <row r="5627" spans="3:14" x14ac:dyDescent="0.45">
      <c r="C5627">
        <v>85</v>
      </c>
      <c r="D5627">
        <f t="shared" si="178"/>
        <v>2859</v>
      </c>
      <c r="E5627" t="str">
        <f t="shared" si="179"/>
        <v/>
      </c>
      <c r="F5627" s="84"/>
      <c r="G5627" s="39">
        <v>91.44</v>
      </c>
      <c r="H5627" s="39">
        <v>91.448310000000006</v>
      </c>
      <c r="I5627" s="39">
        <v>43.400959909999997</v>
      </c>
      <c r="J5627" s="39">
        <v>52.89017423</v>
      </c>
      <c r="K5627" s="39">
        <v>228.49</v>
      </c>
      <c r="L5627" s="84"/>
      <c r="M5627" s="84"/>
      <c r="N5627" s="84"/>
    </row>
    <row r="5628" spans="3:14" x14ac:dyDescent="0.45">
      <c r="C5628">
        <v>85</v>
      </c>
      <c r="D5628">
        <f t="shared" si="178"/>
        <v>2859</v>
      </c>
      <c r="E5628" t="str">
        <f t="shared" si="179"/>
        <v/>
      </c>
      <c r="F5628" s="84"/>
      <c r="G5628" s="39">
        <v>108.93</v>
      </c>
      <c r="H5628" s="39">
        <v>108.95529999999999</v>
      </c>
      <c r="I5628" s="39">
        <v>43.401117290000002</v>
      </c>
      <c r="J5628" s="39">
        <v>52.890177110000003</v>
      </c>
      <c r="K5628" s="39">
        <v>229.33</v>
      </c>
      <c r="L5628" s="84"/>
      <c r="M5628" s="84"/>
      <c r="N5628" s="84"/>
    </row>
    <row r="5629" spans="3:14" x14ac:dyDescent="0.45">
      <c r="C5629">
        <v>85</v>
      </c>
      <c r="D5629">
        <f t="shared" si="178"/>
        <v>2859</v>
      </c>
      <c r="E5629" t="str">
        <f t="shared" si="179"/>
        <v/>
      </c>
      <c r="F5629" s="84"/>
      <c r="G5629" s="39">
        <v>182.88</v>
      </c>
      <c r="H5629" s="39">
        <v>182.90870000000001</v>
      </c>
      <c r="I5629" s="39">
        <v>43.401782930000003</v>
      </c>
      <c r="J5629" s="39">
        <v>52.890181990000002</v>
      </c>
      <c r="K5629" s="39">
        <v>229.13</v>
      </c>
      <c r="L5629" s="84"/>
      <c r="M5629" s="84"/>
      <c r="N5629" s="84"/>
    </row>
    <row r="5630" spans="3:14" x14ac:dyDescent="0.45">
      <c r="C5630">
        <v>85</v>
      </c>
      <c r="D5630">
        <f t="shared" si="178"/>
        <v>2859</v>
      </c>
      <c r="E5630" t="str">
        <f t="shared" si="179"/>
        <v/>
      </c>
      <c r="F5630" s="84"/>
      <c r="G5630" s="39">
        <v>194.68</v>
      </c>
      <c r="H5630" s="39">
        <v>194.74619999999999</v>
      </c>
      <c r="I5630" s="39">
        <v>43.401889089999997</v>
      </c>
      <c r="J5630" s="39">
        <v>52.890182770000003</v>
      </c>
      <c r="K5630" s="39">
        <v>230.13</v>
      </c>
      <c r="L5630" s="84"/>
      <c r="M5630" s="84"/>
      <c r="N5630" s="84"/>
    </row>
    <row r="5631" spans="3:14" x14ac:dyDescent="0.45">
      <c r="C5631">
        <v>85</v>
      </c>
      <c r="D5631">
        <f t="shared" si="178"/>
        <v>2859</v>
      </c>
      <c r="E5631" t="str">
        <f t="shared" si="179"/>
        <v/>
      </c>
      <c r="F5631" s="84"/>
      <c r="G5631" s="39">
        <v>261.92</v>
      </c>
      <c r="H5631" s="39">
        <v>261.99599999999998</v>
      </c>
      <c r="I5631" s="39">
        <v>43.402494320000002</v>
      </c>
      <c r="J5631" s="39">
        <v>52.890191170000001</v>
      </c>
      <c r="K5631" s="39">
        <v>229.33</v>
      </c>
      <c r="L5631" s="84"/>
      <c r="M5631" s="84"/>
      <c r="N5631" s="84"/>
    </row>
    <row r="5632" spans="3:14" x14ac:dyDescent="0.45">
      <c r="C5632">
        <v>85</v>
      </c>
      <c r="D5632">
        <f t="shared" si="178"/>
        <v>2859</v>
      </c>
      <c r="E5632" t="str">
        <f t="shared" si="179"/>
        <v/>
      </c>
      <c r="F5632" s="84"/>
      <c r="G5632" s="39">
        <v>274.32</v>
      </c>
      <c r="H5632" s="39">
        <v>274.55610000000001</v>
      </c>
      <c r="I5632" s="39">
        <v>43.402604920000002</v>
      </c>
      <c r="J5632" s="39">
        <v>52.890170650000002</v>
      </c>
      <c r="K5632" s="39">
        <v>227.33</v>
      </c>
      <c r="L5632" s="84"/>
      <c r="M5632" s="84"/>
      <c r="N5632" s="84"/>
    </row>
    <row r="5633" spans="3:14" x14ac:dyDescent="0.45">
      <c r="C5633">
        <v>85</v>
      </c>
      <c r="D5633">
        <f t="shared" si="178"/>
        <v>2859</v>
      </c>
      <c r="E5633">
        <f t="shared" si="179"/>
        <v>304.01760000000002</v>
      </c>
      <c r="F5633" s="84"/>
      <c r="G5633" s="39">
        <v>303.69</v>
      </c>
      <c r="H5633" s="39">
        <v>304.01760000000002</v>
      </c>
      <c r="I5633" s="39">
        <v>43.402866920000001</v>
      </c>
      <c r="J5633" s="39">
        <v>52.890122030000001</v>
      </c>
      <c r="K5633" s="39">
        <v>229.61</v>
      </c>
      <c r="L5633" s="84"/>
      <c r="M5633" s="84"/>
      <c r="N5633" s="84"/>
    </row>
    <row r="5634" spans="3:14" x14ac:dyDescent="0.45">
      <c r="C5634">
        <v>85</v>
      </c>
      <c r="D5634">
        <f t="shared" si="178"/>
        <v>2869</v>
      </c>
      <c r="E5634" t="str">
        <f t="shared" si="179"/>
        <v/>
      </c>
      <c r="F5634" s="83">
        <v>2869</v>
      </c>
      <c r="G5634" s="39">
        <v>0</v>
      </c>
      <c r="H5634" s="39">
        <v>0</v>
      </c>
      <c r="I5634" s="39">
        <v>43.405002860000003</v>
      </c>
      <c r="J5634" s="39">
        <v>52.888855489999997</v>
      </c>
      <c r="K5634" s="39">
        <v>229.58</v>
      </c>
      <c r="L5634" s="83">
        <v>98</v>
      </c>
      <c r="M5634" s="83">
        <v>8</v>
      </c>
      <c r="N5634" s="83">
        <v>0.2</v>
      </c>
    </row>
    <row r="5635" spans="3:14" x14ac:dyDescent="0.45">
      <c r="C5635">
        <v>85</v>
      </c>
      <c r="D5635">
        <f t="shared" si="178"/>
        <v>2869</v>
      </c>
      <c r="E5635" t="str">
        <f t="shared" si="179"/>
        <v/>
      </c>
      <c r="F5635" s="84"/>
      <c r="G5635" s="39">
        <v>13.83</v>
      </c>
      <c r="H5635" s="39">
        <v>13.84061</v>
      </c>
      <c r="I5635" s="39">
        <v>43.404882919999999</v>
      </c>
      <c r="J5635" s="39">
        <v>52.88890103</v>
      </c>
      <c r="K5635" s="39">
        <v>228.98</v>
      </c>
      <c r="L5635" s="84"/>
      <c r="M5635" s="84"/>
      <c r="N5635" s="84"/>
    </row>
    <row r="5636" spans="3:14" x14ac:dyDescent="0.45">
      <c r="C5636">
        <v>85</v>
      </c>
      <c r="D5636">
        <f t="shared" ref="D5636:D5699" si="180">IF(F5636&gt;0,F5636,F5636+D5635)</f>
        <v>2869</v>
      </c>
      <c r="E5636" t="str">
        <f t="shared" ref="E5636:E5699" si="181">IF(G5637=0,H5636,"")</f>
        <v/>
      </c>
      <c r="F5636" s="84"/>
      <c r="G5636" s="39">
        <v>30.46</v>
      </c>
      <c r="H5636" s="39">
        <v>30.487410000000001</v>
      </c>
      <c r="I5636" s="39">
        <v>43.404740160000003</v>
      </c>
      <c r="J5636" s="39">
        <v>52.888963019999998</v>
      </c>
      <c r="K5636" s="39">
        <v>228.38</v>
      </c>
      <c r="L5636" s="84"/>
      <c r="M5636" s="84"/>
      <c r="N5636" s="84"/>
    </row>
    <row r="5637" spans="3:14" x14ac:dyDescent="0.45">
      <c r="C5637">
        <v>85</v>
      </c>
      <c r="D5637">
        <f t="shared" si="180"/>
        <v>2869</v>
      </c>
      <c r="E5637" t="str">
        <f t="shared" si="181"/>
        <v/>
      </c>
      <c r="F5637" s="84"/>
      <c r="G5637" s="39">
        <v>89.07</v>
      </c>
      <c r="H5637" s="39">
        <v>89.096119999999999</v>
      </c>
      <c r="I5637" s="39">
        <v>43.404236640000001</v>
      </c>
      <c r="J5637" s="39">
        <v>52.889178790000003</v>
      </c>
      <c r="K5637" s="39">
        <v>228.21</v>
      </c>
      <c r="L5637" s="84"/>
      <c r="M5637" s="84"/>
      <c r="N5637" s="84"/>
    </row>
    <row r="5638" spans="3:14" x14ac:dyDescent="0.45">
      <c r="C5638">
        <v>85</v>
      </c>
      <c r="D5638">
        <f t="shared" si="180"/>
        <v>2869</v>
      </c>
      <c r="E5638" t="str">
        <f t="shared" si="181"/>
        <v/>
      </c>
      <c r="F5638" s="84"/>
      <c r="G5638" s="39">
        <v>91.44</v>
      </c>
      <c r="H5638" s="39">
        <v>91.464070000000007</v>
      </c>
      <c r="I5638" s="39">
        <v>43.404216810000001</v>
      </c>
      <c r="J5638" s="39">
        <v>52.889189520000002</v>
      </c>
      <c r="K5638" s="39">
        <v>228.21</v>
      </c>
      <c r="L5638" s="84"/>
      <c r="M5638" s="84"/>
      <c r="N5638" s="84"/>
    </row>
    <row r="5639" spans="3:14" x14ac:dyDescent="0.45">
      <c r="C5639">
        <v>85</v>
      </c>
      <c r="D5639">
        <f t="shared" si="180"/>
        <v>2869</v>
      </c>
      <c r="E5639" t="str">
        <f t="shared" si="181"/>
        <v/>
      </c>
      <c r="F5639" s="84"/>
      <c r="G5639" s="39">
        <v>182.88</v>
      </c>
      <c r="H5639" s="39">
        <v>182.92179999999999</v>
      </c>
      <c r="I5639" s="39">
        <v>43.403451179999998</v>
      </c>
      <c r="J5639" s="39">
        <v>52.889603710000003</v>
      </c>
      <c r="K5639" s="39">
        <v>230.01</v>
      </c>
      <c r="L5639" s="84"/>
      <c r="M5639" s="84"/>
      <c r="N5639" s="84"/>
    </row>
    <row r="5640" spans="3:14" x14ac:dyDescent="0.45">
      <c r="C5640">
        <v>85</v>
      </c>
      <c r="D5640">
        <f t="shared" si="180"/>
        <v>2869</v>
      </c>
      <c r="E5640" t="str">
        <f t="shared" si="181"/>
        <v/>
      </c>
      <c r="F5640" s="84"/>
      <c r="G5640" s="39">
        <v>274.32</v>
      </c>
      <c r="H5640" s="39">
        <v>274.3811</v>
      </c>
      <c r="I5640" s="39">
        <v>43.40268554</v>
      </c>
      <c r="J5640" s="39">
        <v>52.890017880000002</v>
      </c>
      <c r="K5640" s="39">
        <v>228.13</v>
      </c>
      <c r="L5640" s="84"/>
      <c r="M5640" s="84"/>
      <c r="N5640" s="84"/>
    </row>
    <row r="5641" spans="3:14" x14ac:dyDescent="0.45">
      <c r="C5641">
        <v>85</v>
      </c>
      <c r="D5641">
        <f t="shared" si="180"/>
        <v>2869</v>
      </c>
      <c r="E5641" t="str">
        <f t="shared" si="181"/>
        <v/>
      </c>
      <c r="F5641" s="84"/>
      <c r="G5641" s="39">
        <v>322.42</v>
      </c>
      <c r="H5641" s="39">
        <v>322.49680000000001</v>
      </c>
      <c r="I5641" s="39">
        <v>43.402282839999998</v>
      </c>
      <c r="J5641" s="39">
        <v>52.89023572</v>
      </c>
      <c r="K5641" s="39">
        <v>229.53</v>
      </c>
      <c r="L5641" s="84"/>
      <c r="M5641" s="84"/>
      <c r="N5641" s="84"/>
    </row>
    <row r="5642" spans="3:14" x14ac:dyDescent="0.45">
      <c r="C5642">
        <v>85</v>
      </c>
      <c r="D5642">
        <f t="shared" si="180"/>
        <v>2869</v>
      </c>
      <c r="E5642" t="str">
        <f t="shared" si="181"/>
        <v/>
      </c>
      <c r="F5642" s="84"/>
      <c r="G5642" s="39">
        <v>349.1</v>
      </c>
      <c r="H5642" s="39">
        <v>349.19839999999999</v>
      </c>
      <c r="I5642" s="39">
        <v>43.402069269999998</v>
      </c>
      <c r="J5642" s="39">
        <v>52.890386579999998</v>
      </c>
      <c r="K5642" s="39">
        <v>228.73</v>
      </c>
      <c r="L5642" s="84"/>
      <c r="M5642" s="84"/>
      <c r="N5642" s="84"/>
    </row>
    <row r="5643" spans="3:14" x14ac:dyDescent="0.45">
      <c r="C5643">
        <v>85</v>
      </c>
      <c r="D5643">
        <f t="shared" si="180"/>
        <v>2869</v>
      </c>
      <c r="E5643" t="str">
        <f t="shared" si="181"/>
        <v/>
      </c>
      <c r="F5643" s="84"/>
      <c r="G5643" s="39">
        <v>365.76</v>
      </c>
      <c r="H5643" s="39">
        <v>365.8535</v>
      </c>
      <c r="I5643" s="39">
        <v>43.40191944</v>
      </c>
      <c r="J5643" s="39">
        <v>52.890379840000001</v>
      </c>
      <c r="K5643" s="39">
        <v>228.73</v>
      </c>
      <c r="L5643" s="84"/>
      <c r="M5643" s="84"/>
      <c r="N5643" s="84"/>
    </row>
    <row r="5644" spans="3:14" x14ac:dyDescent="0.45">
      <c r="C5644">
        <v>85</v>
      </c>
      <c r="D5644">
        <f t="shared" si="180"/>
        <v>2869</v>
      </c>
      <c r="E5644" t="str">
        <f t="shared" si="181"/>
        <v/>
      </c>
      <c r="F5644" s="84"/>
      <c r="G5644" s="39">
        <v>427.02</v>
      </c>
      <c r="H5644" s="39">
        <v>427.1139</v>
      </c>
      <c r="I5644" s="39">
        <v>43.40136837</v>
      </c>
      <c r="J5644" s="39">
        <v>52.890355049999997</v>
      </c>
      <c r="K5644" s="39">
        <v>228.13</v>
      </c>
      <c r="L5644" s="84"/>
      <c r="M5644" s="84"/>
      <c r="N5644" s="84"/>
    </row>
    <row r="5645" spans="3:14" x14ac:dyDescent="0.45">
      <c r="C5645">
        <v>85</v>
      </c>
      <c r="D5645">
        <f t="shared" si="180"/>
        <v>2869</v>
      </c>
      <c r="E5645" t="str">
        <f t="shared" si="181"/>
        <v/>
      </c>
      <c r="F5645" s="84"/>
      <c r="G5645" s="39">
        <v>457.2</v>
      </c>
      <c r="H5645" s="39">
        <v>457.32029999999997</v>
      </c>
      <c r="I5645" s="39">
        <v>43.401097620000002</v>
      </c>
      <c r="J5645" s="39">
        <v>52.890324419999999</v>
      </c>
      <c r="K5645" s="39">
        <v>229.33</v>
      </c>
      <c r="L5645" s="84"/>
      <c r="M5645" s="84"/>
      <c r="N5645" s="84"/>
    </row>
    <row r="5646" spans="3:14" x14ac:dyDescent="0.45">
      <c r="C5646">
        <v>85</v>
      </c>
      <c r="D5646">
        <f t="shared" si="180"/>
        <v>2869</v>
      </c>
      <c r="E5646" t="str">
        <f t="shared" si="181"/>
        <v/>
      </c>
      <c r="F5646" s="84"/>
      <c r="G5646" s="39">
        <v>548.64</v>
      </c>
      <c r="H5646" s="39">
        <v>548.76099999999997</v>
      </c>
      <c r="I5646" s="39">
        <v>43.400277369999998</v>
      </c>
      <c r="J5646" s="39">
        <v>52.890231630000002</v>
      </c>
      <c r="K5646" s="39">
        <v>229.69</v>
      </c>
      <c r="L5646" s="84"/>
      <c r="M5646" s="84"/>
      <c r="N5646" s="84"/>
    </row>
    <row r="5647" spans="3:14" x14ac:dyDescent="0.45">
      <c r="C5647">
        <v>85</v>
      </c>
      <c r="D5647">
        <f t="shared" si="180"/>
        <v>2869</v>
      </c>
      <c r="E5647" t="str">
        <f t="shared" si="181"/>
        <v/>
      </c>
      <c r="F5647" s="84"/>
      <c r="G5647" s="39">
        <v>559.80999999999995</v>
      </c>
      <c r="H5647" s="39">
        <v>559.93050000000005</v>
      </c>
      <c r="I5647" s="39">
        <v>43.400177169999999</v>
      </c>
      <c r="J5647" s="39">
        <v>52.890220290000002</v>
      </c>
      <c r="K5647" s="39">
        <v>229.69</v>
      </c>
      <c r="L5647" s="84"/>
      <c r="M5647" s="84"/>
      <c r="N5647" s="84"/>
    </row>
    <row r="5648" spans="3:14" x14ac:dyDescent="0.45">
      <c r="C5648">
        <v>85</v>
      </c>
      <c r="D5648">
        <f t="shared" si="180"/>
        <v>2869</v>
      </c>
      <c r="E5648" t="str">
        <f t="shared" si="181"/>
        <v/>
      </c>
      <c r="F5648" s="84"/>
      <c r="G5648" s="39">
        <v>565.34</v>
      </c>
      <c r="H5648" s="39">
        <v>565.46280000000002</v>
      </c>
      <c r="I5648" s="39">
        <v>43.400166609999999</v>
      </c>
      <c r="J5648" s="39">
        <v>52.890153560000002</v>
      </c>
      <c r="K5648" s="39">
        <v>229.69</v>
      </c>
      <c r="L5648" s="84"/>
      <c r="M5648" s="84"/>
      <c r="N5648" s="84"/>
    </row>
    <row r="5649" spans="3:14" x14ac:dyDescent="0.45">
      <c r="C5649">
        <v>85</v>
      </c>
      <c r="D5649">
        <f t="shared" si="180"/>
        <v>2869</v>
      </c>
      <c r="E5649">
        <f t="shared" si="181"/>
        <v>568.99559999999997</v>
      </c>
      <c r="F5649" s="84"/>
      <c r="G5649" s="39">
        <v>568.87</v>
      </c>
      <c r="H5649" s="39">
        <v>568.99559999999997</v>
      </c>
      <c r="I5649" s="39">
        <v>43.400137569999998</v>
      </c>
      <c r="J5649" s="39">
        <v>52.890135800000003</v>
      </c>
      <c r="K5649" s="39">
        <v>229.69</v>
      </c>
      <c r="L5649" s="84"/>
      <c r="M5649" s="84"/>
      <c r="N5649" s="84"/>
    </row>
    <row r="5650" spans="3:14" x14ac:dyDescent="0.45">
      <c r="C5650">
        <v>85</v>
      </c>
      <c r="D5650">
        <f t="shared" si="180"/>
        <v>2887</v>
      </c>
      <c r="E5650" t="str">
        <f t="shared" si="181"/>
        <v/>
      </c>
      <c r="F5650" s="83">
        <v>2887</v>
      </c>
      <c r="G5650" s="39">
        <v>0</v>
      </c>
      <c r="H5650" s="39">
        <v>0</v>
      </c>
      <c r="I5650" s="39">
        <v>43.397957890000001</v>
      </c>
      <c r="J5650" s="39">
        <v>52.893834529999999</v>
      </c>
      <c r="K5650" s="39">
        <v>231.88</v>
      </c>
      <c r="L5650" s="83">
        <v>98</v>
      </c>
      <c r="M5650" s="83">
        <v>8</v>
      </c>
      <c r="N5650" s="83">
        <v>0.2</v>
      </c>
    </row>
    <row r="5651" spans="3:14" x14ac:dyDescent="0.45">
      <c r="C5651">
        <v>85</v>
      </c>
      <c r="D5651">
        <f t="shared" si="180"/>
        <v>2887</v>
      </c>
      <c r="E5651" t="str">
        <f t="shared" si="181"/>
        <v/>
      </c>
      <c r="F5651" s="84"/>
      <c r="G5651" s="39">
        <v>3.82</v>
      </c>
      <c r="H5651" s="39">
        <v>3.8197649999999999</v>
      </c>
      <c r="I5651" s="39">
        <v>43.397942579999999</v>
      </c>
      <c r="J5651" s="39">
        <v>52.893792320000003</v>
      </c>
      <c r="K5651" s="39">
        <v>231.88</v>
      </c>
      <c r="L5651" s="84"/>
      <c r="M5651" s="84"/>
      <c r="N5651" s="84"/>
    </row>
    <row r="5652" spans="3:14" x14ac:dyDescent="0.45">
      <c r="C5652">
        <v>85</v>
      </c>
      <c r="D5652">
        <f t="shared" si="180"/>
        <v>2887</v>
      </c>
      <c r="E5652" t="str">
        <f t="shared" si="181"/>
        <v/>
      </c>
      <c r="F5652" s="84"/>
      <c r="G5652" s="39">
        <v>13.91</v>
      </c>
      <c r="H5652" s="39">
        <v>13.90902</v>
      </c>
      <c r="I5652" s="39">
        <v>43.398025840000003</v>
      </c>
      <c r="J5652" s="39">
        <v>52.893742609999997</v>
      </c>
      <c r="K5652" s="39">
        <v>231.88</v>
      </c>
      <c r="L5652" s="84"/>
      <c r="M5652" s="84"/>
      <c r="N5652" s="84"/>
    </row>
    <row r="5653" spans="3:14" x14ac:dyDescent="0.45">
      <c r="C5653">
        <v>85</v>
      </c>
      <c r="D5653">
        <f t="shared" si="180"/>
        <v>2887</v>
      </c>
      <c r="E5653" t="str">
        <f t="shared" si="181"/>
        <v/>
      </c>
      <c r="F5653" s="84"/>
      <c r="G5653" s="39">
        <v>74.849999999999994</v>
      </c>
      <c r="H5653" s="39">
        <v>74.866029999999995</v>
      </c>
      <c r="I5653" s="39">
        <v>43.398544360000002</v>
      </c>
      <c r="J5653" s="39">
        <v>52.893497410000002</v>
      </c>
      <c r="K5653" s="39">
        <v>230.28</v>
      </c>
      <c r="L5653" s="84"/>
      <c r="M5653" s="84"/>
      <c r="N5653" s="84"/>
    </row>
    <row r="5654" spans="3:14" x14ac:dyDescent="0.45">
      <c r="C5654">
        <v>85</v>
      </c>
      <c r="D5654">
        <f t="shared" si="180"/>
        <v>2887</v>
      </c>
      <c r="E5654" t="str">
        <f t="shared" si="181"/>
        <v/>
      </c>
      <c r="F5654" s="84"/>
      <c r="G5654" s="39">
        <v>91.44</v>
      </c>
      <c r="H5654" s="39">
        <v>91.471850000000003</v>
      </c>
      <c r="I5654" s="39">
        <v>43.398686959999999</v>
      </c>
      <c r="J5654" s="39">
        <v>52.893436459999997</v>
      </c>
      <c r="K5654" s="39">
        <v>230.88</v>
      </c>
      <c r="L5654" s="84"/>
      <c r="M5654" s="84"/>
      <c r="N5654" s="84"/>
    </row>
    <row r="5655" spans="3:14" x14ac:dyDescent="0.45">
      <c r="C5655">
        <v>85</v>
      </c>
      <c r="D5655">
        <f t="shared" si="180"/>
        <v>2887</v>
      </c>
      <c r="E5655" t="str">
        <f t="shared" si="181"/>
        <v/>
      </c>
      <c r="F5655" s="84"/>
      <c r="G5655" s="39">
        <v>138.1</v>
      </c>
      <c r="H5655" s="39">
        <v>138.1311</v>
      </c>
      <c r="I5655" s="39">
        <v>43.399087899999998</v>
      </c>
      <c r="J5655" s="39">
        <v>52.893265110000002</v>
      </c>
      <c r="K5655" s="39">
        <v>230.48</v>
      </c>
      <c r="L5655" s="84"/>
      <c r="M5655" s="84"/>
      <c r="N5655" s="84"/>
    </row>
    <row r="5656" spans="3:14" x14ac:dyDescent="0.45">
      <c r="C5656">
        <v>85</v>
      </c>
      <c r="D5656">
        <f t="shared" si="180"/>
        <v>2887</v>
      </c>
      <c r="E5656" t="str">
        <f t="shared" si="181"/>
        <v/>
      </c>
      <c r="F5656" s="84"/>
      <c r="G5656" s="39">
        <v>182.88</v>
      </c>
      <c r="H5656" s="39">
        <v>182.91589999999999</v>
      </c>
      <c r="I5656" s="39">
        <v>43.399467770000001</v>
      </c>
      <c r="J5656" s="39">
        <v>52.893080210000001</v>
      </c>
      <c r="K5656" s="39">
        <v>230.02</v>
      </c>
      <c r="L5656" s="84"/>
      <c r="M5656" s="84"/>
      <c r="N5656" s="84"/>
    </row>
    <row r="5657" spans="3:14" x14ac:dyDescent="0.45">
      <c r="C5657">
        <v>85</v>
      </c>
      <c r="D5657">
        <f t="shared" si="180"/>
        <v>2887</v>
      </c>
      <c r="E5657" t="str">
        <f t="shared" si="181"/>
        <v/>
      </c>
      <c r="F5657" s="84"/>
      <c r="G5657" s="39">
        <v>201.09</v>
      </c>
      <c r="H5657" s="39">
        <v>201.1267</v>
      </c>
      <c r="I5657" s="39">
        <v>43.399622239999999</v>
      </c>
      <c r="J5657" s="39">
        <v>52.893005019999997</v>
      </c>
      <c r="K5657" s="39">
        <v>230.02</v>
      </c>
      <c r="L5657" s="84"/>
      <c r="M5657" s="84"/>
      <c r="N5657" s="84"/>
    </row>
    <row r="5658" spans="3:14" x14ac:dyDescent="0.45">
      <c r="C5658">
        <v>85</v>
      </c>
      <c r="D5658">
        <f t="shared" si="180"/>
        <v>2887</v>
      </c>
      <c r="E5658" t="str">
        <f t="shared" si="181"/>
        <v/>
      </c>
      <c r="F5658" s="84"/>
      <c r="G5658" s="39">
        <v>265.05</v>
      </c>
      <c r="H5658" s="39">
        <v>265.09679999999997</v>
      </c>
      <c r="I5658" s="39">
        <v>43.400178109999999</v>
      </c>
      <c r="J5658" s="39">
        <v>52.892799689999997</v>
      </c>
      <c r="K5658" s="39">
        <v>228.82</v>
      </c>
      <c r="L5658" s="84"/>
      <c r="M5658" s="84"/>
      <c r="N5658" s="84"/>
    </row>
    <row r="5659" spans="3:14" x14ac:dyDescent="0.45">
      <c r="C5659">
        <v>85</v>
      </c>
      <c r="D5659">
        <f t="shared" si="180"/>
        <v>2887</v>
      </c>
      <c r="E5659" t="str">
        <f t="shared" si="181"/>
        <v/>
      </c>
      <c r="F5659" s="84"/>
      <c r="G5659" s="39">
        <v>274.32</v>
      </c>
      <c r="H5659" s="39">
        <v>274.36930000000001</v>
      </c>
      <c r="I5659" s="39">
        <v>43.400257439999997</v>
      </c>
      <c r="J5659" s="39">
        <v>52.892764210000003</v>
      </c>
      <c r="K5659" s="39">
        <v>228.62</v>
      </c>
      <c r="L5659" s="84"/>
      <c r="M5659" s="84"/>
      <c r="N5659" s="84"/>
    </row>
    <row r="5660" spans="3:14" x14ac:dyDescent="0.45">
      <c r="C5660">
        <v>85</v>
      </c>
      <c r="D5660">
        <f t="shared" si="180"/>
        <v>2887</v>
      </c>
      <c r="E5660">
        <f t="shared" si="181"/>
        <v>325.77710000000002</v>
      </c>
      <c r="F5660" s="84"/>
      <c r="G5660" s="39">
        <v>325.72000000000003</v>
      </c>
      <c r="H5660" s="39">
        <v>325.77710000000002</v>
      </c>
      <c r="I5660" s="39">
        <v>43.400697319999999</v>
      </c>
      <c r="J5660" s="39">
        <v>52.892567460000002</v>
      </c>
      <c r="K5660" s="39">
        <v>228.02</v>
      </c>
      <c r="L5660" s="84"/>
      <c r="M5660" s="84"/>
      <c r="N5660" s="84"/>
    </row>
    <row r="5661" spans="3:14" x14ac:dyDescent="0.45">
      <c r="C5661">
        <v>85</v>
      </c>
      <c r="D5661">
        <f t="shared" si="180"/>
        <v>3215</v>
      </c>
      <c r="E5661" t="str">
        <f t="shared" si="181"/>
        <v/>
      </c>
      <c r="F5661" s="83">
        <v>3215</v>
      </c>
      <c r="G5661" s="39">
        <v>0</v>
      </c>
      <c r="H5661" s="39">
        <v>0</v>
      </c>
      <c r="I5661" s="39">
        <v>43.388550299999999</v>
      </c>
      <c r="J5661" s="39">
        <v>52.891716260000003</v>
      </c>
      <c r="K5661" s="39">
        <v>224.4</v>
      </c>
      <c r="L5661" s="83">
        <v>98</v>
      </c>
      <c r="M5661" s="83">
        <v>8</v>
      </c>
      <c r="N5661" s="83">
        <v>0.2</v>
      </c>
    </row>
    <row r="5662" spans="3:14" x14ac:dyDescent="0.45">
      <c r="C5662">
        <v>85</v>
      </c>
      <c r="D5662">
        <f t="shared" si="180"/>
        <v>3215</v>
      </c>
      <c r="E5662" t="str">
        <f t="shared" si="181"/>
        <v/>
      </c>
      <c r="F5662" s="84"/>
      <c r="G5662" s="39">
        <v>91.44</v>
      </c>
      <c r="H5662" s="39">
        <v>91.442310000000006</v>
      </c>
      <c r="I5662" s="39">
        <v>43.388673130000001</v>
      </c>
      <c r="J5662" s="39">
        <v>52.890600360000001</v>
      </c>
      <c r="K5662" s="39">
        <v>223.75</v>
      </c>
      <c r="L5662" s="84"/>
      <c r="M5662" s="84"/>
      <c r="N5662" s="84"/>
    </row>
    <row r="5663" spans="3:14" x14ac:dyDescent="0.45">
      <c r="C5663">
        <v>85</v>
      </c>
      <c r="D5663">
        <f t="shared" si="180"/>
        <v>3215</v>
      </c>
      <c r="E5663" t="str">
        <f t="shared" si="181"/>
        <v/>
      </c>
      <c r="F5663" s="84"/>
      <c r="G5663" s="39">
        <v>182.88</v>
      </c>
      <c r="H5663" s="39">
        <v>182.88980000000001</v>
      </c>
      <c r="I5663" s="39">
        <v>43.388795950000002</v>
      </c>
      <c r="J5663" s="39">
        <v>52.889484449999998</v>
      </c>
      <c r="K5663" s="39">
        <v>222.58</v>
      </c>
      <c r="L5663" s="84"/>
      <c r="M5663" s="84"/>
      <c r="N5663" s="84"/>
    </row>
    <row r="5664" spans="3:14" x14ac:dyDescent="0.45">
      <c r="C5664">
        <v>85</v>
      </c>
      <c r="D5664">
        <f t="shared" si="180"/>
        <v>3215</v>
      </c>
      <c r="E5664" t="str">
        <f t="shared" si="181"/>
        <v/>
      </c>
      <c r="F5664" s="84"/>
      <c r="G5664" s="39">
        <v>274.32</v>
      </c>
      <c r="H5664" s="39">
        <v>274.32979999999998</v>
      </c>
      <c r="I5664" s="39">
        <v>43.388918760000003</v>
      </c>
      <c r="J5664" s="39">
        <v>52.888368550000003</v>
      </c>
      <c r="K5664" s="39">
        <v>222.58</v>
      </c>
      <c r="L5664" s="84"/>
      <c r="M5664" s="84"/>
      <c r="N5664" s="84"/>
    </row>
    <row r="5665" spans="3:14" x14ac:dyDescent="0.45">
      <c r="C5665">
        <v>85</v>
      </c>
      <c r="D5665">
        <f t="shared" si="180"/>
        <v>3215</v>
      </c>
      <c r="E5665" t="str">
        <f t="shared" si="181"/>
        <v/>
      </c>
      <c r="F5665" s="84"/>
      <c r="G5665" s="39">
        <v>365.76</v>
      </c>
      <c r="H5665" s="39">
        <v>365.79169999999999</v>
      </c>
      <c r="I5665" s="39">
        <v>43.389041550000002</v>
      </c>
      <c r="J5665" s="39">
        <v>52.887252629999999</v>
      </c>
      <c r="K5665" s="39">
        <v>224.58</v>
      </c>
      <c r="L5665" s="84"/>
      <c r="M5665" s="84"/>
      <c r="N5665" s="84"/>
    </row>
    <row r="5666" spans="3:14" x14ac:dyDescent="0.45">
      <c r="C5666">
        <v>85</v>
      </c>
      <c r="D5666">
        <f t="shared" si="180"/>
        <v>3215</v>
      </c>
      <c r="E5666">
        <f t="shared" si="181"/>
        <v>456.55160000000001</v>
      </c>
      <c r="F5666" s="84"/>
      <c r="G5666" s="39">
        <v>456.48</v>
      </c>
      <c r="H5666" s="39">
        <v>456.55160000000001</v>
      </c>
      <c r="I5666" s="39">
        <v>43.389163369999999</v>
      </c>
      <c r="J5666" s="39">
        <v>52.886145519999999</v>
      </c>
      <c r="K5666" s="39">
        <v>227.32</v>
      </c>
      <c r="L5666" s="84"/>
      <c r="M5666" s="84"/>
      <c r="N5666" s="84"/>
    </row>
    <row r="5667" spans="3:14" x14ac:dyDescent="0.45">
      <c r="C5667">
        <v>85</v>
      </c>
      <c r="D5667">
        <f t="shared" si="180"/>
        <v>3264</v>
      </c>
      <c r="E5667" t="str">
        <f t="shared" si="181"/>
        <v/>
      </c>
      <c r="F5667" s="83">
        <v>3264</v>
      </c>
      <c r="G5667" s="39">
        <v>0</v>
      </c>
      <c r="H5667" s="39">
        <v>0</v>
      </c>
      <c r="I5667" s="39">
        <v>43.400526409999998</v>
      </c>
      <c r="J5667" s="39">
        <v>52.894206369999999</v>
      </c>
      <c r="K5667" s="39">
        <v>228.04</v>
      </c>
      <c r="L5667" s="83">
        <v>98</v>
      </c>
      <c r="M5667" s="83">
        <v>8</v>
      </c>
      <c r="N5667" s="83">
        <v>0.2</v>
      </c>
    </row>
    <row r="5668" spans="3:14" x14ac:dyDescent="0.45">
      <c r="C5668">
        <v>85</v>
      </c>
      <c r="D5668">
        <f t="shared" si="180"/>
        <v>3264</v>
      </c>
      <c r="E5668" t="str">
        <f t="shared" si="181"/>
        <v/>
      </c>
      <c r="F5668" s="84"/>
      <c r="G5668" s="39">
        <v>48.61</v>
      </c>
      <c r="H5668" s="39">
        <v>48.610059999999997</v>
      </c>
      <c r="I5668" s="39">
        <v>43.40044932</v>
      </c>
      <c r="J5668" s="39">
        <v>52.893615750000002</v>
      </c>
      <c r="K5668" s="39">
        <v>228.62</v>
      </c>
      <c r="L5668" s="84"/>
      <c r="M5668" s="84"/>
      <c r="N5668" s="84"/>
    </row>
    <row r="5669" spans="3:14" x14ac:dyDescent="0.45">
      <c r="C5669">
        <v>85</v>
      </c>
      <c r="D5669">
        <f t="shared" si="180"/>
        <v>3264</v>
      </c>
      <c r="E5669" t="str">
        <f t="shared" si="181"/>
        <v/>
      </c>
      <c r="F5669" s="84"/>
      <c r="G5669" s="39">
        <v>61.66</v>
      </c>
      <c r="H5669" s="39">
        <v>61.666110000000003</v>
      </c>
      <c r="I5669" s="39">
        <v>43.400425820000002</v>
      </c>
      <c r="J5669" s="39">
        <v>52.893457840000004</v>
      </c>
      <c r="K5669" s="39">
        <v>228.62</v>
      </c>
      <c r="L5669" s="84"/>
      <c r="M5669" s="84"/>
      <c r="N5669" s="84"/>
    </row>
    <row r="5670" spans="3:14" x14ac:dyDescent="0.45">
      <c r="C5670">
        <v>85</v>
      </c>
      <c r="D5670">
        <f t="shared" si="180"/>
        <v>3264</v>
      </c>
      <c r="E5670" t="str">
        <f t="shared" si="181"/>
        <v/>
      </c>
      <c r="F5670" s="84"/>
      <c r="G5670" s="39">
        <v>83.29</v>
      </c>
      <c r="H5670" s="39">
        <v>83.292240000000007</v>
      </c>
      <c r="I5670" s="39">
        <v>43.400386900000001</v>
      </c>
      <c r="J5670" s="39">
        <v>52.893196320000001</v>
      </c>
      <c r="K5670" s="39">
        <v>228.22</v>
      </c>
      <c r="L5670" s="84"/>
      <c r="M5670" s="84"/>
      <c r="N5670" s="84"/>
    </row>
    <row r="5671" spans="3:14" x14ac:dyDescent="0.45">
      <c r="C5671">
        <v>85</v>
      </c>
      <c r="D5671">
        <f t="shared" si="180"/>
        <v>3264</v>
      </c>
      <c r="E5671" t="str">
        <f t="shared" si="181"/>
        <v/>
      </c>
      <c r="F5671" s="84"/>
      <c r="G5671" s="39">
        <v>135.41</v>
      </c>
      <c r="H5671" s="39">
        <v>135.41990000000001</v>
      </c>
      <c r="I5671" s="39">
        <v>43.400289430000001</v>
      </c>
      <c r="J5671" s="39">
        <v>52.892566899999998</v>
      </c>
      <c r="K5671" s="39">
        <v>228.62</v>
      </c>
      <c r="L5671" s="84"/>
      <c r="M5671" s="84"/>
      <c r="N5671" s="84"/>
    </row>
    <row r="5672" spans="3:14" x14ac:dyDescent="0.45">
      <c r="C5672">
        <v>85</v>
      </c>
      <c r="D5672">
        <f t="shared" si="180"/>
        <v>3264</v>
      </c>
      <c r="E5672" t="str">
        <f t="shared" si="181"/>
        <v/>
      </c>
      <c r="F5672" s="84"/>
      <c r="G5672" s="39">
        <v>153.1</v>
      </c>
      <c r="H5672" s="39">
        <v>153.1215</v>
      </c>
      <c r="I5672" s="39">
        <v>43.400266100000003</v>
      </c>
      <c r="J5672" s="39">
        <v>52.892350870000001</v>
      </c>
      <c r="K5672" s="39">
        <v>229.22</v>
      </c>
      <c r="L5672" s="84"/>
      <c r="M5672" s="84"/>
      <c r="N5672" s="84"/>
    </row>
    <row r="5673" spans="3:14" x14ac:dyDescent="0.45">
      <c r="C5673">
        <v>85</v>
      </c>
      <c r="D5673">
        <f t="shared" si="180"/>
        <v>3264</v>
      </c>
      <c r="E5673" t="str">
        <f t="shared" si="181"/>
        <v/>
      </c>
      <c r="F5673" s="84"/>
      <c r="G5673" s="39">
        <v>177.84</v>
      </c>
      <c r="H5673" s="39">
        <v>177.85550000000001</v>
      </c>
      <c r="I5673" s="39">
        <v>43.400233489999998</v>
      </c>
      <c r="J5673" s="39">
        <v>52.892048850000002</v>
      </c>
      <c r="K5673" s="39">
        <v>229.39</v>
      </c>
      <c r="L5673" s="84"/>
      <c r="M5673" s="84"/>
      <c r="N5673" s="84"/>
    </row>
    <row r="5674" spans="3:14" x14ac:dyDescent="0.45">
      <c r="C5674">
        <v>85</v>
      </c>
      <c r="D5674">
        <f t="shared" si="180"/>
        <v>3264</v>
      </c>
      <c r="E5674" t="str">
        <f t="shared" si="181"/>
        <v/>
      </c>
      <c r="F5674" s="84"/>
      <c r="G5674" s="39">
        <v>244.54</v>
      </c>
      <c r="H5674" s="39">
        <v>244.56209999999999</v>
      </c>
      <c r="I5674" s="39">
        <v>43.40020148</v>
      </c>
      <c r="J5674" s="39">
        <v>52.891226580000001</v>
      </c>
      <c r="K5674" s="39">
        <v>229.39</v>
      </c>
      <c r="L5674" s="84"/>
      <c r="M5674" s="84"/>
      <c r="N5674" s="84"/>
    </row>
    <row r="5675" spans="3:14" x14ac:dyDescent="0.45">
      <c r="C5675">
        <v>85</v>
      </c>
      <c r="D5675">
        <f t="shared" si="180"/>
        <v>3264</v>
      </c>
      <c r="E5675" t="str">
        <f t="shared" si="181"/>
        <v/>
      </c>
      <c r="F5675" s="84"/>
      <c r="G5675" s="39">
        <v>251.55</v>
      </c>
      <c r="H5675" s="39">
        <v>251.57</v>
      </c>
      <c r="I5675" s="39">
        <v>43.400198119999999</v>
      </c>
      <c r="J5675" s="39">
        <v>52.891140229999998</v>
      </c>
      <c r="K5675" s="39">
        <v>229.19</v>
      </c>
      <c r="L5675" s="84"/>
      <c r="M5675" s="84"/>
      <c r="N5675" s="84"/>
    </row>
    <row r="5676" spans="3:14" x14ac:dyDescent="0.45">
      <c r="C5676">
        <v>85</v>
      </c>
      <c r="D5676">
        <f t="shared" si="180"/>
        <v>3264</v>
      </c>
      <c r="E5676" t="str">
        <f t="shared" si="181"/>
        <v/>
      </c>
      <c r="F5676" s="84"/>
      <c r="G5676" s="39">
        <v>260.68</v>
      </c>
      <c r="H5676" s="39">
        <v>260.69940000000003</v>
      </c>
      <c r="I5676" s="39">
        <v>43.400187430000003</v>
      </c>
      <c r="J5676" s="39">
        <v>52.891028489999997</v>
      </c>
      <c r="K5676" s="39">
        <v>229.19</v>
      </c>
      <c r="L5676" s="84"/>
      <c r="M5676" s="84"/>
      <c r="N5676" s="84"/>
    </row>
    <row r="5677" spans="3:14" x14ac:dyDescent="0.45">
      <c r="C5677">
        <v>85</v>
      </c>
      <c r="D5677">
        <f t="shared" si="180"/>
        <v>3264</v>
      </c>
      <c r="E5677" t="str">
        <f t="shared" si="181"/>
        <v/>
      </c>
      <c r="F5677" s="84"/>
      <c r="G5677" s="39">
        <v>331.5</v>
      </c>
      <c r="H5677" s="39">
        <v>331.524</v>
      </c>
      <c r="I5677" s="39">
        <v>43.400102050000001</v>
      </c>
      <c r="J5677" s="39">
        <v>52.890162170000004</v>
      </c>
      <c r="K5677" s="39">
        <v>230.09</v>
      </c>
      <c r="L5677" s="84"/>
      <c r="M5677" s="84"/>
      <c r="N5677" s="84"/>
    </row>
    <row r="5678" spans="3:14" x14ac:dyDescent="0.45">
      <c r="C5678">
        <v>85</v>
      </c>
      <c r="D5678">
        <f t="shared" si="180"/>
        <v>3264</v>
      </c>
      <c r="E5678">
        <f t="shared" si="181"/>
        <v>336.02850000000001</v>
      </c>
      <c r="F5678" s="84"/>
      <c r="G5678" s="39">
        <v>335.98</v>
      </c>
      <c r="H5678" s="39">
        <v>336.02850000000001</v>
      </c>
      <c r="I5678" s="39">
        <v>43.400137569999998</v>
      </c>
      <c r="J5678" s="39">
        <v>52.890135800000003</v>
      </c>
      <c r="K5678" s="39">
        <v>229.69</v>
      </c>
      <c r="L5678" s="84"/>
      <c r="M5678" s="84"/>
      <c r="N5678" s="84"/>
    </row>
    <row r="5679" spans="3:14" x14ac:dyDescent="0.45">
      <c r="C5679">
        <v>85</v>
      </c>
      <c r="D5679">
        <f t="shared" si="180"/>
        <v>3291</v>
      </c>
      <c r="E5679" t="str">
        <f t="shared" si="181"/>
        <v/>
      </c>
      <c r="F5679" s="83">
        <v>3291</v>
      </c>
      <c r="G5679" s="39">
        <v>0</v>
      </c>
      <c r="H5679" s="39">
        <v>0</v>
      </c>
      <c r="I5679" s="39">
        <v>43.400137569999998</v>
      </c>
      <c r="J5679" s="39">
        <v>52.890135800000003</v>
      </c>
      <c r="K5679" s="39">
        <v>229.69</v>
      </c>
      <c r="L5679" s="83">
        <v>98</v>
      </c>
      <c r="M5679" s="83">
        <v>8</v>
      </c>
      <c r="N5679" s="83">
        <v>0.2</v>
      </c>
    </row>
    <row r="5680" spans="3:14" x14ac:dyDescent="0.45">
      <c r="C5680">
        <v>85</v>
      </c>
      <c r="D5680">
        <f t="shared" si="180"/>
        <v>3291</v>
      </c>
      <c r="E5680" t="str">
        <f t="shared" si="181"/>
        <v/>
      </c>
      <c r="F5680" s="84"/>
      <c r="G5680" s="39">
        <v>2.79</v>
      </c>
      <c r="H5680" s="39">
        <v>2.7877890000000001</v>
      </c>
      <c r="I5680" s="39">
        <v>43.400162350000002</v>
      </c>
      <c r="J5680" s="39">
        <v>52.890141180000001</v>
      </c>
      <c r="K5680" s="39">
        <v>229.69</v>
      </c>
      <c r="L5680" s="84"/>
      <c r="M5680" s="84"/>
      <c r="N5680" s="84"/>
    </row>
    <row r="5681" spans="3:14" x14ac:dyDescent="0.45">
      <c r="C5681">
        <v>85</v>
      </c>
      <c r="D5681">
        <f t="shared" si="180"/>
        <v>3291</v>
      </c>
      <c r="E5681" t="str">
        <f t="shared" si="181"/>
        <v/>
      </c>
      <c r="F5681" s="84"/>
      <c r="G5681" s="39">
        <v>3.28</v>
      </c>
      <c r="H5681" s="39">
        <v>3.2758400000000001</v>
      </c>
      <c r="I5681" s="39">
        <v>43.400166710000001</v>
      </c>
      <c r="J5681" s="39">
        <v>52.890140440000003</v>
      </c>
      <c r="K5681" s="39">
        <v>229.69</v>
      </c>
      <c r="L5681" s="84"/>
      <c r="M5681" s="84"/>
      <c r="N5681" s="84"/>
    </row>
    <row r="5682" spans="3:14" x14ac:dyDescent="0.45">
      <c r="C5682">
        <v>85</v>
      </c>
      <c r="D5682">
        <f t="shared" si="180"/>
        <v>3291</v>
      </c>
      <c r="E5682" t="str">
        <f t="shared" si="181"/>
        <v/>
      </c>
      <c r="F5682" s="84"/>
      <c r="G5682" s="39">
        <v>49.21</v>
      </c>
      <c r="H5682" s="39">
        <v>49.215389999999999</v>
      </c>
      <c r="I5682" s="39">
        <v>43.400578269999997</v>
      </c>
      <c r="J5682" s="39">
        <v>52.890086119999999</v>
      </c>
      <c r="K5682" s="39">
        <v>229.09</v>
      </c>
      <c r="L5682" s="84"/>
      <c r="M5682" s="84"/>
      <c r="N5682" s="84"/>
    </row>
    <row r="5683" spans="3:14" x14ac:dyDescent="0.45">
      <c r="C5683">
        <v>85</v>
      </c>
      <c r="D5683">
        <f t="shared" si="180"/>
        <v>3291</v>
      </c>
      <c r="E5683" t="str">
        <f t="shared" si="181"/>
        <v/>
      </c>
      <c r="F5683" s="84"/>
      <c r="G5683" s="39">
        <v>91.44</v>
      </c>
      <c r="H5683" s="39">
        <v>91.445809999999994</v>
      </c>
      <c r="I5683" s="39">
        <v>43.400958170000003</v>
      </c>
      <c r="J5683" s="39">
        <v>52.890069629999999</v>
      </c>
      <c r="K5683" s="39">
        <v>228.69</v>
      </c>
      <c r="L5683" s="84"/>
      <c r="M5683" s="84"/>
      <c r="N5683" s="84"/>
    </row>
    <row r="5684" spans="3:14" x14ac:dyDescent="0.45">
      <c r="C5684">
        <v>85</v>
      </c>
      <c r="D5684">
        <f t="shared" si="180"/>
        <v>3291</v>
      </c>
      <c r="E5684" t="str">
        <f t="shared" si="181"/>
        <v/>
      </c>
      <c r="F5684" s="84"/>
      <c r="G5684" s="39">
        <v>128.16999999999999</v>
      </c>
      <c r="H5684" s="39">
        <v>128.1755</v>
      </c>
      <c r="I5684" s="39">
        <v>43.401288600000001</v>
      </c>
      <c r="J5684" s="39">
        <v>52.890055279999999</v>
      </c>
      <c r="K5684" s="39">
        <v>228.53</v>
      </c>
      <c r="L5684" s="84"/>
      <c r="M5684" s="84"/>
      <c r="N5684" s="84"/>
    </row>
    <row r="5685" spans="3:14" x14ac:dyDescent="0.45">
      <c r="C5685">
        <v>85</v>
      </c>
      <c r="D5685">
        <f t="shared" si="180"/>
        <v>3291</v>
      </c>
      <c r="E5685" t="str">
        <f t="shared" si="181"/>
        <v/>
      </c>
      <c r="F5685" s="84"/>
      <c r="G5685" s="39">
        <v>182.88</v>
      </c>
      <c r="H5685" s="39">
        <v>182.8862</v>
      </c>
      <c r="I5685" s="39">
        <v>43.401779490000003</v>
      </c>
      <c r="J5685" s="39">
        <v>52.89000163</v>
      </c>
      <c r="K5685" s="39">
        <v>228.53</v>
      </c>
      <c r="L5685" s="84"/>
      <c r="M5685" s="84"/>
      <c r="N5685" s="84"/>
    </row>
    <row r="5686" spans="3:14" x14ac:dyDescent="0.45">
      <c r="C5686">
        <v>85</v>
      </c>
      <c r="D5686">
        <f t="shared" si="180"/>
        <v>3291</v>
      </c>
      <c r="E5686" t="str">
        <f t="shared" si="181"/>
        <v/>
      </c>
      <c r="F5686" s="84"/>
      <c r="G5686" s="39">
        <v>191.01</v>
      </c>
      <c r="H5686" s="39">
        <v>191.01339999999999</v>
      </c>
      <c r="I5686" s="39">
        <v>43.401852409999996</v>
      </c>
      <c r="J5686" s="39">
        <v>52.889993660000002</v>
      </c>
      <c r="K5686" s="39">
        <v>228.53</v>
      </c>
      <c r="L5686" s="84"/>
      <c r="M5686" s="84"/>
      <c r="N5686" s="84"/>
    </row>
    <row r="5687" spans="3:14" x14ac:dyDescent="0.45">
      <c r="C5687">
        <v>85</v>
      </c>
      <c r="D5687">
        <f t="shared" si="180"/>
        <v>3291</v>
      </c>
      <c r="E5687" t="str">
        <f t="shared" si="181"/>
        <v/>
      </c>
      <c r="F5687" s="84"/>
      <c r="G5687" s="39">
        <v>259.98</v>
      </c>
      <c r="H5687" s="39">
        <v>259.98250000000002</v>
      </c>
      <c r="I5687" s="39">
        <v>43.40245599</v>
      </c>
      <c r="J5687" s="39">
        <v>52.889794670000001</v>
      </c>
      <c r="K5687" s="39">
        <v>228.73</v>
      </c>
      <c r="L5687" s="84"/>
      <c r="M5687" s="84"/>
      <c r="N5687" s="84"/>
    </row>
    <row r="5688" spans="3:14" x14ac:dyDescent="0.45">
      <c r="C5688">
        <v>85</v>
      </c>
      <c r="D5688">
        <f t="shared" si="180"/>
        <v>3291</v>
      </c>
      <c r="E5688" t="str">
        <f t="shared" si="181"/>
        <v/>
      </c>
      <c r="F5688" s="84"/>
      <c r="G5688" s="39">
        <v>274.32</v>
      </c>
      <c r="H5688" s="39">
        <v>274.32780000000002</v>
      </c>
      <c r="I5688" s="39">
        <v>43.402568690000003</v>
      </c>
      <c r="J5688" s="39">
        <v>52.889708280000001</v>
      </c>
      <c r="K5688" s="39">
        <v>228.93</v>
      </c>
      <c r="L5688" s="84"/>
      <c r="M5688" s="84"/>
      <c r="N5688" s="84"/>
    </row>
    <row r="5689" spans="3:14" x14ac:dyDescent="0.45">
      <c r="C5689">
        <v>85</v>
      </c>
      <c r="D5689">
        <f t="shared" si="180"/>
        <v>3291</v>
      </c>
      <c r="E5689">
        <f t="shared" si="181"/>
        <v>291.40190000000001</v>
      </c>
      <c r="F5689" s="84"/>
      <c r="G5689" s="39">
        <v>291.33999999999997</v>
      </c>
      <c r="H5689" s="39">
        <v>291.40190000000001</v>
      </c>
      <c r="I5689" s="39">
        <v>43.402702390000002</v>
      </c>
      <c r="J5689" s="39">
        <v>52.889605789999997</v>
      </c>
      <c r="K5689" s="39">
        <v>230.33</v>
      </c>
      <c r="L5689" s="84"/>
      <c r="M5689" s="84"/>
      <c r="N5689" s="84"/>
    </row>
    <row r="5690" spans="3:14" x14ac:dyDescent="0.45">
      <c r="C5690">
        <v>85</v>
      </c>
      <c r="D5690">
        <f t="shared" si="180"/>
        <v>3418</v>
      </c>
      <c r="E5690" t="str">
        <f t="shared" si="181"/>
        <v/>
      </c>
      <c r="F5690" s="83">
        <v>3418</v>
      </c>
      <c r="G5690" s="39">
        <v>0</v>
      </c>
      <c r="H5690" s="39">
        <v>0</v>
      </c>
      <c r="I5690" s="39">
        <v>43.39586242</v>
      </c>
      <c r="J5690" s="39">
        <v>52.896440050000002</v>
      </c>
      <c r="K5690" s="39">
        <v>231.89</v>
      </c>
      <c r="L5690" s="83">
        <v>100</v>
      </c>
      <c r="M5690" s="83">
        <v>5.4</v>
      </c>
      <c r="N5690" s="83">
        <v>5.0000000000000001E-3</v>
      </c>
    </row>
    <row r="5691" spans="3:14" x14ac:dyDescent="0.45">
      <c r="C5691">
        <v>85</v>
      </c>
      <c r="D5691">
        <f t="shared" si="180"/>
        <v>3418</v>
      </c>
      <c r="E5691" t="str">
        <f t="shared" si="181"/>
        <v/>
      </c>
      <c r="F5691" s="84"/>
      <c r="G5691" s="39">
        <v>44.61</v>
      </c>
      <c r="H5691" s="39">
        <v>44.639620000000001</v>
      </c>
      <c r="I5691" s="39">
        <v>43.39615637</v>
      </c>
      <c r="J5691" s="39">
        <v>52.896064920000001</v>
      </c>
      <c r="K5691" s="39">
        <v>230.29</v>
      </c>
      <c r="L5691" s="84"/>
      <c r="M5691" s="84"/>
      <c r="N5691" s="84"/>
    </row>
    <row r="5692" spans="3:14" x14ac:dyDescent="0.45">
      <c r="C5692">
        <v>85</v>
      </c>
      <c r="D5692">
        <f t="shared" si="180"/>
        <v>3418</v>
      </c>
      <c r="E5692" t="str">
        <f t="shared" si="181"/>
        <v/>
      </c>
      <c r="F5692" s="84"/>
      <c r="G5692" s="39">
        <v>69.12</v>
      </c>
      <c r="H5692" s="39">
        <v>69.153459999999995</v>
      </c>
      <c r="I5692" s="39">
        <v>43.396317840000002</v>
      </c>
      <c r="J5692" s="39">
        <v>52.895858850000003</v>
      </c>
      <c r="K5692" s="39">
        <v>230.91</v>
      </c>
      <c r="L5692" s="84"/>
      <c r="M5692" s="84"/>
      <c r="N5692" s="84"/>
    </row>
    <row r="5693" spans="3:14" x14ac:dyDescent="0.45">
      <c r="C5693">
        <v>85</v>
      </c>
      <c r="D5693">
        <f t="shared" si="180"/>
        <v>3418</v>
      </c>
      <c r="E5693" t="str">
        <f t="shared" si="181"/>
        <v/>
      </c>
      <c r="F5693" s="84"/>
      <c r="G5693" s="39">
        <v>136.05000000000001</v>
      </c>
      <c r="H5693" s="39">
        <v>136.09219999999999</v>
      </c>
      <c r="I5693" s="39">
        <v>43.396749479999997</v>
      </c>
      <c r="J5693" s="39">
        <v>52.895282479999999</v>
      </c>
      <c r="K5693" s="39">
        <v>231.71</v>
      </c>
      <c r="L5693" s="84"/>
      <c r="M5693" s="84"/>
      <c r="N5693" s="84"/>
    </row>
    <row r="5694" spans="3:14" x14ac:dyDescent="0.45">
      <c r="C5694">
        <v>85</v>
      </c>
      <c r="D5694">
        <f t="shared" si="180"/>
        <v>3418</v>
      </c>
      <c r="E5694" t="str">
        <f t="shared" si="181"/>
        <v/>
      </c>
      <c r="F5694" s="84"/>
      <c r="G5694" s="39">
        <v>163.05000000000001</v>
      </c>
      <c r="H5694" s="39">
        <v>163.0865</v>
      </c>
      <c r="I5694" s="39">
        <v>43.396923559999998</v>
      </c>
      <c r="J5694" s="39">
        <v>52.89505003</v>
      </c>
      <c r="K5694" s="39">
        <v>231.71</v>
      </c>
      <c r="L5694" s="84"/>
      <c r="M5694" s="84"/>
      <c r="N5694" s="84"/>
    </row>
    <row r="5695" spans="3:14" x14ac:dyDescent="0.45">
      <c r="C5695">
        <v>85</v>
      </c>
      <c r="D5695">
        <f t="shared" si="180"/>
        <v>3418</v>
      </c>
      <c r="E5695" t="str">
        <f t="shared" si="181"/>
        <v/>
      </c>
      <c r="F5695" s="84"/>
      <c r="G5695" s="39">
        <v>225.98</v>
      </c>
      <c r="H5695" s="39">
        <v>226.03149999999999</v>
      </c>
      <c r="I5695" s="39">
        <v>43.397328899999998</v>
      </c>
      <c r="J5695" s="39">
        <v>52.894507310000002</v>
      </c>
      <c r="K5695" s="39">
        <v>230.71</v>
      </c>
      <c r="L5695" s="84"/>
      <c r="M5695" s="84"/>
      <c r="N5695" s="84"/>
    </row>
    <row r="5696" spans="3:14" x14ac:dyDescent="0.45">
      <c r="C5696">
        <v>85</v>
      </c>
      <c r="D5696">
        <f t="shared" si="180"/>
        <v>3418</v>
      </c>
      <c r="E5696" t="str">
        <f t="shared" si="181"/>
        <v/>
      </c>
      <c r="F5696" s="84"/>
      <c r="G5696" s="39">
        <v>227.49</v>
      </c>
      <c r="H5696" s="39">
        <v>227.5402</v>
      </c>
      <c r="I5696" s="39">
        <v>43.39733923</v>
      </c>
      <c r="J5696" s="39">
        <v>52.894495229999997</v>
      </c>
      <c r="K5696" s="39">
        <v>230.71</v>
      </c>
      <c r="L5696" s="84"/>
      <c r="M5696" s="84"/>
      <c r="N5696" s="84"/>
    </row>
    <row r="5697" spans="3:14" x14ac:dyDescent="0.45">
      <c r="C5697">
        <v>85</v>
      </c>
      <c r="D5697">
        <f t="shared" si="180"/>
        <v>3418</v>
      </c>
      <c r="E5697" t="str">
        <f t="shared" si="181"/>
        <v/>
      </c>
      <c r="F5697" s="84"/>
      <c r="G5697" s="39">
        <v>290.81</v>
      </c>
      <c r="H5697" s="39">
        <v>290.86959999999999</v>
      </c>
      <c r="I5697" s="39">
        <v>43.397772840000002</v>
      </c>
      <c r="J5697" s="39">
        <v>52.893987969999998</v>
      </c>
      <c r="K5697" s="39">
        <v>229.68</v>
      </c>
      <c r="L5697" s="84"/>
      <c r="M5697" s="84"/>
      <c r="N5697" s="84"/>
    </row>
    <row r="5698" spans="3:14" x14ac:dyDescent="0.45">
      <c r="C5698">
        <v>85</v>
      </c>
      <c r="D5698">
        <f t="shared" si="180"/>
        <v>3418</v>
      </c>
      <c r="E5698" t="str">
        <f t="shared" si="181"/>
        <v/>
      </c>
      <c r="F5698" s="84"/>
      <c r="G5698" s="39">
        <v>310.63</v>
      </c>
      <c r="H5698" s="39">
        <v>310.8064</v>
      </c>
      <c r="I5698" s="39">
        <v>43.397893060000001</v>
      </c>
      <c r="J5698" s="39">
        <v>52.893807299999999</v>
      </c>
      <c r="K5698" s="39">
        <v>231.88</v>
      </c>
      <c r="L5698" s="84"/>
      <c r="M5698" s="84"/>
      <c r="N5698" s="84"/>
    </row>
    <row r="5699" spans="3:14" x14ac:dyDescent="0.45">
      <c r="C5699">
        <v>85</v>
      </c>
      <c r="D5699">
        <f t="shared" si="180"/>
        <v>3418</v>
      </c>
      <c r="E5699" t="str">
        <f t="shared" si="181"/>
        <v/>
      </c>
      <c r="F5699" s="84"/>
      <c r="G5699" s="39">
        <v>316.14999999999998</v>
      </c>
      <c r="H5699" s="39">
        <v>316.33019999999999</v>
      </c>
      <c r="I5699" s="39">
        <v>43.397942780000001</v>
      </c>
      <c r="J5699" s="39">
        <v>52.893807170000002</v>
      </c>
      <c r="K5699" s="39">
        <v>231.88</v>
      </c>
      <c r="L5699" s="84"/>
      <c r="M5699" s="84"/>
      <c r="N5699" s="84"/>
    </row>
    <row r="5700" spans="3:14" x14ac:dyDescent="0.45">
      <c r="C5700">
        <v>85</v>
      </c>
      <c r="D5700">
        <f t="shared" ref="D5700:D5763" si="182">IF(F5700&gt;0,F5700,F5700+D5699)</f>
        <v>3418</v>
      </c>
      <c r="E5700">
        <f t="shared" ref="E5700:E5763" si="183">IF(G5701=0,H5700,"")</f>
        <v>319.1103</v>
      </c>
      <c r="F5700" s="84"/>
      <c r="G5700" s="39">
        <v>318.93</v>
      </c>
      <c r="H5700" s="39">
        <v>319.1103</v>
      </c>
      <c r="I5700" s="39">
        <v>43.397957890000001</v>
      </c>
      <c r="J5700" s="39">
        <v>52.893834529999999</v>
      </c>
      <c r="K5700" s="39">
        <v>231.88</v>
      </c>
      <c r="L5700" s="84"/>
      <c r="M5700" s="84"/>
      <c r="N5700" s="84"/>
    </row>
    <row r="5701" spans="3:14" x14ac:dyDescent="0.45">
      <c r="C5701">
        <v>85</v>
      </c>
      <c r="D5701">
        <f t="shared" si="182"/>
        <v>3787</v>
      </c>
      <c r="E5701" t="str">
        <f t="shared" si="183"/>
        <v/>
      </c>
      <c r="F5701" s="83">
        <v>3787</v>
      </c>
      <c r="G5701" s="39">
        <v>0</v>
      </c>
      <c r="H5701" s="39">
        <v>0</v>
      </c>
      <c r="I5701" s="39">
        <v>43.402960290000003</v>
      </c>
      <c r="J5701" s="39">
        <v>52.886299039999997</v>
      </c>
      <c r="K5701" s="39">
        <v>230.2</v>
      </c>
      <c r="L5701" s="83">
        <v>98</v>
      </c>
      <c r="M5701" s="83">
        <v>8</v>
      </c>
      <c r="N5701" s="83">
        <v>0.2</v>
      </c>
    </row>
    <row r="5702" spans="3:14" x14ac:dyDescent="0.45">
      <c r="C5702">
        <v>85</v>
      </c>
      <c r="D5702">
        <f t="shared" si="182"/>
        <v>3787</v>
      </c>
      <c r="E5702">
        <f t="shared" si="183"/>
        <v>51.292700000000004</v>
      </c>
      <c r="F5702" s="84"/>
      <c r="G5702" s="39">
        <v>51.29</v>
      </c>
      <c r="H5702" s="39">
        <v>51.292700000000004</v>
      </c>
      <c r="I5702" s="39">
        <v>43.402773209999999</v>
      </c>
      <c r="J5702" s="39">
        <v>52.885720190000001</v>
      </c>
      <c r="K5702" s="39">
        <v>229.72</v>
      </c>
      <c r="L5702" s="84"/>
      <c r="M5702" s="84"/>
      <c r="N5702" s="84"/>
    </row>
    <row r="5703" spans="3:14" x14ac:dyDescent="0.45">
      <c r="C5703">
        <v>85</v>
      </c>
      <c r="D5703" t="str">
        <f t="shared" si="182"/>
        <v>3787&amp;9169</v>
      </c>
      <c r="E5703" t="str">
        <f t="shared" si="183"/>
        <v/>
      </c>
      <c r="F5703" s="83" t="s">
        <v>4156</v>
      </c>
      <c r="G5703" s="39">
        <v>0</v>
      </c>
      <c r="H5703" s="39">
        <v>0</v>
      </c>
      <c r="I5703" s="39">
        <v>43.402773209999999</v>
      </c>
      <c r="J5703" s="39">
        <v>52.885720190000001</v>
      </c>
      <c r="K5703" s="39">
        <v>229.72</v>
      </c>
      <c r="L5703" s="83">
        <v>98</v>
      </c>
      <c r="M5703" s="83">
        <v>8</v>
      </c>
      <c r="N5703" s="83">
        <v>0.2</v>
      </c>
    </row>
    <row r="5704" spans="3:14" x14ac:dyDescent="0.45">
      <c r="C5704">
        <v>85</v>
      </c>
      <c r="D5704" t="e">
        <f t="shared" si="182"/>
        <v>#VALUE!</v>
      </c>
      <c r="E5704" t="str">
        <f t="shared" si="183"/>
        <v/>
      </c>
      <c r="F5704" s="84"/>
      <c r="G5704" s="39">
        <v>91.44</v>
      </c>
      <c r="H5704" s="39">
        <v>91.4435</v>
      </c>
      <c r="I5704" s="39">
        <v>43.402042969999997</v>
      </c>
      <c r="J5704" s="39">
        <v>52.886240899999997</v>
      </c>
      <c r="K5704" s="39">
        <v>228.92</v>
      </c>
      <c r="L5704" s="84"/>
      <c r="M5704" s="84"/>
      <c r="N5704" s="84"/>
    </row>
    <row r="5705" spans="3:14" x14ac:dyDescent="0.45">
      <c r="C5705">
        <v>85</v>
      </c>
      <c r="D5705" t="e">
        <f t="shared" si="182"/>
        <v>#VALUE!</v>
      </c>
      <c r="E5705" t="str">
        <f t="shared" si="183"/>
        <v/>
      </c>
      <c r="F5705" s="84"/>
      <c r="G5705" s="39">
        <v>182.88</v>
      </c>
      <c r="H5705" s="39">
        <v>182.8844</v>
      </c>
      <c r="I5705" s="39">
        <v>43.401312730000001</v>
      </c>
      <c r="J5705" s="39">
        <v>52.8867616</v>
      </c>
      <c r="K5705" s="39">
        <v>229.32</v>
      </c>
      <c r="L5705" s="84"/>
      <c r="M5705" s="84"/>
      <c r="N5705" s="84"/>
    </row>
    <row r="5706" spans="3:14" x14ac:dyDescent="0.45">
      <c r="C5706">
        <v>85</v>
      </c>
      <c r="D5706" t="e">
        <f t="shared" si="182"/>
        <v>#VALUE!</v>
      </c>
      <c r="E5706" t="str">
        <f t="shared" si="183"/>
        <v/>
      </c>
      <c r="F5706" s="84"/>
      <c r="G5706" s="39">
        <v>274.32</v>
      </c>
      <c r="H5706" s="39">
        <v>274.32459999999998</v>
      </c>
      <c r="I5706" s="39">
        <v>43.400582489999998</v>
      </c>
      <c r="J5706" s="39">
        <v>52.887282290000002</v>
      </c>
      <c r="K5706" s="39">
        <v>229.11</v>
      </c>
      <c r="L5706" s="84"/>
      <c r="M5706" s="84"/>
      <c r="N5706" s="84"/>
    </row>
    <row r="5707" spans="3:14" x14ac:dyDescent="0.45">
      <c r="C5707">
        <v>85</v>
      </c>
      <c r="D5707" t="e">
        <f t="shared" si="182"/>
        <v>#VALUE!</v>
      </c>
      <c r="E5707" t="str">
        <f t="shared" si="183"/>
        <v/>
      </c>
      <c r="F5707" s="84"/>
      <c r="G5707" s="39">
        <v>365.76</v>
      </c>
      <c r="H5707" s="39">
        <v>365.76549999999997</v>
      </c>
      <c r="I5707" s="39">
        <v>43.399852250000002</v>
      </c>
      <c r="J5707" s="39">
        <v>52.887802960000002</v>
      </c>
      <c r="K5707" s="39">
        <v>228.71</v>
      </c>
      <c r="L5707" s="84"/>
      <c r="M5707" s="84"/>
      <c r="N5707" s="84"/>
    </row>
    <row r="5708" spans="3:14" x14ac:dyDescent="0.45">
      <c r="C5708">
        <v>85</v>
      </c>
      <c r="D5708" t="e">
        <f t="shared" si="182"/>
        <v>#VALUE!</v>
      </c>
      <c r="E5708" t="str">
        <f t="shared" si="183"/>
        <v/>
      </c>
      <c r="F5708" s="84"/>
      <c r="G5708" s="39">
        <v>457.2</v>
      </c>
      <c r="H5708" s="39">
        <v>457.21850000000001</v>
      </c>
      <c r="I5708" s="39">
        <v>43.399121999999998</v>
      </c>
      <c r="J5708" s="39">
        <v>52.888323620000001</v>
      </c>
      <c r="K5708" s="39">
        <v>227.17</v>
      </c>
      <c r="L5708" s="84"/>
      <c r="M5708" s="84"/>
      <c r="N5708" s="84"/>
    </row>
    <row r="5709" spans="3:14" x14ac:dyDescent="0.45">
      <c r="C5709">
        <v>85</v>
      </c>
      <c r="D5709" t="e">
        <f t="shared" si="182"/>
        <v>#VALUE!</v>
      </c>
      <c r="E5709">
        <f t="shared" si="183"/>
        <v>525.72370000000001</v>
      </c>
      <c r="F5709" s="84"/>
      <c r="G5709" s="39">
        <v>525.70000000000005</v>
      </c>
      <c r="H5709" s="39">
        <v>525.72370000000001</v>
      </c>
      <c r="I5709" s="39">
        <v>43.398574949999997</v>
      </c>
      <c r="J5709" s="39">
        <v>52.888713660000001</v>
      </c>
      <c r="K5709" s="39">
        <v>227.97</v>
      </c>
      <c r="L5709" s="84"/>
      <c r="M5709" s="84"/>
      <c r="N5709" s="84"/>
    </row>
    <row r="5710" spans="3:14" x14ac:dyDescent="0.45">
      <c r="C5710">
        <v>85</v>
      </c>
      <c r="D5710">
        <f t="shared" si="182"/>
        <v>3813</v>
      </c>
      <c r="E5710" t="str">
        <f t="shared" si="183"/>
        <v/>
      </c>
      <c r="F5710" s="83">
        <v>3813</v>
      </c>
      <c r="G5710" s="39">
        <v>0</v>
      </c>
      <c r="H5710" s="39">
        <v>0</v>
      </c>
      <c r="I5710" s="39">
        <v>43.398067679999997</v>
      </c>
      <c r="J5710" s="39">
        <v>52.887801439999997</v>
      </c>
      <c r="K5710" s="39">
        <v>230.97</v>
      </c>
      <c r="L5710" s="83">
        <v>100</v>
      </c>
      <c r="M5710" s="83">
        <v>5.4</v>
      </c>
      <c r="N5710" s="83">
        <v>5.0000000000000001E-3</v>
      </c>
    </row>
    <row r="5711" spans="3:14" x14ac:dyDescent="0.45">
      <c r="C5711">
        <v>85</v>
      </c>
      <c r="D5711">
        <f t="shared" si="182"/>
        <v>3813</v>
      </c>
      <c r="E5711" t="str">
        <f t="shared" si="183"/>
        <v/>
      </c>
      <c r="F5711" s="84"/>
      <c r="G5711" s="39">
        <v>9.69</v>
      </c>
      <c r="H5711" s="39">
        <v>9.9799729999999993</v>
      </c>
      <c r="I5711" s="39">
        <v>43.398108409999999</v>
      </c>
      <c r="J5711" s="39">
        <v>52.887907169999998</v>
      </c>
      <c r="K5711" s="39">
        <v>228.57</v>
      </c>
      <c r="L5711" s="84"/>
      <c r="M5711" s="84"/>
      <c r="N5711" s="84"/>
    </row>
    <row r="5712" spans="3:14" x14ac:dyDescent="0.45">
      <c r="C5712">
        <v>85</v>
      </c>
      <c r="D5712">
        <f t="shared" si="182"/>
        <v>3813</v>
      </c>
      <c r="E5712" t="str">
        <f t="shared" si="183"/>
        <v/>
      </c>
      <c r="F5712" s="84"/>
      <c r="G5712" s="39">
        <v>24.83</v>
      </c>
      <c r="H5712" s="39">
        <v>25.123609999999999</v>
      </c>
      <c r="I5712" s="39">
        <v>43.398172080000002</v>
      </c>
      <c r="J5712" s="39">
        <v>52.888072430000001</v>
      </c>
      <c r="K5712" s="39">
        <v>228.37</v>
      </c>
      <c r="L5712" s="84"/>
      <c r="M5712" s="84"/>
      <c r="N5712" s="84"/>
    </row>
    <row r="5713" spans="3:14" x14ac:dyDescent="0.45">
      <c r="C5713">
        <v>85</v>
      </c>
      <c r="D5713">
        <f t="shared" si="182"/>
        <v>3813</v>
      </c>
      <c r="E5713" t="str">
        <f t="shared" si="183"/>
        <v/>
      </c>
      <c r="F5713" s="84"/>
      <c r="G5713" s="39">
        <v>89.23</v>
      </c>
      <c r="H5713" s="39">
        <v>89.542900000000003</v>
      </c>
      <c r="I5713" s="39">
        <v>43.398480999999997</v>
      </c>
      <c r="J5713" s="39">
        <v>52.888745069999999</v>
      </c>
      <c r="K5713" s="39">
        <v>226.77</v>
      </c>
      <c r="L5713" s="84"/>
      <c r="M5713" s="84"/>
      <c r="N5713" s="84"/>
    </row>
    <row r="5714" spans="3:14" x14ac:dyDescent="0.45">
      <c r="C5714">
        <v>85</v>
      </c>
      <c r="D5714">
        <f t="shared" si="182"/>
        <v>3813</v>
      </c>
      <c r="E5714" t="str">
        <f t="shared" si="183"/>
        <v/>
      </c>
      <c r="F5714" s="84"/>
      <c r="G5714" s="39">
        <v>97.86</v>
      </c>
      <c r="H5714" s="39">
        <v>98.258679999999998</v>
      </c>
      <c r="I5714" s="39">
        <v>43.398558680000001</v>
      </c>
      <c r="J5714" s="39">
        <v>52.88874723</v>
      </c>
      <c r="K5714" s="39">
        <v>227.97</v>
      </c>
      <c r="L5714" s="84"/>
      <c r="M5714" s="84"/>
      <c r="N5714" s="84"/>
    </row>
    <row r="5715" spans="3:14" x14ac:dyDescent="0.45">
      <c r="C5715">
        <v>85</v>
      </c>
      <c r="D5715">
        <f t="shared" si="182"/>
        <v>3813</v>
      </c>
      <c r="E5715">
        <f t="shared" si="183"/>
        <v>101.52419999999999</v>
      </c>
      <c r="F5715" s="84"/>
      <c r="G5715" s="39">
        <v>101.13</v>
      </c>
      <c r="H5715" s="39">
        <v>101.52419999999999</v>
      </c>
      <c r="I5715" s="39">
        <v>43.398574949999997</v>
      </c>
      <c r="J5715" s="39">
        <v>52.888713660000001</v>
      </c>
      <c r="K5715" s="39">
        <v>227.97</v>
      </c>
      <c r="L5715" s="84"/>
      <c r="M5715" s="84"/>
      <c r="N5715" s="84"/>
    </row>
    <row r="5716" spans="3:14" x14ac:dyDescent="0.45">
      <c r="C5716">
        <v>85</v>
      </c>
      <c r="D5716">
        <f t="shared" si="182"/>
        <v>3816</v>
      </c>
      <c r="E5716" t="str">
        <f t="shared" si="183"/>
        <v/>
      </c>
      <c r="F5716" s="83">
        <v>3816</v>
      </c>
      <c r="G5716" s="39">
        <v>0</v>
      </c>
      <c r="H5716" s="39">
        <v>0</v>
      </c>
      <c r="I5716" s="39">
        <v>43.397194450000001</v>
      </c>
      <c r="J5716" s="39">
        <v>52.881767269999997</v>
      </c>
      <c r="K5716" s="39">
        <v>230.83</v>
      </c>
      <c r="L5716" s="83">
        <v>100</v>
      </c>
      <c r="M5716" s="83">
        <v>5.4</v>
      </c>
      <c r="N5716" s="83">
        <v>5.0000000000000001E-3</v>
      </c>
    </row>
    <row r="5717" spans="3:14" x14ac:dyDescent="0.45">
      <c r="C5717">
        <v>85</v>
      </c>
      <c r="D5717">
        <f t="shared" si="182"/>
        <v>3816</v>
      </c>
      <c r="E5717" t="str">
        <f t="shared" si="183"/>
        <v/>
      </c>
      <c r="F5717" s="84"/>
      <c r="G5717" s="39">
        <v>37.880000000000003</v>
      </c>
      <c r="H5717" s="39">
        <v>37.878439999999998</v>
      </c>
      <c r="I5717" s="39">
        <v>43.397258110000003</v>
      </c>
      <c r="J5717" s="39">
        <v>52.882226580000001</v>
      </c>
      <c r="K5717" s="39">
        <v>230.43</v>
      </c>
      <c r="L5717" s="84"/>
      <c r="M5717" s="84"/>
      <c r="N5717" s="84"/>
    </row>
    <row r="5718" spans="3:14" x14ac:dyDescent="0.45">
      <c r="C5718">
        <v>85</v>
      </c>
      <c r="D5718">
        <f t="shared" si="182"/>
        <v>3816</v>
      </c>
      <c r="E5718" t="str">
        <f t="shared" si="183"/>
        <v/>
      </c>
      <c r="F5718" s="84"/>
      <c r="G5718" s="39">
        <v>43.39</v>
      </c>
      <c r="H5718" s="39">
        <v>43.395290000000003</v>
      </c>
      <c r="I5718" s="39">
        <v>43.397267380000002</v>
      </c>
      <c r="J5718" s="39">
        <v>52.882293480000001</v>
      </c>
      <c r="K5718" s="39">
        <v>230.43</v>
      </c>
      <c r="L5718" s="84"/>
      <c r="M5718" s="84"/>
      <c r="N5718" s="84"/>
    </row>
    <row r="5719" spans="3:14" x14ac:dyDescent="0.45">
      <c r="C5719">
        <v>85</v>
      </c>
      <c r="D5719">
        <f t="shared" si="182"/>
        <v>3816</v>
      </c>
      <c r="E5719" t="str">
        <f t="shared" si="183"/>
        <v/>
      </c>
      <c r="F5719" s="84"/>
      <c r="G5719" s="39">
        <v>122.51</v>
      </c>
      <c r="H5719" s="39">
        <v>122.55719999999999</v>
      </c>
      <c r="I5719" s="39">
        <v>43.397419790000001</v>
      </c>
      <c r="J5719" s="39">
        <v>52.883247470000001</v>
      </c>
      <c r="K5719" s="39">
        <v>227.83</v>
      </c>
      <c r="L5719" s="84"/>
      <c r="M5719" s="84"/>
      <c r="N5719" s="84"/>
    </row>
    <row r="5720" spans="3:14" x14ac:dyDescent="0.45">
      <c r="C5720">
        <v>85</v>
      </c>
      <c r="D5720">
        <f t="shared" si="182"/>
        <v>3816</v>
      </c>
      <c r="E5720" t="str">
        <f t="shared" si="183"/>
        <v/>
      </c>
      <c r="F5720" s="84"/>
      <c r="G5720" s="39">
        <v>129.32</v>
      </c>
      <c r="H5720" s="39">
        <v>129.3612</v>
      </c>
      <c r="I5720" s="39">
        <v>43.397433079999999</v>
      </c>
      <c r="J5720" s="39">
        <v>52.883329459999999</v>
      </c>
      <c r="K5720" s="39">
        <v>227.83</v>
      </c>
      <c r="L5720" s="84"/>
      <c r="M5720" s="84"/>
      <c r="N5720" s="84"/>
    </row>
    <row r="5721" spans="3:14" x14ac:dyDescent="0.45">
      <c r="C5721">
        <v>85</v>
      </c>
      <c r="D5721">
        <f t="shared" si="182"/>
        <v>3816</v>
      </c>
      <c r="E5721" t="str">
        <f t="shared" si="183"/>
        <v/>
      </c>
      <c r="F5721" s="84"/>
      <c r="G5721" s="39">
        <v>209.69</v>
      </c>
      <c r="H5721" s="39">
        <v>209.74600000000001</v>
      </c>
      <c r="I5721" s="39">
        <v>43.397590110000003</v>
      </c>
      <c r="J5721" s="39">
        <v>52.884297949999997</v>
      </c>
      <c r="K5721" s="39">
        <v>226.72</v>
      </c>
      <c r="L5721" s="84"/>
      <c r="M5721" s="84"/>
      <c r="N5721" s="84"/>
    </row>
    <row r="5722" spans="3:14" x14ac:dyDescent="0.45">
      <c r="C5722">
        <v>85</v>
      </c>
      <c r="D5722">
        <f t="shared" si="182"/>
        <v>3816</v>
      </c>
      <c r="E5722" t="str">
        <f t="shared" si="183"/>
        <v/>
      </c>
      <c r="F5722" s="84"/>
      <c r="G5722" s="39">
        <v>220.76</v>
      </c>
      <c r="H5722" s="39">
        <v>220.82509999999999</v>
      </c>
      <c r="I5722" s="39">
        <v>43.397610460000003</v>
      </c>
      <c r="J5722" s="39">
        <v>52.884431620000001</v>
      </c>
      <c r="K5722" s="39">
        <v>227.32</v>
      </c>
      <c r="L5722" s="84"/>
      <c r="M5722" s="84"/>
      <c r="N5722" s="84"/>
    </row>
    <row r="5723" spans="3:14" x14ac:dyDescent="0.45">
      <c r="C5723">
        <v>85</v>
      </c>
      <c r="D5723">
        <f t="shared" si="182"/>
        <v>3816</v>
      </c>
      <c r="E5723" t="str">
        <f t="shared" si="183"/>
        <v/>
      </c>
      <c r="F5723" s="84"/>
      <c r="G5723" s="39">
        <v>312.2</v>
      </c>
      <c r="H5723" s="39">
        <v>312.27190000000002</v>
      </c>
      <c r="I5723" s="39">
        <v>43.397778619999997</v>
      </c>
      <c r="J5723" s="39">
        <v>52.885536520000002</v>
      </c>
      <c r="K5723" s="39">
        <v>228.44</v>
      </c>
      <c r="L5723" s="84"/>
      <c r="M5723" s="84"/>
      <c r="N5723" s="84"/>
    </row>
    <row r="5724" spans="3:14" x14ac:dyDescent="0.45">
      <c r="C5724">
        <v>85</v>
      </c>
      <c r="D5724">
        <f t="shared" si="182"/>
        <v>3816</v>
      </c>
      <c r="E5724" t="str">
        <f t="shared" si="183"/>
        <v/>
      </c>
      <c r="F5724" s="84"/>
      <c r="G5724" s="39">
        <v>345.17</v>
      </c>
      <c r="H5724" s="39">
        <v>345.24979999999999</v>
      </c>
      <c r="I5724" s="39">
        <v>43.397839259999998</v>
      </c>
      <c r="J5724" s="39">
        <v>52.885934990000003</v>
      </c>
      <c r="K5724" s="39">
        <v>228.64</v>
      </c>
      <c r="L5724" s="84"/>
      <c r="M5724" s="84"/>
      <c r="N5724" s="84"/>
    </row>
    <row r="5725" spans="3:14" x14ac:dyDescent="0.45">
      <c r="C5725">
        <v>85</v>
      </c>
      <c r="D5725">
        <f t="shared" si="182"/>
        <v>3816</v>
      </c>
      <c r="E5725" t="str">
        <f t="shared" si="183"/>
        <v/>
      </c>
      <c r="F5725" s="84"/>
      <c r="G5725" s="39">
        <v>403.64</v>
      </c>
      <c r="H5725" s="39">
        <v>403.75389999999999</v>
      </c>
      <c r="I5725" s="39">
        <v>43.397963509999997</v>
      </c>
      <c r="J5725" s="39">
        <v>52.886636240000001</v>
      </c>
      <c r="K5725" s="39">
        <v>230.84</v>
      </c>
      <c r="L5725" s="84"/>
      <c r="M5725" s="84"/>
      <c r="N5725" s="84"/>
    </row>
    <row r="5726" spans="3:14" x14ac:dyDescent="0.45">
      <c r="C5726">
        <v>85</v>
      </c>
      <c r="D5726">
        <f t="shared" si="182"/>
        <v>3816</v>
      </c>
      <c r="E5726" t="str">
        <f t="shared" si="183"/>
        <v/>
      </c>
      <c r="F5726" s="84"/>
      <c r="G5726" s="39">
        <v>458.56</v>
      </c>
      <c r="H5726" s="39">
        <v>458.69619999999998</v>
      </c>
      <c r="I5726" s="39">
        <v>43.398080229999998</v>
      </c>
      <c r="J5726" s="39">
        <v>52.887295020000003</v>
      </c>
      <c r="K5726" s="39">
        <v>229.37</v>
      </c>
      <c r="L5726" s="84"/>
      <c r="M5726" s="84"/>
      <c r="N5726" s="84"/>
    </row>
    <row r="5727" spans="3:14" x14ac:dyDescent="0.45">
      <c r="C5727">
        <v>85</v>
      </c>
      <c r="D5727">
        <f t="shared" si="182"/>
        <v>3816</v>
      </c>
      <c r="E5727" t="str">
        <f t="shared" si="183"/>
        <v/>
      </c>
      <c r="F5727" s="84"/>
      <c r="G5727" s="39">
        <v>495.08</v>
      </c>
      <c r="H5727" s="39">
        <v>495.24860000000001</v>
      </c>
      <c r="I5727" s="39">
        <v>43.398220119999998</v>
      </c>
      <c r="J5727" s="39">
        <v>52.887702920000002</v>
      </c>
      <c r="K5727" s="39">
        <v>227.77</v>
      </c>
      <c r="L5727" s="84"/>
      <c r="M5727" s="84"/>
      <c r="N5727" s="84"/>
    </row>
    <row r="5728" spans="3:14" x14ac:dyDescent="0.45">
      <c r="C5728">
        <v>85</v>
      </c>
      <c r="D5728">
        <f t="shared" si="182"/>
        <v>3816</v>
      </c>
      <c r="E5728" t="str">
        <f t="shared" si="183"/>
        <v/>
      </c>
      <c r="F5728" s="84"/>
      <c r="G5728" s="39">
        <v>568.92999999999995</v>
      </c>
      <c r="H5728" s="39">
        <v>569.11080000000004</v>
      </c>
      <c r="I5728" s="39">
        <v>43.398503009999999</v>
      </c>
      <c r="J5728" s="39">
        <v>52.888527869999997</v>
      </c>
      <c r="K5728" s="39">
        <v>226.57</v>
      </c>
      <c r="L5728" s="84"/>
      <c r="M5728" s="84"/>
      <c r="N5728" s="84"/>
    </row>
    <row r="5729" spans="3:14" x14ac:dyDescent="0.45">
      <c r="C5729">
        <v>85</v>
      </c>
      <c r="D5729">
        <f t="shared" si="182"/>
        <v>3816</v>
      </c>
      <c r="E5729" t="str">
        <f t="shared" si="183"/>
        <v/>
      </c>
      <c r="F5729" s="84"/>
      <c r="G5729" s="39">
        <v>583.84</v>
      </c>
      <c r="H5729" s="39">
        <v>584.08389999999997</v>
      </c>
      <c r="I5729" s="39">
        <v>43.398577660000001</v>
      </c>
      <c r="J5729" s="39">
        <v>52.888680780000001</v>
      </c>
      <c r="K5729" s="39">
        <v>227.97</v>
      </c>
      <c r="L5729" s="84"/>
      <c r="M5729" s="84"/>
      <c r="N5729" s="84"/>
    </row>
    <row r="5730" spans="3:14" x14ac:dyDescent="0.45">
      <c r="C5730">
        <v>85</v>
      </c>
      <c r="D5730">
        <f t="shared" si="182"/>
        <v>3816</v>
      </c>
      <c r="E5730">
        <f t="shared" si="183"/>
        <v>586.76400000000001</v>
      </c>
      <c r="F5730" s="84"/>
      <c r="G5730" s="39">
        <v>586.52</v>
      </c>
      <c r="H5730" s="39">
        <v>586.76400000000001</v>
      </c>
      <c r="I5730" s="39">
        <v>43.398574949999997</v>
      </c>
      <c r="J5730" s="39">
        <v>52.888713660000001</v>
      </c>
      <c r="K5730" s="39">
        <v>227.97</v>
      </c>
      <c r="L5730" s="84"/>
      <c r="M5730" s="84"/>
      <c r="N5730" s="84"/>
    </row>
    <row r="5731" spans="3:14" x14ac:dyDescent="0.45">
      <c r="C5731">
        <v>85</v>
      </c>
      <c r="D5731">
        <f t="shared" si="182"/>
        <v>3818</v>
      </c>
      <c r="E5731" t="str">
        <f t="shared" si="183"/>
        <v/>
      </c>
      <c r="F5731" s="83">
        <v>3818</v>
      </c>
      <c r="G5731" s="39">
        <v>0</v>
      </c>
      <c r="H5731" s="39">
        <v>0</v>
      </c>
      <c r="I5731" s="39">
        <v>43.401128110000002</v>
      </c>
      <c r="J5731" s="39">
        <v>52.883233679999996</v>
      </c>
      <c r="K5731" s="39">
        <v>229.58</v>
      </c>
      <c r="L5731" s="83">
        <v>98</v>
      </c>
      <c r="M5731" s="83">
        <v>8</v>
      </c>
      <c r="N5731" s="83">
        <v>0.2</v>
      </c>
    </row>
    <row r="5732" spans="3:14" x14ac:dyDescent="0.45">
      <c r="C5732">
        <v>85</v>
      </c>
      <c r="D5732">
        <f t="shared" si="182"/>
        <v>3818</v>
      </c>
      <c r="E5732" t="str">
        <f t="shared" si="183"/>
        <v/>
      </c>
      <c r="F5732" s="84"/>
      <c r="G5732" s="39">
        <v>2.37</v>
      </c>
      <c r="H5732" s="39">
        <v>2.367651</v>
      </c>
      <c r="I5732" s="39">
        <v>43.40112208</v>
      </c>
      <c r="J5732" s="39">
        <v>52.883261709999999</v>
      </c>
      <c r="K5732" s="39">
        <v>229.58</v>
      </c>
      <c r="L5732" s="84"/>
      <c r="M5732" s="84"/>
      <c r="N5732" s="84"/>
    </row>
    <row r="5733" spans="3:14" x14ac:dyDescent="0.45">
      <c r="C5733">
        <v>85</v>
      </c>
      <c r="D5733">
        <f t="shared" si="182"/>
        <v>3818</v>
      </c>
      <c r="E5733" t="str">
        <f t="shared" si="183"/>
        <v/>
      </c>
      <c r="F5733" s="84"/>
      <c r="G5733" s="39">
        <v>28.97</v>
      </c>
      <c r="H5733" s="39">
        <v>28.972380000000001</v>
      </c>
      <c r="I5733" s="39">
        <v>43.401054240000001</v>
      </c>
      <c r="J5733" s="39">
        <v>52.883576669999997</v>
      </c>
      <c r="K5733" s="39">
        <v>229.73</v>
      </c>
      <c r="L5733" s="84"/>
      <c r="M5733" s="84"/>
      <c r="N5733" s="84"/>
    </row>
    <row r="5734" spans="3:14" x14ac:dyDescent="0.45">
      <c r="C5734">
        <v>85</v>
      </c>
      <c r="D5734">
        <f t="shared" si="182"/>
        <v>3818</v>
      </c>
      <c r="E5734" t="str">
        <f t="shared" si="183"/>
        <v/>
      </c>
      <c r="F5734" s="84"/>
      <c r="G5734" s="39">
        <v>36.21</v>
      </c>
      <c r="H5734" s="39">
        <v>36.208370000000002</v>
      </c>
      <c r="I5734" s="39">
        <v>43.401035790000002</v>
      </c>
      <c r="J5734" s="39">
        <v>52.883662340000001</v>
      </c>
      <c r="K5734" s="39">
        <v>229.73</v>
      </c>
      <c r="L5734" s="84"/>
      <c r="M5734" s="84"/>
      <c r="N5734" s="84"/>
    </row>
    <row r="5735" spans="3:14" x14ac:dyDescent="0.45">
      <c r="C5735">
        <v>85</v>
      </c>
      <c r="D5735">
        <f t="shared" si="182"/>
        <v>3818</v>
      </c>
      <c r="E5735" t="str">
        <f t="shared" si="183"/>
        <v/>
      </c>
      <c r="F5735" s="84"/>
      <c r="G5735" s="39">
        <v>77.59</v>
      </c>
      <c r="H5735" s="39">
        <v>77.623220000000003</v>
      </c>
      <c r="I5735" s="39">
        <v>43.400942229999998</v>
      </c>
      <c r="J5735" s="39">
        <v>52.8841568</v>
      </c>
      <c r="K5735" s="39">
        <v>231.36</v>
      </c>
      <c r="L5735" s="84"/>
      <c r="M5735" s="84"/>
      <c r="N5735" s="84"/>
    </row>
    <row r="5736" spans="3:14" x14ac:dyDescent="0.45">
      <c r="C5736">
        <v>85</v>
      </c>
      <c r="D5736">
        <f t="shared" si="182"/>
        <v>3818</v>
      </c>
      <c r="E5736" t="str">
        <f t="shared" si="183"/>
        <v/>
      </c>
      <c r="F5736" s="84"/>
      <c r="G5736" s="39">
        <v>118.64</v>
      </c>
      <c r="H5736" s="39">
        <v>118.6739</v>
      </c>
      <c r="I5736" s="39">
        <v>43.400851400000001</v>
      </c>
      <c r="J5736" s="39">
        <v>52.884647989999998</v>
      </c>
      <c r="K5736" s="39">
        <v>231.36</v>
      </c>
      <c r="L5736" s="84"/>
      <c r="M5736" s="84"/>
      <c r="N5736" s="84"/>
    </row>
    <row r="5737" spans="3:14" x14ac:dyDescent="0.45">
      <c r="C5737">
        <v>85</v>
      </c>
      <c r="D5737">
        <f t="shared" si="182"/>
        <v>3818</v>
      </c>
      <c r="E5737" t="str">
        <f t="shared" si="183"/>
        <v/>
      </c>
      <c r="F5737" s="84"/>
      <c r="G5737" s="39">
        <v>120.41</v>
      </c>
      <c r="H5737" s="39">
        <v>120.44450000000001</v>
      </c>
      <c r="I5737" s="39">
        <v>43.400847589999998</v>
      </c>
      <c r="J5737" s="39">
        <v>52.884669219999999</v>
      </c>
      <c r="K5737" s="39">
        <v>231.36</v>
      </c>
      <c r="L5737" s="84"/>
      <c r="M5737" s="84"/>
      <c r="N5737" s="84"/>
    </row>
    <row r="5738" spans="3:14" x14ac:dyDescent="0.45">
      <c r="C5738">
        <v>85</v>
      </c>
      <c r="D5738">
        <f t="shared" si="182"/>
        <v>3818</v>
      </c>
      <c r="E5738" t="str">
        <f t="shared" si="183"/>
        <v/>
      </c>
      <c r="F5738" s="84"/>
      <c r="G5738" s="39">
        <v>159.93</v>
      </c>
      <c r="H5738" s="39">
        <v>160.0187</v>
      </c>
      <c r="I5738" s="39">
        <v>43.400762729999997</v>
      </c>
      <c r="J5738" s="39">
        <v>52.885142889999997</v>
      </c>
      <c r="K5738" s="39">
        <v>229.16</v>
      </c>
      <c r="L5738" s="84"/>
      <c r="M5738" s="84"/>
      <c r="N5738" s="84"/>
    </row>
    <row r="5739" spans="3:14" x14ac:dyDescent="0.45">
      <c r="C5739">
        <v>85</v>
      </c>
      <c r="D5739">
        <f t="shared" si="182"/>
        <v>3818</v>
      </c>
      <c r="E5739" t="str">
        <f t="shared" si="183"/>
        <v/>
      </c>
      <c r="F5739" s="84"/>
      <c r="G5739" s="39">
        <v>205.95</v>
      </c>
      <c r="H5739" s="39">
        <v>206.04060000000001</v>
      </c>
      <c r="I5739" s="39">
        <v>43.400665719999999</v>
      </c>
      <c r="J5739" s="39">
        <v>52.885695200000001</v>
      </c>
      <c r="K5739" s="39">
        <v>229.02</v>
      </c>
      <c r="L5739" s="84"/>
      <c r="M5739" s="84"/>
      <c r="N5739" s="84"/>
    </row>
    <row r="5740" spans="3:14" x14ac:dyDescent="0.45">
      <c r="C5740">
        <v>85</v>
      </c>
      <c r="D5740">
        <f t="shared" si="182"/>
        <v>3818</v>
      </c>
      <c r="E5740" t="str">
        <f t="shared" si="183"/>
        <v/>
      </c>
      <c r="F5740" s="84"/>
      <c r="G5740" s="39">
        <v>211.85</v>
      </c>
      <c r="H5740" s="39">
        <v>211.94589999999999</v>
      </c>
      <c r="I5740" s="39">
        <v>43.400650890000001</v>
      </c>
      <c r="J5740" s="39">
        <v>52.885765200000002</v>
      </c>
      <c r="K5740" s="39">
        <v>229.02</v>
      </c>
      <c r="L5740" s="84"/>
      <c r="M5740" s="84"/>
      <c r="N5740" s="84"/>
    </row>
    <row r="5741" spans="3:14" x14ac:dyDescent="0.45">
      <c r="C5741">
        <v>85</v>
      </c>
      <c r="D5741">
        <f t="shared" si="182"/>
        <v>3818</v>
      </c>
      <c r="E5741" t="str">
        <f t="shared" si="183"/>
        <v/>
      </c>
      <c r="F5741" s="84"/>
      <c r="G5741" s="39">
        <v>239.88</v>
      </c>
      <c r="H5741" s="39">
        <v>239.9871</v>
      </c>
      <c r="I5741" s="39">
        <v>43.400580499999997</v>
      </c>
      <c r="J5741" s="39">
        <v>52.886097380000002</v>
      </c>
      <c r="K5741" s="39">
        <v>230.02</v>
      </c>
      <c r="L5741" s="84"/>
      <c r="M5741" s="84"/>
      <c r="N5741" s="84"/>
    </row>
    <row r="5742" spans="3:14" x14ac:dyDescent="0.45">
      <c r="C5742">
        <v>85</v>
      </c>
      <c r="D5742">
        <f t="shared" si="182"/>
        <v>3818</v>
      </c>
      <c r="E5742" t="str">
        <f t="shared" si="183"/>
        <v/>
      </c>
      <c r="F5742" s="84"/>
      <c r="G5742" s="39">
        <v>274.64999999999998</v>
      </c>
      <c r="H5742" s="39">
        <v>274.76179999999999</v>
      </c>
      <c r="I5742" s="39">
        <v>43.40049458</v>
      </c>
      <c r="J5742" s="39">
        <v>52.886510129999998</v>
      </c>
      <c r="K5742" s="39">
        <v>229.62</v>
      </c>
      <c r="L5742" s="84"/>
      <c r="M5742" s="84"/>
      <c r="N5742" s="84"/>
    </row>
    <row r="5743" spans="3:14" x14ac:dyDescent="0.45">
      <c r="C5743">
        <v>85</v>
      </c>
      <c r="D5743">
        <f t="shared" si="182"/>
        <v>3818</v>
      </c>
      <c r="E5743" t="str">
        <f t="shared" si="183"/>
        <v/>
      </c>
      <c r="F5743" s="84"/>
      <c r="G5743" s="39">
        <v>303.29000000000002</v>
      </c>
      <c r="H5743" s="39">
        <v>303.4067</v>
      </c>
      <c r="I5743" s="39">
        <v>43.400437910000001</v>
      </c>
      <c r="J5743" s="39">
        <v>52.886855079999997</v>
      </c>
      <c r="K5743" s="39">
        <v>229.82</v>
      </c>
      <c r="L5743" s="84"/>
      <c r="M5743" s="84"/>
      <c r="N5743" s="84"/>
    </row>
    <row r="5744" spans="3:14" x14ac:dyDescent="0.45">
      <c r="C5744">
        <v>85</v>
      </c>
      <c r="D5744">
        <f t="shared" si="182"/>
        <v>3818</v>
      </c>
      <c r="E5744" t="str">
        <f t="shared" si="183"/>
        <v/>
      </c>
      <c r="F5744" s="84"/>
      <c r="G5744" s="39">
        <v>314.45999999999998</v>
      </c>
      <c r="H5744" s="39">
        <v>314.57940000000002</v>
      </c>
      <c r="I5744" s="39">
        <v>43.400415809999998</v>
      </c>
      <c r="J5744" s="39">
        <v>52.886989620000001</v>
      </c>
      <c r="K5744" s="39">
        <v>229.82</v>
      </c>
      <c r="L5744" s="84"/>
      <c r="M5744" s="84"/>
      <c r="N5744" s="84"/>
    </row>
    <row r="5745" spans="3:14" x14ac:dyDescent="0.45">
      <c r="C5745">
        <v>85</v>
      </c>
      <c r="D5745">
        <f t="shared" si="182"/>
        <v>3818</v>
      </c>
      <c r="E5745" t="str">
        <f t="shared" si="183"/>
        <v/>
      </c>
      <c r="F5745" s="84"/>
      <c r="G5745" s="39">
        <v>350.41</v>
      </c>
      <c r="H5745" s="39">
        <v>350.5609</v>
      </c>
      <c r="I5745" s="39">
        <v>43.400362260000001</v>
      </c>
      <c r="J5745" s="39">
        <v>52.887427279999997</v>
      </c>
      <c r="K5745" s="39">
        <v>228.31</v>
      </c>
      <c r="L5745" s="84"/>
      <c r="M5745" s="84"/>
      <c r="N5745" s="84"/>
    </row>
    <row r="5746" spans="3:14" x14ac:dyDescent="0.45">
      <c r="C5746">
        <v>85</v>
      </c>
      <c r="D5746">
        <f t="shared" si="182"/>
        <v>3818</v>
      </c>
      <c r="E5746" t="str">
        <f t="shared" si="183"/>
        <v/>
      </c>
      <c r="F5746" s="84"/>
      <c r="G5746" s="39">
        <v>387.01</v>
      </c>
      <c r="H5746" s="39">
        <v>387.17200000000003</v>
      </c>
      <c r="I5746" s="39">
        <v>43.400292839999999</v>
      </c>
      <c r="J5746" s="39">
        <v>52.887868820000001</v>
      </c>
      <c r="K5746" s="39">
        <v>229.51</v>
      </c>
      <c r="L5746" s="84"/>
      <c r="M5746" s="84"/>
      <c r="N5746" s="84"/>
    </row>
    <row r="5747" spans="3:14" x14ac:dyDescent="0.45">
      <c r="C5747">
        <v>85</v>
      </c>
      <c r="D5747">
        <f t="shared" si="182"/>
        <v>3818</v>
      </c>
      <c r="E5747" t="str">
        <f t="shared" si="183"/>
        <v/>
      </c>
      <c r="F5747" s="84"/>
      <c r="G5747" s="39">
        <v>394.73</v>
      </c>
      <c r="H5747" s="39">
        <v>395.06200000000001</v>
      </c>
      <c r="I5747" s="39">
        <v>43.400280350000003</v>
      </c>
      <c r="J5747" s="39">
        <v>52.887962639999998</v>
      </c>
      <c r="K5747" s="39">
        <v>227.91</v>
      </c>
      <c r="L5747" s="84"/>
      <c r="M5747" s="84"/>
      <c r="N5747" s="84"/>
    </row>
    <row r="5748" spans="3:14" x14ac:dyDescent="0.45">
      <c r="C5748">
        <v>85</v>
      </c>
      <c r="D5748">
        <f t="shared" si="182"/>
        <v>3818</v>
      </c>
      <c r="E5748" t="str">
        <f t="shared" si="183"/>
        <v/>
      </c>
      <c r="F5748" s="84"/>
      <c r="G5748" s="39">
        <v>421.61</v>
      </c>
      <c r="H5748" s="39">
        <v>421.94450000000001</v>
      </c>
      <c r="I5748" s="39">
        <v>43.400236870000001</v>
      </c>
      <c r="J5748" s="39">
        <v>52.88828908</v>
      </c>
      <c r="K5748" s="39">
        <v>227.91</v>
      </c>
      <c r="L5748" s="84"/>
      <c r="M5748" s="84"/>
      <c r="N5748" s="84"/>
    </row>
    <row r="5749" spans="3:14" x14ac:dyDescent="0.45">
      <c r="C5749">
        <v>85</v>
      </c>
      <c r="D5749">
        <f t="shared" si="182"/>
        <v>3818</v>
      </c>
      <c r="E5749" t="str">
        <f t="shared" si="183"/>
        <v/>
      </c>
      <c r="F5749" s="84"/>
      <c r="G5749" s="39">
        <v>459.11</v>
      </c>
      <c r="H5749" s="39">
        <v>459.45760000000001</v>
      </c>
      <c r="I5749" s="39">
        <v>43.400192599999997</v>
      </c>
      <c r="J5749" s="39">
        <v>52.888747989999999</v>
      </c>
      <c r="K5749" s="39">
        <v>228.91</v>
      </c>
      <c r="L5749" s="84"/>
      <c r="M5749" s="84"/>
      <c r="N5749" s="84"/>
    </row>
    <row r="5750" spans="3:14" x14ac:dyDescent="0.45">
      <c r="C5750">
        <v>85</v>
      </c>
      <c r="D5750">
        <f t="shared" si="182"/>
        <v>3818</v>
      </c>
      <c r="E5750" t="str">
        <f t="shared" si="183"/>
        <v/>
      </c>
      <c r="F5750" s="84"/>
      <c r="G5750" s="39">
        <v>486.17</v>
      </c>
      <c r="H5750" s="39">
        <v>486.54109999999997</v>
      </c>
      <c r="I5750" s="39">
        <v>43.400173729999999</v>
      </c>
      <c r="J5750" s="39">
        <v>52.889080989999997</v>
      </c>
      <c r="K5750" s="39">
        <v>230.09</v>
      </c>
      <c r="L5750" s="84"/>
      <c r="M5750" s="84"/>
      <c r="N5750" s="84"/>
    </row>
    <row r="5751" spans="3:14" x14ac:dyDescent="0.45">
      <c r="C5751">
        <v>85</v>
      </c>
      <c r="D5751">
        <f t="shared" si="182"/>
        <v>3818</v>
      </c>
      <c r="E5751" t="str">
        <f t="shared" si="183"/>
        <v/>
      </c>
      <c r="F5751" s="84"/>
      <c r="G5751" s="39">
        <v>495.59</v>
      </c>
      <c r="H5751" s="39">
        <v>495.96339999999998</v>
      </c>
      <c r="I5751" s="39">
        <v>43.400167160000002</v>
      </c>
      <c r="J5751" s="39">
        <v>52.889196949999999</v>
      </c>
      <c r="K5751" s="39">
        <v>230.09</v>
      </c>
      <c r="L5751" s="84"/>
      <c r="M5751" s="84"/>
      <c r="N5751" s="84"/>
    </row>
    <row r="5752" spans="3:14" x14ac:dyDescent="0.45">
      <c r="C5752">
        <v>85</v>
      </c>
      <c r="D5752">
        <f t="shared" si="182"/>
        <v>3818</v>
      </c>
      <c r="E5752" t="str">
        <f t="shared" si="183"/>
        <v/>
      </c>
      <c r="F5752" s="84"/>
      <c r="G5752" s="39">
        <v>546.97</v>
      </c>
      <c r="H5752" s="39">
        <v>547.34349999999995</v>
      </c>
      <c r="I5752" s="39">
        <v>43.400095190000002</v>
      </c>
      <c r="J5752" s="39">
        <v>52.889823470000003</v>
      </c>
      <c r="K5752" s="39">
        <v>230.09</v>
      </c>
      <c r="L5752" s="84"/>
      <c r="M5752" s="84"/>
      <c r="N5752" s="84"/>
    </row>
    <row r="5753" spans="3:14" x14ac:dyDescent="0.45">
      <c r="C5753">
        <v>85</v>
      </c>
      <c r="D5753">
        <f t="shared" si="182"/>
        <v>3818</v>
      </c>
      <c r="E5753" t="str">
        <f t="shared" si="183"/>
        <v/>
      </c>
      <c r="F5753" s="84"/>
      <c r="G5753" s="39">
        <v>552.51</v>
      </c>
      <c r="H5753" s="39">
        <v>552.87559999999996</v>
      </c>
      <c r="I5753" s="39">
        <v>43.40009457</v>
      </c>
      <c r="J5753" s="39">
        <v>52.889891749999997</v>
      </c>
      <c r="K5753" s="39">
        <v>230.09</v>
      </c>
      <c r="L5753" s="84"/>
      <c r="M5753" s="84"/>
      <c r="N5753" s="84"/>
    </row>
    <row r="5754" spans="3:14" x14ac:dyDescent="0.45">
      <c r="C5754">
        <v>85</v>
      </c>
      <c r="D5754">
        <f t="shared" si="182"/>
        <v>3818</v>
      </c>
      <c r="E5754" t="str">
        <f t="shared" si="183"/>
        <v/>
      </c>
      <c r="F5754" s="84"/>
      <c r="G5754" s="39">
        <v>572.84</v>
      </c>
      <c r="H5754" s="39">
        <v>573.20920000000001</v>
      </c>
      <c r="I5754" s="39">
        <v>43.400094920000001</v>
      </c>
      <c r="J5754" s="39">
        <v>52.890142760000003</v>
      </c>
      <c r="K5754" s="39">
        <v>230.09</v>
      </c>
      <c r="L5754" s="84"/>
      <c r="M5754" s="84"/>
      <c r="N5754" s="84"/>
    </row>
    <row r="5755" spans="3:14" x14ac:dyDescent="0.45">
      <c r="C5755">
        <v>85</v>
      </c>
      <c r="D5755">
        <f t="shared" si="182"/>
        <v>3818</v>
      </c>
      <c r="E5755">
        <f t="shared" si="183"/>
        <v>577.99779999999998</v>
      </c>
      <c r="F5755" s="84"/>
      <c r="G5755" s="39">
        <v>577.61</v>
      </c>
      <c r="H5755" s="39">
        <v>577.99779999999998</v>
      </c>
      <c r="I5755" s="39">
        <v>43.400137569999998</v>
      </c>
      <c r="J5755" s="39">
        <v>52.890135800000003</v>
      </c>
      <c r="K5755" s="39">
        <v>229.69</v>
      </c>
      <c r="L5755" s="84"/>
      <c r="M5755" s="84"/>
      <c r="N5755" s="84"/>
    </row>
    <row r="5756" spans="3:14" x14ac:dyDescent="0.45">
      <c r="C5756">
        <v>85</v>
      </c>
      <c r="D5756">
        <f t="shared" si="182"/>
        <v>3953</v>
      </c>
      <c r="E5756" t="str">
        <f t="shared" si="183"/>
        <v/>
      </c>
      <c r="F5756" s="83">
        <v>3953</v>
      </c>
      <c r="G5756" s="39">
        <v>0</v>
      </c>
      <c r="H5756" s="39">
        <v>0</v>
      </c>
      <c r="I5756" s="39">
        <v>43.401403270000003</v>
      </c>
      <c r="J5756" s="39">
        <v>52.884954460000003</v>
      </c>
      <c r="K5756" s="39">
        <v>231.33</v>
      </c>
      <c r="L5756" s="83">
        <v>98</v>
      </c>
      <c r="M5756" s="83">
        <v>8</v>
      </c>
      <c r="N5756" s="83">
        <v>0.2</v>
      </c>
    </row>
    <row r="5757" spans="3:14" x14ac:dyDescent="0.45">
      <c r="C5757">
        <v>85</v>
      </c>
      <c r="D5757">
        <f t="shared" si="182"/>
        <v>3953</v>
      </c>
      <c r="E5757" t="str">
        <f t="shared" si="183"/>
        <v/>
      </c>
      <c r="F5757" s="84"/>
      <c r="G5757" s="39">
        <v>20.63</v>
      </c>
      <c r="H5757" s="39">
        <v>20.66412</v>
      </c>
      <c r="I5757" s="39">
        <v>43.401339049999997</v>
      </c>
      <c r="J5757" s="39">
        <v>52.885193399999999</v>
      </c>
      <c r="K5757" s="39">
        <v>230.13</v>
      </c>
      <c r="L5757" s="84"/>
      <c r="M5757" s="84"/>
      <c r="N5757" s="84"/>
    </row>
    <row r="5758" spans="3:14" x14ac:dyDescent="0.45">
      <c r="C5758">
        <v>85</v>
      </c>
      <c r="D5758">
        <f t="shared" si="182"/>
        <v>3953</v>
      </c>
      <c r="E5758" t="str">
        <f t="shared" si="183"/>
        <v/>
      </c>
      <c r="F5758" s="84"/>
      <c r="G5758" s="39">
        <v>43.74</v>
      </c>
      <c r="H5758" s="39">
        <v>43.782980000000002</v>
      </c>
      <c r="I5758" s="39">
        <v>43.401266589999999</v>
      </c>
      <c r="J5758" s="39">
        <v>52.88546083</v>
      </c>
      <c r="K5758" s="39">
        <v>229.52</v>
      </c>
      <c r="L5758" s="84"/>
      <c r="M5758" s="84"/>
      <c r="N5758" s="84"/>
    </row>
    <row r="5759" spans="3:14" x14ac:dyDescent="0.45">
      <c r="C5759">
        <v>85</v>
      </c>
      <c r="D5759">
        <f t="shared" si="182"/>
        <v>3953</v>
      </c>
      <c r="E5759" t="str">
        <f t="shared" si="183"/>
        <v/>
      </c>
      <c r="F5759" s="84"/>
      <c r="G5759" s="39">
        <v>70.56</v>
      </c>
      <c r="H5759" s="39">
        <v>70.612700000000004</v>
      </c>
      <c r="I5759" s="39">
        <v>43.401183330000002</v>
      </c>
      <c r="J5759" s="39">
        <v>52.885771560000002</v>
      </c>
      <c r="K5759" s="39">
        <v>230.32</v>
      </c>
      <c r="L5759" s="84"/>
      <c r="M5759" s="84"/>
      <c r="N5759" s="84"/>
    </row>
    <row r="5760" spans="3:14" x14ac:dyDescent="0.45">
      <c r="C5760">
        <v>85</v>
      </c>
      <c r="D5760">
        <f t="shared" si="182"/>
        <v>3953</v>
      </c>
      <c r="E5760" t="str">
        <f t="shared" si="183"/>
        <v/>
      </c>
      <c r="F5760" s="84"/>
      <c r="G5760" s="39">
        <v>81.93</v>
      </c>
      <c r="H5760" s="39">
        <v>81.982420000000005</v>
      </c>
      <c r="I5760" s="39">
        <v>43.401147709999996</v>
      </c>
      <c r="J5760" s="39">
        <v>52.885903110000001</v>
      </c>
      <c r="K5760" s="39">
        <v>230.52</v>
      </c>
      <c r="L5760" s="84"/>
      <c r="M5760" s="84"/>
      <c r="N5760" s="84"/>
    </row>
    <row r="5761" spans="3:14" x14ac:dyDescent="0.45">
      <c r="C5761">
        <v>85</v>
      </c>
      <c r="D5761">
        <f t="shared" si="182"/>
        <v>3953</v>
      </c>
      <c r="E5761" t="str">
        <f t="shared" si="183"/>
        <v/>
      </c>
      <c r="F5761" s="84"/>
      <c r="G5761" s="39">
        <v>107.18</v>
      </c>
      <c r="H5761" s="39">
        <v>107.2462</v>
      </c>
      <c r="I5761" s="39">
        <v>43.40106858</v>
      </c>
      <c r="J5761" s="39">
        <v>52.886195389999997</v>
      </c>
      <c r="K5761" s="39">
        <v>229.92</v>
      </c>
      <c r="L5761" s="84"/>
      <c r="M5761" s="84"/>
      <c r="N5761" s="84"/>
    </row>
    <row r="5762" spans="3:14" x14ac:dyDescent="0.45">
      <c r="C5762">
        <v>85</v>
      </c>
      <c r="D5762">
        <f t="shared" si="182"/>
        <v>3953</v>
      </c>
      <c r="E5762" t="str">
        <f t="shared" si="183"/>
        <v/>
      </c>
      <c r="F5762" s="84"/>
      <c r="G5762" s="39">
        <v>133.30000000000001</v>
      </c>
      <c r="H5762" s="39">
        <v>133.36439999999999</v>
      </c>
      <c r="I5762" s="39">
        <v>43.400987520000001</v>
      </c>
      <c r="J5762" s="39">
        <v>52.886498029999998</v>
      </c>
      <c r="K5762" s="39">
        <v>229.82</v>
      </c>
      <c r="L5762" s="84"/>
      <c r="M5762" s="84"/>
      <c r="N5762" s="84"/>
    </row>
    <row r="5763" spans="3:14" x14ac:dyDescent="0.45">
      <c r="C5763">
        <v>85</v>
      </c>
      <c r="D5763">
        <f t="shared" si="182"/>
        <v>3953</v>
      </c>
      <c r="E5763" t="str">
        <f t="shared" si="183"/>
        <v/>
      </c>
      <c r="F5763" s="84"/>
      <c r="G5763" s="39">
        <v>160.99</v>
      </c>
      <c r="H5763" s="39">
        <v>161.07320000000001</v>
      </c>
      <c r="I5763" s="39">
        <v>43.400900989999997</v>
      </c>
      <c r="J5763" s="39">
        <v>52.886818589999997</v>
      </c>
      <c r="K5763" s="39">
        <v>228.82</v>
      </c>
      <c r="L5763" s="84"/>
      <c r="M5763" s="84"/>
      <c r="N5763" s="84"/>
    </row>
    <row r="5764" spans="3:14" x14ac:dyDescent="0.45">
      <c r="C5764">
        <v>85</v>
      </c>
      <c r="D5764">
        <f t="shared" ref="D5764:D5827" si="184">IF(F5764&gt;0,F5764,F5764+D5763)</f>
        <v>3953</v>
      </c>
      <c r="E5764" t="str">
        <f t="shared" ref="E5764:E5827" si="185">IF(G5765=0,H5764,"")</f>
        <v/>
      </c>
      <c r="F5764" s="84"/>
      <c r="G5764" s="39">
        <v>173.37</v>
      </c>
      <c r="H5764" s="39">
        <v>173.4478</v>
      </c>
      <c r="I5764" s="39">
        <v>43.4008623</v>
      </c>
      <c r="J5764" s="39">
        <v>52.886961829999997</v>
      </c>
      <c r="K5764" s="39">
        <v>228.82</v>
      </c>
      <c r="L5764" s="84"/>
      <c r="M5764" s="84"/>
      <c r="N5764" s="84"/>
    </row>
    <row r="5765" spans="3:14" x14ac:dyDescent="0.45">
      <c r="C5765">
        <v>85</v>
      </c>
      <c r="D5765">
        <f t="shared" si="184"/>
        <v>3953</v>
      </c>
      <c r="E5765" t="str">
        <f t="shared" si="185"/>
        <v/>
      </c>
      <c r="F5765" s="84"/>
      <c r="G5765" s="39">
        <v>187.96</v>
      </c>
      <c r="H5765" s="39">
        <v>188.04599999999999</v>
      </c>
      <c r="I5765" s="39">
        <v>43.400816669999998</v>
      </c>
      <c r="J5765" s="39">
        <v>52.887130710000001</v>
      </c>
      <c r="K5765" s="39">
        <v>228.31</v>
      </c>
      <c r="L5765" s="84"/>
      <c r="M5765" s="84"/>
      <c r="N5765" s="84"/>
    </row>
    <row r="5766" spans="3:14" x14ac:dyDescent="0.45">
      <c r="C5766">
        <v>85</v>
      </c>
      <c r="D5766">
        <f t="shared" si="184"/>
        <v>3953</v>
      </c>
      <c r="E5766" t="str">
        <f t="shared" si="185"/>
        <v/>
      </c>
      <c r="F5766" s="84"/>
      <c r="G5766" s="39">
        <v>209.76</v>
      </c>
      <c r="H5766" s="39">
        <v>209.86189999999999</v>
      </c>
      <c r="I5766" s="39">
        <v>43.40074911</v>
      </c>
      <c r="J5766" s="39">
        <v>52.887383380000003</v>
      </c>
      <c r="K5766" s="39">
        <v>229.11</v>
      </c>
      <c r="L5766" s="84"/>
      <c r="M5766" s="84"/>
      <c r="N5766" s="84"/>
    </row>
    <row r="5767" spans="3:14" x14ac:dyDescent="0.45">
      <c r="C5767">
        <v>85</v>
      </c>
      <c r="D5767">
        <f t="shared" si="184"/>
        <v>3953</v>
      </c>
      <c r="E5767" t="str">
        <f t="shared" si="185"/>
        <v/>
      </c>
      <c r="F5767" s="84"/>
      <c r="G5767" s="39">
        <v>238.53</v>
      </c>
      <c r="H5767" s="39">
        <v>238.63550000000001</v>
      </c>
      <c r="I5767" s="39">
        <v>43.400661069999998</v>
      </c>
      <c r="J5767" s="39">
        <v>52.887717379999998</v>
      </c>
      <c r="K5767" s="39">
        <v>229.51</v>
      </c>
      <c r="L5767" s="84"/>
      <c r="M5767" s="84"/>
      <c r="N5767" s="84"/>
    </row>
    <row r="5768" spans="3:14" x14ac:dyDescent="0.45">
      <c r="C5768">
        <v>85</v>
      </c>
      <c r="D5768">
        <f t="shared" si="184"/>
        <v>3953</v>
      </c>
      <c r="E5768" t="str">
        <f t="shared" si="185"/>
        <v/>
      </c>
      <c r="F5768" s="84"/>
      <c r="G5768" s="39">
        <v>264.81</v>
      </c>
      <c r="H5768" s="39">
        <v>264.96280000000002</v>
      </c>
      <c r="I5768" s="39">
        <v>43.400581010000003</v>
      </c>
      <c r="J5768" s="39">
        <v>52.888022620000001</v>
      </c>
      <c r="K5768" s="39">
        <v>227.91</v>
      </c>
      <c r="L5768" s="84"/>
      <c r="M5768" s="84"/>
      <c r="N5768" s="84"/>
    </row>
    <row r="5769" spans="3:14" x14ac:dyDescent="0.45">
      <c r="C5769">
        <v>85</v>
      </c>
      <c r="D5769">
        <f t="shared" si="184"/>
        <v>3953</v>
      </c>
      <c r="E5769" t="str">
        <f t="shared" si="185"/>
        <v/>
      </c>
      <c r="F5769" s="84"/>
      <c r="G5769" s="39">
        <v>269.75</v>
      </c>
      <c r="H5769" s="39">
        <v>269.9085</v>
      </c>
      <c r="I5769" s="39">
        <v>43.400565950000001</v>
      </c>
      <c r="J5769" s="39">
        <v>52.888080070000001</v>
      </c>
      <c r="K5769" s="39">
        <v>227.91</v>
      </c>
      <c r="L5769" s="84"/>
      <c r="M5769" s="84"/>
      <c r="N5769" s="84"/>
    </row>
    <row r="5770" spans="3:14" x14ac:dyDescent="0.45">
      <c r="C5770">
        <v>85</v>
      </c>
      <c r="D5770">
        <f t="shared" si="184"/>
        <v>3953</v>
      </c>
      <c r="E5770" t="str">
        <f t="shared" si="185"/>
        <v/>
      </c>
      <c r="F5770" s="84"/>
      <c r="G5770" s="39">
        <v>296.11</v>
      </c>
      <c r="H5770" s="39">
        <v>296.29000000000002</v>
      </c>
      <c r="I5770" s="39">
        <v>43.400484319999997</v>
      </c>
      <c r="J5770" s="39">
        <v>52.88838552</v>
      </c>
      <c r="K5770" s="39">
        <v>229.11</v>
      </c>
      <c r="L5770" s="84"/>
      <c r="M5770" s="84"/>
      <c r="N5770" s="84"/>
    </row>
    <row r="5771" spans="3:14" x14ac:dyDescent="0.45">
      <c r="C5771">
        <v>85</v>
      </c>
      <c r="D5771">
        <f t="shared" si="184"/>
        <v>3953</v>
      </c>
      <c r="E5771" t="str">
        <f t="shared" si="185"/>
        <v/>
      </c>
      <c r="F5771" s="84"/>
      <c r="G5771" s="39">
        <v>319.70999999999998</v>
      </c>
      <c r="H5771" s="39">
        <v>319.89249999999998</v>
      </c>
      <c r="I5771" s="39">
        <v>43.400410209999997</v>
      </c>
      <c r="J5771" s="39">
        <v>52.888658569999997</v>
      </c>
      <c r="K5771" s="39">
        <v>229.31</v>
      </c>
      <c r="L5771" s="84"/>
      <c r="M5771" s="84"/>
      <c r="N5771" s="84"/>
    </row>
    <row r="5772" spans="3:14" x14ac:dyDescent="0.45">
      <c r="C5772">
        <v>85</v>
      </c>
      <c r="D5772">
        <f t="shared" si="184"/>
        <v>3953</v>
      </c>
      <c r="E5772" t="str">
        <f t="shared" si="185"/>
        <v/>
      </c>
      <c r="F5772" s="84"/>
      <c r="G5772" s="39">
        <v>339.5</v>
      </c>
      <c r="H5772" s="39">
        <v>339.70310000000001</v>
      </c>
      <c r="I5772" s="39">
        <v>43.400348219999998</v>
      </c>
      <c r="J5772" s="39">
        <v>52.888887629999999</v>
      </c>
      <c r="K5772" s="39">
        <v>228.49</v>
      </c>
      <c r="L5772" s="84"/>
      <c r="M5772" s="84"/>
      <c r="N5772" s="84"/>
    </row>
    <row r="5773" spans="3:14" x14ac:dyDescent="0.45">
      <c r="C5773">
        <v>85</v>
      </c>
      <c r="D5773">
        <f t="shared" si="184"/>
        <v>3953</v>
      </c>
      <c r="E5773" t="str">
        <f t="shared" si="185"/>
        <v/>
      </c>
      <c r="F5773" s="84"/>
      <c r="G5773" s="39">
        <v>356.25</v>
      </c>
      <c r="H5773" s="39">
        <v>356.52420000000001</v>
      </c>
      <c r="I5773" s="39">
        <v>43.400295909999997</v>
      </c>
      <c r="J5773" s="39">
        <v>52.889081490000002</v>
      </c>
      <c r="K5773" s="39">
        <v>230.09</v>
      </c>
      <c r="L5773" s="84"/>
      <c r="M5773" s="84"/>
      <c r="N5773" s="84"/>
    </row>
    <row r="5774" spans="3:14" x14ac:dyDescent="0.45">
      <c r="C5774">
        <v>85</v>
      </c>
      <c r="D5774">
        <f t="shared" si="184"/>
        <v>3953</v>
      </c>
      <c r="E5774" t="str">
        <f t="shared" si="185"/>
        <v/>
      </c>
      <c r="F5774" s="84"/>
      <c r="G5774" s="39">
        <v>370.38</v>
      </c>
      <c r="H5774" s="39">
        <v>370.65989999999999</v>
      </c>
      <c r="I5774" s="39">
        <v>43.400251760000003</v>
      </c>
      <c r="J5774" s="39">
        <v>52.88924514</v>
      </c>
      <c r="K5774" s="39">
        <v>230.09</v>
      </c>
      <c r="L5774" s="84"/>
      <c r="M5774" s="84"/>
      <c r="N5774" s="84"/>
    </row>
    <row r="5775" spans="3:14" x14ac:dyDescent="0.45">
      <c r="C5775">
        <v>85</v>
      </c>
      <c r="D5775">
        <f t="shared" si="184"/>
        <v>3953</v>
      </c>
      <c r="E5775" t="str">
        <f t="shared" si="185"/>
        <v/>
      </c>
      <c r="F5775" s="84"/>
      <c r="G5775" s="39">
        <v>390.8</v>
      </c>
      <c r="H5775" s="39">
        <v>391.09010000000001</v>
      </c>
      <c r="I5775" s="39">
        <v>43.400202720000003</v>
      </c>
      <c r="J5775" s="39">
        <v>52.88948809</v>
      </c>
      <c r="K5775" s="39">
        <v>230.69</v>
      </c>
      <c r="L5775" s="84"/>
      <c r="M5775" s="84"/>
      <c r="N5775" s="84"/>
    </row>
    <row r="5776" spans="3:14" x14ac:dyDescent="0.45">
      <c r="C5776">
        <v>85</v>
      </c>
      <c r="D5776">
        <f t="shared" si="184"/>
        <v>3953</v>
      </c>
      <c r="E5776" t="str">
        <f t="shared" si="185"/>
        <v/>
      </c>
      <c r="F5776" s="84"/>
      <c r="G5776" s="39">
        <v>415.45</v>
      </c>
      <c r="H5776" s="39">
        <v>415.7645</v>
      </c>
      <c r="I5776" s="39">
        <v>43.400143030000002</v>
      </c>
      <c r="J5776" s="39">
        <v>52.88978109</v>
      </c>
      <c r="K5776" s="39">
        <v>229.49</v>
      </c>
      <c r="L5776" s="84"/>
      <c r="M5776" s="84"/>
      <c r="N5776" s="84"/>
    </row>
    <row r="5777" spans="3:14" x14ac:dyDescent="0.45">
      <c r="C5777">
        <v>85</v>
      </c>
      <c r="D5777">
        <f t="shared" si="184"/>
        <v>3953</v>
      </c>
      <c r="E5777" t="str">
        <f t="shared" si="185"/>
        <v/>
      </c>
      <c r="F5777" s="84"/>
      <c r="G5777" s="39">
        <v>436.65</v>
      </c>
      <c r="H5777" s="39">
        <v>436.97840000000002</v>
      </c>
      <c r="I5777" s="39">
        <v>43.40009216</v>
      </c>
      <c r="J5777" s="39">
        <v>52.890033389999999</v>
      </c>
      <c r="K5777" s="39">
        <v>230.09</v>
      </c>
      <c r="L5777" s="84"/>
      <c r="M5777" s="84"/>
      <c r="N5777" s="84"/>
    </row>
    <row r="5778" spans="3:14" x14ac:dyDescent="0.45">
      <c r="C5778">
        <v>85</v>
      </c>
      <c r="D5778">
        <f t="shared" si="184"/>
        <v>3953</v>
      </c>
      <c r="E5778" t="str">
        <f t="shared" si="185"/>
        <v/>
      </c>
      <c r="F5778" s="84"/>
      <c r="G5778" s="39">
        <v>444.29</v>
      </c>
      <c r="H5778" s="39">
        <v>444.61059999999998</v>
      </c>
      <c r="I5778" s="39">
        <v>43.400107980000001</v>
      </c>
      <c r="J5778" s="39">
        <v>52.890125070000003</v>
      </c>
      <c r="K5778" s="39">
        <v>230.09</v>
      </c>
      <c r="L5778" s="84"/>
      <c r="M5778" s="84"/>
      <c r="N5778" s="84"/>
    </row>
    <row r="5779" spans="3:14" x14ac:dyDescent="0.45">
      <c r="C5779">
        <v>85</v>
      </c>
      <c r="D5779">
        <f t="shared" si="184"/>
        <v>3953</v>
      </c>
      <c r="E5779">
        <f t="shared" si="185"/>
        <v>448.0342</v>
      </c>
      <c r="F5779" s="84"/>
      <c r="G5779" s="39">
        <v>447.69</v>
      </c>
      <c r="H5779" s="39">
        <v>448.0342</v>
      </c>
      <c r="I5779" s="39">
        <v>43.400137569999998</v>
      </c>
      <c r="J5779" s="39">
        <v>52.890135800000003</v>
      </c>
      <c r="K5779" s="39">
        <v>229.69</v>
      </c>
      <c r="L5779" s="84"/>
      <c r="M5779" s="84"/>
      <c r="N5779" s="84"/>
    </row>
    <row r="5780" spans="3:14" x14ac:dyDescent="0.45">
      <c r="C5780">
        <v>85</v>
      </c>
      <c r="D5780">
        <f t="shared" si="184"/>
        <v>3996</v>
      </c>
      <c r="E5780" t="str">
        <f t="shared" si="185"/>
        <v/>
      </c>
      <c r="F5780" s="83">
        <v>3996</v>
      </c>
      <c r="G5780" s="39">
        <v>0</v>
      </c>
      <c r="H5780" s="39">
        <v>0</v>
      </c>
      <c r="I5780" s="39">
        <v>43.40457653</v>
      </c>
      <c r="J5780" s="39">
        <v>52.885742329999999</v>
      </c>
      <c r="K5780" s="39">
        <v>229.28</v>
      </c>
      <c r="L5780" s="83">
        <v>98</v>
      </c>
      <c r="M5780" s="83">
        <v>8</v>
      </c>
      <c r="N5780" s="83">
        <v>0.2</v>
      </c>
    </row>
    <row r="5781" spans="3:14" x14ac:dyDescent="0.45">
      <c r="C5781">
        <v>85</v>
      </c>
      <c r="D5781">
        <f t="shared" si="184"/>
        <v>3996</v>
      </c>
      <c r="E5781" t="str">
        <f t="shared" si="185"/>
        <v/>
      </c>
      <c r="F5781" s="84"/>
      <c r="G5781" s="39">
        <v>91.44</v>
      </c>
      <c r="H5781" s="39">
        <v>91.459320000000005</v>
      </c>
      <c r="I5781" s="39">
        <v>43.403909949999999</v>
      </c>
      <c r="J5781" s="39">
        <v>52.886404450000001</v>
      </c>
      <c r="K5781" s="39">
        <v>227.4</v>
      </c>
      <c r="L5781" s="84"/>
      <c r="M5781" s="84"/>
      <c r="N5781" s="84"/>
    </row>
    <row r="5782" spans="3:14" x14ac:dyDescent="0.45">
      <c r="C5782">
        <v>85</v>
      </c>
      <c r="D5782">
        <f t="shared" si="184"/>
        <v>3996</v>
      </c>
      <c r="E5782" t="str">
        <f t="shared" si="185"/>
        <v/>
      </c>
      <c r="F5782" s="84"/>
      <c r="G5782" s="39">
        <v>182.88</v>
      </c>
      <c r="H5782" s="39">
        <v>182.90389999999999</v>
      </c>
      <c r="I5782" s="39">
        <v>43.403243349999997</v>
      </c>
      <c r="J5782" s="39">
        <v>52.88706655</v>
      </c>
      <c r="K5782" s="39">
        <v>228.31</v>
      </c>
      <c r="L5782" s="84"/>
      <c r="M5782" s="84"/>
      <c r="N5782" s="84"/>
    </row>
    <row r="5783" spans="3:14" x14ac:dyDescent="0.45">
      <c r="C5783">
        <v>85</v>
      </c>
      <c r="D5783">
        <f t="shared" si="184"/>
        <v>3996</v>
      </c>
      <c r="E5783" t="str">
        <f t="shared" si="185"/>
        <v/>
      </c>
      <c r="F5783" s="84"/>
      <c r="G5783" s="39">
        <v>274.32</v>
      </c>
      <c r="H5783" s="39">
        <v>274.34829999999999</v>
      </c>
      <c r="I5783" s="39">
        <v>43.402576760000002</v>
      </c>
      <c r="J5783" s="39">
        <v>52.887728639999999</v>
      </c>
      <c r="K5783" s="39">
        <v>229.21</v>
      </c>
      <c r="L5783" s="84"/>
      <c r="M5783" s="84"/>
      <c r="N5783" s="84"/>
    </row>
    <row r="5784" spans="3:14" x14ac:dyDescent="0.45">
      <c r="C5784">
        <v>85</v>
      </c>
      <c r="D5784">
        <f t="shared" si="184"/>
        <v>3996</v>
      </c>
      <c r="E5784" t="str">
        <f t="shared" si="185"/>
        <v/>
      </c>
      <c r="F5784" s="84"/>
      <c r="G5784" s="39">
        <v>365.76</v>
      </c>
      <c r="H5784" s="39">
        <v>365.7937</v>
      </c>
      <c r="I5784" s="39">
        <v>43.40191016</v>
      </c>
      <c r="J5784" s="39">
        <v>52.888390719999997</v>
      </c>
      <c r="K5784" s="39">
        <v>228.21</v>
      </c>
      <c r="L5784" s="84"/>
      <c r="M5784" s="84"/>
      <c r="N5784" s="84"/>
    </row>
    <row r="5785" spans="3:14" x14ac:dyDescent="0.45">
      <c r="C5785">
        <v>85</v>
      </c>
      <c r="D5785">
        <f t="shared" si="184"/>
        <v>3996</v>
      </c>
      <c r="E5785" t="str">
        <f t="shared" si="185"/>
        <v/>
      </c>
      <c r="F5785" s="84"/>
      <c r="G5785" s="39">
        <v>457.2</v>
      </c>
      <c r="H5785" s="39">
        <v>457.35550000000001</v>
      </c>
      <c r="I5785" s="39">
        <v>43.401243559999998</v>
      </c>
      <c r="J5785" s="39">
        <v>52.889052769999999</v>
      </c>
      <c r="K5785" s="39">
        <v>232.93</v>
      </c>
      <c r="L5785" s="84"/>
      <c r="M5785" s="84"/>
      <c r="N5785" s="84"/>
    </row>
    <row r="5786" spans="3:14" x14ac:dyDescent="0.45">
      <c r="C5786">
        <v>85</v>
      </c>
      <c r="D5786">
        <f t="shared" si="184"/>
        <v>3996</v>
      </c>
      <c r="E5786" t="str">
        <f t="shared" si="185"/>
        <v/>
      </c>
      <c r="F5786" s="84"/>
      <c r="G5786" s="39">
        <v>548.64</v>
      </c>
      <c r="H5786" s="39">
        <v>548.87609999999995</v>
      </c>
      <c r="I5786" s="39">
        <v>43.400576950000001</v>
      </c>
      <c r="J5786" s="39">
        <v>52.889714820000002</v>
      </c>
      <c r="K5786" s="39">
        <v>229.09</v>
      </c>
      <c r="L5786" s="84"/>
      <c r="M5786" s="84"/>
      <c r="N5786" s="84"/>
    </row>
    <row r="5787" spans="3:14" x14ac:dyDescent="0.45">
      <c r="C5787">
        <v>85</v>
      </c>
      <c r="D5787">
        <f t="shared" si="184"/>
        <v>3996</v>
      </c>
      <c r="E5787" t="str">
        <f t="shared" si="185"/>
        <v/>
      </c>
      <c r="F5787" s="84"/>
      <c r="G5787" s="39">
        <v>606.88</v>
      </c>
      <c r="H5787" s="39">
        <v>607.12170000000003</v>
      </c>
      <c r="I5787" s="39">
        <v>43.40015236</v>
      </c>
      <c r="J5787" s="39">
        <v>52.890136499999997</v>
      </c>
      <c r="K5787" s="39">
        <v>229.69</v>
      </c>
      <c r="L5787" s="84"/>
      <c r="M5787" s="84"/>
      <c r="N5787" s="84"/>
    </row>
    <row r="5788" spans="3:14" x14ac:dyDescent="0.45">
      <c r="C5788">
        <v>85</v>
      </c>
      <c r="D5788">
        <f t="shared" si="184"/>
        <v>3996</v>
      </c>
      <c r="E5788">
        <f t="shared" si="185"/>
        <v>608.76580000000001</v>
      </c>
      <c r="F5788" s="84"/>
      <c r="G5788" s="39">
        <v>608.53</v>
      </c>
      <c r="H5788" s="39">
        <v>608.76580000000001</v>
      </c>
      <c r="I5788" s="39">
        <v>43.400137569999998</v>
      </c>
      <c r="J5788" s="39">
        <v>52.890135800000003</v>
      </c>
      <c r="K5788" s="39">
        <v>229.69</v>
      </c>
      <c r="L5788" s="84"/>
      <c r="M5788" s="84"/>
      <c r="N5788" s="84"/>
    </row>
    <row r="5789" spans="3:14" x14ac:dyDescent="0.45">
      <c r="C5789">
        <v>85</v>
      </c>
      <c r="D5789">
        <f t="shared" si="184"/>
        <v>4128</v>
      </c>
      <c r="E5789" t="str">
        <f t="shared" si="185"/>
        <v/>
      </c>
      <c r="F5789" s="83">
        <v>4128</v>
      </c>
      <c r="G5789" s="39">
        <v>0</v>
      </c>
      <c r="H5789" s="39">
        <v>0</v>
      </c>
      <c r="I5789" s="39">
        <v>43.395601229999997</v>
      </c>
      <c r="J5789" s="39">
        <v>52.88293986</v>
      </c>
      <c r="K5789" s="39">
        <v>227.3</v>
      </c>
      <c r="L5789" s="83">
        <v>98</v>
      </c>
      <c r="M5789" s="83">
        <v>8</v>
      </c>
      <c r="N5789" s="83">
        <v>0.2</v>
      </c>
    </row>
    <row r="5790" spans="3:14" x14ac:dyDescent="0.45">
      <c r="C5790">
        <v>85</v>
      </c>
      <c r="D5790">
        <f t="shared" si="184"/>
        <v>4128</v>
      </c>
      <c r="E5790" t="str">
        <f t="shared" si="185"/>
        <v/>
      </c>
      <c r="F5790" s="84"/>
      <c r="G5790" s="39">
        <v>59</v>
      </c>
      <c r="H5790" s="39">
        <v>59.002879999999998</v>
      </c>
      <c r="I5790" s="39">
        <v>43.395822129999999</v>
      </c>
      <c r="J5790" s="39">
        <v>52.883602080000003</v>
      </c>
      <c r="K5790" s="39">
        <v>226.46</v>
      </c>
      <c r="L5790" s="84"/>
      <c r="M5790" s="84"/>
      <c r="N5790" s="84"/>
    </row>
    <row r="5791" spans="3:14" x14ac:dyDescent="0.45">
      <c r="C5791">
        <v>85</v>
      </c>
      <c r="D5791">
        <f t="shared" si="184"/>
        <v>4128</v>
      </c>
      <c r="E5791" t="str">
        <f t="shared" si="185"/>
        <v/>
      </c>
      <c r="F5791" s="84"/>
      <c r="G5791" s="39">
        <v>71.150000000000006</v>
      </c>
      <c r="H5791" s="39">
        <v>71.160359999999997</v>
      </c>
      <c r="I5791" s="39">
        <v>43.39586765</v>
      </c>
      <c r="J5791" s="39">
        <v>52.883738520000001</v>
      </c>
      <c r="K5791" s="39">
        <v>226.26</v>
      </c>
      <c r="L5791" s="84"/>
      <c r="M5791" s="84"/>
      <c r="N5791" s="84"/>
    </row>
    <row r="5792" spans="3:14" x14ac:dyDescent="0.45">
      <c r="C5792">
        <v>85</v>
      </c>
      <c r="D5792">
        <f t="shared" si="184"/>
        <v>4128</v>
      </c>
      <c r="E5792" t="str">
        <f t="shared" si="185"/>
        <v/>
      </c>
      <c r="F5792" s="84"/>
      <c r="G5792" s="39">
        <v>135.68</v>
      </c>
      <c r="H5792" s="39">
        <v>135.69329999999999</v>
      </c>
      <c r="I5792" s="39">
        <v>43.396143129999999</v>
      </c>
      <c r="J5792" s="39">
        <v>52.88443977</v>
      </c>
      <c r="K5792" s="39">
        <v>225.86</v>
      </c>
      <c r="L5792" s="84"/>
      <c r="M5792" s="84"/>
      <c r="N5792" s="84"/>
    </row>
    <row r="5793" spans="3:14" x14ac:dyDescent="0.45">
      <c r="C5793">
        <v>85</v>
      </c>
      <c r="D5793">
        <f t="shared" si="184"/>
        <v>4128</v>
      </c>
      <c r="E5793" t="str">
        <f t="shared" si="185"/>
        <v/>
      </c>
      <c r="F5793" s="84"/>
      <c r="G5793" s="39">
        <v>150.44</v>
      </c>
      <c r="H5793" s="39">
        <v>150.458</v>
      </c>
      <c r="I5793" s="39">
        <v>43.396213189999997</v>
      </c>
      <c r="J5793" s="39">
        <v>52.884594460000002</v>
      </c>
      <c r="K5793" s="39">
        <v>226.46</v>
      </c>
      <c r="L5793" s="84"/>
      <c r="M5793" s="84"/>
      <c r="N5793" s="84"/>
    </row>
    <row r="5794" spans="3:14" x14ac:dyDescent="0.45">
      <c r="C5794">
        <v>85</v>
      </c>
      <c r="D5794">
        <f t="shared" si="184"/>
        <v>4128</v>
      </c>
      <c r="E5794" t="str">
        <f t="shared" si="185"/>
        <v/>
      </c>
      <c r="F5794" s="84"/>
      <c r="G5794" s="39">
        <v>182.97</v>
      </c>
      <c r="H5794" s="39">
        <v>183.02080000000001</v>
      </c>
      <c r="I5794" s="39">
        <v>43.396367679999997</v>
      </c>
      <c r="J5794" s="39">
        <v>52.884935589999998</v>
      </c>
      <c r="K5794" s="39">
        <v>225.06</v>
      </c>
      <c r="L5794" s="84"/>
      <c r="M5794" s="84"/>
      <c r="N5794" s="84"/>
    </row>
    <row r="5795" spans="3:14" x14ac:dyDescent="0.45">
      <c r="C5795">
        <v>85</v>
      </c>
      <c r="D5795">
        <f t="shared" si="184"/>
        <v>4128</v>
      </c>
      <c r="E5795" t="str">
        <f t="shared" si="185"/>
        <v/>
      </c>
      <c r="F5795" s="84"/>
      <c r="G5795" s="39">
        <v>240.8</v>
      </c>
      <c r="H5795" s="39">
        <v>240.8511</v>
      </c>
      <c r="I5795" s="39">
        <v>43.39662139</v>
      </c>
      <c r="J5795" s="39">
        <v>52.885558879999998</v>
      </c>
      <c r="K5795" s="39">
        <v>225.06</v>
      </c>
      <c r="L5795" s="84"/>
      <c r="M5795" s="84"/>
      <c r="N5795" s="84"/>
    </row>
    <row r="5796" spans="3:14" x14ac:dyDescent="0.45">
      <c r="C5796">
        <v>85</v>
      </c>
      <c r="D5796">
        <f t="shared" si="184"/>
        <v>4128</v>
      </c>
      <c r="E5796" t="str">
        <f t="shared" si="185"/>
        <v/>
      </c>
      <c r="F5796" s="84"/>
      <c r="G5796" s="39">
        <v>241.88</v>
      </c>
      <c r="H5796" s="39">
        <v>241.9281</v>
      </c>
      <c r="I5796" s="39">
        <v>43.39662611</v>
      </c>
      <c r="J5796" s="39">
        <v>52.885570489999999</v>
      </c>
      <c r="K5796" s="39">
        <v>225.06</v>
      </c>
      <c r="L5796" s="84"/>
      <c r="M5796" s="84"/>
      <c r="N5796" s="84"/>
    </row>
    <row r="5797" spans="3:14" x14ac:dyDescent="0.45">
      <c r="C5797">
        <v>85</v>
      </c>
      <c r="D5797">
        <f t="shared" si="184"/>
        <v>4128</v>
      </c>
      <c r="E5797" t="str">
        <f t="shared" si="185"/>
        <v/>
      </c>
      <c r="F5797" s="84"/>
      <c r="G5797" s="39">
        <v>303.97000000000003</v>
      </c>
      <c r="H5797" s="39">
        <v>304.07190000000003</v>
      </c>
      <c r="I5797" s="39">
        <v>43.396898540000002</v>
      </c>
      <c r="J5797" s="39">
        <v>52.886239770000003</v>
      </c>
      <c r="K5797" s="39">
        <v>227.46</v>
      </c>
      <c r="L5797" s="84"/>
      <c r="M5797" s="84"/>
      <c r="N5797" s="84"/>
    </row>
    <row r="5798" spans="3:14" x14ac:dyDescent="0.45">
      <c r="C5798">
        <v>85</v>
      </c>
      <c r="D5798">
        <f t="shared" si="184"/>
        <v>4128</v>
      </c>
      <c r="E5798" t="str">
        <f t="shared" si="185"/>
        <v/>
      </c>
      <c r="F5798" s="84"/>
      <c r="G5798" s="39">
        <v>333.32</v>
      </c>
      <c r="H5798" s="39">
        <v>333.43150000000003</v>
      </c>
      <c r="I5798" s="39">
        <v>43.397033790000002</v>
      </c>
      <c r="J5798" s="39">
        <v>52.886550870000001</v>
      </c>
      <c r="K5798" s="39">
        <v>228.46</v>
      </c>
      <c r="L5798" s="84"/>
      <c r="M5798" s="84"/>
      <c r="N5798" s="84"/>
    </row>
    <row r="5799" spans="3:14" x14ac:dyDescent="0.45">
      <c r="C5799">
        <v>85</v>
      </c>
      <c r="D5799">
        <f t="shared" si="184"/>
        <v>4128</v>
      </c>
      <c r="E5799" t="str">
        <f t="shared" si="185"/>
        <v/>
      </c>
      <c r="F5799" s="84"/>
      <c r="G5799" s="39">
        <v>360.93</v>
      </c>
      <c r="H5799" s="39">
        <v>361.06619999999998</v>
      </c>
      <c r="I5799" s="39">
        <v>43.397161079999997</v>
      </c>
      <c r="J5799" s="39">
        <v>52.886843669999998</v>
      </c>
      <c r="K5799" s="39">
        <v>227.46</v>
      </c>
      <c r="L5799" s="84"/>
      <c r="M5799" s="84"/>
      <c r="N5799" s="84"/>
    </row>
    <row r="5800" spans="3:14" x14ac:dyDescent="0.45">
      <c r="C5800">
        <v>85</v>
      </c>
      <c r="D5800">
        <f t="shared" si="184"/>
        <v>4128</v>
      </c>
      <c r="E5800" t="str">
        <f t="shared" si="185"/>
        <v/>
      </c>
      <c r="F5800" s="84"/>
      <c r="G5800" s="39">
        <v>418.93</v>
      </c>
      <c r="H5800" s="39">
        <v>419.06150000000002</v>
      </c>
      <c r="I5800" s="39">
        <v>43.39742605</v>
      </c>
      <c r="J5800" s="39">
        <v>52.887460449999999</v>
      </c>
      <c r="K5800" s="39">
        <v>227.63</v>
      </c>
      <c r="L5800" s="84"/>
      <c r="M5800" s="84"/>
      <c r="N5800" s="84"/>
    </row>
    <row r="5801" spans="3:14" x14ac:dyDescent="0.45">
      <c r="C5801">
        <v>85</v>
      </c>
      <c r="D5801">
        <f t="shared" si="184"/>
        <v>4128</v>
      </c>
      <c r="E5801" t="str">
        <f t="shared" si="185"/>
        <v/>
      </c>
      <c r="F5801" s="84"/>
      <c r="G5801" s="39">
        <v>424.76</v>
      </c>
      <c r="H5801" s="39">
        <v>424.91480000000001</v>
      </c>
      <c r="I5801" s="39">
        <v>43.397456120000001</v>
      </c>
      <c r="J5801" s="39">
        <v>52.887519410000003</v>
      </c>
      <c r="K5801" s="39">
        <v>228.17</v>
      </c>
      <c r="L5801" s="84"/>
      <c r="M5801" s="84"/>
      <c r="N5801" s="84"/>
    </row>
    <row r="5802" spans="3:14" x14ac:dyDescent="0.45">
      <c r="C5802">
        <v>85</v>
      </c>
      <c r="D5802">
        <f t="shared" si="184"/>
        <v>4128</v>
      </c>
      <c r="E5802" t="str">
        <f t="shared" si="185"/>
        <v/>
      </c>
      <c r="F5802" s="84"/>
      <c r="G5802" s="39">
        <v>479.1</v>
      </c>
      <c r="H5802" s="39">
        <v>479.27569999999997</v>
      </c>
      <c r="I5802" s="39">
        <v>43.397736459999997</v>
      </c>
      <c r="J5802" s="39">
        <v>52.888069090000002</v>
      </c>
      <c r="K5802" s="39">
        <v>226.77</v>
      </c>
      <c r="L5802" s="84"/>
      <c r="M5802" s="84"/>
      <c r="N5802" s="84"/>
    </row>
    <row r="5803" spans="3:14" x14ac:dyDescent="0.45">
      <c r="C5803">
        <v>85</v>
      </c>
      <c r="D5803">
        <f t="shared" si="184"/>
        <v>4128</v>
      </c>
      <c r="E5803" t="str">
        <f t="shared" si="185"/>
        <v/>
      </c>
      <c r="F5803" s="84"/>
      <c r="G5803" s="39">
        <v>516.20000000000005</v>
      </c>
      <c r="H5803" s="39">
        <v>516.375</v>
      </c>
      <c r="I5803" s="39">
        <v>43.397943789999999</v>
      </c>
      <c r="J5803" s="39">
        <v>52.888428040000001</v>
      </c>
      <c r="K5803" s="39">
        <v>226.37</v>
      </c>
      <c r="L5803" s="84"/>
      <c r="M5803" s="84"/>
      <c r="N5803" s="84"/>
    </row>
    <row r="5804" spans="3:14" x14ac:dyDescent="0.45">
      <c r="C5804">
        <v>85</v>
      </c>
      <c r="D5804">
        <f t="shared" si="184"/>
        <v>4128</v>
      </c>
      <c r="E5804" t="str">
        <f t="shared" si="185"/>
        <v/>
      </c>
      <c r="F5804" s="84"/>
      <c r="G5804" s="39">
        <v>549.62</v>
      </c>
      <c r="H5804" s="39">
        <v>549.80129999999997</v>
      </c>
      <c r="I5804" s="39">
        <v>43.39813058</v>
      </c>
      <c r="J5804" s="39">
        <v>52.888751409999998</v>
      </c>
      <c r="K5804" s="39">
        <v>226.97</v>
      </c>
      <c r="L5804" s="84"/>
      <c r="M5804" s="84"/>
      <c r="N5804" s="84"/>
    </row>
    <row r="5805" spans="3:14" x14ac:dyDescent="0.45">
      <c r="C5805">
        <v>85</v>
      </c>
      <c r="D5805">
        <f t="shared" si="184"/>
        <v>4128</v>
      </c>
      <c r="E5805" t="str">
        <f t="shared" si="185"/>
        <v/>
      </c>
      <c r="F5805" s="84"/>
      <c r="G5805" s="39">
        <v>594.55999999999995</v>
      </c>
      <c r="H5805" s="39">
        <v>594.74720000000002</v>
      </c>
      <c r="I5805" s="39">
        <v>43.398527100000003</v>
      </c>
      <c r="J5805" s="39">
        <v>52.888860989999998</v>
      </c>
      <c r="K5805" s="39">
        <v>227.75</v>
      </c>
      <c r="L5805" s="84"/>
      <c r="M5805" s="84"/>
      <c r="N5805" s="84"/>
    </row>
    <row r="5806" spans="3:14" x14ac:dyDescent="0.45">
      <c r="C5806">
        <v>85</v>
      </c>
      <c r="D5806">
        <f t="shared" si="184"/>
        <v>4128</v>
      </c>
      <c r="E5806" t="str">
        <f t="shared" si="185"/>
        <v/>
      </c>
      <c r="F5806" s="84"/>
      <c r="G5806" s="39">
        <v>604.75</v>
      </c>
      <c r="H5806" s="39">
        <v>604.93979999999999</v>
      </c>
      <c r="I5806" s="39">
        <v>43.398562329999997</v>
      </c>
      <c r="J5806" s="39">
        <v>52.888744840000001</v>
      </c>
      <c r="K5806" s="39">
        <v>227.97</v>
      </c>
      <c r="L5806" s="84"/>
      <c r="M5806" s="84"/>
      <c r="N5806" s="84"/>
    </row>
    <row r="5807" spans="3:14" x14ac:dyDescent="0.45">
      <c r="C5807">
        <v>85</v>
      </c>
      <c r="D5807">
        <f t="shared" si="184"/>
        <v>4128</v>
      </c>
      <c r="E5807">
        <f t="shared" si="185"/>
        <v>607.82950000000005</v>
      </c>
      <c r="F5807" s="84"/>
      <c r="G5807" s="39">
        <v>607.64</v>
      </c>
      <c r="H5807" s="39">
        <v>607.82950000000005</v>
      </c>
      <c r="I5807" s="39">
        <v>43.398574949999997</v>
      </c>
      <c r="J5807" s="39">
        <v>52.888713660000001</v>
      </c>
      <c r="K5807" s="39">
        <v>227.97</v>
      </c>
      <c r="L5807" s="84"/>
      <c r="M5807" s="84"/>
      <c r="N5807" s="84"/>
    </row>
    <row r="5808" spans="3:14" x14ac:dyDescent="0.45">
      <c r="C5808">
        <v>85</v>
      </c>
      <c r="D5808">
        <f t="shared" si="184"/>
        <v>4208</v>
      </c>
      <c r="E5808" t="str">
        <f t="shared" si="185"/>
        <v/>
      </c>
      <c r="F5808" s="83">
        <v>4208</v>
      </c>
      <c r="G5808" s="39">
        <v>0</v>
      </c>
      <c r="H5808" s="39">
        <v>0</v>
      </c>
      <c r="I5808" s="39">
        <v>43.400137569999998</v>
      </c>
      <c r="J5808" s="39">
        <v>52.890135800000003</v>
      </c>
      <c r="K5808" s="39">
        <v>229.69</v>
      </c>
      <c r="L5808" s="83">
        <v>98</v>
      </c>
      <c r="M5808" s="83">
        <v>8</v>
      </c>
      <c r="N5808" s="83">
        <v>0.2</v>
      </c>
    </row>
    <row r="5809" spans="3:14" x14ac:dyDescent="0.45">
      <c r="C5809">
        <v>85</v>
      </c>
      <c r="D5809">
        <f t="shared" si="184"/>
        <v>4208</v>
      </c>
      <c r="E5809" t="str">
        <f t="shared" si="185"/>
        <v/>
      </c>
      <c r="F5809" s="95"/>
      <c r="G5809" s="39">
        <v>2.4700000000000002</v>
      </c>
      <c r="H5809" s="39">
        <v>2.4699110000000002</v>
      </c>
      <c r="I5809" s="39">
        <v>43.4001558</v>
      </c>
      <c r="J5809" s="39">
        <v>52.890153249999997</v>
      </c>
      <c r="K5809" s="39">
        <v>229.69</v>
      </c>
      <c r="L5809" s="95"/>
      <c r="M5809" s="95"/>
      <c r="N5809" s="95"/>
    </row>
    <row r="5810" spans="3:14" x14ac:dyDescent="0.45">
      <c r="C5810">
        <v>85</v>
      </c>
      <c r="D5810">
        <f t="shared" si="184"/>
        <v>4208</v>
      </c>
      <c r="E5810" t="str">
        <f t="shared" si="185"/>
        <v/>
      </c>
      <c r="F5810" s="95"/>
      <c r="G5810" s="39">
        <v>17.13</v>
      </c>
      <c r="H5810" s="39">
        <v>17.126760000000001</v>
      </c>
      <c r="I5810" s="39">
        <v>43.400264700000001</v>
      </c>
      <c r="J5810" s="39">
        <v>52.890255369999998</v>
      </c>
      <c r="K5810" s="39">
        <v>229.69</v>
      </c>
      <c r="L5810" s="95"/>
      <c r="M5810" s="95"/>
      <c r="N5810" s="95"/>
    </row>
    <row r="5811" spans="3:14" x14ac:dyDescent="0.45">
      <c r="C5811">
        <v>85</v>
      </c>
      <c r="D5811">
        <f t="shared" si="184"/>
        <v>4208</v>
      </c>
      <c r="E5811" t="str">
        <f t="shared" si="185"/>
        <v/>
      </c>
      <c r="F5811" s="95"/>
      <c r="G5811" s="39">
        <v>66.319999999999993</v>
      </c>
      <c r="H5811" s="39">
        <v>66.331019999999995</v>
      </c>
      <c r="I5811" s="39">
        <v>43.400694039999998</v>
      </c>
      <c r="J5811" s="39">
        <v>52.890404080000003</v>
      </c>
      <c r="K5811" s="39">
        <v>228.89</v>
      </c>
      <c r="L5811" s="95"/>
      <c r="M5811" s="95"/>
      <c r="N5811" s="95"/>
    </row>
    <row r="5812" spans="3:14" x14ac:dyDescent="0.45">
      <c r="C5812">
        <v>85</v>
      </c>
      <c r="D5812">
        <f t="shared" si="184"/>
        <v>4208</v>
      </c>
      <c r="E5812" t="str">
        <f t="shared" si="185"/>
        <v/>
      </c>
      <c r="F5812" s="95"/>
      <c r="G5812" s="39">
        <v>91.44</v>
      </c>
      <c r="H5812" s="39">
        <v>91.447299999999998</v>
      </c>
      <c r="I5812" s="39">
        <v>43.400919899999998</v>
      </c>
      <c r="J5812" s="39">
        <v>52.890417249999999</v>
      </c>
      <c r="K5812" s="39">
        <v>229.09</v>
      </c>
      <c r="L5812" s="95"/>
      <c r="M5812" s="95"/>
      <c r="N5812" s="95"/>
    </row>
    <row r="5813" spans="3:14" x14ac:dyDescent="0.45">
      <c r="C5813">
        <v>85</v>
      </c>
      <c r="D5813">
        <f t="shared" si="184"/>
        <v>4208</v>
      </c>
      <c r="E5813" t="str">
        <f t="shared" si="185"/>
        <v/>
      </c>
      <c r="F5813" s="95"/>
      <c r="G5813" s="39">
        <v>133.03</v>
      </c>
      <c r="H5813" s="39">
        <v>133.04660000000001</v>
      </c>
      <c r="I5813" s="39">
        <v>43.401293889999998</v>
      </c>
      <c r="J5813" s="39">
        <v>52.890439069999999</v>
      </c>
      <c r="K5813" s="39">
        <v>228.13</v>
      </c>
      <c r="L5813" s="95"/>
      <c r="M5813" s="95"/>
      <c r="N5813" s="95"/>
    </row>
    <row r="5814" spans="3:14" x14ac:dyDescent="0.45">
      <c r="C5814">
        <v>85</v>
      </c>
      <c r="D5814">
        <f t="shared" si="184"/>
        <v>4208</v>
      </c>
      <c r="E5814" t="str">
        <f t="shared" si="185"/>
        <v/>
      </c>
      <c r="F5814" s="95"/>
      <c r="G5814" s="39">
        <v>182.88</v>
      </c>
      <c r="H5814" s="39">
        <v>182.89879999999999</v>
      </c>
      <c r="I5814" s="39">
        <v>43.401742489999997</v>
      </c>
      <c r="J5814" s="39">
        <v>52.890452410000002</v>
      </c>
      <c r="K5814" s="39">
        <v>227.93</v>
      </c>
      <c r="L5814" s="95"/>
      <c r="M5814" s="95"/>
      <c r="N5814" s="95"/>
    </row>
    <row r="5815" spans="3:14" x14ac:dyDescent="0.45">
      <c r="C5815">
        <v>85</v>
      </c>
      <c r="D5815">
        <f t="shared" si="184"/>
        <v>4208</v>
      </c>
      <c r="E5815" t="str">
        <f t="shared" si="185"/>
        <v/>
      </c>
      <c r="F5815" s="95"/>
      <c r="G5815" s="39">
        <v>227.97</v>
      </c>
      <c r="H5815" s="39">
        <v>228.02029999999999</v>
      </c>
      <c r="I5815" s="39">
        <v>43.402148199999999</v>
      </c>
      <c r="J5815" s="39">
        <v>52.890464479999999</v>
      </c>
      <c r="K5815" s="39">
        <v>229.73</v>
      </c>
      <c r="L5815" s="95"/>
      <c r="M5815" s="95"/>
      <c r="N5815" s="95"/>
    </row>
    <row r="5816" spans="3:14" x14ac:dyDescent="0.45">
      <c r="C5816">
        <v>85</v>
      </c>
      <c r="D5816">
        <f t="shared" si="184"/>
        <v>4208</v>
      </c>
      <c r="E5816" t="str">
        <f t="shared" si="185"/>
        <v/>
      </c>
      <c r="F5816" s="95"/>
      <c r="G5816" s="39">
        <v>273.11</v>
      </c>
      <c r="H5816" s="39">
        <v>273.209</v>
      </c>
      <c r="I5816" s="39">
        <v>43.402550779999999</v>
      </c>
      <c r="J5816" s="39">
        <v>52.89038884</v>
      </c>
      <c r="K5816" s="39">
        <v>227.73</v>
      </c>
      <c r="L5816" s="95"/>
      <c r="M5816" s="95"/>
      <c r="N5816" s="95"/>
    </row>
    <row r="5817" spans="3:14" x14ac:dyDescent="0.45">
      <c r="C5817">
        <v>85</v>
      </c>
      <c r="D5817">
        <f t="shared" si="184"/>
        <v>4208</v>
      </c>
      <c r="E5817" t="str">
        <f t="shared" si="185"/>
        <v/>
      </c>
      <c r="F5817" s="95"/>
      <c r="G5817" s="39">
        <v>274.32</v>
      </c>
      <c r="H5817" s="39">
        <v>275.37790000000001</v>
      </c>
      <c r="I5817" s="39">
        <v>43.402561230000003</v>
      </c>
      <c r="J5817" s="39">
        <v>52.89038463</v>
      </c>
      <c r="K5817" s="39">
        <v>229.53</v>
      </c>
      <c r="L5817" s="95"/>
      <c r="M5817" s="95"/>
      <c r="N5817" s="95"/>
    </row>
    <row r="5818" spans="3:14" x14ac:dyDescent="0.45">
      <c r="C5818">
        <v>85</v>
      </c>
      <c r="D5818">
        <f t="shared" si="184"/>
        <v>4208</v>
      </c>
      <c r="E5818" t="str">
        <f t="shared" si="185"/>
        <v/>
      </c>
      <c r="F5818" s="95"/>
      <c r="G5818" s="39">
        <v>339.44</v>
      </c>
      <c r="H5818" s="39">
        <v>340.49900000000002</v>
      </c>
      <c r="I5818" s="39">
        <v>43.403123620000002</v>
      </c>
      <c r="J5818" s="39">
        <v>52.890158229999997</v>
      </c>
      <c r="K5818" s="39">
        <v>230.21</v>
      </c>
      <c r="L5818" s="95"/>
      <c r="M5818" s="95"/>
      <c r="N5818" s="95"/>
    </row>
    <row r="5819" spans="3:14" x14ac:dyDescent="0.45">
      <c r="C5819">
        <v>85</v>
      </c>
      <c r="D5819">
        <f t="shared" si="184"/>
        <v>4208</v>
      </c>
      <c r="E5819" t="str">
        <f t="shared" si="185"/>
        <v/>
      </c>
      <c r="F5819" s="95"/>
      <c r="G5819" s="39">
        <v>365.76</v>
      </c>
      <c r="H5819" s="39">
        <v>366.82830000000001</v>
      </c>
      <c r="I5819" s="39">
        <v>43.403334139999998</v>
      </c>
      <c r="J5819" s="39">
        <v>52.890009159999998</v>
      </c>
      <c r="K5819" s="39">
        <v>230.81</v>
      </c>
      <c r="L5819" s="95"/>
      <c r="M5819" s="95"/>
      <c r="N5819" s="95"/>
    </row>
    <row r="5820" spans="3:14" x14ac:dyDescent="0.45">
      <c r="C5820">
        <v>85</v>
      </c>
      <c r="D5820">
        <f t="shared" si="184"/>
        <v>4208</v>
      </c>
      <c r="E5820">
        <f t="shared" si="185"/>
        <v>391.60879999999997</v>
      </c>
      <c r="F5820" s="95"/>
      <c r="G5820" s="39">
        <v>390.5</v>
      </c>
      <c r="H5820" s="39">
        <v>391.60879999999997</v>
      </c>
      <c r="I5820" s="39">
        <v>43.403532009999999</v>
      </c>
      <c r="J5820" s="39">
        <v>52.889869040000001</v>
      </c>
      <c r="K5820" s="39">
        <v>229.41</v>
      </c>
      <c r="L5820" s="95"/>
      <c r="M5820" s="95"/>
      <c r="N5820" s="95"/>
    </row>
    <row r="5821" spans="3:14" x14ac:dyDescent="0.45">
      <c r="C5821">
        <v>85</v>
      </c>
      <c r="D5821">
        <f t="shared" si="184"/>
        <v>4327</v>
      </c>
      <c r="E5821" t="str">
        <f t="shared" si="185"/>
        <v/>
      </c>
      <c r="F5821" s="83">
        <v>4327</v>
      </c>
      <c r="G5821" s="39">
        <v>0</v>
      </c>
      <c r="H5821" s="39">
        <v>0</v>
      </c>
      <c r="I5821" s="39">
        <v>43.397482789999998</v>
      </c>
      <c r="J5821" s="39">
        <v>52.892598509999999</v>
      </c>
      <c r="K5821" s="39">
        <v>230.68</v>
      </c>
      <c r="L5821" s="83">
        <v>98</v>
      </c>
      <c r="M5821" s="83">
        <v>8</v>
      </c>
      <c r="N5821" s="83">
        <v>0.2</v>
      </c>
    </row>
    <row r="5822" spans="3:14" x14ac:dyDescent="0.45">
      <c r="C5822">
        <v>85</v>
      </c>
      <c r="D5822">
        <f t="shared" si="184"/>
        <v>4327</v>
      </c>
      <c r="E5822" t="str">
        <f t="shared" si="185"/>
        <v/>
      </c>
      <c r="F5822" s="84"/>
      <c r="G5822" s="39">
        <v>91.44</v>
      </c>
      <c r="H5822" s="39">
        <v>91.44</v>
      </c>
      <c r="I5822" s="39">
        <v>43.397866579999999</v>
      </c>
      <c r="J5822" s="39">
        <v>52.893596989999999</v>
      </c>
      <c r="K5822" s="39">
        <v>230.68</v>
      </c>
      <c r="L5822" s="84"/>
      <c r="M5822" s="84"/>
      <c r="N5822" s="84"/>
    </row>
    <row r="5823" spans="3:14" x14ac:dyDescent="0.45">
      <c r="C5823">
        <v>85</v>
      </c>
      <c r="D5823">
        <f t="shared" si="184"/>
        <v>4327</v>
      </c>
      <c r="E5823">
        <f t="shared" si="185"/>
        <v>113.22750000000001</v>
      </c>
      <c r="F5823" s="84"/>
      <c r="G5823" s="39">
        <v>113.19</v>
      </c>
      <c r="H5823" s="39">
        <v>113.22750000000001</v>
      </c>
      <c r="I5823" s="39">
        <v>43.397957890000001</v>
      </c>
      <c r="J5823" s="39">
        <v>52.893834529999999</v>
      </c>
      <c r="K5823" s="39">
        <v>231.88</v>
      </c>
      <c r="L5823" s="84"/>
      <c r="M5823" s="84"/>
      <c r="N5823" s="84"/>
    </row>
    <row r="5824" spans="3:14" x14ac:dyDescent="0.45">
      <c r="C5824">
        <v>85</v>
      </c>
      <c r="D5824">
        <f t="shared" si="184"/>
        <v>4836</v>
      </c>
      <c r="E5824" t="str">
        <f t="shared" si="185"/>
        <v/>
      </c>
      <c r="F5824" s="83">
        <v>4836</v>
      </c>
      <c r="G5824" s="39">
        <v>0</v>
      </c>
      <c r="H5824" s="39">
        <v>0</v>
      </c>
      <c r="I5824" s="39">
        <v>43.396118979999997</v>
      </c>
      <c r="J5824" s="39">
        <v>52.897426299999999</v>
      </c>
      <c r="K5824" s="39">
        <v>228.69</v>
      </c>
      <c r="L5824" s="83">
        <v>100</v>
      </c>
      <c r="M5824" s="83">
        <v>5.4</v>
      </c>
      <c r="N5824" s="83">
        <v>5.0000000000000001E-3</v>
      </c>
    </row>
    <row r="5825" spans="3:14" x14ac:dyDescent="0.45">
      <c r="C5825">
        <v>85</v>
      </c>
      <c r="D5825">
        <f t="shared" si="184"/>
        <v>4836</v>
      </c>
      <c r="E5825" t="str">
        <f t="shared" si="185"/>
        <v/>
      </c>
      <c r="F5825" s="84"/>
      <c r="G5825" s="39">
        <v>46.19</v>
      </c>
      <c r="H5825" s="39">
        <v>46.20973</v>
      </c>
      <c r="I5825" s="39">
        <v>43.396340350000003</v>
      </c>
      <c r="J5825" s="39">
        <v>52.896943720000003</v>
      </c>
      <c r="K5825" s="39">
        <v>230.09</v>
      </c>
      <c r="L5825" s="84"/>
      <c r="M5825" s="84"/>
      <c r="N5825" s="84"/>
    </row>
    <row r="5826" spans="3:14" x14ac:dyDescent="0.45">
      <c r="C5826">
        <v>85</v>
      </c>
      <c r="D5826">
        <f t="shared" si="184"/>
        <v>4836</v>
      </c>
      <c r="E5826" t="str">
        <f t="shared" si="185"/>
        <v/>
      </c>
      <c r="F5826" s="84"/>
      <c r="G5826" s="39">
        <v>65.31</v>
      </c>
      <c r="H5826" s="39">
        <v>65.335700000000003</v>
      </c>
      <c r="I5826" s="39">
        <v>43.396422780000002</v>
      </c>
      <c r="J5826" s="39">
        <v>52.896736480000001</v>
      </c>
      <c r="K5826" s="39">
        <v>230.29</v>
      </c>
      <c r="L5826" s="84"/>
      <c r="M5826" s="84"/>
      <c r="N5826" s="84"/>
    </row>
    <row r="5827" spans="3:14" x14ac:dyDescent="0.45">
      <c r="C5827">
        <v>85</v>
      </c>
      <c r="D5827">
        <f t="shared" si="184"/>
        <v>4836</v>
      </c>
      <c r="E5827" t="str">
        <f t="shared" si="185"/>
        <v/>
      </c>
      <c r="F5827" s="84"/>
      <c r="G5827" s="39">
        <v>85.15</v>
      </c>
      <c r="H5827" s="39">
        <v>85.186809999999994</v>
      </c>
      <c r="I5827" s="39">
        <v>43.396526809999997</v>
      </c>
      <c r="J5827" s="39">
        <v>52.896537510000002</v>
      </c>
      <c r="K5827" s="39">
        <v>229.49</v>
      </c>
      <c r="L5827" s="84"/>
      <c r="M5827" s="84"/>
      <c r="N5827" s="84"/>
    </row>
    <row r="5828" spans="3:14" x14ac:dyDescent="0.45">
      <c r="C5828">
        <v>85</v>
      </c>
      <c r="D5828">
        <f t="shared" ref="D5828:D5891" si="186">IF(F5828&gt;0,F5828,F5828+D5827)</f>
        <v>4836</v>
      </c>
      <c r="E5828" t="str">
        <f t="shared" ref="E5828:E5891" si="187">IF(G5829=0,H5828,"")</f>
        <v/>
      </c>
      <c r="F5828" s="84"/>
      <c r="G5828" s="39">
        <v>140.25</v>
      </c>
      <c r="H5828" s="39">
        <v>140.2867</v>
      </c>
      <c r="I5828" s="39">
        <v>43.396815789999998</v>
      </c>
      <c r="J5828" s="39">
        <v>52.895984779999999</v>
      </c>
      <c r="K5828" s="39">
        <v>229.49</v>
      </c>
      <c r="L5828" s="84"/>
      <c r="M5828" s="84"/>
      <c r="N5828" s="84"/>
    </row>
    <row r="5829" spans="3:14" x14ac:dyDescent="0.45">
      <c r="C5829">
        <v>85</v>
      </c>
      <c r="D5829">
        <f t="shared" si="186"/>
        <v>4836</v>
      </c>
      <c r="E5829" t="str">
        <f t="shared" si="187"/>
        <v/>
      </c>
      <c r="F5829" s="84"/>
      <c r="G5829" s="39">
        <v>176.59</v>
      </c>
      <c r="H5829" s="39">
        <v>176.7073</v>
      </c>
      <c r="I5829" s="39">
        <v>43.396986980000001</v>
      </c>
      <c r="J5829" s="39">
        <v>52.895602539999999</v>
      </c>
      <c r="K5829" s="39">
        <v>231.91</v>
      </c>
      <c r="L5829" s="84"/>
      <c r="M5829" s="84"/>
      <c r="N5829" s="84"/>
    </row>
    <row r="5830" spans="3:14" x14ac:dyDescent="0.45">
      <c r="C5830">
        <v>85</v>
      </c>
      <c r="D5830">
        <f t="shared" si="186"/>
        <v>4836</v>
      </c>
      <c r="E5830" t="str">
        <f t="shared" si="187"/>
        <v/>
      </c>
      <c r="F5830" s="84"/>
      <c r="G5830" s="39">
        <v>203.52</v>
      </c>
      <c r="H5830" s="39">
        <v>203.691</v>
      </c>
      <c r="I5830" s="39">
        <v>43.397113859999997</v>
      </c>
      <c r="J5830" s="39">
        <v>52.895319219999998</v>
      </c>
      <c r="K5830" s="39">
        <v>230.31</v>
      </c>
      <c r="L5830" s="84"/>
      <c r="M5830" s="84"/>
      <c r="N5830" s="84"/>
    </row>
    <row r="5831" spans="3:14" x14ac:dyDescent="0.45">
      <c r="C5831">
        <v>85</v>
      </c>
      <c r="D5831">
        <f t="shared" si="186"/>
        <v>4836</v>
      </c>
      <c r="E5831" t="str">
        <f t="shared" si="187"/>
        <v/>
      </c>
      <c r="F5831" s="84"/>
      <c r="G5831" s="39">
        <v>268.02999999999997</v>
      </c>
      <c r="H5831" s="39">
        <v>268.21129999999999</v>
      </c>
      <c r="I5831" s="39">
        <v>43.397460690000003</v>
      </c>
      <c r="J5831" s="39">
        <v>52.894680690000001</v>
      </c>
      <c r="K5831" s="39">
        <v>231.77</v>
      </c>
      <c r="L5831" s="84"/>
      <c r="M5831" s="84"/>
      <c r="N5831" s="84"/>
    </row>
    <row r="5832" spans="3:14" x14ac:dyDescent="0.45">
      <c r="C5832">
        <v>85</v>
      </c>
      <c r="D5832">
        <f t="shared" si="186"/>
        <v>4836</v>
      </c>
      <c r="E5832" t="str">
        <f t="shared" si="187"/>
        <v/>
      </c>
      <c r="F5832" s="84"/>
      <c r="G5832" s="39">
        <v>282.26</v>
      </c>
      <c r="H5832" s="39">
        <v>282.47719999999998</v>
      </c>
      <c r="I5832" s="39">
        <v>43.397537210000003</v>
      </c>
      <c r="J5832" s="39">
        <v>52.894539819999999</v>
      </c>
      <c r="K5832" s="39">
        <v>230.77</v>
      </c>
      <c r="L5832" s="84"/>
      <c r="M5832" s="84"/>
      <c r="N5832" s="84"/>
    </row>
    <row r="5833" spans="3:14" x14ac:dyDescent="0.45">
      <c r="C5833">
        <v>85</v>
      </c>
      <c r="D5833">
        <f t="shared" si="186"/>
        <v>4836</v>
      </c>
      <c r="E5833" t="str">
        <f t="shared" si="187"/>
        <v/>
      </c>
      <c r="F5833" s="84"/>
      <c r="G5833" s="39">
        <v>344.57</v>
      </c>
      <c r="H5833" s="39">
        <v>344.79259999999999</v>
      </c>
      <c r="I5833" s="39">
        <v>43.397867810000001</v>
      </c>
      <c r="J5833" s="39">
        <v>52.893918589999998</v>
      </c>
      <c r="K5833" s="39">
        <v>229.68</v>
      </c>
      <c r="L5833" s="84"/>
      <c r="M5833" s="84"/>
      <c r="N5833" s="84"/>
    </row>
    <row r="5834" spans="3:14" x14ac:dyDescent="0.45">
      <c r="C5834">
        <v>85</v>
      </c>
      <c r="D5834">
        <f t="shared" si="186"/>
        <v>4836</v>
      </c>
      <c r="E5834" t="str">
        <f t="shared" si="187"/>
        <v/>
      </c>
      <c r="F5834" s="84"/>
      <c r="G5834" s="39">
        <v>354.42</v>
      </c>
      <c r="H5834" s="39">
        <v>354.8895</v>
      </c>
      <c r="I5834" s="39">
        <v>43.39792096</v>
      </c>
      <c r="J5834" s="39">
        <v>52.893821199999998</v>
      </c>
      <c r="K5834" s="39">
        <v>231.88</v>
      </c>
      <c r="L5834" s="84"/>
      <c r="M5834" s="84"/>
      <c r="N5834" s="84"/>
    </row>
    <row r="5835" spans="3:14" x14ac:dyDescent="0.45">
      <c r="C5835">
        <v>85</v>
      </c>
      <c r="D5835">
        <f t="shared" si="186"/>
        <v>4836</v>
      </c>
      <c r="E5835" t="str">
        <f t="shared" si="187"/>
        <v/>
      </c>
      <c r="F5835" s="84"/>
      <c r="G5835" s="39">
        <v>356.73</v>
      </c>
      <c r="H5835" s="39">
        <v>357.197</v>
      </c>
      <c r="I5835" s="39">
        <v>43.397940290000001</v>
      </c>
      <c r="J5835" s="39">
        <v>52.893810799999997</v>
      </c>
      <c r="K5835" s="39">
        <v>231.88</v>
      </c>
      <c r="L5835" s="84"/>
      <c r="M5835" s="84"/>
      <c r="N5835" s="84"/>
    </row>
    <row r="5836" spans="3:14" x14ac:dyDescent="0.45">
      <c r="C5836">
        <v>85</v>
      </c>
      <c r="D5836">
        <f t="shared" si="186"/>
        <v>4836</v>
      </c>
      <c r="E5836">
        <f t="shared" si="187"/>
        <v>359.93849999999998</v>
      </c>
      <c r="F5836" s="84"/>
      <c r="G5836" s="39">
        <v>359.47</v>
      </c>
      <c r="H5836" s="39">
        <v>359.93849999999998</v>
      </c>
      <c r="I5836" s="39">
        <v>43.397957890000001</v>
      </c>
      <c r="J5836" s="39">
        <v>52.893834529999999</v>
      </c>
      <c r="K5836" s="39">
        <v>231.88</v>
      </c>
      <c r="L5836" s="84"/>
      <c r="M5836" s="84"/>
      <c r="N5836" s="84"/>
    </row>
    <row r="5837" spans="3:14" x14ac:dyDescent="0.45">
      <c r="C5837">
        <v>85</v>
      </c>
      <c r="D5837">
        <f t="shared" si="186"/>
        <v>4837</v>
      </c>
      <c r="E5837" t="str">
        <f t="shared" si="187"/>
        <v/>
      </c>
      <c r="F5837" s="90">
        <v>4837</v>
      </c>
      <c r="G5837" s="16">
        <v>0</v>
      </c>
      <c r="H5837" s="16">
        <v>0</v>
      </c>
      <c r="I5837" s="16">
        <v>43.398206440000003</v>
      </c>
      <c r="J5837" s="16">
        <v>52.899476909999997</v>
      </c>
      <c r="K5837" s="16">
        <v>229.68</v>
      </c>
      <c r="L5837" s="90">
        <v>100</v>
      </c>
      <c r="M5837" s="90">
        <v>5.4</v>
      </c>
      <c r="N5837" s="90">
        <v>5.0000000000000001E-3</v>
      </c>
    </row>
    <row r="5838" spans="3:14" x14ac:dyDescent="0.45">
      <c r="C5838">
        <v>85</v>
      </c>
      <c r="D5838">
        <f t="shared" si="186"/>
        <v>4837</v>
      </c>
      <c r="E5838" t="str">
        <f t="shared" si="187"/>
        <v/>
      </c>
      <c r="F5838" s="91"/>
      <c r="G5838" s="16">
        <v>1.43</v>
      </c>
      <c r="H5838" s="16">
        <v>1.432947</v>
      </c>
      <c r="I5838" s="16">
        <v>43.398203180000003</v>
      </c>
      <c r="J5838" s="16">
        <v>52.899459790000002</v>
      </c>
      <c r="K5838" s="16">
        <v>229.68</v>
      </c>
      <c r="L5838" s="91"/>
      <c r="M5838" s="91"/>
      <c r="N5838" s="91"/>
    </row>
    <row r="5839" spans="3:14" x14ac:dyDescent="0.45">
      <c r="C5839">
        <v>85</v>
      </c>
      <c r="D5839">
        <f t="shared" si="186"/>
        <v>4837</v>
      </c>
      <c r="E5839" t="str">
        <f t="shared" si="187"/>
        <v/>
      </c>
      <c r="F5839" s="91"/>
      <c r="G5839" s="16">
        <v>23.37</v>
      </c>
      <c r="H5839" s="16">
        <v>23.373550000000002</v>
      </c>
      <c r="I5839" s="16">
        <v>43.39815334</v>
      </c>
      <c r="J5839" s="16">
        <v>52.899197749999999</v>
      </c>
      <c r="K5839" s="16">
        <v>229.4</v>
      </c>
      <c r="L5839" s="91"/>
      <c r="M5839" s="91"/>
      <c r="N5839" s="91"/>
    </row>
    <row r="5840" spans="3:14" x14ac:dyDescent="0.45">
      <c r="C5840">
        <v>85</v>
      </c>
      <c r="D5840">
        <f t="shared" si="186"/>
        <v>4837</v>
      </c>
      <c r="E5840" t="str">
        <f t="shared" si="187"/>
        <v/>
      </c>
      <c r="F5840" s="91"/>
      <c r="G5840" s="16">
        <v>92.16</v>
      </c>
      <c r="H5840" s="16">
        <v>92.167850000000001</v>
      </c>
      <c r="I5840" s="16">
        <v>43.398089239999997</v>
      </c>
      <c r="J5840" s="16">
        <v>52.89835326</v>
      </c>
      <c r="K5840" s="16">
        <v>230.6</v>
      </c>
      <c r="L5840" s="91"/>
      <c r="M5840" s="91"/>
      <c r="N5840" s="91"/>
    </row>
    <row r="5841" spans="3:14" x14ac:dyDescent="0.45">
      <c r="C5841">
        <v>85</v>
      </c>
      <c r="D5841">
        <f t="shared" si="186"/>
        <v>4837</v>
      </c>
      <c r="E5841" t="str">
        <f t="shared" si="187"/>
        <v/>
      </c>
      <c r="F5841" s="91"/>
      <c r="G5841" s="16">
        <v>92.87</v>
      </c>
      <c r="H5841" s="16">
        <v>92.885199999999998</v>
      </c>
      <c r="I5841" s="16">
        <v>43.398089140000003</v>
      </c>
      <c r="J5841" s="16">
        <v>52.89834441</v>
      </c>
      <c r="K5841" s="16">
        <v>230.6</v>
      </c>
      <c r="L5841" s="91"/>
      <c r="M5841" s="91"/>
      <c r="N5841" s="91"/>
    </row>
    <row r="5842" spans="3:14" x14ac:dyDescent="0.45">
      <c r="C5842">
        <v>85</v>
      </c>
      <c r="D5842">
        <f t="shared" si="186"/>
        <v>4837</v>
      </c>
      <c r="E5842" t="str">
        <f t="shared" si="187"/>
        <v/>
      </c>
      <c r="F5842" s="91"/>
      <c r="G5842" s="16">
        <v>144.30000000000001</v>
      </c>
      <c r="H5842" s="16">
        <v>144.3134</v>
      </c>
      <c r="I5842" s="16">
        <v>43.398081900000001</v>
      </c>
      <c r="J5842" s="16">
        <v>52.897709710000001</v>
      </c>
      <c r="K5842" s="16">
        <v>231.2</v>
      </c>
      <c r="L5842" s="91"/>
      <c r="M5842" s="91"/>
      <c r="N5842" s="91"/>
    </row>
    <row r="5843" spans="3:14" x14ac:dyDescent="0.45">
      <c r="C5843">
        <v>85</v>
      </c>
      <c r="D5843">
        <f t="shared" si="186"/>
        <v>4837</v>
      </c>
      <c r="E5843" t="str">
        <f t="shared" si="187"/>
        <v/>
      </c>
      <c r="F5843" s="91"/>
      <c r="G5843" s="16">
        <v>184.31</v>
      </c>
      <c r="H5843" s="16">
        <v>184.35640000000001</v>
      </c>
      <c r="I5843" s="16">
        <v>43.398069939999999</v>
      </c>
      <c r="J5843" s="16">
        <v>52.897216040000004</v>
      </c>
      <c r="K5843" s="16">
        <v>229.71</v>
      </c>
      <c r="L5843" s="91"/>
      <c r="M5843" s="91"/>
      <c r="N5843" s="91"/>
    </row>
    <row r="5844" spans="3:14" x14ac:dyDescent="0.45">
      <c r="C5844">
        <v>85</v>
      </c>
      <c r="D5844">
        <f t="shared" si="186"/>
        <v>4837</v>
      </c>
      <c r="E5844" t="str">
        <f t="shared" si="187"/>
        <v/>
      </c>
      <c r="F5844" s="91"/>
      <c r="G5844" s="16">
        <v>193.02</v>
      </c>
      <c r="H5844" s="16">
        <v>193.06659999999999</v>
      </c>
      <c r="I5844" s="16">
        <v>43.398067339999997</v>
      </c>
      <c r="J5844" s="16">
        <v>52.897108590000002</v>
      </c>
      <c r="K5844" s="16">
        <v>229.71</v>
      </c>
      <c r="L5844" s="91"/>
      <c r="M5844" s="91"/>
      <c r="N5844" s="91"/>
    </row>
    <row r="5845" spans="3:14" x14ac:dyDescent="0.45">
      <c r="C5845">
        <v>85</v>
      </c>
      <c r="D5845">
        <f t="shared" si="186"/>
        <v>4837</v>
      </c>
      <c r="E5845" t="str">
        <f t="shared" si="187"/>
        <v/>
      </c>
      <c r="F5845" s="91"/>
      <c r="G5845" s="16">
        <v>263.57</v>
      </c>
      <c r="H5845" s="16">
        <v>263.6173</v>
      </c>
      <c r="I5845" s="16">
        <v>43.398047800000001</v>
      </c>
      <c r="J5845" s="16">
        <v>52.896238150000002</v>
      </c>
      <c r="K5845" s="16">
        <v>229.31</v>
      </c>
      <c r="L5845" s="91"/>
      <c r="M5845" s="91"/>
      <c r="N5845" s="91"/>
    </row>
    <row r="5846" spans="3:14" x14ac:dyDescent="0.45">
      <c r="C5846">
        <v>85</v>
      </c>
      <c r="D5846">
        <f t="shared" si="186"/>
        <v>4837</v>
      </c>
      <c r="E5846" t="str">
        <f t="shared" si="187"/>
        <v/>
      </c>
      <c r="F5846" s="91"/>
      <c r="G5846" s="16">
        <v>275.75</v>
      </c>
      <c r="H5846" s="16">
        <v>275.90219999999999</v>
      </c>
      <c r="I5846" s="16">
        <v>43.398043289999997</v>
      </c>
      <c r="J5846" s="16">
        <v>52.89608793</v>
      </c>
      <c r="K5846" s="16">
        <v>230.91</v>
      </c>
      <c r="L5846" s="91"/>
      <c r="M5846" s="91"/>
      <c r="N5846" s="91"/>
    </row>
    <row r="5847" spans="3:14" x14ac:dyDescent="0.45">
      <c r="C5847">
        <v>85</v>
      </c>
      <c r="D5847">
        <f t="shared" si="186"/>
        <v>4837</v>
      </c>
      <c r="E5847" t="str">
        <f t="shared" si="187"/>
        <v/>
      </c>
      <c r="F5847" s="91"/>
      <c r="G5847" s="16">
        <v>318.77</v>
      </c>
      <c r="H5847" s="16">
        <v>318.92750000000001</v>
      </c>
      <c r="I5847" s="16">
        <v>43.398027380000002</v>
      </c>
      <c r="J5847" s="16">
        <v>52.895557359999998</v>
      </c>
      <c r="K5847" s="16">
        <v>230.17</v>
      </c>
      <c r="L5847" s="91"/>
      <c r="M5847" s="91"/>
      <c r="N5847" s="91"/>
    </row>
    <row r="5848" spans="3:14" x14ac:dyDescent="0.45">
      <c r="C5848">
        <v>85</v>
      </c>
      <c r="D5848">
        <f t="shared" si="186"/>
        <v>4837</v>
      </c>
      <c r="E5848" t="str">
        <f t="shared" si="187"/>
        <v/>
      </c>
      <c r="F5848" s="91"/>
      <c r="G5848" s="16">
        <v>367.19</v>
      </c>
      <c r="H5848" s="16">
        <v>367.36340000000001</v>
      </c>
      <c r="I5848" s="16">
        <v>43.398015710000003</v>
      </c>
      <c r="J5848" s="16">
        <v>52.894959880000002</v>
      </c>
      <c r="K5848" s="16">
        <v>231.37</v>
      </c>
      <c r="L5848" s="91"/>
      <c r="M5848" s="91"/>
      <c r="N5848" s="91"/>
    </row>
    <row r="5849" spans="3:14" x14ac:dyDescent="0.45">
      <c r="C5849">
        <v>85</v>
      </c>
      <c r="D5849">
        <f t="shared" si="186"/>
        <v>4837</v>
      </c>
      <c r="E5849" t="str">
        <f t="shared" si="187"/>
        <v/>
      </c>
      <c r="F5849" s="91"/>
      <c r="G5849" s="16">
        <v>375.29</v>
      </c>
      <c r="H5849" s="16">
        <v>375.46100000000001</v>
      </c>
      <c r="I5849" s="16">
        <v>43.398013749999997</v>
      </c>
      <c r="J5849" s="16">
        <v>52.894859959999998</v>
      </c>
      <c r="K5849" s="16">
        <v>231.37</v>
      </c>
      <c r="L5849" s="91"/>
      <c r="M5849" s="91"/>
      <c r="N5849" s="91"/>
    </row>
    <row r="5850" spans="3:14" x14ac:dyDescent="0.45">
      <c r="C5850">
        <v>85</v>
      </c>
      <c r="D5850">
        <f t="shared" si="186"/>
        <v>4837</v>
      </c>
      <c r="E5850" t="str">
        <f t="shared" si="187"/>
        <v/>
      </c>
      <c r="F5850" s="91"/>
      <c r="G5850" s="16">
        <v>427.7</v>
      </c>
      <c r="H5850" s="16">
        <v>427.892</v>
      </c>
      <c r="I5850" s="16">
        <v>43.397979579999998</v>
      </c>
      <c r="J5850" s="16">
        <v>52.894214699999999</v>
      </c>
      <c r="K5850" s="16">
        <v>229.97</v>
      </c>
      <c r="L5850" s="91"/>
      <c r="M5850" s="91"/>
      <c r="N5850" s="91"/>
    </row>
    <row r="5851" spans="3:14" x14ac:dyDescent="0.45">
      <c r="C5851">
        <v>85</v>
      </c>
      <c r="D5851">
        <f t="shared" si="186"/>
        <v>4837</v>
      </c>
      <c r="E5851" t="str">
        <f t="shared" si="187"/>
        <v/>
      </c>
      <c r="F5851" s="91"/>
      <c r="G5851" s="16">
        <v>455.56</v>
      </c>
      <c r="H5851" s="16">
        <v>455.81659999999999</v>
      </c>
      <c r="I5851" s="16">
        <v>43.397964109999997</v>
      </c>
      <c r="J5851" s="16">
        <v>52.893871470000001</v>
      </c>
      <c r="K5851" s="16">
        <v>231.88</v>
      </c>
      <c r="L5851" s="91"/>
      <c r="M5851" s="91"/>
      <c r="N5851" s="91"/>
    </row>
    <row r="5852" spans="3:14" x14ac:dyDescent="0.45">
      <c r="C5852">
        <v>85</v>
      </c>
      <c r="D5852">
        <f t="shared" si="186"/>
        <v>4837</v>
      </c>
      <c r="E5852">
        <f t="shared" si="187"/>
        <v>458.88749999999999</v>
      </c>
      <c r="F5852" s="91"/>
      <c r="G5852" s="16">
        <v>458.63</v>
      </c>
      <c r="H5852" s="16">
        <v>458.88749999999999</v>
      </c>
      <c r="I5852" s="16">
        <v>43.397957890000001</v>
      </c>
      <c r="J5852" s="16">
        <v>52.893834529999999</v>
      </c>
      <c r="K5852" s="16">
        <v>231.88</v>
      </c>
      <c r="L5852" s="91"/>
      <c r="M5852" s="91"/>
      <c r="N5852" s="91"/>
    </row>
    <row r="5853" spans="3:14" x14ac:dyDescent="0.45">
      <c r="C5853">
        <v>85</v>
      </c>
      <c r="D5853">
        <f t="shared" si="186"/>
        <v>4848</v>
      </c>
      <c r="E5853" t="str">
        <f t="shared" si="187"/>
        <v/>
      </c>
      <c r="F5853" s="83">
        <v>4848</v>
      </c>
      <c r="G5853" s="39">
        <v>0</v>
      </c>
      <c r="H5853" s="39">
        <v>0</v>
      </c>
      <c r="I5853" s="39">
        <v>43.386245170000002</v>
      </c>
      <c r="J5853" s="39">
        <v>52.890164489999997</v>
      </c>
      <c r="K5853" s="39">
        <v>221.31</v>
      </c>
      <c r="L5853" s="83">
        <v>98</v>
      </c>
      <c r="M5853" s="83">
        <v>8</v>
      </c>
      <c r="N5853" s="83">
        <v>0.2</v>
      </c>
    </row>
    <row r="5854" spans="3:14" x14ac:dyDescent="0.45">
      <c r="C5854">
        <v>85</v>
      </c>
      <c r="D5854">
        <f t="shared" si="186"/>
        <v>4848</v>
      </c>
      <c r="E5854" t="str">
        <f t="shared" si="187"/>
        <v/>
      </c>
      <c r="F5854" s="84"/>
      <c r="G5854" s="39">
        <v>91.44</v>
      </c>
      <c r="H5854" s="39">
        <v>91.443079999999995</v>
      </c>
      <c r="I5854" s="39">
        <v>43.386813140000001</v>
      </c>
      <c r="J5854" s="39">
        <v>52.889347770000001</v>
      </c>
      <c r="K5854" s="39">
        <v>220.56</v>
      </c>
      <c r="L5854" s="84"/>
      <c r="M5854" s="84"/>
      <c r="N5854" s="84"/>
    </row>
    <row r="5855" spans="3:14" x14ac:dyDescent="0.45">
      <c r="C5855">
        <v>85</v>
      </c>
      <c r="D5855">
        <f t="shared" si="186"/>
        <v>4848</v>
      </c>
      <c r="E5855" t="str">
        <f t="shared" si="187"/>
        <v/>
      </c>
      <c r="F5855" s="84"/>
      <c r="G5855" s="39">
        <v>182.88</v>
      </c>
      <c r="H5855" s="39">
        <v>182.9041</v>
      </c>
      <c r="I5855" s="39">
        <v>43.38738111</v>
      </c>
      <c r="J5855" s="39">
        <v>52.888531039999997</v>
      </c>
      <c r="K5855" s="39">
        <v>222.52</v>
      </c>
      <c r="L5855" s="84"/>
      <c r="M5855" s="84"/>
      <c r="N5855" s="84"/>
    </row>
    <row r="5856" spans="3:14" x14ac:dyDescent="0.45">
      <c r="C5856">
        <v>85</v>
      </c>
      <c r="D5856">
        <f t="shared" si="186"/>
        <v>4848</v>
      </c>
      <c r="E5856" t="str">
        <f t="shared" si="187"/>
        <v/>
      </c>
      <c r="F5856" s="84"/>
      <c r="G5856" s="39">
        <v>244.18</v>
      </c>
      <c r="H5856" s="39">
        <v>244.20679999999999</v>
      </c>
      <c r="I5856" s="39">
        <v>43.387761869999999</v>
      </c>
      <c r="J5856" s="39">
        <v>52.887983490000003</v>
      </c>
      <c r="K5856" s="39">
        <v>222.12</v>
      </c>
      <c r="L5856" s="84"/>
      <c r="M5856" s="84"/>
      <c r="N5856" s="84"/>
    </row>
    <row r="5857" spans="3:14" x14ac:dyDescent="0.45">
      <c r="C5857">
        <v>85</v>
      </c>
      <c r="D5857">
        <f t="shared" si="186"/>
        <v>4848</v>
      </c>
      <c r="E5857" t="str">
        <f t="shared" si="187"/>
        <v/>
      </c>
      <c r="F5857" s="84"/>
      <c r="G5857" s="39">
        <v>274.32</v>
      </c>
      <c r="H5857" s="39">
        <v>274.35599999999999</v>
      </c>
      <c r="I5857" s="39">
        <v>43.387965119999997</v>
      </c>
      <c r="J5857" s="39">
        <v>52.88773715</v>
      </c>
      <c r="K5857" s="39">
        <v>222.92</v>
      </c>
      <c r="L5857" s="84"/>
      <c r="M5857" s="84"/>
      <c r="N5857" s="84"/>
    </row>
    <row r="5858" spans="3:14" x14ac:dyDescent="0.45">
      <c r="C5858">
        <v>85</v>
      </c>
      <c r="D5858">
        <f t="shared" si="186"/>
        <v>4848</v>
      </c>
      <c r="E5858" t="str">
        <f t="shared" si="187"/>
        <v/>
      </c>
      <c r="F5858" s="84"/>
      <c r="G5858" s="39">
        <v>365.76</v>
      </c>
      <c r="H5858" s="39">
        <v>365.84519999999998</v>
      </c>
      <c r="I5858" s="39">
        <v>43.388581790000003</v>
      </c>
      <c r="J5858" s="39">
        <v>52.886989739999997</v>
      </c>
      <c r="K5858" s="39">
        <v>225.92</v>
      </c>
      <c r="L5858" s="84"/>
      <c r="M5858" s="84"/>
      <c r="N5858" s="84"/>
    </row>
    <row r="5859" spans="3:14" x14ac:dyDescent="0.45">
      <c r="C5859">
        <v>85</v>
      </c>
      <c r="D5859">
        <f t="shared" si="186"/>
        <v>4848</v>
      </c>
      <c r="E5859" t="str">
        <f t="shared" si="187"/>
        <v/>
      </c>
      <c r="F5859" s="84"/>
      <c r="G5859" s="39">
        <v>366.15</v>
      </c>
      <c r="H5859" s="39">
        <v>366.23559999999998</v>
      </c>
      <c r="I5859" s="39">
        <v>43.388584420000001</v>
      </c>
      <c r="J5859" s="39">
        <v>52.886986550000003</v>
      </c>
      <c r="K5859" s="39">
        <v>225.92</v>
      </c>
      <c r="L5859" s="84"/>
      <c r="M5859" s="84"/>
      <c r="N5859" s="84"/>
    </row>
    <row r="5860" spans="3:14" x14ac:dyDescent="0.45">
      <c r="C5860">
        <v>85</v>
      </c>
      <c r="D5860">
        <f t="shared" si="186"/>
        <v>4848</v>
      </c>
      <c r="E5860" t="str">
        <f t="shared" si="187"/>
        <v/>
      </c>
      <c r="F5860" s="84"/>
      <c r="G5860" s="39">
        <v>457.2</v>
      </c>
      <c r="H5860" s="39">
        <v>457.29599999999999</v>
      </c>
      <c r="I5860" s="39">
        <v>43.389146959999998</v>
      </c>
      <c r="J5860" s="39">
        <v>52.886169369999998</v>
      </c>
      <c r="K5860" s="39">
        <v>227.32</v>
      </c>
      <c r="L5860" s="84"/>
      <c r="M5860" s="84"/>
      <c r="N5860" s="84"/>
    </row>
    <row r="5861" spans="3:14" x14ac:dyDescent="0.45">
      <c r="C5861">
        <v>85</v>
      </c>
      <c r="D5861">
        <f t="shared" si="186"/>
        <v>4848</v>
      </c>
      <c r="E5861">
        <f t="shared" si="187"/>
        <v>459.95299999999997</v>
      </c>
      <c r="F5861" s="84"/>
      <c r="G5861" s="39">
        <v>459.86</v>
      </c>
      <c r="H5861" s="39">
        <v>459.95299999999997</v>
      </c>
      <c r="I5861" s="39">
        <v>43.389163369999999</v>
      </c>
      <c r="J5861" s="39">
        <v>52.886145519999999</v>
      </c>
      <c r="K5861" s="39">
        <v>227.32</v>
      </c>
      <c r="L5861" s="84"/>
      <c r="M5861" s="84"/>
      <c r="N5861" s="84"/>
    </row>
    <row r="5862" spans="3:14" x14ac:dyDescent="0.45">
      <c r="C5862">
        <v>85</v>
      </c>
      <c r="D5862">
        <f t="shared" si="186"/>
        <v>5054</v>
      </c>
      <c r="E5862" t="str">
        <f t="shared" si="187"/>
        <v/>
      </c>
      <c r="F5862" s="83">
        <v>5054</v>
      </c>
      <c r="G5862" s="39">
        <v>0</v>
      </c>
      <c r="H5862" s="39">
        <v>0</v>
      </c>
      <c r="I5862" s="39">
        <v>43.394825849999997</v>
      </c>
      <c r="J5862" s="39">
        <v>52.894452010000002</v>
      </c>
      <c r="K5862" s="39">
        <v>230.3</v>
      </c>
      <c r="L5862" s="83">
        <v>100</v>
      </c>
      <c r="M5862" s="83">
        <v>5.4</v>
      </c>
      <c r="N5862" s="83">
        <v>5.0000000000000001E-3</v>
      </c>
    </row>
    <row r="5863" spans="3:14" x14ac:dyDescent="0.45">
      <c r="C5863">
        <v>85</v>
      </c>
      <c r="D5863">
        <f t="shared" si="186"/>
        <v>5054</v>
      </c>
      <c r="E5863" t="str">
        <f t="shared" si="187"/>
        <v/>
      </c>
      <c r="F5863" s="84"/>
      <c r="G5863" s="39">
        <v>55.83</v>
      </c>
      <c r="H5863" s="39">
        <v>55.834020000000002</v>
      </c>
      <c r="I5863" s="39">
        <v>43.395320759999997</v>
      </c>
      <c r="J5863" s="39">
        <v>52.894571740000004</v>
      </c>
      <c r="K5863" s="39">
        <v>230.1</v>
      </c>
      <c r="L5863" s="84"/>
      <c r="M5863" s="84"/>
      <c r="N5863" s="84"/>
    </row>
    <row r="5864" spans="3:14" x14ac:dyDescent="0.45">
      <c r="C5864">
        <v>85</v>
      </c>
      <c r="D5864">
        <f t="shared" si="186"/>
        <v>5054</v>
      </c>
      <c r="E5864" t="str">
        <f t="shared" si="187"/>
        <v/>
      </c>
      <c r="F5864" s="84"/>
      <c r="G5864" s="39">
        <v>83.49</v>
      </c>
      <c r="H5864" s="39">
        <v>83.50009</v>
      </c>
      <c r="I5864" s="39">
        <v>43.395564989999997</v>
      </c>
      <c r="J5864" s="39">
        <v>52.894505469999999</v>
      </c>
      <c r="K5864" s="39">
        <v>229.5</v>
      </c>
      <c r="L5864" s="84"/>
      <c r="M5864" s="84"/>
      <c r="N5864" s="84"/>
    </row>
    <row r="5865" spans="3:14" x14ac:dyDescent="0.45">
      <c r="C5865">
        <v>85</v>
      </c>
      <c r="D5865">
        <f t="shared" si="186"/>
        <v>5054</v>
      </c>
      <c r="E5865" t="str">
        <f t="shared" si="187"/>
        <v/>
      </c>
      <c r="F5865" s="84"/>
      <c r="G5865" s="39">
        <v>126.43</v>
      </c>
      <c r="H5865" s="39">
        <v>126.4423</v>
      </c>
      <c r="I5865" s="39">
        <v>43.395944110000002</v>
      </c>
      <c r="J5865" s="39">
        <v>52.894402589999999</v>
      </c>
      <c r="K5865" s="39">
        <v>230.11</v>
      </c>
      <c r="L5865" s="84"/>
      <c r="M5865" s="84"/>
      <c r="N5865" s="84"/>
    </row>
    <row r="5866" spans="3:14" x14ac:dyDescent="0.45">
      <c r="C5866">
        <v>85</v>
      </c>
      <c r="D5866">
        <f t="shared" si="186"/>
        <v>5054</v>
      </c>
      <c r="E5866" t="str">
        <f t="shared" si="187"/>
        <v/>
      </c>
      <c r="F5866" s="84"/>
      <c r="G5866" s="39">
        <v>174.93</v>
      </c>
      <c r="H5866" s="39">
        <v>174.94810000000001</v>
      </c>
      <c r="I5866" s="39">
        <v>43.396372360000001</v>
      </c>
      <c r="J5866" s="39">
        <v>52.894286340000001</v>
      </c>
      <c r="K5866" s="39">
        <v>230.71</v>
      </c>
      <c r="L5866" s="84"/>
      <c r="M5866" s="84"/>
      <c r="N5866" s="84"/>
    </row>
    <row r="5867" spans="3:14" x14ac:dyDescent="0.45">
      <c r="C5867">
        <v>85</v>
      </c>
      <c r="D5867">
        <f t="shared" si="186"/>
        <v>5054</v>
      </c>
      <c r="E5867" t="str">
        <f t="shared" si="187"/>
        <v/>
      </c>
      <c r="F5867" s="84"/>
      <c r="G5867" s="39">
        <v>195.93</v>
      </c>
      <c r="H5867" s="39">
        <v>195.94540000000001</v>
      </c>
      <c r="I5867" s="39">
        <v>43.39655776</v>
      </c>
      <c r="J5867" s="39">
        <v>52.894236020000001</v>
      </c>
      <c r="K5867" s="39">
        <v>230.71</v>
      </c>
      <c r="L5867" s="84"/>
      <c r="M5867" s="84"/>
      <c r="N5867" s="84"/>
    </row>
    <row r="5868" spans="3:14" x14ac:dyDescent="0.45">
      <c r="C5868">
        <v>85</v>
      </c>
      <c r="D5868">
        <f t="shared" si="186"/>
        <v>5054</v>
      </c>
      <c r="E5868" t="str">
        <f t="shared" si="187"/>
        <v/>
      </c>
      <c r="F5868" s="84"/>
      <c r="G5868" s="39">
        <v>266.37</v>
      </c>
      <c r="H5868" s="39">
        <v>266.39789999999999</v>
      </c>
      <c r="I5868" s="39">
        <v>43.397179979999997</v>
      </c>
      <c r="J5868" s="39">
        <v>52.894068849999996</v>
      </c>
      <c r="K5868" s="39">
        <v>231.88</v>
      </c>
      <c r="L5868" s="84"/>
      <c r="M5868" s="84"/>
      <c r="N5868" s="84"/>
    </row>
    <row r="5869" spans="3:14" x14ac:dyDescent="0.45">
      <c r="C5869">
        <v>85</v>
      </c>
      <c r="D5869">
        <f t="shared" si="186"/>
        <v>5054</v>
      </c>
      <c r="E5869" t="str">
        <f t="shared" si="187"/>
        <v/>
      </c>
      <c r="F5869" s="84"/>
      <c r="G5869" s="39">
        <v>270</v>
      </c>
      <c r="H5869" s="39">
        <v>270.02460000000002</v>
      </c>
      <c r="I5869" s="39">
        <v>43.397212009999997</v>
      </c>
      <c r="J5869" s="39">
        <v>52.894060240000002</v>
      </c>
      <c r="K5869" s="39">
        <v>231.88</v>
      </c>
      <c r="L5869" s="84"/>
      <c r="M5869" s="84"/>
      <c r="N5869" s="84"/>
    </row>
    <row r="5870" spans="3:14" x14ac:dyDescent="0.45">
      <c r="C5870">
        <v>85</v>
      </c>
      <c r="D5870">
        <f t="shared" si="186"/>
        <v>5054</v>
      </c>
      <c r="E5870" t="str">
        <f t="shared" si="187"/>
        <v/>
      </c>
      <c r="F5870" s="84"/>
      <c r="G5870" s="39">
        <v>322.56</v>
      </c>
      <c r="H5870" s="39">
        <v>322.62869999999998</v>
      </c>
      <c r="I5870" s="39">
        <v>43.397676169999997</v>
      </c>
      <c r="J5870" s="39">
        <v>52.89393493</v>
      </c>
      <c r="K5870" s="39">
        <v>229.68</v>
      </c>
      <c r="L5870" s="84"/>
      <c r="M5870" s="84"/>
      <c r="N5870" s="84"/>
    </row>
    <row r="5871" spans="3:14" x14ac:dyDescent="0.45">
      <c r="C5871">
        <v>85</v>
      </c>
      <c r="D5871">
        <f t="shared" si="186"/>
        <v>5054</v>
      </c>
      <c r="E5871" t="str">
        <f t="shared" si="187"/>
        <v/>
      </c>
      <c r="F5871" s="84"/>
      <c r="G5871" s="39">
        <v>349.85</v>
      </c>
      <c r="H5871" s="39">
        <v>350.00650000000002</v>
      </c>
      <c r="I5871" s="39">
        <v>43.397899279999997</v>
      </c>
      <c r="J5871" s="39">
        <v>52.893794030000002</v>
      </c>
      <c r="K5871" s="39">
        <v>231.88</v>
      </c>
      <c r="L5871" s="84"/>
      <c r="M5871" s="84"/>
      <c r="N5871" s="84"/>
    </row>
    <row r="5872" spans="3:14" x14ac:dyDescent="0.45">
      <c r="C5872">
        <v>85</v>
      </c>
      <c r="D5872">
        <f t="shared" si="186"/>
        <v>5054</v>
      </c>
      <c r="E5872" t="str">
        <f t="shared" si="187"/>
        <v/>
      </c>
      <c r="F5872" s="84"/>
      <c r="G5872" s="39">
        <v>355.47</v>
      </c>
      <c r="H5872" s="39">
        <v>355.62909999999999</v>
      </c>
      <c r="I5872" s="39">
        <v>43.39794878</v>
      </c>
      <c r="J5872" s="39">
        <v>52.893808440000001</v>
      </c>
      <c r="K5872" s="39">
        <v>231.88</v>
      </c>
      <c r="L5872" s="84"/>
      <c r="M5872" s="84"/>
      <c r="N5872" s="84"/>
    </row>
    <row r="5873" spans="3:14" x14ac:dyDescent="0.45">
      <c r="C5873">
        <v>85</v>
      </c>
      <c r="D5873">
        <f t="shared" si="186"/>
        <v>5054</v>
      </c>
      <c r="E5873">
        <f t="shared" si="187"/>
        <v>357.97239999999999</v>
      </c>
      <c r="F5873" s="84"/>
      <c r="G5873" s="39">
        <v>357.81</v>
      </c>
      <c r="H5873" s="39">
        <v>357.97239999999999</v>
      </c>
      <c r="I5873" s="39">
        <v>43.397957890000001</v>
      </c>
      <c r="J5873" s="39">
        <v>52.893834529999999</v>
      </c>
      <c r="K5873" s="39">
        <v>231.88</v>
      </c>
      <c r="L5873" s="84"/>
      <c r="M5873" s="84"/>
      <c r="N5873" s="84"/>
    </row>
    <row r="5874" spans="3:14" x14ac:dyDescent="0.45">
      <c r="C5874">
        <v>85</v>
      </c>
      <c r="D5874">
        <f t="shared" si="186"/>
        <v>5214</v>
      </c>
      <c r="E5874" t="str">
        <f t="shared" si="187"/>
        <v/>
      </c>
      <c r="F5874" s="83">
        <v>5214</v>
      </c>
      <c r="G5874" s="39">
        <v>0</v>
      </c>
      <c r="H5874" s="39">
        <v>0</v>
      </c>
      <c r="I5874" s="39">
        <v>43.400900180000001</v>
      </c>
      <c r="J5874" s="39">
        <v>52.885547840000001</v>
      </c>
      <c r="K5874" s="39">
        <v>229.62</v>
      </c>
      <c r="L5874" s="83">
        <v>98</v>
      </c>
      <c r="M5874" s="83">
        <v>8</v>
      </c>
      <c r="N5874" s="83">
        <v>0.2</v>
      </c>
    </row>
    <row r="5875" spans="3:14" x14ac:dyDescent="0.45">
      <c r="C5875">
        <v>85</v>
      </c>
      <c r="D5875">
        <f t="shared" si="186"/>
        <v>5214</v>
      </c>
      <c r="E5875" t="str">
        <f t="shared" si="187"/>
        <v/>
      </c>
      <c r="F5875" s="84"/>
      <c r="G5875" s="39">
        <v>14.2</v>
      </c>
      <c r="H5875" s="39">
        <v>14.20989</v>
      </c>
      <c r="I5875" s="39">
        <v>43.400977750000003</v>
      </c>
      <c r="J5875" s="39">
        <v>52.885687220000001</v>
      </c>
      <c r="K5875" s="39">
        <v>229.22</v>
      </c>
      <c r="L5875" s="84"/>
      <c r="M5875" s="84"/>
      <c r="N5875" s="84"/>
    </row>
    <row r="5876" spans="3:14" x14ac:dyDescent="0.45">
      <c r="C5876">
        <v>85</v>
      </c>
      <c r="D5876">
        <f t="shared" si="186"/>
        <v>5214</v>
      </c>
      <c r="E5876" t="str">
        <f t="shared" si="187"/>
        <v/>
      </c>
      <c r="F5876" s="84"/>
      <c r="G5876" s="39">
        <v>18.98</v>
      </c>
      <c r="H5876" s="39">
        <v>19.114840000000001</v>
      </c>
      <c r="I5876" s="39">
        <v>43.401004909999997</v>
      </c>
      <c r="J5876" s="39">
        <v>52.885732990000001</v>
      </c>
      <c r="K5876" s="39">
        <v>230.32</v>
      </c>
      <c r="L5876" s="84"/>
      <c r="M5876" s="84"/>
      <c r="N5876" s="84"/>
    </row>
    <row r="5877" spans="3:14" x14ac:dyDescent="0.45">
      <c r="C5877">
        <v>85</v>
      </c>
      <c r="D5877">
        <f t="shared" si="186"/>
        <v>5214</v>
      </c>
      <c r="E5877" t="str">
        <f t="shared" si="187"/>
        <v/>
      </c>
      <c r="F5877" s="84"/>
      <c r="G5877" s="39">
        <v>57.27</v>
      </c>
      <c r="H5877" s="39">
        <v>57.404299999999999</v>
      </c>
      <c r="I5877" s="39">
        <v>43.401172359999997</v>
      </c>
      <c r="J5877" s="39">
        <v>52.886146080000003</v>
      </c>
      <c r="K5877" s="39">
        <v>229.92</v>
      </c>
      <c r="L5877" s="84"/>
      <c r="M5877" s="84"/>
      <c r="N5877" s="84"/>
    </row>
    <row r="5878" spans="3:14" x14ac:dyDescent="0.45">
      <c r="C5878">
        <v>85</v>
      </c>
      <c r="D5878">
        <f t="shared" si="186"/>
        <v>5214</v>
      </c>
      <c r="E5878" t="str">
        <f t="shared" si="187"/>
        <v/>
      </c>
      <c r="F5878" s="84"/>
      <c r="G5878" s="39">
        <v>66.8</v>
      </c>
      <c r="H5878" s="39">
        <v>66.934229999999999</v>
      </c>
      <c r="I5878" s="39">
        <v>43.401138639999999</v>
      </c>
      <c r="J5878" s="39">
        <v>52.88625425</v>
      </c>
      <c r="K5878" s="39">
        <v>229.92</v>
      </c>
      <c r="L5878" s="84"/>
      <c r="M5878" s="84"/>
      <c r="N5878" s="84"/>
    </row>
    <row r="5879" spans="3:14" x14ac:dyDescent="0.45">
      <c r="C5879">
        <v>85</v>
      </c>
      <c r="D5879">
        <f t="shared" si="186"/>
        <v>5214</v>
      </c>
      <c r="E5879" t="str">
        <f t="shared" si="187"/>
        <v/>
      </c>
      <c r="F5879" s="84"/>
      <c r="G5879" s="39">
        <v>74.75</v>
      </c>
      <c r="H5879" s="39">
        <v>74.888599999999997</v>
      </c>
      <c r="I5879" s="39">
        <v>43.4011116</v>
      </c>
      <c r="J5879" s="39">
        <v>52.886345140000003</v>
      </c>
      <c r="K5879" s="39">
        <v>229.72</v>
      </c>
      <c r="L5879" s="84"/>
      <c r="M5879" s="84"/>
      <c r="N5879" s="84"/>
    </row>
    <row r="5880" spans="3:14" x14ac:dyDescent="0.45">
      <c r="C5880">
        <v>85</v>
      </c>
      <c r="D5880">
        <f t="shared" si="186"/>
        <v>5214</v>
      </c>
      <c r="E5880" t="str">
        <f t="shared" si="187"/>
        <v/>
      </c>
      <c r="F5880" s="84"/>
      <c r="G5880" s="39">
        <v>91.44</v>
      </c>
      <c r="H5880" s="39">
        <v>91.57517</v>
      </c>
      <c r="I5880" s="39">
        <v>43.401052640000003</v>
      </c>
      <c r="J5880" s="39">
        <v>52.886534589999997</v>
      </c>
      <c r="K5880" s="39">
        <v>229.72</v>
      </c>
      <c r="L5880" s="84"/>
      <c r="M5880" s="84"/>
      <c r="N5880" s="84"/>
    </row>
    <row r="5881" spans="3:14" x14ac:dyDescent="0.45">
      <c r="C5881">
        <v>85</v>
      </c>
      <c r="D5881">
        <f t="shared" si="186"/>
        <v>5214</v>
      </c>
      <c r="E5881" t="str">
        <f t="shared" si="187"/>
        <v/>
      </c>
      <c r="F5881" s="84"/>
      <c r="G5881" s="39">
        <v>100.51</v>
      </c>
      <c r="H5881" s="39">
        <v>100.7222</v>
      </c>
      <c r="I5881" s="39">
        <v>43.401020600000003</v>
      </c>
      <c r="J5881" s="39">
        <v>52.886637540000002</v>
      </c>
      <c r="K5881" s="39">
        <v>228.52</v>
      </c>
      <c r="L5881" s="84"/>
      <c r="M5881" s="84"/>
      <c r="N5881" s="84"/>
    </row>
    <row r="5882" spans="3:14" x14ac:dyDescent="0.45">
      <c r="C5882">
        <v>85</v>
      </c>
      <c r="D5882">
        <f t="shared" si="186"/>
        <v>5214</v>
      </c>
      <c r="E5882" t="str">
        <f t="shared" si="187"/>
        <v/>
      </c>
      <c r="F5882" s="84"/>
      <c r="G5882" s="39">
        <v>153.11000000000001</v>
      </c>
      <c r="H5882" s="39">
        <v>153.32390000000001</v>
      </c>
      <c r="I5882" s="39">
        <v>43.400852290000003</v>
      </c>
      <c r="J5882" s="39">
        <v>52.887244459999998</v>
      </c>
      <c r="K5882" s="39">
        <v>228.51</v>
      </c>
      <c r="L5882" s="84"/>
      <c r="M5882" s="84"/>
      <c r="N5882" s="84"/>
    </row>
    <row r="5883" spans="3:14" x14ac:dyDescent="0.45">
      <c r="C5883">
        <v>85</v>
      </c>
      <c r="D5883">
        <f t="shared" si="186"/>
        <v>5214</v>
      </c>
      <c r="E5883" t="str">
        <f t="shared" si="187"/>
        <v/>
      </c>
      <c r="F5883" s="84"/>
      <c r="G5883" s="39">
        <v>182.88</v>
      </c>
      <c r="H5883" s="39">
        <v>183.11099999999999</v>
      </c>
      <c r="I5883" s="39">
        <v>43.400756100000002</v>
      </c>
      <c r="J5883" s="39">
        <v>52.887587459999999</v>
      </c>
      <c r="K5883" s="39">
        <v>229.51</v>
      </c>
      <c r="L5883" s="84"/>
      <c r="M5883" s="84"/>
      <c r="N5883" s="84"/>
    </row>
    <row r="5884" spans="3:14" x14ac:dyDescent="0.45">
      <c r="C5884">
        <v>85</v>
      </c>
      <c r="D5884">
        <f t="shared" si="186"/>
        <v>5214</v>
      </c>
      <c r="E5884" t="str">
        <f t="shared" si="187"/>
        <v/>
      </c>
      <c r="F5884" s="84"/>
      <c r="G5884" s="39">
        <v>200.44</v>
      </c>
      <c r="H5884" s="39">
        <v>200.6713</v>
      </c>
      <c r="I5884" s="39">
        <v>43.400699369999998</v>
      </c>
      <c r="J5884" s="39">
        <v>52.887789789999999</v>
      </c>
      <c r="K5884" s="39">
        <v>229.51</v>
      </c>
      <c r="L5884" s="84"/>
      <c r="M5884" s="84"/>
      <c r="N5884" s="84"/>
    </row>
    <row r="5885" spans="3:14" x14ac:dyDescent="0.45">
      <c r="C5885">
        <v>85</v>
      </c>
      <c r="D5885">
        <f t="shared" si="186"/>
        <v>5214</v>
      </c>
      <c r="E5885" t="str">
        <f t="shared" si="187"/>
        <v/>
      </c>
      <c r="F5885" s="84"/>
      <c r="G5885" s="39">
        <v>241.91</v>
      </c>
      <c r="H5885" s="39">
        <v>242.1413</v>
      </c>
      <c r="I5885" s="39">
        <v>43.40057204</v>
      </c>
      <c r="J5885" s="39">
        <v>52.888270970000001</v>
      </c>
      <c r="K5885" s="39">
        <v>229.11</v>
      </c>
      <c r="L5885" s="84"/>
      <c r="M5885" s="84"/>
      <c r="N5885" s="84"/>
    </row>
    <row r="5886" spans="3:14" x14ac:dyDescent="0.45">
      <c r="C5886">
        <v>85</v>
      </c>
      <c r="D5886">
        <f t="shared" si="186"/>
        <v>5214</v>
      </c>
      <c r="E5886" t="str">
        <f t="shared" si="187"/>
        <v/>
      </c>
      <c r="F5886" s="84"/>
      <c r="G5886" s="39">
        <v>274.32</v>
      </c>
      <c r="H5886" s="39">
        <v>274.55360000000002</v>
      </c>
      <c r="I5886" s="39">
        <v>43.400468760000003</v>
      </c>
      <c r="J5886" s="39">
        <v>52.888645150000002</v>
      </c>
      <c r="K5886" s="39">
        <v>229.31</v>
      </c>
      <c r="L5886" s="84"/>
      <c r="M5886" s="84"/>
      <c r="N5886" s="84"/>
    </row>
    <row r="5887" spans="3:14" x14ac:dyDescent="0.45">
      <c r="C5887">
        <v>85</v>
      </c>
      <c r="D5887">
        <f t="shared" si="186"/>
        <v>5214</v>
      </c>
      <c r="E5887" t="str">
        <f t="shared" si="187"/>
        <v/>
      </c>
      <c r="F5887" s="84"/>
      <c r="G5887" s="39">
        <v>291.63</v>
      </c>
      <c r="H5887" s="39">
        <v>291.88659999999999</v>
      </c>
      <c r="I5887" s="39">
        <v>43.400413579999999</v>
      </c>
      <c r="J5887" s="39">
        <v>52.888845029999999</v>
      </c>
      <c r="K5887" s="39">
        <v>228.49</v>
      </c>
      <c r="L5887" s="84"/>
      <c r="M5887" s="84"/>
      <c r="N5887" s="84"/>
    </row>
    <row r="5888" spans="3:14" x14ac:dyDescent="0.45">
      <c r="C5888">
        <v>85</v>
      </c>
      <c r="D5888">
        <f t="shared" si="186"/>
        <v>5214</v>
      </c>
      <c r="E5888" t="str">
        <f t="shared" si="187"/>
        <v/>
      </c>
      <c r="F5888" s="84"/>
      <c r="G5888" s="39">
        <v>365.76</v>
      </c>
      <c r="H5888" s="39">
        <v>366.0197</v>
      </c>
      <c r="I5888" s="39">
        <v>43.400221670000001</v>
      </c>
      <c r="J5888" s="39">
        <v>52.889721399999999</v>
      </c>
      <c r="K5888" s="39">
        <v>229.49</v>
      </c>
      <c r="L5888" s="84"/>
      <c r="M5888" s="84"/>
      <c r="N5888" s="84"/>
    </row>
    <row r="5889" spans="3:14" x14ac:dyDescent="0.45">
      <c r="C5889">
        <v>85</v>
      </c>
      <c r="D5889">
        <f t="shared" si="186"/>
        <v>5214</v>
      </c>
      <c r="E5889" t="str">
        <f t="shared" si="187"/>
        <v/>
      </c>
      <c r="F5889" s="84"/>
      <c r="G5889" s="39">
        <v>367.53</v>
      </c>
      <c r="H5889" s="39">
        <v>367.79140000000001</v>
      </c>
      <c r="I5889" s="39">
        <v>43.400217089999998</v>
      </c>
      <c r="J5889" s="39">
        <v>52.889742349999999</v>
      </c>
      <c r="K5889" s="39">
        <v>229.49</v>
      </c>
      <c r="L5889" s="84"/>
      <c r="M5889" s="84"/>
      <c r="N5889" s="84"/>
    </row>
    <row r="5890" spans="3:14" x14ac:dyDescent="0.45">
      <c r="C5890">
        <v>85</v>
      </c>
      <c r="D5890">
        <f t="shared" si="186"/>
        <v>5214</v>
      </c>
      <c r="E5890">
        <f t="shared" si="187"/>
        <v>400.86759999999998</v>
      </c>
      <c r="F5890" s="84"/>
      <c r="G5890" s="39">
        <v>400.61</v>
      </c>
      <c r="H5890" s="39">
        <v>400.86759999999998</v>
      </c>
      <c r="I5890" s="39">
        <v>43.400137569999998</v>
      </c>
      <c r="J5890" s="39">
        <v>52.890135800000003</v>
      </c>
      <c r="K5890" s="39">
        <v>229.69</v>
      </c>
      <c r="L5890" s="84"/>
      <c r="M5890" s="84"/>
      <c r="N5890" s="84"/>
    </row>
    <row r="5891" spans="3:14" x14ac:dyDescent="0.45">
      <c r="C5891">
        <v>85</v>
      </c>
      <c r="D5891">
        <f t="shared" si="186"/>
        <v>5230</v>
      </c>
      <c r="E5891" t="str">
        <f t="shared" si="187"/>
        <v/>
      </c>
      <c r="F5891" s="83">
        <v>5230</v>
      </c>
      <c r="G5891" s="39">
        <v>0</v>
      </c>
      <c r="H5891" s="39">
        <v>0</v>
      </c>
      <c r="I5891" s="39">
        <v>43.392446679999999</v>
      </c>
      <c r="J5891" s="39">
        <v>52.895073619999998</v>
      </c>
      <c r="K5891" s="39">
        <v>231.97</v>
      </c>
      <c r="L5891" s="83">
        <v>98</v>
      </c>
      <c r="M5891" s="83">
        <v>8</v>
      </c>
      <c r="N5891" s="83">
        <v>0.2</v>
      </c>
    </row>
    <row r="5892" spans="3:14" x14ac:dyDescent="0.45">
      <c r="C5892">
        <v>85</v>
      </c>
      <c r="D5892">
        <f t="shared" ref="D5892:D5955" si="188">IF(F5892&gt;0,F5892,F5892+D5891)</f>
        <v>5230</v>
      </c>
      <c r="E5892" t="str">
        <f t="shared" ref="E5892:E5955" si="189">IF(G5893=0,H5892,"")</f>
        <v/>
      </c>
      <c r="F5892" s="84"/>
      <c r="G5892" s="39">
        <v>42.06</v>
      </c>
      <c r="H5892" s="39">
        <v>42.210290000000001</v>
      </c>
      <c r="I5892" s="39">
        <v>43.392822010000003</v>
      </c>
      <c r="J5892" s="39">
        <v>52.895141170000002</v>
      </c>
      <c r="K5892" s="39">
        <v>228.37</v>
      </c>
      <c r="L5892" s="84"/>
      <c r="M5892" s="84"/>
      <c r="N5892" s="84"/>
    </row>
    <row r="5893" spans="3:14" x14ac:dyDescent="0.45">
      <c r="C5893">
        <v>85</v>
      </c>
      <c r="D5893">
        <f t="shared" si="188"/>
        <v>5230</v>
      </c>
      <c r="E5893" t="str">
        <f t="shared" si="189"/>
        <v/>
      </c>
      <c r="F5893" s="84"/>
      <c r="G5893" s="39">
        <v>82.5</v>
      </c>
      <c r="H5893" s="39">
        <v>82.682010000000005</v>
      </c>
      <c r="I5893" s="39">
        <v>43.39318591</v>
      </c>
      <c r="J5893" s="39">
        <v>52.895152179999997</v>
      </c>
      <c r="K5893" s="39">
        <v>229.97</v>
      </c>
      <c r="L5893" s="84"/>
      <c r="M5893" s="84"/>
      <c r="N5893" s="84"/>
    </row>
    <row r="5894" spans="3:14" x14ac:dyDescent="0.45">
      <c r="C5894">
        <v>85</v>
      </c>
      <c r="D5894">
        <f t="shared" si="188"/>
        <v>5230</v>
      </c>
      <c r="E5894" t="str">
        <f t="shared" si="189"/>
        <v/>
      </c>
      <c r="F5894" s="84"/>
      <c r="G5894" s="39">
        <v>109.44</v>
      </c>
      <c r="H5894" s="39">
        <v>109.62309999999999</v>
      </c>
      <c r="I5894" s="39">
        <v>43.39342834</v>
      </c>
      <c r="J5894" s="39">
        <v>52.89515952</v>
      </c>
      <c r="K5894" s="39">
        <v>229.77</v>
      </c>
      <c r="L5894" s="84"/>
      <c r="M5894" s="84"/>
      <c r="N5894" s="84"/>
    </row>
    <row r="5895" spans="3:14" x14ac:dyDescent="0.45">
      <c r="C5895">
        <v>85</v>
      </c>
      <c r="D5895">
        <f t="shared" si="188"/>
        <v>5230</v>
      </c>
      <c r="E5895" t="str">
        <f t="shared" si="189"/>
        <v/>
      </c>
      <c r="F5895" s="84"/>
      <c r="G5895" s="39">
        <v>173.94</v>
      </c>
      <c r="H5895" s="39">
        <v>174.1249</v>
      </c>
      <c r="I5895" s="39">
        <v>43.39400766</v>
      </c>
      <c r="J5895" s="39">
        <v>52.895107719999999</v>
      </c>
      <c r="K5895" s="39">
        <v>230.3</v>
      </c>
      <c r="L5895" s="84"/>
      <c r="M5895" s="84"/>
      <c r="N5895" s="84"/>
    </row>
    <row r="5896" spans="3:14" x14ac:dyDescent="0.45">
      <c r="C5896">
        <v>85</v>
      </c>
      <c r="D5896">
        <f t="shared" si="188"/>
        <v>5230</v>
      </c>
      <c r="E5896" t="str">
        <f t="shared" si="189"/>
        <v/>
      </c>
      <c r="F5896" s="84"/>
      <c r="G5896" s="39">
        <v>181.31</v>
      </c>
      <c r="H5896" s="39">
        <v>181.49860000000001</v>
      </c>
      <c r="I5896" s="39">
        <v>43.394073890000001</v>
      </c>
      <c r="J5896" s="39">
        <v>52.895101799999999</v>
      </c>
      <c r="K5896" s="39">
        <v>230.3</v>
      </c>
      <c r="L5896" s="84"/>
      <c r="M5896" s="84"/>
      <c r="N5896" s="84"/>
    </row>
    <row r="5897" spans="3:14" x14ac:dyDescent="0.45">
      <c r="C5897">
        <v>85</v>
      </c>
      <c r="D5897">
        <f t="shared" si="188"/>
        <v>5230</v>
      </c>
      <c r="E5897" t="str">
        <f t="shared" si="189"/>
        <v/>
      </c>
      <c r="F5897" s="84"/>
      <c r="G5897" s="39">
        <v>265.38</v>
      </c>
      <c r="H5897" s="39">
        <v>265.5659</v>
      </c>
      <c r="I5897" s="39">
        <v>43.394830040000002</v>
      </c>
      <c r="J5897" s="39">
        <v>52.895063360000002</v>
      </c>
      <c r="K5897" s="39">
        <v>230.7</v>
      </c>
      <c r="L5897" s="84"/>
      <c r="M5897" s="84"/>
      <c r="N5897" s="84"/>
    </row>
    <row r="5898" spans="3:14" x14ac:dyDescent="0.45">
      <c r="C5898">
        <v>85</v>
      </c>
      <c r="D5898">
        <f t="shared" si="188"/>
        <v>5230</v>
      </c>
      <c r="E5898" t="str">
        <f t="shared" si="189"/>
        <v/>
      </c>
      <c r="F5898" s="84"/>
      <c r="G5898" s="39">
        <v>287.54000000000002</v>
      </c>
      <c r="H5898" s="39">
        <v>287.72730000000001</v>
      </c>
      <c r="I5898" s="39">
        <v>43.395029370000003</v>
      </c>
      <c r="J5898" s="39">
        <v>52.895053220000001</v>
      </c>
      <c r="K5898" s="39">
        <v>230.9</v>
      </c>
      <c r="L5898" s="84"/>
      <c r="M5898" s="84"/>
      <c r="N5898" s="84"/>
    </row>
    <row r="5899" spans="3:14" x14ac:dyDescent="0.45">
      <c r="C5899">
        <v>85</v>
      </c>
      <c r="D5899">
        <f t="shared" si="188"/>
        <v>5230</v>
      </c>
      <c r="E5899" t="str">
        <f t="shared" si="189"/>
        <v/>
      </c>
      <c r="F5899" s="84"/>
      <c r="G5899" s="39">
        <v>335.25</v>
      </c>
      <c r="H5899" s="39">
        <v>335.44529999999997</v>
      </c>
      <c r="I5899" s="39">
        <v>43.395457690000001</v>
      </c>
      <c r="J5899" s="39">
        <v>52.895009680000001</v>
      </c>
      <c r="K5899" s="39">
        <v>230.7</v>
      </c>
      <c r="L5899" s="84"/>
      <c r="M5899" s="84"/>
      <c r="N5899" s="84"/>
    </row>
    <row r="5900" spans="3:14" x14ac:dyDescent="0.45">
      <c r="C5900">
        <v>85</v>
      </c>
      <c r="D5900">
        <f t="shared" si="188"/>
        <v>5230</v>
      </c>
      <c r="E5900" t="str">
        <f t="shared" si="189"/>
        <v/>
      </c>
      <c r="F5900" s="84"/>
      <c r="G5900" s="39">
        <v>356.82</v>
      </c>
      <c r="H5900" s="39">
        <v>357.01549999999997</v>
      </c>
      <c r="I5900" s="39">
        <v>43.395643339999999</v>
      </c>
      <c r="J5900" s="39">
        <v>52.894932089999998</v>
      </c>
      <c r="K5900" s="39">
        <v>231.3</v>
      </c>
      <c r="L5900" s="84"/>
      <c r="M5900" s="84"/>
      <c r="N5900" s="84"/>
    </row>
    <row r="5901" spans="3:14" x14ac:dyDescent="0.45">
      <c r="C5901">
        <v>85</v>
      </c>
      <c r="D5901">
        <f t="shared" si="188"/>
        <v>5230</v>
      </c>
      <c r="E5901" t="str">
        <f t="shared" si="189"/>
        <v/>
      </c>
      <c r="F5901" s="84"/>
      <c r="G5901" s="39">
        <v>401.68</v>
      </c>
      <c r="H5901" s="39">
        <v>401.88529999999997</v>
      </c>
      <c r="I5901" s="39">
        <v>43.396029560000002</v>
      </c>
      <c r="J5901" s="39">
        <v>52.894770659999999</v>
      </c>
      <c r="K5901" s="39">
        <v>230.31</v>
      </c>
      <c r="L5901" s="84"/>
      <c r="M5901" s="84"/>
      <c r="N5901" s="84"/>
    </row>
    <row r="5902" spans="3:14" x14ac:dyDescent="0.45">
      <c r="C5902">
        <v>85</v>
      </c>
      <c r="D5902">
        <f t="shared" si="188"/>
        <v>5230</v>
      </c>
      <c r="E5902" t="str">
        <f t="shared" si="189"/>
        <v/>
      </c>
      <c r="F5902" s="84"/>
      <c r="G5902" s="39">
        <v>448.26</v>
      </c>
      <c r="H5902" s="39">
        <v>448.46690000000001</v>
      </c>
      <c r="I5902" s="39">
        <v>43.396428899999997</v>
      </c>
      <c r="J5902" s="39">
        <v>52.894595459999998</v>
      </c>
      <c r="K5902" s="39">
        <v>230.51</v>
      </c>
      <c r="L5902" s="84"/>
      <c r="M5902" s="84"/>
      <c r="N5902" s="84"/>
    </row>
    <row r="5903" spans="3:14" x14ac:dyDescent="0.45">
      <c r="C5903">
        <v>85</v>
      </c>
      <c r="D5903">
        <f t="shared" si="188"/>
        <v>5230</v>
      </c>
      <c r="E5903" t="str">
        <f t="shared" si="189"/>
        <v/>
      </c>
      <c r="F5903" s="84"/>
      <c r="G5903" s="39">
        <v>467.73</v>
      </c>
      <c r="H5903" s="39">
        <v>467.95350000000002</v>
      </c>
      <c r="I5903" s="39">
        <v>43.396595869999999</v>
      </c>
      <c r="J5903" s="39">
        <v>52.894522209999998</v>
      </c>
      <c r="K5903" s="39">
        <v>231.11</v>
      </c>
      <c r="L5903" s="84"/>
      <c r="M5903" s="84"/>
      <c r="N5903" s="84"/>
    </row>
    <row r="5904" spans="3:14" x14ac:dyDescent="0.45">
      <c r="C5904">
        <v>85</v>
      </c>
      <c r="D5904">
        <f t="shared" si="188"/>
        <v>5230</v>
      </c>
      <c r="E5904" t="str">
        <f t="shared" si="189"/>
        <v/>
      </c>
      <c r="F5904" s="84"/>
      <c r="G5904" s="39">
        <v>539.83000000000004</v>
      </c>
      <c r="H5904" s="39">
        <v>540.05179999999996</v>
      </c>
      <c r="I5904" s="39">
        <v>43.39721557</v>
      </c>
      <c r="J5904" s="39">
        <v>52.894258299999997</v>
      </c>
      <c r="K5904" s="39">
        <v>230.11</v>
      </c>
      <c r="L5904" s="84"/>
      <c r="M5904" s="84"/>
      <c r="N5904" s="84"/>
    </row>
    <row r="5905" spans="3:14" x14ac:dyDescent="0.45">
      <c r="C5905">
        <v>85</v>
      </c>
      <c r="D5905">
        <f t="shared" si="188"/>
        <v>5230</v>
      </c>
      <c r="E5905" t="str">
        <f t="shared" si="189"/>
        <v/>
      </c>
      <c r="F5905" s="84"/>
      <c r="G5905" s="39">
        <v>595.37</v>
      </c>
      <c r="H5905" s="39">
        <v>595.59829999999999</v>
      </c>
      <c r="I5905" s="39">
        <v>43.397689409999998</v>
      </c>
      <c r="J5905" s="39">
        <v>52.894039650000003</v>
      </c>
      <c r="K5905" s="39">
        <v>229.68</v>
      </c>
      <c r="L5905" s="84"/>
      <c r="M5905" s="84"/>
      <c r="N5905" s="84"/>
    </row>
    <row r="5906" spans="3:14" x14ac:dyDescent="0.45">
      <c r="C5906">
        <v>85</v>
      </c>
      <c r="D5906">
        <f t="shared" si="188"/>
        <v>5230</v>
      </c>
      <c r="E5906" t="str">
        <f t="shared" si="189"/>
        <v/>
      </c>
      <c r="F5906" s="84"/>
      <c r="G5906" s="39">
        <v>627.6</v>
      </c>
      <c r="H5906" s="39">
        <v>627.89930000000004</v>
      </c>
      <c r="I5906" s="39">
        <v>43.397954439999999</v>
      </c>
      <c r="J5906" s="39">
        <v>52.893877979999999</v>
      </c>
      <c r="K5906" s="39">
        <v>231.88</v>
      </c>
      <c r="L5906" s="84"/>
      <c r="M5906" s="84"/>
      <c r="N5906" s="84"/>
    </row>
    <row r="5907" spans="3:14" x14ac:dyDescent="0.45">
      <c r="C5907">
        <v>85</v>
      </c>
      <c r="D5907">
        <f t="shared" si="188"/>
        <v>5230</v>
      </c>
      <c r="E5907">
        <f t="shared" si="189"/>
        <v>631.43970000000002</v>
      </c>
      <c r="F5907" s="84"/>
      <c r="G5907" s="39">
        <v>631.14</v>
      </c>
      <c r="H5907" s="39">
        <v>631.43970000000002</v>
      </c>
      <c r="I5907" s="39">
        <v>43.397957890000001</v>
      </c>
      <c r="J5907" s="39">
        <v>52.893834529999999</v>
      </c>
      <c r="K5907" s="39">
        <v>231.88</v>
      </c>
      <c r="L5907" s="84"/>
      <c r="M5907" s="84"/>
      <c r="N5907" s="84"/>
    </row>
    <row r="5908" spans="3:14" x14ac:dyDescent="0.45">
      <c r="C5908">
        <v>85</v>
      </c>
      <c r="D5908">
        <f t="shared" si="188"/>
        <v>5243</v>
      </c>
      <c r="E5908" t="str">
        <f t="shared" si="189"/>
        <v/>
      </c>
      <c r="F5908" s="83">
        <v>5243</v>
      </c>
      <c r="G5908" s="39">
        <v>0</v>
      </c>
      <c r="H5908" s="39">
        <v>0</v>
      </c>
      <c r="I5908" s="39">
        <v>43.392727110000003</v>
      </c>
      <c r="J5908" s="39">
        <v>52.878310419999998</v>
      </c>
      <c r="K5908" s="39">
        <v>227.61</v>
      </c>
      <c r="L5908" s="83">
        <v>100</v>
      </c>
      <c r="M5908" s="83">
        <v>5.4</v>
      </c>
      <c r="N5908" s="83">
        <v>5.0000000000000001E-3</v>
      </c>
    </row>
    <row r="5909" spans="3:14" x14ac:dyDescent="0.45">
      <c r="C5909">
        <v>85</v>
      </c>
      <c r="D5909">
        <f t="shared" si="188"/>
        <v>5243</v>
      </c>
      <c r="E5909" t="str">
        <f t="shared" si="189"/>
        <v/>
      </c>
      <c r="F5909" s="84"/>
      <c r="G5909" s="39">
        <v>1.92</v>
      </c>
      <c r="H5909" s="39">
        <v>2.6334520000000001</v>
      </c>
      <c r="I5909" s="39">
        <v>43.392724100000002</v>
      </c>
      <c r="J5909" s="39">
        <v>52.878333789999999</v>
      </c>
      <c r="K5909" s="39">
        <v>225.81</v>
      </c>
      <c r="L5909" s="84"/>
      <c r="M5909" s="84"/>
      <c r="N5909" s="84"/>
    </row>
    <row r="5910" spans="3:14" x14ac:dyDescent="0.45">
      <c r="C5910">
        <v>85</v>
      </c>
      <c r="D5910">
        <f t="shared" si="188"/>
        <v>5243</v>
      </c>
      <c r="E5910" t="str">
        <f t="shared" si="189"/>
        <v/>
      </c>
      <c r="F5910" s="84"/>
      <c r="G5910" s="39">
        <v>28.82</v>
      </c>
      <c r="H5910" s="39">
        <v>29.52852</v>
      </c>
      <c r="I5910" s="39">
        <v>43.392806589999999</v>
      </c>
      <c r="J5910" s="39">
        <v>52.878645880000001</v>
      </c>
      <c r="K5910" s="39">
        <v>225.81</v>
      </c>
      <c r="L5910" s="84"/>
      <c r="M5910" s="84"/>
      <c r="N5910" s="84"/>
    </row>
    <row r="5911" spans="3:14" x14ac:dyDescent="0.45">
      <c r="C5911">
        <v>85</v>
      </c>
      <c r="D5911">
        <f t="shared" si="188"/>
        <v>5243</v>
      </c>
      <c r="E5911" t="str">
        <f t="shared" si="189"/>
        <v/>
      </c>
      <c r="F5911" s="84"/>
      <c r="G5911" s="39">
        <v>68.7</v>
      </c>
      <c r="H5911" s="39">
        <v>69.406329999999997</v>
      </c>
      <c r="I5911" s="39">
        <v>43.392898000000002</v>
      </c>
      <c r="J5911" s="39">
        <v>52.879121849999997</v>
      </c>
      <c r="K5911" s="39">
        <v>225.81</v>
      </c>
      <c r="L5911" s="84"/>
      <c r="M5911" s="84"/>
      <c r="N5911" s="84"/>
    </row>
    <row r="5912" spans="3:14" x14ac:dyDescent="0.45">
      <c r="C5912">
        <v>85</v>
      </c>
      <c r="D5912">
        <f t="shared" si="188"/>
        <v>5243</v>
      </c>
      <c r="E5912" t="str">
        <f t="shared" si="189"/>
        <v/>
      </c>
      <c r="F5912" s="84"/>
      <c r="G5912" s="39">
        <v>77.55</v>
      </c>
      <c r="H5912" s="39">
        <v>78.268339999999995</v>
      </c>
      <c r="I5912" s="39">
        <v>43.392918309999999</v>
      </c>
      <c r="J5912" s="39">
        <v>52.8792276</v>
      </c>
      <c r="K5912" s="39">
        <v>226.01</v>
      </c>
      <c r="L5912" s="84"/>
      <c r="M5912" s="84"/>
      <c r="N5912" s="84"/>
    </row>
    <row r="5913" spans="3:14" x14ac:dyDescent="0.45">
      <c r="C5913">
        <v>85</v>
      </c>
      <c r="D5913">
        <f t="shared" si="188"/>
        <v>5243</v>
      </c>
      <c r="E5913" t="str">
        <f t="shared" si="189"/>
        <v/>
      </c>
      <c r="F5913" s="84"/>
      <c r="G5913" s="39">
        <v>116.52</v>
      </c>
      <c r="H5913" s="39">
        <v>117.23869999999999</v>
      </c>
      <c r="I5913" s="39">
        <v>43.392992450000001</v>
      </c>
      <c r="J5913" s="39">
        <v>52.879697669999999</v>
      </c>
      <c r="K5913" s="39">
        <v>225.41</v>
      </c>
      <c r="L5913" s="84"/>
      <c r="M5913" s="84"/>
      <c r="N5913" s="84"/>
    </row>
    <row r="5914" spans="3:14" x14ac:dyDescent="0.45">
      <c r="C5914">
        <v>85</v>
      </c>
      <c r="D5914">
        <f t="shared" si="188"/>
        <v>5243</v>
      </c>
      <c r="E5914" t="str">
        <f t="shared" si="189"/>
        <v/>
      </c>
      <c r="F5914" s="84"/>
      <c r="G5914" s="39">
        <v>160.13999999999999</v>
      </c>
      <c r="H5914" s="39">
        <v>160.87799999999999</v>
      </c>
      <c r="I5914" s="39">
        <v>43.3930559</v>
      </c>
      <c r="J5914" s="39">
        <v>52.88022892</v>
      </c>
      <c r="K5914" s="39">
        <v>226.88</v>
      </c>
      <c r="L5914" s="84"/>
      <c r="M5914" s="84"/>
      <c r="N5914" s="84"/>
    </row>
    <row r="5915" spans="3:14" x14ac:dyDescent="0.45">
      <c r="C5915">
        <v>85</v>
      </c>
      <c r="D5915">
        <f t="shared" si="188"/>
        <v>5243</v>
      </c>
      <c r="E5915" t="str">
        <f t="shared" si="189"/>
        <v/>
      </c>
      <c r="F5915" s="84"/>
      <c r="G5915" s="39">
        <v>162.58000000000001</v>
      </c>
      <c r="H5915" s="39">
        <v>163.32400000000001</v>
      </c>
      <c r="I5915" s="39">
        <v>43.393059450000003</v>
      </c>
      <c r="J5915" s="39">
        <v>52.88025871</v>
      </c>
      <c r="K5915" s="39">
        <v>226.88</v>
      </c>
      <c r="L5915" s="84"/>
      <c r="M5915" s="84"/>
      <c r="N5915" s="84"/>
    </row>
    <row r="5916" spans="3:14" x14ac:dyDescent="0.45">
      <c r="C5916">
        <v>85</v>
      </c>
      <c r="D5916">
        <f t="shared" si="188"/>
        <v>5243</v>
      </c>
      <c r="E5916" t="str">
        <f t="shared" si="189"/>
        <v/>
      </c>
      <c r="F5916" s="84"/>
      <c r="G5916" s="39">
        <v>192.41</v>
      </c>
      <c r="H5916" s="39">
        <v>193.15309999999999</v>
      </c>
      <c r="I5916" s="39">
        <v>43.393044340000003</v>
      </c>
      <c r="J5916" s="39">
        <v>52.88062627</v>
      </c>
      <c r="K5916" s="39">
        <v>226.48</v>
      </c>
      <c r="L5916" s="84"/>
      <c r="M5916" s="84"/>
      <c r="N5916" s="84"/>
    </row>
    <row r="5917" spans="3:14" x14ac:dyDescent="0.45">
      <c r="C5917">
        <v>85</v>
      </c>
      <c r="D5917">
        <f t="shared" si="188"/>
        <v>5243</v>
      </c>
      <c r="E5917" t="str">
        <f t="shared" si="189"/>
        <v/>
      </c>
      <c r="F5917" s="84"/>
      <c r="G5917" s="39">
        <v>231.16</v>
      </c>
      <c r="H5917" s="39">
        <v>231.91040000000001</v>
      </c>
      <c r="I5917" s="39">
        <v>43.392996179999997</v>
      </c>
      <c r="J5917" s="39">
        <v>52.881100060000001</v>
      </c>
      <c r="K5917" s="39">
        <v>226.48</v>
      </c>
      <c r="L5917" s="84"/>
      <c r="M5917" s="84"/>
      <c r="N5917" s="84"/>
    </row>
    <row r="5918" spans="3:14" x14ac:dyDescent="0.45">
      <c r="C5918">
        <v>85</v>
      </c>
      <c r="D5918">
        <f t="shared" si="188"/>
        <v>5243</v>
      </c>
      <c r="E5918" t="str">
        <f t="shared" si="189"/>
        <v/>
      </c>
      <c r="F5918" s="84"/>
      <c r="G5918" s="39">
        <v>251.58</v>
      </c>
      <c r="H5918" s="39">
        <v>252.32159999999999</v>
      </c>
      <c r="I5918" s="39">
        <v>43.39297732</v>
      </c>
      <c r="J5918" s="39">
        <v>52.881350650000002</v>
      </c>
      <c r="K5918" s="39">
        <v>226.68</v>
      </c>
      <c r="L5918" s="84"/>
      <c r="M5918" s="84"/>
      <c r="N5918" s="84"/>
    </row>
    <row r="5919" spans="3:14" x14ac:dyDescent="0.45">
      <c r="C5919">
        <v>85</v>
      </c>
      <c r="D5919">
        <f t="shared" si="188"/>
        <v>5243</v>
      </c>
      <c r="E5919" t="str">
        <f t="shared" si="189"/>
        <v/>
      </c>
      <c r="F5919" s="84"/>
      <c r="G5919" s="39">
        <v>277.33</v>
      </c>
      <c r="H5919" s="39">
        <v>278.11380000000003</v>
      </c>
      <c r="I5919" s="39">
        <v>43.392953519999999</v>
      </c>
      <c r="J5919" s="39">
        <v>52.881666799999998</v>
      </c>
      <c r="K5919" s="39">
        <v>225.22</v>
      </c>
      <c r="L5919" s="84"/>
      <c r="M5919" s="84"/>
      <c r="N5919" s="84"/>
    </row>
    <row r="5920" spans="3:14" x14ac:dyDescent="0.45">
      <c r="C5920">
        <v>85</v>
      </c>
      <c r="D5920">
        <f t="shared" si="188"/>
        <v>5243</v>
      </c>
      <c r="E5920" t="str">
        <f t="shared" si="189"/>
        <v/>
      </c>
      <c r="F5920" s="84"/>
      <c r="G5920" s="39">
        <v>310.68</v>
      </c>
      <c r="H5920" s="39">
        <v>311.48169999999999</v>
      </c>
      <c r="I5920" s="39">
        <v>43.392931169999997</v>
      </c>
      <c r="J5920" s="39">
        <v>52.88207732</v>
      </c>
      <c r="K5920" s="39">
        <v>226.22</v>
      </c>
      <c r="L5920" s="84"/>
      <c r="M5920" s="84"/>
      <c r="N5920" s="84"/>
    </row>
    <row r="5921" spans="3:14" x14ac:dyDescent="0.45">
      <c r="C5921">
        <v>85</v>
      </c>
      <c r="D5921">
        <f t="shared" si="188"/>
        <v>5243</v>
      </c>
      <c r="E5921" t="str">
        <f t="shared" si="189"/>
        <v/>
      </c>
      <c r="F5921" s="84"/>
      <c r="G5921" s="39">
        <v>329.56</v>
      </c>
      <c r="H5921" s="39">
        <v>330.36360000000002</v>
      </c>
      <c r="I5921" s="39">
        <v>43.392913950000001</v>
      </c>
      <c r="J5921" s="39">
        <v>52.882309130000003</v>
      </c>
      <c r="K5921" s="39">
        <v>225.82</v>
      </c>
      <c r="L5921" s="84"/>
      <c r="M5921" s="84"/>
      <c r="N5921" s="84"/>
    </row>
    <row r="5922" spans="3:14" x14ac:dyDescent="0.45">
      <c r="C5922">
        <v>85</v>
      </c>
      <c r="D5922">
        <f t="shared" si="188"/>
        <v>5243</v>
      </c>
      <c r="E5922">
        <f t="shared" si="189"/>
        <v>343.8356</v>
      </c>
      <c r="F5922" s="84"/>
      <c r="G5922" s="39">
        <v>343.02</v>
      </c>
      <c r="H5922" s="39">
        <v>343.8356</v>
      </c>
      <c r="I5922" s="39">
        <v>43.392897249999997</v>
      </c>
      <c r="J5922" s="39">
        <v>52.882473660000002</v>
      </c>
      <c r="K5922" s="39">
        <v>226.42</v>
      </c>
      <c r="L5922" s="84"/>
      <c r="M5922" s="84"/>
      <c r="N5922" s="84"/>
    </row>
    <row r="5923" spans="3:14" x14ac:dyDescent="0.45">
      <c r="C5923">
        <v>85</v>
      </c>
      <c r="D5923" t="str">
        <f t="shared" si="188"/>
        <v>5243&amp;5309</v>
      </c>
      <c r="E5923" t="str">
        <f t="shared" si="189"/>
        <v/>
      </c>
      <c r="F5923" s="83" t="s">
        <v>4157</v>
      </c>
      <c r="G5923" s="39">
        <v>0</v>
      </c>
      <c r="H5923" s="39">
        <v>0</v>
      </c>
      <c r="I5923" s="39">
        <v>43.392430140000002</v>
      </c>
      <c r="J5923" s="39">
        <v>52.88321114</v>
      </c>
      <c r="K5923" s="39">
        <v>227.82</v>
      </c>
      <c r="L5923" s="83">
        <v>98</v>
      </c>
      <c r="M5923" s="83">
        <v>8</v>
      </c>
      <c r="N5923" s="83">
        <v>0.2</v>
      </c>
    </row>
    <row r="5924" spans="3:14" x14ac:dyDescent="0.45">
      <c r="C5924">
        <v>85</v>
      </c>
      <c r="D5924" t="e">
        <f t="shared" si="188"/>
        <v>#VALUE!</v>
      </c>
      <c r="E5924" t="str">
        <f t="shared" si="189"/>
        <v/>
      </c>
      <c r="F5924" s="84"/>
      <c r="G5924" s="39">
        <v>39.58</v>
      </c>
      <c r="H5924" s="39">
        <v>39.582540000000002</v>
      </c>
      <c r="I5924" s="39">
        <v>43.392597739999999</v>
      </c>
      <c r="J5924" s="39">
        <v>52.882780050000001</v>
      </c>
      <c r="K5924" s="39">
        <v>227.42</v>
      </c>
      <c r="L5924" s="84"/>
      <c r="M5924" s="84"/>
      <c r="N5924" s="84"/>
    </row>
    <row r="5925" spans="3:14" x14ac:dyDescent="0.45">
      <c r="C5925">
        <v>85</v>
      </c>
      <c r="D5925" t="e">
        <f t="shared" si="188"/>
        <v>#VALUE!</v>
      </c>
      <c r="E5925" t="str">
        <f t="shared" si="189"/>
        <v/>
      </c>
      <c r="F5925" s="84"/>
      <c r="G5925" s="39">
        <v>56.74</v>
      </c>
      <c r="H5925" s="39">
        <v>56.753500000000003</v>
      </c>
      <c r="I5925" s="39">
        <v>43.392713430000001</v>
      </c>
      <c r="J5925" s="39">
        <v>52.88263972</v>
      </c>
      <c r="K5925" s="39">
        <v>226.82</v>
      </c>
      <c r="L5925" s="84"/>
      <c r="M5925" s="84"/>
      <c r="N5925" s="84"/>
    </row>
    <row r="5926" spans="3:14" x14ac:dyDescent="0.45">
      <c r="C5926">
        <v>85</v>
      </c>
      <c r="D5926" t="e">
        <f t="shared" si="188"/>
        <v>#VALUE!</v>
      </c>
      <c r="E5926">
        <f t="shared" si="189"/>
        <v>81.212289999999996</v>
      </c>
      <c r="F5926" s="84"/>
      <c r="G5926" s="39">
        <v>81.2</v>
      </c>
      <c r="H5926" s="39">
        <v>81.212289999999996</v>
      </c>
      <c r="I5926" s="39">
        <v>43.392897249999997</v>
      </c>
      <c r="J5926" s="39">
        <v>52.882473660000002</v>
      </c>
      <c r="K5926" s="39">
        <v>226.42</v>
      </c>
      <c r="L5926" s="84"/>
      <c r="M5926" s="84"/>
      <c r="N5926" s="84"/>
    </row>
    <row r="5927" spans="3:14" x14ac:dyDescent="0.45">
      <c r="C5927">
        <v>85</v>
      </c>
      <c r="D5927" t="str">
        <f t="shared" si="188"/>
        <v>5243&amp;5309&amp;1262</v>
      </c>
      <c r="E5927" t="str">
        <f t="shared" si="189"/>
        <v/>
      </c>
      <c r="F5927" s="83" t="s">
        <v>4158</v>
      </c>
      <c r="G5927" s="39">
        <v>0</v>
      </c>
      <c r="H5927" s="39">
        <v>0</v>
      </c>
      <c r="I5927" s="39">
        <v>43.392430140000002</v>
      </c>
      <c r="J5927" s="39">
        <v>52.88321114</v>
      </c>
      <c r="K5927" s="39">
        <v>227.82</v>
      </c>
      <c r="L5927" s="83">
        <v>98</v>
      </c>
      <c r="M5927" s="83">
        <v>8</v>
      </c>
      <c r="N5927" s="83">
        <v>0.2</v>
      </c>
    </row>
    <row r="5928" spans="3:14" x14ac:dyDescent="0.45">
      <c r="C5928">
        <v>85</v>
      </c>
      <c r="D5928" t="e">
        <f t="shared" si="188"/>
        <v>#VALUE!</v>
      </c>
      <c r="E5928" t="str">
        <f t="shared" si="189"/>
        <v/>
      </c>
      <c r="F5928" s="84"/>
      <c r="G5928" s="39">
        <v>12.52</v>
      </c>
      <c r="H5928" s="39">
        <v>12.51582</v>
      </c>
      <c r="I5928" s="39">
        <v>43.392501500000002</v>
      </c>
      <c r="J5928" s="39">
        <v>52.88333068</v>
      </c>
      <c r="K5928" s="39">
        <v>227.82</v>
      </c>
      <c r="L5928" s="84"/>
      <c r="M5928" s="84"/>
      <c r="N5928" s="84"/>
    </row>
    <row r="5929" spans="3:14" x14ac:dyDescent="0.45">
      <c r="C5929">
        <v>85</v>
      </c>
      <c r="D5929" t="e">
        <f t="shared" si="188"/>
        <v>#VALUE!</v>
      </c>
      <c r="E5929" t="str">
        <f t="shared" si="189"/>
        <v/>
      </c>
      <c r="F5929" s="84"/>
      <c r="G5929" s="39">
        <v>61.84</v>
      </c>
      <c r="H5929" s="39">
        <v>61.840589999999999</v>
      </c>
      <c r="I5929" s="39">
        <v>43.392771699999997</v>
      </c>
      <c r="J5929" s="39">
        <v>52.883813750000002</v>
      </c>
      <c r="K5929" s="39">
        <v>227.67</v>
      </c>
      <c r="L5929" s="84"/>
      <c r="M5929" s="84"/>
      <c r="N5929" s="84"/>
    </row>
    <row r="5930" spans="3:14" x14ac:dyDescent="0.45">
      <c r="C5930">
        <v>85</v>
      </c>
      <c r="D5930" t="e">
        <f t="shared" si="188"/>
        <v>#VALUE!</v>
      </c>
      <c r="E5930" t="str">
        <f t="shared" si="189"/>
        <v/>
      </c>
      <c r="F5930" s="84"/>
      <c r="G5930" s="39">
        <v>85.24</v>
      </c>
      <c r="H5930" s="39">
        <v>85.244450000000001</v>
      </c>
      <c r="I5930" s="39">
        <v>43.392876080000001</v>
      </c>
      <c r="J5930" s="39">
        <v>52.884064600000002</v>
      </c>
      <c r="K5930" s="39">
        <v>228.07</v>
      </c>
      <c r="L5930" s="84"/>
      <c r="M5930" s="84"/>
      <c r="N5930" s="84"/>
    </row>
    <row r="5931" spans="3:14" x14ac:dyDescent="0.45">
      <c r="C5931">
        <v>85</v>
      </c>
      <c r="D5931" t="e">
        <f t="shared" si="188"/>
        <v>#VALUE!</v>
      </c>
      <c r="E5931" t="str">
        <f t="shared" si="189"/>
        <v/>
      </c>
      <c r="F5931" s="84"/>
      <c r="G5931" s="39">
        <v>106.84</v>
      </c>
      <c r="H5931" s="39">
        <v>106.8724</v>
      </c>
      <c r="I5931" s="39">
        <v>43.39297242</v>
      </c>
      <c r="J5931" s="39">
        <v>52.8842961</v>
      </c>
      <c r="K5931" s="39">
        <v>226.87</v>
      </c>
      <c r="L5931" s="84"/>
      <c r="M5931" s="84"/>
      <c r="N5931" s="84"/>
    </row>
    <row r="5932" spans="3:14" x14ac:dyDescent="0.45">
      <c r="C5932">
        <v>85</v>
      </c>
      <c r="D5932" t="e">
        <f t="shared" si="188"/>
        <v>#VALUE!</v>
      </c>
      <c r="E5932" t="str">
        <f t="shared" si="189"/>
        <v/>
      </c>
      <c r="F5932" s="84"/>
      <c r="G5932" s="39">
        <v>128.32</v>
      </c>
      <c r="H5932" s="39">
        <v>128.4074</v>
      </c>
      <c r="I5932" s="39">
        <v>43.393035959999999</v>
      </c>
      <c r="J5932" s="39">
        <v>52.884546620000002</v>
      </c>
      <c r="K5932" s="39">
        <v>228.27</v>
      </c>
      <c r="L5932" s="84"/>
      <c r="M5932" s="84"/>
      <c r="N5932" s="84"/>
    </row>
    <row r="5933" spans="3:14" x14ac:dyDescent="0.45">
      <c r="C5933">
        <v>85</v>
      </c>
      <c r="D5933" t="e">
        <f t="shared" si="188"/>
        <v>#VALUE!</v>
      </c>
      <c r="E5933" t="str">
        <f t="shared" si="189"/>
        <v/>
      </c>
      <c r="F5933" s="84"/>
      <c r="G5933" s="39">
        <v>176.68</v>
      </c>
      <c r="H5933" s="39">
        <v>176.767</v>
      </c>
      <c r="I5933" s="39">
        <v>43.393006370000002</v>
      </c>
      <c r="J5933" s="39">
        <v>52.885142080000001</v>
      </c>
      <c r="K5933" s="39">
        <v>228.87</v>
      </c>
      <c r="L5933" s="84"/>
      <c r="M5933" s="84"/>
      <c r="N5933" s="84"/>
    </row>
    <row r="5934" spans="3:14" x14ac:dyDescent="0.45">
      <c r="C5934">
        <v>85</v>
      </c>
      <c r="D5934" t="e">
        <f t="shared" si="188"/>
        <v>#VALUE!</v>
      </c>
      <c r="E5934" t="str">
        <f t="shared" si="189"/>
        <v/>
      </c>
      <c r="F5934" s="84"/>
      <c r="G5934" s="39">
        <v>181.39</v>
      </c>
      <c r="H5934" s="39">
        <v>181.47309999999999</v>
      </c>
      <c r="I5934" s="39">
        <v>43.393003499999999</v>
      </c>
      <c r="J5934" s="39">
        <v>52.88520003</v>
      </c>
      <c r="K5934" s="39">
        <v>228.87</v>
      </c>
      <c r="L5934" s="84"/>
      <c r="M5934" s="84"/>
      <c r="N5934" s="84"/>
    </row>
    <row r="5935" spans="3:14" x14ac:dyDescent="0.45">
      <c r="C5935">
        <v>85</v>
      </c>
      <c r="D5935" t="e">
        <f t="shared" si="188"/>
        <v>#VALUE!</v>
      </c>
      <c r="E5935" t="str">
        <f t="shared" si="189"/>
        <v/>
      </c>
      <c r="F5935" s="84"/>
      <c r="G5935" s="39">
        <v>242.53</v>
      </c>
      <c r="H5935" s="39">
        <v>242.6225</v>
      </c>
      <c r="I5935" s="39">
        <v>43.392950650000003</v>
      </c>
      <c r="J5935" s="39">
        <v>52.88595127</v>
      </c>
      <c r="K5935" s="39">
        <v>228.37</v>
      </c>
      <c r="L5935" s="84"/>
      <c r="M5935" s="84"/>
      <c r="N5935" s="84"/>
    </row>
    <row r="5936" spans="3:14" x14ac:dyDescent="0.45">
      <c r="C5936">
        <v>85</v>
      </c>
      <c r="D5936" t="e">
        <f t="shared" si="188"/>
        <v>#VALUE!</v>
      </c>
      <c r="E5936" t="str">
        <f t="shared" si="189"/>
        <v/>
      </c>
      <c r="F5936" s="84"/>
      <c r="G5936" s="39">
        <v>268.12</v>
      </c>
      <c r="H5936" s="39">
        <v>268.22859999999997</v>
      </c>
      <c r="I5936" s="39">
        <v>43.392928269999999</v>
      </c>
      <c r="J5936" s="39">
        <v>52.886265590000001</v>
      </c>
      <c r="K5936" s="39">
        <v>227.37</v>
      </c>
      <c r="L5936" s="84"/>
      <c r="M5936" s="84"/>
      <c r="N5936" s="84"/>
    </row>
    <row r="5937" spans="3:14" x14ac:dyDescent="0.45">
      <c r="C5937">
        <v>85</v>
      </c>
      <c r="D5937" t="e">
        <f t="shared" si="188"/>
        <v>#VALUE!</v>
      </c>
      <c r="E5937" t="str">
        <f t="shared" si="189"/>
        <v/>
      </c>
      <c r="F5937" s="84"/>
      <c r="G5937" s="39">
        <v>301.69</v>
      </c>
      <c r="H5937" s="39">
        <v>301.8082</v>
      </c>
      <c r="I5937" s="39">
        <v>43.39289891</v>
      </c>
      <c r="J5937" s="39">
        <v>52.886677970000001</v>
      </c>
      <c r="K5937" s="39">
        <v>228.17</v>
      </c>
      <c r="L5937" s="84"/>
      <c r="M5937" s="84"/>
      <c r="N5937" s="84"/>
    </row>
    <row r="5938" spans="3:14" x14ac:dyDescent="0.45">
      <c r="C5938">
        <v>85</v>
      </c>
      <c r="D5938" t="e">
        <f t="shared" si="188"/>
        <v>#VALUE!</v>
      </c>
      <c r="E5938" t="str">
        <f t="shared" si="189"/>
        <v/>
      </c>
      <c r="F5938" s="84"/>
      <c r="G5938" s="39">
        <v>332.98</v>
      </c>
      <c r="H5938" s="39">
        <v>333.13850000000002</v>
      </c>
      <c r="I5938" s="39">
        <v>43.392856549999998</v>
      </c>
      <c r="J5938" s="39">
        <v>52.887059780000001</v>
      </c>
      <c r="K5938" s="39">
        <v>226.58</v>
      </c>
      <c r="L5938" s="84"/>
      <c r="M5938" s="84"/>
      <c r="N5938" s="84"/>
    </row>
    <row r="5939" spans="3:14" x14ac:dyDescent="0.45">
      <c r="C5939">
        <v>85</v>
      </c>
      <c r="D5939" t="e">
        <f t="shared" si="188"/>
        <v>#VALUE!</v>
      </c>
      <c r="E5939" t="str">
        <f t="shared" si="189"/>
        <v/>
      </c>
      <c r="F5939" s="84"/>
      <c r="G5939" s="39">
        <v>359.56</v>
      </c>
      <c r="H5939" s="39">
        <v>359.72149999999999</v>
      </c>
      <c r="I5939" s="39">
        <v>43.3928066</v>
      </c>
      <c r="J5939" s="39">
        <v>52.887380620000002</v>
      </c>
      <c r="K5939" s="39">
        <v>226.98</v>
      </c>
      <c r="L5939" s="84"/>
      <c r="M5939" s="84"/>
      <c r="N5939" s="84"/>
    </row>
    <row r="5940" spans="3:14" x14ac:dyDescent="0.45">
      <c r="C5940">
        <v>85</v>
      </c>
      <c r="D5940" t="e">
        <f t="shared" si="188"/>
        <v>#VALUE!</v>
      </c>
      <c r="E5940" t="str">
        <f t="shared" si="189"/>
        <v/>
      </c>
      <c r="F5940" s="84"/>
      <c r="G5940" s="39">
        <v>373.78</v>
      </c>
      <c r="H5940" s="39">
        <v>373.94310000000002</v>
      </c>
      <c r="I5940" s="39">
        <v>43.392779879999999</v>
      </c>
      <c r="J5940" s="39">
        <v>52.88755227</v>
      </c>
      <c r="K5940" s="39">
        <v>227.18</v>
      </c>
      <c r="L5940" s="84"/>
      <c r="M5940" s="84"/>
      <c r="N5940" s="84"/>
    </row>
    <row r="5941" spans="3:14" x14ac:dyDescent="0.45">
      <c r="C5941">
        <v>85</v>
      </c>
      <c r="D5941" t="e">
        <f t="shared" si="188"/>
        <v>#VALUE!</v>
      </c>
      <c r="E5941" t="str">
        <f t="shared" si="189"/>
        <v/>
      </c>
      <c r="F5941" s="84"/>
      <c r="G5941" s="39">
        <v>409.87</v>
      </c>
      <c r="H5941" s="39">
        <v>410.07130000000001</v>
      </c>
      <c r="I5941" s="39">
        <v>43.392711419999998</v>
      </c>
      <c r="J5941" s="39">
        <v>52.88798774</v>
      </c>
      <c r="K5941" s="39">
        <v>225.58</v>
      </c>
      <c r="L5941" s="84"/>
      <c r="M5941" s="84"/>
      <c r="N5941" s="84"/>
    </row>
    <row r="5942" spans="3:14" x14ac:dyDescent="0.45">
      <c r="C5942">
        <v>85</v>
      </c>
      <c r="D5942" t="e">
        <f t="shared" si="188"/>
        <v>#VALUE!</v>
      </c>
      <c r="E5942" t="str">
        <f t="shared" si="189"/>
        <v/>
      </c>
      <c r="F5942" s="84"/>
      <c r="G5942" s="39">
        <v>437.05</v>
      </c>
      <c r="H5942" s="39">
        <v>437.25420000000003</v>
      </c>
      <c r="I5942" s="39">
        <v>43.392655679999997</v>
      </c>
      <c r="J5942" s="39">
        <v>52.888314389999998</v>
      </c>
      <c r="K5942" s="39">
        <v>225.98</v>
      </c>
      <c r="L5942" s="84"/>
      <c r="M5942" s="84"/>
      <c r="N5942" s="84"/>
    </row>
    <row r="5943" spans="3:14" x14ac:dyDescent="0.45">
      <c r="C5943">
        <v>85</v>
      </c>
      <c r="D5943" t="e">
        <f t="shared" si="188"/>
        <v>#VALUE!</v>
      </c>
      <c r="E5943" t="str">
        <f t="shared" si="189"/>
        <v/>
      </c>
      <c r="F5943" s="84"/>
      <c r="G5943" s="39">
        <v>448.39</v>
      </c>
      <c r="H5943" s="39">
        <v>448.59469999999999</v>
      </c>
      <c r="I5943" s="39">
        <v>43.392636879999998</v>
      </c>
      <c r="J5943" s="39">
        <v>52.888451879999998</v>
      </c>
      <c r="K5943" s="39">
        <v>226.38</v>
      </c>
      <c r="L5943" s="84"/>
      <c r="M5943" s="84"/>
      <c r="N5943" s="84"/>
    </row>
    <row r="5944" spans="3:14" x14ac:dyDescent="0.45">
      <c r="C5944">
        <v>85</v>
      </c>
      <c r="D5944" t="e">
        <f t="shared" si="188"/>
        <v>#VALUE!</v>
      </c>
      <c r="E5944">
        <f t="shared" si="189"/>
        <v>451.20839999999998</v>
      </c>
      <c r="F5944" s="84"/>
      <c r="G5944" s="39">
        <v>451</v>
      </c>
      <c r="H5944" s="39">
        <v>451.20839999999998</v>
      </c>
      <c r="I5944" s="39">
        <v>43.392614799999997</v>
      </c>
      <c r="J5944" s="39">
        <v>52.888463039999998</v>
      </c>
      <c r="K5944" s="39">
        <v>226.38</v>
      </c>
      <c r="L5944" s="84"/>
      <c r="M5944" s="84"/>
      <c r="N5944" s="84"/>
    </row>
    <row r="5945" spans="3:14" x14ac:dyDescent="0.45">
      <c r="C5945">
        <v>85</v>
      </c>
      <c r="D5945">
        <f t="shared" si="188"/>
        <v>5309</v>
      </c>
      <c r="E5945" t="str">
        <f t="shared" si="189"/>
        <v/>
      </c>
      <c r="F5945" s="83">
        <v>5309</v>
      </c>
      <c r="G5945" s="39">
        <v>0</v>
      </c>
      <c r="H5945" s="39">
        <v>0</v>
      </c>
      <c r="I5945" s="39">
        <v>43.39597277</v>
      </c>
      <c r="J5945" s="39">
        <v>52.87972027</v>
      </c>
      <c r="K5945" s="39">
        <v>228.19</v>
      </c>
      <c r="L5945" s="83">
        <v>100</v>
      </c>
      <c r="M5945" s="83">
        <v>5.4</v>
      </c>
      <c r="N5945" s="83">
        <v>5.0000000000000001E-3</v>
      </c>
    </row>
    <row r="5946" spans="3:14" x14ac:dyDescent="0.45">
      <c r="C5946">
        <v>85</v>
      </c>
      <c r="D5946">
        <f t="shared" si="188"/>
        <v>5309</v>
      </c>
      <c r="E5946" t="str">
        <f t="shared" si="189"/>
        <v/>
      </c>
      <c r="F5946" s="84"/>
      <c r="G5946" s="39">
        <v>4.9000000000000004</v>
      </c>
      <c r="H5946" s="39">
        <v>4.9043720000000004</v>
      </c>
      <c r="I5946" s="39">
        <v>43.395978790000001</v>
      </c>
      <c r="J5946" s="39">
        <v>52.879780240000002</v>
      </c>
      <c r="K5946" s="39">
        <v>228.19</v>
      </c>
      <c r="L5946" s="84"/>
      <c r="M5946" s="84"/>
      <c r="N5946" s="84"/>
    </row>
    <row r="5947" spans="3:14" x14ac:dyDescent="0.45">
      <c r="C5947">
        <v>85</v>
      </c>
      <c r="D5947">
        <f t="shared" si="188"/>
        <v>5309</v>
      </c>
      <c r="E5947" t="str">
        <f t="shared" si="189"/>
        <v/>
      </c>
      <c r="F5947" s="84"/>
      <c r="G5947" s="39">
        <v>37.909999999999997</v>
      </c>
      <c r="H5947" s="39">
        <v>37.912619999999997</v>
      </c>
      <c r="I5947" s="39">
        <v>43.395735760000001</v>
      </c>
      <c r="J5947" s="39">
        <v>52.880014590000002</v>
      </c>
      <c r="K5947" s="39">
        <v>228.22</v>
      </c>
      <c r="L5947" s="84"/>
      <c r="M5947" s="84"/>
      <c r="N5947" s="84"/>
    </row>
    <row r="5948" spans="3:14" x14ac:dyDescent="0.45">
      <c r="C5948">
        <v>85</v>
      </c>
      <c r="D5948">
        <f t="shared" si="188"/>
        <v>5309</v>
      </c>
      <c r="E5948" t="str">
        <f t="shared" si="189"/>
        <v/>
      </c>
      <c r="F5948" s="84"/>
      <c r="G5948" s="39">
        <v>45.3</v>
      </c>
      <c r="H5948" s="39">
        <v>45.295749999999998</v>
      </c>
      <c r="I5948" s="39">
        <v>43.395680949999999</v>
      </c>
      <c r="J5948" s="39">
        <v>52.880066120000002</v>
      </c>
      <c r="K5948" s="39">
        <v>228.22</v>
      </c>
      <c r="L5948" s="84"/>
      <c r="M5948" s="84"/>
      <c r="N5948" s="84"/>
    </row>
    <row r="5949" spans="3:14" x14ac:dyDescent="0.45">
      <c r="C5949">
        <v>85</v>
      </c>
      <c r="D5949">
        <f t="shared" si="188"/>
        <v>5309</v>
      </c>
      <c r="E5949" t="str">
        <f t="shared" si="189"/>
        <v/>
      </c>
      <c r="F5949" s="84"/>
      <c r="G5949" s="39">
        <v>75.819999999999993</v>
      </c>
      <c r="H5949" s="39">
        <v>75.828739999999996</v>
      </c>
      <c r="I5949" s="39">
        <v>43.395454340000001</v>
      </c>
      <c r="J5949" s="39">
        <v>52.880279160000001</v>
      </c>
      <c r="K5949" s="39">
        <v>227.48</v>
      </c>
      <c r="L5949" s="84"/>
      <c r="M5949" s="84"/>
      <c r="N5949" s="84"/>
    </row>
    <row r="5950" spans="3:14" x14ac:dyDescent="0.45">
      <c r="C5950">
        <v>85</v>
      </c>
      <c r="D5950">
        <f t="shared" si="188"/>
        <v>5309</v>
      </c>
      <c r="E5950" t="str">
        <f t="shared" si="189"/>
        <v/>
      </c>
      <c r="F5950" s="84"/>
      <c r="G5950" s="39">
        <v>130.9</v>
      </c>
      <c r="H5950" s="39">
        <v>130.9187</v>
      </c>
      <c r="I5950" s="39">
        <v>43.39503586</v>
      </c>
      <c r="J5950" s="39">
        <v>52.88064361</v>
      </c>
      <c r="K5950" s="39">
        <v>226.28</v>
      </c>
      <c r="L5950" s="84"/>
      <c r="M5950" s="84"/>
      <c r="N5950" s="84"/>
    </row>
    <row r="5951" spans="3:14" x14ac:dyDescent="0.45">
      <c r="C5951">
        <v>85</v>
      </c>
      <c r="D5951">
        <f t="shared" si="188"/>
        <v>5309</v>
      </c>
      <c r="E5951" t="str">
        <f t="shared" si="189"/>
        <v/>
      </c>
      <c r="F5951" s="84"/>
      <c r="G5951" s="39">
        <v>136.74</v>
      </c>
      <c r="H5951" s="39">
        <v>136.92330000000001</v>
      </c>
      <c r="I5951" s="39">
        <v>43.394990550000003</v>
      </c>
      <c r="J5951" s="39">
        <v>52.880680120000001</v>
      </c>
      <c r="K5951" s="39">
        <v>227.68</v>
      </c>
      <c r="L5951" s="84"/>
      <c r="M5951" s="84"/>
      <c r="N5951" s="84"/>
    </row>
    <row r="5952" spans="3:14" x14ac:dyDescent="0.45">
      <c r="C5952">
        <v>85</v>
      </c>
      <c r="D5952">
        <f t="shared" si="188"/>
        <v>5309</v>
      </c>
      <c r="E5952" t="str">
        <f t="shared" si="189"/>
        <v/>
      </c>
      <c r="F5952" s="84"/>
      <c r="G5952" s="39">
        <v>176.54</v>
      </c>
      <c r="H5952" s="39">
        <v>176.75020000000001</v>
      </c>
      <c r="I5952" s="39">
        <v>43.394681579999997</v>
      </c>
      <c r="J5952" s="39">
        <v>52.880928959999999</v>
      </c>
      <c r="K5952" s="39">
        <v>226.48</v>
      </c>
      <c r="L5952" s="84"/>
      <c r="M5952" s="84"/>
      <c r="N5952" s="84"/>
    </row>
    <row r="5953" spans="3:14" x14ac:dyDescent="0.45">
      <c r="C5953">
        <v>85</v>
      </c>
      <c r="D5953">
        <f t="shared" si="188"/>
        <v>5309</v>
      </c>
      <c r="E5953" t="str">
        <f t="shared" si="189"/>
        <v/>
      </c>
      <c r="F5953" s="84"/>
      <c r="G5953" s="39">
        <v>225.66</v>
      </c>
      <c r="H5953" s="39">
        <v>225.8724</v>
      </c>
      <c r="I5953" s="39">
        <v>43.394297350000002</v>
      </c>
      <c r="J5953" s="39">
        <v>52.881228790000002</v>
      </c>
      <c r="K5953" s="39">
        <v>225.68</v>
      </c>
      <c r="L5953" s="84"/>
      <c r="M5953" s="84"/>
      <c r="N5953" s="84"/>
    </row>
    <row r="5954" spans="3:14" x14ac:dyDescent="0.45">
      <c r="C5954">
        <v>85</v>
      </c>
      <c r="D5954">
        <f t="shared" si="188"/>
        <v>5309</v>
      </c>
      <c r="E5954" t="str">
        <f t="shared" si="189"/>
        <v/>
      </c>
      <c r="F5954" s="84"/>
      <c r="G5954" s="39">
        <v>228.18</v>
      </c>
      <c r="H5954" s="39">
        <v>228.3879</v>
      </c>
      <c r="I5954" s="39">
        <v>43.39427834</v>
      </c>
      <c r="J5954" s="39">
        <v>52.881245659999998</v>
      </c>
      <c r="K5954" s="39">
        <v>225.68</v>
      </c>
      <c r="L5954" s="84"/>
      <c r="M5954" s="84"/>
      <c r="N5954" s="84"/>
    </row>
    <row r="5955" spans="3:14" x14ac:dyDescent="0.45">
      <c r="C5955">
        <v>85</v>
      </c>
      <c r="D5955">
        <f t="shared" si="188"/>
        <v>5309</v>
      </c>
      <c r="E5955" t="str">
        <f t="shared" si="189"/>
        <v/>
      </c>
      <c r="F5955" s="84"/>
      <c r="G5955" s="39">
        <v>262.32</v>
      </c>
      <c r="H5955" s="39">
        <v>262.54149999999998</v>
      </c>
      <c r="I5955" s="39">
        <v>43.394020329999996</v>
      </c>
      <c r="J5955" s="39">
        <v>52.88147472</v>
      </c>
      <c r="K5955" s="39">
        <v>226.28</v>
      </c>
      <c r="L5955" s="84"/>
      <c r="M5955" s="84"/>
      <c r="N5955" s="84"/>
    </row>
    <row r="5956" spans="3:14" x14ac:dyDescent="0.45">
      <c r="C5956">
        <v>85</v>
      </c>
      <c r="D5956">
        <f t="shared" ref="D5956:D6019" si="190">IF(F5956&gt;0,F5956,F5956+D5955)</f>
        <v>5309</v>
      </c>
      <c r="E5956" t="str">
        <f t="shared" ref="E5956:E6019" si="191">IF(G5957=0,H5956,"")</f>
        <v/>
      </c>
      <c r="F5956" s="84"/>
      <c r="G5956" s="39">
        <v>303.24</v>
      </c>
      <c r="H5956" s="39">
        <v>303.45440000000002</v>
      </c>
      <c r="I5956" s="39">
        <v>43.393712350000001</v>
      </c>
      <c r="J5956" s="39">
        <v>52.88175158</v>
      </c>
      <c r="K5956" s="39">
        <v>226.22</v>
      </c>
      <c r="L5956" s="84"/>
      <c r="M5956" s="84"/>
      <c r="N5956" s="84"/>
    </row>
    <row r="5957" spans="3:14" x14ac:dyDescent="0.45">
      <c r="C5957">
        <v>85</v>
      </c>
      <c r="D5957">
        <f t="shared" si="190"/>
        <v>5309</v>
      </c>
      <c r="E5957" t="str">
        <f t="shared" si="191"/>
        <v/>
      </c>
      <c r="F5957" s="84"/>
      <c r="G5957" s="39">
        <v>319.62</v>
      </c>
      <c r="H5957" s="39">
        <v>319.8381</v>
      </c>
      <c r="I5957" s="39">
        <v>43.39358944</v>
      </c>
      <c r="J5957" s="39">
        <v>52.881863209999999</v>
      </c>
      <c r="K5957" s="39">
        <v>226.62</v>
      </c>
      <c r="L5957" s="84"/>
      <c r="M5957" s="84"/>
      <c r="N5957" s="84"/>
    </row>
    <row r="5958" spans="3:14" x14ac:dyDescent="0.45">
      <c r="C5958">
        <v>85</v>
      </c>
      <c r="D5958">
        <f t="shared" si="190"/>
        <v>5309</v>
      </c>
      <c r="E5958" t="str">
        <f t="shared" si="191"/>
        <v/>
      </c>
      <c r="F5958" s="84"/>
      <c r="G5958" s="39">
        <v>358.54</v>
      </c>
      <c r="H5958" s="39">
        <v>358.76459999999997</v>
      </c>
      <c r="I5958" s="39">
        <v>43.393297339999997</v>
      </c>
      <c r="J5958" s="39">
        <v>52.882128479999999</v>
      </c>
      <c r="K5958" s="39">
        <v>226.22</v>
      </c>
      <c r="L5958" s="84"/>
      <c r="M5958" s="84"/>
      <c r="N5958" s="84"/>
    </row>
    <row r="5959" spans="3:14" x14ac:dyDescent="0.45">
      <c r="C5959">
        <v>85</v>
      </c>
      <c r="D5959">
        <f t="shared" si="190"/>
        <v>5309</v>
      </c>
      <c r="E5959">
        <f t="shared" si="191"/>
        <v>411.28050000000002</v>
      </c>
      <c r="F5959" s="84"/>
      <c r="G5959" s="39">
        <v>411.06</v>
      </c>
      <c r="H5959" s="39">
        <v>411.28050000000002</v>
      </c>
      <c r="I5959" s="39">
        <v>43.392897249999997</v>
      </c>
      <c r="J5959" s="39">
        <v>52.882473660000002</v>
      </c>
      <c r="K5959" s="39">
        <v>226.42</v>
      </c>
      <c r="L5959" s="84"/>
      <c r="M5959" s="84"/>
      <c r="N5959" s="84"/>
    </row>
    <row r="5960" spans="3:14" x14ac:dyDescent="0.45">
      <c r="C5960">
        <v>85</v>
      </c>
      <c r="D5960">
        <f t="shared" si="190"/>
        <v>5603</v>
      </c>
      <c r="E5960" t="str">
        <f t="shared" si="191"/>
        <v/>
      </c>
      <c r="F5960" s="83">
        <v>5603</v>
      </c>
      <c r="G5960" s="39">
        <v>0</v>
      </c>
      <c r="H5960" s="39">
        <v>0</v>
      </c>
      <c r="I5960" s="39">
        <v>43.39250097</v>
      </c>
      <c r="J5960" s="39">
        <v>52.890927210000001</v>
      </c>
      <c r="K5960" s="39">
        <v>226.91</v>
      </c>
      <c r="L5960" s="83">
        <v>100</v>
      </c>
      <c r="M5960" s="83">
        <v>5.4</v>
      </c>
      <c r="N5960" s="83">
        <v>5.0000000000000001E-3</v>
      </c>
    </row>
    <row r="5961" spans="3:14" x14ac:dyDescent="0.45">
      <c r="C5961">
        <v>85</v>
      </c>
      <c r="D5961">
        <f t="shared" si="190"/>
        <v>5603</v>
      </c>
      <c r="E5961" t="str">
        <f t="shared" si="191"/>
        <v/>
      </c>
      <c r="F5961" s="84"/>
      <c r="G5961" s="39">
        <v>20.43</v>
      </c>
      <c r="H5961" s="39">
        <v>20.456119999999999</v>
      </c>
      <c r="I5961" s="39">
        <v>43.39251728</v>
      </c>
      <c r="J5961" s="39">
        <v>52.890676030000002</v>
      </c>
      <c r="K5961" s="39">
        <v>225.91</v>
      </c>
      <c r="L5961" s="84"/>
      <c r="M5961" s="84"/>
      <c r="N5961" s="84"/>
    </row>
    <row r="5962" spans="3:14" x14ac:dyDescent="0.45">
      <c r="C5962">
        <v>85</v>
      </c>
      <c r="D5962">
        <f t="shared" si="190"/>
        <v>5603</v>
      </c>
      <c r="E5962" t="str">
        <f t="shared" si="191"/>
        <v/>
      </c>
      <c r="F5962" s="84"/>
      <c r="G5962" s="39">
        <v>22.98</v>
      </c>
      <c r="H5962" s="39">
        <v>23.003319999999999</v>
      </c>
      <c r="I5962" s="39">
        <v>43.392516989999997</v>
      </c>
      <c r="J5962" s="39">
        <v>52.890644590000001</v>
      </c>
      <c r="K5962" s="39">
        <v>225.91</v>
      </c>
      <c r="L5962" s="84"/>
      <c r="M5962" s="84"/>
      <c r="N5962" s="84"/>
    </row>
    <row r="5963" spans="3:14" x14ac:dyDescent="0.45">
      <c r="C5963">
        <v>85</v>
      </c>
      <c r="D5963">
        <f t="shared" si="190"/>
        <v>5603</v>
      </c>
      <c r="E5963" t="str">
        <f t="shared" si="191"/>
        <v/>
      </c>
      <c r="F5963" s="84"/>
      <c r="G5963" s="39">
        <v>56.61</v>
      </c>
      <c r="H5963" s="39">
        <v>56.637</v>
      </c>
      <c r="I5963" s="39">
        <v>43.392513129999998</v>
      </c>
      <c r="J5963" s="39">
        <v>52.890229580000003</v>
      </c>
      <c r="K5963" s="39">
        <v>225.22</v>
      </c>
      <c r="L5963" s="84"/>
      <c r="M5963" s="84"/>
      <c r="N5963" s="84"/>
    </row>
    <row r="5964" spans="3:14" x14ac:dyDescent="0.45">
      <c r="C5964">
        <v>85</v>
      </c>
      <c r="D5964">
        <f t="shared" si="190"/>
        <v>5603</v>
      </c>
      <c r="E5964" t="str">
        <f t="shared" si="191"/>
        <v/>
      </c>
      <c r="F5964" s="84"/>
      <c r="G5964" s="39">
        <v>108.6</v>
      </c>
      <c r="H5964" s="39">
        <v>108.6313</v>
      </c>
      <c r="I5964" s="39">
        <v>43.392514060000003</v>
      </c>
      <c r="J5964" s="39">
        <v>52.889587880000001</v>
      </c>
      <c r="K5964" s="39">
        <v>225.82</v>
      </c>
      <c r="L5964" s="84"/>
      <c r="M5964" s="84"/>
      <c r="N5964" s="84"/>
    </row>
    <row r="5965" spans="3:14" x14ac:dyDescent="0.45">
      <c r="C5965">
        <v>85</v>
      </c>
      <c r="D5965">
        <f t="shared" si="190"/>
        <v>5603</v>
      </c>
      <c r="E5965" t="str">
        <f t="shared" si="191"/>
        <v/>
      </c>
      <c r="F5965" s="84"/>
      <c r="G5965" s="39">
        <v>114.42</v>
      </c>
      <c r="H5965" s="39">
        <v>114.4539</v>
      </c>
      <c r="I5965" s="39">
        <v>43.392513710000003</v>
      </c>
      <c r="J5965" s="39">
        <v>52.889516020000002</v>
      </c>
      <c r="K5965" s="39">
        <v>225.82</v>
      </c>
      <c r="L5965" s="84"/>
      <c r="M5965" s="84"/>
      <c r="N5965" s="84"/>
    </row>
    <row r="5966" spans="3:14" x14ac:dyDescent="0.45">
      <c r="C5966">
        <v>85</v>
      </c>
      <c r="D5966">
        <f t="shared" si="190"/>
        <v>5603</v>
      </c>
      <c r="E5966" t="str">
        <f t="shared" si="191"/>
        <v/>
      </c>
      <c r="F5966" s="84"/>
      <c r="G5966" s="39">
        <v>156.86000000000001</v>
      </c>
      <c r="H5966" s="39">
        <v>156.90029999999999</v>
      </c>
      <c r="I5966" s="39">
        <v>43.392511140000003</v>
      </c>
      <c r="J5966" s="39">
        <v>52.88899215</v>
      </c>
      <c r="K5966" s="39">
        <v>225.42</v>
      </c>
      <c r="L5966" s="84"/>
      <c r="M5966" s="84"/>
      <c r="N5966" s="84"/>
    </row>
    <row r="5967" spans="3:14" x14ac:dyDescent="0.45">
      <c r="C5967">
        <v>85</v>
      </c>
      <c r="D5967">
        <f t="shared" si="190"/>
        <v>5603</v>
      </c>
      <c r="E5967" t="str">
        <f t="shared" si="191"/>
        <v/>
      </c>
      <c r="F5967" s="84"/>
      <c r="G5967" s="39">
        <v>192.25</v>
      </c>
      <c r="H5967" s="39">
        <v>192.30969999999999</v>
      </c>
      <c r="I5967" s="39">
        <v>43.392513000000001</v>
      </c>
      <c r="J5967" s="39">
        <v>52.888555439999998</v>
      </c>
      <c r="K5967" s="39">
        <v>226.78</v>
      </c>
      <c r="L5967" s="84"/>
      <c r="M5967" s="84"/>
      <c r="N5967" s="84"/>
    </row>
    <row r="5968" spans="3:14" x14ac:dyDescent="0.45">
      <c r="C5968">
        <v>85</v>
      </c>
      <c r="D5968">
        <f t="shared" si="190"/>
        <v>5603</v>
      </c>
      <c r="E5968" t="str">
        <f t="shared" si="191"/>
        <v/>
      </c>
      <c r="F5968" s="84"/>
      <c r="G5968" s="39">
        <v>203.62</v>
      </c>
      <c r="H5968" s="39">
        <v>203.69040000000001</v>
      </c>
      <c r="I5968" s="39">
        <v>43.392600420000001</v>
      </c>
      <c r="J5968" s="39">
        <v>52.88848239</v>
      </c>
      <c r="K5968" s="39">
        <v>226.38</v>
      </c>
      <c r="L5968" s="84"/>
      <c r="M5968" s="84"/>
      <c r="N5968" s="84"/>
    </row>
    <row r="5969" spans="3:14" x14ac:dyDescent="0.45">
      <c r="C5969">
        <v>85</v>
      </c>
      <c r="D5969">
        <f t="shared" si="190"/>
        <v>5603</v>
      </c>
      <c r="E5969">
        <f t="shared" si="191"/>
        <v>205.9289</v>
      </c>
      <c r="F5969" s="84"/>
      <c r="G5969" s="39">
        <v>205.86</v>
      </c>
      <c r="H5969" s="39">
        <v>205.9289</v>
      </c>
      <c r="I5969" s="39">
        <v>43.392614799999997</v>
      </c>
      <c r="J5969" s="39">
        <v>52.888463039999998</v>
      </c>
      <c r="K5969" s="39">
        <v>226.38</v>
      </c>
      <c r="L5969" s="84"/>
      <c r="M5969" s="84"/>
      <c r="N5969" s="84"/>
    </row>
    <row r="5970" spans="3:14" x14ac:dyDescent="0.45">
      <c r="C5970">
        <v>85</v>
      </c>
      <c r="D5970">
        <f t="shared" si="190"/>
        <v>5681</v>
      </c>
      <c r="E5970" t="str">
        <f t="shared" si="191"/>
        <v/>
      </c>
      <c r="F5970" s="83">
        <v>5681</v>
      </c>
      <c r="G5970" s="39">
        <v>0</v>
      </c>
      <c r="H5970" s="39">
        <v>0</v>
      </c>
      <c r="I5970" s="39">
        <v>43.399813029999997</v>
      </c>
      <c r="J5970" s="39">
        <v>52.894502199999998</v>
      </c>
      <c r="K5970" s="39">
        <v>230.24</v>
      </c>
      <c r="L5970" s="83">
        <v>100</v>
      </c>
      <c r="M5970" s="83">
        <v>5.4</v>
      </c>
      <c r="N5970" s="83">
        <v>5.0000000000000001E-3</v>
      </c>
    </row>
    <row r="5971" spans="3:14" x14ac:dyDescent="0.45">
      <c r="C5971">
        <v>85</v>
      </c>
      <c r="D5971">
        <f t="shared" si="190"/>
        <v>5681</v>
      </c>
      <c r="E5971" t="str">
        <f t="shared" si="191"/>
        <v/>
      </c>
      <c r="F5971" s="84"/>
      <c r="G5971" s="39">
        <v>28.33</v>
      </c>
      <c r="H5971" s="39">
        <v>28.333220000000001</v>
      </c>
      <c r="I5971" s="39">
        <v>43.399559109999998</v>
      </c>
      <c r="J5971" s="39">
        <v>52.894469790000002</v>
      </c>
      <c r="K5971" s="39">
        <v>230.04</v>
      </c>
      <c r="L5971" s="84"/>
      <c r="M5971" s="84"/>
      <c r="N5971" s="84"/>
    </row>
    <row r="5972" spans="3:14" x14ac:dyDescent="0.45">
      <c r="C5972">
        <v>85</v>
      </c>
      <c r="D5972">
        <f t="shared" si="190"/>
        <v>5681</v>
      </c>
      <c r="E5972" t="str">
        <f t="shared" si="191"/>
        <v/>
      </c>
      <c r="F5972" s="84"/>
      <c r="G5972" s="39">
        <v>31.4</v>
      </c>
      <c r="H5972" s="39">
        <v>31.401969999999999</v>
      </c>
      <c r="I5972" s="39">
        <v>43.399532309999998</v>
      </c>
      <c r="J5972" s="39">
        <v>52.894460590000001</v>
      </c>
      <c r="K5972" s="39">
        <v>230.04</v>
      </c>
      <c r="L5972" s="84"/>
      <c r="M5972" s="84"/>
      <c r="N5972" s="84"/>
    </row>
    <row r="5973" spans="3:14" x14ac:dyDescent="0.45">
      <c r="C5973">
        <v>85</v>
      </c>
      <c r="D5973">
        <f t="shared" si="190"/>
        <v>5681</v>
      </c>
      <c r="E5973" t="str">
        <f t="shared" si="191"/>
        <v/>
      </c>
      <c r="F5973" s="84"/>
      <c r="G5973" s="39">
        <v>98.09</v>
      </c>
      <c r="H5973" s="39">
        <v>98.090670000000003</v>
      </c>
      <c r="I5973" s="39">
        <v>43.398950020000001</v>
      </c>
      <c r="J5973" s="39">
        <v>52.894260709999998</v>
      </c>
      <c r="K5973" s="39">
        <v>230.17</v>
      </c>
      <c r="L5973" s="84"/>
      <c r="M5973" s="84"/>
      <c r="N5973" s="84"/>
    </row>
    <row r="5974" spans="3:14" x14ac:dyDescent="0.45">
      <c r="C5974">
        <v>85</v>
      </c>
      <c r="D5974">
        <f t="shared" si="190"/>
        <v>5681</v>
      </c>
      <c r="E5974" t="str">
        <f t="shared" si="191"/>
        <v/>
      </c>
      <c r="F5974" s="84"/>
      <c r="G5974" s="39">
        <v>122.84</v>
      </c>
      <c r="H5974" s="39">
        <v>122.8494</v>
      </c>
      <c r="I5974" s="39">
        <v>43.398736309999997</v>
      </c>
      <c r="J5974" s="39">
        <v>52.894174419999999</v>
      </c>
      <c r="K5974" s="39">
        <v>229.57</v>
      </c>
      <c r="L5974" s="84"/>
      <c r="M5974" s="84"/>
      <c r="N5974" s="84"/>
    </row>
    <row r="5975" spans="3:14" x14ac:dyDescent="0.45">
      <c r="C5975">
        <v>85</v>
      </c>
      <c r="D5975">
        <f t="shared" si="190"/>
        <v>5681</v>
      </c>
      <c r="E5975" t="str">
        <f t="shared" si="191"/>
        <v/>
      </c>
      <c r="F5975" s="84"/>
      <c r="G5975" s="39">
        <v>165.09</v>
      </c>
      <c r="H5975" s="39">
        <v>165.1062</v>
      </c>
      <c r="I5975" s="39">
        <v>43.398371529999999</v>
      </c>
      <c r="J5975" s="39">
        <v>52.894027149999999</v>
      </c>
      <c r="K5975" s="39">
        <v>230.48</v>
      </c>
      <c r="L5975" s="84"/>
      <c r="M5975" s="84"/>
      <c r="N5975" s="84"/>
    </row>
    <row r="5976" spans="3:14" x14ac:dyDescent="0.45">
      <c r="C5976">
        <v>85</v>
      </c>
      <c r="D5976">
        <f t="shared" si="190"/>
        <v>5681</v>
      </c>
      <c r="E5976" t="str">
        <f t="shared" si="191"/>
        <v/>
      </c>
      <c r="F5976" s="84"/>
      <c r="G5976" s="39">
        <v>211</v>
      </c>
      <c r="H5976" s="39">
        <v>211.04400000000001</v>
      </c>
      <c r="I5976" s="39">
        <v>43.39797497</v>
      </c>
      <c r="J5976" s="39">
        <v>52.893867499999999</v>
      </c>
      <c r="K5976" s="39">
        <v>231.88</v>
      </c>
      <c r="L5976" s="84"/>
      <c r="M5976" s="84"/>
      <c r="N5976" s="84"/>
    </row>
    <row r="5977" spans="3:14" x14ac:dyDescent="0.45">
      <c r="C5977">
        <v>85</v>
      </c>
      <c r="D5977">
        <f t="shared" si="190"/>
        <v>5681</v>
      </c>
      <c r="E5977">
        <f t="shared" si="191"/>
        <v>214.32050000000001</v>
      </c>
      <c r="F5977" s="84"/>
      <c r="G5977" s="39">
        <v>214.28</v>
      </c>
      <c r="H5977" s="39">
        <v>214.32050000000001</v>
      </c>
      <c r="I5977" s="39">
        <v>43.397957890000001</v>
      </c>
      <c r="J5977" s="39">
        <v>52.893834529999999</v>
      </c>
      <c r="K5977" s="39">
        <v>231.88</v>
      </c>
      <c r="L5977" s="84"/>
      <c r="M5977" s="84"/>
      <c r="N5977" s="84"/>
    </row>
    <row r="5978" spans="3:14" x14ac:dyDescent="0.45">
      <c r="C5978">
        <v>85</v>
      </c>
      <c r="D5978">
        <f t="shared" si="190"/>
        <v>5721</v>
      </c>
      <c r="E5978" t="str">
        <f t="shared" si="191"/>
        <v/>
      </c>
      <c r="F5978" s="83">
        <v>5721</v>
      </c>
      <c r="G5978" s="39">
        <v>0</v>
      </c>
      <c r="H5978" s="39">
        <v>0</v>
      </c>
      <c r="I5978" s="39">
        <v>43.398192899999998</v>
      </c>
      <c r="J5978" s="39">
        <v>52.887042000000001</v>
      </c>
      <c r="K5978" s="39">
        <v>232.37</v>
      </c>
      <c r="L5978" s="83">
        <v>100</v>
      </c>
      <c r="M5978" s="83">
        <v>5.4</v>
      </c>
      <c r="N5978" s="83">
        <v>5.0000000000000001E-3</v>
      </c>
    </row>
    <row r="5979" spans="3:14" x14ac:dyDescent="0.45">
      <c r="C5979">
        <v>85</v>
      </c>
      <c r="D5979">
        <f t="shared" si="190"/>
        <v>5721</v>
      </c>
      <c r="E5979" t="str">
        <f t="shared" si="191"/>
        <v/>
      </c>
      <c r="F5979" s="84"/>
      <c r="G5979" s="39">
        <v>25.16</v>
      </c>
      <c r="H5979" s="39">
        <v>25.278459999999999</v>
      </c>
      <c r="I5979" s="39">
        <v>43.398272970000001</v>
      </c>
      <c r="J5979" s="39">
        <v>52.887332569999998</v>
      </c>
      <c r="K5979" s="39">
        <v>229.97</v>
      </c>
      <c r="L5979" s="84"/>
      <c r="M5979" s="84"/>
      <c r="N5979" s="84"/>
    </row>
    <row r="5980" spans="3:14" x14ac:dyDescent="0.45">
      <c r="C5980">
        <v>85</v>
      </c>
      <c r="D5980">
        <f t="shared" si="190"/>
        <v>5721</v>
      </c>
      <c r="E5980" t="str">
        <f t="shared" si="191"/>
        <v/>
      </c>
      <c r="F5980" s="84"/>
      <c r="G5980" s="39">
        <v>51.14</v>
      </c>
      <c r="H5980" s="39">
        <v>51.265940000000001</v>
      </c>
      <c r="I5980" s="39">
        <v>43.39834913</v>
      </c>
      <c r="J5980" s="39">
        <v>52.887635779999997</v>
      </c>
      <c r="K5980" s="39">
        <v>229.37</v>
      </c>
      <c r="L5980" s="84"/>
      <c r="M5980" s="84"/>
      <c r="N5980" s="84"/>
    </row>
    <row r="5981" spans="3:14" x14ac:dyDescent="0.45">
      <c r="C5981">
        <v>85</v>
      </c>
      <c r="D5981">
        <f t="shared" si="190"/>
        <v>5721</v>
      </c>
      <c r="E5981" t="str">
        <f t="shared" si="191"/>
        <v/>
      </c>
      <c r="F5981" s="84"/>
      <c r="G5981" s="39">
        <v>126.23</v>
      </c>
      <c r="H5981" s="39">
        <v>126.3764</v>
      </c>
      <c r="I5981" s="39">
        <v>43.39856923</v>
      </c>
      <c r="J5981" s="39">
        <v>52.888512069999997</v>
      </c>
      <c r="K5981" s="39">
        <v>227.37</v>
      </c>
      <c r="L5981" s="84"/>
      <c r="M5981" s="84"/>
      <c r="N5981" s="84"/>
    </row>
    <row r="5982" spans="3:14" x14ac:dyDescent="0.45">
      <c r="C5982">
        <v>85</v>
      </c>
      <c r="D5982">
        <f t="shared" si="190"/>
        <v>5721</v>
      </c>
      <c r="E5982" t="str">
        <f t="shared" si="191"/>
        <v/>
      </c>
      <c r="F5982" s="84"/>
      <c r="G5982" s="39">
        <v>139.47</v>
      </c>
      <c r="H5982" s="39">
        <v>139.6266</v>
      </c>
      <c r="I5982" s="39">
        <v>43.39857155</v>
      </c>
      <c r="J5982" s="39">
        <v>52.888675429999999</v>
      </c>
      <c r="K5982" s="39">
        <v>227.97</v>
      </c>
      <c r="L5982" s="84"/>
      <c r="M5982" s="84"/>
      <c r="N5982" s="84"/>
    </row>
    <row r="5983" spans="3:14" x14ac:dyDescent="0.45">
      <c r="C5983">
        <v>85</v>
      </c>
      <c r="D5983">
        <f t="shared" si="190"/>
        <v>5721</v>
      </c>
      <c r="E5983">
        <f t="shared" si="191"/>
        <v>142.74619999999999</v>
      </c>
      <c r="F5983" s="84"/>
      <c r="G5983" s="39">
        <v>142.58000000000001</v>
      </c>
      <c r="H5983" s="39">
        <v>142.74619999999999</v>
      </c>
      <c r="I5983" s="39">
        <v>43.398574949999997</v>
      </c>
      <c r="J5983" s="39">
        <v>52.888713660000001</v>
      </c>
      <c r="K5983" s="39">
        <v>227.97</v>
      </c>
      <c r="L5983" s="84"/>
      <c r="M5983" s="84"/>
      <c r="N5983" s="84"/>
    </row>
    <row r="5984" spans="3:14" x14ac:dyDescent="0.45">
      <c r="C5984">
        <v>85</v>
      </c>
      <c r="D5984">
        <f t="shared" si="190"/>
        <v>5722</v>
      </c>
      <c r="E5984" t="str">
        <f t="shared" si="191"/>
        <v/>
      </c>
      <c r="F5984" s="83">
        <v>5722</v>
      </c>
      <c r="G5984" s="39">
        <v>0</v>
      </c>
      <c r="H5984" s="39">
        <v>0</v>
      </c>
      <c r="I5984" s="39">
        <v>43.394282709999999</v>
      </c>
      <c r="J5984" s="39">
        <v>52.883933079999998</v>
      </c>
      <c r="K5984" s="39">
        <v>227.73</v>
      </c>
      <c r="L5984" s="83">
        <v>100</v>
      </c>
      <c r="M5984" s="83">
        <v>5.4</v>
      </c>
      <c r="N5984" s="83">
        <v>5.0000000000000001E-3</v>
      </c>
    </row>
    <row r="5985" spans="3:14" x14ac:dyDescent="0.45">
      <c r="C5985">
        <v>85</v>
      </c>
      <c r="D5985">
        <f t="shared" si="190"/>
        <v>5722</v>
      </c>
      <c r="E5985" t="str">
        <f t="shared" si="191"/>
        <v/>
      </c>
      <c r="F5985" s="84"/>
      <c r="G5985" s="39">
        <v>34.83</v>
      </c>
      <c r="H5985" s="39">
        <v>34.850169999999999</v>
      </c>
      <c r="I5985" s="39">
        <v>43.394172939999997</v>
      </c>
      <c r="J5985" s="39">
        <v>52.88433577</v>
      </c>
      <c r="K5985" s="39">
        <v>226.53</v>
      </c>
      <c r="L5985" s="84"/>
      <c r="M5985" s="84"/>
      <c r="N5985" s="84"/>
    </row>
    <row r="5986" spans="3:14" x14ac:dyDescent="0.45">
      <c r="C5986">
        <v>85</v>
      </c>
      <c r="D5986">
        <f t="shared" si="190"/>
        <v>5722</v>
      </c>
      <c r="E5986" t="str">
        <f t="shared" si="191"/>
        <v/>
      </c>
      <c r="F5986" s="84"/>
      <c r="G5986" s="39">
        <v>47.14</v>
      </c>
      <c r="H5986" s="39">
        <v>47.1629</v>
      </c>
      <c r="I5986" s="39">
        <v>43.394122179999997</v>
      </c>
      <c r="J5986" s="39">
        <v>52.884470870000001</v>
      </c>
      <c r="K5986" s="39">
        <v>226.53</v>
      </c>
      <c r="L5986" s="84"/>
      <c r="M5986" s="84"/>
      <c r="N5986" s="84"/>
    </row>
    <row r="5987" spans="3:14" x14ac:dyDescent="0.45">
      <c r="C5987">
        <v>85</v>
      </c>
      <c r="D5987">
        <f t="shared" si="190"/>
        <v>5722</v>
      </c>
      <c r="E5987" t="str">
        <f t="shared" si="191"/>
        <v/>
      </c>
      <c r="F5987" s="84"/>
      <c r="G5987" s="39">
        <v>67.010000000000005</v>
      </c>
      <c r="H5987" s="39">
        <v>67.052959999999999</v>
      </c>
      <c r="I5987" s="39">
        <v>43.39404029</v>
      </c>
      <c r="J5987" s="39">
        <v>52.884688830000002</v>
      </c>
      <c r="K5987" s="39">
        <v>227.53</v>
      </c>
      <c r="L5987" s="84"/>
      <c r="M5987" s="84"/>
      <c r="N5987" s="84"/>
    </row>
    <row r="5988" spans="3:14" x14ac:dyDescent="0.45">
      <c r="C5988">
        <v>85</v>
      </c>
      <c r="D5988">
        <f t="shared" si="190"/>
        <v>5722</v>
      </c>
      <c r="E5988" t="str">
        <f t="shared" si="191"/>
        <v/>
      </c>
      <c r="F5988" s="84"/>
      <c r="G5988" s="39">
        <v>119.6</v>
      </c>
      <c r="H5988" s="39">
        <v>119.6656</v>
      </c>
      <c r="I5988" s="39">
        <v>43.393822870000001</v>
      </c>
      <c r="J5988" s="39">
        <v>52.885265420000003</v>
      </c>
      <c r="K5988" s="39">
        <v>225.97</v>
      </c>
      <c r="L5988" s="84"/>
      <c r="M5988" s="84"/>
      <c r="N5988" s="84"/>
    </row>
    <row r="5989" spans="3:14" x14ac:dyDescent="0.45">
      <c r="C5989">
        <v>85</v>
      </c>
      <c r="D5989">
        <f t="shared" si="190"/>
        <v>5722</v>
      </c>
      <c r="E5989" t="str">
        <f t="shared" si="191"/>
        <v/>
      </c>
      <c r="F5989" s="84"/>
      <c r="G5989" s="39">
        <v>138.58000000000001</v>
      </c>
      <c r="H5989" s="39">
        <v>138.65219999999999</v>
      </c>
      <c r="I5989" s="39">
        <v>43.393754450000003</v>
      </c>
      <c r="J5989" s="39">
        <v>52.885480149999999</v>
      </c>
      <c r="K5989" s="39">
        <v>225.77</v>
      </c>
      <c r="L5989" s="84"/>
      <c r="M5989" s="84"/>
      <c r="N5989" s="84"/>
    </row>
    <row r="5990" spans="3:14" x14ac:dyDescent="0.45">
      <c r="C5990">
        <v>85</v>
      </c>
      <c r="D5990">
        <f t="shared" si="190"/>
        <v>5722</v>
      </c>
      <c r="E5990" t="str">
        <f t="shared" si="191"/>
        <v/>
      </c>
      <c r="F5990" s="84"/>
      <c r="G5990" s="39">
        <v>174.97</v>
      </c>
      <c r="H5990" s="39">
        <v>175.0421</v>
      </c>
      <c r="I5990" s="39">
        <v>43.393623300000002</v>
      </c>
      <c r="J5990" s="39">
        <v>52.885891700000002</v>
      </c>
      <c r="K5990" s="39">
        <v>225.37</v>
      </c>
      <c r="L5990" s="84"/>
      <c r="M5990" s="84"/>
      <c r="N5990" s="84"/>
    </row>
    <row r="5991" spans="3:14" x14ac:dyDescent="0.45">
      <c r="C5991">
        <v>85</v>
      </c>
      <c r="D5991">
        <f t="shared" si="190"/>
        <v>5722</v>
      </c>
      <c r="E5991" t="str">
        <f t="shared" si="191"/>
        <v/>
      </c>
      <c r="F5991" s="84"/>
      <c r="G5991" s="39">
        <v>222.56</v>
      </c>
      <c r="H5991" s="39">
        <v>222.63130000000001</v>
      </c>
      <c r="I5991" s="39">
        <v>43.393453110000003</v>
      </c>
      <c r="J5991" s="39">
        <v>52.886430709999999</v>
      </c>
      <c r="K5991" s="39">
        <v>225.77</v>
      </c>
      <c r="L5991" s="84"/>
      <c r="M5991" s="84"/>
      <c r="N5991" s="84"/>
    </row>
    <row r="5992" spans="3:14" x14ac:dyDescent="0.45">
      <c r="C5992">
        <v>85</v>
      </c>
      <c r="D5992">
        <f t="shared" si="190"/>
        <v>5722</v>
      </c>
      <c r="E5992" t="str">
        <f t="shared" si="191"/>
        <v/>
      </c>
      <c r="F5992" s="84"/>
      <c r="G5992" s="39">
        <v>230.02</v>
      </c>
      <c r="H5992" s="39">
        <v>230.10679999999999</v>
      </c>
      <c r="I5992" s="39">
        <v>43.393426239999997</v>
      </c>
      <c r="J5992" s="39">
        <v>52.886515160000002</v>
      </c>
      <c r="K5992" s="39">
        <v>226.17</v>
      </c>
      <c r="L5992" s="84"/>
      <c r="M5992" s="84"/>
      <c r="N5992" s="84"/>
    </row>
    <row r="5993" spans="3:14" x14ac:dyDescent="0.45">
      <c r="C5993">
        <v>85</v>
      </c>
      <c r="D5993">
        <f t="shared" si="190"/>
        <v>5722</v>
      </c>
      <c r="E5993" t="str">
        <f t="shared" si="191"/>
        <v/>
      </c>
      <c r="F5993" s="84"/>
      <c r="G5993" s="39">
        <v>266.18</v>
      </c>
      <c r="H5993" s="39">
        <v>266.2654</v>
      </c>
      <c r="I5993" s="39">
        <v>43.393296059999997</v>
      </c>
      <c r="J5993" s="39">
        <v>52.886924190000002</v>
      </c>
      <c r="K5993" s="39">
        <v>226.37</v>
      </c>
      <c r="L5993" s="84"/>
      <c r="M5993" s="84"/>
      <c r="N5993" s="84"/>
    </row>
    <row r="5994" spans="3:14" x14ac:dyDescent="0.45">
      <c r="C5994">
        <v>85</v>
      </c>
      <c r="D5994">
        <f t="shared" si="190"/>
        <v>5722</v>
      </c>
      <c r="E5994" t="str">
        <f t="shared" si="191"/>
        <v/>
      </c>
      <c r="F5994" s="84"/>
      <c r="G5994" s="39">
        <v>305.05</v>
      </c>
      <c r="H5994" s="39">
        <v>305.14069999999998</v>
      </c>
      <c r="I5994" s="39">
        <v>43.39310716</v>
      </c>
      <c r="J5994" s="39">
        <v>52.887328060000002</v>
      </c>
      <c r="K5994" s="39">
        <v>225.98</v>
      </c>
      <c r="L5994" s="84"/>
      <c r="M5994" s="84"/>
      <c r="N5994" s="84"/>
    </row>
    <row r="5995" spans="3:14" x14ac:dyDescent="0.45">
      <c r="C5995">
        <v>85</v>
      </c>
      <c r="D5995">
        <f t="shared" si="190"/>
        <v>5722</v>
      </c>
      <c r="E5995" t="str">
        <f t="shared" si="191"/>
        <v/>
      </c>
      <c r="F5995" s="84"/>
      <c r="G5995" s="39">
        <v>321.45999999999998</v>
      </c>
      <c r="H5995" s="39">
        <v>321.56880000000001</v>
      </c>
      <c r="I5995" s="39">
        <v>43.3930267</v>
      </c>
      <c r="J5995" s="39">
        <v>52.8874979</v>
      </c>
      <c r="K5995" s="39">
        <v>225.18</v>
      </c>
      <c r="L5995" s="84"/>
      <c r="M5995" s="84"/>
      <c r="N5995" s="84"/>
    </row>
    <row r="5996" spans="3:14" x14ac:dyDescent="0.45">
      <c r="C5996">
        <v>85</v>
      </c>
      <c r="D5996">
        <f t="shared" si="190"/>
        <v>5722</v>
      </c>
      <c r="E5996" t="str">
        <f t="shared" si="191"/>
        <v/>
      </c>
      <c r="F5996" s="84"/>
      <c r="G5996" s="39">
        <v>372.37</v>
      </c>
      <c r="H5996" s="39">
        <v>372.4787</v>
      </c>
      <c r="I5996" s="39">
        <v>43.392777070000001</v>
      </c>
      <c r="J5996" s="39">
        <v>52.888024809999997</v>
      </c>
      <c r="K5996" s="39">
        <v>225.58</v>
      </c>
      <c r="L5996" s="84"/>
      <c r="M5996" s="84"/>
      <c r="N5996" s="84"/>
    </row>
    <row r="5997" spans="3:14" x14ac:dyDescent="0.45">
      <c r="C5997">
        <v>85</v>
      </c>
      <c r="D5997">
        <f t="shared" si="190"/>
        <v>5722</v>
      </c>
      <c r="E5997" t="str">
        <f t="shared" si="191"/>
        <v/>
      </c>
      <c r="F5997" s="84"/>
      <c r="G5997" s="39">
        <v>400.68</v>
      </c>
      <c r="H5997" s="39">
        <v>400.80200000000002</v>
      </c>
      <c r="I5997" s="39">
        <v>43.392660990000003</v>
      </c>
      <c r="J5997" s="39">
        <v>52.888335900000001</v>
      </c>
      <c r="K5997" s="39">
        <v>226.38</v>
      </c>
      <c r="L5997" s="84"/>
      <c r="M5997" s="84"/>
      <c r="N5997" s="84"/>
    </row>
    <row r="5998" spans="3:14" x14ac:dyDescent="0.45">
      <c r="C5998">
        <v>85</v>
      </c>
      <c r="D5998">
        <f t="shared" si="190"/>
        <v>5722</v>
      </c>
      <c r="E5998" t="str">
        <f t="shared" si="191"/>
        <v/>
      </c>
      <c r="F5998" s="84"/>
      <c r="G5998" s="39">
        <v>409.98</v>
      </c>
      <c r="H5998" s="39">
        <v>410.09539999999998</v>
      </c>
      <c r="I5998" s="39">
        <v>43.392638120000001</v>
      </c>
      <c r="J5998" s="39">
        <v>52.88844624</v>
      </c>
      <c r="K5998" s="39">
        <v>226.38</v>
      </c>
      <c r="L5998" s="84"/>
      <c r="M5998" s="84"/>
      <c r="N5998" s="84"/>
    </row>
    <row r="5999" spans="3:14" x14ac:dyDescent="0.45">
      <c r="C5999">
        <v>85</v>
      </c>
      <c r="D5999">
        <f t="shared" si="190"/>
        <v>5722</v>
      </c>
      <c r="E5999">
        <f t="shared" si="191"/>
        <v>413.02170000000001</v>
      </c>
      <c r="F5999" s="84"/>
      <c r="G5999" s="39">
        <v>412.9</v>
      </c>
      <c r="H5999" s="39">
        <v>413.02170000000001</v>
      </c>
      <c r="I5999" s="39">
        <v>43.392614799999997</v>
      </c>
      <c r="J5999" s="39">
        <v>52.888463039999998</v>
      </c>
      <c r="K5999" s="39">
        <v>226.38</v>
      </c>
      <c r="L5999" s="84"/>
      <c r="M5999" s="84"/>
      <c r="N5999" s="84"/>
    </row>
    <row r="6000" spans="3:14" x14ac:dyDescent="0.45">
      <c r="C6000">
        <v>85</v>
      </c>
      <c r="D6000">
        <f t="shared" si="190"/>
        <v>5723</v>
      </c>
      <c r="E6000" t="str">
        <f t="shared" si="191"/>
        <v/>
      </c>
      <c r="F6000" s="83">
        <v>5723</v>
      </c>
      <c r="G6000" s="39">
        <v>0</v>
      </c>
      <c r="H6000" s="39">
        <v>0</v>
      </c>
      <c r="I6000" s="39">
        <v>43.390355749999998</v>
      </c>
      <c r="J6000" s="39">
        <v>52.889478080000004</v>
      </c>
      <c r="K6000" s="39">
        <v>224.75</v>
      </c>
      <c r="L6000" s="83">
        <v>98</v>
      </c>
      <c r="M6000" s="83">
        <v>8</v>
      </c>
      <c r="N6000" s="83">
        <v>0.2</v>
      </c>
    </row>
    <row r="6001" spans="3:14" x14ac:dyDescent="0.45">
      <c r="C6001">
        <v>85</v>
      </c>
      <c r="D6001">
        <f t="shared" si="190"/>
        <v>5723</v>
      </c>
      <c r="E6001" t="str">
        <f t="shared" si="191"/>
        <v/>
      </c>
      <c r="F6001" s="84"/>
      <c r="G6001" s="39">
        <v>91.44</v>
      </c>
      <c r="H6001" s="39">
        <v>91.457130000000006</v>
      </c>
      <c r="I6001" s="39">
        <v>43.389993240000003</v>
      </c>
      <c r="J6001" s="39">
        <v>52.888464880000001</v>
      </c>
      <c r="K6001" s="39">
        <v>222.98</v>
      </c>
      <c r="L6001" s="84"/>
      <c r="M6001" s="84"/>
      <c r="N6001" s="84"/>
    </row>
    <row r="6002" spans="3:14" x14ac:dyDescent="0.45">
      <c r="C6002">
        <v>85</v>
      </c>
      <c r="D6002">
        <f t="shared" si="190"/>
        <v>5723</v>
      </c>
      <c r="E6002" t="str">
        <f t="shared" si="191"/>
        <v/>
      </c>
      <c r="F6002" s="84"/>
      <c r="G6002" s="39">
        <v>182.88</v>
      </c>
      <c r="H6002" s="39">
        <v>182.8973</v>
      </c>
      <c r="I6002" s="39">
        <v>43.38963073</v>
      </c>
      <c r="J6002" s="39">
        <v>52.887451689999999</v>
      </c>
      <c r="K6002" s="39">
        <v>222.78</v>
      </c>
      <c r="L6002" s="84"/>
      <c r="M6002" s="84"/>
      <c r="N6002" s="84"/>
    </row>
    <row r="6003" spans="3:14" x14ac:dyDescent="0.45">
      <c r="C6003">
        <v>85</v>
      </c>
      <c r="D6003">
        <f t="shared" si="190"/>
        <v>5723</v>
      </c>
      <c r="E6003" t="str">
        <f t="shared" si="191"/>
        <v/>
      </c>
      <c r="F6003" s="84"/>
      <c r="G6003" s="39">
        <v>274.32</v>
      </c>
      <c r="H6003" s="39">
        <v>274.43099999999998</v>
      </c>
      <c r="I6003" s="39">
        <v>43.389268209999997</v>
      </c>
      <c r="J6003" s="39">
        <v>52.886438509999998</v>
      </c>
      <c r="K6003" s="39">
        <v>226.92</v>
      </c>
      <c r="L6003" s="84"/>
      <c r="M6003" s="84"/>
      <c r="N6003" s="84"/>
    </row>
    <row r="6004" spans="3:14" x14ac:dyDescent="0.45">
      <c r="C6004">
        <v>85</v>
      </c>
      <c r="D6004">
        <f t="shared" si="190"/>
        <v>5723</v>
      </c>
      <c r="E6004">
        <f t="shared" si="191"/>
        <v>300.8766</v>
      </c>
      <c r="F6004" s="84"/>
      <c r="G6004" s="39">
        <v>300.76</v>
      </c>
      <c r="H6004" s="39">
        <v>300.8766</v>
      </c>
      <c r="I6004" s="39">
        <v>43.389163369999999</v>
      </c>
      <c r="J6004" s="39">
        <v>52.886145519999999</v>
      </c>
      <c r="K6004" s="39">
        <v>227.32</v>
      </c>
      <c r="L6004" s="84"/>
      <c r="M6004" s="84"/>
      <c r="N6004" s="84"/>
    </row>
    <row r="6005" spans="3:14" x14ac:dyDescent="0.45">
      <c r="C6005">
        <v>85</v>
      </c>
      <c r="D6005">
        <f t="shared" si="190"/>
        <v>5782</v>
      </c>
      <c r="E6005" t="str">
        <f t="shared" si="191"/>
        <v/>
      </c>
      <c r="F6005" s="83">
        <v>5782</v>
      </c>
      <c r="G6005" s="39">
        <v>0</v>
      </c>
      <c r="H6005" s="39">
        <v>0</v>
      </c>
      <c r="I6005" s="39">
        <v>43.402823169999998</v>
      </c>
      <c r="J6005" s="39">
        <v>52.892549799999998</v>
      </c>
      <c r="K6005" s="39">
        <v>230.37</v>
      </c>
      <c r="L6005" s="83">
        <v>98</v>
      </c>
      <c r="M6005" s="83">
        <v>8</v>
      </c>
      <c r="N6005" s="83">
        <v>0.2</v>
      </c>
    </row>
    <row r="6006" spans="3:14" x14ac:dyDescent="0.45">
      <c r="C6006">
        <v>85</v>
      </c>
      <c r="D6006">
        <f t="shared" si="190"/>
        <v>5782</v>
      </c>
      <c r="E6006" t="str">
        <f t="shared" si="191"/>
        <v/>
      </c>
      <c r="F6006" s="84"/>
      <c r="G6006" s="39">
        <v>15.99</v>
      </c>
      <c r="H6006" s="39">
        <v>15.98734</v>
      </c>
      <c r="I6006" s="39">
        <v>43.402683580000001</v>
      </c>
      <c r="J6006" s="39">
        <v>52.892502</v>
      </c>
      <c r="K6006" s="39">
        <v>230.63</v>
      </c>
      <c r="L6006" s="84"/>
      <c r="M6006" s="84"/>
      <c r="N6006" s="84"/>
    </row>
    <row r="6007" spans="3:14" x14ac:dyDescent="0.45">
      <c r="C6007">
        <v>85</v>
      </c>
      <c r="D6007">
        <f t="shared" si="190"/>
        <v>5782</v>
      </c>
      <c r="E6007" t="str">
        <f t="shared" si="191"/>
        <v/>
      </c>
      <c r="F6007" s="84"/>
      <c r="G6007" s="39">
        <v>27.85</v>
      </c>
      <c r="H6007" s="39">
        <v>27.85483</v>
      </c>
      <c r="I6007" s="39">
        <v>43.402579940000003</v>
      </c>
      <c r="J6007" s="39">
        <v>52.892466509999998</v>
      </c>
      <c r="K6007" s="39">
        <v>230.63</v>
      </c>
      <c r="L6007" s="84"/>
      <c r="M6007" s="84"/>
      <c r="N6007" s="84"/>
    </row>
    <row r="6008" spans="3:14" x14ac:dyDescent="0.45">
      <c r="C6008">
        <v>85</v>
      </c>
      <c r="D6008">
        <f t="shared" si="190"/>
        <v>5782</v>
      </c>
      <c r="E6008" t="str">
        <f t="shared" si="191"/>
        <v/>
      </c>
      <c r="F6008" s="84"/>
      <c r="G6008" s="39">
        <v>65.09</v>
      </c>
      <c r="H6008" s="39">
        <v>65.100459999999998</v>
      </c>
      <c r="I6008" s="39">
        <v>43.4022535</v>
      </c>
      <c r="J6008" s="39">
        <v>52.892362319999997</v>
      </c>
      <c r="K6008" s="39">
        <v>229.83</v>
      </c>
      <c r="L6008" s="84"/>
      <c r="M6008" s="84"/>
      <c r="N6008" s="84"/>
    </row>
    <row r="6009" spans="3:14" x14ac:dyDescent="0.45">
      <c r="C6009">
        <v>85</v>
      </c>
      <c r="D6009">
        <f t="shared" si="190"/>
        <v>5782</v>
      </c>
      <c r="E6009" t="str">
        <f t="shared" si="191"/>
        <v/>
      </c>
      <c r="F6009" s="84"/>
      <c r="G6009" s="39">
        <v>79.89</v>
      </c>
      <c r="H6009" s="39">
        <v>79.915469999999999</v>
      </c>
      <c r="I6009" s="39">
        <v>43.402124370000003</v>
      </c>
      <c r="J6009" s="39">
        <v>52.892317660000003</v>
      </c>
      <c r="K6009" s="39">
        <v>229.08</v>
      </c>
      <c r="L6009" s="84"/>
      <c r="M6009" s="84"/>
      <c r="N6009" s="84"/>
    </row>
    <row r="6010" spans="3:14" x14ac:dyDescent="0.45">
      <c r="C6010">
        <v>85</v>
      </c>
      <c r="D6010">
        <f t="shared" si="190"/>
        <v>5782</v>
      </c>
      <c r="E6010">
        <f t="shared" si="191"/>
        <v>107.4665</v>
      </c>
      <c r="F6010" s="84"/>
      <c r="G6010" s="39">
        <v>107.43</v>
      </c>
      <c r="H6010" s="39">
        <v>107.4665</v>
      </c>
      <c r="I6010" s="39">
        <v>43.401885819999997</v>
      </c>
      <c r="J6010" s="39">
        <v>52.892225230000001</v>
      </c>
      <c r="K6010" s="39">
        <v>229.88</v>
      </c>
      <c r="L6010" s="84"/>
      <c r="M6010" s="84"/>
      <c r="N6010" s="84"/>
    </row>
    <row r="6011" spans="3:14" x14ac:dyDescent="0.45">
      <c r="C6011">
        <v>85</v>
      </c>
      <c r="D6011">
        <f t="shared" si="190"/>
        <v>5953</v>
      </c>
      <c r="E6011" t="str">
        <f t="shared" si="191"/>
        <v/>
      </c>
      <c r="F6011" s="83">
        <v>5953</v>
      </c>
      <c r="G6011" s="39">
        <v>0</v>
      </c>
      <c r="H6011" s="39">
        <v>0</v>
      </c>
      <c r="I6011" s="39">
        <v>43.39749698</v>
      </c>
      <c r="J6011" s="39">
        <v>52.886052990000003</v>
      </c>
      <c r="K6011" s="39">
        <v>229.44</v>
      </c>
      <c r="L6011" s="83">
        <v>100</v>
      </c>
      <c r="M6011" s="83">
        <v>5.4</v>
      </c>
      <c r="N6011" s="83">
        <v>5.0000000000000001E-3</v>
      </c>
    </row>
    <row r="6012" spans="3:14" x14ac:dyDescent="0.45">
      <c r="C6012">
        <v>85</v>
      </c>
      <c r="D6012">
        <f t="shared" si="190"/>
        <v>5953</v>
      </c>
      <c r="E6012" t="str">
        <f t="shared" si="191"/>
        <v/>
      </c>
      <c r="F6012" s="84"/>
      <c r="G6012" s="39">
        <v>2.59</v>
      </c>
      <c r="H6012" s="39">
        <v>2.5888740000000001</v>
      </c>
      <c r="I6012" s="39">
        <v>43.397490910000002</v>
      </c>
      <c r="J6012" s="39">
        <v>52.886083839999998</v>
      </c>
      <c r="K6012" s="39">
        <v>229.44</v>
      </c>
      <c r="L6012" s="84"/>
      <c r="M6012" s="84"/>
      <c r="N6012" s="84"/>
    </row>
    <row r="6013" spans="3:14" x14ac:dyDescent="0.45">
      <c r="C6013">
        <v>85</v>
      </c>
      <c r="D6013">
        <f t="shared" si="190"/>
        <v>5953</v>
      </c>
      <c r="E6013" t="str">
        <f t="shared" si="191"/>
        <v/>
      </c>
      <c r="F6013" s="84"/>
      <c r="G6013" s="39">
        <v>10.4</v>
      </c>
      <c r="H6013" s="39">
        <v>10.440580000000001</v>
      </c>
      <c r="I6013" s="39">
        <v>43.397487660000003</v>
      </c>
      <c r="J6013" s="39">
        <v>52.886180150000001</v>
      </c>
      <c r="K6013" s="39">
        <v>228.64</v>
      </c>
      <c r="L6013" s="84"/>
      <c r="M6013" s="84"/>
      <c r="N6013" s="84"/>
    </row>
    <row r="6014" spans="3:14" x14ac:dyDescent="0.45">
      <c r="C6014">
        <v>85</v>
      </c>
      <c r="D6014">
        <f t="shared" si="190"/>
        <v>5953</v>
      </c>
      <c r="E6014" t="str">
        <f t="shared" si="191"/>
        <v/>
      </c>
      <c r="F6014" s="84"/>
      <c r="G6014" s="39">
        <v>17.7</v>
      </c>
      <c r="H6014" s="39">
        <v>17.739380000000001</v>
      </c>
      <c r="I6014" s="39">
        <v>43.397484630000001</v>
      </c>
      <c r="J6014" s="39">
        <v>52.886270150000001</v>
      </c>
      <c r="K6014" s="39">
        <v>228.64</v>
      </c>
      <c r="L6014" s="84"/>
      <c r="M6014" s="84"/>
      <c r="N6014" s="84"/>
    </row>
    <row r="6015" spans="3:14" x14ac:dyDescent="0.45">
      <c r="C6015">
        <v>85</v>
      </c>
      <c r="D6015">
        <f t="shared" si="190"/>
        <v>5953</v>
      </c>
      <c r="E6015" t="str">
        <f t="shared" si="191"/>
        <v/>
      </c>
      <c r="F6015" s="84"/>
      <c r="G6015" s="39">
        <v>76.930000000000007</v>
      </c>
      <c r="H6015" s="39">
        <v>76.987020000000001</v>
      </c>
      <c r="I6015" s="39">
        <v>43.397424409999999</v>
      </c>
      <c r="J6015" s="39">
        <v>52.88699664</v>
      </c>
      <c r="K6015" s="39">
        <v>229.86</v>
      </c>
      <c r="L6015" s="84"/>
      <c r="M6015" s="84"/>
      <c r="N6015" s="84"/>
    </row>
    <row r="6016" spans="3:14" x14ac:dyDescent="0.45">
      <c r="C6016">
        <v>85</v>
      </c>
      <c r="D6016">
        <f t="shared" si="190"/>
        <v>5953</v>
      </c>
      <c r="E6016" t="str">
        <f t="shared" si="191"/>
        <v/>
      </c>
      <c r="F6016" s="84"/>
      <c r="G6016" s="39">
        <v>101.84</v>
      </c>
      <c r="H6016" s="39">
        <v>101.9504</v>
      </c>
      <c r="I6016" s="39">
        <v>43.397559680000001</v>
      </c>
      <c r="J6016" s="39">
        <v>52.887241799999998</v>
      </c>
      <c r="K6016" s="39">
        <v>228.17</v>
      </c>
      <c r="L6016" s="84"/>
      <c r="M6016" s="84"/>
      <c r="N6016" s="84"/>
    </row>
    <row r="6017" spans="3:14" x14ac:dyDescent="0.45">
      <c r="C6017">
        <v>85</v>
      </c>
      <c r="D6017">
        <f t="shared" si="190"/>
        <v>5953</v>
      </c>
      <c r="E6017" t="str">
        <f t="shared" si="191"/>
        <v/>
      </c>
      <c r="F6017" s="84"/>
      <c r="G6017" s="39">
        <v>143.44999999999999</v>
      </c>
      <c r="H6017" s="39">
        <v>143.5814</v>
      </c>
      <c r="I6017" s="39">
        <v>43.397785689999999</v>
      </c>
      <c r="J6017" s="39">
        <v>52.887651419999997</v>
      </c>
      <c r="K6017" s="39">
        <v>229.37</v>
      </c>
      <c r="L6017" s="84"/>
      <c r="M6017" s="84"/>
      <c r="N6017" s="84"/>
    </row>
    <row r="6018" spans="3:14" x14ac:dyDescent="0.45">
      <c r="C6018">
        <v>85</v>
      </c>
      <c r="D6018">
        <f t="shared" si="190"/>
        <v>5953</v>
      </c>
      <c r="E6018" t="str">
        <f t="shared" si="191"/>
        <v/>
      </c>
      <c r="F6018" s="84"/>
      <c r="G6018" s="39">
        <v>193.28</v>
      </c>
      <c r="H6018" s="39">
        <v>193.4563</v>
      </c>
      <c r="I6018" s="39">
        <v>43.398058210000002</v>
      </c>
      <c r="J6018" s="39">
        <v>52.888139879999997</v>
      </c>
      <c r="K6018" s="39">
        <v>227.17</v>
      </c>
      <c r="L6018" s="84"/>
      <c r="M6018" s="84"/>
      <c r="N6018" s="84"/>
    </row>
    <row r="6019" spans="3:14" x14ac:dyDescent="0.45">
      <c r="C6019">
        <v>85</v>
      </c>
      <c r="D6019">
        <f t="shared" si="190"/>
        <v>5953</v>
      </c>
      <c r="E6019" t="str">
        <f t="shared" si="191"/>
        <v/>
      </c>
      <c r="F6019" s="84"/>
      <c r="G6019" s="39">
        <v>266.95</v>
      </c>
      <c r="H6019" s="39">
        <v>267.12470000000002</v>
      </c>
      <c r="I6019" s="39">
        <v>43.39846112</v>
      </c>
      <c r="J6019" s="39">
        <v>52.888862070000002</v>
      </c>
      <c r="K6019" s="39">
        <v>227.75</v>
      </c>
      <c r="L6019" s="84"/>
      <c r="M6019" s="84"/>
      <c r="N6019" s="84"/>
    </row>
    <row r="6020" spans="3:14" x14ac:dyDescent="0.45">
      <c r="C6020">
        <v>85</v>
      </c>
      <c r="D6020">
        <f t="shared" ref="D6020:D6083" si="192">IF(F6020&gt;0,F6020,F6020+D6019)</f>
        <v>5953</v>
      </c>
      <c r="E6020" t="str">
        <f t="shared" ref="E6020:E6083" si="193">IF(G6021=0,H6020,"")</f>
        <v/>
      </c>
      <c r="F6020" s="84"/>
      <c r="G6020" s="39">
        <v>281.54000000000002</v>
      </c>
      <c r="H6020" s="39">
        <v>281.71969999999999</v>
      </c>
      <c r="I6020" s="39">
        <v>43.398563879999998</v>
      </c>
      <c r="J6020" s="39">
        <v>52.888749859999997</v>
      </c>
      <c r="K6020" s="39">
        <v>227.97</v>
      </c>
      <c r="L6020" s="84"/>
      <c r="M6020" s="84"/>
      <c r="N6020" s="84"/>
    </row>
    <row r="6021" spans="3:14" x14ac:dyDescent="0.45">
      <c r="C6021">
        <v>85</v>
      </c>
      <c r="D6021">
        <f t="shared" si="192"/>
        <v>5953</v>
      </c>
      <c r="E6021">
        <f t="shared" si="193"/>
        <v>284.90019999999998</v>
      </c>
      <c r="F6021" s="84"/>
      <c r="G6021" s="39">
        <v>284.72000000000003</v>
      </c>
      <c r="H6021" s="39">
        <v>284.90019999999998</v>
      </c>
      <c r="I6021" s="39">
        <v>43.398574949999997</v>
      </c>
      <c r="J6021" s="39">
        <v>52.888713660000001</v>
      </c>
      <c r="K6021" s="39">
        <v>227.97</v>
      </c>
      <c r="L6021" s="84"/>
      <c r="M6021" s="84"/>
      <c r="N6021" s="84"/>
    </row>
    <row r="6022" spans="3:14" x14ac:dyDescent="0.45">
      <c r="C6022">
        <v>85</v>
      </c>
      <c r="D6022">
        <f t="shared" si="192"/>
        <v>5954</v>
      </c>
      <c r="E6022" t="str">
        <f t="shared" si="193"/>
        <v/>
      </c>
      <c r="F6022" s="83">
        <v>5954</v>
      </c>
      <c r="G6022" s="39">
        <v>0</v>
      </c>
      <c r="H6022" s="39">
        <v>0</v>
      </c>
      <c r="I6022" s="39">
        <v>43.398178199999997</v>
      </c>
      <c r="J6022" s="39">
        <v>52.887024179999997</v>
      </c>
      <c r="K6022" s="39">
        <v>232.37</v>
      </c>
      <c r="L6022" s="83">
        <v>100</v>
      </c>
      <c r="M6022" s="83">
        <v>5.4</v>
      </c>
      <c r="N6022" s="83">
        <v>5.0000000000000001E-3</v>
      </c>
    </row>
    <row r="6023" spans="3:14" x14ac:dyDescent="0.45">
      <c r="C6023">
        <v>85</v>
      </c>
      <c r="D6023">
        <f t="shared" si="192"/>
        <v>5954</v>
      </c>
      <c r="E6023" t="str">
        <f t="shared" si="193"/>
        <v/>
      </c>
      <c r="F6023" s="84"/>
      <c r="G6023" s="39">
        <v>91.44</v>
      </c>
      <c r="H6023" s="39">
        <v>91.536410000000004</v>
      </c>
      <c r="I6023" s="39">
        <v>43.398453760000002</v>
      </c>
      <c r="J6023" s="39">
        <v>52.888087749999997</v>
      </c>
      <c r="K6023" s="39">
        <v>228.17</v>
      </c>
      <c r="L6023" s="84"/>
      <c r="M6023" s="84"/>
      <c r="N6023" s="84"/>
    </row>
    <row r="6024" spans="3:14" x14ac:dyDescent="0.45">
      <c r="C6024">
        <v>85</v>
      </c>
      <c r="D6024">
        <f t="shared" si="192"/>
        <v>5954</v>
      </c>
      <c r="E6024" t="str">
        <f t="shared" si="193"/>
        <v/>
      </c>
      <c r="F6024" s="84"/>
      <c r="G6024" s="39">
        <v>128.05000000000001</v>
      </c>
      <c r="H6024" s="39">
        <v>128.15180000000001</v>
      </c>
      <c r="I6024" s="39">
        <v>43.39856408</v>
      </c>
      <c r="J6024" s="39">
        <v>52.888513539999998</v>
      </c>
      <c r="K6024" s="39">
        <v>227.37</v>
      </c>
      <c r="L6024" s="84"/>
      <c r="M6024" s="84"/>
      <c r="N6024" s="84"/>
    </row>
    <row r="6025" spans="3:14" x14ac:dyDescent="0.45">
      <c r="C6025">
        <v>85</v>
      </c>
      <c r="D6025">
        <f t="shared" si="192"/>
        <v>5954</v>
      </c>
      <c r="E6025">
        <f t="shared" si="193"/>
        <v>144.41980000000001</v>
      </c>
      <c r="F6025" s="84"/>
      <c r="G6025" s="39">
        <v>144.30000000000001</v>
      </c>
      <c r="H6025" s="39">
        <v>144.41980000000001</v>
      </c>
      <c r="I6025" s="39">
        <v>43.398574949999997</v>
      </c>
      <c r="J6025" s="39">
        <v>52.888713660000001</v>
      </c>
      <c r="K6025" s="39">
        <v>227.97</v>
      </c>
      <c r="L6025" s="84"/>
      <c r="M6025" s="84"/>
      <c r="N6025" s="84"/>
    </row>
    <row r="6026" spans="3:14" x14ac:dyDescent="0.45">
      <c r="C6026">
        <v>85</v>
      </c>
      <c r="D6026">
        <f t="shared" si="192"/>
        <v>5956</v>
      </c>
      <c r="E6026" t="str">
        <f t="shared" si="193"/>
        <v/>
      </c>
      <c r="F6026" s="83">
        <v>5956</v>
      </c>
      <c r="G6026" s="39">
        <v>0</v>
      </c>
      <c r="H6026" s="39">
        <v>0</v>
      </c>
      <c r="I6026" s="39">
        <v>43.39549933</v>
      </c>
      <c r="J6026" s="39">
        <v>52.890470489999998</v>
      </c>
      <c r="K6026" s="39">
        <v>225.21</v>
      </c>
      <c r="L6026" s="83">
        <v>100</v>
      </c>
      <c r="M6026" s="83">
        <v>5.4</v>
      </c>
      <c r="N6026" s="83">
        <v>5.0000000000000001E-3</v>
      </c>
    </row>
    <row r="6027" spans="3:14" x14ac:dyDescent="0.45">
      <c r="C6027">
        <v>85</v>
      </c>
      <c r="D6027">
        <f t="shared" si="192"/>
        <v>5956</v>
      </c>
      <c r="E6027" t="str">
        <f t="shared" si="193"/>
        <v/>
      </c>
      <c r="F6027" s="84"/>
      <c r="G6027" s="39">
        <v>3.44</v>
      </c>
      <c r="H6027" s="39">
        <v>3.4375019999999998</v>
      </c>
      <c r="I6027" s="39">
        <v>43.395476129999999</v>
      </c>
      <c r="J6027" s="39">
        <v>52.890442409999999</v>
      </c>
      <c r="K6027" s="39">
        <v>225.21</v>
      </c>
      <c r="L6027" s="84"/>
      <c r="M6027" s="84"/>
      <c r="N6027" s="84"/>
    </row>
    <row r="6028" spans="3:14" x14ac:dyDescent="0.45">
      <c r="C6028">
        <v>85</v>
      </c>
      <c r="D6028">
        <f t="shared" si="192"/>
        <v>5956</v>
      </c>
      <c r="E6028" t="str">
        <f t="shared" si="193"/>
        <v/>
      </c>
      <c r="F6028" s="84"/>
      <c r="G6028" s="39">
        <v>15.67</v>
      </c>
      <c r="H6028" s="39">
        <v>15.673959999999999</v>
      </c>
      <c r="I6028" s="39">
        <v>43.395393550000001</v>
      </c>
      <c r="J6028" s="39">
        <v>52.890342480000001</v>
      </c>
      <c r="K6028" s="39">
        <v>225.21</v>
      </c>
      <c r="L6028" s="84"/>
      <c r="M6028" s="84"/>
      <c r="N6028" s="84"/>
    </row>
    <row r="6029" spans="3:14" x14ac:dyDescent="0.45">
      <c r="C6029">
        <v>85</v>
      </c>
      <c r="D6029">
        <f t="shared" si="192"/>
        <v>5956</v>
      </c>
      <c r="E6029" t="str">
        <f t="shared" si="193"/>
        <v/>
      </c>
      <c r="F6029" s="84"/>
      <c r="G6029" s="39">
        <v>39.479999999999997</v>
      </c>
      <c r="H6029" s="39">
        <v>39.491950000000003</v>
      </c>
      <c r="I6029" s="39">
        <v>43.395217430000002</v>
      </c>
      <c r="J6029" s="39">
        <v>52.890175139999997</v>
      </c>
      <c r="K6029" s="39">
        <v>226.01</v>
      </c>
      <c r="L6029" s="84"/>
      <c r="M6029" s="84"/>
      <c r="N6029" s="84"/>
    </row>
    <row r="6030" spans="3:14" x14ac:dyDescent="0.45">
      <c r="C6030">
        <v>85</v>
      </c>
      <c r="D6030">
        <f t="shared" si="192"/>
        <v>5956</v>
      </c>
      <c r="E6030" t="str">
        <f t="shared" si="193"/>
        <v/>
      </c>
      <c r="F6030" s="84"/>
      <c r="G6030" s="39">
        <v>68.150000000000006</v>
      </c>
      <c r="H6030" s="39">
        <v>68.189049999999995</v>
      </c>
      <c r="I6030" s="39">
        <v>43.395004550000003</v>
      </c>
      <c r="J6030" s="39">
        <v>52.889975069999998</v>
      </c>
      <c r="K6030" s="39">
        <v>224.81</v>
      </c>
      <c r="L6030" s="84"/>
      <c r="M6030" s="84"/>
      <c r="N6030" s="84"/>
    </row>
    <row r="6031" spans="3:14" x14ac:dyDescent="0.45">
      <c r="C6031">
        <v>85</v>
      </c>
      <c r="D6031">
        <f t="shared" si="192"/>
        <v>5956</v>
      </c>
      <c r="E6031" t="str">
        <f t="shared" si="193"/>
        <v/>
      </c>
      <c r="F6031" s="84"/>
      <c r="G6031" s="39">
        <v>88.02</v>
      </c>
      <c r="H6031" s="39">
        <v>88.056550000000001</v>
      </c>
      <c r="I6031" s="39">
        <v>43.394848709999998</v>
      </c>
      <c r="J6031" s="39">
        <v>52.889854819999996</v>
      </c>
      <c r="K6031" s="39">
        <v>224.81</v>
      </c>
      <c r="L6031" s="84"/>
      <c r="M6031" s="84"/>
      <c r="N6031" s="84"/>
    </row>
    <row r="6032" spans="3:14" x14ac:dyDescent="0.45">
      <c r="C6032">
        <v>85</v>
      </c>
      <c r="D6032">
        <f t="shared" si="192"/>
        <v>5956</v>
      </c>
      <c r="E6032" t="str">
        <f t="shared" si="193"/>
        <v/>
      </c>
      <c r="F6032" s="84"/>
      <c r="G6032" s="39">
        <v>94.88</v>
      </c>
      <c r="H6032" s="39">
        <v>94.916039999999995</v>
      </c>
      <c r="I6032" s="39">
        <v>43.394791339999998</v>
      </c>
      <c r="J6032" s="39">
        <v>52.88982352</v>
      </c>
      <c r="K6032" s="39">
        <v>224.81</v>
      </c>
      <c r="L6032" s="84"/>
      <c r="M6032" s="84"/>
      <c r="N6032" s="84"/>
    </row>
    <row r="6033" spans="3:14" x14ac:dyDescent="0.45">
      <c r="C6033">
        <v>85</v>
      </c>
      <c r="D6033">
        <f t="shared" si="192"/>
        <v>5956</v>
      </c>
      <c r="E6033" t="str">
        <f t="shared" si="193"/>
        <v/>
      </c>
      <c r="F6033" s="84"/>
      <c r="G6033" s="39">
        <v>119.19</v>
      </c>
      <c r="H6033" s="39">
        <v>119.2246</v>
      </c>
      <c r="I6033" s="39">
        <v>43.394588040000002</v>
      </c>
      <c r="J6033" s="39">
        <v>52.889712619999997</v>
      </c>
      <c r="K6033" s="39">
        <v>225.01</v>
      </c>
      <c r="L6033" s="84"/>
      <c r="M6033" s="84"/>
      <c r="N6033" s="84"/>
    </row>
    <row r="6034" spans="3:14" x14ac:dyDescent="0.45">
      <c r="C6034">
        <v>85</v>
      </c>
      <c r="D6034">
        <f t="shared" si="192"/>
        <v>5956</v>
      </c>
      <c r="E6034" t="str">
        <f t="shared" si="193"/>
        <v/>
      </c>
      <c r="F6034" s="84"/>
      <c r="G6034" s="39">
        <v>157.43</v>
      </c>
      <c r="H6034" s="39">
        <v>157.49510000000001</v>
      </c>
      <c r="I6034" s="39">
        <v>43.394255749999999</v>
      </c>
      <c r="J6034" s="39">
        <v>52.889589350000001</v>
      </c>
      <c r="K6034" s="39">
        <v>226.41</v>
      </c>
      <c r="L6034" s="84"/>
      <c r="M6034" s="84"/>
      <c r="N6034" s="84"/>
    </row>
    <row r="6035" spans="3:14" x14ac:dyDescent="0.45">
      <c r="C6035">
        <v>85</v>
      </c>
      <c r="D6035">
        <f t="shared" si="192"/>
        <v>5956</v>
      </c>
      <c r="E6035" t="str">
        <f t="shared" si="193"/>
        <v/>
      </c>
      <c r="F6035" s="84"/>
      <c r="G6035" s="39">
        <v>186.32</v>
      </c>
      <c r="H6035" s="39">
        <v>186.3887</v>
      </c>
      <c r="I6035" s="39">
        <v>43.394004780000003</v>
      </c>
      <c r="J6035" s="39">
        <v>52.889496129999998</v>
      </c>
      <c r="K6035" s="39">
        <v>225.81</v>
      </c>
      <c r="L6035" s="84"/>
      <c r="M6035" s="84"/>
      <c r="N6035" s="84"/>
    </row>
    <row r="6036" spans="3:14" x14ac:dyDescent="0.45">
      <c r="C6036">
        <v>85</v>
      </c>
      <c r="D6036">
        <f t="shared" si="192"/>
        <v>5956</v>
      </c>
      <c r="E6036" t="str">
        <f t="shared" si="193"/>
        <v/>
      </c>
      <c r="F6036" s="84"/>
      <c r="G6036" s="39">
        <v>213</v>
      </c>
      <c r="H6036" s="39">
        <v>213.0729</v>
      </c>
      <c r="I6036" s="39">
        <v>43.393772949999999</v>
      </c>
      <c r="J6036" s="39">
        <v>52.88941002</v>
      </c>
      <c r="K6036" s="39">
        <v>225.82</v>
      </c>
      <c r="L6036" s="84"/>
      <c r="M6036" s="84"/>
      <c r="N6036" s="84"/>
    </row>
    <row r="6037" spans="3:14" x14ac:dyDescent="0.45">
      <c r="C6037">
        <v>85</v>
      </c>
      <c r="D6037">
        <f t="shared" si="192"/>
        <v>5956</v>
      </c>
      <c r="E6037" t="str">
        <f t="shared" si="193"/>
        <v/>
      </c>
      <c r="F6037" s="84"/>
      <c r="G6037" s="39">
        <v>253.5</v>
      </c>
      <c r="H6037" s="39">
        <v>253.57419999999999</v>
      </c>
      <c r="I6037" s="39">
        <v>43.393423169999998</v>
      </c>
      <c r="J6037" s="39">
        <v>52.889269409999997</v>
      </c>
      <c r="K6037" s="39">
        <v>225.22</v>
      </c>
      <c r="L6037" s="84"/>
      <c r="M6037" s="84"/>
      <c r="N6037" s="84"/>
    </row>
    <row r="6038" spans="3:14" x14ac:dyDescent="0.45">
      <c r="C6038">
        <v>85</v>
      </c>
      <c r="D6038">
        <f t="shared" si="192"/>
        <v>5956</v>
      </c>
      <c r="E6038" t="str">
        <f t="shared" si="193"/>
        <v/>
      </c>
      <c r="F6038" s="84"/>
      <c r="G6038" s="39">
        <v>277.76</v>
      </c>
      <c r="H6038" s="39">
        <v>277.85379999999998</v>
      </c>
      <c r="I6038" s="39">
        <v>43.393214110000002</v>
      </c>
      <c r="J6038" s="39">
        <v>52.889183000000003</v>
      </c>
      <c r="K6038" s="39">
        <v>226.22</v>
      </c>
      <c r="L6038" s="84"/>
      <c r="M6038" s="84"/>
      <c r="N6038" s="84"/>
    </row>
    <row r="6039" spans="3:14" x14ac:dyDescent="0.45">
      <c r="C6039">
        <v>85</v>
      </c>
      <c r="D6039">
        <f t="shared" si="192"/>
        <v>5956</v>
      </c>
      <c r="E6039" t="str">
        <f t="shared" si="193"/>
        <v/>
      </c>
      <c r="F6039" s="84"/>
      <c r="G6039" s="39">
        <v>292.24</v>
      </c>
      <c r="H6039" s="39">
        <v>292.3331</v>
      </c>
      <c r="I6039" s="39">
        <v>43.393089320000001</v>
      </c>
      <c r="J6039" s="39">
        <v>52.889131419999998</v>
      </c>
      <c r="K6039" s="39">
        <v>226.22</v>
      </c>
      <c r="L6039" s="84"/>
      <c r="M6039" s="84"/>
      <c r="N6039" s="84"/>
    </row>
    <row r="6040" spans="3:14" x14ac:dyDescent="0.45">
      <c r="C6040">
        <v>85</v>
      </c>
      <c r="D6040">
        <f t="shared" si="192"/>
        <v>5956</v>
      </c>
      <c r="E6040" t="str">
        <f t="shared" si="193"/>
        <v/>
      </c>
      <c r="F6040" s="84"/>
      <c r="G6040" s="39">
        <v>308.52</v>
      </c>
      <c r="H6040" s="39">
        <v>308.6404</v>
      </c>
      <c r="I6040" s="39">
        <v>43.393014149999999</v>
      </c>
      <c r="J6040" s="39">
        <v>52.88895883</v>
      </c>
      <c r="K6040" s="39">
        <v>225.42</v>
      </c>
      <c r="L6040" s="84"/>
      <c r="M6040" s="84"/>
      <c r="N6040" s="84"/>
    </row>
    <row r="6041" spans="3:14" x14ac:dyDescent="0.45">
      <c r="C6041">
        <v>85</v>
      </c>
      <c r="D6041">
        <f t="shared" si="192"/>
        <v>5956</v>
      </c>
      <c r="E6041" t="str">
        <f t="shared" si="193"/>
        <v/>
      </c>
      <c r="F6041" s="84"/>
      <c r="G6041" s="39">
        <v>330.04</v>
      </c>
      <c r="H6041" s="39">
        <v>330.15320000000003</v>
      </c>
      <c r="I6041" s="39">
        <v>43.392888259999999</v>
      </c>
      <c r="J6041" s="39">
        <v>52.888757079999998</v>
      </c>
      <c r="K6041" s="39">
        <v>225.38</v>
      </c>
      <c r="L6041" s="84"/>
      <c r="M6041" s="84"/>
      <c r="N6041" s="84"/>
    </row>
    <row r="6042" spans="3:14" x14ac:dyDescent="0.45">
      <c r="C6042">
        <v>85</v>
      </c>
      <c r="D6042">
        <f t="shared" si="192"/>
        <v>5956</v>
      </c>
      <c r="E6042" t="str">
        <f t="shared" si="193"/>
        <v/>
      </c>
      <c r="F6042" s="84"/>
      <c r="G6042" s="39">
        <v>356.11</v>
      </c>
      <c r="H6042" s="39">
        <v>356.2457</v>
      </c>
      <c r="I6042" s="39">
        <v>43.392714679999997</v>
      </c>
      <c r="J6042" s="39">
        <v>52.888540499999998</v>
      </c>
      <c r="K6042" s="39">
        <v>226.38</v>
      </c>
      <c r="L6042" s="84"/>
      <c r="M6042" s="84"/>
      <c r="N6042" s="84"/>
    </row>
    <row r="6043" spans="3:14" x14ac:dyDescent="0.45">
      <c r="C6043">
        <v>85</v>
      </c>
      <c r="D6043">
        <f t="shared" si="192"/>
        <v>5956</v>
      </c>
      <c r="E6043" t="str">
        <f t="shared" si="193"/>
        <v/>
      </c>
      <c r="F6043" s="84"/>
      <c r="G6043" s="39">
        <v>366.51</v>
      </c>
      <c r="H6043" s="39">
        <v>366.6404</v>
      </c>
      <c r="I6043" s="39">
        <v>43.392638990000002</v>
      </c>
      <c r="J6043" s="39">
        <v>52.888465080000003</v>
      </c>
      <c r="K6043" s="39">
        <v>226.38</v>
      </c>
      <c r="L6043" s="84"/>
      <c r="M6043" s="84"/>
      <c r="N6043" s="84"/>
    </row>
    <row r="6044" spans="3:14" x14ac:dyDescent="0.45">
      <c r="C6044">
        <v>85</v>
      </c>
      <c r="D6044">
        <f t="shared" si="192"/>
        <v>5956</v>
      </c>
      <c r="E6044">
        <f t="shared" si="193"/>
        <v>369.33260000000001</v>
      </c>
      <c r="F6044" s="84"/>
      <c r="G6044" s="39">
        <v>369.2</v>
      </c>
      <c r="H6044" s="39">
        <v>369.33260000000001</v>
      </c>
      <c r="I6044" s="39">
        <v>43.392614799999997</v>
      </c>
      <c r="J6044" s="39">
        <v>52.888463039999998</v>
      </c>
      <c r="K6044" s="39">
        <v>226.38</v>
      </c>
      <c r="L6044" s="84"/>
      <c r="M6044" s="84"/>
      <c r="N6044" s="84"/>
    </row>
    <row r="6045" spans="3:14" x14ac:dyDescent="0.45">
      <c r="C6045">
        <v>85</v>
      </c>
      <c r="D6045">
        <f t="shared" si="192"/>
        <v>6737</v>
      </c>
      <c r="E6045" t="str">
        <f t="shared" si="193"/>
        <v/>
      </c>
      <c r="F6045" s="83">
        <v>6737</v>
      </c>
      <c r="G6045" s="39">
        <v>0</v>
      </c>
      <c r="H6045" s="39">
        <v>0</v>
      </c>
      <c r="I6045" s="39">
        <v>43.398186090000003</v>
      </c>
      <c r="J6045" s="39">
        <v>52.881969759999997</v>
      </c>
      <c r="K6045" s="39">
        <v>231.88</v>
      </c>
      <c r="L6045" s="83">
        <v>98</v>
      </c>
      <c r="M6045" s="83">
        <v>8</v>
      </c>
      <c r="N6045" s="83">
        <v>0.2</v>
      </c>
    </row>
    <row r="6046" spans="3:14" x14ac:dyDescent="0.45">
      <c r="C6046">
        <v>85</v>
      </c>
      <c r="D6046">
        <f t="shared" si="192"/>
        <v>6737</v>
      </c>
      <c r="E6046" t="str">
        <f t="shared" si="193"/>
        <v/>
      </c>
      <c r="F6046" s="84"/>
      <c r="G6046" s="39">
        <v>2.23</v>
      </c>
      <c r="H6046" s="39">
        <v>2.229047</v>
      </c>
      <c r="I6046" s="39">
        <v>43.398188210000001</v>
      </c>
      <c r="J6046" s="39">
        <v>52.881997120000001</v>
      </c>
      <c r="K6046" s="39">
        <v>231.88</v>
      </c>
      <c r="L6046" s="84"/>
      <c r="M6046" s="84"/>
      <c r="N6046" s="84"/>
    </row>
    <row r="6047" spans="3:14" x14ac:dyDescent="0.45">
      <c r="C6047">
        <v>85</v>
      </c>
      <c r="D6047">
        <f t="shared" si="192"/>
        <v>6737</v>
      </c>
      <c r="E6047" t="str">
        <f t="shared" si="193"/>
        <v/>
      </c>
      <c r="F6047" s="84"/>
      <c r="G6047" s="39">
        <v>82.94</v>
      </c>
      <c r="H6047" s="39">
        <v>82.96163</v>
      </c>
      <c r="I6047" s="39">
        <v>43.398265160000001</v>
      </c>
      <c r="J6047" s="39">
        <v>52.882987819999997</v>
      </c>
      <c r="K6047" s="39">
        <v>230.08</v>
      </c>
      <c r="L6047" s="84"/>
      <c r="M6047" s="84"/>
      <c r="N6047" s="84"/>
    </row>
    <row r="6048" spans="3:14" x14ac:dyDescent="0.45">
      <c r="C6048">
        <v>85</v>
      </c>
      <c r="D6048">
        <f t="shared" si="192"/>
        <v>6737</v>
      </c>
      <c r="E6048" t="str">
        <f t="shared" si="193"/>
        <v/>
      </c>
      <c r="F6048" s="84"/>
      <c r="G6048" s="39">
        <v>93.67</v>
      </c>
      <c r="H6048" s="39">
        <v>93.696569999999994</v>
      </c>
      <c r="I6048" s="39">
        <v>43.398273869999997</v>
      </c>
      <c r="J6048" s="39">
        <v>52.883119700000002</v>
      </c>
      <c r="K6048" s="39">
        <v>229.68</v>
      </c>
      <c r="L6048" s="84"/>
      <c r="M6048" s="84"/>
      <c r="N6048" s="84"/>
    </row>
    <row r="6049" spans="3:14" x14ac:dyDescent="0.45">
      <c r="C6049">
        <v>85</v>
      </c>
      <c r="D6049">
        <f t="shared" si="192"/>
        <v>6737</v>
      </c>
      <c r="E6049" t="str">
        <f t="shared" si="193"/>
        <v/>
      </c>
      <c r="F6049" s="84"/>
      <c r="G6049" s="39">
        <v>179.55</v>
      </c>
      <c r="H6049" s="39">
        <v>179.57429999999999</v>
      </c>
      <c r="I6049" s="39">
        <v>43.39834355</v>
      </c>
      <c r="J6049" s="39">
        <v>52.88417544</v>
      </c>
      <c r="K6049" s="39">
        <v>229.52</v>
      </c>
      <c r="L6049" s="84"/>
      <c r="M6049" s="84"/>
      <c r="N6049" s="84"/>
    </row>
    <row r="6050" spans="3:14" x14ac:dyDescent="0.45">
      <c r="C6050">
        <v>85</v>
      </c>
      <c r="D6050">
        <f t="shared" si="192"/>
        <v>6737</v>
      </c>
      <c r="E6050" t="str">
        <f t="shared" si="193"/>
        <v/>
      </c>
      <c r="F6050" s="84"/>
      <c r="G6050" s="39">
        <v>185.11</v>
      </c>
      <c r="H6050" s="39">
        <v>185.13669999999999</v>
      </c>
      <c r="I6050" s="39">
        <v>43.398350899999997</v>
      </c>
      <c r="J6050" s="39">
        <v>52.884243349999998</v>
      </c>
      <c r="K6050" s="39">
        <v>229.52</v>
      </c>
      <c r="L6050" s="84"/>
      <c r="M6050" s="84"/>
      <c r="N6050" s="84"/>
    </row>
    <row r="6051" spans="3:14" x14ac:dyDescent="0.45">
      <c r="C6051">
        <v>85</v>
      </c>
      <c r="D6051">
        <f t="shared" si="192"/>
        <v>6737</v>
      </c>
      <c r="E6051" t="str">
        <f t="shared" si="193"/>
        <v/>
      </c>
      <c r="F6051" s="84"/>
      <c r="G6051" s="39">
        <v>276.55</v>
      </c>
      <c r="H6051" s="39">
        <v>276.57960000000003</v>
      </c>
      <c r="I6051" s="39">
        <v>43.398471710000003</v>
      </c>
      <c r="J6051" s="39">
        <v>52.88535985</v>
      </c>
      <c r="K6051" s="39">
        <v>230.24</v>
      </c>
      <c r="L6051" s="84"/>
      <c r="M6051" s="84"/>
      <c r="N6051" s="84"/>
    </row>
    <row r="6052" spans="3:14" x14ac:dyDescent="0.45">
      <c r="C6052">
        <v>85</v>
      </c>
      <c r="D6052">
        <f t="shared" si="192"/>
        <v>6737</v>
      </c>
      <c r="E6052" t="str">
        <f t="shared" si="193"/>
        <v/>
      </c>
      <c r="F6052" s="84"/>
      <c r="G6052" s="39">
        <v>279.76</v>
      </c>
      <c r="H6052" s="39">
        <v>279.79419999999999</v>
      </c>
      <c r="I6052" s="39">
        <v>43.398475959999999</v>
      </c>
      <c r="J6052" s="39">
        <v>52.885399100000001</v>
      </c>
      <c r="K6052" s="39">
        <v>230.24</v>
      </c>
      <c r="L6052" s="84"/>
      <c r="M6052" s="84"/>
      <c r="N6052" s="84"/>
    </row>
    <row r="6053" spans="3:14" x14ac:dyDescent="0.45">
      <c r="C6053">
        <v>85</v>
      </c>
      <c r="D6053">
        <f t="shared" si="192"/>
        <v>6737</v>
      </c>
      <c r="E6053" t="str">
        <f t="shared" si="193"/>
        <v/>
      </c>
      <c r="F6053" s="84"/>
      <c r="G6053" s="39">
        <v>363.82</v>
      </c>
      <c r="H6053" s="39">
        <v>363.85239999999999</v>
      </c>
      <c r="I6053" s="39">
        <v>43.398587849999998</v>
      </c>
      <c r="J6053" s="39">
        <v>52.886425289999998</v>
      </c>
      <c r="K6053" s="39">
        <v>230.24</v>
      </c>
      <c r="L6053" s="84"/>
      <c r="M6053" s="84"/>
      <c r="N6053" s="84"/>
    </row>
    <row r="6054" spans="3:14" x14ac:dyDescent="0.45">
      <c r="C6054">
        <v>85</v>
      </c>
      <c r="D6054">
        <f t="shared" si="192"/>
        <v>6737</v>
      </c>
      <c r="E6054" t="str">
        <f t="shared" si="193"/>
        <v/>
      </c>
      <c r="F6054" s="84"/>
      <c r="G6054" s="39">
        <v>367.99</v>
      </c>
      <c r="H6054" s="39">
        <v>368.01960000000003</v>
      </c>
      <c r="I6054" s="39">
        <v>43.398598190000001</v>
      </c>
      <c r="J6054" s="39">
        <v>52.886474739999997</v>
      </c>
      <c r="K6054" s="39">
        <v>230.24</v>
      </c>
      <c r="L6054" s="84"/>
      <c r="M6054" s="84"/>
      <c r="N6054" s="84"/>
    </row>
    <row r="6055" spans="3:14" x14ac:dyDescent="0.45">
      <c r="C6055">
        <v>85</v>
      </c>
      <c r="D6055">
        <f t="shared" si="192"/>
        <v>6737</v>
      </c>
      <c r="E6055" t="str">
        <f t="shared" si="193"/>
        <v/>
      </c>
      <c r="F6055" s="84"/>
      <c r="G6055" s="39">
        <v>392.58</v>
      </c>
      <c r="H6055" s="39">
        <v>392.78820000000002</v>
      </c>
      <c r="I6055" s="39">
        <v>43.398659209999998</v>
      </c>
      <c r="J6055" s="39">
        <v>52.886766459999997</v>
      </c>
      <c r="K6055" s="39">
        <v>233.24</v>
      </c>
      <c r="L6055" s="84"/>
      <c r="M6055" s="84"/>
      <c r="N6055" s="84"/>
    </row>
    <row r="6056" spans="3:14" x14ac:dyDescent="0.45">
      <c r="C6056">
        <v>85</v>
      </c>
      <c r="D6056">
        <f t="shared" si="192"/>
        <v>6737</v>
      </c>
      <c r="E6056" t="str">
        <f t="shared" si="193"/>
        <v/>
      </c>
      <c r="F6056" s="84"/>
      <c r="G6056" s="39">
        <v>436.2</v>
      </c>
      <c r="H6056" s="39">
        <v>436.54840000000002</v>
      </c>
      <c r="I6056" s="39">
        <v>43.398657559999997</v>
      </c>
      <c r="J6056" s="39">
        <v>52.887304929999999</v>
      </c>
      <c r="K6056" s="39">
        <v>229.77</v>
      </c>
      <c r="L6056" s="84"/>
      <c r="M6056" s="84"/>
      <c r="N6056" s="84"/>
    </row>
    <row r="6057" spans="3:14" x14ac:dyDescent="0.45">
      <c r="C6057">
        <v>85</v>
      </c>
      <c r="D6057">
        <f t="shared" si="192"/>
        <v>6737</v>
      </c>
      <c r="E6057" t="str">
        <f t="shared" si="193"/>
        <v/>
      </c>
      <c r="F6057" s="84"/>
      <c r="G6057" s="39">
        <v>459.43</v>
      </c>
      <c r="H6057" s="39">
        <v>459.78739999999999</v>
      </c>
      <c r="I6057" s="39">
        <v>43.39864687</v>
      </c>
      <c r="J6057" s="39">
        <v>52.887591319999999</v>
      </c>
      <c r="K6057" s="39">
        <v>229.17</v>
      </c>
      <c r="L6057" s="84"/>
      <c r="M6057" s="84"/>
      <c r="N6057" s="84"/>
    </row>
    <row r="6058" spans="3:14" x14ac:dyDescent="0.45">
      <c r="C6058">
        <v>85</v>
      </c>
      <c r="D6058">
        <f t="shared" si="192"/>
        <v>6737</v>
      </c>
      <c r="E6058" t="str">
        <f t="shared" si="193"/>
        <v/>
      </c>
      <c r="F6058" s="84"/>
      <c r="G6058" s="39">
        <v>501.38</v>
      </c>
      <c r="H6058" s="39">
        <v>501.7516</v>
      </c>
      <c r="I6058" s="39">
        <v>43.398627570000002</v>
      </c>
      <c r="J6058" s="39">
        <v>52.888108430000003</v>
      </c>
      <c r="K6058" s="39">
        <v>227.97</v>
      </c>
      <c r="L6058" s="84"/>
      <c r="M6058" s="84"/>
      <c r="N6058" s="84"/>
    </row>
    <row r="6059" spans="3:14" x14ac:dyDescent="0.45">
      <c r="C6059">
        <v>85</v>
      </c>
      <c r="D6059">
        <f t="shared" si="192"/>
        <v>6737</v>
      </c>
      <c r="E6059" t="str">
        <f t="shared" si="193"/>
        <v/>
      </c>
      <c r="F6059" s="84"/>
      <c r="G6059" s="39">
        <v>547.42999999999995</v>
      </c>
      <c r="H6059" s="39">
        <v>547.8048</v>
      </c>
      <c r="I6059" s="39">
        <v>43.398586109999997</v>
      </c>
      <c r="J6059" s="39">
        <v>52.888674049999999</v>
      </c>
      <c r="K6059" s="39">
        <v>227.97</v>
      </c>
      <c r="L6059" s="84"/>
      <c r="M6059" s="84"/>
      <c r="N6059" s="84"/>
    </row>
    <row r="6060" spans="3:14" x14ac:dyDescent="0.45">
      <c r="C6060">
        <v>85</v>
      </c>
      <c r="D6060">
        <f t="shared" si="192"/>
        <v>6737</v>
      </c>
      <c r="E6060">
        <f t="shared" si="193"/>
        <v>551.24459999999999</v>
      </c>
      <c r="F6060" s="84"/>
      <c r="G6060" s="39">
        <v>550.87</v>
      </c>
      <c r="H6060" s="39">
        <v>551.24459999999999</v>
      </c>
      <c r="I6060" s="39">
        <v>43.398574949999997</v>
      </c>
      <c r="J6060" s="39">
        <v>52.888713660000001</v>
      </c>
      <c r="K6060" s="39">
        <v>227.97</v>
      </c>
      <c r="L6060" s="84"/>
      <c r="M6060" s="84"/>
      <c r="N6060" s="84"/>
    </row>
    <row r="6061" spans="3:14" x14ac:dyDescent="0.45">
      <c r="C6061">
        <v>85</v>
      </c>
      <c r="D6061">
        <f t="shared" si="192"/>
        <v>6803</v>
      </c>
      <c r="E6061" t="str">
        <f t="shared" si="193"/>
        <v/>
      </c>
      <c r="F6061" s="83">
        <v>6803</v>
      </c>
      <c r="G6061" s="39">
        <v>0</v>
      </c>
      <c r="H6061" s="39">
        <v>0</v>
      </c>
      <c r="I6061" s="39">
        <v>43.391491340000002</v>
      </c>
      <c r="J6061" s="39">
        <v>52.878021959999998</v>
      </c>
      <c r="K6061" s="39">
        <v>225.99</v>
      </c>
      <c r="L6061" s="83">
        <v>98</v>
      </c>
      <c r="M6061" s="83">
        <v>8</v>
      </c>
      <c r="N6061" s="83">
        <v>0.2</v>
      </c>
    </row>
    <row r="6062" spans="3:14" x14ac:dyDescent="0.45">
      <c r="C6062">
        <v>85</v>
      </c>
      <c r="D6062">
        <f t="shared" si="192"/>
        <v>6803</v>
      </c>
      <c r="E6062" t="str">
        <f t="shared" si="193"/>
        <v/>
      </c>
      <c r="F6062" s="84"/>
      <c r="G6062" s="39">
        <v>31.07</v>
      </c>
      <c r="H6062" s="39">
        <v>31.073910000000001</v>
      </c>
      <c r="I6062" s="39">
        <v>43.391546779999999</v>
      </c>
      <c r="J6062" s="39">
        <v>52.878397870000001</v>
      </c>
      <c r="K6062" s="39">
        <v>226.19</v>
      </c>
      <c r="L6062" s="84"/>
      <c r="M6062" s="84"/>
      <c r="N6062" s="84"/>
    </row>
    <row r="6063" spans="3:14" x14ac:dyDescent="0.45">
      <c r="C6063">
        <v>85</v>
      </c>
      <c r="D6063">
        <f t="shared" si="192"/>
        <v>6803</v>
      </c>
      <c r="E6063" t="str">
        <f t="shared" si="193"/>
        <v/>
      </c>
      <c r="F6063" s="84"/>
      <c r="G6063" s="39">
        <v>46.88</v>
      </c>
      <c r="H6063" s="39">
        <v>46.885710000000003</v>
      </c>
      <c r="I6063" s="39">
        <v>43.391573809999997</v>
      </c>
      <c r="J6063" s="39">
        <v>52.878589409999996</v>
      </c>
      <c r="K6063" s="39">
        <v>225.79</v>
      </c>
      <c r="L6063" s="84"/>
      <c r="M6063" s="84"/>
      <c r="N6063" s="84"/>
    </row>
    <row r="6064" spans="3:14" x14ac:dyDescent="0.45">
      <c r="C6064">
        <v>85</v>
      </c>
      <c r="D6064">
        <f t="shared" si="192"/>
        <v>6803</v>
      </c>
      <c r="E6064" t="str">
        <f t="shared" si="193"/>
        <v/>
      </c>
      <c r="F6064" s="84"/>
      <c r="G6064" s="39">
        <v>91.44</v>
      </c>
      <c r="H6064" s="39">
        <v>91.447500000000005</v>
      </c>
      <c r="I6064" s="39">
        <v>43.391638819999997</v>
      </c>
      <c r="J6064" s="39">
        <v>52.879132120000001</v>
      </c>
      <c r="K6064" s="39">
        <v>226.19</v>
      </c>
      <c r="L6064" s="84"/>
      <c r="M6064" s="84"/>
      <c r="N6064" s="84"/>
    </row>
    <row r="6065" spans="3:14" x14ac:dyDescent="0.45">
      <c r="C6065">
        <v>85</v>
      </c>
      <c r="D6065">
        <f t="shared" si="192"/>
        <v>6803</v>
      </c>
      <c r="E6065" t="str">
        <f t="shared" si="193"/>
        <v/>
      </c>
      <c r="F6065" s="84"/>
      <c r="G6065" s="39">
        <v>122.07</v>
      </c>
      <c r="H6065" s="39">
        <v>122.0763</v>
      </c>
      <c r="I6065" s="39">
        <v>43.39168351</v>
      </c>
      <c r="J6065" s="39">
        <v>52.879505119999997</v>
      </c>
      <c r="K6065" s="39">
        <v>226.59</v>
      </c>
      <c r="L6065" s="84"/>
      <c r="M6065" s="84"/>
      <c r="N6065" s="84"/>
    </row>
    <row r="6066" spans="3:14" x14ac:dyDescent="0.45">
      <c r="C6066">
        <v>85</v>
      </c>
      <c r="D6066">
        <f t="shared" si="192"/>
        <v>6803</v>
      </c>
      <c r="E6066" t="str">
        <f t="shared" si="193"/>
        <v/>
      </c>
      <c r="F6066" s="84"/>
      <c r="G6066" s="39">
        <v>170.62</v>
      </c>
      <c r="H6066" s="39">
        <v>170.6412</v>
      </c>
      <c r="I6066" s="39">
        <v>43.391766760000003</v>
      </c>
      <c r="J6066" s="39">
        <v>52.880093430000002</v>
      </c>
      <c r="K6066" s="39">
        <v>225.59</v>
      </c>
      <c r="L6066" s="84"/>
      <c r="M6066" s="84"/>
      <c r="N6066" s="84"/>
    </row>
    <row r="6067" spans="3:14" x14ac:dyDescent="0.45">
      <c r="C6067">
        <v>85</v>
      </c>
      <c r="D6067">
        <f t="shared" si="192"/>
        <v>6803</v>
      </c>
      <c r="E6067" t="str">
        <f t="shared" si="193"/>
        <v/>
      </c>
      <c r="F6067" s="84"/>
      <c r="G6067" s="39">
        <v>182.88</v>
      </c>
      <c r="H6067" s="39">
        <v>182.90199999999999</v>
      </c>
      <c r="I6067" s="39">
        <v>43.391783089999997</v>
      </c>
      <c r="J6067" s="39">
        <v>52.880243069999999</v>
      </c>
      <c r="K6067" s="39">
        <v>225.39</v>
      </c>
      <c r="L6067" s="84"/>
      <c r="M6067" s="84"/>
      <c r="N6067" s="84"/>
    </row>
    <row r="6068" spans="3:14" x14ac:dyDescent="0.45">
      <c r="C6068">
        <v>85</v>
      </c>
      <c r="D6068">
        <f t="shared" si="192"/>
        <v>6803</v>
      </c>
      <c r="E6068" t="str">
        <f t="shared" si="193"/>
        <v/>
      </c>
      <c r="F6068" s="84"/>
      <c r="G6068" s="39">
        <v>241.1</v>
      </c>
      <c r="H6068" s="39">
        <v>241.1234</v>
      </c>
      <c r="I6068" s="39">
        <v>43.391860639999997</v>
      </c>
      <c r="J6068" s="39">
        <v>52.880953720000001</v>
      </c>
      <c r="K6068" s="39">
        <v>225.99</v>
      </c>
      <c r="L6068" s="84"/>
      <c r="M6068" s="84"/>
      <c r="N6068" s="84"/>
    </row>
    <row r="6069" spans="3:14" x14ac:dyDescent="0.45">
      <c r="C6069">
        <v>85</v>
      </c>
      <c r="D6069">
        <f t="shared" si="192"/>
        <v>6803</v>
      </c>
      <c r="E6069" t="str">
        <f t="shared" si="193"/>
        <v/>
      </c>
      <c r="F6069" s="84"/>
      <c r="G6069" s="39">
        <v>274.32</v>
      </c>
      <c r="H6069" s="39">
        <v>274.36020000000002</v>
      </c>
      <c r="I6069" s="39">
        <v>43.391896379999999</v>
      </c>
      <c r="J6069" s="39">
        <v>52.881360819999998</v>
      </c>
      <c r="K6069" s="39">
        <v>226.99</v>
      </c>
      <c r="L6069" s="84"/>
      <c r="M6069" s="84"/>
      <c r="N6069" s="84"/>
    </row>
    <row r="6070" spans="3:14" x14ac:dyDescent="0.45">
      <c r="C6070">
        <v>85</v>
      </c>
      <c r="D6070">
        <f t="shared" si="192"/>
        <v>6803</v>
      </c>
      <c r="E6070" t="str">
        <f t="shared" si="193"/>
        <v/>
      </c>
      <c r="F6070" s="84"/>
      <c r="G6070" s="39">
        <v>293</v>
      </c>
      <c r="H6070" s="39">
        <v>293.04419999999999</v>
      </c>
      <c r="I6070" s="39">
        <v>43.391916469999998</v>
      </c>
      <c r="J6070" s="39">
        <v>52.881589720000001</v>
      </c>
      <c r="K6070" s="39">
        <v>226.59</v>
      </c>
      <c r="L6070" s="84"/>
      <c r="M6070" s="84"/>
      <c r="N6070" s="84"/>
    </row>
    <row r="6071" spans="3:14" x14ac:dyDescent="0.45">
      <c r="C6071">
        <v>85</v>
      </c>
      <c r="D6071">
        <f t="shared" si="192"/>
        <v>6803</v>
      </c>
      <c r="E6071" t="str">
        <f t="shared" si="193"/>
        <v/>
      </c>
      <c r="F6071" s="84"/>
      <c r="G6071" s="39">
        <v>363.15</v>
      </c>
      <c r="H6071" s="39">
        <v>363.20549999999997</v>
      </c>
      <c r="I6071" s="39">
        <v>43.391996519999999</v>
      </c>
      <c r="J6071" s="39">
        <v>52.882448619999998</v>
      </c>
      <c r="K6071" s="39">
        <v>227.57</v>
      </c>
      <c r="L6071" s="84"/>
      <c r="M6071" s="84"/>
      <c r="N6071" s="84"/>
    </row>
    <row r="6072" spans="3:14" x14ac:dyDescent="0.45">
      <c r="C6072">
        <v>85</v>
      </c>
      <c r="D6072">
        <f t="shared" si="192"/>
        <v>6803</v>
      </c>
      <c r="E6072" t="str">
        <f t="shared" si="193"/>
        <v/>
      </c>
      <c r="F6072" s="84"/>
      <c r="G6072" s="39">
        <v>365.76</v>
      </c>
      <c r="H6072" s="39">
        <v>365.81130000000002</v>
      </c>
      <c r="I6072" s="39">
        <v>43.39199962</v>
      </c>
      <c r="J6072" s="39">
        <v>52.8824805</v>
      </c>
      <c r="K6072" s="39">
        <v>227.57</v>
      </c>
      <c r="L6072" s="84"/>
      <c r="M6072" s="84"/>
      <c r="N6072" s="84"/>
    </row>
    <row r="6073" spans="3:14" x14ac:dyDescent="0.45">
      <c r="C6073">
        <v>85</v>
      </c>
      <c r="D6073">
        <f t="shared" si="192"/>
        <v>6803</v>
      </c>
      <c r="E6073" t="str">
        <f t="shared" si="193"/>
        <v/>
      </c>
      <c r="F6073" s="84"/>
      <c r="G6073" s="39">
        <v>455.51</v>
      </c>
      <c r="H6073" s="39">
        <v>455.56529999999998</v>
      </c>
      <c r="I6073" s="39">
        <v>43.392106339999998</v>
      </c>
      <c r="J6073" s="39">
        <v>52.883578559999997</v>
      </c>
      <c r="K6073" s="39">
        <v>227.07</v>
      </c>
      <c r="L6073" s="84"/>
      <c r="M6073" s="84"/>
      <c r="N6073" s="84"/>
    </row>
    <row r="6074" spans="3:14" x14ac:dyDescent="0.45">
      <c r="C6074">
        <v>85</v>
      </c>
      <c r="D6074">
        <f t="shared" si="192"/>
        <v>6803</v>
      </c>
      <c r="E6074" t="str">
        <f t="shared" si="193"/>
        <v/>
      </c>
      <c r="F6074" s="84"/>
      <c r="G6074" s="39">
        <v>457.2</v>
      </c>
      <c r="H6074" s="39">
        <v>457.2527</v>
      </c>
      <c r="I6074" s="39">
        <v>43.392108460000003</v>
      </c>
      <c r="J6074" s="39">
        <v>52.883599189999998</v>
      </c>
      <c r="K6074" s="39">
        <v>227.07</v>
      </c>
      <c r="L6074" s="84"/>
      <c r="M6074" s="84"/>
      <c r="N6074" s="84"/>
    </row>
    <row r="6075" spans="3:14" x14ac:dyDescent="0.45">
      <c r="C6075">
        <v>85</v>
      </c>
      <c r="D6075">
        <f t="shared" si="192"/>
        <v>6803</v>
      </c>
      <c r="E6075" t="str">
        <f t="shared" si="193"/>
        <v/>
      </c>
      <c r="F6075" s="84"/>
      <c r="G6075" s="39">
        <v>540.87</v>
      </c>
      <c r="H6075" s="39">
        <v>540.92970000000003</v>
      </c>
      <c r="I6075" s="39">
        <v>43.39221336</v>
      </c>
      <c r="J6075" s="39">
        <v>52.884621879999997</v>
      </c>
      <c r="K6075" s="39">
        <v>227.67</v>
      </c>
      <c r="L6075" s="84"/>
      <c r="M6075" s="84"/>
      <c r="N6075" s="84"/>
    </row>
    <row r="6076" spans="3:14" x14ac:dyDescent="0.45">
      <c r="C6076">
        <v>85</v>
      </c>
      <c r="D6076">
        <f t="shared" si="192"/>
        <v>6803</v>
      </c>
      <c r="E6076" t="str">
        <f t="shared" si="193"/>
        <v/>
      </c>
      <c r="F6076" s="84"/>
      <c r="G6076" s="39">
        <v>548.64</v>
      </c>
      <c r="H6076" s="39">
        <v>548.69479999999999</v>
      </c>
      <c r="I6076" s="39">
        <v>43.392224419999998</v>
      </c>
      <c r="J6076" s="39">
        <v>52.884716519999998</v>
      </c>
      <c r="K6076" s="39">
        <v>227.67</v>
      </c>
      <c r="L6076" s="84"/>
      <c r="M6076" s="84"/>
      <c r="N6076" s="84"/>
    </row>
    <row r="6077" spans="3:14" x14ac:dyDescent="0.45">
      <c r="C6077">
        <v>85</v>
      </c>
      <c r="D6077">
        <f t="shared" si="192"/>
        <v>6803</v>
      </c>
      <c r="E6077" t="str">
        <f t="shared" si="193"/>
        <v/>
      </c>
      <c r="F6077" s="84"/>
      <c r="G6077" s="39">
        <v>640.08000000000004</v>
      </c>
      <c r="H6077" s="39">
        <v>640.14409999999998</v>
      </c>
      <c r="I6077" s="39">
        <v>43.392354609999998</v>
      </c>
      <c r="J6077" s="39">
        <v>52.885830910000003</v>
      </c>
      <c r="K6077" s="39">
        <v>228.97</v>
      </c>
      <c r="L6077" s="84"/>
      <c r="M6077" s="84"/>
      <c r="N6077" s="84"/>
    </row>
    <row r="6078" spans="3:14" x14ac:dyDescent="0.45">
      <c r="C6078">
        <v>85</v>
      </c>
      <c r="D6078">
        <f t="shared" si="192"/>
        <v>6803</v>
      </c>
      <c r="E6078" t="str">
        <f t="shared" si="193"/>
        <v/>
      </c>
      <c r="F6078" s="84"/>
      <c r="G6078" s="39">
        <v>645.16</v>
      </c>
      <c r="H6078" s="39">
        <v>645.41030000000001</v>
      </c>
      <c r="I6078" s="39">
        <v>43.39236184</v>
      </c>
      <c r="J6078" s="39">
        <v>52.88589279</v>
      </c>
      <c r="K6078" s="39">
        <v>227.57</v>
      </c>
      <c r="L6078" s="84"/>
      <c r="M6078" s="84"/>
      <c r="N6078" s="84"/>
    </row>
    <row r="6079" spans="3:14" x14ac:dyDescent="0.45">
      <c r="C6079">
        <v>85</v>
      </c>
      <c r="D6079">
        <f t="shared" si="192"/>
        <v>6803</v>
      </c>
      <c r="E6079" t="str">
        <f t="shared" si="193"/>
        <v/>
      </c>
      <c r="F6079" s="84"/>
      <c r="G6079" s="39">
        <v>713.36</v>
      </c>
      <c r="H6079" s="39">
        <v>713.61</v>
      </c>
      <c r="I6079" s="39">
        <v>43.392454749999999</v>
      </c>
      <c r="J6079" s="39">
        <v>52.886724839999999</v>
      </c>
      <c r="K6079" s="39">
        <v>227.77</v>
      </c>
      <c r="L6079" s="84"/>
      <c r="M6079" s="84"/>
      <c r="N6079" s="84"/>
    </row>
    <row r="6080" spans="3:14" x14ac:dyDescent="0.45">
      <c r="C6080">
        <v>85</v>
      </c>
      <c r="D6080">
        <f t="shared" si="192"/>
        <v>6803</v>
      </c>
      <c r="E6080" t="str">
        <f t="shared" si="193"/>
        <v/>
      </c>
      <c r="F6080" s="84"/>
      <c r="G6080" s="39">
        <v>731.52</v>
      </c>
      <c r="H6080" s="39">
        <v>731.77499999999998</v>
      </c>
      <c r="I6080" s="39">
        <v>43.392472069999997</v>
      </c>
      <c r="J6080" s="39">
        <v>52.886947769999999</v>
      </c>
      <c r="K6080" s="39">
        <v>227.97</v>
      </c>
      <c r="L6080" s="84"/>
      <c r="M6080" s="84"/>
      <c r="N6080" s="84"/>
    </row>
    <row r="6081" spans="3:14" x14ac:dyDescent="0.45">
      <c r="C6081">
        <v>85</v>
      </c>
      <c r="D6081">
        <f t="shared" si="192"/>
        <v>6803</v>
      </c>
      <c r="E6081" t="str">
        <f t="shared" si="193"/>
        <v/>
      </c>
      <c r="F6081" s="84"/>
      <c r="G6081" s="39">
        <v>821.1</v>
      </c>
      <c r="H6081" s="39">
        <v>821.3845</v>
      </c>
      <c r="I6081" s="39">
        <v>43.39255747</v>
      </c>
      <c r="J6081" s="39">
        <v>52.888047180000001</v>
      </c>
      <c r="K6081" s="39">
        <v>225.58</v>
      </c>
      <c r="L6081" s="84"/>
      <c r="M6081" s="84"/>
      <c r="N6081" s="84"/>
    </row>
    <row r="6082" spans="3:14" x14ac:dyDescent="0.45">
      <c r="C6082">
        <v>85</v>
      </c>
      <c r="D6082">
        <f t="shared" si="192"/>
        <v>6803</v>
      </c>
      <c r="E6082" t="str">
        <f t="shared" si="193"/>
        <v/>
      </c>
      <c r="F6082" s="84"/>
      <c r="G6082" s="39">
        <v>822.96</v>
      </c>
      <c r="H6082" s="39">
        <v>823.24689999999998</v>
      </c>
      <c r="I6082" s="39">
        <v>43.392561860000001</v>
      </c>
      <c r="J6082" s="39">
        <v>52.888069360000003</v>
      </c>
      <c r="K6082" s="39">
        <v>225.58</v>
      </c>
      <c r="L6082" s="84"/>
      <c r="M6082" s="84"/>
      <c r="N6082" s="84"/>
    </row>
    <row r="6083" spans="3:14" x14ac:dyDescent="0.45">
      <c r="C6083">
        <v>85</v>
      </c>
      <c r="D6083">
        <f t="shared" si="192"/>
        <v>6803</v>
      </c>
      <c r="E6083" t="str">
        <f t="shared" si="193"/>
        <v/>
      </c>
      <c r="F6083" s="84"/>
      <c r="G6083" s="39">
        <v>853.29</v>
      </c>
      <c r="H6083" s="39">
        <v>853.59119999999996</v>
      </c>
      <c r="I6083" s="39">
        <v>43.392633279999998</v>
      </c>
      <c r="J6083" s="39">
        <v>52.888430730000003</v>
      </c>
      <c r="K6083" s="39">
        <v>226.38</v>
      </c>
      <c r="L6083" s="84"/>
      <c r="M6083" s="84"/>
      <c r="N6083" s="84"/>
    </row>
    <row r="6084" spans="3:14" x14ac:dyDescent="0.45">
      <c r="C6084">
        <v>85</v>
      </c>
      <c r="D6084">
        <f t="shared" ref="D6084:D6147" si="194">IF(F6084&gt;0,F6084,F6084+D6083)</f>
        <v>6803</v>
      </c>
      <c r="E6084">
        <f t="shared" ref="E6084:E6147" si="195">IF(G6085=0,H6084,"")</f>
        <v>856.91759999999999</v>
      </c>
      <c r="F6084" s="84"/>
      <c r="G6084" s="39">
        <v>856.62</v>
      </c>
      <c r="H6084" s="39">
        <v>856.91759999999999</v>
      </c>
      <c r="I6084" s="39">
        <v>43.392614799999997</v>
      </c>
      <c r="J6084" s="39">
        <v>52.888463039999998</v>
      </c>
      <c r="K6084" s="39">
        <v>226.38</v>
      </c>
      <c r="L6084" s="84"/>
      <c r="M6084" s="84"/>
      <c r="N6084" s="84"/>
    </row>
    <row r="6085" spans="3:14" x14ac:dyDescent="0.45">
      <c r="C6085">
        <v>85</v>
      </c>
      <c r="D6085">
        <f t="shared" si="194"/>
        <v>6812</v>
      </c>
      <c r="E6085" t="str">
        <f t="shared" si="195"/>
        <v/>
      </c>
      <c r="F6085" s="83">
        <v>6812</v>
      </c>
      <c r="G6085" s="39">
        <v>0</v>
      </c>
      <c r="H6085" s="39">
        <v>0</v>
      </c>
      <c r="I6085" s="39">
        <v>43.39914624</v>
      </c>
      <c r="J6085" s="39">
        <v>52.89202075</v>
      </c>
      <c r="K6085" s="39">
        <v>229.4</v>
      </c>
      <c r="L6085" s="83">
        <v>98</v>
      </c>
      <c r="M6085" s="83">
        <v>8</v>
      </c>
      <c r="N6085" s="83">
        <v>0.2</v>
      </c>
    </row>
    <row r="6086" spans="3:14" x14ac:dyDescent="0.45">
      <c r="C6086">
        <v>85</v>
      </c>
      <c r="D6086">
        <f t="shared" si="194"/>
        <v>6812</v>
      </c>
      <c r="E6086" t="str">
        <f t="shared" si="195"/>
        <v/>
      </c>
      <c r="F6086" s="84"/>
      <c r="G6086" s="39">
        <v>33.42</v>
      </c>
      <c r="H6086" s="39">
        <v>33.445489999999999</v>
      </c>
      <c r="I6086" s="39">
        <v>43.398946199999997</v>
      </c>
      <c r="J6086" s="39">
        <v>52.892328790000001</v>
      </c>
      <c r="K6086" s="39">
        <v>230.8</v>
      </c>
      <c r="L6086" s="84"/>
      <c r="M6086" s="84"/>
      <c r="N6086" s="84"/>
    </row>
    <row r="6087" spans="3:14" x14ac:dyDescent="0.45">
      <c r="C6087">
        <v>85</v>
      </c>
      <c r="D6087">
        <f t="shared" si="194"/>
        <v>6812</v>
      </c>
      <c r="E6087" t="str">
        <f t="shared" si="195"/>
        <v/>
      </c>
      <c r="F6087" s="84"/>
      <c r="G6087" s="39">
        <v>63.4</v>
      </c>
      <c r="H6087" s="39">
        <v>63.431930000000001</v>
      </c>
      <c r="I6087" s="39">
        <v>43.398762679999997</v>
      </c>
      <c r="J6087" s="39">
        <v>52.892600170000001</v>
      </c>
      <c r="K6087" s="39">
        <v>230.48</v>
      </c>
      <c r="L6087" s="84"/>
      <c r="M6087" s="84"/>
      <c r="N6087" s="84"/>
    </row>
    <row r="6088" spans="3:14" x14ac:dyDescent="0.45">
      <c r="C6088">
        <v>85</v>
      </c>
      <c r="D6088">
        <f t="shared" si="194"/>
        <v>6812</v>
      </c>
      <c r="E6088" t="str">
        <f t="shared" si="195"/>
        <v/>
      </c>
      <c r="F6088" s="84"/>
      <c r="G6088" s="39">
        <v>91.44</v>
      </c>
      <c r="H6088" s="39">
        <v>91.471739999999997</v>
      </c>
      <c r="I6088" s="39">
        <v>43.398596640000001</v>
      </c>
      <c r="J6088" s="39">
        <v>52.892860829999996</v>
      </c>
      <c r="K6088" s="39">
        <v>230.28</v>
      </c>
      <c r="L6088" s="84"/>
      <c r="M6088" s="84"/>
      <c r="N6088" s="84"/>
    </row>
    <row r="6089" spans="3:14" x14ac:dyDescent="0.45">
      <c r="C6089">
        <v>85</v>
      </c>
      <c r="D6089">
        <f t="shared" si="194"/>
        <v>6812</v>
      </c>
      <c r="E6089" t="str">
        <f t="shared" si="195"/>
        <v/>
      </c>
      <c r="F6089" s="84"/>
      <c r="G6089" s="39">
        <v>99.26</v>
      </c>
      <c r="H6089" s="39">
        <v>99.289820000000006</v>
      </c>
      <c r="I6089" s="39">
        <v>43.398550360000002</v>
      </c>
      <c r="J6089" s="39">
        <v>52.892933489999997</v>
      </c>
      <c r="K6089" s="39">
        <v>230.48</v>
      </c>
      <c r="L6089" s="84"/>
      <c r="M6089" s="84"/>
      <c r="N6089" s="84"/>
    </row>
    <row r="6090" spans="3:14" x14ac:dyDescent="0.45">
      <c r="C6090">
        <v>85</v>
      </c>
      <c r="D6090">
        <f t="shared" si="194"/>
        <v>6812</v>
      </c>
      <c r="E6090" t="str">
        <f t="shared" si="195"/>
        <v/>
      </c>
      <c r="F6090" s="84"/>
      <c r="G6090" s="39">
        <v>143.29</v>
      </c>
      <c r="H6090" s="39">
        <v>143.32919999999999</v>
      </c>
      <c r="I6090" s="39">
        <v>43.398277460000003</v>
      </c>
      <c r="J6090" s="39">
        <v>52.893327749999997</v>
      </c>
      <c r="K6090" s="39">
        <v>230.48</v>
      </c>
      <c r="L6090" s="84"/>
      <c r="M6090" s="84"/>
      <c r="N6090" s="84"/>
    </row>
    <row r="6091" spans="3:14" x14ac:dyDescent="0.45">
      <c r="C6091">
        <v>85</v>
      </c>
      <c r="D6091">
        <f t="shared" si="194"/>
        <v>6812</v>
      </c>
      <c r="E6091" t="str">
        <f t="shared" si="195"/>
        <v/>
      </c>
      <c r="F6091" s="84"/>
      <c r="G6091" s="39">
        <v>174.03</v>
      </c>
      <c r="H6091" s="39">
        <v>174.08320000000001</v>
      </c>
      <c r="I6091" s="39">
        <v>43.398082580000001</v>
      </c>
      <c r="J6091" s="39">
        <v>52.893597069999998</v>
      </c>
      <c r="K6091" s="39">
        <v>229.48</v>
      </c>
      <c r="L6091" s="84"/>
      <c r="M6091" s="84"/>
      <c r="N6091" s="84"/>
    </row>
    <row r="6092" spans="3:14" x14ac:dyDescent="0.45">
      <c r="C6092">
        <v>85</v>
      </c>
      <c r="D6092">
        <f t="shared" si="194"/>
        <v>6812</v>
      </c>
      <c r="E6092" t="str">
        <f t="shared" si="195"/>
        <v/>
      </c>
      <c r="F6092" s="84"/>
      <c r="G6092" s="39">
        <v>182.88</v>
      </c>
      <c r="H6092" s="39">
        <v>183.25030000000001</v>
      </c>
      <c r="I6092" s="39">
        <v>43.398029659999999</v>
      </c>
      <c r="J6092" s="39">
        <v>52.89367867</v>
      </c>
      <c r="K6092" s="39">
        <v>231.88</v>
      </c>
      <c r="L6092" s="84"/>
      <c r="M6092" s="84"/>
      <c r="N6092" s="84"/>
    </row>
    <row r="6093" spans="3:14" x14ac:dyDescent="0.45">
      <c r="C6093">
        <v>85</v>
      </c>
      <c r="D6093">
        <f t="shared" si="194"/>
        <v>6812</v>
      </c>
      <c r="E6093" t="str">
        <f t="shared" si="195"/>
        <v/>
      </c>
      <c r="F6093" s="84"/>
      <c r="G6093" s="39">
        <v>196.37</v>
      </c>
      <c r="H6093" s="39">
        <v>196.73740000000001</v>
      </c>
      <c r="I6093" s="39">
        <v>43.397948990000003</v>
      </c>
      <c r="J6093" s="39">
        <v>52.893803079999998</v>
      </c>
      <c r="K6093" s="39">
        <v>231.88</v>
      </c>
      <c r="L6093" s="84"/>
      <c r="M6093" s="84"/>
      <c r="N6093" s="84"/>
    </row>
    <row r="6094" spans="3:14" x14ac:dyDescent="0.45">
      <c r="C6094">
        <v>85</v>
      </c>
      <c r="D6094">
        <f t="shared" si="194"/>
        <v>6812</v>
      </c>
      <c r="E6094">
        <f t="shared" si="195"/>
        <v>199.47059999999999</v>
      </c>
      <c r="F6094" s="84"/>
      <c r="G6094" s="39">
        <v>199.1</v>
      </c>
      <c r="H6094" s="39">
        <v>199.47059999999999</v>
      </c>
      <c r="I6094" s="39">
        <v>43.397957890000001</v>
      </c>
      <c r="J6094" s="39">
        <v>52.893834529999999</v>
      </c>
      <c r="K6094" s="39">
        <v>231.88</v>
      </c>
      <c r="L6094" s="84"/>
      <c r="M6094" s="84"/>
      <c r="N6094" s="84"/>
    </row>
    <row r="6095" spans="3:14" x14ac:dyDescent="0.45">
      <c r="C6095">
        <v>85</v>
      </c>
      <c r="D6095">
        <f t="shared" si="194"/>
        <v>6827</v>
      </c>
      <c r="E6095" t="str">
        <f t="shared" si="195"/>
        <v/>
      </c>
      <c r="F6095" s="83">
        <v>6827</v>
      </c>
      <c r="G6095" s="39">
        <v>0</v>
      </c>
      <c r="H6095" s="39">
        <v>0</v>
      </c>
      <c r="I6095" s="39">
        <v>43.394517950000001</v>
      </c>
      <c r="J6095" s="39">
        <v>52.896883680000002</v>
      </c>
      <c r="K6095" s="39">
        <v>230.91</v>
      </c>
      <c r="L6095" s="83">
        <v>98</v>
      </c>
      <c r="M6095" s="83">
        <v>8</v>
      </c>
      <c r="N6095" s="83">
        <v>0.2</v>
      </c>
    </row>
    <row r="6096" spans="3:14" x14ac:dyDescent="0.45">
      <c r="C6096">
        <v>85</v>
      </c>
      <c r="D6096">
        <f t="shared" si="194"/>
        <v>6827</v>
      </c>
      <c r="E6096" t="str">
        <f t="shared" si="195"/>
        <v/>
      </c>
      <c r="F6096" s="84"/>
      <c r="G6096" s="39">
        <v>57.67</v>
      </c>
      <c r="H6096" s="39">
        <v>57.680079999999997</v>
      </c>
      <c r="I6096" s="39">
        <v>43.394972899999999</v>
      </c>
      <c r="J6096" s="39">
        <v>52.896540850000001</v>
      </c>
      <c r="K6096" s="39">
        <v>231.71</v>
      </c>
      <c r="L6096" s="84"/>
      <c r="M6096" s="84"/>
      <c r="N6096" s="84"/>
    </row>
    <row r="6097" spans="3:14" x14ac:dyDescent="0.45">
      <c r="C6097">
        <v>85</v>
      </c>
      <c r="D6097">
        <f t="shared" si="194"/>
        <v>6827</v>
      </c>
      <c r="E6097" t="str">
        <f t="shared" si="195"/>
        <v/>
      </c>
      <c r="F6097" s="84"/>
      <c r="G6097" s="39">
        <v>77.11</v>
      </c>
      <c r="H6097" s="39">
        <v>77.119820000000004</v>
      </c>
      <c r="I6097" s="39">
        <v>43.395123419999997</v>
      </c>
      <c r="J6097" s="39">
        <v>52.896418709999999</v>
      </c>
      <c r="K6097" s="39">
        <v>231.11</v>
      </c>
      <c r="L6097" s="84"/>
      <c r="M6097" s="84"/>
      <c r="N6097" s="84"/>
    </row>
    <row r="6098" spans="3:14" x14ac:dyDescent="0.45">
      <c r="C6098">
        <v>85</v>
      </c>
      <c r="D6098">
        <f t="shared" si="194"/>
        <v>6827</v>
      </c>
      <c r="E6098" t="str">
        <f t="shared" si="195"/>
        <v/>
      </c>
      <c r="F6098" s="84"/>
      <c r="G6098" s="39">
        <v>91.44</v>
      </c>
      <c r="H6098" s="39">
        <v>91.489649999999997</v>
      </c>
      <c r="I6098" s="39">
        <v>43.395235810000003</v>
      </c>
      <c r="J6098" s="39">
        <v>52.89633181</v>
      </c>
      <c r="K6098" s="39">
        <v>232.11</v>
      </c>
      <c r="L6098" s="84"/>
      <c r="M6098" s="84"/>
      <c r="N6098" s="84"/>
    </row>
    <row r="6099" spans="3:14" x14ac:dyDescent="0.45">
      <c r="C6099">
        <v>85</v>
      </c>
      <c r="D6099">
        <f t="shared" si="194"/>
        <v>6827</v>
      </c>
      <c r="E6099" t="str">
        <f t="shared" si="195"/>
        <v/>
      </c>
      <c r="F6099" s="84"/>
      <c r="G6099" s="39">
        <v>182.88</v>
      </c>
      <c r="H6099" s="39">
        <v>182.9436</v>
      </c>
      <c r="I6099" s="39">
        <v>43.395952739999998</v>
      </c>
      <c r="J6099" s="39">
        <v>52.895777469999999</v>
      </c>
      <c r="K6099" s="39">
        <v>230.51</v>
      </c>
      <c r="L6099" s="84"/>
      <c r="M6099" s="84"/>
      <c r="N6099" s="84"/>
    </row>
    <row r="6100" spans="3:14" x14ac:dyDescent="0.45">
      <c r="C6100">
        <v>85</v>
      </c>
      <c r="D6100">
        <f t="shared" si="194"/>
        <v>6827</v>
      </c>
      <c r="E6100" t="str">
        <f t="shared" si="195"/>
        <v/>
      </c>
      <c r="F6100" s="84"/>
      <c r="G6100" s="39">
        <v>189.86</v>
      </c>
      <c r="H6100" s="39">
        <v>189.92349999999999</v>
      </c>
      <c r="I6100" s="39">
        <v>43.396007470000001</v>
      </c>
      <c r="J6100" s="39">
        <v>52.895735160000001</v>
      </c>
      <c r="K6100" s="39">
        <v>230.51</v>
      </c>
      <c r="L6100" s="84"/>
      <c r="M6100" s="84"/>
      <c r="N6100" s="84"/>
    </row>
    <row r="6101" spans="3:14" x14ac:dyDescent="0.45">
      <c r="C6101">
        <v>85</v>
      </c>
      <c r="D6101">
        <f t="shared" si="194"/>
        <v>6827</v>
      </c>
      <c r="E6101" t="str">
        <f t="shared" si="195"/>
        <v/>
      </c>
      <c r="F6101" s="84"/>
      <c r="G6101" s="39">
        <v>237.35</v>
      </c>
      <c r="H6101" s="39">
        <v>237.41030000000001</v>
      </c>
      <c r="I6101" s="39">
        <v>43.396387160000003</v>
      </c>
      <c r="J6101" s="39">
        <v>52.89546601</v>
      </c>
      <c r="K6101" s="39">
        <v>230.31</v>
      </c>
      <c r="L6101" s="84"/>
      <c r="M6101" s="84"/>
      <c r="N6101" s="84"/>
    </row>
    <row r="6102" spans="3:14" x14ac:dyDescent="0.45">
      <c r="C6102">
        <v>85</v>
      </c>
      <c r="D6102">
        <f t="shared" si="194"/>
        <v>6827</v>
      </c>
      <c r="E6102" t="str">
        <f t="shared" si="195"/>
        <v/>
      </c>
      <c r="F6102" s="84"/>
      <c r="G6102" s="39">
        <v>274.32</v>
      </c>
      <c r="H6102" s="39">
        <v>274.39760000000001</v>
      </c>
      <c r="I6102" s="39">
        <v>43.396656249999999</v>
      </c>
      <c r="J6102" s="39">
        <v>52.89519748</v>
      </c>
      <c r="K6102" s="39">
        <v>231.31</v>
      </c>
      <c r="L6102" s="84"/>
      <c r="M6102" s="84"/>
      <c r="N6102" s="84"/>
    </row>
    <row r="6103" spans="3:14" x14ac:dyDescent="0.45">
      <c r="C6103">
        <v>85</v>
      </c>
      <c r="D6103">
        <f t="shared" si="194"/>
        <v>6827</v>
      </c>
      <c r="E6103" t="str">
        <f t="shared" si="195"/>
        <v/>
      </c>
      <c r="F6103" s="84"/>
      <c r="G6103" s="39">
        <v>283.86</v>
      </c>
      <c r="H6103" s="39">
        <v>283.93770000000001</v>
      </c>
      <c r="I6103" s="39">
        <v>43.396725689999997</v>
      </c>
      <c r="J6103" s="39">
        <v>52.895128190000001</v>
      </c>
      <c r="K6103" s="39">
        <v>231.31</v>
      </c>
      <c r="L6103" s="84"/>
      <c r="M6103" s="84"/>
      <c r="N6103" s="84"/>
    </row>
    <row r="6104" spans="3:14" x14ac:dyDescent="0.45">
      <c r="C6104">
        <v>85</v>
      </c>
      <c r="D6104">
        <f t="shared" si="194"/>
        <v>6827</v>
      </c>
      <c r="E6104" t="str">
        <f t="shared" si="195"/>
        <v/>
      </c>
      <c r="F6104" s="84"/>
      <c r="G6104" s="39">
        <v>365.76</v>
      </c>
      <c r="H6104" s="39">
        <v>365.83980000000003</v>
      </c>
      <c r="I6104" s="39">
        <v>43.397277340000002</v>
      </c>
      <c r="J6104" s="39">
        <v>52.894457629999998</v>
      </c>
      <c r="K6104" s="39">
        <v>230.71</v>
      </c>
      <c r="L6104" s="84"/>
      <c r="M6104" s="84"/>
      <c r="N6104" s="84"/>
    </row>
    <row r="6105" spans="3:14" x14ac:dyDescent="0.45">
      <c r="C6105">
        <v>85</v>
      </c>
      <c r="D6105">
        <f t="shared" si="194"/>
        <v>6827</v>
      </c>
      <c r="E6105" t="str">
        <f t="shared" si="195"/>
        <v/>
      </c>
      <c r="F6105" s="84"/>
      <c r="G6105" s="39">
        <v>379.46</v>
      </c>
      <c r="H6105" s="39">
        <v>379.53739999999999</v>
      </c>
      <c r="I6105" s="39">
        <v>43.397369609999998</v>
      </c>
      <c r="J6105" s="39">
        <v>52.894345479999998</v>
      </c>
      <c r="K6105" s="39">
        <v>230.71</v>
      </c>
      <c r="L6105" s="84"/>
      <c r="M6105" s="84"/>
      <c r="N6105" s="84"/>
    </row>
    <row r="6106" spans="3:14" x14ac:dyDescent="0.45">
      <c r="C6106">
        <v>85</v>
      </c>
      <c r="D6106">
        <f t="shared" si="194"/>
        <v>6827</v>
      </c>
      <c r="E6106" t="str">
        <f t="shared" si="195"/>
        <v/>
      </c>
      <c r="F6106" s="84"/>
      <c r="G6106" s="39">
        <v>430.7</v>
      </c>
      <c r="H6106" s="39">
        <v>430.791</v>
      </c>
      <c r="I6106" s="39">
        <v>43.397774009999999</v>
      </c>
      <c r="J6106" s="39">
        <v>52.894041309999999</v>
      </c>
      <c r="K6106" s="39">
        <v>229.68</v>
      </c>
      <c r="L6106" s="84"/>
      <c r="M6106" s="84"/>
      <c r="N6106" s="84"/>
    </row>
    <row r="6107" spans="3:14" x14ac:dyDescent="0.45">
      <c r="C6107">
        <v>85</v>
      </c>
      <c r="D6107">
        <f t="shared" si="194"/>
        <v>6827</v>
      </c>
      <c r="E6107" t="str">
        <f t="shared" si="195"/>
        <v/>
      </c>
      <c r="F6107" s="84"/>
      <c r="G6107" s="39">
        <v>453.15</v>
      </c>
      <c r="H6107" s="39">
        <v>453.25700000000001</v>
      </c>
      <c r="I6107" s="39">
        <v>43.397946779999998</v>
      </c>
      <c r="J6107" s="39">
        <v>52.893897549999998</v>
      </c>
      <c r="K6107" s="39">
        <v>230.48</v>
      </c>
      <c r="L6107" s="84"/>
      <c r="M6107" s="84"/>
      <c r="N6107" s="84"/>
    </row>
    <row r="6108" spans="3:14" x14ac:dyDescent="0.45">
      <c r="C6108">
        <v>85</v>
      </c>
      <c r="D6108">
        <f t="shared" si="194"/>
        <v>6827</v>
      </c>
      <c r="E6108" t="str">
        <f t="shared" si="195"/>
        <v/>
      </c>
      <c r="F6108" s="84"/>
      <c r="G6108" s="39">
        <v>454.64</v>
      </c>
      <c r="H6108" s="39">
        <v>454.74720000000002</v>
      </c>
      <c r="I6108" s="39">
        <v>43.397958639999999</v>
      </c>
      <c r="J6108" s="39">
        <v>52.893888949999997</v>
      </c>
      <c r="K6108" s="39">
        <v>230.48</v>
      </c>
      <c r="L6108" s="84"/>
      <c r="M6108" s="84"/>
      <c r="N6108" s="84"/>
    </row>
    <row r="6109" spans="3:14" x14ac:dyDescent="0.45">
      <c r="C6109">
        <v>85</v>
      </c>
      <c r="D6109">
        <f t="shared" si="194"/>
        <v>6827</v>
      </c>
      <c r="E6109" t="str">
        <f t="shared" si="195"/>
        <v/>
      </c>
      <c r="F6109" s="84"/>
      <c r="G6109" s="39">
        <v>457.2</v>
      </c>
      <c r="H6109" s="39">
        <v>457.66250000000002</v>
      </c>
      <c r="I6109" s="39">
        <v>43.397958199999998</v>
      </c>
      <c r="J6109" s="39">
        <v>52.893857390000001</v>
      </c>
      <c r="K6109" s="39">
        <v>231.88</v>
      </c>
      <c r="L6109" s="84"/>
      <c r="M6109" s="84"/>
      <c r="N6109" s="84"/>
    </row>
    <row r="6110" spans="3:14" x14ac:dyDescent="0.45">
      <c r="C6110">
        <v>85</v>
      </c>
      <c r="D6110">
        <f t="shared" si="194"/>
        <v>6827</v>
      </c>
      <c r="E6110">
        <f t="shared" si="195"/>
        <v>459.51479999999998</v>
      </c>
      <c r="F6110" s="84"/>
      <c r="G6110" s="39">
        <v>459.05</v>
      </c>
      <c r="H6110" s="39">
        <v>459.51479999999998</v>
      </c>
      <c r="I6110" s="39">
        <v>43.397957890000001</v>
      </c>
      <c r="J6110" s="39">
        <v>52.893834529999999</v>
      </c>
      <c r="K6110" s="39">
        <v>231.88</v>
      </c>
      <c r="L6110" s="84"/>
      <c r="M6110" s="84"/>
      <c r="N6110" s="84"/>
    </row>
    <row r="6111" spans="3:14" x14ac:dyDescent="0.45">
      <c r="C6111">
        <v>85</v>
      </c>
      <c r="D6111">
        <f t="shared" si="194"/>
        <v>6866</v>
      </c>
      <c r="E6111" t="str">
        <f t="shared" si="195"/>
        <v/>
      </c>
      <c r="F6111" s="83">
        <v>6866</v>
      </c>
      <c r="G6111" s="39">
        <v>0</v>
      </c>
      <c r="H6111" s="39">
        <v>0</v>
      </c>
      <c r="I6111" s="39">
        <v>43.393627600000002</v>
      </c>
      <c r="J6111" s="39">
        <v>52.882156510000002</v>
      </c>
      <c r="K6111" s="39">
        <v>226.22</v>
      </c>
      <c r="L6111" s="83">
        <v>98</v>
      </c>
      <c r="M6111" s="83">
        <v>8</v>
      </c>
      <c r="N6111" s="83">
        <v>0.2</v>
      </c>
    </row>
    <row r="6112" spans="3:14" x14ac:dyDescent="0.45">
      <c r="C6112">
        <v>85</v>
      </c>
      <c r="D6112">
        <f t="shared" si="194"/>
        <v>6866</v>
      </c>
      <c r="E6112" t="str">
        <f t="shared" si="195"/>
        <v/>
      </c>
      <c r="F6112" s="84"/>
      <c r="G6112" s="39">
        <v>8.83</v>
      </c>
      <c r="H6112" s="39">
        <v>8.8342109999999998</v>
      </c>
      <c r="I6112" s="39">
        <v>43.393560110000003</v>
      </c>
      <c r="J6112" s="39">
        <v>52.882214159999997</v>
      </c>
      <c r="K6112" s="39">
        <v>226.22</v>
      </c>
      <c r="L6112" s="84"/>
      <c r="M6112" s="84"/>
      <c r="N6112" s="84"/>
    </row>
    <row r="6113" spans="3:14" x14ac:dyDescent="0.45">
      <c r="C6113">
        <v>85</v>
      </c>
      <c r="D6113">
        <f t="shared" si="194"/>
        <v>6866</v>
      </c>
      <c r="E6113" t="str">
        <f t="shared" si="195"/>
        <v/>
      </c>
      <c r="F6113" s="84"/>
      <c r="G6113" s="39">
        <v>16.53</v>
      </c>
      <c r="H6113" s="39">
        <v>16.526140000000002</v>
      </c>
      <c r="I6113" s="39">
        <v>43.393500260000003</v>
      </c>
      <c r="J6113" s="39">
        <v>52.882261890000002</v>
      </c>
      <c r="K6113" s="39">
        <v>226.22</v>
      </c>
      <c r="L6113" s="84"/>
      <c r="M6113" s="84"/>
      <c r="N6113" s="84"/>
    </row>
    <row r="6114" spans="3:14" x14ac:dyDescent="0.45">
      <c r="C6114">
        <v>85</v>
      </c>
      <c r="D6114">
        <f t="shared" si="194"/>
        <v>6866</v>
      </c>
      <c r="E6114" t="str">
        <f t="shared" si="195"/>
        <v/>
      </c>
      <c r="F6114" s="84"/>
      <c r="G6114" s="39">
        <v>91.44</v>
      </c>
      <c r="H6114" s="39">
        <v>91.444270000000003</v>
      </c>
      <c r="I6114" s="39">
        <v>43.393354879999997</v>
      </c>
      <c r="J6114" s="39">
        <v>52.883164790000002</v>
      </c>
      <c r="K6114" s="39">
        <v>225.42</v>
      </c>
      <c r="L6114" s="84"/>
      <c r="M6114" s="84"/>
      <c r="N6114" s="84"/>
    </row>
    <row r="6115" spans="3:14" x14ac:dyDescent="0.45">
      <c r="C6115">
        <v>85</v>
      </c>
      <c r="D6115">
        <f t="shared" si="194"/>
        <v>6866</v>
      </c>
      <c r="E6115" t="str">
        <f t="shared" si="195"/>
        <v/>
      </c>
      <c r="F6115" s="84"/>
      <c r="G6115" s="39">
        <v>95.99</v>
      </c>
      <c r="H6115" s="39">
        <v>95.996859999999998</v>
      </c>
      <c r="I6115" s="39">
        <v>43.393346039999997</v>
      </c>
      <c r="J6115" s="39">
        <v>52.883219660000002</v>
      </c>
      <c r="K6115" s="39">
        <v>225.42</v>
      </c>
      <c r="L6115" s="84"/>
      <c r="M6115" s="84"/>
      <c r="N6115" s="84"/>
    </row>
    <row r="6116" spans="3:14" x14ac:dyDescent="0.45">
      <c r="C6116">
        <v>85</v>
      </c>
      <c r="D6116">
        <f t="shared" si="194"/>
        <v>6866</v>
      </c>
      <c r="E6116" t="str">
        <f t="shared" si="195"/>
        <v/>
      </c>
      <c r="F6116" s="84"/>
      <c r="G6116" s="39">
        <v>176.51</v>
      </c>
      <c r="H6116" s="39">
        <v>176.59389999999999</v>
      </c>
      <c r="I6116" s="39">
        <v>43.393210070000002</v>
      </c>
      <c r="J6116" s="39">
        <v>52.88419579</v>
      </c>
      <c r="K6116" s="39">
        <v>229.07</v>
      </c>
      <c r="L6116" s="84"/>
      <c r="M6116" s="84"/>
      <c r="N6116" s="84"/>
    </row>
    <row r="6117" spans="3:14" x14ac:dyDescent="0.45">
      <c r="C6117">
        <v>85</v>
      </c>
      <c r="D6117">
        <f t="shared" si="194"/>
        <v>6866</v>
      </c>
      <c r="E6117" t="str">
        <f t="shared" si="195"/>
        <v/>
      </c>
      <c r="F6117" s="84"/>
      <c r="G6117" s="39">
        <v>182.88</v>
      </c>
      <c r="H6117" s="39">
        <v>182.96700000000001</v>
      </c>
      <c r="I6117" s="39">
        <v>43.393201750000003</v>
      </c>
      <c r="J6117" s="39">
        <v>52.884273620000002</v>
      </c>
      <c r="K6117" s="39">
        <v>229.07</v>
      </c>
      <c r="L6117" s="84"/>
      <c r="M6117" s="84"/>
      <c r="N6117" s="84"/>
    </row>
    <row r="6118" spans="3:14" x14ac:dyDescent="0.45">
      <c r="C6118">
        <v>85</v>
      </c>
      <c r="D6118">
        <f t="shared" si="194"/>
        <v>6866</v>
      </c>
      <c r="E6118" t="str">
        <f t="shared" si="195"/>
        <v/>
      </c>
      <c r="F6118" s="84"/>
      <c r="G6118" s="39">
        <v>247.93</v>
      </c>
      <c r="H6118" s="39">
        <v>248.0155</v>
      </c>
      <c r="I6118" s="39">
        <v>43.393116759999998</v>
      </c>
      <c r="J6118" s="39">
        <v>52.885067990000003</v>
      </c>
      <c r="K6118" s="39">
        <v>228.87</v>
      </c>
      <c r="L6118" s="84"/>
      <c r="M6118" s="84"/>
      <c r="N6118" s="84"/>
    </row>
    <row r="6119" spans="3:14" x14ac:dyDescent="0.45">
      <c r="C6119">
        <v>85</v>
      </c>
      <c r="D6119">
        <f t="shared" si="194"/>
        <v>6866</v>
      </c>
      <c r="E6119" t="str">
        <f t="shared" si="195"/>
        <v/>
      </c>
      <c r="F6119" s="84"/>
      <c r="G6119" s="39">
        <v>274.32</v>
      </c>
      <c r="H6119" s="39">
        <v>274.43020000000001</v>
      </c>
      <c r="I6119" s="39">
        <v>43.393083609999998</v>
      </c>
      <c r="J6119" s="39">
        <v>52.885390549999997</v>
      </c>
      <c r="K6119" s="39">
        <v>227.77</v>
      </c>
      <c r="L6119" s="84"/>
      <c r="M6119" s="84"/>
      <c r="N6119" s="84"/>
    </row>
    <row r="6120" spans="3:14" x14ac:dyDescent="0.45">
      <c r="C6120">
        <v>85</v>
      </c>
      <c r="D6120">
        <f t="shared" si="194"/>
        <v>6866</v>
      </c>
      <c r="E6120" t="str">
        <f t="shared" si="195"/>
        <v/>
      </c>
      <c r="F6120" s="84"/>
      <c r="G6120" s="39">
        <v>327.33999999999997</v>
      </c>
      <c r="H6120" s="39">
        <v>327.4477</v>
      </c>
      <c r="I6120" s="39">
        <v>43.393017010000001</v>
      </c>
      <c r="J6120" s="39">
        <v>52.88603852</v>
      </c>
      <c r="K6120" s="39">
        <v>227.97</v>
      </c>
      <c r="L6120" s="84"/>
      <c r="M6120" s="84"/>
      <c r="N6120" s="84"/>
    </row>
    <row r="6121" spans="3:14" x14ac:dyDescent="0.45">
      <c r="C6121">
        <v>85</v>
      </c>
      <c r="D6121">
        <f t="shared" si="194"/>
        <v>6866</v>
      </c>
      <c r="E6121" t="str">
        <f t="shared" si="195"/>
        <v/>
      </c>
      <c r="F6121" s="84"/>
      <c r="G6121" s="39">
        <v>365.76</v>
      </c>
      <c r="H6121" s="39">
        <v>365.87889999999999</v>
      </c>
      <c r="I6121" s="39">
        <v>43.392963809999998</v>
      </c>
      <c r="J6121" s="39">
        <v>52.886507119999997</v>
      </c>
      <c r="K6121" s="39">
        <v>227.17</v>
      </c>
      <c r="L6121" s="84"/>
      <c r="M6121" s="84"/>
      <c r="N6121" s="84"/>
    </row>
    <row r="6122" spans="3:14" x14ac:dyDescent="0.45">
      <c r="C6122">
        <v>85</v>
      </c>
      <c r="D6122">
        <f t="shared" si="194"/>
        <v>6866</v>
      </c>
      <c r="E6122" t="str">
        <f t="shared" si="195"/>
        <v/>
      </c>
      <c r="F6122" s="84"/>
      <c r="G6122" s="39">
        <v>373.67</v>
      </c>
      <c r="H6122" s="39">
        <v>373.85120000000001</v>
      </c>
      <c r="I6122" s="39">
        <v>43.392952860000001</v>
      </c>
      <c r="J6122" s="39">
        <v>52.886603579999999</v>
      </c>
      <c r="K6122" s="39">
        <v>228.17</v>
      </c>
      <c r="L6122" s="84"/>
      <c r="M6122" s="84"/>
      <c r="N6122" s="84"/>
    </row>
    <row r="6123" spans="3:14" x14ac:dyDescent="0.45">
      <c r="C6123">
        <v>85</v>
      </c>
      <c r="D6123">
        <f t="shared" si="194"/>
        <v>6866</v>
      </c>
      <c r="E6123" t="str">
        <f t="shared" si="195"/>
        <v/>
      </c>
      <c r="F6123" s="84"/>
      <c r="G6123" s="39">
        <v>429.85</v>
      </c>
      <c r="H6123" s="39">
        <v>430.04230000000001</v>
      </c>
      <c r="I6123" s="39">
        <v>43.392856080000001</v>
      </c>
      <c r="J6123" s="39">
        <v>52.887284149999999</v>
      </c>
      <c r="K6123" s="39">
        <v>226.98</v>
      </c>
      <c r="L6123" s="84"/>
      <c r="M6123" s="84"/>
      <c r="N6123" s="84"/>
    </row>
    <row r="6124" spans="3:14" x14ac:dyDescent="0.45">
      <c r="C6124">
        <v>85</v>
      </c>
      <c r="D6124">
        <f t="shared" si="194"/>
        <v>6866</v>
      </c>
      <c r="E6124" t="str">
        <f t="shared" si="195"/>
        <v/>
      </c>
      <c r="F6124" s="84"/>
      <c r="G6124" s="39">
        <v>457.2</v>
      </c>
      <c r="H6124" s="39">
        <v>457.39519999999999</v>
      </c>
      <c r="I6124" s="39">
        <v>43.392798089999999</v>
      </c>
      <c r="J6124" s="39">
        <v>52.887612249999997</v>
      </c>
      <c r="K6124" s="39">
        <v>227.18</v>
      </c>
      <c r="L6124" s="84"/>
      <c r="M6124" s="84"/>
      <c r="N6124" s="84"/>
    </row>
    <row r="6125" spans="3:14" x14ac:dyDescent="0.45">
      <c r="C6125">
        <v>85</v>
      </c>
      <c r="D6125">
        <f t="shared" si="194"/>
        <v>6866</v>
      </c>
      <c r="E6125" t="str">
        <f t="shared" si="195"/>
        <v/>
      </c>
      <c r="F6125" s="84"/>
      <c r="G6125" s="39">
        <v>475.68</v>
      </c>
      <c r="H6125" s="39">
        <v>475.88839999999999</v>
      </c>
      <c r="I6125" s="39">
        <v>43.392758909999998</v>
      </c>
      <c r="J6125" s="39">
        <v>52.887833880000002</v>
      </c>
      <c r="K6125" s="39">
        <v>226.38</v>
      </c>
      <c r="L6125" s="84"/>
      <c r="M6125" s="84"/>
      <c r="N6125" s="84"/>
    </row>
    <row r="6126" spans="3:14" x14ac:dyDescent="0.45">
      <c r="C6126">
        <v>85</v>
      </c>
      <c r="D6126">
        <f t="shared" si="194"/>
        <v>6866</v>
      </c>
      <c r="E6126" t="str">
        <f t="shared" si="195"/>
        <v/>
      </c>
      <c r="F6126" s="84"/>
      <c r="G6126" s="39">
        <v>528.66999999999996</v>
      </c>
      <c r="H6126" s="39">
        <v>528.88239999999996</v>
      </c>
      <c r="I6126" s="39">
        <v>43.392649509999998</v>
      </c>
      <c r="J6126" s="39">
        <v>52.888470529999999</v>
      </c>
      <c r="K6126" s="39">
        <v>226.38</v>
      </c>
      <c r="L6126" s="84"/>
      <c r="M6126" s="84"/>
      <c r="N6126" s="84"/>
    </row>
    <row r="6127" spans="3:14" x14ac:dyDescent="0.45">
      <c r="C6127">
        <v>85</v>
      </c>
      <c r="D6127">
        <f t="shared" si="194"/>
        <v>6866</v>
      </c>
      <c r="E6127">
        <f t="shared" si="195"/>
        <v>532.78599999999994</v>
      </c>
      <c r="F6127" s="84"/>
      <c r="G6127" s="39">
        <v>532.57000000000005</v>
      </c>
      <c r="H6127" s="39">
        <v>532.78599999999994</v>
      </c>
      <c r="I6127" s="39">
        <v>43.392614799999997</v>
      </c>
      <c r="J6127" s="39">
        <v>52.888463039999998</v>
      </c>
      <c r="K6127" s="39">
        <v>226.38</v>
      </c>
      <c r="L6127" s="84"/>
      <c r="M6127" s="84"/>
      <c r="N6127" s="84"/>
    </row>
    <row r="6128" spans="3:14" x14ac:dyDescent="0.45">
      <c r="C6128">
        <v>85</v>
      </c>
      <c r="D6128">
        <f t="shared" si="194"/>
        <v>6873</v>
      </c>
      <c r="E6128" t="str">
        <f t="shared" si="195"/>
        <v/>
      </c>
      <c r="F6128" s="83">
        <v>6873</v>
      </c>
      <c r="G6128" s="39">
        <v>0</v>
      </c>
      <c r="H6128" s="39">
        <v>0</v>
      </c>
      <c r="I6128" s="39">
        <v>43.396082839999998</v>
      </c>
      <c r="J6128" s="39">
        <v>52.895443880000002</v>
      </c>
      <c r="K6128" s="39">
        <v>230.91</v>
      </c>
      <c r="L6128" s="83">
        <v>98</v>
      </c>
      <c r="M6128" s="83">
        <v>8</v>
      </c>
      <c r="N6128" s="83">
        <v>0.2</v>
      </c>
    </row>
    <row r="6129" spans="3:14" x14ac:dyDescent="0.45">
      <c r="C6129">
        <v>85</v>
      </c>
      <c r="D6129">
        <f t="shared" si="194"/>
        <v>6873</v>
      </c>
      <c r="E6129" t="str">
        <f t="shared" si="195"/>
        <v/>
      </c>
      <c r="F6129" s="84"/>
      <c r="G6129" s="39">
        <v>34.74</v>
      </c>
      <c r="H6129" s="39">
        <v>34.749830000000003</v>
      </c>
      <c r="I6129" s="39">
        <v>43.396377610000002</v>
      </c>
      <c r="J6129" s="39">
        <v>52.895300939999998</v>
      </c>
      <c r="K6129" s="39">
        <v>229.91</v>
      </c>
      <c r="L6129" s="84"/>
      <c r="M6129" s="84"/>
      <c r="N6129" s="84"/>
    </row>
    <row r="6130" spans="3:14" x14ac:dyDescent="0.45">
      <c r="C6130">
        <v>85</v>
      </c>
      <c r="D6130">
        <f t="shared" si="194"/>
        <v>6873</v>
      </c>
      <c r="E6130" t="str">
        <f t="shared" si="195"/>
        <v/>
      </c>
      <c r="F6130" s="84"/>
      <c r="G6130" s="39">
        <v>74.31</v>
      </c>
      <c r="H6130" s="39">
        <v>74.352080000000001</v>
      </c>
      <c r="I6130" s="39">
        <v>43.396703870000003</v>
      </c>
      <c r="J6130" s="39">
        <v>52.895104799999999</v>
      </c>
      <c r="K6130" s="39">
        <v>231.31</v>
      </c>
      <c r="L6130" s="84"/>
      <c r="M6130" s="84"/>
      <c r="N6130" s="84"/>
    </row>
    <row r="6131" spans="3:14" x14ac:dyDescent="0.45">
      <c r="C6131">
        <v>85</v>
      </c>
      <c r="D6131">
        <f t="shared" si="194"/>
        <v>6873</v>
      </c>
      <c r="E6131" t="str">
        <f t="shared" si="195"/>
        <v/>
      </c>
      <c r="F6131" s="84"/>
      <c r="G6131" s="39">
        <v>82.58</v>
      </c>
      <c r="H6131" s="39">
        <v>82.622119999999995</v>
      </c>
      <c r="I6131" s="39">
        <v>43.396772040000002</v>
      </c>
      <c r="J6131" s="39">
        <v>52.895063819999997</v>
      </c>
      <c r="K6131" s="39">
        <v>231.31</v>
      </c>
      <c r="L6131" s="84"/>
      <c r="M6131" s="84"/>
      <c r="N6131" s="84"/>
    </row>
    <row r="6132" spans="3:14" x14ac:dyDescent="0.45">
      <c r="C6132">
        <v>85</v>
      </c>
      <c r="D6132">
        <f t="shared" si="194"/>
        <v>6873</v>
      </c>
      <c r="E6132" t="str">
        <f t="shared" si="195"/>
        <v/>
      </c>
      <c r="F6132" s="84"/>
      <c r="G6132" s="39">
        <v>122.39</v>
      </c>
      <c r="H6132" s="39">
        <v>122.4269</v>
      </c>
      <c r="I6132" s="39">
        <v>43.397097109999997</v>
      </c>
      <c r="J6132" s="39">
        <v>52.894857260000002</v>
      </c>
      <c r="K6132" s="39">
        <v>231.51</v>
      </c>
      <c r="L6132" s="84"/>
      <c r="M6132" s="84"/>
      <c r="N6132" s="84"/>
    </row>
    <row r="6133" spans="3:14" x14ac:dyDescent="0.45">
      <c r="C6133">
        <v>85</v>
      </c>
      <c r="D6133">
        <f t="shared" si="194"/>
        <v>6873</v>
      </c>
      <c r="E6133" t="str">
        <f t="shared" si="195"/>
        <v/>
      </c>
      <c r="F6133" s="84"/>
      <c r="G6133" s="39">
        <v>165.75</v>
      </c>
      <c r="H6133" s="39">
        <v>165.80410000000001</v>
      </c>
      <c r="I6133" s="39">
        <v>43.397431240000003</v>
      </c>
      <c r="J6133" s="39">
        <v>52.89458054</v>
      </c>
      <c r="K6133" s="39">
        <v>230.51</v>
      </c>
      <c r="L6133" s="84"/>
      <c r="M6133" s="84"/>
      <c r="N6133" s="84"/>
    </row>
    <row r="6134" spans="3:14" x14ac:dyDescent="0.45">
      <c r="C6134">
        <v>85</v>
      </c>
      <c r="D6134">
        <f t="shared" si="194"/>
        <v>6873</v>
      </c>
      <c r="E6134" t="str">
        <f t="shared" si="195"/>
        <v/>
      </c>
      <c r="F6134" s="84"/>
      <c r="G6134" s="39">
        <v>186.62</v>
      </c>
      <c r="H6134" s="39">
        <v>186.66919999999999</v>
      </c>
      <c r="I6134" s="39">
        <v>43.397591990000002</v>
      </c>
      <c r="J6134" s="39">
        <v>52.894447399999997</v>
      </c>
      <c r="K6134" s="39">
        <v>230.77</v>
      </c>
      <c r="L6134" s="84"/>
      <c r="M6134" s="84"/>
      <c r="N6134" s="84"/>
    </row>
    <row r="6135" spans="3:14" x14ac:dyDescent="0.45">
      <c r="C6135">
        <v>85</v>
      </c>
      <c r="D6135">
        <f t="shared" si="194"/>
        <v>6873</v>
      </c>
      <c r="E6135" t="str">
        <f t="shared" si="195"/>
        <v/>
      </c>
      <c r="F6135" s="84"/>
      <c r="G6135" s="39">
        <v>241.01</v>
      </c>
      <c r="H6135" s="39">
        <v>241.0607</v>
      </c>
      <c r="I6135" s="39">
        <v>43.397976900000003</v>
      </c>
      <c r="J6135" s="39">
        <v>52.894032529999997</v>
      </c>
      <c r="K6135" s="39">
        <v>230.48</v>
      </c>
      <c r="L6135" s="84"/>
      <c r="M6135" s="84"/>
      <c r="N6135" s="84"/>
    </row>
    <row r="6136" spans="3:14" x14ac:dyDescent="0.45">
      <c r="C6136">
        <v>85</v>
      </c>
      <c r="D6136">
        <f t="shared" si="194"/>
        <v>6873</v>
      </c>
      <c r="E6136" t="str">
        <f t="shared" si="195"/>
        <v/>
      </c>
      <c r="F6136" s="84"/>
      <c r="G6136" s="39">
        <v>253.99</v>
      </c>
      <c r="H6136" s="39">
        <v>254.11859999999999</v>
      </c>
      <c r="I6136" s="39">
        <v>43.397959960000001</v>
      </c>
      <c r="J6136" s="39">
        <v>52.893873970000001</v>
      </c>
      <c r="K6136" s="39">
        <v>231.88</v>
      </c>
      <c r="L6136" s="84"/>
      <c r="M6136" s="84"/>
      <c r="N6136" s="84"/>
    </row>
    <row r="6137" spans="3:14" x14ac:dyDescent="0.45">
      <c r="C6137">
        <v>85</v>
      </c>
      <c r="D6137">
        <f t="shared" si="194"/>
        <v>6873</v>
      </c>
      <c r="E6137">
        <f t="shared" si="195"/>
        <v>257.3218</v>
      </c>
      <c r="F6137" s="84"/>
      <c r="G6137" s="39">
        <v>257.19</v>
      </c>
      <c r="H6137" s="39">
        <v>257.3218</v>
      </c>
      <c r="I6137" s="39">
        <v>43.397957890000001</v>
      </c>
      <c r="J6137" s="39">
        <v>52.893834529999999</v>
      </c>
      <c r="K6137" s="39">
        <v>231.88</v>
      </c>
      <c r="L6137" s="84"/>
      <c r="M6137" s="84"/>
      <c r="N6137" s="84"/>
    </row>
    <row r="6138" spans="3:14" x14ac:dyDescent="0.45">
      <c r="C6138">
        <v>85</v>
      </c>
      <c r="D6138">
        <f t="shared" si="194"/>
        <v>6884</v>
      </c>
      <c r="E6138" t="str">
        <f t="shared" si="195"/>
        <v/>
      </c>
      <c r="F6138" s="83">
        <v>6884</v>
      </c>
      <c r="G6138" s="39">
        <v>0</v>
      </c>
      <c r="H6138" s="39">
        <v>0</v>
      </c>
      <c r="I6138" s="39">
        <v>43.401115740000002</v>
      </c>
      <c r="J6138" s="39">
        <v>52.888605640000002</v>
      </c>
      <c r="K6138" s="39">
        <v>228.41</v>
      </c>
      <c r="L6138" s="83">
        <v>98</v>
      </c>
      <c r="M6138" s="83">
        <v>8</v>
      </c>
      <c r="N6138" s="83">
        <v>0.2</v>
      </c>
    </row>
    <row r="6139" spans="3:14" x14ac:dyDescent="0.45">
      <c r="C6139">
        <v>85</v>
      </c>
      <c r="D6139">
        <f t="shared" si="194"/>
        <v>6884</v>
      </c>
      <c r="E6139" t="str">
        <f t="shared" si="195"/>
        <v/>
      </c>
      <c r="F6139" s="84"/>
      <c r="G6139" s="39">
        <v>20.69</v>
      </c>
      <c r="H6139" s="39">
        <v>20.68684</v>
      </c>
      <c r="I6139" s="39">
        <v>43.401019599999998</v>
      </c>
      <c r="J6139" s="39">
        <v>52.888824329999998</v>
      </c>
      <c r="K6139" s="39">
        <v>228.33</v>
      </c>
      <c r="L6139" s="84"/>
      <c r="M6139" s="84"/>
      <c r="N6139" s="84"/>
    </row>
    <row r="6140" spans="3:14" x14ac:dyDescent="0.45">
      <c r="C6140">
        <v>85</v>
      </c>
      <c r="D6140">
        <f t="shared" si="194"/>
        <v>6884</v>
      </c>
      <c r="E6140" t="str">
        <f t="shared" si="195"/>
        <v/>
      </c>
      <c r="F6140" s="84"/>
      <c r="G6140" s="39">
        <v>64.48</v>
      </c>
      <c r="H6140" s="39">
        <v>64.515429999999995</v>
      </c>
      <c r="I6140" s="39">
        <v>43.400807389999997</v>
      </c>
      <c r="J6140" s="39">
        <v>52.889279899999998</v>
      </c>
      <c r="K6140" s="39">
        <v>230.09</v>
      </c>
      <c r="L6140" s="84"/>
      <c r="M6140" s="84"/>
      <c r="N6140" s="84"/>
    </row>
    <row r="6141" spans="3:14" x14ac:dyDescent="0.45">
      <c r="C6141">
        <v>85</v>
      </c>
      <c r="D6141">
        <f t="shared" si="194"/>
        <v>6884</v>
      </c>
      <c r="E6141" t="str">
        <f t="shared" si="195"/>
        <v/>
      </c>
      <c r="F6141" s="84"/>
      <c r="G6141" s="39">
        <v>91.44</v>
      </c>
      <c r="H6141" s="39">
        <v>91.494050000000001</v>
      </c>
      <c r="I6141" s="39">
        <v>43.400570279999997</v>
      </c>
      <c r="J6141" s="39">
        <v>52.889209129999998</v>
      </c>
      <c r="K6141" s="39">
        <v>229.09</v>
      </c>
      <c r="L6141" s="84"/>
      <c r="M6141" s="84"/>
      <c r="N6141" s="84"/>
    </row>
    <row r="6142" spans="3:14" x14ac:dyDescent="0.45">
      <c r="C6142">
        <v>85</v>
      </c>
      <c r="D6142">
        <f t="shared" si="194"/>
        <v>6884</v>
      </c>
      <c r="E6142" t="str">
        <f t="shared" si="195"/>
        <v/>
      </c>
      <c r="F6142" s="84"/>
      <c r="G6142" s="39">
        <v>114.78</v>
      </c>
      <c r="H6142" s="39">
        <v>114.8331</v>
      </c>
      <c r="I6142" s="39">
        <v>43.400365039999997</v>
      </c>
      <c r="J6142" s="39">
        <v>52.889147860000001</v>
      </c>
      <c r="K6142" s="39">
        <v>229.49</v>
      </c>
      <c r="L6142" s="84"/>
      <c r="M6142" s="84"/>
      <c r="N6142" s="84"/>
    </row>
    <row r="6143" spans="3:14" x14ac:dyDescent="0.45">
      <c r="C6143">
        <v>85</v>
      </c>
      <c r="D6143">
        <f t="shared" si="194"/>
        <v>6884</v>
      </c>
      <c r="E6143" t="str">
        <f t="shared" si="195"/>
        <v/>
      </c>
      <c r="F6143" s="84"/>
      <c r="G6143" s="39">
        <v>182.88</v>
      </c>
      <c r="H6143" s="39">
        <v>182.9375</v>
      </c>
      <c r="I6143" s="39">
        <v>43.399764079999997</v>
      </c>
      <c r="J6143" s="39">
        <v>52.888982140000003</v>
      </c>
      <c r="K6143" s="39">
        <v>229.49</v>
      </c>
      <c r="L6143" s="84"/>
      <c r="M6143" s="84"/>
      <c r="N6143" s="84"/>
    </row>
    <row r="6144" spans="3:14" x14ac:dyDescent="0.45">
      <c r="C6144">
        <v>85</v>
      </c>
      <c r="D6144">
        <f t="shared" si="194"/>
        <v>6884</v>
      </c>
      <c r="E6144" t="str">
        <f t="shared" si="195"/>
        <v/>
      </c>
      <c r="F6144" s="84"/>
      <c r="G6144" s="39">
        <v>216.2</v>
      </c>
      <c r="H6144" s="39">
        <v>216.28299999999999</v>
      </c>
      <c r="I6144" s="39">
        <v>43.399470020000003</v>
      </c>
      <c r="J6144" s="39">
        <v>52.88890104</v>
      </c>
      <c r="K6144" s="39">
        <v>228.29</v>
      </c>
      <c r="L6144" s="84"/>
      <c r="M6144" s="84"/>
      <c r="N6144" s="84"/>
    </row>
    <row r="6145" spans="3:14" x14ac:dyDescent="0.45">
      <c r="C6145">
        <v>85</v>
      </c>
      <c r="D6145">
        <f t="shared" si="194"/>
        <v>6884</v>
      </c>
      <c r="E6145" t="str">
        <f t="shared" si="195"/>
        <v/>
      </c>
      <c r="F6145" s="84"/>
      <c r="G6145" s="39">
        <v>274.32</v>
      </c>
      <c r="H6145" s="39">
        <v>274.40159999999997</v>
      </c>
      <c r="I6145" s="39">
        <v>43.398954089999997</v>
      </c>
      <c r="J6145" s="39">
        <v>52.888782669999998</v>
      </c>
      <c r="K6145" s="39">
        <v>227.75</v>
      </c>
      <c r="L6145" s="84"/>
      <c r="M6145" s="84"/>
      <c r="N6145" s="84"/>
    </row>
    <row r="6146" spans="3:14" x14ac:dyDescent="0.45">
      <c r="C6146">
        <v>85</v>
      </c>
      <c r="D6146">
        <f t="shared" si="194"/>
        <v>6884</v>
      </c>
      <c r="E6146" t="str">
        <f t="shared" si="195"/>
        <v/>
      </c>
      <c r="F6146" s="84"/>
      <c r="G6146" s="39">
        <v>279.29000000000002</v>
      </c>
      <c r="H6146" s="39">
        <v>279.37479999999999</v>
      </c>
      <c r="I6146" s="39">
        <v>43.398909969999998</v>
      </c>
      <c r="J6146" s="39">
        <v>52.888772549999999</v>
      </c>
      <c r="K6146" s="39">
        <v>227.57</v>
      </c>
      <c r="L6146" s="84"/>
      <c r="M6146" s="84"/>
      <c r="N6146" s="84"/>
    </row>
    <row r="6147" spans="3:14" x14ac:dyDescent="0.45">
      <c r="C6147">
        <v>85</v>
      </c>
      <c r="D6147">
        <f t="shared" si="194"/>
        <v>6884</v>
      </c>
      <c r="E6147">
        <f t="shared" si="195"/>
        <v>316.90280000000001</v>
      </c>
      <c r="F6147" s="84"/>
      <c r="G6147" s="39">
        <v>316.82</v>
      </c>
      <c r="H6147" s="39">
        <v>316.90280000000001</v>
      </c>
      <c r="I6147" s="39">
        <v>43.398574949999997</v>
      </c>
      <c r="J6147" s="39">
        <v>52.888713660000001</v>
      </c>
      <c r="K6147" s="39">
        <v>227.97</v>
      </c>
      <c r="L6147" s="84"/>
      <c r="M6147" s="84"/>
      <c r="N6147" s="84"/>
    </row>
    <row r="6148" spans="3:14" x14ac:dyDescent="0.45">
      <c r="C6148">
        <v>85</v>
      </c>
      <c r="D6148">
        <f t="shared" ref="D6148:D6211" si="196">IF(F6148&gt;0,F6148,F6148+D6147)</f>
        <v>7121</v>
      </c>
      <c r="E6148" t="str">
        <f t="shared" ref="E6148:E6211" si="197">IF(G6149=0,H6148,"")</f>
        <v/>
      </c>
      <c r="F6148" s="83">
        <v>7121</v>
      </c>
      <c r="G6148" s="39">
        <v>0</v>
      </c>
      <c r="H6148" s="39">
        <v>0</v>
      </c>
      <c r="I6148" s="39">
        <v>43.400137569999998</v>
      </c>
      <c r="J6148" s="39">
        <v>52.890135800000003</v>
      </c>
      <c r="K6148" s="39">
        <v>229.69</v>
      </c>
      <c r="L6148" s="83">
        <v>98</v>
      </c>
      <c r="M6148" s="83">
        <v>8</v>
      </c>
      <c r="N6148" s="83">
        <v>0.2</v>
      </c>
    </row>
    <row r="6149" spans="3:14" x14ac:dyDescent="0.45">
      <c r="C6149">
        <v>85</v>
      </c>
      <c r="D6149">
        <f t="shared" si="196"/>
        <v>7121</v>
      </c>
      <c r="E6149" t="str">
        <f t="shared" si="197"/>
        <v/>
      </c>
      <c r="F6149" s="84"/>
      <c r="G6149" s="39">
        <v>1.72</v>
      </c>
      <c r="H6149" s="39">
        <v>1.7194769999999999</v>
      </c>
      <c r="I6149" s="39">
        <v>43.40015288</v>
      </c>
      <c r="J6149" s="39">
        <v>52.890138870000001</v>
      </c>
      <c r="K6149" s="39">
        <v>229.69</v>
      </c>
      <c r="L6149" s="84"/>
      <c r="M6149" s="84"/>
      <c r="N6149" s="84"/>
    </row>
    <row r="6150" spans="3:14" x14ac:dyDescent="0.45">
      <c r="C6150">
        <v>85</v>
      </c>
      <c r="D6150">
        <f t="shared" si="196"/>
        <v>7121</v>
      </c>
      <c r="E6150" t="str">
        <f t="shared" si="197"/>
        <v/>
      </c>
      <c r="F6150" s="84"/>
      <c r="G6150" s="39">
        <v>30.47</v>
      </c>
      <c r="H6150" s="39">
        <v>30.472480000000001</v>
      </c>
      <c r="I6150" s="39">
        <v>43.400398070000001</v>
      </c>
      <c r="J6150" s="39">
        <v>52.890025379999997</v>
      </c>
      <c r="K6150" s="39">
        <v>229.29</v>
      </c>
      <c r="L6150" s="84"/>
      <c r="M6150" s="84"/>
      <c r="N6150" s="84"/>
    </row>
    <row r="6151" spans="3:14" x14ac:dyDescent="0.45">
      <c r="C6151">
        <v>85</v>
      </c>
      <c r="D6151">
        <f t="shared" si="196"/>
        <v>7121</v>
      </c>
      <c r="E6151" t="str">
        <f t="shared" si="197"/>
        <v/>
      </c>
      <c r="F6151" s="84"/>
      <c r="G6151" s="39">
        <v>36.47</v>
      </c>
      <c r="H6151" s="39">
        <v>36.472650000000002</v>
      </c>
      <c r="I6151" s="39">
        <v>43.400449139999999</v>
      </c>
      <c r="J6151" s="39">
        <v>52.890001290000001</v>
      </c>
      <c r="K6151" s="39">
        <v>229.29</v>
      </c>
      <c r="L6151" s="84"/>
      <c r="M6151" s="84"/>
      <c r="N6151" s="84"/>
    </row>
    <row r="6152" spans="3:14" x14ac:dyDescent="0.45">
      <c r="C6152">
        <v>85</v>
      </c>
      <c r="D6152">
        <f t="shared" si="196"/>
        <v>7121</v>
      </c>
      <c r="E6152" t="str">
        <f t="shared" si="197"/>
        <v/>
      </c>
      <c r="F6152" s="84"/>
      <c r="G6152" s="39">
        <v>63.66</v>
      </c>
      <c r="H6152" s="39">
        <v>63.660139999999998</v>
      </c>
      <c r="I6152" s="39">
        <v>43.400687609999999</v>
      </c>
      <c r="J6152" s="39">
        <v>52.889926029999998</v>
      </c>
      <c r="K6152" s="39">
        <v>229.09</v>
      </c>
      <c r="L6152" s="84"/>
      <c r="M6152" s="84"/>
      <c r="N6152" s="84"/>
    </row>
    <row r="6153" spans="3:14" x14ac:dyDescent="0.45">
      <c r="C6153">
        <v>85</v>
      </c>
      <c r="D6153">
        <f t="shared" si="196"/>
        <v>7121</v>
      </c>
      <c r="E6153" t="str">
        <f t="shared" si="197"/>
        <v/>
      </c>
      <c r="F6153" s="84"/>
      <c r="G6153" s="39">
        <v>91.44</v>
      </c>
      <c r="H6153" s="39">
        <v>91.444239999999994</v>
      </c>
      <c r="I6153" s="39">
        <v>43.400903110000002</v>
      </c>
      <c r="J6153" s="39">
        <v>52.889752029999997</v>
      </c>
      <c r="K6153" s="39">
        <v>228.89</v>
      </c>
      <c r="L6153" s="84"/>
      <c r="M6153" s="84"/>
      <c r="N6153" s="84"/>
    </row>
    <row r="6154" spans="3:14" x14ac:dyDescent="0.45">
      <c r="C6154">
        <v>85</v>
      </c>
      <c r="D6154">
        <f t="shared" si="196"/>
        <v>7121</v>
      </c>
      <c r="E6154" t="str">
        <f t="shared" si="197"/>
        <v/>
      </c>
      <c r="F6154" s="84"/>
      <c r="G6154" s="39">
        <v>126.9</v>
      </c>
      <c r="H6154" s="39">
        <v>126.9023</v>
      </c>
      <c r="I6154" s="39">
        <v>43.401178129999998</v>
      </c>
      <c r="J6154" s="39">
        <v>52.889529959999997</v>
      </c>
      <c r="K6154" s="39">
        <v>228.93</v>
      </c>
      <c r="L6154" s="84"/>
      <c r="M6154" s="84"/>
      <c r="N6154" s="84"/>
    </row>
    <row r="6155" spans="3:14" x14ac:dyDescent="0.45">
      <c r="C6155">
        <v>85</v>
      </c>
      <c r="D6155">
        <f t="shared" si="196"/>
        <v>7121</v>
      </c>
      <c r="E6155" t="str">
        <f t="shared" si="197"/>
        <v/>
      </c>
      <c r="F6155" s="84"/>
      <c r="G6155" s="39">
        <v>182.88</v>
      </c>
      <c r="H6155" s="39">
        <v>182.8843</v>
      </c>
      <c r="I6155" s="39">
        <v>43.40159869</v>
      </c>
      <c r="J6155" s="39">
        <v>52.8891493</v>
      </c>
      <c r="K6155" s="39">
        <v>228.93</v>
      </c>
      <c r="L6155" s="84"/>
      <c r="M6155" s="84"/>
      <c r="N6155" s="84"/>
    </row>
    <row r="6156" spans="3:14" x14ac:dyDescent="0.45">
      <c r="C6156">
        <v>85</v>
      </c>
      <c r="D6156">
        <f t="shared" si="196"/>
        <v>7121</v>
      </c>
      <c r="E6156" t="str">
        <f t="shared" si="197"/>
        <v/>
      </c>
      <c r="F6156" s="84"/>
      <c r="G6156" s="39">
        <v>192.23</v>
      </c>
      <c r="H6156" s="39">
        <v>192.28380000000001</v>
      </c>
      <c r="I6156" s="39">
        <v>43.401668899999997</v>
      </c>
      <c r="J6156" s="39">
        <v>52.889085739999999</v>
      </c>
      <c r="K6156" s="39">
        <v>229.93</v>
      </c>
      <c r="L6156" s="84"/>
      <c r="M6156" s="84"/>
      <c r="N6156" s="84"/>
    </row>
    <row r="6157" spans="3:14" x14ac:dyDescent="0.45">
      <c r="C6157">
        <v>85</v>
      </c>
      <c r="D6157">
        <f t="shared" si="196"/>
        <v>7121</v>
      </c>
      <c r="E6157" t="str">
        <f t="shared" si="197"/>
        <v/>
      </c>
      <c r="F6157" s="84"/>
      <c r="G6157" s="39">
        <v>254.63</v>
      </c>
      <c r="H6157" s="39">
        <v>254.69589999999999</v>
      </c>
      <c r="I6157" s="39">
        <v>43.402169489999999</v>
      </c>
      <c r="J6157" s="39">
        <v>52.888736389999998</v>
      </c>
      <c r="K6157" s="39">
        <v>228.81</v>
      </c>
      <c r="L6157" s="84"/>
      <c r="M6157" s="84"/>
      <c r="N6157" s="84"/>
    </row>
    <row r="6158" spans="3:14" x14ac:dyDescent="0.45">
      <c r="C6158">
        <v>85</v>
      </c>
      <c r="D6158">
        <f t="shared" si="196"/>
        <v>7121</v>
      </c>
      <c r="E6158" t="str">
        <f t="shared" si="197"/>
        <v/>
      </c>
      <c r="F6158" s="84"/>
      <c r="G6158" s="39">
        <v>274.32</v>
      </c>
      <c r="H6158" s="39">
        <v>274.3877</v>
      </c>
      <c r="I6158" s="39">
        <v>43.402327589999999</v>
      </c>
      <c r="J6158" s="39">
        <v>52.888626510000002</v>
      </c>
      <c r="K6158" s="39">
        <v>228.81</v>
      </c>
      <c r="L6158" s="84"/>
      <c r="M6158" s="84"/>
      <c r="N6158" s="84"/>
    </row>
    <row r="6159" spans="3:14" x14ac:dyDescent="0.45">
      <c r="C6159">
        <v>85</v>
      </c>
      <c r="D6159">
        <f t="shared" si="196"/>
        <v>7121</v>
      </c>
      <c r="E6159" t="str">
        <f t="shared" si="197"/>
        <v/>
      </c>
      <c r="F6159" s="84"/>
      <c r="G6159" s="39">
        <v>300.19</v>
      </c>
      <c r="H6159" s="39">
        <v>300.25810000000001</v>
      </c>
      <c r="I6159" s="39">
        <v>43.402535290000003</v>
      </c>
      <c r="J6159" s="39">
        <v>52.888482160000002</v>
      </c>
      <c r="K6159" s="39">
        <v>228.61</v>
      </c>
      <c r="L6159" s="84"/>
      <c r="M6159" s="84"/>
      <c r="N6159" s="84"/>
    </row>
    <row r="6160" spans="3:14" x14ac:dyDescent="0.45">
      <c r="C6160">
        <v>85</v>
      </c>
      <c r="D6160">
        <f t="shared" si="196"/>
        <v>7121</v>
      </c>
      <c r="E6160">
        <f t="shared" si="197"/>
        <v>329.64819999999997</v>
      </c>
      <c r="F6160" s="84"/>
      <c r="G6160" s="39">
        <v>329.58</v>
      </c>
      <c r="H6160" s="39">
        <v>329.64819999999997</v>
      </c>
      <c r="I6160" s="39">
        <v>43.402776510000002</v>
      </c>
      <c r="J6160" s="39">
        <v>52.888333299999999</v>
      </c>
      <c r="K6160" s="39">
        <v>228.21</v>
      </c>
      <c r="L6160" s="84"/>
      <c r="M6160" s="84"/>
      <c r="N6160" s="84"/>
    </row>
    <row r="6161" spans="3:14" x14ac:dyDescent="0.45">
      <c r="C6161">
        <v>85</v>
      </c>
      <c r="D6161">
        <f t="shared" si="196"/>
        <v>7122</v>
      </c>
      <c r="E6161" t="str">
        <f t="shared" si="197"/>
        <v/>
      </c>
      <c r="F6161" s="83">
        <v>7122</v>
      </c>
      <c r="G6161" s="39">
        <v>0</v>
      </c>
      <c r="H6161" s="39">
        <v>0</v>
      </c>
      <c r="I6161" s="39">
        <v>43.400137569999998</v>
      </c>
      <c r="J6161" s="39">
        <v>52.890135800000003</v>
      </c>
      <c r="K6161" s="39">
        <v>229.69</v>
      </c>
      <c r="L6161" s="83">
        <v>98</v>
      </c>
      <c r="M6161" s="83">
        <v>8</v>
      </c>
      <c r="N6161" s="83">
        <v>0.2</v>
      </c>
    </row>
    <row r="6162" spans="3:14" x14ac:dyDescent="0.45">
      <c r="C6162">
        <v>85</v>
      </c>
      <c r="D6162">
        <f t="shared" si="196"/>
        <v>7122</v>
      </c>
      <c r="E6162" t="str">
        <f t="shared" si="197"/>
        <v/>
      </c>
      <c r="F6162" s="84"/>
      <c r="G6162" s="39">
        <v>4.04</v>
      </c>
      <c r="H6162" s="39">
        <v>4.063002</v>
      </c>
      <c r="I6162" s="39">
        <v>43.40010118</v>
      </c>
      <c r="J6162" s="39">
        <v>52.890136529999999</v>
      </c>
      <c r="K6162" s="39">
        <v>230.09</v>
      </c>
      <c r="L6162" s="84"/>
      <c r="M6162" s="84"/>
      <c r="N6162" s="84"/>
    </row>
    <row r="6163" spans="3:14" x14ac:dyDescent="0.45">
      <c r="C6163">
        <v>85</v>
      </c>
      <c r="D6163">
        <f t="shared" si="196"/>
        <v>7122</v>
      </c>
      <c r="E6163" t="str">
        <f t="shared" si="197"/>
        <v/>
      </c>
      <c r="F6163" s="84"/>
      <c r="G6163" s="39">
        <v>52.11</v>
      </c>
      <c r="H6163" s="39">
        <v>52.130009999999999</v>
      </c>
      <c r="I6163" s="39">
        <v>43.400305750000001</v>
      </c>
      <c r="J6163" s="39">
        <v>52.889613760000003</v>
      </c>
      <c r="K6163" s="39">
        <v>230.69</v>
      </c>
      <c r="L6163" s="84"/>
      <c r="M6163" s="84"/>
      <c r="N6163" s="84"/>
    </row>
    <row r="6164" spans="3:14" x14ac:dyDescent="0.45">
      <c r="C6164">
        <v>85</v>
      </c>
      <c r="D6164">
        <f t="shared" si="196"/>
        <v>7122</v>
      </c>
      <c r="E6164" t="str">
        <f t="shared" si="197"/>
        <v/>
      </c>
      <c r="F6164" s="84"/>
      <c r="G6164" s="39">
        <v>56.83</v>
      </c>
      <c r="H6164" s="39">
        <v>56.850110000000001</v>
      </c>
      <c r="I6164" s="39">
        <v>43.400326149999998</v>
      </c>
      <c r="J6164" s="39">
        <v>52.889562650000002</v>
      </c>
      <c r="K6164" s="39">
        <v>230.69</v>
      </c>
      <c r="L6164" s="84"/>
      <c r="M6164" s="84"/>
      <c r="N6164" s="84"/>
    </row>
    <row r="6165" spans="3:14" x14ac:dyDescent="0.45">
      <c r="C6165">
        <v>85</v>
      </c>
      <c r="D6165">
        <f t="shared" si="196"/>
        <v>7122</v>
      </c>
      <c r="E6165" t="str">
        <f t="shared" si="197"/>
        <v/>
      </c>
      <c r="F6165" s="84"/>
      <c r="G6165" s="39">
        <v>74.81</v>
      </c>
      <c r="H6165" s="39">
        <v>74.841009999999997</v>
      </c>
      <c r="I6165" s="39">
        <v>43.400399479999997</v>
      </c>
      <c r="J6165" s="39">
        <v>52.889364700000002</v>
      </c>
      <c r="K6165" s="39">
        <v>230.29</v>
      </c>
      <c r="L6165" s="84"/>
      <c r="M6165" s="84"/>
      <c r="N6165" s="84"/>
    </row>
    <row r="6166" spans="3:14" x14ac:dyDescent="0.45">
      <c r="C6166">
        <v>85</v>
      </c>
      <c r="D6166">
        <f t="shared" si="196"/>
        <v>7122</v>
      </c>
      <c r="E6166" t="str">
        <f t="shared" si="197"/>
        <v/>
      </c>
      <c r="F6166" s="84"/>
      <c r="G6166" s="39">
        <v>91.44</v>
      </c>
      <c r="H6166" s="39">
        <v>91.487170000000006</v>
      </c>
      <c r="I6166" s="39">
        <v>43.400481759999998</v>
      </c>
      <c r="J6166" s="39">
        <v>52.889193259999999</v>
      </c>
      <c r="K6166" s="39">
        <v>229.49</v>
      </c>
      <c r="L6166" s="84"/>
      <c r="M6166" s="84"/>
      <c r="N6166" s="84"/>
    </row>
    <row r="6167" spans="3:14" x14ac:dyDescent="0.45">
      <c r="C6167">
        <v>85</v>
      </c>
      <c r="D6167">
        <f t="shared" si="196"/>
        <v>7122</v>
      </c>
      <c r="E6167" t="str">
        <f t="shared" si="197"/>
        <v/>
      </c>
      <c r="F6167" s="84"/>
      <c r="G6167" s="39">
        <v>115.99</v>
      </c>
      <c r="H6167" s="39">
        <v>116.03740000000001</v>
      </c>
      <c r="I6167" s="39">
        <v>43.400603250000003</v>
      </c>
      <c r="J6167" s="39">
        <v>52.888940130000002</v>
      </c>
      <c r="K6167" s="39">
        <v>229.69</v>
      </c>
      <c r="L6167" s="84"/>
      <c r="M6167" s="84"/>
      <c r="N6167" s="84"/>
    </row>
    <row r="6168" spans="3:14" x14ac:dyDescent="0.45">
      <c r="C6168">
        <v>85</v>
      </c>
      <c r="D6168">
        <f t="shared" si="196"/>
        <v>7122</v>
      </c>
      <c r="E6168" t="str">
        <f t="shared" si="197"/>
        <v/>
      </c>
      <c r="F6168" s="84"/>
      <c r="G6168" s="39">
        <v>163.21</v>
      </c>
      <c r="H6168" s="39">
        <v>163.25960000000001</v>
      </c>
      <c r="I6168" s="39">
        <v>43.400846790000003</v>
      </c>
      <c r="J6168" s="39">
        <v>52.88846238</v>
      </c>
      <c r="K6168" s="39">
        <v>229.51</v>
      </c>
      <c r="L6168" s="84"/>
      <c r="M6168" s="84"/>
      <c r="N6168" s="84"/>
    </row>
    <row r="6169" spans="3:14" x14ac:dyDescent="0.45">
      <c r="C6169">
        <v>85</v>
      </c>
      <c r="D6169">
        <f t="shared" si="196"/>
        <v>7122</v>
      </c>
      <c r="E6169" t="str">
        <f t="shared" si="197"/>
        <v/>
      </c>
      <c r="F6169" s="84"/>
      <c r="G6169" s="39">
        <v>182.88</v>
      </c>
      <c r="H6169" s="39">
        <v>182.9375</v>
      </c>
      <c r="I6169" s="39">
        <v>43.4009468</v>
      </c>
      <c r="J6169" s="39">
        <v>52.888262050000002</v>
      </c>
      <c r="K6169" s="39">
        <v>228.91</v>
      </c>
      <c r="L6169" s="84"/>
      <c r="M6169" s="84"/>
      <c r="N6169" s="84"/>
    </row>
    <row r="6170" spans="3:14" x14ac:dyDescent="0.45">
      <c r="C6170">
        <v>85</v>
      </c>
      <c r="D6170">
        <f t="shared" si="196"/>
        <v>7122</v>
      </c>
      <c r="E6170" t="str">
        <f t="shared" si="197"/>
        <v/>
      </c>
      <c r="F6170" s="84"/>
      <c r="G6170" s="39">
        <v>213.87</v>
      </c>
      <c r="H6170" s="39">
        <v>213.9332</v>
      </c>
      <c r="I6170" s="39">
        <v>43.401104400000001</v>
      </c>
      <c r="J6170" s="39">
        <v>52.887946380000002</v>
      </c>
      <c r="K6170" s="39">
        <v>228.41</v>
      </c>
      <c r="L6170" s="84"/>
      <c r="M6170" s="84"/>
      <c r="N6170" s="84"/>
    </row>
    <row r="6171" spans="3:14" x14ac:dyDescent="0.45">
      <c r="C6171">
        <v>85</v>
      </c>
      <c r="D6171">
        <f t="shared" si="196"/>
        <v>7122</v>
      </c>
      <c r="E6171" t="str">
        <f t="shared" si="197"/>
        <v/>
      </c>
      <c r="F6171" s="84"/>
      <c r="G6171" s="39">
        <v>274.32</v>
      </c>
      <c r="H6171" s="39">
        <v>274.38279999999997</v>
      </c>
      <c r="I6171" s="39">
        <v>43.401414629999998</v>
      </c>
      <c r="J6171" s="39">
        <v>52.88733336</v>
      </c>
      <c r="K6171" s="39">
        <v>228.01</v>
      </c>
      <c r="L6171" s="84"/>
      <c r="M6171" s="84"/>
      <c r="N6171" s="84"/>
    </row>
    <row r="6172" spans="3:14" x14ac:dyDescent="0.45">
      <c r="C6172">
        <v>85</v>
      </c>
      <c r="D6172">
        <f t="shared" si="196"/>
        <v>7122</v>
      </c>
      <c r="E6172" t="str">
        <f t="shared" si="197"/>
        <v/>
      </c>
      <c r="F6172" s="84"/>
      <c r="G6172" s="39">
        <v>279.52999999999997</v>
      </c>
      <c r="H6172" s="39">
        <v>279.59059999999999</v>
      </c>
      <c r="I6172" s="39">
        <v>43.40144136</v>
      </c>
      <c r="J6172" s="39">
        <v>52.88728055</v>
      </c>
      <c r="K6172" s="39">
        <v>228.01</v>
      </c>
      <c r="L6172" s="84"/>
      <c r="M6172" s="84"/>
      <c r="N6172" s="84"/>
    </row>
    <row r="6173" spans="3:14" x14ac:dyDescent="0.45">
      <c r="C6173">
        <v>85</v>
      </c>
      <c r="D6173">
        <f t="shared" si="196"/>
        <v>7122</v>
      </c>
      <c r="E6173" t="str">
        <f t="shared" si="197"/>
        <v/>
      </c>
      <c r="F6173" s="84"/>
      <c r="G6173" s="39">
        <v>316.7</v>
      </c>
      <c r="H6173" s="39">
        <v>316.77010000000001</v>
      </c>
      <c r="I6173" s="39">
        <v>43.401623090000001</v>
      </c>
      <c r="J6173" s="39">
        <v>52.886895269999997</v>
      </c>
      <c r="K6173" s="39">
        <v>228.72</v>
      </c>
      <c r="L6173" s="84"/>
      <c r="M6173" s="84"/>
      <c r="N6173" s="84"/>
    </row>
    <row r="6174" spans="3:14" x14ac:dyDescent="0.45">
      <c r="C6174">
        <v>85</v>
      </c>
      <c r="D6174">
        <f t="shared" si="196"/>
        <v>7122</v>
      </c>
      <c r="E6174" t="str">
        <f t="shared" si="197"/>
        <v/>
      </c>
      <c r="F6174" s="84"/>
      <c r="G6174" s="39">
        <v>356.54</v>
      </c>
      <c r="H6174" s="39">
        <v>356.613</v>
      </c>
      <c r="I6174" s="39">
        <v>43.401822850000002</v>
      </c>
      <c r="J6174" s="39">
        <v>52.886486859999998</v>
      </c>
      <c r="K6174" s="39">
        <v>229.32</v>
      </c>
      <c r="L6174" s="84"/>
      <c r="M6174" s="84"/>
      <c r="N6174" s="84"/>
    </row>
    <row r="6175" spans="3:14" x14ac:dyDescent="0.45">
      <c r="C6175">
        <v>85</v>
      </c>
      <c r="D6175">
        <f t="shared" si="196"/>
        <v>7122</v>
      </c>
      <c r="E6175" t="str">
        <f t="shared" si="197"/>
        <v/>
      </c>
      <c r="F6175" s="84"/>
      <c r="G6175" s="39">
        <v>365.76</v>
      </c>
      <c r="H6175" s="39">
        <v>365.83409999999998</v>
      </c>
      <c r="I6175" s="39">
        <v>43.401871419999999</v>
      </c>
      <c r="J6175" s="39">
        <v>52.886394549999999</v>
      </c>
      <c r="K6175" s="39">
        <v>229.32</v>
      </c>
      <c r="L6175" s="84"/>
      <c r="M6175" s="84"/>
      <c r="N6175" s="84"/>
    </row>
    <row r="6176" spans="3:14" x14ac:dyDescent="0.45">
      <c r="C6176">
        <v>85</v>
      </c>
      <c r="D6176">
        <f t="shared" si="196"/>
        <v>7122</v>
      </c>
      <c r="E6176" t="str">
        <f t="shared" si="197"/>
        <v/>
      </c>
      <c r="F6176" s="84"/>
      <c r="G6176" s="39">
        <v>399.72</v>
      </c>
      <c r="H6176" s="39">
        <v>399.79610000000002</v>
      </c>
      <c r="I6176" s="39">
        <v>43.402050299999999</v>
      </c>
      <c r="J6176" s="39">
        <v>52.886054590000001</v>
      </c>
      <c r="K6176" s="39">
        <v>229.32</v>
      </c>
      <c r="L6176" s="84"/>
      <c r="M6176" s="84"/>
      <c r="N6176" s="84"/>
    </row>
    <row r="6177" spans="3:14" x14ac:dyDescent="0.45">
      <c r="C6177">
        <v>85</v>
      </c>
      <c r="D6177">
        <f t="shared" si="196"/>
        <v>7122</v>
      </c>
      <c r="E6177" t="str">
        <f t="shared" si="197"/>
        <v/>
      </c>
      <c r="F6177" s="84"/>
      <c r="G6177" s="39">
        <v>434.68</v>
      </c>
      <c r="H6177" s="39">
        <v>434.78059999999999</v>
      </c>
      <c r="I6177" s="39">
        <v>43.402237460000002</v>
      </c>
      <c r="J6177" s="39">
        <v>52.885707709999998</v>
      </c>
      <c r="K6177" s="39">
        <v>230.72</v>
      </c>
      <c r="L6177" s="84"/>
      <c r="M6177" s="84"/>
      <c r="N6177" s="84"/>
    </row>
    <row r="6178" spans="3:14" x14ac:dyDescent="0.45">
      <c r="C6178">
        <v>85</v>
      </c>
      <c r="D6178">
        <f t="shared" si="196"/>
        <v>7122</v>
      </c>
      <c r="E6178" t="str">
        <f t="shared" si="197"/>
        <v/>
      </c>
      <c r="F6178" s="84"/>
      <c r="G6178" s="39">
        <v>457.2</v>
      </c>
      <c r="H6178" s="39">
        <v>457.33409999999998</v>
      </c>
      <c r="I6178" s="39">
        <v>43.402357209999998</v>
      </c>
      <c r="J6178" s="39">
        <v>52.885483389999997</v>
      </c>
      <c r="K6178" s="39">
        <v>229.52</v>
      </c>
      <c r="L6178" s="84"/>
      <c r="M6178" s="84"/>
      <c r="N6178" s="84"/>
    </row>
    <row r="6179" spans="3:14" x14ac:dyDescent="0.45">
      <c r="C6179">
        <v>85</v>
      </c>
      <c r="D6179">
        <f t="shared" si="196"/>
        <v>7122</v>
      </c>
      <c r="E6179" t="str">
        <f t="shared" si="197"/>
        <v/>
      </c>
      <c r="F6179" s="84"/>
      <c r="G6179" s="39">
        <v>481.99</v>
      </c>
      <c r="H6179" s="39">
        <v>482.13170000000002</v>
      </c>
      <c r="I6179" s="39">
        <v>43.40248905</v>
      </c>
      <c r="J6179" s="39">
        <v>52.885236429999999</v>
      </c>
      <c r="K6179" s="39">
        <v>229.12</v>
      </c>
      <c r="L6179" s="84"/>
      <c r="M6179" s="84"/>
      <c r="N6179" s="84"/>
    </row>
    <row r="6180" spans="3:14" x14ac:dyDescent="0.45">
      <c r="C6180">
        <v>85</v>
      </c>
      <c r="D6180">
        <f t="shared" si="196"/>
        <v>7122</v>
      </c>
      <c r="E6180" t="str">
        <f t="shared" si="197"/>
        <v/>
      </c>
      <c r="F6180" s="84"/>
      <c r="G6180" s="39">
        <v>519.37</v>
      </c>
      <c r="H6180" s="39">
        <v>519.51260000000002</v>
      </c>
      <c r="I6180" s="39">
        <v>43.402699599999998</v>
      </c>
      <c r="J6180" s="39">
        <v>52.884876630000001</v>
      </c>
      <c r="K6180" s="39">
        <v>229.93</v>
      </c>
      <c r="L6180" s="84"/>
      <c r="M6180" s="84"/>
      <c r="N6180" s="84"/>
    </row>
    <row r="6181" spans="3:14" x14ac:dyDescent="0.45">
      <c r="C6181">
        <v>85</v>
      </c>
      <c r="D6181">
        <f t="shared" si="196"/>
        <v>7122</v>
      </c>
      <c r="E6181" t="str">
        <f t="shared" si="197"/>
        <v/>
      </c>
      <c r="F6181" s="84"/>
      <c r="G6181" s="39">
        <v>547.16999999999996</v>
      </c>
      <c r="H6181" s="39">
        <v>547.31960000000004</v>
      </c>
      <c r="I6181" s="39">
        <v>43.40285428</v>
      </c>
      <c r="J6181" s="39">
        <v>52.884606820000002</v>
      </c>
      <c r="K6181" s="39">
        <v>229.48</v>
      </c>
      <c r="L6181" s="84"/>
      <c r="M6181" s="84"/>
      <c r="N6181" s="84"/>
    </row>
    <row r="6182" spans="3:14" x14ac:dyDescent="0.45">
      <c r="C6182">
        <v>85</v>
      </c>
      <c r="D6182">
        <f t="shared" si="196"/>
        <v>7122</v>
      </c>
      <c r="E6182" t="str">
        <f t="shared" si="197"/>
        <v/>
      </c>
      <c r="F6182" s="84"/>
      <c r="G6182" s="39">
        <v>548.64</v>
      </c>
      <c r="H6182" s="39">
        <v>548.78970000000004</v>
      </c>
      <c r="I6182" s="39">
        <v>43.402862280000001</v>
      </c>
      <c r="J6182" s="39">
        <v>52.884592359999999</v>
      </c>
      <c r="K6182" s="39">
        <v>229.48</v>
      </c>
      <c r="L6182" s="84"/>
      <c r="M6182" s="84"/>
      <c r="N6182" s="84"/>
    </row>
    <row r="6183" spans="3:14" x14ac:dyDescent="0.45">
      <c r="C6183">
        <v>85</v>
      </c>
      <c r="D6183">
        <f t="shared" si="196"/>
        <v>7122</v>
      </c>
      <c r="E6183" t="str">
        <f t="shared" si="197"/>
        <v/>
      </c>
      <c r="F6183" s="84"/>
      <c r="G6183" s="39">
        <v>584.36</v>
      </c>
      <c r="H6183" s="39">
        <v>584.53909999999996</v>
      </c>
      <c r="I6183" s="39">
        <v>43.403056720000002</v>
      </c>
      <c r="J6183" s="39">
        <v>52.884241150000001</v>
      </c>
      <c r="K6183" s="39">
        <v>230.88</v>
      </c>
      <c r="L6183" s="84"/>
      <c r="M6183" s="84"/>
      <c r="N6183" s="84"/>
    </row>
    <row r="6184" spans="3:14" x14ac:dyDescent="0.45">
      <c r="C6184">
        <v>85</v>
      </c>
      <c r="D6184">
        <f t="shared" si="196"/>
        <v>7122</v>
      </c>
      <c r="E6184">
        <f t="shared" si="197"/>
        <v>607.25369999999998</v>
      </c>
      <c r="F6184" s="84"/>
      <c r="G6184" s="39">
        <v>607.04999999999995</v>
      </c>
      <c r="H6184" s="39">
        <v>607.25369999999998</v>
      </c>
      <c r="I6184" s="39">
        <v>43.403190479999999</v>
      </c>
      <c r="J6184" s="39">
        <v>52.884029439999999</v>
      </c>
      <c r="K6184" s="39">
        <v>231.88</v>
      </c>
      <c r="L6184" s="84"/>
      <c r="M6184" s="84"/>
      <c r="N6184" s="84"/>
    </row>
    <row r="6185" spans="3:14" x14ac:dyDescent="0.45">
      <c r="C6185">
        <v>85</v>
      </c>
      <c r="D6185">
        <f t="shared" si="196"/>
        <v>7322</v>
      </c>
      <c r="E6185" t="str">
        <f t="shared" si="197"/>
        <v/>
      </c>
      <c r="F6185" s="83">
        <v>7322</v>
      </c>
      <c r="G6185" s="39">
        <v>0</v>
      </c>
      <c r="H6185" s="39">
        <v>0</v>
      </c>
      <c r="I6185" s="39">
        <v>43.40158675</v>
      </c>
      <c r="J6185" s="39">
        <v>52.887637290000001</v>
      </c>
      <c r="K6185" s="39">
        <v>229.21</v>
      </c>
      <c r="L6185" s="83">
        <v>98</v>
      </c>
      <c r="M6185" s="83">
        <v>8</v>
      </c>
      <c r="N6185" s="83">
        <v>0.2</v>
      </c>
    </row>
    <row r="6186" spans="3:14" x14ac:dyDescent="0.45">
      <c r="C6186">
        <v>85</v>
      </c>
      <c r="D6186">
        <f t="shared" si="196"/>
        <v>7322</v>
      </c>
      <c r="E6186" t="str">
        <f t="shared" si="197"/>
        <v/>
      </c>
      <c r="F6186" s="84"/>
      <c r="G6186" s="39">
        <v>26.12</v>
      </c>
      <c r="H6186" s="39">
        <v>26.122789999999998</v>
      </c>
      <c r="I6186" s="39">
        <v>43.401675570000002</v>
      </c>
      <c r="J6186" s="39">
        <v>52.887935779999999</v>
      </c>
      <c r="K6186" s="39">
        <v>228.61</v>
      </c>
      <c r="L6186" s="84"/>
      <c r="M6186" s="84"/>
      <c r="N6186" s="84"/>
    </row>
    <row r="6187" spans="3:14" x14ac:dyDescent="0.45">
      <c r="C6187">
        <v>85</v>
      </c>
      <c r="D6187">
        <f t="shared" si="196"/>
        <v>7322</v>
      </c>
      <c r="E6187">
        <f t="shared" si="197"/>
        <v>63.69829</v>
      </c>
      <c r="F6187" s="84"/>
      <c r="G6187" s="39">
        <v>63.69</v>
      </c>
      <c r="H6187" s="39">
        <v>63.69829</v>
      </c>
      <c r="I6187" s="39">
        <v>43.401725429999999</v>
      </c>
      <c r="J6187" s="39">
        <v>52.888394529999999</v>
      </c>
      <c r="K6187" s="39">
        <v>228.21</v>
      </c>
      <c r="L6187" s="84"/>
      <c r="M6187" s="84"/>
      <c r="N6187" s="84"/>
    </row>
    <row r="6188" spans="3:14" x14ac:dyDescent="0.45">
      <c r="C6188">
        <v>85</v>
      </c>
      <c r="D6188">
        <f t="shared" si="196"/>
        <v>7402</v>
      </c>
      <c r="E6188" t="str">
        <f t="shared" si="197"/>
        <v/>
      </c>
      <c r="F6188" s="83">
        <v>7402</v>
      </c>
      <c r="G6188" s="39">
        <v>0</v>
      </c>
      <c r="H6188" s="39">
        <v>0</v>
      </c>
      <c r="I6188" s="39">
        <v>43.387671560000001</v>
      </c>
      <c r="J6188" s="39">
        <v>52.881085290000001</v>
      </c>
      <c r="K6188" s="39">
        <v>227.74</v>
      </c>
      <c r="L6188" s="83">
        <v>98</v>
      </c>
      <c r="M6188" s="83">
        <v>8</v>
      </c>
      <c r="N6188" s="83">
        <v>0.2</v>
      </c>
    </row>
    <row r="6189" spans="3:14" x14ac:dyDescent="0.45">
      <c r="C6189">
        <v>85</v>
      </c>
      <c r="D6189">
        <f t="shared" si="196"/>
        <v>7402</v>
      </c>
      <c r="E6189" t="str">
        <f t="shared" si="197"/>
        <v/>
      </c>
      <c r="F6189" s="84"/>
      <c r="G6189" s="39">
        <v>91.44</v>
      </c>
      <c r="H6189" s="39">
        <v>91.447869999999995</v>
      </c>
      <c r="I6189" s="39">
        <v>43.388378539999998</v>
      </c>
      <c r="J6189" s="39">
        <v>52.881663090000004</v>
      </c>
      <c r="K6189" s="39">
        <v>226.54</v>
      </c>
      <c r="L6189" s="84"/>
      <c r="M6189" s="84"/>
      <c r="N6189" s="84"/>
    </row>
    <row r="6190" spans="3:14" x14ac:dyDescent="0.45">
      <c r="C6190">
        <v>85</v>
      </c>
      <c r="D6190">
        <f t="shared" si="196"/>
        <v>7402</v>
      </c>
      <c r="E6190" t="str">
        <f t="shared" si="197"/>
        <v/>
      </c>
      <c r="F6190" s="84"/>
      <c r="G6190" s="39">
        <v>94.08</v>
      </c>
      <c r="H6190" s="39">
        <v>94.133170000000007</v>
      </c>
      <c r="I6190" s="39">
        <v>43.388398960000004</v>
      </c>
      <c r="J6190" s="39">
        <v>52.881679769999998</v>
      </c>
      <c r="K6190" s="39">
        <v>226.05</v>
      </c>
      <c r="L6190" s="84"/>
      <c r="M6190" s="84"/>
      <c r="N6190" s="84"/>
    </row>
    <row r="6191" spans="3:14" x14ac:dyDescent="0.45">
      <c r="C6191">
        <v>85</v>
      </c>
      <c r="D6191">
        <f t="shared" si="196"/>
        <v>7402</v>
      </c>
      <c r="E6191" t="str">
        <f t="shared" si="197"/>
        <v/>
      </c>
      <c r="F6191" s="84"/>
      <c r="G6191" s="39">
        <v>182.88</v>
      </c>
      <c r="H6191" s="39">
        <v>182.93299999999999</v>
      </c>
      <c r="I6191" s="39">
        <v>43.388581610000003</v>
      </c>
      <c r="J6191" s="39">
        <v>52.88274672</v>
      </c>
      <c r="K6191" s="39">
        <v>226.11</v>
      </c>
      <c r="L6191" s="84"/>
      <c r="M6191" s="84"/>
      <c r="N6191" s="84"/>
    </row>
    <row r="6192" spans="3:14" x14ac:dyDescent="0.45">
      <c r="C6192">
        <v>85</v>
      </c>
      <c r="D6192">
        <f t="shared" si="196"/>
        <v>7402</v>
      </c>
      <c r="E6192" t="str">
        <f t="shared" si="197"/>
        <v/>
      </c>
      <c r="F6192" s="84"/>
      <c r="G6192" s="39">
        <v>274.32</v>
      </c>
      <c r="H6192" s="39">
        <v>274.37689999999998</v>
      </c>
      <c r="I6192" s="39">
        <v>43.388769680000003</v>
      </c>
      <c r="J6192" s="39">
        <v>52.883845399999998</v>
      </c>
      <c r="K6192" s="39">
        <v>226.96</v>
      </c>
      <c r="L6192" s="84"/>
      <c r="M6192" s="84"/>
      <c r="N6192" s="84"/>
    </row>
    <row r="6193" spans="3:14" x14ac:dyDescent="0.45">
      <c r="C6193">
        <v>85</v>
      </c>
      <c r="D6193">
        <f t="shared" si="196"/>
        <v>7402</v>
      </c>
      <c r="E6193" t="str">
        <f t="shared" si="197"/>
        <v/>
      </c>
      <c r="F6193" s="84"/>
      <c r="G6193" s="39">
        <v>365.76</v>
      </c>
      <c r="H6193" s="39">
        <v>365.81709999999998</v>
      </c>
      <c r="I6193" s="39">
        <v>43.388957740000002</v>
      </c>
      <c r="J6193" s="39">
        <v>52.884944089999998</v>
      </c>
      <c r="K6193" s="39">
        <v>227.16</v>
      </c>
      <c r="L6193" s="84"/>
      <c r="M6193" s="84"/>
      <c r="N6193" s="84"/>
    </row>
    <row r="6194" spans="3:14" x14ac:dyDescent="0.45">
      <c r="C6194">
        <v>85</v>
      </c>
      <c r="D6194">
        <f t="shared" si="196"/>
        <v>7402</v>
      </c>
      <c r="E6194" t="str">
        <f t="shared" si="197"/>
        <v/>
      </c>
      <c r="F6194" s="84"/>
      <c r="G6194" s="39">
        <v>457.2</v>
      </c>
      <c r="H6194" s="39">
        <v>457.2645</v>
      </c>
      <c r="I6194" s="39">
        <v>43.389145790000001</v>
      </c>
      <c r="J6194" s="39">
        <v>52.886042779999997</v>
      </c>
      <c r="K6194" s="39">
        <v>228.32</v>
      </c>
      <c r="L6194" s="84"/>
      <c r="M6194" s="84"/>
      <c r="N6194" s="84"/>
    </row>
    <row r="6195" spans="3:14" x14ac:dyDescent="0.45">
      <c r="C6195">
        <v>85</v>
      </c>
      <c r="D6195">
        <f t="shared" si="196"/>
        <v>7402</v>
      </c>
      <c r="E6195">
        <f t="shared" si="197"/>
        <v>465.87310000000002</v>
      </c>
      <c r="F6195" s="84"/>
      <c r="G6195" s="39">
        <v>465.75</v>
      </c>
      <c r="H6195" s="39">
        <v>465.87310000000002</v>
      </c>
      <c r="I6195" s="39">
        <v>43.389163369999999</v>
      </c>
      <c r="J6195" s="39">
        <v>52.886145519999999</v>
      </c>
      <c r="K6195" s="39">
        <v>227.32</v>
      </c>
      <c r="L6195" s="84"/>
      <c r="M6195" s="84"/>
      <c r="N6195" s="84"/>
    </row>
    <row r="6196" spans="3:14" x14ac:dyDescent="0.45">
      <c r="C6196">
        <v>85</v>
      </c>
      <c r="D6196">
        <f t="shared" si="196"/>
        <v>7403</v>
      </c>
      <c r="E6196" t="str">
        <f t="shared" si="197"/>
        <v/>
      </c>
      <c r="F6196" s="83">
        <v>7403</v>
      </c>
      <c r="G6196" s="39">
        <v>0</v>
      </c>
      <c r="H6196" s="39">
        <v>0</v>
      </c>
      <c r="I6196" s="39">
        <v>43.384239119999997</v>
      </c>
      <c r="J6196" s="39">
        <v>52.884122269999999</v>
      </c>
      <c r="K6196" s="39">
        <v>227.17</v>
      </c>
      <c r="L6196" s="83">
        <v>98</v>
      </c>
      <c r="M6196" s="83">
        <v>8</v>
      </c>
      <c r="N6196" s="83">
        <v>0.2</v>
      </c>
    </row>
    <row r="6197" spans="3:14" x14ac:dyDescent="0.45">
      <c r="C6197">
        <v>85</v>
      </c>
      <c r="D6197">
        <f t="shared" si="196"/>
        <v>7403</v>
      </c>
      <c r="E6197" t="str">
        <f t="shared" si="197"/>
        <v/>
      </c>
      <c r="F6197" s="84"/>
      <c r="G6197" s="39">
        <v>91.44</v>
      </c>
      <c r="H6197" s="39">
        <v>91.440709999999996</v>
      </c>
      <c r="I6197" s="39">
        <v>43.384379099999997</v>
      </c>
      <c r="J6197" s="39">
        <v>52.88523429</v>
      </c>
      <c r="K6197" s="39">
        <v>226.81</v>
      </c>
      <c r="L6197" s="84"/>
      <c r="M6197" s="84"/>
      <c r="N6197" s="84"/>
    </row>
    <row r="6198" spans="3:14" x14ac:dyDescent="0.45">
      <c r="C6198">
        <v>85</v>
      </c>
      <c r="D6198">
        <f t="shared" si="196"/>
        <v>7403</v>
      </c>
      <c r="E6198" t="str">
        <f t="shared" si="197"/>
        <v/>
      </c>
      <c r="F6198" s="84"/>
      <c r="G6198" s="39">
        <v>182.88</v>
      </c>
      <c r="H6198" s="39">
        <v>182.88159999999999</v>
      </c>
      <c r="I6198" s="39">
        <v>43.384519060000002</v>
      </c>
      <c r="J6198" s="39">
        <v>52.88634631</v>
      </c>
      <c r="K6198" s="39">
        <v>226.41</v>
      </c>
      <c r="L6198" s="84"/>
      <c r="M6198" s="84"/>
      <c r="N6198" s="84"/>
    </row>
    <row r="6199" spans="3:14" x14ac:dyDescent="0.45">
      <c r="C6199">
        <v>85</v>
      </c>
      <c r="D6199">
        <f t="shared" si="196"/>
        <v>7403</v>
      </c>
      <c r="E6199" t="str">
        <f t="shared" si="197"/>
        <v/>
      </c>
      <c r="F6199" s="84"/>
      <c r="G6199" s="39">
        <v>200.89</v>
      </c>
      <c r="H6199" s="39">
        <v>200.9076</v>
      </c>
      <c r="I6199" s="39">
        <v>43.384546620000002</v>
      </c>
      <c r="J6199" s="39">
        <v>52.886565310000002</v>
      </c>
      <c r="K6199" s="39">
        <v>227.21</v>
      </c>
      <c r="L6199" s="84"/>
      <c r="M6199" s="84"/>
      <c r="N6199" s="84"/>
    </row>
    <row r="6200" spans="3:14" x14ac:dyDescent="0.45">
      <c r="C6200">
        <v>85</v>
      </c>
      <c r="D6200">
        <f t="shared" si="196"/>
        <v>7403</v>
      </c>
      <c r="E6200" t="str">
        <f t="shared" si="197"/>
        <v/>
      </c>
      <c r="F6200" s="84"/>
      <c r="G6200" s="39">
        <v>274.32</v>
      </c>
      <c r="H6200" s="39">
        <v>274.37540000000001</v>
      </c>
      <c r="I6200" s="39">
        <v>43.385188149999998</v>
      </c>
      <c r="J6200" s="39">
        <v>52.886783379999997</v>
      </c>
      <c r="K6200" s="39">
        <v>224.91</v>
      </c>
      <c r="L6200" s="84"/>
      <c r="M6200" s="84"/>
      <c r="N6200" s="84"/>
    </row>
    <row r="6201" spans="3:14" x14ac:dyDescent="0.45">
      <c r="C6201">
        <v>85</v>
      </c>
      <c r="D6201">
        <f t="shared" si="196"/>
        <v>7403</v>
      </c>
      <c r="E6201" t="str">
        <f t="shared" si="197"/>
        <v/>
      </c>
      <c r="F6201" s="84"/>
      <c r="G6201" s="39">
        <v>365.76</v>
      </c>
      <c r="H6201" s="39">
        <v>365.81560000000002</v>
      </c>
      <c r="I6201" s="39">
        <v>43.385987010000001</v>
      </c>
      <c r="J6201" s="39">
        <v>52.887054919999997</v>
      </c>
      <c r="K6201" s="39">
        <v>225.12</v>
      </c>
      <c r="L6201" s="84"/>
      <c r="M6201" s="84"/>
      <c r="N6201" s="84"/>
    </row>
    <row r="6202" spans="3:14" x14ac:dyDescent="0.45">
      <c r="C6202">
        <v>85</v>
      </c>
      <c r="D6202">
        <f t="shared" si="196"/>
        <v>7403</v>
      </c>
      <c r="E6202" t="str">
        <f t="shared" si="197"/>
        <v/>
      </c>
      <c r="F6202" s="84"/>
      <c r="G6202" s="39">
        <v>417.11</v>
      </c>
      <c r="H6202" s="39">
        <v>417.16849999999999</v>
      </c>
      <c r="I6202" s="39">
        <v>43.38643562</v>
      </c>
      <c r="J6202" s="39">
        <v>52.887207410000002</v>
      </c>
      <c r="K6202" s="39">
        <v>225.72</v>
      </c>
      <c r="L6202" s="84"/>
      <c r="M6202" s="84"/>
      <c r="N6202" s="84"/>
    </row>
    <row r="6203" spans="3:14" x14ac:dyDescent="0.45">
      <c r="C6203">
        <v>85</v>
      </c>
      <c r="D6203">
        <f t="shared" si="196"/>
        <v>7403</v>
      </c>
      <c r="E6203" t="str">
        <f t="shared" si="197"/>
        <v/>
      </c>
      <c r="F6203" s="84"/>
      <c r="G6203" s="39">
        <v>457.2</v>
      </c>
      <c r="H6203" s="39">
        <v>457.2611</v>
      </c>
      <c r="I6203" s="39">
        <v>43.386795970000001</v>
      </c>
      <c r="J6203" s="39">
        <v>52.887233469999998</v>
      </c>
      <c r="K6203" s="39">
        <v>225.32</v>
      </c>
      <c r="L6203" s="84"/>
      <c r="M6203" s="84"/>
      <c r="N6203" s="84"/>
    </row>
    <row r="6204" spans="3:14" x14ac:dyDescent="0.45">
      <c r="C6204">
        <v>85</v>
      </c>
      <c r="D6204">
        <f t="shared" si="196"/>
        <v>7403</v>
      </c>
      <c r="E6204" t="str">
        <f t="shared" si="197"/>
        <v/>
      </c>
      <c r="F6204" s="84"/>
      <c r="G6204" s="39">
        <v>543.01</v>
      </c>
      <c r="H6204" s="39">
        <v>543.10879999999997</v>
      </c>
      <c r="I6204" s="39">
        <v>43.387567249999996</v>
      </c>
      <c r="J6204" s="39">
        <v>52.88728923</v>
      </c>
      <c r="K6204" s="39">
        <v>222.72</v>
      </c>
      <c r="L6204" s="84"/>
      <c r="M6204" s="84"/>
      <c r="N6204" s="84"/>
    </row>
    <row r="6205" spans="3:14" x14ac:dyDescent="0.45">
      <c r="C6205">
        <v>85</v>
      </c>
      <c r="D6205">
        <f t="shared" si="196"/>
        <v>7403</v>
      </c>
      <c r="E6205" t="str">
        <f t="shared" si="197"/>
        <v/>
      </c>
      <c r="F6205" s="84"/>
      <c r="G6205" s="39">
        <v>548.64</v>
      </c>
      <c r="H6205" s="39">
        <v>548.7405</v>
      </c>
      <c r="I6205" s="39">
        <v>43.38761238</v>
      </c>
      <c r="J6205" s="39">
        <v>52.887257580000004</v>
      </c>
      <c r="K6205" s="39">
        <v>222.72</v>
      </c>
      <c r="L6205" s="84"/>
      <c r="M6205" s="84"/>
      <c r="N6205" s="84"/>
    </row>
    <row r="6206" spans="3:14" x14ac:dyDescent="0.45">
      <c r="C6206">
        <v>85</v>
      </c>
      <c r="D6206">
        <f t="shared" si="196"/>
        <v>7403</v>
      </c>
      <c r="E6206" t="str">
        <f t="shared" si="197"/>
        <v/>
      </c>
      <c r="F6206" s="84"/>
      <c r="G6206" s="39">
        <v>640.08000000000004</v>
      </c>
      <c r="H6206" s="39">
        <v>640.25900000000001</v>
      </c>
      <c r="I6206" s="39">
        <v>43.388345129999998</v>
      </c>
      <c r="J6206" s="39">
        <v>52.886743680000002</v>
      </c>
      <c r="K6206" s="39">
        <v>226.51</v>
      </c>
      <c r="L6206" s="84"/>
      <c r="M6206" s="84"/>
      <c r="N6206" s="84"/>
    </row>
    <row r="6207" spans="3:14" x14ac:dyDescent="0.45">
      <c r="C6207">
        <v>85</v>
      </c>
      <c r="D6207">
        <f t="shared" si="196"/>
        <v>7403</v>
      </c>
      <c r="E6207" t="str">
        <f t="shared" si="197"/>
        <v/>
      </c>
      <c r="F6207" s="84"/>
      <c r="G6207" s="39">
        <v>703.45</v>
      </c>
      <c r="H6207" s="39">
        <v>703.64499999999998</v>
      </c>
      <c r="I6207" s="39">
        <v>43.388852980000003</v>
      </c>
      <c r="J6207" s="39">
        <v>52.886387499999998</v>
      </c>
      <c r="K6207" s="39">
        <v>227.72</v>
      </c>
      <c r="L6207" s="84"/>
      <c r="M6207" s="84"/>
      <c r="N6207" s="84"/>
    </row>
    <row r="6208" spans="3:14" x14ac:dyDescent="0.45">
      <c r="C6208">
        <v>85</v>
      </c>
      <c r="D6208">
        <f t="shared" si="196"/>
        <v>7403</v>
      </c>
      <c r="E6208" t="str">
        <f t="shared" si="197"/>
        <v/>
      </c>
      <c r="F6208" s="84"/>
      <c r="G6208" s="39">
        <v>731.52</v>
      </c>
      <c r="H6208" s="39">
        <v>731.71339999999998</v>
      </c>
      <c r="I6208" s="39">
        <v>43.389072579999997</v>
      </c>
      <c r="J6208" s="39">
        <v>52.886216300000001</v>
      </c>
      <c r="K6208" s="39">
        <v>227.32</v>
      </c>
      <c r="L6208" s="84"/>
      <c r="M6208" s="84"/>
      <c r="N6208" s="84"/>
    </row>
    <row r="6209" spans="3:14" x14ac:dyDescent="0.45">
      <c r="C6209">
        <v>85</v>
      </c>
      <c r="D6209">
        <f t="shared" si="196"/>
        <v>7403</v>
      </c>
      <c r="E6209">
        <f t="shared" si="197"/>
        <v>743.31659999999999</v>
      </c>
      <c r="F6209" s="84"/>
      <c r="G6209" s="39">
        <v>743.12</v>
      </c>
      <c r="H6209" s="39">
        <v>743.31659999999999</v>
      </c>
      <c r="I6209" s="39">
        <v>43.389163369999999</v>
      </c>
      <c r="J6209" s="39">
        <v>52.886145519999999</v>
      </c>
      <c r="K6209" s="39">
        <v>227.32</v>
      </c>
      <c r="L6209" s="84"/>
      <c r="M6209" s="84"/>
      <c r="N6209" s="84"/>
    </row>
    <row r="6210" spans="3:14" x14ac:dyDescent="0.45">
      <c r="C6210">
        <v>85</v>
      </c>
      <c r="D6210">
        <f t="shared" si="196"/>
        <v>7662</v>
      </c>
      <c r="E6210" t="str">
        <f t="shared" si="197"/>
        <v/>
      </c>
      <c r="F6210" s="83">
        <v>7662</v>
      </c>
      <c r="G6210" s="39">
        <v>0</v>
      </c>
      <c r="H6210" s="39">
        <v>0</v>
      </c>
      <c r="I6210" s="39">
        <v>43.403417930000003</v>
      </c>
      <c r="J6210" s="39">
        <v>52.886544960000002</v>
      </c>
      <c r="K6210" s="39">
        <v>227.8</v>
      </c>
      <c r="L6210" s="83">
        <v>98</v>
      </c>
      <c r="M6210" s="83">
        <v>8</v>
      </c>
      <c r="N6210" s="83">
        <v>0.2</v>
      </c>
    </row>
    <row r="6211" spans="3:14" x14ac:dyDescent="0.45">
      <c r="C6211">
        <v>85</v>
      </c>
      <c r="D6211">
        <f t="shared" si="196"/>
        <v>7662</v>
      </c>
      <c r="E6211" t="str">
        <f t="shared" si="197"/>
        <v/>
      </c>
      <c r="F6211" s="84"/>
      <c r="G6211" s="39">
        <v>24.8</v>
      </c>
      <c r="H6211" s="39">
        <v>24.809819999999998</v>
      </c>
      <c r="I6211" s="39">
        <v>43.403214980000001</v>
      </c>
      <c r="J6211" s="39">
        <v>52.886672359999999</v>
      </c>
      <c r="K6211" s="39">
        <v>227</v>
      </c>
      <c r="L6211" s="84"/>
      <c r="M6211" s="84"/>
      <c r="N6211" s="84"/>
    </row>
    <row r="6212" spans="3:14" x14ac:dyDescent="0.45">
      <c r="C6212">
        <v>85</v>
      </c>
      <c r="D6212">
        <f t="shared" ref="D6212:D6275" si="198">IF(F6212&gt;0,F6212,F6212+D6211)</f>
        <v>7662</v>
      </c>
      <c r="E6212" t="str">
        <f t="shared" ref="E6212:E6275" si="199">IF(G6213=0,H6212,"")</f>
        <v/>
      </c>
      <c r="F6212" s="84"/>
      <c r="G6212" s="39">
        <v>58.37</v>
      </c>
      <c r="H6212" s="39">
        <v>58.384630000000001</v>
      </c>
      <c r="I6212" s="39">
        <v>43.40298129</v>
      </c>
      <c r="J6212" s="39">
        <v>52.886935139999999</v>
      </c>
      <c r="K6212" s="39">
        <v>227</v>
      </c>
      <c r="L6212" s="84"/>
      <c r="M6212" s="84"/>
      <c r="N6212" s="84"/>
    </row>
    <row r="6213" spans="3:14" x14ac:dyDescent="0.45">
      <c r="C6213">
        <v>85</v>
      </c>
      <c r="D6213">
        <f t="shared" si="198"/>
        <v>7662</v>
      </c>
      <c r="E6213" t="str">
        <f t="shared" si="199"/>
        <v/>
      </c>
      <c r="F6213" s="84"/>
      <c r="G6213" s="39">
        <v>62.09</v>
      </c>
      <c r="H6213" s="39">
        <v>62.10089</v>
      </c>
      <c r="I6213" s="39">
        <v>43.402955419999998</v>
      </c>
      <c r="J6213" s="39">
        <v>52.886964229999997</v>
      </c>
      <c r="K6213" s="39">
        <v>227</v>
      </c>
      <c r="L6213" s="84"/>
      <c r="M6213" s="84"/>
      <c r="N6213" s="84"/>
    </row>
    <row r="6214" spans="3:14" x14ac:dyDescent="0.45">
      <c r="C6214">
        <v>85</v>
      </c>
      <c r="D6214">
        <f t="shared" si="198"/>
        <v>7662</v>
      </c>
      <c r="E6214" t="str">
        <f t="shared" si="199"/>
        <v/>
      </c>
      <c r="F6214" s="84"/>
      <c r="G6214" s="39">
        <v>102.3</v>
      </c>
      <c r="H6214" s="39">
        <v>102.33069999999999</v>
      </c>
      <c r="I6214" s="39">
        <v>43.402677660000002</v>
      </c>
      <c r="J6214" s="39">
        <v>52.887282480000003</v>
      </c>
      <c r="K6214" s="39">
        <v>228.21</v>
      </c>
      <c r="L6214" s="84"/>
      <c r="M6214" s="84"/>
      <c r="N6214" s="84"/>
    </row>
    <row r="6215" spans="3:14" x14ac:dyDescent="0.45">
      <c r="C6215">
        <v>85</v>
      </c>
      <c r="D6215">
        <f t="shared" si="198"/>
        <v>7662</v>
      </c>
      <c r="E6215" t="str">
        <f t="shared" si="199"/>
        <v/>
      </c>
      <c r="F6215" s="84"/>
      <c r="G6215" s="39">
        <v>149.81</v>
      </c>
      <c r="H6215" s="39">
        <v>149.8466</v>
      </c>
      <c r="I6215" s="39">
        <v>43.402351830000001</v>
      </c>
      <c r="J6215" s="39">
        <v>52.887662370000001</v>
      </c>
      <c r="K6215" s="39">
        <v>227.61</v>
      </c>
      <c r="L6215" s="84"/>
      <c r="M6215" s="84"/>
      <c r="N6215" s="84"/>
    </row>
    <row r="6216" spans="3:14" x14ac:dyDescent="0.45">
      <c r="C6216">
        <v>85</v>
      </c>
      <c r="D6216">
        <f t="shared" si="198"/>
        <v>7662</v>
      </c>
      <c r="E6216" t="str">
        <f t="shared" si="199"/>
        <v/>
      </c>
      <c r="F6216" s="84"/>
      <c r="G6216" s="39">
        <v>150.38</v>
      </c>
      <c r="H6216" s="39">
        <v>150.4101</v>
      </c>
      <c r="I6216" s="39">
        <v>43.40234796</v>
      </c>
      <c r="J6216" s="39">
        <v>52.887666879999998</v>
      </c>
      <c r="K6216" s="39">
        <v>227.61</v>
      </c>
      <c r="L6216" s="84"/>
      <c r="M6216" s="84"/>
      <c r="N6216" s="84"/>
    </row>
    <row r="6217" spans="3:14" x14ac:dyDescent="0.45">
      <c r="C6217">
        <v>85</v>
      </c>
      <c r="D6217">
        <f t="shared" si="198"/>
        <v>7662</v>
      </c>
      <c r="E6217" t="str">
        <f t="shared" si="199"/>
        <v/>
      </c>
      <c r="F6217" s="84"/>
      <c r="G6217" s="39">
        <v>192.55</v>
      </c>
      <c r="H6217" s="39">
        <v>192.59280000000001</v>
      </c>
      <c r="I6217" s="39">
        <v>43.402057919999997</v>
      </c>
      <c r="J6217" s="39">
        <v>52.88800268</v>
      </c>
      <c r="K6217" s="39">
        <v>228.61</v>
      </c>
      <c r="L6217" s="84"/>
      <c r="M6217" s="84"/>
      <c r="N6217" s="84"/>
    </row>
    <row r="6218" spans="3:14" x14ac:dyDescent="0.45">
      <c r="C6218">
        <v>85</v>
      </c>
      <c r="D6218">
        <f t="shared" si="198"/>
        <v>7662</v>
      </c>
      <c r="E6218" t="str">
        <f t="shared" si="199"/>
        <v/>
      </c>
      <c r="F6218" s="84"/>
      <c r="G6218" s="39">
        <v>234.26</v>
      </c>
      <c r="H6218" s="39">
        <v>234.31110000000001</v>
      </c>
      <c r="I6218" s="39">
        <v>43.401773779999999</v>
      </c>
      <c r="J6218" s="39">
        <v>52.888339330000001</v>
      </c>
      <c r="K6218" s="39">
        <v>228.21</v>
      </c>
      <c r="L6218" s="84"/>
      <c r="M6218" s="84"/>
      <c r="N6218" s="84"/>
    </row>
    <row r="6219" spans="3:14" x14ac:dyDescent="0.45">
      <c r="C6219">
        <v>85</v>
      </c>
      <c r="D6219">
        <f t="shared" si="198"/>
        <v>7662</v>
      </c>
      <c r="E6219">
        <f t="shared" si="199"/>
        <v>241.3004</v>
      </c>
      <c r="F6219" s="84"/>
      <c r="G6219" s="39">
        <v>241.25</v>
      </c>
      <c r="H6219" s="39">
        <v>241.3004</v>
      </c>
      <c r="I6219" s="39">
        <v>43.401725429999999</v>
      </c>
      <c r="J6219" s="39">
        <v>52.888394529999999</v>
      </c>
      <c r="K6219" s="39">
        <v>228.21</v>
      </c>
      <c r="L6219" s="84"/>
      <c r="M6219" s="84"/>
      <c r="N6219" s="84"/>
    </row>
    <row r="6220" spans="3:14" x14ac:dyDescent="0.45">
      <c r="C6220">
        <v>85</v>
      </c>
      <c r="D6220" t="str">
        <f t="shared" si="198"/>
        <v>7662&amp;7322</v>
      </c>
      <c r="E6220" t="str">
        <f t="shared" si="199"/>
        <v/>
      </c>
      <c r="F6220" s="83" t="s">
        <v>4159</v>
      </c>
      <c r="G6220" s="39">
        <v>0</v>
      </c>
      <c r="H6220" s="39">
        <v>0</v>
      </c>
      <c r="I6220" s="39">
        <v>43.400137569999998</v>
      </c>
      <c r="J6220" s="39">
        <v>52.890135800000003</v>
      </c>
      <c r="K6220" s="39">
        <v>229.69</v>
      </c>
      <c r="L6220" s="83">
        <v>98</v>
      </c>
      <c r="M6220" s="83">
        <v>8</v>
      </c>
      <c r="N6220" s="83">
        <v>0.2</v>
      </c>
    </row>
    <row r="6221" spans="3:14" x14ac:dyDescent="0.45">
      <c r="C6221">
        <v>85</v>
      </c>
      <c r="D6221" t="e">
        <f t="shared" si="198"/>
        <v>#VALUE!</v>
      </c>
      <c r="E6221" t="str">
        <f t="shared" si="199"/>
        <v/>
      </c>
      <c r="F6221" s="84"/>
      <c r="G6221" s="39">
        <v>41.04</v>
      </c>
      <c r="H6221" s="39">
        <v>41.040059999999997</v>
      </c>
      <c r="I6221" s="39">
        <v>43.400431150000003</v>
      </c>
      <c r="J6221" s="39">
        <v>52.889828350000002</v>
      </c>
      <c r="K6221" s="39">
        <v>229.49</v>
      </c>
      <c r="L6221" s="84"/>
      <c r="M6221" s="84"/>
      <c r="N6221" s="84"/>
    </row>
    <row r="6222" spans="3:14" x14ac:dyDescent="0.45">
      <c r="C6222">
        <v>85</v>
      </c>
      <c r="D6222" t="e">
        <f t="shared" si="198"/>
        <v>#VALUE!</v>
      </c>
      <c r="E6222" t="str">
        <f t="shared" si="199"/>
        <v/>
      </c>
      <c r="F6222" s="84"/>
      <c r="G6222" s="39">
        <v>46.83</v>
      </c>
      <c r="H6222" s="39">
        <v>46.828870000000002</v>
      </c>
      <c r="I6222" s="39">
        <v>43.400470820000002</v>
      </c>
      <c r="J6222" s="39">
        <v>52.889782009999998</v>
      </c>
      <c r="K6222" s="39">
        <v>229.49</v>
      </c>
      <c r="L6222" s="84"/>
      <c r="M6222" s="84"/>
      <c r="N6222" s="84"/>
    </row>
    <row r="6223" spans="3:14" x14ac:dyDescent="0.45">
      <c r="C6223">
        <v>85</v>
      </c>
      <c r="D6223" t="e">
        <f t="shared" si="198"/>
        <v>#VALUE!</v>
      </c>
      <c r="E6223" t="str">
        <f t="shared" si="199"/>
        <v/>
      </c>
      <c r="F6223" s="84"/>
      <c r="G6223" s="39">
        <v>91.44</v>
      </c>
      <c r="H6223" s="39">
        <v>91.444519999999997</v>
      </c>
      <c r="I6223" s="39">
        <v>43.400790499999999</v>
      </c>
      <c r="J6223" s="39">
        <v>52.889448770000001</v>
      </c>
      <c r="K6223" s="39">
        <v>228.89</v>
      </c>
      <c r="L6223" s="84"/>
      <c r="M6223" s="84"/>
      <c r="N6223" s="84"/>
    </row>
    <row r="6224" spans="3:14" x14ac:dyDescent="0.45">
      <c r="C6224">
        <v>85</v>
      </c>
      <c r="D6224" t="e">
        <f t="shared" si="198"/>
        <v>#VALUE!</v>
      </c>
      <c r="E6224" t="str">
        <f t="shared" si="199"/>
        <v/>
      </c>
      <c r="F6224" s="84"/>
      <c r="G6224" s="39">
        <v>91.82</v>
      </c>
      <c r="H6224" s="39">
        <v>91.826239999999999</v>
      </c>
      <c r="I6224" s="39">
        <v>43.400793229999998</v>
      </c>
      <c r="J6224" s="39">
        <v>52.88944592</v>
      </c>
      <c r="K6224" s="39">
        <v>228.89</v>
      </c>
      <c r="L6224" s="84"/>
      <c r="M6224" s="84"/>
      <c r="N6224" s="84"/>
    </row>
    <row r="6225" spans="3:14" x14ac:dyDescent="0.45">
      <c r="C6225">
        <v>85</v>
      </c>
      <c r="D6225" t="e">
        <f t="shared" si="198"/>
        <v>#VALUE!</v>
      </c>
      <c r="E6225" t="str">
        <f t="shared" si="199"/>
        <v/>
      </c>
      <c r="F6225" s="84"/>
      <c r="G6225" s="39">
        <v>136.03</v>
      </c>
      <c r="H6225" s="39">
        <v>136.04089999999999</v>
      </c>
      <c r="I6225" s="39">
        <v>43.401098810000001</v>
      </c>
      <c r="J6225" s="39">
        <v>52.889096340000002</v>
      </c>
      <c r="K6225" s="39">
        <v>229.53</v>
      </c>
      <c r="L6225" s="84"/>
      <c r="M6225" s="84"/>
      <c r="N6225" s="84"/>
    </row>
    <row r="6226" spans="3:14" x14ac:dyDescent="0.45">
      <c r="C6226">
        <v>85</v>
      </c>
      <c r="D6226" t="e">
        <f t="shared" si="198"/>
        <v>#VALUE!</v>
      </c>
      <c r="E6226" t="str">
        <f t="shared" si="199"/>
        <v/>
      </c>
      <c r="F6226" s="84"/>
      <c r="G6226" s="39">
        <v>175.64</v>
      </c>
      <c r="H6226" s="39">
        <v>175.66390000000001</v>
      </c>
      <c r="I6226" s="39">
        <v>43.401375049999999</v>
      </c>
      <c r="J6226" s="39">
        <v>52.888787219999998</v>
      </c>
      <c r="K6226" s="39">
        <v>228.53</v>
      </c>
      <c r="L6226" s="84"/>
      <c r="M6226" s="84"/>
      <c r="N6226" s="84"/>
    </row>
    <row r="6227" spans="3:14" x14ac:dyDescent="0.45">
      <c r="C6227">
        <v>85</v>
      </c>
      <c r="D6227" t="e">
        <f t="shared" si="198"/>
        <v>#VALUE!</v>
      </c>
      <c r="E6227" t="str">
        <f t="shared" si="199"/>
        <v/>
      </c>
      <c r="F6227" s="84"/>
      <c r="G6227" s="39">
        <v>182.88</v>
      </c>
      <c r="H6227" s="39">
        <v>182.9177</v>
      </c>
      <c r="I6227" s="39">
        <v>43.401425889999999</v>
      </c>
      <c r="J6227" s="39">
        <v>52.88873135</v>
      </c>
      <c r="K6227" s="39">
        <v>229.01</v>
      </c>
      <c r="L6227" s="84"/>
      <c r="M6227" s="84"/>
      <c r="N6227" s="84"/>
    </row>
    <row r="6228" spans="3:14" x14ac:dyDescent="0.45">
      <c r="C6228">
        <v>85</v>
      </c>
      <c r="D6228" t="e">
        <f t="shared" si="198"/>
        <v>#VALUE!</v>
      </c>
      <c r="E6228" t="str">
        <f t="shared" si="199"/>
        <v/>
      </c>
      <c r="F6228" s="84"/>
      <c r="G6228" s="39">
        <v>200.07</v>
      </c>
      <c r="H6228" s="39">
        <v>200.10740000000001</v>
      </c>
      <c r="I6228" s="39">
        <v>43.401546629999999</v>
      </c>
      <c r="J6228" s="39">
        <v>52.88859867</v>
      </c>
      <c r="K6228" s="39">
        <v>229.01</v>
      </c>
      <c r="L6228" s="84"/>
      <c r="M6228" s="84"/>
      <c r="N6228" s="84"/>
    </row>
    <row r="6229" spans="3:14" x14ac:dyDescent="0.45">
      <c r="C6229">
        <v>85</v>
      </c>
      <c r="D6229" t="e">
        <f t="shared" si="198"/>
        <v>#VALUE!</v>
      </c>
      <c r="E6229">
        <f t="shared" si="199"/>
        <v>225.9667</v>
      </c>
      <c r="F6229" s="84"/>
      <c r="G6229" s="39">
        <v>225.92</v>
      </c>
      <c r="H6229" s="39">
        <v>225.9667</v>
      </c>
      <c r="I6229" s="39">
        <v>43.401725429999999</v>
      </c>
      <c r="J6229" s="39">
        <v>52.888394529999999</v>
      </c>
      <c r="K6229" s="39">
        <v>228.21</v>
      </c>
      <c r="L6229" s="84"/>
      <c r="M6229" s="84"/>
      <c r="N6229" s="84"/>
    </row>
    <row r="6230" spans="3:14" x14ac:dyDescent="0.45">
      <c r="C6230">
        <v>85</v>
      </c>
      <c r="D6230">
        <f t="shared" si="198"/>
        <v>7706</v>
      </c>
      <c r="E6230" t="str">
        <f t="shared" si="199"/>
        <v/>
      </c>
      <c r="F6230" s="83">
        <v>7706</v>
      </c>
      <c r="G6230" s="39">
        <v>0</v>
      </c>
      <c r="H6230" s="39">
        <v>0</v>
      </c>
      <c r="I6230" s="39">
        <v>43.399340389999999</v>
      </c>
      <c r="J6230" s="39">
        <v>52.884147339999998</v>
      </c>
      <c r="K6230" s="39">
        <v>231.56</v>
      </c>
      <c r="L6230" s="83">
        <v>100</v>
      </c>
      <c r="M6230" s="83">
        <v>5.4</v>
      </c>
      <c r="N6230" s="83">
        <v>5.0000000000000001E-3</v>
      </c>
    </row>
    <row r="6231" spans="3:14" x14ac:dyDescent="0.45">
      <c r="C6231">
        <v>85</v>
      </c>
      <c r="D6231">
        <f t="shared" si="198"/>
        <v>7706</v>
      </c>
      <c r="E6231" t="str">
        <f t="shared" si="199"/>
        <v/>
      </c>
      <c r="F6231" s="84"/>
      <c r="G6231" s="39">
        <v>40.29</v>
      </c>
      <c r="H6231" s="39">
        <v>40.290469999999999</v>
      </c>
      <c r="I6231" s="39">
        <v>43.399166409999999</v>
      </c>
      <c r="J6231" s="39">
        <v>52.884583710000001</v>
      </c>
      <c r="K6231" s="39">
        <v>231.32</v>
      </c>
      <c r="L6231" s="84"/>
      <c r="M6231" s="84"/>
      <c r="N6231" s="84"/>
    </row>
    <row r="6232" spans="3:14" x14ac:dyDescent="0.45">
      <c r="C6232">
        <v>85</v>
      </c>
      <c r="D6232">
        <f t="shared" si="198"/>
        <v>7706</v>
      </c>
      <c r="E6232" t="str">
        <f t="shared" si="199"/>
        <v/>
      </c>
      <c r="F6232" s="84"/>
      <c r="G6232" s="39">
        <v>58.65</v>
      </c>
      <c r="H6232" s="39">
        <v>58.668889999999998</v>
      </c>
      <c r="I6232" s="39">
        <v>43.399085700000001</v>
      </c>
      <c r="J6232" s="39">
        <v>52.884781490000002</v>
      </c>
      <c r="K6232" s="39">
        <v>230.52</v>
      </c>
      <c r="L6232" s="84"/>
      <c r="M6232" s="84"/>
      <c r="N6232" s="84"/>
    </row>
    <row r="6233" spans="3:14" x14ac:dyDescent="0.45">
      <c r="C6233">
        <v>85</v>
      </c>
      <c r="D6233">
        <f t="shared" si="198"/>
        <v>7706</v>
      </c>
      <c r="E6233" t="str">
        <f t="shared" si="199"/>
        <v/>
      </c>
      <c r="F6233" s="84"/>
      <c r="G6233" s="39">
        <v>91.44</v>
      </c>
      <c r="H6233" s="39">
        <v>91.458129999999997</v>
      </c>
      <c r="I6233" s="39">
        <v>43.399112930000001</v>
      </c>
      <c r="J6233" s="39">
        <v>52.885184510000002</v>
      </c>
      <c r="K6233" s="39">
        <v>230.52</v>
      </c>
      <c r="L6233" s="84"/>
      <c r="M6233" s="84"/>
      <c r="N6233" s="84"/>
    </row>
    <row r="6234" spans="3:14" x14ac:dyDescent="0.45">
      <c r="C6234">
        <v>85</v>
      </c>
      <c r="D6234">
        <f t="shared" si="198"/>
        <v>7706</v>
      </c>
      <c r="E6234" t="str">
        <f t="shared" si="199"/>
        <v/>
      </c>
      <c r="F6234" s="84"/>
      <c r="G6234" s="39">
        <v>115.73</v>
      </c>
      <c r="H6234" s="39">
        <v>115.7624</v>
      </c>
      <c r="I6234" s="39">
        <v>43.3991331</v>
      </c>
      <c r="J6234" s="39">
        <v>52.885483030000003</v>
      </c>
      <c r="K6234" s="39">
        <v>231.44</v>
      </c>
      <c r="L6234" s="84"/>
      <c r="M6234" s="84"/>
      <c r="N6234" s="84"/>
    </row>
    <row r="6235" spans="3:14" x14ac:dyDescent="0.45">
      <c r="C6235">
        <v>85</v>
      </c>
      <c r="D6235">
        <f t="shared" si="198"/>
        <v>7706</v>
      </c>
      <c r="E6235" t="str">
        <f t="shared" si="199"/>
        <v/>
      </c>
      <c r="F6235" s="84"/>
      <c r="G6235" s="39">
        <v>144.35</v>
      </c>
      <c r="H6235" s="39">
        <v>144.3879</v>
      </c>
      <c r="I6235" s="39">
        <v>43.399151400000001</v>
      </c>
      <c r="J6235" s="39">
        <v>52.885835450000002</v>
      </c>
      <c r="K6235" s="39">
        <v>231.04</v>
      </c>
      <c r="L6235" s="84"/>
      <c r="M6235" s="84"/>
      <c r="N6235" s="84"/>
    </row>
    <row r="6236" spans="3:14" x14ac:dyDescent="0.45">
      <c r="C6236">
        <v>85</v>
      </c>
      <c r="D6236">
        <f t="shared" si="198"/>
        <v>7706</v>
      </c>
      <c r="E6236" t="str">
        <f t="shared" si="199"/>
        <v/>
      </c>
      <c r="F6236" s="84"/>
      <c r="G6236" s="39">
        <v>166.17</v>
      </c>
      <c r="H6236" s="39">
        <v>166.23580000000001</v>
      </c>
      <c r="I6236" s="39">
        <v>43.39895542</v>
      </c>
      <c r="J6236" s="39">
        <v>52.885854090000002</v>
      </c>
      <c r="K6236" s="39">
        <v>230.04</v>
      </c>
      <c r="L6236" s="84"/>
      <c r="M6236" s="84"/>
      <c r="N6236" s="84"/>
    </row>
    <row r="6237" spans="3:14" x14ac:dyDescent="0.45">
      <c r="C6237">
        <v>85</v>
      </c>
      <c r="D6237">
        <f t="shared" si="198"/>
        <v>7706</v>
      </c>
      <c r="E6237" t="str">
        <f t="shared" si="199"/>
        <v/>
      </c>
      <c r="F6237" s="84"/>
      <c r="G6237" s="39">
        <v>182.88</v>
      </c>
      <c r="H6237" s="39">
        <v>182.96039999999999</v>
      </c>
      <c r="I6237" s="39">
        <v>43.398953679999998</v>
      </c>
      <c r="J6237" s="39">
        <v>52.886060290000003</v>
      </c>
      <c r="K6237" s="39">
        <v>230.84</v>
      </c>
      <c r="L6237" s="84"/>
      <c r="M6237" s="84"/>
      <c r="N6237" s="84"/>
    </row>
    <row r="6238" spans="3:14" x14ac:dyDescent="0.45">
      <c r="C6238">
        <v>85</v>
      </c>
      <c r="D6238">
        <f t="shared" si="198"/>
        <v>7706</v>
      </c>
      <c r="E6238" t="str">
        <f t="shared" si="199"/>
        <v/>
      </c>
      <c r="F6238" s="84"/>
      <c r="G6238" s="39">
        <v>225.61</v>
      </c>
      <c r="H6238" s="39">
        <v>225.68790000000001</v>
      </c>
      <c r="I6238" s="39">
        <v>43.398949209999998</v>
      </c>
      <c r="J6238" s="39">
        <v>52.886587660000004</v>
      </c>
      <c r="K6238" s="39">
        <v>230.44</v>
      </c>
      <c r="L6238" s="84"/>
      <c r="M6238" s="84"/>
      <c r="N6238" s="84"/>
    </row>
    <row r="6239" spans="3:14" x14ac:dyDescent="0.45">
      <c r="C6239">
        <v>85</v>
      </c>
      <c r="D6239">
        <f t="shared" si="198"/>
        <v>7706</v>
      </c>
      <c r="E6239" t="str">
        <f t="shared" si="199"/>
        <v/>
      </c>
      <c r="F6239" s="84"/>
      <c r="G6239" s="39">
        <v>264.19</v>
      </c>
      <c r="H6239" s="39">
        <v>264.27519999999998</v>
      </c>
      <c r="I6239" s="39">
        <v>43.39894133</v>
      </c>
      <c r="J6239" s="39">
        <v>52.887063840000003</v>
      </c>
      <c r="K6239" s="39">
        <v>230.17</v>
      </c>
      <c r="L6239" s="84"/>
      <c r="M6239" s="84"/>
      <c r="N6239" s="84"/>
    </row>
    <row r="6240" spans="3:14" x14ac:dyDescent="0.45">
      <c r="C6240">
        <v>85</v>
      </c>
      <c r="D6240">
        <f t="shared" si="198"/>
        <v>7706</v>
      </c>
      <c r="E6240" t="str">
        <f t="shared" si="199"/>
        <v/>
      </c>
      <c r="F6240" s="84"/>
      <c r="G6240" s="39">
        <v>274.32</v>
      </c>
      <c r="H6240" s="39">
        <v>274.40320000000003</v>
      </c>
      <c r="I6240" s="39">
        <v>43.39892768</v>
      </c>
      <c r="J6240" s="39">
        <v>52.887187449999999</v>
      </c>
      <c r="K6240" s="39">
        <v>230.17</v>
      </c>
      <c r="L6240" s="84"/>
      <c r="M6240" s="84"/>
      <c r="N6240" s="84"/>
    </row>
    <row r="6241" spans="3:14" x14ac:dyDescent="0.45">
      <c r="C6241">
        <v>85</v>
      </c>
      <c r="D6241">
        <f t="shared" si="198"/>
        <v>7706</v>
      </c>
      <c r="E6241" t="str">
        <f t="shared" si="199"/>
        <v/>
      </c>
      <c r="F6241" s="84"/>
      <c r="G6241" s="39">
        <v>341.75</v>
      </c>
      <c r="H6241" s="39">
        <v>341.8623</v>
      </c>
      <c r="I6241" s="39">
        <v>43.398836780000003</v>
      </c>
      <c r="J6241" s="39">
        <v>52.88801041</v>
      </c>
      <c r="K6241" s="39">
        <v>228.17</v>
      </c>
      <c r="L6241" s="84"/>
      <c r="M6241" s="84"/>
      <c r="N6241" s="84"/>
    </row>
    <row r="6242" spans="3:14" x14ac:dyDescent="0.45">
      <c r="C6242">
        <v>85</v>
      </c>
      <c r="D6242">
        <f t="shared" si="198"/>
        <v>7706</v>
      </c>
      <c r="E6242" t="str">
        <f t="shared" si="199"/>
        <v/>
      </c>
      <c r="F6242" s="84"/>
      <c r="G6242" s="39">
        <v>365.76</v>
      </c>
      <c r="H6242" s="39">
        <v>365.87369999999999</v>
      </c>
      <c r="I6242" s="39">
        <v>43.39880702</v>
      </c>
      <c r="J6242" s="39">
        <v>52.888303970000003</v>
      </c>
      <c r="K6242" s="39">
        <v>228.37</v>
      </c>
      <c r="L6242" s="84"/>
      <c r="M6242" s="84"/>
      <c r="N6242" s="84"/>
    </row>
    <row r="6243" spans="3:14" x14ac:dyDescent="0.45">
      <c r="C6243">
        <v>85</v>
      </c>
      <c r="D6243">
        <f t="shared" si="198"/>
        <v>7706</v>
      </c>
      <c r="E6243" t="str">
        <f t="shared" si="199"/>
        <v/>
      </c>
      <c r="F6243" s="84"/>
      <c r="G6243" s="39">
        <v>408.2</v>
      </c>
      <c r="H6243" s="39">
        <v>408.34210000000002</v>
      </c>
      <c r="I6243" s="39">
        <v>43.398754429999997</v>
      </c>
      <c r="J6243" s="39">
        <v>52.888822910000002</v>
      </c>
      <c r="K6243" s="39">
        <v>226.95</v>
      </c>
      <c r="L6243" s="84"/>
      <c r="M6243" s="84"/>
      <c r="N6243" s="84"/>
    </row>
    <row r="6244" spans="3:14" x14ac:dyDescent="0.45">
      <c r="C6244">
        <v>85</v>
      </c>
      <c r="D6244">
        <f t="shared" si="198"/>
        <v>7706</v>
      </c>
      <c r="E6244" t="str">
        <f t="shared" si="199"/>
        <v/>
      </c>
      <c r="F6244" s="84"/>
      <c r="G6244" s="39">
        <v>429.32</v>
      </c>
      <c r="H6244" s="39">
        <v>429.48379999999997</v>
      </c>
      <c r="I6244" s="39">
        <v>43.398572989999998</v>
      </c>
      <c r="J6244" s="39">
        <v>52.888745270000001</v>
      </c>
      <c r="K6244" s="39">
        <v>227.97</v>
      </c>
      <c r="L6244" s="84"/>
      <c r="M6244" s="84"/>
      <c r="N6244" s="84"/>
    </row>
    <row r="6245" spans="3:14" x14ac:dyDescent="0.45">
      <c r="C6245">
        <v>85</v>
      </c>
      <c r="D6245">
        <f t="shared" si="198"/>
        <v>7706</v>
      </c>
      <c r="E6245">
        <f t="shared" si="199"/>
        <v>432.05439999999999</v>
      </c>
      <c r="F6245" s="84"/>
      <c r="G6245" s="39">
        <v>431.89</v>
      </c>
      <c r="H6245" s="39">
        <v>432.05439999999999</v>
      </c>
      <c r="I6245" s="39">
        <v>43.398574949999997</v>
      </c>
      <c r="J6245" s="39">
        <v>52.888713660000001</v>
      </c>
      <c r="K6245" s="39">
        <v>227.97</v>
      </c>
      <c r="L6245" s="84"/>
      <c r="M6245" s="84"/>
      <c r="N6245" s="84"/>
    </row>
    <row r="6246" spans="3:14" x14ac:dyDescent="0.45">
      <c r="C6246">
        <v>85</v>
      </c>
      <c r="D6246">
        <f t="shared" si="198"/>
        <v>8187</v>
      </c>
      <c r="E6246" t="str">
        <f t="shared" si="199"/>
        <v/>
      </c>
      <c r="F6246" s="83">
        <v>8187</v>
      </c>
      <c r="G6246" s="39">
        <v>0</v>
      </c>
      <c r="H6246" s="39">
        <v>0</v>
      </c>
      <c r="I6246" s="39">
        <v>43.399601680000004</v>
      </c>
      <c r="J6246" s="39">
        <v>52.881700100000003</v>
      </c>
      <c r="K6246" s="39">
        <v>231.32</v>
      </c>
      <c r="L6246" s="83">
        <v>100</v>
      </c>
      <c r="M6246" s="83">
        <v>5.4</v>
      </c>
      <c r="N6246" s="83">
        <v>5.0000000000000001E-3</v>
      </c>
    </row>
    <row r="6247" spans="3:14" x14ac:dyDescent="0.45">
      <c r="C6247">
        <v>85</v>
      </c>
      <c r="D6247">
        <f t="shared" si="198"/>
        <v>8187</v>
      </c>
      <c r="E6247" t="str">
        <f t="shared" si="199"/>
        <v/>
      </c>
      <c r="F6247" s="84"/>
      <c r="G6247" s="39">
        <v>39.74</v>
      </c>
      <c r="H6247" s="39">
        <v>39.749569999999999</v>
      </c>
      <c r="I6247" s="39">
        <v>43.399452969999999</v>
      </c>
      <c r="J6247" s="39">
        <v>52.882146210000002</v>
      </c>
      <c r="K6247" s="39">
        <v>230.32</v>
      </c>
      <c r="L6247" s="84"/>
      <c r="M6247" s="84"/>
      <c r="N6247" s="84"/>
    </row>
    <row r="6248" spans="3:14" x14ac:dyDescent="0.45">
      <c r="C6248">
        <v>85</v>
      </c>
      <c r="D6248">
        <f t="shared" si="198"/>
        <v>8187</v>
      </c>
      <c r="E6248" t="str">
        <f t="shared" si="199"/>
        <v/>
      </c>
      <c r="F6248" s="84"/>
      <c r="G6248" s="39">
        <v>41.12</v>
      </c>
      <c r="H6248" s="39">
        <v>41.135649999999998</v>
      </c>
      <c r="I6248" s="39">
        <v>43.399447780000003</v>
      </c>
      <c r="J6248" s="39">
        <v>52.882161770000003</v>
      </c>
      <c r="K6248" s="39">
        <v>230.32</v>
      </c>
      <c r="L6248" s="84"/>
      <c r="M6248" s="84"/>
      <c r="N6248" s="84"/>
    </row>
    <row r="6249" spans="3:14" x14ac:dyDescent="0.45">
      <c r="C6249">
        <v>85</v>
      </c>
      <c r="D6249">
        <f t="shared" si="198"/>
        <v>8187</v>
      </c>
      <c r="E6249" t="str">
        <f t="shared" si="199"/>
        <v/>
      </c>
      <c r="F6249" s="84"/>
      <c r="G6249" s="39">
        <v>116.14</v>
      </c>
      <c r="H6249" s="39">
        <v>116.1504</v>
      </c>
      <c r="I6249" s="39">
        <v>43.399279200000002</v>
      </c>
      <c r="J6249" s="39">
        <v>52.883058409999997</v>
      </c>
      <c r="K6249" s="39">
        <v>229.92</v>
      </c>
      <c r="L6249" s="84"/>
      <c r="M6249" s="84"/>
      <c r="N6249" s="84"/>
    </row>
    <row r="6250" spans="3:14" x14ac:dyDescent="0.45">
      <c r="C6250">
        <v>85</v>
      </c>
      <c r="D6250">
        <f t="shared" si="198"/>
        <v>8187</v>
      </c>
      <c r="E6250" t="str">
        <f t="shared" si="199"/>
        <v/>
      </c>
      <c r="F6250" s="84"/>
      <c r="G6250" s="39">
        <v>131.18</v>
      </c>
      <c r="H6250" s="39">
        <v>131.196</v>
      </c>
      <c r="I6250" s="39">
        <v>43.399247500000001</v>
      </c>
      <c r="J6250" s="39">
        <v>52.883238900000002</v>
      </c>
      <c r="K6250" s="39">
        <v>230.32</v>
      </c>
      <c r="L6250" s="84"/>
      <c r="M6250" s="84"/>
      <c r="N6250" s="84"/>
    </row>
    <row r="6251" spans="3:14" x14ac:dyDescent="0.45">
      <c r="C6251">
        <v>85</v>
      </c>
      <c r="D6251">
        <f t="shared" si="198"/>
        <v>8187</v>
      </c>
      <c r="E6251" t="str">
        <f t="shared" si="199"/>
        <v/>
      </c>
      <c r="F6251" s="84"/>
      <c r="G6251" s="39">
        <v>191.04</v>
      </c>
      <c r="H6251" s="39">
        <v>191.0607</v>
      </c>
      <c r="I6251" s="39">
        <v>43.399121319999999</v>
      </c>
      <c r="J6251" s="39">
        <v>52.883957260000003</v>
      </c>
      <c r="K6251" s="39">
        <v>231.12</v>
      </c>
      <c r="L6251" s="84"/>
      <c r="M6251" s="84"/>
      <c r="N6251" s="84"/>
    </row>
    <row r="6252" spans="3:14" x14ac:dyDescent="0.45">
      <c r="C6252">
        <v>85</v>
      </c>
      <c r="D6252">
        <f t="shared" si="198"/>
        <v>8187</v>
      </c>
      <c r="E6252" t="str">
        <f t="shared" si="199"/>
        <v/>
      </c>
      <c r="F6252" s="84"/>
      <c r="G6252" s="39">
        <v>222.62</v>
      </c>
      <c r="H6252" s="39">
        <v>222.6514</v>
      </c>
      <c r="I6252" s="39">
        <v>43.399055670000003</v>
      </c>
      <c r="J6252" s="39">
        <v>52.88433655</v>
      </c>
      <c r="K6252" s="39">
        <v>230.32</v>
      </c>
      <c r="L6252" s="84"/>
      <c r="M6252" s="84"/>
      <c r="N6252" s="84"/>
    </row>
    <row r="6253" spans="3:14" x14ac:dyDescent="0.45">
      <c r="C6253">
        <v>85</v>
      </c>
      <c r="D6253">
        <f t="shared" si="198"/>
        <v>8187</v>
      </c>
      <c r="E6253" t="str">
        <f t="shared" si="199"/>
        <v/>
      </c>
      <c r="F6253" s="84"/>
      <c r="G6253" s="39">
        <v>238.46</v>
      </c>
      <c r="H6253" s="39">
        <v>238.49340000000001</v>
      </c>
      <c r="I6253" s="39">
        <v>43.399022729999999</v>
      </c>
      <c r="J6253" s="39">
        <v>52.884526809999997</v>
      </c>
      <c r="K6253" s="39">
        <v>230.32</v>
      </c>
      <c r="L6253" s="84"/>
      <c r="M6253" s="84"/>
      <c r="N6253" s="84"/>
    </row>
    <row r="6254" spans="3:14" x14ac:dyDescent="0.45">
      <c r="C6254">
        <v>85</v>
      </c>
      <c r="D6254">
        <f t="shared" si="198"/>
        <v>8187</v>
      </c>
      <c r="E6254" t="str">
        <f t="shared" si="199"/>
        <v/>
      </c>
      <c r="F6254" s="84"/>
      <c r="G6254" s="39">
        <v>256.45</v>
      </c>
      <c r="H6254" s="39">
        <v>256.49279999999999</v>
      </c>
      <c r="I6254" s="39">
        <v>43.398897660000003</v>
      </c>
      <c r="J6254" s="39">
        <v>52.884667839999999</v>
      </c>
      <c r="K6254" s="39">
        <v>230.92</v>
      </c>
      <c r="L6254" s="84"/>
      <c r="M6254" s="84"/>
      <c r="N6254" s="84"/>
    </row>
    <row r="6255" spans="3:14" x14ac:dyDescent="0.45">
      <c r="C6255">
        <v>85</v>
      </c>
      <c r="D6255">
        <f t="shared" si="198"/>
        <v>8187</v>
      </c>
      <c r="E6255" t="str">
        <f t="shared" si="199"/>
        <v/>
      </c>
      <c r="F6255" s="84"/>
      <c r="G6255" s="39">
        <v>314.06</v>
      </c>
      <c r="H6255" s="39">
        <v>314.10230000000001</v>
      </c>
      <c r="I6255" s="39">
        <v>43.398893739999998</v>
      </c>
      <c r="J6255" s="39">
        <v>52.885378940000003</v>
      </c>
      <c r="K6255" s="39">
        <v>231.24</v>
      </c>
      <c r="L6255" s="84"/>
      <c r="M6255" s="84"/>
      <c r="N6255" s="84"/>
    </row>
    <row r="6256" spans="3:14" x14ac:dyDescent="0.45">
      <c r="C6256">
        <v>85</v>
      </c>
      <c r="D6256">
        <f t="shared" si="198"/>
        <v>8187</v>
      </c>
      <c r="E6256" t="str">
        <f t="shared" si="199"/>
        <v/>
      </c>
      <c r="F6256" s="84"/>
      <c r="G6256" s="39">
        <v>318.36</v>
      </c>
      <c r="H6256" s="39">
        <v>318.40929999999997</v>
      </c>
      <c r="I6256" s="39">
        <v>43.398893450000003</v>
      </c>
      <c r="J6256" s="39">
        <v>52.885432100000003</v>
      </c>
      <c r="K6256" s="39">
        <v>231.24</v>
      </c>
      <c r="L6256" s="84"/>
      <c r="M6256" s="84"/>
      <c r="N6256" s="84"/>
    </row>
    <row r="6257" spans="3:14" x14ac:dyDescent="0.45">
      <c r="C6257">
        <v>85</v>
      </c>
      <c r="D6257">
        <f t="shared" si="198"/>
        <v>8187</v>
      </c>
      <c r="E6257" t="str">
        <f t="shared" si="199"/>
        <v/>
      </c>
      <c r="F6257" s="84"/>
      <c r="G6257" s="39">
        <v>368.79</v>
      </c>
      <c r="H6257" s="39">
        <v>368.8347</v>
      </c>
      <c r="I6257" s="39">
        <v>43.398854870000001</v>
      </c>
      <c r="J6257" s="39">
        <v>52.886052280000001</v>
      </c>
      <c r="K6257" s="39">
        <v>230.84</v>
      </c>
      <c r="L6257" s="84"/>
      <c r="M6257" s="84"/>
      <c r="N6257" s="84"/>
    </row>
    <row r="6258" spans="3:14" x14ac:dyDescent="0.45">
      <c r="C6258">
        <v>85</v>
      </c>
      <c r="D6258">
        <f t="shared" si="198"/>
        <v>8187</v>
      </c>
      <c r="E6258" t="str">
        <f t="shared" si="199"/>
        <v/>
      </c>
      <c r="F6258" s="84"/>
      <c r="G6258" s="39">
        <v>405.5</v>
      </c>
      <c r="H6258" s="39">
        <v>405.54450000000003</v>
      </c>
      <c r="I6258" s="39">
        <v>43.39881853</v>
      </c>
      <c r="J6258" s="39">
        <v>52.886502659999998</v>
      </c>
      <c r="K6258" s="39">
        <v>231.04</v>
      </c>
      <c r="L6258" s="84"/>
      <c r="M6258" s="84"/>
      <c r="N6258" s="84"/>
    </row>
    <row r="6259" spans="3:14" x14ac:dyDescent="0.45">
      <c r="C6259">
        <v>85</v>
      </c>
      <c r="D6259">
        <f t="shared" si="198"/>
        <v>8187</v>
      </c>
      <c r="E6259" t="str">
        <f t="shared" si="199"/>
        <v/>
      </c>
      <c r="F6259" s="84"/>
      <c r="G6259" s="39">
        <v>418.71</v>
      </c>
      <c r="H6259" s="39">
        <v>418.76850000000002</v>
      </c>
      <c r="I6259" s="39">
        <v>43.398805459999998</v>
      </c>
      <c r="J6259" s="39">
        <v>52.886664740000001</v>
      </c>
      <c r="K6259" s="39">
        <v>230.44</v>
      </c>
      <c r="L6259" s="84"/>
      <c r="M6259" s="84"/>
      <c r="N6259" s="84"/>
    </row>
    <row r="6260" spans="3:14" x14ac:dyDescent="0.45">
      <c r="C6260">
        <v>85</v>
      </c>
      <c r="D6260">
        <f t="shared" si="198"/>
        <v>8187</v>
      </c>
      <c r="E6260" t="str">
        <f t="shared" si="199"/>
        <v/>
      </c>
      <c r="F6260" s="84"/>
      <c r="G6260" s="39">
        <v>484.53</v>
      </c>
      <c r="H6260" s="39">
        <v>484.5985</v>
      </c>
      <c r="I6260" s="39">
        <v>43.3987354</v>
      </c>
      <c r="J6260" s="39">
        <v>52.887471490000003</v>
      </c>
      <c r="K6260" s="39">
        <v>229.17</v>
      </c>
      <c r="L6260" s="84"/>
      <c r="M6260" s="84"/>
      <c r="N6260" s="84"/>
    </row>
    <row r="6261" spans="3:14" x14ac:dyDescent="0.45">
      <c r="C6261">
        <v>85</v>
      </c>
      <c r="D6261">
        <f t="shared" si="198"/>
        <v>8187</v>
      </c>
      <c r="E6261" t="str">
        <f t="shared" si="199"/>
        <v/>
      </c>
      <c r="F6261" s="84"/>
      <c r="G6261" s="39">
        <v>496.94</v>
      </c>
      <c r="H6261" s="39">
        <v>497.01029999999997</v>
      </c>
      <c r="I6261" s="39">
        <v>43.39872373</v>
      </c>
      <c r="J6261" s="39">
        <v>52.887623859999998</v>
      </c>
      <c r="K6261" s="39">
        <v>229.17</v>
      </c>
      <c r="L6261" s="84"/>
      <c r="M6261" s="84"/>
      <c r="N6261" s="84"/>
    </row>
    <row r="6262" spans="3:14" x14ac:dyDescent="0.45">
      <c r="C6262">
        <v>85</v>
      </c>
      <c r="D6262">
        <f t="shared" si="198"/>
        <v>8187</v>
      </c>
      <c r="E6262" t="str">
        <f t="shared" si="199"/>
        <v/>
      </c>
      <c r="F6262" s="84"/>
      <c r="G6262" s="39">
        <v>543.19000000000005</v>
      </c>
      <c r="H6262" s="39">
        <v>543.27769999999998</v>
      </c>
      <c r="I6262" s="39">
        <v>43.398680239999997</v>
      </c>
      <c r="J6262" s="39">
        <v>52.888191720000002</v>
      </c>
      <c r="K6262" s="39">
        <v>228.17</v>
      </c>
      <c r="L6262" s="84"/>
      <c r="M6262" s="84"/>
      <c r="N6262" s="84"/>
    </row>
    <row r="6263" spans="3:14" x14ac:dyDescent="0.45">
      <c r="C6263">
        <v>85</v>
      </c>
      <c r="D6263">
        <f t="shared" si="198"/>
        <v>8187</v>
      </c>
      <c r="E6263" t="str">
        <f t="shared" si="199"/>
        <v/>
      </c>
      <c r="F6263" s="84"/>
      <c r="G6263" s="39">
        <v>578.29999999999995</v>
      </c>
      <c r="H6263" s="39">
        <v>578.38580000000002</v>
      </c>
      <c r="I6263" s="39">
        <v>43.398633500000003</v>
      </c>
      <c r="J6263" s="39">
        <v>52.888620320000001</v>
      </c>
      <c r="K6263" s="39">
        <v>227.97</v>
      </c>
      <c r="L6263" s="84"/>
      <c r="M6263" s="84"/>
      <c r="N6263" s="84"/>
    </row>
    <row r="6264" spans="3:14" x14ac:dyDescent="0.45">
      <c r="C6264">
        <v>85</v>
      </c>
      <c r="D6264">
        <f t="shared" si="198"/>
        <v>8187</v>
      </c>
      <c r="E6264" t="str">
        <f t="shared" si="199"/>
        <v/>
      </c>
      <c r="F6264" s="84"/>
      <c r="G6264" s="39">
        <v>585.54</v>
      </c>
      <c r="H6264" s="39">
        <v>585.62919999999997</v>
      </c>
      <c r="I6264" s="39">
        <v>43.398586780000002</v>
      </c>
      <c r="J6264" s="39">
        <v>52.888682680000002</v>
      </c>
      <c r="K6264" s="39">
        <v>227.97</v>
      </c>
      <c r="L6264" s="84"/>
      <c r="M6264" s="84"/>
      <c r="N6264" s="84"/>
    </row>
    <row r="6265" spans="3:14" x14ac:dyDescent="0.45">
      <c r="C6265">
        <v>85</v>
      </c>
      <c r="D6265">
        <f t="shared" si="198"/>
        <v>8187</v>
      </c>
      <c r="E6265">
        <f t="shared" si="199"/>
        <v>588.46169999999995</v>
      </c>
      <c r="F6265" s="84"/>
      <c r="G6265" s="39">
        <v>588.38</v>
      </c>
      <c r="H6265" s="39">
        <v>588.46169999999995</v>
      </c>
      <c r="I6265" s="39">
        <v>43.398574949999997</v>
      </c>
      <c r="J6265" s="39">
        <v>52.888713660000001</v>
      </c>
      <c r="K6265" s="39">
        <v>227.97</v>
      </c>
      <c r="L6265" s="84"/>
      <c r="M6265" s="84"/>
      <c r="N6265" s="84"/>
    </row>
    <row r="6266" spans="3:14" x14ac:dyDescent="0.45">
      <c r="C6266">
        <v>85</v>
      </c>
      <c r="D6266">
        <f t="shared" si="198"/>
        <v>8908</v>
      </c>
      <c r="E6266" t="str">
        <f t="shared" si="199"/>
        <v/>
      </c>
      <c r="F6266" s="83">
        <v>8908</v>
      </c>
      <c r="G6266" s="39">
        <v>0</v>
      </c>
      <c r="H6266" s="39">
        <v>0</v>
      </c>
      <c r="I6266" s="39">
        <v>43.401429290000003</v>
      </c>
      <c r="J6266" s="39">
        <v>52.889738350000002</v>
      </c>
      <c r="K6266" s="39">
        <v>229.13</v>
      </c>
      <c r="L6266" s="83">
        <v>98</v>
      </c>
      <c r="M6266" s="83">
        <v>8</v>
      </c>
      <c r="N6266" s="83">
        <v>0.2</v>
      </c>
    </row>
    <row r="6267" spans="3:14" x14ac:dyDescent="0.45">
      <c r="C6267">
        <v>85</v>
      </c>
      <c r="D6267">
        <f t="shared" si="198"/>
        <v>8908</v>
      </c>
      <c r="E6267" t="str">
        <f t="shared" si="199"/>
        <v/>
      </c>
      <c r="F6267" s="84"/>
      <c r="G6267" s="39">
        <v>91.44</v>
      </c>
      <c r="H6267" s="39">
        <v>91.443160000000006</v>
      </c>
      <c r="I6267" s="39">
        <v>43.400631619999999</v>
      </c>
      <c r="J6267" s="39">
        <v>52.889460249999999</v>
      </c>
      <c r="K6267" s="39">
        <v>229.89</v>
      </c>
      <c r="L6267" s="84"/>
      <c r="M6267" s="84"/>
      <c r="N6267" s="84"/>
    </row>
    <row r="6268" spans="3:14" x14ac:dyDescent="0.45">
      <c r="C6268">
        <v>85</v>
      </c>
      <c r="D6268">
        <f t="shared" si="198"/>
        <v>8908</v>
      </c>
      <c r="E6268" t="str">
        <f t="shared" si="199"/>
        <v/>
      </c>
      <c r="F6268" s="84"/>
      <c r="G6268" s="39">
        <v>182.88</v>
      </c>
      <c r="H6268" s="39">
        <v>182.8939</v>
      </c>
      <c r="I6268" s="39">
        <v>43.399833960000002</v>
      </c>
      <c r="J6268" s="39">
        <v>52.889182150000003</v>
      </c>
      <c r="K6268" s="39">
        <v>228.49</v>
      </c>
      <c r="L6268" s="84"/>
      <c r="M6268" s="84"/>
      <c r="N6268" s="84"/>
    </row>
    <row r="6269" spans="3:14" x14ac:dyDescent="0.45">
      <c r="C6269">
        <v>85</v>
      </c>
      <c r="D6269">
        <f t="shared" si="198"/>
        <v>8908</v>
      </c>
      <c r="E6269" t="str">
        <f t="shared" si="199"/>
        <v/>
      </c>
      <c r="F6269" s="84"/>
      <c r="G6269" s="39">
        <v>274.32</v>
      </c>
      <c r="H6269" s="39">
        <v>274.33870000000002</v>
      </c>
      <c r="I6269" s="39">
        <v>43.399036289999998</v>
      </c>
      <c r="J6269" s="39">
        <v>52.888904060000002</v>
      </c>
      <c r="K6269" s="39">
        <v>227.55</v>
      </c>
      <c r="L6269" s="84"/>
      <c r="M6269" s="84"/>
      <c r="N6269" s="84"/>
    </row>
    <row r="6270" spans="3:14" x14ac:dyDescent="0.45">
      <c r="C6270">
        <v>85</v>
      </c>
      <c r="D6270">
        <f t="shared" si="198"/>
        <v>8908</v>
      </c>
      <c r="E6270" t="str">
        <f t="shared" si="199"/>
        <v/>
      </c>
      <c r="F6270" s="84"/>
      <c r="G6270" s="39">
        <v>326.99</v>
      </c>
      <c r="H6270" s="39">
        <v>327.01240000000001</v>
      </c>
      <c r="I6270" s="39">
        <v>43.398576810000002</v>
      </c>
      <c r="J6270" s="39">
        <v>52.888743869999999</v>
      </c>
      <c r="K6270" s="39">
        <v>227.97</v>
      </c>
      <c r="L6270" s="84"/>
      <c r="M6270" s="84"/>
      <c r="N6270" s="84"/>
    </row>
    <row r="6271" spans="3:14" x14ac:dyDescent="0.45">
      <c r="C6271">
        <v>85</v>
      </c>
      <c r="D6271">
        <f t="shared" si="198"/>
        <v>8908</v>
      </c>
      <c r="E6271">
        <f t="shared" si="199"/>
        <v>329.46890000000002</v>
      </c>
      <c r="F6271" s="84"/>
      <c r="G6271" s="39">
        <v>329.45</v>
      </c>
      <c r="H6271" s="39">
        <v>329.46890000000002</v>
      </c>
      <c r="I6271" s="39">
        <v>43.398574949999997</v>
      </c>
      <c r="J6271" s="39">
        <v>52.888713660000001</v>
      </c>
      <c r="K6271" s="39">
        <v>227.97</v>
      </c>
      <c r="L6271" s="84"/>
      <c r="M6271" s="84"/>
      <c r="N6271" s="84"/>
    </row>
    <row r="6272" spans="3:14" x14ac:dyDescent="0.45">
      <c r="C6272">
        <v>85</v>
      </c>
      <c r="D6272">
        <f t="shared" si="198"/>
        <v>8918</v>
      </c>
      <c r="E6272" t="str">
        <f t="shared" si="199"/>
        <v/>
      </c>
      <c r="F6272" s="96">
        <v>8918</v>
      </c>
      <c r="G6272" s="39">
        <v>0</v>
      </c>
      <c r="H6272" s="39">
        <v>0</v>
      </c>
      <c r="I6272" s="39">
        <v>43.402456700000002</v>
      </c>
      <c r="J6272" s="39">
        <v>52.894160079999999</v>
      </c>
      <c r="K6272" s="39">
        <v>229.52</v>
      </c>
      <c r="L6272" s="96">
        <v>98</v>
      </c>
      <c r="M6272" s="96">
        <v>8</v>
      </c>
      <c r="N6272" s="96">
        <v>0.2</v>
      </c>
    </row>
    <row r="6273" spans="3:14" x14ac:dyDescent="0.45">
      <c r="C6273">
        <v>85</v>
      </c>
      <c r="D6273">
        <f t="shared" si="198"/>
        <v>8918</v>
      </c>
      <c r="E6273" t="str">
        <f t="shared" si="199"/>
        <v/>
      </c>
      <c r="F6273" s="84"/>
      <c r="G6273" s="39">
        <v>30.19</v>
      </c>
      <c r="H6273" s="39">
        <v>30.26595</v>
      </c>
      <c r="I6273" s="39">
        <v>43.402196080000003</v>
      </c>
      <c r="J6273" s="39">
        <v>52.894054400000002</v>
      </c>
      <c r="K6273" s="39">
        <v>227.43</v>
      </c>
      <c r="L6273" s="84"/>
      <c r="M6273" s="84"/>
      <c r="N6273" s="84"/>
    </row>
    <row r="6274" spans="3:14" x14ac:dyDescent="0.45">
      <c r="C6274">
        <v>85</v>
      </c>
      <c r="D6274">
        <f t="shared" si="198"/>
        <v>8918</v>
      </c>
      <c r="E6274" t="str">
        <f t="shared" si="199"/>
        <v/>
      </c>
      <c r="F6274" s="84"/>
      <c r="G6274" s="39">
        <v>35.770000000000003</v>
      </c>
      <c r="H6274" s="39">
        <v>35.84384</v>
      </c>
      <c r="I6274" s="39">
        <v>43.402150339999999</v>
      </c>
      <c r="J6274" s="39">
        <v>52.894026009999997</v>
      </c>
      <c r="K6274" s="39">
        <v>227.43</v>
      </c>
      <c r="L6274" s="84"/>
      <c r="M6274" s="84"/>
      <c r="N6274" s="84"/>
    </row>
    <row r="6275" spans="3:14" x14ac:dyDescent="0.45">
      <c r="C6275">
        <v>85</v>
      </c>
      <c r="D6275">
        <f t="shared" si="198"/>
        <v>8918</v>
      </c>
      <c r="E6275" t="str">
        <f t="shared" si="199"/>
        <v/>
      </c>
      <c r="F6275" s="84"/>
      <c r="G6275" s="39">
        <v>91.44</v>
      </c>
      <c r="H6275" s="39">
        <v>91.548159999999996</v>
      </c>
      <c r="I6275" s="39">
        <v>43.401674890000002</v>
      </c>
      <c r="J6275" s="39">
        <v>52.893809130000001</v>
      </c>
      <c r="K6275" s="39">
        <v>229.43</v>
      </c>
      <c r="L6275" s="84"/>
      <c r="M6275" s="84"/>
      <c r="N6275" s="84"/>
    </row>
    <row r="6276" spans="3:14" x14ac:dyDescent="0.45">
      <c r="C6276">
        <v>85</v>
      </c>
      <c r="D6276">
        <f t="shared" ref="D6276:D6339" si="200">IF(F6276&gt;0,F6276,F6276+D6275)</f>
        <v>8918</v>
      </c>
      <c r="E6276" t="str">
        <f t="shared" ref="E6276:E6339" si="201">IF(G6277=0,H6276,"")</f>
        <v/>
      </c>
      <c r="F6276" s="84"/>
      <c r="G6276" s="39">
        <v>132.04</v>
      </c>
      <c r="H6276" s="39">
        <v>132.15870000000001</v>
      </c>
      <c r="I6276" s="39">
        <v>43.401328139999997</v>
      </c>
      <c r="J6276" s="39">
        <v>52.893650970000003</v>
      </c>
      <c r="K6276" s="39">
        <v>230.43</v>
      </c>
      <c r="L6276" s="84"/>
      <c r="M6276" s="84"/>
      <c r="N6276" s="84"/>
    </row>
    <row r="6277" spans="3:14" x14ac:dyDescent="0.45">
      <c r="C6277">
        <v>85</v>
      </c>
      <c r="D6277">
        <f t="shared" si="200"/>
        <v>8918</v>
      </c>
      <c r="E6277" t="str">
        <f t="shared" si="201"/>
        <v/>
      </c>
      <c r="F6277" s="84"/>
      <c r="G6277" s="39">
        <v>182.88</v>
      </c>
      <c r="H6277" s="39">
        <v>183.01050000000001</v>
      </c>
      <c r="I6277" s="39">
        <v>43.400870519999998</v>
      </c>
      <c r="J6277" s="39">
        <v>52.893651409999997</v>
      </c>
      <c r="K6277" s="39">
        <v>229.42</v>
      </c>
      <c r="L6277" s="84"/>
      <c r="M6277" s="84"/>
      <c r="N6277" s="84"/>
    </row>
    <row r="6278" spans="3:14" x14ac:dyDescent="0.45">
      <c r="C6278">
        <v>85</v>
      </c>
      <c r="D6278">
        <f t="shared" si="200"/>
        <v>8918</v>
      </c>
      <c r="E6278" t="str">
        <f t="shared" si="201"/>
        <v/>
      </c>
      <c r="F6278" s="84"/>
      <c r="G6278" s="39">
        <v>195.74</v>
      </c>
      <c r="H6278" s="39">
        <v>195.92269999999999</v>
      </c>
      <c r="I6278" s="39">
        <v>43.400754800000001</v>
      </c>
      <c r="J6278" s="39">
        <v>52.893651519999999</v>
      </c>
      <c r="K6278" s="39">
        <v>228.22</v>
      </c>
      <c r="L6278" s="84"/>
      <c r="M6278" s="84"/>
      <c r="N6278" s="84"/>
    </row>
    <row r="6279" spans="3:14" x14ac:dyDescent="0.45">
      <c r="C6279">
        <v>85</v>
      </c>
      <c r="D6279">
        <f t="shared" si="200"/>
        <v>8918</v>
      </c>
      <c r="E6279" t="str">
        <f t="shared" si="201"/>
        <v/>
      </c>
      <c r="F6279" s="84"/>
      <c r="G6279" s="39">
        <v>274.32</v>
      </c>
      <c r="H6279" s="39">
        <v>274.51049999999998</v>
      </c>
      <c r="I6279" s="39">
        <v>43.400047499999999</v>
      </c>
      <c r="J6279" s="39">
        <v>52.893658819999999</v>
      </c>
      <c r="K6279" s="39">
        <v>229.02</v>
      </c>
      <c r="L6279" s="84"/>
      <c r="M6279" s="84"/>
      <c r="N6279" s="84"/>
    </row>
    <row r="6280" spans="3:14" x14ac:dyDescent="0.45">
      <c r="C6280">
        <v>85</v>
      </c>
      <c r="D6280">
        <f t="shared" si="200"/>
        <v>8918</v>
      </c>
      <c r="E6280" t="str">
        <f t="shared" si="201"/>
        <v/>
      </c>
      <c r="F6280" s="84"/>
      <c r="G6280" s="39">
        <v>336.08</v>
      </c>
      <c r="H6280" s="39">
        <v>336.27170000000001</v>
      </c>
      <c r="I6280" s="39">
        <v>43.399491660000002</v>
      </c>
      <c r="J6280" s="39">
        <v>52.893664559999998</v>
      </c>
      <c r="K6280" s="39">
        <v>229.82</v>
      </c>
      <c r="L6280" s="84"/>
      <c r="M6280" s="84"/>
      <c r="N6280" s="84"/>
    </row>
    <row r="6281" spans="3:14" x14ac:dyDescent="0.45">
      <c r="C6281">
        <v>85</v>
      </c>
      <c r="D6281">
        <f t="shared" si="200"/>
        <v>8918</v>
      </c>
      <c r="E6281" t="str">
        <f t="shared" si="201"/>
        <v/>
      </c>
      <c r="F6281" s="84"/>
      <c r="G6281" s="39">
        <v>365.76</v>
      </c>
      <c r="H6281" s="39">
        <v>365.9563</v>
      </c>
      <c r="I6281" s="39">
        <v>43.399224910000001</v>
      </c>
      <c r="J6281" s="39">
        <v>52.893685429999998</v>
      </c>
      <c r="K6281" s="39">
        <v>230.02</v>
      </c>
      <c r="L6281" s="84"/>
      <c r="M6281" s="84"/>
      <c r="N6281" s="84"/>
    </row>
    <row r="6282" spans="3:14" x14ac:dyDescent="0.45">
      <c r="C6282">
        <v>85</v>
      </c>
      <c r="D6282">
        <f t="shared" si="200"/>
        <v>8918</v>
      </c>
      <c r="E6282" t="str">
        <f t="shared" si="201"/>
        <v/>
      </c>
      <c r="F6282" s="84"/>
      <c r="G6282" s="39">
        <v>430.1</v>
      </c>
      <c r="H6282" s="39">
        <v>430.29739999999998</v>
      </c>
      <c r="I6282" s="39">
        <v>43.398646739999997</v>
      </c>
      <c r="J6282" s="39">
        <v>52.893730640000001</v>
      </c>
      <c r="K6282" s="39">
        <v>230.48</v>
      </c>
      <c r="L6282" s="84"/>
      <c r="M6282" s="84"/>
      <c r="N6282" s="84"/>
    </row>
    <row r="6283" spans="3:14" x14ac:dyDescent="0.45">
      <c r="C6283">
        <v>85</v>
      </c>
      <c r="D6283">
        <f t="shared" si="200"/>
        <v>8918</v>
      </c>
      <c r="E6283" t="str">
        <f t="shared" si="201"/>
        <v/>
      </c>
      <c r="F6283" s="84"/>
      <c r="G6283" s="39">
        <v>457.2</v>
      </c>
      <c r="H6283" s="39">
        <v>457.39870000000002</v>
      </c>
      <c r="I6283" s="39">
        <v>43.398403389999999</v>
      </c>
      <c r="J6283" s="39">
        <v>52.893753570000001</v>
      </c>
      <c r="K6283" s="39">
        <v>230.68</v>
      </c>
      <c r="L6283" s="84"/>
      <c r="M6283" s="84"/>
      <c r="N6283" s="84"/>
    </row>
    <row r="6284" spans="3:14" x14ac:dyDescent="0.45">
      <c r="C6284">
        <v>85</v>
      </c>
      <c r="D6284">
        <f t="shared" si="200"/>
        <v>8918</v>
      </c>
      <c r="E6284" t="str">
        <f t="shared" si="201"/>
        <v/>
      </c>
      <c r="F6284" s="84"/>
      <c r="G6284" s="39">
        <v>506.69</v>
      </c>
      <c r="H6284" s="39">
        <v>506.90359999999998</v>
      </c>
      <c r="I6284" s="39">
        <v>43.397958979999999</v>
      </c>
      <c r="J6284" s="39">
        <v>52.893795419999996</v>
      </c>
      <c r="K6284" s="39">
        <v>231.88</v>
      </c>
      <c r="L6284" s="84"/>
      <c r="M6284" s="84"/>
      <c r="N6284" s="84"/>
    </row>
    <row r="6285" spans="3:14" x14ac:dyDescent="0.45">
      <c r="C6285">
        <v>85</v>
      </c>
      <c r="D6285">
        <f t="shared" si="200"/>
        <v>8918</v>
      </c>
      <c r="E6285">
        <f t="shared" si="201"/>
        <v>510.07429999999999</v>
      </c>
      <c r="F6285" s="84"/>
      <c r="G6285" s="39">
        <v>509.86</v>
      </c>
      <c r="H6285" s="39">
        <v>510.07429999999999</v>
      </c>
      <c r="I6285" s="39">
        <v>43.397957890000001</v>
      </c>
      <c r="J6285" s="39">
        <v>52.893834529999999</v>
      </c>
      <c r="K6285" s="39">
        <v>231.88</v>
      </c>
      <c r="L6285" s="84"/>
      <c r="M6285" s="84"/>
      <c r="N6285" s="84"/>
    </row>
    <row r="6286" spans="3:14" x14ac:dyDescent="0.45">
      <c r="C6286">
        <v>85</v>
      </c>
      <c r="D6286">
        <f t="shared" si="200"/>
        <v>9059</v>
      </c>
      <c r="E6286" t="str">
        <f t="shared" si="201"/>
        <v/>
      </c>
      <c r="F6286" s="96">
        <v>9059</v>
      </c>
      <c r="G6286" s="39">
        <v>0</v>
      </c>
      <c r="H6286" s="39">
        <v>0</v>
      </c>
      <c r="I6286" s="39">
        <v>43.405896519999999</v>
      </c>
      <c r="J6286" s="39">
        <v>52.887631349999999</v>
      </c>
      <c r="K6286" s="39">
        <v>230.25</v>
      </c>
      <c r="L6286" s="96">
        <v>98</v>
      </c>
      <c r="M6286" s="96">
        <v>8</v>
      </c>
      <c r="N6286" s="96">
        <v>0.2</v>
      </c>
    </row>
    <row r="6287" spans="3:14" x14ac:dyDescent="0.45">
      <c r="C6287">
        <v>85</v>
      </c>
      <c r="D6287">
        <f t="shared" si="200"/>
        <v>9059</v>
      </c>
      <c r="E6287" t="str">
        <f t="shared" si="201"/>
        <v/>
      </c>
      <c r="F6287" s="84"/>
      <c r="G6287" s="39">
        <v>53.42</v>
      </c>
      <c r="H6287" s="39">
        <v>53.42033</v>
      </c>
      <c r="I6287" s="39">
        <v>43.405464279999997</v>
      </c>
      <c r="J6287" s="39">
        <v>52.887920219999998</v>
      </c>
      <c r="K6287" s="39">
        <v>229.85</v>
      </c>
      <c r="L6287" s="84"/>
      <c r="M6287" s="84"/>
      <c r="N6287" s="84"/>
    </row>
    <row r="6288" spans="3:14" x14ac:dyDescent="0.45">
      <c r="C6288">
        <v>85</v>
      </c>
      <c r="D6288">
        <f t="shared" si="200"/>
        <v>9059</v>
      </c>
      <c r="E6288" t="str">
        <f t="shared" si="201"/>
        <v/>
      </c>
      <c r="F6288" s="84"/>
      <c r="G6288" s="39">
        <v>109.6</v>
      </c>
      <c r="H6288" s="39">
        <v>109.6066</v>
      </c>
      <c r="I6288" s="39">
        <v>43.405009679999999</v>
      </c>
      <c r="J6288" s="39">
        <v>52.888224030000003</v>
      </c>
      <c r="K6288" s="39">
        <v>229.25</v>
      </c>
      <c r="L6288" s="84"/>
      <c r="M6288" s="84"/>
      <c r="N6288" s="84"/>
    </row>
    <row r="6289" spans="3:14" x14ac:dyDescent="0.45">
      <c r="C6289">
        <v>85</v>
      </c>
      <c r="D6289">
        <f t="shared" si="200"/>
        <v>9059</v>
      </c>
      <c r="E6289" t="str">
        <f t="shared" si="201"/>
        <v/>
      </c>
      <c r="F6289" s="84"/>
      <c r="G6289" s="39">
        <v>144.86000000000001</v>
      </c>
      <c r="H6289" s="39">
        <v>144.86580000000001</v>
      </c>
      <c r="I6289" s="39">
        <v>43.404720759999996</v>
      </c>
      <c r="J6289" s="39">
        <v>52.88840407</v>
      </c>
      <c r="K6289" s="39">
        <v>229.65</v>
      </c>
      <c r="L6289" s="84"/>
      <c r="M6289" s="84"/>
      <c r="N6289" s="84"/>
    </row>
    <row r="6290" spans="3:14" x14ac:dyDescent="0.45">
      <c r="C6290">
        <v>85</v>
      </c>
      <c r="D6290">
        <f t="shared" si="200"/>
        <v>9059</v>
      </c>
      <c r="E6290" t="str">
        <f t="shared" si="201"/>
        <v/>
      </c>
      <c r="F6290" s="84"/>
      <c r="G6290" s="39">
        <v>161.4</v>
      </c>
      <c r="H6290" s="39">
        <v>161.4074</v>
      </c>
      <c r="I6290" s="39">
        <v>43.40458521</v>
      </c>
      <c r="J6290" s="39">
        <v>52.888488539999997</v>
      </c>
      <c r="K6290" s="39">
        <v>229.65</v>
      </c>
      <c r="L6290" s="84"/>
      <c r="M6290" s="84"/>
      <c r="N6290" s="84"/>
    </row>
    <row r="6291" spans="3:14" x14ac:dyDescent="0.45">
      <c r="C6291">
        <v>85</v>
      </c>
      <c r="D6291">
        <f t="shared" si="200"/>
        <v>9059</v>
      </c>
      <c r="E6291" t="str">
        <f t="shared" si="201"/>
        <v/>
      </c>
      <c r="F6291" s="84"/>
      <c r="G6291" s="39">
        <v>228.92</v>
      </c>
      <c r="H6291" s="39">
        <v>228.9332</v>
      </c>
      <c r="I6291" s="39">
        <v>43.404036769999998</v>
      </c>
      <c r="J6291" s="39">
        <v>52.888847589999997</v>
      </c>
      <c r="K6291" s="39">
        <v>228.61</v>
      </c>
      <c r="L6291" s="84"/>
      <c r="M6291" s="84"/>
      <c r="N6291" s="84"/>
    </row>
    <row r="6292" spans="3:14" x14ac:dyDescent="0.45">
      <c r="C6292">
        <v>85</v>
      </c>
      <c r="D6292">
        <f t="shared" si="200"/>
        <v>9059</v>
      </c>
      <c r="E6292" t="str">
        <f t="shared" si="201"/>
        <v/>
      </c>
      <c r="F6292" s="84"/>
      <c r="G6292" s="39">
        <v>236.3</v>
      </c>
      <c r="H6292" s="39">
        <v>236.31379999999999</v>
      </c>
      <c r="I6292" s="39">
        <v>43.403977779999998</v>
      </c>
      <c r="J6292" s="39">
        <v>52.888889489999997</v>
      </c>
      <c r="K6292" s="39">
        <v>228.61</v>
      </c>
      <c r="L6292" s="84"/>
      <c r="M6292" s="84"/>
      <c r="N6292" s="84"/>
    </row>
    <row r="6293" spans="3:14" x14ac:dyDescent="0.45">
      <c r="C6293">
        <v>85</v>
      </c>
      <c r="D6293">
        <f t="shared" si="200"/>
        <v>9059</v>
      </c>
      <c r="E6293" t="str">
        <f t="shared" si="201"/>
        <v/>
      </c>
      <c r="F6293" s="84"/>
      <c r="G6293" s="39">
        <v>286.63</v>
      </c>
      <c r="H6293" s="39">
        <v>286.65010000000001</v>
      </c>
      <c r="I6293" s="39">
        <v>43.403575510000003</v>
      </c>
      <c r="J6293" s="39">
        <v>52.889175209999998</v>
      </c>
      <c r="K6293" s="39">
        <v>229.41</v>
      </c>
      <c r="L6293" s="84"/>
      <c r="M6293" s="84"/>
      <c r="N6293" s="84"/>
    </row>
    <row r="6294" spans="3:14" x14ac:dyDescent="0.45">
      <c r="C6294">
        <v>85</v>
      </c>
      <c r="D6294">
        <f t="shared" si="200"/>
        <v>9059</v>
      </c>
      <c r="E6294" t="str">
        <f t="shared" si="201"/>
        <v/>
      </c>
      <c r="F6294" s="84"/>
      <c r="G6294" s="39">
        <v>327.74</v>
      </c>
      <c r="H6294" s="39">
        <v>327.76459999999997</v>
      </c>
      <c r="I6294" s="39">
        <v>43.403252350000002</v>
      </c>
      <c r="J6294" s="39">
        <v>52.889422420000002</v>
      </c>
      <c r="K6294" s="39">
        <v>228.81</v>
      </c>
      <c r="L6294" s="84"/>
      <c r="M6294" s="84"/>
      <c r="N6294" s="84"/>
    </row>
    <row r="6295" spans="3:14" x14ac:dyDescent="0.45">
      <c r="C6295">
        <v>85</v>
      </c>
      <c r="D6295">
        <f t="shared" si="200"/>
        <v>9059</v>
      </c>
      <c r="E6295" t="str">
        <f t="shared" si="201"/>
        <v/>
      </c>
      <c r="F6295" s="84"/>
      <c r="G6295" s="39">
        <v>351.96</v>
      </c>
      <c r="H6295" s="39">
        <v>351.98450000000003</v>
      </c>
      <c r="I6295" s="39">
        <v>43.403061989999998</v>
      </c>
      <c r="J6295" s="39">
        <v>52.889568050000001</v>
      </c>
      <c r="K6295" s="39">
        <v>229.21</v>
      </c>
      <c r="L6295" s="84"/>
      <c r="M6295" s="84"/>
      <c r="N6295" s="84"/>
    </row>
    <row r="6296" spans="3:14" x14ac:dyDescent="0.45">
      <c r="C6296">
        <v>85</v>
      </c>
      <c r="D6296">
        <f t="shared" si="200"/>
        <v>9059</v>
      </c>
      <c r="E6296" t="str">
        <f t="shared" si="201"/>
        <v/>
      </c>
      <c r="F6296" s="84"/>
      <c r="G6296" s="39">
        <v>415.07</v>
      </c>
      <c r="H6296" s="39">
        <v>415.1044</v>
      </c>
      <c r="I6296" s="39">
        <v>43.402556070000003</v>
      </c>
      <c r="J6296" s="39">
        <v>52.889922319999997</v>
      </c>
      <c r="K6296" s="39">
        <v>228.13</v>
      </c>
      <c r="L6296" s="84"/>
      <c r="M6296" s="84"/>
      <c r="N6296" s="84"/>
    </row>
    <row r="6297" spans="3:14" x14ac:dyDescent="0.45">
      <c r="C6297">
        <v>85</v>
      </c>
      <c r="D6297">
        <f t="shared" si="200"/>
        <v>9059</v>
      </c>
      <c r="E6297" t="str">
        <f t="shared" si="201"/>
        <v/>
      </c>
      <c r="F6297" s="84"/>
      <c r="G6297" s="39">
        <v>419.18</v>
      </c>
      <c r="H6297" s="39">
        <v>419.44889999999998</v>
      </c>
      <c r="I6297" s="39">
        <v>43.402522320000003</v>
      </c>
      <c r="J6297" s="39">
        <v>52.889943189999997</v>
      </c>
      <c r="K6297" s="39">
        <v>229.53</v>
      </c>
      <c r="L6297" s="84"/>
      <c r="M6297" s="84"/>
      <c r="N6297" s="84"/>
    </row>
    <row r="6298" spans="3:14" x14ac:dyDescent="0.45">
      <c r="C6298">
        <v>85</v>
      </c>
      <c r="D6298">
        <f t="shared" si="200"/>
        <v>9059</v>
      </c>
      <c r="E6298" t="str">
        <f t="shared" si="201"/>
        <v/>
      </c>
      <c r="F6298" s="84"/>
      <c r="G6298" s="39">
        <v>483.45</v>
      </c>
      <c r="H6298" s="39">
        <v>483.7235</v>
      </c>
      <c r="I6298" s="39">
        <v>43.401994950000002</v>
      </c>
      <c r="J6298" s="39">
        <v>52.890269330000002</v>
      </c>
      <c r="K6298" s="39">
        <v>230.13</v>
      </c>
      <c r="L6298" s="84"/>
      <c r="M6298" s="84"/>
      <c r="N6298" s="84"/>
    </row>
    <row r="6299" spans="3:14" x14ac:dyDescent="0.45">
      <c r="C6299">
        <v>85</v>
      </c>
      <c r="D6299">
        <f t="shared" si="200"/>
        <v>9059</v>
      </c>
      <c r="E6299" t="str">
        <f t="shared" si="201"/>
        <v/>
      </c>
      <c r="F6299" s="84"/>
      <c r="G6299" s="39">
        <v>510.62</v>
      </c>
      <c r="H6299" s="39">
        <v>510.9101</v>
      </c>
      <c r="I6299" s="39">
        <v>43.401750450000002</v>
      </c>
      <c r="J6299" s="39">
        <v>52.890263400000002</v>
      </c>
      <c r="K6299" s="39">
        <v>229.13</v>
      </c>
      <c r="L6299" s="84"/>
      <c r="M6299" s="84"/>
      <c r="N6299" s="84"/>
    </row>
    <row r="6300" spans="3:14" x14ac:dyDescent="0.45">
      <c r="C6300">
        <v>85</v>
      </c>
      <c r="D6300">
        <f t="shared" si="200"/>
        <v>9059</v>
      </c>
      <c r="E6300" t="str">
        <f t="shared" si="201"/>
        <v/>
      </c>
      <c r="F6300" s="84"/>
      <c r="G6300" s="39">
        <v>570.79999999999995</v>
      </c>
      <c r="H6300" s="39">
        <v>571.09</v>
      </c>
      <c r="I6300" s="39">
        <v>43.401208869999998</v>
      </c>
      <c r="J6300" s="39">
        <v>52.890250279999997</v>
      </c>
      <c r="K6300" s="39">
        <v>229.33</v>
      </c>
      <c r="L6300" s="84"/>
      <c r="M6300" s="84"/>
      <c r="N6300" s="84"/>
    </row>
    <row r="6301" spans="3:14" x14ac:dyDescent="0.45">
      <c r="C6301">
        <v>85</v>
      </c>
      <c r="D6301">
        <f t="shared" si="200"/>
        <v>9059</v>
      </c>
      <c r="E6301" t="str">
        <f t="shared" si="201"/>
        <v/>
      </c>
      <c r="F6301" s="84"/>
      <c r="G6301" s="39">
        <v>602.05999999999995</v>
      </c>
      <c r="H6301" s="39">
        <v>602.36170000000004</v>
      </c>
      <c r="I6301" s="39">
        <v>43.400927750000001</v>
      </c>
      <c r="J6301" s="39">
        <v>52.890233909999999</v>
      </c>
      <c r="K6301" s="39">
        <v>228.49</v>
      </c>
      <c r="L6301" s="84"/>
      <c r="M6301" s="84"/>
      <c r="N6301" s="84"/>
    </row>
    <row r="6302" spans="3:14" x14ac:dyDescent="0.45">
      <c r="C6302">
        <v>85</v>
      </c>
      <c r="D6302">
        <f t="shared" si="200"/>
        <v>9059</v>
      </c>
      <c r="E6302" t="str">
        <f t="shared" si="201"/>
        <v/>
      </c>
      <c r="F6302" s="84"/>
      <c r="G6302" s="39">
        <v>648.83000000000004</v>
      </c>
      <c r="H6302" s="39">
        <v>649.13530000000003</v>
      </c>
      <c r="I6302" s="39">
        <v>43.400507189999999</v>
      </c>
      <c r="J6302" s="39">
        <v>52.890209419999998</v>
      </c>
      <c r="K6302" s="39">
        <v>229.29</v>
      </c>
      <c r="L6302" s="84"/>
      <c r="M6302" s="84"/>
      <c r="N6302" s="84"/>
    </row>
    <row r="6303" spans="3:14" x14ac:dyDescent="0.45">
      <c r="C6303">
        <v>85</v>
      </c>
      <c r="D6303">
        <f t="shared" si="200"/>
        <v>9059</v>
      </c>
      <c r="E6303" t="str">
        <f t="shared" si="201"/>
        <v/>
      </c>
      <c r="F6303" s="84"/>
      <c r="G6303" s="39">
        <v>691.53</v>
      </c>
      <c r="H6303" s="39">
        <v>691.84550000000002</v>
      </c>
      <c r="I6303" s="39">
        <v>43.400125000000003</v>
      </c>
      <c r="J6303" s="39">
        <v>52.890152870000001</v>
      </c>
      <c r="K6303" s="39">
        <v>229.69</v>
      </c>
      <c r="L6303" s="84"/>
      <c r="M6303" s="84"/>
      <c r="N6303" s="84"/>
    </row>
    <row r="6304" spans="3:14" x14ac:dyDescent="0.45">
      <c r="C6304">
        <v>85</v>
      </c>
      <c r="D6304">
        <f t="shared" si="200"/>
        <v>9059</v>
      </c>
      <c r="E6304">
        <f t="shared" si="201"/>
        <v>693.81039999999996</v>
      </c>
      <c r="F6304" s="84"/>
      <c r="G6304" s="39">
        <v>693.5</v>
      </c>
      <c r="H6304" s="39">
        <v>693.81039999999996</v>
      </c>
      <c r="I6304" s="39">
        <v>43.400137569999998</v>
      </c>
      <c r="J6304" s="39">
        <v>52.890135800000003</v>
      </c>
      <c r="K6304" s="39">
        <v>229.69</v>
      </c>
      <c r="L6304" s="84"/>
      <c r="M6304" s="84"/>
      <c r="N6304" s="84"/>
    </row>
    <row r="6305" spans="3:14" x14ac:dyDescent="0.45">
      <c r="C6305">
        <v>85</v>
      </c>
      <c r="D6305">
        <f t="shared" si="200"/>
        <v>9169</v>
      </c>
      <c r="E6305" t="str">
        <f t="shared" si="201"/>
        <v/>
      </c>
      <c r="F6305" s="96">
        <v>9169</v>
      </c>
      <c r="G6305" s="39">
        <v>0</v>
      </c>
      <c r="H6305" s="39">
        <v>0</v>
      </c>
      <c r="I6305" s="39">
        <v>43.403343769999999</v>
      </c>
      <c r="J6305" s="39">
        <v>52.885313869999997</v>
      </c>
      <c r="K6305" s="39">
        <v>229.6</v>
      </c>
      <c r="L6305" s="96">
        <v>98</v>
      </c>
      <c r="M6305" s="96">
        <v>8</v>
      </c>
      <c r="N6305" s="96">
        <v>0.2</v>
      </c>
    </row>
    <row r="6306" spans="3:14" x14ac:dyDescent="0.45">
      <c r="C6306">
        <v>85</v>
      </c>
      <c r="D6306">
        <f t="shared" si="200"/>
        <v>9169</v>
      </c>
      <c r="E6306">
        <f t="shared" si="201"/>
        <v>71.425610000000006</v>
      </c>
      <c r="F6306" s="84"/>
      <c r="G6306" s="39">
        <v>71.430000000000007</v>
      </c>
      <c r="H6306" s="39">
        <v>71.425610000000006</v>
      </c>
      <c r="I6306" s="39">
        <v>43.402773209999999</v>
      </c>
      <c r="J6306" s="39">
        <v>52.885720190000001</v>
      </c>
      <c r="K6306" s="39">
        <v>229.72</v>
      </c>
      <c r="L6306" s="84"/>
      <c r="M6306" s="84"/>
      <c r="N6306" s="84"/>
    </row>
    <row r="6307" spans="3:14" x14ac:dyDescent="0.45">
      <c r="C6307">
        <v>85</v>
      </c>
      <c r="D6307">
        <f t="shared" si="200"/>
        <v>9635</v>
      </c>
      <c r="E6307" t="str">
        <f t="shared" si="201"/>
        <v/>
      </c>
      <c r="F6307" s="96">
        <v>9635</v>
      </c>
      <c r="G6307" s="39">
        <v>0</v>
      </c>
      <c r="H6307" s="39">
        <v>0</v>
      </c>
      <c r="I6307" s="39">
        <v>43.389458320000003</v>
      </c>
      <c r="J6307" s="39">
        <v>52.878975099999998</v>
      </c>
      <c r="K6307" s="39">
        <v>225.96</v>
      </c>
      <c r="L6307" s="96">
        <v>98</v>
      </c>
      <c r="M6307" s="96">
        <v>8</v>
      </c>
      <c r="N6307" s="96">
        <v>0.2</v>
      </c>
    </row>
    <row r="6308" spans="3:14" x14ac:dyDescent="0.45">
      <c r="C6308">
        <v>85</v>
      </c>
      <c r="D6308">
        <f t="shared" si="200"/>
        <v>9635</v>
      </c>
      <c r="E6308" t="str">
        <f t="shared" si="201"/>
        <v/>
      </c>
      <c r="F6308" s="84"/>
      <c r="G6308" s="39">
        <v>91.44</v>
      </c>
      <c r="H6308" s="39">
        <v>91.448409999999996</v>
      </c>
      <c r="I6308" s="39">
        <v>43.389412</v>
      </c>
      <c r="J6308" s="39">
        <v>52.880101869999997</v>
      </c>
      <c r="K6308" s="39">
        <v>227.2</v>
      </c>
      <c r="L6308" s="84"/>
      <c r="M6308" s="84"/>
      <c r="N6308" s="84"/>
    </row>
    <row r="6309" spans="3:14" x14ac:dyDescent="0.45">
      <c r="C6309">
        <v>85</v>
      </c>
      <c r="D6309">
        <f t="shared" si="200"/>
        <v>9635</v>
      </c>
      <c r="E6309" t="str">
        <f t="shared" si="201"/>
        <v/>
      </c>
      <c r="F6309" s="84"/>
      <c r="G6309" s="39">
        <v>182.88</v>
      </c>
      <c r="H6309" s="39">
        <v>182.8886</v>
      </c>
      <c r="I6309" s="39">
        <v>43.389365669999997</v>
      </c>
      <c r="J6309" s="39">
        <v>52.881228630000003</v>
      </c>
      <c r="K6309" s="39">
        <v>227.4</v>
      </c>
      <c r="L6309" s="84"/>
      <c r="M6309" s="84"/>
      <c r="N6309" s="84"/>
    </row>
    <row r="6310" spans="3:14" x14ac:dyDescent="0.45">
      <c r="C6310">
        <v>85</v>
      </c>
      <c r="D6310">
        <f t="shared" si="200"/>
        <v>9635</v>
      </c>
      <c r="E6310" t="str">
        <f t="shared" si="201"/>
        <v/>
      </c>
      <c r="F6310" s="84"/>
      <c r="G6310" s="39">
        <v>274.32</v>
      </c>
      <c r="H6310" s="39">
        <v>274.32870000000003</v>
      </c>
      <c r="I6310" s="39">
        <v>43.389319329999999</v>
      </c>
      <c r="J6310" s="39">
        <v>52.882355390000001</v>
      </c>
      <c r="K6310" s="39">
        <v>227.51</v>
      </c>
      <c r="L6310" s="84"/>
      <c r="M6310" s="84"/>
      <c r="N6310" s="84"/>
    </row>
    <row r="6311" spans="3:14" x14ac:dyDescent="0.45">
      <c r="C6311">
        <v>85</v>
      </c>
      <c r="D6311">
        <f t="shared" si="200"/>
        <v>9635</v>
      </c>
      <c r="E6311" t="str">
        <f t="shared" si="201"/>
        <v/>
      </c>
      <c r="F6311" s="84"/>
      <c r="G6311" s="39">
        <v>365.76</v>
      </c>
      <c r="H6311" s="39">
        <v>365.77100000000002</v>
      </c>
      <c r="I6311" s="39">
        <v>43.389272980000001</v>
      </c>
      <c r="J6311" s="39">
        <v>52.883482149999999</v>
      </c>
      <c r="K6311" s="39">
        <v>228.16</v>
      </c>
      <c r="L6311" s="84"/>
      <c r="M6311" s="84"/>
      <c r="N6311" s="84"/>
    </row>
    <row r="6312" spans="3:14" x14ac:dyDescent="0.45">
      <c r="C6312">
        <v>85</v>
      </c>
      <c r="D6312">
        <f t="shared" si="200"/>
        <v>9635</v>
      </c>
      <c r="E6312" t="str">
        <f t="shared" si="201"/>
        <v/>
      </c>
      <c r="F6312" s="84"/>
      <c r="G6312" s="39">
        <v>457.2</v>
      </c>
      <c r="H6312" s="39">
        <v>457.21890000000002</v>
      </c>
      <c r="I6312" s="39">
        <v>43.389226620000002</v>
      </c>
      <c r="J6312" s="39">
        <v>52.884608909999997</v>
      </c>
      <c r="K6312" s="39">
        <v>226.96</v>
      </c>
      <c r="L6312" s="84"/>
      <c r="M6312" s="84"/>
      <c r="N6312" s="84"/>
    </row>
    <row r="6313" spans="3:14" x14ac:dyDescent="0.45">
      <c r="C6313">
        <v>85</v>
      </c>
      <c r="D6313">
        <f t="shared" si="200"/>
        <v>9635</v>
      </c>
      <c r="E6313" t="str">
        <f t="shared" si="201"/>
        <v/>
      </c>
      <c r="F6313" s="84"/>
      <c r="G6313" s="39">
        <v>548.64</v>
      </c>
      <c r="H6313" s="39">
        <v>548.65899999999999</v>
      </c>
      <c r="I6313" s="39">
        <v>43.389180240000002</v>
      </c>
      <c r="J6313" s="39">
        <v>52.885735660000002</v>
      </c>
      <c r="K6313" s="39">
        <v>227.12</v>
      </c>
      <c r="L6313" s="84"/>
      <c r="M6313" s="84"/>
      <c r="N6313" s="84"/>
    </row>
    <row r="6314" spans="3:14" x14ac:dyDescent="0.45">
      <c r="C6314">
        <v>85</v>
      </c>
      <c r="D6314">
        <f t="shared" si="200"/>
        <v>9635</v>
      </c>
      <c r="E6314">
        <f t="shared" si="201"/>
        <v>581.92089999999996</v>
      </c>
      <c r="F6314" s="84"/>
      <c r="G6314" s="39">
        <v>581.9</v>
      </c>
      <c r="H6314" s="39">
        <v>581.92089999999996</v>
      </c>
      <c r="I6314" s="39">
        <v>43.389163369999999</v>
      </c>
      <c r="J6314" s="39">
        <v>52.886145519999999</v>
      </c>
      <c r="K6314" s="39">
        <v>227.32</v>
      </c>
      <c r="L6314" s="84"/>
      <c r="M6314" s="84"/>
      <c r="N6314" s="84"/>
    </row>
    <row r="6315" spans="3:14" x14ac:dyDescent="0.45">
      <c r="C6315">
        <v>85</v>
      </c>
      <c r="D6315">
        <f t="shared" si="200"/>
        <v>9636</v>
      </c>
      <c r="E6315" t="str">
        <f t="shared" si="201"/>
        <v/>
      </c>
      <c r="F6315" s="96">
        <v>9636</v>
      </c>
      <c r="G6315" s="39">
        <v>0</v>
      </c>
      <c r="H6315" s="39">
        <v>0</v>
      </c>
      <c r="I6315" s="39">
        <v>43.393067940000002</v>
      </c>
      <c r="J6315" s="39">
        <v>52.875830389999997</v>
      </c>
      <c r="K6315" s="39">
        <v>226.85</v>
      </c>
      <c r="L6315" s="96">
        <v>98</v>
      </c>
      <c r="M6315" s="96">
        <v>8</v>
      </c>
      <c r="N6315" s="96">
        <v>0.2</v>
      </c>
    </row>
    <row r="6316" spans="3:14" x14ac:dyDescent="0.45">
      <c r="C6316">
        <v>85</v>
      </c>
      <c r="D6316">
        <f t="shared" si="200"/>
        <v>9636</v>
      </c>
      <c r="E6316" t="str">
        <f t="shared" si="201"/>
        <v/>
      </c>
      <c r="F6316" s="84"/>
      <c r="G6316" s="39">
        <v>91.44</v>
      </c>
      <c r="H6316" s="39">
        <v>91.440200000000004</v>
      </c>
      <c r="I6316" s="39">
        <v>43.393484209999997</v>
      </c>
      <c r="J6316" s="39">
        <v>52.876804020000002</v>
      </c>
      <c r="K6316" s="39">
        <v>226.66</v>
      </c>
      <c r="L6316" s="84"/>
      <c r="M6316" s="84"/>
      <c r="N6316" s="84"/>
    </row>
    <row r="6317" spans="3:14" x14ac:dyDescent="0.45">
      <c r="C6317">
        <v>85</v>
      </c>
      <c r="D6317">
        <f t="shared" si="200"/>
        <v>9636</v>
      </c>
      <c r="E6317" t="str">
        <f t="shared" si="201"/>
        <v/>
      </c>
      <c r="F6317" s="84"/>
      <c r="G6317" s="39">
        <v>182.88</v>
      </c>
      <c r="H6317" s="39">
        <v>182.90270000000001</v>
      </c>
      <c r="I6317" s="39">
        <v>43.393900469999998</v>
      </c>
      <c r="J6317" s="39">
        <v>52.87777766</v>
      </c>
      <c r="K6317" s="39">
        <v>224.63</v>
      </c>
      <c r="L6317" s="84"/>
      <c r="M6317" s="84"/>
      <c r="N6317" s="84"/>
    </row>
    <row r="6318" spans="3:14" x14ac:dyDescent="0.45">
      <c r="C6318">
        <v>85</v>
      </c>
      <c r="D6318">
        <f t="shared" si="200"/>
        <v>9636</v>
      </c>
      <c r="E6318" t="str">
        <f t="shared" si="201"/>
        <v/>
      </c>
      <c r="F6318" s="84"/>
      <c r="G6318" s="39">
        <v>274.32</v>
      </c>
      <c r="H6318" s="39">
        <v>274.34710000000001</v>
      </c>
      <c r="I6318" s="39">
        <v>43.394316719999999</v>
      </c>
      <c r="J6318" s="39">
        <v>52.878751319999999</v>
      </c>
      <c r="K6318" s="39">
        <v>225.52</v>
      </c>
      <c r="L6318" s="84"/>
      <c r="M6318" s="84"/>
      <c r="N6318" s="84"/>
    </row>
    <row r="6319" spans="3:14" x14ac:dyDescent="0.45">
      <c r="C6319">
        <v>85</v>
      </c>
      <c r="D6319">
        <f t="shared" si="200"/>
        <v>9636</v>
      </c>
      <c r="E6319" t="str">
        <f t="shared" si="201"/>
        <v/>
      </c>
      <c r="F6319" s="84"/>
      <c r="G6319" s="39">
        <v>365.76</v>
      </c>
      <c r="H6319" s="39">
        <v>365.78899999999999</v>
      </c>
      <c r="I6319" s="39">
        <v>43.394732959999999</v>
      </c>
      <c r="J6319" s="39">
        <v>52.87972499</v>
      </c>
      <c r="K6319" s="39">
        <v>226.12</v>
      </c>
      <c r="L6319" s="84"/>
      <c r="M6319" s="84"/>
      <c r="N6319" s="84"/>
    </row>
    <row r="6320" spans="3:14" x14ac:dyDescent="0.45">
      <c r="C6320">
        <v>85</v>
      </c>
      <c r="D6320">
        <f t="shared" si="200"/>
        <v>9636</v>
      </c>
      <c r="E6320" t="str">
        <f t="shared" si="201"/>
        <v/>
      </c>
      <c r="F6320" s="84"/>
      <c r="G6320" s="39">
        <v>457.2</v>
      </c>
      <c r="H6320" s="39">
        <v>457.22919999999999</v>
      </c>
      <c r="I6320" s="39">
        <v>43.395149199999999</v>
      </c>
      <c r="J6320" s="39">
        <v>52.880698670000001</v>
      </c>
      <c r="K6320" s="39">
        <v>226.28</v>
      </c>
      <c r="L6320" s="84"/>
      <c r="M6320" s="84"/>
      <c r="N6320" s="84"/>
    </row>
    <row r="6321" spans="3:14" x14ac:dyDescent="0.45">
      <c r="C6321">
        <v>85</v>
      </c>
      <c r="D6321">
        <f t="shared" si="200"/>
        <v>9636</v>
      </c>
      <c r="E6321" t="str">
        <f t="shared" si="201"/>
        <v/>
      </c>
      <c r="F6321" s="84"/>
      <c r="G6321" s="39">
        <v>548.64</v>
      </c>
      <c r="H6321" s="39">
        <v>548.70669999999996</v>
      </c>
      <c r="I6321" s="39">
        <v>43.395565419999997</v>
      </c>
      <c r="J6321" s="39">
        <v>52.881672360000003</v>
      </c>
      <c r="K6321" s="39">
        <v>228.9</v>
      </c>
      <c r="L6321" s="84"/>
      <c r="M6321" s="84"/>
      <c r="N6321" s="84"/>
    </row>
    <row r="6322" spans="3:14" x14ac:dyDescent="0.45">
      <c r="C6322">
        <v>85</v>
      </c>
      <c r="D6322">
        <f t="shared" si="200"/>
        <v>9636</v>
      </c>
      <c r="E6322" t="str">
        <f t="shared" si="201"/>
        <v/>
      </c>
      <c r="F6322" s="84"/>
      <c r="G6322" s="39">
        <v>640.08000000000004</v>
      </c>
      <c r="H6322" s="39">
        <v>640.14710000000002</v>
      </c>
      <c r="I6322" s="39">
        <v>43.395981640000002</v>
      </c>
      <c r="J6322" s="39">
        <v>52.88264607</v>
      </c>
      <c r="K6322" s="39">
        <v>228.63</v>
      </c>
      <c r="L6322" s="84"/>
      <c r="M6322" s="84"/>
      <c r="N6322" s="84"/>
    </row>
    <row r="6323" spans="3:14" x14ac:dyDescent="0.45">
      <c r="C6323">
        <v>85</v>
      </c>
      <c r="D6323">
        <f t="shared" si="200"/>
        <v>9636</v>
      </c>
      <c r="E6323" t="str">
        <f t="shared" si="201"/>
        <v/>
      </c>
      <c r="F6323" s="84"/>
      <c r="G6323" s="39">
        <v>731.52</v>
      </c>
      <c r="H6323" s="39">
        <v>731.61279999999999</v>
      </c>
      <c r="I6323" s="39">
        <v>43.39639785</v>
      </c>
      <c r="J6323" s="39">
        <v>52.883619799999998</v>
      </c>
      <c r="K6323" s="39">
        <v>226.46</v>
      </c>
      <c r="L6323" s="84"/>
      <c r="M6323" s="84"/>
      <c r="N6323" s="84"/>
    </row>
    <row r="6324" spans="3:14" x14ac:dyDescent="0.45">
      <c r="C6324">
        <v>85</v>
      </c>
      <c r="D6324">
        <f t="shared" si="200"/>
        <v>9636</v>
      </c>
      <c r="E6324" t="str">
        <f t="shared" si="201"/>
        <v/>
      </c>
      <c r="F6324" s="84"/>
      <c r="G6324" s="39">
        <v>822.96</v>
      </c>
      <c r="H6324" s="39">
        <v>823.05370000000005</v>
      </c>
      <c r="I6324" s="39">
        <v>43.396814050000003</v>
      </c>
      <c r="J6324" s="39">
        <v>52.884593529999997</v>
      </c>
      <c r="K6324" s="39">
        <v>226.86</v>
      </c>
      <c r="L6324" s="84"/>
      <c r="M6324" s="84"/>
      <c r="N6324" s="84"/>
    </row>
    <row r="6325" spans="3:14" x14ac:dyDescent="0.45">
      <c r="C6325">
        <v>85</v>
      </c>
      <c r="D6325">
        <f t="shared" si="200"/>
        <v>9636</v>
      </c>
      <c r="E6325" t="str">
        <f t="shared" si="201"/>
        <v/>
      </c>
      <c r="F6325" s="84"/>
      <c r="G6325" s="39">
        <v>914.4</v>
      </c>
      <c r="H6325" s="39">
        <v>914.49570000000006</v>
      </c>
      <c r="I6325" s="39">
        <v>43.397230239999999</v>
      </c>
      <c r="J6325" s="39">
        <v>52.885567279999997</v>
      </c>
      <c r="K6325" s="39">
        <v>227.46</v>
      </c>
      <c r="L6325" s="84"/>
      <c r="M6325" s="84"/>
      <c r="N6325" s="84"/>
    </row>
    <row r="6326" spans="3:14" x14ac:dyDescent="0.45">
      <c r="C6326">
        <v>85</v>
      </c>
      <c r="D6326">
        <f t="shared" si="200"/>
        <v>9636</v>
      </c>
      <c r="E6326" t="str">
        <f t="shared" si="201"/>
        <v/>
      </c>
      <c r="F6326" s="84"/>
      <c r="G6326" s="39">
        <v>1005.84</v>
      </c>
      <c r="H6326" s="39">
        <v>1005.953</v>
      </c>
      <c r="I6326" s="39">
        <v>43.397646430000002</v>
      </c>
      <c r="J6326" s="39">
        <v>52.886541039999997</v>
      </c>
      <c r="K6326" s="39">
        <v>229.24</v>
      </c>
      <c r="L6326" s="84"/>
      <c r="M6326" s="84"/>
      <c r="N6326" s="84"/>
    </row>
    <row r="6327" spans="3:14" x14ac:dyDescent="0.45">
      <c r="C6327">
        <v>85</v>
      </c>
      <c r="D6327">
        <f t="shared" si="200"/>
        <v>9636</v>
      </c>
      <c r="E6327" t="str">
        <f t="shared" si="201"/>
        <v/>
      </c>
      <c r="F6327" s="84"/>
      <c r="G6327" s="39">
        <v>1097.28</v>
      </c>
      <c r="H6327" s="39">
        <v>1097.393</v>
      </c>
      <c r="I6327" s="39">
        <v>43.398062600000003</v>
      </c>
      <c r="J6327" s="39">
        <v>52.88751482</v>
      </c>
      <c r="K6327" s="39">
        <v>229.17</v>
      </c>
      <c r="L6327" s="84"/>
      <c r="M6327" s="84"/>
      <c r="N6327" s="84"/>
    </row>
    <row r="6328" spans="3:14" x14ac:dyDescent="0.45">
      <c r="C6328">
        <v>85</v>
      </c>
      <c r="D6328">
        <f t="shared" si="200"/>
        <v>9636</v>
      </c>
      <c r="E6328" t="str">
        <f t="shared" si="201"/>
        <v/>
      </c>
      <c r="F6328" s="84"/>
      <c r="G6328" s="39">
        <v>1188.72</v>
      </c>
      <c r="H6328" s="39">
        <v>1188.8699999999999</v>
      </c>
      <c r="I6328" s="39">
        <v>43.398478769999997</v>
      </c>
      <c r="J6328" s="39">
        <v>52.888488610000003</v>
      </c>
      <c r="K6328" s="39">
        <v>226.57</v>
      </c>
      <c r="L6328" s="84"/>
      <c r="M6328" s="84"/>
      <c r="N6328" s="84"/>
    </row>
    <row r="6329" spans="3:14" x14ac:dyDescent="0.45">
      <c r="C6329">
        <v>85</v>
      </c>
      <c r="D6329">
        <f t="shared" si="200"/>
        <v>9636</v>
      </c>
      <c r="E6329">
        <f t="shared" si="201"/>
        <v>1210.048</v>
      </c>
      <c r="F6329" s="84"/>
      <c r="G6329" s="39">
        <v>1209.8499999999999</v>
      </c>
      <c r="H6329" s="39">
        <v>1210.048</v>
      </c>
      <c r="I6329" s="39">
        <v>43.398574949999997</v>
      </c>
      <c r="J6329" s="39">
        <v>52.888713660000001</v>
      </c>
      <c r="K6329" s="39">
        <v>227.97</v>
      </c>
      <c r="L6329" s="84"/>
      <c r="M6329" s="84"/>
      <c r="N6329" s="84"/>
    </row>
    <row r="6330" spans="3:14" x14ac:dyDescent="0.45">
      <c r="C6330">
        <v>85</v>
      </c>
      <c r="D6330">
        <f t="shared" si="200"/>
        <v>9637</v>
      </c>
      <c r="E6330" t="str">
        <f t="shared" si="201"/>
        <v/>
      </c>
      <c r="F6330" s="96">
        <v>9637</v>
      </c>
      <c r="G6330" s="39">
        <v>0</v>
      </c>
      <c r="H6330" s="39">
        <v>0</v>
      </c>
      <c r="I6330" s="39">
        <v>43.389286570000003</v>
      </c>
      <c r="J6330" s="39">
        <v>52.887161390000003</v>
      </c>
      <c r="K6330" s="39">
        <v>225.78</v>
      </c>
      <c r="L6330" s="96">
        <v>98</v>
      </c>
      <c r="M6330" s="96">
        <v>8</v>
      </c>
      <c r="N6330" s="96">
        <v>0.2</v>
      </c>
    </row>
    <row r="6331" spans="3:14" x14ac:dyDescent="0.45">
      <c r="C6331">
        <v>85</v>
      </c>
      <c r="D6331">
        <f t="shared" si="200"/>
        <v>9637</v>
      </c>
      <c r="E6331">
        <f t="shared" si="201"/>
        <v>83.454689999999999</v>
      </c>
      <c r="F6331" s="84"/>
      <c r="G6331" s="39">
        <v>83.44</v>
      </c>
      <c r="H6331" s="39">
        <v>83.454689999999999</v>
      </c>
      <c r="I6331" s="39">
        <v>43.389163369999999</v>
      </c>
      <c r="J6331" s="39">
        <v>52.886145519999999</v>
      </c>
      <c r="K6331" s="39">
        <v>227.32</v>
      </c>
      <c r="L6331" s="84"/>
      <c r="M6331" s="84"/>
      <c r="N6331" s="84"/>
    </row>
    <row r="6332" spans="3:14" x14ac:dyDescent="0.45">
      <c r="C6332">
        <v>85</v>
      </c>
      <c r="D6332">
        <f t="shared" si="200"/>
        <v>9644</v>
      </c>
      <c r="E6332" t="str">
        <f t="shared" si="201"/>
        <v/>
      </c>
      <c r="F6332" s="96">
        <v>9644</v>
      </c>
      <c r="G6332" s="39">
        <v>0</v>
      </c>
      <c r="H6332" s="39">
        <v>0</v>
      </c>
      <c r="I6332" s="39">
        <v>43.389981919999997</v>
      </c>
      <c r="J6332" s="39">
        <v>52.894199610000001</v>
      </c>
      <c r="K6332" s="39">
        <v>231.08</v>
      </c>
      <c r="L6332" s="96">
        <v>98</v>
      </c>
      <c r="M6332" s="96">
        <v>8</v>
      </c>
      <c r="N6332" s="96">
        <v>0.2</v>
      </c>
    </row>
    <row r="6333" spans="3:14" x14ac:dyDescent="0.45">
      <c r="C6333">
        <v>85</v>
      </c>
      <c r="D6333">
        <f t="shared" si="200"/>
        <v>9644</v>
      </c>
      <c r="E6333" t="str">
        <f t="shared" si="201"/>
        <v/>
      </c>
      <c r="F6333" s="84"/>
      <c r="G6333" s="39">
        <v>91.44</v>
      </c>
      <c r="H6333" s="39">
        <v>91.440219999999997</v>
      </c>
      <c r="I6333" s="39">
        <v>43.389878279999998</v>
      </c>
      <c r="J6333" s="39">
        <v>52.89308003</v>
      </c>
      <c r="K6333" s="39">
        <v>231.28</v>
      </c>
      <c r="L6333" s="84"/>
      <c r="M6333" s="84"/>
      <c r="N6333" s="84"/>
    </row>
    <row r="6334" spans="3:14" x14ac:dyDescent="0.45">
      <c r="C6334">
        <v>85</v>
      </c>
      <c r="D6334">
        <f t="shared" si="200"/>
        <v>9644</v>
      </c>
      <c r="E6334" t="str">
        <f t="shared" si="201"/>
        <v/>
      </c>
      <c r="F6334" s="84"/>
      <c r="G6334" s="39">
        <v>176.84</v>
      </c>
      <c r="H6334" s="39">
        <v>176.8484</v>
      </c>
      <c r="I6334" s="39">
        <v>43.389781470000003</v>
      </c>
      <c r="J6334" s="39">
        <v>52.8920344</v>
      </c>
      <c r="K6334" s="39">
        <v>230.15</v>
      </c>
      <c r="L6334" s="84"/>
      <c r="M6334" s="84"/>
      <c r="N6334" s="84"/>
    </row>
    <row r="6335" spans="3:14" x14ac:dyDescent="0.45">
      <c r="C6335">
        <v>85</v>
      </c>
      <c r="D6335">
        <f t="shared" si="200"/>
        <v>9644</v>
      </c>
      <c r="E6335" t="str">
        <f t="shared" si="201"/>
        <v/>
      </c>
      <c r="F6335" s="84"/>
      <c r="G6335" s="39">
        <v>182.88</v>
      </c>
      <c r="H6335" s="39">
        <v>182.8877</v>
      </c>
      <c r="I6335" s="39">
        <v>43.389771349999997</v>
      </c>
      <c r="J6335" s="39">
        <v>52.891961170000002</v>
      </c>
      <c r="K6335" s="39">
        <v>230.15</v>
      </c>
      <c r="L6335" s="84"/>
      <c r="M6335" s="84"/>
      <c r="N6335" s="84"/>
    </row>
    <row r="6336" spans="3:14" x14ac:dyDescent="0.45">
      <c r="C6336">
        <v>85</v>
      </c>
      <c r="D6336">
        <f t="shared" si="200"/>
        <v>9644</v>
      </c>
      <c r="E6336" t="str">
        <f t="shared" si="201"/>
        <v/>
      </c>
      <c r="F6336" s="84"/>
      <c r="G6336" s="39">
        <v>274.32</v>
      </c>
      <c r="H6336" s="39">
        <v>274.4151</v>
      </c>
      <c r="I6336" s="39">
        <v>43.389618130000002</v>
      </c>
      <c r="J6336" s="39">
        <v>52.890852340000002</v>
      </c>
      <c r="K6336" s="39">
        <v>226.15</v>
      </c>
      <c r="L6336" s="84"/>
      <c r="M6336" s="84"/>
      <c r="N6336" s="84"/>
    </row>
    <row r="6337" spans="3:14" x14ac:dyDescent="0.45">
      <c r="C6337">
        <v>85</v>
      </c>
      <c r="D6337">
        <f t="shared" si="200"/>
        <v>9644</v>
      </c>
      <c r="E6337" t="str">
        <f t="shared" si="201"/>
        <v/>
      </c>
      <c r="F6337" s="84"/>
      <c r="G6337" s="39">
        <v>365.76</v>
      </c>
      <c r="H6337" s="39">
        <v>365.9101</v>
      </c>
      <c r="I6337" s="39">
        <v>43.389464889999999</v>
      </c>
      <c r="J6337" s="39">
        <v>52.889743520000003</v>
      </c>
      <c r="K6337" s="39">
        <v>222.98</v>
      </c>
      <c r="L6337" s="84"/>
      <c r="M6337" s="84"/>
      <c r="N6337" s="84"/>
    </row>
    <row r="6338" spans="3:14" x14ac:dyDescent="0.45">
      <c r="C6338">
        <v>85</v>
      </c>
      <c r="D6338">
        <f t="shared" si="200"/>
        <v>9644</v>
      </c>
      <c r="E6338" t="str">
        <f t="shared" si="201"/>
        <v/>
      </c>
      <c r="F6338" s="84"/>
      <c r="G6338" s="39">
        <v>447.26</v>
      </c>
      <c r="H6338" s="39">
        <v>447.41180000000003</v>
      </c>
      <c r="I6338" s="39">
        <v>43.389328310000003</v>
      </c>
      <c r="J6338" s="39">
        <v>52.88875522</v>
      </c>
      <c r="K6338" s="39">
        <v>223.38</v>
      </c>
      <c r="L6338" s="84"/>
      <c r="M6338" s="84"/>
      <c r="N6338" s="84"/>
    </row>
    <row r="6339" spans="3:14" x14ac:dyDescent="0.45">
      <c r="C6339">
        <v>85</v>
      </c>
      <c r="D6339">
        <f t="shared" si="200"/>
        <v>9644</v>
      </c>
      <c r="E6339" t="str">
        <f t="shared" si="201"/>
        <v/>
      </c>
      <c r="F6339" s="84"/>
      <c r="G6339" s="39">
        <v>457.2</v>
      </c>
      <c r="H6339" s="39">
        <v>457.35109999999997</v>
      </c>
      <c r="I6339" s="39">
        <v>43.389313819999998</v>
      </c>
      <c r="J6339" s="39">
        <v>52.888634170000003</v>
      </c>
      <c r="K6339" s="39">
        <v>223.38</v>
      </c>
      <c r="L6339" s="84"/>
      <c r="M6339" s="84"/>
      <c r="N6339" s="84"/>
    </row>
    <row r="6340" spans="3:14" x14ac:dyDescent="0.45">
      <c r="C6340">
        <v>85</v>
      </c>
      <c r="D6340">
        <f t="shared" ref="D6340:D6403" si="202">IF(F6340&gt;0,F6340,F6340+D6339)</f>
        <v>9644</v>
      </c>
      <c r="E6340" t="str">
        <f t="shared" ref="E6340:E6403" si="203">IF(G6341=0,H6340,"")</f>
        <v/>
      </c>
      <c r="F6340" s="84"/>
      <c r="G6340" s="39">
        <v>548.64</v>
      </c>
      <c r="H6340" s="39">
        <v>548.79190000000006</v>
      </c>
      <c r="I6340" s="39">
        <v>43.38918048</v>
      </c>
      <c r="J6340" s="39">
        <v>52.887520530000003</v>
      </c>
      <c r="K6340" s="39">
        <v>223.78</v>
      </c>
      <c r="L6340" s="84"/>
      <c r="M6340" s="84"/>
      <c r="N6340" s="84"/>
    </row>
    <row r="6341" spans="3:14" x14ac:dyDescent="0.45">
      <c r="C6341">
        <v>85</v>
      </c>
      <c r="D6341">
        <f t="shared" si="202"/>
        <v>9644</v>
      </c>
      <c r="E6341" t="str">
        <f t="shared" si="203"/>
        <v/>
      </c>
      <c r="F6341" s="84"/>
      <c r="G6341" s="39">
        <v>579.41</v>
      </c>
      <c r="H6341" s="39">
        <v>579.56759999999997</v>
      </c>
      <c r="I6341" s="39">
        <v>43.389135600000003</v>
      </c>
      <c r="J6341" s="39">
        <v>52.887145789999998</v>
      </c>
      <c r="K6341" s="39">
        <v>224.38</v>
      </c>
      <c r="L6341" s="84"/>
      <c r="M6341" s="84"/>
      <c r="N6341" s="84"/>
    </row>
    <row r="6342" spans="3:14" x14ac:dyDescent="0.45">
      <c r="C6342">
        <v>85</v>
      </c>
      <c r="D6342">
        <f t="shared" si="202"/>
        <v>9644</v>
      </c>
      <c r="E6342" t="str">
        <f t="shared" si="203"/>
        <v/>
      </c>
      <c r="F6342" s="84"/>
      <c r="G6342" s="39">
        <v>640.08000000000004</v>
      </c>
      <c r="H6342" s="39">
        <v>640.34100000000001</v>
      </c>
      <c r="I6342" s="39">
        <v>43.389156380000003</v>
      </c>
      <c r="J6342" s="39">
        <v>52.886397539999997</v>
      </c>
      <c r="K6342" s="39">
        <v>227.92</v>
      </c>
      <c r="L6342" s="84"/>
      <c r="M6342" s="84"/>
      <c r="N6342" s="84"/>
    </row>
    <row r="6343" spans="3:14" x14ac:dyDescent="0.45">
      <c r="C6343">
        <v>85</v>
      </c>
      <c r="D6343">
        <f t="shared" si="202"/>
        <v>9644</v>
      </c>
      <c r="E6343">
        <f t="shared" si="203"/>
        <v>660.78480000000002</v>
      </c>
      <c r="F6343" s="84"/>
      <c r="G6343" s="39">
        <v>660.51</v>
      </c>
      <c r="H6343" s="39">
        <v>660.78480000000002</v>
      </c>
      <c r="I6343" s="39">
        <v>43.389163369999999</v>
      </c>
      <c r="J6343" s="39">
        <v>52.886145519999999</v>
      </c>
      <c r="K6343" s="39">
        <v>227.32</v>
      </c>
      <c r="L6343" s="84"/>
      <c r="M6343" s="84"/>
      <c r="N6343" s="84"/>
    </row>
    <row r="6344" spans="3:14" x14ac:dyDescent="0.45">
      <c r="C6344">
        <v>85</v>
      </c>
      <c r="D6344" t="str">
        <f t="shared" si="202"/>
        <v>SP85-GU</v>
      </c>
      <c r="E6344" t="str">
        <f t="shared" si="203"/>
        <v/>
      </c>
      <c r="F6344" s="96" t="s">
        <v>4160</v>
      </c>
      <c r="G6344" s="39">
        <v>0</v>
      </c>
      <c r="H6344" s="39">
        <v>0</v>
      </c>
      <c r="I6344" s="39">
        <v>43.400137569999998</v>
      </c>
      <c r="J6344" s="39">
        <v>52.890135800000003</v>
      </c>
      <c r="K6344" s="39">
        <v>229.69</v>
      </c>
      <c r="L6344" s="96">
        <v>148</v>
      </c>
      <c r="M6344" s="96">
        <v>10</v>
      </c>
      <c r="N6344" s="96">
        <v>0.2</v>
      </c>
    </row>
    <row r="6345" spans="3:14" x14ac:dyDescent="0.45">
      <c r="C6345">
        <v>85</v>
      </c>
      <c r="D6345" t="e">
        <f t="shared" si="202"/>
        <v>#VALUE!</v>
      </c>
      <c r="E6345" t="str">
        <f t="shared" si="203"/>
        <v/>
      </c>
      <c r="F6345" s="84"/>
      <c r="G6345" s="39">
        <v>3.74</v>
      </c>
      <c r="H6345" s="39">
        <v>3.7623669999999998</v>
      </c>
      <c r="I6345" s="39">
        <v>43.400105170000003</v>
      </c>
      <c r="J6345" s="39">
        <v>52.890123199999998</v>
      </c>
      <c r="K6345" s="39">
        <v>230.09</v>
      </c>
      <c r="L6345" s="84"/>
      <c r="M6345" s="84"/>
      <c r="N6345" s="84"/>
    </row>
    <row r="6346" spans="3:14" x14ac:dyDescent="0.45">
      <c r="C6346">
        <v>85</v>
      </c>
      <c r="D6346" t="e">
        <f t="shared" si="202"/>
        <v>#VALUE!</v>
      </c>
      <c r="E6346" t="str">
        <f t="shared" si="203"/>
        <v/>
      </c>
      <c r="F6346" s="84"/>
      <c r="G6346" s="39">
        <v>14.55</v>
      </c>
      <c r="H6346" s="39">
        <v>14.56667</v>
      </c>
      <c r="I6346" s="39">
        <v>43.400091019999998</v>
      </c>
      <c r="J6346" s="39">
        <v>52.889991250000001</v>
      </c>
      <c r="K6346" s="39">
        <v>230.09</v>
      </c>
      <c r="L6346" s="84"/>
      <c r="M6346" s="84"/>
      <c r="N6346" s="84"/>
    </row>
    <row r="6347" spans="3:14" x14ac:dyDescent="0.45">
      <c r="C6347">
        <v>85</v>
      </c>
      <c r="D6347" t="e">
        <f t="shared" si="202"/>
        <v>#VALUE!</v>
      </c>
      <c r="E6347">
        <f t="shared" si="203"/>
        <v>51.385640000000002</v>
      </c>
      <c r="F6347" s="84"/>
      <c r="G6347" s="39">
        <v>51.36</v>
      </c>
      <c r="H6347" s="39">
        <v>51.385640000000002</v>
      </c>
      <c r="I6347" s="39">
        <v>43.399759680000003</v>
      </c>
      <c r="J6347" s="39">
        <v>52.88999845</v>
      </c>
      <c r="K6347" s="39">
        <v>230.49</v>
      </c>
      <c r="L6347" s="84"/>
      <c r="M6347" s="84"/>
      <c r="N6347" s="84"/>
    </row>
    <row r="6348" spans="3:14" x14ac:dyDescent="0.45">
      <c r="C6348">
        <v>85</v>
      </c>
      <c r="D6348" t="str">
        <f t="shared" si="202"/>
        <v>ZU85a&amp;ZU85d-GU</v>
      </c>
      <c r="E6348" t="str">
        <f t="shared" si="203"/>
        <v/>
      </c>
      <c r="F6348" s="96" t="s">
        <v>4161</v>
      </c>
      <c r="G6348" s="39">
        <v>0</v>
      </c>
      <c r="H6348" s="39">
        <v>0</v>
      </c>
      <c r="I6348" s="39">
        <v>43.393116419999998</v>
      </c>
      <c r="J6348" s="39">
        <v>52.888523900000003</v>
      </c>
      <c r="K6348" s="39">
        <v>225.58</v>
      </c>
      <c r="L6348" s="96">
        <v>199</v>
      </c>
      <c r="M6348" s="96">
        <v>10</v>
      </c>
      <c r="N6348" s="96">
        <v>0.2</v>
      </c>
    </row>
    <row r="6349" spans="3:14" x14ac:dyDescent="0.45">
      <c r="C6349">
        <v>85</v>
      </c>
      <c r="D6349" t="e">
        <f t="shared" si="202"/>
        <v>#VALUE!</v>
      </c>
      <c r="E6349" t="str">
        <f t="shared" si="203"/>
        <v/>
      </c>
      <c r="F6349" s="84"/>
      <c r="G6349" s="39">
        <v>44.89</v>
      </c>
      <c r="H6349" s="39">
        <v>44.894460000000002</v>
      </c>
      <c r="I6349" s="39">
        <v>43.39351894</v>
      </c>
      <c r="J6349" s="39">
        <v>52.88857273</v>
      </c>
      <c r="K6349" s="39">
        <v>225.38</v>
      </c>
      <c r="L6349" s="84"/>
      <c r="M6349" s="84"/>
      <c r="N6349" s="84"/>
    </row>
    <row r="6350" spans="3:14" x14ac:dyDescent="0.45">
      <c r="C6350">
        <v>85</v>
      </c>
      <c r="D6350" t="e">
        <f t="shared" si="202"/>
        <v>#VALUE!</v>
      </c>
      <c r="E6350" t="str">
        <f t="shared" si="203"/>
        <v/>
      </c>
      <c r="F6350" s="84"/>
      <c r="G6350" s="39">
        <v>136.33000000000001</v>
      </c>
      <c r="H6350" s="39">
        <v>136.33459999999999</v>
      </c>
      <c r="I6350" s="39">
        <v>43.394338769999997</v>
      </c>
      <c r="J6350" s="39">
        <v>52.888672200000002</v>
      </c>
      <c r="K6350" s="39">
        <v>225.52</v>
      </c>
      <c r="L6350" s="84"/>
      <c r="M6350" s="84"/>
      <c r="N6350" s="84"/>
    </row>
    <row r="6351" spans="3:14" x14ac:dyDescent="0.45">
      <c r="C6351">
        <v>85</v>
      </c>
      <c r="D6351" t="e">
        <f t="shared" si="202"/>
        <v>#VALUE!</v>
      </c>
      <c r="E6351" t="str">
        <f t="shared" si="203"/>
        <v/>
      </c>
      <c r="F6351" s="84"/>
      <c r="G6351" s="39">
        <v>227.77</v>
      </c>
      <c r="H6351" s="39">
        <v>227.7748</v>
      </c>
      <c r="I6351" s="39">
        <v>43.395158610000003</v>
      </c>
      <c r="J6351" s="39">
        <v>52.888771679999998</v>
      </c>
      <c r="K6351" s="39">
        <v>225.72</v>
      </c>
      <c r="L6351" s="84"/>
      <c r="M6351" s="84"/>
      <c r="N6351" s="84"/>
    </row>
    <row r="6352" spans="3:14" x14ac:dyDescent="0.45">
      <c r="C6352">
        <v>85</v>
      </c>
      <c r="D6352" t="e">
        <f t="shared" si="202"/>
        <v>#VALUE!</v>
      </c>
      <c r="E6352" t="str">
        <f t="shared" si="203"/>
        <v/>
      </c>
      <c r="F6352" s="84"/>
      <c r="G6352" s="39">
        <v>319.20999999999998</v>
      </c>
      <c r="H6352" s="39">
        <v>319.21480000000003</v>
      </c>
      <c r="I6352" s="39">
        <v>43.39597844</v>
      </c>
      <c r="J6352" s="39">
        <v>52.888871160000001</v>
      </c>
      <c r="K6352" s="39">
        <v>225.62</v>
      </c>
      <c r="L6352" s="84"/>
      <c r="M6352" s="84"/>
      <c r="N6352" s="84"/>
    </row>
    <row r="6353" spans="3:14" x14ac:dyDescent="0.45">
      <c r="C6353">
        <v>85</v>
      </c>
      <c r="D6353" t="e">
        <f t="shared" si="202"/>
        <v>#VALUE!</v>
      </c>
      <c r="E6353" t="str">
        <f t="shared" si="203"/>
        <v/>
      </c>
      <c r="F6353" s="84"/>
      <c r="G6353" s="39">
        <v>410.65</v>
      </c>
      <c r="H6353" s="39">
        <v>410.6551</v>
      </c>
      <c r="I6353" s="39">
        <v>43.396798279999999</v>
      </c>
      <c r="J6353" s="39">
        <v>52.888970639999997</v>
      </c>
      <c r="K6353" s="39">
        <v>225.82</v>
      </c>
      <c r="L6353" s="84"/>
      <c r="M6353" s="84"/>
      <c r="N6353" s="84"/>
    </row>
    <row r="6354" spans="3:14" x14ac:dyDescent="0.45">
      <c r="C6354">
        <v>85</v>
      </c>
      <c r="D6354" t="e">
        <f t="shared" si="202"/>
        <v>#VALUE!</v>
      </c>
      <c r="E6354" t="str">
        <f t="shared" si="203"/>
        <v/>
      </c>
      <c r="F6354" s="84"/>
      <c r="G6354" s="39">
        <v>459.1</v>
      </c>
      <c r="H6354" s="39">
        <v>459.09690000000001</v>
      </c>
      <c r="I6354" s="39">
        <v>43.397232600000002</v>
      </c>
      <c r="J6354" s="39">
        <v>52.889023340000001</v>
      </c>
      <c r="K6354" s="39">
        <v>225.82</v>
      </c>
      <c r="L6354" s="84"/>
      <c r="M6354" s="84"/>
      <c r="N6354" s="84"/>
    </row>
    <row r="6355" spans="3:14" x14ac:dyDescent="0.45">
      <c r="C6355">
        <v>85</v>
      </c>
      <c r="D6355" t="e">
        <f t="shared" si="202"/>
        <v>#VALUE!</v>
      </c>
      <c r="E6355" t="str">
        <f t="shared" si="203"/>
        <v/>
      </c>
      <c r="F6355" s="84"/>
      <c r="G6355" s="39">
        <v>502.09</v>
      </c>
      <c r="H6355" s="39">
        <v>502.09530000000001</v>
      </c>
      <c r="I6355" s="39">
        <v>43.397617060000002</v>
      </c>
      <c r="J6355" s="39">
        <v>52.889084320000002</v>
      </c>
      <c r="K6355" s="39">
        <v>225.95</v>
      </c>
      <c r="L6355" s="84"/>
      <c r="M6355" s="84"/>
      <c r="N6355" s="84"/>
    </row>
    <row r="6356" spans="3:14" x14ac:dyDescent="0.45">
      <c r="C6356">
        <v>85</v>
      </c>
      <c r="D6356" t="e">
        <f t="shared" si="202"/>
        <v>#VALUE!</v>
      </c>
      <c r="E6356" t="str">
        <f t="shared" si="203"/>
        <v/>
      </c>
      <c r="F6356" s="84"/>
      <c r="G6356" s="39">
        <v>593.53</v>
      </c>
      <c r="H6356" s="39">
        <v>593.54600000000005</v>
      </c>
      <c r="I6356" s="39">
        <v>43.398434649999999</v>
      </c>
      <c r="J6356" s="39">
        <v>52.889214000000003</v>
      </c>
      <c r="K6356" s="39">
        <v>227.35</v>
      </c>
      <c r="L6356" s="84"/>
      <c r="M6356" s="84"/>
      <c r="N6356" s="84"/>
    </row>
    <row r="6357" spans="3:14" x14ac:dyDescent="0.45">
      <c r="C6357">
        <v>85</v>
      </c>
      <c r="D6357" t="e">
        <f t="shared" si="202"/>
        <v>#VALUE!</v>
      </c>
      <c r="E6357" t="str">
        <f t="shared" si="203"/>
        <v/>
      </c>
      <c r="F6357" s="84"/>
      <c r="G6357" s="39">
        <v>608.69000000000005</v>
      </c>
      <c r="H6357" s="39">
        <v>608.7047</v>
      </c>
      <c r="I6357" s="39">
        <v>43.398570190000001</v>
      </c>
      <c r="J6357" s="39">
        <v>52.889235499999998</v>
      </c>
      <c r="K6357" s="39">
        <v>227.35</v>
      </c>
      <c r="L6357" s="84"/>
      <c r="M6357" s="84"/>
      <c r="N6357" s="84"/>
    </row>
    <row r="6358" spans="3:14" x14ac:dyDescent="0.45">
      <c r="C6358">
        <v>85</v>
      </c>
      <c r="D6358" t="e">
        <f t="shared" si="202"/>
        <v>#VALUE!</v>
      </c>
      <c r="E6358" t="str">
        <f t="shared" si="203"/>
        <v/>
      </c>
      <c r="F6358" s="84"/>
      <c r="G6358" s="39">
        <v>684.97</v>
      </c>
      <c r="H6358" s="39">
        <v>685.00580000000002</v>
      </c>
      <c r="I6358" s="39">
        <v>43.39924645</v>
      </c>
      <c r="J6358" s="39">
        <v>52.889398270000001</v>
      </c>
      <c r="K6358" s="39">
        <v>229.09</v>
      </c>
      <c r="L6358" s="84"/>
      <c r="M6358" s="84"/>
      <c r="N6358" s="84"/>
    </row>
    <row r="6359" spans="3:14" x14ac:dyDescent="0.45">
      <c r="C6359">
        <v>85</v>
      </c>
      <c r="D6359" t="e">
        <f t="shared" si="202"/>
        <v>#VALUE!</v>
      </c>
      <c r="E6359" t="str">
        <f t="shared" si="203"/>
        <v/>
      </c>
      <c r="F6359" s="84"/>
      <c r="G6359" s="39">
        <v>735.84</v>
      </c>
      <c r="H6359" s="39">
        <v>735.88030000000003</v>
      </c>
      <c r="I6359" s="39">
        <v>43.399697379999999</v>
      </c>
      <c r="J6359" s="39">
        <v>52.88950681</v>
      </c>
      <c r="K6359" s="39">
        <v>230.09</v>
      </c>
      <c r="L6359" s="84"/>
      <c r="M6359" s="84"/>
      <c r="N6359" s="84"/>
    </row>
    <row r="6360" spans="3:14" x14ac:dyDescent="0.45">
      <c r="C6360">
        <v>85</v>
      </c>
      <c r="D6360" t="e">
        <f t="shared" si="202"/>
        <v>#VALUE!</v>
      </c>
      <c r="E6360" t="str">
        <f t="shared" si="203"/>
        <v/>
      </c>
      <c r="F6360" s="84"/>
      <c r="G6360" s="39">
        <v>737.93</v>
      </c>
      <c r="H6360" s="39">
        <v>737.97180000000003</v>
      </c>
      <c r="I6360" s="39">
        <v>43.399699720000001</v>
      </c>
      <c r="J6360" s="39">
        <v>52.889532430000003</v>
      </c>
      <c r="K6360" s="39">
        <v>230.09</v>
      </c>
      <c r="L6360" s="84"/>
      <c r="M6360" s="84"/>
      <c r="N6360" s="84"/>
    </row>
    <row r="6361" spans="3:14" x14ac:dyDescent="0.45">
      <c r="C6361">
        <v>85</v>
      </c>
      <c r="D6361" t="e">
        <f t="shared" si="202"/>
        <v>#VALUE!</v>
      </c>
      <c r="E6361" t="str">
        <f t="shared" si="203"/>
        <v/>
      </c>
      <c r="F6361" s="84"/>
      <c r="G6361" s="39">
        <v>744.19</v>
      </c>
      <c r="H6361" s="39">
        <v>744.23389999999995</v>
      </c>
      <c r="I6361" s="39">
        <v>43.399706299999998</v>
      </c>
      <c r="J6361" s="39">
        <v>52.889609200000002</v>
      </c>
      <c r="K6361" s="39">
        <v>230.09</v>
      </c>
      <c r="L6361" s="84"/>
      <c r="M6361" s="84"/>
      <c r="N6361" s="84"/>
    </row>
    <row r="6362" spans="3:14" x14ac:dyDescent="0.45">
      <c r="C6362">
        <v>85</v>
      </c>
      <c r="D6362" t="e">
        <f t="shared" si="202"/>
        <v>#VALUE!</v>
      </c>
      <c r="E6362" t="str">
        <f t="shared" si="203"/>
        <v/>
      </c>
      <c r="F6362" s="84"/>
      <c r="G6362" s="39">
        <v>764.25</v>
      </c>
      <c r="H6362" s="39">
        <v>764.29179999999997</v>
      </c>
      <c r="I6362" s="39">
        <v>43.399727370000001</v>
      </c>
      <c r="J6362" s="39">
        <v>52.889855089999998</v>
      </c>
      <c r="K6362" s="39">
        <v>230.29</v>
      </c>
      <c r="L6362" s="84"/>
      <c r="M6362" s="84"/>
      <c r="N6362" s="84"/>
    </row>
    <row r="6363" spans="3:14" x14ac:dyDescent="0.45">
      <c r="C6363">
        <v>85</v>
      </c>
      <c r="D6363" t="e">
        <f t="shared" si="202"/>
        <v>#VALUE!</v>
      </c>
      <c r="E6363" t="str">
        <f t="shared" si="203"/>
        <v/>
      </c>
      <c r="F6363" s="84"/>
      <c r="G6363" s="39">
        <v>766.79</v>
      </c>
      <c r="H6363" s="39">
        <v>766.83349999999996</v>
      </c>
      <c r="I6363" s="39">
        <v>43.399735720000002</v>
      </c>
      <c r="J6363" s="39">
        <v>52.889884299999999</v>
      </c>
      <c r="K6363" s="39">
        <v>230.29</v>
      </c>
      <c r="L6363" s="84"/>
      <c r="M6363" s="84"/>
      <c r="N6363" s="84"/>
    </row>
    <row r="6364" spans="3:14" x14ac:dyDescent="0.45">
      <c r="C6364">
        <v>85</v>
      </c>
      <c r="D6364" t="e">
        <f t="shared" si="202"/>
        <v>#VALUE!</v>
      </c>
      <c r="E6364">
        <f t="shared" si="203"/>
        <v>776.45870000000002</v>
      </c>
      <c r="F6364" s="84"/>
      <c r="G6364" s="39">
        <v>776.41</v>
      </c>
      <c r="H6364" s="39">
        <v>776.45870000000002</v>
      </c>
      <c r="I6364" s="39">
        <v>43.399759680000003</v>
      </c>
      <c r="J6364" s="39">
        <v>52.88999845</v>
      </c>
      <c r="K6364" s="39">
        <v>230.49</v>
      </c>
      <c r="L6364" s="84"/>
      <c r="M6364" s="84"/>
      <c r="N6364" s="84"/>
    </row>
    <row r="6365" spans="3:14" x14ac:dyDescent="0.45">
      <c r="C6365">
        <v>85</v>
      </c>
      <c r="D6365" t="str">
        <f t="shared" si="202"/>
        <v>ZU85a-GU</v>
      </c>
      <c r="E6365" t="str">
        <f t="shared" si="203"/>
        <v/>
      </c>
      <c r="F6365" s="96" t="s">
        <v>4162</v>
      </c>
      <c r="G6365" s="39">
        <v>0</v>
      </c>
      <c r="H6365" s="39">
        <v>0</v>
      </c>
      <c r="I6365" s="39">
        <v>43.392614799999997</v>
      </c>
      <c r="J6365" s="39">
        <v>52.888463039999998</v>
      </c>
      <c r="K6365" s="39">
        <v>226.38</v>
      </c>
      <c r="L6365" s="96">
        <v>199</v>
      </c>
      <c r="M6365" s="96">
        <v>10</v>
      </c>
      <c r="N6365" s="96">
        <v>0.2</v>
      </c>
    </row>
    <row r="6366" spans="3:14" x14ac:dyDescent="0.45">
      <c r="C6366">
        <v>85</v>
      </c>
      <c r="D6366" t="e">
        <f t="shared" si="202"/>
        <v>#VALUE!</v>
      </c>
      <c r="E6366">
        <f t="shared" si="203"/>
        <v>55.953519999999997</v>
      </c>
      <c r="F6366" s="84"/>
      <c r="G6366" s="39">
        <v>55.95</v>
      </c>
      <c r="H6366" s="39">
        <v>55.953519999999997</v>
      </c>
      <c r="I6366" s="39">
        <v>43.393116419999998</v>
      </c>
      <c r="J6366" s="39">
        <v>52.888523900000003</v>
      </c>
      <c r="K6366" s="39">
        <v>225.58</v>
      </c>
      <c r="L6366" s="84"/>
      <c r="M6366" s="84"/>
      <c r="N6366" s="84"/>
    </row>
    <row r="6367" spans="3:14" x14ac:dyDescent="0.45">
      <c r="C6367">
        <v>85</v>
      </c>
      <c r="D6367" t="str">
        <f t="shared" si="202"/>
        <v>ZU85b-GU</v>
      </c>
      <c r="E6367" t="str">
        <f t="shared" si="203"/>
        <v/>
      </c>
      <c r="F6367" s="96" t="s">
        <v>4163</v>
      </c>
      <c r="G6367" s="39">
        <v>0</v>
      </c>
      <c r="H6367" s="39">
        <v>0</v>
      </c>
      <c r="I6367" s="39">
        <v>43.397957890000001</v>
      </c>
      <c r="J6367" s="39">
        <v>52.893834529999999</v>
      </c>
      <c r="K6367" s="39">
        <v>231.88</v>
      </c>
      <c r="L6367" s="96">
        <v>144</v>
      </c>
      <c r="M6367" s="96">
        <v>12</v>
      </c>
      <c r="N6367" s="96">
        <v>0.2</v>
      </c>
    </row>
    <row r="6368" spans="3:14" x14ac:dyDescent="0.45">
      <c r="C6368">
        <v>85</v>
      </c>
      <c r="D6368" t="e">
        <f t="shared" si="202"/>
        <v>#VALUE!</v>
      </c>
      <c r="E6368" t="str">
        <f t="shared" si="203"/>
        <v/>
      </c>
      <c r="F6368" s="97"/>
      <c r="G6368" s="39">
        <v>2.96</v>
      </c>
      <c r="H6368" s="39">
        <v>2.9582449999999998</v>
      </c>
      <c r="I6368" s="39">
        <v>43.397963799999999</v>
      </c>
      <c r="J6368" s="39">
        <v>52.893798930000003</v>
      </c>
      <c r="K6368" s="39">
        <v>231.88</v>
      </c>
      <c r="L6368" s="97"/>
      <c r="M6368" s="97"/>
      <c r="N6368" s="97"/>
    </row>
    <row r="6369" spans="3:14" x14ac:dyDescent="0.45">
      <c r="C6369">
        <v>85</v>
      </c>
      <c r="D6369" t="e">
        <f t="shared" si="202"/>
        <v>#VALUE!</v>
      </c>
      <c r="E6369" t="str">
        <f t="shared" si="203"/>
        <v/>
      </c>
      <c r="F6369" s="97"/>
      <c r="G6369" s="39">
        <v>32.270000000000003</v>
      </c>
      <c r="H6369" s="39">
        <v>32.279940000000003</v>
      </c>
      <c r="I6369" s="39">
        <v>43.398171310000002</v>
      </c>
      <c r="J6369" s="39">
        <v>52.893575519999999</v>
      </c>
      <c r="K6369" s="39">
        <v>231.08</v>
      </c>
      <c r="L6369" s="97"/>
      <c r="M6369" s="97"/>
      <c r="N6369" s="97"/>
    </row>
    <row r="6370" spans="3:14" x14ac:dyDescent="0.45">
      <c r="C6370">
        <v>85</v>
      </c>
      <c r="D6370" t="e">
        <f t="shared" si="202"/>
        <v>#VALUE!</v>
      </c>
      <c r="E6370" t="str">
        <f t="shared" si="203"/>
        <v/>
      </c>
      <c r="F6370" s="97"/>
      <c r="G6370" s="39">
        <v>62.93</v>
      </c>
      <c r="H6370" s="39">
        <v>62.939689999999999</v>
      </c>
      <c r="I6370" s="39">
        <v>43.398368820000002</v>
      </c>
      <c r="J6370" s="39">
        <v>52.89331121</v>
      </c>
      <c r="K6370" s="39">
        <v>231.28</v>
      </c>
      <c r="L6370" s="97"/>
      <c r="M6370" s="97"/>
      <c r="N6370" s="97"/>
    </row>
    <row r="6371" spans="3:14" x14ac:dyDescent="0.45">
      <c r="C6371">
        <v>85</v>
      </c>
      <c r="D6371" t="e">
        <f t="shared" si="202"/>
        <v>#VALUE!</v>
      </c>
      <c r="E6371" t="str">
        <f t="shared" si="203"/>
        <v/>
      </c>
      <c r="F6371" s="97"/>
      <c r="G6371" s="39">
        <v>111.49</v>
      </c>
      <c r="H6371" s="39">
        <v>111.50790000000001</v>
      </c>
      <c r="I6371" s="39">
        <v>43.398681619999998</v>
      </c>
      <c r="J6371" s="39">
        <v>52.892892580000002</v>
      </c>
      <c r="K6371" s="39">
        <v>230.28</v>
      </c>
      <c r="L6371" s="97"/>
      <c r="M6371" s="97"/>
      <c r="N6371" s="97"/>
    </row>
    <row r="6372" spans="3:14" x14ac:dyDescent="0.45">
      <c r="C6372">
        <v>85</v>
      </c>
      <c r="D6372" t="e">
        <f t="shared" si="202"/>
        <v>#VALUE!</v>
      </c>
      <c r="E6372" t="str">
        <f t="shared" si="203"/>
        <v/>
      </c>
      <c r="F6372" s="97"/>
      <c r="G6372" s="39">
        <v>154.37</v>
      </c>
      <c r="H6372" s="39">
        <v>154.38999999999999</v>
      </c>
      <c r="I6372" s="39">
        <v>43.398971609999997</v>
      </c>
      <c r="J6372" s="39">
        <v>52.892543250000003</v>
      </c>
      <c r="K6372" s="39">
        <v>230.28</v>
      </c>
      <c r="L6372" s="97"/>
      <c r="M6372" s="97"/>
      <c r="N6372" s="97"/>
    </row>
    <row r="6373" spans="3:14" x14ac:dyDescent="0.45">
      <c r="C6373">
        <v>85</v>
      </c>
      <c r="D6373" t="e">
        <f t="shared" si="202"/>
        <v>#VALUE!</v>
      </c>
      <c r="E6373" t="str">
        <f t="shared" si="203"/>
        <v/>
      </c>
      <c r="F6373" s="97"/>
      <c r="G6373" s="39">
        <v>171.42</v>
      </c>
      <c r="H6373" s="39">
        <v>171.4383</v>
      </c>
      <c r="I6373" s="39">
        <v>43.39908689</v>
      </c>
      <c r="J6373" s="39">
        <v>52.89240436</v>
      </c>
      <c r="K6373" s="39">
        <v>230.28</v>
      </c>
      <c r="L6373" s="97"/>
      <c r="M6373" s="97"/>
      <c r="N6373" s="97"/>
    </row>
    <row r="6374" spans="3:14" x14ac:dyDescent="0.45">
      <c r="C6374">
        <v>85</v>
      </c>
      <c r="D6374" t="e">
        <f t="shared" si="202"/>
        <v>#VALUE!</v>
      </c>
      <c r="E6374" t="str">
        <f t="shared" si="203"/>
        <v/>
      </c>
      <c r="F6374" s="97"/>
      <c r="G6374" s="39">
        <v>225.24</v>
      </c>
      <c r="H6374" s="39">
        <v>225.26320000000001</v>
      </c>
      <c r="I6374" s="39">
        <v>43.399450880000003</v>
      </c>
      <c r="J6374" s="39">
        <v>52.891965880000001</v>
      </c>
      <c r="K6374" s="39">
        <v>230.19</v>
      </c>
      <c r="L6374" s="97"/>
      <c r="M6374" s="97"/>
      <c r="N6374" s="97"/>
    </row>
    <row r="6375" spans="3:14" x14ac:dyDescent="0.45">
      <c r="C6375">
        <v>85</v>
      </c>
      <c r="D6375" t="e">
        <f t="shared" si="202"/>
        <v>#VALUE!</v>
      </c>
      <c r="E6375" t="str">
        <f t="shared" si="203"/>
        <v/>
      </c>
      <c r="F6375" s="97"/>
      <c r="G6375" s="39">
        <v>245.81</v>
      </c>
      <c r="H6375" s="39">
        <v>245.83099999999999</v>
      </c>
      <c r="I6375" s="39">
        <v>43.399586730000003</v>
      </c>
      <c r="J6375" s="39">
        <v>52.891793419999999</v>
      </c>
      <c r="K6375" s="39">
        <v>230.39</v>
      </c>
      <c r="L6375" s="97"/>
      <c r="M6375" s="97"/>
      <c r="N6375" s="97"/>
    </row>
    <row r="6376" spans="3:14" x14ac:dyDescent="0.45">
      <c r="C6376">
        <v>85</v>
      </c>
      <c r="D6376" t="e">
        <f t="shared" si="202"/>
        <v>#VALUE!</v>
      </c>
      <c r="E6376" t="str">
        <f t="shared" si="203"/>
        <v/>
      </c>
      <c r="F6376" s="97"/>
      <c r="G6376" s="39">
        <v>266.93</v>
      </c>
      <c r="H6376" s="39">
        <v>266.95429999999999</v>
      </c>
      <c r="I6376" s="39">
        <v>43.399726250000001</v>
      </c>
      <c r="J6376" s="39">
        <v>52.891616310000003</v>
      </c>
      <c r="K6376" s="39">
        <v>230.19</v>
      </c>
      <c r="L6376" s="97"/>
      <c r="M6376" s="97"/>
      <c r="N6376" s="97"/>
    </row>
    <row r="6377" spans="3:14" x14ac:dyDescent="0.45">
      <c r="C6377">
        <v>85</v>
      </c>
      <c r="D6377" t="e">
        <f t="shared" si="202"/>
        <v>#VALUE!</v>
      </c>
      <c r="E6377" t="str">
        <f t="shared" si="203"/>
        <v/>
      </c>
      <c r="F6377" s="97"/>
      <c r="G6377" s="39">
        <v>324.52999999999997</v>
      </c>
      <c r="H6377" s="39">
        <v>324.55930000000001</v>
      </c>
      <c r="I6377" s="39">
        <v>43.400099429999997</v>
      </c>
      <c r="J6377" s="39">
        <v>52.891122729999999</v>
      </c>
      <c r="K6377" s="39">
        <v>229.39</v>
      </c>
      <c r="L6377" s="97"/>
      <c r="M6377" s="97"/>
      <c r="N6377" s="97"/>
    </row>
    <row r="6378" spans="3:14" x14ac:dyDescent="0.45">
      <c r="C6378">
        <v>85</v>
      </c>
      <c r="D6378" t="e">
        <f t="shared" si="202"/>
        <v>#VALUE!</v>
      </c>
      <c r="E6378" t="str">
        <f t="shared" si="203"/>
        <v/>
      </c>
      <c r="F6378" s="97"/>
      <c r="G6378" s="39">
        <v>337.25</v>
      </c>
      <c r="H6378" s="39">
        <v>337.27749999999997</v>
      </c>
      <c r="I6378" s="39">
        <v>43.400068359999999</v>
      </c>
      <c r="J6378" s="39">
        <v>52.890971630000003</v>
      </c>
      <c r="K6378" s="39">
        <v>229.39</v>
      </c>
      <c r="L6378" s="97"/>
      <c r="M6378" s="97"/>
      <c r="N6378" s="97"/>
    </row>
    <row r="6379" spans="3:14" x14ac:dyDescent="0.45">
      <c r="C6379">
        <v>85</v>
      </c>
      <c r="D6379" t="e">
        <f t="shared" si="202"/>
        <v>#VALUE!</v>
      </c>
      <c r="E6379" t="str">
        <f t="shared" si="203"/>
        <v/>
      </c>
      <c r="F6379" s="97"/>
      <c r="G6379" s="39">
        <v>341.66</v>
      </c>
      <c r="H6379" s="39">
        <v>341.69240000000002</v>
      </c>
      <c r="I6379" s="39">
        <v>43.400057570000001</v>
      </c>
      <c r="J6379" s="39">
        <v>52.890919179999997</v>
      </c>
      <c r="K6379" s="39">
        <v>229.39</v>
      </c>
      <c r="L6379" s="97"/>
      <c r="M6379" s="97"/>
      <c r="N6379" s="97"/>
    </row>
    <row r="6380" spans="3:14" x14ac:dyDescent="0.45">
      <c r="C6380">
        <v>85</v>
      </c>
      <c r="D6380" t="e">
        <f t="shared" si="202"/>
        <v>#VALUE!</v>
      </c>
      <c r="E6380" t="str">
        <f t="shared" si="203"/>
        <v/>
      </c>
      <c r="F6380" s="97"/>
      <c r="G6380" s="39">
        <v>344.99</v>
      </c>
      <c r="H6380" s="39">
        <v>345.01690000000002</v>
      </c>
      <c r="I6380" s="39">
        <v>43.400049289999998</v>
      </c>
      <c r="J6380" s="39">
        <v>52.890879740000003</v>
      </c>
      <c r="K6380" s="39">
        <v>229.39</v>
      </c>
      <c r="L6380" s="97"/>
      <c r="M6380" s="97"/>
      <c r="N6380" s="97"/>
    </row>
    <row r="6381" spans="3:14" x14ac:dyDescent="0.45">
      <c r="C6381">
        <v>85</v>
      </c>
      <c r="D6381" t="e">
        <f t="shared" si="202"/>
        <v>#VALUE!</v>
      </c>
      <c r="E6381" t="str">
        <f t="shared" si="203"/>
        <v/>
      </c>
      <c r="F6381" s="97"/>
      <c r="G6381" s="39">
        <v>412.62</v>
      </c>
      <c r="H6381" s="39">
        <v>412.65589999999997</v>
      </c>
      <c r="I6381" s="39">
        <v>43.399893800000001</v>
      </c>
      <c r="J6381" s="39">
        <v>52.890072529999998</v>
      </c>
      <c r="K6381" s="39">
        <v>230.09</v>
      </c>
      <c r="L6381" s="97"/>
      <c r="M6381" s="97"/>
      <c r="N6381" s="97"/>
    </row>
    <row r="6382" spans="3:14" x14ac:dyDescent="0.45">
      <c r="C6382">
        <v>85</v>
      </c>
      <c r="D6382" t="e">
        <f t="shared" si="202"/>
        <v>#VALUE!</v>
      </c>
      <c r="E6382" t="str">
        <f t="shared" si="203"/>
        <v/>
      </c>
      <c r="F6382" s="97"/>
      <c r="G6382" s="39">
        <v>415.11</v>
      </c>
      <c r="H6382" s="39">
        <v>415.17360000000002</v>
      </c>
      <c r="I6382" s="39">
        <v>43.39987326</v>
      </c>
      <c r="J6382" s="39">
        <v>52.890060349999999</v>
      </c>
      <c r="K6382" s="39">
        <v>230.49</v>
      </c>
      <c r="L6382" s="97"/>
      <c r="M6382" s="97"/>
      <c r="N6382" s="97"/>
    </row>
    <row r="6383" spans="3:14" x14ac:dyDescent="0.45">
      <c r="C6383">
        <v>85</v>
      </c>
      <c r="D6383" t="e">
        <f t="shared" si="202"/>
        <v>#VALUE!</v>
      </c>
      <c r="E6383">
        <f t="shared" si="203"/>
        <v>428.75310000000002</v>
      </c>
      <c r="F6383" s="97"/>
      <c r="G6383" s="39">
        <v>428.69</v>
      </c>
      <c r="H6383" s="39">
        <v>428.75310000000002</v>
      </c>
      <c r="I6383" s="39">
        <v>43.399759680000003</v>
      </c>
      <c r="J6383" s="39">
        <v>52.88999845</v>
      </c>
      <c r="K6383" s="39">
        <v>230.49</v>
      </c>
      <c r="L6383" s="97"/>
      <c r="M6383" s="97"/>
      <c r="N6383" s="97"/>
    </row>
    <row r="6384" spans="3:14" x14ac:dyDescent="0.45">
      <c r="C6384">
        <v>85</v>
      </c>
      <c r="D6384" t="str">
        <f t="shared" si="202"/>
        <v>ZU85d-GU</v>
      </c>
      <c r="E6384" t="str">
        <f t="shared" si="203"/>
        <v/>
      </c>
      <c r="F6384" s="99" t="s">
        <v>4164</v>
      </c>
      <c r="G6384" s="39">
        <v>0</v>
      </c>
      <c r="H6384" s="39">
        <v>0</v>
      </c>
      <c r="I6384" s="39">
        <v>43.389163369999999</v>
      </c>
      <c r="J6384" s="39">
        <v>52.886145519999999</v>
      </c>
      <c r="K6384" s="39">
        <v>227.32</v>
      </c>
      <c r="L6384" s="99">
        <v>148</v>
      </c>
      <c r="M6384" s="99">
        <v>10</v>
      </c>
      <c r="N6384" s="99">
        <v>0.2</v>
      </c>
    </row>
    <row r="6385" spans="3:14" x14ac:dyDescent="0.45">
      <c r="C6385">
        <v>85</v>
      </c>
      <c r="D6385" t="e">
        <f t="shared" si="202"/>
        <v>#VALUE!</v>
      </c>
      <c r="E6385" t="str">
        <f t="shared" si="203"/>
        <v/>
      </c>
      <c r="F6385" s="97"/>
      <c r="G6385" s="39">
        <v>91.44</v>
      </c>
      <c r="H6385" s="39">
        <v>91.44547</v>
      </c>
      <c r="I6385" s="39">
        <v>43.389943889999998</v>
      </c>
      <c r="J6385" s="39">
        <v>52.886503570000002</v>
      </c>
      <c r="K6385" s="39">
        <v>226.32</v>
      </c>
      <c r="L6385" s="97"/>
      <c r="M6385" s="97"/>
      <c r="N6385" s="97"/>
    </row>
    <row r="6386" spans="3:14" x14ac:dyDescent="0.45">
      <c r="C6386">
        <v>85</v>
      </c>
      <c r="D6386" t="e">
        <f t="shared" si="202"/>
        <v>#VALUE!</v>
      </c>
      <c r="E6386" t="str">
        <f t="shared" si="203"/>
        <v/>
      </c>
      <c r="F6386" s="97"/>
      <c r="G6386" s="39">
        <v>182.88</v>
      </c>
      <c r="H6386" s="39">
        <v>182.88669999999999</v>
      </c>
      <c r="I6386" s="39">
        <v>43.390724409999997</v>
      </c>
      <c r="J6386" s="39">
        <v>52.886861629999999</v>
      </c>
      <c r="K6386" s="39">
        <v>225.84</v>
      </c>
      <c r="L6386" s="97"/>
      <c r="M6386" s="97"/>
      <c r="N6386" s="97"/>
    </row>
    <row r="6387" spans="3:14" x14ac:dyDescent="0.45">
      <c r="C6387">
        <v>85</v>
      </c>
      <c r="D6387" t="e">
        <f t="shared" si="202"/>
        <v>#VALUE!</v>
      </c>
      <c r="E6387" t="str">
        <f t="shared" si="203"/>
        <v/>
      </c>
      <c r="F6387" s="97"/>
      <c r="G6387" s="39">
        <v>274.32</v>
      </c>
      <c r="H6387" s="39">
        <v>274.34690000000001</v>
      </c>
      <c r="I6387" s="39">
        <v>43.391504930000004</v>
      </c>
      <c r="J6387" s="39">
        <v>52.887219690000002</v>
      </c>
      <c r="K6387" s="39">
        <v>227.76</v>
      </c>
      <c r="L6387" s="97"/>
      <c r="M6387" s="97"/>
      <c r="N6387" s="97"/>
    </row>
    <row r="6388" spans="3:14" x14ac:dyDescent="0.45">
      <c r="C6388">
        <v>85</v>
      </c>
      <c r="D6388" t="e">
        <f t="shared" si="202"/>
        <v>#VALUE!</v>
      </c>
      <c r="E6388" t="str">
        <f t="shared" si="203"/>
        <v/>
      </c>
      <c r="F6388" s="97"/>
      <c r="G6388" s="39">
        <v>365.76</v>
      </c>
      <c r="H6388" s="39">
        <v>365.78870000000001</v>
      </c>
      <c r="I6388" s="39">
        <v>43.392285440000002</v>
      </c>
      <c r="J6388" s="39">
        <v>52.88757777</v>
      </c>
      <c r="K6388" s="39">
        <v>227.18</v>
      </c>
      <c r="L6388" s="97"/>
      <c r="M6388" s="97"/>
      <c r="N6388" s="97"/>
    </row>
    <row r="6389" spans="3:14" x14ac:dyDescent="0.45">
      <c r="C6389">
        <v>85</v>
      </c>
      <c r="D6389" t="e">
        <f t="shared" si="202"/>
        <v>#VALUE!</v>
      </c>
      <c r="E6389" t="str">
        <f t="shared" si="203"/>
        <v/>
      </c>
      <c r="F6389" s="97"/>
      <c r="G6389" s="39">
        <v>457.2</v>
      </c>
      <c r="H6389" s="39">
        <v>457.2602</v>
      </c>
      <c r="I6389" s="39">
        <v>43.393065960000001</v>
      </c>
      <c r="J6389" s="39">
        <v>52.887935849999998</v>
      </c>
      <c r="K6389" s="39">
        <v>224.78</v>
      </c>
      <c r="L6389" s="97"/>
      <c r="M6389" s="97"/>
      <c r="N6389" s="97"/>
    </row>
    <row r="6390" spans="3:14" x14ac:dyDescent="0.45">
      <c r="C6390">
        <v>85</v>
      </c>
      <c r="D6390" t="e">
        <f t="shared" si="202"/>
        <v>#VALUE!</v>
      </c>
      <c r="E6390" t="str">
        <f t="shared" si="203"/>
        <v/>
      </c>
      <c r="F6390" s="97"/>
      <c r="G6390" s="39">
        <v>467.06</v>
      </c>
      <c r="H6390" s="39">
        <v>467.11770000000001</v>
      </c>
      <c r="I6390" s="39">
        <v>43.3931501</v>
      </c>
      <c r="J6390" s="39">
        <v>52.887974460000002</v>
      </c>
      <c r="K6390" s="39">
        <v>224.78</v>
      </c>
      <c r="L6390" s="97"/>
      <c r="M6390" s="97"/>
      <c r="N6390" s="97"/>
    </row>
    <row r="6391" spans="3:14" x14ac:dyDescent="0.45">
      <c r="C6391">
        <v>85</v>
      </c>
      <c r="D6391" t="e">
        <f t="shared" si="202"/>
        <v>#VALUE!</v>
      </c>
      <c r="E6391">
        <f t="shared" si="203"/>
        <v>511.79689999999999</v>
      </c>
      <c r="F6391" s="97"/>
      <c r="G6391" s="39">
        <v>511.73</v>
      </c>
      <c r="H6391" s="39">
        <v>511.79689999999999</v>
      </c>
      <c r="I6391" s="39">
        <v>43.393116419999998</v>
      </c>
      <c r="J6391" s="39">
        <v>52.888523900000003</v>
      </c>
      <c r="K6391" s="39">
        <v>225.58</v>
      </c>
      <c r="L6391" s="97"/>
      <c r="M6391" s="97"/>
      <c r="N6391" s="97"/>
    </row>
    <row r="6392" spans="3:14" x14ac:dyDescent="0.45">
      <c r="C6392">
        <v>85</v>
      </c>
      <c r="D6392" t="str">
        <f t="shared" si="202"/>
        <v>ZU85v-GU</v>
      </c>
      <c r="E6392" t="str">
        <f t="shared" si="203"/>
        <v/>
      </c>
      <c r="F6392" s="96" t="s">
        <v>4165</v>
      </c>
      <c r="G6392" s="39">
        <v>0</v>
      </c>
      <c r="H6392" s="39">
        <v>0</v>
      </c>
      <c r="I6392" s="39">
        <v>43.398574949999997</v>
      </c>
      <c r="J6392" s="39">
        <v>52.888713660000001</v>
      </c>
      <c r="K6392" s="39">
        <v>227.97</v>
      </c>
      <c r="L6392" s="96">
        <v>199</v>
      </c>
      <c r="M6392" s="96">
        <v>10</v>
      </c>
      <c r="N6392" s="96">
        <v>0.2</v>
      </c>
    </row>
    <row r="6393" spans="3:14" x14ac:dyDescent="0.45">
      <c r="C6393">
        <v>85</v>
      </c>
      <c r="D6393" t="e">
        <f t="shared" si="202"/>
        <v>#VALUE!</v>
      </c>
      <c r="E6393" t="str">
        <f t="shared" si="203"/>
        <v/>
      </c>
      <c r="F6393" s="84"/>
      <c r="G6393" s="39">
        <v>3.72</v>
      </c>
      <c r="H6393" s="39">
        <v>3.7227459999999999</v>
      </c>
      <c r="I6393" s="39">
        <v>43.398585109999999</v>
      </c>
      <c r="J6393" s="39">
        <v>52.888757439999999</v>
      </c>
      <c r="K6393" s="39">
        <v>227.97</v>
      </c>
      <c r="L6393" s="84"/>
      <c r="M6393" s="84"/>
      <c r="N6393" s="84"/>
    </row>
    <row r="6394" spans="3:14" x14ac:dyDescent="0.45">
      <c r="C6394">
        <v>85</v>
      </c>
      <c r="D6394" t="e">
        <f t="shared" si="202"/>
        <v>#VALUE!</v>
      </c>
      <c r="E6394" t="str">
        <f t="shared" si="203"/>
        <v/>
      </c>
      <c r="F6394" s="84"/>
      <c r="G6394" s="39">
        <v>6.99</v>
      </c>
      <c r="H6394" s="39">
        <v>7.140981</v>
      </c>
      <c r="I6394" s="39">
        <v>43.398587910000003</v>
      </c>
      <c r="J6394" s="39">
        <v>52.888797529999998</v>
      </c>
      <c r="K6394" s="39">
        <v>226.95</v>
      </c>
      <c r="L6394" s="84"/>
      <c r="M6394" s="84"/>
      <c r="N6394" s="84"/>
    </row>
    <row r="6395" spans="3:14" x14ac:dyDescent="0.45">
      <c r="C6395">
        <v>85</v>
      </c>
      <c r="D6395" t="e">
        <f t="shared" si="202"/>
        <v>#VALUE!</v>
      </c>
      <c r="E6395" t="str">
        <f t="shared" si="203"/>
        <v/>
      </c>
      <c r="F6395" s="84"/>
      <c r="G6395" s="39">
        <v>19.16</v>
      </c>
      <c r="H6395" s="39">
        <v>19.31681</v>
      </c>
      <c r="I6395" s="39">
        <v>43.398690330000001</v>
      </c>
      <c r="J6395" s="39">
        <v>52.888851000000003</v>
      </c>
      <c r="K6395" s="39">
        <v>226.95</v>
      </c>
      <c r="L6395" s="84"/>
      <c r="M6395" s="84"/>
      <c r="N6395" s="84"/>
    </row>
    <row r="6396" spans="3:14" x14ac:dyDescent="0.45">
      <c r="C6396">
        <v>85</v>
      </c>
      <c r="D6396" t="e">
        <f t="shared" si="202"/>
        <v>#VALUE!</v>
      </c>
      <c r="E6396" t="str">
        <f t="shared" si="203"/>
        <v/>
      </c>
      <c r="F6396" s="84"/>
      <c r="G6396" s="39">
        <v>39.42</v>
      </c>
      <c r="H6396" s="39">
        <v>39.593530000000001</v>
      </c>
      <c r="I6396" s="39">
        <v>43.398860769999999</v>
      </c>
      <c r="J6396" s="39">
        <v>52.888939960000002</v>
      </c>
      <c r="K6396" s="39">
        <v>227.75</v>
      </c>
      <c r="L6396" s="84"/>
      <c r="M6396" s="84"/>
      <c r="N6396" s="84"/>
    </row>
    <row r="6397" spans="3:14" x14ac:dyDescent="0.45">
      <c r="C6397">
        <v>85</v>
      </c>
      <c r="D6397" t="e">
        <f t="shared" si="202"/>
        <v>#VALUE!</v>
      </c>
      <c r="E6397" t="str">
        <f t="shared" si="203"/>
        <v/>
      </c>
      <c r="F6397" s="84"/>
      <c r="G6397" s="39">
        <v>90.19</v>
      </c>
      <c r="H6397" s="39">
        <v>90.370170000000002</v>
      </c>
      <c r="I6397" s="39">
        <v>43.399309170000002</v>
      </c>
      <c r="J6397" s="39">
        <v>52.88906068</v>
      </c>
      <c r="K6397" s="39">
        <v>228.69</v>
      </c>
      <c r="L6397" s="84"/>
      <c r="M6397" s="84"/>
      <c r="N6397" s="84"/>
    </row>
    <row r="6398" spans="3:14" x14ac:dyDescent="0.45">
      <c r="C6398">
        <v>85</v>
      </c>
      <c r="D6398" t="e">
        <f t="shared" si="202"/>
        <v>#VALUE!</v>
      </c>
      <c r="E6398" t="str">
        <f t="shared" si="203"/>
        <v/>
      </c>
      <c r="F6398" s="84"/>
      <c r="G6398" s="39">
        <v>110.6</v>
      </c>
      <c r="H6398" s="39">
        <v>110.7813</v>
      </c>
      <c r="I6398" s="39">
        <v>43.39948648</v>
      </c>
      <c r="J6398" s="39">
        <v>52.889126609999998</v>
      </c>
      <c r="K6398" s="39">
        <v>228.69</v>
      </c>
      <c r="L6398" s="84"/>
      <c r="M6398" s="84"/>
      <c r="N6398" s="84"/>
    </row>
    <row r="6399" spans="3:14" x14ac:dyDescent="0.45">
      <c r="C6399">
        <v>85</v>
      </c>
      <c r="D6399" t="e">
        <f t="shared" si="202"/>
        <v>#VALUE!</v>
      </c>
      <c r="E6399" t="str">
        <f t="shared" si="203"/>
        <v/>
      </c>
      <c r="F6399" s="84"/>
      <c r="G6399" s="39">
        <v>138.51</v>
      </c>
      <c r="H6399" s="39">
        <v>138.68770000000001</v>
      </c>
      <c r="I6399" s="39">
        <v>43.39972891</v>
      </c>
      <c r="J6399" s="39">
        <v>52.889216750000003</v>
      </c>
      <c r="K6399" s="39">
        <v>228.49</v>
      </c>
      <c r="L6399" s="84"/>
      <c r="M6399" s="84"/>
      <c r="N6399" s="84"/>
    </row>
    <row r="6400" spans="3:14" x14ac:dyDescent="0.45">
      <c r="C6400">
        <v>85</v>
      </c>
      <c r="D6400" t="e">
        <f t="shared" si="202"/>
        <v>#VALUE!</v>
      </c>
      <c r="E6400" t="str">
        <f t="shared" si="203"/>
        <v/>
      </c>
      <c r="F6400" s="84"/>
      <c r="G6400" s="39">
        <v>171.88</v>
      </c>
      <c r="H6400" s="39">
        <v>172.10310000000001</v>
      </c>
      <c r="I6400" s="39">
        <v>43.399751330000001</v>
      </c>
      <c r="J6400" s="39">
        <v>52.889627609999998</v>
      </c>
      <c r="K6400" s="39">
        <v>230.09</v>
      </c>
      <c r="L6400" s="84"/>
      <c r="M6400" s="84"/>
      <c r="N6400" s="84"/>
    </row>
    <row r="6401" spans="3:14" x14ac:dyDescent="0.45">
      <c r="C6401">
        <v>85</v>
      </c>
      <c r="D6401" t="e">
        <f t="shared" si="202"/>
        <v>#VALUE!</v>
      </c>
      <c r="E6401" t="str">
        <f t="shared" si="203"/>
        <v/>
      </c>
      <c r="F6401" s="84"/>
      <c r="G6401" s="39">
        <v>174.3</v>
      </c>
      <c r="H6401" s="39">
        <v>174.5187</v>
      </c>
      <c r="I6401" s="39">
        <v>43.39975089</v>
      </c>
      <c r="J6401" s="39">
        <v>52.889657419999999</v>
      </c>
      <c r="K6401" s="39">
        <v>230.09</v>
      </c>
      <c r="L6401" s="84"/>
      <c r="M6401" s="84"/>
      <c r="N6401" s="84"/>
    </row>
    <row r="6402" spans="3:14" x14ac:dyDescent="0.45">
      <c r="C6402">
        <v>85</v>
      </c>
      <c r="D6402" t="e">
        <f t="shared" si="202"/>
        <v>#VALUE!</v>
      </c>
      <c r="E6402" t="str">
        <f t="shared" si="203"/>
        <v/>
      </c>
      <c r="F6402" s="84"/>
      <c r="G6402" s="39">
        <v>189.35</v>
      </c>
      <c r="H6402" s="39">
        <v>189.56790000000001</v>
      </c>
      <c r="I6402" s="39">
        <v>43.399745269999997</v>
      </c>
      <c r="J6402" s="39">
        <v>52.88984301</v>
      </c>
      <c r="K6402" s="39">
        <v>230.29</v>
      </c>
      <c r="L6402" s="84"/>
      <c r="M6402" s="84"/>
      <c r="N6402" s="84"/>
    </row>
    <row r="6403" spans="3:14" x14ac:dyDescent="0.45">
      <c r="C6403">
        <v>85</v>
      </c>
      <c r="D6403" t="e">
        <f t="shared" si="202"/>
        <v>#VALUE!</v>
      </c>
      <c r="E6403">
        <f t="shared" si="203"/>
        <v>202.26320000000001</v>
      </c>
      <c r="F6403" s="84"/>
      <c r="G6403" s="39">
        <v>202.04</v>
      </c>
      <c r="H6403" s="39">
        <v>202.26320000000001</v>
      </c>
      <c r="I6403" s="39">
        <v>43.399759680000003</v>
      </c>
      <c r="J6403" s="39">
        <v>52.88999845</v>
      </c>
      <c r="K6403" s="39">
        <v>230.49</v>
      </c>
      <c r="L6403" s="84"/>
      <c r="M6403" s="84"/>
      <c r="N6403" s="84"/>
    </row>
    <row r="6404" spans="3:14" x14ac:dyDescent="0.45">
      <c r="C6404">
        <v>87</v>
      </c>
      <c r="D6404">
        <f>IF(F6404&gt;0,F6404,F6404+#REF!)</f>
        <v>87</v>
      </c>
      <c r="E6404" t="str">
        <f t="shared" ref="E6404:E6467" si="204">IF(G6405=0,H6404,"")</f>
        <v/>
      </c>
      <c r="F6404" s="98">
        <v>87</v>
      </c>
      <c r="G6404" s="39">
        <v>0</v>
      </c>
      <c r="H6404" s="39">
        <v>0</v>
      </c>
      <c r="I6404" s="39">
        <v>43.421335659999997</v>
      </c>
      <c r="J6404" s="39">
        <v>52.876258499999999</v>
      </c>
      <c r="K6404" s="39">
        <v>219.81</v>
      </c>
      <c r="L6404" s="98">
        <v>98</v>
      </c>
      <c r="M6404" s="98">
        <v>8</v>
      </c>
      <c r="N6404" s="98">
        <v>0.2</v>
      </c>
    </row>
    <row r="6405" spans="3:14" x14ac:dyDescent="0.45">
      <c r="C6405">
        <v>87</v>
      </c>
      <c r="D6405">
        <f t="shared" ref="D6405:D6468" si="205">IF(F6405&gt;0,F6405,F6405+D6404)</f>
        <v>87</v>
      </c>
      <c r="E6405">
        <f t="shared" si="204"/>
        <v>27.094899999999999</v>
      </c>
      <c r="F6405" s="84"/>
      <c r="G6405" s="39">
        <v>27.09</v>
      </c>
      <c r="H6405" s="39">
        <v>27.094899999999999</v>
      </c>
      <c r="I6405" s="39">
        <v>43.421296159999997</v>
      </c>
      <c r="J6405" s="39">
        <v>52.876588660000003</v>
      </c>
      <c r="K6405" s="39">
        <v>219.89</v>
      </c>
      <c r="L6405" s="98"/>
      <c r="M6405" s="98"/>
      <c r="N6405" s="98"/>
    </row>
    <row r="6406" spans="3:14" x14ac:dyDescent="0.45">
      <c r="C6406">
        <v>87</v>
      </c>
      <c r="D6406">
        <f t="shared" si="205"/>
        <v>133</v>
      </c>
      <c r="E6406" t="str">
        <f t="shared" si="204"/>
        <v/>
      </c>
      <c r="F6406" s="81">
        <v>133</v>
      </c>
      <c r="G6406" s="39">
        <v>0</v>
      </c>
      <c r="H6406" s="39">
        <v>0</v>
      </c>
      <c r="I6406" s="39">
        <v>43.42891084</v>
      </c>
      <c r="J6406" s="39">
        <v>52.87138547</v>
      </c>
      <c r="K6406" s="39">
        <v>208.65</v>
      </c>
      <c r="L6406" s="81">
        <v>98</v>
      </c>
      <c r="M6406" s="81">
        <v>8</v>
      </c>
      <c r="N6406" s="81">
        <v>0.2</v>
      </c>
    </row>
    <row r="6407" spans="3:14" x14ac:dyDescent="0.45">
      <c r="C6407">
        <v>87</v>
      </c>
      <c r="D6407">
        <f t="shared" si="205"/>
        <v>133</v>
      </c>
      <c r="E6407" t="str">
        <f t="shared" si="204"/>
        <v/>
      </c>
      <c r="F6407" s="84"/>
      <c r="G6407" s="39">
        <v>10.89</v>
      </c>
      <c r="H6407" s="39">
        <v>11.004049999999999</v>
      </c>
      <c r="I6407" s="39">
        <v>43.428912310000001</v>
      </c>
      <c r="J6407" s="39">
        <v>52.871519910000004</v>
      </c>
      <c r="K6407" s="39">
        <v>207.05</v>
      </c>
      <c r="L6407" s="84"/>
      <c r="M6407" s="84"/>
      <c r="N6407" s="84"/>
    </row>
    <row r="6408" spans="3:14" x14ac:dyDescent="0.45">
      <c r="C6408">
        <v>87</v>
      </c>
      <c r="D6408">
        <f t="shared" si="205"/>
        <v>133</v>
      </c>
      <c r="E6408" t="str">
        <f t="shared" si="204"/>
        <v/>
      </c>
      <c r="F6408" s="84"/>
      <c r="G6408" s="39">
        <v>21.41</v>
      </c>
      <c r="H6408" s="39">
        <v>21.53078</v>
      </c>
      <c r="I6408" s="39">
        <v>43.428910860000002</v>
      </c>
      <c r="J6408" s="39">
        <v>52.871649900000001</v>
      </c>
      <c r="K6408" s="39">
        <v>207.05</v>
      </c>
      <c r="L6408" s="84"/>
      <c r="M6408" s="84"/>
      <c r="N6408" s="84"/>
    </row>
    <row r="6409" spans="3:14" x14ac:dyDescent="0.45">
      <c r="C6409">
        <v>87</v>
      </c>
      <c r="D6409">
        <f t="shared" si="205"/>
        <v>133</v>
      </c>
      <c r="E6409" t="str">
        <f t="shared" si="204"/>
        <v/>
      </c>
      <c r="F6409" s="84"/>
      <c r="G6409" s="39">
        <v>74.69</v>
      </c>
      <c r="H6409" s="39">
        <v>74.80274</v>
      </c>
      <c r="I6409" s="39">
        <v>43.428576409999998</v>
      </c>
      <c r="J6409" s="39">
        <v>52.872121319999998</v>
      </c>
      <c r="K6409" s="39">
        <v>207.25</v>
      </c>
      <c r="L6409" s="84"/>
      <c r="M6409" s="84"/>
      <c r="N6409" s="84"/>
    </row>
    <row r="6410" spans="3:14" x14ac:dyDescent="0.45">
      <c r="C6410">
        <v>87</v>
      </c>
      <c r="D6410">
        <f t="shared" si="205"/>
        <v>133</v>
      </c>
      <c r="E6410" t="str">
        <f t="shared" si="204"/>
        <v/>
      </c>
      <c r="F6410" s="84"/>
      <c r="G6410" s="39">
        <v>91.44</v>
      </c>
      <c r="H6410" s="39">
        <v>91.600239999999999</v>
      </c>
      <c r="I6410" s="39">
        <v>43.428459719999999</v>
      </c>
      <c r="J6410" s="39">
        <v>52.87225239</v>
      </c>
      <c r="K6410" s="39">
        <v>208.45</v>
      </c>
      <c r="L6410" s="84"/>
      <c r="M6410" s="84"/>
      <c r="N6410" s="84"/>
    </row>
    <row r="6411" spans="3:14" x14ac:dyDescent="0.45">
      <c r="C6411">
        <v>87</v>
      </c>
      <c r="D6411">
        <f t="shared" si="205"/>
        <v>133</v>
      </c>
      <c r="E6411" t="str">
        <f t="shared" si="204"/>
        <v/>
      </c>
      <c r="F6411" s="84"/>
      <c r="G6411" s="39">
        <v>126.8</v>
      </c>
      <c r="H6411" s="39">
        <v>126.9665</v>
      </c>
      <c r="I6411" s="39">
        <v>43.428213460000002</v>
      </c>
      <c r="J6411" s="39">
        <v>52.872528979999998</v>
      </c>
      <c r="K6411" s="39">
        <v>209.25</v>
      </c>
      <c r="L6411" s="84"/>
      <c r="M6411" s="84"/>
      <c r="N6411" s="84"/>
    </row>
    <row r="6412" spans="3:14" x14ac:dyDescent="0.45">
      <c r="C6412">
        <v>87</v>
      </c>
      <c r="D6412">
        <f t="shared" si="205"/>
        <v>133</v>
      </c>
      <c r="E6412" t="str">
        <f t="shared" si="204"/>
        <v/>
      </c>
      <c r="F6412" s="84"/>
      <c r="G6412" s="39">
        <v>182.88</v>
      </c>
      <c r="H6412" s="39">
        <v>183.06700000000001</v>
      </c>
      <c r="I6412" s="39">
        <v>43.427824559999998</v>
      </c>
      <c r="J6412" s="39">
        <v>52.872970549999998</v>
      </c>
      <c r="K6412" s="39">
        <v>207.84</v>
      </c>
      <c r="L6412" s="84"/>
      <c r="M6412" s="84"/>
      <c r="N6412" s="84"/>
    </row>
    <row r="6413" spans="3:14" x14ac:dyDescent="0.45">
      <c r="C6413">
        <v>87</v>
      </c>
      <c r="D6413">
        <f t="shared" si="205"/>
        <v>133</v>
      </c>
      <c r="E6413" t="str">
        <f t="shared" si="204"/>
        <v/>
      </c>
      <c r="F6413" s="84"/>
      <c r="G6413" s="39">
        <v>201.01</v>
      </c>
      <c r="H6413" s="39">
        <v>201.2003</v>
      </c>
      <c r="I6413" s="39">
        <v>43.427698810000003</v>
      </c>
      <c r="J6413" s="39">
        <v>52.873113320000002</v>
      </c>
      <c r="K6413" s="39">
        <v>207.84</v>
      </c>
      <c r="L6413" s="84"/>
      <c r="M6413" s="84"/>
      <c r="N6413" s="84"/>
    </row>
    <row r="6414" spans="3:14" x14ac:dyDescent="0.45">
      <c r="C6414">
        <v>87</v>
      </c>
      <c r="D6414">
        <f t="shared" si="205"/>
        <v>133</v>
      </c>
      <c r="E6414" t="str">
        <f t="shared" si="204"/>
        <v/>
      </c>
      <c r="F6414" s="84"/>
      <c r="G6414" s="39">
        <v>257.94</v>
      </c>
      <c r="H6414" s="39">
        <v>258.12599999999998</v>
      </c>
      <c r="I6414" s="39">
        <v>43.427314750000001</v>
      </c>
      <c r="J6414" s="39">
        <v>52.873578649999999</v>
      </c>
      <c r="K6414" s="39">
        <v>208.16</v>
      </c>
      <c r="L6414" s="84"/>
      <c r="M6414" s="84"/>
      <c r="N6414" s="84"/>
    </row>
    <row r="6415" spans="3:14" x14ac:dyDescent="0.45">
      <c r="C6415">
        <v>87</v>
      </c>
      <c r="D6415">
        <f t="shared" si="205"/>
        <v>133</v>
      </c>
      <c r="E6415">
        <f t="shared" si="204"/>
        <v>260.58699999999999</v>
      </c>
      <c r="F6415" s="84"/>
      <c r="G6415" s="39">
        <v>260.39999999999998</v>
      </c>
      <c r="H6415" s="39">
        <v>260.58699999999999</v>
      </c>
      <c r="I6415" s="39">
        <v>43.427308029999999</v>
      </c>
      <c r="J6415" s="39">
        <v>52.873607610000001</v>
      </c>
      <c r="K6415" s="39">
        <v>208.16</v>
      </c>
      <c r="L6415" s="84"/>
      <c r="M6415" s="84"/>
      <c r="N6415" s="84"/>
    </row>
    <row r="6416" spans="3:14" x14ac:dyDescent="0.45">
      <c r="C6416">
        <v>87</v>
      </c>
      <c r="D6416">
        <f t="shared" si="205"/>
        <v>591</v>
      </c>
      <c r="E6416" t="str">
        <f t="shared" si="204"/>
        <v/>
      </c>
      <c r="F6416" s="81">
        <v>591</v>
      </c>
      <c r="G6416" s="39">
        <v>0</v>
      </c>
      <c r="H6416" s="39">
        <v>0</v>
      </c>
      <c r="I6416" s="39">
        <v>43.429091319999998</v>
      </c>
      <c r="J6416" s="39">
        <v>52.888351900000004</v>
      </c>
      <c r="K6416" s="39">
        <v>218.84</v>
      </c>
      <c r="L6416" s="81">
        <v>98</v>
      </c>
      <c r="M6416" s="81">
        <v>8</v>
      </c>
      <c r="N6416" s="81">
        <v>0.2</v>
      </c>
    </row>
    <row r="6417" spans="3:14" x14ac:dyDescent="0.45">
      <c r="C6417">
        <v>87</v>
      </c>
      <c r="D6417">
        <f t="shared" si="205"/>
        <v>591</v>
      </c>
      <c r="E6417" t="str">
        <f t="shared" si="204"/>
        <v/>
      </c>
      <c r="F6417" s="84"/>
      <c r="G6417" s="39">
        <v>91.44</v>
      </c>
      <c r="H6417" s="39">
        <v>91.518919999999994</v>
      </c>
      <c r="I6417" s="39">
        <v>43.42845621</v>
      </c>
      <c r="J6417" s="39">
        <v>52.887633649999998</v>
      </c>
      <c r="K6417" s="39">
        <v>215.04</v>
      </c>
      <c r="L6417" s="84"/>
      <c r="M6417" s="84"/>
      <c r="N6417" s="84"/>
    </row>
    <row r="6418" spans="3:14" x14ac:dyDescent="0.45">
      <c r="C6418">
        <v>87</v>
      </c>
      <c r="D6418">
        <f t="shared" si="205"/>
        <v>591</v>
      </c>
      <c r="E6418" t="str">
        <f t="shared" si="204"/>
        <v/>
      </c>
      <c r="F6418" s="84"/>
      <c r="G6418" s="39">
        <v>162.05000000000001</v>
      </c>
      <c r="H6418" s="39">
        <v>162.13419999999999</v>
      </c>
      <c r="I6418" s="39">
        <v>43.427965749999998</v>
      </c>
      <c r="J6418" s="39">
        <v>52.887078989999999</v>
      </c>
      <c r="K6418" s="39">
        <v>215.44</v>
      </c>
      <c r="L6418" s="84"/>
      <c r="M6418" s="84"/>
      <c r="N6418" s="84"/>
    </row>
    <row r="6419" spans="3:14" x14ac:dyDescent="0.45">
      <c r="C6419">
        <v>87</v>
      </c>
      <c r="D6419">
        <f t="shared" si="205"/>
        <v>591</v>
      </c>
      <c r="E6419" t="str">
        <f t="shared" si="204"/>
        <v/>
      </c>
      <c r="F6419" s="84"/>
      <c r="G6419" s="39">
        <v>182.88</v>
      </c>
      <c r="H6419" s="39">
        <v>183.10480000000001</v>
      </c>
      <c r="I6419" s="39">
        <v>43.42784777</v>
      </c>
      <c r="J6419" s="39">
        <v>52.886879129999997</v>
      </c>
      <c r="K6419" s="39">
        <v>217.9</v>
      </c>
      <c r="L6419" s="84"/>
      <c r="M6419" s="84"/>
      <c r="N6419" s="84"/>
    </row>
    <row r="6420" spans="3:14" x14ac:dyDescent="0.45">
      <c r="C6420">
        <v>87</v>
      </c>
      <c r="D6420">
        <f t="shared" si="205"/>
        <v>591</v>
      </c>
      <c r="E6420" t="str">
        <f t="shared" si="204"/>
        <v/>
      </c>
      <c r="F6420" s="84"/>
      <c r="G6420" s="39">
        <v>249.74</v>
      </c>
      <c r="H6420" s="39">
        <v>250.0763</v>
      </c>
      <c r="I6420" s="39">
        <v>43.427469010000003</v>
      </c>
      <c r="J6420" s="39">
        <v>52.886237459999997</v>
      </c>
      <c r="K6420" s="39">
        <v>221.75</v>
      </c>
      <c r="L6420" s="84"/>
      <c r="M6420" s="84"/>
      <c r="N6420" s="84"/>
    </row>
    <row r="6421" spans="3:14" x14ac:dyDescent="0.45">
      <c r="C6421">
        <v>87</v>
      </c>
      <c r="D6421">
        <f t="shared" si="205"/>
        <v>591</v>
      </c>
      <c r="E6421" t="str">
        <f t="shared" si="204"/>
        <v/>
      </c>
      <c r="F6421" s="84"/>
      <c r="G6421" s="39">
        <v>274.32</v>
      </c>
      <c r="H6421" s="39">
        <v>274.72140000000002</v>
      </c>
      <c r="I6421" s="39">
        <v>43.4273466</v>
      </c>
      <c r="J6421" s="39">
        <v>52.885984620000002</v>
      </c>
      <c r="K6421" s="39">
        <v>223.55</v>
      </c>
      <c r="L6421" s="84"/>
      <c r="M6421" s="84"/>
      <c r="N6421" s="84"/>
    </row>
    <row r="6422" spans="3:14" x14ac:dyDescent="0.45">
      <c r="C6422">
        <v>87</v>
      </c>
      <c r="D6422">
        <f t="shared" si="205"/>
        <v>591</v>
      </c>
      <c r="E6422" t="str">
        <f t="shared" si="204"/>
        <v/>
      </c>
      <c r="F6422" s="84"/>
      <c r="G6422" s="39">
        <v>365.76</v>
      </c>
      <c r="H6422" s="39">
        <v>366.19810000000001</v>
      </c>
      <c r="I6422" s="39">
        <v>43.426891210000001</v>
      </c>
      <c r="J6422" s="39">
        <v>52.885043979999999</v>
      </c>
      <c r="K6422" s="39">
        <v>220.96</v>
      </c>
      <c r="L6422" s="84"/>
      <c r="M6422" s="84"/>
      <c r="N6422" s="84"/>
    </row>
    <row r="6423" spans="3:14" x14ac:dyDescent="0.45">
      <c r="C6423">
        <v>87</v>
      </c>
      <c r="D6423">
        <f t="shared" si="205"/>
        <v>591</v>
      </c>
      <c r="E6423" t="str">
        <f t="shared" si="204"/>
        <v/>
      </c>
      <c r="F6423" s="84"/>
      <c r="G6423" s="39">
        <v>457.2</v>
      </c>
      <c r="H6423" s="39">
        <v>457.65210000000002</v>
      </c>
      <c r="I6423" s="39">
        <v>43.4264358</v>
      </c>
      <c r="J6423" s="39">
        <v>52.884103359999997</v>
      </c>
      <c r="K6423" s="39">
        <v>219.36</v>
      </c>
      <c r="L6423" s="84"/>
      <c r="M6423" s="84"/>
      <c r="N6423" s="84"/>
    </row>
    <row r="6424" spans="3:14" x14ac:dyDescent="0.45">
      <c r="C6424">
        <v>87</v>
      </c>
      <c r="D6424">
        <f t="shared" si="205"/>
        <v>591</v>
      </c>
      <c r="E6424">
        <f t="shared" si="204"/>
        <v>496.20670000000001</v>
      </c>
      <c r="F6424" s="84"/>
      <c r="G6424" s="39">
        <v>495.75</v>
      </c>
      <c r="H6424" s="39">
        <v>496.20670000000001</v>
      </c>
      <c r="I6424" s="39">
        <v>43.426243800000002</v>
      </c>
      <c r="J6424" s="39">
        <v>52.883706779999997</v>
      </c>
      <c r="K6424" s="39">
        <v>219.76</v>
      </c>
      <c r="L6424" s="84"/>
      <c r="M6424" s="84"/>
      <c r="N6424" s="84"/>
    </row>
    <row r="6425" spans="3:14" x14ac:dyDescent="0.45">
      <c r="C6425">
        <v>87</v>
      </c>
      <c r="D6425">
        <f t="shared" si="205"/>
        <v>1641</v>
      </c>
      <c r="E6425" t="str">
        <f t="shared" si="204"/>
        <v/>
      </c>
      <c r="F6425" s="81">
        <v>1641</v>
      </c>
      <c r="G6425" s="39">
        <v>0</v>
      </c>
      <c r="H6425" s="39">
        <v>0</v>
      </c>
      <c r="I6425" s="39">
        <v>43.427273939999999</v>
      </c>
      <c r="J6425" s="39">
        <v>52.878852860000002</v>
      </c>
      <c r="K6425" s="39">
        <v>206.59</v>
      </c>
      <c r="L6425" s="81">
        <v>98</v>
      </c>
      <c r="M6425" s="81">
        <v>8</v>
      </c>
      <c r="N6425" s="81">
        <v>0.2</v>
      </c>
    </row>
    <row r="6426" spans="3:14" x14ac:dyDescent="0.45">
      <c r="C6426">
        <v>87</v>
      </c>
      <c r="D6426">
        <f t="shared" si="205"/>
        <v>1641</v>
      </c>
      <c r="E6426" t="str">
        <f t="shared" si="204"/>
        <v/>
      </c>
      <c r="F6426" s="84"/>
      <c r="G6426" s="39">
        <v>61.68</v>
      </c>
      <c r="H6426" s="39">
        <v>61.74794</v>
      </c>
      <c r="I6426" s="39">
        <v>43.426757129999999</v>
      </c>
      <c r="J6426" s="39">
        <v>52.879130940000003</v>
      </c>
      <c r="K6426" s="39">
        <v>209.59</v>
      </c>
      <c r="L6426" s="84"/>
      <c r="M6426" s="84"/>
      <c r="N6426" s="84"/>
    </row>
    <row r="6427" spans="3:14" x14ac:dyDescent="0.45">
      <c r="C6427">
        <v>87</v>
      </c>
      <c r="D6427">
        <f t="shared" si="205"/>
        <v>1641</v>
      </c>
      <c r="E6427" t="str">
        <f t="shared" si="204"/>
        <v/>
      </c>
      <c r="F6427" s="84"/>
      <c r="G6427" s="39">
        <v>153.18</v>
      </c>
      <c r="H6427" s="39">
        <v>153.31970000000001</v>
      </c>
      <c r="I6427" s="39">
        <v>43.425990400000003</v>
      </c>
      <c r="J6427" s="39">
        <v>52.879543490000003</v>
      </c>
      <c r="K6427" s="39">
        <v>213.19</v>
      </c>
      <c r="L6427" s="84"/>
      <c r="M6427" s="84"/>
      <c r="N6427" s="84"/>
    </row>
    <row r="6428" spans="3:14" x14ac:dyDescent="0.45">
      <c r="C6428">
        <v>87</v>
      </c>
      <c r="D6428">
        <f t="shared" si="205"/>
        <v>1641</v>
      </c>
      <c r="E6428" t="str">
        <f t="shared" si="204"/>
        <v/>
      </c>
      <c r="F6428" s="84"/>
      <c r="G6428" s="39">
        <v>223.75</v>
      </c>
      <c r="H6428" s="39">
        <v>223.89779999999999</v>
      </c>
      <c r="I6428" s="39">
        <v>43.425383670000002</v>
      </c>
      <c r="J6428" s="39">
        <v>52.879801469999997</v>
      </c>
      <c r="K6428" s="39">
        <v>214.23</v>
      </c>
      <c r="L6428" s="84"/>
      <c r="M6428" s="84"/>
      <c r="N6428" s="84"/>
    </row>
    <row r="6429" spans="3:14" x14ac:dyDescent="0.45">
      <c r="C6429">
        <v>87</v>
      </c>
      <c r="D6429">
        <f t="shared" si="205"/>
        <v>1641</v>
      </c>
      <c r="E6429" t="str">
        <f t="shared" si="204"/>
        <v/>
      </c>
      <c r="F6429" s="84"/>
      <c r="G6429" s="39">
        <v>225.32</v>
      </c>
      <c r="H6429" s="39">
        <v>225.4675</v>
      </c>
      <c r="I6429" s="39">
        <v>43.425370190000002</v>
      </c>
      <c r="J6429" s="39">
        <v>52.87980726</v>
      </c>
      <c r="K6429" s="39">
        <v>214.23</v>
      </c>
      <c r="L6429" s="84"/>
      <c r="M6429" s="84"/>
      <c r="N6429" s="84"/>
    </row>
    <row r="6430" spans="3:14" x14ac:dyDescent="0.45">
      <c r="C6430">
        <v>87</v>
      </c>
      <c r="D6430">
        <f t="shared" si="205"/>
        <v>1641</v>
      </c>
      <c r="E6430" t="str">
        <f t="shared" si="204"/>
        <v/>
      </c>
      <c r="F6430" s="84"/>
      <c r="G6430" s="39">
        <v>232.07</v>
      </c>
      <c r="H6430" s="39">
        <v>232.22540000000001</v>
      </c>
      <c r="I6430" s="39">
        <v>43.425311309999998</v>
      </c>
      <c r="J6430" s="39">
        <v>52.879828199999999</v>
      </c>
      <c r="K6430" s="39">
        <v>214.23</v>
      </c>
      <c r="L6430" s="84"/>
      <c r="M6430" s="84"/>
      <c r="N6430" s="84"/>
    </row>
    <row r="6431" spans="3:14" x14ac:dyDescent="0.45">
      <c r="C6431">
        <v>87</v>
      </c>
      <c r="D6431">
        <f t="shared" si="205"/>
        <v>1641</v>
      </c>
      <c r="E6431" t="str">
        <f t="shared" si="204"/>
        <v/>
      </c>
      <c r="F6431" s="84"/>
      <c r="G6431" s="39">
        <v>238.04</v>
      </c>
      <c r="H6431" s="39">
        <v>238.20930000000001</v>
      </c>
      <c r="I6431" s="39">
        <v>43.425289620000001</v>
      </c>
      <c r="J6431" s="39">
        <v>52.879895640000001</v>
      </c>
      <c r="K6431" s="39">
        <v>213.81</v>
      </c>
      <c r="L6431" s="84"/>
      <c r="M6431" s="84"/>
      <c r="N6431" s="84"/>
    </row>
    <row r="6432" spans="3:14" x14ac:dyDescent="0.45">
      <c r="C6432">
        <v>87</v>
      </c>
      <c r="D6432">
        <f t="shared" si="205"/>
        <v>1641</v>
      </c>
      <c r="E6432">
        <f t="shared" si="204"/>
        <v>244.72120000000001</v>
      </c>
      <c r="F6432" s="84"/>
      <c r="G6432" s="39">
        <v>244.56</v>
      </c>
      <c r="H6432" s="39">
        <v>244.72120000000001</v>
      </c>
      <c r="I6432" s="39">
        <v>43.42526522</v>
      </c>
      <c r="J6432" s="39">
        <v>52.879968759999997</v>
      </c>
      <c r="K6432" s="39">
        <v>213.81</v>
      </c>
      <c r="L6432" s="84"/>
      <c r="M6432" s="84"/>
      <c r="N6432" s="84"/>
    </row>
    <row r="6433" spans="3:14" x14ac:dyDescent="0.45">
      <c r="C6433">
        <v>87</v>
      </c>
      <c r="D6433">
        <f t="shared" si="205"/>
        <v>2445</v>
      </c>
      <c r="E6433" t="str">
        <f t="shared" si="204"/>
        <v/>
      </c>
      <c r="F6433" s="81">
        <v>2445</v>
      </c>
      <c r="G6433" s="39">
        <v>0</v>
      </c>
      <c r="H6433" s="39">
        <v>0</v>
      </c>
      <c r="I6433" s="39">
        <v>43.43048993</v>
      </c>
      <c r="J6433" s="39">
        <v>52.88326343</v>
      </c>
      <c r="K6433" s="39">
        <v>203.57</v>
      </c>
      <c r="L6433" s="81">
        <v>98</v>
      </c>
      <c r="M6433" s="81">
        <v>8</v>
      </c>
      <c r="N6433" s="81">
        <v>0.2</v>
      </c>
    </row>
    <row r="6434" spans="3:14" x14ac:dyDescent="0.45">
      <c r="C6434">
        <v>87</v>
      </c>
      <c r="D6434">
        <f t="shared" si="205"/>
        <v>2445</v>
      </c>
      <c r="E6434" t="str">
        <f t="shared" si="204"/>
        <v/>
      </c>
      <c r="F6434" s="84"/>
      <c r="G6434" s="39">
        <v>91.44</v>
      </c>
      <c r="H6434" s="39">
        <v>91.587739999999997</v>
      </c>
      <c r="I6434" s="39">
        <v>43.429670119999997</v>
      </c>
      <c r="J6434" s="39">
        <v>52.883363269999997</v>
      </c>
      <c r="K6434" s="39">
        <v>208.77</v>
      </c>
      <c r="L6434" s="84"/>
      <c r="M6434" s="84"/>
      <c r="N6434" s="84"/>
    </row>
    <row r="6435" spans="3:14" x14ac:dyDescent="0.45">
      <c r="C6435">
        <v>87</v>
      </c>
      <c r="D6435">
        <f t="shared" si="205"/>
        <v>2445</v>
      </c>
      <c r="E6435" t="str">
        <f t="shared" si="204"/>
        <v/>
      </c>
      <c r="F6435" s="84"/>
      <c r="G6435" s="39">
        <v>182.88</v>
      </c>
      <c r="H6435" s="39">
        <v>183.12649999999999</v>
      </c>
      <c r="I6435" s="39">
        <v>43.428850300000001</v>
      </c>
      <c r="J6435" s="39">
        <v>52.8834631</v>
      </c>
      <c r="K6435" s="39">
        <v>213.02</v>
      </c>
      <c r="L6435" s="84"/>
      <c r="M6435" s="84"/>
      <c r="N6435" s="84"/>
    </row>
    <row r="6436" spans="3:14" x14ac:dyDescent="0.45">
      <c r="C6436">
        <v>87</v>
      </c>
      <c r="D6436">
        <f t="shared" si="205"/>
        <v>2445</v>
      </c>
      <c r="E6436" t="str">
        <f t="shared" si="204"/>
        <v/>
      </c>
      <c r="F6436" s="84"/>
      <c r="G6436" s="39">
        <v>274.32</v>
      </c>
      <c r="H6436" s="39">
        <v>274.60340000000002</v>
      </c>
      <c r="I6436" s="39">
        <v>43.428030489999998</v>
      </c>
      <c r="J6436" s="39">
        <v>52.883562929999997</v>
      </c>
      <c r="K6436" s="39">
        <v>215.62</v>
      </c>
      <c r="L6436" s="84"/>
      <c r="M6436" s="84"/>
      <c r="N6436" s="84"/>
    </row>
    <row r="6437" spans="3:14" x14ac:dyDescent="0.45">
      <c r="C6437">
        <v>87</v>
      </c>
      <c r="D6437">
        <f t="shared" si="205"/>
        <v>2445</v>
      </c>
      <c r="E6437" t="str">
        <f t="shared" si="204"/>
        <v/>
      </c>
      <c r="F6437" s="84"/>
      <c r="G6437" s="39">
        <v>277.63</v>
      </c>
      <c r="H6437" s="39">
        <v>277.91419999999999</v>
      </c>
      <c r="I6437" s="39">
        <v>43.42800081</v>
      </c>
      <c r="J6437" s="39">
        <v>52.883566549999998</v>
      </c>
      <c r="K6437" s="39">
        <v>215.62</v>
      </c>
      <c r="L6437" s="84"/>
      <c r="M6437" s="84"/>
      <c r="N6437" s="84"/>
    </row>
    <row r="6438" spans="3:14" x14ac:dyDescent="0.45">
      <c r="C6438">
        <v>87</v>
      </c>
      <c r="D6438">
        <f t="shared" si="205"/>
        <v>2445</v>
      </c>
      <c r="E6438" t="str">
        <f t="shared" si="204"/>
        <v/>
      </c>
      <c r="F6438" s="84"/>
      <c r="G6438" s="39">
        <v>365.76</v>
      </c>
      <c r="H6438" s="39">
        <v>366.06939999999997</v>
      </c>
      <c r="I6438" s="39">
        <v>43.427208909999997</v>
      </c>
      <c r="J6438" s="39">
        <v>52.883629749999997</v>
      </c>
      <c r="K6438" s="39">
        <v>217.76</v>
      </c>
      <c r="L6438" s="84"/>
      <c r="M6438" s="84"/>
      <c r="N6438" s="84"/>
    </row>
    <row r="6439" spans="3:14" x14ac:dyDescent="0.45">
      <c r="C6439">
        <v>87</v>
      </c>
      <c r="D6439">
        <f t="shared" si="205"/>
        <v>2445</v>
      </c>
      <c r="E6439" t="str">
        <f t="shared" si="204"/>
        <v/>
      </c>
      <c r="F6439" s="84"/>
      <c r="G6439" s="39">
        <v>457.2</v>
      </c>
      <c r="H6439" s="39">
        <v>457.51029999999997</v>
      </c>
      <c r="I6439" s="39">
        <v>43.426387269999999</v>
      </c>
      <c r="J6439" s="39">
        <v>52.883695330000002</v>
      </c>
      <c r="K6439" s="39">
        <v>218.16</v>
      </c>
      <c r="L6439" s="84"/>
      <c r="M6439" s="84"/>
      <c r="N6439" s="84"/>
    </row>
    <row r="6440" spans="3:14" x14ac:dyDescent="0.45">
      <c r="C6440">
        <v>87</v>
      </c>
      <c r="D6440">
        <f t="shared" si="205"/>
        <v>2445</v>
      </c>
      <c r="E6440">
        <f t="shared" si="204"/>
        <v>473.55720000000002</v>
      </c>
      <c r="F6440" s="84"/>
      <c r="G6440" s="39">
        <v>473.17</v>
      </c>
      <c r="H6440" s="39">
        <v>473.55720000000002</v>
      </c>
      <c r="I6440" s="39">
        <v>43.426243800000002</v>
      </c>
      <c r="J6440" s="39">
        <v>52.883706779999997</v>
      </c>
      <c r="K6440" s="39">
        <v>219.76</v>
      </c>
      <c r="L6440" s="84"/>
      <c r="M6440" s="84"/>
      <c r="N6440" s="84"/>
    </row>
    <row r="6441" spans="3:14" x14ac:dyDescent="0.45">
      <c r="C6441">
        <v>87</v>
      </c>
      <c r="D6441">
        <f t="shared" si="205"/>
        <v>2450</v>
      </c>
      <c r="E6441" t="str">
        <f t="shared" si="204"/>
        <v/>
      </c>
      <c r="F6441" s="81">
        <v>2450</v>
      </c>
      <c r="G6441" s="39">
        <v>0</v>
      </c>
      <c r="H6441" s="39">
        <v>0</v>
      </c>
      <c r="I6441" s="39">
        <v>43.422365050000003</v>
      </c>
      <c r="J6441" s="39">
        <v>52.875241240000001</v>
      </c>
      <c r="K6441" s="39">
        <v>217.97</v>
      </c>
      <c r="L6441" s="81">
        <v>98</v>
      </c>
      <c r="M6441" s="81">
        <v>8</v>
      </c>
      <c r="N6441" s="81">
        <v>0.2</v>
      </c>
    </row>
    <row r="6442" spans="3:14" x14ac:dyDescent="0.45">
      <c r="C6442">
        <v>87</v>
      </c>
      <c r="D6442">
        <f t="shared" si="205"/>
        <v>2450</v>
      </c>
      <c r="E6442" t="str">
        <f t="shared" si="204"/>
        <v/>
      </c>
      <c r="F6442" s="84"/>
      <c r="G6442" s="39">
        <v>1.06</v>
      </c>
      <c r="H6442" s="39">
        <v>1.060111</v>
      </c>
      <c r="I6442" s="39">
        <v>43.422358010000004</v>
      </c>
      <c r="J6442" s="39">
        <v>52.875232410000002</v>
      </c>
      <c r="K6442" s="39">
        <v>217.97</v>
      </c>
      <c r="L6442" s="84"/>
      <c r="M6442" s="84"/>
      <c r="N6442" s="84"/>
    </row>
    <row r="6443" spans="3:14" x14ac:dyDescent="0.45">
      <c r="C6443">
        <v>87</v>
      </c>
      <c r="D6443">
        <f t="shared" si="205"/>
        <v>2450</v>
      </c>
      <c r="E6443" t="str">
        <f t="shared" si="204"/>
        <v/>
      </c>
      <c r="F6443" s="84"/>
      <c r="G6443" s="39">
        <v>47.12</v>
      </c>
      <c r="H6443" s="39">
        <v>47.154989999999998</v>
      </c>
      <c r="I6443" s="39">
        <v>43.422461169999998</v>
      </c>
      <c r="J6443" s="39">
        <v>52.874681520000003</v>
      </c>
      <c r="K6443" s="39">
        <v>219.77</v>
      </c>
      <c r="L6443" s="84"/>
      <c r="M6443" s="84"/>
      <c r="N6443" s="84"/>
    </row>
    <row r="6444" spans="3:14" x14ac:dyDescent="0.45">
      <c r="C6444">
        <v>87</v>
      </c>
      <c r="D6444">
        <f t="shared" si="205"/>
        <v>2450</v>
      </c>
      <c r="E6444" t="str">
        <f t="shared" si="204"/>
        <v/>
      </c>
      <c r="F6444" s="84"/>
      <c r="G6444" s="39">
        <v>63.54</v>
      </c>
      <c r="H6444" s="39">
        <v>63.587040000000002</v>
      </c>
      <c r="I6444" s="39">
        <v>43.42249795</v>
      </c>
      <c r="J6444" s="39">
        <v>52.874485079999999</v>
      </c>
      <c r="K6444" s="39">
        <v>219.27</v>
      </c>
      <c r="L6444" s="84"/>
      <c r="M6444" s="84"/>
      <c r="N6444" s="84"/>
    </row>
    <row r="6445" spans="3:14" x14ac:dyDescent="0.45">
      <c r="C6445">
        <v>87</v>
      </c>
      <c r="D6445">
        <f t="shared" si="205"/>
        <v>2450</v>
      </c>
      <c r="E6445" t="str">
        <f t="shared" si="204"/>
        <v/>
      </c>
      <c r="F6445" s="84"/>
      <c r="G6445" s="39">
        <v>135.62</v>
      </c>
      <c r="H6445" s="39">
        <v>135.68940000000001</v>
      </c>
      <c r="I6445" s="39">
        <v>43.422669589999998</v>
      </c>
      <c r="J6445" s="39">
        <v>52.873626770000001</v>
      </c>
      <c r="K6445" s="39">
        <v>221.27</v>
      </c>
      <c r="L6445" s="84"/>
      <c r="M6445" s="84"/>
      <c r="N6445" s="84"/>
    </row>
    <row r="6446" spans="3:14" x14ac:dyDescent="0.45">
      <c r="C6446">
        <v>87</v>
      </c>
      <c r="D6446">
        <f t="shared" si="205"/>
        <v>2450</v>
      </c>
      <c r="E6446" t="str">
        <f t="shared" si="204"/>
        <v/>
      </c>
      <c r="F6446" s="84"/>
      <c r="G6446" s="39">
        <v>138.56</v>
      </c>
      <c r="H6446" s="39">
        <v>138.63030000000001</v>
      </c>
      <c r="I6446" s="39">
        <v>43.42267648</v>
      </c>
      <c r="J6446" s="39">
        <v>52.873591699999999</v>
      </c>
      <c r="K6446" s="39">
        <v>221.27</v>
      </c>
      <c r="L6446" s="84"/>
      <c r="M6446" s="84"/>
      <c r="N6446" s="84"/>
    </row>
    <row r="6447" spans="3:14" x14ac:dyDescent="0.45">
      <c r="C6447">
        <v>87</v>
      </c>
      <c r="D6447">
        <f t="shared" si="205"/>
        <v>2450</v>
      </c>
      <c r="E6447" t="str">
        <f t="shared" si="204"/>
        <v/>
      </c>
      <c r="F6447" s="84"/>
      <c r="G6447" s="39">
        <v>219.65</v>
      </c>
      <c r="H6447" s="39">
        <v>219.72399999999999</v>
      </c>
      <c r="I6447" s="39">
        <v>43.422866560000003</v>
      </c>
      <c r="J6447" s="39">
        <v>52.872624860000002</v>
      </c>
      <c r="K6447" s="39">
        <v>221.68</v>
      </c>
      <c r="L6447" s="84"/>
      <c r="M6447" s="84"/>
      <c r="N6447" s="84"/>
    </row>
    <row r="6448" spans="3:14" x14ac:dyDescent="0.45">
      <c r="C6448">
        <v>87</v>
      </c>
      <c r="D6448">
        <f t="shared" si="205"/>
        <v>2450</v>
      </c>
      <c r="E6448" t="str">
        <f t="shared" si="204"/>
        <v/>
      </c>
      <c r="F6448" s="84"/>
      <c r="G6448" s="39">
        <v>230</v>
      </c>
      <c r="H6448" s="39">
        <v>230.07910000000001</v>
      </c>
      <c r="I6448" s="39">
        <v>43.422888780000001</v>
      </c>
      <c r="J6448" s="39">
        <v>52.872500770000002</v>
      </c>
      <c r="K6448" s="39">
        <v>222.08</v>
      </c>
      <c r="L6448" s="84"/>
      <c r="M6448" s="84"/>
      <c r="N6448" s="84"/>
    </row>
    <row r="6449" spans="3:14" x14ac:dyDescent="0.45">
      <c r="C6449">
        <v>87</v>
      </c>
      <c r="D6449">
        <f t="shared" si="205"/>
        <v>2450</v>
      </c>
      <c r="E6449" t="str">
        <f t="shared" si="204"/>
        <v/>
      </c>
      <c r="F6449" s="84"/>
      <c r="G6449" s="39">
        <v>282.22000000000003</v>
      </c>
      <c r="H6449" s="39">
        <v>282.3032</v>
      </c>
      <c r="I6449" s="39">
        <v>43.423000940000001</v>
      </c>
      <c r="J6449" s="39">
        <v>52.871874509999998</v>
      </c>
      <c r="K6449" s="39">
        <v>222.48</v>
      </c>
      <c r="L6449" s="84"/>
      <c r="M6449" s="84"/>
      <c r="N6449" s="84"/>
    </row>
    <row r="6450" spans="3:14" x14ac:dyDescent="0.45">
      <c r="C6450">
        <v>87</v>
      </c>
      <c r="D6450">
        <f t="shared" si="205"/>
        <v>2450</v>
      </c>
      <c r="E6450" t="str">
        <f t="shared" si="204"/>
        <v/>
      </c>
      <c r="F6450" s="84"/>
      <c r="G6450" s="39">
        <v>310.54000000000002</v>
      </c>
      <c r="H6450" s="39">
        <v>310.6241</v>
      </c>
      <c r="I6450" s="39">
        <v>43.423045999999999</v>
      </c>
      <c r="J6450" s="39">
        <v>52.871530370000002</v>
      </c>
      <c r="K6450" s="39">
        <v>223.08</v>
      </c>
      <c r="L6450" s="84"/>
      <c r="M6450" s="84"/>
      <c r="N6450" s="84"/>
    </row>
    <row r="6451" spans="3:14" x14ac:dyDescent="0.45">
      <c r="C6451">
        <v>87</v>
      </c>
      <c r="D6451">
        <f t="shared" si="205"/>
        <v>2450</v>
      </c>
      <c r="E6451" t="str">
        <f t="shared" si="204"/>
        <v/>
      </c>
      <c r="F6451" s="84"/>
      <c r="G6451" s="39">
        <v>317.54000000000002</v>
      </c>
      <c r="H6451" s="39">
        <v>317.62599999999998</v>
      </c>
      <c r="I6451" s="39">
        <v>43.422984450000001</v>
      </c>
      <c r="J6451" s="39">
        <v>52.871511810000001</v>
      </c>
      <c r="K6451" s="39">
        <v>223.08</v>
      </c>
      <c r="L6451" s="84"/>
      <c r="M6451" s="84"/>
      <c r="N6451" s="84"/>
    </row>
    <row r="6452" spans="3:14" x14ac:dyDescent="0.45">
      <c r="C6452">
        <v>87</v>
      </c>
      <c r="D6452">
        <f t="shared" si="205"/>
        <v>2450</v>
      </c>
      <c r="E6452">
        <f t="shared" si="204"/>
        <v>321.52699999999999</v>
      </c>
      <c r="F6452" s="84"/>
      <c r="G6452" s="39">
        <v>321.44</v>
      </c>
      <c r="H6452" s="39">
        <v>321.52699999999999</v>
      </c>
      <c r="I6452" s="39">
        <v>43.42297653</v>
      </c>
      <c r="J6452" s="39">
        <v>52.871464879999998</v>
      </c>
      <c r="K6452" s="39">
        <v>223.08</v>
      </c>
      <c r="L6452" s="84"/>
      <c r="M6452" s="84"/>
      <c r="N6452" s="84"/>
    </row>
    <row r="6453" spans="3:14" x14ac:dyDescent="0.45">
      <c r="C6453">
        <v>87</v>
      </c>
      <c r="D6453">
        <f t="shared" si="205"/>
        <v>2648</v>
      </c>
      <c r="E6453" t="str">
        <f t="shared" si="204"/>
        <v/>
      </c>
      <c r="F6453" s="81">
        <v>2648</v>
      </c>
      <c r="G6453" s="39">
        <v>0</v>
      </c>
      <c r="H6453" s="39">
        <v>0</v>
      </c>
      <c r="I6453" s="39">
        <v>43.42804984</v>
      </c>
      <c r="J6453" s="39">
        <v>52.878248720000002</v>
      </c>
      <c r="K6453" s="39">
        <v>204.04</v>
      </c>
      <c r="L6453" s="81">
        <v>98</v>
      </c>
      <c r="M6453" s="81">
        <v>8</v>
      </c>
      <c r="N6453" s="81">
        <v>0.2</v>
      </c>
    </row>
    <row r="6454" spans="3:14" x14ac:dyDescent="0.45">
      <c r="C6454">
        <v>87</v>
      </c>
      <c r="D6454">
        <f t="shared" si="205"/>
        <v>2648</v>
      </c>
      <c r="E6454" t="str">
        <f t="shared" si="204"/>
        <v/>
      </c>
      <c r="F6454" s="84"/>
      <c r="G6454" s="39">
        <v>38.35</v>
      </c>
      <c r="H6454" s="39">
        <v>38.353639999999999</v>
      </c>
      <c r="I6454" s="39">
        <v>43.42770514</v>
      </c>
      <c r="J6454" s="39">
        <v>52.878223259999999</v>
      </c>
      <c r="K6454" s="39">
        <v>204.44</v>
      </c>
      <c r="L6454" s="84"/>
      <c r="M6454" s="84"/>
      <c r="N6454" s="84"/>
    </row>
    <row r="6455" spans="3:14" x14ac:dyDescent="0.45">
      <c r="C6455">
        <v>87</v>
      </c>
      <c r="D6455">
        <f t="shared" si="205"/>
        <v>2648</v>
      </c>
      <c r="E6455" t="str">
        <f t="shared" si="204"/>
        <v/>
      </c>
      <c r="F6455" s="84"/>
      <c r="G6455" s="39">
        <v>91.44</v>
      </c>
      <c r="H6455" s="39">
        <v>91.450590000000005</v>
      </c>
      <c r="I6455" s="39">
        <v>43.42727885</v>
      </c>
      <c r="J6455" s="39">
        <v>52.878519470000001</v>
      </c>
      <c r="K6455" s="39">
        <v>205.39</v>
      </c>
      <c r="L6455" s="84"/>
      <c r="M6455" s="84"/>
      <c r="N6455" s="84"/>
    </row>
    <row r="6456" spans="3:14" x14ac:dyDescent="0.45">
      <c r="C6456">
        <v>87</v>
      </c>
      <c r="D6456">
        <f t="shared" si="205"/>
        <v>2648</v>
      </c>
      <c r="E6456" t="str">
        <f t="shared" si="204"/>
        <v/>
      </c>
      <c r="F6456" s="84"/>
      <c r="G6456" s="39">
        <v>115.79</v>
      </c>
      <c r="H6456" s="39">
        <v>115.8694</v>
      </c>
      <c r="I6456" s="39">
        <v>43.42708331</v>
      </c>
      <c r="J6456" s="39">
        <v>52.878655340000002</v>
      </c>
      <c r="K6456" s="39">
        <v>207.19</v>
      </c>
      <c r="L6456" s="84"/>
      <c r="M6456" s="84"/>
      <c r="N6456" s="84"/>
    </row>
    <row r="6457" spans="3:14" x14ac:dyDescent="0.45">
      <c r="C6457">
        <v>87</v>
      </c>
      <c r="D6457">
        <f t="shared" si="205"/>
        <v>2648</v>
      </c>
      <c r="E6457" t="str">
        <f t="shared" si="204"/>
        <v/>
      </c>
      <c r="F6457" s="84"/>
      <c r="G6457" s="39">
        <v>182.88</v>
      </c>
      <c r="H6457" s="39">
        <v>183.06460000000001</v>
      </c>
      <c r="I6457" s="39">
        <v>43.426523979999999</v>
      </c>
      <c r="J6457" s="39">
        <v>52.878967539999998</v>
      </c>
      <c r="K6457" s="39">
        <v>210.99</v>
      </c>
      <c r="L6457" s="84"/>
      <c r="M6457" s="84"/>
      <c r="N6457" s="84"/>
    </row>
    <row r="6458" spans="3:14" x14ac:dyDescent="0.45">
      <c r="C6458">
        <v>87</v>
      </c>
      <c r="D6458">
        <f t="shared" si="205"/>
        <v>2648</v>
      </c>
      <c r="E6458" t="str">
        <f t="shared" si="204"/>
        <v/>
      </c>
      <c r="F6458" s="84"/>
      <c r="G6458" s="39">
        <v>233.29</v>
      </c>
      <c r="H6458" s="39">
        <v>233.4751</v>
      </c>
      <c r="I6458" s="39">
        <v>43.426103689999998</v>
      </c>
      <c r="J6458" s="39">
        <v>52.879202130000003</v>
      </c>
      <c r="K6458" s="39">
        <v>210.99</v>
      </c>
      <c r="L6458" s="84"/>
      <c r="M6458" s="84"/>
      <c r="N6458" s="84"/>
    </row>
    <row r="6459" spans="3:14" x14ac:dyDescent="0.45">
      <c r="C6459">
        <v>87</v>
      </c>
      <c r="D6459">
        <f t="shared" si="205"/>
        <v>2648</v>
      </c>
      <c r="E6459" t="str">
        <f t="shared" si="204"/>
        <v/>
      </c>
      <c r="F6459" s="84"/>
      <c r="G6459" s="39">
        <v>274.32</v>
      </c>
      <c r="H6459" s="39">
        <v>274.53730000000002</v>
      </c>
      <c r="I6459" s="39">
        <v>43.42578151</v>
      </c>
      <c r="J6459" s="39">
        <v>52.879449790000002</v>
      </c>
      <c r="K6459" s="39">
        <v>212.63</v>
      </c>
      <c r="L6459" s="84"/>
      <c r="M6459" s="84"/>
      <c r="N6459" s="84"/>
    </row>
    <row r="6460" spans="3:14" x14ac:dyDescent="0.45">
      <c r="C6460">
        <v>87</v>
      </c>
      <c r="D6460">
        <f t="shared" si="205"/>
        <v>2648</v>
      </c>
      <c r="E6460" t="str">
        <f t="shared" si="204"/>
        <v/>
      </c>
      <c r="F6460" s="84"/>
      <c r="G6460" s="39">
        <v>333.44</v>
      </c>
      <c r="H6460" s="39">
        <v>333.68329999999997</v>
      </c>
      <c r="I6460" s="39">
        <v>43.425317239999998</v>
      </c>
      <c r="J6460" s="39">
        <v>52.879806670000001</v>
      </c>
      <c r="K6460" s="39">
        <v>214.23</v>
      </c>
      <c r="L6460" s="84"/>
      <c r="M6460" s="84"/>
      <c r="N6460" s="84"/>
    </row>
    <row r="6461" spans="3:14" x14ac:dyDescent="0.45">
      <c r="C6461">
        <v>87</v>
      </c>
      <c r="D6461">
        <f t="shared" si="205"/>
        <v>2648</v>
      </c>
      <c r="E6461" t="str">
        <f t="shared" si="204"/>
        <v/>
      </c>
      <c r="F6461" s="84"/>
      <c r="G6461" s="39">
        <v>334.89</v>
      </c>
      <c r="H6461" s="39">
        <v>335.12439999999998</v>
      </c>
      <c r="I6461" s="39">
        <v>43.425313000000003</v>
      </c>
      <c r="J6461" s="39">
        <v>52.87982349</v>
      </c>
      <c r="K6461" s="39">
        <v>214.23</v>
      </c>
      <c r="L6461" s="84"/>
      <c r="M6461" s="84"/>
      <c r="N6461" s="84"/>
    </row>
    <row r="6462" spans="3:14" x14ac:dyDescent="0.45">
      <c r="C6462">
        <v>87</v>
      </c>
      <c r="D6462">
        <f t="shared" si="205"/>
        <v>2648</v>
      </c>
      <c r="E6462" t="str">
        <f t="shared" si="204"/>
        <v/>
      </c>
      <c r="F6462" s="84"/>
      <c r="G6462" s="39">
        <v>341.1</v>
      </c>
      <c r="H6462" s="39">
        <v>341.35169999999999</v>
      </c>
      <c r="I6462" s="39">
        <v>43.425294460000003</v>
      </c>
      <c r="J6462" s="39">
        <v>52.879895869999999</v>
      </c>
      <c r="K6462" s="39">
        <v>213.81</v>
      </c>
      <c r="L6462" s="84"/>
      <c r="M6462" s="84"/>
      <c r="N6462" s="84"/>
    </row>
    <row r="6463" spans="3:14" x14ac:dyDescent="0.45">
      <c r="C6463">
        <v>87</v>
      </c>
      <c r="D6463">
        <f t="shared" si="205"/>
        <v>2648</v>
      </c>
      <c r="E6463">
        <f t="shared" si="204"/>
        <v>348.089</v>
      </c>
      <c r="F6463" s="84"/>
      <c r="G6463" s="39">
        <v>347.84</v>
      </c>
      <c r="H6463" s="39">
        <v>348.089</v>
      </c>
      <c r="I6463" s="39">
        <v>43.42526522</v>
      </c>
      <c r="J6463" s="39">
        <v>52.879968759999997</v>
      </c>
      <c r="K6463" s="39">
        <v>213.81</v>
      </c>
      <c r="L6463" s="84"/>
      <c r="M6463" s="84"/>
      <c r="N6463" s="84"/>
    </row>
    <row r="6464" spans="3:14" x14ac:dyDescent="0.45">
      <c r="C6464">
        <v>87</v>
      </c>
      <c r="D6464">
        <f t="shared" si="205"/>
        <v>2825</v>
      </c>
      <c r="E6464" t="str">
        <f t="shared" si="204"/>
        <v/>
      </c>
      <c r="F6464" s="81">
        <v>2825</v>
      </c>
      <c r="G6464" s="39">
        <v>0</v>
      </c>
      <c r="H6464" s="39">
        <v>0</v>
      </c>
      <c r="I6464" s="39">
        <v>43.422916899999997</v>
      </c>
      <c r="J6464" s="39">
        <v>52.870235190000002</v>
      </c>
      <c r="K6464" s="39">
        <v>224.3</v>
      </c>
      <c r="L6464" s="81">
        <v>98</v>
      </c>
      <c r="M6464" s="81">
        <v>8</v>
      </c>
      <c r="N6464" s="81">
        <v>0.2</v>
      </c>
    </row>
    <row r="6465" spans="3:14" x14ac:dyDescent="0.45">
      <c r="C6465">
        <v>87</v>
      </c>
      <c r="D6465">
        <f t="shared" si="205"/>
        <v>2825</v>
      </c>
      <c r="E6465" t="str">
        <f t="shared" si="204"/>
        <v/>
      </c>
      <c r="F6465" s="84"/>
      <c r="G6465" s="39">
        <v>9.24</v>
      </c>
      <c r="H6465" s="39">
        <v>9.2606800000000007</v>
      </c>
      <c r="I6465" s="39">
        <v>43.422918899999999</v>
      </c>
      <c r="J6465" s="39">
        <v>52.870349269999998</v>
      </c>
      <c r="K6465" s="39">
        <v>224.9</v>
      </c>
      <c r="L6465" s="84"/>
      <c r="M6465" s="84"/>
      <c r="N6465" s="84"/>
    </row>
    <row r="6466" spans="3:14" x14ac:dyDescent="0.45">
      <c r="C6466">
        <v>87</v>
      </c>
      <c r="D6466">
        <f t="shared" si="205"/>
        <v>2825</v>
      </c>
      <c r="E6466" t="str">
        <f t="shared" si="204"/>
        <v/>
      </c>
      <c r="F6466" s="84"/>
      <c r="G6466" s="39">
        <v>27.09</v>
      </c>
      <c r="H6466" s="39">
        <v>27.115120000000001</v>
      </c>
      <c r="I6466" s="39">
        <v>43.42292277</v>
      </c>
      <c r="J6466" s="39">
        <v>52.870569670000002</v>
      </c>
      <c r="K6466" s="39">
        <v>224.7</v>
      </c>
      <c r="L6466" s="84"/>
      <c r="M6466" s="84"/>
      <c r="N6466" s="84"/>
    </row>
    <row r="6467" spans="3:14" x14ac:dyDescent="0.45">
      <c r="C6467">
        <v>87</v>
      </c>
      <c r="D6467">
        <f t="shared" si="205"/>
        <v>2825</v>
      </c>
      <c r="E6467" t="str">
        <f t="shared" si="204"/>
        <v/>
      </c>
      <c r="F6467" s="84"/>
      <c r="G6467" s="39">
        <v>66.05</v>
      </c>
      <c r="H6467" s="39">
        <v>66.071100000000001</v>
      </c>
      <c r="I6467" s="39">
        <v>43.422928829999996</v>
      </c>
      <c r="J6467" s="39">
        <v>52.871050599999997</v>
      </c>
      <c r="K6467" s="39">
        <v>224.08</v>
      </c>
      <c r="L6467" s="84"/>
      <c r="M6467" s="84"/>
      <c r="N6467" s="84"/>
    </row>
    <row r="6468" spans="3:14" x14ac:dyDescent="0.45">
      <c r="C6468">
        <v>87</v>
      </c>
      <c r="D6468">
        <f t="shared" si="205"/>
        <v>2825</v>
      </c>
      <c r="E6468" t="str">
        <f t="shared" ref="E6468:E6531" si="206">IF(G6469=0,H6468,"")</f>
        <v/>
      </c>
      <c r="F6468" s="84"/>
      <c r="G6468" s="39">
        <v>76.91</v>
      </c>
      <c r="H6468" s="39">
        <v>76.933109999999999</v>
      </c>
      <c r="I6468" s="39">
        <v>43.422954910000001</v>
      </c>
      <c r="J6468" s="39">
        <v>52.871179869999999</v>
      </c>
      <c r="K6468" s="39">
        <v>224.08</v>
      </c>
      <c r="L6468" s="84"/>
      <c r="M6468" s="84"/>
      <c r="N6468" s="84"/>
    </row>
    <row r="6469" spans="3:14" x14ac:dyDescent="0.45">
      <c r="C6469">
        <v>87</v>
      </c>
      <c r="D6469">
        <f t="shared" ref="D6469:D6532" si="207">IF(F6469&gt;0,F6469,F6469+D6468)</f>
        <v>2825</v>
      </c>
      <c r="E6469" t="str">
        <f t="shared" si="206"/>
        <v/>
      </c>
      <c r="F6469" s="84"/>
      <c r="G6469" s="39">
        <v>96.98</v>
      </c>
      <c r="H6469" s="39">
        <v>97.009180000000001</v>
      </c>
      <c r="I6469" s="39">
        <v>43.422989940000001</v>
      </c>
      <c r="J6469" s="39">
        <v>52.871423040000003</v>
      </c>
      <c r="K6469" s="39">
        <v>223.68</v>
      </c>
      <c r="L6469" s="84"/>
      <c r="M6469" s="84"/>
      <c r="N6469" s="84"/>
    </row>
    <row r="6470" spans="3:14" x14ac:dyDescent="0.45">
      <c r="C6470">
        <v>87</v>
      </c>
      <c r="D6470">
        <f t="shared" si="207"/>
        <v>2825</v>
      </c>
      <c r="E6470">
        <f t="shared" si="206"/>
        <v>100.759</v>
      </c>
      <c r="F6470" s="84"/>
      <c r="G6470" s="39">
        <v>100.68</v>
      </c>
      <c r="H6470" s="39">
        <v>100.759</v>
      </c>
      <c r="I6470" s="39">
        <v>43.42297653</v>
      </c>
      <c r="J6470" s="39">
        <v>52.871464879999998</v>
      </c>
      <c r="K6470" s="39">
        <v>223.08</v>
      </c>
      <c r="L6470" s="84"/>
      <c r="M6470" s="84"/>
      <c r="N6470" s="84"/>
    </row>
    <row r="6471" spans="3:14" x14ac:dyDescent="0.45">
      <c r="C6471">
        <v>87</v>
      </c>
      <c r="D6471">
        <f t="shared" si="207"/>
        <v>2871</v>
      </c>
      <c r="E6471" t="str">
        <f t="shared" si="206"/>
        <v/>
      </c>
      <c r="F6471" s="81">
        <v>2871</v>
      </c>
      <c r="G6471" s="39">
        <v>0</v>
      </c>
      <c r="H6471" s="39">
        <v>0</v>
      </c>
      <c r="I6471" s="39">
        <v>43.429647879999997</v>
      </c>
      <c r="J6471" s="39">
        <v>52.871073899999999</v>
      </c>
      <c r="K6471" s="39">
        <v>206.65</v>
      </c>
      <c r="L6471" s="81">
        <v>98</v>
      </c>
      <c r="M6471" s="81">
        <v>8</v>
      </c>
      <c r="N6471" s="81">
        <v>0.2</v>
      </c>
    </row>
    <row r="6472" spans="3:14" x14ac:dyDescent="0.45">
      <c r="C6472">
        <v>87</v>
      </c>
      <c r="D6472">
        <f t="shared" si="207"/>
        <v>2871</v>
      </c>
      <c r="E6472" t="str">
        <f t="shared" si="206"/>
        <v/>
      </c>
      <c r="F6472" s="84"/>
      <c r="G6472" s="39">
        <v>15.65</v>
      </c>
      <c r="H6472" s="39">
        <v>15.64845</v>
      </c>
      <c r="I6472" s="39">
        <v>43.42953309</v>
      </c>
      <c r="J6472" s="39">
        <v>52.8711859</v>
      </c>
      <c r="K6472" s="39">
        <v>206.65</v>
      </c>
      <c r="L6472" s="84"/>
      <c r="M6472" s="84"/>
      <c r="N6472" s="84"/>
    </row>
    <row r="6473" spans="3:14" x14ac:dyDescent="0.45">
      <c r="C6473">
        <v>87</v>
      </c>
      <c r="D6473">
        <f t="shared" si="207"/>
        <v>2871</v>
      </c>
      <c r="E6473" t="str">
        <f t="shared" si="206"/>
        <v/>
      </c>
      <c r="F6473" s="84"/>
      <c r="G6473" s="39">
        <v>27.93</v>
      </c>
      <c r="H6473" s="39">
        <v>27.929680000000001</v>
      </c>
      <c r="I6473" s="39">
        <v>43.429439799999997</v>
      </c>
      <c r="J6473" s="39">
        <v>52.871267260000003</v>
      </c>
      <c r="K6473" s="39">
        <v>206.65</v>
      </c>
      <c r="L6473" s="84"/>
      <c r="M6473" s="84"/>
      <c r="N6473" s="84"/>
    </row>
    <row r="6474" spans="3:14" x14ac:dyDescent="0.45">
      <c r="C6474">
        <v>87</v>
      </c>
      <c r="D6474">
        <f t="shared" si="207"/>
        <v>2871</v>
      </c>
      <c r="E6474" t="str">
        <f t="shared" si="206"/>
        <v/>
      </c>
      <c r="F6474" s="84"/>
      <c r="G6474" s="39">
        <v>91.44</v>
      </c>
      <c r="H6474" s="39">
        <v>91.447869999999995</v>
      </c>
      <c r="I6474" s="39">
        <v>43.429081609999997</v>
      </c>
      <c r="J6474" s="39">
        <v>52.871878549999998</v>
      </c>
      <c r="K6474" s="39">
        <v>207.65</v>
      </c>
      <c r="L6474" s="84"/>
      <c r="M6474" s="84"/>
      <c r="N6474" s="84"/>
    </row>
    <row r="6475" spans="3:14" x14ac:dyDescent="0.45">
      <c r="C6475">
        <v>87</v>
      </c>
      <c r="D6475">
        <f t="shared" si="207"/>
        <v>2871</v>
      </c>
      <c r="E6475" t="str">
        <f t="shared" si="206"/>
        <v/>
      </c>
      <c r="F6475" s="84"/>
      <c r="G6475" s="39">
        <v>102.68</v>
      </c>
      <c r="H6475" s="39">
        <v>102.90470000000001</v>
      </c>
      <c r="I6475" s="39">
        <v>43.429018200000002</v>
      </c>
      <c r="J6475" s="39">
        <v>52.871986769999999</v>
      </c>
      <c r="K6475" s="39">
        <v>205.45</v>
      </c>
      <c r="L6475" s="84"/>
      <c r="M6475" s="84"/>
      <c r="N6475" s="84"/>
    </row>
    <row r="6476" spans="3:14" x14ac:dyDescent="0.45">
      <c r="C6476">
        <v>87</v>
      </c>
      <c r="D6476">
        <f t="shared" si="207"/>
        <v>2871</v>
      </c>
      <c r="E6476" t="str">
        <f t="shared" si="206"/>
        <v/>
      </c>
      <c r="F6476" s="84"/>
      <c r="G6476" s="39">
        <v>127.31</v>
      </c>
      <c r="H6476" s="39">
        <v>127.593</v>
      </c>
      <c r="I6476" s="39">
        <v>43.428847849999997</v>
      </c>
      <c r="J6476" s="39">
        <v>52.87218129</v>
      </c>
      <c r="K6476" s="39">
        <v>207.25</v>
      </c>
      <c r="L6476" s="84"/>
      <c r="M6476" s="84"/>
      <c r="N6476" s="84"/>
    </row>
    <row r="6477" spans="3:14" x14ac:dyDescent="0.45">
      <c r="C6477">
        <v>87</v>
      </c>
      <c r="D6477">
        <f t="shared" si="207"/>
        <v>2871</v>
      </c>
      <c r="E6477" t="str">
        <f t="shared" si="206"/>
        <v/>
      </c>
      <c r="F6477" s="84"/>
      <c r="G6477" s="39">
        <v>182.88</v>
      </c>
      <c r="H6477" s="39">
        <v>183.18440000000001</v>
      </c>
      <c r="I6477" s="39">
        <v>43.428440719999998</v>
      </c>
      <c r="J6477" s="39">
        <v>52.872580040000003</v>
      </c>
      <c r="K6477" s="39">
        <v>205.85</v>
      </c>
      <c r="L6477" s="84"/>
      <c r="M6477" s="84"/>
      <c r="N6477" s="84"/>
    </row>
    <row r="6478" spans="3:14" x14ac:dyDescent="0.45">
      <c r="C6478">
        <v>87</v>
      </c>
      <c r="D6478">
        <f t="shared" si="207"/>
        <v>2871</v>
      </c>
      <c r="E6478" t="str">
        <f t="shared" si="206"/>
        <v/>
      </c>
      <c r="F6478" s="84"/>
      <c r="G6478" s="39">
        <v>237.27</v>
      </c>
      <c r="H6478" s="39">
        <v>237.6147</v>
      </c>
      <c r="I6478" s="39">
        <v>43.428042240000003</v>
      </c>
      <c r="J6478" s="39">
        <v>52.87297032</v>
      </c>
      <c r="K6478" s="39">
        <v>207.84</v>
      </c>
      <c r="L6478" s="84"/>
      <c r="M6478" s="84"/>
      <c r="N6478" s="84"/>
    </row>
    <row r="6479" spans="3:14" x14ac:dyDescent="0.45">
      <c r="C6479">
        <v>87</v>
      </c>
      <c r="D6479">
        <f t="shared" si="207"/>
        <v>2871</v>
      </c>
      <c r="E6479" t="str">
        <f t="shared" si="206"/>
        <v/>
      </c>
      <c r="F6479" s="84"/>
      <c r="G6479" s="39">
        <v>274.32</v>
      </c>
      <c r="H6479" s="39">
        <v>274.66079999999999</v>
      </c>
      <c r="I6479" s="39">
        <v>43.42776044</v>
      </c>
      <c r="J6479" s="39">
        <v>52.873214920000002</v>
      </c>
      <c r="K6479" s="39">
        <v>207.84</v>
      </c>
      <c r="L6479" s="84"/>
      <c r="M6479" s="84"/>
      <c r="N6479" s="84"/>
    </row>
    <row r="6480" spans="3:14" x14ac:dyDescent="0.45">
      <c r="C6480">
        <v>87</v>
      </c>
      <c r="D6480">
        <f t="shared" si="207"/>
        <v>2871</v>
      </c>
      <c r="E6480">
        <f t="shared" si="206"/>
        <v>334.13869999999997</v>
      </c>
      <c r="F6480" s="84"/>
      <c r="G6480" s="39">
        <v>333.8</v>
      </c>
      <c r="H6480" s="39">
        <v>334.13869999999997</v>
      </c>
      <c r="I6480" s="39">
        <v>43.427308029999999</v>
      </c>
      <c r="J6480" s="39">
        <v>52.873607610000001</v>
      </c>
      <c r="K6480" s="39">
        <v>208.16</v>
      </c>
      <c r="L6480" s="84"/>
      <c r="M6480" s="84"/>
      <c r="N6480" s="84"/>
    </row>
    <row r="6481" spans="3:14" x14ac:dyDescent="0.45">
      <c r="C6481">
        <v>87</v>
      </c>
      <c r="D6481">
        <f t="shared" si="207"/>
        <v>2877</v>
      </c>
      <c r="E6481" t="str">
        <f t="shared" si="206"/>
        <v/>
      </c>
      <c r="F6481" s="81">
        <v>2877</v>
      </c>
      <c r="G6481" s="39">
        <v>0</v>
      </c>
      <c r="H6481" s="39">
        <v>0</v>
      </c>
      <c r="I6481" s="39">
        <v>43.417376699999998</v>
      </c>
      <c r="J6481" s="39">
        <v>52.884959180000003</v>
      </c>
      <c r="K6481" s="39">
        <v>222.1</v>
      </c>
      <c r="L6481" s="81">
        <v>98</v>
      </c>
      <c r="M6481" s="81">
        <v>8</v>
      </c>
      <c r="N6481" s="81">
        <v>0.2</v>
      </c>
    </row>
    <row r="6482" spans="3:14" x14ac:dyDescent="0.45">
      <c r="C6482">
        <v>87</v>
      </c>
      <c r="D6482">
        <f t="shared" si="207"/>
        <v>2877</v>
      </c>
      <c r="E6482" t="str">
        <f t="shared" si="206"/>
        <v/>
      </c>
      <c r="F6482" s="84"/>
      <c r="G6482" s="39">
        <v>1.92</v>
      </c>
      <c r="H6482" s="39">
        <v>1.919567</v>
      </c>
      <c r="I6482" s="39">
        <v>43.417385549999999</v>
      </c>
      <c r="J6482" s="39">
        <v>52.884938830000003</v>
      </c>
      <c r="K6482" s="39">
        <v>222.1</v>
      </c>
      <c r="L6482" s="84"/>
      <c r="M6482" s="84"/>
      <c r="N6482" s="84"/>
    </row>
    <row r="6483" spans="3:14" x14ac:dyDescent="0.45">
      <c r="C6483">
        <v>87</v>
      </c>
      <c r="D6483">
        <f t="shared" si="207"/>
        <v>2877</v>
      </c>
      <c r="E6483" t="str">
        <f t="shared" si="206"/>
        <v/>
      </c>
      <c r="F6483" s="84"/>
      <c r="G6483" s="39">
        <v>10.93</v>
      </c>
      <c r="H6483" s="39">
        <v>10.92661</v>
      </c>
      <c r="I6483" s="39">
        <v>43.417426069999998</v>
      </c>
      <c r="J6483" s="39">
        <v>52.884842499999998</v>
      </c>
      <c r="K6483" s="39">
        <v>222.1</v>
      </c>
      <c r="L6483" s="84"/>
      <c r="M6483" s="84"/>
      <c r="N6483" s="84"/>
    </row>
    <row r="6484" spans="3:14" x14ac:dyDescent="0.45">
      <c r="C6484">
        <v>87</v>
      </c>
      <c r="D6484">
        <f t="shared" si="207"/>
        <v>2877</v>
      </c>
      <c r="E6484" t="str">
        <f t="shared" si="206"/>
        <v/>
      </c>
      <c r="F6484" s="84"/>
      <c r="G6484" s="39">
        <v>40.82</v>
      </c>
      <c r="H6484" s="39">
        <v>40.86074</v>
      </c>
      <c r="I6484" s="39">
        <v>43.417560549999997</v>
      </c>
      <c r="J6484" s="39">
        <v>52.884522820000001</v>
      </c>
      <c r="K6484" s="39">
        <v>223.7</v>
      </c>
      <c r="L6484" s="84"/>
      <c r="M6484" s="84"/>
      <c r="N6484" s="84"/>
    </row>
    <row r="6485" spans="3:14" x14ac:dyDescent="0.45">
      <c r="C6485">
        <v>87</v>
      </c>
      <c r="D6485">
        <f t="shared" si="207"/>
        <v>2877</v>
      </c>
      <c r="E6485" t="str">
        <f t="shared" si="206"/>
        <v/>
      </c>
      <c r="F6485" s="84"/>
      <c r="G6485" s="39">
        <v>96.45</v>
      </c>
      <c r="H6485" s="39">
        <v>96.497910000000005</v>
      </c>
      <c r="I6485" s="39">
        <v>43.417798089999998</v>
      </c>
      <c r="J6485" s="39">
        <v>52.883918039999998</v>
      </c>
      <c r="K6485" s="39">
        <v>223.9</v>
      </c>
      <c r="L6485" s="84"/>
      <c r="M6485" s="84"/>
      <c r="N6485" s="84"/>
    </row>
    <row r="6486" spans="3:14" x14ac:dyDescent="0.45">
      <c r="C6486">
        <v>87</v>
      </c>
      <c r="D6486">
        <f t="shared" si="207"/>
        <v>2877</v>
      </c>
      <c r="E6486" t="str">
        <f t="shared" si="206"/>
        <v/>
      </c>
      <c r="F6486" s="84"/>
      <c r="G6486" s="39">
        <v>102.37</v>
      </c>
      <c r="H6486" s="39">
        <v>102.4636</v>
      </c>
      <c r="I6486" s="39">
        <v>43.417821199999999</v>
      </c>
      <c r="J6486" s="39">
        <v>52.88385229</v>
      </c>
      <c r="K6486" s="39">
        <v>224.7</v>
      </c>
      <c r="L6486" s="84"/>
      <c r="M6486" s="84"/>
      <c r="N6486" s="84"/>
    </row>
    <row r="6487" spans="3:14" x14ac:dyDescent="0.45">
      <c r="C6487">
        <v>87</v>
      </c>
      <c r="D6487">
        <f t="shared" si="207"/>
        <v>2877</v>
      </c>
      <c r="E6487" t="str">
        <f t="shared" si="206"/>
        <v/>
      </c>
      <c r="F6487" s="84"/>
      <c r="G6487" s="39">
        <v>143.69999999999999</v>
      </c>
      <c r="H6487" s="39">
        <v>143.8141</v>
      </c>
      <c r="I6487" s="39">
        <v>43.417982809999998</v>
      </c>
      <c r="J6487" s="39">
        <v>52.883392569999998</v>
      </c>
      <c r="K6487" s="39">
        <v>225.86</v>
      </c>
      <c r="L6487" s="84"/>
      <c r="M6487" s="84"/>
      <c r="N6487" s="84"/>
    </row>
    <row r="6488" spans="3:14" x14ac:dyDescent="0.45">
      <c r="C6488">
        <v>87</v>
      </c>
      <c r="D6488">
        <f t="shared" si="207"/>
        <v>2877</v>
      </c>
      <c r="E6488" t="str">
        <f t="shared" si="206"/>
        <v/>
      </c>
      <c r="F6488" s="84"/>
      <c r="G6488" s="39">
        <v>193.81</v>
      </c>
      <c r="H6488" s="39">
        <v>193.9598</v>
      </c>
      <c r="I6488" s="39">
        <v>43.41819417</v>
      </c>
      <c r="J6488" s="39">
        <v>52.882846020000002</v>
      </c>
      <c r="K6488" s="39">
        <v>227.86</v>
      </c>
      <c r="L6488" s="84"/>
      <c r="M6488" s="84"/>
      <c r="N6488" s="84"/>
    </row>
    <row r="6489" spans="3:14" x14ac:dyDescent="0.45">
      <c r="C6489">
        <v>87</v>
      </c>
      <c r="D6489">
        <f t="shared" si="207"/>
        <v>2877</v>
      </c>
      <c r="E6489" t="str">
        <f t="shared" si="206"/>
        <v/>
      </c>
      <c r="F6489" s="84"/>
      <c r="G6489" s="39">
        <v>204.26</v>
      </c>
      <c r="H6489" s="39">
        <v>204.4333</v>
      </c>
      <c r="I6489" s="39">
        <v>43.418238279999997</v>
      </c>
      <c r="J6489" s="39">
        <v>52.882731960000001</v>
      </c>
      <c r="K6489" s="39">
        <v>228.46</v>
      </c>
      <c r="L6489" s="84"/>
      <c r="M6489" s="84"/>
      <c r="N6489" s="84"/>
    </row>
    <row r="6490" spans="3:14" x14ac:dyDescent="0.45">
      <c r="C6490">
        <v>87</v>
      </c>
      <c r="D6490">
        <f t="shared" si="207"/>
        <v>2877</v>
      </c>
      <c r="E6490" t="str">
        <f t="shared" si="206"/>
        <v/>
      </c>
      <c r="F6490" s="84"/>
      <c r="G6490" s="39">
        <v>260.56</v>
      </c>
      <c r="H6490" s="39">
        <v>260.77460000000002</v>
      </c>
      <c r="I6490" s="39">
        <v>43.418482949999998</v>
      </c>
      <c r="J6490" s="39">
        <v>52.882123210000003</v>
      </c>
      <c r="K6490" s="39">
        <v>230.66</v>
      </c>
      <c r="L6490" s="84"/>
      <c r="M6490" s="84"/>
      <c r="N6490" s="84"/>
    </row>
    <row r="6491" spans="3:14" x14ac:dyDescent="0.45">
      <c r="C6491">
        <v>87</v>
      </c>
      <c r="D6491">
        <f t="shared" si="207"/>
        <v>2877</v>
      </c>
      <c r="E6491" t="str">
        <f t="shared" si="206"/>
        <v/>
      </c>
      <c r="F6491" s="84"/>
      <c r="G6491" s="39">
        <v>285.25</v>
      </c>
      <c r="H6491" s="39">
        <v>285.46319999999997</v>
      </c>
      <c r="I6491" s="39">
        <v>43.418590760000001</v>
      </c>
      <c r="J6491" s="39">
        <v>52.881856679999999</v>
      </c>
      <c r="K6491" s="39">
        <v>230.26</v>
      </c>
      <c r="L6491" s="84"/>
      <c r="M6491" s="84"/>
      <c r="N6491" s="84"/>
    </row>
    <row r="6492" spans="3:14" x14ac:dyDescent="0.45">
      <c r="C6492">
        <v>87</v>
      </c>
      <c r="D6492">
        <f t="shared" si="207"/>
        <v>2877</v>
      </c>
      <c r="E6492" t="str">
        <f t="shared" si="206"/>
        <v/>
      </c>
      <c r="F6492" s="84"/>
      <c r="G6492" s="39">
        <v>298.02999999999997</v>
      </c>
      <c r="H6492" s="39">
        <v>298.24259999999998</v>
      </c>
      <c r="I6492" s="39">
        <v>43.41864657</v>
      </c>
      <c r="J6492" s="39">
        <v>52.8817187</v>
      </c>
      <c r="K6492" s="39">
        <v>230.26</v>
      </c>
      <c r="L6492" s="84"/>
      <c r="M6492" s="84"/>
      <c r="N6492" s="84"/>
    </row>
    <row r="6493" spans="3:14" x14ac:dyDescent="0.45">
      <c r="C6493">
        <v>87</v>
      </c>
      <c r="D6493">
        <f t="shared" si="207"/>
        <v>2877</v>
      </c>
      <c r="E6493" t="str">
        <f t="shared" si="206"/>
        <v/>
      </c>
      <c r="F6493" s="84"/>
      <c r="G6493" s="39">
        <v>332.13</v>
      </c>
      <c r="H6493" s="39">
        <v>332.35739999999998</v>
      </c>
      <c r="I6493" s="39">
        <v>43.418808230000003</v>
      </c>
      <c r="J6493" s="39">
        <v>52.881360690000001</v>
      </c>
      <c r="K6493" s="39">
        <v>229.45</v>
      </c>
      <c r="L6493" s="84"/>
      <c r="M6493" s="84"/>
      <c r="N6493" s="84"/>
    </row>
    <row r="6494" spans="3:14" x14ac:dyDescent="0.45">
      <c r="C6494">
        <v>87</v>
      </c>
      <c r="D6494">
        <f t="shared" si="207"/>
        <v>2877</v>
      </c>
      <c r="E6494" t="str">
        <f t="shared" si="206"/>
        <v/>
      </c>
      <c r="F6494" s="84"/>
      <c r="G6494" s="39">
        <v>373.16</v>
      </c>
      <c r="H6494" s="39">
        <v>373.39139999999998</v>
      </c>
      <c r="I6494" s="39">
        <v>43.419026559999999</v>
      </c>
      <c r="J6494" s="39">
        <v>52.88095208</v>
      </c>
      <c r="K6494" s="39">
        <v>230.05</v>
      </c>
      <c r="L6494" s="84"/>
      <c r="M6494" s="84"/>
      <c r="N6494" s="84"/>
    </row>
    <row r="6495" spans="3:14" x14ac:dyDescent="0.45">
      <c r="C6495">
        <v>87</v>
      </c>
      <c r="D6495">
        <f t="shared" si="207"/>
        <v>2877</v>
      </c>
      <c r="E6495">
        <f t="shared" si="206"/>
        <v>376.91719999999998</v>
      </c>
      <c r="F6495" s="84"/>
      <c r="G6495" s="39">
        <v>376.69</v>
      </c>
      <c r="H6495" s="39">
        <v>376.91719999999998</v>
      </c>
      <c r="I6495" s="39">
        <v>43.41905174</v>
      </c>
      <c r="J6495" s="39">
        <v>52.880925580000003</v>
      </c>
      <c r="K6495" s="39">
        <v>230.05</v>
      </c>
      <c r="L6495" s="84"/>
      <c r="M6495" s="84"/>
      <c r="N6495" s="84"/>
    </row>
    <row r="6496" spans="3:14" x14ac:dyDescent="0.45">
      <c r="C6496">
        <v>87</v>
      </c>
      <c r="D6496">
        <f t="shared" si="207"/>
        <v>3155</v>
      </c>
      <c r="E6496" t="str">
        <f t="shared" si="206"/>
        <v/>
      </c>
      <c r="F6496" s="81">
        <v>3155</v>
      </c>
      <c r="G6496" s="39">
        <v>0</v>
      </c>
      <c r="H6496" s="39">
        <v>0</v>
      </c>
      <c r="I6496" s="39">
        <v>43.42807079</v>
      </c>
      <c r="J6496" s="39">
        <v>52.878286359999997</v>
      </c>
      <c r="K6496" s="39">
        <v>204.04</v>
      </c>
      <c r="L6496" s="81">
        <v>98</v>
      </c>
      <c r="M6496" s="81">
        <v>8</v>
      </c>
      <c r="N6496" s="81">
        <v>0.2</v>
      </c>
    </row>
    <row r="6497" spans="3:14" x14ac:dyDescent="0.45">
      <c r="C6497">
        <v>87</v>
      </c>
      <c r="D6497">
        <f t="shared" si="207"/>
        <v>3155</v>
      </c>
      <c r="E6497" t="str">
        <f t="shared" si="206"/>
        <v/>
      </c>
      <c r="F6497" s="84"/>
      <c r="G6497" s="39">
        <v>46.83</v>
      </c>
      <c r="H6497" s="39">
        <v>46.831069999999997</v>
      </c>
      <c r="I6497" s="39">
        <v>43.427673939999998</v>
      </c>
      <c r="J6497" s="39">
        <v>52.87848125</v>
      </c>
      <c r="K6497" s="39">
        <v>203.64</v>
      </c>
      <c r="L6497" s="84"/>
      <c r="M6497" s="84"/>
      <c r="N6497" s="84"/>
    </row>
    <row r="6498" spans="3:14" x14ac:dyDescent="0.45">
      <c r="C6498">
        <v>87</v>
      </c>
      <c r="D6498">
        <f t="shared" si="207"/>
        <v>3155</v>
      </c>
      <c r="E6498" t="str">
        <f t="shared" si="206"/>
        <v/>
      </c>
      <c r="F6498" s="84"/>
      <c r="G6498" s="39">
        <v>91.44</v>
      </c>
      <c r="H6498" s="39">
        <v>91.468630000000005</v>
      </c>
      <c r="I6498" s="39">
        <v>43.427287110000002</v>
      </c>
      <c r="J6498" s="39">
        <v>52.87862896</v>
      </c>
      <c r="K6498" s="39">
        <v>205.19</v>
      </c>
      <c r="L6498" s="84"/>
      <c r="M6498" s="84"/>
      <c r="N6498" s="84"/>
    </row>
    <row r="6499" spans="3:14" x14ac:dyDescent="0.45">
      <c r="C6499">
        <v>87</v>
      </c>
      <c r="D6499">
        <f t="shared" si="207"/>
        <v>3155</v>
      </c>
      <c r="E6499" t="str">
        <f t="shared" si="206"/>
        <v/>
      </c>
      <c r="F6499" s="84"/>
      <c r="G6499" s="39">
        <v>115.04</v>
      </c>
      <c r="H6499" s="39">
        <v>115.1546</v>
      </c>
      <c r="I6499" s="39">
        <v>43.427082460000001</v>
      </c>
      <c r="J6499" s="39">
        <v>52.878707110000001</v>
      </c>
      <c r="K6499" s="39">
        <v>207.19</v>
      </c>
      <c r="L6499" s="84"/>
      <c r="M6499" s="84"/>
      <c r="N6499" s="84"/>
    </row>
    <row r="6500" spans="3:14" x14ac:dyDescent="0.45">
      <c r="C6500">
        <v>87</v>
      </c>
      <c r="D6500">
        <f t="shared" si="207"/>
        <v>3155</v>
      </c>
      <c r="E6500" t="str">
        <f t="shared" si="206"/>
        <v/>
      </c>
      <c r="F6500" s="84"/>
      <c r="G6500" s="39">
        <v>182.88</v>
      </c>
      <c r="H6500" s="39">
        <v>183.05950000000001</v>
      </c>
      <c r="I6500" s="39">
        <v>43.426518029999997</v>
      </c>
      <c r="J6500" s="39">
        <v>52.879026690000003</v>
      </c>
      <c r="K6500" s="39">
        <v>210.19</v>
      </c>
      <c r="L6500" s="84"/>
      <c r="M6500" s="84"/>
      <c r="N6500" s="84"/>
    </row>
    <row r="6501" spans="3:14" x14ac:dyDescent="0.45">
      <c r="C6501">
        <v>87</v>
      </c>
      <c r="D6501">
        <f t="shared" si="207"/>
        <v>3155</v>
      </c>
      <c r="E6501" t="str">
        <f t="shared" si="206"/>
        <v/>
      </c>
      <c r="F6501" s="84"/>
      <c r="G6501" s="39">
        <v>228.22</v>
      </c>
      <c r="H6501" s="39">
        <v>228.399</v>
      </c>
      <c r="I6501" s="39">
        <v>43.42614081</v>
      </c>
      <c r="J6501" s="39">
        <v>52.879240269999997</v>
      </c>
      <c r="K6501" s="39">
        <v>210.59</v>
      </c>
      <c r="L6501" s="84"/>
      <c r="M6501" s="84"/>
      <c r="N6501" s="84"/>
    </row>
    <row r="6502" spans="3:14" x14ac:dyDescent="0.45">
      <c r="C6502">
        <v>87</v>
      </c>
      <c r="D6502">
        <f t="shared" si="207"/>
        <v>3155</v>
      </c>
      <c r="E6502" t="str">
        <f t="shared" si="206"/>
        <v/>
      </c>
      <c r="F6502" s="84"/>
      <c r="G6502" s="39">
        <v>274.32</v>
      </c>
      <c r="H6502" s="39">
        <v>274.54640000000001</v>
      </c>
      <c r="I6502" s="39">
        <v>43.42577404</v>
      </c>
      <c r="J6502" s="39">
        <v>52.879506579999997</v>
      </c>
      <c r="K6502" s="39">
        <v>212.63</v>
      </c>
      <c r="L6502" s="84"/>
      <c r="M6502" s="84"/>
      <c r="N6502" s="84"/>
    </row>
    <row r="6503" spans="3:14" x14ac:dyDescent="0.45">
      <c r="C6503">
        <v>87</v>
      </c>
      <c r="D6503">
        <f t="shared" si="207"/>
        <v>3155</v>
      </c>
      <c r="E6503" t="str">
        <f t="shared" si="206"/>
        <v/>
      </c>
      <c r="F6503" s="84"/>
      <c r="G6503" s="39">
        <v>333.86</v>
      </c>
      <c r="H6503" s="39">
        <v>334.11200000000002</v>
      </c>
      <c r="I6503" s="39">
        <v>43.42530034</v>
      </c>
      <c r="J6503" s="39">
        <v>52.879850529999999</v>
      </c>
      <c r="K6503" s="39">
        <v>214.23</v>
      </c>
      <c r="L6503" s="84"/>
      <c r="M6503" s="84"/>
      <c r="N6503" s="84"/>
    </row>
    <row r="6504" spans="3:14" x14ac:dyDescent="0.45">
      <c r="C6504">
        <v>87</v>
      </c>
      <c r="D6504">
        <f t="shared" si="207"/>
        <v>3155</v>
      </c>
      <c r="E6504">
        <f t="shared" si="206"/>
        <v>344.4588</v>
      </c>
      <c r="F6504" s="84"/>
      <c r="G6504" s="39">
        <v>344.2</v>
      </c>
      <c r="H6504" s="39">
        <v>344.4588</v>
      </c>
      <c r="I6504" s="39">
        <v>43.42526522</v>
      </c>
      <c r="J6504" s="39">
        <v>52.879968759999997</v>
      </c>
      <c r="K6504" s="39">
        <v>213.81</v>
      </c>
      <c r="L6504" s="84"/>
      <c r="M6504" s="84"/>
      <c r="N6504" s="84"/>
    </row>
    <row r="6505" spans="3:14" x14ac:dyDescent="0.45">
      <c r="C6505">
        <v>87</v>
      </c>
      <c r="D6505">
        <f t="shared" si="207"/>
        <v>3306</v>
      </c>
      <c r="E6505" t="str">
        <f t="shared" si="206"/>
        <v/>
      </c>
      <c r="F6505" s="81">
        <v>3306</v>
      </c>
      <c r="G6505" s="39">
        <v>0</v>
      </c>
      <c r="H6505" s="39">
        <v>0</v>
      </c>
      <c r="I6505" s="39">
        <v>43.426191729999999</v>
      </c>
      <c r="J6505" s="39">
        <v>52.880209559999997</v>
      </c>
      <c r="K6505" s="39">
        <v>212.46</v>
      </c>
      <c r="L6505" s="81">
        <v>98</v>
      </c>
      <c r="M6505" s="81">
        <v>8</v>
      </c>
      <c r="N6505" s="81">
        <v>0.2</v>
      </c>
    </row>
    <row r="6506" spans="3:14" x14ac:dyDescent="0.45">
      <c r="C6506">
        <v>87</v>
      </c>
      <c r="D6506">
        <f t="shared" si="207"/>
        <v>3306</v>
      </c>
      <c r="E6506" t="str">
        <f t="shared" si="206"/>
        <v/>
      </c>
      <c r="F6506" s="84"/>
      <c r="G6506" s="39">
        <v>2</v>
      </c>
      <c r="H6506" s="39">
        <v>2.0010520000000001</v>
      </c>
      <c r="I6506" s="39">
        <v>43.426174539999998</v>
      </c>
      <c r="J6506" s="39">
        <v>52.88020221</v>
      </c>
      <c r="K6506" s="39">
        <v>212.46</v>
      </c>
      <c r="L6506" s="84"/>
      <c r="M6506" s="84"/>
      <c r="N6506" s="84"/>
    </row>
    <row r="6507" spans="3:14" x14ac:dyDescent="0.45">
      <c r="C6507">
        <v>87</v>
      </c>
      <c r="D6507">
        <f t="shared" si="207"/>
        <v>3306</v>
      </c>
      <c r="E6507" t="str">
        <f t="shared" si="206"/>
        <v/>
      </c>
      <c r="F6507" s="84"/>
      <c r="G6507" s="39">
        <v>33.26</v>
      </c>
      <c r="H6507" s="39">
        <v>33.256529999999998</v>
      </c>
      <c r="I6507" s="39">
        <v>43.425896229999999</v>
      </c>
      <c r="J6507" s="39">
        <v>52.88014587</v>
      </c>
      <c r="K6507" s="39">
        <v>212.26</v>
      </c>
      <c r="L6507" s="84"/>
      <c r="M6507" s="84"/>
      <c r="N6507" s="84"/>
    </row>
    <row r="6508" spans="3:14" x14ac:dyDescent="0.45">
      <c r="C6508">
        <v>87</v>
      </c>
      <c r="D6508">
        <f t="shared" si="207"/>
        <v>3306</v>
      </c>
      <c r="E6508" t="str">
        <f t="shared" si="206"/>
        <v/>
      </c>
      <c r="F6508" s="84"/>
      <c r="G6508" s="39">
        <v>37.159999999999997</v>
      </c>
      <c r="H6508" s="39">
        <v>37.814149999999998</v>
      </c>
      <c r="I6508" s="39">
        <v>43.425861359999999</v>
      </c>
      <c r="J6508" s="39">
        <v>52.880139819999997</v>
      </c>
      <c r="K6508" s="39">
        <v>214.61</v>
      </c>
      <c r="L6508" s="84"/>
      <c r="M6508" s="84"/>
      <c r="N6508" s="84"/>
    </row>
    <row r="6509" spans="3:14" x14ac:dyDescent="0.45">
      <c r="C6509">
        <v>87</v>
      </c>
      <c r="D6509">
        <f t="shared" si="207"/>
        <v>3306</v>
      </c>
      <c r="E6509" t="str">
        <f t="shared" si="206"/>
        <v/>
      </c>
      <c r="F6509" s="84"/>
      <c r="G6509" s="39">
        <v>40.11</v>
      </c>
      <c r="H6509" s="39">
        <v>40.760280000000002</v>
      </c>
      <c r="I6509" s="39">
        <v>43.425835169999999</v>
      </c>
      <c r="J6509" s="39">
        <v>52.880134130000002</v>
      </c>
      <c r="K6509" s="39">
        <v>214.61</v>
      </c>
      <c r="L6509" s="84"/>
      <c r="M6509" s="84"/>
      <c r="N6509" s="84"/>
    </row>
    <row r="6510" spans="3:14" x14ac:dyDescent="0.45">
      <c r="C6510">
        <v>87</v>
      </c>
      <c r="D6510">
        <f t="shared" si="207"/>
        <v>3306</v>
      </c>
      <c r="E6510" t="str">
        <f t="shared" si="206"/>
        <v/>
      </c>
      <c r="F6510" s="84"/>
      <c r="G6510" s="39">
        <v>69.72</v>
      </c>
      <c r="H6510" s="39">
        <v>70.39658</v>
      </c>
      <c r="I6510" s="39">
        <v>43.425571419999997</v>
      </c>
      <c r="J6510" s="39">
        <v>52.88008146</v>
      </c>
      <c r="K6510" s="39">
        <v>213.41</v>
      </c>
      <c r="L6510" s="84"/>
      <c r="M6510" s="84"/>
      <c r="N6510" s="84"/>
    </row>
    <row r="6511" spans="3:14" x14ac:dyDescent="0.45">
      <c r="C6511">
        <v>87</v>
      </c>
      <c r="D6511">
        <f t="shared" si="207"/>
        <v>3306</v>
      </c>
      <c r="E6511" t="str">
        <f t="shared" si="206"/>
        <v/>
      </c>
      <c r="F6511" s="84"/>
      <c r="G6511" s="39">
        <v>86.76</v>
      </c>
      <c r="H6511" s="39">
        <v>87.446659999999994</v>
      </c>
      <c r="I6511" s="39">
        <v>43.425419439999999</v>
      </c>
      <c r="J6511" s="39">
        <v>52.880052640000002</v>
      </c>
      <c r="K6511" s="39">
        <v>213.81</v>
      </c>
      <c r="L6511" s="84"/>
      <c r="M6511" s="84"/>
      <c r="N6511" s="84"/>
    </row>
    <row r="6512" spans="3:14" x14ac:dyDescent="0.45">
      <c r="C6512">
        <v>87</v>
      </c>
      <c r="D6512">
        <f t="shared" si="207"/>
        <v>3306</v>
      </c>
      <c r="E6512" t="str">
        <f t="shared" si="206"/>
        <v/>
      </c>
      <c r="F6512" s="84"/>
      <c r="G6512" s="39">
        <v>91.44</v>
      </c>
      <c r="H6512" s="39">
        <v>92.122209999999995</v>
      </c>
      <c r="I6512" s="39">
        <v>43.425381080000001</v>
      </c>
      <c r="J6512" s="39">
        <v>52.880028879999998</v>
      </c>
      <c r="K6512" s="39">
        <v>213.81</v>
      </c>
      <c r="L6512" s="84"/>
      <c r="M6512" s="84"/>
      <c r="N6512" s="84"/>
    </row>
    <row r="6513" spans="3:14" x14ac:dyDescent="0.45">
      <c r="C6513">
        <v>87</v>
      </c>
      <c r="D6513">
        <f t="shared" si="207"/>
        <v>3306</v>
      </c>
      <c r="E6513" t="str">
        <f t="shared" si="206"/>
        <v/>
      </c>
      <c r="F6513" s="84"/>
      <c r="G6513" s="39">
        <v>95.63</v>
      </c>
      <c r="H6513" s="39">
        <v>96.313429999999997</v>
      </c>
      <c r="I6513" s="39">
        <v>43.425346699999999</v>
      </c>
      <c r="J6513" s="39">
        <v>52.880007579999997</v>
      </c>
      <c r="K6513" s="39">
        <v>213.81</v>
      </c>
      <c r="L6513" s="84"/>
      <c r="M6513" s="84"/>
      <c r="N6513" s="84"/>
    </row>
    <row r="6514" spans="3:14" x14ac:dyDescent="0.45">
      <c r="C6514">
        <v>87</v>
      </c>
      <c r="D6514">
        <f t="shared" si="207"/>
        <v>3306</v>
      </c>
      <c r="E6514" t="str">
        <f t="shared" si="206"/>
        <v/>
      </c>
      <c r="F6514" s="84"/>
      <c r="G6514" s="39">
        <v>103.1</v>
      </c>
      <c r="H6514" s="39">
        <v>103.7778</v>
      </c>
      <c r="I6514" s="39">
        <v>43.425293680000003</v>
      </c>
      <c r="J6514" s="39">
        <v>52.879950960000002</v>
      </c>
      <c r="K6514" s="39">
        <v>213.81</v>
      </c>
      <c r="L6514" s="84"/>
      <c r="M6514" s="84"/>
      <c r="N6514" s="84"/>
    </row>
    <row r="6515" spans="3:14" x14ac:dyDescent="0.45">
      <c r="C6515">
        <v>87</v>
      </c>
      <c r="D6515">
        <f t="shared" si="207"/>
        <v>3306</v>
      </c>
      <c r="E6515">
        <f t="shared" si="206"/>
        <v>107.253</v>
      </c>
      <c r="F6515" s="84"/>
      <c r="G6515" s="39">
        <v>106.57</v>
      </c>
      <c r="H6515" s="39">
        <v>107.253</v>
      </c>
      <c r="I6515" s="39">
        <v>43.42526522</v>
      </c>
      <c r="J6515" s="39">
        <v>52.879968759999997</v>
      </c>
      <c r="K6515" s="39">
        <v>213.81</v>
      </c>
      <c r="L6515" s="84"/>
      <c r="M6515" s="84"/>
      <c r="N6515" s="84"/>
    </row>
    <row r="6516" spans="3:14" x14ac:dyDescent="0.45">
      <c r="C6516">
        <v>87</v>
      </c>
      <c r="D6516">
        <f t="shared" si="207"/>
        <v>3307</v>
      </c>
      <c r="E6516" t="str">
        <f t="shared" si="206"/>
        <v/>
      </c>
      <c r="F6516" s="81">
        <v>3307</v>
      </c>
      <c r="G6516" s="39">
        <v>0</v>
      </c>
      <c r="H6516" s="39">
        <v>0</v>
      </c>
      <c r="I6516" s="39">
        <v>43.422437340000002</v>
      </c>
      <c r="J6516" s="39">
        <v>52.880585259999997</v>
      </c>
      <c r="K6516" s="39">
        <v>223.43</v>
      </c>
      <c r="L6516" s="81">
        <v>98</v>
      </c>
      <c r="M6516" s="81">
        <v>8</v>
      </c>
      <c r="N6516" s="81">
        <v>0.2</v>
      </c>
    </row>
    <row r="6517" spans="3:14" x14ac:dyDescent="0.45">
      <c r="C6517">
        <v>87</v>
      </c>
      <c r="D6517">
        <f t="shared" si="207"/>
        <v>3307</v>
      </c>
      <c r="E6517" t="str">
        <f t="shared" si="206"/>
        <v/>
      </c>
      <c r="F6517" s="84"/>
      <c r="G6517" s="39">
        <v>8.3699999999999992</v>
      </c>
      <c r="H6517" s="39">
        <v>8.4561630000000001</v>
      </c>
      <c r="I6517" s="39">
        <v>43.422405179999998</v>
      </c>
      <c r="J6517" s="39">
        <v>52.880491790000001</v>
      </c>
      <c r="K6517" s="39">
        <v>222.23</v>
      </c>
      <c r="L6517" s="84"/>
      <c r="M6517" s="84"/>
      <c r="N6517" s="84"/>
    </row>
    <row r="6518" spans="3:14" x14ac:dyDescent="0.45">
      <c r="C6518">
        <v>87</v>
      </c>
      <c r="D6518">
        <f t="shared" si="207"/>
        <v>3307</v>
      </c>
      <c r="E6518" t="str">
        <f t="shared" si="206"/>
        <v/>
      </c>
      <c r="F6518" s="84"/>
      <c r="G6518" s="39">
        <v>91.44</v>
      </c>
      <c r="H6518" s="39">
        <v>91.569450000000003</v>
      </c>
      <c r="I6518" s="39">
        <v>43.422368259999999</v>
      </c>
      <c r="J6518" s="39">
        <v>52.879467239999997</v>
      </c>
      <c r="K6518" s="39">
        <v>219.53</v>
      </c>
      <c r="L6518" s="84"/>
      <c r="M6518" s="84"/>
      <c r="N6518" s="84"/>
    </row>
    <row r="6519" spans="3:14" x14ac:dyDescent="0.45">
      <c r="C6519">
        <v>87</v>
      </c>
      <c r="D6519">
        <f t="shared" si="207"/>
        <v>3307</v>
      </c>
      <c r="E6519" t="str">
        <f t="shared" si="206"/>
        <v/>
      </c>
      <c r="F6519" s="84"/>
      <c r="G6519" s="39">
        <v>112.52</v>
      </c>
      <c r="H6519" s="39">
        <v>112.67359999999999</v>
      </c>
      <c r="I6519" s="39">
        <v>43.422358899999999</v>
      </c>
      <c r="J6519" s="39">
        <v>52.87920724</v>
      </c>
      <c r="K6519" s="39">
        <v>218.53</v>
      </c>
      <c r="L6519" s="84"/>
      <c r="M6519" s="84"/>
      <c r="N6519" s="84"/>
    </row>
    <row r="6520" spans="3:14" x14ac:dyDescent="0.45">
      <c r="C6520">
        <v>87</v>
      </c>
      <c r="D6520">
        <f t="shared" si="207"/>
        <v>3307</v>
      </c>
      <c r="E6520" t="str">
        <f t="shared" si="206"/>
        <v/>
      </c>
      <c r="F6520" s="84"/>
      <c r="G6520" s="39">
        <v>132.19999999999999</v>
      </c>
      <c r="H6520" s="39">
        <v>132.38550000000001</v>
      </c>
      <c r="I6520" s="39">
        <v>43.422371300000002</v>
      </c>
      <c r="J6520" s="39">
        <v>52.878964879999998</v>
      </c>
      <c r="K6520" s="39">
        <v>217.33</v>
      </c>
      <c r="L6520" s="84"/>
      <c r="M6520" s="84"/>
      <c r="N6520" s="84"/>
    </row>
    <row r="6521" spans="3:14" x14ac:dyDescent="0.45">
      <c r="C6521">
        <v>87</v>
      </c>
      <c r="D6521">
        <f t="shared" si="207"/>
        <v>3307</v>
      </c>
      <c r="E6521" t="str">
        <f t="shared" si="206"/>
        <v/>
      </c>
      <c r="F6521" s="84"/>
      <c r="G6521" s="39">
        <v>143.47</v>
      </c>
      <c r="H6521" s="39">
        <v>143.65479999999999</v>
      </c>
      <c r="I6521" s="39">
        <v>43.422472550000002</v>
      </c>
      <c r="J6521" s="39">
        <v>52.878956449999997</v>
      </c>
      <c r="K6521" s="39">
        <v>217.33</v>
      </c>
      <c r="L6521" s="84"/>
      <c r="M6521" s="84"/>
      <c r="N6521" s="84"/>
    </row>
    <row r="6522" spans="3:14" x14ac:dyDescent="0.45">
      <c r="C6522">
        <v>87</v>
      </c>
      <c r="D6522">
        <f t="shared" si="207"/>
        <v>3307</v>
      </c>
      <c r="E6522" t="str">
        <f t="shared" si="206"/>
        <v/>
      </c>
      <c r="F6522" s="84"/>
      <c r="G6522" s="39">
        <v>179.1</v>
      </c>
      <c r="H6522" s="39">
        <v>179.29130000000001</v>
      </c>
      <c r="I6522" s="39">
        <v>43.422782429999998</v>
      </c>
      <c r="J6522" s="39">
        <v>52.879070069999997</v>
      </c>
      <c r="K6522" s="39">
        <v>217.33</v>
      </c>
      <c r="L6522" s="84"/>
      <c r="M6522" s="84"/>
      <c r="N6522" s="84"/>
    </row>
    <row r="6523" spans="3:14" x14ac:dyDescent="0.45">
      <c r="C6523">
        <v>87</v>
      </c>
      <c r="D6523">
        <f t="shared" si="207"/>
        <v>3307</v>
      </c>
      <c r="E6523" t="str">
        <f t="shared" si="206"/>
        <v/>
      </c>
      <c r="F6523" s="84"/>
      <c r="G6523" s="39">
        <v>182.88</v>
      </c>
      <c r="H6523" s="39">
        <v>183.06970000000001</v>
      </c>
      <c r="I6523" s="39">
        <v>43.422815470000003</v>
      </c>
      <c r="J6523" s="39">
        <v>52.879058999999998</v>
      </c>
      <c r="K6523" s="39">
        <v>217.33</v>
      </c>
      <c r="L6523" s="84"/>
      <c r="M6523" s="84"/>
      <c r="N6523" s="84"/>
    </row>
    <row r="6524" spans="3:14" x14ac:dyDescent="0.45">
      <c r="C6524">
        <v>87</v>
      </c>
      <c r="D6524">
        <f t="shared" si="207"/>
        <v>3307</v>
      </c>
      <c r="E6524" t="str">
        <f t="shared" si="206"/>
        <v/>
      </c>
      <c r="F6524" s="84"/>
      <c r="G6524" s="39">
        <v>218.83</v>
      </c>
      <c r="H6524" s="39">
        <v>219.0324</v>
      </c>
      <c r="I6524" s="39">
        <v>43.423129799999998</v>
      </c>
      <c r="J6524" s="39">
        <v>52.878953660000001</v>
      </c>
      <c r="K6524" s="39">
        <v>216.33</v>
      </c>
      <c r="L6524" s="84"/>
      <c r="M6524" s="84"/>
      <c r="N6524" s="84"/>
    </row>
    <row r="6525" spans="3:14" x14ac:dyDescent="0.45">
      <c r="C6525">
        <v>87</v>
      </c>
      <c r="D6525">
        <f t="shared" si="207"/>
        <v>3307</v>
      </c>
      <c r="E6525" t="str">
        <f t="shared" si="206"/>
        <v/>
      </c>
      <c r="F6525" s="84"/>
      <c r="G6525" s="39">
        <v>274.32</v>
      </c>
      <c r="H6525" s="39">
        <v>274.52690000000001</v>
      </c>
      <c r="I6525" s="39">
        <v>43.423621879999999</v>
      </c>
      <c r="J6525" s="39">
        <v>52.878836280000002</v>
      </c>
      <c r="K6525" s="39">
        <v>215.73</v>
      </c>
      <c r="L6525" s="84"/>
      <c r="M6525" s="84"/>
      <c r="N6525" s="84"/>
    </row>
    <row r="6526" spans="3:14" x14ac:dyDescent="0.45">
      <c r="C6526">
        <v>87</v>
      </c>
      <c r="D6526">
        <f t="shared" si="207"/>
        <v>3307</v>
      </c>
      <c r="E6526" t="str">
        <f t="shared" si="206"/>
        <v/>
      </c>
      <c r="F6526" s="84"/>
      <c r="G6526" s="39">
        <v>286.55</v>
      </c>
      <c r="H6526" s="39">
        <v>286.76280000000003</v>
      </c>
      <c r="I6526" s="39">
        <v>43.423730370000001</v>
      </c>
      <c r="J6526" s="39">
        <v>52.878810399999999</v>
      </c>
      <c r="K6526" s="39">
        <v>215.93</v>
      </c>
      <c r="L6526" s="84"/>
      <c r="M6526" s="84"/>
      <c r="N6526" s="84"/>
    </row>
    <row r="6527" spans="3:14" x14ac:dyDescent="0.45">
      <c r="C6527">
        <v>87</v>
      </c>
      <c r="D6527">
        <f t="shared" si="207"/>
        <v>3307</v>
      </c>
      <c r="E6527" t="str">
        <f t="shared" si="206"/>
        <v/>
      </c>
      <c r="F6527" s="84"/>
      <c r="G6527" s="39">
        <v>365.76</v>
      </c>
      <c r="H6527" s="39">
        <v>365.97160000000002</v>
      </c>
      <c r="I6527" s="39">
        <v>43.424430950000001</v>
      </c>
      <c r="J6527" s="39">
        <v>52.878991630000002</v>
      </c>
      <c r="K6527" s="39">
        <v>215.23</v>
      </c>
      <c r="L6527" s="84"/>
      <c r="M6527" s="84"/>
      <c r="N6527" s="84"/>
    </row>
    <row r="6528" spans="3:14" x14ac:dyDescent="0.45">
      <c r="C6528">
        <v>87</v>
      </c>
      <c r="D6528">
        <f t="shared" si="207"/>
        <v>3307</v>
      </c>
      <c r="E6528" t="str">
        <f t="shared" si="206"/>
        <v/>
      </c>
      <c r="F6528" s="84"/>
      <c r="G6528" s="39">
        <v>401.33</v>
      </c>
      <c r="H6528" s="39">
        <v>401.56169999999997</v>
      </c>
      <c r="I6528" s="39">
        <v>43.424745559999998</v>
      </c>
      <c r="J6528" s="39">
        <v>52.879073009999999</v>
      </c>
      <c r="K6528" s="39">
        <v>214.03</v>
      </c>
      <c r="L6528" s="84"/>
      <c r="M6528" s="84"/>
      <c r="N6528" s="84"/>
    </row>
    <row r="6529" spans="3:14" x14ac:dyDescent="0.45">
      <c r="C6529">
        <v>87</v>
      </c>
      <c r="D6529">
        <f t="shared" si="207"/>
        <v>3307</v>
      </c>
      <c r="E6529" t="str">
        <f t="shared" si="206"/>
        <v/>
      </c>
      <c r="F6529" s="84"/>
      <c r="G6529" s="39">
        <v>457.2</v>
      </c>
      <c r="H6529" s="39">
        <v>457.43220000000002</v>
      </c>
      <c r="I6529" s="39">
        <v>43.425167530000003</v>
      </c>
      <c r="J6529" s="39">
        <v>52.879448310000001</v>
      </c>
      <c r="K6529" s="39">
        <v>214.23</v>
      </c>
      <c r="L6529" s="84"/>
      <c r="M6529" s="84"/>
      <c r="N6529" s="84"/>
    </row>
    <row r="6530" spans="3:14" x14ac:dyDescent="0.45">
      <c r="C6530">
        <v>87</v>
      </c>
      <c r="D6530">
        <f t="shared" si="207"/>
        <v>3307</v>
      </c>
      <c r="E6530" t="str">
        <f t="shared" si="206"/>
        <v/>
      </c>
      <c r="F6530" s="84"/>
      <c r="G6530" s="39">
        <v>467.3</v>
      </c>
      <c r="H6530" s="39">
        <v>467.58120000000002</v>
      </c>
      <c r="I6530" s="39">
        <v>43.425243809999998</v>
      </c>
      <c r="J6530" s="39">
        <v>52.879516150000001</v>
      </c>
      <c r="K6530" s="39">
        <v>213.23</v>
      </c>
      <c r="L6530" s="84"/>
      <c r="M6530" s="84"/>
      <c r="N6530" s="84"/>
    </row>
    <row r="6531" spans="3:14" x14ac:dyDescent="0.45">
      <c r="C6531">
        <v>87</v>
      </c>
      <c r="D6531">
        <f t="shared" si="207"/>
        <v>3307</v>
      </c>
      <c r="E6531">
        <f t="shared" si="206"/>
        <v>504.31310000000002</v>
      </c>
      <c r="F6531" s="84"/>
      <c r="G6531" s="39">
        <v>504.03</v>
      </c>
      <c r="H6531" s="39">
        <v>504.31310000000002</v>
      </c>
      <c r="I6531" s="39">
        <v>43.42526522</v>
      </c>
      <c r="J6531" s="39">
        <v>52.879968759999997</v>
      </c>
      <c r="K6531" s="39">
        <v>213.81</v>
      </c>
      <c r="L6531" s="84"/>
      <c r="M6531" s="84"/>
      <c r="N6531" s="84"/>
    </row>
    <row r="6532" spans="3:14" x14ac:dyDescent="0.45">
      <c r="C6532">
        <v>87</v>
      </c>
      <c r="D6532">
        <f t="shared" si="207"/>
        <v>3326</v>
      </c>
      <c r="E6532" t="str">
        <f t="shared" ref="E6532:E6595" si="208">IF(G6533=0,H6532,"")</f>
        <v/>
      </c>
      <c r="F6532" s="81">
        <v>3326</v>
      </c>
      <c r="G6532" s="39">
        <v>0</v>
      </c>
      <c r="H6532" s="39">
        <v>0</v>
      </c>
      <c r="I6532" s="39">
        <v>43.426833219999999</v>
      </c>
      <c r="J6532" s="39">
        <v>52.875465009999999</v>
      </c>
      <c r="K6532" s="39">
        <v>209.31</v>
      </c>
      <c r="L6532" s="81">
        <v>98</v>
      </c>
      <c r="M6532" s="81">
        <v>8</v>
      </c>
      <c r="N6532" s="81">
        <v>0.2</v>
      </c>
    </row>
    <row r="6533" spans="3:14" x14ac:dyDescent="0.45">
      <c r="C6533">
        <v>87</v>
      </c>
      <c r="D6533">
        <f t="shared" ref="D6533:D6596" si="209">IF(F6533&gt;0,F6533,F6533+D6532)</f>
        <v>3326</v>
      </c>
      <c r="E6533" t="str">
        <f t="shared" si="208"/>
        <v/>
      </c>
      <c r="F6533" s="84"/>
      <c r="G6533" s="39">
        <v>5.0599999999999996</v>
      </c>
      <c r="H6533" s="39">
        <v>5.0924589999999998</v>
      </c>
      <c r="I6533" s="39">
        <v>43.426792970000001</v>
      </c>
      <c r="J6533" s="39">
        <v>52.875435830000001</v>
      </c>
      <c r="K6533" s="39">
        <v>209.91</v>
      </c>
      <c r="L6533" s="84"/>
      <c r="M6533" s="84"/>
      <c r="N6533" s="84"/>
    </row>
    <row r="6534" spans="3:14" x14ac:dyDescent="0.45">
      <c r="C6534">
        <v>87</v>
      </c>
      <c r="D6534">
        <f t="shared" si="209"/>
        <v>3326</v>
      </c>
      <c r="E6534" t="str">
        <f t="shared" si="208"/>
        <v/>
      </c>
      <c r="F6534" s="84"/>
      <c r="G6534" s="39">
        <v>21.37</v>
      </c>
      <c r="H6534" s="39">
        <v>21.414079999999998</v>
      </c>
      <c r="I6534" s="39">
        <v>43.426663599999998</v>
      </c>
      <c r="J6534" s="39">
        <v>52.875340620000003</v>
      </c>
      <c r="K6534" s="39">
        <v>209.31</v>
      </c>
      <c r="L6534" s="84"/>
      <c r="M6534" s="84"/>
      <c r="N6534" s="84"/>
    </row>
    <row r="6535" spans="3:14" x14ac:dyDescent="0.45">
      <c r="C6535">
        <v>87</v>
      </c>
      <c r="D6535">
        <f t="shared" si="209"/>
        <v>3326</v>
      </c>
      <c r="E6535" t="str">
        <f t="shared" si="208"/>
        <v/>
      </c>
      <c r="F6535" s="84"/>
      <c r="G6535" s="39">
        <v>24.1</v>
      </c>
      <c r="H6535" s="39">
        <v>24.148890000000002</v>
      </c>
      <c r="I6535" s="39">
        <v>43.426641910000001</v>
      </c>
      <c r="J6535" s="39">
        <v>52.875324650000003</v>
      </c>
      <c r="K6535" s="39">
        <v>209.31</v>
      </c>
      <c r="L6535" s="84"/>
      <c r="M6535" s="84"/>
      <c r="N6535" s="84"/>
    </row>
    <row r="6536" spans="3:14" x14ac:dyDescent="0.45">
      <c r="C6536">
        <v>87</v>
      </c>
      <c r="D6536">
        <f t="shared" si="209"/>
        <v>3326</v>
      </c>
      <c r="E6536" t="str">
        <f t="shared" si="208"/>
        <v/>
      </c>
      <c r="F6536" s="84"/>
      <c r="G6536" s="39">
        <v>37.64</v>
      </c>
      <c r="H6536" s="39">
        <v>37.689320000000002</v>
      </c>
      <c r="I6536" s="39">
        <v>43.426534619999998</v>
      </c>
      <c r="J6536" s="39">
        <v>52.875245370000002</v>
      </c>
      <c r="K6536" s="39">
        <v>209.51</v>
      </c>
      <c r="L6536" s="84"/>
      <c r="M6536" s="84"/>
      <c r="N6536" s="84"/>
    </row>
    <row r="6537" spans="3:14" x14ac:dyDescent="0.45">
      <c r="C6537">
        <v>87</v>
      </c>
      <c r="D6537">
        <f t="shared" si="209"/>
        <v>3326</v>
      </c>
      <c r="E6537" t="str">
        <f t="shared" si="208"/>
        <v/>
      </c>
      <c r="F6537" s="84"/>
      <c r="G6537" s="39">
        <v>44.12</v>
      </c>
      <c r="H6537" s="39">
        <v>44.240749999999998</v>
      </c>
      <c r="I6537" s="39">
        <v>43.426529969999997</v>
      </c>
      <c r="J6537" s="39">
        <v>52.875165670000001</v>
      </c>
      <c r="K6537" s="39">
        <v>208.51</v>
      </c>
      <c r="L6537" s="84"/>
      <c r="M6537" s="84"/>
      <c r="N6537" s="84"/>
    </row>
    <row r="6538" spans="3:14" x14ac:dyDescent="0.45">
      <c r="C6538">
        <v>87</v>
      </c>
      <c r="D6538">
        <f t="shared" si="209"/>
        <v>3326</v>
      </c>
      <c r="E6538" t="str">
        <f t="shared" si="208"/>
        <v/>
      </c>
      <c r="F6538" s="84"/>
      <c r="G6538" s="39">
        <v>55</v>
      </c>
      <c r="H6538" s="39">
        <v>55.12923</v>
      </c>
      <c r="I6538" s="39">
        <v>43.426522169999998</v>
      </c>
      <c r="J6538" s="39">
        <v>52.875031630000002</v>
      </c>
      <c r="K6538" s="39">
        <v>208.51</v>
      </c>
      <c r="L6538" s="84"/>
      <c r="M6538" s="84"/>
      <c r="N6538" s="84"/>
    </row>
    <row r="6539" spans="3:14" x14ac:dyDescent="0.45">
      <c r="C6539">
        <v>87</v>
      </c>
      <c r="D6539">
        <f t="shared" si="209"/>
        <v>3326</v>
      </c>
      <c r="E6539" t="str">
        <f t="shared" si="208"/>
        <v/>
      </c>
      <c r="F6539" s="84"/>
      <c r="G6539" s="39">
        <v>63.62</v>
      </c>
      <c r="H6539" s="39">
        <v>63.764539999999997</v>
      </c>
      <c r="I6539" s="39">
        <v>43.426516049999996</v>
      </c>
      <c r="J6539" s="39">
        <v>52.874925570000002</v>
      </c>
      <c r="K6539" s="39">
        <v>209.11</v>
      </c>
      <c r="L6539" s="84"/>
      <c r="M6539" s="84"/>
      <c r="N6539" s="84"/>
    </row>
    <row r="6540" spans="3:14" x14ac:dyDescent="0.45">
      <c r="C6540">
        <v>87</v>
      </c>
      <c r="D6540">
        <f t="shared" si="209"/>
        <v>3326</v>
      </c>
      <c r="E6540" t="str">
        <f t="shared" si="208"/>
        <v/>
      </c>
      <c r="F6540" s="84"/>
      <c r="G6540" s="39">
        <v>63.86</v>
      </c>
      <c r="H6540" s="39">
        <v>64.004059999999996</v>
      </c>
      <c r="I6540" s="39">
        <v>43.426516339999999</v>
      </c>
      <c r="J6540" s="39">
        <v>52.874922640000001</v>
      </c>
      <c r="K6540" s="39">
        <v>209.11</v>
      </c>
      <c r="L6540" s="84"/>
      <c r="M6540" s="84"/>
      <c r="N6540" s="84"/>
    </row>
    <row r="6541" spans="3:14" x14ac:dyDescent="0.45">
      <c r="C6541">
        <v>87</v>
      </c>
      <c r="D6541">
        <f t="shared" si="209"/>
        <v>3326</v>
      </c>
      <c r="E6541" t="str">
        <f t="shared" si="208"/>
        <v/>
      </c>
      <c r="F6541" s="84"/>
      <c r="G6541" s="39">
        <v>68.209999999999994</v>
      </c>
      <c r="H6541" s="39">
        <v>68.353149999999999</v>
      </c>
      <c r="I6541" s="39">
        <v>43.426545040000001</v>
      </c>
      <c r="J6541" s="39">
        <v>52.874886119999999</v>
      </c>
      <c r="K6541" s="39">
        <v>209.11</v>
      </c>
      <c r="L6541" s="84"/>
      <c r="M6541" s="84"/>
      <c r="N6541" s="84"/>
    </row>
    <row r="6542" spans="3:14" x14ac:dyDescent="0.45">
      <c r="C6542">
        <v>87</v>
      </c>
      <c r="D6542">
        <f t="shared" si="209"/>
        <v>3326</v>
      </c>
      <c r="E6542" t="str">
        <f t="shared" si="208"/>
        <v/>
      </c>
      <c r="F6542" s="84"/>
      <c r="G6542" s="39">
        <v>92.94</v>
      </c>
      <c r="H6542" s="39">
        <v>93.081159999999997</v>
      </c>
      <c r="I6542" s="39">
        <v>43.42670777</v>
      </c>
      <c r="J6542" s="39">
        <v>52.874677779999999</v>
      </c>
      <c r="K6542" s="39">
        <v>209.11</v>
      </c>
      <c r="L6542" s="84"/>
      <c r="M6542" s="84"/>
      <c r="N6542" s="84"/>
    </row>
    <row r="6543" spans="3:14" x14ac:dyDescent="0.45">
      <c r="C6543">
        <v>87</v>
      </c>
      <c r="D6543">
        <f t="shared" si="209"/>
        <v>3326</v>
      </c>
      <c r="E6543" t="str">
        <f t="shared" si="208"/>
        <v/>
      </c>
      <c r="F6543" s="84"/>
      <c r="G6543" s="39">
        <v>112.81</v>
      </c>
      <c r="H6543" s="39">
        <v>112.96729999999999</v>
      </c>
      <c r="I6543" s="39">
        <v>43.42683847</v>
      </c>
      <c r="J6543" s="39">
        <v>52.874510239999999</v>
      </c>
      <c r="K6543" s="39">
        <v>208.36</v>
      </c>
      <c r="L6543" s="84"/>
      <c r="M6543" s="84"/>
      <c r="N6543" s="84"/>
    </row>
    <row r="6544" spans="3:14" x14ac:dyDescent="0.45">
      <c r="C6544">
        <v>87</v>
      </c>
      <c r="D6544">
        <f t="shared" si="209"/>
        <v>3326</v>
      </c>
      <c r="E6544" t="str">
        <f t="shared" si="208"/>
        <v/>
      </c>
      <c r="F6544" s="84"/>
      <c r="G6544" s="39">
        <v>114.09</v>
      </c>
      <c r="H6544" s="39">
        <v>114.2505</v>
      </c>
      <c r="I6544" s="39">
        <v>43.426846910000002</v>
      </c>
      <c r="J6544" s="39">
        <v>52.87449943</v>
      </c>
      <c r="K6544" s="39">
        <v>208.36</v>
      </c>
      <c r="L6544" s="84"/>
      <c r="M6544" s="84"/>
      <c r="N6544" s="84"/>
    </row>
    <row r="6545" spans="3:14" x14ac:dyDescent="0.45">
      <c r="C6545">
        <v>87</v>
      </c>
      <c r="D6545">
        <f t="shared" si="209"/>
        <v>3326</v>
      </c>
      <c r="E6545" t="str">
        <f t="shared" si="208"/>
        <v/>
      </c>
      <c r="F6545" s="84"/>
      <c r="G6545" s="39">
        <v>130.68</v>
      </c>
      <c r="H6545" s="39">
        <v>130.84440000000001</v>
      </c>
      <c r="I6545" s="39">
        <v>43.426952640000003</v>
      </c>
      <c r="J6545" s="39">
        <v>52.874354670000002</v>
      </c>
      <c r="K6545" s="39">
        <v>208.36</v>
      </c>
      <c r="L6545" s="84"/>
      <c r="M6545" s="84"/>
      <c r="N6545" s="84"/>
    </row>
    <row r="6546" spans="3:14" x14ac:dyDescent="0.45">
      <c r="C6546">
        <v>87</v>
      </c>
      <c r="D6546">
        <f t="shared" si="209"/>
        <v>3326</v>
      </c>
      <c r="E6546" t="str">
        <f t="shared" si="208"/>
        <v/>
      </c>
      <c r="F6546" s="84"/>
      <c r="G6546" s="39">
        <v>148.79</v>
      </c>
      <c r="H6546" s="39">
        <v>148.9545</v>
      </c>
      <c r="I6546" s="39">
        <v>43.4270681</v>
      </c>
      <c r="J6546" s="39">
        <v>52.874196830000002</v>
      </c>
      <c r="K6546" s="39">
        <v>208.16</v>
      </c>
      <c r="L6546" s="84"/>
      <c r="M6546" s="84"/>
      <c r="N6546" s="84"/>
    </row>
    <row r="6547" spans="3:14" x14ac:dyDescent="0.45">
      <c r="C6547">
        <v>87</v>
      </c>
      <c r="D6547">
        <f t="shared" si="209"/>
        <v>3326</v>
      </c>
      <c r="E6547" t="str">
        <f t="shared" si="208"/>
        <v/>
      </c>
      <c r="F6547" s="84"/>
      <c r="G6547" s="39">
        <v>162.44</v>
      </c>
      <c r="H6547" s="39">
        <v>162.60419999999999</v>
      </c>
      <c r="I6547" s="39">
        <v>43.42715484</v>
      </c>
      <c r="J6547" s="39">
        <v>52.874077470000003</v>
      </c>
      <c r="K6547" s="39">
        <v>208.36</v>
      </c>
      <c r="L6547" s="84"/>
      <c r="M6547" s="84"/>
      <c r="N6547" s="84"/>
    </row>
    <row r="6548" spans="3:14" x14ac:dyDescent="0.45">
      <c r="C6548">
        <v>87</v>
      </c>
      <c r="D6548">
        <f t="shared" si="209"/>
        <v>3326</v>
      </c>
      <c r="E6548" t="str">
        <f t="shared" si="208"/>
        <v/>
      </c>
      <c r="F6548" s="84"/>
      <c r="G6548" s="39">
        <v>172.35</v>
      </c>
      <c r="H6548" s="39">
        <v>172.5145</v>
      </c>
      <c r="I6548" s="39">
        <v>43.427188839999999</v>
      </c>
      <c r="J6548" s="39">
        <v>52.873964319999999</v>
      </c>
      <c r="K6548" s="39">
        <v>208.36</v>
      </c>
      <c r="L6548" s="84"/>
      <c r="M6548" s="84"/>
      <c r="N6548" s="84"/>
    </row>
    <row r="6549" spans="3:14" x14ac:dyDescent="0.45">
      <c r="C6549">
        <v>87</v>
      </c>
      <c r="D6549">
        <f t="shared" si="209"/>
        <v>3326</v>
      </c>
      <c r="E6549" t="str">
        <f t="shared" si="208"/>
        <v/>
      </c>
      <c r="F6549" s="84"/>
      <c r="G6549" s="39">
        <v>194.99</v>
      </c>
      <c r="H6549" s="39">
        <v>195.15809999999999</v>
      </c>
      <c r="I6549" s="39">
        <v>43.427265249999998</v>
      </c>
      <c r="J6549" s="39">
        <v>52.873705119999997</v>
      </c>
      <c r="K6549" s="39">
        <v>207.96</v>
      </c>
      <c r="L6549" s="84"/>
      <c r="M6549" s="84"/>
      <c r="N6549" s="84"/>
    </row>
    <row r="6550" spans="3:14" x14ac:dyDescent="0.45">
      <c r="C6550">
        <v>87</v>
      </c>
      <c r="D6550">
        <f t="shared" si="209"/>
        <v>3326</v>
      </c>
      <c r="E6550" t="str">
        <f t="shared" si="208"/>
        <v/>
      </c>
      <c r="F6550" s="84"/>
      <c r="G6550" s="39">
        <v>199.88</v>
      </c>
      <c r="H6550" s="39">
        <v>200.05269999999999</v>
      </c>
      <c r="I6550" s="39">
        <v>43.427284589999999</v>
      </c>
      <c r="J6550" s="39">
        <v>52.873650869999999</v>
      </c>
      <c r="K6550" s="39">
        <v>208.16</v>
      </c>
      <c r="L6550" s="84"/>
      <c r="M6550" s="84"/>
      <c r="N6550" s="84"/>
    </row>
    <row r="6551" spans="3:14" x14ac:dyDescent="0.45">
      <c r="C6551">
        <v>87</v>
      </c>
      <c r="D6551">
        <f t="shared" si="209"/>
        <v>3326</v>
      </c>
      <c r="E6551">
        <f t="shared" si="208"/>
        <v>204.41749999999999</v>
      </c>
      <c r="F6551" s="84"/>
      <c r="G6551" s="39">
        <v>204.25</v>
      </c>
      <c r="H6551" s="39">
        <v>204.41749999999999</v>
      </c>
      <c r="I6551" s="39">
        <v>43.427308029999999</v>
      </c>
      <c r="J6551" s="39">
        <v>52.873607610000001</v>
      </c>
      <c r="K6551" s="39">
        <v>208.16</v>
      </c>
      <c r="L6551" s="84"/>
      <c r="M6551" s="84"/>
      <c r="N6551" s="84"/>
    </row>
    <row r="6552" spans="3:14" x14ac:dyDescent="0.45">
      <c r="C6552">
        <v>87</v>
      </c>
      <c r="D6552">
        <f t="shared" si="209"/>
        <v>3327</v>
      </c>
      <c r="E6552" t="str">
        <f t="shared" si="208"/>
        <v/>
      </c>
      <c r="F6552" s="98">
        <v>3327</v>
      </c>
      <c r="G6552" s="39">
        <v>0</v>
      </c>
      <c r="H6552" s="39">
        <v>0</v>
      </c>
      <c r="I6552" s="39">
        <v>43.4236091</v>
      </c>
      <c r="J6552" s="39">
        <v>52.872919189999998</v>
      </c>
      <c r="K6552" s="39">
        <v>220.87</v>
      </c>
      <c r="L6552" s="98">
        <v>98</v>
      </c>
      <c r="M6552" s="98">
        <v>8</v>
      </c>
      <c r="N6552" s="98">
        <v>0.2</v>
      </c>
    </row>
    <row r="6553" spans="3:14" x14ac:dyDescent="0.45">
      <c r="C6553">
        <v>87</v>
      </c>
      <c r="D6553">
        <f t="shared" si="209"/>
        <v>3327</v>
      </c>
      <c r="E6553" t="str">
        <f t="shared" si="208"/>
        <v/>
      </c>
      <c r="F6553" s="84"/>
      <c r="G6553" s="39">
        <v>26.88</v>
      </c>
      <c r="H6553" s="39">
        <v>26.89293</v>
      </c>
      <c r="I6553" s="39">
        <v>43.423443259999999</v>
      </c>
      <c r="J6553" s="39">
        <v>52.87267748</v>
      </c>
      <c r="K6553" s="39">
        <v>220.08</v>
      </c>
      <c r="L6553" s="84"/>
      <c r="M6553" s="84"/>
      <c r="N6553" s="84"/>
    </row>
    <row r="6554" spans="3:14" x14ac:dyDescent="0.45">
      <c r="C6554">
        <v>87</v>
      </c>
      <c r="D6554">
        <f t="shared" si="209"/>
        <v>3327</v>
      </c>
      <c r="E6554" t="str">
        <f t="shared" si="208"/>
        <v/>
      </c>
      <c r="F6554" s="84"/>
      <c r="G6554" s="39">
        <v>55</v>
      </c>
      <c r="H6554" s="39">
        <v>55.026359999999997</v>
      </c>
      <c r="I6554" s="39">
        <v>43.423348410000003</v>
      </c>
      <c r="J6554" s="39">
        <v>52.872355499999998</v>
      </c>
      <c r="K6554" s="39">
        <v>220.88</v>
      </c>
      <c r="L6554" s="84"/>
      <c r="M6554" s="84"/>
      <c r="N6554" s="84"/>
    </row>
    <row r="6555" spans="3:14" x14ac:dyDescent="0.45">
      <c r="C6555">
        <v>87</v>
      </c>
      <c r="D6555">
        <f t="shared" si="209"/>
        <v>3327</v>
      </c>
      <c r="E6555" t="str">
        <f t="shared" si="208"/>
        <v/>
      </c>
      <c r="F6555" s="84"/>
      <c r="G6555" s="39">
        <v>58.98</v>
      </c>
      <c r="H6555" s="39">
        <v>59.007420000000003</v>
      </c>
      <c r="I6555" s="39">
        <v>43.423334990000001</v>
      </c>
      <c r="J6555" s="39">
        <v>52.872309919999999</v>
      </c>
      <c r="K6555" s="39">
        <v>220.88</v>
      </c>
      <c r="L6555" s="84"/>
      <c r="M6555" s="84"/>
      <c r="N6555" s="84"/>
    </row>
    <row r="6556" spans="3:14" x14ac:dyDescent="0.45">
      <c r="C6556">
        <v>87</v>
      </c>
      <c r="D6556">
        <f t="shared" si="209"/>
        <v>3327</v>
      </c>
      <c r="E6556" t="str">
        <f t="shared" si="208"/>
        <v/>
      </c>
      <c r="F6556" s="84"/>
      <c r="G6556" s="39">
        <v>99.48</v>
      </c>
      <c r="H6556" s="39">
        <v>99.534199999999998</v>
      </c>
      <c r="I6556" s="39">
        <v>43.423210879999999</v>
      </c>
      <c r="J6556" s="39">
        <v>52.871839739999999</v>
      </c>
      <c r="K6556" s="39">
        <v>222.48</v>
      </c>
      <c r="L6556" s="84"/>
      <c r="M6556" s="84"/>
      <c r="N6556" s="84"/>
    </row>
    <row r="6557" spans="3:14" x14ac:dyDescent="0.45">
      <c r="C6557">
        <v>87</v>
      </c>
      <c r="D6557">
        <f t="shared" si="209"/>
        <v>3327</v>
      </c>
      <c r="E6557" t="str">
        <f t="shared" si="208"/>
        <v/>
      </c>
      <c r="F6557" s="84"/>
      <c r="G6557" s="39">
        <v>135.74</v>
      </c>
      <c r="H6557" s="39">
        <v>135.8056</v>
      </c>
      <c r="I6557" s="39">
        <v>43.423061619999999</v>
      </c>
      <c r="J6557" s="39">
        <v>52.871441570000002</v>
      </c>
      <c r="K6557" s="39">
        <v>223.48</v>
      </c>
      <c r="L6557" s="84"/>
      <c r="M6557" s="84"/>
      <c r="N6557" s="84"/>
    </row>
    <row r="6558" spans="3:14" x14ac:dyDescent="0.45">
      <c r="C6558">
        <v>87</v>
      </c>
      <c r="D6558">
        <f t="shared" si="209"/>
        <v>3327</v>
      </c>
      <c r="E6558" t="str">
        <f t="shared" si="208"/>
        <v/>
      </c>
      <c r="F6558" s="84"/>
      <c r="G6558" s="39">
        <v>143.22</v>
      </c>
      <c r="H6558" s="39">
        <v>143.28890000000001</v>
      </c>
      <c r="I6558" s="39">
        <v>43.422994539999998</v>
      </c>
      <c r="J6558" s="39">
        <v>52.871433639999999</v>
      </c>
      <c r="K6558" s="39">
        <v>223.68</v>
      </c>
      <c r="L6558" s="84"/>
      <c r="M6558" s="84"/>
      <c r="N6558" s="84"/>
    </row>
    <row r="6559" spans="3:14" x14ac:dyDescent="0.45">
      <c r="C6559">
        <v>87</v>
      </c>
      <c r="D6559">
        <f t="shared" si="209"/>
        <v>3327</v>
      </c>
      <c r="E6559">
        <f t="shared" si="208"/>
        <v>146.56970000000001</v>
      </c>
      <c r="F6559" s="84"/>
      <c r="G6559" s="39">
        <v>146.44</v>
      </c>
      <c r="H6559" s="39">
        <v>146.56970000000001</v>
      </c>
      <c r="I6559" s="39">
        <v>43.42297653</v>
      </c>
      <c r="J6559" s="39">
        <v>52.871464879999998</v>
      </c>
      <c r="K6559" s="39">
        <v>223.08</v>
      </c>
      <c r="L6559" s="84"/>
      <c r="M6559" s="84"/>
      <c r="N6559" s="84"/>
    </row>
    <row r="6560" spans="3:14" x14ac:dyDescent="0.45">
      <c r="C6560">
        <v>87</v>
      </c>
      <c r="D6560">
        <f t="shared" si="209"/>
        <v>3328</v>
      </c>
      <c r="E6560" t="str">
        <f t="shared" si="208"/>
        <v/>
      </c>
      <c r="F6560" s="81">
        <v>3328</v>
      </c>
      <c r="G6560" s="39">
        <v>0</v>
      </c>
      <c r="H6560" s="39">
        <v>0</v>
      </c>
      <c r="I6560" s="39">
        <v>43.421177350000001</v>
      </c>
      <c r="J6560" s="39">
        <v>52.869594829999997</v>
      </c>
      <c r="K6560" s="39">
        <v>222.61</v>
      </c>
      <c r="L6560" s="81">
        <v>98</v>
      </c>
      <c r="M6560" s="81">
        <v>8</v>
      </c>
      <c r="N6560" s="81">
        <v>0.2</v>
      </c>
    </row>
    <row r="6561" spans="3:14" x14ac:dyDescent="0.45">
      <c r="C6561">
        <v>87</v>
      </c>
      <c r="D6561">
        <f t="shared" si="209"/>
        <v>3328</v>
      </c>
      <c r="E6561" t="str">
        <f t="shared" si="208"/>
        <v/>
      </c>
      <c r="F6561" s="84"/>
      <c r="G6561" s="39">
        <v>1.45</v>
      </c>
      <c r="H6561" s="39">
        <v>1.4470289999999999</v>
      </c>
      <c r="I6561" s="39">
        <v>43.421189769999998</v>
      </c>
      <c r="J6561" s="39">
        <v>52.869589439999999</v>
      </c>
      <c r="K6561" s="39">
        <v>222.61</v>
      </c>
      <c r="L6561" s="84"/>
      <c r="M6561" s="84"/>
      <c r="N6561" s="84"/>
    </row>
    <row r="6562" spans="3:14" x14ac:dyDescent="0.45">
      <c r="C6562">
        <v>87</v>
      </c>
      <c r="D6562">
        <f t="shared" si="209"/>
        <v>3328</v>
      </c>
      <c r="E6562" t="str">
        <f t="shared" si="208"/>
        <v/>
      </c>
      <c r="F6562" s="84"/>
      <c r="G6562" s="39">
        <v>3.52</v>
      </c>
      <c r="H6562" s="39">
        <v>3.5204029999999999</v>
      </c>
      <c r="I6562" s="39">
        <v>43.421207559999999</v>
      </c>
      <c r="J6562" s="39">
        <v>52.869581719999999</v>
      </c>
      <c r="K6562" s="39">
        <v>222.61</v>
      </c>
      <c r="L6562" s="84"/>
      <c r="M6562" s="84"/>
      <c r="N6562" s="84"/>
    </row>
    <row r="6563" spans="3:14" x14ac:dyDescent="0.45">
      <c r="C6563">
        <v>87</v>
      </c>
      <c r="D6563">
        <f t="shared" si="209"/>
        <v>3328</v>
      </c>
      <c r="E6563" t="str">
        <f t="shared" si="208"/>
        <v/>
      </c>
      <c r="F6563" s="84"/>
      <c r="G6563" s="39">
        <v>71.92</v>
      </c>
      <c r="H6563" s="39">
        <v>71.921999999999997</v>
      </c>
      <c r="I6563" s="39">
        <v>43.421822599999999</v>
      </c>
      <c r="J6563" s="39">
        <v>52.869543380000003</v>
      </c>
      <c r="K6563" s="39">
        <v>222.81</v>
      </c>
      <c r="L6563" s="84"/>
      <c r="M6563" s="84"/>
      <c r="N6563" s="84"/>
    </row>
    <row r="6564" spans="3:14" x14ac:dyDescent="0.45">
      <c r="C6564">
        <v>87</v>
      </c>
      <c r="D6564">
        <f t="shared" si="209"/>
        <v>3328</v>
      </c>
      <c r="E6564" t="str">
        <f t="shared" si="208"/>
        <v/>
      </c>
      <c r="F6564" s="84"/>
      <c r="G6564" s="39">
        <v>91.07</v>
      </c>
      <c r="H6564" s="39">
        <v>91.078149999999994</v>
      </c>
      <c r="I6564" s="39">
        <v>43.421961430000003</v>
      </c>
      <c r="J6564" s="39">
        <v>52.869683459999997</v>
      </c>
      <c r="K6564" s="39">
        <v>222.21</v>
      </c>
      <c r="L6564" s="84"/>
      <c r="M6564" s="84"/>
      <c r="N6564" s="84"/>
    </row>
    <row r="6565" spans="3:14" x14ac:dyDescent="0.45">
      <c r="C6565">
        <v>87</v>
      </c>
      <c r="D6565">
        <f t="shared" si="209"/>
        <v>3328</v>
      </c>
      <c r="E6565" t="str">
        <f t="shared" si="208"/>
        <v/>
      </c>
      <c r="F6565" s="84"/>
      <c r="G6565" s="39">
        <v>92.89</v>
      </c>
      <c r="H6565" s="39">
        <v>92.896720000000002</v>
      </c>
      <c r="I6565" s="39">
        <v>43.421973370000003</v>
      </c>
      <c r="J6565" s="39">
        <v>52.869698820000004</v>
      </c>
      <c r="K6565" s="39">
        <v>222.21</v>
      </c>
      <c r="L6565" s="84"/>
      <c r="M6565" s="84"/>
      <c r="N6565" s="84"/>
    </row>
    <row r="6566" spans="3:14" x14ac:dyDescent="0.45">
      <c r="C6566">
        <v>87</v>
      </c>
      <c r="D6566">
        <f t="shared" si="209"/>
        <v>3328</v>
      </c>
      <c r="E6566" t="str">
        <f t="shared" si="208"/>
        <v/>
      </c>
      <c r="F6566" s="84"/>
      <c r="G6566" s="39">
        <v>142.19999999999999</v>
      </c>
      <c r="H6566" s="39">
        <v>142.21010000000001</v>
      </c>
      <c r="I6566" s="39">
        <v>43.422297120000003</v>
      </c>
      <c r="J6566" s="39">
        <v>52.870115329999997</v>
      </c>
      <c r="K6566" s="39">
        <v>222.81</v>
      </c>
      <c r="L6566" s="84"/>
      <c r="M6566" s="84"/>
      <c r="N6566" s="84"/>
    </row>
    <row r="6567" spans="3:14" x14ac:dyDescent="0.45">
      <c r="C6567">
        <v>87</v>
      </c>
      <c r="D6567">
        <f t="shared" si="209"/>
        <v>3328</v>
      </c>
      <c r="E6567" t="str">
        <f t="shared" si="208"/>
        <v/>
      </c>
      <c r="F6567" s="84"/>
      <c r="G6567" s="39">
        <v>180.69</v>
      </c>
      <c r="H6567" s="39">
        <v>180.7116</v>
      </c>
      <c r="I6567" s="39">
        <v>43.42253651</v>
      </c>
      <c r="J6567" s="39">
        <v>52.870458939999999</v>
      </c>
      <c r="K6567" s="39">
        <v>223.7</v>
      </c>
      <c r="L6567" s="84"/>
      <c r="M6567" s="84"/>
      <c r="N6567" s="84"/>
    </row>
    <row r="6568" spans="3:14" x14ac:dyDescent="0.45">
      <c r="C6568">
        <v>87</v>
      </c>
      <c r="D6568">
        <f t="shared" si="209"/>
        <v>3328</v>
      </c>
      <c r="E6568" t="str">
        <f t="shared" si="208"/>
        <v/>
      </c>
      <c r="F6568" s="84"/>
      <c r="G6568" s="39">
        <v>184.33</v>
      </c>
      <c r="H6568" s="39">
        <v>184.35069999999999</v>
      </c>
      <c r="I6568" s="39">
        <v>43.422553020000002</v>
      </c>
      <c r="J6568" s="39">
        <v>52.870497739999998</v>
      </c>
      <c r="K6568" s="39">
        <v>223.7</v>
      </c>
      <c r="L6568" s="84"/>
      <c r="M6568" s="84"/>
      <c r="N6568" s="84"/>
    </row>
    <row r="6569" spans="3:14" x14ac:dyDescent="0.45">
      <c r="C6569">
        <v>87</v>
      </c>
      <c r="D6569">
        <f t="shared" si="209"/>
        <v>3328</v>
      </c>
      <c r="E6569" t="str">
        <f t="shared" si="208"/>
        <v/>
      </c>
      <c r="F6569" s="84"/>
      <c r="G6569" s="39">
        <v>236.05</v>
      </c>
      <c r="H6569" s="39">
        <v>236.07929999999999</v>
      </c>
      <c r="I6569" s="39">
        <v>43.422787769999999</v>
      </c>
      <c r="J6569" s="39">
        <v>52.871049370000001</v>
      </c>
      <c r="K6569" s="39">
        <v>224.08</v>
      </c>
      <c r="L6569" s="84"/>
      <c r="M6569" s="84"/>
      <c r="N6569" s="84"/>
    </row>
    <row r="6570" spans="3:14" x14ac:dyDescent="0.45">
      <c r="C6570">
        <v>87</v>
      </c>
      <c r="D6570">
        <f t="shared" si="209"/>
        <v>3328</v>
      </c>
      <c r="E6570" t="str">
        <f t="shared" si="208"/>
        <v/>
      </c>
      <c r="F6570" s="84"/>
      <c r="G6570" s="39">
        <v>272.37</v>
      </c>
      <c r="H6570" s="39">
        <v>272.39420000000001</v>
      </c>
      <c r="I6570" s="39">
        <v>43.422955780000002</v>
      </c>
      <c r="J6570" s="39">
        <v>52.871434010000002</v>
      </c>
      <c r="K6570" s="39">
        <v>223.68</v>
      </c>
      <c r="L6570" s="84"/>
      <c r="M6570" s="84"/>
      <c r="N6570" s="84"/>
    </row>
    <row r="6571" spans="3:14" x14ac:dyDescent="0.45">
      <c r="C6571">
        <v>87</v>
      </c>
      <c r="D6571">
        <f t="shared" si="209"/>
        <v>3328</v>
      </c>
      <c r="E6571">
        <f t="shared" si="208"/>
        <v>275.84679999999997</v>
      </c>
      <c r="F6571" s="84"/>
      <c r="G6571" s="39">
        <v>275.77</v>
      </c>
      <c r="H6571" s="39">
        <v>275.84679999999997</v>
      </c>
      <c r="I6571" s="39">
        <v>43.42297653</v>
      </c>
      <c r="J6571" s="39">
        <v>52.871464879999998</v>
      </c>
      <c r="K6571" s="39">
        <v>223.08</v>
      </c>
      <c r="L6571" s="84"/>
      <c r="M6571" s="84"/>
      <c r="N6571" s="84"/>
    </row>
    <row r="6572" spans="3:14" x14ac:dyDescent="0.45">
      <c r="C6572">
        <v>87</v>
      </c>
      <c r="D6572">
        <f t="shared" si="209"/>
        <v>3612</v>
      </c>
      <c r="E6572" t="str">
        <f t="shared" si="208"/>
        <v/>
      </c>
      <c r="F6572" s="81">
        <v>3612</v>
      </c>
      <c r="G6572" s="39">
        <v>0</v>
      </c>
      <c r="H6572" s="39">
        <v>0</v>
      </c>
      <c r="I6572" s="39">
        <v>43.428660309999998</v>
      </c>
      <c r="J6572" s="39">
        <v>52.871903690000003</v>
      </c>
      <c r="K6572" s="39">
        <v>207.65</v>
      </c>
      <c r="L6572" s="81">
        <v>98</v>
      </c>
      <c r="M6572" s="81">
        <v>8</v>
      </c>
      <c r="N6572" s="81">
        <v>0.2</v>
      </c>
    </row>
    <row r="6573" spans="3:14" x14ac:dyDescent="0.45">
      <c r="C6573">
        <v>87</v>
      </c>
      <c r="D6573">
        <f t="shared" si="209"/>
        <v>3612</v>
      </c>
      <c r="E6573" t="str">
        <f t="shared" si="208"/>
        <v/>
      </c>
      <c r="F6573" s="84"/>
      <c r="G6573" s="39">
        <v>12.79</v>
      </c>
      <c r="H6573" s="39">
        <v>12.789260000000001</v>
      </c>
      <c r="I6573" s="39">
        <v>43.428583949999997</v>
      </c>
      <c r="J6573" s="39">
        <v>52.872021879999998</v>
      </c>
      <c r="K6573" s="39">
        <v>207.65</v>
      </c>
      <c r="L6573" s="84"/>
      <c r="M6573" s="84"/>
      <c r="N6573" s="84"/>
    </row>
    <row r="6574" spans="3:14" x14ac:dyDescent="0.45">
      <c r="C6574">
        <v>87</v>
      </c>
      <c r="D6574">
        <f t="shared" si="209"/>
        <v>3612</v>
      </c>
      <c r="E6574" t="str">
        <f t="shared" si="208"/>
        <v/>
      </c>
      <c r="F6574" s="84"/>
      <c r="G6574" s="39">
        <v>21.9</v>
      </c>
      <c r="H6574" s="39">
        <v>21.920369999999998</v>
      </c>
      <c r="I6574" s="39">
        <v>43.428527590000002</v>
      </c>
      <c r="J6574" s="39">
        <v>52.872103629999998</v>
      </c>
      <c r="K6574" s="39">
        <v>208.25</v>
      </c>
      <c r="L6574" s="84"/>
      <c r="M6574" s="84"/>
      <c r="N6574" s="84"/>
    </row>
    <row r="6575" spans="3:14" x14ac:dyDescent="0.45">
      <c r="C6575">
        <v>87</v>
      </c>
      <c r="D6575">
        <f t="shared" si="209"/>
        <v>3612</v>
      </c>
      <c r="E6575" t="str">
        <f t="shared" si="208"/>
        <v/>
      </c>
      <c r="F6575" s="84"/>
      <c r="G6575" s="39">
        <v>85.53</v>
      </c>
      <c r="H6575" s="39">
        <v>85.552009999999996</v>
      </c>
      <c r="I6575" s="39">
        <v>43.428084679999998</v>
      </c>
      <c r="J6575" s="39">
        <v>52.872601850000002</v>
      </c>
      <c r="K6575" s="39">
        <v>208.65</v>
      </c>
      <c r="L6575" s="84"/>
      <c r="M6575" s="84"/>
      <c r="N6575" s="84"/>
    </row>
    <row r="6576" spans="3:14" x14ac:dyDescent="0.45">
      <c r="C6576">
        <v>87</v>
      </c>
      <c r="D6576">
        <f t="shared" si="209"/>
        <v>3612</v>
      </c>
      <c r="E6576" t="str">
        <f t="shared" si="208"/>
        <v/>
      </c>
      <c r="F6576" s="84"/>
      <c r="G6576" s="39">
        <v>91.44</v>
      </c>
      <c r="H6576" s="39">
        <v>91.460989999999995</v>
      </c>
      <c r="I6576" s="39">
        <v>43.428044389999997</v>
      </c>
      <c r="J6576" s="39">
        <v>52.872649469999999</v>
      </c>
      <c r="K6576" s="39">
        <v>208.65</v>
      </c>
      <c r="L6576" s="84"/>
      <c r="M6576" s="84"/>
      <c r="N6576" s="84"/>
    </row>
    <row r="6577" spans="3:14" x14ac:dyDescent="0.45">
      <c r="C6577">
        <v>87</v>
      </c>
      <c r="D6577">
        <f t="shared" si="209"/>
        <v>3612</v>
      </c>
      <c r="E6577" t="str">
        <f t="shared" si="208"/>
        <v/>
      </c>
      <c r="F6577" s="84"/>
      <c r="G6577" s="39">
        <v>154.69</v>
      </c>
      <c r="H6577" s="39">
        <v>154.70830000000001</v>
      </c>
      <c r="I6577" s="39">
        <v>43.42761308</v>
      </c>
      <c r="J6577" s="39">
        <v>52.873159229999999</v>
      </c>
      <c r="K6577" s="39">
        <v>208.16</v>
      </c>
      <c r="L6577" s="84"/>
      <c r="M6577" s="84"/>
      <c r="N6577" s="84"/>
    </row>
    <row r="6578" spans="3:14" x14ac:dyDescent="0.45">
      <c r="C6578">
        <v>87</v>
      </c>
      <c r="D6578">
        <f t="shared" si="209"/>
        <v>3612</v>
      </c>
      <c r="E6578" t="str">
        <f t="shared" si="208"/>
        <v/>
      </c>
      <c r="F6578" s="84"/>
      <c r="G6578" s="39">
        <v>182.88</v>
      </c>
      <c r="H6578" s="39">
        <v>182.9057</v>
      </c>
      <c r="I6578" s="39">
        <v>43.42743771</v>
      </c>
      <c r="J6578" s="39">
        <v>52.873410909999997</v>
      </c>
      <c r="K6578" s="39">
        <v>208.56</v>
      </c>
      <c r="L6578" s="84"/>
      <c r="M6578" s="84"/>
      <c r="N6578" s="84"/>
    </row>
    <row r="6579" spans="3:14" x14ac:dyDescent="0.45">
      <c r="C6579">
        <v>87</v>
      </c>
      <c r="D6579">
        <f t="shared" si="209"/>
        <v>3612</v>
      </c>
      <c r="E6579" t="str">
        <f t="shared" si="208"/>
        <v/>
      </c>
      <c r="F6579" s="84"/>
      <c r="G6579" s="39">
        <v>201.46</v>
      </c>
      <c r="H6579" s="39">
        <v>201.4914</v>
      </c>
      <c r="I6579" s="39">
        <v>43.42732213</v>
      </c>
      <c r="J6579" s="39">
        <v>52.87357678</v>
      </c>
      <c r="K6579" s="39">
        <v>208.16</v>
      </c>
      <c r="L6579" s="84"/>
      <c r="M6579" s="84"/>
      <c r="N6579" s="84"/>
    </row>
    <row r="6580" spans="3:14" x14ac:dyDescent="0.45">
      <c r="C6580">
        <v>87</v>
      </c>
      <c r="D6580">
        <f t="shared" si="209"/>
        <v>3612</v>
      </c>
      <c r="E6580">
        <f t="shared" si="208"/>
        <v>204.43879999999999</v>
      </c>
      <c r="F6580" s="84"/>
      <c r="G6580" s="39">
        <v>204.41</v>
      </c>
      <c r="H6580" s="39">
        <v>204.43879999999999</v>
      </c>
      <c r="I6580" s="39">
        <v>43.427308029999999</v>
      </c>
      <c r="J6580" s="39">
        <v>52.873607610000001</v>
      </c>
      <c r="K6580" s="39">
        <v>208.16</v>
      </c>
      <c r="L6580" s="84"/>
      <c r="M6580" s="84"/>
      <c r="N6580" s="84"/>
    </row>
    <row r="6581" spans="3:14" x14ac:dyDescent="0.45">
      <c r="C6581">
        <v>87</v>
      </c>
      <c r="D6581">
        <f t="shared" si="209"/>
        <v>4151</v>
      </c>
      <c r="E6581" t="str">
        <f t="shared" si="208"/>
        <v/>
      </c>
      <c r="F6581" s="81">
        <v>4151</v>
      </c>
      <c r="G6581" s="39">
        <v>0</v>
      </c>
      <c r="H6581" s="39">
        <v>0</v>
      </c>
      <c r="I6581" s="39">
        <v>43.428920470000001</v>
      </c>
      <c r="J6581" s="39">
        <v>52.882317479999998</v>
      </c>
      <c r="K6581" s="39">
        <v>203.31</v>
      </c>
      <c r="L6581" s="81">
        <v>98</v>
      </c>
      <c r="M6581" s="81">
        <v>8</v>
      </c>
      <c r="N6581" s="81">
        <v>0.2</v>
      </c>
    </row>
    <row r="6582" spans="3:14" x14ac:dyDescent="0.45">
      <c r="C6582">
        <v>87</v>
      </c>
      <c r="D6582">
        <f t="shared" si="209"/>
        <v>4151</v>
      </c>
      <c r="E6582" t="str">
        <f t="shared" si="208"/>
        <v/>
      </c>
      <c r="F6582" s="84"/>
      <c r="G6582" s="39">
        <v>2.0699999999999998</v>
      </c>
      <c r="H6582" s="39">
        <v>2.7413050000000001</v>
      </c>
      <c r="I6582" s="39">
        <v>43.428908659999998</v>
      </c>
      <c r="J6582" s="39">
        <v>52.882337219999997</v>
      </c>
      <c r="K6582" s="39">
        <v>205.11</v>
      </c>
      <c r="L6582" s="84"/>
      <c r="M6582" s="84"/>
      <c r="N6582" s="84"/>
    </row>
    <row r="6583" spans="3:14" x14ac:dyDescent="0.45">
      <c r="C6583">
        <v>87</v>
      </c>
      <c r="D6583">
        <f t="shared" si="209"/>
        <v>4151</v>
      </c>
      <c r="E6583" t="str">
        <f t="shared" si="208"/>
        <v/>
      </c>
      <c r="F6583" s="84"/>
      <c r="G6583" s="39">
        <v>69.930000000000007</v>
      </c>
      <c r="H6583" s="39">
        <v>70.710920000000002</v>
      </c>
      <c r="I6583" s="39">
        <v>43.428346589999997</v>
      </c>
      <c r="J6583" s="39">
        <v>52.88266531</v>
      </c>
      <c r="K6583" s="39">
        <v>208.91</v>
      </c>
      <c r="L6583" s="84"/>
      <c r="M6583" s="84"/>
      <c r="N6583" s="84"/>
    </row>
    <row r="6584" spans="3:14" x14ac:dyDescent="0.45">
      <c r="C6584">
        <v>87</v>
      </c>
      <c r="D6584">
        <f t="shared" si="209"/>
        <v>4151</v>
      </c>
      <c r="E6584" t="str">
        <f t="shared" si="208"/>
        <v/>
      </c>
      <c r="F6584" s="84"/>
      <c r="G6584" s="39">
        <v>91.44</v>
      </c>
      <c r="H6584" s="39">
        <v>92.228430000000003</v>
      </c>
      <c r="I6584" s="39">
        <v>43.428155340000004</v>
      </c>
      <c r="J6584" s="39">
        <v>52.882706650000003</v>
      </c>
      <c r="K6584" s="39">
        <v>209.51</v>
      </c>
      <c r="L6584" s="84"/>
      <c r="M6584" s="84"/>
      <c r="N6584" s="84"/>
    </row>
    <row r="6585" spans="3:14" x14ac:dyDescent="0.45">
      <c r="C6585">
        <v>87</v>
      </c>
      <c r="D6585">
        <f t="shared" si="209"/>
        <v>4151</v>
      </c>
      <c r="E6585" t="str">
        <f t="shared" si="208"/>
        <v/>
      </c>
      <c r="F6585" s="84"/>
      <c r="G6585" s="39">
        <v>120.39</v>
      </c>
      <c r="H6585" s="39">
        <v>121.23739999999999</v>
      </c>
      <c r="I6585" s="39">
        <v>43.427897919999999</v>
      </c>
      <c r="J6585" s="39">
        <v>52.882762300000003</v>
      </c>
      <c r="K6585" s="39">
        <v>211.31</v>
      </c>
      <c r="L6585" s="84"/>
      <c r="M6585" s="84"/>
      <c r="N6585" s="84"/>
    </row>
    <row r="6586" spans="3:14" x14ac:dyDescent="0.45">
      <c r="C6586">
        <v>87</v>
      </c>
      <c r="D6586">
        <f t="shared" si="209"/>
        <v>4151</v>
      </c>
      <c r="E6586" t="str">
        <f t="shared" si="208"/>
        <v/>
      </c>
      <c r="F6586" s="84"/>
      <c r="G6586" s="39">
        <v>167.54</v>
      </c>
      <c r="H6586" s="39">
        <v>168.69040000000001</v>
      </c>
      <c r="I6586" s="39">
        <v>43.427481870000001</v>
      </c>
      <c r="J6586" s="39">
        <v>52.882877290000003</v>
      </c>
      <c r="K6586" s="39">
        <v>216.65</v>
      </c>
      <c r="L6586" s="84"/>
      <c r="M6586" s="84"/>
      <c r="N6586" s="84"/>
    </row>
    <row r="6587" spans="3:14" x14ac:dyDescent="0.45">
      <c r="C6587">
        <v>87</v>
      </c>
      <c r="D6587">
        <f t="shared" si="209"/>
        <v>4151</v>
      </c>
      <c r="E6587" t="str">
        <f t="shared" si="208"/>
        <v/>
      </c>
      <c r="F6587" s="84"/>
      <c r="G6587" s="39">
        <v>182.88</v>
      </c>
      <c r="H6587" s="39">
        <v>184.03749999999999</v>
      </c>
      <c r="I6587" s="39">
        <v>43.427350509999997</v>
      </c>
      <c r="J6587" s="39">
        <v>52.882935420000003</v>
      </c>
      <c r="K6587" s="39">
        <v>216.05</v>
      </c>
      <c r="L6587" s="84"/>
      <c r="M6587" s="84"/>
      <c r="N6587" s="84"/>
    </row>
    <row r="6588" spans="3:14" x14ac:dyDescent="0.45">
      <c r="C6588">
        <v>87</v>
      </c>
      <c r="D6588">
        <f t="shared" si="209"/>
        <v>4151</v>
      </c>
      <c r="E6588" t="str">
        <f t="shared" si="208"/>
        <v/>
      </c>
      <c r="F6588" s="84"/>
      <c r="G6588" s="39">
        <v>211.17</v>
      </c>
      <c r="H6588" s="39">
        <v>212.3527</v>
      </c>
      <c r="I6588" s="39">
        <v>43.427108160000003</v>
      </c>
      <c r="J6588" s="39">
        <v>52.88304265</v>
      </c>
      <c r="K6588" s="39">
        <v>217.25</v>
      </c>
      <c r="L6588" s="84"/>
      <c r="M6588" s="84"/>
      <c r="N6588" s="84"/>
    </row>
    <row r="6589" spans="3:14" x14ac:dyDescent="0.45">
      <c r="C6589">
        <v>87</v>
      </c>
      <c r="D6589">
        <f t="shared" si="209"/>
        <v>4151</v>
      </c>
      <c r="E6589" t="str">
        <f t="shared" si="208"/>
        <v/>
      </c>
      <c r="F6589" s="84"/>
      <c r="G6589" s="39">
        <v>250.79</v>
      </c>
      <c r="H6589" s="39">
        <v>251.97399999999999</v>
      </c>
      <c r="I6589" s="39">
        <v>43.426777649999998</v>
      </c>
      <c r="J6589" s="39">
        <v>52.883226360000002</v>
      </c>
      <c r="K6589" s="39">
        <v>216.85</v>
      </c>
      <c r="L6589" s="84"/>
      <c r="M6589" s="84"/>
      <c r="N6589" s="84"/>
    </row>
    <row r="6590" spans="3:14" x14ac:dyDescent="0.45">
      <c r="C6590">
        <v>87</v>
      </c>
      <c r="D6590">
        <f t="shared" si="209"/>
        <v>4151</v>
      </c>
      <c r="E6590" t="str">
        <f t="shared" si="208"/>
        <v/>
      </c>
      <c r="F6590" s="84"/>
      <c r="G6590" s="39">
        <v>274.32</v>
      </c>
      <c r="H6590" s="39">
        <v>275.50490000000002</v>
      </c>
      <c r="I6590" s="39">
        <v>43.426590490000002</v>
      </c>
      <c r="J6590" s="39">
        <v>52.883362400000003</v>
      </c>
      <c r="K6590" s="39">
        <v>216.85</v>
      </c>
      <c r="L6590" s="84"/>
      <c r="M6590" s="84"/>
      <c r="N6590" s="84"/>
    </row>
    <row r="6591" spans="3:14" x14ac:dyDescent="0.45">
      <c r="C6591">
        <v>87</v>
      </c>
      <c r="D6591">
        <f t="shared" si="209"/>
        <v>4151</v>
      </c>
      <c r="E6591" t="str">
        <f t="shared" si="208"/>
        <v/>
      </c>
      <c r="F6591" s="84"/>
      <c r="G6591" s="39">
        <v>292.18</v>
      </c>
      <c r="H6591" s="39">
        <v>293.4135</v>
      </c>
      <c r="I6591" s="39">
        <v>43.426448440000001</v>
      </c>
      <c r="J6591" s="39">
        <v>52.883465659999999</v>
      </c>
      <c r="K6591" s="39">
        <v>218.16</v>
      </c>
      <c r="L6591" s="84"/>
      <c r="M6591" s="84"/>
      <c r="N6591" s="84"/>
    </row>
    <row r="6592" spans="3:14" x14ac:dyDescent="0.45">
      <c r="C6592">
        <v>87</v>
      </c>
      <c r="D6592">
        <f t="shared" si="209"/>
        <v>4151</v>
      </c>
      <c r="E6592" t="str">
        <f t="shared" si="208"/>
        <v/>
      </c>
      <c r="F6592" s="84"/>
      <c r="G6592" s="39">
        <v>316.83</v>
      </c>
      <c r="H6592" s="39">
        <v>318.07130000000001</v>
      </c>
      <c r="I6592" s="39">
        <v>43.426280929999997</v>
      </c>
      <c r="J6592" s="39">
        <v>52.883665290000003</v>
      </c>
      <c r="K6592" s="39">
        <v>218.76</v>
      </c>
      <c r="L6592" s="84"/>
      <c r="M6592" s="84"/>
      <c r="N6592" s="84"/>
    </row>
    <row r="6593" spans="3:14" x14ac:dyDescent="0.45">
      <c r="C6593">
        <v>87</v>
      </c>
      <c r="D6593">
        <f t="shared" si="209"/>
        <v>4151</v>
      </c>
      <c r="E6593">
        <f t="shared" si="208"/>
        <v>323.48520000000002</v>
      </c>
      <c r="F6593" s="84"/>
      <c r="G6593" s="39">
        <v>322.14999999999998</v>
      </c>
      <c r="H6593" s="39">
        <v>323.48520000000002</v>
      </c>
      <c r="I6593" s="39">
        <v>43.426243800000002</v>
      </c>
      <c r="J6593" s="39">
        <v>52.883706779999997</v>
      </c>
      <c r="K6593" s="39">
        <v>219.76</v>
      </c>
      <c r="L6593" s="84"/>
      <c r="M6593" s="84"/>
      <c r="N6593" s="84"/>
    </row>
    <row r="6594" spans="3:14" x14ac:dyDescent="0.45">
      <c r="C6594">
        <v>87</v>
      </c>
      <c r="D6594">
        <f t="shared" si="209"/>
        <v>4261</v>
      </c>
      <c r="E6594" t="str">
        <f t="shared" si="208"/>
        <v/>
      </c>
      <c r="F6594" s="81">
        <v>4261</v>
      </c>
      <c r="G6594" s="39">
        <v>0</v>
      </c>
      <c r="H6594" s="39">
        <v>0</v>
      </c>
      <c r="I6594" s="39">
        <v>43.418461909999998</v>
      </c>
      <c r="J6594" s="39">
        <v>52.87762317</v>
      </c>
      <c r="K6594" s="39">
        <v>225.16</v>
      </c>
      <c r="L6594" s="81">
        <v>98</v>
      </c>
      <c r="M6594" s="81">
        <v>8</v>
      </c>
      <c r="N6594" s="81">
        <v>0.2</v>
      </c>
    </row>
    <row r="6595" spans="3:14" x14ac:dyDescent="0.45">
      <c r="C6595">
        <v>87</v>
      </c>
      <c r="D6595">
        <f t="shared" si="209"/>
        <v>4261</v>
      </c>
      <c r="E6595" t="str">
        <f t="shared" si="208"/>
        <v/>
      </c>
      <c r="F6595" s="84"/>
      <c r="G6595" s="39">
        <v>17.78</v>
      </c>
      <c r="H6595" s="39">
        <v>17.804349999999999</v>
      </c>
      <c r="I6595" s="39">
        <v>43.418442650000003</v>
      </c>
      <c r="J6595" s="39">
        <v>52.877841080000003</v>
      </c>
      <c r="K6595" s="39">
        <v>224.16</v>
      </c>
      <c r="L6595" s="84"/>
      <c r="M6595" s="84"/>
      <c r="N6595" s="84"/>
    </row>
    <row r="6596" spans="3:14" x14ac:dyDescent="0.45">
      <c r="C6596">
        <v>87</v>
      </c>
      <c r="D6596">
        <f t="shared" si="209"/>
        <v>4261</v>
      </c>
      <c r="E6596" t="str">
        <f t="shared" ref="E6596:E6659" si="210">IF(G6597=0,H6596,"")</f>
        <v/>
      </c>
      <c r="F6596" s="84"/>
      <c r="G6596" s="39">
        <v>72.02</v>
      </c>
      <c r="H6596" s="39">
        <v>72.05659</v>
      </c>
      <c r="I6596" s="39">
        <v>43.418383890000001</v>
      </c>
      <c r="J6596" s="39">
        <v>52.878506029999997</v>
      </c>
      <c r="K6596" s="39">
        <v>225.01</v>
      </c>
      <c r="L6596" s="84"/>
      <c r="M6596" s="84"/>
      <c r="N6596" s="84"/>
    </row>
    <row r="6597" spans="3:14" x14ac:dyDescent="0.45">
      <c r="C6597">
        <v>87</v>
      </c>
      <c r="D6597">
        <f t="shared" ref="D6597:D6660" si="211">IF(F6597&gt;0,F6597,F6597+D6596)</f>
        <v>4261</v>
      </c>
      <c r="E6597" t="str">
        <f t="shared" si="210"/>
        <v/>
      </c>
      <c r="F6597" s="84"/>
      <c r="G6597" s="39">
        <v>109.22</v>
      </c>
      <c r="H6597" s="39">
        <v>109.2945</v>
      </c>
      <c r="I6597" s="39">
        <v>43.418370940000003</v>
      </c>
      <c r="J6597" s="39">
        <v>52.878964959999998</v>
      </c>
      <c r="K6597" s="39">
        <v>226.81</v>
      </c>
      <c r="L6597" s="84"/>
      <c r="M6597" s="84"/>
      <c r="N6597" s="84"/>
    </row>
    <row r="6598" spans="3:14" x14ac:dyDescent="0.45">
      <c r="C6598">
        <v>87</v>
      </c>
      <c r="D6598">
        <f t="shared" si="211"/>
        <v>4261</v>
      </c>
      <c r="E6598" t="str">
        <f t="shared" si="210"/>
        <v/>
      </c>
      <c r="F6598" s="84"/>
      <c r="G6598" s="39">
        <v>119.86</v>
      </c>
      <c r="H6598" s="39">
        <v>119.9543</v>
      </c>
      <c r="I6598" s="39">
        <v>43.418367230000001</v>
      </c>
      <c r="J6598" s="39">
        <v>52.879096269999998</v>
      </c>
      <c r="K6598" s="39">
        <v>226.21</v>
      </c>
      <c r="L6598" s="84"/>
      <c r="M6598" s="84"/>
      <c r="N6598" s="84"/>
    </row>
    <row r="6599" spans="3:14" x14ac:dyDescent="0.45">
      <c r="C6599">
        <v>87</v>
      </c>
      <c r="D6599">
        <f t="shared" si="211"/>
        <v>4261</v>
      </c>
      <c r="E6599" t="str">
        <f t="shared" si="210"/>
        <v/>
      </c>
      <c r="F6599" s="84"/>
      <c r="G6599" s="39">
        <v>140.72999999999999</v>
      </c>
      <c r="H6599" s="39">
        <v>140.83099999999999</v>
      </c>
      <c r="I6599" s="39">
        <v>43.418337860000001</v>
      </c>
      <c r="J6599" s="39">
        <v>52.879350879999997</v>
      </c>
      <c r="K6599" s="39">
        <v>226.01</v>
      </c>
      <c r="L6599" s="84"/>
      <c r="M6599" s="84"/>
      <c r="N6599" s="84"/>
    </row>
    <row r="6600" spans="3:14" x14ac:dyDescent="0.45">
      <c r="C6600">
        <v>87</v>
      </c>
      <c r="D6600">
        <f t="shared" si="211"/>
        <v>4261</v>
      </c>
      <c r="E6600" t="str">
        <f t="shared" si="210"/>
        <v/>
      </c>
      <c r="F6600" s="84"/>
      <c r="G6600" s="39">
        <v>173.93</v>
      </c>
      <c r="H6600" s="39">
        <v>174.03100000000001</v>
      </c>
      <c r="I6600" s="39">
        <v>43.418505949999997</v>
      </c>
      <c r="J6600" s="39">
        <v>52.879689810000002</v>
      </c>
      <c r="K6600" s="39">
        <v>226.21</v>
      </c>
      <c r="L6600" s="84"/>
      <c r="M6600" s="84"/>
      <c r="N6600" s="84"/>
    </row>
    <row r="6601" spans="3:14" x14ac:dyDescent="0.45">
      <c r="C6601">
        <v>87</v>
      </c>
      <c r="D6601">
        <f t="shared" si="211"/>
        <v>4261</v>
      </c>
      <c r="E6601" t="str">
        <f t="shared" si="210"/>
        <v/>
      </c>
      <c r="F6601" s="84"/>
      <c r="G6601" s="39">
        <v>200.66</v>
      </c>
      <c r="H6601" s="39">
        <v>200.75319999999999</v>
      </c>
      <c r="I6601" s="39">
        <v>43.418648480000002</v>
      </c>
      <c r="J6601" s="39">
        <v>52.879955600000002</v>
      </c>
      <c r="K6601" s="39">
        <v>226.31</v>
      </c>
      <c r="L6601" s="84"/>
      <c r="M6601" s="84"/>
      <c r="N6601" s="84"/>
    </row>
    <row r="6602" spans="3:14" x14ac:dyDescent="0.45">
      <c r="C6602">
        <v>87</v>
      </c>
      <c r="D6602">
        <f t="shared" si="211"/>
        <v>4261</v>
      </c>
      <c r="E6602" t="str">
        <f t="shared" si="210"/>
        <v/>
      </c>
      <c r="F6602" s="84"/>
      <c r="G6602" s="39">
        <v>204.54</v>
      </c>
      <c r="H6602" s="39">
        <v>204.64080000000001</v>
      </c>
      <c r="I6602" s="39">
        <v>43.418669209999997</v>
      </c>
      <c r="J6602" s="39">
        <v>52.879994269999997</v>
      </c>
      <c r="K6602" s="39">
        <v>226.31</v>
      </c>
      <c r="L6602" s="84"/>
      <c r="M6602" s="84"/>
      <c r="N6602" s="84"/>
    </row>
    <row r="6603" spans="3:14" x14ac:dyDescent="0.45">
      <c r="C6603">
        <v>87</v>
      </c>
      <c r="D6603">
        <f t="shared" si="211"/>
        <v>4261</v>
      </c>
      <c r="E6603" t="str">
        <f t="shared" si="210"/>
        <v/>
      </c>
      <c r="F6603" s="84"/>
      <c r="G6603" s="39">
        <v>249.98</v>
      </c>
      <c r="H6603" s="39">
        <v>250.1062</v>
      </c>
      <c r="I6603" s="39">
        <v>43.418895300000003</v>
      </c>
      <c r="J6603" s="39">
        <v>52.88046172</v>
      </c>
      <c r="K6603" s="39">
        <v>228.05</v>
      </c>
      <c r="L6603" s="84"/>
      <c r="M6603" s="84"/>
      <c r="N6603" s="84"/>
    </row>
    <row r="6604" spans="3:14" x14ac:dyDescent="0.45">
      <c r="C6604">
        <v>87</v>
      </c>
      <c r="D6604">
        <f t="shared" si="211"/>
        <v>4261</v>
      </c>
      <c r="E6604" t="str">
        <f t="shared" si="210"/>
        <v/>
      </c>
      <c r="F6604" s="84"/>
      <c r="G6604" s="39">
        <v>288.49</v>
      </c>
      <c r="H6604" s="39">
        <v>288.6687</v>
      </c>
      <c r="I6604" s="39">
        <v>43.419057760000001</v>
      </c>
      <c r="J6604" s="39">
        <v>52.880881780000003</v>
      </c>
      <c r="K6604" s="39">
        <v>230.05</v>
      </c>
      <c r="L6604" s="84"/>
      <c r="M6604" s="84"/>
      <c r="N6604" s="84"/>
    </row>
    <row r="6605" spans="3:14" x14ac:dyDescent="0.45">
      <c r="C6605">
        <v>87</v>
      </c>
      <c r="D6605">
        <f t="shared" si="211"/>
        <v>4261</v>
      </c>
      <c r="E6605">
        <f t="shared" si="210"/>
        <v>292.27839999999998</v>
      </c>
      <c r="F6605" s="84"/>
      <c r="G6605" s="39">
        <v>292.10000000000002</v>
      </c>
      <c r="H6605" s="39">
        <v>292.27839999999998</v>
      </c>
      <c r="I6605" s="39">
        <v>43.41905174</v>
      </c>
      <c r="J6605" s="39">
        <v>52.880925580000003</v>
      </c>
      <c r="K6605" s="39">
        <v>230.05</v>
      </c>
      <c r="L6605" s="84"/>
      <c r="M6605" s="84"/>
      <c r="N6605" s="84"/>
    </row>
    <row r="6606" spans="3:14" x14ac:dyDescent="0.45">
      <c r="C6606">
        <v>87</v>
      </c>
      <c r="D6606">
        <f t="shared" si="211"/>
        <v>4408</v>
      </c>
      <c r="E6606" t="str">
        <f t="shared" si="210"/>
        <v/>
      </c>
      <c r="F6606" s="81">
        <v>4408</v>
      </c>
      <c r="G6606" s="39">
        <v>0</v>
      </c>
      <c r="H6606" s="39">
        <v>0</v>
      </c>
      <c r="I6606" s="39">
        <v>43.42601629</v>
      </c>
      <c r="J6606" s="39">
        <v>52.878956240000001</v>
      </c>
      <c r="K6606" s="39">
        <v>209.79</v>
      </c>
      <c r="L6606" s="81">
        <v>98</v>
      </c>
      <c r="M6606" s="81">
        <v>8</v>
      </c>
      <c r="N6606" s="81">
        <v>0.2</v>
      </c>
    </row>
    <row r="6607" spans="3:14" x14ac:dyDescent="0.45">
      <c r="C6607">
        <v>87</v>
      </c>
      <c r="D6607">
        <f t="shared" si="211"/>
        <v>4408</v>
      </c>
      <c r="E6607" t="str">
        <f t="shared" si="210"/>
        <v/>
      </c>
      <c r="F6607" s="84"/>
      <c r="G6607" s="39">
        <v>21.41</v>
      </c>
      <c r="H6607" s="39">
        <v>21.531490000000002</v>
      </c>
      <c r="I6607" s="39">
        <v>43.425862619999997</v>
      </c>
      <c r="J6607" s="39">
        <v>52.879115890000001</v>
      </c>
      <c r="K6607" s="39">
        <v>212.03</v>
      </c>
      <c r="L6607" s="84"/>
      <c r="M6607" s="84"/>
      <c r="N6607" s="84"/>
    </row>
    <row r="6608" spans="3:14" x14ac:dyDescent="0.45">
      <c r="C6608">
        <v>87</v>
      </c>
      <c r="D6608">
        <f t="shared" si="211"/>
        <v>4408</v>
      </c>
      <c r="E6608" t="str">
        <f t="shared" si="210"/>
        <v/>
      </c>
      <c r="F6608" s="84"/>
      <c r="G6608" s="39">
        <v>28.75</v>
      </c>
      <c r="H6608" s="39">
        <v>28.865110000000001</v>
      </c>
      <c r="I6608" s="39">
        <v>43.425806489999999</v>
      </c>
      <c r="J6608" s="39">
        <v>52.879163550000001</v>
      </c>
      <c r="K6608" s="39">
        <v>212.03</v>
      </c>
      <c r="L6608" s="84"/>
      <c r="M6608" s="84"/>
      <c r="N6608" s="84"/>
    </row>
    <row r="6609" spans="3:14" x14ac:dyDescent="0.45">
      <c r="C6609">
        <v>87</v>
      </c>
      <c r="D6609">
        <f t="shared" si="211"/>
        <v>4408</v>
      </c>
      <c r="E6609" t="str">
        <f t="shared" si="210"/>
        <v/>
      </c>
      <c r="F6609" s="84"/>
      <c r="G6609" s="39">
        <v>44.94</v>
      </c>
      <c r="H6609" s="39">
        <v>45.063769999999998</v>
      </c>
      <c r="I6609" s="39">
        <v>43.425682600000002</v>
      </c>
      <c r="J6609" s="39">
        <v>52.879268750000001</v>
      </c>
      <c r="K6609" s="39">
        <v>212.63</v>
      </c>
      <c r="L6609" s="84"/>
      <c r="M6609" s="84"/>
      <c r="N6609" s="84"/>
    </row>
    <row r="6610" spans="3:14" x14ac:dyDescent="0.45">
      <c r="C6610">
        <v>87</v>
      </c>
      <c r="D6610">
        <f t="shared" si="211"/>
        <v>4408</v>
      </c>
      <c r="E6610" t="str">
        <f t="shared" si="210"/>
        <v/>
      </c>
      <c r="F6610" s="84"/>
      <c r="G6610" s="39">
        <v>76.930000000000007</v>
      </c>
      <c r="H6610" s="39">
        <v>77.066450000000003</v>
      </c>
      <c r="I6610" s="39">
        <v>43.425447640000002</v>
      </c>
      <c r="J6610" s="39">
        <v>52.879497260000001</v>
      </c>
      <c r="K6610" s="39">
        <v>213.23</v>
      </c>
      <c r="L6610" s="84"/>
      <c r="M6610" s="84"/>
      <c r="N6610" s="84"/>
    </row>
    <row r="6611" spans="3:14" x14ac:dyDescent="0.45">
      <c r="C6611">
        <v>87</v>
      </c>
      <c r="D6611">
        <f t="shared" si="211"/>
        <v>4408</v>
      </c>
      <c r="E6611" t="str">
        <f t="shared" si="210"/>
        <v/>
      </c>
      <c r="F6611" s="84"/>
      <c r="G6611" s="39">
        <v>104.94</v>
      </c>
      <c r="H6611" s="39">
        <v>105.09229999999999</v>
      </c>
      <c r="I6611" s="39">
        <v>43.42532362</v>
      </c>
      <c r="J6611" s="39">
        <v>52.879798389999998</v>
      </c>
      <c r="K6611" s="39">
        <v>214.23</v>
      </c>
      <c r="L6611" s="84"/>
      <c r="M6611" s="84"/>
      <c r="N6611" s="84"/>
    </row>
    <row r="6612" spans="3:14" x14ac:dyDescent="0.45">
      <c r="C6612">
        <v>87</v>
      </c>
      <c r="D6612">
        <f t="shared" si="211"/>
        <v>4408</v>
      </c>
      <c r="E6612" t="str">
        <f t="shared" si="210"/>
        <v/>
      </c>
      <c r="F6612" s="84"/>
      <c r="G6612" s="39">
        <v>109.92</v>
      </c>
      <c r="H6612" s="39">
        <v>110.07380000000001</v>
      </c>
      <c r="I6612" s="39">
        <v>43.425305389999998</v>
      </c>
      <c r="J6612" s="39">
        <v>52.879854590000001</v>
      </c>
      <c r="K6612" s="39">
        <v>214.23</v>
      </c>
      <c r="L6612" s="84"/>
      <c r="M6612" s="84"/>
      <c r="N6612" s="84"/>
    </row>
    <row r="6613" spans="3:14" x14ac:dyDescent="0.45">
      <c r="C6613">
        <v>87</v>
      </c>
      <c r="D6613">
        <f t="shared" si="211"/>
        <v>4408</v>
      </c>
      <c r="E6613">
        <f t="shared" si="210"/>
        <v>120.34829999999999</v>
      </c>
      <c r="F6613" s="84"/>
      <c r="G6613" s="39">
        <v>120.19</v>
      </c>
      <c r="H6613" s="39">
        <v>120.34829999999999</v>
      </c>
      <c r="I6613" s="39">
        <v>43.42526522</v>
      </c>
      <c r="J6613" s="39">
        <v>52.879968759999997</v>
      </c>
      <c r="K6613" s="39">
        <v>213.81</v>
      </c>
      <c r="L6613" s="84"/>
      <c r="M6613" s="84"/>
      <c r="N6613" s="84"/>
    </row>
    <row r="6614" spans="3:14" x14ac:dyDescent="0.45">
      <c r="C6614">
        <v>87</v>
      </c>
      <c r="D6614">
        <f t="shared" si="211"/>
        <v>4438</v>
      </c>
      <c r="E6614" t="str">
        <f t="shared" si="210"/>
        <v/>
      </c>
      <c r="F6614" s="81">
        <v>4438</v>
      </c>
      <c r="G6614" s="39">
        <v>0</v>
      </c>
      <c r="H6614" s="39">
        <v>0</v>
      </c>
      <c r="I6614" s="39">
        <v>43.427693769999998</v>
      </c>
      <c r="J6614" s="39">
        <v>52.881155219999997</v>
      </c>
      <c r="K6614" s="39">
        <v>205.08</v>
      </c>
      <c r="L6614" s="81">
        <v>98</v>
      </c>
      <c r="M6614" s="81">
        <v>8</v>
      </c>
      <c r="N6614" s="81">
        <v>0.2</v>
      </c>
    </row>
    <row r="6615" spans="3:14" x14ac:dyDescent="0.45">
      <c r="C6615">
        <v>87</v>
      </c>
      <c r="D6615">
        <f t="shared" si="211"/>
        <v>4438</v>
      </c>
      <c r="E6615" t="str">
        <f t="shared" si="210"/>
        <v/>
      </c>
      <c r="F6615" s="84"/>
      <c r="G6615" s="39">
        <v>16.239999999999998</v>
      </c>
      <c r="H6615" s="39">
        <v>16.243030000000001</v>
      </c>
      <c r="I6615" s="39">
        <v>43.427557579999998</v>
      </c>
      <c r="J6615" s="39">
        <v>52.881082429999999</v>
      </c>
      <c r="K6615" s="39">
        <v>205.46</v>
      </c>
      <c r="L6615" s="84"/>
      <c r="M6615" s="84"/>
      <c r="N6615" s="84"/>
    </row>
    <row r="6616" spans="3:14" x14ac:dyDescent="0.45">
      <c r="C6616">
        <v>87</v>
      </c>
      <c r="D6616">
        <f t="shared" si="211"/>
        <v>4438</v>
      </c>
      <c r="E6616" t="str">
        <f t="shared" si="210"/>
        <v/>
      </c>
      <c r="F6616" s="84"/>
      <c r="G6616" s="39">
        <v>107.68</v>
      </c>
      <c r="H6616" s="39">
        <v>107.73220000000001</v>
      </c>
      <c r="I6616" s="39">
        <v>43.426790670000003</v>
      </c>
      <c r="J6616" s="39">
        <v>52.88067255</v>
      </c>
      <c r="K6616" s="39">
        <v>202.46</v>
      </c>
      <c r="L6616" s="84"/>
      <c r="M6616" s="84"/>
      <c r="N6616" s="84"/>
    </row>
    <row r="6617" spans="3:14" x14ac:dyDescent="0.45">
      <c r="C6617">
        <v>87</v>
      </c>
      <c r="D6617">
        <f t="shared" si="211"/>
        <v>4438</v>
      </c>
      <c r="E6617" t="str">
        <f t="shared" si="210"/>
        <v/>
      </c>
      <c r="F6617" s="84"/>
      <c r="G6617" s="39">
        <v>184.15</v>
      </c>
      <c r="H6617" s="39">
        <v>184.85740000000001</v>
      </c>
      <c r="I6617" s="39">
        <v>43.426149279999997</v>
      </c>
      <c r="J6617" s="39">
        <v>52.880329760000002</v>
      </c>
      <c r="K6617" s="39">
        <v>212.46</v>
      </c>
      <c r="L6617" s="84"/>
      <c r="M6617" s="84"/>
      <c r="N6617" s="84"/>
    </row>
    <row r="6618" spans="3:14" x14ac:dyDescent="0.45">
      <c r="C6618">
        <v>87</v>
      </c>
      <c r="D6618">
        <f t="shared" si="211"/>
        <v>4438</v>
      </c>
      <c r="E6618" t="str">
        <f t="shared" si="210"/>
        <v/>
      </c>
      <c r="F6618" s="84"/>
      <c r="G6618" s="39">
        <v>199.12</v>
      </c>
      <c r="H6618" s="39">
        <v>199.8246</v>
      </c>
      <c r="I6618" s="39">
        <v>43.426017479999999</v>
      </c>
      <c r="J6618" s="39">
        <v>52.88029161</v>
      </c>
      <c r="K6618" s="39">
        <v>212.26</v>
      </c>
      <c r="L6618" s="84"/>
      <c r="M6618" s="84"/>
      <c r="N6618" s="84"/>
    </row>
    <row r="6619" spans="3:14" x14ac:dyDescent="0.45">
      <c r="C6619">
        <v>87</v>
      </c>
      <c r="D6619">
        <f t="shared" si="211"/>
        <v>4438</v>
      </c>
      <c r="E6619" t="str">
        <f t="shared" si="210"/>
        <v/>
      </c>
      <c r="F6619" s="84"/>
      <c r="G6619" s="39">
        <v>217.9</v>
      </c>
      <c r="H6619" s="39">
        <v>218.74879999999999</v>
      </c>
      <c r="I6619" s="39">
        <v>43.425852110000001</v>
      </c>
      <c r="J6619" s="39">
        <v>52.880243739999997</v>
      </c>
      <c r="K6619" s="39">
        <v>214.61</v>
      </c>
      <c r="L6619" s="84"/>
      <c r="M6619" s="84"/>
      <c r="N6619" s="84"/>
    </row>
    <row r="6620" spans="3:14" x14ac:dyDescent="0.45">
      <c r="C6620">
        <v>87</v>
      </c>
      <c r="D6620">
        <f t="shared" si="211"/>
        <v>4438</v>
      </c>
      <c r="E6620" t="str">
        <f t="shared" si="210"/>
        <v/>
      </c>
      <c r="F6620" s="84"/>
      <c r="G6620" s="39">
        <v>266.16000000000003</v>
      </c>
      <c r="H6620" s="39">
        <v>267.01310000000001</v>
      </c>
      <c r="I6620" s="39">
        <v>43.425426100000003</v>
      </c>
      <c r="J6620" s="39">
        <v>52.880127049999999</v>
      </c>
      <c r="K6620" s="39">
        <v>214.41</v>
      </c>
      <c r="L6620" s="84"/>
      <c r="M6620" s="84"/>
      <c r="N6620" s="84"/>
    </row>
    <row r="6621" spans="3:14" x14ac:dyDescent="0.45">
      <c r="C6621">
        <v>87</v>
      </c>
      <c r="D6621">
        <f t="shared" si="211"/>
        <v>4438</v>
      </c>
      <c r="E6621" t="str">
        <f t="shared" si="210"/>
        <v/>
      </c>
      <c r="F6621" s="84"/>
      <c r="G6621" s="39">
        <v>280.05</v>
      </c>
      <c r="H6621" s="39">
        <v>280.91950000000003</v>
      </c>
      <c r="I6621" s="39">
        <v>43.425310760000002</v>
      </c>
      <c r="J6621" s="39">
        <v>52.88006077</v>
      </c>
      <c r="K6621" s="39">
        <v>213.81</v>
      </c>
      <c r="L6621" s="84"/>
      <c r="M6621" s="84"/>
      <c r="N6621" s="84"/>
    </row>
    <row r="6622" spans="3:14" x14ac:dyDescent="0.45">
      <c r="C6622">
        <v>87</v>
      </c>
      <c r="D6622">
        <f t="shared" si="211"/>
        <v>4438</v>
      </c>
      <c r="E6622" t="str">
        <f t="shared" si="210"/>
        <v/>
      </c>
      <c r="F6622" s="84"/>
      <c r="G6622" s="39">
        <v>287.07</v>
      </c>
      <c r="H6622" s="39">
        <v>287.93709999999999</v>
      </c>
      <c r="I6622" s="39">
        <v>43.42526179</v>
      </c>
      <c r="J6622" s="39">
        <v>52.880006029999997</v>
      </c>
      <c r="K6622" s="39">
        <v>213.81</v>
      </c>
      <c r="L6622" s="84"/>
      <c r="M6622" s="84"/>
      <c r="N6622" s="84"/>
    </row>
    <row r="6623" spans="3:14" x14ac:dyDescent="0.45">
      <c r="C6623">
        <v>87</v>
      </c>
      <c r="D6623">
        <f t="shared" si="211"/>
        <v>4438</v>
      </c>
      <c r="E6623" t="str">
        <f t="shared" si="210"/>
        <v/>
      </c>
      <c r="F6623" s="84"/>
      <c r="G6623" s="39">
        <v>289.7</v>
      </c>
      <c r="H6623" s="39">
        <v>290.56909999999999</v>
      </c>
      <c r="I6623" s="39">
        <v>43.425270830000002</v>
      </c>
      <c r="J6623" s="39">
        <v>52.879975979999998</v>
      </c>
      <c r="K6623" s="39">
        <v>213.81</v>
      </c>
      <c r="L6623" s="84"/>
      <c r="M6623" s="84"/>
      <c r="N6623" s="84"/>
    </row>
    <row r="6624" spans="3:14" x14ac:dyDescent="0.45">
      <c r="C6624">
        <v>87</v>
      </c>
      <c r="D6624">
        <f t="shared" si="211"/>
        <v>4438</v>
      </c>
      <c r="E6624">
        <f t="shared" si="210"/>
        <v>291.42439999999999</v>
      </c>
      <c r="F6624" s="84"/>
      <c r="G6624" s="39">
        <v>290.56</v>
      </c>
      <c r="H6624" s="39">
        <v>291.42439999999999</v>
      </c>
      <c r="I6624" s="39">
        <v>43.42526522</v>
      </c>
      <c r="J6624" s="39">
        <v>52.879968759999997</v>
      </c>
      <c r="K6624" s="39">
        <v>213.81</v>
      </c>
      <c r="L6624" s="84"/>
      <c r="M6624" s="84"/>
      <c r="N6624" s="84"/>
    </row>
    <row r="6625" spans="3:14" x14ac:dyDescent="0.45">
      <c r="C6625">
        <v>87</v>
      </c>
      <c r="D6625">
        <f t="shared" si="211"/>
        <v>4440</v>
      </c>
      <c r="E6625" t="str">
        <f t="shared" si="210"/>
        <v/>
      </c>
      <c r="F6625" s="81">
        <v>4440</v>
      </c>
      <c r="G6625" s="39">
        <v>0</v>
      </c>
      <c r="H6625" s="39">
        <v>0</v>
      </c>
      <c r="I6625" s="39">
        <v>43.430193840000001</v>
      </c>
      <c r="J6625" s="39">
        <v>52.886810650000001</v>
      </c>
      <c r="K6625" s="39">
        <v>211</v>
      </c>
      <c r="L6625" s="81">
        <v>98</v>
      </c>
      <c r="M6625" s="81">
        <v>8</v>
      </c>
      <c r="N6625" s="81">
        <v>0.2</v>
      </c>
    </row>
    <row r="6626" spans="3:14" x14ac:dyDescent="0.45">
      <c r="C6626">
        <v>87</v>
      </c>
      <c r="D6626">
        <f t="shared" si="211"/>
        <v>4440</v>
      </c>
      <c r="E6626" t="str">
        <f t="shared" si="210"/>
        <v/>
      </c>
      <c r="F6626" s="84"/>
      <c r="G6626" s="39">
        <v>3.53</v>
      </c>
      <c r="H6626" s="39">
        <v>3.5304769999999999</v>
      </c>
      <c r="I6626" s="39">
        <v>43.43016291</v>
      </c>
      <c r="J6626" s="39">
        <v>52.886800659999999</v>
      </c>
      <c r="K6626" s="39">
        <v>211</v>
      </c>
      <c r="L6626" s="84"/>
      <c r="M6626" s="84"/>
      <c r="N6626" s="84"/>
    </row>
    <row r="6627" spans="3:14" x14ac:dyDescent="0.45">
      <c r="C6627">
        <v>87</v>
      </c>
      <c r="D6627">
        <f t="shared" si="211"/>
        <v>4440</v>
      </c>
      <c r="E6627" t="str">
        <f t="shared" si="210"/>
        <v/>
      </c>
      <c r="F6627" s="84"/>
      <c r="G6627" s="39">
        <v>11.93</v>
      </c>
      <c r="H6627" s="39">
        <v>11.94379</v>
      </c>
      <c r="I6627" s="39">
        <v>43.43008768</v>
      </c>
      <c r="J6627" s="39">
        <v>52.886789819999997</v>
      </c>
      <c r="K6627" s="39">
        <v>210.6</v>
      </c>
      <c r="L6627" s="84"/>
      <c r="M6627" s="84"/>
      <c r="N6627" s="84"/>
    </row>
    <row r="6628" spans="3:14" x14ac:dyDescent="0.45">
      <c r="C6628">
        <v>87</v>
      </c>
      <c r="D6628">
        <f t="shared" si="211"/>
        <v>4440</v>
      </c>
      <c r="E6628" t="str">
        <f t="shared" si="210"/>
        <v/>
      </c>
      <c r="F6628" s="84"/>
      <c r="G6628" s="39">
        <v>42.8</v>
      </c>
      <c r="H6628" s="39">
        <v>42.922550000000001</v>
      </c>
      <c r="I6628" s="39">
        <v>43.429811469999997</v>
      </c>
      <c r="J6628" s="39">
        <v>52.88674846</v>
      </c>
      <c r="K6628" s="39">
        <v>208</v>
      </c>
      <c r="L6628" s="84"/>
      <c r="M6628" s="84"/>
      <c r="N6628" s="84"/>
    </row>
    <row r="6629" spans="3:14" x14ac:dyDescent="0.45">
      <c r="C6629">
        <v>87</v>
      </c>
      <c r="D6629">
        <f t="shared" si="211"/>
        <v>4440</v>
      </c>
      <c r="E6629" t="str">
        <f t="shared" si="210"/>
        <v/>
      </c>
      <c r="F6629" s="84"/>
      <c r="G6629" s="39">
        <v>91.44</v>
      </c>
      <c r="H6629" s="39">
        <v>91.576189999999997</v>
      </c>
      <c r="I6629" s="39">
        <v>43.429427250000003</v>
      </c>
      <c r="J6629" s="39">
        <v>52.88646061</v>
      </c>
      <c r="K6629" s="39">
        <v>209.3</v>
      </c>
      <c r="L6629" s="84"/>
      <c r="M6629" s="84"/>
      <c r="N6629" s="84"/>
    </row>
    <row r="6630" spans="3:14" x14ac:dyDescent="0.45">
      <c r="C6630">
        <v>87</v>
      </c>
      <c r="D6630">
        <f t="shared" si="211"/>
        <v>4440</v>
      </c>
      <c r="E6630" t="str">
        <f t="shared" si="210"/>
        <v/>
      </c>
      <c r="F6630" s="84"/>
      <c r="G6630" s="39">
        <v>98.56</v>
      </c>
      <c r="H6630" s="39">
        <v>98.697950000000006</v>
      </c>
      <c r="I6630" s="39">
        <v>43.429370980000002</v>
      </c>
      <c r="J6630" s="39">
        <v>52.886418460000002</v>
      </c>
      <c r="K6630" s="39">
        <v>209.3</v>
      </c>
      <c r="L6630" s="84"/>
      <c r="M6630" s="84"/>
      <c r="N6630" s="84"/>
    </row>
    <row r="6631" spans="3:14" x14ac:dyDescent="0.45">
      <c r="C6631">
        <v>87</v>
      </c>
      <c r="D6631">
        <f t="shared" si="211"/>
        <v>4440</v>
      </c>
      <c r="E6631" t="str">
        <f t="shared" si="210"/>
        <v/>
      </c>
      <c r="F6631" s="84"/>
      <c r="G6631" s="39">
        <v>182.88</v>
      </c>
      <c r="H6631" s="39">
        <v>183.32300000000001</v>
      </c>
      <c r="I6631" s="39">
        <v>43.428756669999999</v>
      </c>
      <c r="J6631" s="39">
        <v>52.885806989999999</v>
      </c>
      <c r="K6631" s="39">
        <v>216.5</v>
      </c>
      <c r="L6631" s="84"/>
      <c r="M6631" s="84"/>
      <c r="N6631" s="84"/>
    </row>
    <row r="6632" spans="3:14" x14ac:dyDescent="0.45">
      <c r="C6632">
        <v>87</v>
      </c>
      <c r="D6632">
        <f t="shared" si="211"/>
        <v>4440</v>
      </c>
      <c r="E6632" t="str">
        <f t="shared" si="210"/>
        <v/>
      </c>
      <c r="F6632" s="84"/>
      <c r="G6632" s="39">
        <v>199.65</v>
      </c>
      <c r="H6632" s="39">
        <v>200.09630000000001</v>
      </c>
      <c r="I6632" s="39">
        <v>43.428634469999999</v>
      </c>
      <c r="J6632" s="39">
        <v>52.885685359999997</v>
      </c>
      <c r="K6632" s="39">
        <v>216.5</v>
      </c>
      <c r="L6632" s="84"/>
      <c r="M6632" s="84"/>
      <c r="N6632" s="84"/>
    </row>
    <row r="6633" spans="3:14" x14ac:dyDescent="0.45">
      <c r="C6633">
        <v>87</v>
      </c>
      <c r="D6633">
        <f t="shared" si="211"/>
        <v>4440</v>
      </c>
      <c r="E6633" t="str">
        <f t="shared" si="210"/>
        <v/>
      </c>
      <c r="F6633" s="84"/>
      <c r="G6633" s="39">
        <v>274.32</v>
      </c>
      <c r="H6633" s="39">
        <v>274.8879</v>
      </c>
      <c r="I6633" s="39">
        <v>43.428085019999997</v>
      </c>
      <c r="J6633" s="39">
        <v>52.88515434</v>
      </c>
      <c r="K6633" s="39">
        <v>220.82</v>
      </c>
      <c r="L6633" s="84"/>
      <c r="M6633" s="84"/>
      <c r="N6633" s="84"/>
    </row>
    <row r="6634" spans="3:14" x14ac:dyDescent="0.45">
      <c r="C6634">
        <v>87</v>
      </c>
      <c r="D6634">
        <f t="shared" si="211"/>
        <v>4440</v>
      </c>
      <c r="E6634" t="str">
        <f t="shared" si="210"/>
        <v/>
      </c>
      <c r="F6634" s="84"/>
      <c r="G6634" s="39">
        <v>287.69</v>
      </c>
      <c r="H6634" s="39">
        <v>288.25790000000001</v>
      </c>
      <c r="I6634" s="39">
        <v>43.42798664</v>
      </c>
      <c r="J6634" s="39">
        <v>52.885059259999998</v>
      </c>
      <c r="K6634" s="39">
        <v>220.82</v>
      </c>
      <c r="L6634" s="84"/>
      <c r="M6634" s="84"/>
      <c r="N6634" s="84"/>
    </row>
    <row r="6635" spans="3:14" x14ac:dyDescent="0.45">
      <c r="C6635">
        <v>87</v>
      </c>
      <c r="D6635">
        <f t="shared" si="211"/>
        <v>4440</v>
      </c>
      <c r="E6635" t="str">
        <f t="shared" si="210"/>
        <v/>
      </c>
      <c r="F6635" s="84"/>
      <c r="G6635" s="39">
        <v>351.52</v>
      </c>
      <c r="H6635" s="39">
        <v>352.10939999999999</v>
      </c>
      <c r="I6635" s="39">
        <v>43.427504839999997</v>
      </c>
      <c r="J6635" s="39">
        <v>52.884629750000002</v>
      </c>
      <c r="K6635" s="39">
        <v>219.36</v>
      </c>
      <c r="L6635" s="84"/>
      <c r="M6635" s="84"/>
      <c r="N6635" s="84"/>
    </row>
    <row r="6636" spans="3:14" x14ac:dyDescent="0.45">
      <c r="C6636">
        <v>87</v>
      </c>
      <c r="D6636">
        <f t="shared" si="211"/>
        <v>4440</v>
      </c>
      <c r="E6636" t="str">
        <f t="shared" si="210"/>
        <v/>
      </c>
      <c r="F6636" s="84"/>
      <c r="G6636" s="39">
        <v>365.76</v>
      </c>
      <c r="H6636" s="39">
        <v>366.35019999999997</v>
      </c>
      <c r="I6636" s="39">
        <v>43.427396680000001</v>
      </c>
      <c r="J6636" s="39">
        <v>52.884535489999998</v>
      </c>
      <c r="K6636" s="39">
        <v>219.76</v>
      </c>
      <c r="L6636" s="84"/>
      <c r="M6636" s="84"/>
      <c r="N6636" s="84"/>
    </row>
    <row r="6637" spans="3:14" x14ac:dyDescent="0.45">
      <c r="C6637">
        <v>87</v>
      </c>
      <c r="D6637">
        <f t="shared" si="211"/>
        <v>4440</v>
      </c>
      <c r="E6637" t="str">
        <f t="shared" si="210"/>
        <v/>
      </c>
      <c r="F6637" s="84"/>
      <c r="G6637" s="39">
        <v>448.59</v>
      </c>
      <c r="H6637" s="39">
        <v>449.18049999999999</v>
      </c>
      <c r="I6637" s="39">
        <v>43.426767390000002</v>
      </c>
      <c r="J6637" s="39">
        <v>52.883986999999998</v>
      </c>
      <c r="K6637" s="39">
        <v>219.36</v>
      </c>
      <c r="L6637" s="84"/>
      <c r="M6637" s="84"/>
      <c r="N6637" s="84"/>
    </row>
    <row r="6638" spans="3:14" x14ac:dyDescent="0.45">
      <c r="C6638">
        <v>87</v>
      </c>
      <c r="D6638">
        <f t="shared" si="211"/>
        <v>4440</v>
      </c>
      <c r="E6638" t="str">
        <f t="shared" si="210"/>
        <v/>
      </c>
      <c r="F6638" s="84"/>
      <c r="G6638" s="39">
        <v>457.2</v>
      </c>
      <c r="H6638" s="39">
        <v>457.7912</v>
      </c>
      <c r="I6638" s="39">
        <v>43.426698139999999</v>
      </c>
      <c r="J6638" s="39">
        <v>52.883939230000003</v>
      </c>
      <c r="K6638" s="39">
        <v>219.36</v>
      </c>
      <c r="L6638" s="84"/>
      <c r="M6638" s="84"/>
      <c r="N6638" s="84"/>
    </row>
    <row r="6639" spans="3:14" x14ac:dyDescent="0.45">
      <c r="C6639">
        <v>87</v>
      </c>
      <c r="D6639">
        <f t="shared" si="211"/>
        <v>4440</v>
      </c>
      <c r="E6639" t="str">
        <f t="shared" si="210"/>
        <v/>
      </c>
      <c r="F6639" s="84"/>
      <c r="G6639" s="39">
        <v>506.38</v>
      </c>
      <c r="H6639" s="39">
        <v>506.9742</v>
      </c>
      <c r="I6639" s="39">
        <v>43.426302669999998</v>
      </c>
      <c r="J6639" s="39">
        <v>52.883666390000002</v>
      </c>
      <c r="K6639" s="39">
        <v>218.76</v>
      </c>
      <c r="L6639" s="84"/>
      <c r="M6639" s="84"/>
      <c r="N6639" s="84"/>
    </row>
    <row r="6640" spans="3:14" x14ac:dyDescent="0.45">
      <c r="C6640">
        <v>87</v>
      </c>
      <c r="D6640">
        <f t="shared" si="211"/>
        <v>4440</v>
      </c>
      <c r="E6640" t="str">
        <f t="shared" si="210"/>
        <v/>
      </c>
      <c r="F6640" s="84"/>
      <c r="G6640" s="39">
        <v>507.15</v>
      </c>
      <c r="H6640" s="39">
        <v>508.23899999999998</v>
      </c>
      <c r="I6640" s="39">
        <v>43.426295940000003</v>
      </c>
      <c r="J6640" s="39">
        <v>52.883668870000001</v>
      </c>
      <c r="K6640" s="39">
        <v>219.76</v>
      </c>
      <c r="L6640" s="84"/>
      <c r="M6640" s="84"/>
      <c r="N6640" s="84"/>
    </row>
    <row r="6641" spans="3:14" x14ac:dyDescent="0.45">
      <c r="C6641">
        <v>87</v>
      </c>
      <c r="D6641">
        <f t="shared" si="211"/>
        <v>4440</v>
      </c>
      <c r="E6641">
        <f t="shared" si="210"/>
        <v>514.79510000000005</v>
      </c>
      <c r="F6641" s="84"/>
      <c r="G6641" s="39">
        <v>513.71</v>
      </c>
      <c r="H6641" s="39">
        <v>514.79510000000005</v>
      </c>
      <c r="I6641" s="39">
        <v>43.426243800000002</v>
      </c>
      <c r="J6641" s="39">
        <v>52.883706779999997</v>
      </c>
      <c r="K6641" s="39">
        <v>219.76</v>
      </c>
      <c r="L6641" s="84"/>
      <c r="M6641" s="84"/>
      <c r="N6641" s="84"/>
    </row>
    <row r="6642" spans="3:14" x14ac:dyDescent="0.45">
      <c r="C6642">
        <v>87</v>
      </c>
      <c r="D6642">
        <f t="shared" si="211"/>
        <v>4475</v>
      </c>
      <c r="E6642" t="str">
        <f t="shared" si="210"/>
        <v/>
      </c>
      <c r="F6642" s="81">
        <v>4475</v>
      </c>
      <c r="G6642" s="39">
        <v>0</v>
      </c>
      <c r="H6642" s="39">
        <v>0</v>
      </c>
      <c r="I6642" s="39">
        <v>43.42937345</v>
      </c>
      <c r="J6642" s="39">
        <v>52.868860359999999</v>
      </c>
      <c r="K6642" s="39">
        <v>208.08</v>
      </c>
      <c r="L6642" s="81">
        <v>98</v>
      </c>
      <c r="M6642" s="81">
        <v>8</v>
      </c>
      <c r="N6642" s="81">
        <v>0.2</v>
      </c>
    </row>
    <row r="6643" spans="3:14" x14ac:dyDescent="0.45">
      <c r="C6643">
        <v>87</v>
      </c>
      <c r="D6643">
        <f t="shared" si="211"/>
        <v>4475</v>
      </c>
      <c r="E6643" t="str">
        <f t="shared" si="210"/>
        <v/>
      </c>
      <c r="F6643" s="84"/>
      <c r="G6643" s="39">
        <v>14.16</v>
      </c>
      <c r="H6643" s="39">
        <v>14.179539999999999</v>
      </c>
      <c r="I6643" s="39">
        <v>43.429311460000001</v>
      </c>
      <c r="J6643" s="39">
        <v>52.869013119999998</v>
      </c>
      <c r="K6643" s="39">
        <v>207.28</v>
      </c>
      <c r="L6643" s="84"/>
      <c r="M6643" s="84"/>
      <c r="N6643" s="84"/>
    </row>
    <row r="6644" spans="3:14" x14ac:dyDescent="0.45">
      <c r="C6644">
        <v>87</v>
      </c>
      <c r="D6644">
        <f t="shared" si="211"/>
        <v>4475</v>
      </c>
      <c r="E6644" t="str">
        <f t="shared" si="210"/>
        <v/>
      </c>
      <c r="F6644" s="84"/>
      <c r="G6644" s="39">
        <v>22.7</v>
      </c>
      <c r="H6644" s="39">
        <v>22.72064</v>
      </c>
      <c r="I6644" s="39">
        <v>43.42927443</v>
      </c>
      <c r="J6644" s="39">
        <v>52.869105560000001</v>
      </c>
      <c r="K6644" s="39">
        <v>207.28</v>
      </c>
      <c r="L6644" s="84"/>
      <c r="M6644" s="84"/>
      <c r="N6644" s="84"/>
    </row>
    <row r="6645" spans="3:14" x14ac:dyDescent="0.45">
      <c r="C6645">
        <v>87</v>
      </c>
      <c r="D6645">
        <f t="shared" si="211"/>
        <v>4475</v>
      </c>
      <c r="E6645" t="str">
        <f t="shared" si="210"/>
        <v/>
      </c>
      <c r="F6645" s="84"/>
      <c r="G6645" s="39">
        <v>45.39</v>
      </c>
      <c r="H6645" s="39">
        <v>45.413080000000001</v>
      </c>
      <c r="I6645" s="39">
        <v>43.429176759999997</v>
      </c>
      <c r="J6645" s="39">
        <v>52.86935167</v>
      </c>
      <c r="K6645" s="39">
        <v>207.58</v>
      </c>
      <c r="L6645" s="84"/>
      <c r="M6645" s="84"/>
      <c r="N6645" s="84"/>
    </row>
    <row r="6646" spans="3:14" x14ac:dyDescent="0.45">
      <c r="C6646">
        <v>87</v>
      </c>
      <c r="D6646">
        <f t="shared" si="211"/>
        <v>4475</v>
      </c>
      <c r="E6646" t="str">
        <f t="shared" si="210"/>
        <v/>
      </c>
      <c r="F6646" s="84"/>
      <c r="G6646" s="39">
        <v>91.44</v>
      </c>
      <c r="H6646" s="39">
        <v>91.464569999999995</v>
      </c>
      <c r="I6646" s="39">
        <v>43.429035409999997</v>
      </c>
      <c r="J6646" s="39">
        <v>52.869886319999999</v>
      </c>
      <c r="K6646" s="39">
        <v>207.58</v>
      </c>
      <c r="L6646" s="84"/>
      <c r="M6646" s="84"/>
      <c r="N6646" s="84"/>
    </row>
    <row r="6647" spans="3:14" x14ac:dyDescent="0.45">
      <c r="C6647">
        <v>87</v>
      </c>
      <c r="D6647">
        <f t="shared" si="211"/>
        <v>4475</v>
      </c>
      <c r="E6647" t="str">
        <f t="shared" si="210"/>
        <v/>
      </c>
      <c r="F6647" s="84"/>
      <c r="G6647" s="39">
        <v>124.03</v>
      </c>
      <c r="H6647" s="39">
        <v>124.0561</v>
      </c>
      <c r="I6647" s="39">
        <v>43.428935369999998</v>
      </c>
      <c r="J6647" s="39">
        <v>52.870264689999999</v>
      </c>
      <c r="K6647" s="39">
        <v>207.38</v>
      </c>
      <c r="L6647" s="84"/>
      <c r="M6647" s="84"/>
      <c r="N6647" s="84"/>
    </row>
    <row r="6648" spans="3:14" x14ac:dyDescent="0.45">
      <c r="C6648">
        <v>87</v>
      </c>
      <c r="D6648">
        <f t="shared" si="211"/>
        <v>4475</v>
      </c>
      <c r="E6648" t="str">
        <f t="shared" si="210"/>
        <v/>
      </c>
      <c r="F6648" s="84"/>
      <c r="G6648" s="39">
        <v>180.22</v>
      </c>
      <c r="H6648" s="39">
        <v>180.27780000000001</v>
      </c>
      <c r="I6648" s="39">
        <v>43.428751560000002</v>
      </c>
      <c r="J6648" s="39">
        <v>52.870911220000004</v>
      </c>
      <c r="K6648" s="39">
        <v>209.18</v>
      </c>
      <c r="L6648" s="84"/>
      <c r="M6648" s="84"/>
      <c r="N6648" s="84"/>
    </row>
    <row r="6649" spans="3:14" x14ac:dyDescent="0.45">
      <c r="C6649">
        <v>87</v>
      </c>
      <c r="D6649">
        <f t="shared" si="211"/>
        <v>4475</v>
      </c>
      <c r="E6649" t="str">
        <f t="shared" si="210"/>
        <v/>
      </c>
      <c r="F6649" s="84"/>
      <c r="G6649" s="39">
        <v>182.88</v>
      </c>
      <c r="H6649" s="39">
        <v>182.934</v>
      </c>
      <c r="I6649" s="39">
        <v>43.428740189999999</v>
      </c>
      <c r="J6649" s="39">
        <v>52.870940079999997</v>
      </c>
      <c r="K6649" s="39">
        <v>209.18</v>
      </c>
      <c r="L6649" s="84"/>
      <c r="M6649" s="84"/>
      <c r="N6649" s="84"/>
    </row>
    <row r="6650" spans="3:14" x14ac:dyDescent="0.45">
      <c r="C6650">
        <v>87</v>
      </c>
      <c r="D6650">
        <f t="shared" si="211"/>
        <v>4475</v>
      </c>
      <c r="E6650" t="str">
        <f t="shared" si="210"/>
        <v/>
      </c>
      <c r="F6650" s="84"/>
      <c r="G6650" s="39">
        <v>193.33</v>
      </c>
      <c r="H6650" s="39">
        <v>193.4058</v>
      </c>
      <c r="I6650" s="39">
        <v>43.428695470000001</v>
      </c>
      <c r="J6650" s="39">
        <v>52.87105356</v>
      </c>
      <c r="K6650" s="39">
        <v>208.45</v>
      </c>
      <c r="L6650" s="84"/>
      <c r="M6650" s="84"/>
      <c r="N6650" s="84"/>
    </row>
    <row r="6651" spans="3:14" x14ac:dyDescent="0.45">
      <c r="C6651">
        <v>87</v>
      </c>
      <c r="D6651">
        <f t="shared" si="211"/>
        <v>4475</v>
      </c>
      <c r="E6651" t="str">
        <f t="shared" si="210"/>
        <v/>
      </c>
      <c r="F6651" s="84"/>
      <c r="G6651" s="39">
        <v>241.54</v>
      </c>
      <c r="H6651" s="39">
        <v>241.6259</v>
      </c>
      <c r="I6651" s="39">
        <v>43.428443119999997</v>
      </c>
      <c r="J6651" s="39">
        <v>52.871537969999999</v>
      </c>
      <c r="K6651" s="39">
        <v>207.65</v>
      </c>
      <c r="L6651" s="84"/>
      <c r="M6651" s="84"/>
      <c r="N6651" s="84"/>
    </row>
    <row r="6652" spans="3:14" x14ac:dyDescent="0.45">
      <c r="C6652">
        <v>87</v>
      </c>
      <c r="D6652">
        <f t="shared" si="211"/>
        <v>4475</v>
      </c>
      <c r="E6652" t="str">
        <f t="shared" si="210"/>
        <v/>
      </c>
      <c r="F6652" s="84"/>
      <c r="G6652" s="39">
        <v>274.32</v>
      </c>
      <c r="H6652" s="39">
        <v>274.41590000000002</v>
      </c>
      <c r="I6652" s="39">
        <v>43.428275990000003</v>
      </c>
      <c r="J6652" s="39">
        <v>52.871871589999998</v>
      </c>
      <c r="K6652" s="39">
        <v>208.45</v>
      </c>
      <c r="L6652" s="84"/>
      <c r="M6652" s="84"/>
      <c r="N6652" s="84"/>
    </row>
    <row r="6653" spans="3:14" x14ac:dyDescent="0.45">
      <c r="C6653">
        <v>87</v>
      </c>
      <c r="D6653">
        <f t="shared" si="211"/>
        <v>4475</v>
      </c>
      <c r="E6653" t="str">
        <f t="shared" si="210"/>
        <v/>
      </c>
      <c r="F6653" s="84"/>
      <c r="G6653" s="39">
        <v>296.01</v>
      </c>
      <c r="H6653" s="39">
        <v>296.1071</v>
      </c>
      <c r="I6653" s="39">
        <v>43.428165409999998</v>
      </c>
      <c r="J6653" s="39">
        <v>52.872092309999999</v>
      </c>
      <c r="K6653" s="39">
        <v>208.05</v>
      </c>
      <c r="L6653" s="84"/>
      <c r="M6653" s="84"/>
      <c r="N6653" s="84"/>
    </row>
    <row r="6654" spans="3:14" x14ac:dyDescent="0.45">
      <c r="C6654">
        <v>87</v>
      </c>
      <c r="D6654">
        <f t="shared" si="211"/>
        <v>4475</v>
      </c>
      <c r="E6654" t="str">
        <f t="shared" si="210"/>
        <v/>
      </c>
      <c r="F6654" s="84"/>
      <c r="G6654" s="39">
        <v>334.53</v>
      </c>
      <c r="H6654" s="39">
        <v>334.71640000000002</v>
      </c>
      <c r="I6654" s="39">
        <v>43.427963460000001</v>
      </c>
      <c r="J6654" s="39">
        <v>52.87247902</v>
      </c>
      <c r="K6654" s="39">
        <v>210.65</v>
      </c>
      <c r="L6654" s="84"/>
      <c r="M6654" s="84"/>
      <c r="N6654" s="84"/>
    </row>
    <row r="6655" spans="3:14" x14ac:dyDescent="0.45">
      <c r="C6655">
        <v>87</v>
      </c>
      <c r="D6655">
        <f t="shared" si="211"/>
        <v>4475</v>
      </c>
      <c r="E6655" t="str">
        <f t="shared" si="210"/>
        <v/>
      </c>
      <c r="F6655" s="84"/>
      <c r="G6655" s="39">
        <v>365.76</v>
      </c>
      <c r="H6655" s="39">
        <v>366.01119999999997</v>
      </c>
      <c r="I6655" s="39">
        <v>43.427734739999998</v>
      </c>
      <c r="J6655" s="39">
        <v>52.872703250000001</v>
      </c>
      <c r="K6655" s="39">
        <v>208.65</v>
      </c>
      <c r="L6655" s="84"/>
      <c r="M6655" s="84"/>
      <c r="N6655" s="84"/>
    </row>
    <row r="6656" spans="3:14" x14ac:dyDescent="0.45">
      <c r="C6656">
        <v>87</v>
      </c>
      <c r="D6656">
        <f t="shared" si="211"/>
        <v>4475</v>
      </c>
      <c r="E6656" t="str">
        <f t="shared" si="210"/>
        <v/>
      </c>
      <c r="F6656" s="84"/>
      <c r="G6656" s="39">
        <v>368.17</v>
      </c>
      <c r="H6656" s="39">
        <v>368.42039999999997</v>
      </c>
      <c r="I6656" s="39">
        <v>43.427717100000002</v>
      </c>
      <c r="J6656" s="39">
        <v>52.872720549999997</v>
      </c>
      <c r="K6656" s="39">
        <v>208.65</v>
      </c>
      <c r="L6656" s="84"/>
      <c r="M6656" s="84"/>
      <c r="N6656" s="84"/>
    </row>
    <row r="6657" spans="3:14" x14ac:dyDescent="0.45">
      <c r="C6657">
        <v>87</v>
      </c>
      <c r="D6657">
        <f t="shared" si="211"/>
        <v>4475</v>
      </c>
      <c r="E6657" t="str">
        <f t="shared" si="210"/>
        <v/>
      </c>
      <c r="F6657" s="84"/>
      <c r="G6657" s="39">
        <v>402.8</v>
      </c>
      <c r="H6657" s="39">
        <v>403.05250000000001</v>
      </c>
      <c r="I6657" s="39">
        <v>43.427554909999998</v>
      </c>
      <c r="J6657" s="39">
        <v>52.873085750000001</v>
      </c>
      <c r="K6657" s="39">
        <v>208.16</v>
      </c>
      <c r="L6657" s="84"/>
      <c r="M6657" s="84"/>
      <c r="N6657" s="84"/>
    </row>
    <row r="6658" spans="3:14" x14ac:dyDescent="0.45">
      <c r="C6658">
        <v>87</v>
      </c>
      <c r="D6658">
        <f t="shared" si="211"/>
        <v>4475</v>
      </c>
      <c r="E6658" t="str">
        <f t="shared" si="210"/>
        <v/>
      </c>
      <c r="F6658" s="84"/>
      <c r="G6658" s="39">
        <v>449.77</v>
      </c>
      <c r="H6658" s="39">
        <v>450.02910000000003</v>
      </c>
      <c r="I6658" s="39">
        <v>43.427310339999998</v>
      </c>
      <c r="J6658" s="39">
        <v>52.873559</v>
      </c>
      <c r="K6658" s="39">
        <v>208.16</v>
      </c>
      <c r="L6658" s="84"/>
      <c r="M6658" s="84"/>
      <c r="N6658" s="84"/>
    </row>
    <row r="6659" spans="3:14" x14ac:dyDescent="0.45">
      <c r="C6659">
        <v>87</v>
      </c>
      <c r="D6659">
        <f t="shared" si="211"/>
        <v>4475</v>
      </c>
      <c r="E6659">
        <f t="shared" si="210"/>
        <v>453.97359999999998</v>
      </c>
      <c r="F6659" s="84"/>
      <c r="G6659" s="39">
        <v>453.72</v>
      </c>
      <c r="H6659" s="39">
        <v>453.97359999999998</v>
      </c>
      <c r="I6659" s="39">
        <v>43.427308029999999</v>
      </c>
      <c r="J6659" s="39">
        <v>52.873607610000001</v>
      </c>
      <c r="K6659" s="39">
        <v>208.16</v>
      </c>
      <c r="L6659" s="84"/>
      <c r="M6659" s="84"/>
      <c r="N6659" s="84"/>
    </row>
    <row r="6660" spans="3:14" x14ac:dyDescent="0.45">
      <c r="C6660">
        <v>87</v>
      </c>
      <c r="D6660">
        <f t="shared" si="211"/>
        <v>4601</v>
      </c>
      <c r="E6660" t="str">
        <f t="shared" ref="E6660:E6723" si="212">IF(G6661=0,H6660,"")</f>
        <v/>
      </c>
      <c r="F6660" s="81">
        <v>4601</v>
      </c>
      <c r="G6660" s="39">
        <v>0</v>
      </c>
      <c r="H6660" s="39">
        <v>0</v>
      </c>
      <c r="I6660" s="39">
        <v>43.419677720000003</v>
      </c>
      <c r="J6660" s="39">
        <v>52.875088030000001</v>
      </c>
      <c r="K6660" s="39">
        <v>223.68</v>
      </c>
      <c r="L6660" s="81">
        <v>98</v>
      </c>
      <c r="M6660" s="81">
        <v>8</v>
      </c>
      <c r="N6660" s="81">
        <v>0.2</v>
      </c>
    </row>
    <row r="6661" spans="3:14" x14ac:dyDescent="0.45">
      <c r="C6661">
        <v>87</v>
      </c>
      <c r="D6661">
        <f t="shared" ref="D6661:D6724" si="213">IF(F6661&gt;0,F6661,F6661+D6660)</f>
        <v>4601</v>
      </c>
      <c r="E6661" t="str">
        <f t="shared" si="212"/>
        <v/>
      </c>
      <c r="F6661" s="84"/>
      <c r="G6661" s="39">
        <v>38.53</v>
      </c>
      <c r="H6661" s="39">
        <v>38.607410000000002</v>
      </c>
      <c r="I6661" s="39">
        <v>43.420002799999999</v>
      </c>
      <c r="J6661" s="39">
        <v>52.875253880000002</v>
      </c>
      <c r="K6661" s="39">
        <v>221.28</v>
      </c>
      <c r="L6661" s="84"/>
      <c r="M6661" s="84"/>
      <c r="N6661" s="84"/>
    </row>
    <row r="6662" spans="3:14" x14ac:dyDescent="0.45">
      <c r="C6662">
        <v>87</v>
      </c>
      <c r="D6662">
        <f t="shared" si="213"/>
        <v>4601</v>
      </c>
      <c r="E6662" t="str">
        <f t="shared" si="212"/>
        <v/>
      </c>
      <c r="F6662" s="84"/>
      <c r="G6662" s="39">
        <v>65.28</v>
      </c>
      <c r="H6662" s="39">
        <v>65.358059999999995</v>
      </c>
      <c r="I6662" s="39">
        <v>43.420229489999997</v>
      </c>
      <c r="J6662" s="39">
        <v>52.875365170000002</v>
      </c>
      <c r="K6662" s="39">
        <v>221.48</v>
      </c>
      <c r="L6662" s="84"/>
      <c r="M6662" s="84"/>
      <c r="N6662" s="84"/>
    </row>
    <row r="6663" spans="3:14" x14ac:dyDescent="0.45">
      <c r="C6663">
        <v>87</v>
      </c>
      <c r="D6663">
        <f t="shared" si="213"/>
        <v>4601</v>
      </c>
      <c r="E6663" t="str">
        <f t="shared" si="212"/>
        <v/>
      </c>
      <c r="F6663" s="84"/>
      <c r="G6663" s="39">
        <v>91.44</v>
      </c>
      <c r="H6663" s="39">
        <v>91.522300000000001</v>
      </c>
      <c r="I6663" s="39">
        <v>43.420445399999998</v>
      </c>
      <c r="J6663" s="39">
        <v>52.875493980000002</v>
      </c>
      <c r="K6663" s="39">
        <v>220.88</v>
      </c>
      <c r="L6663" s="84"/>
      <c r="M6663" s="84"/>
      <c r="N6663" s="84"/>
    </row>
    <row r="6664" spans="3:14" x14ac:dyDescent="0.45">
      <c r="C6664">
        <v>87</v>
      </c>
      <c r="D6664">
        <f t="shared" si="213"/>
        <v>4601</v>
      </c>
      <c r="E6664" t="str">
        <f t="shared" si="212"/>
        <v/>
      </c>
      <c r="F6664" s="84"/>
      <c r="G6664" s="39">
        <v>99.6</v>
      </c>
      <c r="H6664" s="39">
        <v>99.686840000000004</v>
      </c>
      <c r="I6664" s="39">
        <v>43.420512789999997</v>
      </c>
      <c r="J6664" s="39">
        <v>52.875534180000002</v>
      </c>
      <c r="K6664" s="39">
        <v>220.88</v>
      </c>
      <c r="L6664" s="84"/>
      <c r="M6664" s="84"/>
      <c r="N6664" s="84"/>
    </row>
    <row r="6665" spans="3:14" x14ac:dyDescent="0.45">
      <c r="C6665">
        <v>87</v>
      </c>
      <c r="D6665">
        <f t="shared" si="213"/>
        <v>4601</v>
      </c>
      <c r="E6665" t="str">
        <f t="shared" si="212"/>
        <v/>
      </c>
      <c r="F6665" s="84"/>
      <c r="G6665" s="39">
        <v>164.53</v>
      </c>
      <c r="H6665" s="39">
        <v>164.6337</v>
      </c>
      <c r="I6665" s="39">
        <v>43.420883959999998</v>
      </c>
      <c r="J6665" s="39">
        <v>52.874914889999999</v>
      </c>
      <c r="K6665" s="39">
        <v>222.41</v>
      </c>
      <c r="L6665" s="84"/>
      <c r="M6665" s="84"/>
      <c r="N6665" s="84"/>
    </row>
    <row r="6666" spans="3:14" x14ac:dyDescent="0.45">
      <c r="C6666">
        <v>87</v>
      </c>
      <c r="D6666">
        <f t="shared" si="213"/>
        <v>4601</v>
      </c>
      <c r="E6666" t="str">
        <f t="shared" si="212"/>
        <v/>
      </c>
      <c r="F6666" s="84"/>
      <c r="G6666" s="39">
        <v>182.88</v>
      </c>
      <c r="H6666" s="39">
        <v>182.99010000000001</v>
      </c>
      <c r="I6666" s="39">
        <v>43.420992859999998</v>
      </c>
      <c r="J6666" s="39">
        <v>52.874744579999998</v>
      </c>
      <c r="K6666" s="39">
        <v>221.81</v>
      </c>
      <c r="L6666" s="84"/>
      <c r="M6666" s="84"/>
      <c r="N6666" s="84"/>
    </row>
    <row r="6667" spans="3:14" x14ac:dyDescent="0.45">
      <c r="C6667">
        <v>87</v>
      </c>
      <c r="D6667">
        <f t="shared" si="213"/>
        <v>4601</v>
      </c>
      <c r="E6667" t="str">
        <f t="shared" si="212"/>
        <v/>
      </c>
      <c r="F6667" s="84"/>
      <c r="G6667" s="39">
        <v>242.32</v>
      </c>
      <c r="H6667" s="39">
        <v>242.45740000000001</v>
      </c>
      <c r="I6667" s="39">
        <v>43.421345690000003</v>
      </c>
      <c r="J6667" s="39">
        <v>52.874192780000001</v>
      </c>
      <c r="K6667" s="39">
        <v>223.52</v>
      </c>
      <c r="L6667" s="84"/>
      <c r="M6667" s="84"/>
      <c r="N6667" s="84"/>
    </row>
    <row r="6668" spans="3:14" x14ac:dyDescent="0.45">
      <c r="C6668">
        <v>87</v>
      </c>
      <c r="D6668">
        <f t="shared" si="213"/>
        <v>4601</v>
      </c>
      <c r="E6668" t="str">
        <f t="shared" si="212"/>
        <v/>
      </c>
      <c r="F6668" s="84"/>
      <c r="G6668" s="39">
        <v>274.32</v>
      </c>
      <c r="H6668" s="39">
        <v>274.49470000000002</v>
      </c>
      <c r="I6668" s="39">
        <v>43.421537549999996</v>
      </c>
      <c r="J6668" s="39">
        <v>52.873898099999998</v>
      </c>
      <c r="K6668" s="39">
        <v>221.92</v>
      </c>
      <c r="L6668" s="84"/>
      <c r="M6668" s="84"/>
      <c r="N6668" s="84"/>
    </row>
    <row r="6669" spans="3:14" x14ac:dyDescent="0.45">
      <c r="C6669">
        <v>87</v>
      </c>
      <c r="D6669">
        <f t="shared" si="213"/>
        <v>4601</v>
      </c>
      <c r="E6669" t="str">
        <f t="shared" si="212"/>
        <v/>
      </c>
      <c r="F6669" s="84"/>
      <c r="G6669" s="39">
        <v>313.2</v>
      </c>
      <c r="H6669" s="39">
        <v>313.37779999999998</v>
      </c>
      <c r="I6669" s="39">
        <v>43.421770700000003</v>
      </c>
      <c r="J6669" s="39">
        <v>52.873540009999999</v>
      </c>
      <c r="K6669" s="39">
        <v>221.92</v>
      </c>
      <c r="L6669" s="84"/>
      <c r="M6669" s="84"/>
      <c r="N6669" s="84"/>
    </row>
    <row r="6670" spans="3:14" x14ac:dyDescent="0.45">
      <c r="C6670">
        <v>87</v>
      </c>
      <c r="D6670">
        <f t="shared" si="213"/>
        <v>4601</v>
      </c>
      <c r="E6670" t="str">
        <f t="shared" si="212"/>
        <v/>
      </c>
      <c r="F6670" s="84"/>
      <c r="G6670" s="39">
        <v>365.76</v>
      </c>
      <c r="H6670" s="39">
        <v>365.94420000000002</v>
      </c>
      <c r="I6670" s="39">
        <v>43.422072120000003</v>
      </c>
      <c r="J6670" s="39">
        <v>52.873039810000002</v>
      </c>
      <c r="K6670" s="39">
        <v>222.92</v>
      </c>
      <c r="L6670" s="84"/>
      <c r="M6670" s="84"/>
      <c r="N6670" s="84"/>
    </row>
    <row r="6671" spans="3:14" x14ac:dyDescent="0.45">
      <c r="C6671">
        <v>87</v>
      </c>
      <c r="D6671">
        <f t="shared" si="213"/>
        <v>4601</v>
      </c>
      <c r="E6671" t="str">
        <f t="shared" si="212"/>
        <v/>
      </c>
      <c r="F6671" s="84"/>
      <c r="G6671" s="39">
        <v>394.93</v>
      </c>
      <c r="H6671" s="39">
        <v>395.1474</v>
      </c>
      <c r="I6671" s="39">
        <v>43.422239410000003</v>
      </c>
      <c r="J6671" s="39">
        <v>52.872762190000003</v>
      </c>
      <c r="K6671" s="39">
        <v>221.52</v>
      </c>
      <c r="L6671" s="84"/>
      <c r="M6671" s="84"/>
      <c r="N6671" s="84"/>
    </row>
    <row r="6672" spans="3:14" x14ac:dyDescent="0.45">
      <c r="C6672">
        <v>87</v>
      </c>
      <c r="D6672">
        <f t="shared" si="213"/>
        <v>4601</v>
      </c>
      <c r="E6672" t="str">
        <f t="shared" si="212"/>
        <v/>
      </c>
      <c r="F6672" s="84"/>
      <c r="G6672" s="39">
        <v>457.2</v>
      </c>
      <c r="H6672" s="39">
        <v>457.41800000000001</v>
      </c>
      <c r="I6672" s="39">
        <v>43.422592860000002</v>
      </c>
      <c r="J6672" s="39">
        <v>52.8721654</v>
      </c>
      <c r="K6672" s="39">
        <v>221.68</v>
      </c>
      <c r="L6672" s="84"/>
      <c r="M6672" s="84"/>
      <c r="N6672" s="84"/>
    </row>
    <row r="6673" spans="3:14" x14ac:dyDescent="0.45">
      <c r="C6673">
        <v>87</v>
      </c>
      <c r="D6673">
        <f t="shared" si="213"/>
        <v>4601</v>
      </c>
      <c r="E6673" t="str">
        <f t="shared" si="212"/>
        <v/>
      </c>
      <c r="F6673" s="84"/>
      <c r="G6673" s="39">
        <v>483.05</v>
      </c>
      <c r="H6673" s="39">
        <v>483.27749999999997</v>
      </c>
      <c r="I6673" s="39">
        <v>43.422739589999999</v>
      </c>
      <c r="J6673" s="39">
        <v>52.871917639999999</v>
      </c>
      <c r="K6673" s="39">
        <v>222.28</v>
      </c>
      <c r="L6673" s="84"/>
      <c r="M6673" s="84"/>
      <c r="N6673" s="84"/>
    </row>
    <row r="6674" spans="3:14" x14ac:dyDescent="0.45">
      <c r="C6674">
        <v>87</v>
      </c>
      <c r="D6674">
        <f t="shared" si="213"/>
        <v>4601</v>
      </c>
      <c r="E6674" t="str">
        <f t="shared" si="212"/>
        <v/>
      </c>
      <c r="F6674" s="84"/>
      <c r="G6674" s="39">
        <v>525.07000000000005</v>
      </c>
      <c r="H6674" s="39">
        <v>525.3075</v>
      </c>
      <c r="I6674" s="39">
        <v>43.422972540000004</v>
      </c>
      <c r="J6674" s="39">
        <v>52.871508810000002</v>
      </c>
      <c r="K6674" s="39">
        <v>223.08</v>
      </c>
      <c r="L6674" s="84"/>
      <c r="M6674" s="84"/>
      <c r="N6674" s="84"/>
    </row>
    <row r="6675" spans="3:14" x14ac:dyDescent="0.45">
      <c r="C6675">
        <v>87</v>
      </c>
      <c r="D6675">
        <f t="shared" si="213"/>
        <v>4601</v>
      </c>
      <c r="E6675">
        <f t="shared" si="212"/>
        <v>528.89200000000005</v>
      </c>
      <c r="F6675" s="84"/>
      <c r="G6675" s="39">
        <v>528.66</v>
      </c>
      <c r="H6675" s="39">
        <v>528.89200000000005</v>
      </c>
      <c r="I6675" s="39">
        <v>43.42297653</v>
      </c>
      <c r="J6675" s="39">
        <v>52.871464879999998</v>
      </c>
      <c r="K6675" s="39">
        <v>223.08</v>
      </c>
      <c r="L6675" s="84"/>
      <c r="M6675" s="84"/>
      <c r="N6675" s="84"/>
    </row>
    <row r="6676" spans="3:14" x14ac:dyDescent="0.45">
      <c r="C6676">
        <v>87</v>
      </c>
      <c r="D6676">
        <f t="shared" si="213"/>
        <v>4732</v>
      </c>
      <c r="E6676" t="str">
        <f t="shared" si="212"/>
        <v/>
      </c>
      <c r="F6676" s="81">
        <v>4732</v>
      </c>
      <c r="G6676" s="39">
        <v>0</v>
      </c>
      <c r="H6676" s="39">
        <v>0</v>
      </c>
      <c r="I6676" s="39">
        <v>43.424158089999999</v>
      </c>
      <c r="J6676" s="39">
        <v>52.869916709999998</v>
      </c>
      <c r="K6676" s="39">
        <v>225.56</v>
      </c>
      <c r="L6676" s="81">
        <v>98</v>
      </c>
      <c r="M6676" s="81">
        <v>8</v>
      </c>
      <c r="N6676" s="81">
        <v>0.2</v>
      </c>
    </row>
    <row r="6677" spans="3:14" x14ac:dyDescent="0.45">
      <c r="C6677">
        <v>87</v>
      </c>
      <c r="D6677">
        <f t="shared" si="213"/>
        <v>4732</v>
      </c>
      <c r="E6677" t="str">
        <f t="shared" si="212"/>
        <v/>
      </c>
      <c r="F6677" s="84"/>
      <c r="G6677" s="39">
        <v>20.96</v>
      </c>
      <c r="H6677" s="39">
        <v>20.973610000000001</v>
      </c>
      <c r="I6677" s="39">
        <v>43.42403968</v>
      </c>
      <c r="J6677" s="39">
        <v>52.870118150000003</v>
      </c>
      <c r="K6677" s="39">
        <v>224.7</v>
      </c>
      <c r="L6677" s="84"/>
      <c r="M6677" s="84"/>
      <c r="N6677" s="84"/>
    </row>
    <row r="6678" spans="3:14" x14ac:dyDescent="0.45">
      <c r="C6678">
        <v>87</v>
      </c>
      <c r="D6678">
        <f t="shared" si="213"/>
        <v>4732</v>
      </c>
      <c r="E6678" t="str">
        <f t="shared" si="212"/>
        <v/>
      </c>
      <c r="F6678" s="84"/>
      <c r="G6678" s="39">
        <v>37.35</v>
      </c>
      <c r="H6678" s="39">
        <v>37.36889</v>
      </c>
      <c r="I6678" s="39">
        <v>43.423946839999999</v>
      </c>
      <c r="J6678" s="39">
        <v>52.870275530000001</v>
      </c>
      <c r="K6678" s="39">
        <v>224.7</v>
      </c>
      <c r="L6678" s="84"/>
      <c r="M6678" s="84"/>
      <c r="N6678" s="84"/>
    </row>
    <row r="6679" spans="3:14" x14ac:dyDescent="0.45">
      <c r="C6679">
        <v>87</v>
      </c>
      <c r="D6679">
        <f t="shared" si="213"/>
        <v>4732</v>
      </c>
      <c r="E6679" t="str">
        <f t="shared" si="212"/>
        <v/>
      </c>
      <c r="F6679" s="84"/>
      <c r="G6679" s="39">
        <v>91.44</v>
      </c>
      <c r="H6679" s="39">
        <v>91.460970000000003</v>
      </c>
      <c r="I6679" s="39">
        <v>43.423618650000002</v>
      </c>
      <c r="J6679" s="39">
        <v>52.87076888</v>
      </c>
      <c r="K6679" s="39">
        <v>225.3</v>
      </c>
      <c r="L6679" s="84"/>
      <c r="M6679" s="84"/>
      <c r="N6679" s="84"/>
    </row>
    <row r="6680" spans="3:14" x14ac:dyDescent="0.45">
      <c r="C6680">
        <v>87</v>
      </c>
      <c r="D6680">
        <f t="shared" si="213"/>
        <v>4732</v>
      </c>
      <c r="E6680" t="str">
        <f t="shared" si="212"/>
        <v/>
      </c>
      <c r="F6680" s="84"/>
      <c r="G6680" s="39">
        <v>98.04</v>
      </c>
      <c r="H6680" s="39">
        <v>98.087760000000003</v>
      </c>
      <c r="I6680" s="39">
        <v>43.423578599999999</v>
      </c>
      <c r="J6680" s="39">
        <v>52.87082908</v>
      </c>
      <c r="K6680" s="39">
        <v>224.7</v>
      </c>
      <c r="L6680" s="84"/>
      <c r="M6680" s="84"/>
      <c r="N6680" s="84"/>
    </row>
    <row r="6681" spans="3:14" x14ac:dyDescent="0.45">
      <c r="C6681">
        <v>87</v>
      </c>
      <c r="D6681">
        <f t="shared" si="213"/>
        <v>4732</v>
      </c>
      <c r="E6681" t="str">
        <f t="shared" si="212"/>
        <v/>
      </c>
      <c r="F6681" s="84"/>
      <c r="G6681" s="39">
        <v>150.51</v>
      </c>
      <c r="H6681" s="39">
        <v>150.56450000000001</v>
      </c>
      <c r="I6681" s="39">
        <v>43.4231914</v>
      </c>
      <c r="J6681" s="39">
        <v>52.871200109999997</v>
      </c>
      <c r="K6681" s="39">
        <v>224.08</v>
      </c>
      <c r="L6681" s="84"/>
      <c r="M6681" s="84"/>
      <c r="N6681" s="84"/>
    </row>
    <row r="6682" spans="3:14" x14ac:dyDescent="0.45">
      <c r="C6682">
        <v>87</v>
      </c>
      <c r="D6682">
        <f t="shared" si="213"/>
        <v>4732</v>
      </c>
      <c r="E6682" t="str">
        <f t="shared" si="212"/>
        <v/>
      </c>
      <c r="F6682" s="84"/>
      <c r="G6682" s="39">
        <v>169.93</v>
      </c>
      <c r="H6682" s="39">
        <v>169.98660000000001</v>
      </c>
      <c r="I6682" s="39">
        <v>43.423042180000003</v>
      </c>
      <c r="J6682" s="39">
        <v>52.87132484</v>
      </c>
      <c r="K6682" s="39">
        <v>223.48</v>
      </c>
      <c r="L6682" s="84"/>
      <c r="M6682" s="84"/>
      <c r="N6682" s="84"/>
    </row>
    <row r="6683" spans="3:14" x14ac:dyDescent="0.45">
      <c r="C6683">
        <v>87</v>
      </c>
      <c r="D6683">
        <f t="shared" si="213"/>
        <v>4732</v>
      </c>
      <c r="E6683" t="str">
        <f t="shared" si="212"/>
        <v/>
      </c>
      <c r="F6683" s="84"/>
      <c r="G6683" s="39">
        <v>181.39</v>
      </c>
      <c r="H6683" s="39">
        <v>181.44890000000001</v>
      </c>
      <c r="I6683" s="39">
        <v>43.422985509999997</v>
      </c>
      <c r="J6683" s="39">
        <v>52.8714431</v>
      </c>
      <c r="K6683" s="39">
        <v>223.68</v>
      </c>
      <c r="L6683" s="84"/>
      <c r="M6683" s="84"/>
      <c r="N6683" s="84"/>
    </row>
    <row r="6684" spans="3:14" x14ac:dyDescent="0.45">
      <c r="C6684">
        <v>87</v>
      </c>
      <c r="D6684">
        <f t="shared" si="213"/>
        <v>4732</v>
      </c>
      <c r="E6684" t="str">
        <f t="shared" si="212"/>
        <v/>
      </c>
      <c r="F6684" s="84"/>
      <c r="G6684" s="39">
        <v>182.88</v>
      </c>
      <c r="H6684" s="39">
        <v>183.05879999999999</v>
      </c>
      <c r="I6684" s="39">
        <v>43.422978890000003</v>
      </c>
      <c r="J6684" s="39">
        <v>52.871459160000001</v>
      </c>
      <c r="K6684" s="39">
        <v>223.08</v>
      </c>
      <c r="L6684" s="84"/>
      <c r="M6684" s="84"/>
      <c r="N6684" s="84"/>
    </row>
    <row r="6685" spans="3:14" x14ac:dyDescent="0.45">
      <c r="C6685">
        <v>87</v>
      </c>
      <c r="D6685">
        <f t="shared" si="213"/>
        <v>4732</v>
      </c>
      <c r="E6685">
        <f t="shared" si="212"/>
        <v>183.5916</v>
      </c>
      <c r="F6685" s="84"/>
      <c r="G6685" s="39">
        <v>183.41</v>
      </c>
      <c r="H6685" s="39">
        <v>183.5916</v>
      </c>
      <c r="I6685" s="39">
        <v>43.42297653</v>
      </c>
      <c r="J6685" s="39">
        <v>52.871464879999998</v>
      </c>
      <c r="K6685" s="39">
        <v>223.08</v>
      </c>
      <c r="L6685" s="84"/>
      <c r="M6685" s="84"/>
      <c r="N6685" s="84"/>
    </row>
    <row r="6686" spans="3:14" x14ac:dyDescent="0.45">
      <c r="C6686">
        <v>87</v>
      </c>
      <c r="D6686">
        <f t="shared" si="213"/>
        <v>4767</v>
      </c>
      <c r="E6686" t="str">
        <f t="shared" si="212"/>
        <v/>
      </c>
      <c r="F6686" s="81">
        <v>4767</v>
      </c>
      <c r="G6686" s="39">
        <v>0</v>
      </c>
      <c r="H6686" s="39">
        <v>0</v>
      </c>
      <c r="I6686" s="39">
        <v>43.4278361</v>
      </c>
      <c r="J6686" s="39">
        <v>52.874879499999999</v>
      </c>
      <c r="K6686" s="39">
        <v>205.26</v>
      </c>
      <c r="L6686" s="81">
        <v>98</v>
      </c>
      <c r="M6686" s="81">
        <v>8</v>
      </c>
      <c r="N6686" s="81">
        <v>0.2</v>
      </c>
    </row>
    <row r="6687" spans="3:14" x14ac:dyDescent="0.45">
      <c r="C6687">
        <v>87</v>
      </c>
      <c r="D6687">
        <f t="shared" si="213"/>
        <v>4767</v>
      </c>
      <c r="E6687" t="str">
        <f t="shared" si="212"/>
        <v/>
      </c>
      <c r="F6687" s="84"/>
      <c r="G6687" s="39">
        <v>2.4700000000000002</v>
      </c>
      <c r="H6687" s="39">
        <v>2.4689549999999998</v>
      </c>
      <c r="I6687" s="39">
        <v>43.427826170000003</v>
      </c>
      <c r="J6687" s="39">
        <v>52.874852220000001</v>
      </c>
      <c r="K6687" s="39">
        <v>205.26</v>
      </c>
      <c r="L6687" s="84"/>
      <c r="M6687" s="84"/>
      <c r="N6687" s="84"/>
    </row>
    <row r="6688" spans="3:14" x14ac:dyDescent="0.45">
      <c r="C6688">
        <v>87</v>
      </c>
      <c r="D6688">
        <f t="shared" si="213"/>
        <v>4767</v>
      </c>
      <c r="E6688" t="str">
        <f t="shared" si="212"/>
        <v/>
      </c>
      <c r="F6688" s="84"/>
      <c r="G6688" s="39">
        <v>30.38</v>
      </c>
      <c r="H6688" s="39">
        <v>30.379180000000002</v>
      </c>
      <c r="I6688" s="39">
        <v>43.427708889999998</v>
      </c>
      <c r="J6688" s="39">
        <v>52.874547419999999</v>
      </c>
      <c r="K6688" s="39">
        <v>205.04</v>
      </c>
      <c r="L6688" s="84"/>
      <c r="M6688" s="84"/>
      <c r="N6688" s="84"/>
    </row>
    <row r="6689" spans="3:14" x14ac:dyDescent="0.45">
      <c r="C6689">
        <v>87</v>
      </c>
      <c r="D6689">
        <f t="shared" si="213"/>
        <v>4767</v>
      </c>
      <c r="E6689" t="str">
        <f t="shared" si="212"/>
        <v/>
      </c>
      <c r="F6689" s="84"/>
      <c r="G6689" s="39">
        <v>39.93</v>
      </c>
      <c r="H6689" s="39">
        <v>39.933750000000003</v>
      </c>
      <c r="I6689" s="39">
        <v>43.427668740000001</v>
      </c>
      <c r="J6689" s="39">
        <v>52.874443069999998</v>
      </c>
      <c r="K6689" s="39">
        <v>205.04</v>
      </c>
      <c r="L6689" s="84"/>
      <c r="M6689" s="84"/>
      <c r="N6689" s="84"/>
    </row>
    <row r="6690" spans="3:14" x14ac:dyDescent="0.45">
      <c r="C6690">
        <v>87</v>
      </c>
      <c r="D6690">
        <f t="shared" si="213"/>
        <v>4767</v>
      </c>
      <c r="E6690" t="str">
        <f t="shared" si="212"/>
        <v/>
      </c>
      <c r="F6690" s="84"/>
      <c r="G6690" s="39">
        <v>87.23</v>
      </c>
      <c r="H6690" s="39">
        <v>87.309420000000003</v>
      </c>
      <c r="I6690" s="39">
        <v>43.427429770000003</v>
      </c>
      <c r="J6690" s="39">
        <v>52.873959669999998</v>
      </c>
      <c r="K6690" s="39">
        <v>207.76</v>
      </c>
      <c r="L6690" s="84"/>
      <c r="M6690" s="84"/>
      <c r="N6690" s="84"/>
    </row>
    <row r="6691" spans="3:14" x14ac:dyDescent="0.45">
      <c r="C6691">
        <v>87</v>
      </c>
      <c r="D6691">
        <f t="shared" si="213"/>
        <v>4767</v>
      </c>
      <c r="E6691" t="str">
        <f t="shared" si="212"/>
        <v/>
      </c>
      <c r="F6691" s="84"/>
      <c r="G6691" s="39">
        <v>116.2</v>
      </c>
      <c r="H6691" s="39">
        <v>116.28</v>
      </c>
      <c r="I6691" s="39">
        <v>43.427280779999997</v>
      </c>
      <c r="J6691" s="39">
        <v>52.87366608</v>
      </c>
      <c r="K6691" s="39">
        <v>208.16</v>
      </c>
      <c r="L6691" s="84"/>
      <c r="M6691" s="84"/>
      <c r="N6691" s="84"/>
    </row>
    <row r="6692" spans="3:14" x14ac:dyDescent="0.45">
      <c r="C6692">
        <v>87</v>
      </c>
      <c r="D6692">
        <f t="shared" si="213"/>
        <v>4767</v>
      </c>
      <c r="E6692">
        <f t="shared" si="212"/>
        <v>121.90009999999999</v>
      </c>
      <c r="F6692" s="84"/>
      <c r="G6692" s="39">
        <v>121.82</v>
      </c>
      <c r="H6692" s="39">
        <v>121.90009999999999</v>
      </c>
      <c r="I6692" s="39">
        <v>43.427308029999999</v>
      </c>
      <c r="J6692" s="39">
        <v>52.873607610000001</v>
      </c>
      <c r="K6692" s="39">
        <v>208.16</v>
      </c>
      <c r="L6692" s="84"/>
      <c r="M6692" s="84"/>
      <c r="N6692" s="84"/>
    </row>
    <row r="6693" spans="3:14" x14ac:dyDescent="0.45">
      <c r="C6693">
        <v>87</v>
      </c>
      <c r="D6693">
        <f t="shared" si="213"/>
        <v>4773</v>
      </c>
      <c r="E6693" t="str">
        <f t="shared" si="212"/>
        <v/>
      </c>
      <c r="F6693" s="81">
        <v>4773</v>
      </c>
      <c r="G6693" s="39">
        <v>0</v>
      </c>
      <c r="H6693" s="39">
        <v>0</v>
      </c>
      <c r="I6693" s="39">
        <v>43.425322829999999</v>
      </c>
      <c r="J6693" s="39">
        <v>52.873910940000002</v>
      </c>
      <c r="K6693" s="39">
        <v>214.72</v>
      </c>
      <c r="L6693" s="81">
        <v>98</v>
      </c>
      <c r="M6693" s="81">
        <v>8</v>
      </c>
      <c r="N6693" s="81">
        <v>0.2</v>
      </c>
    </row>
    <row r="6694" spans="3:14" x14ac:dyDescent="0.45">
      <c r="C6694">
        <v>87</v>
      </c>
      <c r="D6694">
        <f t="shared" si="213"/>
        <v>4773</v>
      </c>
      <c r="E6694" t="str">
        <f t="shared" si="212"/>
        <v/>
      </c>
      <c r="F6694" s="84"/>
      <c r="G6694" s="39">
        <v>2.21</v>
      </c>
      <c r="H6694" s="39">
        <v>2.2117140000000002</v>
      </c>
      <c r="I6694" s="39">
        <v>43.425342620000002</v>
      </c>
      <c r="J6694" s="39">
        <v>52.87391392</v>
      </c>
      <c r="K6694" s="39">
        <v>214.72</v>
      </c>
      <c r="L6694" s="84"/>
      <c r="M6694" s="84"/>
      <c r="N6694" s="84"/>
    </row>
    <row r="6695" spans="3:14" x14ac:dyDescent="0.45">
      <c r="C6695">
        <v>87</v>
      </c>
      <c r="D6695">
        <f t="shared" si="213"/>
        <v>4773</v>
      </c>
      <c r="E6695" t="str">
        <f t="shared" si="212"/>
        <v/>
      </c>
      <c r="F6695" s="84"/>
      <c r="G6695" s="39">
        <v>34.4</v>
      </c>
      <c r="H6695" s="39">
        <v>34.447870000000002</v>
      </c>
      <c r="I6695" s="39">
        <v>43.425632290000003</v>
      </c>
      <c r="J6695" s="39">
        <v>52.873907959999997</v>
      </c>
      <c r="K6695" s="39">
        <v>212.92</v>
      </c>
      <c r="L6695" s="84"/>
      <c r="M6695" s="84"/>
      <c r="N6695" s="84"/>
    </row>
    <row r="6696" spans="3:14" x14ac:dyDescent="0.45">
      <c r="C6696">
        <v>87</v>
      </c>
      <c r="D6696">
        <f t="shared" si="213"/>
        <v>4773</v>
      </c>
      <c r="E6696" t="str">
        <f t="shared" si="212"/>
        <v/>
      </c>
      <c r="F6696" s="84"/>
      <c r="G6696" s="39">
        <v>45.41</v>
      </c>
      <c r="H6696" s="39">
        <v>45.464649999999999</v>
      </c>
      <c r="I6696" s="39">
        <v>43.425731210000002</v>
      </c>
      <c r="J6696" s="39">
        <v>52.873899979999997</v>
      </c>
      <c r="K6696" s="39">
        <v>213.32</v>
      </c>
      <c r="L6696" s="84"/>
      <c r="M6696" s="84"/>
      <c r="N6696" s="84"/>
    </row>
    <row r="6697" spans="3:14" x14ac:dyDescent="0.45">
      <c r="C6697">
        <v>87</v>
      </c>
      <c r="D6697">
        <f t="shared" si="213"/>
        <v>4773</v>
      </c>
      <c r="E6697" t="str">
        <f t="shared" si="212"/>
        <v/>
      </c>
      <c r="F6697" s="84"/>
      <c r="G6697" s="39">
        <v>85.22</v>
      </c>
      <c r="H6697" s="39">
        <v>85.286850000000001</v>
      </c>
      <c r="I6697" s="39">
        <v>43.426088960000001</v>
      </c>
      <c r="J6697" s="39">
        <v>52.873871110000003</v>
      </c>
      <c r="K6697" s="39">
        <v>212.56</v>
      </c>
      <c r="L6697" s="84"/>
      <c r="M6697" s="84"/>
      <c r="N6697" s="84"/>
    </row>
    <row r="6698" spans="3:14" x14ac:dyDescent="0.45">
      <c r="C6698">
        <v>87</v>
      </c>
      <c r="D6698">
        <f t="shared" si="213"/>
        <v>4773</v>
      </c>
      <c r="E6698" t="str">
        <f t="shared" si="212"/>
        <v/>
      </c>
      <c r="F6698" s="84"/>
      <c r="G6698" s="39">
        <v>136.85</v>
      </c>
      <c r="H6698" s="39">
        <v>136.95060000000001</v>
      </c>
      <c r="I6698" s="39">
        <v>43.426549039999998</v>
      </c>
      <c r="J6698" s="39">
        <v>52.873781800000003</v>
      </c>
      <c r="K6698" s="39">
        <v>210.56</v>
      </c>
      <c r="L6698" s="84"/>
      <c r="M6698" s="84"/>
      <c r="N6698" s="84"/>
    </row>
    <row r="6699" spans="3:14" x14ac:dyDescent="0.45">
      <c r="C6699">
        <v>87</v>
      </c>
      <c r="D6699">
        <f t="shared" si="213"/>
        <v>4773</v>
      </c>
      <c r="E6699" t="str">
        <f t="shared" si="212"/>
        <v/>
      </c>
      <c r="F6699" s="84"/>
      <c r="G6699" s="39">
        <v>143.53</v>
      </c>
      <c r="H6699" s="39">
        <v>143.66130000000001</v>
      </c>
      <c r="I6699" s="39">
        <v>43.426608610000002</v>
      </c>
      <c r="J6699" s="39">
        <v>52.873770229999998</v>
      </c>
      <c r="K6699" s="39">
        <v>209.96</v>
      </c>
      <c r="L6699" s="84"/>
      <c r="M6699" s="84"/>
      <c r="N6699" s="84"/>
    </row>
    <row r="6700" spans="3:14" x14ac:dyDescent="0.45">
      <c r="C6700">
        <v>87</v>
      </c>
      <c r="D6700">
        <f t="shared" si="213"/>
        <v>4773</v>
      </c>
      <c r="E6700" t="str">
        <f t="shared" si="212"/>
        <v/>
      </c>
      <c r="F6700" s="84"/>
      <c r="G6700" s="39">
        <v>212.02</v>
      </c>
      <c r="H6700" s="39">
        <v>212.15790000000001</v>
      </c>
      <c r="I6700" s="39">
        <v>43.427208469999997</v>
      </c>
      <c r="J6700" s="39">
        <v>52.87357514</v>
      </c>
      <c r="K6700" s="39">
        <v>209.16</v>
      </c>
      <c r="L6700" s="84"/>
      <c r="M6700" s="84"/>
      <c r="N6700" s="84"/>
    </row>
    <row r="6701" spans="3:14" x14ac:dyDescent="0.45">
      <c r="C6701">
        <v>87</v>
      </c>
      <c r="D6701">
        <f t="shared" si="213"/>
        <v>4773</v>
      </c>
      <c r="E6701" t="str">
        <f t="shared" si="212"/>
        <v/>
      </c>
      <c r="F6701" s="84"/>
      <c r="G6701" s="39">
        <v>221.67</v>
      </c>
      <c r="H6701" s="39">
        <v>221.8519</v>
      </c>
      <c r="I6701" s="39">
        <v>43.427290419999999</v>
      </c>
      <c r="J6701" s="39">
        <v>52.873535939999996</v>
      </c>
      <c r="K6701" s="39">
        <v>208.16</v>
      </c>
      <c r="L6701" s="84"/>
      <c r="M6701" s="84"/>
      <c r="N6701" s="84"/>
    </row>
    <row r="6702" spans="3:14" x14ac:dyDescent="0.45">
      <c r="C6702">
        <v>87</v>
      </c>
      <c r="D6702">
        <f t="shared" si="213"/>
        <v>4773</v>
      </c>
      <c r="E6702" t="str">
        <f t="shared" si="212"/>
        <v/>
      </c>
      <c r="F6702" s="84"/>
      <c r="G6702" s="39">
        <v>226.68</v>
      </c>
      <c r="H6702" s="39">
        <v>226.86670000000001</v>
      </c>
      <c r="I6702" s="39">
        <v>43.42731345</v>
      </c>
      <c r="J6702" s="39">
        <v>52.873589199999998</v>
      </c>
      <c r="K6702" s="39">
        <v>208.16</v>
      </c>
      <c r="L6702" s="84"/>
      <c r="M6702" s="84"/>
      <c r="N6702" s="84"/>
    </row>
    <row r="6703" spans="3:14" x14ac:dyDescent="0.45">
      <c r="C6703">
        <v>87</v>
      </c>
      <c r="D6703">
        <f t="shared" si="213"/>
        <v>4773</v>
      </c>
      <c r="E6703">
        <f t="shared" si="212"/>
        <v>228.47389999999999</v>
      </c>
      <c r="F6703" s="84"/>
      <c r="G6703" s="39">
        <v>228.29</v>
      </c>
      <c r="H6703" s="39">
        <v>228.47389999999999</v>
      </c>
      <c r="I6703" s="39">
        <v>43.427308029999999</v>
      </c>
      <c r="J6703" s="39">
        <v>52.873607610000001</v>
      </c>
      <c r="K6703" s="39">
        <v>208.16</v>
      </c>
      <c r="L6703" s="84"/>
      <c r="M6703" s="84"/>
      <c r="N6703" s="84"/>
    </row>
    <row r="6704" spans="3:14" x14ac:dyDescent="0.45">
      <c r="C6704">
        <v>87</v>
      </c>
      <c r="D6704">
        <f t="shared" si="213"/>
        <v>5068</v>
      </c>
      <c r="E6704" t="str">
        <f t="shared" si="212"/>
        <v/>
      </c>
      <c r="F6704" s="81">
        <v>5068</v>
      </c>
      <c r="G6704" s="39">
        <v>0</v>
      </c>
      <c r="H6704" s="39">
        <v>0</v>
      </c>
      <c r="I6704" s="39">
        <v>43.423313069999999</v>
      </c>
      <c r="J6704" s="39">
        <v>52.882422400000003</v>
      </c>
      <c r="K6704" s="39">
        <v>219.65</v>
      </c>
      <c r="L6704" s="81">
        <v>98</v>
      </c>
      <c r="M6704" s="81">
        <v>8</v>
      </c>
      <c r="N6704" s="81">
        <v>0.2</v>
      </c>
    </row>
    <row r="6705" spans="3:14" x14ac:dyDescent="0.45">
      <c r="C6705">
        <v>87</v>
      </c>
      <c r="D6705">
        <f t="shared" si="213"/>
        <v>5068</v>
      </c>
      <c r="E6705" t="str">
        <f t="shared" si="212"/>
        <v/>
      </c>
      <c r="F6705" s="84"/>
      <c r="G6705" s="39">
        <v>91.44</v>
      </c>
      <c r="H6705" s="39">
        <v>91.503190000000004</v>
      </c>
      <c r="I6705" s="39">
        <v>43.424099650000002</v>
      </c>
      <c r="J6705" s="39">
        <v>52.882754740000003</v>
      </c>
      <c r="K6705" s="39">
        <v>216.25</v>
      </c>
      <c r="L6705" s="84"/>
      <c r="M6705" s="84"/>
      <c r="N6705" s="84"/>
    </row>
    <row r="6706" spans="3:14" x14ac:dyDescent="0.45">
      <c r="C6706">
        <v>87</v>
      </c>
      <c r="D6706">
        <f t="shared" si="213"/>
        <v>5068</v>
      </c>
      <c r="E6706" t="str">
        <f t="shared" si="212"/>
        <v/>
      </c>
      <c r="F6706" s="84"/>
      <c r="G6706" s="39">
        <v>182.88</v>
      </c>
      <c r="H6706" s="39">
        <v>182.94470000000001</v>
      </c>
      <c r="I6706" s="39">
        <v>43.424886229999998</v>
      </c>
      <c r="J6706" s="39">
        <v>52.883087080000003</v>
      </c>
      <c r="K6706" s="39">
        <v>216.77</v>
      </c>
      <c r="L6706" s="84"/>
      <c r="M6706" s="84"/>
      <c r="N6706" s="84"/>
    </row>
    <row r="6707" spans="3:14" x14ac:dyDescent="0.45">
      <c r="C6707">
        <v>87</v>
      </c>
      <c r="D6707">
        <f t="shared" si="213"/>
        <v>5068</v>
      </c>
      <c r="E6707" t="str">
        <f t="shared" si="212"/>
        <v/>
      </c>
      <c r="F6707" s="84"/>
      <c r="G6707" s="39">
        <v>253.21</v>
      </c>
      <c r="H6707" s="39">
        <v>253.2749</v>
      </c>
      <c r="I6707" s="39">
        <v>43.425491180000002</v>
      </c>
      <c r="J6707" s="39">
        <v>52.883342689999999</v>
      </c>
      <c r="K6707" s="39">
        <v>217.57</v>
      </c>
      <c r="L6707" s="84"/>
      <c r="M6707" s="84"/>
      <c r="N6707" s="84"/>
    </row>
    <row r="6708" spans="3:14" x14ac:dyDescent="0.45">
      <c r="C6708">
        <v>87</v>
      </c>
      <c r="D6708">
        <f t="shared" si="213"/>
        <v>5068</v>
      </c>
      <c r="E6708" t="str">
        <f t="shared" si="212"/>
        <v/>
      </c>
      <c r="F6708" s="84"/>
      <c r="G6708" s="39">
        <v>274.32</v>
      </c>
      <c r="H6708" s="39">
        <v>274.40440000000001</v>
      </c>
      <c r="I6708" s="39">
        <v>43.425670410000002</v>
      </c>
      <c r="J6708" s="39">
        <v>52.883429390000003</v>
      </c>
      <c r="K6708" s="39">
        <v>216.77</v>
      </c>
      <c r="L6708" s="84"/>
      <c r="M6708" s="84"/>
      <c r="N6708" s="84"/>
    </row>
    <row r="6709" spans="3:14" x14ac:dyDescent="0.45">
      <c r="C6709">
        <v>87</v>
      </c>
      <c r="D6709">
        <f t="shared" si="213"/>
        <v>5068</v>
      </c>
      <c r="E6709">
        <f t="shared" si="212"/>
        <v>342.01769999999999</v>
      </c>
      <c r="F6709" s="84"/>
      <c r="G6709" s="39">
        <v>341.87</v>
      </c>
      <c r="H6709" s="39">
        <v>342.01769999999999</v>
      </c>
      <c r="I6709" s="39">
        <v>43.426243800000002</v>
      </c>
      <c r="J6709" s="39">
        <v>52.883706779999997</v>
      </c>
      <c r="K6709" s="39">
        <v>219.76</v>
      </c>
      <c r="L6709" s="84"/>
      <c r="M6709" s="84"/>
      <c r="N6709" s="84"/>
    </row>
    <row r="6710" spans="3:14" x14ac:dyDescent="0.45">
      <c r="C6710">
        <v>87</v>
      </c>
      <c r="D6710">
        <f t="shared" si="213"/>
        <v>5266</v>
      </c>
      <c r="E6710" t="str">
        <f t="shared" si="212"/>
        <v/>
      </c>
      <c r="F6710" s="81">
        <v>5266</v>
      </c>
      <c r="G6710" s="39">
        <v>0</v>
      </c>
      <c r="H6710" s="39">
        <v>0</v>
      </c>
      <c r="I6710" s="39">
        <v>43.425212790000003</v>
      </c>
      <c r="J6710" s="39">
        <v>52.87861058</v>
      </c>
      <c r="K6710" s="39">
        <v>213.03</v>
      </c>
      <c r="L6710" s="81">
        <v>98</v>
      </c>
      <c r="M6710" s="81">
        <v>8</v>
      </c>
      <c r="N6710" s="81">
        <v>0.2</v>
      </c>
    </row>
    <row r="6711" spans="3:14" x14ac:dyDescent="0.45">
      <c r="C6711">
        <v>87</v>
      </c>
      <c r="D6711">
        <f t="shared" si="213"/>
        <v>5266</v>
      </c>
      <c r="E6711" t="str">
        <f t="shared" si="212"/>
        <v/>
      </c>
      <c r="F6711" s="84"/>
      <c r="G6711" s="39">
        <v>2.76</v>
      </c>
      <c r="H6711" s="39">
        <v>2.7646299999999999</v>
      </c>
      <c r="I6711" s="39">
        <v>43.425191669999997</v>
      </c>
      <c r="J6711" s="39">
        <v>52.878628620000001</v>
      </c>
      <c r="K6711" s="39">
        <v>213.03</v>
      </c>
      <c r="L6711" s="84"/>
      <c r="M6711" s="84"/>
      <c r="N6711" s="84"/>
    </row>
    <row r="6712" spans="3:14" x14ac:dyDescent="0.45">
      <c r="C6712">
        <v>87</v>
      </c>
      <c r="D6712">
        <f t="shared" si="213"/>
        <v>5266</v>
      </c>
      <c r="E6712" t="str">
        <f t="shared" si="212"/>
        <v/>
      </c>
      <c r="F6712" s="84"/>
      <c r="G6712" s="39">
        <v>29.63</v>
      </c>
      <c r="H6712" s="39">
        <v>29.631830000000001</v>
      </c>
      <c r="I6712" s="39">
        <v>43.425231019999998</v>
      </c>
      <c r="J6712" s="39">
        <v>52.878955949999998</v>
      </c>
      <c r="K6712" s="39">
        <v>213.43</v>
      </c>
      <c r="L6712" s="84"/>
      <c r="M6712" s="84"/>
      <c r="N6712" s="84"/>
    </row>
    <row r="6713" spans="3:14" x14ac:dyDescent="0.45">
      <c r="C6713">
        <v>87</v>
      </c>
      <c r="D6713">
        <f t="shared" si="213"/>
        <v>5266</v>
      </c>
      <c r="E6713" t="str">
        <f t="shared" si="212"/>
        <v/>
      </c>
      <c r="F6713" s="84"/>
      <c r="G6713" s="39">
        <v>66.98</v>
      </c>
      <c r="H6713" s="39">
        <v>66.978530000000006</v>
      </c>
      <c r="I6713" s="39">
        <v>43.42530421</v>
      </c>
      <c r="J6713" s="39">
        <v>52.879406090000003</v>
      </c>
      <c r="K6713" s="39">
        <v>213.23</v>
      </c>
      <c r="L6713" s="84"/>
      <c r="M6713" s="84"/>
      <c r="N6713" s="84"/>
    </row>
    <row r="6714" spans="3:14" x14ac:dyDescent="0.45">
      <c r="C6714">
        <v>87</v>
      </c>
      <c r="D6714">
        <f t="shared" si="213"/>
        <v>5266</v>
      </c>
      <c r="E6714" t="str">
        <f t="shared" si="212"/>
        <v/>
      </c>
      <c r="F6714" s="84"/>
      <c r="G6714" s="39">
        <v>91.44</v>
      </c>
      <c r="H6714" s="39">
        <v>91.463939999999994</v>
      </c>
      <c r="I6714" s="39">
        <v>43.425344789999997</v>
      </c>
      <c r="J6714" s="39">
        <v>52.879703040000003</v>
      </c>
      <c r="K6714" s="39">
        <v>214.23</v>
      </c>
      <c r="L6714" s="84"/>
      <c r="M6714" s="84"/>
      <c r="N6714" s="84"/>
    </row>
    <row r="6715" spans="3:14" x14ac:dyDescent="0.45">
      <c r="C6715">
        <v>87</v>
      </c>
      <c r="D6715">
        <f t="shared" si="213"/>
        <v>5266</v>
      </c>
      <c r="E6715" t="str">
        <f t="shared" si="212"/>
        <v/>
      </c>
      <c r="F6715" s="84"/>
      <c r="G6715" s="39">
        <v>94.32</v>
      </c>
      <c r="H6715" s="39">
        <v>94.340490000000003</v>
      </c>
      <c r="I6715" s="39">
        <v>43.425349560000001</v>
      </c>
      <c r="J6715" s="39">
        <v>52.879737949999999</v>
      </c>
      <c r="K6715" s="39">
        <v>214.23</v>
      </c>
      <c r="L6715" s="84"/>
      <c r="M6715" s="84"/>
      <c r="N6715" s="84"/>
    </row>
    <row r="6716" spans="3:14" x14ac:dyDescent="0.45">
      <c r="C6716">
        <v>87</v>
      </c>
      <c r="D6716">
        <f t="shared" si="213"/>
        <v>5266</v>
      </c>
      <c r="E6716">
        <f t="shared" si="212"/>
        <v>115.2522</v>
      </c>
      <c r="F6716" s="84"/>
      <c r="G6716" s="39">
        <v>115.22</v>
      </c>
      <c r="H6716" s="39">
        <v>115.2522</v>
      </c>
      <c r="I6716" s="39">
        <v>43.42526522</v>
      </c>
      <c r="J6716" s="39">
        <v>52.879968759999997</v>
      </c>
      <c r="K6716" s="39">
        <v>213.81</v>
      </c>
      <c r="L6716" s="84"/>
      <c r="M6716" s="84"/>
      <c r="N6716" s="84"/>
    </row>
    <row r="6717" spans="3:14" x14ac:dyDescent="0.45">
      <c r="C6717">
        <v>87</v>
      </c>
      <c r="D6717">
        <f t="shared" si="213"/>
        <v>5617</v>
      </c>
      <c r="E6717" t="str">
        <f t="shared" si="212"/>
        <v/>
      </c>
      <c r="F6717" s="81">
        <v>5617</v>
      </c>
      <c r="G6717" s="39">
        <v>0</v>
      </c>
      <c r="H6717" s="39">
        <v>0</v>
      </c>
      <c r="I6717" s="39">
        <v>43.422103190000001</v>
      </c>
      <c r="J6717" s="39">
        <v>52.871447619999998</v>
      </c>
      <c r="K6717" s="39">
        <v>223.52</v>
      </c>
      <c r="L6717" s="81">
        <v>98</v>
      </c>
      <c r="M6717" s="81">
        <v>8</v>
      </c>
      <c r="N6717" s="81">
        <v>0.2</v>
      </c>
    </row>
    <row r="6718" spans="3:14" x14ac:dyDescent="0.45">
      <c r="C6718">
        <v>87</v>
      </c>
      <c r="D6718">
        <f t="shared" si="213"/>
        <v>5617</v>
      </c>
      <c r="E6718" t="str">
        <f t="shared" si="212"/>
        <v/>
      </c>
      <c r="F6718" s="84"/>
      <c r="G6718" s="39">
        <v>2.11</v>
      </c>
      <c r="H6718" s="39">
        <v>2.190588</v>
      </c>
      <c r="I6718" s="39">
        <v>43.422113500000002</v>
      </c>
      <c r="J6718" s="39">
        <v>52.87146946</v>
      </c>
      <c r="K6718" s="39">
        <v>222.92</v>
      </c>
      <c r="L6718" s="84"/>
      <c r="M6718" s="84"/>
      <c r="N6718" s="84"/>
    </row>
    <row r="6719" spans="3:14" x14ac:dyDescent="0.45">
      <c r="C6719">
        <v>87</v>
      </c>
      <c r="D6719">
        <f t="shared" si="213"/>
        <v>5617</v>
      </c>
      <c r="E6719" t="str">
        <f t="shared" si="212"/>
        <v/>
      </c>
      <c r="F6719" s="84"/>
      <c r="G6719" s="39">
        <v>12.33</v>
      </c>
      <c r="H6719" s="39">
        <v>12.412649999999999</v>
      </c>
      <c r="I6719" s="39">
        <v>43.422199829999997</v>
      </c>
      <c r="J6719" s="39">
        <v>52.871513090000001</v>
      </c>
      <c r="K6719" s="39">
        <v>222.92</v>
      </c>
      <c r="L6719" s="84"/>
      <c r="M6719" s="84"/>
      <c r="N6719" s="84"/>
    </row>
    <row r="6720" spans="3:14" x14ac:dyDescent="0.45">
      <c r="C6720">
        <v>87</v>
      </c>
      <c r="D6720">
        <f t="shared" si="213"/>
        <v>5617</v>
      </c>
      <c r="E6720" t="str">
        <f t="shared" si="212"/>
        <v/>
      </c>
      <c r="F6720" s="84"/>
      <c r="G6720" s="39">
        <v>38.090000000000003</v>
      </c>
      <c r="H6720" s="39">
        <v>38.170459999999999</v>
      </c>
      <c r="I6720" s="39">
        <v>43.422417379999999</v>
      </c>
      <c r="J6720" s="39">
        <v>52.871623030000002</v>
      </c>
      <c r="K6720" s="39">
        <v>222.68</v>
      </c>
      <c r="L6720" s="84"/>
      <c r="M6720" s="84"/>
      <c r="N6720" s="84"/>
    </row>
    <row r="6721" spans="3:14" x14ac:dyDescent="0.45">
      <c r="C6721">
        <v>87</v>
      </c>
      <c r="D6721">
        <f t="shared" si="213"/>
        <v>5617</v>
      </c>
      <c r="E6721" t="str">
        <f t="shared" si="212"/>
        <v/>
      </c>
      <c r="F6721" s="84"/>
      <c r="G6721" s="39">
        <v>82.93</v>
      </c>
      <c r="H6721" s="39">
        <v>83.019109999999998</v>
      </c>
      <c r="I6721" s="39">
        <v>43.422819349999997</v>
      </c>
      <c r="J6721" s="39">
        <v>52.871572520000001</v>
      </c>
      <c r="K6721" s="39">
        <v>223.08</v>
      </c>
      <c r="L6721" s="84"/>
      <c r="M6721" s="84"/>
      <c r="N6721" s="84"/>
    </row>
    <row r="6722" spans="3:14" x14ac:dyDescent="0.45">
      <c r="C6722">
        <v>87</v>
      </c>
      <c r="D6722">
        <f t="shared" si="213"/>
        <v>5617</v>
      </c>
      <c r="E6722" t="str">
        <f t="shared" si="212"/>
        <v/>
      </c>
      <c r="F6722" s="84"/>
      <c r="G6722" s="39">
        <v>100.61</v>
      </c>
      <c r="H6722" s="39">
        <v>100.6974</v>
      </c>
      <c r="I6722" s="39">
        <v>43.422970159999998</v>
      </c>
      <c r="J6722" s="39">
        <v>52.871502890000002</v>
      </c>
      <c r="K6722" s="39">
        <v>223.08</v>
      </c>
      <c r="L6722" s="84"/>
      <c r="M6722" s="84"/>
      <c r="N6722" s="84"/>
    </row>
    <row r="6723" spans="3:14" x14ac:dyDescent="0.45">
      <c r="C6723">
        <v>87</v>
      </c>
      <c r="D6723">
        <f t="shared" si="213"/>
        <v>5617</v>
      </c>
      <c r="E6723">
        <f t="shared" si="212"/>
        <v>103.8556</v>
      </c>
      <c r="F6723" s="84"/>
      <c r="G6723" s="39">
        <v>103.77</v>
      </c>
      <c r="H6723" s="39">
        <v>103.8556</v>
      </c>
      <c r="I6723" s="39">
        <v>43.42297653</v>
      </c>
      <c r="J6723" s="39">
        <v>52.871464879999998</v>
      </c>
      <c r="K6723" s="39">
        <v>223.08</v>
      </c>
      <c r="L6723" s="84"/>
      <c r="M6723" s="84"/>
      <c r="N6723" s="84"/>
    </row>
    <row r="6724" spans="3:14" x14ac:dyDescent="0.45">
      <c r="C6724">
        <v>87</v>
      </c>
      <c r="D6724">
        <f t="shared" si="213"/>
        <v>5618</v>
      </c>
      <c r="E6724" t="str">
        <f t="shared" ref="E6724:E6787" si="214">IF(G6725=0,H6724,"")</f>
        <v/>
      </c>
      <c r="F6724" s="81">
        <v>5618</v>
      </c>
      <c r="G6724" s="39">
        <v>0</v>
      </c>
      <c r="H6724" s="39">
        <v>0</v>
      </c>
      <c r="I6724" s="39">
        <v>43.425932349999997</v>
      </c>
      <c r="J6724" s="39">
        <v>52.87823968</v>
      </c>
      <c r="K6724" s="39">
        <v>210.59</v>
      </c>
      <c r="L6724" s="81">
        <v>98</v>
      </c>
      <c r="M6724" s="81">
        <v>8</v>
      </c>
      <c r="N6724" s="81">
        <v>0.2</v>
      </c>
    </row>
    <row r="6725" spans="3:14" x14ac:dyDescent="0.45">
      <c r="C6725">
        <v>87</v>
      </c>
      <c r="D6725">
        <f t="shared" ref="D6725:D6788" si="215">IF(F6725&gt;0,F6725,F6725+D6724)</f>
        <v>5618</v>
      </c>
      <c r="E6725" t="str">
        <f t="shared" si="214"/>
        <v/>
      </c>
      <c r="F6725" s="84"/>
      <c r="G6725" s="39">
        <v>70.040000000000006</v>
      </c>
      <c r="H6725" s="39">
        <v>70.062200000000004</v>
      </c>
      <c r="I6725" s="39">
        <v>43.425639230000002</v>
      </c>
      <c r="J6725" s="39">
        <v>52.879005499999998</v>
      </c>
      <c r="K6725" s="39">
        <v>212.23</v>
      </c>
      <c r="L6725" s="84"/>
      <c r="M6725" s="84"/>
      <c r="N6725" s="84"/>
    </row>
    <row r="6726" spans="3:14" x14ac:dyDescent="0.45">
      <c r="C6726">
        <v>87</v>
      </c>
      <c r="D6726">
        <f t="shared" si="215"/>
        <v>5618</v>
      </c>
      <c r="E6726" t="str">
        <f t="shared" si="214"/>
        <v/>
      </c>
      <c r="F6726" s="84"/>
      <c r="G6726" s="39">
        <v>128.69999999999999</v>
      </c>
      <c r="H6726" s="39">
        <v>128.72479999999999</v>
      </c>
      <c r="I6726" s="39">
        <v>43.42539378</v>
      </c>
      <c r="J6726" s="39">
        <v>52.879646780000002</v>
      </c>
      <c r="K6726" s="39">
        <v>213.23</v>
      </c>
      <c r="L6726" s="84"/>
      <c r="M6726" s="84"/>
      <c r="N6726" s="84"/>
    </row>
    <row r="6727" spans="3:14" x14ac:dyDescent="0.45">
      <c r="C6727">
        <v>87</v>
      </c>
      <c r="D6727">
        <f t="shared" si="215"/>
        <v>5618</v>
      </c>
      <c r="E6727" t="str">
        <f t="shared" si="214"/>
        <v/>
      </c>
      <c r="F6727" s="84"/>
      <c r="G6727" s="39">
        <v>138.35</v>
      </c>
      <c r="H6727" s="39">
        <v>138.4288</v>
      </c>
      <c r="I6727" s="39">
        <v>43.425364449999996</v>
      </c>
      <c r="J6727" s="39">
        <v>52.879758989999999</v>
      </c>
      <c r="K6727" s="39">
        <v>214.23</v>
      </c>
      <c r="L6727" s="84"/>
      <c r="M6727" s="84"/>
      <c r="N6727" s="84"/>
    </row>
    <row r="6728" spans="3:14" x14ac:dyDescent="0.45">
      <c r="C6728">
        <v>87</v>
      </c>
      <c r="D6728">
        <f t="shared" si="215"/>
        <v>5618</v>
      </c>
      <c r="E6728" t="str">
        <f t="shared" si="214"/>
        <v/>
      </c>
      <c r="F6728" s="84"/>
      <c r="G6728" s="39">
        <v>145.47</v>
      </c>
      <c r="H6728" s="39">
        <v>145.5521</v>
      </c>
      <c r="I6728" s="39">
        <v>43.425344180000003</v>
      </c>
      <c r="J6728" s="39">
        <v>52.879842439999997</v>
      </c>
      <c r="K6728" s="39">
        <v>214.23</v>
      </c>
      <c r="L6728" s="84"/>
      <c r="M6728" s="84"/>
      <c r="N6728" s="84"/>
    </row>
    <row r="6729" spans="3:14" x14ac:dyDescent="0.45">
      <c r="C6729">
        <v>87</v>
      </c>
      <c r="D6729">
        <f t="shared" si="215"/>
        <v>5618</v>
      </c>
      <c r="E6729" t="str">
        <f t="shared" si="214"/>
        <v/>
      </c>
      <c r="F6729" s="84"/>
      <c r="G6729" s="39">
        <v>152.41999999999999</v>
      </c>
      <c r="H6729" s="39">
        <v>152.50790000000001</v>
      </c>
      <c r="I6729" s="39">
        <v>43.425324369999998</v>
      </c>
      <c r="J6729" s="39">
        <v>52.879923769999998</v>
      </c>
      <c r="K6729" s="39">
        <v>213.81</v>
      </c>
      <c r="L6729" s="84"/>
      <c r="M6729" s="84"/>
      <c r="N6729" s="84"/>
    </row>
    <row r="6730" spans="3:14" x14ac:dyDescent="0.45">
      <c r="C6730">
        <v>87</v>
      </c>
      <c r="D6730">
        <f t="shared" si="215"/>
        <v>5618</v>
      </c>
      <c r="E6730" t="str">
        <f t="shared" si="214"/>
        <v/>
      </c>
      <c r="F6730" s="84"/>
      <c r="G6730" s="39">
        <v>155.68</v>
      </c>
      <c r="H6730" s="39">
        <v>155.774</v>
      </c>
      <c r="I6730" s="39">
        <v>43.425296250000002</v>
      </c>
      <c r="J6730" s="39">
        <v>52.879912019999999</v>
      </c>
      <c r="K6730" s="39">
        <v>213.81</v>
      </c>
      <c r="L6730" s="84"/>
      <c r="M6730" s="84"/>
      <c r="N6730" s="84"/>
    </row>
    <row r="6731" spans="3:14" x14ac:dyDescent="0.45">
      <c r="C6731">
        <v>87</v>
      </c>
      <c r="D6731">
        <f t="shared" si="215"/>
        <v>5618</v>
      </c>
      <c r="E6731" t="str">
        <f t="shared" si="214"/>
        <v/>
      </c>
      <c r="F6731" s="84"/>
      <c r="G6731" s="39">
        <v>156.55000000000001</v>
      </c>
      <c r="H6731" s="39">
        <v>156.6412</v>
      </c>
      <c r="I6731" s="39">
        <v>43.425293879999998</v>
      </c>
      <c r="J6731" s="39">
        <v>52.879922229999998</v>
      </c>
      <c r="K6731" s="39">
        <v>213.81</v>
      </c>
      <c r="L6731" s="84"/>
      <c r="M6731" s="84"/>
      <c r="N6731" s="84"/>
    </row>
    <row r="6732" spans="3:14" x14ac:dyDescent="0.45">
      <c r="C6732">
        <v>87</v>
      </c>
      <c r="D6732">
        <f t="shared" si="215"/>
        <v>5618</v>
      </c>
      <c r="E6732">
        <f t="shared" si="214"/>
        <v>161.57509999999999</v>
      </c>
      <c r="F6732" s="84"/>
      <c r="G6732" s="39">
        <v>161.47999999999999</v>
      </c>
      <c r="H6732" s="39">
        <v>161.57509999999999</v>
      </c>
      <c r="I6732" s="39">
        <v>43.42526522</v>
      </c>
      <c r="J6732" s="39">
        <v>52.879968759999997</v>
      </c>
      <c r="K6732" s="39">
        <v>213.81</v>
      </c>
      <c r="L6732" s="84"/>
      <c r="M6732" s="84"/>
      <c r="N6732" s="84"/>
    </row>
    <row r="6733" spans="3:14" x14ac:dyDescent="0.45">
      <c r="C6733">
        <v>87</v>
      </c>
      <c r="D6733">
        <f t="shared" si="215"/>
        <v>5669</v>
      </c>
      <c r="E6733" t="str">
        <f t="shared" si="214"/>
        <v/>
      </c>
      <c r="F6733" s="81">
        <v>5669</v>
      </c>
      <c r="G6733" s="39">
        <v>0</v>
      </c>
      <c r="H6733" s="39">
        <v>0</v>
      </c>
      <c r="I6733" s="39">
        <v>43.42448538</v>
      </c>
      <c r="J6733" s="39">
        <v>52.873212479999999</v>
      </c>
      <c r="K6733" s="39">
        <v>222.12</v>
      </c>
      <c r="L6733" s="81">
        <v>100</v>
      </c>
      <c r="M6733" s="81">
        <v>5.4</v>
      </c>
      <c r="N6733" s="81">
        <v>5.0000000000000001E-3</v>
      </c>
    </row>
    <row r="6734" spans="3:14" x14ac:dyDescent="0.45">
      <c r="C6734">
        <v>87</v>
      </c>
      <c r="D6734">
        <f t="shared" si="215"/>
        <v>5669</v>
      </c>
      <c r="E6734" t="str">
        <f t="shared" si="214"/>
        <v/>
      </c>
      <c r="F6734" s="84"/>
      <c r="G6734" s="39">
        <v>3.75</v>
      </c>
      <c r="H6734" s="39">
        <v>3.7506279999999999</v>
      </c>
      <c r="I6734" s="39">
        <v>43.424518859999999</v>
      </c>
      <c r="J6734" s="39">
        <v>52.87321841</v>
      </c>
      <c r="K6734" s="39">
        <v>222.12</v>
      </c>
      <c r="L6734" s="84"/>
      <c r="M6734" s="84"/>
      <c r="N6734" s="84"/>
    </row>
    <row r="6735" spans="3:14" x14ac:dyDescent="0.45">
      <c r="C6735">
        <v>87</v>
      </c>
      <c r="D6735">
        <f t="shared" si="215"/>
        <v>5669</v>
      </c>
      <c r="E6735" t="str">
        <f t="shared" si="214"/>
        <v/>
      </c>
      <c r="F6735" s="84"/>
      <c r="G6735" s="39">
        <v>23.92</v>
      </c>
      <c r="H6735" s="39">
        <v>24.037089999999999</v>
      </c>
      <c r="I6735" s="39">
        <v>43.424697449999996</v>
      </c>
      <c r="J6735" s="39">
        <v>52.873262959999998</v>
      </c>
      <c r="K6735" s="39">
        <v>219.92</v>
      </c>
      <c r="L6735" s="84"/>
      <c r="M6735" s="84"/>
      <c r="N6735" s="84"/>
    </row>
    <row r="6736" spans="3:14" x14ac:dyDescent="0.45">
      <c r="C6736">
        <v>87</v>
      </c>
      <c r="D6736">
        <f t="shared" si="215"/>
        <v>5669</v>
      </c>
      <c r="E6736" t="str">
        <f t="shared" si="214"/>
        <v/>
      </c>
      <c r="F6736" s="84"/>
      <c r="G6736" s="39">
        <v>35.65</v>
      </c>
      <c r="H6736" s="39">
        <v>35.808030000000002</v>
      </c>
      <c r="I6736" s="39">
        <v>43.424801330000001</v>
      </c>
      <c r="J6736" s="39">
        <v>52.873288709999997</v>
      </c>
      <c r="K6736" s="39">
        <v>218.92</v>
      </c>
      <c r="L6736" s="84"/>
      <c r="M6736" s="84"/>
      <c r="N6736" s="84"/>
    </row>
    <row r="6737" spans="3:14" x14ac:dyDescent="0.45">
      <c r="C6737">
        <v>87</v>
      </c>
      <c r="D6737">
        <f t="shared" si="215"/>
        <v>5669</v>
      </c>
      <c r="E6737" t="str">
        <f t="shared" si="214"/>
        <v/>
      </c>
      <c r="F6737" s="84"/>
      <c r="G6737" s="39">
        <v>51.02</v>
      </c>
      <c r="H6737" s="39">
        <v>51.186500000000002</v>
      </c>
      <c r="I6737" s="39">
        <v>43.424937730000003</v>
      </c>
      <c r="J6737" s="39">
        <v>52.873321019999999</v>
      </c>
      <c r="K6737" s="39">
        <v>218.92</v>
      </c>
      <c r="L6737" s="84"/>
      <c r="M6737" s="84"/>
      <c r="N6737" s="84"/>
    </row>
    <row r="6738" spans="3:14" x14ac:dyDescent="0.45">
      <c r="C6738">
        <v>87</v>
      </c>
      <c r="D6738">
        <f t="shared" si="215"/>
        <v>5669</v>
      </c>
      <c r="E6738" t="str">
        <f t="shared" si="214"/>
        <v/>
      </c>
      <c r="F6738" s="84"/>
      <c r="G6738" s="39">
        <v>65.510000000000005</v>
      </c>
      <c r="H6738" s="39">
        <v>65.762469999999993</v>
      </c>
      <c r="I6738" s="39">
        <v>43.425066309999998</v>
      </c>
      <c r="J6738" s="39">
        <v>52.873350790000003</v>
      </c>
      <c r="K6738" s="39">
        <v>217.32</v>
      </c>
      <c r="L6738" s="84"/>
      <c r="M6738" s="84"/>
      <c r="N6738" s="84"/>
    </row>
    <row r="6739" spans="3:14" x14ac:dyDescent="0.45">
      <c r="C6739">
        <v>87</v>
      </c>
      <c r="D6739">
        <f t="shared" si="215"/>
        <v>5669</v>
      </c>
      <c r="E6739" t="str">
        <f t="shared" si="214"/>
        <v/>
      </c>
      <c r="F6739" s="84"/>
      <c r="G6739" s="39">
        <v>71.41</v>
      </c>
      <c r="H6739" s="39">
        <v>71.66207</v>
      </c>
      <c r="I6739" s="39">
        <v>43.425118699999999</v>
      </c>
      <c r="J6739" s="39">
        <v>52.873362710000002</v>
      </c>
      <c r="K6739" s="39">
        <v>217.32</v>
      </c>
      <c r="L6739" s="84"/>
      <c r="M6739" s="84"/>
      <c r="N6739" s="84"/>
    </row>
    <row r="6740" spans="3:14" x14ac:dyDescent="0.45">
      <c r="C6740">
        <v>87</v>
      </c>
      <c r="D6740">
        <f t="shared" si="215"/>
        <v>5669</v>
      </c>
      <c r="E6740" t="str">
        <f t="shared" si="214"/>
        <v/>
      </c>
      <c r="F6740" s="84"/>
      <c r="G6740" s="39">
        <v>81.89</v>
      </c>
      <c r="H6740" s="39">
        <v>82.141249999999999</v>
      </c>
      <c r="I6740" s="39">
        <v>43.425211750000003</v>
      </c>
      <c r="J6740" s="39">
        <v>52.873383869999998</v>
      </c>
      <c r="K6740" s="39">
        <v>217.32</v>
      </c>
      <c r="L6740" s="84"/>
      <c r="M6740" s="84"/>
      <c r="N6740" s="84"/>
    </row>
    <row r="6741" spans="3:14" x14ac:dyDescent="0.45">
      <c r="C6741">
        <v>87</v>
      </c>
      <c r="D6741">
        <f t="shared" si="215"/>
        <v>5669</v>
      </c>
      <c r="E6741" t="str">
        <f t="shared" si="214"/>
        <v/>
      </c>
      <c r="F6741" s="84"/>
      <c r="G6741" s="39">
        <v>95.92</v>
      </c>
      <c r="H6741" s="39">
        <v>96.242419999999996</v>
      </c>
      <c r="I6741" s="39">
        <v>43.425336309999999</v>
      </c>
      <c r="J6741" s="39">
        <v>52.873412539999997</v>
      </c>
      <c r="K6741" s="39">
        <v>215.92</v>
      </c>
      <c r="L6741" s="84"/>
      <c r="M6741" s="84"/>
      <c r="N6741" s="84"/>
    </row>
    <row r="6742" spans="3:14" x14ac:dyDescent="0.45">
      <c r="C6742">
        <v>87</v>
      </c>
      <c r="D6742">
        <f t="shared" si="215"/>
        <v>5669</v>
      </c>
      <c r="E6742" t="str">
        <f t="shared" si="214"/>
        <v/>
      </c>
      <c r="F6742" s="84"/>
      <c r="G6742" s="39">
        <v>110.07</v>
      </c>
      <c r="H6742" s="39">
        <v>110.4267</v>
      </c>
      <c r="I6742" s="39">
        <v>43.425455059999997</v>
      </c>
      <c r="J6742" s="39">
        <v>52.873475669999998</v>
      </c>
      <c r="K6742" s="39">
        <v>214.92</v>
      </c>
      <c r="L6742" s="84"/>
      <c r="M6742" s="84"/>
      <c r="N6742" s="84"/>
    </row>
    <row r="6743" spans="3:14" x14ac:dyDescent="0.45">
      <c r="C6743">
        <v>87</v>
      </c>
      <c r="D6743">
        <f t="shared" si="215"/>
        <v>5669</v>
      </c>
      <c r="E6743" t="str">
        <f t="shared" si="214"/>
        <v/>
      </c>
      <c r="F6743" s="84"/>
      <c r="G6743" s="39">
        <v>121.5</v>
      </c>
      <c r="H6743" s="39">
        <v>121.85509999999999</v>
      </c>
      <c r="I6743" s="39">
        <v>43.425550649999998</v>
      </c>
      <c r="J6743" s="39">
        <v>52.873527799999998</v>
      </c>
      <c r="K6743" s="39">
        <v>214.92</v>
      </c>
      <c r="L6743" s="84"/>
      <c r="M6743" s="84"/>
      <c r="N6743" s="84"/>
    </row>
    <row r="6744" spans="3:14" x14ac:dyDescent="0.45">
      <c r="C6744">
        <v>87</v>
      </c>
      <c r="D6744">
        <f t="shared" si="215"/>
        <v>5669</v>
      </c>
      <c r="E6744" t="str">
        <f t="shared" si="214"/>
        <v/>
      </c>
      <c r="F6744" s="84"/>
      <c r="G6744" s="39">
        <v>129.16999999999999</v>
      </c>
      <c r="H6744" s="39">
        <v>129.52359999999999</v>
      </c>
      <c r="I6744" s="39">
        <v>43.425608130000001</v>
      </c>
      <c r="J6744" s="39">
        <v>52.87358021</v>
      </c>
      <c r="K6744" s="39">
        <v>214.92</v>
      </c>
      <c r="L6744" s="84"/>
      <c r="M6744" s="84"/>
      <c r="N6744" s="84"/>
    </row>
    <row r="6745" spans="3:14" x14ac:dyDescent="0.45">
      <c r="C6745">
        <v>87</v>
      </c>
      <c r="D6745">
        <f t="shared" si="215"/>
        <v>5669</v>
      </c>
      <c r="E6745" t="str">
        <f t="shared" si="214"/>
        <v/>
      </c>
      <c r="F6745" s="84"/>
      <c r="G6745" s="39">
        <v>145.88999999999999</v>
      </c>
      <c r="H6745" s="39">
        <v>146.30459999999999</v>
      </c>
      <c r="I6745" s="39">
        <v>43.425733180000002</v>
      </c>
      <c r="J6745" s="39">
        <v>52.873695159999997</v>
      </c>
      <c r="K6745" s="39">
        <v>213.52</v>
      </c>
      <c r="L6745" s="84"/>
      <c r="M6745" s="84"/>
      <c r="N6745" s="84"/>
    </row>
    <row r="6746" spans="3:14" x14ac:dyDescent="0.45">
      <c r="C6746">
        <v>87</v>
      </c>
      <c r="D6746">
        <f t="shared" si="215"/>
        <v>5669</v>
      </c>
      <c r="E6746" t="str">
        <f t="shared" si="214"/>
        <v/>
      </c>
      <c r="F6746" s="84"/>
      <c r="G6746" s="39">
        <v>157.52000000000001</v>
      </c>
      <c r="H6746" s="39">
        <v>157.9332</v>
      </c>
      <c r="I6746" s="39">
        <v>43.42582616</v>
      </c>
      <c r="J6746" s="39">
        <v>52.873761090000002</v>
      </c>
      <c r="K6746" s="39">
        <v>213.52</v>
      </c>
      <c r="L6746" s="84"/>
      <c r="M6746" s="84"/>
      <c r="N6746" s="84"/>
    </row>
    <row r="6747" spans="3:14" x14ac:dyDescent="0.45">
      <c r="C6747">
        <v>87</v>
      </c>
      <c r="D6747">
        <f t="shared" si="215"/>
        <v>5669</v>
      </c>
      <c r="E6747" t="str">
        <f t="shared" si="214"/>
        <v/>
      </c>
      <c r="F6747" s="84"/>
      <c r="G6747" s="39">
        <v>162.85</v>
      </c>
      <c r="H6747" s="39">
        <v>163.2655</v>
      </c>
      <c r="I6747" s="39">
        <v>43.425868899999998</v>
      </c>
      <c r="J6747" s="39">
        <v>52.873791050000001</v>
      </c>
      <c r="K6747" s="39">
        <v>213.52</v>
      </c>
      <c r="L6747" s="84"/>
      <c r="M6747" s="84"/>
      <c r="N6747" s="84"/>
    </row>
    <row r="6748" spans="3:14" x14ac:dyDescent="0.45">
      <c r="C6748">
        <v>87</v>
      </c>
      <c r="D6748">
        <f t="shared" si="215"/>
        <v>5669</v>
      </c>
      <c r="E6748" t="str">
        <f t="shared" si="214"/>
        <v/>
      </c>
      <c r="F6748" s="84"/>
      <c r="G6748" s="39">
        <v>174.61</v>
      </c>
      <c r="H6748" s="39">
        <v>175.06720000000001</v>
      </c>
      <c r="I6748" s="39">
        <v>43.425963189999997</v>
      </c>
      <c r="J6748" s="39">
        <v>52.873857129999998</v>
      </c>
      <c r="K6748" s="39">
        <v>212.56</v>
      </c>
      <c r="L6748" s="84"/>
      <c r="M6748" s="84"/>
      <c r="N6748" s="84"/>
    </row>
    <row r="6749" spans="3:14" x14ac:dyDescent="0.45">
      <c r="C6749">
        <v>87</v>
      </c>
      <c r="D6749">
        <f t="shared" si="215"/>
        <v>5669</v>
      </c>
      <c r="E6749" t="str">
        <f t="shared" si="214"/>
        <v/>
      </c>
      <c r="F6749" s="84"/>
      <c r="G6749" s="39">
        <v>186.99</v>
      </c>
      <c r="H6749" s="39">
        <v>187.4871</v>
      </c>
      <c r="I6749" s="39">
        <v>43.426062049999999</v>
      </c>
      <c r="J6749" s="39">
        <v>52.873927649999999</v>
      </c>
      <c r="K6749" s="39">
        <v>211.56</v>
      </c>
      <c r="L6749" s="84"/>
      <c r="M6749" s="84"/>
      <c r="N6749" s="84"/>
    </row>
    <row r="6750" spans="3:14" x14ac:dyDescent="0.45">
      <c r="C6750">
        <v>87</v>
      </c>
      <c r="D6750">
        <f t="shared" si="215"/>
        <v>5669</v>
      </c>
      <c r="E6750" t="str">
        <f t="shared" si="214"/>
        <v/>
      </c>
      <c r="F6750" s="84"/>
      <c r="G6750" s="39">
        <v>193.73</v>
      </c>
      <c r="H6750" s="39">
        <v>194.2473</v>
      </c>
      <c r="I6750" s="39">
        <v>43.426122419999999</v>
      </c>
      <c r="J6750" s="39">
        <v>52.873935070000002</v>
      </c>
      <c r="K6750" s="39">
        <v>210.96</v>
      </c>
      <c r="L6750" s="84"/>
      <c r="M6750" s="84"/>
      <c r="N6750" s="84"/>
    </row>
    <row r="6751" spans="3:14" x14ac:dyDescent="0.45">
      <c r="C6751">
        <v>87</v>
      </c>
      <c r="D6751">
        <f t="shared" si="215"/>
        <v>5669</v>
      </c>
      <c r="E6751" t="str">
        <f t="shared" si="214"/>
        <v/>
      </c>
      <c r="F6751" s="84"/>
      <c r="G6751" s="39">
        <v>207.02</v>
      </c>
      <c r="H6751" s="39">
        <v>207.53530000000001</v>
      </c>
      <c r="I6751" s="39">
        <v>43.426241470000001</v>
      </c>
      <c r="J6751" s="39">
        <v>52.873950829999998</v>
      </c>
      <c r="K6751" s="39">
        <v>210.96</v>
      </c>
      <c r="L6751" s="84"/>
      <c r="M6751" s="84"/>
      <c r="N6751" s="84"/>
    </row>
    <row r="6752" spans="3:14" x14ac:dyDescent="0.45">
      <c r="C6752">
        <v>87</v>
      </c>
      <c r="D6752">
        <f t="shared" si="215"/>
        <v>5669</v>
      </c>
      <c r="E6752" t="str">
        <f t="shared" si="214"/>
        <v/>
      </c>
      <c r="F6752" s="84"/>
      <c r="G6752" s="39">
        <v>223.25</v>
      </c>
      <c r="H6752" s="39">
        <v>223.7867</v>
      </c>
      <c r="I6752" s="39">
        <v>43.426386890000003</v>
      </c>
      <c r="J6752" s="39">
        <v>52.873970020000002</v>
      </c>
      <c r="K6752" s="39">
        <v>210.16</v>
      </c>
      <c r="L6752" s="84"/>
      <c r="M6752" s="84"/>
      <c r="N6752" s="84"/>
    </row>
    <row r="6753" spans="3:14" x14ac:dyDescent="0.45">
      <c r="C6753">
        <v>87</v>
      </c>
      <c r="D6753">
        <f t="shared" si="215"/>
        <v>5669</v>
      </c>
      <c r="E6753" t="str">
        <f t="shared" si="214"/>
        <v/>
      </c>
      <c r="F6753" s="84"/>
      <c r="G6753" s="39">
        <v>231.1</v>
      </c>
      <c r="H6753" s="39">
        <v>231.64230000000001</v>
      </c>
      <c r="I6753" s="39">
        <v>43.426453010000003</v>
      </c>
      <c r="J6753" s="39">
        <v>52.874004409999998</v>
      </c>
      <c r="K6753" s="39">
        <v>210.16</v>
      </c>
      <c r="L6753" s="84"/>
      <c r="M6753" s="84"/>
      <c r="N6753" s="84"/>
    </row>
    <row r="6754" spans="3:14" x14ac:dyDescent="0.45">
      <c r="C6754">
        <v>87</v>
      </c>
      <c r="D6754">
        <f t="shared" si="215"/>
        <v>5669</v>
      </c>
      <c r="E6754" t="str">
        <f t="shared" si="214"/>
        <v/>
      </c>
      <c r="F6754" s="84"/>
      <c r="G6754" s="39">
        <v>244.59</v>
      </c>
      <c r="H6754" s="39">
        <v>245.1352</v>
      </c>
      <c r="I6754" s="39">
        <v>43.426566340000001</v>
      </c>
      <c r="J6754" s="39">
        <v>52.874064109999999</v>
      </c>
      <c r="K6754" s="39">
        <v>209.76</v>
      </c>
      <c r="L6754" s="84"/>
      <c r="M6754" s="84"/>
      <c r="N6754" s="84"/>
    </row>
    <row r="6755" spans="3:14" x14ac:dyDescent="0.45">
      <c r="C6755">
        <v>87</v>
      </c>
      <c r="D6755">
        <f t="shared" si="215"/>
        <v>5669</v>
      </c>
      <c r="E6755" t="str">
        <f t="shared" si="214"/>
        <v/>
      </c>
      <c r="F6755" s="84"/>
      <c r="G6755" s="39">
        <v>254.29</v>
      </c>
      <c r="H6755" s="39">
        <v>254.8373</v>
      </c>
      <c r="I6755" s="39">
        <v>43.426647979999998</v>
      </c>
      <c r="J6755" s="39">
        <v>52.874106619999999</v>
      </c>
      <c r="K6755" s="39">
        <v>209.76</v>
      </c>
      <c r="L6755" s="84"/>
      <c r="M6755" s="84"/>
      <c r="N6755" s="84"/>
    </row>
    <row r="6756" spans="3:14" x14ac:dyDescent="0.45">
      <c r="C6756">
        <v>87</v>
      </c>
      <c r="D6756">
        <f t="shared" si="215"/>
        <v>5669</v>
      </c>
      <c r="E6756" t="str">
        <f t="shared" si="214"/>
        <v/>
      </c>
      <c r="F6756" s="84"/>
      <c r="G6756" s="39">
        <v>256.8</v>
      </c>
      <c r="H6756" s="39">
        <v>257.41199999999998</v>
      </c>
      <c r="I6756" s="39">
        <v>43.426669050000001</v>
      </c>
      <c r="J6756" s="39">
        <v>52.874117589999997</v>
      </c>
      <c r="K6756" s="39">
        <v>209.16</v>
      </c>
      <c r="L6756" s="84"/>
      <c r="M6756" s="84"/>
      <c r="N6756" s="84"/>
    </row>
    <row r="6757" spans="3:14" x14ac:dyDescent="0.45">
      <c r="C6757">
        <v>87</v>
      </c>
      <c r="D6757">
        <f t="shared" si="215"/>
        <v>5669</v>
      </c>
      <c r="E6757" t="str">
        <f t="shared" si="214"/>
        <v/>
      </c>
      <c r="F6757" s="84"/>
      <c r="G6757" s="39">
        <v>267.76</v>
      </c>
      <c r="H6757" s="39">
        <v>268.3768</v>
      </c>
      <c r="I6757" s="39">
        <v>43.426761130000003</v>
      </c>
      <c r="J6757" s="39">
        <v>52.874166340000002</v>
      </c>
      <c r="K6757" s="39">
        <v>209.16</v>
      </c>
      <c r="L6757" s="84"/>
      <c r="M6757" s="84"/>
      <c r="N6757" s="84"/>
    </row>
    <row r="6758" spans="3:14" x14ac:dyDescent="0.45">
      <c r="C6758">
        <v>87</v>
      </c>
      <c r="D6758">
        <f t="shared" si="215"/>
        <v>5669</v>
      </c>
      <c r="E6758" t="str">
        <f t="shared" si="214"/>
        <v/>
      </c>
      <c r="F6758" s="84"/>
      <c r="G6758" s="39">
        <v>271.64</v>
      </c>
      <c r="H6758" s="39">
        <v>272.26369999999997</v>
      </c>
      <c r="I6758" s="39">
        <v>43.42679468</v>
      </c>
      <c r="J6758" s="39">
        <v>52.874153</v>
      </c>
      <c r="K6758" s="39">
        <v>208.96</v>
      </c>
      <c r="L6758" s="84"/>
      <c r="M6758" s="84"/>
      <c r="N6758" s="84"/>
    </row>
    <row r="6759" spans="3:14" x14ac:dyDescent="0.45">
      <c r="C6759">
        <v>87</v>
      </c>
      <c r="D6759">
        <f t="shared" si="215"/>
        <v>5669</v>
      </c>
      <c r="E6759" t="str">
        <f t="shared" si="214"/>
        <v/>
      </c>
      <c r="F6759" s="84"/>
      <c r="G6759" s="39">
        <v>288.45</v>
      </c>
      <c r="H6759" s="39">
        <v>289.06959999999998</v>
      </c>
      <c r="I6759" s="39">
        <v>43.426939500000003</v>
      </c>
      <c r="J6759" s="39">
        <v>52.874093100000003</v>
      </c>
      <c r="K6759" s="39">
        <v>209.16</v>
      </c>
      <c r="L6759" s="84"/>
      <c r="M6759" s="84"/>
      <c r="N6759" s="84"/>
    </row>
    <row r="6760" spans="3:14" x14ac:dyDescent="0.45">
      <c r="C6760">
        <v>87</v>
      </c>
      <c r="D6760">
        <f t="shared" si="215"/>
        <v>5669</v>
      </c>
      <c r="E6760" t="str">
        <f t="shared" si="214"/>
        <v/>
      </c>
      <c r="F6760" s="84"/>
      <c r="G6760" s="39">
        <v>298.42</v>
      </c>
      <c r="H6760" s="39">
        <v>299.07209999999998</v>
      </c>
      <c r="I6760" s="39">
        <v>43.42700541</v>
      </c>
      <c r="J6760" s="39">
        <v>52.874009530000002</v>
      </c>
      <c r="K6760" s="39">
        <v>208.36</v>
      </c>
      <c r="L6760" s="84"/>
      <c r="M6760" s="84"/>
      <c r="N6760" s="84"/>
    </row>
    <row r="6761" spans="3:14" x14ac:dyDescent="0.45">
      <c r="C6761">
        <v>87</v>
      </c>
      <c r="D6761">
        <f t="shared" si="215"/>
        <v>5669</v>
      </c>
      <c r="E6761" t="str">
        <f t="shared" si="214"/>
        <v/>
      </c>
      <c r="F6761" s="84"/>
      <c r="G6761" s="39">
        <v>309.83999999999997</v>
      </c>
      <c r="H6761" s="39">
        <v>310.49200000000002</v>
      </c>
      <c r="I6761" s="39">
        <v>43.427080799999999</v>
      </c>
      <c r="J6761" s="39">
        <v>52.87391367</v>
      </c>
      <c r="K6761" s="39">
        <v>208.36</v>
      </c>
      <c r="L6761" s="84"/>
      <c r="M6761" s="84"/>
      <c r="N6761" s="84"/>
    </row>
    <row r="6762" spans="3:14" x14ac:dyDescent="0.45">
      <c r="C6762">
        <v>87</v>
      </c>
      <c r="D6762">
        <f t="shared" si="215"/>
        <v>5669</v>
      </c>
      <c r="E6762" t="str">
        <f t="shared" si="214"/>
        <v/>
      </c>
      <c r="F6762" s="84"/>
      <c r="G6762" s="39">
        <v>322.76</v>
      </c>
      <c r="H6762" s="39">
        <v>323.4221</v>
      </c>
      <c r="I6762" s="39">
        <v>43.427157780000002</v>
      </c>
      <c r="J6762" s="39">
        <v>52.873794009999997</v>
      </c>
      <c r="K6762" s="39">
        <v>208.76</v>
      </c>
      <c r="L6762" s="84"/>
      <c r="M6762" s="84"/>
      <c r="N6762" s="84"/>
    </row>
    <row r="6763" spans="3:14" x14ac:dyDescent="0.45">
      <c r="C6763">
        <v>87</v>
      </c>
      <c r="D6763">
        <f t="shared" si="215"/>
        <v>5669</v>
      </c>
      <c r="E6763" t="str">
        <f t="shared" si="214"/>
        <v/>
      </c>
      <c r="F6763" s="84"/>
      <c r="G6763" s="39">
        <v>339.9</v>
      </c>
      <c r="H6763" s="39">
        <v>340.5761</v>
      </c>
      <c r="I6763" s="39">
        <v>43.427259460000002</v>
      </c>
      <c r="J6763" s="39">
        <v>52.873634750000001</v>
      </c>
      <c r="K6763" s="39">
        <v>208.16</v>
      </c>
      <c r="L6763" s="84"/>
      <c r="M6763" s="84"/>
      <c r="N6763" s="84"/>
    </row>
    <row r="6764" spans="3:14" x14ac:dyDescent="0.45">
      <c r="C6764">
        <v>87</v>
      </c>
      <c r="D6764">
        <f t="shared" si="215"/>
        <v>5669</v>
      </c>
      <c r="E6764">
        <f t="shared" si="214"/>
        <v>346.40320000000003</v>
      </c>
      <c r="F6764" s="84"/>
      <c r="G6764" s="39">
        <v>345.73</v>
      </c>
      <c r="H6764" s="39">
        <v>346.40320000000003</v>
      </c>
      <c r="I6764" s="39">
        <v>43.427308029999999</v>
      </c>
      <c r="J6764" s="39">
        <v>52.873607610000001</v>
      </c>
      <c r="K6764" s="39">
        <v>208.16</v>
      </c>
      <c r="L6764" s="84"/>
      <c r="M6764" s="84"/>
      <c r="N6764" s="84"/>
    </row>
    <row r="6765" spans="3:14" x14ac:dyDescent="0.45">
      <c r="C6765">
        <v>87</v>
      </c>
      <c r="D6765">
        <f t="shared" si="215"/>
        <v>5691</v>
      </c>
      <c r="E6765" t="str">
        <f t="shared" si="214"/>
        <v/>
      </c>
      <c r="F6765" s="81">
        <v>5691</v>
      </c>
      <c r="G6765" s="39">
        <v>0</v>
      </c>
      <c r="H6765" s="39">
        <v>0</v>
      </c>
      <c r="I6765" s="39">
        <v>43.420095699999997</v>
      </c>
      <c r="J6765" s="39">
        <v>52.87951193</v>
      </c>
      <c r="K6765" s="39">
        <v>226.41</v>
      </c>
      <c r="L6765" s="81">
        <v>98</v>
      </c>
      <c r="M6765" s="81">
        <v>8</v>
      </c>
      <c r="N6765" s="81">
        <v>0.2</v>
      </c>
    </row>
    <row r="6766" spans="3:14" x14ac:dyDescent="0.45">
      <c r="C6766">
        <v>87</v>
      </c>
      <c r="D6766">
        <f t="shared" si="215"/>
        <v>5691</v>
      </c>
      <c r="E6766" t="str">
        <f t="shared" si="214"/>
        <v/>
      </c>
      <c r="F6766" s="84"/>
      <c r="G6766" s="39">
        <v>38.22</v>
      </c>
      <c r="H6766" s="39">
        <v>38.223050000000001</v>
      </c>
      <c r="I6766" s="39">
        <v>43.42006602</v>
      </c>
      <c r="J6766" s="39">
        <v>52.879982149999996</v>
      </c>
      <c r="K6766" s="39">
        <v>226.65</v>
      </c>
      <c r="L6766" s="84"/>
      <c r="M6766" s="84"/>
      <c r="N6766" s="84"/>
    </row>
    <row r="6767" spans="3:14" x14ac:dyDescent="0.45">
      <c r="C6767">
        <v>87</v>
      </c>
      <c r="D6767">
        <f t="shared" si="215"/>
        <v>5691</v>
      </c>
      <c r="E6767" t="str">
        <f t="shared" si="214"/>
        <v/>
      </c>
      <c r="F6767" s="84"/>
      <c r="G6767" s="39">
        <v>84.59</v>
      </c>
      <c r="H6767" s="39">
        <v>84.608530000000002</v>
      </c>
      <c r="I6767" s="39">
        <v>43.41973694</v>
      </c>
      <c r="J6767" s="39">
        <v>52.880334220000002</v>
      </c>
      <c r="K6767" s="39">
        <v>228.05</v>
      </c>
      <c r="L6767" s="84"/>
      <c r="M6767" s="84"/>
      <c r="N6767" s="84"/>
    </row>
    <row r="6768" spans="3:14" x14ac:dyDescent="0.45">
      <c r="C6768">
        <v>87</v>
      </c>
      <c r="D6768">
        <f t="shared" si="215"/>
        <v>5691</v>
      </c>
      <c r="E6768" t="str">
        <f t="shared" si="214"/>
        <v/>
      </c>
      <c r="F6768" s="84"/>
      <c r="G6768" s="39">
        <v>126.51</v>
      </c>
      <c r="H6768" s="39">
        <v>126.5376</v>
      </c>
      <c r="I6768" s="39">
        <v>43.419439359999998</v>
      </c>
      <c r="J6768" s="39">
        <v>52.880652570000002</v>
      </c>
      <c r="K6768" s="39">
        <v>228.65</v>
      </c>
      <c r="L6768" s="84"/>
      <c r="M6768" s="84"/>
      <c r="N6768" s="84"/>
    </row>
    <row r="6769" spans="3:14" x14ac:dyDescent="0.45">
      <c r="C6769">
        <v>87</v>
      </c>
      <c r="D6769">
        <f t="shared" si="215"/>
        <v>5691</v>
      </c>
      <c r="E6769" t="str">
        <f t="shared" si="214"/>
        <v/>
      </c>
      <c r="F6769" s="84"/>
      <c r="G6769" s="39">
        <v>172.77</v>
      </c>
      <c r="H6769" s="39">
        <v>172.81780000000001</v>
      </c>
      <c r="I6769" s="39">
        <v>43.41905963</v>
      </c>
      <c r="J6769" s="39">
        <v>52.880886859999997</v>
      </c>
      <c r="K6769" s="39">
        <v>230.05</v>
      </c>
      <c r="L6769" s="84"/>
      <c r="M6769" s="84"/>
      <c r="N6769" s="84"/>
    </row>
    <row r="6770" spans="3:14" x14ac:dyDescent="0.45">
      <c r="C6770">
        <v>87</v>
      </c>
      <c r="D6770">
        <f t="shared" si="215"/>
        <v>5691</v>
      </c>
      <c r="E6770">
        <f t="shared" si="214"/>
        <v>176.07400000000001</v>
      </c>
      <c r="F6770" s="84"/>
      <c r="G6770" s="39">
        <v>176.03</v>
      </c>
      <c r="H6770" s="39">
        <v>176.07400000000001</v>
      </c>
      <c r="I6770" s="39">
        <v>43.41905174</v>
      </c>
      <c r="J6770" s="39">
        <v>52.880925580000003</v>
      </c>
      <c r="K6770" s="39">
        <v>230.05</v>
      </c>
      <c r="L6770" s="84"/>
      <c r="M6770" s="84"/>
      <c r="N6770" s="84"/>
    </row>
    <row r="6771" spans="3:14" x14ac:dyDescent="0.45">
      <c r="C6771">
        <v>87</v>
      </c>
      <c r="D6771">
        <f t="shared" si="215"/>
        <v>5854</v>
      </c>
      <c r="E6771" t="str">
        <f t="shared" si="214"/>
        <v/>
      </c>
      <c r="F6771" s="81">
        <v>5854</v>
      </c>
      <c r="G6771" s="39">
        <v>0</v>
      </c>
      <c r="H6771" s="39">
        <v>0</v>
      </c>
      <c r="I6771" s="39">
        <v>43.417626239999997</v>
      </c>
      <c r="J6771" s="39">
        <v>52.881392630000001</v>
      </c>
      <c r="K6771" s="39">
        <v>230.51</v>
      </c>
      <c r="L6771" s="81">
        <v>100</v>
      </c>
      <c r="M6771" s="81">
        <v>5.4</v>
      </c>
      <c r="N6771" s="81">
        <v>5.0000000000000001E-3</v>
      </c>
    </row>
    <row r="6772" spans="3:14" x14ac:dyDescent="0.45">
      <c r="C6772">
        <v>87</v>
      </c>
      <c r="D6772">
        <f t="shared" si="215"/>
        <v>5854</v>
      </c>
      <c r="E6772" t="str">
        <f t="shared" si="214"/>
        <v/>
      </c>
      <c r="F6772" s="84"/>
      <c r="G6772" s="39">
        <v>36.1</v>
      </c>
      <c r="H6772" s="39">
        <v>36.106699999999996</v>
      </c>
      <c r="I6772" s="39">
        <v>43.417947839999997</v>
      </c>
      <c r="J6772" s="39">
        <v>52.881329110000003</v>
      </c>
      <c r="K6772" s="39">
        <v>229.71</v>
      </c>
      <c r="L6772" s="84"/>
      <c r="M6772" s="84"/>
      <c r="N6772" s="84"/>
    </row>
    <row r="6773" spans="3:14" x14ac:dyDescent="0.45">
      <c r="C6773">
        <v>87</v>
      </c>
      <c r="D6773">
        <f t="shared" si="215"/>
        <v>5854</v>
      </c>
      <c r="E6773" t="str">
        <f t="shared" si="214"/>
        <v/>
      </c>
      <c r="F6773" s="84"/>
      <c r="G6773" s="39">
        <v>72</v>
      </c>
      <c r="H6773" s="39">
        <v>72.007720000000006</v>
      </c>
      <c r="I6773" s="39">
        <v>43.418260830000001</v>
      </c>
      <c r="J6773" s="39">
        <v>52.881218990000001</v>
      </c>
      <c r="K6773" s="39">
        <v>229.31</v>
      </c>
      <c r="L6773" s="84"/>
      <c r="M6773" s="84"/>
      <c r="N6773" s="84"/>
    </row>
    <row r="6774" spans="3:14" x14ac:dyDescent="0.45">
      <c r="C6774">
        <v>87</v>
      </c>
      <c r="D6774">
        <f t="shared" si="215"/>
        <v>5854</v>
      </c>
      <c r="E6774" t="str">
        <f t="shared" si="214"/>
        <v/>
      </c>
      <c r="F6774" s="84"/>
      <c r="G6774" s="39">
        <v>80.08</v>
      </c>
      <c r="H6774" s="39">
        <v>80.088399999999993</v>
      </c>
      <c r="I6774" s="39">
        <v>43.418331279999997</v>
      </c>
      <c r="J6774" s="39">
        <v>52.881194200000003</v>
      </c>
      <c r="K6774" s="39">
        <v>229.31</v>
      </c>
      <c r="L6774" s="84"/>
      <c r="M6774" s="84"/>
      <c r="N6774" s="84"/>
    </row>
    <row r="6775" spans="3:14" x14ac:dyDescent="0.45">
      <c r="C6775">
        <v>87</v>
      </c>
      <c r="D6775">
        <f t="shared" si="215"/>
        <v>5854</v>
      </c>
      <c r="E6775" t="str">
        <f t="shared" si="214"/>
        <v/>
      </c>
      <c r="F6775" s="84"/>
      <c r="G6775" s="39">
        <v>126.98</v>
      </c>
      <c r="H6775" s="39">
        <v>127.0027</v>
      </c>
      <c r="I6775" s="39">
        <v>43.418743849999998</v>
      </c>
      <c r="J6775" s="39">
        <v>52.88107119</v>
      </c>
      <c r="K6775" s="39">
        <v>230.11</v>
      </c>
      <c r="L6775" s="84"/>
      <c r="M6775" s="84"/>
      <c r="N6775" s="84"/>
    </row>
    <row r="6776" spans="3:14" x14ac:dyDescent="0.45">
      <c r="C6776">
        <v>87</v>
      </c>
      <c r="D6776">
        <f t="shared" si="215"/>
        <v>5854</v>
      </c>
      <c r="E6776" t="str">
        <f t="shared" si="214"/>
        <v/>
      </c>
      <c r="F6776" s="84"/>
      <c r="G6776" s="39">
        <v>144.33000000000001</v>
      </c>
      <c r="H6776" s="39">
        <v>144.3947</v>
      </c>
      <c r="I6776" s="39">
        <v>43.41888857</v>
      </c>
      <c r="J6776" s="39">
        <v>52.880990799999999</v>
      </c>
      <c r="K6776" s="39">
        <v>228.85</v>
      </c>
      <c r="L6776" s="84"/>
      <c r="M6776" s="84"/>
      <c r="N6776" s="84"/>
    </row>
    <row r="6777" spans="3:14" x14ac:dyDescent="0.45">
      <c r="C6777">
        <v>87</v>
      </c>
      <c r="D6777">
        <f t="shared" si="215"/>
        <v>5854</v>
      </c>
      <c r="E6777" t="str">
        <f t="shared" si="214"/>
        <v/>
      </c>
      <c r="F6777" s="84"/>
      <c r="G6777" s="39">
        <v>159.56</v>
      </c>
      <c r="H6777" s="39">
        <v>159.67500000000001</v>
      </c>
      <c r="I6777" s="39">
        <v>43.419022759999997</v>
      </c>
      <c r="J6777" s="39">
        <v>52.880952139999998</v>
      </c>
      <c r="K6777" s="39">
        <v>230.05</v>
      </c>
      <c r="L6777" s="84"/>
      <c r="M6777" s="84"/>
      <c r="N6777" s="84"/>
    </row>
    <row r="6778" spans="3:14" x14ac:dyDescent="0.45">
      <c r="C6778">
        <v>87</v>
      </c>
      <c r="D6778">
        <f t="shared" si="215"/>
        <v>5854</v>
      </c>
      <c r="E6778">
        <f t="shared" si="214"/>
        <v>163.54740000000001</v>
      </c>
      <c r="F6778" s="84"/>
      <c r="G6778" s="39">
        <v>163.44</v>
      </c>
      <c r="H6778" s="39">
        <v>163.54740000000001</v>
      </c>
      <c r="I6778" s="39">
        <v>43.41905174</v>
      </c>
      <c r="J6778" s="39">
        <v>52.880925580000003</v>
      </c>
      <c r="K6778" s="39">
        <v>230.05</v>
      </c>
      <c r="L6778" s="84"/>
      <c r="M6778" s="84"/>
      <c r="N6778" s="84"/>
    </row>
    <row r="6779" spans="3:14" x14ac:dyDescent="0.45">
      <c r="C6779">
        <v>87</v>
      </c>
      <c r="D6779">
        <f t="shared" si="215"/>
        <v>5857</v>
      </c>
      <c r="E6779" t="str">
        <f t="shared" si="214"/>
        <v/>
      </c>
      <c r="F6779" s="81">
        <v>5857</v>
      </c>
      <c r="G6779" s="39">
        <v>0</v>
      </c>
      <c r="H6779" s="39">
        <v>0</v>
      </c>
      <c r="I6779" s="39">
        <v>43.425460229999999</v>
      </c>
      <c r="J6779" s="39">
        <v>52.87301119</v>
      </c>
      <c r="K6779" s="39">
        <v>216.52</v>
      </c>
      <c r="L6779" s="81">
        <v>98</v>
      </c>
      <c r="M6779" s="81">
        <v>8</v>
      </c>
      <c r="N6779" s="81">
        <v>0.2</v>
      </c>
    </row>
    <row r="6780" spans="3:14" x14ac:dyDescent="0.45">
      <c r="C6780">
        <v>87</v>
      </c>
      <c r="D6780">
        <f t="shared" si="215"/>
        <v>5857</v>
      </c>
      <c r="E6780" t="str">
        <f t="shared" si="214"/>
        <v/>
      </c>
      <c r="F6780" s="84"/>
      <c r="G6780" s="39">
        <v>9.8800000000000008</v>
      </c>
      <c r="H6780" s="39">
        <v>9.8753569999999993</v>
      </c>
      <c r="I6780" s="39">
        <v>43.425476260000003</v>
      </c>
      <c r="J6780" s="39">
        <v>52.873131139999998</v>
      </c>
      <c r="K6780" s="39">
        <v>216.52</v>
      </c>
      <c r="L6780" s="84"/>
      <c r="M6780" s="84"/>
      <c r="N6780" s="84"/>
    </row>
    <row r="6781" spans="3:14" x14ac:dyDescent="0.45">
      <c r="C6781">
        <v>87</v>
      </c>
      <c r="D6781">
        <f t="shared" si="215"/>
        <v>5857</v>
      </c>
      <c r="E6781" t="str">
        <f t="shared" si="214"/>
        <v/>
      </c>
      <c r="F6781" s="84"/>
      <c r="G6781" s="39">
        <v>19.88</v>
      </c>
      <c r="H6781" s="39">
        <v>20.041360000000001</v>
      </c>
      <c r="I6781" s="39">
        <v>43.425492759999997</v>
      </c>
      <c r="J6781" s="39">
        <v>52.873252610000002</v>
      </c>
      <c r="K6781" s="39">
        <v>214.72</v>
      </c>
      <c r="L6781" s="84"/>
      <c r="M6781" s="84"/>
      <c r="N6781" s="84"/>
    </row>
    <row r="6782" spans="3:14" x14ac:dyDescent="0.45">
      <c r="C6782">
        <v>87</v>
      </c>
      <c r="D6782">
        <f t="shared" si="215"/>
        <v>5857</v>
      </c>
      <c r="E6782" t="str">
        <f t="shared" si="214"/>
        <v/>
      </c>
      <c r="F6782" s="84"/>
      <c r="G6782" s="39">
        <v>25.65</v>
      </c>
      <c r="H6782" s="39">
        <v>25.814209999999999</v>
      </c>
      <c r="I6782" s="39">
        <v>43.425536389999998</v>
      </c>
      <c r="J6782" s="39">
        <v>52.873291330000001</v>
      </c>
      <c r="K6782" s="39">
        <v>214.72</v>
      </c>
      <c r="L6782" s="84"/>
      <c r="M6782" s="84"/>
      <c r="N6782" s="84"/>
    </row>
    <row r="6783" spans="3:14" x14ac:dyDescent="0.45">
      <c r="C6783">
        <v>87</v>
      </c>
      <c r="D6783">
        <f t="shared" si="215"/>
        <v>5857</v>
      </c>
      <c r="E6783" t="str">
        <f t="shared" si="214"/>
        <v/>
      </c>
      <c r="F6783" s="84"/>
      <c r="G6783" s="39">
        <v>37.47</v>
      </c>
      <c r="H6783" s="39">
        <v>37.632680000000001</v>
      </c>
      <c r="I6783" s="39">
        <v>43.425626059999999</v>
      </c>
      <c r="J6783" s="39">
        <v>52.873369840000002</v>
      </c>
      <c r="K6783" s="39">
        <v>214.72</v>
      </c>
      <c r="L6783" s="84"/>
      <c r="M6783" s="84"/>
      <c r="N6783" s="84"/>
    </row>
    <row r="6784" spans="3:14" x14ac:dyDescent="0.45">
      <c r="C6784">
        <v>87</v>
      </c>
      <c r="D6784">
        <f t="shared" si="215"/>
        <v>5857</v>
      </c>
      <c r="E6784" t="str">
        <f t="shared" si="214"/>
        <v/>
      </c>
      <c r="F6784" s="84"/>
      <c r="G6784" s="39">
        <v>53.56</v>
      </c>
      <c r="H6784" s="39">
        <v>53.754130000000004</v>
      </c>
      <c r="I6784" s="39">
        <v>43.42574785</v>
      </c>
      <c r="J6784" s="39">
        <v>52.873477379999997</v>
      </c>
      <c r="K6784" s="39">
        <v>213.72</v>
      </c>
      <c r="L6784" s="84"/>
      <c r="M6784" s="84"/>
      <c r="N6784" s="84"/>
    </row>
    <row r="6785" spans="3:14" x14ac:dyDescent="0.45">
      <c r="C6785">
        <v>87</v>
      </c>
      <c r="D6785">
        <f t="shared" si="215"/>
        <v>5857</v>
      </c>
      <c r="E6785" t="str">
        <f t="shared" si="214"/>
        <v/>
      </c>
      <c r="F6785" s="84"/>
      <c r="G6785" s="39">
        <v>61.31</v>
      </c>
      <c r="H6785" s="39">
        <v>61.498759999999997</v>
      </c>
      <c r="I6785" s="39">
        <v>43.425806520000002</v>
      </c>
      <c r="J6785" s="39">
        <v>52.873529019999999</v>
      </c>
      <c r="K6785" s="39">
        <v>213.72</v>
      </c>
      <c r="L6785" s="84"/>
      <c r="M6785" s="84"/>
      <c r="N6785" s="84"/>
    </row>
    <row r="6786" spans="3:14" x14ac:dyDescent="0.45">
      <c r="C6786">
        <v>87</v>
      </c>
      <c r="D6786">
        <f t="shared" si="215"/>
        <v>5857</v>
      </c>
      <c r="E6786" t="str">
        <f t="shared" si="214"/>
        <v/>
      </c>
      <c r="F6786" s="84"/>
      <c r="G6786" s="39">
        <v>69.069999999999993</v>
      </c>
      <c r="H6786" s="39">
        <v>69.260599999999997</v>
      </c>
      <c r="I6786" s="39">
        <v>43.42586532</v>
      </c>
      <c r="J6786" s="39">
        <v>52.873580769999997</v>
      </c>
      <c r="K6786" s="39">
        <v>213.72</v>
      </c>
      <c r="L6786" s="84"/>
      <c r="M6786" s="84"/>
      <c r="N6786" s="84"/>
    </row>
    <row r="6787" spans="3:14" x14ac:dyDescent="0.45">
      <c r="C6787">
        <v>87</v>
      </c>
      <c r="D6787">
        <f t="shared" si="215"/>
        <v>5857</v>
      </c>
      <c r="E6787" t="str">
        <f t="shared" si="214"/>
        <v/>
      </c>
      <c r="F6787" s="84"/>
      <c r="G6787" s="39">
        <v>82.9</v>
      </c>
      <c r="H6787" s="39">
        <v>83.143190000000004</v>
      </c>
      <c r="I6787" s="39">
        <v>43.42597009</v>
      </c>
      <c r="J6787" s="39">
        <v>52.873673099999998</v>
      </c>
      <c r="K6787" s="39">
        <v>212.56</v>
      </c>
      <c r="L6787" s="84"/>
      <c r="M6787" s="84"/>
      <c r="N6787" s="84"/>
    </row>
    <row r="6788" spans="3:14" x14ac:dyDescent="0.45">
      <c r="C6788">
        <v>87</v>
      </c>
      <c r="D6788">
        <f t="shared" si="215"/>
        <v>5857</v>
      </c>
      <c r="E6788" t="str">
        <f t="shared" ref="E6788:E6851" si="216">IF(G6789=0,H6788,"")</f>
        <v/>
      </c>
      <c r="F6788" s="84"/>
      <c r="G6788" s="39">
        <v>93.21</v>
      </c>
      <c r="H6788" s="39">
        <v>93.453729999999993</v>
      </c>
      <c r="I6788" s="39">
        <v>43.426048250000001</v>
      </c>
      <c r="J6788" s="39">
        <v>52.873741750000001</v>
      </c>
      <c r="K6788" s="39">
        <v>212.56</v>
      </c>
      <c r="L6788" s="84"/>
      <c r="M6788" s="84"/>
      <c r="N6788" s="84"/>
    </row>
    <row r="6789" spans="3:14" x14ac:dyDescent="0.45">
      <c r="C6789">
        <v>87</v>
      </c>
      <c r="D6789">
        <f t="shared" ref="D6789:D6852" si="217">IF(F6789&gt;0,F6789,F6789+D6788)</f>
        <v>5857</v>
      </c>
      <c r="E6789" t="str">
        <f t="shared" si="216"/>
        <v/>
      </c>
      <c r="F6789" s="84"/>
      <c r="G6789" s="39">
        <v>104.83</v>
      </c>
      <c r="H6789" s="39">
        <v>105.1361</v>
      </c>
      <c r="I6789" s="39">
        <v>43.426147460000003</v>
      </c>
      <c r="J6789" s="39">
        <v>52.873787190000002</v>
      </c>
      <c r="K6789" s="39">
        <v>211.36</v>
      </c>
      <c r="L6789" s="84"/>
      <c r="M6789" s="84"/>
      <c r="N6789" s="84"/>
    </row>
    <row r="6790" spans="3:14" x14ac:dyDescent="0.45">
      <c r="C6790">
        <v>87</v>
      </c>
      <c r="D6790">
        <f t="shared" si="217"/>
        <v>5857</v>
      </c>
      <c r="E6790" t="str">
        <f t="shared" si="216"/>
        <v/>
      </c>
      <c r="F6790" s="84"/>
      <c r="G6790" s="39">
        <v>119.04</v>
      </c>
      <c r="H6790" s="39">
        <v>119.3387</v>
      </c>
      <c r="I6790" s="39">
        <v>43.426268899999997</v>
      </c>
      <c r="J6790" s="39">
        <v>52.873841990000003</v>
      </c>
      <c r="K6790" s="39">
        <v>211.36</v>
      </c>
      <c r="L6790" s="84"/>
      <c r="M6790" s="84"/>
      <c r="N6790" s="84"/>
    </row>
    <row r="6791" spans="3:14" x14ac:dyDescent="0.45">
      <c r="C6791">
        <v>87</v>
      </c>
      <c r="D6791">
        <f t="shared" si="217"/>
        <v>5857</v>
      </c>
      <c r="E6791" t="str">
        <f t="shared" si="216"/>
        <v/>
      </c>
      <c r="F6791" s="84"/>
      <c r="G6791" s="39">
        <v>132.85</v>
      </c>
      <c r="H6791" s="39">
        <v>133.20009999999999</v>
      </c>
      <c r="I6791" s="39">
        <v>43.426386950000001</v>
      </c>
      <c r="J6791" s="39">
        <v>52.873895349999998</v>
      </c>
      <c r="K6791" s="39">
        <v>210.16</v>
      </c>
      <c r="L6791" s="84"/>
      <c r="M6791" s="84"/>
      <c r="N6791" s="84"/>
    </row>
    <row r="6792" spans="3:14" x14ac:dyDescent="0.45">
      <c r="C6792">
        <v>87</v>
      </c>
      <c r="D6792">
        <f t="shared" si="217"/>
        <v>5857</v>
      </c>
      <c r="E6792" t="str">
        <f t="shared" si="216"/>
        <v/>
      </c>
      <c r="F6792" s="84"/>
      <c r="G6792" s="39">
        <v>145.47999999999999</v>
      </c>
      <c r="H6792" s="39">
        <v>145.8296</v>
      </c>
      <c r="I6792" s="39">
        <v>43.426494859999998</v>
      </c>
      <c r="J6792" s="39">
        <v>52.873944399999999</v>
      </c>
      <c r="K6792" s="39">
        <v>210.16</v>
      </c>
      <c r="L6792" s="84"/>
      <c r="M6792" s="84"/>
      <c r="N6792" s="84"/>
    </row>
    <row r="6793" spans="3:14" x14ac:dyDescent="0.45">
      <c r="C6793">
        <v>87</v>
      </c>
      <c r="D6793">
        <f t="shared" si="217"/>
        <v>5857</v>
      </c>
      <c r="E6793" t="str">
        <f t="shared" si="216"/>
        <v/>
      </c>
      <c r="F6793" s="84"/>
      <c r="G6793" s="39">
        <v>152.75</v>
      </c>
      <c r="H6793" s="39">
        <v>153.1121</v>
      </c>
      <c r="I6793" s="39">
        <v>43.426556980000001</v>
      </c>
      <c r="J6793" s="39">
        <v>52.873972690000002</v>
      </c>
      <c r="K6793" s="39">
        <v>209.76</v>
      </c>
      <c r="L6793" s="84"/>
      <c r="M6793" s="84"/>
      <c r="N6793" s="84"/>
    </row>
    <row r="6794" spans="3:14" x14ac:dyDescent="0.45">
      <c r="C6794">
        <v>87</v>
      </c>
      <c r="D6794">
        <f t="shared" si="217"/>
        <v>5857</v>
      </c>
      <c r="E6794" t="str">
        <f t="shared" si="216"/>
        <v/>
      </c>
      <c r="F6794" s="84"/>
      <c r="G6794" s="39">
        <v>156.47</v>
      </c>
      <c r="H6794" s="39">
        <v>156.83359999999999</v>
      </c>
      <c r="I6794" s="39">
        <v>43.426588770000002</v>
      </c>
      <c r="J6794" s="39">
        <v>52.873987169999999</v>
      </c>
      <c r="K6794" s="39">
        <v>209.76</v>
      </c>
      <c r="L6794" s="84"/>
      <c r="M6794" s="84"/>
      <c r="N6794" s="84"/>
    </row>
    <row r="6795" spans="3:14" x14ac:dyDescent="0.45">
      <c r="C6795">
        <v>87</v>
      </c>
      <c r="D6795">
        <f t="shared" si="217"/>
        <v>5857</v>
      </c>
      <c r="E6795" t="str">
        <f t="shared" si="216"/>
        <v/>
      </c>
      <c r="F6795" s="84"/>
      <c r="G6795" s="39">
        <v>160.66</v>
      </c>
      <c r="H6795" s="39">
        <v>161.02209999999999</v>
      </c>
      <c r="I6795" s="39">
        <v>43.426626300000002</v>
      </c>
      <c r="J6795" s="39">
        <v>52.873982329999997</v>
      </c>
      <c r="K6795" s="39">
        <v>209.76</v>
      </c>
      <c r="L6795" s="84"/>
      <c r="M6795" s="84"/>
      <c r="N6795" s="84"/>
    </row>
    <row r="6796" spans="3:14" x14ac:dyDescent="0.45">
      <c r="C6796">
        <v>87</v>
      </c>
      <c r="D6796">
        <f t="shared" si="217"/>
        <v>5857</v>
      </c>
      <c r="E6796" t="str">
        <f t="shared" si="216"/>
        <v/>
      </c>
      <c r="F6796" s="84"/>
      <c r="G6796" s="39">
        <v>173.17</v>
      </c>
      <c r="H6796" s="39">
        <v>173.53059999999999</v>
      </c>
      <c r="I6796" s="39">
        <v>43.426738409999999</v>
      </c>
      <c r="J6796" s="39">
        <v>52.873968099999999</v>
      </c>
      <c r="K6796" s="39">
        <v>209.76</v>
      </c>
      <c r="L6796" s="84"/>
      <c r="M6796" s="84"/>
      <c r="N6796" s="84"/>
    </row>
    <row r="6797" spans="3:14" x14ac:dyDescent="0.45">
      <c r="C6797">
        <v>87</v>
      </c>
      <c r="D6797">
        <f t="shared" si="217"/>
        <v>5857</v>
      </c>
      <c r="E6797" t="str">
        <f t="shared" si="216"/>
        <v/>
      </c>
      <c r="F6797" s="84"/>
      <c r="G6797" s="39">
        <v>188.66</v>
      </c>
      <c r="H6797" s="39">
        <v>189.0368</v>
      </c>
      <c r="I6797" s="39">
        <v>43.426877320000003</v>
      </c>
      <c r="J6797" s="39">
        <v>52.873951030000001</v>
      </c>
      <c r="K6797" s="39">
        <v>209.16</v>
      </c>
      <c r="L6797" s="84"/>
      <c r="M6797" s="84"/>
      <c r="N6797" s="84"/>
    </row>
    <row r="6798" spans="3:14" x14ac:dyDescent="0.45">
      <c r="C6798">
        <v>87</v>
      </c>
      <c r="D6798">
        <f t="shared" si="217"/>
        <v>5857</v>
      </c>
      <c r="E6798" t="str">
        <f t="shared" si="216"/>
        <v/>
      </c>
      <c r="F6798" s="84"/>
      <c r="G6798" s="39">
        <v>193.34</v>
      </c>
      <c r="H6798" s="39">
        <v>193.7183</v>
      </c>
      <c r="I6798" s="39">
        <v>43.426914019999998</v>
      </c>
      <c r="J6798" s="39">
        <v>52.873922630000003</v>
      </c>
      <c r="K6798" s="39">
        <v>209.16</v>
      </c>
      <c r="L6798" s="84"/>
      <c r="M6798" s="84"/>
      <c r="N6798" s="84"/>
    </row>
    <row r="6799" spans="3:14" x14ac:dyDescent="0.45">
      <c r="C6799">
        <v>87</v>
      </c>
      <c r="D6799">
        <f t="shared" si="217"/>
        <v>5857</v>
      </c>
      <c r="E6799" t="str">
        <f t="shared" si="216"/>
        <v/>
      </c>
      <c r="F6799" s="84"/>
      <c r="G6799" s="39">
        <v>209.23</v>
      </c>
      <c r="H6799" s="39">
        <v>209.61410000000001</v>
      </c>
      <c r="I6799" s="39">
        <v>43.42703796</v>
      </c>
      <c r="J6799" s="39">
        <v>52.873824679999998</v>
      </c>
      <c r="K6799" s="39">
        <v>208.76</v>
      </c>
      <c r="L6799" s="84"/>
      <c r="M6799" s="84"/>
      <c r="N6799" s="84"/>
    </row>
    <row r="6800" spans="3:14" x14ac:dyDescent="0.45">
      <c r="C6800">
        <v>87</v>
      </c>
      <c r="D6800">
        <f t="shared" si="217"/>
        <v>5857</v>
      </c>
      <c r="E6800" t="str">
        <f t="shared" si="216"/>
        <v/>
      </c>
      <c r="F6800" s="84"/>
      <c r="G6800" s="39">
        <v>222.05</v>
      </c>
      <c r="H6800" s="39">
        <v>222.4308</v>
      </c>
      <c r="I6800" s="39">
        <v>43.427137989999999</v>
      </c>
      <c r="J6800" s="39">
        <v>52.873745839999998</v>
      </c>
      <c r="K6800" s="39">
        <v>208.76</v>
      </c>
      <c r="L6800" s="84"/>
      <c r="M6800" s="84"/>
      <c r="N6800" s="84"/>
    </row>
    <row r="6801" spans="3:14" x14ac:dyDescent="0.45">
      <c r="C6801">
        <v>87</v>
      </c>
      <c r="D6801">
        <f t="shared" si="217"/>
        <v>5857</v>
      </c>
      <c r="E6801" t="str">
        <f t="shared" si="216"/>
        <v/>
      </c>
      <c r="F6801" s="84"/>
      <c r="G6801" s="39">
        <v>226.81</v>
      </c>
      <c r="H6801" s="39">
        <v>227.1935</v>
      </c>
      <c r="I6801" s="39">
        <v>43.427173080000003</v>
      </c>
      <c r="J6801" s="39">
        <v>52.873712050000002</v>
      </c>
      <c r="K6801" s="39">
        <v>208.76</v>
      </c>
      <c r="L6801" s="84"/>
      <c r="M6801" s="84"/>
      <c r="N6801" s="84"/>
    </row>
    <row r="6802" spans="3:14" x14ac:dyDescent="0.45">
      <c r="C6802">
        <v>87</v>
      </c>
      <c r="D6802">
        <f t="shared" si="217"/>
        <v>5857</v>
      </c>
      <c r="E6802" t="str">
        <f t="shared" si="216"/>
        <v/>
      </c>
      <c r="F6802" s="84"/>
      <c r="G6802" s="39">
        <v>237.97</v>
      </c>
      <c r="H6802" s="39">
        <v>238.37190000000001</v>
      </c>
      <c r="I6802" s="39">
        <v>43.427255129999999</v>
      </c>
      <c r="J6802" s="39">
        <v>52.873632499999999</v>
      </c>
      <c r="K6802" s="39">
        <v>208.16</v>
      </c>
      <c r="L6802" s="84"/>
      <c r="M6802" s="84"/>
      <c r="N6802" s="84"/>
    </row>
    <row r="6803" spans="3:14" x14ac:dyDescent="0.45">
      <c r="C6803">
        <v>87</v>
      </c>
      <c r="D6803">
        <f t="shared" si="217"/>
        <v>5857</v>
      </c>
      <c r="E6803">
        <f t="shared" si="216"/>
        <v>244.5849</v>
      </c>
      <c r="F6803" s="84"/>
      <c r="G6803" s="39">
        <v>244.19</v>
      </c>
      <c r="H6803" s="39">
        <v>244.5849</v>
      </c>
      <c r="I6803" s="39">
        <v>43.427308029999999</v>
      </c>
      <c r="J6803" s="39">
        <v>52.873607610000001</v>
      </c>
      <c r="K6803" s="39">
        <v>208.16</v>
      </c>
      <c r="L6803" s="84"/>
      <c r="M6803" s="84"/>
      <c r="N6803" s="84"/>
    </row>
    <row r="6804" spans="3:14" x14ac:dyDescent="0.45">
      <c r="C6804">
        <v>87</v>
      </c>
      <c r="D6804">
        <f t="shared" si="217"/>
        <v>5883</v>
      </c>
      <c r="E6804" t="str">
        <f t="shared" si="216"/>
        <v/>
      </c>
      <c r="F6804" s="81">
        <v>5883</v>
      </c>
      <c r="G6804" s="39">
        <v>0</v>
      </c>
      <c r="H6804" s="39">
        <v>0</v>
      </c>
      <c r="I6804" s="39">
        <v>43.419302350000002</v>
      </c>
      <c r="J6804" s="39">
        <v>52.875642220000003</v>
      </c>
      <c r="K6804" s="39">
        <v>220.68</v>
      </c>
      <c r="L6804" s="81">
        <v>98</v>
      </c>
      <c r="M6804" s="81">
        <v>8</v>
      </c>
      <c r="N6804" s="81">
        <v>0.2</v>
      </c>
    </row>
    <row r="6805" spans="3:14" x14ac:dyDescent="0.45">
      <c r="C6805">
        <v>87</v>
      </c>
      <c r="D6805">
        <f t="shared" si="217"/>
        <v>5883</v>
      </c>
      <c r="E6805" t="str">
        <f t="shared" si="216"/>
        <v/>
      </c>
      <c r="F6805" s="84"/>
      <c r="G6805" s="39">
        <v>13.92</v>
      </c>
      <c r="H6805" s="39">
        <v>13.91581</v>
      </c>
      <c r="I6805" s="39">
        <v>43.41940649</v>
      </c>
      <c r="J6805" s="39">
        <v>52.875546749999998</v>
      </c>
      <c r="K6805" s="39">
        <v>220.68</v>
      </c>
      <c r="L6805" s="84"/>
      <c r="M6805" s="84"/>
      <c r="N6805" s="84"/>
    </row>
    <row r="6806" spans="3:14" x14ac:dyDescent="0.45">
      <c r="C6806">
        <v>87</v>
      </c>
      <c r="D6806">
        <f t="shared" si="217"/>
        <v>5883</v>
      </c>
      <c r="E6806" t="str">
        <f t="shared" si="216"/>
        <v/>
      </c>
      <c r="F6806" s="84"/>
      <c r="G6806" s="39">
        <v>43.82</v>
      </c>
      <c r="H6806" s="39">
        <v>43.828749999999999</v>
      </c>
      <c r="I6806" s="39">
        <v>43.419674970000003</v>
      </c>
      <c r="J6806" s="39">
        <v>52.875520819999998</v>
      </c>
      <c r="K6806" s="39">
        <v>221.48</v>
      </c>
      <c r="L6806" s="84"/>
      <c r="M6806" s="84"/>
      <c r="N6806" s="84"/>
    </row>
    <row r="6807" spans="3:14" x14ac:dyDescent="0.45">
      <c r="C6807">
        <v>87</v>
      </c>
      <c r="D6807">
        <f t="shared" si="217"/>
        <v>5883</v>
      </c>
      <c r="E6807" t="str">
        <f t="shared" si="216"/>
        <v/>
      </c>
      <c r="F6807" s="84"/>
      <c r="G6807" s="39">
        <v>50.33</v>
      </c>
      <c r="H6807" s="39">
        <v>50.337569999999999</v>
      </c>
      <c r="I6807" s="39">
        <v>43.419733409999999</v>
      </c>
      <c r="J6807" s="39">
        <v>52.875515180000001</v>
      </c>
      <c r="K6807" s="39">
        <v>221.48</v>
      </c>
      <c r="L6807" s="84"/>
      <c r="M6807" s="84"/>
      <c r="N6807" s="84"/>
    </row>
    <row r="6808" spans="3:14" x14ac:dyDescent="0.45">
      <c r="C6808">
        <v>87</v>
      </c>
      <c r="D6808">
        <f t="shared" si="217"/>
        <v>5883</v>
      </c>
      <c r="E6808" t="str">
        <f t="shared" si="216"/>
        <v/>
      </c>
      <c r="F6808" s="84"/>
      <c r="G6808" s="39">
        <v>60.46</v>
      </c>
      <c r="H6808" s="39">
        <v>60.465980000000002</v>
      </c>
      <c r="I6808" s="39">
        <v>43.419820280000003</v>
      </c>
      <c r="J6808" s="39">
        <v>52.875553140000001</v>
      </c>
      <c r="K6808" s="39">
        <v>221.48</v>
      </c>
      <c r="L6808" s="84"/>
      <c r="M6808" s="84"/>
      <c r="N6808" s="84"/>
    </row>
    <row r="6809" spans="3:14" x14ac:dyDescent="0.45">
      <c r="C6809">
        <v>87</v>
      </c>
      <c r="D6809">
        <f t="shared" si="217"/>
        <v>5883</v>
      </c>
      <c r="E6809" t="str">
        <f t="shared" si="216"/>
        <v/>
      </c>
      <c r="F6809" s="84"/>
      <c r="G6809" s="39">
        <v>114.46</v>
      </c>
      <c r="H6809" s="39">
        <v>114.4905</v>
      </c>
      <c r="I6809" s="39">
        <v>43.420258199999999</v>
      </c>
      <c r="J6809" s="39">
        <v>52.875842589999998</v>
      </c>
      <c r="K6809" s="39">
        <v>220.08</v>
      </c>
      <c r="L6809" s="84"/>
      <c r="M6809" s="84"/>
      <c r="N6809" s="84"/>
    </row>
    <row r="6810" spans="3:14" x14ac:dyDescent="0.45">
      <c r="C6810">
        <v>87</v>
      </c>
      <c r="D6810">
        <f t="shared" si="217"/>
        <v>5883</v>
      </c>
      <c r="E6810" t="str">
        <f t="shared" si="216"/>
        <v/>
      </c>
      <c r="F6810" s="84"/>
      <c r="G6810" s="39">
        <v>135.26</v>
      </c>
      <c r="H6810" s="39">
        <v>135.2869</v>
      </c>
      <c r="I6810" s="39">
        <v>43.420423319999998</v>
      </c>
      <c r="J6810" s="39">
        <v>52.875963560000002</v>
      </c>
      <c r="K6810" s="39">
        <v>220.08</v>
      </c>
      <c r="L6810" s="84"/>
      <c r="M6810" s="84"/>
      <c r="N6810" s="84"/>
    </row>
    <row r="6811" spans="3:14" x14ac:dyDescent="0.45">
      <c r="C6811">
        <v>87</v>
      </c>
      <c r="D6811">
        <f t="shared" si="217"/>
        <v>5883</v>
      </c>
      <c r="E6811" t="str">
        <f t="shared" si="216"/>
        <v/>
      </c>
      <c r="F6811" s="84"/>
      <c r="G6811" s="39">
        <v>192.45</v>
      </c>
      <c r="H6811" s="39">
        <v>192.4744</v>
      </c>
      <c r="I6811" s="39">
        <v>43.420877359999999</v>
      </c>
      <c r="J6811" s="39">
        <v>52.87629622</v>
      </c>
      <c r="K6811" s="39">
        <v>220.01</v>
      </c>
      <c r="L6811" s="84"/>
      <c r="M6811" s="84"/>
      <c r="N6811" s="84"/>
    </row>
    <row r="6812" spans="3:14" x14ac:dyDescent="0.45">
      <c r="C6812">
        <v>87</v>
      </c>
      <c r="D6812">
        <f t="shared" si="217"/>
        <v>5883</v>
      </c>
      <c r="E6812" t="str">
        <f t="shared" si="216"/>
        <v/>
      </c>
      <c r="F6812" s="84"/>
      <c r="G6812" s="39">
        <v>226.7</v>
      </c>
      <c r="H6812" s="39">
        <v>226.73089999999999</v>
      </c>
      <c r="I6812" s="39">
        <v>43.421152399999997</v>
      </c>
      <c r="J6812" s="39">
        <v>52.876487330000003</v>
      </c>
      <c r="K6812" s="39">
        <v>219.49</v>
      </c>
      <c r="L6812" s="84"/>
      <c r="M6812" s="84"/>
      <c r="N6812" s="84"/>
    </row>
    <row r="6813" spans="3:14" x14ac:dyDescent="0.45">
      <c r="C6813">
        <v>87</v>
      </c>
      <c r="D6813">
        <f t="shared" si="217"/>
        <v>5883</v>
      </c>
      <c r="E6813" t="str">
        <f t="shared" si="216"/>
        <v/>
      </c>
      <c r="F6813" s="84"/>
      <c r="G6813" s="39">
        <v>270.26</v>
      </c>
      <c r="H6813" s="39">
        <v>270.2971</v>
      </c>
      <c r="I6813" s="39">
        <v>43.421502220000001</v>
      </c>
      <c r="J6813" s="39">
        <v>52.8767304</v>
      </c>
      <c r="K6813" s="39">
        <v>219.49</v>
      </c>
      <c r="L6813" s="84"/>
      <c r="M6813" s="84"/>
      <c r="N6813" s="84"/>
    </row>
    <row r="6814" spans="3:14" x14ac:dyDescent="0.45">
      <c r="C6814">
        <v>87</v>
      </c>
      <c r="D6814">
        <f t="shared" si="217"/>
        <v>5883</v>
      </c>
      <c r="E6814" t="str">
        <f t="shared" si="216"/>
        <v/>
      </c>
      <c r="F6814" s="84"/>
      <c r="G6814" s="39">
        <v>318.14</v>
      </c>
      <c r="H6814" s="39">
        <v>318.19760000000002</v>
      </c>
      <c r="I6814" s="39">
        <v>43.421892630000002</v>
      </c>
      <c r="J6814" s="39">
        <v>52.876980580000001</v>
      </c>
      <c r="K6814" s="39">
        <v>217.89</v>
      </c>
      <c r="L6814" s="84"/>
      <c r="M6814" s="84"/>
      <c r="N6814" s="84"/>
    </row>
    <row r="6815" spans="3:14" x14ac:dyDescent="0.45">
      <c r="C6815">
        <v>87</v>
      </c>
      <c r="D6815">
        <f t="shared" si="217"/>
        <v>5883</v>
      </c>
      <c r="E6815" t="str">
        <f t="shared" si="216"/>
        <v/>
      </c>
      <c r="F6815" s="84"/>
      <c r="G6815" s="39">
        <v>376.38</v>
      </c>
      <c r="H6815" s="39">
        <v>376.45859999999999</v>
      </c>
      <c r="I6815" s="39">
        <v>43.422367620000003</v>
      </c>
      <c r="J6815" s="39">
        <v>52.877284959999997</v>
      </c>
      <c r="K6815" s="39">
        <v>216.47</v>
      </c>
      <c r="L6815" s="84"/>
      <c r="M6815" s="84"/>
      <c r="N6815" s="84"/>
    </row>
    <row r="6816" spans="3:14" x14ac:dyDescent="0.45">
      <c r="C6816">
        <v>87</v>
      </c>
      <c r="D6816">
        <f t="shared" si="217"/>
        <v>5883</v>
      </c>
      <c r="E6816" t="str">
        <f t="shared" si="216"/>
        <v/>
      </c>
      <c r="F6816" s="84"/>
      <c r="G6816" s="39">
        <v>409.58</v>
      </c>
      <c r="H6816" s="39">
        <v>409.67660000000001</v>
      </c>
      <c r="I6816" s="39">
        <v>43.42264462</v>
      </c>
      <c r="J6816" s="39">
        <v>52.877438650000002</v>
      </c>
      <c r="K6816" s="39">
        <v>215.27</v>
      </c>
      <c r="L6816" s="84"/>
      <c r="M6816" s="84"/>
      <c r="N6816" s="84"/>
    </row>
    <row r="6817" spans="3:14" x14ac:dyDescent="0.45">
      <c r="C6817">
        <v>87</v>
      </c>
      <c r="D6817">
        <f t="shared" si="217"/>
        <v>5883</v>
      </c>
      <c r="E6817" t="str">
        <f t="shared" si="216"/>
        <v/>
      </c>
      <c r="F6817" s="84"/>
      <c r="G6817" s="39">
        <v>450.41</v>
      </c>
      <c r="H6817" s="39">
        <v>450.51319999999998</v>
      </c>
      <c r="I6817" s="39">
        <v>43.422985369999999</v>
      </c>
      <c r="J6817" s="39">
        <v>52.877627699999998</v>
      </c>
      <c r="K6817" s="39">
        <v>215.47</v>
      </c>
      <c r="L6817" s="84"/>
      <c r="M6817" s="84"/>
      <c r="N6817" s="84"/>
    </row>
    <row r="6818" spans="3:14" x14ac:dyDescent="0.45">
      <c r="C6818">
        <v>87</v>
      </c>
      <c r="D6818">
        <f t="shared" si="217"/>
        <v>5883</v>
      </c>
      <c r="E6818" t="str">
        <f t="shared" si="216"/>
        <v/>
      </c>
      <c r="F6818" s="84"/>
      <c r="G6818" s="39">
        <v>501.02</v>
      </c>
      <c r="H6818" s="39">
        <v>501.1234</v>
      </c>
      <c r="I6818" s="39">
        <v>43.423378139999997</v>
      </c>
      <c r="J6818" s="39">
        <v>52.877944110000001</v>
      </c>
      <c r="K6818" s="39">
        <v>214.67</v>
      </c>
      <c r="L6818" s="84"/>
      <c r="M6818" s="84"/>
      <c r="N6818" s="84"/>
    </row>
    <row r="6819" spans="3:14" x14ac:dyDescent="0.45">
      <c r="C6819">
        <v>87</v>
      </c>
      <c r="D6819">
        <f t="shared" si="217"/>
        <v>5883</v>
      </c>
      <c r="E6819" t="str">
        <f t="shared" si="216"/>
        <v/>
      </c>
      <c r="F6819" s="84"/>
      <c r="G6819" s="39">
        <v>532.61</v>
      </c>
      <c r="H6819" s="39">
        <v>532.71709999999996</v>
      </c>
      <c r="I6819" s="39">
        <v>43.423623360000001</v>
      </c>
      <c r="J6819" s="39">
        <v>52.878141650000003</v>
      </c>
      <c r="K6819" s="39">
        <v>214.53</v>
      </c>
      <c r="L6819" s="84"/>
      <c r="M6819" s="84"/>
      <c r="N6819" s="84"/>
    </row>
    <row r="6820" spans="3:14" x14ac:dyDescent="0.45">
      <c r="C6820">
        <v>87</v>
      </c>
      <c r="D6820">
        <f t="shared" si="217"/>
        <v>5883</v>
      </c>
      <c r="E6820" t="str">
        <f t="shared" si="216"/>
        <v/>
      </c>
      <c r="F6820" s="84"/>
      <c r="G6820" s="39">
        <v>592.46</v>
      </c>
      <c r="H6820" s="39">
        <v>592.56410000000005</v>
      </c>
      <c r="I6820" s="39">
        <v>43.424096409999997</v>
      </c>
      <c r="J6820" s="39">
        <v>52.878495149999999</v>
      </c>
      <c r="K6820" s="39">
        <v>214.73</v>
      </c>
      <c r="L6820" s="84"/>
      <c r="M6820" s="84"/>
      <c r="N6820" s="84"/>
    </row>
    <row r="6821" spans="3:14" x14ac:dyDescent="0.45">
      <c r="C6821">
        <v>87</v>
      </c>
      <c r="D6821">
        <f t="shared" si="217"/>
        <v>5883</v>
      </c>
      <c r="E6821" t="str">
        <f t="shared" si="216"/>
        <v/>
      </c>
      <c r="F6821" s="84"/>
      <c r="G6821" s="39">
        <v>616</v>
      </c>
      <c r="H6821" s="39">
        <v>616.11900000000003</v>
      </c>
      <c r="I6821" s="39">
        <v>43.424282460000001</v>
      </c>
      <c r="J6821" s="39">
        <v>52.87863419</v>
      </c>
      <c r="K6821" s="39">
        <v>213.83</v>
      </c>
      <c r="L6821" s="84"/>
      <c r="M6821" s="84"/>
      <c r="N6821" s="84"/>
    </row>
    <row r="6822" spans="3:14" x14ac:dyDescent="0.45">
      <c r="C6822">
        <v>87</v>
      </c>
      <c r="D6822">
        <f t="shared" si="217"/>
        <v>5883</v>
      </c>
      <c r="E6822" t="str">
        <f t="shared" si="216"/>
        <v/>
      </c>
      <c r="F6822" s="84"/>
      <c r="G6822" s="39">
        <v>683.9</v>
      </c>
      <c r="H6822" s="39">
        <v>684.02160000000003</v>
      </c>
      <c r="I6822" s="39">
        <v>43.424747119999999</v>
      </c>
      <c r="J6822" s="39">
        <v>52.87917891</v>
      </c>
      <c r="K6822" s="39">
        <v>214.03</v>
      </c>
      <c r="L6822" s="84"/>
      <c r="M6822" s="84"/>
      <c r="N6822" s="84"/>
    </row>
    <row r="6823" spans="3:14" x14ac:dyDescent="0.45">
      <c r="C6823">
        <v>87</v>
      </c>
      <c r="D6823">
        <f t="shared" si="217"/>
        <v>5883</v>
      </c>
      <c r="E6823" t="str">
        <f t="shared" si="216"/>
        <v/>
      </c>
      <c r="F6823" s="84"/>
      <c r="G6823" s="39">
        <v>745.89</v>
      </c>
      <c r="H6823" s="39">
        <v>746.01369999999997</v>
      </c>
      <c r="I6823" s="39">
        <v>43.425171329999998</v>
      </c>
      <c r="J6823" s="39">
        <v>52.87967622</v>
      </c>
      <c r="K6823" s="39">
        <v>214.03</v>
      </c>
      <c r="L6823" s="84"/>
      <c r="M6823" s="84"/>
      <c r="N6823" s="84"/>
    </row>
    <row r="6824" spans="3:14" x14ac:dyDescent="0.45">
      <c r="C6824">
        <v>87</v>
      </c>
      <c r="D6824">
        <f t="shared" si="217"/>
        <v>5883</v>
      </c>
      <c r="E6824" t="str">
        <f t="shared" si="216"/>
        <v/>
      </c>
      <c r="F6824" s="84"/>
      <c r="G6824" s="39">
        <v>757.53</v>
      </c>
      <c r="H6824" s="39">
        <v>757.65769999999998</v>
      </c>
      <c r="I6824" s="39">
        <v>43.425243450000004</v>
      </c>
      <c r="J6824" s="39">
        <v>52.879780529999998</v>
      </c>
      <c r="K6824" s="39">
        <v>214.23</v>
      </c>
      <c r="L6824" s="84"/>
      <c r="M6824" s="84"/>
      <c r="N6824" s="84"/>
    </row>
    <row r="6825" spans="3:14" x14ac:dyDescent="0.45">
      <c r="C6825">
        <v>87</v>
      </c>
      <c r="D6825">
        <f t="shared" si="217"/>
        <v>5883</v>
      </c>
      <c r="E6825" t="str">
        <f t="shared" si="216"/>
        <v/>
      </c>
      <c r="F6825" s="84"/>
      <c r="G6825" s="39">
        <v>761.93</v>
      </c>
      <c r="H6825" s="39">
        <v>762.05560000000003</v>
      </c>
      <c r="I6825" s="39">
        <v>43.425269419999999</v>
      </c>
      <c r="J6825" s="39">
        <v>52.879821530000001</v>
      </c>
      <c r="K6825" s="39">
        <v>214.23</v>
      </c>
      <c r="L6825" s="84"/>
      <c r="M6825" s="84"/>
      <c r="N6825" s="84"/>
    </row>
    <row r="6826" spans="3:14" x14ac:dyDescent="0.45">
      <c r="C6826">
        <v>87</v>
      </c>
      <c r="D6826">
        <f t="shared" si="217"/>
        <v>5883</v>
      </c>
      <c r="E6826" t="str">
        <f t="shared" si="216"/>
        <v/>
      </c>
      <c r="F6826" s="84"/>
      <c r="G6826" s="39">
        <v>766.62</v>
      </c>
      <c r="H6826" s="39">
        <v>766.74919999999997</v>
      </c>
      <c r="I6826" s="39">
        <v>43.425293959999998</v>
      </c>
      <c r="J6826" s="39">
        <v>52.879868700000003</v>
      </c>
      <c r="K6826" s="39">
        <v>214.23</v>
      </c>
      <c r="L6826" s="84"/>
      <c r="M6826" s="84"/>
      <c r="N6826" s="84"/>
    </row>
    <row r="6827" spans="3:14" x14ac:dyDescent="0.45">
      <c r="C6827">
        <v>87</v>
      </c>
      <c r="D6827">
        <f t="shared" si="217"/>
        <v>5883</v>
      </c>
      <c r="E6827" t="str">
        <f t="shared" si="216"/>
        <v/>
      </c>
      <c r="F6827" s="84"/>
      <c r="G6827" s="39">
        <v>769.13</v>
      </c>
      <c r="H6827" s="39">
        <v>769.29179999999997</v>
      </c>
      <c r="I6827" s="39">
        <v>43.425284550000001</v>
      </c>
      <c r="J6827" s="39">
        <v>52.879896850000002</v>
      </c>
      <c r="K6827" s="39">
        <v>213.81</v>
      </c>
      <c r="L6827" s="84"/>
      <c r="M6827" s="84"/>
      <c r="N6827" s="84"/>
    </row>
    <row r="6828" spans="3:14" x14ac:dyDescent="0.45">
      <c r="C6828">
        <v>87</v>
      </c>
      <c r="D6828">
        <f t="shared" si="217"/>
        <v>5883</v>
      </c>
      <c r="E6828">
        <f t="shared" si="216"/>
        <v>775.4982</v>
      </c>
      <c r="F6828" s="84"/>
      <c r="G6828" s="39">
        <v>775.34</v>
      </c>
      <c r="H6828" s="39">
        <v>775.4982</v>
      </c>
      <c r="I6828" s="39">
        <v>43.42526522</v>
      </c>
      <c r="J6828" s="39">
        <v>52.879968759999997</v>
      </c>
      <c r="K6828" s="39">
        <v>213.81</v>
      </c>
      <c r="L6828" s="84"/>
      <c r="M6828" s="84"/>
      <c r="N6828" s="84"/>
    </row>
    <row r="6829" spans="3:14" x14ac:dyDescent="0.45">
      <c r="C6829">
        <v>87</v>
      </c>
      <c r="D6829">
        <f t="shared" si="217"/>
        <v>5884</v>
      </c>
      <c r="E6829" t="str">
        <f t="shared" si="216"/>
        <v/>
      </c>
      <c r="F6829" s="81">
        <v>5884</v>
      </c>
      <c r="G6829" s="39">
        <v>0</v>
      </c>
      <c r="H6829" s="39">
        <v>0</v>
      </c>
      <c r="I6829" s="39">
        <v>43.419353370000003</v>
      </c>
      <c r="J6829" s="39">
        <v>52.875632410000001</v>
      </c>
      <c r="K6829" s="39">
        <v>220.68</v>
      </c>
      <c r="L6829" s="81">
        <v>98</v>
      </c>
      <c r="M6829" s="81">
        <v>8</v>
      </c>
      <c r="N6829" s="81">
        <v>0.2</v>
      </c>
    </row>
    <row r="6830" spans="3:14" x14ac:dyDescent="0.45">
      <c r="C6830">
        <v>87</v>
      </c>
      <c r="D6830">
        <f t="shared" si="217"/>
        <v>5884</v>
      </c>
      <c r="E6830" t="str">
        <f t="shared" si="216"/>
        <v/>
      </c>
      <c r="F6830" s="84"/>
      <c r="G6830" s="39">
        <v>9.07</v>
      </c>
      <c r="H6830" s="39">
        <v>9.065868</v>
      </c>
      <c r="I6830" s="39">
        <v>43.419407970000002</v>
      </c>
      <c r="J6830" s="39">
        <v>52.875549210000003</v>
      </c>
      <c r="K6830" s="39">
        <v>220.68</v>
      </c>
      <c r="L6830" s="84"/>
      <c r="M6830" s="84"/>
      <c r="N6830" s="84"/>
    </row>
    <row r="6831" spans="3:14" x14ac:dyDescent="0.45">
      <c r="C6831">
        <v>87</v>
      </c>
      <c r="D6831">
        <f t="shared" si="217"/>
        <v>5884</v>
      </c>
      <c r="E6831" t="str">
        <f t="shared" si="216"/>
        <v/>
      </c>
      <c r="F6831" s="84"/>
      <c r="G6831" s="39">
        <v>45.48</v>
      </c>
      <c r="H6831" s="39">
        <v>45.485720000000001</v>
      </c>
      <c r="I6831" s="39">
        <v>43.419734890000001</v>
      </c>
      <c r="J6831" s="39">
        <v>52.875517639999998</v>
      </c>
      <c r="K6831" s="39">
        <v>221.48</v>
      </c>
      <c r="L6831" s="84"/>
      <c r="M6831" s="84"/>
      <c r="N6831" s="84"/>
    </row>
    <row r="6832" spans="3:14" x14ac:dyDescent="0.45">
      <c r="C6832">
        <v>87</v>
      </c>
      <c r="D6832">
        <f t="shared" si="217"/>
        <v>5884</v>
      </c>
      <c r="E6832" t="str">
        <f t="shared" si="216"/>
        <v/>
      </c>
      <c r="F6832" s="84"/>
      <c r="G6832" s="39">
        <v>55.61</v>
      </c>
      <c r="H6832" s="39">
        <v>55.614130000000003</v>
      </c>
      <c r="I6832" s="39">
        <v>43.419821749999997</v>
      </c>
      <c r="J6832" s="39">
        <v>52.875555599999998</v>
      </c>
      <c r="K6832" s="39">
        <v>221.48</v>
      </c>
      <c r="L6832" s="84"/>
      <c r="M6832" s="84"/>
      <c r="N6832" s="84"/>
    </row>
    <row r="6833" spans="3:14" x14ac:dyDescent="0.45">
      <c r="C6833">
        <v>87</v>
      </c>
      <c r="D6833">
        <f t="shared" si="217"/>
        <v>5884</v>
      </c>
      <c r="E6833" t="str">
        <f t="shared" si="216"/>
        <v/>
      </c>
      <c r="F6833" s="84"/>
      <c r="G6833" s="39">
        <v>91.44</v>
      </c>
      <c r="H6833" s="39">
        <v>91.476119999999995</v>
      </c>
      <c r="I6833" s="39">
        <v>43.420112330000002</v>
      </c>
      <c r="J6833" s="39">
        <v>52.875747660000002</v>
      </c>
      <c r="K6833" s="39">
        <v>220.08</v>
      </c>
      <c r="L6833" s="84"/>
      <c r="M6833" s="84"/>
      <c r="N6833" s="84"/>
    </row>
    <row r="6834" spans="3:14" x14ac:dyDescent="0.45">
      <c r="C6834">
        <v>87</v>
      </c>
      <c r="D6834">
        <f t="shared" si="217"/>
        <v>5884</v>
      </c>
      <c r="E6834" t="str">
        <f t="shared" si="216"/>
        <v/>
      </c>
      <c r="F6834" s="84"/>
      <c r="G6834" s="39">
        <v>109.61</v>
      </c>
      <c r="H6834" s="39">
        <v>109.6478</v>
      </c>
      <c r="I6834" s="39">
        <v>43.420259680000001</v>
      </c>
      <c r="J6834" s="39">
        <v>52.875845050000002</v>
      </c>
      <c r="K6834" s="39">
        <v>220.08</v>
      </c>
      <c r="L6834" s="84"/>
      <c r="M6834" s="84"/>
      <c r="N6834" s="84"/>
    </row>
    <row r="6835" spans="3:14" x14ac:dyDescent="0.45">
      <c r="C6835">
        <v>87</v>
      </c>
      <c r="D6835">
        <f t="shared" si="217"/>
        <v>5884</v>
      </c>
      <c r="E6835" t="str">
        <f t="shared" si="216"/>
        <v/>
      </c>
      <c r="F6835" s="84"/>
      <c r="G6835" s="39">
        <v>182.88</v>
      </c>
      <c r="H6835" s="39">
        <v>182.9162</v>
      </c>
      <c r="I6835" s="39">
        <v>43.4208414</v>
      </c>
      <c r="J6835" s="39">
        <v>52.876271250000002</v>
      </c>
      <c r="K6835" s="39">
        <v>220.01</v>
      </c>
      <c r="L6835" s="84"/>
      <c r="M6835" s="84"/>
      <c r="N6835" s="84"/>
    </row>
    <row r="6836" spans="3:14" x14ac:dyDescent="0.45">
      <c r="C6836">
        <v>87</v>
      </c>
      <c r="D6836">
        <f t="shared" si="217"/>
        <v>5884</v>
      </c>
      <c r="E6836" t="str">
        <f t="shared" si="216"/>
        <v/>
      </c>
      <c r="F6836" s="84"/>
      <c r="G6836" s="39">
        <v>187.6</v>
      </c>
      <c r="H6836" s="39">
        <v>187.6318</v>
      </c>
      <c r="I6836" s="39">
        <v>43.42087884</v>
      </c>
      <c r="J6836" s="39">
        <v>52.876298689999999</v>
      </c>
      <c r="K6836" s="39">
        <v>220.01</v>
      </c>
      <c r="L6836" s="84"/>
      <c r="M6836" s="84"/>
      <c r="N6836" s="84"/>
    </row>
    <row r="6837" spans="3:14" x14ac:dyDescent="0.45">
      <c r="C6837">
        <v>87</v>
      </c>
      <c r="D6837">
        <f t="shared" si="217"/>
        <v>5884</v>
      </c>
      <c r="E6837">
        <f t="shared" si="216"/>
        <v>239.6045</v>
      </c>
      <c r="F6837" s="84"/>
      <c r="G6837" s="39">
        <v>239.57</v>
      </c>
      <c r="H6837" s="39">
        <v>239.6045</v>
      </c>
      <c r="I6837" s="39">
        <v>43.421296159999997</v>
      </c>
      <c r="J6837" s="39">
        <v>52.876588660000003</v>
      </c>
      <c r="K6837" s="39">
        <v>219.89</v>
      </c>
      <c r="L6837" s="84"/>
      <c r="M6837" s="84"/>
      <c r="N6837" s="84"/>
    </row>
    <row r="6838" spans="3:14" x14ac:dyDescent="0.45">
      <c r="C6838">
        <v>87</v>
      </c>
      <c r="D6838" t="str">
        <f t="shared" si="217"/>
        <v>5884&amp;87</v>
      </c>
      <c r="E6838" t="str">
        <f t="shared" si="216"/>
        <v/>
      </c>
      <c r="F6838" s="81" t="s">
        <v>4166</v>
      </c>
      <c r="G6838" s="39">
        <v>0</v>
      </c>
      <c r="H6838" s="39">
        <v>0</v>
      </c>
      <c r="I6838" s="39">
        <v>43.421296159999997</v>
      </c>
      <c r="J6838" s="39">
        <v>52.876588660000003</v>
      </c>
      <c r="K6838" s="39">
        <v>219.89</v>
      </c>
      <c r="L6838" s="81">
        <v>98</v>
      </c>
      <c r="M6838" s="81">
        <v>98</v>
      </c>
      <c r="N6838" s="81">
        <v>0.2</v>
      </c>
    </row>
    <row r="6839" spans="3:14" x14ac:dyDescent="0.45">
      <c r="C6839">
        <v>87</v>
      </c>
      <c r="D6839" t="e">
        <f t="shared" si="217"/>
        <v>#VALUE!</v>
      </c>
      <c r="E6839" t="str">
        <f t="shared" si="216"/>
        <v/>
      </c>
      <c r="F6839" s="84"/>
      <c r="G6839" s="39">
        <v>25.85</v>
      </c>
      <c r="H6839" s="39">
        <v>25.849240000000002</v>
      </c>
      <c r="I6839" s="39">
        <v>43.421503690000002</v>
      </c>
      <c r="J6839" s="39">
        <v>52.876732859999997</v>
      </c>
      <c r="K6839" s="39">
        <v>219.49</v>
      </c>
      <c r="L6839" s="84"/>
      <c r="M6839" s="84"/>
      <c r="N6839" s="84"/>
    </row>
    <row r="6840" spans="3:14" x14ac:dyDescent="0.45">
      <c r="C6840">
        <v>87</v>
      </c>
      <c r="D6840" t="e">
        <f t="shared" si="217"/>
        <v>#VALUE!</v>
      </c>
      <c r="E6840" t="str">
        <f t="shared" si="216"/>
        <v/>
      </c>
      <c r="F6840" s="84"/>
      <c r="G6840" s="39">
        <v>91.44</v>
      </c>
      <c r="H6840" s="39">
        <v>91.447969999999998</v>
      </c>
      <c r="I6840" s="39">
        <v>43.422038620000002</v>
      </c>
      <c r="J6840" s="39">
        <v>52.877075650000002</v>
      </c>
      <c r="K6840" s="39">
        <v>218.69</v>
      </c>
      <c r="L6840" s="84"/>
      <c r="M6840" s="84"/>
      <c r="N6840" s="84"/>
    </row>
    <row r="6841" spans="3:14" x14ac:dyDescent="0.45">
      <c r="C6841">
        <v>87</v>
      </c>
      <c r="D6841" t="e">
        <f t="shared" si="217"/>
        <v>#VALUE!</v>
      </c>
      <c r="E6841" t="str">
        <f t="shared" si="216"/>
        <v/>
      </c>
      <c r="F6841" s="84"/>
      <c r="G6841" s="39">
        <v>131.96</v>
      </c>
      <c r="H6841" s="39">
        <v>132.03229999999999</v>
      </c>
      <c r="I6841" s="39">
        <v>43.422369089999997</v>
      </c>
      <c r="J6841" s="39">
        <v>52.877287420000002</v>
      </c>
      <c r="K6841" s="39">
        <v>216.47</v>
      </c>
      <c r="L6841" s="84"/>
      <c r="M6841" s="84"/>
      <c r="N6841" s="84"/>
    </row>
    <row r="6842" spans="3:14" x14ac:dyDescent="0.45">
      <c r="C6842">
        <v>87</v>
      </c>
      <c r="D6842" t="e">
        <f t="shared" si="217"/>
        <v>#VALUE!</v>
      </c>
      <c r="E6842" t="str">
        <f t="shared" si="216"/>
        <v/>
      </c>
      <c r="F6842" s="84"/>
      <c r="G6842" s="39">
        <v>182.88</v>
      </c>
      <c r="H6842" s="39">
        <v>182.95859999999999</v>
      </c>
      <c r="I6842" s="39">
        <v>43.422793949999999</v>
      </c>
      <c r="J6842" s="39">
        <v>52.877523140000001</v>
      </c>
      <c r="K6842" s="39">
        <v>215.47</v>
      </c>
      <c r="L6842" s="84"/>
      <c r="M6842" s="84"/>
      <c r="N6842" s="84"/>
    </row>
    <row r="6843" spans="3:14" x14ac:dyDescent="0.45">
      <c r="C6843">
        <v>87</v>
      </c>
      <c r="D6843" t="e">
        <f t="shared" si="217"/>
        <v>#VALUE!</v>
      </c>
      <c r="E6843" t="str">
        <f t="shared" si="216"/>
        <v/>
      </c>
      <c r="F6843" s="84"/>
      <c r="G6843" s="39">
        <v>206</v>
      </c>
      <c r="H6843" s="39">
        <v>206.07470000000001</v>
      </c>
      <c r="I6843" s="39">
        <v>43.42298684</v>
      </c>
      <c r="J6843" s="39">
        <v>52.877630160000002</v>
      </c>
      <c r="K6843" s="39">
        <v>215.47</v>
      </c>
      <c r="L6843" s="84"/>
      <c r="M6843" s="84"/>
      <c r="N6843" s="84"/>
    </row>
    <row r="6844" spans="3:14" x14ac:dyDescent="0.45">
      <c r="C6844">
        <v>87</v>
      </c>
      <c r="D6844" t="e">
        <f t="shared" si="217"/>
        <v>#VALUE!</v>
      </c>
      <c r="E6844" t="str">
        <f t="shared" si="216"/>
        <v/>
      </c>
      <c r="F6844" s="84"/>
      <c r="G6844" s="39">
        <v>274.32</v>
      </c>
      <c r="H6844" s="39">
        <v>274.39879999999999</v>
      </c>
      <c r="I6844" s="39">
        <v>43.423517160000003</v>
      </c>
      <c r="J6844" s="39">
        <v>52.878057370000001</v>
      </c>
      <c r="K6844" s="39">
        <v>215.67</v>
      </c>
      <c r="L6844" s="84"/>
      <c r="M6844" s="84"/>
      <c r="N6844" s="84"/>
    </row>
    <row r="6845" spans="3:14" x14ac:dyDescent="0.45">
      <c r="C6845">
        <v>87</v>
      </c>
      <c r="D6845" t="e">
        <f t="shared" si="217"/>
        <v>#VALUE!</v>
      </c>
      <c r="E6845" t="str">
        <f t="shared" si="216"/>
        <v/>
      </c>
      <c r="F6845" s="84"/>
      <c r="G6845" s="39">
        <v>288.19</v>
      </c>
      <c r="H6845" s="39">
        <v>288.31889999999999</v>
      </c>
      <c r="I6845" s="39">
        <v>43.423624840000002</v>
      </c>
      <c r="J6845" s="39">
        <v>52.878144110000001</v>
      </c>
      <c r="K6845" s="39">
        <v>214.53</v>
      </c>
      <c r="L6845" s="84"/>
      <c r="M6845" s="84"/>
      <c r="N6845" s="84"/>
    </row>
    <row r="6846" spans="3:14" x14ac:dyDescent="0.45">
      <c r="C6846">
        <v>87</v>
      </c>
      <c r="D6846" t="e">
        <f t="shared" si="217"/>
        <v>#VALUE!</v>
      </c>
      <c r="E6846" t="str">
        <f t="shared" si="216"/>
        <v/>
      </c>
      <c r="F6846" s="84"/>
      <c r="G6846" s="39">
        <v>365.76</v>
      </c>
      <c r="H6846" s="39">
        <v>365.8888</v>
      </c>
      <c r="I6846" s="39">
        <v>43.424237949999998</v>
      </c>
      <c r="J6846" s="39">
        <v>52.878602280000003</v>
      </c>
      <c r="K6846" s="39">
        <v>213.83</v>
      </c>
      <c r="L6846" s="84"/>
      <c r="M6846" s="84"/>
      <c r="N6846" s="84"/>
    </row>
    <row r="6847" spans="3:14" x14ac:dyDescent="0.45">
      <c r="C6847">
        <v>87</v>
      </c>
      <c r="D6847" t="e">
        <f t="shared" si="217"/>
        <v>#VALUE!</v>
      </c>
      <c r="E6847" t="str">
        <f t="shared" si="216"/>
        <v/>
      </c>
      <c r="F6847" s="84"/>
      <c r="G6847" s="39">
        <v>371.58</v>
      </c>
      <c r="H6847" s="39">
        <v>371.70650000000001</v>
      </c>
      <c r="I6847" s="39">
        <v>43.424283940000002</v>
      </c>
      <c r="J6847" s="39">
        <v>52.878636649999997</v>
      </c>
      <c r="K6847" s="39">
        <v>213.83</v>
      </c>
      <c r="L6847" s="84"/>
      <c r="M6847" s="84"/>
      <c r="N6847" s="84"/>
    </row>
    <row r="6848" spans="3:14" x14ac:dyDescent="0.45">
      <c r="C6848">
        <v>87</v>
      </c>
      <c r="D6848" t="e">
        <f t="shared" si="217"/>
        <v>#VALUE!</v>
      </c>
      <c r="E6848" t="str">
        <f t="shared" si="216"/>
        <v/>
      </c>
      <c r="F6848" s="84"/>
      <c r="G6848" s="39">
        <v>457.2</v>
      </c>
      <c r="H6848" s="39">
        <v>457.33249999999998</v>
      </c>
      <c r="I6848" s="39">
        <v>43.424869860000001</v>
      </c>
      <c r="J6848" s="39">
        <v>52.87932352</v>
      </c>
      <c r="K6848" s="39">
        <v>213.03</v>
      </c>
      <c r="L6848" s="84"/>
      <c r="M6848" s="84"/>
      <c r="N6848" s="84"/>
    </row>
    <row r="6849" spans="3:14" x14ac:dyDescent="0.45">
      <c r="C6849">
        <v>87</v>
      </c>
      <c r="D6849" t="e">
        <f t="shared" si="217"/>
        <v>#VALUE!</v>
      </c>
      <c r="E6849" t="str">
        <f t="shared" si="216"/>
        <v/>
      </c>
      <c r="F6849" s="84"/>
      <c r="G6849" s="39">
        <v>501.47</v>
      </c>
      <c r="H6849" s="39">
        <v>501.61590000000001</v>
      </c>
      <c r="I6849" s="39">
        <v>43.425172809999999</v>
      </c>
      <c r="J6849" s="39">
        <v>52.879678679999998</v>
      </c>
      <c r="K6849" s="39">
        <v>214.03</v>
      </c>
      <c r="L6849" s="84"/>
      <c r="M6849" s="84"/>
      <c r="N6849" s="84"/>
    </row>
    <row r="6850" spans="3:14" x14ac:dyDescent="0.45">
      <c r="C6850">
        <v>87</v>
      </c>
      <c r="D6850" t="e">
        <f t="shared" si="217"/>
        <v>#VALUE!</v>
      </c>
      <c r="E6850" t="str">
        <f t="shared" si="216"/>
        <v/>
      </c>
      <c r="F6850" s="84"/>
      <c r="G6850" s="39">
        <v>513.11</v>
      </c>
      <c r="H6850" s="39">
        <v>513.25990000000002</v>
      </c>
      <c r="I6850" s="39">
        <v>43.425244929999998</v>
      </c>
      <c r="J6850" s="39">
        <v>52.879782990000002</v>
      </c>
      <c r="K6850" s="39">
        <v>214.23</v>
      </c>
      <c r="L6850" s="84"/>
      <c r="M6850" s="84"/>
      <c r="N6850" s="84"/>
    </row>
    <row r="6851" spans="3:14" x14ac:dyDescent="0.45">
      <c r="C6851">
        <v>87</v>
      </c>
      <c r="D6851" t="e">
        <f t="shared" si="217"/>
        <v>#VALUE!</v>
      </c>
      <c r="E6851" t="str">
        <f t="shared" si="216"/>
        <v/>
      </c>
      <c r="F6851" s="84"/>
      <c r="G6851" s="39">
        <v>521.99</v>
      </c>
      <c r="H6851" s="39">
        <v>522.13720000000001</v>
      </c>
      <c r="I6851" s="39">
        <v>43.42529528</v>
      </c>
      <c r="J6851" s="39">
        <v>52.879868109999997</v>
      </c>
      <c r="K6851" s="39">
        <v>214.23</v>
      </c>
      <c r="L6851" s="84"/>
      <c r="M6851" s="84"/>
      <c r="N6851" s="84"/>
    </row>
    <row r="6852" spans="3:14" x14ac:dyDescent="0.45">
      <c r="C6852">
        <v>87</v>
      </c>
      <c r="D6852" t="e">
        <f t="shared" si="217"/>
        <v>#VALUE!</v>
      </c>
      <c r="E6852">
        <f t="shared" ref="E6852:E6915" si="218">IF(G6853=0,H6852,"")</f>
        <v>530.95489999999995</v>
      </c>
      <c r="F6852" s="84"/>
      <c r="G6852" s="39">
        <v>530.79999999999995</v>
      </c>
      <c r="H6852" s="39">
        <v>530.95489999999995</v>
      </c>
      <c r="I6852" s="39">
        <v>43.42526522</v>
      </c>
      <c r="J6852" s="39">
        <v>52.879968759999997</v>
      </c>
      <c r="K6852" s="39">
        <v>213.81</v>
      </c>
      <c r="L6852" s="84"/>
      <c r="M6852" s="84"/>
      <c r="N6852" s="84"/>
    </row>
    <row r="6853" spans="3:14" x14ac:dyDescent="0.45">
      <c r="C6853">
        <v>87</v>
      </c>
      <c r="D6853">
        <f t="shared" ref="D6853:D6916" si="219">IF(F6853&gt;0,F6853,F6853+D6852)</f>
        <v>6484</v>
      </c>
      <c r="E6853" t="str">
        <f t="shared" si="218"/>
        <v/>
      </c>
      <c r="F6853" s="81">
        <v>6484</v>
      </c>
      <c r="G6853" s="39">
        <v>0</v>
      </c>
      <c r="H6853" s="39">
        <v>0</v>
      </c>
      <c r="I6853" s="39">
        <v>43.425347389999999</v>
      </c>
      <c r="J6853" s="39">
        <v>52.867880470000003</v>
      </c>
      <c r="K6853" s="39">
        <v>222.39</v>
      </c>
      <c r="L6853" s="81">
        <v>98</v>
      </c>
      <c r="M6853" s="81">
        <v>8</v>
      </c>
      <c r="N6853" s="81">
        <v>0.2</v>
      </c>
    </row>
    <row r="6854" spans="3:14" x14ac:dyDescent="0.45">
      <c r="C6854">
        <v>87</v>
      </c>
      <c r="D6854">
        <f t="shared" si="219"/>
        <v>6484</v>
      </c>
      <c r="E6854" t="str">
        <f t="shared" si="218"/>
        <v/>
      </c>
      <c r="F6854" s="84"/>
      <c r="G6854" s="39">
        <v>2.52</v>
      </c>
      <c r="H6854" s="39">
        <v>2.520826</v>
      </c>
      <c r="I6854" s="39">
        <v>43.425327580000001</v>
      </c>
      <c r="J6854" s="39">
        <v>52.867865299999998</v>
      </c>
      <c r="K6854" s="39">
        <v>222.39</v>
      </c>
      <c r="L6854" s="84"/>
      <c r="M6854" s="84"/>
      <c r="N6854" s="84"/>
    </row>
    <row r="6855" spans="3:14" x14ac:dyDescent="0.45">
      <c r="C6855">
        <v>87</v>
      </c>
      <c r="D6855">
        <f t="shared" si="219"/>
        <v>6484</v>
      </c>
      <c r="E6855" t="str">
        <f t="shared" si="218"/>
        <v/>
      </c>
      <c r="F6855" s="84"/>
      <c r="G6855" s="39">
        <v>33.4</v>
      </c>
      <c r="H6855" s="39">
        <v>33.405880000000003</v>
      </c>
      <c r="I6855" s="39">
        <v>43.425108160000001</v>
      </c>
      <c r="J6855" s="39">
        <v>52.868099360000002</v>
      </c>
      <c r="K6855" s="39">
        <v>222.99</v>
      </c>
      <c r="L6855" s="84"/>
      <c r="M6855" s="84"/>
      <c r="N6855" s="84"/>
    </row>
    <row r="6856" spans="3:14" x14ac:dyDescent="0.45">
      <c r="C6856">
        <v>87</v>
      </c>
      <c r="D6856">
        <f t="shared" si="219"/>
        <v>6484</v>
      </c>
      <c r="E6856" t="str">
        <f t="shared" si="218"/>
        <v/>
      </c>
      <c r="F6856" s="84"/>
      <c r="G6856" s="39">
        <v>39.590000000000003</v>
      </c>
      <c r="H6856" s="39">
        <v>39.60651</v>
      </c>
      <c r="I6856" s="39">
        <v>43.425064190000001</v>
      </c>
      <c r="J6856" s="39">
        <v>52.868146260000003</v>
      </c>
      <c r="K6856" s="39">
        <v>222.59</v>
      </c>
      <c r="L6856" s="84"/>
      <c r="M6856" s="84"/>
      <c r="N6856" s="84"/>
    </row>
    <row r="6857" spans="3:14" x14ac:dyDescent="0.45">
      <c r="C6857">
        <v>87</v>
      </c>
      <c r="D6857">
        <f t="shared" si="219"/>
        <v>6484</v>
      </c>
      <c r="E6857" t="str">
        <f t="shared" si="218"/>
        <v/>
      </c>
      <c r="F6857" s="84"/>
      <c r="G6857" s="39">
        <v>41.55</v>
      </c>
      <c r="H6857" s="39">
        <v>41.569070000000004</v>
      </c>
      <c r="I6857" s="39">
        <v>43.425050519999999</v>
      </c>
      <c r="J6857" s="39">
        <v>52.868161610000001</v>
      </c>
      <c r="K6857" s="39">
        <v>222.59</v>
      </c>
      <c r="L6857" s="84"/>
      <c r="M6857" s="84"/>
      <c r="N6857" s="84"/>
    </row>
    <row r="6858" spans="3:14" x14ac:dyDescent="0.45">
      <c r="C6858">
        <v>87</v>
      </c>
      <c r="D6858">
        <f t="shared" si="219"/>
        <v>6484</v>
      </c>
      <c r="E6858" t="str">
        <f t="shared" si="218"/>
        <v/>
      </c>
      <c r="F6858" s="84"/>
      <c r="G6858" s="39">
        <v>42.8</v>
      </c>
      <c r="H6858" s="39">
        <v>42.823419999999999</v>
      </c>
      <c r="I6858" s="39">
        <v>43.425042189999999</v>
      </c>
      <c r="J6858" s="39">
        <v>52.868172080000001</v>
      </c>
      <c r="K6858" s="39">
        <v>222.59</v>
      </c>
      <c r="L6858" s="84"/>
      <c r="M6858" s="84"/>
      <c r="N6858" s="84"/>
    </row>
    <row r="6859" spans="3:14" x14ac:dyDescent="0.45">
      <c r="C6859">
        <v>87</v>
      </c>
      <c r="D6859">
        <f t="shared" si="219"/>
        <v>6484</v>
      </c>
      <c r="E6859" t="str">
        <f t="shared" si="218"/>
        <v/>
      </c>
      <c r="F6859" s="84"/>
      <c r="G6859" s="39">
        <v>77.88</v>
      </c>
      <c r="H6859" s="39">
        <v>77.904110000000003</v>
      </c>
      <c r="I6859" s="39">
        <v>43.42479762</v>
      </c>
      <c r="J6859" s="39">
        <v>52.868446079999998</v>
      </c>
      <c r="K6859" s="39">
        <v>222.79</v>
      </c>
      <c r="L6859" s="84"/>
      <c r="M6859" s="84"/>
      <c r="N6859" s="84"/>
    </row>
    <row r="6860" spans="3:14" x14ac:dyDescent="0.45">
      <c r="C6860">
        <v>87</v>
      </c>
      <c r="D6860">
        <f t="shared" si="219"/>
        <v>6484</v>
      </c>
      <c r="E6860" t="str">
        <f t="shared" si="218"/>
        <v/>
      </c>
      <c r="F6860" s="84"/>
      <c r="G6860" s="39">
        <v>124.84</v>
      </c>
      <c r="H6860" s="39">
        <v>124.8747</v>
      </c>
      <c r="I6860" s="39">
        <v>43.42447456</v>
      </c>
      <c r="J6860" s="39">
        <v>52.868819940000002</v>
      </c>
      <c r="K6860" s="39">
        <v>223.99</v>
      </c>
      <c r="L6860" s="84"/>
      <c r="M6860" s="84"/>
      <c r="N6860" s="84"/>
    </row>
    <row r="6861" spans="3:14" x14ac:dyDescent="0.45">
      <c r="C6861">
        <v>87</v>
      </c>
      <c r="D6861">
        <f t="shared" si="219"/>
        <v>6484</v>
      </c>
      <c r="E6861" t="str">
        <f t="shared" si="218"/>
        <v/>
      </c>
      <c r="F6861" s="84"/>
      <c r="G6861" s="39">
        <v>135.75</v>
      </c>
      <c r="H6861" s="39">
        <v>135.78749999999999</v>
      </c>
      <c r="I6861" s="39">
        <v>43.424399479999998</v>
      </c>
      <c r="J6861" s="39">
        <v>52.86890683</v>
      </c>
      <c r="K6861" s="39">
        <v>223.99</v>
      </c>
      <c r="L6861" s="84"/>
      <c r="M6861" s="84"/>
      <c r="N6861" s="84"/>
    </row>
    <row r="6862" spans="3:14" x14ac:dyDescent="0.45">
      <c r="C6862">
        <v>87</v>
      </c>
      <c r="D6862">
        <f t="shared" si="219"/>
        <v>6484</v>
      </c>
      <c r="E6862" t="str">
        <f t="shared" si="218"/>
        <v/>
      </c>
      <c r="F6862" s="84"/>
      <c r="G6862" s="16">
        <v>195.55</v>
      </c>
      <c r="H6862" s="16">
        <v>195.62190000000001</v>
      </c>
      <c r="I6862" s="16">
        <v>43.423987889999999</v>
      </c>
      <c r="J6862" s="16">
        <v>52.869382649999999</v>
      </c>
      <c r="K6862" s="16">
        <v>226.1</v>
      </c>
      <c r="L6862" s="84"/>
      <c r="M6862" s="84"/>
      <c r="N6862" s="84"/>
    </row>
    <row r="6863" spans="3:14" x14ac:dyDescent="0.45">
      <c r="C6863">
        <v>87</v>
      </c>
      <c r="D6863">
        <f t="shared" si="219"/>
        <v>6484</v>
      </c>
      <c r="E6863" t="str">
        <f t="shared" si="218"/>
        <v/>
      </c>
      <c r="F6863" s="84"/>
      <c r="G6863" s="39">
        <v>216.28</v>
      </c>
      <c r="H6863" s="39">
        <v>216.35290000000001</v>
      </c>
      <c r="I6863" s="39">
        <v>43.423859489999998</v>
      </c>
      <c r="J6863" s="39">
        <v>52.869568399999999</v>
      </c>
      <c r="K6863" s="39">
        <v>226.3</v>
      </c>
      <c r="L6863" s="84"/>
      <c r="M6863" s="84"/>
      <c r="N6863" s="84"/>
    </row>
    <row r="6864" spans="3:14" x14ac:dyDescent="0.45">
      <c r="C6864">
        <v>87</v>
      </c>
      <c r="D6864">
        <f t="shared" si="219"/>
        <v>6484</v>
      </c>
      <c r="E6864" t="str">
        <f t="shared" si="218"/>
        <v/>
      </c>
      <c r="F6864" s="84"/>
      <c r="G6864" s="39">
        <v>227.35</v>
      </c>
      <c r="H6864" s="39">
        <v>227.42169999999999</v>
      </c>
      <c r="I6864" s="39">
        <v>43.423790940000004</v>
      </c>
      <c r="J6864" s="39">
        <v>52.869667579999998</v>
      </c>
      <c r="K6864" s="39">
        <v>226.3</v>
      </c>
      <c r="L6864" s="84"/>
      <c r="M6864" s="84"/>
      <c r="N6864" s="84"/>
    </row>
    <row r="6865" spans="3:14" x14ac:dyDescent="0.45">
      <c r="C6865">
        <v>87</v>
      </c>
      <c r="D6865">
        <f t="shared" si="219"/>
        <v>6484</v>
      </c>
      <c r="E6865" t="str">
        <f t="shared" si="218"/>
        <v/>
      </c>
      <c r="F6865" s="84"/>
      <c r="G6865" s="39">
        <v>257.36</v>
      </c>
      <c r="H6865" s="39">
        <v>257.43939999999998</v>
      </c>
      <c r="I6865" s="39">
        <v>43.423634730000003</v>
      </c>
      <c r="J6865" s="39">
        <v>52.869969949999998</v>
      </c>
      <c r="K6865" s="39">
        <v>225.7</v>
      </c>
      <c r="L6865" s="84"/>
      <c r="M6865" s="84"/>
      <c r="N6865" s="84"/>
    </row>
    <row r="6866" spans="3:14" x14ac:dyDescent="0.45">
      <c r="C6866">
        <v>87</v>
      </c>
      <c r="D6866">
        <f t="shared" si="219"/>
        <v>6484</v>
      </c>
      <c r="E6866" t="str">
        <f t="shared" si="218"/>
        <v/>
      </c>
      <c r="F6866" s="84"/>
      <c r="G6866" s="39">
        <v>307.72000000000003</v>
      </c>
      <c r="H6866" s="39">
        <v>307.79930000000002</v>
      </c>
      <c r="I6866" s="39">
        <v>43.423386720000003</v>
      </c>
      <c r="J6866" s="39">
        <v>52.870490480000001</v>
      </c>
      <c r="K6866" s="39">
        <v>225.9</v>
      </c>
      <c r="L6866" s="84"/>
      <c r="M6866" s="84"/>
      <c r="N6866" s="84"/>
    </row>
    <row r="6867" spans="3:14" x14ac:dyDescent="0.45">
      <c r="C6867">
        <v>87</v>
      </c>
      <c r="D6867">
        <f t="shared" si="219"/>
        <v>6484</v>
      </c>
      <c r="E6867" t="str">
        <f t="shared" si="218"/>
        <v/>
      </c>
      <c r="F6867" s="84"/>
      <c r="G6867" s="39">
        <v>323.72000000000003</v>
      </c>
      <c r="H6867" s="39">
        <v>323.82089999999999</v>
      </c>
      <c r="I6867" s="39">
        <v>43.423307909999998</v>
      </c>
      <c r="J6867" s="39">
        <v>52.870655880000001</v>
      </c>
      <c r="K6867" s="39">
        <v>225.1</v>
      </c>
      <c r="L6867" s="84"/>
      <c r="M6867" s="84"/>
      <c r="N6867" s="84"/>
    </row>
    <row r="6868" spans="3:14" x14ac:dyDescent="0.45">
      <c r="C6868">
        <v>87</v>
      </c>
      <c r="D6868">
        <f t="shared" si="219"/>
        <v>6484</v>
      </c>
      <c r="E6868" t="str">
        <f t="shared" si="218"/>
        <v/>
      </c>
      <c r="F6868" s="84"/>
      <c r="G6868" s="39">
        <v>382.45</v>
      </c>
      <c r="H6868" s="39">
        <v>382.5702</v>
      </c>
      <c r="I6868" s="39">
        <v>43.423028600000002</v>
      </c>
      <c r="J6868" s="39">
        <v>52.871271579999998</v>
      </c>
      <c r="K6868" s="39">
        <v>223.48</v>
      </c>
      <c r="L6868" s="84"/>
      <c r="M6868" s="84"/>
      <c r="N6868" s="84"/>
    </row>
    <row r="6869" spans="3:14" x14ac:dyDescent="0.45">
      <c r="C6869">
        <v>87</v>
      </c>
      <c r="D6869">
        <f t="shared" si="219"/>
        <v>6484</v>
      </c>
      <c r="E6869" t="str">
        <f t="shared" si="218"/>
        <v/>
      </c>
      <c r="F6869" s="84"/>
      <c r="G6869" s="39">
        <v>395.71</v>
      </c>
      <c r="H6869" s="39">
        <v>395.83510000000001</v>
      </c>
      <c r="I6869" s="39">
        <v>43.422990230000003</v>
      </c>
      <c r="J6869" s="39">
        <v>52.871426679999999</v>
      </c>
      <c r="K6869" s="39">
        <v>223.68</v>
      </c>
      <c r="L6869" s="84"/>
      <c r="M6869" s="84"/>
      <c r="N6869" s="84"/>
    </row>
    <row r="6870" spans="3:14" x14ac:dyDescent="0.45">
      <c r="C6870">
        <v>87</v>
      </c>
      <c r="D6870">
        <f t="shared" si="219"/>
        <v>6484</v>
      </c>
      <c r="E6870">
        <f t="shared" si="218"/>
        <v>399.3349</v>
      </c>
      <c r="F6870" s="84"/>
      <c r="G6870" s="39">
        <v>399.16</v>
      </c>
      <c r="H6870" s="39">
        <v>399.3349</v>
      </c>
      <c r="I6870" s="39">
        <v>43.42297653</v>
      </c>
      <c r="J6870" s="39">
        <v>52.871464879999998</v>
      </c>
      <c r="K6870" s="39">
        <v>223.08</v>
      </c>
      <c r="L6870" s="84"/>
      <c r="M6870" s="84"/>
      <c r="N6870" s="84"/>
    </row>
    <row r="6871" spans="3:14" x14ac:dyDescent="0.45">
      <c r="C6871">
        <v>87</v>
      </c>
      <c r="D6871">
        <f t="shared" si="219"/>
        <v>6486</v>
      </c>
      <c r="E6871" t="str">
        <f t="shared" si="218"/>
        <v/>
      </c>
      <c r="F6871" s="81">
        <v>6486</v>
      </c>
      <c r="G6871" s="39">
        <v>0</v>
      </c>
      <c r="H6871" s="39">
        <v>0</v>
      </c>
      <c r="I6871" s="39">
        <v>43.4242901</v>
      </c>
      <c r="J6871" s="39">
        <v>52.883586549999997</v>
      </c>
      <c r="K6871" s="39">
        <v>215.96</v>
      </c>
      <c r="L6871" s="81">
        <v>98</v>
      </c>
      <c r="M6871" s="81">
        <v>8</v>
      </c>
      <c r="N6871" s="81">
        <v>0.2</v>
      </c>
    </row>
    <row r="6872" spans="3:14" x14ac:dyDescent="0.45">
      <c r="C6872">
        <v>87</v>
      </c>
      <c r="D6872">
        <f t="shared" si="219"/>
        <v>6486</v>
      </c>
      <c r="E6872" t="str">
        <f t="shared" si="218"/>
        <v/>
      </c>
      <c r="F6872" s="84"/>
      <c r="G6872" s="39">
        <v>2.76</v>
      </c>
      <c r="H6872" s="39">
        <v>2.7644310000000001</v>
      </c>
      <c r="I6872" s="39">
        <v>43.424312520000001</v>
      </c>
      <c r="J6872" s="39">
        <v>52.88360136</v>
      </c>
      <c r="K6872" s="39">
        <v>215.96</v>
      </c>
      <c r="L6872" s="84"/>
      <c r="M6872" s="84"/>
      <c r="N6872" s="84"/>
    </row>
    <row r="6873" spans="3:14" x14ac:dyDescent="0.45">
      <c r="C6873">
        <v>87</v>
      </c>
      <c r="D6873">
        <f t="shared" si="219"/>
        <v>6486</v>
      </c>
      <c r="E6873" t="str">
        <f t="shared" si="218"/>
        <v/>
      </c>
      <c r="F6873" s="84"/>
      <c r="G6873" s="39">
        <v>31.07</v>
      </c>
      <c r="H6873" s="39">
        <v>31.08494</v>
      </c>
      <c r="I6873" s="39">
        <v>43.42456705</v>
      </c>
      <c r="J6873" s="39">
        <v>52.883585320000002</v>
      </c>
      <c r="K6873" s="39">
        <v>216.76</v>
      </c>
      <c r="L6873" s="84"/>
      <c r="M6873" s="84"/>
      <c r="N6873" s="84"/>
    </row>
    <row r="6874" spans="3:14" x14ac:dyDescent="0.45">
      <c r="C6874">
        <v>87</v>
      </c>
      <c r="D6874">
        <f t="shared" si="219"/>
        <v>6486</v>
      </c>
      <c r="E6874" t="str">
        <f t="shared" si="218"/>
        <v/>
      </c>
      <c r="F6874" s="84"/>
      <c r="G6874" s="39">
        <v>86.47</v>
      </c>
      <c r="H6874" s="39">
        <v>86.481409999999997</v>
      </c>
      <c r="I6874" s="39">
        <v>43.425065570000001</v>
      </c>
      <c r="J6874" s="39">
        <v>52.883572170000001</v>
      </c>
      <c r="K6874" s="39">
        <v>216.76</v>
      </c>
      <c r="L6874" s="84"/>
      <c r="M6874" s="84"/>
      <c r="N6874" s="84"/>
    </row>
    <row r="6875" spans="3:14" x14ac:dyDescent="0.45">
      <c r="C6875">
        <v>87</v>
      </c>
      <c r="D6875">
        <f t="shared" si="219"/>
        <v>6486</v>
      </c>
      <c r="E6875" t="str">
        <f t="shared" si="218"/>
        <v/>
      </c>
      <c r="F6875" s="84"/>
      <c r="G6875" s="39">
        <v>91.44</v>
      </c>
      <c r="H6875" s="39">
        <v>91.451300000000003</v>
      </c>
      <c r="I6875" s="39">
        <v>43.4251103</v>
      </c>
      <c r="J6875" s="39">
        <v>52.883570910000003</v>
      </c>
      <c r="K6875" s="39">
        <v>216.76</v>
      </c>
      <c r="L6875" s="84"/>
      <c r="M6875" s="84"/>
      <c r="N6875" s="84"/>
    </row>
    <row r="6876" spans="3:14" x14ac:dyDescent="0.45">
      <c r="C6876">
        <v>87</v>
      </c>
      <c r="D6876">
        <f t="shared" si="219"/>
        <v>6486</v>
      </c>
      <c r="E6876" t="str">
        <f t="shared" si="218"/>
        <v/>
      </c>
      <c r="F6876" s="84"/>
      <c r="G6876" s="39">
        <v>133.44</v>
      </c>
      <c r="H6876" s="39">
        <v>133.45820000000001</v>
      </c>
      <c r="I6876" s="39">
        <v>43.425488280000003</v>
      </c>
      <c r="J6876" s="39">
        <v>52.883560260000003</v>
      </c>
      <c r="K6876" s="39">
        <v>217.36</v>
      </c>
      <c r="L6876" s="84"/>
      <c r="M6876" s="84"/>
      <c r="N6876" s="84"/>
    </row>
    <row r="6877" spans="3:14" x14ac:dyDescent="0.45">
      <c r="C6877">
        <v>87</v>
      </c>
      <c r="D6877">
        <f t="shared" si="219"/>
        <v>6486</v>
      </c>
      <c r="E6877" t="str">
        <f t="shared" si="218"/>
        <v/>
      </c>
      <c r="F6877" s="84"/>
      <c r="G6877" s="39">
        <v>168.26</v>
      </c>
      <c r="H6877" s="39">
        <v>168.27590000000001</v>
      </c>
      <c r="I6877" s="39">
        <v>43.425801620000001</v>
      </c>
      <c r="J6877" s="39">
        <v>52.883554609999997</v>
      </c>
      <c r="K6877" s="39">
        <v>216.96</v>
      </c>
      <c r="L6877" s="84"/>
      <c r="M6877" s="84"/>
      <c r="N6877" s="84"/>
    </row>
    <row r="6878" spans="3:14" x14ac:dyDescent="0.45">
      <c r="C6878">
        <v>87</v>
      </c>
      <c r="D6878">
        <f t="shared" si="219"/>
        <v>6486</v>
      </c>
      <c r="E6878" t="str">
        <f t="shared" si="218"/>
        <v/>
      </c>
      <c r="F6878" s="84"/>
      <c r="G6878" s="39">
        <v>182.88</v>
      </c>
      <c r="H6878" s="39">
        <v>183.00829999999999</v>
      </c>
      <c r="I6878" s="39">
        <v>43.425933100000002</v>
      </c>
      <c r="J6878" s="39">
        <v>52.883562529999999</v>
      </c>
      <c r="K6878" s="39">
        <v>218.76</v>
      </c>
      <c r="L6878" s="84"/>
      <c r="M6878" s="84"/>
      <c r="N6878" s="84"/>
    </row>
    <row r="6879" spans="3:14" x14ac:dyDescent="0.45">
      <c r="C6879">
        <v>87</v>
      </c>
      <c r="D6879">
        <f t="shared" si="219"/>
        <v>6486</v>
      </c>
      <c r="E6879" t="str">
        <f t="shared" si="218"/>
        <v/>
      </c>
      <c r="F6879" s="84"/>
      <c r="G6879" s="39">
        <v>218</v>
      </c>
      <c r="H6879" s="39">
        <v>218.12649999999999</v>
      </c>
      <c r="I6879" s="39">
        <v>43.426248889999997</v>
      </c>
      <c r="J6879" s="39">
        <v>52.883581540000002</v>
      </c>
      <c r="K6879" s="39">
        <v>218.76</v>
      </c>
      <c r="L6879" s="84"/>
      <c r="M6879" s="84"/>
      <c r="N6879" s="84"/>
    </row>
    <row r="6880" spans="3:14" x14ac:dyDescent="0.45">
      <c r="C6880">
        <v>87</v>
      </c>
      <c r="D6880">
        <f t="shared" si="219"/>
        <v>6486</v>
      </c>
      <c r="E6880">
        <f t="shared" si="218"/>
        <v>228.3323</v>
      </c>
      <c r="F6880" s="84"/>
      <c r="G6880" s="39">
        <v>228.15</v>
      </c>
      <c r="H6880" s="39">
        <v>228.3323</v>
      </c>
      <c r="I6880" s="39">
        <v>43.426243800000002</v>
      </c>
      <c r="J6880" s="39">
        <v>52.883706779999997</v>
      </c>
      <c r="K6880" s="39">
        <v>219.76</v>
      </c>
      <c r="L6880" s="84"/>
      <c r="M6880" s="84"/>
      <c r="N6880" s="84"/>
    </row>
    <row r="6881" spans="3:14" x14ac:dyDescent="0.45">
      <c r="C6881">
        <v>87</v>
      </c>
      <c r="D6881">
        <f t="shared" si="219"/>
        <v>6497</v>
      </c>
      <c r="E6881" t="str">
        <f t="shared" si="218"/>
        <v/>
      </c>
      <c r="F6881" s="81">
        <v>6497</v>
      </c>
      <c r="G6881" s="39">
        <v>0</v>
      </c>
      <c r="H6881" s="39">
        <v>0</v>
      </c>
      <c r="I6881" s="39">
        <v>43.430503199999997</v>
      </c>
      <c r="J6881" s="39">
        <v>52.869560309999997</v>
      </c>
      <c r="K6881" s="39">
        <v>206.74</v>
      </c>
      <c r="L6881" s="81">
        <v>98</v>
      </c>
      <c r="M6881" s="81">
        <v>8</v>
      </c>
      <c r="N6881" s="81">
        <v>0.2</v>
      </c>
    </row>
    <row r="6882" spans="3:14" x14ac:dyDescent="0.45">
      <c r="C6882">
        <v>87</v>
      </c>
      <c r="D6882">
        <f t="shared" si="219"/>
        <v>6497</v>
      </c>
      <c r="E6882" t="str">
        <f t="shared" si="218"/>
        <v/>
      </c>
      <c r="F6882" s="84"/>
      <c r="G6882" s="39">
        <v>91.44</v>
      </c>
      <c r="H6882" s="39">
        <v>91.527450000000002</v>
      </c>
      <c r="I6882" s="39">
        <v>43.429925760000003</v>
      </c>
      <c r="J6882" s="39">
        <v>52.870365020000001</v>
      </c>
      <c r="K6882" s="39">
        <v>202.74</v>
      </c>
      <c r="L6882" s="84"/>
      <c r="M6882" s="84"/>
      <c r="N6882" s="84"/>
    </row>
    <row r="6883" spans="3:14" x14ac:dyDescent="0.45">
      <c r="C6883">
        <v>87</v>
      </c>
      <c r="D6883">
        <f t="shared" si="219"/>
        <v>6497</v>
      </c>
      <c r="E6883" t="str">
        <f t="shared" si="218"/>
        <v/>
      </c>
      <c r="F6883" s="84"/>
      <c r="G6883" s="39">
        <v>182.88</v>
      </c>
      <c r="H6883" s="39">
        <v>183.0598</v>
      </c>
      <c r="I6883" s="39">
        <v>43.429348310000002</v>
      </c>
      <c r="J6883" s="39">
        <v>52.871169719999997</v>
      </c>
      <c r="K6883" s="39">
        <v>206.85</v>
      </c>
      <c r="L6883" s="84"/>
      <c r="M6883" s="84"/>
      <c r="N6883" s="84"/>
    </row>
    <row r="6884" spans="3:14" x14ac:dyDescent="0.45">
      <c r="C6884">
        <v>87</v>
      </c>
      <c r="D6884">
        <f t="shared" si="219"/>
        <v>6497</v>
      </c>
      <c r="E6884" t="str">
        <f t="shared" si="218"/>
        <v/>
      </c>
      <c r="F6884" s="84"/>
      <c r="G6884" s="39">
        <v>274.32</v>
      </c>
      <c r="H6884" s="39">
        <v>274.50330000000002</v>
      </c>
      <c r="I6884" s="39">
        <v>43.42877086</v>
      </c>
      <c r="J6884" s="39">
        <v>52.871974399999999</v>
      </c>
      <c r="K6884" s="39">
        <v>207.65</v>
      </c>
      <c r="L6884" s="84"/>
      <c r="M6884" s="84"/>
      <c r="N6884" s="84"/>
    </row>
    <row r="6885" spans="3:14" x14ac:dyDescent="0.45">
      <c r="C6885">
        <v>87</v>
      </c>
      <c r="D6885">
        <f t="shared" si="219"/>
        <v>6497</v>
      </c>
      <c r="E6885" t="str">
        <f t="shared" si="218"/>
        <v/>
      </c>
      <c r="F6885" s="84"/>
      <c r="G6885" s="39">
        <v>351.15</v>
      </c>
      <c r="H6885" s="39">
        <v>351.33690000000001</v>
      </c>
      <c r="I6885" s="39">
        <v>43.428285649999999</v>
      </c>
      <c r="J6885" s="39">
        <v>52.872650530000001</v>
      </c>
      <c r="K6885" s="39">
        <v>207.45</v>
      </c>
      <c r="L6885" s="84"/>
      <c r="M6885" s="84"/>
      <c r="N6885" s="84"/>
    </row>
    <row r="6886" spans="3:14" x14ac:dyDescent="0.45">
      <c r="C6886">
        <v>87</v>
      </c>
      <c r="D6886">
        <f t="shared" si="219"/>
        <v>6497</v>
      </c>
      <c r="E6886" t="str">
        <f t="shared" si="218"/>
        <v/>
      </c>
      <c r="F6886" s="84"/>
      <c r="G6886" s="39">
        <v>365.76</v>
      </c>
      <c r="H6886" s="39">
        <v>365.94349999999997</v>
      </c>
      <c r="I6886" s="39">
        <v>43.428178619999997</v>
      </c>
      <c r="J6886" s="39">
        <v>52.872755300000001</v>
      </c>
      <c r="K6886" s="39">
        <v>207.45</v>
      </c>
      <c r="L6886" s="84"/>
      <c r="M6886" s="84"/>
      <c r="N6886" s="84"/>
    </row>
    <row r="6887" spans="3:14" x14ac:dyDescent="0.45">
      <c r="C6887">
        <v>87</v>
      </c>
      <c r="D6887">
        <f t="shared" si="219"/>
        <v>6497</v>
      </c>
      <c r="E6887" t="str">
        <f t="shared" si="218"/>
        <v/>
      </c>
      <c r="F6887" s="84"/>
      <c r="G6887" s="39">
        <v>457.2</v>
      </c>
      <c r="H6887" s="39">
        <v>457.38409999999999</v>
      </c>
      <c r="I6887" s="39">
        <v>43.42750865</v>
      </c>
      <c r="J6887" s="39">
        <v>52.87341121</v>
      </c>
      <c r="K6887" s="39">
        <v>207.76</v>
      </c>
      <c r="L6887" s="84"/>
      <c r="M6887" s="84"/>
      <c r="N6887" s="84"/>
    </row>
    <row r="6888" spans="3:14" x14ac:dyDescent="0.45">
      <c r="C6888">
        <v>87</v>
      </c>
      <c r="D6888">
        <f t="shared" si="219"/>
        <v>6497</v>
      </c>
      <c r="E6888">
        <f t="shared" si="218"/>
        <v>484.76780000000002</v>
      </c>
      <c r="F6888" s="84"/>
      <c r="G6888" s="39">
        <v>484.58</v>
      </c>
      <c r="H6888" s="39">
        <v>484.76780000000002</v>
      </c>
      <c r="I6888" s="39">
        <v>43.427308029999999</v>
      </c>
      <c r="J6888" s="39">
        <v>52.873607610000001</v>
      </c>
      <c r="K6888" s="39">
        <v>208.16</v>
      </c>
      <c r="L6888" s="84"/>
      <c r="M6888" s="84"/>
      <c r="N6888" s="84"/>
    </row>
    <row r="6889" spans="3:14" x14ac:dyDescent="0.45">
      <c r="C6889">
        <v>87</v>
      </c>
      <c r="D6889">
        <f t="shared" si="219"/>
        <v>6520</v>
      </c>
      <c r="E6889" t="str">
        <f t="shared" si="218"/>
        <v/>
      </c>
      <c r="F6889" s="81">
        <v>6520</v>
      </c>
      <c r="G6889" s="39">
        <v>0</v>
      </c>
      <c r="H6889" s="39">
        <v>0</v>
      </c>
      <c r="I6889" s="39">
        <v>43.42793039</v>
      </c>
      <c r="J6889" s="39">
        <v>52.868583889999996</v>
      </c>
      <c r="K6889" s="39">
        <v>211.28</v>
      </c>
      <c r="L6889" s="81">
        <v>98</v>
      </c>
      <c r="M6889" s="81">
        <v>8</v>
      </c>
      <c r="N6889" s="81">
        <v>0.2</v>
      </c>
    </row>
    <row r="6890" spans="3:14" x14ac:dyDescent="0.45">
      <c r="C6890">
        <v>87</v>
      </c>
      <c r="D6890">
        <f t="shared" si="219"/>
        <v>6520</v>
      </c>
      <c r="E6890" t="str">
        <f t="shared" si="218"/>
        <v/>
      </c>
      <c r="F6890" s="95"/>
      <c r="G6890" s="39">
        <v>23.09</v>
      </c>
      <c r="H6890" s="39">
        <v>23.094259999999998</v>
      </c>
      <c r="I6890" s="39">
        <v>43.428008400000003</v>
      </c>
      <c r="J6890" s="39">
        <v>52.868848249999999</v>
      </c>
      <c r="K6890" s="39">
        <v>211.48</v>
      </c>
      <c r="L6890" s="95"/>
      <c r="M6890" s="95"/>
      <c r="N6890" s="95"/>
    </row>
    <row r="6891" spans="3:14" x14ac:dyDescent="0.45">
      <c r="C6891">
        <v>87</v>
      </c>
      <c r="D6891">
        <f t="shared" si="219"/>
        <v>6520</v>
      </c>
      <c r="E6891" t="str">
        <f t="shared" si="218"/>
        <v/>
      </c>
      <c r="F6891" s="95"/>
      <c r="G6891" s="39">
        <v>47.57</v>
      </c>
      <c r="H6891" s="39">
        <v>47.575099999999999</v>
      </c>
      <c r="I6891" s="39">
        <v>43.428091999999999</v>
      </c>
      <c r="J6891" s="39">
        <v>52.869127880000001</v>
      </c>
      <c r="K6891" s="39">
        <v>210.88</v>
      </c>
      <c r="L6891" s="95"/>
      <c r="M6891" s="95"/>
      <c r="N6891" s="95"/>
    </row>
    <row r="6892" spans="3:14" x14ac:dyDescent="0.45">
      <c r="C6892">
        <v>87</v>
      </c>
      <c r="D6892">
        <f t="shared" si="219"/>
        <v>6520</v>
      </c>
      <c r="E6892" t="str">
        <f t="shared" si="218"/>
        <v/>
      </c>
      <c r="F6892" s="95"/>
      <c r="G6892" s="39">
        <v>91.44</v>
      </c>
      <c r="H6892" s="39">
        <v>91.462010000000006</v>
      </c>
      <c r="I6892" s="39">
        <v>43.428268860000003</v>
      </c>
      <c r="J6892" s="39">
        <v>52.869612330000002</v>
      </c>
      <c r="K6892" s="39">
        <v>209.78</v>
      </c>
      <c r="L6892" s="95"/>
      <c r="M6892" s="95"/>
      <c r="N6892" s="95"/>
    </row>
    <row r="6893" spans="3:14" x14ac:dyDescent="0.45">
      <c r="C6893">
        <v>87</v>
      </c>
      <c r="D6893">
        <f t="shared" si="219"/>
        <v>6520</v>
      </c>
      <c r="E6893" t="str">
        <f t="shared" si="218"/>
        <v/>
      </c>
      <c r="F6893" s="95"/>
      <c r="G6893" s="39">
        <v>111.99</v>
      </c>
      <c r="H6893" s="39">
        <v>112.0324</v>
      </c>
      <c r="I6893" s="39">
        <v>43.428351679999999</v>
      </c>
      <c r="J6893" s="39">
        <v>52.869839200000001</v>
      </c>
      <c r="K6893" s="39">
        <v>208.78</v>
      </c>
      <c r="L6893" s="95"/>
      <c r="M6893" s="95"/>
      <c r="N6893" s="95"/>
    </row>
    <row r="6894" spans="3:14" x14ac:dyDescent="0.45">
      <c r="C6894">
        <v>87</v>
      </c>
      <c r="D6894">
        <f t="shared" si="219"/>
        <v>6520</v>
      </c>
      <c r="E6894" t="str">
        <f t="shared" si="218"/>
        <v/>
      </c>
      <c r="F6894" s="95"/>
      <c r="G6894" s="39">
        <v>168.29</v>
      </c>
      <c r="H6894" s="39">
        <v>168.35980000000001</v>
      </c>
      <c r="I6894" s="39">
        <v>43.428581950000002</v>
      </c>
      <c r="J6894" s="39">
        <v>52.870458640000003</v>
      </c>
      <c r="K6894" s="39">
        <v>207.18</v>
      </c>
      <c r="L6894" s="95"/>
      <c r="M6894" s="95"/>
      <c r="N6894" s="95"/>
    </row>
    <row r="6895" spans="3:14" x14ac:dyDescent="0.45">
      <c r="C6895">
        <v>87</v>
      </c>
      <c r="D6895">
        <f t="shared" si="219"/>
        <v>6520</v>
      </c>
      <c r="E6895" t="str">
        <f t="shared" si="218"/>
        <v/>
      </c>
      <c r="F6895" s="95"/>
      <c r="G6895" s="39">
        <v>182.88</v>
      </c>
      <c r="H6895" s="39">
        <v>182.9545</v>
      </c>
      <c r="I6895" s="39">
        <v>43.428640780000002</v>
      </c>
      <c r="J6895" s="39">
        <v>52.870619720000001</v>
      </c>
      <c r="K6895" s="39">
        <v>207.58</v>
      </c>
      <c r="L6895" s="95"/>
      <c r="M6895" s="95"/>
      <c r="N6895" s="95"/>
    </row>
    <row r="6896" spans="3:14" x14ac:dyDescent="0.45">
      <c r="C6896">
        <v>87</v>
      </c>
      <c r="D6896">
        <f t="shared" si="219"/>
        <v>6520</v>
      </c>
      <c r="E6896" t="str">
        <f t="shared" si="218"/>
        <v/>
      </c>
      <c r="F6896" s="95"/>
      <c r="G6896" s="39">
        <v>209.6</v>
      </c>
      <c r="H6896" s="39">
        <v>209.7243</v>
      </c>
      <c r="I6896" s="39">
        <v>43.428748540000001</v>
      </c>
      <c r="J6896" s="39">
        <v>52.870914759999998</v>
      </c>
      <c r="K6896" s="39">
        <v>209.18</v>
      </c>
      <c r="L6896" s="95"/>
      <c r="M6896" s="95"/>
      <c r="N6896" s="95"/>
    </row>
    <row r="6897" spans="3:14" x14ac:dyDescent="0.45">
      <c r="C6897">
        <v>87</v>
      </c>
      <c r="D6897">
        <f t="shared" si="219"/>
        <v>6520</v>
      </c>
      <c r="E6897" t="str">
        <f t="shared" si="218"/>
        <v/>
      </c>
      <c r="F6897" s="95"/>
      <c r="G6897" s="39">
        <v>221.73</v>
      </c>
      <c r="H6897" s="39">
        <v>221.8784</v>
      </c>
      <c r="I6897" s="39">
        <v>43.428705999999998</v>
      </c>
      <c r="J6897" s="39">
        <v>52.871052749999997</v>
      </c>
      <c r="K6897" s="39">
        <v>208.45</v>
      </c>
      <c r="L6897" s="95"/>
      <c r="M6897" s="95"/>
      <c r="N6897" s="95"/>
    </row>
    <row r="6898" spans="3:14" x14ac:dyDescent="0.45">
      <c r="C6898">
        <v>87</v>
      </c>
      <c r="D6898">
        <f t="shared" si="219"/>
        <v>6520</v>
      </c>
      <c r="E6898" t="str">
        <f t="shared" si="218"/>
        <v/>
      </c>
      <c r="F6898" s="95"/>
      <c r="G6898" s="39">
        <v>274.32</v>
      </c>
      <c r="H6898" s="39">
        <v>274.47039999999998</v>
      </c>
      <c r="I6898" s="39">
        <v>43.428428760000003</v>
      </c>
      <c r="J6898" s="39">
        <v>52.871579109999999</v>
      </c>
      <c r="K6898" s="39">
        <v>207.65</v>
      </c>
      <c r="L6898" s="95"/>
      <c r="M6898" s="95"/>
      <c r="N6898" s="95"/>
    </row>
    <row r="6899" spans="3:14" x14ac:dyDescent="0.45">
      <c r="C6899">
        <v>87</v>
      </c>
      <c r="D6899">
        <f t="shared" si="219"/>
        <v>6520</v>
      </c>
      <c r="E6899" t="str">
        <f t="shared" si="218"/>
        <v/>
      </c>
      <c r="F6899" s="95"/>
      <c r="G6899" s="39">
        <v>284.43</v>
      </c>
      <c r="H6899" s="39">
        <v>284.58019999999999</v>
      </c>
      <c r="I6899" s="39">
        <v>43.428375469999999</v>
      </c>
      <c r="J6899" s="39">
        <v>52.87168029</v>
      </c>
      <c r="K6899" s="39">
        <v>207.45</v>
      </c>
      <c r="L6899" s="95"/>
      <c r="M6899" s="95"/>
      <c r="N6899" s="95"/>
    </row>
    <row r="6900" spans="3:14" x14ac:dyDescent="0.45">
      <c r="C6900">
        <v>87</v>
      </c>
      <c r="D6900">
        <f t="shared" si="219"/>
        <v>6520</v>
      </c>
      <c r="E6900" t="str">
        <f t="shared" si="218"/>
        <v/>
      </c>
      <c r="F6900" s="95"/>
      <c r="G6900" s="39">
        <v>341.06</v>
      </c>
      <c r="H6900" s="39">
        <v>341.21359999999999</v>
      </c>
      <c r="I6900" s="39">
        <v>43.428078859999999</v>
      </c>
      <c r="J6900" s="39">
        <v>52.872249029999999</v>
      </c>
      <c r="K6900" s="39">
        <v>208.25</v>
      </c>
      <c r="L6900" s="95"/>
      <c r="M6900" s="95"/>
      <c r="N6900" s="95"/>
    </row>
    <row r="6901" spans="3:14" x14ac:dyDescent="0.45">
      <c r="C6901">
        <v>87</v>
      </c>
      <c r="D6901">
        <f t="shared" si="219"/>
        <v>6520</v>
      </c>
      <c r="E6901" t="str">
        <f t="shared" si="218"/>
        <v/>
      </c>
      <c r="F6901" s="95"/>
      <c r="G6901" s="39">
        <v>365.76</v>
      </c>
      <c r="H6901" s="39">
        <v>366.03440000000001</v>
      </c>
      <c r="I6901" s="39">
        <v>43.427918750000003</v>
      </c>
      <c r="J6901" s="39">
        <v>52.872460740000001</v>
      </c>
      <c r="K6901" s="39">
        <v>210.65</v>
      </c>
      <c r="L6901" s="95"/>
      <c r="M6901" s="95"/>
      <c r="N6901" s="95"/>
    </row>
    <row r="6902" spans="3:14" x14ac:dyDescent="0.45">
      <c r="C6902">
        <v>87</v>
      </c>
      <c r="D6902">
        <f t="shared" si="219"/>
        <v>6520</v>
      </c>
      <c r="E6902" t="str">
        <f t="shared" si="218"/>
        <v/>
      </c>
      <c r="F6902" s="95"/>
      <c r="G6902" s="39">
        <v>420.37</v>
      </c>
      <c r="H6902" s="39">
        <v>420.68849999999998</v>
      </c>
      <c r="I6902" s="39">
        <v>43.427564799999999</v>
      </c>
      <c r="J6902" s="39">
        <v>52.872928770000001</v>
      </c>
      <c r="K6902" s="39">
        <v>208.56</v>
      </c>
      <c r="L6902" s="95"/>
      <c r="M6902" s="95"/>
      <c r="N6902" s="95"/>
    </row>
    <row r="6903" spans="3:14" x14ac:dyDescent="0.45">
      <c r="C6903">
        <v>87</v>
      </c>
      <c r="D6903">
        <f t="shared" si="219"/>
        <v>6520</v>
      </c>
      <c r="E6903" t="str">
        <f t="shared" si="218"/>
        <v/>
      </c>
      <c r="F6903" s="95"/>
      <c r="G6903" s="39">
        <v>457.2</v>
      </c>
      <c r="H6903" s="39">
        <v>457.51429999999999</v>
      </c>
      <c r="I6903" s="39">
        <v>43.42741393</v>
      </c>
      <c r="J6903" s="39">
        <v>52.873333719999998</v>
      </c>
      <c r="K6903" s="39">
        <v>208.56</v>
      </c>
      <c r="L6903" s="95"/>
      <c r="M6903" s="95"/>
      <c r="N6903" s="95"/>
    </row>
    <row r="6904" spans="3:14" x14ac:dyDescent="0.45">
      <c r="C6904">
        <v>87</v>
      </c>
      <c r="D6904">
        <f t="shared" si="219"/>
        <v>6520</v>
      </c>
      <c r="E6904" t="str">
        <f t="shared" si="218"/>
        <v/>
      </c>
      <c r="F6904" s="95"/>
      <c r="G6904" s="39">
        <v>479.76</v>
      </c>
      <c r="H6904" s="39">
        <v>480.07459999999998</v>
      </c>
      <c r="I6904" s="39">
        <v>43.42732152</v>
      </c>
      <c r="J6904" s="39">
        <v>52.87358176</v>
      </c>
      <c r="K6904" s="39">
        <v>208.16</v>
      </c>
      <c r="L6904" s="95"/>
      <c r="M6904" s="95"/>
      <c r="N6904" s="95"/>
    </row>
    <row r="6905" spans="3:14" x14ac:dyDescent="0.45">
      <c r="C6905">
        <v>87</v>
      </c>
      <c r="D6905">
        <f t="shared" si="219"/>
        <v>6520</v>
      </c>
      <c r="E6905">
        <f t="shared" si="218"/>
        <v>482.64850000000001</v>
      </c>
      <c r="F6905" s="95"/>
      <c r="G6905" s="39">
        <v>482.33</v>
      </c>
      <c r="H6905" s="39">
        <v>482.64850000000001</v>
      </c>
      <c r="I6905" s="39">
        <v>43.427308029999999</v>
      </c>
      <c r="J6905" s="39">
        <v>52.873607610000001</v>
      </c>
      <c r="K6905" s="39">
        <v>208.16</v>
      </c>
      <c r="L6905" s="95"/>
      <c r="M6905" s="95"/>
      <c r="N6905" s="95"/>
    </row>
    <row r="6906" spans="3:14" x14ac:dyDescent="0.45">
      <c r="C6906">
        <v>87</v>
      </c>
      <c r="D6906">
        <f t="shared" si="219"/>
        <v>6536</v>
      </c>
      <c r="E6906" t="str">
        <f t="shared" si="218"/>
        <v/>
      </c>
      <c r="F6906" s="81">
        <v>6536</v>
      </c>
      <c r="G6906" s="39">
        <v>0</v>
      </c>
      <c r="H6906" s="39">
        <v>0</v>
      </c>
      <c r="I6906" s="39">
        <v>43.419434760000001</v>
      </c>
      <c r="J6906" s="39">
        <v>52.885149839999997</v>
      </c>
      <c r="K6906" s="39">
        <v>224.17</v>
      </c>
      <c r="L6906" s="81">
        <v>100</v>
      </c>
      <c r="M6906" s="81">
        <v>5.4</v>
      </c>
      <c r="N6906" s="81">
        <v>5.0000000000000001E-3</v>
      </c>
    </row>
    <row r="6907" spans="3:14" x14ac:dyDescent="0.45">
      <c r="C6907">
        <v>87</v>
      </c>
      <c r="D6907">
        <f t="shared" si="219"/>
        <v>6536</v>
      </c>
      <c r="E6907" t="str">
        <f t="shared" si="218"/>
        <v/>
      </c>
      <c r="F6907" s="84"/>
      <c r="G6907" s="39">
        <v>5</v>
      </c>
      <c r="H6907" s="39">
        <v>6.6612020000000003</v>
      </c>
      <c r="I6907" s="39">
        <v>43.419477950000001</v>
      </c>
      <c r="J6907" s="39">
        <v>52.88513244</v>
      </c>
      <c r="K6907" s="39">
        <v>219.77</v>
      </c>
      <c r="L6907" s="84"/>
      <c r="M6907" s="84"/>
      <c r="N6907" s="84"/>
    </row>
    <row r="6908" spans="3:14" x14ac:dyDescent="0.45">
      <c r="C6908">
        <v>87</v>
      </c>
      <c r="D6908">
        <f t="shared" si="219"/>
        <v>6536</v>
      </c>
      <c r="E6908" t="str">
        <f t="shared" si="218"/>
        <v/>
      </c>
      <c r="F6908" s="84"/>
      <c r="G6908" s="39">
        <v>75.78</v>
      </c>
      <c r="H6908" s="39">
        <v>77.680689999999998</v>
      </c>
      <c r="I6908" s="39">
        <v>43.419386269999997</v>
      </c>
      <c r="J6908" s="39">
        <v>52.884267510000001</v>
      </c>
      <c r="K6908" s="39">
        <v>225.57</v>
      </c>
      <c r="L6908" s="84"/>
      <c r="M6908" s="84"/>
      <c r="N6908" s="84"/>
    </row>
    <row r="6909" spans="3:14" x14ac:dyDescent="0.45">
      <c r="C6909">
        <v>87</v>
      </c>
      <c r="D6909">
        <f t="shared" si="219"/>
        <v>6536</v>
      </c>
      <c r="E6909" t="str">
        <f t="shared" si="218"/>
        <v/>
      </c>
      <c r="F6909" s="84"/>
      <c r="G6909" s="39">
        <v>84.78</v>
      </c>
      <c r="H6909" s="39">
        <v>86.673879999999997</v>
      </c>
      <c r="I6909" s="39">
        <v>43.41937463</v>
      </c>
      <c r="J6909" s="39">
        <v>52.884157610000003</v>
      </c>
      <c r="K6909" s="39">
        <v>225.57</v>
      </c>
      <c r="L6909" s="84"/>
      <c r="M6909" s="84"/>
      <c r="N6909" s="84"/>
    </row>
    <row r="6910" spans="3:14" x14ac:dyDescent="0.45">
      <c r="C6910">
        <v>87</v>
      </c>
      <c r="D6910">
        <f t="shared" si="219"/>
        <v>6536</v>
      </c>
      <c r="E6910" t="str">
        <f t="shared" si="218"/>
        <v/>
      </c>
      <c r="F6910" s="84"/>
      <c r="G6910" s="39">
        <v>167.22</v>
      </c>
      <c r="H6910" s="39">
        <v>169.19329999999999</v>
      </c>
      <c r="I6910" s="39">
        <v>43.41926119</v>
      </c>
      <c r="J6910" s="39">
        <v>52.883151519999998</v>
      </c>
      <c r="K6910" s="39">
        <v>229.03</v>
      </c>
      <c r="L6910" s="84"/>
      <c r="M6910" s="84"/>
      <c r="N6910" s="84"/>
    </row>
    <row r="6911" spans="3:14" x14ac:dyDescent="0.45">
      <c r="C6911">
        <v>87</v>
      </c>
      <c r="D6911">
        <f t="shared" si="219"/>
        <v>6536</v>
      </c>
      <c r="E6911" t="str">
        <f t="shared" si="218"/>
        <v/>
      </c>
      <c r="F6911" s="84"/>
      <c r="G6911" s="39">
        <v>174.82</v>
      </c>
      <c r="H6911" s="39">
        <v>176.79089999999999</v>
      </c>
      <c r="I6911" s="39">
        <v>43.419250740000003</v>
      </c>
      <c r="J6911" s="39">
        <v>52.883058800000001</v>
      </c>
      <c r="K6911" s="39">
        <v>229.03</v>
      </c>
      <c r="L6911" s="84"/>
      <c r="M6911" s="84"/>
      <c r="N6911" s="84"/>
    </row>
    <row r="6912" spans="3:14" x14ac:dyDescent="0.45">
      <c r="C6912">
        <v>87</v>
      </c>
      <c r="D6912">
        <f t="shared" si="219"/>
        <v>6536</v>
      </c>
      <c r="E6912" t="str">
        <f t="shared" si="218"/>
        <v/>
      </c>
      <c r="F6912" s="84"/>
      <c r="G6912" s="39">
        <v>258.66000000000003</v>
      </c>
      <c r="H6912" s="39">
        <v>260.63920000000002</v>
      </c>
      <c r="I6912" s="39">
        <v>43.419141629999999</v>
      </c>
      <c r="J6912" s="39">
        <v>52.882034390000001</v>
      </c>
      <c r="K6912" s="39">
        <v>230.03</v>
      </c>
      <c r="L6912" s="84"/>
      <c r="M6912" s="84"/>
      <c r="N6912" s="84"/>
    </row>
    <row r="6913" spans="3:14" x14ac:dyDescent="0.45">
      <c r="C6913">
        <v>87</v>
      </c>
      <c r="D6913">
        <f t="shared" si="219"/>
        <v>6536</v>
      </c>
      <c r="E6913" t="str">
        <f t="shared" si="218"/>
        <v/>
      </c>
      <c r="F6913" s="84"/>
      <c r="G6913" s="39">
        <v>269.10000000000002</v>
      </c>
      <c r="H6913" s="39">
        <v>271.07350000000002</v>
      </c>
      <c r="I6913" s="39">
        <v>43.419128049999998</v>
      </c>
      <c r="J6913" s="39">
        <v>52.881906899999997</v>
      </c>
      <c r="K6913" s="39">
        <v>230.03</v>
      </c>
      <c r="L6913" s="84"/>
      <c r="M6913" s="84"/>
      <c r="N6913" s="84"/>
    </row>
    <row r="6914" spans="3:14" x14ac:dyDescent="0.45">
      <c r="C6914">
        <v>87</v>
      </c>
      <c r="D6914">
        <f t="shared" si="219"/>
        <v>6536</v>
      </c>
      <c r="E6914" t="str">
        <f t="shared" si="218"/>
        <v/>
      </c>
      <c r="F6914" s="84"/>
      <c r="G6914" s="39">
        <v>335.16</v>
      </c>
      <c r="H6914" s="39">
        <v>337.13749999999999</v>
      </c>
      <c r="I6914" s="39">
        <v>43.419046000000002</v>
      </c>
      <c r="J6914" s="39">
        <v>52.881098950000002</v>
      </c>
      <c r="K6914" s="39">
        <v>230.05</v>
      </c>
      <c r="L6914" s="84"/>
      <c r="M6914" s="84"/>
      <c r="N6914" s="84"/>
    </row>
    <row r="6915" spans="3:14" x14ac:dyDescent="0.45">
      <c r="C6915">
        <v>87</v>
      </c>
      <c r="D6915">
        <f t="shared" si="219"/>
        <v>6536</v>
      </c>
      <c r="E6915" t="str">
        <f t="shared" si="218"/>
        <v/>
      </c>
      <c r="F6915" s="84"/>
      <c r="G6915" s="39">
        <v>346.52</v>
      </c>
      <c r="H6915" s="39">
        <v>348.49650000000003</v>
      </c>
      <c r="I6915" s="39">
        <v>43.419031560000001</v>
      </c>
      <c r="J6915" s="39">
        <v>52.880960090000002</v>
      </c>
      <c r="K6915" s="39">
        <v>230.05</v>
      </c>
      <c r="L6915" s="84"/>
      <c r="M6915" s="84"/>
      <c r="N6915" s="84"/>
    </row>
    <row r="6916" spans="3:14" x14ac:dyDescent="0.45">
      <c r="C6916">
        <v>87</v>
      </c>
      <c r="D6916">
        <f t="shared" si="219"/>
        <v>6536</v>
      </c>
      <c r="E6916">
        <f t="shared" ref="E6916:E6979" si="220">IF(G6917=0,H6916,"")</f>
        <v>352.07920000000001</v>
      </c>
      <c r="F6916" s="84"/>
      <c r="G6916" s="39">
        <v>350.1</v>
      </c>
      <c r="H6916" s="39">
        <v>352.07920000000001</v>
      </c>
      <c r="I6916" s="39">
        <v>43.41905174</v>
      </c>
      <c r="J6916" s="39">
        <v>52.880925580000003</v>
      </c>
      <c r="K6916" s="39">
        <v>230.05</v>
      </c>
      <c r="L6916" s="84"/>
      <c r="M6916" s="84"/>
      <c r="N6916" s="84"/>
    </row>
    <row r="6917" spans="3:14" x14ac:dyDescent="0.45">
      <c r="C6917">
        <v>87</v>
      </c>
      <c r="D6917">
        <f t="shared" ref="D6917:D6980" si="221">IF(F6917&gt;0,F6917,F6917+D6916)</f>
        <v>6537</v>
      </c>
      <c r="E6917" t="str">
        <f t="shared" si="220"/>
        <v/>
      </c>
      <c r="F6917" s="81">
        <v>6537</v>
      </c>
      <c r="G6917" s="39">
        <v>0</v>
      </c>
      <c r="H6917" s="39">
        <v>0</v>
      </c>
      <c r="I6917" s="39">
        <v>43.424803699999998</v>
      </c>
      <c r="J6917" s="39">
        <v>52.875702510000004</v>
      </c>
      <c r="K6917" s="39">
        <v>212.63</v>
      </c>
      <c r="L6917" s="81">
        <v>98</v>
      </c>
      <c r="M6917" s="81">
        <v>8</v>
      </c>
      <c r="N6917" s="81">
        <v>0.2</v>
      </c>
    </row>
    <row r="6918" spans="3:14" x14ac:dyDescent="0.45">
      <c r="C6918">
        <v>87</v>
      </c>
      <c r="D6918">
        <f t="shared" si="221"/>
        <v>6537</v>
      </c>
      <c r="E6918" t="str">
        <f t="shared" si="220"/>
        <v/>
      </c>
      <c r="F6918" s="84"/>
      <c r="G6918" s="39">
        <v>57.73</v>
      </c>
      <c r="H6918" s="39">
        <v>57.751950000000001</v>
      </c>
      <c r="I6918" s="39">
        <v>43.425016730000003</v>
      </c>
      <c r="J6918" s="39">
        <v>52.876352730000001</v>
      </c>
      <c r="K6918" s="39">
        <v>210.95</v>
      </c>
      <c r="L6918" s="84"/>
      <c r="M6918" s="84"/>
      <c r="N6918" s="84"/>
    </row>
    <row r="6919" spans="3:14" x14ac:dyDescent="0.45">
      <c r="C6919">
        <v>87</v>
      </c>
      <c r="D6919">
        <f t="shared" si="221"/>
        <v>6537</v>
      </c>
      <c r="E6919" t="str">
        <f t="shared" si="220"/>
        <v/>
      </c>
      <c r="F6919" s="84"/>
      <c r="G6919" s="39">
        <v>91.44</v>
      </c>
      <c r="H6919" s="39">
        <v>91.466809999999995</v>
      </c>
      <c r="I6919" s="39">
        <v>43.425065150000002</v>
      </c>
      <c r="J6919" s="39">
        <v>52.87676372</v>
      </c>
      <c r="K6919" s="39">
        <v>210.55</v>
      </c>
      <c r="L6919" s="84"/>
      <c r="M6919" s="84"/>
      <c r="N6919" s="84"/>
    </row>
    <row r="6920" spans="3:14" x14ac:dyDescent="0.45">
      <c r="C6920">
        <v>87</v>
      </c>
      <c r="D6920">
        <f t="shared" si="221"/>
        <v>6537</v>
      </c>
      <c r="E6920" t="str">
        <f t="shared" si="220"/>
        <v/>
      </c>
      <c r="F6920" s="84"/>
      <c r="G6920" s="39">
        <v>155.51</v>
      </c>
      <c r="H6920" s="39">
        <v>155.53829999999999</v>
      </c>
      <c r="I6920" s="39">
        <v>43.425157159999998</v>
      </c>
      <c r="J6920" s="39">
        <v>52.877544810000003</v>
      </c>
      <c r="K6920" s="39">
        <v>210.35</v>
      </c>
      <c r="L6920" s="84"/>
      <c r="M6920" s="84"/>
      <c r="N6920" s="84"/>
    </row>
    <row r="6921" spans="3:14" x14ac:dyDescent="0.45">
      <c r="C6921">
        <v>87</v>
      </c>
      <c r="D6921">
        <f t="shared" si="221"/>
        <v>6537</v>
      </c>
      <c r="E6921" t="str">
        <f t="shared" si="220"/>
        <v/>
      </c>
      <c r="F6921" s="84"/>
      <c r="G6921" s="39">
        <v>182.88</v>
      </c>
      <c r="H6921" s="39">
        <v>182.93340000000001</v>
      </c>
      <c r="I6921" s="39">
        <v>43.425192000000003</v>
      </c>
      <c r="J6921" s="39">
        <v>52.877879399999998</v>
      </c>
      <c r="K6921" s="39">
        <v>211.55</v>
      </c>
      <c r="L6921" s="84"/>
      <c r="M6921" s="84"/>
      <c r="N6921" s="84"/>
    </row>
    <row r="6922" spans="3:14" x14ac:dyDescent="0.45">
      <c r="C6922">
        <v>87</v>
      </c>
      <c r="D6922">
        <f t="shared" si="221"/>
        <v>6537</v>
      </c>
      <c r="E6922" t="str">
        <f t="shared" si="220"/>
        <v/>
      </c>
      <c r="F6922" s="84"/>
      <c r="G6922" s="39">
        <v>227.45</v>
      </c>
      <c r="H6922" s="39">
        <v>227.51089999999999</v>
      </c>
      <c r="I6922" s="39">
        <v>43.425248750000002</v>
      </c>
      <c r="J6922" s="39">
        <v>52.878424299999999</v>
      </c>
      <c r="K6922" s="39">
        <v>212.23</v>
      </c>
      <c r="L6922" s="84"/>
      <c r="M6922" s="84"/>
      <c r="N6922" s="84"/>
    </row>
    <row r="6923" spans="3:14" x14ac:dyDescent="0.45">
      <c r="C6923">
        <v>87</v>
      </c>
      <c r="D6923">
        <f t="shared" si="221"/>
        <v>6537</v>
      </c>
      <c r="E6923" t="str">
        <f t="shared" si="220"/>
        <v/>
      </c>
      <c r="F6923" s="84"/>
      <c r="G6923" s="39">
        <v>274.32</v>
      </c>
      <c r="H6923" s="39">
        <v>274.38240000000002</v>
      </c>
      <c r="I6923" s="39">
        <v>43.425288430000002</v>
      </c>
      <c r="J6923" s="39">
        <v>52.879000519999998</v>
      </c>
      <c r="K6923" s="39">
        <v>212.83</v>
      </c>
      <c r="L6923" s="84"/>
      <c r="M6923" s="84"/>
      <c r="N6923" s="84"/>
    </row>
    <row r="6924" spans="3:14" x14ac:dyDescent="0.45">
      <c r="C6924">
        <v>87</v>
      </c>
      <c r="D6924">
        <f t="shared" si="221"/>
        <v>6537</v>
      </c>
      <c r="E6924" t="str">
        <f t="shared" si="220"/>
        <v/>
      </c>
      <c r="F6924" s="84"/>
      <c r="G6924" s="39">
        <v>305.81</v>
      </c>
      <c r="H6924" s="39">
        <v>305.87959999999998</v>
      </c>
      <c r="I6924" s="39">
        <v>43.425315079999997</v>
      </c>
      <c r="J6924" s="39">
        <v>52.879387729999998</v>
      </c>
      <c r="K6924" s="39">
        <v>213.23</v>
      </c>
      <c r="L6924" s="84"/>
      <c r="M6924" s="84"/>
      <c r="N6924" s="84"/>
    </row>
    <row r="6925" spans="3:14" x14ac:dyDescent="0.45">
      <c r="C6925">
        <v>87</v>
      </c>
      <c r="D6925">
        <f t="shared" si="221"/>
        <v>6537</v>
      </c>
      <c r="E6925">
        <f t="shared" si="220"/>
        <v>353.25790000000001</v>
      </c>
      <c r="F6925" s="84"/>
      <c r="G6925" s="39">
        <v>353.19</v>
      </c>
      <c r="H6925" s="39">
        <v>353.25790000000001</v>
      </c>
      <c r="I6925" s="39">
        <v>43.42526522</v>
      </c>
      <c r="J6925" s="39">
        <v>52.879968759999997</v>
      </c>
      <c r="K6925" s="39">
        <v>213.81</v>
      </c>
      <c r="L6925" s="84"/>
      <c r="M6925" s="84"/>
      <c r="N6925" s="84"/>
    </row>
    <row r="6926" spans="3:14" x14ac:dyDescent="0.45">
      <c r="C6926">
        <v>87</v>
      </c>
      <c r="D6926">
        <f t="shared" si="221"/>
        <v>6746</v>
      </c>
      <c r="E6926" t="str">
        <f t="shared" si="220"/>
        <v/>
      </c>
      <c r="F6926" s="81">
        <v>6746</v>
      </c>
      <c r="G6926" s="39">
        <v>0</v>
      </c>
      <c r="H6926" s="39">
        <v>0</v>
      </c>
      <c r="I6926" s="39">
        <v>43.422327180000003</v>
      </c>
      <c r="J6926" s="39">
        <v>52.869013610000003</v>
      </c>
      <c r="K6926" s="39">
        <v>220.08</v>
      </c>
      <c r="L6926" s="81">
        <v>98</v>
      </c>
      <c r="M6926" s="81">
        <v>8</v>
      </c>
      <c r="N6926" s="81">
        <v>0.2</v>
      </c>
    </row>
    <row r="6927" spans="3:14" x14ac:dyDescent="0.45">
      <c r="C6927">
        <v>87</v>
      </c>
      <c r="D6927">
        <f t="shared" si="221"/>
        <v>6746</v>
      </c>
      <c r="E6927" t="str">
        <f t="shared" si="220"/>
        <v/>
      </c>
      <c r="F6927" s="84"/>
      <c r="G6927" s="39">
        <v>1.65</v>
      </c>
      <c r="H6927" s="39">
        <v>1.6608609999999999</v>
      </c>
      <c r="I6927" s="39">
        <v>43.422340929999997</v>
      </c>
      <c r="J6927" s="39">
        <v>52.869021400000001</v>
      </c>
      <c r="K6927" s="39">
        <v>220.25</v>
      </c>
      <c r="L6927" s="84"/>
      <c r="M6927" s="84"/>
      <c r="N6927" s="84"/>
    </row>
    <row r="6928" spans="3:14" x14ac:dyDescent="0.45">
      <c r="C6928">
        <v>87</v>
      </c>
      <c r="D6928">
        <f t="shared" si="221"/>
        <v>6746</v>
      </c>
      <c r="E6928" t="str">
        <f t="shared" si="220"/>
        <v/>
      </c>
      <c r="F6928" s="84"/>
      <c r="G6928" s="39">
        <v>22.52</v>
      </c>
      <c r="H6928" s="39">
        <v>22.524570000000001</v>
      </c>
      <c r="I6928" s="39">
        <v>43.42249863</v>
      </c>
      <c r="J6928" s="39">
        <v>52.869161269999999</v>
      </c>
      <c r="K6928" s="39">
        <v>220.25</v>
      </c>
      <c r="L6928" s="84"/>
      <c r="M6928" s="84"/>
      <c r="N6928" s="84"/>
    </row>
    <row r="6929" spans="3:14" x14ac:dyDescent="0.45">
      <c r="C6929">
        <v>87</v>
      </c>
      <c r="D6929">
        <f t="shared" si="221"/>
        <v>6746</v>
      </c>
      <c r="E6929" t="str">
        <f t="shared" si="220"/>
        <v/>
      </c>
      <c r="F6929" s="84"/>
      <c r="G6929" s="39">
        <v>34.35</v>
      </c>
      <c r="H6929" s="39">
        <v>34.442320000000002</v>
      </c>
      <c r="I6929" s="39">
        <v>43.422524199999998</v>
      </c>
      <c r="J6929" s="39">
        <v>52.869303070000001</v>
      </c>
      <c r="K6929" s="39">
        <v>221.7</v>
      </c>
      <c r="L6929" s="84"/>
      <c r="M6929" s="84"/>
      <c r="N6929" s="84"/>
    </row>
    <row r="6930" spans="3:14" x14ac:dyDescent="0.45">
      <c r="C6930">
        <v>87</v>
      </c>
      <c r="D6930">
        <f t="shared" si="221"/>
        <v>6746</v>
      </c>
      <c r="E6930" t="str">
        <f t="shared" si="220"/>
        <v/>
      </c>
      <c r="F6930" s="84"/>
      <c r="G6930" s="39">
        <v>59.77</v>
      </c>
      <c r="H6930" s="39">
        <v>59.864339999999999</v>
      </c>
      <c r="I6930" s="39">
        <v>43.422579140000003</v>
      </c>
      <c r="J6930" s="39">
        <v>52.869607809999998</v>
      </c>
      <c r="K6930" s="39">
        <v>221.5</v>
      </c>
      <c r="L6930" s="84"/>
      <c r="M6930" s="84"/>
      <c r="N6930" s="84"/>
    </row>
    <row r="6931" spans="3:14" x14ac:dyDescent="0.45">
      <c r="C6931">
        <v>87</v>
      </c>
      <c r="D6931">
        <f t="shared" si="221"/>
        <v>6746</v>
      </c>
      <c r="E6931" t="str">
        <f t="shared" si="220"/>
        <v/>
      </c>
      <c r="F6931" s="84"/>
      <c r="G6931" s="39">
        <v>124.28</v>
      </c>
      <c r="H6931" s="39">
        <v>124.43899999999999</v>
      </c>
      <c r="I6931" s="39">
        <v>43.42268026</v>
      </c>
      <c r="J6931" s="39">
        <v>52.870392299999999</v>
      </c>
      <c r="K6931" s="39">
        <v>224.3</v>
      </c>
      <c r="L6931" s="84"/>
      <c r="M6931" s="84"/>
      <c r="N6931" s="84"/>
    </row>
    <row r="6932" spans="3:14" x14ac:dyDescent="0.45">
      <c r="C6932">
        <v>87</v>
      </c>
      <c r="D6932">
        <f t="shared" si="221"/>
        <v>6746</v>
      </c>
      <c r="E6932" t="str">
        <f t="shared" si="220"/>
        <v/>
      </c>
      <c r="F6932" s="84"/>
      <c r="G6932" s="39">
        <v>125.79</v>
      </c>
      <c r="H6932" s="39">
        <v>125.9438</v>
      </c>
      <c r="I6932" s="39">
        <v>43.422684629999999</v>
      </c>
      <c r="J6932" s="39">
        <v>52.870409889999998</v>
      </c>
      <c r="K6932" s="39">
        <v>224.3</v>
      </c>
      <c r="L6932" s="84"/>
      <c r="M6932" s="84"/>
      <c r="N6932" s="84"/>
    </row>
    <row r="6933" spans="3:14" x14ac:dyDescent="0.45">
      <c r="C6933">
        <v>87</v>
      </c>
      <c r="D6933">
        <f t="shared" si="221"/>
        <v>6746</v>
      </c>
      <c r="E6933" t="str">
        <f t="shared" si="220"/>
        <v/>
      </c>
      <c r="F6933" s="84"/>
      <c r="G6933" s="39">
        <v>173.55</v>
      </c>
      <c r="H6933" s="39">
        <v>173.70869999999999</v>
      </c>
      <c r="I6933" s="39">
        <v>43.422823559999998</v>
      </c>
      <c r="J6933" s="39">
        <v>52.870968079999997</v>
      </c>
      <c r="K6933" s="39">
        <v>224.5</v>
      </c>
      <c r="L6933" s="84"/>
      <c r="M6933" s="84"/>
      <c r="N6933" s="84"/>
    </row>
    <row r="6934" spans="3:14" x14ac:dyDescent="0.45">
      <c r="C6934">
        <v>87</v>
      </c>
      <c r="D6934">
        <f t="shared" si="221"/>
        <v>6746</v>
      </c>
      <c r="E6934" t="str">
        <f t="shared" si="220"/>
        <v/>
      </c>
      <c r="F6934" s="84"/>
      <c r="G6934" s="39">
        <v>213.55</v>
      </c>
      <c r="H6934" s="39">
        <v>213.71610000000001</v>
      </c>
      <c r="I6934" s="39">
        <v>43.422964659999998</v>
      </c>
      <c r="J6934" s="39">
        <v>52.871422500000001</v>
      </c>
      <c r="K6934" s="39">
        <v>223.68</v>
      </c>
      <c r="L6934" s="84"/>
      <c r="M6934" s="84"/>
      <c r="N6934" s="84"/>
    </row>
    <row r="6935" spans="3:14" x14ac:dyDescent="0.45">
      <c r="C6935">
        <v>87</v>
      </c>
      <c r="D6935">
        <f t="shared" si="221"/>
        <v>6746</v>
      </c>
      <c r="E6935">
        <f t="shared" si="220"/>
        <v>217.44130000000001</v>
      </c>
      <c r="F6935" s="84"/>
      <c r="G6935" s="39">
        <v>217.23</v>
      </c>
      <c r="H6935" s="39">
        <v>217.44130000000001</v>
      </c>
      <c r="I6935" s="39">
        <v>43.42297653</v>
      </c>
      <c r="J6935" s="39">
        <v>52.871464879999998</v>
      </c>
      <c r="K6935" s="39">
        <v>223.08</v>
      </c>
      <c r="L6935" s="84"/>
      <c r="M6935" s="84"/>
      <c r="N6935" s="84"/>
    </row>
    <row r="6936" spans="3:14" x14ac:dyDescent="0.45">
      <c r="C6936">
        <v>87</v>
      </c>
      <c r="D6936">
        <f t="shared" si="221"/>
        <v>6749</v>
      </c>
      <c r="E6936" t="str">
        <f t="shared" si="220"/>
        <v/>
      </c>
      <c r="F6936" s="81">
        <v>6749</v>
      </c>
      <c r="G6936" s="39">
        <v>0</v>
      </c>
      <c r="H6936" s="39">
        <v>0</v>
      </c>
      <c r="I6936" s="39">
        <v>43.418083529999997</v>
      </c>
      <c r="J6936" s="39">
        <v>52.879184729999999</v>
      </c>
      <c r="K6936" s="39">
        <v>226.21</v>
      </c>
      <c r="L6936" s="81">
        <v>98</v>
      </c>
      <c r="M6936" s="81">
        <v>8</v>
      </c>
      <c r="N6936" s="81">
        <v>0.2</v>
      </c>
    </row>
    <row r="6937" spans="3:14" x14ac:dyDescent="0.45">
      <c r="C6937">
        <v>87</v>
      </c>
      <c r="D6937">
        <f t="shared" si="221"/>
        <v>6749</v>
      </c>
      <c r="E6937" t="str">
        <f t="shared" si="220"/>
        <v/>
      </c>
      <c r="F6937" s="84"/>
      <c r="G6937" s="39">
        <v>31.6</v>
      </c>
      <c r="H6937" s="39">
        <v>31.607230000000001</v>
      </c>
      <c r="I6937" s="39">
        <v>43.418273409999998</v>
      </c>
      <c r="J6937" s="39">
        <v>52.879475309999997</v>
      </c>
      <c r="K6937" s="39">
        <v>226.61</v>
      </c>
      <c r="L6937" s="84"/>
      <c r="M6937" s="84"/>
      <c r="N6937" s="84"/>
    </row>
    <row r="6938" spans="3:14" x14ac:dyDescent="0.45">
      <c r="C6938">
        <v>87</v>
      </c>
      <c r="D6938">
        <f t="shared" si="221"/>
        <v>6749</v>
      </c>
      <c r="E6938" t="str">
        <f t="shared" si="220"/>
        <v/>
      </c>
      <c r="F6938" s="84"/>
      <c r="G6938" s="39">
        <v>64.53</v>
      </c>
      <c r="H6938" s="39">
        <v>64.535849999999996</v>
      </c>
      <c r="I6938" s="39">
        <v>43.418461569999998</v>
      </c>
      <c r="J6938" s="39">
        <v>52.879789430000002</v>
      </c>
      <c r="K6938" s="39">
        <v>226.21</v>
      </c>
      <c r="L6938" s="84"/>
      <c r="M6938" s="84"/>
      <c r="N6938" s="84"/>
    </row>
    <row r="6939" spans="3:14" x14ac:dyDescent="0.45">
      <c r="C6939">
        <v>87</v>
      </c>
      <c r="D6939">
        <f t="shared" si="221"/>
        <v>6749</v>
      </c>
      <c r="E6939" t="str">
        <f t="shared" si="220"/>
        <v/>
      </c>
      <c r="F6939" s="84"/>
      <c r="G6939" s="39">
        <v>87.11</v>
      </c>
      <c r="H6939" s="39">
        <v>87.113389999999995</v>
      </c>
      <c r="I6939" s="39">
        <v>43.41858946</v>
      </c>
      <c r="J6939" s="39">
        <v>52.880006080000001</v>
      </c>
      <c r="K6939" s="39">
        <v>226.31</v>
      </c>
      <c r="L6939" s="84"/>
      <c r="M6939" s="84"/>
      <c r="N6939" s="84"/>
    </row>
    <row r="6940" spans="3:14" x14ac:dyDescent="0.45">
      <c r="C6940">
        <v>87</v>
      </c>
      <c r="D6940">
        <f t="shared" si="221"/>
        <v>6749</v>
      </c>
      <c r="E6940" t="str">
        <f t="shared" si="220"/>
        <v/>
      </c>
      <c r="F6940" s="84"/>
      <c r="G6940" s="39">
        <v>91.29</v>
      </c>
      <c r="H6940" s="39">
        <v>91.297489999999996</v>
      </c>
      <c r="I6940" s="39">
        <v>43.41861317</v>
      </c>
      <c r="J6940" s="39">
        <v>52.880046219999997</v>
      </c>
      <c r="K6940" s="39">
        <v>226.31</v>
      </c>
      <c r="L6940" s="84"/>
      <c r="M6940" s="84"/>
      <c r="N6940" s="84"/>
    </row>
    <row r="6941" spans="3:14" x14ac:dyDescent="0.45">
      <c r="C6941">
        <v>87</v>
      </c>
      <c r="D6941">
        <f t="shared" si="221"/>
        <v>6749</v>
      </c>
      <c r="E6941" t="str">
        <f t="shared" si="220"/>
        <v/>
      </c>
      <c r="F6941" s="84"/>
      <c r="G6941" s="39">
        <v>129.63999999999999</v>
      </c>
      <c r="H6941" s="39">
        <v>129.6806</v>
      </c>
      <c r="I6941" s="39">
        <v>43.418836079999998</v>
      </c>
      <c r="J6941" s="39">
        <v>52.880407679999998</v>
      </c>
      <c r="K6941" s="39">
        <v>228.05</v>
      </c>
      <c r="L6941" s="84"/>
      <c r="M6941" s="84"/>
      <c r="N6941" s="84"/>
    </row>
    <row r="6942" spans="3:14" x14ac:dyDescent="0.45">
      <c r="C6942">
        <v>87</v>
      </c>
      <c r="D6942">
        <f t="shared" si="221"/>
        <v>6749</v>
      </c>
      <c r="E6942" t="str">
        <f t="shared" si="220"/>
        <v/>
      </c>
      <c r="F6942" s="84"/>
      <c r="G6942" s="39">
        <v>154.25</v>
      </c>
      <c r="H6942" s="39">
        <v>154.2937</v>
      </c>
      <c r="I6942" s="39">
        <v>43.41896466</v>
      </c>
      <c r="J6942" s="39">
        <v>52.880655130000001</v>
      </c>
      <c r="K6942" s="39">
        <v>228.45</v>
      </c>
      <c r="L6942" s="84"/>
      <c r="M6942" s="84"/>
      <c r="N6942" s="84"/>
    </row>
    <row r="6943" spans="3:14" x14ac:dyDescent="0.45">
      <c r="C6943">
        <v>87</v>
      </c>
      <c r="D6943">
        <f t="shared" si="221"/>
        <v>6749</v>
      </c>
      <c r="E6943" t="str">
        <f t="shared" si="220"/>
        <v/>
      </c>
      <c r="F6943" s="84"/>
      <c r="G6943" s="39">
        <v>175.49</v>
      </c>
      <c r="H6943" s="39">
        <v>175.59569999999999</v>
      </c>
      <c r="I6943" s="39">
        <v>43.419052890000003</v>
      </c>
      <c r="J6943" s="39">
        <v>52.880887819999998</v>
      </c>
      <c r="K6943" s="39">
        <v>230.05</v>
      </c>
      <c r="L6943" s="84"/>
      <c r="M6943" s="84"/>
      <c r="N6943" s="84"/>
    </row>
    <row r="6944" spans="3:14" x14ac:dyDescent="0.45">
      <c r="C6944">
        <v>87</v>
      </c>
      <c r="D6944">
        <f t="shared" si="221"/>
        <v>6749</v>
      </c>
      <c r="E6944">
        <f t="shared" si="220"/>
        <v>178.65629999999999</v>
      </c>
      <c r="F6944" s="84"/>
      <c r="G6944" s="39">
        <v>178.55</v>
      </c>
      <c r="H6944" s="39">
        <v>178.65629999999999</v>
      </c>
      <c r="I6944" s="39">
        <v>43.41905174</v>
      </c>
      <c r="J6944" s="39">
        <v>52.880925580000003</v>
      </c>
      <c r="K6944" s="39">
        <v>230.05</v>
      </c>
      <c r="L6944" s="84"/>
      <c r="M6944" s="84"/>
      <c r="N6944" s="84"/>
    </row>
    <row r="6945" spans="3:14" x14ac:dyDescent="0.45">
      <c r="C6945">
        <v>87</v>
      </c>
      <c r="D6945">
        <f t="shared" si="221"/>
        <v>6765</v>
      </c>
      <c r="E6945" t="str">
        <f t="shared" si="220"/>
        <v/>
      </c>
      <c r="F6945" s="81">
        <v>6765</v>
      </c>
      <c r="G6945" s="39">
        <v>0</v>
      </c>
      <c r="H6945" s="39">
        <v>0</v>
      </c>
      <c r="I6945" s="39">
        <v>43.42457933</v>
      </c>
      <c r="J6945" s="39">
        <v>52.8779872</v>
      </c>
      <c r="K6945" s="39">
        <v>213.15</v>
      </c>
      <c r="L6945" s="81">
        <v>98</v>
      </c>
      <c r="M6945" s="81">
        <v>8</v>
      </c>
      <c r="N6945" s="81">
        <v>0.2</v>
      </c>
    </row>
    <row r="6946" spans="3:14" x14ac:dyDescent="0.45">
      <c r="C6946">
        <v>87</v>
      </c>
      <c r="D6946">
        <f t="shared" si="221"/>
        <v>6765</v>
      </c>
      <c r="E6946" t="str">
        <f t="shared" si="220"/>
        <v/>
      </c>
      <c r="F6946" s="84"/>
      <c r="G6946" s="39">
        <v>2.2000000000000002</v>
      </c>
      <c r="H6946" s="39">
        <v>2.204202</v>
      </c>
      <c r="I6946" s="39">
        <v>43.424598230000001</v>
      </c>
      <c r="J6946" s="39">
        <v>52.877995439999999</v>
      </c>
      <c r="K6946" s="39">
        <v>213.15</v>
      </c>
      <c r="L6946" s="84"/>
      <c r="M6946" s="84"/>
      <c r="N6946" s="84"/>
    </row>
    <row r="6947" spans="3:14" x14ac:dyDescent="0.45">
      <c r="C6947">
        <v>87</v>
      </c>
      <c r="D6947">
        <f t="shared" si="221"/>
        <v>6765</v>
      </c>
      <c r="E6947" t="str">
        <f t="shared" si="220"/>
        <v/>
      </c>
      <c r="F6947" s="84"/>
      <c r="G6947" s="39">
        <v>9.67</v>
      </c>
      <c r="H6947" s="39">
        <v>9.6691859999999998</v>
      </c>
      <c r="I6947" s="39">
        <v>43.424661190000002</v>
      </c>
      <c r="J6947" s="39">
        <v>52.87802765</v>
      </c>
      <c r="K6947" s="39">
        <v>213.15</v>
      </c>
      <c r="L6947" s="84"/>
      <c r="M6947" s="84"/>
      <c r="N6947" s="84"/>
    </row>
    <row r="6948" spans="3:14" x14ac:dyDescent="0.45">
      <c r="C6948">
        <v>87</v>
      </c>
      <c r="D6948">
        <f t="shared" si="221"/>
        <v>6765</v>
      </c>
      <c r="E6948" t="str">
        <f t="shared" si="220"/>
        <v/>
      </c>
      <c r="F6948" s="84"/>
      <c r="G6948" s="39">
        <v>23.2</v>
      </c>
      <c r="H6948" s="39">
        <v>23.202059999999999</v>
      </c>
      <c r="I6948" s="39">
        <v>43.424775320000002</v>
      </c>
      <c r="J6948" s="39">
        <v>52.878086029999999</v>
      </c>
      <c r="K6948" s="39">
        <v>213.15</v>
      </c>
      <c r="L6948" s="84"/>
      <c r="M6948" s="84"/>
      <c r="N6948" s="84"/>
    </row>
    <row r="6949" spans="3:14" x14ac:dyDescent="0.45">
      <c r="C6949">
        <v>87</v>
      </c>
      <c r="D6949">
        <f t="shared" si="221"/>
        <v>6765</v>
      </c>
      <c r="E6949" t="str">
        <f t="shared" si="220"/>
        <v/>
      </c>
      <c r="F6949" s="84"/>
      <c r="G6949" s="39">
        <v>67.900000000000006</v>
      </c>
      <c r="H6949" s="39">
        <v>67.905609999999996</v>
      </c>
      <c r="I6949" s="39">
        <v>43.424957110000001</v>
      </c>
      <c r="J6949" s="39">
        <v>52.878578509999997</v>
      </c>
      <c r="K6949" s="39">
        <v>212.83</v>
      </c>
      <c r="L6949" s="84"/>
      <c r="M6949" s="84"/>
      <c r="N6949" s="84"/>
    </row>
    <row r="6950" spans="3:14" x14ac:dyDescent="0.45">
      <c r="C6950">
        <v>87</v>
      </c>
      <c r="D6950">
        <f t="shared" si="221"/>
        <v>6765</v>
      </c>
      <c r="E6950" t="str">
        <f t="shared" si="220"/>
        <v/>
      </c>
      <c r="F6950" s="84"/>
      <c r="G6950" s="39">
        <v>77.94</v>
      </c>
      <c r="H6950" s="39">
        <v>77.943150000000003</v>
      </c>
      <c r="I6950" s="39">
        <v>43.424998459999998</v>
      </c>
      <c r="J6950" s="39">
        <v>52.87868872</v>
      </c>
      <c r="K6950" s="39">
        <v>212.83</v>
      </c>
      <c r="L6950" s="84"/>
      <c r="M6950" s="84"/>
      <c r="N6950" s="84"/>
    </row>
    <row r="6951" spans="3:14" x14ac:dyDescent="0.45">
      <c r="C6951">
        <v>87</v>
      </c>
      <c r="D6951">
        <f t="shared" si="221"/>
        <v>6765</v>
      </c>
      <c r="E6951" t="str">
        <f t="shared" si="220"/>
        <v/>
      </c>
      <c r="F6951" s="84"/>
      <c r="G6951" s="39">
        <v>101.11</v>
      </c>
      <c r="H6951" s="39">
        <v>101.1138</v>
      </c>
      <c r="I6951" s="39">
        <v>43.425091539999997</v>
      </c>
      <c r="J6951" s="39">
        <v>52.878944730000001</v>
      </c>
      <c r="K6951" s="39">
        <v>212.43</v>
      </c>
      <c r="L6951" s="84"/>
      <c r="M6951" s="84"/>
      <c r="N6951" s="84"/>
    </row>
    <row r="6952" spans="3:14" x14ac:dyDescent="0.45">
      <c r="C6952">
        <v>87</v>
      </c>
      <c r="D6952">
        <f t="shared" si="221"/>
        <v>6765</v>
      </c>
      <c r="E6952" t="str">
        <f t="shared" si="220"/>
        <v/>
      </c>
      <c r="F6952" s="84"/>
      <c r="G6952" s="39">
        <v>120.75</v>
      </c>
      <c r="H6952" s="39">
        <v>120.75360000000001</v>
      </c>
      <c r="I6952" s="39">
        <v>43.425170450000003</v>
      </c>
      <c r="J6952" s="39">
        <v>52.879161760000002</v>
      </c>
      <c r="K6952" s="39">
        <v>212.63</v>
      </c>
      <c r="L6952" s="84"/>
      <c r="M6952" s="84"/>
      <c r="N6952" s="84"/>
    </row>
    <row r="6953" spans="3:14" x14ac:dyDescent="0.45">
      <c r="C6953">
        <v>87</v>
      </c>
      <c r="D6953">
        <f t="shared" si="221"/>
        <v>6765</v>
      </c>
      <c r="E6953" t="str">
        <f t="shared" si="220"/>
        <v/>
      </c>
      <c r="F6953" s="84"/>
      <c r="G6953" s="39">
        <v>157.81</v>
      </c>
      <c r="H6953" s="39">
        <v>157.82040000000001</v>
      </c>
      <c r="I6953" s="39">
        <v>43.425318410000003</v>
      </c>
      <c r="J6953" s="39">
        <v>52.87957196</v>
      </c>
      <c r="K6953" s="39">
        <v>213.23</v>
      </c>
      <c r="L6953" s="84"/>
      <c r="M6953" s="84"/>
      <c r="N6953" s="84"/>
    </row>
    <row r="6954" spans="3:14" x14ac:dyDescent="0.45">
      <c r="C6954">
        <v>87</v>
      </c>
      <c r="D6954">
        <f t="shared" si="221"/>
        <v>6765</v>
      </c>
      <c r="E6954" t="str">
        <f t="shared" si="220"/>
        <v/>
      </c>
      <c r="F6954" s="84"/>
      <c r="G6954" s="39">
        <v>175.96</v>
      </c>
      <c r="H6954" s="39">
        <v>175.99549999999999</v>
      </c>
      <c r="I6954" s="39">
        <v>43.425342630000003</v>
      </c>
      <c r="J6954" s="39">
        <v>52.879793589999998</v>
      </c>
      <c r="K6954" s="39">
        <v>214.23</v>
      </c>
      <c r="L6954" s="84"/>
      <c r="M6954" s="84"/>
      <c r="N6954" s="84"/>
    </row>
    <row r="6955" spans="3:14" x14ac:dyDescent="0.45">
      <c r="C6955">
        <v>87</v>
      </c>
      <c r="D6955">
        <f t="shared" si="221"/>
        <v>6765</v>
      </c>
      <c r="E6955" t="str">
        <f t="shared" si="220"/>
        <v/>
      </c>
      <c r="F6955" s="84"/>
      <c r="G6955" s="39">
        <v>182.38</v>
      </c>
      <c r="H6955" s="39">
        <v>182.4153</v>
      </c>
      <c r="I6955" s="39">
        <v>43.425313940000002</v>
      </c>
      <c r="J6955" s="39">
        <v>52.879862410000001</v>
      </c>
      <c r="K6955" s="39">
        <v>214.23</v>
      </c>
      <c r="L6955" s="84"/>
      <c r="M6955" s="84"/>
      <c r="N6955" s="84"/>
    </row>
    <row r="6956" spans="3:14" x14ac:dyDescent="0.45">
      <c r="C6956">
        <v>87</v>
      </c>
      <c r="D6956">
        <f t="shared" si="221"/>
        <v>6765</v>
      </c>
      <c r="E6956">
        <f t="shared" si="220"/>
        <v>192.5959</v>
      </c>
      <c r="F6956" s="84"/>
      <c r="G6956" s="39">
        <v>192.55</v>
      </c>
      <c r="H6956" s="39">
        <v>192.5959</v>
      </c>
      <c r="I6956" s="39">
        <v>43.42526522</v>
      </c>
      <c r="J6956" s="39">
        <v>52.879968759999997</v>
      </c>
      <c r="K6956" s="39">
        <v>213.81</v>
      </c>
      <c r="L6956" s="84"/>
      <c r="M6956" s="84"/>
      <c r="N6956" s="84"/>
    </row>
    <row r="6957" spans="3:14" x14ac:dyDescent="0.45">
      <c r="C6957">
        <v>87</v>
      </c>
      <c r="D6957">
        <f t="shared" si="221"/>
        <v>7120</v>
      </c>
      <c r="E6957" t="str">
        <f t="shared" si="220"/>
        <v/>
      </c>
      <c r="F6957" s="81">
        <v>7120</v>
      </c>
      <c r="G6957" s="39">
        <v>0</v>
      </c>
      <c r="H6957" s="39">
        <v>0</v>
      </c>
      <c r="I6957" s="39">
        <v>43.420909180000002</v>
      </c>
      <c r="J6957" s="39">
        <v>52.87510623</v>
      </c>
      <c r="K6957" s="39">
        <v>222.01</v>
      </c>
      <c r="L6957" s="81">
        <v>98</v>
      </c>
      <c r="M6957" s="81">
        <v>8</v>
      </c>
      <c r="N6957" s="81">
        <v>0.2</v>
      </c>
    </row>
    <row r="6958" spans="3:14" x14ac:dyDescent="0.45">
      <c r="C6958">
        <v>87</v>
      </c>
      <c r="D6958">
        <f t="shared" si="221"/>
        <v>7120</v>
      </c>
      <c r="E6958" t="str">
        <f t="shared" si="220"/>
        <v/>
      </c>
      <c r="F6958" s="84"/>
      <c r="G6958" s="39">
        <v>8.8000000000000007</v>
      </c>
      <c r="H6958" s="39">
        <v>8.8005130000000005</v>
      </c>
      <c r="I6958" s="39">
        <v>43.420954270000003</v>
      </c>
      <c r="J6958" s="39">
        <v>52.875016879999997</v>
      </c>
      <c r="K6958" s="39">
        <v>222.01</v>
      </c>
      <c r="L6958" s="84"/>
      <c r="M6958" s="84"/>
      <c r="N6958" s="84"/>
    </row>
    <row r="6959" spans="3:14" x14ac:dyDescent="0.45">
      <c r="C6959">
        <v>87</v>
      </c>
      <c r="D6959">
        <f t="shared" si="221"/>
        <v>7120</v>
      </c>
      <c r="E6959" t="str">
        <f t="shared" si="220"/>
        <v/>
      </c>
      <c r="F6959" s="84"/>
      <c r="G6959" s="39">
        <v>100.24</v>
      </c>
      <c r="H6959" s="39">
        <v>100.241</v>
      </c>
      <c r="I6959" s="39">
        <v>43.421422759999999</v>
      </c>
      <c r="J6959" s="39">
        <v>52.874088530000002</v>
      </c>
      <c r="K6959" s="39">
        <v>222.32</v>
      </c>
      <c r="L6959" s="84"/>
      <c r="M6959" s="84"/>
      <c r="N6959" s="84"/>
    </row>
    <row r="6960" spans="3:14" x14ac:dyDescent="0.45">
      <c r="C6960">
        <v>87</v>
      </c>
      <c r="D6960">
        <f t="shared" si="221"/>
        <v>7120</v>
      </c>
      <c r="E6960" t="str">
        <f t="shared" si="220"/>
        <v/>
      </c>
      <c r="F6960" s="84"/>
      <c r="G6960" s="39">
        <v>103.91</v>
      </c>
      <c r="H6960" s="39">
        <v>103.9075</v>
      </c>
      <c r="I6960" s="39">
        <v>43.421441549999997</v>
      </c>
      <c r="J6960" s="39">
        <v>52.874051299999998</v>
      </c>
      <c r="K6960" s="39">
        <v>222.32</v>
      </c>
      <c r="L6960" s="84"/>
      <c r="M6960" s="84"/>
      <c r="N6960" s="84"/>
    </row>
    <row r="6961" spans="3:14" x14ac:dyDescent="0.45">
      <c r="C6961">
        <v>87</v>
      </c>
      <c r="D6961">
        <f t="shared" si="221"/>
        <v>7120</v>
      </c>
      <c r="E6961" t="str">
        <f t="shared" si="220"/>
        <v/>
      </c>
      <c r="F6961" s="84"/>
      <c r="G6961" s="39">
        <v>191.68</v>
      </c>
      <c r="H6961" s="39">
        <v>191.68469999999999</v>
      </c>
      <c r="I6961" s="39">
        <v>43.421952949999998</v>
      </c>
      <c r="J6961" s="39">
        <v>52.873225150000003</v>
      </c>
      <c r="K6961" s="39">
        <v>221.52</v>
      </c>
      <c r="L6961" s="84"/>
      <c r="M6961" s="84"/>
      <c r="N6961" s="84"/>
    </row>
    <row r="6962" spans="3:14" x14ac:dyDescent="0.45">
      <c r="C6962">
        <v>87</v>
      </c>
      <c r="D6962">
        <f t="shared" si="221"/>
        <v>7120</v>
      </c>
      <c r="E6962" t="str">
        <f t="shared" si="220"/>
        <v/>
      </c>
      <c r="F6962" s="84"/>
      <c r="G6962" s="39">
        <v>199.59</v>
      </c>
      <c r="H6962" s="39">
        <v>199.72030000000001</v>
      </c>
      <c r="I6962" s="39">
        <v>43.421999049999997</v>
      </c>
      <c r="J6962" s="39">
        <v>52.873150670000001</v>
      </c>
      <c r="K6962" s="39">
        <v>222.92</v>
      </c>
      <c r="L6962" s="84"/>
      <c r="M6962" s="84"/>
      <c r="N6962" s="84"/>
    </row>
    <row r="6963" spans="3:14" x14ac:dyDescent="0.45">
      <c r="C6963">
        <v>87</v>
      </c>
      <c r="D6963">
        <f t="shared" si="221"/>
        <v>7120</v>
      </c>
      <c r="E6963" t="str">
        <f t="shared" si="220"/>
        <v/>
      </c>
      <c r="F6963" s="84"/>
      <c r="G6963" s="39">
        <v>283.12</v>
      </c>
      <c r="H6963" s="39">
        <v>283.2484</v>
      </c>
      <c r="I6963" s="39">
        <v>43.422474559999998</v>
      </c>
      <c r="J6963" s="39">
        <v>52.872351729999998</v>
      </c>
      <c r="K6963" s="39">
        <v>223.28</v>
      </c>
      <c r="L6963" s="84"/>
      <c r="M6963" s="84"/>
      <c r="N6963" s="84"/>
    </row>
    <row r="6964" spans="3:14" x14ac:dyDescent="0.45">
      <c r="C6964">
        <v>87</v>
      </c>
      <c r="D6964">
        <f t="shared" si="221"/>
        <v>7120</v>
      </c>
      <c r="E6964" t="str">
        <f t="shared" si="220"/>
        <v/>
      </c>
      <c r="F6964" s="84"/>
      <c r="G6964" s="39">
        <v>315.55</v>
      </c>
      <c r="H6964" s="39">
        <v>315.69029999999998</v>
      </c>
      <c r="I6964" s="39">
        <v>43.422659160000002</v>
      </c>
      <c r="J6964" s="39">
        <v>52.87204157</v>
      </c>
      <c r="K6964" s="39">
        <v>222.28</v>
      </c>
      <c r="L6964" s="84"/>
      <c r="M6964" s="84"/>
      <c r="N6964" s="84"/>
    </row>
    <row r="6965" spans="3:14" x14ac:dyDescent="0.45">
      <c r="C6965">
        <v>87</v>
      </c>
      <c r="D6965">
        <f t="shared" si="221"/>
        <v>7120</v>
      </c>
      <c r="E6965" t="str">
        <f t="shared" si="220"/>
        <v/>
      </c>
      <c r="F6965" s="84"/>
      <c r="G6965" s="39">
        <v>371.18</v>
      </c>
      <c r="H6965" s="39">
        <v>371.32839999999999</v>
      </c>
      <c r="I6965" s="39">
        <v>43.4229731</v>
      </c>
      <c r="J6965" s="39">
        <v>52.871506369999999</v>
      </c>
      <c r="K6965" s="39">
        <v>223.08</v>
      </c>
      <c r="L6965" s="84"/>
      <c r="M6965" s="84"/>
      <c r="N6965" s="84"/>
    </row>
    <row r="6966" spans="3:14" x14ac:dyDescent="0.45">
      <c r="C6966">
        <v>87</v>
      </c>
      <c r="D6966">
        <f t="shared" si="221"/>
        <v>7120</v>
      </c>
      <c r="E6966">
        <f t="shared" si="220"/>
        <v>374.70949999999999</v>
      </c>
      <c r="F6966" s="84"/>
      <c r="G6966" s="39">
        <v>374.56</v>
      </c>
      <c r="H6966" s="39">
        <v>374.70949999999999</v>
      </c>
      <c r="I6966" s="39">
        <v>43.42297653</v>
      </c>
      <c r="J6966" s="39">
        <v>52.871464879999998</v>
      </c>
      <c r="K6966" s="39">
        <v>223.08</v>
      </c>
      <c r="L6966" s="84"/>
      <c r="M6966" s="84"/>
      <c r="N6966" s="84"/>
    </row>
    <row r="6967" spans="3:14" x14ac:dyDescent="0.45">
      <c r="C6967">
        <v>87</v>
      </c>
      <c r="D6967">
        <f t="shared" si="221"/>
        <v>8791</v>
      </c>
      <c r="E6967" t="str">
        <f t="shared" si="220"/>
        <v/>
      </c>
      <c r="F6967" s="81">
        <v>8791</v>
      </c>
      <c r="G6967" s="39">
        <v>0</v>
      </c>
      <c r="H6967" s="39">
        <v>0</v>
      </c>
      <c r="I6967" s="39">
        <v>43.420326459999998</v>
      </c>
      <c r="J6967" s="39">
        <v>52.880101949999997</v>
      </c>
      <c r="K6967" s="39">
        <v>226.45</v>
      </c>
      <c r="L6967" s="81">
        <v>98</v>
      </c>
      <c r="M6967" s="81">
        <v>8</v>
      </c>
      <c r="N6967" s="81">
        <v>0.2</v>
      </c>
    </row>
    <row r="6968" spans="3:14" x14ac:dyDescent="0.45">
      <c r="C6968">
        <v>87</v>
      </c>
      <c r="D6968">
        <f t="shared" si="221"/>
        <v>8791</v>
      </c>
      <c r="E6968" t="str">
        <f t="shared" si="220"/>
        <v/>
      </c>
      <c r="F6968" s="84"/>
      <c r="G6968" s="39">
        <v>5.85</v>
      </c>
      <c r="H6968" s="39">
        <v>5.8530150000000001</v>
      </c>
      <c r="I6968" s="39">
        <v>43.420281850000002</v>
      </c>
      <c r="J6968" s="39">
        <v>52.880063489999998</v>
      </c>
      <c r="K6968" s="39">
        <v>226.45</v>
      </c>
      <c r="L6968" s="84"/>
      <c r="M6968" s="84"/>
      <c r="N6968" s="84"/>
    </row>
    <row r="6969" spans="3:14" x14ac:dyDescent="0.45">
      <c r="C6969">
        <v>87</v>
      </c>
      <c r="D6969">
        <f t="shared" si="221"/>
        <v>8791</v>
      </c>
      <c r="E6969" t="str">
        <f t="shared" si="220"/>
        <v/>
      </c>
      <c r="F6969" s="84"/>
      <c r="G6969" s="39">
        <v>9.3800000000000008</v>
      </c>
      <c r="H6969" s="39">
        <v>9.3756749999999993</v>
      </c>
      <c r="I6969" s="39">
        <v>43.420255589999996</v>
      </c>
      <c r="J6969" s="39">
        <v>52.880039109999998</v>
      </c>
      <c r="K6969" s="39">
        <v>226.45</v>
      </c>
      <c r="L6969" s="84"/>
      <c r="M6969" s="84"/>
      <c r="N6969" s="84"/>
    </row>
    <row r="6970" spans="3:14" x14ac:dyDescent="0.45">
      <c r="C6970">
        <v>87</v>
      </c>
      <c r="D6970">
        <f t="shared" si="221"/>
        <v>8791</v>
      </c>
      <c r="E6970" t="str">
        <f t="shared" si="220"/>
        <v/>
      </c>
      <c r="F6970" s="84"/>
      <c r="G6970" s="39">
        <v>47.62</v>
      </c>
      <c r="H6970" s="39">
        <v>47.624380000000002</v>
      </c>
      <c r="I6970" s="39">
        <v>43.41994304</v>
      </c>
      <c r="J6970" s="39">
        <v>52.880237110000003</v>
      </c>
      <c r="K6970" s="39">
        <v>226.65</v>
      </c>
      <c r="L6970" s="84"/>
      <c r="M6970" s="84"/>
      <c r="N6970" s="84"/>
    </row>
    <row r="6971" spans="3:14" x14ac:dyDescent="0.45">
      <c r="C6971">
        <v>87</v>
      </c>
      <c r="D6971">
        <f t="shared" si="221"/>
        <v>8791</v>
      </c>
      <c r="E6971" t="str">
        <f t="shared" si="220"/>
        <v/>
      </c>
      <c r="F6971" s="84"/>
      <c r="G6971" s="39">
        <v>91.44</v>
      </c>
      <c r="H6971" s="39">
        <v>91.506200000000007</v>
      </c>
      <c r="I6971" s="39">
        <v>43.419617479999999</v>
      </c>
      <c r="J6971" s="39">
        <v>52.880542470000002</v>
      </c>
      <c r="K6971" s="39">
        <v>229.05</v>
      </c>
      <c r="L6971" s="84"/>
      <c r="M6971" s="84"/>
      <c r="N6971" s="84"/>
    </row>
    <row r="6972" spans="3:14" x14ac:dyDescent="0.45">
      <c r="C6972">
        <v>87</v>
      </c>
      <c r="D6972">
        <f t="shared" si="221"/>
        <v>8791</v>
      </c>
      <c r="E6972" t="str">
        <f t="shared" si="220"/>
        <v/>
      </c>
      <c r="F6972" s="84"/>
      <c r="G6972" s="39">
        <v>102.86</v>
      </c>
      <c r="H6972" s="39">
        <v>102.9218</v>
      </c>
      <c r="I6972" s="39">
        <v>43.419532650000001</v>
      </c>
      <c r="J6972" s="39">
        <v>52.880622029999998</v>
      </c>
      <c r="K6972" s="39">
        <v>229.05</v>
      </c>
      <c r="L6972" s="84"/>
      <c r="M6972" s="84"/>
      <c r="N6972" s="84"/>
    </row>
    <row r="6973" spans="3:14" x14ac:dyDescent="0.45">
      <c r="C6973">
        <v>87</v>
      </c>
      <c r="D6973">
        <f t="shared" si="221"/>
        <v>8791</v>
      </c>
      <c r="E6973" t="str">
        <f t="shared" si="220"/>
        <v/>
      </c>
      <c r="F6973" s="84"/>
      <c r="G6973" s="39">
        <v>161.27000000000001</v>
      </c>
      <c r="H6973" s="39">
        <v>161.34309999999999</v>
      </c>
      <c r="I6973" s="39">
        <v>43.419049970000003</v>
      </c>
      <c r="J6973" s="39">
        <v>52.880907980000003</v>
      </c>
      <c r="K6973" s="39">
        <v>230.05</v>
      </c>
      <c r="L6973" s="84"/>
      <c r="M6973" s="84"/>
      <c r="N6973" s="84"/>
    </row>
    <row r="6974" spans="3:14" x14ac:dyDescent="0.45">
      <c r="C6974">
        <v>87</v>
      </c>
      <c r="D6974">
        <f t="shared" si="221"/>
        <v>8791</v>
      </c>
      <c r="E6974">
        <f t="shared" si="220"/>
        <v>162.78190000000001</v>
      </c>
      <c r="F6974" s="84"/>
      <c r="G6974" s="39">
        <v>162.71</v>
      </c>
      <c r="H6974" s="39">
        <v>162.78190000000001</v>
      </c>
      <c r="I6974" s="39">
        <v>43.41905174</v>
      </c>
      <c r="J6974" s="39">
        <v>52.880925580000003</v>
      </c>
      <c r="K6974" s="39">
        <v>230.05</v>
      </c>
      <c r="L6974" s="84"/>
      <c r="M6974" s="84"/>
      <c r="N6974" s="84"/>
    </row>
    <row r="6975" spans="3:14" x14ac:dyDescent="0.45">
      <c r="C6975">
        <v>87</v>
      </c>
      <c r="D6975">
        <f t="shared" si="221"/>
        <v>8942</v>
      </c>
      <c r="E6975">
        <f t="shared" si="220"/>
        <v>0</v>
      </c>
      <c r="F6975" s="81">
        <v>8942</v>
      </c>
      <c r="G6975" s="39">
        <v>0</v>
      </c>
      <c r="H6975" s="39">
        <v>0</v>
      </c>
      <c r="I6975" s="39">
        <v>43.428448660000001</v>
      </c>
      <c r="J6975" s="39">
        <v>52.873396460000002</v>
      </c>
      <c r="K6975" s="39">
        <v>204.64</v>
      </c>
      <c r="L6975" s="81">
        <v>98</v>
      </c>
      <c r="M6975" s="81">
        <v>8</v>
      </c>
      <c r="N6975" s="81">
        <v>0.2</v>
      </c>
    </row>
    <row r="6976" spans="3:14" x14ac:dyDescent="0.45">
      <c r="C6976">
        <v>87</v>
      </c>
      <c r="D6976">
        <f t="shared" si="221"/>
        <v>8942</v>
      </c>
      <c r="E6976">
        <f t="shared" si="220"/>
        <v>2.0602900000000001E-9</v>
      </c>
      <c r="F6976" s="84"/>
      <c r="G6976" s="39">
        <v>0</v>
      </c>
      <c r="H6976" s="52">
        <v>2.0602900000000001E-9</v>
      </c>
      <c r="I6976" s="39">
        <v>43.428448660000001</v>
      </c>
      <c r="J6976" s="39">
        <v>52.873396460000002</v>
      </c>
      <c r="K6976" s="39">
        <v>204.64</v>
      </c>
      <c r="L6976" s="84"/>
      <c r="M6976" s="84"/>
      <c r="N6976" s="84"/>
    </row>
    <row r="6977" spans="3:14" x14ac:dyDescent="0.45">
      <c r="C6977">
        <v>87</v>
      </c>
      <c r="D6977">
        <f t="shared" si="221"/>
        <v>8942</v>
      </c>
      <c r="E6977" t="str">
        <f t="shared" si="220"/>
        <v/>
      </c>
      <c r="F6977" s="84"/>
      <c r="G6977" s="39">
        <v>0</v>
      </c>
      <c r="H6977" s="52">
        <v>4.1205789999999999E-9</v>
      </c>
      <c r="I6977" s="39">
        <v>43.428448660000001</v>
      </c>
      <c r="J6977" s="39">
        <v>52.873396460000002</v>
      </c>
      <c r="K6977" s="39">
        <v>204.64</v>
      </c>
      <c r="L6977" s="84"/>
      <c r="M6977" s="84"/>
      <c r="N6977" s="84"/>
    </row>
    <row r="6978" spans="3:14" x14ac:dyDescent="0.45">
      <c r="C6978">
        <v>87</v>
      </c>
      <c r="D6978">
        <f t="shared" si="221"/>
        <v>8942</v>
      </c>
      <c r="E6978" t="str">
        <f t="shared" si="220"/>
        <v/>
      </c>
      <c r="F6978" s="84"/>
      <c r="G6978" s="39">
        <v>37.450000000000003</v>
      </c>
      <c r="H6978" s="39">
        <v>37.460799999999999</v>
      </c>
      <c r="I6978" s="39">
        <v>43.428112169999999</v>
      </c>
      <c r="J6978" s="39">
        <v>52.873423119999998</v>
      </c>
      <c r="K6978" s="39">
        <v>205.64</v>
      </c>
      <c r="L6978" s="84"/>
      <c r="M6978" s="84"/>
      <c r="N6978" s="84"/>
    </row>
    <row r="6979" spans="3:14" x14ac:dyDescent="0.45">
      <c r="C6979">
        <v>87</v>
      </c>
      <c r="D6979">
        <f t="shared" si="221"/>
        <v>8942</v>
      </c>
      <c r="E6979" t="str">
        <f t="shared" si="220"/>
        <v/>
      </c>
      <c r="F6979" s="84"/>
      <c r="G6979" s="39">
        <v>55.04</v>
      </c>
      <c r="H6979" s="39">
        <v>55.055599999999998</v>
      </c>
      <c r="I6979" s="39">
        <v>43.427954100000001</v>
      </c>
      <c r="J6979" s="39">
        <v>52.873435639999997</v>
      </c>
      <c r="K6979" s="39">
        <v>206.04</v>
      </c>
      <c r="L6979" s="84"/>
      <c r="M6979" s="84"/>
      <c r="N6979" s="84"/>
    </row>
    <row r="6980" spans="3:14" x14ac:dyDescent="0.45">
      <c r="C6980">
        <v>87</v>
      </c>
      <c r="D6980">
        <f t="shared" si="221"/>
        <v>8942</v>
      </c>
      <c r="E6980" t="str">
        <f t="shared" ref="E6980:E7043" si="222">IF(G6981=0,H6980,"")</f>
        <v/>
      </c>
      <c r="F6980" s="84"/>
      <c r="G6980" s="39">
        <v>94.35</v>
      </c>
      <c r="H6980" s="39">
        <v>94.400450000000006</v>
      </c>
      <c r="I6980" s="39">
        <v>43.427601879999997</v>
      </c>
      <c r="J6980" s="39">
        <v>52.87348248</v>
      </c>
      <c r="K6980" s="39">
        <v>207.56</v>
      </c>
      <c r="L6980" s="84"/>
      <c r="M6980" s="84"/>
      <c r="N6980" s="84"/>
    </row>
    <row r="6981" spans="3:14" x14ac:dyDescent="0.45">
      <c r="C6981">
        <v>87</v>
      </c>
      <c r="D6981">
        <f t="shared" ref="D6981:D7044" si="223">IF(F6981&gt;0,F6981,F6981+D6980)</f>
        <v>8942</v>
      </c>
      <c r="E6981" t="str">
        <f t="shared" si="222"/>
        <v/>
      </c>
      <c r="F6981" s="84"/>
      <c r="G6981" s="39">
        <v>126.44</v>
      </c>
      <c r="H6981" s="39">
        <v>126.49339999999999</v>
      </c>
      <c r="I6981" s="39">
        <v>43.42732298</v>
      </c>
      <c r="J6981" s="39">
        <v>52.873585419999998</v>
      </c>
      <c r="K6981" s="39">
        <v>208.16</v>
      </c>
      <c r="L6981" s="84"/>
      <c r="M6981" s="84"/>
      <c r="N6981" s="84"/>
    </row>
    <row r="6982" spans="3:14" x14ac:dyDescent="0.45">
      <c r="C6982">
        <v>87</v>
      </c>
      <c r="D6982">
        <f t="shared" si="223"/>
        <v>8942</v>
      </c>
      <c r="E6982">
        <f t="shared" si="222"/>
        <v>128.94030000000001</v>
      </c>
      <c r="F6982" s="84"/>
      <c r="G6982" s="39">
        <v>128.88999999999999</v>
      </c>
      <c r="H6982" s="39">
        <v>128.94030000000001</v>
      </c>
      <c r="I6982" s="39">
        <v>43.427308029999999</v>
      </c>
      <c r="J6982" s="39">
        <v>52.873607610000001</v>
      </c>
      <c r="K6982" s="39">
        <v>208.16</v>
      </c>
      <c r="L6982" s="84"/>
      <c r="M6982" s="84"/>
      <c r="N6982" s="84"/>
    </row>
    <row r="6983" spans="3:14" x14ac:dyDescent="0.45">
      <c r="C6983">
        <v>87</v>
      </c>
      <c r="D6983">
        <f t="shared" si="223"/>
        <v>9032</v>
      </c>
      <c r="E6983" t="str">
        <f t="shared" si="222"/>
        <v/>
      </c>
      <c r="F6983" s="81">
        <v>9032</v>
      </c>
      <c r="G6983" s="39">
        <v>0</v>
      </c>
      <c r="H6983" s="39">
        <v>0</v>
      </c>
      <c r="I6983" s="39">
        <v>43.426399310000001</v>
      </c>
      <c r="J6983" s="39">
        <v>52.886634839999999</v>
      </c>
      <c r="K6983" s="39">
        <v>227.75</v>
      </c>
      <c r="L6983" s="81">
        <v>98</v>
      </c>
      <c r="M6983" s="81">
        <v>8</v>
      </c>
      <c r="N6983" s="81">
        <v>0.2</v>
      </c>
    </row>
    <row r="6984" spans="3:14" x14ac:dyDescent="0.45">
      <c r="C6984">
        <v>87</v>
      </c>
      <c r="D6984">
        <f t="shared" si="223"/>
        <v>9032</v>
      </c>
      <c r="E6984" t="str">
        <f t="shared" si="222"/>
        <v/>
      </c>
      <c r="F6984" s="84"/>
      <c r="G6984" s="39">
        <v>2.5099999999999998</v>
      </c>
      <c r="H6984" s="39">
        <v>2.5067460000000001</v>
      </c>
      <c r="I6984" s="39">
        <v>43.426397649999998</v>
      </c>
      <c r="J6984" s="39">
        <v>52.886603970000003</v>
      </c>
      <c r="K6984" s="39">
        <v>227.75</v>
      </c>
      <c r="L6984" s="84"/>
      <c r="M6984" s="84"/>
      <c r="N6984" s="84"/>
    </row>
    <row r="6985" spans="3:14" x14ac:dyDescent="0.45">
      <c r="C6985">
        <v>87</v>
      </c>
      <c r="D6985">
        <f t="shared" si="223"/>
        <v>9032</v>
      </c>
      <c r="E6985" t="str">
        <f t="shared" si="222"/>
        <v/>
      </c>
      <c r="F6985" s="84"/>
      <c r="G6985" s="39">
        <v>52.97</v>
      </c>
      <c r="H6985" s="39">
        <v>52.986559999999997</v>
      </c>
      <c r="I6985" s="39">
        <v>43.426437270000001</v>
      </c>
      <c r="J6985" s="39">
        <v>52.885983119999999</v>
      </c>
      <c r="K6985" s="39">
        <v>226.55</v>
      </c>
      <c r="L6985" s="84"/>
      <c r="M6985" s="84"/>
      <c r="N6985" s="84"/>
    </row>
    <row r="6986" spans="3:14" x14ac:dyDescent="0.45">
      <c r="C6986">
        <v>87</v>
      </c>
      <c r="D6986">
        <f t="shared" si="223"/>
        <v>9032</v>
      </c>
      <c r="E6986" t="str">
        <f t="shared" si="222"/>
        <v/>
      </c>
      <c r="F6986" s="84"/>
      <c r="G6986" s="39">
        <v>91.44</v>
      </c>
      <c r="H6986" s="39">
        <v>91.529060000000001</v>
      </c>
      <c r="I6986" s="39">
        <v>43.426472609999998</v>
      </c>
      <c r="J6986" s="39">
        <v>52.885510539999999</v>
      </c>
      <c r="K6986" s="39">
        <v>224.15</v>
      </c>
      <c r="L6986" s="84"/>
      <c r="M6986" s="84"/>
      <c r="N6986" s="84"/>
    </row>
    <row r="6987" spans="3:14" x14ac:dyDescent="0.45">
      <c r="C6987">
        <v>87</v>
      </c>
      <c r="D6987">
        <f t="shared" si="223"/>
        <v>9032</v>
      </c>
      <c r="E6987" t="str">
        <f t="shared" si="222"/>
        <v/>
      </c>
      <c r="F6987" s="84"/>
      <c r="G6987" s="39">
        <v>102.44</v>
      </c>
      <c r="H6987" s="39">
        <v>102.6204</v>
      </c>
      <c r="I6987" s="39">
        <v>43.426482720000003</v>
      </c>
      <c r="J6987" s="39">
        <v>52.885375369999998</v>
      </c>
      <c r="K6987" s="39">
        <v>222.75</v>
      </c>
      <c r="L6987" s="84"/>
      <c r="M6987" s="84"/>
      <c r="N6987" s="84"/>
    </row>
    <row r="6988" spans="3:14" x14ac:dyDescent="0.45">
      <c r="C6988">
        <v>87</v>
      </c>
      <c r="D6988">
        <f t="shared" si="223"/>
        <v>9032</v>
      </c>
      <c r="E6988" t="str">
        <f t="shared" si="222"/>
        <v/>
      </c>
      <c r="F6988" s="84"/>
      <c r="G6988" s="39">
        <v>153.19999999999999</v>
      </c>
      <c r="H6988" s="39">
        <v>153.41829999999999</v>
      </c>
      <c r="I6988" s="39">
        <v>43.426450469999999</v>
      </c>
      <c r="J6988" s="39">
        <v>52.884750089999997</v>
      </c>
      <c r="K6988" s="39">
        <v>220.76</v>
      </c>
      <c r="L6988" s="84"/>
      <c r="M6988" s="84"/>
      <c r="N6988" s="84"/>
    </row>
    <row r="6989" spans="3:14" x14ac:dyDescent="0.45">
      <c r="C6989">
        <v>87</v>
      </c>
      <c r="D6989">
        <f t="shared" si="223"/>
        <v>9032</v>
      </c>
      <c r="E6989" t="str">
        <f t="shared" si="222"/>
        <v/>
      </c>
      <c r="F6989" s="84"/>
      <c r="G6989" s="39">
        <v>182.88</v>
      </c>
      <c r="H6989" s="39">
        <v>183.12979999999999</v>
      </c>
      <c r="I6989" s="39">
        <v>43.426437249999999</v>
      </c>
      <c r="J6989" s="39">
        <v>52.884384019999999</v>
      </c>
      <c r="K6989" s="39">
        <v>219.36</v>
      </c>
      <c r="L6989" s="84"/>
      <c r="M6989" s="84"/>
      <c r="N6989" s="84"/>
    </row>
    <row r="6990" spans="3:14" x14ac:dyDescent="0.45">
      <c r="C6990">
        <v>87</v>
      </c>
      <c r="D6990">
        <f t="shared" si="223"/>
        <v>9032</v>
      </c>
      <c r="E6990" t="str">
        <f t="shared" si="222"/>
        <v/>
      </c>
      <c r="F6990" s="84"/>
      <c r="G6990" s="39">
        <v>214.58</v>
      </c>
      <c r="H6990" s="39">
        <v>214.82650000000001</v>
      </c>
      <c r="I6990" s="39">
        <v>43.426423130000003</v>
      </c>
      <c r="J6990" s="39">
        <v>52.883993060000002</v>
      </c>
      <c r="K6990" s="39">
        <v>219.36</v>
      </c>
      <c r="L6990" s="84"/>
      <c r="M6990" s="84"/>
      <c r="N6990" s="84"/>
    </row>
    <row r="6991" spans="3:14" x14ac:dyDescent="0.45">
      <c r="C6991">
        <v>87</v>
      </c>
      <c r="D6991">
        <f t="shared" si="223"/>
        <v>9032</v>
      </c>
      <c r="E6991">
        <f t="shared" si="222"/>
        <v>245.39689999999999</v>
      </c>
      <c r="F6991" s="84"/>
      <c r="G6991" s="39">
        <v>245.14</v>
      </c>
      <c r="H6991" s="39">
        <v>245.39689999999999</v>
      </c>
      <c r="I6991" s="39">
        <v>43.426243800000002</v>
      </c>
      <c r="J6991" s="39">
        <v>52.883706779999997</v>
      </c>
      <c r="K6991" s="39">
        <v>219.76</v>
      </c>
      <c r="L6991" s="84"/>
      <c r="M6991" s="84"/>
      <c r="N6991" s="84"/>
    </row>
    <row r="6992" spans="3:14" x14ac:dyDescent="0.45">
      <c r="C6992">
        <v>87</v>
      </c>
      <c r="D6992">
        <f t="shared" si="223"/>
        <v>9063</v>
      </c>
      <c r="E6992" t="str">
        <f t="shared" si="222"/>
        <v/>
      </c>
      <c r="F6992" s="81">
        <v>9063</v>
      </c>
      <c r="G6992" s="39">
        <v>0</v>
      </c>
      <c r="H6992" s="39">
        <v>0</v>
      </c>
      <c r="I6992" s="39">
        <v>43.41934037</v>
      </c>
      <c r="J6992" s="39">
        <v>52.88311848</v>
      </c>
      <c r="K6992" s="39">
        <v>229.03</v>
      </c>
      <c r="L6992" s="81">
        <v>98</v>
      </c>
      <c r="M6992" s="81">
        <v>8</v>
      </c>
      <c r="N6992" s="81">
        <v>0.2</v>
      </c>
    </row>
    <row r="6993" spans="3:14" x14ac:dyDescent="0.45">
      <c r="C6993">
        <v>87</v>
      </c>
      <c r="D6993">
        <f t="shared" si="223"/>
        <v>9063</v>
      </c>
      <c r="E6993" t="str">
        <f t="shared" si="222"/>
        <v/>
      </c>
      <c r="F6993" s="84"/>
      <c r="G6993" s="39">
        <v>2.59</v>
      </c>
      <c r="H6993" s="39">
        <v>2.5905119999999999</v>
      </c>
      <c r="I6993" s="39">
        <v>43.419347180000003</v>
      </c>
      <c r="J6993" s="39">
        <v>52.883087879999998</v>
      </c>
      <c r="K6993" s="39">
        <v>229.03</v>
      </c>
      <c r="L6993" s="84"/>
      <c r="M6993" s="84"/>
      <c r="N6993" s="84"/>
    </row>
    <row r="6994" spans="3:14" x14ac:dyDescent="0.45">
      <c r="C6994">
        <v>87</v>
      </c>
      <c r="D6994">
        <f t="shared" si="223"/>
        <v>9063</v>
      </c>
      <c r="E6994" t="str">
        <f t="shared" si="222"/>
        <v/>
      </c>
      <c r="F6994" s="84"/>
      <c r="G6994" s="39">
        <v>33.97</v>
      </c>
      <c r="H6994" s="39">
        <v>33.977589999999999</v>
      </c>
      <c r="I6994" s="39">
        <v>43.41918149</v>
      </c>
      <c r="J6994" s="39">
        <v>52.882774130000001</v>
      </c>
      <c r="K6994" s="39">
        <v>228.23</v>
      </c>
      <c r="L6994" s="84"/>
      <c r="M6994" s="84"/>
      <c r="N6994" s="84"/>
    </row>
    <row r="6995" spans="3:14" x14ac:dyDescent="0.45">
      <c r="C6995">
        <v>87</v>
      </c>
      <c r="D6995">
        <f t="shared" si="223"/>
        <v>9063</v>
      </c>
      <c r="E6995" t="str">
        <f t="shared" si="222"/>
        <v/>
      </c>
      <c r="F6995" s="84"/>
      <c r="G6995" s="39">
        <v>64.67</v>
      </c>
      <c r="H6995" s="39">
        <v>64.730710000000002</v>
      </c>
      <c r="I6995" s="39">
        <v>43.419069960000002</v>
      </c>
      <c r="J6995" s="39">
        <v>52.882427290000003</v>
      </c>
      <c r="K6995" s="39">
        <v>230.03</v>
      </c>
      <c r="L6995" s="84"/>
      <c r="M6995" s="84"/>
      <c r="N6995" s="84"/>
    </row>
    <row r="6996" spans="3:14" x14ac:dyDescent="0.45">
      <c r="C6996">
        <v>87</v>
      </c>
      <c r="D6996">
        <f t="shared" si="223"/>
        <v>9063</v>
      </c>
      <c r="E6996" t="str">
        <f t="shared" si="222"/>
        <v/>
      </c>
      <c r="F6996" s="84"/>
      <c r="G6996" s="39">
        <v>91.44</v>
      </c>
      <c r="H6996" s="39">
        <v>91.502920000000003</v>
      </c>
      <c r="I6996" s="39">
        <v>43.418999110000001</v>
      </c>
      <c r="J6996" s="39">
        <v>52.88211132</v>
      </c>
      <c r="K6996" s="39">
        <v>230.03</v>
      </c>
      <c r="L6996" s="84"/>
      <c r="M6996" s="84"/>
      <c r="N6996" s="84"/>
    </row>
    <row r="6997" spans="3:14" x14ac:dyDescent="0.45">
      <c r="C6997">
        <v>87</v>
      </c>
      <c r="D6997">
        <f t="shared" si="223"/>
        <v>9063</v>
      </c>
      <c r="E6997" t="str">
        <f t="shared" si="222"/>
        <v/>
      </c>
      <c r="F6997" s="84"/>
      <c r="G6997" s="39">
        <v>93.29</v>
      </c>
      <c r="H6997" s="39">
        <v>93.397530000000003</v>
      </c>
      <c r="I6997" s="39">
        <v>43.418994210000001</v>
      </c>
      <c r="J6997" s="39">
        <v>52.882089460000003</v>
      </c>
      <c r="K6997" s="39">
        <v>229.63</v>
      </c>
      <c r="L6997" s="84"/>
      <c r="M6997" s="84"/>
      <c r="N6997" s="84"/>
    </row>
    <row r="6998" spans="3:14" x14ac:dyDescent="0.45">
      <c r="C6998">
        <v>87</v>
      </c>
      <c r="D6998">
        <f t="shared" si="223"/>
        <v>9063</v>
      </c>
      <c r="E6998" t="str">
        <f t="shared" si="222"/>
        <v/>
      </c>
      <c r="F6998" s="84"/>
      <c r="G6998" s="39">
        <v>127.95</v>
      </c>
      <c r="H6998" s="39">
        <v>128.11060000000001</v>
      </c>
      <c r="I6998" s="39">
        <v>43.418980879999999</v>
      </c>
      <c r="J6998" s="39">
        <v>52.881661940000001</v>
      </c>
      <c r="K6998" s="39">
        <v>231.65</v>
      </c>
      <c r="L6998" s="84"/>
      <c r="M6998" s="84"/>
      <c r="N6998" s="84"/>
    </row>
    <row r="6999" spans="3:14" x14ac:dyDescent="0.45">
      <c r="C6999">
        <v>87</v>
      </c>
      <c r="D6999">
        <f t="shared" si="223"/>
        <v>9063</v>
      </c>
      <c r="E6999" t="str">
        <f t="shared" si="222"/>
        <v/>
      </c>
      <c r="F6999" s="84"/>
      <c r="G6999" s="39">
        <v>155.27000000000001</v>
      </c>
      <c r="H6999" s="39">
        <v>155.5188</v>
      </c>
      <c r="I6999" s="39">
        <v>43.41898922</v>
      </c>
      <c r="J6999" s="39">
        <v>52.881324790000001</v>
      </c>
      <c r="K6999" s="39">
        <v>229.45</v>
      </c>
      <c r="L6999" s="84"/>
      <c r="M6999" s="84"/>
      <c r="N6999" s="84"/>
    </row>
    <row r="7000" spans="3:14" x14ac:dyDescent="0.45">
      <c r="C7000">
        <v>87</v>
      </c>
      <c r="D7000">
        <f t="shared" si="223"/>
        <v>9063</v>
      </c>
      <c r="E7000" t="str">
        <f t="shared" si="222"/>
        <v/>
      </c>
      <c r="F7000" s="84"/>
      <c r="G7000" s="39">
        <v>182.88</v>
      </c>
      <c r="H7000" s="39">
        <v>183.13939999999999</v>
      </c>
      <c r="I7000" s="39">
        <v>43.41903069</v>
      </c>
      <c r="J7000" s="39">
        <v>52.880988590000001</v>
      </c>
      <c r="K7000" s="39">
        <v>230.05</v>
      </c>
      <c r="L7000" s="84"/>
      <c r="M7000" s="84"/>
      <c r="N7000" s="84"/>
    </row>
    <row r="7001" spans="3:14" x14ac:dyDescent="0.45">
      <c r="C7001">
        <v>87</v>
      </c>
      <c r="D7001">
        <f t="shared" si="223"/>
        <v>9063</v>
      </c>
      <c r="E7001" t="str">
        <f t="shared" si="222"/>
        <v/>
      </c>
      <c r="F7001" s="84"/>
      <c r="G7001" s="39">
        <v>183.94</v>
      </c>
      <c r="H7001" s="39">
        <v>184.20339999999999</v>
      </c>
      <c r="I7001" s="39">
        <v>43.419032289999997</v>
      </c>
      <c r="J7001" s="39">
        <v>52.880975640000003</v>
      </c>
      <c r="K7001" s="39">
        <v>230.05</v>
      </c>
      <c r="L7001" s="84"/>
      <c r="M7001" s="84"/>
      <c r="N7001" s="84"/>
    </row>
    <row r="7002" spans="3:14" x14ac:dyDescent="0.45">
      <c r="C7002">
        <v>87</v>
      </c>
      <c r="D7002">
        <f t="shared" si="223"/>
        <v>9063</v>
      </c>
      <c r="E7002">
        <f t="shared" si="222"/>
        <v>188.79679999999999</v>
      </c>
      <c r="F7002" s="84"/>
      <c r="G7002" s="39">
        <v>188.54</v>
      </c>
      <c r="H7002" s="39">
        <v>188.79679999999999</v>
      </c>
      <c r="I7002" s="39">
        <v>43.41905174</v>
      </c>
      <c r="J7002" s="39">
        <v>52.880925580000003</v>
      </c>
      <c r="K7002" s="39">
        <v>230.05</v>
      </c>
      <c r="L7002" s="84"/>
      <c r="M7002" s="84"/>
      <c r="N7002" s="84"/>
    </row>
    <row r="7003" spans="3:14" x14ac:dyDescent="0.45">
      <c r="C7003">
        <v>87</v>
      </c>
      <c r="D7003">
        <f t="shared" si="223"/>
        <v>9103</v>
      </c>
      <c r="E7003" t="str">
        <f t="shared" si="222"/>
        <v/>
      </c>
      <c r="F7003" s="81">
        <v>9103</v>
      </c>
      <c r="G7003" s="39">
        <v>0</v>
      </c>
      <c r="H7003" s="39">
        <v>0</v>
      </c>
      <c r="I7003" s="39">
        <v>43.425317319999998</v>
      </c>
      <c r="J7003" s="39">
        <v>52.886441869999999</v>
      </c>
      <c r="K7003" s="39">
        <v>228.6</v>
      </c>
      <c r="L7003" s="81">
        <v>98</v>
      </c>
      <c r="M7003" s="81">
        <v>8</v>
      </c>
      <c r="N7003" s="81">
        <v>0.2</v>
      </c>
    </row>
    <row r="7004" spans="3:14" x14ac:dyDescent="0.45">
      <c r="C7004">
        <v>87</v>
      </c>
      <c r="D7004">
        <f t="shared" si="223"/>
        <v>9103</v>
      </c>
      <c r="E7004" t="str">
        <f t="shared" si="222"/>
        <v/>
      </c>
      <c r="F7004" s="84"/>
      <c r="G7004" s="39">
        <v>2.82</v>
      </c>
      <c r="H7004" s="39">
        <v>2.8211889999999999</v>
      </c>
      <c r="I7004" s="39">
        <v>43.425327260000003</v>
      </c>
      <c r="J7004" s="39">
        <v>52.886409810000004</v>
      </c>
      <c r="K7004" s="39">
        <v>228.6</v>
      </c>
      <c r="L7004" s="84"/>
      <c r="M7004" s="84"/>
      <c r="N7004" s="84"/>
    </row>
    <row r="7005" spans="3:14" x14ac:dyDescent="0.45">
      <c r="C7005">
        <v>87</v>
      </c>
      <c r="D7005">
        <f t="shared" si="223"/>
        <v>9103</v>
      </c>
      <c r="E7005" t="str">
        <f t="shared" si="222"/>
        <v/>
      </c>
      <c r="F7005" s="84"/>
      <c r="G7005" s="39">
        <v>69.040000000000006</v>
      </c>
      <c r="H7005" s="39">
        <v>69.136210000000005</v>
      </c>
      <c r="I7005" s="39">
        <v>43.425591590000003</v>
      </c>
      <c r="J7005" s="39">
        <v>52.885676889999999</v>
      </c>
      <c r="K7005" s="39">
        <v>225</v>
      </c>
      <c r="L7005" s="84"/>
      <c r="M7005" s="84"/>
      <c r="N7005" s="84"/>
    </row>
    <row r="7006" spans="3:14" x14ac:dyDescent="0.45">
      <c r="C7006">
        <v>87</v>
      </c>
      <c r="D7006">
        <f t="shared" si="223"/>
        <v>9103</v>
      </c>
      <c r="E7006" t="str">
        <f t="shared" si="222"/>
        <v/>
      </c>
      <c r="F7006" s="84"/>
      <c r="G7006" s="39">
        <v>91.44</v>
      </c>
      <c r="H7006" s="39">
        <v>91.737769999999998</v>
      </c>
      <c r="I7006" s="39">
        <v>43.425675560000002</v>
      </c>
      <c r="J7006" s="39">
        <v>52.885425380000001</v>
      </c>
      <c r="K7006" s="39">
        <v>222</v>
      </c>
      <c r="L7006" s="84"/>
      <c r="M7006" s="84"/>
      <c r="N7006" s="84"/>
    </row>
    <row r="7007" spans="3:14" x14ac:dyDescent="0.45">
      <c r="C7007">
        <v>87</v>
      </c>
      <c r="D7007">
        <f t="shared" si="223"/>
        <v>9103</v>
      </c>
      <c r="E7007" t="str">
        <f t="shared" si="222"/>
        <v/>
      </c>
      <c r="F7007" s="84"/>
      <c r="G7007" s="39">
        <v>122.21</v>
      </c>
      <c r="H7007" s="39">
        <v>122.509</v>
      </c>
      <c r="I7007" s="39">
        <v>43.425790900000003</v>
      </c>
      <c r="J7007" s="39">
        <v>52.885079900000001</v>
      </c>
      <c r="K7007" s="39">
        <v>221.76</v>
      </c>
      <c r="L7007" s="84"/>
      <c r="M7007" s="84"/>
      <c r="N7007" s="84"/>
    </row>
    <row r="7008" spans="3:14" x14ac:dyDescent="0.45">
      <c r="C7008">
        <v>87</v>
      </c>
      <c r="D7008">
        <f t="shared" si="223"/>
        <v>9103</v>
      </c>
      <c r="E7008" t="str">
        <f t="shared" si="222"/>
        <v/>
      </c>
      <c r="F7008" s="84"/>
      <c r="G7008" s="39">
        <v>182.88</v>
      </c>
      <c r="H7008" s="39">
        <v>183.23439999999999</v>
      </c>
      <c r="I7008" s="39">
        <v>43.42602917</v>
      </c>
      <c r="J7008" s="39">
        <v>52.884405749999999</v>
      </c>
      <c r="K7008" s="39">
        <v>219.16</v>
      </c>
      <c r="L7008" s="84"/>
      <c r="M7008" s="84"/>
      <c r="N7008" s="84"/>
    </row>
    <row r="7009" spans="3:14" x14ac:dyDescent="0.45">
      <c r="C7009">
        <v>87</v>
      </c>
      <c r="D7009">
        <f t="shared" si="223"/>
        <v>9103</v>
      </c>
      <c r="E7009" t="str">
        <f t="shared" si="222"/>
        <v/>
      </c>
      <c r="F7009" s="84"/>
      <c r="G7009" s="39">
        <v>187.49</v>
      </c>
      <c r="H7009" s="39">
        <v>187.84479999999999</v>
      </c>
      <c r="I7009" s="39">
        <v>43.426047279999999</v>
      </c>
      <c r="J7009" s="39">
        <v>52.884354520000002</v>
      </c>
      <c r="K7009" s="39">
        <v>219.16</v>
      </c>
      <c r="L7009" s="84"/>
      <c r="M7009" s="84"/>
      <c r="N7009" s="84"/>
    </row>
    <row r="7010" spans="3:14" x14ac:dyDescent="0.45">
      <c r="C7010">
        <v>87</v>
      </c>
      <c r="D7010">
        <f t="shared" si="223"/>
        <v>9103</v>
      </c>
      <c r="E7010" t="str">
        <f t="shared" si="222"/>
        <v/>
      </c>
      <c r="F7010" s="84"/>
      <c r="G7010" s="39">
        <v>236.36</v>
      </c>
      <c r="H7010" s="39">
        <v>236.71979999999999</v>
      </c>
      <c r="I7010" s="39">
        <v>43.426226759999999</v>
      </c>
      <c r="J7010" s="39">
        <v>52.88380351</v>
      </c>
      <c r="K7010" s="39">
        <v>219.76</v>
      </c>
      <c r="L7010" s="84"/>
      <c r="M7010" s="84"/>
      <c r="N7010" s="84"/>
    </row>
    <row r="7011" spans="3:14" x14ac:dyDescent="0.45">
      <c r="C7011">
        <v>87</v>
      </c>
      <c r="D7011">
        <f t="shared" si="223"/>
        <v>9103</v>
      </c>
      <c r="E7011" t="str">
        <f t="shared" si="222"/>
        <v/>
      </c>
      <c r="F7011" s="84"/>
      <c r="G7011" s="39">
        <v>245.7</v>
      </c>
      <c r="H7011" s="39">
        <v>246.06030000000001</v>
      </c>
      <c r="I7011" s="39">
        <v>43.426201740000003</v>
      </c>
      <c r="J7011" s="39">
        <v>52.883693389999998</v>
      </c>
      <c r="K7011" s="39">
        <v>219.76</v>
      </c>
      <c r="L7011" s="84"/>
      <c r="M7011" s="84"/>
      <c r="N7011" s="84"/>
    </row>
    <row r="7012" spans="3:14" x14ac:dyDescent="0.45">
      <c r="C7012">
        <v>87</v>
      </c>
      <c r="D7012">
        <f t="shared" si="223"/>
        <v>9103</v>
      </c>
      <c r="E7012">
        <f t="shared" si="222"/>
        <v>250.857</v>
      </c>
      <c r="F7012" s="84"/>
      <c r="G7012" s="39">
        <v>250.5</v>
      </c>
      <c r="H7012" s="39">
        <v>250.857</v>
      </c>
      <c r="I7012" s="39">
        <v>43.426243800000002</v>
      </c>
      <c r="J7012" s="39">
        <v>52.883706779999997</v>
      </c>
      <c r="K7012" s="39">
        <v>219.76</v>
      </c>
      <c r="L7012" s="84"/>
      <c r="M7012" s="84"/>
      <c r="N7012" s="84"/>
    </row>
    <row r="7013" spans="3:14" x14ac:dyDescent="0.45">
      <c r="C7013">
        <v>87</v>
      </c>
      <c r="D7013">
        <f t="shared" si="223"/>
        <v>9230</v>
      </c>
      <c r="E7013" t="str">
        <f t="shared" si="222"/>
        <v/>
      </c>
      <c r="F7013" s="81">
        <v>9230</v>
      </c>
      <c r="G7013" s="39">
        <v>0</v>
      </c>
      <c r="H7013" s="39">
        <v>0</v>
      </c>
      <c r="I7013" s="39">
        <v>43.428102680000002</v>
      </c>
      <c r="J7013" s="39">
        <v>52.867423500000001</v>
      </c>
      <c r="K7013" s="39">
        <v>215.45</v>
      </c>
      <c r="L7013" s="81">
        <v>98</v>
      </c>
      <c r="M7013" s="81">
        <v>8</v>
      </c>
      <c r="N7013" s="81">
        <v>0.2</v>
      </c>
    </row>
    <row r="7014" spans="3:14" x14ac:dyDescent="0.45">
      <c r="C7014">
        <v>87</v>
      </c>
      <c r="D7014">
        <f t="shared" si="223"/>
        <v>9230</v>
      </c>
      <c r="E7014" t="str">
        <f t="shared" si="222"/>
        <v/>
      </c>
      <c r="F7014" s="84"/>
      <c r="G7014" s="39">
        <v>29.22</v>
      </c>
      <c r="H7014" s="39">
        <v>29.272790000000001</v>
      </c>
      <c r="I7014" s="39">
        <v>43.428156629999997</v>
      </c>
      <c r="J7014" s="39">
        <v>52.867776679999999</v>
      </c>
      <c r="K7014" s="39">
        <v>213.68</v>
      </c>
      <c r="L7014" s="84"/>
      <c r="M7014" s="84"/>
      <c r="N7014" s="84"/>
    </row>
    <row r="7015" spans="3:14" x14ac:dyDescent="0.45">
      <c r="C7015">
        <v>87</v>
      </c>
      <c r="D7015">
        <f t="shared" si="223"/>
        <v>9230</v>
      </c>
      <c r="E7015" t="str">
        <f t="shared" si="222"/>
        <v/>
      </c>
      <c r="F7015" s="84"/>
      <c r="G7015" s="39">
        <v>52.33</v>
      </c>
      <c r="H7015" s="39">
        <v>52.47213</v>
      </c>
      <c r="I7015" s="39">
        <v>43.428210790000001</v>
      </c>
      <c r="J7015" s="39">
        <v>52.868052280000001</v>
      </c>
      <c r="K7015" s="39">
        <v>211.68</v>
      </c>
      <c r="L7015" s="84"/>
      <c r="M7015" s="84"/>
      <c r="N7015" s="84"/>
    </row>
    <row r="7016" spans="3:14" x14ac:dyDescent="0.45">
      <c r="C7016">
        <v>87</v>
      </c>
      <c r="D7016">
        <f t="shared" si="223"/>
        <v>9230</v>
      </c>
      <c r="E7016" t="str">
        <f t="shared" si="222"/>
        <v/>
      </c>
      <c r="F7016" s="84"/>
      <c r="G7016" s="39">
        <v>91.44</v>
      </c>
      <c r="H7016" s="39">
        <v>91.783959999999993</v>
      </c>
      <c r="I7016" s="39">
        <v>43.428301009999998</v>
      </c>
      <c r="J7016" s="39">
        <v>52.868519120000002</v>
      </c>
      <c r="K7016" s="39">
        <v>207.68</v>
      </c>
      <c r="L7016" s="84"/>
      <c r="M7016" s="84"/>
      <c r="N7016" s="84"/>
    </row>
    <row r="7017" spans="3:14" x14ac:dyDescent="0.45">
      <c r="C7017">
        <v>87</v>
      </c>
      <c r="D7017">
        <f t="shared" si="223"/>
        <v>9230</v>
      </c>
      <c r="E7017" t="str">
        <f t="shared" si="222"/>
        <v/>
      </c>
      <c r="F7017" s="84"/>
      <c r="G7017" s="39">
        <v>107.45</v>
      </c>
      <c r="H7017" s="39">
        <v>107.89230000000001</v>
      </c>
      <c r="I7017" s="39">
        <v>43.428337929999998</v>
      </c>
      <c r="J7017" s="39">
        <v>52.868710210000003</v>
      </c>
      <c r="K7017" s="39">
        <v>209.48</v>
      </c>
      <c r="L7017" s="84"/>
      <c r="M7017" s="84"/>
      <c r="N7017" s="84"/>
    </row>
    <row r="7018" spans="3:14" x14ac:dyDescent="0.45">
      <c r="C7018">
        <v>87</v>
      </c>
      <c r="D7018">
        <f t="shared" si="223"/>
        <v>9230</v>
      </c>
      <c r="E7018" t="str">
        <f t="shared" si="222"/>
        <v/>
      </c>
      <c r="F7018" s="84"/>
      <c r="G7018" s="39">
        <v>182.88</v>
      </c>
      <c r="H7018" s="39">
        <v>183.33019999999999</v>
      </c>
      <c r="I7018" s="39">
        <v>43.428517479999996</v>
      </c>
      <c r="J7018" s="39">
        <v>52.869608630000002</v>
      </c>
      <c r="K7018" s="39">
        <v>208.58</v>
      </c>
      <c r="L7018" s="84"/>
      <c r="M7018" s="84"/>
      <c r="N7018" s="84"/>
    </row>
    <row r="7019" spans="3:14" x14ac:dyDescent="0.45">
      <c r="C7019">
        <v>87</v>
      </c>
      <c r="D7019">
        <f t="shared" si="223"/>
        <v>9230</v>
      </c>
      <c r="E7019" t="str">
        <f t="shared" si="222"/>
        <v/>
      </c>
      <c r="F7019" s="84"/>
      <c r="G7019" s="39">
        <v>190.77</v>
      </c>
      <c r="H7019" s="39">
        <v>191.2235</v>
      </c>
      <c r="I7019" s="39">
        <v>43.428536260000001</v>
      </c>
      <c r="J7019" s="39">
        <v>52.869702609999997</v>
      </c>
      <c r="K7019" s="39">
        <v>208.78</v>
      </c>
      <c r="L7019" s="84"/>
      <c r="M7019" s="84"/>
      <c r="N7019" s="84"/>
    </row>
    <row r="7020" spans="3:14" x14ac:dyDescent="0.45">
      <c r="C7020">
        <v>87</v>
      </c>
      <c r="D7020">
        <f t="shared" si="223"/>
        <v>9230</v>
      </c>
      <c r="E7020" t="str">
        <f t="shared" si="222"/>
        <v/>
      </c>
      <c r="F7020" s="84"/>
      <c r="G7020" s="39">
        <v>253.41</v>
      </c>
      <c r="H7020" s="39">
        <v>253.88310000000001</v>
      </c>
      <c r="I7020" s="39">
        <v>43.428662529999997</v>
      </c>
      <c r="J7020" s="39">
        <v>52.870456560000001</v>
      </c>
      <c r="K7020" s="39">
        <v>207.18</v>
      </c>
      <c r="L7020" s="84"/>
      <c r="M7020" s="84"/>
      <c r="N7020" s="84"/>
    </row>
    <row r="7021" spans="3:14" x14ac:dyDescent="0.45">
      <c r="C7021">
        <v>87</v>
      </c>
      <c r="D7021">
        <f t="shared" si="223"/>
        <v>9230</v>
      </c>
      <c r="E7021" t="str">
        <f t="shared" si="222"/>
        <v/>
      </c>
      <c r="F7021" s="84"/>
      <c r="G7021" s="39">
        <v>274.32</v>
      </c>
      <c r="H7021" s="39">
        <v>274.79700000000003</v>
      </c>
      <c r="I7021" s="39">
        <v>43.428717509999998</v>
      </c>
      <c r="J7021" s="39">
        <v>52.87070353</v>
      </c>
      <c r="K7021" s="39">
        <v>207.58</v>
      </c>
      <c r="L7021" s="84"/>
      <c r="M7021" s="84"/>
      <c r="N7021" s="84"/>
    </row>
    <row r="7022" spans="3:14" x14ac:dyDescent="0.45">
      <c r="C7022">
        <v>87</v>
      </c>
      <c r="D7022">
        <f t="shared" si="223"/>
        <v>9230</v>
      </c>
      <c r="E7022" t="str">
        <f t="shared" si="222"/>
        <v/>
      </c>
      <c r="F7022" s="84"/>
      <c r="G7022" s="39">
        <v>294.68</v>
      </c>
      <c r="H7022" s="39">
        <v>295.22280000000001</v>
      </c>
      <c r="I7022" s="39">
        <v>43.428771050000002</v>
      </c>
      <c r="J7022" s="39">
        <v>52.870944039999998</v>
      </c>
      <c r="K7022" s="39">
        <v>209.18</v>
      </c>
      <c r="L7022" s="84"/>
      <c r="M7022" s="84"/>
      <c r="N7022" s="84"/>
    </row>
    <row r="7023" spans="3:14" x14ac:dyDescent="0.45">
      <c r="C7023">
        <v>87</v>
      </c>
      <c r="D7023">
        <f t="shared" si="223"/>
        <v>9230</v>
      </c>
      <c r="E7023" t="str">
        <f t="shared" si="222"/>
        <v/>
      </c>
      <c r="F7023" s="84"/>
      <c r="G7023" s="39">
        <v>356.93</v>
      </c>
      <c r="H7023" s="39">
        <v>357.48779999999999</v>
      </c>
      <c r="I7023" s="39">
        <v>43.428454799999997</v>
      </c>
      <c r="J7023" s="39">
        <v>52.871578599999999</v>
      </c>
      <c r="K7023" s="39">
        <v>207.65</v>
      </c>
      <c r="L7023" s="84"/>
      <c r="M7023" s="84"/>
      <c r="N7023" s="84"/>
    </row>
    <row r="7024" spans="3:14" x14ac:dyDescent="0.45">
      <c r="C7024">
        <v>87</v>
      </c>
      <c r="D7024">
        <f t="shared" si="223"/>
        <v>9230</v>
      </c>
      <c r="E7024" t="str">
        <f t="shared" si="222"/>
        <v/>
      </c>
      <c r="F7024" s="84"/>
      <c r="G7024" s="39">
        <v>365.76</v>
      </c>
      <c r="H7024" s="39">
        <v>366.32080000000002</v>
      </c>
      <c r="I7024" s="39">
        <v>43.428409129999999</v>
      </c>
      <c r="J7024" s="39">
        <v>52.871667860000002</v>
      </c>
      <c r="K7024" s="39">
        <v>207.45</v>
      </c>
      <c r="L7024" s="84"/>
      <c r="M7024" s="84"/>
      <c r="N7024" s="84"/>
    </row>
    <row r="7025" spans="3:14" x14ac:dyDescent="0.45">
      <c r="C7025">
        <v>87</v>
      </c>
      <c r="D7025">
        <f t="shared" si="223"/>
        <v>9230</v>
      </c>
      <c r="E7025" t="str">
        <f t="shared" si="222"/>
        <v/>
      </c>
      <c r="F7025" s="84"/>
      <c r="G7025" s="39">
        <v>429.8</v>
      </c>
      <c r="H7025" s="39">
        <v>430.36360000000002</v>
      </c>
      <c r="I7025" s="39">
        <v>43.428077909999999</v>
      </c>
      <c r="J7025" s="39">
        <v>52.872315100000002</v>
      </c>
      <c r="K7025" s="39">
        <v>208.25</v>
      </c>
      <c r="L7025" s="84"/>
      <c r="M7025" s="84"/>
      <c r="N7025" s="84"/>
    </row>
    <row r="7026" spans="3:14" x14ac:dyDescent="0.45">
      <c r="C7026">
        <v>87</v>
      </c>
      <c r="D7026">
        <f t="shared" si="223"/>
        <v>9230</v>
      </c>
      <c r="E7026" t="str">
        <f t="shared" si="222"/>
        <v/>
      </c>
      <c r="F7026" s="84"/>
      <c r="G7026" s="39">
        <v>449.05</v>
      </c>
      <c r="H7026" s="39">
        <v>449.76440000000002</v>
      </c>
      <c r="I7026" s="39">
        <v>43.42796688</v>
      </c>
      <c r="J7026" s="39">
        <v>52.872497639999999</v>
      </c>
      <c r="K7026" s="39">
        <v>210.65</v>
      </c>
      <c r="L7026" s="84"/>
      <c r="M7026" s="84"/>
      <c r="N7026" s="84"/>
    </row>
    <row r="7027" spans="3:14" x14ac:dyDescent="0.45">
      <c r="C7027">
        <v>87</v>
      </c>
      <c r="D7027">
        <f t="shared" si="223"/>
        <v>9230</v>
      </c>
      <c r="E7027" t="str">
        <f t="shared" si="222"/>
        <v/>
      </c>
      <c r="F7027" s="84"/>
      <c r="G7027" s="39">
        <v>457.2</v>
      </c>
      <c r="H7027" s="39">
        <v>458.15660000000003</v>
      </c>
      <c r="I7027" s="39">
        <v>43.427907570000002</v>
      </c>
      <c r="J7027" s="39">
        <v>52.872556879999998</v>
      </c>
      <c r="K7027" s="39">
        <v>208.65</v>
      </c>
      <c r="L7027" s="84"/>
      <c r="M7027" s="84"/>
      <c r="N7027" s="84"/>
    </row>
    <row r="7028" spans="3:14" x14ac:dyDescent="0.45">
      <c r="C7028">
        <v>87</v>
      </c>
      <c r="D7028">
        <f t="shared" si="223"/>
        <v>9230</v>
      </c>
      <c r="E7028" t="str">
        <f t="shared" si="222"/>
        <v/>
      </c>
      <c r="F7028" s="84"/>
      <c r="G7028" s="39">
        <v>484.44</v>
      </c>
      <c r="H7028" s="39">
        <v>485.40129999999999</v>
      </c>
      <c r="I7028" s="39">
        <v>43.427709329999999</v>
      </c>
      <c r="J7028" s="39">
        <v>52.872754929999999</v>
      </c>
      <c r="K7028" s="39">
        <v>208.65</v>
      </c>
      <c r="L7028" s="84"/>
      <c r="M7028" s="84"/>
      <c r="N7028" s="84"/>
    </row>
    <row r="7029" spans="3:14" x14ac:dyDescent="0.45">
      <c r="C7029">
        <v>87</v>
      </c>
      <c r="D7029">
        <f t="shared" si="223"/>
        <v>9230</v>
      </c>
      <c r="E7029" t="str">
        <f t="shared" si="222"/>
        <v/>
      </c>
      <c r="F7029" s="84"/>
      <c r="G7029" s="39">
        <v>514.88</v>
      </c>
      <c r="H7029" s="39">
        <v>515.84040000000005</v>
      </c>
      <c r="I7029" s="39">
        <v>43.427568379999997</v>
      </c>
      <c r="J7029" s="39">
        <v>52.87307723</v>
      </c>
      <c r="K7029" s="39">
        <v>208.16</v>
      </c>
      <c r="L7029" s="84"/>
      <c r="M7029" s="84"/>
      <c r="N7029" s="84"/>
    </row>
    <row r="7030" spans="3:14" x14ac:dyDescent="0.45">
      <c r="C7030">
        <v>87</v>
      </c>
      <c r="D7030">
        <f t="shared" si="223"/>
        <v>9230</v>
      </c>
      <c r="E7030" t="str">
        <f t="shared" si="222"/>
        <v/>
      </c>
      <c r="F7030" s="84"/>
      <c r="G7030" s="39">
        <v>526.82000000000005</v>
      </c>
      <c r="H7030" s="39">
        <v>527.78129999999999</v>
      </c>
      <c r="I7030" s="39">
        <v>43.427505549999999</v>
      </c>
      <c r="J7030" s="39">
        <v>52.873196870000001</v>
      </c>
      <c r="K7030" s="39">
        <v>208.16</v>
      </c>
      <c r="L7030" s="84"/>
      <c r="M7030" s="84"/>
      <c r="N7030" s="84"/>
    </row>
    <row r="7031" spans="3:14" x14ac:dyDescent="0.45">
      <c r="C7031">
        <v>87</v>
      </c>
      <c r="D7031">
        <f t="shared" si="223"/>
        <v>9230</v>
      </c>
      <c r="E7031" t="str">
        <f t="shared" si="222"/>
        <v/>
      </c>
      <c r="F7031" s="84"/>
      <c r="G7031" s="39">
        <v>548.64</v>
      </c>
      <c r="H7031" s="39">
        <v>549.60429999999997</v>
      </c>
      <c r="I7031" s="39">
        <v>43.427397390000003</v>
      </c>
      <c r="J7031" s="39">
        <v>52.873421790000002</v>
      </c>
      <c r="K7031" s="39">
        <v>208.56</v>
      </c>
      <c r="L7031" s="84"/>
      <c r="M7031" s="84"/>
      <c r="N7031" s="84"/>
    </row>
    <row r="7032" spans="3:14" x14ac:dyDescent="0.45">
      <c r="C7032">
        <v>87</v>
      </c>
      <c r="D7032">
        <f t="shared" si="223"/>
        <v>9230</v>
      </c>
      <c r="E7032">
        <f t="shared" si="222"/>
        <v>567.63570000000004</v>
      </c>
      <c r="F7032" s="84"/>
      <c r="G7032" s="39">
        <v>566.66999999999996</v>
      </c>
      <c r="H7032" s="39">
        <v>567.63570000000004</v>
      </c>
      <c r="I7032" s="39">
        <v>43.427308029999999</v>
      </c>
      <c r="J7032" s="39">
        <v>52.873607610000001</v>
      </c>
      <c r="K7032" s="39">
        <v>208.16</v>
      </c>
      <c r="L7032" s="84"/>
      <c r="M7032" s="84"/>
      <c r="N7032" s="84"/>
    </row>
    <row r="7033" spans="3:14" x14ac:dyDescent="0.45">
      <c r="C7033">
        <v>87</v>
      </c>
      <c r="D7033">
        <f t="shared" si="223"/>
        <v>9451</v>
      </c>
      <c r="E7033" t="str">
        <f t="shared" si="222"/>
        <v/>
      </c>
      <c r="F7033" s="83">
        <v>9451</v>
      </c>
      <c r="G7033" s="39">
        <v>0</v>
      </c>
      <c r="H7033" s="39">
        <v>0</v>
      </c>
      <c r="I7033" s="39">
        <v>43.428504330000003</v>
      </c>
      <c r="J7033" s="39">
        <v>52.87273785</v>
      </c>
      <c r="K7033" s="39">
        <v>205.85</v>
      </c>
      <c r="L7033" s="83">
        <v>98</v>
      </c>
      <c r="M7033" s="83">
        <v>8</v>
      </c>
      <c r="N7033" s="83">
        <v>0.2</v>
      </c>
    </row>
    <row r="7034" spans="3:14" x14ac:dyDescent="0.45">
      <c r="C7034">
        <v>87</v>
      </c>
      <c r="D7034">
        <f t="shared" si="223"/>
        <v>9451</v>
      </c>
      <c r="E7034" t="str">
        <f t="shared" si="222"/>
        <v/>
      </c>
      <c r="F7034" s="84"/>
      <c r="G7034" s="39">
        <v>1.73</v>
      </c>
      <c r="H7034" s="39">
        <v>1.7333449999999999</v>
      </c>
      <c r="I7034" s="39">
        <v>43.428490359999998</v>
      </c>
      <c r="J7034" s="39">
        <v>52.872747390000001</v>
      </c>
      <c r="K7034" s="39">
        <v>205.85</v>
      </c>
      <c r="L7034" s="84"/>
      <c r="M7034" s="84"/>
      <c r="N7034" s="84"/>
    </row>
    <row r="7035" spans="3:14" x14ac:dyDescent="0.45">
      <c r="C7035">
        <v>87</v>
      </c>
      <c r="D7035">
        <f t="shared" si="223"/>
        <v>9451</v>
      </c>
      <c r="E7035" t="str">
        <f t="shared" si="222"/>
        <v/>
      </c>
      <c r="F7035" s="84"/>
      <c r="G7035" s="39">
        <v>11.54</v>
      </c>
      <c r="H7035" s="39">
        <v>11.61032</v>
      </c>
      <c r="I7035" s="39">
        <v>43.428411369999999</v>
      </c>
      <c r="J7035" s="39">
        <v>52.87280131</v>
      </c>
      <c r="K7035" s="39">
        <v>204.64</v>
      </c>
      <c r="L7035" s="84"/>
      <c r="M7035" s="84"/>
      <c r="N7035" s="84"/>
    </row>
    <row r="7036" spans="3:14" x14ac:dyDescent="0.45">
      <c r="C7036">
        <v>87</v>
      </c>
      <c r="D7036">
        <f t="shared" si="223"/>
        <v>9451</v>
      </c>
      <c r="E7036" t="str">
        <f t="shared" si="222"/>
        <v/>
      </c>
      <c r="F7036" s="84"/>
      <c r="G7036" s="39">
        <v>24.84</v>
      </c>
      <c r="H7036" s="39">
        <v>24.96931</v>
      </c>
      <c r="I7036" s="39">
        <v>43.428304189999999</v>
      </c>
      <c r="J7036" s="39">
        <v>52.872874629999998</v>
      </c>
      <c r="K7036" s="39">
        <v>205.84</v>
      </c>
      <c r="L7036" s="84"/>
      <c r="M7036" s="84"/>
      <c r="N7036" s="84"/>
    </row>
    <row r="7037" spans="3:14" x14ac:dyDescent="0.45">
      <c r="C7037">
        <v>87</v>
      </c>
      <c r="D7037">
        <f t="shared" si="223"/>
        <v>9451</v>
      </c>
      <c r="E7037" t="str">
        <f t="shared" si="222"/>
        <v/>
      </c>
      <c r="F7037" s="84"/>
      <c r="G7037" s="39">
        <v>27.07</v>
      </c>
      <c r="H7037" s="39">
        <v>27.194379999999999</v>
      </c>
      <c r="I7037" s="39">
        <v>43.428286819999997</v>
      </c>
      <c r="J7037" s="39">
        <v>52.87288831</v>
      </c>
      <c r="K7037" s="39">
        <v>205.84</v>
      </c>
      <c r="L7037" s="84"/>
      <c r="M7037" s="84"/>
      <c r="N7037" s="84"/>
    </row>
    <row r="7038" spans="3:14" x14ac:dyDescent="0.45">
      <c r="C7038">
        <v>87</v>
      </c>
      <c r="D7038">
        <f t="shared" si="223"/>
        <v>9451</v>
      </c>
      <c r="E7038" t="str">
        <f t="shared" si="222"/>
        <v/>
      </c>
      <c r="F7038" s="84"/>
      <c r="G7038" s="39">
        <v>43.8</v>
      </c>
      <c r="H7038" s="39">
        <v>43.927439999999997</v>
      </c>
      <c r="I7038" s="39">
        <v>43.42815745</v>
      </c>
      <c r="J7038" s="39">
        <v>52.87299411</v>
      </c>
      <c r="K7038" s="39">
        <v>205.84</v>
      </c>
      <c r="L7038" s="84"/>
      <c r="M7038" s="84"/>
      <c r="N7038" s="84"/>
    </row>
    <row r="7039" spans="3:14" x14ac:dyDescent="0.45">
      <c r="C7039">
        <v>87</v>
      </c>
      <c r="D7039">
        <f t="shared" si="223"/>
        <v>9451</v>
      </c>
      <c r="E7039" t="str">
        <f t="shared" si="222"/>
        <v/>
      </c>
      <c r="F7039" s="84"/>
      <c r="G7039" s="39">
        <v>60.37</v>
      </c>
      <c r="H7039" s="39">
        <v>60.529420000000002</v>
      </c>
      <c r="I7039" s="39">
        <v>43.428029279999997</v>
      </c>
      <c r="J7039" s="39">
        <v>52.873098800000001</v>
      </c>
      <c r="K7039" s="39">
        <v>206.84</v>
      </c>
      <c r="L7039" s="84"/>
      <c r="M7039" s="84"/>
      <c r="N7039" s="84"/>
    </row>
    <row r="7040" spans="3:14" x14ac:dyDescent="0.45">
      <c r="C7040">
        <v>87</v>
      </c>
      <c r="D7040">
        <f t="shared" si="223"/>
        <v>9451</v>
      </c>
      <c r="E7040" t="str">
        <f t="shared" si="222"/>
        <v/>
      </c>
      <c r="F7040" s="84"/>
      <c r="G7040" s="39">
        <v>60.7</v>
      </c>
      <c r="H7040" s="39">
        <v>60.858020000000003</v>
      </c>
      <c r="I7040" s="39">
        <v>43.428026719999998</v>
      </c>
      <c r="J7040" s="39">
        <v>52.873100819999998</v>
      </c>
      <c r="K7040" s="39">
        <v>206.84</v>
      </c>
      <c r="L7040" s="84"/>
      <c r="M7040" s="84"/>
      <c r="N7040" s="84"/>
    </row>
    <row r="7041" spans="3:14" x14ac:dyDescent="0.45">
      <c r="C7041">
        <v>87</v>
      </c>
      <c r="D7041">
        <f t="shared" si="223"/>
        <v>9451</v>
      </c>
      <c r="E7041" t="str">
        <f t="shared" si="222"/>
        <v/>
      </c>
      <c r="F7041" s="84"/>
      <c r="G7041" s="39">
        <v>66.09</v>
      </c>
      <c r="H7041" s="39">
        <v>66.249740000000003</v>
      </c>
      <c r="I7041" s="39">
        <v>43.427984649999999</v>
      </c>
      <c r="J7041" s="39">
        <v>52.873134010000001</v>
      </c>
      <c r="K7041" s="39">
        <v>206.84</v>
      </c>
      <c r="L7041" s="84"/>
      <c r="M7041" s="84"/>
      <c r="N7041" s="84"/>
    </row>
    <row r="7042" spans="3:14" x14ac:dyDescent="0.45">
      <c r="C7042">
        <v>87</v>
      </c>
      <c r="D7042">
        <f t="shared" si="223"/>
        <v>9451</v>
      </c>
      <c r="E7042" t="str">
        <f t="shared" si="222"/>
        <v/>
      </c>
      <c r="F7042" s="84"/>
      <c r="G7042" s="39">
        <v>82.26</v>
      </c>
      <c r="H7042" s="39">
        <v>82.425929999999994</v>
      </c>
      <c r="I7042" s="39">
        <v>43.427856640000002</v>
      </c>
      <c r="J7042" s="39">
        <v>52.873229070000001</v>
      </c>
      <c r="K7042" s="39">
        <v>206.44</v>
      </c>
      <c r="L7042" s="84"/>
      <c r="M7042" s="84"/>
      <c r="N7042" s="84"/>
    </row>
    <row r="7043" spans="3:14" x14ac:dyDescent="0.45">
      <c r="C7043">
        <v>87</v>
      </c>
      <c r="D7043">
        <f t="shared" si="223"/>
        <v>9451</v>
      </c>
      <c r="E7043" t="str">
        <f t="shared" si="222"/>
        <v/>
      </c>
      <c r="F7043" s="84"/>
      <c r="G7043" s="39">
        <v>99.3</v>
      </c>
      <c r="H7043" s="39">
        <v>99.460089999999994</v>
      </c>
      <c r="I7043" s="39">
        <v>43.427721640000001</v>
      </c>
      <c r="J7043" s="39">
        <v>52.873328809999997</v>
      </c>
      <c r="K7043" s="39">
        <v>206.44</v>
      </c>
      <c r="L7043" s="84"/>
      <c r="M7043" s="84"/>
      <c r="N7043" s="84"/>
    </row>
    <row r="7044" spans="3:14" x14ac:dyDescent="0.45">
      <c r="C7044">
        <v>87</v>
      </c>
      <c r="D7044">
        <f t="shared" si="223"/>
        <v>9451</v>
      </c>
      <c r="E7044" t="str">
        <f t="shared" ref="E7044:E7107" si="224">IF(G7045=0,H7044,"")</f>
        <v/>
      </c>
      <c r="F7044" s="84"/>
      <c r="G7044" s="39">
        <v>113.32</v>
      </c>
      <c r="H7044" s="39">
        <v>113.5444</v>
      </c>
      <c r="I7044" s="39">
        <v>43.427610739999999</v>
      </c>
      <c r="J7044" s="39">
        <v>52.873411490000002</v>
      </c>
      <c r="K7044" s="39">
        <v>207.76</v>
      </c>
      <c r="L7044" s="84"/>
      <c r="M7044" s="84"/>
      <c r="N7044" s="84"/>
    </row>
    <row r="7045" spans="3:14" x14ac:dyDescent="0.45">
      <c r="C7045">
        <v>87</v>
      </c>
      <c r="D7045">
        <f t="shared" ref="D7045:D7108" si="225">IF(F7045&gt;0,F7045,F7045+D7044)</f>
        <v>9451</v>
      </c>
      <c r="E7045" t="str">
        <f t="shared" si="224"/>
        <v/>
      </c>
      <c r="F7045" s="84"/>
      <c r="G7045" s="39">
        <v>124.5</v>
      </c>
      <c r="H7045" s="39">
        <v>124.7255</v>
      </c>
      <c r="I7045" s="39">
        <v>43.427516590000003</v>
      </c>
      <c r="J7045" s="39">
        <v>52.873460209999998</v>
      </c>
      <c r="K7045" s="39">
        <v>207.56</v>
      </c>
      <c r="L7045" s="84"/>
      <c r="M7045" s="84"/>
      <c r="N7045" s="84"/>
    </row>
    <row r="7046" spans="3:14" x14ac:dyDescent="0.45">
      <c r="C7046">
        <v>87</v>
      </c>
      <c r="D7046">
        <f t="shared" si="225"/>
        <v>9451</v>
      </c>
      <c r="E7046" t="str">
        <f t="shared" si="224"/>
        <v/>
      </c>
      <c r="F7046" s="84"/>
      <c r="G7046" s="39">
        <v>148.66999999999999</v>
      </c>
      <c r="H7046" s="39">
        <v>148.90889999999999</v>
      </c>
      <c r="I7046" s="39">
        <v>43.427312929999999</v>
      </c>
      <c r="J7046" s="39">
        <v>52.873565339999999</v>
      </c>
      <c r="K7046" s="39">
        <v>208.16</v>
      </c>
      <c r="L7046" s="84"/>
      <c r="M7046" s="84"/>
      <c r="N7046" s="84"/>
    </row>
    <row r="7047" spans="3:14" x14ac:dyDescent="0.45">
      <c r="C7047">
        <v>87</v>
      </c>
      <c r="D7047">
        <f t="shared" si="225"/>
        <v>9451</v>
      </c>
      <c r="E7047">
        <f t="shared" si="224"/>
        <v>152.3742</v>
      </c>
      <c r="F7047" s="84"/>
      <c r="G7047" s="39">
        <v>152.13999999999999</v>
      </c>
      <c r="H7047" s="39">
        <v>152.3742</v>
      </c>
      <c r="I7047" s="39">
        <v>43.427308029999999</v>
      </c>
      <c r="J7047" s="39">
        <v>52.873607610000001</v>
      </c>
      <c r="K7047" s="39">
        <v>208.16</v>
      </c>
      <c r="L7047" s="84"/>
      <c r="M7047" s="84"/>
      <c r="N7047" s="84"/>
    </row>
    <row r="7048" spans="3:14" x14ac:dyDescent="0.45">
      <c r="C7048">
        <v>87</v>
      </c>
      <c r="D7048">
        <f t="shared" si="225"/>
        <v>9452</v>
      </c>
      <c r="E7048" t="str">
        <f t="shared" si="224"/>
        <v/>
      </c>
      <c r="F7048" s="83">
        <v>9452</v>
      </c>
      <c r="G7048" s="39">
        <v>0</v>
      </c>
      <c r="H7048" s="39">
        <v>0</v>
      </c>
      <c r="I7048" s="39">
        <v>43.422584550000003</v>
      </c>
      <c r="J7048" s="39">
        <v>52.871373329999997</v>
      </c>
      <c r="K7048" s="39">
        <v>223.48</v>
      </c>
      <c r="L7048" s="83">
        <v>98</v>
      </c>
      <c r="M7048" s="83">
        <v>8</v>
      </c>
      <c r="N7048" s="83">
        <v>0.2</v>
      </c>
    </row>
    <row r="7049" spans="3:14" x14ac:dyDescent="0.45">
      <c r="C7049">
        <v>87</v>
      </c>
      <c r="D7049">
        <f t="shared" si="225"/>
        <v>9452</v>
      </c>
      <c r="E7049" t="str">
        <f t="shared" si="224"/>
        <v/>
      </c>
      <c r="F7049" s="84"/>
      <c r="G7049" s="39">
        <v>2.57</v>
      </c>
      <c r="H7049" s="39">
        <v>2.570611</v>
      </c>
      <c r="I7049" s="39">
        <v>43.42259937</v>
      </c>
      <c r="J7049" s="39">
        <v>52.871397709999997</v>
      </c>
      <c r="K7049" s="39">
        <v>223.48</v>
      </c>
      <c r="L7049" s="84"/>
      <c r="M7049" s="84"/>
      <c r="N7049" s="84"/>
    </row>
    <row r="7050" spans="3:14" x14ac:dyDescent="0.45">
      <c r="C7050">
        <v>87</v>
      </c>
      <c r="D7050">
        <f t="shared" si="225"/>
        <v>9452</v>
      </c>
      <c r="E7050" t="str">
        <f t="shared" si="224"/>
        <v/>
      </c>
      <c r="F7050" s="84"/>
      <c r="G7050" s="39">
        <v>26.48</v>
      </c>
      <c r="H7050" s="39">
        <v>26.480509999999999</v>
      </c>
      <c r="I7050" s="39">
        <v>43.422814109999997</v>
      </c>
      <c r="J7050" s="39">
        <v>52.871416840000002</v>
      </c>
      <c r="K7050" s="39">
        <v>223.68</v>
      </c>
      <c r="L7050" s="84"/>
      <c r="M7050" s="84"/>
      <c r="N7050" s="84"/>
    </row>
    <row r="7051" spans="3:14" x14ac:dyDescent="0.45">
      <c r="C7051">
        <v>87</v>
      </c>
      <c r="D7051">
        <f t="shared" si="225"/>
        <v>9452</v>
      </c>
      <c r="E7051" t="str">
        <f t="shared" si="224"/>
        <v/>
      </c>
      <c r="F7051" s="84"/>
      <c r="G7051" s="39">
        <v>41.42</v>
      </c>
      <c r="H7051" s="39">
        <v>41.425249999999998</v>
      </c>
      <c r="I7051" s="39">
        <v>43.42294802</v>
      </c>
      <c r="J7051" s="39">
        <v>52.871434389999997</v>
      </c>
      <c r="K7051" s="39">
        <v>223.68</v>
      </c>
      <c r="L7051" s="84"/>
      <c r="M7051" s="84"/>
      <c r="N7051" s="84"/>
    </row>
    <row r="7052" spans="3:14" x14ac:dyDescent="0.45">
      <c r="C7052">
        <v>87</v>
      </c>
      <c r="D7052">
        <f t="shared" si="225"/>
        <v>9452</v>
      </c>
      <c r="E7052">
        <f t="shared" si="224"/>
        <v>45.485579999999999</v>
      </c>
      <c r="F7052" s="84"/>
      <c r="G7052" s="39">
        <v>45.44</v>
      </c>
      <c r="H7052" s="39">
        <v>45.485579999999999</v>
      </c>
      <c r="I7052" s="39">
        <v>43.42297653</v>
      </c>
      <c r="J7052" s="39">
        <v>52.871464879999998</v>
      </c>
      <c r="K7052" s="39">
        <v>223.08</v>
      </c>
      <c r="L7052" s="84"/>
      <c r="M7052" s="84"/>
      <c r="N7052" s="84"/>
    </row>
    <row r="7053" spans="3:14" x14ac:dyDescent="0.45">
      <c r="C7053">
        <v>87</v>
      </c>
      <c r="D7053">
        <f t="shared" si="225"/>
        <v>9453</v>
      </c>
      <c r="E7053" t="str">
        <f t="shared" si="224"/>
        <v/>
      </c>
      <c r="F7053" s="83">
        <v>9453</v>
      </c>
      <c r="G7053" s="39">
        <v>0</v>
      </c>
      <c r="H7053" s="39">
        <v>0</v>
      </c>
      <c r="I7053" s="39">
        <v>43.420340289999999</v>
      </c>
      <c r="J7053" s="39">
        <v>52.880085579999999</v>
      </c>
      <c r="K7053" s="39">
        <v>229.25</v>
      </c>
      <c r="L7053" s="83">
        <v>98</v>
      </c>
      <c r="M7053" s="83">
        <v>8</v>
      </c>
      <c r="N7053" s="83">
        <v>0.2</v>
      </c>
    </row>
    <row r="7054" spans="3:14" x14ac:dyDescent="0.45">
      <c r="C7054">
        <v>87</v>
      </c>
      <c r="D7054">
        <f t="shared" si="225"/>
        <v>9453</v>
      </c>
      <c r="E7054" t="str">
        <f t="shared" si="224"/>
        <v/>
      </c>
      <c r="F7054" s="84"/>
      <c r="G7054" s="39">
        <v>5.41</v>
      </c>
      <c r="H7054" s="39">
        <v>6.0878290000000002</v>
      </c>
      <c r="I7054" s="39">
        <v>43.42029986</v>
      </c>
      <c r="J7054" s="39">
        <v>52.880048459999998</v>
      </c>
      <c r="K7054" s="39">
        <v>226.45</v>
      </c>
      <c r="L7054" s="84"/>
      <c r="M7054" s="84"/>
      <c r="N7054" s="84"/>
    </row>
    <row r="7055" spans="3:14" x14ac:dyDescent="0.45">
      <c r="C7055">
        <v>87</v>
      </c>
      <c r="D7055">
        <f t="shared" si="225"/>
        <v>9453</v>
      </c>
      <c r="E7055" t="str">
        <f t="shared" si="224"/>
        <v/>
      </c>
      <c r="F7055" s="84"/>
      <c r="G7055" s="39">
        <v>9.3800000000000008</v>
      </c>
      <c r="H7055" s="39">
        <v>10.05818</v>
      </c>
      <c r="I7055" s="39">
        <v>43.420269429999998</v>
      </c>
      <c r="J7055" s="39">
        <v>52.880022750000002</v>
      </c>
      <c r="K7055" s="39">
        <v>226.45</v>
      </c>
      <c r="L7055" s="84"/>
      <c r="M7055" s="84"/>
      <c r="N7055" s="84"/>
    </row>
    <row r="7056" spans="3:14" x14ac:dyDescent="0.45">
      <c r="C7056">
        <v>87</v>
      </c>
      <c r="D7056">
        <f t="shared" si="225"/>
        <v>9453</v>
      </c>
      <c r="E7056" t="str">
        <f t="shared" si="224"/>
        <v/>
      </c>
      <c r="F7056" s="84"/>
      <c r="G7056" s="39">
        <v>47.62</v>
      </c>
      <c r="H7056" s="39">
        <v>48.30688</v>
      </c>
      <c r="I7056" s="39">
        <v>43.419956880000001</v>
      </c>
      <c r="J7056" s="39">
        <v>52.880220749999999</v>
      </c>
      <c r="K7056" s="39">
        <v>226.65</v>
      </c>
      <c r="L7056" s="84"/>
      <c r="M7056" s="84"/>
      <c r="N7056" s="84"/>
    </row>
    <row r="7057" spans="3:14" x14ac:dyDescent="0.45">
      <c r="C7057">
        <v>87</v>
      </c>
      <c r="D7057">
        <f t="shared" si="225"/>
        <v>9453</v>
      </c>
      <c r="E7057" t="str">
        <f t="shared" si="224"/>
        <v/>
      </c>
      <c r="F7057" s="84"/>
      <c r="G7057" s="39">
        <v>91.44</v>
      </c>
      <c r="H7057" s="39">
        <v>92.188329999999993</v>
      </c>
      <c r="I7057" s="39">
        <v>43.41963131</v>
      </c>
      <c r="J7057" s="39">
        <v>52.880526109999998</v>
      </c>
      <c r="K7057" s="39">
        <v>229.05</v>
      </c>
      <c r="L7057" s="84"/>
      <c r="M7057" s="84"/>
      <c r="N7057" s="84"/>
    </row>
    <row r="7058" spans="3:14" x14ac:dyDescent="0.45">
      <c r="C7058">
        <v>87</v>
      </c>
      <c r="D7058">
        <f t="shared" si="225"/>
        <v>9453</v>
      </c>
      <c r="E7058" t="str">
        <f t="shared" si="224"/>
        <v/>
      </c>
      <c r="F7058" s="84"/>
      <c r="G7058" s="39">
        <v>102.86</v>
      </c>
      <c r="H7058" s="39">
        <v>103.60429999999999</v>
      </c>
      <c r="I7058" s="39">
        <v>43.419546490000002</v>
      </c>
      <c r="J7058" s="39">
        <v>52.880605670000001</v>
      </c>
      <c r="K7058" s="39">
        <v>229.05</v>
      </c>
      <c r="L7058" s="84"/>
      <c r="M7058" s="84"/>
      <c r="N7058" s="84"/>
    </row>
    <row r="7059" spans="3:14" x14ac:dyDescent="0.45">
      <c r="C7059">
        <v>87</v>
      </c>
      <c r="D7059">
        <f t="shared" si="225"/>
        <v>9453</v>
      </c>
      <c r="E7059" t="str">
        <f t="shared" si="224"/>
        <v/>
      </c>
      <c r="F7059" s="84"/>
      <c r="G7059" s="39">
        <v>161.27000000000001</v>
      </c>
      <c r="H7059" s="39">
        <v>162.0256</v>
      </c>
      <c r="I7059" s="39">
        <v>43.419063809999997</v>
      </c>
      <c r="J7059" s="39">
        <v>52.88089162</v>
      </c>
      <c r="K7059" s="39">
        <v>230.05</v>
      </c>
      <c r="L7059" s="84"/>
      <c r="M7059" s="84"/>
      <c r="N7059" s="84"/>
    </row>
    <row r="7060" spans="3:14" x14ac:dyDescent="0.45">
      <c r="C7060">
        <v>87</v>
      </c>
      <c r="D7060">
        <f t="shared" si="225"/>
        <v>9453</v>
      </c>
      <c r="E7060">
        <f t="shared" si="224"/>
        <v>165.0856</v>
      </c>
      <c r="F7060" s="84"/>
      <c r="G7060" s="39">
        <v>164.33</v>
      </c>
      <c r="H7060" s="39">
        <v>165.0856</v>
      </c>
      <c r="I7060" s="39">
        <v>43.41905174</v>
      </c>
      <c r="J7060" s="39">
        <v>52.880925580000003</v>
      </c>
      <c r="K7060" s="39">
        <v>230.05</v>
      </c>
      <c r="L7060" s="84"/>
      <c r="M7060" s="84"/>
      <c r="N7060" s="84"/>
    </row>
    <row r="7061" spans="3:14" x14ac:dyDescent="0.45">
      <c r="C7061">
        <v>87</v>
      </c>
      <c r="D7061">
        <f t="shared" si="225"/>
        <v>9529</v>
      </c>
      <c r="E7061" t="str">
        <f t="shared" si="224"/>
        <v/>
      </c>
      <c r="F7061" s="83">
        <v>9529</v>
      </c>
      <c r="G7061" s="39">
        <v>0</v>
      </c>
      <c r="H7061" s="39">
        <v>0</v>
      </c>
      <c r="I7061" s="39">
        <v>43.422374869999999</v>
      </c>
      <c r="J7061" s="39">
        <v>52.866872290000003</v>
      </c>
      <c r="K7061" s="39">
        <v>225.02</v>
      </c>
      <c r="L7061" s="83">
        <v>98</v>
      </c>
      <c r="M7061" s="83">
        <v>8</v>
      </c>
      <c r="N7061" s="83">
        <v>0.2</v>
      </c>
    </row>
    <row r="7062" spans="3:14" x14ac:dyDescent="0.45">
      <c r="C7062">
        <v>87</v>
      </c>
      <c r="D7062">
        <f t="shared" si="225"/>
        <v>9529</v>
      </c>
      <c r="E7062" t="str">
        <f t="shared" si="224"/>
        <v/>
      </c>
      <c r="F7062" s="84"/>
      <c r="G7062" s="39">
        <v>11.26</v>
      </c>
      <c r="H7062" s="39">
        <v>11.261520000000001</v>
      </c>
      <c r="I7062" s="39">
        <v>43.422401880000002</v>
      </c>
      <c r="J7062" s="39">
        <v>52.867006320000002</v>
      </c>
      <c r="K7062" s="39">
        <v>225.02</v>
      </c>
      <c r="L7062" s="84"/>
      <c r="M7062" s="84"/>
      <c r="N7062" s="84"/>
    </row>
    <row r="7063" spans="3:14" x14ac:dyDescent="0.45">
      <c r="C7063">
        <v>87</v>
      </c>
      <c r="D7063">
        <f t="shared" si="225"/>
        <v>9529</v>
      </c>
      <c r="E7063" t="str">
        <f t="shared" si="224"/>
        <v/>
      </c>
      <c r="F7063" s="84"/>
      <c r="G7063" s="39">
        <v>18.7</v>
      </c>
      <c r="H7063" s="39">
        <v>18.70092</v>
      </c>
      <c r="I7063" s="39">
        <v>43.422421210000003</v>
      </c>
      <c r="J7063" s="39">
        <v>52.867094280000003</v>
      </c>
      <c r="K7063" s="39">
        <v>225.02</v>
      </c>
      <c r="L7063" s="84"/>
      <c r="M7063" s="84"/>
      <c r="N7063" s="84"/>
    </row>
    <row r="7064" spans="3:14" x14ac:dyDescent="0.45">
      <c r="C7064">
        <v>87</v>
      </c>
      <c r="D7064">
        <f t="shared" si="225"/>
        <v>9529</v>
      </c>
      <c r="E7064" t="str">
        <f t="shared" si="224"/>
        <v/>
      </c>
      <c r="F7064" s="84"/>
      <c r="G7064" s="39">
        <v>56.51</v>
      </c>
      <c r="H7064" s="39">
        <v>56.560200000000002</v>
      </c>
      <c r="I7064" s="39">
        <v>43.422492980000001</v>
      </c>
      <c r="J7064" s="39">
        <v>52.867550659999999</v>
      </c>
      <c r="K7064" s="39">
        <v>223.05</v>
      </c>
      <c r="L7064" s="84"/>
      <c r="M7064" s="84"/>
      <c r="N7064" s="84"/>
    </row>
    <row r="7065" spans="3:14" x14ac:dyDescent="0.45">
      <c r="C7065">
        <v>87</v>
      </c>
      <c r="D7065">
        <f t="shared" si="225"/>
        <v>9529</v>
      </c>
      <c r="E7065" t="str">
        <f t="shared" si="224"/>
        <v/>
      </c>
      <c r="F7065" s="84"/>
      <c r="G7065" s="39">
        <v>57.68</v>
      </c>
      <c r="H7065" s="39">
        <v>57.729640000000003</v>
      </c>
      <c r="I7065" s="39">
        <v>43.42249537</v>
      </c>
      <c r="J7065" s="39">
        <v>52.867564719999997</v>
      </c>
      <c r="K7065" s="39">
        <v>223.05</v>
      </c>
      <c r="L7065" s="84"/>
      <c r="M7065" s="84"/>
      <c r="N7065" s="84"/>
    </row>
    <row r="7066" spans="3:14" x14ac:dyDescent="0.45">
      <c r="C7066">
        <v>87</v>
      </c>
      <c r="D7066">
        <f t="shared" si="225"/>
        <v>9529</v>
      </c>
      <c r="E7066" t="str">
        <f t="shared" si="224"/>
        <v/>
      </c>
      <c r="F7066" s="84"/>
      <c r="G7066" s="39">
        <v>91.44</v>
      </c>
      <c r="H7066" s="39">
        <v>91.576490000000007</v>
      </c>
      <c r="I7066" s="39">
        <v>43.422570759999999</v>
      </c>
      <c r="J7066" s="39">
        <v>52.867968599999998</v>
      </c>
      <c r="K7066" s="39">
        <v>220.65</v>
      </c>
      <c r="L7066" s="84"/>
      <c r="M7066" s="84"/>
      <c r="N7066" s="84"/>
    </row>
    <row r="7067" spans="3:14" x14ac:dyDescent="0.45">
      <c r="C7067">
        <v>87</v>
      </c>
      <c r="D7067">
        <f t="shared" si="225"/>
        <v>9529</v>
      </c>
      <c r="E7067" t="str">
        <f t="shared" si="224"/>
        <v/>
      </c>
      <c r="F7067" s="84"/>
      <c r="G7067" s="39">
        <v>103.73</v>
      </c>
      <c r="H7067" s="39">
        <v>103.8933</v>
      </c>
      <c r="I7067" s="39">
        <v>43.422598200000003</v>
      </c>
      <c r="J7067" s="39">
        <v>52.868115629999998</v>
      </c>
      <c r="K7067" s="39">
        <v>221.45</v>
      </c>
      <c r="L7067" s="84"/>
      <c r="M7067" s="84"/>
      <c r="N7067" s="84"/>
    </row>
    <row r="7068" spans="3:14" x14ac:dyDescent="0.45">
      <c r="C7068">
        <v>87</v>
      </c>
      <c r="D7068">
        <f t="shared" si="225"/>
        <v>9529</v>
      </c>
      <c r="E7068" t="str">
        <f t="shared" si="224"/>
        <v/>
      </c>
      <c r="F7068" s="84"/>
      <c r="G7068" s="39">
        <v>150.13999999999999</v>
      </c>
      <c r="H7068" s="39">
        <v>150.3793</v>
      </c>
      <c r="I7068" s="39">
        <v>43.422713049999999</v>
      </c>
      <c r="J7068" s="39">
        <v>52.868666689999998</v>
      </c>
      <c r="K7068" s="39">
        <v>218.85</v>
      </c>
      <c r="L7068" s="84"/>
      <c r="M7068" s="84"/>
      <c r="N7068" s="84"/>
    </row>
    <row r="7069" spans="3:14" x14ac:dyDescent="0.45">
      <c r="C7069">
        <v>87</v>
      </c>
      <c r="D7069">
        <f t="shared" si="225"/>
        <v>9529</v>
      </c>
      <c r="E7069" t="str">
        <f t="shared" si="224"/>
        <v/>
      </c>
      <c r="F7069" s="84"/>
      <c r="G7069" s="39">
        <v>182.88</v>
      </c>
      <c r="H7069" s="39">
        <v>183.25239999999999</v>
      </c>
      <c r="I7069" s="39">
        <v>43.422788609999998</v>
      </c>
      <c r="J7069" s="39">
        <v>52.869057419999997</v>
      </c>
      <c r="K7069" s="39">
        <v>221.85</v>
      </c>
      <c r="L7069" s="84"/>
      <c r="M7069" s="84"/>
      <c r="N7069" s="84"/>
    </row>
    <row r="7070" spans="3:14" x14ac:dyDescent="0.45">
      <c r="C7070">
        <v>87</v>
      </c>
      <c r="D7070">
        <f t="shared" si="225"/>
        <v>9529</v>
      </c>
      <c r="E7070" t="str">
        <f t="shared" si="224"/>
        <v/>
      </c>
      <c r="F7070" s="84"/>
      <c r="G7070" s="39">
        <v>218.95</v>
      </c>
      <c r="H7070" s="39">
        <v>219.32599999999999</v>
      </c>
      <c r="I7070" s="39">
        <v>43.422871860000001</v>
      </c>
      <c r="J7070" s="39">
        <v>52.869487919999997</v>
      </c>
      <c r="K7070" s="39">
        <v>222.5</v>
      </c>
      <c r="L7070" s="84"/>
      <c r="M7070" s="84"/>
      <c r="N7070" s="84"/>
    </row>
    <row r="7071" spans="3:14" x14ac:dyDescent="0.45">
      <c r="C7071">
        <v>87</v>
      </c>
      <c r="D7071">
        <f t="shared" si="225"/>
        <v>9529</v>
      </c>
      <c r="E7071" t="str">
        <f t="shared" si="224"/>
        <v/>
      </c>
      <c r="F7071" s="84"/>
      <c r="G7071" s="39">
        <v>261.39999999999998</v>
      </c>
      <c r="H7071" s="39">
        <v>261.80509999999998</v>
      </c>
      <c r="I7071" s="39">
        <v>43.42298186</v>
      </c>
      <c r="J7071" s="39">
        <v>52.869990010000002</v>
      </c>
      <c r="K7071" s="39">
        <v>223.9</v>
      </c>
      <c r="L7071" s="84"/>
      <c r="M7071" s="84"/>
      <c r="N7071" s="84"/>
    </row>
    <row r="7072" spans="3:14" x14ac:dyDescent="0.45">
      <c r="C7072">
        <v>87</v>
      </c>
      <c r="D7072">
        <f t="shared" si="225"/>
        <v>9529</v>
      </c>
      <c r="E7072" t="str">
        <f t="shared" si="224"/>
        <v/>
      </c>
      <c r="F7072" s="84"/>
      <c r="G7072" s="39">
        <v>274.32</v>
      </c>
      <c r="H7072" s="39">
        <v>274.7276</v>
      </c>
      <c r="I7072" s="39">
        <v>43.422989299999998</v>
      </c>
      <c r="J7072" s="39">
        <v>52.870149189999999</v>
      </c>
      <c r="K7072" s="39">
        <v>224.3</v>
      </c>
      <c r="L7072" s="84"/>
      <c r="M7072" s="84"/>
      <c r="N7072" s="84"/>
    </row>
    <row r="7073" spans="3:14" x14ac:dyDescent="0.45">
      <c r="C7073">
        <v>87</v>
      </c>
      <c r="D7073">
        <f t="shared" si="225"/>
        <v>9529</v>
      </c>
      <c r="E7073" t="str">
        <f t="shared" si="224"/>
        <v/>
      </c>
      <c r="F7073" s="84"/>
      <c r="G7073" s="39">
        <v>285.04000000000002</v>
      </c>
      <c r="H7073" s="39">
        <v>285.447</v>
      </c>
      <c r="I7073" s="39">
        <v>43.422995479999997</v>
      </c>
      <c r="J7073" s="39">
        <v>52.870281290000001</v>
      </c>
      <c r="K7073" s="39">
        <v>224.3</v>
      </c>
      <c r="L7073" s="84"/>
      <c r="M7073" s="84"/>
      <c r="N7073" s="84"/>
    </row>
    <row r="7074" spans="3:14" x14ac:dyDescent="0.45">
      <c r="C7074">
        <v>87</v>
      </c>
      <c r="D7074">
        <f t="shared" si="225"/>
        <v>9529</v>
      </c>
      <c r="E7074" t="str">
        <f t="shared" si="224"/>
        <v/>
      </c>
      <c r="F7074" s="84"/>
      <c r="G7074" s="39">
        <v>347.48</v>
      </c>
      <c r="H7074" s="39">
        <v>347.88380000000001</v>
      </c>
      <c r="I7074" s="39">
        <v>43.422964370000003</v>
      </c>
      <c r="J7074" s="39">
        <v>52.871051119999997</v>
      </c>
      <c r="K7074" s="39">
        <v>224.08</v>
      </c>
      <c r="L7074" s="84"/>
      <c r="M7074" s="84"/>
      <c r="N7074" s="84"/>
    </row>
    <row r="7075" spans="3:14" x14ac:dyDescent="0.45">
      <c r="C7075">
        <v>87</v>
      </c>
      <c r="D7075">
        <f t="shared" si="225"/>
        <v>9529</v>
      </c>
      <c r="E7075" t="str">
        <f t="shared" si="224"/>
        <v/>
      </c>
      <c r="F7075" s="84"/>
      <c r="G7075" s="39">
        <v>365.76</v>
      </c>
      <c r="H7075" s="39">
        <v>366.17230000000001</v>
      </c>
      <c r="I7075" s="39">
        <v>43.422968109999999</v>
      </c>
      <c r="J7075" s="39">
        <v>52.871276850000001</v>
      </c>
      <c r="K7075" s="39">
        <v>223.68</v>
      </c>
      <c r="L7075" s="84"/>
      <c r="M7075" s="84"/>
      <c r="N7075" s="84"/>
    </row>
    <row r="7076" spans="3:14" x14ac:dyDescent="0.45">
      <c r="C7076">
        <v>87</v>
      </c>
      <c r="D7076">
        <f t="shared" si="225"/>
        <v>9529</v>
      </c>
      <c r="E7076" t="str">
        <f t="shared" si="224"/>
        <v/>
      </c>
      <c r="F7076" s="84"/>
      <c r="G7076" s="39">
        <v>377.39</v>
      </c>
      <c r="H7076" s="39">
        <v>377.80619999999999</v>
      </c>
      <c r="I7076" s="39">
        <v>43.422970489999997</v>
      </c>
      <c r="J7076" s="39">
        <v>52.871420479999998</v>
      </c>
      <c r="K7076" s="39">
        <v>223.68</v>
      </c>
      <c r="L7076" s="84"/>
      <c r="M7076" s="84"/>
      <c r="N7076" s="84"/>
    </row>
    <row r="7077" spans="3:14" x14ac:dyDescent="0.45">
      <c r="C7077">
        <v>87</v>
      </c>
      <c r="D7077">
        <f t="shared" si="225"/>
        <v>9529</v>
      </c>
      <c r="E7077">
        <f t="shared" si="224"/>
        <v>381.5129</v>
      </c>
      <c r="F7077" s="84"/>
      <c r="G7077" s="39">
        <v>381.05</v>
      </c>
      <c r="H7077" s="39">
        <v>381.5129</v>
      </c>
      <c r="I7077" s="39">
        <v>43.42297653</v>
      </c>
      <c r="J7077" s="39">
        <v>52.871464879999998</v>
      </c>
      <c r="K7077" s="39">
        <v>223.08</v>
      </c>
      <c r="L7077" s="84"/>
      <c r="M7077" s="84"/>
      <c r="N7077" s="84"/>
    </row>
    <row r="7078" spans="3:14" x14ac:dyDescent="0.45">
      <c r="C7078">
        <v>87</v>
      </c>
      <c r="D7078">
        <f t="shared" si="225"/>
        <v>9538</v>
      </c>
      <c r="E7078" t="str">
        <f t="shared" si="224"/>
        <v/>
      </c>
      <c r="F7078" s="83">
        <v>9538</v>
      </c>
      <c r="G7078" s="39">
        <v>0</v>
      </c>
      <c r="H7078" s="39">
        <v>0</v>
      </c>
      <c r="I7078" s="39">
        <v>43.42920754</v>
      </c>
      <c r="J7078" s="39">
        <v>52.883562519999998</v>
      </c>
      <c r="K7078" s="39">
        <v>213.02</v>
      </c>
      <c r="L7078" s="83">
        <v>98</v>
      </c>
      <c r="M7078" s="83">
        <v>8</v>
      </c>
      <c r="N7078" s="83">
        <v>0.2</v>
      </c>
    </row>
    <row r="7079" spans="3:14" x14ac:dyDescent="0.45">
      <c r="C7079">
        <v>87</v>
      </c>
      <c r="D7079">
        <f t="shared" si="225"/>
        <v>9538</v>
      </c>
      <c r="E7079" t="str">
        <f t="shared" si="224"/>
        <v/>
      </c>
      <c r="F7079" s="84"/>
      <c r="G7079" s="39">
        <v>2.4500000000000002</v>
      </c>
      <c r="H7079" s="39">
        <v>2.4549720000000002</v>
      </c>
      <c r="I7079" s="39">
        <v>43.429186350000002</v>
      </c>
      <c r="J7079" s="39">
        <v>52.88357113</v>
      </c>
      <c r="K7079" s="39">
        <v>213.02</v>
      </c>
      <c r="L7079" s="84"/>
      <c r="M7079" s="84"/>
      <c r="N7079" s="84"/>
    </row>
    <row r="7080" spans="3:14" x14ac:dyDescent="0.45">
      <c r="C7080">
        <v>87</v>
      </c>
      <c r="D7080">
        <f t="shared" si="225"/>
        <v>9538</v>
      </c>
      <c r="E7080" t="str">
        <f t="shared" si="224"/>
        <v/>
      </c>
      <c r="F7080" s="84"/>
      <c r="G7080" s="39">
        <v>33.700000000000003</v>
      </c>
      <c r="H7080" s="39">
        <v>33.69867</v>
      </c>
      <c r="I7080" s="39">
        <v>43.428905290000003</v>
      </c>
      <c r="J7080" s="39">
        <v>52.88358392</v>
      </c>
      <c r="K7080" s="39">
        <v>213.02</v>
      </c>
      <c r="L7080" s="84"/>
      <c r="M7080" s="84"/>
      <c r="N7080" s="84"/>
    </row>
    <row r="7081" spans="3:14" x14ac:dyDescent="0.45">
      <c r="C7081">
        <v>87</v>
      </c>
      <c r="D7081">
        <f t="shared" si="225"/>
        <v>9538</v>
      </c>
      <c r="E7081" t="str">
        <f t="shared" si="224"/>
        <v/>
      </c>
      <c r="F7081" s="84"/>
      <c r="G7081" s="39">
        <v>56.02</v>
      </c>
      <c r="H7081" s="39">
        <v>56.030369999999998</v>
      </c>
      <c r="I7081" s="39">
        <v>43.428704410000002</v>
      </c>
      <c r="J7081" s="39">
        <v>52.88358393</v>
      </c>
      <c r="K7081" s="39">
        <v>213.82</v>
      </c>
      <c r="L7081" s="84"/>
      <c r="M7081" s="84"/>
      <c r="N7081" s="84"/>
    </row>
    <row r="7082" spans="3:14" x14ac:dyDescent="0.45">
      <c r="C7082">
        <v>87</v>
      </c>
      <c r="D7082">
        <f t="shared" si="225"/>
        <v>9538</v>
      </c>
      <c r="E7082" t="str">
        <f t="shared" si="224"/>
        <v/>
      </c>
      <c r="F7082" s="84"/>
      <c r="G7082" s="39">
        <v>57.2</v>
      </c>
      <c r="H7082" s="39">
        <v>57.210769999999997</v>
      </c>
      <c r="I7082" s="39">
        <v>43.428693920000001</v>
      </c>
      <c r="J7082" s="39">
        <v>52.883586260000001</v>
      </c>
      <c r="K7082" s="39">
        <v>213.82</v>
      </c>
      <c r="L7082" s="84"/>
      <c r="M7082" s="84"/>
      <c r="N7082" s="84"/>
    </row>
    <row r="7083" spans="3:14" x14ac:dyDescent="0.45">
      <c r="C7083">
        <v>87</v>
      </c>
      <c r="D7083">
        <f t="shared" si="225"/>
        <v>9538</v>
      </c>
      <c r="E7083" t="str">
        <f t="shared" si="224"/>
        <v/>
      </c>
      <c r="F7083" s="84"/>
      <c r="G7083" s="39">
        <v>91.44</v>
      </c>
      <c r="H7083" s="39">
        <v>91.454920000000001</v>
      </c>
      <c r="I7083" s="39">
        <v>43.428386209999999</v>
      </c>
      <c r="J7083" s="39">
        <v>52.883610419999997</v>
      </c>
      <c r="K7083" s="39">
        <v>213.62</v>
      </c>
      <c r="L7083" s="84"/>
      <c r="M7083" s="84"/>
      <c r="N7083" s="84"/>
    </row>
    <row r="7084" spans="3:14" x14ac:dyDescent="0.45">
      <c r="C7084">
        <v>87</v>
      </c>
      <c r="D7084">
        <f t="shared" si="225"/>
        <v>9538</v>
      </c>
      <c r="E7084" t="str">
        <f t="shared" si="224"/>
        <v/>
      </c>
      <c r="F7084" s="84"/>
      <c r="G7084" s="39">
        <v>98.66</v>
      </c>
      <c r="H7084" s="39">
        <v>98.899330000000006</v>
      </c>
      <c r="I7084" s="39">
        <v>43.4283213</v>
      </c>
      <c r="J7084" s="39">
        <v>52.883615519999999</v>
      </c>
      <c r="K7084" s="39">
        <v>215.42</v>
      </c>
      <c r="L7084" s="84"/>
      <c r="M7084" s="84"/>
      <c r="N7084" s="84"/>
    </row>
    <row r="7085" spans="3:14" x14ac:dyDescent="0.45">
      <c r="C7085">
        <v>87</v>
      </c>
      <c r="D7085">
        <f t="shared" si="225"/>
        <v>9538</v>
      </c>
      <c r="E7085" t="str">
        <f t="shared" si="224"/>
        <v/>
      </c>
      <c r="F7085" s="84"/>
      <c r="G7085" s="39">
        <v>161</v>
      </c>
      <c r="H7085" s="39">
        <v>161.2456</v>
      </c>
      <c r="I7085" s="39">
        <v>43.427760339999999</v>
      </c>
      <c r="J7085" s="39">
        <v>52.883598120000002</v>
      </c>
      <c r="K7085" s="39">
        <v>216.42</v>
      </c>
      <c r="L7085" s="84"/>
      <c r="M7085" s="84"/>
      <c r="N7085" s="84"/>
    </row>
    <row r="7086" spans="3:14" x14ac:dyDescent="0.45">
      <c r="C7086">
        <v>87</v>
      </c>
      <c r="D7086">
        <f t="shared" si="225"/>
        <v>9538</v>
      </c>
      <c r="E7086" t="str">
        <f t="shared" si="224"/>
        <v/>
      </c>
      <c r="F7086" s="84"/>
      <c r="G7086" s="39">
        <v>182.88</v>
      </c>
      <c r="H7086" s="39">
        <v>183.14400000000001</v>
      </c>
      <c r="I7086" s="39">
        <v>43.427563759999998</v>
      </c>
      <c r="J7086" s="39">
        <v>52.883582339999997</v>
      </c>
      <c r="K7086" s="39">
        <v>217.36</v>
      </c>
      <c r="L7086" s="84"/>
      <c r="M7086" s="84"/>
      <c r="N7086" s="84"/>
    </row>
    <row r="7087" spans="3:14" x14ac:dyDescent="0.45">
      <c r="C7087">
        <v>87</v>
      </c>
      <c r="D7087">
        <f t="shared" si="225"/>
        <v>9538</v>
      </c>
      <c r="E7087" t="str">
        <f t="shared" si="224"/>
        <v/>
      </c>
      <c r="F7087" s="84"/>
      <c r="G7087" s="39">
        <v>217.52</v>
      </c>
      <c r="H7087" s="39">
        <v>217.79320000000001</v>
      </c>
      <c r="I7087" s="39">
        <v>43.427252469999999</v>
      </c>
      <c r="J7087" s="39">
        <v>52.883557359999998</v>
      </c>
      <c r="K7087" s="39">
        <v>217.96</v>
      </c>
      <c r="L7087" s="84"/>
      <c r="M7087" s="84"/>
      <c r="N7087" s="84"/>
    </row>
    <row r="7088" spans="3:14" x14ac:dyDescent="0.45">
      <c r="C7088">
        <v>87</v>
      </c>
      <c r="D7088">
        <f t="shared" si="225"/>
        <v>9538</v>
      </c>
      <c r="E7088" t="str">
        <f t="shared" si="224"/>
        <v/>
      </c>
      <c r="F7088" s="84"/>
      <c r="G7088" s="39">
        <v>238.05</v>
      </c>
      <c r="H7088" s="39">
        <v>238.31909999999999</v>
      </c>
      <c r="I7088" s="39">
        <v>43.42706828</v>
      </c>
      <c r="J7088" s="39">
        <v>52.883537760000003</v>
      </c>
      <c r="K7088" s="39">
        <v>217.76</v>
      </c>
      <c r="L7088" s="84"/>
      <c r="M7088" s="84"/>
      <c r="N7088" s="84"/>
    </row>
    <row r="7089" spans="3:14" x14ac:dyDescent="0.45">
      <c r="C7089">
        <v>87</v>
      </c>
      <c r="D7089">
        <f t="shared" si="225"/>
        <v>9538</v>
      </c>
      <c r="E7089" t="str">
        <f t="shared" si="224"/>
        <v/>
      </c>
      <c r="F7089" s="84"/>
      <c r="G7089" s="39">
        <v>274.32</v>
      </c>
      <c r="H7089" s="39">
        <v>274.5951</v>
      </c>
      <c r="I7089" s="39">
        <v>43.426742949999998</v>
      </c>
      <c r="J7089" s="39">
        <v>52.883575219999997</v>
      </c>
      <c r="K7089" s="39">
        <v>218.36</v>
      </c>
      <c r="L7089" s="84"/>
      <c r="M7089" s="84"/>
      <c r="N7089" s="84"/>
    </row>
    <row r="7090" spans="3:14" x14ac:dyDescent="0.45">
      <c r="C7090">
        <v>87</v>
      </c>
      <c r="D7090">
        <f t="shared" si="225"/>
        <v>9538</v>
      </c>
      <c r="E7090" t="str">
        <f t="shared" si="224"/>
        <v/>
      </c>
      <c r="F7090" s="84"/>
      <c r="G7090" s="39">
        <v>303.77</v>
      </c>
      <c r="H7090" s="39">
        <v>304.05029999999999</v>
      </c>
      <c r="I7090" s="39">
        <v>43.426478770000003</v>
      </c>
      <c r="J7090" s="39">
        <v>52.883605639999999</v>
      </c>
      <c r="K7090" s="39">
        <v>218.16</v>
      </c>
      <c r="L7090" s="84"/>
      <c r="M7090" s="84"/>
      <c r="N7090" s="84"/>
    </row>
    <row r="7091" spans="3:14" x14ac:dyDescent="0.45">
      <c r="C7091">
        <v>87</v>
      </c>
      <c r="D7091">
        <f t="shared" si="225"/>
        <v>9538</v>
      </c>
      <c r="E7091" t="str">
        <f t="shared" si="224"/>
        <v/>
      </c>
      <c r="F7091" s="84"/>
      <c r="G7091" s="39">
        <v>326.26</v>
      </c>
      <c r="H7091" s="39">
        <v>326.5453</v>
      </c>
      <c r="I7091" s="39">
        <v>43.42628131</v>
      </c>
      <c r="J7091" s="39">
        <v>52.883666640000001</v>
      </c>
      <c r="K7091" s="39">
        <v>218.76</v>
      </c>
      <c r="L7091" s="84"/>
      <c r="M7091" s="84"/>
      <c r="N7091" s="84"/>
    </row>
    <row r="7092" spans="3:14" x14ac:dyDescent="0.45">
      <c r="C7092">
        <v>87</v>
      </c>
      <c r="D7092">
        <f t="shared" si="225"/>
        <v>9538</v>
      </c>
      <c r="E7092">
        <f t="shared" si="224"/>
        <v>331.92430000000002</v>
      </c>
      <c r="F7092" s="84"/>
      <c r="G7092" s="39">
        <v>331.55</v>
      </c>
      <c r="H7092" s="39">
        <v>331.92430000000002</v>
      </c>
      <c r="I7092" s="39">
        <v>43.426243800000002</v>
      </c>
      <c r="J7092" s="39">
        <v>52.883706779999997</v>
      </c>
      <c r="K7092" s="39">
        <v>219.76</v>
      </c>
      <c r="L7092" s="84"/>
      <c r="M7092" s="84"/>
      <c r="N7092" s="84"/>
    </row>
    <row r="7093" spans="3:14" x14ac:dyDescent="0.45">
      <c r="C7093">
        <v>87</v>
      </c>
      <c r="D7093" t="str">
        <f t="shared" si="225"/>
        <v>SP87-GU</v>
      </c>
      <c r="E7093" t="str">
        <f t="shared" si="224"/>
        <v/>
      </c>
      <c r="F7093" s="96" t="s">
        <v>4167</v>
      </c>
      <c r="G7093" s="39">
        <v>0</v>
      </c>
      <c r="H7093" s="39">
        <v>0</v>
      </c>
      <c r="I7093" s="39">
        <v>43.42526522</v>
      </c>
      <c r="J7093" s="39">
        <v>52.879968759999997</v>
      </c>
      <c r="K7093" s="39">
        <v>213.81</v>
      </c>
      <c r="L7093" s="96">
        <v>148</v>
      </c>
      <c r="M7093" s="96">
        <v>10</v>
      </c>
      <c r="N7093" s="96">
        <v>0.2</v>
      </c>
    </row>
    <row r="7094" spans="3:14" x14ac:dyDescent="0.45">
      <c r="C7094">
        <v>87</v>
      </c>
      <c r="D7094" t="e">
        <f t="shared" si="225"/>
        <v>#VALUE!</v>
      </c>
      <c r="E7094" t="str">
        <f t="shared" si="224"/>
        <v/>
      </c>
      <c r="F7094" s="84"/>
      <c r="G7094" s="39">
        <v>2.16</v>
      </c>
      <c r="H7094" s="39">
        <v>2.1590099999999999</v>
      </c>
      <c r="I7094" s="39">
        <v>43.425245990000001</v>
      </c>
      <c r="J7094" s="39">
        <v>52.879972600000002</v>
      </c>
      <c r="K7094" s="39">
        <v>213.81</v>
      </c>
      <c r="L7094" s="84"/>
      <c r="M7094" s="84"/>
      <c r="N7094" s="84"/>
    </row>
    <row r="7095" spans="3:14" x14ac:dyDescent="0.45">
      <c r="C7095">
        <v>87</v>
      </c>
      <c r="D7095" t="e">
        <f t="shared" si="225"/>
        <v>#VALUE!</v>
      </c>
      <c r="E7095" t="str">
        <f t="shared" si="224"/>
        <v/>
      </c>
      <c r="F7095" s="84"/>
      <c r="G7095" s="39">
        <v>9.68</v>
      </c>
      <c r="H7095" s="39">
        <v>9.7198419999999999</v>
      </c>
      <c r="I7095" s="39">
        <v>43.425184600000001</v>
      </c>
      <c r="J7095" s="39">
        <v>52.879933540000003</v>
      </c>
      <c r="K7095" s="39">
        <v>214.61</v>
      </c>
      <c r="L7095" s="84"/>
      <c r="M7095" s="84"/>
      <c r="N7095" s="84"/>
    </row>
    <row r="7096" spans="3:14" x14ac:dyDescent="0.45">
      <c r="C7096">
        <v>87</v>
      </c>
      <c r="D7096" t="e">
        <f t="shared" si="225"/>
        <v>#VALUE!</v>
      </c>
      <c r="E7096" t="str">
        <f t="shared" si="224"/>
        <v/>
      </c>
      <c r="F7096" s="84"/>
      <c r="G7096" s="39">
        <v>63.11</v>
      </c>
      <c r="H7096" s="39">
        <v>63.158099999999997</v>
      </c>
      <c r="I7096" s="39">
        <v>43.424744339999997</v>
      </c>
      <c r="J7096" s="39">
        <v>52.879667820000002</v>
      </c>
      <c r="K7096" s="39">
        <v>214.23</v>
      </c>
      <c r="L7096" s="84"/>
      <c r="M7096" s="84"/>
      <c r="N7096" s="84"/>
    </row>
    <row r="7097" spans="3:14" x14ac:dyDescent="0.45">
      <c r="C7097">
        <v>87</v>
      </c>
      <c r="D7097" t="e">
        <f t="shared" si="225"/>
        <v>#VALUE!</v>
      </c>
      <c r="E7097">
        <f t="shared" si="224"/>
        <v>64.018280000000004</v>
      </c>
      <c r="F7097" s="84"/>
      <c r="G7097" s="39">
        <v>63.97</v>
      </c>
      <c r="H7097" s="39">
        <v>64.018280000000004</v>
      </c>
      <c r="I7097" s="39">
        <v>43.424736600000003</v>
      </c>
      <c r="J7097" s="39">
        <v>52.879668070000001</v>
      </c>
      <c r="K7097" s="39">
        <v>214.23</v>
      </c>
      <c r="L7097" s="84"/>
      <c r="M7097" s="84"/>
      <c r="N7097" s="84"/>
    </row>
    <row r="7098" spans="3:14" x14ac:dyDescent="0.45">
      <c r="C7098">
        <v>87</v>
      </c>
      <c r="D7098" t="str">
        <f t="shared" si="225"/>
        <v>ZU87a-GU</v>
      </c>
      <c r="E7098" t="str">
        <f t="shared" si="224"/>
        <v/>
      </c>
      <c r="F7098" s="96" t="s">
        <v>4168</v>
      </c>
      <c r="G7098" s="39">
        <v>0</v>
      </c>
      <c r="H7098" s="39">
        <v>0</v>
      </c>
      <c r="I7098" s="39">
        <v>43.426243800000002</v>
      </c>
      <c r="J7098" s="39">
        <v>52.883706779999997</v>
      </c>
      <c r="K7098" s="39">
        <v>219.76</v>
      </c>
      <c r="L7098" s="96">
        <v>180</v>
      </c>
      <c r="M7098" s="96">
        <v>10</v>
      </c>
      <c r="N7098" s="96">
        <v>5.0000000000000001E-3</v>
      </c>
    </row>
    <row r="7099" spans="3:14" x14ac:dyDescent="0.45">
      <c r="C7099">
        <v>87</v>
      </c>
      <c r="D7099" t="e">
        <f t="shared" si="225"/>
        <v>#VALUE!</v>
      </c>
      <c r="E7099" t="str">
        <f t="shared" si="224"/>
        <v/>
      </c>
      <c r="F7099" s="84"/>
      <c r="G7099" s="39">
        <v>14.28</v>
      </c>
      <c r="H7099" s="39">
        <v>14.36511</v>
      </c>
      <c r="I7099" s="39">
        <v>43.426341479999998</v>
      </c>
      <c r="J7099" s="39">
        <v>52.883592239999999</v>
      </c>
      <c r="K7099" s="39">
        <v>218.16</v>
      </c>
      <c r="L7099" s="84"/>
      <c r="M7099" s="84"/>
      <c r="N7099" s="84"/>
    </row>
    <row r="7100" spans="3:14" x14ac:dyDescent="0.45">
      <c r="C7100">
        <v>87</v>
      </c>
      <c r="D7100" t="e">
        <f t="shared" si="225"/>
        <v>#VALUE!</v>
      </c>
      <c r="E7100" t="str">
        <f t="shared" si="224"/>
        <v/>
      </c>
      <c r="F7100" s="84"/>
      <c r="G7100" s="39">
        <v>41.54</v>
      </c>
      <c r="H7100" s="39">
        <v>41.648159999999997</v>
      </c>
      <c r="I7100" s="39">
        <v>43.426214799999997</v>
      </c>
      <c r="J7100" s="39">
        <v>52.883303810000001</v>
      </c>
      <c r="K7100" s="39">
        <v>219.05</v>
      </c>
      <c r="L7100" s="84"/>
      <c r="M7100" s="84"/>
      <c r="N7100" s="84"/>
    </row>
    <row r="7101" spans="3:14" x14ac:dyDescent="0.45">
      <c r="C7101">
        <v>87</v>
      </c>
      <c r="D7101" t="e">
        <f t="shared" si="225"/>
        <v>#VALUE!</v>
      </c>
      <c r="E7101" t="str">
        <f t="shared" si="224"/>
        <v/>
      </c>
      <c r="F7101" s="84"/>
      <c r="G7101" s="39">
        <v>119.77</v>
      </c>
      <c r="H7101" s="39">
        <v>119.8972</v>
      </c>
      <c r="I7101" s="39">
        <v>43.425851399999999</v>
      </c>
      <c r="J7101" s="39">
        <v>52.882476439999998</v>
      </c>
      <c r="K7101" s="39">
        <v>216.97</v>
      </c>
      <c r="L7101" s="84"/>
      <c r="M7101" s="84"/>
      <c r="N7101" s="84"/>
    </row>
    <row r="7102" spans="3:14" x14ac:dyDescent="0.45">
      <c r="C7102">
        <v>87</v>
      </c>
      <c r="D7102" t="e">
        <f t="shared" si="225"/>
        <v>#VALUE!</v>
      </c>
      <c r="E7102" t="str">
        <f t="shared" si="224"/>
        <v/>
      </c>
      <c r="F7102" s="84"/>
      <c r="G7102" s="39">
        <v>132.97999999999999</v>
      </c>
      <c r="H7102" s="39">
        <v>133.11580000000001</v>
      </c>
      <c r="I7102" s="39">
        <v>43.425792919999999</v>
      </c>
      <c r="J7102" s="39">
        <v>52.882334280000002</v>
      </c>
      <c r="K7102" s="39">
        <v>216.97</v>
      </c>
      <c r="L7102" s="84"/>
      <c r="M7102" s="84"/>
      <c r="N7102" s="84"/>
    </row>
    <row r="7103" spans="3:14" x14ac:dyDescent="0.45">
      <c r="C7103">
        <v>87</v>
      </c>
      <c r="D7103" t="e">
        <f t="shared" si="225"/>
        <v>#VALUE!</v>
      </c>
      <c r="E7103" t="str">
        <f t="shared" si="224"/>
        <v/>
      </c>
      <c r="F7103" s="84"/>
      <c r="G7103" s="39">
        <v>224.42</v>
      </c>
      <c r="H7103" s="39">
        <v>224.56909999999999</v>
      </c>
      <c r="I7103" s="39">
        <v>43.425388320000003</v>
      </c>
      <c r="J7103" s="39">
        <v>52.881350920000003</v>
      </c>
      <c r="K7103" s="39">
        <v>215.41</v>
      </c>
      <c r="L7103" s="84"/>
      <c r="M7103" s="84"/>
      <c r="N7103" s="84"/>
    </row>
    <row r="7104" spans="3:14" x14ac:dyDescent="0.45">
      <c r="C7104">
        <v>87</v>
      </c>
      <c r="D7104" t="e">
        <f t="shared" si="225"/>
        <v>#VALUE!</v>
      </c>
      <c r="E7104" t="str">
        <f t="shared" si="224"/>
        <v/>
      </c>
      <c r="F7104" s="84"/>
      <c r="G7104" s="39">
        <v>233.15</v>
      </c>
      <c r="H7104" s="39">
        <v>233.2903</v>
      </c>
      <c r="I7104" s="39">
        <v>43.425349730000001</v>
      </c>
      <c r="J7104" s="39">
        <v>52.881257130000002</v>
      </c>
      <c r="K7104" s="39">
        <v>215.41</v>
      </c>
      <c r="L7104" s="84"/>
      <c r="M7104" s="84"/>
      <c r="N7104" s="84"/>
    </row>
    <row r="7105" spans="3:14" x14ac:dyDescent="0.45">
      <c r="C7105">
        <v>87</v>
      </c>
      <c r="D7105" t="e">
        <f t="shared" si="225"/>
        <v>#VALUE!</v>
      </c>
      <c r="E7105" t="str">
        <f t="shared" si="224"/>
        <v/>
      </c>
      <c r="F7105" s="84"/>
      <c r="G7105" s="39">
        <v>298.68</v>
      </c>
      <c r="H7105" s="39">
        <v>298.82929999999999</v>
      </c>
      <c r="I7105" s="39">
        <v>43.42514311</v>
      </c>
      <c r="J7105" s="39">
        <v>52.880499110000002</v>
      </c>
      <c r="K7105" s="39">
        <v>216.21</v>
      </c>
      <c r="L7105" s="84"/>
      <c r="M7105" s="84"/>
      <c r="N7105" s="84"/>
    </row>
    <row r="7106" spans="3:14" x14ac:dyDescent="0.45">
      <c r="C7106">
        <v>87</v>
      </c>
      <c r="D7106" t="e">
        <f t="shared" si="225"/>
        <v>#VALUE!</v>
      </c>
      <c r="E7106" t="str">
        <f t="shared" si="224"/>
        <v/>
      </c>
      <c r="F7106" s="84"/>
      <c r="G7106" s="39">
        <v>311.22000000000003</v>
      </c>
      <c r="H7106" s="39">
        <v>311.36689999999999</v>
      </c>
      <c r="I7106" s="39">
        <v>43.425158140000001</v>
      </c>
      <c r="J7106" s="39">
        <v>52.880345660000003</v>
      </c>
      <c r="K7106" s="39">
        <v>216.21</v>
      </c>
      <c r="L7106" s="84"/>
      <c r="M7106" s="84"/>
      <c r="N7106" s="84"/>
    </row>
    <row r="7107" spans="3:14" x14ac:dyDescent="0.45">
      <c r="C7107">
        <v>87</v>
      </c>
      <c r="D7107" t="e">
        <f t="shared" si="225"/>
        <v>#VALUE!</v>
      </c>
      <c r="E7107" t="str">
        <f t="shared" si="224"/>
        <v/>
      </c>
      <c r="F7107" s="84"/>
      <c r="G7107" s="39">
        <v>315.89999999999998</v>
      </c>
      <c r="H7107" s="39">
        <v>316.15300000000002</v>
      </c>
      <c r="I7107" s="39">
        <v>43.425169740000001</v>
      </c>
      <c r="J7107" s="39">
        <v>52.880290090000003</v>
      </c>
      <c r="K7107" s="39">
        <v>215.21</v>
      </c>
      <c r="L7107" s="84"/>
      <c r="M7107" s="84"/>
      <c r="N7107" s="84"/>
    </row>
    <row r="7108" spans="3:14" x14ac:dyDescent="0.45">
      <c r="C7108">
        <v>87</v>
      </c>
      <c r="D7108" t="e">
        <f t="shared" si="225"/>
        <v>#VALUE!</v>
      </c>
      <c r="E7108" t="str">
        <f t="shared" ref="E7108:E7171" si="226">IF(G7109=0,H7108,"")</f>
        <v/>
      </c>
      <c r="F7108" s="84"/>
      <c r="G7108" s="39">
        <v>339.9</v>
      </c>
      <c r="H7108" s="39">
        <v>340.19299999999998</v>
      </c>
      <c r="I7108" s="39">
        <v>43.425250640000002</v>
      </c>
      <c r="J7108" s="39">
        <v>52.880015290000003</v>
      </c>
      <c r="K7108" s="39">
        <v>213.81</v>
      </c>
      <c r="L7108" s="84"/>
      <c r="M7108" s="84"/>
      <c r="N7108" s="84"/>
    </row>
    <row r="7109" spans="3:14" x14ac:dyDescent="0.45">
      <c r="C7109">
        <v>87</v>
      </c>
      <c r="D7109" t="e">
        <f t="shared" ref="D7109:D7172" si="227">IF(F7109&gt;0,F7109,F7109+D7108)</f>
        <v>#VALUE!</v>
      </c>
      <c r="E7109" t="str">
        <f t="shared" si="226"/>
        <v/>
      </c>
      <c r="F7109" s="84"/>
      <c r="G7109" s="39">
        <v>343.71</v>
      </c>
      <c r="H7109" s="39">
        <v>344.00119999999998</v>
      </c>
      <c r="I7109" s="39">
        <v>43.425264380000002</v>
      </c>
      <c r="J7109" s="39">
        <v>52.879972209999998</v>
      </c>
      <c r="K7109" s="39">
        <v>213.81</v>
      </c>
      <c r="L7109" s="84"/>
      <c r="M7109" s="84"/>
      <c r="N7109" s="84"/>
    </row>
    <row r="7110" spans="3:14" x14ac:dyDescent="0.45">
      <c r="C7110">
        <v>87</v>
      </c>
      <c r="D7110" t="e">
        <f t="shared" si="227"/>
        <v>#VALUE!</v>
      </c>
      <c r="E7110">
        <f t="shared" si="226"/>
        <v>407.60180000000003</v>
      </c>
      <c r="F7110" s="84"/>
      <c r="G7110" s="39">
        <v>407.3</v>
      </c>
      <c r="H7110" s="39">
        <v>407.60180000000003</v>
      </c>
      <c r="I7110" s="39">
        <v>43.424736600000003</v>
      </c>
      <c r="J7110" s="39">
        <v>52.879668070000001</v>
      </c>
      <c r="K7110" s="39">
        <v>214.23</v>
      </c>
      <c r="L7110" s="84"/>
      <c r="M7110" s="84"/>
      <c r="N7110" s="84"/>
    </row>
    <row r="7111" spans="3:14" x14ac:dyDescent="0.45">
      <c r="C7111">
        <v>87</v>
      </c>
      <c r="D7111" t="str">
        <f t="shared" si="227"/>
        <v>ZU87b-GU</v>
      </c>
      <c r="E7111" t="str">
        <f t="shared" si="226"/>
        <v/>
      </c>
      <c r="F7111" s="96" t="s">
        <v>4169</v>
      </c>
      <c r="G7111" s="39">
        <v>0</v>
      </c>
      <c r="H7111" s="39">
        <v>0</v>
      </c>
      <c r="I7111" s="39">
        <v>43.42297653</v>
      </c>
      <c r="J7111" s="39">
        <v>52.871464879999998</v>
      </c>
      <c r="K7111" s="39">
        <v>223.08</v>
      </c>
      <c r="L7111" s="96">
        <v>148</v>
      </c>
      <c r="M7111" s="96">
        <v>10</v>
      </c>
      <c r="N7111" s="96">
        <v>0.2</v>
      </c>
    </row>
    <row r="7112" spans="3:14" x14ac:dyDescent="0.45">
      <c r="C7112">
        <v>87</v>
      </c>
      <c r="D7112" t="e">
        <f t="shared" si="227"/>
        <v>#VALUE!</v>
      </c>
      <c r="E7112" t="str">
        <f t="shared" si="226"/>
        <v/>
      </c>
      <c r="F7112" s="84"/>
      <c r="G7112" s="39">
        <v>8.39</v>
      </c>
      <c r="H7112" s="39">
        <v>8.3942510000000006</v>
      </c>
      <c r="I7112" s="39">
        <v>43.423051800000003</v>
      </c>
      <c r="J7112" s="39">
        <v>52.871455930000003</v>
      </c>
      <c r="K7112" s="39">
        <v>223.08</v>
      </c>
      <c r="L7112" s="84"/>
      <c r="M7112" s="84"/>
      <c r="N7112" s="84"/>
    </row>
    <row r="7113" spans="3:14" x14ac:dyDescent="0.45">
      <c r="C7113">
        <v>87</v>
      </c>
      <c r="D7113" t="e">
        <f t="shared" si="227"/>
        <v>#VALUE!</v>
      </c>
      <c r="E7113" t="str">
        <f t="shared" si="226"/>
        <v/>
      </c>
      <c r="F7113" s="84"/>
      <c r="G7113" s="39">
        <v>70.27</v>
      </c>
      <c r="H7113" s="39">
        <v>70.273300000000006</v>
      </c>
      <c r="I7113" s="39">
        <v>43.423134560000001</v>
      </c>
      <c r="J7113" s="39">
        <v>52.872211479999997</v>
      </c>
      <c r="K7113" s="39">
        <v>222.08</v>
      </c>
      <c r="L7113" s="84"/>
      <c r="M7113" s="84"/>
      <c r="N7113" s="84"/>
    </row>
    <row r="7114" spans="3:14" x14ac:dyDescent="0.45">
      <c r="C7114">
        <v>87</v>
      </c>
      <c r="D7114" t="e">
        <f t="shared" si="227"/>
        <v>#VALUE!</v>
      </c>
      <c r="E7114" t="str">
        <f t="shared" si="226"/>
        <v/>
      </c>
      <c r="F7114" s="84"/>
      <c r="G7114" s="39">
        <v>91.44</v>
      </c>
      <c r="H7114" s="39">
        <v>91.463189999999997</v>
      </c>
      <c r="I7114" s="39">
        <v>43.423189360000002</v>
      </c>
      <c r="J7114" s="39">
        <v>52.872461919999999</v>
      </c>
      <c r="K7114" s="39">
        <v>221.28</v>
      </c>
      <c r="L7114" s="84"/>
      <c r="M7114" s="84"/>
      <c r="N7114" s="84"/>
    </row>
    <row r="7115" spans="3:14" x14ac:dyDescent="0.45">
      <c r="C7115">
        <v>87</v>
      </c>
      <c r="D7115" t="e">
        <f t="shared" si="227"/>
        <v>#VALUE!</v>
      </c>
      <c r="E7115" t="str">
        <f t="shared" si="226"/>
        <v/>
      </c>
      <c r="F7115" s="84"/>
      <c r="G7115" s="39">
        <v>140.13</v>
      </c>
      <c r="H7115" s="39">
        <v>140.16480000000001</v>
      </c>
      <c r="I7115" s="39">
        <v>43.423315369999997</v>
      </c>
      <c r="J7115" s="39">
        <v>52.873037859999997</v>
      </c>
      <c r="K7115" s="39">
        <v>220.47</v>
      </c>
      <c r="L7115" s="84"/>
      <c r="M7115" s="84"/>
      <c r="N7115" s="84"/>
    </row>
    <row r="7116" spans="3:14" x14ac:dyDescent="0.45">
      <c r="C7116">
        <v>87</v>
      </c>
      <c r="D7116" t="e">
        <f t="shared" si="227"/>
        <v>#VALUE!</v>
      </c>
      <c r="E7116" t="str">
        <f t="shared" si="226"/>
        <v/>
      </c>
      <c r="F7116" s="84"/>
      <c r="G7116" s="39">
        <v>182.88</v>
      </c>
      <c r="H7116" s="39">
        <v>182.91739999999999</v>
      </c>
      <c r="I7116" s="39">
        <v>43.423549090000002</v>
      </c>
      <c r="J7116" s="39">
        <v>52.873457160000001</v>
      </c>
      <c r="K7116" s="39">
        <v>219.67</v>
      </c>
      <c r="L7116" s="84"/>
      <c r="M7116" s="84"/>
      <c r="N7116" s="84"/>
    </row>
    <row r="7117" spans="3:14" x14ac:dyDescent="0.45">
      <c r="C7117">
        <v>87</v>
      </c>
      <c r="D7117" t="e">
        <f t="shared" si="227"/>
        <v>#VALUE!</v>
      </c>
      <c r="E7117" t="str">
        <f t="shared" si="226"/>
        <v/>
      </c>
      <c r="F7117" s="84"/>
      <c r="G7117" s="39">
        <v>217.39</v>
      </c>
      <c r="H7117" s="39">
        <v>217.4272</v>
      </c>
      <c r="I7117" s="39">
        <v>43.423737770000002</v>
      </c>
      <c r="J7117" s="39">
        <v>52.87379567</v>
      </c>
      <c r="K7117" s="39">
        <v>219.87</v>
      </c>
      <c r="L7117" s="84"/>
      <c r="M7117" s="84"/>
      <c r="N7117" s="84"/>
    </row>
    <row r="7118" spans="3:14" x14ac:dyDescent="0.45">
      <c r="C7118">
        <v>87</v>
      </c>
      <c r="D7118" t="e">
        <f t="shared" si="227"/>
        <v>#VALUE!</v>
      </c>
      <c r="E7118" t="str">
        <f t="shared" si="226"/>
        <v/>
      </c>
      <c r="F7118" s="84"/>
      <c r="G7118" s="39">
        <v>274.32</v>
      </c>
      <c r="H7118" s="39">
        <v>274.37520000000001</v>
      </c>
      <c r="I7118" s="39">
        <v>43.423919740000002</v>
      </c>
      <c r="J7118" s="39">
        <v>52.874452890000001</v>
      </c>
      <c r="K7118" s="39">
        <v>218.47</v>
      </c>
      <c r="L7118" s="84"/>
      <c r="M7118" s="84"/>
      <c r="N7118" s="84"/>
    </row>
    <row r="7119" spans="3:14" x14ac:dyDescent="0.45">
      <c r="C7119">
        <v>87</v>
      </c>
      <c r="D7119" t="e">
        <f t="shared" si="227"/>
        <v>#VALUE!</v>
      </c>
      <c r="E7119" t="str">
        <f t="shared" si="226"/>
        <v/>
      </c>
      <c r="F7119" s="84"/>
      <c r="G7119" s="39">
        <v>365.76</v>
      </c>
      <c r="H7119" s="39">
        <v>365.85930000000002</v>
      </c>
      <c r="I7119" s="39">
        <v>43.424212009999998</v>
      </c>
      <c r="J7119" s="39">
        <v>52.875508490000001</v>
      </c>
      <c r="K7119" s="39">
        <v>215.63</v>
      </c>
      <c r="L7119" s="84"/>
      <c r="M7119" s="84"/>
      <c r="N7119" s="84"/>
    </row>
    <row r="7120" spans="3:14" x14ac:dyDescent="0.45">
      <c r="C7120">
        <v>87</v>
      </c>
      <c r="D7120" t="e">
        <f t="shared" si="227"/>
        <v>#VALUE!</v>
      </c>
      <c r="E7120" t="str">
        <f t="shared" si="226"/>
        <v/>
      </c>
      <c r="F7120" s="84"/>
      <c r="G7120" s="39">
        <v>430.95</v>
      </c>
      <c r="H7120" s="39">
        <v>431.09649999999999</v>
      </c>
      <c r="I7120" s="39">
        <v>43.424420380000001</v>
      </c>
      <c r="J7120" s="39">
        <v>52.876261100000001</v>
      </c>
      <c r="K7120" s="39">
        <v>213.23</v>
      </c>
      <c r="L7120" s="84"/>
      <c r="M7120" s="84"/>
      <c r="N7120" s="84"/>
    </row>
    <row r="7121" spans="3:14" x14ac:dyDescent="0.45">
      <c r="C7121">
        <v>87</v>
      </c>
      <c r="D7121" t="e">
        <f t="shared" si="227"/>
        <v>#VALUE!</v>
      </c>
      <c r="E7121" t="str">
        <f t="shared" si="226"/>
        <v/>
      </c>
      <c r="F7121" s="84"/>
      <c r="G7121" s="39">
        <v>457.2</v>
      </c>
      <c r="H7121" s="39">
        <v>457.3449</v>
      </c>
      <c r="I7121" s="39">
        <v>43.4244445</v>
      </c>
      <c r="J7121" s="39">
        <v>52.876583529999998</v>
      </c>
      <c r="K7121" s="39">
        <v>212.95</v>
      </c>
      <c r="L7121" s="84"/>
      <c r="M7121" s="84"/>
      <c r="N7121" s="84"/>
    </row>
    <row r="7122" spans="3:14" x14ac:dyDescent="0.45">
      <c r="C7122">
        <v>87</v>
      </c>
      <c r="D7122" t="e">
        <f t="shared" si="227"/>
        <v>#VALUE!</v>
      </c>
      <c r="E7122" t="str">
        <f t="shared" si="226"/>
        <v/>
      </c>
      <c r="F7122" s="84"/>
      <c r="G7122" s="39">
        <v>548.64</v>
      </c>
      <c r="H7122" s="39">
        <v>548.78689999999995</v>
      </c>
      <c r="I7122" s="39">
        <v>43.424528549999998</v>
      </c>
      <c r="J7122" s="39">
        <v>52.877706830000001</v>
      </c>
      <c r="K7122" s="39">
        <v>213.55</v>
      </c>
      <c r="L7122" s="84"/>
      <c r="M7122" s="84"/>
      <c r="N7122" s="84"/>
    </row>
    <row r="7123" spans="3:14" x14ac:dyDescent="0.45">
      <c r="C7123">
        <v>87</v>
      </c>
      <c r="D7123" t="e">
        <f t="shared" si="227"/>
        <v>#VALUE!</v>
      </c>
      <c r="E7123" t="str">
        <f t="shared" si="226"/>
        <v/>
      </c>
      <c r="F7123" s="84"/>
      <c r="G7123" s="39">
        <v>570.08000000000004</v>
      </c>
      <c r="H7123" s="39">
        <v>570.2328</v>
      </c>
      <c r="I7123" s="39">
        <v>43.424548260000002</v>
      </c>
      <c r="J7123" s="39">
        <v>52.877970269999999</v>
      </c>
      <c r="K7123" s="39">
        <v>213.75</v>
      </c>
      <c r="L7123" s="84"/>
      <c r="M7123" s="84"/>
      <c r="N7123" s="84"/>
    </row>
    <row r="7124" spans="3:14" x14ac:dyDescent="0.45">
      <c r="C7124">
        <v>87</v>
      </c>
      <c r="D7124" t="e">
        <f t="shared" si="227"/>
        <v>#VALUE!</v>
      </c>
      <c r="E7124" t="str">
        <f t="shared" si="226"/>
        <v/>
      </c>
      <c r="F7124" s="84"/>
      <c r="G7124" s="39">
        <v>640.08000000000004</v>
      </c>
      <c r="H7124" s="39">
        <v>640.23389999999995</v>
      </c>
      <c r="I7124" s="39">
        <v>43.424874729999999</v>
      </c>
      <c r="J7124" s="39">
        <v>52.878709550000004</v>
      </c>
      <c r="K7124" s="39">
        <v>212.83</v>
      </c>
      <c r="L7124" s="84"/>
      <c r="M7124" s="84"/>
      <c r="N7124" s="84"/>
    </row>
    <row r="7125" spans="3:14" x14ac:dyDescent="0.45">
      <c r="C7125">
        <v>87</v>
      </c>
      <c r="D7125" t="e">
        <f t="shared" si="227"/>
        <v>#VALUE!</v>
      </c>
      <c r="E7125" t="str">
        <f t="shared" si="226"/>
        <v/>
      </c>
      <c r="F7125" s="84"/>
      <c r="G7125" s="39">
        <v>678.12</v>
      </c>
      <c r="H7125" s="39">
        <v>678.27369999999996</v>
      </c>
      <c r="I7125" s="39">
        <v>43.425052149999999</v>
      </c>
      <c r="J7125" s="39">
        <v>52.879111309999999</v>
      </c>
      <c r="K7125" s="39">
        <v>212.63</v>
      </c>
      <c r="L7125" s="84"/>
      <c r="M7125" s="84"/>
      <c r="N7125" s="84"/>
    </row>
    <row r="7126" spans="3:14" x14ac:dyDescent="0.45">
      <c r="C7126">
        <v>87</v>
      </c>
      <c r="D7126" t="e">
        <f t="shared" si="227"/>
        <v>#VALUE!</v>
      </c>
      <c r="E7126" t="str">
        <f t="shared" si="226"/>
        <v/>
      </c>
      <c r="F7126" s="84"/>
      <c r="G7126" s="39">
        <v>731.52</v>
      </c>
      <c r="H7126" s="39">
        <v>731.83929999999998</v>
      </c>
      <c r="I7126" s="39">
        <v>43.424757100000001</v>
      </c>
      <c r="J7126" s="39">
        <v>52.8796319</v>
      </c>
      <c r="K7126" s="39">
        <v>216.83</v>
      </c>
      <c r="L7126" s="84"/>
      <c r="M7126" s="84"/>
      <c r="N7126" s="84"/>
    </row>
    <row r="7127" spans="3:14" x14ac:dyDescent="0.45">
      <c r="C7127">
        <v>87</v>
      </c>
      <c r="D7127" t="e">
        <f t="shared" si="227"/>
        <v>#VALUE!</v>
      </c>
      <c r="E7127">
        <f t="shared" si="226"/>
        <v>736.37009999999998</v>
      </c>
      <c r="F7127" s="84"/>
      <c r="G7127" s="39">
        <v>735.23</v>
      </c>
      <c r="H7127" s="39">
        <v>736.37009999999998</v>
      </c>
      <c r="I7127" s="39">
        <v>43.424736600000003</v>
      </c>
      <c r="J7127" s="39">
        <v>52.879668070000001</v>
      </c>
      <c r="K7127" s="39">
        <v>214.23</v>
      </c>
      <c r="L7127" s="84"/>
      <c r="M7127" s="84"/>
      <c r="N7127" s="84"/>
    </row>
    <row r="7128" spans="3:14" x14ac:dyDescent="0.45">
      <c r="C7128">
        <v>87</v>
      </c>
      <c r="D7128" t="str">
        <f t="shared" si="227"/>
        <v>ZU87g-GU</v>
      </c>
      <c r="E7128" t="str">
        <f t="shared" si="226"/>
        <v/>
      </c>
      <c r="F7128" s="96" t="s">
        <v>4170</v>
      </c>
      <c r="G7128" s="39">
        <v>0</v>
      </c>
      <c r="H7128" s="39">
        <v>0</v>
      </c>
      <c r="I7128" s="39">
        <v>43.427308029999999</v>
      </c>
      <c r="J7128" s="39">
        <v>52.873607610000001</v>
      </c>
      <c r="K7128" s="39">
        <v>208.16</v>
      </c>
      <c r="L7128" s="96">
        <v>199</v>
      </c>
      <c r="M7128" s="96">
        <v>10</v>
      </c>
      <c r="N7128" s="96">
        <v>0.2</v>
      </c>
    </row>
    <row r="7129" spans="3:14" x14ac:dyDescent="0.45">
      <c r="C7129">
        <v>87</v>
      </c>
      <c r="D7129" t="e">
        <f t="shared" si="227"/>
        <v>#VALUE!</v>
      </c>
      <c r="E7129" t="str">
        <f t="shared" si="226"/>
        <v/>
      </c>
      <c r="F7129" s="84"/>
      <c r="G7129" s="39">
        <v>2.4500000000000002</v>
      </c>
      <c r="H7129" s="39">
        <v>2.4536720000000001</v>
      </c>
      <c r="I7129" s="39">
        <v>43.42732479</v>
      </c>
      <c r="J7129" s="39">
        <v>52.873587870000001</v>
      </c>
      <c r="K7129" s="39">
        <v>208.16</v>
      </c>
      <c r="L7129" s="84"/>
      <c r="M7129" s="84"/>
      <c r="N7129" s="84"/>
    </row>
    <row r="7130" spans="3:14" x14ac:dyDescent="0.45">
      <c r="C7130">
        <v>87</v>
      </c>
      <c r="D7130" t="e">
        <f t="shared" si="227"/>
        <v>#VALUE!</v>
      </c>
      <c r="E7130" t="str">
        <f t="shared" si="226"/>
        <v/>
      </c>
      <c r="F7130" s="84"/>
      <c r="G7130" s="39">
        <v>7.43</v>
      </c>
      <c r="H7130" s="39">
        <v>7.4301060000000003</v>
      </c>
      <c r="I7130" s="39">
        <v>43.427354999999999</v>
      </c>
      <c r="J7130" s="39">
        <v>52.873633239999997</v>
      </c>
      <c r="K7130" s="39">
        <v>208.16</v>
      </c>
      <c r="L7130" s="84"/>
      <c r="M7130" s="84"/>
      <c r="N7130" s="84"/>
    </row>
    <row r="7131" spans="3:14" x14ac:dyDescent="0.45">
      <c r="C7131">
        <v>87</v>
      </c>
      <c r="D7131" t="e">
        <f t="shared" si="227"/>
        <v>#VALUE!</v>
      </c>
      <c r="E7131" t="str">
        <f t="shared" si="226"/>
        <v/>
      </c>
      <c r="F7131" s="84"/>
      <c r="G7131" s="39">
        <v>32.729999999999997</v>
      </c>
      <c r="H7131" s="39">
        <v>32.740380000000002</v>
      </c>
      <c r="I7131" s="39">
        <v>43.427214980000002</v>
      </c>
      <c r="J7131" s="39">
        <v>52.873879690000003</v>
      </c>
      <c r="K7131" s="39">
        <v>208.76</v>
      </c>
      <c r="L7131" s="84"/>
      <c r="M7131" s="84"/>
      <c r="N7131" s="84"/>
    </row>
    <row r="7132" spans="3:14" x14ac:dyDescent="0.45">
      <c r="C7132">
        <v>87</v>
      </c>
      <c r="D7132" t="e">
        <f t="shared" si="227"/>
        <v>#VALUE!</v>
      </c>
      <c r="E7132" t="str">
        <f t="shared" si="226"/>
        <v/>
      </c>
      <c r="F7132" s="84"/>
      <c r="G7132" s="39">
        <v>59.07</v>
      </c>
      <c r="H7132" s="39">
        <v>59.087179999999996</v>
      </c>
      <c r="I7132" s="39">
        <v>43.427069090000003</v>
      </c>
      <c r="J7132" s="39">
        <v>52.87413609</v>
      </c>
      <c r="K7132" s="39">
        <v>208.16</v>
      </c>
      <c r="L7132" s="84"/>
      <c r="M7132" s="84"/>
      <c r="N7132" s="84"/>
    </row>
    <row r="7133" spans="3:14" x14ac:dyDescent="0.45">
      <c r="C7133">
        <v>87</v>
      </c>
      <c r="D7133" t="e">
        <f t="shared" si="227"/>
        <v>#VALUE!</v>
      </c>
      <c r="E7133" t="str">
        <f t="shared" si="226"/>
        <v/>
      </c>
      <c r="F7133" s="84"/>
      <c r="G7133" s="39">
        <v>81.55</v>
      </c>
      <c r="H7133" s="39">
        <v>81.575710000000001</v>
      </c>
      <c r="I7133" s="39">
        <v>43.42691585</v>
      </c>
      <c r="J7133" s="39">
        <v>52.87431728</v>
      </c>
      <c r="K7133" s="39">
        <v>208.96</v>
      </c>
      <c r="L7133" s="84"/>
      <c r="M7133" s="84"/>
      <c r="N7133" s="84"/>
    </row>
    <row r="7134" spans="3:14" x14ac:dyDescent="0.45">
      <c r="C7134">
        <v>87</v>
      </c>
      <c r="D7134" t="e">
        <f t="shared" si="227"/>
        <v>#VALUE!</v>
      </c>
      <c r="E7134" t="str">
        <f t="shared" si="226"/>
        <v/>
      </c>
      <c r="F7134" s="84"/>
      <c r="G7134" s="39">
        <v>91.44</v>
      </c>
      <c r="H7134" s="39">
        <v>91.486360000000005</v>
      </c>
      <c r="I7134" s="39">
        <v>43.426848530000001</v>
      </c>
      <c r="J7134" s="39">
        <v>52.87439724</v>
      </c>
      <c r="K7134" s="39">
        <v>208.36</v>
      </c>
      <c r="L7134" s="84"/>
      <c r="M7134" s="84"/>
      <c r="N7134" s="84"/>
    </row>
    <row r="7135" spans="3:14" x14ac:dyDescent="0.45">
      <c r="C7135">
        <v>87</v>
      </c>
      <c r="D7135" t="e">
        <f t="shared" si="227"/>
        <v>#VALUE!</v>
      </c>
      <c r="E7135" t="str">
        <f t="shared" si="226"/>
        <v/>
      </c>
      <c r="F7135" s="84"/>
      <c r="G7135" s="39">
        <v>106.74</v>
      </c>
      <c r="H7135" s="39">
        <v>106.85429999999999</v>
      </c>
      <c r="I7135" s="39">
        <v>43.426744380000002</v>
      </c>
      <c r="J7135" s="39">
        <v>52.874520939999996</v>
      </c>
      <c r="K7135" s="39">
        <v>209.76</v>
      </c>
      <c r="L7135" s="84"/>
      <c r="M7135" s="84"/>
      <c r="N7135" s="84"/>
    </row>
    <row r="7136" spans="3:14" x14ac:dyDescent="0.45">
      <c r="C7136">
        <v>87</v>
      </c>
      <c r="D7136" t="e">
        <f t="shared" si="227"/>
        <v>#VALUE!</v>
      </c>
      <c r="E7136" t="str">
        <f t="shared" si="226"/>
        <v/>
      </c>
      <c r="F7136" s="84"/>
      <c r="G7136" s="39">
        <v>127.02</v>
      </c>
      <c r="H7136" s="39">
        <v>127.14490000000001</v>
      </c>
      <c r="I7136" s="39">
        <v>43.42660643</v>
      </c>
      <c r="J7136" s="39">
        <v>52.874684950000002</v>
      </c>
      <c r="K7136" s="39">
        <v>209.11</v>
      </c>
      <c r="L7136" s="84"/>
      <c r="M7136" s="84"/>
      <c r="N7136" s="84"/>
    </row>
    <row r="7137" spans="3:14" x14ac:dyDescent="0.45">
      <c r="C7137">
        <v>87</v>
      </c>
      <c r="D7137" t="e">
        <f t="shared" si="227"/>
        <v>#VALUE!</v>
      </c>
      <c r="E7137" t="str">
        <f t="shared" si="226"/>
        <v/>
      </c>
      <c r="F7137" s="84"/>
      <c r="G7137" s="39">
        <v>153.94999999999999</v>
      </c>
      <c r="H7137" s="39">
        <v>154.06970000000001</v>
      </c>
      <c r="I7137" s="39">
        <v>43.42646577</v>
      </c>
      <c r="J7137" s="39">
        <v>52.874955720000003</v>
      </c>
      <c r="K7137" s="39">
        <v>209.11</v>
      </c>
      <c r="L7137" s="84"/>
      <c r="M7137" s="84"/>
      <c r="N7137" s="84"/>
    </row>
    <row r="7138" spans="3:14" x14ac:dyDescent="0.45">
      <c r="C7138">
        <v>87</v>
      </c>
      <c r="D7138" t="e">
        <f t="shared" si="227"/>
        <v>#VALUE!</v>
      </c>
      <c r="E7138" t="str">
        <f t="shared" si="226"/>
        <v/>
      </c>
      <c r="F7138" s="84"/>
      <c r="G7138" s="39">
        <v>182.88</v>
      </c>
      <c r="H7138" s="39">
        <v>183.0256</v>
      </c>
      <c r="I7138" s="39">
        <v>43.426315170000002</v>
      </c>
      <c r="J7138" s="39">
        <v>52.875247190000003</v>
      </c>
      <c r="K7138" s="39">
        <v>210.31</v>
      </c>
      <c r="L7138" s="84"/>
      <c r="M7138" s="84"/>
      <c r="N7138" s="84"/>
    </row>
    <row r="7139" spans="3:14" x14ac:dyDescent="0.45">
      <c r="C7139">
        <v>87</v>
      </c>
      <c r="D7139" t="e">
        <f t="shared" si="227"/>
        <v>#VALUE!</v>
      </c>
      <c r="E7139" t="str">
        <f t="shared" si="226"/>
        <v/>
      </c>
      <c r="F7139" s="84"/>
      <c r="G7139" s="39">
        <v>187.07</v>
      </c>
      <c r="H7139" s="39">
        <v>187.21430000000001</v>
      </c>
      <c r="I7139" s="39">
        <v>43.426293360000003</v>
      </c>
      <c r="J7139" s="39">
        <v>52.875289389999999</v>
      </c>
      <c r="K7139" s="39">
        <v>210.31</v>
      </c>
      <c r="L7139" s="84"/>
      <c r="M7139" s="84"/>
      <c r="N7139" s="84"/>
    </row>
    <row r="7140" spans="3:14" x14ac:dyDescent="0.45">
      <c r="C7140">
        <v>87</v>
      </c>
      <c r="D7140" t="e">
        <f t="shared" si="227"/>
        <v>#VALUE!</v>
      </c>
      <c r="E7140" t="str">
        <f t="shared" si="226"/>
        <v/>
      </c>
      <c r="F7140" s="84"/>
      <c r="G7140" s="39">
        <v>203.13</v>
      </c>
      <c r="H7140" s="39">
        <v>203.2748</v>
      </c>
      <c r="I7140" s="39">
        <v>43.426209739999997</v>
      </c>
      <c r="J7140" s="39">
        <v>52.875451159999997</v>
      </c>
      <c r="K7140" s="39">
        <v>210.51</v>
      </c>
      <c r="L7140" s="84"/>
      <c r="M7140" s="84"/>
      <c r="N7140" s="84"/>
    </row>
    <row r="7141" spans="3:14" x14ac:dyDescent="0.45">
      <c r="C7141">
        <v>87</v>
      </c>
      <c r="D7141" t="e">
        <f t="shared" si="227"/>
        <v>#VALUE!</v>
      </c>
      <c r="E7141" t="str">
        <f t="shared" si="226"/>
        <v/>
      </c>
      <c r="F7141" s="84"/>
      <c r="G7141" s="39">
        <v>231.58</v>
      </c>
      <c r="H7141" s="39">
        <v>231.732</v>
      </c>
      <c r="I7141" s="39">
        <v>43.426082340000001</v>
      </c>
      <c r="J7141" s="39">
        <v>52.875755990000002</v>
      </c>
      <c r="K7141" s="39">
        <v>210.11</v>
      </c>
      <c r="L7141" s="84"/>
      <c r="M7141" s="84"/>
      <c r="N7141" s="84"/>
    </row>
    <row r="7142" spans="3:14" x14ac:dyDescent="0.45">
      <c r="C7142">
        <v>87</v>
      </c>
      <c r="D7142" t="e">
        <f t="shared" si="227"/>
        <v>#VALUE!</v>
      </c>
      <c r="E7142" t="str">
        <f t="shared" si="226"/>
        <v/>
      </c>
      <c r="F7142" s="84"/>
      <c r="G7142" s="39">
        <v>257.62</v>
      </c>
      <c r="H7142" s="39">
        <v>257.7783</v>
      </c>
      <c r="I7142" s="39">
        <v>43.425965830000003</v>
      </c>
      <c r="J7142" s="39">
        <v>52.876035020000003</v>
      </c>
      <c r="K7142" s="39">
        <v>210.71</v>
      </c>
      <c r="L7142" s="84"/>
      <c r="M7142" s="84"/>
      <c r="N7142" s="84"/>
    </row>
    <row r="7143" spans="3:14" x14ac:dyDescent="0.45">
      <c r="C7143">
        <v>87</v>
      </c>
      <c r="D7143" t="e">
        <f t="shared" si="227"/>
        <v>#VALUE!</v>
      </c>
      <c r="E7143" t="str">
        <f t="shared" si="226"/>
        <v/>
      </c>
      <c r="F7143" s="84"/>
      <c r="G7143" s="39">
        <v>274.32</v>
      </c>
      <c r="H7143" s="39">
        <v>274.51960000000003</v>
      </c>
      <c r="I7143" s="39">
        <v>43.425890979999998</v>
      </c>
      <c r="J7143" s="39">
        <v>52.876213839999998</v>
      </c>
      <c r="K7143" s="39">
        <v>209.51</v>
      </c>
      <c r="L7143" s="84"/>
      <c r="M7143" s="84"/>
      <c r="N7143" s="84"/>
    </row>
    <row r="7144" spans="3:14" x14ac:dyDescent="0.45">
      <c r="C7144">
        <v>87</v>
      </c>
      <c r="D7144" t="e">
        <f t="shared" si="227"/>
        <v>#VALUE!</v>
      </c>
      <c r="E7144" t="str">
        <f t="shared" si="226"/>
        <v/>
      </c>
      <c r="F7144" s="84"/>
      <c r="G7144" s="39">
        <v>277.47000000000003</v>
      </c>
      <c r="H7144" s="39">
        <v>277.86430000000001</v>
      </c>
      <c r="I7144" s="39">
        <v>43.425876850000002</v>
      </c>
      <c r="J7144" s="39">
        <v>52.876247589999998</v>
      </c>
      <c r="K7144" s="39">
        <v>210.63</v>
      </c>
      <c r="L7144" s="84"/>
      <c r="M7144" s="84"/>
      <c r="N7144" s="84"/>
    </row>
    <row r="7145" spans="3:14" x14ac:dyDescent="0.45">
      <c r="C7145">
        <v>87</v>
      </c>
      <c r="D7145" t="e">
        <f t="shared" si="227"/>
        <v>#VALUE!</v>
      </c>
      <c r="E7145" t="str">
        <f t="shared" si="226"/>
        <v/>
      </c>
      <c r="F7145" s="84"/>
      <c r="G7145" s="39">
        <v>300.12</v>
      </c>
      <c r="H7145" s="39">
        <v>300.54329999999999</v>
      </c>
      <c r="I7145" s="39">
        <v>43.425780639999999</v>
      </c>
      <c r="J7145" s="39">
        <v>52.87649424</v>
      </c>
      <c r="K7145" s="39">
        <v>209.55</v>
      </c>
      <c r="L7145" s="84"/>
      <c r="M7145" s="84"/>
      <c r="N7145" s="84"/>
    </row>
    <row r="7146" spans="3:14" x14ac:dyDescent="0.45">
      <c r="C7146">
        <v>87</v>
      </c>
      <c r="D7146" t="e">
        <f t="shared" si="227"/>
        <v>#VALUE!</v>
      </c>
      <c r="E7146" t="str">
        <f t="shared" si="226"/>
        <v/>
      </c>
      <c r="F7146" s="84"/>
      <c r="G7146" s="39">
        <v>323</v>
      </c>
      <c r="H7146" s="39">
        <v>323.42110000000002</v>
      </c>
      <c r="I7146" s="39">
        <v>43.425683679999999</v>
      </c>
      <c r="J7146" s="39">
        <v>52.876743490000003</v>
      </c>
      <c r="K7146" s="39">
        <v>209.55</v>
      </c>
      <c r="L7146" s="84"/>
      <c r="M7146" s="84"/>
      <c r="N7146" s="84"/>
    </row>
    <row r="7147" spans="3:14" x14ac:dyDescent="0.45">
      <c r="C7147">
        <v>87</v>
      </c>
      <c r="D7147" t="e">
        <f t="shared" si="227"/>
        <v>#VALUE!</v>
      </c>
      <c r="E7147" t="str">
        <f t="shared" si="226"/>
        <v/>
      </c>
      <c r="F7147" s="84"/>
      <c r="G7147" s="39">
        <v>345.21</v>
      </c>
      <c r="H7147" s="39">
        <v>345.62569999999999</v>
      </c>
      <c r="I7147" s="39">
        <v>43.425589449999997</v>
      </c>
      <c r="J7147" s="39">
        <v>52.876985300000001</v>
      </c>
      <c r="K7147" s="39">
        <v>209.35</v>
      </c>
      <c r="L7147" s="84"/>
      <c r="M7147" s="84"/>
      <c r="N7147" s="84"/>
    </row>
    <row r="7148" spans="3:14" x14ac:dyDescent="0.45">
      <c r="C7148">
        <v>87</v>
      </c>
      <c r="D7148" t="e">
        <f t="shared" si="227"/>
        <v>#VALUE!</v>
      </c>
      <c r="E7148" t="str">
        <f t="shared" si="226"/>
        <v/>
      </c>
      <c r="F7148" s="84"/>
      <c r="G7148" s="39">
        <v>350.28</v>
      </c>
      <c r="H7148" s="39">
        <v>350.73590000000002</v>
      </c>
      <c r="I7148" s="39">
        <v>43.425567829999999</v>
      </c>
      <c r="J7148" s="39">
        <v>52.8770405</v>
      </c>
      <c r="K7148" s="39">
        <v>209.95</v>
      </c>
      <c r="L7148" s="84"/>
      <c r="M7148" s="84"/>
      <c r="N7148" s="84"/>
    </row>
    <row r="7149" spans="3:14" x14ac:dyDescent="0.45">
      <c r="C7149">
        <v>87</v>
      </c>
      <c r="D7149" t="e">
        <f t="shared" si="227"/>
        <v>#VALUE!</v>
      </c>
      <c r="E7149" t="str">
        <f t="shared" si="226"/>
        <v/>
      </c>
      <c r="F7149" s="84"/>
      <c r="G7149" s="39">
        <v>365.76</v>
      </c>
      <c r="H7149" s="39">
        <v>366.21469999999999</v>
      </c>
      <c r="I7149" s="39">
        <v>43.425510359999997</v>
      </c>
      <c r="J7149" s="39">
        <v>52.877214629999997</v>
      </c>
      <c r="K7149" s="39">
        <v>209.95</v>
      </c>
      <c r="L7149" s="84"/>
      <c r="M7149" s="84"/>
      <c r="N7149" s="84"/>
    </row>
    <row r="7150" spans="3:14" x14ac:dyDescent="0.45">
      <c r="C7150">
        <v>87</v>
      </c>
      <c r="D7150" t="e">
        <f t="shared" si="227"/>
        <v>#VALUE!</v>
      </c>
      <c r="E7150" t="str">
        <f t="shared" si="226"/>
        <v/>
      </c>
      <c r="F7150" s="84"/>
      <c r="G7150" s="39">
        <v>370.46</v>
      </c>
      <c r="H7150" s="39">
        <v>370.91860000000003</v>
      </c>
      <c r="I7150" s="39">
        <v>43.425492900000002</v>
      </c>
      <c r="J7150" s="39">
        <v>52.877267549999999</v>
      </c>
      <c r="K7150" s="39">
        <v>209.95</v>
      </c>
      <c r="L7150" s="84"/>
      <c r="M7150" s="84"/>
      <c r="N7150" s="84"/>
    </row>
    <row r="7151" spans="3:14" x14ac:dyDescent="0.45">
      <c r="C7151">
        <v>87</v>
      </c>
      <c r="D7151" t="e">
        <f t="shared" si="227"/>
        <v>#VALUE!</v>
      </c>
      <c r="E7151" t="str">
        <f t="shared" si="226"/>
        <v/>
      </c>
      <c r="F7151" s="84"/>
      <c r="G7151" s="39">
        <v>384.26</v>
      </c>
      <c r="H7151" s="39">
        <v>384.71559999999999</v>
      </c>
      <c r="I7151" s="39">
        <v>43.425441769999999</v>
      </c>
      <c r="J7151" s="39">
        <v>52.877422799999998</v>
      </c>
      <c r="K7151" s="39">
        <v>209.75</v>
      </c>
      <c r="L7151" s="84"/>
      <c r="M7151" s="84"/>
      <c r="N7151" s="84"/>
    </row>
    <row r="7152" spans="3:14" x14ac:dyDescent="0.45">
      <c r="C7152">
        <v>87</v>
      </c>
      <c r="D7152" t="e">
        <f t="shared" si="227"/>
        <v>#VALUE!</v>
      </c>
      <c r="E7152" t="str">
        <f t="shared" si="226"/>
        <v/>
      </c>
      <c r="F7152" s="84"/>
      <c r="G7152" s="39">
        <v>403.37</v>
      </c>
      <c r="H7152" s="39">
        <v>403.8227</v>
      </c>
      <c r="I7152" s="39">
        <v>43.425371079999998</v>
      </c>
      <c r="J7152" s="39">
        <v>52.877637900000003</v>
      </c>
      <c r="K7152" s="39">
        <v>209.95</v>
      </c>
      <c r="L7152" s="84"/>
      <c r="M7152" s="84"/>
      <c r="N7152" s="84"/>
    </row>
    <row r="7153" spans="3:14" x14ac:dyDescent="0.45">
      <c r="C7153">
        <v>87</v>
      </c>
      <c r="D7153" t="e">
        <f t="shared" si="227"/>
        <v>#VALUE!</v>
      </c>
      <c r="E7153" t="str">
        <f t="shared" si="226"/>
        <v/>
      </c>
      <c r="F7153" s="84"/>
      <c r="G7153" s="39">
        <v>422.98</v>
      </c>
      <c r="H7153" s="39">
        <v>423.44490000000002</v>
      </c>
      <c r="I7153" s="39">
        <v>43.425298159999997</v>
      </c>
      <c r="J7153" s="39">
        <v>52.87785847</v>
      </c>
      <c r="K7153" s="39">
        <v>210.55</v>
      </c>
      <c r="L7153" s="84"/>
      <c r="M7153" s="84"/>
      <c r="N7153" s="84"/>
    </row>
    <row r="7154" spans="3:14" x14ac:dyDescent="0.45">
      <c r="C7154">
        <v>87</v>
      </c>
      <c r="D7154" t="e">
        <f t="shared" si="227"/>
        <v>#VALUE!</v>
      </c>
      <c r="E7154" t="str">
        <f t="shared" si="226"/>
        <v/>
      </c>
      <c r="F7154" s="84"/>
      <c r="G7154" s="39">
        <v>445.06</v>
      </c>
      <c r="H7154" s="39">
        <v>445.52480000000003</v>
      </c>
      <c r="I7154" s="39">
        <v>43.425216200000001</v>
      </c>
      <c r="J7154" s="39">
        <v>52.878106870000003</v>
      </c>
      <c r="K7154" s="39">
        <v>210.75</v>
      </c>
      <c r="L7154" s="84"/>
      <c r="M7154" s="84"/>
      <c r="N7154" s="84"/>
    </row>
    <row r="7155" spans="3:14" x14ac:dyDescent="0.45">
      <c r="C7155">
        <v>87</v>
      </c>
      <c r="D7155" t="e">
        <f t="shared" si="227"/>
        <v>#VALUE!</v>
      </c>
      <c r="E7155" t="str">
        <f t="shared" si="226"/>
        <v/>
      </c>
      <c r="F7155" s="84"/>
      <c r="G7155" s="39">
        <v>457.2</v>
      </c>
      <c r="H7155" s="39">
        <v>457.69909999999999</v>
      </c>
      <c r="I7155" s="39">
        <v>43.425170899999998</v>
      </c>
      <c r="J7155" s="39">
        <v>52.878243329999997</v>
      </c>
      <c r="K7155" s="39">
        <v>211.63</v>
      </c>
      <c r="L7155" s="84"/>
      <c r="M7155" s="84"/>
      <c r="N7155" s="84"/>
    </row>
    <row r="7156" spans="3:14" x14ac:dyDescent="0.45">
      <c r="C7156">
        <v>87</v>
      </c>
      <c r="D7156" t="e">
        <f t="shared" si="227"/>
        <v>#VALUE!</v>
      </c>
      <c r="E7156" t="str">
        <f t="shared" si="226"/>
        <v/>
      </c>
      <c r="F7156" s="84"/>
      <c r="G7156" s="39">
        <v>463.39</v>
      </c>
      <c r="H7156" s="39">
        <v>463.88810000000001</v>
      </c>
      <c r="I7156" s="39">
        <v>43.425147809999999</v>
      </c>
      <c r="J7156" s="39">
        <v>52.878312880000003</v>
      </c>
      <c r="K7156" s="39">
        <v>211.63</v>
      </c>
      <c r="L7156" s="84"/>
      <c r="M7156" s="84"/>
      <c r="N7156" s="84"/>
    </row>
    <row r="7157" spans="3:14" x14ac:dyDescent="0.45">
      <c r="C7157">
        <v>87</v>
      </c>
      <c r="D7157" t="e">
        <f t="shared" si="227"/>
        <v>#VALUE!</v>
      </c>
      <c r="E7157" t="str">
        <f t="shared" si="226"/>
        <v/>
      </c>
      <c r="F7157" s="84"/>
      <c r="G7157" s="39">
        <v>522.09</v>
      </c>
      <c r="H7157" s="39">
        <v>522.59990000000005</v>
      </c>
      <c r="I7157" s="39">
        <v>43.42492309</v>
      </c>
      <c r="J7157" s="39">
        <v>52.87896894</v>
      </c>
      <c r="K7157" s="39">
        <v>212.83</v>
      </c>
      <c r="L7157" s="84"/>
      <c r="M7157" s="84"/>
      <c r="N7157" s="84"/>
    </row>
    <row r="7158" spans="3:14" x14ac:dyDescent="0.45">
      <c r="C7158">
        <v>87</v>
      </c>
      <c r="D7158" t="e">
        <f t="shared" si="227"/>
        <v>#VALUE!</v>
      </c>
      <c r="E7158" t="str">
        <f t="shared" si="226"/>
        <v/>
      </c>
      <c r="F7158" s="84"/>
      <c r="G7158" s="39">
        <v>527.5</v>
      </c>
      <c r="H7158" s="39">
        <v>528.10739999999998</v>
      </c>
      <c r="I7158" s="39">
        <v>43.424908770000002</v>
      </c>
      <c r="J7158" s="39">
        <v>52.879032879999997</v>
      </c>
      <c r="K7158" s="39">
        <v>213.83</v>
      </c>
      <c r="L7158" s="84"/>
      <c r="M7158" s="84"/>
      <c r="N7158" s="84"/>
    </row>
    <row r="7159" spans="3:14" x14ac:dyDescent="0.45">
      <c r="C7159">
        <v>87</v>
      </c>
      <c r="D7159" t="e">
        <f t="shared" si="227"/>
        <v>#VALUE!</v>
      </c>
      <c r="E7159" t="str">
        <f t="shared" si="226"/>
        <v/>
      </c>
      <c r="F7159" s="84"/>
      <c r="G7159" s="39">
        <v>548.64</v>
      </c>
      <c r="H7159" s="39">
        <v>549.25800000000004</v>
      </c>
      <c r="I7159" s="39">
        <v>43.424842460000001</v>
      </c>
      <c r="J7159" s="39">
        <v>52.879277510000001</v>
      </c>
      <c r="K7159" s="39">
        <v>213.03</v>
      </c>
      <c r="L7159" s="84"/>
      <c r="M7159" s="84"/>
      <c r="N7159" s="84"/>
    </row>
    <row r="7160" spans="3:14" x14ac:dyDescent="0.45">
      <c r="C7160">
        <v>87</v>
      </c>
      <c r="D7160" t="e">
        <f t="shared" si="227"/>
        <v>#VALUE!</v>
      </c>
      <c r="E7160">
        <f t="shared" si="226"/>
        <v>583.02189999999996</v>
      </c>
      <c r="F7160" s="84"/>
      <c r="G7160" s="39">
        <v>582.38</v>
      </c>
      <c r="H7160" s="39">
        <v>583.02189999999996</v>
      </c>
      <c r="I7160" s="39">
        <v>43.424736600000003</v>
      </c>
      <c r="J7160" s="39">
        <v>52.879668070000001</v>
      </c>
      <c r="K7160" s="39">
        <v>214.23</v>
      </c>
      <c r="L7160" s="84"/>
      <c r="M7160" s="84"/>
      <c r="N7160" s="84"/>
    </row>
    <row r="7161" spans="3:14" x14ac:dyDescent="0.45">
      <c r="C7161">
        <v>87</v>
      </c>
      <c r="D7161" t="str">
        <f t="shared" si="227"/>
        <v>ZU87v-GU</v>
      </c>
      <c r="E7161" t="str">
        <f t="shared" si="226"/>
        <v/>
      </c>
      <c r="F7161" s="96" t="s">
        <v>4171</v>
      </c>
      <c r="G7161" s="39">
        <v>0</v>
      </c>
      <c r="H7161" s="39">
        <v>0</v>
      </c>
      <c r="I7161" s="39">
        <v>43.41905174</v>
      </c>
      <c r="J7161" s="39">
        <v>52.880925580000003</v>
      </c>
      <c r="K7161" s="39">
        <v>230.05</v>
      </c>
      <c r="L7161" s="96">
        <v>148</v>
      </c>
      <c r="M7161" s="96">
        <v>10</v>
      </c>
      <c r="N7161" s="96">
        <v>0.2</v>
      </c>
    </row>
    <row r="7162" spans="3:14" x14ac:dyDescent="0.45">
      <c r="C7162">
        <v>87</v>
      </c>
      <c r="D7162" t="e">
        <f t="shared" si="227"/>
        <v>#VALUE!</v>
      </c>
      <c r="E7162" t="str">
        <f t="shared" si="226"/>
        <v/>
      </c>
      <c r="F7162" s="84"/>
      <c r="G7162" s="39">
        <v>5.55</v>
      </c>
      <c r="H7162" s="39">
        <v>5.5490199999999996</v>
      </c>
      <c r="I7162" s="39">
        <v>43.419068359999997</v>
      </c>
      <c r="J7162" s="39">
        <v>52.880990199999999</v>
      </c>
      <c r="K7162" s="39">
        <v>230.05</v>
      </c>
      <c r="L7162" s="84"/>
      <c r="M7162" s="84"/>
      <c r="N7162" s="84"/>
    </row>
    <row r="7163" spans="3:14" x14ac:dyDescent="0.45">
      <c r="C7163">
        <v>87</v>
      </c>
      <c r="D7163" t="e">
        <f t="shared" si="227"/>
        <v>#VALUE!</v>
      </c>
      <c r="E7163" t="str">
        <f t="shared" si="226"/>
        <v/>
      </c>
      <c r="F7163" s="84"/>
      <c r="G7163" s="39">
        <v>19.079999999999998</v>
      </c>
      <c r="H7163" s="39">
        <v>19.07807</v>
      </c>
      <c r="I7163" s="39">
        <v>43.419188159999997</v>
      </c>
      <c r="J7163" s="39">
        <v>52.880960260000002</v>
      </c>
      <c r="K7163" s="39">
        <v>230.05</v>
      </c>
      <c r="L7163" s="84"/>
      <c r="M7163" s="84"/>
      <c r="N7163" s="84"/>
    </row>
    <row r="7164" spans="3:14" x14ac:dyDescent="0.45">
      <c r="C7164">
        <v>87</v>
      </c>
      <c r="D7164" t="e">
        <f t="shared" si="227"/>
        <v>#VALUE!</v>
      </c>
      <c r="E7164" t="str">
        <f t="shared" si="226"/>
        <v/>
      </c>
      <c r="F7164" s="84"/>
      <c r="G7164" s="39">
        <v>38.83</v>
      </c>
      <c r="H7164" s="39">
        <v>38.896590000000003</v>
      </c>
      <c r="I7164" s="39">
        <v>43.419363179999998</v>
      </c>
      <c r="J7164" s="39">
        <v>52.880917320000002</v>
      </c>
      <c r="K7164" s="39">
        <v>228.45</v>
      </c>
      <c r="L7164" s="84"/>
      <c r="M7164" s="84"/>
      <c r="N7164" s="84"/>
    </row>
    <row r="7165" spans="3:14" x14ac:dyDescent="0.45">
      <c r="C7165">
        <v>87</v>
      </c>
      <c r="D7165" t="e">
        <f t="shared" si="227"/>
        <v>#VALUE!</v>
      </c>
      <c r="E7165" t="str">
        <f t="shared" si="226"/>
        <v/>
      </c>
      <c r="F7165" s="84"/>
      <c r="G7165" s="39">
        <v>59.14</v>
      </c>
      <c r="H7165" s="39">
        <v>59.217359999999999</v>
      </c>
      <c r="I7165" s="39">
        <v>43.419543429999997</v>
      </c>
      <c r="J7165" s="39">
        <v>52.880875369999998</v>
      </c>
      <c r="K7165" s="39">
        <v>229.05</v>
      </c>
      <c r="L7165" s="84"/>
      <c r="M7165" s="84"/>
      <c r="N7165" s="84"/>
    </row>
    <row r="7166" spans="3:14" x14ac:dyDescent="0.45">
      <c r="C7166">
        <v>87</v>
      </c>
      <c r="D7166" t="e">
        <f t="shared" si="227"/>
        <v>#VALUE!</v>
      </c>
      <c r="E7166" t="str">
        <f t="shared" si="226"/>
        <v/>
      </c>
      <c r="F7166" s="84"/>
      <c r="G7166" s="39">
        <v>76.19</v>
      </c>
      <c r="H7166" s="39">
        <v>76.263919999999999</v>
      </c>
      <c r="I7166" s="39">
        <v>43.419694749999998</v>
      </c>
      <c r="J7166" s="39">
        <v>52.88084053</v>
      </c>
      <c r="K7166" s="39">
        <v>229.05</v>
      </c>
      <c r="L7166" s="84"/>
      <c r="M7166" s="84"/>
      <c r="N7166" s="84"/>
    </row>
    <row r="7167" spans="3:14" x14ac:dyDescent="0.45">
      <c r="C7167">
        <v>87</v>
      </c>
      <c r="D7167" t="e">
        <f t="shared" si="227"/>
        <v>#VALUE!</v>
      </c>
      <c r="E7167" t="str">
        <f t="shared" si="226"/>
        <v/>
      </c>
      <c r="F7167" s="84"/>
      <c r="G7167" s="39">
        <v>83.03</v>
      </c>
      <c r="H7167" s="39">
        <v>83.101089999999999</v>
      </c>
      <c r="I7167" s="39">
        <v>43.419755469999998</v>
      </c>
      <c r="J7167" s="39">
        <v>52.880826829999997</v>
      </c>
      <c r="K7167" s="39">
        <v>229.05</v>
      </c>
      <c r="L7167" s="84"/>
      <c r="M7167" s="84"/>
      <c r="N7167" s="84"/>
    </row>
    <row r="7168" spans="3:14" x14ac:dyDescent="0.45">
      <c r="C7168">
        <v>87</v>
      </c>
      <c r="D7168" t="e">
        <f t="shared" si="227"/>
        <v>#VALUE!</v>
      </c>
      <c r="E7168" t="str">
        <f t="shared" si="226"/>
        <v/>
      </c>
      <c r="F7168" s="84"/>
      <c r="G7168" s="39">
        <v>93.68</v>
      </c>
      <c r="H7168" s="39">
        <v>93.757210000000001</v>
      </c>
      <c r="I7168" s="39">
        <v>43.41985012</v>
      </c>
      <c r="J7168" s="39">
        <v>52.880805479999999</v>
      </c>
      <c r="K7168" s="39">
        <v>229.05</v>
      </c>
      <c r="L7168" s="84"/>
      <c r="M7168" s="84"/>
      <c r="N7168" s="84"/>
    </row>
    <row r="7169" spans="3:14" x14ac:dyDescent="0.45">
      <c r="C7169">
        <v>87</v>
      </c>
      <c r="D7169" t="e">
        <f t="shared" si="227"/>
        <v>#VALUE!</v>
      </c>
      <c r="E7169" t="str">
        <f t="shared" si="226"/>
        <v/>
      </c>
      <c r="F7169" s="84"/>
      <c r="G7169" s="39">
        <v>111.73</v>
      </c>
      <c r="H7169" s="39">
        <v>111.8009</v>
      </c>
      <c r="I7169" s="39">
        <v>43.42001028</v>
      </c>
      <c r="J7169" s="39">
        <v>52.880768619999998</v>
      </c>
      <c r="K7169" s="39">
        <v>228.85</v>
      </c>
      <c r="L7169" s="84"/>
      <c r="M7169" s="84"/>
      <c r="N7169" s="84"/>
    </row>
    <row r="7170" spans="3:14" x14ac:dyDescent="0.45">
      <c r="C7170">
        <v>87</v>
      </c>
      <c r="D7170" t="e">
        <f t="shared" si="227"/>
        <v>#VALUE!</v>
      </c>
      <c r="E7170" t="str">
        <f t="shared" si="226"/>
        <v/>
      </c>
      <c r="F7170" s="84"/>
      <c r="G7170" s="39">
        <v>126.3</v>
      </c>
      <c r="H7170" s="39">
        <v>126.3797</v>
      </c>
      <c r="I7170" s="39">
        <v>43.420141370000003</v>
      </c>
      <c r="J7170" s="39">
        <v>52.880761239999998</v>
      </c>
      <c r="K7170" s="39">
        <v>229.05</v>
      </c>
      <c r="L7170" s="84"/>
      <c r="M7170" s="84"/>
      <c r="N7170" s="84"/>
    </row>
    <row r="7171" spans="3:14" x14ac:dyDescent="0.45">
      <c r="C7171">
        <v>87</v>
      </c>
      <c r="D7171" t="e">
        <f t="shared" si="227"/>
        <v>#VALUE!</v>
      </c>
      <c r="E7171" t="str">
        <f t="shared" si="226"/>
        <v/>
      </c>
      <c r="F7171" s="84"/>
      <c r="G7171" s="39">
        <v>143.16</v>
      </c>
      <c r="H7171" s="39">
        <v>143.23740000000001</v>
      </c>
      <c r="I7171" s="39">
        <v>43.420292979999999</v>
      </c>
      <c r="J7171" s="39">
        <v>52.880752540000003</v>
      </c>
      <c r="K7171" s="39">
        <v>229.05</v>
      </c>
      <c r="L7171" s="84"/>
      <c r="M7171" s="84"/>
      <c r="N7171" s="84"/>
    </row>
    <row r="7172" spans="3:14" x14ac:dyDescent="0.45">
      <c r="C7172">
        <v>87</v>
      </c>
      <c r="D7172" t="e">
        <f t="shared" si="227"/>
        <v>#VALUE!</v>
      </c>
      <c r="E7172" t="str">
        <f t="shared" ref="E7172:E7235" si="228">IF(G7173=0,H7172,"")</f>
        <v/>
      </c>
      <c r="F7172" s="84"/>
      <c r="G7172" s="39">
        <v>159.22</v>
      </c>
      <c r="H7172" s="39">
        <v>159.31100000000001</v>
      </c>
      <c r="I7172" s="39">
        <v>43.420437419999999</v>
      </c>
      <c r="J7172" s="39">
        <v>52.880744280000002</v>
      </c>
      <c r="K7172" s="39">
        <v>228.45</v>
      </c>
      <c r="L7172" s="84"/>
      <c r="M7172" s="84"/>
      <c r="N7172" s="84"/>
    </row>
    <row r="7173" spans="3:14" x14ac:dyDescent="0.45">
      <c r="C7173">
        <v>87</v>
      </c>
      <c r="D7173" t="e">
        <f t="shared" ref="D7173:D7206" si="229">IF(F7173&gt;0,F7173,F7173+D7172)</f>
        <v>#VALUE!</v>
      </c>
      <c r="E7173" t="str">
        <f t="shared" si="228"/>
        <v/>
      </c>
      <c r="F7173" s="84"/>
      <c r="G7173" s="39">
        <v>174.47</v>
      </c>
      <c r="H7173" s="39">
        <v>174.55510000000001</v>
      </c>
      <c r="I7173" s="39">
        <v>43.420574510000002</v>
      </c>
      <c r="J7173" s="39">
        <v>52.880736409999997</v>
      </c>
      <c r="K7173" s="39">
        <v>228.35</v>
      </c>
      <c r="L7173" s="84"/>
      <c r="M7173" s="84"/>
      <c r="N7173" s="84"/>
    </row>
    <row r="7174" spans="3:14" x14ac:dyDescent="0.45">
      <c r="C7174">
        <v>87</v>
      </c>
      <c r="D7174" t="e">
        <f t="shared" si="229"/>
        <v>#VALUE!</v>
      </c>
      <c r="E7174" t="str">
        <f t="shared" si="228"/>
        <v/>
      </c>
      <c r="F7174" s="84"/>
      <c r="G7174" s="39">
        <v>176.08</v>
      </c>
      <c r="H7174" s="39">
        <v>176.16900000000001</v>
      </c>
      <c r="I7174" s="39">
        <v>43.420589020000001</v>
      </c>
      <c r="J7174" s="39">
        <v>52.880735569999999</v>
      </c>
      <c r="K7174" s="39">
        <v>228.35</v>
      </c>
      <c r="L7174" s="84"/>
      <c r="M7174" s="84"/>
      <c r="N7174" s="84"/>
    </row>
    <row r="7175" spans="3:14" x14ac:dyDescent="0.45">
      <c r="C7175">
        <v>87</v>
      </c>
      <c r="D7175" t="e">
        <f t="shared" si="229"/>
        <v>#VALUE!</v>
      </c>
      <c r="E7175" t="str">
        <f t="shared" si="228"/>
        <v/>
      </c>
      <c r="F7175" s="84"/>
      <c r="G7175" s="39">
        <v>196.12</v>
      </c>
      <c r="H7175" s="39">
        <v>196.2045</v>
      </c>
      <c r="I7175" s="39">
        <v>43.420769219999997</v>
      </c>
      <c r="J7175" s="39">
        <v>52.8807258</v>
      </c>
      <c r="K7175" s="39">
        <v>228.35</v>
      </c>
      <c r="L7175" s="84"/>
      <c r="M7175" s="84"/>
      <c r="N7175" s="84"/>
    </row>
    <row r="7176" spans="3:14" x14ac:dyDescent="0.45">
      <c r="C7176">
        <v>87</v>
      </c>
      <c r="D7176" t="e">
        <f t="shared" si="229"/>
        <v>#VALUE!</v>
      </c>
      <c r="E7176" t="str">
        <f t="shared" si="228"/>
        <v/>
      </c>
      <c r="F7176" s="84"/>
      <c r="G7176" s="39">
        <v>208.19</v>
      </c>
      <c r="H7176" s="39">
        <v>208.3535</v>
      </c>
      <c r="I7176" s="39">
        <v>43.420877679999997</v>
      </c>
      <c r="J7176" s="39">
        <v>52.880734060000002</v>
      </c>
      <c r="K7176" s="39">
        <v>226.95</v>
      </c>
      <c r="L7176" s="84"/>
      <c r="M7176" s="84"/>
      <c r="N7176" s="84"/>
    </row>
    <row r="7177" spans="3:14" x14ac:dyDescent="0.45">
      <c r="C7177">
        <v>87</v>
      </c>
      <c r="D7177" t="e">
        <f t="shared" si="229"/>
        <v>#VALUE!</v>
      </c>
      <c r="E7177" t="str">
        <f t="shared" si="228"/>
        <v/>
      </c>
      <c r="F7177" s="84"/>
      <c r="G7177" s="39">
        <v>224.12</v>
      </c>
      <c r="H7177" s="39">
        <v>224.2954</v>
      </c>
      <c r="I7177" s="39">
        <v>43.42102087</v>
      </c>
      <c r="J7177" s="39">
        <v>52.880744370000002</v>
      </c>
      <c r="K7177" s="39">
        <v>226.35</v>
      </c>
      <c r="L7177" s="84"/>
      <c r="M7177" s="84"/>
      <c r="N7177" s="84"/>
    </row>
    <row r="7178" spans="3:14" x14ac:dyDescent="0.45">
      <c r="C7178">
        <v>87</v>
      </c>
      <c r="D7178" t="e">
        <f t="shared" si="229"/>
        <v>#VALUE!</v>
      </c>
      <c r="E7178" t="str">
        <f t="shared" si="228"/>
        <v/>
      </c>
      <c r="F7178" s="84"/>
      <c r="G7178" s="39">
        <v>240.76</v>
      </c>
      <c r="H7178" s="39">
        <v>240.93899999999999</v>
      </c>
      <c r="I7178" s="39">
        <v>43.421170490000002</v>
      </c>
      <c r="J7178" s="39">
        <v>52.88075456</v>
      </c>
      <c r="K7178" s="39">
        <v>226.35</v>
      </c>
      <c r="L7178" s="84"/>
      <c r="M7178" s="84"/>
      <c r="N7178" s="84"/>
    </row>
    <row r="7179" spans="3:14" x14ac:dyDescent="0.45">
      <c r="C7179">
        <v>87</v>
      </c>
      <c r="D7179" t="e">
        <f t="shared" si="229"/>
        <v>#VALUE!</v>
      </c>
      <c r="E7179" t="str">
        <f t="shared" si="228"/>
        <v/>
      </c>
      <c r="F7179" s="84"/>
      <c r="G7179" s="39">
        <v>265.91000000000003</v>
      </c>
      <c r="H7179" s="39">
        <v>266.08730000000003</v>
      </c>
      <c r="I7179" s="39">
        <v>43.421396469999998</v>
      </c>
      <c r="J7179" s="39">
        <v>52.880772329999999</v>
      </c>
      <c r="K7179" s="39">
        <v>226.35</v>
      </c>
      <c r="L7179" s="84"/>
      <c r="M7179" s="84"/>
      <c r="N7179" s="84"/>
    </row>
    <row r="7180" spans="3:14" x14ac:dyDescent="0.45">
      <c r="C7180">
        <v>87</v>
      </c>
      <c r="D7180" t="e">
        <f t="shared" si="229"/>
        <v>#VALUE!</v>
      </c>
      <c r="E7180" t="str">
        <f t="shared" si="228"/>
        <v/>
      </c>
      <c r="F7180" s="84"/>
      <c r="G7180" s="39">
        <v>266.3</v>
      </c>
      <c r="H7180" s="39">
        <v>266.47949999999997</v>
      </c>
      <c r="I7180" s="39">
        <v>43.421399999999998</v>
      </c>
      <c r="J7180" s="39">
        <v>52.880772610000001</v>
      </c>
      <c r="K7180" s="39">
        <v>226.35</v>
      </c>
      <c r="L7180" s="84"/>
      <c r="M7180" s="84"/>
      <c r="N7180" s="84"/>
    </row>
    <row r="7181" spans="3:14" x14ac:dyDescent="0.45">
      <c r="C7181">
        <v>87</v>
      </c>
      <c r="D7181" t="e">
        <f t="shared" si="229"/>
        <v>#VALUE!</v>
      </c>
      <c r="E7181" t="str">
        <f t="shared" si="228"/>
        <v/>
      </c>
      <c r="F7181" s="84"/>
      <c r="G7181" s="39">
        <v>288.85000000000002</v>
      </c>
      <c r="H7181" s="39">
        <v>289.04109999999997</v>
      </c>
      <c r="I7181" s="39">
        <v>43.421602610000001</v>
      </c>
      <c r="J7181" s="39">
        <v>52.880789829999998</v>
      </c>
      <c r="K7181" s="39">
        <v>225.75</v>
      </c>
      <c r="L7181" s="84"/>
      <c r="M7181" s="84"/>
      <c r="N7181" s="84"/>
    </row>
    <row r="7182" spans="3:14" x14ac:dyDescent="0.45">
      <c r="C7182">
        <v>87</v>
      </c>
      <c r="D7182" t="e">
        <f t="shared" si="229"/>
        <v>#VALUE!</v>
      </c>
      <c r="E7182" t="str">
        <f t="shared" si="228"/>
        <v/>
      </c>
      <c r="F7182" s="84"/>
      <c r="G7182" s="39">
        <v>312.89</v>
      </c>
      <c r="H7182" s="39">
        <v>313.0976</v>
      </c>
      <c r="I7182" s="39">
        <v>43.421818539999997</v>
      </c>
      <c r="J7182" s="39">
        <v>52.880808109999997</v>
      </c>
      <c r="K7182" s="39">
        <v>224.75</v>
      </c>
      <c r="L7182" s="84"/>
      <c r="M7182" s="84"/>
      <c r="N7182" s="84"/>
    </row>
    <row r="7183" spans="3:14" x14ac:dyDescent="0.45">
      <c r="C7183">
        <v>87</v>
      </c>
      <c r="D7183" t="e">
        <f t="shared" si="229"/>
        <v>#VALUE!</v>
      </c>
      <c r="E7183" t="str">
        <f t="shared" si="228"/>
        <v/>
      </c>
      <c r="F7183" s="84"/>
      <c r="G7183" s="39">
        <v>333.2</v>
      </c>
      <c r="H7183" s="39">
        <v>333.40870000000001</v>
      </c>
      <c r="I7183" s="39">
        <v>43.422000920000002</v>
      </c>
      <c r="J7183" s="39">
        <v>52.880824709999999</v>
      </c>
      <c r="K7183" s="39">
        <v>224.35</v>
      </c>
      <c r="L7183" s="84"/>
      <c r="M7183" s="84"/>
      <c r="N7183" s="84"/>
    </row>
    <row r="7184" spans="3:14" x14ac:dyDescent="0.45">
      <c r="C7184">
        <v>87</v>
      </c>
      <c r="D7184" t="e">
        <f t="shared" si="229"/>
        <v>#VALUE!</v>
      </c>
      <c r="E7184" t="str">
        <f t="shared" si="228"/>
        <v/>
      </c>
      <c r="F7184" s="84"/>
      <c r="G7184" s="39">
        <v>356.39</v>
      </c>
      <c r="H7184" s="39">
        <v>356.60210000000001</v>
      </c>
      <c r="I7184" s="39">
        <v>43.422209219999999</v>
      </c>
      <c r="J7184" s="39">
        <v>52.880843740000003</v>
      </c>
      <c r="K7184" s="39">
        <v>224.35</v>
      </c>
      <c r="L7184" s="84"/>
      <c r="M7184" s="84"/>
      <c r="N7184" s="84"/>
    </row>
    <row r="7185" spans="3:14" x14ac:dyDescent="0.45">
      <c r="C7185">
        <v>87</v>
      </c>
      <c r="D7185" t="e">
        <f t="shared" si="229"/>
        <v>#VALUE!</v>
      </c>
      <c r="E7185" t="str">
        <f t="shared" si="228"/>
        <v/>
      </c>
      <c r="F7185" s="84"/>
      <c r="G7185" s="39">
        <v>357.35</v>
      </c>
      <c r="H7185" s="39">
        <v>357.56</v>
      </c>
      <c r="I7185" s="39">
        <v>43.42221782</v>
      </c>
      <c r="J7185" s="39">
        <v>52.880844549999999</v>
      </c>
      <c r="K7185" s="39">
        <v>224.35</v>
      </c>
      <c r="L7185" s="84"/>
      <c r="M7185" s="84"/>
      <c r="N7185" s="84"/>
    </row>
    <row r="7186" spans="3:14" x14ac:dyDescent="0.45">
      <c r="C7186">
        <v>87</v>
      </c>
      <c r="D7186" t="e">
        <f t="shared" si="229"/>
        <v>#VALUE!</v>
      </c>
      <c r="E7186" t="str">
        <f t="shared" si="228"/>
        <v/>
      </c>
      <c r="F7186" s="84"/>
      <c r="G7186" s="39">
        <v>377.68</v>
      </c>
      <c r="H7186" s="39">
        <v>377.90440000000001</v>
      </c>
      <c r="I7186" s="39">
        <v>43.422400379999999</v>
      </c>
      <c r="J7186" s="39">
        <v>52.88086191</v>
      </c>
      <c r="K7186" s="39">
        <v>223.63</v>
      </c>
      <c r="L7186" s="84"/>
      <c r="M7186" s="84"/>
      <c r="N7186" s="84"/>
    </row>
    <row r="7187" spans="3:14" x14ac:dyDescent="0.45">
      <c r="C7187">
        <v>87</v>
      </c>
      <c r="D7187" t="e">
        <f t="shared" si="229"/>
        <v>#VALUE!</v>
      </c>
      <c r="E7187" t="str">
        <f t="shared" si="228"/>
        <v/>
      </c>
      <c r="F7187" s="84"/>
      <c r="G7187" s="39">
        <v>397.85</v>
      </c>
      <c r="H7187" s="39">
        <v>398.08049999999997</v>
      </c>
      <c r="I7187" s="39">
        <v>43.422581579999999</v>
      </c>
      <c r="J7187" s="39">
        <v>52.880878459999998</v>
      </c>
      <c r="K7187" s="39">
        <v>223.43</v>
      </c>
      <c r="L7187" s="84"/>
      <c r="M7187" s="84"/>
      <c r="N7187" s="84"/>
    </row>
    <row r="7188" spans="3:14" x14ac:dyDescent="0.45">
      <c r="C7188">
        <v>87</v>
      </c>
      <c r="D7188" t="e">
        <f t="shared" si="229"/>
        <v>#VALUE!</v>
      </c>
      <c r="E7188" t="str">
        <f t="shared" si="228"/>
        <v/>
      </c>
      <c r="F7188" s="84"/>
      <c r="G7188" s="39">
        <v>410.32</v>
      </c>
      <c r="H7188" s="39">
        <v>410.54489999999998</v>
      </c>
      <c r="I7188" s="39">
        <v>43.422693260000003</v>
      </c>
      <c r="J7188" s="39">
        <v>52.880893030000003</v>
      </c>
      <c r="K7188" s="39">
        <v>223.43</v>
      </c>
      <c r="L7188" s="84"/>
      <c r="M7188" s="84"/>
      <c r="N7188" s="84"/>
    </row>
    <row r="7189" spans="3:14" x14ac:dyDescent="0.45">
      <c r="C7189">
        <v>87</v>
      </c>
      <c r="D7189" t="e">
        <f t="shared" si="229"/>
        <v>#VALUE!</v>
      </c>
      <c r="E7189" t="str">
        <f t="shared" si="228"/>
        <v/>
      </c>
      <c r="F7189" s="84"/>
      <c r="G7189" s="39">
        <v>434.52</v>
      </c>
      <c r="H7189" s="39">
        <v>434.76249999999999</v>
      </c>
      <c r="I7189" s="39">
        <v>43.42291024</v>
      </c>
      <c r="J7189" s="39">
        <v>52.880919839999997</v>
      </c>
      <c r="K7189" s="39">
        <v>222.63</v>
      </c>
      <c r="L7189" s="84"/>
      <c r="M7189" s="84"/>
      <c r="N7189" s="84"/>
    </row>
    <row r="7190" spans="3:14" x14ac:dyDescent="0.45">
      <c r="C7190">
        <v>87</v>
      </c>
      <c r="D7190" t="e">
        <f t="shared" si="229"/>
        <v>#VALUE!</v>
      </c>
      <c r="E7190" t="str">
        <f t="shared" si="228"/>
        <v/>
      </c>
      <c r="F7190" s="84"/>
      <c r="G7190" s="39">
        <v>448.79</v>
      </c>
      <c r="H7190" s="39">
        <v>449.0326</v>
      </c>
      <c r="I7190" s="39">
        <v>43.42303811</v>
      </c>
      <c r="J7190" s="39">
        <v>52.880935749999999</v>
      </c>
      <c r="K7190" s="39">
        <v>222.23</v>
      </c>
      <c r="L7190" s="84"/>
      <c r="M7190" s="84"/>
      <c r="N7190" s="84"/>
    </row>
    <row r="7191" spans="3:14" x14ac:dyDescent="0.45">
      <c r="C7191">
        <v>87</v>
      </c>
      <c r="D7191" t="e">
        <f t="shared" si="229"/>
        <v>#VALUE!</v>
      </c>
      <c r="E7191" t="str">
        <f t="shared" si="228"/>
        <v/>
      </c>
      <c r="F7191" s="84"/>
      <c r="G7191" s="39">
        <v>452.07</v>
      </c>
      <c r="H7191" s="39">
        <v>452.31900000000002</v>
      </c>
      <c r="I7191" s="39">
        <v>43.423067570000001</v>
      </c>
      <c r="J7191" s="39">
        <v>52.880939419999997</v>
      </c>
      <c r="K7191" s="39">
        <v>222.23</v>
      </c>
      <c r="L7191" s="84"/>
      <c r="M7191" s="84"/>
      <c r="N7191" s="84"/>
    </row>
    <row r="7192" spans="3:14" x14ac:dyDescent="0.45">
      <c r="C7192">
        <v>87</v>
      </c>
      <c r="D7192" t="e">
        <f t="shared" si="229"/>
        <v>#VALUE!</v>
      </c>
      <c r="E7192" t="str">
        <f t="shared" si="228"/>
        <v/>
      </c>
      <c r="F7192" s="84"/>
      <c r="G7192" s="39">
        <v>469.95</v>
      </c>
      <c r="H7192" s="39">
        <v>470.21249999999998</v>
      </c>
      <c r="I7192" s="39">
        <v>43.423228049999999</v>
      </c>
      <c r="J7192" s="39">
        <v>52.88095517</v>
      </c>
      <c r="K7192" s="39">
        <v>221.43</v>
      </c>
      <c r="L7192" s="84"/>
      <c r="M7192" s="84"/>
      <c r="N7192" s="84"/>
    </row>
    <row r="7193" spans="3:14" x14ac:dyDescent="0.45">
      <c r="C7193">
        <v>87</v>
      </c>
      <c r="D7193" t="e">
        <f t="shared" si="229"/>
        <v>#VALUE!</v>
      </c>
      <c r="E7193" t="str">
        <f t="shared" si="228"/>
        <v/>
      </c>
      <c r="F7193" s="84"/>
      <c r="G7193" s="39">
        <v>489.92</v>
      </c>
      <c r="H7193" s="39">
        <v>490.1798</v>
      </c>
      <c r="I7193" s="39">
        <v>43.423407320000003</v>
      </c>
      <c r="J7193" s="39">
        <v>52.880972649999997</v>
      </c>
      <c r="K7193" s="39">
        <v>221.43</v>
      </c>
      <c r="L7193" s="84"/>
      <c r="M7193" s="84"/>
      <c r="N7193" s="84"/>
    </row>
    <row r="7194" spans="3:14" x14ac:dyDescent="0.45">
      <c r="C7194">
        <v>87</v>
      </c>
      <c r="D7194" t="e">
        <f t="shared" si="229"/>
        <v>#VALUE!</v>
      </c>
      <c r="E7194" t="str">
        <f t="shared" si="228"/>
        <v/>
      </c>
      <c r="F7194" s="84"/>
      <c r="G7194" s="39">
        <v>508.8</v>
      </c>
      <c r="H7194" s="39">
        <v>509.08659999999998</v>
      </c>
      <c r="I7194" s="39">
        <v>43.423576850000003</v>
      </c>
      <c r="J7194" s="39">
        <v>52.880988840000001</v>
      </c>
      <c r="K7194" s="39">
        <v>220.43</v>
      </c>
      <c r="L7194" s="84"/>
      <c r="M7194" s="84"/>
      <c r="N7194" s="84"/>
    </row>
    <row r="7195" spans="3:14" x14ac:dyDescent="0.45">
      <c r="C7195">
        <v>87</v>
      </c>
      <c r="D7195" t="e">
        <f t="shared" si="229"/>
        <v>#VALUE!</v>
      </c>
      <c r="E7195" t="str">
        <f t="shared" si="228"/>
        <v/>
      </c>
      <c r="F7195" s="84"/>
      <c r="G7195" s="39">
        <v>527.41</v>
      </c>
      <c r="H7195" s="39">
        <v>527.79070000000002</v>
      </c>
      <c r="I7195" s="39">
        <v>43.423743989999998</v>
      </c>
      <c r="J7195" s="39">
        <v>52.881005289999997</v>
      </c>
      <c r="K7195" s="39">
        <v>218.63</v>
      </c>
      <c r="L7195" s="84"/>
      <c r="M7195" s="84"/>
      <c r="N7195" s="84"/>
    </row>
    <row r="7196" spans="3:14" x14ac:dyDescent="0.45">
      <c r="C7196">
        <v>87</v>
      </c>
      <c r="D7196" t="e">
        <f t="shared" si="229"/>
        <v>#VALUE!</v>
      </c>
      <c r="E7196" t="str">
        <f t="shared" si="228"/>
        <v/>
      </c>
      <c r="F7196" s="84"/>
      <c r="G7196" s="39">
        <v>540.23</v>
      </c>
      <c r="H7196" s="39">
        <v>540.60379999999998</v>
      </c>
      <c r="I7196" s="39">
        <v>43.423859020000002</v>
      </c>
      <c r="J7196" s="39">
        <v>52.88101674</v>
      </c>
      <c r="K7196" s="39">
        <v>218.63</v>
      </c>
      <c r="L7196" s="84"/>
      <c r="M7196" s="84"/>
      <c r="N7196" s="84"/>
    </row>
    <row r="7197" spans="3:14" x14ac:dyDescent="0.45">
      <c r="C7197">
        <v>87</v>
      </c>
      <c r="D7197" t="e">
        <f t="shared" si="229"/>
        <v>#VALUE!</v>
      </c>
      <c r="E7197" t="str">
        <f t="shared" si="228"/>
        <v/>
      </c>
      <c r="F7197" s="84"/>
      <c r="G7197" s="39">
        <v>546.27</v>
      </c>
      <c r="H7197" s="39">
        <v>546.72929999999997</v>
      </c>
      <c r="I7197" s="39">
        <v>43.42391327</v>
      </c>
      <c r="J7197" s="39">
        <v>52.881022129999998</v>
      </c>
      <c r="K7197" s="39">
        <v>217.63</v>
      </c>
      <c r="L7197" s="84"/>
      <c r="M7197" s="84"/>
      <c r="N7197" s="84"/>
    </row>
    <row r="7198" spans="3:14" x14ac:dyDescent="0.45">
      <c r="C7198">
        <v>87</v>
      </c>
      <c r="D7198" t="e">
        <f t="shared" si="229"/>
        <v>#VALUE!</v>
      </c>
      <c r="E7198" t="str">
        <f t="shared" si="228"/>
        <v/>
      </c>
      <c r="F7198" s="84"/>
      <c r="G7198" s="39">
        <v>558.89</v>
      </c>
      <c r="H7198" s="39">
        <v>559.34839999999997</v>
      </c>
      <c r="I7198" s="39">
        <v>43.424026759999997</v>
      </c>
      <c r="J7198" s="39">
        <v>52.881028430000001</v>
      </c>
      <c r="K7198" s="39">
        <v>217.63</v>
      </c>
      <c r="L7198" s="84"/>
      <c r="M7198" s="84"/>
      <c r="N7198" s="84"/>
    </row>
    <row r="7199" spans="3:14" x14ac:dyDescent="0.45">
      <c r="C7199">
        <v>87</v>
      </c>
      <c r="D7199" t="e">
        <f t="shared" si="229"/>
        <v>#VALUE!</v>
      </c>
      <c r="E7199" t="str">
        <f t="shared" si="228"/>
        <v/>
      </c>
      <c r="F7199" s="84"/>
      <c r="G7199" s="39">
        <v>573.22</v>
      </c>
      <c r="H7199" s="39">
        <v>573.69949999999994</v>
      </c>
      <c r="I7199" s="39">
        <v>43.424154379999997</v>
      </c>
      <c r="J7199" s="39">
        <v>52.881053919999999</v>
      </c>
      <c r="K7199" s="39">
        <v>216.81</v>
      </c>
      <c r="L7199" s="84"/>
      <c r="M7199" s="84"/>
      <c r="N7199" s="84"/>
    </row>
    <row r="7200" spans="3:14" x14ac:dyDescent="0.45">
      <c r="C7200">
        <v>87</v>
      </c>
      <c r="D7200" t="e">
        <f t="shared" si="229"/>
        <v>#VALUE!</v>
      </c>
      <c r="E7200" t="str">
        <f t="shared" si="228"/>
        <v/>
      </c>
      <c r="F7200" s="84"/>
      <c r="G7200" s="39">
        <v>597.98</v>
      </c>
      <c r="H7200" s="39">
        <v>598.4683</v>
      </c>
      <c r="I7200" s="39">
        <v>43.424374589999999</v>
      </c>
      <c r="J7200" s="39">
        <v>52.881101030000004</v>
      </c>
      <c r="K7200" s="39">
        <v>216.21</v>
      </c>
      <c r="L7200" s="84"/>
      <c r="M7200" s="84"/>
      <c r="N7200" s="84"/>
    </row>
    <row r="7201" spans="3:14" x14ac:dyDescent="0.45">
      <c r="C7201">
        <v>87</v>
      </c>
      <c r="D7201" t="e">
        <f t="shared" si="229"/>
        <v>#VALUE!</v>
      </c>
      <c r="E7201" t="str">
        <f t="shared" si="228"/>
        <v/>
      </c>
      <c r="F7201" s="84"/>
      <c r="G7201" s="39">
        <v>610.08000000000004</v>
      </c>
      <c r="H7201" s="39">
        <v>610.57730000000004</v>
      </c>
      <c r="I7201" s="39">
        <v>43.424410229999999</v>
      </c>
      <c r="J7201" s="39">
        <v>52.880959799999999</v>
      </c>
      <c r="K7201" s="39">
        <v>216.61</v>
      </c>
      <c r="L7201" s="84"/>
      <c r="M7201" s="84"/>
      <c r="N7201" s="84"/>
    </row>
    <row r="7202" spans="3:14" x14ac:dyDescent="0.45">
      <c r="C7202">
        <v>87</v>
      </c>
      <c r="D7202" t="e">
        <f t="shared" si="229"/>
        <v>#VALUE!</v>
      </c>
      <c r="E7202" t="str">
        <f t="shared" si="228"/>
        <v/>
      </c>
      <c r="F7202" s="84"/>
      <c r="G7202" s="39">
        <v>631.66999999999996</v>
      </c>
      <c r="H7202" s="39">
        <v>632.16700000000003</v>
      </c>
      <c r="I7202" s="39">
        <v>43.424473419999998</v>
      </c>
      <c r="J7202" s="39">
        <v>52.880707729999997</v>
      </c>
      <c r="K7202" s="39">
        <v>217.01</v>
      </c>
      <c r="L7202" s="84"/>
      <c r="M7202" s="84"/>
      <c r="N7202" s="84"/>
    </row>
    <row r="7203" spans="3:14" x14ac:dyDescent="0.45">
      <c r="C7203">
        <v>87</v>
      </c>
      <c r="D7203" t="e">
        <f t="shared" si="229"/>
        <v>#VALUE!</v>
      </c>
      <c r="E7203" t="str">
        <f t="shared" si="228"/>
        <v/>
      </c>
      <c r="F7203" s="84"/>
      <c r="G7203" s="39">
        <v>650.76</v>
      </c>
      <c r="H7203" s="39">
        <v>651.27030000000002</v>
      </c>
      <c r="I7203" s="39">
        <v>43.424529309999997</v>
      </c>
      <c r="J7203" s="39">
        <v>52.880484750000001</v>
      </c>
      <c r="K7203" s="39">
        <v>216.41</v>
      </c>
      <c r="L7203" s="84"/>
      <c r="M7203" s="84"/>
      <c r="N7203" s="84"/>
    </row>
    <row r="7204" spans="3:14" x14ac:dyDescent="0.45">
      <c r="C7204">
        <v>87</v>
      </c>
      <c r="D7204" t="e">
        <f t="shared" si="229"/>
        <v>#VALUE!</v>
      </c>
      <c r="E7204" t="str">
        <f t="shared" si="228"/>
        <v/>
      </c>
      <c r="F7204" s="84"/>
      <c r="G7204" s="39">
        <v>705.18</v>
      </c>
      <c r="H7204" s="39">
        <v>705.73670000000004</v>
      </c>
      <c r="I7204" s="39">
        <v>43.424715149999997</v>
      </c>
      <c r="J7204" s="39">
        <v>52.879862920000001</v>
      </c>
      <c r="K7204" s="39">
        <v>214.23</v>
      </c>
      <c r="L7204" s="84"/>
      <c r="M7204" s="84"/>
      <c r="N7204" s="84"/>
    </row>
    <row r="7205" spans="3:14" x14ac:dyDescent="0.45">
      <c r="C7205">
        <v>87</v>
      </c>
      <c r="D7205" t="e">
        <f t="shared" si="229"/>
        <v>#VALUE!</v>
      </c>
      <c r="E7205" t="str">
        <f t="shared" si="228"/>
        <v/>
      </c>
      <c r="F7205" s="84"/>
      <c r="G7205" s="39">
        <v>717.77</v>
      </c>
      <c r="H7205" s="39">
        <v>718.31790000000001</v>
      </c>
      <c r="I7205" s="39">
        <v>43.4247637</v>
      </c>
      <c r="J7205" s="39">
        <v>52.879722559999998</v>
      </c>
      <c r="K7205" s="39">
        <v>214.23</v>
      </c>
      <c r="L7205" s="84"/>
      <c r="M7205" s="84"/>
      <c r="N7205" s="84"/>
    </row>
    <row r="7206" spans="3:14" x14ac:dyDescent="0.45">
      <c r="C7206">
        <v>87</v>
      </c>
      <c r="D7206" t="e">
        <f t="shared" si="229"/>
        <v>#VALUE!</v>
      </c>
      <c r="E7206">
        <f t="shared" si="228"/>
        <v>723.66</v>
      </c>
      <c r="F7206" s="84"/>
      <c r="G7206" s="39">
        <v>723.11</v>
      </c>
      <c r="H7206" s="39">
        <v>723.66</v>
      </c>
      <c r="I7206" s="39">
        <v>43.424736600000003</v>
      </c>
      <c r="J7206" s="39">
        <v>52.879668070000001</v>
      </c>
      <c r="K7206" s="39">
        <v>214.23</v>
      </c>
      <c r="L7206" s="84"/>
      <c r="M7206" s="84"/>
      <c r="N7206" s="84"/>
    </row>
    <row r="7207" spans="3:14" x14ac:dyDescent="0.45">
      <c r="C7207">
        <v>88</v>
      </c>
      <c r="D7207">
        <f>IF(F7207&gt;0,F7207,F7207+#REF!)</f>
        <v>599</v>
      </c>
      <c r="E7207" t="str">
        <f t="shared" si="228"/>
        <v/>
      </c>
      <c r="F7207" s="90">
        <v>599</v>
      </c>
      <c r="G7207" s="39">
        <v>0</v>
      </c>
      <c r="H7207" s="39">
        <v>0</v>
      </c>
      <c r="I7207" s="39">
        <v>43.410326519999998</v>
      </c>
      <c r="J7207" s="39">
        <v>52.868706109999998</v>
      </c>
      <c r="K7207" s="39">
        <v>227.75</v>
      </c>
      <c r="L7207" s="90">
        <v>100</v>
      </c>
      <c r="M7207" s="90">
        <v>5.4</v>
      </c>
      <c r="N7207" s="90">
        <v>5.0000000000000001E-3</v>
      </c>
    </row>
    <row r="7208" spans="3:14" x14ac:dyDescent="0.45">
      <c r="C7208">
        <v>88</v>
      </c>
      <c r="D7208">
        <f t="shared" ref="D7208:D7271" si="230">IF(F7208&gt;0,F7208,F7208+D7207)</f>
        <v>599</v>
      </c>
      <c r="E7208" t="str">
        <f t="shared" si="228"/>
        <v/>
      </c>
      <c r="F7208" s="84"/>
      <c r="G7208" s="39">
        <v>3.5</v>
      </c>
      <c r="H7208" s="39">
        <v>3.9372029999999998</v>
      </c>
      <c r="I7208" s="39">
        <v>43.410356210000003</v>
      </c>
      <c r="J7208" s="39">
        <v>52.868720629999999</v>
      </c>
      <c r="K7208" s="39">
        <v>225.95</v>
      </c>
      <c r="L7208" s="84"/>
      <c r="M7208" s="84"/>
      <c r="N7208" s="84"/>
    </row>
    <row r="7209" spans="3:14" x14ac:dyDescent="0.45">
      <c r="C7209">
        <v>88</v>
      </c>
      <c r="D7209">
        <f t="shared" si="230"/>
        <v>599</v>
      </c>
      <c r="E7209" t="str">
        <f t="shared" si="228"/>
        <v/>
      </c>
      <c r="F7209" s="84"/>
      <c r="G7209" s="39">
        <v>25.05</v>
      </c>
      <c r="H7209" s="39">
        <v>25.549199999999999</v>
      </c>
      <c r="I7209" s="39">
        <v>43.410268670000001</v>
      </c>
      <c r="J7209" s="39">
        <v>52.86895809</v>
      </c>
      <c r="K7209" s="39">
        <v>227.55</v>
      </c>
      <c r="L7209" s="84"/>
      <c r="M7209" s="84"/>
      <c r="N7209" s="84"/>
    </row>
    <row r="7210" spans="3:14" x14ac:dyDescent="0.45">
      <c r="C7210">
        <v>88</v>
      </c>
      <c r="D7210">
        <f t="shared" si="230"/>
        <v>599</v>
      </c>
      <c r="E7210" t="str">
        <f t="shared" si="228"/>
        <v/>
      </c>
      <c r="F7210" s="84"/>
      <c r="G7210" s="39">
        <v>47.66</v>
      </c>
      <c r="H7210" s="39">
        <v>48.225580000000001</v>
      </c>
      <c r="I7210" s="39">
        <v>43.410101269999998</v>
      </c>
      <c r="J7210" s="39">
        <v>52.869116720000001</v>
      </c>
      <c r="K7210" s="39">
        <v>225.75</v>
      </c>
      <c r="L7210" s="84"/>
      <c r="M7210" s="84"/>
      <c r="N7210" s="84"/>
    </row>
    <row r="7211" spans="3:14" x14ac:dyDescent="0.45">
      <c r="C7211">
        <v>88</v>
      </c>
      <c r="D7211">
        <f t="shared" si="230"/>
        <v>599</v>
      </c>
      <c r="E7211" t="str">
        <f t="shared" si="228"/>
        <v/>
      </c>
      <c r="F7211" s="84"/>
      <c r="G7211" s="39">
        <v>80.72</v>
      </c>
      <c r="H7211" s="39">
        <v>81.290959999999998</v>
      </c>
      <c r="I7211" s="39">
        <v>43.409836990000002</v>
      </c>
      <c r="J7211" s="39">
        <v>52.869304249999999</v>
      </c>
      <c r="K7211" s="39">
        <v>225.02</v>
      </c>
      <c r="L7211" s="84"/>
      <c r="M7211" s="84"/>
      <c r="N7211" s="84"/>
    </row>
    <row r="7212" spans="3:14" x14ac:dyDescent="0.45">
      <c r="C7212">
        <v>88</v>
      </c>
      <c r="D7212">
        <f t="shared" si="230"/>
        <v>599</v>
      </c>
      <c r="E7212" t="str">
        <f t="shared" si="228"/>
        <v/>
      </c>
      <c r="F7212" s="84"/>
      <c r="G7212" s="39">
        <v>91.44</v>
      </c>
      <c r="H7212" s="39">
        <v>92.014470000000003</v>
      </c>
      <c r="I7212" s="39">
        <v>43.409750340000002</v>
      </c>
      <c r="J7212" s="39">
        <v>52.869362559999999</v>
      </c>
      <c r="K7212" s="39">
        <v>225.02</v>
      </c>
      <c r="L7212" s="84"/>
      <c r="M7212" s="84"/>
      <c r="N7212" s="84"/>
    </row>
    <row r="7213" spans="3:14" x14ac:dyDescent="0.45">
      <c r="C7213">
        <v>88</v>
      </c>
      <c r="D7213">
        <f t="shared" si="230"/>
        <v>599</v>
      </c>
      <c r="E7213" t="str">
        <f t="shared" si="228"/>
        <v/>
      </c>
      <c r="F7213" s="84"/>
      <c r="G7213" s="39">
        <v>119.22</v>
      </c>
      <c r="H7213" s="39">
        <v>119.80929999999999</v>
      </c>
      <c r="I7213" s="39">
        <v>43.40952583</v>
      </c>
      <c r="J7213" s="39">
        <v>52.86951363</v>
      </c>
      <c r="K7213" s="39">
        <v>225.82</v>
      </c>
      <c r="L7213" s="84"/>
      <c r="M7213" s="84"/>
      <c r="N7213" s="84"/>
    </row>
    <row r="7214" spans="3:14" x14ac:dyDescent="0.45">
      <c r="C7214">
        <v>88</v>
      </c>
      <c r="D7214">
        <f t="shared" si="230"/>
        <v>599</v>
      </c>
      <c r="E7214" t="str">
        <f t="shared" si="228"/>
        <v/>
      </c>
      <c r="F7214" s="84"/>
      <c r="G7214" s="39">
        <v>164.33</v>
      </c>
      <c r="H7214" s="39">
        <v>164.91749999999999</v>
      </c>
      <c r="I7214" s="39">
        <v>43.409155650000002</v>
      </c>
      <c r="J7214" s="39">
        <v>52.869742369999997</v>
      </c>
      <c r="K7214" s="39">
        <v>225.62</v>
      </c>
      <c r="L7214" s="84"/>
      <c r="M7214" s="84"/>
      <c r="N7214" s="84"/>
    </row>
    <row r="7215" spans="3:14" x14ac:dyDescent="0.45">
      <c r="C7215">
        <v>88</v>
      </c>
      <c r="D7215">
        <f t="shared" si="230"/>
        <v>599</v>
      </c>
      <c r="E7215" t="str">
        <f t="shared" si="228"/>
        <v/>
      </c>
      <c r="F7215" s="84"/>
      <c r="G7215" s="39">
        <v>182.88</v>
      </c>
      <c r="H7215" s="39">
        <v>183.46639999999999</v>
      </c>
      <c r="I7215" s="39">
        <v>43.409001959999998</v>
      </c>
      <c r="J7215" s="39">
        <v>52.869831840000003</v>
      </c>
      <c r="K7215" s="39">
        <v>225.62</v>
      </c>
      <c r="L7215" s="84"/>
      <c r="M7215" s="84"/>
      <c r="N7215" s="84"/>
    </row>
    <row r="7216" spans="3:14" x14ac:dyDescent="0.45">
      <c r="C7216">
        <v>88</v>
      </c>
      <c r="D7216">
        <f t="shared" si="230"/>
        <v>599</v>
      </c>
      <c r="E7216" t="str">
        <f t="shared" si="228"/>
        <v/>
      </c>
      <c r="F7216" s="84"/>
      <c r="G7216" s="39">
        <v>211.26</v>
      </c>
      <c r="H7216" s="39">
        <v>211.85669999999999</v>
      </c>
      <c r="I7216" s="39">
        <v>43.408766790000001</v>
      </c>
      <c r="J7216" s="39">
        <v>52.869968759999999</v>
      </c>
      <c r="K7216" s="39">
        <v>225.02</v>
      </c>
      <c r="L7216" s="84"/>
      <c r="M7216" s="84"/>
      <c r="N7216" s="84"/>
    </row>
    <row r="7217" spans="3:14" x14ac:dyDescent="0.45">
      <c r="C7217">
        <v>88</v>
      </c>
      <c r="D7217">
        <f t="shared" si="230"/>
        <v>599</v>
      </c>
      <c r="E7217" t="str">
        <f t="shared" si="228"/>
        <v/>
      </c>
      <c r="F7217" s="84"/>
      <c r="G7217" s="39">
        <v>262.41000000000003</v>
      </c>
      <c r="H7217" s="39">
        <v>262.99860000000001</v>
      </c>
      <c r="I7217" s="39">
        <v>43.408349119999997</v>
      </c>
      <c r="J7217" s="39">
        <v>52.870234170000003</v>
      </c>
      <c r="K7217" s="39">
        <v>224.82</v>
      </c>
      <c r="L7217" s="84"/>
      <c r="M7217" s="84"/>
      <c r="N7217" s="84"/>
    </row>
    <row r="7218" spans="3:14" x14ac:dyDescent="0.45">
      <c r="C7218">
        <v>88</v>
      </c>
      <c r="D7218">
        <f t="shared" si="230"/>
        <v>599</v>
      </c>
      <c r="E7218" t="str">
        <f t="shared" si="228"/>
        <v/>
      </c>
      <c r="F7218" s="84"/>
      <c r="G7218" s="39">
        <v>274.32</v>
      </c>
      <c r="H7218" s="39">
        <v>274.91480000000001</v>
      </c>
      <c r="I7218" s="39">
        <v>43.408253080000001</v>
      </c>
      <c r="J7218" s="39">
        <v>52.870299619999997</v>
      </c>
      <c r="K7218" s="39">
        <v>225.02</v>
      </c>
      <c r="L7218" s="84"/>
      <c r="M7218" s="84"/>
      <c r="N7218" s="84"/>
    </row>
    <row r="7219" spans="3:14" x14ac:dyDescent="0.45">
      <c r="C7219">
        <v>88</v>
      </c>
      <c r="D7219">
        <f t="shared" si="230"/>
        <v>599</v>
      </c>
      <c r="E7219" t="str">
        <f t="shared" si="228"/>
        <v/>
      </c>
      <c r="F7219" s="84"/>
      <c r="G7219" s="39">
        <v>308.60000000000002</v>
      </c>
      <c r="H7219" s="39">
        <v>309.19560000000001</v>
      </c>
      <c r="I7219" s="39">
        <v>43.407976750000003</v>
      </c>
      <c r="J7219" s="39">
        <v>52.870487910000001</v>
      </c>
      <c r="K7219" s="39">
        <v>224.7</v>
      </c>
      <c r="L7219" s="84"/>
      <c r="M7219" s="84"/>
      <c r="N7219" s="84"/>
    </row>
    <row r="7220" spans="3:14" x14ac:dyDescent="0.45">
      <c r="C7220">
        <v>88</v>
      </c>
      <c r="D7220">
        <f t="shared" si="230"/>
        <v>599</v>
      </c>
      <c r="E7220" t="str">
        <f t="shared" si="228"/>
        <v/>
      </c>
      <c r="F7220" s="84"/>
      <c r="G7220" s="39">
        <v>365.76</v>
      </c>
      <c r="H7220" s="39">
        <v>366.36509999999998</v>
      </c>
      <c r="I7220" s="39">
        <v>43.407515199999999</v>
      </c>
      <c r="J7220" s="39">
        <v>52.870799699999999</v>
      </c>
      <c r="K7220" s="39">
        <v>225.7</v>
      </c>
      <c r="L7220" s="84"/>
      <c r="M7220" s="84"/>
      <c r="N7220" s="84"/>
    </row>
    <row r="7221" spans="3:14" x14ac:dyDescent="0.45">
      <c r="C7221">
        <v>88</v>
      </c>
      <c r="D7221">
        <f t="shared" si="230"/>
        <v>599</v>
      </c>
      <c r="E7221" t="str">
        <f t="shared" si="228"/>
        <v/>
      </c>
      <c r="F7221" s="84"/>
      <c r="G7221" s="39">
        <v>369.09</v>
      </c>
      <c r="H7221" s="39">
        <v>369.69569999999999</v>
      </c>
      <c r="I7221" s="39">
        <v>43.407488309999998</v>
      </c>
      <c r="J7221" s="39">
        <v>52.870817870000003</v>
      </c>
      <c r="K7221" s="39">
        <v>225.7</v>
      </c>
      <c r="L7221" s="84"/>
      <c r="M7221" s="84"/>
      <c r="N7221" s="84"/>
    </row>
    <row r="7222" spans="3:14" x14ac:dyDescent="0.45">
      <c r="C7222">
        <v>88</v>
      </c>
      <c r="D7222">
        <f t="shared" si="230"/>
        <v>599</v>
      </c>
      <c r="E7222" t="str">
        <f t="shared" si="228"/>
        <v/>
      </c>
      <c r="F7222" s="84"/>
      <c r="G7222" s="39">
        <v>410.73</v>
      </c>
      <c r="H7222" s="39">
        <v>411.34</v>
      </c>
      <c r="I7222" s="39">
        <v>43.407144340000002</v>
      </c>
      <c r="J7222" s="39">
        <v>52.871022099999998</v>
      </c>
      <c r="K7222" s="39">
        <v>226.14</v>
      </c>
      <c r="L7222" s="84"/>
      <c r="M7222" s="84"/>
      <c r="N7222" s="84"/>
    </row>
    <row r="7223" spans="3:14" x14ac:dyDescent="0.45">
      <c r="C7223">
        <v>88</v>
      </c>
      <c r="D7223">
        <f t="shared" si="230"/>
        <v>599</v>
      </c>
      <c r="E7223">
        <f t="shared" si="228"/>
        <v>439.24919999999997</v>
      </c>
      <c r="F7223" s="84"/>
      <c r="G7223" s="39">
        <v>438.62</v>
      </c>
      <c r="H7223" s="39">
        <v>439.24919999999997</v>
      </c>
      <c r="I7223" s="39">
        <v>43.406909120000002</v>
      </c>
      <c r="J7223" s="39">
        <v>52.871142419999998</v>
      </c>
      <c r="K7223" s="39">
        <v>225.14</v>
      </c>
      <c r="L7223" s="84"/>
      <c r="M7223" s="84"/>
      <c r="N7223" s="84"/>
    </row>
    <row r="7224" spans="3:14" x14ac:dyDescent="0.45">
      <c r="C7224">
        <v>88</v>
      </c>
      <c r="D7224">
        <f t="shared" si="230"/>
        <v>697</v>
      </c>
      <c r="E7224" t="str">
        <f t="shared" si="228"/>
        <v/>
      </c>
      <c r="F7224" s="90">
        <v>697</v>
      </c>
      <c r="G7224" s="39">
        <v>0</v>
      </c>
      <c r="H7224" s="39">
        <v>0</v>
      </c>
      <c r="I7224" s="39">
        <v>43.400769949999997</v>
      </c>
      <c r="J7224" s="39">
        <v>52.868857820000002</v>
      </c>
      <c r="K7224" s="39">
        <v>224.48</v>
      </c>
      <c r="L7224" s="90">
        <v>98</v>
      </c>
      <c r="M7224" s="90">
        <v>8</v>
      </c>
      <c r="N7224" s="90">
        <v>0.2</v>
      </c>
    </row>
    <row r="7225" spans="3:14" x14ac:dyDescent="0.45">
      <c r="C7225">
        <v>88</v>
      </c>
      <c r="D7225">
        <f t="shared" si="230"/>
        <v>697</v>
      </c>
      <c r="E7225" t="str">
        <f t="shared" si="228"/>
        <v/>
      </c>
      <c r="F7225" s="84"/>
      <c r="G7225" s="39">
        <v>6.02</v>
      </c>
      <c r="H7225" s="39">
        <v>6.0193839999999996</v>
      </c>
      <c r="I7225" s="39">
        <v>43.40074293</v>
      </c>
      <c r="J7225" s="39">
        <v>52.868793420000003</v>
      </c>
      <c r="K7225" s="39">
        <v>224.48</v>
      </c>
      <c r="L7225" s="84"/>
      <c r="M7225" s="84"/>
      <c r="N7225" s="84"/>
    </row>
    <row r="7226" spans="3:14" x14ac:dyDescent="0.45">
      <c r="C7226">
        <v>88</v>
      </c>
      <c r="D7226">
        <f t="shared" si="230"/>
        <v>697</v>
      </c>
      <c r="E7226" t="str">
        <f t="shared" si="228"/>
        <v/>
      </c>
      <c r="F7226" s="84"/>
      <c r="G7226" s="39">
        <v>91.44</v>
      </c>
      <c r="H7226" s="39">
        <v>91.44023</v>
      </c>
      <c r="I7226" s="39">
        <v>43.40047397</v>
      </c>
      <c r="J7226" s="39">
        <v>52.867805590000003</v>
      </c>
      <c r="K7226" s="39">
        <v>224.28</v>
      </c>
      <c r="L7226" s="84"/>
      <c r="M7226" s="84"/>
      <c r="N7226" s="84"/>
    </row>
    <row r="7227" spans="3:14" x14ac:dyDescent="0.45">
      <c r="C7227">
        <v>88</v>
      </c>
      <c r="D7227">
        <f t="shared" si="230"/>
        <v>697</v>
      </c>
      <c r="E7227" t="str">
        <f t="shared" si="228"/>
        <v/>
      </c>
      <c r="F7227" s="84"/>
      <c r="G7227" s="39">
        <v>182.88</v>
      </c>
      <c r="H7227" s="39">
        <v>182.88310000000001</v>
      </c>
      <c r="I7227" s="39">
        <v>43.400186040000001</v>
      </c>
      <c r="J7227" s="39">
        <v>52.866748149999999</v>
      </c>
      <c r="K7227" s="39">
        <v>223.55</v>
      </c>
      <c r="L7227" s="84"/>
      <c r="M7227" s="84"/>
      <c r="N7227" s="84"/>
    </row>
    <row r="7228" spans="3:14" x14ac:dyDescent="0.45">
      <c r="C7228">
        <v>88</v>
      </c>
      <c r="D7228">
        <f t="shared" si="230"/>
        <v>697</v>
      </c>
      <c r="E7228" t="str">
        <f t="shared" si="228"/>
        <v/>
      </c>
      <c r="F7228" s="84"/>
      <c r="G7228" s="39">
        <v>208.34</v>
      </c>
      <c r="H7228" s="39">
        <v>208.3399</v>
      </c>
      <c r="I7228" s="39">
        <v>43.400105889999999</v>
      </c>
      <c r="J7228" s="39">
        <v>52.866453780000001</v>
      </c>
      <c r="K7228" s="39">
        <v>223.35</v>
      </c>
      <c r="L7228" s="84"/>
      <c r="M7228" s="84"/>
      <c r="N7228" s="84"/>
    </row>
    <row r="7229" spans="3:14" x14ac:dyDescent="0.45">
      <c r="C7229">
        <v>88</v>
      </c>
      <c r="D7229">
        <f t="shared" si="230"/>
        <v>697</v>
      </c>
      <c r="E7229" t="str">
        <f t="shared" si="228"/>
        <v/>
      </c>
      <c r="F7229" s="84"/>
      <c r="G7229" s="39">
        <v>274.32</v>
      </c>
      <c r="H7229" s="39">
        <v>274.32659999999998</v>
      </c>
      <c r="I7229" s="39">
        <v>43.400076429999999</v>
      </c>
      <c r="J7229" s="39">
        <v>52.865640259999999</v>
      </c>
      <c r="K7229" s="39">
        <v>222.76</v>
      </c>
      <c r="L7229" s="84"/>
      <c r="M7229" s="84"/>
      <c r="N7229" s="84"/>
    </row>
    <row r="7230" spans="3:14" x14ac:dyDescent="0.45">
      <c r="C7230">
        <v>88</v>
      </c>
      <c r="D7230">
        <f t="shared" si="230"/>
        <v>697</v>
      </c>
      <c r="E7230">
        <f t="shared" si="228"/>
        <v>286.4665</v>
      </c>
      <c r="F7230" s="84"/>
      <c r="G7230" s="39">
        <v>286.45999999999998</v>
      </c>
      <c r="H7230" s="39">
        <v>286.4665</v>
      </c>
      <c r="I7230" s="39">
        <v>43.400071009999998</v>
      </c>
      <c r="J7230" s="39">
        <v>52.86549059</v>
      </c>
      <c r="K7230" s="39">
        <v>222.76</v>
      </c>
      <c r="L7230" s="84"/>
      <c r="M7230" s="84"/>
      <c r="N7230" s="84"/>
    </row>
    <row r="7231" spans="3:14" x14ac:dyDescent="0.45">
      <c r="C7231">
        <v>88</v>
      </c>
      <c r="D7231">
        <f t="shared" si="230"/>
        <v>1266</v>
      </c>
      <c r="E7231" t="str">
        <f t="shared" si="228"/>
        <v/>
      </c>
      <c r="F7231" s="83">
        <v>1266</v>
      </c>
      <c r="G7231" s="39">
        <v>0</v>
      </c>
      <c r="H7231" s="39">
        <v>0</v>
      </c>
      <c r="I7231" s="39">
        <v>43.403342899999998</v>
      </c>
      <c r="J7231" s="39">
        <v>52.869970369999997</v>
      </c>
      <c r="K7231" s="39">
        <v>227.71</v>
      </c>
      <c r="L7231" s="83">
        <v>100</v>
      </c>
      <c r="M7231" s="83">
        <v>5.4</v>
      </c>
      <c r="N7231" s="83">
        <v>5.0000000000000001E-3</v>
      </c>
    </row>
    <row r="7232" spans="3:14" x14ac:dyDescent="0.45">
      <c r="C7232">
        <v>88</v>
      </c>
      <c r="D7232">
        <f t="shared" si="230"/>
        <v>1266</v>
      </c>
      <c r="E7232" t="str">
        <f t="shared" si="228"/>
        <v/>
      </c>
      <c r="F7232" s="84"/>
      <c r="G7232" s="39">
        <v>3.07</v>
      </c>
      <c r="H7232" s="39">
        <v>3.0684749999999998</v>
      </c>
      <c r="I7232" s="39">
        <v>43.403347879999998</v>
      </c>
      <c r="J7232" s="39">
        <v>52.869933109999998</v>
      </c>
      <c r="K7232" s="39">
        <v>227.71</v>
      </c>
      <c r="L7232" s="84"/>
      <c r="M7232" s="84"/>
      <c r="N7232" s="84"/>
    </row>
    <row r="7233" spans="3:14" x14ac:dyDescent="0.45">
      <c r="C7233">
        <v>88</v>
      </c>
      <c r="D7233">
        <f t="shared" si="230"/>
        <v>1266</v>
      </c>
      <c r="E7233" t="str">
        <f t="shared" si="228"/>
        <v/>
      </c>
      <c r="F7233" s="84"/>
      <c r="G7233" s="39">
        <v>33.729999999999997</v>
      </c>
      <c r="H7233" s="39">
        <v>34.019030000000001</v>
      </c>
      <c r="I7233" s="39">
        <v>43.403614959999999</v>
      </c>
      <c r="J7233" s="39">
        <v>52.870028560000002</v>
      </c>
      <c r="K7233" s="39">
        <v>223.51</v>
      </c>
      <c r="L7233" s="84"/>
      <c r="M7233" s="84"/>
      <c r="N7233" s="84"/>
    </row>
    <row r="7234" spans="3:14" x14ac:dyDescent="0.45">
      <c r="C7234">
        <v>88</v>
      </c>
      <c r="D7234">
        <f t="shared" si="230"/>
        <v>1266</v>
      </c>
      <c r="E7234" t="str">
        <f t="shared" si="228"/>
        <v/>
      </c>
      <c r="F7234" s="84"/>
      <c r="G7234" s="39">
        <v>46.88</v>
      </c>
      <c r="H7234" s="39">
        <v>47.178649999999998</v>
      </c>
      <c r="I7234" s="39">
        <v>43.403730600000003</v>
      </c>
      <c r="J7234" s="39">
        <v>52.870062949999998</v>
      </c>
      <c r="K7234" s="39">
        <v>222.91</v>
      </c>
      <c r="L7234" s="84"/>
      <c r="M7234" s="84"/>
      <c r="N7234" s="84"/>
    </row>
    <row r="7235" spans="3:14" x14ac:dyDescent="0.45">
      <c r="C7235">
        <v>88</v>
      </c>
      <c r="D7235">
        <f t="shared" si="230"/>
        <v>1266</v>
      </c>
      <c r="E7235" t="str">
        <f t="shared" si="228"/>
        <v/>
      </c>
      <c r="F7235" s="84"/>
      <c r="G7235" s="39">
        <v>79.77</v>
      </c>
      <c r="H7235" s="39">
        <v>80.074979999999996</v>
      </c>
      <c r="I7235" s="39">
        <v>43.404019920000003</v>
      </c>
      <c r="J7235" s="39">
        <v>52.870148989999997</v>
      </c>
      <c r="K7235" s="39">
        <v>222.31</v>
      </c>
      <c r="L7235" s="84"/>
      <c r="M7235" s="84"/>
      <c r="N7235" s="84"/>
    </row>
    <row r="7236" spans="3:14" x14ac:dyDescent="0.45">
      <c r="C7236">
        <v>88</v>
      </c>
      <c r="D7236">
        <f t="shared" si="230"/>
        <v>1266</v>
      </c>
      <c r="E7236" t="str">
        <f t="shared" ref="E7236:E7299" si="231">IF(G7237=0,H7236,"")</f>
        <v/>
      </c>
      <c r="F7236" s="84"/>
      <c r="G7236" s="39">
        <v>138.32</v>
      </c>
      <c r="H7236" s="39">
        <v>138.62549999999999</v>
      </c>
      <c r="I7236" s="39">
        <v>43.404531820000003</v>
      </c>
      <c r="J7236" s="39">
        <v>52.870320739999997</v>
      </c>
      <c r="K7236" s="39">
        <v>221.91</v>
      </c>
      <c r="L7236" s="84"/>
      <c r="M7236" s="84"/>
      <c r="N7236" s="84"/>
    </row>
    <row r="7237" spans="3:14" x14ac:dyDescent="0.45">
      <c r="C7237">
        <v>88</v>
      </c>
      <c r="D7237">
        <f t="shared" si="230"/>
        <v>1266</v>
      </c>
      <c r="E7237" t="str">
        <f t="shared" si="231"/>
        <v/>
      </c>
      <c r="F7237" s="84"/>
      <c r="G7237" s="39">
        <v>159.46</v>
      </c>
      <c r="H7237" s="39">
        <v>159.7756</v>
      </c>
      <c r="I7237" s="39">
        <v>43.404716630000003</v>
      </c>
      <c r="J7237" s="39">
        <v>52.870382749999997</v>
      </c>
      <c r="K7237" s="39">
        <v>222.63</v>
      </c>
      <c r="L7237" s="84"/>
      <c r="M7237" s="84"/>
      <c r="N7237" s="84"/>
    </row>
    <row r="7238" spans="3:14" x14ac:dyDescent="0.45">
      <c r="C7238">
        <v>88</v>
      </c>
      <c r="D7238">
        <f t="shared" si="230"/>
        <v>1266</v>
      </c>
      <c r="E7238" t="str">
        <f t="shared" si="231"/>
        <v/>
      </c>
      <c r="F7238" s="84"/>
      <c r="G7238" s="39">
        <v>219.88</v>
      </c>
      <c r="H7238" s="39">
        <v>220.20359999999999</v>
      </c>
      <c r="I7238" s="39">
        <v>43.405245839999999</v>
      </c>
      <c r="J7238" s="39">
        <v>52.87055453</v>
      </c>
      <c r="K7238" s="39">
        <v>221.63</v>
      </c>
      <c r="L7238" s="84"/>
      <c r="M7238" s="84"/>
      <c r="N7238" s="84"/>
    </row>
    <row r="7239" spans="3:14" x14ac:dyDescent="0.45">
      <c r="C7239">
        <v>88</v>
      </c>
      <c r="D7239">
        <f t="shared" si="230"/>
        <v>1266</v>
      </c>
      <c r="E7239" t="str">
        <f t="shared" si="231"/>
        <v/>
      </c>
      <c r="F7239" s="84"/>
      <c r="G7239" s="39">
        <v>229.76</v>
      </c>
      <c r="H7239" s="39">
        <v>230.15860000000001</v>
      </c>
      <c r="I7239" s="39">
        <v>43.405332469999998</v>
      </c>
      <c r="J7239" s="39">
        <v>52.87058218</v>
      </c>
      <c r="K7239" s="39">
        <v>222.83</v>
      </c>
      <c r="L7239" s="84"/>
      <c r="M7239" s="84"/>
      <c r="N7239" s="84"/>
    </row>
    <row r="7240" spans="3:14" x14ac:dyDescent="0.45">
      <c r="C7240">
        <v>88</v>
      </c>
      <c r="D7240">
        <f t="shared" si="230"/>
        <v>1266</v>
      </c>
      <c r="E7240" t="str">
        <f t="shared" si="231"/>
        <v/>
      </c>
      <c r="F7240" s="84"/>
      <c r="G7240" s="39">
        <v>270.64999999999998</v>
      </c>
      <c r="H7240" s="39">
        <v>271.05849999999998</v>
      </c>
      <c r="I7240" s="39">
        <v>43.405690989999997</v>
      </c>
      <c r="J7240" s="39">
        <v>52.870696619999997</v>
      </c>
      <c r="K7240" s="39">
        <v>223.43</v>
      </c>
      <c r="L7240" s="84"/>
      <c r="M7240" s="84"/>
      <c r="N7240" s="84"/>
    </row>
    <row r="7241" spans="3:14" x14ac:dyDescent="0.45">
      <c r="C7241">
        <v>88</v>
      </c>
      <c r="D7241">
        <f t="shared" si="230"/>
        <v>1266</v>
      </c>
      <c r="E7241" t="str">
        <f t="shared" si="231"/>
        <v/>
      </c>
      <c r="F7241" s="84"/>
      <c r="G7241" s="39">
        <v>321.2</v>
      </c>
      <c r="H7241" s="39">
        <v>321.60300000000001</v>
      </c>
      <c r="I7241" s="39">
        <v>43.406129880000002</v>
      </c>
      <c r="J7241" s="39">
        <v>52.870860880000002</v>
      </c>
      <c r="K7241" s="39">
        <v>223.43</v>
      </c>
      <c r="L7241" s="84"/>
      <c r="M7241" s="84"/>
      <c r="N7241" s="84"/>
    </row>
    <row r="7242" spans="3:14" x14ac:dyDescent="0.45">
      <c r="C7242">
        <v>88</v>
      </c>
      <c r="D7242">
        <f t="shared" si="230"/>
        <v>1266</v>
      </c>
      <c r="E7242" t="str">
        <f t="shared" si="231"/>
        <v/>
      </c>
      <c r="F7242" s="84"/>
      <c r="G7242" s="39">
        <v>344.72</v>
      </c>
      <c r="H7242" s="39">
        <v>345.13679999999999</v>
      </c>
      <c r="I7242" s="39">
        <v>43.406334149999999</v>
      </c>
      <c r="J7242" s="39">
        <v>52.870937329999997</v>
      </c>
      <c r="K7242" s="39">
        <v>224.1</v>
      </c>
      <c r="L7242" s="84"/>
      <c r="M7242" s="84"/>
      <c r="N7242" s="84"/>
    </row>
    <row r="7243" spans="3:14" x14ac:dyDescent="0.45">
      <c r="C7243">
        <v>88</v>
      </c>
      <c r="D7243">
        <f t="shared" si="230"/>
        <v>1266</v>
      </c>
      <c r="E7243" t="str">
        <f t="shared" si="231"/>
        <v/>
      </c>
      <c r="F7243" s="84"/>
      <c r="G7243" s="39">
        <v>370.59</v>
      </c>
      <c r="H7243" s="39">
        <v>371.0034</v>
      </c>
      <c r="I7243" s="39">
        <v>43.406552259999998</v>
      </c>
      <c r="J7243" s="39">
        <v>52.871049040000003</v>
      </c>
      <c r="K7243" s="39">
        <v>223.94</v>
      </c>
      <c r="L7243" s="84"/>
      <c r="M7243" s="84"/>
      <c r="N7243" s="84"/>
    </row>
    <row r="7244" spans="3:14" x14ac:dyDescent="0.45">
      <c r="C7244">
        <v>88</v>
      </c>
      <c r="D7244">
        <f t="shared" si="230"/>
        <v>1266</v>
      </c>
      <c r="E7244" t="str">
        <f t="shared" si="231"/>
        <v/>
      </c>
      <c r="F7244" s="84"/>
      <c r="G7244" s="39">
        <v>394.49</v>
      </c>
      <c r="H7244" s="39">
        <v>394.90429999999998</v>
      </c>
      <c r="I7244" s="39">
        <v>43.406763140000002</v>
      </c>
      <c r="J7244" s="39">
        <v>52.871107209999998</v>
      </c>
      <c r="K7244" s="39">
        <v>224.34</v>
      </c>
      <c r="L7244" s="84"/>
      <c r="M7244" s="84"/>
      <c r="N7244" s="84"/>
    </row>
    <row r="7245" spans="3:14" x14ac:dyDescent="0.45">
      <c r="C7245">
        <v>88</v>
      </c>
      <c r="D7245">
        <f t="shared" si="230"/>
        <v>1266</v>
      </c>
      <c r="E7245" t="str">
        <f t="shared" si="231"/>
        <v/>
      </c>
      <c r="F7245" s="84"/>
      <c r="G7245" s="39">
        <v>407.85</v>
      </c>
      <c r="H7245" s="39">
        <v>408.29109999999997</v>
      </c>
      <c r="I7245" s="39">
        <v>43.40687294</v>
      </c>
      <c r="J7245" s="39">
        <v>52.87117456</v>
      </c>
      <c r="K7245" s="39">
        <v>225.14</v>
      </c>
      <c r="L7245" s="84"/>
      <c r="M7245" s="84"/>
      <c r="N7245" s="84"/>
    </row>
    <row r="7246" spans="3:14" x14ac:dyDescent="0.45">
      <c r="C7246">
        <v>88</v>
      </c>
      <c r="D7246">
        <f t="shared" si="230"/>
        <v>1266</v>
      </c>
      <c r="E7246">
        <f t="shared" si="231"/>
        <v>413.08030000000002</v>
      </c>
      <c r="F7246" s="84"/>
      <c r="G7246" s="39">
        <v>412.64</v>
      </c>
      <c r="H7246" s="39">
        <v>413.08030000000002</v>
      </c>
      <c r="I7246" s="39">
        <v>43.406909120000002</v>
      </c>
      <c r="J7246" s="39">
        <v>52.871142419999998</v>
      </c>
      <c r="K7246" s="39">
        <v>225.14</v>
      </c>
      <c r="L7246" s="84"/>
      <c r="M7246" s="84"/>
      <c r="N7246" s="84"/>
    </row>
    <row r="7247" spans="3:14" x14ac:dyDescent="0.45">
      <c r="C7247">
        <v>88</v>
      </c>
      <c r="D7247">
        <f t="shared" si="230"/>
        <v>1274</v>
      </c>
      <c r="E7247" t="str">
        <f t="shared" si="231"/>
        <v/>
      </c>
      <c r="F7247" s="83">
        <v>1274</v>
      </c>
      <c r="G7247" s="39">
        <v>0</v>
      </c>
      <c r="H7247" s="39">
        <v>0</v>
      </c>
      <c r="I7247" s="39">
        <v>43.399367959999999</v>
      </c>
      <c r="J7247" s="39">
        <v>52.85770875</v>
      </c>
      <c r="K7247" s="39">
        <v>206.12</v>
      </c>
      <c r="L7247" s="83">
        <v>98</v>
      </c>
      <c r="M7247" s="83">
        <v>8</v>
      </c>
      <c r="N7247" s="83">
        <v>0.2</v>
      </c>
    </row>
    <row r="7248" spans="3:14" x14ac:dyDescent="0.45">
      <c r="C7248">
        <v>88</v>
      </c>
      <c r="D7248">
        <f t="shared" si="230"/>
        <v>1274</v>
      </c>
      <c r="E7248" t="str">
        <f t="shared" si="231"/>
        <v/>
      </c>
      <c r="F7248" s="84"/>
      <c r="G7248" s="39">
        <v>2.2999999999999998</v>
      </c>
      <c r="H7248" s="39">
        <v>2.3048009999999999</v>
      </c>
      <c r="I7248" s="39">
        <v>43.399382070000001</v>
      </c>
      <c r="J7248" s="39">
        <v>52.85772961</v>
      </c>
      <c r="K7248" s="39">
        <v>206.12</v>
      </c>
      <c r="L7248" s="84"/>
      <c r="M7248" s="84"/>
      <c r="N7248" s="84"/>
    </row>
    <row r="7249" spans="3:14" x14ac:dyDescent="0.45">
      <c r="C7249">
        <v>88</v>
      </c>
      <c r="D7249">
        <f t="shared" si="230"/>
        <v>1274</v>
      </c>
      <c r="E7249" t="str">
        <f t="shared" si="231"/>
        <v/>
      </c>
      <c r="F7249" s="84"/>
      <c r="G7249" s="39">
        <v>46.6</v>
      </c>
      <c r="H7249" s="39">
        <v>46.604849999999999</v>
      </c>
      <c r="I7249" s="39">
        <v>43.39938463</v>
      </c>
      <c r="J7249" s="39">
        <v>52.85827639</v>
      </c>
      <c r="K7249" s="39">
        <v>205.52</v>
      </c>
      <c r="L7249" s="84"/>
      <c r="M7249" s="84"/>
      <c r="N7249" s="84"/>
    </row>
    <row r="7250" spans="3:14" x14ac:dyDescent="0.45">
      <c r="C7250">
        <v>88</v>
      </c>
      <c r="D7250">
        <f t="shared" si="230"/>
        <v>1274</v>
      </c>
      <c r="E7250" t="str">
        <f t="shared" si="231"/>
        <v/>
      </c>
      <c r="F7250" s="84"/>
      <c r="G7250" s="39">
        <v>91.44</v>
      </c>
      <c r="H7250" s="39">
        <v>91.444649999999996</v>
      </c>
      <c r="I7250" s="39">
        <v>43.399400460000003</v>
      </c>
      <c r="J7250" s="39">
        <v>52.858829460000003</v>
      </c>
      <c r="K7250" s="39">
        <v>205.75</v>
      </c>
      <c r="L7250" s="84"/>
      <c r="M7250" s="84"/>
      <c r="N7250" s="84"/>
    </row>
    <row r="7251" spans="3:14" x14ac:dyDescent="0.45">
      <c r="C7251">
        <v>88</v>
      </c>
      <c r="D7251">
        <f t="shared" si="230"/>
        <v>1274</v>
      </c>
      <c r="E7251" t="str">
        <f t="shared" si="231"/>
        <v/>
      </c>
      <c r="F7251" s="84"/>
      <c r="G7251" s="39">
        <v>109.98</v>
      </c>
      <c r="H7251" s="39">
        <v>110.0385</v>
      </c>
      <c r="I7251" s="39">
        <v>43.399406999999997</v>
      </c>
      <c r="J7251" s="39">
        <v>52.859058159999996</v>
      </c>
      <c r="K7251" s="39">
        <v>207.15</v>
      </c>
      <c r="L7251" s="84"/>
      <c r="M7251" s="84"/>
      <c r="N7251" s="84"/>
    </row>
    <row r="7252" spans="3:14" x14ac:dyDescent="0.45">
      <c r="C7252">
        <v>88</v>
      </c>
      <c r="D7252">
        <f t="shared" si="230"/>
        <v>1274</v>
      </c>
      <c r="E7252" t="str">
        <f t="shared" si="231"/>
        <v/>
      </c>
      <c r="F7252" s="84"/>
      <c r="G7252" s="39">
        <v>164.28</v>
      </c>
      <c r="H7252" s="39">
        <v>164.34379999999999</v>
      </c>
      <c r="I7252" s="39">
        <v>43.39940275</v>
      </c>
      <c r="J7252" s="39">
        <v>52.859728439999998</v>
      </c>
      <c r="K7252" s="39">
        <v>206.55</v>
      </c>
      <c r="L7252" s="84"/>
      <c r="M7252" s="84"/>
      <c r="N7252" s="84"/>
    </row>
    <row r="7253" spans="3:14" x14ac:dyDescent="0.45">
      <c r="C7253">
        <v>88</v>
      </c>
      <c r="D7253">
        <f t="shared" si="230"/>
        <v>1274</v>
      </c>
      <c r="E7253" t="str">
        <f t="shared" si="231"/>
        <v/>
      </c>
      <c r="F7253" s="84"/>
      <c r="G7253" s="39">
        <v>182.88</v>
      </c>
      <c r="H7253" s="39">
        <v>182.94499999999999</v>
      </c>
      <c r="I7253" s="39">
        <v>43.399388960000003</v>
      </c>
      <c r="J7253" s="39">
        <v>52.859957219999998</v>
      </c>
      <c r="K7253" s="39">
        <v>206.95</v>
      </c>
      <c r="L7253" s="84"/>
      <c r="M7253" s="84"/>
      <c r="N7253" s="84"/>
    </row>
    <row r="7254" spans="3:14" x14ac:dyDescent="0.45">
      <c r="C7254">
        <v>88</v>
      </c>
      <c r="D7254">
        <f t="shared" si="230"/>
        <v>1274</v>
      </c>
      <c r="E7254" t="str">
        <f t="shared" si="231"/>
        <v/>
      </c>
      <c r="F7254" s="84"/>
      <c r="G7254" s="39">
        <v>203.51</v>
      </c>
      <c r="H7254" s="39">
        <v>203.578</v>
      </c>
      <c r="I7254" s="39">
        <v>43.399373670000003</v>
      </c>
      <c r="J7254" s="39">
        <v>52.860211</v>
      </c>
      <c r="K7254" s="39">
        <v>206.55</v>
      </c>
      <c r="L7254" s="84"/>
      <c r="M7254" s="84"/>
      <c r="N7254" s="84"/>
    </row>
    <row r="7255" spans="3:14" x14ac:dyDescent="0.45">
      <c r="C7255">
        <v>88</v>
      </c>
      <c r="D7255">
        <f t="shared" si="230"/>
        <v>1274</v>
      </c>
      <c r="E7255">
        <f t="shared" si="231"/>
        <v>207.20249999999999</v>
      </c>
      <c r="F7255" s="84"/>
      <c r="G7255" s="39">
        <v>207.13</v>
      </c>
      <c r="H7255" s="39">
        <v>207.20249999999999</v>
      </c>
      <c r="I7255" s="39">
        <v>43.39939614</v>
      </c>
      <c r="J7255" s="39">
        <v>52.860243429999997</v>
      </c>
      <c r="K7255" s="39">
        <v>206.55</v>
      </c>
      <c r="L7255" s="84"/>
      <c r="M7255" s="84"/>
      <c r="N7255" s="84"/>
    </row>
    <row r="7256" spans="3:14" x14ac:dyDescent="0.45">
      <c r="C7256">
        <v>88</v>
      </c>
      <c r="D7256">
        <f t="shared" si="230"/>
        <v>1291</v>
      </c>
      <c r="E7256" t="str">
        <f t="shared" si="231"/>
        <v/>
      </c>
      <c r="F7256" s="83">
        <v>1291</v>
      </c>
      <c r="G7256" s="39">
        <v>0</v>
      </c>
      <c r="H7256" s="39">
        <v>0</v>
      </c>
      <c r="I7256" s="39">
        <v>43.414182099999998</v>
      </c>
      <c r="J7256" s="39">
        <v>52.866614579999997</v>
      </c>
      <c r="K7256" s="39">
        <v>223.72</v>
      </c>
      <c r="L7256" s="83">
        <v>98</v>
      </c>
      <c r="M7256" s="83">
        <v>8</v>
      </c>
      <c r="N7256" s="83">
        <v>0.2</v>
      </c>
    </row>
    <row r="7257" spans="3:14" x14ac:dyDescent="0.45">
      <c r="C7257">
        <v>88</v>
      </c>
      <c r="D7257">
        <f t="shared" si="230"/>
        <v>1291</v>
      </c>
      <c r="E7257" t="str">
        <f t="shared" si="231"/>
        <v/>
      </c>
      <c r="F7257" s="84"/>
      <c r="G7257" s="39">
        <v>62.25</v>
      </c>
      <c r="H7257" s="39">
        <v>62.260770000000001</v>
      </c>
      <c r="I7257" s="39">
        <v>43.41378812</v>
      </c>
      <c r="J7257" s="39">
        <v>52.866068089999999</v>
      </c>
      <c r="K7257" s="39">
        <v>222.52</v>
      </c>
      <c r="L7257" s="84"/>
      <c r="M7257" s="84"/>
      <c r="N7257" s="84"/>
    </row>
    <row r="7258" spans="3:14" x14ac:dyDescent="0.45">
      <c r="C7258">
        <v>88</v>
      </c>
      <c r="D7258">
        <f t="shared" si="230"/>
        <v>1291</v>
      </c>
      <c r="E7258" t="str">
        <f t="shared" si="231"/>
        <v/>
      </c>
      <c r="F7258" s="84"/>
      <c r="G7258" s="39">
        <v>83.79</v>
      </c>
      <c r="H7258" s="39">
        <v>83.837370000000007</v>
      </c>
      <c r="I7258" s="39">
        <v>43.413637039999998</v>
      </c>
      <c r="J7258" s="39">
        <v>52.865901350000001</v>
      </c>
      <c r="K7258" s="39">
        <v>223.72</v>
      </c>
      <c r="L7258" s="84"/>
      <c r="M7258" s="84"/>
      <c r="N7258" s="84"/>
    </row>
    <row r="7259" spans="3:14" x14ac:dyDescent="0.45">
      <c r="C7259">
        <v>88</v>
      </c>
      <c r="D7259">
        <f t="shared" si="230"/>
        <v>1291</v>
      </c>
      <c r="E7259" t="str">
        <f t="shared" si="231"/>
        <v/>
      </c>
      <c r="F7259" s="84"/>
      <c r="G7259" s="39">
        <v>117.66</v>
      </c>
      <c r="H7259" s="39">
        <v>117.70350000000001</v>
      </c>
      <c r="I7259" s="39">
        <v>43.41339954</v>
      </c>
      <c r="J7259" s="39">
        <v>52.86563924</v>
      </c>
      <c r="K7259" s="39">
        <v>223.74</v>
      </c>
      <c r="L7259" s="84"/>
      <c r="M7259" s="84"/>
      <c r="N7259" s="84"/>
    </row>
    <row r="7260" spans="3:14" x14ac:dyDescent="0.45">
      <c r="C7260">
        <v>88</v>
      </c>
      <c r="D7260">
        <f t="shared" si="230"/>
        <v>1291</v>
      </c>
      <c r="E7260" t="str">
        <f t="shared" si="231"/>
        <v/>
      </c>
      <c r="F7260" s="84"/>
      <c r="G7260" s="39">
        <v>175.23</v>
      </c>
      <c r="H7260" s="39">
        <v>175.2861</v>
      </c>
      <c r="I7260" s="39">
        <v>43.412924080000003</v>
      </c>
      <c r="J7260" s="39">
        <v>52.865356499999997</v>
      </c>
      <c r="K7260" s="39">
        <v>222.74</v>
      </c>
      <c r="L7260" s="84"/>
      <c r="M7260" s="84"/>
      <c r="N7260" s="84"/>
    </row>
    <row r="7261" spans="3:14" x14ac:dyDescent="0.45">
      <c r="C7261">
        <v>88</v>
      </c>
      <c r="D7261">
        <f t="shared" si="230"/>
        <v>1291</v>
      </c>
      <c r="E7261" t="str">
        <f t="shared" si="231"/>
        <v/>
      </c>
      <c r="F7261" s="84"/>
      <c r="G7261" s="39">
        <v>182.62</v>
      </c>
      <c r="H7261" s="39">
        <v>182.66980000000001</v>
      </c>
      <c r="I7261" s="39">
        <v>43.412863110000004</v>
      </c>
      <c r="J7261" s="39">
        <v>52.865320240000003</v>
      </c>
      <c r="K7261" s="39">
        <v>222.74</v>
      </c>
      <c r="L7261" s="84"/>
      <c r="M7261" s="84"/>
      <c r="N7261" s="84"/>
    </row>
    <row r="7262" spans="3:14" x14ac:dyDescent="0.45">
      <c r="C7262">
        <v>88</v>
      </c>
      <c r="D7262">
        <f t="shared" si="230"/>
        <v>1291</v>
      </c>
      <c r="E7262" t="str">
        <f t="shared" si="231"/>
        <v/>
      </c>
      <c r="F7262" s="84"/>
      <c r="G7262" s="39">
        <v>255.43</v>
      </c>
      <c r="H7262" s="39">
        <v>255.47909999999999</v>
      </c>
      <c r="I7262" s="39">
        <v>43.412235600000002</v>
      </c>
      <c r="J7262" s="39">
        <v>52.865060999999997</v>
      </c>
      <c r="K7262" s="39">
        <v>222.54</v>
      </c>
      <c r="L7262" s="84"/>
      <c r="M7262" s="84"/>
      <c r="N7262" s="84"/>
    </row>
    <row r="7263" spans="3:14" x14ac:dyDescent="0.45">
      <c r="C7263">
        <v>88</v>
      </c>
      <c r="D7263">
        <f t="shared" si="230"/>
        <v>1291</v>
      </c>
      <c r="E7263" t="str">
        <f t="shared" si="231"/>
        <v/>
      </c>
      <c r="F7263" s="84"/>
      <c r="G7263" s="39">
        <v>266.67</v>
      </c>
      <c r="H7263" s="39">
        <v>266.72629999999998</v>
      </c>
      <c r="I7263" s="39">
        <v>43.412141859999998</v>
      </c>
      <c r="J7263" s="39">
        <v>52.865008580000001</v>
      </c>
      <c r="K7263" s="39">
        <v>222.54</v>
      </c>
      <c r="L7263" s="84"/>
      <c r="M7263" s="84"/>
      <c r="N7263" s="84"/>
    </row>
    <row r="7264" spans="3:14" x14ac:dyDescent="0.45">
      <c r="C7264">
        <v>88</v>
      </c>
      <c r="D7264">
        <f t="shared" si="230"/>
        <v>1291</v>
      </c>
      <c r="E7264" t="str">
        <f t="shared" si="231"/>
        <v/>
      </c>
      <c r="F7264" s="84"/>
      <c r="G7264" s="39">
        <v>358.11</v>
      </c>
      <c r="H7264" s="39">
        <v>358.16649999999998</v>
      </c>
      <c r="I7264" s="39">
        <v>43.411379740000001</v>
      </c>
      <c r="J7264" s="39">
        <v>52.864582329999998</v>
      </c>
      <c r="K7264" s="39">
        <v>222.36</v>
      </c>
      <c r="L7264" s="84"/>
      <c r="M7264" s="84"/>
      <c r="N7264" s="84"/>
    </row>
    <row r="7265" spans="3:14" x14ac:dyDescent="0.45">
      <c r="C7265">
        <v>88</v>
      </c>
      <c r="D7265">
        <f t="shared" si="230"/>
        <v>1291</v>
      </c>
      <c r="E7265" t="str">
        <f t="shared" si="231"/>
        <v/>
      </c>
      <c r="F7265" s="84"/>
      <c r="G7265" s="39">
        <v>449.55</v>
      </c>
      <c r="H7265" s="39">
        <v>449.61439999999999</v>
      </c>
      <c r="I7265" s="39">
        <v>43.410617610000003</v>
      </c>
      <c r="J7265" s="39">
        <v>52.864156100000002</v>
      </c>
      <c r="K7265" s="39">
        <v>223.56</v>
      </c>
      <c r="L7265" s="84"/>
      <c r="M7265" s="84"/>
      <c r="N7265" s="84"/>
    </row>
    <row r="7266" spans="3:14" x14ac:dyDescent="0.45">
      <c r="C7266">
        <v>88</v>
      </c>
      <c r="D7266">
        <f t="shared" si="230"/>
        <v>1291</v>
      </c>
      <c r="E7266" t="str">
        <f t="shared" si="231"/>
        <v/>
      </c>
      <c r="F7266" s="84"/>
      <c r="G7266" s="39">
        <v>459.95</v>
      </c>
      <c r="H7266" s="39">
        <v>460.00940000000003</v>
      </c>
      <c r="I7266" s="39">
        <v>43.410530970000003</v>
      </c>
      <c r="J7266" s="39">
        <v>52.864107650000001</v>
      </c>
      <c r="K7266" s="39">
        <v>223.56</v>
      </c>
      <c r="L7266" s="84"/>
      <c r="M7266" s="84"/>
      <c r="N7266" s="84"/>
    </row>
    <row r="7267" spans="3:14" x14ac:dyDescent="0.45">
      <c r="C7267">
        <v>88</v>
      </c>
      <c r="D7267">
        <f t="shared" si="230"/>
        <v>1291</v>
      </c>
      <c r="E7267" t="str">
        <f t="shared" si="231"/>
        <v/>
      </c>
      <c r="F7267" s="84"/>
      <c r="G7267" s="39">
        <v>488.11</v>
      </c>
      <c r="H7267" s="39">
        <v>488.1755</v>
      </c>
      <c r="I7267" s="39">
        <v>43.41046849</v>
      </c>
      <c r="J7267" s="39">
        <v>52.863770680000002</v>
      </c>
      <c r="K7267" s="39">
        <v>223.07</v>
      </c>
      <c r="L7267" s="84"/>
      <c r="M7267" s="84"/>
      <c r="N7267" s="84"/>
    </row>
    <row r="7268" spans="3:14" x14ac:dyDescent="0.45">
      <c r="C7268">
        <v>88</v>
      </c>
      <c r="D7268">
        <f t="shared" si="230"/>
        <v>1291</v>
      </c>
      <c r="E7268" t="str">
        <f t="shared" si="231"/>
        <v/>
      </c>
      <c r="F7268" s="84"/>
      <c r="G7268" s="39">
        <v>508.83</v>
      </c>
      <c r="H7268" s="39">
        <v>508.90390000000002</v>
      </c>
      <c r="I7268" s="39">
        <v>43.410591359999998</v>
      </c>
      <c r="J7268" s="39">
        <v>52.863578240000002</v>
      </c>
      <c r="K7268" s="39">
        <v>222.47</v>
      </c>
      <c r="L7268" s="84"/>
      <c r="M7268" s="84"/>
      <c r="N7268" s="84"/>
    </row>
    <row r="7269" spans="3:14" x14ac:dyDescent="0.45">
      <c r="C7269">
        <v>88</v>
      </c>
      <c r="D7269">
        <f t="shared" si="230"/>
        <v>1291</v>
      </c>
      <c r="E7269" t="str">
        <f t="shared" si="231"/>
        <v/>
      </c>
      <c r="F7269" s="84"/>
      <c r="G7269" s="39">
        <v>534.94000000000005</v>
      </c>
      <c r="H7269" s="39">
        <v>535.01020000000005</v>
      </c>
      <c r="I7269" s="39">
        <v>43.410746660000001</v>
      </c>
      <c r="J7269" s="39">
        <v>52.863336349999997</v>
      </c>
      <c r="K7269" s="39">
        <v>222.47</v>
      </c>
      <c r="L7269" s="84"/>
      <c r="M7269" s="84"/>
      <c r="N7269" s="84"/>
    </row>
    <row r="7270" spans="3:14" x14ac:dyDescent="0.45">
      <c r="C7270">
        <v>88</v>
      </c>
      <c r="D7270">
        <f t="shared" si="230"/>
        <v>1291</v>
      </c>
      <c r="E7270">
        <f t="shared" si="231"/>
        <v>541.07060000000001</v>
      </c>
      <c r="F7270" s="84"/>
      <c r="G7270" s="39">
        <v>540.99</v>
      </c>
      <c r="H7270" s="39">
        <v>541.07060000000001</v>
      </c>
      <c r="I7270" s="39">
        <v>43.410801169999999</v>
      </c>
      <c r="J7270" s="39">
        <v>52.863336019999998</v>
      </c>
      <c r="K7270" s="39">
        <v>222.67</v>
      </c>
      <c r="L7270" s="84"/>
      <c r="M7270" s="84"/>
      <c r="N7270" s="84"/>
    </row>
    <row r="7271" spans="3:14" x14ac:dyDescent="0.45">
      <c r="C7271">
        <v>88</v>
      </c>
      <c r="D7271">
        <f t="shared" si="230"/>
        <v>1292</v>
      </c>
      <c r="E7271" t="str">
        <f t="shared" si="231"/>
        <v/>
      </c>
      <c r="F7271" s="83">
        <v>1292</v>
      </c>
      <c r="G7271" s="39">
        <v>0</v>
      </c>
      <c r="H7271" s="39">
        <v>0</v>
      </c>
      <c r="I7271" s="39">
        <v>43.409186779999999</v>
      </c>
      <c r="J7271" s="39">
        <v>52.863856179999999</v>
      </c>
      <c r="K7271" s="39">
        <v>221.62</v>
      </c>
      <c r="L7271" s="83">
        <v>98</v>
      </c>
      <c r="M7271" s="83">
        <v>8</v>
      </c>
      <c r="N7271" s="83">
        <v>0.2</v>
      </c>
    </row>
    <row r="7272" spans="3:14" x14ac:dyDescent="0.45">
      <c r="C7272">
        <v>88</v>
      </c>
      <c r="D7272">
        <f t="shared" ref="D7272:D7335" si="232">IF(F7272&gt;0,F7272,F7272+D7271)</f>
        <v>1292</v>
      </c>
      <c r="E7272" t="str">
        <f t="shared" si="231"/>
        <v/>
      </c>
      <c r="F7272" s="84"/>
      <c r="G7272" s="39">
        <v>10.79</v>
      </c>
      <c r="H7272" s="39">
        <v>10.795769999999999</v>
      </c>
      <c r="I7272" s="39">
        <v>43.409257119999999</v>
      </c>
      <c r="J7272" s="39">
        <v>52.863764359999998</v>
      </c>
      <c r="K7272" s="39">
        <v>222.02</v>
      </c>
      <c r="L7272" s="84"/>
      <c r="M7272" s="84"/>
      <c r="N7272" s="84"/>
    </row>
    <row r="7273" spans="3:14" x14ac:dyDescent="0.45">
      <c r="C7273">
        <v>88</v>
      </c>
      <c r="D7273">
        <f t="shared" si="232"/>
        <v>1292</v>
      </c>
      <c r="E7273" t="str">
        <f t="shared" si="231"/>
        <v/>
      </c>
      <c r="F7273" s="84"/>
      <c r="G7273" s="39">
        <v>24.09</v>
      </c>
      <c r="H7273" s="39">
        <v>24.125820000000001</v>
      </c>
      <c r="I7273" s="39">
        <v>43.409343880000002</v>
      </c>
      <c r="J7273" s="39">
        <v>52.863651109999999</v>
      </c>
      <c r="K7273" s="39">
        <v>221.22</v>
      </c>
      <c r="L7273" s="84"/>
      <c r="M7273" s="84"/>
      <c r="N7273" s="84"/>
    </row>
    <row r="7274" spans="3:14" x14ac:dyDescent="0.45">
      <c r="C7274">
        <v>88</v>
      </c>
      <c r="D7274">
        <f t="shared" si="232"/>
        <v>1292</v>
      </c>
      <c r="E7274" t="str">
        <f t="shared" si="231"/>
        <v/>
      </c>
      <c r="F7274" s="84"/>
      <c r="G7274" s="39">
        <v>83.83</v>
      </c>
      <c r="H7274" s="39">
        <v>83.859560000000002</v>
      </c>
      <c r="I7274" s="39">
        <v>43.409840269999997</v>
      </c>
      <c r="J7274" s="39">
        <v>52.863367820000001</v>
      </c>
      <c r="K7274" s="39">
        <v>221.62</v>
      </c>
      <c r="L7274" s="84"/>
      <c r="M7274" s="84"/>
      <c r="N7274" s="84"/>
    </row>
    <row r="7275" spans="3:14" x14ac:dyDescent="0.45">
      <c r="C7275">
        <v>88</v>
      </c>
      <c r="D7275">
        <f t="shared" si="232"/>
        <v>1292</v>
      </c>
      <c r="E7275" t="str">
        <f t="shared" si="231"/>
        <v/>
      </c>
      <c r="F7275" s="84"/>
      <c r="G7275" s="39">
        <v>102.23</v>
      </c>
      <c r="H7275" s="39">
        <v>102.2645</v>
      </c>
      <c r="I7275" s="39">
        <v>43.409996270000001</v>
      </c>
      <c r="J7275" s="39">
        <v>52.863444149999999</v>
      </c>
      <c r="K7275" s="39">
        <v>221.27</v>
      </c>
      <c r="L7275" s="84"/>
      <c r="M7275" s="84"/>
      <c r="N7275" s="84"/>
    </row>
    <row r="7276" spans="3:14" x14ac:dyDescent="0.45">
      <c r="C7276">
        <v>88</v>
      </c>
      <c r="D7276">
        <f t="shared" si="232"/>
        <v>1292</v>
      </c>
      <c r="E7276" t="str">
        <f t="shared" si="231"/>
        <v/>
      </c>
      <c r="F7276" s="84"/>
      <c r="G7276" s="39">
        <v>112.83</v>
      </c>
      <c r="H7276" s="39">
        <v>112.88160000000001</v>
      </c>
      <c r="I7276" s="39">
        <v>43.410086139999997</v>
      </c>
      <c r="J7276" s="39">
        <v>52.863488109999999</v>
      </c>
      <c r="K7276" s="39">
        <v>221.87</v>
      </c>
      <c r="L7276" s="84"/>
      <c r="M7276" s="84"/>
      <c r="N7276" s="84"/>
    </row>
    <row r="7277" spans="3:14" x14ac:dyDescent="0.45">
      <c r="C7277">
        <v>88</v>
      </c>
      <c r="D7277">
        <f t="shared" si="232"/>
        <v>1292</v>
      </c>
      <c r="E7277" t="str">
        <f t="shared" si="231"/>
        <v/>
      </c>
      <c r="F7277" s="84"/>
      <c r="G7277" s="39">
        <v>128.6</v>
      </c>
      <c r="H7277" s="39">
        <v>128.66749999999999</v>
      </c>
      <c r="I7277" s="39">
        <v>43.41022804</v>
      </c>
      <c r="J7277" s="39">
        <v>52.863481559999997</v>
      </c>
      <c r="K7277" s="39">
        <v>222.47</v>
      </c>
      <c r="L7277" s="84"/>
      <c r="M7277" s="84"/>
      <c r="N7277" s="84"/>
    </row>
    <row r="7278" spans="3:14" x14ac:dyDescent="0.45">
      <c r="C7278">
        <v>88</v>
      </c>
      <c r="D7278">
        <f t="shared" si="232"/>
        <v>1292</v>
      </c>
      <c r="E7278" t="str">
        <f t="shared" si="231"/>
        <v/>
      </c>
      <c r="F7278" s="84"/>
      <c r="G7278" s="39">
        <v>134.91999999999999</v>
      </c>
      <c r="H7278" s="39">
        <v>134.98759999999999</v>
      </c>
      <c r="I7278" s="39">
        <v>43.410283790000001</v>
      </c>
      <c r="J7278" s="39">
        <v>52.863466029999998</v>
      </c>
      <c r="K7278" s="39">
        <v>222.47</v>
      </c>
      <c r="L7278" s="84"/>
      <c r="M7278" s="84"/>
      <c r="N7278" s="84"/>
    </row>
    <row r="7279" spans="3:14" x14ac:dyDescent="0.45">
      <c r="C7279">
        <v>88</v>
      </c>
      <c r="D7279">
        <f t="shared" si="232"/>
        <v>1292</v>
      </c>
      <c r="E7279" t="str">
        <f t="shared" si="231"/>
        <v/>
      </c>
      <c r="F7279" s="84"/>
      <c r="G7279" s="39">
        <v>186.57</v>
      </c>
      <c r="H7279" s="39">
        <v>186.63849999999999</v>
      </c>
      <c r="I7279" s="39">
        <v>43.410737609999998</v>
      </c>
      <c r="J7279" s="39">
        <v>52.863327640000001</v>
      </c>
      <c r="K7279" s="39">
        <v>222.47</v>
      </c>
      <c r="L7279" s="84"/>
      <c r="M7279" s="84"/>
      <c r="N7279" s="84"/>
    </row>
    <row r="7280" spans="3:14" x14ac:dyDescent="0.45">
      <c r="C7280">
        <v>88</v>
      </c>
      <c r="D7280">
        <f t="shared" si="232"/>
        <v>1292</v>
      </c>
      <c r="E7280">
        <f t="shared" si="231"/>
        <v>193.73570000000001</v>
      </c>
      <c r="F7280" s="84"/>
      <c r="G7280" s="39">
        <v>193.67</v>
      </c>
      <c r="H7280" s="39">
        <v>193.73570000000001</v>
      </c>
      <c r="I7280" s="39">
        <v>43.410801169999999</v>
      </c>
      <c r="J7280" s="39">
        <v>52.863336019999998</v>
      </c>
      <c r="K7280" s="39">
        <v>222.67</v>
      </c>
      <c r="L7280" s="84"/>
      <c r="M7280" s="84"/>
      <c r="N7280" s="84"/>
    </row>
    <row r="7281" spans="3:14" x14ac:dyDescent="0.45">
      <c r="C7281">
        <v>88</v>
      </c>
      <c r="D7281">
        <f t="shared" si="232"/>
        <v>1293</v>
      </c>
      <c r="E7281" t="str">
        <f t="shared" si="231"/>
        <v/>
      </c>
      <c r="F7281" s="83">
        <v>1293</v>
      </c>
      <c r="G7281" s="39">
        <v>0</v>
      </c>
      <c r="H7281" s="39">
        <v>0</v>
      </c>
      <c r="I7281" s="39">
        <v>43.403925200000003</v>
      </c>
      <c r="J7281" s="39">
        <v>52.860035580000002</v>
      </c>
      <c r="K7281" s="39">
        <v>213.15</v>
      </c>
      <c r="L7281" s="83">
        <v>98</v>
      </c>
      <c r="M7281" s="83">
        <v>8</v>
      </c>
      <c r="N7281" s="83">
        <v>0.2</v>
      </c>
    </row>
    <row r="7282" spans="3:14" x14ac:dyDescent="0.45">
      <c r="C7282">
        <v>88</v>
      </c>
      <c r="D7282">
        <f t="shared" si="232"/>
        <v>1293</v>
      </c>
      <c r="E7282" t="str">
        <f t="shared" si="231"/>
        <v/>
      </c>
      <c r="F7282" s="84"/>
      <c r="G7282" s="39">
        <v>41.41</v>
      </c>
      <c r="H7282" s="39">
        <v>41.500480000000003</v>
      </c>
      <c r="I7282" s="39">
        <v>43.403553449999997</v>
      </c>
      <c r="J7282" s="39">
        <v>52.860071869999999</v>
      </c>
      <c r="K7282" s="39">
        <v>210.35</v>
      </c>
      <c r="L7282" s="84"/>
      <c r="M7282" s="84"/>
      <c r="N7282" s="84"/>
    </row>
    <row r="7283" spans="3:14" x14ac:dyDescent="0.45">
      <c r="C7283">
        <v>88</v>
      </c>
      <c r="D7283">
        <f t="shared" si="232"/>
        <v>1293</v>
      </c>
      <c r="E7283" t="str">
        <f t="shared" si="231"/>
        <v/>
      </c>
      <c r="F7283" s="84"/>
      <c r="G7283" s="39">
        <v>65.61</v>
      </c>
      <c r="H7283" s="39">
        <v>65.70384</v>
      </c>
      <c r="I7283" s="39">
        <v>43.403336109999998</v>
      </c>
      <c r="J7283" s="39">
        <v>52.86009232</v>
      </c>
      <c r="K7283" s="39">
        <v>210.35</v>
      </c>
      <c r="L7283" s="84"/>
      <c r="M7283" s="84"/>
      <c r="N7283" s="84"/>
    </row>
    <row r="7284" spans="3:14" x14ac:dyDescent="0.45">
      <c r="C7284">
        <v>88</v>
      </c>
      <c r="D7284">
        <f t="shared" si="232"/>
        <v>1293</v>
      </c>
      <c r="E7284" t="str">
        <f t="shared" si="231"/>
        <v/>
      </c>
      <c r="F7284" s="84"/>
      <c r="G7284" s="39">
        <v>91.44</v>
      </c>
      <c r="H7284" s="39">
        <v>91.597200000000001</v>
      </c>
      <c r="I7284" s="39">
        <v>43.403105500000002</v>
      </c>
      <c r="J7284" s="39">
        <v>52.860051740000003</v>
      </c>
      <c r="K7284" s="39">
        <v>208.55</v>
      </c>
      <c r="L7284" s="84"/>
      <c r="M7284" s="84"/>
      <c r="N7284" s="84"/>
    </row>
    <row r="7285" spans="3:14" x14ac:dyDescent="0.45">
      <c r="C7285">
        <v>88</v>
      </c>
      <c r="D7285">
        <f t="shared" si="232"/>
        <v>1293</v>
      </c>
      <c r="E7285" t="str">
        <f t="shared" si="231"/>
        <v/>
      </c>
      <c r="F7285" s="84"/>
      <c r="G7285" s="39">
        <v>110.82</v>
      </c>
      <c r="H7285" s="39">
        <v>111.01009999999999</v>
      </c>
      <c r="I7285" s="39">
        <v>43.40293252</v>
      </c>
      <c r="J7285" s="39">
        <v>52.8600213</v>
      </c>
      <c r="K7285" s="39">
        <v>209.75</v>
      </c>
      <c r="L7285" s="84"/>
      <c r="M7285" s="84"/>
      <c r="N7285" s="84"/>
    </row>
    <row r="7286" spans="3:14" x14ac:dyDescent="0.45">
      <c r="C7286">
        <v>88</v>
      </c>
      <c r="D7286">
        <f t="shared" si="232"/>
        <v>1293</v>
      </c>
      <c r="E7286" t="str">
        <f t="shared" si="231"/>
        <v/>
      </c>
      <c r="F7286" s="84"/>
      <c r="G7286" s="39">
        <v>138.66</v>
      </c>
      <c r="H7286" s="39">
        <v>138.86340000000001</v>
      </c>
      <c r="I7286" s="39">
        <v>43.402681909999998</v>
      </c>
      <c r="J7286" s="39">
        <v>52.860026429999998</v>
      </c>
      <c r="K7286" s="39">
        <v>210.4</v>
      </c>
      <c r="L7286" s="84"/>
      <c r="M7286" s="84"/>
      <c r="N7286" s="84"/>
    </row>
    <row r="7287" spans="3:14" x14ac:dyDescent="0.45">
      <c r="C7287">
        <v>88</v>
      </c>
      <c r="D7287">
        <f t="shared" si="232"/>
        <v>1293</v>
      </c>
      <c r="E7287" t="str">
        <f t="shared" si="231"/>
        <v/>
      </c>
      <c r="F7287" s="84"/>
      <c r="G7287" s="39">
        <v>153.08000000000001</v>
      </c>
      <c r="H7287" s="39">
        <v>153.31809999999999</v>
      </c>
      <c r="I7287" s="39">
        <v>43.402552290000003</v>
      </c>
      <c r="J7287" s="39">
        <v>52.860035439999997</v>
      </c>
      <c r="K7287" s="39">
        <v>209.4</v>
      </c>
      <c r="L7287" s="84"/>
      <c r="M7287" s="84"/>
      <c r="N7287" s="84"/>
    </row>
    <row r="7288" spans="3:14" x14ac:dyDescent="0.45">
      <c r="C7288">
        <v>88</v>
      </c>
      <c r="D7288">
        <f t="shared" si="232"/>
        <v>1293</v>
      </c>
      <c r="E7288" t="str">
        <f t="shared" si="231"/>
        <v/>
      </c>
      <c r="F7288" s="84"/>
      <c r="G7288" s="39">
        <v>158.6</v>
      </c>
      <c r="H7288" s="39">
        <v>158.84110000000001</v>
      </c>
      <c r="I7288" s="39">
        <v>43.402502640000002</v>
      </c>
      <c r="J7288" s="39">
        <v>52.86003899</v>
      </c>
      <c r="K7288" s="39">
        <v>209.4</v>
      </c>
      <c r="L7288" s="84"/>
      <c r="M7288" s="84"/>
      <c r="N7288" s="84"/>
    </row>
    <row r="7289" spans="3:14" x14ac:dyDescent="0.45">
      <c r="C7289">
        <v>88</v>
      </c>
      <c r="D7289">
        <f t="shared" si="232"/>
        <v>1293</v>
      </c>
      <c r="E7289" t="str">
        <f t="shared" si="231"/>
        <v/>
      </c>
      <c r="F7289" s="84"/>
      <c r="G7289" s="39">
        <v>164.66</v>
      </c>
      <c r="H7289" s="39">
        <v>164.89920000000001</v>
      </c>
      <c r="I7289" s="39">
        <v>43.402448229999997</v>
      </c>
      <c r="J7289" s="39">
        <v>52.860043840000003</v>
      </c>
      <c r="K7289" s="39">
        <v>209.4</v>
      </c>
      <c r="L7289" s="84"/>
      <c r="M7289" s="84"/>
      <c r="N7289" s="84"/>
    </row>
    <row r="7290" spans="3:14" x14ac:dyDescent="0.45">
      <c r="C7290">
        <v>88</v>
      </c>
      <c r="D7290">
        <f t="shared" si="232"/>
        <v>1293</v>
      </c>
      <c r="E7290" t="str">
        <f t="shared" si="231"/>
        <v/>
      </c>
      <c r="F7290" s="84"/>
      <c r="G7290" s="39">
        <v>178.36</v>
      </c>
      <c r="H7290" s="39">
        <v>178.6225</v>
      </c>
      <c r="I7290" s="39">
        <v>43.402324960000001</v>
      </c>
      <c r="J7290" s="39">
        <v>52.860048460000002</v>
      </c>
      <c r="K7290" s="39">
        <v>210.2</v>
      </c>
      <c r="L7290" s="84"/>
      <c r="M7290" s="84"/>
      <c r="N7290" s="84"/>
    </row>
    <row r="7291" spans="3:14" x14ac:dyDescent="0.45">
      <c r="C7291">
        <v>88</v>
      </c>
      <c r="D7291">
        <f t="shared" si="232"/>
        <v>1293</v>
      </c>
      <c r="E7291" t="str">
        <f t="shared" si="231"/>
        <v/>
      </c>
      <c r="F7291" s="84"/>
      <c r="G7291" s="39">
        <v>182.88</v>
      </c>
      <c r="H7291" s="39">
        <v>183.13990000000001</v>
      </c>
      <c r="I7291" s="39">
        <v>43.402284729999998</v>
      </c>
      <c r="J7291" s="39">
        <v>52.860056540000002</v>
      </c>
      <c r="K7291" s="39">
        <v>210.2</v>
      </c>
      <c r="L7291" s="84"/>
      <c r="M7291" s="84"/>
      <c r="N7291" s="84"/>
    </row>
    <row r="7292" spans="3:14" x14ac:dyDescent="0.45">
      <c r="C7292">
        <v>88</v>
      </c>
      <c r="D7292">
        <f t="shared" si="232"/>
        <v>1293</v>
      </c>
      <c r="E7292" t="str">
        <f t="shared" si="231"/>
        <v/>
      </c>
      <c r="F7292" s="84"/>
      <c r="G7292" s="39">
        <v>242.68</v>
      </c>
      <c r="H7292" s="39">
        <v>242.95410000000001</v>
      </c>
      <c r="I7292" s="39">
        <v>43.401752139999999</v>
      </c>
      <c r="J7292" s="39">
        <v>52.86016352</v>
      </c>
      <c r="K7292" s="39">
        <v>209</v>
      </c>
      <c r="L7292" s="84"/>
      <c r="M7292" s="84"/>
      <c r="N7292" s="84"/>
    </row>
    <row r="7293" spans="3:14" x14ac:dyDescent="0.45">
      <c r="C7293">
        <v>88</v>
      </c>
      <c r="D7293">
        <f t="shared" si="232"/>
        <v>1293</v>
      </c>
      <c r="E7293" t="str">
        <f t="shared" si="231"/>
        <v/>
      </c>
      <c r="F7293" s="84"/>
      <c r="G7293" s="39">
        <v>274.32</v>
      </c>
      <c r="H7293" s="39">
        <v>274.59449999999998</v>
      </c>
      <c r="I7293" s="39">
        <v>43.401469110000001</v>
      </c>
      <c r="J7293" s="39">
        <v>52.860206509999998</v>
      </c>
      <c r="K7293" s="39">
        <v>208.6</v>
      </c>
      <c r="L7293" s="84"/>
      <c r="M7293" s="84"/>
      <c r="N7293" s="84"/>
    </row>
    <row r="7294" spans="3:14" x14ac:dyDescent="0.45">
      <c r="C7294">
        <v>88</v>
      </c>
      <c r="D7294">
        <f t="shared" si="232"/>
        <v>1293</v>
      </c>
      <c r="E7294" t="str">
        <f t="shared" si="231"/>
        <v/>
      </c>
      <c r="F7294" s="84"/>
      <c r="G7294" s="39">
        <v>320.95999999999998</v>
      </c>
      <c r="H7294" s="39">
        <v>321.23099999999999</v>
      </c>
      <c r="I7294" s="39">
        <v>43.401051889999998</v>
      </c>
      <c r="J7294" s="39">
        <v>52.860269870000003</v>
      </c>
      <c r="K7294" s="39">
        <v>208.6</v>
      </c>
      <c r="L7294" s="84"/>
      <c r="M7294" s="84"/>
      <c r="N7294" s="84"/>
    </row>
    <row r="7295" spans="3:14" x14ac:dyDescent="0.45">
      <c r="C7295">
        <v>88</v>
      </c>
      <c r="D7295">
        <f t="shared" si="232"/>
        <v>1293</v>
      </c>
      <c r="E7295" t="str">
        <f t="shared" si="231"/>
        <v/>
      </c>
      <c r="F7295" s="84"/>
      <c r="G7295" s="39">
        <v>365.76</v>
      </c>
      <c r="H7295" s="39">
        <v>366.04680000000002</v>
      </c>
      <c r="I7295" s="39">
        <v>43.400649399999999</v>
      </c>
      <c r="J7295" s="39">
        <v>52.860304339999999</v>
      </c>
      <c r="K7295" s="39">
        <v>207.55</v>
      </c>
      <c r="L7295" s="84"/>
      <c r="M7295" s="84"/>
      <c r="N7295" s="84"/>
    </row>
    <row r="7296" spans="3:14" x14ac:dyDescent="0.45">
      <c r="C7296">
        <v>88</v>
      </c>
      <c r="D7296">
        <f t="shared" si="232"/>
        <v>1293</v>
      </c>
      <c r="E7296" t="str">
        <f t="shared" si="231"/>
        <v/>
      </c>
      <c r="F7296" s="84"/>
      <c r="G7296" s="39">
        <v>399.34</v>
      </c>
      <c r="H7296" s="39">
        <v>399.62909999999999</v>
      </c>
      <c r="I7296" s="39">
        <v>43.40034773</v>
      </c>
      <c r="J7296" s="39">
        <v>52.860330189999999</v>
      </c>
      <c r="K7296" s="39">
        <v>207.35</v>
      </c>
      <c r="L7296" s="84"/>
      <c r="M7296" s="84"/>
      <c r="N7296" s="84"/>
    </row>
    <row r="7297" spans="3:14" x14ac:dyDescent="0.45">
      <c r="C7297">
        <v>88</v>
      </c>
      <c r="D7297">
        <f t="shared" si="232"/>
        <v>1293</v>
      </c>
      <c r="E7297" t="str">
        <f t="shared" si="231"/>
        <v/>
      </c>
      <c r="F7297" s="84"/>
      <c r="G7297" s="39">
        <v>453.92</v>
      </c>
      <c r="H7297" s="39">
        <v>454.21140000000003</v>
      </c>
      <c r="I7297" s="39">
        <v>43.399856540000002</v>
      </c>
      <c r="J7297" s="39">
        <v>52.860340819999998</v>
      </c>
      <c r="K7297" s="39">
        <v>208.08</v>
      </c>
      <c r="L7297" s="84"/>
      <c r="M7297" s="84"/>
      <c r="N7297" s="84"/>
    </row>
    <row r="7298" spans="3:14" x14ac:dyDescent="0.45">
      <c r="C7298">
        <v>88</v>
      </c>
      <c r="D7298">
        <f t="shared" si="232"/>
        <v>1293</v>
      </c>
      <c r="E7298" t="str">
        <f t="shared" si="231"/>
        <v/>
      </c>
      <c r="F7298" s="84"/>
      <c r="G7298" s="39">
        <v>457.2</v>
      </c>
      <c r="H7298" s="39">
        <v>457.49220000000003</v>
      </c>
      <c r="I7298" s="39">
        <v>43.399827360000003</v>
      </c>
      <c r="J7298" s="39">
        <v>52.860334649999999</v>
      </c>
      <c r="K7298" s="39">
        <v>208.08</v>
      </c>
      <c r="L7298" s="84"/>
      <c r="M7298" s="84"/>
      <c r="N7298" s="84"/>
    </row>
    <row r="7299" spans="3:14" x14ac:dyDescent="0.45">
      <c r="C7299">
        <v>88</v>
      </c>
      <c r="D7299">
        <f t="shared" si="232"/>
        <v>1293</v>
      </c>
      <c r="E7299">
        <f t="shared" si="231"/>
        <v>505.99079999999998</v>
      </c>
      <c r="F7299" s="84"/>
      <c r="G7299" s="39">
        <v>505.67</v>
      </c>
      <c r="H7299" s="39">
        <v>505.99079999999998</v>
      </c>
      <c r="I7299" s="39">
        <v>43.39939614</v>
      </c>
      <c r="J7299" s="39">
        <v>52.860243429999997</v>
      </c>
      <c r="K7299" s="39">
        <v>206.55</v>
      </c>
      <c r="L7299" s="84"/>
      <c r="M7299" s="84"/>
      <c r="N7299" s="84"/>
    </row>
    <row r="7300" spans="3:14" x14ac:dyDescent="0.45">
      <c r="C7300">
        <v>88</v>
      </c>
      <c r="D7300">
        <f t="shared" si="232"/>
        <v>1638</v>
      </c>
      <c r="E7300" t="str">
        <f t="shared" ref="E7300:E7363" si="233">IF(G7301=0,H7300,"")</f>
        <v/>
      </c>
      <c r="F7300" s="83">
        <v>1638</v>
      </c>
      <c r="G7300" s="39">
        <v>0</v>
      </c>
      <c r="H7300" s="39">
        <v>0</v>
      </c>
      <c r="I7300" s="39">
        <v>43.413364090000002</v>
      </c>
      <c r="J7300" s="39">
        <v>52.872452289999998</v>
      </c>
      <c r="K7300" s="39">
        <v>224.54</v>
      </c>
      <c r="L7300" s="83">
        <v>98</v>
      </c>
      <c r="M7300" s="83">
        <v>8</v>
      </c>
      <c r="N7300" s="83">
        <v>0.2</v>
      </c>
    </row>
    <row r="7301" spans="3:14" x14ac:dyDescent="0.45">
      <c r="C7301">
        <v>88</v>
      </c>
      <c r="D7301">
        <f t="shared" si="232"/>
        <v>1638</v>
      </c>
      <c r="E7301">
        <f t="shared" si="233"/>
        <v>19.22072</v>
      </c>
      <c r="F7301" s="84"/>
      <c r="G7301" s="39">
        <v>19.21</v>
      </c>
      <c r="H7301" s="39">
        <v>19.22072</v>
      </c>
      <c r="I7301" s="39">
        <v>43.413507060000001</v>
      </c>
      <c r="J7301" s="39">
        <v>52.872585710000003</v>
      </c>
      <c r="K7301" s="39">
        <v>223.93</v>
      </c>
      <c r="L7301" s="84"/>
      <c r="M7301" s="84"/>
      <c r="N7301" s="84"/>
    </row>
    <row r="7302" spans="3:14" x14ac:dyDescent="0.45">
      <c r="C7302">
        <v>88</v>
      </c>
      <c r="D7302" t="str">
        <f t="shared" si="232"/>
        <v>1638&amp;5316&amp;5786</v>
      </c>
      <c r="E7302" t="str">
        <f t="shared" si="233"/>
        <v/>
      </c>
      <c r="F7302" s="83" t="s">
        <v>4172</v>
      </c>
      <c r="G7302" s="39">
        <v>0</v>
      </c>
      <c r="H7302" s="39">
        <v>0</v>
      </c>
      <c r="I7302" s="39">
        <v>43.413507060000001</v>
      </c>
      <c r="J7302" s="39">
        <v>52.872585710000003</v>
      </c>
      <c r="K7302" s="39">
        <v>223.93</v>
      </c>
      <c r="L7302" s="83">
        <v>98</v>
      </c>
      <c r="M7302" s="83">
        <v>8</v>
      </c>
      <c r="N7302" s="83">
        <v>0.2</v>
      </c>
    </row>
    <row r="7303" spans="3:14" x14ac:dyDescent="0.45">
      <c r="C7303">
        <v>88</v>
      </c>
      <c r="D7303" t="e">
        <f t="shared" si="232"/>
        <v>#VALUE!</v>
      </c>
      <c r="E7303" t="str">
        <f t="shared" si="233"/>
        <v/>
      </c>
      <c r="F7303" s="84"/>
      <c r="G7303" s="39">
        <v>20.88</v>
      </c>
      <c r="H7303" s="39">
        <v>20.888359999999999</v>
      </c>
      <c r="I7303" s="39">
        <v>43.413645760000001</v>
      </c>
      <c r="J7303" s="39">
        <v>52.872411669999998</v>
      </c>
      <c r="K7303" s="39">
        <v>224.33</v>
      </c>
      <c r="L7303" s="84"/>
      <c r="M7303" s="84"/>
      <c r="N7303" s="84"/>
    </row>
    <row r="7304" spans="3:14" x14ac:dyDescent="0.45">
      <c r="C7304">
        <v>88</v>
      </c>
      <c r="D7304" t="e">
        <f t="shared" si="232"/>
        <v>#VALUE!</v>
      </c>
      <c r="E7304" t="str">
        <f t="shared" si="233"/>
        <v/>
      </c>
      <c r="F7304" s="84"/>
      <c r="G7304" s="39">
        <v>91.44</v>
      </c>
      <c r="H7304" s="39">
        <v>91.450919999999996</v>
      </c>
      <c r="I7304" s="39">
        <v>43.414250160000002</v>
      </c>
      <c r="J7304" s="39">
        <v>52.87214427</v>
      </c>
      <c r="K7304" s="39">
        <v>223.33</v>
      </c>
      <c r="L7304" s="84"/>
      <c r="M7304" s="84"/>
      <c r="N7304" s="84"/>
    </row>
    <row r="7305" spans="3:14" x14ac:dyDescent="0.45">
      <c r="C7305">
        <v>88</v>
      </c>
      <c r="D7305" t="e">
        <f t="shared" si="232"/>
        <v>#VALUE!</v>
      </c>
      <c r="E7305" t="str">
        <f t="shared" si="233"/>
        <v/>
      </c>
      <c r="F7305" s="84"/>
      <c r="G7305" s="39">
        <v>134.28</v>
      </c>
      <c r="H7305" s="39">
        <v>134.30250000000001</v>
      </c>
      <c r="I7305" s="39">
        <v>43.414617139999997</v>
      </c>
      <c r="J7305" s="39">
        <v>52.871981910000002</v>
      </c>
      <c r="K7305" s="39">
        <v>222.33</v>
      </c>
      <c r="L7305" s="84"/>
      <c r="M7305" s="84"/>
      <c r="N7305" s="84"/>
    </row>
    <row r="7306" spans="3:14" x14ac:dyDescent="0.45">
      <c r="C7306">
        <v>88</v>
      </c>
      <c r="D7306" t="e">
        <f t="shared" si="232"/>
        <v>#VALUE!</v>
      </c>
      <c r="E7306" t="str">
        <f t="shared" si="233"/>
        <v/>
      </c>
      <c r="F7306" s="84"/>
      <c r="G7306" s="39">
        <v>182.88</v>
      </c>
      <c r="H7306" s="39">
        <v>182.90299999999999</v>
      </c>
      <c r="I7306" s="39">
        <v>43.415025960000001</v>
      </c>
      <c r="J7306" s="39">
        <v>52.871768400000001</v>
      </c>
      <c r="K7306" s="39">
        <v>222.53</v>
      </c>
      <c r="L7306" s="84"/>
      <c r="M7306" s="84"/>
      <c r="N7306" s="84"/>
    </row>
    <row r="7307" spans="3:14" x14ac:dyDescent="0.45">
      <c r="C7307">
        <v>88</v>
      </c>
      <c r="D7307" t="e">
        <f t="shared" si="232"/>
        <v>#VALUE!</v>
      </c>
      <c r="E7307" t="str">
        <f t="shared" si="233"/>
        <v/>
      </c>
      <c r="F7307" s="84"/>
      <c r="G7307" s="39">
        <v>243.94</v>
      </c>
      <c r="H7307" s="39">
        <v>243.96780000000001</v>
      </c>
      <c r="I7307" s="39">
        <v>43.41553957</v>
      </c>
      <c r="J7307" s="39">
        <v>52.871500140000002</v>
      </c>
      <c r="K7307" s="39">
        <v>221.72</v>
      </c>
      <c r="L7307" s="84"/>
      <c r="M7307" s="84"/>
      <c r="N7307" s="84"/>
    </row>
    <row r="7308" spans="3:14" x14ac:dyDescent="0.45">
      <c r="C7308">
        <v>88</v>
      </c>
      <c r="D7308" t="e">
        <f t="shared" si="232"/>
        <v>#VALUE!</v>
      </c>
      <c r="E7308" t="str">
        <f t="shared" si="233"/>
        <v/>
      </c>
      <c r="F7308" s="84"/>
      <c r="G7308" s="39">
        <v>274.32</v>
      </c>
      <c r="H7308" s="39">
        <v>274.34899999999999</v>
      </c>
      <c r="I7308" s="39">
        <v>43.415781080000002</v>
      </c>
      <c r="J7308" s="39">
        <v>52.871324199999997</v>
      </c>
      <c r="K7308" s="39">
        <v>221.92</v>
      </c>
      <c r="L7308" s="84"/>
      <c r="M7308" s="84"/>
      <c r="N7308" s="84"/>
    </row>
    <row r="7309" spans="3:14" x14ac:dyDescent="0.45">
      <c r="C7309">
        <v>88</v>
      </c>
      <c r="D7309" t="e">
        <f t="shared" si="232"/>
        <v>#VALUE!</v>
      </c>
      <c r="E7309">
        <f t="shared" si="233"/>
        <v>358.82319999999999</v>
      </c>
      <c r="F7309" s="84"/>
      <c r="G7309" s="39">
        <v>358.78</v>
      </c>
      <c r="H7309" s="39">
        <v>358.82319999999999</v>
      </c>
      <c r="I7309" s="39">
        <v>43.416452460000002</v>
      </c>
      <c r="J7309" s="39">
        <v>52.870835100000001</v>
      </c>
      <c r="K7309" s="39">
        <v>223.66</v>
      </c>
      <c r="L7309" s="84"/>
      <c r="M7309" s="84"/>
      <c r="N7309" s="84"/>
    </row>
    <row r="7310" spans="3:14" x14ac:dyDescent="0.45">
      <c r="C7310">
        <v>88</v>
      </c>
      <c r="D7310">
        <f t="shared" si="232"/>
        <v>1703</v>
      </c>
      <c r="E7310" t="str">
        <f t="shared" si="233"/>
        <v/>
      </c>
      <c r="F7310" s="83">
        <v>1703</v>
      </c>
      <c r="G7310" s="39">
        <v>0</v>
      </c>
      <c r="H7310" s="39">
        <v>0</v>
      </c>
      <c r="I7310" s="39">
        <v>43.401270760000003</v>
      </c>
      <c r="J7310" s="39">
        <v>52.862946340000001</v>
      </c>
      <c r="K7310" s="39">
        <v>215.52</v>
      </c>
      <c r="L7310" s="83">
        <v>100</v>
      </c>
      <c r="M7310" s="83">
        <v>5.4</v>
      </c>
      <c r="N7310" s="83">
        <v>5.0000000000000001E-3</v>
      </c>
    </row>
    <row r="7311" spans="3:14" x14ac:dyDescent="0.45">
      <c r="C7311">
        <v>88</v>
      </c>
      <c r="D7311">
        <f t="shared" si="232"/>
        <v>1703</v>
      </c>
      <c r="E7311" t="str">
        <f t="shared" si="233"/>
        <v/>
      </c>
      <c r="F7311" s="84"/>
      <c r="G7311" s="39">
        <v>12.83</v>
      </c>
      <c r="H7311" s="39">
        <v>12.90344</v>
      </c>
      <c r="I7311" s="39">
        <v>43.401211119999999</v>
      </c>
      <c r="J7311" s="39">
        <v>52.863081919999999</v>
      </c>
      <c r="K7311" s="39">
        <v>214.12</v>
      </c>
      <c r="L7311" s="84"/>
      <c r="M7311" s="84"/>
      <c r="N7311" s="84"/>
    </row>
    <row r="7312" spans="3:14" x14ac:dyDescent="0.45">
      <c r="C7312">
        <v>88</v>
      </c>
      <c r="D7312">
        <f t="shared" si="232"/>
        <v>1703</v>
      </c>
      <c r="E7312" t="str">
        <f t="shared" si="233"/>
        <v/>
      </c>
      <c r="F7312" s="84"/>
      <c r="G7312" s="39">
        <v>27.75</v>
      </c>
      <c r="H7312" s="39">
        <v>28.052890000000001</v>
      </c>
      <c r="I7312" s="39">
        <v>43.401141359999997</v>
      </c>
      <c r="J7312" s="39">
        <v>52.863239360000001</v>
      </c>
      <c r="K7312" s="39">
        <v>216.72</v>
      </c>
      <c r="L7312" s="84"/>
      <c r="M7312" s="84"/>
      <c r="N7312" s="84"/>
    </row>
    <row r="7313" spans="3:14" x14ac:dyDescent="0.45">
      <c r="C7313">
        <v>88</v>
      </c>
      <c r="D7313">
        <f t="shared" si="232"/>
        <v>1703</v>
      </c>
      <c r="E7313" t="str">
        <f t="shared" si="233"/>
        <v/>
      </c>
      <c r="F7313" s="84"/>
      <c r="G7313" s="39">
        <v>86.65</v>
      </c>
      <c r="H7313" s="39">
        <v>86.997060000000005</v>
      </c>
      <c r="I7313" s="39">
        <v>43.400858970000002</v>
      </c>
      <c r="J7313" s="39">
        <v>52.863854740000001</v>
      </c>
      <c r="K7313" s="39">
        <v>218.96</v>
      </c>
      <c r="L7313" s="84"/>
      <c r="M7313" s="84"/>
      <c r="N7313" s="84"/>
    </row>
    <row r="7314" spans="3:14" x14ac:dyDescent="0.45">
      <c r="C7314">
        <v>88</v>
      </c>
      <c r="D7314">
        <f t="shared" si="232"/>
        <v>1703</v>
      </c>
      <c r="E7314" t="str">
        <f t="shared" si="233"/>
        <v/>
      </c>
      <c r="F7314" s="84"/>
      <c r="G7314" s="39">
        <v>91.44</v>
      </c>
      <c r="H7314" s="39">
        <v>92.444109999999995</v>
      </c>
      <c r="I7314" s="39">
        <v>43.4008349</v>
      </c>
      <c r="J7314" s="39">
        <v>52.863903739999998</v>
      </c>
      <c r="K7314" s="39">
        <v>221.56</v>
      </c>
      <c r="L7314" s="84"/>
      <c r="M7314" s="84"/>
      <c r="N7314" s="84"/>
    </row>
    <row r="7315" spans="3:14" x14ac:dyDescent="0.45">
      <c r="C7315">
        <v>88</v>
      </c>
      <c r="D7315">
        <f t="shared" si="232"/>
        <v>1703</v>
      </c>
      <c r="E7315" t="str">
        <f t="shared" si="233"/>
        <v/>
      </c>
      <c r="F7315" s="84"/>
      <c r="G7315" s="39">
        <v>158.12</v>
      </c>
      <c r="H7315" s="39">
        <v>159.13720000000001</v>
      </c>
      <c r="I7315" s="39">
        <v>43.400499629999999</v>
      </c>
      <c r="J7315" s="39">
        <v>52.864586430000003</v>
      </c>
      <c r="K7315" s="39">
        <v>222.96</v>
      </c>
      <c r="L7315" s="84"/>
      <c r="M7315" s="84"/>
      <c r="N7315" s="84"/>
    </row>
    <row r="7316" spans="3:14" x14ac:dyDescent="0.45">
      <c r="C7316">
        <v>88</v>
      </c>
      <c r="D7316">
        <f t="shared" si="232"/>
        <v>1703</v>
      </c>
      <c r="E7316" t="str">
        <f t="shared" si="233"/>
        <v/>
      </c>
      <c r="F7316" s="84"/>
      <c r="G7316" s="39">
        <v>182.88</v>
      </c>
      <c r="H7316" s="39">
        <v>183.90610000000001</v>
      </c>
      <c r="I7316" s="39">
        <v>43.400371280000002</v>
      </c>
      <c r="J7316" s="39">
        <v>52.864836320000002</v>
      </c>
      <c r="K7316" s="39">
        <v>222.36</v>
      </c>
      <c r="L7316" s="84"/>
      <c r="M7316" s="84"/>
      <c r="N7316" s="84"/>
    </row>
    <row r="7317" spans="3:14" x14ac:dyDescent="0.45">
      <c r="C7317">
        <v>88</v>
      </c>
      <c r="D7317">
        <f t="shared" si="232"/>
        <v>1703</v>
      </c>
      <c r="E7317" t="str">
        <f t="shared" si="233"/>
        <v/>
      </c>
      <c r="F7317" s="84"/>
      <c r="G7317" s="39">
        <v>241.04</v>
      </c>
      <c r="H7317" s="39">
        <v>242.06639999999999</v>
      </c>
      <c r="I7317" s="39">
        <v>43.400069819999999</v>
      </c>
      <c r="J7317" s="39">
        <v>52.86542326</v>
      </c>
      <c r="K7317" s="39">
        <v>222.56</v>
      </c>
      <c r="L7317" s="84"/>
      <c r="M7317" s="84"/>
      <c r="N7317" s="84"/>
    </row>
    <row r="7318" spans="3:14" x14ac:dyDescent="0.45">
      <c r="C7318">
        <v>88</v>
      </c>
      <c r="D7318">
        <f t="shared" si="232"/>
        <v>1703</v>
      </c>
      <c r="E7318" t="str">
        <f t="shared" si="233"/>
        <v/>
      </c>
      <c r="F7318" s="84"/>
      <c r="G7318" s="39">
        <v>244.97</v>
      </c>
      <c r="H7318" s="39">
        <v>245.99719999999999</v>
      </c>
      <c r="I7318" s="39">
        <v>43.40006253</v>
      </c>
      <c r="J7318" s="39">
        <v>52.865470680000001</v>
      </c>
      <c r="K7318" s="39">
        <v>222.76</v>
      </c>
      <c r="L7318" s="84"/>
      <c r="M7318" s="84"/>
      <c r="N7318" s="84"/>
    </row>
    <row r="7319" spans="3:14" x14ac:dyDescent="0.45">
      <c r="C7319">
        <v>88</v>
      </c>
      <c r="D7319">
        <f t="shared" si="232"/>
        <v>1703</v>
      </c>
      <c r="E7319">
        <f t="shared" si="233"/>
        <v>247.8655</v>
      </c>
      <c r="F7319" s="84"/>
      <c r="G7319" s="39">
        <v>246.83</v>
      </c>
      <c r="H7319" s="39">
        <v>247.8655</v>
      </c>
      <c r="I7319" s="39">
        <v>43.400071009999998</v>
      </c>
      <c r="J7319" s="39">
        <v>52.86549059</v>
      </c>
      <c r="K7319" s="39">
        <v>222.76</v>
      </c>
      <c r="L7319" s="84"/>
      <c r="M7319" s="84"/>
      <c r="N7319" s="84"/>
    </row>
    <row r="7320" spans="3:14" x14ac:dyDescent="0.45">
      <c r="C7320">
        <v>88</v>
      </c>
      <c r="D7320">
        <f t="shared" si="232"/>
        <v>2178</v>
      </c>
      <c r="E7320" t="str">
        <f t="shared" si="233"/>
        <v/>
      </c>
      <c r="F7320" s="83">
        <v>2178</v>
      </c>
      <c r="G7320" s="39">
        <v>0</v>
      </c>
      <c r="H7320" s="39">
        <v>0</v>
      </c>
      <c r="I7320" s="39">
        <v>43.401954250000003</v>
      </c>
      <c r="J7320" s="39">
        <v>52.859480269999999</v>
      </c>
      <c r="K7320" s="39">
        <v>210.2</v>
      </c>
      <c r="L7320" s="83">
        <v>98</v>
      </c>
      <c r="M7320" s="83">
        <v>8</v>
      </c>
      <c r="N7320" s="83">
        <v>0.2</v>
      </c>
    </row>
    <row r="7321" spans="3:14" x14ac:dyDescent="0.45">
      <c r="C7321">
        <v>88</v>
      </c>
      <c r="D7321">
        <f t="shared" si="232"/>
        <v>2178</v>
      </c>
      <c r="E7321" t="str">
        <f t="shared" si="233"/>
        <v/>
      </c>
      <c r="F7321" s="84"/>
      <c r="G7321" s="39">
        <v>1.91</v>
      </c>
      <c r="H7321" s="39">
        <v>1.905502</v>
      </c>
      <c r="I7321" s="39">
        <v>43.401957930000002</v>
      </c>
      <c r="J7321" s="39">
        <v>52.859503240000002</v>
      </c>
      <c r="K7321" s="39">
        <v>210.2</v>
      </c>
      <c r="L7321" s="84"/>
      <c r="M7321" s="84"/>
      <c r="N7321" s="84"/>
    </row>
    <row r="7322" spans="3:14" x14ac:dyDescent="0.45">
      <c r="C7322">
        <v>88</v>
      </c>
      <c r="D7322">
        <f t="shared" si="232"/>
        <v>2178</v>
      </c>
      <c r="E7322" t="str">
        <f t="shared" si="233"/>
        <v/>
      </c>
      <c r="F7322" s="84"/>
      <c r="G7322" s="39">
        <v>27.55</v>
      </c>
      <c r="H7322" s="39">
        <v>27.592130000000001</v>
      </c>
      <c r="I7322" s="39">
        <v>43.401737949999998</v>
      </c>
      <c r="J7322" s="39">
        <v>52.859599289999998</v>
      </c>
      <c r="K7322" s="39">
        <v>208.8</v>
      </c>
      <c r="L7322" s="84"/>
      <c r="M7322" s="84"/>
      <c r="N7322" s="84"/>
    </row>
    <row r="7323" spans="3:14" x14ac:dyDescent="0.45">
      <c r="C7323">
        <v>88</v>
      </c>
      <c r="D7323">
        <f t="shared" si="232"/>
        <v>2178</v>
      </c>
      <c r="E7323" t="str">
        <f t="shared" si="233"/>
        <v/>
      </c>
      <c r="F7323" s="84"/>
      <c r="G7323" s="39">
        <v>76.19</v>
      </c>
      <c r="H7323" s="39">
        <v>76.227680000000007</v>
      </c>
      <c r="I7323" s="39">
        <v>43.401315529999998</v>
      </c>
      <c r="J7323" s="39">
        <v>52.859756650000001</v>
      </c>
      <c r="K7323" s="39">
        <v>209.4</v>
      </c>
      <c r="L7323" s="84"/>
      <c r="M7323" s="84"/>
      <c r="N7323" s="84"/>
    </row>
    <row r="7324" spans="3:14" x14ac:dyDescent="0.45">
      <c r="C7324">
        <v>88</v>
      </c>
      <c r="D7324">
        <f t="shared" si="232"/>
        <v>2178</v>
      </c>
      <c r="E7324" t="str">
        <f t="shared" si="233"/>
        <v/>
      </c>
      <c r="F7324" s="84"/>
      <c r="G7324" s="39">
        <v>91.44</v>
      </c>
      <c r="H7324" s="39">
        <v>91.483189999999993</v>
      </c>
      <c r="I7324" s="39">
        <v>43.401182560000002</v>
      </c>
      <c r="J7324" s="39">
        <v>52.859803550000002</v>
      </c>
      <c r="K7324" s="39">
        <v>209.6</v>
      </c>
      <c r="L7324" s="84"/>
      <c r="M7324" s="84"/>
      <c r="N7324" s="84"/>
    </row>
    <row r="7325" spans="3:14" x14ac:dyDescent="0.45">
      <c r="C7325">
        <v>88</v>
      </c>
      <c r="D7325">
        <f t="shared" si="232"/>
        <v>2178</v>
      </c>
      <c r="E7325" t="str">
        <f t="shared" si="233"/>
        <v/>
      </c>
      <c r="F7325" s="84"/>
      <c r="G7325" s="39">
        <v>146.69999999999999</v>
      </c>
      <c r="H7325" s="39">
        <v>146.75139999999999</v>
      </c>
      <c r="I7325" s="39">
        <v>43.400700829999998</v>
      </c>
      <c r="J7325" s="39">
        <v>52.859973439999997</v>
      </c>
      <c r="K7325" s="39">
        <v>208.75</v>
      </c>
      <c r="L7325" s="84"/>
      <c r="M7325" s="84"/>
      <c r="N7325" s="84"/>
    </row>
    <row r="7326" spans="3:14" x14ac:dyDescent="0.45">
      <c r="C7326">
        <v>88</v>
      </c>
      <c r="D7326">
        <f t="shared" si="232"/>
        <v>2178</v>
      </c>
      <c r="E7326" t="str">
        <f t="shared" si="233"/>
        <v/>
      </c>
      <c r="F7326" s="84"/>
      <c r="G7326" s="39">
        <v>182.88</v>
      </c>
      <c r="H7326" s="39">
        <v>182.93469999999999</v>
      </c>
      <c r="I7326" s="39">
        <v>43.400383069999997</v>
      </c>
      <c r="J7326" s="39">
        <v>52.86007111</v>
      </c>
      <c r="K7326" s="39">
        <v>208.15</v>
      </c>
      <c r="L7326" s="84"/>
      <c r="M7326" s="84"/>
      <c r="N7326" s="84"/>
    </row>
    <row r="7327" spans="3:14" x14ac:dyDescent="0.45">
      <c r="C7327">
        <v>88</v>
      </c>
      <c r="D7327">
        <f t="shared" si="232"/>
        <v>2178</v>
      </c>
      <c r="E7327" t="str">
        <f t="shared" si="233"/>
        <v/>
      </c>
      <c r="F7327" s="84"/>
      <c r="G7327" s="39">
        <v>201.14</v>
      </c>
      <c r="H7327" s="39">
        <v>201.22559999999999</v>
      </c>
      <c r="I7327" s="39">
        <v>43.400222669999998</v>
      </c>
      <c r="J7327" s="39">
        <v>52.860120420000001</v>
      </c>
      <c r="K7327" s="39">
        <v>207.15</v>
      </c>
      <c r="L7327" s="84"/>
      <c r="M7327" s="84"/>
      <c r="N7327" s="84"/>
    </row>
    <row r="7328" spans="3:14" x14ac:dyDescent="0.45">
      <c r="C7328">
        <v>88</v>
      </c>
      <c r="D7328">
        <f t="shared" si="232"/>
        <v>2178</v>
      </c>
      <c r="E7328" t="str">
        <f t="shared" si="233"/>
        <v/>
      </c>
      <c r="F7328" s="84"/>
      <c r="G7328" s="39">
        <v>261.06</v>
      </c>
      <c r="H7328" s="39">
        <v>261.14229999999998</v>
      </c>
      <c r="I7328" s="39">
        <v>43.399683770000003</v>
      </c>
      <c r="J7328" s="39">
        <v>52.860148969999997</v>
      </c>
      <c r="K7328" s="39">
        <v>206.95</v>
      </c>
      <c r="L7328" s="84"/>
      <c r="M7328" s="84"/>
      <c r="N7328" s="84"/>
    </row>
    <row r="7329" spans="3:14" x14ac:dyDescent="0.45">
      <c r="C7329">
        <v>88</v>
      </c>
      <c r="D7329">
        <f t="shared" si="232"/>
        <v>2178</v>
      </c>
      <c r="E7329" t="str">
        <f t="shared" si="233"/>
        <v/>
      </c>
      <c r="F7329" s="84"/>
      <c r="G7329" s="39">
        <v>274.32</v>
      </c>
      <c r="H7329" s="39">
        <v>274.40839999999997</v>
      </c>
      <c r="I7329" s="39">
        <v>43.399567699999999</v>
      </c>
      <c r="J7329" s="39">
        <v>52.860187089999997</v>
      </c>
      <c r="K7329" s="39">
        <v>207.35</v>
      </c>
      <c r="L7329" s="84"/>
      <c r="M7329" s="84"/>
      <c r="N7329" s="84"/>
    </row>
    <row r="7330" spans="3:14" x14ac:dyDescent="0.45">
      <c r="C7330">
        <v>88</v>
      </c>
      <c r="D7330">
        <f t="shared" si="232"/>
        <v>2178</v>
      </c>
      <c r="E7330">
        <f t="shared" si="233"/>
        <v>294.02330000000001</v>
      </c>
      <c r="F7330" s="84"/>
      <c r="G7330" s="39">
        <v>293.92</v>
      </c>
      <c r="H7330" s="39">
        <v>294.02330000000001</v>
      </c>
      <c r="I7330" s="39">
        <v>43.39939614</v>
      </c>
      <c r="J7330" s="39">
        <v>52.860243429999997</v>
      </c>
      <c r="K7330" s="39">
        <v>206.55</v>
      </c>
      <c r="L7330" s="84"/>
      <c r="M7330" s="84"/>
      <c r="N7330" s="84"/>
    </row>
    <row r="7331" spans="3:14" x14ac:dyDescent="0.45">
      <c r="C7331">
        <v>88</v>
      </c>
      <c r="D7331">
        <f t="shared" si="232"/>
        <v>2440</v>
      </c>
      <c r="E7331" t="str">
        <f t="shared" si="233"/>
        <v/>
      </c>
      <c r="F7331" s="83">
        <v>2440</v>
      </c>
      <c r="G7331" s="39">
        <v>0</v>
      </c>
      <c r="H7331" s="39">
        <v>0</v>
      </c>
      <c r="I7331" s="39">
        <v>43.410670860000003</v>
      </c>
      <c r="J7331" s="39">
        <v>52.870531489999998</v>
      </c>
      <c r="K7331" s="39">
        <v>224.7</v>
      </c>
      <c r="L7331" s="83">
        <v>98</v>
      </c>
      <c r="M7331" s="83">
        <v>8</v>
      </c>
      <c r="N7331" s="83">
        <v>0.2</v>
      </c>
    </row>
    <row r="7332" spans="3:14" x14ac:dyDescent="0.45">
      <c r="C7332">
        <v>88</v>
      </c>
      <c r="D7332">
        <f t="shared" si="232"/>
        <v>2440</v>
      </c>
      <c r="E7332" t="str">
        <f t="shared" si="233"/>
        <v/>
      </c>
      <c r="F7332" s="84"/>
      <c r="G7332" s="39">
        <v>15.37</v>
      </c>
      <c r="H7332" s="39">
        <v>15.41764</v>
      </c>
      <c r="I7332" s="39">
        <v>43.410785439999998</v>
      </c>
      <c r="J7332" s="39">
        <v>52.870425140000002</v>
      </c>
      <c r="K7332" s="39">
        <v>223.5</v>
      </c>
      <c r="L7332" s="84"/>
      <c r="M7332" s="84"/>
      <c r="N7332" s="84"/>
    </row>
    <row r="7333" spans="3:14" x14ac:dyDescent="0.45">
      <c r="C7333">
        <v>88</v>
      </c>
      <c r="D7333">
        <f t="shared" si="232"/>
        <v>2440</v>
      </c>
      <c r="E7333" t="str">
        <f t="shared" si="233"/>
        <v/>
      </c>
      <c r="F7333" s="84"/>
      <c r="G7333" s="39">
        <v>91.44</v>
      </c>
      <c r="H7333" s="39">
        <v>91.51858</v>
      </c>
      <c r="I7333" s="39">
        <v>43.41076554</v>
      </c>
      <c r="J7333" s="39">
        <v>52.869486360000003</v>
      </c>
      <c r="K7333" s="39">
        <v>225.7</v>
      </c>
      <c r="L7333" s="84"/>
      <c r="M7333" s="84"/>
      <c r="N7333" s="84"/>
    </row>
    <row r="7334" spans="3:14" x14ac:dyDescent="0.45">
      <c r="C7334">
        <v>88</v>
      </c>
      <c r="D7334">
        <f t="shared" si="232"/>
        <v>2440</v>
      </c>
      <c r="E7334" t="str">
        <f t="shared" si="233"/>
        <v/>
      </c>
      <c r="F7334" s="84"/>
      <c r="G7334" s="39">
        <v>168.32</v>
      </c>
      <c r="H7334" s="39">
        <v>168.40190000000001</v>
      </c>
      <c r="I7334" s="39">
        <v>43.410745429999999</v>
      </c>
      <c r="J7334" s="39">
        <v>52.868537570000001</v>
      </c>
      <c r="K7334" s="39">
        <v>226.35</v>
      </c>
      <c r="L7334" s="84"/>
      <c r="M7334" s="84"/>
      <c r="N7334" s="84"/>
    </row>
    <row r="7335" spans="3:14" x14ac:dyDescent="0.45">
      <c r="C7335">
        <v>88</v>
      </c>
      <c r="D7335">
        <f t="shared" si="232"/>
        <v>2440</v>
      </c>
      <c r="E7335" t="str">
        <f t="shared" si="233"/>
        <v/>
      </c>
      <c r="F7335" s="84"/>
      <c r="G7335" s="39">
        <v>182.88</v>
      </c>
      <c r="H7335" s="39">
        <v>182.96129999999999</v>
      </c>
      <c r="I7335" s="39">
        <v>43.410746330000002</v>
      </c>
      <c r="J7335" s="39">
        <v>52.868357809999999</v>
      </c>
      <c r="K7335" s="39">
        <v>226.35</v>
      </c>
      <c r="L7335" s="84"/>
      <c r="M7335" s="84"/>
      <c r="N7335" s="84"/>
    </row>
    <row r="7336" spans="3:14" x14ac:dyDescent="0.45">
      <c r="C7336">
        <v>88</v>
      </c>
      <c r="D7336">
        <f t="shared" ref="D7336:D7399" si="234">IF(F7336&gt;0,F7336,F7336+D7335)</f>
        <v>2440</v>
      </c>
      <c r="E7336" t="str">
        <f t="shared" si="233"/>
        <v/>
      </c>
      <c r="F7336" s="84"/>
      <c r="G7336" s="39">
        <v>274.32</v>
      </c>
      <c r="H7336" s="39">
        <v>274.4051</v>
      </c>
      <c r="I7336" s="39">
        <v>43.410752010000003</v>
      </c>
      <c r="J7336" s="39">
        <v>52.86722889</v>
      </c>
      <c r="K7336" s="39">
        <v>225.52</v>
      </c>
      <c r="L7336" s="84"/>
      <c r="M7336" s="84"/>
      <c r="N7336" s="84"/>
    </row>
    <row r="7337" spans="3:14" x14ac:dyDescent="0.45">
      <c r="C7337">
        <v>88</v>
      </c>
      <c r="D7337">
        <f t="shared" si="234"/>
        <v>2440</v>
      </c>
      <c r="E7337" t="str">
        <f t="shared" si="233"/>
        <v/>
      </c>
      <c r="F7337" s="84"/>
      <c r="G7337" s="39">
        <v>365.76</v>
      </c>
      <c r="H7337" s="39">
        <v>365.85910000000001</v>
      </c>
      <c r="I7337" s="39">
        <v>43.410757680000003</v>
      </c>
      <c r="J7337" s="39">
        <v>52.86609997</v>
      </c>
      <c r="K7337" s="39">
        <v>223.92</v>
      </c>
      <c r="L7337" s="84"/>
      <c r="M7337" s="84"/>
      <c r="N7337" s="84"/>
    </row>
    <row r="7338" spans="3:14" x14ac:dyDescent="0.45">
      <c r="C7338">
        <v>88</v>
      </c>
      <c r="D7338">
        <f t="shared" si="234"/>
        <v>2440</v>
      </c>
      <c r="E7338" t="str">
        <f t="shared" si="233"/>
        <v/>
      </c>
      <c r="F7338" s="84"/>
      <c r="G7338" s="39">
        <v>457.2</v>
      </c>
      <c r="H7338" s="39">
        <v>457.29910000000001</v>
      </c>
      <c r="I7338" s="39">
        <v>43.410763340000003</v>
      </c>
      <c r="J7338" s="39">
        <v>52.864971050000001</v>
      </c>
      <c r="K7338" s="39">
        <v>223.96</v>
      </c>
      <c r="L7338" s="84"/>
      <c r="M7338" s="84"/>
      <c r="N7338" s="84"/>
    </row>
    <row r="7339" spans="3:14" x14ac:dyDescent="0.45">
      <c r="C7339">
        <v>88</v>
      </c>
      <c r="D7339">
        <f t="shared" si="234"/>
        <v>2440</v>
      </c>
      <c r="E7339" t="str">
        <f t="shared" si="233"/>
        <v/>
      </c>
      <c r="F7339" s="84"/>
      <c r="G7339" s="39">
        <v>548.64</v>
      </c>
      <c r="H7339" s="39">
        <v>548.74559999999997</v>
      </c>
      <c r="I7339" s="39">
        <v>43.41076898</v>
      </c>
      <c r="J7339" s="39">
        <v>52.863842130000002</v>
      </c>
      <c r="K7339" s="39">
        <v>222.87</v>
      </c>
      <c r="L7339" s="84"/>
      <c r="M7339" s="84"/>
      <c r="N7339" s="84"/>
    </row>
    <row r="7340" spans="3:14" x14ac:dyDescent="0.45">
      <c r="C7340">
        <v>88</v>
      </c>
      <c r="D7340">
        <f t="shared" si="234"/>
        <v>2440</v>
      </c>
      <c r="E7340" t="str">
        <f t="shared" si="233"/>
        <v/>
      </c>
      <c r="F7340" s="84"/>
      <c r="G7340" s="39">
        <v>583.12</v>
      </c>
      <c r="H7340" s="39">
        <v>583.2296</v>
      </c>
      <c r="I7340" s="39">
        <v>43.410771109999999</v>
      </c>
      <c r="J7340" s="39">
        <v>52.863416409999999</v>
      </c>
      <c r="K7340" s="39">
        <v>222.47</v>
      </c>
      <c r="L7340" s="84"/>
      <c r="M7340" s="84"/>
      <c r="N7340" s="84"/>
    </row>
    <row r="7341" spans="3:14" x14ac:dyDescent="0.45">
      <c r="C7341">
        <v>88</v>
      </c>
      <c r="D7341">
        <f t="shared" si="234"/>
        <v>2440</v>
      </c>
      <c r="E7341">
        <f t="shared" si="233"/>
        <v>590.55050000000006</v>
      </c>
      <c r="F7341" s="84"/>
      <c r="G7341" s="39">
        <v>590.44000000000005</v>
      </c>
      <c r="H7341" s="39">
        <v>590.55050000000006</v>
      </c>
      <c r="I7341" s="39">
        <v>43.410801169999999</v>
      </c>
      <c r="J7341" s="39">
        <v>52.863336019999998</v>
      </c>
      <c r="K7341" s="39">
        <v>222.67</v>
      </c>
      <c r="L7341" s="84"/>
      <c r="M7341" s="84"/>
      <c r="N7341" s="84"/>
    </row>
    <row r="7342" spans="3:14" x14ac:dyDescent="0.45">
      <c r="C7342">
        <v>88</v>
      </c>
      <c r="D7342">
        <f t="shared" si="234"/>
        <v>2441</v>
      </c>
      <c r="E7342" t="str">
        <f t="shared" si="233"/>
        <v/>
      </c>
      <c r="F7342" s="83">
        <v>2441</v>
      </c>
      <c r="G7342" s="39">
        <v>0</v>
      </c>
      <c r="H7342" s="39">
        <v>0</v>
      </c>
      <c r="I7342" s="39">
        <v>43.407854919999998</v>
      </c>
      <c r="J7342" s="39">
        <v>52.868986909999997</v>
      </c>
      <c r="K7342" s="39">
        <v>223.58</v>
      </c>
      <c r="L7342" s="83">
        <v>100</v>
      </c>
      <c r="M7342" s="83">
        <v>5.4</v>
      </c>
      <c r="N7342" s="83">
        <v>5.0000000000000001E-3</v>
      </c>
    </row>
    <row r="7343" spans="3:14" x14ac:dyDescent="0.45">
      <c r="C7343">
        <v>88</v>
      </c>
      <c r="D7343">
        <f t="shared" si="234"/>
        <v>2441</v>
      </c>
      <c r="E7343" t="str">
        <f t="shared" si="233"/>
        <v/>
      </c>
      <c r="F7343" s="84"/>
      <c r="G7343" s="39">
        <v>6.71</v>
      </c>
      <c r="H7343" s="39">
        <v>6.7142609999999996</v>
      </c>
      <c r="I7343" s="39">
        <v>43.407800440000003</v>
      </c>
      <c r="J7343" s="39">
        <v>52.868951039999999</v>
      </c>
      <c r="K7343" s="39">
        <v>223.58</v>
      </c>
      <c r="L7343" s="84"/>
      <c r="M7343" s="84"/>
      <c r="N7343" s="84"/>
    </row>
    <row r="7344" spans="3:14" x14ac:dyDescent="0.45">
      <c r="C7344">
        <v>88</v>
      </c>
      <c r="D7344">
        <f t="shared" si="234"/>
        <v>2441</v>
      </c>
      <c r="E7344" t="str">
        <f t="shared" si="233"/>
        <v/>
      </c>
      <c r="F7344" s="84"/>
      <c r="G7344" s="39">
        <v>33.64</v>
      </c>
      <c r="H7344" s="39">
        <v>33.641190000000002</v>
      </c>
      <c r="I7344" s="39">
        <v>43.407641429999998</v>
      </c>
      <c r="J7344" s="39">
        <v>52.869201879999999</v>
      </c>
      <c r="K7344" s="39">
        <v>223.98</v>
      </c>
      <c r="L7344" s="84"/>
      <c r="M7344" s="84"/>
      <c r="N7344" s="84"/>
    </row>
    <row r="7345" spans="3:14" x14ac:dyDescent="0.45">
      <c r="C7345">
        <v>88</v>
      </c>
      <c r="D7345">
        <f t="shared" si="234"/>
        <v>2441</v>
      </c>
      <c r="E7345" t="str">
        <f t="shared" si="233"/>
        <v/>
      </c>
      <c r="F7345" s="84"/>
      <c r="G7345" s="39">
        <v>46.22</v>
      </c>
      <c r="H7345" s="39">
        <v>46.223979999999997</v>
      </c>
      <c r="I7345" s="39">
        <v>43.407567129999997</v>
      </c>
      <c r="J7345" s="39">
        <v>52.869319109999999</v>
      </c>
      <c r="K7345" s="39">
        <v>223.9</v>
      </c>
      <c r="L7345" s="84"/>
      <c r="M7345" s="84"/>
      <c r="N7345" s="84"/>
    </row>
    <row r="7346" spans="3:14" x14ac:dyDescent="0.45">
      <c r="C7346">
        <v>88</v>
      </c>
      <c r="D7346">
        <f t="shared" si="234"/>
        <v>2441</v>
      </c>
      <c r="E7346" t="str">
        <f t="shared" si="233"/>
        <v/>
      </c>
      <c r="F7346" s="84"/>
      <c r="G7346" s="39">
        <v>95.42</v>
      </c>
      <c r="H7346" s="39">
        <v>95.426060000000007</v>
      </c>
      <c r="I7346" s="39">
        <v>43.407312849999997</v>
      </c>
      <c r="J7346" s="39">
        <v>52.86981643</v>
      </c>
      <c r="K7346" s="39">
        <v>224.1</v>
      </c>
      <c r="L7346" s="84"/>
      <c r="M7346" s="84"/>
      <c r="N7346" s="84"/>
    </row>
    <row r="7347" spans="3:14" x14ac:dyDescent="0.45">
      <c r="C7347">
        <v>88</v>
      </c>
      <c r="D7347">
        <f t="shared" si="234"/>
        <v>2441</v>
      </c>
      <c r="E7347" t="str">
        <f t="shared" si="233"/>
        <v/>
      </c>
      <c r="F7347" s="84"/>
      <c r="G7347" s="39">
        <v>125.08</v>
      </c>
      <c r="H7347" s="39">
        <v>125.0926</v>
      </c>
      <c r="I7347" s="39">
        <v>43.407170100000002</v>
      </c>
      <c r="J7347" s="39">
        <v>52.870125799999997</v>
      </c>
      <c r="K7347" s="39">
        <v>223.3</v>
      </c>
      <c r="L7347" s="84"/>
      <c r="M7347" s="84"/>
      <c r="N7347" s="84"/>
    </row>
    <row r="7348" spans="3:14" x14ac:dyDescent="0.45">
      <c r="C7348">
        <v>88</v>
      </c>
      <c r="D7348">
        <f t="shared" si="234"/>
        <v>2441</v>
      </c>
      <c r="E7348" t="str">
        <f t="shared" si="233"/>
        <v/>
      </c>
      <c r="F7348" s="84"/>
      <c r="G7348" s="39">
        <v>147.16999999999999</v>
      </c>
      <c r="H7348" s="39">
        <v>147.22739999999999</v>
      </c>
      <c r="I7348" s="39">
        <v>43.40706376</v>
      </c>
      <c r="J7348" s="39">
        <v>52.870356229999999</v>
      </c>
      <c r="K7348" s="39">
        <v>224.7</v>
      </c>
      <c r="L7348" s="84"/>
      <c r="M7348" s="84"/>
      <c r="N7348" s="84"/>
    </row>
    <row r="7349" spans="3:14" x14ac:dyDescent="0.45">
      <c r="C7349">
        <v>88</v>
      </c>
      <c r="D7349">
        <f t="shared" si="234"/>
        <v>2441</v>
      </c>
      <c r="E7349" t="str">
        <f t="shared" si="233"/>
        <v/>
      </c>
      <c r="F7349" s="84"/>
      <c r="G7349" s="39">
        <v>180.7</v>
      </c>
      <c r="H7349" s="39">
        <v>180.77269999999999</v>
      </c>
      <c r="I7349" s="39">
        <v>43.4069194</v>
      </c>
      <c r="J7349" s="39">
        <v>52.87071984</v>
      </c>
      <c r="K7349" s="39">
        <v>223.9</v>
      </c>
      <c r="L7349" s="84"/>
      <c r="M7349" s="84"/>
      <c r="N7349" s="84"/>
    </row>
    <row r="7350" spans="3:14" x14ac:dyDescent="0.45">
      <c r="C7350">
        <v>88</v>
      </c>
      <c r="D7350">
        <f t="shared" si="234"/>
        <v>2441</v>
      </c>
      <c r="E7350" t="str">
        <f t="shared" si="233"/>
        <v/>
      </c>
      <c r="F7350" s="84"/>
      <c r="G7350" s="39">
        <v>195.98</v>
      </c>
      <c r="H7350" s="39">
        <v>196.07759999999999</v>
      </c>
      <c r="I7350" s="39">
        <v>43.406872309999997</v>
      </c>
      <c r="J7350" s="39">
        <v>52.870896969999997</v>
      </c>
      <c r="K7350" s="39">
        <v>224.9</v>
      </c>
      <c r="L7350" s="84"/>
      <c r="M7350" s="84"/>
      <c r="N7350" s="84"/>
    </row>
    <row r="7351" spans="3:14" x14ac:dyDescent="0.45">
      <c r="C7351">
        <v>88</v>
      </c>
      <c r="D7351">
        <f t="shared" si="234"/>
        <v>2441</v>
      </c>
      <c r="E7351" t="str">
        <f t="shared" si="233"/>
        <v/>
      </c>
      <c r="F7351" s="84"/>
      <c r="G7351" s="39">
        <v>213.77</v>
      </c>
      <c r="H7351" s="39">
        <v>213.8716</v>
      </c>
      <c r="I7351" s="39">
        <v>43.406913860000003</v>
      </c>
      <c r="J7351" s="39">
        <v>52.871109109999999</v>
      </c>
      <c r="K7351" s="39">
        <v>225.14</v>
      </c>
      <c r="L7351" s="84"/>
      <c r="M7351" s="84"/>
      <c r="N7351" s="84"/>
    </row>
    <row r="7352" spans="3:14" x14ac:dyDescent="0.45">
      <c r="C7352">
        <v>88</v>
      </c>
      <c r="D7352">
        <f t="shared" si="234"/>
        <v>2441</v>
      </c>
      <c r="E7352">
        <f t="shared" si="233"/>
        <v>216.6208</v>
      </c>
      <c r="F7352" s="84"/>
      <c r="G7352" s="39">
        <v>216.52</v>
      </c>
      <c r="H7352" s="39">
        <v>216.6208</v>
      </c>
      <c r="I7352" s="39">
        <v>43.406909120000002</v>
      </c>
      <c r="J7352" s="39">
        <v>52.871142419999998</v>
      </c>
      <c r="K7352" s="39">
        <v>225.14</v>
      </c>
      <c r="L7352" s="84"/>
      <c r="M7352" s="84"/>
      <c r="N7352" s="84"/>
    </row>
    <row r="7353" spans="3:14" x14ac:dyDescent="0.45">
      <c r="C7353">
        <v>88</v>
      </c>
      <c r="D7353">
        <f t="shared" si="234"/>
        <v>2581</v>
      </c>
      <c r="E7353" t="str">
        <f t="shared" si="233"/>
        <v/>
      </c>
      <c r="F7353" s="83">
        <v>2581</v>
      </c>
      <c r="G7353" s="39">
        <v>0</v>
      </c>
      <c r="H7353" s="39">
        <v>0</v>
      </c>
      <c r="I7353" s="39">
        <v>43.393793279999997</v>
      </c>
      <c r="J7353" s="39">
        <v>52.860275880000003</v>
      </c>
      <c r="K7353" s="39">
        <v>208.89</v>
      </c>
      <c r="L7353" s="83">
        <v>98</v>
      </c>
      <c r="M7353" s="83">
        <v>8</v>
      </c>
      <c r="N7353" s="83">
        <v>0.2</v>
      </c>
    </row>
    <row r="7354" spans="3:14" x14ac:dyDescent="0.45">
      <c r="C7354">
        <v>88</v>
      </c>
      <c r="D7354">
        <f t="shared" si="234"/>
        <v>2581</v>
      </c>
      <c r="E7354" t="str">
        <f t="shared" si="233"/>
        <v/>
      </c>
      <c r="F7354" s="84"/>
      <c r="G7354" s="39">
        <v>2.17</v>
      </c>
      <c r="H7354" s="39">
        <v>2.1662240000000001</v>
      </c>
      <c r="I7354" s="39">
        <v>43.393812709999999</v>
      </c>
      <c r="J7354" s="39">
        <v>52.860273679999999</v>
      </c>
      <c r="K7354" s="39">
        <v>208.89</v>
      </c>
      <c r="L7354" s="84"/>
      <c r="M7354" s="84"/>
      <c r="N7354" s="84"/>
    </row>
    <row r="7355" spans="3:14" x14ac:dyDescent="0.45">
      <c r="C7355">
        <v>88</v>
      </c>
      <c r="D7355">
        <f t="shared" si="234"/>
        <v>2581</v>
      </c>
      <c r="E7355" t="str">
        <f t="shared" si="233"/>
        <v/>
      </c>
      <c r="F7355" s="84"/>
      <c r="G7355" s="39">
        <v>17.36</v>
      </c>
      <c r="H7355" s="39">
        <v>17.363700000000001</v>
      </c>
      <c r="I7355" s="39">
        <v>43.393794999999997</v>
      </c>
      <c r="J7355" s="39">
        <v>52.860087739999997</v>
      </c>
      <c r="K7355" s="39">
        <v>208.49</v>
      </c>
      <c r="L7355" s="84"/>
      <c r="M7355" s="84"/>
      <c r="N7355" s="84"/>
    </row>
    <row r="7356" spans="3:14" x14ac:dyDescent="0.45">
      <c r="C7356">
        <v>88</v>
      </c>
      <c r="D7356">
        <f t="shared" si="234"/>
        <v>2581</v>
      </c>
      <c r="E7356" t="str">
        <f t="shared" si="233"/>
        <v/>
      </c>
      <c r="F7356" s="84"/>
      <c r="G7356" s="39">
        <v>67.97</v>
      </c>
      <c r="H7356" s="39">
        <v>67.980459999999994</v>
      </c>
      <c r="I7356" s="39">
        <v>43.393702859999998</v>
      </c>
      <c r="J7356" s="39">
        <v>52.85947591</v>
      </c>
      <c r="K7356" s="39">
        <v>208.09</v>
      </c>
      <c r="L7356" s="84"/>
      <c r="M7356" s="84"/>
      <c r="N7356" s="84"/>
    </row>
    <row r="7357" spans="3:14" x14ac:dyDescent="0.45">
      <c r="C7357">
        <v>88</v>
      </c>
      <c r="D7357">
        <f t="shared" si="234"/>
        <v>2581</v>
      </c>
      <c r="E7357" t="str">
        <f t="shared" si="233"/>
        <v/>
      </c>
      <c r="F7357" s="84"/>
      <c r="G7357" s="39">
        <v>91.44</v>
      </c>
      <c r="H7357" s="39">
        <v>91.515780000000007</v>
      </c>
      <c r="I7357" s="39">
        <v>43.393685159999997</v>
      </c>
      <c r="J7357" s="39">
        <v>52.859187290000001</v>
      </c>
      <c r="K7357" s="39">
        <v>206.29</v>
      </c>
      <c r="L7357" s="84"/>
      <c r="M7357" s="84"/>
      <c r="N7357" s="84"/>
    </row>
    <row r="7358" spans="3:14" x14ac:dyDescent="0.45">
      <c r="C7358">
        <v>88</v>
      </c>
      <c r="D7358">
        <f t="shared" si="234"/>
        <v>2581</v>
      </c>
      <c r="E7358" t="str">
        <f t="shared" si="233"/>
        <v/>
      </c>
      <c r="F7358" s="84"/>
      <c r="G7358" s="39">
        <v>114.59</v>
      </c>
      <c r="H7358" s="39">
        <v>114.6717</v>
      </c>
      <c r="I7358" s="39">
        <v>43.393667700000002</v>
      </c>
      <c r="J7358" s="39">
        <v>52.858902579999999</v>
      </c>
      <c r="K7358" s="39">
        <v>205.69</v>
      </c>
      <c r="L7358" s="84"/>
      <c r="M7358" s="84"/>
      <c r="N7358" s="84"/>
    </row>
    <row r="7359" spans="3:14" x14ac:dyDescent="0.45">
      <c r="C7359">
        <v>88</v>
      </c>
      <c r="D7359">
        <f t="shared" si="234"/>
        <v>2581</v>
      </c>
      <c r="E7359" t="str">
        <f t="shared" si="233"/>
        <v/>
      </c>
      <c r="F7359" s="84"/>
      <c r="G7359" s="39">
        <v>139.47</v>
      </c>
      <c r="H7359" s="39">
        <v>139.57230000000001</v>
      </c>
      <c r="I7359" s="39">
        <v>43.393756770000003</v>
      </c>
      <c r="J7359" s="39">
        <v>52.858620819999999</v>
      </c>
      <c r="K7359" s="39">
        <v>204.69</v>
      </c>
      <c r="L7359" s="84"/>
      <c r="M7359" s="84"/>
      <c r="N7359" s="84"/>
    </row>
    <row r="7360" spans="3:14" x14ac:dyDescent="0.45">
      <c r="C7360">
        <v>88</v>
      </c>
      <c r="D7360">
        <f t="shared" si="234"/>
        <v>2581</v>
      </c>
      <c r="E7360" t="str">
        <f t="shared" si="233"/>
        <v/>
      </c>
      <c r="F7360" s="84"/>
      <c r="G7360" s="39">
        <v>182.88</v>
      </c>
      <c r="H7360" s="39">
        <v>182.99809999999999</v>
      </c>
      <c r="I7360" s="39">
        <v>43.394017849999997</v>
      </c>
      <c r="J7360" s="39">
        <v>52.858222159999997</v>
      </c>
      <c r="K7360" s="39">
        <v>203.57</v>
      </c>
      <c r="L7360" s="84"/>
      <c r="M7360" s="84"/>
      <c r="N7360" s="84"/>
    </row>
    <row r="7361" spans="3:14" x14ac:dyDescent="0.45">
      <c r="C7361">
        <v>88</v>
      </c>
      <c r="D7361">
        <f t="shared" si="234"/>
        <v>2581</v>
      </c>
      <c r="E7361" t="str">
        <f t="shared" si="233"/>
        <v/>
      </c>
      <c r="F7361" s="84"/>
      <c r="G7361" s="39">
        <v>183.43</v>
      </c>
      <c r="H7361" s="39">
        <v>183.5513</v>
      </c>
      <c r="I7361" s="39">
        <v>43.394021180000003</v>
      </c>
      <c r="J7361" s="39">
        <v>52.858217080000003</v>
      </c>
      <c r="K7361" s="39">
        <v>203.57</v>
      </c>
      <c r="L7361" s="84"/>
      <c r="M7361" s="84"/>
      <c r="N7361" s="84"/>
    </row>
    <row r="7362" spans="3:14" x14ac:dyDescent="0.45">
      <c r="C7362">
        <v>88</v>
      </c>
      <c r="D7362">
        <f t="shared" si="234"/>
        <v>2581</v>
      </c>
      <c r="E7362" t="str">
        <f t="shared" si="233"/>
        <v/>
      </c>
      <c r="F7362" s="84"/>
      <c r="G7362" s="39">
        <v>255.75</v>
      </c>
      <c r="H7362" s="39">
        <v>255.87719999999999</v>
      </c>
      <c r="I7362" s="39">
        <v>43.394526200000001</v>
      </c>
      <c r="J7362" s="39">
        <v>52.857653890000002</v>
      </c>
      <c r="K7362" s="39">
        <v>202.57</v>
      </c>
      <c r="L7362" s="84"/>
      <c r="M7362" s="84"/>
      <c r="N7362" s="84"/>
    </row>
    <row r="7363" spans="3:14" x14ac:dyDescent="0.45">
      <c r="C7363">
        <v>88</v>
      </c>
      <c r="D7363">
        <f t="shared" si="234"/>
        <v>2581</v>
      </c>
      <c r="E7363" t="str">
        <f t="shared" si="233"/>
        <v/>
      </c>
      <c r="F7363" s="84"/>
      <c r="G7363" s="39">
        <v>274.32</v>
      </c>
      <c r="H7363" s="39">
        <v>274.4461</v>
      </c>
      <c r="I7363" s="39">
        <v>43.394678210000002</v>
      </c>
      <c r="J7363" s="39">
        <v>52.85755863</v>
      </c>
      <c r="K7363" s="39">
        <v>202.37</v>
      </c>
      <c r="L7363" s="84"/>
      <c r="M7363" s="84"/>
      <c r="N7363" s="84"/>
    </row>
    <row r="7364" spans="3:14" x14ac:dyDescent="0.45">
      <c r="C7364">
        <v>88</v>
      </c>
      <c r="D7364">
        <f t="shared" si="234"/>
        <v>2581</v>
      </c>
      <c r="E7364" t="str">
        <f t="shared" ref="E7364:E7427" si="235">IF(G7365=0,H7364,"")</f>
        <v/>
      </c>
      <c r="F7364" s="84"/>
      <c r="G7364" s="39">
        <v>277.82</v>
      </c>
      <c r="H7364" s="39">
        <v>277.94260000000003</v>
      </c>
      <c r="I7364" s="39">
        <v>43.394706829999997</v>
      </c>
      <c r="J7364" s="39">
        <v>52.85754069</v>
      </c>
      <c r="K7364" s="39">
        <v>202.37</v>
      </c>
      <c r="L7364" s="84"/>
      <c r="M7364" s="84"/>
      <c r="N7364" s="84"/>
    </row>
    <row r="7365" spans="3:14" x14ac:dyDescent="0.45">
      <c r="C7365">
        <v>88</v>
      </c>
      <c r="D7365">
        <f t="shared" si="234"/>
        <v>2581</v>
      </c>
      <c r="E7365" t="str">
        <f t="shared" si="235"/>
        <v/>
      </c>
      <c r="F7365" s="84"/>
      <c r="G7365" s="39">
        <v>326.25</v>
      </c>
      <c r="H7365" s="39">
        <v>326.38069999999999</v>
      </c>
      <c r="I7365" s="39">
        <v>43.395121770000003</v>
      </c>
      <c r="J7365" s="39">
        <v>52.857357329999999</v>
      </c>
      <c r="K7365" s="39">
        <v>201.77</v>
      </c>
      <c r="L7365" s="84"/>
      <c r="M7365" s="84"/>
      <c r="N7365" s="84"/>
    </row>
    <row r="7366" spans="3:14" x14ac:dyDescent="0.45">
      <c r="C7366">
        <v>88</v>
      </c>
      <c r="D7366">
        <f t="shared" si="234"/>
        <v>2581</v>
      </c>
      <c r="E7366" t="str">
        <f t="shared" si="235"/>
        <v/>
      </c>
      <c r="F7366" s="84"/>
      <c r="G7366" s="39">
        <v>348.81</v>
      </c>
      <c r="H7366" s="39">
        <v>348.9753</v>
      </c>
      <c r="I7366" s="39">
        <v>43.395320669999997</v>
      </c>
      <c r="J7366" s="39">
        <v>52.857413540000003</v>
      </c>
      <c r="K7366" s="39">
        <v>202.97</v>
      </c>
      <c r="L7366" s="84"/>
      <c r="M7366" s="84"/>
      <c r="N7366" s="84"/>
    </row>
    <row r="7367" spans="3:14" x14ac:dyDescent="0.45">
      <c r="C7367">
        <v>88</v>
      </c>
      <c r="D7367">
        <f t="shared" si="234"/>
        <v>2581</v>
      </c>
      <c r="E7367" t="str">
        <f t="shared" si="235"/>
        <v/>
      </c>
      <c r="F7367" s="84"/>
      <c r="G7367" s="39">
        <v>365.76</v>
      </c>
      <c r="H7367" s="39">
        <v>366.48360000000002</v>
      </c>
      <c r="I7367" s="39">
        <v>43.395467789999998</v>
      </c>
      <c r="J7367" s="39">
        <v>52.857468789999999</v>
      </c>
      <c r="K7367" s="39">
        <v>207.37</v>
      </c>
      <c r="L7367" s="84"/>
      <c r="M7367" s="84"/>
      <c r="N7367" s="84"/>
    </row>
    <row r="7368" spans="3:14" x14ac:dyDescent="0.45">
      <c r="C7368">
        <v>88</v>
      </c>
      <c r="D7368">
        <f t="shared" si="234"/>
        <v>2581</v>
      </c>
      <c r="E7368" t="str">
        <f t="shared" si="235"/>
        <v/>
      </c>
      <c r="F7368" s="84"/>
      <c r="G7368" s="39">
        <v>377.21</v>
      </c>
      <c r="H7368" s="39">
        <v>377.93040000000002</v>
      </c>
      <c r="I7368" s="39">
        <v>43.395567159999999</v>
      </c>
      <c r="J7368" s="39">
        <v>52.857506110000003</v>
      </c>
      <c r="K7368" s="39">
        <v>207.37</v>
      </c>
      <c r="L7368" s="84"/>
      <c r="M7368" s="84"/>
      <c r="N7368" s="84"/>
    </row>
    <row r="7369" spans="3:14" x14ac:dyDescent="0.45">
      <c r="C7369">
        <v>88</v>
      </c>
      <c r="D7369">
        <f t="shared" si="234"/>
        <v>2581</v>
      </c>
      <c r="E7369">
        <f t="shared" si="235"/>
        <v>388.22269999999997</v>
      </c>
      <c r="F7369" s="84"/>
      <c r="G7369" s="39">
        <v>386.2</v>
      </c>
      <c r="H7369" s="39">
        <v>388.22269999999997</v>
      </c>
      <c r="I7369" s="39">
        <v>43.395626720000003</v>
      </c>
      <c r="J7369" s="39">
        <v>52.857430890000003</v>
      </c>
      <c r="K7369" s="39">
        <v>202.37</v>
      </c>
      <c r="L7369" s="84"/>
      <c r="M7369" s="84"/>
      <c r="N7369" s="84"/>
    </row>
    <row r="7370" spans="3:14" x14ac:dyDescent="0.45">
      <c r="C7370">
        <v>88</v>
      </c>
      <c r="D7370" t="str">
        <f t="shared" si="234"/>
        <v>2581&amp;7087</v>
      </c>
      <c r="E7370" t="str">
        <f t="shared" si="235"/>
        <v/>
      </c>
      <c r="F7370" s="83" t="s">
        <v>4173</v>
      </c>
      <c r="G7370" s="39">
        <v>0</v>
      </c>
      <c r="H7370" s="39">
        <v>0</v>
      </c>
      <c r="I7370" s="39">
        <v>43.395626720000003</v>
      </c>
      <c r="J7370" s="39">
        <v>52.857430890000003</v>
      </c>
      <c r="K7370" s="39">
        <v>202.37</v>
      </c>
      <c r="L7370" s="83">
        <v>98</v>
      </c>
      <c r="M7370" s="83">
        <v>8</v>
      </c>
      <c r="N7370" s="83">
        <v>0.2</v>
      </c>
    </row>
    <row r="7371" spans="3:14" x14ac:dyDescent="0.45">
      <c r="C7371">
        <v>88</v>
      </c>
      <c r="D7371" t="e">
        <f t="shared" si="234"/>
        <v>#VALUE!</v>
      </c>
      <c r="E7371" t="str">
        <f t="shared" si="235"/>
        <v/>
      </c>
      <c r="F7371" s="84"/>
      <c r="G7371" s="39">
        <v>15.22</v>
      </c>
      <c r="H7371" s="39">
        <v>15.24991</v>
      </c>
      <c r="I7371" s="39">
        <v>43.395752469999998</v>
      </c>
      <c r="J7371" s="39">
        <v>52.857505279999998</v>
      </c>
      <c r="K7371" s="39">
        <v>203.4</v>
      </c>
      <c r="L7371" s="84"/>
      <c r="M7371" s="84"/>
      <c r="N7371" s="84"/>
    </row>
    <row r="7372" spans="3:14" x14ac:dyDescent="0.45">
      <c r="C7372">
        <v>88</v>
      </c>
      <c r="D7372" t="e">
        <f t="shared" si="234"/>
        <v>#VALUE!</v>
      </c>
      <c r="E7372" t="str">
        <f t="shared" si="235"/>
        <v/>
      </c>
      <c r="F7372" s="84"/>
      <c r="G7372" s="39">
        <v>78.67</v>
      </c>
      <c r="H7372" s="39">
        <v>78.707099999999997</v>
      </c>
      <c r="I7372" s="39">
        <v>43.396279360000001</v>
      </c>
      <c r="J7372" s="39">
        <v>52.85780767</v>
      </c>
      <c r="K7372" s="39">
        <v>203.6</v>
      </c>
      <c r="L7372" s="84"/>
      <c r="M7372" s="84"/>
      <c r="N7372" s="84"/>
    </row>
    <row r="7373" spans="3:14" x14ac:dyDescent="0.45">
      <c r="C7373">
        <v>88</v>
      </c>
      <c r="D7373" t="e">
        <f t="shared" si="234"/>
        <v>#VALUE!</v>
      </c>
      <c r="E7373" t="str">
        <f t="shared" si="235"/>
        <v/>
      </c>
      <c r="F7373" s="84"/>
      <c r="G7373" s="39">
        <v>91.44</v>
      </c>
      <c r="H7373" s="39">
        <v>91.475139999999996</v>
      </c>
      <c r="I7373" s="39">
        <v>43.396384560000001</v>
      </c>
      <c r="J7373" s="39">
        <v>52.857871109999998</v>
      </c>
      <c r="K7373" s="39">
        <v>203.6</v>
      </c>
      <c r="L7373" s="84"/>
      <c r="M7373" s="84"/>
      <c r="N7373" s="84"/>
    </row>
    <row r="7374" spans="3:14" x14ac:dyDescent="0.45">
      <c r="C7374">
        <v>88</v>
      </c>
      <c r="D7374" t="e">
        <f t="shared" si="234"/>
        <v>#VALUE!</v>
      </c>
      <c r="E7374" t="str">
        <f t="shared" si="235"/>
        <v/>
      </c>
      <c r="F7374" s="84"/>
      <c r="G7374" s="39">
        <v>133.62</v>
      </c>
      <c r="H7374" s="39">
        <v>133.65889999999999</v>
      </c>
      <c r="I7374" s="39">
        <v>43.396732059999998</v>
      </c>
      <c r="J7374" s="39">
        <v>52.85808068</v>
      </c>
      <c r="K7374" s="39">
        <v>204.4</v>
      </c>
      <c r="L7374" s="84"/>
      <c r="M7374" s="84"/>
      <c r="N7374" s="84"/>
    </row>
    <row r="7375" spans="3:14" x14ac:dyDescent="0.45">
      <c r="C7375">
        <v>88</v>
      </c>
      <c r="D7375" t="e">
        <f t="shared" si="234"/>
        <v>#VALUE!</v>
      </c>
      <c r="E7375" t="str">
        <f t="shared" si="235"/>
        <v/>
      </c>
      <c r="F7375" s="84"/>
      <c r="G7375" s="39">
        <v>182.88</v>
      </c>
      <c r="H7375" s="39">
        <v>182.9426</v>
      </c>
      <c r="I7375" s="39">
        <v>43.397133289999999</v>
      </c>
      <c r="J7375" s="39">
        <v>52.858339559999997</v>
      </c>
      <c r="K7375" s="39">
        <v>205.8</v>
      </c>
      <c r="L7375" s="84"/>
      <c r="M7375" s="84"/>
      <c r="N7375" s="84"/>
    </row>
    <row r="7376" spans="3:14" x14ac:dyDescent="0.45">
      <c r="C7376">
        <v>88</v>
      </c>
      <c r="D7376" t="e">
        <f t="shared" si="234"/>
        <v>#VALUE!</v>
      </c>
      <c r="E7376" t="str">
        <f t="shared" si="235"/>
        <v/>
      </c>
      <c r="F7376" s="84"/>
      <c r="G7376" s="39">
        <v>195.1</v>
      </c>
      <c r="H7376" s="39">
        <v>195.16390000000001</v>
      </c>
      <c r="I7376" s="39">
        <v>43.397232819999999</v>
      </c>
      <c r="J7376" s="39">
        <v>52.858403780000003</v>
      </c>
      <c r="K7376" s="39">
        <v>205.8</v>
      </c>
      <c r="L7376" s="84"/>
      <c r="M7376" s="84"/>
      <c r="N7376" s="84"/>
    </row>
    <row r="7377" spans="3:14" x14ac:dyDescent="0.45">
      <c r="C7377">
        <v>88</v>
      </c>
      <c r="D7377" t="e">
        <f t="shared" si="234"/>
        <v>#VALUE!</v>
      </c>
      <c r="E7377" t="str">
        <f t="shared" si="235"/>
        <v/>
      </c>
      <c r="F7377" s="84"/>
      <c r="G7377" s="39">
        <v>254.15</v>
      </c>
      <c r="H7377" s="39">
        <v>254.21199999999999</v>
      </c>
      <c r="I7377" s="39">
        <v>43.397686899999997</v>
      </c>
      <c r="J7377" s="39">
        <v>52.858782480000002</v>
      </c>
      <c r="K7377" s="39">
        <v>205.13</v>
      </c>
      <c r="L7377" s="84"/>
      <c r="M7377" s="84"/>
      <c r="N7377" s="84"/>
    </row>
    <row r="7378" spans="3:14" x14ac:dyDescent="0.45">
      <c r="C7378">
        <v>88</v>
      </c>
      <c r="D7378" t="e">
        <f t="shared" si="234"/>
        <v>#VALUE!</v>
      </c>
      <c r="E7378" t="str">
        <f t="shared" si="235"/>
        <v/>
      </c>
      <c r="F7378" s="84"/>
      <c r="G7378" s="39">
        <v>274.32</v>
      </c>
      <c r="H7378" s="39">
        <v>274.38639999999998</v>
      </c>
      <c r="I7378" s="39">
        <v>43.397835870000002</v>
      </c>
      <c r="J7378" s="39">
        <v>52.858924870000003</v>
      </c>
      <c r="K7378" s="39">
        <v>205.13</v>
      </c>
      <c r="L7378" s="84"/>
      <c r="M7378" s="84"/>
      <c r="N7378" s="84"/>
    </row>
    <row r="7379" spans="3:14" x14ac:dyDescent="0.45">
      <c r="C7379">
        <v>88</v>
      </c>
      <c r="D7379" t="e">
        <f t="shared" si="234"/>
        <v>#VALUE!</v>
      </c>
      <c r="E7379" t="str">
        <f t="shared" si="235"/>
        <v/>
      </c>
      <c r="F7379" s="84"/>
      <c r="G7379" s="39">
        <v>303.43</v>
      </c>
      <c r="H7379" s="39">
        <v>303.4973</v>
      </c>
      <c r="I7379" s="39">
        <v>43.398050830000003</v>
      </c>
      <c r="J7379" s="39">
        <v>52.85913034</v>
      </c>
      <c r="K7379" s="39">
        <v>204.93</v>
      </c>
      <c r="L7379" s="84"/>
      <c r="M7379" s="84"/>
      <c r="N7379" s="84"/>
    </row>
    <row r="7380" spans="3:14" x14ac:dyDescent="0.45">
      <c r="C7380">
        <v>88</v>
      </c>
      <c r="D7380" t="e">
        <f t="shared" si="234"/>
        <v>#VALUE!</v>
      </c>
      <c r="E7380" t="str">
        <f t="shared" si="235"/>
        <v/>
      </c>
      <c r="F7380" s="84"/>
      <c r="G7380" s="39">
        <v>362.58</v>
      </c>
      <c r="H7380" s="39">
        <v>362.64879999999999</v>
      </c>
      <c r="I7380" s="39">
        <v>43.39848353</v>
      </c>
      <c r="J7380" s="39">
        <v>52.859555780000001</v>
      </c>
      <c r="K7380" s="39">
        <v>204.93</v>
      </c>
      <c r="L7380" s="84"/>
      <c r="M7380" s="84"/>
      <c r="N7380" s="84"/>
    </row>
    <row r="7381" spans="3:14" x14ac:dyDescent="0.45">
      <c r="C7381">
        <v>88</v>
      </c>
      <c r="D7381" t="e">
        <f t="shared" si="234"/>
        <v>#VALUE!</v>
      </c>
      <c r="E7381" t="str">
        <f t="shared" si="235"/>
        <v/>
      </c>
      <c r="F7381" s="84"/>
      <c r="G7381" s="39">
        <v>365.76</v>
      </c>
      <c r="H7381" s="39">
        <v>365.82709999999997</v>
      </c>
      <c r="I7381" s="39">
        <v>43.398510569999999</v>
      </c>
      <c r="J7381" s="39">
        <v>52.85956857</v>
      </c>
      <c r="K7381" s="39">
        <v>204.93</v>
      </c>
      <c r="L7381" s="84"/>
      <c r="M7381" s="84"/>
      <c r="N7381" s="84"/>
    </row>
    <row r="7382" spans="3:14" x14ac:dyDescent="0.45">
      <c r="C7382">
        <v>88</v>
      </c>
      <c r="D7382" t="e">
        <f t="shared" si="234"/>
        <v>#VALUE!</v>
      </c>
      <c r="E7382" t="str">
        <f t="shared" si="235"/>
        <v/>
      </c>
      <c r="F7382" s="84"/>
      <c r="G7382" s="39">
        <v>418.71</v>
      </c>
      <c r="H7382" s="39">
        <v>418.78160000000003</v>
      </c>
      <c r="I7382" s="39">
        <v>43.398961130000004</v>
      </c>
      <c r="J7382" s="39">
        <v>52.859781580000003</v>
      </c>
      <c r="K7382" s="39">
        <v>205.73</v>
      </c>
      <c r="L7382" s="84"/>
      <c r="M7382" s="84"/>
      <c r="N7382" s="84"/>
    </row>
    <row r="7383" spans="3:14" x14ac:dyDescent="0.45">
      <c r="C7383">
        <v>88</v>
      </c>
      <c r="D7383" t="e">
        <f t="shared" si="234"/>
        <v>#VALUE!</v>
      </c>
      <c r="E7383" t="str">
        <f t="shared" si="235"/>
        <v/>
      </c>
      <c r="F7383" s="84"/>
      <c r="G7383" s="39">
        <v>457.2</v>
      </c>
      <c r="H7383" s="39">
        <v>457.27370000000002</v>
      </c>
      <c r="I7383" s="39">
        <v>43.39920042</v>
      </c>
      <c r="J7383" s="39">
        <v>52.860125189999998</v>
      </c>
      <c r="K7383" s="39">
        <v>205.53</v>
      </c>
      <c r="L7383" s="84"/>
      <c r="M7383" s="84"/>
      <c r="N7383" s="84"/>
    </row>
    <row r="7384" spans="3:14" x14ac:dyDescent="0.45">
      <c r="C7384">
        <v>88</v>
      </c>
      <c r="D7384" t="e">
        <f t="shared" si="234"/>
        <v>#VALUE!</v>
      </c>
      <c r="E7384" t="str">
        <f t="shared" si="235"/>
        <v/>
      </c>
      <c r="F7384" s="84"/>
      <c r="G7384" s="39">
        <v>463.39</v>
      </c>
      <c r="H7384" s="39">
        <v>463.54559999999998</v>
      </c>
      <c r="I7384" s="39">
        <v>43.399238889999999</v>
      </c>
      <c r="J7384" s="39">
        <v>52.86018043</v>
      </c>
      <c r="K7384" s="39">
        <v>206.55</v>
      </c>
      <c r="L7384" s="84"/>
      <c r="M7384" s="84"/>
      <c r="N7384" s="84"/>
    </row>
    <row r="7385" spans="3:14" x14ac:dyDescent="0.45">
      <c r="C7385">
        <v>88</v>
      </c>
      <c r="D7385" t="e">
        <f t="shared" si="234"/>
        <v>#VALUE!</v>
      </c>
      <c r="E7385">
        <f t="shared" si="235"/>
        <v>481.74700000000001</v>
      </c>
      <c r="F7385" s="84"/>
      <c r="G7385" s="39">
        <v>481.59</v>
      </c>
      <c r="H7385" s="39">
        <v>481.74700000000001</v>
      </c>
      <c r="I7385" s="39">
        <v>43.39939614</v>
      </c>
      <c r="J7385" s="39">
        <v>52.860243429999997</v>
      </c>
      <c r="K7385" s="39">
        <v>206.55</v>
      </c>
      <c r="L7385" s="84"/>
      <c r="M7385" s="84"/>
      <c r="N7385" s="84"/>
    </row>
    <row r="7386" spans="3:14" x14ac:dyDescent="0.45">
      <c r="C7386">
        <v>88</v>
      </c>
      <c r="D7386">
        <f t="shared" si="234"/>
        <v>2806</v>
      </c>
      <c r="E7386" t="str">
        <f t="shared" si="235"/>
        <v/>
      </c>
      <c r="F7386" s="83">
        <v>2806</v>
      </c>
      <c r="G7386" s="39">
        <v>0</v>
      </c>
      <c r="H7386" s="39">
        <v>0</v>
      </c>
      <c r="I7386" s="39">
        <v>43.415532849999998</v>
      </c>
      <c r="J7386" s="39">
        <v>52.865321489999999</v>
      </c>
      <c r="K7386" s="39">
        <v>223.37</v>
      </c>
      <c r="L7386" s="83">
        <v>98</v>
      </c>
      <c r="M7386" s="83">
        <v>8</v>
      </c>
      <c r="N7386" s="83">
        <v>0.2</v>
      </c>
    </row>
    <row r="7387" spans="3:14" x14ac:dyDescent="0.45">
      <c r="C7387">
        <v>88</v>
      </c>
      <c r="D7387">
        <f t="shared" si="234"/>
        <v>2806</v>
      </c>
      <c r="E7387" t="str">
        <f t="shared" si="235"/>
        <v/>
      </c>
      <c r="F7387" s="84"/>
      <c r="G7387" s="39">
        <v>2.38</v>
      </c>
      <c r="H7387" s="39">
        <v>2.3819539999999999</v>
      </c>
      <c r="I7387" s="39">
        <v>43.415516140000001</v>
      </c>
      <c r="J7387" s="39">
        <v>52.865303070000003</v>
      </c>
      <c r="K7387" s="39">
        <v>223.37</v>
      </c>
      <c r="L7387" s="84"/>
      <c r="M7387" s="84"/>
      <c r="N7387" s="84"/>
    </row>
    <row r="7388" spans="3:14" x14ac:dyDescent="0.45">
      <c r="C7388">
        <v>88</v>
      </c>
      <c r="D7388">
        <f t="shared" si="234"/>
        <v>2806</v>
      </c>
      <c r="E7388" t="str">
        <f t="shared" si="235"/>
        <v/>
      </c>
      <c r="F7388" s="84"/>
      <c r="G7388" s="39">
        <v>59.7</v>
      </c>
      <c r="H7388" s="39">
        <v>59.703620000000001</v>
      </c>
      <c r="I7388" s="39">
        <v>43.415060619999998</v>
      </c>
      <c r="J7388" s="39">
        <v>52.864970730000003</v>
      </c>
      <c r="K7388" s="39">
        <v>223.21</v>
      </c>
      <c r="L7388" s="84"/>
      <c r="M7388" s="84"/>
      <c r="N7388" s="84"/>
    </row>
    <row r="7389" spans="3:14" x14ac:dyDescent="0.45">
      <c r="C7389">
        <v>88</v>
      </c>
      <c r="D7389">
        <f t="shared" si="234"/>
        <v>2806</v>
      </c>
      <c r="E7389" t="str">
        <f t="shared" si="235"/>
        <v/>
      </c>
      <c r="F7389" s="84"/>
      <c r="G7389" s="39">
        <v>68.58</v>
      </c>
      <c r="H7389" s="39">
        <v>68.587090000000003</v>
      </c>
      <c r="I7389" s="39">
        <v>43.414991839999999</v>
      </c>
      <c r="J7389" s="39">
        <v>52.864914829999996</v>
      </c>
      <c r="K7389" s="39">
        <v>223.01</v>
      </c>
      <c r="L7389" s="84"/>
      <c r="M7389" s="84"/>
      <c r="N7389" s="84"/>
    </row>
    <row r="7390" spans="3:14" x14ac:dyDescent="0.45">
      <c r="C7390">
        <v>88</v>
      </c>
      <c r="D7390">
        <f t="shared" si="234"/>
        <v>2806</v>
      </c>
      <c r="E7390" t="str">
        <f t="shared" si="235"/>
        <v/>
      </c>
      <c r="F7390" s="84"/>
      <c r="G7390" s="39">
        <v>91.44</v>
      </c>
      <c r="H7390" s="39">
        <v>91.44247</v>
      </c>
      <c r="I7390" s="39">
        <v>43.414804949999997</v>
      </c>
      <c r="J7390" s="39">
        <v>52.864796900000002</v>
      </c>
      <c r="K7390" s="39">
        <v>223.01</v>
      </c>
      <c r="L7390" s="84"/>
      <c r="M7390" s="84"/>
      <c r="N7390" s="84"/>
    </row>
    <row r="7391" spans="3:14" x14ac:dyDescent="0.45">
      <c r="C7391">
        <v>88</v>
      </c>
      <c r="D7391">
        <f t="shared" si="234"/>
        <v>2806</v>
      </c>
      <c r="E7391" t="str">
        <f t="shared" si="235"/>
        <v/>
      </c>
      <c r="F7391" s="84"/>
      <c r="G7391" s="39">
        <v>120.29</v>
      </c>
      <c r="H7391" s="39">
        <v>120.2989</v>
      </c>
      <c r="I7391" s="39">
        <v>43.414569010000001</v>
      </c>
      <c r="J7391" s="39">
        <v>52.864648019999997</v>
      </c>
      <c r="K7391" s="39">
        <v>223.41</v>
      </c>
      <c r="L7391" s="84"/>
      <c r="M7391" s="84"/>
      <c r="N7391" s="84"/>
    </row>
    <row r="7392" spans="3:14" x14ac:dyDescent="0.45">
      <c r="C7392">
        <v>88</v>
      </c>
      <c r="D7392">
        <f t="shared" si="234"/>
        <v>2806</v>
      </c>
      <c r="E7392" t="str">
        <f t="shared" si="235"/>
        <v/>
      </c>
      <c r="F7392" s="84"/>
      <c r="G7392" s="39">
        <v>182.88</v>
      </c>
      <c r="H7392" s="39">
        <v>182.89680000000001</v>
      </c>
      <c r="I7392" s="39">
        <v>43.41404867</v>
      </c>
      <c r="J7392" s="39">
        <v>52.864351919999997</v>
      </c>
      <c r="K7392" s="39">
        <v>222.21</v>
      </c>
      <c r="L7392" s="84"/>
      <c r="M7392" s="84"/>
      <c r="N7392" s="84"/>
    </row>
    <row r="7393" spans="3:14" x14ac:dyDescent="0.45">
      <c r="C7393">
        <v>88</v>
      </c>
      <c r="D7393">
        <f t="shared" si="234"/>
        <v>2806</v>
      </c>
      <c r="E7393" t="str">
        <f t="shared" si="235"/>
        <v/>
      </c>
      <c r="F7393" s="84"/>
      <c r="G7393" s="39">
        <v>194.25</v>
      </c>
      <c r="H7393" s="39">
        <v>194.27209999999999</v>
      </c>
      <c r="I7393" s="39">
        <v>43.413954160000003</v>
      </c>
      <c r="J7393" s="39">
        <v>52.864298140000002</v>
      </c>
      <c r="K7393" s="39">
        <v>222.61</v>
      </c>
      <c r="L7393" s="84"/>
      <c r="M7393" s="84"/>
      <c r="N7393" s="84"/>
    </row>
    <row r="7394" spans="3:14" x14ac:dyDescent="0.45">
      <c r="C7394">
        <v>88</v>
      </c>
      <c r="D7394">
        <f t="shared" si="234"/>
        <v>2806</v>
      </c>
      <c r="E7394">
        <f t="shared" si="235"/>
        <v>224.76320000000001</v>
      </c>
      <c r="F7394" s="84"/>
      <c r="G7394" s="39">
        <v>224.72</v>
      </c>
      <c r="H7394" s="39">
        <v>224.76320000000001</v>
      </c>
      <c r="I7394" s="39">
        <v>43.413699270000002</v>
      </c>
      <c r="J7394" s="39">
        <v>52.864159360000002</v>
      </c>
      <c r="K7394" s="39">
        <v>221.41</v>
      </c>
      <c r="L7394" s="84"/>
      <c r="M7394" s="84"/>
      <c r="N7394" s="84"/>
    </row>
    <row r="7395" spans="3:14" x14ac:dyDescent="0.45">
      <c r="C7395">
        <v>88</v>
      </c>
      <c r="D7395" t="str">
        <f t="shared" si="234"/>
        <v>2806&amp;3510</v>
      </c>
      <c r="E7395" t="str">
        <f t="shared" si="235"/>
        <v/>
      </c>
      <c r="F7395" s="83" t="s">
        <v>4174</v>
      </c>
      <c r="G7395" s="39">
        <v>0</v>
      </c>
      <c r="H7395" s="39">
        <v>0</v>
      </c>
      <c r="I7395" s="39">
        <v>43.413699270000002</v>
      </c>
      <c r="J7395" s="39">
        <v>52.864159360000002</v>
      </c>
      <c r="K7395" s="39">
        <v>221.41</v>
      </c>
      <c r="L7395" s="83">
        <v>98</v>
      </c>
      <c r="M7395" s="83">
        <v>8</v>
      </c>
      <c r="N7395" s="83">
        <v>0.2</v>
      </c>
    </row>
    <row r="7396" spans="3:14" x14ac:dyDescent="0.45">
      <c r="C7396">
        <v>88</v>
      </c>
      <c r="D7396" t="e">
        <f t="shared" si="234"/>
        <v>#VALUE!</v>
      </c>
      <c r="E7396" t="str">
        <f t="shared" si="235"/>
        <v/>
      </c>
      <c r="F7396" s="84"/>
      <c r="G7396" s="39">
        <v>14.07</v>
      </c>
      <c r="H7396" s="39">
        <v>14.106299999999999</v>
      </c>
      <c r="I7396" s="39">
        <v>43.413581550000004</v>
      </c>
      <c r="J7396" s="39">
        <v>52.86409527</v>
      </c>
      <c r="K7396" s="39">
        <v>220.41</v>
      </c>
      <c r="L7396" s="84"/>
      <c r="M7396" s="84"/>
      <c r="N7396" s="84"/>
    </row>
    <row r="7397" spans="3:14" x14ac:dyDescent="0.45">
      <c r="C7397">
        <v>88</v>
      </c>
      <c r="D7397" t="e">
        <f t="shared" si="234"/>
        <v>#VALUE!</v>
      </c>
      <c r="E7397" t="str">
        <f t="shared" si="235"/>
        <v/>
      </c>
      <c r="F7397" s="84"/>
      <c r="G7397" s="39">
        <v>76.02</v>
      </c>
      <c r="H7397" s="39">
        <v>76.066490000000002</v>
      </c>
      <c r="I7397" s="39">
        <v>43.413126429999998</v>
      </c>
      <c r="J7397" s="39">
        <v>52.863653390000003</v>
      </c>
      <c r="K7397" s="39">
        <v>219.22</v>
      </c>
      <c r="L7397" s="84"/>
      <c r="M7397" s="84"/>
      <c r="N7397" s="84"/>
    </row>
    <row r="7398" spans="3:14" x14ac:dyDescent="0.45">
      <c r="C7398">
        <v>88</v>
      </c>
      <c r="D7398" t="e">
        <f t="shared" si="234"/>
        <v>#VALUE!</v>
      </c>
      <c r="E7398" t="str">
        <f t="shared" si="235"/>
        <v/>
      </c>
      <c r="F7398" s="84"/>
      <c r="G7398" s="39">
        <v>91.44</v>
      </c>
      <c r="H7398" s="39">
        <v>91.486919999999998</v>
      </c>
      <c r="I7398" s="39">
        <v>43.413010249999999</v>
      </c>
      <c r="J7398" s="39">
        <v>52.863549210000002</v>
      </c>
      <c r="K7398" s="39">
        <v>219.22</v>
      </c>
      <c r="L7398" s="84"/>
      <c r="M7398" s="84"/>
      <c r="N7398" s="84"/>
    </row>
    <row r="7399" spans="3:14" x14ac:dyDescent="0.45">
      <c r="C7399">
        <v>88</v>
      </c>
      <c r="D7399" t="e">
        <f t="shared" si="234"/>
        <v>#VALUE!</v>
      </c>
      <c r="E7399" t="str">
        <f t="shared" si="235"/>
        <v/>
      </c>
      <c r="F7399" s="84"/>
      <c r="G7399" s="39">
        <v>104.34</v>
      </c>
      <c r="H7399" s="39">
        <v>104.423</v>
      </c>
      <c r="I7399" s="39">
        <v>43.412913090000004</v>
      </c>
      <c r="J7399" s="39">
        <v>52.863462069999997</v>
      </c>
      <c r="K7399" s="39">
        <v>220.22</v>
      </c>
      <c r="L7399" s="84"/>
      <c r="M7399" s="84"/>
      <c r="N7399" s="84"/>
    </row>
    <row r="7400" spans="3:14" x14ac:dyDescent="0.45">
      <c r="C7400">
        <v>88</v>
      </c>
      <c r="D7400" t="e">
        <f t="shared" ref="D7400:D7463" si="236">IF(F7400&gt;0,F7400,F7400+D7399)</f>
        <v>#VALUE!</v>
      </c>
      <c r="E7400" t="str">
        <f t="shared" si="235"/>
        <v/>
      </c>
      <c r="F7400" s="84"/>
      <c r="G7400" s="39">
        <v>169.98</v>
      </c>
      <c r="H7400" s="39">
        <v>170.06819999999999</v>
      </c>
      <c r="I7400" s="39">
        <v>43.412398709999998</v>
      </c>
      <c r="J7400" s="39">
        <v>52.863063359999998</v>
      </c>
      <c r="K7400" s="39">
        <v>219.42</v>
      </c>
      <c r="L7400" s="84"/>
      <c r="M7400" s="84"/>
      <c r="N7400" s="84"/>
    </row>
    <row r="7401" spans="3:14" x14ac:dyDescent="0.45">
      <c r="C7401">
        <v>88</v>
      </c>
      <c r="D7401" t="e">
        <f t="shared" si="236"/>
        <v>#VALUE!</v>
      </c>
      <c r="E7401" t="str">
        <f t="shared" si="235"/>
        <v/>
      </c>
      <c r="F7401" s="84"/>
      <c r="G7401" s="39">
        <v>182.88</v>
      </c>
      <c r="H7401" s="39">
        <v>182.99529999999999</v>
      </c>
      <c r="I7401" s="39">
        <v>43.412295270000001</v>
      </c>
      <c r="J7401" s="39">
        <v>52.862990949999997</v>
      </c>
      <c r="K7401" s="39">
        <v>220.22</v>
      </c>
      <c r="L7401" s="84"/>
      <c r="M7401" s="84"/>
      <c r="N7401" s="84"/>
    </row>
    <row r="7402" spans="3:14" x14ac:dyDescent="0.45">
      <c r="C7402">
        <v>88</v>
      </c>
      <c r="D7402" t="e">
        <f t="shared" si="236"/>
        <v>#VALUE!</v>
      </c>
      <c r="E7402" t="str">
        <f t="shared" si="235"/>
        <v/>
      </c>
      <c r="F7402" s="84"/>
      <c r="G7402" s="39">
        <v>240.83</v>
      </c>
      <c r="H7402" s="39">
        <v>240.9907</v>
      </c>
      <c r="I7402" s="39">
        <v>43.411830639999998</v>
      </c>
      <c r="J7402" s="39">
        <v>52.862665720000003</v>
      </c>
      <c r="K7402" s="39">
        <v>218.02</v>
      </c>
      <c r="L7402" s="84"/>
      <c r="M7402" s="84"/>
      <c r="N7402" s="84"/>
    </row>
    <row r="7403" spans="3:14" x14ac:dyDescent="0.45">
      <c r="C7403">
        <v>88</v>
      </c>
      <c r="D7403" t="e">
        <f t="shared" si="236"/>
        <v>#VALUE!</v>
      </c>
      <c r="E7403" t="str">
        <f t="shared" si="235"/>
        <v/>
      </c>
      <c r="F7403" s="84"/>
      <c r="G7403" s="39">
        <v>274.32</v>
      </c>
      <c r="H7403" s="39">
        <v>274.47800000000001</v>
      </c>
      <c r="I7403" s="39">
        <v>43.411555999999997</v>
      </c>
      <c r="J7403" s="39">
        <v>52.862495379999999</v>
      </c>
      <c r="K7403" s="39">
        <v>218.27</v>
      </c>
      <c r="L7403" s="84"/>
      <c r="M7403" s="84"/>
      <c r="N7403" s="84"/>
    </row>
    <row r="7404" spans="3:14" x14ac:dyDescent="0.45">
      <c r="C7404">
        <v>88</v>
      </c>
      <c r="D7404" t="e">
        <f t="shared" si="236"/>
        <v>#VALUE!</v>
      </c>
      <c r="E7404" t="str">
        <f t="shared" si="235"/>
        <v/>
      </c>
      <c r="F7404" s="84"/>
      <c r="G7404" s="39">
        <v>302.5</v>
      </c>
      <c r="H7404" s="39">
        <v>302.66109999999998</v>
      </c>
      <c r="I7404" s="39">
        <v>43.411324909999998</v>
      </c>
      <c r="J7404" s="39">
        <v>52.862352059999999</v>
      </c>
      <c r="K7404" s="39">
        <v>218.87</v>
      </c>
      <c r="L7404" s="84"/>
      <c r="M7404" s="84"/>
      <c r="N7404" s="84"/>
    </row>
    <row r="7405" spans="3:14" x14ac:dyDescent="0.45">
      <c r="C7405">
        <v>88</v>
      </c>
      <c r="D7405" t="e">
        <f t="shared" si="236"/>
        <v>#VALUE!</v>
      </c>
      <c r="E7405" t="str">
        <f t="shared" si="235"/>
        <v/>
      </c>
      <c r="F7405" s="84"/>
      <c r="G7405" s="39">
        <v>358.59</v>
      </c>
      <c r="H7405" s="39">
        <v>358.75080000000003</v>
      </c>
      <c r="I7405" s="39">
        <v>43.411036860000003</v>
      </c>
      <c r="J7405" s="39">
        <v>52.862920770000002</v>
      </c>
      <c r="K7405" s="39">
        <v>219.07</v>
      </c>
      <c r="L7405" s="84"/>
      <c r="M7405" s="84"/>
      <c r="N7405" s="84"/>
    </row>
    <row r="7406" spans="3:14" x14ac:dyDescent="0.45">
      <c r="C7406">
        <v>88</v>
      </c>
      <c r="D7406" t="e">
        <f t="shared" si="236"/>
        <v>#VALUE!</v>
      </c>
      <c r="E7406" t="str">
        <f t="shared" si="235"/>
        <v/>
      </c>
      <c r="F7406" s="84"/>
      <c r="G7406" s="39">
        <v>365.76</v>
      </c>
      <c r="H7406" s="39">
        <v>366.02440000000001</v>
      </c>
      <c r="I7406" s="39">
        <v>43.410991610000004</v>
      </c>
      <c r="J7406" s="39">
        <v>52.862983960000001</v>
      </c>
      <c r="K7406" s="39">
        <v>220.27</v>
      </c>
      <c r="L7406" s="84"/>
      <c r="M7406" s="84"/>
      <c r="N7406" s="84"/>
    </row>
    <row r="7407" spans="3:14" x14ac:dyDescent="0.45">
      <c r="C7407">
        <v>88</v>
      </c>
      <c r="D7407" t="e">
        <f t="shared" si="236"/>
        <v>#VALUE!</v>
      </c>
      <c r="E7407" t="str">
        <f t="shared" si="235"/>
        <v/>
      </c>
      <c r="F7407" s="84"/>
      <c r="G7407" s="39">
        <v>398.48</v>
      </c>
      <c r="H7407" s="39">
        <v>398.8356</v>
      </c>
      <c r="I7407" s="39">
        <v>43.410785230000002</v>
      </c>
      <c r="J7407" s="39">
        <v>52.863272209999998</v>
      </c>
      <c r="K7407" s="39">
        <v>222.67</v>
      </c>
      <c r="L7407" s="84"/>
      <c r="M7407" s="84"/>
      <c r="N7407" s="84"/>
    </row>
    <row r="7408" spans="3:14" x14ac:dyDescent="0.45">
      <c r="C7408">
        <v>88</v>
      </c>
      <c r="D7408" t="e">
        <f t="shared" si="236"/>
        <v>#VALUE!</v>
      </c>
      <c r="E7408">
        <f t="shared" si="235"/>
        <v>404.29899999999998</v>
      </c>
      <c r="F7408" s="84"/>
      <c r="G7408" s="39">
        <v>403.95</v>
      </c>
      <c r="H7408" s="39">
        <v>404.29899999999998</v>
      </c>
      <c r="I7408" s="39">
        <v>43.410801169999999</v>
      </c>
      <c r="J7408" s="39">
        <v>52.863336019999998</v>
      </c>
      <c r="K7408" s="39">
        <v>222.67</v>
      </c>
      <c r="L7408" s="84"/>
      <c r="M7408" s="84"/>
      <c r="N7408" s="84"/>
    </row>
    <row r="7409" spans="3:14" x14ac:dyDescent="0.45">
      <c r="C7409">
        <v>88</v>
      </c>
      <c r="D7409">
        <f t="shared" si="236"/>
        <v>3313</v>
      </c>
      <c r="E7409" t="str">
        <f t="shared" si="235"/>
        <v/>
      </c>
      <c r="F7409" s="90">
        <v>3313</v>
      </c>
      <c r="G7409" s="39">
        <v>0</v>
      </c>
      <c r="H7409" s="39">
        <v>0</v>
      </c>
      <c r="I7409" s="39">
        <v>43.414982590000001</v>
      </c>
      <c r="J7409" s="39">
        <v>52.870503730000003</v>
      </c>
      <c r="K7409" s="39">
        <v>223.11</v>
      </c>
      <c r="L7409" s="90">
        <v>98</v>
      </c>
      <c r="M7409" s="90">
        <v>8</v>
      </c>
      <c r="N7409" s="90">
        <v>0.2</v>
      </c>
    </row>
    <row r="7410" spans="3:14" x14ac:dyDescent="0.45">
      <c r="C7410">
        <v>88</v>
      </c>
      <c r="D7410">
        <f t="shared" si="236"/>
        <v>3313</v>
      </c>
      <c r="E7410" t="str">
        <f t="shared" si="235"/>
        <v/>
      </c>
      <c r="F7410" s="84"/>
      <c r="G7410" s="39">
        <v>30.96</v>
      </c>
      <c r="H7410" s="39">
        <v>30.960159999999998</v>
      </c>
      <c r="I7410" s="39">
        <v>43.415216239999999</v>
      </c>
      <c r="J7410" s="39">
        <v>52.870712040000001</v>
      </c>
      <c r="K7410" s="39">
        <v>222.91</v>
      </c>
      <c r="L7410" s="84"/>
      <c r="M7410" s="84"/>
      <c r="N7410" s="84"/>
    </row>
    <row r="7411" spans="3:14" x14ac:dyDescent="0.45">
      <c r="C7411">
        <v>88</v>
      </c>
      <c r="D7411">
        <f t="shared" si="236"/>
        <v>3313</v>
      </c>
      <c r="E7411" t="str">
        <f t="shared" si="235"/>
        <v/>
      </c>
      <c r="F7411" s="84"/>
      <c r="G7411" s="39">
        <v>91.44</v>
      </c>
      <c r="H7411" s="39">
        <v>91.441159999999996</v>
      </c>
      <c r="I7411" s="39">
        <v>43.415756889999997</v>
      </c>
      <c r="J7411" s="39">
        <v>52.870799329999997</v>
      </c>
      <c r="K7411" s="39">
        <v>222.66</v>
      </c>
      <c r="L7411" s="84"/>
      <c r="M7411" s="84"/>
      <c r="N7411" s="84"/>
    </row>
    <row r="7412" spans="3:14" x14ac:dyDescent="0.45">
      <c r="C7412">
        <v>88</v>
      </c>
      <c r="D7412">
        <f t="shared" si="236"/>
        <v>3313</v>
      </c>
      <c r="E7412" t="str">
        <f t="shared" si="235"/>
        <v/>
      </c>
      <c r="F7412" s="84"/>
      <c r="G7412" s="39">
        <v>157.69</v>
      </c>
      <c r="H7412" s="39">
        <v>157.6942</v>
      </c>
      <c r="I7412" s="39">
        <v>43.416349060000002</v>
      </c>
      <c r="J7412" s="39">
        <v>52.870894939999999</v>
      </c>
      <c r="K7412" s="39">
        <v>223.66</v>
      </c>
      <c r="L7412" s="84"/>
      <c r="M7412" s="84"/>
      <c r="N7412" s="84"/>
    </row>
    <row r="7413" spans="3:14" x14ac:dyDescent="0.45">
      <c r="C7413">
        <v>88</v>
      </c>
      <c r="D7413">
        <f t="shared" si="236"/>
        <v>3313</v>
      </c>
      <c r="E7413">
        <f t="shared" si="235"/>
        <v>170.16220000000001</v>
      </c>
      <c r="F7413" s="84"/>
      <c r="G7413" s="39">
        <v>170.15</v>
      </c>
      <c r="H7413" s="39">
        <v>170.16220000000001</v>
      </c>
      <c r="I7413" s="39">
        <v>43.416452460000002</v>
      </c>
      <c r="J7413" s="39">
        <v>52.870835100000001</v>
      </c>
      <c r="K7413" s="39">
        <v>223.66</v>
      </c>
      <c r="L7413" s="84"/>
      <c r="M7413" s="84"/>
      <c r="N7413" s="84"/>
    </row>
    <row r="7414" spans="3:14" x14ac:dyDescent="0.45">
      <c r="C7414">
        <v>88</v>
      </c>
      <c r="D7414">
        <f t="shared" si="236"/>
        <v>3314</v>
      </c>
      <c r="E7414" t="str">
        <f t="shared" si="235"/>
        <v/>
      </c>
      <c r="F7414" s="83">
        <v>3314</v>
      </c>
      <c r="G7414" s="39">
        <v>0</v>
      </c>
      <c r="H7414" s="39">
        <v>0</v>
      </c>
      <c r="I7414" s="39">
        <v>43.41612138</v>
      </c>
      <c r="J7414" s="39">
        <v>52.87429848</v>
      </c>
      <c r="K7414" s="39">
        <v>222.35</v>
      </c>
      <c r="L7414" s="83">
        <v>98</v>
      </c>
      <c r="M7414" s="83">
        <v>8</v>
      </c>
      <c r="N7414" s="83">
        <v>0.2</v>
      </c>
    </row>
    <row r="7415" spans="3:14" x14ac:dyDescent="0.45">
      <c r="C7415">
        <v>88</v>
      </c>
      <c r="D7415">
        <f t="shared" si="236"/>
        <v>3314</v>
      </c>
      <c r="E7415" t="str">
        <f t="shared" si="235"/>
        <v/>
      </c>
      <c r="F7415" s="84"/>
      <c r="G7415" s="39">
        <v>0.13</v>
      </c>
      <c r="H7415" s="39">
        <v>0.12989510000000001</v>
      </c>
      <c r="I7415" s="39">
        <v>43.416121279999999</v>
      </c>
      <c r="J7415" s="39">
        <v>52.874300069999997</v>
      </c>
      <c r="K7415" s="39">
        <v>222.35</v>
      </c>
      <c r="L7415" s="84"/>
      <c r="M7415" s="84"/>
      <c r="N7415" s="84"/>
    </row>
    <row r="7416" spans="3:14" x14ac:dyDescent="0.45">
      <c r="C7416">
        <v>88</v>
      </c>
      <c r="D7416">
        <f t="shared" si="236"/>
        <v>3314</v>
      </c>
      <c r="E7416" t="str">
        <f t="shared" si="235"/>
        <v/>
      </c>
      <c r="F7416" s="84"/>
      <c r="G7416" s="39">
        <v>63.14</v>
      </c>
      <c r="H7416" s="39">
        <v>63.15634</v>
      </c>
      <c r="I7416" s="39">
        <v>43.416178199999997</v>
      </c>
      <c r="J7416" s="39">
        <v>52.873526040000002</v>
      </c>
      <c r="K7416" s="39">
        <v>223.95</v>
      </c>
      <c r="L7416" s="84"/>
      <c r="M7416" s="84"/>
      <c r="N7416" s="84"/>
    </row>
    <row r="7417" spans="3:14" x14ac:dyDescent="0.45">
      <c r="C7417">
        <v>88</v>
      </c>
      <c r="D7417">
        <f t="shared" si="236"/>
        <v>3314</v>
      </c>
      <c r="E7417" t="str">
        <f t="shared" si="235"/>
        <v/>
      </c>
      <c r="F7417" s="84"/>
      <c r="G7417" s="39">
        <v>91.44</v>
      </c>
      <c r="H7417" s="39">
        <v>91.517489999999995</v>
      </c>
      <c r="I7417" s="39">
        <v>43.416200279999998</v>
      </c>
      <c r="J7417" s="39">
        <v>52.873177869999999</v>
      </c>
      <c r="K7417" s="39">
        <v>222.15</v>
      </c>
      <c r="L7417" s="84"/>
      <c r="M7417" s="84"/>
      <c r="N7417" s="84"/>
    </row>
    <row r="7418" spans="3:14" x14ac:dyDescent="0.45">
      <c r="C7418">
        <v>88</v>
      </c>
      <c r="D7418">
        <f t="shared" si="236"/>
        <v>3314</v>
      </c>
      <c r="E7418" t="str">
        <f t="shared" si="235"/>
        <v/>
      </c>
      <c r="F7418" s="84"/>
      <c r="G7418" s="39">
        <v>140.09</v>
      </c>
      <c r="H7418" s="39">
        <v>140.1661</v>
      </c>
      <c r="I7418" s="39">
        <v>43.416238219999997</v>
      </c>
      <c r="J7418" s="39">
        <v>52.872579459999997</v>
      </c>
      <c r="K7418" s="39">
        <v>222.52</v>
      </c>
      <c r="L7418" s="84"/>
      <c r="M7418" s="84"/>
      <c r="N7418" s="84"/>
    </row>
    <row r="7419" spans="3:14" x14ac:dyDescent="0.45">
      <c r="C7419">
        <v>88</v>
      </c>
      <c r="D7419">
        <f t="shared" si="236"/>
        <v>3314</v>
      </c>
      <c r="E7419" t="str">
        <f t="shared" si="235"/>
        <v/>
      </c>
      <c r="F7419" s="84"/>
      <c r="G7419" s="39">
        <v>182.88</v>
      </c>
      <c r="H7419" s="39">
        <v>182.96080000000001</v>
      </c>
      <c r="I7419" s="39">
        <v>43.416328849999999</v>
      </c>
      <c r="J7419" s="39">
        <v>52.872065919999997</v>
      </c>
      <c r="K7419" s="39">
        <v>222.92</v>
      </c>
      <c r="L7419" s="84"/>
      <c r="M7419" s="84"/>
      <c r="N7419" s="84"/>
    </row>
    <row r="7420" spans="3:14" x14ac:dyDescent="0.45">
      <c r="C7420">
        <v>88</v>
      </c>
      <c r="D7420">
        <f t="shared" si="236"/>
        <v>3314</v>
      </c>
      <c r="E7420" t="str">
        <f t="shared" si="235"/>
        <v/>
      </c>
      <c r="F7420" s="84"/>
      <c r="G7420" s="39">
        <v>250.36</v>
      </c>
      <c r="H7420" s="39">
        <v>250.44460000000001</v>
      </c>
      <c r="I7420" s="39">
        <v>43.41647176</v>
      </c>
      <c r="J7420" s="39">
        <v>52.871256109999997</v>
      </c>
      <c r="K7420" s="39">
        <v>223.72</v>
      </c>
      <c r="L7420" s="84"/>
      <c r="M7420" s="84"/>
      <c r="N7420" s="84"/>
    </row>
    <row r="7421" spans="3:14" x14ac:dyDescent="0.45">
      <c r="C7421">
        <v>88</v>
      </c>
      <c r="D7421">
        <f t="shared" si="236"/>
        <v>3314</v>
      </c>
      <c r="E7421" t="str">
        <f t="shared" si="235"/>
        <v/>
      </c>
      <c r="F7421" s="84"/>
      <c r="G7421" s="39">
        <v>274.32</v>
      </c>
      <c r="H7421" s="39">
        <v>274.40559999999999</v>
      </c>
      <c r="I7421" s="39">
        <v>43.416458220000003</v>
      </c>
      <c r="J7421" s="39">
        <v>52.870960840000002</v>
      </c>
      <c r="K7421" s="39">
        <v>223.66</v>
      </c>
      <c r="L7421" s="84"/>
      <c r="M7421" s="84"/>
      <c r="N7421" s="84"/>
    </row>
    <row r="7422" spans="3:14" x14ac:dyDescent="0.45">
      <c r="C7422">
        <v>88</v>
      </c>
      <c r="D7422">
        <f t="shared" si="236"/>
        <v>3314</v>
      </c>
      <c r="E7422">
        <f t="shared" si="235"/>
        <v>284.60930000000002</v>
      </c>
      <c r="F7422" s="84"/>
      <c r="G7422" s="39">
        <v>284.52</v>
      </c>
      <c r="H7422" s="39">
        <v>284.60930000000002</v>
      </c>
      <c r="I7422" s="39">
        <v>43.416452460000002</v>
      </c>
      <c r="J7422" s="39">
        <v>52.870835100000001</v>
      </c>
      <c r="K7422" s="39">
        <v>223.66</v>
      </c>
      <c r="L7422" s="84"/>
      <c r="M7422" s="84"/>
      <c r="N7422" s="84"/>
    </row>
    <row r="7423" spans="3:14" x14ac:dyDescent="0.45">
      <c r="C7423">
        <v>88</v>
      </c>
      <c r="D7423">
        <f t="shared" si="236"/>
        <v>3329</v>
      </c>
      <c r="E7423" t="str">
        <f t="shared" si="235"/>
        <v/>
      </c>
      <c r="F7423" s="83">
        <v>3329</v>
      </c>
      <c r="G7423" s="39">
        <v>0</v>
      </c>
      <c r="H7423" s="39">
        <v>0</v>
      </c>
      <c r="I7423" s="39">
        <v>43.417339159999997</v>
      </c>
      <c r="J7423" s="39">
        <v>52.873897720000002</v>
      </c>
      <c r="K7423" s="39">
        <v>226.79</v>
      </c>
      <c r="L7423" s="83">
        <v>98</v>
      </c>
      <c r="M7423" s="83">
        <v>8</v>
      </c>
      <c r="N7423" s="83">
        <v>0.2</v>
      </c>
    </row>
    <row r="7424" spans="3:14" x14ac:dyDescent="0.45">
      <c r="C7424">
        <v>88</v>
      </c>
      <c r="D7424">
        <f t="shared" si="236"/>
        <v>3329</v>
      </c>
      <c r="E7424" t="str">
        <f t="shared" si="235"/>
        <v/>
      </c>
      <c r="F7424" s="84"/>
      <c r="G7424" s="39">
        <v>91.44</v>
      </c>
      <c r="H7424" s="39">
        <v>91.482860000000002</v>
      </c>
      <c r="I7424" s="39">
        <v>43.417041439999998</v>
      </c>
      <c r="J7424" s="39">
        <v>52.87284511</v>
      </c>
      <c r="K7424" s="39">
        <v>223.99</v>
      </c>
      <c r="L7424" s="84"/>
      <c r="M7424" s="84"/>
      <c r="N7424" s="84"/>
    </row>
    <row r="7425" spans="3:14" x14ac:dyDescent="0.45">
      <c r="C7425">
        <v>88</v>
      </c>
      <c r="D7425">
        <f t="shared" si="236"/>
        <v>3329</v>
      </c>
      <c r="E7425" t="str">
        <f t="shared" si="235"/>
        <v/>
      </c>
      <c r="F7425" s="84"/>
      <c r="G7425" s="39">
        <v>182.88</v>
      </c>
      <c r="H7425" s="39">
        <v>182.92330000000001</v>
      </c>
      <c r="I7425" s="39">
        <v>43.416743709999999</v>
      </c>
      <c r="J7425" s="39">
        <v>52.871792509999999</v>
      </c>
      <c r="K7425" s="39">
        <v>223.72</v>
      </c>
      <c r="L7425" s="84"/>
      <c r="M7425" s="84"/>
      <c r="N7425" s="84"/>
    </row>
    <row r="7426" spans="3:14" x14ac:dyDescent="0.45">
      <c r="C7426">
        <v>88</v>
      </c>
      <c r="D7426">
        <f t="shared" si="236"/>
        <v>3329</v>
      </c>
      <c r="E7426" t="str">
        <f t="shared" si="235"/>
        <v/>
      </c>
      <c r="F7426" s="84"/>
      <c r="G7426" s="39">
        <v>191.83</v>
      </c>
      <c r="H7426" s="39">
        <v>191.8724</v>
      </c>
      <c r="I7426" s="39">
        <v>43.416714579999997</v>
      </c>
      <c r="J7426" s="39">
        <v>52.871689490000001</v>
      </c>
      <c r="K7426" s="39">
        <v>223.72</v>
      </c>
      <c r="L7426" s="84"/>
      <c r="M7426" s="84"/>
      <c r="N7426" s="84"/>
    </row>
    <row r="7427" spans="3:14" x14ac:dyDescent="0.45">
      <c r="C7427">
        <v>88</v>
      </c>
      <c r="D7427">
        <f t="shared" si="236"/>
        <v>3329</v>
      </c>
      <c r="E7427" t="str">
        <f t="shared" si="235"/>
        <v/>
      </c>
      <c r="F7427" s="84"/>
      <c r="G7427" s="39">
        <v>248.27</v>
      </c>
      <c r="H7427" s="39">
        <v>248.31809999999999</v>
      </c>
      <c r="I7427" s="39">
        <v>43.416480829999998</v>
      </c>
      <c r="J7427" s="39">
        <v>52.871070680000003</v>
      </c>
      <c r="K7427" s="39">
        <v>223.72</v>
      </c>
      <c r="L7427" s="84"/>
      <c r="M7427" s="84"/>
      <c r="N7427" s="84"/>
    </row>
    <row r="7428" spans="3:14" x14ac:dyDescent="0.45">
      <c r="C7428">
        <v>88</v>
      </c>
      <c r="D7428">
        <f t="shared" si="236"/>
        <v>3329</v>
      </c>
      <c r="E7428">
        <f t="shared" ref="E7428:E7491" si="237">IF(G7429=0,H7428,"")</f>
        <v>267.65589999999997</v>
      </c>
      <c r="F7428" s="84"/>
      <c r="G7428" s="39">
        <v>267.61</v>
      </c>
      <c r="H7428" s="39">
        <v>267.65589999999997</v>
      </c>
      <c r="I7428" s="39">
        <v>43.416452460000002</v>
      </c>
      <c r="J7428" s="39">
        <v>52.870835100000001</v>
      </c>
      <c r="K7428" s="39">
        <v>223.66</v>
      </c>
      <c r="L7428" s="84"/>
      <c r="M7428" s="84"/>
      <c r="N7428" s="84"/>
    </row>
    <row r="7429" spans="3:14" x14ac:dyDescent="0.45">
      <c r="C7429">
        <v>88</v>
      </c>
      <c r="D7429">
        <f t="shared" si="236"/>
        <v>3505</v>
      </c>
      <c r="E7429" t="str">
        <f t="shared" si="237"/>
        <v/>
      </c>
      <c r="F7429" s="83">
        <v>3505</v>
      </c>
      <c r="G7429" s="39">
        <v>0</v>
      </c>
      <c r="H7429" s="39">
        <v>0</v>
      </c>
      <c r="I7429" s="39">
        <v>43.413289929999998</v>
      </c>
      <c r="J7429" s="39">
        <v>52.86570296</v>
      </c>
      <c r="K7429" s="39">
        <v>224.31</v>
      </c>
      <c r="L7429" s="83">
        <v>98</v>
      </c>
      <c r="M7429" s="83">
        <v>8</v>
      </c>
      <c r="N7429" s="83">
        <v>0.2</v>
      </c>
    </row>
    <row r="7430" spans="3:14" x14ac:dyDescent="0.45">
      <c r="C7430">
        <v>88</v>
      </c>
      <c r="D7430">
        <f t="shared" si="236"/>
        <v>3505</v>
      </c>
      <c r="E7430" t="str">
        <f t="shared" si="237"/>
        <v/>
      </c>
      <c r="F7430" s="84"/>
      <c r="G7430" s="39">
        <v>26.92</v>
      </c>
      <c r="H7430" s="39">
        <v>26.922370000000001</v>
      </c>
      <c r="I7430" s="39">
        <v>43.41309098</v>
      </c>
      <c r="J7430" s="39">
        <v>52.865892709999997</v>
      </c>
      <c r="K7430" s="39">
        <v>224.51</v>
      </c>
      <c r="L7430" s="84"/>
      <c r="M7430" s="84"/>
      <c r="N7430" s="84"/>
    </row>
    <row r="7431" spans="3:14" x14ac:dyDescent="0.45">
      <c r="C7431">
        <v>88</v>
      </c>
      <c r="D7431">
        <f t="shared" si="236"/>
        <v>3505</v>
      </c>
      <c r="E7431" t="str">
        <f t="shared" si="237"/>
        <v/>
      </c>
      <c r="F7431" s="84"/>
      <c r="G7431" s="39">
        <v>60.44</v>
      </c>
      <c r="H7431" s="39">
        <v>60.458080000000002</v>
      </c>
      <c r="I7431" s="39">
        <v>43.41284821</v>
      </c>
      <c r="J7431" s="39">
        <v>52.866138329999998</v>
      </c>
      <c r="K7431" s="39">
        <v>223.31</v>
      </c>
      <c r="L7431" s="84"/>
      <c r="M7431" s="84"/>
      <c r="N7431" s="84"/>
    </row>
    <row r="7432" spans="3:14" x14ac:dyDescent="0.45">
      <c r="C7432">
        <v>88</v>
      </c>
      <c r="D7432">
        <f t="shared" si="236"/>
        <v>3505</v>
      </c>
      <c r="E7432" t="str">
        <f t="shared" si="237"/>
        <v/>
      </c>
      <c r="F7432" s="84"/>
      <c r="G7432" s="39">
        <v>91.32</v>
      </c>
      <c r="H7432" s="39">
        <v>91.367170000000002</v>
      </c>
      <c r="I7432" s="39">
        <v>43.412580509999998</v>
      </c>
      <c r="J7432" s="39">
        <v>52.866035549999999</v>
      </c>
      <c r="K7432" s="39">
        <v>222.11</v>
      </c>
      <c r="L7432" s="84"/>
      <c r="M7432" s="84"/>
      <c r="N7432" s="84"/>
    </row>
    <row r="7433" spans="3:14" x14ac:dyDescent="0.45">
      <c r="C7433">
        <v>88</v>
      </c>
      <c r="D7433">
        <f t="shared" si="236"/>
        <v>3505</v>
      </c>
      <c r="E7433" t="str">
        <f t="shared" si="237"/>
        <v/>
      </c>
      <c r="F7433" s="84"/>
      <c r="G7433" s="39">
        <v>147.30000000000001</v>
      </c>
      <c r="H7433" s="39">
        <v>147.34889999999999</v>
      </c>
      <c r="I7433" s="39">
        <v>43.412104800000002</v>
      </c>
      <c r="J7433" s="39">
        <v>52.865807779999997</v>
      </c>
      <c r="K7433" s="39">
        <v>222.71</v>
      </c>
      <c r="L7433" s="84"/>
      <c r="M7433" s="84"/>
      <c r="N7433" s="84"/>
    </row>
    <row r="7434" spans="3:14" x14ac:dyDescent="0.45">
      <c r="C7434">
        <v>88</v>
      </c>
      <c r="D7434">
        <f t="shared" si="236"/>
        <v>3505</v>
      </c>
      <c r="E7434" t="str">
        <f t="shared" si="237"/>
        <v/>
      </c>
      <c r="F7434" s="84"/>
      <c r="G7434" s="39">
        <v>182.88</v>
      </c>
      <c r="H7434" s="39">
        <v>182.9307</v>
      </c>
      <c r="I7434" s="39">
        <v>43.411826259999998</v>
      </c>
      <c r="J7434" s="39">
        <v>52.865591000000002</v>
      </c>
      <c r="K7434" s="39">
        <v>222.34</v>
      </c>
      <c r="L7434" s="84"/>
      <c r="M7434" s="84"/>
      <c r="N7434" s="84"/>
    </row>
    <row r="7435" spans="3:14" x14ac:dyDescent="0.45">
      <c r="C7435">
        <v>88</v>
      </c>
      <c r="D7435">
        <f t="shared" si="236"/>
        <v>3505</v>
      </c>
      <c r="E7435" t="str">
        <f t="shared" si="237"/>
        <v/>
      </c>
      <c r="F7435" s="84"/>
      <c r="G7435" s="39">
        <v>246.84</v>
      </c>
      <c r="H7435" s="39">
        <v>246.89840000000001</v>
      </c>
      <c r="I7435" s="39">
        <v>43.411325519999998</v>
      </c>
      <c r="J7435" s="39">
        <v>52.865201300000003</v>
      </c>
      <c r="K7435" s="39">
        <v>223.16</v>
      </c>
      <c r="L7435" s="84"/>
      <c r="M7435" s="84"/>
      <c r="N7435" s="84"/>
    </row>
    <row r="7436" spans="3:14" x14ac:dyDescent="0.45">
      <c r="C7436">
        <v>88</v>
      </c>
      <c r="D7436">
        <f t="shared" si="236"/>
        <v>3505</v>
      </c>
      <c r="E7436" t="str">
        <f t="shared" si="237"/>
        <v/>
      </c>
      <c r="F7436" s="84"/>
      <c r="G7436" s="39">
        <v>274.32</v>
      </c>
      <c r="H7436" s="39">
        <v>274.3759</v>
      </c>
      <c r="I7436" s="39">
        <v>43.411130669999999</v>
      </c>
      <c r="J7436" s="39">
        <v>52.864992370000003</v>
      </c>
      <c r="K7436" s="39">
        <v>223.16</v>
      </c>
      <c r="L7436" s="84"/>
      <c r="M7436" s="84"/>
      <c r="N7436" s="84"/>
    </row>
    <row r="7437" spans="3:14" x14ac:dyDescent="0.45">
      <c r="C7437">
        <v>88</v>
      </c>
      <c r="D7437">
        <f t="shared" si="236"/>
        <v>3505</v>
      </c>
      <c r="E7437" t="str">
        <f t="shared" si="237"/>
        <v/>
      </c>
      <c r="F7437" s="84"/>
      <c r="G7437" s="39">
        <v>314.7</v>
      </c>
      <c r="H7437" s="39">
        <v>314.75830000000002</v>
      </c>
      <c r="I7437" s="39">
        <v>43.410844330000003</v>
      </c>
      <c r="J7437" s="39">
        <v>52.86468532</v>
      </c>
      <c r="K7437" s="39">
        <v>223.56</v>
      </c>
      <c r="L7437" s="84"/>
      <c r="M7437" s="84"/>
      <c r="N7437" s="84"/>
    </row>
    <row r="7438" spans="3:14" x14ac:dyDescent="0.45">
      <c r="C7438">
        <v>88</v>
      </c>
      <c r="D7438">
        <f t="shared" si="236"/>
        <v>3505</v>
      </c>
      <c r="E7438" t="str">
        <f t="shared" si="237"/>
        <v/>
      </c>
      <c r="F7438" s="84"/>
      <c r="G7438" s="39">
        <v>352.43</v>
      </c>
      <c r="H7438" s="39">
        <v>352.49149999999997</v>
      </c>
      <c r="I7438" s="39">
        <v>43.410657380000004</v>
      </c>
      <c r="J7438" s="39">
        <v>52.864296379999999</v>
      </c>
      <c r="K7438" s="39">
        <v>223.56</v>
      </c>
      <c r="L7438" s="84"/>
      <c r="M7438" s="84"/>
      <c r="N7438" s="84"/>
    </row>
    <row r="7439" spans="3:14" x14ac:dyDescent="0.45">
      <c r="C7439">
        <v>88</v>
      </c>
      <c r="D7439">
        <f t="shared" si="236"/>
        <v>3505</v>
      </c>
      <c r="E7439" t="str">
        <f t="shared" si="237"/>
        <v/>
      </c>
      <c r="F7439" s="84"/>
      <c r="G7439" s="39">
        <v>365.76</v>
      </c>
      <c r="H7439" s="39">
        <v>365.81790000000001</v>
      </c>
      <c r="I7439" s="39">
        <v>43.410679170000002</v>
      </c>
      <c r="J7439" s="39">
        <v>52.864134579999998</v>
      </c>
      <c r="K7439" s="39">
        <v>223.56</v>
      </c>
      <c r="L7439" s="84"/>
      <c r="M7439" s="84"/>
      <c r="N7439" s="84"/>
    </row>
    <row r="7440" spans="3:14" x14ac:dyDescent="0.45">
      <c r="C7440">
        <v>88</v>
      </c>
      <c r="D7440">
        <f t="shared" si="236"/>
        <v>3505</v>
      </c>
      <c r="E7440" t="str">
        <f t="shared" si="237"/>
        <v/>
      </c>
      <c r="F7440" s="84"/>
      <c r="G7440" s="39">
        <v>430.11</v>
      </c>
      <c r="H7440" s="39">
        <v>430.17720000000003</v>
      </c>
      <c r="I7440" s="39">
        <v>43.410784399999997</v>
      </c>
      <c r="J7440" s="39">
        <v>52.863353279999998</v>
      </c>
      <c r="K7440" s="39">
        <v>222.67</v>
      </c>
      <c r="L7440" s="84"/>
      <c r="M7440" s="84"/>
      <c r="N7440" s="84"/>
    </row>
    <row r="7441" spans="3:14" x14ac:dyDescent="0.45">
      <c r="C7441">
        <v>88</v>
      </c>
      <c r="D7441">
        <f t="shared" si="236"/>
        <v>3505</v>
      </c>
      <c r="E7441">
        <f t="shared" si="237"/>
        <v>432.50650000000002</v>
      </c>
      <c r="F7441" s="84"/>
      <c r="G7441" s="39">
        <v>432.44</v>
      </c>
      <c r="H7441" s="39">
        <v>432.50650000000002</v>
      </c>
      <c r="I7441" s="39">
        <v>43.410801169999999</v>
      </c>
      <c r="J7441" s="39">
        <v>52.863336019999998</v>
      </c>
      <c r="K7441" s="39">
        <v>222.67</v>
      </c>
      <c r="L7441" s="84"/>
      <c r="M7441" s="84"/>
      <c r="N7441" s="84"/>
    </row>
    <row r="7442" spans="3:14" x14ac:dyDescent="0.45">
      <c r="C7442">
        <v>88</v>
      </c>
      <c r="D7442">
        <f t="shared" si="236"/>
        <v>3510</v>
      </c>
      <c r="E7442" t="str">
        <f t="shared" si="237"/>
        <v/>
      </c>
      <c r="F7442" s="83">
        <v>3510</v>
      </c>
      <c r="G7442" s="39">
        <v>0</v>
      </c>
      <c r="H7442" s="39">
        <v>0</v>
      </c>
      <c r="I7442" s="39">
        <v>43.413767960000001</v>
      </c>
      <c r="J7442" s="39">
        <v>52.864940949999998</v>
      </c>
      <c r="K7442" s="39">
        <v>221.61</v>
      </c>
      <c r="L7442" s="83">
        <v>98</v>
      </c>
      <c r="M7442" s="83">
        <v>8</v>
      </c>
      <c r="N7442" s="83">
        <v>0.2</v>
      </c>
    </row>
    <row r="7443" spans="3:14" x14ac:dyDescent="0.45">
      <c r="C7443">
        <v>88</v>
      </c>
      <c r="D7443">
        <f t="shared" si="236"/>
        <v>3510</v>
      </c>
      <c r="E7443" t="str">
        <f t="shared" si="237"/>
        <v/>
      </c>
      <c r="F7443" s="84"/>
      <c r="G7443" s="39">
        <v>9.9</v>
      </c>
      <c r="H7443" s="39">
        <v>9.8991659999999992</v>
      </c>
      <c r="I7443" s="39">
        <v>43.413679019999996</v>
      </c>
      <c r="J7443" s="39">
        <v>52.864948380000001</v>
      </c>
      <c r="K7443" s="39">
        <v>221.61</v>
      </c>
      <c r="L7443" s="84"/>
      <c r="M7443" s="84"/>
      <c r="N7443" s="84"/>
    </row>
    <row r="7444" spans="3:14" x14ac:dyDescent="0.45">
      <c r="C7444">
        <v>88</v>
      </c>
      <c r="D7444">
        <f t="shared" si="236"/>
        <v>3510</v>
      </c>
      <c r="E7444">
        <f t="shared" si="237"/>
        <v>73.842690000000005</v>
      </c>
      <c r="F7444" s="84"/>
      <c r="G7444" s="39">
        <v>73.84</v>
      </c>
      <c r="H7444" s="39">
        <v>73.842690000000005</v>
      </c>
      <c r="I7444" s="39">
        <v>43.413699270000002</v>
      </c>
      <c r="J7444" s="39">
        <v>52.864159360000002</v>
      </c>
      <c r="K7444" s="39">
        <v>221.41</v>
      </c>
      <c r="L7444" s="84"/>
      <c r="M7444" s="84"/>
      <c r="N7444" s="84"/>
    </row>
    <row r="7445" spans="3:14" x14ac:dyDescent="0.45">
      <c r="C7445">
        <v>88</v>
      </c>
      <c r="D7445">
        <f t="shared" si="236"/>
        <v>3786</v>
      </c>
      <c r="E7445" t="str">
        <f t="shared" si="237"/>
        <v/>
      </c>
      <c r="F7445" s="83">
        <v>3786</v>
      </c>
      <c r="G7445" s="39">
        <v>0</v>
      </c>
      <c r="H7445" s="39">
        <v>0</v>
      </c>
      <c r="I7445" s="39">
        <v>43.416124459999999</v>
      </c>
      <c r="J7445" s="39">
        <v>52.866967850000002</v>
      </c>
      <c r="K7445" s="39">
        <v>224.02</v>
      </c>
      <c r="L7445" s="83">
        <v>98</v>
      </c>
      <c r="M7445" s="83">
        <v>8</v>
      </c>
      <c r="N7445" s="83">
        <v>0.2</v>
      </c>
    </row>
    <row r="7446" spans="3:14" x14ac:dyDescent="0.45">
      <c r="C7446">
        <v>88</v>
      </c>
      <c r="D7446">
        <f t="shared" si="236"/>
        <v>3786</v>
      </c>
      <c r="E7446" t="str">
        <f t="shared" si="237"/>
        <v/>
      </c>
      <c r="F7446" s="84"/>
      <c r="G7446" s="39">
        <v>3.22</v>
      </c>
      <c r="H7446" s="39">
        <v>3.2211799999999999</v>
      </c>
      <c r="I7446" s="39">
        <v>43.416144250000002</v>
      </c>
      <c r="J7446" s="39">
        <v>52.866996909999997</v>
      </c>
      <c r="K7446" s="39">
        <v>224.02</v>
      </c>
      <c r="L7446" s="84"/>
      <c r="M7446" s="84"/>
      <c r="N7446" s="84"/>
    </row>
    <row r="7447" spans="3:14" x14ac:dyDescent="0.45">
      <c r="C7447">
        <v>88</v>
      </c>
      <c r="D7447">
        <f t="shared" si="236"/>
        <v>3786</v>
      </c>
      <c r="E7447" t="str">
        <f t="shared" si="237"/>
        <v/>
      </c>
      <c r="F7447" s="84"/>
      <c r="G7447" s="39">
        <v>47.81</v>
      </c>
      <c r="H7447" s="39">
        <v>47.807070000000003</v>
      </c>
      <c r="I7447" s="39">
        <v>43.416440969999996</v>
      </c>
      <c r="J7447" s="39">
        <v>52.867367539999996</v>
      </c>
      <c r="K7447" s="39">
        <v>223.62</v>
      </c>
      <c r="L7447" s="84"/>
      <c r="M7447" s="84"/>
      <c r="N7447" s="84"/>
    </row>
    <row r="7448" spans="3:14" x14ac:dyDescent="0.45">
      <c r="C7448">
        <v>88</v>
      </c>
      <c r="D7448">
        <f t="shared" si="236"/>
        <v>3786</v>
      </c>
      <c r="E7448" t="str">
        <f t="shared" si="237"/>
        <v/>
      </c>
      <c r="F7448" s="84"/>
      <c r="G7448" s="39">
        <v>56.06</v>
      </c>
      <c r="H7448" s="39">
        <v>56.0655</v>
      </c>
      <c r="I7448" s="39">
        <v>43.416443749999999</v>
      </c>
      <c r="J7448" s="39">
        <v>52.86746943</v>
      </c>
      <c r="K7448" s="39">
        <v>223.68</v>
      </c>
      <c r="L7448" s="84"/>
      <c r="M7448" s="84"/>
      <c r="N7448" s="84"/>
    </row>
    <row r="7449" spans="3:14" x14ac:dyDescent="0.45">
      <c r="C7449">
        <v>88</v>
      </c>
      <c r="D7449">
        <f t="shared" si="236"/>
        <v>3786</v>
      </c>
      <c r="E7449" t="str">
        <f t="shared" si="237"/>
        <v/>
      </c>
      <c r="F7449" s="84"/>
      <c r="G7449" s="39">
        <v>124.54</v>
      </c>
      <c r="H7449" s="39">
        <v>124.5423</v>
      </c>
      <c r="I7449" s="39">
        <v>43.416466749999998</v>
      </c>
      <c r="J7449" s="39">
        <v>52.868314300000002</v>
      </c>
      <c r="K7449" s="39">
        <v>224.48</v>
      </c>
      <c r="L7449" s="84"/>
      <c r="M7449" s="84"/>
      <c r="N7449" s="84"/>
    </row>
    <row r="7450" spans="3:14" x14ac:dyDescent="0.45">
      <c r="C7450">
        <v>88</v>
      </c>
      <c r="D7450">
        <f t="shared" si="236"/>
        <v>3786</v>
      </c>
      <c r="E7450" t="str">
        <f t="shared" si="237"/>
        <v/>
      </c>
      <c r="F7450" s="84"/>
      <c r="G7450" s="39">
        <v>147.5</v>
      </c>
      <c r="H7450" s="39">
        <v>147.5241</v>
      </c>
      <c r="I7450" s="39">
        <v>43.416465860000002</v>
      </c>
      <c r="J7450" s="39">
        <v>52.868597899999997</v>
      </c>
      <c r="K7450" s="39">
        <v>225.28</v>
      </c>
      <c r="L7450" s="84"/>
      <c r="M7450" s="84"/>
      <c r="N7450" s="84"/>
    </row>
    <row r="7451" spans="3:14" x14ac:dyDescent="0.45">
      <c r="C7451">
        <v>88</v>
      </c>
      <c r="D7451">
        <f t="shared" si="236"/>
        <v>3786</v>
      </c>
      <c r="E7451" t="str">
        <f t="shared" si="237"/>
        <v/>
      </c>
      <c r="F7451" s="84"/>
      <c r="G7451" s="39">
        <v>174.43</v>
      </c>
      <c r="H7451" s="39">
        <v>174.53639999999999</v>
      </c>
      <c r="I7451" s="39">
        <v>43.416464820000002</v>
      </c>
      <c r="J7451" s="39">
        <v>52.868930319999997</v>
      </c>
      <c r="K7451" s="39">
        <v>223.08</v>
      </c>
      <c r="L7451" s="84"/>
      <c r="M7451" s="84"/>
      <c r="N7451" s="84"/>
    </row>
    <row r="7452" spans="3:14" x14ac:dyDescent="0.45">
      <c r="C7452">
        <v>88</v>
      </c>
      <c r="D7452">
        <f t="shared" si="236"/>
        <v>3786</v>
      </c>
      <c r="E7452" t="str">
        <f t="shared" si="237"/>
        <v/>
      </c>
      <c r="F7452" s="84"/>
      <c r="G7452" s="39">
        <v>217.85</v>
      </c>
      <c r="H7452" s="39">
        <v>217.96270000000001</v>
      </c>
      <c r="I7452" s="39">
        <v>43.416466880000002</v>
      </c>
      <c r="J7452" s="39">
        <v>52.869466469999999</v>
      </c>
      <c r="K7452" s="39">
        <v>223.66</v>
      </c>
      <c r="L7452" s="84"/>
      <c r="M7452" s="84"/>
      <c r="N7452" s="84"/>
    </row>
    <row r="7453" spans="3:14" x14ac:dyDescent="0.45">
      <c r="C7453">
        <v>88</v>
      </c>
      <c r="D7453">
        <f t="shared" si="236"/>
        <v>3786</v>
      </c>
      <c r="E7453" t="str">
        <f t="shared" si="237"/>
        <v/>
      </c>
      <c r="F7453" s="84"/>
      <c r="G7453" s="39">
        <v>238.94</v>
      </c>
      <c r="H7453" s="39">
        <v>239.0814</v>
      </c>
      <c r="I7453" s="39">
        <v>43.416463010000001</v>
      </c>
      <c r="J7453" s="39">
        <v>52.869726890000003</v>
      </c>
      <c r="K7453" s="39">
        <v>222.66</v>
      </c>
      <c r="L7453" s="84"/>
      <c r="M7453" s="84"/>
      <c r="N7453" s="84"/>
    </row>
    <row r="7454" spans="3:14" x14ac:dyDescent="0.45">
      <c r="C7454">
        <v>88</v>
      </c>
      <c r="D7454">
        <f t="shared" si="236"/>
        <v>3786</v>
      </c>
      <c r="E7454" t="str">
        <f t="shared" si="237"/>
        <v/>
      </c>
      <c r="F7454" s="84"/>
      <c r="G7454" s="39">
        <v>258.76</v>
      </c>
      <c r="H7454" s="39">
        <v>258.90969999999999</v>
      </c>
      <c r="I7454" s="39">
        <v>43.416459369999998</v>
      </c>
      <c r="J7454" s="39">
        <v>52.869971550000002</v>
      </c>
      <c r="K7454" s="39">
        <v>223.26</v>
      </c>
      <c r="L7454" s="84"/>
      <c r="M7454" s="84"/>
      <c r="N7454" s="84"/>
    </row>
    <row r="7455" spans="3:14" x14ac:dyDescent="0.45">
      <c r="C7455">
        <v>88</v>
      </c>
      <c r="D7455">
        <f t="shared" si="236"/>
        <v>3786</v>
      </c>
      <c r="E7455" t="str">
        <f t="shared" si="237"/>
        <v/>
      </c>
      <c r="F7455" s="84"/>
      <c r="G7455" s="39">
        <v>302.33</v>
      </c>
      <c r="H7455" s="39">
        <v>302.48050000000001</v>
      </c>
      <c r="I7455" s="39">
        <v>43.416450580000003</v>
      </c>
      <c r="J7455" s="39">
        <v>52.870509400000003</v>
      </c>
      <c r="K7455" s="39">
        <v>223.46</v>
      </c>
      <c r="L7455" s="84"/>
      <c r="M7455" s="84"/>
      <c r="N7455" s="84"/>
    </row>
    <row r="7456" spans="3:14" x14ac:dyDescent="0.45">
      <c r="C7456">
        <v>88</v>
      </c>
      <c r="D7456">
        <f t="shared" si="236"/>
        <v>3786</v>
      </c>
      <c r="E7456" t="str">
        <f t="shared" si="237"/>
        <v/>
      </c>
      <c r="F7456" s="84"/>
      <c r="G7456" s="39">
        <v>327.01</v>
      </c>
      <c r="H7456" s="39">
        <v>327.15879999999999</v>
      </c>
      <c r="I7456" s="39">
        <v>43.41642701</v>
      </c>
      <c r="J7456" s="39">
        <v>52.870812389999998</v>
      </c>
      <c r="K7456" s="39">
        <v>223.66</v>
      </c>
      <c r="L7456" s="84"/>
      <c r="M7456" s="84"/>
      <c r="N7456" s="84"/>
    </row>
    <row r="7457" spans="3:14" x14ac:dyDescent="0.45">
      <c r="C7457">
        <v>88</v>
      </c>
      <c r="D7457">
        <f t="shared" si="236"/>
        <v>3786</v>
      </c>
      <c r="E7457">
        <f t="shared" si="237"/>
        <v>330.5317</v>
      </c>
      <c r="F7457" s="84"/>
      <c r="G7457" s="39">
        <v>330.38</v>
      </c>
      <c r="H7457" s="39">
        <v>330.5317</v>
      </c>
      <c r="I7457" s="39">
        <v>43.416452460000002</v>
      </c>
      <c r="J7457" s="39">
        <v>52.870835100000001</v>
      </c>
      <c r="K7457" s="39">
        <v>223.66</v>
      </c>
      <c r="L7457" s="84"/>
      <c r="M7457" s="84"/>
      <c r="N7457" s="84"/>
    </row>
    <row r="7458" spans="3:14" x14ac:dyDescent="0.45">
      <c r="C7458">
        <v>88</v>
      </c>
      <c r="D7458">
        <f t="shared" si="236"/>
        <v>3884</v>
      </c>
      <c r="E7458" t="str">
        <f t="shared" si="237"/>
        <v/>
      </c>
      <c r="F7458" s="83">
        <v>3884</v>
      </c>
      <c r="G7458" s="39">
        <v>0</v>
      </c>
      <c r="H7458" s="39">
        <v>0</v>
      </c>
      <c r="I7458" s="39">
        <v>43.415387690000003</v>
      </c>
      <c r="J7458" s="39">
        <v>52.874452140000002</v>
      </c>
      <c r="K7458" s="39">
        <v>223.15</v>
      </c>
      <c r="L7458" s="83">
        <v>98</v>
      </c>
      <c r="M7458" s="83">
        <v>8</v>
      </c>
      <c r="N7458" s="83">
        <v>0.2</v>
      </c>
    </row>
    <row r="7459" spans="3:14" x14ac:dyDescent="0.45">
      <c r="C7459">
        <v>88</v>
      </c>
      <c r="D7459">
        <f t="shared" si="236"/>
        <v>3884</v>
      </c>
      <c r="E7459" t="str">
        <f t="shared" si="237"/>
        <v/>
      </c>
      <c r="F7459" s="84"/>
      <c r="G7459" s="39">
        <v>11.16</v>
      </c>
      <c r="H7459" s="39">
        <v>11.249029999999999</v>
      </c>
      <c r="I7459" s="39">
        <v>43.415423050000001</v>
      </c>
      <c r="J7459" s="39">
        <v>52.874323150000002</v>
      </c>
      <c r="K7459" s="39">
        <v>221.75</v>
      </c>
      <c r="L7459" s="84"/>
      <c r="M7459" s="84"/>
      <c r="N7459" s="84"/>
    </row>
    <row r="7460" spans="3:14" x14ac:dyDescent="0.45">
      <c r="C7460">
        <v>88</v>
      </c>
      <c r="D7460">
        <f t="shared" si="236"/>
        <v>3884</v>
      </c>
      <c r="E7460" t="str">
        <f t="shared" si="237"/>
        <v/>
      </c>
      <c r="F7460" s="84"/>
      <c r="G7460" s="39">
        <v>30.99</v>
      </c>
      <c r="H7460" s="39">
        <v>31.090810000000001</v>
      </c>
      <c r="I7460" s="39">
        <v>43.41548633</v>
      </c>
      <c r="J7460" s="39">
        <v>52.87409426</v>
      </c>
      <c r="K7460" s="39">
        <v>222.55</v>
      </c>
      <c r="L7460" s="84"/>
      <c r="M7460" s="84"/>
      <c r="N7460" s="84"/>
    </row>
    <row r="7461" spans="3:14" x14ac:dyDescent="0.45">
      <c r="C7461">
        <v>88</v>
      </c>
      <c r="D7461">
        <f t="shared" si="236"/>
        <v>3884</v>
      </c>
      <c r="E7461" t="str">
        <f t="shared" si="237"/>
        <v/>
      </c>
      <c r="F7461" s="84"/>
      <c r="G7461" s="39">
        <v>38.35</v>
      </c>
      <c r="H7461" s="39">
        <v>38.449590000000001</v>
      </c>
      <c r="I7461" s="39">
        <v>43.41551243</v>
      </c>
      <c r="J7461" s="39">
        <v>52.874010759999997</v>
      </c>
      <c r="K7461" s="39">
        <v>222.55</v>
      </c>
      <c r="L7461" s="84"/>
      <c r="M7461" s="84"/>
      <c r="N7461" s="84"/>
    </row>
    <row r="7462" spans="3:14" x14ac:dyDescent="0.45">
      <c r="C7462">
        <v>88</v>
      </c>
      <c r="D7462">
        <f t="shared" si="236"/>
        <v>3884</v>
      </c>
      <c r="E7462" t="str">
        <f t="shared" si="237"/>
        <v/>
      </c>
      <c r="F7462" s="84"/>
      <c r="G7462" s="39">
        <v>41.72</v>
      </c>
      <c r="H7462" s="39">
        <v>41.822310000000002</v>
      </c>
      <c r="I7462" s="39">
        <v>43.415524429999998</v>
      </c>
      <c r="J7462" s="39">
        <v>52.873972500000001</v>
      </c>
      <c r="K7462" s="39">
        <v>222.55</v>
      </c>
      <c r="L7462" s="84"/>
      <c r="M7462" s="84"/>
      <c r="N7462" s="84"/>
    </row>
    <row r="7463" spans="3:14" x14ac:dyDescent="0.45">
      <c r="C7463">
        <v>88</v>
      </c>
      <c r="D7463">
        <f t="shared" si="236"/>
        <v>3884</v>
      </c>
      <c r="E7463" t="str">
        <f t="shared" si="237"/>
        <v/>
      </c>
      <c r="F7463" s="84"/>
      <c r="G7463" s="39">
        <v>62.81</v>
      </c>
      <c r="H7463" s="39">
        <v>62.93618</v>
      </c>
      <c r="I7463" s="39">
        <v>43.415599440000001</v>
      </c>
      <c r="J7463" s="39">
        <v>52.873733289999997</v>
      </c>
      <c r="K7463" s="39">
        <v>221.55</v>
      </c>
      <c r="L7463" s="84"/>
      <c r="M7463" s="84"/>
      <c r="N7463" s="84"/>
    </row>
    <row r="7464" spans="3:14" x14ac:dyDescent="0.45">
      <c r="C7464">
        <v>88</v>
      </c>
      <c r="D7464">
        <f t="shared" ref="D7464:D7527" si="238">IF(F7464&gt;0,F7464,F7464+D7463)</f>
        <v>3884</v>
      </c>
      <c r="E7464" t="str">
        <f t="shared" si="237"/>
        <v/>
      </c>
      <c r="F7464" s="84"/>
      <c r="G7464" s="39">
        <v>78.290000000000006</v>
      </c>
      <c r="H7464" s="39">
        <v>78.419749999999993</v>
      </c>
      <c r="I7464" s="39">
        <v>43.415655399999999</v>
      </c>
      <c r="J7464" s="39">
        <v>52.873558260000003</v>
      </c>
      <c r="K7464" s="39">
        <v>221.95</v>
      </c>
      <c r="L7464" s="84"/>
      <c r="M7464" s="84"/>
      <c r="N7464" s="84"/>
    </row>
    <row r="7465" spans="3:14" x14ac:dyDescent="0.45">
      <c r="C7465">
        <v>88</v>
      </c>
      <c r="D7465">
        <f t="shared" si="238"/>
        <v>3884</v>
      </c>
      <c r="E7465" t="str">
        <f t="shared" si="237"/>
        <v/>
      </c>
      <c r="F7465" s="84"/>
      <c r="G7465" s="39">
        <v>106.26</v>
      </c>
      <c r="H7465" s="39">
        <v>106.3978</v>
      </c>
      <c r="I7465" s="39">
        <v>43.41575899</v>
      </c>
      <c r="J7465" s="39">
        <v>52.873243479999999</v>
      </c>
      <c r="K7465" s="39">
        <v>222.55</v>
      </c>
      <c r="L7465" s="84"/>
      <c r="M7465" s="84"/>
      <c r="N7465" s="84"/>
    </row>
    <row r="7466" spans="3:14" x14ac:dyDescent="0.45">
      <c r="C7466">
        <v>88</v>
      </c>
      <c r="D7466">
        <f t="shared" si="238"/>
        <v>3884</v>
      </c>
      <c r="E7466" t="str">
        <f t="shared" si="237"/>
        <v/>
      </c>
      <c r="F7466" s="84"/>
      <c r="G7466" s="39">
        <v>116.52</v>
      </c>
      <c r="H7466" s="39">
        <v>116.67570000000001</v>
      </c>
      <c r="I7466" s="39">
        <v>43.415796960000002</v>
      </c>
      <c r="J7466" s="39">
        <v>52.87312799</v>
      </c>
      <c r="K7466" s="39">
        <v>221.95</v>
      </c>
      <c r="L7466" s="84"/>
      <c r="M7466" s="84"/>
      <c r="N7466" s="84"/>
    </row>
    <row r="7467" spans="3:14" x14ac:dyDescent="0.45">
      <c r="C7467">
        <v>88</v>
      </c>
      <c r="D7467">
        <f t="shared" si="238"/>
        <v>3884</v>
      </c>
      <c r="E7467" t="str">
        <f t="shared" si="237"/>
        <v/>
      </c>
      <c r="F7467" s="84"/>
      <c r="G7467" s="39">
        <v>133.16</v>
      </c>
      <c r="H7467" s="39">
        <v>133.35830000000001</v>
      </c>
      <c r="I7467" s="39">
        <v>43.415858409999998</v>
      </c>
      <c r="J7467" s="39">
        <v>52.872940630000002</v>
      </c>
      <c r="K7467" s="39">
        <v>220.75</v>
      </c>
      <c r="L7467" s="84"/>
      <c r="M7467" s="84"/>
      <c r="N7467" s="84"/>
    </row>
    <row r="7468" spans="3:14" x14ac:dyDescent="0.45">
      <c r="C7468">
        <v>88</v>
      </c>
      <c r="D7468">
        <f t="shared" si="238"/>
        <v>3884</v>
      </c>
      <c r="E7468" t="str">
        <f t="shared" si="237"/>
        <v/>
      </c>
      <c r="F7468" s="84"/>
      <c r="G7468" s="39">
        <v>136.43</v>
      </c>
      <c r="H7468" s="39">
        <v>136.62520000000001</v>
      </c>
      <c r="I7468" s="39">
        <v>43.415870470000002</v>
      </c>
      <c r="J7468" s="39">
        <v>52.872903839999999</v>
      </c>
      <c r="K7468" s="39">
        <v>220.75</v>
      </c>
      <c r="L7468" s="84"/>
      <c r="M7468" s="84"/>
      <c r="N7468" s="84"/>
    </row>
    <row r="7469" spans="3:14" x14ac:dyDescent="0.45">
      <c r="C7469">
        <v>88</v>
      </c>
      <c r="D7469">
        <f t="shared" si="238"/>
        <v>3884</v>
      </c>
      <c r="E7469" t="str">
        <f t="shared" si="237"/>
        <v/>
      </c>
      <c r="F7469" s="84"/>
      <c r="G7469" s="39">
        <v>148.94999999999999</v>
      </c>
      <c r="H7469" s="39">
        <v>149.2465</v>
      </c>
      <c r="I7469" s="39">
        <v>43.4159097</v>
      </c>
      <c r="J7469" s="39">
        <v>52.872758879999999</v>
      </c>
      <c r="K7469" s="39">
        <v>222.32</v>
      </c>
      <c r="L7469" s="84"/>
      <c r="M7469" s="84"/>
      <c r="N7469" s="84"/>
    </row>
    <row r="7470" spans="3:14" x14ac:dyDescent="0.45">
      <c r="C7470">
        <v>88</v>
      </c>
      <c r="D7470">
        <f t="shared" si="238"/>
        <v>3884</v>
      </c>
      <c r="E7470" t="str">
        <f t="shared" si="237"/>
        <v/>
      </c>
      <c r="F7470" s="84"/>
      <c r="G7470" s="39">
        <v>167.88</v>
      </c>
      <c r="H7470" s="39">
        <v>168.17500000000001</v>
      </c>
      <c r="I7470" s="39">
        <v>43.41596895</v>
      </c>
      <c r="J7470" s="39">
        <v>52.872539760000002</v>
      </c>
      <c r="K7470" s="39">
        <v>222.52</v>
      </c>
      <c r="L7470" s="84"/>
      <c r="M7470" s="84"/>
      <c r="N7470" s="84"/>
    </row>
    <row r="7471" spans="3:14" x14ac:dyDescent="0.45">
      <c r="C7471">
        <v>88</v>
      </c>
      <c r="D7471">
        <f t="shared" si="238"/>
        <v>3884</v>
      </c>
      <c r="E7471" t="str">
        <f t="shared" si="237"/>
        <v/>
      </c>
      <c r="F7471" s="84"/>
      <c r="G7471" s="39">
        <v>189.58</v>
      </c>
      <c r="H7471" s="39">
        <v>189.8852</v>
      </c>
      <c r="I7471" s="39">
        <v>43.41603697</v>
      </c>
      <c r="J7471" s="39">
        <v>52.872288570000002</v>
      </c>
      <c r="K7471" s="39">
        <v>221.92</v>
      </c>
      <c r="L7471" s="84"/>
      <c r="M7471" s="84"/>
      <c r="N7471" s="84"/>
    </row>
    <row r="7472" spans="3:14" x14ac:dyDescent="0.45">
      <c r="C7472">
        <v>88</v>
      </c>
      <c r="D7472">
        <f t="shared" si="238"/>
        <v>3884</v>
      </c>
      <c r="E7472" t="str">
        <f t="shared" si="237"/>
        <v/>
      </c>
      <c r="F7472" s="84"/>
      <c r="G7472" s="39">
        <v>203.29</v>
      </c>
      <c r="H7472" s="39">
        <v>203.59360000000001</v>
      </c>
      <c r="I7472" s="39">
        <v>43.416082830000001</v>
      </c>
      <c r="J7472" s="39">
        <v>52.872131439999997</v>
      </c>
      <c r="K7472" s="39">
        <v>221.92</v>
      </c>
      <c r="L7472" s="84"/>
      <c r="M7472" s="84"/>
      <c r="N7472" s="84"/>
    </row>
    <row r="7473" spans="3:14" x14ac:dyDescent="0.45">
      <c r="C7473">
        <v>88</v>
      </c>
      <c r="D7473">
        <f t="shared" si="238"/>
        <v>3884</v>
      </c>
      <c r="E7473" t="str">
        <f t="shared" si="237"/>
        <v/>
      </c>
      <c r="F7473" s="84"/>
      <c r="G7473" s="39">
        <v>220.51</v>
      </c>
      <c r="H7473" s="39">
        <v>220.8485</v>
      </c>
      <c r="I7473" s="39">
        <v>43.41614019</v>
      </c>
      <c r="J7473" s="39">
        <v>52.871933830000003</v>
      </c>
      <c r="K7473" s="39">
        <v>222.92</v>
      </c>
      <c r="L7473" s="84"/>
      <c r="M7473" s="84"/>
      <c r="N7473" s="84"/>
    </row>
    <row r="7474" spans="3:14" x14ac:dyDescent="0.45">
      <c r="C7474">
        <v>88</v>
      </c>
      <c r="D7474">
        <f t="shared" si="238"/>
        <v>3884</v>
      </c>
      <c r="E7474" t="str">
        <f t="shared" si="237"/>
        <v/>
      </c>
      <c r="F7474" s="84"/>
      <c r="G7474" s="39">
        <v>224.6</v>
      </c>
      <c r="H7474" s="39">
        <v>225.01230000000001</v>
      </c>
      <c r="I7474" s="39">
        <v>43.416153850000001</v>
      </c>
      <c r="J7474" s="39">
        <v>52.871886979999999</v>
      </c>
      <c r="K7474" s="39">
        <v>223.72</v>
      </c>
      <c r="L7474" s="84"/>
      <c r="M7474" s="84"/>
      <c r="N7474" s="84"/>
    </row>
    <row r="7475" spans="3:14" x14ac:dyDescent="0.45">
      <c r="C7475">
        <v>88</v>
      </c>
      <c r="D7475">
        <f t="shared" si="238"/>
        <v>3884</v>
      </c>
      <c r="E7475" t="str">
        <f t="shared" si="237"/>
        <v/>
      </c>
      <c r="F7475" s="84"/>
      <c r="G7475" s="39">
        <v>238.97</v>
      </c>
      <c r="H7475" s="39">
        <v>239.38480000000001</v>
      </c>
      <c r="I7475" s="39">
        <v>43.416201890000004</v>
      </c>
      <c r="J7475" s="39">
        <v>52.871722210000001</v>
      </c>
      <c r="K7475" s="39">
        <v>223.72</v>
      </c>
      <c r="L7475" s="84"/>
      <c r="M7475" s="84"/>
      <c r="N7475" s="84"/>
    </row>
    <row r="7476" spans="3:14" x14ac:dyDescent="0.45">
      <c r="C7476">
        <v>88</v>
      </c>
      <c r="D7476">
        <f t="shared" si="238"/>
        <v>3884</v>
      </c>
      <c r="E7476" t="str">
        <f t="shared" si="237"/>
        <v/>
      </c>
      <c r="F7476" s="84"/>
      <c r="G7476" s="39">
        <v>261.83</v>
      </c>
      <c r="H7476" s="39">
        <v>262.25869999999998</v>
      </c>
      <c r="I7476" s="39">
        <v>43.416275519999999</v>
      </c>
      <c r="J7476" s="39">
        <v>52.87145864</v>
      </c>
      <c r="K7476" s="39">
        <v>222.92</v>
      </c>
      <c r="L7476" s="84"/>
      <c r="M7476" s="84"/>
      <c r="N7476" s="84"/>
    </row>
    <row r="7477" spans="3:14" x14ac:dyDescent="0.45">
      <c r="C7477">
        <v>88</v>
      </c>
      <c r="D7477">
        <f t="shared" si="238"/>
        <v>3884</v>
      </c>
      <c r="E7477" t="str">
        <f t="shared" si="237"/>
        <v/>
      </c>
      <c r="F7477" s="84"/>
      <c r="G7477" s="39">
        <v>272.89999999999998</v>
      </c>
      <c r="H7477" s="39">
        <v>273.3331</v>
      </c>
      <c r="I7477" s="39">
        <v>43.416310860000003</v>
      </c>
      <c r="J7477" s="39">
        <v>52.871330880000002</v>
      </c>
      <c r="K7477" s="39">
        <v>223.32</v>
      </c>
      <c r="L7477" s="84"/>
      <c r="M7477" s="84"/>
      <c r="N7477" s="84"/>
    </row>
    <row r="7478" spans="3:14" x14ac:dyDescent="0.45">
      <c r="C7478">
        <v>88</v>
      </c>
      <c r="D7478">
        <f t="shared" si="238"/>
        <v>3884</v>
      </c>
      <c r="E7478" t="str">
        <f t="shared" si="237"/>
        <v/>
      </c>
      <c r="F7478" s="84"/>
      <c r="G7478" s="39">
        <v>293.58999999999997</v>
      </c>
      <c r="H7478" s="39">
        <v>294.02519999999998</v>
      </c>
      <c r="I7478" s="39">
        <v>43.416377169999997</v>
      </c>
      <c r="J7478" s="39">
        <v>52.871092179999998</v>
      </c>
      <c r="K7478" s="39">
        <v>223.72</v>
      </c>
      <c r="L7478" s="84"/>
      <c r="M7478" s="84"/>
      <c r="N7478" s="84"/>
    </row>
    <row r="7479" spans="3:14" x14ac:dyDescent="0.45">
      <c r="C7479">
        <v>88</v>
      </c>
      <c r="D7479">
        <f t="shared" si="238"/>
        <v>3884</v>
      </c>
      <c r="E7479" t="str">
        <f t="shared" si="237"/>
        <v/>
      </c>
      <c r="F7479" s="84"/>
      <c r="G7479" s="39">
        <v>311.02999999999997</v>
      </c>
      <c r="H7479" s="39">
        <v>311.46769999999998</v>
      </c>
      <c r="I7479" s="39">
        <v>43.416432909999997</v>
      </c>
      <c r="J7479" s="39">
        <v>52.870890840000001</v>
      </c>
      <c r="K7479" s="39">
        <v>223.66</v>
      </c>
      <c r="L7479" s="84"/>
      <c r="M7479" s="84"/>
      <c r="N7479" s="84"/>
    </row>
    <row r="7480" spans="3:14" x14ac:dyDescent="0.45">
      <c r="C7480">
        <v>88</v>
      </c>
      <c r="D7480">
        <f t="shared" si="238"/>
        <v>3884</v>
      </c>
      <c r="E7480">
        <f t="shared" si="237"/>
        <v>316.47750000000002</v>
      </c>
      <c r="F7480" s="84"/>
      <c r="G7480" s="39">
        <v>316.04000000000002</v>
      </c>
      <c r="H7480" s="39">
        <v>316.47750000000002</v>
      </c>
      <c r="I7480" s="39">
        <v>43.416452460000002</v>
      </c>
      <c r="J7480" s="39">
        <v>52.870835100000001</v>
      </c>
      <c r="K7480" s="39">
        <v>223.66</v>
      </c>
      <c r="L7480" s="84"/>
      <c r="M7480" s="84"/>
      <c r="N7480" s="84"/>
    </row>
    <row r="7481" spans="3:14" x14ac:dyDescent="0.45">
      <c r="C7481">
        <v>88</v>
      </c>
      <c r="D7481">
        <f t="shared" si="238"/>
        <v>3964</v>
      </c>
      <c r="E7481" t="str">
        <f t="shared" si="237"/>
        <v/>
      </c>
      <c r="F7481" s="83">
        <v>3964</v>
      </c>
      <c r="G7481" s="39">
        <v>0</v>
      </c>
      <c r="H7481" s="39">
        <v>0</v>
      </c>
      <c r="I7481" s="39">
        <v>43.399610320000001</v>
      </c>
      <c r="J7481" s="39">
        <v>52.862002629999999</v>
      </c>
      <c r="K7481" s="39">
        <v>207.48</v>
      </c>
      <c r="L7481" s="83">
        <v>98</v>
      </c>
      <c r="M7481" s="83">
        <v>8</v>
      </c>
      <c r="N7481" s="83">
        <v>0.2</v>
      </c>
    </row>
    <row r="7482" spans="3:14" x14ac:dyDescent="0.45">
      <c r="C7482">
        <v>88</v>
      </c>
      <c r="D7482">
        <f t="shared" si="238"/>
        <v>3964</v>
      </c>
      <c r="E7482" t="str">
        <f t="shared" si="237"/>
        <v/>
      </c>
      <c r="F7482" s="84"/>
      <c r="G7482" s="39">
        <v>2.98</v>
      </c>
      <c r="H7482" s="39">
        <v>2.9789110000000001</v>
      </c>
      <c r="I7482" s="39">
        <v>43.399617640000002</v>
      </c>
      <c r="J7482" s="39">
        <v>52.86196726</v>
      </c>
      <c r="K7482" s="39">
        <v>207.48</v>
      </c>
      <c r="L7482" s="84"/>
      <c r="M7482" s="84"/>
      <c r="N7482" s="84"/>
    </row>
    <row r="7483" spans="3:14" x14ac:dyDescent="0.45">
      <c r="C7483">
        <v>88</v>
      </c>
      <c r="D7483">
        <f t="shared" si="238"/>
        <v>3964</v>
      </c>
      <c r="E7483" t="str">
        <f t="shared" si="237"/>
        <v/>
      </c>
      <c r="F7483" s="84"/>
      <c r="G7483" s="39">
        <v>37.99</v>
      </c>
      <c r="H7483" s="39">
        <v>37.996749999999999</v>
      </c>
      <c r="I7483" s="39">
        <v>43.39950975</v>
      </c>
      <c r="J7483" s="39">
        <v>52.861561139999999</v>
      </c>
      <c r="K7483" s="39">
        <v>207.88</v>
      </c>
      <c r="L7483" s="84"/>
      <c r="M7483" s="84"/>
      <c r="N7483" s="84"/>
    </row>
    <row r="7484" spans="3:14" x14ac:dyDescent="0.45">
      <c r="C7484">
        <v>88</v>
      </c>
      <c r="D7484">
        <f t="shared" si="238"/>
        <v>3964</v>
      </c>
      <c r="E7484" t="str">
        <f t="shared" si="237"/>
        <v/>
      </c>
      <c r="F7484" s="84"/>
      <c r="G7484" s="39">
        <v>77.73</v>
      </c>
      <c r="H7484" s="39">
        <v>77.749700000000004</v>
      </c>
      <c r="I7484" s="39">
        <v>43.399422180000002</v>
      </c>
      <c r="J7484" s="39">
        <v>52.861085580000001</v>
      </c>
      <c r="K7484" s="39">
        <v>206.68</v>
      </c>
      <c r="L7484" s="84"/>
      <c r="M7484" s="84"/>
      <c r="N7484" s="84"/>
    </row>
    <row r="7485" spans="3:14" x14ac:dyDescent="0.45">
      <c r="C7485">
        <v>88</v>
      </c>
      <c r="D7485">
        <f t="shared" si="238"/>
        <v>3964</v>
      </c>
      <c r="E7485" t="str">
        <f t="shared" si="237"/>
        <v/>
      </c>
      <c r="F7485" s="84"/>
      <c r="G7485" s="39">
        <v>91.44</v>
      </c>
      <c r="H7485" s="39">
        <v>91.473519999999994</v>
      </c>
      <c r="I7485" s="39">
        <v>43.399407179999997</v>
      </c>
      <c r="J7485" s="39">
        <v>52.86091759</v>
      </c>
      <c r="K7485" s="39">
        <v>206.08</v>
      </c>
      <c r="L7485" s="84"/>
      <c r="M7485" s="84"/>
      <c r="N7485" s="84"/>
    </row>
    <row r="7486" spans="3:14" x14ac:dyDescent="0.45">
      <c r="C7486">
        <v>88</v>
      </c>
      <c r="D7486">
        <f t="shared" si="238"/>
        <v>3964</v>
      </c>
      <c r="E7486" t="str">
        <f t="shared" si="237"/>
        <v/>
      </c>
      <c r="F7486" s="84"/>
      <c r="G7486" s="39">
        <v>122.43</v>
      </c>
      <c r="H7486" s="39">
        <v>122.4706</v>
      </c>
      <c r="I7486" s="39">
        <v>43.399373279999999</v>
      </c>
      <c r="J7486" s="39">
        <v>52.860537870000002</v>
      </c>
      <c r="K7486" s="39">
        <v>206.68</v>
      </c>
      <c r="L7486" s="84"/>
      <c r="M7486" s="84"/>
      <c r="N7486" s="84"/>
    </row>
    <row r="7487" spans="3:14" x14ac:dyDescent="0.45">
      <c r="C7487">
        <v>88</v>
      </c>
      <c r="D7487">
        <f t="shared" si="238"/>
        <v>3964</v>
      </c>
      <c r="E7487">
        <f t="shared" si="237"/>
        <v>146.458</v>
      </c>
      <c r="F7487" s="84"/>
      <c r="G7487" s="39">
        <v>146.41999999999999</v>
      </c>
      <c r="H7487" s="39">
        <v>146.458</v>
      </c>
      <c r="I7487" s="39">
        <v>43.39939614</v>
      </c>
      <c r="J7487" s="39">
        <v>52.860243429999997</v>
      </c>
      <c r="K7487" s="39">
        <v>206.55</v>
      </c>
      <c r="L7487" s="84"/>
      <c r="M7487" s="84"/>
      <c r="N7487" s="84"/>
    </row>
    <row r="7488" spans="3:14" x14ac:dyDescent="0.45">
      <c r="C7488">
        <v>88</v>
      </c>
      <c r="D7488">
        <f t="shared" si="238"/>
        <v>3972</v>
      </c>
      <c r="E7488" t="str">
        <f t="shared" si="237"/>
        <v/>
      </c>
      <c r="F7488" s="83">
        <v>3972</v>
      </c>
      <c r="G7488" s="39">
        <v>0</v>
      </c>
      <c r="H7488" s="39">
        <v>0</v>
      </c>
      <c r="I7488" s="39">
        <v>43.413830179999998</v>
      </c>
      <c r="J7488" s="39">
        <v>52.873704179999997</v>
      </c>
      <c r="K7488" s="39">
        <v>223.26</v>
      </c>
      <c r="L7488" s="83">
        <v>98</v>
      </c>
      <c r="M7488" s="83">
        <v>8</v>
      </c>
      <c r="N7488" s="83">
        <v>0.2</v>
      </c>
    </row>
    <row r="7489" spans="3:14" x14ac:dyDescent="0.45">
      <c r="C7489">
        <v>88</v>
      </c>
      <c r="D7489">
        <f t="shared" si="238"/>
        <v>3972</v>
      </c>
      <c r="E7489" t="str">
        <f t="shared" si="237"/>
        <v/>
      </c>
      <c r="F7489" s="84"/>
      <c r="G7489" s="39">
        <v>2.29</v>
      </c>
      <c r="H7489" s="39">
        <v>2.2867649999999999</v>
      </c>
      <c r="I7489" s="39">
        <v>43.413850760000003</v>
      </c>
      <c r="J7489" s="39">
        <v>52.873703900000002</v>
      </c>
      <c r="K7489" s="39">
        <v>223.26</v>
      </c>
      <c r="L7489" s="84"/>
      <c r="M7489" s="84"/>
      <c r="N7489" s="84"/>
    </row>
    <row r="7490" spans="3:14" x14ac:dyDescent="0.45">
      <c r="C7490">
        <v>88</v>
      </c>
      <c r="D7490">
        <f t="shared" si="238"/>
        <v>3972</v>
      </c>
      <c r="E7490" t="str">
        <f t="shared" si="237"/>
        <v/>
      </c>
      <c r="F7490" s="84"/>
      <c r="G7490" s="39">
        <v>38.08</v>
      </c>
      <c r="H7490" s="39">
        <v>38.082880000000003</v>
      </c>
      <c r="I7490" s="39">
        <v>43.414172909999998</v>
      </c>
      <c r="J7490" s="39">
        <v>52.873706149999997</v>
      </c>
      <c r="K7490" s="39">
        <v>222.66</v>
      </c>
      <c r="L7490" s="84"/>
      <c r="M7490" s="84"/>
      <c r="N7490" s="84"/>
    </row>
    <row r="7491" spans="3:14" x14ac:dyDescent="0.45">
      <c r="C7491">
        <v>88</v>
      </c>
      <c r="D7491">
        <f t="shared" si="238"/>
        <v>3972</v>
      </c>
      <c r="E7491" t="str">
        <f t="shared" si="237"/>
        <v/>
      </c>
      <c r="F7491" s="84"/>
      <c r="G7491" s="39">
        <v>79.06</v>
      </c>
      <c r="H7491" s="39">
        <v>79.069389999999999</v>
      </c>
      <c r="I7491" s="39">
        <v>43.414528969999999</v>
      </c>
      <c r="J7491" s="39">
        <v>52.873574140000002</v>
      </c>
      <c r="K7491" s="39">
        <v>221.86</v>
      </c>
      <c r="L7491" s="84"/>
      <c r="M7491" s="84"/>
      <c r="N7491" s="84"/>
    </row>
    <row r="7492" spans="3:14" x14ac:dyDescent="0.45">
      <c r="C7492">
        <v>88</v>
      </c>
      <c r="D7492">
        <f t="shared" si="238"/>
        <v>3972</v>
      </c>
      <c r="E7492" t="str">
        <f t="shared" ref="E7492:E7555" si="239">IF(G7493=0,H7492,"")</f>
        <v/>
      </c>
      <c r="F7492" s="84"/>
      <c r="G7492" s="39">
        <v>91.44</v>
      </c>
      <c r="H7492" s="39">
        <v>91.452839999999995</v>
      </c>
      <c r="I7492" s="39">
        <v>43.414611430000001</v>
      </c>
      <c r="J7492" s="39">
        <v>52.873471260000002</v>
      </c>
      <c r="K7492" s="39">
        <v>221.86</v>
      </c>
      <c r="L7492" s="84"/>
      <c r="M7492" s="84"/>
      <c r="N7492" s="84"/>
    </row>
    <row r="7493" spans="3:14" x14ac:dyDescent="0.45">
      <c r="C7493">
        <v>88</v>
      </c>
      <c r="D7493">
        <f t="shared" si="238"/>
        <v>3972</v>
      </c>
      <c r="E7493" t="str">
        <f t="shared" si="239"/>
        <v/>
      </c>
      <c r="F7493" s="84"/>
      <c r="G7493" s="39">
        <v>157.38999999999999</v>
      </c>
      <c r="H7493" s="39">
        <v>157.40100000000001</v>
      </c>
      <c r="I7493" s="39">
        <v>43.415050569999998</v>
      </c>
      <c r="J7493" s="39">
        <v>52.872923409999999</v>
      </c>
      <c r="K7493" s="39">
        <v>221.66</v>
      </c>
      <c r="L7493" s="84"/>
      <c r="M7493" s="84"/>
      <c r="N7493" s="84"/>
    </row>
    <row r="7494" spans="3:14" x14ac:dyDescent="0.45">
      <c r="C7494">
        <v>88</v>
      </c>
      <c r="D7494">
        <f t="shared" si="238"/>
        <v>3972</v>
      </c>
      <c r="E7494" t="str">
        <f t="shared" si="239"/>
        <v/>
      </c>
      <c r="F7494" s="84"/>
      <c r="G7494" s="39">
        <v>182.88</v>
      </c>
      <c r="H7494" s="39">
        <v>182.8946</v>
      </c>
      <c r="I7494" s="39">
        <v>43.415214290000002</v>
      </c>
      <c r="J7494" s="39">
        <v>52.872702869999998</v>
      </c>
      <c r="K7494" s="39">
        <v>221.93</v>
      </c>
      <c r="L7494" s="84"/>
      <c r="M7494" s="84"/>
      <c r="N7494" s="84"/>
    </row>
    <row r="7495" spans="3:14" x14ac:dyDescent="0.45">
      <c r="C7495">
        <v>88</v>
      </c>
      <c r="D7495">
        <f t="shared" si="238"/>
        <v>3972</v>
      </c>
      <c r="E7495" t="str">
        <f t="shared" si="239"/>
        <v/>
      </c>
      <c r="F7495" s="84"/>
      <c r="G7495" s="39">
        <v>222.06</v>
      </c>
      <c r="H7495" s="39">
        <v>222.07560000000001</v>
      </c>
      <c r="I7495" s="39">
        <v>43.415465910000002</v>
      </c>
      <c r="J7495" s="39">
        <v>52.872363909999997</v>
      </c>
      <c r="K7495" s="39">
        <v>222.12</v>
      </c>
      <c r="L7495" s="84"/>
      <c r="M7495" s="84"/>
      <c r="N7495" s="84"/>
    </row>
    <row r="7496" spans="3:14" x14ac:dyDescent="0.45">
      <c r="C7496">
        <v>88</v>
      </c>
      <c r="D7496">
        <f t="shared" si="238"/>
        <v>3972</v>
      </c>
      <c r="E7496" t="str">
        <f t="shared" si="239"/>
        <v/>
      </c>
      <c r="F7496" s="84"/>
      <c r="G7496" s="39">
        <v>274.32</v>
      </c>
      <c r="H7496" s="39">
        <v>274.33659999999998</v>
      </c>
      <c r="I7496" s="39">
        <v>43.415805370000001</v>
      </c>
      <c r="J7496" s="39">
        <v>52.871917240000002</v>
      </c>
      <c r="K7496" s="39">
        <v>222.52</v>
      </c>
      <c r="L7496" s="84"/>
      <c r="M7496" s="84"/>
      <c r="N7496" s="84"/>
    </row>
    <row r="7497" spans="3:14" x14ac:dyDescent="0.45">
      <c r="C7497">
        <v>88</v>
      </c>
      <c r="D7497">
        <f t="shared" si="238"/>
        <v>3972</v>
      </c>
      <c r="E7497" t="str">
        <f t="shared" si="239"/>
        <v/>
      </c>
      <c r="F7497" s="84"/>
      <c r="G7497" s="39">
        <v>318.49</v>
      </c>
      <c r="H7497" s="39">
        <v>318.5061</v>
      </c>
      <c r="I7497" s="39">
        <v>43.41609227</v>
      </c>
      <c r="J7497" s="39">
        <v>52.871539730000002</v>
      </c>
      <c r="K7497" s="39">
        <v>222.92</v>
      </c>
      <c r="L7497" s="84"/>
      <c r="M7497" s="84"/>
      <c r="N7497" s="84"/>
    </row>
    <row r="7498" spans="3:14" x14ac:dyDescent="0.45">
      <c r="C7498">
        <v>88</v>
      </c>
      <c r="D7498">
        <f t="shared" si="238"/>
        <v>3972</v>
      </c>
      <c r="E7498" t="str">
        <f t="shared" si="239"/>
        <v/>
      </c>
      <c r="F7498" s="84"/>
      <c r="G7498" s="39">
        <v>365.76</v>
      </c>
      <c r="H7498" s="39">
        <v>365.7851</v>
      </c>
      <c r="I7498" s="39">
        <v>43.416363339999997</v>
      </c>
      <c r="J7498" s="39">
        <v>52.871089820000002</v>
      </c>
      <c r="K7498" s="39">
        <v>223.72</v>
      </c>
      <c r="L7498" s="84"/>
      <c r="M7498" s="84"/>
      <c r="N7498" s="84"/>
    </row>
    <row r="7499" spans="3:14" x14ac:dyDescent="0.45">
      <c r="C7499">
        <v>88</v>
      </c>
      <c r="D7499">
        <f t="shared" si="238"/>
        <v>3972</v>
      </c>
      <c r="E7499" t="str">
        <f t="shared" si="239"/>
        <v/>
      </c>
      <c r="F7499" s="84"/>
      <c r="G7499" s="39">
        <v>373.33</v>
      </c>
      <c r="H7499" s="39">
        <v>373.35969999999998</v>
      </c>
      <c r="I7499" s="39">
        <v>43.416406780000003</v>
      </c>
      <c r="J7499" s="39">
        <v>52.871017729999998</v>
      </c>
      <c r="K7499" s="39">
        <v>223.72</v>
      </c>
      <c r="L7499" s="84"/>
      <c r="M7499" s="84"/>
      <c r="N7499" s="84"/>
    </row>
    <row r="7500" spans="3:14" x14ac:dyDescent="0.45">
      <c r="C7500">
        <v>88</v>
      </c>
      <c r="D7500">
        <f t="shared" si="238"/>
        <v>3972</v>
      </c>
      <c r="E7500" t="str">
        <f t="shared" si="239"/>
        <v/>
      </c>
      <c r="F7500" s="84"/>
      <c r="G7500" s="39">
        <v>385.24</v>
      </c>
      <c r="H7500" s="39">
        <v>385.2645</v>
      </c>
      <c r="I7500" s="39">
        <v>43.416453910000001</v>
      </c>
      <c r="J7500" s="39">
        <v>52.870885729999998</v>
      </c>
      <c r="K7500" s="39">
        <v>223.66</v>
      </c>
      <c r="L7500" s="84"/>
      <c r="M7500" s="84"/>
      <c r="N7500" s="84"/>
    </row>
    <row r="7501" spans="3:14" x14ac:dyDescent="0.45">
      <c r="C7501">
        <v>88</v>
      </c>
      <c r="D7501">
        <f t="shared" si="238"/>
        <v>3972</v>
      </c>
      <c r="E7501">
        <f t="shared" si="239"/>
        <v>389.36810000000003</v>
      </c>
      <c r="F7501" s="84"/>
      <c r="G7501" s="39">
        <v>389.34</v>
      </c>
      <c r="H7501" s="39">
        <v>389.36810000000003</v>
      </c>
      <c r="I7501" s="39">
        <v>43.416452460000002</v>
      </c>
      <c r="J7501" s="39">
        <v>52.870835100000001</v>
      </c>
      <c r="K7501" s="39">
        <v>223.66</v>
      </c>
      <c r="L7501" s="84"/>
      <c r="M7501" s="84"/>
      <c r="N7501" s="84"/>
    </row>
    <row r="7502" spans="3:14" x14ac:dyDescent="0.45">
      <c r="C7502">
        <v>88</v>
      </c>
      <c r="D7502">
        <f t="shared" si="238"/>
        <v>4140</v>
      </c>
      <c r="E7502" t="str">
        <f t="shared" si="239"/>
        <v/>
      </c>
      <c r="F7502" s="83">
        <v>4140</v>
      </c>
      <c r="G7502" s="39">
        <v>0</v>
      </c>
      <c r="H7502" s="39">
        <v>0</v>
      </c>
      <c r="I7502" s="39">
        <v>43.416539550000003</v>
      </c>
      <c r="J7502" s="39">
        <v>52.867121709999999</v>
      </c>
      <c r="K7502" s="39">
        <v>223.42</v>
      </c>
      <c r="L7502" s="83">
        <v>98</v>
      </c>
      <c r="M7502" s="83">
        <v>8</v>
      </c>
      <c r="N7502" s="83">
        <v>0.2</v>
      </c>
    </row>
    <row r="7503" spans="3:14" x14ac:dyDescent="0.45">
      <c r="C7503">
        <v>88</v>
      </c>
      <c r="D7503">
        <f t="shared" si="238"/>
        <v>4140</v>
      </c>
      <c r="E7503" t="str">
        <f t="shared" si="239"/>
        <v/>
      </c>
      <c r="F7503" s="84"/>
      <c r="G7503" s="39">
        <v>2.5</v>
      </c>
      <c r="H7503" s="39">
        <v>2.4996499999999999</v>
      </c>
      <c r="I7503" s="39">
        <v>43.416550569999998</v>
      </c>
      <c r="J7503" s="39">
        <v>52.867148620000002</v>
      </c>
      <c r="K7503" s="39">
        <v>223.42</v>
      </c>
      <c r="L7503" s="84"/>
      <c r="M7503" s="84"/>
      <c r="N7503" s="84"/>
    </row>
    <row r="7504" spans="3:14" x14ac:dyDescent="0.45">
      <c r="C7504">
        <v>88</v>
      </c>
      <c r="D7504">
        <f t="shared" si="238"/>
        <v>4140</v>
      </c>
      <c r="E7504" t="str">
        <f t="shared" si="239"/>
        <v/>
      </c>
      <c r="F7504" s="84"/>
      <c r="G7504" s="39">
        <v>29.53</v>
      </c>
      <c r="H7504" s="39">
        <v>29.561309999999999</v>
      </c>
      <c r="I7504" s="39">
        <v>43.416581020000002</v>
      </c>
      <c r="J7504" s="39">
        <v>52.867479779999996</v>
      </c>
      <c r="K7504" s="39">
        <v>224.68</v>
      </c>
      <c r="L7504" s="84"/>
      <c r="M7504" s="84"/>
      <c r="N7504" s="84"/>
    </row>
    <row r="7505" spans="3:14" x14ac:dyDescent="0.45">
      <c r="C7505">
        <v>88</v>
      </c>
      <c r="D7505">
        <f t="shared" si="238"/>
        <v>4140</v>
      </c>
      <c r="E7505" t="str">
        <f t="shared" si="239"/>
        <v/>
      </c>
      <c r="F7505" s="84"/>
      <c r="G7505" s="39">
        <v>50.61</v>
      </c>
      <c r="H7505" s="39">
        <v>50.650379999999998</v>
      </c>
      <c r="I7505" s="39">
        <v>43.416604759999998</v>
      </c>
      <c r="J7505" s="39">
        <v>52.867737939999998</v>
      </c>
      <c r="K7505" s="39">
        <v>223.88</v>
      </c>
      <c r="L7505" s="84"/>
      <c r="M7505" s="84"/>
      <c r="N7505" s="84"/>
    </row>
    <row r="7506" spans="3:14" x14ac:dyDescent="0.45">
      <c r="C7506">
        <v>88</v>
      </c>
      <c r="D7506">
        <f t="shared" si="238"/>
        <v>4140</v>
      </c>
      <c r="E7506" t="str">
        <f t="shared" si="239"/>
        <v/>
      </c>
      <c r="F7506" s="84"/>
      <c r="G7506" s="39">
        <v>106.86</v>
      </c>
      <c r="H7506" s="39">
        <v>106.9096</v>
      </c>
      <c r="I7506" s="39">
        <v>43.416574830000002</v>
      </c>
      <c r="J7506" s="39">
        <v>52.868431379999997</v>
      </c>
      <c r="K7506" s="39">
        <v>223.68</v>
      </c>
      <c r="L7506" s="84"/>
      <c r="M7506" s="84"/>
      <c r="N7506" s="84"/>
    </row>
    <row r="7507" spans="3:14" x14ac:dyDescent="0.45">
      <c r="C7507">
        <v>88</v>
      </c>
      <c r="D7507">
        <f t="shared" si="238"/>
        <v>4140</v>
      </c>
      <c r="E7507" t="str">
        <f t="shared" si="239"/>
        <v/>
      </c>
      <c r="F7507" s="84"/>
      <c r="G7507" s="39">
        <v>120.97</v>
      </c>
      <c r="H7507" s="39">
        <v>121.0168</v>
      </c>
      <c r="I7507" s="39">
        <v>43.416561289999997</v>
      </c>
      <c r="J7507" s="39">
        <v>52.868604580000003</v>
      </c>
      <c r="K7507" s="39">
        <v>223.68</v>
      </c>
      <c r="L7507" s="84"/>
      <c r="M7507" s="84"/>
      <c r="N7507" s="84"/>
    </row>
    <row r="7508" spans="3:14" x14ac:dyDescent="0.45">
      <c r="C7508">
        <v>88</v>
      </c>
      <c r="D7508">
        <f t="shared" si="238"/>
        <v>4140</v>
      </c>
      <c r="E7508" t="str">
        <f t="shared" si="239"/>
        <v/>
      </c>
      <c r="F7508" s="84"/>
      <c r="G7508" s="39">
        <v>162.51</v>
      </c>
      <c r="H7508" s="39">
        <v>162.57550000000001</v>
      </c>
      <c r="I7508" s="39">
        <v>43.416521410000001</v>
      </c>
      <c r="J7508" s="39">
        <v>52.869114510000003</v>
      </c>
      <c r="K7508" s="39">
        <v>225.08</v>
      </c>
      <c r="L7508" s="84"/>
      <c r="M7508" s="84"/>
      <c r="N7508" s="84"/>
    </row>
    <row r="7509" spans="3:14" x14ac:dyDescent="0.45">
      <c r="C7509">
        <v>88</v>
      </c>
      <c r="D7509">
        <f t="shared" si="238"/>
        <v>4140</v>
      </c>
      <c r="E7509" t="str">
        <f t="shared" si="239"/>
        <v/>
      </c>
      <c r="F7509" s="84"/>
      <c r="G7509" s="39">
        <v>212.41</v>
      </c>
      <c r="H7509" s="39">
        <v>212.53909999999999</v>
      </c>
      <c r="I7509" s="39">
        <v>43.416491649999998</v>
      </c>
      <c r="J7509" s="39">
        <v>52.869729360000001</v>
      </c>
      <c r="K7509" s="39">
        <v>222.66</v>
      </c>
      <c r="L7509" s="84"/>
      <c r="M7509" s="84"/>
      <c r="N7509" s="84"/>
    </row>
    <row r="7510" spans="3:14" x14ac:dyDescent="0.45">
      <c r="C7510">
        <v>88</v>
      </c>
      <c r="D7510">
        <f t="shared" si="238"/>
        <v>4140</v>
      </c>
      <c r="E7510" t="str">
        <f t="shared" si="239"/>
        <v/>
      </c>
      <c r="F7510" s="84"/>
      <c r="G7510" s="39">
        <v>234.82</v>
      </c>
      <c r="H7510" s="39">
        <v>234.95480000000001</v>
      </c>
      <c r="I7510" s="39">
        <v>43.416478290000001</v>
      </c>
      <c r="J7510" s="39">
        <v>52.870005429999999</v>
      </c>
      <c r="K7510" s="39">
        <v>223.26</v>
      </c>
      <c r="L7510" s="84"/>
      <c r="M7510" s="84"/>
      <c r="N7510" s="84"/>
    </row>
    <row r="7511" spans="3:14" x14ac:dyDescent="0.45">
      <c r="C7511">
        <v>88</v>
      </c>
      <c r="D7511">
        <f t="shared" si="238"/>
        <v>4140</v>
      </c>
      <c r="E7511" t="str">
        <f t="shared" si="239"/>
        <v/>
      </c>
      <c r="F7511" s="84"/>
      <c r="G7511" s="39">
        <v>299.33</v>
      </c>
      <c r="H7511" s="39">
        <v>299.47129999999999</v>
      </c>
      <c r="I7511" s="39">
        <v>43.416421929999998</v>
      </c>
      <c r="J7511" s="39">
        <v>52.870798270000002</v>
      </c>
      <c r="K7511" s="39">
        <v>223.66</v>
      </c>
      <c r="L7511" s="84"/>
      <c r="M7511" s="84"/>
      <c r="N7511" s="84"/>
    </row>
    <row r="7512" spans="3:14" x14ac:dyDescent="0.45">
      <c r="C7512">
        <v>88</v>
      </c>
      <c r="D7512">
        <f t="shared" si="238"/>
        <v>4140</v>
      </c>
      <c r="E7512">
        <f t="shared" si="239"/>
        <v>303.98829999999998</v>
      </c>
      <c r="F7512" s="84"/>
      <c r="G7512" s="39">
        <v>303.85000000000002</v>
      </c>
      <c r="H7512" s="39">
        <v>303.98829999999998</v>
      </c>
      <c r="I7512" s="39">
        <v>43.416452460000002</v>
      </c>
      <c r="J7512" s="39">
        <v>52.870835100000001</v>
      </c>
      <c r="K7512" s="39">
        <v>223.66</v>
      </c>
      <c r="L7512" s="84"/>
      <c r="M7512" s="84"/>
      <c r="N7512" s="84"/>
    </row>
    <row r="7513" spans="3:14" x14ac:dyDescent="0.45">
      <c r="C7513">
        <v>88</v>
      </c>
      <c r="D7513">
        <f t="shared" si="238"/>
        <v>4150</v>
      </c>
      <c r="E7513" t="str">
        <f t="shared" si="239"/>
        <v/>
      </c>
      <c r="F7513" s="83">
        <v>4150</v>
      </c>
      <c r="G7513" s="39">
        <v>0</v>
      </c>
      <c r="H7513" s="39">
        <v>0</v>
      </c>
      <c r="I7513" s="39">
        <v>43.411451329999998</v>
      </c>
      <c r="J7513" s="39">
        <v>52.866479750000003</v>
      </c>
      <c r="K7513" s="39">
        <v>223.52</v>
      </c>
      <c r="L7513" s="83">
        <v>98</v>
      </c>
      <c r="M7513" s="83">
        <v>8</v>
      </c>
      <c r="N7513" s="83">
        <v>0.2</v>
      </c>
    </row>
    <row r="7514" spans="3:14" x14ac:dyDescent="0.45">
      <c r="C7514">
        <v>88</v>
      </c>
      <c r="D7514">
        <f t="shared" si="238"/>
        <v>4150</v>
      </c>
      <c r="E7514" t="str">
        <f t="shared" si="239"/>
        <v/>
      </c>
      <c r="F7514" s="84"/>
      <c r="G7514" s="39">
        <v>2.87</v>
      </c>
      <c r="H7514" s="39">
        <v>2.8793700000000002</v>
      </c>
      <c r="I7514" s="39">
        <v>43.411437489999997</v>
      </c>
      <c r="J7514" s="39">
        <v>52.866449799999998</v>
      </c>
      <c r="K7514" s="39">
        <v>223.72</v>
      </c>
      <c r="L7514" s="84"/>
      <c r="M7514" s="84"/>
      <c r="N7514" s="84"/>
    </row>
    <row r="7515" spans="3:14" x14ac:dyDescent="0.45">
      <c r="C7515">
        <v>88</v>
      </c>
      <c r="D7515">
        <f t="shared" si="238"/>
        <v>4150</v>
      </c>
      <c r="E7515" t="str">
        <f t="shared" si="239"/>
        <v/>
      </c>
      <c r="F7515" s="84"/>
      <c r="G7515" s="39">
        <v>39</v>
      </c>
      <c r="H7515" s="39">
        <v>39.086460000000002</v>
      </c>
      <c r="I7515" s="39">
        <v>43.411275760000002</v>
      </c>
      <c r="J7515" s="39">
        <v>52.866062839999998</v>
      </c>
      <c r="K7515" s="39">
        <v>226.12</v>
      </c>
      <c r="L7515" s="84"/>
      <c r="M7515" s="84"/>
      <c r="N7515" s="84"/>
    </row>
    <row r="7516" spans="3:14" x14ac:dyDescent="0.45">
      <c r="C7516">
        <v>88</v>
      </c>
      <c r="D7516">
        <f t="shared" si="238"/>
        <v>4150</v>
      </c>
      <c r="E7516" t="str">
        <f t="shared" si="239"/>
        <v/>
      </c>
      <c r="F7516" s="84"/>
      <c r="G7516" s="39">
        <v>103.45</v>
      </c>
      <c r="H7516" s="39">
        <v>103.59</v>
      </c>
      <c r="I7516" s="39">
        <v>43.410987220000003</v>
      </c>
      <c r="J7516" s="39">
        <v>52.865372479999998</v>
      </c>
      <c r="K7516" s="39">
        <v>223.56</v>
      </c>
      <c r="L7516" s="84"/>
      <c r="M7516" s="84"/>
      <c r="N7516" s="84"/>
    </row>
    <row r="7517" spans="3:14" x14ac:dyDescent="0.45">
      <c r="C7517">
        <v>88</v>
      </c>
      <c r="D7517">
        <f t="shared" si="238"/>
        <v>4150</v>
      </c>
      <c r="E7517" t="str">
        <f t="shared" si="239"/>
        <v/>
      </c>
      <c r="F7517" s="84"/>
      <c r="G7517" s="39">
        <v>130.44</v>
      </c>
      <c r="H7517" s="39">
        <v>130.57730000000001</v>
      </c>
      <c r="I7517" s="39">
        <v>43.410889539999999</v>
      </c>
      <c r="J7517" s="39">
        <v>52.865067410000002</v>
      </c>
      <c r="K7517" s="39">
        <v>223.56</v>
      </c>
      <c r="L7517" s="84"/>
      <c r="M7517" s="84"/>
      <c r="N7517" s="84"/>
    </row>
    <row r="7518" spans="3:14" x14ac:dyDescent="0.45">
      <c r="C7518">
        <v>88</v>
      </c>
      <c r="D7518">
        <f t="shared" si="238"/>
        <v>4150</v>
      </c>
      <c r="E7518" t="str">
        <f t="shared" si="239"/>
        <v/>
      </c>
      <c r="F7518" s="84"/>
      <c r="G7518" s="39">
        <v>134.85</v>
      </c>
      <c r="H7518" s="39">
        <v>134.99039999999999</v>
      </c>
      <c r="I7518" s="39">
        <v>43.41087357</v>
      </c>
      <c r="J7518" s="39">
        <v>52.865017530000003</v>
      </c>
      <c r="K7518" s="39">
        <v>223.56</v>
      </c>
      <c r="L7518" s="84"/>
      <c r="M7518" s="84"/>
      <c r="N7518" s="84"/>
    </row>
    <row r="7519" spans="3:14" x14ac:dyDescent="0.45">
      <c r="C7519">
        <v>88</v>
      </c>
      <c r="D7519">
        <f t="shared" si="238"/>
        <v>4150</v>
      </c>
      <c r="E7519" t="str">
        <f t="shared" si="239"/>
        <v/>
      </c>
      <c r="F7519" s="84"/>
      <c r="G7519" s="39">
        <v>186.21</v>
      </c>
      <c r="H7519" s="39">
        <v>186.34970000000001</v>
      </c>
      <c r="I7519" s="39">
        <v>43.41068069</v>
      </c>
      <c r="J7519" s="39">
        <v>52.86444126</v>
      </c>
      <c r="K7519" s="39">
        <v>223.56</v>
      </c>
      <c r="L7519" s="84"/>
      <c r="M7519" s="84"/>
      <c r="N7519" s="84"/>
    </row>
    <row r="7520" spans="3:14" x14ac:dyDescent="0.45">
      <c r="C7520">
        <v>88</v>
      </c>
      <c r="D7520">
        <f t="shared" si="238"/>
        <v>4150</v>
      </c>
      <c r="E7520" t="str">
        <f t="shared" si="239"/>
        <v/>
      </c>
      <c r="F7520" s="84"/>
      <c r="G7520" s="39">
        <v>221.88</v>
      </c>
      <c r="H7520" s="39">
        <v>222.01949999999999</v>
      </c>
      <c r="I7520" s="39">
        <v>43.410672650000002</v>
      </c>
      <c r="J7520" s="39">
        <v>52.864001029999997</v>
      </c>
      <c r="K7520" s="39">
        <v>223.96</v>
      </c>
      <c r="L7520" s="84"/>
      <c r="M7520" s="84"/>
      <c r="N7520" s="84"/>
    </row>
    <row r="7521" spans="3:14" x14ac:dyDescent="0.45">
      <c r="C7521">
        <v>88</v>
      </c>
      <c r="D7521">
        <f t="shared" si="238"/>
        <v>4150</v>
      </c>
      <c r="E7521" t="str">
        <f t="shared" si="239"/>
        <v/>
      </c>
      <c r="F7521" s="84"/>
      <c r="G7521" s="39">
        <v>290.82</v>
      </c>
      <c r="H7521" s="39">
        <v>291.01769999999999</v>
      </c>
      <c r="I7521" s="39">
        <v>43.410657100000002</v>
      </c>
      <c r="J7521" s="39">
        <v>52.863150169999997</v>
      </c>
      <c r="K7521" s="39">
        <v>221.07</v>
      </c>
      <c r="L7521" s="84"/>
      <c r="M7521" s="84"/>
      <c r="N7521" s="84"/>
    </row>
    <row r="7522" spans="3:14" x14ac:dyDescent="0.45">
      <c r="C7522">
        <v>88</v>
      </c>
      <c r="D7522">
        <f t="shared" si="238"/>
        <v>4150</v>
      </c>
      <c r="E7522" t="str">
        <f t="shared" si="239"/>
        <v/>
      </c>
      <c r="F7522" s="84"/>
      <c r="G7522" s="39">
        <v>305.98</v>
      </c>
      <c r="H7522" s="39">
        <v>306.24360000000001</v>
      </c>
      <c r="I7522" s="39">
        <v>43.410769369999997</v>
      </c>
      <c r="J7522" s="39">
        <v>52.863256579999998</v>
      </c>
      <c r="K7522" s="39">
        <v>222.47</v>
      </c>
      <c r="L7522" s="84"/>
      <c r="M7522" s="84"/>
      <c r="N7522" s="84"/>
    </row>
    <row r="7523" spans="3:14" x14ac:dyDescent="0.45">
      <c r="C7523">
        <v>88</v>
      </c>
      <c r="D7523">
        <f t="shared" si="238"/>
        <v>4150</v>
      </c>
      <c r="E7523">
        <f t="shared" si="239"/>
        <v>313.58730000000003</v>
      </c>
      <c r="F7523" s="84"/>
      <c r="G7523" s="39">
        <v>313.32</v>
      </c>
      <c r="H7523" s="39">
        <v>313.58730000000003</v>
      </c>
      <c r="I7523" s="39">
        <v>43.410801169999999</v>
      </c>
      <c r="J7523" s="39">
        <v>52.863336019999998</v>
      </c>
      <c r="K7523" s="39">
        <v>222.67</v>
      </c>
      <c r="L7523" s="84"/>
      <c r="M7523" s="84"/>
      <c r="N7523" s="84"/>
    </row>
    <row r="7524" spans="3:14" x14ac:dyDescent="0.45">
      <c r="C7524">
        <v>88</v>
      </c>
      <c r="D7524">
        <f t="shared" si="238"/>
        <v>4234</v>
      </c>
      <c r="E7524" t="str">
        <f t="shared" si="239"/>
        <v/>
      </c>
      <c r="F7524" s="83">
        <v>4234</v>
      </c>
      <c r="G7524" s="39">
        <v>0</v>
      </c>
      <c r="H7524" s="39">
        <v>0</v>
      </c>
      <c r="I7524" s="39">
        <v>43.418748780000001</v>
      </c>
      <c r="J7524" s="39">
        <v>52.869453559999997</v>
      </c>
      <c r="K7524" s="39">
        <v>224.59</v>
      </c>
      <c r="L7524" s="83">
        <v>98</v>
      </c>
      <c r="M7524" s="83">
        <v>8</v>
      </c>
      <c r="N7524" s="83">
        <v>0.2</v>
      </c>
    </row>
    <row r="7525" spans="3:14" x14ac:dyDescent="0.45">
      <c r="C7525">
        <v>88</v>
      </c>
      <c r="D7525">
        <f t="shared" si="238"/>
        <v>4234</v>
      </c>
      <c r="E7525" t="str">
        <f t="shared" si="239"/>
        <v/>
      </c>
      <c r="F7525" s="84"/>
      <c r="G7525" s="39">
        <v>2.64</v>
      </c>
      <c r="H7525" s="39">
        <v>2.6425239999999999</v>
      </c>
      <c r="I7525" s="39">
        <v>43.418735239999997</v>
      </c>
      <c r="J7525" s="39">
        <v>52.869480379999999</v>
      </c>
      <c r="K7525" s="39">
        <v>224.59</v>
      </c>
      <c r="L7525" s="84"/>
      <c r="M7525" s="84"/>
      <c r="N7525" s="84"/>
    </row>
    <row r="7526" spans="3:14" x14ac:dyDescent="0.45">
      <c r="C7526">
        <v>88</v>
      </c>
      <c r="D7526">
        <f t="shared" si="238"/>
        <v>4234</v>
      </c>
      <c r="E7526" t="str">
        <f t="shared" si="239"/>
        <v/>
      </c>
      <c r="F7526" s="84"/>
      <c r="G7526" s="39">
        <v>51.99</v>
      </c>
      <c r="H7526" s="39">
        <v>51.988599999999998</v>
      </c>
      <c r="I7526" s="39">
        <v>43.418433980000003</v>
      </c>
      <c r="J7526" s="39">
        <v>52.869928090000002</v>
      </c>
      <c r="K7526" s="39">
        <v>224.19</v>
      </c>
      <c r="L7526" s="84"/>
      <c r="M7526" s="84"/>
      <c r="N7526" s="84"/>
    </row>
    <row r="7527" spans="3:14" x14ac:dyDescent="0.45">
      <c r="C7527">
        <v>88</v>
      </c>
      <c r="D7527">
        <f t="shared" si="238"/>
        <v>4234</v>
      </c>
      <c r="E7527" t="str">
        <f t="shared" si="239"/>
        <v/>
      </c>
      <c r="F7527" s="84"/>
      <c r="G7527" s="39">
        <v>87.49</v>
      </c>
      <c r="H7527" s="39">
        <v>87.495170000000002</v>
      </c>
      <c r="I7527" s="39">
        <v>43.418187580000001</v>
      </c>
      <c r="J7527" s="39">
        <v>52.870207270000002</v>
      </c>
      <c r="K7527" s="39">
        <v>224.59</v>
      </c>
      <c r="L7527" s="84"/>
      <c r="M7527" s="84"/>
      <c r="N7527" s="84"/>
    </row>
    <row r="7528" spans="3:14" x14ac:dyDescent="0.45">
      <c r="C7528">
        <v>88</v>
      </c>
      <c r="D7528">
        <f t="shared" ref="D7528:D7591" si="240">IF(F7528&gt;0,F7528,F7528+D7527)</f>
        <v>4234</v>
      </c>
      <c r="E7528" t="str">
        <f t="shared" si="239"/>
        <v/>
      </c>
      <c r="F7528" s="84"/>
      <c r="G7528" s="39">
        <v>91.44</v>
      </c>
      <c r="H7528" s="39">
        <v>91.443870000000004</v>
      </c>
      <c r="I7528" s="39">
        <v>43.418160329999999</v>
      </c>
      <c r="J7528" s="39">
        <v>52.870238569999998</v>
      </c>
      <c r="K7528" s="39">
        <v>224.59</v>
      </c>
      <c r="L7528" s="84"/>
      <c r="M7528" s="84"/>
      <c r="N7528" s="84"/>
    </row>
    <row r="7529" spans="3:14" x14ac:dyDescent="0.45">
      <c r="C7529">
        <v>88</v>
      </c>
      <c r="D7529">
        <f t="shared" si="240"/>
        <v>4234</v>
      </c>
      <c r="E7529" t="str">
        <f t="shared" si="239"/>
        <v/>
      </c>
      <c r="F7529" s="84"/>
      <c r="G7529" s="39">
        <v>134.16</v>
      </c>
      <c r="H7529" s="39">
        <v>134.16919999999999</v>
      </c>
      <c r="I7529" s="39">
        <v>43.417865489999997</v>
      </c>
      <c r="J7529" s="39">
        <v>52.870577259999997</v>
      </c>
      <c r="K7529" s="39">
        <v>224.79</v>
      </c>
      <c r="L7529" s="84"/>
      <c r="M7529" s="84"/>
      <c r="N7529" s="84"/>
    </row>
    <row r="7530" spans="3:14" x14ac:dyDescent="0.45">
      <c r="C7530">
        <v>88</v>
      </c>
      <c r="D7530">
        <f t="shared" si="240"/>
        <v>4234</v>
      </c>
      <c r="E7530" t="str">
        <f t="shared" si="239"/>
        <v/>
      </c>
      <c r="F7530" s="84"/>
      <c r="G7530" s="39">
        <v>174.28</v>
      </c>
      <c r="H7530" s="39">
        <v>174.28710000000001</v>
      </c>
      <c r="I7530" s="39">
        <v>43.417507559999997</v>
      </c>
      <c r="J7530" s="39">
        <v>52.87064273</v>
      </c>
      <c r="K7530" s="39">
        <v>224.79</v>
      </c>
      <c r="L7530" s="84"/>
      <c r="M7530" s="84"/>
      <c r="N7530" s="84"/>
    </row>
    <row r="7531" spans="3:14" x14ac:dyDescent="0.45">
      <c r="C7531">
        <v>88</v>
      </c>
      <c r="D7531">
        <f t="shared" si="240"/>
        <v>4234</v>
      </c>
      <c r="E7531" t="str">
        <f t="shared" si="239"/>
        <v/>
      </c>
      <c r="F7531" s="84"/>
      <c r="G7531" s="39">
        <v>182.88</v>
      </c>
      <c r="H7531" s="39">
        <v>182.92150000000001</v>
      </c>
      <c r="I7531" s="39">
        <v>43.417430789999997</v>
      </c>
      <c r="J7531" s="39">
        <v>52.870656029999999</v>
      </c>
      <c r="K7531" s="39">
        <v>223.99</v>
      </c>
      <c r="L7531" s="84"/>
      <c r="M7531" s="84"/>
      <c r="N7531" s="84"/>
    </row>
    <row r="7532" spans="3:14" x14ac:dyDescent="0.45">
      <c r="C7532">
        <v>88</v>
      </c>
      <c r="D7532">
        <f t="shared" si="240"/>
        <v>4234</v>
      </c>
      <c r="E7532" t="str">
        <f t="shared" si="239"/>
        <v/>
      </c>
      <c r="F7532" s="84"/>
      <c r="G7532" s="39">
        <v>220.81</v>
      </c>
      <c r="H7532" s="39">
        <v>220.85120000000001</v>
      </c>
      <c r="I7532" s="39">
        <v>43.417092089999997</v>
      </c>
      <c r="J7532" s="39">
        <v>52.870714720000002</v>
      </c>
      <c r="K7532" s="39">
        <v>223.79</v>
      </c>
      <c r="L7532" s="84"/>
      <c r="M7532" s="84"/>
      <c r="N7532" s="84"/>
    </row>
    <row r="7533" spans="3:14" x14ac:dyDescent="0.45">
      <c r="C7533">
        <v>88</v>
      </c>
      <c r="D7533">
        <f t="shared" si="240"/>
        <v>4234</v>
      </c>
      <c r="E7533" t="str">
        <f t="shared" si="239"/>
        <v/>
      </c>
      <c r="F7533" s="84"/>
      <c r="G7533" s="39">
        <v>263.70999999999998</v>
      </c>
      <c r="H7533" s="39">
        <v>263.75540000000001</v>
      </c>
      <c r="I7533" s="39">
        <v>43.416707719999998</v>
      </c>
      <c r="J7533" s="39">
        <v>52.870765839999997</v>
      </c>
      <c r="K7533" s="39">
        <v>223.66</v>
      </c>
      <c r="L7533" s="84"/>
      <c r="M7533" s="84"/>
      <c r="N7533" s="84"/>
    </row>
    <row r="7534" spans="3:14" x14ac:dyDescent="0.45">
      <c r="C7534">
        <v>88</v>
      </c>
      <c r="D7534">
        <f t="shared" si="240"/>
        <v>4234</v>
      </c>
      <c r="E7534" t="str">
        <f t="shared" si="239"/>
        <v/>
      </c>
      <c r="F7534" s="84"/>
      <c r="G7534" s="39">
        <v>274.32</v>
      </c>
      <c r="H7534" s="39">
        <v>274.36970000000002</v>
      </c>
      <c r="I7534" s="39">
        <v>43.416612690000001</v>
      </c>
      <c r="J7534" s="39">
        <v>52.870778399999999</v>
      </c>
      <c r="K7534" s="39">
        <v>224.06</v>
      </c>
      <c r="L7534" s="84"/>
      <c r="M7534" s="84"/>
      <c r="N7534" s="84"/>
    </row>
    <row r="7535" spans="3:14" x14ac:dyDescent="0.45">
      <c r="C7535">
        <v>88</v>
      </c>
      <c r="D7535">
        <f t="shared" si="240"/>
        <v>4234</v>
      </c>
      <c r="E7535" t="str">
        <f t="shared" si="239"/>
        <v/>
      </c>
      <c r="F7535" s="84"/>
      <c r="G7535" s="39">
        <v>290.87</v>
      </c>
      <c r="H7535" s="39">
        <v>290.92349999999999</v>
      </c>
      <c r="I7535" s="39">
        <v>43.416464419999997</v>
      </c>
      <c r="J7535" s="39">
        <v>52.870797979999999</v>
      </c>
      <c r="K7535" s="39">
        <v>223.66</v>
      </c>
      <c r="L7535" s="84"/>
      <c r="M7535" s="84"/>
      <c r="N7535" s="84"/>
    </row>
    <row r="7536" spans="3:14" x14ac:dyDescent="0.45">
      <c r="C7536">
        <v>88</v>
      </c>
      <c r="D7536">
        <f t="shared" si="240"/>
        <v>4234</v>
      </c>
      <c r="E7536" t="str">
        <f t="shared" si="239"/>
        <v/>
      </c>
      <c r="F7536" s="84"/>
      <c r="G7536" s="39">
        <v>291.83</v>
      </c>
      <c r="H7536" s="39">
        <v>291.88869999999997</v>
      </c>
      <c r="I7536" s="39">
        <v>43.416456660000001</v>
      </c>
      <c r="J7536" s="39">
        <v>52.870803340000002</v>
      </c>
      <c r="K7536" s="39">
        <v>223.66</v>
      </c>
      <c r="L7536" s="84"/>
      <c r="M7536" s="84"/>
      <c r="N7536" s="84"/>
    </row>
    <row r="7537" spans="3:14" x14ac:dyDescent="0.45">
      <c r="C7537">
        <v>88</v>
      </c>
      <c r="D7537">
        <f t="shared" si="240"/>
        <v>4234</v>
      </c>
      <c r="E7537">
        <f t="shared" si="239"/>
        <v>294.50229999999999</v>
      </c>
      <c r="F7537" s="84"/>
      <c r="G7537" s="39">
        <v>294.45</v>
      </c>
      <c r="H7537" s="39">
        <v>294.50229999999999</v>
      </c>
      <c r="I7537" s="39">
        <v>43.416452460000002</v>
      </c>
      <c r="J7537" s="39">
        <v>52.870835100000001</v>
      </c>
      <c r="K7537" s="39">
        <v>223.66</v>
      </c>
      <c r="L7537" s="84"/>
      <c r="M7537" s="84"/>
      <c r="N7537" s="84"/>
    </row>
    <row r="7538" spans="3:14" x14ac:dyDescent="0.45">
      <c r="C7538">
        <v>88</v>
      </c>
      <c r="D7538">
        <f t="shared" si="240"/>
        <v>4277</v>
      </c>
      <c r="E7538" t="str">
        <f t="shared" si="239"/>
        <v/>
      </c>
      <c r="F7538" s="83">
        <v>4277</v>
      </c>
      <c r="G7538" s="39">
        <v>0</v>
      </c>
      <c r="H7538" s="39">
        <v>0</v>
      </c>
      <c r="I7538" s="39">
        <v>43.407526900000001</v>
      </c>
      <c r="J7538" s="39">
        <v>52.871625739999999</v>
      </c>
      <c r="K7538" s="39">
        <v>224.54</v>
      </c>
      <c r="L7538" s="83">
        <v>98</v>
      </c>
      <c r="M7538" s="83">
        <v>8</v>
      </c>
      <c r="N7538" s="83">
        <v>0.2</v>
      </c>
    </row>
    <row r="7539" spans="3:14" x14ac:dyDescent="0.45">
      <c r="C7539">
        <v>88</v>
      </c>
      <c r="D7539">
        <f t="shared" si="240"/>
        <v>4277</v>
      </c>
      <c r="E7539" t="str">
        <f t="shared" si="239"/>
        <v/>
      </c>
      <c r="F7539" s="84"/>
      <c r="G7539" s="39">
        <v>2.34</v>
      </c>
      <c r="H7539" s="39">
        <v>2.3401299999999998</v>
      </c>
      <c r="I7539" s="39">
        <v>43.407511700000001</v>
      </c>
      <c r="J7539" s="39">
        <v>52.87160574</v>
      </c>
      <c r="K7539" s="39">
        <v>224.54</v>
      </c>
      <c r="L7539" s="84"/>
      <c r="M7539" s="84"/>
      <c r="N7539" s="84"/>
    </row>
    <row r="7540" spans="3:14" x14ac:dyDescent="0.45">
      <c r="C7540">
        <v>88</v>
      </c>
      <c r="D7540">
        <f t="shared" si="240"/>
        <v>4277</v>
      </c>
      <c r="E7540" t="str">
        <f t="shared" si="239"/>
        <v/>
      </c>
      <c r="F7540" s="84"/>
      <c r="G7540" s="39">
        <v>39.229999999999997</v>
      </c>
      <c r="H7540" s="39">
        <v>39.233699999999999</v>
      </c>
      <c r="I7540" s="39">
        <v>43.40724007</v>
      </c>
      <c r="J7540" s="39">
        <v>52.87134374</v>
      </c>
      <c r="K7540" s="39">
        <v>224.74</v>
      </c>
      <c r="L7540" s="84"/>
      <c r="M7540" s="84"/>
      <c r="N7540" s="84"/>
    </row>
    <row r="7541" spans="3:14" x14ac:dyDescent="0.45">
      <c r="C7541">
        <v>88</v>
      </c>
      <c r="D7541">
        <f t="shared" si="240"/>
        <v>4277</v>
      </c>
      <c r="E7541" t="str">
        <f t="shared" si="239"/>
        <v/>
      </c>
      <c r="F7541" s="84"/>
      <c r="G7541" s="39">
        <v>69.12</v>
      </c>
      <c r="H7541" s="39">
        <v>69.154179999999997</v>
      </c>
      <c r="I7541" s="39">
        <v>43.407002640000002</v>
      </c>
      <c r="J7541" s="39">
        <v>52.87117027</v>
      </c>
      <c r="K7541" s="39">
        <v>226.14</v>
      </c>
      <c r="L7541" s="84"/>
      <c r="M7541" s="84"/>
      <c r="N7541" s="84"/>
    </row>
    <row r="7542" spans="3:14" x14ac:dyDescent="0.45">
      <c r="C7542">
        <v>88</v>
      </c>
      <c r="D7542">
        <f t="shared" si="240"/>
        <v>4277</v>
      </c>
      <c r="E7542" t="str">
        <f t="shared" si="239"/>
        <v/>
      </c>
      <c r="F7542" s="84"/>
      <c r="G7542" s="39">
        <v>79.37</v>
      </c>
      <c r="H7542" s="39">
        <v>79.469859999999997</v>
      </c>
      <c r="I7542" s="39">
        <v>43.40692696</v>
      </c>
      <c r="J7542" s="39">
        <v>52.871242539999997</v>
      </c>
      <c r="K7542" s="39">
        <v>224.94</v>
      </c>
      <c r="L7542" s="84"/>
      <c r="M7542" s="84"/>
      <c r="N7542" s="84"/>
    </row>
    <row r="7543" spans="3:14" x14ac:dyDescent="0.45">
      <c r="C7543">
        <v>88</v>
      </c>
      <c r="D7543">
        <f t="shared" si="240"/>
        <v>4277</v>
      </c>
      <c r="E7543" t="str">
        <f t="shared" si="239"/>
        <v/>
      </c>
      <c r="F7543" s="84"/>
      <c r="G7543" s="39">
        <v>85.53</v>
      </c>
      <c r="H7543" s="39">
        <v>85.636359999999996</v>
      </c>
      <c r="I7543" s="39">
        <v>43.406891739999999</v>
      </c>
      <c r="J7543" s="39">
        <v>52.871183760000001</v>
      </c>
      <c r="K7543" s="39">
        <v>225.14</v>
      </c>
      <c r="L7543" s="84"/>
      <c r="M7543" s="84"/>
      <c r="N7543" s="84"/>
    </row>
    <row r="7544" spans="3:14" x14ac:dyDescent="0.45">
      <c r="C7544">
        <v>88</v>
      </c>
      <c r="D7544">
        <f t="shared" si="240"/>
        <v>4277</v>
      </c>
      <c r="E7544">
        <f t="shared" si="239"/>
        <v>89.501670000000004</v>
      </c>
      <c r="F7544" s="84"/>
      <c r="G7544" s="39">
        <v>89.4</v>
      </c>
      <c r="H7544" s="39">
        <v>89.501670000000004</v>
      </c>
      <c r="I7544" s="39">
        <v>43.406909120000002</v>
      </c>
      <c r="J7544" s="39">
        <v>52.871142419999998</v>
      </c>
      <c r="K7544" s="39">
        <v>225.14</v>
      </c>
      <c r="L7544" s="84"/>
      <c r="M7544" s="84"/>
      <c r="N7544" s="84"/>
    </row>
    <row r="7545" spans="3:14" x14ac:dyDescent="0.45">
      <c r="C7545">
        <v>88</v>
      </c>
      <c r="D7545">
        <f t="shared" si="240"/>
        <v>4361</v>
      </c>
      <c r="E7545" t="str">
        <f t="shared" si="239"/>
        <v/>
      </c>
      <c r="F7545" s="83">
        <v>4361</v>
      </c>
      <c r="G7545" s="39">
        <v>0</v>
      </c>
      <c r="H7545" s="39">
        <v>0</v>
      </c>
      <c r="I7545" s="39">
        <v>43.407218970000002</v>
      </c>
      <c r="J7545" s="39">
        <v>52.854559559999998</v>
      </c>
      <c r="K7545" s="39">
        <v>202.19</v>
      </c>
      <c r="L7545" s="83">
        <v>98</v>
      </c>
      <c r="M7545" s="83">
        <v>8</v>
      </c>
      <c r="N7545" s="83">
        <v>0.2</v>
      </c>
    </row>
    <row r="7546" spans="3:14" x14ac:dyDescent="0.45">
      <c r="C7546">
        <v>88</v>
      </c>
      <c r="D7546">
        <f t="shared" si="240"/>
        <v>4361</v>
      </c>
      <c r="E7546" t="str">
        <f t="shared" si="239"/>
        <v/>
      </c>
      <c r="F7546" s="84"/>
      <c r="G7546" s="39">
        <v>2.5</v>
      </c>
      <c r="H7546" s="39">
        <v>2.502589</v>
      </c>
      <c r="I7546" s="39">
        <v>43.407197629999999</v>
      </c>
      <c r="J7546" s="39">
        <v>52.85456946</v>
      </c>
      <c r="K7546" s="39">
        <v>202.19</v>
      </c>
      <c r="L7546" s="84"/>
      <c r="M7546" s="84"/>
      <c r="N7546" s="84"/>
    </row>
    <row r="7547" spans="3:14" x14ac:dyDescent="0.45">
      <c r="C7547">
        <v>88</v>
      </c>
      <c r="D7547">
        <f t="shared" si="240"/>
        <v>4361</v>
      </c>
      <c r="E7547" t="str">
        <f t="shared" si="239"/>
        <v/>
      </c>
      <c r="F7547" s="84"/>
      <c r="G7547" s="39">
        <v>31.73</v>
      </c>
      <c r="H7547" s="39">
        <v>31.736899999999999</v>
      </c>
      <c r="I7547" s="39">
        <v>43.406981500000001</v>
      </c>
      <c r="J7547" s="39">
        <v>52.854775179999997</v>
      </c>
      <c r="K7547" s="39">
        <v>201.59</v>
      </c>
      <c r="L7547" s="84"/>
      <c r="M7547" s="84"/>
      <c r="N7547" s="84"/>
    </row>
    <row r="7548" spans="3:14" x14ac:dyDescent="0.45">
      <c r="C7548">
        <v>88</v>
      </c>
      <c r="D7548">
        <f t="shared" si="240"/>
        <v>4361</v>
      </c>
      <c r="E7548" t="str">
        <f t="shared" si="239"/>
        <v/>
      </c>
      <c r="F7548" s="84"/>
      <c r="G7548" s="39">
        <v>61.18</v>
      </c>
      <c r="H7548" s="39">
        <v>61.206539999999997</v>
      </c>
      <c r="I7548" s="39">
        <v>43.406768970000002</v>
      </c>
      <c r="J7548" s="39">
        <v>52.854992520000003</v>
      </c>
      <c r="K7548" s="39">
        <v>202.59</v>
      </c>
      <c r="L7548" s="84"/>
      <c r="M7548" s="84"/>
      <c r="N7548" s="84"/>
    </row>
    <row r="7549" spans="3:14" x14ac:dyDescent="0.45">
      <c r="C7549">
        <v>88</v>
      </c>
      <c r="D7549">
        <f t="shared" si="240"/>
        <v>4361</v>
      </c>
      <c r="E7549" t="str">
        <f t="shared" si="239"/>
        <v/>
      </c>
      <c r="F7549" s="84"/>
      <c r="G7549" s="39">
        <v>73.03</v>
      </c>
      <c r="H7549" s="39">
        <v>73.088440000000006</v>
      </c>
      <c r="I7549" s="39">
        <v>43.4066835</v>
      </c>
      <c r="J7549" s="39">
        <v>52.855079930000002</v>
      </c>
      <c r="K7549" s="39">
        <v>203.53</v>
      </c>
      <c r="L7549" s="84"/>
      <c r="M7549" s="84"/>
      <c r="N7549" s="84"/>
    </row>
    <row r="7550" spans="3:14" x14ac:dyDescent="0.45">
      <c r="C7550">
        <v>88</v>
      </c>
      <c r="D7550">
        <f t="shared" si="240"/>
        <v>4361</v>
      </c>
      <c r="E7550" t="str">
        <f t="shared" si="239"/>
        <v/>
      </c>
      <c r="F7550" s="84"/>
      <c r="G7550" s="39">
        <v>91.44</v>
      </c>
      <c r="H7550" s="39">
        <v>91.501459999999994</v>
      </c>
      <c r="I7550" s="39">
        <v>43.406554970000002</v>
      </c>
      <c r="J7550" s="39">
        <v>52.855223420000002</v>
      </c>
      <c r="K7550" s="39">
        <v>203.33</v>
      </c>
      <c r="L7550" s="84"/>
      <c r="M7550" s="84"/>
      <c r="N7550" s="84"/>
    </row>
    <row r="7551" spans="3:14" x14ac:dyDescent="0.45">
      <c r="C7551">
        <v>88</v>
      </c>
      <c r="D7551">
        <f t="shared" si="240"/>
        <v>4361</v>
      </c>
      <c r="E7551" t="str">
        <f t="shared" si="239"/>
        <v/>
      </c>
      <c r="F7551" s="84"/>
      <c r="G7551" s="39">
        <v>129.93</v>
      </c>
      <c r="H7551" s="39">
        <v>130.03790000000001</v>
      </c>
      <c r="I7551" s="39">
        <v>43.406286280000003</v>
      </c>
      <c r="J7551" s="39">
        <v>52.855523380000001</v>
      </c>
      <c r="K7551" s="39">
        <v>205.23</v>
      </c>
      <c r="L7551" s="84"/>
      <c r="M7551" s="84"/>
      <c r="N7551" s="84"/>
    </row>
    <row r="7552" spans="3:14" x14ac:dyDescent="0.45">
      <c r="C7552">
        <v>88</v>
      </c>
      <c r="D7552">
        <f t="shared" si="240"/>
        <v>4361</v>
      </c>
      <c r="E7552" t="str">
        <f t="shared" si="239"/>
        <v/>
      </c>
      <c r="F7552" s="84"/>
      <c r="G7552" s="39">
        <v>182.88</v>
      </c>
      <c r="H7552" s="39">
        <v>183.07320000000001</v>
      </c>
      <c r="I7552" s="39">
        <v>43.405925500000002</v>
      </c>
      <c r="J7552" s="39">
        <v>52.85595052</v>
      </c>
      <c r="K7552" s="39">
        <v>208.23</v>
      </c>
      <c r="L7552" s="84"/>
      <c r="M7552" s="84"/>
      <c r="N7552" s="84"/>
    </row>
    <row r="7553" spans="3:14" x14ac:dyDescent="0.45">
      <c r="C7553">
        <v>88</v>
      </c>
      <c r="D7553">
        <f t="shared" si="240"/>
        <v>4361</v>
      </c>
      <c r="E7553" t="str">
        <f t="shared" si="239"/>
        <v/>
      </c>
      <c r="F7553" s="84"/>
      <c r="G7553" s="39">
        <v>188.57</v>
      </c>
      <c r="H7553" s="39">
        <v>188.76320000000001</v>
      </c>
      <c r="I7553" s="39">
        <v>43.405886729999999</v>
      </c>
      <c r="J7553" s="39">
        <v>52.855996419999997</v>
      </c>
      <c r="K7553" s="39">
        <v>208.23</v>
      </c>
      <c r="L7553" s="84"/>
      <c r="M7553" s="84"/>
      <c r="N7553" s="84"/>
    </row>
    <row r="7554" spans="3:14" x14ac:dyDescent="0.45">
      <c r="C7554">
        <v>88</v>
      </c>
      <c r="D7554">
        <f t="shared" si="240"/>
        <v>4361</v>
      </c>
      <c r="E7554">
        <f t="shared" si="239"/>
        <v>199.9282</v>
      </c>
      <c r="F7554" s="84"/>
      <c r="G7554" s="39">
        <v>199.74</v>
      </c>
      <c r="H7554" s="39">
        <v>199.9282</v>
      </c>
      <c r="I7554" s="39">
        <v>43.405812849999997</v>
      </c>
      <c r="J7554" s="39">
        <v>52.856089849999996</v>
      </c>
      <c r="K7554" s="39">
        <v>208.23</v>
      </c>
      <c r="L7554" s="84"/>
      <c r="M7554" s="84"/>
      <c r="N7554" s="84"/>
    </row>
    <row r="7555" spans="3:14" x14ac:dyDescent="0.45">
      <c r="C7555">
        <v>88</v>
      </c>
      <c r="D7555" t="str">
        <f t="shared" si="240"/>
        <v>4361&amp;7487</v>
      </c>
      <c r="E7555" t="str">
        <f t="shared" si="239"/>
        <v/>
      </c>
      <c r="F7555" s="83" t="s">
        <v>4175</v>
      </c>
      <c r="G7555" s="39">
        <v>0</v>
      </c>
      <c r="H7555" s="39">
        <v>0</v>
      </c>
      <c r="I7555" s="39">
        <v>43.405812849999997</v>
      </c>
      <c r="J7555" s="39">
        <v>52.856089849999996</v>
      </c>
      <c r="K7555" s="39">
        <v>208.23</v>
      </c>
      <c r="L7555" s="83">
        <v>98</v>
      </c>
      <c r="M7555" s="83">
        <v>8</v>
      </c>
      <c r="N7555" s="83">
        <v>0.2</v>
      </c>
    </row>
    <row r="7556" spans="3:14" x14ac:dyDescent="0.45">
      <c r="C7556">
        <v>88</v>
      </c>
      <c r="D7556" t="e">
        <f t="shared" si="240"/>
        <v>#VALUE!</v>
      </c>
      <c r="E7556" t="str">
        <f t="shared" ref="E7556:E7619" si="241">IF(G7557=0,H7556,"")</f>
        <v/>
      </c>
      <c r="F7556" s="84"/>
      <c r="G7556" s="39">
        <v>37.56</v>
      </c>
      <c r="H7556" s="39">
        <v>37.561369999999997</v>
      </c>
      <c r="I7556" s="39">
        <v>43.405564320000003</v>
      </c>
      <c r="J7556" s="39">
        <v>52.856404140000002</v>
      </c>
      <c r="K7556" s="39">
        <v>208.83</v>
      </c>
      <c r="L7556" s="84"/>
      <c r="M7556" s="84"/>
      <c r="N7556" s="84"/>
    </row>
    <row r="7557" spans="3:14" x14ac:dyDescent="0.45">
      <c r="C7557">
        <v>88</v>
      </c>
      <c r="D7557" t="e">
        <f t="shared" si="240"/>
        <v>#VALUE!</v>
      </c>
      <c r="E7557" t="str">
        <f t="shared" si="241"/>
        <v/>
      </c>
      <c r="F7557" s="84"/>
      <c r="G7557" s="39">
        <v>80.91</v>
      </c>
      <c r="H7557" s="39">
        <v>80.913820000000001</v>
      </c>
      <c r="I7557" s="39">
        <v>43.405273540000003</v>
      </c>
      <c r="J7557" s="39">
        <v>52.856760999999999</v>
      </c>
      <c r="K7557" s="39">
        <v>209.23</v>
      </c>
      <c r="L7557" s="84"/>
      <c r="M7557" s="84"/>
      <c r="N7557" s="84"/>
    </row>
    <row r="7558" spans="3:14" x14ac:dyDescent="0.45">
      <c r="C7558">
        <v>88</v>
      </c>
      <c r="D7558" t="e">
        <f t="shared" si="240"/>
        <v>#VALUE!</v>
      </c>
      <c r="E7558" t="str">
        <f t="shared" si="241"/>
        <v/>
      </c>
      <c r="F7558" s="84"/>
      <c r="G7558" s="39">
        <v>91.44</v>
      </c>
      <c r="H7558" s="39">
        <v>91.448539999999994</v>
      </c>
      <c r="I7558" s="39">
        <v>43.405200579999999</v>
      </c>
      <c r="J7558" s="39">
        <v>52.856844019999997</v>
      </c>
      <c r="K7558" s="39">
        <v>209.43</v>
      </c>
      <c r="L7558" s="84"/>
      <c r="M7558" s="84"/>
      <c r="N7558" s="84"/>
    </row>
    <row r="7559" spans="3:14" x14ac:dyDescent="0.45">
      <c r="C7559">
        <v>88</v>
      </c>
      <c r="D7559" t="e">
        <f t="shared" si="240"/>
        <v>#VALUE!</v>
      </c>
      <c r="E7559" t="str">
        <f t="shared" si="241"/>
        <v/>
      </c>
      <c r="F7559" s="84"/>
      <c r="G7559" s="39">
        <v>140.15</v>
      </c>
      <c r="H7559" s="39">
        <v>140.15459999999999</v>
      </c>
      <c r="I7559" s="39">
        <v>43.404863159999998</v>
      </c>
      <c r="J7559" s="39">
        <v>52.857227899999998</v>
      </c>
      <c r="K7559" s="39">
        <v>209.23</v>
      </c>
      <c r="L7559" s="84"/>
      <c r="M7559" s="84"/>
      <c r="N7559" s="84"/>
    </row>
    <row r="7560" spans="3:14" x14ac:dyDescent="0.45">
      <c r="C7560">
        <v>88</v>
      </c>
      <c r="D7560" t="e">
        <f t="shared" si="240"/>
        <v>#VALUE!</v>
      </c>
      <c r="E7560" t="str">
        <f t="shared" si="241"/>
        <v/>
      </c>
      <c r="F7560" s="84"/>
      <c r="G7560" s="39">
        <v>182.88</v>
      </c>
      <c r="H7560" s="39">
        <v>182.8964</v>
      </c>
      <c r="I7560" s="39">
        <v>43.404575870000002</v>
      </c>
      <c r="J7560" s="39">
        <v>52.857578689999997</v>
      </c>
      <c r="K7560" s="39">
        <v>210.03</v>
      </c>
      <c r="L7560" s="84"/>
      <c r="M7560" s="84"/>
      <c r="N7560" s="84"/>
    </row>
    <row r="7561" spans="3:14" x14ac:dyDescent="0.45">
      <c r="C7561">
        <v>88</v>
      </c>
      <c r="D7561" t="e">
        <f t="shared" si="240"/>
        <v>#VALUE!</v>
      </c>
      <c r="E7561" t="str">
        <f t="shared" si="241"/>
        <v/>
      </c>
      <c r="F7561" s="84"/>
      <c r="G7561" s="39">
        <v>208.19</v>
      </c>
      <c r="H7561" s="39">
        <v>208.20760000000001</v>
      </c>
      <c r="I7561" s="39">
        <v>43.404405699999998</v>
      </c>
      <c r="J7561" s="39">
        <v>52.85778646</v>
      </c>
      <c r="K7561" s="39">
        <v>210.12</v>
      </c>
      <c r="L7561" s="84"/>
      <c r="M7561" s="84"/>
      <c r="N7561" s="84"/>
    </row>
    <row r="7562" spans="3:14" x14ac:dyDescent="0.45">
      <c r="C7562">
        <v>88</v>
      </c>
      <c r="D7562" t="e">
        <f t="shared" si="240"/>
        <v>#VALUE!</v>
      </c>
      <c r="E7562" t="str">
        <f t="shared" si="241"/>
        <v/>
      </c>
      <c r="F7562" s="84"/>
      <c r="G7562" s="39">
        <v>274.35000000000002</v>
      </c>
      <c r="H7562" s="39">
        <v>274.3732</v>
      </c>
      <c r="I7562" s="39">
        <v>43.40391193</v>
      </c>
      <c r="J7562" s="39">
        <v>52.85824289</v>
      </c>
      <c r="K7562" s="39">
        <v>208.92</v>
      </c>
      <c r="L7562" s="84"/>
      <c r="M7562" s="84"/>
      <c r="N7562" s="84"/>
    </row>
    <row r="7563" spans="3:14" x14ac:dyDescent="0.45">
      <c r="C7563">
        <v>88</v>
      </c>
      <c r="D7563" t="e">
        <f t="shared" si="240"/>
        <v>#VALUE!</v>
      </c>
      <c r="E7563" t="str">
        <f t="shared" si="241"/>
        <v/>
      </c>
      <c r="F7563" s="84"/>
      <c r="G7563" s="39">
        <v>334.75</v>
      </c>
      <c r="H7563" s="39">
        <v>334.77339999999998</v>
      </c>
      <c r="I7563" s="39">
        <v>43.403443770000003</v>
      </c>
      <c r="J7563" s="39">
        <v>52.85862195</v>
      </c>
      <c r="K7563" s="39">
        <v>208.95</v>
      </c>
      <c r="L7563" s="84"/>
      <c r="M7563" s="84"/>
      <c r="N7563" s="84"/>
    </row>
    <row r="7564" spans="3:14" x14ac:dyDescent="0.45">
      <c r="C7564">
        <v>88</v>
      </c>
      <c r="D7564" t="e">
        <f t="shared" si="240"/>
        <v>#VALUE!</v>
      </c>
      <c r="E7564" t="str">
        <f t="shared" si="241"/>
        <v/>
      </c>
      <c r="F7564" s="84"/>
      <c r="G7564" s="39">
        <v>365.76</v>
      </c>
      <c r="H7564" s="39">
        <v>365.78809999999999</v>
      </c>
      <c r="I7564" s="39">
        <v>43.403202630000003</v>
      </c>
      <c r="J7564" s="39">
        <v>52.858814840000001</v>
      </c>
      <c r="K7564" s="39">
        <v>209.15</v>
      </c>
      <c r="L7564" s="84"/>
      <c r="M7564" s="84"/>
      <c r="N7564" s="84"/>
    </row>
    <row r="7565" spans="3:14" x14ac:dyDescent="0.45">
      <c r="C7565">
        <v>88</v>
      </c>
      <c r="D7565" t="e">
        <f t="shared" si="240"/>
        <v>#VALUE!</v>
      </c>
      <c r="E7565" t="str">
        <f t="shared" si="241"/>
        <v/>
      </c>
      <c r="F7565" s="84"/>
      <c r="G7565" s="39">
        <v>391.73</v>
      </c>
      <c r="H7565" s="39">
        <v>391.7543</v>
      </c>
      <c r="I7565" s="39">
        <v>43.403000740000003</v>
      </c>
      <c r="J7565" s="39">
        <v>52.858976329999997</v>
      </c>
      <c r="K7565" s="39">
        <v>209.15</v>
      </c>
      <c r="L7565" s="84"/>
      <c r="M7565" s="84"/>
      <c r="N7565" s="84"/>
    </row>
    <row r="7566" spans="3:14" x14ac:dyDescent="0.45">
      <c r="C7566">
        <v>88</v>
      </c>
      <c r="D7566" t="e">
        <f t="shared" si="240"/>
        <v>#VALUE!</v>
      </c>
      <c r="E7566" t="str">
        <f t="shared" si="241"/>
        <v/>
      </c>
      <c r="F7566" s="84"/>
      <c r="G7566" s="39">
        <v>429.13</v>
      </c>
      <c r="H7566" s="39">
        <v>429.16410000000002</v>
      </c>
      <c r="I7566" s="39">
        <v>43.402696540000001</v>
      </c>
      <c r="J7566" s="39">
        <v>52.85917405</v>
      </c>
      <c r="K7566" s="39">
        <v>210</v>
      </c>
      <c r="L7566" s="84"/>
      <c r="M7566" s="84"/>
      <c r="N7566" s="84"/>
    </row>
    <row r="7567" spans="3:14" x14ac:dyDescent="0.45">
      <c r="C7567">
        <v>88</v>
      </c>
      <c r="D7567" t="e">
        <f t="shared" si="240"/>
        <v>#VALUE!</v>
      </c>
      <c r="E7567" t="str">
        <f t="shared" si="241"/>
        <v/>
      </c>
      <c r="F7567" s="84"/>
      <c r="G7567" s="39">
        <v>457.2</v>
      </c>
      <c r="H7567" s="39">
        <v>457.23779999999999</v>
      </c>
      <c r="I7567" s="39">
        <v>43.402462739999997</v>
      </c>
      <c r="J7567" s="39">
        <v>52.859305489999997</v>
      </c>
      <c r="K7567" s="39">
        <v>210</v>
      </c>
      <c r="L7567" s="84"/>
      <c r="M7567" s="84"/>
      <c r="N7567" s="84"/>
    </row>
    <row r="7568" spans="3:14" x14ac:dyDescent="0.45">
      <c r="C7568">
        <v>88</v>
      </c>
      <c r="D7568" t="e">
        <f t="shared" si="240"/>
        <v>#VALUE!</v>
      </c>
      <c r="E7568" t="str">
        <f t="shared" si="241"/>
        <v/>
      </c>
      <c r="F7568" s="84"/>
      <c r="G7568" s="39">
        <v>471.46</v>
      </c>
      <c r="H7568" s="39">
        <v>471.50220000000002</v>
      </c>
      <c r="I7568" s="39">
        <v>43.402343940000002</v>
      </c>
      <c r="J7568" s="39">
        <v>52.859372280000002</v>
      </c>
      <c r="K7568" s="39">
        <v>210</v>
      </c>
      <c r="L7568" s="84"/>
      <c r="M7568" s="84"/>
      <c r="N7568" s="84"/>
    </row>
    <row r="7569" spans="3:14" x14ac:dyDescent="0.45">
      <c r="C7569">
        <v>88</v>
      </c>
      <c r="D7569" t="e">
        <f t="shared" si="240"/>
        <v>#VALUE!</v>
      </c>
      <c r="E7569" t="str">
        <f t="shared" si="241"/>
        <v/>
      </c>
      <c r="F7569" s="84"/>
      <c r="G7569" s="39">
        <v>509.48</v>
      </c>
      <c r="H7569" s="39">
        <v>509.51369999999997</v>
      </c>
      <c r="I7569" s="39">
        <v>43.402025700000003</v>
      </c>
      <c r="J7569" s="39">
        <v>52.859544569999997</v>
      </c>
      <c r="K7569" s="39">
        <v>210.2</v>
      </c>
      <c r="L7569" s="84"/>
      <c r="M7569" s="84"/>
      <c r="N7569" s="84"/>
    </row>
    <row r="7570" spans="3:14" x14ac:dyDescent="0.45">
      <c r="C7570">
        <v>88</v>
      </c>
      <c r="D7570" t="e">
        <f t="shared" si="240"/>
        <v>#VALUE!</v>
      </c>
      <c r="E7570" t="str">
        <f t="shared" si="241"/>
        <v/>
      </c>
      <c r="F7570" s="84"/>
      <c r="G7570" s="39">
        <v>548.64</v>
      </c>
      <c r="H7570" s="39">
        <v>548.68650000000002</v>
      </c>
      <c r="I7570" s="39">
        <v>43.401685139999998</v>
      </c>
      <c r="J7570" s="39">
        <v>52.859669410000002</v>
      </c>
      <c r="K7570" s="39">
        <v>209.4</v>
      </c>
      <c r="L7570" s="84"/>
      <c r="M7570" s="84"/>
      <c r="N7570" s="84"/>
    </row>
    <row r="7571" spans="3:14" x14ac:dyDescent="0.45">
      <c r="C7571">
        <v>88</v>
      </c>
      <c r="D7571" t="e">
        <f t="shared" si="240"/>
        <v>#VALUE!</v>
      </c>
      <c r="E7571" t="str">
        <f t="shared" si="241"/>
        <v/>
      </c>
      <c r="F7571" s="84"/>
      <c r="G7571" s="39">
        <v>552.9</v>
      </c>
      <c r="H7571" s="39">
        <v>552.95529999999997</v>
      </c>
      <c r="I7571" s="39">
        <v>43.401648059999999</v>
      </c>
      <c r="J7571" s="39">
        <v>52.859682999999997</v>
      </c>
      <c r="K7571" s="39">
        <v>209.6</v>
      </c>
      <c r="L7571" s="84"/>
      <c r="M7571" s="84"/>
      <c r="N7571" s="84"/>
    </row>
    <row r="7572" spans="3:14" x14ac:dyDescent="0.45">
      <c r="C7572">
        <v>88</v>
      </c>
      <c r="D7572" t="e">
        <f t="shared" si="240"/>
        <v>#VALUE!</v>
      </c>
      <c r="E7572" t="str">
        <f t="shared" si="241"/>
        <v/>
      </c>
      <c r="F7572" s="84"/>
      <c r="G7572" s="39">
        <v>606.05999999999995</v>
      </c>
      <c r="H7572" s="39">
        <v>606.11300000000006</v>
      </c>
      <c r="I7572" s="39">
        <v>43.401181999999999</v>
      </c>
      <c r="J7572" s="39">
        <v>52.85983143</v>
      </c>
      <c r="K7572" s="39">
        <v>209.6</v>
      </c>
      <c r="L7572" s="84"/>
      <c r="M7572" s="84"/>
      <c r="N7572" s="84"/>
    </row>
    <row r="7573" spans="3:14" x14ac:dyDescent="0.45">
      <c r="C7573">
        <v>88</v>
      </c>
      <c r="D7573" t="e">
        <f t="shared" si="240"/>
        <v>#VALUE!</v>
      </c>
      <c r="E7573" t="str">
        <f t="shared" si="241"/>
        <v/>
      </c>
      <c r="F7573" s="84"/>
      <c r="G7573" s="39">
        <v>640.08000000000004</v>
      </c>
      <c r="H7573" s="39">
        <v>640.16210000000001</v>
      </c>
      <c r="I7573" s="39">
        <v>43.400884920000003</v>
      </c>
      <c r="J7573" s="39">
        <v>52.859933089999998</v>
      </c>
      <c r="K7573" s="39">
        <v>208.15</v>
      </c>
      <c r="L7573" s="84"/>
      <c r="M7573" s="84"/>
      <c r="N7573" s="84"/>
    </row>
    <row r="7574" spans="3:14" x14ac:dyDescent="0.45">
      <c r="C7574">
        <v>88</v>
      </c>
      <c r="D7574" t="e">
        <f t="shared" si="240"/>
        <v>#VALUE!</v>
      </c>
      <c r="E7574" t="str">
        <f t="shared" si="241"/>
        <v/>
      </c>
      <c r="F7574" s="84"/>
      <c r="G7574" s="39">
        <v>656.79</v>
      </c>
      <c r="H7574" s="39">
        <v>656.88570000000004</v>
      </c>
      <c r="I7574" s="39">
        <v>43.400738959999998</v>
      </c>
      <c r="J7574" s="39">
        <v>52.859983030000002</v>
      </c>
      <c r="K7574" s="39">
        <v>208.75</v>
      </c>
      <c r="L7574" s="84"/>
      <c r="M7574" s="84"/>
      <c r="N7574" s="84"/>
    </row>
    <row r="7575" spans="3:14" x14ac:dyDescent="0.45">
      <c r="C7575">
        <v>88</v>
      </c>
      <c r="D7575" t="e">
        <f t="shared" si="240"/>
        <v>#VALUE!</v>
      </c>
      <c r="E7575" t="str">
        <f t="shared" si="241"/>
        <v/>
      </c>
      <c r="F7575" s="84"/>
      <c r="G7575" s="39">
        <v>708.97</v>
      </c>
      <c r="H7575" s="39">
        <v>709.08540000000005</v>
      </c>
      <c r="I7575" s="39">
        <v>43.400279599999998</v>
      </c>
      <c r="J7575" s="39">
        <v>52.860116959999999</v>
      </c>
      <c r="K7575" s="39">
        <v>207.15</v>
      </c>
      <c r="L7575" s="84"/>
      <c r="M7575" s="84"/>
      <c r="N7575" s="84"/>
    </row>
    <row r="7576" spans="3:14" x14ac:dyDescent="0.45">
      <c r="C7576">
        <v>88</v>
      </c>
      <c r="D7576" t="e">
        <f t="shared" si="240"/>
        <v>#VALUE!</v>
      </c>
      <c r="E7576" t="str">
        <f t="shared" si="241"/>
        <v/>
      </c>
      <c r="F7576" s="84"/>
      <c r="G7576" s="39">
        <v>731.52</v>
      </c>
      <c r="H7576" s="39">
        <v>731.64089999999999</v>
      </c>
      <c r="I7576" s="39">
        <v>43.400079769999998</v>
      </c>
      <c r="J7576" s="39">
        <v>52.860165860000002</v>
      </c>
      <c r="K7576" s="39">
        <v>207.55</v>
      </c>
      <c r="L7576" s="84"/>
      <c r="M7576" s="84"/>
      <c r="N7576" s="84"/>
    </row>
    <row r="7577" spans="3:14" x14ac:dyDescent="0.45">
      <c r="C7577">
        <v>88</v>
      </c>
      <c r="D7577" t="e">
        <f t="shared" si="240"/>
        <v>#VALUE!</v>
      </c>
      <c r="E7577" t="str">
        <f t="shared" si="241"/>
        <v/>
      </c>
      <c r="F7577" s="84"/>
      <c r="G7577" s="39">
        <v>750.94</v>
      </c>
      <c r="H7577" s="39">
        <v>751.0616</v>
      </c>
      <c r="I7577" s="39">
        <v>43.399907689999999</v>
      </c>
      <c r="J7577" s="39">
        <v>52.860207969999998</v>
      </c>
      <c r="K7577" s="39">
        <v>207.55</v>
      </c>
      <c r="L7577" s="84"/>
      <c r="M7577" s="84"/>
      <c r="N7577" s="84"/>
    </row>
    <row r="7578" spans="3:14" x14ac:dyDescent="0.45">
      <c r="C7578">
        <v>88</v>
      </c>
      <c r="D7578" t="e">
        <f t="shared" si="240"/>
        <v>#VALUE!</v>
      </c>
      <c r="E7578" t="str">
        <f t="shared" si="241"/>
        <v/>
      </c>
      <c r="F7578" s="84"/>
      <c r="G7578" s="39">
        <v>770.75</v>
      </c>
      <c r="H7578" s="39">
        <v>770.87519999999995</v>
      </c>
      <c r="I7578" s="39">
        <v>43.399731610000003</v>
      </c>
      <c r="J7578" s="39">
        <v>52.860246070000002</v>
      </c>
      <c r="K7578" s="39">
        <v>206.95</v>
      </c>
      <c r="L7578" s="84"/>
      <c r="M7578" s="84"/>
      <c r="N7578" s="84"/>
    </row>
    <row r="7579" spans="3:14" x14ac:dyDescent="0.45">
      <c r="C7579">
        <v>88</v>
      </c>
      <c r="D7579" t="e">
        <f t="shared" si="240"/>
        <v>#VALUE!</v>
      </c>
      <c r="E7579" t="str">
        <f t="shared" si="241"/>
        <v/>
      </c>
      <c r="F7579" s="84"/>
      <c r="G7579" s="39">
        <v>804.33</v>
      </c>
      <c r="H7579" s="39">
        <v>804.46590000000003</v>
      </c>
      <c r="I7579" s="39">
        <v>43.399429300000001</v>
      </c>
      <c r="J7579" s="39">
        <v>52.86024149</v>
      </c>
      <c r="K7579" s="39">
        <v>206.55</v>
      </c>
      <c r="L7579" s="84"/>
      <c r="M7579" s="84"/>
      <c r="N7579" s="84"/>
    </row>
    <row r="7580" spans="3:14" x14ac:dyDescent="0.45">
      <c r="C7580">
        <v>88</v>
      </c>
      <c r="D7580" t="e">
        <f t="shared" si="240"/>
        <v>#VALUE!</v>
      </c>
      <c r="E7580">
        <f t="shared" si="241"/>
        <v>808.15309999999999</v>
      </c>
      <c r="F7580" s="84"/>
      <c r="G7580" s="39">
        <v>808.02</v>
      </c>
      <c r="H7580" s="39">
        <v>808.15309999999999</v>
      </c>
      <c r="I7580" s="39">
        <v>43.39939614</v>
      </c>
      <c r="J7580" s="39">
        <v>52.860243429999997</v>
      </c>
      <c r="K7580" s="39">
        <v>206.55</v>
      </c>
      <c r="L7580" s="84"/>
      <c r="M7580" s="84"/>
      <c r="N7580" s="84"/>
    </row>
    <row r="7581" spans="3:14" x14ac:dyDescent="0.45">
      <c r="C7581">
        <v>88</v>
      </c>
      <c r="D7581">
        <f t="shared" si="240"/>
        <v>4370</v>
      </c>
      <c r="E7581" t="str">
        <f t="shared" si="241"/>
        <v/>
      </c>
      <c r="F7581" s="83">
        <v>4370</v>
      </c>
      <c r="G7581" s="39">
        <v>0</v>
      </c>
      <c r="H7581" s="39">
        <v>0</v>
      </c>
      <c r="I7581" s="39">
        <v>43.406603339999997</v>
      </c>
      <c r="J7581" s="39">
        <v>52.85758998</v>
      </c>
      <c r="K7581" s="39">
        <v>217.55</v>
      </c>
      <c r="L7581" s="83">
        <v>98</v>
      </c>
      <c r="M7581" s="83">
        <v>8</v>
      </c>
      <c r="N7581" s="83">
        <v>0.2</v>
      </c>
    </row>
    <row r="7582" spans="3:14" x14ac:dyDescent="0.45">
      <c r="C7582">
        <v>88</v>
      </c>
      <c r="D7582">
        <f t="shared" si="240"/>
        <v>4370</v>
      </c>
      <c r="E7582" t="str">
        <f t="shared" si="241"/>
        <v/>
      </c>
      <c r="F7582" s="95"/>
      <c r="G7582" s="39">
        <v>2.52</v>
      </c>
      <c r="H7582" s="39">
        <v>2.5168879999999998</v>
      </c>
      <c r="I7582" s="39">
        <v>43.406586310000002</v>
      </c>
      <c r="J7582" s="39">
        <v>52.857610479999998</v>
      </c>
      <c r="K7582" s="39">
        <v>217.55</v>
      </c>
      <c r="L7582" s="95"/>
      <c r="M7582" s="95"/>
      <c r="N7582" s="95"/>
    </row>
    <row r="7583" spans="3:14" x14ac:dyDescent="0.45">
      <c r="C7583">
        <v>88</v>
      </c>
      <c r="D7583">
        <f t="shared" si="240"/>
        <v>4370</v>
      </c>
      <c r="E7583" t="str">
        <f t="shared" si="241"/>
        <v/>
      </c>
      <c r="F7583" s="95"/>
      <c r="G7583" s="39">
        <v>10.210000000000001</v>
      </c>
      <c r="H7583" s="39">
        <v>10.248659999999999</v>
      </c>
      <c r="I7583" s="39">
        <v>43.406518499999997</v>
      </c>
      <c r="J7583" s="39">
        <v>52.857629500000002</v>
      </c>
      <c r="K7583" s="39">
        <v>216.75</v>
      </c>
      <c r="L7583" s="95"/>
      <c r="M7583" s="95"/>
      <c r="N7583" s="95"/>
    </row>
    <row r="7584" spans="3:14" x14ac:dyDescent="0.45">
      <c r="C7584">
        <v>88</v>
      </c>
      <c r="D7584">
        <f t="shared" si="240"/>
        <v>4370</v>
      </c>
      <c r="E7584" t="str">
        <f t="shared" si="241"/>
        <v/>
      </c>
      <c r="F7584" s="95"/>
      <c r="G7584" s="39">
        <v>32.03</v>
      </c>
      <c r="H7584" s="39">
        <v>32.077080000000002</v>
      </c>
      <c r="I7584" s="39">
        <v>43.406326030000002</v>
      </c>
      <c r="J7584" s="39">
        <v>52.857683469999998</v>
      </c>
      <c r="K7584" s="39">
        <v>216.43</v>
      </c>
      <c r="L7584" s="95"/>
      <c r="M7584" s="95"/>
      <c r="N7584" s="95"/>
    </row>
    <row r="7585" spans="3:14" x14ac:dyDescent="0.45">
      <c r="C7585">
        <v>88</v>
      </c>
      <c r="D7585">
        <f t="shared" si="240"/>
        <v>4370</v>
      </c>
      <c r="E7585" t="str">
        <f t="shared" si="241"/>
        <v/>
      </c>
      <c r="F7585" s="95"/>
      <c r="G7585" s="39">
        <v>44.19</v>
      </c>
      <c r="H7585" s="39">
        <v>44.230739999999997</v>
      </c>
      <c r="I7585" s="39">
        <v>43.406222730000003</v>
      </c>
      <c r="J7585" s="39">
        <v>52.85773288</v>
      </c>
      <c r="K7585" s="39">
        <v>216.43</v>
      </c>
      <c r="L7585" s="95"/>
      <c r="M7585" s="95"/>
      <c r="N7585" s="95"/>
    </row>
    <row r="7586" spans="3:14" x14ac:dyDescent="0.45">
      <c r="C7586">
        <v>88</v>
      </c>
      <c r="D7586">
        <f t="shared" si="240"/>
        <v>4370</v>
      </c>
      <c r="E7586" t="str">
        <f t="shared" si="241"/>
        <v/>
      </c>
      <c r="F7586" s="95"/>
      <c r="G7586" s="39">
        <v>65.66</v>
      </c>
      <c r="H7586" s="39">
        <v>65.708539999999999</v>
      </c>
      <c r="I7586" s="39">
        <v>43.406042859999999</v>
      </c>
      <c r="J7586" s="39">
        <v>52.85782991</v>
      </c>
      <c r="K7586" s="39">
        <v>216.03</v>
      </c>
      <c r="L7586" s="95"/>
      <c r="M7586" s="95"/>
      <c r="N7586" s="95"/>
    </row>
    <row r="7587" spans="3:14" x14ac:dyDescent="0.45">
      <c r="C7587">
        <v>88</v>
      </c>
      <c r="D7587">
        <f t="shared" si="240"/>
        <v>4370</v>
      </c>
      <c r="E7587" t="str">
        <f t="shared" si="241"/>
        <v/>
      </c>
      <c r="F7587" s="95"/>
      <c r="G7587" s="39">
        <v>88.45</v>
      </c>
      <c r="H7587" s="39">
        <v>88.522959999999998</v>
      </c>
      <c r="I7587" s="39">
        <v>43.405850999999998</v>
      </c>
      <c r="J7587" s="39">
        <v>52.857929550000001</v>
      </c>
      <c r="K7587" s="39">
        <v>217.03</v>
      </c>
      <c r="L7587" s="95"/>
      <c r="M7587" s="95"/>
      <c r="N7587" s="95"/>
    </row>
    <row r="7588" spans="3:14" x14ac:dyDescent="0.45">
      <c r="C7588">
        <v>88</v>
      </c>
      <c r="D7588">
        <f t="shared" si="240"/>
        <v>4370</v>
      </c>
      <c r="E7588" t="str">
        <f t="shared" si="241"/>
        <v/>
      </c>
      <c r="F7588" s="95"/>
      <c r="G7588" s="39">
        <v>101.65</v>
      </c>
      <c r="H7588" s="39">
        <v>101.7167</v>
      </c>
      <c r="I7588" s="39">
        <v>43.405738309999997</v>
      </c>
      <c r="J7588" s="39">
        <v>52.857980929999997</v>
      </c>
      <c r="K7588" s="39">
        <v>217.03</v>
      </c>
      <c r="L7588" s="95"/>
      <c r="M7588" s="95"/>
      <c r="N7588" s="95"/>
    </row>
    <row r="7589" spans="3:14" x14ac:dyDescent="0.45">
      <c r="C7589">
        <v>88</v>
      </c>
      <c r="D7589">
        <f t="shared" si="240"/>
        <v>4370</v>
      </c>
      <c r="E7589" t="str">
        <f t="shared" si="241"/>
        <v/>
      </c>
      <c r="F7589" s="95"/>
      <c r="G7589" s="39">
        <v>117.05</v>
      </c>
      <c r="H7589" s="39">
        <v>117.2195</v>
      </c>
      <c r="I7589" s="39">
        <v>43.40560679</v>
      </c>
      <c r="J7589" s="39">
        <v>52.858040899999999</v>
      </c>
      <c r="K7589" s="39">
        <v>215.23</v>
      </c>
      <c r="L7589" s="95"/>
      <c r="M7589" s="95"/>
      <c r="N7589" s="95"/>
    </row>
    <row r="7590" spans="3:14" x14ac:dyDescent="0.45">
      <c r="C7590">
        <v>88</v>
      </c>
      <c r="D7590">
        <f t="shared" si="240"/>
        <v>4370</v>
      </c>
      <c r="E7590" t="str">
        <f t="shared" si="241"/>
        <v/>
      </c>
      <c r="F7590" s="95"/>
      <c r="G7590" s="39">
        <v>132.35</v>
      </c>
      <c r="H7590" s="39">
        <v>132.5258</v>
      </c>
      <c r="I7590" s="39">
        <v>43.40547565</v>
      </c>
      <c r="J7590" s="39">
        <v>52.858098830000003</v>
      </c>
      <c r="K7590" s="39">
        <v>215.23</v>
      </c>
      <c r="L7590" s="95"/>
      <c r="M7590" s="95"/>
      <c r="N7590" s="95"/>
    </row>
    <row r="7591" spans="3:14" x14ac:dyDescent="0.45">
      <c r="C7591">
        <v>88</v>
      </c>
      <c r="D7591">
        <f t="shared" si="240"/>
        <v>4370</v>
      </c>
      <c r="E7591" t="str">
        <f t="shared" si="241"/>
        <v/>
      </c>
      <c r="F7591" s="95"/>
      <c r="G7591" s="39">
        <v>159.21</v>
      </c>
      <c r="H7591" s="39">
        <v>159.3817</v>
      </c>
      <c r="I7591" s="39">
        <v>43.405244320000001</v>
      </c>
      <c r="J7591" s="39">
        <v>52.858195000000002</v>
      </c>
      <c r="K7591" s="39">
        <v>215.23</v>
      </c>
      <c r="L7591" s="95"/>
      <c r="M7591" s="95"/>
      <c r="N7591" s="95"/>
    </row>
    <row r="7592" spans="3:14" x14ac:dyDescent="0.45">
      <c r="C7592">
        <v>88</v>
      </c>
      <c r="D7592">
        <f t="shared" ref="D7592:D7655" si="242">IF(F7592&gt;0,F7592,F7592+D7591)</f>
        <v>4370</v>
      </c>
      <c r="E7592" t="str">
        <f t="shared" si="241"/>
        <v/>
      </c>
      <c r="F7592" s="95"/>
      <c r="G7592" s="39">
        <v>171.41</v>
      </c>
      <c r="H7592" s="39">
        <v>171.6454</v>
      </c>
      <c r="I7592" s="39">
        <v>43.405138610000002</v>
      </c>
      <c r="J7592" s="39">
        <v>52.858235999999998</v>
      </c>
      <c r="K7592" s="39">
        <v>214.03</v>
      </c>
      <c r="L7592" s="95"/>
      <c r="M7592" s="95"/>
      <c r="N7592" s="95"/>
    </row>
    <row r="7593" spans="3:14" x14ac:dyDescent="0.45">
      <c r="C7593">
        <v>88</v>
      </c>
      <c r="D7593">
        <f t="shared" si="242"/>
        <v>4370</v>
      </c>
      <c r="E7593" t="str">
        <f t="shared" si="241"/>
        <v/>
      </c>
      <c r="F7593" s="95"/>
      <c r="G7593" s="39">
        <v>193.09</v>
      </c>
      <c r="H7593" s="39">
        <v>193.52699999999999</v>
      </c>
      <c r="I7593" s="39">
        <v>43.404951359999998</v>
      </c>
      <c r="J7593" s="39">
        <v>52.858311059999998</v>
      </c>
      <c r="K7593" s="39">
        <v>211.03</v>
      </c>
      <c r="L7593" s="95"/>
      <c r="M7593" s="95"/>
      <c r="N7593" s="95"/>
    </row>
    <row r="7594" spans="3:14" x14ac:dyDescent="0.45">
      <c r="C7594">
        <v>88</v>
      </c>
      <c r="D7594">
        <f t="shared" si="242"/>
        <v>4370</v>
      </c>
      <c r="E7594" t="str">
        <f t="shared" si="241"/>
        <v/>
      </c>
      <c r="F7594" s="95"/>
      <c r="G7594" s="39">
        <v>204.73</v>
      </c>
      <c r="H7594" s="39">
        <v>205.249</v>
      </c>
      <c r="I7594" s="39">
        <v>43.404850809999999</v>
      </c>
      <c r="J7594" s="39">
        <v>52.858351370000001</v>
      </c>
      <c r="K7594" s="39">
        <v>212.43</v>
      </c>
      <c r="L7594" s="95"/>
      <c r="M7594" s="95"/>
      <c r="N7594" s="95"/>
    </row>
    <row r="7595" spans="3:14" x14ac:dyDescent="0.45">
      <c r="C7595">
        <v>88</v>
      </c>
      <c r="D7595">
        <f t="shared" si="242"/>
        <v>4370</v>
      </c>
      <c r="E7595" t="str">
        <f t="shared" si="241"/>
        <v/>
      </c>
      <c r="F7595" s="95"/>
      <c r="G7595" s="39">
        <v>256.5</v>
      </c>
      <c r="H7595" s="39">
        <v>257.0265</v>
      </c>
      <c r="I7595" s="39">
        <v>43.404406610000002</v>
      </c>
      <c r="J7595" s="39">
        <v>52.85854466</v>
      </c>
      <c r="K7595" s="39">
        <v>211.92</v>
      </c>
      <c r="L7595" s="95"/>
      <c r="M7595" s="95"/>
      <c r="N7595" s="95"/>
    </row>
    <row r="7596" spans="3:14" x14ac:dyDescent="0.45">
      <c r="C7596">
        <v>88</v>
      </c>
      <c r="D7596">
        <f t="shared" si="242"/>
        <v>4370</v>
      </c>
      <c r="E7596" t="str">
        <f t="shared" si="241"/>
        <v/>
      </c>
      <c r="F7596" s="95"/>
      <c r="G7596" s="39">
        <v>284.52999999999997</v>
      </c>
      <c r="H7596" s="39">
        <v>285.09730000000002</v>
      </c>
      <c r="I7596" s="39">
        <v>43.404166940000003</v>
      </c>
      <c r="J7596" s="39">
        <v>52.858652599999999</v>
      </c>
      <c r="K7596" s="39">
        <v>210.35</v>
      </c>
      <c r="L7596" s="95"/>
      <c r="M7596" s="95"/>
      <c r="N7596" s="95"/>
    </row>
    <row r="7597" spans="3:14" x14ac:dyDescent="0.45">
      <c r="C7597">
        <v>88</v>
      </c>
      <c r="D7597">
        <f t="shared" si="242"/>
        <v>4370</v>
      </c>
      <c r="E7597" t="str">
        <f t="shared" si="241"/>
        <v/>
      </c>
      <c r="F7597" s="95"/>
      <c r="G7597" s="39">
        <v>302.22000000000003</v>
      </c>
      <c r="H7597" s="39">
        <v>302.79599999999999</v>
      </c>
      <c r="I7597" s="39">
        <v>43.404015620000003</v>
      </c>
      <c r="J7597" s="39">
        <v>52.858720750000003</v>
      </c>
      <c r="K7597" s="39">
        <v>209.95</v>
      </c>
      <c r="L7597" s="95"/>
      <c r="M7597" s="95"/>
      <c r="N7597" s="95"/>
    </row>
    <row r="7598" spans="3:14" x14ac:dyDescent="0.45">
      <c r="C7598">
        <v>88</v>
      </c>
      <c r="D7598">
        <f t="shared" si="242"/>
        <v>4370</v>
      </c>
      <c r="E7598" t="str">
        <f t="shared" si="241"/>
        <v/>
      </c>
      <c r="F7598" s="95"/>
      <c r="G7598" s="39">
        <v>357.71</v>
      </c>
      <c r="H7598" s="39">
        <v>358.28769999999997</v>
      </c>
      <c r="I7598" s="39">
        <v>43.403536189999997</v>
      </c>
      <c r="J7598" s="39">
        <v>52.858912830000001</v>
      </c>
      <c r="K7598" s="39">
        <v>209.75</v>
      </c>
      <c r="L7598" s="95"/>
      <c r="M7598" s="95"/>
      <c r="N7598" s="95"/>
    </row>
    <row r="7599" spans="3:14" x14ac:dyDescent="0.45">
      <c r="C7599">
        <v>88</v>
      </c>
      <c r="D7599">
        <f t="shared" si="242"/>
        <v>4370</v>
      </c>
      <c r="E7599" t="str">
        <f t="shared" si="241"/>
        <v/>
      </c>
      <c r="F7599" s="95"/>
      <c r="G7599" s="39">
        <v>375.97</v>
      </c>
      <c r="H7599" s="39">
        <v>376.54660000000001</v>
      </c>
      <c r="I7599" s="39">
        <v>43.403378340000003</v>
      </c>
      <c r="J7599" s="39">
        <v>52.858975379999997</v>
      </c>
      <c r="K7599" s="39">
        <v>209.35</v>
      </c>
      <c r="L7599" s="95"/>
      <c r="M7599" s="95"/>
      <c r="N7599" s="95"/>
    </row>
    <row r="7600" spans="3:14" x14ac:dyDescent="0.45">
      <c r="C7600">
        <v>88</v>
      </c>
      <c r="D7600">
        <f t="shared" si="242"/>
        <v>4370</v>
      </c>
      <c r="E7600" t="str">
        <f t="shared" si="241"/>
        <v/>
      </c>
      <c r="F7600" s="95"/>
      <c r="G7600" s="39">
        <v>409.25</v>
      </c>
      <c r="H7600" s="39">
        <v>409.82769999999999</v>
      </c>
      <c r="I7600" s="39">
        <v>43.403090570000003</v>
      </c>
      <c r="J7600" s="39">
        <v>52.859089410000003</v>
      </c>
      <c r="K7600" s="39">
        <v>209.75</v>
      </c>
      <c r="L7600" s="95"/>
      <c r="M7600" s="95"/>
      <c r="N7600" s="95"/>
    </row>
    <row r="7601" spans="3:14" x14ac:dyDescent="0.45">
      <c r="C7601">
        <v>88</v>
      </c>
      <c r="D7601">
        <f t="shared" si="242"/>
        <v>4370</v>
      </c>
      <c r="E7601" t="str">
        <f t="shared" si="241"/>
        <v/>
      </c>
      <c r="F7601" s="95"/>
      <c r="G7601" s="39">
        <v>467.41</v>
      </c>
      <c r="H7601" s="39">
        <v>467.99009999999998</v>
      </c>
      <c r="I7601" s="39">
        <v>43.402592890000001</v>
      </c>
      <c r="J7601" s="39">
        <v>52.859312099999997</v>
      </c>
      <c r="K7601" s="39">
        <v>209.4</v>
      </c>
      <c r="L7601" s="95"/>
      <c r="M7601" s="95"/>
      <c r="N7601" s="95"/>
    </row>
    <row r="7602" spans="3:14" x14ac:dyDescent="0.45">
      <c r="C7602">
        <v>88</v>
      </c>
      <c r="D7602">
        <f t="shared" si="242"/>
        <v>4370</v>
      </c>
      <c r="E7602" t="str">
        <f t="shared" si="241"/>
        <v/>
      </c>
      <c r="F7602" s="95"/>
      <c r="G7602" s="39">
        <v>469.11</v>
      </c>
      <c r="H7602" s="39">
        <v>469.6925</v>
      </c>
      <c r="I7602" s="39">
        <v>43.402578320000003</v>
      </c>
      <c r="J7602" s="39">
        <v>52.859318620000003</v>
      </c>
      <c r="K7602" s="39">
        <v>209.4</v>
      </c>
      <c r="L7602" s="95"/>
      <c r="M7602" s="95"/>
      <c r="N7602" s="95"/>
    </row>
    <row r="7603" spans="3:14" x14ac:dyDescent="0.45">
      <c r="C7603">
        <v>88</v>
      </c>
      <c r="D7603">
        <f t="shared" si="242"/>
        <v>4370</v>
      </c>
      <c r="E7603" t="str">
        <f t="shared" si="241"/>
        <v/>
      </c>
      <c r="F7603" s="95"/>
      <c r="G7603" s="39">
        <v>517.71</v>
      </c>
      <c r="H7603" s="39">
        <v>518.31079999999997</v>
      </c>
      <c r="I7603" s="39">
        <v>43.402166620000003</v>
      </c>
      <c r="J7603" s="39">
        <v>52.859521319999999</v>
      </c>
      <c r="K7603" s="39">
        <v>208</v>
      </c>
      <c r="L7603" s="95"/>
      <c r="M7603" s="95"/>
      <c r="N7603" s="95"/>
    </row>
    <row r="7604" spans="3:14" x14ac:dyDescent="0.45">
      <c r="C7604">
        <v>88</v>
      </c>
      <c r="D7604">
        <f t="shared" si="242"/>
        <v>4370</v>
      </c>
      <c r="E7604" t="str">
        <f t="shared" si="241"/>
        <v/>
      </c>
      <c r="F7604" s="95"/>
      <c r="G7604" s="39">
        <v>558.85</v>
      </c>
      <c r="H7604" s="39">
        <v>559.47400000000005</v>
      </c>
      <c r="I7604" s="39">
        <v>43.401812870000001</v>
      </c>
      <c r="J7604" s="39">
        <v>52.859671400000003</v>
      </c>
      <c r="K7604" s="39">
        <v>209.4</v>
      </c>
      <c r="L7604" s="95"/>
      <c r="M7604" s="95"/>
      <c r="N7604" s="95"/>
    </row>
    <row r="7605" spans="3:14" x14ac:dyDescent="0.45">
      <c r="C7605">
        <v>88</v>
      </c>
      <c r="D7605">
        <f t="shared" si="242"/>
        <v>4370</v>
      </c>
      <c r="E7605" t="str">
        <f t="shared" si="241"/>
        <v/>
      </c>
      <c r="F7605" s="95"/>
      <c r="G7605" s="39">
        <v>577.9</v>
      </c>
      <c r="H7605" s="39">
        <v>578.52509999999995</v>
      </c>
      <c r="I7605" s="39">
        <v>43.401649059999997</v>
      </c>
      <c r="J7605" s="39">
        <v>52.859740889999998</v>
      </c>
      <c r="K7605" s="39">
        <v>209.6</v>
      </c>
      <c r="L7605" s="95"/>
      <c r="M7605" s="95"/>
      <c r="N7605" s="95"/>
    </row>
    <row r="7606" spans="3:14" x14ac:dyDescent="0.45">
      <c r="C7606">
        <v>88</v>
      </c>
      <c r="D7606">
        <f t="shared" si="242"/>
        <v>4370</v>
      </c>
      <c r="E7606" t="str">
        <f t="shared" si="241"/>
        <v/>
      </c>
      <c r="F7606" s="95"/>
      <c r="G7606" s="39">
        <v>625.94000000000005</v>
      </c>
      <c r="H7606" s="39">
        <v>626.56719999999996</v>
      </c>
      <c r="I7606" s="39">
        <v>43.40122744</v>
      </c>
      <c r="J7606" s="39">
        <v>52.85987257</v>
      </c>
      <c r="K7606" s="39">
        <v>209.4</v>
      </c>
      <c r="L7606" s="95"/>
      <c r="M7606" s="95"/>
      <c r="N7606" s="95"/>
    </row>
    <row r="7607" spans="3:14" x14ac:dyDescent="0.45">
      <c r="C7607">
        <v>88</v>
      </c>
      <c r="D7607">
        <f t="shared" si="242"/>
        <v>4370</v>
      </c>
      <c r="E7607" t="str">
        <f t="shared" si="241"/>
        <v/>
      </c>
      <c r="F7607" s="95"/>
      <c r="G7607" s="39">
        <v>650.29</v>
      </c>
      <c r="H7607" s="39">
        <v>650.92859999999996</v>
      </c>
      <c r="I7607" s="39">
        <v>43.401014609999997</v>
      </c>
      <c r="J7607" s="39">
        <v>52.859944280000001</v>
      </c>
      <c r="K7607" s="39">
        <v>208.6</v>
      </c>
      <c r="L7607" s="95"/>
      <c r="M7607" s="95"/>
      <c r="N7607" s="95"/>
    </row>
    <row r="7608" spans="3:14" x14ac:dyDescent="0.45">
      <c r="C7608">
        <v>88</v>
      </c>
      <c r="D7608">
        <f t="shared" si="242"/>
        <v>4370</v>
      </c>
      <c r="E7608" t="str">
        <f t="shared" si="241"/>
        <v/>
      </c>
      <c r="F7608" s="95"/>
      <c r="G7608" s="39">
        <v>673.97</v>
      </c>
      <c r="H7608" s="39">
        <v>674.61450000000002</v>
      </c>
      <c r="I7608" s="39">
        <v>43.400807610000001</v>
      </c>
      <c r="J7608" s="39">
        <v>52.860014030000002</v>
      </c>
      <c r="K7608" s="39">
        <v>208.15</v>
      </c>
      <c r="L7608" s="95"/>
      <c r="M7608" s="95"/>
      <c r="N7608" s="95"/>
    </row>
    <row r="7609" spans="3:14" x14ac:dyDescent="0.45">
      <c r="C7609">
        <v>88</v>
      </c>
      <c r="D7609">
        <f t="shared" si="242"/>
        <v>4370</v>
      </c>
      <c r="E7609" t="str">
        <f t="shared" si="241"/>
        <v/>
      </c>
      <c r="F7609" s="95"/>
      <c r="G7609" s="39">
        <v>717.17</v>
      </c>
      <c r="H7609" s="39">
        <v>717.82169999999996</v>
      </c>
      <c r="I7609" s="39">
        <v>43.400430530000001</v>
      </c>
      <c r="J7609" s="39">
        <v>52.860144169999998</v>
      </c>
      <c r="K7609" s="39">
        <v>207.35</v>
      </c>
      <c r="L7609" s="95"/>
      <c r="M7609" s="95"/>
      <c r="N7609" s="95"/>
    </row>
    <row r="7610" spans="3:14" x14ac:dyDescent="0.45">
      <c r="C7610">
        <v>88</v>
      </c>
      <c r="D7610">
        <f t="shared" si="242"/>
        <v>4370</v>
      </c>
      <c r="E7610" t="str">
        <f t="shared" si="241"/>
        <v/>
      </c>
      <c r="F7610" s="95"/>
      <c r="G7610" s="39">
        <v>741.73</v>
      </c>
      <c r="H7610" s="39">
        <v>742.38109999999995</v>
      </c>
      <c r="I7610" s="39">
        <v>43.40021368</v>
      </c>
      <c r="J7610" s="39">
        <v>52.860202970000003</v>
      </c>
      <c r="K7610" s="39">
        <v>207.15</v>
      </c>
      <c r="L7610" s="95"/>
      <c r="M7610" s="95"/>
      <c r="N7610" s="95"/>
    </row>
    <row r="7611" spans="3:14" x14ac:dyDescent="0.45">
      <c r="C7611">
        <v>88</v>
      </c>
      <c r="D7611">
        <f t="shared" si="242"/>
        <v>4370</v>
      </c>
      <c r="E7611" t="str">
        <f t="shared" si="241"/>
        <v/>
      </c>
      <c r="F7611" s="95"/>
      <c r="G7611" s="39">
        <v>757.94</v>
      </c>
      <c r="H7611" s="39">
        <v>758.59429999999998</v>
      </c>
      <c r="I7611" s="39">
        <v>43.400070569999997</v>
      </c>
      <c r="J7611" s="39">
        <v>52.860241780000003</v>
      </c>
      <c r="K7611" s="39">
        <v>207.55</v>
      </c>
      <c r="L7611" s="95"/>
      <c r="M7611" s="95"/>
      <c r="N7611" s="95"/>
    </row>
    <row r="7612" spans="3:14" x14ac:dyDescent="0.45">
      <c r="C7612">
        <v>88</v>
      </c>
      <c r="D7612">
        <f t="shared" si="242"/>
        <v>4370</v>
      </c>
      <c r="E7612" t="str">
        <f t="shared" si="241"/>
        <v/>
      </c>
      <c r="F7612" s="95"/>
      <c r="G7612" s="39">
        <v>802.11</v>
      </c>
      <c r="H7612" s="39">
        <v>802.77650000000006</v>
      </c>
      <c r="I7612" s="39">
        <v>43.399674089999998</v>
      </c>
      <c r="J7612" s="39">
        <v>52.860283449999997</v>
      </c>
      <c r="K7612" s="39">
        <v>206.95</v>
      </c>
      <c r="L7612" s="95"/>
      <c r="M7612" s="95"/>
      <c r="N7612" s="95"/>
    </row>
    <row r="7613" spans="3:14" x14ac:dyDescent="0.45">
      <c r="C7613">
        <v>88</v>
      </c>
      <c r="D7613">
        <f t="shared" si="242"/>
        <v>4370</v>
      </c>
      <c r="E7613" t="str">
        <f t="shared" si="241"/>
        <v/>
      </c>
      <c r="F7613" s="95"/>
      <c r="G7613" s="39">
        <v>829.46</v>
      </c>
      <c r="H7613" s="39">
        <v>830.125</v>
      </c>
      <c r="I7613" s="39">
        <v>43.39942946</v>
      </c>
      <c r="J7613" s="39">
        <v>52.86024613</v>
      </c>
      <c r="K7613" s="39">
        <v>206.55</v>
      </c>
      <c r="L7613" s="95"/>
      <c r="M7613" s="95"/>
      <c r="N7613" s="95"/>
    </row>
    <row r="7614" spans="3:14" x14ac:dyDescent="0.45">
      <c r="C7614">
        <v>88</v>
      </c>
      <c r="D7614">
        <f t="shared" si="242"/>
        <v>4370</v>
      </c>
      <c r="E7614">
        <f t="shared" si="241"/>
        <v>833.83309999999994</v>
      </c>
      <c r="F7614" s="95"/>
      <c r="G7614" s="39">
        <v>833.17</v>
      </c>
      <c r="H7614" s="39">
        <v>833.83309999999994</v>
      </c>
      <c r="I7614" s="39">
        <v>43.39939614</v>
      </c>
      <c r="J7614" s="39">
        <v>52.860243429999997</v>
      </c>
      <c r="K7614" s="39">
        <v>206.55</v>
      </c>
      <c r="L7614" s="95"/>
      <c r="M7614" s="95"/>
      <c r="N7614" s="95"/>
    </row>
    <row r="7615" spans="3:14" x14ac:dyDescent="0.45">
      <c r="C7615">
        <v>88</v>
      </c>
      <c r="D7615">
        <f t="shared" si="242"/>
        <v>4439</v>
      </c>
      <c r="E7615" t="str">
        <f t="shared" si="241"/>
        <v/>
      </c>
      <c r="F7615" s="83">
        <v>4439</v>
      </c>
      <c r="G7615" s="39">
        <v>0</v>
      </c>
      <c r="H7615" s="39">
        <v>0</v>
      </c>
      <c r="I7615" s="39">
        <v>43.417567810000001</v>
      </c>
      <c r="J7615" s="39">
        <v>52.869865949999998</v>
      </c>
      <c r="K7615" s="39">
        <v>224.59</v>
      </c>
      <c r="L7615" s="83">
        <v>98</v>
      </c>
      <c r="M7615" s="83">
        <v>8</v>
      </c>
      <c r="N7615" s="83">
        <v>0.2</v>
      </c>
    </row>
    <row r="7616" spans="3:14" x14ac:dyDescent="0.45">
      <c r="C7616">
        <v>88</v>
      </c>
      <c r="D7616">
        <f t="shared" si="242"/>
        <v>4439</v>
      </c>
      <c r="E7616" t="str">
        <f t="shared" si="241"/>
        <v/>
      </c>
      <c r="F7616" s="84"/>
      <c r="G7616" s="39">
        <v>2.76</v>
      </c>
      <c r="H7616" s="39">
        <v>3.0927359999999999</v>
      </c>
      <c r="I7616" s="39">
        <v>43.41755096</v>
      </c>
      <c r="J7616" s="39">
        <v>52.869890959999999</v>
      </c>
      <c r="K7616" s="39">
        <v>225.99</v>
      </c>
      <c r="L7616" s="84"/>
      <c r="M7616" s="84"/>
      <c r="N7616" s="84"/>
    </row>
    <row r="7617" spans="3:14" x14ac:dyDescent="0.45">
      <c r="C7617">
        <v>88</v>
      </c>
      <c r="D7617">
        <f t="shared" si="242"/>
        <v>4439</v>
      </c>
      <c r="E7617" t="str">
        <f t="shared" si="241"/>
        <v/>
      </c>
      <c r="F7617" s="84"/>
      <c r="G7617" s="39">
        <v>37.729999999999997</v>
      </c>
      <c r="H7617" s="39">
        <v>38.17604</v>
      </c>
      <c r="I7617" s="39">
        <v>43.417290880000003</v>
      </c>
      <c r="J7617" s="39">
        <v>52.870134200000003</v>
      </c>
      <c r="K7617" s="39">
        <v>223.19</v>
      </c>
      <c r="L7617" s="84"/>
      <c r="M7617" s="84"/>
      <c r="N7617" s="84"/>
    </row>
    <row r="7618" spans="3:14" x14ac:dyDescent="0.45">
      <c r="C7618">
        <v>88</v>
      </c>
      <c r="D7618">
        <f t="shared" si="242"/>
        <v>4439</v>
      </c>
      <c r="E7618" t="str">
        <f t="shared" si="241"/>
        <v/>
      </c>
      <c r="F7618" s="84"/>
      <c r="G7618" s="39">
        <v>91.44</v>
      </c>
      <c r="H7618" s="39">
        <v>91.888980000000004</v>
      </c>
      <c r="I7618" s="39">
        <v>43.416867779999997</v>
      </c>
      <c r="J7618" s="39">
        <v>52.870455069999998</v>
      </c>
      <c r="K7618" s="39">
        <v>223.66</v>
      </c>
      <c r="L7618" s="84"/>
      <c r="M7618" s="84"/>
      <c r="N7618" s="84"/>
    </row>
    <row r="7619" spans="3:14" x14ac:dyDescent="0.45">
      <c r="C7619">
        <v>88</v>
      </c>
      <c r="D7619">
        <f t="shared" si="242"/>
        <v>4439</v>
      </c>
      <c r="E7619" t="str">
        <f t="shared" si="241"/>
        <v/>
      </c>
      <c r="F7619" s="84"/>
      <c r="G7619" s="39">
        <v>103.62</v>
      </c>
      <c r="H7619" s="39">
        <v>104.0701</v>
      </c>
      <c r="I7619" s="39">
        <v>43.416771840000003</v>
      </c>
      <c r="J7619" s="39">
        <v>52.87052782</v>
      </c>
      <c r="K7619" s="39">
        <v>223.46</v>
      </c>
      <c r="L7619" s="84"/>
      <c r="M7619" s="84"/>
      <c r="N7619" s="84"/>
    </row>
    <row r="7620" spans="3:14" x14ac:dyDescent="0.45">
      <c r="C7620">
        <v>88</v>
      </c>
      <c r="D7620">
        <f t="shared" si="242"/>
        <v>4439</v>
      </c>
      <c r="E7620" t="str">
        <f t="shared" ref="E7620:E7683" si="243">IF(G7621=0,H7620,"")</f>
        <v/>
      </c>
      <c r="F7620" s="84"/>
      <c r="G7620" s="39">
        <v>145.63</v>
      </c>
      <c r="H7620" s="39">
        <v>146.08430000000001</v>
      </c>
      <c r="I7620" s="39">
        <v>43.416443229999999</v>
      </c>
      <c r="J7620" s="39">
        <v>52.870784540000002</v>
      </c>
      <c r="K7620" s="39">
        <v>223.66</v>
      </c>
      <c r="L7620" s="84"/>
      <c r="M7620" s="84"/>
      <c r="N7620" s="84"/>
    </row>
    <row r="7621" spans="3:14" x14ac:dyDescent="0.45">
      <c r="C7621">
        <v>88</v>
      </c>
      <c r="D7621">
        <f t="shared" si="242"/>
        <v>4439</v>
      </c>
      <c r="E7621">
        <f t="shared" si="243"/>
        <v>150.3049</v>
      </c>
      <c r="F7621" s="84"/>
      <c r="G7621" s="39">
        <v>149.85</v>
      </c>
      <c r="H7621" s="39">
        <v>150.3049</v>
      </c>
      <c r="I7621" s="39">
        <v>43.416452460000002</v>
      </c>
      <c r="J7621" s="39">
        <v>52.870835100000001</v>
      </c>
      <c r="K7621" s="39">
        <v>223.66</v>
      </c>
      <c r="L7621" s="84"/>
      <c r="M7621" s="84"/>
      <c r="N7621" s="84"/>
    </row>
    <row r="7622" spans="3:14" x14ac:dyDescent="0.45">
      <c r="C7622">
        <v>88</v>
      </c>
      <c r="D7622">
        <f t="shared" si="242"/>
        <v>4669</v>
      </c>
      <c r="E7622" t="str">
        <f t="shared" si="243"/>
        <v/>
      </c>
      <c r="F7622" s="83">
        <v>4669</v>
      </c>
      <c r="G7622" s="39">
        <v>0</v>
      </c>
      <c r="H7622" s="39">
        <v>0</v>
      </c>
      <c r="I7622" s="39">
        <v>43.396460470000001</v>
      </c>
      <c r="J7622" s="39">
        <v>52.859853129999998</v>
      </c>
      <c r="K7622" s="39">
        <v>211.66</v>
      </c>
      <c r="L7622" s="83">
        <v>98</v>
      </c>
      <c r="M7622" s="83">
        <v>8</v>
      </c>
      <c r="N7622" s="83">
        <v>0.2</v>
      </c>
    </row>
    <row r="7623" spans="3:14" x14ac:dyDescent="0.45">
      <c r="C7623">
        <v>88</v>
      </c>
      <c r="D7623">
        <f t="shared" si="242"/>
        <v>4669</v>
      </c>
      <c r="E7623" t="str">
        <f t="shared" si="243"/>
        <v/>
      </c>
      <c r="F7623" s="84"/>
      <c r="G7623" s="39">
        <v>4.47</v>
      </c>
      <c r="H7623" s="39">
        <v>4.4914820000000004</v>
      </c>
      <c r="I7623" s="39">
        <v>43.396489350000003</v>
      </c>
      <c r="J7623" s="39">
        <v>52.859891599999997</v>
      </c>
      <c r="K7623" s="39">
        <v>211.26</v>
      </c>
      <c r="L7623" s="84"/>
      <c r="M7623" s="84"/>
      <c r="N7623" s="84"/>
    </row>
    <row r="7624" spans="3:14" x14ac:dyDescent="0.45">
      <c r="C7624">
        <v>88</v>
      </c>
      <c r="D7624">
        <f t="shared" si="242"/>
        <v>4669</v>
      </c>
      <c r="E7624" t="str">
        <f t="shared" si="243"/>
        <v/>
      </c>
      <c r="F7624" s="84"/>
      <c r="G7624" s="39">
        <v>19.14</v>
      </c>
      <c r="H7624" s="39">
        <v>19.27102</v>
      </c>
      <c r="I7624" s="39">
        <v>43.396620290000001</v>
      </c>
      <c r="J7624" s="39">
        <v>52.859868249999998</v>
      </c>
      <c r="K7624" s="39">
        <v>209.46</v>
      </c>
      <c r="L7624" s="84"/>
      <c r="M7624" s="84"/>
      <c r="N7624" s="84"/>
    </row>
    <row r="7625" spans="3:14" x14ac:dyDescent="0.45">
      <c r="C7625">
        <v>88</v>
      </c>
      <c r="D7625">
        <f t="shared" si="242"/>
        <v>4669</v>
      </c>
      <c r="E7625" t="str">
        <f t="shared" si="243"/>
        <v/>
      </c>
      <c r="F7625" s="84"/>
      <c r="G7625" s="39">
        <v>81.510000000000005</v>
      </c>
      <c r="H7625" s="39">
        <v>81.645399999999995</v>
      </c>
      <c r="I7625" s="39">
        <v>43.397178629999999</v>
      </c>
      <c r="J7625" s="39">
        <v>52.859789079999999</v>
      </c>
      <c r="K7625" s="39">
        <v>210.66</v>
      </c>
      <c r="L7625" s="84"/>
      <c r="M7625" s="84"/>
      <c r="N7625" s="84"/>
    </row>
    <row r="7626" spans="3:14" x14ac:dyDescent="0.45">
      <c r="C7626">
        <v>88</v>
      </c>
      <c r="D7626">
        <f t="shared" si="242"/>
        <v>4669</v>
      </c>
      <c r="E7626" t="str">
        <f t="shared" si="243"/>
        <v/>
      </c>
      <c r="F7626" s="84"/>
      <c r="G7626" s="39">
        <v>91.44</v>
      </c>
      <c r="H7626" s="39">
        <v>91.587459999999993</v>
      </c>
      <c r="I7626" s="39">
        <v>43.397267919999997</v>
      </c>
      <c r="J7626" s="39">
        <v>52.859782670000001</v>
      </c>
      <c r="K7626" s="39">
        <v>211.06</v>
      </c>
      <c r="L7626" s="84"/>
      <c r="M7626" s="84"/>
      <c r="N7626" s="84"/>
    </row>
    <row r="7627" spans="3:14" x14ac:dyDescent="0.45">
      <c r="C7627">
        <v>88</v>
      </c>
      <c r="D7627">
        <f t="shared" si="242"/>
        <v>4669</v>
      </c>
      <c r="E7627" t="str">
        <f t="shared" si="243"/>
        <v/>
      </c>
      <c r="F7627" s="84"/>
      <c r="G7627" s="39">
        <v>124.43</v>
      </c>
      <c r="H7627" s="39">
        <v>124.5971</v>
      </c>
      <c r="I7627" s="39">
        <v>43.397564469999999</v>
      </c>
      <c r="J7627" s="39">
        <v>52.859761380000002</v>
      </c>
      <c r="K7627" s="39">
        <v>212.13</v>
      </c>
      <c r="L7627" s="84"/>
      <c r="M7627" s="84"/>
      <c r="N7627" s="84"/>
    </row>
    <row r="7628" spans="3:14" x14ac:dyDescent="0.45">
      <c r="C7628">
        <v>88</v>
      </c>
      <c r="D7628">
        <f t="shared" si="242"/>
        <v>4669</v>
      </c>
      <c r="E7628" t="str">
        <f t="shared" si="243"/>
        <v/>
      </c>
      <c r="F7628" s="84"/>
      <c r="G7628" s="39">
        <v>179.68</v>
      </c>
      <c r="H7628" s="39">
        <v>179.98990000000001</v>
      </c>
      <c r="I7628" s="39">
        <v>43.398061499999997</v>
      </c>
      <c r="J7628" s="39">
        <v>52.859783200000003</v>
      </c>
      <c r="K7628" s="39">
        <v>208.13</v>
      </c>
      <c r="L7628" s="84"/>
      <c r="M7628" s="84"/>
      <c r="N7628" s="84"/>
    </row>
    <row r="7629" spans="3:14" x14ac:dyDescent="0.45">
      <c r="C7629">
        <v>88</v>
      </c>
      <c r="D7629">
        <f t="shared" si="242"/>
        <v>4669</v>
      </c>
      <c r="E7629" t="str">
        <f t="shared" si="243"/>
        <v/>
      </c>
      <c r="F7629" s="84"/>
      <c r="G7629" s="39">
        <v>182.88</v>
      </c>
      <c r="H7629" s="39">
        <v>183.18940000000001</v>
      </c>
      <c r="I7629" s="39">
        <v>43.3980903</v>
      </c>
      <c r="J7629" s="39">
        <v>52.859782899999999</v>
      </c>
      <c r="K7629" s="39">
        <v>208.13</v>
      </c>
      <c r="L7629" s="84"/>
      <c r="M7629" s="84"/>
      <c r="N7629" s="84"/>
    </row>
    <row r="7630" spans="3:14" x14ac:dyDescent="0.45">
      <c r="C7630">
        <v>88</v>
      </c>
      <c r="D7630">
        <f t="shared" si="242"/>
        <v>4669</v>
      </c>
      <c r="E7630" t="str">
        <f t="shared" si="243"/>
        <v/>
      </c>
      <c r="F7630" s="84"/>
      <c r="G7630" s="39">
        <v>231.4</v>
      </c>
      <c r="H7630" s="39">
        <v>231.75280000000001</v>
      </c>
      <c r="I7630" s="39">
        <v>43.398527029999997</v>
      </c>
      <c r="J7630" s="39">
        <v>52.859778239999997</v>
      </c>
      <c r="K7630" s="39">
        <v>206.13</v>
      </c>
      <c r="L7630" s="84"/>
      <c r="M7630" s="84"/>
      <c r="N7630" s="84"/>
    </row>
    <row r="7631" spans="3:14" x14ac:dyDescent="0.45">
      <c r="C7631">
        <v>88</v>
      </c>
      <c r="D7631">
        <f t="shared" si="242"/>
        <v>4669</v>
      </c>
      <c r="E7631" t="str">
        <f t="shared" si="243"/>
        <v/>
      </c>
      <c r="F7631" s="84"/>
      <c r="G7631" s="39">
        <v>274.32</v>
      </c>
      <c r="H7631" s="39">
        <v>274.67250000000001</v>
      </c>
      <c r="I7631" s="39">
        <v>43.39888689</v>
      </c>
      <c r="J7631" s="39">
        <v>52.859970850000003</v>
      </c>
      <c r="K7631" s="39">
        <v>205.73</v>
      </c>
      <c r="L7631" s="84"/>
      <c r="M7631" s="84"/>
      <c r="N7631" s="84"/>
    </row>
    <row r="7632" spans="3:14" x14ac:dyDescent="0.45">
      <c r="C7632">
        <v>88</v>
      </c>
      <c r="D7632">
        <f t="shared" si="242"/>
        <v>4669</v>
      </c>
      <c r="E7632">
        <f t="shared" si="243"/>
        <v>335.41329999999999</v>
      </c>
      <c r="F7632" s="84"/>
      <c r="G7632" s="39">
        <v>335.06</v>
      </c>
      <c r="H7632" s="39">
        <v>335.41329999999999</v>
      </c>
      <c r="I7632" s="39">
        <v>43.39939614</v>
      </c>
      <c r="J7632" s="39">
        <v>52.860243429999997</v>
      </c>
      <c r="K7632" s="39">
        <v>206.55</v>
      </c>
      <c r="L7632" s="84"/>
      <c r="M7632" s="84"/>
      <c r="N7632" s="84"/>
    </row>
    <row r="7633" spans="3:14" x14ac:dyDescent="0.45">
      <c r="C7633">
        <v>88</v>
      </c>
      <c r="D7633">
        <f t="shared" si="242"/>
        <v>4672</v>
      </c>
      <c r="E7633" t="str">
        <f t="shared" si="243"/>
        <v/>
      </c>
      <c r="F7633" s="83">
        <v>4672</v>
      </c>
      <c r="G7633" s="39">
        <v>0</v>
      </c>
      <c r="H7633" s="39">
        <v>0</v>
      </c>
      <c r="I7633" s="39">
        <v>43.400410800000003</v>
      </c>
      <c r="J7633" s="39">
        <v>52.857952269999998</v>
      </c>
      <c r="K7633" s="39">
        <v>212.92</v>
      </c>
      <c r="L7633" s="83">
        <v>98</v>
      </c>
      <c r="M7633" s="83">
        <v>8</v>
      </c>
      <c r="N7633" s="83">
        <v>0.2</v>
      </c>
    </row>
    <row r="7634" spans="3:14" x14ac:dyDescent="0.45">
      <c r="C7634">
        <v>88</v>
      </c>
      <c r="D7634">
        <f t="shared" si="242"/>
        <v>4672</v>
      </c>
      <c r="E7634" t="str">
        <f t="shared" si="243"/>
        <v/>
      </c>
      <c r="F7634" s="84"/>
      <c r="G7634" s="39">
        <v>3.02</v>
      </c>
      <c r="H7634" s="39">
        <v>3.024178</v>
      </c>
      <c r="I7634" s="39">
        <v>43.40040655</v>
      </c>
      <c r="J7634" s="39">
        <v>52.857989140000001</v>
      </c>
      <c r="K7634" s="39">
        <v>212.92</v>
      </c>
      <c r="L7634" s="84"/>
      <c r="M7634" s="84"/>
      <c r="N7634" s="84"/>
    </row>
    <row r="7635" spans="3:14" x14ac:dyDescent="0.45">
      <c r="C7635">
        <v>88</v>
      </c>
      <c r="D7635">
        <f t="shared" si="242"/>
        <v>4672</v>
      </c>
      <c r="E7635" t="str">
        <f t="shared" si="243"/>
        <v/>
      </c>
      <c r="F7635" s="84"/>
      <c r="G7635" s="39">
        <v>42.06</v>
      </c>
      <c r="H7635" s="39">
        <v>42.121760000000002</v>
      </c>
      <c r="I7635" s="39">
        <v>43.400216219999997</v>
      </c>
      <c r="J7635" s="39">
        <v>52.858394179999998</v>
      </c>
      <c r="K7635" s="39">
        <v>210.72</v>
      </c>
      <c r="L7635" s="84"/>
      <c r="M7635" s="84"/>
      <c r="N7635" s="84"/>
    </row>
    <row r="7636" spans="3:14" x14ac:dyDescent="0.45">
      <c r="C7636">
        <v>88</v>
      </c>
      <c r="D7636">
        <f t="shared" si="242"/>
        <v>4672</v>
      </c>
      <c r="E7636" t="str">
        <f t="shared" si="243"/>
        <v/>
      </c>
      <c r="F7636" s="84"/>
      <c r="G7636" s="39">
        <v>70.900000000000006</v>
      </c>
      <c r="H7636" s="39">
        <v>71.059200000000004</v>
      </c>
      <c r="I7636" s="39">
        <v>43.40008804</v>
      </c>
      <c r="J7636" s="39">
        <v>52.858703769999998</v>
      </c>
      <c r="K7636" s="39">
        <v>208.35</v>
      </c>
      <c r="L7636" s="84"/>
      <c r="M7636" s="84"/>
      <c r="N7636" s="84"/>
    </row>
    <row r="7637" spans="3:14" x14ac:dyDescent="0.45">
      <c r="C7637">
        <v>88</v>
      </c>
      <c r="D7637">
        <f t="shared" si="242"/>
        <v>4672</v>
      </c>
      <c r="E7637" t="str">
        <f t="shared" si="243"/>
        <v/>
      </c>
      <c r="F7637" s="84"/>
      <c r="G7637" s="39">
        <v>91.44</v>
      </c>
      <c r="H7637" s="39">
        <v>91.614729999999994</v>
      </c>
      <c r="I7637" s="39">
        <v>43.399994200000002</v>
      </c>
      <c r="J7637" s="39">
        <v>52.858922219999997</v>
      </c>
      <c r="K7637" s="39">
        <v>207.55</v>
      </c>
      <c r="L7637" s="84"/>
      <c r="M7637" s="84"/>
      <c r="N7637" s="84"/>
    </row>
    <row r="7638" spans="3:14" x14ac:dyDescent="0.45">
      <c r="C7638">
        <v>88</v>
      </c>
      <c r="D7638">
        <f t="shared" si="242"/>
        <v>4672</v>
      </c>
      <c r="E7638" t="str">
        <f t="shared" si="243"/>
        <v/>
      </c>
      <c r="F7638" s="84"/>
      <c r="G7638" s="39">
        <v>118.51</v>
      </c>
      <c r="H7638" s="39">
        <v>118.687</v>
      </c>
      <c r="I7638" s="39">
        <v>43.39987051</v>
      </c>
      <c r="J7638" s="39">
        <v>52.859210140000002</v>
      </c>
      <c r="K7638" s="39">
        <v>207.35</v>
      </c>
      <c r="L7638" s="84"/>
      <c r="M7638" s="84"/>
      <c r="N7638" s="84"/>
    </row>
    <row r="7639" spans="3:14" x14ac:dyDescent="0.45">
      <c r="C7639">
        <v>88</v>
      </c>
      <c r="D7639">
        <f t="shared" si="242"/>
        <v>4672</v>
      </c>
      <c r="E7639" t="str">
        <f t="shared" si="243"/>
        <v/>
      </c>
      <c r="F7639" s="84"/>
      <c r="G7639" s="39">
        <v>151.75</v>
      </c>
      <c r="H7639" s="39">
        <v>151.9307</v>
      </c>
      <c r="I7639" s="39">
        <v>43.399722699999998</v>
      </c>
      <c r="J7639" s="39">
        <v>52.85956693</v>
      </c>
      <c r="K7639" s="39">
        <v>207.15</v>
      </c>
      <c r="L7639" s="84"/>
      <c r="M7639" s="84"/>
      <c r="N7639" s="84"/>
    </row>
    <row r="7640" spans="3:14" x14ac:dyDescent="0.45">
      <c r="C7640">
        <v>88</v>
      </c>
      <c r="D7640">
        <f t="shared" si="242"/>
        <v>4672</v>
      </c>
      <c r="E7640" t="str">
        <f t="shared" si="243"/>
        <v/>
      </c>
      <c r="F7640" s="84"/>
      <c r="G7640" s="39">
        <v>182.88</v>
      </c>
      <c r="H7640" s="39">
        <v>183.05609999999999</v>
      </c>
      <c r="I7640" s="39">
        <v>43.399572120000002</v>
      </c>
      <c r="J7640" s="39">
        <v>52.859890929999999</v>
      </c>
      <c r="K7640" s="39">
        <v>207.15</v>
      </c>
      <c r="L7640" s="84"/>
      <c r="M7640" s="84"/>
      <c r="N7640" s="84"/>
    </row>
    <row r="7641" spans="3:14" x14ac:dyDescent="0.45">
      <c r="C7641">
        <v>88</v>
      </c>
      <c r="D7641">
        <f t="shared" si="242"/>
        <v>4672</v>
      </c>
      <c r="E7641" t="str">
        <f t="shared" si="243"/>
        <v/>
      </c>
      <c r="F7641" s="84"/>
      <c r="G7641" s="39">
        <v>188.07</v>
      </c>
      <c r="H7641" s="39">
        <v>188.24940000000001</v>
      </c>
      <c r="I7641" s="39">
        <v>43.399546999999998</v>
      </c>
      <c r="J7641" s="39">
        <v>52.859944990000002</v>
      </c>
      <c r="K7641" s="39">
        <v>207.15</v>
      </c>
      <c r="L7641" s="84"/>
      <c r="M7641" s="84"/>
      <c r="N7641" s="84"/>
    </row>
    <row r="7642" spans="3:14" x14ac:dyDescent="0.45">
      <c r="C7642">
        <v>88</v>
      </c>
      <c r="D7642">
        <f t="shared" si="242"/>
        <v>4672</v>
      </c>
      <c r="E7642">
        <f t="shared" si="243"/>
        <v>217.6737</v>
      </c>
      <c r="F7642" s="84"/>
      <c r="G7642" s="39">
        <v>217.49</v>
      </c>
      <c r="H7642" s="39">
        <v>217.6737</v>
      </c>
      <c r="I7642" s="39">
        <v>43.39939614</v>
      </c>
      <c r="J7642" s="39">
        <v>52.860243429999997</v>
      </c>
      <c r="K7642" s="39">
        <v>206.55</v>
      </c>
      <c r="L7642" s="84"/>
      <c r="M7642" s="84"/>
      <c r="N7642" s="84"/>
    </row>
    <row r="7643" spans="3:14" x14ac:dyDescent="0.45">
      <c r="C7643">
        <v>88</v>
      </c>
      <c r="D7643">
        <f t="shared" si="242"/>
        <v>4703</v>
      </c>
      <c r="E7643" t="str">
        <f t="shared" si="243"/>
        <v/>
      </c>
      <c r="F7643" s="83">
        <v>4703</v>
      </c>
      <c r="G7643" s="39">
        <v>0</v>
      </c>
      <c r="H7643" s="39">
        <v>0</v>
      </c>
      <c r="I7643" s="39">
        <v>43.417149279999997</v>
      </c>
      <c r="J7643" s="39">
        <v>52.87348472</v>
      </c>
      <c r="K7643" s="39">
        <v>223.99</v>
      </c>
      <c r="L7643" s="83">
        <v>98</v>
      </c>
      <c r="M7643" s="83">
        <v>8</v>
      </c>
      <c r="N7643" s="83">
        <v>0.2</v>
      </c>
    </row>
    <row r="7644" spans="3:14" x14ac:dyDescent="0.45">
      <c r="C7644">
        <v>88</v>
      </c>
      <c r="D7644">
        <f t="shared" si="242"/>
        <v>4703</v>
      </c>
      <c r="E7644" t="str">
        <f t="shared" si="243"/>
        <v/>
      </c>
      <c r="F7644" s="84"/>
      <c r="G7644" s="39">
        <v>32.840000000000003</v>
      </c>
      <c r="H7644" s="39">
        <v>32.844639999999998</v>
      </c>
      <c r="I7644" s="39">
        <v>43.417036119999999</v>
      </c>
      <c r="J7644" s="39">
        <v>52.873110050000001</v>
      </c>
      <c r="K7644" s="39">
        <v>223.99</v>
      </c>
      <c r="L7644" s="84"/>
      <c r="M7644" s="84"/>
      <c r="N7644" s="84"/>
    </row>
    <row r="7645" spans="3:14" x14ac:dyDescent="0.45">
      <c r="C7645">
        <v>88</v>
      </c>
      <c r="D7645">
        <f t="shared" si="242"/>
        <v>4703</v>
      </c>
      <c r="E7645" t="str">
        <f t="shared" si="243"/>
        <v/>
      </c>
      <c r="F7645" s="84"/>
      <c r="G7645" s="39">
        <v>48.14</v>
      </c>
      <c r="H7645" s="39">
        <v>48.203710000000001</v>
      </c>
      <c r="I7645" s="39">
        <v>43.41698032</v>
      </c>
      <c r="J7645" s="39">
        <v>52.872937450000002</v>
      </c>
      <c r="K7645" s="39">
        <v>222.55</v>
      </c>
      <c r="L7645" s="84"/>
      <c r="M7645" s="84"/>
      <c r="N7645" s="84"/>
    </row>
    <row r="7646" spans="3:14" x14ac:dyDescent="0.45">
      <c r="C7646">
        <v>88</v>
      </c>
      <c r="D7646">
        <f t="shared" si="242"/>
        <v>4703</v>
      </c>
      <c r="E7646" t="str">
        <f t="shared" si="243"/>
        <v/>
      </c>
      <c r="F7646" s="84"/>
      <c r="G7646" s="39">
        <v>59.04</v>
      </c>
      <c r="H7646" s="39">
        <v>59.104199999999999</v>
      </c>
      <c r="I7646" s="39">
        <v>43.41694055</v>
      </c>
      <c r="J7646" s="39">
        <v>52.872814409999997</v>
      </c>
      <c r="K7646" s="39">
        <v>222.55</v>
      </c>
      <c r="L7646" s="84"/>
      <c r="M7646" s="84"/>
      <c r="N7646" s="84"/>
    </row>
    <row r="7647" spans="3:14" x14ac:dyDescent="0.45">
      <c r="C7647">
        <v>88</v>
      </c>
      <c r="D7647">
        <f t="shared" si="242"/>
        <v>4703</v>
      </c>
      <c r="E7647" t="str">
        <f t="shared" si="243"/>
        <v/>
      </c>
      <c r="F7647" s="84"/>
      <c r="G7647" s="39">
        <v>81.84</v>
      </c>
      <c r="H7647" s="39">
        <v>81.987870000000001</v>
      </c>
      <c r="I7647" s="39">
        <v>43.416851450000003</v>
      </c>
      <c r="J7647" s="39">
        <v>52.872560819999997</v>
      </c>
      <c r="K7647" s="39">
        <v>224.52</v>
      </c>
      <c r="L7647" s="84"/>
      <c r="M7647" s="84"/>
      <c r="N7647" s="84"/>
    </row>
    <row r="7648" spans="3:14" x14ac:dyDescent="0.45">
      <c r="C7648">
        <v>88</v>
      </c>
      <c r="D7648">
        <f t="shared" si="242"/>
        <v>4703</v>
      </c>
      <c r="E7648" t="str">
        <f t="shared" si="243"/>
        <v/>
      </c>
      <c r="F7648" s="84"/>
      <c r="G7648" s="39">
        <v>101.12</v>
      </c>
      <c r="H7648" s="39">
        <v>101.28619999999999</v>
      </c>
      <c r="I7648" s="39">
        <v>43.416778649999998</v>
      </c>
      <c r="J7648" s="39">
        <v>52.872344689999998</v>
      </c>
      <c r="K7648" s="39">
        <v>223.72</v>
      </c>
      <c r="L7648" s="84"/>
      <c r="M7648" s="84"/>
      <c r="N7648" s="84"/>
    </row>
    <row r="7649" spans="3:14" x14ac:dyDescent="0.45">
      <c r="C7649">
        <v>88</v>
      </c>
      <c r="D7649">
        <f t="shared" si="242"/>
        <v>4703</v>
      </c>
      <c r="E7649" t="str">
        <f t="shared" si="243"/>
        <v/>
      </c>
      <c r="F7649" s="84"/>
      <c r="G7649" s="39">
        <v>122.64</v>
      </c>
      <c r="H7649" s="39">
        <v>122.81180000000001</v>
      </c>
      <c r="I7649" s="39">
        <v>43.416683980000002</v>
      </c>
      <c r="J7649" s="39">
        <v>52.872112809999997</v>
      </c>
      <c r="K7649" s="39">
        <v>223.92</v>
      </c>
      <c r="L7649" s="84"/>
      <c r="M7649" s="84"/>
      <c r="N7649" s="84"/>
    </row>
    <row r="7650" spans="3:14" x14ac:dyDescent="0.45">
      <c r="C7650">
        <v>88</v>
      </c>
      <c r="D7650">
        <f t="shared" si="242"/>
        <v>4703</v>
      </c>
      <c r="E7650" t="str">
        <f t="shared" si="243"/>
        <v/>
      </c>
      <c r="F7650" s="84"/>
      <c r="G7650" s="39">
        <v>139.69</v>
      </c>
      <c r="H7650" s="39">
        <v>139.85650000000001</v>
      </c>
      <c r="I7650" s="39">
        <v>43.416608510000003</v>
      </c>
      <c r="J7650" s="39">
        <v>52.871929590000001</v>
      </c>
      <c r="K7650" s="39">
        <v>223.72</v>
      </c>
      <c r="L7650" s="84"/>
      <c r="M7650" s="84"/>
      <c r="N7650" s="84"/>
    </row>
    <row r="7651" spans="3:14" x14ac:dyDescent="0.45">
      <c r="C7651">
        <v>88</v>
      </c>
      <c r="D7651">
        <f t="shared" si="242"/>
        <v>4703</v>
      </c>
      <c r="E7651" t="str">
        <f t="shared" si="243"/>
        <v/>
      </c>
      <c r="F7651" s="84"/>
      <c r="G7651" s="39">
        <v>156.16999999999999</v>
      </c>
      <c r="H7651" s="39">
        <v>156.3646</v>
      </c>
      <c r="I7651" s="39">
        <v>43.416544610000003</v>
      </c>
      <c r="J7651" s="39">
        <v>52.871745830000002</v>
      </c>
      <c r="K7651" s="39">
        <v>222.92</v>
      </c>
      <c r="L7651" s="84"/>
      <c r="M7651" s="84"/>
      <c r="N7651" s="84"/>
    </row>
    <row r="7652" spans="3:14" x14ac:dyDescent="0.45">
      <c r="C7652">
        <v>88</v>
      </c>
      <c r="D7652">
        <f t="shared" si="242"/>
        <v>4703</v>
      </c>
      <c r="E7652" t="str">
        <f t="shared" si="243"/>
        <v/>
      </c>
      <c r="F7652" s="84"/>
      <c r="G7652" s="39">
        <v>163.66</v>
      </c>
      <c r="H7652" s="39">
        <v>163.89580000000001</v>
      </c>
      <c r="I7652" s="39">
        <v>43.416516889999997</v>
      </c>
      <c r="J7652" s="39">
        <v>52.871661549999999</v>
      </c>
      <c r="K7652" s="39">
        <v>223.72</v>
      </c>
      <c r="L7652" s="84"/>
      <c r="M7652" s="84"/>
      <c r="N7652" s="84"/>
    </row>
    <row r="7653" spans="3:14" x14ac:dyDescent="0.45">
      <c r="C7653">
        <v>88</v>
      </c>
      <c r="D7653">
        <f t="shared" si="242"/>
        <v>4703</v>
      </c>
      <c r="E7653" t="str">
        <f t="shared" si="243"/>
        <v/>
      </c>
      <c r="F7653" s="84"/>
      <c r="G7653" s="39">
        <v>191.16</v>
      </c>
      <c r="H7653" s="39">
        <v>191.3896</v>
      </c>
      <c r="I7653" s="39">
        <v>43.416484369999999</v>
      </c>
      <c r="J7653" s="39">
        <v>52.87132502</v>
      </c>
      <c r="K7653" s="39">
        <v>223.72</v>
      </c>
      <c r="L7653" s="84"/>
      <c r="M7653" s="84"/>
      <c r="N7653" s="84"/>
    </row>
    <row r="7654" spans="3:14" x14ac:dyDescent="0.45">
      <c r="C7654">
        <v>88</v>
      </c>
      <c r="D7654">
        <f t="shared" si="242"/>
        <v>4703</v>
      </c>
      <c r="E7654" t="str">
        <f t="shared" si="243"/>
        <v/>
      </c>
      <c r="F7654" s="84"/>
      <c r="G7654" s="39">
        <v>227.16</v>
      </c>
      <c r="H7654" s="39">
        <v>227.39570000000001</v>
      </c>
      <c r="I7654" s="39">
        <v>43.416459189999998</v>
      </c>
      <c r="J7654" s="39">
        <v>52.870881779999998</v>
      </c>
      <c r="K7654" s="39">
        <v>223.66</v>
      </c>
      <c r="L7654" s="84"/>
      <c r="M7654" s="84"/>
      <c r="N7654" s="84"/>
    </row>
    <row r="7655" spans="3:14" x14ac:dyDescent="0.45">
      <c r="C7655">
        <v>88</v>
      </c>
      <c r="D7655">
        <f t="shared" si="242"/>
        <v>4703</v>
      </c>
      <c r="E7655">
        <f t="shared" si="243"/>
        <v>231.24940000000001</v>
      </c>
      <c r="F7655" s="84"/>
      <c r="G7655" s="39">
        <v>231.02</v>
      </c>
      <c r="H7655" s="39">
        <v>231.24940000000001</v>
      </c>
      <c r="I7655" s="39">
        <v>43.416452460000002</v>
      </c>
      <c r="J7655" s="39">
        <v>52.870835100000001</v>
      </c>
      <c r="K7655" s="39">
        <v>223.66</v>
      </c>
      <c r="L7655" s="84"/>
      <c r="M7655" s="84"/>
      <c r="N7655" s="84"/>
    </row>
    <row r="7656" spans="3:14" x14ac:dyDescent="0.45">
      <c r="C7656">
        <v>88</v>
      </c>
      <c r="D7656">
        <f t="shared" ref="D7656:D7719" si="244">IF(F7656&gt;0,F7656,F7656+D7655)</f>
        <v>4727</v>
      </c>
      <c r="E7656" t="str">
        <f t="shared" si="243"/>
        <v/>
      </c>
      <c r="F7656" s="83">
        <v>4727</v>
      </c>
      <c r="G7656" s="39">
        <v>0</v>
      </c>
      <c r="H7656" s="39">
        <v>0</v>
      </c>
      <c r="I7656" s="39">
        <v>43.399670049999997</v>
      </c>
      <c r="J7656" s="39">
        <v>52.866707130000002</v>
      </c>
      <c r="K7656" s="39">
        <v>222.55</v>
      </c>
      <c r="L7656" s="83">
        <v>98</v>
      </c>
      <c r="M7656" s="83">
        <v>8</v>
      </c>
      <c r="N7656" s="83">
        <v>0.2</v>
      </c>
    </row>
    <row r="7657" spans="3:14" x14ac:dyDescent="0.45">
      <c r="C7657">
        <v>88</v>
      </c>
      <c r="D7657">
        <f t="shared" si="244"/>
        <v>4727</v>
      </c>
      <c r="E7657" t="str">
        <f t="shared" si="243"/>
        <v/>
      </c>
      <c r="F7657" s="84"/>
      <c r="G7657" s="39">
        <v>2.25</v>
      </c>
      <c r="H7657" s="39">
        <v>2.2536209999999999</v>
      </c>
      <c r="I7657" s="39">
        <v>43.399676499999998</v>
      </c>
      <c r="J7657" s="39">
        <v>52.86668075</v>
      </c>
      <c r="K7657" s="39">
        <v>222.55</v>
      </c>
      <c r="L7657" s="84"/>
      <c r="M7657" s="84"/>
      <c r="N7657" s="84"/>
    </row>
    <row r="7658" spans="3:14" x14ac:dyDescent="0.45">
      <c r="C7658">
        <v>88</v>
      </c>
      <c r="D7658">
        <f t="shared" si="244"/>
        <v>4727</v>
      </c>
      <c r="E7658" t="str">
        <f t="shared" si="243"/>
        <v/>
      </c>
      <c r="F7658" s="84"/>
      <c r="G7658" s="39">
        <v>44.89</v>
      </c>
      <c r="H7658" s="39">
        <v>44.889629999999997</v>
      </c>
      <c r="I7658" s="39">
        <v>43.399837660000003</v>
      </c>
      <c r="J7658" s="39">
        <v>52.866203130000002</v>
      </c>
      <c r="K7658" s="39">
        <v>222.95</v>
      </c>
      <c r="L7658" s="84"/>
      <c r="M7658" s="84"/>
      <c r="N7658" s="84"/>
    </row>
    <row r="7659" spans="3:14" x14ac:dyDescent="0.45">
      <c r="C7659">
        <v>88</v>
      </c>
      <c r="D7659">
        <f t="shared" si="244"/>
        <v>4727</v>
      </c>
      <c r="E7659" t="str">
        <f t="shared" si="243"/>
        <v/>
      </c>
      <c r="F7659" s="84"/>
      <c r="G7659" s="39">
        <v>86.37</v>
      </c>
      <c r="H7659" s="39">
        <v>86.372889999999998</v>
      </c>
      <c r="I7659" s="39">
        <v>43.40000423</v>
      </c>
      <c r="J7659" s="39">
        <v>52.865744839999998</v>
      </c>
      <c r="K7659" s="39">
        <v>222.75</v>
      </c>
      <c r="L7659" s="84"/>
      <c r="M7659" s="84"/>
      <c r="N7659" s="84"/>
    </row>
    <row r="7660" spans="3:14" x14ac:dyDescent="0.45">
      <c r="C7660">
        <v>88</v>
      </c>
      <c r="D7660">
        <f t="shared" si="244"/>
        <v>4727</v>
      </c>
      <c r="E7660" t="str">
        <f t="shared" si="243"/>
        <v/>
      </c>
      <c r="F7660" s="84"/>
      <c r="G7660" s="39">
        <v>91.44</v>
      </c>
      <c r="H7660" s="39">
        <v>91.442359999999994</v>
      </c>
      <c r="I7660" s="39">
        <v>43.400021690000003</v>
      </c>
      <c r="J7660" s="39">
        <v>52.865687029999997</v>
      </c>
      <c r="K7660" s="39">
        <v>222.75</v>
      </c>
      <c r="L7660" s="84"/>
      <c r="M7660" s="84"/>
      <c r="N7660" s="84"/>
    </row>
    <row r="7661" spans="3:14" x14ac:dyDescent="0.45">
      <c r="C7661">
        <v>88</v>
      </c>
      <c r="D7661">
        <f t="shared" si="244"/>
        <v>4727</v>
      </c>
      <c r="E7661" t="str">
        <f t="shared" si="243"/>
        <v/>
      </c>
      <c r="F7661" s="84"/>
      <c r="G7661" s="39">
        <v>105.55</v>
      </c>
      <c r="H7661" s="39">
        <v>105.54770000000001</v>
      </c>
      <c r="I7661" s="39">
        <v>43.400070270000001</v>
      </c>
      <c r="J7661" s="39">
        <v>52.865526160000002</v>
      </c>
      <c r="K7661" s="39">
        <v>222.76</v>
      </c>
      <c r="L7661" s="84"/>
      <c r="M7661" s="84"/>
      <c r="N7661" s="84"/>
    </row>
    <row r="7662" spans="3:14" x14ac:dyDescent="0.45">
      <c r="C7662">
        <v>88</v>
      </c>
      <c r="D7662">
        <f t="shared" si="244"/>
        <v>4727</v>
      </c>
      <c r="E7662">
        <f t="shared" si="243"/>
        <v>108.4306</v>
      </c>
      <c r="F7662" s="84"/>
      <c r="G7662" s="39">
        <v>108.43</v>
      </c>
      <c r="H7662" s="39">
        <v>108.4306</v>
      </c>
      <c r="I7662" s="39">
        <v>43.400071009999998</v>
      </c>
      <c r="J7662" s="39">
        <v>52.86549059</v>
      </c>
      <c r="K7662" s="39">
        <v>222.76</v>
      </c>
      <c r="L7662" s="84"/>
      <c r="M7662" s="84"/>
      <c r="N7662" s="84"/>
    </row>
    <row r="7663" spans="3:14" x14ac:dyDescent="0.45">
      <c r="C7663">
        <v>88</v>
      </c>
      <c r="D7663">
        <f t="shared" si="244"/>
        <v>5062</v>
      </c>
      <c r="E7663" t="str">
        <f t="shared" si="243"/>
        <v/>
      </c>
      <c r="F7663" s="83">
        <v>5062</v>
      </c>
      <c r="G7663" s="39">
        <v>0</v>
      </c>
      <c r="H7663" s="39">
        <v>0</v>
      </c>
      <c r="I7663" s="39">
        <v>43.395560209999999</v>
      </c>
      <c r="J7663" s="39">
        <v>52.867696649999999</v>
      </c>
      <c r="K7663" s="39">
        <v>221.98</v>
      </c>
      <c r="L7663" s="83">
        <v>98</v>
      </c>
      <c r="M7663" s="83">
        <v>8</v>
      </c>
      <c r="N7663" s="83">
        <v>0.2</v>
      </c>
    </row>
    <row r="7664" spans="3:14" x14ac:dyDescent="0.45">
      <c r="C7664">
        <v>88</v>
      </c>
      <c r="D7664">
        <f t="shared" si="244"/>
        <v>5062</v>
      </c>
      <c r="E7664" t="str">
        <f t="shared" si="243"/>
        <v/>
      </c>
      <c r="F7664" s="84"/>
      <c r="G7664" s="39">
        <v>91.44</v>
      </c>
      <c r="H7664" s="39">
        <v>91.440070000000006</v>
      </c>
      <c r="I7664" s="39">
        <v>43.396329340000001</v>
      </c>
      <c r="J7664" s="39">
        <v>52.867294860000001</v>
      </c>
      <c r="K7664" s="39">
        <v>222.09</v>
      </c>
      <c r="L7664" s="84"/>
      <c r="M7664" s="84"/>
      <c r="N7664" s="84"/>
    </row>
    <row r="7665" spans="3:14" x14ac:dyDescent="0.45">
      <c r="C7665">
        <v>88</v>
      </c>
      <c r="D7665">
        <f t="shared" si="244"/>
        <v>5062</v>
      </c>
      <c r="E7665" t="str">
        <f t="shared" si="243"/>
        <v/>
      </c>
      <c r="F7665" s="84"/>
      <c r="G7665" s="16">
        <v>182.88</v>
      </c>
      <c r="H7665" s="16">
        <v>182.88200000000001</v>
      </c>
      <c r="I7665" s="16">
        <v>43.397098460000002</v>
      </c>
      <c r="J7665" s="16">
        <v>52.866893060000002</v>
      </c>
      <c r="K7665" s="16">
        <v>221.49</v>
      </c>
      <c r="L7665" s="84"/>
      <c r="M7665" s="84"/>
      <c r="N7665" s="84"/>
    </row>
    <row r="7666" spans="3:14" x14ac:dyDescent="0.45">
      <c r="C7666">
        <v>88</v>
      </c>
      <c r="D7666">
        <f t="shared" si="244"/>
        <v>5062</v>
      </c>
      <c r="E7666" t="str">
        <f t="shared" si="243"/>
        <v/>
      </c>
      <c r="F7666" s="84"/>
      <c r="G7666" s="39">
        <v>266.88</v>
      </c>
      <c r="H7666" s="39">
        <v>266.88830000000002</v>
      </c>
      <c r="I7666" s="39">
        <v>43.397804989999997</v>
      </c>
      <c r="J7666" s="39">
        <v>52.866523960000002</v>
      </c>
      <c r="K7666" s="39">
        <v>222.63</v>
      </c>
      <c r="L7666" s="84"/>
      <c r="M7666" s="84"/>
      <c r="N7666" s="84"/>
    </row>
    <row r="7667" spans="3:14" x14ac:dyDescent="0.45">
      <c r="C7667">
        <v>88</v>
      </c>
      <c r="D7667">
        <f t="shared" si="244"/>
        <v>5062</v>
      </c>
      <c r="E7667" t="str">
        <f t="shared" si="243"/>
        <v/>
      </c>
      <c r="F7667" s="84"/>
      <c r="G7667" s="39">
        <v>274.32</v>
      </c>
      <c r="H7667" s="39">
        <v>274.32979999999998</v>
      </c>
      <c r="I7667" s="39">
        <v>43.39786548</v>
      </c>
      <c r="J7667" s="39">
        <v>52.866484530000001</v>
      </c>
      <c r="K7667" s="39">
        <v>222.63</v>
      </c>
      <c r="L7667" s="84"/>
      <c r="M7667" s="84"/>
      <c r="N7667" s="84"/>
    </row>
    <row r="7668" spans="3:14" x14ac:dyDescent="0.45">
      <c r="C7668">
        <v>88</v>
      </c>
      <c r="D7668">
        <f t="shared" si="244"/>
        <v>5062</v>
      </c>
      <c r="E7668" t="str">
        <f t="shared" si="243"/>
        <v/>
      </c>
      <c r="F7668" s="84"/>
      <c r="G7668" s="39">
        <v>365.76</v>
      </c>
      <c r="H7668" s="39">
        <v>365.77330000000001</v>
      </c>
      <c r="I7668" s="39">
        <v>43.398608860000003</v>
      </c>
      <c r="J7668" s="39">
        <v>52.86600009</v>
      </c>
      <c r="K7668" s="39">
        <v>223.43</v>
      </c>
      <c r="L7668" s="84"/>
      <c r="M7668" s="84"/>
      <c r="N7668" s="84"/>
    </row>
    <row r="7669" spans="3:14" x14ac:dyDescent="0.45">
      <c r="C7669">
        <v>88</v>
      </c>
      <c r="D7669">
        <f t="shared" si="244"/>
        <v>5062</v>
      </c>
      <c r="E7669" t="str">
        <f t="shared" si="243"/>
        <v/>
      </c>
      <c r="F7669" s="84"/>
      <c r="G7669" s="39">
        <v>367.35</v>
      </c>
      <c r="H7669" s="39">
        <v>367.36279999999999</v>
      </c>
      <c r="I7669" s="39">
        <v>43.398621779999999</v>
      </c>
      <c r="J7669" s="39">
        <v>52.86599167</v>
      </c>
      <c r="K7669" s="39">
        <v>223.43</v>
      </c>
      <c r="L7669" s="84"/>
      <c r="M7669" s="84"/>
      <c r="N7669" s="84"/>
    </row>
    <row r="7670" spans="3:14" x14ac:dyDescent="0.45">
      <c r="C7670">
        <v>88</v>
      </c>
      <c r="D7670">
        <f t="shared" si="244"/>
        <v>5062</v>
      </c>
      <c r="E7670" t="str">
        <f t="shared" si="243"/>
        <v/>
      </c>
      <c r="F7670" s="84"/>
      <c r="G7670" s="39">
        <v>457.2</v>
      </c>
      <c r="H7670" s="39">
        <v>457.21620000000001</v>
      </c>
      <c r="I7670" s="39">
        <v>43.399405979999997</v>
      </c>
      <c r="J7670" s="39">
        <v>52.865720529999997</v>
      </c>
      <c r="K7670" s="39">
        <v>224.15</v>
      </c>
      <c r="L7670" s="84"/>
      <c r="M7670" s="84"/>
      <c r="N7670" s="84"/>
    </row>
    <row r="7671" spans="3:14" x14ac:dyDescent="0.45">
      <c r="C7671">
        <v>88</v>
      </c>
      <c r="D7671">
        <f t="shared" si="244"/>
        <v>5062</v>
      </c>
      <c r="E7671">
        <f t="shared" si="243"/>
        <v>533.42679999999996</v>
      </c>
      <c r="F7671" s="84"/>
      <c r="G7671" s="39">
        <v>533.4</v>
      </c>
      <c r="H7671" s="39">
        <v>533.42679999999996</v>
      </c>
      <c r="I7671" s="39">
        <v>43.400071009999998</v>
      </c>
      <c r="J7671" s="39">
        <v>52.86549059</v>
      </c>
      <c r="K7671" s="39">
        <v>222.76</v>
      </c>
      <c r="L7671" s="84"/>
      <c r="M7671" s="84"/>
      <c r="N7671" s="84"/>
    </row>
    <row r="7672" spans="3:14" x14ac:dyDescent="0.45">
      <c r="C7672">
        <v>88</v>
      </c>
      <c r="D7672">
        <f t="shared" si="244"/>
        <v>5311</v>
      </c>
      <c r="E7672" t="str">
        <f t="shared" si="243"/>
        <v/>
      </c>
      <c r="F7672" s="83">
        <v>5311</v>
      </c>
      <c r="G7672" s="39">
        <v>0</v>
      </c>
      <c r="H7672" s="39">
        <v>0</v>
      </c>
      <c r="I7672" s="39">
        <v>43.3962559</v>
      </c>
      <c r="J7672" s="39">
        <v>52.868960180000002</v>
      </c>
      <c r="K7672" s="39">
        <v>223.48</v>
      </c>
      <c r="L7672" s="83">
        <v>98</v>
      </c>
      <c r="M7672" s="83">
        <v>8</v>
      </c>
      <c r="N7672" s="83">
        <v>0.2</v>
      </c>
    </row>
    <row r="7673" spans="3:14" x14ac:dyDescent="0.45">
      <c r="C7673">
        <v>88</v>
      </c>
      <c r="D7673">
        <f t="shared" si="244"/>
        <v>5311</v>
      </c>
      <c r="E7673" t="str">
        <f t="shared" si="243"/>
        <v/>
      </c>
      <c r="F7673" s="84"/>
      <c r="G7673" s="39">
        <v>52.83</v>
      </c>
      <c r="H7673" s="39">
        <v>52.831499999999998</v>
      </c>
      <c r="I7673" s="39">
        <v>43.396666260000003</v>
      </c>
      <c r="J7673" s="39">
        <v>52.868630809999999</v>
      </c>
      <c r="K7673" s="39">
        <v>224.28</v>
      </c>
      <c r="L7673" s="84"/>
      <c r="M7673" s="84"/>
      <c r="N7673" s="84"/>
    </row>
    <row r="7674" spans="3:14" x14ac:dyDescent="0.45">
      <c r="C7674">
        <v>88</v>
      </c>
      <c r="D7674">
        <f t="shared" si="244"/>
        <v>5311</v>
      </c>
      <c r="E7674" t="str">
        <f t="shared" si="243"/>
        <v/>
      </c>
      <c r="F7674" s="84"/>
      <c r="G7674" s="39">
        <v>80.13</v>
      </c>
      <c r="H7674" s="39">
        <v>80.141440000000003</v>
      </c>
      <c r="I7674" s="39">
        <v>43.396878350000001</v>
      </c>
      <c r="J7674" s="39">
        <v>52.868460570000003</v>
      </c>
      <c r="K7674" s="39">
        <v>223.68</v>
      </c>
      <c r="L7674" s="84"/>
      <c r="M7674" s="84"/>
      <c r="N7674" s="84"/>
    </row>
    <row r="7675" spans="3:14" x14ac:dyDescent="0.45">
      <c r="C7675">
        <v>88</v>
      </c>
      <c r="D7675">
        <f t="shared" si="244"/>
        <v>5311</v>
      </c>
      <c r="E7675" t="str">
        <f t="shared" si="243"/>
        <v/>
      </c>
      <c r="F7675" s="84"/>
      <c r="G7675" s="39">
        <v>144.27000000000001</v>
      </c>
      <c r="H7675" s="39">
        <v>144.2784</v>
      </c>
      <c r="I7675" s="39">
        <v>43.397357970000002</v>
      </c>
      <c r="J7675" s="39">
        <v>52.868019969999999</v>
      </c>
      <c r="K7675" s="39">
        <v>223.48</v>
      </c>
      <c r="L7675" s="84"/>
      <c r="M7675" s="84"/>
      <c r="N7675" s="84"/>
    </row>
    <row r="7676" spans="3:14" x14ac:dyDescent="0.45">
      <c r="C7676">
        <v>88</v>
      </c>
      <c r="D7676">
        <f t="shared" si="244"/>
        <v>5311</v>
      </c>
      <c r="E7676" t="str">
        <f t="shared" si="243"/>
        <v/>
      </c>
      <c r="F7676" s="84"/>
      <c r="G7676" s="39">
        <v>152.12</v>
      </c>
      <c r="H7676" s="39">
        <v>152.1326</v>
      </c>
      <c r="I7676" s="39">
        <v>43.397416710000002</v>
      </c>
      <c r="J7676" s="39">
        <v>52.867966019999997</v>
      </c>
      <c r="K7676" s="39">
        <v>223.48</v>
      </c>
      <c r="L7676" s="84"/>
      <c r="M7676" s="84"/>
      <c r="N7676" s="84"/>
    </row>
    <row r="7677" spans="3:14" x14ac:dyDescent="0.45">
      <c r="C7677">
        <v>88</v>
      </c>
      <c r="D7677">
        <f t="shared" si="244"/>
        <v>5311</v>
      </c>
      <c r="E7677" t="str">
        <f t="shared" si="243"/>
        <v/>
      </c>
      <c r="F7677" s="84"/>
      <c r="G7677" s="39">
        <v>235.71</v>
      </c>
      <c r="H7677" s="39">
        <v>235.71850000000001</v>
      </c>
      <c r="I7677" s="39">
        <v>43.398040049999999</v>
      </c>
      <c r="J7677" s="39">
        <v>52.867388300000002</v>
      </c>
      <c r="K7677" s="39">
        <v>223.63</v>
      </c>
      <c r="L7677" s="84"/>
      <c r="M7677" s="84"/>
      <c r="N7677" s="84"/>
    </row>
    <row r="7678" spans="3:14" x14ac:dyDescent="0.45">
      <c r="C7678">
        <v>88</v>
      </c>
      <c r="D7678">
        <f t="shared" si="244"/>
        <v>5311</v>
      </c>
      <c r="E7678" t="str">
        <f t="shared" si="243"/>
        <v/>
      </c>
      <c r="F7678" s="84"/>
      <c r="G7678" s="39">
        <v>279.99</v>
      </c>
      <c r="H7678" s="39">
        <v>280.00459999999998</v>
      </c>
      <c r="I7678" s="39">
        <v>43.398370290000003</v>
      </c>
      <c r="J7678" s="39">
        <v>52.867082230000001</v>
      </c>
      <c r="K7678" s="39">
        <v>223.03</v>
      </c>
      <c r="L7678" s="84"/>
      <c r="M7678" s="84"/>
      <c r="N7678" s="84"/>
    </row>
    <row r="7679" spans="3:14" x14ac:dyDescent="0.45">
      <c r="C7679">
        <v>88</v>
      </c>
      <c r="D7679">
        <f t="shared" si="244"/>
        <v>5311</v>
      </c>
      <c r="E7679" t="str">
        <f t="shared" si="243"/>
        <v/>
      </c>
      <c r="F7679" s="84"/>
      <c r="G7679" s="39">
        <v>327.14999999999998</v>
      </c>
      <c r="H7679" s="39">
        <v>327.1626</v>
      </c>
      <c r="I7679" s="39">
        <v>43.398732099999997</v>
      </c>
      <c r="J7679" s="39">
        <v>52.866777859999999</v>
      </c>
      <c r="K7679" s="39">
        <v>223.03</v>
      </c>
      <c r="L7679" s="84"/>
      <c r="M7679" s="84"/>
      <c r="N7679" s="84"/>
    </row>
    <row r="7680" spans="3:14" x14ac:dyDescent="0.45">
      <c r="C7680">
        <v>88</v>
      </c>
      <c r="D7680">
        <f t="shared" si="244"/>
        <v>5311</v>
      </c>
      <c r="E7680" t="str">
        <f t="shared" si="243"/>
        <v/>
      </c>
      <c r="F7680" s="84"/>
      <c r="G7680" s="39">
        <v>399.44</v>
      </c>
      <c r="H7680" s="39">
        <v>399.45580000000001</v>
      </c>
      <c r="I7680" s="39">
        <v>43.399286740000001</v>
      </c>
      <c r="J7680" s="39">
        <v>52.866311289999999</v>
      </c>
      <c r="K7680" s="39">
        <v>223.75</v>
      </c>
      <c r="L7680" s="84"/>
      <c r="M7680" s="84"/>
      <c r="N7680" s="84"/>
    </row>
    <row r="7681" spans="3:14" x14ac:dyDescent="0.45">
      <c r="C7681">
        <v>88</v>
      </c>
      <c r="D7681">
        <f t="shared" si="244"/>
        <v>5311</v>
      </c>
      <c r="E7681" t="str">
        <f t="shared" si="243"/>
        <v/>
      </c>
      <c r="F7681" s="84"/>
      <c r="G7681" s="39">
        <v>418.59</v>
      </c>
      <c r="H7681" s="39">
        <v>418.6062</v>
      </c>
      <c r="I7681" s="39">
        <v>43.399431829999997</v>
      </c>
      <c r="J7681" s="39">
        <v>52.866183659999997</v>
      </c>
      <c r="K7681" s="39">
        <v>223.75</v>
      </c>
      <c r="L7681" s="84"/>
      <c r="M7681" s="84"/>
      <c r="N7681" s="84"/>
    </row>
    <row r="7682" spans="3:14" x14ac:dyDescent="0.45">
      <c r="C7682">
        <v>88</v>
      </c>
      <c r="D7682">
        <f t="shared" si="244"/>
        <v>5311</v>
      </c>
      <c r="E7682" t="str">
        <f t="shared" si="243"/>
        <v/>
      </c>
      <c r="F7682" s="84"/>
      <c r="G7682" s="39">
        <v>463.16</v>
      </c>
      <c r="H7682" s="39">
        <v>463.18389999999999</v>
      </c>
      <c r="I7682" s="39">
        <v>43.399769540000001</v>
      </c>
      <c r="J7682" s="39">
        <v>52.865886609999997</v>
      </c>
      <c r="K7682" s="39">
        <v>223.15</v>
      </c>
      <c r="L7682" s="84"/>
      <c r="M7682" s="84"/>
      <c r="N7682" s="84"/>
    </row>
    <row r="7683" spans="3:14" x14ac:dyDescent="0.45">
      <c r="C7683">
        <v>88</v>
      </c>
      <c r="D7683">
        <f t="shared" si="244"/>
        <v>5311</v>
      </c>
      <c r="E7683" t="str">
        <f t="shared" si="243"/>
        <v/>
      </c>
      <c r="F7683" s="84"/>
      <c r="G7683" s="39">
        <v>506.41</v>
      </c>
      <c r="H7683" s="39">
        <v>506.43270000000001</v>
      </c>
      <c r="I7683" s="39">
        <v>43.400059259999999</v>
      </c>
      <c r="J7683" s="39">
        <v>52.865530069999998</v>
      </c>
      <c r="K7683" s="39">
        <v>222.76</v>
      </c>
      <c r="L7683" s="84"/>
      <c r="M7683" s="84"/>
      <c r="N7683" s="84"/>
    </row>
    <row r="7684" spans="3:14" x14ac:dyDescent="0.45">
      <c r="C7684">
        <v>88</v>
      </c>
      <c r="D7684">
        <f t="shared" si="244"/>
        <v>5311</v>
      </c>
      <c r="E7684" t="str">
        <f t="shared" ref="E7684:E7747" si="245">IF(G7685=0,H7684,"")</f>
        <v/>
      </c>
      <c r="F7684" s="84"/>
      <c r="G7684" s="39">
        <v>507.56</v>
      </c>
      <c r="H7684" s="39">
        <v>507.5883</v>
      </c>
      <c r="I7684" s="39">
        <v>43.400066969999997</v>
      </c>
      <c r="J7684" s="39">
        <v>52.865520490000002</v>
      </c>
      <c r="K7684" s="39">
        <v>222.76</v>
      </c>
      <c r="L7684" s="84"/>
      <c r="M7684" s="84"/>
      <c r="N7684" s="84"/>
    </row>
    <row r="7685" spans="3:14" x14ac:dyDescent="0.45">
      <c r="C7685">
        <v>88</v>
      </c>
      <c r="D7685">
        <f t="shared" si="244"/>
        <v>5311</v>
      </c>
      <c r="E7685">
        <f t="shared" si="245"/>
        <v>510.05200000000002</v>
      </c>
      <c r="F7685" s="84"/>
      <c r="G7685" s="39">
        <v>510.03</v>
      </c>
      <c r="H7685" s="39">
        <v>510.05200000000002</v>
      </c>
      <c r="I7685" s="39">
        <v>43.400071009999998</v>
      </c>
      <c r="J7685" s="39">
        <v>52.86549059</v>
      </c>
      <c r="K7685" s="39">
        <v>222.76</v>
      </c>
      <c r="L7685" s="84"/>
      <c r="M7685" s="84"/>
      <c r="N7685" s="84"/>
    </row>
    <row r="7686" spans="3:14" x14ac:dyDescent="0.45">
      <c r="C7686">
        <v>88</v>
      </c>
      <c r="D7686">
        <f t="shared" si="244"/>
        <v>5313</v>
      </c>
      <c r="E7686" t="str">
        <f t="shared" si="245"/>
        <v/>
      </c>
      <c r="F7686" s="83">
        <v>5313</v>
      </c>
      <c r="G7686" s="39">
        <v>0</v>
      </c>
      <c r="H7686" s="39">
        <v>0</v>
      </c>
      <c r="I7686" s="39">
        <v>43.409788519999999</v>
      </c>
      <c r="J7686" s="39">
        <v>52.86724504</v>
      </c>
      <c r="K7686" s="39">
        <v>225.14</v>
      </c>
      <c r="L7686" s="83">
        <v>98</v>
      </c>
      <c r="M7686" s="83">
        <v>8</v>
      </c>
      <c r="N7686" s="83">
        <v>0.2</v>
      </c>
    </row>
    <row r="7687" spans="3:14" x14ac:dyDescent="0.45">
      <c r="C7687">
        <v>88</v>
      </c>
      <c r="D7687">
        <f t="shared" si="244"/>
        <v>5313</v>
      </c>
      <c r="E7687" t="str">
        <f t="shared" si="245"/>
        <v/>
      </c>
      <c r="F7687" s="84"/>
      <c r="G7687" s="39">
        <v>75.2</v>
      </c>
      <c r="H7687" s="39">
        <v>75.199740000000006</v>
      </c>
      <c r="I7687" s="39">
        <v>43.409954110000001</v>
      </c>
      <c r="J7687" s="39">
        <v>52.866344849999997</v>
      </c>
      <c r="K7687" s="39">
        <v>225.72</v>
      </c>
      <c r="L7687" s="84"/>
      <c r="M7687" s="84"/>
      <c r="N7687" s="84"/>
    </row>
    <row r="7688" spans="3:14" x14ac:dyDescent="0.45">
      <c r="C7688">
        <v>88</v>
      </c>
      <c r="D7688">
        <f t="shared" si="244"/>
        <v>5313</v>
      </c>
      <c r="E7688" t="str">
        <f t="shared" si="245"/>
        <v/>
      </c>
      <c r="F7688" s="84"/>
      <c r="G7688" s="39">
        <v>166.64</v>
      </c>
      <c r="H7688" s="39">
        <v>166.66069999999999</v>
      </c>
      <c r="I7688" s="39">
        <v>43.410155439999997</v>
      </c>
      <c r="J7688" s="39">
        <v>52.865250209999999</v>
      </c>
      <c r="K7688" s="39">
        <v>223.76</v>
      </c>
      <c r="L7688" s="84"/>
      <c r="M7688" s="84"/>
      <c r="N7688" s="84"/>
    </row>
    <row r="7689" spans="3:14" x14ac:dyDescent="0.45">
      <c r="C7689">
        <v>88</v>
      </c>
      <c r="D7689">
        <f t="shared" si="244"/>
        <v>5313</v>
      </c>
      <c r="E7689" t="str">
        <f t="shared" si="245"/>
        <v/>
      </c>
      <c r="F7689" s="84"/>
      <c r="G7689" s="39">
        <v>194.84</v>
      </c>
      <c r="H7689" s="39">
        <v>194.87260000000001</v>
      </c>
      <c r="I7689" s="39">
        <v>43.410217549999999</v>
      </c>
      <c r="J7689" s="39">
        <v>52.86491256</v>
      </c>
      <c r="K7689" s="39">
        <v>224.36</v>
      </c>
      <c r="L7689" s="84"/>
      <c r="M7689" s="84"/>
      <c r="N7689" s="84"/>
    </row>
    <row r="7690" spans="3:14" x14ac:dyDescent="0.45">
      <c r="C7690">
        <v>88</v>
      </c>
      <c r="D7690">
        <f t="shared" si="244"/>
        <v>5313</v>
      </c>
      <c r="E7690" t="str">
        <f t="shared" si="245"/>
        <v/>
      </c>
      <c r="F7690" s="84"/>
      <c r="G7690" s="39">
        <v>254.68</v>
      </c>
      <c r="H7690" s="39">
        <v>254.71019999999999</v>
      </c>
      <c r="I7690" s="39">
        <v>43.410358029999998</v>
      </c>
      <c r="J7690" s="39">
        <v>52.86419944</v>
      </c>
      <c r="K7690" s="39">
        <v>223.56</v>
      </c>
      <c r="L7690" s="84"/>
      <c r="M7690" s="84"/>
      <c r="N7690" s="84"/>
    </row>
    <row r="7691" spans="3:14" x14ac:dyDescent="0.45">
      <c r="C7691">
        <v>88</v>
      </c>
      <c r="D7691">
        <f t="shared" si="244"/>
        <v>5313</v>
      </c>
      <c r="E7691" t="str">
        <f t="shared" si="245"/>
        <v/>
      </c>
      <c r="F7691" s="84"/>
      <c r="G7691" s="39">
        <v>258.08</v>
      </c>
      <c r="H7691" s="39">
        <v>258.11250000000001</v>
      </c>
      <c r="I7691" s="39">
        <v>43.410363340000004</v>
      </c>
      <c r="J7691" s="39">
        <v>52.864158070000002</v>
      </c>
      <c r="K7691" s="39">
        <v>223.56</v>
      </c>
      <c r="L7691" s="84"/>
      <c r="M7691" s="84"/>
      <c r="N7691" s="84"/>
    </row>
    <row r="7692" spans="3:14" x14ac:dyDescent="0.45">
      <c r="C7692">
        <v>88</v>
      </c>
      <c r="D7692">
        <f t="shared" si="244"/>
        <v>5313</v>
      </c>
      <c r="E7692" t="str">
        <f t="shared" si="245"/>
        <v/>
      </c>
      <c r="F7692" s="84"/>
      <c r="G7692" s="39">
        <v>288.74</v>
      </c>
      <c r="H7692" s="39">
        <v>288.77600000000001</v>
      </c>
      <c r="I7692" s="39">
        <v>43.410411269999997</v>
      </c>
      <c r="J7692" s="39">
        <v>52.863785290000003</v>
      </c>
      <c r="K7692" s="39">
        <v>223.07</v>
      </c>
      <c r="L7692" s="84"/>
      <c r="M7692" s="84"/>
      <c r="N7692" s="84"/>
    </row>
    <row r="7693" spans="3:14" x14ac:dyDescent="0.45">
      <c r="C7693">
        <v>88</v>
      </c>
      <c r="D7693">
        <f t="shared" si="244"/>
        <v>5313</v>
      </c>
      <c r="E7693" t="str">
        <f t="shared" si="245"/>
        <v/>
      </c>
      <c r="F7693" s="84"/>
      <c r="G7693" s="39">
        <v>311.07</v>
      </c>
      <c r="H7693" s="39">
        <v>311.11540000000002</v>
      </c>
      <c r="I7693" s="39">
        <v>43.41048962</v>
      </c>
      <c r="J7693" s="39">
        <v>52.863531389999999</v>
      </c>
      <c r="K7693" s="39">
        <v>222.47</v>
      </c>
      <c r="L7693" s="84"/>
      <c r="M7693" s="84"/>
      <c r="N7693" s="84"/>
    </row>
    <row r="7694" spans="3:14" x14ac:dyDescent="0.45">
      <c r="C7694">
        <v>88</v>
      </c>
      <c r="D7694">
        <f t="shared" si="244"/>
        <v>5313</v>
      </c>
      <c r="E7694" t="str">
        <f t="shared" si="245"/>
        <v/>
      </c>
      <c r="F7694" s="84"/>
      <c r="G7694" s="39">
        <v>330.5</v>
      </c>
      <c r="H7694" s="39">
        <v>330.54629999999997</v>
      </c>
      <c r="I7694" s="39">
        <v>43.410644380000001</v>
      </c>
      <c r="J7694" s="39">
        <v>52.863419639999996</v>
      </c>
      <c r="K7694" s="39">
        <v>222.47</v>
      </c>
      <c r="L7694" s="84"/>
      <c r="M7694" s="84"/>
      <c r="N7694" s="84"/>
    </row>
    <row r="7695" spans="3:14" x14ac:dyDescent="0.45">
      <c r="C7695">
        <v>88</v>
      </c>
      <c r="D7695">
        <f t="shared" si="244"/>
        <v>5313</v>
      </c>
      <c r="E7695" t="str">
        <f t="shared" si="245"/>
        <v/>
      </c>
      <c r="F7695" s="84"/>
      <c r="G7695" s="39">
        <v>344.34</v>
      </c>
      <c r="H7695" s="39">
        <v>344.38380000000001</v>
      </c>
      <c r="I7695" s="39">
        <v>43.41075464</v>
      </c>
      <c r="J7695" s="39">
        <v>52.863340190000002</v>
      </c>
      <c r="K7695" s="39">
        <v>222.47</v>
      </c>
      <c r="L7695" s="84"/>
      <c r="M7695" s="84"/>
      <c r="N7695" s="84"/>
    </row>
    <row r="7696" spans="3:14" x14ac:dyDescent="0.45">
      <c r="C7696">
        <v>88</v>
      </c>
      <c r="D7696">
        <f t="shared" si="244"/>
        <v>5313</v>
      </c>
      <c r="E7696">
        <f t="shared" si="245"/>
        <v>349.56830000000002</v>
      </c>
      <c r="F7696" s="84"/>
      <c r="G7696" s="39">
        <v>349.52</v>
      </c>
      <c r="H7696" s="39">
        <v>349.56830000000002</v>
      </c>
      <c r="I7696" s="39">
        <v>43.410801169999999</v>
      </c>
      <c r="J7696" s="39">
        <v>52.863336019999998</v>
      </c>
      <c r="K7696" s="39">
        <v>222.67</v>
      </c>
      <c r="L7696" s="84"/>
      <c r="M7696" s="84"/>
      <c r="N7696" s="84"/>
    </row>
    <row r="7697" spans="3:14" x14ac:dyDescent="0.45">
      <c r="C7697">
        <v>88</v>
      </c>
      <c r="D7697">
        <f t="shared" si="244"/>
        <v>5316</v>
      </c>
      <c r="E7697" t="str">
        <f t="shared" si="245"/>
        <v/>
      </c>
      <c r="F7697" s="83">
        <v>5316</v>
      </c>
      <c r="G7697" s="39">
        <v>0</v>
      </c>
      <c r="H7697" s="39">
        <v>0</v>
      </c>
      <c r="I7697" s="39">
        <v>43.41170872</v>
      </c>
      <c r="J7697" s="39">
        <v>52.87136718</v>
      </c>
      <c r="K7697" s="39">
        <v>224.34</v>
      </c>
      <c r="L7697" s="83">
        <v>98</v>
      </c>
      <c r="M7697" s="83">
        <v>8</v>
      </c>
      <c r="N7697" s="83">
        <v>0.2</v>
      </c>
    </row>
    <row r="7698" spans="3:14" x14ac:dyDescent="0.45">
      <c r="C7698">
        <v>88</v>
      </c>
      <c r="D7698">
        <f t="shared" si="244"/>
        <v>5316</v>
      </c>
      <c r="E7698" t="str">
        <f t="shared" si="245"/>
        <v/>
      </c>
      <c r="F7698" s="84"/>
      <c r="G7698" s="39">
        <v>2.63</v>
      </c>
      <c r="H7698" s="39">
        <v>2.6298810000000001</v>
      </c>
      <c r="I7698" s="39">
        <v>43.411731600000003</v>
      </c>
      <c r="J7698" s="39">
        <v>52.87137551</v>
      </c>
      <c r="K7698" s="39">
        <v>224.34</v>
      </c>
      <c r="L7698" s="84"/>
      <c r="M7698" s="84"/>
      <c r="N7698" s="84"/>
    </row>
    <row r="7699" spans="3:14" x14ac:dyDescent="0.45">
      <c r="C7699">
        <v>88</v>
      </c>
      <c r="D7699">
        <f t="shared" si="244"/>
        <v>5316</v>
      </c>
      <c r="E7699" t="str">
        <f t="shared" si="245"/>
        <v/>
      </c>
      <c r="F7699" s="84"/>
      <c r="G7699" s="39">
        <v>91.44</v>
      </c>
      <c r="H7699" s="39">
        <v>91.440899999999999</v>
      </c>
      <c r="I7699" s="39">
        <v>43.412275690000001</v>
      </c>
      <c r="J7699" s="39">
        <v>52.872178810000001</v>
      </c>
      <c r="K7699" s="39">
        <v>224.74</v>
      </c>
      <c r="L7699" s="84"/>
      <c r="M7699" s="84"/>
      <c r="N7699" s="84"/>
    </row>
    <row r="7700" spans="3:14" x14ac:dyDescent="0.45">
      <c r="C7700">
        <v>88</v>
      </c>
      <c r="D7700">
        <f t="shared" si="244"/>
        <v>5316</v>
      </c>
      <c r="E7700">
        <f t="shared" si="245"/>
        <v>144.8965</v>
      </c>
      <c r="F7700" s="84"/>
      <c r="G7700" s="39">
        <v>144.9</v>
      </c>
      <c r="H7700" s="39">
        <v>144.8965</v>
      </c>
      <c r="I7700" s="39">
        <v>43.412603179999998</v>
      </c>
      <c r="J7700" s="39">
        <v>52.872662329999997</v>
      </c>
      <c r="K7700" s="39">
        <v>224.74</v>
      </c>
      <c r="L7700" s="84"/>
      <c r="M7700" s="84"/>
      <c r="N7700" s="84"/>
    </row>
    <row r="7701" spans="3:14" x14ac:dyDescent="0.45">
      <c r="C7701">
        <v>88</v>
      </c>
      <c r="D7701" t="str">
        <f t="shared" si="244"/>
        <v>5316&amp;5786</v>
      </c>
      <c r="E7701" t="str">
        <f t="shared" si="245"/>
        <v/>
      </c>
      <c r="F7701" s="83" t="s">
        <v>4176</v>
      </c>
      <c r="G7701" s="39">
        <v>0</v>
      </c>
      <c r="H7701" s="39">
        <v>0</v>
      </c>
      <c r="I7701" s="39">
        <v>43.412603179999998</v>
      </c>
      <c r="J7701" s="39">
        <v>52.872662329999997</v>
      </c>
      <c r="K7701" s="39">
        <v>224.74</v>
      </c>
      <c r="L7701" s="83">
        <v>98</v>
      </c>
      <c r="M7701" s="83">
        <v>8</v>
      </c>
      <c r="N7701" s="83">
        <v>0.2</v>
      </c>
    </row>
    <row r="7702" spans="3:14" x14ac:dyDescent="0.45">
      <c r="C7702">
        <v>88</v>
      </c>
      <c r="D7702" t="e">
        <f t="shared" si="244"/>
        <v>#VALUE!</v>
      </c>
      <c r="E7702" t="str">
        <f t="shared" si="245"/>
        <v/>
      </c>
      <c r="F7702" s="84"/>
      <c r="G7702" s="39">
        <v>28.41</v>
      </c>
      <c r="H7702" s="39">
        <v>28.40521</v>
      </c>
      <c r="I7702" s="39">
        <v>43.412858460000002</v>
      </c>
      <c r="J7702" s="39">
        <v>52.872642829999997</v>
      </c>
      <c r="K7702" s="39">
        <v>224.74</v>
      </c>
      <c r="L7702" s="84"/>
      <c r="M7702" s="84"/>
      <c r="N7702" s="84"/>
    </row>
    <row r="7703" spans="3:14" x14ac:dyDescent="0.45">
      <c r="C7703">
        <v>88</v>
      </c>
      <c r="D7703" t="e">
        <f t="shared" si="244"/>
        <v>#VALUE!</v>
      </c>
      <c r="E7703" t="str">
        <f t="shared" si="245"/>
        <v/>
      </c>
      <c r="F7703" s="84"/>
      <c r="G7703" s="39">
        <v>84.2</v>
      </c>
      <c r="H7703" s="39">
        <v>84.197360000000003</v>
      </c>
      <c r="I7703" s="39">
        <v>43.413360070000003</v>
      </c>
      <c r="J7703" s="39">
        <v>52.872675520000001</v>
      </c>
      <c r="K7703" s="39">
        <v>224.74</v>
      </c>
      <c r="L7703" s="84"/>
      <c r="M7703" s="84"/>
      <c r="N7703" s="84"/>
    </row>
    <row r="7704" spans="3:14" x14ac:dyDescent="0.45">
      <c r="C7704">
        <v>88</v>
      </c>
      <c r="D7704" t="e">
        <f t="shared" si="244"/>
        <v>#VALUE!</v>
      </c>
      <c r="E7704" t="str">
        <f t="shared" si="245"/>
        <v/>
      </c>
      <c r="F7704" s="84"/>
      <c r="G7704" s="39">
        <v>91.44</v>
      </c>
      <c r="H7704" s="39">
        <v>91.44</v>
      </c>
      <c r="I7704" s="39">
        <v>43.413419619999999</v>
      </c>
      <c r="J7704" s="39">
        <v>52.872639139999997</v>
      </c>
      <c r="K7704" s="39">
        <v>224.74</v>
      </c>
      <c r="L7704" s="84"/>
      <c r="M7704" s="84"/>
      <c r="N7704" s="84"/>
    </row>
    <row r="7705" spans="3:14" x14ac:dyDescent="0.45">
      <c r="C7705">
        <v>88</v>
      </c>
      <c r="D7705" t="e">
        <f t="shared" si="244"/>
        <v>#VALUE!</v>
      </c>
      <c r="E7705">
        <f t="shared" si="245"/>
        <v>102.1056</v>
      </c>
      <c r="F7705" s="84"/>
      <c r="G7705" s="39">
        <v>102.07</v>
      </c>
      <c r="H7705" s="39">
        <v>102.1056</v>
      </c>
      <c r="I7705" s="39">
        <v>43.413507060000001</v>
      </c>
      <c r="J7705" s="39">
        <v>52.872585710000003</v>
      </c>
      <c r="K7705" s="39">
        <v>223.93</v>
      </c>
      <c r="L7705" s="84"/>
      <c r="M7705" s="84"/>
      <c r="N7705" s="84"/>
    </row>
    <row r="7706" spans="3:14" x14ac:dyDescent="0.45">
      <c r="C7706">
        <v>88</v>
      </c>
      <c r="D7706">
        <f t="shared" si="244"/>
        <v>5616</v>
      </c>
      <c r="E7706" t="str">
        <f t="shared" si="245"/>
        <v/>
      </c>
      <c r="F7706" s="83">
        <v>5616</v>
      </c>
      <c r="G7706" s="39">
        <v>0</v>
      </c>
      <c r="H7706" s="39">
        <v>0</v>
      </c>
      <c r="I7706" s="39">
        <v>43.413597729999999</v>
      </c>
      <c r="J7706" s="39">
        <v>52.86326305</v>
      </c>
      <c r="K7706" s="39">
        <v>220.45</v>
      </c>
      <c r="L7706" s="83">
        <v>98</v>
      </c>
      <c r="M7706" s="83">
        <v>8</v>
      </c>
      <c r="N7706" s="83">
        <v>0.2</v>
      </c>
    </row>
    <row r="7707" spans="3:14" x14ac:dyDescent="0.45">
      <c r="C7707">
        <v>88</v>
      </c>
      <c r="D7707">
        <f t="shared" si="244"/>
        <v>5616</v>
      </c>
      <c r="E7707" t="str">
        <f t="shared" si="245"/>
        <v/>
      </c>
      <c r="F7707" s="84"/>
      <c r="G7707" s="39">
        <v>1.9</v>
      </c>
      <c r="H7707" s="39">
        <v>1.9032450000000001</v>
      </c>
      <c r="I7707" s="39">
        <v>43.413582650000002</v>
      </c>
      <c r="J7707" s="39">
        <v>52.863274179999998</v>
      </c>
      <c r="K7707" s="39">
        <v>220.45</v>
      </c>
      <c r="L7707" s="84"/>
      <c r="M7707" s="84"/>
      <c r="N7707" s="84"/>
    </row>
    <row r="7708" spans="3:14" x14ac:dyDescent="0.45">
      <c r="C7708">
        <v>88</v>
      </c>
      <c r="D7708">
        <f t="shared" si="244"/>
        <v>5616</v>
      </c>
      <c r="E7708" t="str">
        <f t="shared" si="245"/>
        <v/>
      </c>
      <c r="F7708" s="84"/>
      <c r="G7708" s="39">
        <v>44.35</v>
      </c>
      <c r="H7708" s="39">
        <v>44.354349999999997</v>
      </c>
      <c r="I7708" s="39">
        <v>43.413246119999997</v>
      </c>
      <c r="J7708" s="39">
        <v>52.863522400000001</v>
      </c>
      <c r="K7708" s="39">
        <v>220.62</v>
      </c>
      <c r="L7708" s="84"/>
      <c r="M7708" s="84"/>
      <c r="N7708" s="84"/>
    </row>
    <row r="7709" spans="3:14" x14ac:dyDescent="0.45">
      <c r="C7709">
        <v>88</v>
      </c>
      <c r="D7709">
        <f t="shared" si="244"/>
        <v>5616</v>
      </c>
      <c r="E7709" t="str">
        <f t="shared" si="245"/>
        <v/>
      </c>
      <c r="F7709" s="84"/>
      <c r="G7709" s="39">
        <v>93.34</v>
      </c>
      <c r="H7709" s="39">
        <v>93.376639999999995</v>
      </c>
      <c r="I7709" s="39">
        <v>43.412828310000002</v>
      </c>
      <c r="J7709" s="39">
        <v>52.863329069999999</v>
      </c>
      <c r="K7709" s="39">
        <v>218.82</v>
      </c>
      <c r="L7709" s="84"/>
      <c r="M7709" s="84"/>
      <c r="N7709" s="84"/>
    </row>
    <row r="7710" spans="3:14" x14ac:dyDescent="0.45">
      <c r="C7710">
        <v>88</v>
      </c>
      <c r="D7710">
        <f t="shared" si="244"/>
        <v>5616</v>
      </c>
      <c r="E7710" t="str">
        <f t="shared" si="245"/>
        <v/>
      </c>
      <c r="F7710" s="84"/>
      <c r="G7710" s="39">
        <v>184.78</v>
      </c>
      <c r="H7710" s="39">
        <v>184.8245</v>
      </c>
      <c r="I7710" s="39">
        <v>43.41204845</v>
      </c>
      <c r="J7710" s="39">
        <v>52.862968209999998</v>
      </c>
      <c r="K7710" s="39">
        <v>220.02</v>
      </c>
      <c r="L7710" s="84"/>
      <c r="M7710" s="84"/>
      <c r="N7710" s="84"/>
    </row>
    <row r="7711" spans="3:14" x14ac:dyDescent="0.45">
      <c r="C7711">
        <v>88</v>
      </c>
      <c r="D7711">
        <f t="shared" si="244"/>
        <v>5616</v>
      </c>
      <c r="E7711" t="str">
        <f t="shared" si="245"/>
        <v/>
      </c>
      <c r="F7711" s="84"/>
      <c r="G7711" s="39">
        <v>276.06</v>
      </c>
      <c r="H7711" s="39">
        <v>276.10890000000001</v>
      </c>
      <c r="I7711" s="39">
        <v>43.411269939999997</v>
      </c>
      <c r="J7711" s="39">
        <v>52.862607990000001</v>
      </c>
      <c r="K7711" s="39">
        <v>219.27</v>
      </c>
      <c r="L7711" s="84"/>
      <c r="M7711" s="84"/>
      <c r="N7711" s="84"/>
    </row>
    <row r="7712" spans="3:14" x14ac:dyDescent="0.45">
      <c r="C7712">
        <v>88</v>
      </c>
      <c r="D7712">
        <f t="shared" si="244"/>
        <v>5616</v>
      </c>
      <c r="E7712" t="str">
        <f t="shared" si="245"/>
        <v/>
      </c>
      <c r="F7712" s="84"/>
      <c r="G7712" s="39">
        <v>285.04000000000002</v>
      </c>
      <c r="H7712" s="39">
        <v>285.09480000000002</v>
      </c>
      <c r="I7712" s="39">
        <v>43.411189649999997</v>
      </c>
      <c r="J7712" s="39">
        <v>52.862620499999998</v>
      </c>
      <c r="K7712" s="39">
        <v>218.87</v>
      </c>
      <c r="L7712" s="84"/>
      <c r="M7712" s="84"/>
      <c r="N7712" s="84"/>
    </row>
    <row r="7713" spans="3:14" x14ac:dyDescent="0.45">
      <c r="C7713">
        <v>88</v>
      </c>
      <c r="D7713">
        <f t="shared" si="244"/>
        <v>5616</v>
      </c>
      <c r="E7713" t="str">
        <f t="shared" si="245"/>
        <v/>
      </c>
      <c r="F7713" s="84"/>
      <c r="G7713" s="39">
        <v>324.88</v>
      </c>
      <c r="H7713" s="39">
        <v>324.95420000000001</v>
      </c>
      <c r="I7713" s="39">
        <v>43.410866409999997</v>
      </c>
      <c r="J7713" s="39">
        <v>52.862833330000001</v>
      </c>
      <c r="K7713" s="39">
        <v>220.27</v>
      </c>
      <c r="L7713" s="84"/>
      <c r="M7713" s="84"/>
      <c r="N7713" s="84"/>
    </row>
    <row r="7714" spans="3:14" x14ac:dyDescent="0.45">
      <c r="C7714">
        <v>88</v>
      </c>
      <c r="D7714">
        <f t="shared" si="244"/>
        <v>5616</v>
      </c>
      <c r="E7714" t="str">
        <f t="shared" si="245"/>
        <v/>
      </c>
      <c r="F7714" s="84"/>
      <c r="G7714" s="39">
        <v>341.52</v>
      </c>
      <c r="H7714" s="39">
        <v>341.61770000000001</v>
      </c>
      <c r="I7714" s="39">
        <v>43.410827560000001</v>
      </c>
      <c r="J7714" s="39">
        <v>52.863031790000001</v>
      </c>
      <c r="K7714" s="39">
        <v>221.07</v>
      </c>
      <c r="L7714" s="84"/>
      <c r="M7714" s="84"/>
      <c r="N7714" s="84"/>
    </row>
    <row r="7715" spans="3:14" x14ac:dyDescent="0.45">
      <c r="C7715">
        <v>88</v>
      </c>
      <c r="D7715">
        <f t="shared" si="244"/>
        <v>5616</v>
      </c>
      <c r="E7715" t="str">
        <f t="shared" si="245"/>
        <v/>
      </c>
      <c r="F7715" s="84"/>
      <c r="G7715" s="39">
        <v>361.5</v>
      </c>
      <c r="H7715" s="39">
        <v>361.64890000000003</v>
      </c>
      <c r="I7715" s="39">
        <v>43.4107761</v>
      </c>
      <c r="J7715" s="39">
        <v>52.863268189999999</v>
      </c>
      <c r="K7715" s="39">
        <v>222.47</v>
      </c>
      <c r="L7715" s="84"/>
      <c r="M7715" s="84"/>
      <c r="N7715" s="84"/>
    </row>
    <row r="7716" spans="3:14" x14ac:dyDescent="0.45">
      <c r="C7716">
        <v>88</v>
      </c>
      <c r="D7716">
        <f t="shared" si="244"/>
        <v>5616</v>
      </c>
      <c r="E7716">
        <f t="shared" si="245"/>
        <v>367.8125</v>
      </c>
      <c r="F7716" s="84"/>
      <c r="G7716" s="39">
        <v>367.66</v>
      </c>
      <c r="H7716" s="39">
        <v>367.8125</v>
      </c>
      <c r="I7716" s="39">
        <v>43.410801169999999</v>
      </c>
      <c r="J7716" s="39">
        <v>52.863336019999998</v>
      </c>
      <c r="K7716" s="39">
        <v>222.67</v>
      </c>
      <c r="L7716" s="84"/>
      <c r="M7716" s="84"/>
      <c r="N7716" s="84"/>
    </row>
    <row r="7717" spans="3:14" x14ac:dyDescent="0.45">
      <c r="C7717">
        <v>88</v>
      </c>
      <c r="D7717">
        <f t="shared" si="244"/>
        <v>5674</v>
      </c>
      <c r="E7717" t="str">
        <f t="shared" si="245"/>
        <v/>
      </c>
      <c r="F7717" s="83">
        <v>5674</v>
      </c>
      <c r="G7717" s="39">
        <v>0</v>
      </c>
      <c r="H7717" s="39">
        <v>0</v>
      </c>
      <c r="I7717" s="39">
        <v>43.407923689999997</v>
      </c>
      <c r="J7717" s="39">
        <v>52.873803969999997</v>
      </c>
      <c r="K7717" s="39">
        <v>226.3</v>
      </c>
      <c r="L7717" s="83">
        <v>100</v>
      </c>
      <c r="M7717" s="83">
        <v>5.4</v>
      </c>
      <c r="N7717" s="83">
        <v>5.0000000000000001E-3</v>
      </c>
    </row>
    <row r="7718" spans="3:14" x14ac:dyDescent="0.45">
      <c r="C7718">
        <v>88</v>
      </c>
      <c r="D7718">
        <f t="shared" si="244"/>
        <v>5674</v>
      </c>
      <c r="E7718" t="str">
        <f t="shared" si="245"/>
        <v/>
      </c>
      <c r="F7718" s="84"/>
      <c r="G7718" s="39">
        <v>3.06</v>
      </c>
      <c r="H7718" s="39">
        <v>3.059291</v>
      </c>
      <c r="I7718" s="39">
        <v>43.407924350000002</v>
      </c>
      <c r="J7718" s="39">
        <v>52.87376622</v>
      </c>
      <c r="K7718" s="39">
        <v>226.3</v>
      </c>
      <c r="L7718" s="84"/>
      <c r="M7718" s="84"/>
      <c r="N7718" s="84"/>
    </row>
    <row r="7719" spans="3:14" x14ac:dyDescent="0.45">
      <c r="C7719">
        <v>88</v>
      </c>
      <c r="D7719">
        <f t="shared" si="244"/>
        <v>5674</v>
      </c>
      <c r="E7719" t="str">
        <f t="shared" si="245"/>
        <v/>
      </c>
      <c r="F7719" s="84"/>
      <c r="G7719" s="39">
        <v>38.590000000000003</v>
      </c>
      <c r="H7719" s="39">
        <v>38.59149</v>
      </c>
      <c r="I7719" s="39">
        <v>43.407741420000001</v>
      </c>
      <c r="J7719" s="39">
        <v>52.873406430000003</v>
      </c>
      <c r="K7719" s="39">
        <v>226.7</v>
      </c>
      <c r="L7719" s="84"/>
      <c r="M7719" s="84"/>
      <c r="N7719" s="84"/>
    </row>
    <row r="7720" spans="3:14" x14ac:dyDescent="0.45">
      <c r="C7720">
        <v>88</v>
      </c>
      <c r="D7720">
        <f t="shared" ref="D7720:D7783" si="246">IF(F7720&gt;0,F7720,F7720+D7719)</f>
        <v>5674</v>
      </c>
      <c r="E7720" t="str">
        <f t="shared" si="245"/>
        <v/>
      </c>
      <c r="F7720" s="84"/>
      <c r="G7720" s="39">
        <v>64.5</v>
      </c>
      <c r="H7720" s="39">
        <v>64.511840000000007</v>
      </c>
      <c r="I7720" s="39">
        <v>43.407635169999999</v>
      </c>
      <c r="J7720" s="39">
        <v>52.873121699999999</v>
      </c>
      <c r="K7720" s="39">
        <v>225.9</v>
      </c>
      <c r="L7720" s="84"/>
      <c r="M7720" s="84"/>
      <c r="N7720" s="84"/>
    </row>
    <row r="7721" spans="3:14" x14ac:dyDescent="0.45">
      <c r="C7721">
        <v>88</v>
      </c>
      <c r="D7721">
        <f t="shared" si="246"/>
        <v>5674</v>
      </c>
      <c r="E7721" t="str">
        <f t="shared" si="245"/>
        <v/>
      </c>
      <c r="F7721" s="84"/>
      <c r="G7721" s="39">
        <v>66.430000000000007</v>
      </c>
      <c r="H7721" s="39">
        <v>66.442369999999997</v>
      </c>
      <c r="I7721" s="39">
        <v>43.407627249999997</v>
      </c>
      <c r="J7721" s="39">
        <v>52.873100489999999</v>
      </c>
      <c r="K7721" s="39">
        <v>225.9</v>
      </c>
      <c r="L7721" s="84"/>
      <c r="M7721" s="84"/>
      <c r="N7721" s="84"/>
    </row>
    <row r="7722" spans="3:14" x14ac:dyDescent="0.45">
      <c r="C7722">
        <v>88</v>
      </c>
      <c r="D7722">
        <f t="shared" si="246"/>
        <v>5674</v>
      </c>
      <c r="E7722" t="str">
        <f t="shared" si="245"/>
        <v/>
      </c>
      <c r="F7722" s="84"/>
      <c r="G7722" s="39">
        <v>107.75</v>
      </c>
      <c r="H7722" s="39">
        <v>107.7766</v>
      </c>
      <c r="I7722" s="39">
        <v>43.407448590000001</v>
      </c>
      <c r="J7722" s="39">
        <v>52.872652989999999</v>
      </c>
      <c r="K7722" s="39">
        <v>226.74</v>
      </c>
      <c r="L7722" s="84"/>
      <c r="M7722" s="84"/>
      <c r="N7722" s="84"/>
    </row>
    <row r="7723" spans="3:14" x14ac:dyDescent="0.45">
      <c r="C7723">
        <v>88</v>
      </c>
      <c r="D7723">
        <f t="shared" si="246"/>
        <v>5674</v>
      </c>
      <c r="E7723" t="str">
        <f t="shared" si="245"/>
        <v/>
      </c>
      <c r="F7723" s="84"/>
      <c r="G7723" s="39">
        <v>139.32</v>
      </c>
      <c r="H7723" s="39">
        <v>139.3466</v>
      </c>
      <c r="I7723" s="39">
        <v>43.407328870000001</v>
      </c>
      <c r="J7723" s="39">
        <v>52.872299599999998</v>
      </c>
      <c r="K7723" s="39">
        <v>227.34</v>
      </c>
      <c r="L7723" s="84"/>
      <c r="M7723" s="84"/>
      <c r="N7723" s="84"/>
    </row>
    <row r="7724" spans="3:14" x14ac:dyDescent="0.45">
      <c r="C7724">
        <v>88</v>
      </c>
      <c r="D7724">
        <f t="shared" si="246"/>
        <v>5674</v>
      </c>
      <c r="E7724" t="str">
        <f t="shared" si="245"/>
        <v/>
      </c>
      <c r="F7724" s="84"/>
      <c r="G7724" s="39">
        <v>155.94</v>
      </c>
      <c r="H7724" s="39">
        <v>155.96610000000001</v>
      </c>
      <c r="I7724" s="39">
        <v>43.407261750000004</v>
      </c>
      <c r="J7724" s="39">
        <v>52.872116239999997</v>
      </c>
      <c r="K7724" s="39">
        <v>227.34</v>
      </c>
      <c r="L7724" s="84"/>
      <c r="M7724" s="84"/>
      <c r="N7724" s="84"/>
    </row>
    <row r="7725" spans="3:14" x14ac:dyDescent="0.45">
      <c r="C7725">
        <v>88</v>
      </c>
      <c r="D7725">
        <f t="shared" si="246"/>
        <v>5674</v>
      </c>
      <c r="E7725" t="str">
        <f t="shared" si="245"/>
        <v/>
      </c>
      <c r="F7725" s="84"/>
      <c r="G7725" s="39">
        <v>176.02</v>
      </c>
      <c r="H7725" s="39">
        <v>176.191</v>
      </c>
      <c r="I7725" s="39">
        <v>43.40718064</v>
      </c>
      <c r="J7725" s="39">
        <v>52.871894670000003</v>
      </c>
      <c r="K7725" s="39">
        <v>224.94</v>
      </c>
      <c r="L7725" s="84"/>
      <c r="M7725" s="84"/>
      <c r="N7725" s="84"/>
    </row>
    <row r="7726" spans="3:14" x14ac:dyDescent="0.45">
      <c r="C7726">
        <v>88</v>
      </c>
      <c r="D7726">
        <f t="shared" si="246"/>
        <v>5674</v>
      </c>
      <c r="E7726" t="str">
        <f t="shared" si="245"/>
        <v/>
      </c>
      <c r="F7726" s="84"/>
      <c r="G7726" s="39">
        <v>212.38</v>
      </c>
      <c r="H7726" s="39">
        <v>212.55879999999999</v>
      </c>
      <c r="I7726" s="39">
        <v>43.40701207</v>
      </c>
      <c r="J7726" s="39">
        <v>52.871509879999998</v>
      </c>
      <c r="K7726" s="39">
        <v>225.54</v>
      </c>
      <c r="L7726" s="84"/>
      <c r="M7726" s="84"/>
      <c r="N7726" s="84"/>
    </row>
    <row r="7727" spans="3:14" x14ac:dyDescent="0.45">
      <c r="C7727">
        <v>88</v>
      </c>
      <c r="D7727">
        <f t="shared" si="246"/>
        <v>5674</v>
      </c>
      <c r="E7727" t="str">
        <f t="shared" si="245"/>
        <v/>
      </c>
      <c r="F7727" s="84"/>
      <c r="G7727" s="39">
        <v>242.85</v>
      </c>
      <c r="H7727" s="39">
        <v>243.02979999999999</v>
      </c>
      <c r="I7727" s="39">
        <v>43.406879410000002</v>
      </c>
      <c r="J7727" s="39">
        <v>52.871180670000001</v>
      </c>
      <c r="K7727" s="39">
        <v>225.14</v>
      </c>
      <c r="L7727" s="84"/>
      <c r="M7727" s="84"/>
      <c r="N7727" s="84"/>
    </row>
    <row r="7728" spans="3:14" x14ac:dyDescent="0.45">
      <c r="C7728">
        <v>88</v>
      </c>
      <c r="D7728">
        <f t="shared" si="246"/>
        <v>5674</v>
      </c>
      <c r="E7728">
        <f t="shared" si="245"/>
        <v>247.5566</v>
      </c>
      <c r="F7728" s="84"/>
      <c r="G7728" s="39">
        <v>247.38</v>
      </c>
      <c r="H7728" s="39">
        <v>247.5566</v>
      </c>
      <c r="I7728" s="39">
        <v>43.406909120000002</v>
      </c>
      <c r="J7728" s="39">
        <v>52.871142419999998</v>
      </c>
      <c r="K7728" s="39">
        <v>225.14</v>
      </c>
      <c r="L7728" s="84"/>
      <c r="M7728" s="84"/>
      <c r="N7728" s="84"/>
    </row>
    <row r="7729" spans="3:14" x14ac:dyDescent="0.45">
      <c r="C7729">
        <v>88</v>
      </c>
      <c r="D7729">
        <f t="shared" si="246"/>
        <v>5687</v>
      </c>
      <c r="E7729" t="str">
        <f t="shared" si="245"/>
        <v/>
      </c>
      <c r="F7729" s="83">
        <v>5687</v>
      </c>
      <c r="G7729" s="39">
        <v>0</v>
      </c>
      <c r="H7729" s="39">
        <v>0</v>
      </c>
      <c r="I7729" s="39">
        <v>43.409412469999999</v>
      </c>
      <c r="J7729" s="39">
        <v>52.858579140000003</v>
      </c>
      <c r="K7729" s="39">
        <v>213.58</v>
      </c>
      <c r="L7729" s="83">
        <v>98</v>
      </c>
      <c r="M7729" s="83">
        <v>8</v>
      </c>
      <c r="N7729" s="83">
        <v>0.2</v>
      </c>
    </row>
    <row r="7730" spans="3:14" x14ac:dyDescent="0.45">
      <c r="C7730">
        <v>88</v>
      </c>
      <c r="D7730">
        <f t="shared" si="246"/>
        <v>5687</v>
      </c>
      <c r="E7730" t="str">
        <f t="shared" si="245"/>
        <v/>
      </c>
      <c r="F7730" s="84"/>
      <c r="G7730" s="39">
        <v>8.15</v>
      </c>
      <c r="H7730" s="39">
        <v>8.1466569999999994</v>
      </c>
      <c r="I7730" s="39">
        <v>43.409368030000003</v>
      </c>
      <c r="J7730" s="39">
        <v>52.858659150000001</v>
      </c>
      <c r="K7730" s="39">
        <v>213.58</v>
      </c>
      <c r="L7730" s="84"/>
      <c r="M7730" s="84"/>
      <c r="N7730" s="84"/>
    </row>
    <row r="7731" spans="3:14" x14ac:dyDescent="0.45">
      <c r="C7731">
        <v>88</v>
      </c>
      <c r="D7731">
        <f t="shared" si="246"/>
        <v>5687</v>
      </c>
      <c r="E7731" t="str">
        <f t="shared" si="245"/>
        <v/>
      </c>
      <c r="F7731" s="84"/>
      <c r="G7731" s="39">
        <v>91.44</v>
      </c>
      <c r="H7731" s="39">
        <v>91.487049999999996</v>
      </c>
      <c r="I7731" s="39">
        <v>43.409614699999999</v>
      </c>
      <c r="J7731" s="39">
        <v>52.859630240000001</v>
      </c>
      <c r="K7731" s="39">
        <v>216.38</v>
      </c>
      <c r="L7731" s="84"/>
      <c r="M7731" s="84"/>
      <c r="N7731" s="84"/>
    </row>
    <row r="7732" spans="3:14" x14ac:dyDescent="0.45">
      <c r="C7732">
        <v>88</v>
      </c>
      <c r="D7732">
        <f t="shared" si="246"/>
        <v>5687</v>
      </c>
      <c r="E7732" t="str">
        <f t="shared" si="245"/>
        <v/>
      </c>
      <c r="F7732" s="84"/>
      <c r="G7732" s="39">
        <v>124.52</v>
      </c>
      <c r="H7732" s="39">
        <v>124.69929999999999</v>
      </c>
      <c r="I7732" s="39">
        <v>43.409712650000003</v>
      </c>
      <c r="J7732" s="39">
        <v>52.860015869999998</v>
      </c>
      <c r="K7732" s="39">
        <v>219.38</v>
      </c>
      <c r="L7732" s="84"/>
      <c r="M7732" s="84"/>
      <c r="N7732" s="84"/>
    </row>
    <row r="7733" spans="3:14" x14ac:dyDescent="0.45">
      <c r="C7733">
        <v>88</v>
      </c>
      <c r="D7733">
        <f t="shared" si="246"/>
        <v>5687</v>
      </c>
      <c r="E7733" t="str">
        <f t="shared" si="245"/>
        <v/>
      </c>
      <c r="F7733" s="84"/>
      <c r="G7733" s="39">
        <v>182.88</v>
      </c>
      <c r="H7733" s="39">
        <v>183.08029999999999</v>
      </c>
      <c r="I7733" s="39">
        <v>43.409785239999998</v>
      </c>
      <c r="J7733" s="39">
        <v>52.86072952</v>
      </c>
      <c r="K7733" s="39">
        <v>220.81</v>
      </c>
      <c r="L7733" s="84"/>
      <c r="M7733" s="84"/>
      <c r="N7733" s="84"/>
    </row>
    <row r="7734" spans="3:14" x14ac:dyDescent="0.45">
      <c r="C7734">
        <v>88</v>
      </c>
      <c r="D7734">
        <f t="shared" si="246"/>
        <v>5687</v>
      </c>
      <c r="E7734" t="str">
        <f t="shared" si="245"/>
        <v/>
      </c>
      <c r="F7734" s="84"/>
      <c r="G7734" s="39">
        <v>274.32</v>
      </c>
      <c r="H7734" s="39">
        <v>274.52089999999998</v>
      </c>
      <c r="I7734" s="39">
        <v>43.409898949999999</v>
      </c>
      <c r="J7734" s="39">
        <v>52.86184763</v>
      </c>
      <c r="K7734" s="39">
        <v>220.5</v>
      </c>
      <c r="L7734" s="84"/>
      <c r="M7734" s="84"/>
      <c r="N7734" s="84"/>
    </row>
    <row r="7735" spans="3:14" x14ac:dyDescent="0.45">
      <c r="C7735">
        <v>88</v>
      </c>
      <c r="D7735">
        <f t="shared" si="246"/>
        <v>5687</v>
      </c>
      <c r="E7735" t="str">
        <f t="shared" si="245"/>
        <v/>
      </c>
      <c r="F7735" s="84"/>
      <c r="G7735" s="39">
        <v>311.41000000000003</v>
      </c>
      <c r="H7735" s="39">
        <v>311.61450000000002</v>
      </c>
      <c r="I7735" s="39">
        <v>43.409945069999999</v>
      </c>
      <c r="J7735" s="39">
        <v>52.86230114</v>
      </c>
      <c r="K7735" s="39">
        <v>221.07</v>
      </c>
      <c r="L7735" s="84"/>
      <c r="M7735" s="84"/>
      <c r="N7735" s="84"/>
    </row>
    <row r="7736" spans="3:14" x14ac:dyDescent="0.45">
      <c r="C7736">
        <v>88</v>
      </c>
      <c r="D7736">
        <f t="shared" si="246"/>
        <v>5687</v>
      </c>
      <c r="E7736" t="str">
        <f t="shared" si="245"/>
        <v/>
      </c>
      <c r="F7736" s="84"/>
      <c r="G7736" s="39">
        <v>365.76</v>
      </c>
      <c r="H7736" s="39">
        <v>365.97109999999998</v>
      </c>
      <c r="I7736" s="39">
        <v>43.410340509999997</v>
      </c>
      <c r="J7736" s="39">
        <v>52.862696190000001</v>
      </c>
      <c r="K7736" s="39">
        <v>220.27</v>
      </c>
      <c r="L7736" s="84"/>
      <c r="M7736" s="84"/>
      <c r="N7736" s="84"/>
    </row>
    <row r="7737" spans="3:14" x14ac:dyDescent="0.45">
      <c r="C7737">
        <v>88</v>
      </c>
      <c r="D7737">
        <f t="shared" si="246"/>
        <v>5687</v>
      </c>
      <c r="E7737" t="str">
        <f t="shared" si="245"/>
        <v/>
      </c>
      <c r="F7737" s="84"/>
      <c r="G7737" s="39">
        <v>406.95</v>
      </c>
      <c r="H7737" s="39">
        <v>407.16449999999998</v>
      </c>
      <c r="I7737" s="39">
        <v>43.41064016</v>
      </c>
      <c r="J7737" s="39">
        <v>52.862995550000001</v>
      </c>
      <c r="K7737" s="39">
        <v>221.07</v>
      </c>
      <c r="L7737" s="84"/>
      <c r="M7737" s="84"/>
      <c r="N7737" s="84"/>
    </row>
    <row r="7738" spans="3:14" x14ac:dyDescent="0.45">
      <c r="C7738">
        <v>88</v>
      </c>
      <c r="D7738">
        <f t="shared" si="246"/>
        <v>5687</v>
      </c>
      <c r="E7738">
        <f t="shared" si="245"/>
        <v>440.07389999999998</v>
      </c>
      <c r="F7738" s="84"/>
      <c r="G7738" s="39">
        <v>439.82</v>
      </c>
      <c r="H7738" s="39">
        <v>440.07389999999998</v>
      </c>
      <c r="I7738" s="39">
        <v>43.410801169999999</v>
      </c>
      <c r="J7738" s="39">
        <v>52.863336019999998</v>
      </c>
      <c r="K7738" s="39">
        <v>222.67</v>
      </c>
      <c r="L7738" s="84"/>
      <c r="M7738" s="84"/>
      <c r="N7738" s="84"/>
    </row>
    <row r="7739" spans="3:14" x14ac:dyDescent="0.45">
      <c r="C7739">
        <v>88</v>
      </c>
      <c r="D7739">
        <f t="shared" si="246"/>
        <v>5688</v>
      </c>
      <c r="E7739" t="str">
        <f t="shared" si="245"/>
        <v/>
      </c>
      <c r="F7739" s="83">
        <v>5688</v>
      </c>
      <c r="G7739" s="39">
        <v>0</v>
      </c>
      <c r="H7739" s="39">
        <v>0</v>
      </c>
      <c r="I7739" s="39">
        <v>43.412353770000003</v>
      </c>
      <c r="J7739" s="39">
        <v>52.862274239999998</v>
      </c>
      <c r="K7739" s="39">
        <v>219.62</v>
      </c>
      <c r="L7739" s="83">
        <v>98</v>
      </c>
      <c r="M7739" s="83">
        <v>8</v>
      </c>
      <c r="N7739" s="83">
        <v>0.2</v>
      </c>
    </row>
    <row r="7740" spans="3:14" x14ac:dyDescent="0.45">
      <c r="C7740">
        <v>88</v>
      </c>
      <c r="D7740">
        <f t="shared" si="246"/>
        <v>5688</v>
      </c>
      <c r="E7740" t="str">
        <f t="shared" si="245"/>
        <v/>
      </c>
      <c r="F7740" s="84"/>
      <c r="G7740" s="39">
        <v>38.18</v>
      </c>
      <c r="H7740" s="39">
        <v>38.199759999999998</v>
      </c>
      <c r="I7740" s="39">
        <v>43.412014829999997</v>
      </c>
      <c r="J7740" s="39">
        <v>52.862352139999999</v>
      </c>
      <c r="K7740" s="39">
        <v>218.42</v>
      </c>
      <c r="L7740" s="84"/>
      <c r="M7740" s="84"/>
      <c r="N7740" s="84"/>
    </row>
    <row r="7741" spans="3:14" x14ac:dyDescent="0.45">
      <c r="C7741">
        <v>88</v>
      </c>
      <c r="D7741">
        <f t="shared" si="246"/>
        <v>5688</v>
      </c>
      <c r="E7741" t="str">
        <f t="shared" si="245"/>
        <v/>
      </c>
      <c r="F7741" s="84"/>
      <c r="G7741" s="39">
        <v>129.62</v>
      </c>
      <c r="H7741" s="39">
        <v>129.6414</v>
      </c>
      <c r="I7741" s="39">
        <v>43.411203110000002</v>
      </c>
      <c r="J7741" s="39">
        <v>52.862538720000003</v>
      </c>
      <c r="K7741" s="39">
        <v>217.87</v>
      </c>
      <c r="L7741" s="84"/>
      <c r="M7741" s="84"/>
      <c r="N7741" s="84"/>
    </row>
    <row r="7742" spans="3:14" x14ac:dyDescent="0.45">
      <c r="C7742">
        <v>88</v>
      </c>
      <c r="D7742">
        <f t="shared" si="246"/>
        <v>5688</v>
      </c>
      <c r="E7742" t="str">
        <f t="shared" si="245"/>
        <v/>
      </c>
      <c r="F7742" s="84"/>
      <c r="G7742" s="39">
        <v>136.35</v>
      </c>
      <c r="H7742" s="39">
        <v>136.36850000000001</v>
      </c>
      <c r="I7742" s="39">
        <v>43.411143389999999</v>
      </c>
      <c r="J7742" s="39">
        <v>52.862552450000003</v>
      </c>
      <c r="K7742" s="39">
        <v>217.87</v>
      </c>
      <c r="L7742" s="84"/>
      <c r="M7742" s="84"/>
      <c r="N7742" s="84"/>
    </row>
    <row r="7743" spans="3:14" x14ac:dyDescent="0.45">
      <c r="C7743">
        <v>88</v>
      </c>
      <c r="D7743">
        <f t="shared" si="246"/>
        <v>5688</v>
      </c>
      <c r="E7743" t="str">
        <f t="shared" si="245"/>
        <v/>
      </c>
      <c r="F7743" s="84"/>
      <c r="G7743" s="39">
        <v>170.46</v>
      </c>
      <c r="H7743" s="39">
        <v>170.52860000000001</v>
      </c>
      <c r="I7743" s="39">
        <v>43.410874640000003</v>
      </c>
      <c r="J7743" s="39">
        <v>52.862756099999999</v>
      </c>
      <c r="K7743" s="39">
        <v>219.67</v>
      </c>
      <c r="L7743" s="84"/>
      <c r="M7743" s="84"/>
      <c r="N7743" s="84"/>
    </row>
    <row r="7744" spans="3:14" x14ac:dyDescent="0.45">
      <c r="C7744">
        <v>88</v>
      </c>
      <c r="D7744">
        <f t="shared" si="246"/>
        <v>5688</v>
      </c>
      <c r="E7744" t="str">
        <f t="shared" si="245"/>
        <v/>
      </c>
      <c r="F7744" s="84"/>
      <c r="G7744" s="39">
        <v>185.21</v>
      </c>
      <c r="H7744" s="39">
        <v>185.2852</v>
      </c>
      <c r="I7744" s="39">
        <v>43.410801919999997</v>
      </c>
      <c r="J7744" s="39">
        <v>52.86290838</v>
      </c>
      <c r="K7744" s="39">
        <v>220.27</v>
      </c>
      <c r="L7744" s="84"/>
      <c r="M7744" s="84"/>
      <c r="N7744" s="84"/>
    </row>
    <row r="7745" spans="3:14" x14ac:dyDescent="0.45">
      <c r="C7745">
        <v>88</v>
      </c>
      <c r="D7745">
        <f t="shared" si="246"/>
        <v>5688</v>
      </c>
      <c r="E7745" t="str">
        <f t="shared" si="245"/>
        <v/>
      </c>
      <c r="F7745" s="84"/>
      <c r="G7745" s="39">
        <v>198.07</v>
      </c>
      <c r="H7745" s="39">
        <v>198.1782</v>
      </c>
      <c r="I7745" s="39">
        <v>43.410797819999999</v>
      </c>
      <c r="J7745" s="39">
        <v>52.86306716</v>
      </c>
      <c r="K7745" s="39">
        <v>221.07</v>
      </c>
      <c r="L7745" s="84"/>
      <c r="M7745" s="84"/>
      <c r="N7745" s="84"/>
    </row>
    <row r="7746" spans="3:14" x14ac:dyDescent="0.45">
      <c r="C7746">
        <v>88</v>
      </c>
      <c r="D7746">
        <f t="shared" si="246"/>
        <v>5688</v>
      </c>
      <c r="E7746" t="str">
        <f t="shared" si="245"/>
        <v/>
      </c>
      <c r="F7746" s="84"/>
      <c r="G7746" s="39">
        <v>214.2</v>
      </c>
      <c r="H7746" s="39">
        <v>214.36160000000001</v>
      </c>
      <c r="I7746" s="39">
        <v>43.410770300000003</v>
      </c>
      <c r="J7746" s="39">
        <v>52.863262599999999</v>
      </c>
      <c r="K7746" s="39">
        <v>222.47</v>
      </c>
      <c r="L7746" s="84"/>
      <c r="M7746" s="84"/>
      <c r="N7746" s="84"/>
    </row>
    <row r="7747" spans="3:14" x14ac:dyDescent="0.45">
      <c r="C7747">
        <v>88</v>
      </c>
      <c r="D7747">
        <f t="shared" si="246"/>
        <v>5688</v>
      </c>
      <c r="E7747">
        <f t="shared" si="245"/>
        <v>221.2295</v>
      </c>
      <c r="F7747" s="84"/>
      <c r="G7747" s="39">
        <v>221.06</v>
      </c>
      <c r="H7747" s="39">
        <v>221.2295</v>
      </c>
      <c r="I7747" s="39">
        <v>43.410801169999999</v>
      </c>
      <c r="J7747" s="39">
        <v>52.863336019999998</v>
      </c>
      <c r="K7747" s="39">
        <v>222.67</v>
      </c>
      <c r="L7747" s="84"/>
      <c r="M7747" s="84"/>
      <c r="N7747" s="84"/>
    </row>
    <row r="7748" spans="3:14" x14ac:dyDescent="0.45">
      <c r="C7748">
        <v>88</v>
      </c>
      <c r="D7748">
        <f t="shared" si="246"/>
        <v>5694</v>
      </c>
      <c r="E7748" t="str">
        <f t="shared" ref="E7748:E7811" si="247">IF(G7749=0,H7748,"")</f>
        <v/>
      </c>
      <c r="F7748" s="83">
        <v>5694</v>
      </c>
      <c r="G7748" s="39">
        <v>0</v>
      </c>
      <c r="H7748" s="39">
        <v>0</v>
      </c>
      <c r="I7748" s="39">
        <v>43.408584670000003</v>
      </c>
      <c r="J7748" s="39">
        <v>52.865454980000003</v>
      </c>
      <c r="K7748" s="39">
        <v>223.81</v>
      </c>
      <c r="L7748" s="83">
        <v>98</v>
      </c>
      <c r="M7748" s="83">
        <v>8</v>
      </c>
      <c r="N7748" s="83">
        <v>0.2</v>
      </c>
    </row>
    <row r="7749" spans="3:14" x14ac:dyDescent="0.45">
      <c r="C7749">
        <v>88</v>
      </c>
      <c r="D7749">
        <f t="shared" si="246"/>
        <v>5694</v>
      </c>
      <c r="E7749" t="str">
        <f t="shared" si="247"/>
        <v/>
      </c>
      <c r="F7749" s="95"/>
      <c r="G7749" s="39">
        <v>23.83</v>
      </c>
      <c r="H7749" s="39">
        <v>23.830390000000001</v>
      </c>
      <c r="I7749" s="39">
        <v>43.408699429999999</v>
      </c>
      <c r="J7749" s="39">
        <v>52.865206479999998</v>
      </c>
      <c r="K7749" s="39">
        <v>223.41</v>
      </c>
      <c r="L7749" s="95"/>
      <c r="M7749" s="95"/>
      <c r="N7749" s="95"/>
    </row>
    <row r="7750" spans="3:14" x14ac:dyDescent="0.45">
      <c r="C7750">
        <v>88</v>
      </c>
      <c r="D7750">
        <f t="shared" si="246"/>
        <v>5694</v>
      </c>
      <c r="E7750" t="str">
        <f t="shared" si="247"/>
        <v/>
      </c>
      <c r="F7750" s="95"/>
      <c r="G7750" s="39">
        <v>35.19</v>
      </c>
      <c r="H7750" s="39">
        <v>35.194940000000003</v>
      </c>
      <c r="I7750" s="39">
        <v>43.408790709999998</v>
      </c>
      <c r="J7750" s="39">
        <v>52.865143199999999</v>
      </c>
      <c r="K7750" s="39">
        <v>223.61</v>
      </c>
      <c r="L7750" s="95"/>
      <c r="M7750" s="95"/>
      <c r="N7750" s="95"/>
    </row>
    <row r="7751" spans="3:14" x14ac:dyDescent="0.45">
      <c r="C7751">
        <v>88</v>
      </c>
      <c r="D7751">
        <f t="shared" si="246"/>
        <v>5694</v>
      </c>
      <c r="E7751" t="str">
        <f t="shared" si="247"/>
        <v/>
      </c>
      <c r="F7751" s="95"/>
      <c r="G7751" s="39">
        <v>102.96</v>
      </c>
      <c r="H7751" s="39">
        <v>102.9695</v>
      </c>
      <c r="I7751" s="39">
        <v>43.409335149999997</v>
      </c>
      <c r="J7751" s="39">
        <v>52.864765759999997</v>
      </c>
      <c r="K7751" s="39">
        <v>223.41</v>
      </c>
      <c r="L7751" s="95"/>
      <c r="M7751" s="95"/>
      <c r="N7751" s="95"/>
    </row>
    <row r="7752" spans="3:14" x14ac:dyDescent="0.45">
      <c r="C7752">
        <v>88</v>
      </c>
      <c r="D7752">
        <f t="shared" si="246"/>
        <v>5694</v>
      </c>
      <c r="E7752" t="str">
        <f t="shared" si="247"/>
        <v/>
      </c>
      <c r="F7752" s="95"/>
      <c r="G7752" s="39">
        <v>126.63</v>
      </c>
      <c r="H7752" s="39">
        <v>126.64279999999999</v>
      </c>
      <c r="I7752" s="39">
        <v>43.40951991</v>
      </c>
      <c r="J7752" s="39">
        <v>52.864620350000003</v>
      </c>
      <c r="K7752" s="39">
        <v>224.01</v>
      </c>
      <c r="L7752" s="95"/>
      <c r="M7752" s="95"/>
      <c r="N7752" s="95"/>
    </row>
    <row r="7753" spans="3:14" x14ac:dyDescent="0.45">
      <c r="C7753">
        <v>88</v>
      </c>
      <c r="D7753">
        <f t="shared" si="246"/>
        <v>5694</v>
      </c>
      <c r="E7753" t="str">
        <f t="shared" si="247"/>
        <v/>
      </c>
      <c r="F7753" s="95"/>
      <c r="G7753" s="39">
        <v>197.4</v>
      </c>
      <c r="H7753" s="39">
        <v>197.4119</v>
      </c>
      <c r="I7753" s="39">
        <v>43.410072380000003</v>
      </c>
      <c r="J7753" s="39">
        <v>52.864185540000001</v>
      </c>
      <c r="K7753" s="39">
        <v>223.36</v>
      </c>
      <c r="L7753" s="95"/>
      <c r="M7753" s="95"/>
      <c r="N7753" s="95"/>
    </row>
    <row r="7754" spans="3:14" x14ac:dyDescent="0.45">
      <c r="C7754">
        <v>88</v>
      </c>
      <c r="D7754">
        <f t="shared" si="246"/>
        <v>5694</v>
      </c>
      <c r="E7754" t="str">
        <f t="shared" si="247"/>
        <v/>
      </c>
      <c r="F7754" s="95"/>
      <c r="G7754" s="39">
        <v>218.07</v>
      </c>
      <c r="H7754" s="39">
        <v>218.08680000000001</v>
      </c>
      <c r="I7754" s="39">
        <v>43.410186410000001</v>
      </c>
      <c r="J7754" s="39">
        <v>52.863983830000002</v>
      </c>
      <c r="K7754" s="39">
        <v>223.16</v>
      </c>
      <c r="L7754" s="95"/>
      <c r="M7754" s="95"/>
      <c r="N7754" s="95"/>
    </row>
    <row r="7755" spans="3:14" x14ac:dyDescent="0.45">
      <c r="C7755">
        <v>88</v>
      </c>
      <c r="D7755">
        <f t="shared" si="246"/>
        <v>5694</v>
      </c>
      <c r="E7755" t="str">
        <f t="shared" si="247"/>
        <v/>
      </c>
      <c r="F7755" s="95"/>
      <c r="G7755" s="39">
        <v>274.83</v>
      </c>
      <c r="H7755" s="39">
        <v>274.86630000000002</v>
      </c>
      <c r="I7755" s="39">
        <v>43.410499479999999</v>
      </c>
      <c r="J7755" s="39">
        <v>52.863429979999999</v>
      </c>
      <c r="K7755" s="39">
        <v>221.87</v>
      </c>
      <c r="L7755" s="95"/>
      <c r="M7755" s="95"/>
      <c r="N7755" s="95"/>
    </row>
    <row r="7756" spans="3:14" x14ac:dyDescent="0.45">
      <c r="C7756">
        <v>88</v>
      </c>
      <c r="D7756">
        <f t="shared" si="246"/>
        <v>5694</v>
      </c>
      <c r="E7756" t="str">
        <f t="shared" si="247"/>
        <v/>
      </c>
      <c r="F7756" s="95"/>
      <c r="G7756" s="39">
        <v>284.92</v>
      </c>
      <c r="H7756" s="39">
        <v>284.97059999999999</v>
      </c>
      <c r="I7756" s="39">
        <v>43.41058658</v>
      </c>
      <c r="J7756" s="39">
        <v>52.863394820000003</v>
      </c>
      <c r="K7756" s="39">
        <v>222.47</v>
      </c>
      <c r="L7756" s="95"/>
      <c r="M7756" s="95"/>
      <c r="N7756" s="95"/>
    </row>
    <row r="7757" spans="3:14" x14ac:dyDescent="0.45">
      <c r="C7757">
        <v>88</v>
      </c>
      <c r="D7757">
        <f t="shared" si="246"/>
        <v>5694</v>
      </c>
      <c r="E7757" t="str">
        <f t="shared" si="247"/>
        <v/>
      </c>
      <c r="F7757" s="95"/>
      <c r="G7757" s="39">
        <v>303.04000000000002</v>
      </c>
      <c r="H7757" s="39">
        <v>303.08890000000002</v>
      </c>
      <c r="I7757" s="39">
        <v>43.410743019999998</v>
      </c>
      <c r="J7757" s="39">
        <v>52.863331670000001</v>
      </c>
      <c r="K7757" s="39">
        <v>222.47</v>
      </c>
      <c r="L7757" s="95"/>
      <c r="M7757" s="95"/>
      <c r="N7757" s="95"/>
    </row>
    <row r="7758" spans="3:14" x14ac:dyDescent="0.45">
      <c r="C7758">
        <v>88</v>
      </c>
      <c r="D7758">
        <f t="shared" si="246"/>
        <v>5694</v>
      </c>
      <c r="E7758">
        <f t="shared" si="247"/>
        <v>309.56240000000003</v>
      </c>
      <c r="F7758" s="95"/>
      <c r="G7758" s="39">
        <v>309.51</v>
      </c>
      <c r="H7758" s="39">
        <v>309.56240000000003</v>
      </c>
      <c r="I7758" s="39">
        <v>43.410801169999999</v>
      </c>
      <c r="J7758" s="39">
        <v>52.863336019999998</v>
      </c>
      <c r="K7758" s="39">
        <v>222.67</v>
      </c>
      <c r="L7758" s="95"/>
      <c r="M7758" s="95"/>
      <c r="N7758" s="95"/>
    </row>
    <row r="7759" spans="3:14" x14ac:dyDescent="0.45">
      <c r="C7759">
        <v>88</v>
      </c>
      <c r="D7759">
        <f t="shared" si="246"/>
        <v>5728</v>
      </c>
      <c r="E7759" t="str">
        <f t="shared" si="247"/>
        <v/>
      </c>
      <c r="F7759" s="83">
        <v>5728</v>
      </c>
      <c r="G7759" s="39">
        <v>0</v>
      </c>
      <c r="H7759" s="39">
        <v>0</v>
      </c>
      <c r="I7759" s="39">
        <v>43.404213220000003</v>
      </c>
      <c r="J7759" s="39">
        <v>52.862950560000002</v>
      </c>
      <c r="K7759" s="39">
        <v>223.7</v>
      </c>
      <c r="L7759" s="83">
        <v>98</v>
      </c>
      <c r="M7759" s="83">
        <v>8</v>
      </c>
      <c r="N7759" s="83">
        <v>0.2</v>
      </c>
    </row>
    <row r="7760" spans="3:14" x14ac:dyDescent="0.45">
      <c r="C7760">
        <v>88</v>
      </c>
      <c r="D7760">
        <f t="shared" si="246"/>
        <v>5728</v>
      </c>
      <c r="E7760" t="str">
        <f t="shared" si="247"/>
        <v/>
      </c>
      <c r="F7760" s="84"/>
      <c r="G7760" s="39">
        <v>2.09</v>
      </c>
      <c r="H7760" s="39">
        <v>2.0884239999999998</v>
      </c>
      <c r="I7760" s="39">
        <v>43.404198280000003</v>
      </c>
      <c r="J7760" s="39">
        <v>52.862966200000002</v>
      </c>
      <c r="K7760" s="39">
        <v>223.7</v>
      </c>
      <c r="L7760" s="84"/>
      <c r="M7760" s="84"/>
      <c r="N7760" s="84"/>
    </row>
    <row r="7761" spans="3:14" x14ac:dyDescent="0.45">
      <c r="C7761">
        <v>88</v>
      </c>
      <c r="D7761">
        <f t="shared" si="246"/>
        <v>5728</v>
      </c>
      <c r="E7761" t="str">
        <f t="shared" si="247"/>
        <v/>
      </c>
      <c r="F7761" s="84"/>
      <c r="G7761" s="39">
        <v>28.23</v>
      </c>
      <c r="H7761" s="39">
        <v>28.255510000000001</v>
      </c>
      <c r="I7761" s="39">
        <v>43.404011189999999</v>
      </c>
      <c r="J7761" s="39">
        <v>52.863161869999999</v>
      </c>
      <c r="K7761" s="39">
        <v>222.5</v>
      </c>
      <c r="L7761" s="84"/>
      <c r="M7761" s="84"/>
      <c r="N7761" s="84"/>
    </row>
    <row r="7762" spans="3:14" x14ac:dyDescent="0.45">
      <c r="C7762">
        <v>88</v>
      </c>
      <c r="D7762">
        <f t="shared" si="246"/>
        <v>5728</v>
      </c>
      <c r="E7762" t="str">
        <f t="shared" si="247"/>
        <v/>
      </c>
      <c r="F7762" s="84"/>
      <c r="G7762" s="39">
        <v>52.33</v>
      </c>
      <c r="H7762" s="39">
        <v>52.357390000000002</v>
      </c>
      <c r="I7762" s="39">
        <v>43.403818649999998</v>
      </c>
      <c r="J7762" s="39">
        <v>52.863298929999999</v>
      </c>
      <c r="K7762" s="39">
        <v>222.7</v>
      </c>
      <c r="L7762" s="84"/>
      <c r="M7762" s="84"/>
      <c r="N7762" s="84"/>
    </row>
    <row r="7763" spans="3:14" x14ac:dyDescent="0.45">
      <c r="C7763">
        <v>88</v>
      </c>
      <c r="D7763">
        <f t="shared" si="246"/>
        <v>5728</v>
      </c>
      <c r="E7763" t="str">
        <f t="shared" si="247"/>
        <v/>
      </c>
      <c r="F7763" s="84"/>
      <c r="G7763" s="39">
        <v>59.86</v>
      </c>
      <c r="H7763" s="39">
        <v>59.892969999999998</v>
      </c>
      <c r="I7763" s="39">
        <v>43.403758449999998</v>
      </c>
      <c r="J7763" s="39">
        <v>52.86334179</v>
      </c>
      <c r="K7763" s="39">
        <v>222.7</v>
      </c>
      <c r="L7763" s="84"/>
      <c r="M7763" s="84"/>
      <c r="N7763" s="84"/>
    </row>
    <row r="7764" spans="3:14" x14ac:dyDescent="0.45">
      <c r="C7764">
        <v>88</v>
      </c>
      <c r="D7764">
        <f t="shared" si="246"/>
        <v>5728</v>
      </c>
      <c r="E7764" t="str">
        <f t="shared" si="247"/>
        <v/>
      </c>
      <c r="F7764" s="84"/>
      <c r="G7764" s="39">
        <v>143.77000000000001</v>
      </c>
      <c r="H7764" s="39">
        <v>143.9127</v>
      </c>
      <c r="I7764" s="39">
        <v>43.403060449999998</v>
      </c>
      <c r="J7764" s="39">
        <v>52.863737270000001</v>
      </c>
      <c r="K7764" s="39">
        <v>218.3</v>
      </c>
      <c r="L7764" s="84"/>
      <c r="M7764" s="84"/>
      <c r="N7764" s="84"/>
    </row>
    <row r="7765" spans="3:14" x14ac:dyDescent="0.45">
      <c r="C7765">
        <v>88</v>
      </c>
      <c r="D7765">
        <f t="shared" si="246"/>
        <v>5728</v>
      </c>
      <c r="E7765" t="str">
        <f t="shared" si="247"/>
        <v/>
      </c>
      <c r="F7765" s="84"/>
      <c r="G7765" s="39">
        <v>152.44999999999999</v>
      </c>
      <c r="H7765" s="39">
        <v>152.64830000000001</v>
      </c>
      <c r="I7765" s="39">
        <v>43.402988260000001</v>
      </c>
      <c r="J7765" s="39">
        <v>52.863778179999997</v>
      </c>
      <c r="K7765" s="39">
        <v>217.3</v>
      </c>
      <c r="L7765" s="84"/>
      <c r="M7765" s="84"/>
      <c r="N7765" s="84"/>
    </row>
    <row r="7766" spans="3:14" x14ac:dyDescent="0.45">
      <c r="C7766">
        <v>88</v>
      </c>
      <c r="D7766">
        <f t="shared" si="246"/>
        <v>5728</v>
      </c>
      <c r="E7766" t="str">
        <f t="shared" si="247"/>
        <v/>
      </c>
      <c r="F7766" s="84"/>
      <c r="G7766" s="39">
        <v>212.55</v>
      </c>
      <c r="H7766" s="39">
        <v>212.7552</v>
      </c>
      <c r="I7766" s="39">
        <v>43.402483369999999</v>
      </c>
      <c r="J7766" s="39">
        <v>52.864044739999997</v>
      </c>
      <c r="K7766" s="39">
        <v>217.65</v>
      </c>
      <c r="L7766" s="84"/>
      <c r="M7766" s="84"/>
      <c r="N7766" s="84"/>
    </row>
    <row r="7767" spans="3:14" x14ac:dyDescent="0.45">
      <c r="C7767">
        <v>88</v>
      </c>
      <c r="D7767">
        <f t="shared" si="246"/>
        <v>5728</v>
      </c>
      <c r="E7767" t="str">
        <f t="shared" si="247"/>
        <v/>
      </c>
      <c r="F7767" s="84"/>
      <c r="G7767" s="39">
        <v>235.21</v>
      </c>
      <c r="H7767" s="39">
        <v>235.41200000000001</v>
      </c>
      <c r="I7767" s="39">
        <v>43.402290559999997</v>
      </c>
      <c r="J7767" s="39">
        <v>52.864135789999999</v>
      </c>
      <c r="K7767" s="39">
        <v>217.45</v>
      </c>
      <c r="L7767" s="84"/>
      <c r="M7767" s="84"/>
      <c r="N7767" s="84"/>
    </row>
    <row r="7768" spans="3:14" x14ac:dyDescent="0.45">
      <c r="C7768">
        <v>88</v>
      </c>
      <c r="D7768">
        <f t="shared" si="246"/>
        <v>5728</v>
      </c>
      <c r="E7768" t="str">
        <f t="shared" si="247"/>
        <v/>
      </c>
      <c r="F7768" s="84"/>
      <c r="G7768" s="39">
        <v>310.72000000000003</v>
      </c>
      <c r="H7768" s="39">
        <v>310.95420000000001</v>
      </c>
      <c r="I7768" s="39">
        <v>43.401647930000003</v>
      </c>
      <c r="J7768" s="39">
        <v>52.864439249999997</v>
      </c>
      <c r="K7768" s="39">
        <v>219.65</v>
      </c>
      <c r="L7768" s="84"/>
      <c r="M7768" s="84"/>
      <c r="N7768" s="84"/>
    </row>
    <row r="7769" spans="3:14" x14ac:dyDescent="0.45">
      <c r="C7769">
        <v>88</v>
      </c>
      <c r="D7769">
        <f t="shared" si="246"/>
        <v>5728</v>
      </c>
      <c r="E7769" t="str">
        <f t="shared" si="247"/>
        <v/>
      </c>
      <c r="F7769" s="84"/>
      <c r="G7769" s="39">
        <v>326.64999999999998</v>
      </c>
      <c r="H7769" s="39">
        <v>326.88409999999999</v>
      </c>
      <c r="I7769" s="39">
        <v>43.401513729999998</v>
      </c>
      <c r="J7769" s="39">
        <v>52.864508489999999</v>
      </c>
      <c r="K7769" s="39">
        <v>219.65</v>
      </c>
      <c r="L7769" s="84"/>
      <c r="M7769" s="84"/>
      <c r="N7769" s="84"/>
    </row>
    <row r="7770" spans="3:14" x14ac:dyDescent="0.45">
      <c r="C7770">
        <v>88</v>
      </c>
      <c r="D7770">
        <f t="shared" si="246"/>
        <v>5728</v>
      </c>
      <c r="E7770" t="str">
        <f t="shared" si="247"/>
        <v/>
      </c>
      <c r="F7770" s="84"/>
      <c r="G7770" s="39">
        <v>377.97</v>
      </c>
      <c r="H7770" s="39">
        <v>378.23169999999999</v>
      </c>
      <c r="I7770" s="39">
        <v>43.40108137</v>
      </c>
      <c r="J7770" s="39">
        <v>52.864731589999998</v>
      </c>
      <c r="K7770" s="39">
        <v>221.25</v>
      </c>
      <c r="L7770" s="84"/>
      <c r="M7770" s="84"/>
      <c r="N7770" s="84"/>
    </row>
    <row r="7771" spans="3:14" x14ac:dyDescent="0.45">
      <c r="C7771">
        <v>88</v>
      </c>
      <c r="D7771">
        <f t="shared" si="246"/>
        <v>5728</v>
      </c>
      <c r="E7771" t="str">
        <f t="shared" si="247"/>
        <v/>
      </c>
      <c r="F7771" s="84"/>
      <c r="G7771" s="39">
        <v>418.09</v>
      </c>
      <c r="H7771" s="39">
        <v>418.37740000000002</v>
      </c>
      <c r="I7771" s="39">
        <v>43.400750639999998</v>
      </c>
      <c r="J7771" s="39">
        <v>52.864930340000001</v>
      </c>
      <c r="K7771" s="39">
        <v>222.76</v>
      </c>
      <c r="L7771" s="84"/>
      <c r="M7771" s="84"/>
      <c r="N7771" s="84"/>
    </row>
    <row r="7772" spans="3:14" x14ac:dyDescent="0.45">
      <c r="C7772">
        <v>88</v>
      </c>
      <c r="D7772">
        <f t="shared" si="246"/>
        <v>5728</v>
      </c>
      <c r="E7772" t="str">
        <f t="shared" si="247"/>
        <v/>
      </c>
      <c r="F7772" s="84"/>
      <c r="G7772" s="39">
        <v>452.92</v>
      </c>
      <c r="H7772" s="39">
        <v>453.21019999999999</v>
      </c>
      <c r="I7772" s="39">
        <v>43.400463510000002</v>
      </c>
      <c r="J7772" s="39">
        <v>52.865102880000002</v>
      </c>
      <c r="K7772" s="39">
        <v>222.16</v>
      </c>
      <c r="L7772" s="84"/>
      <c r="M7772" s="84"/>
      <c r="N7772" s="84"/>
    </row>
    <row r="7773" spans="3:14" x14ac:dyDescent="0.45">
      <c r="C7773">
        <v>88</v>
      </c>
      <c r="D7773">
        <f t="shared" si="246"/>
        <v>5728</v>
      </c>
      <c r="E7773" t="str">
        <f t="shared" si="247"/>
        <v/>
      </c>
      <c r="F7773" s="84"/>
      <c r="G7773" s="39">
        <v>501.61</v>
      </c>
      <c r="H7773" s="39">
        <v>501.90550000000002</v>
      </c>
      <c r="I7773" s="39">
        <v>43.400080170000003</v>
      </c>
      <c r="J7773" s="39">
        <v>52.865394260000002</v>
      </c>
      <c r="K7773" s="39">
        <v>222.56</v>
      </c>
      <c r="L7773" s="84"/>
      <c r="M7773" s="84"/>
      <c r="N7773" s="84"/>
    </row>
    <row r="7774" spans="3:14" x14ac:dyDescent="0.45">
      <c r="C7774">
        <v>88</v>
      </c>
      <c r="D7774">
        <f t="shared" si="246"/>
        <v>5728</v>
      </c>
      <c r="E7774" t="str">
        <f t="shared" si="247"/>
        <v/>
      </c>
      <c r="F7774" s="84"/>
      <c r="G7774" s="39">
        <v>504.17</v>
      </c>
      <c r="H7774" s="39">
        <v>504.46379999999999</v>
      </c>
      <c r="I7774" s="39">
        <v>43.400073550000002</v>
      </c>
      <c r="J7774" s="39">
        <v>52.865424509999997</v>
      </c>
      <c r="K7774" s="39">
        <v>222.56</v>
      </c>
      <c r="L7774" s="84"/>
      <c r="M7774" s="84"/>
      <c r="N7774" s="84"/>
    </row>
    <row r="7775" spans="3:14" x14ac:dyDescent="0.45">
      <c r="C7775">
        <v>88</v>
      </c>
      <c r="D7775">
        <f t="shared" si="246"/>
        <v>5728</v>
      </c>
      <c r="E7775">
        <f t="shared" si="247"/>
        <v>509.8279</v>
      </c>
      <c r="F7775" s="84"/>
      <c r="G7775" s="39">
        <v>509.53</v>
      </c>
      <c r="H7775" s="39">
        <v>509.8279</v>
      </c>
      <c r="I7775" s="39">
        <v>43.400071009999998</v>
      </c>
      <c r="J7775" s="39">
        <v>52.86549059</v>
      </c>
      <c r="K7775" s="39">
        <v>222.76</v>
      </c>
      <c r="L7775" s="84"/>
      <c r="M7775" s="84"/>
      <c r="N7775" s="84"/>
    </row>
    <row r="7776" spans="3:14" x14ac:dyDescent="0.45">
      <c r="C7776">
        <v>88</v>
      </c>
      <c r="D7776">
        <f t="shared" si="246"/>
        <v>5737</v>
      </c>
      <c r="E7776" t="str">
        <f t="shared" si="247"/>
        <v/>
      </c>
      <c r="F7776" s="83">
        <v>5737</v>
      </c>
      <c r="G7776" s="39">
        <v>0</v>
      </c>
      <c r="H7776" s="39">
        <v>0</v>
      </c>
      <c r="I7776" s="39">
        <v>43.400473269999999</v>
      </c>
      <c r="J7776" s="39">
        <v>52.866822900000003</v>
      </c>
      <c r="K7776" s="39">
        <v>223.95</v>
      </c>
      <c r="L7776" s="83">
        <v>98</v>
      </c>
      <c r="M7776" s="83">
        <v>8</v>
      </c>
      <c r="N7776" s="83">
        <v>0.2</v>
      </c>
    </row>
    <row r="7777" spans="3:14" x14ac:dyDescent="0.45">
      <c r="C7777">
        <v>88</v>
      </c>
      <c r="D7777">
        <f t="shared" si="246"/>
        <v>5737</v>
      </c>
      <c r="E7777" t="str">
        <f t="shared" si="247"/>
        <v/>
      </c>
      <c r="F7777" s="84"/>
      <c r="G7777" s="39">
        <v>2.92</v>
      </c>
      <c r="H7777" s="39">
        <v>2.9211680000000002</v>
      </c>
      <c r="I7777" s="39">
        <v>43.400469139999998</v>
      </c>
      <c r="J7777" s="39">
        <v>52.866787289999998</v>
      </c>
      <c r="K7777" s="39">
        <v>223.95</v>
      </c>
      <c r="L7777" s="84"/>
      <c r="M7777" s="84"/>
      <c r="N7777" s="84"/>
    </row>
    <row r="7778" spans="3:14" x14ac:dyDescent="0.45">
      <c r="C7778">
        <v>88</v>
      </c>
      <c r="D7778">
        <f t="shared" si="246"/>
        <v>5737</v>
      </c>
      <c r="E7778" t="str">
        <f t="shared" si="247"/>
        <v/>
      </c>
      <c r="F7778" s="84"/>
      <c r="G7778" s="39">
        <v>20.95</v>
      </c>
      <c r="H7778" s="39">
        <v>20.95579</v>
      </c>
      <c r="I7778" s="39">
        <v>43.400424309999998</v>
      </c>
      <c r="J7778" s="39">
        <v>52.866573340000002</v>
      </c>
      <c r="K7778" s="39">
        <v>223.75</v>
      </c>
      <c r="L7778" s="84"/>
      <c r="M7778" s="84"/>
      <c r="N7778" s="84"/>
    </row>
    <row r="7779" spans="3:14" x14ac:dyDescent="0.45">
      <c r="C7779">
        <v>88</v>
      </c>
      <c r="D7779">
        <f t="shared" si="246"/>
        <v>5737</v>
      </c>
      <c r="E7779" t="str">
        <f t="shared" si="247"/>
        <v/>
      </c>
      <c r="F7779" s="84"/>
      <c r="G7779" s="39">
        <v>26.57</v>
      </c>
      <c r="H7779" s="39">
        <v>26.58531</v>
      </c>
      <c r="I7779" s="39">
        <v>43.400401670000001</v>
      </c>
      <c r="J7779" s="39">
        <v>52.866511359999997</v>
      </c>
      <c r="K7779" s="39">
        <v>223.35</v>
      </c>
      <c r="L7779" s="84"/>
      <c r="M7779" s="84"/>
      <c r="N7779" s="84"/>
    </row>
    <row r="7780" spans="3:14" x14ac:dyDescent="0.45">
      <c r="C7780">
        <v>88</v>
      </c>
      <c r="D7780">
        <f t="shared" si="246"/>
        <v>5737</v>
      </c>
      <c r="E7780" t="str">
        <f t="shared" si="247"/>
        <v/>
      </c>
      <c r="F7780" s="84"/>
      <c r="G7780" s="39">
        <v>57.46</v>
      </c>
      <c r="H7780" s="39">
        <v>57.472000000000001</v>
      </c>
      <c r="I7780" s="39">
        <v>43.400277160000002</v>
      </c>
      <c r="J7780" s="39">
        <v>52.866170480000001</v>
      </c>
      <c r="K7780" s="39">
        <v>223.15</v>
      </c>
      <c r="L7780" s="84"/>
      <c r="M7780" s="84"/>
      <c r="N7780" s="84"/>
    </row>
    <row r="7781" spans="3:14" x14ac:dyDescent="0.45">
      <c r="C7781">
        <v>88</v>
      </c>
      <c r="D7781">
        <f t="shared" si="246"/>
        <v>5737</v>
      </c>
      <c r="E7781" t="str">
        <f t="shared" si="247"/>
        <v/>
      </c>
      <c r="F7781" s="84"/>
      <c r="G7781" s="39">
        <v>108.2</v>
      </c>
      <c r="H7781" s="39">
        <v>108.21680000000001</v>
      </c>
      <c r="I7781" s="39">
        <v>43.400073380000002</v>
      </c>
      <c r="J7781" s="39">
        <v>52.865609890000002</v>
      </c>
      <c r="K7781" s="39">
        <v>222.76</v>
      </c>
      <c r="L7781" s="84"/>
      <c r="M7781" s="84"/>
      <c r="N7781" s="84"/>
    </row>
    <row r="7782" spans="3:14" x14ac:dyDescent="0.45">
      <c r="C7782">
        <v>88</v>
      </c>
      <c r="D7782">
        <f t="shared" si="246"/>
        <v>5737</v>
      </c>
      <c r="E7782" t="str">
        <f t="shared" si="247"/>
        <v/>
      </c>
      <c r="F7782" s="84"/>
      <c r="G7782" s="39">
        <v>114.63</v>
      </c>
      <c r="H7782" s="39">
        <v>114.6482</v>
      </c>
      <c r="I7782" s="39">
        <v>43.400078919999999</v>
      </c>
      <c r="J7782" s="39">
        <v>52.865530870000001</v>
      </c>
      <c r="K7782" s="39">
        <v>222.76</v>
      </c>
      <c r="L7782" s="84"/>
      <c r="M7782" s="84"/>
      <c r="N7782" s="84"/>
    </row>
    <row r="7783" spans="3:14" x14ac:dyDescent="0.45">
      <c r="C7783">
        <v>88</v>
      </c>
      <c r="D7783">
        <f t="shared" si="246"/>
        <v>5737</v>
      </c>
      <c r="E7783">
        <f t="shared" si="247"/>
        <v>118.0275</v>
      </c>
      <c r="F7783" s="84"/>
      <c r="G7783" s="39">
        <v>118.01</v>
      </c>
      <c r="H7783" s="39">
        <v>118.0275</v>
      </c>
      <c r="I7783" s="39">
        <v>43.400071009999998</v>
      </c>
      <c r="J7783" s="39">
        <v>52.86549059</v>
      </c>
      <c r="K7783" s="39">
        <v>222.76</v>
      </c>
      <c r="L7783" s="84"/>
      <c r="M7783" s="84"/>
      <c r="N7783" s="84"/>
    </row>
    <row r="7784" spans="3:14" x14ac:dyDescent="0.45">
      <c r="C7784">
        <v>88</v>
      </c>
      <c r="D7784">
        <f t="shared" ref="D7784:D7847" si="248">IF(F7784&gt;0,F7784,F7784+D7783)</f>
        <v>5786</v>
      </c>
      <c r="E7784" t="str">
        <f t="shared" si="247"/>
        <v/>
      </c>
      <c r="F7784" s="83">
        <v>5786</v>
      </c>
      <c r="G7784" s="39">
        <v>0</v>
      </c>
      <c r="H7784" s="39">
        <v>0</v>
      </c>
      <c r="I7784" s="39">
        <v>43.412374720000003</v>
      </c>
      <c r="J7784" s="39">
        <v>52.87265446</v>
      </c>
      <c r="K7784" s="39">
        <v>224.74</v>
      </c>
      <c r="L7784" s="83">
        <v>98</v>
      </c>
      <c r="M7784" s="83">
        <v>8</v>
      </c>
      <c r="N7784" s="83">
        <v>0.2</v>
      </c>
    </row>
    <row r="7785" spans="3:14" x14ac:dyDescent="0.45">
      <c r="C7785">
        <v>88</v>
      </c>
      <c r="D7785">
        <f t="shared" si="248"/>
        <v>5786</v>
      </c>
      <c r="E7785">
        <f t="shared" si="247"/>
        <v>25.390599999999999</v>
      </c>
      <c r="F7785" s="84"/>
      <c r="G7785" s="39">
        <v>25.39</v>
      </c>
      <c r="H7785" s="39">
        <v>25.390599999999999</v>
      </c>
      <c r="I7785" s="39">
        <v>43.412603179999998</v>
      </c>
      <c r="J7785" s="39">
        <v>52.872662329999997</v>
      </c>
      <c r="K7785" s="39">
        <v>224.74</v>
      </c>
      <c r="L7785" s="84"/>
      <c r="M7785" s="84"/>
      <c r="N7785" s="84"/>
    </row>
    <row r="7786" spans="3:14" x14ac:dyDescent="0.45">
      <c r="C7786">
        <v>88</v>
      </c>
      <c r="D7786">
        <f t="shared" si="248"/>
        <v>5957</v>
      </c>
      <c r="E7786" t="str">
        <f t="shared" si="247"/>
        <v/>
      </c>
      <c r="F7786" s="83">
        <v>5957</v>
      </c>
      <c r="G7786" s="39">
        <v>0</v>
      </c>
      <c r="H7786" s="39">
        <v>0</v>
      </c>
      <c r="I7786" s="39">
        <v>43.413021280000002</v>
      </c>
      <c r="J7786" s="39">
        <v>52.86604801</v>
      </c>
      <c r="K7786" s="39">
        <v>224.51</v>
      </c>
      <c r="L7786" s="83">
        <v>98</v>
      </c>
      <c r="M7786" s="83">
        <v>8</v>
      </c>
      <c r="N7786" s="83">
        <v>0.2</v>
      </c>
    </row>
    <row r="7787" spans="3:14" x14ac:dyDescent="0.45">
      <c r="C7787">
        <v>88</v>
      </c>
      <c r="D7787">
        <f t="shared" si="248"/>
        <v>5957</v>
      </c>
      <c r="E7787" t="str">
        <f t="shared" si="247"/>
        <v/>
      </c>
      <c r="F7787" s="84"/>
      <c r="G7787" s="39">
        <v>26.28</v>
      </c>
      <c r="H7787" s="39">
        <v>26.276209999999999</v>
      </c>
      <c r="I7787" s="39">
        <v>43.41286384</v>
      </c>
      <c r="J7787" s="39">
        <v>52.865805930000001</v>
      </c>
      <c r="K7787" s="39">
        <v>224.31</v>
      </c>
      <c r="L7787" s="84"/>
      <c r="M7787" s="84"/>
      <c r="N7787" s="84"/>
    </row>
    <row r="7788" spans="3:14" x14ac:dyDescent="0.45">
      <c r="C7788">
        <v>88</v>
      </c>
      <c r="D7788">
        <f t="shared" si="248"/>
        <v>5957</v>
      </c>
      <c r="E7788" t="str">
        <f t="shared" si="247"/>
        <v/>
      </c>
      <c r="F7788" s="84"/>
      <c r="G7788" s="39">
        <v>84.97</v>
      </c>
      <c r="H7788" s="39">
        <v>85.023899999999998</v>
      </c>
      <c r="I7788" s="39">
        <v>43.412512169999999</v>
      </c>
      <c r="J7788" s="39">
        <v>52.865265180000002</v>
      </c>
      <c r="K7788" s="39">
        <v>221.74</v>
      </c>
      <c r="L7788" s="84"/>
      <c r="M7788" s="84"/>
      <c r="N7788" s="84"/>
    </row>
    <row r="7789" spans="3:14" x14ac:dyDescent="0.45">
      <c r="C7789">
        <v>88</v>
      </c>
      <c r="D7789">
        <f t="shared" si="248"/>
        <v>5957</v>
      </c>
      <c r="E7789" t="str">
        <f t="shared" si="247"/>
        <v/>
      </c>
      <c r="F7789" s="84"/>
      <c r="G7789" s="39">
        <v>117.72</v>
      </c>
      <c r="H7789" s="39">
        <v>117.77800000000001</v>
      </c>
      <c r="I7789" s="39">
        <v>43.412408849999998</v>
      </c>
      <c r="J7789" s="39">
        <v>52.864886499999997</v>
      </c>
      <c r="K7789" s="39">
        <v>222.34</v>
      </c>
      <c r="L7789" s="84"/>
      <c r="M7789" s="84"/>
      <c r="N7789" s="84"/>
    </row>
    <row r="7790" spans="3:14" x14ac:dyDescent="0.45">
      <c r="C7790">
        <v>88</v>
      </c>
      <c r="D7790">
        <f t="shared" si="248"/>
        <v>5957</v>
      </c>
      <c r="E7790" t="str">
        <f t="shared" si="247"/>
        <v/>
      </c>
      <c r="F7790" s="84"/>
      <c r="G7790" s="39">
        <v>209.16</v>
      </c>
      <c r="H7790" s="39">
        <v>209.22749999999999</v>
      </c>
      <c r="I7790" s="39">
        <v>43.412120340000001</v>
      </c>
      <c r="J7790" s="39">
        <v>52.863829150000001</v>
      </c>
      <c r="K7790" s="39">
        <v>221.02</v>
      </c>
      <c r="L7790" s="84"/>
      <c r="M7790" s="84"/>
      <c r="N7790" s="84"/>
    </row>
    <row r="7791" spans="3:14" x14ac:dyDescent="0.45">
      <c r="C7791">
        <v>88</v>
      </c>
      <c r="D7791">
        <f t="shared" si="248"/>
        <v>5957</v>
      </c>
      <c r="E7791" t="str">
        <f t="shared" si="247"/>
        <v/>
      </c>
      <c r="F7791" s="84"/>
      <c r="G7791" s="39">
        <v>217.47</v>
      </c>
      <c r="H7791" s="39">
        <v>217.565</v>
      </c>
      <c r="I7791" s="39">
        <v>43.412094109999998</v>
      </c>
      <c r="J7791" s="39">
        <v>52.863733000000003</v>
      </c>
      <c r="K7791" s="39">
        <v>221.62</v>
      </c>
      <c r="L7791" s="84"/>
      <c r="M7791" s="84"/>
      <c r="N7791" s="84"/>
    </row>
    <row r="7792" spans="3:14" x14ac:dyDescent="0.45">
      <c r="C7792">
        <v>88</v>
      </c>
      <c r="D7792">
        <f t="shared" si="248"/>
        <v>5957</v>
      </c>
      <c r="E7792" t="str">
        <f t="shared" si="247"/>
        <v/>
      </c>
      <c r="F7792" s="84"/>
      <c r="G7792" s="39">
        <v>265.7</v>
      </c>
      <c r="H7792" s="39">
        <v>265.82420000000002</v>
      </c>
      <c r="I7792" s="39">
        <v>43.412038510000002</v>
      </c>
      <c r="J7792" s="39">
        <v>52.86314239</v>
      </c>
      <c r="K7792" s="39">
        <v>220.02</v>
      </c>
      <c r="L7792" s="84"/>
      <c r="M7792" s="84"/>
      <c r="N7792" s="84"/>
    </row>
    <row r="7793" spans="3:14" x14ac:dyDescent="0.45">
      <c r="C7793">
        <v>88</v>
      </c>
      <c r="D7793">
        <f t="shared" si="248"/>
        <v>5957</v>
      </c>
      <c r="E7793" t="str">
        <f t="shared" si="247"/>
        <v/>
      </c>
      <c r="F7793" s="84"/>
      <c r="G7793" s="39">
        <v>294.94</v>
      </c>
      <c r="H7793" s="39">
        <v>295.14170000000001</v>
      </c>
      <c r="I7793" s="39">
        <v>43.41188622</v>
      </c>
      <c r="J7793" s="39">
        <v>52.862848030000002</v>
      </c>
      <c r="K7793" s="39">
        <v>217.82</v>
      </c>
      <c r="L7793" s="84"/>
      <c r="M7793" s="84"/>
      <c r="N7793" s="84"/>
    </row>
    <row r="7794" spans="3:14" x14ac:dyDescent="0.45">
      <c r="C7794">
        <v>88</v>
      </c>
      <c r="D7794">
        <f t="shared" si="248"/>
        <v>5957</v>
      </c>
      <c r="E7794" t="str">
        <f t="shared" si="247"/>
        <v/>
      </c>
      <c r="F7794" s="84"/>
      <c r="G7794" s="39">
        <v>300.60000000000002</v>
      </c>
      <c r="H7794" s="39">
        <v>300.79829999999998</v>
      </c>
      <c r="I7794" s="39">
        <v>43.411839630000003</v>
      </c>
      <c r="J7794" s="39">
        <v>52.862819870000003</v>
      </c>
      <c r="K7794" s="39">
        <v>217.82</v>
      </c>
      <c r="L7794" s="84"/>
      <c r="M7794" s="84"/>
      <c r="N7794" s="84"/>
    </row>
    <row r="7795" spans="3:14" x14ac:dyDescent="0.45">
      <c r="C7795">
        <v>88</v>
      </c>
      <c r="D7795">
        <f t="shared" si="248"/>
        <v>5957</v>
      </c>
      <c r="E7795" t="str">
        <f t="shared" si="247"/>
        <v/>
      </c>
      <c r="F7795" s="84"/>
      <c r="G7795" s="39">
        <v>391.07</v>
      </c>
      <c r="H7795" s="39">
        <v>391.27609999999999</v>
      </c>
      <c r="I7795" s="39">
        <v>43.411094390000002</v>
      </c>
      <c r="J7795" s="39">
        <v>52.862369440000002</v>
      </c>
      <c r="K7795" s="39">
        <v>217.87</v>
      </c>
      <c r="L7795" s="84"/>
      <c r="M7795" s="84"/>
      <c r="N7795" s="84"/>
    </row>
    <row r="7796" spans="3:14" x14ac:dyDescent="0.45">
      <c r="C7796">
        <v>88</v>
      </c>
      <c r="D7796">
        <f t="shared" si="248"/>
        <v>5957</v>
      </c>
      <c r="E7796" t="str">
        <f t="shared" si="247"/>
        <v/>
      </c>
      <c r="F7796" s="84"/>
      <c r="G7796" s="39">
        <v>392.04</v>
      </c>
      <c r="H7796" s="39">
        <v>392.23829999999998</v>
      </c>
      <c r="I7796" s="39">
        <v>43.41108835</v>
      </c>
      <c r="J7796" s="39">
        <v>52.862377950000003</v>
      </c>
      <c r="K7796" s="39">
        <v>217.87</v>
      </c>
      <c r="L7796" s="84"/>
      <c r="M7796" s="84"/>
      <c r="N7796" s="84"/>
    </row>
    <row r="7797" spans="3:14" x14ac:dyDescent="0.45">
      <c r="C7797">
        <v>88</v>
      </c>
      <c r="D7797">
        <f t="shared" si="248"/>
        <v>5957</v>
      </c>
      <c r="E7797" t="str">
        <f t="shared" si="247"/>
        <v/>
      </c>
      <c r="F7797" s="84"/>
      <c r="G7797" s="39">
        <v>438.82</v>
      </c>
      <c r="H7797" s="39">
        <v>439.08890000000002</v>
      </c>
      <c r="I7797" s="39">
        <v>43.410794539999998</v>
      </c>
      <c r="J7797" s="39">
        <v>52.862791819999998</v>
      </c>
      <c r="K7797" s="39">
        <v>220.27</v>
      </c>
      <c r="L7797" s="84"/>
      <c r="M7797" s="84"/>
      <c r="N7797" s="84"/>
    </row>
    <row r="7798" spans="3:14" x14ac:dyDescent="0.45">
      <c r="C7798">
        <v>88</v>
      </c>
      <c r="D7798">
        <f t="shared" si="248"/>
        <v>5957</v>
      </c>
      <c r="E7798" t="str">
        <f t="shared" si="247"/>
        <v/>
      </c>
      <c r="F7798" s="84"/>
      <c r="G7798" s="39">
        <v>460.98</v>
      </c>
      <c r="H7798" s="39">
        <v>461.25630000000001</v>
      </c>
      <c r="I7798" s="39">
        <v>43.410793079999998</v>
      </c>
      <c r="J7798" s="39">
        <v>52.863065319999997</v>
      </c>
      <c r="K7798" s="39">
        <v>221.07</v>
      </c>
      <c r="L7798" s="84"/>
      <c r="M7798" s="84"/>
      <c r="N7798" s="84"/>
    </row>
    <row r="7799" spans="3:14" x14ac:dyDescent="0.45">
      <c r="C7799">
        <v>88</v>
      </c>
      <c r="D7799">
        <f t="shared" si="248"/>
        <v>5957</v>
      </c>
      <c r="E7799" t="str">
        <f t="shared" si="247"/>
        <v/>
      </c>
      <c r="F7799" s="84"/>
      <c r="G7799" s="39">
        <v>477.72</v>
      </c>
      <c r="H7799" s="39">
        <v>478.07830000000001</v>
      </c>
      <c r="I7799" s="39">
        <v>43.410779890000001</v>
      </c>
      <c r="J7799" s="39">
        <v>52.863271279999999</v>
      </c>
      <c r="K7799" s="39">
        <v>222.67</v>
      </c>
      <c r="L7799" s="84"/>
      <c r="M7799" s="84"/>
      <c r="N7799" s="84"/>
    </row>
    <row r="7800" spans="3:14" x14ac:dyDescent="0.45">
      <c r="C7800">
        <v>88</v>
      </c>
      <c r="D7800">
        <f t="shared" si="248"/>
        <v>5957</v>
      </c>
      <c r="E7800">
        <f t="shared" si="247"/>
        <v>483.83049999999997</v>
      </c>
      <c r="F7800" s="84"/>
      <c r="G7800" s="39">
        <v>483.48</v>
      </c>
      <c r="H7800" s="39">
        <v>483.83049999999997</v>
      </c>
      <c r="I7800" s="39">
        <v>43.410801169999999</v>
      </c>
      <c r="J7800" s="39">
        <v>52.863336019999998</v>
      </c>
      <c r="K7800" s="39">
        <v>222.67</v>
      </c>
      <c r="L7800" s="84"/>
      <c r="M7800" s="84"/>
      <c r="N7800" s="84"/>
    </row>
    <row r="7801" spans="3:14" x14ac:dyDescent="0.45">
      <c r="C7801">
        <v>88</v>
      </c>
      <c r="D7801">
        <f t="shared" si="248"/>
        <v>6601</v>
      </c>
      <c r="E7801" t="str">
        <f t="shared" si="247"/>
        <v/>
      </c>
      <c r="F7801" s="83">
        <v>6601</v>
      </c>
      <c r="G7801" s="39">
        <v>0</v>
      </c>
      <c r="H7801" s="39">
        <v>0</v>
      </c>
      <c r="I7801" s="39">
        <v>43.414165070000003</v>
      </c>
      <c r="J7801" s="39">
        <v>52.862985369999997</v>
      </c>
      <c r="K7801" s="39">
        <v>222.25</v>
      </c>
      <c r="L7801" s="83">
        <v>98</v>
      </c>
      <c r="M7801" s="83">
        <v>8</v>
      </c>
      <c r="N7801" s="83">
        <v>0.2</v>
      </c>
    </row>
    <row r="7802" spans="3:14" x14ac:dyDescent="0.45">
      <c r="C7802">
        <v>88</v>
      </c>
      <c r="D7802">
        <f t="shared" si="248"/>
        <v>6601</v>
      </c>
      <c r="E7802" t="str">
        <f t="shared" si="247"/>
        <v/>
      </c>
      <c r="F7802" s="84"/>
      <c r="G7802" s="39">
        <v>52.85</v>
      </c>
      <c r="H7802" s="39">
        <v>52.876420000000003</v>
      </c>
      <c r="I7802" s="39">
        <v>43.413697390000003</v>
      </c>
      <c r="J7802" s="39">
        <v>52.862866339999997</v>
      </c>
      <c r="K7802" s="39">
        <v>220.45</v>
      </c>
      <c r="L7802" s="84"/>
      <c r="M7802" s="84"/>
      <c r="N7802" s="84"/>
    </row>
    <row r="7803" spans="3:14" x14ac:dyDescent="0.45">
      <c r="C7803">
        <v>88</v>
      </c>
      <c r="D7803">
        <f t="shared" si="248"/>
        <v>6601</v>
      </c>
      <c r="E7803" t="str">
        <f t="shared" si="247"/>
        <v/>
      </c>
      <c r="F7803" s="84"/>
      <c r="G7803" s="39">
        <v>91.44</v>
      </c>
      <c r="H7803" s="39">
        <v>91.497129999999999</v>
      </c>
      <c r="I7803" s="39">
        <v>43.413356569999998</v>
      </c>
      <c r="J7803" s="39">
        <v>52.862774190000003</v>
      </c>
      <c r="K7803" s="39">
        <v>219.02</v>
      </c>
      <c r="L7803" s="84"/>
      <c r="M7803" s="84"/>
      <c r="N7803" s="84"/>
    </row>
    <row r="7804" spans="3:14" x14ac:dyDescent="0.45">
      <c r="C7804">
        <v>88</v>
      </c>
      <c r="D7804">
        <f t="shared" si="248"/>
        <v>6601</v>
      </c>
      <c r="E7804" t="str">
        <f t="shared" si="247"/>
        <v/>
      </c>
      <c r="F7804" s="84"/>
      <c r="G7804" s="39">
        <v>182.88</v>
      </c>
      <c r="H7804" s="39">
        <v>182.93729999999999</v>
      </c>
      <c r="I7804" s="39">
        <v>43.412549060000003</v>
      </c>
      <c r="J7804" s="39">
        <v>52.862555890000003</v>
      </c>
      <c r="K7804" s="39">
        <v>219.22</v>
      </c>
      <c r="L7804" s="84"/>
      <c r="M7804" s="84"/>
      <c r="N7804" s="84"/>
    </row>
    <row r="7805" spans="3:14" x14ac:dyDescent="0.45">
      <c r="C7805">
        <v>88</v>
      </c>
      <c r="D7805">
        <f t="shared" si="248"/>
        <v>6601</v>
      </c>
      <c r="E7805" t="str">
        <f t="shared" si="247"/>
        <v/>
      </c>
      <c r="F7805" s="84"/>
      <c r="G7805" s="39">
        <v>274.32</v>
      </c>
      <c r="H7805" s="39">
        <v>274.37759999999997</v>
      </c>
      <c r="I7805" s="39">
        <v>43.411741560000003</v>
      </c>
      <c r="J7805" s="39">
        <v>52.862337580000002</v>
      </c>
      <c r="K7805" s="39">
        <v>219.02</v>
      </c>
      <c r="L7805" s="84"/>
      <c r="M7805" s="84"/>
      <c r="N7805" s="84"/>
    </row>
    <row r="7806" spans="3:14" x14ac:dyDescent="0.45">
      <c r="C7806">
        <v>88</v>
      </c>
      <c r="D7806">
        <f t="shared" si="248"/>
        <v>6601</v>
      </c>
      <c r="E7806" t="str">
        <f t="shared" si="247"/>
        <v/>
      </c>
      <c r="F7806" s="84"/>
      <c r="G7806" s="39">
        <v>364</v>
      </c>
      <c r="H7806" s="39">
        <v>364.06580000000002</v>
      </c>
      <c r="I7806" s="39">
        <v>43.410949590000001</v>
      </c>
      <c r="J7806" s="39">
        <v>52.862123490000002</v>
      </c>
      <c r="K7806" s="39">
        <v>217.87</v>
      </c>
      <c r="L7806" s="84"/>
      <c r="M7806" s="84"/>
      <c r="N7806" s="84"/>
    </row>
    <row r="7807" spans="3:14" x14ac:dyDescent="0.45">
      <c r="C7807">
        <v>88</v>
      </c>
      <c r="D7807">
        <f t="shared" si="248"/>
        <v>6601</v>
      </c>
      <c r="E7807" t="str">
        <f t="shared" si="247"/>
        <v/>
      </c>
      <c r="F7807" s="84"/>
      <c r="G7807" s="39">
        <v>365.76</v>
      </c>
      <c r="H7807" s="39">
        <v>365.82490000000001</v>
      </c>
      <c r="I7807" s="39">
        <v>43.410946969999998</v>
      </c>
      <c r="J7807" s="39">
        <v>52.862144909999998</v>
      </c>
      <c r="K7807" s="39">
        <v>217.87</v>
      </c>
      <c r="L7807" s="84"/>
      <c r="M7807" s="84"/>
      <c r="N7807" s="84"/>
    </row>
    <row r="7808" spans="3:14" x14ac:dyDescent="0.45">
      <c r="C7808">
        <v>88</v>
      </c>
      <c r="D7808">
        <f t="shared" si="248"/>
        <v>6601</v>
      </c>
      <c r="E7808" t="str">
        <f t="shared" si="247"/>
        <v/>
      </c>
      <c r="F7808" s="84"/>
      <c r="G7808" s="39">
        <v>457.2</v>
      </c>
      <c r="H7808" s="39">
        <v>457.39080000000001</v>
      </c>
      <c r="I7808" s="39">
        <v>43.410810689999998</v>
      </c>
      <c r="J7808" s="39">
        <v>52.863258270000003</v>
      </c>
      <c r="K7808" s="39">
        <v>222.67</v>
      </c>
      <c r="L7808" s="84"/>
      <c r="M7808" s="84"/>
      <c r="N7808" s="84"/>
    </row>
    <row r="7809" spans="3:14" x14ac:dyDescent="0.45">
      <c r="C7809">
        <v>88</v>
      </c>
      <c r="D7809">
        <f t="shared" si="248"/>
        <v>6601</v>
      </c>
      <c r="E7809">
        <f t="shared" si="247"/>
        <v>463.77609999999999</v>
      </c>
      <c r="F7809" s="84"/>
      <c r="G7809" s="39">
        <v>463.59</v>
      </c>
      <c r="H7809" s="39">
        <v>463.77609999999999</v>
      </c>
      <c r="I7809" s="39">
        <v>43.410801169999999</v>
      </c>
      <c r="J7809" s="39">
        <v>52.863336019999998</v>
      </c>
      <c r="K7809" s="39">
        <v>222.67</v>
      </c>
      <c r="L7809" s="84"/>
      <c r="M7809" s="84"/>
      <c r="N7809" s="84"/>
    </row>
    <row r="7810" spans="3:14" x14ac:dyDescent="0.45">
      <c r="C7810">
        <v>88</v>
      </c>
      <c r="D7810">
        <f t="shared" si="248"/>
        <v>6613</v>
      </c>
      <c r="E7810" t="str">
        <f t="shared" si="247"/>
        <v/>
      </c>
      <c r="F7810" s="83">
        <v>6613</v>
      </c>
      <c r="G7810" s="39">
        <v>0</v>
      </c>
      <c r="H7810" s="39">
        <v>0</v>
      </c>
      <c r="I7810" s="39">
        <v>43.41532531</v>
      </c>
      <c r="J7810" s="39">
        <v>52.870114379999997</v>
      </c>
      <c r="K7810" s="39">
        <v>222.66</v>
      </c>
      <c r="L7810" s="83">
        <v>98</v>
      </c>
      <c r="M7810" s="83">
        <v>8</v>
      </c>
      <c r="N7810" s="83">
        <v>0.2</v>
      </c>
    </row>
    <row r="7811" spans="3:14" x14ac:dyDescent="0.45">
      <c r="C7811">
        <v>88</v>
      </c>
      <c r="D7811">
        <f t="shared" si="248"/>
        <v>6613</v>
      </c>
      <c r="E7811" t="str">
        <f t="shared" si="247"/>
        <v/>
      </c>
      <c r="F7811" s="84"/>
      <c r="G7811" s="39">
        <v>2.83</v>
      </c>
      <c r="H7811" s="39">
        <v>2.8307319999999998</v>
      </c>
      <c r="I7811" s="39">
        <v>43.41530075</v>
      </c>
      <c r="J7811" s="39">
        <v>52.870123669999998</v>
      </c>
      <c r="K7811" s="39">
        <v>222.66</v>
      </c>
      <c r="L7811" s="84"/>
      <c r="M7811" s="84"/>
      <c r="N7811" s="84"/>
    </row>
    <row r="7812" spans="3:14" x14ac:dyDescent="0.45">
      <c r="C7812">
        <v>88</v>
      </c>
      <c r="D7812">
        <f t="shared" si="248"/>
        <v>6613</v>
      </c>
      <c r="E7812" t="str">
        <f t="shared" ref="E7812:E7875" si="249">IF(G7813=0,H7812,"")</f>
        <v/>
      </c>
      <c r="F7812" s="84"/>
      <c r="G7812" s="39">
        <v>16.16</v>
      </c>
      <c r="H7812" s="39">
        <v>16.159990000000001</v>
      </c>
      <c r="I7812" s="39">
        <v>43.415301659999997</v>
      </c>
      <c r="J7812" s="39">
        <v>52.870288250000002</v>
      </c>
      <c r="K7812" s="39">
        <v>222.66</v>
      </c>
      <c r="L7812" s="84"/>
      <c r="M7812" s="84"/>
      <c r="N7812" s="84"/>
    </row>
    <row r="7813" spans="3:14" x14ac:dyDescent="0.45">
      <c r="C7813">
        <v>88</v>
      </c>
      <c r="D7813">
        <f t="shared" si="248"/>
        <v>6613</v>
      </c>
      <c r="E7813" t="str">
        <f t="shared" si="249"/>
        <v/>
      </c>
      <c r="F7813" s="84"/>
      <c r="G7813" s="39">
        <v>63.14</v>
      </c>
      <c r="H7813" s="39">
        <v>63.137509999999999</v>
      </c>
      <c r="I7813" s="39">
        <v>43.415713019999998</v>
      </c>
      <c r="J7813" s="39">
        <v>52.870422359999999</v>
      </c>
      <c r="K7813" s="39">
        <v>222.26</v>
      </c>
      <c r="L7813" s="84"/>
      <c r="M7813" s="84"/>
      <c r="N7813" s="84"/>
    </row>
    <row r="7814" spans="3:14" x14ac:dyDescent="0.45">
      <c r="C7814">
        <v>88</v>
      </c>
      <c r="D7814">
        <f t="shared" si="248"/>
        <v>6613</v>
      </c>
      <c r="E7814" t="str">
        <f t="shared" si="249"/>
        <v/>
      </c>
      <c r="F7814" s="84"/>
      <c r="G7814" s="39">
        <v>68.98</v>
      </c>
      <c r="H7814" s="39">
        <v>68.981449999999995</v>
      </c>
      <c r="I7814" s="39">
        <v>43.415764199999998</v>
      </c>
      <c r="J7814" s="39">
        <v>52.870439050000002</v>
      </c>
      <c r="K7814" s="39">
        <v>222.26</v>
      </c>
      <c r="L7814" s="84"/>
      <c r="M7814" s="84"/>
      <c r="N7814" s="84"/>
    </row>
    <row r="7815" spans="3:14" x14ac:dyDescent="0.45">
      <c r="C7815">
        <v>88</v>
      </c>
      <c r="D7815">
        <f t="shared" si="248"/>
        <v>6613</v>
      </c>
      <c r="E7815" t="str">
        <f t="shared" si="249"/>
        <v/>
      </c>
      <c r="F7815" s="84"/>
      <c r="G7815" s="39">
        <v>139.28</v>
      </c>
      <c r="H7815" s="39">
        <v>139.2963</v>
      </c>
      <c r="I7815" s="39">
        <v>43.41636699</v>
      </c>
      <c r="J7815" s="39">
        <v>52.87070319</v>
      </c>
      <c r="K7815" s="39">
        <v>223.46</v>
      </c>
      <c r="L7815" s="84"/>
      <c r="M7815" s="84"/>
      <c r="N7815" s="84"/>
    </row>
    <row r="7816" spans="3:14" x14ac:dyDescent="0.45">
      <c r="C7816">
        <v>88</v>
      </c>
      <c r="D7816">
        <f t="shared" si="248"/>
        <v>6613</v>
      </c>
      <c r="E7816" t="str">
        <f t="shared" si="249"/>
        <v/>
      </c>
      <c r="F7816" s="84"/>
      <c r="G7816" s="39">
        <v>149.33000000000001</v>
      </c>
      <c r="H7816" s="39">
        <v>149.34530000000001</v>
      </c>
      <c r="I7816" s="39">
        <v>43.416415630000003</v>
      </c>
      <c r="J7816" s="39">
        <v>52.870807769999999</v>
      </c>
      <c r="K7816" s="39">
        <v>223.66</v>
      </c>
      <c r="L7816" s="84"/>
      <c r="M7816" s="84"/>
      <c r="N7816" s="84"/>
    </row>
    <row r="7817" spans="3:14" x14ac:dyDescent="0.45">
      <c r="C7817">
        <v>88</v>
      </c>
      <c r="D7817">
        <f t="shared" si="248"/>
        <v>6613</v>
      </c>
      <c r="E7817" t="str">
        <f t="shared" si="249"/>
        <v/>
      </c>
      <c r="F7817" s="84"/>
      <c r="G7817" s="39">
        <v>151.91</v>
      </c>
      <c r="H7817" s="39">
        <v>151.92449999999999</v>
      </c>
      <c r="I7817" s="39">
        <v>43.41642848</v>
      </c>
      <c r="J7817" s="39">
        <v>52.870834299999999</v>
      </c>
      <c r="K7817" s="39">
        <v>223.66</v>
      </c>
      <c r="L7817" s="84"/>
      <c r="M7817" s="84"/>
      <c r="N7817" s="84"/>
    </row>
    <row r="7818" spans="3:14" x14ac:dyDescent="0.45">
      <c r="C7818">
        <v>88</v>
      </c>
      <c r="D7818">
        <f t="shared" si="248"/>
        <v>6613</v>
      </c>
      <c r="E7818">
        <f t="shared" si="249"/>
        <v>154.58969999999999</v>
      </c>
      <c r="F7818" s="84"/>
      <c r="G7818" s="39">
        <v>154.58000000000001</v>
      </c>
      <c r="H7818" s="39">
        <v>154.58969999999999</v>
      </c>
      <c r="I7818" s="39">
        <v>43.416452460000002</v>
      </c>
      <c r="J7818" s="39">
        <v>52.870835100000001</v>
      </c>
      <c r="K7818" s="39">
        <v>223.66</v>
      </c>
      <c r="L7818" s="84"/>
      <c r="M7818" s="84"/>
      <c r="N7818" s="84"/>
    </row>
    <row r="7819" spans="3:14" x14ac:dyDescent="0.45">
      <c r="C7819">
        <v>88</v>
      </c>
      <c r="D7819">
        <f t="shared" si="248"/>
        <v>6748</v>
      </c>
      <c r="E7819" t="str">
        <f t="shared" si="249"/>
        <v/>
      </c>
      <c r="F7819" s="83">
        <v>6748</v>
      </c>
      <c r="G7819" s="39">
        <v>0</v>
      </c>
      <c r="H7819" s="39">
        <v>0</v>
      </c>
      <c r="I7819" s="39">
        <v>43.396323780000003</v>
      </c>
      <c r="J7819" s="39">
        <v>52.865946270000002</v>
      </c>
      <c r="K7819" s="39">
        <v>213.89</v>
      </c>
      <c r="L7819" s="83">
        <v>98</v>
      </c>
      <c r="M7819" s="83">
        <v>8</v>
      </c>
      <c r="N7819" s="83">
        <v>0.2</v>
      </c>
    </row>
    <row r="7820" spans="3:14" x14ac:dyDescent="0.45">
      <c r="C7820">
        <v>88</v>
      </c>
      <c r="D7820">
        <f t="shared" si="248"/>
        <v>6748</v>
      </c>
      <c r="E7820" t="str">
        <f t="shared" si="249"/>
        <v/>
      </c>
      <c r="F7820" s="84"/>
      <c r="G7820" s="39">
        <v>57.88</v>
      </c>
      <c r="H7820" s="39">
        <v>57.889040000000001</v>
      </c>
      <c r="I7820" s="39">
        <v>43.396841479999999</v>
      </c>
      <c r="J7820" s="39">
        <v>52.865866349999997</v>
      </c>
      <c r="K7820" s="39">
        <v>214.89</v>
      </c>
      <c r="L7820" s="84"/>
      <c r="M7820" s="84"/>
      <c r="N7820" s="84"/>
    </row>
    <row r="7821" spans="3:14" x14ac:dyDescent="0.45">
      <c r="C7821">
        <v>88</v>
      </c>
      <c r="D7821">
        <f t="shared" si="248"/>
        <v>6748</v>
      </c>
      <c r="E7821" t="str">
        <f t="shared" si="249"/>
        <v/>
      </c>
      <c r="F7821" s="84"/>
      <c r="G7821" s="39">
        <v>91.44</v>
      </c>
      <c r="H7821" s="39">
        <v>91.44923</v>
      </c>
      <c r="I7821" s="39">
        <v>43.397141849999997</v>
      </c>
      <c r="J7821" s="39">
        <v>52.865822440000002</v>
      </c>
      <c r="K7821" s="39">
        <v>215.09</v>
      </c>
      <c r="L7821" s="84"/>
      <c r="M7821" s="84"/>
      <c r="N7821" s="84"/>
    </row>
    <row r="7822" spans="3:14" x14ac:dyDescent="0.45">
      <c r="C7822">
        <v>88</v>
      </c>
      <c r="D7822">
        <f t="shared" si="248"/>
        <v>6748</v>
      </c>
      <c r="E7822" t="str">
        <f t="shared" si="249"/>
        <v/>
      </c>
      <c r="F7822" s="84"/>
      <c r="G7822" s="39">
        <v>106.27</v>
      </c>
      <c r="H7822" s="39">
        <v>106.3001</v>
      </c>
      <c r="I7822" s="39">
        <v>43.39727457</v>
      </c>
      <c r="J7822" s="39">
        <v>52.865803030000002</v>
      </c>
      <c r="K7822" s="39">
        <v>215.89</v>
      </c>
      <c r="L7822" s="84"/>
      <c r="M7822" s="84"/>
      <c r="N7822" s="84"/>
    </row>
    <row r="7823" spans="3:14" x14ac:dyDescent="0.45">
      <c r="C7823">
        <v>88</v>
      </c>
      <c r="D7823">
        <f t="shared" si="248"/>
        <v>6748</v>
      </c>
      <c r="E7823" t="str">
        <f t="shared" si="249"/>
        <v/>
      </c>
      <c r="F7823" s="84"/>
      <c r="G7823" s="39">
        <v>150.03</v>
      </c>
      <c r="H7823" s="39">
        <v>150.10499999999999</v>
      </c>
      <c r="I7823" s="39">
        <v>43.397666260000001</v>
      </c>
      <c r="J7823" s="39">
        <v>52.865745939999996</v>
      </c>
      <c r="K7823" s="39">
        <v>217.83</v>
      </c>
      <c r="L7823" s="84"/>
      <c r="M7823" s="84"/>
      <c r="N7823" s="84"/>
    </row>
    <row r="7824" spans="3:14" x14ac:dyDescent="0.45">
      <c r="C7824">
        <v>88</v>
      </c>
      <c r="D7824">
        <f t="shared" si="248"/>
        <v>6748</v>
      </c>
      <c r="E7824" t="str">
        <f t="shared" si="249"/>
        <v/>
      </c>
      <c r="F7824" s="84"/>
      <c r="G7824" s="39">
        <v>182.88</v>
      </c>
      <c r="H7824" s="39">
        <v>183.1293</v>
      </c>
      <c r="I7824" s="39">
        <v>43.397960599999998</v>
      </c>
      <c r="J7824" s="39">
        <v>52.865707620000002</v>
      </c>
      <c r="K7824" s="39">
        <v>221.23</v>
      </c>
      <c r="L7824" s="84"/>
      <c r="M7824" s="84"/>
      <c r="N7824" s="84"/>
    </row>
    <row r="7825" spans="3:14" x14ac:dyDescent="0.45">
      <c r="C7825">
        <v>88</v>
      </c>
      <c r="D7825">
        <f t="shared" si="248"/>
        <v>6748</v>
      </c>
      <c r="E7825" t="str">
        <f t="shared" si="249"/>
        <v/>
      </c>
      <c r="F7825" s="84"/>
      <c r="G7825" s="39">
        <v>195.62</v>
      </c>
      <c r="H7825" s="39">
        <v>195.87139999999999</v>
      </c>
      <c r="I7825" s="39">
        <v>43.398074780000002</v>
      </c>
      <c r="J7825" s="39">
        <v>52.865692760000002</v>
      </c>
      <c r="K7825" s="39">
        <v>221.23</v>
      </c>
      <c r="L7825" s="84"/>
      <c r="M7825" s="84"/>
      <c r="N7825" s="84"/>
    </row>
    <row r="7826" spans="3:14" x14ac:dyDescent="0.45">
      <c r="C7826">
        <v>88</v>
      </c>
      <c r="D7826">
        <f t="shared" si="248"/>
        <v>6748</v>
      </c>
      <c r="E7826" t="str">
        <f t="shared" si="249"/>
        <v/>
      </c>
      <c r="F7826" s="84"/>
      <c r="G7826" s="39">
        <v>230.29</v>
      </c>
      <c r="H7826" s="39">
        <v>230.53739999999999</v>
      </c>
      <c r="I7826" s="39">
        <v>43.398383410000001</v>
      </c>
      <c r="J7826" s="39">
        <v>52.865630029999998</v>
      </c>
      <c r="K7826" s="39">
        <v>220.81</v>
      </c>
      <c r="L7826" s="84"/>
      <c r="M7826" s="84"/>
      <c r="N7826" s="84"/>
    </row>
    <row r="7827" spans="3:14" x14ac:dyDescent="0.45">
      <c r="C7827">
        <v>88</v>
      </c>
      <c r="D7827">
        <f t="shared" si="248"/>
        <v>6748</v>
      </c>
      <c r="E7827" t="str">
        <f t="shared" si="249"/>
        <v/>
      </c>
      <c r="F7827" s="84"/>
      <c r="G7827" s="39">
        <v>274.32</v>
      </c>
      <c r="H7827" s="39">
        <v>274.57589999999999</v>
      </c>
      <c r="I7827" s="39">
        <v>43.398775479999998</v>
      </c>
      <c r="J7827" s="39">
        <v>52.865550419999998</v>
      </c>
      <c r="K7827" s="39">
        <v>221.41</v>
      </c>
      <c r="L7827" s="84"/>
      <c r="M7827" s="84"/>
      <c r="N7827" s="84"/>
    </row>
    <row r="7828" spans="3:14" x14ac:dyDescent="0.45">
      <c r="C7828">
        <v>88</v>
      </c>
      <c r="D7828">
        <f t="shared" si="248"/>
        <v>6748</v>
      </c>
      <c r="E7828" t="str">
        <f t="shared" si="249"/>
        <v/>
      </c>
      <c r="F7828" s="84"/>
      <c r="G7828" s="39">
        <v>281.25</v>
      </c>
      <c r="H7828" s="39">
        <v>281.53070000000002</v>
      </c>
      <c r="I7828" s="39">
        <v>43.398837180000001</v>
      </c>
      <c r="J7828" s="39">
        <v>52.865537889999999</v>
      </c>
      <c r="K7828" s="39">
        <v>222.01</v>
      </c>
      <c r="L7828" s="84"/>
      <c r="M7828" s="84"/>
      <c r="N7828" s="84"/>
    </row>
    <row r="7829" spans="3:14" x14ac:dyDescent="0.45">
      <c r="C7829">
        <v>88</v>
      </c>
      <c r="D7829">
        <f t="shared" si="248"/>
        <v>6748</v>
      </c>
      <c r="E7829" t="str">
        <f t="shared" si="249"/>
        <v/>
      </c>
      <c r="F7829" s="84"/>
      <c r="G7829" s="39">
        <v>362.23</v>
      </c>
      <c r="H7829" s="39">
        <v>362.52780000000001</v>
      </c>
      <c r="I7829" s="39">
        <v>43.399564329999997</v>
      </c>
      <c r="J7829" s="39">
        <v>52.865467969999997</v>
      </c>
      <c r="K7829" s="39">
        <v>223.36</v>
      </c>
      <c r="L7829" s="84"/>
      <c r="M7829" s="84"/>
      <c r="N7829" s="84"/>
    </row>
    <row r="7830" spans="3:14" x14ac:dyDescent="0.45">
      <c r="C7830">
        <v>88</v>
      </c>
      <c r="D7830">
        <f t="shared" si="248"/>
        <v>6748</v>
      </c>
      <c r="E7830" t="str">
        <f t="shared" si="249"/>
        <v/>
      </c>
      <c r="F7830" s="84"/>
      <c r="G7830" s="39">
        <v>365.76</v>
      </c>
      <c r="H7830" s="39">
        <v>366.05309999999997</v>
      </c>
      <c r="I7830" s="39">
        <v>43.399596019999997</v>
      </c>
      <c r="J7830" s="39">
        <v>52.865465790000002</v>
      </c>
      <c r="K7830" s="39">
        <v>223.36</v>
      </c>
      <c r="L7830" s="84"/>
      <c r="M7830" s="84"/>
      <c r="N7830" s="84"/>
    </row>
    <row r="7831" spans="3:14" x14ac:dyDescent="0.45">
      <c r="C7831">
        <v>88</v>
      </c>
      <c r="D7831">
        <f t="shared" si="248"/>
        <v>6748</v>
      </c>
      <c r="E7831" t="str">
        <f t="shared" si="249"/>
        <v/>
      </c>
      <c r="F7831" s="84"/>
      <c r="G7831" s="39">
        <v>417.92</v>
      </c>
      <c r="H7831" s="39">
        <v>418.22129999999999</v>
      </c>
      <c r="I7831" s="39">
        <v>43.40006494</v>
      </c>
      <c r="J7831" s="39">
        <v>52.865433459999998</v>
      </c>
      <c r="K7831" s="39">
        <v>222.56</v>
      </c>
      <c r="L7831" s="84"/>
      <c r="M7831" s="84"/>
      <c r="N7831" s="84"/>
    </row>
    <row r="7832" spans="3:14" x14ac:dyDescent="0.45">
      <c r="C7832">
        <v>88</v>
      </c>
      <c r="D7832">
        <f t="shared" si="248"/>
        <v>6748</v>
      </c>
      <c r="E7832">
        <f t="shared" si="249"/>
        <v>422.90249999999997</v>
      </c>
      <c r="F7832" s="84"/>
      <c r="G7832" s="39">
        <v>422.6</v>
      </c>
      <c r="H7832" s="39">
        <v>422.90249999999997</v>
      </c>
      <c r="I7832" s="39">
        <v>43.400071009999998</v>
      </c>
      <c r="J7832" s="39">
        <v>52.86549059</v>
      </c>
      <c r="K7832" s="39">
        <v>222.76</v>
      </c>
      <c r="L7832" s="84"/>
      <c r="M7832" s="84"/>
      <c r="N7832" s="84"/>
    </row>
    <row r="7833" spans="3:14" x14ac:dyDescent="0.45">
      <c r="C7833">
        <v>88</v>
      </c>
      <c r="D7833">
        <f t="shared" si="248"/>
        <v>6767</v>
      </c>
      <c r="E7833" t="str">
        <f t="shared" si="249"/>
        <v/>
      </c>
      <c r="F7833" s="83">
        <v>6767</v>
      </c>
      <c r="G7833" s="39">
        <v>0</v>
      </c>
      <c r="H7833" s="39">
        <v>0</v>
      </c>
      <c r="I7833" s="39">
        <v>43.403341089999998</v>
      </c>
      <c r="J7833" s="39">
        <v>52.873706319999997</v>
      </c>
      <c r="K7833" s="39">
        <v>225.91</v>
      </c>
      <c r="L7833" s="83">
        <v>98</v>
      </c>
      <c r="M7833" s="83">
        <v>8</v>
      </c>
      <c r="N7833" s="83">
        <v>0.2</v>
      </c>
    </row>
    <row r="7834" spans="3:14" x14ac:dyDescent="0.45">
      <c r="C7834">
        <v>88</v>
      </c>
      <c r="D7834">
        <f t="shared" si="248"/>
        <v>6767</v>
      </c>
      <c r="E7834" t="str">
        <f t="shared" si="249"/>
        <v/>
      </c>
      <c r="F7834" s="84"/>
      <c r="G7834" s="39">
        <v>36.18</v>
      </c>
      <c r="H7834" s="39">
        <v>36.18994</v>
      </c>
      <c r="I7834" s="39">
        <v>43.403640109999998</v>
      </c>
      <c r="J7834" s="39">
        <v>52.873529550000001</v>
      </c>
      <c r="K7834" s="39">
        <v>226.91</v>
      </c>
      <c r="L7834" s="84"/>
      <c r="M7834" s="84"/>
      <c r="N7834" s="84"/>
    </row>
    <row r="7835" spans="3:14" x14ac:dyDescent="0.45">
      <c r="C7835">
        <v>88</v>
      </c>
      <c r="D7835">
        <f t="shared" si="248"/>
        <v>6767</v>
      </c>
      <c r="E7835" t="str">
        <f t="shared" si="249"/>
        <v/>
      </c>
      <c r="F7835" s="84"/>
      <c r="G7835" s="39">
        <v>91.44</v>
      </c>
      <c r="H7835" s="39">
        <v>91.466849999999994</v>
      </c>
      <c r="I7835" s="39">
        <v>43.404081349999998</v>
      </c>
      <c r="J7835" s="39">
        <v>52.873214560000001</v>
      </c>
      <c r="K7835" s="39">
        <v>225.71</v>
      </c>
      <c r="L7835" s="84"/>
      <c r="M7835" s="84"/>
      <c r="N7835" s="84"/>
    </row>
    <row r="7836" spans="3:14" x14ac:dyDescent="0.45">
      <c r="C7836">
        <v>88</v>
      </c>
      <c r="D7836">
        <f t="shared" si="248"/>
        <v>6767</v>
      </c>
      <c r="E7836" t="str">
        <f t="shared" si="249"/>
        <v/>
      </c>
      <c r="F7836" s="84"/>
      <c r="G7836" s="39">
        <v>182.88</v>
      </c>
      <c r="H7836" s="39">
        <v>182.90969999999999</v>
      </c>
      <c r="I7836" s="39">
        <v>43.404811410000001</v>
      </c>
      <c r="J7836" s="39">
        <v>52.872693380000001</v>
      </c>
      <c r="K7836" s="39">
        <v>226.43</v>
      </c>
      <c r="L7836" s="84"/>
      <c r="M7836" s="84"/>
      <c r="N7836" s="84"/>
    </row>
    <row r="7837" spans="3:14" x14ac:dyDescent="0.45">
      <c r="C7837">
        <v>88</v>
      </c>
      <c r="D7837">
        <f t="shared" si="248"/>
        <v>6767</v>
      </c>
      <c r="E7837" t="str">
        <f t="shared" si="249"/>
        <v/>
      </c>
      <c r="F7837" s="84"/>
      <c r="G7837" s="39">
        <v>274.32</v>
      </c>
      <c r="H7837" s="39">
        <v>274.38119999999998</v>
      </c>
      <c r="I7837" s="39">
        <v>43.405541470000003</v>
      </c>
      <c r="J7837" s="39">
        <v>52.872172190000001</v>
      </c>
      <c r="K7837" s="39">
        <v>224.03</v>
      </c>
      <c r="L7837" s="84"/>
      <c r="M7837" s="84"/>
      <c r="N7837" s="84"/>
    </row>
    <row r="7838" spans="3:14" x14ac:dyDescent="0.45">
      <c r="C7838">
        <v>88</v>
      </c>
      <c r="D7838">
        <f t="shared" si="248"/>
        <v>6767</v>
      </c>
      <c r="E7838" t="str">
        <f t="shared" si="249"/>
        <v/>
      </c>
      <c r="F7838" s="84"/>
      <c r="G7838" s="39">
        <v>354.15</v>
      </c>
      <c r="H7838" s="39">
        <v>354.21</v>
      </c>
      <c r="I7838" s="39">
        <v>43.406178830000002</v>
      </c>
      <c r="J7838" s="39">
        <v>52.871717169999997</v>
      </c>
      <c r="K7838" s="39">
        <v>224.03</v>
      </c>
      <c r="L7838" s="84"/>
      <c r="M7838" s="84"/>
      <c r="N7838" s="84"/>
    </row>
    <row r="7839" spans="3:14" x14ac:dyDescent="0.45">
      <c r="C7839">
        <v>88</v>
      </c>
      <c r="D7839">
        <f t="shared" si="248"/>
        <v>6767</v>
      </c>
      <c r="E7839" t="str">
        <f t="shared" si="249"/>
        <v/>
      </c>
      <c r="F7839" s="84"/>
      <c r="G7839" s="39">
        <v>365.76</v>
      </c>
      <c r="H7839" s="39">
        <v>365.82810000000001</v>
      </c>
      <c r="I7839" s="39">
        <v>43.406269530000003</v>
      </c>
      <c r="J7839" s="39">
        <v>52.871645950000001</v>
      </c>
      <c r="K7839" s="39">
        <v>223.63</v>
      </c>
      <c r="L7839" s="84"/>
      <c r="M7839" s="84"/>
      <c r="N7839" s="84"/>
    </row>
    <row r="7840" spans="3:14" x14ac:dyDescent="0.45">
      <c r="C7840">
        <v>88</v>
      </c>
      <c r="D7840">
        <f t="shared" si="248"/>
        <v>6767</v>
      </c>
      <c r="E7840" t="str">
        <f t="shared" si="249"/>
        <v/>
      </c>
      <c r="F7840" s="84"/>
      <c r="G7840" s="39">
        <v>444.22</v>
      </c>
      <c r="H7840" s="39">
        <v>444.30189999999999</v>
      </c>
      <c r="I7840" s="39">
        <v>43.406882400000001</v>
      </c>
      <c r="J7840" s="39">
        <v>52.871164710000002</v>
      </c>
      <c r="K7840" s="39">
        <v>225.14</v>
      </c>
      <c r="L7840" s="84"/>
      <c r="M7840" s="84"/>
      <c r="N7840" s="84"/>
    </row>
    <row r="7841" spans="3:14" x14ac:dyDescent="0.45">
      <c r="C7841">
        <v>88</v>
      </c>
      <c r="D7841">
        <f t="shared" si="248"/>
        <v>6767</v>
      </c>
      <c r="E7841">
        <f t="shared" si="249"/>
        <v>447.77620000000002</v>
      </c>
      <c r="F7841" s="84"/>
      <c r="G7841" s="39">
        <v>447.69</v>
      </c>
      <c r="H7841" s="39">
        <v>447.77620000000002</v>
      </c>
      <c r="I7841" s="39">
        <v>43.406909120000002</v>
      </c>
      <c r="J7841" s="39">
        <v>52.871142419999998</v>
      </c>
      <c r="K7841" s="39">
        <v>225.14</v>
      </c>
      <c r="L7841" s="84"/>
      <c r="M7841" s="84"/>
      <c r="N7841" s="84"/>
    </row>
    <row r="7842" spans="3:14" x14ac:dyDescent="0.45">
      <c r="C7842">
        <v>88</v>
      </c>
      <c r="D7842">
        <f t="shared" si="248"/>
        <v>6854</v>
      </c>
      <c r="E7842" t="str">
        <f t="shared" si="249"/>
        <v/>
      </c>
      <c r="F7842" s="83">
        <v>6854</v>
      </c>
      <c r="G7842" s="39">
        <v>0</v>
      </c>
      <c r="H7842" s="39">
        <v>0</v>
      </c>
      <c r="I7842" s="39">
        <v>43.393801529999998</v>
      </c>
      <c r="J7842" s="39">
        <v>52.856970330000003</v>
      </c>
      <c r="K7842" s="39">
        <v>197.45</v>
      </c>
      <c r="L7842" s="83">
        <v>98</v>
      </c>
      <c r="M7842" s="83">
        <v>8</v>
      </c>
      <c r="N7842" s="83">
        <v>0.2</v>
      </c>
    </row>
    <row r="7843" spans="3:14" x14ac:dyDescent="0.45">
      <c r="C7843">
        <v>88</v>
      </c>
      <c r="D7843">
        <f t="shared" si="248"/>
        <v>6854</v>
      </c>
      <c r="E7843" t="str">
        <f t="shared" si="249"/>
        <v/>
      </c>
      <c r="F7843" s="84"/>
      <c r="G7843" s="39">
        <v>3.79</v>
      </c>
      <c r="H7843" s="39">
        <v>3.791048</v>
      </c>
      <c r="I7843" s="39">
        <v>43.393818899999999</v>
      </c>
      <c r="J7843" s="39">
        <v>52.856930050000003</v>
      </c>
      <c r="K7843" s="39">
        <v>197.45</v>
      </c>
      <c r="L7843" s="84"/>
      <c r="M7843" s="84"/>
      <c r="N7843" s="84"/>
    </row>
    <row r="7844" spans="3:14" x14ac:dyDescent="0.45">
      <c r="C7844">
        <v>88</v>
      </c>
      <c r="D7844">
        <f t="shared" si="248"/>
        <v>6854</v>
      </c>
      <c r="E7844" t="str">
        <f t="shared" si="249"/>
        <v/>
      </c>
      <c r="F7844" s="84"/>
      <c r="G7844" s="39">
        <v>71.8</v>
      </c>
      <c r="H7844" s="39">
        <v>71.913759999999996</v>
      </c>
      <c r="I7844" s="39">
        <v>43.394415879999997</v>
      </c>
      <c r="J7844" s="39">
        <v>52.857115739999998</v>
      </c>
      <c r="K7844" s="39">
        <v>201.37</v>
      </c>
      <c r="L7844" s="84"/>
      <c r="M7844" s="84"/>
      <c r="N7844" s="84"/>
    </row>
    <row r="7845" spans="3:14" x14ac:dyDescent="0.45">
      <c r="C7845">
        <v>88</v>
      </c>
      <c r="D7845">
        <f t="shared" si="248"/>
        <v>6854</v>
      </c>
      <c r="E7845" t="str">
        <f t="shared" si="249"/>
        <v/>
      </c>
      <c r="F7845" s="84"/>
      <c r="G7845" s="39">
        <v>91.44</v>
      </c>
      <c r="H7845" s="39">
        <v>91.556950000000001</v>
      </c>
      <c r="I7845" s="39">
        <v>43.394582339999999</v>
      </c>
      <c r="J7845" s="39">
        <v>52.857197329999998</v>
      </c>
      <c r="K7845" s="39">
        <v>200.97</v>
      </c>
      <c r="L7845" s="84"/>
      <c r="M7845" s="84"/>
      <c r="N7845" s="84"/>
    </row>
    <row r="7846" spans="3:14" x14ac:dyDescent="0.45">
      <c r="C7846">
        <v>88</v>
      </c>
      <c r="D7846">
        <f t="shared" si="248"/>
        <v>6854</v>
      </c>
      <c r="E7846" t="str">
        <f t="shared" si="249"/>
        <v/>
      </c>
      <c r="F7846" s="84"/>
      <c r="G7846" s="39">
        <v>182.88</v>
      </c>
      <c r="H7846" s="39">
        <v>183.05289999999999</v>
      </c>
      <c r="I7846" s="39">
        <v>43.395357359999998</v>
      </c>
      <c r="J7846" s="39">
        <v>52.857577200000001</v>
      </c>
      <c r="K7846" s="39">
        <v>204.17</v>
      </c>
      <c r="L7846" s="84"/>
      <c r="M7846" s="84"/>
      <c r="N7846" s="84"/>
    </row>
    <row r="7847" spans="3:14" x14ac:dyDescent="0.45">
      <c r="C7847">
        <v>88</v>
      </c>
      <c r="D7847">
        <f t="shared" si="248"/>
        <v>6854</v>
      </c>
      <c r="E7847" t="str">
        <f t="shared" si="249"/>
        <v/>
      </c>
      <c r="F7847" s="84"/>
      <c r="G7847" s="39">
        <v>191.23</v>
      </c>
      <c r="H7847" s="39">
        <v>191.39940000000001</v>
      </c>
      <c r="I7847" s="39">
        <v>43.395428109999997</v>
      </c>
      <c r="J7847" s="39">
        <v>52.857611869999999</v>
      </c>
      <c r="K7847" s="39">
        <v>204.17</v>
      </c>
      <c r="L7847" s="84"/>
      <c r="M7847" s="84"/>
      <c r="N7847" s="84"/>
    </row>
    <row r="7848" spans="3:14" x14ac:dyDescent="0.45">
      <c r="C7848">
        <v>88</v>
      </c>
      <c r="D7848">
        <f t="shared" ref="D7848:D7911" si="250">IF(F7848&gt;0,F7848,F7848+D7847)</f>
        <v>6854</v>
      </c>
      <c r="E7848" t="str">
        <f t="shared" si="249"/>
        <v/>
      </c>
      <c r="F7848" s="84"/>
      <c r="G7848" s="39">
        <v>274.32</v>
      </c>
      <c r="H7848" s="39">
        <v>274.50119999999998</v>
      </c>
      <c r="I7848" s="39">
        <v>43.396133769999999</v>
      </c>
      <c r="J7848" s="39">
        <v>52.857951710000002</v>
      </c>
      <c r="K7848" s="39">
        <v>203</v>
      </c>
      <c r="L7848" s="84"/>
      <c r="M7848" s="84"/>
      <c r="N7848" s="84"/>
    </row>
    <row r="7849" spans="3:14" x14ac:dyDescent="0.45">
      <c r="C7849">
        <v>88</v>
      </c>
      <c r="D7849">
        <f t="shared" si="250"/>
        <v>6854</v>
      </c>
      <c r="E7849" t="str">
        <f t="shared" si="249"/>
        <v/>
      </c>
      <c r="F7849" s="84"/>
      <c r="G7849" s="39">
        <v>294.66000000000003</v>
      </c>
      <c r="H7849" s="39">
        <v>294.83940000000001</v>
      </c>
      <c r="I7849" s="39">
        <v>43.396306490000001</v>
      </c>
      <c r="J7849" s="39">
        <v>52.858034889999999</v>
      </c>
      <c r="K7849" s="39">
        <v>203</v>
      </c>
      <c r="L7849" s="84"/>
      <c r="M7849" s="84"/>
      <c r="N7849" s="84"/>
    </row>
    <row r="7850" spans="3:14" x14ac:dyDescent="0.45">
      <c r="C7850">
        <v>88</v>
      </c>
      <c r="D7850">
        <f t="shared" si="250"/>
        <v>6854</v>
      </c>
      <c r="E7850" t="str">
        <f t="shared" si="249"/>
        <v/>
      </c>
      <c r="F7850" s="84"/>
      <c r="G7850" s="39">
        <v>356.59</v>
      </c>
      <c r="H7850" s="39">
        <v>356.9178</v>
      </c>
      <c r="I7850" s="39">
        <v>43.396808550000003</v>
      </c>
      <c r="J7850" s="39">
        <v>52.858367209999997</v>
      </c>
      <c r="K7850" s="39">
        <v>207.2</v>
      </c>
      <c r="L7850" s="84"/>
      <c r="M7850" s="84"/>
      <c r="N7850" s="84"/>
    </row>
    <row r="7851" spans="3:14" x14ac:dyDescent="0.45">
      <c r="C7851">
        <v>88</v>
      </c>
      <c r="D7851">
        <f t="shared" si="250"/>
        <v>6854</v>
      </c>
      <c r="E7851" t="str">
        <f t="shared" si="249"/>
        <v/>
      </c>
      <c r="F7851" s="84"/>
      <c r="G7851" s="39">
        <v>365.76</v>
      </c>
      <c r="H7851" s="39">
        <v>366.08339999999998</v>
      </c>
      <c r="I7851" s="39">
        <v>43.396879460000001</v>
      </c>
      <c r="J7851" s="39">
        <v>52.858425009999998</v>
      </c>
      <c r="K7851" s="39">
        <v>207.2</v>
      </c>
      <c r="L7851" s="84"/>
      <c r="M7851" s="84"/>
      <c r="N7851" s="84"/>
    </row>
    <row r="7852" spans="3:14" x14ac:dyDescent="0.45">
      <c r="C7852">
        <v>88</v>
      </c>
      <c r="D7852">
        <f t="shared" si="250"/>
        <v>6854</v>
      </c>
      <c r="E7852" t="str">
        <f t="shared" si="249"/>
        <v/>
      </c>
      <c r="F7852" s="84"/>
      <c r="G7852" s="39">
        <v>431.55</v>
      </c>
      <c r="H7852" s="39">
        <v>431.88060000000002</v>
      </c>
      <c r="I7852" s="39">
        <v>43.397388479999996</v>
      </c>
      <c r="J7852" s="39">
        <v>52.858839869999997</v>
      </c>
      <c r="K7852" s="39">
        <v>208.46</v>
      </c>
      <c r="L7852" s="84"/>
      <c r="M7852" s="84"/>
      <c r="N7852" s="84"/>
    </row>
    <row r="7853" spans="3:14" x14ac:dyDescent="0.45">
      <c r="C7853">
        <v>88</v>
      </c>
      <c r="D7853">
        <f t="shared" si="250"/>
        <v>6854</v>
      </c>
      <c r="E7853" t="str">
        <f t="shared" si="249"/>
        <v/>
      </c>
      <c r="F7853" s="84"/>
      <c r="G7853" s="39">
        <v>456.96</v>
      </c>
      <c r="H7853" s="39">
        <v>457.3836</v>
      </c>
      <c r="I7853" s="39">
        <v>43.397586220000001</v>
      </c>
      <c r="J7853" s="39">
        <v>52.85899758</v>
      </c>
      <c r="K7853" s="39">
        <v>206.33</v>
      </c>
      <c r="L7853" s="84"/>
      <c r="M7853" s="84"/>
      <c r="N7853" s="84"/>
    </row>
    <row r="7854" spans="3:14" x14ac:dyDescent="0.45">
      <c r="C7854">
        <v>88</v>
      </c>
      <c r="D7854">
        <f t="shared" si="250"/>
        <v>6854</v>
      </c>
      <c r="E7854" t="str">
        <f t="shared" si="249"/>
        <v/>
      </c>
      <c r="F7854" s="84"/>
      <c r="G7854" s="39">
        <v>536.64</v>
      </c>
      <c r="H7854" s="39">
        <v>537.06769999999995</v>
      </c>
      <c r="I7854" s="39">
        <v>43.398219619999999</v>
      </c>
      <c r="J7854" s="39">
        <v>52.859458949999997</v>
      </c>
      <c r="K7854" s="39">
        <v>205.73</v>
      </c>
      <c r="L7854" s="84"/>
      <c r="M7854" s="84"/>
      <c r="N7854" s="84"/>
    </row>
    <row r="7855" spans="3:14" x14ac:dyDescent="0.45">
      <c r="C7855">
        <v>88</v>
      </c>
      <c r="D7855">
        <f t="shared" si="250"/>
        <v>6854</v>
      </c>
      <c r="E7855" t="str">
        <f t="shared" si="249"/>
        <v/>
      </c>
      <c r="F7855" s="84"/>
      <c r="G7855" s="39">
        <v>548.64</v>
      </c>
      <c r="H7855" s="39">
        <v>549.06679999999994</v>
      </c>
      <c r="I7855" s="39">
        <v>43.39831143</v>
      </c>
      <c r="J7855" s="39">
        <v>52.85953696</v>
      </c>
      <c r="K7855" s="39">
        <v>205.73</v>
      </c>
      <c r="L7855" s="84"/>
      <c r="M7855" s="84"/>
      <c r="N7855" s="84"/>
    </row>
    <row r="7856" spans="3:14" x14ac:dyDescent="0.45">
      <c r="C7856">
        <v>88</v>
      </c>
      <c r="D7856">
        <f t="shared" si="250"/>
        <v>6854</v>
      </c>
      <c r="E7856" t="str">
        <f t="shared" si="249"/>
        <v/>
      </c>
      <c r="F7856" s="84"/>
      <c r="G7856" s="39">
        <v>607.84</v>
      </c>
      <c r="H7856" s="39">
        <v>608.27139999999997</v>
      </c>
      <c r="I7856" s="39">
        <v>43.398764419999999</v>
      </c>
      <c r="J7856" s="39">
        <v>52.85992186</v>
      </c>
      <c r="K7856" s="39">
        <v>205.73</v>
      </c>
      <c r="L7856" s="84"/>
      <c r="M7856" s="84"/>
      <c r="N7856" s="84"/>
    </row>
    <row r="7857" spans="3:14" x14ac:dyDescent="0.45">
      <c r="C7857">
        <v>88</v>
      </c>
      <c r="D7857">
        <f t="shared" si="250"/>
        <v>6854</v>
      </c>
      <c r="E7857" t="str">
        <f t="shared" si="249"/>
        <v/>
      </c>
      <c r="F7857" s="84"/>
      <c r="G7857" s="39">
        <v>640.08000000000004</v>
      </c>
      <c r="H7857" s="39">
        <v>640.50930000000005</v>
      </c>
      <c r="I7857" s="39">
        <v>43.399035609999999</v>
      </c>
      <c r="J7857" s="39">
        <v>52.860063330000003</v>
      </c>
      <c r="K7857" s="39">
        <v>206.13</v>
      </c>
      <c r="L7857" s="84"/>
      <c r="M7857" s="84"/>
      <c r="N7857" s="84"/>
    </row>
    <row r="7858" spans="3:14" x14ac:dyDescent="0.45">
      <c r="C7858">
        <v>88</v>
      </c>
      <c r="D7858">
        <f t="shared" si="250"/>
        <v>6854</v>
      </c>
      <c r="E7858" t="str">
        <f t="shared" si="249"/>
        <v/>
      </c>
      <c r="F7858" s="84"/>
      <c r="G7858" s="39">
        <v>680.09</v>
      </c>
      <c r="H7858" s="39">
        <v>680.52149999999995</v>
      </c>
      <c r="I7858" s="39">
        <v>43.399372210000003</v>
      </c>
      <c r="J7858" s="39">
        <v>52.86023892</v>
      </c>
      <c r="K7858" s="39">
        <v>206.55</v>
      </c>
      <c r="L7858" s="84"/>
      <c r="M7858" s="84"/>
      <c r="N7858" s="84"/>
    </row>
    <row r="7859" spans="3:14" x14ac:dyDescent="0.45">
      <c r="C7859">
        <v>88</v>
      </c>
      <c r="D7859">
        <f t="shared" si="250"/>
        <v>6854</v>
      </c>
      <c r="E7859">
        <f t="shared" si="249"/>
        <v>683.20590000000004</v>
      </c>
      <c r="F7859" s="84"/>
      <c r="G7859" s="39">
        <v>682.77</v>
      </c>
      <c r="H7859" s="39">
        <v>683.20590000000004</v>
      </c>
      <c r="I7859" s="39">
        <v>43.39939614</v>
      </c>
      <c r="J7859" s="39">
        <v>52.860243429999997</v>
      </c>
      <c r="K7859" s="39">
        <v>206.55</v>
      </c>
      <c r="L7859" s="84"/>
      <c r="M7859" s="84"/>
      <c r="N7859" s="84"/>
    </row>
    <row r="7860" spans="3:14" x14ac:dyDescent="0.45">
      <c r="C7860">
        <v>88</v>
      </c>
      <c r="D7860">
        <f t="shared" si="250"/>
        <v>6898</v>
      </c>
      <c r="E7860" t="str">
        <f t="shared" si="249"/>
        <v/>
      </c>
      <c r="F7860" s="83">
        <v>6898</v>
      </c>
      <c r="G7860" s="39">
        <v>0</v>
      </c>
      <c r="H7860" s="39">
        <v>0</v>
      </c>
      <c r="I7860" s="39">
        <v>43.403238770000002</v>
      </c>
      <c r="J7860" s="39">
        <v>52.858190720000003</v>
      </c>
      <c r="K7860" s="39">
        <v>209.12</v>
      </c>
      <c r="L7860" s="83">
        <v>98</v>
      </c>
      <c r="M7860" s="83">
        <v>8</v>
      </c>
      <c r="N7860" s="83">
        <v>0.2</v>
      </c>
    </row>
    <row r="7861" spans="3:14" x14ac:dyDescent="0.45">
      <c r="C7861">
        <v>88</v>
      </c>
      <c r="D7861">
        <f t="shared" si="250"/>
        <v>6898</v>
      </c>
      <c r="E7861" t="str">
        <f t="shared" si="249"/>
        <v/>
      </c>
      <c r="F7861" s="84"/>
      <c r="G7861" s="39">
        <v>2.37</v>
      </c>
      <c r="H7861" s="39">
        <v>2.65679</v>
      </c>
      <c r="I7861" s="39">
        <v>43.403217439999999</v>
      </c>
      <c r="J7861" s="39">
        <v>52.858190010000001</v>
      </c>
      <c r="K7861" s="39">
        <v>210.32</v>
      </c>
      <c r="L7861" s="84"/>
      <c r="M7861" s="84"/>
      <c r="N7861" s="84"/>
    </row>
    <row r="7862" spans="3:14" x14ac:dyDescent="0.45">
      <c r="C7862">
        <v>88</v>
      </c>
      <c r="D7862">
        <f t="shared" si="250"/>
        <v>6898</v>
      </c>
      <c r="E7862" t="str">
        <f t="shared" si="249"/>
        <v/>
      </c>
      <c r="F7862" s="84"/>
      <c r="G7862" s="39">
        <v>33.270000000000003</v>
      </c>
      <c r="H7862" s="39">
        <v>33.557850000000002</v>
      </c>
      <c r="I7862" s="39">
        <v>43.402979219999999</v>
      </c>
      <c r="J7862" s="39">
        <v>52.858386770000003</v>
      </c>
      <c r="K7862" s="39">
        <v>209.72</v>
      </c>
      <c r="L7862" s="84"/>
      <c r="M7862" s="84"/>
      <c r="N7862" s="84"/>
    </row>
    <row r="7863" spans="3:14" x14ac:dyDescent="0.45">
      <c r="C7863">
        <v>88</v>
      </c>
      <c r="D7863">
        <f t="shared" si="250"/>
        <v>6898</v>
      </c>
      <c r="E7863" t="str">
        <f t="shared" si="249"/>
        <v/>
      </c>
      <c r="F7863" s="84"/>
      <c r="G7863" s="39">
        <v>62.15</v>
      </c>
      <c r="H7863" s="39">
        <v>62.4437</v>
      </c>
      <c r="I7863" s="39">
        <v>43.402756480000001</v>
      </c>
      <c r="J7863" s="39">
        <v>52.858570690000001</v>
      </c>
      <c r="K7863" s="39">
        <v>210</v>
      </c>
      <c r="L7863" s="84"/>
      <c r="M7863" s="84"/>
      <c r="N7863" s="84"/>
    </row>
    <row r="7864" spans="3:14" x14ac:dyDescent="0.45">
      <c r="C7864">
        <v>88</v>
      </c>
      <c r="D7864">
        <f t="shared" si="250"/>
        <v>6898</v>
      </c>
      <c r="E7864" t="str">
        <f t="shared" si="249"/>
        <v/>
      </c>
      <c r="F7864" s="84"/>
      <c r="G7864" s="39">
        <v>75.709999999999994</v>
      </c>
      <c r="H7864" s="39">
        <v>76.008210000000005</v>
      </c>
      <c r="I7864" s="39">
        <v>43.40265351</v>
      </c>
      <c r="J7864" s="39">
        <v>52.858660649999997</v>
      </c>
      <c r="K7864" s="39">
        <v>210</v>
      </c>
      <c r="L7864" s="84"/>
      <c r="M7864" s="84"/>
      <c r="N7864" s="84"/>
    </row>
    <row r="7865" spans="3:14" x14ac:dyDescent="0.45">
      <c r="C7865">
        <v>88</v>
      </c>
      <c r="D7865">
        <f t="shared" si="250"/>
        <v>6898</v>
      </c>
      <c r="E7865" t="str">
        <f t="shared" si="249"/>
        <v/>
      </c>
      <c r="F7865" s="84"/>
      <c r="G7865" s="39">
        <v>88.53</v>
      </c>
      <c r="H7865" s="39">
        <v>88.822050000000004</v>
      </c>
      <c r="I7865" s="39">
        <v>43.40255587</v>
      </c>
      <c r="J7865" s="39">
        <v>52.858744850000001</v>
      </c>
      <c r="K7865" s="39">
        <v>210</v>
      </c>
      <c r="L7865" s="84"/>
      <c r="M7865" s="84"/>
      <c r="N7865" s="84"/>
    </row>
    <row r="7866" spans="3:14" x14ac:dyDescent="0.45">
      <c r="C7866">
        <v>88</v>
      </c>
      <c r="D7866">
        <f t="shared" si="250"/>
        <v>6898</v>
      </c>
      <c r="E7866" t="str">
        <f t="shared" si="249"/>
        <v/>
      </c>
      <c r="F7866" s="84"/>
      <c r="G7866" s="39">
        <v>91.44</v>
      </c>
      <c r="H7866" s="39">
        <v>92.595280000000002</v>
      </c>
      <c r="I7866" s="39">
        <v>43.402533400000003</v>
      </c>
      <c r="J7866" s="39">
        <v>52.858763340000003</v>
      </c>
      <c r="K7866" s="39">
        <v>212.4</v>
      </c>
      <c r="L7866" s="84"/>
      <c r="M7866" s="84"/>
      <c r="N7866" s="84"/>
    </row>
    <row r="7867" spans="3:14" x14ac:dyDescent="0.45">
      <c r="C7867">
        <v>88</v>
      </c>
      <c r="D7867">
        <f t="shared" si="250"/>
        <v>6898</v>
      </c>
      <c r="E7867" t="str">
        <f t="shared" si="249"/>
        <v/>
      </c>
      <c r="F7867" s="84"/>
      <c r="G7867" s="39">
        <v>118.39</v>
      </c>
      <c r="H7867" s="39">
        <v>119.59699999999999</v>
      </c>
      <c r="I7867" s="39">
        <v>43.40232537</v>
      </c>
      <c r="J7867" s="39">
        <v>52.858934570000002</v>
      </c>
      <c r="K7867" s="39">
        <v>210.8</v>
      </c>
      <c r="L7867" s="84"/>
      <c r="M7867" s="84"/>
      <c r="N7867" s="84"/>
    </row>
    <row r="7868" spans="3:14" x14ac:dyDescent="0.45">
      <c r="C7868">
        <v>88</v>
      </c>
      <c r="D7868">
        <f t="shared" si="250"/>
        <v>6898</v>
      </c>
      <c r="E7868" t="str">
        <f t="shared" si="249"/>
        <v/>
      </c>
      <c r="F7868" s="84"/>
      <c r="G7868" s="39">
        <v>153.88999999999999</v>
      </c>
      <c r="H7868" s="39">
        <v>155.09379999999999</v>
      </c>
      <c r="I7868" s="39">
        <v>43.402048399999998</v>
      </c>
      <c r="J7868" s="39">
        <v>52.85915301</v>
      </c>
      <c r="K7868" s="39">
        <v>210.8</v>
      </c>
      <c r="L7868" s="84"/>
      <c r="M7868" s="84"/>
      <c r="N7868" s="84"/>
    </row>
    <row r="7869" spans="3:14" x14ac:dyDescent="0.45">
      <c r="C7869">
        <v>88</v>
      </c>
      <c r="D7869">
        <f t="shared" si="250"/>
        <v>6898</v>
      </c>
      <c r="E7869" t="str">
        <f t="shared" si="249"/>
        <v/>
      </c>
      <c r="F7869" s="84"/>
      <c r="G7869" s="39">
        <v>182.88</v>
      </c>
      <c r="H7869" s="39">
        <v>184.1</v>
      </c>
      <c r="I7869" s="39">
        <v>43.401798470000003</v>
      </c>
      <c r="J7869" s="39">
        <v>52.859255769999997</v>
      </c>
      <c r="K7869" s="39">
        <v>209.8</v>
      </c>
      <c r="L7869" s="84"/>
      <c r="M7869" s="84"/>
      <c r="N7869" s="84"/>
    </row>
    <row r="7870" spans="3:14" x14ac:dyDescent="0.45">
      <c r="C7870">
        <v>88</v>
      </c>
      <c r="D7870">
        <f t="shared" si="250"/>
        <v>6898</v>
      </c>
      <c r="E7870" t="str">
        <f t="shared" si="249"/>
        <v/>
      </c>
      <c r="F7870" s="84"/>
      <c r="G7870" s="39">
        <v>198.25</v>
      </c>
      <c r="H7870" s="39">
        <v>199.47900000000001</v>
      </c>
      <c r="I7870" s="39">
        <v>43.401665970000003</v>
      </c>
      <c r="J7870" s="39">
        <v>52.85931025</v>
      </c>
      <c r="K7870" s="39">
        <v>210.4</v>
      </c>
      <c r="L7870" s="84"/>
      <c r="M7870" s="84"/>
      <c r="N7870" s="84"/>
    </row>
    <row r="7871" spans="3:14" x14ac:dyDescent="0.45">
      <c r="C7871">
        <v>88</v>
      </c>
      <c r="D7871">
        <f t="shared" si="250"/>
        <v>6898</v>
      </c>
      <c r="E7871" t="str">
        <f t="shared" si="249"/>
        <v/>
      </c>
      <c r="F7871" s="84"/>
      <c r="G7871" s="39">
        <v>233.62</v>
      </c>
      <c r="H7871" s="39">
        <v>234.8554</v>
      </c>
      <c r="I7871" s="39">
        <v>43.401358809999998</v>
      </c>
      <c r="J7871" s="39">
        <v>52.859425309999999</v>
      </c>
      <c r="K7871" s="39">
        <v>210.2</v>
      </c>
      <c r="L7871" s="84"/>
      <c r="M7871" s="84"/>
      <c r="N7871" s="84"/>
    </row>
    <row r="7872" spans="3:14" x14ac:dyDescent="0.45">
      <c r="C7872">
        <v>88</v>
      </c>
      <c r="D7872">
        <f t="shared" si="250"/>
        <v>6898</v>
      </c>
      <c r="E7872" t="str">
        <f t="shared" si="249"/>
        <v/>
      </c>
      <c r="F7872" s="84"/>
      <c r="G7872" s="39">
        <v>274.32</v>
      </c>
      <c r="H7872" s="39">
        <v>275.55669999999998</v>
      </c>
      <c r="I7872" s="39">
        <v>43.401012729999998</v>
      </c>
      <c r="J7872" s="39">
        <v>52.859589929999999</v>
      </c>
      <c r="K7872" s="39">
        <v>210.8</v>
      </c>
      <c r="L7872" s="84"/>
      <c r="M7872" s="84"/>
      <c r="N7872" s="84"/>
    </row>
    <row r="7873" spans="3:14" x14ac:dyDescent="0.45">
      <c r="C7873">
        <v>88</v>
      </c>
      <c r="D7873">
        <f t="shared" si="250"/>
        <v>6898</v>
      </c>
      <c r="E7873" t="str">
        <f t="shared" si="249"/>
        <v/>
      </c>
      <c r="F7873" s="84"/>
      <c r="G7873" s="39">
        <v>287.37</v>
      </c>
      <c r="H7873" s="39">
        <v>288.73840000000001</v>
      </c>
      <c r="I7873" s="39">
        <v>43.400901740000002</v>
      </c>
      <c r="J7873" s="39">
        <v>52.859642729999997</v>
      </c>
      <c r="K7873" s="39">
        <v>208.95</v>
      </c>
      <c r="L7873" s="84"/>
      <c r="M7873" s="84"/>
      <c r="N7873" s="84"/>
    </row>
    <row r="7874" spans="3:14" x14ac:dyDescent="0.45">
      <c r="C7874">
        <v>88</v>
      </c>
      <c r="D7874">
        <f t="shared" si="250"/>
        <v>6898</v>
      </c>
      <c r="E7874" t="str">
        <f t="shared" si="249"/>
        <v/>
      </c>
      <c r="F7874" s="84"/>
      <c r="G7874" s="39">
        <v>326.74</v>
      </c>
      <c r="H7874" s="39">
        <v>328.11619999999999</v>
      </c>
      <c r="I7874" s="39">
        <v>43.400569130000001</v>
      </c>
      <c r="J7874" s="39">
        <v>52.859810379999999</v>
      </c>
      <c r="K7874" s="39">
        <v>208.15</v>
      </c>
      <c r="L7874" s="84"/>
      <c r="M7874" s="84"/>
      <c r="N7874" s="84"/>
    </row>
    <row r="7875" spans="3:14" x14ac:dyDescent="0.45">
      <c r="C7875">
        <v>88</v>
      </c>
      <c r="D7875">
        <f t="shared" si="250"/>
        <v>6898</v>
      </c>
      <c r="E7875" t="str">
        <f t="shared" si="249"/>
        <v/>
      </c>
      <c r="F7875" s="84"/>
      <c r="G7875" s="39">
        <v>365.76</v>
      </c>
      <c r="H7875" s="39">
        <v>367.1481</v>
      </c>
      <c r="I7875" s="39">
        <v>43.400240140000001</v>
      </c>
      <c r="J7875" s="39">
        <v>52.859978929999997</v>
      </c>
      <c r="K7875" s="39">
        <v>207.15</v>
      </c>
      <c r="L7875" s="84"/>
      <c r="M7875" s="84"/>
      <c r="N7875" s="84"/>
    </row>
    <row r="7876" spans="3:14" x14ac:dyDescent="0.45">
      <c r="C7876">
        <v>88</v>
      </c>
      <c r="D7876">
        <f t="shared" si="250"/>
        <v>6898</v>
      </c>
      <c r="E7876" t="str">
        <f t="shared" ref="E7876:E7939" si="251">IF(G7877=0,H7876,"")</f>
        <v/>
      </c>
      <c r="F7876" s="84"/>
      <c r="G7876" s="39">
        <v>371.56</v>
      </c>
      <c r="H7876" s="39">
        <v>372.94970000000001</v>
      </c>
      <c r="I7876" s="39">
        <v>43.400191220000004</v>
      </c>
      <c r="J7876" s="39">
        <v>52.860003990000003</v>
      </c>
      <c r="K7876" s="39">
        <v>207.15</v>
      </c>
      <c r="L7876" s="84"/>
      <c r="M7876" s="84"/>
      <c r="N7876" s="84"/>
    </row>
    <row r="7877" spans="3:14" x14ac:dyDescent="0.45">
      <c r="C7877">
        <v>88</v>
      </c>
      <c r="D7877">
        <f t="shared" si="250"/>
        <v>6898</v>
      </c>
      <c r="E7877" t="str">
        <f t="shared" si="251"/>
        <v/>
      </c>
      <c r="F7877" s="84"/>
      <c r="G7877" s="39">
        <v>419.85</v>
      </c>
      <c r="H7877" s="39">
        <v>421.23840000000001</v>
      </c>
      <c r="I7877" s="39">
        <v>43.399776189999997</v>
      </c>
      <c r="J7877" s="39">
        <v>52.860181019999999</v>
      </c>
      <c r="K7877" s="39">
        <v>206.95</v>
      </c>
      <c r="L7877" s="84"/>
      <c r="M7877" s="84"/>
      <c r="N7877" s="84"/>
    </row>
    <row r="7878" spans="3:14" x14ac:dyDescent="0.45">
      <c r="C7878">
        <v>88</v>
      </c>
      <c r="D7878">
        <f t="shared" si="250"/>
        <v>6898</v>
      </c>
      <c r="E7878" t="str">
        <f t="shared" si="251"/>
        <v/>
      </c>
      <c r="F7878" s="84"/>
      <c r="G7878" s="39">
        <v>457.2</v>
      </c>
      <c r="H7878" s="39">
        <v>458.59059999999999</v>
      </c>
      <c r="I7878" s="39">
        <v>43.399442989999997</v>
      </c>
      <c r="J7878" s="39">
        <v>52.860242329999998</v>
      </c>
      <c r="K7878" s="39">
        <v>206.55</v>
      </c>
      <c r="L7878" s="84"/>
      <c r="M7878" s="84"/>
      <c r="N7878" s="84"/>
    </row>
    <row r="7879" spans="3:14" x14ac:dyDescent="0.45">
      <c r="C7879">
        <v>88</v>
      </c>
      <c r="D7879">
        <f t="shared" si="250"/>
        <v>6898</v>
      </c>
      <c r="E7879" t="str">
        <f t="shared" si="251"/>
        <v/>
      </c>
      <c r="F7879" s="84"/>
      <c r="G7879" s="39">
        <v>458.65</v>
      </c>
      <c r="H7879" s="39">
        <v>460.04430000000002</v>
      </c>
      <c r="I7879" s="39">
        <v>43.399430029999998</v>
      </c>
      <c r="J7879" s="39">
        <v>52.860244719999997</v>
      </c>
      <c r="K7879" s="39">
        <v>206.55</v>
      </c>
      <c r="L7879" s="84"/>
      <c r="M7879" s="84"/>
      <c r="N7879" s="84"/>
    </row>
    <row r="7880" spans="3:14" x14ac:dyDescent="0.45">
      <c r="C7880">
        <v>88</v>
      </c>
      <c r="D7880">
        <f t="shared" si="250"/>
        <v>6898</v>
      </c>
      <c r="E7880">
        <f t="shared" si="251"/>
        <v>463.81</v>
      </c>
      <c r="F7880" s="84"/>
      <c r="G7880" s="39">
        <v>462.42</v>
      </c>
      <c r="H7880" s="39">
        <v>463.81</v>
      </c>
      <c r="I7880" s="39">
        <v>43.39939614</v>
      </c>
      <c r="J7880" s="39">
        <v>52.860243429999997</v>
      </c>
      <c r="K7880" s="39">
        <v>206.55</v>
      </c>
      <c r="L7880" s="84"/>
      <c r="M7880" s="84"/>
      <c r="N7880" s="84"/>
    </row>
    <row r="7881" spans="3:14" x14ac:dyDescent="0.45">
      <c r="C7881">
        <v>88</v>
      </c>
      <c r="D7881">
        <f t="shared" si="250"/>
        <v>7087</v>
      </c>
      <c r="E7881" t="str">
        <f t="shared" si="251"/>
        <v/>
      </c>
      <c r="F7881" s="83">
        <v>7087</v>
      </c>
      <c r="G7881" s="39">
        <v>0</v>
      </c>
      <c r="H7881" s="39">
        <v>0</v>
      </c>
      <c r="I7881" s="39">
        <v>43.395416609999998</v>
      </c>
      <c r="J7881" s="39">
        <v>52.857190930000002</v>
      </c>
      <c r="K7881" s="39">
        <v>201.97</v>
      </c>
      <c r="L7881" s="83">
        <v>98</v>
      </c>
      <c r="M7881" s="83">
        <v>8</v>
      </c>
      <c r="N7881" s="83">
        <v>0.2</v>
      </c>
    </row>
    <row r="7882" spans="3:14" x14ac:dyDescent="0.45">
      <c r="C7882">
        <v>88</v>
      </c>
      <c r="D7882">
        <f t="shared" si="250"/>
        <v>7087</v>
      </c>
      <c r="E7882" t="str">
        <f t="shared" si="251"/>
        <v/>
      </c>
      <c r="F7882" s="84"/>
      <c r="G7882" s="39">
        <v>8.84</v>
      </c>
      <c r="H7882" s="39">
        <v>8.8945900000000009</v>
      </c>
      <c r="I7882" s="39">
        <v>43.395369209999998</v>
      </c>
      <c r="J7882" s="39">
        <v>52.857278549999997</v>
      </c>
      <c r="K7882" s="39">
        <v>202.97</v>
      </c>
      <c r="L7882" s="84"/>
      <c r="M7882" s="84"/>
      <c r="N7882" s="84"/>
    </row>
    <row r="7883" spans="3:14" x14ac:dyDescent="0.45">
      <c r="C7883">
        <v>88</v>
      </c>
      <c r="D7883">
        <f t="shared" si="250"/>
        <v>7087</v>
      </c>
      <c r="E7883">
        <f t="shared" si="251"/>
        <v>40.058570000000003</v>
      </c>
      <c r="F7883" s="84"/>
      <c r="G7883" s="39">
        <v>40</v>
      </c>
      <c r="H7883" s="39">
        <v>40.058570000000003</v>
      </c>
      <c r="I7883" s="39">
        <v>43.395626720000003</v>
      </c>
      <c r="J7883" s="39">
        <v>52.857430890000003</v>
      </c>
      <c r="K7883" s="39">
        <v>202.37</v>
      </c>
      <c r="L7883" s="84"/>
      <c r="M7883" s="84"/>
      <c r="N7883" s="84"/>
    </row>
    <row r="7884" spans="3:14" x14ac:dyDescent="0.45">
      <c r="C7884">
        <v>88</v>
      </c>
      <c r="D7884">
        <f t="shared" si="250"/>
        <v>7272</v>
      </c>
      <c r="E7884" t="str">
        <f t="shared" si="251"/>
        <v/>
      </c>
      <c r="F7884" s="83">
        <v>7272</v>
      </c>
      <c r="G7884" s="39">
        <v>0</v>
      </c>
      <c r="H7884" s="39">
        <v>0</v>
      </c>
      <c r="I7884" s="39">
        <v>43.411285839999998</v>
      </c>
      <c r="J7884" s="39">
        <v>52.865945330000002</v>
      </c>
      <c r="K7884" s="39">
        <v>226.12</v>
      </c>
      <c r="L7884" s="83">
        <v>98</v>
      </c>
      <c r="M7884" s="83">
        <v>8</v>
      </c>
      <c r="N7884" s="83">
        <v>0.2</v>
      </c>
    </row>
    <row r="7885" spans="3:14" x14ac:dyDescent="0.45">
      <c r="C7885">
        <v>88</v>
      </c>
      <c r="D7885">
        <f t="shared" si="250"/>
        <v>7272</v>
      </c>
      <c r="E7885" t="str">
        <f t="shared" si="251"/>
        <v/>
      </c>
      <c r="F7885" s="84"/>
      <c r="G7885" s="39">
        <v>64.239999999999995</v>
      </c>
      <c r="H7885" s="39">
        <v>64.287210000000002</v>
      </c>
      <c r="I7885" s="39">
        <v>43.410944200000003</v>
      </c>
      <c r="J7885" s="39">
        <v>52.865305509999999</v>
      </c>
      <c r="K7885" s="39">
        <v>223.56</v>
      </c>
      <c r="L7885" s="84"/>
      <c r="M7885" s="84"/>
      <c r="N7885" s="84"/>
    </row>
    <row r="7886" spans="3:14" x14ac:dyDescent="0.45">
      <c r="C7886">
        <v>88</v>
      </c>
      <c r="D7886">
        <f t="shared" si="250"/>
        <v>7272</v>
      </c>
      <c r="E7886" t="str">
        <f t="shared" si="251"/>
        <v/>
      </c>
      <c r="F7886" s="84"/>
      <c r="G7886" s="39">
        <v>91.44</v>
      </c>
      <c r="H7886" s="39">
        <v>91.497609999999995</v>
      </c>
      <c r="I7886" s="39">
        <v>43.410911380000002</v>
      </c>
      <c r="J7886" s="39">
        <v>52.86497267</v>
      </c>
      <c r="K7886" s="39">
        <v>222.96</v>
      </c>
      <c r="L7886" s="84"/>
      <c r="M7886" s="84"/>
      <c r="N7886" s="84"/>
    </row>
    <row r="7887" spans="3:14" x14ac:dyDescent="0.45">
      <c r="C7887">
        <v>88</v>
      </c>
      <c r="D7887">
        <f t="shared" si="250"/>
        <v>7272</v>
      </c>
      <c r="E7887" t="str">
        <f t="shared" si="251"/>
        <v/>
      </c>
      <c r="F7887" s="84"/>
      <c r="G7887" s="39">
        <v>178.14</v>
      </c>
      <c r="H7887" s="39">
        <v>178.19560000000001</v>
      </c>
      <c r="I7887" s="39">
        <v>43.41080676</v>
      </c>
      <c r="J7887" s="39">
        <v>52.863911940000001</v>
      </c>
      <c r="K7887" s="39">
        <v>223.36</v>
      </c>
      <c r="L7887" s="84"/>
      <c r="M7887" s="84"/>
      <c r="N7887" s="84"/>
    </row>
    <row r="7888" spans="3:14" x14ac:dyDescent="0.45">
      <c r="C7888">
        <v>88</v>
      </c>
      <c r="D7888">
        <f t="shared" si="250"/>
        <v>7272</v>
      </c>
      <c r="E7888" t="str">
        <f t="shared" si="251"/>
        <v/>
      </c>
      <c r="F7888" s="84"/>
      <c r="G7888" s="39">
        <v>182.88</v>
      </c>
      <c r="H7888" s="39">
        <v>182.93940000000001</v>
      </c>
      <c r="I7888" s="39">
        <v>43.410794709999998</v>
      </c>
      <c r="J7888" s="39">
        <v>52.86385576</v>
      </c>
      <c r="K7888" s="39">
        <v>223.27</v>
      </c>
      <c r="L7888" s="84"/>
      <c r="M7888" s="84"/>
      <c r="N7888" s="84"/>
    </row>
    <row r="7889" spans="3:14" x14ac:dyDescent="0.45">
      <c r="C7889">
        <v>88</v>
      </c>
      <c r="D7889">
        <f t="shared" si="250"/>
        <v>7272</v>
      </c>
      <c r="E7889" t="str">
        <f t="shared" si="251"/>
        <v/>
      </c>
      <c r="F7889" s="84"/>
      <c r="G7889" s="39">
        <v>188.8</v>
      </c>
      <c r="H7889" s="39">
        <v>188.85659999999999</v>
      </c>
      <c r="I7889" s="39">
        <v>43.410779669999997</v>
      </c>
      <c r="J7889" s="39">
        <v>52.863785679999999</v>
      </c>
      <c r="K7889" s="39">
        <v>223.27</v>
      </c>
      <c r="L7889" s="84"/>
      <c r="M7889" s="84"/>
      <c r="N7889" s="84"/>
    </row>
    <row r="7890" spans="3:14" x14ac:dyDescent="0.45">
      <c r="C7890">
        <v>88</v>
      </c>
      <c r="D7890">
        <f t="shared" si="250"/>
        <v>7272</v>
      </c>
      <c r="E7890" t="str">
        <f t="shared" si="251"/>
        <v/>
      </c>
      <c r="F7890" s="84"/>
      <c r="G7890" s="39">
        <v>214.71</v>
      </c>
      <c r="H7890" s="39">
        <v>214.76650000000001</v>
      </c>
      <c r="I7890" s="39">
        <v>43.410788850000003</v>
      </c>
      <c r="J7890" s="39">
        <v>52.863466039999999</v>
      </c>
      <c r="K7890" s="39">
        <v>223.27</v>
      </c>
      <c r="L7890" s="84"/>
      <c r="M7890" s="84"/>
      <c r="N7890" s="84"/>
    </row>
    <row r="7891" spans="3:14" x14ac:dyDescent="0.45">
      <c r="C7891">
        <v>88</v>
      </c>
      <c r="D7891">
        <f t="shared" si="250"/>
        <v>7272</v>
      </c>
      <c r="E7891">
        <f t="shared" si="251"/>
        <v>225.40280000000001</v>
      </c>
      <c r="F7891" s="84"/>
      <c r="G7891" s="39">
        <v>225.33</v>
      </c>
      <c r="H7891" s="39">
        <v>225.40280000000001</v>
      </c>
      <c r="I7891" s="39">
        <v>43.410801169999999</v>
      </c>
      <c r="J7891" s="39">
        <v>52.863336019999998</v>
      </c>
      <c r="K7891" s="39">
        <v>222.67</v>
      </c>
      <c r="L7891" s="84"/>
      <c r="M7891" s="84"/>
      <c r="N7891" s="84"/>
    </row>
    <row r="7892" spans="3:14" x14ac:dyDescent="0.45">
      <c r="C7892">
        <v>88</v>
      </c>
      <c r="D7892">
        <f t="shared" si="250"/>
        <v>7287</v>
      </c>
      <c r="E7892" t="str">
        <f t="shared" si="251"/>
        <v/>
      </c>
      <c r="F7892" s="96">
        <v>7287</v>
      </c>
      <c r="G7892" s="39">
        <v>0</v>
      </c>
      <c r="H7892" s="39">
        <v>0</v>
      </c>
      <c r="I7892" s="39">
        <v>43.395173069999998</v>
      </c>
      <c r="J7892" s="39">
        <v>52.859794600000001</v>
      </c>
      <c r="K7892" s="39">
        <v>209.91</v>
      </c>
      <c r="L7892" s="96">
        <v>98</v>
      </c>
      <c r="M7892" s="96">
        <v>8</v>
      </c>
      <c r="N7892" s="96">
        <v>0.2</v>
      </c>
    </row>
    <row r="7893" spans="3:14" x14ac:dyDescent="0.45">
      <c r="C7893">
        <v>88</v>
      </c>
      <c r="D7893">
        <f t="shared" si="250"/>
        <v>7287</v>
      </c>
      <c r="E7893" t="str">
        <f t="shared" si="251"/>
        <v/>
      </c>
      <c r="F7893" s="84"/>
      <c r="G7893" s="39">
        <v>2.94</v>
      </c>
      <c r="H7893" s="39">
        <v>2.9440140000000001</v>
      </c>
      <c r="I7893" s="39">
        <v>43.395196949999999</v>
      </c>
      <c r="J7893" s="39">
        <v>52.859810349999997</v>
      </c>
      <c r="K7893" s="39">
        <v>209.91</v>
      </c>
      <c r="L7893" s="84"/>
      <c r="M7893" s="84"/>
      <c r="N7893" s="84"/>
    </row>
    <row r="7894" spans="3:14" x14ac:dyDescent="0.45">
      <c r="C7894">
        <v>88</v>
      </c>
      <c r="D7894">
        <f t="shared" si="250"/>
        <v>7287</v>
      </c>
      <c r="E7894" t="str">
        <f t="shared" si="251"/>
        <v/>
      </c>
      <c r="F7894" s="84"/>
      <c r="G7894" s="39">
        <v>36.840000000000003</v>
      </c>
      <c r="H7894" s="39">
        <v>36.844540000000002</v>
      </c>
      <c r="I7894" s="39">
        <v>43.395488460000003</v>
      </c>
      <c r="J7894" s="39">
        <v>52.859933959999999</v>
      </c>
      <c r="K7894" s="39">
        <v>210.11</v>
      </c>
      <c r="L7894" s="84"/>
      <c r="M7894" s="84"/>
      <c r="N7894" s="84"/>
    </row>
    <row r="7895" spans="3:14" x14ac:dyDescent="0.45">
      <c r="C7895">
        <v>88</v>
      </c>
      <c r="D7895">
        <f t="shared" si="250"/>
        <v>7287</v>
      </c>
      <c r="E7895" t="str">
        <f t="shared" si="251"/>
        <v/>
      </c>
      <c r="F7895" s="84"/>
      <c r="G7895" s="39">
        <v>81.319999999999993</v>
      </c>
      <c r="H7895" s="39">
        <v>81.325329999999994</v>
      </c>
      <c r="I7895" s="39">
        <v>43.395871649999997</v>
      </c>
      <c r="J7895" s="39">
        <v>52.860093050000003</v>
      </c>
      <c r="K7895" s="39">
        <v>210.06</v>
      </c>
      <c r="L7895" s="84"/>
      <c r="M7895" s="84"/>
      <c r="N7895" s="84"/>
    </row>
    <row r="7896" spans="3:14" x14ac:dyDescent="0.45">
      <c r="C7896">
        <v>88</v>
      </c>
      <c r="D7896">
        <f t="shared" si="250"/>
        <v>7287</v>
      </c>
      <c r="E7896" t="str">
        <f t="shared" si="251"/>
        <v/>
      </c>
      <c r="F7896" s="84"/>
      <c r="G7896" s="39">
        <v>91.44</v>
      </c>
      <c r="H7896" s="39">
        <v>91.448520000000002</v>
      </c>
      <c r="I7896" s="39">
        <v>43.395961749999998</v>
      </c>
      <c r="J7896" s="39">
        <v>52.86011104</v>
      </c>
      <c r="K7896" s="39">
        <v>210.46</v>
      </c>
      <c r="L7896" s="84"/>
      <c r="M7896" s="84"/>
      <c r="N7896" s="84"/>
    </row>
    <row r="7897" spans="3:14" x14ac:dyDescent="0.45">
      <c r="C7897">
        <v>88</v>
      </c>
      <c r="D7897">
        <f t="shared" si="250"/>
        <v>7287</v>
      </c>
      <c r="E7897" t="str">
        <f t="shared" si="251"/>
        <v/>
      </c>
      <c r="F7897" s="84"/>
      <c r="G7897" s="39">
        <v>92.51</v>
      </c>
      <c r="H7897" s="39">
        <v>93.207750000000004</v>
      </c>
      <c r="I7897" s="39">
        <v>43.395971230000001</v>
      </c>
      <c r="J7897" s="39">
        <v>52.86011293</v>
      </c>
      <c r="K7897" s="39">
        <v>211.86</v>
      </c>
      <c r="L7897" s="84"/>
      <c r="M7897" s="84"/>
      <c r="N7897" s="84"/>
    </row>
    <row r="7898" spans="3:14" x14ac:dyDescent="0.45">
      <c r="C7898">
        <v>88</v>
      </c>
      <c r="D7898">
        <f t="shared" si="250"/>
        <v>7287</v>
      </c>
      <c r="E7898" t="str">
        <f t="shared" si="251"/>
        <v/>
      </c>
      <c r="F7898" s="84"/>
      <c r="G7898" s="39">
        <v>93.38</v>
      </c>
      <c r="H7898" s="39">
        <v>94.078010000000006</v>
      </c>
      <c r="I7898" s="39">
        <v>43.39597114</v>
      </c>
      <c r="J7898" s="39">
        <v>52.86012367</v>
      </c>
      <c r="K7898" s="39">
        <v>211.86</v>
      </c>
      <c r="L7898" s="84"/>
      <c r="M7898" s="84"/>
      <c r="N7898" s="84"/>
    </row>
    <row r="7899" spans="3:14" x14ac:dyDescent="0.45">
      <c r="C7899">
        <v>88</v>
      </c>
      <c r="D7899">
        <f t="shared" si="250"/>
        <v>7287</v>
      </c>
      <c r="E7899" t="str">
        <f t="shared" si="251"/>
        <v/>
      </c>
      <c r="F7899" s="84"/>
      <c r="G7899" s="39">
        <v>93.77</v>
      </c>
      <c r="H7899" s="39">
        <v>94.476839999999996</v>
      </c>
      <c r="I7899" s="39">
        <v>43.395974709999997</v>
      </c>
      <c r="J7899" s="39">
        <v>52.860124249999998</v>
      </c>
      <c r="K7899" s="39">
        <v>211.86</v>
      </c>
      <c r="L7899" s="84"/>
      <c r="M7899" s="84"/>
      <c r="N7899" s="84"/>
    </row>
    <row r="7900" spans="3:14" x14ac:dyDescent="0.45">
      <c r="C7900">
        <v>88</v>
      </c>
      <c r="D7900">
        <f t="shared" si="250"/>
        <v>7287</v>
      </c>
      <c r="E7900" t="str">
        <f t="shared" si="251"/>
        <v/>
      </c>
      <c r="F7900" s="84"/>
      <c r="G7900" s="39">
        <v>94.66</v>
      </c>
      <c r="H7900" s="39">
        <v>95.36121</v>
      </c>
      <c r="I7900" s="39">
        <v>43.395977090000002</v>
      </c>
      <c r="J7900" s="39">
        <v>52.860113830000003</v>
      </c>
      <c r="K7900" s="39">
        <v>211.86</v>
      </c>
      <c r="L7900" s="84"/>
      <c r="M7900" s="84"/>
      <c r="N7900" s="84"/>
    </row>
    <row r="7901" spans="3:14" x14ac:dyDescent="0.45">
      <c r="C7901">
        <v>88</v>
      </c>
      <c r="D7901">
        <f t="shared" si="250"/>
        <v>7287</v>
      </c>
      <c r="E7901" t="str">
        <f t="shared" si="251"/>
        <v/>
      </c>
      <c r="F7901" s="84"/>
      <c r="G7901" s="39">
        <v>122.98</v>
      </c>
      <c r="H7901" s="39">
        <v>123.7039</v>
      </c>
      <c r="I7901" s="39">
        <v>43.396231409999999</v>
      </c>
      <c r="J7901" s="39">
        <v>52.860138409999998</v>
      </c>
      <c r="K7901" s="39">
        <v>210.86</v>
      </c>
      <c r="L7901" s="84"/>
      <c r="M7901" s="84"/>
      <c r="N7901" s="84"/>
    </row>
    <row r="7902" spans="3:14" x14ac:dyDescent="0.45">
      <c r="C7902">
        <v>88</v>
      </c>
      <c r="D7902">
        <f t="shared" si="250"/>
        <v>7287</v>
      </c>
      <c r="E7902" t="str">
        <f t="shared" si="251"/>
        <v/>
      </c>
      <c r="F7902" s="84"/>
      <c r="G7902" s="39">
        <v>182.88</v>
      </c>
      <c r="H7902" s="39">
        <v>183.60140000000001</v>
      </c>
      <c r="I7902" s="39">
        <v>43.396770119999999</v>
      </c>
      <c r="J7902" s="39">
        <v>52.860109610000002</v>
      </c>
      <c r="K7902" s="39">
        <v>210.46</v>
      </c>
      <c r="L7902" s="84"/>
      <c r="M7902" s="84"/>
      <c r="N7902" s="84"/>
    </row>
    <row r="7903" spans="3:14" x14ac:dyDescent="0.45">
      <c r="C7903">
        <v>88</v>
      </c>
      <c r="D7903">
        <f t="shared" si="250"/>
        <v>7287</v>
      </c>
      <c r="E7903" t="str">
        <f t="shared" si="251"/>
        <v/>
      </c>
      <c r="F7903" s="84"/>
      <c r="G7903" s="39">
        <v>187.3</v>
      </c>
      <c r="H7903" s="39">
        <v>188.131</v>
      </c>
      <c r="I7903" s="39">
        <v>43.396809849999997</v>
      </c>
      <c r="J7903" s="39">
        <v>52.860107489999997</v>
      </c>
      <c r="K7903" s="39">
        <v>211.46</v>
      </c>
      <c r="L7903" s="84"/>
      <c r="M7903" s="84"/>
      <c r="N7903" s="84"/>
    </row>
    <row r="7904" spans="3:14" x14ac:dyDescent="0.45">
      <c r="C7904">
        <v>88</v>
      </c>
      <c r="D7904">
        <f t="shared" si="250"/>
        <v>7287</v>
      </c>
      <c r="E7904" t="str">
        <f t="shared" si="251"/>
        <v/>
      </c>
      <c r="F7904" s="84"/>
      <c r="G7904" s="39">
        <v>274.32</v>
      </c>
      <c r="H7904" s="39">
        <v>275.15480000000002</v>
      </c>
      <c r="I7904" s="39">
        <v>43.397592680000002</v>
      </c>
      <c r="J7904" s="39">
        <v>52.860071079999997</v>
      </c>
      <c r="K7904" s="39">
        <v>210.93</v>
      </c>
      <c r="L7904" s="84"/>
      <c r="M7904" s="84"/>
      <c r="N7904" s="84"/>
    </row>
    <row r="7905" spans="3:14" x14ac:dyDescent="0.45">
      <c r="C7905">
        <v>88</v>
      </c>
      <c r="D7905">
        <f t="shared" si="250"/>
        <v>7287</v>
      </c>
      <c r="E7905" t="str">
        <f t="shared" si="251"/>
        <v/>
      </c>
      <c r="F7905" s="84"/>
      <c r="G7905" s="39">
        <v>282.64</v>
      </c>
      <c r="H7905" s="39">
        <v>283.4742</v>
      </c>
      <c r="I7905" s="39">
        <v>43.397667490000003</v>
      </c>
      <c r="J7905" s="39">
        <v>52.860067600000001</v>
      </c>
      <c r="K7905" s="39">
        <v>210.73</v>
      </c>
      <c r="L7905" s="84"/>
      <c r="M7905" s="84"/>
      <c r="N7905" s="84"/>
    </row>
    <row r="7906" spans="3:14" x14ac:dyDescent="0.45">
      <c r="C7906">
        <v>88</v>
      </c>
      <c r="D7906">
        <f t="shared" si="250"/>
        <v>7287</v>
      </c>
      <c r="E7906" t="str">
        <f t="shared" si="251"/>
        <v/>
      </c>
      <c r="F7906" s="84"/>
      <c r="G7906" s="39">
        <v>325.77</v>
      </c>
      <c r="H7906" s="39">
        <v>326.64280000000002</v>
      </c>
      <c r="I7906" s="39">
        <v>43.3980557</v>
      </c>
      <c r="J7906" s="39">
        <v>52.860064110000003</v>
      </c>
      <c r="K7906" s="39">
        <v>208.93</v>
      </c>
      <c r="L7906" s="84"/>
      <c r="M7906" s="84"/>
      <c r="N7906" s="84"/>
    </row>
    <row r="7907" spans="3:14" x14ac:dyDescent="0.45">
      <c r="C7907">
        <v>88</v>
      </c>
      <c r="D7907">
        <f t="shared" si="250"/>
        <v>7287</v>
      </c>
      <c r="E7907" t="str">
        <f t="shared" si="251"/>
        <v/>
      </c>
      <c r="F7907" s="84"/>
      <c r="G7907" s="39">
        <v>365.76</v>
      </c>
      <c r="H7907" s="39">
        <v>366.73259999999999</v>
      </c>
      <c r="I7907" s="39">
        <v>43.398415659999998</v>
      </c>
      <c r="J7907" s="39">
        <v>52.860062480000003</v>
      </c>
      <c r="K7907" s="39">
        <v>206.13</v>
      </c>
      <c r="L7907" s="84"/>
      <c r="M7907" s="84"/>
      <c r="N7907" s="84"/>
    </row>
    <row r="7908" spans="3:14" x14ac:dyDescent="0.45">
      <c r="C7908">
        <v>88</v>
      </c>
      <c r="D7908">
        <f t="shared" si="250"/>
        <v>7287</v>
      </c>
      <c r="E7908" t="str">
        <f t="shared" si="251"/>
        <v/>
      </c>
      <c r="F7908" s="84"/>
      <c r="G7908" s="39">
        <v>391.05</v>
      </c>
      <c r="H7908" s="39">
        <v>392.03030000000001</v>
      </c>
      <c r="I7908" s="39">
        <v>43.398643329999999</v>
      </c>
      <c r="J7908" s="39">
        <v>52.860061440000003</v>
      </c>
      <c r="K7908" s="39">
        <v>205.73</v>
      </c>
      <c r="L7908" s="84"/>
      <c r="M7908" s="84"/>
      <c r="N7908" s="84"/>
    </row>
    <row r="7909" spans="3:14" x14ac:dyDescent="0.45">
      <c r="C7909">
        <v>88</v>
      </c>
      <c r="D7909">
        <f t="shared" si="250"/>
        <v>7287</v>
      </c>
      <c r="E7909" t="str">
        <f t="shared" si="251"/>
        <v/>
      </c>
      <c r="F7909" s="84"/>
      <c r="G7909" s="39">
        <v>440.89</v>
      </c>
      <c r="H7909" s="39">
        <v>441.8716</v>
      </c>
      <c r="I7909" s="39">
        <v>43.399091370000001</v>
      </c>
      <c r="J7909" s="39">
        <v>52.860092309999999</v>
      </c>
      <c r="K7909" s="39">
        <v>206.13</v>
      </c>
      <c r="L7909" s="84"/>
      <c r="M7909" s="84"/>
      <c r="N7909" s="84"/>
    </row>
    <row r="7910" spans="3:14" x14ac:dyDescent="0.45">
      <c r="C7910">
        <v>88</v>
      </c>
      <c r="D7910">
        <f t="shared" si="250"/>
        <v>7287</v>
      </c>
      <c r="E7910" t="str">
        <f t="shared" si="251"/>
        <v/>
      </c>
      <c r="F7910" s="84"/>
      <c r="G7910" s="39">
        <v>457.2</v>
      </c>
      <c r="H7910" s="39">
        <v>458.17739999999998</v>
      </c>
      <c r="I7910" s="39">
        <v>43.399208029999997</v>
      </c>
      <c r="J7910" s="39">
        <v>52.859970169999997</v>
      </c>
      <c r="K7910" s="39">
        <v>206.13</v>
      </c>
      <c r="L7910" s="84"/>
      <c r="M7910" s="84"/>
      <c r="N7910" s="84"/>
    </row>
    <row r="7911" spans="3:14" x14ac:dyDescent="0.45">
      <c r="C7911">
        <v>88</v>
      </c>
      <c r="D7911">
        <f t="shared" si="250"/>
        <v>7287</v>
      </c>
      <c r="E7911" t="str">
        <f t="shared" si="251"/>
        <v/>
      </c>
      <c r="F7911" s="84"/>
      <c r="G7911" s="39">
        <v>458.57</v>
      </c>
      <c r="H7911" s="39">
        <v>459.54790000000003</v>
      </c>
      <c r="I7911" s="39">
        <v>43.399217829999998</v>
      </c>
      <c r="J7911" s="39">
        <v>52.859959910000001</v>
      </c>
      <c r="K7911" s="39">
        <v>206.13</v>
      </c>
      <c r="L7911" s="84"/>
      <c r="M7911" s="84"/>
      <c r="N7911" s="84"/>
    </row>
    <row r="7912" spans="3:14" x14ac:dyDescent="0.45">
      <c r="C7912">
        <v>88</v>
      </c>
      <c r="D7912">
        <f t="shared" ref="D7912:D7975" si="252">IF(F7912&gt;0,F7912,F7912+D7911)</f>
        <v>7287</v>
      </c>
      <c r="E7912">
        <f t="shared" si="251"/>
        <v>489.88290000000001</v>
      </c>
      <c r="F7912" s="84"/>
      <c r="G7912" s="39">
        <v>488.9</v>
      </c>
      <c r="H7912" s="39">
        <v>489.88290000000001</v>
      </c>
      <c r="I7912" s="39">
        <v>43.39939614</v>
      </c>
      <c r="J7912" s="39">
        <v>52.860243429999997</v>
      </c>
      <c r="K7912" s="39">
        <v>206.55</v>
      </c>
      <c r="L7912" s="84"/>
      <c r="M7912" s="84"/>
      <c r="N7912" s="84"/>
    </row>
    <row r="7913" spans="3:14" x14ac:dyDescent="0.45">
      <c r="C7913">
        <v>88</v>
      </c>
      <c r="D7913">
        <f t="shared" si="252"/>
        <v>7290</v>
      </c>
      <c r="E7913" t="str">
        <f t="shared" si="251"/>
        <v/>
      </c>
      <c r="F7913" s="96">
        <v>7290</v>
      </c>
      <c r="G7913" s="39">
        <v>0</v>
      </c>
      <c r="H7913" s="39">
        <v>0</v>
      </c>
      <c r="I7913" s="39">
        <v>43.403883180000001</v>
      </c>
      <c r="J7913" s="39">
        <v>52.853226169999999</v>
      </c>
      <c r="K7913" s="39">
        <v>204.05</v>
      </c>
      <c r="L7913" s="96">
        <v>98</v>
      </c>
      <c r="M7913" s="96">
        <v>8</v>
      </c>
      <c r="N7913" s="96">
        <v>0.2</v>
      </c>
    </row>
    <row r="7914" spans="3:14" x14ac:dyDescent="0.45">
      <c r="C7914">
        <v>88</v>
      </c>
      <c r="D7914">
        <f t="shared" si="252"/>
        <v>7290</v>
      </c>
      <c r="E7914" t="str">
        <f t="shared" si="251"/>
        <v/>
      </c>
      <c r="F7914" s="84"/>
      <c r="G7914" s="39">
        <v>32.979999999999997</v>
      </c>
      <c r="H7914" s="39">
        <v>32.981819999999999</v>
      </c>
      <c r="I7914" s="39">
        <v>43.403727549999999</v>
      </c>
      <c r="J7914" s="39">
        <v>52.85357286</v>
      </c>
      <c r="K7914" s="39">
        <v>204.45</v>
      </c>
      <c r="L7914" s="84"/>
      <c r="M7914" s="84"/>
      <c r="N7914" s="84"/>
    </row>
    <row r="7915" spans="3:14" x14ac:dyDescent="0.45">
      <c r="C7915">
        <v>88</v>
      </c>
      <c r="D7915">
        <f t="shared" si="252"/>
        <v>7290</v>
      </c>
      <c r="E7915" t="str">
        <f t="shared" si="251"/>
        <v/>
      </c>
      <c r="F7915" s="84"/>
      <c r="G7915" s="39">
        <v>65.84</v>
      </c>
      <c r="H7915" s="39">
        <v>65.843940000000003</v>
      </c>
      <c r="I7915" s="39">
        <v>43.403568780000001</v>
      </c>
      <c r="J7915" s="39">
        <v>52.853915129999997</v>
      </c>
      <c r="K7915" s="39">
        <v>204.65</v>
      </c>
      <c r="L7915" s="84"/>
      <c r="M7915" s="84"/>
      <c r="N7915" s="84"/>
    </row>
    <row r="7916" spans="3:14" x14ac:dyDescent="0.45">
      <c r="C7916">
        <v>88</v>
      </c>
      <c r="D7916">
        <f t="shared" si="252"/>
        <v>7290</v>
      </c>
      <c r="E7916" t="str">
        <f t="shared" si="251"/>
        <v/>
      </c>
      <c r="F7916" s="84"/>
      <c r="G7916" s="39">
        <v>91.44</v>
      </c>
      <c r="H7916" s="39">
        <v>91.462559999999996</v>
      </c>
      <c r="I7916" s="39">
        <v>43.403446520000003</v>
      </c>
      <c r="J7916" s="39">
        <v>52.854182999999999</v>
      </c>
      <c r="K7916" s="39">
        <v>205.65</v>
      </c>
      <c r="L7916" s="84"/>
      <c r="M7916" s="84"/>
      <c r="N7916" s="84"/>
    </row>
    <row r="7917" spans="3:14" x14ac:dyDescent="0.45">
      <c r="C7917">
        <v>88</v>
      </c>
      <c r="D7917">
        <f t="shared" si="252"/>
        <v>7290</v>
      </c>
      <c r="E7917" t="str">
        <f t="shared" si="251"/>
        <v/>
      </c>
      <c r="F7917" s="84"/>
      <c r="G7917" s="39">
        <v>98.21</v>
      </c>
      <c r="H7917" s="39">
        <v>98.240700000000004</v>
      </c>
      <c r="I7917" s="39">
        <v>43.403414210000001</v>
      </c>
      <c r="J7917" s="39">
        <v>52.854253800000002</v>
      </c>
      <c r="K7917" s="39">
        <v>206.05</v>
      </c>
      <c r="L7917" s="84"/>
      <c r="M7917" s="84"/>
      <c r="N7917" s="84"/>
    </row>
    <row r="7918" spans="3:14" x14ac:dyDescent="0.45">
      <c r="C7918">
        <v>88</v>
      </c>
      <c r="D7918">
        <f t="shared" si="252"/>
        <v>7290</v>
      </c>
      <c r="E7918" t="str">
        <f t="shared" si="251"/>
        <v/>
      </c>
      <c r="F7918" s="84"/>
      <c r="G7918" s="39">
        <v>104.23</v>
      </c>
      <c r="H7918" s="39">
        <v>104.26</v>
      </c>
      <c r="I7918" s="39">
        <v>43.40338217</v>
      </c>
      <c r="J7918" s="39">
        <v>52.85431372</v>
      </c>
      <c r="K7918" s="39">
        <v>206.05</v>
      </c>
      <c r="L7918" s="84"/>
      <c r="M7918" s="84"/>
      <c r="N7918" s="84"/>
    </row>
    <row r="7919" spans="3:14" x14ac:dyDescent="0.45">
      <c r="C7919">
        <v>88</v>
      </c>
      <c r="D7919">
        <f t="shared" si="252"/>
        <v>7290</v>
      </c>
      <c r="E7919" t="str">
        <f t="shared" si="251"/>
        <v/>
      </c>
      <c r="F7919" s="84"/>
      <c r="G7919" s="39">
        <v>108.87</v>
      </c>
      <c r="H7919" s="39">
        <v>108.9761</v>
      </c>
      <c r="I7919" s="39">
        <v>43.4033582</v>
      </c>
      <c r="J7919" s="39">
        <v>52.854360739999997</v>
      </c>
      <c r="K7919" s="39">
        <v>205.25</v>
      </c>
      <c r="L7919" s="84"/>
      <c r="M7919" s="84"/>
      <c r="N7919" s="84"/>
    </row>
    <row r="7920" spans="3:14" x14ac:dyDescent="0.45">
      <c r="C7920">
        <v>88</v>
      </c>
      <c r="D7920">
        <f t="shared" si="252"/>
        <v>7290</v>
      </c>
      <c r="E7920" t="str">
        <f t="shared" si="251"/>
        <v/>
      </c>
      <c r="F7920" s="84"/>
      <c r="G7920" s="39">
        <v>118.14</v>
      </c>
      <c r="H7920" s="39">
        <v>118.2405</v>
      </c>
      <c r="I7920" s="39">
        <v>43.403309219999997</v>
      </c>
      <c r="J7920" s="39">
        <v>52.854453300000003</v>
      </c>
      <c r="K7920" s="39">
        <v>205.25</v>
      </c>
      <c r="L7920" s="84"/>
      <c r="M7920" s="84"/>
      <c r="N7920" s="84"/>
    </row>
    <row r="7921" spans="3:14" x14ac:dyDescent="0.45">
      <c r="C7921">
        <v>88</v>
      </c>
      <c r="D7921">
        <f t="shared" si="252"/>
        <v>7290</v>
      </c>
      <c r="E7921" t="str">
        <f t="shared" si="251"/>
        <v/>
      </c>
      <c r="F7921" s="84"/>
      <c r="G7921" s="39">
        <v>132.47999999999999</v>
      </c>
      <c r="H7921" s="39">
        <v>132.6677</v>
      </c>
      <c r="I7921" s="39">
        <v>43.403237660000002</v>
      </c>
      <c r="J7921" s="39">
        <v>52.854600599999998</v>
      </c>
      <c r="K7921" s="39">
        <v>206.85</v>
      </c>
      <c r="L7921" s="84"/>
      <c r="M7921" s="84"/>
      <c r="N7921" s="84"/>
    </row>
    <row r="7922" spans="3:14" x14ac:dyDescent="0.45">
      <c r="C7922">
        <v>88</v>
      </c>
      <c r="D7922">
        <f t="shared" si="252"/>
        <v>7290</v>
      </c>
      <c r="E7922" t="str">
        <f t="shared" si="251"/>
        <v/>
      </c>
      <c r="F7922" s="84"/>
      <c r="G7922" s="39">
        <v>168.46</v>
      </c>
      <c r="H7922" s="39">
        <v>168.67250000000001</v>
      </c>
      <c r="I7922" s="39">
        <v>43.403076210000002</v>
      </c>
      <c r="J7922" s="39">
        <v>52.854985710000001</v>
      </c>
      <c r="K7922" s="39">
        <v>208.05</v>
      </c>
      <c r="L7922" s="84"/>
      <c r="M7922" s="84"/>
      <c r="N7922" s="84"/>
    </row>
    <row r="7923" spans="3:14" x14ac:dyDescent="0.45">
      <c r="C7923">
        <v>88</v>
      </c>
      <c r="D7923">
        <f t="shared" si="252"/>
        <v>7290</v>
      </c>
      <c r="E7923" t="str">
        <f t="shared" si="251"/>
        <v/>
      </c>
      <c r="F7923" s="84"/>
      <c r="G7923" s="39">
        <v>182.88</v>
      </c>
      <c r="H7923" s="39">
        <v>183.0917</v>
      </c>
      <c r="I7923" s="39">
        <v>43.40301032</v>
      </c>
      <c r="J7923" s="39">
        <v>52.855139059999999</v>
      </c>
      <c r="K7923" s="39">
        <v>208.07</v>
      </c>
      <c r="L7923" s="84"/>
      <c r="M7923" s="84"/>
      <c r="N7923" s="84"/>
    </row>
    <row r="7924" spans="3:14" x14ac:dyDescent="0.45">
      <c r="C7924">
        <v>88</v>
      </c>
      <c r="D7924">
        <f t="shared" si="252"/>
        <v>7290</v>
      </c>
      <c r="E7924" t="str">
        <f t="shared" si="251"/>
        <v/>
      </c>
      <c r="F7924" s="84"/>
      <c r="G7924" s="39">
        <v>218.02</v>
      </c>
      <c r="H7924" s="39">
        <v>218.3092</v>
      </c>
      <c r="I7924" s="39">
        <v>43.402849760000002</v>
      </c>
      <c r="J7924" s="39">
        <v>52.855512740000002</v>
      </c>
      <c r="K7924" s="39">
        <v>210.47</v>
      </c>
      <c r="L7924" s="84"/>
      <c r="M7924" s="84"/>
      <c r="N7924" s="84"/>
    </row>
    <row r="7925" spans="3:14" x14ac:dyDescent="0.45">
      <c r="C7925">
        <v>88</v>
      </c>
      <c r="D7925">
        <f t="shared" si="252"/>
        <v>7290</v>
      </c>
      <c r="E7925" t="str">
        <f t="shared" si="251"/>
        <v/>
      </c>
      <c r="F7925" s="84"/>
      <c r="G7925" s="39">
        <v>274.32</v>
      </c>
      <c r="H7925" s="39">
        <v>274.61470000000003</v>
      </c>
      <c r="I7925" s="39">
        <v>43.402573519999997</v>
      </c>
      <c r="J7925" s="39">
        <v>52.85609547</v>
      </c>
      <c r="K7925" s="39">
        <v>210.12</v>
      </c>
      <c r="L7925" s="84"/>
      <c r="M7925" s="84"/>
      <c r="N7925" s="84"/>
    </row>
    <row r="7926" spans="3:14" x14ac:dyDescent="0.45">
      <c r="C7926">
        <v>88</v>
      </c>
      <c r="D7926">
        <f t="shared" si="252"/>
        <v>7290</v>
      </c>
      <c r="E7926" t="str">
        <f t="shared" si="251"/>
        <v/>
      </c>
      <c r="F7926" s="84"/>
      <c r="G7926" s="39">
        <v>278.19</v>
      </c>
      <c r="H7926" s="39">
        <v>278.48329999999999</v>
      </c>
      <c r="I7926" s="39">
        <v>43.402554539999997</v>
      </c>
      <c r="J7926" s="39">
        <v>52.856135500000001</v>
      </c>
      <c r="K7926" s="39">
        <v>210.12</v>
      </c>
      <c r="L7926" s="84"/>
      <c r="M7926" s="84"/>
      <c r="N7926" s="84"/>
    </row>
    <row r="7927" spans="3:14" x14ac:dyDescent="0.45">
      <c r="C7927">
        <v>88</v>
      </c>
      <c r="D7927">
        <f t="shared" si="252"/>
        <v>7290</v>
      </c>
      <c r="E7927" t="str">
        <f t="shared" si="251"/>
        <v/>
      </c>
      <c r="F7927" s="84"/>
      <c r="G7927" s="39">
        <v>314.47000000000003</v>
      </c>
      <c r="H7927" s="39">
        <v>314.76170000000002</v>
      </c>
      <c r="I7927" s="39">
        <v>43.402358399999997</v>
      </c>
      <c r="J7927" s="39">
        <v>52.856493559999997</v>
      </c>
      <c r="K7927" s="39">
        <v>209.92</v>
      </c>
      <c r="L7927" s="84"/>
      <c r="M7927" s="84"/>
      <c r="N7927" s="84"/>
    </row>
    <row r="7928" spans="3:14" x14ac:dyDescent="0.45">
      <c r="C7928">
        <v>88</v>
      </c>
      <c r="D7928">
        <f t="shared" si="252"/>
        <v>7290</v>
      </c>
      <c r="E7928" t="str">
        <f t="shared" si="251"/>
        <v/>
      </c>
      <c r="F7928" s="84"/>
      <c r="G7928" s="39">
        <v>363.55</v>
      </c>
      <c r="H7928" s="39">
        <v>363.85989999999998</v>
      </c>
      <c r="I7928" s="39">
        <v>43.402075889999999</v>
      </c>
      <c r="J7928" s="39">
        <v>52.85695947</v>
      </c>
      <c r="K7928" s="39">
        <v>210.9</v>
      </c>
      <c r="L7928" s="84"/>
      <c r="M7928" s="84"/>
      <c r="N7928" s="84"/>
    </row>
    <row r="7929" spans="3:14" x14ac:dyDescent="0.45">
      <c r="C7929">
        <v>88</v>
      </c>
      <c r="D7929">
        <f t="shared" si="252"/>
        <v>7290</v>
      </c>
      <c r="E7929" t="str">
        <f t="shared" si="251"/>
        <v/>
      </c>
      <c r="F7929" s="84"/>
      <c r="G7929" s="39">
        <v>365.76</v>
      </c>
      <c r="H7929" s="39">
        <v>366.065</v>
      </c>
      <c r="I7929" s="39">
        <v>43.40206379</v>
      </c>
      <c r="J7929" s="39">
        <v>52.856981050000002</v>
      </c>
      <c r="K7929" s="39">
        <v>210.9</v>
      </c>
      <c r="L7929" s="84"/>
      <c r="M7929" s="84"/>
      <c r="N7929" s="84"/>
    </row>
    <row r="7930" spans="3:14" x14ac:dyDescent="0.45">
      <c r="C7930">
        <v>88</v>
      </c>
      <c r="D7930">
        <f t="shared" si="252"/>
        <v>7290</v>
      </c>
      <c r="E7930" t="str">
        <f t="shared" si="251"/>
        <v/>
      </c>
      <c r="F7930" s="84"/>
      <c r="G7930" s="39">
        <v>403.39</v>
      </c>
      <c r="H7930" s="39">
        <v>403.69540000000001</v>
      </c>
      <c r="I7930" s="39">
        <v>43.401857319999998</v>
      </c>
      <c r="J7930" s="39">
        <v>52.857349220000003</v>
      </c>
      <c r="K7930" s="39">
        <v>211.5</v>
      </c>
      <c r="L7930" s="84"/>
      <c r="M7930" s="84"/>
      <c r="N7930" s="84"/>
    </row>
    <row r="7931" spans="3:14" x14ac:dyDescent="0.45">
      <c r="C7931">
        <v>88</v>
      </c>
      <c r="D7931">
        <f t="shared" si="252"/>
        <v>7290</v>
      </c>
      <c r="E7931" t="str">
        <f t="shared" si="251"/>
        <v/>
      </c>
      <c r="F7931" s="84"/>
      <c r="G7931" s="39">
        <v>453.57</v>
      </c>
      <c r="H7931" s="39">
        <v>453.88189999999997</v>
      </c>
      <c r="I7931" s="39">
        <v>43.401575540000003</v>
      </c>
      <c r="J7931" s="39">
        <v>52.857833329999998</v>
      </c>
      <c r="K7931" s="39">
        <v>212.3</v>
      </c>
      <c r="L7931" s="84"/>
      <c r="M7931" s="84"/>
      <c r="N7931" s="84"/>
    </row>
    <row r="7932" spans="3:14" x14ac:dyDescent="0.45">
      <c r="C7932">
        <v>88</v>
      </c>
      <c r="D7932">
        <f t="shared" si="252"/>
        <v>7290</v>
      </c>
      <c r="E7932" t="str">
        <f t="shared" si="251"/>
        <v/>
      </c>
      <c r="F7932" s="84"/>
      <c r="G7932" s="39">
        <v>457.2</v>
      </c>
      <c r="H7932" s="39">
        <v>457.51620000000003</v>
      </c>
      <c r="I7932" s="39">
        <v>43.401554570000002</v>
      </c>
      <c r="J7932" s="39">
        <v>52.857867769999999</v>
      </c>
      <c r="K7932" s="39">
        <v>212.3</v>
      </c>
      <c r="L7932" s="84"/>
      <c r="M7932" s="84"/>
      <c r="N7932" s="84"/>
    </row>
    <row r="7933" spans="3:14" x14ac:dyDescent="0.45">
      <c r="C7933">
        <v>88</v>
      </c>
      <c r="D7933">
        <f t="shared" si="252"/>
        <v>7290</v>
      </c>
      <c r="E7933" t="str">
        <f t="shared" si="251"/>
        <v/>
      </c>
      <c r="F7933" s="84"/>
      <c r="G7933" s="39">
        <v>490.82</v>
      </c>
      <c r="H7933" s="39">
        <v>491.14460000000003</v>
      </c>
      <c r="I7933" s="39">
        <v>43.401360599999997</v>
      </c>
      <c r="J7933" s="39">
        <v>52.8581863</v>
      </c>
      <c r="K7933" s="39">
        <v>211.5</v>
      </c>
      <c r="L7933" s="84"/>
      <c r="M7933" s="84"/>
      <c r="N7933" s="84"/>
    </row>
    <row r="7934" spans="3:14" x14ac:dyDescent="0.45">
      <c r="C7934">
        <v>88</v>
      </c>
      <c r="D7934">
        <f t="shared" si="252"/>
        <v>7290</v>
      </c>
      <c r="E7934" t="str">
        <f t="shared" si="251"/>
        <v/>
      </c>
      <c r="F7934" s="84"/>
      <c r="G7934" s="39">
        <v>513.82000000000005</v>
      </c>
      <c r="H7934" s="39">
        <v>514.149</v>
      </c>
      <c r="I7934" s="39">
        <v>43.401215929999999</v>
      </c>
      <c r="J7934" s="39">
        <v>52.8583894</v>
      </c>
      <c r="K7934" s="39">
        <v>211.9</v>
      </c>
      <c r="L7934" s="84"/>
      <c r="M7934" s="84"/>
      <c r="N7934" s="84"/>
    </row>
    <row r="7935" spans="3:14" x14ac:dyDescent="0.45">
      <c r="C7935">
        <v>88</v>
      </c>
      <c r="D7935">
        <f t="shared" si="252"/>
        <v>7290</v>
      </c>
      <c r="E7935" t="str">
        <f t="shared" si="251"/>
        <v/>
      </c>
      <c r="F7935" s="84"/>
      <c r="G7935" s="39">
        <v>548.64</v>
      </c>
      <c r="H7935" s="39">
        <v>548.97349999999994</v>
      </c>
      <c r="I7935" s="39">
        <v>43.40097102</v>
      </c>
      <c r="J7935" s="39">
        <v>52.858657620000002</v>
      </c>
      <c r="K7935" s="39">
        <v>211.35</v>
      </c>
      <c r="L7935" s="84"/>
      <c r="M7935" s="84"/>
      <c r="N7935" s="84"/>
    </row>
    <row r="7936" spans="3:14" x14ac:dyDescent="0.45">
      <c r="C7936">
        <v>88</v>
      </c>
      <c r="D7936">
        <f t="shared" si="252"/>
        <v>7290</v>
      </c>
      <c r="E7936" t="str">
        <f t="shared" si="251"/>
        <v/>
      </c>
      <c r="F7936" s="84"/>
      <c r="G7936" s="39">
        <v>552.35</v>
      </c>
      <c r="H7936" s="39">
        <v>552.6807</v>
      </c>
      <c r="I7936" s="39">
        <v>43.400944950000003</v>
      </c>
      <c r="J7936" s="39">
        <v>52.858686169999999</v>
      </c>
      <c r="K7936" s="39">
        <v>211.35</v>
      </c>
      <c r="L7936" s="84"/>
      <c r="M7936" s="84"/>
      <c r="N7936" s="84"/>
    </row>
    <row r="7937" spans="3:14" x14ac:dyDescent="0.45">
      <c r="C7937">
        <v>88</v>
      </c>
      <c r="D7937">
        <f t="shared" si="252"/>
        <v>7290</v>
      </c>
      <c r="E7937" t="str">
        <f t="shared" si="251"/>
        <v/>
      </c>
      <c r="F7937" s="84"/>
      <c r="G7937" s="39">
        <v>552.46</v>
      </c>
      <c r="H7937" s="39">
        <v>552.79830000000004</v>
      </c>
      <c r="I7937" s="39">
        <v>43.400943929999997</v>
      </c>
      <c r="J7937" s="39">
        <v>52.858686589999998</v>
      </c>
      <c r="K7937" s="39">
        <v>211.35</v>
      </c>
      <c r="L7937" s="84"/>
      <c r="M7937" s="84"/>
      <c r="N7937" s="84"/>
    </row>
    <row r="7938" spans="3:14" x14ac:dyDescent="0.45">
      <c r="C7938">
        <v>88</v>
      </c>
      <c r="D7938">
        <f t="shared" si="252"/>
        <v>7290</v>
      </c>
      <c r="E7938" t="str">
        <f t="shared" si="251"/>
        <v/>
      </c>
      <c r="F7938" s="84"/>
      <c r="G7938" s="39">
        <v>591.29999999999995</v>
      </c>
      <c r="H7938" s="39">
        <v>591.62940000000003</v>
      </c>
      <c r="I7938" s="39">
        <v>43.400669010000001</v>
      </c>
      <c r="J7938" s="39">
        <v>52.858982560000001</v>
      </c>
      <c r="K7938" s="39">
        <v>211.15</v>
      </c>
      <c r="L7938" s="84"/>
      <c r="M7938" s="84"/>
      <c r="N7938" s="84"/>
    </row>
    <row r="7939" spans="3:14" x14ac:dyDescent="0.45">
      <c r="C7939">
        <v>88</v>
      </c>
      <c r="D7939">
        <f t="shared" si="252"/>
        <v>7290</v>
      </c>
      <c r="E7939" t="str">
        <f t="shared" si="251"/>
        <v/>
      </c>
      <c r="F7939" s="84"/>
      <c r="G7939" s="39">
        <v>627.95000000000005</v>
      </c>
      <c r="H7939" s="39">
        <v>628.38589999999999</v>
      </c>
      <c r="I7939" s="39">
        <v>43.400414019999999</v>
      </c>
      <c r="J7939" s="39">
        <v>52.859269580000003</v>
      </c>
      <c r="K7939" s="39">
        <v>208.35</v>
      </c>
      <c r="L7939" s="84"/>
      <c r="M7939" s="84"/>
      <c r="N7939" s="84"/>
    </row>
    <row r="7940" spans="3:14" x14ac:dyDescent="0.45">
      <c r="C7940">
        <v>88</v>
      </c>
      <c r="D7940">
        <f t="shared" si="252"/>
        <v>7290</v>
      </c>
      <c r="E7940" t="str">
        <f t="shared" ref="E7940:E8003" si="253">IF(G7941=0,H7940,"")</f>
        <v/>
      </c>
      <c r="F7940" s="84"/>
      <c r="G7940" s="39">
        <v>640.08000000000004</v>
      </c>
      <c r="H7940" s="39">
        <v>640.53570000000002</v>
      </c>
      <c r="I7940" s="39">
        <v>43.400326550000003</v>
      </c>
      <c r="J7940" s="39">
        <v>52.85935929</v>
      </c>
      <c r="K7940" s="39">
        <v>207.75</v>
      </c>
      <c r="L7940" s="84"/>
      <c r="M7940" s="84"/>
      <c r="N7940" s="84"/>
    </row>
    <row r="7941" spans="3:14" x14ac:dyDescent="0.45">
      <c r="C7941">
        <v>88</v>
      </c>
      <c r="D7941">
        <f t="shared" si="252"/>
        <v>7290</v>
      </c>
      <c r="E7941" t="str">
        <f t="shared" si="253"/>
        <v/>
      </c>
      <c r="F7941" s="84"/>
      <c r="G7941" s="39">
        <v>683.72</v>
      </c>
      <c r="H7941" s="39">
        <v>684.17539999999997</v>
      </c>
      <c r="I7941" s="39">
        <v>43.400011999999997</v>
      </c>
      <c r="J7941" s="39">
        <v>52.859681899999998</v>
      </c>
      <c r="K7941" s="39">
        <v>208.15</v>
      </c>
      <c r="L7941" s="84"/>
      <c r="M7941" s="84"/>
      <c r="N7941" s="84"/>
    </row>
    <row r="7942" spans="3:14" x14ac:dyDescent="0.45">
      <c r="C7942">
        <v>88</v>
      </c>
      <c r="D7942">
        <f t="shared" si="252"/>
        <v>7290</v>
      </c>
      <c r="E7942" t="str">
        <f t="shared" si="253"/>
        <v/>
      </c>
      <c r="F7942" s="84"/>
      <c r="G7942" s="39">
        <v>717.82</v>
      </c>
      <c r="H7942" s="39">
        <v>718.27970000000005</v>
      </c>
      <c r="I7942" s="39">
        <v>43.399758439999999</v>
      </c>
      <c r="J7942" s="39">
        <v>52.859919079999997</v>
      </c>
      <c r="K7942" s="39">
        <v>207.55</v>
      </c>
      <c r="L7942" s="84"/>
      <c r="M7942" s="84"/>
      <c r="N7942" s="84"/>
    </row>
    <row r="7943" spans="3:14" x14ac:dyDescent="0.45">
      <c r="C7943">
        <v>88</v>
      </c>
      <c r="D7943">
        <f t="shared" si="252"/>
        <v>7290</v>
      </c>
      <c r="E7943" t="str">
        <f t="shared" si="253"/>
        <v/>
      </c>
      <c r="F7943" s="84"/>
      <c r="G7943" s="39">
        <v>731.52</v>
      </c>
      <c r="H7943" s="39">
        <v>731.98860000000002</v>
      </c>
      <c r="I7943" s="39">
        <v>43.3996584</v>
      </c>
      <c r="J7943" s="39">
        <v>52.860018009999997</v>
      </c>
      <c r="K7943" s="39">
        <v>207.15</v>
      </c>
      <c r="L7943" s="84"/>
      <c r="M7943" s="84"/>
      <c r="N7943" s="84"/>
    </row>
    <row r="7944" spans="3:14" x14ac:dyDescent="0.45">
      <c r="C7944">
        <v>88</v>
      </c>
      <c r="D7944">
        <f t="shared" si="252"/>
        <v>7290</v>
      </c>
      <c r="E7944" t="str">
        <f t="shared" si="253"/>
        <v/>
      </c>
      <c r="F7944" s="84"/>
      <c r="G7944" s="39">
        <v>741.69</v>
      </c>
      <c r="H7944" s="39">
        <v>742.16160000000002</v>
      </c>
      <c r="I7944" s="39">
        <v>43.39958412</v>
      </c>
      <c r="J7944" s="39">
        <v>52.860091449999999</v>
      </c>
      <c r="K7944" s="39">
        <v>207.15</v>
      </c>
      <c r="L7944" s="84"/>
      <c r="M7944" s="84"/>
      <c r="N7944" s="84"/>
    </row>
    <row r="7945" spans="3:14" x14ac:dyDescent="0.45">
      <c r="C7945">
        <v>88</v>
      </c>
      <c r="D7945">
        <f t="shared" si="252"/>
        <v>7290</v>
      </c>
      <c r="E7945">
        <f t="shared" si="253"/>
        <v>766.41279999999995</v>
      </c>
      <c r="F7945" s="84"/>
      <c r="G7945" s="39">
        <v>765.94</v>
      </c>
      <c r="H7945" s="39">
        <v>766.41279999999995</v>
      </c>
      <c r="I7945" s="39">
        <v>43.39939614</v>
      </c>
      <c r="J7945" s="39">
        <v>52.860243429999997</v>
      </c>
      <c r="K7945" s="39">
        <v>206.55</v>
      </c>
      <c r="L7945" s="84"/>
      <c r="M7945" s="84"/>
      <c r="N7945" s="84"/>
    </row>
    <row r="7946" spans="3:14" x14ac:dyDescent="0.45">
      <c r="C7946">
        <v>88</v>
      </c>
      <c r="D7946">
        <f t="shared" si="252"/>
        <v>7363</v>
      </c>
      <c r="E7946" t="str">
        <f t="shared" si="253"/>
        <v/>
      </c>
      <c r="F7946" s="96">
        <v>7363</v>
      </c>
      <c r="G7946" s="39">
        <v>0</v>
      </c>
      <c r="H7946" s="39">
        <v>0</v>
      </c>
      <c r="I7946" s="39">
        <v>43.40582208</v>
      </c>
      <c r="J7946" s="39">
        <v>52.869448839999997</v>
      </c>
      <c r="K7946" s="39">
        <v>221.83</v>
      </c>
      <c r="L7946" s="96">
        <v>100</v>
      </c>
      <c r="M7946" s="96">
        <v>5.4</v>
      </c>
      <c r="N7946" s="96">
        <v>5.0000000000000001E-3</v>
      </c>
    </row>
    <row r="7947" spans="3:14" x14ac:dyDescent="0.45">
      <c r="C7947">
        <v>88</v>
      </c>
      <c r="D7947">
        <f t="shared" si="252"/>
        <v>7363</v>
      </c>
      <c r="E7947" t="str">
        <f t="shared" si="253"/>
        <v/>
      </c>
      <c r="F7947" s="84"/>
      <c r="G7947" s="39">
        <v>1.55</v>
      </c>
      <c r="H7947" s="39">
        <v>1.604358</v>
      </c>
      <c r="I7947" s="39">
        <v>43.405813979999998</v>
      </c>
      <c r="J7947" s="39">
        <v>52.869433209999997</v>
      </c>
      <c r="K7947" s="39">
        <v>221.43</v>
      </c>
      <c r="L7947" s="84"/>
      <c r="M7947" s="84"/>
      <c r="N7947" s="84"/>
    </row>
    <row r="7948" spans="3:14" x14ac:dyDescent="0.45">
      <c r="C7948">
        <v>88</v>
      </c>
      <c r="D7948">
        <f t="shared" si="252"/>
        <v>7363</v>
      </c>
      <c r="E7948" t="str">
        <f t="shared" si="253"/>
        <v/>
      </c>
      <c r="F7948" s="84"/>
      <c r="G7948" s="39">
        <v>18.84</v>
      </c>
      <c r="H7948" s="39">
        <v>18.898260000000001</v>
      </c>
      <c r="I7948" s="39">
        <v>43.405941069999997</v>
      </c>
      <c r="J7948" s="39">
        <v>52.869310030000001</v>
      </c>
      <c r="K7948" s="39">
        <v>221.03</v>
      </c>
      <c r="L7948" s="84"/>
      <c r="M7948" s="84"/>
      <c r="N7948" s="84"/>
    </row>
    <row r="7949" spans="3:14" x14ac:dyDescent="0.45">
      <c r="C7949">
        <v>88</v>
      </c>
      <c r="D7949">
        <f t="shared" si="252"/>
        <v>7363</v>
      </c>
      <c r="E7949" t="str">
        <f t="shared" si="253"/>
        <v/>
      </c>
      <c r="F7949" s="84"/>
      <c r="G7949" s="39">
        <v>24.82</v>
      </c>
      <c r="H7949" s="39">
        <v>24.872420000000002</v>
      </c>
      <c r="I7949" s="39">
        <v>43.405974659999998</v>
      </c>
      <c r="J7949" s="39">
        <v>52.869367619999998</v>
      </c>
      <c r="K7949" s="39">
        <v>221.03</v>
      </c>
      <c r="L7949" s="84"/>
      <c r="M7949" s="84"/>
      <c r="N7949" s="84"/>
    </row>
    <row r="7950" spans="3:14" x14ac:dyDescent="0.45">
      <c r="C7950">
        <v>88</v>
      </c>
      <c r="D7950">
        <f t="shared" si="252"/>
        <v>7363</v>
      </c>
      <c r="E7950" t="str">
        <f t="shared" si="253"/>
        <v/>
      </c>
      <c r="F7950" s="84"/>
      <c r="G7950" s="39">
        <v>63.43</v>
      </c>
      <c r="H7950" s="39">
        <v>63.504910000000002</v>
      </c>
      <c r="I7950" s="39">
        <v>43.406191749999998</v>
      </c>
      <c r="J7950" s="39">
        <v>52.869739889999998</v>
      </c>
      <c r="K7950" s="39">
        <v>222.23</v>
      </c>
      <c r="L7950" s="84"/>
      <c r="M7950" s="84"/>
      <c r="N7950" s="84"/>
    </row>
    <row r="7951" spans="3:14" x14ac:dyDescent="0.45">
      <c r="C7951">
        <v>88</v>
      </c>
      <c r="D7951">
        <f t="shared" si="252"/>
        <v>7363</v>
      </c>
      <c r="E7951" t="str">
        <f t="shared" si="253"/>
        <v/>
      </c>
      <c r="F7951" s="84"/>
      <c r="G7951" s="39">
        <v>105.9</v>
      </c>
      <c r="H7951" s="39">
        <v>105.9759</v>
      </c>
      <c r="I7951" s="39">
        <v>43.406422990000003</v>
      </c>
      <c r="J7951" s="39">
        <v>52.870157399999997</v>
      </c>
      <c r="K7951" s="39">
        <v>222.1</v>
      </c>
      <c r="L7951" s="84"/>
      <c r="M7951" s="84"/>
      <c r="N7951" s="84"/>
    </row>
    <row r="7952" spans="3:14" x14ac:dyDescent="0.45">
      <c r="C7952">
        <v>88</v>
      </c>
      <c r="D7952">
        <f t="shared" si="252"/>
        <v>7363</v>
      </c>
      <c r="E7952" t="str">
        <f t="shared" si="253"/>
        <v/>
      </c>
      <c r="F7952" s="84"/>
      <c r="G7952" s="39">
        <v>116.26</v>
      </c>
      <c r="H7952" s="39">
        <v>116.3313</v>
      </c>
      <c r="I7952" s="39">
        <v>43.406473589999997</v>
      </c>
      <c r="J7952" s="39">
        <v>52.870264759999998</v>
      </c>
      <c r="K7952" s="39">
        <v>222.1</v>
      </c>
      <c r="L7952" s="84"/>
      <c r="M7952" s="84"/>
      <c r="N7952" s="84"/>
    </row>
    <row r="7953" spans="3:14" x14ac:dyDescent="0.45">
      <c r="C7953">
        <v>88</v>
      </c>
      <c r="D7953">
        <f t="shared" si="252"/>
        <v>7363</v>
      </c>
      <c r="E7953" t="str">
        <f t="shared" si="253"/>
        <v/>
      </c>
      <c r="F7953" s="84"/>
      <c r="G7953" s="39">
        <v>152.31</v>
      </c>
      <c r="H7953" s="39">
        <v>152.4161</v>
      </c>
      <c r="I7953" s="39">
        <v>43.406649780000002</v>
      </c>
      <c r="J7953" s="39">
        <v>52.87063861</v>
      </c>
      <c r="K7953" s="39">
        <v>223.5</v>
      </c>
      <c r="L7953" s="84"/>
      <c r="M7953" s="84"/>
      <c r="N7953" s="84"/>
    </row>
    <row r="7954" spans="3:14" x14ac:dyDescent="0.45">
      <c r="C7954">
        <v>88</v>
      </c>
      <c r="D7954">
        <f t="shared" si="252"/>
        <v>7363</v>
      </c>
      <c r="E7954" t="str">
        <f t="shared" si="253"/>
        <v/>
      </c>
      <c r="F7954" s="84"/>
      <c r="G7954" s="39">
        <v>187.41</v>
      </c>
      <c r="H7954" s="39">
        <v>187.5538</v>
      </c>
      <c r="I7954" s="39">
        <v>43.406792119999999</v>
      </c>
      <c r="J7954" s="39">
        <v>52.871025459999998</v>
      </c>
      <c r="K7954" s="39">
        <v>225.14</v>
      </c>
      <c r="L7954" s="84"/>
      <c r="M7954" s="84"/>
      <c r="N7954" s="84"/>
    </row>
    <row r="7955" spans="3:14" x14ac:dyDescent="0.45">
      <c r="C7955">
        <v>88</v>
      </c>
      <c r="D7955">
        <f t="shared" si="252"/>
        <v>7363</v>
      </c>
      <c r="E7955" t="str">
        <f t="shared" si="253"/>
        <v/>
      </c>
      <c r="F7955" s="84"/>
      <c r="G7955" s="39">
        <v>202.9</v>
      </c>
      <c r="H7955" s="39">
        <v>203.03489999999999</v>
      </c>
      <c r="I7955" s="39">
        <v>43.406875100000001</v>
      </c>
      <c r="J7955" s="39">
        <v>52.871178989999997</v>
      </c>
      <c r="K7955" s="39">
        <v>225.14</v>
      </c>
      <c r="L7955" s="84"/>
      <c r="M7955" s="84"/>
      <c r="N7955" s="84"/>
    </row>
    <row r="7956" spans="3:14" x14ac:dyDescent="0.45">
      <c r="C7956">
        <v>88</v>
      </c>
      <c r="D7956">
        <f t="shared" si="252"/>
        <v>7363</v>
      </c>
      <c r="E7956">
        <f t="shared" si="253"/>
        <v>207.83670000000001</v>
      </c>
      <c r="F7956" s="84"/>
      <c r="G7956" s="39">
        <v>207.7</v>
      </c>
      <c r="H7956" s="39">
        <v>207.83670000000001</v>
      </c>
      <c r="I7956" s="39">
        <v>43.406909120000002</v>
      </c>
      <c r="J7956" s="39">
        <v>52.871142419999998</v>
      </c>
      <c r="K7956" s="39">
        <v>225.14</v>
      </c>
      <c r="L7956" s="84"/>
      <c r="M7956" s="84"/>
      <c r="N7956" s="84"/>
    </row>
    <row r="7957" spans="3:14" x14ac:dyDescent="0.45">
      <c r="C7957">
        <v>88</v>
      </c>
      <c r="D7957">
        <f t="shared" si="252"/>
        <v>7487</v>
      </c>
      <c r="E7957" t="str">
        <f t="shared" si="253"/>
        <v/>
      </c>
      <c r="F7957" s="96">
        <v>7487</v>
      </c>
      <c r="G7957" s="39">
        <v>0</v>
      </c>
      <c r="H7957" s="39">
        <v>0</v>
      </c>
      <c r="I7957" s="39">
        <v>43.405148820000001</v>
      </c>
      <c r="J7957" s="39">
        <v>52.854900059999999</v>
      </c>
      <c r="K7957" s="39">
        <v>204.31</v>
      </c>
      <c r="L7957" s="96">
        <v>98</v>
      </c>
      <c r="M7957" s="96">
        <v>8</v>
      </c>
      <c r="N7957" s="96">
        <v>0.2</v>
      </c>
    </row>
    <row r="7958" spans="3:14" x14ac:dyDescent="0.45">
      <c r="C7958">
        <v>88</v>
      </c>
      <c r="D7958">
        <f t="shared" si="252"/>
        <v>7487</v>
      </c>
      <c r="E7958" t="str">
        <f t="shared" si="253"/>
        <v/>
      </c>
      <c r="F7958" s="84"/>
      <c r="G7958" s="39">
        <v>7.04</v>
      </c>
      <c r="H7958" s="39">
        <v>7.041741</v>
      </c>
      <c r="I7958" s="39">
        <v>43.405187789999999</v>
      </c>
      <c r="J7958" s="39">
        <v>52.854968620000001</v>
      </c>
      <c r="K7958" s="39">
        <v>204.31</v>
      </c>
      <c r="L7958" s="84"/>
      <c r="M7958" s="84"/>
      <c r="N7958" s="84"/>
    </row>
    <row r="7959" spans="3:14" x14ac:dyDescent="0.45">
      <c r="C7959">
        <v>88</v>
      </c>
      <c r="D7959">
        <f t="shared" si="252"/>
        <v>7487</v>
      </c>
      <c r="E7959" t="str">
        <f t="shared" si="253"/>
        <v/>
      </c>
      <c r="F7959" s="84"/>
      <c r="G7959" s="39">
        <v>12.91</v>
      </c>
      <c r="H7959" s="39">
        <v>13.160740000000001</v>
      </c>
      <c r="I7959" s="39">
        <v>43.405220479999997</v>
      </c>
      <c r="J7959" s="39">
        <v>52.855025580000003</v>
      </c>
      <c r="K7959" s="39">
        <v>206.03</v>
      </c>
      <c r="L7959" s="84"/>
      <c r="M7959" s="84"/>
      <c r="N7959" s="84"/>
    </row>
    <row r="7960" spans="3:14" x14ac:dyDescent="0.45">
      <c r="C7960">
        <v>88</v>
      </c>
      <c r="D7960">
        <f t="shared" si="252"/>
        <v>7487</v>
      </c>
      <c r="E7960" t="str">
        <f t="shared" si="253"/>
        <v/>
      </c>
      <c r="F7960" s="84"/>
      <c r="G7960" s="39">
        <v>77.650000000000006</v>
      </c>
      <c r="H7960" s="39">
        <v>77.895870000000002</v>
      </c>
      <c r="I7960" s="39">
        <v>43.40557553</v>
      </c>
      <c r="J7960" s="39">
        <v>52.855659250000002</v>
      </c>
      <c r="K7960" s="39">
        <v>206.03</v>
      </c>
      <c r="L7960" s="84"/>
      <c r="M7960" s="84"/>
      <c r="N7960" s="84"/>
    </row>
    <row r="7961" spans="3:14" x14ac:dyDescent="0.45">
      <c r="C7961">
        <v>88</v>
      </c>
      <c r="D7961">
        <f t="shared" si="252"/>
        <v>7487</v>
      </c>
      <c r="E7961" t="str">
        <f t="shared" si="253"/>
        <v/>
      </c>
      <c r="F7961" s="84"/>
      <c r="G7961" s="39">
        <v>91.44</v>
      </c>
      <c r="H7961" s="39">
        <v>91.709900000000005</v>
      </c>
      <c r="I7961" s="39">
        <v>43.405645939999999</v>
      </c>
      <c r="J7961" s="39">
        <v>52.85579946</v>
      </c>
      <c r="K7961" s="39">
        <v>206.83</v>
      </c>
      <c r="L7961" s="84"/>
      <c r="M7961" s="84"/>
      <c r="N7961" s="84"/>
    </row>
    <row r="7962" spans="3:14" x14ac:dyDescent="0.45">
      <c r="C7962">
        <v>88</v>
      </c>
      <c r="D7962">
        <f t="shared" si="252"/>
        <v>7487</v>
      </c>
      <c r="E7962" t="str">
        <f t="shared" si="253"/>
        <v/>
      </c>
      <c r="F7962" s="84"/>
      <c r="G7962" s="39">
        <v>104.26</v>
      </c>
      <c r="H7962" s="39">
        <v>104.6069</v>
      </c>
      <c r="I7962" s="39">
        <v>43.40571139</v>
      </c>
      <c r="J7962" s="39">
        <v>52.855929809999999</v>
      </c>
      <c r="K7962" s="39">
        <v>208.23</v>
      </c>
      <c r="L7962" s="84"/>
      <c r="M7962" s="84"/>
      <c r="N7962" s="84"/>
    </row>
    <row r="7963" spans="3:14" x14ac:dyDescent="0.45">
      <c r="C7963">
        <v>88</v>
      </c>
      <c r="D7963">
        <f t="shared" si="252"/>
        <v>7487</v>
      </c>
      <c r="E7963">
        <f t="shared" si="253"/>
        <v>121.7856</v>
      </c>
      <c r="F7963" s="84"/>
      <c r="G7963" s="39">
        <v>121.44</v>
      </c>
      <c r="H7963" s="39">
        <v>121.7856</v>
      </c>
      <c r="I7963" s="39">
        <v>43.405812849999997</v>
      </c>
      <c r="J7963" s="39">
        <v>52.856089849999996</v>
      </c>
      <c r="K7963" s="39">
        <v>208.23</v>
      </c>
      <c r="L7963" s="84"/>
      <c r="M7963" s="84"/>
      <c r="N7963" s="84"/>
    </row>
    <row r="7964" spans="3:14" x14ac:dyDescent="0.45">
      <c r="C7964">
        <v>88</v>
      </c>
      <c r="D7964">
        <f t="shared" si="252"/>
        <v>7926</v>
      </c>
      <c r="E7964" t="str">
        <f t="shared" si="253"/>
        <v/>
      </c>
      <c r="F7964" s="96">
        <v>7926</v>
      </c>
      <c r="G7964" s="39">
        <v>0</v>
      </c>
      <c r="H7964" s="39">
        <v>0</v>
      </c>
      <c r="I7964" s="39">
        <v>43.41146655</v>
      </c>
      <c r="J7964" s="39">
        <v>52.87390173</v>
      </c>
      <c r="K7964" s="39">
        <v>226.28</v>
      </c>
      <c r="L7964" s="96">
        <v>98</v>
      </c>
      <c r="M7964" s="96">
        <v>8</v>
      </c>
      <c r="N7964" s="96">
        <v>0.2</v>
      </c>
    </row>
    <row r="7965" spans="3:14" x14ac:dyDescent="0.45">
      <c r="C7965">
        <v>88</v>
      </c>
      <c r="D7965">
        <f t="shared" si="252"/>
        <v>7926</v>
      </c>
      <c r="E7965" t="str">
        <f t="shared" si="253"/>
        <v/>
      </c>
      <c r="F7965" s="84"/>
      <c r="G7965" s="39">
        <v>1.78</v>
      </c>
      <c r="H7965" s="39">
        <v>2.5343230000000001</v>
      </c>
      <c r="I7965" s="39">
        <v>43.411455070000002</v>
      </c>
      <c r="J7965" s="39">
        <v>52.873886329999998</v>
      </c>
      <c r="K7965" s="39">
        <v>224.48</v>
      </c>
      <c r="L7965" s="84"/>
      <c r="M7965" s="84"/>
      <c r="N7965" s="84"/>
    </row>
    <row r="7966" spans="3:14" x14ac:dyDescent="0.45">
      <c r="C7966">
        <v>88</v>
      </c>
      <c r="D7966">
        <f t="shared" si="252"/>
        <v>7926</v>
      </c>
      <c r="E7966" t="str">
        <f t="shared" si="253"/>
        <v/>
      </c>
      <c r="F7966" s="84"/>
      <c r="G7966" s="39">
        <v>18.32</v>
      </c>
      <c r="H7966" s="39">
        <v>19.065799999999999</v>
      </c>
      <c r="I7966" s="39">
        <v>43.411308830000003</v>
      </c>
      <c r="J7966" s="39">
        <v>52.873848610000003</v>
      </c>
      <c r="K7966" s="39">
        <v>224.48</v>
      </c>
      <c r="L7966" s="84"/>
      <c r="M7966" s="84"/>
      <c r="N7966" s="84"/>
    </row>
    <row r="7967" spans="3:14" x14ac:dyDescent="0.45">
      <c r="C7967">
        <v>88</v>
      </c>
      <c r="D7967">
        <f t="shared" si="252"/>
        <v>7926</v>
      </c>
      <c r="E7967" t="str">
        <f t="shared" si="253"/>
        <v/>
      </c>
      <c r="F7967" s="84"/>
      <c r="G7967" s="39">
        <v>44.57</v>
      </c>
      <c r="H7967" s="39">
        <v>45.334699999999998</v>
      </c>
      <c r="I7967" s="39">
        <v>43.411076629999997</v>
      </c>
      <c r="J7967" s="39">
        <v>52.873788709999999</v>
      </c>
      <c r="K7967" s="39">
        <v>225.48</v>
      </c>
      <c r="L7967" s="84"/>
      <c r="M7967" s="84"/>
      <c r="N7967" s="84"/>
    </row>
    <row r="7968" spans="3:14" x14ac:dyDescent="0.45">
      <c r="C7968">
        <v>88</v>
      </c>
      <c r="D7968">
        <f t="shared" si="252"/>
        <v>7926</v>
      </c>
      <c r="E7968" t="str">
        <f t="shared" si="253"/>
        <v/>
      </c>
      <c r="F7968" s="84"/>
      <c r="G7968" s="39">
        <v>109.76</v>
      </c>
      <c r="H7968" s="39">
        <v>110.52979999999999</v>
      </c>
      <c r="I7968" s="39">
        <v>43.410507789999997</v>
      </c>
      <c r="J7968" s="39">
        <v>52.873591329999996</v>
      </c>
      <c r="K7968" s="39">
        <v>224.68</v>
      </c>
      <c r="L7968" s="84"/>
      <c r="M7968" s="84"/>
      <c r="N7968" s="84"/>
    </row>
    <row r="7969" spans="3:14" x14ac:dyDescent="0.45">
      <c r="C7969">
        <v>88</v>
      </c>
      <c r="D7969">
        <f t="shared" si="252"/>
        <v>7926</v>
      </c>
      <c r="E7969" t="str">
        <f t="shared" si="253"/>
        <v/>
      </c>
      <c r="F7969" s="84"/>
      <c r="G7969" s="39">
        <v>111.91</v>
      </c>
      <c r="H7969" s="39">
        <v>112.684</v>
      </c>
      <c r="I7969" s="39">
        <v>43.410488989999998</v>
      </c>
      <c r="J7969" s="39">
        <v>52.873584809999997</v>
      </c>
      <c r="K7969" s="39">
        <v>224.68</v>
      </c>
      <c r="L7969" s="84"/>
      <c r="M7969" s="84"/>
      <c r="N7969" s="84"/>
    </row>
    <row r="7970" spans="3:14" x14ac:dyDescent="0.45">
      <c r="C7970">
        <v>88</v>
      </c>
      <c r="D7970">
        <f t="shared" si="252"/>
        <v>7926</v>
      </c>
      <c r="E7970" t="str">
        <f t="shared" si="253"/>
        <v/>
      </c>
      <c r="F7970" s="84"/>
      <c r="G7970" s="39">
        <v>152.44</v>
      </c>
      <c r="H7970" s="39">
        <v>153.22319999999999</v>
      </c>
      <c r="I7970" s="39">
        <v>43.410131800000002</v>
      </c>
      <c r="J7970" s="39">
        <v>52.873483299999997</v>
      </c>
      <c r="K7970" s="39">
        <v>225.68</v>
      </c>
      <c r="L7970" s="84"/>
      <c r="M7970" s="84"/>
      <c r="N7970" s="84"/>
    </row>
    <row r="7971" spans="3:14" x14ac:dyDescent="0.45">
      <c r="C7971">
        <v>88</v>
      </c>
      <c r="D7971">
        <f t="shared" si="252"/>
        <v>7926</v>
      </c>
      <c r="E7971" t="str">
        <f t="shared" si="253"/>
        <v/>
      </c>
      <c r="F7971" s="84"/>
      <c r="G7971" s="39">
        <v>201.2</v>
      </c>
      <c r="H7971" s="39">
        <v>201.98230000000001</v>
      </c>
      <c r="I7971" s="39">
        <v>43.409708899999998</v>
      </c>
      <c r="J7971" s="39">
        <v>52.873322360000003</v>
      </c>
      <c r="K7971" s="39">
        <v>225.53</v>
      </c>
      <c r="L7971" s="84"/>
      <c r="M7971" s="84"/>
      <c r="N7971" s="84"/>
    </row>
    <row r="7972" spans="3:14" x14ac:dyDescent="0.45">
      <c r="C7972">
        <v>88</v>
      </c>
      <c r="D7972">
        <f t="shared" si="252"/>
        <v>7926</v>
      </c>
      <c r="E7972" t="str">
        <f t="shared" si="253"/>
        <v/>
      </c>
      <c r="F7972" s="84"/>
      <c r="G7972" s="39">
        <v>220.71</v>
      </c>
      <c r="H7972" s="39">
        <v>221.50129999999999</v>
      </c>
      <c r="I7972" s="39">
        <v>43.409539619999997</v>
      </c>
      <c r="J7972" s="39">
        <v>52.873257930000001</v>
      </c>
      <c r="K7972" s="39">
        <v>225.33</v>
      </c>
      <c r="L7972" s="84"/>
      <c r="M7972" s="84"/>
      <c r="N7972" s="84"/>
    </row>
    <row r="7973" spans="3:14" x14ac:dyDescent="0.45">
      <c r="C7973">
        <v>88</v>
      </c>
      <c r="D7973">
        <f t="shared" si="252"/>
        <v>7926</v>
      </c>
      <c r="E7973" t="str">
        <f t="shared" si="253"/>
        <v/>
      </c>
      <c r="F7973" s="84"/>
      <c r="G7973" s="39">
        <v>292.19</v>
      </c>
      <c r="H7973" s="39">
        <v>292.97739999999999</v>
      </c>
      <c r="I7973" s="39">
        <v>43.408921120000002</v>
      </c>
      <c r="J7973" s="39">
        <v>52.873015080000002</v>
      </c>
      <c r="K7973" s="39">
        <v>225.53</v>
      </c>
      <c r="L7973" s="84"/>
      <c r="M7973" s="84"/>
      <c r="N7973" s="84"/>
    </row>
    <row r="7974" spans="3:14" x14ac:dyDescent="0.45">
      <c r="C7974">
        <v>88</v>
      </c>
      <c r="D7974">
        <f t="shared" si="252"/>
        <v>7926</v>
      </c>
      <c r="E7974" t="str">
        <f t="shared" si="253"/>
        <v/>
      </c>
      <c r="F7974" s="84"/>
      <c r="G7974" s="39">
        <v>292.64</v>
      </c>
      <c r="H7974" s="39">
        <v>293.42360000000002</v>
      </c>
      <c r="I7974" s="39">
        <v>43.408917250000002</v>
      </c>
      <c r="J7974" s="39">
        <v>52.873013579999999</v>
      </c>
      <c r="K7974" s="39">
        <v>225.53</v>
      </c>
      <c r="L7974" s="84"/>
      <c r="M7974" s="84"/>
      <c r="N7974" s="84"/>
    </row>
    <row r="7975" spans="3:14" x14ac:dyDescent="0.45">
      <c r="C7975">
        <v>88</v>
      </c>
      <c r="D7975">
        <f t="shared" si="252"/>
        <v>7926</v>
      </c>
      <c r="E7975" t="str">
        <f t="shared" si="253"/>
        <v/>
      </c>
      <c r="F7975" s="84"/>
      <c r="G7975" s="39">
        <v>339.1</v>
      </c>
      <c r="H7975" s="39">
        <v>339.8861</v>
      </c>
      <c r="I7975" s="39">
        <v>43.408514859999997</v>
      </c>
      <c r="J7975" s="39">
        <v>52.872857400000001</v>
      </c>
      <c r="K7975" s="39">
        <v>225.73</v>
      </c>
      <c r="L7975" s="84"/>
      <c r="M7975" s="84"/>
      <c r="N7975" s="84"/>
    </row>
    <row r="7976" spans="3:14" x14ac:dyDescent="0.45">
      <c r="C7976">
        <v>88</v>
      </c>
      <c r="D7976">
        <f t="shared" ref="D7976:D8039" si="254">IF(F7976&gt;0,F7976,F7976+D7975)</f>
        <v>7926</v>
      </c>
      <c r="E7976" t="str">
        <f t="shared" si="253"/>
        <v/>
      </c>
      <c r="F7976" s="84"/>
      <c r="G7976" s="39">
        <v>376.7</v>
      </c>
      <c r="H7976" s="39">
        <v>377.48610000000002</v>
      </c>
      <c r="I7976" s="39">
        <v>43.408220559999997</v>
      </c>
      <c r="J7976" s="39">
        <v>52.872628210000002</v>
      </c>
      <c r="K7976" s="39">
        <v>226.03</v>
      </c>
      <c r="L7976" s="84"/>
      <c r="M7976" s="84"/>
      <c r="N7976" s="84"/>
    </row>
    <row r="7977" spans="3:14" x14ac:dyDescent="0.45">
      <c r="C7977">
        <v>88</v>
      </c>
      <c r="D7977">
        <f t="shared" si="254"/>
        <v>7926</v>
      </c>
      <c r="E7977" t="str">
        <f t="shared" si="253"/>
        <v/>
      </c>
      <c r="F7977" s="84"/>
      <c r="G7977" s="39">
        <v>384.08</v>
      </c>
      <c r="H7977" s="39">
        <v>384.86520000000002</v>
      </c>
      <c r="I7977" s="39">
        <v>43.408167079999998</v>
      </c>
      <c r="J7977" s="39">
        <v>52.872574190000002</v>
      </c>
      <c r="K7977" s="39">
        <v>226.03</v>
      </c>
      <c r="L7977" s="84"/>
      <c r="M7977" s="84"/>
      <c r="N7977" s="84"/>
    </row>
    <row r="7978" spans="3:14" x14ac:dyDescent="0.45">
      <c r="C7978">
        <v>88</v>
      </c>
      <c r="D7978">
        <f t="shared" si="254"/>
        <v>7926</v>
      </c>
      <c r="E7978" t="str">
        <f t="shared" si="253"/>
        <v/>
      </c>
      <c r="F7978" s="84"/>
      <c r="G7978" s="39">
        <v>443.76</v>
      </c>
      <c r="H7978" s="39">
        <v>444.55689999999998</v>
      </c>
      <c r="I7978" s="39">
        <v>43.407734519999998</v>
      </c>
      <c r="J7978" s="39">
        <v>52.872137160000001</v>
      </c>
      <c r="K7978" s="39">
        <v>225.34</v>
      </c>
      <c r="L7978" s="84"/>
      <c r="M7978" s="84"/>
      <c r="N7978" s="84"/>
    </row>
    <row r="7979" spans="3:14" x14ac:dyDescent="0.45">
      <c r="C7979">
        <v>88</v>
      </c>
      <c r="D7979">
        <f t="shared" si="254"/>
        <v>7926</v>
      </c>
      <c r="E7979" t="str">
        <f t="shared" si="253"/>
        <v/>
      </c>
      <c r="F7979" s="84"/>
      <c r="G7979" s="39">
        <v>475.52</v>
      </c>
      <c r="H7979" s="39">
        <v>476.32499999999999</v>
      </c>
      <c r="I7979" s="39">
        <v>43.40752294</v>
      </c>
      <c r="J7979" s="39">
        <v>52.871873639999997</v>
      </c>
      <c r="K7979" s="39">
        <v>226.34</v>
      </c>
      <c r="L7979" s="84"/>
      <c r="M7979" s="84"/>
      <c r="N7979" s="84"/>
    </row>
    <row r="7980" spans="3:14" x14ac:dyDescent="0.45">
      <c r="C7980">
        <v>88</v>
      </c>
      <c r="D7980">
        <f t="shared" si="254"/>
        <v>7926</v>
      </c>
      <c r="E7980" t="str">
        <f t="shared" si="253"/>
        <v/>
      </c>
      <c r="F7980" s="84"/>
      <c r="G7980" s="39">
        <v>564.64</v>
      </c>
      <c r="H7980" s="39">
        <v>565.45330000000001</v>
      </c>
      <c r="I7980" s="39">
        <v>43.406929079999998</v>
      </c>
      <c r="J7980" s="39">
        <v>52.871134009999999</v>
      </c>
      <c r="K7980" s="39">
        <v>225.14</v>
      </c>
      <c r="L7980" s="84"/>
      <c r="M7980" s="84"/>
      <c r="N7980" s="84"/>
    </row>
    <row r="7981" spans="3:14" x14ac:dyDescent="0.45">
      <c r="C7981">
        <v>88</v>
      </c>
      <c r="D7981">
        <f t="shared" si="254"/>
        <v>7926</v>
      </c>
      <c r="E7981">
        <f t="shared" si="253"/>
        <v>567.7731</v>
      </c>
      <c r="F7981" s="84"/>
      <c r="G7981" s="39">
        <v>566.96</v>
      </c>
      <c r="H7981" s="39">
        <v>567.7731</v>
      </c>
      <c r="I7981" s="39">
        <v>43.406909120000002</v>
      </c>
      <c r="J7981" s="39">
        <v>52.871142419999998</v>
      </c>
      <c r="K7981" s="39">
        <v>225.14</v>
      </c>
      <c r="L7981" s="84"/>
      <c r="M7981" s="84"/>
      <c r="N7981" s="84"/>
    </row>
    <row r="7982" spans="3:14" x14ac:dyDescent="0.45">
      <c r="C7982">
        <v>88</v>
      </c>
      <c r="D7982">
        <f t="shared" si="254"/>
        <v>7934</v>
      </c>
      <c r="E7982" t="str">
        <f t="shared" si="253"/>
        <v/>
      </c>
      <c r="F7982" s="96">
        <v>7934</v>
      </c>
      <c r="G7982" s="39">
        <v>0</v>
      </c>
      <c r="H7982" s="39">
        <v>0</v>
      </c>
      <c r="I7982" s="39">
        <v>43.410115580000003</v>
      </c>
      <c r="J7982" s="39">
        <v>52.869765090000001</v>
      </c>
      <c r="K7982" s="39">
        <v>226.5</v>
      </c>
      <c r="L7982" s="96">
        <v>98</v>
      </c>
      <c r="M7982" s="96">
        <v>8</v>
      </c>
      <c r="N7982" s="96">
        <v>0.2</v>
      </c>
    </row>
    <row r="7983" spans="3:14" x14ac:dyDescent="0.45">
      <c r="C7983">
        <v>88</v>
      </c>
      <c r="D7983">
        <f t="shared" si="254"/>
        <v>7934</v>
      </c>
      <c r="E7983" t="str">
        <f t="shared" si="253"/>
        <v/>
      </c>
      <c r="F7983" s="84"/>
      <c r="G7983" s="39">
        <v>0.61</v>
      </c>
      <c r="H7983" s="39">
        <v>0.60728150000000003</v>
      </c>
      <c r="I7983" s="39">
        <v>43.410119610000002</v>
      </c>
      <c r="J7983" s="39">
        <v>52.86976001</v>
      </c>
      <c r="K7983" s="39">
        <v>226.5</v>
      </c>
      <c r="L7983" s="84"/>
      <c r="M7983" s="84"/>
      <c r="N7983" s="84"/>
    </row>
    <row r="7984" spans="3:14" x14ac:dyDescent="0.45">
      <c r="C7984">
        <v>88</v>
      </c>
      <c r="D7984">
        <f t="shared" si="254"/>
        <v>7934</v>
      </c>
      <c r="E7984" t="str">
        <f t="shared" si="253"/>
        <v/>
      </c>
      <c r="F7984" s="84"/>
      <c r="G7984" s="39">
        <v>2.65</v>
      </c>
      <c r="H7984" s="39">
        <v>2.6464219999999998</v>
      </c>
      <c r="I7984" s="39">
        <v>43.410133119999998</v>
      </c>
      <c r="J7984" s="39">
        <v>52.869742979999998</v>
      </c>
      <c r="K7984" s="39">
        <v>226.5</v>
      </c>
      <c r="L7984" s="84"/>
      <c r="M7984" s="84"/>
      <c r="N7984" s="84"/>
    </row>
    <row r="7985" spans="3:14" x14ac:dyDescent="0.45">
      <c r="C7985">
        <v>88</v>
      </c>
      <c r="D7985">
        <f t="shared" si="254"/>
        <v>7934</v>
      </c>
      <c r="E7985" t="str">
        <f t="shared" si="253"/>
        <v/>
      </c>
      <c r="F7985" s="84"/>
      <c r="G7985" s="39">
        <v>33.049999999999997</v>
      </c>
      <c r="H7985" s="39">
        <v>33.054430000000004</v>
      </c>
      <c r="I7985" s="39">
        <v>43.410042879999999</v>
      </c>
      <c r="J7985" s="39">
        <v>52.869388579999999</v>
      </c>
      <c r="K7985" s="39">
        <v>226.1</v>
      </c>
      <c r="L7985" s="84"/>
      <c r="M7985" s="84"/>
      <c r="N7985" s="84"/>
    </row>
    <row r="7986" spans="3:14" x14ac:dyDescent="0.45">
      <c r="C7986">
        <v>88</v>
      </c>
      <c r="D7986">
        <f t="shared" si="254"/>
        <v>7934</v>
      </c>
      <c r="E7986" t="str">
        <f t="shared" si="253"/>
        <v/>
      </c>
      <c r="F7986" s="84"/>
      <c r="G7986" s="39">
        <v>63.55</v>
      </c>
      <c r="H7986" s="39">
        <v>63.557870000000001</v>
      </c>
      <c r="I7986" s="39">
        <v>43.409965339999999</v>
      </c>
      <c r="J7986" s="39">
        <v>52.869027330000002</v>
      </c>
      <c r="K7986" s="39">
        <v>225.75</v>
      </c>
      <c r="L7986" s="84"/>
      <c r="M7986" s="84"/>
      <c r="N7986" s="84"/>
    </row>
    <row r="7987" spans="3:14" x14ac:dyDescent="0.45">
      <c r="C7987">
        <v>88</v>
      </c>
      <c r="D7987">
        <f t="shared" si="254"/>
        <v>7934</v>
      </c>
      <c r="E7987" t="str">
        <f t="shared" si="253"/>
        <v/>
      </c>
      <c r="F7987" s="84"/>
      <c r="G7987" s="39">
        <v>92.05</v>
      </c>
      <c r="H7987" s="39">
        <v>92.086290000000005</v>
      </c>
      <c r="I7987" s="39">
        <v>43.409967330000001</v>
      </c>
      <c r="J7987" s="39">
        <v>52.868675549999999</v>
      </c>
      <c r="K7987" s="39">
        <v>227.15</v>
      </c>
      <c r="L7987" s="84"/>
      <c r="M7987" s="84"/>
      <c r="N7987" s="84"/>
    </row>
    <row r="7988" spans="3:14" x14ac:dyDescent="0.45">
      <c r="C7988">
        <v>88</v>
      </c>
      <c r="D7988">
        <f t="shared" si="254"/>
        <v>7934</v>
      </c>
      <c r="E7988" t="str">
        <f t="shared" si="253"/>
        <v/>
      </c>
      <c r="F7988" s="84"/>
      <c r="G7988" s="39">
        <v>96.32</v>
      </c>
      <c r="H7988" s="39">
        <v>96.363410000000002</v>
      </c>
      <c r="I7988" s="39">
        <v>43.409967629999997</v>
      </c>
      <c r="J7988" s="39">
        <v>52.86862275</v>
      </c>
      <c r="K7988" s="39">
        <v>227.15</v>
      </c>
      <c r="L7988" s="84"/>
      <c r="M7988" s="84"/>
      <c r="N7988" s="84"/>
    </row>
    <row r="7989" spans="3:14" x14ac:dyDescent="0.45">
      <c r="C7989">
        <v>88</v>
      </c>
      <c r="D7989">
        <f t="shared" si="254"/>
        <v>7934</v>
      </c>
      <c r="E7989" t="str">
        <f t="shared" si="253"/>
        <v/>
      </c>
      <c r="F7989" s="84"/>
      <c r="G7989" s="39">
        <v>171.17</v>
      </c>
      <c r="H7989" s="39">
        <v>171.22559999999999</v>
      </c>
      <c r="I7989" s="39">
        <v>43.410084980000001</v>
      </c>
      <c r="J7989" s="39">
        <v>52.867712820000001</v>
      </c>
      <c r="K7989" s="39">
        <v>225.55</v>
      </c>
      <c r="L7989" s="84"/>
      <c r="M7989" s="84"/>
      <c r="N7989" s="84"/>
    </row>
    <row r="7990" spans="3:14" x14ac:dyDescent="0.45">
      <c r="C7990">
        <v>88</v>
      </c>
      <c r="D7990">
        <f t="shared" si="254"/>
        <v>7934</v>
      </c>
      <c r="E7990" t="str">
        <f t="shared" si="253"/>
        <v/>
      </c>
      <c r="F7990" s="84"/>
      <c r="G7990" s="39">
        <v>183.49</v>
      </c>
      <c r="H7990" s="39">
        <v>183.54499999999999</v>
      </c>
      <c r="I7990" s="39">
        <v>43.410102420000001</v>
      </c>
      <c r="J7990" s="39">
        <v>52.867562640000003</v>
      </c>
      <c r="K7990" s="39">
        <v>225.35</v>
      </c>
      <c r="L7990" s="84"/>
      <c r="M7990" s="84"/>
      <c r="N7990" s="84"/>
    </row>
    <row r="7991" spans="3:14" x14ac:dyDescent="0.45">
      <c r="C7991">
        <v>88</v>
      </c>
      <c r="D7991">
        <f t="shared" si="254"/>
        <v>7934</v>
      </c>
      <c r="E7991" t="str">
        <f t="shared" si="253"/>
        <v/>
      </c>
      <c r="F7991" s="84"/>
      <c r="G7991" s="39">
        <v>254.86</v>
      </c>
      <c r="H7991" s="39">
        <v>254.92269999999999</v>
      </c>
      <c r="I7991" s="39">
        <v>43.410203490000001</v>
      </c>
      <c r="J7991" s="39">
        <v>52.866692460000003</v>
      </c>
      <c r="K7991" s="39">
        <v>224.32</v>
      </c>
      <c r="L7991" s="84"/>
      <c r="M7991" s="84"/>
      <c r="N7991" s="84"/>
    </row>
    <row r="7992" spans="3:14" x14ac:dyDescent="0.45">
      <c r="C7992">
        <v>88</v>
      </c>
      <c r="D7992">
        <f t="shared" si="254"/>
        <v>7934</v>
      </c>
      <c r="E7992" t="str">
        <f t="shared" si="253"/>
        <v/>
      </c>
      <c r="F7992" s="84"/>
      <c r="G7992" s="39">
        <v>274.93</v>
      </c>
      <c r="H7992" s="39">
        <v>275.00139999999999</v>
      </c>
      <c r="I7992" s="39">
        <v>43.410223950000002</v>
      </c>
      <c r="J7992" s="39">
        <v>52.866446269999997</v>
      </c>
      <c r="K7992" s="39">
        <v>223.72</v>
      </c>
      <c r="L7992" s="84"/>
      <c r="M7992" s="84"/>
      <c r="N7992" s="84"/>
    </row>
    <row r="7993" spans="3:14" x14ac:dyDescent="0.45">
      <c r="C7993">
        <v>88</v>
      </c>
      <c r="D7993">
        <f t="shared" si="254"/>
        <v>7934</v>
      </c>
      <c r="E7993" t="str">
        <f t="shared" si="253"/>
        <v/>
      </c>
      <c r="F7993" s="84"/>
      <c r="G7993" s="39">
        <v>366.37</v>
      </c>
      <c r="H7993" s="39">
        <v>366.44139999999999</v>
      </c>
      <c r="I7993" s="39">
        <v>43.410317190000001</v>
      </c>
      <c r="J7993" s="39">
        <v>52.865324600000001</v>
      </c>
      <c r="K7993" s="39">
        <v>223.76</v>
      </c>
      <c r="L7993" s="84"/>
      <c r="M7993" s="84"/>
      <c r="N7993" s="84"/>
    </row>
    <row r="7994" spans="3:14" x14ac:dyDescent="0.45">
      <c r="C7994">
        <v>88</v>
      </c>
      <c r="D7994">
        <f t="shared" si="254"/>
        <v>7934</v>
      </c>
      <c r="E7994" t="str">
        <f t="shared" si="253"/>
        <v/>
      </c>
      <c r="F7994" s="84"/>
      <c r="G7994" s="39">
        <v>383.11</v>
      </c>
      <c r="H7994" s="39">
        <v>383.19150000000002</v>
      </c>
      <c r="I7994" s="39">
        <v>43.410334249999998</v>
      </c>
      <c r="J7994" s="39">
        <v>52.86511926</v>
      </c>
      <c r="K7994" s="39">
        <v>224.36</v>
      </c>
      <c r="L7994" s="84"/>
      <c r="M7994" s="84"/>
      <c r="N7994" s="84"/>
    </row>
    <row r="7995" spans="3:14" x14ac:dyDescent="0.45">
      <c r="C7995">
        <v>88</v>
      </c>
      <c r="D7995">
        <f t="shared" si="254"/>
        <v>7934</v>
      </c>
      <c r="E7995" t="str">
        <f t="shared" si="253"/>
        <v/>
      </c>
      <c r="F7995" s="84"/>
      <c r="G7995" s="39">
        <v>446.7</v>
      </c>
      <c r="H7995" s="39">
        <v>446.78500000000003</v>
      </c>
      <c r="I7995" s="39">
        <v>43.410476449999997</v>
      </c>
      <c r="J7995" s="39">
        <v>52.864358729999999</v>
      </c>
      <c r="K7995" s="39">
        <v>224.36</v>
      </c>
      <c r="L7995" s="84"/>
      <c r="M7995" s="84"/>
      <c r="N7995" s="84"/>
    </row>
    <row r="7996" spans="3:14" x14ac:dyDescent="0.45">
      <c r="C7996">
        <v>88</v>
      </c>
      <c r="D7996">
        <f t="shared" si="254"/>
        <v>7934</v>
      </c>
      <c r="E7996" t="str">
        <f t="shared" si="253"/>
        <v/>
      </c>
      <c r="F7996" s="84"/>
      <c r="G7996" s="39">
        <v>457.81</v>
      </c>
      <c r="H7996" s="39">
        <v>457.92090000000002</v>
      </c>
      <c r="I7996" s="39">
        <v>43.410467990000001</v>
      </c>
      <c r="J7996" s="39">
        <v>52.864222089999998</v>
      </c>
      <c r="K7996" s="39">
        <v>223.56</v>
      </c>
      <c r="L7996" s="84"/>
      <c r="M7996" s="84"/>
      <c r="N7996" s="84"/>
    </row>
    <row r="7997" spans="3:14" x14ac:dyDescent="0.45">
      <c r="C7997">
        <v>88</v>
      </c>
      <c r="D7997">
        <f t="shared" si="254"/>
        <v>7934</v>
      </c>
      <c r="E7997" t="str">
        <f t="shared" si="253"/>
        <v/>
      </c>
      <c r="F7997" s="84"/>
      <c r="G7997" s="39">
        <v>493.83</v>
      </c>
      <c r="H7997" s="39">
        <v>493.94940000000003</v>
      </c>
      <c r="I7997" s="39">
        <v>43.410440530000002</v>
      </c>
      <c r="J7997" s="39">
        <v>52.863778910000001</v>
      </c>
      <c r="K7997" s="39">
        <v>223.07</v>
      </c>
      <c r="L7997" s="84"/>
      <c r="M7997" s="84"/>
      <c r="N7997" s="84"/>
    </row>
    <row r="7998" spans="3:14" x14ac:dyDescent="0.45">
      <c r="C7998">
        <v>88</v>
      </c>
      <c r="D7998">
        <f t="shared" si="254"/>
        <v>7934</v>
      </c>
      <c r="E7998" t="str">
        <f t="shared" si="253"/>
        <v/>
      </c>
      <c r="F7998" s="84"/>
      <c r="G7998" s="39">
        <v>503.93</v>
      </c>
      <c r="H7998" s="39">
        <v>504.04289999999997</v>
      </c>
      <c r="I7998" s="39">
        <v>43.410490729999999</v>
      </c>
      <c r="J7998" s="39">
        <v>52.863675049999998</v>
      </c>
      <c r="K7998" s="39">
        <v>223.07</v>
      </c>
      <c r="L7998" s="84"/>
      <c r="M7998" s="84"/>
      <c r="N7998" s="84"/>
    </row>
    <row r="7999" spans="3:14" x14ac:dyDescent="0.45">
      <c r="C7999">
        <v>88</v>
      </c>
      <c r="D7999">
        <f t="shared" si="254"/>
        <v>7934</v>
      </c>
      <c r="E7999" t="str">
        <f t="shared" si="253"/>
        <v/>
      </c>
      <c r="F7999" s="84"/>
      <c r="G7999" s="39">
        <v>520.34</v>
      </c>
      <c r="H7999" s="39">
        <v>520.46879999999999</v>
      </c>
      <c r="I7999" s="39">
        <v>43.410601710000002</v>
      </c>
      <c r="J7999" s="39">
        <v>52.863541259999998</v>
      </c>
      <c r="K7999" s="39">
        <v>222.47</v>
      </c>
      <c r="L7999" s="84"/>
      <c r="M7999" s="84"/>
      <c r="N7999" s="84"/>
    </row>
    <row r="8000" spans="3:14" x14ac:dyDescent="0.45">
      <c r="C8000">
        <v>88</v>
      </c>
      <c r="D8000">
        <f t="shared" si="254"/>
        <v>7934</v>
      </c>
      <c r="E8000" t="str">
        <f t="shared" si="253"/>
        <v/>
      </c>
      <c r="F8000" s="84"/>
      <c r="G8000" s="39">
        <v>543.64</v>
      </c>
      <c r="H8000" s="39">
        <v>543.76530000000002</v>
      </c>
      <c r="I8000" s="39">
        <v>43.410750720000003</v>
      </c>
      <c r="J8000" s="39">
        <v>52.863338910000003</v>
      </c>
      <c r="K8000" s="39">
        <v>222.47</v>
      </c>
      <c r="L8000" s="84"/>
      <c r="M8000" s="84"/>
      <c r="N8000" s="84"/>
    </row>
    <row r="8001" spans="3:14" x14ac:dyDescent="0.45">
      <c r="C8001">
        <v>88</v>
      </c>
      <c r="D8001">
        <f t="shared" si="254"/>
        <v>7934</v>
      </c>
      <c r="E8001">
        <f t="shared" si="253"/>
        <v>549.37879999999996</v>
      </c>
      <c r="F8001" s="84"/>
      <c r="G8001" s="39">
        <v>549.25</v>
      </c>
      <c r="H8001" s="39">
        <v>549.37879999999996</v>
      </c>
      <c r="I8001" s="39">
        <v>43.410801169999999</v>
      </c>
      <c r="J8001" s="39">
        <v>52.863336019999998</v>
      </c>
      <c r="K8001" s="39">
        <v>222.67</v>
      </c>
      <c r="L8001" s="84"/>
      <c r="M8001" s="84"/>
      <c r="N8001" s="84"/>
    </row>
    <row r="8002" spans="3:14" x14ac:dyDescent="0.45">
      <c r="C8002">
        <v>88</v>
      </c>
      <c r="D8002">
        <f t="shared" si="254"/>
        <v>8056</v>
      </c>
      <c r="E8002" t="str">
        <f t="shared" si="253"/>
        <v/>
      </c>
      <c r="F8002" s="96">
        <v>8056</v>
      </c>
      <c r="G8002" s="39">
        <v>0</v>
      </c>
      <c r="H8002" s="39">
        <v>0</v>
      </c>
      <c r="I8002" s="39">
        <v>43.409152499999998</v>
      </c>
      <c r="J8002" s="39">
        <v>52.866830100000001</v>
      </c>
      <c r="K8002" s="39">
        <v>224.54</v>
      </c>
      <c r="L8002" s="96">
        <v>98</v>
      </c>
      <c r="M8002" s="96">
        <v>8</v>
      </c>
      <c r="N8002" s="96">
        <v>0.2</v>
      </c>
    </row>
    <row r="8003" spans="3:14" x14ac:dyDescent="0.45">
      <c r="C8003">
        <v>88</v>
      </c>
      <c r="D8003">
        <f t="shared" si="254"/>
        <v>8056</v>
      </c>
      <c r="E8003" t="str">
        <f t="shared" si="253"/>
        <v/>
      </c>
      <c r="F8003" s="84"/>
      <c r="G8003" s="39">
        <v>3.48</v>
      </c>
      <c r="H8003" s="39">
        <v>3.483876</v>
      </c>
      <c r="I8003" s="39">
        <v>43.409183730000002</v>
      </c>
      <c r="J8003" s="39">
        <v>52.86683395</v>
      </c>
      <c r="K8003" s="39">
        <v>224.54</v>
      </c>
      <c r="L8003" s="84"/>
      <c r="M8003" s="84"/>
      <c r="N8003" s="84"/>
    </row>
    <row r="8004" spans="3:14" x14ac:dyDescent="0.45">
      <c r="C8004">
        <v>88</v>
      </c>
      <c r="D8004">
        <f t="shared" si="254"/>
        <v>8056</v>
      </c>
      <c r="E8004" t="str">
        <f t="shared" ref="E8004:E8067" si="255">IF(G8005=0,H8004,"")</f>
        <v/>
      </c>
      <c r="F8004" s="84"/>
      <c r="G8004" s="39">
        <v>39.21</v>
      </c>
      <c r="H8004" s="39">
        <v>39.209560000000003</v>
      </c>
      <c r="I8004" s="39">
        <v>43.409365659999999</v>
      </c>
      <c r="J8004" s="39">
        <v>52.86647026</v>
      </c>
      <c r="K8004" s="39">
        <v>224.54</v>
      </c>
      <c r="L8004" s="84"/>
      <c r="M8004" s="84"/>
      <c r="N8004" s="84"/>
    </row>
    <row r="8005" spans="3:14" x14ac:dyDescent="0.45">
      <c r="C8005">
        <v>88</v>
      </c>
      <c r="D8005">
        <f t="shared" si="254"/>
        <v>8056</v>
      </c>
      <c r="E8005" t="str">
        <f t="shared" si="255"/>
        <v/>
      </c>
      <c r="F8005" s="84"/>
      <c r="G8005" s="39">
        <v>80.489999999999995</v>
      </c>
      <c r="H8005" s="39">
        <v>80.489949999999993</v>
      </c>
      <c r="I8005" s="39">
        <v>43.409555640000001</v>
      </c>
      <c r="J8005" s="39">
        <v>52.866032330000003</v>
      </c>
      <c r="K8005" s="39">
        <v>223.94</v>
      </c>
      <c r="L8005" s="84"/>
      <c r="M8005" s="84"/>
      <c r="N8005" s="84"/>
    </row>
    <row r="8006" spans="3:14" x14ac:dyDescent="0.45">
      <c r="C8006">
        <v>88</v>
      </c>
      <c r="D8006">
        <f t="shared" si="254"/>
        <v>8056</v>
      </c>
      <c r="E8006" t="str">
        <f t="shared" si="255"/>
        <v/>
      </c>
      <c r="F8006" s="84"/>
      <c r="G8006" s="39">
        <v>91.44</v>
      </c>
      <c r="H8006" s="39">
        <v>91.444360000000003</v>
      </c>
      <c r="I8006" s="39">
        <v>43.409602159999999</v>
      </c>
      <c r="J8006" s="39">
        <v>52.865913089999999</v>
      </c>
      <c r="K8006" s="39">
        <v>223.94</v>
      </c>
      <c r="L8006" s="84"/>
      <c r="M8006" s="84"/>
      <c r="N8006" s="84"/>
    </row>
    <row r="8007" spans="3:14" x14ac:dyDescent="0.45">
      <c r="C8007">
        <v>88</v>
      </c>
      <c r="D8007">
        <f t="shared" si="254"/>
        <v>8056</v>
      </c>
      <c r="E8007" t="str">
        <f t="shared" si="255"/>
        <v/>
      </c>
      <c r="F8007" s="84"/>
      <c r="G8007" s="39">
        <v>119.34</v>
      </c>
      <c r="H8007" s="39">
        <v>119.358</v>
      </c>
      <c r="I8007" s="39">
        <v>43.409720630000002</v>
      </c>
      <c r="J8007" s="39">
        <v>52.865609370000001</v>
      </c>
      <c r="K8007" s="39">
        <v>224.81</v>
      </c>
      <c r="L8007" s="84"/>
      <c r="M8007" s="84"/>
      <c r="N8007" s="84"/>
    </row>
    <row r="8008" spans="3:14" x14ac:dyDescent="0.45">
      <c r="C8008">
        <v>88</v>
      </c>
      <c r="D8008">
        <f t="shared" si="254"/>
        <v>8056</v>
      </c>
      <c r="E8008" t="str">
        <f t="shared" si="255"/>
        <v/>
      </c>
      <c r="F8008" s="84"/>
      <c r="G8008" s="39">
        <v>158.41999999999999</v>
      </c>
      <c r="H8008" s="39">
        <v>158.45519999999999</v>
      </c>
      <c r="I8008" s="39">
        <v>43.409884810000001</v>
      </c>
      <c r="J8008" s="39">
        <v>52.865182599999997</v>
      </c>
      <c r="K8008" s="39">
        <v>223.81</v>
      </c>
      <c r="L8008" s="84"/>
      <c r="M8008" s="84"/>
      <c r="N8008" s="84"/>
    </row>
    <row r="8009" spans="3:14" x14ac:dyDescent="0.45">
      <c r="C8009">
        <v>88</v>
      </c>
      <c r="D8009">
        <f t="shared" si="254"/>
        <v>8056</v>
      </c>
      <c r="E8009" t="str">
        <f t="shared" si="255"/>
        <v/>
      </c>
      <c r="F8009" s="84"/>
      <c r="G8009" s="39">
        <v>182.88</v>
      </c>
      <c r="H8009" s="39">
        <v>182.9169</v>
      </c>
      <c r="I8009" s="39">
        <v>43.40998622</v>
      </c>
      <c r="J8009" s="39">
        <v>52.86491462</v>
      </c>
      <c r="K8009" s="39">
        <v>224.36</v>
      </c>
      <c r="L8009" s="84"/>
      <c r="M8009" s="84"/>
      <c r="N8009" s="84"/>
    </row>
    <row r="8010" spans="3:14" x14ac:dyDescent="0.45">
      <c r="C8010">
        <v>88</v>
      </c>
      <c r="D8010">
        <f t="shared" si="254"/>
        <v>8056</v>
      </c>
      <c r="E8010" t="str">
        <f t="shared" si="255"/>
        <v/>
      </c>
      <c r="F8010" s="84"/>
      <c r="G8010" s="39">
        <v>212.44</v>
      </c>
      <c r="H8010" s="39">
        <v>212.4803</v>
      </c>
      <c r="I8010" s="39">
        <v>43.410108790000002</v>
      </c>
      <c r="J8010" s="39">
        <v>52.864590730000003</v>
      </c>
      <c r="K8010" s="39">
        <v>223.76</v>
      </c>
      <c r="L8010" s="84"/>
      <c r="M8010" s="84"/>
      <c r="N8010" s="84"/>
    </row>
    <row r="8011" spans="3:14" x14ac:dyDescent="0.45">
      <c r="C8011">
        <v>88</v>
      </c>
      <c r="D8011">
        <f t="shared" si="254"/>
        <v>8056</v>
      </c>
      <c r="E8011" t="str">
        <f t="shared" si="255"/>
        <v/>
      </c>
      <c r="F8011" s="84"/>
      <c r="G8011" s="39">
        <v>255.55</v>
      </c>
      <c r="H8011" s="39">
        <v>255.59289999999999</v>
      </c>
      <c r="I8011" s="39">
        <v>43.41032105</v>
      </c>
      <c r="J8011" s="39">
        <v>52.864145180000001</v>
      </c>
      <c r="K8011" s="39">
        <v>223.36</v>
      </c>
      <c r="L8011" s="84"/>
      <c r="M8011" s="84"/>
      <c r="N8011" s="84"/>
    </row>
    <row r="8012" spans="3:14" x14ac:dyDescent="0.45">
      <c r="C8012">
        <v>88</v>
      </c>
      <c r="D8012">
        <f t="shared" si="254"/>
        <v>8056</v>
      </c>
      <c r="E8012" t="str">
        <f t="shared" si="255"/>
        <v/>
      </c>
      <c r="F8012" s="84"/>
      <c r="G8012" s="39">
        <v>274.32</v>
      </c>
      <c r="H8012" s="39">
        <v>274.36590000000001</v>
      </c>
      <c r="I8012" s="39">
        <v>43.410418329999999</v>
      </c>
      <c r="J8012" s="39">
        <v>52.863955679999997</v>
      </c>
      <c r="K8012" s="39">
        <v>223.56</v>
      </c>
      <c r="L8012" s="84"/>
      <c r="M8012" s="84"/>
      <c r="N8012" s="84"/>
    </row>
    <row r="8013" spans="3:14" x14ac:dyDescent="0.45">
      <c r="C8013">
        <v>88</v>
      </c>
      <c r="D8013">
        <f t="shared" si="254"/>
        <v>8056</v>
      </c>
      <c r="E8013" t="str">
        <f t="shared" si="255"/>
        <v/>
      </c>
      <c r="F8013" s="84"/>
      <c r="G8013" s="39">
        <v>299.08</v>
      </c>
      <c r="H8013" s="39">
        <v>299.13569999999999</v>
      </c>
      <c r="I8013" s="39">
        <v>43.410546670000002</v>
      </c>
      <c r="J8013" s="39">
        <v>52.863705680000002</v>
      </c>
      <c r="K8013" s="39">
        <v>223.07</v>
      </c>
      <c r="L8013" s="84"/>
      <c r="M8013" s="84"/>
      <c r="N8013" s="84"/>
    </row>
    <row r="8014" spans="3:14" x14ac:dyDescent="0.45">
      <c r="C8014">
        <v>88</v>
      </c>
      <c r="D8014">
        <f t="shared" si="254"/>
        <v>8056</v>
      </c>
      <c r="E8014" t="str">
        <f t="shared" si="255"/>
        <v/>
      </c>
      <c r="F8014" s="84"/>
      <c r="G8014" s="39">
        <v>336.95</v>
      </c>
      <c r="H8014" s="39">
        <v>337.00619999999998</v>
      </c>
      <c r="I8014" s="39">
        <v>43.41077001</v>
      </c>
      <c r="J8014" s="39">
        <v>52.863352550000002</v>
      </c>
      <c r="K8014" s="39">
        <v>222.47</v>
      </c>
      <c r="L8014" s="84"/>
      <c r="M8014" s="84"/>
      <c r="N8014" s="84"/>
    </row>
    <row r="8015" spans="3:14" x14ac:dyDescent="0.45">
      <c r="C8015">
        <v>88</v>
      </c>
      <c r="D8015">
        <f t="shared" si="254"/>
        <v>8056</v>
      </c>
      <c r="E8015">
        <f t="shared" si="255"/>
        <v>340.72379999999998</v>
      </c>
      <c r="F8015" s="84"/>
      <c r="G8015" s="39">
        <v>340.66</v>
      </c>
      <c r="H8015" s="39">
        <v>340.72379999999998</v>
      </c>
      <c r="I8015" s="39">
        <v>43.410801169999999</v>
      </c>
      <c r="J8015" s="39">
        <v>52.863336019999998</v>
      </c>
      <c r="K8015" s="39">
        <v>222.67</v>
      </c>
      <c r="L8015" s="84"/>
      <c r="M8015" s="84"/>
      <c r="N8015" s="84"/>
    </row>
    <row r="8016" spans="3:14" x14ac:dyDescent="0.45">
      <c r="C8016">
        <v>88</v>
      </c>
      <c r="D8016">
        <f t="shared" si="254"/>
        <v>8752</v>
      </c>
      <c r="E8016" t="str">
        <f t="shared" si="255"/>
        <v/>
      </c>
      <c r="F8016" s="96">
        <v>8752</v>
      </c>
      <c r="G8016" s="39">
        <v>0</v>
      </c>
      <c r="H8016" s="39">
        <v>0</v>
      </c>
      <c r="I8016" s="39">
        <v>43.398625670000001</v>
      </c>
      <c r="J8016" s="39">
        <v>52.866138419999999</v>
      </c>
      <c r="K8016" s="39">
        <v>223.83</v>
      </c>
      <c r="L8016" s="96">
        <v>100</v>
      </c>
      <c r="M8016" s="96">
        <v>5.4</v>
      </c>
      <c r="N8016" s="96">
        <v>5.0000000000000001E-3</v>
      </c>
    </row>
    <row r="8017" spans="3:14" x14ac:dyDescent="0.45">
      <c r="C8017">
        <v>88</v>
      </c>
      <c r="D8017">
        <f t="shared" si="254"/>
        <v>8752</v>
      </c>
      <c r="E8017" t="str">
        <f t="shared" si="255"/>
        <v/>
      </c>
      <c r="F8017" s="84"/>
      <c r="G8017" s="39">
        <v>2.63</v>
      </c>
      <c r="H8017" s="39">
        <v>2.6337700000000002</v>
      </c>
      <c r="I8017" s="39">
        <v>43.398628029999998</v>
      </c>
      <c r="J8017" s="39">
        <v>52.866170769999997</v>
      </c>
      <c r="K8017" s="39">
        <v>223.83</v>
      </c>
      <c r="L8017" s="84"/>
      <c r="M8017" s="84"/>
      <c r="N8017" s="84"/>
    </row>
    <row r="8018" spans="3:14" x14ac:dyDescent="0.45">
      <c r="C8018">
        <v>88</v>
      </c>
      <c r="D8018">
        <f t="shared" si="254"/>
        <v>8752</v>
      </c>
      <c r="E8018" t="str">
        <f t="shared" si="255"/>
        <v/>
      </c>
      <c r="F8018" s="84"/>
      <c r="G8018" s="39">
        <v>36.19</v>
      </c>
      <c r="H8018" s="39">
        <v>36.191839999999999</v>
      </c>
      <c r="I8018" s="39">
        <v>43.398905599999999</v>
      </c>
      <c r="J8018" s="39">
        <v>52.86600748</v>
      </c>
      <c r="K8018" s="39">
        <v>223.43</v>
      </c>
      <c r="L8018" s="84"/>
      <c r="M8018" s="84"/>
      <c r="N8018" s="84"/>
    </row>
    <row r="8019" spans="3:14" x14ac:dyDescent="0.45">
      <c r="C8019">
        <v>88</v>
      </c>
      <c r="D8019">
        <f t="shared" si="254"/>
        <v>8752</v>
      </c>
      <c r="E8019" t="str">
        <f t="shared" si="255"/>
        <v/>
      </c>
      <c r="F8019" s="84"/>
      <c r="G8019" s="39">
        <v>91.44</v>
      </c>
      <c r="H8019" s="39">
        <v>91.44708</v>
      </c>
      <c r="I8019" s="39">
        <v>43.399365349999997</v>
      </c>
      <c r="J8019" s="39">
        <v>52.865747519999999</v>
      </c>
      <c r="K8019" s="39">
        <v>224.15</v>
      </c>
      <c r="L8019" s="84"/>
      <c r="M8019" s="84"/>
      <c r="N8019" s="84"/>
    </row>
    <row r="8020" spans="3:14" x14ac:dyDescent="0.45">
      <c r="C8020">
        <v>88</v>
      </c>
      <c r="D8020">
        <f t="shared" si="254"/>
        <v>8752</v>
      </c>
      <c r="E8020" t="str">
        <f t="shared" si="255"/>
        <v/>
      </c>
      <c r="F8020" s="84"/>
      <c r="G8020" s="39">
        <v>125.78</v>
      </c>
      <c r="H8020" s="39">
        <v>125.79300000000001</v>
      </c>
      <c r="I8020" s="39">
        <v>43.399651079999998</v>
      </c>
      <c r="J8020" s="39">
        <v>52.865585959999997</v>
      </c>
      <c r="K8020" s="39">
        <v>223.36</v>
      </c>
      <c r="L8020" s="84"/>
      <c r="M8020" s="84"/>
      <c r="N8020" s="84"/>
    </row>
    <row r="8021" spans="3:14" x14ac:dyDescent="0.45">
      <c r="C8021">
        <v>88</v>
      </c>
      <c r="D8021">
        <f t="shared" si="254"/>
        <v>8752</v>
      </c>
      <c r="E8021" t="str">
        <f t="shared" si="255"/>
        <v/>
      </c>
      <c r="F8021" s="84"/>
      <c r="G8021" s="39">
        <v>155.66</v>
      </c>
      <c r="H8021" s="39">
        <v>155.67859999999999</v>
      </c>
      <c r="I8021" s="39">
        <v>43.39990392</v>
      </c>
      <c r="J8021" s="39">
        <v>52.865460229999996</v>
      </c>
      <c r="K8021" s="39">
        <v>222.76</v>
      </c>
      <c r="L8021" s="84"/>
      <c r="M8021" s="84"/>
      <c r="N8021" s="84"/>
    </row>
    <row r="8022" spans="3:14" x14ac:dyDescent="0.45">
      <c r="C8022">
        <v>88</v>
      </c>
      <c r="D8022">
        <f t="shared" si="254"/>
        <v>8752</v>
      </c>
      <c r="E8022" t="str">
        <f t="shared" si="255"/>
        <v/>
      </c>
      <c r="F8022" s="84"/>
      <c r="G8022" s="39">
        <v>172.51</v>
      </c>
      <c r="H8022" s="39">
        <v>172.53200000000001</v>
      </c>
      <c r="I8022" s="39">
        <v>43.400055479999999</v>
      </c>
      <c r="J8022" s="39">
        <v>52.865468970000002</v>
      </c>
      <c r="K8022" s="39">
        <v>222.76</v>
      </c>
      <c r="L8022" s="84"/>
      <c r="M8022" s="84"/>
      <c r="N8022" s="84"/>
    </row>
    <row r="8023" spans="3:14" x14ac:dyDescent="0.45">
      <c r="C8023">
        <v>88</v>
      </c>
      <c r="D8023">
        <f t="shared" si="254"/>
        <v>8752</v>
      </c>
      <c r="E8023">
        <f t="shared" si="255"/>
        <v>174.99100000000001</v>
      </c>
      <c r="F8023" s="84"/>
      <c r="G8023" s="39">
        <v>174.97</v>
      </c>
      <c r="H8023" s="39">
        <v>174.99100000000001</v>
      </c>
      <c r="I8023" s="39">
        <v>43.400071009999998</v>
      </c>
      <c r="J8023" s="39">
        <v>52.86549059</v>
      </c>
      <c r="K8023" s="39">
        <v>222.76</v>
      </c>
      <c r="L8023" s="84"/>
      <c r="M8023" s="84"/>
      <c r="N8023" s="84"/>
    </row>
    <row r="8024" spans="3:14" x14ac:dyDescent="0.45">
      <c r="C8024">
        <v>88</v>
      </c>
      <c r="D8024">
        <f t="shared" si="254"/>
        <v>8807</v>
      </c>
      <c r="E8024" t="str">
        <f t="shared" si="255"/>
        <v/>
      </c>
      <c r="F8024" s="96">
        <v>8807</v>
      </c>
      <c r="G8024" s="39">
        <v>0</v>
      </c>
      <c r="H8024" s="39">
        <v>0</v>
      </c>
      <c r="I8024" s="39">
        <v>43.410129349999998</v>
      </c>
      <c r="J8024" s="39">
        <v>52.861174800000001</v>
      </c>
      <c r="K8024" s="39">
        <v>220.3</v>
      </c>
      <c r="L8024" s="96">
        <v>98</v>
      </c>
      <c r="M8024" s="96">
        <v>8</v>
      </c>
      <c r="N8024" s="96">
        <v>0.2</v>
      </c>
    </row>
    <row r="8025" spans="3:14" x14ac:dyDescent="0.45">
      <c r="C8025">
        <v>88</v>
      </c>
      <c r="D8025">
        <f t="shared" si="254"/>
        <v>8807</v>
      </c>
      <c r="E8025" t="str">
        <f t="shared" si="255"/>
        <v/>
      </c>
      <c r="F8025" s="84"/>
      <c r="G8025" s="39">
        <v>2.2799999999999998</v>
      </c>
      <c r="H8025" s="39">
        <v>2.2769970000000002</v>
      </c>
      <c r="I8025" s="39">
        <v>43.410131550000003</v>
      </c>
      <c r="J8025" s="39">
        <v>52.861202749999997</v>
      </c>
      <c r="K8025" s="39">
        <v>220.3</v>
      </c>
      <c r="L8025" s="84"/>
      <c r="M8025" s="84"/>
      <c r="N8025" s="84"/>
    </row>
    <row r="8026" spans="3:14" x14ac:dyDescent="0.45">
      <c r="C8026">
        <v>88</v>
      </c>
      <c r="D8026">
        <f t="shared" si="254"/>
        <v>8807</v>
      </c>
      <c r="E8026" t="str">
        <f t="shared" si="255"/>
        <v/>
      </c>
      <c r="F8026" s="84"/>
      <c r="G8026" s="39">
        <v>33.51</v>
      </c>
      <c r="H8026" s="39">
        <v>33.51576</v>
      </c>
      <c r="I8026" s="39">
        <v>43.410299070000001</v>
      </c>
      <c r="J8026" s="39">
        <v>52.86151246</v>
      </c>
      <c r="K8026" s="39">
        <v>219.9</v>
      </c>
      <c r="L8026" s="84"/>
      <c r="M8026" s="84"/>
      <c r="N8026" s="84"/>
    </row>
    <row r="8027" spans="3:14" x14ac:dyDescent="0.45">
      <c r="C8027">
        <v>88</v>
      </c>
      <c r="D8027">
        <f t="shared" si="254"/>
        <v>8807</v>
      </c>
      <c r="E8027" t="str">
        <f t="shared" si="255"/>
        <v/>
      </c>
      <c r="F8027" s="84"/>
      <c r="G8027" s="39">
        <v>85.51</v>
      </c>
      <c r="H8027" s="39">
        <v>85.518529999999998</v>
      </c>
      <c r="I8027" s="39">
        <v>43.410527500000001</v>
      </c>
      <c r="J8027" s="39">
        <v>52.86207271</v>
      </c>
      <c r="K8027" s="39">
        <v>218.9</v>
      </c>
      <c r="L8027" s="84"/>
      <c r="M8027" s="84"/>
      <c r="N8027" s="84"/>
    </row>
    <row r="8028" spans="3:14" x14ac:dyDescent="0.45">
      <c r="C8028">
        <v>88</v>
      </c>
      <c r="D8028">
        <f t="shared" si="254"/>
        <v>8807</v>
      </c>
      <c r="E8028" t="str">
        <f t="shared" si="255"/>
        <v/>
      </c>
      <c r="F8028" s="84"/>
      <c r="G8028" s="39">
        <v>91.44</v>
      </c>
      <c r="H8028" s="39">
        <v>91.456630000000004</v>
      </c>
      <c r="I8028" s="39">
        <v>43.41055463</v>
      </c>
      <c r="J8028" s="39">
        <v>52.862135819999999</v>
      </c>
      <c r="K8028" s="39">
        <v>218.67</v>
      </c>
      <c r="L8028" s="84"/>
      <c r="M8028" s="84"/>
      <c r="N8028" s="84"/>
    </row>
    <row r="8029" spans="3:14" x14ac:dyDescent="0.45">
      <c r="C8029">
        <v>88</v>
      </c>
      <c r="D8029">
        <f t="shared" si="254"/>
        <v>8807</v>
      </c>
      <c r="E8029" t="str">
        <f t="shared" si="255"/>
        <v/>
      </c>
      <c r="F8029" s="84"/>
      <c r="G8029" s="39">
        <v>128.56</v>
      </c>
      <c r="H8029" s="39">
        <v>128.57579999999999</v>
      </c>
      <c r="I8029" s="39">
        <v>43.410724340000002</v>
      </c>
      <c r="J8029" s="39">
        <v>52.862530550000002</v>
      </c>
      <c r="K8029" s="39">
        <v>219.07</v>
      </c>
      <c r="L8029" s="84"/>
      <c r="M8029" s="84"/>
      <c r="N8029" s="84"/>
    </row>
    <row r="8030" spans="3:14" x14ac:dyDescent="0.45">
      <c r="C8030">
        <v>88</v>
      </c>
      <c r="D8030">
        <f t="shared" si="254"/>
        <v>8807</v>
      </c>
      <c r="E8030" t="str">
        <f t="shared" si="255"/>
        <v/>
      </c>
      <c r="F8030" s="84"/>
      <c r="G8030" s="39">
        <v>170.58</v>
      </c>
      <c r="H8030" s="39">
        <v>170.64169999999999</v>
      </c>
      <c r="I8030" s="39">
        <v>43.410830789999999</v>
      </c>
      <c r="J8030" s="39">
        <v>52.86302835</v>
      </c>
      <c r="K8030" s="39">
        <v>221.07</v>
      </c>
      <c r="L8030" s="84"/>
      <c r="M8030" s="84"/>
      <c r="N8030" s="84"/>
    </row>
    <row r="8031" spans="3:14" x14ac:dyDescent="0.45">
      <c r="C8031">
        <v>88</v>
      </c>
      <c r="D8031">
        <f t="shared" si="254"/>
        <v>8807</v>
      </c>
      <c r="E8031" t="str">
        <f t="shared" si="255"/>
        <v/>
      </c>
      <c r="F8031" s="84"/>
      <c r="G8031" s="39">
        <v>182.88</v>
      </c>
      <c r="H8031" s="39">
        <v>182.94640000000001</v>
      </c>
      <c r="I8031" s="39">
        <v>43.410797369999997</v>
      </c>
      <c r="J8031" s="39">
        <v>52.863173179999997</v>
      </c>
      <c r="K8031" s="39">
        <v>221.07</v>
      </c>
      <c r="L8031" s="84"/>
      <c r="M8031" s="84"/>
      <c r="N8031" s="84"/>
    </row>
    <row r="8032" spans="3:14" x14ac:dyDescent="0.45">
      <c r="C8032">
        <v>88</v>
      </c>
      <c r="D8032">
        <f t="shared" si="254"/>
        <v>8807</v>
      </c>
      <c r="E8032" t="str">
        <f t="shared" si="255"/>
        <v/>
      </c>
      <c r="F8032" s="84"/>
      <c r="G8032" s="39">
        <v>190.98</v>
      </c>
      <c r="H8032" s="39">
        <v>191.16309999999999</v>
      </c>
      <c r="I8032" s="39">
        <v>43.410775379999997</v>
      </c>
      <c r="J8032" s="39">
        <v>52.863268490000003</v>
      </c>
      <c r="K8032" s="39">
        <v>222.47</v>
      </c>
      <c r="L8032" s="84"/>
      <c r="M8032" s="84"/>
      <c r="N8032" s="84"/>
    </row>
    <row r="8033" spans="3:14" x14ac:dyDescent="0.45">
      <c r="C8033">
        <v>88</v>
      </c>
      <c r="D8033">
        <f t="shared" si="254"/>
        <v>8807</v>
      </c>
      <c r="E8033">
        <f t="shared" si="255"/>
        <v>197.3417</v>
      </c>
      <c r="F8033" s="84"/>
      <c r="G8033" s="39">
        <v>197.15</v>
      </c>
      <c r="H8033" s="39">
        <v>197.3417</v>
      </c>
      <c r="I8033" s="39">
        <v>43.410801169999999</v>
      </c>
      <c r="J8033" s="39">
        <v>52.863336019999998</v>
      </c>
      <c r="K8033" s="39">
        <v>222.67</v>
      </c>
      <c r="L8033" s="84"/>
      <c r="M8033" s="84"/>
      <c r="N8033" s="84"/>
    </row>
    <row r="8034" spans="3:14" x14ac:dyDescent="0.45">
      <c r="C8034">
        <v>88</v>
      </c>
      <c r="D8034">
        <f t="shared" si="254"/>
        <v>9102</v>
      </c>
      <c r="E8034" t="str">
        <f t="shared" si="255"/>
        <v/>
      </c>
      <c r="F8034" s="96">
        <v>9102</v>
      </c>
      <c r="G8034" s="39">
        <v>0</v>
      </c>
      <c r="H8034" s="39">
        <v>0</v>
      </c>
      <c r="I8034" s="39">
        <v>43.411701520000001</v>
      </c>
      <c r="J8034" s="39">
        <v>52.8661581</v>
      </c>
      <c r="K8034" s="39">
        <v>225.31</v>
      </c>
      <c r="L8034" s="96">
        <v>98</v>
      </c>
      <c r="M8034" s="96">
        <v>8</v>
      </c>
      <c r="N8034" s="96">
        <v>0.2</v>
      </c>
    </row>
    <row r="8035" spans="3:14" x14ac:dyDescent="0.45">
      <c r="C8035">
        <v>88</v>
      </c>
      <c r="D8035">
        <f t="shared" si="254"/>
        <v>9102</v>
      </c>
      <c r="E8035" t="str">
        <f t="shared" si="255"/>
        <v/>
      </c>
      <c r="F8035" s="84"/>
      <c r="G8035" s="39">
        <v>3.03</v>
      </c>
      <c r="H8035" s="39">
        <v>3.031717</v>
      </c>
      <c r="I8035" s="39">
        <v>43.411685079999998</v>
      </c>
      <c r="J8035" s="39">
        <v>52.866128240000002</v>
      </c>
      <c r="K8035" s="39">
        <v>225.31</v>
      </c>
      <c r="L8035" s="84"/>
      <c r="M8035" s="84"/>
      <c r="N8035" s="84"/>
    </row>
    <row r="8036" spans="3:14" x14ac:dyDescent="0.45">
      <c r="C8036">
        <v>88</v>
      </c>
      <c r="D8036">
        <f t="shared" si="254"/>
        <v>9102</v>
      </c>
      <c r="E8036" t="str">
        <f t="shared" si="255"/>
        <v/>
      </c>
      <c r="F8036" s="84"/>
      <c r="G8036" s="39">
        <v>83.15</v>
      </c>
      <c r="H8036" s="39">
        <v>83.168189999999996</v>
      </c>
      <c r="I8036" s="39">
        <v>43.411226220000003</v>
      </c>
      <c r="J8036" s="39">
        <v>52.865365150000002</v>
      </c>
      <c r="K8036" s="39">
        <v>223.56</v>
      </c>
      <c r="L8036" s="84"/>
      <c r="M8036" s="84"/>
      <c r="N8036" s="84"/>
    </row>
    <row r="8037" spans="3:14" x14ac:dyDescent="0.45">
      <c r="C8037">
        <v>88</v>
      </c>
      <c r="D8037">
        <f t="shared" si="254"/>
        <v>9102</v>
      </c>
      <c r="E8037" t="str">
        <f t="shared" si="255"/>
        <v/>
      </c>
      <c r="F8037" s="84"/>
      <c r="G8037" s="39">
        <v>95.83</v>
      </c>
      <c r="H8037" s="39">
        <v>95.851730000000003</v>
      </c>
      <c r="I8037" s="39">
        <v>43.411153589999998</v>
      </c>
      <c r="J8037" s="39">
        <v>52.865244359999998</v>
      </c>
      <c r="K8037" s="39">
        <v>223.36</v>
      </c>
      <c r="L8037" s="84"/>
      <c r="M8037" s="84"/>
      <c r="N8037" s="84"/>
    </row>
    <row r="8038" spans="3:14" x14ac:dyDescent="0.45">
      <c r="C8038">
        <v>88</v>
      </c>
      <c r="D8038">
        <f t="shared" si="254"/>
        <v>9102</v>
      </c>
      <c r="E8038" t="str">
        <f t="shared" si="255"/>
        <v/>
      </c>
      <c r="F8038" s="84"/>
      <c r="G8038" s="39">
        <v>134.43</v>
      </c>
      <c r="H8038" s="39">
        <v>134.4563</v>
      </c>
      <c r="I8038" s="39">
        <v>43.410943539999998</v>
      </c>
      <c r="J8038" s="39">
        <v>52.86486472</v>
      </c>
      <c r="K8038" s="39">
        <v>222.96</v>
      </c>
      <c r="L8038" s="84"/>
      <c r="M8038" s="84"/>
      <c r="N8038" s="84"/>
    </row>
    <row r="8039" spans="3:14" x14ac:dyDescent="0.45">
      <c r="C8039">
        <v>88</v>
      </c>
      <c r="D8039">
        <f t="shared" si="254"/>
        <v>9102</v>
      </c>
      <c r="E8039" t="str">
        <f t="shared" si="255"/>
        <v/>
      </c>
      <c r="F8039" s="84"/>
      <c r="G8039" s="39">
        <v>174.59</v>
      </c>
      <c r="H8039" s="39">
        <v>174.6163</v>
      </c>
      <c r="I8039" s="39">
        <v>43.41075756</v>
      </c>
      <c r="J8039" s="39">
        <v>52.864439619999999</v>
      </c>
      <c r="K8039" s="39">
        <v>223.56</v>
      </c>
      <c r="L8039" s="84"/>
      <c r="M8039" s="84"/>
      <c r="N8039" s="84"/>
    </row>
    <row r="8040" spans="3:14" x14ac:dyDescent="0.45">
      <c r="C8040">
        <v>88</v>
      </c>
      <c r="D8040">
        <f t="shared" ref="D8040:D8103" si="256">IF(F8040&gt;0,F8040,F8040+D8039)</f>
        <v>9102</v>
      </c>
      <c r="E8040" t="str">
        <f t="shared" si="255"/>
        <v/>
      </c>
      <c r="F8040" s="84"/>
      <c r="G8040" s="39">
        <v>179.51</v>
      </c>
      <c r="H8040" s="39">
        <v>179.54069999999999</v>
      </c>
      <c r="I8040" s="39">
        <v>43.410734750000003</v>
      </c>
      <c r="J8040" s="39">
        <v>52.864387489999999</v>
      </c>
      <c r="K8040" s="39">
        <v>223.56</v>
      </c>
      <c r="L8040" s="84"/>
      <c r="M8040" s="84"/>
      <c r="N8040" s="84"/>
    </row>
    <row r="8041" spans="3:14" x14ac:dyDescent="0.45">
      <c r="C8041">
        <v>88</v>
      </c>
      <c r="D8041">
        <f t="shared" si="256"/>
        <v>9102</v>
      </c>
      <c r="E8041" t="str">
        <f t="shared" si="255"/>
        <v/>
      </c>
      <c r="F8041" s="84"/>
      <c r="G8041" s="39">
        <v>262.64</v>
      </c>
      <c r="H8041" s="39">
        <v>262.67399999999998</v>
      </c>
      <c r="I8041" s="39">
        <v>43.410777789999997</v>
      </c>
      <c r="J8041" s="39">
        <v>52.863362850000001</v>
      </c>
      <c r="K8041" s="39">
        <v>222.67</v>
      </c>
      <c r="L8041" s="84"/>
      <c r="M8041" s="84"/>
      <c r="N8041" s="84"/>
    </row>
    <row r="8042" spans="3:14" x14ac:dyDescent="0.45">
      <c r="C8042">
        <v>88</v>
      </c>
      <c r="D8042">
        <f t="shared" si="256"/>
        <v>9102</v>
      </c>
      <c r="E8042">
        <f t="shared" si="255"/>
        <v>266.06110000000001</v>
      </c>
      <c r="F8042" s="84"/>
      <c r="G8042" s="39">
        <v>266.02999999999997</v>
      </c>
      <c r="H8042" s="39">
        <v>266.06110000000001</v>
      </c>
      <c r="I8042" s="39">
        <v>43.410801169999999</v>
      </c>
      <c r="J8042" s="39">
        <v>52.863336019999998</v>
      </c>
      <c r="K8042" s="39">
        <v>222.67</v>
      </c>
      <c r="L8042" s="84"/>
      <c r="M8042" s="84"/>
      <c r="N8042" s="84"/>
    </row>
    <row r="8043" spans="3:14" x14ac:dyDescent="0.45">
      <c r="C8043">
        <v>88</v>
      </c>
      <c r="D8043">
        <f t="shared" si="256"/>
        <v>9133</v>
      </c>
      <c r="E8043" t="str">
        <f t="shared" si="255"/>
        <v/>
      </c>
      <c r="F8043" s="96">
        <v>9133</v>
      </c>
      <c r="G8043" s="39">
        <v>0</v>
      </c>
      <c r="H8043" s="39">
        <v>0</v>
      </c>
      <c r="I8043" s="39">
        <v>43.415771100000001</v>
      </c>
      <c r="J8043" s="39">
        <v>52.872948219999998</v>
      </c>
      <c r="K8043" s="39">
        <v>220.75</v>
      </c>
      <c r="L8043" s="96">
        <v>98</v>
      </c>
      <c r="M8043" s="96">
        <v>8</v>
      </c>
      <c r="N8043" s="96">
        <v>0.2</v>
      </c>
    </row>
    <row r="8044" spans="3:14" x14ac:dyDescent="0.45">
      <c r="C8044">
        <v>88</v>
      </c>
      <c r="D8044">
        <f t="shared" si="256"/>
        <v>9133</v>
      </c>
      <c r="E8044" t="str">
        <f t="shared" si="255"/>
        <v/>
      </c>
      <c r="F8044" s="84"/>
      <c r="G8044" s="39">
        <v>2.31</v>
      </c>
      <c r="H8044" s="39">
        <v>2.3132920000000001</v>
      </c>
      <c r="I8044" s="39">
        <v>43.415753440000003</v>
      </c>
      <c r="J8044" s="39">
        <v>52.872933080000003</v>
      </c>
      <c r="K8044" s="39">
        <v>220.75</v>
      </c>
      <c r="L8044" s="84"/>
      <c r="M8044" s="84"/>
      <c r="N8044" s="84"/>
    </row>
    <row r="8045" spans="3:14" x14ac:dyDescent="0.45">
      <c r="C8045">
        <v>88</v>
      </c>
      <c r="D8045">
        <f t="shared" si="256"/>
        <v>9133</v>
      </c>
      <c r="E8045" t="str">
        <f t="shared" si="255"/>
        <v/>
      </c>
      <c r="F8045" s="84"/>
      <c r="G8045" s="39">
        <v>20.89</v>
      </c>
      <c r="H8045" s="39">
        <v>20.936689999999999</v>
      </c>
      <c r="I8045" s="39">
        <v>43.415798639999998</v>
      </c>
      <c r="J8045" s="39">
        <v>52.872712300000003</v>
      </c>
      <c r="K8045" s="39">
        <v>222.12</v>
      </c>
      <c r="L8045" s="84"/>
      <c r="M8045" s="84"/>
      <c r="N8045" s="84"/>
    </row>
    <row r="8046" spans="3:14" x14ac:dyDescent="0.45">
      <c r="C8046">
        <v>88</v>
      </c>
      <c r="D8046">
        <f t="shared" si="256"/>
        <v>9133</v>
      </c>
      <c r="E8046" t="str">
        <f t="shared" si="255"/>
        <v/>
      </c>
      <c r="F8046" s="84"/>
      <c r="G8046" s="39">
        <v>46.27</v>
      </c>
      <c r="H8046" s="39">
        <v>46.320569999999996</v>
      </c>
      <c r="I8046" s="39">
        <v>43.415846879999997</v>
      </c>
      <c r="J8046" s="39">
        <v>52.872405950000001</v>
      </c>
      <c r="K8046" s="39">
        <v>221.92</v>
      </c>
      <c r="L8046" s="84"/>
      <c r="M8046" s="84"/>
      <c r="N8046" s="84"/>
    </row>
    <row r="8047" spans="3:14" x14ac:dyDescent="0.45">
      <c r="C8047">
        <v>88</v>
      </c>
      <c r="D8047">
        <f t="shared" si="256"/>
        <v>9133</v>
      </c>
      <c r="E8047" t="str">
        <f t="shared" si="255"/>
        <v/>
      </c>
      <c r="F8047" s="84"/>
      <c r="G8047" s="39">
        <v>86.57</v>
      </c>
      <c r="H8047" s="39">
        <v>86.627350000000007</v>
      </c>
      <c r="I8047" s="39">
        <v>43.41590618</v>
      </c>
      <c r="J8047" s="39">
        <v>52.871915059999999</v>
      </c>
      <c r="K8047" s="39">
        <v>222.72</v>
      </c>
      <c r="L8047" s="84"/>
      <c r="M8047" s="84"/>
      <c r="N8047" s="84"/>
    </row>
    <row r="8048" spans="3:14" x14ac:dyDescent="0.45">
      <c r="C8048">
        <v>88</v>
      </c>
      <c r="D8048">
        <f t="shared" si="256"/>
        <v>9133</v>
      </c>
      <c r="E8048" t="str">
        <f t="shared" si="255"/>
        <v/>
      </c>
      <c r="F8048" s="84"/>
      <c r="G8048" s="39">
        <v>91.44</v>
      </c>
      <c r="H8048" s="39">
        <v>91.503290000000007</v>
      </c>
      <c r="I8048" s="39">
        <v>43.415911229999999</v>
      </c>
      <c r="J8048" s="39">
        <v>52.8718553</v>
      </c>
      <c r="K8048" s="39">
        <v>222.92</v>
      </c>
      <c r="L8048" s="84"/>
      <c r="M8048" s="84"/>
      <c r="N8048" s="84"/>
    </row>
    <row r="8049" spans="3:14" x14ac:dyDescent="0.45">
      <c r="C8049">
        <v>88</v>
      </c>
      <c r="D8049">
        <f t="shared" si="256"/>
        <v>9133</v>
      </c>
      <c r="E8049" t="str">
        <f t="shared" si="255"/>
        <v/>
      </c>
      <c r="F8049" s="84"/>
      <c r="G8049" s="39">
        <v>115.07</v>
      </c>
      <c r="H8049" s="39">
        <v>115.1336</v>
      </c>
      <c r="I8049" s="39">
        <v>43.415935740000002</v>
      </c>
      <c r="J8049" s="39">
        <v>52.871565480000001</v>
      </c>
      <c r="K8049" s="39">
        <v>222.92</v>
      </c>
      <c r="L8049" s="84"/>
      <c r="M8049" s="84"/>
      <c r="N8049" s="84"/>
    </row>
    <row r="8050" spans="3:14" x14ac:dyDescent="0.45">
      <c r="C8050">
        <v>88</v>
      </c>
      <c r="D8050">
        <f t="shared" si="256"/>
        <v>9133</v>
      </c>
      <c r="E8050" t="str">
        <f t="shared" si="255"/>
        <v/>
      </c>
      <c r="F8050" s="84"/>
      <c r="G8050" s="39">
        <v>156.43</v>
      </c>
      <c r="H8050" s="39">
        <v>156.49119999999999</v>
      </c>
      <c r="I8050" s="39">
        <v>43.415966509999997</v>
      </c>
      <c r="J8050" s="39">
        <v>52.87105657</v>
      </c>
      <c r="K8050" s="39">
        <v>222.72</v>
      </c>
      <c r="L8050" s="84"/>
      <c r="M8050" s="84"/>
      <c r="N8050" s="84"/>
    </row>
    <row r="8051" spans="3:14" x14ac:dyDescent="0.45">
      <c r="C8051">
        <v>88</v>
      </c>
      <c r="D8051">
        <f t="shared" si="256"/>
        <v>9133</v>
      </c>
      <c r="E8051" t="str">
        <f t="shared" si="255"/>
        <v/>
      </c>
      <c r="F8051" s="84"/>
      <c r="G8051" s="39">
        <v>182.88</v>
      </c>
      <c r="H8051" s="39">
        <v>182.95060000000001</v>
      </c>
      <c r="I8051" s="39">
        <v>43.416204559999997</v>
      </c>
      <c r="J8051" s="39">
        <v>52.871050269999998</v>
      </c>
      <c r="K8051" s="39">
        <v>223.32</v>
      </c>
      <c r="L8051" s="84"/>
      <c r="M8051" s="84"/>
      <c r="N8051" s="84"/>
    </row>
    <row r="8052" spans="3:14" x14ac:dyDescent="0.45">
      <c r="C8052">
        <v>88</v>
      </c>
      <c r="D8052">
        <f t="shared" si="256"/>
        <v>9133</v>
      </c>
      <c r="E8052" t="str">
        <f t="shared" si="255"/>
        <v/>
      </c>
      <c r="F8052" s="84"/>
      <c r="G8052" s="39">
        <v>205.94</v>
      </c>
      <c r="H8052" s="39">
        <v>206.01429999999999</v>
      </c>
      <c r="I8052" s="39">
        <v>43.416412080000001</v>
      </c>
      <c r="J8052" s="39">
        <v>52.871044779999998</v>
      </c>
      <c r="K8052" s="39">
        <v>223.72</v>
      </c>
      <c r="L8052" s="84"/>
      <c r="M8052" s="84"/>
      <c r="N8052" s="84"/>
    </row>
    <row r="8053" spans="3:14" x14ac:dyDescent="0.45">
      <c r="C8053">
        <v>88</v>
      </c>
      <c r="D8053">
        <f t="shared" si="256"/>
        <v>9133</v>
      </c>
      <c r="E8053" t="str">
        <f t="shared" si="255"/>
        <v/>
      </c>
      <c r="F8053" s="84"/>
      <c r="G8053" s="39">
        <v>219.11</v>
      </c>
      <c r="H8053" s="39">
        <v>219.1816</v>
      </c>
      <c r="I8053" s="39">
        <v>43.41643775</v>
      </c>
      <c r="J8053" s="39">
        <v>52.870886059999997</v>
      </c>
      <c r="K8053" s="39">
        <v>223.66</v>
      </c>
      <c r="L8053" s="84"/>
      <c r="M8053" s="84"/>
      <c r="N8053" s="84"/>
    </row>
    <row r="8054" spans="3:14" x14ac:dyDescent="0.45">
      <c r="C8054">
        <v>88</v>
      </c>
      <c r="D8054">
        <f t="shared" si="256"/>
        <v>9133</v>
      </c>
      <c r="E8054">
        <f t="shared" si="255"/>
        <v>223.6208</v>
      </c>
      <c r="F8054" s="84"/>
      <c r="G8054" s="39">
        <v>223.55</v>
      </c>
      <c r="H8054" s="39">
        <v>223.6208</v>
      </c>
      <c r="I8054" s="39">
        <v>43.416452460000002</v>
      </c>
      <c r="J8054" s="39">
        <v>52.870835100000001</v>
      </c>
      <c r="K8054" s="39">
        <v>223.66</v>
      </c>
      <c r="L8054" s="84"/>
      <c r="M8054" s="84"/>
      <c r="N8054" s="84"/>
    </row>
    <row r="8055" spans="3:14" x14ac:dyDescent="0.45">
      <c r="C8055">
        <v>88</v>
      </c>
      <c r="D8055">
        <f t="shared" si="256"/>
        <v>9432</v>
      </c>
      <c r="E8055" t="str">
        <f t="shared" si="255"/>
        <v/>
      </c>
      <c r="F8055" s="96">
        <v>9432</v>
      </c>
      <c r="G8055" s="39">
        <v>0</v>
      </c>
      <c r="H8055" s="39">
        <v>0</v>
      </c>
      <c r="I8055" s="39">
        <v>43.41953221</v>
      </c>
      <c r="J8055" s="39">
        <v>52.867153960000003</v>
      </c>
      <c r="K8055" s="39">
        <v>223.26</v>
      </c>
      <c r="L8055" s="96">
        <v>98</v>
      </c>
      <c r="M8055" s="96">
        <v>8</v>
      </c>
      <c r="N8055" s="96">
        <v>0.2</v>
      </c>
    </row>
    <row r="8056" spans="3:14" x14ac:dyDescent="0.45">
      <c r="C8056">
        <v>88</v>
      </c>
      <c r="D8056">
        <f t="shared" si="256"/>
        <v>9432</v>
      </c>
      <c r="E8056" t="str">
        <f t="shared" si="255"/>
        <v/>
      </c>
      <c r="F8056" s="84"/>
      <c r="G8056" s="39">
        <v>1.96</v>
      </c>
      <c r="H8056" s="39">
        <v>1.960761</v>
      </c>
      <c r="I8056" s="39">
        <v>43.419549519999997</v>
      </c>
      <c r="J8056" s="39">
        <v>52.867158689999997</v>
      </c>
      <c r="K8056" s="39">
        <v>223.26</v>
      </c>
      <c r="L8056" s="84"/>
      <c r="M8056" s="84"/>
      <c r="N8056" s="84"/>
    </row>
    <row r="8057" spans="3:14" x14ac:dyDescent="0.45">
      <c r="C8057">
        <v>88</v>
      </c>
      <c r="D8057">
        <f t="shared" si="256"/>
        <v>9432</v>
      </c>
      <c r="E8057" t="str">
        <f t="shared" si="255"/>
        <v/>
      </c>
      <c r="F8057" s="84"/>
      <c r="G8057" s="39">
        <v>28.78</v>
      </c>
      <c r="H8057" s="39">
        <v>28.78856</v>
      </c>
      <c r="I8057" s="39">
        <v>43.419522299999997</v>
      </c>
      <c r="J8057" s="39">
        <v>52.867487689999997</v>
      </c>
      <c r="K8057" s="39">
        <v>224.08</v>
      </c>
      <c r="L8057" s="84"/>
      <c r="M8057" s="84"/>
      <c r="N8057" s="84"/>
    </row>
    <row r="8058" spans="3:14" x14ac:dyDescent="0.45">
      <c r="C8058">
        <v>88</v>
      </c>
      <c r="D8058">
        <f t="shared" si="256"/>
        <v>9432</v>
      </c>
      <c r="E8058" t="str">
        <f t="shared" si="255"/>
        <v/>
      </c>
      <c r="F8058" s="84"/>
      <c r="G8058" s="39">
        <v>55.56</v>
      </c>
      <c r="H8058" s="39">
        <v>55.568550000000002</v>
      </c>
      <c r="I8058" s="39">
        <v>43.419434930000001</v>
      </c>
      <c r="J8058" s="39">
        <v>52.867795889999996</v>
      </c>
      <c r="K8058" s="39">
        <v>224.08</v>
      </c>
      <c r="L8058" s="84"/>
      <c r="M8058" s="84"/>
      <c r="N8058" s="84"/>
    </row>
    <row r="8059" spans="3:14" x14ac:dyDescent="0.45">
      <c r="C8059">
        <v>88</v>
      </c>
      <c r="D8059">
        <f t="shared" si="256"/>
        <v>9432</v>
      </c>
      <c r="E8059" t="str">
        <f t="shared" si="255"/>
        <v/>
      </c>
      <c r="F8059" s="84"/>
      <c r="G8059" s="39">
        <v>86.44</v>
      </c>
      <c r="H8059" s="39">
        <v>86.470280000000002</v>
      </c>
      <c r="I8059" s="39">
        <v>43.419324529999997</v>
      </c>
      <c r="J8059" s="39">
        <v>52.868145900000002</v>
      </c>
      <c r="K8059" s="39">
        <v>225.08</v>
      </c>
      <c r="L8059" s="84"/>
      <c r="M8059" s="84"/>
      <c r="N8059" s="84"/>
    </row>
    <row r="8060" spans="3:14" x14ac:dyDescent="0.45">
      <c r="C8060">
        <v>88</v>
      </c>
      <c r="D8060">
        <f t="shared" si="256"/>
        <v>9432</v>
      </c>
      <c r="E8060" t="str">
        <f t="shared" si="255"/>
        <v/>
      </c>
      <c r="F8060" s="84"/>
      <c r="G8060" s="39">
        <v>91.44</v>
      </c>
      <c r="H8060" s="39">
        <v>91.468720000000005</v>
      </c>
      <c r="I8060" s="39">
        <v>43.419308299999997</v>
      </c>
      <c r="J8060" s="39">
        <v>52.868203469999997</v>
      </c>
      <c r="K8060" s="39">
        <v>225.08</v>
      </c>
      <c r="L8060" s="84"/>
      <c r="M8060" s="84"/>
      <c r="N8060" s="84"/>
    </row>
    <row r="8061" spans="3:14" x14ac:dyDescent="0.45">
      <c r="C8061">
        <v>88</v>
      </c>
      <c r="D8061">
        <f t="shared" si="256"/>
        <v>9432</v>
      </c>
      <c r="E8061" t="str">
        <f t="shared" si="255"/>
        <v/>
      </c>
      <c r="F8061" s="84"/>
      <c r="G8061" s="39">
        <v>107.84</v>
      </c>
      <c r="H8061" s="39">
        <v>107.875</v>
      </c>
      <c r="I8061" s="39">
        <v>43.419255059999998</v>
      </c>
      <c r="J8061" s="39">
        <v>52.868392280000002</v>
      </c>
      <c r="K8061" s="39">
        <v>225.68</v>
      </c>
      <c r="L8061" s="84"/>
      <c r="M8061" s="84"/>
      <c r="N8061" s="84"/>
    </row>
    <row r="8062" spans="3:14" x14ac:dyDescent="0.45">
      <c r="C8062">
        <v>88</v>
      </c>
      <c r="D8062">
        <f t="shared" si="256"/>
        <v>9432</v>
      </c>
      <c r="E8062" t="str">
        <f t="shared" si="255"/>
        <v/>
      </c>
      <c r="F8062" s="84"/>
      <c r="G8062" s="39">
        <v>158.11000000000001</v>
      </c>
      <c r="H8062" s="39">
        <v>158.17339999999999</v>
      </c>
      <c r="I8062" s="39">
        <v>43.419098699999999</v>
      </c>
      <c r="J8062" s="39">
        <v>52.868974819999998</v>
      </c>
      <c r="K8062" s="39">
        <v>224.08</v>
      </c>
      <c r="L8062" s="84"/>
      <c r="M8062" s="84"/>
      <c r="N8062" s="84"/>
    </row>
    <row r="8063" spans="3:14" x14ac:dyDescent="0.45">
      <c r="C8063">
        <v>88</v>
      </c>
      <c r="D8063">
        <f t="shared" si="256"/>
        <v>9432</v>
      </c>
      <c r="E8063" t="str">
        <f t="shared" si="255"/>
        <v/>
      </c>
      <c r="F8063" s="84"/>
      <c r="G8063" s="39">
        <v>182.88</v>
      </c>
      <c r="H8063" s="39">
        <v>182.9562</v>
      </c>
      <c r="I8063" s="39">
        <v>43.419024999999998</v>
      </c>
      <c r="J8063" s="39">
        <v>52.869263510000003</v>
      </c>
      <c r="K8063" s="39">
        <v>224.82</v>
      </c>
      <c r="L8063" s="84"/>
      <c r="M8063" s="84"/>
      <c r="N8063" s="84"/>
    </row>
    <row r="8064" spans="3:14" x14ac:dyDescent="0.45">
      <c r="C8064">
        <v>88</v>
      </c>
      <c r="D8064">
        <f t="shared" si="256"/>
        <v>9432</v>
      </c>
      <c r="E8064" t="str">
        <f t="shared" si="255"/>
        <v/>
      </c>
      <c r="F8064" s="84"/>
      <c r="G8064" s="39">
        <v>189.5</v>
      </c>
      <c r="H8064" s="39">
        <v>189.57149999999999</v>
      </c>
      <c r="I8064" s="39">
        <v>43.419005319999997</v>
      </c>
      <c r="J8064" s="39">
        <v>52.869340600000001</v>
      </c>
      <c r="K8064" s="39">
        <v>224.82</v>
      </c>
      <c r="L8064" s="84"/>
      <c r="M8064" s="84"/>
      <c r="N8064" s="84"/>
    </row>
    <row r="8065" spans="3:14" x14ac:dyDescent="0.45">
      <c r="C8065">
        <v>88</v>
      </c>
      <c r="D8065">
        <f t="shared" si="256"/>
        <v>9432</v>
      </c>
      <c r="E8065" t="str">
        <f t="shared" si="255"/>
        <v/>
      </c>
      <c r="F8065" s="84"/>
      <c r="G8065" s="39">
        <v>215.76</v>
      </c>
      <c r="H8065" s="39">
        <v>215.8408</v>
      </c>
      <c r="I8065" s="39">
        <v>43.418878479999997</v>
      </c>
      <c r="J8065" s="39">
        <v>52.869614339999998</v>
      </c>
      <c r="K8065" s="39">
        <v>224.62</v>
      </c>
      <c r="L8065" s="84"/>
      <c r="M8065" s="84"/>
      <c r="N8065" s="84"/>
    </row>
    <row r="8066" spans="3:14" x14ac:dyDescent="0.45">
      <c r="C8066">
        <v>88</v>
      </c>
      <c r="D8066">
        <f t="shared" si="256"/>
        <v>9432</v>
      </c>
      <c r="E8066" t="str">
        <f t="shared" si="255"/>
        <v/>
      </c>
      <c r="F8066" s="84"/>
      <c r="G8066" s="39">
        <v>274.32</v>
      </c>
      <c r="H8066" s="39">
        <v>274.39850000000001</v>
      </c>
      <c r="I8066" s="39">
        <v>43.418472420000001</v>
      </c>
      <c r="J8066" s="39">
        <v>52.870075290000003</v>
      </c>
      <c r="K8066" s="39">
        <v>224.19</v>
      </c>
      <c r="L8066" s="84"/>
      <c r="M8066" s="84"/>
      <c r="N8066" s="84"/>
    </row>
    <row r="8067" spans="3:14" x14ac:dyDescent="0.45">
      <c r="C8067">
        <v>88</v>
      </c>
      <c r="D8067">
        <f t="shared" si="256"/>
        <v>9432</v>
      </c>
      <c r="E8067" t="str">
        <f t="shared" si="255"/>
        <v/>
      </c>
      <c r="F8067" s="84"/>
      <c r="G8067" s="39">
        <v>291.33</v>
      </c>
      <c r="H8067" s="39">
        <v>291.41829999999999</v>
      </c>
      <c r="I8067" s="39">
        <v>43.418354469999997</v>
      </c>
      <c r="J8067" s="39">
        <v>52.870209189999997</v>
      </c>
      <c r="K8067" s="39">
        <v>224.79</v>
      </c>
      <c r="L8067" s="84"/>
      <c r="M8067" s="84"/>
      <c r="N8067" s="84"/>
    </row>
    <row r="8068" spans="3:14" x14ac:dyDescent="0.45">
      <c r="C8068">
        <v>88</v>
      </c>
      <c r="D8068">
        <f t="shared" si="256"/>
        <v>9432</v>
      </c>
      <c r="E8068" t="str">
        <f t="shared" ref="E8068:E8131" si="257">IF(G8069=0,H8068,"")</f>
        <v/>
      </c>
      <c r="F8068" s="84"/>
      <c r="G8068" s="39">
        <v>327.39</v>
      </c>
      <c r="H8068" s="39">
        <v>327.49560000000002</v>
      </c>
      <c r="I8068" s="39">
        <v>43.418072279999997</v>
      </c>
      <c r="J8068" s="39">
        <v>52.870429270000002</v>
      </c>
      <c r="K8068" s="39">
        <v>223.79</v>
      </c>
      <c r="L8068" s="84"/>
      <c r="M8068" s="84"/>
      <c r="N8068" s="84"/>
    </row>
    <row r="8069" spans="3:14" x14ac:dyDescent="0.45">
      <c r="C8069">
        <v>88</v>
      </c>
      <c r="D8069">
        <f t="shared" si="256"/>
        <v>9432</v>
      </c>
      <c r="E8069" t="str">
        <f t="shared" si="257"/>
        <v/>
      </c>
      <c r="F8069" s="84"/>
      <c r="G8069" s="39">
        <v>365.76</v>
      </c>
      <c r="H8069" s="39">
        <v>365.87599999999998</v>
      </c>
      <c r="I8069" s="39">
        <v>43.417739760000003</v>
      </c>
      <c r="J8069" s="39">
        <v>52.870557140000003</v>
      </c>
      <c r="K8069" s="39">
        <v>224.79</v>
      </c>
      <c r="L8069" s="84"/>
      <c r="M8069" s="84"/>
      <c r="N8069" s="84"/>
    </row>
    <row r="8070" spans="3:14" x14ac:dyDescent="0.45">
      <c r="C8070">
        <v>88</v>
      </c>
      <c r="D8070">
        <f t="shared" si="256"/>
        <v>9432</v>
      </c>
      <c r="E8070" t="str">
        <f t="shared" si="257"/>
        <v/>
      </c>
      <c r="F8070" s="84"/>
      <c r="G8070" s="39">
        <v>380.28</v>
      </c>
      <c r="H8070" s="39">
        <v>380.39830000000001</v>
      </c>
      <c r="I8070" s="39">
        <v>43.417613899999999</v>
      </c>
      <c r="J8070" s="39">
        <v>52.870605529999999</v>
      </c>
      <c r="K8070" s="39">
        <v>224.79</v>
      </c>
      <c r="L8070" s="84"/>
      <c r="M8070" s="84"/>
      <c r="N8070" s="84"/>
    </row>
    <row r="8071" spans="3:14" x14ac:dyDescent="0.45">
      <c r="C8071">
        <v>88</v>
      </c>
      <c r="D8071">
        <f t="shared" si="256"/>
        <v>9432</v>
      </c>
      <c r="E8071" t="str">
        <f t="shared" si="257"/>
        <v/>
      </c>
      <c r="F8071" s="84"/>
      <c r="G8071" s="39">
        <v>417.83</v>
      </c>
      <c r="H8071" s="39">
        <v>417.95359999999999</v>
      </c>
      <c r="I8071" s="39">
        <v>43.417276510000001</v>
      </c>
      <c r="J8071" s="39">
        <v>52.870632350000001</v>
      </c>
      <c r="K8071" s="39">
        <v>223.99</v>
      </c>
      <c r="L8071" s="84"/>
      <c r="M8071" s="84"/>
      <c r="N8071" s="84"/>
    </row>
    <row r="8072" spans="3:14" x14ac:dyDescent="0.45">
      <c r="C8072">
        <v>88</v>
      </c>
      <c r="D8072">
        <f t="shared" si="256"/>
        <v>9432</v>
      </c>
      <c r="E8072" t="str">
        <f t="shared" si="257"/>
        <v/>
      </c>
      <c r="F8072" s="84"/>
      <c r="G8072" s="39">
        <v>448.66</v>
      </c>
      <c r="H8072" s="39">
        <v>448.78460000000001</v>
      </c>
      <c r="I8072" s="39">
        <v>43.41700058</v>
      </c>
      <c r="J8072" s="39">
        <v>52.870672710000001</v>
      </c>
      <c r="K8072" s="39">
        <v>223.79</v>
      </c>
      <c r="L8072" s="84"/>
      <c r="M8072" s="84"/>
      <c r="N8072" s="84"/>
    </row>
    <row r="8073" spans="3:14" x14ac:dyDescent="0.45">
      <c r="C8073">
        <v>88</v>
      </c>
      <c r="D8073">
        <f t="shared" si="256"/>
        <v>9432</v>
      </c>
      <c r="E8073" t="str">
        <f t="shared" si="257"/>
        <v/>
      </c>
      <c r="F8073" s="84"/>
      <c r="G8073" s="39">
        <v>457.2</v>
      </c>
      <c r="H8073" s="39">
        <v>457.32549999999998</v>
      </c>
      <c r="I8073" s="39">
        <v>43.416924170000001</v>
      </c>
      <c r="J8073" s="39">
        <v>52.87068429</v>
      </c>
      <c r="K8073" s="39">
        <v>223.86</v>
      </c>
      <c r="L8073" s="84"/>
      <c r="M8073" s="84"/>
      <c r="N8073" s="84"/>
    </row>
    <row r="8074" spans="3:14" x14ac:dyDescent="0.45">
      <c r="C8074">
        <v>88</v>
      </c>
      <c r="D8074">
        <f t="shared" si="256"/>
        <v>9432</v>
      </c>
      <c r="E8074" t="str">
        <f t="shared" si="257"/>
        <v/>
      </c>
      <c r="F8074" s="84"/>
      <c r="G8074" s="39">
        <v>485.43</v>
      </c>
      <c r="H8074" s="39">
        <v>485.5582</v>
      </c>
      <c r="I8074" s="39">
        <v>43.41667159</v>
      </c>
      <c r="J8074" s="39">
        <v>52.870722579999999</v>
      </c>
      <c r="K8074" s="39">
        <v>223.66</v>
      </c>
      <c r="L8074" s="84"/>
      <c r="M8074" s="84"/>
      <c r="N8074" s="84"/>
    </row>
    <row r="8075" spans="3:14" x14ac:dyDescent="0.45">
      <c r="C8075">
        <v>88</v>
      </c>
      <c r="D8075">
        <f t="shared" si="256"/>
        <v>9432</v>
      </c>
      <c r="E8075" t="str">
        <f t="shared" si="257"/>
        <v/>
      </c>
      <c r="F8075" s="84"/>
      <c r="G8075" s="39">
        <v>511.19</v>
      </c>
      <c r="H8075" s="39">
        <v>511.31349999999998</v>
      </c>
      <c r="I8075" s="39">
        <v>43.416446749999999</v>
      </c>
      <c r="J8075" s="39">
        <v>52.870800000000003</v>
      </c>
      <c r="K8075" s="39">
        <v>223.66</v>
      </c>
      <c r="L8075" s="84"/>
      <c r="M8075" s="84"/>
      <c r="N8075" s="84"/>
    </row>
    <row r="8076" spans="3:14" x14ac:dyDescent="0.45">
      <c r="C8076">
        <v>88</v>
      </c>
      <c r="D8076">
        <f t="shared" si="256"/>
        <v>9432</v>
      </c>
      <c r="E8076">
        <f t="shared" si="257"/>
        <v>514.22550000000001</v>
      </c>
      <c r="F8076" s="84"/>
      <c r="G8076" s="39">
        <v>514.1</v>
      </c>
      <c r="H8076" s="39">
        <v>514.22550000000001</v>
      </c>
      <c r="I8076" s="39">
        <v>43.416452460000002</v>
      </c>
      <c r="J8076" s="39">
        <v>52.870835100000001</v>
      </c>
      <c r="K8076" s="39">
        <v>223.66</v>
      </c>
      <c r="L8076" s="84"/>
      <c r="M8076" s="84"/>
      <c r="N8076" s="84"/>
    </row>
    <row r="8077" spans="3:14" x14ac:dyDescent="0.45">
      <c r="C8077">
        <v>88</v>
      </c>
      <c r="D8077">
        <f t="shared" si="256"/>
        <v>9528</v>
      </c>
      <c r="E8077" t="str">
        <f t="shared" si="257"/>
        <v/>
      </c>
      <c r="F8077" s="96">
        <v>9528</v>
      </c>
      <c r="G8077" s="39">
        <v>0</v>
      </c>
      <c r="H8077" s="39">
        <v>0</v>
      </c>
      <c r="I8077" s="39">
        <v>43.401325829999998</v>
      </c>
      <c r="J8077" s="39">
        <v>52.871562490000002</v>
      </c>
      <c r="K8077" s="39">
        <v>225.96</v>
      </c>
      <c r="L8077" s="96">
        <v>98</v>
      </c>
      <c r="M8077" s="96">
        <v>8</v>
      </c>
      <c r="N8077" s="96">
        <v>0.2</v>
      </c>
    </row>
    <row r="8078" spans="3:14" x14ac:dyDescent="0.45">
      <c r="C8078">
        <v>88</v>
      </c>
      <c r="D8078">
        <f t="shared" si="256"/>
        <v>9528</v>
      </c>
      <c r="E8078" t="str">
        <f t="shared" si="257"/>
        <v/>
      </c>
      <c r="F8078" s="84"/>
      <c r="G8078" s="39">
        <v>2.2400000000000002</v>
      </c>
      <c r="H8078" s="39">
        <v>2.2396159999999998</v>
      </c>
      <c r="I8078" s="39">
        <v>43.401328700000001</v>
      </c>
      <c r="J8078" s="39">
        <v>52.871535119999997</v>
      </c>
      <c r="K8078" s="39">
        <v>225.96</v>
      </c>
      <c r="L8078" s="84"/>
      <c r="M8078" s="84"/>
      <c r="N8078" s="84"/>
    </row>
    <row r="8079" spans="3:14" x14ac:dyDescent="0.45">
      <c r="C8079">
        <v>88</v>
      </c>
      <c r="D8079">
        <f t="shared" si="256"/>
        <v>9528</v>
      </c>
      <c r="E8079" t="str">
        <f t="shared" si="257"/>
        <v/>
      </c>
      <c r="F8079" s="84"/>
      <c r="G8079" s="39">
        <v>29.58</v>
      </c>
      <c r="H8079" s="39">
        <v>29.597750000000001</v>
      </c>
      <c r="I8079" s="39">
        <v>43.401240389999998</v>
      </c>
      <c r="J8079" s="39">
        <v>52.871220110000003</v>
      </c>
      <c r="K8079" s="39">
        <v>224.96</v>
      </c>
      <c r="L8079" s="84"/>
      <c r="M8079" s="84"/>
      <c r="N8079" s="84"/>
    </row>
    <row r="8080" spans="3:14" x14ac:dyDescent="0.45">
      <c r="C8080">
        <v>88</v>
      </c>
      <c r="D8080">
        <f t="shared" si="256"/>
        <v>9528</v>
      </c>
      <c r="E8080" t="str">
        <f t="shared" si="257"/>
        <v/>
      </c>
      <c r="F8080" s="84"/>
      <c r="G8080" s="39">
        <v>44.23</v>
      </c>
      <c r="H8080" s="39">
        <v>44.264240000000001</v>
      </c>
      <c r="I8080" s="39">
        <v>43.40119515</v>
      </c>
      <c r="J8080" s="39">
        <v>52.871050179999997</v>
      </c>
      <c r="K8080" s="39">
        <v>225.56</v>
      </c>
      <c r="L8080" s="84"/>
      <c r="M8080" s="84"/>
      <c r="N8080" s="84"/>
    </row>
    <row r="8081" spans="3:14" x14ac:dyDescent="0.45">
      <c r="C8081">
        <v>88</v>
      </c>
      <c r="D8081">
        <f t="shared" si="256"/>
        <v>9528</v>
      </c>
      <c r="E8081" t="str">
        <f t="shared" si="257"/>
        <v/>
      </c>
      <c r="F8081" s="84"/>
      <c r="G8081" s="39">
        <v>45.53</v>
      </c>
      <c r="H8081" s="39">
        <v>45.561900000000001</v>
      </c>
      <c r="I8081" s="39">
        <v>43.401191140000002</v>
      </c>
      <c r="J8081" s="39">
        <v>52.871035139999996</v>
      </c>
      <c r="K8081" s="39">
        <v>225.56</v>
      </c>
      <c r="L8081" s="84"/>
      <c r="M8081" s="84"/>
      <c r="N8081" s="84"/>
    </row>
    <row r="8082" spans="3:14" x14ac:dyDescent="0.45">
      <c r="C8082">
        <v>88</v>
      </c>
      <c r="D8082">
        <f t="shared" si="256"/>
        <v>9528</v>
      </c>
      <c r="E8082" t="str">
        <f t="shared" si="257"/>
        <v/>
      </c>
      <c r="F8082" s="84"/>
      <c r="G8082" s="39">
        <v>89.44</v>
      </c>
      <c r="H8082" s="39">
        <v>89.475710000000007</v>
      </c>
      <c r="I8082" s="39">
        <v>43.401059580000002</v>
      </c>
      <c r="J8082" s="39">
        <v>52.870524029999999</v>
      </c>
      <c r="K8082" s="39">
        <v>226.26</v>
      </c>
      <c r="L8082" s="84"/>
      <c r="M8082" s="84"/>
      <c r="N8082" s="84"/>
    </row>
    <row r="8083" spans="3:14" x14ac:dyDescent="0.45">
      <c r="C8083">
        <v>88</v>
      </c>
      <c r="D8083">
        <f t="shared" si="256"/>
        <v>9528</v>
      </c>
      <c r="E8083" t="str">
        <f t="shared" si="257"/>
        <v/>
      </c>
      <c r="F8083" s="84"/>
      <c r="G8083" s="39">
        <v>91.44</v>
      </c>
      <c r="H8083" s="39">
        <v>91.476140000000001</v>
      </c>
      <c r="I8083" s="39">
        <v>43.401053009999998</v>
      </c>
      <c r="J8083" s="39">
        <v>52.870501040000001</v>
      </c>
      <c r="K8083" s="39">
        <v>226.26</v>
      </c>
      <c r="L8083" s="84"/>
      <c r="M8083" s="84"/>
      <c r="N8083" s="84"/>
    </row>
    <row r="8084" spans="3:14" x14ac:dyDescent="0.45">
      <c r="C8084">
        <v>88</v>
      </c>
      <c r="D8084">
        <f t="shared" si="256"/>
        <v>9528</v>
      </c>
      <c r="E8084" t="str">
        <f t="shared" si="257"/>
        <v/>
      </c>
      <c r="F8084" s="84"/>
      <c r="G8084" s="39">
        <v>142.15</v>
      </c>
      <c r="H8084" s="39">
        <v>142.20400000000001</v>
      </c>
      <c r="I8084" s="39">
        <v>43.400886389999997</v>
      </c>
      <c r="J8084" s="39">
        <v>52.869918269999999</v>
      </c>
      <c r="K8084" s="39">
        <v>224.89</v>
      </c>
      <c r="L8084" s="84"/>
      <c r="M8084" s="84"/>
      <c r="N8084" s="84"/>
    </row>
    <row r="8085" spans="3:14" x14ac:dyDescent="0.45">
      <c r="C8085">
        <v>88</v>
      </c>
      <c r="D8085">
        <f t="shared" si="256"/>
        <v>9528</v>
      </c>
      <c r="E8085" t="str">
        <f t="shared" si="257"/>
        <v/>
      </c>
      <c r="F8085" s="84"/>
      <c r="G8085" s="39">
        <v>180.13</v>
      </c>
      <c r="H8085" s="39">
        <v>180.1824</v>
      </c>
      <c r="I8085" s="39">
        <v>43.40077307</v>
      </c>
      <c r="J8085" s="39">
        <v>52.869475970000003</v>
      </c>
      <c r="K8085" s="39">
        <v>224.69</v>
      </c>
      <c r="L8085" s="84"/>
      <c r="M8085" s="84"/>
      <c r="N8085" s="84"/>
    </row>
    <row r="8086" spans="3:14" x14ac:dyDescent="0.45">
      <c r="C8086">
        <v>88</v>
      </c>
      <c r="D8086">
        <f t="shared" si="256"/>
        <v>9528</v>
      </c>
      <c r="E8086" t="str">
        <f t="shared" si="257"/>
        <v/>
      </c>
      <c r="F8086" s="84"/>
      <c r="G8086" s="39">
        <v>182.88</v>
      </c>
      <c r="H8086" s="39">
        <v>182.93520000000001</v>
      </c>
      <c r="I8086" s="39">
        <v>43.400765100000001</v>
      </c>
      <c r="J8086" s="39">
        <v>52.869443789999998</v>
      </c>
      <c r="K8086" s="39">
        <v>224.69</v>
      </c>
      <c r="L8086" s="84"/>
      <c r="M8086" s="84"/>
      <c r="N8086" s="84"/>
    </row>
    <row r="8087" spans="3:14" x14ac:dyDescent="0.45">
      <c r="C8087">
        <v>88</v>
      </c>
      <c r="D8087">
        <f t="shared" si="256"/>
        <v>9528</v>
      </c>
      <c r="E8087" t="str">
        <f t="shared" si="257"/>
        <v/>
      </c>
      <c r="F8087" s="84"/>
      <c r="G8087" s="39">
        <v>263.69</v>
      </c>
      <c r="H8087" s="39">
        <v>263.74979999999999</v>
      </c>
      <c r="I8087" s="39">
        <v>43.400531170000001</v>
      </c>
      <c r="J8087" s="39">
        <v>52.868499270000001</v>
      </c>
      <c r="K8087" s="39">
        <v>223.68</v>
      </c>
      <c r="L8087" s="84"/>
      <c r="M8087" s="84"/>
      <c r="N8087" s="84"/>
    </row>
    <row r="8088" spans="3:14" x14ac:dyDescent="0.45">
      <c r="C8088">
        <v>88</v>
      </c>
      <c r="D8088">
        <f t="shared" si="256"/>
        <v>9528</v>
      </c>
      <c r="E8088" t="str">
        <f t="shared" si="257"/>
        <v/>
      </c>
      <c r="F8088" s="84"/>
      <c r="G8088" s="39">
        <v>274.32</v>
      </c>
      <c r="H8088" s="39">
        <v>274.38150000000002</v>
      </c>
      <c r="I8088" s="39">
        <v>43.400501949999999</v>
      </c>
      <c r="J8088" s="39">
        <v>52.868374299999999</v>
      </c>
      <c r="K8088" s="39">
        <v>223.68</v>
      </c>
      <c r="L8088" s="84"/>
      <c r="M8088" s="84"/>
      <c r="N8088" s="84"/>
    </row>
    <row r="8089" spans="3:14" x14ac:dyDescent="0.45">
      <c r="C8089">
        <v>88</v>
      </c>
      <c r="D8089">
        <f t="shared" si="256"/>
        <v>9528</v>
      </c>
      <c r="E8089" t="str">
        <f t="shared" si="257"/>
        <v/>
      </c>
      <c r="F8089" s="84"/>
      <c r="G8089" s="39">
        <v>313.14</v>
      </c>
      <c r="H8089" s="39">
        <v>313.21080000000001</v>
      </c>
      <c r="I8089" s="39">
        <v>43.400395279999998</v>
      </c>
      <c r="J8089" s="39">
        <v>52.867918019999998</v>
      </c>
      <c r="K8089" s="39">
        <v>224.68</v>
      </c>
      <c r="L8089" s="84"/>
      <c r="M8089" s="84"/>
      <c r="N8089" s="84"/>
    </row>
    <row r="8090" spans="3:14" x14ac:dyDescent="0.45">
      <c r="C8090">
        <v>88</v>
      </c>
      <c r="D8090">
        <f t="shared" si="256"/>
        <v>9528</v>
      </c>
      <c r="E8090" t="str">
        <f t="shared" si="257"/>
        <v/>
      </c>
      <c r="F8090" s="84"/>
      <c r="G8090" s="39">
        <v>365.76</v>
      </c>
      <c r="H8090" s="39">
        <v>365.83699999999999</v>
      </c>
      <c r="I8090" s="39">
        <v>43.400251859999997</v>
      </c>
      <c r="J8090" s="39">
        <v>52.867298910000002</v>
      </c>
      <c r="K8090" s="39">
        <v>224.15</v>
      </c>
      <c r="L8090" s="84"/>
      <c r="M8090" s="84"/>
      <c r="N8090" s="84"/>
    </row>
    <row r="8091" spans="3:14" x14ac:dyDescent="0.45">
      <c r="C8091">
        <v>88</v>
      </c>
      <c r="D8091">
        <f t="shared" si="256"/>
        <v>9528</v>
      </c>
      <c r="E8091" t="str">
        <f t="shared" si="257"/>
        <v/>
      </c>
      <c r="F8091" s="84"/>
      <c r="G8091" s="39">
        <v>378.45</v>
      </c>
      <c r="H8091" s="39">
        <v>378.53190000000001</v>
      </c>
      <c r="I8091" s="39">
        <v>43.400217259999998</v>
      </c>
      <c r="J8091" s="39">
        <v>52.867149560000001</v>
      </c>
      <c r="K8091" s="39">
        <v>224.15</v>
      </c>
      <c r="L8091" s="84"/>
      <c r="M8091" s="84"/>
      <c r="N8091" s="84"/>
    </row>
    <row r="8092" spans="3:14" x14ac:dyDescent="0.45">
      <c r="C8092">
        <v>88</v>
      </c>
      <c r="D8092">
        <f t="shared" si="256"/>
        <v>9528</v>
      </c>
      <c r="E8092" t="str">
        <f t="shared" si="257"/>
        <v/>
      </c>
      <c r="F8092" s="84"/>
      <c r="G8092" s="39">
        <v>427.09</v>
      </c>
      <c r="H8092" s="39">
        <v>427.19549999999998</v>
      </c>
      <c r="I8092" s="39">
        <v>43.40007619</v>
      </c>
      <c r="J8092" s="39">
        <v>52.866581199999999</v>
      </c>
      <c r="K8092" s="39">
        <v>222.55</v>
      </c>
      <c r="L8092" s="84"/>
      <c r="M8092" s="84"/>
      <c r="N8092" s="84"/>
    </row>
    <row r="8093" spans="3:14" x14ac:dyDescent="0.45">
      <c r="C8093">
        <v>88</v>
      </c>
      <c r="D8093">
        <f t="shared" si="256"/>
        <v>9528</v>
      </c>
      <c r="E8093" t="str">
        <f t="shared" si="257"/>
        <v/>
      </c>
      <c r="F8093" s="84"/>
      <c r="G8093" s="39">
        <v>457.2</v>
      </c>
      <c r="H8093" s="39">
        <v>457.30930000000001</v>
      </c>
      <c r="I8093" s="39">
        <v>43.400062089999999</v>
      </c>
      <c r="J8093" s="39">
        <v>52.866210049999999</v>
      </c>
      <c r="K8093" s="39">
        <v>223.15</v>
      </c>
      <c r="L8093" s="84"/>
      <c r="M8093" s="84"/>
      <c r="N8093" s="84"/>
    </row>
    <row r="8094" spans="3:14" x14ac:dyDescent="0.45">
      <c r="C8094">
        <v>88</v>
      </c>
      <c r="D8094">
        <f t="shared" si="256"/>
        <v>9528</v>
      </c>
      <c r="E8094" t="str">
        <f t="shared" si="257"/>
        <v/>
      </c>
      <c r="F8094" s="84"/>
      <c r="G8094" s="39">
        <v>458.06</v>
      </c>
      <c r="H8094" s="39">
        <v>458.16660000000002</v>
      </c>
      <c r="I8094" s="39">
        <v>43.400061690000001</v>
      </c>
      <c r="J8094" s="39">
        <v>52.866199479999999</v>
      </c>
      <c r="K8094" s="39">
        <v>223.15</v>
      </c>
      <c r="L8094" s="84"/>
      <c r="M8094" s="84"/>
      <c r="N8094" s="84"/>
    </row>
    <row r="8095" spans="3:14" x14ac:dyDescent="0.45">
      <c r="C8095">
        <v>88</v>
      </c>
      <c r="D8095">
        <f t="shared" si="256"/>
        <v>9528</v>
      </c>
      <c r="E8095" t="str">
        <f t="shared" si="257"/>
        <v/>
      </c>
      <c r="F8095" s="84"/>
      <c r="G8095" s="39">
        <v>482.23</v>
      </c>
      <c r="H8095" s="39">
        <v>482.34179999999998</v>
      </c>
      <c r="I8095" s="39">
        <v>43.400071019999999</v>
      </c>
      <c r="J8095" s="39">
        <v>52.865901340000001</v>
      </c>
      <c r="K8095" s="39">
        <v>222.95</v>
      </c>
      <c r="L8095" s="84"/>
      <c r="M8095" s="84"/>
      <c r="N8095" s="84"/>
    </row>
    <row r="8096" spans="3:14" x14ac:dyDescent="0.45">
      <c r="C8096">
        <v>88</v>
      </c>
      <c r="D8096">
        <f t="shared" si="256"/>
        <v>9528</v>
      </c>
      <c r="E8096" t="str">
        <f t="shared" si="257"/>
        <v/>
      </c>
      <c r="F8096" s="84"/>
      <c r="G8096" s="39">
        <v>501.93</v>
      </c>
      <c r="H8096" s="39">
        <v>502.04109999999997</v>
      </c>
      <c r="I8096" s="39">
        <v>43.400043410000002</v>
      </c>
      <c r="J8096" s="39">
        <v>52.865661150000001</v>
      </c>
      <c r="K8096" s="39">
        <v>222.76</v>
      </c>
      <c r="L8096" s="84"/>
      <c r="M8096" s="84"/>
      <c r="N8096" s="84"/>
    </row>
    <row r="8097" spans="3:14" x14ac:dyDescent="0.45">
      <c r="C8097">
        <v>88</v>
      </c>
      <c r="D8097">
        <f t="shared" si="256"/>
        <v>9528</v>
      </c>
      <c r="E8097" t="str">
        <f t="shared" si="257"/>
        <v/>
      </c>
      <c r="F8097" s="84"/>
      <c r="G8097" s="39">
        <v>520.20000000000005</v>
      </c>
      <c r="H8097" s="39">
        <v>520.31029999999998</v>
      </c>
      <c r="I8097" s="39">
        <v>43.400041870000003</v>
      </c>
      <c r="J8097" s="39">
        <v>52.865435660000003</v>
      </c>
      <c r="K8097" s="39">
        <v>222.56</v>
      </c>
      <c r="L8097" s="84"/>
      <c r="M8097" s="84"/>
      <c r="N8097" s="84"/>
    </row>
    <row r="8098" spans="3:14" x14ac:dyDescent="0.45">
      <c r="C8098">
        <v>88</v>
      </c>
      <c r="D8098">
        <f t="shared" si="256"/>
        <v>9528</v>
      </c>
      <c r="E8098" t="str">
        <f t="shared" si="257"/>
        <v/>
      </c>
      <c r="F8098" s="84"/>
      <c r="G8098" s="39">
        <v>522.83000000000004</v>
      </c>
      <c r="H8098" s="39">
        <v>522.94470000000001</v>
      </c>
      <c r="I8098" s="39">
        <v>43.400065269999999</v>
      </c>
      <c r="J8098" s="39">
        <v>52.865440909999997</v>
      </c>
      <c r="K8098" s="39">
        <v>222.56</v>
      </c>
      <c r="L8098" s="84"/>
      <c r="M8098" s="84"/>
      <c r="N8098" s="84"/>
    </row>
    <row r="8099" spans="3:14" x14ac:dyDescent="0.45">
      <c r="C8099">
        <v>88</v>
      </c>
      <c r="D8099">
        <f t="shared" si="256"/>
        <v>9528</v>
      </c>
      <c r="E8099">
        <f t="shared" si="257"/>
        <v>527.02480000000003</v>
      </c>
      <c r="F8099" s="84"/>
      <c r="G8099" s="39">
        <v>526.91</v>
      </c>
      <c r="H8099" s="39">
        <v>527.02480000000003</v>
      </c>
      <c r="I8099" s="39">
        <v>43.400071009999998</v>
      </c>
      <c r="J8099" s="39">
        <v>52.86549059</v>
      </c>
      <c r="K8099" s="39">
        <v>222.76</v>
      </c>
      <c r="L8099" s="84"/>
      <c r="M8099" s="84"/>
      <c r="N8099" s="84"/>
    </row>
    <row r="8100" spans="3:14" x14ac:dyDescent="0.45">
      <c r="C8100">
        <v>88</v>
      </c>
      <c r="D8100">
        <f t="shared" si="256"/>
        <v>9535</v>
      </c>
      <c r="E8100" t="str">
        <f t="shared" si="257"/>
        <v/>
      </c>
      <c r="F8100" s="96">
        <v>9535</v>
      </c>
      <c r="G8100" s="39">
        <v>0</v>
      </c>
      <c r="H8100" s="39">
        <v>0</v>
      </c>
      <c r="I8100" s="39">
        <v>43.399158810000003</v>
      </c>
      <c r="J8100" s="39">
        <v>52.872209069999997</v>
      </c>
      <c r="K8100" s="39">
        <v>225.78</v>
      </c>
      <c r="L8100" s="96">
        <v>98</v>
      </c>
      <c r="M8100" s="96">
        <v>8</v>
      </c>
      <c r="N8100" s="96">
        <v>0.2</v>
      </c>
    </row>
    <row r="8101" spans="3:14" x14ac:dyDescent="0.45">
      <c r="C8101">
        <v>88</v>
      </c>
      <c r="D8101">
        <f t="shared" si="256"/>
        <v>9535</v>
      </c>
      <c r="E8101" t="str">
        <f t="shared" si="257"/>
        <v/>
      </c>
      <c r="F8101" s="84"/>
      <c r="G8101" s="39">
        <v>2.41</v>
      </c>
      <c r="H8101" s="39">
        <v>2.411988</v>
      </c>
      <c r="I8101" s="39">
        <v>43.399153239999997</v>
      </c>
      <c r="J8101" s="39">
        <v>52.872180290000003</v>
      </c>
      <c r="K8101" s="39">
        <v>225.78</v>
      </c>
      <c r="L8101" s="84"/>
      <c r="M8101" s="84"/>
      <c r="N8101" s="84"/>
    </row>
    <row r="8102" spans="3:14" x14ac:dyDescent="0.45">
      <c r="C8102">
        <v>88</v>
      </c>
      <c r="D8102">
        <f t="shared" si="256"/>
        <v>9535</v>
      </c>
      <c r="E8102" t="str">
        <f t="shared" si="257"/>
        <v/>
      </c>
      <c r="F8102" s="84"/>
      <c r="G8102" s="39">
        <v>29.24</v>
      </c>
      <c r="H8102" s="39">
        <v>29.249949999999998</v>
      </c>
      <c r="I8102" s="39">
        <v>43.399190079999997</v>
      </c>
      <c r="J8102" s="39">
        <v>52.871852959999998</v>
      </c>
      <c r="K8102" s="39">
        <v>225.18</v>
      </c>
      <c r="L8102" s="84"/>
      <c r="M8102" s="84"/>
      <c r="N8102" s="84"/>
    </row>
    <row r="8103" spans="3:14" x14ac:dyDescent="0.45">
      <c r="C8103">
        <v>88</v>
      </c>
      <c r="D8103">
        <f t="shared" si="256"/>
        <v>9535</v>
      </c>
      <c r="E8103" t="str">
        <f t="shared" si="257"/>
        <v/>
      </c>
      <c r="F8103" s="84"/>
      <c r="G8103" s="39">
        <v>55.55</v>
      </c>
      <c r="H8103" s="39">
        <v>55.565420000000003</v>
      </c>
      <c r="I8103" s="39">
        <v>43.399222559999998</v>
      </c>
      <c r="J8103" s="39">
        <v>52.87153129</v>
      </c>
      <c r="K8103" s="39">
        <v>225.81</v>
      </c>
      <c r="L8103" s="84"/>
      <c r="M8103" s="84"/>
      <c r="N8103" s="84"/>
    </row>
    <row r="8104" spans="3:14" x14ac:dyDescent="0.45">
      <c r="C8104">
        <v>88</v>
      </c>
      <c r="D8104">
        <f t="shared" ref="D8104:D8167" si="258">IF(F8104&gt;0,F8104,F8104+D8103)</f>
        <v>9535</v>
      </c>
      <c r="E8104" t="str">
        <f t="shared" si="257"/>
        <v/>
      </c>
      <c r="F8104" s="84"/>
      <c r="G8104" s="39">
        <v>56.71</v>
      </c>
      <c r="H8104" s="39">
        <v>56.725969999999997</v>
      </c>
      <c r="I8104" s="39">
        <v>43.399226120000002</v>
      </c>
      <c r="J8104" s="39">
        <v>52.871517820000001</v>
      </c>
      <c r="K8104" s="39">
        <v>225.81</v>
      </c>
      <c r="L8104" s="84"/>
      <c r="M8104" s="84"/>
      <c r="N8104" s="84"/>
    </row>
    <row r="8105" spans="3:14" x14ac:dyDescent="0.45">
      <c r="C8105">
        <v>88</v>
      </c>
      <c r="D8105">
        <f t="shared" si="258"/>
        <v>9535</v>
      </c>
      <c r="E8105" t="str">
        <f t="shared" si="257"/>
        <v/>
      </c>
      <c r="F8105" s="84"/>
      <c r="G8105" s="39">
        <v>91.11</v>
      </c>
      <c r="H8105" s="39">
        <v>91.120090000000005</v>
      </c>
      <c r="I8105" s="39">
        <v>43.399283160000003</v>
      </c>
      <c r="J8105" s="39">
        <v>52.87110053</v>
      </c>
      <c r="K8105" s="39">
        <v>226.01</v>
      </c>
      <c r="L8105" s="84"/>
      <c r="M8105" s="84"/>
      <c r="N8105" s="84"/>
    </row>
    <row r="8106" spans="3:14" x14ac:dyDescent="0.45">
      <c r="C8106">
        <v>88</v>
      </c>
      <c r="D8106">
        <f t="shared" si="258"/>
        <v>9535</v>
      </c>
      <c r="E8106" t="str">
        <f t="shared" si="257"/>
        <v/>
      </c>
      <c r="F8106" s="84"/>
      <c r="G8106" s="39">
        <v>91.44</v>
      </c>
      <c r="H8106" s="39">
        <v>91.454830000000001</v>
      </c>
      <c r="I8106" s="39">
        <v>43.399283680000003</v>
      </c>
      <c r="J8106" s="39">
        <v>52.871096459999997</v>
      </c>
      <c r="K8106" s="39">
        <v>226.01</v>
      </c>
      <c r="L8106" s="84"/>
      <c r="M8106" s="84"/>
      <c r="N8106" s="84"/>
    </row>
    <row r="8107" spans="3:14" x14ac:dyDescent="0.45">
      <c r="C8107">
        <v>88</v>
      </c>
      <c r="D8107">
        <f t="shared" si="258"/>
        <v>9535</v>
      </c>
      <c r="E8107" t="str">
        <f t="shared" si="257"/>
        <v/>
      </c>
      <c r="F8107" s="84"/>
      <c r="G8107" s="39">
        <v>155.32</v>
      </c>
      <c r="H8107" s="39">
        <v>155.34639999999999</v>
      </c>
      <c r="I8107" s="39">
        <v>43.399383419999999</v>
      </c>
      <c r="J8107" s="39">
        <v>52.870319909999999</v>
      </c>
      <c r="K8107" s="39">
        <v>224.69</v>
      </c>
      <c r="L8107" s="84"/>
      <c r="M8107" s="84"/>
      <c r="N8107" s="84"/>
    </row>
    <row r="8108" spans="3:14" x14ac:dyDescent="0.45">
      <c r="C8108">
        <v>88</v>
      </c>
      <c r="D8108">
        <f t="shared" si="258"/>
        <v>9535</v>
      </c>
      <c r="E8108" t="str">
        <f t="shared" si="257"/>
        <v/>
      </c>
      <c r="F8108" s="84"/>
      <c r="G8108" s="39">
        <v>182.88</v>
      </c>
      <c r="H8108" s="39">
        <v>182.91139999999999</v>
      </c>
      <c r="I8108" s="39">
        <v>43.399423830000003</v>
      </c>
      <c r="J8108" s="39">
        <v>52.86998423</v>
      </c>
      <c r="K8108" s="39">
        <v>225.09</v>
      </c>
      <c r="L8108" s="84"/>
      <c r="M8108" s="84"/>
      <c r="N8108" s="84"/>
    </row>
    <row r="8109" spans="3:14" x14ac:dyDescent="0.45">
      <c r="C8109">
        <v>88</v>
      </c>
      <c r="D8109">
        <f t="shared" si="258"/>
        <v>9535</v>
      </c>
      <c r="E8109" t="str">
        <f t="shared" si="257"/>
        <v/>
      </c>
      <c r="F8109" s="84"/>
      <c r="G8109" s="39">
        <v>227.95</v>
      </c>
      <c r="H8109" s="39">
        <v>227.9846</v>
      </c>
      <c r="I8109" s="39">
        <v>43.399489930000001</v>
      </c>
      <c r="J8109" s="39">
        <v>52.869435279999998</v>
      </c>
      <c r="K8109" s="39">
        <v>225.29</v>
      </c>
      <c r="L8109" s="84"/>
      <c r="M8109" s="84"/>
      <c r="N8109" s="84"/>
    </row>
    <row r="8110" spans="3:14" x14ac:dyDescent="0.45">
      <c r="C8110">
        <v>88</v>
      </c>
      <c r="D8110">
        <f t="shared" si="258"/>
        <v>9535</v>
      </c>
      <c r="E8110" t="str">
        <f t="shared" si="257"/>
        <v/>
      </c>
      <c r="F8110" s="84"/>
      <c r="G8110" s="39">
        <v>274.32</v>
      </c>
      <c r="H8110" s="39">
        <v>274.35230000000001</v>
      </c>
      <c r="I8110" s="39">
        <v>43.399565760000002</v>
      </c>
      <c r="J8110" s="39">
        <v>52.868872449999998</v>
      </c>
      <c r="K8110" s="39">
        <v>225.08</v>
      </c>
      <c r="L8110" s="84"/>
      <c r="M8110" s="84"/>
      <c r="N8110" s="84"/>
    </row>
    <row r="8111" spans="3:14" x14ac:dyDescent="0.45">
      <c r="C8111">
        <v>88</v>
      </c>
      <c r="D8111">
        <f t="shared" si="258"/>
        <v>9535</v>
      </c>
      <c r="E8111" t="str">
        <f t="shared" si="257"/>
        <v/>
      </c>
      <c r="F8111" s="84"/>
      <c r="G8111" s="39">
        <v>290.51</v>
      </c>
      <c r="H8111" s="39">
        <v>290.66899999999998</v>
      </c>
      <c r="I8111" s="39">
        <v>43.399592249999998</v>
      </c>
      <c r="J8111" s="39">
        <v>52.868675879999998</v>
      </c>
      <c r="K8111" s="39">
        <v>223.08</v>
      </c>
      <c r="L8111" s="84"/>
      <c r="M8111" s="84"/>
      <c r="N8111" s="84"/>
    </row>
    <row r="8112" spans="3:14" x14ac:dyDescent="0.45">
      <c r="C8112">
        <v>88</v>
      </c>
      <c r="D8112">
        <f t="shared" si="258"/>
        <v>9535</v>
      </c>
      <c r="E8112" t="str">
        <f t="shared" si="257"/>
        <v/>
      </c>
      <c r="F8112" s="84"/>
      <c r="G8112" s="39">
        <v>352.62</v>
      </c>
      <c r="H8112" s="39">
        <v>352.78019999999998</v>
      </c>
      <c r="I8112" s="39">
        <v>43.399685920000003</v>
      </c>
      <c r="J8112" s="39">
        <v>52.867920079999998</v>
      </c>
      <c r="K8112" s="39">
        <v>223.88</v>
      </c>
      <c r="L8112" s="84"/>
      <c r="M8112" s="84"/>
      <c r="N8112" s="84"/>
    </row>
    <row r="8113" spans="3:14" x14ac:dyDescent="0.45">
      <c r="C8113">
        <v>88</v>
      </c>
      <c r="D8113">
        <f t="shared" si="258"/>
        <v>9535</v>
      </c>
      <c r="E8113" t="str">
        <f t="shared" si="257"/>
        <v/>
      </c>
      <c r="F8113" s="84"/>
      <c r="G8113" s="39">
        <v>365.76</v>
      </c>
      <c r="H8113" s="39">
        <v>365.92200000000003</v>
      </c>
      <c r="I8113" s="39">
        <v>43.39970623</v>
      </c>
      <c r="J8113" s="39">
        <v>52.867760279999999</v>
      </c>
      <c r="K8113" s="39">
        <v>223.68</v>
      </c>
      <c r="L8113" s="84"/>
      <c r="M8113" s="84"/>
      <c r="N8113" s="84"/>
    </row>
    <row r="8114" spans="3:14" x14ac:dyDescent="0.45">
      <c r="C8114">
        <v>88</v>
      </c>
      <c r="D8114">
        <f t="shared" si="258"/>
        <v>9535</v>
      </c>
      <c r="E8114" t="str">
        <f t="shared" si="257"/>
        <v/>
      </c>
      <c r="F8114" s="84"/>
      <c r="G8114" s="39">
        <v>408.6</v>
      </c>
      <c r="H8114" s="39">
        <v>408.77069999999998</v>
      </c>
      <c r="I8114" s="39">
        <v>43.39977244</v>
      </c>
      <c r="J8114" s="39">
        <v>52.867239380000001</v>
      </c>
      <c r="K8114" s="39">
        <v>224.75</v>
      </c>
      <c r="L8114" s="84"/>
      <c r="M8114" s="84"/>
      <c r="N8114" s="84"/>
    </row>
    <row r="8115" spans="3:14" x14ac:dyDescent="0.45">
      <c r="C8115">
        <v>88</v>
      </c>
      <c r="D8115">
        <f t="shared" si="258"/>
        <v>9535</v>
      </c>
      <c r="E8115" t="str">
        <f t="shared" si="257"/>
        <v/>
      </c>
      <c r="F8115" s="84"/>
      <c r="G8115" s="39">
        <v>457.2</v>
      </c>
      <c r="H8115" s="39">
        <v>457.42509999999999</v>
      </c>
      <c r="I8115" s="39">
        <v>43.399838080000002</v>
      </c>
      <c r="J8115" s="39">
        <v>52.866646189999997</v>
      </c>
      <c r="K8115" s="39">
        <v>222.55</v>
      </c>
      <c r="L8115" s="84"/>
      <c r="M8115" s="84"/>
      <c r="N8115" s="84"/>
    </row>
    <row r="8116" spans="3:14" x14ac:dyDescent="0.45">
      <c r="C8116">
        <v>88</v>
      </c>
      <c r="D8116">
        <f t="shared" si="258"/>
        <v>9535</v>
      </c>
      <c r="E8116" t="str">
        <f t="shared" si="257"/>
        <v/>
      </c>
      <c r="F8116" s="84"/>
      <c r="G8116" s="39">
        <v>475.32</v>
      </c>
      <c r="H8116" s="39">
        <v>475.55250000000001</v>
      </c>
      <c r="I8116" s="39">
        <v>43.399862550000002</v>
      </c>
      <c r="J8116" s="39">
        <v>52.866425069999998</v>
      </c>
      <c r="K8116" s="39">
        <v>223.15</v>
      </c>
      <c r="L8116" s="84"/>
      <c r="M8116" s="84"/>
      <c r="N8116" s="84"/>
    </row>
    <row r="8117" spans="3:14" x14ac:dyDescent="0.45">
      <c r="C8117">
        <v>88</v>
      </c>
      <c r="D8117">
        <f t="shared" si="258"/>
        <v>9535</v>
      </c>
      <c r="E8117" t="str">
        <f t="shared" si="257"/>
        <v/>
      </c>
      <c r="F8117" s="84"/>
      <c r="G8117" s="39">
        <v>523.23</v>
      </c>
      <c r="H8117" s="39">
        <v>523.46879999999999</v>
      </c>
      <c r="I8117" s="39">
        <v>43.399923020000003</v>
      </c>
      <c r="J8117" s="39">
        <v>52.865839450000003</v>
      </c>
      <c r="K8117" s="39">
        <v>222.75</v>
      </c>
      <c r="L8117" s="84"/>
      <c r="M8117" s="84"/>
      <c r="N8117" s="84"/>
    </row>
    <row r="8118" spans="3:14" x14ac:dyDescent="0.45">
      <c r="C8118">
        <v>88</v>
      </c>
      <c r="D8118">
        <f t="shared" si="258"/>
        <v>9535</v>
      </c>
      <c r="E8118" t="str">
        <f t="shared" si="257"/>
        <v/>
      </c>
      <c r="F8118" s="84"/>
      <c r="G8118" s="39">
        <v>542.74</v>
      </c>
      <c r="H8118" s="39">
        <v>542.97479999999996</v>
      </c>
      <c r="I8118" s="39">
        <v>43.399990780000003</v>
      </c>
      <c r="J8118" s="39">
        <v>52.865617319999998</v>
      </c>
      <c r="K8118" s="39">
        <v>222.76</v>
      </c>
      <c r="L8118" s="84"/>
      <c r="M8118" s="84"/>
      <c r="N8118" s="84"/>
    </row>
    <row r="8119" spans="3:14" x14ac:dyDescent="0.45">
      <c r="C8119">
        <v>88</v>
      </c>
      <c r="D8119">
        <f t="shared" si="258"/>
        <v>9535</v>
      </c>
      <c r="E8119" t="str">
        <f t="shared" si="257"/>
        <v/>
      </c>
      <c r="F8119" s="84"/>
      <c r="G8119" s="39">
        <v>548.64</v>
      </c>
      <c r="H8119" s="39">
        <v>548.87670000000003</v>
      </c>
      <c r="I8119" s="39">
        <v>43.400008399999997</v>
      </c>
      <c r="J8119" s="39">
        <v>52.865548590000003</v>
      </c>
      <c r="K8119" s="39">
        <v>222.76</v>
      </c>
      <c r="L8119" s="84"/>
      <c r="M8119" s="84"/>
      <c r="N8119" s="84"/>
    </row>
    <row r="8120" spans="3:14" x14ac:dyDescent="0.45">
      <c r="C8120">
        <v>88</v>
      </c>
      <c r="D8120">
        <f t="shared" si="258"/>
        <v>9535</v>
      </c>
      <c r="E8120" t="str">
        <f t="shared" si="257"/>
        <v/>
      </c>
      <c r="F8120" s="84"/>
      <c r="G8120" s="39">
        <v>559.1</v>
      </c>
      <c r="H8120" s="39">
        <v>559.34339999999997</v>
      </c>
      <c r="I8120" s="39">
        <v>43.400039640000003</v>
      </c>
      <c r="J8120" s="39">
        <v>52.865426730000003</v>
      </c>
      <c r="K8120" s="39">
        <v>222.56</v>
      </c>
      <c r="L8120" s="84"/>
      <c r="M8120" s="84"/>
      <c r="N8120" s="84"/>
    </row>
    <row r="8121" spans="3:14" x14ac:dyDescent="0.45">
      <c r="C8121">
        <v>88</v>
      </c>
      <c r="D8121">
        <f t="shared" si="258"/>
        <v>9535</v>
      </c>
      <c r="E8121" t="str">
        <f t="shared" si="257"/>
        <v/>
      </c>
      <c r="F8121" s="84"/>
      <c r="G8121" s="39">
        <v>562.73</v>
      </c>
      <c r="H8121" s="39">
        <v>562.97289999999998</v>
      </c>
      <c r="I8121" s="39">
        <v>43.400071509999997</v>
      </c>
      <c r="J8121" s="39">
        <v>52.865436619999997</v>
      </c>
      <c r="K8121" s="39">
        <v>222.56</v>
      </c>
      <c r="L8121" s="84"/>
      <c r="M8121" s="84"/>
      <c r="N8121" s="84"/>
    </row>
    <row r="8122" spans="3:14" x14ac:dyDescent="0.45">
      <c r="C8122">
        <v>88</v>
      </c>
      <c r="D8122">
        <f t="shared" si="258"/>
        <v>9535</v>
      </c>
      <c r="E8122">
        <f t="shared" si="257"/>
        <v>567.35019999999997</v>
      </c>
      <c r="F8122" s="84"/>
      <c r="G8122" s="39">
        <v>567.11</v>
      </c>
      <c r="H8122" s="39">
        <v>567.35019999999997</v>
      </c>
      <c r="I8122" s="39">
        <v>43.400071009999998</v>
      </c>
      <c r="J8122" s="39">
        <v>52.86549059</v>
      </c>
      <c r="K8122" s="39">
        <v>222.76</v>
      </c>
      <c r="L8122" s="84"/>
      <c r="M8122" s="84"/>
      <c r="N8122" s="84"/>
    </row>
    <row r="8123" spans="3:14" x14ac:dyDescent="0.45">
      <c r="C8123">
        <v>88</v>
      </c>
      <c r="D8123">
        <f t="shared" si="258"/>
        <v>9541</v>
      </c>
      <c r="E8123" t="str">
        <f t="shared" si="257"/>
        <v/>
      </c>
      <c r="F8123" s="96">
        <v>9541</v>
      </c>
      <c r="G8123" s="39">
        <v>0</v>
      </c>
      <c r="H8123" s="39">
        <v>0</v>
      </c>
      <c r="I8123" s="39">
        <v>43.417802229999999</v>
      </c>
      <c r="J8123" s="39">
        <v>52.864833040000001</v>
      </c>
      <c r="K8123" s="39">
        <v>222.7</v>
      </c>
      <c r="L8123" s="96">
        <v>98</v>
      </c>
      <c r="M8123" s="96">
        <v>8</v>
      </c>
      <c r="N8123" s="96">
        <v>0.2</v>
      </c>
    </row>
    <row r="8124" spans="3:14" x14ac:dyDescent="0.45">
      <c r="C8124">
        <v>88</v>
      </c>
      <c r="D8124">
        <f t="shared" si="258"/>
        <v>9541</v>
      </c>
      <c r="E8124" t="str">
        <f t="shared" si="257"/>
        <v/>
      </c>
      <c r="F8124" s="84"/>
      <c r="G8124" s="39">
        <v>2.46</v>
      </c>
      <c r="H8124" s="39">
        <v>2.4597030000000002</v>
      </c>
      <c r="I8124" s="39">
        <v>43.417780209999997</v>
      </c>
      <c r="J8124" s="39">
        <v>52.86482986</v>
      </c>
      <c r="K8124" s="39">
        <v>222.7</v>
      </c>
      <c r="L8124" s="84"/>
      <c r="M8124" s="84"/>
      <c r="N8124" s="84"/>
    </row>
    <row r="8125" spans="3:14" x14ac:dyDescent="0.45">
      <c r="C8125">
        <v>88</v>
      </c>
      <c r="D8125">
        <f t="shared" si="258"/>
        <v>9541</v>
      </c>
      <c r="E8125" t="str">
        <f t="shared" si="257"/>
        <v/>
      </c>
      <c r="F8125" s="84"/>
      <c r="G8125" s="39">
        <v>35.9</v>
      </c>
      <c r="H8125" s="39">
        <v>35.949620000000003</v>
      </c>
      <c r="I8125" s="39">
        <v>43.417508460000001</v>
      </c>
      <c r="J8125" s="39">
        <v>52.864652280000001</v>
      </c>
      <c r="K8125" s="39">
        <v>220.9</v>
      </c>
      <c r="L8125" s="84"/>
      <c r="M8125" s="84"/>
      <c r="N8125" s="84"/>
    </row>
    <row r="8126" spans="3:14" x14ac:dyDescent="0.45">
      <c r="C8126">
        <v>88</v>
      </c>
      <c r="D8126">
        <f t="shared" si="258"/>
        <v>9541</v>
      </c>
      <c r="E8126" t="str">
        <f t="shared" si="257"/>
        <v/>
      </c>
      <c r="F8126" s="84"/>
      <c r="G8126" s="39">
        <v>65.59</v>
      </c>
      <c r="H8126" s="39">
        <v>65.638279999999995</v>
      </c>
      <c r="I8126" s="39">
        <v>43.417264269999997</v>
      </c>
      <c r="J8126" s="39">
        <v>52.864503470000002</v>
      </c>
      <c r="K8126" s="39">
        <v>220.5</v>
      </c>
      <c r="L8126" s="84"/>
      <c r="M8126" s="84"/>
      <c r="N8126" s="84"/>
    </row>
    <row r="8127" spans="3:14" x14ac:dyDescent="0.45">
      <c r="C8127">
        <v>88</v>
      </c>
      <c r="D8127">
        <f t="shared" si="258"/>
        <v>9541</v>
      </c>
      <c r="E8127" t="str">
        <f t="shared" si="257"/>
        <v/>
      </c>
      <c r="F8127" s="84"/>
      <c r="G8127" s="39">
        <v>66.67</v>
      </c>
      <c r="H8127" s="39">
        <v>66.724599999999995</v>
      </c>
      <c r="I8127" s="39">
        <v>43.417255099999998</v>
      </c>
      <c r="J8127" s="39">
        <v>52.864498810000001</v>
      </c>
      <c r="K8127" s="39">
        <v>220.5</v>
      </c>
      <c r="L8127" s="84"/>
      <c r="M8127" s="84"/>
      <c r="N8127" s="84"/>
    </row>
    <row r="8128" spans="3:14" x14ac:dyDescent="0.45">
      <c r="C8128">
        <v>88</v>
      </c>
      <c r="D8128">
        <f t="shared" si="258"/>
        <v>9541</v>
      </c>
      <c r="E8128" t="str">
        <f t="shared" si="257"/>
        <v/>
      </c>
      <c r="F8128" s="84"/>
      <c r="G8128" s="39">
        <v>91.44</v>
      </c>
      <c r="H8128" s="39">
        <v>91.491910000000004</v>
      </c>
      <c r="I8128" s="39">
        <v>43.417049589999998</v>
      </c>
      <c r="J8128" s="39">
        <v>52.864380339999997</v>
      </c>
      <c r="K8128" s="39">
        <v>220.7</v>
      </c>
      <c r="L8128" s="84"/>
      <c r="M8128" s="84"/>
      <c r="N8128" s="84"/>
    </row>
    <row r="8129" spans="3:14" x14ac:dyDescent="0.45">
      <c r="C8129">
        <v>88</v>
      </c>
      <c r="D8129">
        <f t="shared" si="258"/>
        <v>9541</v>
      </c>
      <c r="E8129" t="str">
        <f t="shared" si="257"/>
        <v/>
      </c>
      <c r="F8129" s="84"/>
      <c r="G8129" s="39">
        <v>130.87</v>
      </c>
      <c r="H8129" s="39">
        <v>130.94450000000001</v>
      </c>
      <c r="I8129" s="39">
        <v>43.416722380000003</v>
      </c>
      <c r="J8129" s="39">
        <v>52.864191730000002</v>
      </c>
      <c r="K8129" s="39">
        <v>221.97</v>
      </c>
      <c r="L8129" s="84"/>
      <c r="M8129" s="84"/>
      <c r="N8129" s="84"/>
    </row>
    <row r="8130" spans="3:14" x14ac:dyDescent="0.45">
      <c r="C8130">
        <v>88</v>
      </c>
      <c r="D8130">
        <f t="shared" si="258"/>
        <v>9541</v>
      </c>
      <c r="E8130" t="str">
        <f t="shared" si="257"/>
        <v/>
      </c>
      <c r="F8130" s="84"/>
      <c r="G8130" s="39">
        <v>154.66</v>
      </c>
      <c r="H8130" s="39">
        <v>154.7527</v>
      </c>
      <c r="I8130" s="39">
        <v>43.416521340000003</v>
      </c>
      <c r="J8130" s="39">
        <v>52.86409072</v>
      </c>
      <c r="K8130" s="39">
        <v>222.97</v>
      </c>
      <c r="L8130" s="84"/>
      <c r="M8130" s="84"/>
      <c r="N8130" s="84"/>
    </row>
    <row r="8131" spans="3:14" x14ac:dyDescent="0.45">
      <c r="C8131">
        <v>88</v>
      </c>
      <c r="D8131">
        <f t="shared" si="258"/>
        <v>9541</v>
      </c>
      <c r="E8131" t="str">
        <f t="shared" si="257"/>
        <v/>
      </c>
      <c r="F8131" s="84"/>
      <c r="G8131" s="39">
        <v>182.88</v>
      </c>
      <c r="H8131" s="39">
        <v>182.97409999999999</v>
      </c>
      <c r="I8131" s="39">
        <v>43.41628051</v>
      </c>
      <c r="J8131" s="39">
        <v>52.863979929999999</v>
      </c>
      <c r="K8131" s="39">
        <v>222.77</v>
      </c>
      <c r="L8131" s="84"/>
      <c r="M8131" s="84"/>
      <c r="N8131" s="84"/>
    </row>
    <row r="8132" spans="3:14" x14ac:dyDescent="0.45">
      <c r="C8132">
        <v>88</v>
      </c>
      <c r="D8132">
        <f t="shared" si="258"/>
        <v>9541</v>
      </c>
      <c r="E8132" t="str">
        <f t="shared" ref="E8132:E8195" si="259">IF(G8133=0,H8132,"")</f>
        <v/>
      </c>
      <c r="F8132" s="84"/>
      <c r="G8132" s="39">
        <v>183.3</v>
      </c>
      <c r="H8132" s="39">
        <v>183.39</v>
      </c>
      <c r="I8132" s="39">
        <v>43.416276959999998</v>
      </c>
      <c r="J8132" s="39">
        <v>52.863978299999999</v>
      </c>
      <c r="K8132" s="39">
        <v>222.77</v>
      </c>
      <c r="L8132" s="84"/>
      <c r="M8132" s="84"/>
      <c r="N8132" s="84"/>
    </row>
    <row r="8133" spans="3:14" x14ac:dyDescent="0.45">
      <c r="C8133">
        <v>88</v>
      </c>
      <c r="D8133">
        <f t="shared" si="258"/>
        <v>9541</v>
      </c>
      <c r="E8133" t="str">
        <f t="shared" si="259"/>
        <v/>
      </c>
      <c r="F8133" s="84"/>
      <c r="G8133" s="39">
        <v>238.09</v>
      </c>
      <c r="H8133" s="39">
        <v>238.18979999999999</v>
      </c>
      <c r="I8133" s="39">
        <v>43.41580003</v>
      </c>
      <c r="J8133" s="39">
        <v>52.86380578</v>
      </c>
      <c r="K8133" s="39">
        <v>223.2</v>
      </c>
      <c r="L8133" s="84"/>
      <c r="M8133" s="84"/>
      <c r="N8133" s="84"/>
    </row>
    <row r="8134" spans="3:14" x14ac:dyDescent="0.45">
      <c r="C8134">
        <v>88</v>
      </c>
      <c r="D8134">
        <f t="shared" si="258"/>
        <v>9541</v>
      </c>
      <c r="E8134" t="str">
        <f t="shared" si="259"/>
        <v/>
      </c>
      <c r="F8134" s="84"/>
      <c r="G8134" s="39">
        <v>274.32</v>
      </c>
      <c r="H8134" s="39">
        <v>274.41629999999998</v>
      </c>
      <c r="I8134" s="39">
        <v>43.415482959999999</v>
      </c>
      <c r="J8134" s="39">
        <v>52.863701480000003</v>
      </c>
      <c r="K8134" s="39">
        <v>223</v>
      </c>
      <c r="L8134" s="84"/>
      <c r="M8134" s="84"/>
      <c r="N8134" s="84"/>
    </row>
    <row r="8135" spans="3:14" x14ac:dyDescent="0.45">
      <c r="C8135">
        <v>88</v>
      </c>
      <c r="D8135">
        <f t="shared" si="258"/>
        <v>9541</v>
      </c>
      <c r="E8135" t="str">
        <f t="shared" si="259"/>
        <v/>
      </c>
      <c r="F8135" s="84"/>
      <c r="G8135" s="39">
        <v>287.95</v>
      </c>
      <c r="H8135" s="39">
        <v>288.04820000000001</v>
      </c>
      <c r="I8135" s="39">
        <v>43.41536369</v>
      </c>
      <c r="J8135" s="39">
        <v>52.863662249999997</v>
      </c>
      <c r="K8135" s="39">
        <v>223.4</v>
      </c>
      <c r="L8135" s="84"/>
      <c r="M8135" s="84"/>
      <c r="N8135" s="84"/>
    </row>
    <row r="8136" spans="3:14" x14ac:dyDescent="0.45">
      <c r="C8136">
        <v>88</v>
      </c>
      <c r="D8136">
        <f t="shared" si="258"/>
        <v>9541</v>
      </c>
      <c r="E8136" t="str">
        <f t="shared" si="259"/>
        <v/>
      </c>
      <c r="F8136" s="84"/>
      <c r="G8136" s="39">
        <v>329.18</v>
      </c>
      <c r="H8136" s="39">
        <v>329.28339999999997</v>
      </c>
      <c r="I8136" s="39">
        <v>43.415005020000002</v>
      </c>
      <c r="J8136" s="39">
        <v>52.863531330000001</v>
      </c>
      <c r="K8136" s="39">
        <v>223.45</v>
      </c>
      <c r="L8136" s="84"/>
      <c r="M8136" s="84"/>
      <c r="N8136" s="84"/>
    </row>
    <row r="8137" spans="3:14" x14ac:dyDescent="0.45">
      <c r="C8137">
        <v>88</v>
      </c>
      <c r="D8137">
        <f t="shared" si="258"/>
        <v>9541</v>
      </c>
      <c r="E8137" t="str">
        <f t="shared" si="259"/>
        <v/>
      </c>
      <c r="F8137" s="84"/>
      <c r="G8137" s="39">
        <v>365.76</v>
      </c>
      <c r="H8137" s="39">
        <v>365.8759</v>
      </c>
      <c r="I8137" s="39">
        <v>43.414686080000003</v>
      </c>
      <c r="J8137" s="39">
        <v>52.863419239999999</v>
      </c>
      <c r="K8137" s="39">
        <v>222.45</v>
      </c>
      <c r="L8137" s="84"/>
      <c r="M8137" s="84"/>
      <c r="N8137" s="84"/>
    </row>
    <row r="8138" spans="3:14" x14ac:dyDescent="0.45">
      <c r="C8138">
        <v>88</v>
      </c>
      <c r="D8138">
        <f t="shared" si="258"/>
        <v>9541</v>
      </c>
      <c r="E8138" t="str">
        <f t="shared" si="259"/>
        <v/>
      </c>
      <c r="F8138" s="84"/>
      <c r="G8138" s="39">
        <v>397.61</v>
      </c>
      <c r="H8138" s="39">
        <v>397.72730000000001</v>
      </c>
      <c r="I8138" s="39">
        <v>43.414408360000003</v>
      </c>
      <c r="J8138" s="39">
        <v>52.863321640000002</v>
      </c>
      <c r="K8138" s="39">
        <v>222.45</v>
      </c>
      <c r="L8138" s="84"/>
      <c r="M8138" s="84"/>
      <c r="N8138" s="84"/>
    </row>
    <row r="8139" spans="3:14" x14ac:dyDescent="0.45">
      <c r="C8139">
        <v>88</v>
      </c>
      <c r="D8139">
        <f t="shared" si="258"/>
        <v>9541</v>
      </c>
      <c r="E8139" t="str">
        <f t="shared" si="259"/>
        <v/>
      </c>
      <c r="F8139" s="84"/>
      <c r="G8139" s="39">
        <v>449.55</v>
      </c>
      <c r="H8139" s="39">
        <v>449.66899999999998</v>
      </c>
      <c r="I8139" s="39">
        <v>43.413955940000001</v>
      </c>
      <c r="J8139" s="39">
        <v>52.863160139999998</v>
      </c>
      <c r="K8139" s="39">
        <v>221.85</v>
      </c>
      <c r="L8139" s="84"/>
      <c r="M8139" s="84"/>
      <c r="N8139" s="84"/>
    </row>
    <row r="8140" spans="3:14" x14ac:dyDescent="0.45">
      <c r="C8140">
        <v>88</v>
      </c>
      <c r="D8140">
        <f t="shared" si="258"/>
        <v>9541</v>
      </c>
      <c r="E8140" t="str">
        <f t="shared" si="259"/>
        <v/>
      </c>
      <c r="F8140" s="84"/>
      <c r="G8140" s="39">
        <v>450.68</v>
      </c>
      <c r="H8140" s="39">
        <v>450.8005</v>
      </c>
      <c r="I8140" s="39">
        <v>43.413946080000002</v>
      </c>
      <c r="J8140" s="39">
        <v>52.863156650000001</v>
      </c>
      <c r="K8140" s="39">
        <v>221.85</v>
      </c>
      <c r="L8140" s="84"/>
      <c r="M8140" s="84"/>
      <c r="N8140" s="84"/>
    </row>
    <row r="8141" spans="3:14" x14ac:dyDescent="0.45">
      <c r="C8141">
        <v>88</v>
      </c>
      <c r="D8141">
        <f t="shared" si="258"/>
        <v>9541</v>
      </c>
      <c r="E8141" t="str">
        <f t="shared" si="259"/>
        <v/>
      </c>
      <c r="F8141" s="84"/>
      <c r="G8141" s="39">
        <v>457.2</v>
      </c>
      <c r="H8141" s="39">
        <v>457.3193</v>
      </c>
      <c r="I8141" s="39">
        <v>43.413889279999999</v>
      </c>
      <c r="J8141" s="39">
        <v>52.863136490000002</v>
      </c>
      <c r="K8141" s="39">
        <v>221.85</v>
      </c>
      <c r="L8141" s="84"/>
      <c r="M8141" s="84"/>
      <c r="N8141" s="84"/>
    </row>
    <row r="8142" spans="3:14" x14ac:dyDescent="0.45">
      <c r="C8142">
        <v>88</v>
      </c>
      <c r="D8142">
        <f t="shared" si="258"/>
        <v>9541</v>
      </c>
      <c r="E8142" t="str">
        <f t="shared" si="259"/>
        <v/>
      </c>
      <c r="F8142" s="84"/>
      <c r="G8142" s="39">
        <v>490.16</v>
      </c>
      <c r="H8142" s="39">
        <v>490.35590000000002</v>
      </c>
      <c r="I8142" s="39">
        <v>43.413602040000001</v>
      </c>
      <c r="J8142" s="39">
        <v>52.863034509999999</v>
      </c>
      <c r="K8142" s="39">
        <v>219.65</v>
      </c>
      <c r="L8142" s="84"/>
      <c r="M8142" s="84"/>
      <c r="N8142" s="84"/>
    </row>
    <row r="8143" spans="3:14" x14ac:dyDescent="0.45">
      <c r="C8143">
        <v>88</v>
      </c>
      <c r="D8143">
        <f t="shared" si="258"/>
        <v>9541</v>
      </c>
      <c r="E8143" t="str">
        <f t="shared" si="259"/>
        <v/>
      </c>
      <c r="F8143" s="84"/>
      <c r="G8143" s="39">
        <v>548.64</v>
      </c>
      <c r="H8143" s="39">
        <v>548.84180000000003</v>
      </c>
      <c r="I8143" s="39">
        <v>43.413089720000002</v>
      </c>
      <c r="J8143" s="39">
        <v>52.862869009999997</v>
      </c>
      <c r="K8143" s="39">
        <v>218.62</v>
      </c>
      <c r="L8143" s="84"/>
      <c r="M8143" s="84"/>
      <c r="N8143" s="84"/>
    </row>
    <row r="8144" spans="3:14" x14ac:dyDescent="0.45">
      <c r="C8144">
        <v>88</v>
      </c>
      <c r="D8144">
        <f t="shared" si="258"/>
        <v>9541</v>
      </c>
      <c r="E8144" t="str">
        <f t="shared" si="259"/>
        <v/>
      </c>
      <c r="F8144" s="84"/>
      <c r="G8144" s="39">
        <v>553.16</v>
      </c>
      <c r="H8144" s="39">
        <v>553.35879999999997</v>
      </c>
      <c r="I8144" s="39">
        <v>43.413050140000003</v>
      </c>
      <c r="J8144" s="39">
        <v>52.862856219999998</v>
      </c>
      <c r="K8144" s="39">
        <v>218.62</v>
      </c>
      <c r="L8144" s="84"/>
      <c r="M8144" s="84"/>
      <c r="N8144" s="84"/>
    </row>
    <row r="8145" spans="3:14" x14ac:dyDescent="0.45">
      <c r="C8145">
        <v>88</v>
      </c>
      <c r="D8145">
        <f t="shared" si="258"/>
        <v>9541</v>
      </c>
      <c r="E8145" t="str">
        <f t="shared" si="259"/>
        <v/>
      </c>
      <c r="F8145" s="84"/>
      <c r="G8145" s="39">
        <v>607.72</v>
      </c>
      <c r="H8145" s="39">
        <v>607.9221</v>
      </c>
      <c r="I8145" s="39">
        <v>43.412574900000003</v>
      </c>
      <c r="J8145" s="39">
        <v>52.862686359999998</v>
      </c>
      <c r="K8145" s="39">
        <v>218.42</v>
      </c>
      <c r="L8145" s="84"/>
      <c r="M8145" s="84"/>
      <c r="N8145" s="84"/>
    </row>
    <row r="8146" spans="3:14" x14ac:dyDescent="0.45">
      <c r="C8146">
        <v>88</v>
      </c>
      <c r="D8146">
        <f t="shared" si="258"/>
        <v>9541</v>
      </c>
      <c r="E8146" t="str">
        <f t="shared" si="259"/>
        <v/>
      </c>
      <c r="F8146" s="84"/>
      <c r="G8146" s="39">
        <v>640.08000000000004</v>
      </c>
      <c r="H8146" s="39">
        <v>640.28459999999995</v>
      </c>
      <c r="I8146" s="39">
        <v>43.412289610000002</v>
      </c>
      <c r="J8146" s="39">
        <v>52.86260583</v>
      </c>
      <c r="K8146" s="39">
        <v>218.82</v>
      </c>
      <c r="L8146" s="84"/>
      <c r="M8146" s="84"/>
      <c r="N8146" s="84"/>
    </row>
    <row r="8147" spans="3:14" x14ac:dyDescent="0.45">
      <c r="C8147">
        <v>88</v>
      </c>
      <c r="D8147">
        <f t="shared" si="258"/>
        <v>9541</v>
      </c>
      <c r="E8147" t="str">
        <f t="shared" si="259"/>
        <v/>
      </c>
      <c r="F8147" s="84"/>
      <c r="G8147" s="39">
        <v>666.68</v>
      </c>
      <c r="H8147" s="39">
        <v>666.88419999999996</v>
      </c>
      <c r="I8147" s="39">
        <v>43.412055129999999</v>
      </c>
      <c r="J8147" s="39">
        <v>52.862539650000002</v>
      </c>
      <c r="K8147" s="39">
        <v>218.42</v>
      </c>
      <c r="L8147" s="84"/>
      <c r="M8147" s="84"/>
      <c r="N8147" s="84"/>
    </row>
    <row r="8148" spans="3:14" x14ac:dyDescent="0.45">
      <c r="C8148">
        <v>88</v>
      </c>
      <c r="D8148">
        <f t="shared" si="258"/>
        <v>9541</v>
      </c>
      <c r="E8148" t="str">
        <f t="shared" si="259"/>
        <v/>
      </c>
      <c r="F8148" s="84"/>
      <c r="G8148" s="39">
        <v>731.52</v>
      </c>
      <c r="H8148" s="39">
        <v>731.7278</v>
      </c>
      <c r="I8148" s="39">
        <v>43.411490800000003</v>
      </c>
      <c r="J8148" s="39">
        <v>52.862335379999998</v>
      </c>
      <c r="K8148" s="39">
        <v>218.27</v>
      </c>
      <c r="L8148" s="84"/>
      <c r="M8148" s="84"/>
      <c r="N8148" s="84"/>
    </row>
    <row r="8149" spans="3:14" x14ac:dyDescent="0.45">
      <c r="C8149">
        <v>88</v>
      </c>
      <c r="D8149">
        <f t="shared" si="258"/>
        <v>9541</v>
      </c>
      <c r="E8149" t="str">
        <f t="shared" si="259"/>
        <v/>
      </c>
      <c r="F8149" s="84"/>
      <c r="G8149" s="39">
        <v>738.18</v>
      </c>
      <c r="H8149" s="39">
        <v>738.3963</v>
      </c>
      <c r="I8149" s="39">
        <v>43.411432869999999</v>
      </c>
      <c r="J8149" s="39">
        <v>52.862314410000003</v>
      </c>
      <c r="K8149" s="39">
        <v>217.87</v>
      </c>
      <c r="L8149" s="84"/>
      <c r="M8149" s="84"/>
      <c r="N8149" s="84"/>
    </row>
    <row r="8150" spans="3:14" x14ac:dyDescent="0.45">
      <c r="C8150">
        <v>88</v>
      </c>
      <c r="D8150">
        <f t="shared" si="258"/>
        <v>9541</v>
      </c>
      <c r="E8150" t="str">
        <f t="shared" si="259"/>
        <v/>
      </c>
      <c r="F8150" s="84"/>
      <c r="G8150" s="39">
        <v>763.77</v>
      </c>
      <c r="H8150" s="39">
        <v>763.98779999999999</v>
      </c>
      <c r="I8150" s="39">
        <v>43.411208989999999</v>
      </c>
      <c r="J8150" s="39">
        <v>52.862240149999998</v>
      </c>
      <c r="K8150" s="39">
        <v>218.07</v>
      </c>
      <c r="L8150" s="84"/>
      <c r="M8150" s="84"/>
      <c r="N8150" s="84"/>
    </row>
    <row r="8151" spans="3:14" x14ac:dyDescent="0.45">
      <c r="C8151">
        <v>88</v>
      </c>
      <c r="D8151">
        <f t="shared" si="258"/>
        <v>9541</v>
      </c>
      <c r="E8151" t="str">
        <f t="shared" si="259"/>
        <v/>
      </c>
      <c r="F8151" s="84"/>
      <c r="G8151" s="39">
        <v>786.1</v>
      </c>
      <c r="H8151" s="39">
        <v>786.32240000000002</v>
      </c>
      <c r="I8151" s="39">
        <v>43.411010089999998</v>
      </c>
      <c r="J8151" s="39">
        <v>52.862200110000003</v>
      </c>
      <c r="K8151" s="39">
        <v>218.07</v>
      </c>
      <c r="L8151" s="84"/>
      <c r="M8151" s="84"/>
      <c r="N8151" s="84"/>
    </row>
    <row r="8152" spans="3:14" x14ac:dyDescent="0.45">
      <c r="C8152">
        <v>88</v>
      </c>
      <c r="D8152">
        <f t="shared" si="258"/>
        <v>9541</v>
      </c>
      <c r="E8152" t="str">
        <f t="shared" si="259"/>
        <v/>
      </c>
      <c r="F8152" s="84"/>
      <c r="G8152" s="39">
        <v>803.4</v>
      </c>
      <c r="H8152" s="39">
        <v>803.62339999999995</v>
      </c>
      <c r="I8152" s="39">
        <v>43.410970220000003</v>
      </c>
      <c r="J8152" s="39">
        <v>52.862406540000002</v>
      </c>
      <c r="K8152" s="39">
        <v>218.47</v>
      </c>
      <c r="L8152" s="84"/>
      <c r="M8152" s="84"/>
      <c r="N8152" s="84"/>
    </row>
    <row r="8153" spans="3:14" x14ac:dyDescent="0.45">
      <c r="C8153">
        <v>88</v>
      </c>
      <c r="D8153">
        <f t="shared" si="258"/>
        <v>9541</v>
      </c>
      <c r="E8153" t="str">
        <f t="shared" si="259"/>
        <v/>
      </c>
      <c r="F8153" s="84"/>
      <c r="G8153" s="39">
        <v>822.96</v>
      </c>
      <c r="H8153" s="39">
        <v>823.22199999999998</v>
      </c>
      <c r="I8153" s="39">
        <v>43.410917359999999</v>
      </c>
      <c r="J8153" s="39">
        <v>52.86263692</v>
      </c>
      <c r="K8153" s="39">
        <v>219.67</v>
      </c>
      <c r="L8153" s="84"/>
      <c r="M8153" s="84"/>
      <c r="N8153" s="84"/>
    </row>
    <row r="8154" spans="3:14" x14ac:dyDescent="0.45">
      <c r="C8154">
        <v>88</v>
      </c>
      <c r="D8154">
        <f t="shared" si="258"/>
        <v>9541</v>
      </c>
      <c r="E8154" t="str">
        <f t="shared" si="259"/>
        <v/>
      </c>
      <c r="F8154" s="84"/>
      <c r="G8154" s="39">
        <v>848.71</v>
      </c>
      <c r="H8154" s="39">
        <v>848.98099999999999</v>
      </c>
      <c r="I8154" s="39">
        <v>43.410847769999997</v>
      </c>
      <c r="J8154" s="39">
        <v>52.862940199999997</v>
      </c>
      <c r="K8154" s="39">
        <v>220.27</v>
      </c>
      <c r="L8154" s="84"/>
      <c r="M8154" s="84"/>
      <c r="N8154" s="84"/>
    </row>
    <row r="8155" spans="3:14" x14ac:dyDescent="0.45">
      <c r="C8155">
        <v>88</v>
      </c>
      <c r="D8155">
        <f t="shared" si="258"/>
        <v>9541</v>
      </c>
      <c r="E8155" t="str">
        <f t="shared" si="259"/>
        <v/>
      </c>
      <c r="F8155" s="84"/>
      <c r="G8155" s="39">
        <v>876.72</v>
      </c>
      <c r="H8155" s="39">
        <v>877.08759999999995</v>
      </c>
      <c r="I8155" s="39">
        <v>43.410783930000001</v>
      </c>
      <c r="J8155" s="39">
        <v>52.863274670000003</v>
      </c>
      <c r="K8155" s="39">
        <v>222.67</v>
      </c>
      <c r="L8155" s="84"/>
      <c r="M8155" s="84"/>
      <c r="N8155" s="84"/>
    </row>
    <row r="8156" spans="3:14" x14ac:dyDescent="0.45">
      <c r="C8156">
        <v>88</v>
      </c>
      <c r="D8156">
        <f t="shared" si="258"/>
        <v>9541</v>
      </c>
      <c r="E8156">
        <f t="shared" si="259"/>
        <v>882.41369999999995</v>
      </c>
      <c r="F8156" s="84"/>
      <c r="G8156" s="39">
        <v>882.04</v>
      </c>
      <c r="H8156" s="39">
        <v>882.41369999999995</v>
      </c>
      <c r="I8156" s="39">
        <v>43.410801169999999</v>
      </c>
      <c r="J8156" s="39">
        <v>52.863336019999998</v>
      </c>
      <c r="K8156" s="39">
        <v>222.67</v>
      </c>
      <c r="L8156" s="84"/>
      <c r="M8156" s="84"/>
      <c r="N8156" s="84"/>
    </row>
    <row r="8157" spans="3:14" x14ac:dyDescent="0.45">
      <c r="C8157">
        <v>88</v>
      </c>
      <c r="D8157">
        <f t="shared" si="258"/>
        <v>9634</v>
      </c>
      <c r="E8157" t="str">
        <f t="shared" si="259"/>
        <v/>
      </c>
      <c r="F8157" s="96">
        <v>9634</v>
      </c>
      <c r="G8157" s="39">
        <v>0</v>
      </c>
      <c r="H8157" s="39">
        <v>0</v>
      </c>
      <c r="I8157" s="39">
        <v>43.40130465</v>
      </c>
      <c r="J8157" s="39">
        <v>52.874479360000002</v>
      </c>
      <c r="K8157" s="39">
        <v>226.4</v>
      </c>
      <c r="L8157" s="96">
        <v>98</v>
      </c>
      <c r="M8157" s="96">
        <v>8</v>
      </c>
      <c r="N8157" s="96">
        <v>0.2</v>
      </c>
    </row>
    <row r="8158" spans="3:14" x14ac:dyDescent="0.45">
      <c r="C8158">
        <v>88</v>
      </c>
      <c r="D8158">
        <f t="shared" si="258"/>
        <v>9634</v>
      </c>
      <c r="E8158" t="str">
        <f t="shared" si="259"/>
        <v/>
      </c>
      <c r="F8158" s="84"/>
      <c r="G8158" s="39">
        <v>91.44</v>
      </c>
      <c r="H8158" s="39">
        <v>91.4435</v>
      </c>
      <c r="I8158" s="39">
        <v>43.402059620000003</v>
      </c>
      <c r="J8158" s="39">
        <v>52.874029890000003</v>
      </c>
      <c r="K8158" s="39">
        <v>227.2</v>
      </c>
      <c r="L8158" s="84"/>
      <c r="M8158" s="84"/>
      <c r="N8158" s="84"/>
    </row>
    <row r="8159" spans="3:14" x14ac:dyDescent="0.45">
      <c r="C8159">
        <v>88</v>
      </c>
      <c r="D8159">
        <f t="shared" si="258"/>
        <v>9634</v>
      </c>
      <c r="E8159" t="str">
        <f t="shared" si="259"/>
        <v/>
      </c>
      <c r="F8159" s="84"/>
      <c r="G8159" s="39">
        <v>182.88</v>
      </c>
      <c r="H8159" s="39">
        <v>182.9074</v>
      </c>
      <c r="I8159" s="39">
        <v>43.402814589999998</v>
      </c>
      <c r="J8159" s="39">
        <v>52.873580400000002</v>
      </c>
      <c r="K8159" s="39">
        <v>225.11</v>
      </c>
      <c r="L8159" s="84"/>
      <c r="M8159" s="84"/>
      <c r="N8159" s="84"/>
    </row>
    <row r="8160" spans="3:14" x14ac:dyDescent="0.45">
      <c r="C8160">
        <v>88</v>
      </c>
      <c r="D8160">
        <f t="shared" si="258"/>
        <v>9634</v>
      </c>
      <c r="E8160" t="str">
        <f t="shared" si="259"/>
        <v/>
      </c>
      <c r="F8160" s="84"/>
      <c r="G8160" s="39">
        <v>274.32</v>
      </c>
      <c r="H8160" s="39">
        <v>274.3614</v>
      </c>
      <c r="I8160" s="39">
        <v>43.403569560000001</v>
      </c>
      <c r="J8160" s="39">
        <v>52.8731309</v>
      </c>
      <c r="K8160" s="39">
        <v>226.71</v>
      </c>
      <c r="L8160" s="84"/>
      <c r="M8160" s="84"/>
      <c r="N8160" s="84"/>
    </row>
    <row r="8161" spans="3:14" x14ac:dyDescent="0.45">
      <c r="C8161">
        <v>88</v>
      </c>
      <c r="D8161">
        <f t="shared" si="258"/>
        <v>9634</v>
      </c>
      <c r="E8161" t="str">
        <f t="shared" si="259"/>
        <v/>
      </c>
      <c r="F8161" s="84"/>
      <c r="G8161" s="39">
        <v>365.76</v>
      </c>
      <c r="H8161" s="39">
        <v>365.80149999999998</v>
      </c>
      <c r="I8161" s="39">
        <v>43.404324529999997</v>
      </c>
      <c r="J8161" s="39">
        <v>52.872681389999997</v>
      </c>
      <c r="K8161" s="39">
        <v>226.58</v>
      </c>
      <c r="L8161" s="84"/>
      <c r="M8161" s="84"/>
      <c r="N8161" s="84"/>
    </row>
    <row r="8162" spans="3:14" x14ac:dyDescent="0.45">
      <c r="C8162">
        <v>88</v>
      </c>
      <c r="D8162">
        <f t="shared" si="258"/>
        <v>9634</v>
      </c>
      <c r="E8162" t="str">
        <f t="shared" si="259"/>
        <v/>
      </c>
      <c r="F8162" s="84"/>
      <c r="G8162" s="39">
        <v>457.2</v>
      </c>
      <c r="H8162" s="39">
        <v>457.25819999999999</v>
      </c>
      <c r="I8162" s="39">
        <v>43.405079499999999</v>
      </c>
      <c r="J8162" s="39">
        <v>52.87223187</v>
      </c>
      <c r="K8162" s="39">
        <v>224.83</v>
      </c>
      <c r="L8162" s="84"/>
      <c r="M8162" s="84"/>
      <c r="N8162" s="84"/>
    </row>
    <row r="8163" spans="3:14" x14ac:dyDescent="0.45">
      <c r="C8163">
        <v>88</v>
      </c>
      <c r="D8163">
        <f t="shared" si="258"/>
        <v>9634</v>
      </c>
      <c r="E8163" t="str">
        <f t="shared" si="259"/>
        <v/>
      </c>
      <c r="F8163" s="84"/>
      <c r="G8163" s="39">
        <v>548.64</v>
      </c>
      <c r="H8163" s="39">
        <v>548.70609999999999</v>
      </c>
      <c r="I8163" s="39">
        <v>43.405834460000001</v>
      </c>
      <c r="J8163" s="39">
        <v>52.871782330000002</v>
      </c>
      <c r="K8163" s="39">
        <v>223.63</v>
      </c>
      <c r="L8163" s="84"/>
      <c r="M8163" s="84"/>
      <c r="N8163" s="84"/>
    </row>
    <row r="8164" spans="3:14" x14ac:dyDescent="0.45">
      <c r="C8164">
        <v>88</v>
      </c>
      <c r="D8164">
        <f t="shared" si="258"/>
        <v>9634</v>
      </c>
      <c r="E8164" t="str">
        <f t="shared" si="259"/>
        <v/>
      </c>
      <c r="F8164" s="84"/>
      <c r="G8164" s="39">
        <v>640.08000000000004</v>
      </c>
      <c r="H8164" s="39">
        <v>640.14880000000005</v>
      </c>
      <c r="I8164" s="39">
        <v>43.406589420000003</v>
      </c>
      <c r="J8164" s="39">
        <v>52.871332789999997</v>
      </c>
      <c r="K8164" s="39">
        <v>224.34</v>
      </c>
      <c r="L8164" s="84"/>
      <c r="M8164" s="84"/>
      <c r="N8164" s="84"/>
    </row>
    <row r="8165" spans="3:14" x14ac:dyDescent="0.45">
      <c r="C8165">
        <v>88</v>
      </c>
      <c r="D8165">
        <f t="shared" si="258"/>
        <v>9634</v>
      </c>
      <c r="E8165">
        <f t="shared" si="259"/>
        <v>678.87869999999998</v>
      </c>
      <c r="F8165" s="84"/>
      <c r="G8165" s="39">
        <v>678.8</v>
      </c>
      <c r="H8165" s="39">
        <v>678.87869999999998</v>
      </c>
      <c r="I8165" s="39">
        <v>43.406909120000002</v>
      </c>
      <c r="J8165" s="39">
        <v>52.871142419999998</v>
      </c>
      <c r="K8165" s="39">
        <v>225.14</v>
      </c>
      <c r="L8165" s="84"/>
      <c r="M8165" s="84"/>
      <c r="N8165" s="84"/>
    </row>
    <row r="8166" spans="3:14" x14ac:dyDescent="0.45">
      <c r="C8166">
        <v>88</v>
      </c>
      <c r="D8166">
        <f t="shared" si="258"/>
        <v>9638</v>
      </c>
      <c r="E8166" t="str">
        <f t="shared" si="259"/>
        <v/>
      </c>
      <c r="F8166" s="96">
        <v>9638</v>
      </c>
      <c r="G8166" s="39">
        <v>0</v>
      </c>
      <c r="H8166" s="39">
        <v>0</v>
      </c>
      <c r="I8166" s="39">
        <v>43.401967450000001</v>
      </c>
      <c r="J8166" s="39">
        <v>52.855660700000001</v>
      </c>
      <c r="K8166" s="39">
        <v>209.12</v>
      </c>
      <c r="L8166" s="96">
        <v>98</v>
      </c>
      <c r="M8166" s="96">
        <v>8</v>
      </c>
      <c r="N8166" s="96">
        <v>0.2</v>
      </c>
    </row>
    <row r="8167" spans="3:14" x14ac:dyDescent="0.45">
      <c r="C8167">
        <v>88</v>
      </c>
      <c r="D8167">
        <f t="shared" si="258"/>
        <v>9638</v>
      </c>
      <c r="E8167" t="str">
        <f t="shared" si="259"/>
        <v/>
      </c>
      <c r="F8167" s="84"/>
      <c r="G8167" s="39">
        <v>91.44</v>
      </c>
      <c r="H8167" s="39">
        <v>91.447869999999995</v>
      </c>
      <c r="I8167" s="39">
        <v>43.401465530000003</v>
      </c>
      <c r="J8167" s="39">
        <v>52.856555299999997</v>
      </c>
      <c r="K8167" s="39">
        <v>210.32</v>
      </c>
      <c r="L8167" s="84"/>
      <c r="M8167" s="84"/>
      <c r="N8167" s="84"/>
    </row>
    <row r="8168" spans="3:14" x14ac:dyDescent="0.45">
      <c r="C8168">
        <v>88</v>
      </c>
      <c r="D8168">
        <f t="shared" ref="D8168:D8231" si="260">IF(F8168&gt;0,F8168,F8168+D8167)</f>
        <v>9638</v>
      </c>
      <c r="E8168" t="str">
        <f t="shared" si="259"/>
        <v/>
      </c>
      <c r="F8168" s="84"/>
      <c r="G8168" s="39">
        <v>182.88</v>
      </c>
      <c r="H8168" s="39">
        <v>182.89330000000001</v>
      </c>
      <c r="I8168" s="39">
        <v>43.400963609999998</v>
      </c>
      <c r="J8168" s="39">
        <v>52.857449879999997</v>
      </c>
      <c r="K8168" s="39">
        <v>211.32</v>
      </c>
      <c r="L8168" s="84"/>
      <c r="M8168" s="84"/>
      <c r="N8168" s="84"/>
    </row>
    <row r="8169" spans="3:14" x14ac:dyDescent="0.45">
      <c r="C8169">
        <v>88</v>
      </c>
      <c r="D8169">
        <f t="shared" si="260"/>
        <v>9638</v>
      </c>
      <c r="E8169" t="str">
        <f t="shared" si="259"/>
        <v/>
      </c>
      <c r="F8169" s="84"/>
      <c r="G8169" s="39">
        <v>274.32</v>
      </c>
      <c r="H8169" s="39">
        <v>274.33420000000001</v>
      </c>
      <c r="I8169" s="39">
        <v>43.40046169</v>
      </c>
      <c r="J8169" s="39">
        <v>52.858344449999997</v>
      </c>
      <c r="K8169" s="39">
        <v>210.92</v>
      </c>
      <c r="L8169" s="84"/>
      <c r="M8169" s="84"/>
      <c r="N8169" s="84"/>
    </row>
    <row r="8170" spans="3:14" x14ac:dyDescent="0.45">
      <c r="C8170">
        <v>88</v>
      </c>
      <c r="D8170">
        <f t="shared" si="260"/>
        <v>9638</v>
      </c>
      <c r="E8170" t="str">
        <f t="shared" si="259"/>
        <v/>
      </c>
      <c r="F8170" s="84"/>
      <c r="G8170" s="39">
        <v>365.76</v>
      </c>
      <c r="H8170" s="39">
        <v>365.81619999999998</v>
      </c>
      <c r="I8170" s="39">
        <v>43.399959750000001</v>
      </c>
      <c r="J8170" s="39">
        <v>52.859239000000002</v>
      </c>
      <c r="K8170" s="39">
        <v>208.15</v>
      </c>
      <c r="L8170" s="84"/>
      <c r="M8170" s="84"/>
      <c r="N8170" s="84"/>
    </row>
    <row r="8171" spans="3:14" x14ac:dyDescent="0.45">
      <c r="C8171">
        <v>88</v>
      </c>
      <c r="D8171">
        <f t="shared" si="260"/>
        <v>9638</v>
      </c>
      <c r="E8171" t="str">
        <f t="shared" si="259"/>
        <v/>
      </c>
      <c r="F8171" s="84"/>
      <c r="G8171" s="39">
        <v>457.2</v>
      </c>
      <c r="H8171" s="39">
        <v>457.25970000000001</v>
      </c>
      <c r="I8171" s="39">
        <v>43.399457810000001</v>
      </c>
      <c r="J8171" s="39">
        <v>52.860133529999999</v>
      </c>
      <c r="K8171" s="39">
        <v>207.35</v>
      </c>
      <c r="L8171" s="84"/>
      <c r="M8171" s="84"/>
      <c r="N8171" s="84"/>
    </row>
    <row r="8172" spans="3:14" x14ac:dyDescent="0.45">
      <c r="C8172">
        <v>88</v>
      </c>
      <c r="D8172">
        <f t="shared" si="260"/>
        <v>9638</v>
      </c>
      <c r="E8172">
        <f t="shared" si="259"/>
        <v>468.52210000000002</v>
      </c>
      <c r="F8172" s="84"/>
      <c r="G8172" s="39">
        <v>468.43</v>
      </c>
      <c r="H8172" s="39">
        <v>468.52210000000002</v>
      </c>
      <c r="I8172" s="39">
        <v>43.39939614</v>
      </c>
      <c r="J8172" s="39">
        <v>52.860243429999997</v>
      </c>
      <c r="K8172" s="39">
        <v>206.55</v>
      </c>
      <c r="L8172" s="84"/>
      <c r="M8172" s="84"/>
      <c r="N8172" s="84"/>
    </row>
    <row r="8173" spans="3:14" x14ac:dyDescent="0.45">
      <c r="C8173">
        <v>88</v>
      </c>
      <c r="D8173">
        <f t="shared" si="260"/>
        <v>9642</v>
      </c>
      <c r="E8173" t="str">
        <f t="shared" si="259"/>
        <v/>
      </c>
      <c r="F8173" s="96">
        <v>9642</v>
      </c>
      <c r="G8173" s="39">
        <v>0</v>
      </c>
      <c r="H8173" s="39">
        <v>0</v>
      </c>
      <c r="I8173" s="39">
        <v>43.396895180000001</v>
      </c>
      <c r="J8173" s="39">
        <v>52.872450899999997</v>
      </c>
      <c r="K8173" s="39">
        <v>225.72</v>
      </c>
      <c r="L8173" s="96">
        <v>98</v>
      </c>
      <c r="M8173" s="96">
        <v>8</v>
      </c>
      <c r="N8173" s="96">
        <v>0.2</v>
      </c>
    </row>
    <row r="8174" spans="3:14" x14ac:dyDescent="0.45">
      <c r="C8174">
        <v>88</v>
      </c>
      <c r="D8174">
        <f t="shared" si="260"/>
        <v>9642</v>
      </c>
      <c r="E8174" t="str">
        <f t="shared" si="259"/>
        <v/>
      </c>
      <c r="F8174" s="84"/>
      <c r="G8174" s="39">
        <v>91.44</v>
      </c>
      <c r="H8174" s="39">
        <v>91.440219999999997</v>
      </c>
      <c r="I8174" s="39">
        <v>43.397331790000003</v>
      </c>
      <c r="J8174" s="39">
        <v>52.87149411</v>
      </c>
      <c r="K8174" s="39">
        <v>225.92</v>
      </c>
      <c r="L8174" s="84"/>
      <c r="M8174" s="84"/>
      <c r="N8174" s="84"/>
    </row>
    <row r="8175" spans="3:14" x14ac:dyDescent="0.45">
      <c r="C8175">
        <v>88</v>
      </c>
      <c r="D8175">
        <f t="shared" si="260"/>
        <v>9642</v>
      </c>
      <c r="E8175" t="str">
        <f t="shared" si="259"/>
        <v/>
      </c>
      <c r="F8175" s="84"/>
      <c r="G8175" s="39">
        <v>182.88</v>
      </c>
      <c r="H8175" s="39">
        <v>182.88460000000001</v>
      </c>
      <c r="I8175" s="39">
        <v>43.397768390000003</v>
      </c>
      <c r="J8175" s="39">
        <v>52.870537310000003</v>
      </c>
      <c r="K8175" s="39">
        <v>225.02</v>
      </c>
      <c r="L8175" s="84"/>
      <c r="M8175" s="84"/>
      <c r="N8175" s="84"/>
    </row>
    <row r="8176" spans="3:14" x14ac:dyDescent="0.45">
      <c r="C8176">
        <v>88</v>
      </c>
      <c r="D8176">
        <f t="shared" si="260"/>
        <v>9642</v>
      </c>
      <c r="E8176" t="str">
        <f t="shared" si="259"/>
        <v/>
      </c>
      <c r="F8176" s="84"/>
      <c r="G8176" s="39">
        <v>274.32</v>
      </c>
      <c r="H8176" s="39">
        <v>274.33539999999999</v>
      </c>
      <c r="I8176" s="39">
        <v>43.398204980000003</v>
      </c>
      <c r="J8176" s="39">
        <v>52.869580489999997</v>
      </c>
      <c r="K8176" s="39">
        <v>223.62</v>
      </c>
      <c r="L8176" s="84"/>
      <c r="M8176" s="84"/>
      <c r="N8176" s="84"/>
    </row>
    <row r="8177" spans="3:14" x14ac:dyDescent="0.45">
      <c r="C8177">
        <v>88</v>
      </c>
      <c r="D8177">
        <f t="shared" si="260"/>
        <v>9642</v>
      </c>
      <c r="E8177" t="str">
        <f t="shared" si="259"/>
        <v/>
      </c>
      <c r="F8177" s="84"/>
      <c r="G8177" s="39">
        <v>365.76</v>
      </c>
      <c r="H8177" s="39">
        <v>365.77539999999999</v>
      </c>
      <c r="I8177" s="39">
        <v>43.398641560000002</v>
      </c>
      <c r="J8177" s="39">
        <v>52.868623659999997</v>
      </c>
      <c r="K8177" s="39">
        <v>223.6</v>
      </c>
      <c r="L8177" s="84"/>
      <c r="M8177" s="84"/>
      <c r="N8177" s="84"/>
    </row>
    <row r="8178" spans="3:14" x14ac:dyDescent="0.45">
      <c r="C8178">
        <v>88</v>
      </c>
      <c r="D8178">
        <f t="shared" si="260"/>
        <v>9642</v>
      </c>
      <c r="E8178" t="str">
        <f t="shared" si="259"/>
        <v/>
      </c>
      <c r="F8178" s="84"/>
      <c r="G8178" s="39">
        <v>457.2</v>
      </c>
      <c r="H8178" s="39">
        <v>457.21539999999999</v>
      </c>
      <c r="I8178" s="39">
        <v>43.39907814</v>
      </c>
      <c r="J8178" s="39">
        <v>52.867666810000003</v>
      </c>
      <c r="K8178" s="39">
        <v>223.6</v>
      </c>
      <c r="L8178" s="84"/>
      <c r="M8178" s="84"/>
      <c r="N8178" s="84"/>
    </row>
    <row r="8179" spans="3:14" x14ac:dyDescent="0.45">
      <c r="C8179">
        <v>88</v>
      </c>
      <c r="D8179">
        <f t="shared" si="260"/>
        <v>9642</v>
      </c>
      <c r="E8179" t="str">
        <f t="shared" si="259"/>
        <v/>
      </c>
      <c r="F8179" s="84"/>
      <c r="G8179" s="39">
        <v>548.64</v>
      </c>
      <c r="H8179" s="39">
        <v>548.65570000000002</v>
      </c>
      <c r="I8179" s="39">
        <v>43.399514699999997</v>
      </c>
      <c r="J8179" s="39">
        <v>52.866709950000001</v>
      </c>
      <c r="K8179" s="39">
        <v>223.35</v>
      </c>
      <c r="L8179" s="84"/>
      <c r="M8179" s="84"/>
      <c r="N8179" s="84"/>
    </row>
    <row r="8180" spans="3:14" x14ac:dyDescent="0.45">
      <c r="C8180">
        <v>88</v>
      </c>
      <c r="D8180">
        <f t="shared" si="260"/>
        <v>9642</v>
      </c>
      <c r="E8180" t="str">
        <f t="shared" si="259"/>
        <v/>
      </c>
      <c r="F8180" s="84"/>
      <c r="G8180" s="39">
        <v>640.08000000000004</v>
      </c>
      <c r="H8180" s="39">
        <v>640.09770000000003</v>
      </c>
      <c r="I8180" s="39">
        <v>43.399951260000002</v>
      </c>
      <c r="J8180" s="39">
        <v>52.865753079999998</v>
      </c>
      <c r="K8180" s="39">
        <v>222.75</v>
      </c>
      <c r="L8180" s="84"/>
      <c r="M8180" s="84"/>
      <c r="N8180" s="84"/>
    </row>
    <row r="8181" spans="3:14" x14ac:dyDescent="0.45">
      <c r="C8181">
        <v>88</v>
      </c>
      <c r="D8181">
        <f t="shared" si="260"/>
        <v>9642</v>
      </c>
      <c r="E8181">
        <f t="shared" si="259"/>
        <v>665.18100000000004</v>
      </c>
      <c r="F8181" s="84"/>
      <c r="G8181" s="39">
        <v>665.16</v>
      </c>
      <c r="H8181" s="39">
        <v>665.18100000000004</v>
      </c>
      <c r="I8181" s="39">
        <v>43.400071009999998</v>
      </c>
      <c r="J8181" s="39">
        <v>52.86549059</v>
      </c>
      <c r="K8181" s="39">
        <v>222.76</v>
      </c>
      <c r="L8181" s="84"/>
      <c r="M8181" s="84"/>
      <c r="N8181" s="84"/>
    </row>
    <row r="8182" spans="3:14" x14ac:dyDescent="0.45">
      <c r="C8182">
        <v>88</v>
      </c>
      <c r="D8182">
        <f t="shared" si="260"/>
        <v>9643</v>
      </c>
      <c r="E8182" t="str">
        <f t="shared" si="259"/>
        <v/>
      </c>
      <c r="F8182" s="96">
        <v>9643</v>
      </c>
      <c r="G8182" s="39">
        <v>0</v>
      </c>
      <c r="H8182" s="39">
        <v>0</v>
      </c>
      <c r="I8182" s="39">
        <v>43.399990440000003</v>
      </c>
      <c r="J8182" s="39">
        <v>52.855189639999999</v>
      </c>
      <c r="K8182" s="39">
        <v>204.3</v>
      </c>
      <c r="L8182" s="96">
        <v>98</v>
      </c>
      <c r="M8182" s="96">
        <v>8</v>
      </c>
      <c r="N8182" s="96">
        <v>0.2</v>
      </c>
    </row>
    <row r="8183" spans="3:14" x14ac:dyDescent="0.45">
      <c r="C8183">
        <v>88</v>
      </c>
      <c r="D8183">
        <f t="shared" si="260"/>
        <v>9643</v>
      </c>
      <c r="E8183" t="str">
        <f t="shared" si="259"/>
        <v/>
      </c>
      <c r="F8183" s="84"/>
      <c r="G8183" s="39">
        <v>91.44</v>
      </c>
      <c r="H8183" s="39">
        <v>91.440870000000004</v>
      </c>
      <c r="I8183" s="39">
        <v>43.399859419999999</v>
      </c>
      <c r="J8183" s="39">
        <v>52.856304000000002</v>
      </c>
      <c r="K8183" s="39">
        <v>204.7</v>
      </c>
      <c r="L8183" s="84"/>
      <c r="M8183" s="84"/>
      <c r="N8183" s="84"/>
    </row>
    <row r="8184" spans="3:14" x14ac:dyDescent="0.45">
      <c r="C8184">
        <v>88</v>
      </c>
      <c r="D8184">
        <f t="shared" si="260"/>
        <v>9643</v>
      </c>
      <c r="E8184" t="str">
        <f t="shared" si="259"/>
        <v/>
      </c>
      <c r="F8184" s="84"/>
      <c r="G8184" s="39">
        <v>182.88</v>
      </c>
      <c r="H8184" s="39">
        <v>182.88900000000001</v>
      </c>
      <c r="I8184" s="39">
        <v>43.39972839</v>
      </c>
      <c r="J8184" s="39">
        <v>52.857418350000003</v>
      </c>
      <c r="K8184" s="39">
        <v>205.92</v>
      </c>
      <c r="L8184" s="84"/>
      <c r="M8184" s="84"/>
      <c r="N8184" s="84"/>
    </row>
    <row r="8185" spans="3:14" x14ac:dyDescent="0.45">
      <c r="C8185">
        <v>88</v>
      </c>
      <c r="D8185">
        <f t="shared" si="260"/>
        <v>9643</v>
      </c>
      <c r="E8185" t="str">
        <f t="shared" si="259"/>
        <v/>
      </c>
      <c r="F8185" s="84"/>
      <c r="G8185" s="39">
        <v>274.32</v>
      </c>
      <c r="H8185" s="39">
        <v>274.32920000000001</v>
      </c>
      <c r="I8185" s="39">
        <v>43.399597350000001</v>
      </c>
      <c r="J8185" s="39">
        <v>52.858532689999997</v>
      </c>
      <c r="K8185" s="39">
        <v>206.12</v>
      </c>
      <c r="L8185" s="84"/>
      <c r="M8185" s="84"/>
      <c r="N8185" s="84"/>
    </row>
    <row r="8186" spans="3:14" x14ac:dyDescent="0.45">
      <c r="C8186">
        <v>88</v>
      </c>
      <c r="D8186">
        <f t="shared" si="260"/>
        <v>9643</v>
      </c>
      <c r="E8186" t="str">
        <f t="shared" si="259"/>
        <v/>
      </c>
      <c r="F8186" s="84"/>
      <c r="G8186" s="39">
        <v>365.76</v>
      </c>
      <c r="H8186" s="39">
        <v>365.77300000000002</v>
      </c>
      <c r="I8186" s="39">
        <v>43.399466289999999</v>
      </c>
      <c r="J8186" s="39">
        <v>52.859647029999998</v>
      </c>
      <c r="K8186" s="39">
        <v>206.95</v>
      </c>
      <c r="L8186" s="84"/>
      <c r="M8186" s="84"/>
      <c r="N8186" s="84"/>
    </row>
    <row r="8187" spans="3:14" x14ac:dyDescent="0.45">
      <c r="C8187">
        <v>88</v>
      </c>
      <c r="D8187">
        <f t="shared" si="260"/>
        <v>9643</v>
      </c>
      <c r="E8187">
        <f t="shared" si="259"/>
        <v>414.71440000000001</v>
      </c>
      <c r="F8187" s="84"/>
      <c r="G8187" s="39">
        <v>414.7</v>
      </c>
      <c r="H8187" s="39">
        <v>414.71440000000001</v>
      </c>
      <c r="I8187" s="39">
        <v>43.39939614</v>
      </c>
      <c r="J8187" s="39">
        <v>52.860243429999997</v>
      </c>
      <c r="K8187" s="39">
        <v>206.55</v>
      </c>
      <c r="L8187" s="84"/>
      <c r="M8187" s="84"/>
      <c r="N8187" s="84"/>
    </row>
    <row r="8188" spans="3:14" x14ac:dyDescent="0.45">
      <c r="C8188">
        <v>88</v>
      </c>
      <c r="D8188" t="str">
        <f t="shared" si="260"/>
        <v>SP88-GU</v>
      </c>
      <c r="E8188" t="str">
        <f t="shared" si="259"/>
        <v/>
      </c>
      <c r="F8188" s="96" t="s">
        <v>4177</v>
      </c>
      <c r="G8188" s="39">
        <v>0</v>
      </c>
      <c r="H8188" s="39">
        <v>0</v>
      </c>
      <c r="I8188" s="39">
        <v>43.410801169999999</v>
      </c>
      <c r="J8188" s="39">
        <v>52.863336019999998</v>
      </c>
      <c r="K8188" s="39">
        <v>222.67</v>
      </c>
      <c r="L8188" s="96">
        <v>148</v>
      </c>
      <c r="M8188" s="96">
        <v>10</v>
      </c>
      <c r="N8188" s="96">
        <v>0.2</v>
      </c>
    </row>
    <row r="8189" spans="3:14" x14ac:dyDescent="0.45">
      <c r="C8189">
        <v>88</v>
      </c>
      <c r="D8189" t="e">
        <f t="shared" si="260"/>
        <v>#VALUE!</v>
      </c>
      <c r="E8189" t="str">
        <f t="shared" si="259"/>
        <v/>
      </c>
      <c r="F8189" s="84"/>
      <c r="G8189" s="39">
        <v>42.01</v>
      </c>
      <c r="H8189" s="39">
        <v>42.165399999999998</v>
      </c>
      <c r="I8189" s="39">
        <v>43.411074650000003</v>
      </c>
      <c r="J8189" s="39">
        <v>52.862977800000003</v>
      </c>
      <c r="K8189" s="39">
        <v>219.07</v>
      </c>
      <c r="L8189" s="84"/>
      <c r="M8189" s="84"/>
      <c r="N8189" s="84"/>
    </row>
    <row r="8190" spans="3:14" x14ac:dyDescent="0.45">
      <c r="C8190">
        <v>88</v>
      </c>
      <c r="D8190" t="e">
        <f t="shared" si="260"/>
        <v>#VALUE!</v>
      </c>
      <c r="E8190" t="str">
        <f t="shared" si="259"/>
        <v/>
      </c>
      <c r="F8190" s="84"/>
      <c r="G8190" s="39">
        <v>91.44</v>
      </c>
      <c r="H8190" s="39">
        <v>91.594369999999998</v>
      </c>
      <c r="I8190" s="39">
        <v>43.41142524</v>
      </c>
      <c r="J8190" s="39">
        <v>52.862602099999997</v>
      </c>
      <c r="K8190" s="39">
        <v>219.27</v>
      </c>
      <c r="L8190" s="84"/>
      <c r="M8190" s="84"/>
      <c r="N8190" s="84"/>
    </row>
    <row r="8191" spans="3:14" x14ac:dyDescent="0.45">
      <c r="C8191">
        <v>88</v>
      </c>
      <c r="D8191" t="e">
        <f t="shared" si="260"/>
        <v>#VALUE!</v>
      </c>
      <c r="E8191">
        <f t="shared" si="259"/>
        <v>99.264960000000002</v>
      </c>
      <c r="F8191" s="84"/>
      <c r="G8191" s="39">
        <v>99.05</v>
      </c>
      <c r="H8191" s="39">
        <v>99.264960000000002</v>
      </c>
      <c r="I8191" s="39">
        <v>43.411479190000001</v>
      </c>
      <c r="J8191" s="39">
        <v>52.862544300000003</v>
      </c>
      <c r="K8191" s="39">
        <v>218.27</v>
      </c>
      <c r="L8191" s="84"/>
      <c r="M8191" s="84"/>
      <c r="N8191" s="84"/>
    </row>
    <row r="8192" spans="3:14" x14ac:dyDescent="0.45">
      <c r="C8192">
        <v>88</v>
      </c>
      <c r="D8192" t="str">
        <f t="shared" si="260"/>
        <v>ZU88a-GU</v>
      </c>
      <c r="E8192" t="str">
        <f t="shared" si="259"/>
        <v/>
      </c>
      <c r="F8192" s="96" t="s">
        <v>4178</v>
      </c>
      <c r="G8192" s="39">
        <v>0</v>
      </c>
      <c r="H8192" s="39">
        <v>0</v>
      </c>
      <c r="I8192" s="39">
        <v>43.406909120000002</v>
      </c>
      <c r="J8192" s="39">
        <v>52.871142419999998</v>
      </c>
      <c r="K8192" s="39">
        <v>225.14</v>
      </c>
      <c r="L8192" s="96">
        <v>184</v>
      </c>
      <c r="M8192" s="96">
        <v>8</v>
      </c>
      <c r="N8192" s="96">
        <v>5.0000000000000001E-3</v>
      </c>
    </row>
    <row r="8193" spans="3:14" x14ac:dyDescent="0.45">
      <c r="C8193">
        <v>88</v>
      </c>
      <c r="D8193" t="e">
        <f t="shared" si="260"/>
        <v>#VALUE!</v>
      </c>
      <c r="E8193" t="str">
        <f t="shared" si="259"/>
        <v/>
      </c>
      <c r="F8193" s="97"/>
      <c r="G8193" s="39">
        <v>2.87</v>
      </c>
      <c r="H8193" s="39">
        <v>2.869631</v>
      </c>
      <c r="I8193" s="39">
        <v>43.406933090000003</v>
      </c>
      <c r="J8193" s="39">
        <v>52.87112922</v>
      </c>
      <c r="K8193" s="39">
        <v>225.14</v>
      </c>
      <c r="L8193" s="97"/>
      <c r="M8193" s="97"/>
      <c r="N8193" s="97"/>
    </row>
    <row r="8194" spans="3:14" x14ac:dyDescent="0.45">
      <c r="C8194">
        <v>88</v>
      </c>
      <c r="D8194" t="e">
        <f t="shared" si="260"/>
        <v>#VALUE!</v>
      </c>
      <c r="E8194" t="str">
        <f t="shared" si="259"/>
        <v/>
      </c>
      <c r="F8194" s="97"/>
      <c r="G8194" s="39">
        <v>35.19</v>
      </c>
      <c r="H8194" s="39">
        <v>35.192320000000002</v>
      </c>
      <c r="I8194" s="39">
        <v>43.40716432</v>
      </c>
      <c r="J8194" s="39">
        <v>52.870887060000001</v>
      </c>
      <c r="K8194" s="39">
        <v>225.3</v>
      </c>
      <c r="L8194" s="97"/>
      <c r="M8194" s="97"/>
      <c r="N8194" s="97"/>
    </row>
    <row r="8195" spans="3:14" x14ac:dyDescent="0.45">
      <c r="C8195">
        <v>88</v>
      </c>
      <c r="D8195" t="e">
        <f t="shared" si="260"/>
        <v>#VALUE!</v>
      </c>
      <c r="E8195" t="str">
        <f t="shared" si="259"/>
        <v/>
      </c>
      <c r="F8195" s="97"/>
      <c r="G8195" s="39">
        <v>91.44</v>
      </c>
      <c r="H8195" s="39">
        <v>91.449280000000002</v>
      </c>
      <c r="I8195" s="39">
        <v>43.407508900000003</v>
      </c>
      <c r="J8195" s="39">
        <v>52.870378289999998</v>
      </c>
      <c r="K8195" s="39">
        <v>224.3</v>
      </c>
      <c r="L8195" s="97"/>
      <c r="M8195" s="97"/>
      <c r="N8195" s="97"/>
    </row>
    <row r="8196" spans="3:14" x14ac:dyDescent="0.45">
      <c r="C8196">
        <v>88</v>
      </c>
      <c r="D8196" t="e">
        <f t="shared" si="260"/>
        <v>#VALUE!</v>
      </c>
      <c r="E8196" t="str">
        <f t="shared" ref="E8196:E8259" si="261">IF(G8197=0,H8196,"")</f>
        <v/>
      </c>
      <c r="F8196" s="97"/>
      <c r="G8196" s="39">
        <v>107.27</v>
      </c>
      <c r="H8196" s="39">
        <v>107.3027</v>
      </c>
      <c r="I8196" s="39">
        <v>43.407605889999999</v>
      </c>
      <c r="J8196" s="39">
        <v>52.87023508</v>
      </c>
      <c r="K8196" s="39">
        <v>225.1</v>
      </c>
      <c r="L8196" s="97"/>
      <c r="M8196" s="97"/>
      <c r="N8196" s="97"/>
    </row>
    <row r="8197" spans="3:14" x14ac:dyDescent="0.45">
      <c r="C8197">
        <v>88</v>
      </c>
      <c r="D8197" t="e">
        <f t="shared" si="260"/>
        <v>#VALUE!</v>
      </c>
      <c r="E8197" t="str">
        <f t="shared" si="261"/>
        <v/>
      </c>
      <c r="F8197" s="97"/>
      <c r="G8197" s="39">
        <v>121.29</v>
      </c>
      <c r="H8197" s="39">
        <v>121.3514</v>
      </c>
      <c r="I8197" s="39">
        <v>43.407692070000003</v>
      </c>
      <c r="J8197" s="39">
        <v>52.87010875</v>
      </c>
      <c r="K8197" s="39">
        <v>224.1</v>
      </c>
      <c r="L8197" s="97"/>
      <c r="M8197" s="97"/>
      <c r="N8197" s="97"/>
    </row>
    <row r="8198" spans="3:14" x14ac:dyDescent="0.45">
      <c r="C8198">
        <v>88</v>
      </c>
      <c r="D8198" t="e">
        <f t="shared" si="260"/>
        <v>#VALUE!</v>
      </c>
      <c r="E8198" t="str">
        <f t="shared" si="261"/>
        <v/>
      </c>
      <c r="F8198" s="97"/>
      <c r="G8198" s="39">
        <v>129.93</v>
      </c>
      <c r="H8198" s="39">
        <v>129.99449999999999</v>
      </c>
      <c r="I8198" s="39">
        <v>43.407744010000002</v>
      </c>
      <c r="J8198" s="39">
        <v>52.87002931</v>
      </c>
      <c r="K8198" s="39">
        <v>224.1</v>
      </c>
      <c r="L8198" s="97"/>
      <c r="M8198" s="97"/>
      <c r="N8198" s="97"/>
    </row>
    <row r="8199" spans="3:14" x14ac:dyDescent="0.45">
      <c r="C8199">
        <v>88</v>
      </c>
      <c r="D8199" t="e">
        <f t="shared" si="260"/>
        <v>#VALUE!</v>
      </c>
      <c r="E8199" t="str">
        <f t="shared" si="261"/>
        <v/>
      </c>
      <c r="F8199" s="97"/>
      <c r="G8199" s="39">
        <v>137.25</v>
      </c>
      <c r="H8199" s="39">
        <v>137.31649999999999</v>
      </c>
      <c r="I8199" s="39">
        <v>43.407787319999997</v>
      </c>
      <c r="J8199" s="39">
        <v>52.869961189999998</v>
      </c>
      <c r="K8199" s="39">
        <v>224.1</v>
      </c>
      <c r="L8199" s="97"/>
      <c r="M8199" s="97"/>
      <c r="N8199" s="97"/>
    </row>
    <row r="8200" spans="3:14" x14ac:dyDescent="0.45">
      <c r="C8200">
        <v>88</v>
      </c>
      <c r="D8200" t="e">
        <f t="shared" si="260"/>
        <v>#VALUE!</v>
      </c>
      <c r="E8200" t="str">
        <f t="shared" si="261"/>
        <v/>
      </c>
      <c r="F8200" s="97"/>
      <c r="G8200" s="39">
        <v>151.55000000000001</v>
      </c>
      <c r="H8200" s="39">
        <v>151.7252</v>
      </c>
      <c r="I8200" s="39">
        <v>43.407871399999998</v>
      </c>
      <c r="J8200" s="39">
        <v>52.869827579999999</v>
      </c>
      <c r="K8200" s="39">
        <v>225.9</v>
      </c>
      <c r="L8200" s="97"/>
      <c r="M8200" s="97"/>
      <c r="N8200" s="97"/>
    </row>
    <row r="8201" spans="3:14" x14ac:dyDescent="0.45">
      <c r="C8201">
        <v>88</v>
      </c>
      <c r="D8201" t="e">
        <f t="shared" si="260"/>
        <v>#VALUE!</v>
      </c>
      <c r="E8201" t="str">
        <f t="shared" si="261"/>
        <v/>
      </c>
      <c r="F8201" s="97"/>
      <c r="G8201" s="39">
        <v>182.88</v>
      </c>
      <c r="H8201" s="39">
        <v>183.06049999999999</v>
      </c>
      <c r="I8201" s="39">
        <v>43.408058990000001</v>
      </c>
      <c r="J8201" s="39">
        <v>52.869538740000003</v>
      </c>
      <c r="K8201" s="39">
        <v>226.3</v>
      </c>
      <c r="L8201" s="97"/>
      <c r="M8201" s="97"/>
      <c r="N8201" s="97"/>
    </row>
    <row r="8202" spans="3:14" x14ac:dyDescent="0.45">
      <c r="C8202">
        <v>88</v>
      </c>
      <c r="D8202" t="e">
        <f t="shared" si="260"/>
        <v>#VALUE!</v>
      </c>
      <c r="E8202" t="str">
        <f t="shared" si="261"/>
        <v/>
      </c>
      <c r="F8202" s="97"/>
      <c r="G8202" s="39">
        <v>203.58</v>
      </c>
      <c r="H8202" s="39">
        <v>203.79329999999999</v>
      </c>
      <c r="I8202" s="39">
        <v>43.408182949999997</v>
      </c>
      <c r="J8202" s="39">
        <v>52.869347869999999</v>
      </c>
      <c r="K8202" s="39">
        <v>225.22</v>
      </c>
      <c r="L8202" s="97"/>
      <c r="M8202" s="97"/>
      <c r="N8202" s="97"/>
    </row>
    <row r="8203" spans="3:14" x14ac:dyDescent="0.45">
      <c r="C8203">
        <v>88</v>
      </c>
      <c r="D8203" t="e">
        <f t="shared" si="260"/>
        <v>#VALUE!</v>
      </c>
      <c r="E8203" t="str">
        <f t="shared" si="261"/>
        <v/>
      </c>
      <c r="F8203" s="97"/>
      <c r="G8203" s="39">
        <v>266.12</v>
      </c>
      <c r="H8203" s="39">
        <v>266.34399999999999</v>
      </c>
      <c r="I8203" s="39">
        <v>43.408554469999999</v>
      </c>
      <c r="J8203" s="39">
        <v>52.868767820000002</v>
      </c>
      <c r="K8203" s="39">
        <v>224</v>
      </c>
      <c r="L8203" s="97"/>
      <c r="M8203" s="97"/>
      <c r="N8203" s="97"/>
    </row>
    <row r="8204" spans="3:14" x14ac:dyDescent="0.45">
      <c r="C8204">
        <v>88</v>
      </c>
      <c r="D8204" t="e">
        <f t="shared" si="260"/>
        <v>#VALUE!</v>
      </c>
      <c r="E8204" t="str">
        <f t="shared" si="261"/>
        <v/>
      </c>
      <c r="F8204" s="97"/>
      <c r="G8204" s="39">
        <v>274.32</v>
      </c>
      <c r="H8204" s="39">
        <v>274.54059999999998</v>
      </c>
      <c r="I8204" s="39">
        <v>43.408602770000002</v>
      </c>
      <c r="J8204" s="39">
        <v>52.868691329999997</v>
      </c>
      <c r="K8204" s="39">
        <v>224</v>
      </c>
      <c r="L8204" s="97"/>
      <c r="M8204" s="97"/>
      <c r="N8204" s="97"/>
    </row>
    <row r="8205" spans="3:14" x14ac:dyDescent="0.45">
      <c r="C8205">
        <v>88</v>
      </c>
      <c r="D8205" t="e">
        <f t="shared" si="260"/>
        <v>#VALUE!</v>
      </c>
      <c r="E8205" t="str">
        <f t="shared" si="261"/>
        <v/>
      </c>
      <c r="F8205" s="97"/>
      <c r="G8205" s="39">
        <v>311.39</v>
      </c>
      <c r="H8205" s="39">
        <v>311.63470000000001</v>
      </c>
      <c r="I8205" s="39">
        <v>43.408821199999998</v>
      </c>
      <c r="J8205" s="39">
        <v>52.868345410000003</v>
      </c>
      <c r="K8205" s="39">
        <v>225.4</v>
      </c>
      <c r="L8205" s="97"/>
      <c r="M8205" s="97"/>
      <c r="N8205" s="97"/>
    </row>
    <row r="8206" spans="3:14" x14ac:dyDescent="0.45">
      <c r="C8206">
        <v>88</v>
      </c>
      <c r="D8206" t="e">
        <f t="shared" si="260"/>
        <v>#VALUE!</v>
      </c>
      <c r="E8206" t="str">
        <f t="shared" si="261"/>
        <v/>
      </c>
      <c r="F8206" s="97"/>
      <c r="G8206" s="39">
        <v>365.76</v>
      </c>
      <c r="H8206" s="39">
        <v>366.00740000000002</v>
      </c>
      <c r="I8206" s="39">
        <v>43.409116009999998</v>
      </c>
      <c r="J8206" s="39">
        <v>52.86780959</v>
      </c>
      <c r="K8206" s="39">
        <v>225.2</v>
      </c>
      <c r="L8206" s="97"/>
      <c r="M8206" s="97"/>
      <c r="N8206" s="97"/>
    </row>
    <row r="8207" spans="3:14" x14ac:dyDescent="0.45">
      <c r="C8207">
        <v>88</v>
      </c>
      <c r="D8207" t="e">
        <f t="shared" si="260"/>
        <v>#VALUE!</v>
      </c>
      <c r="E8207" t="str">
        <f t="shared" si="261"/>
        <v/>
      </c>
      <c r="F8207" s="97"/>
      <c r="G8207" s="39">
        <v>376.11</v>
      </c>
      <c r="H8207" s="39">
        <v>376.3596</v>
      </c>
      <c r="I8207" s="39">
        <v>43.409172140000003</v>
      </c>
      <c r="J8207" s="39">
        <v>52.867707580000001</v>
      </c>
      <c r="K8207" s="39">
        <v>225.2</v>
      </c>
      <c r="L8207" s="97"/>
      <c r="M8207" s="97"/>
      <c r="N8207" s="97"/>
    </row>
    <row r="8208" spans="3:14" x14ac:dyDescent="0.45">
      <c r="C8208">
        <v>88</v>
      </c>
      <c r="D8208" t="e">
        <f t="shared" si="260"/>
        <v>#VALUE!</v>
      </c>
      <c r="E8208" t="str">
        <f t="shared" si="261"/>
        <v/>
      </c>
      <c r="F8208" s="97"/>
      <c r="G8208" s="39">
        <v>411.22</v>
      </c>
      <c r="H8208" s="39">
        <v>411.46469999999999</v>
      </c>
      <c r="I8208" s="39">
        <v>43.409332710000001</v>
      </c>
      <c r="J8208" s="39">
        <v>52.867334319999998</v>
      </c>
      <c r="K8208" s="39">
        <v>224.94</v>
      </c>
      <c r="L8208" s="97"/>
      <c r="M8208" s="97"/>
      <c r="N8208" s="97"/>
    </row>
    <row r="8209" spans="3:14" x14ac:dyDescent="0.45">
      <c r="C8209">
        <v>88</v>
      </c>
      <c r="D8209" t="e">
        <f t="shared" si="260"/>
        <v>#VALUE!</v>
      </c>
      <c r="E8209" t="str">
        <f t="shared" si="261"/>
        <v/>
      </c>
      <c r="F8209" s="97"/>
      <c r="G8209" s="39">
        <v>457.2</v>
      </c>
      <c r="H8209" s="39">
        <v>457.44880000000001</v>
      </c>
      <c r="I8209" s="39">
        <v>43.40955228</v>
      </c>
      <c r="J8209" s="39">
        <v>52.866853069999998</v>
      </c>
      <c r="K8209" s="39">
        <v>224.74</v>
      </c>
      <c r="L8209" s="97"/>
      <c r="M8209" s="97"/>
      <c r="N8209" s="97"/>
    </row>
    <row r="8210" spans="3:14" x14ac:dyDescent="0.45">
      <c r="C8210">
        <v>88</v>
      </c>
      <c r="D8210" t="e">
        <f t="shared" si="260"/>
        <v>#VALUE!</v>
      </c>
      <c r="E8210" t="str">
        <f t="shared" si="261"/>
        <v/>
      </c>
      <c r="F8210" s="97"/>
      <c r="G8210" s="39">
        <v>476.2</v>
      </c>
      <c r="H8210" s="39">
        <v>476.45209999999997</v>
      </c>
      <c r="I8210" s="39">
        <v>43.409643000000003</v>
      </c>
      <c r="J8210" s="39">
        <v>52.866654230000002</v>
      </c>
      <c r="K8210" s="39">
        <v>224.34</v>
      </c>
      <c r="L8210" s="97"/>
      <c r="M8210" s="97"/>
      <c r="N8210" s="97"/>
    </row>
    <row r="8211" spans="3:14" x14ac:dyDescent="0.45">
      <c r="C8211">
        <v>88</v>
      </c>
      <c r="D8211" t="e">
        <f t="shared" si="260"/>
        <v>#VALUE!</v>
      </c>
      <c r="E8211" t="str">
        <f t="shared" si="261"/>
        <v/>
      </c>
      <c r="F8211" s="97"/>
      <c r="G8211" s="39">
        <v>548.64</v>
      </c>
      <c r="H8211" s="39">
        <v>548.89419999999996</v>
      </c>
      <c r="I8211" s="39">
        <v>43.409989770000003</v>
      </c>
      <c r="J8211" s="39">
        <v>52.865896839999998</v>
      </c>
      <c r="K8211" s="39">
        <v>223.92</v>
      </c>
      <c r="L8211" s="97"/>
      <c r="M8211" s="97"/>
      <c r="N8211" s="97"/>
    </row>
    <row r="8212" spans="3:14" x14ac:dyDescent="0.45">
      <c r="C8212">
        <v>88</v>
      </c>
      <c r="D8212" t="e">
        <f t="shared" si="260"/>
        <v>#VALUE!</v>
      </c>
      <c r="E8212" t="str">
        <f t="shared" si="261"/>
        <v/>
      </c>
      <c r="F8212" s="97"/>
      <c r="G8212" s="39">
        <v>582.36</v>
      </c>
      <c r="H8212" s="39">
        <v>582.61450000000002</v>
      </c>
      <c r="I8212" s="39">
        <v>43.410151169999999</v>
      </c>
      <c r="J8212" s="39">
        <v>52.865544280000002</v>
      </c>
      <c r="K8212" s="39">
        <v>224.16</v>
      </c>
      <c r="L8212" s="97"/>
      <c r="M8212" s="97"/>
      <c r="N8212" s="97"/>
    </row>
    <row r="8213" spans="3:14" x14ac:dyDescent="0.45">
      <c r="C8213">
        <v>88</v>
      </c>
      <c r="D8213" t="e">
        <f t="shared" si="260"/>
        <v>#VALUE!</v>
      </c>
      <c r="E8213" t="str">
        <f t="shared" si="261"/>
        <v/>
      </c>
      <c r="F8213" s="97"/>
      <c r="G8213" s="39">
        <v>623.59</v>
      </c>
      <c r="H8213" s="39">
        <v>623.84370000000001</v>
      </c>
      <c r="I8213" s="39">
        <v>43.410347139999999</v>
      </c>
      <c r="J8213" s="39">
        <v>52.865112029999999</v>
      </c>
      <c r="K8213" s="39">
        <v>224.36</v>
      </c>
      <c r="L8213" s="97"/>
      <c r="M8213" s="97"/>
      <c r="N8213" s="97"/>
    </row>
    <row r="8214" spans="3:14" x14ac:dyDescent="0.45">
      <c r="C8214">
        <v>88</v>
      </c>
      <c r="D8214" t="e">
        <f t="shared" si="260"/>
        <v>#VALUE!</v>
      </c>
      <c r="E8214" t="str">
        <f t="shared" si="261"/>
        <v/>
      </c>
      <c r="F8214" s="97"/>
      <c r="G8214" s="39">
        <v>640.08000000000004</v>
      </c>
      <c r="H8214" s="39">
        <v>640.34040000000005</v>
      </c>
      <c r="I8214" s="39">
        <v>43.410399429999998</v>
      </c>
      <c r="J8214" s="39">
        <v>52.864921469999999</v>
      </c>
      <c r="K8214" s="39">
        <v>223.96</v>
      </c>
      <c r="L8214" s="97"/>
      <c r="M8214" s="97"/>
      <c r="N8214" s="97"/>
    </row>
    <row r="8215" spans="3:14" x14ac:dyDescent="0.45">
      <c r="C8215">
        <v>88</v>
      </c>
      <c r="D8215" t="e">
        <f t="shared" si="260"/>
        <v>#VALUE!</v>
      </c>
      <c r="E8215" t="str">
        <f t="shared" si="261"/>
        <v/>
      </c>
      <c r="F8215" s="97"/>
      <c r="G8215" s="39">
        <v>674.63</v>
      </c>
      <c r="H8215" s="39">
        <v>674.89020000000005</v>
      </c>
      <c r="I8215" s="39">
        <v>43.410508980000003</v>
      </c>
      <c r="J8215" s="39">
        <v>52.864522280000003</v>
      </c>
      <c r="K8215" s="39">
        <v>224.36</v>
      </c>
      <c r="L8215" s="97"/>
      <c r="M8215" s="97"/>
      <c r="N8215" s="97"/>
    </row>
    <row r="8216" spans="3:14" x14ac:dyDescent="0.45">
      <c r="C8216">
        <v>88</v>
      </c>
      <c r="D8216" t="e">
        <f t="shared" si="260"/>
        <v>#VALUE!</v>
      </c>
      <c r="E8216" t="str">
        <f t="shared" si="261"/>
        <v/>
      </c>
      <c r="F8216" s="97"/>
      <c r="G8216" s="39">
        <v>710.02</v>
      </c>
      <c r="H8216" s="39">
        <v>710.28689999999995</v>
      </c>
      <c r="I8216" s="39">
        <v>43.410575299999998</v>
      </c>
      <c r="J8216" s="39">
        <v>52.864094860000002</v>
      </c>
      <c r="K8216" s="39">
        <v>223.96</v>
      </c>
      <c r="L8216" s="97"/>
      <c r="M8216" s="97"/>
      <c r="N8216" s="97"/>
    </row>
    <row r="8217" spans="3:14" x14ac:dyDescent="0.45">
      <c r="C8217">
        <v>88</v>
      </c>
      <c r="D8217" t="e">
        <f t="shared" si="260"/>
        <v>#VALUE!</v>
      </c>
      <c r="E8217" t="str">
        <f t="shared" si="261"/>
        <v/>
      </c>
      <c r="F8217" s="97"/>
      <c r="G8217" s="39">
        <v>731.52</v>
      </c>
      <c r="H8217" s="39">
        <v>731.81259999999997</v>
      </c>
      <c r="I8217" s="39">
        <v>43.410684510000003</v>
      </c>
      <c r="J8217" s="39">
        <v>52.863875759999999</v>
      </c>
      <c r="K8217" s="39">
        <v>222.87</v>
      </c>
      <c r="L8217" s="97"/>
      <c r="M8217" s="97"/>
      <c r="N8217" s="97"/>
    </row>
    <row r="8218" spans="3:14" x14ac:dyDescent="0.45">
      <c r="C8218">
        <v>88</v>
      </c>
      <c r="D8218" t="e">
        <f t="shared" si="260"/>
        <v>#VALUE!</v>
      </c>
      <c r="E8218" t="str">
        <f t="shared" si="261"/>
        <v/>
      </c>
      <c r="F8218" s="97"/>
      <c r="G8218" s="39">
        <v>732.86</v>
      </c>
      <c r="H8218" s="39">
        <v>733.15650000000005</v>
      </c>
      <c r="I8218" s="39">
        <v>43.41069134</v>
      </c>
      <c r="J8218" s="39">
        <v>52.863862060000002</v>
      </c>
      <c r="K8218" s="39">
        <v>222.87</v>
      </c>
      <c r="L8218" s="97"/>
      <c r="M8218" s="97"/>
      <c r="N8218" s="97"/>
    </row>
    <row r="8219" spans="3:14" x14ac:dyDescent="0.45">
      <c r="C8219">
        <v>88</v>
      </c>
      <c r="D8219" t="e">
        <f t="shared" si="260"/>
        <v>#VALUE!</v>
      </c>
      <c r="E8219" t="str">
        <f t="shared" si="261"/>
        <v/>
      </c>
      <c r="F8219" s="97"/>
      <c r="G8219" s="39">
        <v>822.96</v>
      </c>
      <c r="H8219" s="39">
        <v>823.26679999999999</v>
      </c>
      <c r="I8219" s="39">
        <v>43.411205580000001</v>
      </c>
      <c r="J8219" s="39">
        <v>52.863001949999997</v>
      </c>
      <c r="K8219" s="39">
        <v>221.27</v>
      </c>
      <c r="L8219" s="97"/>
      <c r="M8219" s="97"/>
      <c r="N8219" s="97"/>
    </row>
    <row r="8220" spans="3:14" x14ac:dyDescent="0.45">
      <c r="C8220">
        <v>88</v>
      </c>
      <c r="D8220" t="e">
        <f t="shared" si="260"/>
        <v>#VALUE!</v>
      </c>
      <c r="E8220">
        <f t="shared" si="261"/>
        <v>871.29859999999996</v>
      </c>
      <c r="F8220" s="97"/>
      <c r="G8220" s="39">
        <v>870.9</v>
      </c>
      <c r="H8220" s="39">
        <v>871.29859999999996</v>
      </c>
      <c r="I8220" s="39">
        <v>43.411479190000001</v>
      </c>
      <c r="J8220" s="39">
        <v>52.862544300000003</v>
      </c>
      <c r="K8220" s="39">
        <v>218.27</v>
      </c>
      <c r="L8220" s="97"/>
      <c r="M8220" s="97"/>
      <c r="N8220" s="97"/>
    </row>
    <row r="8221" spans="3:14" x14ac:dyDescent="0.45">
      <c r="C8221">
        <v>88</v>
      </c>
      <c r="D8221" t="str">
        <f t="shared" si="260"/>
        <v>ZU88b-GU</v>
      </c>
      <c r="E8221" t="str">
        <f t="shared" si="261"/>
        <v/>
      </c>
      <c r="F8221" s="99" t="s">
        <v>4179</v>
      </c>
      <c r="G8221" s="39">
        <v>0</v>
      </c>
      <c r="H8221" s="39">
        <v>0</v>
      </c>
      <c r="I8221" s="39">
        <v>43.400071009999998</v>
      </c>
      <c r="J8221" s="39">
        <v>52.86549059</v>
      </c>
      <c r="K8221" s="39">
        <v>222.76</v>
      </c>
      <c r="L8221" s="99">
        <v>199</v>
      </c>
      <c r="M8221" s="99">
        <v>10</v>
      </c>
      <c r="N8221" s="99">
        <v>0.2</v>
      </c>
    </row>
    <row r="8222" spans="3:14" x14ac:dyDescent="0.45">
      <c r="C8222">
        <v>88</v>
      </c>
      <c r="D8222" t="e">
        <f t="shared" si="260"/>
        <v>#VALUE!</v>
      </c>
      <c r="E8222" t="str">
        <f t="shared" si="261"/>
        <v/>
      </c>
      <c r="F8222" s="97"/>
      <c r="G8222" s="39">
        <v>14.35</v>
      </c>
      <c r="H8222" s="39">
        <v>14.34784</v>
      </c>
      <c r="I8222" s="39">
        <v>43.400199999999998</v>
      </c>
      <c r="J8222" s="39">
        <v>52.865499049999997</v>
      </c>
      <c r="K8222" s="39">
        <v>222.56</v>
      </c>
      <c r="L8222" s="97"/>
      <c r="M8222" s="97"/>
      <c r="N8222" s="97"/>
    </row>
    <row r="8223" spans="3:14" x14ac:dyDescent="0.45">
      <c r="C8223">
        <v>88</v>
      </c>
      <c r="D8223" t="e">
        <f t="shared" si="260"/>
        <v>#VALUE!</v>
      </c>
      <c r="E8223" t="str">
        <f t="shared" si="261"/>
        <v/>
      </c>
      <c r="F8223" s="97"/>
      <c r="G8223" s="39">
        <v>37.22</v>
      </c>
      <c r="H8223" s="39">
        <v>37.221600000000002</v>
      </c>
      <c r="I8223" s="39">
        <v>43.400405640000002</v>
      </c>
      <c r="J8223" s="39">
        <v>52.865512539999997</v>
      </c>
      <c r="K8223" s="39">
        <v>222.36</v>
      </c>
      <c r="L8223" s="97"/>
      <c r="M8223" s="97"/>
      <c r="N8223" s="97"/>
    </row>
    <row r="8224" spans="3:14" x14ac:dyDescent="0.45">
      <c r="C8224">
        <v>88</v>
      </c>
      <c r="D8224" t="e">
        <f t="shared" si="260"/>
        <v>#VALUE!</v>
      </c>
      <c r="E8224" t="str">
        <f t="shared" si="261"/>
        <v/>
      </c>
      <c r="F8224" s="97"/>
      <c r="G8224" s="39">
        <v>98.25</v>
      </c>
      <c r="H8224" s="39">
        <v>98.255570000000006</v>
      </c>
      <c r="I8224" s="39">
        <v>43.400943050000002</v>
      </c>
      <c r="J8224" s="39">
        <v>52.865356480000003</v>
      </c>
      <c r="K8224" s="39">
        <v>222.96</v>
      </c>
      <c r="L8224" s="97"/>
      <c r="M8224" s="97"/>
      <c r="N8224" s="97"/>
    </row>
    <row r="8225" spans="3:14" x14ac:dyDescent="0.45">
      <c r="C8225">
        <v>88</v>
      </c>
      <c r="D8225" t="e">
        <f t="shared" si="260"/>
        <v>#VALUE!</v>
      </c>
      <c r="E8225" t="str">
        <f t="shared" si="261"/>
        <v/>
      </c>
      <c r="F8225" s="97"/>
      <c r="G8225" s="39">
        <v>105.79</v>
      </c>
      <c r="H8225" s="39">
        <v>105.80889999999999</v>
      </c>
      <c r="I8225" s="39">
        <v>43.401010309999997</v>
      </c>
      <c r="J8225" s="39">
        <v>52.865344370000003</v>
      </c>
      <c r="K8225" s="39">
        <v>222.45</v>
      </c>
      <c r="L8225" s="97"/>
      <c r="M8225" s="97"/>
      <c r="N8225" s="97"/>
    </row>
    <row r="8226" spans="3:14" x14ac:dyDescent="0.45">
      <c r="C8226">
        <v>88</v>
      </c>
      <c r="D8226" t="e">
        <f t="shared" si="260"/>
        <v>#VALUE!</v>
      </c>
      <c r="E8226" t="str">
        <f t="shared" si="261"/>
        <v/>
      </c>
      <c r="F8226" s="97"/>
      <c r="G8226" s="39">
        <v>197.23</v>
      </c>
      <c r="H8226" s="39">
        <v>197.29810000000001</v>
      </c>
      <c r="I8226" s="39">
        <v>43.40182634</v>
      </c>
      <c r="J8226" s="39">
        <v>52.865197420000001</v>
      </c>
      <c r="K8226" s="39">
        <v>219.45</v>
      </c>
      <c r="L8226" s="97"/>
      <c r="M8226" s="97"/>
      <c r="N8226" s="97"/>
    </row>
    <row r="8227" spans="3:14" x14ac:dyDescent="0.45">
      <c r="C8227">
        <v>88</v>
      </c>
      <c r="D8227" t="e">
        <f t="shared" si="260"/>
        <v>#VALUE!</v>
      </c>
      <c r="E8227" t="str">
        <f t="shared" si="261"/>
        <v/>
      </c>
      <c r="F8227" s="97"/>
      <c r="G8227" s="39">
        <v>288.67</v>
      </c>
      <c r="H8227" s="39">
        <v>288.73899999999998</v>
      </c>
      <c r="I8227" s="39">
        <v>43.402642370000002</v>
      </c>
      <c r="J8227" s="39">
        <v>52.865050459999999</v>
      </c>
      <c r="K8227" s="39">
        <v>219.05</v>
      </c>
      <c r="L8227" s="97"/>
      <c r="M8227" s="97"/>
      <c r="N8227" s="97"/>
    </row>
    <row r="8228" spans="3:14" x14ac:dyDescent="0.45">
      <c r="C8228">
        <v>88</v>
      </c>
      <c r="D8228" t="e">
        <f t="shared" si="260"/>
        <v>#VALUE!</v>
      </c>
      <c r="E8228" t="str">
        <f t="shared" si="261"/>
        <v/>
      </c>
      <c r="F8228" s="97"/>
      <c r="G8228" s="39">
        <v>327.75</v>
      </c>
      <c r="H8228" s="39">
        <v>327.83879999999999</v>
      </c>
      <c r="I8228" s="39">
        <v>43.402991180000001</v>
      </c>
      <c r="J8228" s="39">
        <v>52.864987640000003</v>
      </c>
      <c r="K8228" s="39">
        <v>217.98</v>
      </c>
      <c r="L8228" s="97"/>
      <c r="M8228" s="97"/>
      <c r="N8228" s="97"/>
    </row>
    <row r="8229" spans="3:14" x14ac:dyDescent="0.45">
      <c r="C8229">
        <v>88</v>
      </c>
      <c r="D8229" t="e">
        <f t="shared" si="260"/>
        <v>#VALUE!</v>
      </c>
      <c r="E8229" t="str">
        <f t="shared" si="261"/>
        <v/>
      </c>
      <c r="F8229" s="97"/>
      <c r="G8229" s="39">
        <v>380.11</v>
      </c>
      <c r="H8229" s="39">
        <v>380.2398</v>
      </c>
      <c r="I8229" s="39">
        <v>43.403447759999999</v>
      </c>
      <c r="J8229" s="39">
        <v>52.864827720000001</v>
      </c>
      <c r="K8229" s="39">
        <v>220.18</v>
      </c>
      <c r="L8229" s="97"/>
      <c r="M8229" s="97"/>
      <c r="N8229" s="97"/>
    </row>
    <row r="8230" spans="3:14" x14ac:dyDescent="0.45">
      <c r="C8230">
        <v>88</v>
      </c>
      <c r="D8230" t="e">
        <f t="shared" si="260"/>
        <v>#VALUE!</v>
      </c>
      <c r="E8230" t="str">
        <f t="shared" si="261"/>
        <v/>
      </c>
      <c r="F8230" s="97"/>
      <c r="G8230" s="39">
        <v>471.55</v>
      </c>
      <c r="H8230" s="39">
        <v>471.68770000000001</v>
      </c>
      <c r="I8230" s="39">
        <v>43.404245209999999</v>
      </c>
      <c r="J8230" s="39">
        <v>52.864548399999997</v>
      </c>
      <c r="K8230" s="39">
        <v>221.38</v>
      </c>
      <c r="L8230" s="97"/>
      <c r="M8230" s="97"/>
      <c r="N8230" s="97"/>
    </row>
    <row r="8231" spans="3:14" x14ac:dyDescent="0.45">
      <c r="C8231">
        <v>88</v>
      </c>
      <c r="D8231" t="e">
        <f t="shared" si="260"/>
        <v>#VALUE!</v>
      </c>
      <c r="E8231" t="str">
        <f t="shared" si="261"/>
        <v/>
      </c>
      <c r="F8231" s="97"/>
      <c r="G8231" s="39">
        <v>562.99</v>
      </c>
      <c r="H8231" s="39">
        <v>563.16489999999999</v>
      </c>
      <c r="I8231" s="39">
        <v>43.405042649999999</v>
      </c>
      <c r="J8231" s="39">
        <v>52.864269069999999</v>
      </c>
      <c r="K8231" s="39">
        <v>223.99</v>
      </c>
      <c r="L8231" s="97"/>
      <c r="M8231" s="97"/>
      <c r="N8231" s="97"/>
    </row>
    <row r="8232" spans="3:14" x14ac:dyDescent="0.45">
      <c r="C8232">
        <v>88</v>
      </c>
      <c r="D8232" t="e">
        <f t="shared" ref="D8232:D8290" si="262">IF(F8232&gt;0,F8232,F8232+D8231)</f>
        <v>#VALUE!</v>
      </c>
      <c r="E8232" t="str">
        <f t="shared" si="261"/>
        <v/>
      </c>
      <c r="F8232" s="97"/>
      <c r="G8232" s="39">
        <v>596.98</v>
      </c>
      <c r="H8232" s="39">
        <v>597.16110000000003</v>
      </c>
      <c r="I8232" s="39">
        <v>43.405339120000001</v>
      </c>
      <c r="J8232" s="39">
        <v>52.864165219999997</v>
      </c>
      <c r="K8232" s="39">
        <v>223.79</v>
      </c>
      <c r="L8232" s="97"/>
      <c r="M8232" s="97"/>
      <c r="N8232" s="97"/>
    </row>
    <row r="8233" spans="3:14" x14ac:dyDescent="0.45">
      <c r="C8233">
        <v>88</v>
      </c>
      <c r="D8233" t="e">
        <f t="shared" si="262"/>
        <v>#VALUE!</v>
      </c>
      <c r="E8233" t="str">
        <f t="shared" si="261"/>
        <v/>
      </c>
      <c r="F8233" s="97"/>
      <c r="G8233" s="39">
        <v>654.42999999999995</v>
      </c>
      <c r="H8233" s="39">
        <v>654.60590000000002</v>
      </c>
      <c r="I8233" s="39">
        <v>43.405826730000001</v>
      </c>
      <c r="J8233" s="39">
        <v>52.863929339999999</v>
      </c>
      <c r="K8233" s="39">
        <v>223.59</v>
      </c>
      <c r="L8233" s="97"/>
      <c r="M8233" s="97"/>
      <c r="N8233" s="97"/>
    </row>
    <row r="8234" spans="3:14" x14ac:dyDescent="0.45">
      <c r="C8234">
        <v>88</v>
      </c>
      <c r="D8234" t="e">
        <f t="shared" si="262"/>
        <v>#VALUE!</v>
      </c>
      <c r="E8234" t="str">
        <f t="shared" si="261"/>
        <v/>
      </c>
      <c r="F8234" s="97"/>
      <c r="G8234" s="39">
        <v>745.87</v>
      </c>
      <c r="H8234" s="39">
        <v>746.04769999999996</v>
      </c>
      <c r="I8234" s="39">
        <v>43.406602900000003</v>
      </c>
      <c r="J8234" s="39">
        <v>52.863553850000002</v>
      </c>
      <c r="K8234" s="39">
        <v>224.17</v>
      </c>
      <c r="L8234" s="97"/>
      <c r="M8234" s="97"/>
      <c r="N8234" s="97"/>
    </row>
    <row r="8235" spans="3:14" x14ac:dyDescent="0.45">
      <c r="C8235">
        <v>88</v>
      </c>
      <c r="D8235" t="e">
        <f t="shared" si="262"/>
        <v>#VALUE!</v>
      </c>
      <c r="E8235" t="str">
        <f t="shared" si="261"/>
        <v/>
      </c>
      <c r="F8235" s="97"/>
      <c r="G8235" s="39">
        <v>781.04</v>
      </c>
      <c r="H8235" s="39">
        <v>781.22950000000003</v>
      </c>
      <c r="I8235" s="39">
        <v>43.406901499999996</v>
      </c>
      <c r="J8235" s="39">
        <v>52.863409400000002</v>
      </c>
      <c r="K8235" s="39">
        <v>223.57</v>
      </c>
      <c r="L8235" s="97"/>
      <c r="M8235" s="97"/>
      <c r="N8235" s="97"/>
    </row>
    <row r="8236" spans="3:14" x14ac:dyDescent="0.45">
      <c r="C8236">
        <v>88</v>
      </c>
      <c r="D8236" t="e">
        <f t="shared" si="262"/>
        <v>#VALUE!</v>
      </c>
      <c r="E8236" t="str">
        <f t="shared" si="261"/>
        <v/>
      </c>
      <c r="F8236" s="97"/>
      <c r="G8236" s="39">
        <v>837.31</v>
      </c>
      <c r="H8236" s="39">
        <v>837.49279999999999</v>
      </c>
      <c r="I8236" s="39">
        <v>43.407400469999999</v>
      </c>
      <c r="J8236" s="39">
        <v>52.86329078</v>
      </c>
      <c r="K8236" s="39">
        <v>223.57</v>
      </c>
      <c r="L8236" s="97"/>
      <c r="M8236" s="97"/>
      <c r="N8236" s="97"/>
    </row>
    <row r="8237" spans="3:14" x14ac:dyDescent="0.45">
      <c r="C8237">
        <v>88</v>
      </c>
      <c r="D8237" t="e">
        <f t="shared" si="262"/>
        <v>#VALUE!</v>
      </c>
      <c r="E8237" t="str">
        <f t="shared" si="261"/>
        <v/>
      </c>
      <c r="F8237" s="97"/>
      <c r="G8237" s="39">
        <v>880.33</v>
      </c>
      <c r="H8237" s="39">
        <v>880.52120000000002</v>
      </c>
      <c r="I8237" s="39">
        <v>43.407782040000001</v>
      </c>
      <c r="J8237" s="39">
        <v>52.863200079999999</v>
      </c>
      <c r="K8237" s="39">
        <v>222.97</v>
      </c>
      <c r="L8237" s="97"/>
      <c r="M8237" s="97"/>
      <c r="N8237" s="97"/>
    </row>
    <row r="8238" spans="3:14" x14ac:dyDescent="0.45">
      <c r="C8238">
        <v>88</v>
      </c>
      <c r="D8238" t="e">
        <f t="shared" si="262"/>
        <v>#VALUE!</v>
      </c>
      <c r="E8238" t="str">
        <f t="shared" si="261"/>
        <v/>
      </c>
      <c r="F8238" s="97"/>
      <c r="G8238" s="39">
        <v>928.75</v>
      </c>
      <c r="H8238" s="39">
        <v>928.96860000000004</v>
      </c>
      <c r="I8238" s="39">
        <v>43.408214219999998</v>
      </c>
      <c r="J8238" s="39">
        <v>52.863123420000001</v>
      </c>
      <c r="K8238" s="39">
        <v>221.22</v>
      </c>
      <c r="L8238" s="97"/>
      <c r="M8238" s="97"/>
      <c r="N8238" s="97"/>
    </row>
    <row r="8239" spans="3:14" x14ac:dyDescent="0.45">
      <c r="C8239">
        <v>88</v>
      </c>
      <c r="D8239" t="e">
        <f t="shared" si="262"/>
        <v>#VALUE!</v>
      </c>
      <c r="E8239" t="str">
        <f t="shared" si="261"/>
        <v/>
      </c>
      <c r="F8239" s="97"/>
      <c r="G8239" s="39">
        <v>1020.19</v>
      </c>
      <c r="H8239" s="39">
        <v>1020.409</v>
      </c>
      <c r="I8239" s="39">
        <v>43.409030469999998</v>
      </c>
      <c r="J8239" s="39">
        <v>52.862978650000002</v>
      </c>
      <c r="K8239" s="39">
        <v>221.02</v>
      </c>
      <c r="L8239" s="97"/>
      <c r="M8239" s="97"/>
      <c r="N8239" s="97"/>
    </row>
    <row r="8240" spans="3:14" x14ac:dyDescent="0.45">
      <c r="C8240">
        <v>88</v>
      </c>
      <c r="D8240" t="e">
        <f t="shared" si="262"/>
        <v>#VALUE!</v>
      </c>
      <c r="E8240" t="str">
        <f t="shared" si="261"/>
        <v/>
      </c>
      <c r="F8240" s="97"/>
      <c r="G8240" s="39">
        <v>1111.6300000000001</v>
      </c>
      <c r="H8240" s="39">
        <v>1111.8510000000001</v>
      </c>
      <c r="I8240" s="39">
        <v>43.409846709999997</v>
      </c>
      <c r="J8240" s="39">
        <v>52.862833870000003</v>
      </c>
      <c r="K8240" s="39">
        <v>220.42</v>
      </c>
      <c r="L8240" s="97"/>
      <c r="M8240" s="97"/>
      <c r="N8240" s="97"/>
    </row>
    <row r="8241" spans="3:14" x14ac:dyDescent="0.45">
      <c r="C8241">
        <v>88</v>
      </c>
      <c r="D8241" t="e">
        <f t="shared" si="262"/>
        <v>#VALUE!</v>
      </c>
      <c r="E8241" t="str">
        <f t="shared" si="261"/>
        <v/>
      </c>
      <c r="F8241" s="97"/>
      <c r="G8241" s="39">
        <v>1203.07</v>
      </c>
      <c r="H8241" s="39">
        <v>1203.2909999999999</v>
      </c>
      <c r="I8241" s="39">
        <v>43.410662950000003</v>
      </c>
      <c r="J8241" s="39">
        <v>52.862689080000003</v>
      </c>
      <c r="K8241" s="39">
        <v>220.07</v>
      </c>
      <c r="L8241" s="97"/>
      <c r="M8241" s="97"/>
      <c r="N8241" s="97"/>
    </row>
    <row r="8242" spans="3:14" x14ac:dyDescent="0.45">
      <c r="C8242">
        <v>88</v>
      </c>
      <c r="D8242" t="e">
        <f t="shared" si="262"/>
        <v>#VALUE!</v>
      </c>
      <c r="E8242">
        <f t="shared" si="261"/>
        <v>1294.749</v>
      </c>
      <c r="F8242" s="97"/>
      <c r="G8242" s="39">
        <v>1294.51</v>
      </c>
      <c r="H8242" s="39">
        <v>1294.749</v>
      </c>
      <c r="I8242" s="39">
        <v>43.411479190000001</v>
      </c>
      <c r="J8242" s="39">
        <v>52.862544300000003</v>
      </c>
      <c r="K8242" s="39">
        <v>218.27</v>
      </c>
      <c r="L8242" s="97"/>
      <c r="M8242" s="97"/>
      <c r="N8242" s="97"/>
    </row>
    <row r="8243" spans="3:14" x14ac:dyDescent="0.45">
      <c r="C8243">
        <v>88</v>
      </c>
      <c r="D8243" t="str">
        <f t="shared" si="262"/>
        <v>ZU88g-GU</v>
      </c>
      <c r="E8243" t="str">
        <f t="shared" si="261"/>
        <v/>
      </c>
      <c r="F8243" s="99" t="s">
        <v>4180</v>
      </c>
      <c r="G8243" s="39">
        <v>0</v>
      </c>
      <c r="H8243" s="39">
        <v>0</v>
      </c>
      <c r="I8243" s="39">
        <v>43.39939614</v>
      </c>
      <c r="J8243" s="39">
        <v>52.860243429999997</v>
      </c>
      <c r="K8243" s="39">
        <v>206.55</v>
      </c>
      <c r="L8243" s="99">
        <v>199</v>
      </c>
      <c r="M8243" s="99">
        <v>10</v>
      </c>
      <c r="N8243" s="99">
        <v>0.2</v>
      </c>
    </row>
    <row r="8244" spans="3:14" x14ac:dyDescent="0.45">
      <c r="C8244">
        <v>88</v>
      </c>
      <c r="D8244" t="e">
        <f t="shared" si="262"/>
        <v>#VALUE!</v>
      </c>
      <c r="E8244" t="str">
        <f t="shared" si="261"/>
        <v/>
      </c>
      <c r="F8244" s="97"/>
      <c r="G8244" s="39">
        <v>91.44</v>
      </c>
      <c r="H8244" s="39">
        <v>91.440399999999997</v>
      </c>
      <c r="I8244" s="39">
        <v>43.400019409999999</v>
      </c>
      <c r="J8244" s="39">
        <v>52.860980619999999</v>
      </c>
      <c r="K8244" s="39">
        <v>206.28</v>
      </c>
      <c r="L8244" s="97"/>
      <c r="M8244" s="97"/>
      <c r="N8244" s="97"/>
    </row>
    <row r="8245" spans="3:14" x14ac:dyDescent="0.45">
      <c r="C8245">
        <v>88</v>
      </c>
      <c r="D8245" t="e">
        <f t="shared" si="262"/>
        <v>#VALUE!</v>
      </c>
      <c r="E8245" t="str">
        <f t="shared" si="261"/>
        <v/>
      </c>
      <c r="F8245" s="97"/>
      <c r="G8245" s="39">
        <v>106.4</v>
      </c>
      <c r="H8245" s="39">
        <v>106.4058</v>
      </c>
      <c r="I8245" s="39">
        <v>43.400121400000003</v>
      </c>
      <c r="J8245" s="39">
        <v>52.861101259999998</v>
      </c>
      <c r="K8245" s="39">
        <v>206.48</v>
      </c>
      <c r="L8245" s="97"/>
      <c r="M8245" s="97"/>
      <c r="N8245" s="97"/>
    </row>
    <row r="8246" spans="3:14" x14ac:dyDescent="0.45">
      <c r="C8246">
        <v>88</v>
      </c>
      <c r="D8246" t="e">
        <f t="shared" si="262"/>
        <v>#VALUE!</v>
      </c>
      <c r="E8246" t="str">
        <f t="shared" si="261"/>
        <v/>
      </c>
      <c r="F8246" s="97"/>
      <c r="G8246" s="39">
        <v>182.88</v>
      </c>
      <c r="H8246" s="39">
        <v>182.89850000000001</v>
      </c>
      <c r="I8246" s="39">
        <v>43.40068419</v>
      </c>
      <c r="J8246" s="39">
        <v>52.861644830000003</v>
      </c>
      <c r="K8246" s="39">
        <v>208.08</v>
      </c>
      <c r="L8246" s="97"/>
      <c r="M8246" s="97"/>
      <c r="N8246" s="97"/>
    </row>
    <row r="8247" spans="3:14" x14ac:dyDescent="0.45">
      <c r="C8247">
        <v>88</v>
      </c>
      <c r="D8247" t="e">
        <f t="shared" si="262"/>
        <v>#VALUE!</v>
      </c>
      <c r="E8247" t="str">
        <f t="shared" si="261"/>
        <v/>
      </c>
      <c r="F8247" s="97"/>
      <c r="G8247" s="39">
        <v>274.32</v>
      </c>
      <c r="H8247" s="39">
        <v>274.37099999999998</v>
      </c>
      <c r="I8247" s="39">
        <v>43.401357099999998</v>
      </c>
      <c r="J8247" s="39">
        <v>52.862294769999998</v>
      </c>
      <c r="K8247" s="39">
        <v>210.52</v>
      </c>
      <c r="L8247" s="97"/>
      <c r="M8247" s="97"/>
      <c r="N8247" s="97"/>
    </row>
    <row r="8248" spans="3:14" x14ac:dyDescent="0.45">
      <c r="C8248">
        <v>88</v>
      </c>
      <c r="D8248" t="e">
        <f t="shared" si="262"/>
        <v>#VALUE!</v>
      </c>
      <c r="E8248" t="str">
        <f t="shared" si="261"/>
        <v/>
      </c>
      <c r="F8248" s="97"/>
      <c r="G8248" s="39">
        <v>275.08</v>
      </c>
      <c r="H8248" s="39">
        <v>275.12610000000001</v>
      </c>
      <c r="I8248" s="39">
        <v>43.401362659999997</v>
      </c>
      <c r="J8248" s="39">
        <v>52.862300140000002</v>
      </c>
      <c r="K8248" s="39">
        <v>210.52</v>
      </c>
      <c r="L8248" s="97"/>
      <c r="M8248" s="97"/>
      <c r="N8248" s="97"/>
    </row>
    <row r="8249" spans="3:14" x14ac:dyDescent="0.45">
      <c r="C8249">
        <v>88</v>
      </c>
      <c r="D8249" t="e">
        <f t="shared" si="262"/>
        <v>#VALUE!</v>
      </c>
      <c r="E8249" t="str">
        <f t="shared" si="261"/>
        <v/>
      </c>
      <c r="F8249" s="97"/>
      <c r="G8249" s="39">
        <v>365.76</v>
      </c>
      <c r="H8249" s="39">
        <v>365.86750000000001</v>
      </c>
      <c r="I8249" s="39">
        <v>43.402124309999998</v>
      </c>
      <c r="J8249" s="39">
        <v>52.862702679999998</v>
      </c>
      <c r="K8249" s="39">
        <v>213.72</v>
      </c>
      <c r="L8249" s="97"/>
      <c r="M8249" s="97"/>
      <c r="N8249" s="97"/>
    </row>
    <row r="8250" spans="3:14" x14ac:dyDescent="0.45">
      <c r="C8250">
        <v>88</v>
      </c>
      <c r="D8250" t="e">
        <f t="shared" si="262"/>
        <v>#VALUE!</v>
      </c>
      <c r="E8250" t="str">
        <f t="shared" si="261"/>
        <v/>
      </c>
      <c r="F8250" s="97"/>
      <c r="G8250" s="39">
        <v>437.12</v>
      </c>
      <c r="H8250" s="39">
        <v>437.23</v>
      </c>
      <c r="I8250" s="39">
        <v>43.402723659999999</v>
      </c>
      <c r="J8250" s="39">
        <v>52.863019459999997</v>
      </c>
      <c r="K8250" s="39">
        <v>213.72</v>
      </c>
      <c r="L8250" s="97"/>
      <c r="M8250" s="97"/>
      <c r="N8250" s="97"/>
    </row>
    <row r="8251" spans="3:14" x14ac:dyDescent="0.45">
      <c r="C8251">
        <v>88</v>
      </c>
      <c r="D8251" t="e">
        <f t="shared" si="262"/>
        <v>#VALUE!</v>
      </c>
      <c r="E8251" t="str">
        <f t="shared" si="261"/>
        <v/>
      </c>
      <c r="F8251" s="97"/>
      <c r="G8251" s="39">
        <v>457.2</v>
      </c>
      <c r="H8251" s="39">
        <v>457.44799999999998</v>
      </c>
      <c r="I8251" s="39">
        <v>43.40287987</v>
      </c>
      <c r="J8251" s="39">
        <v>52.863144089999999</v>
      </c>
      <c r="K8251" s="39">
        <v>216.1</v>
      </c>
      <c r="L8251" s="97"/>
      <c r="M8251" s="97"/>
      <c r="N8251" s="97"/>
    </row>
    <row r="8252" spans="3:14" x14ac:dyDescent="0.45">
      <c r="C8252">
        <v>88</v>
      </c>
      <c r="D8252" t="e">
        <f t="shared" si="262"/>
        <v>#VALUE!</v>
      </c>
      <c r="E8252" t="str">
        <f t="shared" si="261"/>
        <v/>
      </c>
      <c r="F8252" s="97"/>
      <c r="G8252" s="39">
        <v>533.69000000000005</v>
      </c>
      <c r="H8252" s="39">
        <v>534.15290000000005</v>
      </c>
      <c r="I8252" s="39">
        <v>43.403474920000001</v>
      </c>
      <c r="J8252" s="39">
        <v>52.863618899999999</v>
      </c>
      <c r="K8252" s="39">
        <v>221.9</v>
      </c>
      <c r="L8252" s="97"/>
      <c r="M8252" s="97"/>
      <c r="N8252" s="97"/>
    </row>
    <row r="8253" spans="3:14" x14ac:dyDescent="0.45">
      <c r="C8253">
        <v>88</v>
      </c>
      <c r="D8253" t="e">
        <f t="shared" si="262"/>
        <v>#VALUE!</v>
      </c>
      <c r="E8253" t="str">
        <f t="shared" si="261"/>
        <v/>
      </c>
      <c r="F8253" s="97"/>
      <c r="G8253" s="39">
        <v>548.64</v>
      </c>
      <c r="H8253" s="39">
        <v>549.10760000000005</v>
      </c>
      <c r="I8253" s="39">
        <v>43.403607039999997</v>
      </c>
      <c r="J8253" s="39">
        <v>52.863654250000003</v>
      </c>
      <c r="K8253" s="39">
        <v>221.9</v>
      </c>
      <c r="L8253" s="97"/>
      <c r="M8253" s="97"/>
      <c r="N8253" s="97"/>
    </row>
    <row r="8254" spans="3:14" x14ac:dyDescent="0.45">
      <c r="C8254">
        <v>88</v>
      </c>
      <c r="D8254" t="e">
        <f t="shared" si="262"/>
        <v>#VALUE!</v>
      </c>
      <c r="E8254" t="str">
        <f t="shared" si="261"/>
        <v/>
      </c>
      <c r="F8254" s="97"/>
      <c r="G8254" s="39">
        <v>622.41999999999996</v>
      </c>
      <c r="H8254" s="39">
        <v>622.89319999999998</v>
      </c>
      <c r="I8254" s="39">
        <v>43.404258839999997</v>
      </c>
      <c r="J8254" s="39">
        <v>52.863828699999999</v>
      </c>
      <c r="K8254" s="39">
        <v>222.7</v>
      </c>
      <c r="L8254" s="97"/>
      <c r="M8254" s="97"/>
      <c r="N8254" s="97"/>
    </row>
    <row r="8255" spans="3:14" x14ac:dyDescent="0.45">
      <c r="C8255">
        <v>88</v>
      </c>
      <c r="D8255" t="e">
        <f t="shared" si="262"/>
        <v>#VALUE!</v>
      </c>
      <c r="E8255" t="str">
        <f t="shared" si="261"/>
        <v/>
      </c>
      <c r="F8255" s="97"/>
      <c r="G8255" s="39">
        <v>640.08000000000004</v>
      </c>
      <c r="H8255" s="39">
        <v>640.56219999999996</v>
      </c>
      <c r="I8255" s="39">
        <v>43.404416730000001</v>
      </c>
      <c r="J8255" s="39">
        <v>52.863803670000003</v>
      </c>
      <c r="K8255" s="39">
        <v>223.3</v>
      </c>
      <c r="L8255" s="97"/>
      <c r="M8255" s="97"/>
      <c r="N8255" s="97"/>
    </row>
    <row r="8256" spans="3:14" x14ac:dyDescent="0.45">
      <c r="C8256">
        <v>88</v>
      </c>
      <c r="D8256" t="e">
        <f t="shared" si="262"/>
        <v>#VALUE!</v>
      </c>
      <c r="E8256" t="str">
        <f t="shared" si="261"/>
        <v/>
      </c>
      <c r="F8256" s="97"/>
      <c r="G8256" s="39">
        <v>731.52</v>
      </c>
      <c r="H8256" s="39">
        <v>732.00409999999999</v>
      </c>
      <c r="I8256" s="39">
        <v>43.405234319999998</v>
      </c>
      <c r="J8256" s="39">
        <v>52.86367405</v>
      </c>
      <c r="K8256" s="39">
        <v>222.7</v>
      </c>
      <c r="L8256" s="97"/>
      <c r="M8256" s="97"/>
      <c r="N8256" s="97"/>
    </row>
    <row r="8257" spans="3:14" x14ac:dyDescent="0.45">
      <c r="C8257">
        <v>88</v>
      </c>
      <c r="D8257" t="e">
        <f t="shared" si="262"/>
        <v>#VALUE!</v>
      </c>
      <c r="E8257" t="str">
        <f t="shared" si="261"/>
        <v/>
      </c>
      <c r="F8257" s="97"/>
      <c r="G8257" s="39">
        <v>822.96</v>
      </c>
      <c r="H8257" s="39">
        <v>823.4461</v>
      </c>
      <c r="I8257" s="39">
        <v>43.406051920000003</v>
      </c>
      <c r="J8257" s="39">
        <v>52.863544419999997</v>
      </c>
      <c r="K8257" s="39">
        <v>223.3</v>
      </c>
      <c r="L8257" s="97"/>
      <c r="M8257" s="97"/>
      <c r="N8257" s="97"/>
    </row>
    <row r="8258" spans="3:14" x14ac:dyDescent="0.45">
      <c r="C8258">
        <v>88</v>
      </c>
      <c r="D8258" t="e">
        <f t="shared" si="262"/>
        <v>#VALUE!</v>
      </c>
      <c r="E8258" t="str">
        <f t="shared" si="261"/>
        <v/>
      </c>
      <c r="F8258" s="97"/>
      <c r="G8258" s="39">
        <v>854.99</v>
      </c>
      <c r="H8258" s="39">
        <v>855.48299999999995</v>
      </c>
      <c r="I8258" s="39">
        <v>43.406338339999998</v>
      </c>
      <c r="J8258" s="39">
        <v>52.863499009999998</v>
      </c>
      <c r="K8258" s="39">
        <v>223.77</v>
      </c>
      <c r="L8258" s="97"/>
      <c r="M8258" s="97"/>
      <c r="N8258" s="97"/>
    </row>
    <row r="8259" spans="3:14" x14ac:dyDescent="0.45">
      <c r="C8259">
        <v>88</v>
      </c>
      <c r="D8259" t="e">
        <f t="shared" si="262"/>
        <v>#VALUE!</v>
      </c>
      <c r="E8259" t="str">
        <f t="shared" si="261"/>
        <v/>
      </c>
      <c r="F8259" s="97"/>
      <c r="G8259" s="39">
        <v>914.4</v>
      </c>
      <c r="H8259" s="39">
        <v>914.88990000000001</v>
      </c>
      <c r="I8259" s="39">
        <v>43.406849649999998</v>
      </c>
      <c r="J8259" s="39">
        <v>52.863284440000001</v>
      </c>
      <c r="K8259" s="39">
        <v>223.57</v>
      </c>
      <c r="L8259" s="97"/>
      <c r="M8259" s="97"/>
      <c r="N8259" s="97"/>
    </row>
    <row r="8260" spans="3:14" x14ac:dyDescent="0.45">
      <c r="C8260">
        <v>88</v>
      </c>
      <c r="D8260" t="e">
        <f t="shared" si="262"/>
        <v>#VALUE!</v>
      </c>
      <c r="E8260" t="str">
        <f t="shared" ref="E8260:E8323" si="263">IF(G8261=0,H8260,"")</f>
        <v/>
      </c>
      <c r="F8260" s="97"/>
      <c r="G8260" s="39">
        <v>958.72</v>
      </c>
      <c r="H8260" s="39">
        <v>959.20730000000003</v>
      </c>
      <c r="I8260" s="39">
        <v>43.407231090000003</v>
      </c>
      <c r="J8260" s="39">
        <v>52.86312436</v>
      </c>
      <c r="K8260" s="39">
        <v>223.37</v>
      </c>
      <c r="L8260" s="97"/>
      <c r="M8260" s="97"/>
      <c r="N8260" s="97"/>
    </row>
    <row r="8261" spans="3:14" x14ac:dyDescent="0.45">
      <c r="C8261">
        <v>88</v>
      </c>
      <c r="D8261" t="e">
        <f t="shared" si="262"/>
        <v>#VALUE!</v>
      </c>
      <c r="E8261" t="str">
        <f t="shared" si="263"/>
        <v/>
      </c>
      <c r="F8261" s="97"/>
      <c r="G8261" s="39">
        <v>1005.84</v>
      </c>
      <c r="H8261" s="39">
        <v>1006.331</v>
      </c>
      <c r="I8261" s="39">
        <v>43.407653689999997</v>
      </c>
      <c r="J8261" s="39">
        <v>52.863074849999997</v>
      </c>
      <c r="K8261" s="39">
        <v>223.17</v>
      </c>
      <c r="L8261" s="97"/>
      <c r="M8261" s="97"/>
      <c r="N8261" s="97"/>
    </row>
    <row r="8262" spans="3:14" x14ac:dyDescent="0.45">
      <c r="C8262">
        <v>88</v>
      </c>
      <c r="D8262" t="e">
        <f t="shared" si="262"/>
        <v>#VALUE!</v>
      </c>
      <c r="E8262" t="str">
        <f t="shared" si="263"/>
        <v/>
      </c>
      <c r="F8262" s="97"/>
      <c r="G8262" s="39">
        <v>1072.83</v>
      </c>
      <c r="H8262" s="39">
        <v>1073.348</v>
      </c>
      <c r="I8262" s="39">
        <v>43.408254460000002</v>
      </c>
      <c r="J8262" s="39">
        <v>52.86300447</v>
      </c>
      <c r="K8262" s="39">
        <v>221.22</v>
      </c>
      <c r="L8262" s="97"/>
      <c r="M8262" s="97"/>
      <c r="N8262" s="97"/>
    </row>
    <row r="8263" spans="3:14" x14ac:dyDescent="0.45">
      <c r="C8263">
        <v>88</v>
      </c>
      <c r="D8263" t="e">
        <f t="shared" si="262"/>
        <v>#VALUE!</v>
      </c>
      <c r="E8263" t="str">
        <f t="shared" si="263"/>
        <v/>
      </c>
      <c r="F8263" s="97"/>
      <c r="G8263" s="39">
        <v>1097.28</v>
      </c>
      <c r="H8263" s="39">
        <v>1097.8510000000001</v>
      </c>
      <c r="I8263" s="39">
        <v>43.408474269999999</v>
      </c>
      <c r="J8263" s="39">
        <v>52.863019600000001</v>
      </c>
      <c r="K8263" s="39">
        <v>222.82</v>
      </c>
      <c r="L8263" s="97"/>
      <c r="M8263" s="97"/>
      <c r="N8263" s="97"/>
    </row>
    <row r="8264" spans="3:14" x14ac:dyDescent="0.45">
      <c r="C8264">
        <v>88</v>
      </c>
      <c r="D8264" t="e">
        <f t="shared" si="262"/>
        <v>#VALUE!</v>
      </c>
      <c r="E8264" t="str">
        <f t="shared" si="263"/>
        <v/>
      </c>
      <c r="F8264" s="97"/>
      <c r="G8264" s="39">
        <v>1188.72</v>
      </c>
      <c r="H8264" s="39">
        <v>1189.309</v>
      </c>
      <c r="I8264" s="39">
        <v>43.409296269999999</v>
      </c>
      <c r="J8264" s="39">
        <v>52.86307618</v>
      </c>
      <c r="K8264" s="39">
        <v>221.02</v>
      </c>
      <c r="L8264" s="97"/>
      <c r="M8264" s="97"/>
      <c r="N8264" s="97"/>
    </row>
    <row r="8265" spans="3:14" x14ac:dyDescent="0.45">
      <c r="C8265">
        <v>88</v>
      </c>
      <c r="D8265" t="e">
        <f t="shared" si="262"/>
        <v>#VALUE!</v>
      </c>
      <c r="E8265" t="str">
        <f t="shared" si="263"/>
        <v/>
      </c>
      <c r="F8265" s="97"/>
      <c r="G8265" s="39">
        <v>1242.3800000000001</v>
      </c>
      <c r="H8265" s="39">
        <v>1242.9739999999999</v>
      </c>
      <c r="I8265" s="39">
        <v>43.409778609999996</v>
      </c>
      <c r="J8265" s="39">
        <v>52.863109379999997</v>
      </c>
      <c r="K8265" s="39">
        <v>222.02</v>
      </c>
      <c r="L8265" s="97"/>
      <c r="M8265" s="97"/>
      <c r="N8265" s="97"/>
    </row>
    <row r="8266" spans="3:14" x14ac:dyDescent="0.45">
      <c r="C8266">
        <v>88</v>
      </c>
      <c r="D8266" t="e">
        <f t="shared" si="262"/>
        <v>#VALUE!</v>
      </c>
      <c r="E8266" t="str">
        <f t="shared" si="263"/>
        <v/>
      </c>
      <c r="F8266" s="97"/>
      <c r="G8266" s="39">
        <v>1280.1600000000001</v>
      </c>
      <c r="H8266" s="39">
        <v>1280.79</v>
      </c>
      <c r="I8266" s="39">
        <v>43.410109140000003</v>
      </c>
      <c r="J8266" s="39">
        <v>52.862999549999998</v>
      </c>
      <c r="K8266" s="39">
        <v>220.47</v>
      </c>
      <c r="L8266" s="97"/>
      <c r="M8266" s="97"/>
      <c r="N8266" s="97"/>
    </row>
    <row r="8267" spans="3:14" x14ac:dyDescent="0.45">
      <c r="C8267">
        <v>88</v>
      </c>
      <c r="D8267" t="e">
        <f t="shared" si="262"/>
        <v>#VALUE!</v>
      </c>
      <c r="E8267" t="str">
        <f t="shared" si="263"/>
        <v/>
      </c>
      <c r="F8267" s="97"/>
      <c r="G8267" s="39">
        <v>1371.6</v>
      </c>
      <c r="H8267" s="39">
        <v>1372.2339999999999</v>
      </c>
      <c r="I8267" s="39">
        <v>43.41090904</v>
      </c>
      <c r="J8267" s="39">
        <v>52.862733749999997</v>
      </c>
      <c r="K8267" s="39">
        <v>219.67</v>
      </c>
      <c r="L8267" s="97"/>
      <c r="M8267" s="97"/>
      <c r="N8267" s="97"/>
    </row>
    <row r="8268" spans="3:14" x14ac:dyDescent="0.45">
      <c r="C8268">
        <v>88</v>
      </c>
      <c r="D8268" t="e">
        <f t="shared" si="262"/>
        <v>#VALUE!</v>
      </c>
      <c r="E8268">
        <f t="shared" si="263"/>
        <v>1437.424</v>
      </c>
      <c r="F8268" s="97"/>
      <c r="G8268" s="39">
        <v>1436.78</v>
      </c>
      <c r="H8268" s="39">
        <v>1437.424</v>
      </c>
      <c r="I8268" s="39">
        <v>43.411479190000001</v>
      </c>
      <c r="J8268" s="39">
        <v>52.862544300000003</v>
      </c>
      <c r="K8268" s="39">
        <v>218.27</v>
      </c>
      <c r="L8268" s="97"/>
      <c r="M8268" s="97"/>
      <c r="N8268" s="97"/>
    </row>
    <row r="8269" spans="3:14" x14ac:dyDescent="0.45">
      <c r="C8269">
        <v>88</v>
      </c>
      <c r="D8269" t="str">
        <f t="shared" si="262"/>
        <v>ZU88v-GU</v>
      </c>
      <c r="E8269" t="str">
        <f t="shared" si="263"/>
        <v/>
      </c>
      <c r="F8269" s="99" t="s">
        <v>4181</v>
      </c>
      <c r="G8269" s="39">
        <v>0</v>
      </c>
      <c r="H8269" s="39">
        <v>0</v>
      </c>
      <c r="I8269" s="39">
        <v>43.416452460000002</v>
      </c>
      <c r="J8269" s="39">
        <v>52.870835100000001</v>
      </c>
      <c r="K8269" s="39">
        <v>223.66</v>
      </c>
      <c r="L8269" s="99">
        <v>184</v>
      </c>
      <c r="M8269" s="99">
        <v>8</v>
      </c>
      <c r="N8269" s="99">
        <v>5.0000000000000001E-3</v>
      </c>
    </row>
    <row r="8270" spans="3:14" x14ac:dyDescent="0.45">
      <c r="C8270">
        <v>88</v>
      </c>
      <c r="D8270" t="e">
        <f t="shared" si="262"/>
        <v>#VALUE!</v>
      </c>
      <c r="E8270" t="str">
        <f t="shared" si="263"/>
        <v/>
      </c>
      <c r="F8270" s="97"/>
      <c r="G8270" s="39">
        <v>1.57</v>
      </c>
      <c r="H8270" s="39">
        <v>1.571609</v>
      </c>
      <c r="I8270" s="39">
        <v>43.416448440000003</v>
      </c>
      <c r="J8270" s="39">
        <v>52.870816490000003</v>
      </c>
      <c r="K8270" s="39">
        <v>223.66</v>
      </c>
      <c r="L8270" s="97"/>
      <c r="M8270" s="97"/>
      <c r="N8270" s="97"/>
    </row>
    <row r="8271" spans="3:14" x14ac:dyDescent="0.45">
      <c r="C8271">
        <v>88</v>
      </c>
      <c r="D8271" t="e">
        <f t="shared" si="262"/>
        <v>#VALUE!</v>
      </c>
      <c r="E8271" t="str">
        <f t="shared" si="263"/>
        <v/>
      </c>
      <c r="F8271" s="97"/>
      <c r="G8271" s="39">
        <v>31.87</v>
      </c>
      <c r="H8271" s="39">
        <v>31.872129999999999</v>
      </c>
      <c r="I8271" s="39">
        <v>43.41637085</v>
      </c>
      <c r="J8271" s="39">
        <v>52.870457829999999</v>
      </c>
      <c r="K8271" s="39">
        <v>223.46</v>
      </c>
      <c r="L8271" s="97"/>
      <c r="M8271" s="97"/>
      <c r="N8271" s="97"/>
    </row>
    <row r="8272" spans="3:14" x14ac:dyDescent="0.45">
      <c r="C8272">
        <v>88</v>
      </c>
      <c r="D8272" t="e">
        <f t="shared" si="262"/>
        <v>#VALUE!</v>
      </c>
      <c r="E8272" t="str">
        <f t="shared" si="263"/>
        <v/>
      </c>
      <c r="F8272" s="97"/>
      <c r="G8272" s="39">
        <v>93.01</v>
      </c>
      <c r="H8272" s="39">
        <v>93.024039999999999</v>
      </c>
      <c r="I8272" s="39">
        <v>43.416098730000002</v>
      </c>
      <c r="J8272" s="39">
        <v>52.869801649999999</v>
      </c>
      <c r="K8272" s="39">
        <v>222.26</v>
      </c>
      <c r="L8272" s="97"/>
      <c r="M8272" s="97"/>
      <c r="N8272" s="97"/>
    </row>
    <row r="8273" spans="3:14" x14ac:dyDescent="0.45">
      <c r="C8273">
        <v>88</v>
      </c>
      <c r="D8273" t="e">
        <f t="shared" si="262"/>
        <v>#VALUE!</v>
      </c>
      <c r="E8273" t="str">
        <f t="shared" si="263"/>
        <v/>
      </c>
      <c r="F8273" s="97"/>
      <c r="G8273" s="39">
        <v>137.28</v>
      </c>
      <c r="H8273" s="39">
        <v>137.30889999999999</v>
      </c>
      <c r="I8273" s="39">
        <v>43.415901699999999</v>
      </c>
      <c r="J8273" s="39">
        <v>52.869326549999997</v>
      </c>
      <c r="K8273" s="39">
        <v>223.46</v>
      </c>
      <c r="L8273" s="97"/>
      <c r="M8273" s="97"/>
      <c r="N8273" s="97"/>
    </row>
    <row r="8274" spans="3:14" x14ac:dyDescent="0.45">
      <c r="C8274">
        <v>88</v>
      </c>
      <c r="D8274" t="e">
        <f t="shared" si="262"/>
        <v>#VALUE!</v>
      </c>
      <c r="E8274" t="str">
        <f t="shared" si="263"/>
        <v/>
      </c>
      <c r="F8274" s="97"/>
      <c r="G8274" s="39">
        <v>181.41</v>
      </c>
      <c r="H8274" s="39">
        <v>181.44280000000001</v>
      </c>
      <c r="I8274" s="39">
        <v>43.41570282</v>
      </c>
      <c r="J8274" s="39">
        <v>52.868854890000001</v>
      </c>
      <c r="K8274" s="39">
        <v>224.08</v>
      </c>
      <c r="L8274" s="97"/>
      <c r="M8274" s="97"/>
      <c r="N8274" s="97"/>
    </row>
    <row r="8275" spans="3:14" x14ac:dyDescent="0.45">
      <c r="C8275">
        <v>88</v>
      </c>
      <c r="D8275" t="e">
        <f t="shared" si="262"/>
        <v>#VALUE!</v>
      </c>
      <c r="E8275" t="str">
        <f t="shared" si="263"/>
        <v/>
      </c>
      <c r="F8275" s="97"/>
      <c r="G8275" s="39">
        <v>184.45</v>
      </c>
      <c r="H8275" s="39">
        <v>184.4847</v>
      </c>
      <c r="I8275" s="39">
        <v>43.415681970000001</v>
      </c>
      <c r="J8275" s="39">
        <v>52.868830549999998</v>
      </c>
      <c r="K8275" s="39">
        <v>224.08</v>
      </c>
      <c r="L8275" s="97"/>
      <c r="M8275" s="97"/>
      <c r="N8275" s="97"/>
    </row>
    <row r="8276" spans="3:14" x14ac:dyDescent="0.45">
      <c r="C8276">
        <v>88</v>
      </c>
      <c r="D8276" t="e">
        <f t="shared" si="262"/>
        <v>#VALUE!</v>
      </c>
      <c r="E8276" t="str">
        <f t="shared" si="263"/>
        <v/>
      </c>
      <c r="F8276" s="97"/>
      <c r="G8276" s="39">
        <v>239.17</v>
      </c>
      <c r="H8276" s="39">
        <v>239.20269999999999</v>
      </c>
      <c r="I8276" s="39">
        <v>43.415306870000002</v>
      </c>
      <c r="J8276" s="39">
        <v>52.868392720000003</v>
      </c>
      <c r="K8276" s="39">
        <v>224.08</v>
      </c>
      <c r="L8276" s="97"/>
      <c r="M8276" s="97"/>
      <c r="N8276" s="97"/>
    </row>
    <row r="8277" spans="3:14" x14ac:dyDescent="0.45">
      <c r="C8277">
        <v>88</v>
      </c>
      <c r="D8277" t="e">
        <f t="shared" si="262"/>
        <v>#VALUE!</v>
      </c>
      <c r="E8277" t="str">
        <f t="shared" si="263"/>
        <v/>
      </c>
      <c r="F8277" s="97"/>
      <c r="G8277" s="39">
        <v>275.89</v>
      </c>
      <c r="H8277" s="39">
        <v>275.92540000000002</v>
      </c>
      <c r="I8277" s="39">
        <v>43.415036469999997</v>
      </c>
      <c r="J8277" s="39">
        <v>52.86813197</v>
      </c>
      <c r="K8277" s="39">
        <v>223.85</v>
      </c>
      <c r="L8277" s="97"/>
      <c r="M8277" s="97"/>
      <c r="N8277" s="97"/>
    </row>
    <row r="8278" spans="3:14" x14ac:dyDescent="0.45">
      <c r="C8278">
        <v>88</v>
      </c>
      <c r="D8278" t="e">
        <f t="shared" si="262"/>
        <v>#VALUE!</v>
      </c>
      <c r="E8278" t="str">
        <f t="shared" si="263"/>
        <v/>
      </c>
      <c r="F8278" s="97"/>
      <c r="G8278" s="39">
        <v>361.84</v>
      </c>
      <c r="H8278" s="39">
        <v>361.8766</v>
      </c>
      <c r="I8278" s="39">
        <v>43.414403579999998</v>
      </c>
      <c r="J8278" s="39">
        <v>52.86752165</v>
      </c>
      <c r="K8278" s="39">
        <v>224.25</v>
      </c>
      <c r="L8278" s="97"/>
      <c r="M8278" s="97"/>
      <c r="N8278" s="97"/>
    </row>
    <row r="8279" spans="3:14" x14ac:dyDescent="0.45">
      <c r="C8279">
        <v>88</v>
      </c>
      <c r="D8279" t="e">
        <f t="shared" si="262"/>
        <v>#VALUE!</v>
      </c>
      <c r="E8279" t="str">
        <f t="shared" si="263"/>
        <v/>
      </c>
      <c r="F8279" s="97"/>
      <c r="G8279" s="39">
        <v>367.33</v>
      </c>
      <c r="H8279" s="39">
        <v>367.36630000000002</v>
      </c>
      <c r="I8279" s="39">
        <v>43.414365840000002</v>
      </c>
      <c r="J8279" s="39">
        <v>52.867477899999997</v>
      </c>
      <c r="K8279" s="39">
        <v>224.25</v>
      </c>
      <c r="L8279" s="97"/>
      <c r="M8279" s="97"/>
      <c r="N8279" s="97"/>
    </row>
    <row r="8280" spans="3:14" x14ac:dyDescent="0.45">
      <c r="C8280">
        <v>88</v>
      </c>
      <c r="D8280" t="e">
        <f t="shared" si="262"/>
        <v>#VALUE!</v>
      </c>
      <c r="E8280" t="str">
        <f t="shared" si="263"/>
        <v/>
      </c>
      <c r="F8280" s="97"/>
      <c r="G8280" s="39">
        <v>423.56</v>
      </c>
      <c r="H8280" s="39">
        <v>423.59179999999998</v>
      </c>
      <c r="I8280" s="39">
        <v>43.41397928</v>
      </c>
      <c r="J8280" s="39">
        <v>52.867029840000001</v>
      </c>
      <c r="K8280" s="39">
        <v>224.32</v>
      </c>
      <c r="L8280" s="97"/>
      <c r="M8280" s="97"/>
      <c r="N8280" s="97"/>
    </row>
    <row r="8281" spans="3:14" x14ac:dyDescent="0.45">
      <c r="C8281">
        <v>88</v>
      </c>
      <c r="D8281" t="e">
        <f t="shared" si="262"/>
        <v>#VALUE!</v>
      </c>
      <c r="E8281" t="str">
        <f t="shared" si="263"/>
        <v/>
      </c>
      <c r="F8281" s="97"/>
      <c r="G8281" s="39">
        <v>458.77</v>
      </c>
      <c r="H8281" s="39">
        <v>458.8064</v>
      </c>
      <c r="I8281" s="39">
        <v>43.41371204</v>
      </c>
      <c r="J8281" s="39">
        <v>52.866796049999998</v>
      </c>
      <c r="K8281" s="39">
        <v>224.32</v>
      </c>
      <c r="L8281" s="97"/>
      <c r="M8281" s="97"/>
      <c r="N8281" s="97"/>
    </row>
    <row r="8282" spans="3:14" x14ac:dyDescent="0.45">
      <c r="C8282">
        <v>88</v>
      </c>
      <c r="D8282" t="e">
        <f t="shared" si="262"/>
        <v>#VALUE!</v>
      </c>
      <c r="E8282" t="str">
        <f t="shared" si="263"/>
        <v/>
      </c>
      <c r="F8282" s="97"/>
      <c r="G8282" s="39">
        <v>480.13</v>
      </c>
      <c r="H8282" s="39">
        <v>480.1764</v>
      </c>
      <c r="I8282" s="39">
        <v>43.413549979999999</v>
      </c>
      <c r="J8282" s="39">
        <v>52.866654279999999</v>
      </c>
      <c r="K8282" s="39">
        <v>223.52</v>
      </c>
      <c r="L8282" s="97"/>
      <c r="M8282" s="97"/>
      <c r="N8282" s="97"/>
    </row>
    <row r="8283" spans="3:14" x14ac:dyDescent="0.45">
      <c r="C8283">
        <v>88</v>
      </c>
      <c r="D8283" t="e">
        <f t="shared" si="262"/>
        <v>#VALUE!</v>
      </c>
      <c r="E8283" t="str">
        <f t="shared" si="263"/>
        <v/>
      </c>
      <c r="F8283" s="97"/>
      <c r="G8283" s="39">
        <v>550.21</v>
      </c>
      <c r="H8283" s="39">
        <v>550.26160000000004</v>
      </c>
      <c r="I8283" s="39">
        <v>43.413011210000001</v>
      </c>
      <c r="J8283" s="39">
        <v>52.866204170000003</v>
      </c>
      <c r="K8283" s="39">
        <v>223.71</v>
      </c>
      <c r="L8283" s="97"/>
      <c r="M8283" s="97"/>
      <c r="N8283" s="97"/>
    </row>
    <row r="8284" spans="3:14" x14ac:dyDescent="0.45">
      <c r="C8284">
        <v>88</v>
      </c>
      <c r="D8284" t="e">
        <f t="shared" si="262"/>
        <v>#VALUE!</v>
      </c>
      <c r="E8284" t="str">
        <f t="shared" si="263"/>
        <v/>
      </c>
      <c r="F8284" s="97"/>
      <c r="G8284" s="39">
        <v>574.75</v>
      </c>
      <c r="H8284" s="39">
        <v>574.83109999999999</v>
      </c>
      <c r="I8284" s="39">
        <v>43.412822560000002</v>
      </c>
      <c r="J8284" s="39">
        <v>52.866046570000002</v>
      </c>
      <c r="K8284" s="39">
        <v>224.91</v>
      </c>
      <c r="L8284" s="97"/>
      <c r="M8284" s="97"/>
      <c r="N8284" s="97"/>
    </row>
    <row r="8285" spans="3:14" x14ac:dyDescent="0.45">
      <c r="C8285">
        <v>88</v>
      </c>
      <c r="D8285" t="e">
        <f t="shared" si="262"/>
        <v>#VALUE!</v>
      </c>
      <c r="E8285" t="str">
        <f t="shared" si="263"/>
        <v/>
      </c>
      <c r="F8285" s="97"/>
      <c r="G8285" s="39">
        <v>641.65</v>
      </c>
      <c r="H8285" s="39">
        <v>641.74929999999995</v>
      </c>
      <c r="I8285" s="39">
        <v>43.412328299999999</v>
      </c>
      <c r="J8285" s="39">
        <v>52.865574780000003</v>
      </c>
      <c r="K8285" s="39">
        <v>223.34</v>
      </c>
      <c r="L8285" s="97"/>
      <c r="M8285" s="97"/>
      <c r="N8285" s="97"/>
    </row>
    <row r="8286" spans="3:14" x14ac:dyDescent="0.45">
      <c r="C8286">
        <v>88</v>
      </c>
      <c r="D8286" t="e">
        <f t="shared" si="262"/>
        <v>#VALUE!</v>
      </c>
      <c r="E8286" t="str">
        <f t="shared" si="263"/>
        <v/>
      </c>
      <c r="F8286" s="97"/>
      <c r="G8286" s="39">
        <v>685.02</v>
      </c>
      <c r="H8286" s="39">
        <v>685.11419999999998</v>
      </c>
      <c r="I8286" s="39">
        <v>43.412007920000001</v>
      </c>
      <c r="J8286" s="39">
        <v>52.865268960000002</v>
      </c>
      <c r="K8286" s="39">
        <v>223.54</v>
      </c>
      <c r="L8286" s="97"/>
      <c r="M8286" s="97"/>
      <c r="N8286" s="97"/>
    </row>
    <row r="8287" spans="3:14" x14ac:dyDescent="0.45">
      <c r="C8287">
        <v>88</v>
      </c>
      <c r="D8287" t="e">
        <f t="shared" si="262"/>
        <v>#VALUE!</v>
      </c>
      <c r="E8287" t="str">
        <f t="shared" si="263"/>
        <v/>
      </c>
      <c r="F8287" s="97"/>
      <c r="G8287" s="39">
        <v>733.09</v>
      </c>
      <c r="H8287" s="39">
        <v>733.19349999999997</v>
      </c>
      <c r="I8287" s="39">
        <v>43.411785180000003</v>
      </c>
      <c r="J8287" s="39">
        <v>52.864760070000003</v>
      </c>
      <c r="K8287" s="39">
        <v>222.94</v>
      </c>
      <c r="L8287" s="97"/>
      <c r="M8287" s="97"/>
      <c r="N8287" s="97"/>
    </row>
    <row r="8288" spans="3:14" x14ac:dyDescent="0.45">
      <c r="C8288">
        <v>88</v>
      </c>
      <c r="D8288" t="e">
        <f t="shared" si="262"/>
        <v>#VALUE!</v>
      </c>
      <c r="E8288" t="str">
        <f t="shared" si="263"/>
        <v/>
      </c>
      <c r="F8288" s="97"/>
      <c r="G8288" s="39">
        <v>736.63</v>
      </c>
      <c r="H8288" s="39">
        <v>736.73230000000001</v>
      </c>
      <c r="I8288" s="39">
        <v>43.411768790000004</v>
      </c>
      <c r="J8288" s="39">
        <v>52.864722610000001</v>
      </c>
      <c r="K8288" s="39">
        <v>222.94</v>
      </c>
      <c r="L8288" s="97"/>
      <c r="M8288" s="97"/>
      <c r="N8288" s="97"/>
    </row>
    <row r="8289" spans="3:14" x14ac:dyDescent="0.45">
      <c r="C8289">
        <v>88</v>
      </c>
      <c r="D8289" t="e">
        <f t="shared" si="262"/>
        <v>#VALUE!</v>
      </c>
      <c r="E8289" t="str">
        <f t="shared" si="263"/>
        <v/>
      </c>
      <c r="F8289" s="97"/>
      <c r="G8289" s="39">
        <v>824.53</v>
      </c>
      <c r="H8289" s="39">
        <v>824.63779999999997</v>
      </c>
      <c r="I8289" s="39">
        <v>43.411626849999998</v>
      </c>
      <c r="J8289" s="39">
        <v>52.863654940000004</v>
      </c>
      <c r="K8289" s="39">
        <v>222.07</v>
      </c>
      <c r="L8289" s="97"/>
      <c r="M8289" s="97"/>
      <c r="N8289" s="97"/>
    </row>
    <row r="8290" spans="3:14" x14ac:dyDescent="0.45">
      <c r="C8290">
        <v>88</v>
      </c>
      <c r="D8290" t="e">
        <f t="shared" si="262"/>
        <v>#VALUE!</v>
      </c>
      <c r="E8290">
        <f t="shared" si="263"/>
        <v>916.15679999999998</v>
      </c>
      <c r="F8290" s="97"/>
      <c r="G8290" s="39">
        <v>915.97</v>
      </c>
      <c r="H8290" s="39">
        <v>916.15679999999998</v>
      </c>
      <c r="I8290" s="39">
        <v>43.411479190000001</v>
      </c>
      <c r="J8290" s="39">
        <v>52.862544300000003</v>
      </c>
      <c r="K8290" s="39">
        <v>218.27</v>
      </c>
      <c r="L8290" s="97"/>
      <c r="M8290" s="97"/>
      <c r="N8290" s="97"/>
    </row>
    <row r="8291" spans="3:14" x14ac:dyDescent="0.45">
      <c r="C8291">
        <v>89</v>
      </c>
      <c r="D8291">
        <f>IF(F8291&gt;0,F8291,F8291+#REF!)</f>
        <v>624</v>
      </c>
      <c r="E8291" t="str">
        <f t="shared" si="263"/>
        <v/>
      </c>
      <c r="F8291" s="96">
        <v>624</v>
      </c>
      <c r="G8291" s="39">
        <v>0</v>
      </c>
      <c r="H8291" s="39">
        <v>0</v>
      </c>
      <c r="I8291" s="39">
        <v>43.42169535</v>
      </c>
      <c r="J8291" s="39">
        <v>52.844013619999998</v>
      </c>
      <c r="K8291" s="39">
        <v>210.38</v>
      </c>
      <c r="L8291" s="96">
        <v>98</v>
      </c>
      <c r="M8291" s="96">
        <v>8</v>
      </c>
      <c r="N8291" s="96">
        <v>0.2</v>
      </c>
    </row>
    <row r="8292" spans="3:14" x14ac:dyDescent="0.45">
      <c r="C8292">
        <v>89</v>
      </c>
      <c r="D8292">
        <f t="shared" ref="D8292:D8355" si="264">IF(F8292&gt;0,F8292,F8292+D8291)</f>
        <v>624</v>
      </c>
      <c r="E8292" t="str">
        <f t="shared" si="263"/>
        <v/>
      </c>
      <c r="F8292" s="84"/>
      <c r="G8292" s="39">
        <v>65.05</v>
      </c>
      <c r="H8292" s="39">
        <v>65.04674</v>
      </c>
      <c r="I8292" s="39">
        <v>43.4212463</v>
      </c>
      <c r="J8292" s="39">
        <v>52.844529020000003</v>
      </c>
      <c r="K8292" s="39">
        <v>210.08</v>
      </c>
      <c r="L8292" s="84"/>
      <c r="M8292" s="84"/>
      <c r="N8292" s="84"/>
    </row>
    <row r="8293" spans="3:14" x14ac:dyDescent="0.45">
      <c r="C8293">
        <v>89</v>
      </c>
      <c r="D8293">
        <f t="shared" si="264"/>
        <v>624</v>
      </c>
      <c r="E8293" t="str">
        <f t="shared" si="263"/>
        <v/>
      </c>
      <c r="F8293" s="84"/>
      <c r="G8293" s="39">
        <v>156.49</v>
      </c>
      <c r="H8293" s="39">
        <v>156.4922</v>
      </c>
      <c r="I8293" s="39">
        <v>43.420615040000001</v>
      </c>
      <c r="J8293" s="39">
        <v>52.845253540000002</v>
      </c>
      <c r="K8293" s="39">
        <v>211.08</v>
      </c>
      <c r="L8293" s="84"/>
      <c r="M8293" s="84"/>
      <c r="N8293" s="84"/>
    </row>
    <row r="8294" spans="3:14" x14ac:dyDescent="0.45">
      <c r="C8294">
        <v>89</v>
      </c>
      <c r="D8294">
        <f t="shared" si="264"/>
        <v>624</v>
      </c>
      <c r="E8294" t="str">
        <f t="shared" si="263"/>
        <v/>
      </c>
      <c r="F8294" s="84"/>
      <c r="G8294" s="39">
        <v>190.39</v>
      </c>
      <c r="H8294" s="39">
        <v>190.46440000000001</v>
      </c>
      <c r="I8294" s="39">
        <v>43.420380950000002</v>
      </c>
      <c r="J8294" s="39">
        <v>52.845522209999999</v>
      </c>
      <c r="K8294" s="39">
        <v>209</v>
      </c>
      <c r="L8294" s="84"/>
      <c r="M8294" s="84"/>
      <c r="N8294" s="84"/>
    </row>
    <row r="8295" spans="3:14" x14ac:dyDescent="0.45">
      <c r="C8295">
        <v>89</v>
      </c>
      <c r="D8295">
        <f t="shared" si="264"/>
        <v>624</v>
      </c>
      <c r="E8295" t="str">
        <f t="shared" si="263"/>
        <v/>
      </c>
      <c r="F8295" s="84"/>
      <c r="G8295" s="39">
        <v>213.6</v>
      </c>
      <c r="H8295" s="39">
        <v>213.66749999999999</v>
      </c>
      <c r="I8295" s="39">
        <v>43.42024782</v>
      </c>
      <c r="J8295" s="39">
        <v>52.845742960000003</v>
      </c>
      <c r="K8295" s="39">
        <v>208.8</v>
      </c>
      <c r="L8295" s="84"/>
      <c r="M8295" s="84"/>
      <c r="N8295" s="84"/>
    </row>
    <row r="8296" spans="3:14" x14ac:dyDescent="0.45">
      <c r="C8296">
        <v>89</v>
      </c>
      <c r="D8296">
        <f t="shared" si="264"/>
        <v>624</v>
      </c>
      <c r="E8296" t="str">
        <f t="shared" si="263"/>
        <v/>
      </c>
      <c r="F8296" s="84"/>
      <c r="G8296" s="39">
        <v>247.93</v>
      </c>
      <c r="H8296" s="39">
        <v>248.00460000000001</v>
      </c>
      <c r="I8296" s="39">
        <v>43.420098119999999</v>
      </c>
      <c r="J8296" s="39">
        <v>52.846113789999997</v>
      </c>
      <c r="K8296" s="39">
        <v>208.07</v>
      </c>
      <c r="L8296" s="84"/>
      <c r="M8296" s="84"/>
      <c r="N8296" s="84"/>
    </row>
    <row r="8297" spans="3:14" x14ac:dyDescent="0.45">
      <c r="C8297">
        <v>89</v>
      </c>
      <c r="D8297">
        <f t="shared" si="264"/>
        <v>624</v>
      </c>
      <c r="E8297" t="str">
        <f t="shared" si="263"/>
        <v/>
      </c>
      <c r="F8297" s="84"/>
      <c r="G8297" s="39">
        <v>260.93</v>
      </c>
      <c r="H8297" s="39">
        <v>261.00670000000002</v>
      </c>
      <c r="I8297" s="39">
        <v>43.420041419999997</v>
      </c>
      <c r="J8297" s="39">
        <v>52.84625424</v>
      </c>
      <c r="K8297" s="39">
        <v>208.07</v>
      </c>
      <c r="L8297" s="84"/>
      <c r="M8297" s="84"/>
      <c r="N8297" s="84"/>
    </row>
    <row r="8298" spans="3:14" x14ac:dyDescent="0.45">
      <c r="C8298">
        <v>89</v>
      </c>
      <c r="D8298">
        <f t="shared" si="264"/>
        <v>624</v>
      </c>
      <c r="E8298" t="str">
        <f t="shared" si="263"/>
        <v/>
      </c>
      <c r="F8298" s="84"/>
      <c r="G8298" s="39">
        <v>320.58</v>
      </c>
      <c r="H8298" s="39">
        <v>320.66550000000001</v>
      </c>
      <c r="I8298" s="39">
        <v>43.419832300000003</v>
      </c>
      <c r="J8298" s="39">
        <v>52.846932729999999</v>
      </c>
      <c r="K8298" s="39">
        <v>207.47</v>
      </c>
      <c r="L8298" s="84"/>
      <c r="M8298" s="84"/>
      <c r="N8298" s="84"/>
    </row>
    <row r="8299" spans="3:14" x14ac:dyDescent="0.45">
      <c r="C8299">
        <v>89</v>
      </c>
      <c r="D8299">
        <f t="shared" si="264"/>
        <v>624</v>
      </c>
      <c r="E8299" t="str">
        <f t="shared" si="263"/>
        <v/>
      </c>
      <c r="F8299" s="84"/>
      <c r="G8299" s="39">
        <v>339.37</v>
      </c>
      <c r="H8299" s="39">
        <v>339.45179999999999</v>
      </c>
      <c r="I8299" s="39">
        <v>43.419805080000003</v>
      </c>
      <c r="J8299" s="39">
        <v>52.847161620000001</v>
      </c>
      <c r="K8299" s="39">
        <v>207.87</v>
      </c>
      <c r="L8299" s="84"/>
      <c r="M8299" s="84"/>
      <c r="N8299" s="84"/>
    </row>
    <row r="8300" spans="3:14" x14ac:dyDescent="0.45">
      <c r="C8300">
        <v>89</v>
      </c>
      <c r="D8300">
        <f t="shared" si="264"/>
        <v>624</v>
      </c>
      <c r="E8300" t="str">
        <f t="shared" si="263"/>
        <v/>
      </c>
      <c r="F8300" s="84"/>
      <c r="G8300" s="39">
        <v>390.51</v>
      </c>
      <c r="H8300" s="39">
        <v>390.62569999999999</v>
      </c>
      <c r="I8300" s="39">
        <v>43.419730960000003</v>
      </c>
      <c r="J8300" s="39">
        <v>52.84778498</v>
      </c>
      <c r="K8300" s="39">
        <v>209.47</v>
      </c>
      <c r="L8300" s="84"/>
      <c r="M8300" s="84"/>
      <c r="N8300" s="84"/>
    </row>
    <row r="8301" spans="3:14" x14ac:dyDescent="0.45">
      <c r="C8301">
        <v>89</v>
      </c>
      <c r="D8301">
        <f t="shared" si="264"/>
        <v>624</v>
      </c>
      <c r="E8301" t="str">
        <f t="shared" si="263"/>
        <v/>
      </c>
      <c r="F8301" s="84"/>
      <c r="G8301" s="39">
        <v>430.81</v>
      </c>
      <c r="H8301" s="39">
        <v>430.9742</v>
      </c>
      <c r="I8301" s="39">
        <v>43.419895920000002</v>
      </c>
      <c r="J8301" s="39">
        <v>52.848228050000003</v>
      </c>
      <c r="K8301" s="39">
        <v>207.32</v>
      </c>
      <c r="L8301" s="84"/>
      <c r="M8301" s="84"/>
      <c r="N8301" s="84"/>
    </row>
    <row r="8302" spans="3:14" x14ac:dyDescent="0.45">
      <c r="C8302">
        <v>89</v>
      </c>
      <c r="D8302">
        <f t="shared" si="264"/>
        <v>624</v>
      </c>
      <c r="E8302" t="str">
        <f t="shared" si="263"/>
        <v/>
      </c>
      <c r="F8302" s="84"/>
      <c r="G8302" s="39">
        <v>511.28</v>
      </c>
      <c r="H8302" s="39">
        <v>511.59519999999998</v>
      </c>
      <c r="I8302" s="39">
        <v>43.42022541</v>
      </c>
      <c r="J8302" s="39">
        <v>52.84911305</v>
      </c>
      <c r="K8302" s="39">
        <v>202.52</v>
      </c>
      <c r="L8302" s="84"/>
      <c r="M8302" s="84"/>
      <c r="N8302" s="84"/>
    </row>
    <row r="8303" spans="3:14" x14ac:dyDescent="0.45">
      <c r="C8303">
        <v>89</v>
      </c>
      <c r="D8303">
        <f t="shared" si="264"/>
        <v>624</v>
      </c>
      <c r="E8303" t="str">
        <f t="shared" si="263"/>
        <v/>
      </c>
      <c r="F8303" s="84"/>
      <c r="G8303" s="39">
        <v>522.25</v>
      </c>
      <c r="H8303" s="39">
        <v>522.57360000000006</v>
      </c>
      <c r="I8303" s="39">
        <v>43.420267180000003</v>
      </c>
      <c r="J8303" s="39">
        <v>52.84923569</v>
      </c>
      <c r="K8303" s="39">
        <v>201.92</v>
      </c>
      <c r="L8303" s="84"/>
      <c r="M8303" s="84"/>
      <c r="N8303" s="84"/>
    </row>
    <row r="8304" spans="3:14" x14ac:dyDescent="0.45">
      <c r="C8304">
        <v>89</v>
      </c>
      <c r="D8304">
        <f t="shared" si="264"/>
        <v>624</v>
      </c>
      <c r="E8304" t="str">
        <f t="shared" si="263"/>
        <v/>
      </c>
      <c r="F8304" s="84"/>
      <c r="G8304" s="39">
        <v>545.77</v>
      </c>
      <c r="H8304" s="39">
        <v>546.10050000000001</v>
      </c>
      <c r="I8304" s="39">
        <v>43.4203568</v>
      </c>
      <c r="J8304" s="39">
        <v>52.849498859999997</v>
      </c>
      <c r="K8304" s="39">
        <v>201.52</v>
      </c>
      <c r="L8304" s="84"/>
      <c r="M8304" s="84"/>
      <c r="N8304" s="84"/>
    </row>
    <row r="8305" spans="3:14" x14ac:dyDescent="0.45">
      <c r="C8305">
        <v>89</v>
      </c>
      <c r="D8305">
        <f t="shared" si="264"/>
        <v>624</v>
      </c>
      <c r="E8305" t="str">
        <f t="shared" si="263"/>
        <v/>
      </c>
      <c r="F8305" s="84"/>
      <c r="G8305" s="39">
        <v>609.52</v>
      </c>
      <c r="H8305" s="39">
        <v>609.84709999999995</v>
      </c>
      <c r="I8305" s="39">
        <v>43.420613580000001</v>
      </c>
      <c r="J8305" s="39">
        <v>52.850202789999997</v>
      </c>
      <c r="K8305" s="39">
        <v>201.7</v>
      </c>
      <c r="L8305" s="84"/>
      <c r="M8305" s="84"/>
      <c r="N8305" s="84"/>
    </row>
    <row r="8306" spans="3:14" x14ac:dyDescent="0.45">
      <c r="C8306">
        <v>89</v>
      </c>
      <c r="D8306">
        <f t="shared" si="264"/>
        <v>624</v>
      </c>
      <c r="E8306">
        <f t="shared" si="263"/>
        <v>614.01729999999998</v>
      </c>
      <c r="F8306" s="84"/>
      <c r="G8306" s="39">
        <v>613.69000000000005</v>
      </c>
      <c r="H8306" s="39">
        <v>614.01729999999998</v>
      </c>
      <c r="I8306" s="39">
        <v>43.420618949999998</v>
      </c>
      <c r="J8306" s="39">
        <v>52.85025375</v>
      </c>
      <c r="K8306" s="39">
        <v>201.7</v>
      </c>
      <c r="L8306" s="84"/>
      <c r="M8306" s="84"/>
      <c r="N8306" s="84"/>
    </row>
    <row r="8307" spans="3:14" x14ac:dyDescent="0.45">
      <c r="C8307">
        <v>89</v>
      </c>
      <c r="D8307">
        <f t="shared" si="264"/>
        <v>643</v>
      </c>
      <c r="E8307" t="str">
        <f t="shared" si="263"/>
        <v/>
      </c>
      <c r="F8307" s="96">
        <v>643</v>
      </c>
      <c r="G8307" s="39">
        <v>0</v>
      </c>
      <c r="H8307" s="39">
        <v>0</v>
      </c>
      <c r="I8307" s="39">
        <v>43.424786310000002</v>
      </c>
      <c r="J8307" s="39">
        <v>52.845453499999998</v>
      </c>
      <c r="K8307" s="39">
        <v>205.7</v>
      </c>
      <c r="L8307" s="96">
        <v>98</v>
      </c>
      <c r="M8307" s="96">
        <v>8</v>
      </c>
      <c r="N8307" s="96">
        <v>0.2</v>
      </c>
    </row>
    <row r="8308" spans="3:14" x14ac:dyDescent="0.45">
      <c r="C8308">
        <v>89</v>
      </c>
      <c r="D8308">
        <f t="shared" si="264"/>
        <v>643</v>
      </c>
      <c r="E8308" t="str">
        <f t="shared" si="263"/>
        <v/>
      </c>
      <c r="F8308" s="84"/>
      <c r="G8308" s="39">
        <v>14.65</v>
      </c>
      <c r="H8308" s="39">
        <v>14.66113</v>
      </c>
      <c r="I8308" s="39">
        <v>43.424731139999999</v>
      </c>
      <c r="J8308" s="39">
        <v>52.845617799999999</v>
      </c>
      <c r="K8308" s="39">
        <v>205.1</v>
      </c>
      <c r="L8308" s="84"/>
      <c r="M8308" s="84"/>
      <c r="N8308" s="84"/>
    </row>
    <row r="8309" spans="3:14" x14ac:dyDescent="0.45">
      <c r="C8309">
        <v>89</v>
      </c>
      <c r="D8309">
        <f t="shared" si="264"/>
        <v>643</v>
      </c>
      <c r="E8309" t="str">
        <f t="shared" si="263"/>
        <v/>
      </c>
      <c r="F8309" s="84"/>
      <c r="G8309" s="39">
        <v>20.149999999999999</v>
      </c>
      <c r="H8309" s="39">
        <v>20.16338</v>
      </c>
      <c r="I8309" s="39">
        <v>43.424685019999998</v>
      </c>
      <c r="J8309" s="39">
        <v>52.84564254</v>
      </c>
      <c r="K8309" s="39">
        <v>205.1</v>
      </c>
      <c r="L8309" s="84"/>
      <c r="M8309" s="84"/>
      <c r="N8309" s="84"/>
    </row>
    <row r="8310" spans="3:14" x14ac:dyDescent="0.45">
      <c r="C8310">
        <v>89</v>
      </c>
      <c r="D8310">
        <f t="shared" si="264"/>
        <v>643</v>
      </c>
      <c r="E8310" t="str">
        <f t="shared" si="263"/>
        <v/>
      </c>
      <c r="F8310" s="84"/>
      <c r="G8310" s="39">
        <v>35.130000000000003</v>
      </c>
      <c r="H8310" s="39">
        <v>35.139420000000001</v>
      </c>
      <c r="I8310" s="39">
        <v>43.424571059999998</v>
      </c>
      <c r="J8310" s="39">
        <v>52.845543749999997</v>
      </c>
      <c r="K8310" s="39">
        <v>205.1</v>
      </c>
      <c r="L8310" s="84"/>
      <c r="M8310" s="84"/>
      <c r="N8310" s="84"/>
    </row>
    <row r="8311" spans="3:14" x14ac:dyDescent="0.45">
      <c r="C8311">
        <v>89</v>
      </c>
      <c r="D8311">
        <f t="shared" si="264"/>
        <v>643</v>
      </c>
      <c r="E8311" t="str">
        <f t="shared" si="263"/>
        <v/>
      </c>
      <c r="F8311" s="84"/>
      <c r="G8311" s="39">
        <v>126.57</v>
      </c>
      <c r="H8311" s="39">
        <v>126.61960000000001</v>
      </c>
      <c r="I8311" s="39">
        <v>43.423875289999998</v>
      </c>
      <c r="J8311" s="39">
        <v>52.844940549999997</v>
      </c>
      <c r="K8311" s="39">
        <v>207.81</v>
      </c>
      <c r="L8311" s="84"/>
      <c r="M8311" s="84"/>
      <c r="N8311" s="84"/>
    </row>
    <row r="8312" spans="3:14" x14ac:dyDescent="0.45">
      <c r="C8312">
        <v>89</v>
      </c>
      <c r="D8312">
        <f t="shared" si="264"/>
        <v>643</v>
      </c>
      <c r="E8312" t="str">
        <f t="shared" si="263"/>
        <v/>
      </c>
      <c r="F8312" s="84"/>
      <c r="G8312" s="39">
        <v>168.81</v>
      </c>
      <c r="H8312" s="39">
        <v>168.8657</v>
      </c>
      <c r="I8312" s="39">
        <v>43.423553839999997</v>
      </c>
      <c r="J8312" s="39">
        <v>52.844661879999997</v>
      </c>
      <c r="K8312" s="39">
        <v>208.01</v>
      </c>
      <c r="L8312" s="84"/>
      <c r="M8312" s="84"/>
      <c r="N8312" s="84"/>
    </row>
    <row r="8313" spans="3:14" x14ac:dyDescent="0.45">
      <c r="C8313">
        <v>89</v>
      </c>
      <c r="D8313">
        <f t="shared" si="264"/>
        <v>643</v>
      </c>
      <c r="E8313" t="str">
        <f t="shared" si="263"/>
        <v/>
      </c>
      <c r="F8313" s="84"/>
      <c r="G8313" s="39">
        <v>218.01</v>
      </c>
      <c r="H8313" s="39">
        <v>218.06649999999999</v>
      </c>
      <c r="I8313" s="39">
        <v>43.423367020000001</v>
      </c>
      <c r="J8313" s="39">
        <v>52.845212660000001</v>
      </c>
      <c r="K8313" s="39">
        <v>207.21</v>
      </c>
      <c r="L8313" s="84"/>
      <c r="M8313" s="84"/>
      <c r="N8313" s="84"/>
    </row>
    <row r="8314" spans="3:14" x14ac:dyDescent="0.45">
      <c r="C8314">
        <v>89</v>
      </c>
      <c r="D8314">
        <f t="shared" si="264"/>
        <v>643</v>
      </c>
      <c r="E8314" t="str">
        <f t="shared" si="263"/>
        <v/>
      </c>
      <c r="F8314" s="84"/>
      <c r="G8314" s="39">
        <v>240.45</v>
      </c>
      <c r="H8314" s="39">
        <v>240.60239999999999</v>
      </c>
      <c r="I8314" s="39">
        <v>43.423281780000003</v>
      </c>
      <c r="J8314" s="39">
        <v>52.845463969999997</v>
      </c>
      <c r="K8314" s="39">
        <v>205.21</v>
      </c>
      <c r="L8314" s="84"/>
      <c r="M8314" s="84"/>
      <c r="N8314" s="84"/>
    </row>
    <row r="8315" spans="3:14" x14ac:dyDescent="0.45">
      <c r="C8315">
        <v>89</v>
      </c>
      <c r="D8315">
        <f t="shared" si="264"/>
        <v>643</v>
      </c>
      <c r="E8315" t="str">
        <f t="shared" si="263"/>
        <v/>
      </c>
      <c r="F8315" s="84"/>
      <c r="G8315" s="39">
        <v>309.45</v>
      </c>
      <c r="H8315" s="39">
        <v>309.59809999999999</v>
      </c>
      <c r="I8315" s="39">
        <v>43.42286988</v>
      </c>
      <c r="J8315" s="39">
        <v>52.846101570000002</v>
      </c>
      <c r="K8315" s="39">
        <v>205.81</v>
      </c>
      <c r="L8315" s="84"/>
      <c r="M8315" s="84"/>
      <c r="N8315" s="84"/>
    </row>
    <row r="8316" spans="3:14" x14ac:dyDescent="0.45">
      <c r="C8316">
        <v>89</v>
      </c>
      <c r="D8316">
        <f t="shared" si="264"/>
        <v>643</v>
      </c>
      <c r="E8316" t="str">
        <f t="shared" si="263"/>
        <v/>
      </c>
      <c r="F8316" s="84"/>
      <c r="G8316" s="39">
        <v>396.54</v>
      </c>
      <c r="H8316" s="39">
        <v>396.71350000000001</v>
      </c>
      <c r="I8316" s="39">
        <v>43.422349949999997</v>
      </c>
      <c r="J8316" s="39">
        <v>52.84690638</v>
      </c>
      <c r="K8316" s="39">
        <v>203.65</v>
      </c>
      <c r="L8316" s="84"/>
      <c r="M8316" s="84"/>
      <c r="N8316" s="84"/>
    </row>
    <row r="8317" spans="3:14" x14ac:dyDescent="0.45">
      <c r="C8317">
        <v>89</v>
      </c>
      <c r="D8317">
        <f t="shared" si="264"/>
        <v>643</v>
      </c>
      <c r="E8317" t="str">
        <f t="shared" si="263"/>
        <v/>
      </c>
      <c r="F8317" s="84"/>
      <c r="G8317" s="39">
        <v>400.89</v>
      </c>
      <c r="H8317" s="39">
        <v>401.06819999999999</v>
      </c>
      <c r="I8317" s="39">
        <v>43.422319880000003</v>
      </c>
      <c r="J8317" s="39">
        <v>52.84694082</v>
      </c>
      <c r="K8317" s="39">
        <v>203.82</v>
      </c>
      <c r="L8317" s="84"/>
      <c r="M8317" s="84"/>
      <c r="N8317" s="84"/>
    </row>
    <row r="8318" spans="3:14" x14ac:dyDescent="0.45">
      <c r="C8318">
        <v>89</v>
      </c>
      <c r="D8318">
        <f t="shared" si="264"/>
        <v>643</v>
      </c>
      <c r="E8318" t="str">
        <f t="shared" si="263"/>
        <v/>
      </c>
      <c r="F8318" s="84"/>
      <c r="G8318" s="39">
        <v>492.33</v>
      </c>
      <c r="H8318" s="39">
        <v>492.51010000000002</v>
      </c>
      <c r="I8318" s="39">
        <v>43.421688070000002</v>
      </c>
      <c r="J8318" s="39">
        <v>52.847664450000003</v>
      </c>
      <c r="K8318" s="39">
        <v>204.42</v>
      </c>
      <c r="L8318" s="84"/>
      <c r="M8318" s="84"/>
      <c r="N8318" s="84"/>
    </row>
    <row r="8319" spans="3:14" x14ac:dyDescent="0.45">
      <c r="C8319">
        <v>89</v>
      </c>
      <c r="D8319">
        <f t="shared" si="264"/>
        <v>643</v>
      </c>
      <c r="E8319" t="str">
        <f t="shared" si="263"/>
        <v/>
      </c>
      <c r="F8319" s="84"/>
      <c r="G8319" s="39">
        <v>583.77</v>
      </c>
      <c r="H8319" s="39">
        <v>583.97540000000004</v>
      </c>
      <c r="I8319" s="39">
        <v>43.42105626</v>
      </c>
      <c r="J8319" s="39">
        <v>52.848388059999998</v>
      </c>
      <c r="K8319" s="39">
        <v>202.27</v>
      </c>
      <c r="L8319" s="84"/>
      <c r="M8319" s="84"/>
      <c r="N8319" s="84"/>
    </row>
    <row r="8320" spans="3:14" x14ac:dyDescent="0.45">
      <c r="C8320">
        <v>89</v>
      </c>
      <c r="D8320">
        <f t="shared" si="264"/>
        <v>643</v>
      </c>
      <c r="E8320" t="str">
        <f t="shared" si="263"/>
        <v/>
      </c>
      <c r="F8320" s="84"/>
      <c r="G8320" s="39">
        <v>630.11</v>
      </c>
      <c r="H8320" s="39">
        <v>630.3329</v>
      </c>
      <c r="I8320" s="39">
        <v>43.420736050000002</v>
      </c>
      <c r="J8320" s="39">
        <v>52.848754790000001</v>
      </c>
      <c r="K8320" s="39">
        <v>203.47</v>
      </c>
      <c r="L8320" s="84"/>
      <c r="M8320" s="84"/>
      <c r="N8320" s="84"/>
    </row>
    <row r="8321" spans="3:14" x14ac:dyDescent="0.45">
      <c r="C8321">
        <v>89</v>
      </c>
      <c r="D8321">
        <f t="shared" si="264"/>
        <v>643</v>
      </c>
      <c r="E8321" t="str">
        <f t="shared" si="263"/>
        <v/>
      </c>
      <c r="F8321" s="84"/>
      <c r="G8321" s="39">
        <v>642.04</v>
      </c>
      <c r="H8321" s="39">
        <v>642.5009</v>
      </c>
      <c r="I8321" s="39">
        <v>43.420647840000001</v>
      </c>
      <c r="J8321" s="39">
        <v>52.84883876</v>
      </c>
      <c r="K8321" s="39">
        <v>201.07</v>
      </c>
      <c r="L8321" s="84"/>
      <c r="M8321" s="84"/>
      <c r="N8321" s="84"/>
    </row>
    <row r="8322" spans="3:14" x14ac:dyDescent="0.45">
      <c r="C8322">
        <v>89</v>
      </c>
      <c r="D8322">
        <f t="shared" si="264"/>
        <v>643</v>
      </c>
      <c r="E8322" t="str">
        <f t="shared" si="263"/>
        <v/>
      </c>
      <c r="F8322" s="84"/>
      <c r="G8322" s="39">
        <v>658.15</v>
      </c>
      <c r="H8322" s="39">
        <v>658.62729999999999</v>
      </c>
      <c r="I8322" s="39">
        <v>43.42056736</v>
      </c>
      <c r="J8322" s="39">
        <v>52.849004319999999</v>
      </c>
      <c r="K8322" s="39">
        <v>201.67</v>
      </c>
      <c r="L8322" s="84"/>
      <c r="M8322" s="84"/>
      <c r="N8322" s="84"/>
    </row>
    <row r="8323" spans="3:14" x14ac:dyDescent="0.45">
      <c r="C8323">
        <v>89</v>
      </c>
      <c r="D8323">
        <f t="shared" si="264"/>
        <v>643</v>
      </c>
      <c r="E8323" t="str">
        <f t="shared" si="263"/>
        <v/>
      </c>
      <c r="F8323" s="84"/>
      <c r="G8323" s="39">
        <v>675.21</v>
      </c>
      <c r="H8323" s="39">
        <v>675.69349999999997</v>
      </c>
      <c r="I8323" s="39">
        <v>43.420483689999998</v>
      </c>
      <c r="J8323" s="39">
        <v>52.849180869999998</v>
      </c>
      <c r="K8323" s="39">
        <v>202.32</v>
      </c>
      <c r="L8323" s="84"/>
      <c r="M8323" s="84"/>
      <c r="N8323" s="84"/>
    </row>
    <row r="8324" spans="3:14" x14ac:dyDescent="0.45">
      <c r="C8324">
        <v>89</v>
      </c>
      <c r="D8324">
        <f t="shared" si="264"/>
        <v>643</v>
      </c>
      <c r="E8324" t="str">
        <f t="shared" ref="E8324:E8387" si="265">IF(G8325=0,H8324,"")</f>
        <v/>
      </c>
      <c r="F8324" s="84"/>
      <c r="G8324" s="39">
        <v>685.87</v>
      </c>
      <c r="H8324" s="39">
        <v>686.36940000000004</v>
      </c>
      <c r="I8324" s="39">
        <v>43.420431399999998</v>
      </c>
      <c r="J8324" s="39">
        <v>52.849291219999998</v>
      </c>
      <c r="K8324" s="39">
        <v>201.72</v>
      </c>
      <c r="L8324" s="84"/>
      <c r="M8324" s="84"/>
      <c r="N8324" s="84"/>
    </row>
    <row r="8325" spans="3:14" x14ac:dyDescent="0.45">
      <c r="C8325">
        <v>89</v>
      </c>
      <c r="D8325">
        <f t="shared" si="264"/>
        <v>643</v>
      </c>
      <c r="E8325" t="str">
        <f t="shared" si="265"/>
        <v/>
      </c>
      <c r="F8325" s="84"/>
      <c r="G8325" s="39">
        <v>721.41</v>
      </c>
      <c r="H8325" s="39">
        <v>721.91139999999996</v>
      </c>
      <c r="I8325" s="39">
        <v>43.42049695</v>
      </c>
      <c r="J8325" s="39">
        <v>52.849720789999999</v>
      </c>
      <c r="K8325" s="39">
        <v>201.76</v>
      </c>
      <c r="L8325" s="84"/>
      <c r="M8325" s="84"/>
      <c r="N8325" s="84"/>
    </row>
    <row r="8326" spans="3:14" x14ac:dyDescent="0.45">
      <c r="C8326">
        <v>89</v>
      </c>
      <c r="D8326">
        <f t="shared" si="264"/>
        <v>643</v>
      </c>
      <c r="E8326">
        <f t="shared" si="265"/>
        <v>767.15049999999997</v>
      </c>
      <c r="F8326" s="84"/>
      <c r="G8326" s="39">
        <v>766.65</v>
      </c>
      <c r="H8326" s="39">
        <v>767.15049999999997</v>
      </c>
      <c r="I8326" s="39">
        <v>43.420618949999998</v>
      </c>
      <c r="J8326" s="39">
        <v>52.85025375</v>
      </c>
      <c r="K8326" s="39">
        <v>201.7</v>
      </c>
      <c r="L8326" s="84"/>
      <c r="M8326" s="84"/>
      <c r="N8326" s="84"/>
    </row>
    <row r="8327" spans="3:14" x14ac:dyDescent="0.45">
      <c r="C8327">
        <v>89</v>
      </c>
      <c r="D8327">
        <f t="shared" si="264"/>
        <v>1321</v>
      </c>
      <c r="E8327" t="str">
        <f t="shared" si="265"/>
        <v/>
      </c>
      <c r="F8327" s="96">
        <v>1321</v>
      </c>
      <c r="G8327" s="39">
        <v>0</v>
      </c>
      <c r="H8327" s="39">
        <v>0</v>
      </c>
      <c r="I8327" s="39">
        <v>43.419505119999997</v>
      </c>
      <c r="J8327" s="39">
        <v>52.853521530000002</v>
      </c>
      <c r="K8327" s="39">
        <v>204.73</v>
      </c>
      <c r="L8327" s="96">
        <v>98</v>
      </c>
      <c r="M8327" s="96">
        <v>8</v>
      </c>
      <c r="N8327" s="96">
        <v>0.2</v>
      </c>
    </row>
    <row r="8328" spans="3:14" x14ac:dyDescent="0.45">
      <c r="C8328">
        <v>89</v>
      </c>
      <c r="D8328">
        <f t="shared" si="264"/>
        <v>1321</v>
      </c>
      <c r="E8328" t="str">
        <f t="shared" si="265"/>
        <v/>
      </c>
      <c r="F8328" s="84"/>
      <c r="G8328" s="39">
        <v>3.19</v>
      </c>
      <c r="H8328" s="39">
        <v>3.194321</v>
      </c>
      <c r="I8328" s="39">
        <v>43.419528110000002</v>
      </c>
      <c r="J8328" s="39">
        <v>52.853497840000003</v>
      </c>
      <c r="K8328" s="39">
        <v>204.73</v>
      </c>
      <c r="L8328" s="84"/>
      <c r="M8328" s="84"/>
      <c r="N8328" s="84"/>
    </row>
    <row r="8329" spans="3:14" x14ac:dyDescent="0.45">
      <c r="C8329">
        <v>89</v>
      </c>
      <c r="D8329">
        <f t="shared" si="264"/>
        <v>1321</v>
      </c>
      <c r="E8329" t="str">
        <f t="shared" si="265"/>
        <v/>
      </c>
      <c r="F8329" s="84"/>
      <c r="G8329" s="39">
        <v>38.81</v>
      </c>
      <c r="H8329" s="39">
        <v>38.874209999999998</v>
      </c>
      <c r="I8329" s="39">
        <v>43.419803279999996</v>
      </c>
      <c r="J8329" s="39">
        <v>52.853272320000002</v>
      </c>
      <c r="K8329" s="39">
        <v>202.53</v>
      </c>
      <c r="L8329" s="84"/>
      <c r="M8329" s="84"/>
      <c r="N8329" s="84"/>
    </row>
    <row r="8330" spans="3:14" x14ac:dyDescent="0.45">
      <c r="C8330">
        <v>89</v>
      </c>
      <c r="D8330">
        <f t="shared" si="264"/>
        <v>1321</v>
      </c>
      <c r="E8330" t="str">
        <f t="shared" si="265"/>
        <v/>
      </c>
      <c r="F8330" s="84"/>
      <c r="G8330" s="39">
        <v>53.23</v>
      </c>
      <c r="H8330" s="39">
        <v>53.294150000000002</v>
      </c>
      <c r="I8330" s="39">
        <v>43.419919409999999</v>
      </c>
      <c r="J8330" s="39">
        <v>52.853192790000001</v>
      </c>
      <c r="K8330" s="39">
        <v>202.48</v>
      </c>
      <c r="L8330" s="84"/>
      <c r="M8330" s="84"/>
      <c r="N8330" s="84"/>
    </row>
    <row r="8331" spans="3:14" x14ac:dyDescent="0.45">
      <c r="C8331">
        <v>89</v>
      </c>
      <c r="D8331">
        <f t="shared" si="264"/>
        <v>1321</v>
      </c>
      <c r="E8331" t="str">
        <f t="shared" si="265"/>
        <v/>
      </c>
      <c r="F8331" s="84"/>
      <c r="G8331" s="39">
        <v>83.45</v>
      </c>
      <c r="H8331" s="39">
        <v>83.519329999999997</v>
      </c>
      <c r="I8331" s="39">
        <v>43.420162810000001</v>
      </c>
      <c r="J8331" s="39">
        <v>52.853026100000001</v>
      </c>
      <c r="K8331" s="39">
        <v>202.28</v>
      </c>
      <c r="L8331" s="84"/>
      <c r="M8331" s="84"/>
      <c r="N8331" s="84"/>
    </row>
    <row r="8332" spans="3:14" x14ac:dyDescent="0.45">
      <c r="C8332">
        <v>89</v>
      </c>
      <c r="D8332">
        <f t="shared" si="264"/>
        <v>1321</v>
      </c>
      <c r="E8332" t="str">
        <f t="shared" si="265"/>
        <v/>
      </c>
      <c r="F8332" s="84"/>
      <c r="G8332" s="39">
        <v>94.83</v>
      </c>
      <c r="H8332" s="39">
        <v>94.906959999999998</v>
      </c>
      <c r="I8332" s="39">
        <v>43.420253879999997</v>
      </c>
      <c r="J8332" s="39">
        <v>52.85296177</v>
      </c>
      <c r="K8332" s="39">
        <v>202.68</v>
      </c>
      <c r="L8332" s="84"/>
      <c r="M8332" s="84"/>
      <c r="N8332" s="84"/>
    </row>
    <row r="8333" spans="3:14" x14ac:dyDescent="0.45">
      <c r="C8333">
        <v>89</v>
      </c>
      <c r="D8333">
        <f t="shared" si="264"/>
        <v>1321</v>
      </c>
      <c r="E8333" t="str">
        <f t="shared" si="265"/>
        <v/>
      </c>
      <c r="F8333" s="84"/>
      <c r="G8333" s="39">
        <v>98.15</v>
      </c>
      <c r="H8333" s="39">
        <v>98.23066</v>
      </c>
      <c r="I8333" s="39">
        <v>43.420280750000003</v>
      </c>
      <c r="J8333" s="39">
        <v>52.852943719999999</v>
      </c>
      <c r="K8333" s="39">
        <v>202.68</v>
      </c>
      <c r="L8333" s="84"/>
      <c r="M8333" s="84"/>
      <c r="N8333" s="84"/>
    </row>
    <row r="8334" spans="3:14" x14ac:dyDescent="0.45">
      <c r="C8334">
        <v>89</v>
      </c>
      <c r="D8334">
        <f t="shared" si="264"/>
        <v>1321</v>
      </c>
      <c r="E8334" t="str">
        <f t="shared" si="265"/>
        <v/>
      </c>
      <c r="F8334" s="84"/>
      <c r="G8334" s="39">
        <v>131.51</v>
      </c>
      <c r="H8334" s="39">
        <v>131.58629999999999</v>
      </c>
      <c r="I8334" s="39">
        <v>43.420564329999998</v>
      </c>
      <c r="J8334" s="39">
        <v>52.852808510000003</v>
      </c>
      <c r="K8334" s="39">
        <v>202.41</v>
      </c>
      <c r="L8334" s="84"/>
      <c r="M8334" s="84"/>
      <c r="N8334" s="84"/>
    </row>
    <row r="8335" spans="3:14" x14ac:dyDescent="0.45">
      <c r="C8335">
        <v>89</v>
      </c>
      <c r="D8335">
        <f t="shared" si="264"/>
        <v>1321</v>
      </c>
      <c r="E8335" t="str">
        <f t="shared" si="265"/>
        <v/>
      </c>
      <c r="F8335" s="84"/>
      <c r="G8335" s="39">
        <v>144.66999999999999</v>
      </c>
      <c r="H8335" s="39">
        <v>144.74289999999999</v>
      </c>
      <c r="I8335" s="39">
        <v>43.420681420000001</v>
      </c>
      <c r="J8335" s="39">
        <v>52.85278417</v>
      </c>
      <c r="K8335" s="39">
        <v>202.41</v>
      </c>
      <c r="L8335" s="84"/>
      <c r="M8335" s="84"/>
      <c r="N8335" s="84"/>
    </row>
    <row r="8336" spans="3:14" x14ac:dyDescent="0.45">
      <c r="C8336">
        <v>89</v>
      </c>
      <c r="D8336">
        <f t="shared" si="264"/>
        <v>1321</v>
      </c>
      <c r="E8336" t="str">
        <f t="shared" si="265"/>
        <v/>
      </c>
      <c r="F8336" s="84"/>
      <c r="G8336" s="39">
        <v>196.32</v>
      </c>
      <c r="H8336" s="39">
        <v>196.4015</v>
      </c>
      <c r="I8336" s="39">
        <v>43.421141140000003</v>
      </c>
      <c r="J8336" s="39">
        <v>52.8526886</v>
      </c>
      <c r="K8336" s="39">
        <v>202.61</v>
      </c>
      <c r="L8336" s="84"/>
      <c r="M8336" s="84"/>
      <c r="N8336" s="84"/>
    </row>
    <row r="8337" spans="3:14" x14ac:dyDescent="0.45">
      <c r="C8337">
        <v>89</v>
      </c>
      <c r="D8337">
        <f t="shared" si="264"/>
        <v>1321</v>
      </c>
      <c r="E8337" t="str">
        <f t="shared" si="265"/>
        <v/>
      </c>
      <c r="F8337" s="84"/>
      <c r="G8337" s="39">
        <v>232.21</v>
      </c>
      <c r="H8337" s="39">
        <v>232.2903</v>
      </c>
      <c r="I8337" s="39">
        <v>43.421464159999999</v>
      </c>
      <c r="J8337" s="39">
        <v>52.852689349999999</v>
      </c>
      <c r="K8337" s="39">
        <v>202.41</v>
      </c>
      <c r="L8337" s="84"/>
      <c r="M8337" s="84"/>
      <c r="N8337" s="84"/>
    </row>
    <row r="8338" spans="3:14" x14ac:dyDescent="0.45">
      <c r="C8338">
        <v>89</v>
      </c>
      <c r="D8338">
        <f t="shared" si="264"/>
        <v>1321</v>
      </c>
      <c r="E8338" t="str">
        <f t="shared" si="265"/>
        <v/>
      </c>
      <c r="F8338" s="84"/>
      <c r="G8338" s="39">
        <v>236.11</v>
      </c>
      <c r="H8338" s="39">
        <v>236.18389999999999</v>
      </c>
      <c r="I8338" s="39">
        <v>43.421497930000001</v>
      </c>
      <c r="J8338" s="39">
        <v>52.852702190000002</v>
      </c>
      <c r="K8338" s="39">
        <v>202.41</v>
      </c>
      <c r="L8338" s="84"/>
      <c r="M8338" s="84"/>
      <c r="N8338" s="84"/>
    </row>
    <row r="8339" spans="3:14" x14ac:dyDescent="0.45">
      <c r="C8339">
        <v>89</v>
      </c>
      <c r="D8339">
        <f t="shared" si="264"/>
        <v>1321</v>
      </c>
      <c r="E8339" t="str">
        <f t="shared" si="265"/>
        <v/>
      </c>
      <c r="F8339" s="84"/>
      <c r="G8339" s="39">
        <v>271.08</v>
      </c>
      <c r="H8339" s="39">
        <v>271.16370000000001</v>
      </c>
      <c r="I8339" s="39">
        <v>43.421801260000002</v>
      </c>
      <c r="J8339" s="39">
        <v>52.852817520000002</v>
      </c>
      <c r="K8339" s="39">
        <v>203.21</v>
      </c>
      <c r="L8339" s="84"/>
      <c r="M8339" s="84"/>
      <c r="N8339" s="84"/>
    </row>
    <row r="8340" spans="3:14" x14ac:dyDescent="0.45">
      <c r="C8340">
        <v>89</v>
      </c>
      <c r="D8340">
        <f t="shared" si="264"/>
        <v>1321</v>
      </c>
      <c r="E8340" t="str">
        <f t="shared" si="265"/>
        <v/>
      </c>
      <c r="F8340" s="84"/>
      <c r="G8340" s="39">
        <v>327.55</v>
      </c>
      <c r="H8340" s="39">
        <v>327.63619999999997</v>
      </c>
      <c r="I8340" s="39">
        <v>43.422266280000002</v>
      </c>
      <c r="J8340" s="39">
        <v>52.853099030000003</v>
      </c>
      <c r="K8340" s="39">
        <v>203.81</v>
      </c>
      <c r="L8340" s="84"/>
      <c r="M8340" s="84"/>
      <c r="N8340" s="84"/>
    </row>
    <row r="8341" spans="3:14" x14ac:dyDescent="0.45">
      <c r="C8341">
        <v>89</v>
      </c>
      <c r="D8341">
        <f t="shared" si="264"/>
        <v>1321</v>
      </c>
      <c r="E8341" t="str">
        <f t="shared" si="265"/>
        <v/>
      </c>
      <c r="F8341" s="84"/>
      <c r="G8341" s="39">
        <v>348.32</v>
      </c>
      <c r="H8341" s="39">
        <v>348.41410000000002</v>
      </c>
      <c r="I8341" s="39">
        <v>43.422437340000002</v>
      </c>
      <c r="J8341" s="39">
        <v>52.853202580000001</v>
      </c>
      <c r="K8341" s="39">
        <v>204.26</v>
      </c>
      <c r="L8341" s="84"/>
      <c r="M8341" s="84"/>
      <c r="N8341" s="84"/>
    </row>
    <row r="8342" spans="3:14" x14ac:dyDescent="0.45">
      <c r="C8342">
        <v>89</v>
      </c>
      <c r="D8342">
        <f t="shared" si="264"/>
        <v>1321</v>
      </c>
      <c r="E8342" t="str">
        <f t="shared" si="265"/>
        <v/>
      </c>
      <c r="F8342" s="84"/>
      <c r="G8342" s="39">
        <v>415.4</v>
      </c>
      <c r="H8342" s="39">
        <v>415.5367</v>
      </c>
      <c r="I8342" s="39">
        <v>43.423035429999999</v>
      </c>
      <c r="J8342" s="39">
        <v>52.85331584</v>
      </c>
      <c r="K8342" s="39">
        <v>206.69</v>
      </c>
      <c r="L8342" s="84"/>
      <c r="M8342" s="84"/>
      <c r="N8342" s="84"/>
    </row>
    <row r="8343" spans="3:14" x14ac:dyDescent="0.45">
      <c r="C8343">
        <v>89</v>
      </c>
      <c r="D8343">
        <f t="shared" si="264"/>
        <v>1321</v>
      </c>
      <c r="E8343">
        <f t="shared" si="265"/>
        <v>419.12509999999997</v>
      </c>
      <c r="F8343" s="84"/>
      <c r="G8343" s="39">
        <v>418.99</v>
      </c>
      <c r="H8343" s="39">
        <v>419.12509999999997</v>
      </c>
      <c r="I8343" s="39">
        <v>43.423045520000002</v>
      </c>
      <c r="J8343" s="39">
        <v>52.853357930000001</v>
      </c>
      <c r="K8343" s="39">
        <v>206.69</v>
      </c>
      <c r="L8343" s="84"/>
      <c r="M8343" s="84"/>
      <c r="N8343" s="84"/>
    </row>
    <row r="8344" spans="3:14" x14ac:dyDescent="0.45">
      <c r="C8344">
        <v>89</v>
      </c>
      <c r="D8344">
        <f t="shared" si="264"/>
        <v>1322</v>
      </c>
      <c r="E8344" t="str">
        <f t="shared" si="265"/>
        <v/>
      </c>
      <c r="F8344" s="96">
        <v>1322</v>
      </c>
      <c r="G8344" s="39">
        <v>0</v>
      </c>
      <c r="H8344" s="39">
        <v>0</v>
      </c>
      <c r="I8344" s="39">
        <v>43.413529320000002</v>
      </c>
      <c r="J8344" s="39">
        <v>52.85140827</v>
      </c>
      <c r="K8344" s="39">
        <v>205.41</v>
      </c>
      <c r="L8344" s="96">
        <v>98</v>
      </c>
      <c r="M8344" s="96">
        <v>8</v>
      </c>
      <c r="N8344" s="96">
        <v>0.2</v>
      </c>
    </row>
    <row r="8345" spans="3:14" x14ac:dyDescent="0.45">
      <c r="C8345">
        <v>89</v>
      </c>
      <c r="D8345">
        <f t="shared" si="264"/>
        <v>1322</v>
      </c>
      <c r="E8345" t="str">
        <f t="shared" si="265"/>
        <v/>
      </c>
      <c r="F8345" s="84"/>
      <c r="G8345" s="39">
        <v>36.18</v>
      </c>
      <c r="H8345" s="39">
        <v>36.190669999999997</v>
      </c>
      <c r="I8345" s="39">
        <v>43.413732260000003</v>
      </c>
      <c r="J8345" s="39">
        <v>52.851757560000003</v>
      </c>
      <c r="K8345" s="39">
        <v>204.38</v>
      </c>
      <c r="L8345" s="84"/>
      <c r="M8345" s="84"/>
      <c r="N8345" s="84"/>
    </row>
    <row r="8346" spans="3:14" x14ac:dyDescent="0.45">
      <c r="C8346">
        <v>89</v>
      </c>
      <c r="D8346">
        <f t="shared" si="264"/>
        <v>1322</v>
      </c>
      <c r="E8346" t="str">
        <f t="shared" si="265"/>
        <v/>
      </c>
      <c r="F8346" s="84"/>
      <c r="G8346" s="39">
        <v>83.12</v>
      </c>
      <c r="H8346" s="39">
        <v>83.139719999999997</v>
      </c>
      <c r="I8346" s="39">
        <v>43.4139956</v>
      </c>
      <c r="J8346" s="39">
        <v>52.852210810000003</v>
      </c>
      <c r="K8346" s="39">
        <v>203.58</v>
      </c>
      <c r="L8346" s="84"/>
      <c r="M8346" s="84"/>
      <c r="N8346" s="84"/>
    </row>
    <row r="8347" spans="3:14" x14ac:dyDescent="0.45">
      <c r="C8347">
        <v>89</v>
      </c>
      <c r="D8347">
        <f t="shared" si="264"/>
        <v>1322</v>
      </c>
      <c r="E8347" t="str">
        <f t="shared" si="265"/>
        <v/>
      </c>
      <c r="F8347" s="84"/>
      <c r="G8347" s="39">
        <v>127.62</v>
      </c>
      <c r="H8347" s="39">
        <v>127.7385</v>
      </c>
      <c r="I8347" s="39">
        <v>43.414363889999997</v>
      </c>
      <c r="J8347" s="39">
        <v>52.85242676</v>
      </c>
      <c r="K8347" s="39">
        <v>200.58</v>
      </c>
      <c r="L8347" s="84"/>
      <c r="M8347" s="84"/>
      <c r="N8347" s="84"/>
    </row>
    <row r="8348" spans="3:14" x14ac:dyDescent="0.45">
      <c r="C8348">
        <v>89</v>
      </c>
      <c r="D8348">
        <f t="shared" si="264"/>
        <v>1322</v>
      </c>
      <c r="E8348" t="str">
        <f t="shared" si="265"/>
        <v/>
      </c>
      <c r="F8348" s="84"/>
      <c r="G8348" s="39">
        <v>138.03</v>
      </c>
      <c r="H8348" s="39">
        <v>138.1533</v>
      </c>
      <c r="I8348" s="39">
        <v>43.414450080000002</v>
      </c>
      <c r="J8348" s="39">
        <v>52.852477299999997</v>
      </c>
      <c r="K8348" s="39">
        <v>200.58</v>
      </c>
      <c r="L8348" s="84"/>
      <c r="M8348" s="84"/>
      <c r="N8348" s="84"/>
    </row>
    <row r="8349" spans="3:14" x14ac:dyDescent="0.45">
      <c r="C8349">
        <v>89</v>
      </c>
      <c r="D8349">
        <f t="shared" si="264"/>
        <v>1322</v>
      </c>
      <c r="E8349" t="str">
        <f t="shared" si="265"/>
        <v/>
      </c>
      <c r="F8349" s="84"/>
      <c r="G8349" s="39">
        <v>160.85</v>
      </c>
      <c r="H8349" s="39">
        <v>161.017</v>
      </c>
      <c r="I8349" s="39">
        <v>43.41465547</v>
      </c>
      <c r="J8349" s="39">
        <v>52.85247313</v>
      </c>
      <c r="K8349" s="39">
        <v>201.98</v>
      </c>
      <c r="L8349" s="84"/>
      <c r="M8349" s="84"/>
      <c r="N8349" s="84"/>
    </row>
    <row r="8350" spans="3:14" x14ac:dyDescent="0.45">
      <c r="C8350">
        <v>89</v>
      </c>
      <c r="D8350">
        <f t="shared" si="264"/>
        <v>1322</v>
      </c>
      <c r="E8350" t="str">
        <f t="shared" si="265"/>
        <v/>
      </c>
      <c r="F8350" s="84"/>
      <c r="G8350" s="39">
        <v>219.06</v>
      </c>
      <c r="H8350" s="39">
        <v>219.2269</v>
      </c>
      <c r="I8350" s="39">
        <v>43.415155339999998</v>
      </c>
      <c r="J8350" s="39">
        <v>52.852258059999997</v>
      </c>
      <c r="K8350" s="39">
        <v>202.78</v>
      </c>
      <c r="L8350" s="84"/>
      <c r="M8350" s="84"/>
      <c r="N8350" s="84"/>
    </row>
    <row r="8351" spans="3:14" x14ac:dyDescent="0.45">
      <c r="C8351">
        <v>89</v>
      </c>
      <c r="D8351">
        <f t="shared" si="264"/>
        <v>1322</v>
      </c>
      <c r="E8351" t="str">
        <f t="shared" si="265"/>
        <v/>
      </c>
      <c r="F8351" s="84"/>
      <c r="G8351" s="39">
        <v>221.62</v>
      </c>
      <c r="H8351" s="39">
        <v>221.7895</v>
      </c>
      <c r="I8351" s="39">
        <v>43.41517735</v>
      </c>
      <c r="J8351" s="39">
        <v>52.852248590000002</v>
      </c>
      <c r="K8351" s="39">
        <v>202.78</v>
      </c>
      <c r="L8351" s="84"/>
      <c r="M8351" s="84"/>
      <c r="N8351" s="84"/>
    </row>
    <row r="8352" spans="3:14" x14ac:dyDescent="0.45">
      <c r="C8352">
        <v>89</v>
      </c>
      <c r="D8352">
        <f t="shared" si="264"/>
        <v>1322</v>
      </c>
      <c r="E8352" t="str">
        <f t="shared" si="265"/>
        <v/>
      </c>
      <c r="F8352" s="84"/>
      <c r="G8352" s="39">
        <v>310.5</v>
      </c>
      <c r="H8352" s="39">
        <v>310.66820000000001</v>
      </c>
      <c r="I8352" s="39">
        <v>43.415873560000001</v>
      </c>
      <c r="J8352" s="39">
        <v>52.851708070000001</v>
      </c>
      <c r="K8352" s="39">
        <v>202.29</v>
      </c>
      <c r="L8352" s="84"/>
      <c r="M8352" s="84"/>
      <c r="N8352" s="84"/>
    </row>
    <row r="8353" spans="3:14" x14ac:dyDescent="0.45">
      <c r="C8353">
        <v>89</v>
      </c>
      <c r="D8353">
        <f t="shared" si="264"/>
        <v>1322</v>
      </c>
      <c r="E8353" t="str">
        <f t="shared" si="265"/>
        <v/>
      </c>
      <c r="F8353" s="84"/>
      <c r="G8353" s="39">
        <v>358.09</v>
      </c>
      <c r="H8353" s="39">
        <v>358.2638</v>
      </c>
      <c r="I8353" s="39">
        <v>43.416246340000001</v>
      </c>
      <c r="J8353" s="39">
        <v>52.851418649999999</v>
      </c>
      <c r="K8353" s="39">
        <v>203.03</v>
      </c>
      <c r="L8353" s="84"/>
      <c r="M8353" s="84"/>
      <c r="N8353" s="84"/>
    </row>
    <row r="8354" spans="3:14" x14ac:dyDescent="0.45">
      <c r="C8354">
        <v>89</v>
      </c>
      <c r="D8354">
        <f t="shared" si="264"/>
        <v>1322</v>
      </c>
      <c r="E8354" t="str">
        <f t="shared" si="265"/>
        <v/>
      </c>
      <c r="F8354" s="84"/>
      <c r="G8354" s="39">
        <v>401.94</v>
      </c>
      <c r="H8354" s="39">
        <v>402.12130000000002</v>
      </c>
      <c r="I8354" s="39">
        <v>43.41663355</v>
      </c>
      <c r="J8354" s="39">
        <v>52.851313709999999</v>
      </c>
      <c r="K8354" s="39">
        <v>202.23</v>
      </c>
      <c r="L8354" s="84"/>
      <c r="M8354" s="84"/>
      <c r="N8354" s="84"/>
    </row>
    <row r="8355" spans="3:14" x14ac:dyDescent="0.45">
      <c r="C8355">
        <v>89</v>
      </c>
      <c r="D8355">
        <f t="shared" si="264"/>
        <v>1322</v>
      </c>
      <c r="E8355" t="str">
        <f t="shared" si="265"/>
        <v/>
      </c>
      <c r="F8355" s="84"/>
      <c r="G8355" s="39">
        <v>493.38</v>
      </c>
      <c r="H8355" s="39">
        <v>493.56240000000003</v>
      </c>
      <c r="I8355" s="39">
        <v>43.417440970000001</v>
      </c>
      <c r="J8355" s="39">
        <v>52.851094869999997</v>
      </c>
      <c r="K8355" s="39">
        <v>201.79</v>
      </c>
      <c r="L8355" s="84"/>
      <c r="M8355" s="84"/>
      <c r="N8355" s="84"/>
    </row>
    <row r="8356" spans="3:14" x14ac:dyDescent="0.45">
      <c r="C8356">
        <v>89</v>
      </c>
      <c r="D8356">
        <f t="shared" ref="D8356:D8419" si="266">IF(F8356&gt;0,F8356,F8356+D8355)</f>
        <v>1322</v>
      </c>
      <c r="E8356" t="str">
        <f t="shared" si="265"/>
        <v/>
      </c>
      <c r="F8356" s="84"/>
      <c r="G8356" s="39">
        <v>584.82000000000005</v>
      </c>
      <c r="H8356" s="39">
        <v>585.00319999999999</v>
      </c>
      <c r="I8356" s="39">
        <v>43.418248400000003</v>
      </c>
      <c r="J8356" s="39">
        <v>52.850876030000002</v>
      </c>
      <c r="K8356" s="39">
        <v>202.19</v>
      </c>
      <c r="L8356" s="84"/>
      <c r="M8356" s="84"/>
      <c r="N8356" s="84"/>
    </row>
    <row r="8357" spans="3:14" x14ac:dyDescent="0.45">
      <c r="C8357">
        <v>89</v>
      </c>
      <c r="D8357">
        <f t="shared" si="266"/>
        <v>1322</v>
      </c>
      <c r="E8357" t="str">
        <f t="shared" si="265"/>
        <v/>
      </c>
      <c r="F8357" s="84"/>
      <c r="G8357" s="39">
        <v>676.26</v>
      </c>
      <c r="H8357" s="39">
        <v>676.44899999999996</v>
      </c>
      <c r="I8357" s="39">
        <v>43.419055829999998</v>
      </c>
      <c r="J8357" s="39">
        <v>52.85065719</v>
      </c>
      <c r="K8357" s="39">
        <v>201.16</v>
      </c>
      <c r="L8357" s="84"/>
      <c r="M8357" s="84"/>
      <c r="N8357" s="84"/>
    </row>
    <row r="8358" spans="3:14" x14ac:dyDescent="0.45">
      <c r="C8358">
        <v>89</v>
      </c>
      <c r="D8358">
        <f t="shared" si="266"/>
        <v>1322</v>
      </c>
      <c r="E8358" t="str">
        <f t="shared" si="265"/>
        <v/>
      </c>
      <c r="F8358" s="84"/>
      <c r="G8358" s="39">
        <v>767.7</v>
      </c>
      <c r="H8358" s="39">
        <v>767.88900000000001</v>
      </c>
      <c r="I8358" s="39">
        <v>43.41986326</v>
      </c>
      <c r="J8358" s="39">
        <v>52.850438339999997</v>
      </c>
      <c r="K8358" s="39">
        <v>201.16</v>
      </c>
      <c r="L8358" s="84"/>
      <c r="M8358" s="84"/>
      <c r="N8358" s="84"/>
    </row>
    <row r="8359" spans="3:14" x14ac:dyDescent="0.45">
      <c r="C8359">
        <v>89</v>
      </c>
      <c r="D8359">
        <f t="shared" si="266"/>
        <v>1322</v>
      </c>
      <c r="E8359" t="str">
        <f t="shared" si="265"/>
        <v/>
      </c>
      <c r="F8359" s="84"/>
      <c r="G8359" s="39">
        <v>801.05</v>
      </c>
      <c r="H8359" s="39">
        <v>801.2473</v>
      </c>
      <c r="I8359" s="39">
        <v>43.420157789999998</v>
      </c>
      <c r="J8359" s="39">
        <v>52.850358499999999</v>
      </c>
      <c r="K8359" s="39">
        <v>201.56</v>
      </c>
      <c r="L8359" s="84"/>
      <c r="M8359" s="84"/>
      <c r="N8359" s="84"/>
    </row>
    <row r="8360" spans="3:14" x14ac:dyDescent="0.45">
      <c r="C8360">
        <v>89</v>
      </c>
      <c r="D8360">
        <f t="shared" si="266"/>
        <v>1322</v>
      </c>
      <c r="E8360" t="str">
        <f t="shared" si="265"/>
        <v/>
      </c>
      <c r="F8360" s="84"/>
      <c r="G8360" s="39">
        <v>826.82</v>
      </c>
      <c r="H8360" s="39">
        <v>827.01379999999995</v>
      </c>
      <c r="I8360" s="39">
        <v>43.4203896</v>
      </c>
      <c r="J8360" s="39">
        <v>52.850348869999998</v>
      </c>
      <c r="K8360" s="39">
        <v>201.76</v>
      </c>
      <c r="L8360" s="84"/>
      <c r="M8360" s="84"/>
      <c r="N8360" s="84"/>
    </row>
    <row r="8361" spans="3:14" x14ac:dyDescent="0.45">
      <c r="C8361">
        <v>89</v>
      </c>
      <c r="D8361">
        <f t="shared" si="266"/>
        <v>1322</v>
      </c>
      <c r="E8361" t="str">
        <f t="shared" si="265"/>
        <v/>
      </c>
      <c r="F8361" s="84"/>
      <c r="G8361" s="39">
        <v>835.11</v>
      </c>
      <c r="H8361" s="39">
        <v>835.30190000000005</v>
      </c>
      <c r="I8361" s="39">
        <v>43.420464199999998</v>
      </c>
      <c r="J8361" s="39">
        <v>52.85035019</v>
      </c>
      <c r="K8361" s="39">
        <v>201.76</v>
      </c>
      <c r="L8361" s="84"/>
      <c r="M8361" s="84"/>
      <c r="N8361" s="84"/>
    </row>
    <row r="8362" spans="3:14" x14ac:dyDescent="0.45">
      <c r="C8362">
        <v>89</v>
      </c>
      <c r="D8362">
        <f t="shared" si="266"/>
        <v>1322</v>
      </c>
      <c r="E8362" t="str">
        <f t="shared" si="265"/>
        <v/>
      </c>
      <c r="F8362" s="84"/>
      <c r="G8362" s="39">
        <v>847.38</v>
      </c>
      <c r="H8362" s="39">
        <v>847.57799999999997</v>
      </c>
      <c r="I8362" s="39">
        <v>43.420573320000003</v>
      </c>
      <c r="J8362" s="39">
        <v>52.850326410000001</v>
      </c>
      <c r="K8362" s="39">
        <v>201.7</v>
      </c>
      <c r="L8362" s="84"/>
      <c r="M8362" s="84"/>
      <c r="N8362" s="84"/>
    </row>
    <row r="8363" spans="3:14" x14ac:dyDescent="0.45">
      <c r="C8363">
        <v>89</v>
      </c>
      <c r="D8363">
        <f t="shared" si="266"/>
        <v>1322</v>
      </c>
      <c r="E8363" t="str">
        <f t="shared" si="265"/>
        <v/>
      </c>
      <c r="F8363" s="84"/>
      <c r="G8363" s="39">
        <v>855.3</v>
      </c>
      <c r="H8363" s="39">
        <v>855.49699999999996</v>
      </c>
      <c r="I8363" s="39">
        <v>43.420639469999998</v>
      </c>
      <c r="J8363" s="39">
        <v>52.850289979999999</v>
      </c>
      <c r="K8363" s="39">
        <v>201.7</v>
      </c>
      <c r="L8363" s="84"/>
      <c r="M8363" s="84"/>
      <c r="N8363" s="84"/>
    </row>
    <row r="8364" spans="3:14" x14ac:dyDescent="0.45">
      <c r="C8364">
        <v>89</v>
      </c>
      <c r="D8364">
        <f t="shared" si="266"/>
        <v>1322</v>
      </c>
      <c r="E8364" t="str">
        <f t="shared" si="265"/>
        <v/>
      </c>
      <c r="F8364" s="84"/>
      <c r="G8364" s="39">
        <v>856</v>
      </c>
      <c r="H8364" s="39">
        <v>856.19709999999998</v>
      </c>
      <c r="I8364" s="39">
        <v>43.420638709999999</v>
      </c>
      <c r="J8364" s="39">
        <v>52.8502814</v>
      </c>
      <c r="K8364" s="39">
        <v>201.7</v>
      </c>
      <c r="L8364" s="84"/>
      <c r="M8364" s="84"/>
      <c r="N8364" s="84"/>
    </row>
    <row r="8365" spans="3:14" x14ac:dyDescent="0.45">
      <c r="C8365">
        <v>89</v>
      </c>
      <c r="D8365">
        <f t="shared" si="266"/>
        <v>1322</v>
      </c>
      <c r="E8365">
        <f t="shared" si="265"/>
        <v>859.33240000000001</v>
      </c>
      <c r="F8365" s="84"/>
      <c r="G8365" s="39">
        <v>859.14</v>
      </c>
      <c r="H8365" s="39">
        <v>859.33240000000001</v>
      </c>
      <c r="I8365" s="39">
        <v>43.420618949999998</v>
      </c>
      <c r="J8365" s="39">
        <v>52.85025375</v>
      </c>
      <c r="K8365" s="39">
        <v>201.7</v>
      </c>
      <c r="L8365" s="84"/>
      <c r="M8365" s="84"/>
      <c r="N8365" s="84"/>
    </row>
    <row r="8366" spans="3:14" x14ac:dyDescent="0.45">
      <c r="C8366">
        <v>89</v>
      </c>
      <c r="D8366">
        <f t="shared" si="266"/>
        <v>1326</v>
      </c>
      <c r="E8366" t="str">
        <f t="shared" si="265"/>
        <v/>
      </c>
      <c r="F8366" s="96">
        <v>1326</v>
      </c>
      <c r="G8366" s="39">
        <v>0</v>
      </c>
      <c r="H8366" s="39">
        <v>0</v>
      </c>
      <c r="I8366" s="39">
        <v>43.418474080000003</v>
      </c>
      <c r="J8366" s="39">
        <v>52.843397240000002</v>
      </c>
      <c r="K8366" s="39">
        <v>216.6</v>
      </c>
      <c r="L8366" s="96">
        <v>98</v>
      </c>
      <c r="M8366" s="96">
        <v>8</v>
      </c>
      <c r="N8366" s="96">
        <v>0.2</v>
      </c>
    </row>
    <row r="8367" spans="3:14" x14ac:dyDescent="0.45">
      <c r="C8367">
        <v>89</v>
      </c>
      <c r="D8367">
        <f t="shared" si="266"/>
        <v>1326</v>
      </c>
      <c r="E8367" t="str">
        <f t="shared" si="265"/>
        <v/>
      </c>
      <c r="F8367" s="84"/>
      <c r="G8367" s="39">
        <v>56.85</v>
      </c>
      <c r="H8367" s="39">
        <v>56.85134</v>
      </c>
      <c r="I8367" s="39">
        <v>43.418654699999998</v>
      </c>
      <c r="J8367" s="39">
        <v>52.844054</v>
      </c>
      <c r="K8367" s="39">
        <v>216</v>
      </c>
      <c r="L8367" s="84"/>
      <c r="M8367" s="84"/>
      <c r="N8367" s="84"/>
    </row>
    <row r="8368" spans="3:14" x14ac:dyDescent="0.45">
      <c r="C8368">
        <v>89</v>
      </c>
      <c r="D8368">
        <f t="shared" si="266"/>
        <v>1326</v>
      </c>
      <c r="E8368" t="str">
        <f t="shared" si="265"/>
        <v/>
      </c>
      <c r="F8368" s="84"/>
      <c r="G8368" s="39">
        <v>148.29</v>
      </c>
      <c r="H8368" s="39">
        <v>148.3622</v>
      </c>
      <c r="I8368" s="39">
        <v>43.418945219999998</v>
      </c>
      <c r="J8368" s="39">
        <v>52.845110419999997</v>
      </c>
      <c r="K8368" s="39">
        <v>212.4</v>
      </c>
      <c r="L8368" s="84"/>
      <c r="M8368" s="84"/>
      <c r="N8368" s="84"/>
    </row>
    <row r="8369" spans="3:14" x14ac:dyDescent="0.45">
      <c r="C8369">
        <v>89</v>
      </c>
      <c r="D8369">
        <f t="shared" si="266"/>
        <v>1326</v>
      </c>
      <c r="E8369" t="str">
        <f t="shared" si="265"/>
        <v/>
      </c>
      <c r="F8369" s="84"/>
      <c r="G8369" s="39">
        <v>239.73</v>
      </c>
      <c r="H8369" s="39">
        <v>239.92439999999999</v>
      </c>
      <c r="I8369" s="39">
        <v>43.419235729999997</v>
      </c>
      <c r="J8369" s="39">
        <v>52.846166850000003</v>
      </c>
      <c r="K8369" s="39">
        <v>207.67</v>
      </c>
      <c r="L8369" s="84"/>
      <c r="M8369" s="84"/>
      <c r="N8369" s="84"/>
    </row>
    <row r="8370" spans="3:14" x14ac:dyDescent="0.45">
      <c r="C8370">
        <v>89</v>
      </c>
      <c r="D8370">
        <f t="shared" si="266"/>
        <v>1326</v>
      </c>
      <c r="E8370" t="str">
        <f t="shared" si="265"/>
        <v/>
      </c>
      <c r="F8370" s="84"/>
      <c r="G8370" s="39">
        <v>331.17</v>
      </c>
      <c r="H8370" s="39">
        <v>331.3664</v>
      </c>
      <c r="I8370" s="39">
        <v>43.419526230000002</v>
      </c>
      <c r="J8370" s="39">
        <v>52.847223290000002</v>
      </c>
      <c r="K8370" s="39">
        <v>207.07</v>
      </c>
      <c r="L8370" s="84"/>
      <c r="M8370" s="84"/>
      <c r="N8370" s="84"/>
    </row>
    <row r="8371" spans="3:14" x14ac:dyDescent="0.45">
      <c r="C8371">
        <v>89</v>
      </c>
      <c r="D8371">
        <f t="shared" si="266"/>
        <v>1326</v>
      </c>
      <c r="E8371" t="str">
        <f t="shared" si="265"/>
        <v/>
      </c>
      <c r="F8371" s="84"/>
      <c r="G8371" s="39">
        <v>369.79</v>
      </c>
      <c r="H8371" s="39">
        <v>370.00040000000001</v>
      </c>
      <c r="I8371" s="39">
        <v>43.41964892</v>
      </c>
      <c r="J8371" s="39">
        <v>52.847669490000001</v>
      </c>
      <c r="K8371" s="39">
        <v>208.07</v>
      </c>
      <c r="L8371" s="84"/>
      <c r="M8371" s="84"/>
      <c r="N8371" s="84"/>
    </row>
    <row r="8372" spans="3:14" x14ac:dyDescent="0.45">
      <c r="C8372">
        <v>89</v>
      </c>
      <c r="D8372">
        <f t="shared" si="266"/>
        <v>1326</v>
      </c>
      <c r="E8372" t="str">
        <f t="shared" si="265"/>
        <v/>
      </c>
      <c r="F8372" s="84"/>
      <c r="G8372" s="39">
        <v>422.61</v>
      </c>
      <c r="H8372" s="39">
        <v>422.82220000000001</v>
      </c>
      <c r="I8372" s="39">
        <v>43.419877329999998</v>
      </c>
      <c r="J8372" s="39">
        <v>52.848241510000001</v>
      </c>
      <c r="K8372" s="39">
        <v>207.52</v>
      </c>
      <c r="L8372" s="84"/>
      <c r="M8372" s="84"/>
      <c r="N8372" s="84"/>
    </row>
    <row r="8373" spans="3:14" x14ac:dyDescent="0.45">
      <c r="C8373">
        <v>89</v>
      </c>
      <c r="D8373">
        <f t="shared" si="266"/>
        <v>1326</v>
      </c>
      <c r="E8373" t="str">
        <f t="shared" si="265"/>
        <v/>
      </c>
      <c r="F8373" s="84"/>
      <c r="G8373" s="39">
        <v>503.09</v>
      </c>
      <c r="H8373" s="39">
        <v>503.45870000000002</v>
      </c>
      <c r="I8373" s="39">
        <v>43.420225350000003</v>
      </c>
      <c r="J8373" s="39">
        <v>52.849113099999997</v>
      </c>
      <c r="K8373" s="39">
        <v>202.52</v>
      </c>
      <c r="L8373" s="84"/>
      <c r="M8373" s="84"/>
      <c r="N8373" s="84"/>
    </row>
    <row r="8374" spans="3:14" x14ac:dyDescent="0.45">
      <c r="C8374">
        <v>89</v>
      </c>
      <c r="D8374">
        <f t="shared" si="266"/>
        <v>1326</v>
      </c>
      <c r="E8374" t="str">
        <f t="shared" si="265"/>
        <v/>
      </c>
      <c r="F8374" s="84"/>
      <c r="G8374" s="39">
        <v>514.04999999999995</v>
      </c>
      <c r="H8374" s="39">
        <v>514.43380000000002</v>
      </c>
      <c r="I8374" s="39">
        <v>43.420267099999997</v>
      </c>
      <c r="J8374" s="39">
        <v>52.849235700000001</v>
      </c>
      <c r="K8374" s="39">
        <v>201.92</v>
      </c>
      <c r="L8374" s="84"/>
      <c r="M8374" s="84"/>
      <c r="N8374" s="84"/>
    </row>
    <row r="8375" spans="3:14" x14ac:dyDescent="0.45">
      <c r="C8375">
        <v>89</v>
      </c>
      <c r="D8375">
        <f t="shared" si="266"/>
        <v>1326</v>
      </c>
      <c r="E8375" t="str">
        <f t="shared" si="265"/>
        <v/>
      </c>
      <c r="F8375" s="84"/>
      <c r="G8375" s="39">
        <v>537.57000000000005</v>
      </c>
      <c r="H8375" s="39">
        <v>537.96400000000006</v>
      </c>
      <c r="I8375" s="39">
        <v>43.420356730000002</v>
      </c>
      <c r="J8375" s="39">
        <v>52.849498910000001</v>
      </c>
      <c r="K8375" s="39">
        <v>201.52</v>
      </c>
      <c r="L8375" s="84"/>
      <c r="M8375" s="84"/>
      <c r="N8375" s="84"/>
    </row>
    <row r="8376" spans="3:14" x14ac:dyDescent="0.45">
      <c r="C8376">
        <v>89</v>
      </c>
      <c r="D8376">
        <f t="shared" si="266"/>
        <v>1326</v>
      </c>
      <c r="E8376" t="str">
        <f t="shared" si="265"/>
        <v/>
      </c>
      <c r="F8376" s="84"/>
      <c r="G8376" s="39">
        <v>601.32000000000005</v>
      </c>
      <c r="H8376" s="39">
        <v>601.7106</v>
      </c>
      <c r="I8376" s="39">
        <v>43.420613510000003</v>
      </c>
      <c r="J8376" s="39">
        <v>52.850202840000001</v>
      </c>
      <c r="K8376" s="39">
        <v>201.7</v>
      </c>
      <c r="L8376" s="84"/>
      <c r="M8376" s="84"/>
      <c r="N8376" s="84"/>
    </row>
    <row r="8377" spans="3:14" x14ac:dyDescent="0.45">
      <c r="C8377">
        <v>89</v>
      </c>
      <c r="D8377">
        <f t="shared" si="266"/>
        <v>1326</v>
      </c>
      <c r="E8377">
        <f t="shared" si="265"/>
        <v>605.87739999999997</v>
      </c>
      <c r="F8377" s="84"/>
      <c r="G8377" s="39">
        <v>605.49</v>
      </c>
      <c r="H8377" s="39">
        <v>605.87739999999997</v>
      </c>
      <c r="I8377" s="39">
        <v>43.420618949999998</v>
      </c>
      <c r="J8377" s="39">
        <v>52.85025375</v>
      </c>
      <c r="K8377" s="39">
        <v>201.7</v>
      </c>
      <c r="L8377" s="84"/>
      <c r="M8377" s="84"/>
      <c r="N8377" s="84"/>
    </row>
    <row r="8378" spans="3:14" x14ac:dyDescent="0.45">
      <c r="C8378">
        <v>89</v>
      </c>
      <c r="D8378">
        <f t="shared" si="266"/>
        <v>2205</v>
      </c>
      <c r="E8378" t="str">
        <f t="shared" si="265"/>
        <v/>
      </c>
      <c r="F8378" s="96">
        <v>2205</v>
      </c>
      <c r="G8378" s="39">
        <v>0</v>
      </c>
      <c r="H8378" s="39">
        <v>0</v>
      </c>
      <c r="I8378" s="39">
        <v>43.424987059999999</v>
      </c>
      <c r="J8378" s="39">
        <v>52.851848660000002</v>
      </c>
      <c r="K8378" s="39">
        <v>206.58</v>
      </c>
      <c r="L8378" s="96">
        <v>98</v>
      </c>
      <c r="M8378" s="96">
        <v>8</v>
      </c>
      <c r="N8378" s="96">
        <v>0.2</v>
      </c>
    </row>
    <row r="8379" spans="3:14" x14ac:dyDescent="0.45">
      <c r="C8379">
        <v>89</v>
      </c>
      <c r="D8379">
        <f t="shared" si="266"/>
        <v>2205</v>
      </c>
      <c r="E8379" t="str">
        <f t="shared" si="265"/>
        <v/>
      </c>
      <c r="F8379" s="84"/>
      <c r="G8379" s="39">
        <v>34.01</v>
      </c>
      <c r="H8379" s="39">
        <v>34.022199999999998</v>
      </c>
      <c r="I8379" s="39">
        <v>43.424706559999997</v>
      </c>
      <c r="J8379" s="39">
        <v>52.852016769999999</v>
      </c>
      <c r="K8379" s="39">
        <v>205.58</v>
      </c>
      <c r="L8379" s="84"/>
      <c r="M8379" s="84"/>
      <c r="N8379" s="84"/>
    </row>
    <row r="8380" spans="3:14" x14ac:dyDescent="0.45">
      <c r="C8380">
        <v>89</v>
      </c>
      <c r="D8380">
        <f t="shared" si="266"/>
        <v>2205</v>
      </c>
      <c r="E8380" t="str">
        <f t="shared" si="265"/>
        <v/>
      </c>
      <c r="F8380" s="84"/>
      <c r="G8380" s="39">
        <v>51.84</v>
      </c>
      <c r="H8380" s="39">
        <v>51.855939999999997</v>
      </c>
      <c r="I8380" s="39">
        <v>43.424559039999998</v>
      </c>
      <c r="J8380" s="39">
        <v>52.8521036</v>
      </c>
      <c r="K8380" s="39">
        <v>205.58</v>
      </c>
      <c r="L8380" s="84"/>
      <c r="M8380" s="84"/>
      <c r="N8380" s="84"/>
    </row>
    <row r="8381" spans="3:14" x14ac:dyDescent="0.45">
      <c r="C8381">
        <v>89</v>
      </c>
      <c r="D8381">
        <f t="shared" si="266"/>
        <v>2205</v>
      </c>
      <c r="E8381" t="str">
        <f t="shared" si="265"/>
        <v/>
      </c>
      <c r="F8381" s="84"/>
      <c r="G8381" s="39">
        <v>91.44</v>
      </c>
      <c r="H8381" s="39">
        <v>91.456720000000004</v>
      </c>
      <c r="I8381" s="39">
        <v>43.42423015</v>
      </c>
      <c r="J8381" s="39">
        <v>52.852292030000001</v>
      </c>
      <c r="K8381" s="39">
        <v>205.18</v>
      </c>
      <c r="L8381" s="84"/>
      <c r="M8381" s="84"/>
      <c r="N8381" s="84"/>
    </row>
    <row r="8382" spans="3:14" x14ac:dyDescent="0.45">
      <c r="C8382">
        <v>89</v>
      </c>
      <c r="D8382">
        <f t="shared" si="266"/>
        <v>2205</v>
      </c>
      <c r="E8382" t="str">
        <f t="shared" si="265"/>
        <v/>
      </c>
      <c r="F8382" s="84"/>
      <c r="G8382" s="39">
        <v>95.54</v>
      </c>
      <c r="H8382" s="39">
        <v>95.556830000000005</v>
      </c>
      <c r="I8382" s="39">
        <v>43.424196090000002</v>
      </c>
      <c r="J8382" s="39">
        <v>52.852311540000002</v>
      </c>
      <c r="K8382" s="39">
        <v>205.18</v>
      </c>
      <c r="L8382" s="84"/>
      <c r="M8382" s="84"/>
      <c r="N8382" s="84"/>
    </row>
    <row r="8383" spans="3:14" x14ac:dyDescent="0.45">
      <c r="C8383">
        <v>89</v>
      </c>
      <c r="D8383">
        <f t="shared" si="266"/>
        <v>2205</v>
      </c>
      <c r="E8383" t="str">
        <f t="shared" si="265"/>
        <v/>
      </c>
      <c r="F8383" s="84"/>
      <c r="G8383" s="39">
        <v>149.96</v>
      </c>
      <c r="H8383" s="39">
        <v>149.9914</v>
      </c>
      <c r="I8383" s="39">
        <v>43.42380498</v>
      </c>
      <c r="J8383" s="39">
        <v>52.852716190000002</v>
      </c>
      <c r="K8383" s="39">
        <v>204.06</v>
      </c>
      <c r="L8383" s="84"/>
      <c r="M8383" s="84"/>
      <c r="N8383" s="84"/>
    </row>
    <row r="8384" spans="3:14" x14ac:dyDescent="0.45">
      <c r="C8384">
        <v>89</v>
      </c>
      <c r="D8384">
        <f t="shared" si="266"/>
        <v>2205</v>
      </c>
      <c r="E8384" t="str">
        <f t="shared" si="265"/>
        <v/>
      </c>
      <c r="F8384" s="84"/>
      <c r="G8384" s="39">
        <v>182.88</v>
      </c>
      <c r="H8384" s="39">
        <v>182.92339999999999</v>
      </c>
      <c r="I8384" s="39">
        <v>43.42354684</v>
      </c>
      <c r="J8384" s="39">
        <v>52.852915699999997</v>
      </c>
      <c r="K8384" s="39">
        <v>205.06</v>
      </c>
      <c r="L8384" s="84"/>
      <c r="M8384" s="84"/>
      <c r="N8384" s="84"/>
    </row>
    <row r="8385" spans="3:14" x14ac:dyDescent="0.45">
      <c r="C8385">
        <v>89</v>
      </c>
      <c r="D8385">
        <f t="shared" si="266"/>
        <v>2205</v>
      </c>
      <c r="E8385" t="str">
        <f t="shared" si="265"/>
        <v/>
      </c>
      <c r="F8385" s="84"/>
      <c r="G8385" s="39">
        <v>199.58</v>
      </c>
      <c r="H8385" s="39">
        <v>199.62960000000001</v>
      </c>
      <c r="I8385" s="39">
        <v>43.423415869999999</v>
      </c>
      <c r="J8385" s="39">
        <v>52.853016920000002</v>
      </c>
      <c r="K8385" s="39">
        <v>204.66</v>
      </c>
      <c r="L8385" s="84"/>
      <c r="M8385" s="84"/>
      <c r="N8385" s="84"/>
    </row>
    <row r="8386" spans="3:14" x14ac:dyDescent="0.45">
      <c r="C8386">
        <v>89</v>
      </c>
      <c r="D8386">
        <f t="shared" si="266"/>
        <v>2205</v>
      </c>
      <c r="E8386" t="str">
        <f t="shared" si="265"/>
        <v/>
      </c>
      <c r="F8386" s="84"/>
      <c r="G8386" s="39">
        <v>246.82</v>
      </c>
      <c r="H8386" s="39">
        <v>246.90989999999999</v>
      </c>
      <c r="I8386" s="39">
        <v>43.423046489999997</v>
      </c>
      <c r="J8386" s="39">
        <v>52.853305779999999</v>
      </c>
      <c r="K8386" s="39">
        <v>206.69</v>
      </c>
      <c r="L8386" s="84"/>
      <c r="M8386" s="84"/>
      <c r="N8386" s="84"/>
    </row>
    <row r="8387" spans="3:14" x14ac:dyDescent="0.45">
      <c r="C8387">
        <v>89</v>
      </c>
      <c r="D8387">
        <f t="shared" si="266"/>
        <v>2205</v>
      </c>
      <c r="E8387">
        <f t="shared" si="265"/>
        <v>251.13470000000001</v>
      </c>
      <c r="F8387" s="84"/>
      <c r="G8387" s="39">
        <v>251.04</v>
      </c>
      <c r="H8387" s="39">
        <v>251.13470000000001</v>
      </c>
      <c r="I8387" s="39">
        <v>43.423045520000002</v>
      </c>
      <c r="J8387" s="39">
        <v>52.853357930000001</v>
      </c>
      <c r="K8387" s="39">
        <v>206.69</v>
      </c>
      <c r="L8387" s="84"/>
      <c r="M8387" s="84"/>
      <c r="N8387" s="84"/>
    </row>
    <row r="8388" spans="3:14" x14ac:dyDescent="0.45">
      <c r="C8388">
        <v>89</v>
      </c>
      <c r="D8388">
        <f t="shared" si="266"/>
        <v>2433</v>
      </c>
      <c r="E8388" t="str">
        <f t="shared" ref="E8388:E8451" si="267">IF(G8389=0,H8388,"")</f>
        <v/>
      </c>
      <c r="F8388" s="96">
        <v>2433</v>
      </c>
      <c r="G8388" s="39">
        <v>0</v>
      </c>
      <c r="H8388" s="39">
        <v>0</v>
      </c>
      <c r="I8388" s="39">
        <v>43.42362962</v>
      </c>
      <c r="J8388" s="39">
        <v>52.850877670000003</v>
      </c>
      <c r="K8388" s="39">
        <v>205.23</v>
      </c>
      <c r="L8388" s="96">
        <v>98</v>
      </c>
      <c r="M8388" s="96">
        <v>8</v>
      </c>
      <c r="N8388" s="96">
        <v>0.2</v>
      </c>
    </row>
    <row r="8389" spans="3:14" x14ac:dyDescent="0.45">
      <c r="C8389">
        <v>89</v>
      </c>
      <c r="D8389">
        <f t="shared" si="266"/>
        <v>2433</v>
      </c>
      <c r="E8389" t="str">
        <f t="shared" si="267"/>
        <v/>
      </c>
      <c r="F8389" s="84"/>
      <c r="G8389" s="39">
        <v>1.5</v>
      </c>
      <c r="H8389" s="39">
        <v>1.500086</v>
      </c>
      <c r="I8389" s="39">
        <v>43.423616320000001</v>
      </c>
      <c r="J8389" s="39">
        <v>52.850874519999998</v>
      </c>
      <c r="K8389" s="39">
        <v>205.23</v>
      </c>
      <c r="L8389" s="84"/>
      <c r="M8389" s="84"/>
      <c r="N8389" s="84"/>
    </row>
    <row r="8390" spans="3:14" x14ac:dyDescent="0.45">
      <c r="C8390">
        <v>89</v>
      </c>
      <c r="D8390">
        <f t="shared" si="266"/>
        <v>2433</v>
      </c>
      <c r="E8390" t="str">
        <f t="shared" si="267"/>
        <v/>
      </c>
      <c r="F8390" s="84"/>
      <c r="G8390" s="39">
        <v>33.36</v>
      </c>
      <c r="H8390" s="39">
        <v>33.405949999999997</v>
      </c>
      <c r="I8390" s="39">
        <v>43.423500699999998</v>
      </c>
      <c r="J8390" s="39">
        <v>52.851234499999997</v>
      </c>
      <c r="K8390" s="39">
        <v>203.43</v>
      </c>
      <c r="L8390" s="84"/>
      <c r="M8390" s="84"/>
      <c r="N8390" s="84"/>
    </row>
    <row r="8391" spans="3:14" x14ac:dyDescent="0.45">
      <c r="C8391">
        <v>89</v>
      </c>
      <c r="D8391">
        <f t="shared" si="266"/>
        <v>2433</v>
      </c>
      <c r="E8391" t="str">
        <f t="shared" si="267"/>
        <v/>
      </c>
      <c r="F8391" s="84"/>
      <c r="G8391" s="39">
        <v>78.28</v>
      </c>
      <c r="H8391" s="39">
        <v>78.334879999999998</v>
      </c>
      <c r="I8391" s="39">
        <v>43.423344280000002</v>
      </c>
      <c r="J8391" s="39">
        <v>52.851746110000001</v>
      </c>
      <c r="K8391" s="39">
        <v>203.06</v>
      </c>
      <c r="L8391" s="84"/>
      <c r="M8391" s="84"/>
      <c r="N8391" s="84"/>
    </row>
    <row r="8392" spans="3:14" x14ac:dyDescent="0.45">
      <c r="C8392">
        <v>89</v>
      </c>
      <c r="D8392">
        <f t="shared" si="266"/>
        <v>2433</v>
      </c>
      <c r="E8392" t="str">
        <f t="shared" si="267"/>
        <v/>
      </c>
      <c r="F8392" s="84"/>
      <c r="G8392" s="39">
        <v>91.44</v>
      </c>
      <c r="H8392" s="39">
        <v>91.516639999999995</v>
      </c>
      <c r="I8392" s="39">
        <v>43.423302730000003</v>
      </c>
      <c r="J8392" s="39">
        <v>52.851898259999999</v>
      </c>
      <c r="K8392" s="39">
        <v>202.26</v>
      </c>
      <c r="L8392" s="84"/>
      <c r="M8392" s="84"/>
      <c r="N8392" s="84"/>
    </row>
    <row r="8393" spans="3:14" x14ac:dyDescent="0.45">
      <c r="C8393">
        <v>89</v>
      </c>
      <c r="D8393">
        <f t="shared" si="266"/>
        <v>2433</v>
      </c>
      <c r="E8393" t="str">
        <f t="shared" si="267"/>
        <v/>
      </c>
      <c r="F8393" s="84"/>
      <c r="G8393" s="39">
        <v>138.74</v>
      </c>
      <c r="H8393" s="39">
        <v>138.86349999999999</v>
      </c>
      <c r="I8393" s="39">
        <v>43.423153329999998</v>
      </c>
      <c r="J8393" s="39">
        <v>52.852445279999998</v>
      </c>
      <c r="K8393" s="39">
        <v>204.26</v>
      </c>
      <c r="L8393" s="84"/>
      <c r="M8393" s="84"/>
      <c r="N8393" s="84"/>
    </row>
    <row r="8394" spans="3:14" x14ac:dyDescent="0.45">
      <c r="C8394">
        <v>89</v>
      </c>
      <c r="D8394">
        <f t="shared" si="266"/>
        <v>2433</v>
      </c>
      <c r="E8394" t="str">
        <f t="shared" si="267"/>
        <v/>
      </c>
      <c r="F8394" s="84"/>
      <c r="G8394" s="39">
        <v>182.41</v>
      </c>
      <c r="H8394" s="39">
        <v>182.53280000000001</v>
      </c>
      <c r="I8394" s="39">
        <v>43.423061230000002</v>
      </c>
      <c r="J8394" s="39">
        <v>52.852969530000003</v>
      </c>
      <c r="K8394" s="39">
        <v>204.06</v>
      </c>
      <c r="L8394" s="84"/>
      <c r="M8394" s="84"/>
      <c r="N8394" s="84"/>
    </row>
    <row r="8395" spans="3:14" x14ac:dyDescent="0.45">
      <c r="C8395">
        <v>89</v>
      </c>
      <c r="D8395">
        <f t="shared" si="266"/>
        <v>2433</v>
      </c>
      <c r="E8395" t="str">
        <f t="shared" si="267"/>
        <v/>
      </c>
      <c r="F8395" s="84"/>
      <c r="G8395" s="39">
        <v>182.88</v>
      </c>
      <c r="H8395" s="39">
        <v>182.99940000000001</v>
      </c>
      <c r="I8395" s="39">
        <v>43.423060960000001</v>
      </c>
      <c r="J8395" s="39">
        <v>52.852975280000003</v>
      </c>
      <c r="K8395" s="39">
        <v>204.06</v>
      </c>
      <c r="L8395" s="84"/>
      <c r="M8395" s="84"/>
      <c r="N8395" s="84"/>
    </row>
    <row r="8396" spans="3:14" x14ac:dyDescent="0.45">
      <c r="C8396">
        <v>89</v>
      </c>
      <c r="D8396">
        <f t="shared" si="266"/>
        <v>2433</v>
      </c>
      <c r="E8396" t="str">
        <f t="shared" si="267"/>
        <v/>
      </c>
      <c r="F8396" s="84"/>
      <c r="G8396" s="39">
        <v>209.71</v>
      </c>
      <c r="H8396" s="39">
        <v>209.95650000000001</v>
      </c>
      <c r="I8396" s="39">
        <v>43.423044900000001</v>
      </c>
      <c r="J8396" s="39">
        <v>52.853305839999997</v>
      </c>
      <c r="K8396" s="39">
        <v>206.69</v>
      </c>
      <c r="L8396" s="84"/>
      <c r="M8396" s="84"/>
      <c r="N8396" s="84"/>
    </row>
    <row r="8397" spans="3:14" x14ac:dyDescent="0.45">
      <c r="C8397">
        <v>89</v>
      </c>
      <c r="D8397">
        <f t="shared" si="266"/>
        <v>2433</v>
      </c>
      <c r="E8397">
        <f t="shared" si="267"/>
        <v>214.17519999999999</v>
      </c>
      <c r="F8397" s="84"/>
      <c r="G8397" s="39">
        <v>213.93</v>
      </c>
      <c r="H8397" s="39">
        <v>214.17519999999999</v>
      </c>
      <c r="I8397" s="39">
        <v>43.423045520000002</v>
      </c>
      <c r="J8397" s="39">
        <v>52.853357930000001</v>
      </c>
      <c r="K8397" s="39">
        <v>206.69</v>
      </c>
      <c r="L8397" s="84"/>
      <c r="M8397" s="84"/>
      <c r="N8397" s="84"/>
    </row>
    <row r="8398" spans="3:14" x14ac:dyDescent="0.45">
      <c r="C8398">
        <v>89</v>
      </c>
      <c r="D8398">
        <f t="shared" si="266"/>
        <v>2582</v>
      </c>
      <c r="E8398" t="str">
        <f t="shared" si="267"/>
        <v/>
      </c>
      <c r="F8398" s="96">
        <v>2582</v>
      </c>
      <c r="G8398" s="39">
        <v>0</v>
      </c>
      <c r="H8398" s="39">
        <v>0</v>
      </c>
      <c r="I8398" s="39">
        <v>43.421055989999999</v>
      </c>
      <c r="J8398" s="39">
        <v>52.842081819999997</v>
      </c>
      <c r="K8398" s="39">
        <v>208.2</v>
      </c>
      <c r="L8398" s="96">
        <v>98</v>
      </c>
      <c r="M8398" s="96">
        <v>8</v>
      </c>
      <c r="N8398" s="96">
        <v>0.2</v>
      </c>
    </row>
    <row r="8399" spans="3:14" x14ac:dyDescent="0.45">
      <c r="C8399">
        <v>89</v>
      </c>
      <c r="D8399">
        <f t="shared" si="266"/>
        <v>2582</v>
      </c>
      <c r="E8399" t="str">
        <f t="shared" si="267"/>
        <v/>
      </c>
      <c r="F8399" s="84"/>
      <c r="G8399" s="39">
        <v>2.36</v>
      </c>
      <c r="H8399" s="39">
        <v>2.358295</v>
      </c>
      <c r="I8399" s="39">
        <v>43.42104887</v>
      </c>
      <c r="J8399" s="39">
        <v>52.842109260000001</v>
      </c>
      <c r="K8399" s="39">
        <v>208.2</v>
      </c>
      <c r="L8399" s="84"/>
      <c r="M8399" s="84"/>
      <c r="N8399" s="84"/>
    </row>
    <row r="8400" spans="3:14" x14ac:dyDescent="0.45">
      <c r="C8400">
        <v>89</v>
      </c>
      <c r="D8400">
        <f t="shared" si="266"/>
        <v>2582</v>
      </c>
      <c r="E8400" t="str">
        <f t="shared" si="267"/>
        <v/>
      </c>
      <c r="F8400" s="84"/>
      <c r="G8400" s="39">
        <v>46.54</v>
      </c>
      <c r="H8400" s="39">
        <v>46.58222</v>
      </c>
      <c r="I8400" s="39">
        <v>43.420846849999997</v>
      </c>
      <c r="J8400" s="39">
        <v>52.842579129999997</v>
      </c>
      <c r="K8400" s="39">
        <v>206.18</v>
      </c>
      <c r="L8400" s="84"/>
      <c r="M8400" s="84"/>
      <c r="N8400" s="84"/>
    </row>
    <row r="8401" spans="3:14" x14ac:dyDescent="0.45">
      <c r="C8401">
        <v>89</v>
      </c>
      <c r="D8401">
        <f t="shared" si="266"/>
        <v>2582</v>
      </c>
      <c r="E8401" t="str">
        <f t="shared" si="267"/>
        <v/>
      </c>
      <c r="F8401" s="84"/>
      <c r="G8401" s="39">
        <v>85.38</v>
      </c>
      <c r="H8401" s="39">
        <v>85.481629999999996</v>
      </c>
      <c r="I8401" s="39">
        <v>43.420709840000001</v>
      </c>
      <c r="J8401" s="39">
        <v>52.84302048</v>
      </c>
      <c r="K8401" s="39">
        <v>208.18</v>
      </c>
      <c r="L8401" s="84"/>
      <c r="M8401" s="84"/>
      <c r="N8401" s="84"/>
    </row>
    <row r="8402" spans="3:14" x14ac:dyDescent="0.45">
      <c r="C8402">
        <v>89</v>
      </c>
      <c r="D8402">
        <f t="shared" si="266"/>
        <v>2582</v>
      </c>
      <c r="E8402" t="str">
        <f t="shared" si="267"/>
        <v/>
      </c>
      <c r="F8402" s="84"/>
      <c r="G8402" s="39">
        <v>91.44</v>
      </c>
      <c r="H8402" s="39">
        <v>91.537610000000001</v>
      </c>
      <c r="I8402" s="39">
        <v>43.420690159999999</v>
      </c>
      <c r="J8402" s="39">
        <v>52.843090220000001</v>
      </c>
      <c r="K8402" s="39">
        <v>208.18</v>
      </c>
      <c r="L8402" s="84"/>
      <c r="M8402" s="84"/>
      <c r="N8402" s="84"/>
    </row>
    <row r="8403" spans="3:14" x14ac:dyDescent="0.45">
      <c r="C8403">
        <v>89</v>
      </c>
      <c r="D8403">
        <f t="shared" si="266"/>
        <v>2582</v>
      </c>
      <c r="E8403" t="str">
        <f t="shared" si="267"/>
        <v/>
      </c>
      <c r="F8403" s="84"/>
      <c r="G8403" s="39">
        <v>124.02</v>
      </c>
      <c r="H8403" s="39">
        <v>124.1131</v>
      </c>
      <c r="I8403" s="39">
        <v>43.420584269999999</v>
      </c>
      <c r="J8403" s="39">
        <v>52.843465330000001</v>
      </c>
      <c r="K8403" s="39">
        <v>208.18</v>
      </c>
      <c r="L8403" s="84"/>
      <c r="M8403" s="84"/>
      <c r="N8403" s="84"/>
    </row>
    <row r="8404" spans="3:14" x14ac:dyDescent="0.45">
      <c r="C8404">
        <v>89</v>
      </c>
      <c r="D8404">
        <f t="shared" si="266"/>
        <v>2582</v>
      </c>
      <c r="E8404" t="str">
        <f t="shared" si="267"/>
        <v/>
      </c>
      <c r="F8404" s="84"/>
      <c r="G8404" s="39">
        <v>175.54</v>
      </c>
      <c r="H8404" s="39">
        <v>175.63749999999999</v>
      </c>
      <c r="I8404" s="39">
        <v>43.420400280000003</v>
      </c>
      <c r="J8404" s="39">
        <v>52.844049339999998</v>
      </c>
      <c r="K8404" s="39">
        <v>208.46</v>
      </c>
      <c r="L8404" s="84"/>
      <c r="M8404" s="84"/>
      <c r="N8404" s="84"/>
    </row>
    <row r="8405" spans="3:14" x14ac:dyDescent="0.45">
      <c r="C8405">
        <v>89</v>
      </c>
      <c r="D8405">
        <f t="shared" si="266"/>
        <v>2582</v>
      </c>
      <c r="E8405" t="str">
        <f t="shared" si="267"/>
        <v/>
      </c>
      <c r="F8405" s="84"/>
      <c r="G8405" s="39">
        <v>182.88</v>
      </c>
      <c r="H8405" s="39">
        <v>182.98929999999999</v>
      </c>
      <c r="I8405" s="39">
        <v>43.420376779999998</v>
      </c>
      <c r="J8405" s="39">
        <v>52.844134060000002</v>
      </c>
      <c r="K8405" s="39">
        <v>208.86</v>
      </c>
      <c r="L8405" s="84"/>
      <c r="M8405" s="84"/>
      <c r="N8405" s="84"/>
    </row>
    <row r="8406" spans="3:14" x14ac:dyDescent="0.45">
      <c r="C8406">
        <v>89</v>
      </c>
      <c r="D8406">
        <f t="shared" si="266"/>
        <v>2582</v>
      </c>
      <c r="E8406" t="str">
        <f t="shared" si="267"/>
        <v/>
      </c>
      <c r="F8406" s="84"/>
      <c r="G8406" s="39">
        <v>235.98</v>
      </c>
      <c r="H8406" s="39">
        <v>236.09540000000001</v>
      </c>
      <c r="I8406" s="39">
        <v>43.420206790000002</v>
      </c>
      <c r="J8406" s="39">
        <v>52.844746819999997</v>
      </c>
      <c r="K8406" s="39">
        <v>207.8</v>
      </c>
      <c r="L8406" s="84"/>
      <c r="M8406" s="84"/>
      <c r="N8406" s="84"/>
    </row>
    <row r="8407" spans="3:14" x14ac:dyDescent="0.45">
      <c r="C8407">
        <v>89</v>
      </c>
      <c r="D8407">
        <f t="shared" si="266"/>
        <v>2582</v>
      </c>
      <c r="E8407" t="str">
        <f t="shared" si="267"/>
        <v/>
      </c>
      <c r="F8407" s="84"/>
      <c r="G8407" s="39">
        <v>274.32</v>
      </c>
      <c r="H8407" s="39">
        <v>274.44450000000001</v>
      </c>
      <c r="I8407" s="39">
        <v>43.420064320000002</v>
      </c>
      <c r="J8407" s="39">
        <v>52.845178079999997</v>
      </c>
      <c r="K8407" s="39">
        <v>207.2</v>
      </c>
      <c r="L8407" s="84"/>
      <c r="M8407" s="84"/>
      <c r="N8407" s="84"/>
    </row>
    <row r="8408" spans="3:14" x14ac:dyDescent="0.45">
      <c r="C8408">
        <v>89</v>
      </c>
      <c r="D8408">
        <f t="shared" si="266"/>
        <v>2582</v>
      </c>
      <c r="E8408" t="str">
        <f t="shared" si="267"/>
        <v/>
      </c>
      <c r="F8408" s="84"/>
      <c r="G8408" s="39">
        <v>293.16000000000003</v>
      </c>
      <c r="H8408" s="39">
        <v>293.2876</v>
      </c>
      <c r="I8408" s="39">
        <v>43.41999431</v>
      </c>
      <c r="J8408" s="39">
        <v>52.845389990000001</v>
      </c>
      <c r="K8408" s="39">
        <v>207</v>
      </c>
      <c r="L8408" s="84"/>
      <c r="M8408" s="84"/>
      <c r="N8408" s="84"/>
    </row>
    <row r="8409" spans="3:14" x14ac:dyDescent="0.45">
      <c r="C8409">
        <v>89</v>
      </c>
      <c r="D8409">
        <f t="shared" si="266"/>
        <v>2582</v>
      </c>
      <c r="E8409" t="str">
        <f t="shared" si="267"/>
        <v/>
      </c>
      <c r="F8409" s="84"/>
      <c r="G8409" s="39">
        <v>343.06</v>
      </c>
      <c r="H8409" s="39">
        <v>343.20800000000003</v>
      </c>
      <c r="I8409" s="39">
        <v>43.419908659999997</v>
      </c>
      <c r="J8409" s="39">
        <v>52.845994869999998</v>
      </c>
      <c r="K8409" s="39">
        <v>208.4</v>
      </c>
      <c r="L8409" s="84"/>
      <c r="M8409" s="84"/>
      <c r="N8409" s="84"/>
    </row>
    <row r="8410" spans="3:14" x14ac:dyDescent="0.45">
      <c r="C8410">
        <v>89</v>
      </c>
      <c r="D8410">
        <f t="shared" si="266"/>
        <v>2582</v>
      </c>
      <c r="E8410" t="str">
        <f t="shared" si="267"/>
        <v/>
      </c>
      <c r="F8410" s="84"/>
      <c r="G8410" s="39">
        <v>365.76</v>
      </c>
      <c r="H8410" s="39">
        <v>365.97109999999998</v>
      </c>
      <c r="I8410" s="39">
        <v>43.419853019999998</v>
      </c>
      <c r="J8410" s="39">
        <v>52.846264550000001</v>
      </c>
      <c r="K8410" s="39">
        <v>206.67</v>
      </c>
      <c r="L8410" s="84"/>
      <c r="M8410" s="84"/>
      <c r="N8410" s="84"/>
    </row>
    <row r="8411" spans="3:14" x14ac:dyDescent="0.45">
      <c r="C8411">
        <v>89</v>
      </c>
      <c r="D8411">
        <f t="shared" si="266"/>
        <v>2582</v>
      </c>
      <c r="E8411" t="str">
        <f t="shared" si="267"/>
        <v/>
      </c>
      <c r="F8411" s="84"/>
      <c r="G8411" s="39">
        <v>396.34</v>
      </c>
      <c r="H8411" s="39">
        <v>396.56020000000001</v>
      </c>
      <c r="I8411" s="39">
        <v>43.419778059999999</v>
      </c>
      <c r="J8411" s="39">
        <v>52.846627859999998</v>
      </c>
      <c r="K8411" s="39">
        <v>207.47</v>
      </c>
      <c r="L8411" s="84"/>
      <c r="M8411" s="84"/>
      <c r="N8411" s="84"/>
    </row>
    <row r="8412" spans="3:14" x14ac:dyDescent="0.45">
      <c r="C8412">
        <v>89</v>
      </c>
      <c r="D8412">
        <f t="shared" si="266"/>
        <v>2582</v>
      </c>
      <c r="E8412" t="str">
        <f t="shared" si="267"/>
        <v/>
      </c>
      <c r="F8412" s="84"/>
      <c r="G8412" s="39">
        <v>457.2</v>
      </c>
      <c r="H8412" s="39">
        <v>457.4228</v>
      </c>
      <c r="I8412" s="39">
        <v>43.419609010000002</v>
      </c>
      <c r="J8412" s="39">
        <v>52.847342709999999</v>
      </c>
      <c r="K8412" s="39">
        <v>207.07</v>
      </c>
      <c r="L8412" s="84"/>
      <c r="M8412" s="84"/>
      <c r="N8412" s="84"/>
    </row>
    <row r="8413" spans="3:14" x14ac:dyDescent="0.45">
      <c r="C8413">
        <v>89</v>
      </c>
      <c r="D8413">
        <f t="shared" si="266"/>
        <v>2582</v>
      </c>
      <c r="E8413" t="str">
        <f t="shared" si="267"/>
        <v/>
      </c>
      <c r="F8413" s="84"/>
      <c r="G8413" s="39">
        <v>480.73</v>
      </c>
      <c r="H8413" s="39">
        <v>480.9579</v>
      </c>
      <c r="I8413" s="39">
        <v>43.419543640000001</v>
      </c>
      <c r="J8413" s="39">
        <v>52.847619129999998</v>
      </c>
      <c r="K8413" s="39">
        <v>207.27</v>
      </c>
      <c r="L8413" s="84"/>
      <c r="M8413" s="84"/>
      <c r="N8413" s="84"/>
    </row>
    <row r="8414" spans="3:14" x14ac:dyDescent="0.45">
      <c r="C8414">
        <v>89</v>
      </c>
      <c r="D8414">
        <f t="shared" si="266"/>
        <v>2582</v>
      </c>
      <c r="E8414" t="str">
        <f t="shared" si="267"/>
        <v/>
      </c>
      <c r="F8414" s="84"/>
      <c r="G8414" s="39">
        <v>533.59</v>
      </c>
      <c r="H8414" s="39">
        <v>533.80970000000002</v>
      </c>
      <c r="I8414" s="39">
        <v>43.419701480000001</v>
      </c>
      <c r="J8414" s="39">
        <v>52.848234769999998</v>
      </c>
      <c r="K8414" s="39">
        <v>207.52</v>
      </c>
      <c r="L8414" s="84"/>
      <c r="M8414" s="84"/>
      <c r="N8414" s="84"/>
    </row>
    <row r="8415" spans="3:14" x14ac:dyDescent="0.45">
      <c r="C8415">
        <v>89</v>
      </c>
      <c r="D8415">
        <f t="shared" si="266"/>
        <v>2582</v>
      </c>
      <c r="E8415" t="str">
        <f t="shared" si="267"/>
        <v/>
      </c>
      <c r="F8415" s="84"/>
      <c r="G8415" s="39">
        <v>548.64</v>
      </c>
      <c r="H8415" s="39">
        <v>548.88549999999998</v>
      </c>
      <c r="I8415" s="39">
        <v>43.419749449999998</v>
      </c>
      <c r="J8415" s="39">
        <v>52.848408630000002</v>
      </c>
      <c r="K8415" s="39">
        <v>206.72</v>
      </c>
      <c r="L8415" s="84"/>
      <c r="M8415" s="84"/>
      <c r="N8415" s="84"/>
    </row>
    <row r="8416" spans="3:14" x14ac:dyDescent="0.45">
      <c r="C8416">
        <v>89</v>
      </c>
      <c r="D8416">
        <f t="shared" si="266"/>
        <v>2582</v>
      </c>
      <c r="E8416" t="str">
        <f t="shared" si="267"/>
        <v/>
      </c>
      <c r="F8416" s="84"/>
      <c r="G8416" s="39">
        <v>588.32000000000005</v>
      </c>
      <c r="H8416" s="39">
        <v>588.58849999999995</v>
      </c>
      <c r="I8416" s="39">
        <v>43.419875859999998</v>
      </c>
      <c r="J8416" s="39">
        <v>52.848866860000001</v>
      </c>
      <c r="K8416" s="39">
        <v>205.32</v>
      </c>
      <c r="L8416" s="84"/>
      <c r="M8416" s="84"/>
      <c r="N8416" s="84"/>
    </row>
    <row r="8417" spans="3:14" x14ac:dyDescent="0.45">
      <c r="C8417">
        <v>89</v>
      </c>
      <c r="D8417">
        <f t="shared" si="266"/>
        <v>2582</v>
      </c>
      <c r="E8417" t="str">
        <f t="shared" si="267"/>
        <v/>
      </c>
      <c r="F8417" s="84"/>
      <c r="G8417" s="39">
        <v>640.08000000000004</v>
      </c>
      <c r="H8417" s="39">
        <v>640.44899999999996</v>
      </c>
      <c r="I8417" s="39">
        <v>43.420063679999998</v>
      </c>
      <c r="J8417" s="39">
        <v>52.849451790000003</v>
      </c>
      <c r="K8417" s="39">
        <v>202.12</v>
      </c>
      <c r="L8417" s="84"/>
      <c r="M8417" s="84"/>
      <c r="N8417" s="84"/>
    </row>
    <row r="8418" spans="3:14" x14ac:dyDescent="0.45">
      <c r="C8418">
        <v>89</v>
      </c>
      <c r="D8418">
        <f t="shared" si="266"/>
        <v>2582</v>
      </c>
      <c r="E8418" t="str">
        <f t="shared" si="267"/>
        <v/>
      </c>
      <c r="F8418" s="84"/>
      <c r="G8418" s="39">
        <v>662.09</v>
      </c>
      <c r="H8418" s="39">
        <v>662.46370000000002</v>
      </c>
      <c r="I8418" s="39">
        <v>43.420143549999999</v>
      </c>
      <c r="J8418" s="39">
        <v>52.84970053</v>
      </c>
      <c r="K8418" s="39">
        <v>201.76</v>
      </c>
      <c r="L8418" s="84"/>
      <c r="M8418" s="84"/>
      <c r="N8418" s="84"/>
    </row>
    <row r="8419" spans="3:14" x14ac:dyDescent="0.45">
      <c r="C8419">
        <v>89</v>
      </c>
      <c r="D8419">
        <f t="shared" si="266"/>
        <v>2582</v>
      </c>
      <c r="E8419" t="str">
        <f t="shared" si="267"/>
        <v/>
      </c>
      <c r="F8419" s="84"/>
      <c r="G8419" s="39">
        <v>690.93</v>
      </c>
      <c r="H8419" s="39">
        <v>691.29859999999996</v>
      </c>
      <c r="I8419" s="39">
        <v>43.420299489999998</v>
      </c>
      <c r="J8419" s="39">
        <v>52.849985150000002</v>
      </c>
      <c r="K8419" s="39">
        <v>201.56</v>
      </c>
      <c r="L8419" s="84"/>
      <c r="M8419" s="84"/>
      <c r="N8419" s="84"/>
    </row>
    <row r="8420" spans="3:14" x14ac:dyDescent="0.45">
      <c r="C8420">
        <v>89</v>
      </c>
      <c r="D8420">
        <f t="shared" ref="D8420:D8483" si="268">IF(F8420&gt;0,F8420,F8420+D8419)</f>
        <v>2582</v>
      </c>
      <c r="E8420" t="str">
        <f t="shared" si="267"/>
        <v/>
      </c>
      <c r="F8420" s="84"/>
      <c r="G8420" s="39">
        <v>729.7</v>
      </c>
      <c r="H8420" s="39">
        <v>730.07360000000006</v>
      </c>
      <c r="I8420" s="39">
        <v>43.420610529999998</v>
      </c>
      <c r="J8420" s="39">
        <v>52.850202299999999</v>
      </c>
      <c r="K8420" s="39">
        <v>201.7</v>
      </c>
      <c r="L8420" s="84"/>
      <c r="M8420" s="84"/>
      <c r="N8420" s="84"/>
    </row>
    <row r="8421" spans="3:14" x14ac:dyDescent="0.45">
      <c r="C8421">
        <v>89</v>
      </c>
      <c r="D8421">
        <f t="shared" si="268"/>
        <v>2582</v>
      </c>
      <c r="E8421" t="str">
        <f t="shared" si="267"/>
        <v/>
      </c>
      <c r="F8421" s="84"/>
      <c r="G8421" s="39">
        <v>731.52</v>
      </c>
      <c r="H8421" s="39">
        <v>731.89290000000005</v>
      </c>
      <c r="I8421" s="39">
        <v>43.420614120000003</v>
      </c>
      <c r="J8421" s="39">
        <v>52.850224220000001</v>
      </c>
      <c r="K8421" s="39">
        <v>201.7</v>
      </c>
      <c r="L8421" s="84"/>
      <c r="M8421" s="84"/>
      <c r="N8421" s="84"/>
    </row>
    <row r="8422" spans="3:14" x14ac:dyDescent="0.45">
      <c r="C8422">
        <v>89</v>
      </c>
      <c r="D8422">
        <f t="shared" si="268"/>
        <v>2582</v>
      </c>
      <c r="E8422">
        <f t="shared" si="267"/>
        <v>734.34379999999999</v>
      </c>
      <c r="F8422" s="84"/>
      <c r="G8422" s="39">
        <v>733.97</v>
      </c>
      <c r="H8422" s="39">
        <v>734.34379999999999</v>
      </c>
      <c r="I8422" s="39">
        <v>43.420618949999998</v>
      </c>
      <c r="J8422" s="39">
        <v>52.85025375</v>
      </c>
      <c r="K8422" s="39">
        <v>201.7</v>
      </c>
      <c r="L8422" s="84"/>
      <c r="M8422" s="84"/>
      <c r="N8422" s="84"/>
    </row>
    <row r="8423" spans="3:14" x14ac:dyDescent="0.45">
      <c r="C8423">
        <v>89</v>
      </c>
      <c r="D8423">
        <f t="shared" si="268"/>
        <v>2651</v>
      </c>
      <c r="E8423" t="str">
        <f t="shared" si="267"/>
        <v/>
      </c>
      <c r="F8423" s="96">
        <v>2651</v>
      </c>
      <c r="G8423" s="39">
        <v>0</v>
      </c>
      <c r="H8423" s="39">
        <v>0</v>
      </c>
      <c r="I8423" s="39">
        <v>43.423917950000003</v>
      </c>
      <c r="J8423" s="39">
        <v>52.842748640000003</v>
      </c>
      <c r="K8423" s="39">
        <v>204.83</v>
      </c>
      <c r="L8423" s="96">
        <v>98</v>
      </c>
      <c r="M8423" s="96">
        <v>8</v>
      </c>
      <c r="N8423" s="96">
        <v>0.2</v>
      </c>
    </row>
    <row r="8424" spans="3:14" x14ac:dyDescent="0.45">
      <c r="C8424">
        <v>89</v>
      </c>
      <c r="D8424">
        <f t="shared" si="268"/>
        <v>2651</v>
      </c>
      <c r="E8424" t="str">
        <f t="shared" si="267"/>
        <v/>
      </c>
      <c r="F8424" s="84"/>
      <c r="G8424" s="39">
        <v>1.97</v>
      </c>
      <c r="H8424" s="39">
        <v>1.9663870000000001</v>
      </c>
      <c r="I8424" s="39">
        <v>43.423909219999999</v>
      </c>
      <c r="J8424" s="39">
        <v>52.842727510000003</v>
      </c>
      <c r="K8424" s="39">
        <v>204.83</v>
      </c>
      <c r="L8424" s="84"/>
      <c r="M8424" s="84"/>
      <c r="N8424" s="84"/>
    </row>
    <row r="8425" spans="3:14" x14ac:dyDescent="0.45">
      <c r="C8425">
        <v>89</v>
      </c>
      <c r="D8425">
        <f t="shared" si="268"/>
        <v>2651</v>
      </c>
      <c r="E8425" t="str">
        <f t="shared" si="267"/>
        <v/>
      </c>
      <c r="F8425" s="84"/>
      <c r="G8425" s="39">
        <v>25.3</v>
      </c>
      <c r="H8425" s="39">
        <v>25.31832</v>
      </c>
      <c r="I8425" s="39">
        <v>43.423708060000003</v>
      </c>
      <c r="J8425" s="39">
        <v>52.842810219999997</v>
      </c>
      <c r="K8425" s="39">
        <v>203.83</v>
      </c>
      <c r="L8425" s="84"/>
      <c r="M8425" s="84"/>
      <c r="N8425" s="84"/>
    </row>
    <row r="8426" spans="3:14" x14ac:dyDescent="0.45">
      <c r="C8426">
        <v>89</v>
      </c>
      <c r="D8426">
        <f t="shared" si="268"/>
        <v>2651</v>
      </c>
      <c r="E8426" t="str">
        <f t="shared" si="267"/>
        <v/>
      </c>
      <c r="F8426" s="84"/>
      <c r="G8426" s="39">
        <v>78.36</v>
      </c>
      <c r="H8426" s="39">
        <v>78.507159999999999</v>
      </c>
      <c r="I8426" s="39">
        <v>43.423244490000002</v>
      </c>
      <c r="J8426" s="39">
        <v>52.842968120000002</v>
      </c>
      <c r="K8426" s="39">
        <v>207.43</v>
      </c>
      <c r="L8426" s="84"/>
      <c r="M8426" s="84"/>
      <c r="N8426" s="84"/>
    </row>
    <row r="8427" spans="3:14" x14ac:dyDescent="0.45">
      <c r="C8427">
        <v>89</v>
      </c>
      <c r="D8427">
        <f t="shared" si="268"/>
        <v>2651</v>
      </c>
      <c r="E8427" t="str">
        <f t="shared" si="267"/>
        <v/>
      </c>
      <c r="F8427" s="84"/>
      <c r="G8427" s="39">
        <v>91.44</v>
      </c>
      <c r="H8427" s="39">
        <v>91.607839999999996</v>
      </c>
      <c r="I8427" s="39">
        <v>43.423131720000001</v>
      </c>
      <c r="J8427" s="39">
        <v>52.843014340000003</v>
      </c>
      <c r="K8427" s="39">
        <v>208.23</v>
      </c>
      <c r="L8427" s="84"/>
      <c r="M8427" s="84"/>
      <c r="N8427" s="84"/>
    </row>
    <row r="8428" spans="3:14" x14ac:dyDescent="0.45">
      <c r="C8428">
        <v>89</v>
      </c>
      <c r="D8428">
        <f t="shared" si="268"/>
        <v>2651</v>
      </c>
      <c r="E8428" t="str">
        <f t="shared" si="267"/>
        <v/>
      </c>
      <c r="F8428" s="84"/>
      <c r="G8428" s="39">
        <v>103.68</v>
      </c>
      <c r="H8428" s="39">
        <v>103.8493</v>
      </c>
      <c r="I8428" s="39">
        <v>43.423026139999997</v>
      </c>
      <c r="J8428" s="39">
        <v>52.843057600000002</v>
      </c>
      <c r="K8428" s="39">
        <v>208.23</v>
      </c>
      <c r="L8428" s="84"/>
      <c r="M8428" s="84"/>
      <c r="N8428" s="84"/>
    </row>
    <row r="8429" spans="3:14" x14ac:dyDescent="0.45">
      <c r="C8429">
        <v>89</v>
      </c>
      <c r="D8429">
        <f t="shared" si="268"/>
        <v>2651</v>
      </c>
      <c r="E8429" t="str">
        <f t="shared" si="267"/>
        <v/>
      </c>
      <c r="F8429" s="84"/>
      <c r="G8429" s="39">
        <v>176.03</v>
      </c>
      <c r="H8429" s="39">
        <v>176.19479999999999</v>
      </c>
      <c r="I8429" s="39">
        <v>43.422502430000002</v>
      </c>
      <c r="J8429" s="39">
        <v>52.843588500000003</v>
      </c>
      <c r="K8429" s="39">
        <v>208.63</v>
      </c>
      <c r="L8429" s="84"/>
      <c r="M8429" s="84"/>
      <c r="N8429" s="84"/>
    </row>
    <row r="8430" spans="3:14" x14ac:dyDescent="0.45">
      <c r="C8430">
        <v>89</v>
      </c>
      <c r="D8430">
        <f t="shared" si="268"/>
        <v>2651</v>
      </c>
      <c r="E8430" t="str">
        <f t="shared" si="267"/>
        <v/>
      </c>
      <c r="F8430" s="84"/>
      <c r="G8430" s="39">
        <v>182.88</v>
      </c>
      <c r="H8430" s="39">
        <v>183.0489</v>
      </c>
      <c r="I8430" s="39">
        <v>43.422451340000002</v>
      </c>
      <c r="J8430" s="39">
        <v>52.843635939999999</v>
      </c>
      <c r="K8430" s="39">
        <v>208.63</v>
      </c>
      <c r="L8430" s="84"/>
      <c r="M8430" s="84"/>
      <c r="N8430" s="84"/>
    </row>
    <row r="8431" spans="3:14" x14ac:dyDescent="0.45">
      <c r="C8431">
        <v>89</v>
      </c>
      <c r="D8431">
        <f t="shared" si="268"/>
        <v>2651</v>
      </c>
      <c r="E8431" t="str">
        <f t="shared" si="267"/>
        <v/>
      </c>
      <c r="F8431" s="84"/>
      <c r="G8431" s="39">
        <v>251.93</v>
      </c>
      <c r="H8431" s="39">
        <v>252.11609999999999</v>
      </c>
      <c r="I8431" s="39">
        <v>43.421936619999997</v>
      </c>
      <c r="J8431" s="39">
        <v>52.844113909999997</v>
      </c>
      <c r="K8431" s="39">
        <v>209.98</v>
      </c>
      <c r="L8431" s="84"/>
      <c r="M8431" s="84"/>
      <c r="N8431" s="84"/>
    </row>
    <row r="8432" spans="3:14" x14ac:dyDescent="0.45">
      <c r="C8432">
        <v>89</v>
      </c>
      <c r="D8432">
        <f t="shared" si="268"/>
        <v>2651</v>
      </c>
      <c r="E8432" t="str">
        <f t="shared" si="267"/>
        <v/>
      </c>
      <c r="F8432" s="84"/>
      <c r="G8432" s="39">
        <v>274.32</v>
      </c>
      <c r="H8432" s="39">
        <v>274.51639999999998</v>
      </c>
      <c r="I8432" s="39">
        <v>43.42174953</v>
      </c>
      <c r="J8432" s="39">
        <v>52.844216539999998</v>
      </c>
      <c r="K8432" s="39">
        <v>209.18</v>
      </c>
      <c r="L8432" s="84"/>
      <c r="M8432" s="84"/>
      <c r="N8432" s="84"/>
    </row>
    <row r="8433" spans="3:14" x14ac:dyDescent="0.45">
      <c r="C8433">
        <v>89</v>
      </c>
      <c r="D8433">
        <f t="shared" si="268"/>
        <v>2651</v>
      </c>
      <c r="E8433" t="str">
        <f t="shared" si="267"/>
        <v/>
      </c>
      <c r="F8433" s="84"/>
      <c r="G8433" s="39">
        <v>283.41000000000003</v>
      </c>
      <c r="H8433" s="39">
        <v>283.61040000000003</v>
      </c>
      <c r="I8433" s="39">
        <v>43.421673519999999</v>
      </c>
      <c r="J8433" s="39">
        <v>52.844258230000001</v>
      </c>
      <c r="K8433" s="39">
        <v>209.18</v>
      </c>
      <c r="L8433" s="84"/>
      <c r="M8433" s="84"/>
      <c r="N8433" s="84"/>
    </row>
    <row r="8434" spans="3:14" x14ac:dyDescent="0.45">
      <c r="C8434">
        <v>89</v>
      </c>
      <c r="D8434">
        <f t="shared" si="268"/>
        <v>2651</v>
      </c>
      <c r="E8434" t="str">
        <f t="shared" si="267"/>
        <v/>
      </c>
      <c r="F8434" s="84"/>
      <c r="G8434" s="39">
        <v>325.39</v>
      </c>
      <c r="H8434" s="39">
        <v>325.59109999999998</v>
      </c>
      <c r="I8434" s="39">
        <v>43.421303850000001</v>
      </c>
      <c r="J8434" s="39">
        <v>52.844364980000002</v>
      </c>
      <c r="K8434" s="39">
        <v>210.08</v>
      </c>
      <c r="L8434" s="84"/>
      <c r="M8434" s="84"/>
      <c r="N8434" s="84"/>
    </row>
    <row r="8435" spans="3:14" x14ac:dyDescent="0.45">
      <c r="C8435">
        <v>89</v>
      </c>
      <c r="D8435">
        <f t="shared" si="268"/>
        <v>2651</v>
      </c>
      <c r="E8435" t="str">
        <f t="shared" si="267"/>
        <v/>
      </c>
      <c r="F8435" s="84"/>
      <c r="G8435" s="39">
        <v>365.76</v>
      </c>
      <c r="H8435" s="39">
        <v>365.96660000000003</v>
      </c>
      <c r="I8435" s="39">
        <v>43.420945420000002</v>
      </c>
      <c r="J8435" s="39">
        <v>52.844447240000001</v>
      </c>
      <c r="K8435" s="39">
        <v>209.88</v>
      </c>
      <c r="L8435" s="84"/>
      <c r="M8435" s="84"/>
      <c r="N8435" s="84"/>
    </row>
    <row r="8436" spans="3:14" x14ac:dyDescent="0.45">
      <c r="C8436">
        <v>89</v>
      </c>
      <c r="D8436">
        <f t="shared" si="268"/>
        <v>2651</v>
      </c>
      <c r="E8436" t="str">
        <f t="shared" si="267"/>
        <v/>
      </c>
      <c r="F8436" s="84"/>
      <c r="G8436" s="39">
        <v>371.34</v>
      </c>
      <c r="H8436" s="39">
        <v>371.54300000000001</v>
      </c>
      <c r="I8436" s="39">
        <v>43.42089592</v>
      </c>
      <c r="J8436" s="39">
        <v>52.844458600000003</v>
      </c>
      <c r="K8436" s="39">
        <v>209.88</v>
      </c>
      <c r="L8436" s="84"/>
      <c r="M8436" s="84"/>
      <c r="N8436" s="84"/>
    </row>
    <row r="8437" spans="3:14" x14ac:dyDescent="0.45">
      <c r="C8437">
        <v>89</v>
      </c>
      <c r="D8437">
        <f t="shared" si="268"/>
        <v>2651</v>
      </c>
      <c r="E8437" t="str">
        <f t="shared" si="267"/>
        <v/>
      </c>
      <c r="F8437" s="84"/>
      <c r="G8437" s="39">
        <v>420.78</v>
      </c>
      <c r="H8437" s="39">
        <v>420.99419999999998</v>
      </c>
      <c r="I8437" s="39">
        <v>43.420455369999999</v>
      </c>
      <c r="J8437" s="39">
        <v>52.844544650000003</v>
      </c>
      <c r="K8437" s="39">
        <v>208.8</v>
      </c>
      <c r="L8437" s="84"/>
      <c r="M8437" s="84"/>
      <c r="N8437" s="84"/>
    </row>
    <row r="8438" spans="3:14" x14ac:dyDescent="0.45">
      <c r="C8438">
        <v>89</v>
      </c>
      <c r="D8438">
        <f t="shared" si="268"/>
        <v>2651</v>
      </c>
      <c r="E8438" t="str">
        <f t="shared" si="267"/>
        <v/>
      </c>
      <c r="F8438" s="84"/>
      <c r="G8438" s="39">
        <v>432.09</v>
      </c>
      <c r="H8438" s="39">
        <v>432.39019999999999</v>
      </c>
      <c r="I8438" s="39">
        <v>43.420355460000003</v>
      </c>
      <c r="J8438" s="39">
        <v>52.844571440000003</v>
      </c>
      <c r="K8438" s="39">
        <v>210.2</v>
      </c>
      <c r="L8438" s="84"/>
      <c r="M8438" s="84"/>
      <c r="N8438" s="84"/>
    </row>
    <row r="8439" spans="3:14" x14ac:dyDescent="0.45">
      <c r="C8439">
        <v>89</v>
      </c>
      <c r="D8439">
        <f t="shared" si="268"/>
        <v>2651</v>
      </c>
      <c r="E8439" t="str">
        <f t="shared" si="267"/>
        <v/>
      </c>
      <c r="F8439" s="84"/>
      <c r="G8439" s="39">
        <v>451.78</v>
      </c>
      <c r="H8439" s="39">
        <v>452.2319</v>
      </c>
      <c r="I8439" s="39">
        <v>43.420190750000003</v>
      </c>
      <c r="J8439" s="39">
        <v>52.844661379999998</v>
      </c>
      <c r="K8439" s="39">
        <v>207.8</v>
      </c>
      <c r="L8439" s="84"/>
      <c r="M8439" s="84"/>
      <c r="N8439" s="84"/>
    </row>
    <row r="8440" spans="3:14" x14ac:dyDescent="0.45">
      <c r="C8440">
        <v>89</v>
      </c>
      <c r="D8440">
        <f t="shared" si="268"/>
        <v>2651</v>
      </c>
      <c r="E8440" t="str">
        <f t="shared" si="267"/>
        <v/>
      </c>
      <c r="F8440" s="84"/>
      <c r="G8440" s="39">
        <v>457.2</v>
      </c>
      <c r="H8440" s="39">
        <v>457.65039999999999</v>
      </c>
      <c r="I8440" s="39">
        <v>43.420168220000001</v>
      </c>
      <c r="J8440" s="39">
        <v>52.844720719999998</v>
      </c>
      <c r="K8440" s="39">
        <v>207.8</v>
      </c>
      <c r="L8440" s="84"/>
      <c r="M8440" s="84"/>
      <c r="N8440" s="84"/>
    </row>
    <row r="8441" spans="3:14" x14ac:dyDescent="0.45">
      <c r="C8441">
        <v>89</v>
      </c>
      <c r="D8441">
        <f t="shared" si="268"/>
        <v>2651</v>
      </c>
      <c r="E8441" t="str">
        <f t="shared" si="267"/>
        <v/>
      </c>
      <c r="F8441" s="84"/>
      <c r="G8441" s="39">
        <v>504.45</v>
      </c>
      <c r="H8441" s="39">
        <v>504.90929999999997</v>
      </c>
      <c r="I8441" s="39">
        <v>43.419971740000001</v>
      </c>
      <c r="J8441" s="39">
        <v>52.845238209999998</v>
      </c>
      <c r="K8441" s="39">
        <v>207</v>
      </c>
      <c r="L8441" s="84"/>
      <c r="M8441" s="84"/>
      <c r="N8441" s="84"/>
    </row>
    <row r="8442" spans="3:14" x14ac:dyDescent="0.45">
      <c r="C8442">
        <v>89</v>
      </c>
      <c r="D8442">
        <f t="shared" si="268"/>
        <v>2651</v>
      </c>
      <c r="E8442" t="str">
        <f t="shared" si="267"/>
        <v/>
      </c>
      <c r="F8442" s="84"/>
      <c r="G8442" s="39">
        <v>548.64</v>
      </c>
      <c r="H8442" s="39">
        <v>549.09900000000005</v>
      </c>
      <c r="I8442" s="39">
        <v>43.419852390000003</v>
      </c>
      <c r="J8442" s="39">
        <v>52.845758699999998</v>
      </c>
      <c r="K8442" s="39">
        <v>206.6</v>
      </c>
      <c r="L8442" s="84"/>
      <c r="M8442" s="84"/>
      <c r="N8442" s="84"/>
    </row>
    <row r="8443" spans="3:14" x14ac:dyDescent="0.45">
      <c r="C8443">
        <v>89</v>
      </c>
      <c r="D8443">
        <f t="shared" si="268"/>
        <v>2651</v>
      </c>
      <c r="E8443" t="str">
        <f t="shared" si="267"/>
        <v/>
      </c>
      <c r="F8443" s="84"/>
      <c r="G8443" s="39">
        <v>577.83000000000004</v>
      </c>
      <c r="H8443" s="39">
        <v>578.29319999999996</v>
      </c>
      <c r="I8443" s="39">
        <v>43.419773550000002</v>
      </c>
      <c r="J8443" s="39">
        <v>52.84610258</v>
      </c>
      <c r="K8443" s="39">
        <v>206.8</v>
      </c>
      <c r="L8443" s="84"/>
      <c r="M8443" s="84"/>
      <c r="N8443" s="84"/>
    </row>
    <row r="8444" spans="3:14" x14ac:dyDescent="0.45">
      <c r="C8444">
        <v>89</v>
      </c>
      <c r="D8444">
        <f t="shared" si="268"/>
        <v>2651</v>
      </c>
      <c r="E8444" t="str">
        <f t="shared" si="267"/>
        <v/>
      </c>
      <c r="F8444" s="84"/>
      <c r="G8444" s="39">
        <v>591.42999999999995</v>
      </c>
      <c r="H8444" s="39">
        <v>591.89520000000005</v>
      </c>
      <c r="I8444" s="39">
        <v>43.419735150000001</v>
      </c>
      <c r="J8444" s="39">
        <v>52.846262060000001</v>
      </c>
      <c r="K8444" s="39">
        <v>206.67</v>
      </c>
      <c r="L8444" s="84"/>
      <c r="M8444" s="84"/>
      <c r="N8444" s="84"/>
    </row>
    <row r="8445" spans="3:14" x14ac:dyDescent="0.45">
      <c r="C8445">
        <v>89</v>
      </c>
      <c r="D8445">
        <f t="shared" si="268"/>
        <v>2651</v>
      </c>
      <c r="E8445" t="str">
        <f t="shared" si="267"/>
        <v/>
      </c>
      <c r="F8445" s="84"/>
      <c r="G8445" s="39">
        <v>625.57000000000005</v>
      </c>
      <c r="H8445" s="39">
        <v>626.03959999999995</v>
      </c>
      <c r="I8445" s="39">
        <v>43.419656750000001</v>
      </c>
      <c r="J8445" s="39">
        <v>52.846669609999999</v>
      </c>
      <c r="K8445" s="39">
        <v>205.87</v>
      </c>
      <c r="L8445" s="84"/>
      <c r="M8445" s="84"/>
      <c r="N8445" s="84"/>
    </row>
    <row r="8446" spans="3:14" x14ac:dyDescent="0.45">
      <c r="C8446">
        <v>89</v>
      </c>
      <c r="D8446">
        <f t="shared" si="268"/>
        <v>2651</v>
      </c>
      <c r="E8446" t="str">
        <f t="shared" si="267"/>
        <v/>
      </c>
      <c r="F8446" s="84"/>
      <c r="G8446" s="39">
        <v>640.08000000000004</v>
      </c>
      <c r="H8446" s="39">
        <v>640.57169999999996</v>
      </c>
      <c r="I8446" s="39">
        <v>43.419626030000003</v>
      </c>
      <c r="J8446" s="39">
        <v>52.846843749999998</v>
      </c>
      <c r="K8446" s="39">
        <v>206.67</v>
      </c>
      <c r="L8446" s="84"/>
      <c r="M8446" s="84"/>
      <c r="N8446" s="84"/>
    </row>
    <row r="8447" spans="3:14" x14ac:dyDescent="0.45">
      <c r="C8447">
        <v>89</v>
      </c>
      <c r="D8447">
        <f t="shared" si="268"/>
        <v>2651</v>
      </c>
      <c r="E8447" t="str">
        <f t="shared" si="267"/>
        <v/>
      </c>
      <c r="F8447" s="84"/>
      <c r="G8447" s="39">
        <v>641.07000000000005</v>
      </c>
      <c r="H8447" s="39">
        <v>641.56539999999995</v>
      </c>
      <c r="I8447" s="39">
        <v>43.419623919999999</v>
      </c>
      <c r="J8447" s="39">
        <v>52.846855679999997</v>
      </c>
      <c r="K8447" s="39">
        <v>206.67</v>
      </c>
      <c r="L8447" s="84"/>
      <c r="M8447" s="84"/>
      <c r="N8447" s="84"/>
    </row>
    <row r="8448" spans="3:14" x14ac:dyDescent="0.45">
      <c r="C8448">
        <v>89</v>
      </c>
      <c r="D8448">
        <f t="shared" si="268"/>
        <v>2651</v>
      </c>
      <c r="E8448" t="str">
        <f t="shared" si="267"/>
        <v/>
      </c>
      <c r="F8448" s="84"/>
      <c r="G8448" s="39">
        <v>661.93</v>
      </c>
      <c r="H8448" s="39">
        <v>662.45119999999997</v>
      </c>
      <c r="I8448" s="39">
        <v>43.419588859999998</v>
      </c>
      <c r="J8448" s="39">
        <v>52.84710862</v>
      </c>
      <c r="K8448" s="39">
        <v>207.87</v>
      </c>
      <c r="L8448" s="84"/>
      <c r="M8448" s="84"/>
      <c r="N8448" s="84"/>
    </row>
    <row r="8449" spans="3:14" x14ac:dyDescent="0.45">
      <c r="C8449">
        <v>89</v>
      </c>
      <c r="D8449">
        <f t="shared" si="268"/>
        <v>2651</v>
      </c>
      <c r="E8449" t="str">
        <f t="shared" si="267"/>
        <v/>
      </c>
      <c r="F8449" s="84"/>
      <c r="G8449" s="39">
        <v>716.63</v>
      </c>
      <c r="H8449" s="39">
        <v>717.15589999999997</v>
      </c>
      <c r="I8449" s="39">
        <v>43.419624079999998</v>
      </c>
      <c r="J8449" s="39">
        <v>52.847782389999999</v>
      </c>
      <c r="K8449" s="39">
        <v>208.07</v>
      </c>
      <c r="L8449" s="84"/>
      <c r="M8449" s="84"/>
      <c r="N8449" s="84"/>
    </row>
    <row r="8450" spans="3:14" x14ac:dyDescent="0.45">
      <c r="C8450">
        <v>89</v>
      </c>
      <c r="D8450">
        <f t="shared" si="268"/>
        <v>2651</v>
      </c>
      <c r="E8450" t="str">
        <f t="shared" si="267"/>
        <v/>
      </c>
      <c r="F8450" s="84"/>
      <c r="G8450" s="39">
        <v>731.52</v>
      </c>
      <c r="H8450" s="39">
        <v>732.06539999999995</v>
      </c>
      <c r="I8450" s="39">
        <v>43.419680759999999</v>
      </c>
      <c r="J8450" s="39">
        <v>52.847949</v>
      </c>
      <c r="K8450" s="39">
        <v>207.32</v>
      </c>
      <c r="L8450" s="84"/>
      <c r="M8450" s="84"/>
      <c r="N8450" s="84"/>
    </row>
    <row r="8451" spans="3:14" x14ac:dyDescent="0.45">
      <c r="C8451">
        <v>89</v>
      </c>
      <c r="D8451">
        <f t="shared" si="268"/>
        <v>2651</v>
      </c>
      <c r="E8451" t="str">
        <f t="shared" si="267"/>
        <v/>
      </c>
      <c r="F8451" s="84"/>
      <c r="G8451" s="39">
        <v>765.7</v>
      </c>
      <c r="H8451" s="39">
        <v>766.24109999999996</v>
      </c>
      <c r="I8451" s="39">
        <v>43.419810849999998</v>
      </c>
      <c r="J8451" s="39">
        <v>52.84833141</v>
      </c>
      <c r="K8451" s="39">
        <v>207.52</v>
      </c>
      <c r="L8451" s="84"/>
      <c r="M8451" s="84"/>
      <c r="N8451" s="84"/>
    </row>
    <row r="8452" spans="3:14" x14ac:dyDescent="0.45">
      <c r="C8452">
        <v>89</v>
      </c>
      <c r="D8452">
        <f t="shared" si="268"/>
        <v>2651</v>
      </c>
      <c r="E8452" t="str">
        <f t="shared" ref="E8452:E8515" si="269">IF(G8453=0,H8452,"")</f>
        <v/>
      </c>
      <c r="F8452" s="84"/>
      <c r="G8452" s="39">
        <v>812.75</v>
      </c>
      <c r="H8452" s="39">
        <v>813.37199999999996</v>
      </c>
      <c r="I8452" s="39">
        <v>43.420067299999999</v>
      </c>
      <c r="J8452" s="39">
        <v>52.848793899999997</v>
      </c>
      <c r="K8452" s="39">
        <v>204.92</v>
      </c>
      <c r="L8452" s="84"/>
      <c r="M8452" s="84"/>
      <c r="N8452" s="84"/>
    </row>
    <row r="8453" spans="3:14" x14ac:dyDescent="0.45">
      <c r="C8453">
        <v>89</v>
      </c>
      <c r="D8453">
        <f t="shared" si="268"/>
        <v>2651</v>
      </c>
      <c r="E8453" t="str">
        <f t="shared" si="269"/>
        <v/>
      </c>
      <c r="F8453" s="84"/>
      <c r="G8453" s="39">
        <v>822.96</v>
      </c>
      <c r="H8453" s="39">
        <v>823.57780000000002</v>
      </c>
      <c r="I8453" s="39">
        <v>43.420110489999999</v>
      </c>
      <c r="J8453" s="39">
        <v>52.848905119999998</v>
      </c>
      <c r="K8453" s="39">
        <v>204.92</v>
      </c>
      <c r="L8453" s="84"/>
      <c r="M8453" s="84"/>
      <c r="N8453" s="84"/>
    </row>
    <row r="8454" spans="3:14" x14ac:dyDescent="0.45">
      <c r="C8454">
        <v>89</v>
      </c>
      <c r="D8454">
        <f t="shared" si="268"/>
        <v>2651</v>
      </c>
      <c r="E8454" t="str">
        <f t="shared" si="269"/>
        <v/>
      </c>
      <c r="F8454" s="84"/>
      <c r="G8454" s="39">
        <v>879.3</v>
      </c>
      <c r="H8454" s="39">
        <v>880.01670000000001</v>
      </c>
      <c r="I8454" s="39">
        <v>43.420348910000001</v>
      </c>
      <c r="J8454" s="39">
        <v>52.84951908</v>
      </c>
      <c r="K8454" s="39">
        <v>201.52</v>
      </c>
      <c r="L8454" s="84"/>
      <c r="M8454" s="84"/>
      <c r="N8454" s="84"/>
    </row>
    <row r="8455" spans="3:14" x14ac:dyDescent="0.45">
      <c r="C8455">
        <v>89</v>
      </c>
      <c r="D8455">
        <f t="shared" si="268"/>
        <v>2651</v>
      </c>
      <c r="E8455" t="str">
        <f t="shared" si="269"/>
        <v/>
      </c>
      <c r="F8455" s="84"/>
      <c r="G8455" s="39">
        <v>906.76</v>
      </c>
      <c r="H8455" s="39">
        <v>907.48109999999997</v>
      </c>
      <c r="I8455" s="39">
        <v>43.42046758</v>
      </c>
      <c r="J8455" s="39">
        <v>52.849816580000002</v>
      </c>
      <c r="K8455" s="39">
        <v>201.76</v>
      </c>
      <c r="L8455" s="84"/>
      <c r="M8455" s="84"/>
      <c r="N8455" s="84"/>
    </row>
    <row r="8456" spans="3:14" x14ac:dyDescent="0.45">
      <c r="C8456">
        <v>89</v>
      </c>
      <c r="D8456">
        <f t="shared" si="268"/>
        <v>2651</v>
      </c>
      <c r="E8456" t="str">
        <f t="shared" si="269"/>
        <v/>
      </c>
      <c r="F8456" s="84"/>
      <c r="G8456" s="39">
        <v>914.4</v>
      </c>
      <c r="H8456" s="39">
        <v>915.12130000000002</v>
      </c>
      <c r="I8456" s="39">
        <v>43.420499589999999</v>
      </c>
      <c r="J8456" s="39">
        <v>52.849900069999997</v>
      </c>
      <c r="K8456" s="39">
        <v>201.76</v>
      </c>
      <c r="L8456" s="84"/>
      <c r="M8456" s="84"/>
      <c r="N8456" s="84"/>
    </row>
    <row r="8457" spans="3:14" x14ac:dyDescent="0.45">
      <c r="C8457">
        <v>89</v>
      </c>
      <c r="D8457">
        <f t="shared" si="268"/>
        <v>2651</v>
      </c>
      <c r="E8457" t="str">
        <f t="shared" si="269"/>
        <v/>
      </c>
      <c r="F8457" s="84"/>
      <c r="G8457" s="39">
        <v>942.26</v>
      </c>
      <c r="H8457" s="39">
        <v>942.98320000000001</v>
      </c>
      <c r="I8457" s="39">
        <v>43.420616340000002</v>
      </c>
      <c r="J8457" s="39">
        <v>52.850204560000002</v>
      </c>
      <c r="K8457" s="39">
        <v>201.7</v>
      </c>
      <c r="L8457" s="84"/>
      <c r="M8457" s="84"/>
      <c r="N8457" s="84"/>
    </row>
    <row r="8458" spans="3:14" x14ac:dyDescent="0.45">
      <c r="C8458">
        <v>89</v>
      </c>
      <c r="D8458">
        <f t="shared" si="268"/>
        <v>2651</v>
      </c>
      <c r="E8458">
        <f t="shared" si="269"/>
        <v>946.97720000000004</v>
      </c>
      <c r="F8458" s="84"/>
      <c r="G8458" s="39">
        <v>946.26</v>
      </c>
      <c r="H8458" s="39">
        <v>946.97720000000004</v>
      </c>
      <c r="I8458" s="39">
        <v>43.420618949999998</v>
      </c>
      <c r="J8458" s="39">
        <v>52.85025375</v>
      </c>
      <c r="K8458" s="39">
        <v>201.7</v>
      </c>
      <c r="L8458" s="84"/>
      <c r="M8458" s="84"/>
      <c r="N8458" s="84"/>
    </row>
    <row r="8459" spans="3:14" x14ac:dyDescent="0.45">
      <c r="C8459">
        <v>89</v>
      </c>
      <c r="D8459">
        <f t="shared" si="268"/>
        <v>2771</v>
      </c>
      <c r="E8459" t="str">
        <f t="shared" si="269"/>
        <v/>
      </c>
      <c r="F8459" s="96">
        <v>2771</v>
      </c>
      <c r="G8459" s="39">
        <v>0</v>
      </c>
      <c r="H8459" s="39">
        <v>0</v>
      </c>
      <c r="I8459" s="39">
        <v>43.41717147</v>
      </c>
      <c r="J8459" s="39">
        <v>52.85195006</v>
      </c>
      <c r="K8459" s="39">
        <v>202.58</v>
      </c>
      <c r="L8459" s="96">
        <v>98</v>
      </c>
      <c r="M8459" s="96">
        <v>8</v>
      </c>
      <c r="N8459" s="96">
        <v>0.2</v>
      </c>
    </row>
    <row r="8460" spans="3:14" x14ac:dyDescent="0.45">
      <c r="C8460">
        <v>89</v>
      </c>
      <c r="D8460">
        <f t="shared" si="268"/>
        <v>2771</v>
      </c>
      <c r="E8460" t="str">
        <f t="shared" si="269"/>
        <v/>
      </c>
      <c r="F8460" s="84"/>
      <c r="G8460" s="39">
        <v>5.32</v>
      </c>
      <c r="H8460" s="39">
        <v>5.318282</v>
      </c>
      <c r="I8460" s="39">
        <v>43.417214399999999</v>
      </c>
      <c r="J8460" s="39">
        <v>52.851921019999999</v>
      </c>
      <c r="K8460" s="39">
        <v>202.58</v>
      </c>
      <c r="L8460" s="84"/>
      <c r="M8460" s="84"/>
      <c r="N8460" s="84"/>
    </row>
    <row r="8461" spans="3:14" x14ac:dyDescent="0.45">
      <c r="C8461">
        <v>89</v>
      </c>
      <c r="D8461">
        <f t="shared" si="268"/>
        <v>2771</v>
      </c>
      <c r="E8461" t="str">
        <f t="shared" si="269"/>
        <v/>
      </c>
      <c r="F8461" s="84"/>
      <c r="G8461" s="39">
        <v>7.06</v>
      </c>
      <c r="H8461" s="39">
        <v>7.6868400000000001</v>
      </c>
      <c r="I8461" s="39">
        <v>43.417228479999999</v>
      </c>
      <c r="J8461" s="39">
        <v>52.851911430000001</v>
      </c>
      <c r="K8461" s="39">
        <v>200.98</v>
      </c>
      <c r="L8461" s="84"/>
      <c r="M8461" s="84"/>
      <c r="N8461" s="84"/>
    </row>
    <row r="8462" spans="3:14" x14ac:dyDescent="0.45">
      <c r="C8462">
        <v>89</v>
      </c>
      <c r="D8462">
        <f t="shared" si="268"/>
        <v>2771</v>
      </c>
      <c r="E8462" t="str">
        <f t="shared" si="269"/>
        <v/>
      </c>
      <c r="F8462" s="84"/>
      <c r="G8462" s="39">
        <v>43.06</v>
      </c>
      <c r="H8462" s="39">
        <v>43.693680000000001</v>
      </c>
      <c r="I8462" s="39">
        <v>43.417547040000002</v>
      </c>
      <c r="J8462" s="39">
        <v>52.851830200000002</v>
      </c>
      <c r="K8462" s="39">
        <v>201.78</v>
      </c>
      <c r="L8462" s="84"/>
      <c r="M8462" s="84"/>
      <c r="N8462" s="84"/>
    </row>
    <row r="8463" spans="3:14" x14ac:dyDescent="0.45">
      <c r="C8463">
        <v>89</v>
      </c>
      <c r="D8463">
        <f t="shared" si="268"/>
        <v>2771</v>
      </c>
      <c r="E8463" t="str">
        <f t="shared" si="269"/>
        <v/>
      </c>
      <c r="F8463" s="84"/>
      <c r="G8463" s="39">
        <v>91.44</v>
      </c>
      <c r="H8463" s="39">
        <v>92.077610000000007</v>
      </c>
      <c r="I8463" s="39">
        <v>43.417970410000002</v>
      </c>
      <c r="J8463" s="39">
        <v>52.851690550000001</v>
      </c>
      <c r="K8463" s="39">
        <v>200.98</v>
      </c>
      <c r="L8463" s="84"/>
      <c r="M8463" s="84"/>
      <c r="N8463" s="84"/>
    </row>
    <row r="8464" spans="3:14" x14ac:dyDescent="0.45">
      <c r="C8464">
        <v>89</v>
      </c>
      <c r="D8464">
        <f t="shared" si="268"/>
        <v>2771</v>
      </c>
      <c r="E8464" t="str">
        <f t="shared" si="269"/>
        <v/>
      </c>
      <c r="F8464" s="84"/>
      <c r="G8464" s="39">
        <v>94.31</v>
      </c>
      <c r="H8464" s="39">
        <v>94.945620000000005</v>
      </c>
      <c r="I8464" s="39">
        <v>43.417995509999997</v>
      </c>
      <c r="J8464" s="39">
        <v>52.851682269999998</v>
      </c>
      <c r="K8464" s="39">
        <v>200.98</v>
      </c>
      <c r="L8464" s="84"/>
      <c r="M8464" s="84"/>
      <c r="N8464" s="84"/>
    </row>
    <row r="8465" spans="3:14" x14ac:dyDescent="0.45">
      <c r="C8465">
        <v>89</v>
      </c>
      <c r="D8465">
        <f t="shared" si="268"/>
        <v>2771</v>
      </c>
      <c r="E8465" t="str">
        <f t="shared" si="269"/>
        <v/>
      </c>
      <c r="F8465" s="84"/>
      <c r="G8465" s="39">
        <v>152.87</v>
      </c>
      <c r="H8465" s="39">
        <v>153.5119</v>
      </c>
      <c r="I8465" s="39">
        <v>43.41847903</v>
      </c>
      <c r="J8465" s="39">
        <v>52.851394399999997</v>
      </c>
      <c r="K8465" s="39">
        <v>201.79</v>
      </c>
      <c r="L8465" s="84"/>
      <c r="M8465" s="84"/>
      <c r="N8465" s="84"/>
    </row>
    <row r="8466" spans="3:14" x14ac:dyDescent="0.45">
      <c r="C8466">
        <v>89</v>
      </c>
      <c r="D8466">
        <f t="shared" si="268"/>
        <v>2771</v>
      </c>
      <c r="E8466" t="str">
        <f t="shared" si="269"/>
        <v/>
      </c>
      <c r="F8466" s="84"/>
      <c r="G8466" s="39">
        <v>182.88</v>
      </c>
      <c r="H8466" s="39">
        <v>183.5239</v>
      </c>
      <c r="I8466" s="39">
        <v>43.418718699999999</v>
      </c>
      <c r="J8466" s="39">
        <v>52.85122346</v>
      </c>
      <c r="K8466" s="39">
        <v>201.99</v>
      </c>
      <c r="L8466" s="84"/>
      <c r="M8466" s="84"/>
      <c r="N8466" s="84"/>
    </row>
    <row r="8467" spans="3:14" x14ac:dyDescent="0.45">
      <c r="C8467">
        <v>89</v>
      </c>
      <c r="D8467">
        <f t="shared" si="268"/>
        <v>2771</v>
      </c>
      <c r="E8467" t="str">
        <f t="shared" si="269"/>
        <v/>
      </c>
      <c r="F8467" s="84"/>
      <c r="G8467" s="39">
        <v>212.13</v>
      </c>
      <c r="H8467" s="39">
        <v>212.77950000000001</v>
      </c>
      <c r="I8467" s="39">
        <v>43.418952279999999</v>
      </c>
      <c r="J8467" s="39">
        <v>52.85105686</v>
      </c>
      <c r="K8467" s="39">
        <v>201.36</v>
      </c>
      <c r="L8467" s="84"/>
      <c r="M8467" s="84"/>
      <c r="N8467" s="84"/>
    </row>
    <row r="8468" spans="3:14" x14ac:dyDescent="0.45">
      <c r="C8468">
        <v>89</v>
      </c>
      <c r="D8468">
        <f t="shared" si="268"/>
        <v>2771</v>
      </c>
      <c r="E8468" t="str">
        <f t="shared" si="269"/>
        <v/>
      </c>
      <c r="F8468" s="84"/>
      <c r="G8468" s="39">
        <v>254.72</v>
      </c>
      <c r="H8468" s="39">
        <v>255.36869999999999</v>
      </c>
      <c r="I8468" s="39">
        <v>43.419289089999999</v>
      </c>
      <c r="J8468" s="39">
        <v>52.850805739999998</v>
      </c>
      <c r="K8468" s="39">
        <v>201.56</v>
      </c>
      <c r="L8468" s="84"/>
      <c r="M8468" s="84"/>
      <c r="N8468" s="84"/>
    </row>
    <row r="8469" spans="3:14" x14ac:dyDescent="0.45">
      <c r="C8469">
        <v>89</v>
      </c>
      <c r="D8469">
        <f t="shared" si="268"/>
        <v>2771</v>
      </c>
      <c r="E8469" t="str">
        <f t="shared" si="269"/>
        <v/>
      </c>
      <c r="F8469" s="84"/>
      <c r="G8469" s="39">
        <v>274.32</v>
      </c>
      <c r="H8469" s="39">
        <v>274.97210000000001</v>
      </c>
      <c r="I8469" s="39">
        <v>43.419452319999998</v>
      </c>
      <c r="J8469" s="39">
        <v>52.85071387</v>
      </c>
      <c r="K8469" s="39">
        <v>201.36</v>
      </c>
      <c r="L8469" s="84"/>
      <c r="M8469" s="84"/>
      <c r="N8469" s="84"/>
    </row>
    <row r="8470" spans="3:14" x14ac:dyDescent="0.45">
      <c r="C8470">
        <v>89</v>
      </c>
      <c r="D8470">
        <f t="shared" si="268"/>
        <v>2771</v>
      </c>
      <c r="E8470" t="str">
        <f t="shared" si="269"/>
        <v/>
      </c>
      <c r="F8470" s="84"/>
      <c r="G8470" s="39">
        <v>326.26</v>
      </c>
      <c r="H8470" s="39">
        <v>326.90910000000002</v>
      </c>
      <c r="I8470" s="39">
        <v>43.419884809999999</v>
      </c>
      <c r="J8470" s="39">
        <v>52.850470450000003</v>
      </c>
      <c r="K8470" s="39">
        <v>201.16</v>
      </c>
      <c r="L8470" s="84"/>
      <c r="M8470" s="84"/>
      <c r="N8470" s="84"/>
    </row>
    <row r="8471" spans="3:14" x14ac:dyDescent="0.45">
      <c r="C8471">
        <v>89</v>
      </c>
      <c r="D8471">
        <f t="shared" si="268"/>
        <v>2771</v>
      </c>
      <c r="E8471" t="str">
        <f t="shared" si="269"/>
        <v/>
      </c>
      <c r="F8471" s="84"/>
      <c r="G8471" s="39">
        <v>365.76</v>
      </c>
      <c r="H8471" s="39">
        <v>366.41460000000001</v>
      </c>
      <c r="I8471" s="39">
        <v>43.420226620000001</v>
      </c>
      <c r="J8471" s="39">
        <v>52.850336089999999</v>
      </c>
      <c r="K8471" s="39">
        <v>201.56</v>
      </c>
      <c r="L8471" s="84"/>
      <c r="M8471" s="84"/>
      <c r="N8471" s="84"/>
    </row>
    <row r="8472" spans="3:14" x14ac:dyDescent="0.45">
      <c r="C8472">
        <v>89</v>
      </c>
      <c r="D8472">
        <f t="shared" si="268"/>
        <v>2771</v>
      </c>
      <c r="E8472" t="str">
        <f t="shared" si="269"/>
        <v/>
      </c>
      <c r="F8472" s="84"/>
      <c r="G8472" s="39">
        <v>396</v>
      </c>
      <c r="H8472" s="39">
        <v>396.65809999999999</v>
      </c>
      <c r="I8472" s="39">
        <v>43.420488310000003</v>
      </c>
      <c r="J8472" s="39">
        <v>52.850233230000001</v>
      </c>
      <c r="K8472" s="39">
        <v>201.76</v>
      </c>
      <c r="L8472" s="84"/>
      <c r="M8472" s="84"/>
      <c r="N8472" s="84"/>
    </row>
    <row r="8473" spans="3:14" x14ac:dyDescent="0.45">
      <c r="C8473">
        <v>89</v>
      </c>
      <c r="D8473">
        <f t="shared" si="268"/>
        <v>2771</v>
      </c>
      <c r="E8473" t="str">
        <f t="shared" si="269"/>
        <v/>
      </c>
      <c r="F8473" s="84"/>
      <c r="G8473" s="39">
        <v>409.17</v>
      </c>
      <c r="H8473" s="39">
        <v>409.822</v>
      </c>
      <c r="I8473" s="39">
        <v>43.420605270000003</v>
      </c>
      <c r="J8473" s="39">
        <v>52.850207320000003</v>
      </c>
      <c r="K8473" s="39">
        <v>201.7</v>
      </c>
      <c r="L8473" s="84"/>
      <c r="M8473" s="84"/>
      <c r="N8473" s="84"/>
    </row>
    <row r="8474" spans="3:14" x14ac:dyDescent="0.45">
      <c r="C8474">
        <v>89</v>
      </c>
      <c r="D8474">
        <f t="shared" si="268"/>
        <v>2771</v>
      </c>
      <c r="E8474">
        <f t="shared" si="269"/>
        <v>413.87790000000001</v>
      </c>
      <c r="F8474" s="84"/>
      <c r="G8474" s="39">
        <v>413.22</v>
      </c>
      <c r="H8474" s="39">
        <v>413.87790000000001</v>
      </c>
      <c r="I8474" s="39">
        <v>43.420618949999998</v>
      </c>
      <c r="J8474" s="39">
        <v>52.85025375</v>
      </c>
      <c r="K8474" s="39">
        <v>201.7</v>
      </c>
      <c r="L8474" s="84"/>
      <c r="M8474" s="84"/>
      <c r="N8474" s="84"/>
    </row>
    <row r="8475" spans="3:14" x14ac:dyDescent="0.45">
      <c r="C8475">
        <v>89</v>
      </c>
      <c r="D8475">
        <f t="shared" si="268"/>
        <v>3419</v>
      </c>
      <c r="E8475" t="str">
        <f t="shared" si="269"/>
        <v/>
      </c>
      <c r="F8475" s="96">
        <v>3419</v>
      </c>
      <c r="G8475" s="39">
        <v>0</v>
      </c>
      <c r="H8475" s="39">
        <v>0</v>
      </c>
      <c r="I8475" s="39">
        <v>43.42229948</v>
      </c>
      <c r="J8475" s="39">
        <v>52.854632219999999</v>
      </c>
      <c r="K8475" s="39">
        <v>206.87</v>
      </c>
      <c r="L8475" s="96">
        <v>98</v>
      </c>
      <c r="M8475" s="96">
        <v>8</v>
      </c>
      <c r="N8475" s="96">
        <v>0.2</v>
      </c>
    </row>
    <row r="8476" spans="3:14" x14ac:dyDescent="0.45">
      <c r="C8476">
        <v>89</v>
      </c>
      <c r="D8476">
        <f t="shared" si="268"/>
        <v>3419</v>
      </c>
      <c r="E8476" t="str">
        <f t="shared" si="269"/>
        <v/>
      </c>
      <c r="F8476" s="84"/>
      <c r="G8476" s="39">
        <v>3.1</v>
      </c>
      <c r="H8476" s="39">
        <v>3.0955110000000001</v>
      </c>
      <c r="I8476" s="39">
        <v>43.422284060000003</v>
      </c>
      <c r="J8476" s="39">
        <v>52.854664059999998</v>
      </c>
      <c r="K8476" s="39">
        <v>206.87</v>
      </c>
      <c r="L8476" s="84"/>
      <c r="M8476" s="84"/>
      <c r="N8476" s="84"/>
    </row>
    <row r="8477" spans="3:14" x14ac:dyDescent="0.45">
      <c r="C8477">
        <v>89</v>
      </c>
      <c r="D8477">
        <f t="shared" si="268"/>
        <v>3419</v>
      </c>
      <c r="E8477" t="str">
        <f t="shared" si="269"/>
        <v/>
      </c>
      <c r="F8477" s="84"/>
      <c r="G8477" s="39">
        <v>35.31</v>
      </c>
      <c r="H8477" s="39">
        <v>35.312840000000001</v>
      </c>
      <c r="I8477" s="39">
        <v>43.422530309999999</v>
      </c>
      <c r="J8477" s="39">
        <v>52.854454109999999</v>
      </c>
      <c r="K8477" s="39">
        <v>207.49</v>
      </c>
      <c r="L8477" s="84"/>
      <c r="M8477" s="84"/>
      <c r="N8477" s="84"/>
    </row>
    <row r="8478" spans="3:14" x14ac:dyDescent="0.45">
      <c r="C8478">
        <v>89</v>
      </c>
      <c r="D8478">
        <f t="shared" si="268"/>
        <v>3419</v>
      </c>
      <c r="E8478" t="str">
        <f t="shared" si="269"/>
        <v/>
      </c>
      <c r="F8478" s="84"/>
      <c r="G8478" s="39">
        <v>50.25</v>
      </c>
      <c r="H8478" s="39">
        <v>50.263219999999997</v>
      </c>
      <c r="I8478" s="39">
        <v>43.422612569999998</v>
      </c>
      <c r="J8478" s="39">
        <v>52.854308179999997</v>
      </c>
      <c r="K8478" s="39">
        <v>206.89</v>
      </c>
      <c r="L8478" s="84"/>
      <c r="M8478" s="84"/>
      <c r="N8478" s="84"/>
    </row>
    <row r="8479" spans="3:14" x14ac:dyDescent="0.45">
      <c r="C8479">
        <v>89</v>
      </c>
      <c r="D8479">
        <f t="shared" si="268"/>
        <v>3419</v>
      </c>
      <c r="E8479" t="str">
        <f t="shared" si="269"/>
        <v/>
      </c>
      <c r="F8479" s="84"/>
      <c r="G8479" s="39">
        <v>69.900000000000006</v>
      </c>
      <c r="H8479" s="39">
        <v>69.919219999999996</v>
      </c>
      <c r="I8479" s="39">
        <v>43.42272079</v>
      </c>
      <c r="J8479" s="39">
        <v>52.854116169999998</v>
      </c>
      <c r="K8479" s="39">
        <v>206.89</v>
      </c>
      <c r="L8479" s="84"/>
      <c r="M8479" s="84"/>
      <c r="N8479" s="84"/>
    </row>
    <row r="8480" spans="3:14" x14ac:dyDescent="0.45">
      <c r="C8480">
        <v>89</v>
      </c>
      <c r="D8480">
        <f t="shared" si="268"/>
        <v>3419</v>
      </c>
      <c r="E8480" t="str">
        <f t="shared" si="269"/>
        <v/>
      </c>
      <c r="F8480" s="84"/>
      <c r="G8480" s="39">
        <v>116.04</v>
      </c>
      <c r="H8480" s="39">
        <v>116.12269999999999</v>
      </c>
      <c r="I8480" s="39">
        <v>43.422953339999999</v>
      </c>
      <c r="J8480" s="39">
        <v>52.853644080000002</v>
      </c>
      <c r="K8480" s="39">
        <v>204.49</v>
      </c>
      <c r="L8480" s="84"/>
      <c r="M8480" s="84"/>
      <c r="N8480" s="84"/>
    </row>
    <row r="8481" spans="3:14" x14ac:dyDescent="0.45">
      <c r="C8481">
        <v>89</v>
      </c>
      <c r="D8481">
        <f t="shared" si="268"/>
        <v>3419</v>
      </c>
      <c r="E8481" t="str">
        <f t="shared" si="269"/>
        <v/>
      </c>
      <c r="F8481" s="84"/>
      <c r="G8481" s="39">
        <v>136.52000000000001</v>
      </c>
      <c r="H8481" s="39">
        <v>136.71530000000001</v>
      </c>
      <c r="I8481" s="39">
        <v>43.423040620000002</v>
      </c>
      <c r="J8481" s="39">
        <v>52.853421400000002</v>
      </c>
      <c r="K8481" s="39">
        <v>206.69</v>
      </c>
      <c r="L8481" s="84"/>
      <c r="M8481" s="84"/>
      <c r="N8481" s="84"/>
    </row>
    <row r="8482" spans="3:14" x14ac:dyDescent="0.45">
      <c r="C8482">
        <v>89</v>
      </c>
      <c r="D8482">
        <f t="shared" si="268"/>
        <v>3419</v>
      </c>
      <c r="E8482">
        <f t="shared" si="269"/>
        <v>141.88339999999999</v>
      </c>
      <c r="F8482" s="84"/>
      <c r="G8482" s="39">
        <v>141.69</v>
      </c>
      <c r="H8482" s="39">
        <v>141.88339999999999</v>
      </c>
      <c r="I8482" s="39">
        <v>43.423045520000002</v>
      </c>
      <c r="J8482" s="39">
        <v>52.853357930000001</v>
      </c>
      <c r="K8482" s="39">
        <v>206.69</v>
      </c>
      <c r="L8482" s="84"/>
      <c r="M8482" s="84"/>
      <c r="N8482" s="84"/>
    </row>
    <row r="8483" spans="3:14" x14ac:dyDescent="0.45">
      <c r="C8483">
        <v>89</v>
      </c>
      <c r="D8483">
        <f t="shared" si="268"/>
        <v>3914</v>
      </c>
      <c r="E8483" t="str">
        <f t="shared" si="269"/>
        <v/>
      </c>
      <c r="F8483" s="96">
        <v>3914</v>
      </c>
      <c r="G8483" s="39">
        <v>0</v>
      </c>
      <c r="H8483" s="39">
        <v>0</v>
      </c>
      <c r="I8483" s="39">
        <v>43.422892740000002</v>
      </c>
      <c r="J8483" s="39">
        <v>52.858253130000001</v>
      </c>
      <c r="K8483" s="39">
        <v>213.17</v>
      </c>
      <c r="L8483" s="96">
        <v>98</v>
      </c>
      <c r="M8483" s="96">
        <v>8</v>
      </c>
      <c r="N8483" s="96">
        <v>0.2</v>
      </c>
    </row>
    <row r="8484" spans="3:14" x14ac:dyDescent="0.45">
      <c r="C8484">
        <v>89</v>
      </c>
      <c r="D8484">
        <f t="shared" ref="D8484:D8547" si="270">IF(F8484&gt;0,F8484,F8484+D8483)</f>
        <v>3914</v>
      </c>
      <c r="E8484" t="str">
        <f t="shared" si="269"/>
        <v/>
      </c>
      <c r="F8484" s="84"/>
      <c r="G8484" s="39">
        <v>17.96</v>
      </c>
      <c r="H8484" s="39">
        <v>17.958549999999999</v>
      </c>
      <c r="I8484" s="39">
        <v>43.422931820000002</v>
      </c>
      <c r="J8484" s="39">
        <v>52.858037959999997</v>
      </c>
      <c r="K8484" s="39">
        <v>212.97</v>
      </c>
      <c r="L8484" s="84"/>
      <c r="M8484" s="84"/>
      <c r="N8484" s="84"/>
    </row>
    <row r="8485" spans="3:14" x14ac:dyDescent="0.45">
      <c r="C8485">
        <v>89</v>
      </c>
      <c r="D8485">
        <f t="shared" si="270"/>
        <v>3914</v>
      </c>
      <c r="E8485" t="str">
        <f t="shared" si="269"/>
        <v/>
      </c>
      <c r="F8485" s="84"/>
      <c r="G8485" s="39">
        <v>32.1</v>
      </c>
      <c r="H8485" s="39">
        <v>32.194839999999999</v>
      </c>
      <c r="I8485" s="39">
        <v>43.422962599999998</v>
      </c>
      <c r="J8485" s="39">
        <v>52.857868449999998</v>
      </c>
      <c r="K8485" s="39">
        <v>211.37</v>
      </c>
      <c r="L8485" s="84"/>
      <c r="M8485" s="84"/>
      <c r="N8485" s="84"/>
    </row>
    <row r="8486" spans="3:14" x14ac:dyDescent="0.45">
      <c r="C8486">
        <v>89</v>
      </c>
      <c r="D8486">
        <f t="shared" si="270"/>
        <v>3914</v>
      </c>
      <c r="E8486" t="str">
        <f t="shared" si="269"/>
        <v/>
      </c>
      <c r="F8486" s="84"/>
      <c r="G8486" s="39">
        <v>33.11</v>
      </c>
      <c r="H8486" s="39">
        <v>33.204799999999999</v>
      </c>
      <c r="I8486" s="39">
        <v>43.422964800000003</v>
      </c>
      <c r="J8486" s="39">
        <v>52.857856349999999</v>
      </c>
      <c r="K8486" s="39">
        <v>211.37</v>
      </c>
      <c r="L8486" s="84"/>
      <c r="M8486" s="84"/>
      <c r="N8486" s="84"/>
    </row>
    <row r="8487" spans="3:14" x14ac:dyDescent="0.45">
      <c r="C8487">
        <v>89</v>
      </c>
      <c r="D8487">
        <f t="shared" si="270"/>
        <v>3914</v>
      </c>
      <c r="E8487" t="str">
        <f t="shared" si="269"/>
        <v/>
      </c>
      <c r="F8487" s="84"/>
      <c r="G8487" s="39">
        <v>42.55</v>
      </c>
      <c r="H8487" s="39">
        <v>42.636760000000002</v>
      </c>
      <c r="I8487" s="39">
        <v>43.422974750000002</v>
      </c>
      <c r="J8487" s="39">
        <v>52.857740679999999</v>
      </c>
      <c r="K8487" s="39">
        <v>211.37</v>
      </c>
      <c r="L8487" s="84"/>
      <c r="M8487" s="84"/>
      <c r="N8487" s="84"/>
    </row>
    <row r="8488" spans="3:14" x14ac:dyDescent="0.45">
      <c r="C8488">
        <v>89</v>
      </c>
      <c r="D8488">
        <f t="shared" si="270"/>
        <v>3914</v>
      </c>
      <c r="E8488" t="str">
        <f t="shared" si="269"/>
        <v/>
      </c>
      <c r="F8488" s="84"/>
      <c r="G8488" s="39">
        <v>62.63</v>
      </c>
      <c r="H8488" s="39">
        <v>62.805340000000001</v>
      </c>
      <c r="I8488" s="39">
        <v>43.422997180000003</v>
      </c>
      <c r="J8488" s="39">
        <v>52.857494529999997</v>
      </c>
      <c r="K8488" s="39">
        <v>213.17</v>
      </c>
      <c r="L8488" s="84"/>
      <c r="M8488" s="84"/>
      <c r="N8488" s="84"/>
    </row>
    <row r="8489" spans="3:14" x14ac:dyDescent="0.45">
      <c r="C8489">
        <v>89</v>
      </c>
      <c r="D8489">
        <f t="shared" si="270"/>
        <v>3914</v>
      </c>
      <c r="E8489" t="str">
        <f t="shared" si="269"/>
        <v/>
      </c>
      <c r="F8489" s="84"/>
      <c r="G8489" s="39">
        <v>77.97</v>
      </c>
      <c r="H8489" s="39">
        <v>78.397450000000006</v>
      </c>
      <c r="I8489" s="39">
        <v>43.423014109999997</v>
      </c>
      <c r="J8489" s="39">
        <v>52.857306540000003</v>
      </c>
      <c r="K8489" s="39">
        <v>210.37</v>
      </c>
      <c r="L8489" s="84"/>
      <c r="M8489" s="84"/>
      <c r="N8489" s="84"/>
    </row>
    <row r="8490" spans="3:14" x14ac:dyDescent="0.45">
      <c r="C8490">
        <v>89</v>
      </c>
      <c r="D8490">
        <f t="shared" si="270"/>
        <v>3914</v>
      </c>
      <c r="E8490" t="str">
        <f t="shared" si="269"/>
        <v/>
      </c>
      <c r="F8490" s="84"/>
      <c r="G8490" s="39">
        <v>80.900000000000006</v>
      </c>
      <c r="H8490" s="39">
        <v>81.326459999999997</v>
      </c>
      <c r="I8490" s="39">
        <v>43.423014440000003</v>
      </c>
      <c r="J8490" s="39">
        <v>52.857270380000003</v>
      </c>
      <c r="K8490" s="39">
        <v>210.37</v>
      </c>
      <c r="L8490" s="84"/>
      <c r="M8490" s="84"/>
      <c r="N8490" s="84"/>
    </row>
    <row r="8491" spans="3:14" x14ac:dyDescent="0.45">
      <c r="C8491">
        <v>89</v>
      </c>
      <c r="D8491">
        <f t="shared" si="270"/>
        <v>3914</v>
      </c>
      <c r="E8491" t="str">
        <f t="shared" si="269"/>
        <v/>
      </c>
      <c r="F8491" s="84"/>
      <c r="G8491" s="39">
        <v>96.82</v>
      </c>
      <c r="H8491" s="39">
        <v>97.247450000000001</v>
      </c>
      <c r="I8491" s="39">
        <v>43.423018140000003</v>
      </c>
      <c r="J8491" s="39">
        <v>52.857073849999999</v>
      </c>
      <c r="K8491" s="39">
        <v>210.57</v>
      </c>
      <c r="L8491" s="84"/>
      <c r="M8491" s="84"/>
      <c r="N8491" s="84"/>
    </row>
    <row r="8492" spans="3:14" x14ac:dyDescent="0.45">
      <c r="C8492">
        <v>89</v>
      </c>
      <c r="D8492">
        <f t="shared" si="270"/>
        <v>3914</v>
      </c>
      <c r="E8492" t="str">
        <f t="shared" si="269"/>
        <v/>
      </c>
      <c r="F8492" s="84"/>
      <c r="G8492" s="39">
        <v>112.57</v>
      </c>
      <c r="H8492" s="39">
        <v>113.0193</v>
      </c>
      <c r="I8492" s="39">
        <v>43.423021800000001</v>
      </c>
      <c r="J8492" s="39">
        <v>52.856879399999997</v>
      </c>
      <c r="K8492" s="39">
        <v>211.37</v>
      </c>
      <c r="L8492" s="84"/>
      <c r="M8492" s="84"/>
      <c r="N8492" s="84"/>
    </row>
    <row r="8493" spans="3:14" x14ac:dyDescent="0.45">
      <c r="C8493">
        <v>89</v>
      </c>
      <c r="D8493">
        <f t="shared" si="270"/>
        <v>3914</v>
      </c>
      <c r="E8493" t="str">
        <f t="shared" si="269"/>
        <v/>
      </c>
      <c r="F8493" s="84"/>
      <c r="G8493" s="39">
        <v>123.54</v>
      </c>
      <c r="H8493" s="39">
        <v>124.0454</v>
      </c>
      <c r="I8493" s="39">
        <v>43.423024470000001</v>
      </c>
      <c r="J8493" s="39">
        <v>52.856743969999997</v>
      </c>
      <c r="K8493" s="39">
        <v>210.27</v>
      </c>
      <c r="L8493" s="84"/>
      <c r="M8493" s="84"/>
      <c r="N8493" s="84"/>
    </row>
    <row r="8494" spans="3:14" x14ac:dyDescent="0.45">
      <c r="C8494">
        <v>89</v>
      </c>
      <c r="D8494">
        <f t="shared" si="270"/>
        <v>3914</v>
      </c>
      <c r="E8494" t="str">
        <f t="shared" si="269"/>
        <v/>
      </c>
      <c r="F8494" s="84"/>
      <c r="G8494" s="39">
        <v>130.37</v>
      </c>
      <c r="H8494" s="39">
        <v>130.87200000000001</v>
      </c>
      <c r="I8494" s="39">
        <v>43.423026129999997</v>
      </c>
      <c r="J8494" s="39">
        <v>52.856659700000002</v>
      </c>
      <c r="K8494" s="39">
        <v>210.27</v>
      </c>
      <c r="L8494" s="84"/>
      <c r="M8494" s="84"/>
      <c r="N8494" s="84"/>
    </row>
    <row r="8495" spans="3:14" x14ac:dyDescent="0.45">
      <c r="C8495">
        <v>89</v>
      </c>
      <c r="D8495">
        <f t="shared" si="270"/>
        <v>3914</v>
      </c>
      <c r="E8495" t="str">
        <f t="shared" si="269"/>
        <v/>
      </c>
      <c r="F8495" s="84"/>
      <c r="G8495" s="39">
        <v>141.71</v>
      </c>
      <c r="H8495" s="39">
        <v>142.21090000000001</v>
      </c>
      <c r="I8495" s="39">
        <v>43.423028649999999</v>
      </c>
      <c r="J8495" s="39">
        <v>52.856519749999997</v>
      </c>
      <c r="K8495" s="39">
        <v>210.47</v>
      </c>
      <c r="L8495" s="84"/>
      <c r="M8495" s="84"/>
      <c r="N8495" s="84"/>
    </row>
    <row r="8496" spans="3:14" x14ac:dyDescent="0.45">
      <c r="C8496">
        <v>89</v>
      </c>
      <c r="D8496">
        <f t="shared" si="270"/>
        <v>3914</v>
      </c>
      <c r="E8496" t="str">
        <f t="shared" si="269"/>
        <v/>
      </c>
      <c r="F8496" s="84"/>
      <c r="G8496" s="39">
        <v>154.53</v>
      </c>
      <c r="H8496" s="39">
        <v>155.03380000000001</v>
      </c>
      <c r="I8496" s="39">
        <v>43.423031979999998</v>
      </c>
      <c r="J8496" s="39">
        <v>52.856361460000002</v>
      </c>
      <c r="K8496" s="39">
        <v>210.47</v>
      </c>
      <c r="L8496" s="84"/>
      <c r="M8496" s="84"/>
      <c r="N8496" s="84"/>
    </row>
    <row r="8497" spans="3:14" x14ac:dyDescent="0.45">
      <c r="C8497">
        <v>89</v>
      </c>
      <c r="D8497">
        <f t="shared" si="270"/>
        <v>3914</v>
      </c>
      <c r="E8497" t="str">
        <f t="shared" si="269"/>
        <v/>
      </c>
      <c r="F8497" s="84"/>
      <c r="G8497" s="39">
        <v>159.38999999999999</v>
      </c>
      <c r="H8497" s="39">
        <v>159.89660000000001</v>
      </c>
      <c r="I8497" s="39">
        <v>43.42303296</v>
      </c>
      <c r="J8497" s="39">
        <v>52.856301430000002</v>
      </c>
      <c r="K8497" s="39">
        <v>210.47</v>
      </c>
      <c r="L8497" s="84"/>
      <c r="M8497" s="84"/>
      <c r="N8497" s="84"/>
    </row>
    <row r="8498" spans="3:14" x14ac:dyDescent="0.45">
      <c r="C8498">
        <v>89</v>
      </c>
      <c r="D8498">
        <f t="shared" si="270"/>
        <v>3914</v>
      </c>
      <c r="E8498" t="str">
        <f t="shared" si="269"/>
        <v/>
      </c>
      <c r="F8498" s="84"/>
      <c r="G8498" s="39">
        <v>177.86</v>
      </c>
      <c r="H8498" s="39">
        <v>178.36799999999999</v>
      </c>
      <c r="I8498" s="39">
        <v>43.42303742</v>
      </c>
      <c r="J8498" s="39">
        <v>52.856073420000001</v>
      </c>
      <c r="K8498" s="39">
        <v>210.27</v>
      </c>
      <c r="L8498" s="84"/>
      <c r="M8498" s="84"/>
      <c r="N8498" s="84"/>
    </row>
    <row r="8499" spans="3:14" x14ac:dyDescent="0.45">
      <c r="C8499">
        <v>89</v>
      </c>
      <c r="D8499">
        <f t="shared" si="270"/>
        <v>3914</v>
      </c>
      <c r="E8499" t="str">
        <f t="shared" si="269"/>
        <v/>
      </c>
      <c r="F8499" s="84"/>
      <c r="G8499" s="39">
        <v>192.27</v>
      </c>
      <c r="H8499" s="39">
        <v>192.77719999999999</v>
      </c>
      <c r="I8499" s="39">
        <v>43.42303399</v>
      </c>
      <c r="J8499" s="39">
        <v>52.85589555</v>
      </c>
      <c r="K8499" s="39">
        <v>210.27</v>
      </c>
      <c r="L8499" s="84"/>
      <c r="M8499" s="84"/>
      <c r="N8499" s="84"/>
    </row>
    <row r="8500" spans="3:14" x14ac:dyDescent="0.45">
      <c r="C8500">
        <v>89</v>
      </c>
      <c r="D8500">
        <f t="shared" si="270"/>
        <v>3914</v>
      </c>
      <c r="E8500" t="str">
        <f t="shared" si="269"/>
        <v/>
      </c>
      <c r="F8500" s="84"/>
      <c r="G8500" s="39">
        <v>200.28</v>
      </c>
      <c r="H8500" s="39">
        <v>200.7861</v>
      </c>
      <c r="I8500" s="39">
        <v>43.423032569999997</v>
      </c>
      <c r="J8500" s="39">
        <v>52.855796669999997</v>
      </c>
      <c r="K8500" s="39">
        <v>210.27</v>
      </c>
      <c r="L8500" s="84"/>
      <c r="M8500" s="84"/>
      <c r="N8500" s="84"/>
    </row>
    <row r="8501" spans="3:14" x14ac:dyDescent="0.45">
      <c r="C8501">
        <v>89</v>
      </c>
      <c r="D8501">
        <f t="shared" si="270"/>
        <v>3914</v>
      </c>
      <c r="E8501" t="str">
        <f t="shared" si="269"/>
        <v/>
      </c>
      <c r="F8501" s="84"/>
      <c r="G8501" s="39">
        <v>214.4</v>
      </c>
      <c r="H8501" s="39">
        <v>214.92269999999999</v>
      </c>
      <c r="I8501" s="39">
        <v>43.423029339999999</v>
      </c>
      <c r="J8501" s="39">
        <v>52.855622429999997</v>
      </c>
      <c r="K8501" s="39">
        <v>209.47</v>
      </c>
      <c r="L8501" s="84"/>
      <c r="M8501" s="84"/>
      <c r="N8501" s="84"/>
    </row>
    <row r="8502" spans="3:14" x14ac:dyDescent="0.45">
      <c r="C8502">
        <v>89</v>
      </c>
      <c r="D8502">
        <f t="shared" si="270"/>
        <v>3914</v>
      </c>
      <c r="E8502" t="str">
        <f t="shared" si="269"/>
        <v/>
      </c>
      <c r="F8502" s="84"/>
      <c r="G8502" s="39">
        <v>214.98</v>
      </c>
      <c r="H8502" s="39">
        <v>215.51089999999999</v>
      </c>
      <c r="I8502" s="39">
        <v>43.423029210000003</v>
      </c>
      <c r="J8502" s="39">
        <v>52.85561517</v>
      </c>
      <c r="K8502" s="39">
        <v>209.47</v>
      </c>
      <c r="L8502" s="84"/>
      <c r="M8502" s="84"/>
      <c r="N8502" s="84"/>
    </row>
    <row r="8503" spans="3:14" x14ac:dyDescent="0.45">
      <c r="C8503">
        <v>89</v>
      </c>
      <c r="D8503">
        <f t="shared" si="270"/>
        <v>3914</v>
      </c>
      <c r="E8503" t="str">
        <f t="shared" si="269"/>
        <v/>
      </c>
      <c r="F8503" s="84"/>
      <c r="G8503" s="39">
        <v>225.04</v>
      </c>
      <c r="H8503" s="39">
        <v>225.5711</v>
      </c>
      <c r="I8503" s="39">
        <v>43.42302694</v>
      </c>
      <c r="J8503" s="39">
        <v>52.855490979999999</v>
      </c>
      <c r="K8503" s="39">
        <v>209.47</v>
      </c>
      <c r="L8503" s="84"/>
      <c r="M8503" s="84"/>
      <c r="N8503" s="84"/>
    </row>
    <row r="8504" spans="3:14" x14ac:dyDescent="0.45">
      <c r="C8504">
        <v>89</v>
      </c>
      <c r="D8504">
        <f t="shared" si="270"/>
        <v>3914</v>
      </c>
      <c r="E8504" t="str">
        <f t="shared" si="269"/>
        <v/>
      </c>
      <c r="F8504" s="84"/>
      <c r="G8504" s="39">
        <v>231.64</v>
      </c>
      <c r="H8504" s="39">
        <v>232.31180000000001</v>
      </c>
      <c r="I8504" s="39">
        <v>43.42302548</v>
      </c>
      <c r="J8504" s="39">
        <v>52.85540958</v>
      </c>
      <c r="K8504" s="39">
        <v>210.87</v>
      </c>
      <c r="L8504" s="84"/>
      <c r="M8504" s="84"/>
      <c r="N8504" s="84"/>
    </row>
    <row r="8505" spans="3:14" x14ac:dyDescent="0.45">
      <c r="C8505">
        <v>89</v>
      </c>
      <c r="D8505">
        <f t="shared" si="270"/>
        <v>3914</v>
      </c>
      <c r="E8505" t="str">
        <f t="shared" si="269"/>
        <v/>
      </c>
      <c r="F8505" s="84"/>
      <c r="G8505" s="39">
        <v>242.8</v>
      </c>
      <c r="H8505" s="39">
        <v>243.4727</v>
      </c>
      <c r="I8505" s="39">
        <v>43.423024439999999</v>
      </c>
      <c r="J8505" s="39">
        <v>52.855271760000001</v>
      </c>
      <c r="K8505" s="39">
        <v>210.87</v>
      </c>
      <c r="L8505" s="84"/>
      <c r="M8505" s="84"/>
      <c r="N8505" s="84"/>
    </row>
    <row r="8506" spans="3:14" x14ac:dyDescent="0.45">
      <c r="C8506">
        <v>89</v>
      </c>
      <c r="D8506">
        <f t="shared" si="270"/>
        <v>3914</v>
      </c>
      <c r="E8506" t="str">
        <f t="shared" si="269"/>
        <v/>
      </c>
      <c r="F8506" s="84"/>
      <c r="G8506" s="39">
        <v>254.96</v>
      </c>
      <c r="H8506" s="39">
        <v>255.79329999999999</v>
      </c>
      <c r="I8506" s="39">
        <v>43.423023090000001</v>
      </c>
      <c r="J8506" s="39">
        <v>52.855121650000001</v>
      </c>
      <c r="K8506" s="39">
        <v>208.87</v>
      </c>
      <c r="L8506" s="84"/>
      <c r="M8506" s="84"/>
      <c r="N8506" s="84"/>
    </row>
    <row r="8507" spans="3:14" x14ac:dyDescent="0.45">
      <c r="C8507">
        <v>89</v>
      </c>
      <c r="D8507">
        <f t="shared" si="270"/>
        <v>3914</v>
      </c>
      <c r="E8507" t="str">
        <f t="shared" si="269"/>
        <v/>
      </c>
      <c r="F8507" s="84"/>
      <c r="G8507" s="39">
        <v>267.91000000000003</v>
      </c>
      <c r="H8507" s="39">
        <v>268.75540000000001</v>
      </c>
      <c r="I8507" s="39">
        <v>43.423021650000003</v>
      </c>
      <c r="J8507" s="39">
        <v>52.854961660000001</v>
      </c>
      <c r="K8507" s="39">
        <v>208.49</v>
      </c>
      <c r="L8507" s="84"/>
      <c r="M8507" s="84"/>
      <c r="N8507" s="84"/>
    </row>
    <row r="8508" spans="3:14" x14ac:dyDescent="0.45">
      <c r="C8508">
        <v>89</v>
      </c>
      <c r="D8508">
        <f t="shared" si="270"/>
        <v>3914</v>
      </c>
      <c r="E8508" t="str">
        <f t="shared" si="269"/>
        <v/>
      </c>
      <c r="F8508" s="84"/>
      <c r="G8508" s="39">
        <v>277.89999999999998</v>
      </c>
      <c r="H8508" s="39">
        <v>278.73880000000003</v>
      </c>
      <c r="I8508" s="39">
        <v>43.423020620000003</v>
      </c>
      <c r="J8508" s="39">
        <v>52.854838389999998</v>
      </c>
      <c r="K8508" s="39">
        <v>208.49</v>
      </c>
      <c r="L8508" s="84"/>
      <c r="M8508" s="84"/>
      <c r="N8508" s="84"/>
    </row>
    <row r="8509" spans="3:14" x14ac:dyDescent="0.45">
      <c r="C8509">
        <v>89</v>
      </c>
      <c r="D8509">
        <f t="shared" si="270"/>
        <v>3914</v>
      </c>
      <c r="E8509" t="str">
        <f t="shared" si="269"/>
        <v/>
      </c>
      <c r="F8509" s="84"/>
      <c r="G8509" s="39">
        <v>279.95999999999998</v>
      </c>
      <c r="H8509" s="39">
        <v>280.7989</v>
      </c>
      <c r="I8509" s="39">
        <v>43.423021030000001</v>
      </c>
      <c r="J8509" s="39">
        <v>52.854812950000003</v>
      </c>
      <c r="K8509" s="39">
        <v>208.49</v>
      </c>
      <c r="L8509" s="84"/>
      <c r="M8509" s="84"/>
      <c r="N8509" s="84"/>
    </row>
    <row r="8510" spans="3:14" x14ac:dyDescent="0.45">
      <c r="C8510">
        <v>89</v>
      </c>
      <c r="D8510">
        <f t="shared" si="270"/>
        <v>3914</v>
      </c>
      <c r="E8510" t="str">
        <f t="shared" si="269"/>
        <v/>
      </c>
      <c r="F8510" s="84"/>
      <c r="G8510" s="39">
        <v>289.47000000000003</v>
      </c>
      <c r="H8510" s="39">
        <v>290.44819999999999</v>
      </c>
      <c r="I8510" s="39">
        <v>43.423023690000001</v>
      </c>
      <c r="J8510" s="39">
        <v>52.854695499999998</v>
      </c>
      <c r="K8510" s="39">
        <v>206.89</v>
      </c>
      <c r="L8510" s="84"/>
      <c r="M8510" s="84"/>
      <c r="N8510" s="84"/>
    </row>
    <row r="8511" spans="3:14" x14ac:dyDescent="0.45">
      <c r="C8511">
        <v>89</v>
      </c>
      <c r="D8511">
        <f t="shared" si="270"/>
        <v>3914</v>
      </c>
      <c r="E8511" t="str">
        <f t="shared" si="269"/>
        <v/>
      </c>
      <c r="F8511" s="84"/>
      <c r="G8511" s="39">
        <v>300.18</v>
      </c>
      <c r="H8511" s="39">
        <v>301.15530000000001</v>
      </c>
      <c r="I8511" s="39">
        <v>43.423026849999999</v>
      </c>
      <c r="J8511" s="39">
        <v>52.854563349999999</v>
      </c>
      <c r="K8511" s="39">
        <v>206.89</v>
      </c>
      <c r="L8511" s="84"/>
      <c r="M8511" s="84"/>
      <c r="N8511" s="84"/>
    </row>
    <row r="8512" spans="3:14" x14ac:dyDescent="0.45">
      <c r="C8512">
        <v>89</v>
      </c>
      <c r="D8512">
        <f t="shared" si="270"/>
        <v>3914</v>
      </c>
      <c r="E8512" t="str">
        <f t="shared" si="269"/>
        <v/>
      </c>
      <c r="F8512" s="84"/>
      <c r="G8512" s="39">
        <v>306.42</v>
      </c>
      <c r="H8512" s="39">
        <v>307.42919999999998</v>
      </c>
      <c r="I8512" s="39">
        <v>43.423028600000002</v>
      </c>
      <c r="J8512" s="39">
        <v>52.854486270000002</v>
      </c>
      <c r="K8512" s="39">
        <v>207.49</v>
      </c>
      <c r="L8512" s="84"/>
      <c r="M8512" s="84"/>
      <c r="N8512" s="84"/>
    </row>
    <row r="8513" spans="3:14" x14ac:dyDescent="0.45">
      <c r="C8513">
        <v>89</v>
      </c>
      <c r="D8513">
        <f t="shared" si="270"/>
        <v>3914</v>
      </c>
      <c r="E8513" t="str">
        <f t="shared" si="269"/>
        <v/>
      </c>
      <c r="F8513" s="84"/>
      <c r="G8513" s="39">
        <v>318.95999999999998</v>
      </c>
      <c r="H8513" s="39">
        <v>320.00310000000002</v>
      </c>
      <c r="I8513" s="39">
        <v>43.423032120000002</v>
      </c>
      <c r="J8513" s="39">
        <v>52.854331569999999</v>
      </c>
      <c r="K8513" s="39">
        <v>206.49</v>
      </c>
      <c r="L8513" s="84"/>
      <c r="M8513" s="84"/>
      <c r="N8513" s="84"/>
    </row>
    <row r="8514" spans="3:14" x14ac:dyDescent="0.45">
      <c r="C8514">
        <v>89</v>
      </c>
      <c r="D8514">
        <f t="shared" si="270"/>
        <v>3914</v>
      </c>
      <c r="E8514" t="str">
        <f t="shared" si="269"/>
        <v/>
      </c>
      <c r="F8514" s="84"/>
      <c r="G8514" s="39">
        <v>339.65</v>
      </c>
      <c r="H8514" s="39">
        <v>340.69319999999999</v>
      </c>
      <c r="I8514" s="39">
        <v>43.423040299999997</v>
      </c>
      <c r="J8514" s="39">
        <v>52.854076319999997</v>
      </c>
      <c r="K8514" s="39">
        <v>206.69</v>
      </c>
      <c r="L8514" s="84"/>
      <c r="M8514" s="84"/>
      <c r="N8514" s="84"/>
    </row>
    <row r="8515" spans="3:14" x14ac:dyDescent="0.45">
      <c r="C8515">
        <v>89</v>
      </c>
      <c r="D8515">
        <f t="shared" si="270"/>
        <v>3914</v>
      </c>
      <c r="E8515" t="str">
        <f t="shared" si="269"/>
        <v/>
      </c>
      <c r="F8515" s="84"/>
      <c r="G8515" s="39">
        <v>349.84</v>
      </c>
      <c r="H8515" s="39">
        <v>350.88369999999998</v>
      </c>
      <c r="I8515" s="39">
        <v>43.423044359999999</v>
      </c>
      <c r="J8515" s="39">
        <v>52.853950609999998</v>
      </c>
      <c r="K8515" s="39">
        <v>206.69</v>
      </c>
      <c r="L8515" s="84"/>
      <c r="M8515" s="84"/>
      <c r="N8515" s="84"/>
    </row>
    <row r="8516" spans="3:14" x14ac:dyDescent="0.45">
      <c r="C8516">
        <v>89</v>
      </c>
      <c r="D8516">
        <f t="shared" si="270"/>
        <v>3914</v>
      </c>
      <c r="E8516" t="str">
        <f t="shared" ref="E8516:E8579" si="271">IF(G8517=0,H8516,"")</f>
        <v/>
      </c>
      <c r="F8516" s="84"/>
      <c r="G8516" s="39">
        <v>360.66</v>
      </c>
      <c r="H8516" s="39">
        <v>361.73419999999999</v>
      </c>
      <c r="I8516" s="39">
        <v>43.423048540000003</v>
      </c>
      <c r="J8516" s="39">
        <v>52.853817100000001</v>
      </c>
      <c r="K8516" s="39">
        <v>205.89</v>
      </c>
      <c r="L8516" s="84"/>
      <c r="M8516" s="84"/>
      <c r="N8516" s="84"/>
    </row>
    <row r="8517" spans="3:14" x14ac:dyDescent="0.45">
      <c r="C8517">
        <v>89</v>
      </c>
      <c r="D8517">
        <f t="shared" si="270"/>
        <v>3914</v>
      </c>
      <c r="E8517" t="str">
        <f t="shared" si="271"/>
        <v/>
      </c>
      <c r="F8517" s="84"/>
      <c r="G8517" s="39">
        <v>367.04</v>
      </c>
      <c r="H8517" s="39">
        <v>368.1146</v>
      </c>
      <c r="I8517" s="39">
        <v>43.423048889999997</v>
      </c>
      <c r="J8517" s="39">
        <v>52.853738319999998</v>
      </c>
      <c r="K8517" s="39">
        <v>205.89</v>
      </c>
      <c r="L8517" s="84"/>
      <c r="M8517" s="84"/>
      <c r="N8517" s="84"/>
    </row>
    <row r="8518" spans="3:14" x14ac:dyDescent="0.45">
      <c r="C8518">
        <v>89</v>
      </c>
      <c r="D8518">
        <f t="shared" si="270"/>
        <v>3914</v>
      </c>
      <c r="E8518" t="str">
        <f t="shared" si="271"/>
        <v/>
      </c>
      <c r="F8518" s="84"/>
      <c r="G8518" s="39">
        <v>374.4</v>
      </c>
      <c r="H8518" s="39">
        <v>375.60660000000001</v>
      </c>
      <c r="I8518" s="39">
        <v>43.423049120000002</v>
      </c>
      <c r="J8518" s="39">
        <v>52.853647430000002</v>
      </c>
      <c r="K8518" s="39">
        <v>204.49</v>
      </c>
      <c r="L8518" s="84"/>
      <c r="M8518" s="84"/>
      <c r="N8518" s="84"/>
    </row>
    <row r="8519" spans="3:14" x14ac:dyDescent="0.45">
      <c r="C8519">
        <v>89</v>
      </c>
      <c r="D8519">
        <f t="shared" si="270"/>
        <v>3914</v>
      </c>
      <c r="E8519" t="str">
        <f t="shared" si="271"/>
        <v/>
      </c>
      <c r="F8519" s="84"/>
      <c r="G8519" s="39">
        <v>380.36</v>
      </c>
      <c r="H8519" s="39">
        <v>381.56580000000002</v>
      </c>
      <c r="I8519" s="39">
        <v>43.423049280000001</v>
      </c>
      <c r="J8519" s="39">
        <v>52.853573840000003</v>
      </c>
      <c r="K8519" s="39">
        <v>204.49</v>
      </c>
      <c r="L8519" s="84"/>
      <c r="M8519" s="84"/>
      <c r="N8519" s="84"/>
    </row>
    <row r="8520" spans="3:14" x14ac:dyDescent="0.45">
      <c r="C8520">
        <v>89</v>
      </c>
      <c r="D8520">
        <f t="shared" si="270"/>
        <v>3914</v>
      </c>
      <c r="E8520" t="str">
        <f t="shared" si="271"/>
        <v/>
      </c>
      <c r="F8520" s="84"/>
      <c r="G8520" s="39">
        <v>386.05</v>
      </c>
      <c r="H8520" s="39">
        <v>387.26089999999999</v>
      </c>
      <c r="I8520" s="39">
        <v>43.423049489999997</v>
      </c>
      <c r="J8520" s="39">
        <v>52.853503510000003</v>
      </c>
      <c r="K8520" s="39">
        <v>204.49</v>
      </c>
      <c r="L8520" s="84"/>
      <c r="M8520" s="84"/>
      <c r="N8520" s="84"/>
    </row>
    <row r="8521" spans="3:14" x14ac:dyDescent="0.45">
      <c r="C8521">
        <v>89</v>
      </c>
      <c r="D8521">
        <f t="shared" si="270"/>
        <v>3914</v>
      </c>
      <c r="E8521" t="str">
        <f t="shared" si="271"/>
        <v/>
      </c>
      <c r="F8521" s="84"/>
      <c r="G8521" s="39">
        <v>392.83</v>
      </c>
      <c r="H8521" s="39">
        <v>394.38909999999998</v>
      </c>
      <c r="I8521" s="39">
        <v>43.423049710000001</v>
      </c>
      <c r="J8521" s="39">
        <v>52.853419789999997</v>
      </c>
      <c r="K8521" s="39">
        <v>206.69</v>
      </c>
      <c r="L8521" s="84"/>
      <c r="M8521" s="84"/>
      <c r="N8521" s="84"/>
    </row>
    <row r="8522" spans="3:14" x14ac:dyDescent="0.45">
      <c r="C8522">
        <v>89</v>
      </c>
      <c r="D8522">
        <f t="shared" si="270"/>
        <v>3914</v>
      </c>
      <c r="E8522">
        <f t="shared" si="271"/>
        <v>399.41950000000003</v>
      </c>
      <c r="F8522" s="84"/>
      <c r="G8522" s="39">
        <v>397.86</v>
      </c>
      <c r="H8522" s="39">
        <v>399.41950000000003</v>
      </c>
      <c r="I8522" s="39">
        <v>43.423045520000002</v>
      </c>
      <c r="J8522" s="39">
        <v>52.853357930000001</v>
      </c>
      <c r="K8522" s="39">
        <v>206.69</v>
      </c>
      <c r="L8522" s="84"/>
      <c r="M8522" s="84"/>
      <c r="N8522" s="84"/>
    </row>
    <row r="8523" spans="3:14" x14ac:dyDescent="0.45">
      <c r="C8523">
        <v>89</v>
      </c>
      <c r="D8523">
        <f t="shared" si="270"/>
        <v>3929</v>
      </c>
      <c r="E8523" t="str">
        <f t="shared" si="271"/>
        <v/>
      </c>
      <c r="F8523" s="96">
        <v>3929</v>
      </c>
      <c r="G8523" s="39">
        <v>0</v>
      </c>
      <c r="H8523" s="39">
        <v>0</v>
      </c>
      <c r="I8523" s="39">
        <v>43.423588799999997</v>
      </c>
      <c r="J8523" s="39">
        <v>52.849765859999998</v>
      </c>
      <c r="K8523" s="39">
        <v>202.83</v>
      </c>
      <c r="L8523" s="96">
        <v>98</v>
      </c>
      <c r="M8523" s="96">
        <v>8</v>
      </c>
      <c r="N8523" s="96">
        <v>0.2</v>
      </c>
    </row>
    <row r="8524" spans="3:14" x14ac:dyDescent="0.45">
      <c r="C8524">
        <v>89</v>
      </c>
      <c r="D8524">
        <f t="shared" si="270"/>
        <v>3929</v>
      </c>
      <c r="E8524" t="str">
        <f t="shared" si="271"/>
        <v/>
      </c>
      <c r="F8524" s="84"/>
      <c r="G8524" s="39">
        <v>1.99</v>
      </c>
      <c r="H8524" s="39">
        <v>1.991652</v>
      </c>
      <c r="I8524" s="39">
        <v>43.423605029999997</v>
      </c>
      <c r="J8524" s="39">
        <v>52.849755389999999</v>
      </c>
      <c r="K8524" s="39">
        <v>202.83</v>
      </c>
      <c r="L8524" s="84"/>
      <c r="M8524" s="84"/>
      <c r="N8524" s="84"/>
    </row>
    <row r="8525" spans="3:14" x14ac:dyDescent="0.45">
      <c r="C8525">
        <v>89</v>
      </c>
      <c r="D8525">
        <f t="shared" si="270"/>
        <v>3929</v>
      </c>
      <c r="E8525" t="str">
        <f t="shared" si="271"/>
        <v/>
      </c>
      <c r="F8525" s="84"/>
      <c r="G8525" s="39">
        <v>40.53</v>
      </c>
      <c r="H8525" s="39">
        <v>40.54683</v>
      </c>
      <c r="I8525" s="39">
        <v>43.4232631</v>
      </c>
      <c r="J8525" s="39">
        <v>52.849675400000002</v>
      </c>
      <c r="K8525" s="39">
        <v>201.63</v>
      </c>
      <c r="L8525" s="84"/>
      <c r="M8525" s="84"/>
      <c r="N8525" s="84"/>
    </row>
    <row r="8526" spans="3:14" x14ac:dyDescent="0.45">
      <c r="C8526">
        <v>89</v>
      </c>
      <c r="D8526">
        <f t="shared" si="270"/>
        <v>3929</v>
      </c>
      <c r="E8526" t="str">
        <f t="shared" si="271"/>
        <v/>
      </c>
      <c r="F8526" s="84"/>
      <c r="G8526" s="39">
        <v>94.01</v>
      </c>
      <c r="H8526" s="39">
        <v>94.032229999999998</v>
      </c>
      <c r="I8526" s="39">
        <v>43.422788560000001</v>
      </c>
      <c r="J8526" s="39">
        <v>52.849564370000003</v>
      </c>
      <c r="K8526" s="39">
        <v>202.15</v>
      </c>
      <c r="L8526" s="84"/>
      <c r="M8526" s="84"/>
      <c r="N8526" s="84"/>
    </row>
    <row r="8527" spans="3:14" x14ac:dyDescent="0.45">
      <c r="C8527">
        <v>89</v>
      </c>
      <c r="D8527">
        <f t="shared" si="270"/>
        <v>3929</v>
      </c>
      <c r="E8527" t="str">
        <f t="shared" si="271"/>
        <v/>
      </c>
      <c r="F8527" s="84"/>
      <c r="G8527" s="39">
        <v>131.97</v>
      </c>
      <c r="H8527" s="39">
        <v>132.0025</v>
      </c>
      <c r="I8527" s="39">
        <v>43.422456369999999</v>
      </c>
      <c r="J8527" s="39">
        <v>52.849454889999997</v>
      </c>
      <c r="K8527" s="39">
        <v>201.15</v>
      </c>
      <c r="L8527" s="84"/>
      <c r="M8527" s="84"/>
      <c r="N8527" s="84"/>
    </row>
    <row r="8528" spans="3:14" x14ac:dyDescent="0.45">
      <c r="C8528">
        <v>89</v>
      </c>
      <c r="D8528">
        <f t="shared" si="270"/>
        <v>3929</v>
      </c>
      <c r="E8528" t="str">
        <f t="shared" si="271"/>
        <v/>
      </c>
      <c r="F8528" s="84"/>
      <c r="G8528" s="39">
        <v>155.99</v>
      </c>
      <c r="H8528" s="39">
        <v>156.0239</v>
      </c>
      <c r="I8528" s="39">
        <v>43.42224616</v>
      </c>
      <c r="J8528" s="39">
        <v>52.849385599999998</v>
      </c>
      <c r="K8528" s="39">
        <v>201.47</v>
      </c>
      <c r="L8528" s="84"/>
      <c r="M8528" s="84"/>
      <c r="N8528" s="84"/>
    </row>
    <row r="8529" spans="3:14" x14ac:dyDescent="0.45">
      <c r="C8529">
        <v>89</v>
      </c>
      <c r="D8529">
        <f t="shared" si="270"/>
        <v>3929</v>
      </c>
      <c r="E8529" t="str">
        <f t="shared" si="271"/>
        <v/>
      </c>
      <c r="F8529" s="84"/>
      <c r="G8529" s="39">
        <v>216.62</v>
      </c>
      <c r="H8529" s="39">
        <v>216.6651</v>
      </c>
      <c r="I8529" s="39">
        <v>43.421712509999999</v>
      </c>
      <c r="J8529" s="39">
        <v>52.849229059999999</v>
      </c>
      <c r="K8529" s="39">
        <v>200.27</v>
      </c>
      <c r="L8529" s="84"/>
      <c r="M8529" s="84"/>
      <c r="N8529" s="84"/>
    </row>
    <row r="8530" spans="3:14" x14ac:dyDescent="0.45">
      <c r="C8530">
        <v>89</v>
      </c>
      <c r="D8530">
        <f t="shared" si="270"/>
        <v>3929</v>
      </c>
      <c r="E8530" t="str">
        <f t="shared" si="271"/>
        <v/>
      </c>
      <c r="F8530" s="84"/>
      <c r="G8530" s="39">
        <v>223.41</v>
      </c>
      <c r="H8530" s="39">
        <v>223.5035</v>
      </c>
      <c r="I8530" s="39">
        <v>43.421653429999999</v>
      </c>
      <c r="J8530" s="39">
        <v>52.849207489999998</v>
      </c>
      <c r="K8530" s="39">
        <v>201.07</v>
      </c>
      <c r="L8530" s="84"/>
      <c r="M8530" s="84"/>
      <c r="N8530" s="84"/>
    </row>
    <row r="8531" spans="3:14" x14ac:dyDescent="0.45">
      <c r="C8531">
        <v>89</v>
      </c>
      <c r="D8531">
        <f t="shared" si="270"/>
        <v>3929</v>
      </c>
      <c r="E8531" t="str">
        <f t="shared" si="271"/>
        <v/>
      </c>
      <c r="F8531" s="84"/>
      <c r="G8531" s="39">
        <v>279.89999999999998</v>
      </c>
      <c r="H8531" s="39">
        <v>279.99419999999998</v>
      </c>
      <c r="I8531" s="39">
        <v>43.421162070000001</v>
      </c>
      <c r="J8531" s="39">
        <v>52.849028109999999</v>
      </c>
      <c r="K8531" s="39">
        <v>201.27</v>
      </c>
      <c r="L8531" s="84"/>
      <c r="M8531" s="84"/>
      <c r="N8531" s="84"/>
    </row>
    <row r="8532" spans="3:14" x14ac:dyDescent="0.45">
      <c r="C8532">
        <v>89</v>
      </c>
      <c r="D8532">
        <f t="shared" si="270"/>
        <v>3929</v>
      </c>
      <c r="E8532" t="str">
        <f t="shared" si="271"/>
        <v/>
      </c>
      <c r="F8532" s="84"/>
      <c r="G8532" s="39">
        <v>314.85000000000002</v>
      </c>
      <c r="H8532" s="39">
        <v>314.95299999999997</v>
      </c>
      <c r="I8532" s="39">
        <v>43.420857439999999</v>
      </c>
      <c r="J8532" s="39">
        <v>52.848920470000003</v>
      </c>
      <c r="K8532" s="39">
        <v>202.07</v>
      </c>
      <c r="L8532" s="84"/>
      <c r="M8532" s="84"/>
      <c r="N8532" s="84"/>
    </row>
    <row r="8533" spans="3:14" x14ac:dyDescent="0.45">
      <c r="C8533">
        <v>89</v>
      </c>
      <c r="D8533">
        <f t="shared" si="270"/>
        <v>3929</v>
      </c>
      <c r="E8533" t="str">
        <f t="shared" si="271"/>
        <v/>
      </c>
      <c r="F8533" s="84"/>
      <c r="G8533" s="39">
        <v>342.6</v>
      </c>
      <c r="H8533" s="39">
        <v>342.72190000000001</v>
      </c>
      <c r="I8533" s="39">
        <v>43.420615550000001</v>
      </c>
      <c r="J8533" s="39">
        <v>52.848835010000002</v>
      </c>
      <c r="K8533" s="39">
        <v>201.07</v>
      </c>
      <c r="L8533" s="84"/>
      <c r="M8533" s="84"/>
      <c r="N8533" s="84"/>
    </row>
    <row r="8534" spans="3:14" x14ac:dyDescent="0.45">
      <c r="C8534">
        <v>89</v>
      </c>
      <c r="D8534">
        <f t="shared" si="270"/>
        <v>3929</v>
      </c>
      <c r="E8534" t="str">
        <f t="shared" si="271"/>
        <v/>
      </c>
      <c r="F8534" s="84"/>
      <c r="G8534" s="39">
        <v>389.5</v>
      </c>
      <c r="H8534" s="39">
        <v>389.64159999999998</v>
      </c>
      <c r="I8534" s="39">
        <v>43.42022309</v>
      </c>
      <c r="J8534" s="39">
        <v>52.84904822</v>
      </c>
      <c r="K8534" s="39">
        <v>202.52</v>
      </c>
      <c r="L8534" s="84"/>
      <c r="M8534" s="84"/>
      <c r="N8534" s="84"/>
    </row>
    <row r="8535" spans="3:14" x14ac:dyDescent="0.45">
      <c r="C8535">
        <v>89</v>
      </c>
      <c r="D8535">
        <f t="shared" si="270"/>
        <v>3929</v>
      </c>
      <c r="E8535" t="str">
        <f t="shared" si="271"/>
        <v/>
      </c>
      <c r="F8535" s="84"/>
      <c r="G8535" s="39">
        <v>406.29</v>
      </c>
      <c r="H8535" s="39">
        <v>406.44409999999999</v>
      </c>
      <c r="I8535" s="39">
        <v>43.420289390000001</v>
      </c>
      <c r="J8535" s="39">
        <v>52.849234549999998</v>
      </c>
      <c r="K8535" s="39">
        <v>201.92</v>
      </c>
      <c r="L8535" s="84"/>
      <c r="M8535" s="84"/>
      <c r="N8535" s="84"/>
    </row>
    <row r="8536" spans="3:14" x14ac:dyDescent="0.45">
      <c r="C8536">
        <v>89</v>
      </c>
      <c r="D8536">
        <f t="shared" si="270"/>
        <v>3929</v>
      </c>
      <c r="E8536" t="str">
        <f t="shared" si="271"/>
        <v/>
      </c>
      <c r="F8536" s="84"/>
      <c r="G8536" s="39">
        <v>461.76</v>
      </c>
      <c r="H8536" s="39">
        <v>461.9144</v>
      </c>
      <c r="I8536" s="39">
        <v>43.420508419999997</v>
      </c>
      <c r="J8536" s="39">
        <v>52.849850080000003</v>
      </c>
      <c r="K8536" s="39">
        <v>201.76</v>
      </c>
      <c r="L8536" s="84"/>
      <c r="M8536" s="84"/>
      <c r="N8536" s="84"/>
    </row>
    <row r="8537" spans="3:14" x14ac:dyDescent="0.45">
      <c r="C8537">
        <v>89</v>
      </c>
      <c r="D8537">
        <f t="shared" si="270"/>
        <v>3929</v>
      </c>
      <c r="E8537" t="str">
        <f t="shared" si="271"/>
        <v/>
      </c>
      <c r="F8537" s="84"/>
      <c r="G8537" s="39">
        <v>492.87</v>
      </c>
      <c r="H8537" s="39">
        <v>493.02530000000002</v>
      </c>
      <c r="I8537" s="39">
        <v>43.420630449999997</v>
      </c>
      <c r="J8537" s="39">
        <v>52.850195859999999</v>
      </c>
      <c r="K8537" s="39">
        <v>201.7</v>
      </c>
      <c r="L8537" s="84"/>
      <c r="M8537" s="84"/>
      <c r="N8537" s="84"/>
    </row>
    <row r="8538" spans="3:14" x14ac:dyDescent="0.45">
      <c r="C8538">
        <v>89</v>
      </c>
      <c r="D8538">
        <f t="shared" si="270"/>
        <v>3929</v>
      </c>
      <c r="E8538">
        <f t="shared" si="271"/>
        <v>497.88440000000003</v>
      </c>
      <c r="F8538" s="84"/>
      <c r="G8538" s="39">
        <v>497.73</v>
      </c>
      <c r="H8538" s="39">
        <v>497.88440000000003</v>
      </c>
      <c r="I8538" s="39">
        <v>43.420618949999998</v>
      </c>
      <c r="J8538" s="39">
        <v>52.85025375</v>
      </c>
      <c r="K8538" s="39">
        <v>201.7</v>
      </c>
      <c r="L8538" s="84"/>
      <c r="M8538" s="84"/>
      <c r="N8538" s="84"/>
    </row>
    <row r="8539" spans="3:14" x14ac:dyDescent="0.45">
      <c r="C8539">
        <v>89</v>
      </c>
      <c r="D8539">
        <f t="shared" si="270"/>
        <v>4028</v>
      </c>
      <c r="E8539" t="str">
        <f t="shared" si="271"/>
        <v/>
      </c>
      <c r="F8539" s="96">
        <v>4028</v>
      </c>
      <c r="G8539" s="39">
        <v>0</v>
      </c>
      <c r="H8539" s="39">
        <v>0</v>
      </c>
      <c r="I8539" s="39">
        <v>43.422467849999997</v>
      </c>
      <c r="J8539" s="39">
        <v>52.852440309999999</v>
      </c>
      <c r="K8539" s="39">
        <v>204.46</v>
      </c>
      <c r="L8539" s="96">
        <v>98</v>
      </c>
      <c r="M8539" s="96">
        <v>8</v>
      </c>
      <c r="N8539" s="96">
        <v>0.2</v>
      </c>
    </row>
    <row r="8540" spans="3:14" x14ac:dyDescent="0.45">
      <c r="C8540">
        <v>89</v>
      </c>
      <c r="D8540">
        <f t="shared" si="270"/>
        <v>4028</v>
      </c>
      <c r="E8540" t="str">
        <f t="shared" si="271"/>
        <v/>
      </c>
      <c r="F8540" s="84"/>
      <c r="G8540" s="39">
        <v>2.34</v>
      </c>
      <c r="H8540" s="39">
        <v>2.3415409999999999</v>
      </c>
      <c r="I8540" s="39">
        <v>43.422480389999997</v>
      </c>
      <c r="J8540" s="39">
        <v>52.852417080000002</v>
      </c>
      <c r="K8540" s="39">
        <v>204.46</v>
      </c>
      <c r="L8540" s="84"/>
      <c r="M8540" s="84"/>
      <c r="N8540" s="84"/>
    </row>
    <row r="8541" spans="3:14" x14ac:dyDescent="0.45">
      <c r="C8541">
        <v>89</v>
      </c>
      <c r="D8541">
        <f t="shared" si="270"/>
        <v>4028</v>
      </c>
      <c r="E8541" t="str">
        <f t="shared" si="271"/>
        <v/>
      </c>
      <c r="F8541" s="84"/>
      <c r="G8541" s="39">
        <v>41.89</v>
      </c>
      <c r="H8541" s="39">
        <v>41.890599999999999</v>
      </c>
      <c r="I8541" s="39">
        <v>43.422714419999998</v>
      </c>
      <c r="J8541" s="39">
        <v>52.852785089999998</v>
      </c>
      <c r="K8541" s="39">
        <v>204.46</v>
      </c>
      <c r="L8541" s="84"/>
      <c r="M8541" s="84"/>
      <c r="N8541" s="84"/>
    </row>
    <row r="8542" spans="3:14" x14ac:dyDescent="0.45">
      <c r="C8542">
        <v>89</v>
      </c>
      <c r="D8542">
        <f t="shared" si="270"/>
        <v>4028</v>
      </c>
      <c r="E8542" t="str">
        <f t="shared" si="271"/>
        <v/>
      </c>
      <c r="F8542" s="84"/>
      <c r="G8542" s="39">
        <v>82.34</v>
      </c>
      <c r="H8542" s="39">
        <v>82.341210000000004</v>
      </c>
      <c r="I8542" s="39">
        <v>43.422934650000002</v>
      </c>
      <c r="J8542" s="39">
        <v>52.853182850000003</v>
      </c>
      <c r="K8542" s="39">
        <v>204.66</v>
      </c>
      <c r="L8542" s="84"/>
      <c r="M8542" s="84"/>
      <c r="N8542" s="84"/>
    </row>
    <row r="8543" spans="3:14" x14ac:dyDescent="0.45">
      <c r="C8543">
        <v>89</v>
      </c>
      <c r="D8543">
        <f t="shared" si="270"/>
        <v>4028</v>
      </c>
      <c r="E8543" t="str">
        <f t="shared" si="271"/>
        <v/>
      </c>
      <c r="F8543" s="84"/>
      <c r="G8543" s="39">
        <v>91.44</v>
      </c>
      <c r="H8543" s="39">
        <v>91.442080000000004</v>
      </c>
      <c r="I8543" s="39">
        <v>43.422992489999999</v>
      </c>
      <c r="J8543" s="39">
        <v>52.853262409999999</v>
      </c>
      <c r="K8543" s="39">
        <v>204.49</v>
      </c>
      <c r="L8543" s="84"/>
      <c r="M8543" s="84"/>
      <c r="N8543" s="84"/>
    </row>
    <row r="8544" spans="3:14" x14ac:dyDescent="0.45">
      <c r="C8544">
        <v>89</v>
      </c>
      <c r="D8544">
        <f t="shared" si="270"/>
        <v>4028</v>
      </c>
      <c r="E8544" t="str">
        <f t="shared" si="271"/>
        <v/>
      </c>
      <c r="F8544" s="84"/>
      <c r="G8544" s="39">
        <v>97.6</v>
      </c>
      <c r="H8544" s="39">
        <v>97.979600000000005</v>
      </c>
      <c r="I8544" s="39">
        <v>43.423031620000003</v>
      </c>
      <c r="J8544" s="39">
        <v>52.853316229999997</v>
      </c>
      <c r="K8544" s="39">
        <v>206.69</v>
      </c>
      <c r="L8544" s="84"/>
      <c r="M8544" s="84"/>
      <c r="N8544" s="84"/>
    </row>
    <row r="8545" spans="3:14" x14ac:dyDescent="0.45">
      <c r="C8545">
        <v>89</v>
      </c>
      <c r="D8545">
        <f t="shared" si="270"/>
        <v>4028</v>
      </c>
      <c r="E8545">
        <f t="shared" si="271"/>
        <v>101.6932</v>
      </c>
      <c r="F8545" s="84"/>
      <c r="G8545" s="39">
        <v>101.31</v>
      </c>
      <c r="H8545" s="39">
        <v>101.6932</v>
      </c>
      <c r="I8545" s="39">
        <v>43.423045520000002</v>
      </c>
      <c r="J8545" s="39">
        <v>52.853357930000001</v>
      </c>
      <c r="K8545" s="39">
        <v>206.69</v>
      </c>
      <c r="L8545" s="84"/>
      <c r="M8545" s="84"/>
      <c r="N8545" s="84"/>
    </row>
    <row r="8546" spans="3:14" x14ac:dyDescent="0.45">
      <c r="C8546">
        <v>89</v>
      </c>
      <c r="D8546">
        <f t="shared" si="270"/>
        <v>4325</v>
      </c>
      <c r="E8546" t="str">
        <f t="shared" si="271"/>
        <v/>
      </c>
      <c r="F8546" s="96">
        <v>4325</v>
      </c>
      <c r="G8546" s="39">
        <v>0</v>
      </c>
      <c r="H8546" s="39">
        <v>0</v>
      </c>
      <c r="I8546" s="39">
        <v>43.425056529999999</v>
      </c>
      <c r="J8546" s="39">
        <v>52.84792487</v>
      </c>
      <c r="K8546" s="39">
        <v>203.79</v>
      </c>
      <c r="L8546" s="96">
        <v>98</v>
      </c>
      <c r="M8546" s="96">
        <v>8</v>
      </c>
      <c r="N8546" s="96">
        <v>0.2</v>
      </c>
    </row>
    <row r="8547" spans="3:14" x14ac:dyDescent="0.45">
      <c r="C8547">
        <v>89</v>
      </c>
      <c r="D8547">
        <f t="shared" si="270"/>
        <v>4325</v>
      </c>
      <c r="E8547" t="str">
        <f t="shared" si="271"/>
        <v/>
      </c>
      <c r="F8547" s="84"/>
      <c r="G8547" s="39">
        <v>2.14</v>
      </c>
      <c r="H8547" s="39">
        <v>2.1423160000000001</v>
      </c>
      <c r="I8547" s="39">
        <v>43.425040260000003</v>
      </c>
      <c r="J8547" s="39">
        <v>52.847939070000002</v>
      </c>
      <c r="K8547" s="39">
        <v>203.79</v>
      </c>
      <c r="L8547" s="84"/>
      <c r="M8547" s="84"/>
      <c r="N8547" s="84"/>
    </row>
    <row r="8548" spans="3:14" x14ac:dyDescent="0.45">
      <c r="C8548">
        <v>89</v>
      </c>
      <c r="D8548">
        <f t="shared" ref="D8548:D8611" si="272">IF(F8548&gt;0,F8548,F8548+D8547)</f>
        <v>4325</v>
      </c>
      <c r="E8548" t="str">
        <f t="shared" si="271"/>
        <v/>
      </c>
      <c r="F8548" s="84"/>
      <c r="G8548" s="39">
        <v>32.01</v>
      </c>
      <c r="H8548" s="39">
        <v>32.045920000000002</v>
      </c>
      <c r="I8548" s="39">
        <v>43.424791710000001</v>
      </c>
      <c r="J8548" s="39">
        <v>52.848079730000002</v>
      </c>
      <c r="K8548" s="39">
        <v>205.19</v>
      </c>
      <c r="L8548" s="84"/>
      <c r="M8548" s="84"/>
      <c r="N8548" s="84"/>
    </row>
    <row r="8549" spans="3:14" x14ac:dyDescent="0.45">
      <c r="C8549">
        <v>89</v>
      </c>
      <c r="D8549">
        <f t="shared" si="272"/>
        <v>4325</v>
      </c>
      <c r="E8549" t="str">
        <f t="shared" si="271"/>
        <v/>
      </c>
      <c r="F8549" s="84"/>
      <c r="G8549" s="39">
        <v>83.3</v>
      </c>
      <c r="H8549" s="39">
        <v>83.334519999999998</v>
      </c>
      <c r="I8549" s="39">
        <v>43.424345969999997</v>
      </c>
      <c r="J8549" s="39">
        <v>52.848244440000002</v>
      </c>
      <c r="K8549" s="39">
        <v>204.79</v>
      </c>
      <c r="L8549" s="84"/>
      <c r="M8549" s="84"/>
      <c r="N8549" s="84"/>
    </row>
    <row r="8550" spans="3:14" x14ac:dyDescent="0.45">
      <c r="C8550">
        <v>89</v>
      </c>
      <c r="D8550">
        <f t="shared" si="272"/>
        <v>4325</v>
      </c>
      <c r="E8550" t="str">
        <f t="shared" si="271"/>
        <v/>
      </c>
      <c r="F8550" s="84"/>
      <c r="G8550" s="39">
        <v>91.44</v>
      </c>
      <c r="H8550" s="39">
        <v>91.513570000000001</v>
      </c>
      <c r="I8550" s="39">
        <v>43.424275690000002</v>
      </c>
      <c r="J8550" s="39">
        <v>52.848272829999999</v>
      </c>
      <c r="K8550" s="39">
        <v>203.99</v>
      </c>
      <c r="L8550" s="84"/>
      <c r="M8550" s="84"/>
      <c r="N8550" s="84"/>
    </row>
    <row r="8551" spans="3:14" x14ac:dyDescent="0.45">
      <c r="C8551">
        <v>89</v>
      </c>
      <c r="D8551">
        <f t="shared" si="272"/>
        <v>4325</v>
      </c>
      <c r="E8551" t="str">
        <f t="shared" si="271"/>
        <v/>
      </c>
      <c r="F8551" s="84"/>
      <c r="G8551" s="39">
        <v>130.78</v>
      </c>
      <c r="H8551" s="39">
        <v>130.874</v>
      </c>
      <c r="I8551" s="39">
        <v>43.423936009999998</v>
      </c>
      <c r="J8551" s="39">
        <v>52.848410049999998</v>
      </c>
      <c r="K8551" s="39">
        <v>202.75</v>
      </c>
      <c r="L8551" s="84"/>
      <c r="M8551" s="84"/>
      <c r="N8551" s="84"/>
    </row>
    <row r="8552" spans="3:14" x14ac:dyDescent="0.45">
      <c r="C8552">
        <v>89</v>
      </c>
      <c r="D8552">
        <f t="shared" si="272"/>
        <v>4325</v>
      </c>
      <c r="E8552" t="str">
        <f t="shared" si="271"/>
        <v/>
      </c>
      <c r="F8552" s="84"/>
      <c r="G8552" s="39">
        <v>182.88</v>
      </c>
      <c r="H8552" s="39">
        <v>182.98269999999999</v>
      </c>
      <c r="I8552" s="39">
        <v>43.4234808</v>
      </c>
      <c r="J8552" s="39">
        <v>52.848564570000001</v>
      </c>
      <c r="K8552" s="39">
        <v>201.75</v>
      </c>
      <c r="L8552" s="84"/>
      <c r="M8552" s="84"/>
      <c r="N8552" s="84"/>
    </row>
    <row r="8553" spans="3:14" x14ac:dyDescent="0.45">
      <c r="C8553">
        <v>89</v>
      </c>
      <c r="D8553">
        <f t="shared" si="272"/>
        <v>4325</v>
      </c>
      <c r="E8553" t="str">
        <f t="shared" si="271"/>
        <v/>
      </c>
      <c r="F8553" s="84"/>
      <c r="G8553" s="39">
        <v>201.69</v>
      </c>
      <c r="H8553" s="39">
        <v>201.79740000000001</v>
      </c>
      <c r="I8553" s="39">
        <v>43.423316419999999</v>
      </c>
      <c r="J8553" s="39">
        <v>52.848620359999998</v>
      </c>
      <c r="K8553" s="39">
        <v>201.55</v>
      </c>
      <c r="L8553" s="84"/>
      <c r="M8553" s="84"/>
      <c r="N8553" s="84"/>
    </row>
    <row r="8554" spans="3:14" x14ac:dyDescent="0.45">
      <c r="C8554">
        <v>89</v>
      </c>
      <c r="D8554">
        <f t="shared" si="272"/>
        <v>4325</v>
      </c>
      <c r="E8554" t="str">
        <f t="shared" si="271"/>
        <v/>
      </c>
      <c r="F8554" s="84"/>
      <c r="G8554" s="39">
        <v>268.8</v>
      </c>
      <c r="H8554" s="39">
        <v>268.90820000000002</v>
      </c>
      <c r="I8554" s="39">
        <v>43.422717329999998</v>
      </c>
      <c r="J8554" s="39">
        <v>52.848726370000001</v>
      </c>
      <c r="K8554" s="39">
        <v>201.35</v>
      </c>
      <c r="L8554" s="84"/>
      <c r="M8554" s="84"/>
      <c r="N8554" s="84"/>
    </row>
    <row r="8555" spans="3:14" x14ac:dyDescent="0.45">
      <c r="C8555">
        <v>89</v>
      </c>
      <c r="D8555">
        <f t="shared" si="272"/>
        <v>4325</v>
      </c>
      <c r="E8555" t="str">
        <f t="shared" si="271"/>
        <v/>
      </c>
      <c r="F8555" s="84"/>
      <c r="G8555" s="39">
        <v>274.32</v>
      </c>
      <c r="H8555" s="39">
        <v>274.42410000000001</v>
      </c>
      <c r="I8555" s="39">
        <v>43.422667930000003</v>
      </c>
      <c r="J8555" s="39">
        <v>52.84873314</v>
      </c>
      <c r="K8555" s="39">
        <v>201.35</v>
      </c>
      <c r="L8555" s="84"/>
      <c r="M8555" s="84"/>
      <c r="N8555" s="84"/>
    </row>
    <row r="8556" spans="3:14" x14ac:dyDescent="0.45">
      <c r="C8556">
        <v>89</v>
      </c>
      <c r="D8556">
        <f t="shared" si="272"/>
        <v>4325</v>
      </c>
      <c r="E8556" t="str">
        <f t="shared" si="271"/>
        <v/>
      </c>
      <c r="F8556" s="84"/>
      <c r="G8556" s="39">
        <v>340.89</v>
      </c>
      <c r="H8556" s="39">
        <v>340.99299999999999</v>
      </c>
      <c r="I8556" s="39">
        <v>43.422071719999998</v>
      </c>
      <c r="J8556" s="39">
        <v>52.848814840000003</v>
      </c>
      <c r="K8556" s="39">
        <v>201.07</v>
      </c>
      <c r="L8556" s="84"/>
      <c r="M8556" s="84"/>
      <c r="N8556" s="84"/>
    </row>
    <row r="8557" spans="3:14" x14ac:dyDescent="0.45">
      <c r="C8557">
        <v>89</v>
      </c>
      <c r="D8557">
        <f t="shared" si="272"/>
        <v>4325</v>
      </c>
      <c r="E8557" t="str">
        <f t="shared" si="271"/>
        <v/>
      </c>
      <c r="F8557" s="84"/>
      <c r="G8557" s="39">
        <v>365.76</v>
      </c>
      <c r="H8557" s="39">
        <v>365.8655</v>
      </c>
      <c r="I8557" s="39">
        <v>43.421848449999999</v>
      </c>
      <c r="J8557" s="39">
        <v>52.848837090000004</v>
      </c>
      <c r="K8557" s="39">
        <v>201.27</v>
      </c>
      <c r="L8557" s="84"/>
      <c r="M8557" s="84"/>
      <c r="N8557" s="84"/>
    </row>
    <row r="8558" spans="3:14" x14ac:dyDescent="0.45">
      <c r="C8558">
        <v>89</v>
      </c>
      <c r="D8558">
        <f t="shared" si="272"/>
        <v>4325</v>
      </c>
      <c r="E8558" t="str">
        <f t="shared" si="271"/>
        <v/>
      </c>
      <c r="F8558" s="84"/>
      <c r="G8558" s="39">
        <v>415.61</v>
      </c>
      <c r="H8558" s="39">
        <v>415.71679999999998</v>
      </c>
      <c r="I8558" s="39">
        <v>43.421400929999997</v>
      </c>
      <c r="J8558" s="39">
        <v>52.848881689999999</v>
      </c>
      <c r="K8558" s="39">
        <v>201.07</v>
      </c>
      <c r="L8558" s="84"/>
      <c r="M8558" s="84"/>
      <c r="N8558" s="84"/>
    </row>
    <row r="8559" spans="3:14" x14ac:dyDescent="0.45">
      <c r="C8559">
        <v>89</v>
      </c>
      <c r="D8559">
        <f t="shared" si="272"/>
        <v>4325</v>
      </c>
      <c r="E8559" t="str">
        <f t="shared" si="271"/>
        <v/>
      </c>
      <c r="F8559" s="84"/>
      <c r="G8559" s="39">
        <v>457.2</v>
      </c>
      <c r="H8559" s="39">
        <v>457.30590000000001</v>
      </c>
      <c r="I8559" s="39">
        <v>43.421029920000002</v>
      </c>
      <c r="J8559" s="39">
        <v>52.848950010000003</v>
      </c>
      <c r="K8559" s="39">
        <v>201.07</v>
      </c>
      <c r="L8559" s="84"/>
      <c r="M8559" s="84"/>
      <c r="N8559" s="84"/>
    </row>
    <row r="8560" spans="3:14" x14ac:dyDescent="0.45">
      <c r="C8560">
        <v>89</v>
      </c>
      <c r="D8560">
        <f t="shared" si="272"/>
        <v>4325</v>
      </c>
      <c r="E8560" t="str">
        <f t="shared" si="271"/>
        <v/>
      </c>
      <c r="F8560" s="84"/>
      <c r="G8560" s="39">
        <v>481.1</v>
      </c>
      <c r="H8560" s="39">
        <v>481.23110000000003</v>
      </c>
      <c r="I8560" s="39">
        <v>43.420816670000001</v>
      </c>
      <c r="J8560" s="39">
        <v>52.848989269999997</v>
      </c>
      <c r="K8560" s="39">
        <v>202.07</v>
      </c>
      <c r="L8560" s="84"/>
      <c r="M8560" s="84"/>
      <c r="N8560" s="84"/>
    </row>
    <row r="8561" spans="3:14" x14ac:dyDescent="0.45">
      <c r="C8561">
        <v>89</v>
      </c>
      <c r="D8561">
        <f t="shared" si="272"/>
        <v>4325</v>
      </c>
      <c r="E8561" t="str">
        <f t="shared" si="271"/>
        <v/>
      </c>
      <c r="F8561" s="84"/>
      <c r="G8561" s="39">
        <v>536.1</v>
      </c>
      <c r="H8561" s="39">
        <v>536.23239999999998</v>
      </c>
      <c r="I8561" s="39">
        <v>43.420388510000002</v>
      </c>
      <c r="J8561" s="39">
        <v>52.849330170000002</v>
      </c>
      <c r="K8561" s="39">
        <v>201.72</v>
      </c>
      <c r="L8561" s="84"/>
      <c r="M8561" s="84"/>
      <c r="N8561" s="84"/>
    </row>
    <row r="8562" spans="3:14" x14ac:dyDescent="0.45">
      <c r="C8562">
        <v>89</v>
      </c>
      <c r="D8562">
        <f t="shared" si="272"/>
        <v>4325</v>
      </c>
      <c r="E8562" t="str">
        <f t="shared" si="271"/>
        <v/>
      </c>
      <c r="F8562" s="84"/>
      <c r="G8562" s="39">
        <v>548.64</v>
      </c>
      <c r="H8562" s="39">
        <v>548.76949999999999</v>
      </c>
      <c r="I8562" s="39">
        <v>43.420429439999999</v>
      </c>
      <c r="J8562" s="39">
        <v>52.84947442</v>
      </c>
      <c r="K8562" s="39">
        <v>201.52</v>
      </c>
      <c r="L8562" s="84"/>
      <c r="M8562" s="84"/>
      <c r="N8562" s="84"/>
    </row>
    <row r="8563" spans="3:14" x14ac:dyDescent="0.45">
      <c r="C8563">
        <v>89</v>
      </c>
      <c r="D8563">
        <f t="shared" si="272"/>
        <v>4325</v>
      </c>
      <c r="E8563" t="str">
        <f t="shared" si="271"/>
        <v/>
      </c>
      <c r="F8563" s="84"/>
      <c r="G8563" s="39">
        <v>579.79</v>
      </c>
      <c r="H8563" s="39">
        <v>579.91809999999998</v>
      </c>
      <c r="I8563" s="39">
        <v>43.420531160000003</v>
      </c>
      <c r="J8563" s="39">
        <v>52.849832829999997</v>
      </c>
      <c r="K8563" s="39">
        <v>201.76</v>
      </c>
      <c r="L8563" s="84"/>
      <c r="M8563" s="84"/>
      <c r="N8563" s="84"/>
    </row>
    <row r="8564" spans="3:14" x14ac:dyDescent="0.45">
      <c r="C8564">
        <v>89</v>
      </c>
      <c r="D8564">
        <f t="shared" si="272"/>
        <v>4325</v>
      </c>
      <c r="E8564" t="str">
        <f t="shared" si="271"/>
        <v/>
      </c>
      <c r="F8564" s="84"/>
      <c r="G8564" s="39">
        <v>611.16</v>
      </c>
      <c r="H8564" s="39">
        <v>611.28560000000004</v>
      </c>
      <c r="I8564" s="39">
        <v>43.420638279999999</v>
      </c>
      <c r="J8564" s="39">
        <v>52.850191209999998</v>
      </c>
      <c r="K8564" s="39">
        <v>201.7</v>
      </c>
      <c r="L8564" s="84"/>
      <c r="M8564" s="84"/>
      <c r="N8564" s="84"/>
    </row>
    <row r="8565" spans="3:14" x14ac:dyDescent="0.45">
      <c r="C8565">
        <v>89</v>
      </c>
      <c r="D8565">
        <f t="shared" si="272"/>
        <v>4325</v>
      </c>
      <c r="E8565">
        <f t="shared" si="271"/>
        <v>616.78689999999995</v>
      </c>
      <c r="F8565" s="84"/>
      <c r="G8565" s="39">
        <v>616.66</v>
      </c>
      <c r="H8565" s="39">
        <v>616.78689999999995</v>
      </c>
      <c r="I8565" s="39">
        <v>43.420618949999998</v>
      </c>
      <c r="J8565" s="39">
        <v>52.85025375</v>
      </c>
      <c r="K8565" s="39">
        <v>201.7</v>
      </c>
      <c r="L8565" s="84"/>
      <c r="M8565" s="84"/>
      <c r="N8565" s="84"/>
    </row>
    <row r="8566" spans="3:14" x14ac:dyDescent="0.45">
      <c r="C8566">
        <v>89</v>
      </c>
      <c r="D8566">
        <f t="shared" si="272"/>
        <v>4461</v>
      </c>
      <c r="E8566" t="str">
        <f t="shared" si="271"/>
        <v/>
      </c>
      <c r="F8566" s="96">
        <v>4461</v>
      </c>
      <c r="G8566" s="39">
        <v>0</v>
      </c>
      <c r="H8566" s="39">
        <v>0</v>
      </c>
      <c r="I8566" s="39">
        <v>43.42503636</v>
      </c>
      <c r="J8566" s="39">
        <v>52.850462270000001</v>
      </c>
      <c r="K8566" s="39">
        <v>206.67</v>
      </c>
      <c r="L8566" s="96">
        <v>98</v>
      </c>
      <c r="M8566" s="96">
        <v>8</v>
      </c>
      <c r="N8566" s="96">
        <v>0.2</v>
      </c>
    </row>
    <row r="8567" spans="3:14" x14ac:dyDescent="0.45">
      <c r="C8567">
        <v>89</v>
      </c>
      <c r="D8567">
        <f t="shared" si="272"/>
        <v>4461</v>
      </c>
      <c r="E8567" t="str">
        <f t="shared" si="271"/>
        <v/>
      </c>
      <c r="F8567" s="84"/>
      <c r="G8567" s="39">
        <v>10.67</v>
      </c>
      <c r="H8567" s="39">
        <v>10.78983</v>
      </c>
      <c r="I8567" s="39">
        <v>43.424943159999998</v>
      </c>
      <c r="J8567" s="39">
        <v>52.85049411</v>
      </c>
      <c r="K8567" s="39">
        <v>205.07</v>
      </c>
      <c r="L8567" s="84"/>
      <c r="M8567" s="84"/>
      <c r="N8567" s="84"/>
    </row>
    <row r="8568" spans="3:14" x14ac:dyDescent="0.45">
      <c r="C8568">
        <v>89</v>
      </c>
      <c r="D8568">
        <f t="shared" si="272"/>
        <v>4461</v>
      </c>
      <c r="E8568" t="str">
        <f t="shared" si="271"/>
        <v/>
      </c>
      <c r="F8568" s="84"/>
      <c r="G8568" s="39">
        <v>42.34</v>
      </c>
      <c r="H8568" s="39">
        <v>42.45823</v>
      </c>
      <c r="I8568" s="39">
        <v>43.424675729999997</v>
      </c>
      <c r="J8568" s="39">
        <v>52.850358800000002</v>
      </c>
      <c r="K8568" s="39">
        <v>205.27</v>
      </c>
      <c r="L8568" s="84"/>
      <c r="M8568" s="84"/>
      <c r="N8568" s="84"/>
    </row>
    <row r="8569" spans="3:14" x14ac:dyDescent="0.45">
      <c r="C8569">
        <v>89</v>
      </c>
      <c r="D8569">
        <f t="shared" si="272"/>
        <v>4461</v>
      </c>
      <c r="E8569" t="str">
        <f t="shared" si="271"/>
        <v/>
      </c>
      <c r="F8569" s="84"/>
      <c r="G8569" s="39">
        <v>91.44</v>
      </c>
      <c r="H8569" s="39">
        <v>91.559920000000005</v>
      </c>
      <c r="I8569" s="39">
        <v>43.424248040000002</v>
      </c>
      <c r="J8569" s="39">
        <v>52.850205989999999</v>
      </c>
      <c r="K8569" s="39">
        <v>205.27</v>
      </c>
      <c r="L8569" s="84"/>
      <c r="M8569" s="84"/>
      <c r="N8569" s="84"/>
    </row>
    <row r="8570" spans="3:14" x14ac:dyDescent="0.45">
      <c r="C8570">
        <v>89</v>
      </c>
      <c r="D8570">
        <f t="shared" si="272"/>
        <v>4461</v>
      </c>
      <c r="E8570" t="str">
        <f t="shared" si="271"/>
        <v/>
      </c>
      <c r="F8570" s="84"/>
      <c r="G8570" s="39">
        <v>115.43</v>
      </c>
      <c r="H8570" s="39">
        <v>115.56659999999999</v>
      </c>
      <c r="I8570" s="39">
        <v>43.424039059999998</v>
      </c>
      <c r="J8570" s="39">
        <v>52.850131320000003</v>
      </c>
      <c r="K8570" s="39">
        <v>204.43</v>
      </c>
      <c r="L8570" s="84"/>
      <c r="M8570" s="84"/>
      <c r="N8570" s="84"/>
    </row>
    <row r="8571" spans="3:14" x14ac:dyDescent="0.45">
      <c r="C8571">
        <v>89</v>
      </c>
      <c r="D8571">
        <f t="shared" si="272"/>
        <v>4461</v>
      </c>
      <c r="E8571" t="str">
        <f t="shared" si="271"/>
        <v/>
      </c>
      <c r="F8571" s="84"/>
      <c r="G8571" s="39">
        <v>182.88</v>
      </c>
      <c r="H8571" s="39">
        <v>183.0386</v>
      </c>
      <c r="I8571" s="39">
        <v>43.423432030000001</v>
      </c>
      <c r="J8571" s="39">
        <v>52.850142830000003</v>
      </c>
      <c r="K8571" s="39">
        <v>202.63</v>
      </c>
      <c r="L8571" s="84"/>
      <c r="M8571" s="84"/>
      <c r="N8571" s="84"/>
    </row>
    <row r="8572" spans="3:14" x14ac:dyDescent="0.45">
      <c r="C8572">
        <v>89</v>
      </c>
      <c r="D8572">
        <f t="shared" si="272"/>
        <v>4461</v>
      </c>
      <c r="E8572" t="str">
        <f t="shared" si="271"/>
        <v/>
      </c>
      <c r="F8572" s="84"/>
      <c r="G8572" s="39">
        <v>219.38</v>
      </c>
      <c r="H8572" s="39">
        <v>219.54159999999999</v>
      </c>
      <c r="I8572" s="39">
        <v>43.423103529999999</v>
      </c>
      <c r="J8572" s="39">
        <v>52.85014906</v>
      </c>
      <c r="K8572" s="39">
        <v>202.23</v>
      </c>
      <c r="L8572" s="84"/>
      <c r="M8572" s="84"/>
      <c r="N8572" s="84"/>
    </row>
    <row r="8573" spans="3:14" x14ac:dyDescent="0.45">
      <c r="C8573">
        <v>89</v>
      </c>
      <c r="D8573">
        <f t="shared" si="272"/>
        <v>4461</v>
      </c>
      <c r="E8573" t="str">
        <f t="shared" si="271"/>
        <v/>
      </c>
      <c r="F8573" s="84"/>
      <c r="G8573" s="39">
        <v>274.32</v>
      </c>
      <c r="H8573" s="39">
        <v>274.48230000000001</v>
      </c>
      <c r="I8573" s="39">
        <v>43.422609029999997</v>
      </c>
      <c r="J8573" s="39">
        <v>52.850149420000001</v>
      </c>
      <c r="K8573" s="39">
        <v>202.63</v>
      </c>
      <c r="L8573" s="84"/>
      <c r="M8573" s="84"/>
      <c r="N8573" s="84"/>
    </row>
    <row r="8574" spans="3:14" x14ac:dyDescent="0.45">
      <c r="C8574">
        <v>89</v>
      </c>
      <c r="D8574">
        <f t="shared" si="272"/>
        <v>4461</v>
      </c>
      <c r="E8574" t="str">
        <f t="shared" si="271"/>
        <v/>
      </c>
      <c r="F8574" s="84"/>
      <c r="G8574" s="39">
        <v>365.76</v>
      </c>
      <c r="H8574" s="39">
        <v>365.92930000000001</v>
      </c>
      <c r="I8574" s="39">
        <v>43.421785989999997</v>
      </c>
      <c r="J8574" s="39">
        <v>52.85015001</v>
      </c>
      <c r="K8574" s="39">
        <v>201.5</v>
      </c>
      <c r="L8574" s="84"/>
      <c r="M8574" s="84"/>
      <c r="N8574" s="84"/>
    </row>
    <row r="8575" spans="3:14" x14ac:dyDescent="0.45">
      <c r="C8575">
        <v>89</v>
      </c>
      <c r="D8575">
        <f t="shared" si="272"/>
        <v>4461</v>
      </c>
      <c r="E8575" t="str">
        <f t="shared" si="271"/>
        <v/>
      </c>
      <c r="F8575" s="84"/>
      <c r="G8575" s="39">
        <v>384.14</v>
      </c>
      <c r="H8575" s="39">
        <v>384.30540000000002</v>
      </c>
      <c r="I8575" s="39">
        <v>43.421620590000003</v>
      </c>
      <c r="J8575" s="39">
        <v>52.850150130000003</v>
      </c>
      <c r="K8575" s="39">
        <v>201.5</v>
      </c>
      <c r="L8575" s="84"/>
      <c r="M8575" s="84"/>
      <c r="N8575" s="84"/>
    </row>
    <row r="8576" spans="3:14" x14ac:dyDescent="0.45">
      <c r="C8576">
        <v>89</v>
      </c>
      <c r="D8576">
        <f t="shared" si="272"/>
        <v>4461</v>
      </c>
      <c r="E8576" t="str">
        <f t="shared" si="271"/>
        <v/>
      </c>
      <c r="F8576" s="84"/>
      <c r="G8576" s="39">
        <v>411.34</v>
      </c>
      <c r="H8576" s="39">
        <v>411.51080000000002</v>
      </c>
      <c r="I8576" s="39">
        <v>43.421431769999998</v>
      </c>
      <c r="J8576" s="39">
        <v>52.850363999999999</v>
      </c>
      <c r="K8576" s="39">
        <v>201.3</v>
      </c>
      <c r="L8576" s="84"/>
      <c r="M8576" s="84"/>
      <c r="N8576" s="84"/>
    </row>
    <row r="8577" spans="3:14" x14ac:dyDescent="0.45">
      <c r="C8577">
        <v>89</v>
      </c>
      <c r="D8577">
        <f t="shared" si="272"/>
        <v>4461</v>
      </c>
      <c r="E8577" t="str">
        <f t="shared" si="271"/>
        <v/>
      </c>
      <c r="F8577" s="84"/>
      <c r="G8577" s="39">
        <v>457.2</v>
      </c>
      <c r="H8577" s="39">
        <v>457.37040000000002</v>
      </c>
      <c r="I8577" s="39">
        <v>43.421021000000003</v>
      </c>
      <c r="J8577" s="39">
        <v>52.850308290000001</v>
      </c>
      <c r="K8577" s="39">
        <v>201.5</v>
      </c>
      <c r="L8577" s="84"/>
      <c r="M8577" s="84"/>
      <c r="N8577" s="84"/>
    </row>
    <row r="8578" spans="3:14" x14ac:dyDescent="0.45">
      <c r="C8578">
        <v>89</v>
      </c>
      <c r="D8578">
        <f t="shared" si="272"/>
        <v>4461</v>
      </c>
      <c r="E8578">
        <f t="shared" si="271"/>
        <v>502.2561</v>
      </c>
      <c r="F8578" s="84"/>
      <c r="G8578" s="39">
        <v>502.09</v>
      </c>
      <c r="H8578" s="39">
        <v>502.2561</v>
      </c>
      <c r="I8578" s="39">
        <v>43.420618949999998</v>
      </c>
      <c r="J8578" s="39">
        <v>52.85025375</v>
      </c>
      <c r="K8578" s="39">
        <v>201.7</v>
      </c>
      <c r="L8578" s="84"/>
      <c r="M8578" s="84"/>
      <c r="N8578" s="84"/>
    </row>
    <row r="8579" spans="3:14" x14ac:dyDescent="0.45">
      <c r="C8579">
        <v>89</v>
      </c>
      <c r="D8579">
        <f t="shared" si="272"/>
        <v>5322</v>
      </c>
      <c r="E8579" t="str">
        <f t="shared" si="271"/>
        <v/>
      </c>
      <c r="F8579" s="96">
        <v>5322</v>
      </c>
      <c r="G8579" s="39">
        <v>0</v>
      </c>
      <c r="H8579" s="39">
        <v>0</v>
      </c>
      <c r="I8579" s="39">
        <v>43.418655049999998</v>
      </c>
      <c r="J8579" s="39">
        <v>52.855577449999998</v>
      </c>
      <c r="K8579" s="39">
        <v>210.23</v>
      </c>
      <c r="L8579" s="96">
        <v>98</v>
      </c>
      <c r="M8579" s="96">
        <v>8</v>
      </c>
      <c r="N8579" s="96">
        <v>0.2</v>
      </c>
    </row>
    <row r="8580" spans="3:14" x14ac:dyDescent="0.45">
      <c r="C8580">
        <v>89</v>
      </c>
      <c r="D8580">
        <f t="shared" si="272"/>
        <v>5322</v>
      </c>
      <c r="E8580" t="str">
        <f t="shared" ref="E8580:E8643" si="273">IF(G8581=0,H8580,"")</f>
        <v/>
      </c>
      <c r="F8580" s="84"/>
      <c r="G8580" s="39">
        <v>33.79</v>
      </c>
      <c r="H8580" s="39">
        <v>33.877870000000001</v>
      </c>
      <c r="I8580" s="39">
        <v>43.418844800000002</v>
      </c>
      <c r="J8580" s="39">
        <v>52.855251320000001</v>
      </c>
      <c r="K8580" s="39">
        <v>207.84</v>
      </c>
      <c r="L8580" s="84"/>
      <c r="M8580" s="84"/>
      <c r="N8580" s="84"/>
    </row>
    <row r="8581" spans="3:14" x14ac:dyDescent="0.45">
      <c r="C8581">
        <v>89</v>
      </c>
      <c r="D8581">
        <f t="shared" si="272"/>
        <v>5322</v>
      </c>
      <c r="E8581" t="str">
        <f t="shared" si="273"/>
        <v/>
      </c>
      <c r="F8581" s="84"/>
      <c r="G8581" s="39">
        <v>79.03</v>
      </c>
      <c r="H8581" s="39">
        <v>79.117009999999993</v>
      </c>
      <c r="I8581" s="39">
        <v>43.4190988</v>
      </c>
      <c r="J8581" s="39">
        <v>52.854814730000001</v>
      </c>
      <c r="K8581" s="39">
        <v>207.53</v>
      </c>
      <c r="L8581" s="84"/>
      <c r="M8581" s="84"/>
      <c r="N8581" s="84"/>
    </row>
    <row r="8582" spans="3:14" x14ac:dyDescent="0.45">
      <c r="C8582">
        <v>89</v>
      </c>
      <c r="D8582">
        <f t="shared" si="272"/>
        <v>5322</v>
      </c>
      <c r="E8582" t="str">
        <f t="shared" si="273"/>
        <v/>
      </c>
      <c r="F8582" s="84"/>
      <c r="G8582" s="39">
        <v>125.23</v>
      </c>
      <c r="H8582" s="39">
        <v>125.3259</v>
      </c>
      <c r="I8582" s="39">
        <v>43.419342280000002</v>
      </c>
      <c r="J8582" s="39">
        <v>52.854352230000003</v>
      </c>
      <c r="K8582" s="39">
        <v>206.73</v>
      </c>
      <c r="L8582" s="84"/>
      <c r="M8582" s="84"/>
      <c r="N8582" s="84"/>
    </row>
    <row r="8583" spans="3:14" x14ac:dyDescent="0.45">
      <c r="C8583">
        <v>89</v>
      </c>
      <c r="D8583">
        <f t="shared" si="272"/>
        <v>5322</v>
      </c>
      <c r="E8583" t="str">
        <f t="shared" si="273"/>
        <v/>
      </c>
      <c r="F8583" s="84"/>
      <c r="G8583" s="39">
        <v>195.53</v>
      </c>
      <c r="H8583" s="39">
        <v>195.71010000000001</v>
      </c>
      <c r="I8583" s="39">
        <v>43.419712709999999</v>
      </c>
      <c r="J8583" s="39">
        <v>52.853648579999998</v>
      </c>
      <c r="K8583" s="39">
        <v>203.13</v>
      </c>
      <c r="L8583" s="84"/>
      <c r="M8583" s="84"/>
      <c r="N8583" s="84"/>
    </row>
    <row r="8584" spans="3:14" x14ac:dyDescent="0.45">
      <c r="C8584">
        <v>89</v>
      </c>
      <c r="D8584">
        <f t="shared" si="272"/>
        <v>5322</v>
      </c>
      <c r="E8584" t="str">
        <f t="shared" si="273"/>
        <v/>
      </c>
      <c r="F8584" s="84"/>
      <c r="G8584" s="39">
        <v>216.67</v>
      </c>
      <c r="H8584" s="39">
        <v>216.8665</v>
      </c>
      <c r="I8584" s="39">
        <v>43.419793570000003</v>
      </c>
      <c r="J8584" s="39">
        <v>52.853412179999999</v>
      </c>
      <c r="K8584" s="39">
        <v>202.53</v>
      </c>
      <c r="L8584" s="84"/>
      <c r="M8584" s="84"/>
      <c r="N8584" s="84"/>
    </row>
    <row r="8585" spans="3:14" x14ac:dyDescent="0.45">
      <c r="C8585">
        <v>89</v>
      </c>
      <c r="D8585">
        <f t="shared" si="272"/>
        <v>5322</v>
      </c>
      <c r="E8585" t="str">
        <f t="shared" si="273"/>
        <v/>
      </c>
      <c r="F8585" s="84"/>
      <c r="G8585" s="39">
        <v>308.11</v>
      </c>
      <c r="H8585" s="39">
        <v>308.32139999999998</v>
      </c>
      <c r="I8585" s="39">
        <v>43.420143230000001</v>
      </c>
      <c r="J8585" s="39">
        <v>52.852390020000001</v>
      </c>
      <c r="K8585" s="39">
        <v>200.88</v>
      </c>
      <c r="L8585" s="84"/>
      <c r="M8585" s="84"/>
      <c r="N8585" s="84"/>
    </row>
    <row r="8586" spans="3:14" x14ac:dyDescent="0.45">
      <c r="C8586">
        <v>89</v>
      </c>
      <c r="D8586">
        <f t="shared" si="272"/>
        <v>5322</v>
      </c>
      <c r="E8586" t="str">
        <f t="shared" si="273"/>
        <v/>
      </c>
      <c r="F8586" s="84"/>
      <c r="G8586" s="39">
        <v>358.97</v>
      </c>
      <c r="H8586" s="39">
        <v>359.1816</v>
      </c>
      <c r="I8586" s="39">
        <v>43.420337699999997</v>
      </c>
      <c r="J8586" s="39">
        <v>52.851821479999998</v>
      </c>
      <c r="K8586" s="39">
        <v>201.08</v>
      </c>
      <c r="L8586" s="84"/>
      <c r="M8586" s="84"/>
      <c r="N8586" s="84"/>
    </row>
    <row r="8587" spans="3:14" x14ac:dyDescent="0.45">
      <c r="C8587">
        <v>89</v>
      </c>
      <c r="D8587">
        <f t="shared" si="272"/>
        <v>5322</v>
      </c>
      <c r="E8587" t="str">
        <f t="shared" si="273"/>
        <v/>
      </c>
      <c r="F8587" s="84"/>
      <c r="G8587" s="39">
        <v>399.55</v>
      </c>
      <c r="H8587" s="39">
        <v>399.76179999999999</v>
      </c>
      <c r="I8587" s="39">
        <v>43.420416930000002</v>
      </c>
      <c r="J8587" s="39">
        <v>52.851332309999997</v>
      </c>
      <c r="K8587" s="39">
        <v>201.16</v>
      </c>
      <c r="L8587" s="84"/>
      <c r="M8587" s="84"/>
      <c r="N8587" s="84"/>
    </row>
    <row r="8588" spans="3:14" x14ac:dyDescent="0.45">
      <c r="C8588">
        <v>89</v>
      </c>
      <c r="D8588">
        <f t="shared" si="272"/>
        <v>5322</v>
      </c>
      <c r="E8588" t="str">
        <f t="shared" si="273"/>
        <v/>
      </c>
      <c r="F8588" s="84"/>
      <c r="G8588" s="39">
        <v>425.59</v>
      </c>
      <c r="H8588" s="39">
        <v>425.79840000000002</v>
      </c>
      <c r="I8588" s="39">
        <v>43.420467760000001</v>
      </c>
      <c r="J8588" s="39">
        <v>52.85101847</v>
      </c>
      <c r="K8588" s="39">
        <v>200.96</v>
      </c>
      <c r="L8588" s="84"/>
      <c r="M8588" s="84"/>
      <c r="N8588" s="84"/>
    </row>
    <row r="8589" spans="3:14" x14ac:dyDescent="0.45">
      <c r="C8589">
        <v>89</v>
      </c>
      <c r="D8589">
        <f t="shared" si="272"/>
        <v>5322</v>
      </c>
      <c r="E8589" t="str">
        <f t="shared" si="273"/>
        <v/>
      </c>
      <c r="F8589" s="84"/>
      <c r="G8589" s="39">
        <v>442.13</v>
      </c>
      <c r="H8589" s="39">
        <v>442.34379999999999</v>
      </c>
      <c r="I8589" s="39">
        <v>43.420501870000002</v>
      </c>
      <c r="J8589" s="39">
        <v>52.85081959</v>
      </c>
      <c r="K8589" s="39">
        <v>200.96</v>
      </c>
      <c r="L8589" s="84"/>
      <c r="M8589" s="84"/>
      <c r="N8589" s="84"/>
    </row>
    <row r="8590" spans="3:14" x14ac:dyDescent="0.45">
      <c r="C8590">
        <v>89</v>
      </c>
      <c r="D8590">
        <f t="shared" si="272"/>
        <v>5322</v>
      </c>
      <c r="E8590" t="str">
        <f t="shared" si="273"/>
        <v/>
      </c>
      <c r="F8590" s="84"/>
      <c r="G8590" s="39">
        <v>488.19</v>
      </c>
      <c r="H8590" s="39">
        <v>488.40390000000002</v>
      </c>
      <c r="I8590" s="39">
        <v>43.420634659999997</v>
      </c>
      <c r="J8590" s="39">
        <v>52.850280869999999</v>
      </c>
      <c r="K8590" s="39">
        <v>201.7</v>
      </c>
      <c r="L8590" s="84"/>
      <c r="M8590" s="84"/>
      <c r="N8590" s="84"/>
    </row>
    <row r="8591" spans="3:14" x14ac:dyDescent="0.45">
      <c r="C8591">
        <v>89</v>
      </c>
      <c r="D8591">
        <f t="shared" si="272"/>
        <v>5322</v>
      </c>
      <c r="E8591">
        <f t="shared" si="273"/>
        <v>491.20859999999999</v>
      </c>
      <c r="F8591" s="84"/>
      <c r="G8591" s="39">
        <v>490.99</v>
      </c>
      <c r="H8591" s="39">
        <v>491.20859999999999</v>
      </c>
      <c r="I8591" s="39">
        <v>43.420618949999998</v>
      </c>
      <c r="J8591" s="39">
        <v>52.85025375</v>
      </c>
      <c r="K8591" s="39">
        <v>201.7</v>
      </c>
      <c r="L8591" s="84"/>
      <c r="M8591" s="84"/>
      <c r="N8591" s="84"/>
    </row>
    <row r="8592" spans="3:14" x14ac:dyDescent="0.45">
      <c r="C8592">
        <v>89</v>
      </c>
      <c r="D8592">
        <f t="shared" si="272"/>
        <v>5894</v>
      </c>
      <c r="E8592" t="str">
        <f t="shared" si="273"/>
        <v/>
      </c>
      <c r="F8592" s="96">
        <v>5894</v>
      </c>
      <c r="G8592" s="39">
        <v>0</v>
      </c>
      <c r="H8592" s="39">
        <v>0</v>
      </c>
      <c r="I8592" s="39">
        <v>43.4234066</v>
      </c>
      <c r="J8592" s="39">
        <v>52.852296619999997</v>
      </c>
      <c r="K8592" s="39">
        <v>203.06</v>
      </c>
      <c r="L8592" s="96">
        <v>98</v>
      </c>
      <c r="M8592" s="96">
        <v>8</v>
      </c>
      <c r="N8592" s="96">
        <v>0.2</v>
      </c>
    </row>
    <row r="8593" spans="3:14" x14ac:dyDescent="0.45">
      <c r="C8593">
        <v>89</v>
      </c>
      <c r="D8593">
        <f t="shared" si="272"/>
        <v>5894</v>
      </c>
      <c r="E8593" t="str">
        <f t="shared" si="273"/>
        <v/>
      </c>
      <c r="F8593" s="84"/>
      <c r="G8593" s="39">
        <v>1.49</v>
      </c>
      <c r="H8593" s="39">
        <v>1.491509</v>
      </c>
      <c r="I8593" s="39">
        <v>43.42339372</v>
      </c>
      <c r="J8593" s="39">
        <v>52.852291430000001</v>
      </c>
      <c r="K8593" s="39">
        <v>203.06</v>
      </c>
      <c r="L8593" s="84"/>
      <c r="M8593" s="84"/>
      <c r="N8593" s="84"/>
    </row>
    <row r="8594" spans="3:14" x14ac:dyDescent="0.45">
      <c r="C8594">
        <v>89</v>
      </c>
      <c r="D8594">
        <f t="shared" si="272"/>
        <v>5894</v>
      </c>
      <c r="E8594" t="str">
        <f t="shared" si="273"/>
        <v/>
      </c>
      <c r="F8594" s="84"/>
      <c r="G8594" s="39">
        <v>5.3</v>
      </c>
      <c r="H8594" s="39">
        <v>5.297917</v>
      </c>
      <c r="I8594" s="39">
        <v>43.423377909999999</v>
      </c>
      <c r="J8594" s="39">
        <v>52.852333139999999</v>
      </c>
      <c r="K8594" s="39">
        <v>203.06</v>
      </c>
      <c r="L8594" s="84"/>
      <c r="M8594" s="84"/>
      <c r="N8594" s="84"/>
    </row>
    <row r="8595" spans="3:14" x14ac:dyDescent="0.45">
      <c r="C8595">
        <v>89</v>
      </c>
      <c r="D8595">
        <f t="shared" si="272"/>
        <v>5894</v>
      </c>
      <c r="E8595" t="str">
        <f t="shared" si="273"/>
        <v/>
      </c>
      <c r="F8595" s="84"/>
      <c r="G8595" s="39">
        <v>30.48</v>
      </c>
      <c r="H8595" s="39">
        <v>30.495080000000002</v>
      </c>
      <c r="I8595" s="39">
        <v>43.423273350000002</v>
      </c>
      <c r="J8595" s="39">
        <v>52.852608979999999</v>
      </c>
      <c r="K8595" s="39">
        <v>204.06</v>
      </c>
      <c r="L8595" s="84"/>
      <c r="M8595" s="84"/>
      <c r="N8595" s="84"/>
    </row>
    <row r="8596" spans="3:14" x14ac:dyDescent="0.45">
      <c r="C8596">
        <v>89</v>
      </c>
      <c r="D8596">
        <f t="shared" si="272"/>
        <v>5894</v>
      </c>
      <c r="E8596" t="str">
        <f t="shared" si="273"/>
        <v/>
      </c>
      <c r="F8596" s="84"/>
      <c r="G8596" s="39">
        <v>69.989999999999995</v>
      </c>
      <c r="H8596" s="39">
        <v>70.025679999999994</v>
      </c>
      <c r="I8596" s="39">
        <v>43.42311471</v>
      </c>
      <c r="J8596" s="39">
        <v>52.85304575</v>
      </c>
      <c r="K8596" s="39">
        <v>205.06</v>
      </c>
      <c r="L8596" s="84"/>
      <c r="M8596" s="84"/>
      <c r="N8596" s="84"/>
    </row>
    <row r="8597" spans="3:14" x14ac:dyDescent="0.45">
      <c r="C8597">
        <v>89</v>
      </c>
      <c r="D8597">
        <f t="shared" si="272"/>
        <v>5894</v>
      </c>
      <c r="E8597" t="str">
        <f t="shared" si="273"/>
        <v/>
      </c>
      <c r="F8597" s="84"/>
      <c r="G8597" s="39">
        <v>92.85</v>
      </c>
      <c r="H8597" s="39">
        <v>92.94417</v>
      </c>
      <c r="I8597" s="39">
        <v>43.423042580000001</v>
      </c>
      <c r="J8597" s="39">
        <v>52.853310139999998</v>
      </c>
      <c r="K8597" s="39">
        <v>206.69</v>
      </c>
      <c r="L8597" s="84"/>
      <c r="M8597" s="84"/>
      <c r="N8597" s="84"/>
    </row>
    <row r="8598" spans="3:14" x14ac:dyDescent="0.45">
      <c r="C8598">
        <v>89</v>
      </c>
      <c r="D8598">
        <f t="shared" si="272"/>
        <v>5894</v>
      </c>
      <c r="E8598">
        <f t="shared" si="273"/>
        <v>96.828460000000007</v>
      </c>
      <c r="F8598" s="84"/>
      <c r="G8598" s="39">
        <v>96.74</v>
      </c>
      <c r="H8598" s="39">
        <v>96.828460000000007</v>
      </c>
      <c r="I8598" s="39">
        <v>43.423045520000002</v>
      </c>
      <c r="J8598" s="39">
        <v>52.853357930000001</v>
      </c>
      <c r="K8598" s="39">
        <v>206.69</v>
      </c>
      <c r="L8598" s="84"/>
      <c r="M8598" s="84"/>
      <c r="N8598" s="84"/>
    </row>
    <row r="8599" spans="3:14" x14ac:dyDescent="0.45">
      <c r="C8599">
        <v>89</v>
      </c>
      <c r="D8599">
        <f t="shared" si="272"/>
        <v>5896</v>
      </c>
      <c r="E8599" t="str">
        <f t="shared" si="273"/>
        <v/>
      </c>
      <c r="F8599" s="96">
        <v>5896</v>
      </c>
      <c r="G8599" s="39">
        <v>0</v>
      </c>
      <c r="H8599" s="39">
        <v>0</v>
      </c>
      <c r="I8599" s="39">
        <v>43.422874909999997</v>
      </c>
      <c r="J8599" s="39">
        <v>52.857577429999999</v>
      </c>
      <c r="K8599" s="39">
        <v>213.17</v>
      </c>
      <c r="L8599" s="96">
        <v>98</v>
      </c>
      <c r="M8599" s="96">
        <v>8</v>
      </c>
      <c r="N8599" s="96">
        <v>0.2</v>
      </c>
    </row>
    <row r="8600" spans="3:14" x14ac:dyDescent="0.45">
      <c r="C8600">
        <v>89</v>
      </c>
      <c r="D8600">
        <f t="shared" si="272"/>
        <v>5896</v>
      </c>
      <c r="E8600" t="str">
        <f t="shared" si="273"/>
        <v/>
      </c>
      <c r="F8600" s="84"/>
      <c r="G8600" s="39">
        <v>1.49</v>
      </c>
      <c r="H8600" s="39">
        <v>1.4923010000000001</v>
      </c>
      <c r="I8600" s="39">
        <v>43.422866489999997</v>
      </c>
      <c r="J8600" s="39">
        <v>52.857563069999998</v>
      </c>
      <c r="K8600" s="39">
        <v>213.17</v>
      </c>
      <c r="L8600" s="84"/>
      <c r="M8600" s="84"/>
      <c r="N8600" s="84"/>
    </row>
    <row r="8601" spans="3:14" x14ac:dyDescent="0.45">
      <c r="C8601">
        <v>89</v>
      </c>
      <c r="D8601">
        <f t="shared" si="272"/>
        <v>5896</v>
      </c>
      <c r="E8601" t="str">
        <f t="shared" si="273"/>
        <v/>
      </c>
      <c r="F8601" s="84"/>
      <c r="G8601" s="39">
        <v>10.35</v>
      </c>
      <c r="H8601" s="39">
        <v>10.348929999999999</v>
      </c>
      <c r="I8601" s="39">
        <v>43.422805840000002</v>
      </c>
      <c r="J8601" s="39">
        <v>52.857492100000002</v>
      </c>
      <c r="K8601" s="39">
        <v>213.17</v>
      </c>
      <c r="L8601" s="84"/>
      <c r="M8601" s="84"/>
      <c r="N8601" s="84"/>
    </row>
    <row r="8602" spans="3:14" x14ac:dyDescent="0.45">
      <c r="C8602">
        <v>89</v>
      </c>
      <c r="D8602">
        <f t="shared" si="272"/>
        <v>5896</v>
      </c>
      <c r="E8602" t="str">
        <f t="shared" si="273"/>
        <v/>
      </c>
      <c r="F8602" s="84"/>
      <c r="G8602" s="39">
        <v>69.900000000000006</v>
      </c>
      <c r="H8602" s="39">
        <v>69.947050000000004</v>
      </c>
      <c r="I8602" s="39">
        <v>43.422926240000002</v>
      </c>
      <c r="J8602" s="39">
        <v>52.856775470000002</v>
      </c>
      <c r="K8602" s="39">
        <v>210.87</v>
      </c>
      <c r="L8602" s="84"/>
      <c r="M8602" s="84"/>
      <c r="N8602" s="84"/>
    </row>
    <row r="8603" spans="3:14" x14ac:dyDescent="0.45">
      <c r="C8603">
        <v>89</v>
      </c>
      <c r="D8603">
        <f t="shared" si="272"/>
        <v>5896</v>
      </c>
      <c r="E8603" t="str">
        <f t="shared" si="273"/>
        <v/>
      </c>
      <c r="F8603" s="84"/>
      <c r="G8603" s="39">
        <v>86.62</v>
      </c>
      <c r="H8603" s="39">
        <v>86.662869999999998</v>
      </c>
      <c r="I8603" s="39">
        <v>43.422955330000001</v>
      </c>
      <c r="J8603" s="39">
        <v>52.85657295</v>
      </c>
      <c r="K8603" s="39">
        <v>210.87</v>
      </c>
      <c r="L8603" s="84"/>
      <c r="M8603" s="84"/>
      <c r="N8603" s="84"/>
    </row>
    <row r="8604" spans="3:14" x14ac:dyDescent="0.45">
      <c r="C8604">
        <v>89</v>
      </c>
      <c r="D8604">
        <f t="shared" si="272"/>
        <v>5896</v>
      </c>
      <c r="E8604" t="str">
        <f t="shared" si="273"/>
        <v/>
      </c>
      <c r="F8604" s="84"/>
      <c r="G8604" s="39">
        <v>116.11</v>
      </c>
      <c r="H8604" s="39">
        <v>116.1527</v>
      </c>
      <c r="I8604" s="39">
        <v>43.423006649999998</v>
      </c>
      <c r="J8604" s="39">
        <v>52.856215689999999</v>
      </c>
      <c r="K8604" s="39">
        <v>210.47</v>
      </c>
      <c r="L8604" s="84"/>
      <c r="M8604" s="84"/>
      <c r="N8604" s="84"/>
    </row>
    <row r="8605" spans="3:14" x14ac:dyDescent="0.45">
      <c r="C8605">
        <v>89</v>
      </c>
      <c r="D8605">
        <f t="shared" si="272"/>
        <v>5896</v>
      </c>
      <c r="E8605" t="str">
        <f t="shared" si="273"/>
        <v/>
      </c>
      <c r="F8605" s="84"/>
      <c r="G8605" s="39">
        <v>153.75</v>
      </c>
      <c r="H8605" s="39">
        <v>153.79669999999999</v>
      </c>
      <c r="I8605" s="39">
        <v>43.423095179999997</v>
      </c>
      <c r="J8605" s="39">
        <v>52.855766979999999</v>
      </c>
      <c r="K8605" s="39">
        <v>210.27</v>
      </c>
      <c r="L8605" s="84"/>
      <c r="M8605" s="84"/>
      <c r="N8605" s="84"/>
    </row>
    <row r="8606" spans="3:14" x14ac:dyDescent="0.45">
      <c r="C8606">
        <v>89</v>
      </c>
      <c r="D8606">
        <f t="shared" si="272"/>
        <v>5896</v>
      </c>
      <c r="E8606" t="str">
        <f t="shared" si="273"/>
        <v/>
      </c>
      <c r="F8606" s="84"/>
      <c r="G8606" s="39">
        <v>178.06</v>
      </c>
      <c r="H8606" s="39">
        <v>178.11930000000001</v>
      </c>
      <c r="I8606" s="39">
        <v>43.423021120000001</v>
      </c>
      <c r="J8606" s="39">
        <v>52.855484509999997</v>
      </c>
      <c r="K8606" s="39">
        <v>209.47</v>
      </c>
      <c r="L8606" s="84"/>
      <c r="M8606" s="84"/>
      <c r="N8606" s="84"/>
    </row>
    <row r="8607" spans="3:14" x14ac:dyDescent="0.45">
      <c r="C8607">
        <v>89</v>
      </c>
      <c r="D8607">
        <f t="shared" si="272"/>
        <v>5896</v>
      </c>
      <c r="E8607" t="str">
        <f t="shared" si="273"/>
        <v/>
      </c>
      <c r="F8607" s="84"/>
      <c r="G8607" s="39">
        <v>184.68</v>
      </c>
      <c r="H8607" s="39">
        <v>184.88839999999999</v>
      </c>
      <c r="I8607" s="39">
        <v>43.423000940000001</v>
      </c>
      <c r="J8607" s="39">
        <v>52.855407550000002</v>
      </c>
      <c r="K8607" s="39">
        <v>210.87</v>
      </c>
      <c r="L8607" s="84"/>
      <c r="M8607" s="84"/>
      <c r="N8607" s="84"/>
    </row>
    <row r="8608" spans="3:14" x14ac:dyDescent="0.45">
      <c r="C8608">
        <v>89</v>
      </c>
      <c r="D8608">
        <f t="shared" si="272"/>
        <v>5896</v>
      </c>
      <c r="E8608" t="str">
        <f t="shared" si="273"/>
        <v/>
      </c>
      <c r="F8608" s="84"/>
      <c r="G8608" s="39">
        <v>231.98</v>
      </c>
      <c r="H8608" s="39">
        <v>232.22210000000001</v>
      </c>
      <c r="I8608" s="39">
        <v>43.422831440000003</v>
      </c>
      <c r="J8608" s="39">
        <v>52.85487174</v>
      </c>
      <c r="K8608" s="39">
        <v>209.09</v>
      </c>
      <c r="L8608" s="84"/>
      <c r="M8608" s="84"/>
      <c r="N8608" s="84"/>
    </row>
    <row r="8609" spans="3:14" x14ac:dyDescent="0.45">
      <c r="C8609">
        <v>89</v>
      </c>
      <c r="D8609">
        <f t="shared" si="272"/>
        <v>5896</v>
      </c>
      <c r="E8609" t="str">
        <f t="shared" si="273"/>
        <v/>
      </c>
      <c r="F8609" s="84"/>
      <c r="G8609" s="39">
        <v>246.29</v>
      </c>
      <c r="H8609" s="39">
        <v>246.59710000000001</v>
      </c>
      <c r="I8609" s="39">
        <v>43.422770849999999</v>
      </c>
      <c r="J8609" s="39">
        <v>52.854715849999998</v>
      </c>
      <c r="K8609" s="39">
        <v>207.69</v>
      </c>
      <c r="L8609" s="84"/>
      <c r="M8609" s="84"/>
      <c r="N8609" s="84"/>
    </row>
    <row r="8610" spans="3:14" x14ac:dyDescent="0.45">
      <c r="C8610">
        <v>89</v>
      </c>
      <c r="D8610">
        <f t="shared" si="272"/>
        <v>5896</v>
      </c>
      <c r="E8610" t="str">
        <f t="shared" si="273"/>
        <v/>
      </c>
      <c r="F8610" s="84"/>
      <c r="G8610" s="39">
        <v>269.5</v>
      </c>
      <c r="H8610" s="39">
        <v>269.80829999999997</v>
      </c>
      <c r="I8610" s="39">
        <v>43.42282685</v>
      </c>
      <c r="J8610" s="39">
        <v>52.854439720000002</v>
      </c>
      <c r="K8610" s="39">
        <v>207.49</v>
      </c>
      <c r="L8610" s="84"/>
      <c r="M8610" s="84"/>
      <c r="N8610" s="84"/>
    </row>
    <row r="8611" spans="3:14" x14ac:dyDescent="0.45">
      <c r="C8611">
        <v>89</v>
      </c>
      <c r="D8611">
        <f t="shared" si="272"/>
        <v>5896</v>
      </c>
      <c r="E8611" t="str">
        <f t="shared" si="273"/>
        <v/>
      </c>
      <c r="F8611" s="84"/>
      <c r="G8611" s="39">
        <v>291.27</v>
      </c>
      <c r="H8611" s="39">
        <v>291.58819999999997</v>
      </c>
      <c r="I8611" s="39">
        <v>43.422879399999999</v>
      </c>
      <c r="J8611" s="39">
        <v>52.854180659999997</v>
      </c>
      <c r="K8611" s="39">
        <v>207.09</v>
      </c>
      <c r="L8611" s="84"/>
      <c r="M8611" s="84"/>
      <c r="N8611" s="84"/>
    </row>
    <row r="8612" spans="3:14" x14ac:dyDescent="0.45">
      <c r="C8612">
        <v>89</v>
      </c>
      <c r="D8612">
        <f t="shared" ref="D8612:D8675" si="274">IF(F8612&gt;0,F8612,F8612+D8611)</f>
        <v>5896</v>
      </c>
      <c r="E8612" t="str">
        <f t="shared" si="273"/>
        <v/>
      </c>
      <c r="F8612" s="84"/>
      <c r="G8612" s="39">
        <v>330.53</v>
      </c>
      <c r="H8612" s="39">
        <v>330.86430000000001</v>
      </c>
      <c r="I8612" s="39">
        <v>43.423008009999997</v>
      </c>
      <c r="J8612" s="39">
        <v>52.853729119999997</v>
      </c>
      <c r="K8612" s="39">
        <v>205.89</v>
      </c>
      <c r="L8612" s="84"/>
      <c r="M8612" s="84"/>
      <c r="N8612" s="84"/>
    </row>
    <row r="8613" spans="3:14" x14ac:dyDescent="0.45">
      <c r="C8613">
        <v>89</v>
      </c>
      <c r="D8613">
        <f t="shared" si="274"/>
        <v>5896</v>
      </c>
      <c r="E8613" t="str">
        <f t="shared" si="273"/>
        <v/>
      </c>
      <c r="F8613" s="84"/>
      <c r="G8613" s="39">
        <v>355.8</v>
      </c>
      <c r="H8613" s="39">
        <v>356.14940000000001</v>
      </c>
      <c r="I8613" s="39">
        <v>43.423045590000001</v>
      </c>
      <c r="J8613" s="39">
        <v>52.853421330000003</v>
      </c>
      <c r="K8613" s="39">
        <v>206.69</v>
      </c>
      <c r="L8613" s="84"/>
      <c r="M8613" s="84"/>
      <c r="N8613" s="84"/>
    </row>
    <row r="8614" spans="3:14" x14ac:dyDescent="0.45">
      <c r="C8614">
        <v>89</v>
      </c>
      <c r="D8614">
        <f t="shared" si="274"/>
        <v>5896</v>
      </c>
      <c r="E8614">
        <f t="shared" si="273"/>
        <v>361.28300000000002</v>
      </c>
      <c r="F8614" s="84"/>
      <c r="G8614" s="39">
        <v>360.94</v>
      </c>
      <c r="H8614" s="39">
        <v>361.28300000000002</v>
      </c>
      <c r="I8614" s="39">
        <v>43.423045520000002</v>
      </c>
      <c r="J8614" s="39">
        <v>52.853357930000001</v>
      </c>
      <c r="K8614" s="39">
        <v>206.69</v>
      </c>
      <c r="L8614" s="84"/>
      <c r="M8614" s="84"/>
      <c r="N8614" s="84"/>
    </row>
    <row r="8615" spans="3:14" x14ac:dyDescent="0.45">
      <c r="C8615">
        <v>89</v>
      </c>
      <c r="D8615">
        <f t="shared" si="274"/>
        <v>5961</v>
      </c>
      <c r="E8615" t="str">
        <f t="shared" si="273"/>
        <v/>
      </c>
      <c r="F8615" s="96">
        <v>5961</v>
      </c>
      <c r="G8615" s="39">
        <v>0</v>
      </c>
      <c r="H8615" s="39">
        <v>0</v>
      </c>
      <c r="I8615" s="39">
        <v>43.423935129999997</v>
      </c>
      <c r="J8615" s="39">
        <v>52.847150990000003</v>
      </c>
      <c r="K8615" s="39">
        <v>205.25</v>
      </c>
      <c r="L8615" s="96">
        <v>98</v>
      </c>
      <c r="M8615" s="96">
        <v>8</v>
      </c>
      <c r="N8615" s="96">
        <v>0.2</v>
      </c>
    </row>
    <row r="8616" spans="3:14" x14ac:dyDescent="0.45">
      <c r="C8616">
        <v>89</v>
      </c>
      <c r="D8616">
        <f t="shared" si="274"/>
        <v>5961</v>
      </c>
      <c r="E8616" t="str">
        <f t="shared" si="273"/>
        <v/>
      </c>
      <c r="F8616" s="84"/>
      <c r="G8616" s="39">
        <v>1.88</v>
      </c>
      <c r="H8616" s="39">
        <v>1.88069</v>
      </c>
      <c r="I8616" s="39">
        <v>43.423918229999998</v>
      </c>
      <c r="J8616" s="39">
        <v>52.847149639999998</v>
      </c>
      <c r="K8616" s="39">
        <v>205.25</v>
      </c>
      <c r="L8616" s="84"/>
      <c r="M8616" s="84"/>
      <c r="N8616" s="84"/>
    </row>
    <row r="8617" spans="3:14" x14ac:dyDescent="0.45">
      <c r="C8617">
        <v>89</v>
      </c>
      <c r="D8617">
        <f t="shared" si="274"/>
        <v>5961</v>
      </c>
      <c r="E8617" t="str">
        <f t="shared" si="273"/>
        <v/>
      </c>
      <c r="F8617" s="84"/>
      <c r="G8617" s="39">
        <v>20.99</v>
      </c>
      <c r="H8617" s="39">
        <v>21.1905</v>
      </c>
      <c r="I8617" s="39">
        <v>43.423746559999998</v>
      </c>
      <c r="J8617" s="39">
        <v>52.847135979999997</v>
      </c>
      <c r="K8617" s="39">
        <v>202.45</v>
      </c>
      <c r="L8617" s="84"/>
      <c r="M8617" s="84"/>
      <c r="N8617" s="84"/>
    </row>
    <row r="8618" spans="3:14" x14ac:dyDescent="0.45">
      <c r="C8618">
        <v>89</v>
      </c>
      <c r="D8618">
        <f t="shared" si="274"/>
        <v>5961</v>
      </c>
      <c r="E8618" t="str">
        <f t="shared" si="273"/>
        <v/>
      </c>
      <c r="F8618" s="84"/>
      <c r="G8618" s="39">
        <v>38.76</v>
      </c>
      <c r="H8618" s="39">
        <v>38.970860000000002</v>
      </c>
      <c r="I8618" s="39">
        <v>43.423723170000002</v>
      </c>
      <c r="J8618" s="39">
        <v>52.846918899999999</v>
      </c>
      <c r="K8618" s="39">
        <v>201.85</v>
      </c>
      <c r="L8618" s="84"/>
      <c r="M8618" s="84"/>
      <c r="N8618" s="84"/>
    </row>
    <row r="8619" spans="3:14" x14ac:dyDescent="0.45">
      <c r="C8619">
        <v>89</v>
      </c>
      <c r="D8619">
        <f t="shared" si="274"/>
        <v>5961</v>
      </c>
      <c r="E8619" t="str">
        <f t="shared" si="273"/>
        <v/>
      </c>
      <c r="F8619" s="84"/>
      <c r="G8619" s="39">
        <v>93.32</v>
      </c>
      <c r="H8619" s="39">
        <v>93.544060000000002</v>
      </c>
      <c r="I8619" s="39">
        <v>43.423232769999998</v>
      </c>
      <c r="J8619" s="39">
        <v>52.846882469999997</v>
      </c>
      <c r="K8619" s="39">
        <v>202.85</v>
      </c>
      <c r="L8619" s="84"/>
      <c r="M8619" s="84"/>
      <c r="N8619" s="84"/>
    </row>
    <row r="8620" spans="3:14" x14ac:dyDescent="0.45">
      <c r="C8620">
        <v>89</v>
      </c>
      <c r="D8620">
        <f t="shared" si="274"/>
        <v>5961</v>
      </c>
      <c r="E8620" t="str">
        <f t="shared" si="273"/>
        <v/>
      </c>
      <c r="F8620" s="84"/>
      <c r="G8620" s="39">
        <v>103.11</v>
      </c>
      <c r="H8620" s="39">
        <v>103.3886</v>
      </c>
      <c r="I8620" s="39">
        <v>43.423144749999999</v>
      </c>
      <c r="J8620" s="39">
        <v>52.846875930000003</v>
      </c>
      <c r="K8620" s="39">
        <v>201.85</v>
      </c>
      <c r="L8620" s="84"/>
      <c r="M8620" s="84"/>
      <c r="N8620" s="84"/>
    </row>
    <row r="8621" spans="3:14" x14ac:dyDescent="0.45">
      <c r="C8621">
        <v>89</v>
      </c>
      <c r="D8621">
        <f t="shared" si="274"/>
        <v>5961</v>
      </c>
      <c r="E8621" t="str">
        <f t="shared" si="273"/>
        <v/>
      </c>
      <c r="F8621" s="84"/>
      <c r="G8621" s="39">
        <v>159.63999999999999</v>
      </c>
      <c r="H8621" s="39">
        <v>159.91839999999999</v>
      </c>
      <c r="I8621" s="39">
        <v>43.422635999999997</v>
      </c>
      <c r="J8621" s="39">
        <v>52.846870590000002</v>
      </c>
      <c r="K8621" s="39">
        <v>202.65</v>
      </c>
      <c r="L8621" s="84"/>
      <c r="M8621" s="84"/>
      <c r="N8621" s="84"/>
    </row>
    <row r="8622" spans="3:14" x14ac:dyDescent="0.45">
      <c r="C8622">
        <v>89</v>
      </c>
      <c r="D8622">
        <f t="shared" si="274"/>
        <v>5961</v>
      </c>
      <c r="E8622" t="str">
        <f t="shared" si="273"/>
        <v/>
      </c>
      <c r="F8622" s="84"/>
      <c r="G8622" s="39">
        <v>184.76</v>
      </c>
      <c r="H8622" s="39">
        <v>185.06049999999999</v>
      </c>
      <c r="I8622" s="39">
        <v>43.422420039999999</v>
      </c>
      <c r="J8622" s="39">
        <v>52.846962550000001</v>
      </c>
      <c r="K8622" s="39">
        <v>203.65</v>
      </c>
      <c r="L8622" s="84"/>
      <c r="M8622" s="84"/>
      <c r="N8622" s="84"/>
    </row>
    <row r="8623" spans="3:14" x14ac:dyDescent="0.45">
      <c r="C8623">
        <v>89</v>
      </c>
      <c r="D8623">
        <f t="shared" si="274"/>
        <v>5961</v>
      </c>
      <c r="E8623" t="str">
        <f t="shared" si="273"/>
        <v/>
      </c>
      <c r="F8623" s="84"/>
      <c r="G8623" s="39">
        <v>195.86</v>
      </c>
      <c r="H8623" s="39">
        <v>196.1867</v>
      </c>
      <c r="I8623" s="39">
        <v>43.422324629999999</v>
      </c>
      <c r="J8623" s="39">
        <v>52.847003180000002</v>
      </c>
      <c r="K8623" s="39">
        <v>204.42</v>
      </c>
      <c r="L8623" s="84"/>
      <c r="M8623" s="84"/>
      <c r="N8623" s="84"/>
    </row>
    <row r="8624" spans="3:14" x14ac:dyDescent="0.45">
      <c r="C8624">
        <v>89</v>
      </c>
      <c r="D8624">
        <f t="shared" si="274"/>
        <v>5961</v>
      </c>
      <c r="E8624" t="str">
        <f t="shared" si="273"/>
        <v/>
      </c>
      <c r="F8624" s="84"/>
      <c r="G8624" s="39">
        <v>269.41000000000003</v>
      </c>
      <c r="H8624" s="39">
        <v>269.7319</v>
      </c>
      <c r="I8624" s="39">
        <v>43.421846019999997</v>
      </c>
      <c r="J8624" s="39">
        <v>52.847630580000001</v>
      </c>
      <c r="K8624" s="39">
        <v>204.42</v>
      </c>
      <c r="L8624" s="84"/>
      <c r="M8624" s="84"/>
      <c r="N8624" s="84"/>
    </row>
    <row r="8625" spans="3:14" x14ac:dyDescent="0.45">
      <c r="C8625">
        <v>89</v>
      </c>
      <c r="D8625">
        <f t="shared" si="274"/>
        <v>5961</v>
      </c>
      <c r="E8625" t="str">
        <f t="shared" si="273"/>
        <v/>
      </c>
      <c r="F8625" s="84"/>
      <c r="G8625" s="39">
        <v>276.2</v>
      </c>
      <c r="H8625" s="39">
        <v>276.76159999999999</v>
      </c>
      <c r="I8625" s="39">
        <v>43.421798760000001</v>
      </c>
      <c r="J8625" s="39">
        <v>52.847683850000003</v>
      </c>
      <c r="K8625" s="39">
        <v>202.62</v>
      </c>
      <c r="L8625" s="84"/>
      <c r="M8625" s="84"/>
      <c r="N8625" s="84"/>
    </row>
    <row r="8626" spans="3:14" x14ac:dyDescent="0.45">
      <c r="C8626">
        <v>89</v>
      </c>
      <c r="D8626">
        <f t="shared" si="274"/>
        <v>5961</v>
      </c>
      <c r="E8626" t="str">
        <f t="shared" si="273"/>
        <v/>
      </c>
      <c r="F8626" s="84"/>
      <c r="G8626" s="39">
        <v>367.64</v>
      </c>
      <c r="H8626" s="39">
        <v>368.2022</v>
      </c>
      <c r="I8626" s="39">
        <v>43.421162809999998</v>
      </c>
      <c r="J8626" s="39">
        <v>52.84840063</v>
      </c>
      <c r="K8626" s="39">
        <v>202.27</v>
      </c>
      <c r="L8626" s="84"/>
      <c r="M8626" s="84"/>
      <c r="N8626" s="84"/>
    </row>
    <row r="8627" spans="3:14" x14ac:dyDescent="0.45">
      <c r="C8627">
        <v>89</v>
      </c>
      <c r="D8627">
        <f t="shared" si="274"/>
        <v>5961</v>
      </c>
      <c r="E8627" t="str">
        <f t="shared" si="273"/>
        <v/>
      </c>
      <c r="F8627" s="84"/>
      <c r="G8627" s="39">
        <v>439.42</v>
      </c>
      <c r="H8627" s="39">
        <v>439.99430000000001</v>
      </c>
      <c r="I8627" s="39">
        <v>43.420663580000003</v>
      </c>
      <c r="J8627" s="39">
        <v>52.848963300000001</v>
      </c>
      <c r="K8627" s="39">
        <v>201.07</v>
      </c>
      <c r="L8627" s="84"/>
      <c r="M8627" s="84"/>
      <c r="N8627" s="84"/>
    </row>
    <row r="8628" spans="3:14" x14ac:dyDescent="0.45">
      <c r="C8628">
        <v>89</v>
      </c>
      <c r="D8628">
        <f t="shared" si="274"/>
        <v>5961</v>
      </c>
      <c r="E8628" t="str">
        <f t="shared" si="273"/>
        <v/>
      </c>
      <c r="F8628" s="84"/>
      <c r="G8628" s="39">
        <v>446.76</v>
      </c>
      <c r="H8628" s="39">
        <v>447.35469999999998</v>
      </c>
      <c r="I8628" s="39">
        <v>43.420635840000003</v>
      </c>
      <c r="J8628" s="39">
        <v>52.849045500000003</v>
      </c>
      <c r="K8628" s="39">
        <v>201.67</v>
      </c>
      <c r="L8628" s="84"/>
      <c r="M8628" s="84"/>
      <c r="N8628" s="84"/>
    </row>
    <row r="8629" spans="3:14" x14ac:dyDescent="0.45">
      <c r="C8629">
        <v>89</v>
      </c>
      <c r="D8629">
        <f t="shared" si="274"/>
        <v>5961</v>
      </c>
      <c r="E8629" t="str">
        <f t="shared" si="273"/>
        <v/>
      </c>
      <c r="F8629" s="84"/>
      <c r="G8629" s="39">
        <v>459.08</v>
      </c>
      <c r="H8629" s="39">
        <v>459.67680000000001</v>
      </c>
      <c r="I8629" s="39">
        <v>43.420591610000002</v>
      </c>
      <c r="J8629" s="39">
        <v>52.849185040000002</v>
      </c>
      <c r="K8629" s="39">
        <v>201.67</v>
      </c>
      <c r="L8629" s="84"/>
      <c r="M8629" s="84"/>
      <c r="N8629" s="84"/>
    </row>
    <row r="8630" spans="3:14" x14ac:dyDescent="0.45">
      <c r="C8630">
        <v>89</v>
      </c>
      <c r="D8630">
        <f t="shared" si="274"/>
        <v>5961</v>
      </c>
      <c r="E8630" t="str">
        <f t="shared" si="273"/>
        <v/>
      </c>
      <c r="F8630" s="84"/>
      <c r="G8630" s="39">
        <v>489.17</v>
      </c>
      <c r="H8630" s="39">
        <v>489.76499999999999</v>
      </c>
      <c r="I8630" s="39">
        <v>43.420483609999998</v>
      </c>
      <c r="J8630" s="39">
        <v>52.849525749999998</v>
      </c>
      <c r="K8630" s="39">
        <v>201.52</v>
      </c>
      <c r="L8630" s="84"/>
      <c r="M8630" s="84"/>
      <c r="N8630" s="84"/>
    </row>
    <row r="8631" spans="3:14" x14ac:dyDescent="0.45">
      <c r="C8631">
        <v>89</v>
      </c>
      <c r="D8631">
        <f t="shared" si="274"/>
        <v>5961</v>
      </c>
      <c r="E8631" t="str">
        <f t="shared" si="273"/>
        <v/>
      </c>
      <c r="F8631" s="84"/>
      <c r="G8631" s="39">
        <v>545.9</v>
      </c>
      <c r="H8631" s="39">
        <v>546.50130000000001</v>
      </c>
      <c r="I8631" s="39">
        <v>43.420627490000001</v>
      </c>
      <c r="J8631" s="39">
        <v>52.850197960000003</v>
      </c>
      <c r="K8631" s="39">
        <v>201.7</v>
      </c>
      <c r="L8631" s="84"/>
      <c r="M8631" s="84"/>
      <c r="N8631" s="84"/>
    </row>
    <row r="8632" spans="3:14" x14ac:dyDescent="0.45">
      <c r="C8632">
        <v>89</v>
      </c>
      <c r="D8632">
        <f t="shared" si="274"/>
        <v>5961</v>
      </c>
      <c r="E8632">
        <f t="shared" si="273"/>
        <v>551.11739999999998</v>
      </c>
      <c r="F8632" s="84"/>
      <c r="G8632" s="39">
        <v>550.52</v>
      </c>
      <c r="H8632" s="39">
        <v>551.11739999999998</v>
      </c>
      <c r="I8632" s="39">
        <v>43.420618949999998</v>
      </c>
      <c r="J8632" s="39">
        <v>52.85025375</v>
      </c>
      <c r="K8632" s="39">
        <v>201.7</v>
      </c>
      <c r="L8632" s="84"/>
      <c r="M8632" s="84"/>
      <c r="N8632" s="84"/>
    </row>
    <row r="8633" spans="3:14" x14ac:dyDescent="0.45">
      <c r="C8633">
        <v>89</v>
      </c>
      <c r="D8633">
        <f t="shared" si="274"/>
        <v>5962</v>
      </c>
      <c r="E8633" t="str">
        <f t="shared" si="273"/>
        <v/>
      </c>
      <c r="F8633" s="96">
        <v>5962</v>
      </c>
      <c r="G8633" s="39">
        <v>0</v>
      </c>
      <c r="H8633" s="39">
        <v>0</v>
      </c>
      <c r="I8633" s="39">
        <v>43.420288200000002</v>
      </c>
      <c r="J8633" s="39">
        <v>52.851909620000001</v>
      </c>
      <c r="K8633" s="39">
        <v>201.48</v>
      </c>
      <c r="L8633" s="96">
        <v>98</v>
      </c>
      <c r="M8633" s="96">
        <v>8</v>
      </c>
      <c r="N8633" s="96">
        <v>0.2</v>
      </c>
    </row>
    <row r="8634" spans="3:14" x14ac:dyDescent="0.45">
      <c r="C8634">
        <v>89</v>
      </c>
      <c r="D8634">
        <f t="shared" si="274"/>
        <v>5962</v>
      </c>
      <c r="E8634" t="str">
        <f t="shared" si="273"/>
        <v/>
      </c>
      <c r="F8634" s="84"/>
      <c r="G8634" s="39">
        <v>1.62</v>
      </c>
      <c r="H8634" s="39">
        <v>1.621745</v>
      </c>
      <c r="I8634" s="39">
        <v>43.42029222</v>
      </c>
      <c r="J8634" s="39">
        <v>52.85189037</v>
      </c>
      <c r="K8634" s="39">
        <v>201.48</v>
      </c>
      <c r="L8634" s="84"/>
      <c r="M8634" s="84"/>
      <c r="N8634" s="84"/>
    </row>
    <row r="8635" spans="3:14" x14ac:dyDescent="0.45">
      <c r="C8635">
        <v>89</v>
      </c>
      <c r="D8635">
        <f t="shared" si="274"/>
        <v>5962</v>
      </c>
      <c r="E8635" t="str">
        <f t="shared" si="273"/>
        <v/>
      </c>
      <c r="F8635" s="84"/>
      <c r="G8635" s="39">
        <v>11.98</v>
      </c>
      <c r="H8635" s="39">
        <v>11.982480000000001</v>
      </c>
      <c r="I8635" s="39">
        <v>43.420380549999997</v>
      </c>
      <c r="J8635" s="39">
        <v>52.851931299999997</v>
      </c>
      <c r="K8635" s="39">
        <v>201.68</v>
      </c>
      <c r="L8635" s="84"/>
      <c r="M8635" s="84"/>
      <c r="N8635" s="84"/>
    </row>
    <row r="8636" spans="3:14" x14ac:dyDescent="0.45">
      <c r="C8636">
        <v>89</v>
      </c>
      <c r="D8636">
        <f t="shared" si="274"/>
        <v>5962</v>
      </c>
      <c r="E8636" t="str">
        <f t="shared" si="273"/>
        <v/>
      </c>
      <c r="F8636" s="84"/>
      <c r="G8636" s="39">
        <v>61.22</v>
      </c>
      <c r="H8636" s="39">
        <v>61.225839999999998</v>
      </c>
      <c r="I8636" s="39">
        <v>43.420509600000003</v>
      </c>
      <c r="J8636" s="39">
        <v>52.85134961</v>
      </c>
      <c r="K8636" s="39">
        <v>201.16</v>
      </c>
      <c r="L8636" s="84"/>
      <c r="M8636" s="84"/>
      <c r="N8636" s="84"/>
    </row>
    <row r="8637" spans="3:14" x14ac:dyDescent="0.45">
      <c r="C8637">
        <v>89</v>
      </c>
      <c r="D8637">
        <f t="shared" si="274"/>
        <v>5962</v>
      </c>
      <c r="E8637" t="str">
        <f t="shared" si="273"/>
        <v/>
      </c>
      <c r="F8637" s="84"/>
      <c r="G8637" s="39">
        <v>91.44</v>
      </c>
      <c r="H8637" s="39">
        <v>91.445340000000002</v>
      </c>
      <c r="I8637" s="39">
        <v>43.420551570000001</v>
      </c>
      <c r="J8637" s="39">
        <v>52.850980929999999</v>
      </c>
      <c r="K8637" s="39">
        <v>200.96</v>
      </c>
      <c r="L8637" s="84"/>
      <c r="M8637" s="84"/>
      <c r="N8637" s="84"/>
    </row>
    <row r="8638" spans="3:14" x14ac:dyDescent="0.45">
      <c r="C8638">
        <v>89</v>
      </c>
      <c r="D8638">
        <f t="shared" si="274"/>
        <v>5962</v>
      </c>
      <c r="E8638" t="str">
        <f t="shared" si="273"/>
        <v/>
      </c>
      <c r="F8638" s="84"/>
      <c r="G8638" s="39">
        <v>122.08</v>
      </c>
      <c r="H8638" s="39">
        <v>122.0909</v>
      </c>
      <c r="I8638" s="39">
        <v>43.420594110000003</v>
      </c>
      <c r="J8638" s="39">
        <v>52.850607150000002</v>
      </c>
      <c r="K8638" s="39">
        <v>201.7</v>
      </c>
      <c r="L8638" s="84"/>
      <c r="M8638" s="84"/>
      <c r="N8638" s="84"/>
    </row>
    <row r="8639" spans="3:14" x14ac:dyDescent="0.45">
      <c r="C8639">
        <v>89</v>
      </c>
      <c r="D8639">
        <f t="shared" si="274"/>
        <v>5962</v>
      </c>
      <c r="E8639" t="str">
        <f t="shared" si="273"/>
        <v/>
      </c>
      <c r="F8639" s="84"/>
      <c r="G8639" s="39">
        <v>148.43</v>
      </c>
      <c r="H8639" s="39">
        <v>148.4478</v>
      </c>
      <c r="I8639" s="39">
        <v>43.420631659999998</v>
      </c>
      <c r="J8639" s="39">
        <v>52.85028578</v>
      </c>
      <c r="K8639" s="39">
        <v>201.7</v>
      </c>
      <c r="L8639" s="84"/>
      <c r="M8639" s="84"/>
      <c r="N8639" s="84"/>
    </row>
    <row r="8640" spans="3:14" x14ac:dyDescent="0.45">
      <c r="C8640">
        <v>89</v>
      </c>
      <c r="D8640">
        <f t="shared" si="274"/>
        <v>5962</v>
      </c>
      <c r="E8640">
        <f t="shared" si="273"/>
        <v>151.40119999999999</v>
      </c>
      <c r="F8640" s="84"/>
      <c r="G8640" s="39">
        <v>151.38999999999999</v>
      </c>
      <c r="H8640" s="39">
        <v>151.40119999999999</v>
      </c>
      <c r="I8640" s="39">
        <v>43.420618949999998</v>
      </c>
      <c r="J8640" s="39">
        <v>52.85025375</v>
      </c>
      <c r="K8640" s="39">
        <v>201.7</v>
      </c>
      <c r="L8640" s="84"/>
      <c r="M8640" s="84"/>
      <c r="N8640" s="84"/>
    </row>
    <row r="8641" spans="3:14" x14ac:dyDescent="0.45">
      <c r="C8641">
        <v>89</v>
      </c>
      <c r="D8641">
        <f t="shared" si="274"/>
        <v>6734</v>
      </c>
      <c r="E8641" t="str">
        <f t="shared" si="273"/>
        <v/>
      </c>
      <c r="F8641" s="96">
        <v>6734</v>
      </c>
      <c r="G8641" s="39">
        <v>0</v>
      </c>
      <c r="H8641" s="39">
        <v>0</v>
      </c>
      <c r="I8641" s="39">
        <v>43.423486029999999</v>
      </c>
      <c r="J8641" s="39">
        <v>52.856701579999999</v>
      </c>
      <c r="K8641" s="39">
        <v>210.67</v>
      </c>
      <c r="L8641" s="96">
        <v>98</v>
      </c>
      <c r="M8641" s="96">
        <v>8</v>
      </c>
      <c r="N8641" s="96">
        <v>0.2</v>
      </c>
    </row>
    <row r="8642" spans="3:14" x14ac:dyDescent="0.45">
      <c r="C8642">
        <v>89</v>
      </c>
      <c r="D8642">
        <f t="shared" si="274"/>
        <v>6734</v>
      </c>
      <c r="E8642" t="str">
        <f t="shared" si="273"/>
        <v/>
      </c>
      <c r="F8642" s="92"/>
      <c r="G8642" s="39">
        <v>3.06</v>
      </c>
      <c r="H8642" s="39">
        <v>3.0568970000000002</v>
      </c>
      <c r="I8642" s="39">
        <v>43.423474229999997</v>
      </c>
      <c r="J8642" s="39">
        <v>52.856667479999999</v>
      </c>
      <c r="K8642" s="39">
        <v>210.67</v>
      </c>
      <c r="L8642" s="92"/>
      <c r="M8642" s="92"/>
      <c r="N8642" s="92"/>
    </row>
    <row r="8643" spans="3:14" x14ac:dyDescent="0.45">
      <c r="C8643">
        <v>89</v>
      </c>
      <c r="D8643">
        <f t="shared" si="274"/>
        <v>6734</v>
      </c>
      <c r="E8643" t="str">
        <f t="shared" si="273"/>
        <v/>
      </c>
      <c r="F8643" s="92"/>
      <c r="G8643" s="39">
        <v>5.41</v>
      </c>
      <c r="H8643" s="39">
        <v>5.4121119999999996</v>
      </c>
      <c r="I8643" s="39">
        <v>43.423473260000002</v>
      </c>
      <c r="J8643" s="39">
        <v>52.856638429999997</v>
      </c>
      <c r="K8643" s="39">
        <v>210.67</v>
      </c>
      <c r="L8643" s="92"/>
      <c r="M8643" s="92"/>
      <c r="N8643" s="92"/>
    </row>
    <row r="8644" spans="3:14" x14ac:dyDescent="0.45">
      <c r="C8644">
        <v>89</v>
      </c>
      <c r="D8644">
        <f t="shared" si="274"/>
        <v>6734</v>
      </c>
      <c r="E8644" t="str">
        <f t="shared" ref="E8644:E8707" si="275">IF(G8645=0,H8644,"")</f>
        <v/>
      </c>
      <c r="F8644" s="92"/>
      <c r="G8644" s="39">
        <v>32.08</v>
      </c>
      <c r="H8644" s="39">
        <v>32.092880000000001</v>
      </c>
      <c r="I8644" s="39">
        <v>43.423462299999997</v>
      </c>
      <c r="J8644" s="39">
        <v>52.856309439999997</v>
      </c>
      <c r="K8644" s="39">
        <v>209.87</v>
      </c>
      <c r="L8644" s="92"/>
      <c r="M8644" s="92"/>
      <c r="N8644" s="92"/>
    </row>
    <row r="8645" spans="3:14" x14ac:dyDescent="0.45">
      <c r="C8645">
        <v>89</v>
      </c>
      <c r="D8645">
        <f t="shared" si="274"/>
        <v>6734</v>
      </c>
      <c r="E8645" t="str">
        <f t="shared" si="275"/>
        <v/>
      </c>
      <c r="F8645" s="92"/>
      <c r="G8645" s="39">
        <v>82.9</v>
      </c>
      <c r="H8645" s="39">
        <v>82.916830000000004</v>
      </c>
      <c r="I8645" s="39">
        <v>43.423450209999999</v>
      </c>
      <c r="J8645" s="39">
        <v>52.855682039999998</v>
      </c>
      <c r="K8645" s="39">
        <v>209.67</v>
      </c>
      <c r="L8645" s="92"/>
      <c r="M8645" s="92"/>
      <c r="N8645" s="92"/>
    </row>
    <row r="8646" spans="3:14" x14ac:dyDescent="0.45">
      <c r="C8646">
        <v>89</v>
      </c>
      <c r="D8646">
        <f t="shared" si="274"/>
        <v>6734</v>
      </c>
      <c r="E8646" t="str">
        <f t="shared" si="275"/>
        <v/>
      </c>
      <c r="F8646" s="92"/>
      <c r="G8646" s="39">
        <v>96.85</v>
      </c>
      <c r="H8646" s="39">
        <v>96.865939999999995</v>
      </c>
      <c r="I8646" s="39">
        <v>43.423431970000003</v>
      </c>
      <c r="J8646" s="39">
        <v>52.855511630000002</v>
      </c>
      <c r="K8646" s="39">
        <v>209.87</v>
      </c>
      <c r="L8646" s="92"/>
      <c r="M8646" s="92"/>
      <c r="N8646" s="92"/>
    </row>
    <row r="8647" spans="3:14" x14ac:dyDescent="0.45">
      <c r="C8647">
        <v>89</v>
      </c>
      <c r="D8647">
        <f t="shared" si="274"/>
        <v>6734</v>
      </c>
      <c r="E8647" t="str">
        <f t="shared" si="275"/>
        <v/>
      </c>
      <c r="F8647" s="92"/>
      <c r="G8647" s="39">
        <v>136.46</v>
      </c>
      <c r="H8647" s="39">
        <v>136.48920000000001</v>
      </c>
      <c r="I8647" s="39">
        <v>43.423380170000001</v>
      </c>
      <c r="J8647" s="39">
        <v>52.855027739999997</v>
      </c>
      <c r="K8647" s="39">
        <v>208.67</v>
      </c>
      <c r="L8647" s="92"/>
      <c r="M8647" s="92"/>
      <c r="N8647" s="92"/>
    </row>
    <row r="8648" spans="3:14" x14ac:dyDescent="0.45">
      <c r="C8648">
        <v>89</v>
      </c>
      <c r="D8648">
        <f t="shared" si="274"/>
        <v>6734</v>
      </c>
      <c r="E8648" t="str">
        <f t="shared" si="275"/>
        <v/>
      </c>
      <c r="F8648" s="92"/>
      <c r="G8648" s="39">
        <v>181.22</v>
      </c>
      <c r="H8648" s="39">
        <v>181.2628</v>
      </c>
      <c r="I8648" s="39">
        <v>43.423295019999998</v>
      </c>
      <c r="J8648" s="39">
        <v>52.854487460000001</v>
      </c>
      <c r="K8648" s="39">
        <v>207.69</v>
      </c>
      <c r="L8648" s="92"/>
      <c r="M8648" s="92"/>
      <c r="N8648" s="92"/>
    </row>
    <row r="8649" spans="3:14" x14ac:dyDescent="0.45">
      <c r="C8649">
        <v>89</v>
      </c>
      <c r="D8649">
        <f t="shared" si="274"/>
        <v>6734</v>
      </c>
      <c r="E8649" t="str">
        <f t="shared" si="275"/>
        <v/>
      </c>
      <c r="F8649" s="92"/>
      <c r="G8649" s="39">
        <v>188.29</v>
      </c>
      <c r="H8649" s="39">
        <v>188.3348</v>
      </c>
      <c r="I8649" s="39">
        <v>43.423285509999999</v>
      </c>
      <c r="J8649" s="39">
        <v>52.854401109999998</v>
      </c>
      <c r="K8649" s="39">
        <v>207.69</v>
      </c>
      <c r="L8649" s="92"/>
      <c r="M8649" s="92"/>
      <c r="N8649" s="92"/>
    </row>
    <row r="8650" spans="3:14" x14ac:dyDescent="0.45">
      <c r="C8650">
        <v>89</v>
      </c>
      <c r="D8650">
        <f t="shared" si="274"/>
        <v>6734</v>
      </c>
      <c r="E8650" t="str">
        <f t="shared" si="275"/>
        <v/>
      </c>
      <c r="F8650" s="92"/>
      <c r="G8650" s="39">
        <v>209.8</v>
      </c>
      <c r="H8650" s="39">
        <v>209.86240000000001</v>
      </c>
      <c r="I8650" s="39">
        <v>43.423256600000002</v>
      </c>
      <c r="J8650" s="39">
        <v>52.85413853</v>
      </c>
      <c r="K8650" s="39">
        <v>206.69</v>
      </c>
      <c r="L8650" s="92"/>
      <c r="M8650" s="92"/>
      <c r="N8650" s="92"/>
    </row>
    <row r="8651" spans="3:14" x14ac:dyDescent="0.45">
      <c r="C8651">
        <v>89</v>
      </c>
      <c r="D8651">
        <f t="shared" si="274"/>
        <v>6734</v>
      </c>
      <c r="E8651" t="str">
        <f t="shared" si="275"/>
        <v/>
      </c>
      <c r="F8651" s="92"/>
      <c r="G8651" s="39">
        <v>265.2</v>
      </c>
      <c r="H8651" s="39">
        <v>265.30900000000003</v>
      </c>
      <c r="I8651" s="39">
        <v>43.423136139999997</v>
      </c>
      <c r="J8651" s="39">
        <v>52.853474630000001</v>
      </c>
      <c r="K8651" s="39">
        <v>204.49</v>
      </c>
      <c r="L8651" s="92"/>
      <c r="M8651" s="92"/>
      <c r="N8651" s="92"/>
    </row>
    <row r="8652" spans="3:14" x14ac:dyDescent="0.45">
      <c r="C8652">
        <v>89</v>
      </c>
      <c r="D8652">
        <f t="shared" si="274"/>
        <v>6734</v>
      </c>
      <c r="E8652" t="str">
        <f t="shared" si="275"/>
        <v/>
      </c>
      <c r="F8652" s="92"/>
      <c r="G8652" s="39">
        <v>275.93</v>
      </c>
      <c r="H8652" s="39">
        <v>276.26659999999998</v>
      </c>
      <c r="I8652" s="39">
        <v>43.423054809999996</v>
      </c>
      <c r="J8652" s="39">
        <v>52.853403069999999</v>
      </c>
      <c r="K8652" s="39">
        <v>206.69</v>
      </c>
      <c r="L8652" s="92"/>
      <c r="M8652" s="92"/>
      <c r="N8652" s="92"/>
    </row>
    <row r="8653" spans="3:14" x14ac:dyDescent="0.45">
      <c r="C8653">
        <v>89</v>
      </c>
      <c r="D8653">
        <f t="shared" si="274"/>
        <v>6734</v>
      </c>
      <c r="E8653">
        <f t="shared" si="275"/>
        <v>280.06490000000002</v>
      </c>
      <c r="F8653" s="92"/>
      <c r="G8653" s="39">
        <v>279.73</v>
      </c>
      <c r="H8653" s="39">
        <v>280.06490000000002</v>
      </c>
      <c r="I8653" s="39">
        <v>43.423045520000002</v>
      </c>
      <c r="J8653" s="39">
        <v>52.853357930000001</v>
      </c>
      <c r="K8653" s="39">
        <v>206.69</v>
      </c>
      <c r="L8653" s="92"/>
      <c r="M8653" s="92"/>
      <c r="N8653" s="92"/>
    </row>
    <row r="8654" spans="3:14" x14ac:dyDescent="0.45">
      <c r="C8654">
        <v>89</v>
      </c>
      <c r="D8654">
        <f t="shared" si="274"/>
        <v>6742</v>
      </c>
      <c r="E8654" t="str">
        <f t="shared" si="275"/>
        <v/>
      </c>
      <c r="F8654" s="96">
        <v>6742</v>
      </c>
      <c r="G8654" s="39">
        <v>0</v>
      </c>
      <c r="H8654" s="39">
        <v>0</v>
      </c>
      <c r="I8654" s="39">
        <v>43.4131602</v>
      </c>
      <c r="J8654" s="39">
        <v>52.853332600000002</v>
      </c>
      <c r="K8654" s="39">
        <v>205.91</v>
      </c>
      <c r="L8654" s="96">
        <v>98</v>
      </c>
      <c r="M8654" s="96">
        <v>8</v>
      </c>
      <c r="N8654" s="96">
        <v>0.2</v>
      </c>
    </row>
    <row r="8655" spans="3:14" x14ac:dyDescent="0.45">
      <c r="C8655">
        <v>89</v>
      </c>
      <c r="D8655">
        <f t="shared" si="274"/>
        <v>6742</v>
      </c>
      <c r="E8655" t="str">
        <f t="shared" si="275"/>
        <v/>
      </c>
      <c r="F8655" s="84"/>
      <c r="G8655" s="39">
        <v>50</v>
      </c>
      <c r="H8655" s="39">
        <v>50.016359999999999</v>
      </c>
      <c r="I8655" s="39">
        <v>43.413605240000003</v>
      </c>
      <c r="J8655" s="39">
        <v>52.853240599999999</v>
      </c>
      <c r="K8655" s="39">
        <v>204.72</v>
      </c>
      <c r="L8655" s="84"/>
      <c r="M8655" s="84"/>
      <c r="N8655" s="84"/>
    </row>
    <row r="8656" spans="3:14" x14ac:dyDescent="0.45">
      <c r="C8656">
        <v>89</v>
      </c>
      <c r="D8656">
        <f t="shared" si="274"/>
        <v>6742</v>
      </c>
      <c r="E8656" t="str">
        <f t="shared" si="275"/>
        <v/>
      </c>
      <c r="F8656" s="84"/>
      <c r="G8656" s="39">
        <v>51.63</v>
      </c>
      <c r="H8656" s="39">
        <v>51.646909999999998</v>
      </c>
      <c r="I8656" s="39">
        <v>43.413619310000001</v>
      </c>
      <c r="J8656" s="39">
        <v>52.853234880000002</v>
      </c>
      <c r="K8656" s="39">
        <v>204.72</v>
      </c>
      <c r="L8656" s="84"/>
      <c r="M8656" s="84"/>
      <c r="N8656" s="84"/>
    </row>
    <row r="8657" spans="3:14" x14ac:dyDescent="0.45">
      <c r="C8657">
        <v>89</v>
      </c>
      <c r="D8657">
        <f t="shared" si="274"/>
        <v>6742</v>
      </c>
      <c r="E8657" t="str">
        <f t="shared" si="275"/>
        <v/>
      </c>
      <c r="F8657" s="84"/>
      <c r="G8657" s="39">
        <v>112.13</v>
      </c>
      <c r="H8657" s="39">
        <v>112.15430000000001</v>
      </c>
      <c r="I8657" s="39">
        <v>43.414141370000003</v>
      </c>
      <c r="J8657" s="39">
        <v>52.853022670000001</v>
      </c>
      <c r="K8657" s="39">
        <v>205.98</v>
      </c>
      <c r="L8657" s="84"/>
      <c r="M8657" s="84"/>
      <c r="N8657" s="84"/>
    </row>
    <row r="8658" spans="3:14" x14ac:dyDescent="0.45">
      <c r="C8658">
        <v>89</v>
      </c>
      <c r="D8658">
        <f t="shared" si="274"/>
        <v>6742</v>
      </c>
      <c r="E8658" t="str">
        <f t="shared" si="275"/>
        <v/>
      </c>
      <c r="F8658" s="84"/>
      <c r="G8658" s="39">
        <v>143.07</v>
      </c>
      <c r="H8658" s="39">
        <v>143.16460000000001</v>
      </c>
      <c r="I8658" s="39">
        <v>43.414408049999999</v>
      </c>
      <c r="J8658" s="39">
        <v>52.85291239</v>
      </c>
      <c r="K8658" s="39">
        <v>203.98</v>
      </c>
      <c r="L8658" s="84"/>
      <c r="M8658" s="84"/>
      <c r="N8658" s="84"/>
    </row>
    <row r="8659" spans="3:14" x14ac:dyDescent="0.45">
      <c r="C8659">
        <v>89</v>
      </c>
      <c r="D8659">
        <f t="shared" si="274"/>
        <v>6742</v>
      </c>
      <c r="E8659" t="str">
        <f t="shared" si="275"/>
        <v/>
      </c>
      <c r="F8659" s="84"/>
      <c r="G8659" s="39">
        <v>204.39</v>
      </c>
      <c r="H8659" s="39">
        <v>204.49799999999999</v>
      </c>
      <c r="I8659" s="39">
        <v>43.414936429999997</v>
      </c>
      <c r="J8659" s="39">
        <v>52.852693870000003</v>
      </c>
      <c r="K8659" s="39">
        <v>202.38</v>
      </c>
      <c r="L8659" s="84"/>
      <c r="M8659" s="84"/>
      <c r="N8659" s="84"/>
    </row>
    <row r="8660" spans="3:14" x14ac:dyDescent="0.45">
      <c r="C8660">
        <v>89</v>
      </c>
      <c r="D8660">
        <f t="shared" si="274"/>
        <v>6742</v>
      </c>
      <c r="E8660" t="str">
        <f t="shared" si="275"/>
        <v/>
      </c>
      <c r="F8660" s="84"/>
      <c r="G8660" s="39">
        <v>234.51</v>
      </c>
      <c r="H8660" s="39">
        <v>234.75530000000001</v>
      </c>
      <c r="I8660" s="39">
        <v>43.415194049999997</v>
      </c>
      <c r="J8660" s="39">
        <v>52.852577740000001</v>
      </c>
      <c r="K8660" s="39">
        <v>205.18</v>
      </c>
      <c r="L8660" s="84"/>
      <c r="M8660" s="84"/>
      <c r="N8660" s="84"/>
    </row>
    <row r="8661" spans="3:14" x14ac:dyDescent="0.45">
      <c r="C8661">
        <v>89</v>
      </c>
      <c r="D8661">
        <f t="shared" si="274"/>
        <v>6742</v>
      </c>
      <c r="E8661" t="str">
        <f t="shared" si="275"/>
        <v/>
      </c>
      <c r="F8661" s="84"/>
      <c r="G8661" s="39">
        <v>254.71</v>
      </c>
      <c r="H8661" s="39">
        <v>254.98939999999999</v>
      </c>
      <c r="I8661" s="39">
        <v>43.415366720000002</v>
      </c>
      <c r="J8661" s="39">
        <v>52.852499909999999</v>
      </c>
      <c r="K8661" s="39">
        <v>203.89</v>
      </c>
      <c r="L8661" s="84"/>
      <c r="M8661" s="84"/>
      <c r="N8661" s="84"/>
    </row>
    <row r="8662" spans="3:14" x14ac:dyDescent="0.45">
      <c r="C8662">
        <v>89</v>
      </c>
      <c r="D8662">
        <f t="shared" si="274"/>
        <v>6742</v>
      </c>
      <c r="E8662" t="str">
        <f t="shared" si="275"/>
        <v/>
      </c>
      <c r="F8662" s="84"/>
      <c r="G8662" s="39">
        <v>325.95</v>
      </c>
      <c r="H8662" s="39">
        <v>326.2466</v>
      </c>
      <c r="I8662" s="39">
        <v>43.415975950000004</v>
      </c>
      <c r="J8662" s="39">
        <v>52.852225279999999</v>
      </c>
      <c r="K8662" s="39">
        <v>202.69</v>
      </c>
      <c r="L8662" s="84"/>
      <c r="M8662" s="84"/>
      <c r="N8662" s="84"/>
    </row>
    <row r="8663" spans="3:14" x14ac:dyDescent="0.45">
      <c r="C8663">
        <v>89</v>
      </c>
      <c r="D8663">
        <f t="shared" si="274"/>
        <v>6742</v>
      </c>
      <c r="E8663" t="str">
        <f t="shared" si="275"/>
        <v/>
      </c>
      <c r="F8663" s="84"/>
      <c r="G8663" s="39">
        <v>329.44</v>
      </c>
      <c r="H8663" s="39">
        <v>329.73489999999998</v>
      </c>
      <c r="I8663" s="39">
        <v>43.416005779999999</v>
      </c>
      <c r="J8663" s="39">
        <v>52.852211840000002</v>
      </c>
      <c r="K8663" s="39">
        <v>202.69</v>
      </c>
      <c r="L8663" s="84"/>
      <c r="M8663" s="84"/>
      <c r="N8663" s="84"/>
    </row>
    <row r="8664" spans="3:14" x14ac:dyDescent="0.45">
      <c r="C8664">
        <v>89</v>
      </c>
      <c r="D8664">
        <f t="shared" si="274"/>
        <v>6742</v>
      </c>
      <c r="E8664" t="str">
        <f t="shared" si="275"/>
        <v/>
      </c>
      <c r="F8664" s="84"/>
      <c r="G8664" s="39">
        <v>417.39</v>
      </c>
      <c r="H8664" s="39">
        <v>417.69220000000001</v>
      </c>
      <c r="I8664" s="39">
        <v>43.416755960000003</v>
      </c>
      <c r="J8664" s="39">
        <v>52.851864999999997</v>
      </c>
      <c r="K8664" s="39">
        <v>203.69</v>
      </c>
      <c r="L8664" s="84"/>
      <c r="M8664" s="84"/>
      <c r="N8664" s="84"/>
    </row>
    <row r="8665" spans="3:14" x14ac:dyDescent="0.45">
      <c r="C8665">
        <v>89</v>
      </c>
      <c r="D8665">
        <f t="shared" si="274"/>
        <v>6742</v>
      </c>
      <c r="E8665" t="str">
        <f t="shared" si="275"/>
        <v/>
      </c>
      <c r="F8665" s="84"/>
      <c r="G8665" s="39">
        <v>426.92</v>
      </c>
      <c r="H8665" s="39">
        <v>427.23739999999998</v>
      </c>
      <c r="I8665" s="39">
        <v>43.416837209999997</v>
      </c>
      <c r="J8665" s="39">
        <v>52.851827440000001</v>
      </c>
      <c r="K8665" s="39">
        <v>203.09</v>
      </c>
      <c r="L8665" s="84"/>
      <c r="M8665" s="84"/>
      <c r="N8665" s="84"/>
    </row>
    <row r="8666" spans="3:14" x14ac:dyDescent="0.45">
      <c r="C8666">
        <v>89</v>
      </c>
      <c r="D8666">
        <f t="shared" si="274"/>
        <v>6742</v>
      </c>
      <c r="E8666" t="str">
        <f t="shared" si="275"/>
        <v/>
      </c>
      <c r="F8666" s="84"/>
      <c r="G8666" s="39">
        <v>508.83</v>
      </c>
      <c r="H8666" s="39">
        <v>509.1893</v>
      </c>
      <c r="I8666" s="39">
        <v>43.417514760000003</v>
      </c>
      <c r="J8666" s="39">
        <v>52.851428579999997</v>
      </c>
      <c r="K8666" s="39">
        <v>200.59</v>
      </c>
      <c r="L8666" s="84"/>
      <c r="M8666" s="84"/>
      <c r="N8666" s="84"/>
    </row>
    <row r="8667" spans="3:14" x14ac:dyDescent="0.45">
      <c r="C8667">
        <v>89</v>
      </c>
      <c r="D8667">
        <f t="shared" si="274"/>
        <v>6742</v>
      </c>
      <c r="E8667" t="str">
        <f t="shared" si="275"/>
        <v/>
      </c>
      <c r="F8667" s="84"/>
      <c r="G8667" s="39">
        <v>518.16999999999996</v>
      </c>
      <c r="H8667" s="39">
        <v>518.52790000000005</v>
      </c>
      <c r="I8667" s="39">
        <v>43.417591999999999</v>
      </c>
      <c r="J8667" s="39">
        <v>52.85138311</v>
      </c>
      <c r="K8667" s="39">
        <v>200.59</v>
      </c>
      <c r="L8667" s="84"/>
      <c r="M8667" s="84"/>
      <c r="N8667" s="84"/>
    </row>
    <row r="8668" spans="3:14" x14ac:dyDescent="0.45">
      <c r="C8668">
        <v>89</v>
      </c>
      <c r="D8668">
        <f t="shared" si="274"/>
        <v>6742</v>
      </c>
      <c r="E8668" t="str">
        <f t="shared" si="275"/>
        <v/>
      </c>
      <c r="F8668" s="84"/>
      <c r="G8668" s="39">
        <v>600.27</v>
      </c>
      <c r="H8668" s="39">
        <v>600.63319999999999</v>
      </c>
      <c r="I8668" s="39">
        <v>43.418282069999997</v>
      </c>
      <c r="J8668" s="39">
        <v>52.851020419999998</v>
      </c>
      <c r="K8668" s="39">
        <v>201.39</v>
      </c>
      <c r="L8668" s="84"/>
      <c r="M8668" s="84"/>
      <c r="N8668" s="84"/>
    </row>
    <row r="8669" spans="3:14" x14ac:dyDescent="0.45">
      <c r="C8669">
        <v>89</v>
      </c>
      <c r="D8669">
        <f t="shared" si="274"/>
        <v>6742</v>
      </c>
      <c r="E8669" t="str">
        <f t="shared" si="275"/>
        <v/>
      </c>
      <c r="F8669" s="84"/>
      <c r="G8669" s="39">
        <v>609.42999999999995</v>
      </c>
      <c r="H8669" s="39">
        <v>609.79669999999999</v>
      </c>
      <c r="I8669" s="39">
        <v>43.418359070000001</v>
      </c>
      <c r="J8669" s="39">
        <v>52.850979950000003</v>
      </c>
      <c r="K8669" s="39">
        <v>201.59</v>
      </c>
      <c r="L8669" s="84"/>
      <c r="M8669" s="84"/>
      <c r="N8669" s="84"/>
    </row>
    <row r="8670" spans="3:14" x14ac:dyDescent="0.45">
      <c r="C8670">
        <v>89</v>
      </c>
      <c r="D8670">
        <f t="shared" si="274"/>
        <v>6742</v>
      </c>
      <c r="E8670" t="str">
        <f t="shared" si="275"/>
        <v/>
      </c>
      <c r="F8670" s="84"/>
      <c r="G8670" s="39">
        <v>675</v>
      </c>
      <c r="H8670" s="39">
        <v>675.35990000000004</v>
      </c>
      <c r="I8670" s="39">
        <v>43.418920229999998</v>
      </c>
      <c r="J8670" s="39">
        <v>52.850729440000002</v>
      </c>
      <c r="K8670" s="39">
        <v>201.76</v>
      </c>
      <c r="L8670" s="84"/>
      <c r="M8670" s="84"/>
      <c r="N8670" s="84"/>
    </row>
    <row r="8671" spans="3:14" x14ac:dyDescent="0.45">
      <c r="C8671">
        <v>89</v>
      </c>
      <c r="D8671">
        <f t="shared" si="274"/>
        <v>6742</v>
      </c>
      <c r="E8671" t="str">
        <f t="shared" si="275"/>
        <v/>
      </c>
      <c r="F8671" s="84"/>
      <c r="G8671" s="39">
        <v>691.71</v>
      </c>
      <c r="H8671" s="39">
        <v>692.08630000000005</v>
      </c>
      <c r="I8671" s="39">
        <v>43.419066819999998</v>
      </c>
      <c r="J8671" s="39">
        <v>52.850682990000003</v>
      </c>
      <c r="K8671" s="39">
        <v>201.16</v>
      </c>
      <c r="L8671" s="84"/>
      <c r="M8671" s="84"/>
      <c r="N8671" s="84"/>
    </row>
    <row r="8672" spans="3:14" x14ac:dyDescent="0.45">
      <c r="C8672">
        <v>89</v>
      </c>
      <c r="D8672">
        <f t="shared" si="274"/>
        <v>6742</v>
      </c>
      <c r="E8672" t="str">
        <f t="shared" si="275"/>
        <v/>
      </c>
      <c r="F8672" s="84"/>
      <c r="G8672" s="39">
        <v>752.74</v>
      </c>
      <c r="H8672" s="39">
        <v>753.11379999999997</v>
      </c>
      <c r="I8672" s="39">
        <v>43.41960203</v>
      </c>
      <c r="J8672" s="39">
        <v>52.850513399999997</v>
      </c>
      <c r="K8672" s="39">
        <v>200.96</v>
      </c>
      <c r="L8672" s="84"/>
      <c r="M8672" s="84"/>
      <c r="N8672" s="84"/>
    </row>
    <row r="8673" spans="3:14" x14ac:dyDescent="0.45">
      <c r="C8673">
        <v>89</v>
      </c>
      <c r="D8673">
        <f t="shared" si="274"/>
        <v>6742</v>
      </c>
      <c r="E8673" t="str">
        <f t="shared" si="275"/>
        <v/>
      </c>
      <c r="F8673" s="84"/>
      <c r="G8673" s="39">
        <v>783.15</v>
      </c>
      <c r="H8673" s="39">
        <v>783.52729999999997</v>
      </c>
      <c r="I8673" s="39">
        <v>43.41986911</v>
      </c>
      <c r="J8673" s="39">
        <v>52.850431100000002</v>
      </c>
      <c r="K8673" s="39">
        <v>201.16</v>
      </c>
      <c r="L8673" s="84"/>
      <c r="M8673" s="84"/>
      <c r="N8673" s="84"/>
    </row>
    <row r="8674" spans="3:14" x14ac:dyDescent="0.45">
      <c r="C8674">
        <v>89</v>
      </c>
      <c r="D8674">
        <f t="shared" si="274"/>
        <v>6742</v>
      </c>
      <c r="E8674" t="str">
        <f t="shared" si="275"/>
        <v/>
      </c>
      <c r="F8674" s="84"/>
      <c r="G8674" s="39">
        <v>813.73</v>
      </c>
      <c r="H8674" s="39">
        <v>814.10720000000003</v>
      </c>
      <c r="I8674" s="39">
        <v>43.42013764</v>
      </c>
      <c r="J8674" s="39">
        <v>52.850348349999997</v>
      </c>
      <c r="K8674" s="39">
        <v>201.56</v>
      </c>
      <c r="L8674" s="84"/>
      <c r="M8674" s="84"/>
      <c r="N8674" s="84"/>
    </row>
    <row r="8675" spans="3:14" x14ac:dyDescent="0.45">
      <c r="C8675">
        <v>89</v>
      </c>
      <c r="D8675">
        <f t="shared" si="274"/>
        <v>6742</v>
      </c>
      <c r="E8675" t="str">
        <f t="shared" si="275"/>
        <v/>
      </c>
      <c r="F8675" s="84"/>
      <c r="G8675" s="39">
        <v>869.46</v>
      </c>
      <c r="H8675" s="39">
        <v>869.83249999999998</v>
      </c>
      <c r="I8675" s="39">
        <v>43.42062593</v>
      </c>
      <c r="J8675" s="39">
        <v>52.850191039999999</v>
      </c>
      <c r="K8675" s="39">
        <v>201.7</v>
      </c>
      <c r="L8675" s="84"/>
      <c r="M8675" s="84"/>
      <c r="N8675" s="84"/>
    </row>
    <row r="8676" spans="3:14" x14ac:dyDescent="0.45">
      <c r="C8676">
        <v>89</v>
      </c>
      <c r="D8676">
        <f t="shared" ref="D8676:D8739" si="276">IF(F8676&gt;0,F8676,F8676+D8675)</f>
        <v>6742</v>
      </c>
      <c r="E8676">
        <f t="shared" si="275"/>
        <v>874.9701</v>
      </c>
      <c r="F8676" s="84"/>
      <c r="G8676" s="39">
        <v>874.59</v>
      </c>
      <c r="H8676" s="39">
        <v>874.9701</v>
      </c>
      <c r="I8676" s="39">
        <v>43.420618949999998</v>
      </c>
      <c r="J8676" s="39">
        <v>52.85025375</v>
      </c>
      <c r="K8676" s="39">
        <v>201.7</v>
      </c>
      <c r="L8676" s="84"/>
      <c r="M8676" s="84"/>
      <c r="N8676" s="84"/>
    </row>
    <row r="8677" spans="3:14" x14ac:dyDescent="0.45">
      <c r="C8677">
        <v>89</v>
      </c>
      <c r="D8677">
        <f t="shared" si="276"/>
        <v>6756</v>
      </c>
      <c r="E8677" t="str">
        <f t="shared" si="275"/>
        <v/>
      </c>
      <c r="F8677" s="96">
        <v>6756</v>
      </c>
      <c r="G8677" s="39">
        <v>0</v>
      </c>
      <c r="H8677" s="39">
        <v>0</v>
      </c>
      <c r="I8677" s="39">
        <v>43.419529079999997</v>
      </c>
      <c r="J8677" s="39">
        <v>52.85581474</v>
      </c>
      <c r="K8677" s="39">
        <v>212.64</v>
      </c>
      <c r="L8677" s="96">
        <v>98</v>
      </c>
      <c r="M8677" s="96">
        <v>8</v>
      </c>
      <c r="N8677" s="96">
        <v>0.2</v>
      </c>
    </row>
    <row r="8678" spans="3:14" x14ac:dyDescent="0.45">
      <c r="C8678">
        <v>89</v>
      </c>
      <c r="D8678">
        <f t="shared" si="276"/>
        <v>6756</v>
      </c>
      <c r="E8678" t="str">
        <f t="shared" si="275"/>
        <v/>
      </c>
      <c r="F8678" s="84"/>
      <c r="G8678" s="39">
        <v>2.0499999999999998</v>
      </c>
      <c r="H8678" s="39">
        <v>2.0503849999999999</v>
      </c>
      <c r="I8678" s="39">
        <v>43.419546560000001</v>
      </c>
      <c r="J8678" s="39">
        <v>52.855806620000003</v>
      </c>
      <c r="K8678" s="39">
        <v>212.64</v>
      </c>
      <c r="L8678" s="84"/>
      <c r="M8678" s="84"/>
      <c r="N8678" s="84"/>
    </row>
    <row r="8679" spans="3:14" x14ac:dyDescent="0.45">
      <c r="C8679">
        <v>89</v>
      </c>
      <c r="D8679">
        <f t="shared" si="276"/>
        <v>6756</v>
      </c>
      <c r="E8679" t="str">
        <f t="shared" si="275"/>
        <v/>
      </c>
      <c r="F8679" s="84"/>
      <c r="G8679" s="39">
        <v>54.16</v>
      </c>
      <c r="H8679" s="39">
        <v>54.16919</v>
      </c>
      <c r="I8679" s="39">
        <v>43.419971109999999</v>
      </c>
      <c r="J8679" s="39">
        <v>52.855533129999998</v>
      </c>
      <c r="K8679" s="39">
        <v>211.64</v>
      </c>
      <c r="L8679" s="84"/>
      <c r="M8679" s="84"/>
      <c r="N8679" s="84"/>
    </row>
    <row r="8680" spans="3:14" x14ac:dyDescent="0.45">
      <c r="C8680">
        <v>89</v>
      </c>
      <c r="D8680">
        <f t="shared" si="276"/>
        <v>6756</v>
      </c>
      <c r="E8680" t="str">
        <f t="shared" si="275"/>
        <v/>
      </c>
      <c r="F8680" s="84"/>
      <c r="G8680" s="39">
        <v>75.34</v>
      </c>
      <c r="H8680" s="39">
        <v>75.360690000000005</v>
      </c>
      <c r="I8680" s="39">
        <v>43.420142890000001</v>
      </c>
      <c r="J8680" s="39">
        <v>52.855419619999999</v>
      </c>
      <c r="K8680" s="39">
        <v>212.24</v>
      </c>
      <c r="L8680" s="84"/>
      <c r="M8680" s="84"/>
      <c r="N8680" s="84"/>
    </row>
    <row r="8681" spans="3:14" x14ac:dyDescent="0.45">
      <c r="C8681">
        <v>89</v>
      </c>
      <c r="D8681">
        <f t="shared" si="276"/>
        <v>6756</v>
      </c>
      <c r="E8681" t="str">
        <f t="shared" si="275"/>
        <v/>
      </c>
      <c r="F8681" s="84"/>
      <c r="G8681" s="39">
        <v>104.18</v>
      </c>
      <c r="H8681" s="39">
        <v>104.2077</v>
      </c>
      <c r="I8681" s="39">
        <v>43.420376760000003</v>
      </c>
      <c r="J8681" s="39">
        <v>52.855265070000002</v>
      </c>
      <c r="K8681" s="39">
        <v>212.84</v>
      </c>
      <c r="L8681" s="84"/>
      <c r="M8681" s="84"/>
      <c r="N8681" s="84"/>
    </row>
    <row r="8682" spans="3:14" x14ac:dyDescent="0.45">
      <c r="C8682">
        <v>89</v>
      </c>
      <c r="D8682">
        <f t="shared" si="276"/>
        <v>6756</v>
      </c>
      <c r="E8682" t="str">
        <f t="shared" si="275"/>
        <v/>
      </c>
      <c r="F8682" s="84"/>
      <c r="G8682" s="39">
        <v>166.78</v>
      </c>
      <c r="H8682" s="39">
        <v>166.98840000000001</v>
      </c>
      <c r="I8682" s="39">
        <v>43.420871499999997</v>
      </c>
      <c r="J8682" s="39">
        <v>52.854895159999998</v>
      </c>
      <c r="K8682" s="39">
        <v>208.07</v>
      </c>
      <c r="L8682" s="84"/>
      <c r="M8682" s="84"/>
      <c r="N8682" s="84"/>
    </row>
    <row r="8683" spans="3:14" x14ac:dyDescent="0.45">
      <c r="C8683">
        <v>89</v>
      </c>
      <c r="D8683">
        <f t="shared" si="276"/>
        <v>6756</v>
      </c>
      <c r="E8683" t="str">
        <f t="shared" si="275"/>
        <v/>
      </c>
      <c r="F8683" s="84"/>
      <c r="G8683" s="39">
        <v>172.5</v>
      </c>
      <c r="H8683" s="39">
        <v>172.70529999999999</v>
      </c>
      <c r="I8683" s="39">
        <v>43.420916679999998</v>
      </c>
      <c r="J8683" s="39">
        <v>52.854861370000002</v>
      </c>
      <c r="K8683" s="39">
        <v>208.07</v>
      </c>
      <c r="L8683" s="84"/>
      <c r="M8683" s="84"/>
      <c r="N8683" s="84"/>
    </row>
    <row r="8684" spans="3:14" x14ac:dyDescent="0.45">
      <c r="C8684">
        <v>89</v>
      </c>
      <c r="D8684">
        <f t="shared" si="276"/>
        <v>6756</v>
      </c>
      <c r="E8684" t="str">
        <f t="shared" si="275"/>
        <v/>
      </c>
      <c r="F8684" s="84"/>
      <c r="G8684" s="39">
        <v>241.07</v>
      </c>
      <c r="H8684" s="39">
        <v>241.30420000000001</v>
      </c>
      <c r="I8684" s="39">
        <v>43.421471969999999</v>
      </c>
      <c r="J8684" s="39">
        <v>52.854491779999996</v>
      </c>
      <c r="K8684" s="39">
        <v>206.07</v>
      </c>
      <c r="L8684" s="84"/>
      <c r="M8684" s="84"/>
      <c r="N8684" s="84"/>
    </row>
    <row r="8685" spans="3:14" x14ac:dyDescent="0.45">
      <c r="C8685">
        <v>89</v>
      </c>
      <c r="D8685">
        <f t="shared" si="276"/>
        <v>6756</v>
      </c>
      <c r="E8685" t="str">
        <f t="shared" si="275"/>
        <v/>
      </c>
      <c r="F8685" s="84"/>
      <c r="G8685" s="39">
        <v>258.22000000000003</v>
      </c>
      <c r="H8685" s="39">
        <v>258.45760000000001</v>
      </c>
      <c r="I8685" s="39">
        <v>43.421610659999999</v>
      </c>
      <c r="J8685" s="39">
        <v>52.854398709999998</v>
      </c>
      <c r="K8685" s="39">
        <v>206.07</v>
      </c>
      <c r="L8685" s="84"/>
      <c r="M8685" s="84"/>
      <c r="N8685" s="84"/>
    </row>
    <row r="8686" spans="3:14" x14ac:dyDescent="0.45">
      <c r="C8686">
        <v>89</v>
      </c>
      <c r="D8686">
        <f t="shared" si="276"/>
        <v>6756</v>
      </c>
      <c r="E8686" t="str">
        <f t="shared" si="275"/>
        <v/>
      </c>
      <c r="F8686" s="84"/>
      <c r="G8686" s="39">
        <v>308.05</v>
      </c>
      <c r="H8686" s="39">
        <v>308.28160000000003</v>
      </c>
      <c r="I8686" s="39">
        <v>43.422013509999999</v>
      </c>
      <c r="J8686" s="39">
        <v>52.854128379999999</v>
      </c>
      <c r="K8686" s="39">
        <v>206.27</v>
      </c>
      <c r="L8686" s="84"/>
      <c r="M8686" s="84"/>
      <c r="N8686" s="84"/>
    </row>
    <row r="8687" spans="3:14" x14ac:dyDescent="0.45">
      <c r="C8687">
        <v>89</v>
      </c>
      <c r="D8687">
        <f t="shared" si="276"/>
        <v>6756</v>
      </c>
      <c r="E8687" t="str">
        <f t="shared" si="275"/>
        <v/>
      </c>
      <c r="F8687" s="84"/>
      <c r="G8687" s="39">
        <v>349.66</v>
      </c>
      <c r="H8687" s="39">
        <v>349.89800000000002</v>
      </c>
      <c r="I8687" s="39">
        <v>43.422349990000001</v>
      </c>
      <c r="J8687" s="39">
        <v>52.853902580000003</v>
      </c>
      <c r="K8687" s="39">
        <v>206.29</v>
      </c>
      <c r="L8687" s="84"/>
      <c r="M8687" s="84"/>
      <c r="N8687" s="84"/>
    </row>
    <row r="8688" spans="3:14" x14ac:dyDescent="0.45">
      <c r="C8688">
        <v>89</v>
      </c>
      <c r="D8688">
        <f t="shared" si="276"/>
        <v>6756</v>
      </c>
      <c r="E8688" t="str">
        <f t="shared" si="275"/>
        <v/>
      </c>
      <c r="F8688" s="84"/>
      <c r="G8688" s="39">
        <v>369.06</v>
      </c>
      <c r="H8688" s="39">
        <v>369.29450000000003</v>
      </c>
      <c r="I8688" s="39">
        <v>43.422506820000002</v>
      </c>
      <c r="J8688" s="39">
        <v>52.853797350000001</v>
      </c>
      <c r="K8688" s="39">
        <v>206.49</v>
      </c>
      <c r="L8688" s="84"/>
      <c r="M8688" s="84"/>
      <c r="N8688" s="84"/>
    </row>
    <row r="8689" spans="3:14" x14ac:dyDescent="0.45">
      <c r="C8689">
        <v>89</v>
      </c>
      <c r="D8689">
        <f t="shared" si="276"/>
        <v>6756</v>
      </c>
      <c r="E8689" t="str">
        <f t="shared" si="275"/>
        <v/>
      </c>
      <c r="F8689" s="84"/>
      <c r="G8689" s="39">
        <v>435.37</v>
      </c>
      <c r="H8689" s="39">
        <v>435.61009999999999</v>
      </c>
      <c r="I8689" s="39">
        <v>43.423039629999998</v>
      </c>
      <c r="J8689" s="39">
        <v>52.853428219999998</v>
      </c>
      <c r="K8689" s="39">
        <v>206.69</v>
      </c>
      <c r="L8689" s="84"/>
      <c r="M8689" s="84"/>
      <c r="N8689" s="84"/>
    </row>
    <row r="8690" spans="3:14" x14ac:dyDescent="0.45">
      <c r="C8690">
        <v>89</v>
      </c>
      <c r="D8690">
        <f t="shared" si="276"/>
        <v>6756</v>
      </c>
      <c r="E8690">
        <f t="shared" si="275"/>
        <v>441.33929999999998</v>
      </c>
      <c r="F8690" s="84"/>
      <c r="G8690" s="39">
        <v>441.1</v>
      </c>
      <c r="H8690" s="39">
        <v>441.33929999999998</v>
      </c>
      <c r="I8690" s="39">
        <v>43.423045520000002</v>
      </c>
      <c r="J8690" s="39">
        <v>52.853357930000001</v>
      </c>
      <c r="K8690" s="39">
        <v>206.69</v>
      </c>
      <c r="L8690" s="84"/>
      <c r="M8690" s="84"/>
      <c r="N8690" s="84"/>
    </row>
    <row r="8691" spans="3:14" x14ac:dyDescent="0.45">
      <c r="C8691">
        <v>89</v>
      </c>
      <c r="D8691">
        <f t="shared" si="276"/>
        <v>7259</v>
      </c>
      <c r="E8691" t="str">
        <f t="shared" si="275"/>
        <v/>
      </c>
      <c r="F8691" s="96">
        <v>7259</v>
      </c>
      <c r="G8691" s="39">
        <v>0</v>
      </c>
      <c r="H8691" s="39">
        <v>0</v>
      </c>
      <c r="I8691" s="39">
        <v>43.424432709999998</v>
      </c>
      <c r="J8691" s="39">
        <v>52.852790069999998</v>
      </c>
      <c r="K8691" s="39">
        <v>207.18</v>
      </c>
      <c r="L8691" s="96">
        <v>98</v>
      </c>
      <c r="M8691" s="96">
        <v>8</v>
      </c>
      <c r="N8691" s="96">
        <v>0.2</v>
      </c>
    </row>
    <row r="8692" spans="3:14" x14ac:dyDescent="0.45">
      <c r="C8692">
        <v>89</v>
      </c>
      <c r="D8692">
        <f t="shared" si="276"/>
        <v>7259</v>
      </c>
      <c r="E8692" t="str">
        <f t="shared" si="275"/>
        <v/>
      </c>
      <c r="F8692" s="84"/>
      <c r="G8692" s="39">
        <v>30.74</v>
      </c>
      <c r="H8692" s="39">
        <v>30.79044</v>
      </c>
      <c r="I8692" s="39">
        <v>43.424165979999998</v>
      </c>
      <c r="J8692" s="39">
        <v>52.852890879999997</v>
      </c>
      <c r="K8692" s="39">
        <v>205.38</v>
      </c>
      <c r="L8692" s="84"/>
      <c r="M8692" s="84"/>
      <c r="N8692" s="84"/>
    </row>
    <row r="8693" spans="3:14" x14ac:dyDescent="0.45">
      <c r="C8693">
        <v>89</v>
      </c>
      <c r="D8693">
        <f t="shared" si="276"/>
        <v>7259</v>
      </c>
      <c r="E8693" t="str">
        <f t="shared" si="275"/>
        <v/>
      </c>
      <c r="F8693" s="84"/>
      <c r="G8693" s="39">
        <v>72.010000000000005</v>
      </c>
      <c r="H8693" s="39">
        <v>72.058070000000001</v>
      </c>
      <c r="I8693" s="39">
        <v>43.423807879999998</v>
      </c>
      <c r="J8693" s="39">
        <v>52.853026210000003</v>
      </c>
      <c r="K8693" s="39">
        <v>205.46</v>
      </c>
      <c r="L8693" s="84"/>
      <c r="M8693" s="84"/>
      <c r="N8693" s="84"/>
    </row>
    <row r="8694" spans="3:14" x14ac:dyDescent="0.45">
      <c r="C8694">
        <v>89</v>
      </c>
      <c r="D8694">
        <f t="shared" si="276"/>
        <v>7259</v>
      </c>
      <c r="E8694" t="str">
        <f t="shared" si="275"/>
        <v/>
      </c>
      <c r="F8694" s="84"/>
      <c r="G8694" s="39">
        <v>75.790000000000006</v>
      </c>
      <c r="H8694" s="39">
        <v>75.846689999999995</v>
      </c>
      <c r="I8694" s="39">
        <v>43.423774999999999</v>
      </c>
      <c r="J8694" s="39">
        <v>52.85303863</v>
      </c>
      <c r="K8694" s="39">
        <v>205.46</v>
      </c>
      <c r="L8694" s="84"/>
      <c r="M8694" s="84"/>
      <c r="N8694" s="84"/>
    </row>
    <row r="8695" spans="3:14" x14ac:dyDescent="0.45">
      <c r="C8695">
        <v>89</v>
      </c>
      <c r="D8695">
        <f t="shared" si="276"/>
        <v>7259</v>
      </c>
      <c r="E8695" t="str">
        <f t="shared" si="275"/>
        <v/>
      </c>
      <c r="F8695" s="84"/>
      <c r="G8695" s="39">
        <v>127.27</v>
      </c>
      <c r="H8695" s="39">
        <v>127.3336</v>
      </c>
      <c r="I8695" s="39">
        <v>43.423326850000002</v>
      </c>
      <c r="J8695" s="39">
        <v>52.853200219999998</v>
      </c>
      <c r="K8695" s="39">
        <v>204.66</v>
      </c>
      <c r="L8695" s="84"/>
      <c r="M8695" s="84"/>
      <c r="N8695" s="84"/>
    </row>
    <row r="8696" spans="3:14" x14ac:dyDescent="0.45">
      <c r="C8696">
        <v>89</v>
      </c>
      <c r="D8696">
        <f t="shared" si="276"/>
        <v>7259</v>
      </c>
      <c r="E8696" t="str">
        <f t="shared" si="275"/>
        <v/>
      </c>
      <c r="F8696" s="84"/>
      <c r="G8696" s="39">
        <v>158.86000000000001</v>
      </c>
      <c r="H8696" s="39">
        <v>158.98820000000001</v>
      </c>
      <c r="I8696" s="39">
        <v>43.423052400000003</v>
      </c>
      <c r="J8696" s="39">
        <v>52.853302149999998</v>
      </c>
      <c r="K8696" s="39">
        <v>206.69</v>
      </c>
      <c r="L8696" s="84"/>
      <c r="M8696" s="84"/>
      <c r="N8696" s="84"/>
    </row>
    <row r="8697" spans="3:14" x14ac:dyDescent="0.45">
      <c r="C8697">
        <v>89</v>
      </c>
      <c r="D8697">
        <f t="shared" si="276"/>
        <v>7259</v>
      </c>
      <c r="E8697">
        <f t="shared" si="275"/>
        <v>163.5694</v>
      </c>
      <c r="F8697" s="84"/>
      <c r="G8697" s="39">
        <v>163.44999999999999</v>
      </c>
      <c r="H8697" s="39">
        <v>163.5694</v>
      </c>
      <c r="I8697" s="39">
        <v>43.423045520000002</v>
      </c>
      <c r="J8697" s="39">
        <v>52.853357930000001</v>
      </c>
      <c r="K8697" s="39">
        <v>206.69</v>
      </c>
      <c r="L8697" s="84"/>
      <c r="M8697" s="84"/>
      <c r="N8697" s="84"/>
    </row>
    <row r="8698" spans="3:14" x14ac:dyDescent="0.45">
      <c r="C8698">
        <v>89</v>
      </c>
      <c r="D8698">
        <f t="shared" si="276"/>
        <v>8830</v>
      </c>
      <c r="E8698" t="str">
        <f t="shared" si="275"/>
        <v/>
      </c>
      <c r="F8698" s="96">
        <v>8830</v>
      </c>
      <c r="G8698" s="39">
        <v>0</v>
      </c>
      <c r="H8698" s="39">
        <v>0</v>
      </c>
      <c r="I8698" s="39">
        <v>43.420862380000003</v>
      </c>
      <c r="J8698" s="39">
        <v>52.854276540000001</v>
      </c>
      <c r="K8698" s="39">
        <v>207.67</v>
      </c>
      <c r="L8698" s="96">
        <v>98</v>
      </c>
      <c r="M8698" s="96">
        <v>8</v>
      </c>
      <c r="N8698" s="96">
        <v>0.2</v>
      </c>
    </row>
    <row r="8699" spans="3:14" x14ac:dyDescent="0.45">
      <c r="C8699">
        <v>89</v>
      </c>
      <c r="D8699">
        <f t="shared" si="276"/>
        <v>8830</v>
      </c>
      <c r="E8699" t="str">
        <f t="shared" si="275"/>
        <v/>
      </c>
      <c r="F8699" s="100"/>
      <c r="G8699" s="39">
        <v>2.87</v>
      </c>
      <c r="H8699" s="39">
        <v>2.8691059999999999</v>
      </c>
      <c r="I8699" s="39">
        <v>43.420887860000001</v>
      </c>
      <c r="J8699" s="39">
        <v>52.854270829999997</v>
      </c>
      <c r="K8699" s="39">
        <v>207.67</v>
      </c>
      <c r="L8699" s="100"/>
      <c r="M8699" s="100"/>
      <c r="N8699" s="100"/>
    </row>
    <row r="8700" spans="3:14" x14ac:dyDescent="0.45">
      <c r="C8700">
        <v>89</v>
      </c>
      <c r="D8700">
        <f t="shared" si="276"/>
        <v>8830</v>
      </c>
      <c r="E8700" t="str">
        <f t="shared" si="275"/>
        <v/>
      </c>
      <c r="F8700" s="100"/>
      <c r="G8700" s="39">
        <v>91.44</v>
      </c>
      <c r="H8700" s="39">
        <v>91.462580000000003</v>
      </c>
      <c r="I8700" s="39">
        <v>43.421664069999999</v>
      </c>
      <c r="J8700" s="39">
        <v>52.854021430000003</v>
      </c>
      <c r="K8700" s="39">
        <v>205.67</v>
      </c>
      <c r="L8700" s="100"/>
      <c r="M8700" s="100"/>
      <c r="N8700" s="100"/>
    </row>
    <row r="8701" spans="3:14" x14ac:dyDescent="0.45">
      <c r="C8701">
        <v>89</v>
      </c>
      <c r="D8701">
        <f t="shared" si="276"/>
        <v>8830</v>
      </c>
      <c r="E8701" t="str">
        <f t="shared" si="275"/>
        <v/>
      </c>
      <c r="F8701" s="100"/>
      <c r="G8701" s="39">
        <v>101.62</v>
      </c>
      <c r="H8701" s="39">
        <v>101.65949999999999</v>
      </c>
      <c r="I8701" s="39">
        <v>43.421753279999997</v>
      </c>
      <c r="J8701" s="39">
        <v>52.853992769999998</v>
      </c>
      <c r="K8701" s="39">
        <v>206.27</v>
      </c>
      <c r="L8701" s="100"/>
      <c r="M8701" s="100"/>
      <c r="N8701" s="100"/>
    </row>
    <row r="8702" spans="3:14" x14ac:dyDescent="0.45">
      <c r="C8702">
        <v>89</v>
      </c>
      <c r="D8702">
        <f t="shared" si="276"/>
        <v>8830</v>
      </c>
      <c r="E8702" t="str">
        <f t="shared" si="275"/>
        <v/>
      </c>
      <c r="F8702" s="100"/>
      <c r="G8702" s="39">
        <v>130.9</v>
      </c>
      <c r="H8702" s="39">
        <v>130.9436</v>
      </c>
      <c r="I8702" s="39">
        <v>43.422009449999997</v>
      </c>
      <c r="J8702" s="39">
        <v>52.853907649999996</v>
      </c>
      <c r="K8702" s="39">
        <v>206.27</v>
      </c>
      <c r="L8702" s="100"/>
      <c r="M8702" s="100"/>
      <c r="N8702" s="100"/>
    </row>
    <row r="8703" spans="3:14" x14ac:dyDescent="0.45">
      <c r="C8703">
        <v>89</v>
      </c>
      <c r="D8703">
        <f t="shared" si="276"/>
        <v>8830</v>
      </c>
      <c r="E8703" t="str">
        <f t="shared" si="275"/>
        <v/>
      </c>
      <c r="F8703" s="100"/>
      <c r="G8703" s="39">
        <v>182.88</v>
      </c>
      <c r="H8703" s="39">
        <v>182.92070000000001</v>
      </c>
      <c r="I8703" s="39">
        <v>43.422447169999998</v>
      </c>
      <c r="J8703" s="39">
        <v>52.85368107</v>
      </c>
      <c r="K8703" s="39">
        <v>206.49</v>
      </c>
      <c r="L8703" s="100"/>
      <c r="M8703" s="100"/>
      <c r="N8703" s="100"/>
    </row>
    <row r="8704" spans="3:14" x14ac:dyDescent="0.45">
      <c r="C8704">
        <v>89</v>
      </c>
      <c r="D8704">
        <f t="shared" si="276"/>
        <v>8830</v>
      </c>
      <c r="E8704" t="str">
        <f t="shared" si="275"/>
        <v/>
      </c>
      <c r="F8704" s="100"/>
      <c r="G8704" s="39">
        <v>235.45</v>
      </c>
      <c r="H8704" s="39">
        <v>235.53309999999999</v>
      </c>
      <c r="I8704" s="39">
        <v>43.422889910000002</v>
      </c>
      <c r="J8704" s="39">
        <v>52.853451880000001</v>
      </c>
      <c r="K8704" s="39">
        <v>204.49</v>
      </c>
      <c r="L8704" s="100"/>
      <c r="M8704" s="100"/>
      <c r="N8704" s="100"/>
    </row>
    <row r="8705" spans="3:14" x14ac:dyDescent="0.45">
      <c r="C8705">
        <v>89</v>
      </c>
      <c r="D8705">
        <f t="shared" si="276"/>
        <v>8830</v>
      </c>
      <c r="E8705" t="str">
        <f t="shared" si="275"/>
        <v/>
      </c>
      <c r="F8705" s="100"/>
      <c r="G8705" s="39">
        <v>251.38</v>
      </c>
      <c r="H8705" s="39">
        <v>251.613</v>
      </c>
      <c r="I8705" s="39">
        <v>43.423031459999997</v>
      </c>
      <c r="J8705" s="39">
        <v>52.853420649999997</v>
      </c>
      <c r="K8705" s="39">
        <v>206.69</v>
      </c>
      <c r="L8705" s="100"/>
      <c r="M8705" s="100"/>
      <c r="N8705" s="100"/>
    </row>
    <row r="8706" spans="3:14" x14ac:dyDescent="0.45">
      <c r="C8706">
        <v>89</v>
      </c>
      <c r="D8706">
        <f t="shared" si="276"/>
        <v>8830</v>
      </c>
      <c r="E8706">
        <f t="shared" si="275"/>
        <v>256.92649999999998</v>
      </c>
      <c r="F8706" s="100"/>
      <c r="G8706" s="39">
        <v>256.7</v>
      </c>
      <c r="H8706" s="39">
        <v>256.92649999999998</v>
      </c>
      <c r="I8706" s="39">
        <v>43.423045520000002</v>
      </c>
      <c r="J8706" s="39">
        <v>52.853357930000001</v>
      </c>
      <c r="K8706" s="39">
        <v>206.69</v>
      </c>
      <c r="L8706" s="100"/>
      <c r="M8706" s="100"/>
      <c r="N8706" s="100"/>
    </row>
    <row r="8707" spans="3:14" x14ac:dyDescent="0.45">
      <c r="C8707">
        <v>89</v>
      </c>
      <c r="D8707">
        <f t="shared" si="276"/>
        <v>8835</v>
      </c>
      <c r="E8707" t="str">
        <f t="shared" si="275"/>
        <v/>
      </c>
      <c r="F8707" s="96">
        <v>8835</v>
      </c>
      <c r="G8707" s="39">
        <v>0</v>
      </c>
      <c r="H8707" s="39">
        <v>0</v>
      </c>
      <c r="I8707" s="39">
        <v>43.409861790000001</v>
      </c>
      <c r="J8707" s="39">
        <v>52.853689129999999</v>
      </c>
      <c r="K8707" s="39">
        <v>205.12</v>
      </c>
      <c r="L8707" s="96">
        <v>98</v>
      </c>
      <c r="M8707" s="96">
        <v>8</v>
      </c>
      <c r="N8707" s="96">
        <v>0.2</v>
      </c>
    </row>
    <row r="8708" spans="3:14" x14ac:dyDescent="0.45">
      <c r="C8708">
        <v>89</v>
      </c>
      <c r="D8708">
        <f t="shared" si="276"/>
        <v>8835</v>
      </c>
      <c r="E8708" t="str">
        <f t="shared" ref="E8708:E8771" si="277">IF(G8709=0,H8708,"")</f>
        <v/>
      </c>
      <c r="F8708" s="84"/>
      <c r="G8708" s="39">
        <v>91.44</v>
      </c>
      <c r="H8708" s="39">
        <v>91.450720000000004</v>
      </c>
      <c r="I8708" s="39">
        <v>43.41068482</v>
      </c>
      <c r="J8708" s="39">
        <v>52.85369489</v>
      </c>
      <c r="K8708" s="39">
        <v>206.52</v>
      </c>
      <c r="L8708" s="84"/>
      <c r="M8708" s="84"/>
      <c r="N8708" s="84"/>
    </row>
    <row r="8709" spans="3:14" x14ac:dyDescent="0.45">
      <c r="C8709">
        <v>89</v>
      </c>
      <c r="D8709">
        <f t="shared" si="276"/>
        <v>8835</v>
      </c>
      <c r="E8709" t="str">
        <f t="shared" si="277"/>
        <v/>
      </c>
      <c r="F8709" s="84"/>
      <c r="G8709" s="39">
        <v>182.88</v>
      </c>
      <c r="H8709" s="39">
        <v>182.89859999999999</v>
      </c>
      <c r="I8709" s="39">
        <v>43.411507839999999</v>
      </c>
      <c r="J8709" s="39">
        <v>52.85370065</v>
      </c>
      <c r="K8709" s="39">
        <v>207.72</v>
      </c>
      <c r="L8709" s="84"/>
      <c r="M8709" s="84"/>
      <c r="N8709" s="84"/>
    </row>
    <row r="8710" spans="3:14" x14ac:dyDescent="0.45">
      <c r="C8710">
        <v>89</v>
      </c>
      <c r="D8710">
        <f t="shared" si="276"/>
        <v>8835</v>
      </c>
      <c r="E8710" t="str">
        <f t="shared" si="277"/>
        <v/>
      </c>
      <c r="F8710" s="84"/>
      <c r="G8710" s="39">
        <v>274.32</v>
      </c>
      <c r="H8710" s="39">
        <v>274.34949999999998</v>
      </c>
      <c r="I8710" s="39">
        <v>43.412330869999998</v>
      </c>
      <c r="J8710" s="39">
        <v>52.8537064</v>
      </c>
      <c r="K8710" s="39">
        <v>206.31</v>
      </c>
      <c r="L8710" s="84"/>
      <c r="M8710" s="84"/>
      <c r="N8710" s="84"/>
    </row>
    <row r="8711" spans="3:14" x14ac:dyDescent="0.45">
      <c r="C8711">
        <v>89</v>
      </c>
      <c r="D8711">
        <f t="shared" si="276"/>
        <v>8835</v>
      </c>
      <c r="E8711" t="str">
        <f t="shared" si="277"/>
        <v/>
      </c>
      <c r="F8711" s="84"/>
      <c r="G8711" s="39">
        <v>344.94</v>
      </c>
      <c r="H8711" s="39">
        <v>344.97410000000002</v>
      </c>
      <c r="I8711" s="39">
        <v>43.412966529999998</v>
      </c>
      <c r="J8711" s="39">
        <v>52.853710849999999</v>
      </c>
      <c r="K8711" s="39">
        <v>205.91</v>
      </c>
      <c r="L8711" s="84"/>
      <c r="M8711" s="84"/>
      <c r="N8711" s="84"/>
    </row>
    <row r="8712" spans="3:14" x14ac:dyDescent="0.45">
      <c r="C8712">
        <v>89</v>
      </c>
      <c r="D8712">
        <f t="shared" si="276"/>
        <v>8835</v>
      </c>
      <c r="E8712" t="str">
        <f t="shared" si="277"/>
        <v/>
      </c>
      <c r="F8712" s="84"/>
      <c r="G8712" s="39">
        <v>365.76</v>
      </c>
      <c r="H8712" s="39">
        <v>365.79160000000002</v>
      </c>
      <c r="I8712" s="39">
        <v>43.413144500000001</v>
      </c>
      <c r="J8712" s="39">
        <v>52.853630459999998</v>
      </c>
      <c r="K8712" s="39">
        <v>205.71</v>
      </c>
      <c r="L8712" s="84"/>
      <c r="M8712" s="84"/>
      <c r="N8712" s="84"/>
    </row>
    <row r="8713" spans="3:14" x14ac:dyDescent="0.45">
      <c r="C8713">
        <v>89</v>
      </c>
      <c r="D8713">
        <f t="shared" si="276"/>
        <v>8835</v>
      </c>
      <c r="E8713" t="str">
        <f t="shared" si="277"/>
        <v/>
      </c>
      <c r="F8713" s="84"/>
      <c r="G8713" s="39">
        <v>457.2</v>
      </c>
      <c r="H8713" s="39">
        <v>457.23180000000002</v>
      </c>
      <c r="I8713" s="39">
        <v>43.413926240000002</v>
      </c>
      <c r="J8713" s="39">
        <v>52.853277339999998</v>
      </c>
      <c r="K8713" s="39">
        <v>205.52</v>
      </c>
      <c r="L8713" s="84"/>
      <c r="M8713" s="84"/>
      <c r="N8713" s="84"/>
    </row>
    <row r="8714" spans="3:14" x14ac:dyDescent="0.45">
      <c r="C8714">
        <v>89</v>
      </c>
      <c r="D8714">
        <f t="shared" si="276"/>
        <v>8835</v>
      </c>
      <c r="E8714" t="str">
        <f t="shared" si="277"/>
        <v/>
      </c>
      <c r="F8714" s="84"/>
      <c r="G8714" s="39">
        <v>548.64</v>
      </c>
      <c r="H8714" s="39">
        <v>548.68470000000002</v>
      </c>
      <c r="I8714" s="39">
        <v>43.414707980000003</v>
      </c>
      <c r="J8714" s="39">
        <v>52.852924209999998</v>
      </c>
      <c r="K8714" s="39">
        <v>203.98</v>
      </c>
      <c r="L8714" s="84"/>
      <c r="M8714" s="84"/>
      <c r="N8714" s="84"/>
    </row>
    <row r="8715" spans="3:14" x14ac:dyDescent="0.45">
      <c r="C8715">
        <v>89</v>
      </c>
      <c r="D8715">
        <f t="shared" si="276"/>
        <v>8835</v>
      </c>
      <c r="E8715" t="str">
        <f t="shared" si="277"/>
        <v/>
      </c>
      <c r="F8715" s="84"/>
      <c r="G8715" s="39">
        <v>640.08000000000004</v>
      </c>
      <c r="H8715" s="39">
        <v>640.12750000000005</v>
      </c>
      <c r="I8715" s="39">
        <v>43.415489719999997</v>
      </c>
      <c r="J8715" s="39">
        <v>52.852571060000002</v>
      </c>
      <c r="K8715" s="39">
        <v>204.69</v>
      </c>
      <c r="L8715" s="84"/>
      <c r="M8715" s="84"/>
      <c r="N8715" s="84"/>
    </row>
    <row r="8716" spans="3:14" x14ac:dyDescent="0.45">
      <c r="C8716">
        <v>89</v>
      </c>
      <c r="D8716">
        <f t="shared" si="276"/>
        <v>8835</v>
      </c>
      <c r="E8716" t="str">
        <f t="shared" si="277"/>
        <v/>
      </c>
      <c r="F8716" s="84"/>
      <c r="G8716" s="39">
        <v>731.52</v>
      </c>
      <c r="H8716" s="39">
        <v>731.57529999999997</v>
      </c>
      <c r="I8716" s="39">
        <v>43.416271459999997</v>
      </c>
      <c r="J8716" s="39">
        <v>52.85221791</v>
      </c>
      <c r="K8716" s="39">
        <v>203.49</v>
      </c>
      <c r="L8716" s="84"/>
      <c r="M8716" s="84"/>
      <c r="N8716" s="84"/>
    </row>
    <row r="8717" spans="3:14" x14ac:dyDescent="0.45">
      <c r="C8717">
        <v>89</v>
      </c>
      <c r="D8717">
        <f t="shared" si="276"/>
        <v>8835</v>
      </c>
      <c r="E8717" t="str">
        <f t="shared" si="277"/>
        <v/>
      </c>
      <c r="F8717" s="84"/>
      <c r="G8717" s="39">
        <v>822.96</v>
      </c>
      <c r="H8717" s="39">
        <v>823.03129999999999</v>
      </c>
      <c r="I8717" s="39">
        <v>43.417053189999997</v>
      </c>
      <c r="J8717" s="39">
        <v>52.851864749999997</v>
      </c>
      <c r="K8717" s="39">
        <v>201.78</v>
      </c>
      <c r="L8717" s="84"/>
      <c r="M8717" s="84"/>
      <c r="N8717" s="84"/>
    </row>
    <row r="8718" spans="3:14" x14ac:dyDescent="0.45">
      <c r="C8718">
        <v>89</v>
      </c>
      <c r="D8718">
        <f t="shared" si="276"/>
        <v>8835</v>
      </c>
      <c r="E8718" t="str">
        <f t="shared" si="277"/>
        <v/>
      </c>
      <c r="F8718" s="84"/>
      <c r="G8718" s="39">
        <v>914.4</v>
      </c>
      <c r="H8718" s="39">
        <v>914.47329999999999</v>
      </c>
      <c r="I8718" s="39">
        <v>43.417834929999998</v>
      </c>
      <c r="J8718" s="39">
        <v>52.85151158</v>
      </c>
      <c r="K8718" s="39">
        <v>201.18</v>
      </c>
      <c r="L8718" s="84"/>
      <c r="M8718" s="84"/>
      <c r="N8718" s="84"/>
    </row>
    <row r="8719" spans="3:14" x14ac:dyDescent="0.45">
      <c r="C8719">
        <v>89</v>
      </c>
      <c r="D8719">
        <f t="shared" si="276"/>
        <v>8835</v>
      </c>
      <c r="E8719" t="str">
        <f t="shared" si="277"/>
        <v/>
      </c>
      <c r="F8719" s="84"/>
      <c r="G8719" s="39">
        <v>1005.84</v>
      </c>
      <c r="H8719" s="39">
        <v>1005.919</v>
      </c>
      <c r="I8719" s="39">
        <v>43.418616669999999</v>
      </c>
      <c r="J8719" s="39">
        <v>52.851158400000003</v>
      </c>
      <c r="K8719" s="39">
        <v>202.19</v>
      </c>
      <c r="L8719" s="84"/>
      <c r="M8719" s="84"/>
      <c r="N8719" s="84"/>
    </row>
    <row r="8720" spans="3:14" x14ac:dyDescent="0.45">
      <c r="C8720">
        <v>89</v>
      </c>
      <c r="D8720">
        <f t="shared" si="276"/>
        <v>8835</v>
      </c>
      <c r="E8720" t="str">
        <f t="shared" si="277"/>
        <v/>
      </c>
      <c r="F8720" s="84"/>
      <c r="G8720" s="39">
        <v>1097.28</v>
      </c>
      <c r="H8720" s="39">
        <v>1097.3610000000001</v>
      </c>
      <c r="I8720" s="39">
        <v>43.419398399999999</v>
      </c>
      <c r="J8720" s="39">
        <v>52.850805219999998</v>
      </c>
      <c r="K8720" s="39">
        <v>201.56</v>
      </c>
      <c r="L8720" s="84"/>
      <c r="M8720" s="84"/>
      <c r="N8720" s="84"/>
    </row>
    <row r="8721" spans="3:14" x14ac:dyDescent="0.45">
      <c r="C8721">
        <v>89</v>
      </c>
      <c r="D8721">
        <f t="shared" si="276"/>
        <v>8835</v>
      </c>
      <c r="E8721" t="str">
        <f t="shared" si="277"/>
        <v/>
      </c>
      <c r="F8721" s="84"/>
      <c r="G8721" s="39">
        <v>1188.72</v>
      </c>
      <c r="H8721" s="39">
        <v>1188.8009999999999</v>
      </c>
      <c r="I8721" s="39">
        <v>43.420180129999999</v>
      </c>
      <c r="J8721" s="39">
        <v>52.850452019999999</v>
      </c>
      <c r="K8721" s="39">
        <v>201.56</v>
      </c>
      <c r="L8721" s="84"/>
      <c r="M8721" s="84"/>
      <c r="N8721" s="84"/>
    </row>
    <row r="8722" spans="3:14" x14ac:dyDescent="0.45">
      <c r="C8722">
        <v>89</v>
      </c>
      <c r="D8722">
        <f t="shared" si="276"/>
        <v>8835</v>
      </c>
      <c r="E8722">
        <f t="shared" si="277"/>
        <v>1240.1310000000001</v>
      </c>
      <c r="F8722" s="84"/>
      <c r="G8722" s="39">
        <v>1240.05</v>
      </c>
      <c r="H8722" s="39">
        <v>1240.1310000000001</v>
      </c>
      <c r="I8722" s="39">
        <v>43.420618949999998</v>
      </c>
      <c r="J8722" s="39">
        <v>52.85025375</v>
      </c>
      <c r="K8722" s="39">
        <v>201.7</v>
      </c>
      <c r="L8722" s="84"/>
      <c r="M8722" s="84"/>
      <c r="N8722" s="84"/>
    </row>
    <row r="8723" spans="3:14" x14ac:dyDescent="0.45">
      <c r="C8723">
        <v>89</v>
      </c>
      <c r="D8723">
        <f t="shared" si="276"/>
        <v>8850</v>
      </c>
      <c r="E8723" t="str">
        <f t="shared" si="277"/>
        <v/>
      </c>
      <c r="F8723" s="96">
        <v>8850</v>
      </c>
      <c r="G8723" s="39">
        <v>0</v>
      </c>
      <c r="H8723" s="39">
        <v>0</v>
      </c>
      <c r="I8723" s="39">
        <v>43.420050600000003</v>
      </c>
      <c r="J8723" s="39">
        <v>52.85983203</v>
      </c>
      <c r="K8723" s="39">
        <v>216.8</v>
      </c>
      <c r="L8723" s="96">
        <v>98</v>
      </c>
      <c r="M8723" s="96">
        <v>8</v>
      </c>
      <c r="N8723" s="96">
        <v>0.2</v>
      </c>
    </row>
    <row r="8724" spans="3:14" x14ac:dyDescent="0.45">
      <c r="C8724">
        <v>89</v>
      </c>
      <c r="D8724">
        <f t="shared" si="276"/>
        <v>8850</v>
      </c>
      <c r="E8724" t="str">
        <f t="shared" si="277"/>
        <v/>
      </c>
      <c r="F8724" s="84"/>
      <c r="G8724" s="39">
        <v>2.59</v>
      </c>
      <c r="H8724" s="39">
        <v>2.5857169999999998</v>
      </c>
      <c r="I8724" s="39">
        <v>43.420070850000002</v>
      </c>
      <c r="J8724" s="39">
        <v>52.85981632</v>
      </c>
      <c r="K8724" s="39">
        <v>216.8</v>
      </c>
      <c r="L8724" s="84"/>
      <c r="M8724" s="84"/>
      <c r="N8724" s="84"/>
    </row>
    <row r="8725" spans="3:14" x14ac:dyDescent="0.45">
      <c r="C8725">
        <v>89</v>
      </c>
      <c r="D8725">
        <f t="shared" si="276"/>
        <v>8850</v>
      </c>
      <c r="E8725" t="str">
        <f t="shared" si="277"/>
        <v/>
      </c>
      <c r="F8725" s="84"/>
      <c r="G8725" s="39">
        <v>19.22</v>
      </c>
      <c r="H8725" s="39">
        <v>19.225210000000001</v>
      </c>
      <c r="I8725" s="39">
        <v>43.420200870000002</v>
      </c>
      <c r="J8725" s="39">
        <v>52.859714439999998</v>
      </c>
      <c r="K8725" s="39">
        <v>216.4</v>
      </c>
      <c r="L8725" s="84"/>
      <c r="M8725" s="84"/>
      <c r="N8725" s="84"/>
    </row>
    <row r="8726" spans="3:14" x14ac:dyDescent="0.45">
      <c r="C8726">
        <v>89</v>
      </c>
      <c r="D8726">
        <f t="shared" si="276"/>
        <v>8850</v>
      </c>
      <c r="E8726" t="str">
        <f t="shared" si="277"/>
        <v/>
      </c>
      <c r="F8726" s="84"/>
      <c r="G8726" s="39">
        <v>42.61</v>
      </c>
      <c r="H8726" s="39">
        <v>42.647489999999998</v>
      </c>
      <c r="I8726" s="39">
        <v>43.420383710000003</v>
      </c>
      <c r="J8726" s="39">
        <v>52.85957123</v>
      </c>
      <c r="K8726" s="39">
        <v>217.6</v>
      </c>
      <c r="L8726" s="84"/>
      <c r="M8726" s="84"/>
      <c r="N8726" s="84"/>
    </row>
    <row r="8727" spans="3:14" x14ac:dyDescent="0.45">
      <c r="C8727">
        <v>89</v>
      </c>
      <c r="D8727">
        <f t="shared" si="276"/>
        <v>8850</v>
      </c>
      <c r="E8727" t="str">
        <f t="shared" si="277"/>
        <v/>
      </c>
      <c r="F8727" s="84"/>
      <c r="G8727" s="39">
        <v>63.26</v>
      </c>
      <c r="H8727" s="39">
        <v>63.301009999999998</v>
      </c>
      <c r="I8727" s="39">
        <v>43.420521979999997</v>
      </c>
      <c r="J8727" s="39">
        <v>52.859400839999999</v>
      </c>
      <c r="K8727" s="39">
        <v>218</v>
      </c>
      <c r="L8727" s="84"/>
      <c r="M8727" s="84"/>
      <c r="N8727" s="84"/>
    </row>
    <row r="8728" spans="3:14" x14ac:dyDescent="0.45">
      <c r="C8728">
        <v>89</v>
      </c>
      <c r="D8728">
        <f t="shared" si="276"/>
        <v>8850</v>
      </c>
      <c r="E8728" t="str">
        <f t="shared" si="277"/>
        <v/>
      </c>
      <c r="F8728" s="84"/>
      <c r="G8728" s="39">
        <v>79.58</v>
      </c>
      <c r="H8728" s="39">
        <v>79.621179999999995</v>
      </c>
      <c r="I8728" s="39">
        <v>43.420631569999998</v>
      </c>
      <c r="J8728" s="39">
        <v>52.859266650000002</v>
      </c>
      <c r="K8728" s="39">
        <v>217.83</v>
      </c>
      <c r="L8728" s="84"/>
      <c r="M8728" s="84"/>
      <c r="N8728" s="84"/>
    </row>
    <row r="8729" spans="3:14" x14ac:dyDescent="0.45">
      <c r="C8729">
        <v>89</v>
      </c>
      <c r="D8729">
        <f t="shared" si="276"/>
        <v>8850</v>
      </c>
      <c r="E8729" t="str">
        <f t="shared" si="277"/>
        <v/>
      </c>
      <c r="F8729" s="84"/>
      <c r="G8729" s="39">
        <v>83.16</v>
      </c>
      <c r="H8729" s="39">
        <v>83.201409999999996</v>
      </c>
      <c r="I8729" s="39">
        <v>43.420655539999998</v>
      </c>
      <c r="J8729" s="39">
        <v>52.859237100000001</v>
      </c>
      <c r="K8729" s="39">
        <v>217.83</v>
      </c>
      <c r="L8729" s="84"/>
      <c r="M8729" s="84"/>
      <c r="N8729" s="84"/>
    </row>
    <row r="8730" spans="3:14" x14ac:dyDescent="0.45">
      <c r="C8730">
        <v>89</v>
      </c>
      <c r="D8730">
        <f t="shared" si="276"/>
        <v>8850</v>
      </c>
      <c r="E8730" t="str">
        <f t="shared" si="277"/>
        <v/>
      </c>
      <c r="F8730" s="84"/>
      <c r="G8730" s="39">
        <v>102.95</v>
      </c>
      <c r="H8730" s="39">
        <v>103.0097</v>
      </c>
      <c r="I8730" s="39">
        <v>43.42078807</v>
      </c>
      <c r="J8730" s="39">
        <v>52.859073780000003</v>
      </c>
      <c r="K8730" s="39">
        <v>217.03</v>
      </c>
      <c r="L8730" s="84"/>
      <c r="M8730" s="84"/>
      <c r="N8730" s="84"/>
    </row>
    <row r="8731" spans="3:14" x14ac:dyDescent="0.45">
      <c r="C8731">
        <v>89</v>
      </c>
      <c r="D8731">
        <f t="shared" si="276"/>
        <v>8850</v>
      </c>
      <c r="E8731" t="str">
        <f t="shared" si="277"/>
        <v/>
      </c>
      <c r="F8731" s="84"/>
      <c r="G8731" s="39">
        <v>124</v>
      </c>
      <c r="H8731" s="39">
        <v>124.0671</v>
      </c>
      <c r="I8731" s="39">
        <v>43.420894910000001</v>
      </c>
      <c r="J8731" s="39">
        <v>52.858859129999999</v>
      </c>
      <c r="K8731" s="39">
        <v>217.63</v>
      </c>
      <c r="L8731" s="84"/>
      <c r="M8731" s="84"/>
      <c r="N8731" s="84"/>
    </row>
    <row r="8732" spans="3:14" x14ac:dyDescent="0.45">
      <c r="C8732">
        <v>89</v>
      </c>
      <c r="D8732">
        <f t="shared" si="276"/>
        <v>8850</v>
      </c>
      <c r="E8732" t="str">
        <f t="shared" si="277"/>
        <v/>
      </c>
      <c r="F8732" s="84"/>
      <c r="G8732" s="39">
        <v>143.97999999999999</v>
      </c>
      <c r="H8732" s="39">
        <v>144.16999999999999</v>
      </c>
      <c r="I8732" s="39">
        <v>43.420995869999999</v>
      </c>
      <c r="J8732" s="39">
        <v>52.85865493</v>
      </c>
      <c r="K8732" s="39">
        <v>219.83</v>
      </c>
      <c r="L8732" s="84"/>
      <c r="M8732" s="84"/>
      <c r="N8732" s="84"/>
    </row>
    <row r="8733" spans="3:14" x14ac:dyDescent="0.45">
      <c r="C8733">
        <v>89</v>
      </c>
      <c r="D8733">
        <f t="shared" si="276"/>
        <v>8850</v>
      </c>
      <c r="E8733" t="str">
        <f t="shared" si="277"/>
        <v/>
      </c>
      <c r="F8733" s="84"/>
      <c r="G8733" s="39">
        <v>158.05000000000001</v>
      </c>
      <c r="H8733" s="39">
        <v>158.47540000000001</v>
      </c>
      <c r="I8733" s="39">
        <v>43.421066789999998</v>
      </c>
      <c r="J8733" s="39">
        <v>52.858511059999998</v>
      </c>
      <c r="K8733" s="39">
        <v>217.22</v>
      </c>
      <c r="L8733" s="84"/>
      <c r="M8733" s="84"/>
      <c r="N8733" s="84"/>
    </row>
    <row r="8734" spans="3:14" x14ac:dyDescent="0.45">
      <c r="C8734">
        <v>89</v>
      </c>
      <c r="D8734">
        <f t="shared" si="276"/>
        <v>8850</v>
      </c>
      <c r="E8734" t="str">
        <f t="shared" si="277"/>
        <v/>
      </c>
      <c r="F8734" s="84"/>
      <c r="G8734" s="39">
        <v>165.46</v>
      </c>
      <c r="H8734" s="39">
        <v>165.88290000000001</v>
      </c>
      <c r="I8734" s="39">
        <v>43.421107030000002</v>
      </c>
      <c r="J8734" s="39">
        <v>52.858438120000002</v>
      </c>
      <c r="K8734" s="39">
        <v>217.22</v>
      </c>
      <c r="L8734" s="84"/>
      <c r="M8734" s="84"/>
      <c r="N8734" s="84"/>
    </row>
    <row r="8735" spans="3:14" x14ac:dyDescent="0.45">
      <c r="C8735">
        <v>89</v>
      </c>
      <c r="D8735">
        <f t="shared" si="276"/>
        <v>8850</v>
      </c>
      <c r="E8735" t="str">
        <f t="shared" si="277"/>
        <v/>
      </c>
      <c r="F8735" s="84"/>
      <c r="G8735" s="39">
        <v>174.6</v>
      </c>
      <c r="H8735" s="39">
        <v>175.02699999999999</v>
      </c>
      <c r="I8735" s="39">
        <v>43.421156320000001</v>
      </c>
      <c r="J8735" s="39">
        <v>52.858347700000003</v>
      </c>
      <c r="K8735" s="39">
        <v>217.22</v>
      </c>
      <c r="L8735" s="84"/>
      <c r="M8735" s="84"/>
      <c r="N8735" s="84"/>
    </row>
    <row r="8736" spans="3:14" x14ac:dyDescent="0.45">
      <c r="C8736">
        <v>89</v>
      </c>
      <c r="D8736">
        <f t="shared" si="276"/>
        <v>8850</v>
      </c>
      <c r="E8736" t="str">
        <f t="shared" si="277"/>
        <v/>
      </c>
      <c r="F8736" s="84"/>
      <c r="G8736" s="39">
        <v>191.96</v>
      </c>
      <c r="H8736" s="39">
        <v>192.47669999999999</v>
      </c>
      <c r="I8736" s="39">
        <v>43.421249889999999</v>
      </c>
      <c r="J8736" s="39">
        <v>52.858176059999998</v>
      </c>
      <c r="K8736" s="39">
        <v>215.42</v>
      </c>
      <c r="L8736" s="84"/>
      <c r="M8736" s="84"/>
      <c r="N8736" s="84"/>
    </row>
    <row r="8737" spans="3:14" x14ac:dyDescent="0.45">
      <c r="C8737">
        <v>89</v>
      </c>
      <c r="D8737">
        <f t="shared" si="276"/>
        <v>8850</v>
      </c>
      <c r="E8737" t="str">
        <f t="shared" si="277"/>
        <v/>
      </c>
      <c r="F8737" s="84"/>
      <c r="G8737" s="39">
        <v>213.13</v>
      </c>
      <c r="H8737" s="39">
        <v>213.6936</v>
      </c>
      <c r="I8737" s="39">
        <v>43.421364500000003</v>
      </c>
      <c r="J8737" s="39">
        <v>52.857967209999998</v>
      </c>
      <c r="K8737" s="39">
        <v>216.82</v>
      </c>
      <c r="L8737" s="84"/>
      <c r="M8737" s="84"/>
      <c r="N8737" s="84"/>
    </row>
    <row r="8738" spans="3:14" x14ac:dyDescent="0.45">
      <c r="C8738">
        <v>89</v>
      </c>
      <c r="D8738">
        <f t="shared" si="276"/>
        <v>8850</v>
      </c>
      <c r="E8738" t="str">
        <f t="shared" si="277"/>
        <v/>
      </c>
      <c r="F8738" s="84"/>
      <c r="G8738" s="39">
        <v>231.59</v>
      </c>
      <c r="H8738" s="39">
        <v>232.15770000000001</v>
      </c>
      <c r="I8738" s="39">
        <v>43.42146391</v>
      </c>
      <c r="J8738" s="39">
        <v>52.857784510000002</v>
      </c>
      <c r="K8738" s="39">
        <v>217.02</v>
      </c>
      <c r="L8738" s="84"/>
      <c r="M8738" s="84"/>
      <c r="N8738" s="84"/>
    </row>
    <row r="8739" spans="3:14" x14ac:dyDescent="0.45">
      <c r="C8739">
        <v>89</v>
      </c>
      <c r="D8739">
        <f t="shared" si="276"/>
        <v>8850</v>
      </c>
      <c r="E8739" t="str">
        <f t="shared" si="277"/>
        <v/>
      </c>
      <c r="F8739" s="84"/>
      <c r="G8739" s="39">
        <v>246.38</v>
      </c>
      <c r="H8739" s="39">
        <v>246.95339999999999</v>
      </c>
      <c r="I8739" s="39">
        <v>43.42153313</v>
      </c>
      <c r="J8739" s="39">
        <v>52.857628499999997</v>
      </c>
      <c r="K8739" s="39">
        <v>217.42</v>
      </c>
      <c r="L8739" s="84"/>
      <c r="M8739" s="84"/>
      <c r="N8739" s="84"/>
    </row>
    <row r="8740" spans="3:14" x14ac:dyDescent="0.45">
      <c r="C8740">
        <v>89</v>
      </c>
      <c r="D8740">
        <f t="shared" ref="D8740:D8803" si="278">IF(F8740&gt;0,F8740,F8740+D8739)</f>
        <v>8850</v>
      </c>
      <c r="E8740" t="str">
        <f t="shared" si="277"/>
        <v/>
      </c>
      <c r="F8740" s="84"/>
      <c r="G8740" s="39">
        <v>266.04000000000002</v>
      </c>
      <c r="H8740" s="39">
        <v>266.64940000000001</v>
      </c>
      <c r="I8740" s="39">
        <v>43.421625259999999</v>
      </c>
      <c r="J8740" s="39">
        <v>52.857421240000001</v>
      </c>
      <c r="K8740" s="39">
        <v>216.22</v>
      </c>
      <c r="L8740" s="84"/>
      <c r="M8740" s="84"/>
      <c r="N8740" s="84"/>
    </row>
    <row r="8741" spans="3:14" x14ac:dyDescent="0.45">
      <c r="C8741">
        <v>89</v>
      </c>
      <c r="D8741">
        <f t="shared" si="278"/>
        <v>8850</v>
      </c>
      <c r="E8741" t="str">
        <f t="shared" si="277"/>
        <v/>
      </c>
      <c r="F8741" s="84"/>
      <c r="G8741" s="39">
        <v>266.89999999999998</v>
      </c>
      <c r="H8741" s="39">
        <v>267.50560000000002</v>
      </c>
      <c r="I8741" s="39">
        <v>43.421629279999998</v>
      </c>
      <c r="J8741" s="39">
        <v>52.857412220000001</v>
      </c>
      <c r="K8741" s="39">
        <v>216.22</v>
      </c>
      <c r="L8741" s="84"/>
      <c r="M8741" s="84"/>
      <c r="N8741" s="84"/>
    </row>
    <row r="8742" spans="3:14" x14ac:dyDescent="0.45">
      <c r="C8742">
        <v>89</v>
      </c>
      <c r="D8742">
        <f t="shared" si="278"/>
        <v>8850</v>
      </c>
      <c r="E8742" t="str">
        <f t="shared" si="277"/>
        <v/>
      </c>
      <c r="F8742" s="84"/>
      <c r="G8742" s="39">
        <v>291.23</v>
      </c>
      <c r="H8742" s="39">
        <v>291.87700000000001</v>
      </c>
      <c r="I8742" s="39">
        <v>43.421743229999997</v>
      </c>
      <c r="J8742" s="39">
        <v>52.857155640000002</v>
      </c>
      <c r="K8742" s="39">
        <v>214.82</v>
      </c>
      <c r="L8742" s="84"/>
      <c r="M8742" s="84"/>
      <c r="N8742" s="84"/>
    </row>
    <row r="8743" spans="3:14" x14ac:dyDescent="0.45">
      <c r="C8743">
        <v>89</v>
      </c>
      <c r="D8743">
        <f t="shared" si="278"/>
        <v>8850</v>
      </c>
      <c r="E8743" t="str">
        <f t="shared" si="277"/>
        <v/>
      </c>
      <c r="F8743" s="84"/>
      <c r="G8743" s="39">
        <v>312.95</v>
      </c>
      <c r="H8743" s="39">
        <v>313.75490000000002</v>
      </c>
      <c r="I8743" s="39">
        <v>43.421844829999998</v>
      </c>
      <c r="J8743" s="39">
        <v>52.856926450000003</v>
      </c>
      <c r="K8743" s="39">
        <v>212.22</v>
      </c>
      <c r="L8743" s="84"/>
      <c r="M8743" s="84"/>
      <c r="N8743" s="84"/>
    </row>
    <row r="8744" spans="3:14" x14ac:dyDescent="0.45">
      <c r="C8744">
        <v>89</v>
      </c>
      <c r="D8744">
        <f t="shared" si="278"/>
        <v>8850</v>
      </c>
      <c r="E8744" t="str">
        <f t="shared" si="277"/>
        <v/>
      </c>
      <c r="F8744" s="84"/>
      <c r="G8744" s="39">
        <v>333.98</v>
      </c>
      <c r="H8744" s="39">
        <v>334.80189999999999</v>
      </c>
      <c r="I8744" s="39">
        <v>43.421926740000004</v>
      </c>
      <c r="J8744" s="39">
        <v>52.856692410000001</v>
      </c>
      <c r="K8744" s="39">
        <v>213.2</v>
      </c>
      <c r="L8744" s="84"/>
      <c r="M8744" s="84"/>
      <c r="N8744" s="84"/>
    </row>
    <row r="8745" spans="3:14" x14ac:dyDescent="0.45">
      <c r="C8745">
        <v>89</v>
      </c>
      <c r="D8745">
        <f t="shared" si="278"/>
        <v>8850</v>
      </c>
      <c r="E8745" t="str">
        <f t="shared" si="277"/>
        <v/>
      </c>
      <c r="F8745" s="84"/>
      <c r="G8745" s="39">
        <v>354.57</v>
      </c>
      <c r="H8745" s="39">
        <v>355.40019999999998</v>
      </c>
      <c r="I8745" s="39">
        <v>43.422007139999998</v>
      </c>
      <c r="J8745" s="39">
        <v>52.856463230000003</v>
      </c>
      <c r="K8745" s="39">
        <v>213</v>
      </c>
      <c r="L8745" s="84"/>
      <c r="M8745" s="84"/>
      <c r="N8745" s="84"/>
    </row>
    <row r="8746" spans="3:14" x14ac:dyDescent="0.45">
      <c r="C8746">
        <v>89</v>
      </c>
      <c r="D8746">
        <f t="shared" si="278"/>
        <v>8850</v>
      </c>
      <c r="E8746" t="str">
        <f t="shared" si="277"/>
        <v/>
      </c>
      <c r="F8746" s="84"/>
      <c r="G8746" s="39">
        <v>357.48</v>
      </c>
      <c r="H8746" s="39">
        <v>358.30849999999998</v>
      </c>
      <c r="I8746" s="39">
        <v>43.422018520000002</v>
      </c>
      <c r="J8746" s="39">
        <v>52.856430879999998</v>
      </c>
      <c r="K8746" s="39">
        <v>213</v>
      </c>
      <c r="L8746" s="84"/>
      <c r="M8746" s="84"/>
      <c r="N8746" s="84"/>
    </row>
    <row r="8747" spans="3:14" x14ac:dyDescent="0.45">
      <c r="C8747">
        <v>89</v>
      </c>
      <c r="D8747">
        <f t="shared" si="278"/>
        <v>8850</v>
      </c>
      <c r="E8747" t="str">
        <f t="shared" si="277"/>
        <v/>
      </c>
      <c r="F8747" s="84"/>
      <c r="G8747" s="39">
        <v>377.1</v>
      </c>
      <c r="H8747" s="39">
        <v>377.94240000000002</v>
      </c>
      <c r="I8747" s="39">
        <v>43.42209527</v>
      </c>
      <c r="J8747" s="39">
        <v>52.856212720000002</v>
      </c>
      <c r="K8747" s="39">
        <v>212.2</v>
      </c>
      <c r="L8747" s="84"/>
      <c r="M8747" s="84"/>
      <c r="N8747" s="84"/>
    </row>
    <row r="8748" spans="3:14" x14ac:dyDescent="0.45">
      <c r="C8748">
        <v>89</v>
      </c>
      <c r="D8748">
        <f t="shared" si="278"/>
        <v>8850</v>
      </c>
      <c r="E8748" t="str">
        <f t="shared" si="277"/>
        <v/>
      </c>
      <c r="F8748" s="84"/>
      <c r="G8748" s="39">
        <v>395.72</v>
      </c>
      <c r="H8748" s="39">
        <v>396.58010000000002</v>
      </c>
      <c r="I8748" s="39">
        <v>43.422167940000001</v>
      </c>
      <c r="J8748" s="39">
        <v>52.856005510000003</v>
      </c>
      <c r="K8748" s="39">
        <v>211.4</v>
      </c>
      <c r="L8748" s="84"/>
      <c r="M8748" s="84"/>
      <c r="N8748" s="84"/>
    </row>
    <row r="8749" spans="3:14" x14ac:dyDescent="0.45">
      <c r="C8749">
        <v>89</v>
      </c>
      <c r="D8749">
        <f t="shared" si="278"/>
        <v>8850</v>
      </c>
      <c r="E8749" t="str">
        <f t="shared" si="277"/>
        <v/>
      </c>
      <c r="F8749" s="84"/>
      <c r="G8749" s="16">
        <v>407.4</v>
      </c>
      <c r="H8749" s="16">
        <v>408.26620000000003</v>
      </c>
      <c r="I8749" s="16">
        <v>43.422213390000003</v>
      </c>
      <c r="J8749" s="16">
        <v>52.855875400000002</v>
      </c>
      <c r="K8749" s="16">
        <v>211.2</v>
      </c>
      <c r="L8749" s="84"/>
      <c r="M8749" s="84"/>
      <c r="N8749" s="84"/>
    </row>
    <row r="8750" spans="3:14" x14ac:dyDescent="0.45">
      <c r="C8750">
        <v>89</v>
      </c>
      <c r="D8750">
        <f t="shared" si="278"/>
        <v>8850</v>
      </c>
      <c r="E8750" t="str">
        <f t="shared" si="277"/>
        <v/>
      </c>
      <c r="F8750" s="84"/>
      <c r="G8750" s="39">
        <v>427.02</v>
      </c>
      <c r="H8750" s="39">
        <v>427.91950000000003</v>
      </c>
      <c r="I8750" s="39">
        <v>43.422289569999997</v>
      </c>
      <c r="J8750" s="39">
        <v>52.855656869999997</v>
      </c>
      <c r="K8750" s="39">
        <v>210</v>
      </c>
      <c r="L8750" s="84"/>
      <c r="M8750" s="84"/>
      <c r="N8750" s="84"/>
    </row>
    <row r="8751" spans="3:14" x14ac:dyDescent="0.45">
      <c r="C8751">
        <v>89</v>
      </c>
      <c r="D8751">
        <f t="shared" si="278"/>
        <v>8850</v>
      </c>
      <c r="E8751" t="str">
        <f t="shared" si="277"/>
        <v/>
      </c>
      <c r="F8751" s="84"/>
      <c r="G8751" s="39">
        <v>443.34</v>
      </c>
      <c r="H8751" s="39">
        <v>444.27870000000001</v>
      </c>
      <c r="I8751" s="39">
        <v>43.42235324</v>
      </c>
      <c r="J8751" s="39">
        <v>52.855475200000001</v>
      </c>
      <c r="K8751" s="39">
        <v>211.07</v>
      </c>
      <c r="L8751" s="84"/>
      <c r="M8751" s="84"/>
      <c r="N8751" s="84"/>
    </row>
    <row r="8752" spans="3:14" x14ac:dyDescent="0.45">
      <c r="C8752">
        <v>89</v>
      </c>
      <c r="D8752">
        <f t="shared" si="278"/>
        <v>8850</v>
      </c>
      <c r="E8752" t="str">
        <f t="shared" si="277"/>
        <v/>
      </c>
      <c r="F8752" s="84"/>
      <c r="G8752" s="39">
        <v>448.92</v>
      </c>
      <c r="H8752" s="39">
        <v>449.91250000000002</v>
      </c>
      <c r="I8752" s="39">
        <v>43.422375000000002</v>
      </c>
      <c r="J8752" s="39">
        <v>52.855413140000003</v>
      </c>
      <c r="K8752" s="39">
        <v>210.27</v>
      </c>
      <c r="L8752" s="84"/>
      <c r="M8752" s="84"/>
      <c r="N8752" s="84"/>
    </row>
    <row r="8753" spans="3:14" x14ac:dyDescent="0.45">
      <c r="C8753">
        <v>89</v>
      </c>
      <c r="D8753">
        <f t="shared" si="278"/>
        <v>8850</v>
      </c>
      <c r="E8753" t="str">
        <f t="shared" si="277"/>
        <v/>
      </c>
      <c r="F8753" s="84"/>
      <c r="G8753" s="39">
        <v>461.27</v>
      </c>
      <c r="H8753" s="39">
        <v>462.25799999999998</v>
      </c>
      <c r="I8753" s="39">
        <v>43.422423160000001</v>
      </c>
      <c r="J8753" s="39">
        <v>52.855275749999997</v>
      </c>
      <c r="K8753" s="39">
        <v>210.27</v>
      </c>
      <c r="L8753" s="84"/>
      <c r="M8753" s="84"/>
      <c r="N8753" s="84"/>
    </row>
    <row r="8754" spans="3:14" x14ac:dyDescent="0.45">
      <c r="C8754">
        <v>89</v>
      </c>
      <c r="D8754">
        <f t="shared" si="278"/>
        <v>8850</v>
      </c>
      <c r="E8754" t="str">
        <f t="shared" si="277"/>
        <v/>
      </c>
      <c r="F8754" s="84"/>
      <c r="G8754" s="39">
        <v>473.01</v>
      </c>
      <c r="H8754" s="39">
        <v>474.06270000000001</v>
      </c>
      <c r="I8754" s="39">
        <v>43.422468860000002</v>
      </c>
      <c r="J8754" s="39">
        <v>52.855144989999999</v>
      </c>
      <c r="K8754" s="39">
        <v>209.07</v>
      </c>
      <c r="L8754" s="84"/>
      <c r="M8754" s="84"/>
      <c r="N8754" s="84"/>
    </row>
    <row r="8755" spans="3:14" x14ac:dyDescent="0.45">
      <c r="C8755">
        <v>89</v>
      </c>
      <c r="D8755">
        <f t="shared" si="278"/>
        <v>8850</v>
      </c>
      <c r="E8755" t="str">
        <f t="shared" si="277"/>
        <v/>
      </c>
      <c r="F8755" s="84"/>
      <c r="G8755" s="39">
        <v>481.97</v>
      </c>
      <c r="H8755" s="39">
        <v>483.0222</v>
      </c>
      <c r="I8755" s="39">
        <v>43.42249863</v>
      </c>
      <c r="J8755" s="39">
        <v>52.855042160000004</v>
      </c>
      <c r="K8755" s="39">
        <v>209.07</v>
      </c>
      <c r="L8755" s="84"/>
      <c r="M8755" s="84"/>
      <c r="N8755" s="84"/>
    </row>
    <row r="8756" spans="3:14" x14ac:dyDescent="0.45">
      <c r="C8756">
        <v>89</v>
      </c>
      <c r="D8756">
        <f t="shared" si="278"/>
        <v>8850</v>
      </c>
      <c r="E8756" t="str">
        <f t="shared" si="277"/>
        <v/>
      </c>
      <c r="F8756" s="84"/>
      <c r="G8756" s="39">
        <v>502.19</v>
      </c>
      <c r="H8756" s="39">
        <v>503.26519999999999</v>
      </c>
      <c r="I8756" s="39">
        <v>43.422565509999998</v>
      </c>
      <c r="J8756" s="39">
        <v>52.854809950000003</v>
      </c>
      <c r="K8756" s="39">
        <v>208.09</v>
      </c>
      <c r="L8756" s="84"/>
      <c r="M8756" s="84"/>
      <c r="N8756" s="84"/>
    </row>
    <row r="8757" spans="3:14" x14ac:dyDescent="0.45">
      <c r="C8757">
        <v>89</v>
      </c>
      <c r="D8757">
        <f t="shared" si="278"/>
        <v>8850</v>
      </c>
      <c r="E8757" t="str">
        <f t="shared" si="277"/>
        <v/>
      </c>
      <c r="F8757" s="84"/>
      <c r="G8757" s="39">
        <v>513.76</v>
      </c>
      <c r="H8757" s="39">
        <v>514.84159999999997</v>
      </c>
      <c r="I8757" s="39">
        <v>43.422603619999997</v>
      </c>
      <c r="J8757" s="39">
        <v>52.854676990000002</v>
      </c>
      <c r="K8757" s="39">
        <v>207.69</v>
      </c>
      <c r="L8757" s="84"/>
      <c r="M8757" s="84"/>
      <c r="N8757" s="84"/>
    </row>
    <row r="8758" spans="3:14" x14ac:dyDescent="0.45">
      <c r="C8758">
        <v>89</v>
      </c>
      <c r="D8758">
        <f t="shared" si="278"/>
        <v>8850</v>
      </c>
      <c r="E8758" t="str">
        <f t="shared" si="277"/>
        <v/>
      </c>
      <c r="F8758" s="84"/>
      <c r="G8758" s="39">
        <v>523.85</v>
      </c>
      <c r="H8758" s="39">
        <v>524.93110000000001</v>
      </c>
      <c r="I8758" s="39">
        <v>43.422637170000002</v>
      </c>
      <c r="J8758" s="39">
        <v>52.854561220000001</v>
      </c>
      <c r="K8758" s="39">
        <v>207.69</v>
      </c>
      <c r="L8758" s="84"/>
      <c r="M8758" s="84"/>
      <c r="N8758" s="84"/>
    </row>
    <row r="8759" spans="3:14" x14ac:dyDescent="0.45">
      <c r="C8759">
        <v>89</v>
      </c>
      <c r="D8759">
        <f t="shared" si="278"/>
        <v>8850</v>
      </c>
      <c r="E8759" t="str">
        <f t="shared" si="277"/>
        <v/>
      </c>
      <c r="F8759" s="84"/>
      <c r="G8759" s="39">
        <v>536.42999999999995</v>
      </c>
      <c r="H8759" s="39">
        <v>537.5145</v>
      </c>
      <c r="I8759" s="39">
        <v>43.422678570000002</v>
      </c>
      <c r="J8759" s="39">
        <v>52.8544166</v>
      </c>
      <c r="K8759" s="39">
        <v>207.49</v>
      </c>
      <c r="L8759" s="84"/>
      <c r="M8759" s="84"/>
      <c r="N8759" s="84"/>
    </row>
    <row r="8760" spans="3:14" x14ac:dyDescent="0.45">
      <c r="C8760">
        <v>89</v>
      </c>
      <c r="D8760">
        <f t="shared" si="278"/>
        <v>8850</v>
      </c>
      <c r="E8760" t="str">
        <f t="shared" si="277"/>
        <v/>
      </c>
      <c r="F8760" s="84"/>
      <c r="G8760" s="39">
        <v>540.36</v>
      </c>
      <c r="H8760" s="39">
        <v>541.44579999999996</v>
      </c>
      <c r="I8760" s="39">
        <v>43.422695349999998</v>
      </c>
      <c r="J8760" s="39">
        <v>52.854373850000002</v>
      </c>
      <c r="K8760" s="39">
        <v>207.49</v>
      </c>
      <c r="L8760" s="84"/>
      <c r="M8760" s="84"/>
      <c r="N8760" s="84"/>
    </row>
    <row r="8761" spans="3:14" x14ac:dyDescent="0.45">
      <c r="C8761">
        <v>89</v>
      </c>
      <c r="D8761">
        <f t="shared" si="278"/>
        <v>8850</v>
      </c>
      <c r="E8761" t="str">
        <f t="shared" si="277"/>
        <v/>
      </c>
      <c r="F8761" s="84"/>
      <c r="G8761" s="39">
        <v>543.17999999999995</v>
      </c>
      <c r="H8761" s="39">
        <v>544.26930000000004</v>
      </c>
      <c r="I8761" s="39">
        <v>43.422707389999999</v>
      </c>
      <c r="J8761" s="39">
        <v>52.854343149999998</v>
      </c>
      <c r="K8761" s="39">
        <v>207.49</v>
      </c>
      <c r="L8761" s="84"/>
      <c r="M8761" s="84"/>
      <c r="N8761" s="84"/>
    </row>
    <row r="8762" spans="3:14" x14ac:dyDescent="0.45">
      <c r="C8762">
        <v>89</v>
      </c>
      <c r="D8762">
        <f t="shared" si="278"/>
        <v>8850</v>
      </c>
      <c r="E8762" t="str">
        <f t="shared" si="277"/>
        <v/>
      </c>
      <c r="F8762" s="84"/>
      <c r="G8762" s="39">
        <v>563.89</v>
      </c>
      <c r="H8762" s="39">
        <v>564.97450000000003</v>
      </c>
      <c r="I8762" s="39">
        <v>43.422794879999998</v>
      </c>
      <c r="J8762" s="39">
        <v>52.854117449999997</v>
      </c>
      <c r="K8762" s="39">
        <v>207.09</v>
      </c>
      <c r="L8762" s="84"/>
      <c r="M8762" s="84"/>
      <c r="N8762" s="84"/>
    </row>
    <row r="8763" spans="3:14" x14ac:dyDescent="0.45">
      <c r="C8763">
        <v>89</v>
      </c>
      <c r="D8763">
        <f t="shared" si="278"/>
        <v>8850</v>
      </c>
      <c r="E8763" t="str">
        <f t="shared" si="277"/>
        <v/>
      </c>
      <c r="F8763" s="84"/>
      <c r="G8763" s="39">
        <v>576.86</v>
      </c>
      <c r="H8763" s="39">
        <v>577.95299999999997</v>
      </c>
      <c r="I8763" s="39">
        <v>43.422850029999999</v>
      </c>
      <c r="J8763" s="39">
        <v>52.853976189999997</v>
      </c>
      <c r="K8763" s="39">
        <v>206.89</v>
      </c>
      <c r="L8763" s="84"/>
      <c r="M8763" s="84"/>
      <c r="N8763" s="84"/>
    </row>
    <row r="8764" spans="3:14" x14ac:dyDescent="0.45">
      <c r="C8764">
        <v>89</v>
      </c>
      <c r="D8764">
        <f t="shared" si="278"/>
        <v>8850</v>
      </c>
      <c r="E8764" t="str">
        <f t="shared" si="277"/>
        <v/>
      </c>
      <c r="F8764" s="84"/>
      <c r="G8764" s="39">
        <v>589.77</v>
      </c>
      <c r="H8764" s="39">
        <v>590.91459999999995</v>
      </c>
      <c r="I8764" s="39">
        <v>43.422903759999997</v>
      </c>
      <c r="J8764" s="39">
        <v>52.853834890000002</v>
      </c>
      <c r="K8764" s="39">
        <v>205.69</v>
      </c>
      <c r="L8764" s="84"/>
      <c r="M8764" s="84"/>
      <c r="N8764" s="84"/>
    </row>
    <row r="8765" spans="3:14" x14ac:dyDescent="0.45">
      <c r="C8765">
        <v>89</v>
      </c>
      <c r="D8765">
        <f t="shared" si="278"/>
        <v>8850</v>
      </c>
      <c r="E8765" t="str">
        <f t="shared" si="277"/>
        <v/>
      </c>
      <c r="F8765" s="84"/>
      <c r="G8765" s="39">
        <v>601.83000000000004</v>
      </c>
      <c r="H8765" s="39">
        <v>602.97370000000001</v>
      </c>
      <c r="I8765" s="39">
        <v>43.422951650000002</v>
      </c>
      <c r="J8765" s="39">
        <v>52.85370125</v>
      </c>
      <c r="K8765" s="39">
        <v>205.69</v>
      </c>
      <c r="L8765" s="84"/>
      <c r="M8765" s="84"/>
      <c r="N8765" s="84"/>
    </row>
    <row r="8766" spans="3:14" x14ac:dyDescent="0.45">
      <c r="C8766">
        <v>89</v>
      </c>
      <c r="D8766">
        <f t="shared" si="278"/>
        <v>8850</v>
      </c>
      <c r="E8766" t="str">
        <f t="shared" si="277"/>
        <v/>
      </c>
      <c r="F8766" s="84"/>
      <c r="G8766" s="39">
        <v>620.9</v>
      </c>
      <c r="H8766" s="39">
        <v>622.0856</v>
      </c>
      <c r="I8766" s="39">
        <v>43.423028180000003</v>
      </c>
      <c r="J8766" s="39">
        <v>52.853490399999998</v>
      </c>
      <c r="K8766" s="39">
        <v>204.49</v>
      </c>
      <c r="L8766" s="84"/>
      <c r="M8766" s="84"/>
      <c r="N8766" s="84"/>
    </row>
    <row r="8767" spans="3:14" x14ac:dyDescent="0.45">
      <c r="C8767">
        <v>89</v>
      </c>
      <c r="D8767">
        <f t="shared" si="278"/>
        <v>8850</v>
      </c>
      <c r="E8767">
        <f t="shared" si="277"/>
        <v>633.20450000000005</v>
      </c>
      <c r="F8767" s="84"/>
      <c r="G8767" s="39">
        <v>631.79999999999995</v>
      </c>
      <c r="H8767" s="39">
        <v>633.20450000000005</v>
      </c>
      <c r="I8767" s="39">
        <v>43.423045520000002</v>
      </c>
      <c r="J8767" s="39">
        <v>52.853357930000001</v>
      </c>
      <c r="K8767" s="39">
        <v>206.69</v>
      </c>
      <c r="L8767" s="84"/>
      <c r="M8767" s="84"/>
      <c r="N8767" s="84"/>
    </row>
    <row r="8768" spans="3:14" x14ac:dyDescent="0.45">
      <c r="C8768">
        <v>89</v>
      </c>
      <c r="D8768">
        <f t="shared" si="278"/>
        <v>9203</v>
      </c>
      <c r="E8768" t="str">
        <f t="shared" si="277"/>
        <v/>
      </c>
      <c r="F8768" s="96">
        <v>9203</v>
      </c>
      <c r="G8768" s="39">
        <v>0</v>
      </c>
      <c r="H8768" s="39">
        <v>0</v>
      </c>
      <c r="I8768" s="39">
        <v>43.417965080000002</v>
      </c>
      <c r="J8768" s="39">
        <v>52.854236059999998</v>
      </c>
      <c r="K8768" s="39">
        <v>203.96</v>
      </c>
      <c r="L8768" s="96">
        <v>98</v>
      </c>
      <c r="M8768" s="96">
        <v>8</v>
      </c>
      <c r="N8768" s="96">
        <v>0.2</v>
      </c>
    </row>
    <row r="8769" spans="3:14" x14ac:dyDescent="0.45">
      <c r="C8769">
        <v>89</v>
      </c>
      <c r="D8769">
        <f t="shared" si="278"/>
        <v>9203</v>
      </c>
      <c r="E8769" t="str">
        <f t="shared" si="277"/>
        <v/>
      </c>
      <c r="F8769" s="84"/>
      <c r="G8769" s="39">
        <v>33.090000000000003</v>
      </c>
      <c r="H8769" s="39">
        <v>33.093530000000001</v>
      </c>
      <c r="I8769" s="39">
        <v>43.418260529999998</v>
      </c>
      <c r="J8769" s="39">
        <v>52.854287509999999</v>
      </c>
      <c r="K8769" s="39">
        <v>204.56</v>
      </c>
      <c r="L8769" s="84"/>
      <c r="M8769" s="84"/>
      <c r="N8769" s="84"/>
    </row>
    <row r="8770" spans="3:14" x14ac:dyDescent="0.45">
      <c r="C8770">
        <v>89</v>
      </c>
      <c r="D8770">
        <f t="shared" si="278"/>
        <v>9203</v>
      </c>
      <c r="E8770" t="str">
        <f t="shared" si="277"/>
        <v/>
      </c>
      <c r="F8770" s="84"/>
      <c r="G8770" s="39">
        <v>43.39</v>
      </c>
      <c r="H8770" s="39">
        <v>43.414639999999999</v>
      </c>
      <c r="I8770" s="39">
        <v>43.41835262</v>
      </c>
      <c r="J8770" s="39">
        <v>52.854302570000002</v>
      </c>
      <c r="K8770" s="39">
        <v>203.96</v>
      </c>
      <c r="L8770" s="84"/>
      <c r="M8770" s="84"/>
      <c r="N8770" s="84"/>
    </row>
    <row r="8771" spans="3:14" x14ac:dyDescent="0.45">
      <c r="C8771">
        <v>89</v>
      </c>
      <c r="D8771">
        <f t="shared" si="278"/>
        <v>9203</v>
      </c>
      <c r="E8771" t="str">
        <f t="shared" si="277"/>
        <v/>
      </c>
      <c r="F8771" s="84"/>
      <c r="G8771" s="39">
        <v>89.47</v>
      </c>
      <c r="H8771" s="39">
        <v>89.493560000000002</v>
      </c>
      <c r="I8771" s="39">
        <v>43.418750660000001</v>
      </c>
      <c r="J8771" s="39">
        <v>52.854142719999999</v>
      </c>
      <c r="K8771" s="39">
        <v>203.76</v>
      </c>
      <c r="L8771" s="84"/>
      <c r="M8771" s="84"/>
      <c r="N8771" s="84"/>
    </row>
    <row r="8772" spans="3:14" x14ac:dyDescent="0.45">
      <c r="C8772">
        <v>89</v>
      </c>
      <c r="D8772">
        <f t="shared" si="278"/>
        <v>9203</v>
      </c>
      <c r="E8772" t="str">
        <f t="shared" ref="E8772:E8835" si="279">IF(G8773=0,H8772,"")</f>
        <v/>
      </c>
      <c r="F8772" s="84"/>
      <c r="G8772" s="39">
        <v>90.96</v>
      </c>
      <c r="H8772" s="39">
        <v>90.980739999999997</v>
      </c>
      <c r="I8772" s="39">
        <v>43.418762549999997</v>
      </c>
      <c r="J8772" s="39">
        <v>52.854134289999998</v>
      </c>
      <c r="K8772" s="39">
        <v>203.76</v>
      </c>
      <c r="L8772" s="84"/>
      <c r="M8772" s="84"/>
      <c r="N8772" s="84"/>
    </row>
    <row r="8773" spans="3:14" x14ac:dyDescent="0.45">
      <c r="C8773">
        <v>89</v>
      </c>
      <c r="D8773">
        <f t="shared" si="278"/>
        <v>9203</v>
      </c>
      <c r="E8773" t="str">
        <f t="shared" si="279"/>
        <v/>
      </c>
      <c r="F8773" s="84"/>
      <c r="G8773" s="39">
        <v>91.44</v>
      </c>
      <c r="H8773" s="39">
        <v>91.463329999999999</v>
      </c>
      <c r="I8773" s="39">
        <v>43.418766400000003</v>
      </c>
      <c r="J8773" s="39">
        <v>52.854131539999997</v>
      </c>
      <c r="K8773" s="39">
        <v>203.76</v>
      </c>
      <c r="L8773" s="84"/>
      <c r="M8773" s="84"/>
      <c r="N8773" s="84"/>
    </row>
    <row r="8774" spans="3:14" x14ac:dyDescent="0.45">
      <c r="C8774">
        <v>89</v>
      </c>
      <c r="D8774">
        <f t="shared" si="278"/>
        <v>9203</v>
      </c>
      <c r="E8774" t="str">
        <f t="shared" si="279"/>
        <v/>
      </c>
      <c r="F8774" s="84"/>
      <c r="G8774" s="39">
        <v>91.79</v>
      </c>
      <c r="H8774" s="39">
        <v>91.815820000000002</v>
      </c>
      <c r="I8774" s="39">
        <v>43.418769220000001</v>
      </c>
      <c r="J8774" s="39">
        <v>52.854129530000002</v>
      </c>
      <c r="K8774" s="39">
        <v>203.76</v>
      </c>
      <c r="L8774" s="84"/>
      <c r="M8774" s="84"/>
      <c r="N8774" s="84"/>
    </row>
    <row r="8775" spans="3:14" x14ac:dyDescent="0.45">
      <c r="C8775">
        <v>89</v>
      </c>
      <c r="D8775">
        <f t="shared" si="278"/>
        <v>9203</v>
      </c>
      <c r="E8775" t="str">
        <f t="shared" si="279"/>
        <v/>
      </c>
      <c r="F8775" s="84"/>
      <c r="G8775" s="39">
        <v>96.55</v>
      </c>
      <c r="H8775" s="39">
        <v>96.619489999999999</v>
      </c>
      <c r="I8775" s="39">
        <v>43.41880827</v>
      </c>
      <c r="J8775" s="39">
        <v>52.854105310000001</v>
      </c>
      <c r="K8775" s="39">
        <v>203.13</v>
      </c>
      <c r="L8775" s="84"/>
      <c r="M8775" s="84"/>
      <c r="N8775" s="84"/>
    </row>
    <row r="8776" spans="3:14" x14ac:dyDescent="0.45">
      <c r="C8776">
        <v>89</v>
      </c>
      <c r="D8776">
        <f t="shared" si="278"/>
        <v>9203</v>
      </c>
      <c r="E8776" t="str">
        <f t="shared" si="279"/>
        <v/>
      </c>
      <c r="F8776" s="84"/>
      <c r="G8776" s="39">
        <v>182.88</v>
      </c>
      <c r="H8776" s="39">
        <v>182.94499999999999</v>
      </c>
      <c r="I8776" s="39">
        <v>43.4195171</v>
      </c>
      <c r="J8776" s="39">
        <v>52.853668689999999</v>
      </c>
      <c r="K8776" s="39">
        <v>202.93</v>
      </c>
      <c r="L8776" s="84"/>
      <c r="M8776" s="84"/>
      <c r="N8776" s="84"/>
    </row>
    <row r="8777" spans="3:14" x14ac:dyDescent="0.45">
      <c r="C8777">
        <v>89</v>
      </c>
      <c r="D8777">
        <f t="shared" si="278"/>
        <v>9203</v>
      </c>
      <c r="E8777" t="str">
        <f t="shared" si="279"/>
        <v/>
      </c>
      <c r="F8777" s="84"/>
      <c r="G8777" s="39">
        <v>202.94</v>
      </c>
      <c r="H8777" s="39">
        <v>203.00389999999999</v>
      </c>
      <c r="I8777" s="39">
        <v>43.419681799999999</v>
      </c>
      <c r="J8777" s="39">
        <v>52.853567230000003</v>
      </c>
      <c r="K8777" s="39">
        <v>203.13</v>
      </c>
      <c r="L8777" s="84"/>
      <c r="M8777" s="84"/>
      <c r="N8777" s="84"/>
    </row>
    <row r="8778" spans="3:14" x14ac:dyDescent="0.45">
      <c r="C8778">
        <v>89</v>
      </c>
      <c r="D8778">
        <f t="shared" si="278"/>
        <v>9203</v>
      </c>
      <c r="E8778" t="str">
        <f t="shared" si="279"/>
        <v/>
      </c>
      <c r="F8778" s="84"/>
      <c r="G8778" s="39">
        <v>274.32</v>
      </c>
      <c r="H8778" s="39">
        <v>274.39109999999999</v>
      </c>
      <c r="I8778" s="39">
        <v>43.420236080000002</v>
      </c>
      <c r="J8778" s="39">
        <v>52.853121479999999</v>
      </c>
      <c r="K8778" s="39">
        <v>202.28</v>
      </c>
      <c r="L8778" s="84"/>
      <c r="M8778" s="84"/>
      <c r="N8778" s="84"/>
    </row>
    <row r="8779" spans="3:14" x14ac:dyDescent="0.45">
      <c r="C8779">
        <v>89</v>
      </c>
      <c r="D8779">
        <f t="shared" si="278"/>
        <v>9203</v>
      </c>
      <c r="E8779" t="str">
        <f t="shared" si="279"/>
        <v/>
      </c>
      <c r="F8779" s="84"/>
      <c r="G8779" s="39">
        <v>292.66000000000003</v>
      </c>
      <c r="H8779" s="39">
        <v>292.74720000000002</v>
      </c>
      <c r="I8779" s="39">
        <v>43.420378479999997</v>
      </c>
      <c r="J8779" s="39">
        <v>52.853006960000002</v>
      </c>
      <c r="K8779" s="39">
        <v>203.08</v>
      </c>
      <c r="L8779" s="84"/>
      <c r="M8779" s="84"/>
      <c r="N8779" s="84"/>
    </row>
    <row r="8780" spans="3:14" x14ac:dyDescent="0.45">
      <c r="C8780">
        <v>89</v>
      </c>
      <c r="D8780">
        <f t="shared" si="278"/>
        <v>9203</v>
      </c>
      <c r="E8780" t="str">
        <f t="shared" si="279"/>
        <v/>
      </c>
      <c r="F8780" s="84"/>
      <c r="G8780" s="39">
        <v>355.64</v>
      </c>
      <c r="H8780" s="39">
        <v>355.75920000000002</v>
      </c>
      <c r="I8780" s="39">
        <v>43.420323670000002</v>
      </c>
      <c r="J8780" s="39">
        <v>52.852232909999998</v>
      </c>
      <c r="K8780" s="39">
        <v>201.08</v>
      </c>
      <c r="L8780" s="84"/>
      <c r="M8780" s="84"/>
      <c r="N8780" s="84"/>
    </row>
    <row r="8781" spans="3:14" x14ac:dyDescent="0.45">
      <c r="C8781">
        <v>89</v>
      </c>
      <c r="D8781">
        <f t="shared" si="278"/>
        <v>9203</v>
      </c>
      <c r="E8781" t="str">
        <f t="shared" si="279"/>
        <v/>
      </c>
      <c r="F8781" s="84"/>
      <c r="G8781" s="39">
        <v>365.76</v>
      </c>
      <c r="H8781" s="39">
        <v>365.97669999999999</v>
      </c>
      <c r="I8781" s="39">
        <v>43.420344540000002</v>
      </c>
      <c r="J8781" s="39">
        <v>52.85211125</v>
      </c>
      <c r="K8781" s="39">
        <v>202.48</v>
      </c>
      <c r="L8781" s="84"/>
      <c r="M8781" s="84"/>
      <c r="N8781" s="84"/>
    </row>
    <row r="8782" spans="3:14" x14ac:dyDescent="0.45">
      <c r="C8782">
        <v>89</v>
      </c>
      <c r="D8782">
        <f t="shared" si="278"/>
        <v>9203</v>
      </c>
      <c r="E8782" t="str">
        <f t="shared" si="279"/>
        <v/>
      </c>
      <c r="F8782" s="84"/>
      <c r="G8782" s="39">
        <v>457.2</v>
      </c>
      <c r="H8782" s="39">
        <v>457.42930000000001</v>
      </c>
      <c r="I8782" s="39">
        <v>43.420533050000003</v>
      </c>
      <c r="J8782" s="39">
        <v>52.851012140000002</v>
      </c>
      <c r="K8782" s="39">
        <v>200.96</v>
      </c>
      <c r="L8782" s="84"/>
      <c r="M8782" s="84"/>
      <c r="N8782" s="84"/>
    </row>
    <row r="8783" spans="3:14" x14ac:dyDescent="0.45">
      <c r="C8783">
        <v>89</v>
      </c>
      <c r="D8783">
        <f t="shared" si="278"/>
        <v>9203</v>
      </c>
      <c r="E8783" t="str">
        <f t="shared" si="279"/>
        <v/>
      </c>
      <c r="F8783" s="84"/>
      <c r="G8783" s="39">
        <v>473.83</v>
      </c>
      <c r="H8783" s="39">
        <v>474.06279999999998</v>
      </c>
      <c r="I8783" s="39">
        <v>43.420567320000004</v>
      </c>
      <c r="J8783" s="39">
        <v>52.85081228</v>
      </c>
      <c r="K8783" s="39">
        <v>200.5</v>
      </c>
      <c r="L8783" s="84"/>
      <c r="M8783" s="84"/>
      <c r="N8783" s="84"/>
    </row>
    <row r="8784" spans="3:14" x14ac:dyDescent="0.45">
      <c r="C8784">
        <v>89</v>
      </c>
      <c r="D8784">
        <f t="shared" si="278"/>
        <v>9203</v>
      </c>
      <c r="E8784" t="str">
        <f t="shared" si="279"/>
        <v/>
      </c>
      <c r="F8784" s="84"/>
      <c r="G8784" s="39">
        <v>517.04</v>
      </c>
      <c r="H8784" s="39">
        <v>517.29020000000003</v>
      </c>
      <c r="I8784" s="39">
        <v>43.420638629999999</v>
      </c>
      <c r="J8784" s="39">
        <v>52.850287739999999</v>
      </c>
      <c r="K8784" s="39">
        <v>201.7</v>
      </c>
      <c r="L8784" s="84"/>
      <c r="M8784" s="84"/>
      <c r="N8784" s="84"/>
    </row>
    <row r="8785" spans="3:14" x14ac:dyDescent="0.45">
      <c r="C8785">
        <v>89</v>
      </c>
      <c r="D8785">
        <f t="shared" si="278"/>
        <v>9203</v>
      </c>
      <c r="E8785">
        <f t="shared" si="279"/>
        <v>520.80510000000004</v>
      </c>
      <c r="F8785" s="84"/>
      <c r="G8785" s="39">
        <v>520.54999999999995</v>
      </c>
      <c r="H8785" s="39">
        <v>520.80510000000004</v>
      </c>
      <c r="I8785" s="39">
        <v>43.420618949999998</v>
      </c>
      <c r="J8785" s="39">
        <v>52.85025375</v>
      </c>
      <c r="K8785" s="39">
        <v>201.7</v>
      </c>
      <c r="L8785" s="84"/>
      <c r="M8785" s="84"/>
      <c r="N8785" s="84"/>
    </row>
    <row r="8786" spans="3:14" x14ac:dyDescent="0.45">
      <c r="C8786">
        <v>89</v>
      </c>
      <c r="D8786">
        <f t="shared" si="278"/>
        <v>9204</v>
      </c>
      <c r="E8786" t="str">
        <f t="shared" si="279"/>
        <v/>
      </c>
      <c r="F8786" s="96">
        <v>9204</v>
      </c>
      <c r="G8786" s="39">
        <v>0</v>
      </c>
      <c r="H8786" s="39">
        <v>0</v>
      </c>
      <c r="I8786" s="39">
        <v>43.421418869999997</v>
      </c>
      <c r="J8786" s="39">
        <v>52.847193160000003</v>
      </c>
      <c r="K8786" s="39">
        <v>208.42</v>
      </c>
      <c r="L8786" s="96">
        <v>98</v>
      </c>
      <c r="M8786" s="96">
        <v>8</v>
      </c>
      <c r="N8786" s="96">
        <v>0.2</v>
      </c>
    </row>
    <row r="8787" spans="3:14" x14ac:dyDescent="0.45">
      <c r="C8787">
        <v>89</v>
      </c>
      <c r="D8787">
        <f t="shared" si="278"/>
        <v>9204</v>
      </c>
      <c r="E8787" t="str">
        <f t="shared" si="279"/>
        <v/>
      </c>
      <c r="F8787" s="84"/>
      <c r="G8787" s="39">
        <v>9.98</v>
      </c>
      <c r="H8787" s="39">
        <v>10.03139</v>
      </c>
      <c r="I8787" s="39">
        <v>43.42138447</v>
      </c>
      <c r="J8787" s="39">
        <v>52.847307030000003</v>
      </c>
      <c r="K8787" s="39">
        <v>207.42</v>
      </c>
      <c r="L8787" s="84"/>
      <c r="M8787" s="84"/>
      <c r="N8787" s="84"/>
    </row>
    <row r="8788" spans="3:14" x14ac:dyDescent="0.45">
      <c r="C8788">
        <v>89</v>
      </c>
      <c r="D8788">
        <f t="shared" si="278"/>
        <v>9204</v>
      </c>
      <c r="E8788" t="str">
        <f t="shared" si="279"/>
        <v/>
      </c>
      <c r="F8788" s="84"/>
      <c r="G8788" s="39">
        <v>17.079999999999998</v>
      </c>
      <c r="H8788" s="39">
        <v>17.129349999999999</v>
      </c>
      <c r="I8788" s="39">
        <v>43.421359690000003</v>
      </c>
      <c r="J8788" s="39">
        <v>52.847387810000001</v>
      </c>
      <c r="K8788" s="39">
        <v>207.42</v>
      </c>
      <c r="L8788" s="84"/>
      <c r="M8788" s="84"/>
      <c r="N8788" s="84"/>
    </row>
    <row r="8789" spans="3:14" x14ac:dyDescent="0.45">
      <c r="C8789">
        <v>89</v>
      </c>
      <c r="D8789">
        <f t="shared" si="278"/>
        <v>9204</v>
      </c>
      <c r="E8789" t="str">
        <f t="shared" si="279"/>
        <v/>
      </c>
      <c r="F8789" s="84"/>
      <c r="G8789" s="39">
        <v>63.64</v>
      </c>
      <c r="H8789" s="39">
        <v>63.720910000000003</v>
      </c>
      <c r="I8789" s="39">
        <v>43.42110297</v>
      </c>
      <c r="J8789" s="39">
        <v>52.847842200000002</v>
      </c>
      <c r="K8789" s="39">
        <v>205.62</v>
      </c>
      <c r="L8789" s="84"/>
      <c r="M8789" s="84"/>
      <c r="N8789" s="84"/>
    </row>
    <row r="8790" spans="3:14" x14ac:dyDescent="0.45">
      <c r="C8790">
        <v>89</v>
      </c>
      <c r="D8790">
        <f t="shared" si="278"/>
        <v>9204</v>
      </c>
      <c r="E8790" t="str">
        <f t="shared" si="279"/>
        <v/>
      </c>
      <c r="F8790" s="84"/>
      <c r="G8790" s="39">
        <v>91.44</v>
      </c>
      <c r="H8790" s="39">
        <v>91.548519999999996</v>
      </c>
      <c r="I8790" s="39">
        <v>43.420980729999997</v>
      </c>
      <c r="J8790" s="39">
        <v>52.84814179</v>
      </c>
      <c r="K8790" s="39">
        <v>204.47</v>
      </c>
      <c r="L8790" s="84"/>
      <c r="M8790" s="84"/>
      <c r="N8790" s="84"/>
    </row>
    <row r="8791" spans="3:14" x14ac:dyDescent="0.45">
      <c r="C8791">
        <v>89</v>
      </c>
      <c r="D8791">
        <f t="shared" si="278"/>
        <v>9204</v>
      </c>
      <c r="E8791" t="str">
        <f t="shared" si="279"/>
        <v/>
      </c>
      <c r="F8791" s="84"/>
      <c r="G8791" s="39">
        <v>116</v>
      </c>
      <c r="H8791" s="39">
        <v>116.1489</v>
      </c>
      <c r="I8791" s="39">
        <v>43.42087274</v>
      </c>
      <c r="J8791" s="39">
        <v>52.848406429999997</v>
      </c>
      <c r="K8791" s="39">
        <v>203.07</v>
      </c>
      <c r="L8791" s="84"/>
      <c r="M8791" s="84"/>
      <c r="N8791" s="84"/>
    </row>
    <row r="8792" spans="3:14" x14ac:dyDescent="0.45">
      <c r="C8792">
        <v>89</v>
      </c>
      <c r="D8792">
        <f t="shared" si="278"/>
        <v>9204</v>
      </c>
      <c r="E8792" t="str">
        <f t="shared" si="279"/>
        <v/>
      </c>
      <c r="F8792" s="84"/>
      <c r="G8792" s="39">
        <v>178.25</v>
      </c>
      <c r="H8792" s="39">
        <v>178.3973</v>
      </c>
      <c r="I8792" s="39">
        <v>43.420477859999998</v>
      </c>
      <c r="J8792" s="39">
        <v>52.848951730000003</v>
      </c>
      <c r="K8792" s="39">
        <v>203.32</v>
      </c>
      <c r="L8792" s="84"/>
      <c r="M8792" s="84"/>
      <c r="N8792" s="84"/>
    </row>
    <row r="8793" spans="3:14" x14ac:dyDescent="0.45">
      <c r="C8793">
        <v>89</v>
      </c>
      <c r="D8793">
        <f t="shared" si="278"/>
        <v>9204</v>
      </c>
      <c r="E8793" t="str">
        <f t="shared" si="279"/>
        <v/>
      </c>
      <c r="F8793" s="84"/>
      <c r="G8793" s="39">
        <v>182.88</v>
      </c>
      <c r="H8793" s="39">
        <v>183.02889999999999</v>
      </c>
      <c r="I8793" s="39">
        <v>43.42045109</v>
      </c>
      <c r="J8793" s="39">
        <v>52.84899557</v>
      </c>
      <c r="K8793" s="39">
        <v>203.32</v>
      </c>
      <c r="L8793" s="84"/>
      <c r="M8793" s="84"/>
      <c r="N8793" s="84"/>
    </row>
    <row r="8794" spans="3:14" x14ac:dyDescent="0.45">
      <c r="C8794">
        <v>89</v>
      </c>
      <c r="D8794">
        <f t="shared" si="278"/>
        <v>9204</v>
      </c>
      <c r="E8794" t="str">
        <f t="shared" si="279"/>
        <v/>
      </c>
      <c r="F8794" s="84"/>
      <c r="G8794" s="39">
        <v>200.22</v>
      </c>
      <c r="H8794" s="39">
        <v>200.39529999999999</v>
      </c>
      <c r="I8794" s="39">
        <v>43.420350900000003</v>
      </c>
      <c r="J8794" s="39">
        <v>52.849159700000001</v>
      </c>
      <c r="K8794" s="39">
        <v>202.32</v>
      </c>
      <c r="L8794" s="84"/>
      <c r="M8794" s="84"/>
      <c r="N8794" s="84"/>
    </row>
    <row r="8795" spans="3:14" x14ac:dyDescent="0.45">
      <c r="C8795">
        <v>89</v>
      </c>
      <c r="D8795">
        <f t="shared" si="278"/>
        <v>9204</v>
      </c>
      <c r="E8795" t="str">
        <f t="shared" si="279"/>
        <v/>
      </c>
      <c r="F8795" s="84"/>
      <c r="G8795" s="39">
        <v>239.27</v>
      </c>
      <c r="H8795" s="39">
        <v>239.45930000000001</v>
      </c>
      <c r="I8795" s="39">
        <v>43.420465249999999</v>
      </c>
      <c r="J8795" s="39">
        <v>52.849615749999998</v>
      </c>
      <c r="K8795" s="39">
        <v>201.52</v>
      </c>
      <c r="L8795" s="84"/>
      <c r="M8795" s="84"/>
      <c r="N8795" s="84"/>
    </row>
    <row r="8796" spans="3:14" x14ac:dyDescent="0.45">
      <c r="C8796">
        <v>89</v>
      </c>
      <c r="D8796">
        <f t="shared" si="278"/>
        <v>9204</v>
      </c>
      <c r="E8796" t="str">
        <f t="shared" si="279"/>
        <v/>
      </c>
      <c r="F8796" s="84"/>
      <c r="G8796" s="39">
        <v>268.32</v>
      </c>
      <c r="H8796" s="39">
        <v>268.50599999999997</v>
      </c>
      <c r="I8796" s="39">
        <v>43.420558720000002</v>
      </c>
      <c r="J8796" s="39">
        <v>52.849950710000002</v>
      </c>
      <c r="K8796" s="39">
        <v>201.7</v>
      </c>
      <c r="L8796" s="84"/>
      <c r="M8796" s="84"/>
      <c r="N8796" s="84"/>
    </row>
    <row r="8797" spans="3:14" x14ac:dyDescent="0.45">
      <c r="C8797">
        <v>89</v>
      </c>
      <c r="D8797">
        <f t="shared" si="278"/>
        <v>9204</v>
      </c>
      <c r="E8797" t="str">
        <f t="shared" si="279"/>
        <v/>
      </c>
      <c r="F8797" s="84"/>
      <c r="G8797" s="39">
        <v>274.32</v>
      </c>
      <c r="H8797" s="39">
        <v>274.50650000000002</v>
      </c>
      <c r="I8797" s="39">
        <v>43.420577139999999</v>
      </c>
      <c r="J8797" s="39">
        <v>52.850020360000002</v>
      </c>
      <c r="K8797" s="39">
        <v>201.7</v>
      </c>
      <c r="L8797" s="84"/>
      <c r="M8797" s="84"/>
      <c r="N8797" s="84"/>
    </row>
    <row r="8798" spans="3:14" x14ac:dyDescent="0.45">
      <c r="C8798">
        <v>89</v>
      </c>
      <c r="D8798">
        <f t="shared" si="278"/>
        <v>9204</v>
      </c>
      <c r="E8798" t="str">
        <f t="shared" si="279"/>
        <v/>
      </c>
      <c r="F8798" s="84"/>
      <c r="G8798" s="39">
        <v>289.76</v>
      </c>
      <c r="H8798" s="39">
        <v>289.94470000000001</v>
      </c>
      <c r="I8798" s="39">
        <v>43.420624539999999</v>
      </c>
      <c r="J8798" s="39">
        <v>52.850199570000001</v>
      </c>
      <c r="K8798" s="39">
        <v>201.7</v>
      </c>
      <c r="L8798" s="84"/>
      <c r="M8798" s="84"/>
      <c r="N8798" s="84"/>
    </row>
    <row r="8799" spans="3:14" x14ac:dyDescent="0.45">
      <c r="C8799">
        <v>89</v>
      </c>
      <c r="D8799">
        <f t="shared" si="278"/>
        <v>9204</v>
      </c>
      <c r="E8799">
        <f t="shared" si="279"/>
        <v>294.37650000000002</v>
      </c>
      <c r="F8799" s="84"/>
      <c r="G8799" s="39">
        <v>294.19</v>
      </c>
      <c r="H8799" s="39">
        <v>294.37650000000002</v>
      </c>
      <c r="I8799" s="39">
        <v>43.420618949999998</v>
      </c>
      <c r="J8799" s="39">
        <v>52.85025375</v>
      </c>
      <c r="K8799" s="39">
        <v>201.7</v>
      </c>
      <c r="L8799" s="84"/>
      <c r="M8799" s="84"/>
      <c r="N8799" s="84"/>
    </row>
    <row r="8800" spans="3:14" x14ac:dyDescent="0.45">
      <c r="C8800">
        <v>89</v>
      </c>
      <c r="D8800">
        <f t="shared" si="278"/>
        <v>9403</v>
      </c>
      <c r="E8800" t="str">
        <f t="shared" si="279"/>
        <v/>
      </c>
      <c r="F8800" s="96">
        <v>9403</v>
      </c>
      <c r="G8800" s="39">
        <v>0</v>
      </c>
      <c r="H8800" s="39">
        <v>0</v>
      </c>
      <c r="I8800" s="39">
        <v>43.424140989999998</v>
      </c>
      <c r="J8800" s="39">
        <v>52.854267960000001</v>
      </c>
      <c r="K8800" s="39">
        <v>206.98</v>
      </c>
      <c r="L8800" s="96">
        <v>98</v>
      </c>
      <c r="M8800" s="96">
        <v>8</v>
      </c>
      <c r="N8800" s="96">
        <v>0.2</v>
      </c>
    </row>
    <row r="8801" spans="3:14" x14ac:dyDescent="0.45">
      <c r="C8801">
        <v>89</v>
      </c>
      <c r="D8801">
        <f t="shared" si="278"/>
        <v>9403</v>
      </c>
      <c r="E8801" t="str">
        <f t="shared" si="279"/>
        <v/>
      </c>
      <c r="F8801" s="84"/>
      <c r="G8801" s="39">
        <v>2.4</v>
      </c>
      <c r="H8801" s="39">
        <v>2.3997920000000001</v>
      </c>
      <c r="I8801" s="39">
        <v>43.424121739999997</v>
      </c>
      <c r="J8801" s="39">
        <v>52.854254519999998</v>
      </c>
      <c r="K8801" s="39">
        <v>206.98</v>
      </c>
      <c r="L8801" s="84"/>
      <c r="M8801" s="84"/>
      <c r="N8801" s="84"/>
    </row>
    <row r="8802" spans="3:14" x14ac:dyDescent="0.45">
      <c r="C8802">
        <v>89</v>
      </c>
      <c r="D8802">
        <f t="shared" si="278"/>
        <v>9403</v>
      </c>
      <c r="E8802" t="str">
        <f t="shared" si="279"/>
        <v/>
      </c>
      <c r="F8802" s="84"/>
      <c r="G8802" s="39">
        <v>21.9</v>
      </c>
      <c r="H8802" s="39">
        <v>21.95646</v>
      </c>
      <c r="I8802" s="39">
        <v>43.423972550000002</v>
      </c>
      <c r="J8802" s="39">
        <v>52.854127699999999</v>
      </c>
      <c r="K8802" s="39">
        <v>208.49</v>
      </c>
      <c r="L8802" s="84"/>
      <c r="M8802" s="84"/>
      <c r="N8802" s="84"/>
    </row>
    <row r="8803" spans="3:14" x14ac:dyDescent="0.45">
      <c r="C8803">
        <v>89</v>
      </c>
      <c r="D8803">
        <f t="shared" si="278"/>
        <v>9403</v>
      </c>
      <c r="E8803" t="str">
        <f t="shared" si="279"/>
        <v/>
      </c>
      <c r="F8803" s="84"/>
      <c r="G8803" s="39">
        <v>52.89</v>
      </c>
      <c r="H8803" s="39">
        <v>52.981140000000003</v>
      </c>
      <c r="I8803" s="39">
        <v>43.423724270000001</v>
      </c>
      <c r="J8803" s="39">
        <v>52.85395321</v>
      </c>
      <c r="K8803" s="39">
        <v>207.09</v>
      </c>
      <c r="L8803" s="84"/>
      <c r="M8803" s="84"/>
      <c r="N8803" s="84"/>
    </row>
    <row r="8804" spans="3:14" x14ac:dyDescent="0.45">
      <c r="C8804">
        <v>89</v>
      </c>
      <c r="D8804">
        <f t="shared" ref="D8804:D8867" si="280">IF(F8804&gt;0,F8804,F8804+D8803)</f>
        <v>9403</v>
      </c>
      <c r="E8804" t="str">
        <f t="shared" si="279"/>
        <v/>
      </c>
      <c r="F8804" s="84"/>
      <c r="G8804" s="39">
        <v>53.44</v>
      </c>
      <c r="H8804" s="39">
        <v>53.527810000000002</v>
      </c>
      <c r="I8804" s="39">
        <v>43.423719890000001</v>
      </c>
      <c r="J8804" s="39">
        <v>52.853950130000001</v>
      </c>
      <c r="K8804" s="39">
        <v>207.09</v>
      </c>
      <c r="L8804" s="84"/>
      <c r="M8804" s="84"/>
      <c r="N8804" s="84"/>
    </row>
    <row r="8805" spans="3:14" x14ac:dyDescent="0.45">
      <c r="C8805">
        <v>89</v>
      </c>
      <c r="D8805">
        <f t="shared" si="280"/>
        <v>9403</v>
      </c>
      <c r="E8805" t="str">
        <f t="shared" si="279"/>
        <v/>
      </c>
      <c r="F8805" s="84"/>
      <c r="G8805" s="39">
        <v>92.12</v>
      </c>
      <c r="H8805" s="39">
        <v>92.225440000000006</v>
      </c>
      <c r="I8805" s="39">
        <v>43.423409800000002</v>
      </c>
      <c r="J8805" s="39">
        <v>52.853732989999997</v>
      </c>
      <c r="K8805" s="39">
        <v>205.89</v>
      </c>
      <c r="L8805" s="84"/>
      <c r="M8805" s="84"/>
      <c r="N8805" s="84"/>
    </row>
    <row r="8806" spans="3:14" x14ac:dyDescent="0.45">
      <c r="C8806">
        <v>89</v>
      </c>
      <c r="D8806">
        <f t="shared" si="280"/>
        <v>9403</v>
      </c>
      <c r="E8806" t="str">
        <f t="shared" si="279"/>
        <v/>
      </c>
      <c r="F8806" s="84"/>
      <c r="G8806" s="39">
        <v>123.1</v>
      </c>
      <c r="H8806" s="39">
        <v>123.2372</v>
      </c>
      <c r="I8806" s="39">
        <v>43.423163479999999</v>
      </c>
      <c r="J8806" s="39">
        <v>52.853553679999997</v>
      </c>
      <c r="K8806" s="39">
        <v>204.49</v>
      </c>
      <c r="L8806" s="84"/>
      <c r="M8806" s="84"/>
      <c r="N8806" s="84"/>
    </row>
    <row r="8807" spans="3:14" x14ac:dyDescent="0.45">
      <c r="C8807">
        <v>89</v>
      </c>
      <c r="D8807">
        <f t="shared" si="280"/>
        <v>9403</v>
      </c>
      <c r="E8807" t="str">
        <f t="shared" si="279"/>
        <v/>
      </c>
      <c r="F8807" s="84"/>
      <c r="G8807" s="39">
        <v>139.04</v>
      </c>
      <c r="H8807" s="39">
        <v>139.32839999999999</v>
      </c>
      <c r="I8807" s="39">
        <v>43.423057319999998</v>
      </c>
      <c r="J8807" s="39">
        <v>52.853421269999998</v>
      </c>
      <c r="K8807" s="39">
        <v>206.69</v>
      </c>
      <c r="L8807" s="84"/>
      <c r="M8807" s="84"/>
      <c r="N8807" s="84"/>
    </row>
    <row r="8808" spans="3:14" x14ac:dyDescent="0.45">
      <c r="C8808">
        <v>89</v>
      </c>
      <c r="D8808">
        <f t="shared" si="280"/>
        <v>9403</v>
      </c>
      <c r="E8808">
        <f t="shared" si="279"/>
        <v>144.6225</v>
      </c>
      <c r="F8808" s="84"/>
      <c r="G8808" s="39">
        <v>144.33000000000001</v>
      </c>
      <c r="H8808" s="39">
        <v>144.6225</v>
      </c>
      <c r="I8808" s="39">
        <v>43.423045520000002</v>
      </c>
      <c r="J8808" s="39">
        <v>52.853357930000001</v>
      </c>
      <c r="K8808" s="39">
        <v>206.69</v>
      </c>
      <c r="L8808" s="84"/>
      <c r="M8808" s="84"/>
      <c r="N8808" s="84"/>
    </row>
    <row r="8809" spans="3:14" x14ac:dyDescent="0.45">
      <c r="C8809">
        <v>89</v>
      </c>
      <c r="D8809">
        <f t="shared" si="280"/>
        <v>9539</v>
      </c>
      <c r="E8809" t="str">
        <f t="shared" si="279"/>
        <v/>
      </c>
      <c r="F8809" s="96">
        <v>9539</v>
      </c>
      <c r="G8809" s="39">
        <v>0</v>
      </c>
      <c r="H8809" s="39">
        <v>0</v>
      </c>
      <c r="I8809" s="39">
        <v>43.422375500000001</v>
      </c>
      <c r="J8809" s="39">
        <v>52.856169080000001</v>
      </c>
      <c r="K8809" s="39">
        <v>212.87</v>
      </c>
      <c r="L8809" s="96">
        <v>98</v>
      </c>
      <c r="M8809" s="96">
        <v>8</v>
      </c>
      <c r="N8809" s="96">
        <v>0.2</v>
      </c>
    </row>
    <row r="8810" spans="3:14" x14ac:dyDescent="0.45">
      <c r="C8810">
        <v>89</v>
      </c>
      <c r="D8810">
        <f t="shared" si="280"/>
        <v>9539</v>
      </c>
      <c r="E8810" t="str">
        <f t="shared" si="279"/>
        <v/>
      </c>
      <c r="F8810" s="84"/>
      <c r="G8810" s="39">
        <v>1.96</v>
      </c>
      <c r="H8810" s="39">
        <v>1.9558450000000001</v>
      </c>
      <c r="I8810" s="39">
        <v>43.422381090000002</v>
      </c>
      <c r="J8810" s="39">
        <v>52.856146170000002</v>
      </c>
      <c r="K8810" s="39">
        <v>212.87</v>
      </c>
      <c r="L8810" s="84"/>
      <c r="M8810" s="84"/>
      <c r="N8810" s="84"/>
    </row>
    <row r="8811" spans="3:14" x14ac:dyDescent="0.45">
      <c r="C8811">
        <v>89</v>
      </c>
      <c r="D8811">
        <f t="shared" si="280"/>
        <v>9539</v>
      </c>
      <c r="E8811" t="str">
        <f t="shared" si="279"/>
        <v/>
      </c>
      <c r="F8811" s="84"/>
      <c r="G8811" s="39">
        <v>29.77</v>
      </c>
      <c r="H8811" s="39">
        <v>29.823499999999999</v>
      </c>
      <c r="I8811" s="39">
        <v>43.422460800000003</v>
      </c>
      <c r="J8811" s="39">
        <v>52.855820639999997</v>
      </c>
      <c r="K8811" s="39">
        <v>211.07</v>
      </c>
      <c r="L8811" s="84"/>
      <c r="M8811" s="84"/>
      <c r="N8811" s="84"/>
    </row>
    <row r="8812" spans="3:14" x14ac:dyDescent="0.45">
      <c r="C8812">
        <v>89</v>
      </c>
      <c r="D8812">
        <f t="shared" si="280"/>
        <v>9539</v>
      </c>
      <c r="E8812" t="str">
        <f t="shared" si="279"/>
        <v/>
      </c>
      <c r="F8812" s="84"/>
      <c r="G8812" s="39">
        <v>84.5</v>
      </c>
      <c r="H8812" s="39">
        <v>84.570740000000001</v>
      </c>
      <c r="I8812" s="39">
        <v>43.422604010000001</v>
      </c>
      <c r="J8812" s="39">
        <v>52.855173929999999</v>
      </c>
      <c r="K8812" s="39">
        <v>209.87</v>
      </c>
      <c r="L8812" s="84"/>
      <c r="M8812" s="84"/>
      <c r="N8812" s="84"/>
    </row>
    <row r="8813" spans="3:14" x14ac:dyDescent="0.45">
      <c r="C8813">
        <v>89</v>
      </c>
      <c r="D8813">
        <f t="shared" si="280"/>
        <v>9539</v>
      </c>
      <c r="E8813" t="str">
        <f t="shared" si="279"/>
        <v/>
      </c>
      <c r="F8813" s="84"/>
      <c r="G8813" s="39">
        <v>91.44</v>
      </c>
      <c r="H8813" s="39">
        <v>91.511349999999993</v>
      </c>
      <c r="I8813" s="39">
        <v>43.422624069999998</v>
      </c>
      <c r="J8813" s="39">
        <v>52.855092759999998</v>
      </c>
      <c r="K8813" s="39">
        <v>209.87</v>
      </c>
      <c r="L8813" s="84"/>
      <c r="M8813" s="84"/>
      <c r="N8813" s="84"/>
    </row>
    <row r="8814" spans="3:14" x14ac:dyDescent="0.45">
      <c r="C8814">
        <v>89</v>
      </c>
      <c r="D8814">
        <f t="shared" si="280"/>
        <v>9539</v>
      </c>
      <c r="E8814" t="str">
        <f t="shared" si="279"/>
        <v/>
      </c>
      <c r="F8814" s="84"/>
      <c r="G8814" s="39">
        <v>117.03</v>
      </c>
      <c r="H8814" s="39">
        <v>117.1648</v>
      </c>
      <c r="I8814" s="39">
        <v>43.422698009999998</v>
      </c>
      <c r="J8814" s="39">
        <v>52.854793460000003</v>
      </c>
      <c r="K8814" s="39">
        <v>208.09</v>
      </c>
      <c r="L8814" s="84"/>
      <c r="M8814" s="84"/>
      <c r="N8814" s="84"/>
    </row>
    <row r="8815" spans="3:14" x14ac:dyDescent="0.45">
      <c r="C8815">
        <v>89</v>
      </c>
      <c r="D8815">
        <f t="shared" si="280"/>
        <v>9539</v>
      </c>
      <c r="E8815" t="str">
        <f t="shared" si="279"/>
        <v/>
      </c>
      <c r="F8815" s="84"/>
      <c r="G8815" s="39">
        <v>144.83000000000001</v>
      </c>
      <c r="H8815" s="39">
        <v>144.96469999999999</v>
      </c>
      <c r="I8815" s="39">
        <v>43.422773139999997</v>
      </c>
      <c r="J8815" s="39">
        <v>52.854466090000003</v>
      </c>
      <c r="K8815" s="39">
        <v>207.49</v>
      </c>
      <c r="L8815" s="84"/>
      <c r="M8815" s="84"/>
      <c r="N8815" s="84"/>
    </row>
    <row r="8816" spans="3:14" x14ac:dyDescent="0.45">
      <c r="C8816">
        <v>89</v>
      </c>
      <c r="D8816">
        <f t="shared" si="280"/>
        <v>9539</v>
      </c>
      <c r="E8816" t="str">
        <f t="shared" si="279"/>
        <v/>
      </c>
      <c r="F8816" s="84"/>
      <c r="G8816" s="39">
        <v>174.54</v>
      </c>
      <c r="H8816" s="39">
        <v>174.68360000000001</v>
      </c>
      <c r="I8816" s="39">
        <v>43.422883319999997</v>
      </c>
      <c r="J8816" s="39">
        <v>52.854131709999997</v>
      </c>
      <c r="K8816" s="39">
        <v>207.09</v>
      </c>
      <c r="L8816" s="84"/>
      <c r="M8816" s="84"/>
      <c r="N8816" s="84"/>
    </row>
    <row r="8817" spans="3:14" x14ac:dyDescent="0.45">
      <c r="C8817">
        <v>89</v>
      </c>
      <c r="D8817">
        <f t="shared" si="280"/>
        <v>9539</v>
      </c>
      <c r="E8817" t="str">
        <f t="shared" si="279"/>
        <v/>
      </c>
      <c r="F8817" s="84"/>
      <c r="G8817" s="39">
        <v>182.88</v>
      </c>
      <c r="H8817" s="39">
        <v>183.0247</v>
      </c>
      <c r="I8817" s="39">
        <v>43.422906679999997</v>
      </c>
      <c r="J8817" s="39">
        <v>52.85403385</v>
      </c>
      <c r="K8817" s="39">
        <v>206.89</v>
      </c>
      <c r="L8817" s="84"/>
      <c r="M8817" s="84"/>
      <c r="N8817" s="84"/>
    </row>
    <row r="8818" spans="3:14" x14ac:dyDescent="0.45">
      <c r="C8818">
        <v>89</v>
      </c>
      <c r="D8818">
        <f t="shared" si="280"/>
        <v>9539</v>
      </c>
      <c r="E8818" t="str">
        <f t="shared" si="279"/>
        <v/>
      </c>
      <c r="F8818" s="84"/>
      <c r="G8818" s="39">
        <v>224.44</v>
      </c>
      <c r="H8818" s="39">
        <v>224.65530000000001</v>
      </c>
      <c r="I8818" s="39">
        <v>43.423023149999999</v>
      </c>
      <c r="J8818" s="39">
        <v>52.853546129999998</v>
      </c>
      <c r="K8818" s="39">
        <v>204.49</v>
      </c>
      <c r="L8818" s="84"/>
      <c r="M8818" s="84"/>
      <c r="N8818" s="84"/>
    </row>
    <row r="8819" spans="3:14" x14ac:dyDescent="0.45">
      <c r="C8819">
        <v>89</v>
      </c>
      <c r="D8819">
        <f t="shared" si="280"/>
        <v>9539</v>
      </c>
      <c r="E8819" t="str">
        <f t="shared" si="279"/>
        <v/>
      </c>
      <c r="F8819" s="84"/>
      <c r="G8819" s="39">
        <v>234.17</v>
      </c>
      <c r="H8819" s="39">
        <v>234.6327</v>
      </c>
      <c r="I8819" s="39">
        <v>43.423045389999999</v>
      </c>
      <c r="J8819" s="39">
        <v>52.853429890000001</v>
      </c>
      <c r="K8819" s="39">
        <v>206.69</v>
      </c>
      <c r="L8819" s="84"/>
      <c r="M8819" s="84"/>
      <c r="N8819" s="84"/>
    </row>
    <row r="8820" spans="3:14" x14ac:dyDescent="0.45">
      <c r="C8820">
        <v>89</v>
      </c>
      <c r="D8820">
        <f t="shared" si="280"/>
        <v>9539</v>
      </c>
      <c r="E8820">
        <f t="shared" si="279"/>
        <v>240.4599</v>
      </c>
      <c r="F8820" s="84"/>
      <c r="G8820" s="39">
        <v>240</v>
      </c>
      <c r="H8820" s="39">
        <v>240.4599</v>
      </c>
      <c r="I8820" s="39">
        <v>43.423045520000002</v>
      </c>
      <c r="J8820" s="39">
        <v>52.853357930000001</v>
      </c>
      <c r="K8820" s="39">
        <v>206.69</v>
      </c>
      <c r="L8820" s="84"/>
      <c r="M8820" s="84"/>
      <c r="N8820" s="84"/>
    </row>
    <row r="8821" spans="3:14" x14ac:dyDescent="0.45">
      <c r="C8821">
        <v>89</v>
      </c>
      <c r="D8821">
        <f t="shared" si="280"/>
        <v>9547</v>
      </c>
      <c r="E8821" t="str">
        <f t="shared" si="279"/>
        <v/>
      </c>
      <c r="F8821" s="96">
        <v>9547</v>
      </c>
      <c r="G8821" s="39">
        <v>0</v>
      </c>
      <c r="H8821" s="39">
        <v>0</v>
      </c>
      <c r="I8821" s="39">
        <v>43.420305929999998</v>
      </c>
      <c r="J8821" s="39">
        <v>52.846296549999998</v>
      </c>
      <c r="K8821" s="39">
        <v>209.07</v>
      </c>
      <c r="L8821" s="96">
        <v>98</v>
      </c>
      <c r="M8821" s="96">
        <v>8</v>
      </c>
      <c r="N8821" s="96">
        <v>0.2</v>
      </c>
    </row>
    <row r="8822" spans="3:14" x14ac:dyDescent="0.45">
      <c r="C8822">
        <v>89</v>
      </c>
      <c r="D8822">
        <f t="shared" si="280"/>
        <v>9547</v>
      </c>
      <c r="E8822" t="str">
        <f t="shared" si="279"/>
        <v/>
      </c>
      <c r="F8822" s="84"/>
      <c r="G8822" s="39">
        <v>2</v>
      </c>
      <c r="H8822" s="39">
        <v>2.0043139999999999</v>
      </c>
      <c r="I8822" s="39">
        <v>43.420321680000001</v>
      </c>
      <c r="J8822" s="39">
        <v>52.846308610000001</v>
      </c>
      <c r="K8822" s="39">
        <v>209.07</v>
      </c>
      <c r="L8822" s="84"/>
      <c r="M8822" s="84"/>
      <c r="N8822" s="84"/>
    </row>
    <row r="8823" spans="3:14" x14ac:dyDescent="0.45">
      <c r="C8823">
        <v>89</v>
      </c>
      <c r="D8823">
        <f t="shared" si="280"/>
        <v>9547</v>
      </c>
      <c r="E8823" t="str">
        <f t="shared" si="279"/>
        <v/>
      </c>
      <c r="F8823" s="84"/>
      <c r="G8823" s="39">
        <v>15.45</v>
      </c>
      <c r="H8823" s="39">
        <v>15.60075</v>
      </c>
      <c r="I8823" s="39">
        <v>43.420427910000001</v>
      </c>
      <c r="J8823" s="39">
        <v>52.846388230000002</v>
      </c>
      <c r="K8823" s="39">
        <v>211.07</v>
      </c>
      <c r="L8823" s="84"/>
      <c r="M8823" s="84"/>
      <c r="N8823" s="84"/>
    </row>
    <row r="8824" spans="3:14" x14ac:dyDescent="0.45">
      <c r="C8824">
        <v>89</v>
      </c>
      <c r="D8824">
        <f t="shared" si="280"/>
        <v>9547</v>
      </c>
      <c r="E8824" t="str">
        <f t="shared" si="279"/>
        <v/>
      </c>
      <c r="F8824" s="84"/>
      <c r="G8824" s="39">
        <v>28.93</v>
      </c>
      <c r="H8824" s="39">
        <v>29.076080000000001</v>
      </c>
      <c r="I8824" s="39">
        <v>43.420356699999999</v>
      </c>
      <c r="J8824" s="39">
        <v>52.846522929999999</v>
      </c>
      <c r="K8824" s="39">
        <v>211.07</v>
      </c>
      <c r="L8824" s="84"/>
      <c r="M8824" s="84"/>
      <c r="N8824" s="84"/>
    </row>
    <row r="8825" spans="3:14" x14ac:dyDescent="0.45">
      <c r="C8825">
        <v>89</v>
      </c>
      <c r="D8825">
        <f t="shared" si="280"/>
        <v>9547</v>
      </c>
      <c r="E8825" t="str">
        <f t="shared" si="279"/>
        <v/>
      </c>
      <c r="F8825" s="84"/>
      <c r="G8825" s="39">
        <v>46.86</v>
      </c>
      <c r="H8825" s="39">
        <v>47.058079999999997</v>
      </c>
      <c r="I8825" s="39">
        <v>43.420212210000003</v>
      </c>
      <c r="J8825" s="39">
        <v>52.846621470000002</v>
      </c>
      <c r="K8825" s="39">
        <v>209.67</v>
      </c>
      <c r="L8825" s="84"/>
      <c r="M8825" s="84"/>
      <c r="N8825" s="84"/>
    </row>
    <row r="8826" spans="3:14" x14ac:dyDescent="0.45">
      <c r="C8826">
        <v>89</v>
      </c>
      <c r="D8826">
        <f t="shared" si="280"/>
        <v>9547</v>
      </c>
      <c r="E8826" t="str">
        <f t="shared" si="279"/>
        <v/>
      </c>
      <c r="F8826" s="84"/>
      <c r="G8826" s="39">
        <v>78.89</v>
      </c>
      <c r="H8826" s="39">
        <v>79.110730000000004</v>
      </c>
      <c r="I8826" s="39">
        <v>43.41995704</v>
      </c>
      <c r="J8826" s="39">
        <v>52.846805580000002</v>
      </c>
      <c r="K8826" s="39">
        <v>208.47</v>
      </c>
      <c r="L8826" s="84"/>
      <c r="M8826" s="84"/>
      <c r="N8826" s="84"/>
    </row>
    <row r="8827" spans="3:14" x14ac:dyDescent="0.45">
      <c r="C8827">
        <v>89</v>
      </c>
      <c r="D8827">
        <f t="shared" si="280"/>
        <v>9547</v>
      </c>
      <c r="E8827" t="str">
        <f t="shared" si="279"/>
        <v/>
      </c>
      <c r="F8827" s="84"/>
      <c r="G8827" s="39">
        <v>80.13</v>
      </c>
      <c r="H8827" s="39">
        <v>80.35436</v>
      </c>
      <c r="I8827" s="39">
        <v>43.419947790000002</v>
      </c>
      <c r="J8827" s="39">
        <v>52.846814209999998</v>
      </c>
      <c r="K8827" s="39">
        <v>208.47</v>
      </c>
      <c r="L8827" s="84"/>
      <c r="M8827" s="84"/>
      <c r="N8827" s="84"/>
    </row>
    <row r="8828" spans="3:14" x14ac:dyDescent="0.45">
      <c r="C8828">
        <v>89</v>
      </c>
      <c r="D8828">
        <f t="shared" si="280"/>
        <v>9547</v>
      </c>
      <c r="E8828" t="str">
        <f t="shared" si="279"/>
        <v/>
      </c>
      <c r="F8828" s="84"/>
      <c r="G8828" s="39">
        <v>91.44</v>
      </c>
      <c r="H8828" s="39">
        <v>91.709069999999997</v>
      </c>
      <c r="I8828" s="39">
        <v>43.419888559999997</v>
      </c>
      <c r="J8828" s="39">
        <v>52.846927800000003</v>
      </c>
      <c r="K8828" s="39">
        <v>207.47</v>
      </c>
      <c r="L8828" s="84"/>
      <c r="M8828" s="84"/>
      <c r="N8828" s="84"/>
    </row>
    <row r="8829" spans="3:14" x14ac:dyDescent="0.45">
      <c r="C8829">
        <v>89</v>
      </c>
      <c r="D8829">
        <f t="shared" si="280"/>
        <v>9547</v>
      </c>
      <c r="E8829" t="str">
        <f t="shared" si="279"/>
        <v/>
      </c>
      <c r="F8829" s="84"/>
      <c r="G8829" s="39">
        <v>103.83</v>
      </c>
      <c r="H8829" s="39">
        <v>104.10720000000001</v>
      </c>
      <c r="I8829" s="39">
        <v>43.41982367</v>
      </c>
      <c r="J8829" s="39">
        <v>52.847052259999998</v>
      </c>
      <c r="K8829" s="39">
        <v>207.87</v>
      </c>
      <c r="L8829" s="84"/>
      <c r="M8829" s="84"/>
      <c r="N8829" s="84"/>
    </row>
    <row r="8830" spans="3:14" x14ac:dyDescent="0.45">
      <c r="C8830">
        <v>89</v>
      </c>
      <c r="D8830">
        <f t="shared" si="280"/>
        <v>9547</v>
      </c>
      <c r="E8830" t="str">
        <f t="shared" si="279"/>
        <v/>
      </c>
      <c r="F8830" s="84"/>
      <c r="G8830" s="39">
        <v>117.67</v>
      </c>
      <c r="H8830" s="39">
        <v>117.95</v>
      </c>
      <c r="I8830" s="39">
        <v>43.419765329999997</v>
      </c>
      <c r="J8830" s="39">
        <v>52.847203299999997</v>
      </c>
      <c r="K8830" s="39">
        <v>207.87</v>
      </c>
      <c r="L8830" s="84"/>
      <c r="M8830" s="84"/>
      <c r="N8830" s="84"/>
    </row>
    <row r="8831" spans="3:14" x14ac:dyDescent="0.45">
      <c r="C8831">
        <v>89</v>
      </c>
      <c r="D8831">
        <f t="shared" si="280"/>
        <v>9547</v>
      </c>
      <c r="E8831" t="str">
        <f t="shared" si="279"/>
        <v/>
      </c>
      <c r="F8831" s="84"/>
      <c r="G8831" s="39">
        <v>138.52000000000001</v>
      </c>
      <c r="H8831" s="39">
        <v>138.83090000000001</v>
      </c>
      <c r="I8831" s="39">
        <v>43.4197287</v>
      </c>
      <c r="J8831" s="39">
        <v>52.847455760000003</v>
      </c>
      <c r="K8831" s="39">
        <v>209.07</v>
      </c>
      <c r="L8831" s="84"/>
      <c r="M8831" s="84"/>
      <c r="N8831" s="84"/>
    </row>
    <row r="8832" spans="3:14" x14ac:dyDescent="0.45">
      <c r="C8832">
        <v>89</v>
      </c>
      <c r="D8832">
        <f t="shared" si="280"/>
        <v>9547</v>
      </c>
      <c r="E8832" t="str">
        <f t="shared" si="279"/>
        <v/>
      </c>
      <c r="F8832" s="84"/>
      <c r="G8832" s="39">
        <v>165.08</v>
      </c>
      <c r="H8832" s="39">
        <v>165.39609999999999</v>
      </c>
      <c r="I8832" s="39">
        <v>43.419724770000002</v>
      </c>
      <c r="J8832" s="39">
        <v>52.847783710000002</v>
      </c>
      <c r="K8832" s="39">
        <v>209.47</v>
      </c>
      <c r="L8832" s="84"/>
      <c r="M8832" s="84"/>
      <c r="N8832" s="84"/>
    </row>
    <row r="8833" spans="3:14" x14ac:dyDescent="0.45">
      <c r="C8833">
        <v>89</v>
      </c>
      <c r="D8833">
        <f t="shared" si="280"/>
        <v>9547</v>
      </c>
      <c r="E8833" t="str">
        <f t="shared" si="279"/>
        <v/>
      </c>
      <c r="F8833" s="84"/>
      <c r="G8833" s="39">
        <v>182.88</v>
      </c>
      <c r="H8833" s="39">
        <v>183.32239999999999</v>
      </c>
      <c r="I8833" s="39">
        <v>43.419746600000003</v>
      </c>
      <c r="J8833" s="39">
        <v>52.848001420000003</v>
      </c>
      <c r="K8833" s="39">
        <v>207.32</v>
      </c>
      <c r="L8833" s="84"/>
      <c r="M8833" s="84"/>
      <c r="N8833" s="84"/>
    </row>
    <row r="8834" spans="3:14" x14ac:dyDescent="0.45">
      <c r="C8834">
        <v>89</v>
      </c>
      <c r="D8834">
        <f t="shared" si="280"/>
        <v>9547</v>
      </c>
      <c r="E8834" t="str">
        <f t="shared" si="279"/>
        <v/>
      </c>
      <c r="F8834" s="84"/>
      <c r="G8834" s="39">
        <v>192.62</v>
      </c>
      <c r="H8834" s="39">
        <v>193.06710000000001</v>
      </c>
      <c r="I8834" s="39">
        <v>43.419758549999997</v>
      </c>
      <c r="J8834" s="39">
        <v>52.848120600000001</v>
      </c>
      <c r="K8834" s="39">
        <v>207.52</v>
      </c>
      <c r="L8834" s="84"/>
      <c r="M8834" s="84"/>
      <c r="N8834" s="84"/>
    </row>
    <row r="8835" spans="3:14" x14ac:dyDescent="0.45">
      <c r="C8835">
        <v>89</v>
      </c>
      <c r="D8835">
        <f t="shared" si="280"/>
        <v>9547</v>
      </c>
      <c r="E8835" t="str">
        <f t="shared" si="279"/>
        <v/>
      </c>
      <c r="F8835" s="84"/>
      <c r="G8835" s="39">
        <v>204.47</v>
      </c>
      <c r="H8835" s="39">
        <v>204.91589999999999</v>
      </c>
      <c r="I8835" s="39">
        <v>43.419792559999998</v>
      </c>
      <c r="J8835" s="39">
        <v>52.84825927</v>
      </c>
      <c r="K8835" s="39">
        <v>207.52</v>
      </c>
      <c r="L8835" s="84"/>
      <c r="M8835" s="84"/>
      <c r="N8835" s="84"/>
    </row>
    <row r="8836" spans="3:14" x14ac:dyDescent="0.45">
      <c r="C8836">
        <v>89</v>
      </c>
      <c r="D8836">
        <f t="shared" si="280"/>
        <v>9547</v>
      </c>
      <c r="E8836" t="str">
        <f t="shared" ref="E8836:E8899" si="281">IF(G8837=0,H8836,"")</f>
        <v/>
      </c>
      <c r="F8836" s="84"/>
      <c r="G8836" s="39">
        <v>227.11</v>
      </c>
      <c r="H8836" s="39">
        <v>227.56800000000001</v>
      </c>
      <c r="I8836" s="39">
        <v>43.419885469999997</v>
      </c>
      <c r="J8836" s="39">
        <v>52.84850806</v>
      </c>
      <c r="K8836" s="39">
        <v>206.72</v>
      </c>
      <c r="L8836" s="84"/>
      <c r="M8836" s="84"/>
      <c r="N8836" s="84"/>
    </row>
    <row r="8837" spans="3:14" x14ac:dyDescent="0.45">
      <c r="C8837">
        <v>89</v>
      </c>
      <c r="D8837">
        <f t="shared" si="280"/>
        <v>9547</v>
      </c>
      <c r="E8837" t="str">
        <f t="shared" si="281"/>
        <v/>
      </c>
      <c r="F8837" s="84"/>
      <c r="G8837" s="39">
        <v>270.52999999999997</v>
      </c>
      <c r="H8837" s="39">
        <v>271.02749999999997</v>
      </c>
      <c r="I8837" s="39">
        <v>43.420091939999999</v>
      </c>
      <c r="J8837" s="39">
        <v>52.848963320000003</v>
      </c>
      <c r="K8837" s="39">
        <v>204.92</v>
      </c>
      <c r="L8837" s="84"/>
      <c r="M8837" s="84"/>
      <c r="N8837" s="84"/>
    </row>
    <row r="8838" spans="3:14" x14ac:dyDescent="0.45">
      <c r="C8838">
        <v>89</v>
      </c>
      <c r="D8838">
        <f t="shared" si="280"/>
        <v>9547</v>
      </c>
      <c r="E8838" t="str">
        <f t="shared" si="281"/>
        <v/>
      </c>
      <c r="F8838" s="84"/>
      <c r="G8838" s="39">
        <v>274.32</v>
      </c>
      <c r="H8838" s="39">
        <v>275.51220000000001</v>
      </c>
      <c r="I8838" s="39">
        <v>43.42011205</v>
      </c>
      <c r="J8838" s="39">
        <v>52.849001090000002</v>
      </c>
      <c r="K8838" s="39">
        <v>202.52</v>
      </c>
      <c r="L8838" s="84"/>
      <c r="M8838" s="84"/>
      <c r="N8838" s="84"/>
    </row>
    <row r="8839" spans="3:14" x14ac:dyDescent="0.45">
      <c r="C8839">
        <v>89</v>
      </c>
      <c r="D8839">
        <f t="shared" si="280"/>
        <v>9547</v>
      </c>
      <c r="E8839" t="str">
        <f t="shared" si="281"/>
        <v/>
      </c>
      <c r="F8839" s="84"/>
      <c r="G8839" s="39">
        <v>309.07</v>
      </c>
      <c r="H8839" s="39">
        <v>310.26690000000002</v>
      </c>
      <c r="I8839" s="39">
        <v>43.420296569999998</v>
      </c>
      <c r="J8839" s="39">
        <v>52.849347569999999</v>
      </c>
      <c r="K8839" s="39">
        <v>201.92</v>
      </c>
      <c r="L8839" s="84"/>
      <c r="M8839" s="84"/>
      <c r="N8839" s="84"/>
    </row>
    <row r="8840" spans="3:14" x14ac:dyDescent="0.45">
      <c r="C8840">
        <v>89</v>
      </c>
      <c r="D8840">
        <f t="shared" si="280"/>
        <v>9547</v>
      </c>
      <c r="E8840" t="str">
        <f t="shared" si="281"/>
        <v/>
      </c>
      <c r="F8840" s="84"/>
      <c r="G8840" s="39">
        <v>336.89</v>
      </c>
      <c r="H8840" s="39">
        <v>338.08890000000002</v>
      </c>
      <c r="I8840" s="39">
        <v>43.420433750000001</v>
      </c>
      <c r="J8840" s="39">
        <v>52.849634950000002</v>
      </c>
      <c r="K8840" s="39">
        <v>201.52</v>
      </c>
      <c r="L8840" s="84"/>
      <c r="M8840" s="84"/>
      <c r="N8840" s="84"/>
    </row>
    <row r="8841" spans="3:14" x14ac:dyDescent="0.45">
      <c r="C8841">
        <v>89</v>
      </c>
      <c r="D8841">
        <f t="shared" si="280"/>
        <v>9547</v>
      </c>
      <c r="E8841" t="str">
        <f t="shared" si="281"/>
        <v/>
      </c>
      <c r="F8841" s="84"/>
      <c r="G8841" s="39">
        <v>363.18</v>
      </c>
      <c r="H8841" s="39">
        <v>364.3836</v>
      </c>
      <c r="I8841" s="39">
        <v>43.420543369999997</v>
      </c>
      <c r="J8841" s="39">
        <v>52.8499227</v>
      </c>
      <c r="K8841" s="39">
        <v>201.76</v>
      </c>
      <c r="L8841" s="84"/>
      <c r="M8841" s="84"/>
      <c r="N8841" s="84"/>
    </row>
    <row r="8842" spans="3:14" x14ac:dyDescent="0.45">
      <c r="C8842">
        <v>89</v>
      </c>
      <c r="D8842">
        <f t="shared" si="280"/>
        <v>9547</v>
      </c>
      <c r="E8842" t="str">
        <f t="shared" si="281"/>
        <v/>
      </c>
      <c r="F8842" s="84"/>
      <c r="G8842" s="39">
        <v>365.76</v>
      </c>
      <c r="H8842" s="39">
        <v>366.96129999999999</v>
      </c>
      <c r="I8842" s="39">
        <v>43.420551209999999</v>
      </c>
      <c r="J8842" s="39">
        <v>52.84995266</v>
      </c>
      <c r="K8842" s="39">
        <v>201.76</v>
      </c>
      <c r="L8842" s="84"/>
      <c r="M8842" s="84"/>
      <c r="N8842" s="84"/>
    </row>
    <row r="8843" spans="3:14" x14ac:dyDescent="0.45">
      <c r="C8843">
        <v>89</v>
      </c>
      <c r="D8843">
        <f t="shared" si="280"/>
        <v>9547</v>
      </c>
      <c r="E8843" t="str">
        <f t="shared" si="281"/>
        <v/>
      </c>
      <c r="F8843" s="84"/>
      <c r="G8843" s="39">
        <v>387.24</v>
      </c>
      <c r="H8843" s="39">
        <v>388.44540000000001</v>
      </c>
      <c r="I8843" s="39">
        <v>43.420616500000001</v>
      </c>
      <c r="J8843" s="39">
        <v>52.850202369999998</v>
      </c>
      <c r="K8843" s="39">
        <v>201.7</v>
      </c>
      <c r="L8843" s="84"/>
      <c r="M8843" s="84"/>
      <c r="N8843" s="84"/>
    </row>
    <row r="8844" spans="3:14" x14ac:dyDescent="0.45">
      <c r="C8844">
        <v>89</v>
      </c>
      <c r="D8844">
        <f t="shared" si="280"/>
        <v>9547</v>
      </c>
      <c r="E8844">
        <f t="shared" si="281"/>
        <v>392.61540000000002</v>
      </c>
      <c r="F8844" s="84"/>
      <c r="G8844" s="39">
        <v>391.41</v>
      </c>
      <c r="H8844" s="39">
        <v>392.61540000000002</v>
      </c>
      <c r="I8844" s="39">
        <v>43.420618949999998</v>
      </c>
      <c r="J8844" s="39">
        <v>52.85025375</v>
      </c>
      <c r="K8844" s="39">
        <v>201.7</v>
      </c>
      <c r="L8844" s="84"/>
      <c r="M8844" s="84"/>
      <c r="N8844" s="84"/>
    </row>
    <row r="8845" spans="3:14" x14ac:dyDescent="0.45">
      <c r="C8845">
        <v>89</v>
      </c>
      <c r="D8845" t="str">
        <f t="shared" si="280"/>
        <v>SP89-GU</v>
      </c>
      <c r="E8845" t="str">
        <f t="shared" si="281"/>
        <v/>
      </c>
      <c r="F8845" s="96" t="s">
        <v>4182</v>
      </c>
      <c r="G8845" s="39">
        <v>0</v>
      </c>
      <c r="H8845" s="39">
        <v>0</v>
      </c>
      <c r="I8845" s="39">
        <v>43.420618949999998</v>
      </c>
      <c r="J8845" s="39">
        <v>52.85025375</v>
      </c>
      <c r="K8845" s="39">
        <v>201.7</v>
      </c>
      <c r="L8845" s="96">
        <v>199</v>
      </c>
      <c r="M8845" s="96">
        <v>10</v>
      </c>
      <c r="N8845" s="96">
        <v>0.2</v>
      </c>
    </row>
    <row r="8846" spans="3:14" x14ac:dyDescent="0.45">
      <c r="C8846">
        <v>89</v>
      </c>
      <c r="D8846" t="e">
        <f t="shared" si="280"/>
        <v>#VALUE!</v>
      </c>
      <c r="E8846">
        <f t="shared" si="281"/>
        <v>8.1586619999999996</v>
      </c>
      <c r="F8846" s="84"/>
      <c r="G8846" s="39">
        <v>8.16</v>
      </c>
      <c r="H8846" s="39">
        <v>8.1586619999999996</v>
      </c>
      <c r="I8846" s="39">
        <v>43.420683740000001</v>
      </c>
      <c r="J8846" s="39">
        <v>52.850206319999998</v>
      </c>
      <c r="K8846" s="39">
        <v>201.7</v>
      </c>
      <c r="L8846" s="84"/>
      <c r="M8846" s="84"/>
      <c r="N8846" s="84"/>
    </row>
    <row r="8847" spans="3:14" x14ac:dyDescent="0.45">
      <c r="C8847">
        <v>89</v>
      </c>
      <c r="D8847" t="str">
        <f t="shared" si="280"/>
        <v>ZU89a-GU</v>
      </c>
      <c r="E8847" t="str">
        <f t="shared" si="281"/>
        <v/>
      </c>
      <c r="F8847" s="96" t="s">
        <v>4183</v>
      </c>
      <c r="G8847" s="39">
        <v>0</v>
      </c>
      <c r="H8847" s="39">
        <v>0</v>
      </c>
      <c r="I8847" s="39">
        <v>43.423045520000002</v>
      </c>
      <c r="J8847" s="39">
        <v>52.853357930000001</v>
      </c>
      <c r="K8847" s="39">
        <v>206.69</v>
      </c>
      <c r="L8847" s="96">
        <v>148</v>
      </c>
      <c r="M8847" s="96">
        <v>10</v>
      </c>
      <c r="N8847" s="96">
        <v>0.2</v>
      </c>
    </row>
    <row r="8848" spans="3:14" x14ac:dyDescent="0.45">
      <c r="C8848">
        <v>89</v>
      </c>
      <c r="D8848" t="e">
        <f t="shared" si="280"/>
        <v>#VALUE!</v>
      </c>
      <c r="E8848" t="str">
        <f t="shared" si="281"/>
        <v/>
      </c>
      <c r="F8848" s="84"/>
      <c r="G8848" s="39">
        <v>3.36</v>
      </c>
      <c r="H8848" s="39">
        <v>3.3569800000000001</v>
      </c>
      <c r="I8848" s="39">
        <v>43.423024329999997</v>
      </c>
      <c r="J8848" s="39">
        <v>52.853328390000001</v>
      </c>
      <c r="K8848" s="39">
        <v>206.69</v>
      </c>
      <c r="L8848" s="84"/>
      <c r="M8848" s="84"/>
      <c r="N8848" s="84"/>
    </row>
    <row r="8849" spans="3:14" x14ac:dyDescent="0.45">
      <c r="C8849">
        <v>89</v>
      </c>
      <c r="D8849" t="e">
        <f t="shared" si="280"/>
        <v>#VALUE!</v>
      </c>
      <c r="E8849" t="str">
        <f t="shared" si="281"/>
        <v/>
      </c>
      <c r="F8849" s="84"/>
      <c r="G8849" s="39">
        <v>5.18</v>
      </c>
      <c r="H8849" s="39">
        <v>5.1806720000000004</v>
      </c>
      <c r="I8849" s="39">
        <v>43.42301981</v>
      </c>
      <c r="J8849" s="39">
        <v>52.853306740000001</v>
      </c>
      <c r="K8849" s="39">
        <v>206.69</v>
      </c>
      <c r="L8849" s="84"/>
      <c r="M8849" s="84"/>
      <c r="N8849" s="84"/>
    </row>
    <row r="8850" spans="3:14" x14ac:dyDescent="0.45">
      <c r="C8850">
        <v>89</v>
      </c>
      <c r="D8850" t="e">
        <f t="shared" si="280"/>
        <v>#VALUE!</v>
      </c>
      <c r="E8850" t="str">
        <f t="shared" si="281"/>
        <v/>
      </c>
      <c r="F8850" s="84"/>
      <c r="G8850" s="39">
        <v>6.05</v>
      </c>
      <c r="H8850" s="39">
        <v>6.0481410000000002</v>
      </c>
      <c r="I8850" s="39">
        <v>43.423017780000002</v>
      </c>
      <c r="J8850" s="39">
        <v>52.853296389999997</v>
      </c>
      <c r="K8850" s="39">
        <v>206.69</v>
      </c>
      <c r="L8850" s="84"/>
      <c r="M8850" s="84"/>
      <c r="N8850" s="84"/>
    </row>
    <row r="8851" spans="3:14" x14ac:dyDescent="0.45">
      <c r="C8851">
        <v>89</v>
      </c>
      <c r="D8851" t="e">
        <f t="shared" si="280"/>
        <v>#VALUE!</v>
      </c>
      <c r="E8851" t="str">
        <f t="shared" si="281"/>
        <v/>
      </c>
      <c r="F8851" s="84"/>
      <c r="G8851" s="39">
        <v>42.46</v>
      </c>
      <c r="H8851" s="39">
        <v>42.603409999999997</v>
      </c>
      <c r="I8851" s="39">
        <v>43.422825260000003</v>
      </c>
      <c r="J8851" s="39">
        <v>52.852932500000001</v>
      </c>
      <c r="K8851" s="39">
        <v>203.46</v>
      </c>
      <c r="L8851" s="84"/>
      <c r="M8851" s="84"/>
      <c r="N8851" s="84"/>
    </row>
    <row r="8852" spans="3:14" x14ac:dyDescent="0.45">
      <c r="C8852">
        <v>89</v>
      </c>
      <c r="D8852" t="e">
        <f t="shared" si="280"/>
        <v>#VALUE!</v>
      </c>
      <c r="E8852" t="str">
        <f t="shared" si="281"/>
        <v/>
      </c>
      <c r="F8852" s="84"/>
      <c r="G8852" s="39">
        <v>74.92</v>
      </c>
      <c r="H8852" s="39">
        <v>75.066320000000005</v>
      </c>
      <c r="I8852" s="39">
        <v>43.422654649999998</v>
      </c>
      <c r="J8852" s="39">
        <v>52.852607089999999</v>
      </c>
      <c r="K8852" s="39">
        <v>203.06</v>
      </c>
      <c r="L8852" s="84"/>
      <c r="M8852" s="84"/>
      <c r="N8852" s="84"/>
    </row>
    <row r="8853" spans="3:14" x14ac:dyDescent="0.45">
      <c r="C8853">
        <v>89</v>
      </c>
      <c r="D8853" t="e">
        <f t="shared" si="280"/>
        <v>#VALUE!</v>
      </c>
      <c r="E8853" t="str">
        <f t="shared" si="281"/>
        <v/>
      </c>
      <c r="F8853" s="84"/>
      <c r="G8853" s="39">
        <v>91.44</v>
      </c>
      <c r="H8853" s="39">
        <v>91.585440000000006</v>
      </c>
      <c r="I8853" s="39">
        <v>43.422563850000003</v>
      </c>
      <c r="J8853" s="39">
        <v>52.85244556</v>
      </c>
      <c r="K8853" s="39">
        <v>203.06</v>
      </c>
      <c r="L8853" s="84"/>
      <c r="M8853" s="84"/>
      <c r="N8853" s="84"/>
    </row>
    <row r="8854" spans="3:14" x14ac:dyDescent="0.45">
      <c r="C8854">
        <v>89</v>
      </c>
      <c r="D8854" t="e">
        <f t="shared" si="280"/>
        <v>#VALUE!</v>
      </c>
      <c r="E8854" t="str">
        <f t="shared" si="281"/>
        <v/>
      </c>
      <c r="F8854" s="84"/>
      <c r="G8854" s="39">
        <v>119.99</v>
      </c>
      <c r="H8854" s="39">
        <v>120.1392</v>
      </c>
      <c r="I8854" s="39">
        <v>43.422406899999999</v>
      </c>
      <c r="J8854" s="39">
        <v>52.852166339999997</v>
      </c>
      <c r="K8854" s="39">
        <v>203.06</v>
      </c>
      <c r="L8854" s="84"/>
      <c r="M8854" s="84"/>
      <c r="N8854" s="84"/>
    </row>
    <row r="8855" spans="3:14" x14ac:dyDescent="0.45">
      <c r="C8855">
        <v>89</v>
      </c>
      <c r="D8855" t="e">
        <f t="shared" si="280"/>
        <v>#VALUE!</v>
      </c>
      <c r="E8855" t="str">
        <f t="shared" si="281"/>
        <v/>
      </c>
      <c r="F8855" s="84"/>
      <c r="G8855" s="39">
        <v>139.88999999999999</v>
      </c>
      <c r="H8855" s="39">
        <v>140.09</v>
      </c>
      <c r="I8855" s="39">
        <v>43.422303040000003</v>
      </c>
      <c r="J8855" s="39">
        <v>52.851966160000003</v>
      </c>
      <c r="K8855" s="39">
        <v>201.61</v>
      </c>
      <c r="L8855" s="84"/>
      <c r="M8855" s="84"/>
      <c r="N8855" s="84"/>
    </row>
    <row r="8856" spans="3:14" x14ac:dyDescent="0.45">
      <c r="C8856">
        <v>89</v>
      </c>
      <c r="D8856" t="e">
        <f t="shared" si="280"/>
        <v>#VALUE!</v>
      </c>
      <c r="E8856" t="str">
        <f t="shared" si="281"/>
        <v/>
      </c>
      <c r="F8856" s="84"/>
      <c r="G8856" s="39">
        <v>164.06</v>
      </c>
      <c r="H8856" s="39">
        <v>164.2627</v>
      </c>
      <c r="I8856" s="39">
        <v>43.422171990000002</v>
      </c>
      <c r="J8856" s="39">
        <v>52.851727889999999</v>
      </c>
      <c r="K8856" s="39">
        <v>201.41</v>
      </c>
      <c r="L8856" s="84"/>
      <c r="M8856" s="84"/>
      <c r="N8856" s="84"/>
    </row>
    <row r="8857" spans="3:14" x14ac:dyDescent="0.45">
      <c r="C8857">
        <v>89</v>
      </c>
      <c r="D8857" t="e">
        <f t="shared" si="280"/>
        <v>#VALUE!</v>
      </c>
      <c r="E8857" t="str">
        <f t="shared" si="281"/>
        <v/>
      </c>
      <c r="F8857" s="84"/>
      <c r="G8857" s="39">
        <v>182.88</v>
      </c>
      <c r="H8857" s="39">
        <v>183.08009999999999</v>
      </c>
      <c r="I8857" s="39">
        <v>43.422057250000002</v>
      </c>
      <c r="J8857" s="39">
        <v>52.851556989999999</v>
      </c>
      <c r="K8857" s="39">
        <v>201.61</v>
      </c>
      <c r="L8857" s="84"/>
      <c r="M8857" s="84"/>
      <c r="N8857" s="84"/>
    </row>
    <row r="8858" spans="3:14" x14ac:dyDescent="0.45">
      <c r="C8858">
        <v>89</v>
      </c>
      <c r="D8858" t="e">
        <f t="shared" si="280"/>
        <v>#VALUE!</v>
      </c>
      <c r="E8858" t="str">
        <f t="shared" si="281"/>
        <v/>
      </c>
      <c r="F8858" s="84"/>
      <c r="G8858" s="39">
        <v>195</v>
      </c>
      <c r="H8858" s="39">
        <v>195.1977</v>
      </c>
      <c r="I8858" s="39">
        <v>43.421983349999998</v>
      </c>
      <c r="J8858" s="39">
        <v>52.851446940000002</v>
      </c>
      <c r="K8858" s="39">
        <v>201.61</v>
      </c>
      <c r="L8858" s="84"/>
      <c r="M8858" s="84"/>
      <c r="N8858" s="84"/>
    </row>
    <row r="8859" spans="3:14" x14ac:dyDescent="0.45">
      <c r="C8859">
        <v>89</v>
      </c>
      <c r="D8859" t="e">
        <f t="shared" si="280"/>
        <v>#VALUE!</v>
      </c>
      <c r="E8859" t="str">
        <f t="shared" si="281"/>
        <v/>
      </c>
      <c r="F8859" s="84"/>
      <c r="G8859" s="39">
        <v>232.81</v>
      </c>
      <c r="H8859" s="39">
        <v>233.01150000000001</v>
      </c>
      <c r="I8859" s="39">
        <v>43.421698300000003</v>
      </c>
      <c r="J8859" s="39">
        <v>52.85119186</v>
      </c>
      <c r="K8859" s="39">
        <v>201.1</v>
      </c>
      <c r="L8859" s="84"/>
      <c r="M8859" s="84"/>
      <c r="N8859" s="84"/>
    </row>
    <row r="8860" spans="3:14" x14ac:dyDescent="0.45">
      <c r="C8860">
        <v>89</v>
      </c>
      <c r="D8860" t="e">
        <f t="shared" si="280"/>
        <v>#VALUE!</v>
      </c>
      <c r="E8860" t="str">
        <f t="shared" si="281"/>
        <v/>
      </c>
      <c r="F8860" s="84"/>
      <c r="G8860" s="39">
        <v>274.32</v>
      </c>
      <c r="H8860" s="39">
        <v>274.524</v>
      </c>
      <c r="I8860" s="39">
        <v>43.421374159999999</v>
      </c>
      <c r="J8860" s="39">
        <v>52.850936879999999</v>
      </c>
      <c r="K8860" s="39">
        <v>201.3</v>
      </c>
      <c r="L8860" s="84"/>
      <c r="M8860" s="84"/>
      <c r="N8860" s="84"/>
    </row>
    <row r="8861" spans="3:14" x14ac:dyDescent="0.45">
      <c r="C8861">
        <v>89</v>
      </c>
      <c r="D8861" t="e">
        <f t="shared" si="280"/>
        <v>#VALUE!</v>
      </c>
      <c r="E8861" t="str">
        <f t="shared" si="281"/>
        <v/>
      </c>
      <c r="F8861" s="84"/>
      <c r="G8861" s="39">
        <v>282.02999999999997</v>
      </c>
      <c r="H8861" s="39">
        <v>282.23689999999999</v>
      </c>
      <c r="I8861" s="39">
        <v>43.421313929999997</v>
      </c>
      <c r="J8861" s="39">
        <v>52.850889510000002</v>
      </c>
      <c r="K8861" s="39">
        <v>201.3</v>
      </c>
      <c r="L8861" s="84"/>
      <c r="M8861" s="84"/>
      <c r="N8861" s="84"/>
    </row>
    <row r="8862" spans="3:14" x14ac:dyDescent="0.45">
      <c r="C8862">
        <v>89</v>
      </c>
      <c r="D8862" t="e">
        <f t="shared" si="280"/>
        <v>#VALUE!</v>
      </c>
      <c r="E8862" t="str">
        <f t="shared" si="281"/>
        <v/>
      </c>
      <c r="F8862" s="84"/>
      <c r="G8862" s="39">
        <v>322.2</v>
      </c>
      <c r="H8862" s="39">
        <v>322.40219999999999</v>
      </c>
      <c r="I8862" s="39">
        <v>43.421015689999997</v>
      </c>
      <c r="J8862" s="39">
        <v>52.850609200000001</v>
      </c>
      <c r="K8862" s="39">
        <v>201.5</v>
      </c>
      <c r="L8862" s="84"/>
      <c r="M8862" s="84"/>
      <c r="N8862" s="84"/>
    </row>
    <row r="8863" spans="3:14" x14ac:dyDescent="0.45">
      <c r="C8863">
        <v>89</v>
      </c>
      <c r="D8863" t="e">
        <f t="shared" si="280"/>
        <v>#VALUE!</v>
      </c>
      <c r="E8863" t="str">
        <f t="shared" si="281"/>
        <v/>
      </c>
      <c r="F8863" s="84"/>
      <c r="G8863" s="39">
        <v>328.14</v>
      </c>
      <c r="H8863" s="39">
        <v>328.34649999999999</v>
      </c>
      <c r="I8863" s="39">
        <v>43.420962809999999</v>
      </c>
      <c r="J8863" s="39">
        <v>52.850598079999997</v>
      </c>
      <c r="K8863" s="39">
        <v>201.5</v>
      </c>
      <c r="L8863" s="84"/>
      <c r="M8863" s="84"/>
      <c r="N8863" s="84"/>
    </row>
    <row r="8864" spans="3:14" x14ac:dyDescent="0.45">
      <c r="C8864">
        <v>89</v>
      </c>
      <c r="D8864" t="e">
        <f t="shared" si="280"/>
        <v>#VALUE!</v>
      </c>
      <c r="E8864" t="str">
        <f t="shared" si="281"/>
        <v/>
      </c>
      <c r="F8864" s="84"/>
      <c r="G8864" s="39">
        <v>338.4</v>
      </c>
      <c r="H8864" s="39">
        <v>338.60359999999997</v>
      </c>
      <c r="I8864" s="39">
        <v>43.42087205</v>
      </c>
      <c r="J8864" s="39">
        <v>52.850574850000001</v>
      </c>
      <c r="K8864" s="39">
        <v>201.5</v>
      </c>
      <c r="L8864" s="84"/>
      <c r="M8864" s="84"/>
      <c r="N8864" s="84"/>
    </row>
    <row r="8865" spans="3:14" x14ac:dyDescent="0.45">
      <c r="C8865">
        <v>89</v>
      </c>
      <c r="D8865" t="e">
        <f t="shared" si="280"/>
        <v>#VALUE!</v>
      </c>
      <c r="E8865" t="str">
        <f t="shared" si="281"/>
        <v/>
      </c>
      <c r="F8865" s="84"/>
      <c r="G8865" s="39">
        <v>351.3</v>
      </c>
      <c r="H8865" s="39">
        <v>351.50650000000002</v>
      </c>
      <c r="I8865" s="39">
        <v>43.420762430000003</v>
      </c>
      <c r="J8865" s="39">
        <v>52.850522300000002</v>
      </c>
      <c r="K8865" s="39">
        <v>201.7</v>
      </c>
      <c r="L8865" s="84"/>
      <c r="M8865" s="84"/>
      <c r="N8865" s="84"/>
    </row>
    <row r="8866" spans="3:14" x14ac:dyDescent="0.45">
      <c r="C8866">
        <v>89</v>
      </c>
      <c r="D8866" t="e">
        <f t="shared" si="280"/>
        <v>#VALUE!</v>
      </c>
      <c r="E8866" t="str">
        <f t="shared" si="281"/>
        <v/>
      </c>
      <c r="F8866" s="84"/>
      <c r="G8866" s="39">
        <v>362.14</v>
      </c>
      <c r="H8866" s="39">
        <v>362.34609999999998</v>
      </c>
      <c r="I8866" s="39">
        <v>43.420760479999998</v>
      </c>
      <c r="J8866" s="39">
        <v>52.850388479999999</v>
      </c>
      <c r="K8866" s="39">
        <v>201.7</v>
      </c>
      <c r="L8866" s="84"/>
      <c r="M8866" s="84"/>
      <c r="N8866" s="84"/>
    </row>
    <row r="8867" spans="3:14" x14ac:dyDescent="0.45">
      <c r="C8867">
        <v>89</v>
      </c>
      <c r="D8867" t="e">
        <f t="shared" si="280"/>
        <v>#VALUE!</v>
      </c>
      <c r="E8867" t="str">
        <f t="shared" si="281"/>
        <v/>
      </c>
      <c r="F8867" s="84"/>
      <c r="G8867" s="39">
        <v>363.71</v>
      </c>
      <c r="H8867" s="39">
        <v>363.9171</v>
      </c>
      <c r="I8867" s="39">
        <v>43.420754270000003</v>
      </c>
      <c r="J8867" s="39">
        <v>52.85037105</v>
      </c>
      <c r="K8867" s="39">
        <v>201.7</v>
      </c>
      <c r="L8867" s="84"/>
      <c r="M8867" s="84"/>
      <c r="N8867" s="84"/>
    </row>
    <row r="8868" spans="3:14" x14ac:dyDescent="0.45">
      <c r="C8868">
        <v>89</v>
      </c>
      <c r="D8868" t="e">
        <f t="shared" ref="D8868:D8872" si="282">IF(F8868&gt;0,F8868,F8868+D8867)</f>
        <v>#VALUE!</v>
      </c>
      <c r="E8868" t="str">
        <f t="shared" si="281"/>
        <v/>
      </c>
      <c r="F8868" s="84"/>
      <c r="G8868" s="39">
        <v>364.84</v>
      </c>
      <c r="H8868" s="39">
        <v>365.04649999999998</v>
      </c>
      <c r="I8868" s="39">
        <v>43.420750079999998</v>
      </c>
      <c r="J8868" s="39">
        <v>52.85035835</v>
      </c>
      <c r="K8868" s="39">
        <v>201.7</v>
      </c>
      <c r="L8868" s="84"/>
      <c r="M8868" s="84"/>
      <c r="N8868" s="84"/>
    </row>
    <row r="8869" spans="3:14" x14ac:dyDescent="0.45">
      <c r="C8869">
        <v>89</v>
      </c>
      <c r="D8869" t="e">
        <f t="shared" si="282"/>
        <v>#VALUE!</v>
      </c>
      <c r="E8869" t="str">
        <f t="shared" si="281"/>
        <v/>
      </c>
      <c r="F8869" s="84"/>
      <c r="G8869" s="39">
        <v>365.76</v>
      </c>
      <c r="H8869" s="39">
        <v>365.96609999999998</v>
      </c>
      <c r="I8869" s="39">
        <v>43.420741810000003</v>
      </c>
      <c r="J8869" s="39">
        <v>52.850358219999997</v>
      </c>
      <c r="K8869" s="39">
        <v>201.7</v>
      </c>
      <c r="L8869" s="84"/>
      <c r="M8869" s="84"/>
      <c r="N8869" s="84"/>
    </row>
    <row r="8870" spans="3:14" x14ac:dyDescent="0.45">
      <c r="C8870">
        <v>89</v>
      </c>
      <c r="D8870" t="e">
        <f t="shared" si="282"/>
        <v>#VALUE!</v>
      </c>
      <c r="E8870" t="str">
        <f t="shared" si="281"/>
        <v/>
      </c>
      <c r="F8870" s="84"/>
      <c r="G8870" s="39">
        <v>374.4</v>
      </c>
      <c r="H8870" s="39">
        <v>374.6028</v>
      </c>
      <c r="I8870" s="39">
        <v>43.420664070000001</v>
      </c>
      <c r="J8870" s="39">
        <v>52.850357010000003</v>
      </c>
      <c r="K8870" s="39">
        <v>201.7</v>
      </c>
      <c r="L8870" s="84"/>
      <c r="M8870" s="84"/>
      <c r="N8870" s="84"/>
    </row>
    <row r="8871" spans="3:14" x14ac:dyDescent="0.45">
      <c r="C8871">
        <v>89</v>
      </c>
      <c r="D8871" t="e">
        <f t="shared" si="282"/>
        <v>#VALUE!</v>
      </c>
      <c r="E8871" t="str">
        <f t="shared" si="281"/>
        <v/>
      </c>
      <c r="F8871" s="84"/>
      <c r="G8871" s="39">
        <v>382.91</v>
      </c>
      <c r="H8871" s="39">
        <v>383.11579999999998</v>
      </c>
      <c r="I8871" s="39">
        <v>43.420646740000002</v>
      </c>
      <c r="J8871" s="39">
        <v>52.85025461</v>
      </c>
      <c r="K8871" s="39">
        <v>201.7</v>
      </c>
      <c r="L8871" s="84"/>
      <c r="M8871" s="84"/>
      <c r="N8871" s="84"/>
    </row>
    <row r="8872" spans="3:14" x14ac:dyDescent="0.45">
      <c r="C8872">
        <v>89</v>
      </c>
      <c r="D8872" t="e">
        <f t="shared" si="282"/>
        <v>#VALUE!</v>
      </c>
      <c r="E8872">
        <f t="shared" si="281"/>
        <v>388.78980000000001</v>
      </c>
      <c r="F8872" s="84"/>
      <c r="G8872" s="39">
        <v>388.58</v>
      </c>
      <c r="H8872" s="39">
        <v>388.78980000000001</v>
      </c>
      <c r="I8872" s="39">
        <v>43.420683740000001</v>
      </c>
      <c r="J8872" s="39">
        <v>52.850206319999998</v>
      </c>
      <c r="K8872" s="39">
        <v>201.7</v>
      </c>
      <c r="L8872" s="84"/>
      <c r="M8872" s="84"/>
      <c r="N8872" s="84"/>
    </row>
    <row r="8873" spans="3:14" x14ac:dyDescent="0.45">
      <c r="C8873">
        <v>90</v>
      </c>
      <c r="D8873">
        <f>IF(F8873&gt;0,F8873,F8873+#REF!)</f>
        <v>118</v>
      </c>
      <c r="E8873" t="str">
        <f t="shared" si="281"/>
        <v/>
      </c>
      <c r="F8873" s="96">
        <v>118</v>
      </c>
      <c r="G8873" s="39">
        <v>0</v>
      </c>
      <c r="H8873" s="39">
        <v>0</v>
      </c>
      <c r="I8873" s="39">
        <v>43.431882180000002</v>
      </c>
      <c r="J8873" s="39">
        <v>52.85414145</v>
      </c>
      <c r="K8873" s="39">
        <v>218.52</v>
      </c>
      <c r="L8873" s="96">
        <v>98</v>
      </c>
      <c r="M8873" s="96">
        <v>8</v>
      </c>
      <c r="N8873" s="96">
        <v>0.2</v>
      </c>
    </row>
    <row r="8874" spans="3:14" x14ac:dyDescent="0.45">
      <c r="C8874">
        <v>90</v>
      </c>
      <c r="D8874">
        <f t="shared" ref="D8874:D8937" si="283">IF(F8874&gt;0,F8874,F8874+D8873)</f>
        <v>118</v>
      </c>
      <c r="E8874" t="str">
        <f t="shared" si="281"/>
        <v/>
      </c>
      <c r="F8874" s="84"/>
      <c r="G8874" s="39">
        <v>55.07</v>
      </c>
      <c r="H8874" s="39">
        <v>55.086350000000003</v>
      </c>
      <c r="I8874" s="39">
        <v>43.432246999999997</v>
      </c>
      <c r="J8874" s="39">
        <v>52.854601959999997</v>
      </c>
      <c r="K8874" s="39">
        <v>217.32</v>
      </c>
      <c r="L8874" s="84"/>
      <c r="M8874" s="84"/>
      <c r="N8874" s="84"/>
    </row>
    <row r="8875" spans="3:14" x14ac:dyDescent="0.45">
      <c r="C8875">
        <v>90</v>
      </c>
      <c r="D8875">
        <f t="shared" si="283"/>
        <v>118</v>
      </c>
      <c r="E8875" t="str">
        <f t="shared" si="281"/>
        <v/>
      </c>
      <c r="F8875" s="84"/>
      <c r="G8875" s="39">
        <v>68.540000000000006</v>
      </c>
      <c r="H8875" s="39">
        <v>68.651539999999997</v>
      </c>
      <c r="I8875" s="39">
        <v>43.43233635</v>
      </c>
      <c r="J8875" s="39">
        <v>52.854714420000001</v>
      </c>
      <c r="K8875" s="39">
        <v>215.72</v>
      </c>
      <c r="L8875" s="84"/>
      <c r="M8875" s="84"/>
      <c r="N8875" s="84"/>
    </row>
    <row r="8876" spans="3:14" x14ac:dyDescent="0.45">
      <c r="C8876">
        <v>90</v>
      </c>
      <c r="D8876">
        <f t="shared" si="283"/>
        <v>118</v>
      </c>
      <c r="E8876">
        <f t="shared" si="281"/>
        <v>88.039079999999998</v>
      </c>
      <c r="F8876" s="84"/>
      <c r="G8876" s="39">
        <v>87.93</v>
      </c>
      <c r="H8876" s="39">
        <v>88.039079999999998</v>
      </c>
      <c r="I8876" s="39">
        <v>43.432433369999998</v>
      </c>
      <c r="J8876" s="39">
        <v>52.854913430000003</v>
      </c>
      <c r="K8876" s="39">
        <v>215.92</v>
      </c>
      <c r="L8876" s="84"/>
      <c r="M8876" s="84"/>
      <c r="N8876" s="84"/>
    </row>
    <row r="8877" spans="3:14" x14ac:dyDescent="0.45">
      <c r="C8877">
        <v>90</v>
      </c>
      <c r="D8877">
        <f t="shared" si="283"/>
        <v>119</v>
      </c>
      <c r="E8877" t="str">
        <f t="shared" si="281"/>
        <v/>
      </c>
      <c r="F8877" s="96">
        <v>119</v>
      </c>
      <c r="G8877" s="39">
        <v>0</v>
      </c>
      <c r="H8877" s="39">
        <v>0</v>
      </c>
      <c r="I8877" s="39">
        <v>43.429412720000002</v>
      </c>
      <c r="J8877" s="39">
        <v>52.860299079999997</v>
      </c>
      <c r="K8877" s="39">
        <v>217.43</v>
      </c>
      <c r="L8877" s="96">
        <v>98</v>
      </c>
      <c r="M8877" s="96">
        <v>8</v>
      </c>
      <c r="N8877" s="96">
        <v>0.2</v>
      </c>
    </row>
    <row r="8878" spans="3:14" x14ac:dyDescent="0.45">
      <c r="C8878">
        <v>90</v>
      </c>
      <c r="D8878">
        <f t="shared" si="283"/>
        <v>119</v>
      </c>
      <c r="E8878" t="str">
        <f t="shared" si="281"/>
        <v/>
      </c>
      <c r="F8878" s="84"/>
      <c r="G8878" s="39">
        <v>2.91</v>
      </c>
      <c r="H8878" s="39">
        <v>2.908112</v>
      </c>
      <c r="I8878" s="39">
        <v>43.429391430000003</v>
      </c>
      <c r="J8878" s="39">
        <v>52.86031998</v>
      </c>
      <c r="K8878" s="39">
        <v>217.43</v>
      </c>
      <c r="L8878" s="84"/>
      <c r="M8878" s="84"/>
      <c r="N8878" s="84"/>
    </row>
    <row r="8879" spans="3:14" x14ac:dyDescent="0.45">
      <c r="C8879">
        <v>90</v>
      </c>
      <c r="D8879">
        <f t="shared" si="283"/>
        <v>119</v>
      </c>
      <c r="E8879" t="str">
        <f t="shared" si="281"/>
        <v/>
      </c>
      <c r="F8879" s="84"/>
      <c r="G8879" s="39">
        <v>36.81</v>
      </c>
      <c r="H8879" s="39">
        <v>36.815330000000003</v>
      </c>
      <c r="I8879" s="39">
        <v>43.429089140000002</v>
      </c>
      <c r="J8879" s="39">
        <v>52.860262550000002</v>
      </c>
      <c r="K8879" s="39">
        <v>217.03</v>
      </c>
      <c r="L8879" s="84"/>
      <c r="M8879" s="84"/>
      <c r="N8879" s="84"/>
    </row>
    <row r="8880" spans="3:14" x14ac:dyDescent="0.45">
      <c r="C8880">
        <v>90</v>
      </c>
      <c r="D8880">
        <f t="shared" si="283"/>
        <v>119</v>
      </c>
      <c r="E8880" t="str">
        <f t="shared" si="281"/>
        <v/>
      </c>
      <c r="F8880" s="84"/>
      <c r="G8880" s="39">
        <v>89.6</v>
      </c>
      <c r="H8880" s="39">
        <v>89.712770000000006</v>
      </c>
      <c r="I8880" s="39">
        <v>43.428618499999999</v>
      </c>
      <c r="J8880" s="39">
        <v>52.860173140000001</v>
      </c>
      <c r="K8880" s="39">
        <v>220.43</v>
      </c>
      <c r="L8880" s="84"/>
      <c r="M8880" s="84"/>
      <c r="N8880" s="84"/>
    </row>
    <row r="8881" spans="3:14" x14ac:dyDescent="0.45">
      <c r="C8881">
        <v>90</v>
      </c>
      <c r="D8881">
        <f t="shared" si="283"/>
        <v>119</v>
      </c>
      <c r="E8881" t="str">
        <f t="shared" si="281"/>
        <v/>
      </c>
      <c r="F8881" s="84"/>
      <c r="G8881" s="39">
        <v>128.25</v>
      </c>
      <c r="H8881" s="39">
        <v>128.3647</v>
      </c>
      <c r="I8881" s="39">
        <v>43.428278149999997</v>
      </c>
      <c r="J8881" s="39">
        <v>52.860074220000001</v>
      </c>
      <c r="K8881" s="39">
        <v>220.43</v>
      </c>
      <c r="L8881" s="84"/>
      <c r="M8881" s="84"/>
      <c r="N8881" s="84"/>
    </row>
    <row r="8882" spans="3:14" x14ac:dyDescent="0.45">
      <c r="C8882">
        <v>90</v>
      </c>
      <c r="D8882">
        <f t="shared" si="283"/>
        <v>119</v>
      </c>
      <c r="E8882" t="str">
        <f t="shared" si="281"/>
        <v/>
      </c>
      <c r="F8882" s="84"/>
      <c r="G8882" s="39">
        <v>138.07</v>
      </c>
      <c r="H8882" s="39">
        <v>138.18090000000001</v>
      </c>
      <c r="I8882" s="39">
        <v>43.42819171</v>
      </c>
      <c r="J8882" s="39">
        <v>52.860049099999998</v>
      </c>
      <c r="K8882" s="39">
        <v>220.43</v>
      </c>
      <c r="L8882" s="84"/>
      <c r="M8882" s="84"/>
      <c r="N8882" s="84"/>
    </row>
    <row r="8883" spans="3:14" x14ac:dyDescent="0.45">
      <c r="C8883">
        <v>90</v>
      </c>
      <c r="D8883">
        <f t="shared" si="283"/>
        <v>119</v>
      </c>
      <c r="E8883" t="str">
        <f t="shared" si="281"/>
        <v/>
      </c>
      <c r="F8883" s="84"/>
      <c r="G8883" s="39">
        <v>175.69</v>
      </c>
      <c r="H8883" s="39">
        <v>175.82050000000001</v>
      </c>
      <c r="I8883" s="39">
        <v>43.427853640000002</v>
      </c>
      <c r="J8883" s="39">
        <v>52.860022870000002</v>
      </c>
      <c r="K8883" s="39">
        <v>221.63</v>
      </c>
      <c r="L8883" s="84"/>
      <c r="M8883" s="84"/>
      <c r="N8883" s="84"/>
    </row>
    <row r="8884" spans="3:14" x14ac:dyDescent="0.45">
      <c r="C8884">
        <v>90</v>
      </c>
      <c r="D8884">
        <f t="shared" si="283"/>
        <v>119</v>
      </c>
      <c r="E8884" t="str">
        <f t="shared" si="281"/>
        <v/>
      </c>
      <c r="F8884" s="84"/>
      <c r="G8884" s="39">
        <v>219.69</v>
      </c>
      <c r="H8884" s="39">
        <v>219.82409999999999</v>
      </c>
      <c r="I8884" s="39">
        <v>43.427464039999997</v>
      </c>
      <c r="J8884" s="39">
        <v>52.860120700000003</v>
      </c>
      <c r="K8884" s="39">
        <v>221.77</v>
      </c>
      <c r="L8884" s="84"/>
      <c r="M8884" s="84"/>
      <c r="N8884" s="84"/>
    </row>
    <row r="8885" spans="3:14" x14ac:dyDescent="0.45">
      <c r="C8885">
        <v>90</v>
      </c>
      <c r="D8885">
        <f t="shared" si="283"/>
        <v>119</v>
      </c>
      <c r="E8885" t="str">
        <f t="shared" si="281"/>
        <v/>
      </c>
      <c r="F8885" s="84"/>
      <c r="G8885" s="39">
        <v>262.12</v>
      </c>
      <c r="H8885" s="39">
        <v>262.25360000000001</v>
      </c>
      <c r="I8885" s="39">
        <v>43.427088400000002</v>
      </c>
      <c r="J8885" s="39">
        <v>52.860215019999998</v>
      </c>
      <c r="K8885" s="39">
        <v>222.17</v>
      </c>
      <c r="L8885" s="84"/>
      <c r="M8885" s="84"/>
      <c r="N8885" s="84"/>
    </row>
    <row r="8886" spans="3:14" x14ac:dyDescent="0.45">
      <c r="C8886">
        <v>90</v>
      </c>
      <c r="D8886">
        <f t="shared" si="283"/>
        <v>119</v>
      </c>
      <c r="E8886" t="str">
        <f t="shared" si="281"/>
        <v/>
      </c>
      <c r="F8886" s="84"/>
      <c r="G8886" s="39">
        <v>307.11</v>
      </c>
      <c r="H8886" s="39">
        <v>307.24189999999999</v>
      </c>
      <c r="I8886" s="39">
        <v>43.426685159999998</v>
      </c>
      <c r="J8886" s="39">
        <v>52.860265480000002</v>
      </c>
      <c r="K8886" s="39">
        <v>222.57</v>
      </c>
      <c r="L8886" s="84"/>
      <c r="M8886" s="84"/>
      <c r="N8886" s="84"/>
    </row>
    <row r="8887" spans="3:14" x14ac:dyDescent="0.45">
      <c r="C8887">
        <v>90</v>
      </c>
      <c r="D8887">
        <f t="shared" si="283"/>
        <v>119</v>
      </c>
      <c r="E8887">
        <f t="shared" si="281"/>
        <v>311.26769999999999</v>
      </c>
      <c r="F8887" s="84"/>
      <c r="G8887" s="39">
        <v>311.13</v>
      </c>
      <c r="H8887" s="39">
        <v>311.26769999999999</v>
      </c>
      <c r="I8887" s="39">
        <v>43.426669959999998</v>
      </c>
      <c r="J8887" s="39">
        <v>52.860310609999999</v>
      </c>
      <c r="K8887" s="39">
        <v>222.57</v>
      </c>
      <c r="L8887" s="84"/>
      <c r="M8887" s="84"/>
      <c r="N8887" s="84"/>
    </row>
    <row r="8888" spans="3:14" x14ac:dyDescent="0.45">
      <c r="C8888">
        <v>90</v>
      </c>
      <c r="D8888">
        <f t="shared" si="283"/>
        <v>134</v>
      </c>
      <c r="E8888" t="str">
        <f t="shared" si="281"/>
        <v/>
      </c>
      <c r="F8888" s="96">
        <v>134</v>
      </c>
      <c r="G8888" s="39">
        <v>0</v>
      </c>
      <c r="H8888" s="39">
        <v>0</v>
      </c>
      <c r="I8888" s="39">
        <v>43.426090440000003</v>
      </c>
      <c r="J8888" s="39">
        <v>52.864728040000003</v>
      </c>
      <c r="K8888" s="39">
        <v>224.42</v>
      </c>
      <c r="L8888" s="96">
        <v>98</v>
      </c>
      <c r="M8888" s="96">
        <v>8</v>
      </c>
      <c r="N8888" s="96">
        <v>0.2</v>
      </c>
    </row>
    <row r="8889" spans="3:14" x14ac:dyDescent="0.45">
      <c r="C8889">
        <v>90</v>
      </c>
      <c r="D8889">
        <f t="shared" si="283"/>
        <v>134</v>
      </c>
      <c r="E8889" t="str">
        <f t="shared" si="281"/>
        <v/>
      </c>
      <c r="F8889" s="84"/>
      <c r="G8889" s="39">
        <v>8.1999999999999993</v>
      </c>
      <c r="H8889" s="39">
        <v>8.2353039999999993</v>
      </c>
      <c r="I8889" s="39">
        <v>43.4261117</v>
      </c>
      <c r="J8889" s="39">
        <v>52.864631119999999</v>
      </c>
      <c r="K8889" s="39">
        <v>223.62</v>
      </c>
      <c r="L8889" s="84"/>
      <c r="M8889" s="84"/>
      <c r="N8889" s="84"/>
    </row>
    <row r="8890" spans="3:14" x14ac:dyDescent="0.45">
      <c r="C8890">
        <v>90</v>
      </c>
      <c r="D8890">
        <f t="shared" si="283"/>
        <v>134</v>
      </c>
      <c r="E8890" t="str">
        <f t="shared" si="281"/>
        <v/>
      </c>
      <c r="F8890" s="84"/>
      <c r="G8890" s="39">
        <v>68.13</v>
      </c>
      <c r="H8890" s="39">
        <v>68.166579999999996</v>
      </c>
      <c r="I8890" s="39">
        <v>43.426349960000003</v>
      </c>
      <c r="J8890" s="39">
        <v>52.863967109999997</v>
      </c>
      <c r="K8890" s="39">
        <v>223.42</v>
      </c>
      <c r="L8890" s="84"/>
      <c r="M8890" s="84"/>
      <c r="N8890" s="84"/>
    </row>
    <row r="8891" spans="3:14" x14ac:dyDescent="0.45">
      <c r="C8891">
        <v>90</v>
      </c>
      <c r="D8891">
        <f t="shared" si="283"/>
        <v>134</v>
      </c>
      <c r="E8891" t="str">
        <f t="shared" si="281"/>
        <v/>
      </c>
      <c r="F8891" s="84"/>
      <c r="G8891" s="39">
        <v>91.44</v>
      </c>
      <c r="H8891" s="39">
        <v>91.47954</v>
      </c>
      <c r="I8891" s="39">
        <v>43.426384339999998</v>
      </c>
      <c r="J8891" s="39">
        <v>52.863683100000003</v>
      </c>
      <c r="K8891" s="39">
        <v>223.53</v>
      </c>
      <c r="L8891" s="84"/>
      <c r="M8891" s="84"/>
      <c r="N8891" s="84"/>
    </row>
    <row r="8892" spans="3:14" x14ac:dyDescent="0.45">
      <c r="C8892">
        <v>90</v>
      </c>
      <c r="D8892">
        <f t="shared" si="283"/>
        <v>134</v>
      </c>
      <c r="E8892" t="str">
        <f t="shared" si="281"/>
        <v/>
      </c>
      <c r="F8892" s="84"/>
      <c r="G8892" s="39">
        <v>162.36000000000001</v>
      </c>
      <c r="H8892" s="39">
        <v>162.3997</v>
      </c>
      <c r="I8892" s="39">
        <v>43.426488919999997</v>
      </c>
      <c r="J8892" s="39">
        <v>52.862819129999998</v>
      </c>
      <c r="K8892" s="39">
        <v>222.93</v>
      </c>
      <c r="L8892" s="84"/>
      <c r="M8892" s="84"/>
      <c r="N8892" s="84"/>
    </row>
    <row r="8893" spans="3:14" x14ac:dyDescent="0.45">
      <c r="C8893">
        <v>90</v>
      </c>
      <c r="D8893">
        <f t="shared" si="283"/>
        <v>134</v>
      </c>
      <c r="E8893" t="str">
        <f t="shared" si="281"/>
        <v/>
      </c>
      <c r="F8893" s="84"/>
      <c r="G8893" s="39">
        <v>182.88</v>
      </c>
      <c r="H8893" s="39">
        <v>182.92599999999999</v>
      </c>
      <c r="I8893" s="39">
        <v>43.426503869999998</v>
      </c>
      <c r="J8893" s="39">
        <v>52.862566520000001</v>
      </c>
      <c r="K8893" s="39">
        <v>223.33</v>
      </c>
      <c r="L8893" s="84"/>
      <c r="M8893" s="84"/>
      <c r="N8893" s="84"/>
    </row>
    <row r="8894" spans="3:14" x14ac:dyDescent="0.45">
      <c r="C8894">
        <v>90</v>
      </c>
      <c r="D8894">
        <f t="shared" si="283"/>
        <v>134</v>
      </c>
      <c r="E8894" t="str">
        <f t="shared" si="281"/>
        <v/>
      </c>
      <c r="F8894" s="84"/>
      <c r="G8894" s="39">
        <v>274.32</v>
      </c>
      <c r="H8894" s="39">
        <v>274.37759999999997</v>
      </c>
      <c r="I8894" s="39">
        <v>43.426570460000001</v>
      </c>
      <c r="J8894" s="39">
        <v>52.861440979999998</v>
      </c>
      <c r="K8894" s="39">
        <v>221.87</v>
      </c>
      <c r="L8894" s="84"/>
      <c r="M8894" s="84"/>
      <c r="N8894" s="84"/>
    </row>
    <row r="8895" spans="3:14" x14ac:dyDescent="0.45">
      <c r="C8895">
        <v>90</v>
      </c>
      <c r="D8895">
        <f t="shared" si="283"/>
        <v>134</v>
      </c>
      <c r="E8895" t="str">
        <f t="shared" si="281"/>
        <v/>
      </c>
      <c r="F8895" s="84"/>
      <c r="G8895" s="39">
        <v>285.88</v>
      </c>
      <c r="H8895" s="39">
        <v>285.93709999999999</v>
      </c>
      <c r="I8895" s="39">
        <v>43.42657887</v>
      </c>
      <c r="J8895" s="39">
        <v>52.861298699999999</v>
      </c>
      <c r="K8895" s="39">
        <v>221.87</v>
      </c>
      <c r="L8895" s="84"/>
      <c r="M8895" s="84"/>
      <c r="N8895" s="84"/>
    </row>
    <row r="8896" spans="3:14" x14ac:dyDescent="0.45">
      <c r="C8896">
        <v>90</v>
      </c>
      <c r="D8896">
        <f t="shared" si="283"/>
        <v>134</v>
      </c>
      <c r="E8896" t="str">
        <f t="shared" si="281"/>
        <v/>
      </c>
      <c r="F8896" s="84"/>
      <c r="G8896" s="39">
        <v>365.76</v>
      </c>
      <c r="H8896" s="39">
        <v>365.82069999999999</v>
      </c>
      <c r="I8896" s="39">
        <v>43.426669089999997</v>
      </c>
      <c r="J8896" s="39">
        <v>52.860320000000002</v>
      </c>
      <c r="K8896" s="39">
        <v>222.57</v>
      </c>
      <c r="L8896" s="84"/>
      <c r="M8896" s="84"/>
      <c r="N8896" s="84"/>
    </row>
    <row r="8897" spans="3:14" x14ac:dyDescent="0.45">
      <c r="C8897">
        <v>90</v>
      </c>
      <c r="D8897">
        <f t="shared" si="283"/>
        <v>134</v>
      </c>
      <c r="E8897">
        <f t="shared" si="281"/>
        <v>366.58749999999998</v>
      </c>
      <c r="F8897" s="84"/>
      <c r="G8897" s="39">
        <v>366.53</v>
      </c>
      <c r="H8897" s="39">
        <v>366.58749999999998</v>
      </c>
      <c r="I8897" s="39">
        <v>43.426669959999998</v>
      </c>
      <c r="J8897" s="39">
        <v>52.860310609999999</v>
      </c>
      <c r="K8897" s="39">
        <v>222.57</v>
      </c>
      <c r="L8897" s="84"/>
      <c r="M8897" s="84"/>
      <c r="N8897" s="84"/>
    </row>
    <row r="8898" spans="3:14" x14ac:dyDescent="0.45">
      <c r="C8898">
        <v>90</v>
      </c>
      <c r="D8898">
        <f t="shared" si="283"/>
        <v>183</v>
      </c>
      <c r="E8898" t="str">
        <f t="shared" si="281"/>
        <v/>
      </c>
      <c r="F8898" s="96">
        <v>183</v>
      </c>
      <c r="G8898" s="39">
        <v>0</v>
      </c>
      <c r="H8898" s="39">
        <v>0</v>
      </c>
      <c r="I8898" s="39">
        <v>43.431225159999997</v>
      </c>
      <c r="J8898" s="39">
        <v>52.865498340000002</v>
      </c>
      <c r="K8898" s="39">
        <v>211.72</v>
      </c>
      <c r="L8898" s="96">
        <v>98</v>
      </c>
      <c r="M8898" s="96">
        <v>8</v>
      </c>
      <c r="N8898" s="96">
        <v>0.2</v>
      </c>
    </row>
    <row r="8899" spans="3:14" x14ac:dyDescent="0.45">
      <c r="C8899">
        <v>90</v>
      </c>
      <c r="D8899">
        <f t="shared" si="283"/>
        <v>183</v>
      </c>
      <c r="E8899">
        <f t="shared" si="281"/>
        <v>49.150759999999998</v>
      </c>
      <c r="F8899" s="84"/>
      <c r="G8899" s="39">
        <v>49.11</v>
      </c>
      <c r="H8899" s="39">
        <v>49.150759999999998</v>
      </c>
      <c r="I8899" s="39">
        <v>43.430893099999999</v>
      </c>
      <c r="J8899" s="39">
        <v>52.865097929999997</v>
      </c>
      <c r="K8899" s="39">
        <v>213.63</v>
      </c>
      <c r="L8899" s="84"/>
      <c r="M8899" s="84"/>
      <c r="N8899" s="84"/>
    </row>
    <row r="8900" spans="3:14" x14ac:dyDescent="0.45">
      <c r="C8900">
        <v>90</v>
      </c>
      <c r="D8900" t="str">
        <f t="shared" si="283"/>
        <v>183&amp;6569</v>
      </c>
      <c r="E8900" t="str">
        <f t="shared" ref="E8900:E8963" si="284">IF(G8901=0,H8900,"")</f>
        <v/>
      </c>
      <c r="F8900" s="96" t="s">
        <v>4184</v>
      </c>
      <c r="G8900" s="39">
        <v>0</v>
      </c>
      <c r="H8900" s="39">
        <v>0</v>
      </c>
      <c r="I8900" s="39">
        <v>43.430893099999999</v>
      </c>
      <c r="J8900" s="39">
        <v>52.865097929999997</v>
      </c>
      <c r="K8900" s="39">
        <v>213.63</v>
      </c>
      <c r="L8900" s="96">
        <v>98</v>
      </c>
      <c r="M8900" s="96">
        <v>8</v>
      </c>
      <c r="N8900" s="96">
        <v>0.2</v>
      </c>
    </row>
    <row r="8901" spans="3:14" x14ac:dyDescent="0.45">
      <c r="C8901">
        <v>90</v>
      </c>
      <c r="D8901" t="e">
        <f t="shared" si="283"/>
        <v>#VALUE!</v>
      </c>
      <c r="E8901" t="str">
        <f t="shared" si="284"/>
        <v/>
      </c>
      <c r="F8901" s="84"/>
      <c r="G8901" s="39">
        <v>27.7</v>
      </c>
      <c r="H8901" s="39">
        <v>27.699059999999999</v>
      </c>
      <c r="I8901" s="39">
        <v>43.431004739999999</v>
      </c>
      <c r="J8901" s="39">
        <v>52.864792059999999</v>
      </c>
      <c r="K8901" s="39">
        <v>213.83</v>
      </c>
      <c r="L8901" s="84"/>
      <c r="M8901" s="84"/>
      <c r="N8901" s="84"/>
    </row>
    <row r="8902" spans="3:14" x14ac:dyDescent="0.45">
      <c r="C8902">
        <v>90</v>
      </c>
      <c r="D8902" t="e">
        <f t="shared" si="283"/>
        <v>#VALUE!</v>
      </c>
      <c r="E8902" t="str">
        <f t="shared" si="284"/>
        <v/>
      </c>
      <c r="F8902" s="84"/>
      <c r="G8902" s="39">
        <v>91.44</v>
      </c>
      <c r="H8902" s="39">
        <v>91.458129999999997</v>
      </c>
      <c r="I8902" s="39">
        <v>43.431222740000003</v>
      </c>
      <c r="J8902" s="39">
        <v>52.864063870000003</v>
      </c>
      <c r="K8902" s="39">
        <v>215.32</v>
      </c>
      <c r="L8902" s="84"/>
      <c r="M8902" s="84"/>
      <c r="N8902" s="84"/>
    </row>
    <row r="8903" spans="3:14" x14ac:dyDescent="0.45">
      <c r="C8903">
        <v>90</v>
      </c>
      <c r="D8903" t="e">
        <f t="shared" si="283"/>
        <v>#VALUE!</v>
      </c>
      <c r="E8903" t="str">
        <f t="shared" si="284"/>
        <v/>
      </c>
      <c r="F8903" s="84"/>
      <c r="G8903" s="39">
        <v>95.43</v>
      </c>
      <c r="H8903" s="39">
        <v>95.449730000000002</v>
      </c>
      <c r="I8903" s="39">
        <v>43.431236390000002</v>
      </c>
      <c r="J8903" s="39">
        <v>52.864018270000003</v>
      </c>
      <c r="K8903" s="39">
        <v>215.32</v>
      </c>
      <c r="L8903" s="84"/>
      <c r="M8903" s="84"/>
      <c r="N8903" s="84"/>
    </row>
    <row r="8904" spans="3:14" x14ac:dyDescent="0.45">
      <c r="C8904">
        <v>90</v>
      </c>
      <c r="D8904" t="e">
        <f t="shared" si="283"/>
        <v>#VALUE!</v>
      </c>
      <c r="E8904" t="str">
        <f t="shared" si="284"/>
        <v/>
      </c>
      <c r="F8904" s="84"/>
      <c r="G8904" s="39">
        <v>144.09</v>
      </c>
      <c r="H8904" s="39">
        <v>144.12299999999999</v>
      </c>
      <c r="I8904" s="39">
        <v>43.431430689999999</v>
      </c>
      <c r="J8904" s="39">
        <v>52.86347971</v>
      </c>
      <c r="K8904" s="39">
        <v>216.58</v>
      </c>
      <c r="L8904" s="84"/>
      <c r="M8904" s="84"/>
      <c r="N8904" s="84"/>
    </row>
    <row r="8905" spans="3:14" x14ac:dyDescent="0.45">
      <c r="C8905">
        <v>90</v>
      </c>
      <c r="D8905" t="e">
        <f t="shared" si="283"/>
        <v>#VALUE!</v>
      </c>
      <c r="E8905" t="str">
        <f t="shared" si="284"/>
        <v/>
      </c>
      <c r="F8905" s="84"/>
      <c r="G8905" s="39">
        <v>182.88</v>
      </c>
      <c r="H8905" s="39">
        <v>182.96600000000001</v>
      </c>
      <c r="I8905" s="39">
        <v>43.431593419999999</v>
      </c>
      <c r="J8905" s="39">
        <v>52.86305583</v>
      </c>
      <c r="K8905" s="39">
        <v>214.58</v>
      </c>
      <c r="L8905" s="84"/>
      <c r="M8905" s="84"/>
      <c r="N8905" s="84"/>
    </row>
    <row r="8906" spans="3:14" x14ac:dyDescent="0.45">
      <c r="C8906">
        <v>90</v>
      </c>
      <c r="D8906" t="e">
        <f t="shared" si="283"/>
        <v>#VALUE!</v>
      </c>
      <c r="E8906" t="str">
        <f t="shared" si="284"/>
        <v/>
      </c>
      <c r="F8906" s="84"/>
      <c r="G8906" s="39">
        <v>216.88</v>
      </c>
      <c r="H8906" s="39">
        <v>216.964</v>
      </c>
      <c r="I8906" s="39">
        <v>43.431736030000003</v>
      </c>
      <c r="J8906" s="39">
        <v>52.86268433</v>
      </c>
      <c r="K8906" s="39">
        <v>214.38</v>
      </c>
      <c r="L8906" s="84"/>
      <c r="M8906" s="84"/>
      <c r="N8906" s="84"/>
    </row>
    <row r="8907" spans="3:14" x14ac:dyDescent="0.45">
      <c r="C8907">
        <v>90</v>
      </c>
      <c r="D8907" t="e">
        <f t="shared" si="283"/>
        <v>#VALUE!</v>
      </c>
      <c r="E8907" t="str">
        <f t="shared" si="284"/>
        <v/>
      </c>
      <c r="F8907" s="84"/>
      <c r="G8907" s="39">
        <v>274.32</v>
      </c>
      <c r="H8907" s="39">
        <v>274.4357</v>
      </c>
      <c r="I8907" s="39">
        <v>43.431966959999997</v>
      </c>
      <c r="J8907" s="39">
        <v>52.862049570000003</v>
      </c>
      <c r="K8907" s="39">
        <v>212.55</v>
      </c>
      <c r="L8907" s="84"/>
      <c r="M8907" s="84"/>
      <c r="N8907" s="84"/>
    </row>
    <row r="8908" spans="3:14" x14ac:dyDescent="0.45">
      <c r="C8908">
        <v>90</v>
      </c>
      <c r="D8908" t="e">
        <f t="shared" si="283"/>
        <v>#VALUE!</v>
      </c>
      <c r="E8908" t="str">
        <f t="shared" si="284"/>
        <v/>
      </c>
      <c r="F8908" s="84"/>
      <c r="G8908" s="39">
        <v>279.33</v>
      </c>
      <c r="H8908" s="39">
        <v>279.44659999999999</v>
      </c>
      <c r="I8908" s="39">
        <v>43.431987100000001</v>
      </c>
      <c r="J8908" s="39">
        <v>52.861994199999998</v>
      </c>
      <c r="K8908" s="39">
        <v>212.55</v>
      </c>
      <c r="L8908" s="84"/>
      <c r="M8908" s="84"/>
      <c r="N8908" s="84"/>
    </row>
    <row r="8909" spans="3:14" x14ac:dyDescent="0.45">
      <c r="C8909">
        <v>90</v>
      </c>
      <c r="D8909" t="e">
        <f t="shared" si="283"/>
        <v>#VALUE!</v>
      </c>
      <c r="E8909" t="str">
        <f t="shared" si="284"/>
        <v/>
      </c>
      <c r="F8909" s="84"/>
      <c r="G8909" s="39">
        <v>345.86</v>
      </c>
      <c r="H8909" s="39">
        <v>345.9819</v>
      </c>
      <c r="I8909" s="39">
        <v>43.432353380000002</v>
      </c>
      <c r="J8909" s="39">
        <v>52.861344080000002</v>
      </c>
      <c r="K8909" s="39">
        <v>212.95</v>
      </c>
      <c r="L8909" s="84"/>
      <c r="M8909" s="84"/>
      <c r="N8909" s="84"/>
    </row>
    <row r="8910" spans="3:14" x14ac:dyDescent="0.45">
      <c r="C8910">
        <v>90</v>
      </c>
      <c r="D8910" t="e">
        <f t="shared" si="283"/>
        <v>#VALUE!</v>
      </c>
      <c r="E8910" t="str">
        <f t="shared" si="284"/>
        <v/>
      </c>
      <c r="F8910" s="84"/>
      <c r="G8910" s="39">
        <v>365.76</v>
      </c>
      <c r="H8910" s="39">
        <v>365.87689999999998</v>
      </c>
      <c r="I8910" s="39">
        <v>43.432479979999997</v>
      </c>
      <c r="J8910" s="39">
        <v>52.861170299999998</v>
      </c>
      <c r="K8910" s="39">
        <v>212.95</v>
      </c>
      <c r="L8910" s="84"/>
      <c r="M8910" s="84"/>
      <c r="N8910" s="84"/>
    </row>
    <row r="8911" spans="3:14" x14ac:dyDescent="0.45">
      <c r="C8911">
        <v>90</v>
      </c>
      <c r="D8911" t="e">
        <f t="shared" si="283"/>
        <v>#VALUE!</v>
      </c>
      <c r="E8911" t="str">
        <f t="shared" si="284"/>
        <v/>
      </c>
      <c r="F8911" s="84"/>
      <c r="G8911" s="39">
        <v>406.27</v>
      </c>
      <c r="H8911" s="39">
        <v>406.39569999999998</v>
      </c>
      <c r="I8911" s="39">
        <v>43.43273774</v>
      </c>
      <c r="J8911" s="39">
        <v>52.860816489999998</v>
      </c>
      <c r="K8911" s="39">
        <v>211.95</v>
      </c>
      <c r="L8911" s="84"/>
      <c r="M8911" s="84"/>
      <c r="N8911" s="84"/>
    </row>
    <row r="8912" spans="3:14" x14ac:dyDescent="0.45">
      <c r="C8912">
        <v>90</v>
      </c>
      <c r="D8912" t="e">
        <f t="shared" si="283"/>
        <v>#VALUE!</v>
      </c>
      <c r="E8912">
        <f t="shared" si="284"/>
        <v>412.48039999999997</v>
      </c>
      <c r="F8912" s="84"/>
      <c r="G8912" s="39">
        <v>412.23</v>
      </c>
      <c r="H8912" s="39">
        <v>412.48039999999997</v>
      </c>
      <c r="I8912" s="39">
        <v>43.432753949999999</v>
      </c>
      <c r="J8912" s="39">
        <v>52.860746249999998</v>
      </c>
      <c r="K8912" s="39">
        <v>213.15</v>
      </c>
      <c r="L8912" s="84"/>
      <c r="M8912" s="84"/>
      <c r="N8912" s="84"/>
    </row>
    <row r="8913" spans="3:14" x14ac:dyDescent="0.45">
      <c r="C8913">
        <v>90</v>
      </c>
      <c r="D8913">
        <f t="shared" si="283"/>
        <v>186</v>
      </c>
      <c r="E8913" t="str">
        <f t="shared" si="284"/>
        <v/>
      </c>
      <c r="F8913" s="96">
        <v>186</v>
      </c>
      <c r="G8913" s="39">
        <v>0</v>
      </c>
      <c r="H8913" s="39">
        <v>0</v>
      </c>
      <c r="I8913" s="39">
        <v>43.431268559999999</v>
      </c>
      <c r="J8913" s="39">
        <v>52.859548969999999</v>
      </c>
      <c r="K8913" s="39">
        <v>221.36</v>
      </c>
      <c r="L8913" s="96">
        <v>98</v>
      </c>
      <c r="M8913" s="96">
        <v>8</v>
      </c>
      <c r="N8913" s="96">
        <v>0.2</v>
      </c>
    </row>
    <row r="8914" spans="3:14" x14ac:dyDescent="0.45">
      <c r="C8914">
        <v>90</v>
      </c>
      <c r="D8914">
        <f t="shared" si="283"/>
        <v>186</v>
      </c>
      <c r="E8914">
        <f t="shared" si="284"/>
        <v>63.042520000000003</v>
      </c>
      <c r="F8914" s="84"/>
      <c r="G8914" s="39">
        <v>63.03</v>
      </c>
      <c r="H8914" s="39">
        <v>63.042520000000003</v>
      </c>
      <c r="I8914" s="39">
        <v>43.431556809999996</v>
      </c>
      <c r="J8914" s="39">
        <v>52.860219520000001</v>
      </c>
      <c r="K8914" s="39">
        <v>220.36</v>
      </c>
      <c r="L8914" s="84"/>
      <c r="M8914" s="84"/>
      <c r="N8914" s="84"/>
    </row>
    <row r="8915" spans="3:14" x14ac:dyDescent="0.45">
      <c r="C8915">
        <v>90</v>
      </c>
      <c r="D8915">
        <f t="shared" si="283"/>
        <v>298</v>
      </c>
      <c r="E8915" t="str">
        <f t="shared" si="284"/>
        <v/>
      </c>
      <c r="F8915" s="96">
        <v>298</v>
      </c>
      <c r="G8915" s="39">
        <v>0</v>
      </c>
      <c r="H8915" s="39">
        <v>0</v>
      </c>
      <c r="I8915" s="39">
        <v>43.429192919999998</v>
      </c>
      <c r="J8915" s="39">
        <v>52.855133760000001</v>
      </c>
      <c r="K8915" s="39">
        <v>216.86</v>
      </c>
      <c r="L8915" s="96">
        <v>98</v>
      </c>
      <c r="M8915" s="96">
        <v>8</v>
      </c>
      <c r="N8915" s="96">
        <v>0.2</v>
      </c>
    </row>
    <row r="8916" spans="3:14" x14ac:dyDescent="0.45">
      <c r="C8916">
        <v>90</v>
      </c>
      <c r="D8916">
        <f t="shared" si="283"/>
        <v>298</v>
      </c>
      <c r="E8916" t="str">
        <f t="shared" si="284"/>
        <v/>
      </c>
      <c r="F8916" s="84"/>
      <c r="G8916" s="39">
        <v>26.97</v>
      </c>
      <c r="H8916" s="39">
        <v>27.02834</v>
      </c>
      <c r="I8916" s="39">
        <v>43.42921158</v>
      </c>
      <c r="J8916" s="39">
        <v>52.855465840000001</v>
      </c>
      <c r="K8916" s="39">
        <v>218.66</v>
      </c>
      <c r="L8916" s="84"/>
      <c r="M8916" s="84"/>
      <c r="N8916" s="84"/>
    </row>
    <row r="8917" spans="3:14" x14ac:dyDescent="0.45">
      <c r="C8917">
        <v>90</v>
      </c>
      <c r="D8917">
        <f t="shared" si="283"/>
        <v>298</v>
      </c>
      <c r="E8917">
        <f t="shared" si="284"/>
        <v>49.865839999999999</v>
      </c>
      <c r="F8917" s="84"/>
      <c r="G8917" s="39">
        <v>49.79</v>
      </c>
      <c r="H8917" s="39">
        <v>49.865839999999999</v>
      </c>
      <c r="I8917" s="39">
        <v>43.429339220000003</v>
      </c>
      <c r="J8917" s="39">
        <v>52.8556867</v>
      </c>
      <c r="K8917" s="39">
        <v>219.46</v>
      </c>
      <c r="L8917" s="84"/>
      <c r="M8917" s="84"/>
      <c r="N8917" s="84"/>
    </row>
    <row r="8918" spans="3:14" x14ac:dyDescent="0.45">
      <c r="C8918">
        <v>90</v>
      </c>
      <c r="D8918">
        <f t="shared" si="283"/>
        <v>616</v>
      </c>
      <c r="E8918" t="str">
        <f t="shared" si="284"/>
        <v/>
      </c>
      <c r="F8918" s="96">
        <v>616</v>
      </c>
      <c r="G8918" s="39">
        <v>0</v>
      </c>
      <c r="H8918" s="39">
        <v>0</v>
      </c>
      <c r="I8918" s="39">
        <v>43.430460760000003</v>
      </c>
      <c r="J8918" s="39">
        <v>52.862718549999997</v>
      </c>
      <c r="K8918" s="39">
        <v>215.67</v>
      </c>
      <c r="L8918" s="96">
        <v>98</v>
      </c>
      <c r="M8918" s="96">
        <v>8</v>
      </c>
      <c r="N8918" s="96">
        <v>0.2</v>
      </c>
    </row>
    <row r="8919" spans="3:14" x14ac:dyDescent="0.45">
      <c r="C8919">
        <v>90</v>
      </c>
      <c r="D8919">
        <f t="shared" si="283"/>
        <v>616</v>
      </c>
      <c r="E8919" t="str">
        <f t="shared" si="284"/>
        <v/>
      </c>
      <c r="F8919" s="84"/>
      <c r="G8919" s="39">
        <v>5.25</v>
      </c>
      <c r="H8919" s="39">
        <v>5.2479389999999997</v>
      </c>
      <c r="I8919" s="39">
        <v>43.430496259999998</v>
      </c>
      <c r="J8919" s="39">
        <v>52.862675799999998</v>
      </c>
      <c r="K8919" s="39">
        <v>215.67</v>
      </c>
      <c r="L8919" s="84"/>
      <c r="M8919" s="84"/>
      <c r="N8919" s="84"/>
    </row>
    <row r="8920" spans="3:14" x14ac:dyDescent="0.45">
      <c r="C8920">
        <v>90</v>
      </c>
      <c r="D8920">
        <f t="shared" si="283"/>
        <v>616</v>
      </c>
      <c r="E8920" t="str">
        <f t="shared" si="284"/>
        <v/>
      </c>
      <c r="F8920" s="84"/>
      <c r="G8920" s="39">
        <v>26.38</v>
      </c>
      <c r="H8920" s="39">
        <v>26.386389999999999</v>
      </c>
      <c r="I8920" s="39">
        <v>43.43063428</v>
      </c>
      <c r="J8920" s="39">
        <v>52.86249617</v>
      </c>
      <c r="K8920" s="39">
        <v>215.27</v>
      </c>
      <c r="L8920" s="84"/>
      <c r="M8920" s="84"/>
      <c r="N8920" s="84"/>
    </row>
    <row r="8921" spans="3:14" x14ac:dyDescent="0.45">
      <c r="C8921">
        <v>90</v>
      </c>
      <c r="D8921">
        <f t="shared" si="283"/>
        <v>616</v>
      </c>
      <c r="E8921" t="str">
        <f t="shared" si="284"/>
        <v/>
      </c>
      <c r="F8921" s="84"/>
      <c r="G8921" s="39">
        <v>38.880000000000003</v>
      </c>
      <c r="H8921" s="39">
        <v>38.882010000000001</v>
      </c>
      <c r="I8921" s="39">
        <v>43.430716680000003</v>
      </c>
      <c r="J8921" s="39">
        <v>52.862391129999999</v>
      </c>
      <c r="K8921" s="39">
        <v>215.27</v>
      </c>
      <c r="L8921" s="84"/>
      <c r="M8921" s="84"/>
      <c r="N8921" s="84"/>
    </row>
    <row r="8922" spans="3:14" x14ac:dyDescent="0.45">
      <c r="C8922">
        <v>90</v>
      </c>
      <c r="D8922">
        <f t="shared" si="283"/>
        <v>616</v>
      </c>
      <c r="E8922" t="str">
        <f t="shared" si="284"/>
        <v/>
      </c>
      <c r="F8922" s="84"/>
      <c r="G8922" s="39">
        <v>91.71</v>
      </c>
      <c r="H8922" s="39">
        <v>91.71942</v>
      </c>
      <c r="I8922" s="39">
        <v>43.431065089999997</v>
      </c>
      <c r="J8922" s="39">
        <v>52.861946979999999</v>
      </c>
      <c r="K8922" s="39">
        <v>214.89</v>
      </c>
      <c r="L8922" s="84"/>
      <c r="M8922" s="84"/>
      <c r="N8922" s="84"/>
    </row>
    <row r="8923" spans="3:14" x14ac:dyDescent="0.45">
      <c r="C8923">
        <v>90</v>
      </c>
      <c r="D8923">
        <f t="shared" si="283"/>
        <v>616</v>
      </c>
      <c r="E8923" t="str">
        <f t="shared" si="284"/>
        <v/>
      </c>
      <c r="F8923" s="84"/>
      <c r="G8923" s="39">
        <v>130.32</v>
      </c>
      <c r="H8923" s="39">
        <v>130.32339999999999</v>
      </c>
      <c r="I8923" s="39">
        <v>43.431332300000001</v>
      </c>
      <c r="J8923" s="39">
        <v>52.861642209999999</v>
      </c>
      <c r="K8923" s="39">
        <v>214.95</v>
      </c>
      <c r="L8923" s="84"/>
      <c r="M8923" s="84"/>
      <c r="N8923" s="84"/>
    </row>
    <row r="8924" spans="3:14" x14ac:dyDescent="0.45">
      <c r="C8924">
        <v>90</v>
      </c>
      <c r="D8924">
        <f t="shared" si="283"/>
        <v>616</v>
      </c>
      <c r="E8924" t="str">
        <f t="shared" si="284"/>
        <v/>
      </c>
      <c r="F8924" s="84"/>
      <c r="G8924" s="39">
        <v>182.6</v>
      </c>
      <c r="H8924" s="39">
        <v>182.60550000000001</v>
      </c>
      <c r="I8924" s="39">
        <v>43.431694190000002</v>
      </c>
      <c r="J8924" s="39">
        <v>52.861229459999997</v>
      </c>
      <c r="K8924" s="39">
        <v>214.95</v>
      </c>
      <c r="L8924" s="84"/>
      <c r="M8924" s="84"/>
      <c r="N8924" s="84"/>
    </row>
    <row r="8925" spans="3:14" x14ac:dyDescent="0.45">
      <c r="C8925">
        <v>90</v>
      </c>
      <c r="D8925">
        <f t="shared" si="283"/>
        <v>616</v>
      </c>
      <c r="E8925" t="str">
        <f t="shared" si="284"/>
        <v/>
      </c>
      <c r="F8925" s="84"/>
      <c r="G8925" s="39">
        <v>221.76</v>
      </c>
      <c r="H8925" s="39">
        <v>221.7961</v>
      </c>
      <c r="I8925" s="39">
        <v>43.43203793</v>
      </c>
      <c r="J8925" s="39">
        <v>52.861122600000002</v>
      </c>
      <c r="K8925" s="39">
        <v>213.35</v>
      </c>
      <c r="L8925" s="84"/>
      <c r="M8925" s="84"/>
      <c r="N8925" s="84"/>
    </row>
    <row r="8926" spans="3:14" x14ac:dyDescent="0.45">
      <c r="C8926">
        <v>90</v>
      </c>
      <c r="D8926">
        <f t="shared" si="283"/>
        <v>616</v>
      </c>
      <c r="E8926" t="str">
        <f t="shared" si="284"/>
        <v/>
      </c>
      <c r="F8926" s="84"/>
      <c r="G8926" s="39">
        <v>267.07</v>
      </c>
      <c r="H8926" s="39">
        <v>267.11</v>
      </c>
      <c r="I8926" s="39">
        <v>43.432435699999999</v>
      </c>
      <c r="J8926" s="39">
        <v>52.860998940000002</v>
      </c>
      <c r="K8926" s="39">
        <v>213.55</v>
      </c>
      <c r="L8926" s="84"/>
      <c r="M8926" s="84"/>
      <c r="N8926" s="84"/>
    </row>
    <row r="8927" spans="3:14" x14ac:dyDescent="0.45">
      <c r="C8927">
        <v>90</v>
      </c>
      <c r="D8927">
        <f t="shared" si="283"/>
        <v>616</v>
      </c>
      <c r="E8927" t="str">
        <f t="shared" si="284"/>
        <v/>
      </c>
      <c r="F8927" s="84"/>
      <c r="G8927" s="39">
        <v>293.60000000000002</v>
      </c>
      <c r="H8927" s="39">
        <v>293.68180000000001</v>
      </c>
      <c r="I8927" s="39">
        <v>43.432671169999999</v>
      </c>
      <c r="J8927" s="39">
        <v>52.860944889999999</v>
      </c>
      <c r="K8927" s="39">
        <v>211.95</v>
      </c>
      <c r="L8927" s="84"/>
      <c r="M8927" s="84"/>
      <c r="N8927" s="84"/>
    </row>
    <row r="8928" spans="3:14" x14ac:dyDescent="0.45">
      <c r="C8928">
        <v>90</v>
      </c>
      <c r="D8928">
        <f t="shared" si="283"/>
        <v>616</v>
      </c>
      <c r="E8928" t="str">
        <f t="shared" si="284"/>
        <v/>
      </c>
      <c r="F8928" s="84"/>
      <c r="G8928" s="39">
        <v>300.92</v>
      </c>
      <c r="H8928" s="39">
        <v>301.00310000000002</v>
      </c>
      <c r="I8928" s="39">
        <v>43.432724749999998</v>
      </c>
      <c r="J8928" s="39">
        <v>52.860892249999999</v>
      </c>
      <c r="K8928" s="39">
        <v>211.95</v>
      </c>
      <c r="L8928" s="84"/>
      <c r="M8928" s="84"/>
      <c r="N8928" s="84"/>
    </row>
    <row r="8929" spans="3:14" x14ac:dyDescent="0.45">
      <c r="C8929">
        <v>90</v>
      </c>
      <c r="D8929">
        <f t="shared" si="283"/>
        <v>616</v>
      </c>
      <c r="E8929" t="str">
        <f t="shared" si="284"/>
        <v/>
      </c>
      <c r="F8929" s="84"/>
      <c r="G8929" s="39">
        <v>306.29000000000002</v>
      </c>
      <c r="H8929" s="39">
        <v>306.37779999999998</v>
      </c>
      <c r="I8929" s="39">
        <v>43.432734289999999</v>
      </c>
      <c r="J8929" s="39">
        <v>52.86082717</v>
      </c>
      <c r="K8929" s="39">
        <v>211.95</v>
      </c>
      <c r="L8929" s="84"/>
      <c r="M8929" s="84"/>
      <c r="N8929" s="84"/>
    </row>
    <row r="8930" spans="3:14" x14ac:dyDescent="0.45">
      <c r="C8930">
        <v>90</v>
      </c>
      <c r="D8930">
        <f t="shared" si="283"/>
        <v>616</v>
      </c>
      <c r="E8930">
        <f t="shared" si="284"/>
        <v>313.38819999999998</v>
      </c>
      <c r="F8930" s="84"/>
      <c r="G8930" s="39">
        <v>313.2</v>
      </c>
      <c r="H8930" s="39">
        <v>313.38819999999998</v>
      </c>
      <c r="I8930" s="39">
        <v>43.432753949999999</v>
      </c>
      <c r="J8930" s="39">
        <v>52.860746249999998</v>
      </c>
      <c r="K8930" s="39">
        <v>213.15</v>
      </c>
      <c r="L8930" s="84"/>
      <c r="M8930" s="84"/>
      <c r="N8930" s="84"/>
    </row>
    <row r="8931" spans="3:14" x14ac:dyDescent="0.45">
      <c r="C8931">
        <v>90</v>
      </c>
      <c r="D8931">
        <f t="shared" si="283"/>
        <v>621</v>
      </c>
      <c r="E8931" t="str">
        <f t="shared" si="284"/>
        <v/>
      </c>
      <c r="F8931" s="96">
        <v>621</v>
      </c>
      <c r="G8931" s="39">
        <v>0</v>
      </c>
      <c r="H8931" s="39">
        <v>0</v>
      </c>
      <c r="I8931" s="39">
        <v>43.431538150000002</v>
      </c>
      <c r="J8931" s="39">
        <v>52.856059569999999</v>
      </c>
      <c r="K8931" s="39">
        <v>222.47</v>
      </c>
      <c r="L8931" s="96">
        <v>98</v>
      </c>
      <c r="M8931" s="96">
        <v>8</v>
      </c>
      <c r="N8931" s="96">
        <v>0.2</v>
      </c>
    </row>
    <row r="8932" spans="3:14" x14ac:dyDescent="0.45">
      <c r="C8932">
        <v>90</v>
      </c>
      <c r="D8932">
        <f t="shared" si="283"/>
        <v>621</v>
      </c>
      <c r="E8932" t="str">
        <f t="shared" si="284"/>
        <v/>
      </c>
      <c r="F8932" s="84"/>
      <c r="G8932" s="39">
        <v>14.07</v>
      </c>
      <c r="H8932" s="39">
        <v>14.0951</v>
      </c>
      <c r="I8932" s="39">
        <v>43.431528839999999</v>
      </c>
      <c r="J8932" s="39">
        <v>52.855886239999997</v>
      </c>
      <c r="K8932" s="39">
        <v>221.67</v>
      </c>
      <c r="L8932" s="84"/>
      <c r="M8932" s="84"/>
      <c r="N8932" s="84"/>
    </row>
    <row r="8933" spans="3:14" x14ac:dyDescent="0.45">
      <c r="C8933">
        <v>90</v>
      </c>
      <c r="D8933">
        <f t="shared" si="283"/>
        <v>621</v>
      </c>
      <c r="E8933" t="str">
        <f t="shared" si="284"/>
        <v/>
      </c>
      <c r="F8933" s="84"/>
      <c r="G8933" s="39">
        <v>34.19</v>
      </c>
      <c r="H8933" s="39">
        <v>34.222990000000003</v>
      </c>
      <c r="I8933" s="39">
        <v>43.431612450000003</v>
      </c>
      <c r="J8933" s="39">
        <v>52.85566583</v>
      </c>
      <c r="K8933" s="39">
        <v>222.27</v>
      </c>
      <c r="L8933" s="84"/>
      <c r="M8933" s="84"/>
      <c r="N8933" s="84"/>
    </row>
    <row r="8934" spans="3:14" x14ac:dyDescent="0.45">
      <c r="C8934">
        <v>90</v>
      </c>
      <c r="D8934">
        <f t="shared" si="283"/>
        <v>621</v>
      </c>
      <c r="E8934" t="str">
        <f t="shared" si="284"/>
        <v/>
      </c>
      <c r="F8934" s="84"/>
      <c r="G8934" s="39">
        <v>65.349999999999994</v>
      </c>
      <c r="H8934" s="39">
        <v>65.394159999999999</v>
      </c>
      <c r="I8934" s="39">
        <v>43.431846290000003</v>
      </c>
      <c r="J8934" s="39">
        <v>52.855453339999997</v>
      </c>
      <c r="K8934" s="39">
        <v>221.47</v>
      </c>
      <c r="L8934" s="84"/>
      <c r="M8934" s="84"/>
      <c r="N8934" s="84"/>
    </row>
    <row r="8935" spans="3:14" x14ac:dyDescent="0.45">
      <c r="C8935">
        <v>90</v>
      </c>
      <c r="D8935">
        <f t="shared" si="283"/>
        <v>621</v>
      </c>
      <c r="E8935" t="str">
        <f t="shared" si="284"/>
        <v/>
      </c>
      <c r="F8935" s="84"/>
      <c r="G8935" s="39">
        <v>90.68</v>
      </c>
      <c r="H8935" s="39">
        <v>90.763170000000002</v>
      </c>
      <c r="I8935" s="39">
        <v>43.432040550000004</v>
      </c>
      <c r="J8935" s="39">
        <v>52.855289550000002</v>
      </c>
      <c r="K8935" s="39">
        <v>220.07</v>
      </c>
      <c r="L8935" s="84"/>
      <c r="M8935" s="84"/>
      <c r="N8935" s="84"/>
    </row>
    <row r="8936" spans="3:14" x14ac:dyDescent="0.45">
      <c r="C8936">
        <v>90</v>
      </c>
      <c r="D8936">
        <f t="shared" si="283"/>
        <v>621</v>
      </c>
      <c r="E8936" t="str">
        <f t="shared" si="284"/>
        <v/>
      </c>
      <c r="F8936" s="84"/>
      <c r="G8936" s="39">
        <v>91.44</v>
      </c>
      <c r="H8936" s="39">
        <v>91.520589999999999</v>
      </c>
      <c r="I8936" s="39">
        <v>43.432047099999998</v>
      </c>
      <c r="J8936" s="39">
        <v>52.855286990000003</v>
      </c>
      <c r="K8936" s="39">
        <v>220.07</v>
      </c>
      <c r="L8936" s="84"/>
      <c r="M8936" s="84"/>
      <c r="N8936" s="84"/>
    </row>
    <row r="8937" spans="3:14" x14ac:dyDescent="0.45">
      <c r="C8937">
        <v>90</v>
      </c>
      <c r="D8937">
        <f t="shared" si="283"/>
        <v>621</v>
      </c>
      <c r="E8937" t="str">
        <f t="shared" si="284"/>
        <v/>
      </c>
      <c r="F8937" s="84"/>
      <c r="G8937" s="39">
        <v>122.55</v>
      </c>
      <c r="H8937" s="39">
        <v>122.7075</v>
      </c>
      <c r="I8937" s="39">
        <v>43.432316350000001</v>
      </c>
      <c r="J8937" s="39">
        <v>52.855181510000001</v>
      </c>
      <c r="K8937" s="39">
        <v>217.87</v>
      </c>
      <c r="L8937" s="84"/>
      <c r="M8937" s="84"/>
      <c r="N8937" s="84"/>
    </row>
    <row r="8938" spans="3:14" x14ac:dyDescent="0.45">
      <c r="C8938">
        <v>90</v>
      </c>
      <c r="D8938">
        <f t="shared" ref="D8938:D9001" si="285">IF(F8938&gt;0,F8938,F8938+D8937)</f>
        <v>621</v>
      </c>
      <c r="E8938" t="str">
        <f t="shared" si="284"/>
        <v/>
      </c>
      <c r="F8938" s="84"/>
      <c r="G8938" s="39">
        <v>137.41</v>
      </c>
      <c r="H8938" s="39">
        <v>137.6737</v>
      </c>
      <c r="I8938" s="39">
        <v>43.432412999999997</v>
      </c>
      <c r="J8938" s="39">
        <v>52.855054670000001</v>
      </c>
      <c r="K8938" s="39">
        <v>216.07</v>
      </c>
      <c r="L8938" s="84"/>
      <c r="M8938" s="84"/>
      <c r="N8938" s="84"/>
    </row>
    <row r="8939" spans="3:14" x14ac:dyDescent="0.45">
      <c r="C8939">
        <v>90</v>
      </c>
      <c r="D8939">
        <f t="shared" si="285"/>
        <v>621</v>
      </c>
      <c r="E8939">
        <f t="shared" si="284"/>
        <v>149.33250000000001</v>
      </c>
      <c r="F8939" s="84"/>
      <c r="G8939" s="39">
        <v>149.06</v>
      </c>
      <c r="H8939" s="39">
        <v>149.33250000000001</v>
      </c>
      <c r="I8939" s="39">
        <v>43.432433369999998</v>
      </c>
      <c r="J8939" s="39">
        <v>52.854913430000003</v>
      </c>
      <c r="K8939" s="39">
        <v>215.92</v>
      </c>
      <c r="L8939" s="84"/>
      <c r="M8939" s="84"/>
      <c r="N8939" s="84"/>
    </row>
    <row r="8940" spans="3:14" x14ac:dyDescent="0.45">
      <c r="C8940">
        <v>90</v>
      </c>
      <c r="D8940">
        <f t="shared" si="285"/>
        <v>1037</v>
      </c>
      <c r="E8940" t="str">
        <f t="shared" si="284"/>
        <v/>
      </c>
      <c r="F8940" s="96">
        <v>1037</v>
      </c>
      <c r="G8940" s="39">
        <v>0</v>
      </c>
      <c r="H8940" s="39">
        <v>0</v>
      </c>
      <c r="I8940" s="39">
        <v>43.432067660000001</v>
      </c>
      <c r="J8940" s="39">
        <v>52.852442719999999</v>
      </c>
      <c r="K8940" s="39">
        <v>214.95</v>
      </c>
      <c r="L8940" s="96">
        <v>98</v>
      </c>
      <c r="M8940" s="96">
        <v>8</v>
      </c>
      <c r="N8940" s="96">
        <v>0.2</v>
      </c>
    </row>
    <row r="8941" spans="3:14" x14ac:dyDescent="0.45">
      <c r="C8941">
        <v>90</v>
      </c>
      <c r="D8941">
        <f t="shared" si="285"/>
        <v>1037</v>
      </c>
      <c r="E8941" t="str">
        <f t="shared" si="284"/>
        <v/>
      </c>
      <c r="F8941" s="84"/>
      <c r="G8941" s="39">
        <v>15.33</v>
      </c>
      <c r="H8941" s="39">
        <v>15.33028</v>
      </c>
      <c r="I8941" s="39">
        <v>43.431951669999997</v>
      </c>
      <c r="J8941" s="39">
        <v>52.852545280000001</v>
      </c>
      <c r="K8941" s="39">
        <v>214.95</v>
      </c>
      <c r="L8941" s="84"/>
      <c r="M8941" s="84"/>
      <c r="N8941" s="84"/>
    </row>
    <row r="8942" spans="3:14" x14ac:dyDescent="0.45">
      <c r="C8942">
        <v>90</v>
      </c>
      <c r="D8942">
        <f t="shared" si="285"/>
        <v>1037</v>
      </c>
      <c r="E8942" t="str">
        <f t="shared" si="284"/>
        <v/>
      </c>
      <c r="F8942" s="84"/>
      <c r="G8942" s="39">
        <v>27.07</v>
      </c>
      <c r="H8942" s="39">
        <v>27.208500000000001</v>
      </c>
      <c r="I8942" s="39">
        <v>43.431864140000002</v>
      </c>
      <c r="J8942" s="39">
        <v>52.852626540000003</v>
      </c>
      <c r="K8942" s="39">
        <v>213.15</v>
      </c>
      <c r="L8942" s="84"/>
      <c r="M8942" s="84"/>
      <c r="N8942" s="84"/>
    </row>
    <row r="8943" spans="3:14" x14ac:dyDescent="0.45">
      <c r="C8943">
        <v>90</v>
      </c>
      <c r="D8943">
        <f t="shared" si="285"/>
        <v>1037</v>
      </c>
      <c r="E8943" t="str">
        <f t="shared" si="284"/>
        <v/>
      </c>
      <c r="F8943" s="84"/>
      <c r="G8943" s="39">
        <v>75.430000000000007</v>
      </c>
      <c r="H8943" s="39">
        <v>75.581999999999994</v>
      </c>
      <c r="I8943" s="39">
        <v>43.43152036</v>
      </c>
      <c r="J8943" s="39">
        <v>52.852992860000001</v>
      </c>
      <c r="K8943" s="39">
        <v>214.35</v>
      </c>
      <c r="L8943" s="84"/>
      <c r="M8943" s="84"/>
      <c r="N8943" s="84"/>
    </row>
    <row r="8944" spans="3:14" x14ac:dyDescent="0.45">
      <c r="C8944">
        <v>90</v>
      </c>
      <c r="D8944">
        <f t="shared" si="285"/>
        <v>1037</v>
      </c>
      <c r="E8944" t="str">
        <f t="shared" si="284"/>
        <v/>
      </c>
      <c r="F8944" s="84"/>
      <c r="G8944" s="39">
        <v>91.44</v>
      </c>
      <c r="H8944" s="39">
        <v>91.603300000000004</v>
      </c>
      <c r="I8944" s="39">
        <v>43.43140545</v>
      </c>
      <c r="J8944" s="39">
        <v>52.853112179999997</v>
      </c>
      <c r="K8944" s="39">
        <v>213.75</v>
      </c>
      <c r="L8944" s="84"/>
      <c r="M8944" s="84"/>
      <c r="N8944" s="84"/>
    </row>
    <row r="8945" spans="3:14" x14ac:dyDescent="0.45">
      <c r="C8945">
        <v>90</v>
      </c>
      <c r="D8945">
        <f t="shared" si="285"/>
        <v>1037</v>
      </c>
      <c r="E8945" t="str">
        <f t="shared" si="284"/>
        <v/>
      </c>
      <c r="F8945" s="84"/>
      <c r="G8945" s="39">
        <v>124.01</v>
      </c>
      <c r="H8945" s="39">
        <v>124.17610000000001</v>
      </c>
      <c r="I8945" s="39">
        <v>43.4311717</v>
      </c>
      <c r="J8945" s="39">
        <v>52.853354879999998</v>
      </c>
      <c r="K8945" s="39">
        <v>214.38</v>
      </c>
      <c r="L8945" s="84"/>
      <c r="M8945" s="84"/>
      <c r="N8945" s="84"/>
    </row>
    <row r="8946" spans="3:14" x14ac:dyDescent="0.45">
      <c r="C8946">
        <v>90</v>
      </c>
      <c r="D8946">
        <f t="shared" si="285"/>
        <v>1037</v>
      </c>
      <c r="E8946" t="str">
        <f t="shared" si="284"/>
        <v/>
      </c>
      <c r="F8946" s="84"/>
      <c r="G8946" s="39">
        <v>169</v>
      </c>
      <c r="H8946" s="39">
        <v>169.18729999999999</v>
      </c>
      <c r="I8946" s="39">
        <v>43.430862349999998</v>
      </c>
      <c r="J8946" s="39">
        <v>52.853713540000001</v>
      </c>
      <c r="K8946" s="39">
        <v>215.58</v>
      </c>
      <c r="L8946" s="84"/>
      <c r="M8946" s="84"/>
      <c r="N8946" s="84"/>
    </row>
    <row r="8947" spans="3:14" x14ac:dyDescent="0.45">
      <c r="C8947">
        <v>90</v>
      </c>
      <c r="D8947">
        <f t="shared" si="285"/>
        <v>1037</v>
      </c>
      <c r="E8947" t="str">
        <f t="shared" si="284"/>
        <v/>
      </c>
      <c r="F8947" s="84"/>
      <c r="G8947" s="39">
        <v>182.88</v>
      </c>
      <c r="H8947" s="39">
        <v>183.0712</v>
      </c>
      <c r="I8947" s="39">
        <v>43.430768409999999</v>
      </c>
      <c r="J8947" s="39">
        <v>52.853826499999997</v>
      </c>
      <c r="K8947" s="39">
        <v>215.18</v>
      </c>
      <c r="L8947" s="84"/>
      <c r="M8947" s="84"/>
      <c r="N8947" s="84"/>
    </row>
    <row r="8948" spans="3:14" x14ac:dyDescent="0.45">
      <c r="C8948">
        <v>90</v>
      </c>
      <c r="D8948">
        <f t="shared" si="285"/>
        <v>1037</v>
      </c>
      <c r="E8948" t="str">
        <f t="shared" si="284"/>
        <v/>
      </c>
      <c r="F8948" s="84"/>
      <c r="G8948" s="39">
        <v>224.72</v>
      </c>
      <c r="H8948" s="39">
        <v>224.911</v>
      </c>
      <c r="I8948" s="39">
        <v>43.430485179999998</v>
      </c>
      <c r="J8948" s="39">
        <v>52.854167070000003</v>
      </c>
      <c r="K8948" s="39">
        <v>214.98</v>
      </c>
      <c r="L8948" s="84"/>
      <c r="M8948" s="84"/>
      <c r="N8948" s="84"/>
    </row>
    <row r="8949" spans="3:14" x14ac:dyDescent="0.45">
      <c r="C8949">
        <v>90</v>
      </c>
      <c r="D8949">
        <f t="shared" si="285"/>
        <v>1037</v>
      </c>
      <c r="E8949" t="str">
        <f t="shared" si="284"/>
        <v/>
      </c>
      <c r="F8949" s="84"/>
      <c r="G8949" s="39">
        <v>274.32</v>
      </c>
      <c r="H8949" s="39">
        <v>274.52170000000001</v>
      </c>
      <c r="I8949" s="39">
        <v>43.430141149999997</v>
      </c>
      <c r="J8949" s="39">
        <v>52.854557479999997</v>
      </c>
      <c r="K8949" s="39">
        <v>215.98</v>
      </c>
      <c r="L8949" s="84"/>
      <c r="M8949" s="84"/>
      <c r="N8949" s="84"/>
    </row>
    <row r="8950" spans="3:14" x14ac:dyDescent="0.45">
      <c r="C8950">
        <v>90</v>
      </c>
      <c r="D8950">
        <f t="shared" si="285"/>
        <v>1037</v>
      </c>
      <c r="E8950" t="str">
        <f t="shared" si="284"/>
        <v/>
      </c>
      <c r="F8950" s="84"/>
      <c r="G8950" s="39">
        <v>287.61</v>
      </c>
      <c r="H8950" s="39">
        <v>287.80770000000001</v>
      </c>
      <c r="I8950" s="39">
        <v>43.430048999999997</v>
      </c>
      <c r="J8950" s="39">
        <v>52.854662050000002</v>
      </c>
      <c r="K8950" s="39">
        <v>215.98</v>
      </c>
      <c r="L8950" s="84"/>
      <c r="M8950" s="84"/>
      <c r="N8950" s="84"/>
    </row>
    <row r="8951" spans="3:14" x14ac:dyDescent="0.45">
      <c r="C8951">
        <v>90</v>
      </c>
      <c r="D8951">
        <f t="shared" si="285"/>
        <v>1037</v>
      </c>
      <c r="E8951" t="str">
        <f t="shared" si="284"/>
        <v/>
      </c>
      <c r="F8951" s="84"/>
      <c r="G8951" s="39">
        <v>359.71</v>
      </c>
      <c r="H8951" s="39">
        <v>359.92750000000001</v>
      </c>
      <c r="I8951" s="39">
        <v>43.429548910000001</v>
      </c>
      <c r="J8951" s="39">
        <v>52.855229540000003</v>
      </c>
      <c r="K8951" s="39">
        <v>217.67</v>
      </c>
      <c r="L8951" s="84"/>
      <c r="M8951" s="84"/>
      <c r="N8951" s="84"/>
    </row>
    <row r="8952" spans="3:14" x14ac:dyDescent="0.45">
      <c r="C8952">
        <v>90</v>
      </c>
      <c r="D8952">
        <f t="shared" si="285"/>
        <v>1037</v>
      </c>
      <c r="E8952" t="str">
        <f t="shared" si="284"/>
        <v/>
      </c>
      <c r="F8952" s="84"/>
      <c r="G8952" s="39">
        <v>365.76</v>
      </c>
      <c r="H8952" s="39">
        <v>365.98149999999998</v>
      </c>
      <c r="I8952" s="39">
        <v>43.429508990000002</v>
      </c>
      <c r="J8952" s="39">
        <v>52.855280440000001</v>
      </c>
      <c r="K8952" s="39">
        <v>217.67</v>
      </c>
      <c r="L8952" s="84"/>
      <c r="M8952" s="84"/>
      <c r="N8952" s="84"/>
    </row>
    <row r="8953" spans="3:14" x14ac:dyDescent="0.45">
      <c r="C8953">
        <v>90</v>
      </c>
      <c r="D8953">
        <f t="shared" si="285"/>
        <v>1037</v>
      </c>
      <c r="E8953" t="str">
        <f t="shared" si="284"/>
        <v/>
      </c>
      <c r="F8953" s="84"/>
      <c r="G8953" s="39">
        <v>387.72</v>
      </c>
      <c r="H8953" s="39">
        <v>387.96719999999999</v>
      </c>
      <c r="I8953" s="39">
        <v>43.429364169999999</v>
      </c>
      <c r="J8953" s="39">
        <v>52.855465080000002</v>
      </c>
      <c r="K8953" s="39">
        <v>218.66</v>
      </c>
      <c r="L8953" s="84"/>
      <c r="M8953" s="84"/>
      <c r="N8953" s="84"/>
    </row>
    <row r="8954" spans="3:14" x14ac:dyDescent="0.45">
      <c r="C8954">
        <v>90</v>
      </c>
      <c r="D8954">
        <f t="shared" si="285"/>
        <v>1037</v>
      </c>
      <c r="E8954">
        <f t="shared" si="284"/>
        <v>406.14190000000002</v>
      </c>
      <c r="F8954" s="84"/>
      <c r="G8954" s="39">
        <v>405.88</v>
      </c>
      <c r="H8954" s="39">
        <v>406.14190000000002</v>
      </c>
      <c r="I8954" s="39">
        <v>43.429339220000003</v>
      </c>
      <c r="J8954" s="39">
        <v>52.8556867</v>
      </c>
      <c r="K8954" s="39">
        <v>219.46</v>
      </c>
      <c r="L8954" s="84"/>
      <c r="M8954" s="84"/>
      <c r="N8954" s="84"/>
    </row>
    <row r="8955" spans="3:14" x14ac:dyDescent="0.45">
      <c r="C8955">
        <v>90</v>
      </c>
      <c r="D8955">
        <f t="shared" si="285"/>
        <v>1317</v>
      </c>
      <c r="E8955" t="str">
        <f t="shared" si="284"/>
        <v/>
      </c>
      <c r="F8955" s="96">
        <v>1317</v>
      </c>
      <c r="G8955" s="39">
        <v>0</v>
      </c>
      <c r="H8955" s="39">
        <v>0</v>
      </c>
      <c r="I8955" s="39">
        <v>43.433303739999999</v>
      </c>
      <c r="J8955" s="39">
        <v>52.861840430000001</v>
      </c>
      <c r="K8955" s="39">
        <v>207.7</v>
      </c>
      <c r="L8955" s="96">
        <v>98</v>
      </c>
      <c r="M8955" s="96">
        <v>8</v>
      </c>
      <c r="N8955" s="96">
        <v>0.2</v>
      </c>
    </row>
    <row r="8956" spans="3:14" x14ac:dyDescent="0.45">
      <c r="C8956">
        <v>90</v>
      </c>
      <c r="D8956">
        <f t="shared" si="285"/>
        <v>1317</v>
      </c>
      <c r="E8956" t="str">
        <f t="shared" si="284"/>
        <v/>
      </c>
      <c r="F8956" s="84"/>
      <c r="G8956" s="39">
        <v>32.75</v>
      </c>
      <c r="H8956" s="39">
        <v>32.791609999999999</v>
      </c>
      <c r="I8956" s="39">
        <v>43.433053110000003</v>
      </c>
      <c r="J8956" s="39">
        <v>52.861627460000001</v>
      </c>
      <c r="K8956" s="39">
        <v>209.3</v>
      </c>
      <c r="L8956" s="84"/>
      <c r="M8956" s="84"/>
      <c r="N8956" s="84"/>
    </row>
    <row r="8957" spans="3:14" x14ac:dyDescent="0.45">
      <c r="C8957">
        <v>90</v>
      </c>
      <c r="D8957">
        <f t="shared" si="285"/>
        <v>1317</v>
      </c>
      <c r="E8957" t="str">
        <f t="shared" si="284"/>
        <v/>
      </c>
      <c r="F8957" s="84"/>
      <c r="G8957" s="39">
        <v>34.53</v>
      </c>
      <c r="H8957" s="39">
        <v>34.57011</v>
      </c>
      <c r="I8957" s="39">
        <v>43.433048679999999</v>
      </c>
      <c r="J8957" s="39">
        <v>52.861606350000002</v>
      </c>
      <c r="K8957" s="39">
        <v>209.3</v>
      </c>
      <c r="L8957" s="84"/>
      <c r="M8957" s="84"/>
      <c r="N8957" s="84"/>
    </row>
    <row r="8958" spans="3:14" x14ac:dyDescent="0.45">
      <c r="C8958">
        <v>90</v>
      </c>
      <c r="D8958">
        <f t="shared" si="285"/>
        <v>1317</v>
      </c>
      <c r="E8958" t="str">
        <f t="shared" si="284"/>
        <v/>
      </c>
      <c r="F8958" s="84"/>
      <c r="G8958" s="39">
        <v>49.44</v>
      </c>
      <c r="H8958" s="39">
        <v>49.502330000000001</v>
      </c>
      <c r="I8958" s="39">
        <v>43.433011530000002</v>
      </c>
      <c r="J8958" s="39">
        <v>52.861429379999997</v>
      </c>
      <c r="K8958" s="39">
        <v>210.1</v>
      </c>
      <c r="L8958" s="84"/>
      <c r="M8958" s="84"/>
      <c r="N8958" s="84"/>
    </row>
    <row r="8959" spans="3:14" x14ac:dyDescent="0.45">
      <c r="C8959">
        <v>90</v>
      </c>
      <c r="D8959">
        <f t="shared" si="285"/>
        <v>1317</v>
      </c>
      <c r="E8959" t="str">
        <f t="shared" si="284"/>
        <v/>
      </c>
      <c r="F8959" s="84"/>
      <c r="G8959" s="39">
        <v>85.57</v>
      </c>
      <c r="H8959" s="39">
        <v>85.705380000000005</v>
      </c>
      <c r="I8959" s="39">
        <v>43.432931490000001</v>
      </c>
      <c r="J8959" s="39">
        <v>52.860996829999998</v>
      </c>
      <c r="K8959" s="39">
        <v>212.35</v>
      </c>
      <c r="L8959" s="84"/>
      <c r="M8959" s="84"/>
      <c r="N8959" s="84"/>
    </row>
    <row r="8960" spans="3:14" x14ac:dyDescent="0.45">
      <c r="C8960">
        <v>90</v>
      </c>
      <c r="D8960">
        <f t="shared" si="285"/>
        <v>1317</v>
      </c>
      <c r="E8960" t="str">
        <f t="shared" si="284"/>
        <v/>
      </c>
      <c r="F8960" s="84"/>
      <c r="G8960" s="39">
        <v>110.84</v>
      </c>
      <c r="H8960" s="39">
        <v>110.9706</v>
      </c>
      <c r="I8960" s="39">
        <v>43.432872400000001</v>
      </c>
      <c r="J8960" s="39">
        <v>52.860695550000003</v>
      </c>
      <c r="K8960" s="39">
        <v>211.95</v>
      </c>
      <c r="L8960" s="84"/>
      <c r="M8960" s="84"/>
      <c r="N8960" s="84"/>
    </row>
    <row r="8961" spans="3:14" x14ac:dyDescent="0.45">
      <c r="C8961">
        <v>90</v>
      </c>
      <c r="D8961">
        <f t="shared" si="285"/>
        <v>1317</v>
      </c>
      <c r="E8961" t="str">
        <f t="shared" si="284"/>
        <v/>
      </c>
      <c r="F8961" s="84"/>
      <c r="G8961" s="39">
        <v>122.43</v>
      </c>
      <c r="H8961" s="39">
        <v>122.6268</v>
      </c>
      <c r="I8961" s="39">
        <v>43.4327684</v>
      </c>
      <c r="J8961" s="39">
        <v>52.86070728</v>
      </c>
      <c r="K8961" s="39">
        <v>213.15</v>
      </c>
      <c r="L8961" s="84"/>
      <c r="M8961" s="84"/>
      <c r="N8961" s="84"/>
    </row>
    <row r="8962" spans="3:14" x14ac:dyDescent="0.45">
      <c r="C8962">
        <v>90</v>
      </c>
      <c r="D8962">
        <f t="shared" si="285"/>
        <v>1317</v>
      </c>
      <c r="E8962">
        <f t="shared" si="284"/>
        <v>126.1666</v>
      </c>
      <c r="F8962" s="84"/>
      <c r="G8962" s="39">
        <v>125.97</v>
      </c>
      <c r="H8962" s="39">
        <v>126.1666</v>
      </c>
      <c r="I8962" s="39">
        <v>43.432753949999999</v>
      </c>
      <c r="J8962" s="39">
        <v>52.860746249999998</v>
      </c>
      <c r="K8962" s="39">
        <v>213.15</v>
      </c>
      <c r="L8962" s="84"/>
      <c r="M8962" s="84"/>
      <c r="N8962" s="84"/>
    </row>
    <row r="8963" spans="3:14" x14ac:dyDescent="0.45">
      <c r="C8963">
        <v>90</v>
      </c>
      <c r="D8963">
        <f t="shared" si="285"/>
        <v>1318</v>
      </c>
      <c r="E8963" t="str">
        <f t="shared" si="284"/>
        <v/>
      </c>
      <c r="F8963" s="96">
        <v>1318</v>
      </c>
      <c r="G8963" s="39">
        <v>0</v>
      </c>
      <c r="H8963" s="39">
        <v>0</v>
      </c>
      <c r="I8963" s="39">
        <v>43.42873024</v>
      </c>
      <c r="J8963" s="39">
        <v>52.859146160000002</v>
      </c>
      <c r="K8963" s="39">
        <v>222.23</v>
      </c>
      <c r="L8963" s="96">
        <v>98</v>
      </c>
      <c r="M8963" s="96">
        <v>8</v>
      </c>
      <c r="N8963" s="96">
        <v>0.2</v>
      </c>
    </row>
    <row r="8964" spans="3:14" x14ac:dyDescent="0.45">
      <c r="C8964">
        <v>90</v>
      </c>
      <c r="D8964">
        <f t="shared" si="285"/>
        <v>1318</v>
      </c>
      <c r="E8964" t="str">
        <f t="shared" ref="E8964:E9027" si="286">IF(G8965=0,H8964,"")</f>
        <v/>
      </c>
      <c r="F8964" s="84"/>
      <c r="G8964" s="39">
        <v>1.84</v>
      </c>
      <c r="H8964" s="39">
        <v>1.8411310000000001</v>
      </c>
      <c r="I8964" s="39">
        <v>43.42871624</v>
      </c>
      <c r="J8964" s="39">
        <v>52.859134009999998</v>
      </c>
      <c r="K8964" s="39">
        <v>222.23</v>
      </c>
      <c r="L8964" s="84"/>
      <c r="M8964" s="84"/>
      <c r="N8964" s="84"/>
    </row>
    <row r="8965" spans="3:14" x14ac:dyDescent="0.45">
      <c r="C8965">
        <v>90</v>
      </c>
      <c r="D8965">
        <f t="shared" si="285"/>
        <v>1318</v>
      </c>
      <c r="E8965" t="str">
        <f t="shared" si="286"/>
        <v/>
      </c>
      <c r="F8965" s="84"/>
      <c r="G8965" s="39">
        <v>19.48</v>
      </c>
      <c r="H8965" s="39">
        <v>19.485150000000001</v>
      </c>
      <c r="I8965" s="39">
        <v>43.428584430000001</v>
      </c>
      <c r="J8965" s="39">
        <v>52.85925546</v>
      </c>
      <c r="K8965" s="39">
        <v>222.63</v>
      </c>
      <c r="L8965" s="84"/>
      <c r="M8965" s="84"/>
      <c r="N8965" s="84"/>
    </row>
    <row r="8966" spans="3:14" x14ac:dyDescent="0.45">
      <c r="C8966">
        <v>90</v>
      </c>
      <c r="D8966">
        <f t="shared" si="285"/>
        <v>1318</v>
      </c>
      <c r="E8966" t="str">
        <f t="shared" si="286"/>
        <v/>
      </c>
      <c r="F8966" s="84"/>
      <c r="G8966" s="39">
        <v>70.77</v>
      </c>
      <c r="H8966" s="39">
        <v>70.782039999999995</v>
      </c>
      <c r="I8966" s="39">
        <v>43.428179870000001</v>
      </c>
      <c r="J8966" s="39">
        <v>52.85956066</v>
      </c>
      <c r="K8966" s="39">
        <v>222.03</v>
      </c>
      <c r="L8966" s="84"/>
      <c r="M8966" s="84"/>
      <c r="N8966" s="84"/>
    </row>
    <row r="8967" spans="3:14" x14ac:dyDescent="0.45">
      <c r="C8967">
        <v>90</v>
      </c>
      <c r="D8967">
        <f t="shared" si="285"/>
        <v>1318</v>
      </c>
      <c r="E8967" t="str">
        <f t="shared" si="286"/>
        <v/>
      </c>
      <c r="F8967" s="84"/>
      <c r="G8967" s="39">
        <v>80.08</v>
      </c>
      <c r="H8967" s="39">
        <v>80.125829999999993</v>
      </c>
      <c r="I8967" s="39">
        <v>43.428106440000001</v>
      </c>
      <c r="J8967" s="39">
        <v>52.85961605</v>
      </c>
      <c r="K8967" s="39">
        <v>221.23</v>
      </c>
      <c r="L8967" s="84"/>
      <c r="M8967" s="84"/>
      <c r="N8967" s="84"/>
    </row>
    <row r="8968" spans="3:14" x14ac:dyDescent="0.45">
      <c r="C8968">
        <v>90</v>
      </c>
      <c r="D8968">
        <f t="shared" si="285"/>
        <v>1318</v>
      </c>
      <c r="E8968" t="str">
        <f t="shared" si="286"/>
        <v/>
      </c>
      <c r="F8968" s="84"/>
      <c r="G8968" s="39">
        <v>123.55</v>
      </c>
      <c r="H8968" s="39">
        <v>123.5989</v>
      </c>
      <c r="I8968" s="39">
        <v>43.427780509999998</v>
      </c>
      <c r="J8968" s="39">
        <v>52.859913089999999</v>
      </c>
      <c r="K8968" s="39">
        <v>221.63</v>
      </c>
      <c r="L8968" s="84"/>
      <c r="M8968" s="84"/>
      <c r="N8968" s="84"/>
    </row>
    <row r="8969" spans="3:14" x14ac:dyDescent="0.45">
      <c r="C8969">
        <v>90</v>
      </c>
      <c r="D8969">
        <f t="shared" si="285"/>
        <v>1318</v>
      </c>
      <c r="E8969" t="str">
        <f t="shared" si="286"/>
        <v/>
      </c>
      <c r="F8969" s="84"/>
      <c r="G8969" s="39">
        <v>153.66</v>
      </c>
      <c r="H8969" s="39">
        <v>153.70079999999999</v>
      </c>
      <c r="I8969" s="39">
        <v>43.427511680000002</v>
      </c>
      <c r="J8969" s="39">
        <v>52.85995939</v>
      </c>
      <c r="K8969" s="39">
        <v>221.57</v>
      </c>
      <c r="L8969" s="84"/>
      <c r="M8969" s="84"/>
      <c r="N8969" s="84"/>
    </row>
    <row r="8970" spans="3:14" x14ac:dyDescent="0.45">
      <c r="C8970">
        <v>90</v>
      </c>
      <c r="D8970">
        <f t="shared" si="285"/>
        <v>1318</v>
      </c>
      <c r="E8970" t="str">
        <f t="shared" si="286"/>
        <v/>
      </c>
      <c r="F8970" s="84"/>
      <c r="G8970" s="39">
        <v>162.21</v>
      </c>
      <c r="H8970" s="39">
        <v>162.29560000000001</v>
      </c>
      <c r="I8970" s="39">
        <v>43.427436059999998</v>
      </c>
      <c r="J8970" s="39">
        <v>52.85997948</v>
      </c>
      <c r="K8970" s="39">
        <v>222.37</v>
      </c>
      <c r="L8970" s="84"/>
      <c r="M8970" s="84"/>
      <c r="N8970" s="84"/>
    </row>
    <row r="8971" spans="3:14" x14ac:dyDescent="0.45">
      <c r="C8971">
        <v>90</v>
      </c>
      <c r="D8971">
        <f t="shared" si="285"/>
        <v>1318</v>
      </c>
      <c r="E8971" t="str">
        <f t="shared" si="286"/>
        <v/>
      </c>
      <c r="F8971" s="84"/>
      <c r="G8971" s="39">
        <v>186.95</v>
      </c>
      <c r="H8971" s="39">
        <v>187.036</v>
      </c>
      <c r="I8971" s="39">
        <v>43.42721744</v>
      </c>
      <c r="J8971" s="39">
        <v>52.860037570000003</v>
      </c>
      <c r="K8971" s="39">
        <v>222.57</v>
      </c>
      <c r="L8971" s="84"/>
      <c r="M8971" s="84"/>
      <c r="N8971" s="84"/>
    </row>
    <row r="8972" spans="3:14" x14ac:dyDescent="0.45">
      <c r="C8972">
        <v>90</v>
      </c>
      <c r="D8972">
        <f t="shared" si="285"/>
        <v>1318</v>
      </c>
      <c r="E8972" t="str">
        <f t="shared" si="286"/>
        <v/>
      </c>
      <c r="F8972" s="84"/>
      <c r="G8972" s="39">
        <v>222.8</v>
      </c>
      <c r="H8972" s="39">
        <v>222.87880000000001</v>
      </c>
      <c r="I8972" s="39">
        <v>43.426919519999998</v>
      </c>
      <c r="J8972" s="39">
        <v>52.860207389999999</v>
      </c>
      <c r="K8972" s="39">
        <v>222.37</v>
      </c>
      <c r="L8972" s="84"/>
      <c r="M8972" s="84"/>
      <c r="N8972" s="84"/>
    </row>
    <row r="8973" spans="3:14" x14ac:dyDescent="0.45">
      <c r="C8973">
        <v>90</v>
      </c>
      <c r="D8973">
        <f t="shared" si="285"/>
        <v>1318</v>
      </c>
      <c r="E8973" t="str">
        <f t="shared" si="286"/>
        <v/>
      </c>
      <c r="F8973" s="84"/>
      <c r="G8973" s="39">
        <v>249.7</v>
      </c>
      <c r="H8973" s="39">
        <v>249.7861</v>
      </c>
      <c r="I8973" s="39">
        <v>43.426680900000001</v>
      </c>
      <c r="J8973" s="39">
        <v>52.860264180000001</v>
      </c>
      <c r="K8973" s="39">
        <v>222.57</v>
      </c>
      <c r="L8973" s="84"/>
      <c r="M8973" s="84"/>
      <c r="N8973" s="84"/>
    </row>
    <row r="8974" spans="3:14" x14ac:dyDescent="0.45">
      <c r="C8974">
        <v>90</v>
      </c>
      <c r="D8974">
        <f t="shared" si="285"/>
        <v>1318</v>
      </c>
      <c r="E8974">
        <f t="shared" si="286"/>
        <v>253.73769999999999</v>
      </c>
      <c r="F8974" s="84"/>
      <c r="G8974" s="39">
        <v>253.65</v>
      </c>
      <c r="H8974" s="39">
        <v>253.73769999999999</v>
      </c>
      <c r="I8974" s="39">
        <v>43.426669959999998</v>
      </c>
      <c r="J8974" s="39">
        <v>52.860310609999999</v>
      </c>
      <c r="K8974" s="39">
        <v>222.57</v>
      </c>
      <c r="L8974" s="84"/>
      <c r="M8974" s="84"/>
      <c r="N8974" s="84"/>
    </row>
    <row r="8975" spans="3:14" x14ac:dyDescent="0.45">
      <c r="C8975">
        <v>90</v>
      </c>
      <c r="D8975">
        <f t="shared" si="285"/>
        <v>1662</v>
      </c>
      <c r="E8975" t="str">
        <f t="shared" si="286"/>
        <v/>
      </c>
      <c r="F8975" s="96">
        <v>1662</v>
      </c>
      <c r="G8975" s="39">
        <v>0</v>
      </c>
      <c r="H8975" s="39">
        <v>0</v>
      </c>
      <c r="I8975" s="39">
        <v>43.43271842</v>
      </c>
      <c r="J8975" s="39">
        <v>52.855917030000001</v>
      </c>
      <c r="K8975" s="39">
        <v>213.87</v>
      </c>
      <c r="L8975" s="96">
        <v>98</v>
      </c>
      <c r="M8975" s="96">
        <v>8</v>
      </c>
      <c r="N8975" s="96">
        <v>0.2</v>
      </c>
    </row>
    <row r="8976" spans="3:14" x14ac:dyDescent="0.45">
      <c r="C8976">
        <v>90</v>
      </c>
      <c r="D8976">
        <f t="shared" si="285"/>
        <v>1662</v>
      </c>
      <c r="E8976" t="str">
        <f t="shared" si="286"/>
        <v/>
      </c>
      <c r="F8976" s="84"/>
      <c r="G8976" s="39">
        <v>3.77</v>
      </c>
      <c r="H8976" s="39">
        <v>3.8961730000000001</v>
      </c>
      <c r="I8976" s="39">
        <v>43.43270493</v>
      </c>
      <c r="J8976" s="39">
        <v>52.855874360000001</v>
      </c>
      <c r="K8976" s="39">
        <v>214.87</v>
      </c>
      <c r="L8976" s="84"/>
      <c r="M8976" s="84"/>
      <c r="N8976" s="84"/>
    </row>
    <row r="8977" spans="3:14" x14ac:dyDescent="0.45">
      <c r="C8977">
        <v>90</v>
      </c>
      <c r="D8977">
        <f t="shared" si="285"/>
        <v>1662</v>
      </c>
      <c r="E8977" t="str">
        <f t="shared" si="286"/>
        <v/>
      </c>
      <c r="F8977" s="84"/>
      <c r="G8977" s="39">
        <v>6.1</v>
      </c>
      <c r="H8977" s="39">
        <v>6.2352270000000001</v>
      </c>
      <c r="I8977" s="39">
        <v>43.432696049999997</v>
      </c>
      <c r="J8977" s="39">
        <v>52.855848170000002</v>
      </c>
      <c r="K8977" s="39">
        <v>214.87</v>
      </c>
      <c r="L8977" s="84"/>
      <c r="M8977" s="84"/>
      <c r="N8977" s="84"/>
    </row>
    <row r="8978" spans="3:14" x14ac:dyDescent="0.45">
      <c r="C8978">
        <v>90</v>
      </c>
      <c r="D8978">
        <f t="shared" si="285"/>
        <v>1662</v>
      </c>
      <c r="E8978" t="str">
        <f t="shared" si="286"/>
        <v/>
      </c>
      <c r="F8978" s="84"/>
      <c r="G8978" s="39">
        <v>11.43</v>
      </c>
      <c r="H8978" s="39">
        <v>11.56073</v>
      </c>
      <c r="I8978" s="39">
        <v>43.432675930000002</v>
      </c>
      <c r="J8978" s="39">
        <v>52.85578847</v>
      </c>
      <c r="K8978" s="39">
        <v>214.87</v>
      </c>
      <c r="L8978" s="84"/>
      <c r="M8978" s="84"/>
      <c r="N8978" s="84"/>
    </row>
    <row r="8979" spans="3:14" x14ac:dyDescent="0.45">
      <c r="C8979">
        <v>90</v>
      </c>
      <c r="D8979">
        <f t="shared" si="285"/>
        <v>1662</v>
      </c>
      <c r="E8979" t="str">
        <f t="shared" si="286"/>
        <v/>
      </c>
      <c r="F8979" s="84"/>
      <c r="G8979" s="39">
        <v>40.74</v>
      </c>
      <c r="H8979" s="39">
        <v>40.87135</v>
      </c>
      <c r="I8979" s="39">
        <v>43.432571260000003</v>
      </c>
      <c r="J8979" s="39">
        <v>52.855456169999997</v>
      </c>
      <c r="K8979" s="39">
        <v>214.87</v>
      </c>
      <c r="L8979" s="84"/>
      <c r="M8979" s="84"/>
      <c r="N8979" s="84"/>
    </row>
    <row r="8980" spans="3:14" x14ac:dyDescent="0.45">
      <c r="C8980">
        <v>90</v>
      </c>
      <c r="D8980">
        <f t="shared" si="285"/>
        <v>1662</v>
      </c>
      <c r="E8980" t="str">
        <f t="shared" si="286"/>
        <v/>
      </c>
      <c r="F8980" s="84"/>
      <c r="G8980" s="39">
        <v>76.540000000000006</v>
      </c>
      <c r="H8980" s="39">
        <v>76.692130000000006</v>
      </c>
      <c r="I8980" s="39">
        <v>43.432439049999999</v>
      </c>
      <c r="J8980" s="39">
        <v>52.85505294</v>
      </c>
      <c r="K8980" s="39">
        <v>216.07</v>
      </c>
      <c r="L8980" s="84"/>
      <c r="M8980" s="84"/>
      <c r="N8980" s="84"/>
    </row>
    <row r="8981" spans="3:14" x14ac:dyDescent="0.45">
      <c r="C8981">
        <v>90</v>
      </c>
      <c r="D8981">
        <f t="shared" si="285"/>
        <v>1662</v>
      </c>
      <c r="E8981" t="str">
        <f t="shared" si="286"/>
        <v/>
      </c>
      <c r="F8981" s="84"/>
      <c r="G8981" s="39">
        <v>84.01</v>
      </c>
      <c r="H8981" s="39">
        <v>84.165719999999993</v>
      </c>
      <c r="I8981" s="39">
        <v>43.43242798</v>
      </c>
      <c r="J8981" s="39">
        <v>52.85496191</v>
      </c>
      <c r="K8981" s="39">
        <v>215.92</v>
      </c>
      <c r="L8981" s="84"/>
      <c r="M8981" s="84"/>
      <c r="N8981" s="84"/>
    </row>
    <row r="8982" spans="3:14" x14ac:dyDescent="0.45">
      <c r="C8982">
        <v>90</v>
      </c>
      <c r="D8982">
        <f t="shared" si="285"/>
        <v>1662</v>
      </c>
      <c r="E8982">
        <f t="shared" si="286"/>
        <v>88.136399999999995</v>
      </c>
      <c r="F8982" s="84"/>
      <c r="G8982" s="39">
        <v>87.98</v>
      </c>
      <c r="H8982" s="39">
        <v>88.136399999999995</v>
      </c>
      <c r="I8982" s="39">
        <v>43.432433369999998</v>
      </c>
      <c r="J8982" s="39">
        <v>52.854913430000003</v>
      </c>
      <c r="K8982" s="39">
        <v>215.92</v>
      </c>
      <c r="L8982" s="84"/>
      <c r="M8982" s="84"/>
      <c r="N8982" s="84"/>
    </row>
    <row r="8983" spans="3:14" x14ac:dyDescent="0.45">
      <c r="C8983">
        <v>90</v>
      </c>
      <c r="D8983">
        <f t="shared" si="285"/>
        <v>2198</v>
      </c>
      <c r="E8983" t="str">
        <f t="shared" si="286"/>
        <v/>
      </c>
      <c r="F8983" s="96">
        <v>2198</v>
      </c>
      <c r="G8983" s="39">
        <v>0</v>
      </c>
      <c r="H8983" s="39">
        <v>0</v>
      </c>
      <c r="I8983" s="39">
        <v>43.431443530000003</v>
      </c>
      <c r="J8983" s="39">
        <v>52.861748130000002</v>
      </c>
      <c r="K8983" s="39">
        <v>216.15</v>
      </c>
      <c r="L8983" s="96">
        <v>98</v>
      </c>
      <c r="M8983" s="96">
        <v>8</v>
      </c>
      <c r="N8983" s="96">
        <v>0.2</v>
      </c>
    </row>
    <row r="8984" spans="3:14" x14ac:dyDescent="0.45">
      <c r="C8984">
        <v>90</v>
      </c>
      <c r="D8984">
        <f t="shared" si="285"/>
        <v>2198</v>
      </c>
      <c r="E8984" t="str">
        <f t="shared" si="286"/>
        <v/>
      </c>
      <c r="F8984" s="84"/>
      <c r="G8984" s="39">
        <v>76.319999999999993</v>
      </c>
      <c r="H8984" s="39">
        <v>76.370990000000006</v>
      </c>
      <c r="I8984" s="39">
        <v>43.431995540000003</v>
      </c>
      <c r="J8984" s="39">
        <v>52.861187090000001</v>
      </c>
      <c r="K8984" s="39">
        <v>213.35</v>
      </c>
      <c r="L8984" s="84"/>
      <c r="M8984" s="84"/>
      <c r="N8984" s="84"/>
    </row>
    <row r="8985" spans="3:14" x14ac:dyDescent="0.45">
      <c r="C8985">
        <v>90</v>
      </c>
      <c r="D8985">
        <f t="shared" si="285"/>
        <v>2198</v>
      </c>
      <c r="E8985" t="str">
        <f t="shared" si="286"/>
        <v/>
      </c>
      <c r="F8985" s="84"/>
      <c r="G8985" s="39">
        <v>80.55</v>
      </c>
      <c r="H8985" s="39">
        <v>80.599209999999999</v>
      </c>
      <c r="I8985" s="39">
        <v>43.432031100000003</v>
      </c>
      <c r="J8985" s="39">
        <v>52.861168480000003</v>
      </c>
      <c r="K8985" s="39">
        <v>213.35</v>
      </c>
      <c r="L8985" s="84"/>
      <c r="M8985" s="84"/>
      <c r="N8985" s="84"/>
    </row>
    <row r="8986" spans="3:14" x14ac:dyDescent="0.45">
      <c r="C8986">
        <v>90</v>
      </c>
      <c r="D8986">
        <f t="shared" si="285"/>
        <v>2198</v>
      </c>
      <c r="E8986" t="str">
        <f t="shared" si="286"/>
        <v/>
      </c>
      <c r="F8986" s="84"/>
      <c r="G8986" s="39">
        <v>88.21</v>
      </c>
      <c r="H8986" s="39">
        <v>88.260559999999998</v>
      </c>
      <c r="I8986" s="39">
        <v>43.432095529999998</v>
      </c>
      <c r="J8986" s="39">
        <v>52.861134739999997</v>
      </c>
      <c r="K8986" s="39">
        <v>213.35</v>
      </c>
      <c r="L8986" s="84"/>
      <c r="M8986" s="84"/>
      <c r="N8986" s="84"/>
    </row>
    <row r="8987" spans="3:14" x14ac:dyDescent="0.45">
      <c r="C8987">
        <v>90</v>
      </c>
      <c r="D8987">
        <f t="shared" si="285"/>
        <v>2198</v>
      </c>
      <c r="E8987" t="str">
        <f t="shared" si="286"/>
        <v/>
      </c>
      <c r="F8987" s="84"/>
      <c r="G8987" s="39">
        <v>100.54</v>
      </c>
      <c r="H8987" s="39">
        <v>100.65049999999999</v>
      </c>
      <c r="I8987" s="39">
        <v>43.432202099999998</v>
      </c>
      <c r="J8987" s="39">
        <v>52.861092159999998</v>
      </c>
      <c r="K8987" s="39">
        <v>212.15</v>
      </c>
      <c r="L8987" s="84"/>
      <c r="M8987" s="84"/>
      <c r="N8987" s="84"/>
    </row>
    <row r="8988" spans="3:14" x14ac:dyDescent="0.45">
      <c r="C8988">
        <v>90</v>
      </c>
      <c r="D8988">
        <f t="shared" si="285"/>
        <v>2198</v>
      </c>
      <c r="E8988" t="str">
        <f t="shared" si="286"/>
        <v/>
      </c>
      <c r="F8988" s="84"/>
      <c r="G8988" s="39">
        <v>160.15</v>
      </c>
      <c r="H8988" s="39">
        <v>160.25700000000001</v>
      </c>
      <c r="I8988" s="39">
        <v>43.43271653</v>
      </c>
      <c r="J8988" s="39">
        <v>52.860883180000002</v>
      </c>
      <c r="K8988" s="39">
        <v>211.95</v>
      </c>
      <c r="L8988" s="84"/>
      <c r="M8988" s="84"/>
      <c r="N8988" s="84"/>
    </row>
    <row r="8989" spans="3:14" x14ac:dyDescent="0.45">
      <c r="C8989">
        <v>90</v>
      </c>
      <c r="D8989">
        <f t="shared" si="285"/>
        <v>2198</v>
      </c>
      <c r="E8989">
        <f t="shared" si="286"/>
        <v>172.1584</v>
      </c>
      <c r="F8989" s="84"/>
      <c r="G8989" s="39">
        <v>171.99</v>
      </c>
      <c r="H8989" s="39">
        <v>172.1584</v>
      </c>
      <c r="I8989" s="39">
        <v>43.432753949999999</v>
      </c>
      <c r="J8989" s="39">
        <v>52.860746249999998</v>
      </c>
      <c r="K8989" s="39">
        <v>213.15</v>
      </c>
      <c r="L8989" s="84"/>
      <c r="M8989" s="84"/>
      <c r="N8989" s="84"/>
    </row>
    <row r="8990" spans="3:14" x14ac:dyDescent="0.45">
      <c r="C8990">
        <v>90</v>
      </c>
      <c r="D8990">
        <f t="shared" si="285"/>
        <v>2210</v>
      </c>
      <c r="E8990" t="str">
        <f t="shared" si="286"/>
        <v/>
      </c>
      <c r="F8990" s="96">
        <v>2210</v>
      </c>
      <c r="G8990" s="39">
        <v>0</v>
      </c>
      <c r="H8990" s="39">
        <v>0</v>
      </c>
      <c r="I8990" s="39">
        <v>43.43241656</v>
      </c>
      <c r="J8990" s="39">
        <v>52.853379699999998</v>
      </c>
      <c r="K8990" s="39">
        <v>214.52</v>
      </c>
      <c r="L8990" s="96">
        <v>98</v>
      </c>
      <c r="M8990" s="96">
        <v>8</v>
      </c>
      <c r="N8990" s="96">
        <v>0.2</v>
      </c>
    </row>
    <row r="8991" spans="3:14" x14ac:dyDescent="0.45">
      <c r="C8991">
        <v>90</v>
      </c>
      <c r="D8991">
        <f t="shared" si="285"/>
        <v>2210</v>
      </c>
      <c r="E8991" t="str">
        <f t="shared" si="286"/>
        <v/>
      </c>
      <c r="F8991" s="84"/>
      <c r="G8991" s="39">
        <v>16.510000000000002</v>
      </c>
      <c r="H8991" s="39">
        <v>16.525639999999999</v>
      </c>
      <c r="I8991" s="39">
        <v>43.432535389999998</v>
      </c>
      <c r="J8991" s="39">
        <v>52.853502239999997</v>
      </c>
      <c r="K8991" s="39">
        <v>213.92</v>
      </c>
      <c r="L8991" s="84"/>
      <c r="M8991" s="84"/>
      <c r="N8991" s="84"/>
    </row>
    <row r="8992" spans="3:14" x14ac:dyDescent="0.45">
      <c r="C8992">
        <v>90</v>
      </c>
      <c r="D8992">
        <f t="shared" si="285"/>
        <v>2210</v>
      </c>
      <c r="E8992" t="str">
        <f t="shared" si="286"/>
        <v/>
      </c>
      <c r="F8992" s="84"/>
      <c r="G8992" s="39">
        <v>67.37</v>
      </c>
      <c r="H8992" s="39">
        <v>67.388360000000006</v>
      </c>
      <c r="I8992" s="39">
        <v>43.43235078</v>
      </c>
      <c r="J8992" s="39">
        <v>52.854077009999997</v>
      </c>
      <c r="K8992" s="39">
        <v>214.72</v>
      </c>
      <c r="L8992" s="84"/>
      <c r="M8992" s="84"/>
      <c r="N8992" s="84"/>
    </row>
    <row r="8993" spans="3:14" x14ac:dyDescent="0.45">
      <c r="C8993">
        <v>90</v>
      </c>
      <c r="D8993">
        <f t="shared" si="285"/>
        <v>2210</v>
      </c>
      <c r="E8993" t="str">
        <f t="shared" si="286"/>
        <v/>
      </c>
      <c r="F8993" s="84"/>
      <c r="G8993" s="39">
        <v>91.44</v>
      </c>
      <c r="H8993" s="39">
        <v>91.540139999999994</v>
      </c>
      <c r="I8993" s="39">
        <v>43.432298539999998</v>
      </c>
      <c r="J8993" s="39">
        <v>52.8543655</v>
      </c>
      <c r="K8993" s="39">
        <v>216.72</v>
      </c>
      <c r="L8993" s="84"/>
      <c r="M8993" s="84"/>
      <c r="N8993" s="84"/>
    </row>
    <row r="8994" spans="3:14" x14ac:dyDescent="0.45">
      <c r="C8994">
        <v>90</v>
      </c>
      <c r="D8994">
        <f t="shared" si="285"/>
        <v>2210</v>
      </c>
      <c r="E8994" t="str">
        <f t="shared" si="286"/>
        <v/>
      </c>
      <c r="F8994" s="84"/>
      <c r="G8994" s="39">
        <v>102.08</v>
      </c>
      <c r="H8994" s="39">
        <v>102.1785</v>
      </c>
      <c r="I8994" s="39">
        <v>43.432275449999999</v>
      </c>
      <c r="J8994" s="39">
        <v>52.85449302</v>
      </c>
      <c r="K8994" s="39">
        <v>216.72</v>
      </c>
      <c r="L8994" s="84"/>
      <c r="M8994" s="84"/>
      <c r="N8994" s="84"/>
    </row>
    <row r="8995" spans="3:14" x14ac:dyDescent="0.45">
      <c r="C8995">
        <v>90</v>
      </c>
      <c r="D8995">
        <f t="shared" si="285"/>
        <v>2210</v>
      </c>
      <c r="E8995">
        <f t="shared" si="286"/>
        <v>140.48249999999999</v>
      </c>
      <c r="F8995" s="84"/>
      <c r="G8995" s="39">
        <v>140.37</v>
      </c>
      <c r="H8995" s="39">
        <v>140.48249999999999</v>
      </c>
      <c r="I8995" s="39">
        <v>43.432433369999998</v>
      </c>
      <c r="J8995" s="39">
        <v>52.854913430000003</v>
      </c>
      <c r="K8995" s="39">
        <v>215.92</v>
      </c>
      <c r="L8995" s="84"/>
      <c r="M8995" s="84"/>
      <c r="N8995" s="84"/>
    </row>
    <row r="8996" spans="3:14" x14ac:dyDescent="0.45">
      <c r="C8996">
        <v>90</v>
      </c>
      <c r="D8996">
        <f t="shared" si="285"/>
        <v>2786</v>
      </c>
      <c r="E8996" t="str">
        <f t="shared" si="286"/>
        <v/>
      </c>
      <c r="F8996" s="96">
        <v>2786</v>
      </c>
      <c r="G8996" s="39">
        <v>0</v>
      </c>
      <c r="H8996" s="39">
        <v>0</v>
      </c>
      <c r="I8996" s="39">
        <v>43.430915890000001</v>
      </c>
      <c r="J8996" s="39">
        <v>52.857136769999997</v>
      </c>
      <c r="K8996" s="39">
        <v>222.01</v>
      </c>
      <c r="L8996" s="96">
        <v>98</v>
      </c>
      <c r="M8996" s="96">
        <v>8</v>
      </c>
      <c r="N8996" s="96">
        <v>0.2</v>
      </c>
    </row>
    <row r="8997" spans="3:14" x14ac:dyDescent="0.45">
      <c r="C8997">
        <v>90</v>
      </c>
      <c r="D8997">
        <f t="shared" si="285"/>
        <v>2786</v>
      </c>
      <c r="E8997" t="str">
        <f t="shared" si="286"/>
        <v/>
      </c>
      <c r="F8997" s="84"/>
      <c r="G8997" s="39">
        <v>1.55</v>
      </c>
      <c r="H8997" s="39">
        <v>1.5529170000000001</v>
      </c>
      <c r="I8997" s="39">
        <v>43.430905899999999</v>
      </c>
      <c r="J8997" s="39">
        <v>52.857123350000002</v>
      </c>
      <c r="K8997" s="39">
        <v>222.01</v>
      </c>
      <c r="L8997" s="84"/>
      <c r="M8997" s="84"/>
      <c r="N8997" s="84"/>
    </row>
    <row r="8998" spans="3:14" x14ac:dyDescent="0.45">
      <c r="C8998">
        <v>90</v>
      </c>
      <c r="D8998">
        <f t="shared" si="285"/>
        <v>2786</v>
      </c>
      <c r="E8998" t="str">
        <f t="shared" si="286"/>
        <v/>
      </c>
      <c r="F8998" s="84"/>
      <c r="G8998" s="39">
        <v>27.55</v>
      </c>
      <c r="H8998" s="39">
        <v>27.550740000000001</v>
      </c>
      <c r="I8998" s="39">
        <v>43.430743110000002</v>
      </c>
      <c r="J8998" s="39">
        <v>52.856892709999997</v>
      </c>
      <c r="K8998" s="39">
        <v>222.01</v>
      </c>
      <c r="L8998" s="84"/>
      <c r="M8998" s="84"/>
      <c r="N8998" s="84"/>
    </row>
    <row r="8999" spans="3:14" x14ac:dyDescent="0.45">
      <c r="C8999">
        <v>90</v>
      </c>
      <c r="D8999">
        <f t="shared" si="285"/>
        <v>2786</v>
      </c>
      <c r="E8999" t="str">
        <f t="shared" si="286"/>
        <v/>
      </c>
      <c r="F8999" s="84"/>
      <c r="G8999" s="39">
        <v>51.49</v>
      </c>
      <c r="H8999" s="39">
        <v>51.485120000000002</v>
      </c>
      <c r="I8999" s="39">
        <v>43.430582149999999</v>
      </c>
      <c r="J8999" s="39">
        <v>52.856696229999997</v>
      </c>
      <c r="K8999" s="39">
        <v>222.07</v>
      </c>
      <c r="L8999" s="84"/>
      <c r="M8999" s="84"/>
      <c r="N8999" s="84"/>
    </row>
    <row r="9000" spans="3:14" x14ac:dyDescent="0.45">
      <c r="C9000">
        <v>90</v>
      </c>
      <c r="D9000">
        <f t="shared" si="285"/>
        <v>2786</v>
      </c>
      <c r="E9000" t="str">
        <f t="shared" si="286"/>
        <v/>
      </c>
      <c r="F9000" s="84"/>
      <c r="G9000" s="39">
        <v>70.31</v>
      </c>
      <c r="H9000" s="39">
        <v>70.307670000000002</v>
      </c>
      <c r="I9000" s="39">
        <v>43.43045558</v>
      </c>
      <c r="J9000" s="39">
        <v>52.856541730000004</v>
      </c>
      <c r="K9000" s="39">
        <v>221.87</v>
      </c>
      <c r="L9000" s="84"/>
      <c r="M9000" s="84"/>
      <c r="N9000" s="84"/>
    </row>
    <row r="9001" spans="3:14" x14ac:dyDescent="0.45">
      <c r="C9001">
        <v>90</v>
      </c>
      <c r="D9001">
        <f t="shared" si="285"/>
        <v>2786</v>
      </c>
      <c r="E9001" t="str">
        <f t="shared" si="286"/>
        <v/>
      </c>
      <c r="F9001" s="84"/>
      <c r="G9001" s="39">
        <v>122.63</v>
      </c>
      <c r="H9001" s="39">
        <v>122.64100000000001</v>
      </c>
      <c r="I9001" s="39">
        <v>43.430106770000002</v>
      </c>
      <c r="J9001" s="39">
        <v>52.856107620000003</v>
      </c>
      <c r="K9001" s="39">
        <v>220.67</v>
      </c>
      <c r="L9001" s="84"/>
      <c r="M9001" s="84"/>
      <c r="N9001" s="84"/>
    </row>
    <row r="9002" spans="3:14" x14ac:dyDescent="0.45">
      <c r="C9002">
        <v>90</v>
      </c>
      <c r="D9002">
        <f t="shared" ref="D9002:D9065" si="287">IF(F9002&gt;0,F9002,F9002+D9001)</f>
        <v>2786</v>
      </c>
      <c r="E9002" t="str">
        <f t="shared" si="286"/>
        <v/>
      </c>
      <c r="F9002" s="84"/>
      <c r="G9002" s="39">
        <v>142.93</v>
      </c>
      <c r="H9002" s="39">
        <v>142.93989999999999</v>
      </c>
      <c r="I9002" s="39">
        <v>43.429962690000004</v>
      </c>
      <c r="J9002" s="39">
        <v>52.855953450000001</v>
      </c>
      <c r="K9002" s="39">
        <v>220.67</v>
      </c>
      <c r="L9002" s="84"/>
      <c r="M9002" s="84"/>
      <c r="N9002" s="84"/>
    </row>
    <row r="9003" spans="3:14" x14ac:dyDescent="0.45">
      <c r="C9003">
        <v>90</v>
      </c>
      <c r="D9003">
        <f t="shared" si="287"/>
        <v>2786</v>
      </c>
      <c r="E9003" t="str">
        <f t="shared" si="286"/>
        <v/>
      </c>
      <c r="F9003" s="84"/>
      <c r="G9003" s="39">
        <v>171.79</v>
      </c>
      <c r="H9003" s="39">
        <v>171.81639999999999</v>
      </c>
      <c r="I9003" s="39">
        <v>43.429757809999998</v>
      </c>
      <c r="J9003" s="39">
        <v>52.855734230000003</v>
      </c>
      <c r="K9003" s="39">
        <v>219.87</v>
      </c>
      <c r="L9003" s="84"/>
      <c r="M9003" s="84"/>
      <c r="N9003" s="84"/>
    </row>
    <row r="9004" spans="3:14" x14ac:dyDescent="0.45">
      <c r="C9004">
        <v>90</v>
      </c>
      <c r="D9004">
        <f t="shared" si="287"/>
        <v>2786</v>
      </c>
      <c r="E9004" t="str">
        <f t="shared" si="286"/>
        <v/>
      </c>
      <c r="F9004" s="84"/>
      <c r="G9004" s="39">
        <v>199.65</v>
      </c>
      <c r="H9004" s="39">
        <v>199.70670000000001</v>
      </c>
      <c r="I9004" s="39">
        <v>43.429540459999998</v>
      </c>
      <c r="J9004" s="39">
        <v>52.85556253</v>
      </c>
      <c r="K9004" s="39">
        <v>218.67</v>
      </c>
      <c r="L9004" s="84"/>
      <c r="M9004" s="84"/>
      <c r="N9004" s="84"/>
    </row>
    <row r="9005" spans="3:14" x14ac:dyDescent="0.45">
      <c r="C9005">
        <v>90</v>
      </c>
      <c r="D9005">
        <f t="shared" si="287"/>
        <v>2786</v>
      </c>
      <c r="E9005" t="str">
        <f t="shared" si="286"/>
        <v/>
      </c>
      <c r="F9005" s="84"/>
      <c r="G9005" s="39">
        <v>218.52</v>
      </c>
      <c r="H9005" s="39">
        <v>218.56710000000001</v>
      </c>
      <c r="I9005" s="39">
        <v>43.429377330000001</v>
      </c>
      <c r="J9005" s="39">
        <v>52.855498060000002</v>
      </c>
      <c r="K9005" s="39">
        <v>218.66</v>
      </c>
      <c r="L9005" s="84"/>
      <c r="M9005" s="84"/>
      <c r="N9005" s="84"/>
    </row>
    <row r="9006" spans="3:14" x14ac:dyDescent="0.45">
      <c r="C9006">
        <v>90</v>
      </c>
      <c r="D9006">
        <f t="shared" si="287"/>
        <v>2786</v>
      </c>
      <c r="E9006">
        <f t="shared" si="286"/>
        <v>234.43700000000001</v>
      </c>
      <c r="F9006" s="84"/>
      <c r="G9006" s="39">
        <v>234.37</v>
      </c>
      <c r="H9006" s="39">
        <v>234.43700000000001</v>
      </c>
      <c r="I9006" s="39">
        <v>43.429339220000003</v>
      </c>
      <c r="J9006" s="39">
        <v>52.8556867</v>
      </c>
      <c r="K9006" s="39">
        <v>219.46</v>
      </c>
      <c r="L9006" s="84"/>
      <c r="M9006" s="84"/>
      <c r="N9006" s="84"/>
    </row>
    <row r="9007" spans="3:14" x14ac:dyDescent="0.45">
      <c r="C9007">
        <v>90</v>
      </c>
      <c r="D9007">
        <f t="shared" si="287"/>
        <v>3338</v>
      </c>
      <c r="E9007" t="str">
        <f t="shared" si="286"/>
        <v/>
      </c>
      <c r="F9007" s="96">
        <v>3338</v>
      </c>
      <c r="G9007" s="39">
        <v>0</v>
      </c>
      <c r="H9007" s="39">
        <v>0</v>
      </c>
      <c r="I9007" s="39">
        <v>43.430220079999998</v>
      </c>
      <c r="J9007" s="39">
        <v>52.860233559999998</v>
      </c>
      <c r="K9007" s="39">
        <v>217.5</v>
      </c>
      <c r="L9007" s="96">
        <v>98</v>
      </c>
      <c r="M9007" s="96">
        <v>8</v>
      </c>
      <c r="N9007" s="96">
        <v>0.2</v>
      </c>
    </row>
    <row r="9008" spans="3:14" x14ac:dyDescent="0.45">
      <c r="C9008">
        <v>90</v>
      </c>
      <c r="D9008">
        <f t="shared" si="287"/>
        <v>3338</v>
      </c>
      <c r="E9008" t="str">
        <f t="shared" si="286"/>
        <v/>
      </c>
      <c r="F9008" s="84"/>
      <c r="G9008" s="39">
        <v>17.420000000000002</v>
      </c>
      <c r="H9008" s="39">
        <v>17.46077</v>
      </c>
      <c r="I9008" s="39">
        <v>43.43009558</v>
      </c>
      <c r="J9008" s="39">
        <v>52.860364310000001</v>
      </c>
      <c r="K9008" s="39">
        <v>216.29</v>
      </c>
      <c r="L9008" s="84"/>
      <c r="M9008" s="84"/>
      <c r="N9008" s="84"/>
    </row>
    <row r="9009" spans="3:14" x14ac:dyDescent="0.45">
      <c r="C9009">
        <v>90</v>
      </c>
      <c r="D9009">
        <f t="shared" si="287"/>
        <v>3338</v>
      </c>
      <c r="E9009" t="str">
        <f t="shared" si="286"/>
        <v/>
      </c>
      <c r="F9009" s="84"/>
      <c r="G9009" s="39">
        <v>91.44</v>
      </c>
      <c r="H9009" s="39">
        <v>91.482219999999998</v>
      </c>
      <c r="I9009" s="39">
        <v>43.429490319999999</v>
      </c>
      <c r="J9009" s="39">
        <v>52.859982199999997</v>
      </c>
      <c r="K9009" s="39">
        <v>216.1</v>
      </c>
      <c r="L9009" s="84"/>
      <c r="M9009" s="84"/>
      <c r="N9009" s="84"/>
    </row>
    <row r="9010" spans="3:14" x14ac:dyDescent="0.45">
      <c r="C9010">
        <v>90</v>
      </c>
      <c r="D9010">
        <f t="shared" si="287"/>
        <v>3338</v>
      </c>
      <c r="E9010" t="str">
        <f t="shared" si="286"/>
        <v/>
      </c>
      <c r="F9010" s="84"/>
      <c r="G9010" s="39">
        <v>182.88</v>
      </c>
      <c r="H9010" s="39">
        <v>183.1275</v>
      </c>
      <c r="I9010" s="39">
        <v>43.428742620000001</v>
      </c>
      <c r="J9010" s="39">
        <v>52.859510190000002</v>
      </c>
      <c r="K9010" s="39">
        <v>222.23</v>
      </c>
      <c r="L9010" s="84"/>
      <c r="M9010" s="84"/>
      <c r="N9010" s="84"/>
    </row>
    <row r="9011" spans="3:14" x14ac:dyDescent="0.45">
      <c r="C9011">
        <v>90</v>
      </c>
      <c r="D9011">
        <f t="shared" si="287"/>
        <v>3338</v>
      </c>
      <c r="E9011" t="str">
        <f t="shared" si="286"/>
        <v/>
      </c>
      <c r="F9011" s="84"/>
      <c r="G9011" s="39">
        <v>248.22</v>
      </c>
      <c r="H9011" s="39">
        <v>248.4692</v>
      </c>
      <c r="I9011" s="39">
        <v>43.428208339999998</v>
      </c>
      <c r="J9011" s="39">
        <v>52.859172909999998</v>
      </c>
      <c r="K9011" s="39">
        <v>221.83</v>
      </c>
      <c r="L9011" s="84"/>
      <c r="M9011" s="84"/>
      <c r="N9011" s="84"/>
    </row>
    <row r="9012" spans="3:14" x14ac:dyDescent="0.45">
      <c r="C9012">
        <v>90</v>
      </c>
      <c r="D9012">
        <f t="shared" si="287"/>
        <v>3338</v>
      </c>
      <c r="E9012" t="str">
        <f t="shared" si="286"/>
        <v/>
      </c>
      <c r="F9012" s="84"/>
      <c r="G9012" s="39">
        <v>274.32</v>
      </c>
      <c r="H9012" s="39">
        <v>274.5718</v>
      </c>
      <c r="I9012" s="39">
        <v>43.428015250000001</v>
      </c>
      <c r="J9012" s="39">
        <v>52.859356480000002</v>
      </c>
      <c r="K9012" s="39">
        <v>222.23</v>
      </c>
      <c r="L9012" s="84"/>
      <c r="M9012" s="84"/>
      <c r="N9012" s="84"/>
    </row>
    <row r="9013" spans="3:14" x14ac:dyDescent="0.45">
      <c r="C9013">
        <v>90</v>
      </c>
      <c r="D9013">
        <f t="shared" si="287"/>
        <v>3338</v>
      </c>
      <c r="E9013" t="str">
        <f t="shared" si="286"/>
        <v/>
      </c>
      <c r="F9013" s="84"/>
      <c r="G9013" s="39">
        <v>348.72</v>
      </c>
      <c r="H9013" s="39">
        <v>348.96980000000002</v>
      </c>
      <c r="I9013" s="39">
        <v>43.427464829999998</v>
      </c>
      <c r="J9013" s="39">
        <v>52.859879769999999</v>
      </c>
      <c r="K9013" s="39">
        <v>222.57</v>
      </c>
      <c r="L9013" s="84"/>
      <c r="M9013" s="84"/>
      <c r="N9013" s="84"/>
    </row>
    <row r="9014" spans="3:14" x14ac:dyDescent="0.45">
      <c r="C9014">
        <v>90</v>
      </c>
      <c r="D9014">
        <f t="shared" si="287"/>
        <v>3338</v>
      </c>
      <c r="E9014" t="str">
        <f t="shared" si="286"/>
        <v/>
      </c>
      <c r="F9014" s="84"/>
      <c r="G9014" s="39">
        <v>365.76</v>
      </c>
      <c r="H9014" s="39">
        <v>366.01369999999997</v>
      </c>
      <c r="I9014" s="39">
        <v>43.427323059999999</v>
      </c>
      <c r="J9014" s="39">
        <v>52.859960139999998</v>
      </c>
      <c r="K9014" s="39">
        <v>222.37</v>
      </c>
      <c r="L9014" s="84"/>
      <c r="M9014" s="84"/>
      <c r="N9014" s="84"/>
    </row>
    <row r="9015" spans="3:14" x14ac:dyDescent="0.45">
      <c r="C9015">
        <v>90</v>
      </c>
      <c r="D9015">
        <f t="shared" si="287"/>
        <v>3338</v>
      </c>
      <c r="E9015" t="str">
        <f t="shared" si="286"/>
        <v/>
      </c>
      <c r="F9015" s="84"/>
      <c r="G9015" s="39">
        <v>408.5</v>
      </c>
      <c r="H9015" s="39">
        <v>408.74979999999999</v>
      </c>
      <c r="I9015" s="39">
        <v>43.42696754</v>
      </c>
      <c r="J9015" s="39">
        <v>52.860161660000003</v>
      </c>
      <c r="K9015" s="39">
        <v>222.37</v>
      </c>
      <c r="L9015" s="84"/>
      <c r="M9015" s="84"/>
      <c r="N9015" s="84"/>
    </row>
    <row r="9016" spans="3:14" x14ac:dyDescent="0.45">
      <c r="C9016">
        <v>90</v>
      </c>
      <c r="D9016">
        <f t="shared" si="287"/>
        <v>3338</v>
      </c>
      <c r="E9016" t="str">
        <f t="shared" si="286"/>
        <v/>
      </c>
      <c r="F9016" s="84"/>
      <c r="G9016" s="39">
        <v>428.44</v>
      </c>
      <c r="H9016" s="39">
        <v>428.69490000000002</v>
      </c>
      <c r="I9016" s="39">
        <v>43.426794790000002</v>
      </c>
      <c r="J9016" s="39">
        <v>52.860228679999999</v>
      </c>
      <c r="K9016" s="39">
        <v>222.37</v>
      </c>
      <c r="L9016" s="84"/>
      <c r="M9016" s="84"/>
      <c r="N9016" s="84"/>
    </row>
    <row r="9017" spans="3:14" x14ac:dyDescent="0.45">
      <c r="C9017">
        <v>90</v>
      </c>
      <c r="D9017">
        <f t="shared" si="287"/>
        <v>3338</v>
      </c>
      <c r="E9017" t="str">
        <f t="shared" si="286"/>
        <v/>
      </c>
      <c r="F9017" s="84"/>
      <c r="G9017" s="39">
        <v>441.57</v>
      </c>
      <c r="H9017" s="39">
        <v>441.82940000000002</v>
      </c>
      <c r="I9017" s="39">
        <v>43.42667909</v>
      </c>
      <c r="J9017" s="39">
        <v>52.860261909999998</v>
      </c>
      <c r="K9017" s="39">
        <v>222.57</v>
      </c>
      <c r="L9017" s="84"/>
      <c r="M9017" s="84"/>
      <c r="N9017" s="84"/>
    </row>
    <row r="9018" spans="3:14" x14ac:dyDescent="0.45">
      <c r="C9018">
        <v>90</v>
      </c>
      <c r="D9018">
        <f t="shared" si="287"/>
        <v>3338</v>
      </c>
      <c r="E9018">
        <f t="shared" si="286"/>
        <v>445.90129999999999</v>
      </c>
      <c r="F9018" s="84"/>
      <c r="G9018" s="39">
        <v>445.65</v>
      </c>
      <c r="H9018" s="39">
        <v>445.90129999999999</v>
      </c>
      <c r="I9018" s="39">
        <v>43.426669959999998</v>
      </c>
      <c r="J9018" s="39">
        <v>52.860310609999999</v>
      </c>
      <c r="K9018" s="39">
        <v>222.57</v>
      </c>
      <c r="L9018" s="84"/>
      <c r="M9018" s="84"/>
      <c r="N9018" s="84"/>
    </row>
    <row r="9019" spans="3:14" x14ac:dyDescent="0.45">
      <c r="C9019">
        <v>90</v>
      </c>
      <c r="D9019">
        <f t="shared" si="287"/>
        <v>3341</v>
      </c>
      <c r="E9019" t="str">
        <f t="shared" si="286"/>
        <v/>
      </c>
      <c r="F9019" s="96">
        <v>3341</v>
      </c>
      <c r="G9019" s="39">
        <v>0</v>
      </c>
      <c r="H9019" s="39">
        <v>0</v>
      </c>
      <c r="I9019" s="39">
        <v>43.428749809999999</v>
      </c>
      <c r="J9019" s="39">
        <v>52.857479009999999</v>
      </c>
      <c r="K9019" s="39">
        <v>222.32</v>
      </c>
      <c r="L9019" s="96">
        <v>98</v>
      </c>
      <c r="M9019" s="96">
        <v>8</v>
      </c>
      <c r="N9019" s="96">
        <v>0.2</v>
      </c>
    </row>
    <row r="9020" spans="3:14" x14ac:dyDescent="0.45">
      <c r="C9020">
        <v>90</v>
      </c>
      <c r="D9020">
        <f t="shared" si="287"/>
        <v>3341</v>
      </c>
      <c r="E9020" t="str">
        <f t="shared" si="286"/>
        <v/>
      </c>
      <c r="F9020" s="84"/>
      <c r="G9020" s="39">
        <v>91.44</v>
      </c>
      <c r="H9020" s="39">
        <v>91.44614</v>
      </c>
      <c r="I9020" s="39">
        <v>43.428617299999999</v>
      </c>
      <c r="J9020" s="39">
        <v>52.856364460000002</v>
      </c>
      <c r="K9020" s="39">
        <v>221.26</v>
      </c>
      <c r="L9020" s="84"/>
      <c r="M9020" s="84"/>
      <c r="N9020" s="84"/>
    </row>
    <row r="9021" spans="3:14" x14ac:dyDescent="0.45">
      <c r="C9021">
        <v>90</v>
      </c>
      <c r="D9021">
        <f t="shared" si="287"/>
        <v>3341</v>
      </c>
      <c r="E9021" t="str">
        <f t="shared" si="286"/>
        <v/>
      </c>
      <c r="F9021" s="84"/>
      <c r="G9021" s="39">
        <v>93.72</v>
      </c>
      <c r="H9021" s="39">
        <v>93.725859999999997</v>
      </c>
      <c r="I9021" s="39">
        <v>43.428614000000003</v>
      </c>
      <c r="J9021" s="39">
        <v>52.856336669999997</v>
      </c>
      <c r="K9021" s="39">
        <v>221.26</v>
      </c>
      <c r="L9021" s="84"/>
      <c r="M9021" s="84"/>
      <c r="N9021" s="84"/>
    </row>
    <row r="9022" spans="3:14" x14ac:dyDescent="0.45">
      <c r="C9022">
        <v>90</v>
      </c>
      <c r="D9022">
        <f t="shared" si="287"/>
        <v>3341</v>
      </c>
      <c r="E9022" t="str">
        <f t="shared" si="286"/>
        <v/>
      </c>
      <c r="F9022" s="84"/>
      <c r="G9022" s="39">
        <v>171.85</v>
      </c>
      <c r="H9022" s="39">
        <v>171.864</v>
      </c>
      <c r="I9022" s="39">
        <v>43.429274790000001</v>
      </c>
      <c r="J9022" s="39">
        <v>52.856006559999997</v>
      </c>
      <c r="K9022" s="39">
        <v>220.06</v>
      </c>
      <c r="L9022" s="84"/>
      <c r="M9022" s="84"/>
      <c r="N9022" s="84"/>
    </row>
    <row r="9023" spans="3:14" x14ac:dyDescent="0.45">
      <c r="C9023">
        <v>90</v>
      </c>
      <c r="D9023">
        <f t="shared" si="287"/>
        <v>3341</v>
      </c>
      <c r="E9023" t="str">
        <f t="shared" si="286"/>
        <v/>
      </c>
      <c r="F9023" s="84"/>
      <c r="G9023" s="39">
        <v>182.88</v>
      </c>
      <c r="H9023" s="39">
        <v>182.9117</v>
      </c>
      <c r="I9023" s="39">
        <v>43.429301240000001</v>
      </c>
      <c r="J9023" s="39">
        <v>52.855875240000003</v>
      </c>
      <c r="K9023" s="39">
        <v>219.46</v>
      </c>
      <c r="L9023" s="84"/>
      <c r="M9023" s="84"/>
      <c r="N9023" s="84"/>
    </row>
    <row r="9024" spans="3:14" x14ac:dyDescent="0.45">
      <c r="C9024">
        <v>90</v>
      </c>
      <c r="D9024">
        <f t="shared" si="287"/>
        <v>3341</v>
      </c>
      <c r="E9024">
        <f t="shared" si="286"/>
        <v>198.7508</v>
      </c>
      <c r="F9024" s="84"/>
      <c r="G9024" s="39">
        <v>198.72</v>
      </c>
      <c r="H9024" s="39">
        <v>198.7508</v>
      </c>
      <c r="I9024" s="39">
        <v>43.429339220000003</v>
      </c>
      <c r="J9024" s="39">
        <v>52.8556867</v>
      </c>
      <c r="K9024" s="39">
        <v>219.46</v>
      </c>
      <c r="L9024" s="84"/>
      <c r="M9024" s="84"/>
      <c r="N9024" s="84"/>
    </row>
    <row r="9025" spans="3:14" x14ac:dyDescent="0.45">
      <c r="C9025">
        <v>90</v>
      </c>
      <c r="D9025">
        <f t="shared" si="287"/>
        <v>3351</v>
      </c>
      <c r="E9025" t="str">
        <f t="shared" si="286"/>
        <v/>
      </c>
      <c r="F9025" s="96">
        <v>3351</v>
      </c>
      <c r="G9025" s="39">
        <v>0</v>
      </c>
      <c r="H9025" s="39">
        <v>0</v>
      </c>
      <c r="I9025" s="39">
        <v>43.43283358</v>
      </c>
      <c r="J9025" s="39">
        <v>52.853750589999997</v>
      </c>
      <c r="K9025" s="39">
        <v>213.12</v>
      </c>
      <c r="L9025" s="96">
        <v>98</v>
      </c>
      <c r="M9025" s="96">
        <v>8</v>
      </c>
      <c r="N9025" s="96">
        <v>0.2</v>
      </c>
    </row>
    <row r="9026" spans="3:14" x14ac:dyDescent="0.45">
      <c r="C9026">
        <v>90</v>
      </c>
      <c r="D9026">
        <f t="shared" si="287"/>
        <v>3351</v>
      </c>
      <c r="E9026" t="str">
        <f t="shared" si="286"/>
        <v/>
      </c>
      <c r="F9026" s="84"/>
      <c r="G9026" s="39">
        <v>20.91</v>
      </c>
      <c r="H9026" s="39">
        <v>20.906780000000001</v>
      </c>
      <c r="I9026" s="39">
        <v>43.432670639999998</v>
      </c>
      <c r="J9026" s="39">
        <v>52.853621410000002</v>
      </c>
      <c r="K9026" s="39">
        <v>213.12</v>
      </c>
      <c r="L9026" s="84"/>
      <c r="M9026" s="84"/>
      <c r="N9026" s="84"/>
    </row>
    <row r="9027" spans="3:14" x14ac:dyDescent="0.45">
      <c r="C9027">
        <v>90</v>
      </c>
      <c r="D9027">
        <f t="shared" si="287"/>
        <v>3351</v>
      </c>
      <c r="E9027" t="str">
        <f t="shared" si="286"/>
        <v/>
      </c>
      <c r="F9027" s="84"/>
      <c r="G9027" s="39">
        <v>57.87</v>
      </c>
      <c r="H9027" s="39">
        <v>57.901049999999998</v>
      </c>
      <c r="I9027" s="39">
        <v>43.432530559999996</v>
      </c>
      <c r="J9027" s="39">
        <v>52.854035439999997</v>
      </c>
      <c r="K9027" s="39">
        <v>214.72</v>
      </c>
      <c r="L9027" s="84"/>
      <c r="M9027" s="84"/>
      <c r="N9027" s="84"/>
    </row>
    <row r="9028" spans="3:14" x14ac:dyDescent="0.45">
      <c r="C9028">
        <v>90</v>
      </c>
      <c r="D9028">
        <f t="shared" si="287"/>
        <v>3351</v>
      </c>
      <c r="E9028" t="str">
        <f t="shared" ref="E9028:E9091" si="288">IF(G9029=0,H9028,"")</f>
        <v/>
      </c>
      <c r="F9028" s="84"/>
      <c r="G9028" s="39">
        <v>91.44</v>
      </c>
      <c r="H9028" s="39">
        <v>91.48415</v>
      </c>
      <c r="I9028" s="39">
        <v>43.43244516</v>
      </c>
      <c r="J9028" s="39">
        <v>52.854433200000003</v>
      </c>
      <c r="K9028" s="39">
        <v>215.52</v>
      </c>
      <c r="L9028" s="84"/>
      <c r="M9028" s="84"/>
      <c r="N9028" s="84"/>
    </row>
    <row r="9029" spans="3:14" x14ac:dyDescent="0.45">
      <c r="C9029">
        <v>90</v>
      </c>
      <c r="D9029">
        <f t="shared" si="287"/>
        <v>3351</v>
      </c>
      <c r="E9029" t="str">
        <f t="shared" si="288"/>
        <v/>
      </c>
      <c r="F9029" s="84"/>
      <c r="G9029" s="39">
        <v>95.14</v>
      </c>
      <c r="H9029" s="39">
        <v>95.181470000000004</v>
      </c>
      <c r="I9029" s="39">
        <v>43.432435750000003</v>
      </c>
      <c r="J9029" s="39">
        <v>52.854477000000003</v>
      </c>
      <c r="K9029" s="39">
        <v>215.52</v>
      </c>
      <c r="L9029" s="84"/>
      <c r="M9029" s="84"/>
      <c r="N9029" s="84"/>
    </row>
    <row r="9030" spans="3:14" x14ac:dyDescent="0.45">
      <c r="C9030">
        <v>90</v>
      </c>
      <c r="D9030">
        <f t="shared" si="287"/>
        <v>3351</v>
      </c>
      <c r="E9030">
        <f t="shared" si="288"/>
        <v>130.52119999999999</v>
      </c>
      <c r="F9030" s="84"/>
      <c r="G9030" s="39">
        <v>130.47</v>
      </c>
      <c r="H9030" s="39">
        <v>130.52119999999999</v>
      </c>
      <c r="I9030" s="39">
        <v>43.432433369999998</v>
      </c>
      <c r="J9030" s="39">
        <v>52.854913430000003</v>
      </c>
      <c r="K9030" s="39">
        <v>215.92</v>
      </c>
      <c r="L9030" s="84"/>
      <c r="M9030" s="84"/>
      <c r="N9030" s="84"/>
    </row>
    <row r="9031" spans="3:14" x14ac:dyDescent="0.45">
      <c r="C9031">
        <v>90</v>
      </c>
      <c r="D9031">
        <f t="shared" si="287"/>
        <v>3354</v>
      </c>
      <c r="E9031" t="str">
        <f t="shared" si="288"/>
        <v/>
      </c>
      <c r="F9031" s="96">
        <v>3354</v>
      </c>
      <c r="G9031" s="39">
        <v>0</v>
      </c>
      <c r="H9031" s="39">
        <v>0</v>
      </c>
      <c r="I9031" s="39">
        <v>43.433516840000003</v>
      </c>
      <c r="J9031" s="39">
        <v>52.860132020000002</v>
      </c>
      <c r="K9031" s="39">
        <v>208.09</v>
      </c>
      <c r="L9031" s="96">
        <v>98</v>
      </c>
      <c r="M9031" s="96">
        <v>8</v>
      </c>
      <c r="N9031" s="96">
        <v>0.2</v>
      </c>
    </row>
    <row r="9032" spans="3:14" x14ac:dyDescent="0.45">
      <c r="C9032">
        <v>90</v>
      </c>
      <c r="D9032">
        <f t="shared" si="287"/>
        <v>3354</v>
      </c>
      <c r="E9032" t="str">
        <f t="shared" si="288"/>
        <v/>
      </c>
      <c r="F9032" s="84"/>
      <c r="G9032" s="39">
        <v>2.2799999999999998</v>
      </c>
      <c r="H9032" s="39">
        <v>2.282422</v>
      </c>
      <c r="I9032" s="39">
        <v>43.433499249999997</v>
      </c>
      <c r="J9032" s="39">
        <v>52.860117459999998</v>
      </c>
      <c r="K9032" s="39">
        <v>208.09</v>
      </c>
      <c r="L9032" s="84"/>
      <c r="M9032" s="84"/>
      <c r="N9032" s="84"/>
    </row>
    <row r="9033" spans="3:14" x14ac:dyDescent="0.45">
      <c r="C9033">
        <v>90</v>
      </c>
      <c r="D9033">
        <f t="shared" si="287"/>
        <v>3354</v>
      </c>
      <c r="E9033" t="str">
        <f t="shared" si="288"/>
        <v/>
      </c>
      <c r="F9033" s="84"/>
      <c r="G9033" s="39">
        <v>19.899999999999999</v>
      </c>
      <c r="H9033" s="39">
        <v>20.123239999999999</v>
      </c>
      <c r="I9033" s="39">
        <v>43.43335802</v>
      </c>
      <c r="J9033" s="39">
        <v>52.860216469999997</v>
      </c>
      <c r="K9033" s="39">
        <v>210.89</v>
      </c>
      <c r="L9033" s="84"/>
      <c r="M9033" s="84"/>
      <c r="N9033" s="84"/>
    </row>
    <row r="9034" spans="3:14" x14ac:dyDescent="0.45">
      <c r="C9034">
        <v>90</v>
      </c>
      <c r="D9034">
        <f t="shared" si="287"/>
        <v>3354</v>
      </c>
      <c r="E9034" t="str">
        <f t="shared" si="288"/>
        <v/>
      </c>
      <c r="F9034" s="84"/>
      <c r="G9034" s="39">
        <v>41.79</v>
      </c>
      <c r="H9034" s="39">
        <v>42.015349999999998</v>
      </c>
      <c r="I9034" s="39">
        <v>43.433193260000003</v>
      </c>
      <c r="J9034" s="39">
        <v>52.860364580000002</v>
      </c>
      <c r="K9034" s="39">
        <v>211.5</v>
      </c>
      <c r="L9034" s="84"/>
      <c r="M9034" s="84"/>
      <c r="N9034" s="84"/>
    </row>
    <row r="9035" spans="3:14" x14ac:dyDescent="0.45">
      <c r="C9035">
        <v>90</v>
      </c>
      <c r="D9035">
        <f t="shared" si="287"/>
        <v>3354</v>
      </c>
      <c r="E9035" t="str">
        <f t="shared" si="288"/>
        <v/>
      </c>
      <c r="F9035" s="84"/>
      <c r="G9035" s="39">
        <v>54.45</v>
      </c>
      <c r="H9035" s="39">
        <v>54.679139999999997</v>
      </c>
      <c r="I9035" s="39">
        <v>43.433095549999997</v>
      </c>
      <c r="J9035" s="39">
        <v>52.860445130000002</v>
      </c>
      <c r="K9035" s="39">
        <v>211.5</v>
      </c>
      <c r="L9035" s="84"/>
      <c r="M9035" s="84"/>
      <c r="N9035" s="84"/>
    </row>
    <row r="9036" spans="3:14" x14ac:dyDescent="0.45">
      <c r="C9036">
        <v>90</v>
      </c>
      <c r="D9036">
        <f t="shared" si="287"/>
        <v>3354</v>
      </c>
      <c r="E9036" t="str">
        <f t="shared" si="288"/>
        <v/>
      </c>
      <c r="F9036" s="84"/>
      <c r="G9036" s="39">
        <v>67.11</v>
      </c>
      <c r="H9036" s="39">
        <v>67.359610000000004</v>
      </c>
      <c r="I9036" s="39">
        <v>43.432997839999999</v>
      </c>
      <c r="J9036" s="39">
        <v>52.860525680000002</v>
      </c>
      <c r="K9036" s="39">
        <v>212.15</v>
      </c>
      <c r="L9036" s="84"/>
      <c r="M9036" s="84"/>
      <c r="N9036" s="84"/>
    </row>
    <row r="9037" spans="3:14" x14ac:dyDescent="0.45">
      <c r="C9037">
        <v>90</v>
      </c>
      <c r="D9037">
        <f t="shared" si="287"/>
        <v>3354</v>
      </c>
      <c r="E9037" t="str">
        <f t="shared" si="288"/>
        <v/>
      </c>
      <c r="F9037" s="84"/>
      <c r="G9037" s="39">
        <v>91.44</v>
      </c>
      <c r="H9037" s="39">
        <v>91.687079999999995</v>
      </c>
      <c r="I9037" s="39">
        <v>43.43281502</v>
      </c>
      <c r="J9037" s="39">
        <v>52.860691019999997</v>
      </c>
      <c r="K9037" s="39">
        <v>211.95</v>
      </c>
      <c r="L9037" s="84"/>
      <c r="M9037" s="84"/>
      <c r="N9037" s="84"/>
    </row>
    <row r="9038" spans="3:14" x14ac:dyDescent="0.45">
      <c r="C9038">
        <v>90</v>
      </c>
      <c r="D9038">
        <f t="shared" si="287"/>
        <v>3354</v>
      </c>
      <c r="E9038">
        <f t="shared" si="288"/>
        <v>99.901240000000001</v>
      </c>
      <c r="F9038" s="84"/>
      <c r="G9038" s="39">
        <v>99.57</v>
      </c>
      <c r="H9038" s="39">
        <v>99.901240000000001</v>
      </c>
      <c r="I9038" s="39">
        <v>43.432753949999999</v>
      </c>
      <c r="J9038" s="39">
        <v>52.860746249999998</v>
      </c>
      <c r="K9038" s="39">
        <v>213.15</v>
      </c>
      <c r="L9038" s="84"/>
      <c r="M9038" s="84"/>
      <c r="N9038" s="84"/>
    </row>
    <row r="9039" spans="3:14" x14ac:dyDescent="0.45">
      <c r="C9039">
        <v>90</v>
      </c>
      <c r="D9039">
        <f t="shared" si="287"/>
        <v>3503</v>
      </c>
      <c r="E9039" t="str">
        <f t="shared" si="288"/>
        <v/>
      </c>
      <c r="F9039" s="96">
        <v>3503</v>
      </c>
      <c r="G9039" s="39">
        <v>0</v>
      </c>
      <c r="H9039" s="39">
        <v>0</v>
      </c>
      <c r="I9039" s="39">
        <v>43.431260940000001</v>
      </c>
      <c r="J9039" s="39">
        <v>52.860248159999998</v>
      </c>
      <c r="K9039" s="39">
        <v>221.76</v>
      </c>
      <c r="L9039" s="96">
        <v>98</v>
      </c>
      <c r="M9039" s="96">
        <v>8</v>
      </c>
      <c r="N9039" s="96">
        <v>0.2</v>
      </c>
    </row>
    <row r="9040" spans="3:14" x14ac:dyDescent="0.45">
      <c r="C9040">
        <v>90</v>
      </c>
      <c r="D9040">
        <f t="shared" si="287"/>
        <v>3503</v>
      </c>
      <c r="E9040">
        <f t="shared" si="288"/>
        <v>32.982390000000002</v>
      </c>
      <c r="F9040" s="84"/>
      <c r="G9040" s="39">
        <v>32.950000000000003</v>
      </c>
      <c r="H9040" s="39">
        <v>32.982390000000002</v>
      </c>
      <c r="I9040" s="39">
        <v>43.431556809999996</v>
      </c>
      <c r="J9040" s="39">
        <v>52.860219520000001</v>
      </c>
      <c r="K9040" s="39">
        <v>220.36</v>
      </c>
      <c r="L9040" s="84"/>
      <c r="M9040" s="84"/>
      <c r="N9040" s="84"/>
    </row>
    <row r="9041" spans="3:14" x14ac:dyDescent="0.45">
      <c r="C9041">
        <v>90</v>
      </c>
      <c r="D9041" t="str">
        <f t="shared" si="287"/>
        <v>3503&amp;186</v>
      </c>
      <c r="E9041" t="str">
        <f t="shared" si="288"/>
        <v/>
      </c>
      <c r="F9041" s="96" t="s">
        <v>4185</v>
      </c>
      <c r="G9041" s="39">
        <v>0</v>
      </c>
      <c r="H9041" s="39">
        <v>0</v>
      </c>
      <c r="I9041" s="39">
        <v>43.431556809999996</v>
      </c>
      <c r="J9041" s="39">
        <v>52.860219520000001</v>
      </c>
      <c r="K9041" s="39">
        <v>220.36</v>
      </c>
      <c r="L9041" s="96">
        <v>98</v>
      </c>
      <c r="M9041" s="96">
        <v>8</v>
      </c>
      <c r="N9041" s="96">
        <v>0.2</v>
      </c>
    </row>
    <row r="9042" spans="3:14" x14ac:dyDescent="0.45">
      <c r="C9042">
        <v>90</v>
      </c>
      <c r="D9042" t="e">
        <f t="shared" si="287"/>
        <v>#VALUE!</v>
      </c>
      <c r="E9042" t="str">
        <f t="shared" si="288"/>
        <v/>
      </c>
      <c r="F9042" s="84"/>
      <c r="G9042" s="39">
        <v>32.950000000000003</v>
      </c>
      <c r="H9042" s="39">
        <v>33.026020000000003</v>
      </c>
      <c r="I9042" s="39">
        <v>43.431852669999998</v>
      </c>
      <c r="J9042" s="39">
        <v>52.860190889999998</v>
      </c>
      <c r="K9042" s="39">
        <v>218.16</v>
      </c>
      <c r="L9042" s="84"/>
      <c r="M9042" s="84"/>
      <c r="N9042" s="84"/>
    </row>
    <row r="9043" spans="3:14" x14ac:dyDescent="0.45">
      <c r="C9043">
        <v>90</v>
      </c>
      <c r="D9043" t="e">
        <f t="shared" si="287"/>
        <v>#VALUE!</v>
      </c>
      <c r="E9043" t="str">
        <f t="shared" si="288"/>
        <v/>
      </c>
      <c r="F9043" s="84"/>
      <c r="G9043" s="39">
        <v>52.71</v>
      </c>
      <c r="H9043" s="39">
        <v>52.980049999999999</v>
      </c>
      <c r="I9043" s="39">
        <v>43.432010910000002</v>
      </c>
      <c r="J9043" s="39">
        <v>52.8603022</v>
      </c>
      <c r="K9043" s="39">
        <v>215.36</v>
      </c>
      <c r="L9043" s="84"/>
      <c r="M9043" s="84"/>
      <c r="N9043" s="84"/>
    </row>
    <row r="9044" spans="3:14" x14ac:dyDescent="0.45">
      <c r="C9044">
        <v>90</v>
      </c>
      <c r="D9044" t="e">
        <f t="shared" si="287"/>
        <v>#VALUE!</v>
      </c>
      <c r="E9044" t="str">
        <f t="shared" si="288"/>
        <v/>
      </c>
      <c r="F9044" s="84"/>
      <c r="G9044" s="39">
        <v>80.67</v>
      </c>
      <c r="H9044" s="39">
        <v>80.944389999999999</v>
      </c>
      <c r="I9044" s="39">
        <v>43.43223485</v>
      </c>
      <c r="J9044" s="39">
        <v>52.860459720000001</v>
      </c>
      <c r="K9044" s="39">
        <v>214.75</v>
      </c>
      <c r="L9044" s="84"/>
      <c r="M9044" s="84"/>
      <c r="N9044" s="84"/>
    </row>
    <row r="9045" spans="3:14" x14ac:dyDescent="0.45">
      <c r="C9045">
        <v>90</v>
      </c>
      <c r="D9045" t="e">
        <f t="shared" si="287"/>
        <v>#VALUE!</v>
      </c>
      <c r="E9045" t="str">
        <f t="shared" si="288"/>
        <v/>
      </c>
      <c r="F9045" s="84"/>
      <c r="G9045" s="39">
        <v>99.5</v>
      </c>
      <c r="H9045" s="39">
        <v>99.832840000000004</v>
      </c>
      <c r="I9045" s="39">
        <v>43.432388809999999</v>
      </c>
      <c r="J9045" s="39">
        <v>52.860557149999998</v>
      </c>
      <c r="K9045" s="39">
        <v>213.35</v>
      </c>
      <c r="L9045" s="84"/>
      <c r="M9045" s="84"/>
      <c r="N9045" s="84"/>
    </row>
    <row r="9046" spans="3:14" x14ac:dyDescent="0.45">
      <c r="C9046">
        <v>90</v>
      </c>
      <c r="D9046" t="e">
        <f t="shared" si="287"/>
        <v>#VALUE!</v>
      </c>
      <c r="E9046" t="str">
        <f t="shared" si="288"/>
        <v/>
      </c>
      <c r="F9046" s="84"/>
      <c r="G9046" s="39">
        <v>115.6</v>
      </c>
      <c r="H9046" s="39">
        <v>115.9315</v>
      </c>
      <c r="I9046" s="39">
        <v>43.432526789999997</v>
      </c>
      <c r="J9046" s="39">
        <v>52.860617869999999</v>
      </c>
      <c r="K9046" s="39">
        <v>213.35</v>
      </c>
      <c r="L9046" s="84"/>
      <c r="M9046" s="84"/>
      <c r="N9046" s="84"/>
    </row>
    <row r="9047" spans="3:14" x14ac:dyDescent="0.45">
      <c r="C9047">
        <v>90</v>
      </c>
      <c r="D9047" t="e">
        <f t="shared" si="287"/>
        <v>#VALUE!</v>
      </c>
      <c r="E9047" t="str">
        <f t="shared" si="288"/>
        <v/>
      </c>
      <c r="F9047" s="84"/>
      <c r="G9047" s="39">
        <v>141.06</v>
      </c>
      <c r="H9047" s="39">
        <v>141.3939</v>
      </c>
      <c r="I9047" s="39">
        <v>43.432745959999998</v>
      </c>
      <c r="J9047" s="39">
        <v>52.860709749999998</v>
      </c>
      <c r="K9047" s="39">
        <v>213.15</v>
      </c>
      <c r="L9047" s="84"/>
      <c r="M9047" s="84"/>
      <c r="N9047" s="84"/>
    </row>
    <row r="9048" spans="3:14" x14ac:dyDescent="0.45">
      <c r="C9048">
        <v>90</v>
      </c>
      <c r="D9048" t="e">
        <f t="shared" si="287"/>
        <v>#VALUE!</v>
      </c>
      <c r="E9048">
        <f t="shared" si="288"/>
        <v>144.4794</v>
      </c>
      <c r="F9048" s="84"/>
      <c r="G9048" s="39">
        <v>144.15</v>
      </c>
      <c r="H9048" s="39">
        <v>144.4794</v>
      </c>
      <c r="I9048" s="39">
        <v>43.432753949999999</v>
      </c>
      <c r="J9048" s="39">
        <v>52.860746249999998</v>
      </c>
      <c r="K9048" s="39">
        <v>213.15</v>
      </c>
      <c r="L9048" s="84"/>
      <c r="M9048" s="84"/>
      <c r="N9048" s="84"/>
    </row>
    <row r="9049" spans="3:14" x14ac:dyDescent="0.45">
      <c r="C9049">
        <v>90</v>
      </c>
      <c r="D9049">
        <f t="shared" si="287"/>
        <v>4457</v>
      </c>
      <c r="E9049" t="str">
        <f t="shared" si="288"/>
        <v/>
      </c>
      <c r="F9049" s="96">
        <v>4457</v>
      </c>
      <c r="G9049" s="39">
        <v>0</v>
      </c>
      <c r="H9049" s="39">
        <v>0</v>
      </c>
      <c r="I9049" s="39">
        <v>43.432760049999999</v>
      </c>
      <c r="J9049" s="39">
        <v>52.854394710000001</v>
      </c>
      <c r="K9049" s="39">
        <v>214.12</v>
      </c>
      <c r="L9049" s="96">
        <v>98</v>
      </c>
      <c r="M9049" s="96">
        <v>8</v>
      </c>
      <c r="N9049" s="96">
        <v>0.2</v>
      </c>
    </row>
    <row r="9050" spans="3:14" x14ac:dyDescent="0.45">
      <c r="C9050">
        <v>90</v>
      </c>
      <c r="D9050">
        <f t="shared" si="287"/>
        <v>4457</v>
      </c>
      <c r="E9050" t="str">
        <f t="shared" si="288"/>
        <v/>
      </c>
      <c r="F9050" s="84"/>
      <c r="G9050" s="39">
        <v>2.57</v>
      </c>
      <c r="H9050" s="39">
        <v>2.7560120000000001</v>
      </c>
      <c r="I9050" s="39">
        <v>43.432782719999999</v>
      </c>
      <c r="J9050" s="39">
        <v>52.85440097</v>
      </c>
      <c r="K9050" s="39">
        <v>213.12</v>
      </c>
      <c r="L9050" s="84"/>
      <c r="M9050" s="84"/>
      <c r="N9050" s="84"/>
    </row>
    <row r="9051" spans="3:14" x14ac:dyDescent="0.45">
      <c r="C9051">
        <v>90</v>
      </c>
      <c r="D9051">
        <f t="shared" si="287"/>
        <v>4457</v>
      </c>
      <c r="E9051" t="str">
        <f t="shared" si="288"/>
        <v/>
      </c>
      <c r="F9051" s="84"/>
      <c r="G9051" s="39">
        <v>5.84</v>
      </c>
      <c r="H9051" s="39">
        <v>6.0305819999999999</v>
      </c>
      <c r="I9051" s="39">
        <v>43.432810000000003</v>
      </c>
      <c r="J9051" s="39">
        <v>52.854416270000002</v>
      </c>
      <c r="K9051" s="39">
        <v>213.12</v>
      </c>
      <c r="L9051" s="84"/>
      <c r="M9051" s="84"/>
      <c r="N9051" s="84"/>
    </row>
    <row r="9052" spans="3:14" x14ac:dyDescent="0.45">
      <c r="C9052">
        <v>90</v>
      </c>
      <c r="D9052">
        <f t="shared" si="287"/>
        <v>4457</v>
      </c>
      <c r="E9052" t="str">
        <f t="shared" si="288"/>
        <v/>
      </c>
      <c r="F9052" s="84"/>
      <c r="G9052" s="39">
        <v>17.690000000000001</v>
      </c>
      <c r="H9052" s="39">
        <v>17.920940000000002</v>
      </c>
      <c r="I9052" s="39">
        <v>43.43275543</v>
      </c>
      <c r="J9052" s="39">
        <v>52.854541990000001</v>
      </c>
      <c r="K9052" s="39">
        <v>214.12</v>
      </c>
      <c r="L9052" s="84"/>
      <c r="M9052" s="84"/>
      <c r="N9052" s="84"/>
    </row>
    <row r="9053" spans="3:14" x14ac:dyDescent="0.45">
      <c r="C9053">
        <v>90</v>
      </c>
      <c r="D9053">
        <f t="shared" si="287"/>
        <v>4457</v>
      </c>
      <c r="E9053" t="str">
        <f t="shared" si="288"/>
        <v/>
      </c>
      <c r="F9053" s="84"/>
      <c r="G9053" s="39">
        <v>49.33</v>
      </c>
      <c r="H9053" s="39">
        <v>49.599919999999997</v>
      </c>
      <c r="I9053" s="39">
        <v>43.432524559999997</v>
      </c>
      <c r="J9053" s="39">
        <v>52.85477075</v>
      </c>
      <c r="K9053" s="39">
        <v>215.72</v>
      </c>
      <c r="L9053" s="84"/>
      <c r="M9053" s="84"/>
      <c r="N9053" s="84"/>
    </row>
    <row r="9054" spans="3:14" x14ac:dyDescent="0.45">
      <c r="C9054">
        <v>90</v>
      </c>
      <c r="D9054">
        <f t="shared" si="287"/>
        <v>4457</v>
      </c>
      <c r="E9054" t="str">
        <f t="shared" si="288"/>
        <v/>
      </c>
      <c r="F9054" s="84"/>
      <c r="G9054" s="39">
        <v>61.86</v>
      </c>
      <c r="H9054" s="39">
        <v>62.127679999999998</v>
      </c>
      <c r="I9054" s="39">
        <v>43.432434530000002</v>
      </c>
      <c r="J9054" s="39">
        <v>52.854863870000003</v>
      </c>
      <c r="K9054" s="39">
        <v>215.92</v>
      </c>
      <c r="L9054" s="84"/>
      <c r="M9054" s="84"/>
      <c r="N9054" s="84"/>
    </row>
    <row r="9055" spans="3:14" x14ac:dyDescent="0.45">
      <c r="C9055">
        <v>90</v>
      </c>
      <c r="D9055">
        <f t="shared" si="287"/>
        <v>4457</v>
      </c>
      <c r="E9055">
        <f t="shared" si="288"/>
        <v>66.142139999999998</v>
      </c>
      <c r="F9055" s="84"/>
      <c r="G9055" s="39">
        <v>65.87</v>
      </c>
      <c r="H9055" s="39">
        <v>66.142139999999998</v>
      </c>
      <c r="I9055" s="39">
        <v>43.432433369999998</v>
      </c>
      <c r="J9055" s="39">
        <v>52.854913430000003</v>
      </c>
      <c r="K9055" s="39">
        <v>215.92</v>
      </c>
      <c r="L9055" s="84"/>
      <c r="M9055" s="84"/>
      <c r="N9055" s="84"/>
    </row>
    <row r="9056" spans="3:14" x14ac:dyDescent="0.45">
      <c r="C9056">
        <v>90</v>
      </c>
      <c r="D9056">
        <f t="shared" si="287"/>
        <v>4828</v>
      </c>
      <c r="E9056" t="str">
        <f t="shared" si="288"/>
        <v/>
      </c>
      <c r="F9056" s="96">
        <v>4828</v>
      </c>
      <c r="G9056" s="39">
        <v>0</v>
      </c>
      <c r="H9056" s="39">
        <v>0</v>
      </c>
      <c r="I9056" s="39">
        <v>43.431000320000003</v>
      </c>
      <c r="J9056" s="39">
        <v>52.862408729999999</v>
      </c>
      <c r="K9056" s="39">
        <v>215.07</v>
      </c>
      <c r="L9056" s="96">
        <v>98</v>
      </c>
      <c r="M9056" s="96">
        <v>8</v>
      </c>
      <c r="N9056" s="96">
        <v>0.2</v>
      </c>
    </row>
    <row r="9057" spans="3:14" x14ac:dyDescent="0.45">
      <c r="C9057">
        <v>90</v>
      </c>
      <c r="D9057">
        <f t="shared" si="287"/>
        <v>4828</v>
      </c>
      <c r="E9057" t="str">
        <f t="shared" si="288"/>
        <v/>
      </c>
      <c r="F9057" s="84"/>
      <c r="G9057" s="39">
        <v>2.62</v>
      </c>
      <c r="H9057" s="39">
        <v>2.615659</v>
      </c>
      <c r="I9057" s="39">
        <v>43.431021719999997</v>
      </c>
      <c r="J9057" s="39">
        <v>52.862395280000001</v>
      </c>
      <c r="K9057" s="39">
        <v>215.07</v>
      </c>
      <c r="L9057" s="84"/>
      <c r="M9057" s="84"/>
      <c r="N9057" s="84"/>
    </row>
    <row r="9058" spans="3:14" x14ac:dyDescent="0.45">
      <c r="C9058">
        <v>90</v>
      </c>
      <c r="D9058">
        <f t="shared" si="287"/>
        <v>4828</v>
      </c>
      <c r="E9058" t="str">
        <f t="shared" si="288"/>
        <v/>
      </c>
      <c r="F9058" s="84"/>
      <c r="G9058" s="39">
        <v>34.81</v>
      </c>
      <c r="H9058" s="39">
        <v>34.805750000000003</v>
      </c>
      <c r="I9058" s="39">
        <v>43.431241219999997</v>
      </c>
      <c r="J9058" s="39">
        <v>52.862135770000002</v>
      </c>
      <c r="K9058" s="39">
        <v>214.98</v>
      </c>
      <c r="L9058" s="84"/>
      <c r="M9058" s="84"/>
      <c r="N9058" s="84"/>
    </row>
    <row r="9059" spans="3:14" x14ac:dyDescent="0.45">
      <c r="C9059">
        <v>90</v>
      </c>
      <c r="D9059">
        <f t="shared" si="287"/>
        <v>4828</v>
      </c>
      <c r="E9059" t="str">
        <f t="shared" si="288"/>
        <v/>
      </c>
      <c r="F9059" s="84"/>
      <c r="G9059" s="39">
        <v>47.18</v>
      </c>
      <c r="H9059" s="39">
        <v>47.262929999999997</v>
      </c>
      <c r="I9059" s="39">
        <v>43.431327379999999</v>
      </c>
      <c r="J9059" s="39">
        <v>52.862038920000003</v>
      </c>
      <c r="K9059" s="39">
        <v>213.55</v>
      </c>
      <c r="L9059" s="84"/>
      <c r="M9059" s="84"/>
      <c r="N9059" s="84"/>
    </row>
    <row r="9060" spans="3:14" x14ac:dyDescent="0.45">
      <c r="C9060">
        <v>90</v>
      </c>
      <c r="D9060">
        <f t="shared" si="287"/>
        <v>4828</v>
      </c>
      <c r="E9060" t="str">
        <f t="shared" si="288"/>
        <v/>
      </c>
      <c r="F9060" s="84"/>
      <c r="G9060" s="39">
        <v>62.59</v>
      </c>
      <c r="H9060" s="39">
        <v>62.672049999999999</v>
      </c>
      <c r="I9060" s="39">
        <v>43.431429710000003</v>
      </c>
      <c r="J9060" s="39">
        <v>52.861910450000003</v>
      </c>
      <c r="K9060" s="39">
        <v>213.55</v>
      </c>
      <c r="L9060" s="84"/>
      <c r="M9060" s="84"/>
      <c r="N9060" s="84"/>
    </row>
    <row r="9061" spans="3:14" x14ac:dyDescent="0.45">
      <c r="C9061">
        <v>90</v>
      </c>
      <c r="D9061">
        <f t="shared" si="287"/>
        <v>4828</v>
      </c>
      <c r="E9061" t="str">
        <f t="shared" si="288"/>
        <v/>
      </c>
      <c r="F9061" s="84"/>
      <c r="G9061" s="39">
        <v>77.97</v>
      </c>
      <c r="H9061" s="39">
        <v>78.182289999999995</v>
      </c>
      <c r="I9061" s="39">
        <v>43.431531839999998</v>
      </c>
      <c r="J9061" s="39">
        <v>52.861782220000002</v>
      </c>
      <c r="K9061" s="39">
        <v>215.55</v>
      </c>
      <c r="L9061" s="84"/>
      <c r="M9061" s="84"/>
      <c r="N9061" s="84"/>
    </row>
    <row r="9062" spans="3:14" x14ac:dyDescent="0.45">
      <c r="C9062">
        <v>90</v>
      </c>
      <c r="D9062">
        <f t="shared" si="287"/>
        <v>4828</v>
      </c>
      <c r="E9062" t="str">
        <f t="shared" si="288"/>
        <v/>
      </c>
      <c r="F9062" s="84"/>
      <c r="G9062" s="39">
        <v>90.47</v>
      </c>
      <c r="H9062" s="39">
        <v>90.718279999999993</v>
      </c>
      <c r="I9062" s="39">
        <v>43.431598379999997</v>
      </c>
      <c r="J9062" s="39">
        <v>52.861657790000002</v>
      </c>
      <c r="K9062" s="39">
        <v>214.55</v>
      </c>
      <c r="L9062" s="84"/>
      <c r="M9062" s="84"/>
      <c r="N9062" s="84"/>
    </row>
    <row r="9063" spans="3:14" x14ac:dyDescent="0.45">
      <c r="C9063">
        <v>90</v>
      </c>
      <c r="D9063">
        <f t="shared" si="287"/>
        <v>4828</v>
      </c>
      <c r="E9063" t="str">
        <f t="shared" si="288"/>
        <v/>
      </c>
      <c r="F9063" s="84"/>
      <c r="G9063" s="39">
        <v>154.03</v>
      </c>
      <c r="H9063" s="39">
        <v>154.2928</v>
      </c>
      <c r="I9063" s="39">
        <v>43.432072830000003</v>
      </c>
      <c r="J9063" s="39">
        <v>52.861219069999997</v>
      </c>
      <c r="K9063" s="39">
        <v>213.35</v>
      </c>
      <c r="L9063" s="84"/>
      <c r="M9063" s="84"/>
      <c r="N9063" s="84"/>
    </row>
    <row r="9064" spans="3:14" x14ac:dyDescent="0.45">
      <c r="C9064">
        <v>90</v>
      </c>
      <c r="D9064">
        <f t="shared" si="287"/>
        <v>4828</v>
      </c>
      <c r="E9064" t="str">
        <f t="shared" si="288"/>
        <v/>
      </c>
      <c r="F9064" s="84"/>
      <c r="G9064" s="39">
        <v>175.86</v>
      </c>
      <c r="H9064" s="39">
        <v>176.15629999999999</v>
      </c>
      <c r="I9064" s="39">
        <v>43.432235769999998</v>
      </c>
      <c r="J9064" s="39">
        <v>52.86106839</v>
      </c>
      <c r="K9064" s="39">
        <v>212.15</v>
      </c>
      <c r="L9064" s="84"/>
      <c r="M9064" s="84"/>
      <c r="N9064" s="84"/>
    </row>
    <row r="9065" spans="3:14" x14ac:dyDescent="0.45">
      <c r="C9065">
        <v>90</v>
      </c>
      <c r="D9065">
        <f t="shared" si="287"/>
        <v>4828</v>
      </c>
      <c r="E9065" t="str">
        <f t="shared" si="288"/>
        <v/>
      </c>
      <c r="F9065" s="84"/>
      <c r="G9065" s="39">
        <v>224.15</v>
      </c>
      <c r="H9065" s="39">
        <v>224.45670000000001</v>
      </c>
      <c r="I9065" s="39">
        <v>43.432581140000003</v>
      </c>
      <c r="J9065" s="39">
        <v>52.860706280000002</v>
      </c>
      <c r="K9065" s="39">
        <v>213.15</v>
      </c>
      <c r="L9065" s="84"/>
      <c r="M9065" s="84"/>
      <c r="N9065" s="84"/>
    </row>
    <row r="9066" spans="3:14" x14ac:dyDescent="0.45">
      <c r="C9066">
        <v>90</v>
      </c>
      <c r="D9066">
        <f t="shared" ref="D9066:D9129" si="289">IF(F9066&gt;0,F9066,F9066+D9065)</f>
        <v>4828</v>
      </c>
      <c r="E9066" t="str">
        <f t="shared" si="288"/>
        <v/>
      </c>
      <c r="F9066" s="84"/>
      <c r="G9066" s="39">
        <v>239.14</v>
      </c>
      <c r="H9066" s="39">
        <v>239.44200000000001</v>
      </c>
      <c r="I9066" s="39">
        <v>43.432715999999999</v>
      </c>
      <c r="J9066" s="39">
        <v>52.860702930000002</v>
      </c>
      <c r="K9066" s="39">
        <v>213.15</v>
      </c>
      <c r="L9066" s="84"/>
      <c r="M9066" s="84"/>
      <c r="N9066" s="84"/>
    </row>
    <row r="9067" spans="3:14" x14ac:dyDescent="0.45">
      <c r="C9067">
        <v>90</v>
      </c>
      <c r="D9067">
        <f t="shared" si="289"/>
        <v>4828</v>
      </c>
      <c r="E9067" t="str">
        <f t="shared" si="288"/>
        <v/>
      </c>
      <c r="F9067" s="84"/>
      <c r="G9067" s="39">
        <v>242.72</v>
      </c>
      <c r="H9067" s="39">
        <v>243.02789999999999</v>
      </c>
      <c r="I9067" s="39">
        <v>43.432747329999998</v>
      </c>
      <c r="J9067" s="39">
        <v>52.860713539999999</v>
      </c>
      <c r="K9067" s="39">
        <v>213.15</v>
      </c>
      <c r="L9067" s="84"/>
      <c r="M9067" s="84"/>
      <c r="N9067" s="84"/>
    </row>
    <row r="9068" spans="3:14" x14ac:dyDescent="0.45">
      <c r="C9068">
        <v>90</v>
      </c>
      <c r="D9068">
        <f t="shared" si="289"/>
        <v>4828</v>
      </c>
      <c r="E9068">
        <f t="shared" si="288"/>
        <v>245.77610000000001</v>
      </c>
      <c r="F9068" s="84"/>
      <c r="G9068" s="39">
        <v>245.47</v>
      </c>
      <c r="H9068" s="39">
        <v>245.77610000000001</v>
      </c>
      <c r="I9068" s="39">
        <v>43.432753949999999</v>
      </c>
      <c r="J9068" s="39">
        <v>52.860746249999998</v>
      </c>
      <c r="K9068" s="39">
        <v>213.15</v>
      </c>
      <c r="L9068" s="84"/>
      <c r="M9068" s="84"/>
      <c r="N9068" s="84"/>
    </row>
    <row r="9069" spans="3:14" x14ac:dyDescent="0.45">
      <c r="C9069">
        <v>90</v>
      </c>
      <c r="D9069">
        <f t="shared" si="289"/>
        <v>5623</v>
      </c>
      <c r="E9069" t="str">
        <f t="shared" si="288"/>
        <v/>
      </c>
      <c r="F9069" s="96">
        <v>5623</v>
      </c>
      <c r="G9069" s="39">
        <v>0</v>
      </c>
      <c r="H9069" s="39">
        <v>0</v>
      </c>
      <c r="I9069" s="39">
        <v>43.432095009999998</v>
      </c>
      <c r="J9069" s="39">
        <v>52.859878500000001</v>
      </c>
      <c r="K9069" s="39">
        <v>215.56</v>
      </c>
      <c r="L9069" s="96">
        <v>98</v>
      </c>
      <c r="M9069" s="96">
        <v>8</v>
      </c>
      <c r="N9069" s="96">
        <v>0.2</v>
      </c>
    </row>
    <row r="9070" spans="3:14" x14ac:dyDescent="0.45">
      <c r="C9070">
        <v>90</v>
      </c>
      <c r="D9070">
        <f t="shared" si="289"/>
        <v>5623</v>
      </c>
      <c r="E9070" t="str">
        <f t="shared" si="288"/>
        <v/>
      </c>
      <c r="F9070" s="84"/>
      <c r="G9070" s="39">
        <v>18.75</v>
      </c>
      <c r="H9070" s="39">
        <v>18.754149999999999</v>
      </c>
      <c r="I9070" s="39">
        <v>43.432161929999999</v>
      </c>
      <c r="J9070" s="39">
        <v>52.860091089999997</v>
      </c>
      <c r="K9070" s="39">
        <v>215.16</v>
      </c>
      <c r="L9070" s="84"/>
      <c r="M9070" s="84"/>
      <c r="N9070" s="84"/>
    </row>
    <row r="9071" spans="3:14" x14ac:dyDescent="0.45">
      <c r="C9071">
        <v>90</v>
      </c>
      <c r="D9071">
        <f t="shared" si="289"/>
        <v>5623</v>
      </c>
      <c r="E9071" t="str">
        <f t="shared" si="288"/>
        <v/>
      </c>
      <c r="F9071" s="84"/>
      <c r="G9071" s="39">
        <v>23.74</v>
      </c>
      <c r="H9071" s="39">
        <v>23.810929999999999</v>
      </c>
      <c r="I9071" s="39">
        <v>43.432179759999997</v>
      </c>
      <c r="J9071" s="39">
        <v>52.860147699999999</v>
      </c>
      <c r="K9071" s="39">
        <v>214.36</v>
      </c>
      <c r="L9071" s="84"/>
      <c r="M9071" s="84"/>
      <c r="N9071" s="84"/>
    </row>
    <row r="9072" spans="3:14" x14ac:dyDescent="0.45">
      <c r="C9072">
        <v>90</v>
      </c>
      <c r="D9072">
        <f t="shared" si="289"/>
        <v>5623</v>
      </c>
      <c r="E9072" t="str">
        <f t="shared" si="288"/>
        <v/>
      </c>
      <c r="F9072" s="84"/>
      <c r="G9072" s="39">
        <v>57.19</v>
      </c>
      <c r="H9072" s="39">
        <v>57.258940000000003</v>
      </c>
      <c r="I9072" s="39">
        <v>43.432475969999999</v>
      </c>
      <c r="J9072" s="39">
        <v>52.860221330000002</v>
      </c>
      <c r="K9072" s="39">
        <v>213.96</v>
      </c>
      <c r="L9072" s="84"/>
      <c r="M9072" s="84"/>
      <c r="N9072" s="84"/>
    </row>
    <row r="9073" spans="3:14" x14ac:dyDescent="0.45">
      <c r="C9073">
        <v>90</v>
      </c>
      <c r="D9073">
        <f t="shared" si="289"/>
        <v>5623</v>
      </c>
      <c r="E9073" t="str">
        <f t="shared" si="288"/>
        <v/>
      </c>
      <c r="F9073" s="84"/>
      <c r="G9073" s="39">
        <v>64.739999999999995</v>
      </c>
      <c r="H9073" s="39">
        <v>64.811710000000005</v>
      </c>
      <c r="I9073" s="39">
        <v>43.432518790000003</v>
      </c>
      <c r="J9073" s="39">
        <v>52.86029379</v>
      </c>
      <c r="K9073" s="39">
        <v>213.96</v>
      </c>
      <c r="L9073" s="84"/>
      <c r="M9073" s="84"/>
      <c r="N9073" s="84"/>
    </row>
    <row r="9074" spans="3:14" x14ac:dyDescent="0.45">
      <c r="C9074">
        <v>90</v>
      </c>
      <c r="D9074">
        <f t="shared" si="289"/>
        <v>5623</v>
      </c>
      <c r="E9074" t="str">
        <f t="shared" si="288"/>
        <v/>
      </c>
      <c r="F9074" s="84"/>
      <c r="G9074" s="39">
        <v>78.55</v>
      </c>
      <c r="H9074" s="39">
        <v>78.658339999999995</v>
      </c>
      <c r="I9074" s="39">
        <v>43.432594309999999</v>
      </c>
      <c r="J9074" s="39">
        <v>52.860429259999997</v>
      </c>
      <c r="K9074" s="39">
        <v>212.95</v>
      </c>
      <c r="L9074" s="84"/>
      <c r="M9074" s="84"/>
      <c r="N9074" s="84"/>
    </row>
    <row r="9075" spans="3:14" x14ac:dyDescent="0.45">
      <c r="C9075">
        <v>90</v>
      </c>
      <c r="D9075">
        <f t="shared" si="289"/>
        <v>5623</v>
      </c>
      <c r="E9075" t="str">
        <f t="shared" si="288"/>
        <v/>
      </c>
      <c r="F9075" s="84"/>
      <c r="G9075" s="39">
        <v>106.73</v>
      </c>
      <c r="H9075" s="39">
        <v>106.8424</v>
      </c>
      <c r="I9075" s="39">
        <v>43.432750179999999</v>
      </c>
      <c r="J9075" s="39">
        <v>52.860703890000003</v>
      </c>
      <c r="K9075" s="39">
        <v>213.15</v>
      </c>
      <c r="L9075" s="84"/>
      <c r="M9075" s="84"/>
      <c r="N9075" s="84"/>
    </row>
    <row r="9076" spans="3:14" x14ac:dyDescent="0.45">
      <c r="C9076">
        <v>90</v>
      </c>
      <c r="D9076">
        <f t="shared" si="289"/>
        <v>5623</v>
      </c>
      <c r="E9076">
        <f t="shared" si="288"/>
        <v>110.2978</v>
      </c>
      <c r="F9076" s="84"/>
      <c r="G9076" s="39">
        <v>110.19</v>
      </c>
      <c r="H9076" s="39">
        <v>110.2978</v>
      </c>
      <c r="I9076" s="39">
        <v>43.432753949999999</v>
      </c>
      <c r="J9076" s="39">
        <v>52.860746249999998</v>
      </c>
      <c r="K9076" s="39">
        <v>213.15</v>
      </c>
      <c r="L9076" s="84"/>
      <c r="M9076" s="84"/>
      <c r="N9076" s="84"/>
    </row>
    <row r="9077" spans="3:14" x14ac:dyDescent="0.45">
      <c r="C9077">
        <v>90</v>
      </c>
      <c r="D9077">
        <f t="shared" si="289"/>
        <v>5891</v>
      </c>
      <c r="E9077" t="str">
        <f t="shared" si="288"/>
        <v/>
      </c>
      <c r="F9077" s="96">
        <v>5891</v>
      </c>
      <c r="G9077" s="39">
        <v>0</v>
      </c>
      <c r="H9077" s="39">
        <v>0</v>
      </c>
      <c r="I9077" s="39">
        <v>43.434081859999999</v>
      </c>
      <c r="J9077" s="39">
        <v>52.852257219999998</v>
      </c>
      <c r="K9077" s="39">
        <v>207.46</v>
      </c>
      <c r="L9077" s="96">
        <v>98</v>
      </c>
      <c r="M9077" s="96">
        <v>8</v>
      </c>
      <c r="N9077" s="96">
        <v>0.2</v>
      </c>
    </row>
    <row r="9078" spans="3:14" x14ac:dyDescent="0.45">
      <c r="C9078">
        <v>90</v>
      </c>
      <c r="D9078">
        <f t="shared" si="289"/>
        <v>5891</v>
      </c>
      <c r="E9078" t="str">
        <f t="shared" si="288"/>
        <v/>
      </c>
      <c r="F9078" s="84"/>
      <c r="G9078" s="39">
        <v>25.27</v>
      </c>
      <c r="H9078" s="39">
        <v>25.291219999999999</v>
      </c>
      <c r="I9078" s="39">
        <v>43.43389775</v>
      </c>
      <c r="J9078" s="39">
        <v>52.852440520000002</v>
      </c>
      <c r="K9078" s="39">
        <v>208.46</v>
      </c>
      <c r="L9078" s="84"/>
      <c r="M9078" s="84"/>
      <c r="N9078" s="84"/>
    </row>
    <row r="9079" spans="3:14" x14ac:dyDescent="0.45">
      <c r="C9079">
        <v>90</v>
      </c>
      <c r="D9079">
        <f t="shared" si="289"/>
        <v>5891</v>
      </c>
      <c r="E9079" t="str">
        <f t="shared" si="288"/>
        <v/>
      </c>
      <c r="F9079" s="84"/>
      <c r="G9079" s="39">
        <v>91.44</v>
      </c>
      <c r="H9079" s="39">
        <v>91.464609999999993</v>
      </c>
      <c r="I9079" s="39">
        <v>43.433315409999999</v>
      </c>
      <c r="J9079" s="39">
        <v>52.852611789999997</v>
      </c>
      <c r="K9079" s="39">
        <v>209.26</v>
      </c>
      <c r="L9079" s="84"/>
      <c r="M9079" s="84"/>
      <c r="N9079" s="84"/>
    </row>
    <row r="9080" spans="3:14" x14ac:dyDescent="0.45">
      <c r="C9080">
        <v>90</v>
      </c>
      <c r="D9080">
        <f t="shared" si="289"/>
        <v>5891</v>
      </c>
      <c r="E9080" t="str">
        <f t="shared" si="288"/>
        <v/>
      </c>
      <c r="F9080" s="84"/>
      <c r="G9080" s="39">
        <v>131.41999999999999</v>
      </c>
      <c r="H9080" s="39">
        <v>131.48480000000001</v>
      </c>
      <c r="I9080" s="39">
        <v>43.43296351</v>
      </c>
      <c r="J9080" s="39">
        <v>52.852715289999999</v>
      </c>
      <c r="K9080" s="39">
        <v>210.95</v>
      </c>
      <c r="L9080" s="84"/>
      <c r="M9080" s="84"/>
      <c r="N9080" s="84"/>
    </row>
    <row r="9081" spans="3:14" x14ac:dyDescent="0.45">
      <c r="C9081">
        <v>90</v>
      </c>
      <c r="D9081">
        <f t="shared" si="289"/>
        <v>5891</v>
      </c>
      <c r="E9081" t="str">
        <f t="shared" si="288"/>
        <v/>
      </c>
      <c r="F9081" s="84"/>
      <c r="G9081" s="39">
        <v>182.88</v>
      </c>
      <c r="H9081" s="39">
        <v>182.9435</v>
      </c>
      <c r="I9081" s="39">
        <v>43.432758370000002</v>
      </c>
      <c r="J9081" s="39">
        <v>52.853285069999998</v>
      </c>
      <c r="K9081" s="39">
        <v>211.52</v>
      </c>
      <c r="L9081" s="84"/>
      <c r="M9081" s="84"/>
      <c r="N9081" s="84"/>
    </row>
    <row r="9082" spans="3:14" x14ac:dyDescent="0.45">
      <c r="C9082">
        <v>90</v>
      </c>
      <c r="D9082">
        <f t="shared" si="289"/>
        <v>5891</v>
      </c>
      <c r="E9082" t="str">
        <f t="shared" si="288"/>
        <v/>
      </c>
      <c r="F9082" s="84"/>
      <c r="G9082" s="39">
        <v>250.53</v>
      </c>
      <c r="H9082" s="39">
        <v>250.66890000000001</v>
      </c>
      <c r="I9082" s="39">
        <v>43.432488659999997</v>
      </c>
      <c r="J9082" s="39">
        <v>52.854034159999998</v>
      </c>
      <c r="K9082" s="39">
        <v>214.72</v>
      </c>
      <c r="L9082" s="84"/>
      <c r="M9082" s="84"/>
      <c r="N9082" s="84"/>
    </row>
    <row r="9083" spans="3:14" x14ac:dyDescent="0.45">
      <c r="C9083">
        <v>90</v>
      </c>
      <c r="D9083">
        <f t="shared" si="289"/>
        <v>5891</v>
      </c>
      <c r="E9083" t="str">
        <f t="shared" si="288"/>
        <v/>
      </c>
      <c r="F9083" s="84"/>
      <c r="G9083" s="39">
        <v>274.32</v>
      </c>
      <c r="H9083" s="39">
        <v>274.4726</v>
      </c>
      <c r="I9083" s="39">
        <v>43.432434989999997</v>
      </c>
      <c r="J9083" s="39">
        <v>52.85431861</v>
      </c>
      <c r="K9083" s="39">
        <v>215.52</v>
      </c>
      <c r="L9083" s="84"/>
      <c r="M9083" s="84"/>
      <c r="N9083" s="84"/>
    </row>
    <row r="9084" spans="3:14" x14ac:dyDescent="0.45">
      <c r="C9084">
        <v>90</v>
      </c>
      <c r="D9084">
        <f t="shared" si="289"/>
        <v>5891</v>
      </c>
      <c r="E9084" t="str">
        <f t="shared" si="288"/>
        <v/>
      </c>
      <c r="F9084" s="84"/>
      <c r="G9084" s="39">
        <v>287.49</v>
      </c>
      <c r="H9084" s="39">
        <v>287.64190000000002</v>
      </c>
      <c r="I9084" s="39">
        <v>43.432405279999998</v>
      </c>
      <c r="J9084" s="39">
        <v>52.854476069999997</v>
      </c>
      <c r="K9084" s="39">
        <v>215.52</v>
      </c>
      <c r="L9084" s="84"/>
      <c r="M9084" s="84"/>
      <c r="N9084" s="84"/>
    </row>
    <row r="9085" spans="3:14" x14ac:dyDescent="0.45">
      <c r="C9085">
        <v>90</v>
      </c>
      <c r="D9085">
        <f t="shared" si="289"/>
        <v>5891</v>
      </c>
      <c r="E9085">
        <f t="shared" si="288"/>
        <v>323.19330000000002</v>
      </c>
      <c r="F9085" s="84"/>
      <c r="G9085" s="39">
        <v>323.04000000000002</v>
      </c>
      <c r="H9085" s="39">
        <v>323.19330000000002</v>
      </c>
      <c r="I9085" s="39">
        <v>43.432433369999998</v>
      </c>
      <c r="J9085" s="39">
        <v>52.854913430000003</v>
      </c>
      <c r="K9085" s="39">
        <v>215.92</v>
      </c>
      <c r="L9085" s="84"/>
      <c r="M9085" s="84"/>
      <c r="N9085" s="84"/>
    </row>
    <row r="9086" spans="3:14" x14ac:dyDescent="0.45">
      <c r="C9086">
        <v>90</v>
      </c>
      <c r="D9086">
        <f t="shared" si="289"/>
        <v>5892</v>
      </c>
      <c r="E9086" t="str">
        <f t="shared" si="288"/>
        <v/>
      </c>
      <c r="F9086" s="96">
        <v>5892</v>
      </c>
      <c r="G9086" s="39">
        <v>0</v>
      </c>
      <c r="H9086" s="39">
        <v>0</v>
      </c>
      <c r="I9086" s="39">
        <v>43.42795813</v>
      </c>
      <c r="J9086" s="39">
        <v>52.857604639999998</v>
      </c>
      <c r="K9086" s="39">
        <v>224.32</v>
      </c>
      <c r="L9086" s="96">
        <v>98</v>
      </c>
      <c r="M9086" s="96">
        <v>8</v>
      </c>
      <c r="N9086" s="96">
        <v>0.2</v>
      </c>
    </row>
    <row r="9087" spans="3:14" x14ac:dyDescent="0.45">
      <c r="C9087">
        <v>90</v>
      </c>
      <c r="D9087">
        <f t="shared" si="289"/>
        <v>5892</v>
      </c>
      <c r="E9087" t="str">
        <f t="shared" si="288"/>
        <v/>
      </c>
      <c r="F9087" s="84"/>
      <c r="G9087" s="39">
        <v>2.7</v>
      </c>
      <c r="H9087" s="39">
        <v>2.696688</v>
      </c>
      <c r="I9087" s="39">
        <v>43.427953160000001</v>
      </c>
      <c r="J9087" s="39">
        <v>52.857637240000003</v>
      </c>
      <c r="K9087" s="39">
        <v>224.32</v>
      </c>
      <c r="L9087" s="84"/>
      <c r="M9087" s="84"/>
      <c r="N9087" s="84"/>
    </row>
    <row r="9088" spans="3:14" x14ac:dyDescent="0.45">
      <c r="C9088">
        <v>90</v>
      </c>
      <c r="D9088">
        <f t="shared" si="289"/>
        <v>5892</v>
      </c>
      <c r="E9088" t="str">
        <f t="shared" si="288"/>
        <v/>
      </c>
      <c r="F9088" s="84"/>
      <c r="G9088" s="39">
        <v>14.13</v>
      </c>
      <c r="H9088" s="39">
        <v>14.192690000000001</v>
      </c>
      <c r="I9088" s="39">
        <v>43.427943890000002</v>
      </c>
      <c r="J9088" s="39">
        <v>52.857777859999999</v>
      </c>
      <c r="K9088" s="39">
        <v>223.12</v>
      </c>
      <c r="L9088" s="84"/>
      <c r="M9088" s="84"/>
      <c r="N9088" s="84"/>
    </row>
    <row r="9089" spans="3:14" x14ac:dyDescent="0.45">
      <c r="C9089">
        <v>90</v>
      </c>
      <c r="D9089">
        <f t="shared" si="289"/>
        <v>5892</v>
      </c>
      <c r="E9089" t="str">
        <f t="shared" si="288"/>
        <v/>
      </c>
      <c r="F9089" s="84"/>
      <c r="G9089" s="39">
        <v>35.090000000000003</v>
      </c>
      <c r="H9089" s="39">
        <v>35.169269999999997</v>
      </c>
      <c r="I9089" s="39">
        <v>43.428130799999998</v>
      </c>
      <c r="J9089" s="39">
        <v>52.857813139999998</v>
      </c>
      <c r="K9089" s="39">
        <v>223.92</v>
      </c>
      <c r="L9089" s="84"/>
      <c r="M9089" s="84"/>
      <c r="N9089" s="84"/>
    </row>
    <row r="9090" spans="3:14" x14ac:dyDescent="0.45">
      <c r="C9090">
        <v>90</v>
      </c>
      <c r="D9090">
        <f t="shared" si="289"/>
        <v>5892</v>
      </c>
      <c r="E9090" t="str">
        <f t="shared" si="288"/>
        <v/>
      </c>
      <c r="F9090" s="84"/>
      <c r="G9090" s="39">
        <v>49.6</v>
      </c>
      <c r="H9090" s="39">
        <v>49.678710000000002</v>
      </c>
      <c r="I9090" s="39">
        <v>43.428261079999999</v>
      </c>
      <c r="J9090" s="39">
        <v>52.857825660000003</v>
      </c>
      <c r="K9090" s="39">
        <v>223.92</v>
      </c>
      <c r="L9090" s="84"/>
      <c r="M9090" s="84"/>
      <c r="N9090" s="84"/>
    </row>
    <row r="9091" spans="3:14" x14ac:dyDescent="0.45">
      <c r="C9091">
        <v>90</v>
      </c>
      <c r="D9091">
        <f t="shared" si="289"/>
        <v>5892</v>
      </c>
      <c r="E9091" t="str">
        <f t="shared" si="288"/>
        <v/>
      </c>
      <c r="F9091" s="84"/>
      <c r="G9091" s="39">
        <v>91.44</v>
      </c>
      <c r="H9091" s="39">
        <v>91.541480000000007</v>
      </c>
      <c r="I9091" s="39">
        <v>43.428501650000001</v>
      </c>
      <c r="J9091" s="39">
        <v>52.857428130000002</v>
      </c>
      <c r="K9091" s="39">
        <v>222.52</v>
      </c>
      <c r="L9091" s="84"/>
      <c r="M9091" s="84"/>
      <c r="N9091" s="84"/>
    </row>
    <row r="9092" spans="3:14" x14ac:dyDescent="0.45">
      <c r="C9092">
        <v>90</v>
      </c>
      <c r="D9092">
        <f t="shared" si="289"/>
        <v>5892</v>
      </c>
      <c r="E9092" t="str">
        <f t="shared" ref="E9092:E9155" si="290">IF(G9093=0,H9092,"")</f>
        <v/>
      </c>
      <c r="F9092" s="84"/>
      <c r="G9092" s="39">
        <v>106.48</v>
      </c>
      <c r="H9092" s="39">
        <v>106.58150000000001</v>
      </c>
      <c r="I9092" s="39">
        <v>43.428588120000001</v>
      </c>
      <c r="J9092" s="39">
        <v>52.857285240000003</v>
      </c>
      <c r="K9092" s="39">
        <v>222.32</v>
      </c>
      <c r="L9092" s="84"/>
      <c r="M9092" s="84"/>
      <c r="N9092" s="84"/>
    </row>
    <row r="9093" spans="3:14" x14ac:dyDescent="0.45">
      <c r="C9093">
        <v>90</v>
      </c>
      <c r="D9093">
        <f t="shared" si="289"/>
        <v>5892</v>
      </c>
      <c r="E9093" t="str">
        <f t="shared" si="290"/>
        <v/>
      </c>
      <c r="F9093" s="84"/>
      <c r="G9093" s="39">
        <v>174.71</v>
      </c>
      <c r="H9093" s="39">
        <v>174.8262</v>
      </c>
      <c r="I9093" s="39">
        <v>43.428889140000003</v>
      </c>
      <c r="J9093" s="39">
        <v>52.856550720000001</v>
      </c>
      <c r="K9093" s="39">
        <v>221.06</v>
      </c>
      <c r="L9093" s="84"/>
      <c r="M9093" s="84"/>
      <c r="N9093" s="84"/>
    </row>
    <row r="9094" spans="3:14" x14ac:dyDescent="0.45">
      <c r="C9094">
        <v>90</v>
      </c>
      <c r="D9094">
        <f t="shared" si="289"/>
        <v>5892</v>
      </c>
      <c r="E9094" t="str">
        <f t="shared" si="290"/>
        <v/>
      </c>
      <c r="F9094" s="84"/>
      <c r="G9094" s="39">
        <v>182.88</v>
      </c>
      <c r="H9094" s="39">
        <v>182.99440000000001</v>
      </c>
      <c r="I9094" s="39">
        <v>43.428934509999998</v>
      </c>
      <c r="J9094" s="39">
        <v>52.856471339999999</v>
      </c>
      <c r="K9094" s="39">
        <v>221.06</v>
      </c>
      <c r="L9094" s="84"/>
      <c r="M9094" s="84"/>
      <c r="N9094" s="84"/>
    </row>
    <row r="9095" spans="3:14" x14ac:dyDescent="0.45">
      <c r="C9095">
        <v>90</v>
      </c>
      <c r="D9095">
        <f t="shared" si="289"/>
        <v>5892</v>
      </c>
      <c r="E9095" t="str">
        <f t="shared" si="290"/>
        <v/>
      </c>
      <c r="F9095" s="84"/>
      <c r="G9095" s="39">
        <v>222.6</v>
      </c>
      <c r="H9095" s="39">
        <v>222.72290000000001</v>
      </c>
      <c r="I9095" s="39">
        <v>43.429155090000002</v>
      </c>
      <c r="J9095" s="39">
        <v>52.856085360000002</v>
      </c>
      <c r="K9095" s="39">
        <v>220.06</v>
      </c>
      <c r="L9095" s="84"/>
      <c r="M9095" s="84"/>
      <c r="N9095" s="84"/>
    </row>
    <row r="9096" spans="3:14" x14ac:dyDescent="0.45">
      <c r="C9096">
        <v>90</v>
      </c>
      <c r="D9096">
        <f t="shared" si="289"/>
        <v>5892</v>
      </c>
      <c r="E9096" t="str">
        <f t="shared" si="290"/>
        <v/>
      </c>
      <c r="F9096" s="84"/>
      <c r="G9096" s="39">
        <v>251.89</v>
      </c>
      <c r="H9096" s="39">
        <v>252.02070000000001</v>
      </c>
      <c r="I9096" s="39">
        <v>43.429327979999997</v>
      </c>
      <c r="J9096" s="39">
        <v>52.85581225</v>
      </c>
      <c r="K9096" s="39">
        <v>219.46</v>
      </c>
      <c r="L9096" s="84"/>
      <c r="M9096" s="84"/>
      <c r="N9096" s="84"/>
    </row>
    <row r="9097" spans="3:14" x14ac:dyDescent="0.45">
      <c r="C9097">
        <v>90</v>
      </c>
      <c r="D9097">
        <f t="shared" si="289"/>
        <v>5892</v>
      </c>
      <c r="E9097" t="str">
        <f t="shared" si="290"/>
        <v/>
      </c>
      <c r="F9097" s="84"/>
      <c r="G9097" s="39">
        <v>255.65</v>
      </c>
      <c r="H9097" s="39">
        <v>255.78469999999999</v>
      </c>
      <c r="I9097" s="39">
        <v>43.429326260000003</v>
      </c>
      <c r="J9097" s="39">
        <v>52.855765820000002</v>
      </c>
      <c r="K9097" s="39">
        <v>219.46</v>
      </c>
      <c r="L9097" s="84"/>
      <c r="M9097" s="84"/>
      <c r="N9097" s="84"/>
    </row>
    <row r="9098" spans="3:14" x14ac:dyDescent="0.45">
      <c r="C9098">
        <v>90</v>
      </c>
      <c r="D9098">
        <f t="shared" si="289"/>
        <v>5892</v>
      </c>
      <c r="E9098" t="str">
        <f t="shared" si="290"/>
        <v/>
      </c>
      <c r="F9098" s="84"/>
      <c r="G9098" s="39">
        <v>259.54000000000002</v>
      </c>
      <c r="H9098" s="39">
        <v>259.67189999999999</v>
      </c>
      <c r="I9098" s="39">
        <v>43.429333990000003</v>
      </c>
      <c r="J9098" s="39">
        <v>52.855719000000001</v>
      </c>
      <c r="K9098" s="39">
        <v>219.46</v>
      </c>
      <c r="L9098" s="84"/>
      <c r="M9098" s="84"/>
      <c r="N9098" s="84"/>
    </row>
    <row r="9099" spans="3:14" x14ac:dyDescent="0.45">
      <c r="C9099">
        <v>90</v>
      </c>
      <c r="D9099">
        <f t="shared" si="289"/>
        <v>5892</v>
      </c>
      <c r="E9099">
        <f t="shared" si="290"/>
        <v>262.35149999999999</v>
      </c>
      <c r="F9099" s="84"/>
      <c r="G9099" s="39">
        <v>262.22000000000003</v>
      </c>
      <c r="H9099" s="39">
        <v>262.35149999999999</v>
      </c>
      <c r="I9099" s="39">
        <v>43.429339220000003</v>
      </c>
      <c r="J9099" s="39">
        <v>52.8556867</v>
      </c>
      <c r="K9099" s="39">
        <v>219.46</v>
      </c>
      <c r="L9099" s="84"/>
      <c r="M9099" s="84"/>
      <c r="N9099" s="84"/>
    </row>
    <row r="9100" spans="3:14" x14ac:dyDescent="0.45">
      <c r="C9100">
        <v>90</v>
      </c>
      <c r="D9100">
        <f t="shared" si="289"/>
        <v>5893</v>
      </c>
      <c r="E9100" t="str">
        <f t="shared" si="290"/>
        <v/>
      </c>
      <c r="F9100" s="96">
        <v>5893</v>
      </c>
      <c r="G9100" s="39">
        <v>0</v>
      </c>
      <c r="H9100" s="39">
        <v>0</v>
      </c>
      <c r="I9100" s="39">
        <v>43.432303079999997</v>
      </c>
      <c r="J9100" s="39">
        <v>52.862577260000002</v>
      </c>
      <c r="K9100" s="39">
        <v>212.98</v>
      </c>
      <c r="L9100" s="96">
        <v>98</v>
      </c>
      <c r="M9100" s="96">
        <v>8</v>
      </c>
      <c r="N9100" s="96">
        <v>0.2</v>
      </c>
    </row>
    <row r="9101" spans="3:14" x14ac:dyDescent="0.45">
      <c r="C9101">
        <v>90</v>
      </c>
      <c r="D9101">
        <f t="shared" si="289"/>
        <v>5893</v>
      </c>
      <c r="E9101" t="str">
        <f t="shared" si="290"/>
        <v/>
      </c>
      <c r="F9101" s="84"/>
      <c r="G9101" s="39">
        <v>78.72</v>
      </c>
      <c r="H9101" s="39">
        <v>78.720839999999995</v>
      </c>
      <c r="I9101" s="39">
        <v>43.432535209999998</v>
      </c>
      <c r="J9101" s="39">
        <v>52.861658660000003</v>
      </c>
      <c r="K9101" s="39">
        <v>212.75</v>
      </c>
      <c r="L9101" s="84"/>
      <c r="M9101" s="84"/>
      <c r="N9101" s="84"/>
    </row>
    <row r="9102" spans="3:14" x14ac:dyDescent="0.45">
      <c r="C9102">
        <v>90</v>
      </c>
      <c r="D9102">
        <f t="shared" si="289"/>
        <v>5893</v>
      </c>
      <c r="E9102" t="str">
        <f t="shared" si="290"/>
        <v/>
      </c>
      <c r="F9102" s="84"/>
      <c r="G9102" s="39">
        <v>91.44</v>
      </c>
      <c r="H9102" s="39">
        <v>91.446619999999996</v>
      </c>
      <c r="I9102" s="39">
        <v>43.432570990000002</v>
      </c>
      <c r="J9102" s="39">
        <v>52.861509429999998</v>
      </c>
      <c r="K9102" s="39">
        <v>212.35</v>
      </c>
      <c r="L9102" s="84"/>
      <c r="M9102" s="84"/>
      <c r="N9102" s="84"/>
    </row>
    <row r="9103" spans="3:14" x14ac:dyDescent="0.45">
      <c r="C9103">
        <v>90</v>
      </c>
      <c r="D9103">
        <f t="shared" si="289"/>
        <v>5893</v>
      </c>
      <c r="E9103">
        <f t="shared" si="290"/>
        <v>156.50129999999999</v>
      </c>
      <c r="F9103" s="84"/>
      <c r="G9103" s="39">
        <v>156.49</v>
      </c>
      <c r="H9103" s="39">
        <v>156.50129999999999</v>
      </c>
      <c r="I9103" s="39">
        <v>43.432753949999999</v>
      </c>
      <c r="J9103" s="39">
        <v>52.860746249999998</v>
      </c>
      <c r="K9103" s="39">
        <v>213.15</v>
      </c>
      <c r="L9103" s="84"/>
      <c r="M9103" s="84"/>
      <c r="N9103" s="84"/>
    </row>
    <row r="9104" spans="3:14" x14ac:dyDescent="0.45">
      <c r="C9104">
        <v>90</v>
      </c>
      <c r="D9104">
        <f t="shared" si="289"/>
        <v>6397</v>
      </c>
      <c r="E9104" t="str">
        <f t="shared" si="290"/>
        <v/>
      </c>
      <c r="F9104" s="96">
        <v>6397</v>
      </c>
      <c r="G9104" s="39">
        <v>0</v>
      </c>
      <c r="H9104" s="39">
        <v>0</v>
      </c>
      <c r="I9104" s="39">
        <v>43.433979729999997</v>
      </c>
      <c r="J9104" s="39">
        <v>52.857033219999998</v>
      </c>
      <c r="K9104" s="39">
        <v>207.85</v>
      </c>
      <c r="L9104" s="96">
        <v>98</v>
      </c>
      <c r="M9104" s="96">
        <v>8</v>
      </c>
      <c r="N9104" s="96">
        <v>0.2</v>
      </c>
    </row>
    <row r="9105" spans="3:14" x14ac:dyDescent="0.45">
      <c r="C9105">
        <v>90</v>
      </c>
      <c r="D9105">
        <f t="shared" si="289"/>
        <v>6397</v>
      </c>
      <c r="E9105" t="str">
        <f t="shared" si="290"/>
        <v/>
      </c>
      <c r="F9105" s="84"/>
      <c r="G9105" s="39">
        <v>34.020000000000003</v>
      </c>
      <c r="H9105" s="39">
        <v>34.028260000000003</v>
      </c>
      <c r="I9105" s="39">
        <v>43.433842970000001</v>
      </c>
      <c r="J9105" s="39">
        <v>52.856657239999997</v>
      </c>
      <c r="K9105" s="39">
        <v>208.45</v>
      </c>
      <c r="L9105" s="84"/>
      <c r="M9105" s="84"/>
      <c r="N9105" s="84"/>
    </row>
    <row r="9106" spans="3:14" x14ac:dyDescent="0.45">
      <c r="C9106">
        <v>90</v>
      </c>
      <c r="D9106">
        <f t="shared" si="289"/>
        <v>6397</v>
      </c>
      <c r="E9106" t="str">
        <f t="shared" si="290"/>
        <v/>
      </c>
      <c r="F9106" s="84"/>
      <c r="G9106" s="39">
        <v>62.47</v>
      </c>
      <c r="H9106" s="39">
        <v>62.494680000000002</v>
      </c>
      <c r="I9106" s="39">
        <v>43.433637840000003</v>
      </c>
      <c r="J9106" s="39">
        <v>52.856446929999997</v>
      </c>
      <c r="K9106" s="39">
        <v>209.45</v>
      </c>
      <c r="L9106" s="84"/>
      <c r="M9106" s="84"/>
      <c r="N9106" s="84"/>
    </row>
    <row r="9107" spans="3:14" x14ac:dyDescent="0.45">
      <c r="C9107">
        <v>90</v>
      </c>
      <c r="D9107">
        <f t="shared" si="289"/>
        <v>6397</v>
      </c>
      <c r="E9107" t="str">
        <f t="shared" si="290"/>
        <v/>
      </c>
      <c r="F9107" s="84"/>
      <c r="G9107" s="39">
        <v>89.56</v>
      </c>
      <c r="H9107" s="39">
        <v>89.693020000000004</v>
      </c>
      <c r="I9107" s="39">
        <v>43.433442489999997</v>
      </c>
      <c r="J9107" s="39">
        <v>52.856246650000003</v>
      </c>
      <c r="K9107" s="39">
        <v>211.85</v>
      </c>
      <c r="L9107" s="84"/>
      <c r="M9107" s="84"/>
      <c r="N9107" s="84"/>
    </row>
    <row r="9108" spans="3:14" x14ac:dyDescent="0.45">
      <c r="C9108">
        <v>90</v>
      </c>
      <c r="D9108">
        <f t="shared" si="289"/>
        <v>6397</v>
      </c>
      <c r="E9108" t="str">
        <f t="shared" si="290"/>
        <v/>
      </c>
      <c r="F9108" s="84"/>
      <c r="G9108" s="39">
        <v>142.56</v>
      </c>
      <c r="H9108" s="39">
        <v>142.69659999999999</v>
      </c>
      <c r="I9108" s="39">
        <v>43.433092590000001</v>
      </c>
      <c r="J9108" s="39">
        <v>52.855801820000003</v>
      </c>
      <c r="K9108" s="39">
        <v>212.85</v>
      </c>
      <c r="L9108" s="84"/>
      <c r="M9108" s="84"/>
      <c r="N9108" s="84"/>
    </row>
    <row r="9109" spans="3:14" x14ac:dyDescent="0.45">
      <c r="C9109">
        <v>90</v>
      </c>
      <c r="D9109">
        <f t="shared" si="289"/>
        <v>6397</v>
      </c>
      <c r="E9109" t="str">
        <f t="shared" si="290"/>
        <v/>
      </c>
      <c r="F9109" s="84"/>
      <c r="G9109" s="39">
        <v>153.91</v>
      </c>
      <c r="H9109" s="39">
        <v>154.05019999999999</v>
      </c>
      <c r="I9109" s="39">
        <v>43.433019520000002</v>
      </c>
      <c r="J9109" s="39">
        <v>52.85570379</v>
      </c>
      <c r="K9109" s="39">
        <v>212.85</v>
      </c>
      <c r="L9109" s="84"/>
      <c r="M9109" s="84"/>
      <c r="N9109" s="84"/>
    </row>
    <row r="9110" spans="3:14" x14ac:dyDescent="0.45">
      <c r="C9110">
        <v>90</v>
      </c>
      <c r="D9110">
        <f t="shared" si="289"/>
        <v>6397</v>
      </c>
      <c r="E9110" t="str">
        <f t="shared" si="290"/>
        <v/>
      </c>
      <c r="F9110" s="84"/>
      <c r="G9110" s="39">
        <v>199.88</v>
      </c>
      <c r="H9110" s="39">
        <v>200.06209999999999</v>
      </c>
      <c r="I9110" s="39">
        <v>43.432723670000001</v>
      </c>
      <c r="J9110" s="39">
        <v>52.855306890000001</v>
      </c>
      <c r="K9110" s="39">
        <v>214.87</v>
      </c>
      <c r="L9110" s="84"/>
      <c r="M9110" s="84"/>
      <c r="N9110" s="84"/>
    </row>
    <row r="9111" spans="3:14" x14ac:dyDescent="0.45">
      <c r="C9111">
        <v>90</v>
      </c>
      <c r="D9111">
        <f t="shared" si="289"/>
        <v>6397</v>
      </c>
      <c r="E9111" t="str">
        <f t="shared" si="290"/>
        <v/>
      </c>
      <c r="F9111" s="84"/>
      <c r="G9111" s="39">
        <v>242.25</v>
      </c>
      <c r="H9111" s="39">
        <v>242.44659999999999</v>
      </c>
      <c r="I9111" s="39">
        <v>43.43244679</v>
      </c>
      <c r="J9111" s="39">
        <v>52.854947019999997</v>
      </c>
      <c r="K9111" s="39">
        <v>215.92</v>
      </c>
      <c r="L9111" s="84"/>
      <c r="M9111" s="84"/>
      <c r="N9111" s="84"/>
    </row>
    <row r="9112" spans="3:14" x14ac:dyDescent="0.45">
      <c r="C9112">
        <v>90</v>
      </c>
      <c r="D9112">
        <f t="shared" si="289"/>
        <v>6397</v>
      </c>
      <c r="E9112">
        <f t="shared" si="290"/>
        <v>245.54759999999999</v>
      </c>
      <c r="F9112" s="84"/>
      <c r="G9112" s="39">
        <v>245.35</v>
      </c>
      <c r="H9112" s="39">
        <v>245.54759999999999</v>
      </c>
      <c r="I9112" s="39">
        <v>43.432433369999998</v>
      </c>
      <c r="J9112" s="39">
        <v>52.854913430000003</v>
      </c>
      <c r="K9112" s="39">
        <v>215.92</v>
      </c>
      <c r="L9112" s="84"/>
      <c r="M9112" s="84"/>
      <c r="N9112" s="84"/>
    </row>
    <row r="9113" spans="3:14" x14ac:dyDescent="0.45">
      <c r="C9113">
        <v>90</v>
      </c>
      <c r="D9113">
        <f t="shared" si="289"/>
        <v>6480</v>
      </c>
      <c r="E9113" t="str">
        <f t="shared" si="290"/>
        <v/>
      </c>
      <c r="F9113" s="96">
        <v>6480</v>
      </c>
      <c r="G9113" s="39">
        <v>0</v>
      </c>
      <c r="H9113" s="39">
        <v>0</v>
      </c>
      <c r="I9113" s="39">
        <v>43.426297859999998</v>
      </c>
      <c r="J9113" s="39">
        <v>52.858781489999998</v>
      </c>
      <c r="K9113" s="39">
        <v>222.57</v>
      </c>
      <c r="L9113" s="96">
        <v>98</v>
      </c>
      <c r="M9113" s="96">
        <v>8</v>
      </c>
      <c r="N9113" s="96">
        <v>0.2</v>
      </c>
    </row>
    <row r="9114" spans="3:14" x14ac:dyDescent="0.45">
      <c r="C9114">
        <v>90</v>
      </c>
      <c r="D9114">
        <f t="shared" si="289"/>
        <v>6480</v>
      </c>
      <c r="E9114" t="str">
        <f t="shared" si="290"/>
        <v/>
      </c>
      <c r="F9114" s="84"/>
      <c r="G9114" s="39">
        <v>2.1</v>
      </c>
      <c r="H9114" s="39">
        <v>2.1029239999999998</v>
      </c>
      <c r="I9114" s="39">
        <v>43.426311140000003</v>
      </c>
      <c r="J9114" s="39">
        <v>52.858800000000002</v>
      </c>
      <c r="K9114" s="39">
        <v>222.57</v>
      </c>
      <c r="L9114" s="84"/>
      <c r="M9114" s="84"/>
      <c r="N9114" s="84"/>
    </row>
    <row r="9115" spans="3:14" x14ac:dyDescent="0.45">
      <c r="C9115">
        <v>90</v>
      </c>
      <c r="D9115">
        <f t="shared" si="289"/>
        <v>6480</v>
      </c>
      <c r="E9115" t="str">
        <f t="shared" si="290"/>
        <v/>
      </c>
      <c r="F9115" s="84"/>
      <c r="G9115" s="39">
        <v>22.09</v>
      </c>
      <c r="H9115" s="39">
        <v>22.110569999999999</v>
      </c>
      <c r="I9115" s="39">
        <v>43.426449409999996</v>
      </c>
      <c r="J9115" s="39">
        <v>52.85895799</v>
      </c>
      <c r="K9115" s="39">
        <v>221.77</v>
      </c>
      <c r="L9115" s="84"/>
      <c r="M9115" s="84"/>
      <c r="N9115" s="84"/>
    </row>
    <row r="9116" spans="3:14" x14ac:dyDescent="0.45">
      <c r="C9116">
        <v>90</v>
      </c>
      <c r="D9116">
        <f t="shared" si="289"/>
        <v>6480</v>
      </c>
      <c r="E9116" t="str">
        <f t="shared" si="290"/>
        <v/>
      </c>
      <c r="F9116" s="84"/>
      <c r="G9116" s="39">
        <v>68.09</v>
      </c>
      <c r="H9116" s="39">
        <v>68.129769999999994</v>
      </c>
      <c r="I9116" s="39">
        <v>43.426766350000001</v>
      </c>
      <c r="J9116" s="39">
        <v>52.859323490000001</v>
      </c>
      <c r="K9116" s="39">
        <v>223.17</v>
      </c>
      <c r="L9116" s="84"/>
      <c r="M9116" s="84"/>
      <c r="N9116" s="84"/>
    </row>
    <row r="9117" spans="3:14" x14ac:dyDescent="0.45">
      <c r="C9117">
        <v>90</v>
      </c>
      <c r="D9117">
        <f t="shared" si="289"/>
        <v>6480</v>
      </c>
      <c r="E9117" t="str">
        <f t="shared" si="290"/>
        <v/>
      </c>
      <c r="F9117" s="84"/>
      <c r="G9117" s="39">
        <v>72.78</v>
      </c>
      <c r="H9117" s="39">
        <v>73.025120000000001</v>
      </c>
      <c r="I9117" s="39">
        <v>43.426798669999997</v>
      </c>
      <c r="J9117" s="39">
        <v>52.859360760000001</v>
      </c>
      <c r="K9117" s="39">
        <v>221.77</v>
      </c>
      <c r="L9117" s="84"/>
      <c r="M9117" s="84"/>
      <c r="N9117" s="84"/>
    </row>
    <row r="9118" spans="3:14" x14ac:dyDescent="0.45">
      <c r="C9118">
        <v>90</v>
      </c>
      <c r="D9118">
        <f t="shared" si="289"/>
        <v>6480</v>
      </c>
      <c r="E9118" t="str">
        <f t="shared" si="290"/>
        <v/>
      </c>
      <c r="F9118" s="84"/>
      <c r="G9118" s="39">
        <v>87.73</v>
      </c>
      <c r="H9118" s="39">
        <v>88.000910000000005</v>
      </c>
      <c r="I9118" s="39">
        <v>43.426899409999997</v>
      </c>
      <c r="J9118" s="39">
        <v>52.85948303</v>
      </c>
      <c r="K9118" s="39">
        <v>222.77</v>
      </c>
      <c r="L9118" s="84"/>
      <c r="M9118" s="84"/>
      <c r="N9118" s="84"/>
    </row>
    <row r="9119" spans="3:14" x14ac:dyDescent="0.45">
      <c r="C9119">
        <v>90</v>
      </c>
      <c r="D9119">
        <f t="shared" si="289"/>
        <v>6480</v>
      </c>
      <c r="E9119" t="str">
        <f t="shared" si="290"/>
        <v/>
      </c>
      <c r="F9119" s="84"/>
      <c r="G9119" s="39">
        <v>131.62</v>
      </c>
      <c r="H9119" s="39">
        <v>131.89279999999999</v>
      </c>
      <c r="I9119" s="39">
        <v>43.426772790000001</v>
      </c>
      <c r="J9119" s="39">
        <v>52.859996459999998</v>
      </c>
      <c r="K9119" s="39">
        <v>223.17</v>
      </c>
      <c r="L9119" s="84"/>
      <c r="M9119" s="84"/>
      <c r="N9119" s="84"/>
    </row>
    <row r="9120" spans="3:14" x14ac:dyDescent="0.45">
      <c r="C9120">
        <v>90</v>
      </c>
      <c r="D9120">
        <f t="shared" si="289"/>
        <v>6480</v>
      </c>
      <c r="E9120" t="str">
        <f t="shared" si="290"/>
        <v/>
      </c>
      <c r="F9120" s="84"/>
      <c r="G9120" s="39">
        <v>155.63999999999999</v>
      </c>
      <c r="H9120" s="39">
        <v>155.9248</v>
      </c>
      <c r="I9120" s="39">
        <v>43.42668793</v>
      </c>
      <c r="J9120" s="39">
        <v>52.860269350000003</v>
      </c>
      <c r="K9120" s="39">
        <v>222.57</v>
      </c>
      <c r="L9120" s="84"/>
      <c r="M9120" s="84"/>
      <c r="N9120" s="84"/>
    </row>
    <row r="9121" spans="3:14" x14ac:dyDescent="0.45">
      <c r="C9121">
        <v>90</v>
      </c>
      <c r="D9121">
        <f t="shared" si="289"/>
        <v>6480</v>
      </c>
      <c r="E9121">
        <f t="shared" si="290"/>
        <v>159.81700000000001</v>
      </c>
      <c r="F9121" s="84"/>
      <c r="G9121" s="39">
        <v>159.53</v>
      </c>
      <c r="H9121" s="39">
        <v>159.81700000000001</v>
      </c>
      <c r="I9121" s="39">
        <v>43.426669959999998</v>
      </c>
      <c r="J9121" s="39">
        <v>52.860310609999999</v>
      </c>
      <c r="K9121" s="39">
        <v>222.57</v>
      </c>
      <c r="L9121" s="84"/>
      <c r="M9121" s="84"/>
      <c r="N9121" s="84"/>
    </row>
    <row r="9122" spans="3:14" x14ac:dyDescent="0.45">
      <c r="C9122">
        <v>90</v>
      </c>
      <c r="D9122">
        <f t="shared" si="289"/>
        <v>6481</v>
      </c>
      <c r="E9122" t="str">
        <f t="shared" si="290"/>
        <v/>
      </c>
      <c r="F9122" s="96">
        <v>6481</v>
      </c>
      <c r="G9122" s="39">
        <v>0</v>
      </c>
      <c r="H9122" s="39">
        <v>0</v>
      </c>
      <c r="I9122" s="39">
        <v>43.429131869999999</v>
      </c>
      <c r="J9122" s="39">
        <v>52.853014960000003</v>
      </c>
      <c r="K9122" s="39">
        <v>214.03</v>
      </c>
      <c r="L9122" s="96">
        <v>98</v>
      </c>
      <c r="M9122" s="96">
        <v>8</v>
      </c>
      <c r="N9122" s="96">
        <v>0.2</v>
      </c>
    </row>
    <row r="9123" spans="3:14" x14ac:dyDescent="0.45">
      <c r="C9123">
        <v>90</v>
      </c>
      <c r="D9123">
        <f t="shared" si="289"/>
        <v>6481</v>
      </c>
      <c r="E9123" t="str">
        <f t="shared" si="290"/>
        <v/>
      </c>
      <c r="F9123" s="84"/>
      <c r="G9123" s="39">
        <v>9.61</v>
      </c>
      <c r="H9123" s="39">
        <v>9.6060569999999998</v>
      </c>
      <c r="I9123" s="39">
        <v>43.429148490000003</v>
      </c>
      <c r="J9123" s="39">
        <v>52.853131380000001</v>
      </c>
      <c r="K9123" s="39">
        <v>214.03</v>
      </c>
      <c r="L9123" s="84"/>
      <c r="M9123" s="84"/>
      <c r="N9123" s="84"/>
    </row>
    <row r="9124" spans="3:14" x14ac:dyDescent="0.45">
      <c r="C9124">
        <v>90</v>
      </c>
      <c r="D9124">
        <f t="shared" si="289"/>
        <v>6481</v>
      </c>
      <c r="E9124" t="str">
        <f t="shared" si="290"/>
        <v/>
      </c>
      <c r="F9124" s="84"/>
      <c r="G9124" s="39">
        <v>24.13</v>
      </c>
      <c r="H9124" s="39">
        <v>24.138839999999998</v>
      </c>
      <c r="I9124" s="39">
        <v>43.429173110000001</v>
      </c>
      <c r="J9124" s="39">
        <v>52.853307530000002</v>
      </c>
      <c r="K9124" s="39">
        <v>214.56</v>
      </c>
      <c r="L9124" s="84"/>
      <c r="M9124" s="84"/>
      <c r="N9124" s="84"/>
    </row>
    <row r="9125" spans="3:14" x14ac:dyDescent="0.45">
      <c r="C9125">
        <v>90</v>
      </c>
      <c r="D9125">
        <f t="shared" si="289"/>
        <v>6481</v>
      </c>
      <c r="E9125" t="str">
        <f t="shared" si="290"/>
        <v/>
      </c>
      <c r="F9125" s="84"/>
      <c r="G9125" s="39">
        <v>58.15</v>
      </c>
      <c r="H9125" s="39">
        <v>58.158880000000003</v>
      </c>
      <c r="I9125" s="39">
        <v>43.429186459999997</v>
      </c>
      <c r="J9125" s="39">
        <v>52.853727249999999</v>
      </c>
      <c r="K9125" s="39">
        <v>214.16</v>
      </c>
      <c r="L9125" s="84"/>
      <c r="M9125" s="84"/>
      <c r="N9125" s="84"/>
    </row>
    <row r="9126" spans="3:14" x14ac:dyDescent="0.45">
      <c r="C9126">
        <v>90</v>
      </c>
      <c r="D9126">
        <f t="shared" si="289"/>
        <v>6481</v>
      </c>
      <c r="E9126" t="str">
        <f t="shared" si="290"/>
        <v/>
      </c>
      <c r="F9126" s="84"/>
      <c r="G9126" s="39">
        <v>85.03</v>
      </c>
      <c r="H9126" s="39">
        <v>85.03895</v>
      </c>
      <c r="I9126" s="39">
        <v>43.429224169999998</v>
      </c>
      <c r="J9126" s="39">
        <v>52.854055170000002</v>
      </c>
      <c r="K9126" s="39">
        <v>214.16</v>
      </c>
      <c r="L9126" s="84"/>
      <c r="M9126" s="84"/>
      <c r="N9126" s="84"/>
    </row>
    <row r="9127" spans="3:14" x14ac:dyDescent="0.45">
      <c r="C9127">
        <v>90</v>
      </c>
      <c r="D9127">
        <f t="shared" si="289"/>
        <v>6481</v>
      </c>
      <c r="E9127" t="str">
        <f t="shared" si="290"/>
        <v/>
      </c>
      <c r="F9127" s="84"/>
      <c r="G9127" s="39">
        <v>91.44</v>
      </c>
      <c r="H9127" s="39">
        <v>91.529520000000005</v>
      </c>
      <c r="I9127" s="39">
        <v>43.429243880000001</v>
      </c>
      <c r="J9127" s="39">
        <v>52.854129610000001</v>
      </c>
      <c r="K9127" s="39">
        <v>215.16</v>
      </c>
      <c r="L9127" s="84"/>
      <c r="M9127" s="84"/>
      <c r="N9127" s="84"/>
    </row>
    <row r="9128" spans="3:14" x14ac:dyDescent="0.45">
      <c r="C9128">
        <v>90</v>
      </c>
      <c r="D9128">
        <f t="shared" si="289"/>
        <v>6481</v>
      </c>
      <c r="E9128" t="str">
        <f t="shared" si="290"/>
        <v/>
      </c>
      <c r="F9128" s="84"/>
      <c r="G9128" s="39">
        <v>127.91</v>
      </c>
      <c r="H9128" s="39">
        <v>128.00229999999999</v>
      </c>
      <c r="I9128" s="39">
        <v>43.429356009999999</v>
      </c>
      <c r="J9128" s="39">
        <v>52.854552959999999</v>
      </c>
      <c r="K9128" s="39">
        <v>215.16</v>
      </c>
      <c r="L9128" s="84"/>
      <c r="M9128" s="84"/>
      <c r="N9128" s="84"/>
    </row>
    <row r="9129" spans="3:14" x14ac:dyDescent="0.45">
      <c r="C9129">
        <v>90</v>
      </c>
      <c r="D9129">
        <f t="shared" si="289"/>
        <v>6481</v>
      </c>
      <c r="E9129" t="str">
        <f t="shared" si="290"/>
        <v/>
      </c>
      <c r="F9129" s="84"/>
      <c r="G9129" s="39">
        <v>168.63</v>
      </c>
      <c r="H9129" s="39">
        <v>168.75960000000001</v>
      </c>
      <c r="I9129" s="39">
        <v>43.429479430000001</v>
      </c>
      <c r="J9129" s="39">
        <v>52.855026389999999</v>
      </c>
      <c r="K9129" s="39">
        <v>217.07</v>
      </c>
      <c r="L9129" s="84"/>
      <c r="M9129" s="84"/>
      <c r="N9129" s="84"/>
    </row>
    <row r="9130" spans="3:14" x14ac:dyDescent="0.45">
      <c r="C9130">
        <v>90</v>
      </c>
      <c r="D9130">
        <f t="shared" ref="D9130:D9193" si="291">IF(F9130&gt;0,F9130,F9130+D9129)</f>
        <v>6481</v>
      </c>
      <c r="E9130" t="str">
        <f t="shared" si="290"/>
        <v/>
      </c>
      <c r="F9130" s="84"/>
      <c r="G9130" s="39">
        <v>182.88</v>
      </c>
      <c r="H9130" s="39">
        <v>183.01429999999999</v>
      </c>
      <c r="I9130" s="39">
        <v>43.429448960000002</v>
      </c>
      <c r="J9130" s="39">
        <v>52.855197400000002</v>
      </c>
      <c r="K9130" s="39">
        <v>217.07</v>
      </c>
      <c r="L9130" s="84"/>
      <c r="M9130" s="84"/>
      <c r="N9130" s="84"/>
    </row>
    <row r="9131" spans="3:14" x14ac:dyDescent="0.45">
      <c r="C9131">
        <v>90</v>
      </c>
      <c r="D9131">
        <f t="shared" si="291"/>
        <v>6481</v>
      </c>
      <c r="E9131" t="str">
        <f t="shared" si="290"/>
        <v/>
      </c>
      <c r="F9131" s="84"/>
      <c r="G9131" s="39">
        <v>192.04</v>
      </c>
      <c r="H9131" s="39">
        <v>192.19450000000001</v>
      </c>
      <c r="I9131" s="39">
        <v>43.429429370000001</v>
      </c>
      <c r="J9131" s="39">
        <v>52.855307310000001</v>
      </c>
      <c r="K9131" s="39">
        <v>217.66</v>
      </c>
      <c r="L9131" s="84"/>
      <c r="M9131" s="84"/>
      <c r="N9131" s="84"/>
    </row>
    <row r="9132" spans="3:14" x14ac:dyDescent="0.45">
      <c r="C9132">
        <v>90</v>
      </c>
      <c r="D9132">
        <f t="shared" si="291"/>
        <v>6481</v>
      </c>
      <c r="E9132" t="str">
        <f t="shared" si="290"/>
        <v/>
      </c>
      <c r="F9132" s="84"/>
      <c r="G9132" s="39">
        <v>207.22</v>
      </c>
      <c r="H9132" s="39">
        <v>207.4033</v>
      </c>
      <c r="I9132" s="39">
        <v>43.429371930000002</v>
      </c>
      <c r="J9132" s="39">
        <v>52.855477350000001</v>
      </c>
      <c r="K9132" s="39">
        <v>218.66</v>
      </c>
      <c r="L9132" s="84"/>
      <c r="M9132" s="84"/>
      <c r="N9132" s="84"/>
    </row>
    <row r="9133" spans="3:14" x14ac:dyDescent="0.45">
      <c r="C9133">
        <v>90</v>
      </c>
      <c r="D9133">
        <f t="shared" si="291"/>
        <v>6481</v>
      </c>
      <c r="E9133" t="str">
        <f t="shared" si="290"/>
        <v/>
      </c>
      <c r="F9133" s="84"/>
      <c r="G9133" s="39">
        <v>220.89</v>
      </c>
      <c r="H9133" s="39">
        <v>221.07660000000001</v>
      </c>
      <c r="I9133" s="39">
        <v>43.429329160000002</v>
      </c>
      <c r="J9133" s="39">
        <v>52.85563569</v>
      </c>
      <c r="K9133" s="39">
        <v>218.66</v>
      </c>
      <c r="L9133" s="84"/>
      <c r="M9133" s="84"/>
      <c r="N9133" s="84"/>
    </row>
    <row r="9134" spans="3:14" x14ac:dyDescent="0.45">
      <c r="C9134">
        <v>90</v>
      </c>
      <c r="D9134">
        <f t="shared" si="291"/>
        <v>6481</v>
      </c>
      <c r="E9134">
        <f t="shared" si="290"/>
        <v>225.42910000000001</v>
      </c>
      <c r="F9134" s="84"/>
      <c r="G9134" s="39">
        <v>225.17</v>
      </c>
      <c r="H9134" s="39">
        <v>225.42910000000001</v>
      </c>
      <c r="I9134" s="39">
        <v>43.429339220000003</v>
      </c>
      <c r="J9134" s="39">
        <v>52.8556867</v>
      </c>
      <c r="K9134" s="39">
        <v>219.46</v>
      </c>
      <c r="L9134" s="84"/>
      <c r="M9134" s="84"/>
      <c r="N9134" s="84"/>
    </row>
    <row r="9135" spans="3:14" x14ac:dyDescent="0.45">
      <c r="C9135">
        <v>90</v>
      </c>
      <c r="D9135">
        <f t="shared" si="291"/>
        <v>6488</v>
      </c>
      <c r="E9135" t="str">
        <f t="shared" si="290"/>
        <v/>
      </c>
      <c r="F9135" s="96">
        <v>6488</v>
      </c>
      <c r="G9135" s="39">
        <v>0</v>
      </c>
      <c r="H9135" s="39">
        <v>0</v>
      </c>
      <c r="I9135" s="39">
        <v>43.434325520000002</v>
      </c>
      <c r="J9135" s="39">
        <v>52.859476999999998</v>
      </c>
      <c r="K9135" s="39">
        <v>203.89</v>
      </c>
      <c r="L9135" s="96">
        <v>98</v>
      </c>
      <c r="M9135" s="96">
        <v>8</v>
      </c>
      <c r="N9135" s="96">
        <v>0.2</v>
      </c>
    </row>
    <row r="9136" spans="3:14" x14ac:dyDescent="0.45">
      <c r="C9136">
        <v>90</v>
      </c>
      <c r="D9136">
        <f t="shared" si="291"/>
        <v>6488</v>
      </c>
      <c r="E9136" t="str">
        <f t="shared" si="290"/>
        <v/>
      </c>
      <c r="F9136" s="84"/>
      <c r="G9136" s="39">
        <v>2.86</v>
      </c>
      <c r="H9136" s="39">
        <v>2.860665</v>
      </c>
      <c r="I9136" s="39">
        <v>43.434301159999997</v>
      </c>
      <c r="J9136" s="39">
        <v>52.859465540000002</v>
      </c>
      <c r="K9136" s="39">
        <v>203.89</v>
      </c>
      <c r="L9136" s="84"/>
      <c r="M9136" s="84"/>
      <c r="N9136" s="84"/>
    </row>
    <row r="9137" spans="3:14" x14ac:dyDescent="0.45">
      <c r="C9137">
        <v>90</v>
      </c>
      <c r="D9137">
        <f t="shared" si="291"/>
        <v>6488</v>
      </c>
      <c r="E9137" t="str">
        <f t="shared" si="290"/>
        <v/>
      </c>
      <c r="F9137" s="84"/>
      <c r="G9137" s="39">
        <v>17</v>
      </c>
      <c r="H9137" s="39">
        <v>16.997579999999999</v>
      </c>
      <c r="I9137" s="39">
        <v>43.434216169999999</v>
      </c>
      <c r="J9137" s="39">
        <v>52.859595489999997</v>
      </c>
      <c r="K9137" s="39">
        <v>203.89</v>
      </c>
      <c r="L9137" s="84"/>
      <c r="M9137" s="84"/>
      <c r="N9137" s="84"/>
    </row>
    <row r="9138" spans="3:14" x14ac:dyDescent="0.45">
      <c r="C9138">
        <v>90</v>
      </c>
      <c r="D9138">
        <f t="shared" si="291"/>
        <v>6488</v>
      </c>
      <c r="E9138" t="str">
        <f t="shared" si="290"/>
        <v/>
      </c>
      <c r="F9138" s="84"/>
      <c r="G9138" s="39">
        <v>59.92</v>
      </c>
      <c r="H9138" s="39">
        <v>59.923560000000002</v>
      </c>
      <c r="I9138" s="39">
        <v>43.433960259999999</v>
      </c>
      <c r="J9138" s="39">
        <v>52.859992669999997</v>
      </c>
      <c r="K9138" s="39">
        <v>203.49</v>
      </c>
      <c r="L9138" s="84"/>
      <c r="M9138" s="84"/>
      <c r="N9138" s="84"/>
    </row>
    <row r="9139" spans="3:14" x14ac:dyDescent="0.45">
      <c r="C9139">
        <v>90</v>
      </c>
      <c r="D9139">
        <f t="shared" si="291"/>
        <v>6488</v>
      </c>
      <c r="E9139" t="str">
        <f t="shared" si="290"/>
        <v/>
      </c>
      <c r="F9139" s="84"/>
      <c r="G9139" s="39">
        <v>91.44</v>
      </c>
      <c r="H9139" s="39">
        <v>91.565989999999999</v>
      </c>
      <c r="I9139" s="39">
        <v>43.43372746</v>
      </c>
      <c r="J9139" s="39">
        <v>52.860215140000001</v>
      </c>
      <c r="K9139" s="39">
        <v>206.29</v>
      </c>
      <c r="L9139" s="84"/>
      <c r="M9139" s="84"/>
      <c r="N9139" s="84"/>
    </row>
    <row r="9140" spans="3:14" x14ac:dyDescent="0.45">
      <c r="C9140">
        <v>90</v>
      </c>
      <c r="D9140">
        <f t="shared" si="291"/>
        <v>6488</v>
      </c>
      <c r="E9140" t="str">
        <f t="shared" si="290"/>
        <v/>
      </c>
      <c r="F9140" s="84"/>
      <c r="G9140" s="39">
        <v>119.43</v>
      </c>
      <c r="H9140" s="39">
        <v>119.6396</v>
      </c>
      <c r="I9140" s="39">
        <v>43.43352075</v>
      </c>
      <c r="J9140" s="39">
        <v>52.860412680000003</v>
      </c>
      <c r="K9140" s="39">
        <v>208.5</v>
      </c>
      <c r="L9140" s="84"/>
      <c r="M9140" s="84"/>
      <c r="N9140" s="84"/>
    </row>
    <row r="9141" spans="3:14" x14ac:dyDescent="0.45">
      <c r="C9141">
        <v>90</v>
      </c>
      <c r="D9141">
        <f t="shared" si="291"/>
        <v>6488</v>
      </c>
      <c r="E9141" t="str">
        <f t="shared" si="290"/>
        <v/>
      </c>
      <c r="F9141" s="84"/>
      <c r="G9141" s="39">
        <v>137.84</v>
      </c>
      <c r="H9141" s="39">
        <v>138.14349999999999</v>
      </c>
      <c r="I9141" s="39">
        <v>43.43337064</v>
      </c>
      <c r="J9141" s="39">
        <v>52.86050917</v>
      </c>
      <c r="K9141" s="39">
        <v>210.3</v>
      </c>
      <c r="L9141" s="84"/>
      <c r="M9141" s="84"/>
      <c r="N9141" s="84"/>
    </row>
    <row r="9142" spans="3:14" x14ac:dyDescent="0.45">
      <c r="C9142">
        <v>90</v>
      </c>
      <c r="D9142">
        <f t="shared" si="291"/>
        <v>6488</v>
      </c>
      <c r="E9142" t="str">
        <f t="shared" si="290"/>
        <v/>
      </c>
      <c r="F9142" s="84"/>
      <c r="G9142" s="39">
        <v>182.88</v>
      </c>
      <c r="H9142" s="39">
        <v>183.21109999999999</v>
      </c>
      <c r="I9142" s="39">
        <v>43.43297845</v>
      </c>
      <c r="J9142" s="39">
        <v>52.860649840000001</v>
      </c>
      <c r="K9142" s="39">
        <v>211.95</v>
      </c>
      <c r="L9142" s="84"/>
      <c r="M9142" s="84"/>
      <c r="N9142" s="84"/>
    </row>
    <row r="9143" spans="3:14" x14ac:dyDescent="0.45">
      <c r="C9143">
        <v>90</v>
      </c>
      <c r="D9143">
        <f t="shared" si="291"/>
        <v>6488</v>
      </c>
      <c r="E9143" t="str">
        <f t="shared" si="290"/>
        <v/>
      </c>
      <c r="F9143" s="84"/>
      <c r="G9143" s="39">
        <v>186.18</v>
      </c>
      <c r="H9143" s="39">
        <v>186.51169999999999</v>
      </c>
      <c r="I9143" s="39">
        <v>43.432949710000003</v>
      </c>
      <c r="J9143" s="39">
        <v>52.860660150000001</v>
      </c>
      <c r="K9143" s="39">
        <v>211.95</v>
      </c>
      <c r="L9143" s="84"/>
      <c r="M9143" s="84"/>
      <c r="N9143" s="84"/>
    </row>
    <row r="9144" spans="3:14" x14ac:dyDescent="0.45">
      <c r="C9144">
        <v>90</v>
      </c>
      <c r="D9144">
        <f t="shared" si="291"/>
        <v>6488</v>
      </c>
      <c r="E9144" t="str">
        <f t="shared" si="290"/>
        <v/>
      </c>
      <c r="F9144" s="84"/>
      <c r="G9144" s="39">
        <v>205.95</v>
      </c>
      <c r="H9144" s="39">
        <v>206.31379999999999</v>
      </c>
      <c r="I9144" s="39">
        <v>43.432772300000003</v>
      </c>
      <c r="J9144" s="39">
        <v>52.860678399999998</v>
      </c>
      <c r="K9144" s="39">
        <v>213.15</v>
      </c>
      <c r="L9144" s="84"/>
      <c r="M9144" s="84"/>
      <c r="N9144" s="84"/>
    </row>
    <row r="9145" spans="3:14" x14ac:dyDescent="0.45">
      <c r="C9145">
        <v>90</v>
      </c>
      <c r="D9145">
        <f t="shared" si="291"/>
        <v>6488</v>
      </c>
      <c r="E9145">
        <f t="shared" si="290"/>
        <v>212.1728</v>
      </c>
      <c r="F9145" s="84"/>
      <c r="G9145" s="39">
        <v>211.81</v>
      </c>
      <c r="H9145" s="39">
        <v>212.1728</v>
      </c>
      <c r="I9145" s="39">
        <v>43.432753949999999</v>
      </c>
      <c r="J9145" s="39">
        <v>52.860746249999998</v>
      </c>
      <c r="K9145" s="39">
        <v>213.15</v>
      </c>
      <c r="L9145" s="84"/>
      <c r="M9145" s="84"/>
      <c r="N9145" s="84"/>
    </row>
    <row r="9146" spans="3:14" x14ac:dyDescent="0.45">
      <c r="C9146">
        <v>90</v>
      </c>
      <c r="D9146">
        <f t="shared" si="291"/>
        <v>6491</v>
      </c>
      <c r="E9146" t="str">
        <f t="shared" si="290"/>
        <v/>
      </c>
      <c r="F9146" s="96">
        <v>6491</v>
      </c>
      <c r="G9146" s="39">
        <v>0</v>
      </c>
      <c r="H9146" s="39">
        <v>0</v>
      </c>
      <c r="I9146" s="39">
        <v>43.434266370000003</v>
      </c>
      <c r="J9146" s="39">
        <v>52.850151349999997</v>
      </c>
      <c r="K9146" s="39">
        <v>204.35</v>
      </c>
      <c r="L9146" s="96">
        <v>98</v>
      </c>
      <c r="M9146" s="96">
        <v>8</v>
      </c>
      <c r="N9146" s="96">
        <v>0.2</v>
      </c>
    </row>
    <row r="9147" spans="3:14" x14ac:dyDescent="0.45">
      <c r="C9147">
        <v>90</v>
      </c>
      <c r="D9147">
        <f t="shared" si="291"/>
        <v>6491</v>
      </c>
      <c r="E9147" t="str">
        <f t="shared" si="290"/>
        <v/>
      </c>
      <c r="F9147" s="84"/>
      <c r="G9147" s="39">
        <v>17.53</v>
      </c>
      <c r="H9147" s="39">
        <v>17.532489999999999</v>
      </c>
      <c r="I9147" s="39">
        <v>43.434209029999998</v>
      </c>
      <c r="J9147" s="39">
        <v>52.850353030000001</v>
      </c>
      <c r="K9147" s="39">
        <v>204.75</v>
      </c>
      <c r="L9147" s="84"/>
      <c r="M9147" s="84"/>
      <c r="N9147" s="84"/>
    </row>
    <row r="9148" spans="3:14" x14ac:dyDescent="0.45">
      <c r="C9148">
        <v>90</v>
      </c>
      <c r="D9148">
        <f t="shared" si="291"/>
        <v>6491</v>
      </c>
      <c r="E9148" t="str">
        <f t="shared" si="290"/>
        <v/>
      </c>
      <c r="F9148" s="84"/>
      <c r="G9148" s="39">
        <v>29.87</v>
      </c>
      <c r="H9148" s="39">
        <v>29.875450000000001</v>
      </c>
      <c r="I9148" s="39">
        <v>43.43416568</v>
      </c>
      <c r="J9148" s="39">
        <v>52.850493389999997</v>
      </c>
      <c r="K9148" s="39">
        <v>204.75</v>
      </c>
      <c r="L9148" s="84"/>
      <c r="M9148" s="84"/>
      <c r="N9148" s="84"/>
    </row>
    <row r="9149" spans="3:14" x14ac:dyDescent="0.45">
      <c r="C9149">
        <v>90</v>
      </c>
      <c r="D9149">
        <f t="shared" si="291"/>
        <v>6491</v>
      </c>
      <c r="E9149" t="str">
        <f t="shared" si="290"/>
        <v/>
      </c>
      <c r="F9149" s="84"/>
      <c r="G9149" s="39">
        <v>50.15</v>
      </c>
      <c r="H9149" s="39">
        <v>50.372819999999997</v>
      </c>
      <c r="I9149" s="39">
        <v>43.434071979999999</v>
      </c>
      <c r="J9149" s="39">
        <v>52.850708310000002</v>
      </c>
      <c r="K9149" s="39">
        <v>207.75</v>
      </c>
      <c r="L9149" s="84"/>
      <c r="M9149" s="84"/>
      <c r="N9149" s="84"/>
    </row>
    <row r="9150" spans="3:14" x14ac:dyDescent="0.45">
      <c r="C9150">
        <v>90</v>
      </c>
      <c r="D9150">
        <f t="shared" si="291"/>
        <v>6491</v>
      </c>
      <c r="E9150" t="str">
        <f t="shared" si="290"/>
        <v/>
      </c>
      <c r="F9150" s="84"/>
      <c r="G9150" s="39">
        <v>86.38</v>
      </c>
      <c r="H9150" s="39">
        <v>86.610159999999993</v>
      </c>
      <c r="I9150" s="39">
        <v>43.433874690000003</v>
      </c>
      <c r="J9150" s="39">
        <v>52.851064690000001</v>
      </c>
      <c r="K9150" s="39">
        <v>207.35</v>
      </c>
      <c r="L9150" s="84"/>
      <c r="M9150" s="84"/>
      <c r="N9150" s="84"/>
    </row>
    <row r="9151" spans="3:14" x14ac:dyDescent="0.45">
      <c r="C9151">
        <v>90</v>
      </c>
      <c r="D9151">
        <f t="shared" si="291"/>
        <v>6491</v>
      </c>
      <c r="E9151" t="str">
        <f t="shared" si="290"/>
        <v/>
      </c>
      <c r="F9151" s="84"/>
      <c r="G9151" s="39">
        <v>91.44</v>
      </c>
      <c r="H9151" s="39">
        <v>91.667500000000004</v>
      </c>
      <c r="I9151" s="39">
        <v>43.433844270000002</v>
      </c>
      <c r="J9151" s="39">
        <v>52.851111150000001</v>
      </c>
      <c r="K9151" s="39">
        <v>207.35</v>
      </c>
      <c r="L9151" s="84"/>
      <c r="M9151" s="84"/>
      <c r="N9151" s="84"/>
    </row>
    <row r="9152" spans="3:14" x14ac:dyDescent="0.45">
      <c r="C9152">
        <v>90</v>
      </c>
      <c r="D9152">
        <f t="shared" si="291"/>
        <v>6491</v>
      </c>
      <c r="E9152" t="str">
        <f t="shared" si="290"/>
        <v/>
      </c>
      <c r="F9152" s="84"/>
      <c r="G9152" s="39">
        <v>110.72</v>
      </c>
      <c r="H9152" s="39">
        <v>110.9496</v>
      </c>
      <c r="I9152" s="39">
        <v>43.433728289999998</v>
      </c>
      <c r="J9152" s="39">
        <v>52.851288310000001</v>
      </c>
      <c r="K9152" s="39">
        <v>207.35</v>
      </c>
      <c r="L9152" s="84"/>
      <c r="M9152" s="84"/>
      <c r="N9152" s="84"/>
    </row>
    <row r="9153" spans="3:14" x14ac:dyDescent="0.45">
      <c r="C9153">
        <v>90</v>
      </c>
      <c r="D9153">
        <f t="shared" si="291"/>
        <v>6491</v>
      </c>
      <c r="E9153" t="str">
        <f t="shared" si="290"/>
        <v/>
      </c>
      <c r="F9153" s="84"/>
      <c r="G9153" s="39">
        <v>136.02000000000001</v>
      </c>
      <c r="H9153" s="39">
        <v>136.249</v>
      </c>
      <c r="I9153" s="39">
        <v>43.433589120000001</v>
      </c>
      <c r="J9153" s="39">
        <v>52.85153562</v>
      </c>
      <c r="K9153" s="39">
        <v>207.06</v>
      </c>
      <c r="L9153" s="84"/>
      <c r="M9153" s="84"/>
      <c r="N9153" s="84"/>
    </row>
    <row r="9154" spans="3:14" x14ac:dyDescent="0.45">
      <c r="C9154">
        <v>90</v>
      </c>
      <c r="D9154">
        <f t="shared" si="291"/>
        <v>6491</v>
      </c>
      <c r="E9154" t="str">
        <f t="shared" si="290"/>
        <v/>
      </c>
      <c r="F9154" s="84"/>
      <c r="G9154" s="39">
        <v>149.4</v>
      </c>
      <c r="H9154" s="39">
        <v>149.66149999999999</v>
      </c>
      <c r="I9154" s="39">
        <v>43.4335266</v>
      </c>
      <c r="J9154" s="39">
        <v>52.851676789999999</v>
      </c>
      <c r="K9154" s="39">
        <v>208.06</v>
      </c>
      <c r="L9154" s="84"/>
      <c r="M9154" s="84"/>
      <c r="N9154" s="84"/>
    </row>
    <row r="9155" spans="3:14" x14ac:dyDescent="0.45">
      <c r="C9155">
        <v>90</v>
      </c>
      <c r="D9155">
        <f t="shared" si="291"/>
        <v>6491</v>
      </c>
      <c r="E9155" t="str">
        <f t="shared" si="290"/>
        <v/>
      </c>
      <c r="F9155" s="84"/>
      <c r="G9155" s="39">
        <v>150.44</v>
      </c>
      <c r="H9155" s="39">
        <v>150.71</v>
      </c>
      <c r="I9155" s="39">
        <v>43.433522119999999</v>
      </c>
      <c r="J9155" s="39">
        <v>52.851688189999997</v>
      </c>
      <c r="K9155" s="39">
        <v>208.06</v>
      </c>
      <c r="L9155" s="84"/>
      <c r="M9155" s="84"/>
      <c r="N9155" s="84"/>
    </row>
    <row r="9156" spans="3:14" x14ac:dyDescent="0.45">
      <c r="C9156">
        <v>90</v>
      </c>
      <c r="D9156">
        <f t="shared" si="291"/>
        <v>6491</v>
      </c>
      <c r="E9156" t="str">
        <f t="shared" ref="E9156:E9219" si="292">IF(G9157=0,H9156,"")</f>
        <v/>
      </c>
      <c r="F9156" s="84"/>
      <c r="G9156" s="39">
        <v>182.88</v>
      </c>
      <c r="H9156" s="39">
        <v>183.14709999999999</v>
      </c>
      <c r="I9156" s="39">
        <v>43.433398070000003</v>
      </c>
      <c r="J9156" s="39">
        <v>52.852050849999998</v>
      </c>
      <c r="K9156" s="39">
        <v>208.26</v>
      </c>
      <c r="L9156" s="84"/>
      <c r="M9156" s="84"/>
      <c r="N9156" s="84"/>
    </row>
    <row r="9157" spans="3:14" x14ac:dyDescent="0.45">
      <c r="C9157">
        <v>90</v>
      </c>
      <c r="D9157">
        <f t="shared" si="291"/>
        <v>6491</v>
      </c>
      <c r="E9157" t="str">
        <f t="shared" si="292"/>
        <v/>
      </c>
      <c r="F9157" s="84"/>
      <c r="G9157" s="39">
        <v>189.51</v>
      </c>
      <c r="H9157" s="39">
        <v>189.82570000000001</v>
      </c>
      <c r="I9157" s="39">
        <v>43.43337271</v>
      </c>
      <c r="J9157" s="39">
        <v>52.852124979999999</v>
      </c>
      <c r="K9157" s="39">
        <v>209.06</v>
      </c>
      <c r="L9157" s="84"/>
      <c r="M9157" s="84"/>
      <c r="N9157" s="84"/>
    </row>
    <row r="9158" spans="3:14" x14ac:dyDescent="0.45">
      <c r="C9158">
        <v>90</v>
      </c>
      <c r="D9158">
        <f t="shared" si="291"/>
        <v>6491</v>
      </c>
      <c r="E9158" t="str">
        <f t="shared" si="292"/>
        <v/>
      </c>
      <c r="F9158" s="84"/>
      <c r="G9158" s="39">
        <v>254.15</v>
      </c>
      <c r="H9158" s="39">
        <v>254.48060000000001</v>
      </c>
      <c r="I9158" s="39">
        <v>43.433201799999999</v>
      </c>
      <c r="J9158" s="39">
        <v>52.852888059999998</v>
      </c>
      <c r="K9158" s="39">
        <v>210.66</v>
      </c>
      <c r="L9158" s="84"/>
      <c r="M9158" s="84"/>
      <c r="N9158" s="84"/>
    </row>
    <row r="9159" spans="3:14" x14ac:dyDescent="0.45">
      <c r="C9159">
        <v>90</v>
      </c>
      <c r="D9159">
        <f t="shared" si="291"/>
        <v>6491</v>
      </c>
      <c r="E9159" t="str">
        <f t="shared" si="292"/>
        <v/>
      </c>
      <c r="F9159" s="84"/>
      <c r="G9159" s="39">
        <v>274.32</v>
      </c>
      <c r="H9159" s="39">
        <v>274.69069999999999</v>
      </c>
      <c r="I9159" s="39">
        <v>43.433153449999999</v>
      </c>
      <c r="J9159" s="39">
        <v>52.853128230000003</v>
      </c>
      <c r="K9159" s="39">
        <v>211.86</v>
      </c>
      <c r="L9159" s="84"/>
      <c r="M9159" s="84"/>
      <c r="N9159" s="84"/>
    </row>
    <row r="9160" spans="3:14" x14ac:dyDescent="0.45">
      <c r="C9160">
        <v>90</v>
      </c>
      <c r="D9160">
        <f t="shared" si="291"/>
        <v>6491</v>
      </c>
      <c r="E9160" t="str">
        <f t="shared" si="292"/>
        <v/>
      </c>
      <c r="F9160" s="84"/>
      <c r="G9160" s="39">
        <v>325.85000000000002</v>
      </c>
      <c r="H9160" s="39">
        <v>326.22739999999999</v>
      </c>
      <c r="I9160" s="39">
        <v>43.433029939999997</v>
      </c>
      <c r="J9160" s="39">
        <v>52.853741739999997</v>
      </c>
      <c r="K9160" s="39">
        <v>211.31</v>
      </c>
      <c r="L9160" s="84"/>
      <c r="M9160" s="84"/>
      <c r="N9160" s="84"/>
    </row>
    <row r="9161" spans="3:14" x14ac:dyDescent="0.45">
      <c r="C9161">
        <v>90</v>
      </c>
      <c r="D9161">
        <f t="shared" si="291"/>
        <v>6491</v>
      </c>
      <c r="E9161" t="str">
        <f t="shared" si="292"/>
        <v/>
      </c>
      <c r="F9161" s="84"/>
      <c r="G9161" s="39">
        <v>365.76</v>
      </c>
      <c r="H9161" s="39">
        <v>366.15190000000001</v>
      </c>
      <c r="I9161" s="39">
        <v>43.43293482</v>
      </c>
      <c r="J9161" s="39">
        <v>52.85421702</v>
      </c>
      <c r="K9161" s="39">
        <v>212.52</v>
      </c>
      <c r="L9161" s="84"/>
      <c r="M9161" s="84"/>
      <c r="N9161" s="84"/>
    </row>
    <row r="9162" spans="3:14" x14ac:dyDescent="0.45">
      <c r="C9162">
        <v>90</v>
      </c>
      <c r="D9162">
        <f t="shared" si="291"/>
        <v>6491</v>
      </c>
      <c r="E9162" t="str">
        <f t="shared" si="292"/>
        <v/>
      </c>
      <c r="F9162" s="84"/>
      <c r="G9162" s="39">
        <v>378.77</v>
      </c>
      <c r="H9162" s="39">
        <v>379.18060000000003</v>
      </c>
      <c r="I9162" s="39">
        <v>43.432903799999998</v>
      </c>
      <c r="J9162" s="39">
        <v>52.85437203</v>
      </c>
      <c r="K9162" s="39">
        <v>213.12</v>
      </c>
      <c r="L9162" s="84"/>
      <c r="M9162" s="84"/>
      <c r="N9162" s="84"/>
    </row>
    <row r="9163" spans="3:14" x14ac:dyDescent="0.45">
      <c r="C9163">
        <v>90</v>
      </c>
      <c r="D9163">
        <f t="shared" si="291"/>
        <v>6491</v>
      </c>
      <c r="E9163" t="str">
        <f t="shared" si="292"/>
        <v/>
      </c>
      <c r="F9163" s="84"/>
      <c r="G9163" s="39">
        <v>396.09</v>
      </c>
      <c r="H9163" s="39">
        <v>396.49579999999997</v>
      </c>
      <c r="I9163" s="39">
        <v>43.43285959</v>
      </c>
      <c r="J9163" s="39">
        <v>52.8545771</v>
      </c>
      <c r="K9163" s="39">
        <v>213.12</v>
      </c>
      <c r="L9163" s="84"/>
      <c r="M9163" s="84"/>
      <c r="N9163" s="84"/>
    </row>
    <row r="9164" spans="3:14" x14ac:dyDescent="0.45">
      <c r="C9164">
        <v>90</v>
      </c>
      <c r="D9164">
        <f t="shared" si="291"/>
        <v>6491</v>
      </c>
      <c r="E9164" t="str">
        <f t="shared" si="292"/>
        <v/>
      </c>
      <c r="F9164" s="84"/>
      <c r="G9164" s="39">
        <v>405.97</v>
      </c>
      <c r="H9164" s="39">
        <v>406.37790000000001</v>
      </c>
      <c r="I9164" s="39">
        <v>43.432818089999998</v>
      </c>
      <c r="J9164" s="39">
        <v>52.854685050000001</v>
      </c>
      <c r="K9164" s="39">
        <v>213.12</v>
      </c>
      <c r="L9164" s="84"/>
      <c r="M9164" s="84"/>
      <c r="N9164" s="84"/>
    </row>
    <row r="9165" spans="3:14" x14ac:dyDescent="0.45">
      <c r="C9165">
        <v>90</v>
      </c>
      <c r="D9165">
        <f t="shared" si="291"/>
        <v>6491</v>
      </c>
      <c r="E9165" t="str">
        <f t="shared" si="292"/>
        <v/>
      </c>
      <c r="F9165" s="84"/>
      <c r="G9165" s="39">
        <v>419.57</v>
      </c>
      <c r="H9165" s="39">
        <v>420.0247</v>
      </c>
      <c r="I9165" s="39">
        <v>43.432717349999997</v>
      </c>
      <c r="J9165" s="39">
        <v>52.854780339999998</v>
      </c>
      <c r="K9165" s="39">
        <v>214.32</v>
      </c>
      <c r="L9165" s="84"/>
      <c r="M9165" s="84"/>
      <c r="N9165" s="84"/>
    </row>
    <row r="9166" spans="3:14" x14ac:dyDescent="0.45">
      <c r="C9166">
        <v>90</v>
      </c>
      <c r="D9166">
        <f t="shared" si="291"/>
        <v>6491</v>
      </c>
      <c r="E9166" t="str">
        <f t="shared" si="292"/>
        <v/>
      </c>
      <c r="F9166" s="84"/>
      <c r="G9166" s="39">
        <v>431.98</v>
      </c>
      <c r="H9166" s="39">
        <v>432.43700000000001</v>
      </c>
      <c r="I9166" s="39">
        <v>43.432619629999998</v>
      </c>
      <c r="J9166" s="39">
        <v>52.85485465</v>
      </c>
      <c r="K9166" s="39">
        <v>214.32</v>
      </c>
      <c r="L9166" s="84"/>
      <c r="M9166" s="84"/>
      <c r="N9166" s="84"/>
    </row>
    <row r="9167" spans="3:14" x14ac:dyDescent="0.45">
      <c r="C9167">
        <v>90</v>
      </c>
      <c r="D9167">
        <f t="shared" si="291"/>
        <v>6491</v>
      </c>
      <c r="E9167" t="str">
        <f t="shared" si="292"/>
        <v/>
      </c>
      <c r="F9167" s="84"/>
      <c r="G9167" s="39">
        <v>453.07</v>
      </c>
      <c r="H9167" s="39">
        <v>453.58839999999998</v>
      </c>
      <c r="I9167" s="39">
        <v>43.432445139999999</v>
      </c>
      <c r="J9167" s="39">
        <v>52.854957259999999</v>
      </c>
      <c r="K9167" s="39">
        <v>215.92</v>
      </c>
      <c r="L9167" s="84"/>
      <c r="M9167" s="84"/>
      <c r="N9167" s="84"/>
    </row>
    <row r="9168" spans="3:14" x14ac:dyDescent="0.45">
      <c r="C9168">
        <v>90</v>
      </c>
      <c r="D9168">
        <f t="shared" si="291"/>
        <v>6491</v>
      </c>
      <c r="E9168">
        <f t="shared" si="292"/>
        <v>457.37029999999999</v>
      </c>
      <c r="F9168" s="84"/>
      <c r="G9168" s="39">
        <v>456.85</v>
      </c>
      <c r="H9168" s="39">
        <v>457.37029999999999</v>
      </c>
      <c r="I9168" s="39">
        <v>43.432433369999998</v>
      </c>
      <c r="J9168" s="39">
        <v>52.854913430000003</v>
      </c>
      <c r="K9168" s="39">
        <v>215.92</v>
      </c>
      <c r="L9168" s="84"/>
      <c r="M9168" s="84"/>
      <c r="N9168" s="84"/>
    </row>
    <row r="9169" spans="3:14" x14ac:dyDescent="0.45">
      <c r="C9169">
        <v>90</v>
      </c>
      <c r="D9169">
        <f t="shared" si="291"/>
        <v>6492</v>
      </c>
      <c r="E9169" t="str">
        <f t="shared" si="292"/>
        <v/>
      </c>
      <c r="F9169" s="96">
        <v>6492</v>
      </c>
      <c r="G9169" s="39">
        <v>0</v>
      </c>
      <c r="H9169" s="39">
        <v>0</v>
      </c>
      <c r="I9169" s="39">
        <v>43.427583370000001</v>
      </c>
      <c r="J9169" s="39">
        <v>52.854198199999999</v>
      </c>
      <c r="K9169" s="39">
        <v>213.39</v>
      </c>
      <c r="L9169" s="96">
        <v>98</v>
      </c>
      <c r="M9169" s="96">
        <v>8</v>
      </c>
      <c r="N9169" s="96">
        <v>0.2</v>
      </c>
    </row>
    <row r="9170" spans="3:14" x14ac:dyDescent="0.45">
      <c r="C9170">
        <v>90</v>
      </c>
      <c r="D9170">
        <f t="shared" si="291"/>
        <v>6492</v>
      </c>
      <c r="E9170" t="str">
        <f t="shared" si="292"/>
        <v/>
      </c>
      <c r="F9170" s="84"/>
      <c r="G9170" s="39">
        <v>12.03</v>
      </c>
      <c r="H9170" s="39">
        <v>12.05335</v>
      </c>
      <c r="I9170" s="39">
        <v>43.427676740000003</v>
      </c>
      <c r="J9170" s="39">
        <v>52.854273390000003</v>
      </c>
      <c r="K9170" s="39">
        <v>214.16</v>
      </c>
      <c r="L9170" s="84"/>
      <c r="M9170" s="84"/>
      <c r="N9170" s="84"/>
    </row>
    <row r="9171" spans="3:14" x14ac:dyDescent="0.45">
      <c r="C9171">
        <v>90</v>
      </c>
      <c r="D9171">
        <f t="shared" si="291"/>
        <v>6492</v>
      </c>
      <c r="E9171" t="str">
        <f t="shared" si="292"/>
        <v/>
      </c>
      <c r="F9171" s="84"/>
      <c r="G9171" s="39">
        <v>22.81</v>
      </c>
      <c r="H9171" s="39">
        <v>22.850300000000001</v>
      </c>
      <c r="I9171" s="39">
        <v>43.427759999999999</v>
      </c>
      <c r="J9171" s="39">
        <v>52.854341769999998</v>
      </c>
      <c r="K9171" s="39">
        <v>213.56</v>
      </c>
      <c r="L9171" s="84"/>
      <c r="M9171" s="84"/>
      <c r="N9171" s="84"/>
    </row>
    <row r="9172" spans="3:14" x14ac:dyDescent="0.45">
      <c r="C9172">
        <v>90</v>
      </c>
      <c r="D9172">
        <f t="shared" si="291"/>
        <v>6492</v>
      </c>
      <c r="E9172" t="str">
        <f t="shared" si="292"/>
        <v/>
      </c>
      <c r="F9172" s="84"/>
      <c r="G9172" s="39">
        <v>65.27</v>
      </c>
      <c r="H9172" s="39">
        <v>65.308809999999994</v>
      </c>
      <c r="I9172" s="39">
        <v>43.42807844</v>
      </c>
      <c r="J9172" s="39">
        <v>52.854631660000003</v>
      </c>
      <c r="K9172" s="39">
        <v>213.76</v>
      </c>
      <c r="L9172" s="84"/>
      <c r="M9172" s="84"/>
      <c r="N9172" s="84"/>
    </row>
    <row r="9173" spans="3:14" x14ac:dyDescent="0.45">
      <c r="C9173">
        <v>90</v>
      </c>
      <c r="D9173">
        <f t="shared" si="291"/>
        <v>6492</v>
      </c>
      <c r="E9173" t="str">
        <f t="shared" si="292"/>
        <v/>
      </c>
      <c r="F9173" s="84"/>
      <c r="G9173" s="39">
        <v>91.44</v>
      </c>
      <c r="H9173" s="39">
        <v>91.631119999999996</v>
      </c>
      <c r="I9173" s="39">
        <v>43.428276240000002</v>
      </c>
      <c r="J9173" s="39">
        <v>52.854807229999999</v>
      </c>
      <c r="K9173" s="39">
        <v>216.56</v>
      </c>
      <c r="L9173" s="84"/>
      <c r="M9173" s="84"/>
      <c r="N9173" s="84"/>
    </row>
    <row r="9174" spans="3:14" x14ac:dyDescent="0.45">
      <c r="C9174">
        <v>90</v>
      </c>
      <c r="D9174">
        <f t="shared" si="291"/>
        <v>6492</v>
      </c>
      <c r="E9174" t="str">
        <f t="shared" si="292"/>
        <v/>
      </c>
      <c r="F9174" s="84"/>
      <c r="G9174" s="39">
        <v>95.15</v>
      </c>
      <c r="H9174" s="39">
        <v>95.337429999999998</v>
      </c>
      <c r="I9174" s="39">
        <v>43.428304240000003</v>
      </c>
      <c r="J9174" s="39">
        <v>52.854832090000002</v>
      </c>
      <c r="K9174" s="39">
        <v>216.56</v>
      </c>
      <c r="L9174" s="84"/>
      <c r="M9174" s="84"/>
      <c r="N9174" s="84"/>
    </row>
    <row r="9175" spans="3:14" x14ac:dyDescent="0.45">
      <c r="C9175">
        <v>90</v>
      </c>
      <c r="D9175">
        <f t="shared" si="291"/>
        <v>6492</v>
      </c>
      <c r="E9175" t="str">
        <f t="shared" si="292"/>
        <v/>
      </c>
      <c r="F9175" s="84"/>
      <c r="G9175" s="39">
        <v>140.47999999999999</v>
      </c>
      <c r="H9175" s="39">
        <v>140.67679999999999</v>
      </c>
      <c r="I9175" s="39">
        <v>43.428646219999997</v>
      </c>
      <c r="J9175" s="39">
        <v>52.855137540000001</v>
      </c>
      <c r="K9175" s="39">
        <v>217.26</v>
      </c>
      <c r="L9175" s="84"/>
      <c r="M9175" s="84"/>
      <c r="N9175" s="84"/>
    </row>
    <row r="9176" spans="3:14" x14ac:dyDescent="0.45">
      <c r="C9176">
        <v>90</v>
      </c>
      <c r="D9176">
        <f t="shared" si="291"/>
        <v>6492</v>
      </c>
      <c r="E9176" t="str">
        <f t="shared" si="292"/>
        <v/>
      </c>
      <c r="F9176" s="84"/>
      <c r="G9176" s="39">
        <v>182.88</v>
      </c>
      <c r="H9176" s="39">
        <v>183.08080000000001</v>
      </c>
      <c r="I9176" s="39">
        <v>43.428968339999997</v>
      </c>
      <c r="J9176" s="39">
        <v>52.855418319999998</v>
      </c>
      <c r="K9176" s="39">
        <v>217.86</v>
      </c>
      <c r="L9176" s="84"/>
      <c r="M9176" s="84"/>
      <c r="N9176" s="84"/>
    </row>
    <row r="9177" spans="3:14" x14ac:dyDescent="0.45">
      <c r="C9177">
        <v>90</v>
      </c>
      <c r="D9177">
        <f t="shared" si="291"/>
        <v>6492</v>
      </c>
      <c r="E9177" t="str">
        <f t="shared" si="292"/>
        <v/>
      </c>
      <c r="F9177" s="84"/>
      <c r="G9177" s="39">
        <v>183.86</v>
      </c>
      <c r="H9177" s="39">
        <v>184.0599</v>
      </c>
      <c r="I9177" s="39">
        <v>43.428975780000002</v>
      </c>
      <c r="J9177" s="39">
        <v>52.855424810000002</v>
      </c>
      <c r="K9177" s="39">
        <v>217.86</v>
      </c>
      <c r="L9177" s="84"/>
      <c r="M9177" s="84"/>
      <c r="N9177" s="84"/>
    </row>
    <row r="9178" spans="3:14" x14ac:dyDescent="0.45">
      <c r="C9178">
        <v>90</v>
      </c>
      <c r="D9178">
        <f t="shared" si="291"/>
        <v>6492</v>
      </c>
      <c r="E9178" t="str">
        <f t="shared" si="292"/>
        <v/>
      </c>
      <c r="F9178" s="84"/>
      <c r="G9178" s="39">
        <v>227.55</v>
      </c>
      <c r="H9178" s="39">
        <v>227.78</v>
      </c>
      <c r="I9178" s="39">
        <v>43.429302020000002</v>
      </c>
      <c r="J9178" s="39">
        <v>52.855726089999997</v>
      </c>
      <c r="K9178" s="39">
        <v>219.46</v>
      </c>
      <c r="L9178" s="84"/>
      <c r="M9178" s="84"/>
      <c r="N9178" s="84"/>
    </row>
    <row r="9179" spans="3:14" x14ac:dyDescent="0.45">
      <c r="C9179">
        <v>90</v>
      </c>
      <c r="D9179">
        <f t="shared" si="291"/>
        <v>6492</v>
      </c>
      <c r="E9179" t="str">
        <f t="shared" si="292"/>
        <v/>
      </c>
      <c r="F9179" s="84"/>
      <c r="G9179" s="39">
        <v>231.02</v>
      </c>
      <c r="H9179" s="39">
        <v>231.24850000000001</v>
      </c>
      <c r="I9179" s="39">
        <v>43.429332690000003</v>
      </c>
      <c r="J9179" s="39">
        <v>52.855734089999999</v>
      </c>
      <c r="K9179" s="39">
        <v>219.46</v>
      </c>
      <c r="L9179" s="84"/>
      <c r="M9179" s="84"/>
      <c r="N9179" s="84"/>
    </row>
    <row r="9180" spans="3:14" x14ac:dyDescent="0.45">
      <c r="C9180">
        <v>90</v>
      </c>
      <c r="D9180">
        <f t="shared" si="291"/>
        <v>6492</v>
      </c>
      <c r="E9180">
        <f t="shared" si="292"/>
        <v>235.15430000000001</v>
      </c>
      <c r="F9180" s="84"/>
      <c r="G9180" s="39">
        <v>234.92</v>
      </c>
      <c r="H9180" s="39">
        <v>235.15430000000001</v>
      </c>
      <c r="I9180" s="39">
        <v>43.429339220000003</v>
      </c>
      <c r="J9180" s="39">
        <v>52.8556867</v>
      </c>
      <c r="K9180" s="39">
        <v>219.46</v>
      </c>
      <c r="L9180" s="84"/>
      <c r="M9180" s="84"/>
      <c r="N9180" s="84"/>
    </row>
    <row r="9181" spans="3:14" x14ac:dyDescent="0.45">
      <c r="C9181">
        <v>90</v>
      </c>
      <c r="D9181">
        <f t="shared" si="291"/>
        <v>6494</v>
      </c>
      <c r="E9181" t="str">
        <f t="shared" si="292"/>
        <v/>
      </c>
      <c r="F9181" s="96">
        <v>6494</v>
      </c>
      <c r="G9181" s="39">
        <v>0</v>
      </c>
      <c r="H9181" s="39">
        <v>0</v>
      </c>
      <c r="I9181" s="39">
        <v>43.43332075</v>
      </c>
      <c r="J9181" s="39">
        <v>52.865664760000001</v>
      </c>
      <c r="K9181" s="39">
        <v>207.53</v>
      </c>
      <c r="L9181" s="96">
        <v>98</v>
      </c>
      <c r="M9181" s="96">
        <v>8</v>
      </c>
      <c r="N9181" s="96">
        <v>0.2</v>
      </c>
    </row>
    <row r="9182" spans="3:14" x14ac:dyDescent="0.45">
      <c r="C9182">
        <v>90</v>
      </c>
      <c r="D9182">
        <f t="shared" si="291"/>
        <v>6494</v>
      </c>
      <c r="E9182" t="str">
        <f t="shared" si="292"/>
        <v/>
      </c>
      <c r="F9182" s="84"/>
      <c r="G9182" s="39">
        <v>41.22</v>
      </c>
      <c r="H9182" s="39">
        <v>41.234220000000001</v>
      </c>
      <c r="I9182" s="39">
        <v>43.433325789999998</v>
      </c>
      <c r="J9182" s="39">
        <v>52.865155680000001</v>
      </c>
      <c r="K9182" s="39">
        <v>208.53</v>
      </c>
      <c r="L9182" s="84"/>
      <c r="M9182" s="84"/>
      <c r="N9182" s="84"/>
    </row>
    <row r="9183" spans="3:14" x14ac:dyDescent="0.45">
      <c r="C9183">
        <v>90</v>
      </c>
      <c r="D9183">
        <f t="shared" si="291"/>
        <v>6494</v>
      </c>
      <c r="E9183" t="str">
        <f t="shared" si="292"/>
        <v/>
      </c>
      <c r="F9183" s="84"/>
      <c r="G9183" s="39">
        <v>45.45</v>
      </c>
      <c r="H9183" s="39">
        <v>45.460560000000001</v>
      </c>
      <c r="I9183" s="39">
        <v>43.433328109999998</v>
      </c>
      <c r="J9183" s="39">
        <v>52.865103580000003</v>
      </c>
      <c r="K9183" s="39">
        <v>208.53</v>
      </c>
      <c r="L9183" s="84"/>
      <c r="M9183" s="84"/>
      <c r="N9183" s="84"/>
    </row>
    <row r="9184" spans="3:14" x14ac:dyDescent="0.45">
      <c r="C9184">
        <v>90</v>
      </c>
      <c r="D9184">
        <f t="shared" si="291"/>
        <v>6494</v>
      </c>
      <c r="E9184" t="str">
        <f t="shared" si="292"/>
        <v/>
      </c>
      <c r="F9184" s="84"/>
      <c r="G9184" s="39">
        <v>71.45</v>
      </c>
      <c r="H9184" s="39">
        <v>71.552400000000006</v>
      </c>
      <c r="I9184" s="39">
        <v>43.433342410000002</v>
      </c>
      <c r="J9184" s="39">
        <v>52.864783070000001</v>
      </c>
      <c r="K9184" s="39">
        <v>206.33</v>
      </c>
      <c r="L9184" s="84"/>
      <c r="M9184" s="84"/>
      <c r="N9184" s="84"/>
    </row>
    <row r="9185" spans="3:14" x14ac:dyDescent="0.45">
      <c r="C9185">
        <v>90</v>
      </c>
      <c r="D9185">
        <f t="shared" si="291"/>
        <v>6494</v>
      </c>
      <c r="E9185" t="str">
        <f t="shared" si="292"/>
        <v/>
      </c>
      <c r="F9185" s="84"/>
      <c r="G9185" s="39">
        <v>72.78</v>
      </c>
      <c r="H9185" s="39">
        <v>73.108840000000001</v>
      </c>
      <c r="I9185" s="39">
        <v>43.433340579999999</v>
      </c>
      <c r="J9185" s="39">
        <v>52.864766770000003</v>
      </c>
      <c r="K9185" s="39">
        <v>207.13</v>
      </c>
      <c r="L9185" s="84"/>
      <c r="M9185" s="84"/>
      <c r="N9185" s="84"/>
    </row>
    <row r="9186" spans="3:14" x14ac:dyDescent="0.45">
      <c r="C9186">
        <v>90</v>
      </c>
      <c r="D9186">
        <f t="shared" si="291"/>
        <v>6494</v>
      </c>
      <c r="E9186" t="str">
        <f t="shared" si="292"/>
        <v/>
      </c>
      <c r="F9186" s="84"/>
      <c r="G9186" s="39">
        <v>123.71</v>
      </c>
      <c r="H9186" s="39">
        <v>124.03959999999999</v>
      </c>
      <c r="I9186" s="39">
        <v>43.433318130000004</v>
      </c>
      <c r="J9186" s="39">
        <v>52.864138560000001</v>
      </c>
      <c r="K9186" s="39">
        <v>206.33</v>
      </c>
      <c r="L9186" s="84"/>
      <c r="M9186" s="84"/>
      <c r="N9186" s="84"/>
    </row>
    <row r="9187" spans="3:14" x14ac:dyDescent="0.45">
      <c r="C9187">
        <v>90</v>
      </c>
      <c r="D9187">
        <f t="shared" si="291"/>
        <v>6494</v>
      </c>
      <c r="E9187" t="str">
        <f t="shared" si="292"/>
        <v/>
      </c>
      <c r="F9187" s="84"/>
      <c r="G9187" s="39">
        <v>136.88999999999999</v>
      </c>
      <c r="H9187" s="39">
        <v>137.22720000000001</v>
      </c>
      <c r="I9187" s="39">
        <v>43.433303350000003</v>
      </c>
      <c r="J9187" s="39">
        <v>52.86397702</v>
      </c>
      <c r="K9187" s="39">
        <v>205.93</v>
      </c>
      <c r="L9187" s="84"/>
      <c r="M9187" s="84"/>
      <c r="N9187" s="84"/>
    </row>
    <row r="9188" spans="3:14" x14ac:dyDescent="0.45">
      <c r="C9188">
        <v>90</v>
      </c>
      <c r="D9188">
        <f t="shared" si="291"/>
        <v>6494</v>
      </c>
      <c r="E9188" t="str">
        <f t="shared" si="292"/>
        <v/>
      </c>
      <c r="F9188" s="84"/>
      <c r="G9188" s="39">
        <v>188.76</v>
      </c>
      <c r="H9188" s="39">
        <v>189.09569999999999</v>
      </c>
      <c r="I9188" s="39">
        <v>43.433245190000001</v>
      </c>
      <c r="J9188" s="39">
        <v>52.863341409999997</v>
      </c>
      <c r="K9188" s="39">
        <v>205.5</v>
      </c>
      <c r="L9188" s="84"/>
      <c r="M9188" s="84"/>
      <c r="N9188" s="84"/>
    </row>
    <row r="9189" spans="3:14" x14ac:dyDescent="0.45">
      <c r="C9189">
        <v>90</v>
      </c>
      <c r="D9189">
        <f t="shared" si="291"/>
        <v>6494</v>
      </c>
      <c r="E9189" t="str">
        <f t="shared" si="292"/>
        <v/>
      </c>
      <c r="F9189" s="84"/>
      <c r="G9189" s="39">
        <v>228.33</v>
      </c>
      <c r="H9189" s="39">
        <v>228.74170000000001</v>
      </c>
      <c r="I9189" s="39">
        <v>43.433225550000003</v>
      </c>
      <c r="J9189" s="39">
        <v>52.862853389999998</v>
      </c>
      <c r="K9189" s="39">
        <v>203.1</v>
      </c>
      <c r="L9189" s="84"/>
      <c r="M9189" s="84"/>
      <c r="N9189" s="84"/>
    </row>
    <row r="9190" spans="3:14" x14ac:dyDescent="0.45">
      <c r="C9190">
        <v>90</v>
      </c>
      <c r="D9190">
        <f t="shared" si="291"/>
        <v>6494</v>
      </c>
      <c r="E9190" t="str">
        <f t="shared" si="292"/>
        <v/>
      </c>
      <c r="F9190" s="84"/>
      <c r="G9190" s="39">
        <v>247.77</v>
      </c>
      <c r="H9190" s="39">
        <v>248.5934</v>
      </c>
      <c r="I9190" s="39">
        <v>43.4332159</v>
      </c>
      <c r="J9190" s="39">
        <v>52.862613600000003</v>
      </c>
      <c r="K9190" s="39">
        <v>207.1</v>
      </c>
      <c r="L9190" s="84"/>
      <c r="M9190" s="84"/>
      <c r="N9190" s="84"/>
    </row>
    <row r="9191" spans="3:14" x14ac:dyDescent="0.45">
      <c r="C9191">
        <v>90</v>
      </c>
      <c r="D9191">
        <f t="shared" si="291"/>
        <v>6494</v>
      </c>
      <c r="E9191" t="str">
        <f t="shared" si="292"/>
        <v/>
      </c>
      <c r="F9191" s="84"/>
      <c r="G9191" s="39">
        <v>289.64</v>
      </c>
      <c r="H9191" s="39">
        <v>290.5009</v>
      </c>
      <c r="I9191" s="39">
        <v>43.433181679999997</v>
      </c>
      <c r="J9191" s="39">
        <v>52.862098619999998</v>
      </c>
      <c r="K9191" s="39">
        <v>208.9</v>
      </c>
      <c r="L9191" s="84"/>
      <c r="M9191" s="84"/>
      <c r="N9191" s="84"/>
    </row>
    <row r="9192" spans="3:14" x14ac:dyDescent="0.45">
      <c r="C9192">
        <v>90</v>
      </c>
      <c r="D9192">
        <f t="shared" si="291"/>
        <v>6494</v>
      </c>
      <c r="E9192" t="str">
        <f t="shared" si="292"/>
        <v/>
      </c>
      <c r="F9192" s="84"/>
      <c r="G9192" s="39">
        <v>319.77</v>
      </c>
      <c r="H9192" s="39">
        <v>320.63010000000003</v>
      </c>
      <c r="I9192" s="39">
        <v>43.433088740000002</v>
      </c>
      <c r="J9192" s="39">
        <v>52.861749070000002</v>
      </c>
      <c r="K9192" s="39">
        <v>208.5</v>
      </c>
      <c r="L9192" s="84"/>
      <c r="M9192" s="84"/>
      <c r="N9192" s="84"/>
    </row>
    <row r="9193" spans="3:14" x14ac:dyDescent="0.45">
      <c r="C9193">
        <v>90</v>
      </c>
      <c r="D9193">
        <f t="shared" si="291"/>
        <v>6494</v>
      </c>
      <c r="E9193" t="str">
        <f t="shared" si="292"/>
        <v/>
      </c>
      <c r="F9193" s="84"/>
      <c r="G9193" s="39">
        <v>321.41000000000003</v>
      </c>
      <c r="H9193" s="39">
        <v>322.27589999999998</v>
      </c>
      <c r="I9193" s="39">
        <v>43.433083660000001</v>
      </c>
      <c r="J9193" s="39">
        <v>52.861729969999999</v>
      </c>
      <c r="K9193" s="39">
        <v>208.5</v>
      </c>
      <c r="L9193" s="84"/>
      <c r="M9193" s="84"/>
      <c r="N9193" s="84"/>
    </row>
    <row r="9194" spans="3:14" x14ac:dyDescent="0.45">
      <c r="C9194">
        <v>90</v>
      </c>
      <c r="D9194">
        <f t="shared" ref="D9194:D9257" si="293">IF(F9194&gt;0,F9194,F9194+D9193)</f>
        <v>6494</v>
      </c>
      <c r="E9194" t="str">
        <f t="shared" si="292"/>
        <v/>
      </c>
      <c r="F9194" s="84"/>
      <c r="G9194" s="39">
        <v>361.16</v>
      </c>
      <c r="H9194" s="39">
        <v>362.13869999999997</v>
      </c>
      <c r="I9194" s="39">
        <v>43.432942670000003</v>
      </c>
      <c r="J9194" s="39">
        <v>52.861278810000002</v>
      </c>
      <c r="K9194" s="39">
        <v>211.55</v>
      </c>
      <c r="L9194" s="84"/>
      <c r="M9194" s="84"/>
      <c r="N9194" s="84"/>
    </row>
    <row r="9195" spans="3:14" x14ac:dyDescent="0.45">
      <c r="C9195">
        <v>90</v>
      </c>
      <c r="D9195">
        <f t="shared" si="293"/>
        <v>6494</v>
      </c>
      <c r="E9195" t="str">
        <f t="shared" si="292"/>
        <v/>
      </c>
      <c r="F9195" s="84"/>
      <c r="G9195" s="39">
        <v>390.63</v>
      </c>
      <c r="H9195" s="39">
        <v>391.61799999999999</v>
      </c>
      <c r="I9195" s="39">
        <v>43.432863210000001</v>
      </c>
      <c r="J9195" s="39">
        <v>52.860931559999997</v>
      </c>
      <c r="K9195" s="39">
        <v>212.35</v>
      </c>
      <c r="L9195" s="84"/>
      <c r="M9195" s="84"/>
      <c r="N9195" s="84"/>
    </row>
    <row r="9196" spans="3:14" x14ac:dyDescent="0.45">
      <c r="C9196">
        <v>90</v>
      </c>
      <c r="D9196">
        <f t="shared" si="293"/>
        <v>6494</v>
      </c>
      <c r="E9196" t="str">
        <f t="shared" si="292"/>
        <v/>
      </c>
      <c r="F9196" s="84"/>
      <c r="G9196" s="39">
        <v>398.29</v>
      </c>
      <c r="H9196" s="39">
        <v>399.28140000000002</v>
      </c>
      <c r="I9196" s="39">
        <v>43.432832329999997</v>
      </c>
      <c r="J9196" s="39">
        <v>52.860846930000001</v>
      </c>
      <c r="K9196" s="39">
        <v>212.35</v>
      </c>
      <c r="L9196" s="84"/>
      <c r="M9196" s="84"/>
      <c r="N9196" s="84"/>
    </row>
    <row r="9197" spans="3:14" x14ac:dyDescent="0.45">
      <c r="C9197">
        <v>90</v>
      </c>
      <c r="D9197">
        <f t="shared" si="293"/>
        <v>6494</v>
      </c>
      <c r="E9197" t="str">
        <f t="shared" si="292"/>
        <v/>
      </c>
      <c r="F9197" s="84"/>
      <c r="G9197" s="39">
        <v>407.9</v>
      </c>
      <c r="H9197" s="39">
        <v>408.90109999999999</v>
      </c>
      <c r="I9197" s="39">
        <v>43.432757770000002</v>
      </c>
      <c r="J9197" s="39">
        <v>52.860786730000001</v>
      </c>
      <c r="K9197" s="39">
        <v>211.95</v>
      </c>
      <c r="L9197" s="84"/>
      <c r="M9197" s="84"/>
      <c r="N9197" s="84"/>
    </row>
    <row r="9198" spans="3:14" x14ac:dyDescent="0.45">
      <c r="C9198">
        <v>90</v>
      </c>
      <c r="D9198">
        <f t="shared" si="293"/>
        <v>6494</v>
      </c>
      <c r="E9198">
        <f t="shared" si="292"/>
        <v>412.41730000000001</v>
      </c>
      <c r="F9198" s="84"/>
      <c r="G9198" s="39">
        <v>411.21</v>
      </c>
      <c r="H9198" s="39">
        <v>412.41730000000001</v>
      </c>
      <c r="I9198" s="39">
        <v>43.432753949999999</v>
      </c>
      <c r="J9198" s="39">
        <v>52.860746249999998</v>
      </c>
      <c r="K9198" s="39">
        <v>213.15</v>
      </c>
      <c r="L9198" s="84"/>
      <c r="M9198" s="84"/>
      <c r="N9198" s="84"/>
    </row>
    <row r="9199" spans="3:14" x14ac:dyDescent="0.45">
      <c r="C9199">
        <v>90</v>
      </c>
      <c r="D9199">
        <f t="shared" si="293"/>
        <v>6495</v>
      </c>
      <c r="E9199" t="str">
        <f t="shared" si="292"/>
        <v/>
      </c>
      <c r="F9199" s="96">
        <v>6495</v>
      </c>
      <c r="G9199" s="39">
        <v>0</v>
      </c>
      <c r="H9199" s="39">
        <v>0</v>
      </c>
      <c r="I9199" s="39">
        <v>43.427617830000003</v>
      </c>
      <c r="J9199" s="39">
        <v>52.8571454</v>
      </c>
      <c r="K9199" s="39">
        <v>222.16</v>
      </c>
      <c r="L9199" s="96">
        <v>98</v>
      </c>
      <c r="M9199" s="96">
        <v>8</v>
      </c>
      <c r="N9199" s="96">
        <v>0.2</v>
      </c>
    </row>
    <row r="9200" spans="3:14" x14ac:dyDescent="0.45">
      <c r="C9200">
        <v>90</v>
      </c>
      <c r="D9200">
        <f t="shared" si="293"/>
        <v>6495</v>
      </c>
      <c r="E9200" t="str">
        <f t="shared" si="292"/>
        <v/>
      </c>
      <c r="F9200" s="84"/>
      <c r="G9200" s="39">
        <v>91.44</v>
      </c>
      <c r="H9200" s="39">
        <v>91.440049999999999</v>
      </c>
      <c r="I9200" s="39">
        <v>43.428318079999997</v>
      </c>
      <c r="J9200" s="39">
        <v>52.856552020000002</v>
      </c>
      <c r="K9200" s="39">
        <v>222.26</v>
      </c>
      <c r="L9200" s="84"/>
      <c r="M9200" s="84"/>
      <c r="N9200" s="84"/>
    </row>
    <row r="9201" spans="3:14" x14ac:dyDescent="0.45">
      <c r="C9201">
        <v>90</v>
      </c>
      <c r="D9201">
        <f t="shared" si="293"/>
        <v>6495</v>
      </c>
      <c r="E9201" t="str">
        <f t="shared" si="292"/>
        <v/>
      </c>
      <c r="F9201" s="84"/>
      <c r="G9201" s="39">
        <v>182.88</v>
      </c>
      <c r="H9201" s="39">
        <v>182.90649999999999</v>
      </c>
      <c r="I9201" s="39">
        <v>43.429018329999998</v>
      </c>
      <c r="J9201" s="39">
        <v>52.855958620000003</v>
      </c>
      <c r="K9201" s="39">
        <v>220.06</v>
      </c>
      <c r="L9201" s="84"/>
      <c r="M9201" s="84"/>
      <c r="N9201" s="84"/>
    </row>
    <row r="9202" spans="3:14" x14ac:dyDescent="0.45">
      <c r="C9202">
        <v>90</v>
      </c>
      <c r="D9202">
        <f t="shared" si="293"/>
        <v>6495</v>
      </c>
      <c r="E9202">
        <f t="shared" si="292"/>
        <v>224.81270000000001</v>
      </c>
      <c r="F9202" s="84"/>
      <c r="G9202" s="39">
        <v>224.78</v>
      </c>
      <c r="H9202" s="39">
        <v>224.81270000000001</v>
      </c>
      <c r="I9202" s="39">
        <v>43.429339220000003</v>
      </c>
      <c r="J9202" s="39">
        <v>52.8556867</v>
      </c>
      <c r="K9202" s="39">
        <v>219.46</v>
      </c>
      <c r="L9202" s="84"/>
      <c r="M9202" s="84"/>
      <c r="N9202" s="84"/>
    </row>
    <row r="9203" spans="3:14" x14ac:dyDescent="0.45">
      <c r="C9203">
        <v>90</v>
      </c>
      <c r="D9203">
        <f t="shared" si="293"/>
        <v>6514</v>
      </c>
      <c r="E9203" t="str">
        <f t="shared" si="292"/>
        <v/>
      </c>
      <c r="F9203" s="96">
        <v>6514</v>
      </c>
      <c r="G9203" s="39">
        <v>0</v>
      </c>
      <c r="H9203" s="39">
        <v>0</v>
      </c>
      <c r="I9203" s="39">
        <v>43.43227006</v>
      </c>
      <c r="J9203" s="39">
        <v>52.861803109999997</v>
      </c>
      <c r="K9203" s="39">
        <v>213.35</v>
      </c>
      <c r="L9203" s="96">
        <v>98</v>
      </c>
      <c r="M9203" s="96">
        <v>8</v>
      </c>
      <c r="N9203" s="96">
        <v>0.2</v>
      </c>
    </row>
    <row r="9204" spans="3:14" x14ac:dyDescent="0.45">
      <c r="C9204">
        <v>90</v>
      </c>
      <c r="D9204">
        <f t="shared" si="293"/>
        <v>6514</v>
      </c>
      <c r="E9204" t="str">
        <f t="shared" si="292"/>
        <v/>
      </c>
      <c r="F9204" s="84"/>
      <c r="G9204" s="39">
        <v>2.73</v>
      </c>
      <c r="H9204" s="39">
        <v>2.733857</v>
      </c>
      <c r="I9204" s="39">
        <v>43.432269300000002</v>
      </c>
      <c r="J9204" s="39">
        <v>52.861769359999997</v>
      </c>
      <c r="K9204" s="39">
        <v>213.35</v>
      </c>
      <c r="L9204" s="84"/>
      <c r="M9204" s="84"/>
      <c r="N9204" s="84"/>
    </row>
    <row r="9205" spans="3:14" x14ac:dyDescent="0.45">
      <c r="C9205">
        <v>90</v>
      </c>
      <c r="D9205">
        <f t="shared" si="293"/>
        <v>6514</v>
      </c>
      <c r="E9205" t="str">
        <f t="shared" si="292"/>
        <v/>
      </c>
      <c r="F9205" s="84"/>
      <c r="G9205" s="39">
        <v>48.28</v>
      </c>
      <c r="H9205" s="39">
        <v>48.280810000000002</v>
      </c>
      <c r="I9205" s="39">
        <v>43.4323579</v>
      </c>
      <c r="J9205" s="39">
        <v>52.86122014</v>
      </c>
      <c r="K9205" s="39">
        <v>212.95</v>
      </c>
      <c r="L9205" s="84"/>
      <c r="M9205" s="84"/>
      <c r="N9205" s="84"/>
    </row>
    <row r="9206" spans="3:14" x14ac:dyDescent="0.45">
      <c r="C9206">
        <v>90</v>
      </c>
      <c r="D9206">
        <f t="shared" si="293"/>
        <v>6514</v>
      </c>
      <c r="E9206" t="str">
        <f t="shared" si="292"/>
        <v/>
      </c>
      <c r="F9206" s="84"/>
      <c r="G9206" s="39">
        <v>91.44</v>
      </c>
      <c r="H9206" s="39">
        <v>91.453339999999997</v>
      </c>
      <c r="I9206" s="39">
        <v>43.432683419999996</v>
      </c>
      <c r="J9206" s="39">
        <v>52.860929210000002</v>
      </c>
      <c r="K9206" s="39">
        <v>211.95</v>
      </c>
      <c r="L9206" s="84"/>
      <c r="M9206" s="84"/>
      <c r="N9206" s="84"/>
    </row>
    <row r="9207" spans="3:14" x14ac:dyDescent="0.45">
      <c r="C9207">
        <v>90</v>
      </c>
      <c r="D9207">
        <f t="shared" si="293"/>
        <v>6514</v>
      </c>
      <c r="E9207" t="str">
        <f t="shared" si="292"/>
        <v/>
      </c>
      <c r="F9207" s="84"/>
      <c r="G9207" s="39">
        <v>95.98</v>
      </c>
      <c r="H9207" s="39">
        <v>95.992930000000001</v>
      </c>
      <c r="I9207" s="39">
        <v>43.432717660000002</v>
      </c>
      <c r="J9207" s="39">
        <v>52.86089861</v>
      </c>
      <c r="K9207" s="39">
        <v>211.95</v>
      </c>
      <c r="L9207" s="84"/>
      <c r="M9207" s="84"/>
      <c r="N9207" s="84"/>
    </row>
    <row r="9208" spans="3:14" x14ac:dyDescent="0.45">
      <c r="C9208">
        <v>90</v>
      </c>
      <c r="D9208">
        <f t="shared" si="293"/>
        <v>6514</v>
      </c>
      <c r="E9208">
        <f t="shared" si="292"/>
        <v>109.0264</v>
      </c>
      <c r="F9208" s="84"/>
      <c r="G9208" s="39">
        <v>108.96</v>
      </c>
      <c r="H9208" s="39">
        <v>109.0264</v>
      </c>
      <c r="I9208" s="39">
        <v>43.432753949999999</v>
      </c>
      <c r="J9208" s="39">
        <v>52.860746249999998</v>
      </c>
      <c r="K9208" s="39">
        <v>213.15</v>
      </c>
      <c r="L9208" s="84"/>
      <c r="M9208" s="84"/>
      <c r="N9208" s="84"/>
    </row>
    <row r="9209" spans="3:14" x14ac:dyDescent="0.45">
      <c r="C9209">
        <v>90</v>
      </c>
      <c r="D9209">
        <f t="shared" si="293"/>
        <v>6515</v>
      </c>
      <c r="E9209" t="str">
        <f t="shared" si="292"/>
        <v/>
      </c>
      <c r="F9209" s="96">
        <v>6515</v>
      </c>
      <c r="G9209" s="39">
        <v>0</v>
      </c>
      <c r="H9209" s="39">
        <v>0</v>
      </c>
      <c r="I9209" s="39">
        <v>43.430116859999998</v>
      </c>
      <c r="J9209" s="39">
        <v>52.859246740000003</v>
      </c>
      <c r="K9209" s="39">
        <v>218.9</v>
      </c>
      <c r="L9209" s="96">
        <v>98</v>
      </c>
      <c r="M9209" s="96">
        <v>8</v>
      </c>
      <c r="N9209" s="96">
        <v>0.2</v>
      </c>
    </row>
    <row r="9210" spans="3:14" x14ac:dyDescent="0.45">
      <c r="C9210">
        <v>90</v>
      </c>
      <c r="D9210">
        <f t="shared" si="293"/>
        <v>6515</v>
      </c>
      <c r="E9210" t="str">
        <f t="shared" si="292"/>
        <v/>
      </c>
      <c r="F9210" s="84"/>
      <c r="G9210" s="39">
        <v>17.18</v>
      </c>
      <c r="H9210" s="39">
        <v>17.203510000000001</v>
      </c>
      <c r="I9210" s="39">
        <v>43.430233970000003</v>
      </c>
      <c r="J9210" s="39">
        <v>52.859108089999999</v>
      </c>
      <c r="K9210" s="39">
        <v>218.1</v>
      </c>
      <c r="L9210" s="84"/>
      <c r="M9210" s="84"/>
      <c r="N9210" s="84"/>
    </row>
    <row r="9211" spans="3:14" x14ac:dyDescent="0.45">
      <c r="C9211">
        <v>90</v>
      </c>
      <c r="D9211">
        <f t="shared" si="293"/>
        <v>6515</v>
      </c>
      <c r="E9211">
        <f t="shared" si="292"/>
        <v>18.547519999999999</v>
      </c>
      <c r="F9211" s="84"/>
      <c r="G9211" s="39">
        <v>18.53</v>
      </c>
      <c r="H9211" s="39">
        <v>18.547519999999999</v>
      </c>
      <c r="I9211" s="39">
        <v>43.430243130000001</v>
      </c>
      <c r="J9211" s="39">
        <v>52.859097249999998</v>
      </c>
      <c r="K9211" s="39">
        <v>218.1</v>
      </c>
      <c r="L9211" s="84"/>
      <c r="M9211" s="84"/>
      <c r="N9211" s="84"/>
    </row>
    <row r="9212" spans="3:14" x14ac:dyDescent="0.45">
      <c r="C9212">
        <v>90</v>
      </c>
      <c r="D9212" t="str">
        <f t="shared" si="293"/>
        <v>6515&amp;9214</v>
      </c>
      <c r="E9212" t="str">
        <f t="shared" si="292"/>
        <v/>
      </c>
      <c r="F9212" s="96" t="s">
        <v>4186</v>
      </c>
      <c r="G9212" s="39">
        <v>0</v>
      </c>
      <c r="H9212" s="39">
        <v>0</v>
      </c>
      <c r="I9212" s="39">
        <v>43.430243130000001</v>
      </c>
      <c r="J9212" s="39">
        <v>52.859097249999998</v>
      </c>
      <c r="K9212" s="39">
        <v>218.1</v>
      </c>
      <c r="L9212" s="96">
        <v>98</v>
      </c>
      <c r="M9212" s="96">
        <v>8</v>
      </c>
      <c r="N9212" s="96">
        <v>0.2</v>
      </c>
    </row>
    <row r="9213" spans="3:14" x14ac:dyDescent="0.45">
      <c r="C9213">
        <v>90</v>
      </c>
      <c r="D9213" t="e">
        <f t="shared" si="293"/>
        <v>#VALUE!</v>
      </c>
      <c r="E9213" t="str">
        <f t="shared" si="292"/>
        <v/>
      </c>
      <c r="F9213" s="84"/>
      <c r="G9213" s="39">
        <v>27.03</v>
      </c>
      <c r="H9213" s="39">
        <v>27.02919</v>
      </c>
      <c r="I9213" s="39">
        <v>43.430107360000001</v>
      </c>
      <c r="J9213" s="39">
        <v>52.858820250000001</v>
      </c>
      <c r="K9213" s="39">
        <v>218.1</v>
      </c>
      <c r="L9213" s="84"/>
      <c r="M9213" s="84"/>
      <c r="N9213" s="84"/>
    </row>
    <row r="9214" spans="3:14" x14ac:dyDescent="0.45">
      <c r="C9214">
        <v>90</v>
      </c>
      <c r="D9214" t="e">
        <f t="shared" si="293"/>
        <v>#VALUE!</v>
      </c>
      <c r="E9214" t="str">
        <f t="shared" si="292"/>
        <v/>
      </c>
      <c r="F9214" s="84"/>
      <c r="G9214" s="39">
        <v>71.790000000000006</v>
      </c>
      <c r="H9214" s="39">
        <v>71.849890000000002</v>
      </c>
      <c r="I9214" s="39">
        <v>43.429876030000003</v>
      </c>
      <c r="J9214" s="39">
        <v>52.858367649999998</v>
      </c>
      <c r="K9214" s="39">
        <v>220.41</v>
      </c>
      <c r="L9214" s="84"/>
      <c r="M9214" s="84"/>
      <c r="N9214" s="84"/>
    </row>
    <row r="9215" spans="3:14" x14ac:dyDescent="0.45">
      <c r="C9215">
        <v>90</v>
      </c>
      <c r="D9215" t="e">
        <f t="shared" si="293"/>
        <v>#VALUE!</v>
      </c>
      <c r="E9215" t="str">
        <f t="shared" si="292"/>
        <v/>
      </c>
      <c r="F9215" s="84"/>
      <c r="G9215" s="39">
        <v>91.44</v>
      </c>
      <c r="H9215" s="39">
        <v>91.499570000000006</v>
      </c>
      <c r="I9215" s="39">
        <v>43.42981923</v>
      </c>
      <c r="J9215" s="39">
        <v>52.858137829999997</v>
      </c>
      <c r="K9215" s="39">
        <v>220.41</v>
      </c>
      <c r="L9215" s="84"/>
      <c r="M9215" s="84"/>
      <c r="N9215" s="84"/>
    </row>
    <row r="9216" spans="3:14" x14ac:dyDescent="0.45">
      <c r="C9216">
        <v>90</v>
      </c>
      <c r="D9216" t="e">
        <f t="shared" si="293"/>
        <v>#VALUE!</v>
      </c>
      <c r="E9216" t="str">
        <f t="shared" si="292"/>
        <v/>
      </c>
      <c r="F9216" s="84"/>
      <c r="G9216" s="39">
        <v>156.55000000000001</v>
      </c>
      <c r="H9216" s="39">
        <v>156.61779999999999</v>
      </c>
      <c r="I9216" s="39">
        <v>43.429631010000001</v>
      </c>
      <c r="J9216" s="39">
        <v>52.857376299999999</v>
      </c>
      <c r="K9216" s="39">
        <v>221.41</v>
      </c>
      <c r="L9216" s="84"/>
      <c r="M9216" s="84"/>
      <c r="N9216" s="84"/>
    </row>
    <row r="9217" spans="3:14" x14ac:dyDescent="0.45">
      <c r="C9217">
        <v>90</v>
      </c>
      <c r="D9217" t="e">
        <f t="shared" si="293"/>
        <v>#VALUE!</v>
      </c>
      <c r="E9217" t="str">
        <f t="shared" si="292"/>
        <v/>
      </c>
      <c r="F9217" s="84"/>
      <c r="G9217" s="39">
        <v>182.88</v>
      </c>
      <c r="H9217" s="39">
        <v>182.95939999999999</v>
      </c>
      <c r="I9217" s="39">
        <v>43.429557420000002</v>
      </c>
      <c r="J9217" s="39">
        <v>52.857067200000003</v>
      </c>
      <c r="K9217" s="39">
        <v>222.21</v>
      </c>
      <c r="L9217" s="84"/>
      <c r="M9217" s="84"/>
      <c r="N9217" s="84"/>
    </row>
    <row r="9218" spans="3:14" x14ac:dyDescent="0.45">
      <c r="C9218">
        <v>90</v>
      </c>
      <c r="D9218" t="e">
        <f t="shared" si="293"/>
        <v>#VALUE!</v>
      </c>
      <c r="E9218" t="str">
        <f t="shared" si="292"/>
        <v/>
      </c>
      <c r="F9218" s="84"/>
      <c r="G9218" s="39">
        <v>199.15</v>
      </c>
      <c r="H9218" s="39">
        <v>199.3083</v>
      </c>
      <c r="I9218" s="39">
        <v>43.429511939999998</v>
      </c>
      <c r="J9218" s="39">
        <v>52.856876200000002</v>
      </c>
      <c r="K9218" s="39">
        <v>223.81</v>
      </c>
      <c r="L9218" s="84"/>
      <c r="M9218" s="84"/>
      <c r="N9218" s="84"/>
    </row>
    <row r="9219" spans="3:14" x14ac:dyDescent="0.45">
      <c r="C9219">
        <v>90</v>
      </c>
      <c r="D9219" t="e">
        <f t="shared" si="293"/>
        <v>#VALUE!</v>
      </c>
      <c r="E9219" t="str">
        <f t="shared" si="292"/>
        <v/>
      </c>
      <c r="F9219" s="84"/>
      <c r="G9219" s="39">
        <v>265.45999999999998</v>
      </c>
      <c r="H9219" s="39">
        <v>265.72489999999999</v>
      </c>
      <c r="I9219" s="39">
        <v>43.429386919999999</v>
      </c>
      <c r="J9219" s="39">
        <v>52.856075420000003</v>
      </c>
      <c r="K9219" s="39">
        <v>220.06</v>
      </c>
      <c r="L9219" s="84"/>
      <c r="M9219" s="84"/>
      <c r="N9219" s="84"/>
    </row>
    <row r="9220" spans="3:14" x14ac:dyDescent="0.45">
      <c r="C9220">
        <v>90</v>
      </c>
      <c r="D9220" t="e">
        <f t="shared" si="293"/>
        <v>#VALUE!</v>
      </c>
      <c r="E9220" t="str">
        <f t="shared" ref="E9220:E9283" si="294">IF(G9221=0,H9220,"")</f>
        <v/>
      </c>
      <c r="F9220" s="84"/>
      <c r="G9220" s="39">
        <v>274.32</v>
      </c>
      <c r="H9220" s="39">
        <v>274.5838</v>
      </c>
      <c r="I9220" s="39">
        <v>43.429374330000002</v>
      </c>
      <c r="J9220" s="39">
        <v>52.855967380000003</v>
      </c>
      <c r="K9220" s="39">
        <v>220.06</v>
      </c>
      <c r="L9220" s="84"/>
      <c r="M9220" s="84"/>
      <c r="N9220" s="84"/>
    </row>
    <row r="9221" spans="3:14" x14ac:dyDescent="0.45">
      <c r="C9221">
        <v>90</v>
      </c>
      <c r="D9221" t="e">
        <f t="shared" si="293"/>
        <v>#VALUE!</v>
      </c>
      <c r="E9221" t="str">
        <f t="shared" si="294"/>
        <v/>
      </c>
      <c r="F9221" s="84"/>
      <c r="G9221" s="39">
        <v>293.08</v>
      </c>
      <c r="H9221" s="39">
        <v>293.35149999999999</v>
      </c>
      <c r="I9221" s="39">
        <v>43.429347669999999</v>
      </c>
      <c r="J9221" s="39">
        <v>52.855738629999998</v>
      </c>
      <c r="K9221" s="39">
        <v>219.46</v>
      </c>
      <c r="L9221" s="84"/>
      <c r="M9221" s="84"/>
      <c r="N9221" s="84"/>
    </row>
    <row r="9222" spans="3:14" x14ac:dyDescent="0.45">
      <c r="C9222">
        <v>90</v>
      </c>
      <c r="D9222" t="e">
        <f t="shared" si="293"/>
        <v>#VALUE!</v>
      </c>
      <c r="E9222">
        <f t="shared" si="294"/>
        <v>297.65980000000002</v>
      </c>
      <c r="F9222" s="84"/>
      <c r="G9222" s="39">
        <v>297.39</v>
      </c>
      <c r="H9222" s="39">
        <v>297.65980000000002</v>
      </c>
      <c r="I9222" s="39">
        <v>43.429339220000003</v>
      </c>
      <c r="J9222" s="39">
        <v>52.8556867</v>
      </c>
      <c r="K9222" s="39">
        <v>219.46</v>
      </c>
      <c r="L9222" s="84"/>
      <c r="M9222" s="84"/>
      <c r="N9222" s="84"/>
    </row>
    <row r="9223" spans="3:14" x14ac:dyDescent="0.45">
      <c r="C9223">
        <v>90</v>
      </c>
      <c r="D9223">
        <f t="shared" si="293"/>
        <v>6529</v>
      </c>
      <c r="E9223" t="str">
        <f t="shared" si="294"/>
        <v/>
      </c>
      <c r="F9223" s="96">
        <v>6529</v>
      </c>
      <c r="G9223" s="39">
        <v>0</v>
      </c>
      <c r="H9223" s="39">
        <v>0</v>
      </c>
      <c r="I9223" s="39">
        <v>43.433938240000003</v>
      </c>
      <c r="J9223" s="39">
        <v>52.852140730000002</v>
      </c>
      <c r="K9223" s="39">
        <v>207.46</v>
      </c>
      <c r="L9223" s="96">
        <v>98</v>
      </c>
      <c r="M9223" s="96">
        <v>8</v>
      </c>
      <c r="N9223" s="96">
        <v>0.2</v>
      </c>
    </row>
    <row r="9224" spans="3:14" x14ac:dyDescent="0.45">
      <c r="C9224">
        <v>90</v>
      </c>
      <c r="D9224">
        <f t="shared" si="293"/>
        <v>6529</v>
      </c>
      <c r="E9224" t="str">
        <f t="shared" si="294"/>
        <v/>
      </c>
      <c r="F9224" s="84"/>
      <c r="G9224" s="39">
        <v>2.4</v>
      </c>
      <c r="H9224" s="39">
        <v>2.3961730000000001</v>
      </c>
      <c r="I9224" s="39">
        <v>43.433943190000001</v>
      </c>
      <c r="J9224" s="39">
        <v>52.852169529999998</v>
      </c>
      <c r="K9224" s="39">
        <v>207.46</v>
      </c>
      <c r="L9224" s="84"/>
      <c r="M9224" s="84"/>
      <c r="N9224" s="84"/>
    </row>
    <row r="9225" spans="3:14" x14ac:dyDescent="0.45">
      <c r="C9225">
        <v>90</v>
      </c>
      <c r="D9225">
        <f t="shared" si="293"/>
        <v>6529</v>
      </c>
      <c r="E9225" t="str">
        <f t="shared" si="294"/>
        <v/>
      </c>
      <c r="F9225" s="84"/>
      <c r="G9225" s="39">
        <v>12.32</v>
      </c>
      <c r="H9225" s="39">
        <v>12.31725</v>
      </c>
      <c r="I9225" s="39">
        <v>43.433980929999997</v>
      </c>
      <c r="J9225" s="39">
        <v>52.852280589999999</v>
      </c>
      <c r="K9225" s="39">
        <v>207.46</v>
      </c>
      <c r="L9225" s="84"/>
      <c r="M9225" s="84"/>
      <c r="N9225" s="84"/>
    </row>
    <row r="9226" spans="3:14" x14ac:dyDescent="0.45">
      <c r="C9226">
        <v>90</v>
      </c>
      <c r="D9226">
        <f t="shared" si="293"/>
        <v>6529</v>
      </c>
      <c r="E9226" t="str">
        <f t="shared" si="294"/>
        <v/>
      </c>
      <c r="F9226" s="84"/>
      <c r="G9226" s="39">
        <v>47.34</v>
      </c>
      <c r="H9226" s="39">
        <v>47.382210000000001</v>
      </c>
      <c r="I9226" s="39">
        <v>43.433674539999998</v>
      </c>
      <c r="J9226" s="39">
        <v>52.852382140000003</v>
      </c>
      <c r="K9226" s="39">
        <v>209.26</v>
      </c>
      <c r="L9226" s="84"/>
      <c r="M9226" s="84"/>
      <c r="N9226" s="84"/>
    </row>
    <row r="9227" spans="3:14" x14ac:dyDescent="0.45">
      <c r="C9227">
        <v>90</v>
      </c>
      <c r="D9227">
        <f t="shared" si="293"/>
        <v>6529</v>
      </c>
      <c r="E9227" t="str">
        <f t="shared" si="294"/>
        <v/>
      </c>
      <c r="F9227" s="84"/>
      <c r="G9227" s="39">
        <v>63.89</v>
      </c>
      <c r="H9227" s="39">
        <v>63.936729999999997</v>
      </c>
      <c r="I9227" s="39">
        <v>43.43354429</v>
      </c>
      <c r="J9227" s="39">
        <v>52.852481410000003</v>
      </c>
      <c r="K9227" s="39">
        <v>209.46</v>
      </c>
      <c r="L9227" s="84"/>
      <c r="M9227" s="84"/>
      <c r="N9227" s="84"/>
    </row>
    <row r="9228" spans="3:14" x14ac:dyDescent="0.45">
      <c r="C9228">
        <v>90</v>
      </c>
      <c r="D9228">
        <f t="shared" si="293"/>
        <v>6529</v>
      </c>
      <c r="E9228" t="str">
        <f t="shared" si="294"/>
        <v/>
      </c>
      <c r="F9228" s="84"/>
      <c r="G9228" s="39">
        <v>91.44</v>
      </c>
      <c r="H9228" s="39">
        <v>91.488159999999993</v>
      </c>
      <c r="I9228" s="39">
        <v>43.433430960000003</v>
      </c>
      <c r="J9228" s="39">
        <v>52.852784069999998</v>
      </c>
      <c r="K9228" s="39">
        <v>209.66</v>
      </c>
      <c r="L9228" s="84"/>
      <c r="M9228" s="84"/>
      <c r="N9228" s="84"/>
    </row>
    <row r="9229" spans="3:14" x14ac:dyDescent="0.45">
      <c r="C9229">
        <v>90</v>
      </c>
      <c r="D9229">
        <f t="shared" si="293"/>
        <v>6529</v>
      </c>
      <c r="E9229" t="str">
        <f t="shared" si="294"/>
        <v/>
      </c>
      <c r="F9229" s="84"/>
      <c r="G9229" s="39">
        <v>114.49</v>
      </c>
      <c r="H9229" s="39">
        <v>114.5461</v>
      </c>
      <c r="I9229" s="39">
        <v>43.433336140000002</v>
      </c>
      <c r="J9229" s="39">
        <v>52.853037290000003</v>
      </c>
      <c r="K9229" s="39">
        <v>210.26</v>
      </c>
      <c r="L9229" s="84"/>
      <c r="M9229" s="84"/>
      <c r="N9229" s="84"/>
    </row>
    <row r="9230" spans="3:14" x14ac:dyDescent="0.45">
      <c r="C9230">
        <v>90</v>
      </c>
      <c r="D9230">
        <f t="shared" si="293"/>
        <v>6529</v>
      </c>
      <c r="E9230" t="str">
        <f t="shared" si="294"/>
        <v/>
      </c>
      <c r="F9230" s="84"/>
      <c r="G9230" s="39">
        <v>132.32</v>
      </c>
      <c r="H9230" s="39">
        <v>132.3843</v>
      </c>
      <c r="I9230" s="39">
        <v>43.433257920000003</v>
      </c>
      <c r="J9230" s="39">
        <v>52.853229650000003</v>
      </c>
      <c r="K9230" s="39">
        <v>209.91</v>
      </c>
      <c r="L9230" s="84"/>
      <c r="M9230" s="84"/>
      <c r="N9230" s="84"/>
    </row>
    <row r="9231" spans="3:14" x14ac:dyDescent="0.45">
      <c r="C9231">
        <v>90</v>
      </c>
      <c r="D9231">
        <f t="shared" si="293"/>
        <v>6529</v>
      </c>
      <c r="E9231" t="str">
        <f t="shared" si="294"/>
        <v/>
      </c>
      <c r="F9231" s="84"/>
      <c r="G9231" s="39">
        <v>182.88</v>
      </c>
      <c r="H9231" s="39">
        <v>183.0412</v>
      </c>
      <c r="I9231" s="39">
        <v>43.432977100000002</v>
      </c>
      <c r="J9231" s="39">
        <v>52.853720959999997</v>
      </c>
      <c r="K9231" s="39">
        <v>213.12</v>
      </c>
      <c r="L9231" s="84"/>
      <c r="M9231" s="84"/>
      <c r="N9231" s="84"/>
    </row>
    <row r="9232" spans="3:14" x14ac:dyDescent="0.45">
      <c r="C9232">
        <v>90</v>
      </c>
      <c r="D9232">
        <f t="shared" si="293"/>
        <v>6529</v>
      </c>
      <c r="E9232" t="str">
        <f t="shared" si="294"/>
        <v/>
      </c>
      <c r="F9232" s="84"/>
      <c r="G9232" s="39">
        <v>183.24</v>
      </c>
      <c r="H9232" s="39">
        <v>183.40469999999999</v>
      </c>
      <c r="I9232" s="39">
        <v>43.432975079999999</v>
      </c>
      <c r="J9232" s="39">
        <v>52.853724489999998</v>
      </c>
      <c r="K9232" s="39">
        <v>213.12</v>
      </c>
      <c r="L9232" s="84"/>
      <c r="M9232" s="84"/>
      <c r="N9232" s="84"/>
    </row>
    <row r="9233" spans="3:14" x14ac:dyDescent="0.45">
      <c r="C9233">
        <v>90</v>
      </c>
      <c r="D9233">
        <f t="shared" si="293"/>
        <v>6529</v>
      </c>
      <c r="E9233" t="str">
        <f t="shared" si="294"/>
        <v/>
      </c>
      <c r="F9233" s="84"/>
      <c r="G9233" s="39">
        <v>224.36</v>
      </c>
      <c r="H9233" s="39">
        <v>224.541</v>
      </c>
      <c r="I9233" s="39">
        <v>43.432741329999999</v>
      </c>
      <c r="J9233" s="39">
        <v>52.854118229999997</v>
      </c>
      <c r="K9233" s="39">
        <v>214.32</v>
      </c>
      <c r="L9233" s="84"/>
      <c r="M9233" s="84"/>
      <c r="N9233" s="84"/>
    </row>
    <row r="9234" spans="3:14" x14ac:dyDescent="0.45">
      <c r="C9234">
        <v>90</v>
      </c>
      <c r="D9234">
        <f t="shared" si="293"/>
        <v>6529</v>
      </c>
      <c r="E9234" t="str">
        <f t="shared" si="294"/>
        <v/>
      </c>
      <c r="F9234" s="84"/>
      <c r="G9234" s="39">
        <v>274.32</v>
      </c>
      <c r="H9234" s="39">
        <v>274.51830000000001</v>
      </c>
      <c r="I9234" s="39">
        <v>43.432515819999999</v>
      </c>
      <c r="J9234" s="39">
        <v>52.854652039999998</v>
      </c>
      <c r="K9234" s="39">
        <v>215.72</v>
      </c>
      <c r="L9234" s="84"/>
      <c r="M9234" s="84"/>
      <c r="N9234" s="84"/>
    </row>
    <row r="9235" spans="3:14" x14ac:dyDescent="0.45">
      <c r="C9235">
        <v>90</v>
      </c>
      <c r="D9235">
        <f t="shared" si="293"/>
        <v>6529</v>
      </c>
      <c r="E9235" t="str">
        <f t="shared" si="294"/>
        <v/>
      </c>
      <c r="F9235" s="84"/>
      <c r="G9235" s="39">
        <v>293.41000000000003</v>
      </c>
      <c r="H9235" s="39">
        <v>293.60590000000002</v>
      </c>
      <c r="I9235" s="39">
        <v>43.432429659999997</v>
      </c>
      <c r="J9235" s="39">
        <v>52.854855980000004</v>
      </c>
      <c r="K9235" s="39">
        <v>215.92</v>
      </c>
      <c r="L9235" s="84"/>
      <c r="M9235" s="84"/>
      <c r="N9235" s="84"/>
    </row>
    <row r="9236" spans="3:14" x14ac:dyDescent="0.45">
      <c r="C9236">
        <v>90</v>
      </c>
      <c r="D9236">
        <f t="shared" si="293"/>
        <v>6529</v>
      </c>
      <c r="E9236">
        <f t="shared" si="294"/>
        <v>298.2756</v>
      </c>
      <c r="F9236" s="84"/>
      <c r="G9236" s="39">
        <v>298.08</v>
      </c>
      <c r="H9236" s="39">
        <v>298.2756</v>
      </c>
      <c r="I9236" s="39">
        <v>43.432433369999998</v>
      </c>
      <c r="J9236" s="39">
        <v>52.854913430000003</v>
      </c>
      <c r="K9236" s="39">
        <v>215.92</v>
      </c>
      <c r="L9236" s="84"/>
      <c r="M9236" s="84"/>
      <c r="N9236" s="84"/>
    </row>
    <row r="9237" spans="3:14" x14ac:dyDescent="0.45">
      <c r="C9237">
        <v>90</v>
      </c>
      <c r="D9237">
        <f t="shared" si="293"/>
        <v>6535</v>
      </c>
      <c r="E9237" t="str">
        <f t="shared" si="294"/>
        <v/>
      </c>
      <c r="F9237" s="96">
        <v>6535</v>
      </c>
      <c r="G9237" s="39">
        <v>0</v>
      </c>
      <c r="H9237" s="39">
        <v>0</v>
      </c>
      <c r="I9237" s="39">
        <v>43.433854599999997</v>
      </c>
      <c r="J9237" s="39">
        <v>52.851674490000001</v>
      </c>
      <c r="K9237" s="39">
        <v>207.86</v>
      </c>
      <c r="L9237" s="96">
        <v>98</v>
      </c>
      <c r="M9237" s="96">
        <v>8</v>
      </c>
      <c r="N9237" s="96">
        <v>0.2</v>
      </c>
    </row>
    <row r="9238" spans="3:14" x14ac:dyDescent="0.45">
      <c r="C9238">
        <v>90</v>
      </c>
      <c r="D9238">
        <f t="shared" si="293"/>
        <v>6535</v>
      </c>
      <c r="E9238" t="str">
        <f t="shared" si="294"/>
        <v/>
      </c>
      <c r="F9238" s="84"/>
      <c r="G9238" s="39">
        <v>23.4</v>
      </c>
      <c r="H9238" s="39">
        <v>23.397790000000001</v>
      </c>
      <c r="I9238" s="39">
        <v>43.433653390000003</v>
      </c>
      <c r="J9238" s="39">
        <v>52.85175976</v>
      </c>
      <c r="K9238" s="39">
        <v>208.06</v>
      </c>
      <c r="L9238" s="84"/>
      <c r="M9238" s="84"/>
      <c r="N9238" s="84"/>
    </row>
    <row r="9239" spans="3:14" x14ac:dyDescent="0.45">
      <c r="C9239">
        <v>90</v>
      </c>
      <c r="D9239">
        <f t="shared" si="293"/>
        <v>6535</v>
      </c>
      <c r="E9239" t="str">
        <f t="shared" si="294"/>
        <v/>
      </c>
      <c r="F9239" s="84"/>
      <c r="G9239" s="39">
        <v>45.1</v>
      </c>
      <c r="H9239" s="39">
        <v>45.109729999999999</v>
      </c>
      <c r="I9239" s="39">
        <v>43.433495409999999</v>
      </c>
      <c r="J9239" s="39">
        <v>52.851917440000001</v>
      </c>
      <c r="K9239" s="39">
        <v>208.66</v>
      </c>
      <c r="L9239" s="84"/>
      <c r="M9239" s="84"/>
      <c r="N9239" s="84"/>
    </row>
    <row r="9240" spans="3:14" x14ac:dyDescent="0.45">
      <c r="C9240">
        <v>90</v>
      </c>
      <c r="D9240">
        <f t="shared" si="293"/>
        <v>6535</v>
      </c>
      <c r="E9240" t="str">
        <f t="shared" si="294"/>
        <v/>
      </c>
      <c r="F9240" s="84"/>
      <c r="G9240" s="39">
        <v>69.17</v>
      </c>
      <c r="H9240" s="39">
        <v>69.179209999999998</v>
      </c>
      <c r="I9240" s="39">
        <v>43.433461049999998</v>
      </c>
      <c r="J9240" s="39">
        <v>52.852210919999997</v>
      </c>
      <c r="K9240" s="39">
        <v>209.06</v>
      </c>
      <c r="L9240" s="84"/>
      <c r="M9240" s="84"/>
      <c r="N9240" s="84"/>
    </row>
    <row r="9241" spans="3:14" x14ac:dyDescent="0.45">
      <c r="C9241">
        <v>90</v>
      </c>
      <c r="D9241">
        <f t="shared" si="293"/>
        <v>6535</v>
      </c>
      <c r="E9241" t="str">
        <f t="shared" si="294"/>
        <v/>
      </c>
      <c r="F9241" s="84"/>
      <c r="G9241" s="39">
        <v>91.44</v>
      </c>
      <c r="H9241" s="39">
        <v>91.452470000000005</v>
      </c>
      <c r="I9241" s="39">
        <v>43.433425909999997</v>
      </c>
      <c r="J9241" s="39">
        <v>52.852481750000003</v>
      </c>
      <c r="K9241" s="39">
        <v>209.06</v>
      </c>
      <c r="L9241" s="84"/>
      <c r="M9241" s="84"/>
      <c r="N9241" s="84"/>
    </row>
    <row r="9242" spans="3:14" x14ac:dyDescent="0.45">
      <c r="C9242">
        <v>90</v>
      </c>
      <c r="D9242">
        <f t="shared" si="293"/>
        <v>6535</v>
      </c>
      <c r="E9242" t="str">
        <f t="shared" si="294"/>
        <v/>
      </c>
      <c r="F9242" s="84"/>
      <c r="G9242" s="39">
        <v>117.42</v>
      </c>
      <c r="H9242" s="39">
        <v>117.43770000000001</v>
      </c>
      <c r="I9242" s="39">
        <v>43.433384930000003</v>
      </c>
      <c r="J9242" s="39">
        <v>52.852797639999999</v>
      </c>
      <c r="K9242" s="39">
        <v>209.66</v>
      </c>
      <c r="L9242" s="84"/>
      <c r="M9242" s="84"/>
      <c r="N9242" s="84"/>
    </row>
    <row r="9243" spans="3:14" x14ac:dyDescent="0.45">
      <c r="C9243">
        <v>90</v>
      </c>
      <c r="D9243">
        <f t="shared" si="293"/>
        <v>6535</v>
      </c>
      <c r="E9243" t="str">
        <f t="shared" si="294"/>
        <v/>
      </c>
      <c r="F9243" s="84"/>
      <c r="G9243" s="39">
        <v>161.91</v>
      </c>
      <c r="H9243" s="39">
        <v>161.97620000000001</v>
      </c>
      <c r="I9243" s="39">
        <v>43.433192089999999</v>
      </c>
      <c r="J9243" s="39">
        <v>52.85327925</v>
      </c>
      <c r="K9243" s="39">
        <v>211.71</v>
      </c>
      <c r="L9243" s="84"/>
      <c r="M9243" s="84"/>
      <c r="N9243" s="84"/>
    </row>
    <row r="9244" spans="3:14" x14ac:dyDescent="0.45">
      <c r="C9244">
        <v>90</v>
      </c>
      <c r="D9244">
        <f t="shared" si="293"/>
        <v>6535</v>
      </c>
      <c r="E9244" t="str">
        <f t="shared" si="294"/>
        <v/>
      </c>
      <c r="F9244" s="84"/>
      <c r="G9244" s="39">
        <v>182.88</v>
      </c>
      <c r="H9244" s="39">
        <v>182.95519999999999</v>
      </c>
      <c r="I9244" s="39">
        <v>43.433074939999997</v>
      </c>
      <c r="J9244" s="39">
        <v>52.853482319999998</v>
      </c>
      <c r="K9244" s="39">
        <v>211.11</v>
      </c>
      <c r="L9244" s="84"/>
      <c r="M9244" s="84"/>
      <c r="N9244" s="84"/>
    </row>
    <row r="9245" spans="3:14" x14ac:dyDescent="0.45">
      <c r="C9245">
        <v>90</v>
      </c>
      <c r="D9245">
        <f t="shared" si="293"/>
        <v>6535</v>
      </c>
      <c r="E9245" t="str">
        <f t="shared" si="294"/>
        <v/>
      </c>
      <c r="F9245" s="84"/>
      <c r="G9245" s="39">
        <v>204.17</v>
      </c>
      <c r="H9245" s="39">
        <v>204.33500000000001</v>
      </c>
      <c r="I9245" s="39">
        <v>43.432956019999999</v>
      </c>
      <c r="J9245" s="39">
        <v>52.853688429999998</v>
      </c>
      <c r="K9245" s="39">
        <v>213.12</v>
      </c>
      <c r="L9245" s="84"/>
      <c r="M9245" s="84"/>
      <c r="N9245" s="84"/>
    </row>
    <row r="9246" spans="3:14" x14ac:dyDescent="0.45">
      <c r="C9246">
        <v>90</v>
      </c>
      <c r="D9246">
        <f t="shared" si="293"/>
        <v>6535</v>
      </c>
      <c r="E9246" t="str">
        <f t="shared" si="294"/>
        <v/>
      </c>
      <c r="F9246" s="84"/>
      <c r="G9246" s="39">
        <v>246.79</v>
      </c>
      <c r="H9246" s="39">
        <v>246.96879999999999</v>
      </c>
      <c r="I9246" s="39">
        <v>43.432705319999997</v>
      </c>
      <c r="J9246" s="39">
        <v>52.854087010000001</v>
      </c>
      <c r="K9246" s="39">
        <v>213.72</v>
      </c>
      <c r="L9246" s="84"/>
      <c r="M9246" s="84"/>
      <c r="N9246" s="84"/>
    </row>
    <row r="9247" spans="3:14" x14ac:dyDescent="0.45">
      <c r="C9247">
        <v>90</v>
      </c>
      <c r="D9247">
        <f t="shared" si="293"/>
        <v>6535</v>
      </c>
      <c r="E9247" t="str">
        <f t="shared" si="294"/>
        <v/>
      </c>
      <c r="F9247" s="84"/>
      <c r="G9247" s="39">
        <v>274.32</v>
      </c>
      <c r="H9247" s="39">
        <v>274.49700000000001</v>
      </c>
      <c r="I9247" s="39">
        <v>43.432579220000001</v>
      </c>
      <c r="J9247" s="39">
        <v>52.854379649999998</v>
      </c>
      <c r="K9247" s="39">
        <v>214.12</v>
      </c>
      <c r="L9247" s="84"/>
      <c r="M9247" s="84"/>
      <c r="N9247" s="84"/>
    </row>
    <row r="9248" spans="3:14" x14ac:dyDescent="0.45">
      <c r="C9248">
        <v>90</v>
      </c>
      <c r="D9248">
        <f t="shared" si="293"/>
        <v>6535</v>
      </c>
      <c r="E9248" t="str">
        <f t="shared" si="294"/>
        <v/>
      </c>
      <c r="F9248" s="84"/>
      <c r="G9248" s="39">
        <v>315.62</v>
      </c>
      <c r="H9248" s="39">
        <v>315.84050000000002</v>
      </c>
      <c r="I9248" s="39">
        <v>43.432389989999997</v>
      </c>
      <c r="J9248" s="39">
        <v>52.854818760000001</v>
      </c>
      <c r="K9248" s="39">
        <v>215.92</v>
      </c>
      <c r="L9248" s="84"/>
      <c r="M9248" s="84"/>
      <c r="N9248" s="84"/>
    </row>
    <row r="9249" spans="3:14" x14ac:dyDescent="0.45">
      <c r="C9249">
        <v>90</v>
      </c>
      <c r="D9249">
        <f t="shared" si="293"/>
        <v>6535</v>
      </c>
      <c r="E9249">
        <f t="shared" si="294"/>
        <v>324.8947</v>
      </c>
      <c r="F9249" s="84"/>
      <c r="G9249" s="39">
        <v>324.68</v>
      </c>
      <c r="H9249" s="39">
        <v>324.8947</v>
      </c>
      <c r="I9249" s="39">
        <v>43.432433369999998</v>
      </c>
      <c r="J9249" s="39">
        <v>52.854913430000003</v>
      </c>
      <c r="K9249" s="39">
        <v>215.92</v>
      </c>
      <c r="L9249" s="84"/>
      <c r="M9249" s="84"/>
      <c r="N9249" s="84"/>
    </row>
    <row r="9250" spans="3:14" x14ac:dyDescent="0.45">
      <c r="C9250">
        <v>90</v>
      </c>
      <c r="D9250">
        <f t="shared" si="293"/>
        <v>6560</v>
      </c>
      <c r="E9250" t="str">
        <f t="shared" si="294"/>
        <v/>
      </c>
      <c r="F9250" s="96">
        <v>6560</v>
      </c>
      <c r="G9250" s="39">
        <v>0</v>
      </c>
      <c r="H9250" s="39">
        <v>0</v>
      </c>
      <c r="I9250" s="39">
        <v>43.428066989999998</v>
      </c>
      <c r="J9250" s="39">
        <v>52.858141529999997</v>
      </c>
      <c r="K9250" s="39">
        <v>223.72</v>
      </c>
      <c r="L9250" s="96">
        <v>98</v>
      </c>
      <c r="M9250" s="96">
        <v>8</v>
      </c>
      <c r="N9250" s="96">
        <v>0.2</v>
      </c>
    </row>
    <row r="9251" spans="3:14" x14ac:dyDescent="0.45">
      <c r="C9251">
        <v>90</v>
      </c>
      <c r="D9251">
        <f t="shared" si="293"/>
        <v>6560</v>
      </c>
      <c r="E9251" t="str">
        <f t="shared" si="294"/>
        <v/>
      </c>
      <c r="F9251" s="84"/>
      <c r="G9251" s="39">
        <v>8.65</v>
      </c>
      <c r="H9251" s="39">
        <v>8.6481279999999998</v>
      </c>
      <c r="I9251" s="39">
        <v>43.427990270000002</v>
      </c>
      <c r="J9251" s="39">
        <v>52.85815959</v>
      </c>
      <c r="K9251" s="39">
        <v>223.72</v>
      </c>
      <c r="L9251" s="84"/>
      <c r="M9251" s="84"/>
      <c r="N9251" s="84"/>
    </row>
    <row r="9252" spans="3:14" x14ac:dyDescent="0.45">
      <c r="C9252">
        <v>90</v>
      </c>
      <c r="D9252">
        <f t="shared" si="293"/>
        <v>6560</v>
      </c>
      <c r="E9252" t="str">
        <f t="shared" si="294"/>
        <v/>
      </c>
      <c r="F9252" s="84"/>
      <c r="G9252" s="39">
        <v>12.46</v>
      </c>
      <c r="H9252" s="39">
        <v>12.45819</v>
      </c>
      <c r="I9252" s="39">
        <v>43.427956330000001</v>
      </c>
      <c r="J9252" s="39">
        <v>52.85816629</v>
      </c>
      <c r="K9252" s="39">
        <v>223.72</v>
      </c>
      <c r="L9252" s="84"/>
      <c r="M9252" s="84"/>
      <c r="N9252" s="84"/>
    </row>
    <row r="9253" spans="3:14" x14ac:dyDescent="0.45">
      <c r="C9253">
        <v>90</v>
      </c>
      <c r="D9253">
        <f t="shared" si="293"/>
        <v>6560</v>
      </c>
      <c r="E9253" t="str">
        <f t="shared" si="294"/>
        <v/>
      </c>
      <c r="F9253" s="84"/>
      <c r="G9253" s="39">
        <v>19.190000000000001</v>
      </c>
      <c r="H9253" s="39">
        <v>19.191510000000001</v>
      </c>
      <c r="I9253" s="39">
        <v>43.427896349999997</v>
      </c>
      <c r="J9253" s="39">
        <v>52.858178219999999</v>
      </c>
      <c r="K9253" s="39">
        <v>223.72</v>
      </c>
      <c r="L9253" s="84"/>
      <c r="M9253" s="84"/>
      <c r="N9253" s="84"/>
    </row>
    <row r="9254" spans="3:14" x14ac:dyDescent="0.45">
      <c r="C9254">
        <v>90</v>
      </c>
      <c r="D9254">
        <f t="shared" si="293"/>
        <v>6560</v>
      </c>
      <c r="E9254" t="str">
        <f t="shared" si="294"/>
        <v/>
      </c>
      <c r="F9254" s="84"/>
      <c r="G9254" s="39">
        <v>32.76</v>
      </c>
      <c r="H9254" s="39">
        <v>32.80997</v>
      </c>
      <c r="I9254" s="39">
        <v>43.42784726</v>
      </c>
      <c r="J9254" s="39">
        <v>52.85833161</v>
      </c>
      <c r="K9254" s="39">
        <v>222.52</v>
      </c>
      <c r="L9254" s="84"/>
      <c r="M9254" s="84"/>
      <c r="N9254" s="84"/>
    </row>
    <row r="9255" spans="3:14" x14ac:dyDescent="0.45">
      <c r="C9255">
        <v>90</v>
      </c>
      <c r="D9255">
        <f t="shared" si="293"/>
        <v>6560</v>
      </c>
      <c r="E9255" t="str">
        <f t="shared" si="294"/>
        <v/>
      </c>
      <c r="F9255" s="84"/>
      <c r="G9255" s="39">
        <v>74.16</v>
      </c>
      <c r="H9255" s="39">
        <v>74.217399999999998</v>
      </c>
      <c r="I9255" s="39">
        <v>43.427827929999999</v>
      </c>
      <c r="J9255" s="39">
        <v>52.85884222</v>
      </c>
      <c r="K9255" s="39">
        <v>223.23</v>
      </c>
      <c r="L9255" s="84"/>
      <c r="M9255" s="84"/>
      <c r="N9255" s="84"/>
    </row>
    <row r="9256" spans="3:14" x14ac:dyDescent="0.45">
      <c r="C9256">
        <v>90</v>
      </c>
      <c r="D9256">
        <f t="shared" si="293"/>
        <v>6560</v>
      </c>
      <c r="E9256" t="str">
        <f t="shared" si="294"/>
        <v/>
      </c>
      <c r="F9256" s="84"/>
      <c r="G9256" s="39">
        <v>80.73</v>
      </c>
      <c r="H9256" s="39">
        <v>80.793840000000003</v>
      </c>
      <c r="I9256" s="39">
        <v>43.427813540000002</v>
      </c>
      <c r="J9256" s="39">
        <v>52.858921000000002</v>
      </c>
      <c r="K9256" s="39">
        <v>223.23</v>
      </c>
      <c r="L9256" s="84"/>
      <c r="M9256" s="84"/>
      <c r="N9256" s="84"/>
    </row>
    <row r="9257" spans="3:14" x14ac:dyDescent="0.45">
      <c r="C9257">
        <v>90</v>
      </c>
      <c r="D9257">
        <f t="shared" si="293"/>
        <v>6560</v>
      </c>
      <c r="E9257" t="str">
        <f t="shared" si="294"/>
        <v/>
      </c>
      <c r="F9257" s="84"/>
      <c r="G9257" s="39">
        <v>88.92</v>
      </c>
      <c r="H9257" s="39">
        <v>89.138050000000007</v>
      </c>
      <c r="I9257" s="39">
        <v>43.427795609999997</v>
      </c>
      <c r="J9257" s="39">
        <v>52.859019099999998</v>
      </c>
      <c r="K9257" s="39">
        <v>224.83</v>
      </c>
      <c r="L9257" s="84"/>
      <c r="M9257" s="84"/>
      <c r="N9257" s="84"/>
    </row>
    <row r="9258" spans="3:14" x14ac:dyDescent="0.45">
      <c r="C9258">
        <v>90</v>
      </c>
      <c r="D9258">
        <f t="shared" ref="D9258:D9321" si="295">IF(F9258&gt;0,F9258,F9258+D9257)</f>
        <v>6560</v>
      </c>
      <c r="E9258" t="str">
        <f t="shared" si="294"/>
        <v/>
      </c>
      <c r="F9258" s="84"/>
      <c r="G9258" s="39">
        <v>126.97</v>
      </c>
      <c r="H9258" s="39">
        <v>127.2358</v>
      </c>
      <c r="I9258" s="39">
        <v>43.427675649999998</v>
      </c>
      <c r="J9258" s="39">
        <v>52.859459180000002</v>
      </c>
      <c r="K9258" s="39">
        <v>222.83</v>
      </c>
      <c r="L9258" s="84"/>
      <c r="M9258" s="84"/>
      <c r="N9258" s="84"/>
    </row>
    <row r="9259" spans="3:14" x14ac:dyDescent="0.45">
      <c r="C9259">
        <v>90</v>
      </c>
      <c r="D9259">
        <f t="shared" si="295"/>
        <v>6560</v>
      </c>
      <c r="E9259" t="str">
        <f t="shared" si="294"/>
        <v/>
      </c>
      <c r="F9259" s="84"/>
      <c r="G9259" s="39">
        <v>163.06</v>
      </c>
      <c r="H9259" s="39">
        <v>163.32259999999999</v>
      </c>
      <c r="I9259" s="39">
        <v>43.427476749999997</v>
      </c>
      <c r="J9259" s="39">
        <v>52.859811499999999</v>
      </c>
      <c r="K9259" s="39">
        <v>222.57</v>
      </c>
      <c r="L9259" s="84"/>
      <c r="M9259" s="84"/>
      <c r="N9259" s="84"/>
    </row>
    <row r="9260" spans="3:14" x14ac:dyDescent="0.45">
      <c r="C9260">
        <v>90</v>
      </c>
      <c r="D9260">
        <f t="shared" si="295"/>
        <v>6560</v>
      </c>
      <c r="E9260" t="str">
        <f t="shared" si="294"/>
        <v/>
      </c>
      <c r="F9260" s="84"/>
      <c r="G9260" s="39">
        <v>172.17</v>
      </c>
      <c r="H9260" s="39">
        <v>172.45089999999999</v>
      </c>
      <c r="I9260" s="39">
        <v>43.427404170000003</v>
      </c>
      <c r="J9260" s="39">
        <v>52.859864100000003</v>
      </c>
      <c r="K9260" s="39">
        <v>222.17</v>
      </c>
      <c r="L9260" s="84"/>
      <c r="M9260" s="84"/>
      <c r="N9260" s="84"/>
    </row>
    <row r="9261" spans="3:14" x14ac:dyDescent="0.45">
      <c r="C9261">
        <v>90</v>
      </c>
      <c r="D9261">
        <f t="shared" si="295"/>
        <v>6560</v>
      </c>
      <c r="E9261" t="str">
        <f t="shared" si="294"/>
        <v/>
      </c>
      <c r="F9261" s="84"/>
      <c r="G9261" s="39">
        <v>194.73</v>
      </c>
      <c r="H9261" s="39">
        <v>195.00729999999999</v>
      </c>
      <c r="I9261" s="39">
        <v>43.42722466</v>
      </c>
      <c r="J9261" s="39">
        <v>52.859994210000004</v>
      </c>
      <c r="K9261" s="39">
        <v>222.37</v>
      </c>
      <c r="L9261" s="84"/>
      <c r="M9261" s="84"/>
      <c r="N9261" s="84"/>
    </row>
    <row r="9262" spans="3:14" x14ac:dyDescent="0.45">
      <c r="C9262">
        <v>90</v>
      </c>
      <c r="D9262">
        <f t="shared" si="295"/>
        <v>6560</v>
      </c>
      <c r="E9262" t="str">
        <f t="shared" si="294"/>
        <v/>
      </c>
      <c r="F9262" s="84"/>
      <c r="G9262" s="39">
        <v>229.46</v>
      </c>
      <c r="H9262" s="39">
        <v>229.73679999999999</v>
      </c>
      <c r="I9262" s="39">
        <v>43.426938890000002</v>
      </c>
      <c r="J9262" s="39">
        <v>52.860168039999998</v>
      </c>
      <c r="K9262" s="39">
        <v>222.37</v>
      </c>
      <c r="L9262" s="84"/>
      <c r="M9262" s="84"/>
      <c r="N9262" s="84"/>
    </row>
    <row r="9263" spans="3:14" x14ac:dyDescent="0.45">
      <c r="C9263">
        <v>90</v>
      </c>
      <c r="D9263">
        <f t="shared" si="295"/>
        <v>6560</v>
      </c>
      <c r="E9263" t="str">
        <f t="shared" si="294"/>
        <v/>
      </c>
      <c r="F9263" s="84"/>
      <c r="G9263" s="39">
        <v>259.47000000000003</v>
      </c>
      <c r="H9263" s="39">
        <v>259.75</v>
      </c>
      <c r="I9263" s="39">
        <v>43.42667728</v>
      </c>
      <c r="J9263" s="39">
        <v>52.860260449999998</v>
      </c>
      <c r="K9263" s="39">
        <v>222.57</v>
      </c>
      <c r="L9263" s="84"/>
      <c r="M9263" s="84"/>
      <c r="N9263" s="84"/>
    </row>
    <row r="9264" spans="3:14" x14ac:dyDescent="0.45">
      <c r="C9264">
        <v>90</v>
      </c>
      <c r="D9264">
        <f t="shared" si="295"/>
        <v>6560</v>
      </c>
      <c r="E9264">
        <f t="shared" si="294"/>
        <v>263.89249999999998</v>
      </c>
      <c r="F9264" s="84"/>
      <c r="G9264" s="39">
        <v>263.61</v>
      </c>
      <c r="H9264" s="39">
        <v>263.89249999999998</v>
      </c>
      <c r="I9264" s="39">
        <v>43.426669959999998</v>
      </c>
      <c r="J9264" s="39">
        <v>52.860310609999999</v>
      </c>
      <c r="K9264" s="39">
        <v>222.57</v>
      </c>
      <c r="L9264" s="84"/>
      <c r="M9264" s="84"/>
      <c r="N9264" s="84"/>
    </row>
    <row r="9265" spans="3:14" x14ac:dyDescent="0.45">
      <c r="C9265">
        <v>90</v>
      </c>
      <c r="D9265">
        <f t="shared" si="295"/>
        <v>6563</v>
      </c>
      <c r="E9265" t="str">
        <f t="shared" si="294"/>
        <v/>
      </c>
      <c r="F9265" s="96">
        <v>6563</v>
      </c>
      <c r="G9265" s="39">
        <v>0</v>
      </c>
      <c r="H9265" s="39">
        <v>0</v>
      </c>
      <c r="I9265" s="39">
        <v>43.430664499999999</v>
      </c>
      <c r="J9265" s="39">
        <v>52.85555566</v>
      </c>
      <c r="K9265" s="39">
        <v>220.67</v>
      </c>
      <c r="L9265" s="96">
        <v>98</v>
      </c>
      <c r="M9265" s="96">
        <v>8</v>
      </c>
      <c r="N9265" s="96">
        <v>0.2</v>
      </c>
    </row>
    <row r="9266" spans="3:14" x14ac:dyDescent="0.45">
      <c r="C9266">
        <v>90</v>
      </c>
      <c r="D9266">
        <f t="shared" si="295"/>
        <v>6563</v>
      </c>
      <c r="E9266" t="str">
        <f t="shared" si="294"/>
        <v/>
      </c>
      <c r="F9266" s="84"/>
      <c r="G9266" s="39">
        <v>1.85</v>
      </c>
      <c r="H9266" s="39">
        <v>1.854358</v>
      </c>
      <c r="I9266" s="39">
        <v>43.430659380000002</v>
      </c>
      <c r="J9266" s="39">
        <v>52.855533860000001</v>
      </c>
      <c r="K9266" s="39">
        <v>220.67</v>
      </c>
      <c r="L9266" s="84"/>
      <c r="M9266" s="84"/>
      <c r="N9266" s="84"/>
    </row>
    <row r="9267" spans="3:14" x14ac:dyDescent="0.45">
      <c r="C9267">
        <v>90</v>
      </c>
      <c r="D9267">
        <f t="shared" si="295"/>
        <v>6563</v>
      </c>
      <c r="E9267" t="str">
        <f t="shared" si="294"/>
        <v/>
      </c>
      <c r="F9267" s="84"/>
      <c r="G9267" s="39">
        <v>7.35</v>
      </c>
      <c r="H9267" s="39">
        <v>7.3549920000000002</v>
      </c>
      <c r="I9267" s="39">
        <v>43.430635369999997</v>
      </c>
      <c r="J9267" s="39">
        <v>52.855474450000003</v>
      </c>
      <c r="K9267" s="39">
        <v>220.67</v>
      </c>
      <c r="L9267" s="84"/>
      <c r="M9267" s="84"/>
      <c r="N9267" s="84"/>
    </row>
    <row r="9268" spans="3:14" x14ac:dyDescent="0.45">
      <c r="C9268">
        <v>90</v>
      </c>
      <c r="D9268">
        <f t="shared" si="295"/>
        <v>6563</v>
      </c>
      <c r="E9268" t="str">
        <f t="shared" si="294"/>
        <v/>
      </c>
      <c r="F9268" s="84"/>
      <c r="G9268" s="39">
        <v>9.89</v>
      </c>
      <c r="H9268" s="39">
        <v>9.8912379999999995</v>
      </c>
      <c r="I9268" s="39">
        <v>43.43061453</v>
      </c>
      <c r="J9268" s="39">
        <v>52.855461679999998</v>
      </c>
      <c r="K9268" s="39">
        <v>220.67</v>
      </c>
      <c r="L9268" s="84"/>
      <c r="M9268" s="84"/>
      <c r="N9268" s="84"/>
    </row>
    <row r="9269" spans="3:14" x14ac:dyDescent="0.45">
      <c r="C9269">
        <v>90</v>
      </c>
      <c r="D9269">
        <f t="shared" si="295"/>
        <v>6563</v>
      </c>
      <c r="E9269" t="str">
        <f t="shared" si="294"/>
        <v/>
      </c>
      <c r="F9269" s="84"/>
      <c r="G9269" s="39">
        <v>46.76</v>
      </c>
      <c r="H9269" s="39">
        <v>46.790770000000002</v>
      </c>
      <c r="I9269" s="39">
        <v>43.430283580000001</v>
      </c>
      <c r="J9269" s="39">
        <v>52.855428830000001</v>
      </c>
      <c r="K9269" s="39">
        <v>219.07</v>
      </c>
      <c r="L9269" s="84"/>
      <c r="M9269" s="84"/>
      <c r="N9269" s="84"/>
    </row>
    <row r="9270" spans="3:14" x14ac:dyDescent="0.45">
      <c r="C9270">
        <v>90</v>
      </c>
      <c r="D9270">
        <f t="shared" si="295"/>
        <v>6563</v>
      </c>
      <c r="E9270" t="str">
        <f t="shared" si="294"/>
        <v/>
      </c>
      <c r="F9270" s="84"/>
      <c r="G9270" s="39">
        <v>91.44</v>
      </c>
      <c r="H9270" s="39">
        <v>91.474710000000002</v>
      </c>
      <c r="I9270" s="39">
        <v>43.429882079999999</v>
      </c>
      <c r="J9270" s="39">
        <v>52.855461290000001</v>
      </c>
      <c r="K9270" s="39">
        <v>219.07</v>
      </c>
      <c r="L9270" s="84"/>
      <c r="M9270" s="84"/>
      <c r="N9270" s="84"/>
    </row>
    <row r="9271" spans="3:14" x14ac:dyDescent="0.45">
      <c r="C9271">
        <v>90</v>
      </c>
      <c r="D9271">
        <f t="shared" si="295"/>
        <v>6563</v>
      </c>
      <c r="E9271" t="str">
        <f t="shared" si="294"/>
        <v/>
      </c>
      <c r="F9271" s="84"/>
      <c r="G9271" s="39">
        <v>92.87</v>
      </c>
      <c r="H9271" s="39">
        <v>92.906790000000001</v>
      </c>
      <c r="I9271" s="39">
        <v>43.42986922</v>
      </c>
      <c r="J9271" s="39">
        <v>52.855462330000002</v>
      </c>
      <c r="K9271" s="39">
        <v>219.07</v>
      </c>
      <c r="L9271" s="84"/>
      <c r="M9271" s="84"/>
      <c r="N9271" s="84"/>
    </row>
    <row r="9272" spans="3:14" x14ac:dyDescent="0.45">
      <c r="C9272">
        <v>90</v>
      </c>
      <c r="D9272">
        <f t="shared" si="295"/>
        <v>6563</v>
      </c>
      <c r="E9272" t="str">
        <f t="shared" si="294"/>
        <v/>
      </c>
      <c r="F9272" s="84"/>
      <c r="G9272" s="39">
        <v>148.58000000000001</v>
      </c>
      <c r="H9272" s="39">
        <v>148.6138</v>
      </c>
      <c r="I9272" s="39">
        <v>43.429368230000001</v>
      </c>
      <c r="J9272" s="39">
        <v>52.855490109999998</v>
      </c>
      <c r="K9272" s="39">
        <v>218.66</v>
      </c>
      <c r="L9272" s="84"/>
      <c r="M9272" s="84"/>
      <c r="N9272" s="84"/>
    </row>
    <row r="9273" spans="3:14" x14ac:dyDescent="0.45">
      <c r="C9273">
        <v>90</v>
      </c>
      <c r="D9273">
        <f t="shared" si="295"/>
        <v>6563</v>
      </c>
      <c r="E9273">
        <f t="shared" si="294"/>
        <v>164.87440000000001</v>
      </c>
      <c r="F9273" s="84"/>
      <c r="G9273" s="39">
        <v>164.82</v>
      </c>
      <c r="H9273" s="39">
        <v>164.87440000000001</v>
      </c>
      <c r="I9273" s="39">
        <v>43.429339220000003</v>
      </c>
      <c r="J9273" s="39">
        <v>52.8556867</v>
      </c>
      <c r="K9273" s="39">
        <v>219.46</v>
      </c>
      <c r="L9273" s="84"/>
      <c r="M9273" s="84"/>
      <c r="N9273" s="84"/>
    </row>
    <row r="9274" spans="3:14" x14ac:dyDescent="0.45">
      <c r="C9274">
        <v>90</v>
      </c>
      <c r="D9274">
        <f t="shared" si="295"/>
        <v>6564</v>
      </c>
      <c r="E9274" t="str">
        <f t="shared" si="294"/>
        <v/>
      </c>
      <c r="F9274" s="96">
        <v>6564</v>
      </c>
      <c r="G9274" s="39">
        <v>0</v>
      </c>
      <c r="H9274" s="39">
        <v>0</v>
      </c>
      <c r="I9274" s="39">
        <v>43.428220510000003</v>
      </c>
      <c r="J9274" s="39">
        <v>52.855837000000001</v>
      </c>
      <c r="K9274" s="39">
        <v>221.06</v>
      </c>
      <c r="L9274" s="96">
        <v>98</v>
      </c>
      <c r="M9274" s="96">
        <v>8</v>
      </c>
      <c r="N9274" s="96">
        <v>0.2</v>
      </c>
    </row>
    <row r="9275" spans="3:14" x14ac:dyDescent="0.45">
      <c r="C9275">
        <v>90</v>
      </c>
      <c r="D9275">
        <f t="shared" si="295"/>
        <v>6564</v>
      </c>
      <c r="E9275" t="str">
        <f t="shared" si="294"/>
        <v/>
      </c>
      <c r="F9275" s="84"/>
      <c r="G9275" s="39">
        <v>17.96</v>
      </c>
      <c r="H9275" s="39">
        <v>17.976959999999998</v>
      </c>
      <c r="I9275" s="39">
        <v>43.428364670000001</v>
      </c>
      <c r="J9275" s="39">
        <v>52.85573668</v>
      </c>
      <c r="K9275" s="39">
        <v>220.26</v>
      </c>
      <c r="L9275" s="84"/>
      <c r="M9275" s="84"/>
      <c r="N9275" s="84"/>
    </row>
    <row r="9276" spans="3:14" x14ac:dyDescent="0.45">
      <c r="C9276">
        <v>90</v>
      </c>
      <c r="D9276">
        <f t="shared" si="295"/>
        <v>6564</v>
      </c>
      <c r="E9276" t="str">
        <f t="shared" si="294"/>
        <v/>
      </c>
      <c r="F9276" s="84"/>
      <c r="G9276" s="39">
        <v>26.94</v>
      </c>
      <c r="H9276" s="39">
        <v>26.957059999999998</v>
      </c>
      <c r="I9276" s="39">
        <v>43.428435260000001</v>
      </c>
      <c r="J9276" s="39">
        <v>52.855682649999999</v>
      </c>
      <c r="K9276" s="39">
        <v>220.26</v>
      </c>
      <c r="L9276" s="84"/>
      <c r="M9276" s="84"/>
      <c r="N9276" s="84"/>
    </row>
    <row r="9277" spans="3:14" x14ac:dyDescent="0.45">
      <c r="C9277">
        <v>90</v>
      </c>
      <c r="D9277">
        <f t="shared" si="295"/>
        <v>6564</v>
      </c>
      <c r="E9277" t="str">
        <f t="shared" si="294"/>
        <v/>
      </c>
      <c r="F9277" s="84"/>
      <c r="G9277" s="39">
        <v>76.42</v>
      </c>
      <c r="H9277" s="39">
        <v>76.436480000000003</v>
      </c>
      <c r="I9277" s="39">
        <v>43.42887881</v>
      </c>
      <c r="J9277" s="39">
        <v>52.855737449999999</v>
      </c>
      <c r="K9277" s="39">
        <v>219.86</v>
      </c>
      <c r="L9277" s="84"/>
      <c r="M9277" s="84"/>
      <c r="N9277" s="84"/>
    </row>
    <row r="9278" spans="3:14" x14ac:dyDescent="0.45">
      <c r="C9278">
        <v>90</v>
      </c>
      <c r="D9278">
        <f t="shared" si="295"/>
        <v>6564</v>
      </c>
      <c r="E9278" t="str">
        <f t="shared" si="294"/>
        <v/>
      </c>
      <c r="F9278" s="84"/>
      <c r="G9278" s="39">
        <v>91.44</v>
      </c>
      <c r="H9278" s="39">
        <v>91.464749999999995</v>
      </c>
      <c r="I9278" s="39">
        <v>43.429014019999997</v>
      </c>
      <c r="J9278" s="39">
        <v>52.855736370000002</v>
      </c>
      <c r="K9278" s="39">
        <v>219.46</v>
      </c>
      <c r="L9278" s="84"/>
      <c r="M9278" s="84"/>
      <c r="N9278" s="84"/>
    </row>
    <row r="9279" spans="3:14" x14ac:dyDescent="0.45">
      <c r="C9279">
        <v>90</v>
      </c>
      <c r="D9279">
        <f t="shared" si="295"/>
        <v>6564</v>
      </c>
      <c r="E9279" t="str">
        <f t="shared" si="294"/>
        <v/>
      </c>
      <c r="F9279" s="84"/>
      <c r="G9279" s="39">
        <v>103.31</v>
      </c>
      <c r="H9279" s="39">
        <v>103.33110000000001</v>
      </c>
      <c r="I9279" s="39">
        <v>43.429120830000002</v>
      </c>
      <c r="J9279" s="39">
        <v>52.855735520000003</v>
      </c>
      <c r="K9279" s="39">
        <v>219.46</v>
      </c>
      <c r="L9279" s="84"/>
      <c r="M9279" s="84"/>
      <c r="N9279" s="84"/>
    </row>
    <row r="9280" spans="3:14" x14ac:dyDescent="0.45">
      <c r="C9280">
        <v>90</v>
      </c>
      <c r="D9280">
        <f t="shared" si="295"/>
        <v>6564</v>
      </c>
      <c r="E9280" t="str">
        <f t="shared" si="294"/>
        <v/>
      </c>
      <c r="F9280" s="84"/>
      <c r="G9280" s="39">
        <v>125.41</v>
      </c>
      <c r="H9280" s="39">
        <v>125.4327</v>
      </c>
      <c r="I9280" s="39">
        <v>43.429319749999998</v>
      </c>
      <c r="J9280" s="39">
        <v>52.855737939999997</v>
      </c>
      <c r="K9280" s="39">
        <v>219.46</v>
      </c>
      <c r="L9280" s="84"/>
      <c r="M9280" s="84"/>
      <c r="N9280" s="84"/>
    </row>
    <row r="9281" spans="3:14" x14ac:dyDescent="0.45">
      <c r="C9281">
        <v>90</v>
      </c>
      <c r="D9281">
        <f t="shared" si="295"/>
        <v>6564</v>
      </c>
      <c r="E9281">
        <f t="shared" si="294"/>
        <v>130.11189999999999</v>
      </c>
      <c r="F9281" s="84"/>
      <c r="G9281" s="39">
        <v>130.09</v>
      </c>
      <c r="H9281" s="39">
        <v>130.11189999999999</v>
      </c>
      <c r="I9281" s="39">
        <v>43.429339220000003</v>
      </c>
      <c r="J9281" s="39">
        <v>52.8556867</v>
      </c>
      <c r="K9281" s="39">
        <v>219.46</v>
      </c>
      <c r="L9281" s="84"/>
      <c r="M9281" s="84"/>
      <c r="N9281" s="84"/>
    </row>
    <row r="9282" spans="3:14" x14ac:dyDescent="0.45">
      <c r="C9282">
        <v>90</v>
      </c>
      <c r="D9282">
        <f t="shared" si="295"/>
        <v>6565</v>
      </c>
      <c r="E9282" t="str">
        <f t="shared" si="294"/>
        <v/>
      </c>
      <c r="F9282" s="96">
        <v>6565</v>
      </c>
      <c r="G9282" s="39">
        <v>0</v>
      </c>
      <c r="H9282" s="39">
        <v>0</v>
      </c>
      <c r="I9282" s="39">
        <v>43.430867589999998</v>
      </c>
      <c r="J9282" s="39">
        <v>52.861742820000003</v>
      </c>
      <c r="K9282" s="39">
        <v>216.69</v>
      </c>
      <c r="L9282" s="96">
        <v>98</v>
      </c>
      <c r="M9282" s="96">
        <v>8</v>
      </c>
      <c r="N9282" s="96">
        <v>0.2</v>
      </c>
    </row>
    <row r="9283" spans="3:14" x14ac:dyDescent="0.45">
      <c r="C9283">
        <v>90</v>
      </c>
      <c r="D9283">
        <f t="shared" si="295"/>
        <v>6565</v>
      </c>
      <c r="E9283" t="str">
        <f t="shared" si="294"/>
        <v/>
      </c>
      <c r="F9283" s="84"/>
      <c r="G9283" s="39">
        <v>56.25</v>
      </c>
      <c r="H9283" s="39">
        <v>56.256689999999999</v>
      </c>
      <c r="I9283" s="39">
        <v>43.431261589999998</v>
      </c>
      <c r="J9283" s="39">
        <v>52.861306499999998</v>
      </c>
      <c r="K9283" s="39">
        <v>215.95</v>
      </c>
      <c r="L9283" s="84"/>
      <c r="M9283" s="84"/>
      <c r="N9283" s="84"/>
    </row>
    <row r="9284" spans="3:14" x14ac:dyDescent="0.45">
      <c r="C9284">
        <v>90</v>
      </c>
      <c r="D9284">
        <f t="shared" si="295"/>
        <v>6565</v>
      </c>
      <c r="E9284" t="str">
        <f t="shared" ref="E9284:E9347" si="296">IF(G9285=0,H9284,"")</f>
        <v/>
      </c>
      <c r="F9284" s="84"/>
      <c r="G9284" s="39">
        <v>91.44</v>
      </c>
      <c r="H9284" s="39">
        <v>91.449979999999996</v>
      </c>
      <c r="I9284" s="39">
        <v>43.431563670000003</v>
      </c>
      <c r="J9284" s="39">
        <v>52.861175889999998</v>
      </c>
      <c r="K9284" s="39">
        <v>216.55</v>
      </c>
      <c r="L9284" s="84"/>
      <c r="M9284" s="84"/>
      <c r="N9284" s="84"/>
    </row>
    <row r="9285" spans="3:14" x14ac:dyDescent="0.45">
      <c r="C9285">
        <v>90</v>
      </c>
      <c r="D9285">
        <f t="shared" si="295"/>
        <v>6565</v>
      </c>
      <c r="E9285" t="str">
        <f t="shared" si="296"/>
        <v/>
      </c>
      <c r="F9285" s="84"/>
      <c r="G9285" s="39">
        <v>122.41</v>
      </c>
      <c r="H9285" s="39">
        <v>122.4572</v>
      </c>
      <c r="I9285" s="39">
        <v>43.431829499999999</v>
      </c>
      <c r="J9285" s="39">
        <v>52.861060940000002</v>
      </c>
      <c r="K9285" s="39">
        <v>214.95</v>
      </c>
      <c r="L9285" s="84"/>
      <c r="M9285" s="84"/>
      <c r="N9285" s="84"/>
    </row>
    <row r="9286" spans="3:14" x14ac:dyDescent="0.45">
      <c r="C9286">
        <v>90</v>
      </c>
      <c r="D9286">
        <f t="shared" si="295"/>
        <v>6565</v>
      </c>
      <c r="E9286" t="str">
        <f t="shared" si="296"/>
        <v/>
      </c>
      <c r="F9286" s="84"/>
      <c r="G9286" s="39">
        <v>134.22999999999999</v>
      </c>
      <c r="H9286" s="39">
        <v>134.3843</v>
      </c>
      <c r="I9286" s="39">
        <v>43.43193454</v>
      </c>
      <c r="J9286" s="39">
        <v>52.861037830000001</v>
      </c>
      <c r="K9286" s="39">
        <v>213.35</v>
      </c>
      <c r="L9286" s="84"/>
      <c r="M9286" s="84"/>
      <c r="N9286" s="84"/>
    </row>
    <row r="9287" spans="3:14" x14ac:dyDescent="0.45">
      <c r="C9287">
        <v>90</v>
      </c>
      <c r="D9287">
        <f t="shared" si="295"/>
        <v>6565</v>
      </c>
      <c r="E9287" t="str">
        <f t="shared" si="296"/>
        <v/>
      </c>
      <c r="F9287" s="84"/>
      <c r="G9287" s="39">
        <v>141.09</v>
      </c>
      <c r="H9287" s="39">
        <v>141.24680000000001</v>
      </c>
      <c r="I9287" s="39">
        <v>43.431994889999999</v>
      </c>
      <c r="J9287" s="39">
        <v>52.861019740000003</v>
      </c>
      <c r="K9287" s="39">
        <v>213.35</v>
      </c>
      <c r="L9287" s="84"/>
      <c r="M9287" s="84"/>
      <c r="N9287" s="84"/>
    </row>
    <row r="9288" spans="3:14" x14ac:dyDescent="0.45">
      <c r="C9288">
        <v>90</v>
      </c>
      <c r="D9288">
        <f t="shared" si="295"/>
        <v>6565</v>
      </c>
      <c r="E9288" t="str">
        <f t="shared" si="296"/>
        <v/>
      </c>
      <c r="F9288" s="84"/>
      <c r="G9288" s="39">
        <v>149.71</v>
      </c>
      <c r="H9288" s="39">
        <v>149.87200000000001</v>
      </c>
      <c r="I9288" s="39">
        <v>43.432071209999997</v>
      </c>
      <c r="J9288" s="39">
        <v>52.861000220000001</v>
      </c>
      <c r="K9288" s="39">
        <v>213.35</v>
      </c>
      <c r="L9288" s="84"/>
      <c r="M9288" s="84"/>
      <c r="N9288" s="84"/>
    </row>
    <row r="9289" spans="3:14" x14ac:dyDescent="0.45">
      <c r="C9289">
        <v>90</v>
      </c>
      <c r="D9289">
        <f t="shared" si="295"/>
        <v>6565</v>
      </c>
      <c r="E9289" t="str">
        <f t="shared" si="296"/>
        <v/>
      </c>
      <c r="F9289" s="84"/>
      <c r="G9289" s="39">
        <v>174.78</v>
      </c>
      <c r="H9289" s="39">
        <v>174.94839999999999</v>
      </c>
      <c r="I9289" s="39">
        <v>43.432293909999999</v>
      </c>
      <c r="J9289" s="39">
        <v>52.860950789999997</v>
      </c>
      <c r="K9289" s="39">
        <v>214.15</v>
      </c>
      <c r="L9289" s="84"/>
      <c r="M9289" s="84"/>
      <c r="N9289" s="84"/>
    </row>
    <row r="9290" spans="3:14" x14ac:dyDescent="0.45">
      <c r="C9290">
        <v>90</v>
      </c>
      <c r="D9290">
        <f t="shared" si="295"/>
        <v>6565</v>
      </c>
      <c r="E9290" t="str">
        <f t="shared" si="296"/>
        <v/>
      </c>
      <c r="F9290" s="84"/>
      <c r="G9290" s="39">
        <v>182.88</v>
      </c>
      <c r="H9290" s="39">
        <v>183.07400000000001</v>
      </c>
      <c r="I9290" s="39">
        <v>43.432366029999997</v>
      </c>
      <c r="J9290" s="39">
        <v>52.86093588</v>
      </c>
      <c r="K9290" s="39">
        <v>213.55</v>
      </c>
      <c r="L9290" s="84"/>
      <c r="M9290" s="84"/>
      <c r="N9290" s="84"/>
    </row>
    <row r="9291" spans="3:14" x14ac:dyDescent="0.45">
      <c r="C9291">
        <v>90</v>
      </c>
      <c r="D9291">
        <f t="shared" si="295"/>
        <v>6565</v>
      </c>
      <c r="E9291" t="str">
        <f t="shared" si="296"/>
        <v/>
      </c>
      <c r="F9291" s="84"/>
      <c r="G9291" s="39">
        <v>221.43</v>
      </c>
      <c r="H9291" s="39">
        <v>221.65459999999999</v>
      </c>
      <c r="I9291" s="39">
        <v>43.432709109999998</v>
      </c>
      <c r="J9291" s="39">
        <v>52.860864929999998</v>
      </c>
      <c r="K9291" s="39">
        <v>211.95</v>
      </c>
      <c r="L9291" s="84"/>
      <c r="M9291" s="84"/>
      <c r="N9291" s="84"/>
    </row>
    <row r="9292" spans="3:14" x14ac:dyDescent="0.45">
      <c r="C9292">
        <v>90</v>
      </c>
      <c r="D9292">
        <f t="shared" si="295"/>
        <v>6565</v>
      </c>
      <c r="E9292" t="str">
        <f t="shared" si="296"/>
        <v/>
      </c>
      <c r="F9292" s="84"/>
      <c r="G9292" s="39">
        <v>224.02</v>
      </c>
      <c r="H9292" s="39">
        <v>224.25210000000001</v>
      </c>
      <c r="I9292" s="39">
        <v>43.432713550000003</v>
      </c>
      <c r="J9292" s="39">
        <v>52.86083343</v>
      </c>
      <c r="K9292" s="39">
        <v>211.95</v>
      </c>
      <c r="L9292" s="84"/>
      <c r="M9292" s="84"/>
      <c r="N9292" s="84"/>
    </row>
    <row r="9293" spans="3:14" x14ac:dyDescent="0.45">
      <c r="C9293">
        <v>90</v>
      </c>
      <c r="D9293">
        <f t="shared" si="295"/>
        <v>6565</v>
      </c>
      <c r="E9293">
        <f t="shared" si="296"/>
        <v>232.7029</v>
      </c>
      <c r="F9293" s="84"/>
      <c r="G9293" s="39">
        <v>232.39</v>
      </c>
      <c r="H9293" s="39">
        <v>232.7029</v>
      </c>
      <c r="I9293" s="39">
        <v>43.432753949999999</v>
      </c>
      <c r="J9293" s="39">
        <v>52.860746249999998</v>
      </c>
      <c r="K9293" s="39">
        <v>213.15</v>
      </c>
      <c r="L9293" s="84"/>
      <c r="M9293" s="84"/>
      <c r="N9293" s="84"/>
    </row>
    <row r="9294" spans="3:14" x14ac:dyDescent="0.45">
      <c r="C9294">
        <v>90</v>
      </c>
      <c r="D9294">
        <f t="shared" si="295"/>
        <v>6566</v>
      </c>
      <c r="E9294" t="str">
        <f t="shared" si="296"/>
        <v/>
      </c>
      <c r="F9294" s="96">
        <v>6566</v>
      </c>
      <c r="G9294" s="39">
        <v>0</v>
      </c>
      <c r="H9294" s="39">
        <v>0</v>
      </c>
      <c r="I9294" s="39">
        <v>43.43305076</v>
      </c>
      <c r="J9294" s="39">
        <v>52.862538440000002</v>
      </c>
      <c r="K9294" s="39">
        <v>207.7</v>
      </c>
      <c r="L9294" s="96">
        <v>98</v>
      </c>
      <c r="M9294" s="96">
        <v>8</v>
      </c>
      <c r="N9294" s="96">
        <v>0.2</v>
      </c>
    </row>
    <row r="9295" spans="3:14" x14ac:dyDescent="0.45">
      <c r="C9295">
        <v>90</v>
      </c>
      <c r="D9295">
        <f t="shared" si="295"/>
        <v>6566</v>
      </c>
      <c r="E9295" t="str">
        <f t="shared" si="296"/>
        <v/>
      </c>
      <c r="F9295" s="84"/>
      <c r="G9295" s="39">
        <v>16.36</v>
      </c>
      <c r="H9295" s="39">
        <v>16.35812</v>
      </c>
      <c r="I9295" s="39">
        <v>43.433012840000004</v>
      </c>
      <c r="J9295" s="39">
        <v>52.86234322</v>
      </c>
      <c r="K9295" s="39">
        <v>207.7</v>
      </c>
      <c r="L9295" s="84"/>
      <c r="M9295" s="84"/>
      <c r="N9295" s="84"/>
    </row>
    <row r="9296" spans="3:14" x14ac:dyDescent="0.45">
      <c r="C9296">
        <v>90</v>
      </c>
      <c r="D9296">
        <f t="shared" si="295"/>
        <v>6566</v>
      </c>
      <c r="E9296" t="str">
        <f t="shared" si="296"/>
        <v/>
      </c>
      <c r="F9296" s="84"/>
      <c r="G9296" s="39">
        <v>65.12</v>
      </c>
      <c r="H9296" s="39">
        <v>65.291139999999999</v>
      </c>
      <c r="I9296" s="39">
        <v>43.432654380000002</v>
      </c>
      <c r="J9296" s="39">
        <v>52.861995630000003</v>
      </c>
      <c r="K9296" s="39">
        <v>211.75</v>
      </c>
      <c r="L9296" s="84"/>
      <c r="M9296" s="84"/>
      <c r="N9296" s="84"/>
    </row>
    <row r="9297" spans="3:14" x14ac:dyDescent="0.45">
      <c r="C9297">
        <v>90</v>
      </c>
      <c r="D9297">
        <f t="shared" si="295"/>
        <v>6566</v>
      </c>
      <c r="E9297" t="str">
        <f t="shared" si="296"/>
        <v/>
      </c>
      <c r="F9297" s="84"/>
      <c r="G9297" s="39">
        <v>91.44</v>
      </c>
      <c r="H9297" s="39">
        <v>91.614729999999994</v>
      </c>
      <c r="I9297" s="39">
        <v>43.43267196</v>
      </c>
      <c r="J9297" s="39">
        <v>52.861671489999999</v>
      </c>
      <c r="K9297" s="39">
        <v>211.15</v>
      </c>
      <c r="L9297" s="84"/>
      <c r="M9297" s="84"/>
      <c r="N9297" s="84"/>
    </row>
    <row r="9298" spans="3:14" x14ac:dyDescent="0.45">
      <c r="C9298">
        <v>90</v>
      </c>
      <c r="D9298">
        <f t="shared" si="295"/>
        <v>6566</v>
      </c>
      <c r="E9298" t="str">
        <f t="shared" si="296"/>
        <v/>
      </c>
      <c r="F9298" s="84"/>
      <c r="G9298" s="39">
        <v>99.55</v>
      </c>
      <c r="H9298" s="39">
        <v>99.809640000000002</v>
      </c>
      <c r="I9298" s="39">
        <v>43.432677380000001</v>
      </c>
      <c r="J9298" s="39">
        <v>52.861571650000002</v>
      </c>
      <c r="K9298" s="39">
        <v>212.35</v>
      </c>
      <c r="L9298" s="84"/>
      <c r="M9298" s="84"/>
      <c r="N9298" s="84"/>
    </row>
    <row r="9299" spans="3:14" x14ac:dyDescent="0.45">
      <c r="C9299">
        <v>90</v>
      </c>
      <c r="D9299">
        <f t="shared" si="295"/>
        <v>6566</v>
      </c>
      <c r="E9299" t="str">
        <f t="shared" si="296"/>
        <v/>
      </c>
      <c r="F9299" s="84"/>
      <c r="G9299" s="39">
        <v>105.55</v>
      </c>
      <c r="H9299" s="39">
        <v>105.80929999999999</v>
      </c>
      <c r="I9299" s="39">
        <v>43.432680779999998</v>
      </c>
      <c r="J9299" s="39">
        <v>52.861497700000001</v>
      </c>
      <c r="K9299" s="39">
        <v>212.35</v>
      </c>
      <c r="L9299" s="84"/>
      <c r="M9299" s="84"/>
      <c r="N9299" s="84"/>
    </row>
    <row r="9300" spans="3:14" x14ac:dyDescent="0.45">
      <c r="C9300">
        <v>90</v>
      </c>
      <c r="D9300">
        <f t="shared" si="295"/>
        <v>6566</v>
      </c>
      <c r="E9300" t="str">
        <f t="shared" si="296"/>
        <v/>
      </c>
      <c r="F9300" s="84"/>
      <c r="G9300" s="39">
        <v>151.76</v>
      </c>
      <c r="H9300" s="39">
        <v>152.0224</v>
      </c>
      <c r="I9300" s="39">
        <v>43.432722630000001</v>
      </c>
      <c r="J9300" s="39">
        <v>52.860929839999997</v>
      </c>
      <c r="K9300" s="39">
        <v>211.95</v>
      </c>
      <c r="L9300" s="84"/>
      <c r="M9300" s="84"/>
      <c r="N9300" s="84"/>
    </row>
    <row r="9301" spans="3:14" x14ac:dyDescent="0.45">
      <c r="C9301">
        <v>90</v>
      </c>
      <c r="D9301">
        <f t="shared" si="295"/>
        <v>6566</v>
      </c>
      <c r="E9301">
        <f t="shared" si="296"/>
        <v>167.3364</v>
      </c>
      <c r="F9301" s="84"/>
      <c r="G9301" s="39">
        <v>167.02</v>
      </c>
      <c r="H9301" s="39">
        <v>167.3364</v>
      </c>
      <c r="I9301" s="39">
        <v>43.432753949999999</v>
      </c>
      <c r="J9301" s="39">
        <v>52.860746249999998</v>
      </c>
      <c r="K9301" s="39">
        <v>213.15</v>
      </c>
      <c r="L9301" s="84"/>
      <c r="M9301" s="84"/>
      <c r="N9301" s="84"/>
    </row>
    <row r="9302" spans="3:14" x14ac:dyDescent="0.45">
      <c r="C9302">
        <v>90</v>
      </c>
      <c r="D9302">
        <f t="shared" si="295"/>
        <v>6567</v>
      </c>
      <c r="E9302" t="str">
        <f t="shared" si="296"/>
        <v/>
      </c>
      <c r="F9302" s="96">
        <v>6567</v>
      </c>
      <c r="G9302" s="39">
        <v>0</v>
      </c>
      <c r="H9302" s="39">
        <v>0</v>
      </c>
      <c r="I9302" s="39">
        <v>43.428622969999999</v>
      </c>
      <c r="J9302" s="39">
        <v>52.863335759999998</v>
      </c>
      <c r="K9302" s="39">
        <v>219.75</v>
      </c>
      <c r="L9302" s="96">
        <v>98</v>
      </c>
      <c r="M9302" s="96">
        <v>8</v>
      </c>
      <c r="N9302" s="96">
        <v>0.2</v>
      </c>
    </row>
    <row r="9303" spans="3:14" x14ac:dyDescent="0.45">
      <c r="C9303">
        <v>90</v>
      </c>
      <c r="D9303">
        <f t="shared" si="295"/>
        <v>6567</v>
      </c>
      <c r="E9303" t="str">
        <f t="shared" si="296"/>
        <v/>
      </c>
      <c r="F9303" s="84"/>
      <c r="G9303" s="39">
        <v>18.12</v>
      </c>
      <c r="H9303" s="39">
        <v>18.257660000000001</v>
      </c>
      <c r="I9303" s="39">
        <v>43.428463999999998</v>
      </c>
      <c r="J9303" s="39">
        <v>52.863285509999997</v>
      </c>
      <c r="K9303" s="39">
        <v>217.55</v>
      </c>
      <c r="L9303" s="84"/>
      <c r="M9303" s="84"/>
      <c r="N9303" s="84"/>
    </row>
    <row r="9304" spans="3:14" x14ac:dyDescent="0.45">
      <c r="C9304">
        <v>90</v>
      </c>
      <c r="D9304">
        <f t="shared" si="295"/>
        <v>6567</v>
      </c>
      <c r="E9304" t="str">
        <f t="shared" si="296"/>
        <v/>
      </c>
      <c r="F9304" s="84"/>
      <c r="G9304" s="39">
        <v>37.07</v>
      </c>
      <c r="H9304" s="39">
        <v>37.220080000000003</v>
      </c>
      <c r="I9304" s="39">
        <v>43.428297530000002</v>
      </c>
      <c r="J9304" s="39">
        <v>52.86323479</v>
      </c>
      <c r="K9304" s="39">
        <v>218.35</v>
      </c>
      <c r="L9304" s="84"/>
      <c r="M9304" s="84"/>
      <c r="N9304" s="84"/>
    </row>
    <row r="9305" spans="3:14" x14ac:dyDescent="0.45">
      <c r="C9305">
        <v>90</v>
      </c>
      <c r="D9305">
        <f t="shared" si="295"/>
        <v>6567</v>
      </c>
      <c r="E9305" t="str">
        <f t="shared" si="296"/>
        <v/>
      </c>
      <c r="F9305" s="84"/>
      <c r="G9305" s="39">
        <v>53.16</v>
      </c>
      <c r="H9305" s="39">
        <v>53.325949999999999</v>
      </c>
      <c r="I9305" s="39">
        <v>43.428168980000002</v>
      </c>
      <c r="J9305" s="39">
        <v>52.863143139999998</v>
      </c>
      <c r="K9305" s="39">
        <v>217.75</v>
      </c>
      <c r="L9305" s="84"/>
      <c r="M9305" s="84"/>
      <c r="N9305" s="84"/>
    </row>
    <row r="9306" spans="3:14" x14ac:dyDescent="0.45">
      <c r="C9306">
        <v>90</v>
      </c>
      <c r="D9306">
        <f t="shared" si="295"/>
        <v>6567</v>
      </c>
      <c r="E9306" t="str">
        <f t="shared" si="296"/>
        <v/>
      </c>
      <c r="F9306" s="84"/>
      <c r="G9306" s="39">
        <v>91.44</v>
      </c>
      <c r="H9306" s="39">
        <v>91.676270000000002</v>
      </c>
      <c r="I9306" s="39">
        <v>43.427858489999998</v>
      </c>
      <c r="J9306" s="39">
        <v>52.862938329999999</v>
      </c>
      <c r="K9306" s="39">
        <v>220.15</v>
      </c>
      <c r="L9306" s="84"/>
      <c r="M9306" s="84"/>
      <c r="N9306" s="84"/>
    </row>
    <row r="9307" spans="3:14" x14ac:dyDescent="0.45">
      <c r="C9307">
        <v>90</v>
      </c>
      <c r="D9307">
        <f t="shared" si="295"/>
        <v>6567</v>
      </c>
      <c r="E9307" t="str">
        <f t="shared" si="296"/>
        <v/>
      </c>
      <c r="F9307" s="84"/>
      <c r="G9307" s="39">
        <v>110.7</v>
      </c>
      <c r="H9307" s="39">
        <v>110.9335</v>
      </c>
      <c r="I9307" s="39">
        <v>43.427702279999998</v>
      </c>
      <c r="J9307" s="39">
        <v>52.862835279999999</v>
      </c>
      <c r="K9307" s="39">
        <v>220.15</v>
      </c>
      <c r="L9307" s="84"/>
      <c r="M9307" s="84"/>
      <c r="N9307" s="84"/>
    </row>
    <row r="9308" spans="3:14" x14ac:dyDescent="0.45">
      <c r="C9308">
        <v>90</v>
      </c>
      <c r="D9308">
        <f t="shared" si="295"/>
        <v>6567</v>
      </c>
      <c r="E9308" t="str">
        <f t="shared" si="296"/>
        <v/>
      </c>
      <c r="F9308" s="84"/>
      <c r="G9308" s="39">
        <v>141.16</v>
      </c>
      <c r="H9308" s="39">
        <v>141.43219999999999</v>
      </c>
      <c r="I9308" s="39">
        <v>43.427450569999998</v>
      </c>
      <c r="J9308" s="39">
        <v>52.862686259999997</v>
      </c>
      <c r="K9308" s="39">
        <v>221.73</v>
      </c>
      <c r="L9308" s="84"/>
      <c r="M9308" s="84"/>
      <c r="N9308" s="84"/>
    </row>
    <row r="9309" spans="3:14" x14ac:dyDescent="0.45">
      <c r="C9309">
        <v>90</v>
      </c>
      <c r="D9309">
        <f t="shared" si="295"/>
        <v>6567</v>
      </c>
      <c r="E9309" t="str">
        <f t="shared" si="296"/>
        <v/>
      </c>
      <c r="F9309" s="84"/>
      <c r="G9309" s="39">
        <v>182.88</v>
      </c>
      <c r="H9309" s="39">
        <v>183.16149999999999</v>
      </c>
      <c r="I9309" s="39">
        <v>43.427099169999998</v>
      </c>
      <c r="J9309" s="39">
        <v>52.862504399999999</v>
      </c>
      <c r="K9309" s="39">
        <v>222.33</v>
      </c>
      <c r="L9309" s="84"/>
      <c r="M9309" s="84"/>
      <c r="N9309" s="84"/>
    </row>
    <row r="9310" spans="3:14" x14ac:dyDescent="0.45">
      <c r="C9310">
        <v>90</v>
      </c>
      <c r="D9310">
        <f t="shared" si="295"/>
        <v>6567</v>
      </c>
      <c r="E9310" t="str">
        <f t="shared" si="296"/>
        <v/>
      </c>
      <c r="F9310" s="84"/>
      <c r="G9310" s="39">
        <v>197.11</v>
      </c>
      <c r="H9310" s="39">
        <v>197.41560000000001</v>
      </c>
      <c r="I9310" s="39">
        <v>43.426979320000001</v>
      </c>
      <c r="J9310" s="39">
        <v>52.862442379999997</v>
      </c>
      <c r="K9310" s="39">
        <v>223.13</v>
      </c>
      <c r="L9310" s="84"/>
      <c r="M9310" s="84"/>
      <c r="N9310" s="84"/>
    </row>
    <row r="9311" spans="3:14" x14ac:dyDescent="0.45">
      <c r="C9311">
        <v>90</v>
      </c>
      <c r="D9311">
        <f t="shared" si="295"/>
        <v>6567</v>
      </c>
      <c r="E9311" t="str">
        <f t="shared" si="296"/>
        <v/>
      </c>
      <c r="F9311" s="84"/>
      <c r="G9311" s="39">
        <v>225.34</v>
      </c>
      <c r="H9311" s="39">
        <v>225.6788</v>
      </c>
      <c r="I9311" s="39">
        <v>43.426742439999998</v>
      </c>
      <c r="J9311" s="39">
        <v>52.862316270000001</v>
      </c>
      <c r="K9311" s="39">
        <v>221.73</v>
      </c>
      <c r="L9311" s="84"/>
      <c r="M9311" s="84"/>
      <c r="N9311" s="84"/>
    </row>
    <row r="9312" spans="3:14" x14ac:dyDescent="0.45">
      <c r="C9312">
        <v>90</v>
      </c>
      <c r="D9312">
        <f t="shared" si="295"/>
        <v>6567</v>
      </c>
      <c r="E9312" t="str">
        <f t="shared" si="296"/>
        <v/>
      </c>
      <c r="F9312" s="84"/>
      <c r="G9312" s="39">
        <v>266.29000000000002</v>
      </c>
      <c r="H9312" s="39">
        <v>266.6481</v>
      </c>
      <c r="I9312" s="39">
        <v>43.426499939999999</v>
      </c>
      <c r="J9312" s="39">
        <v>52.861935469999999</v>
      </c>
      <c r="K9312" s="39">
        <v>223.07</v>
      </c>
      <c r="L9312" s="84"/>
      <c r="M9312" s="84"/>
      <c r="N9312" s="84"/>
    </row>
    <row r="9313" spans="3:14" x14ac:dyDescent="0.45">
      <c r="C9313">
        <v>90</v>
      </c>
      <c r="D9313">
        <f t="shared" si="295"/>
        <v>6567</v>
      </c>
      <c r="E9313" t="str">
        <f t="shared" si="296"/>
        <v/>
      </c>
      <c r="F9313" s="84"/>
      <c r="G9313" s="39">
        <v>274.32</v>
      </c>
      <c r="H9313" s="39">
        <v>274.68060000000003</v>
      </c>
      <c r="I9313" s="39">
        <v>43.426496960000001</v>
      </c>
      <c r="J9313" s="39">
        <v>52.861836359999998</v>
      </c>
      <c r="K9313" s="39">
        <v>223.07</v>
      </c>
      <c r="L9313" s="84"/>
      <c r="M9313" s="84"/>
      <c r="N9313" s="84"/>
    </row>
    <row r="9314" spans="3:14" x14ac:dyDescent="0.45">
      <c r="C9314">
        <v>90</v>
      </c>
      <c r="D9314">
        <f t="shared" si="295"/>
        <v>6567</v>
      </c>
      <c r="E9314" t="str">
        <f t="shared" si="296"/>
        <v/>
      </c>
      <c r="F9314" s="84"/>
      <c r="G9314" s="39">
        <v>299.51</v>
      </c>
      <c r="H9314" s="39">
        <v>299.92380000000003</v>
      </c>
      <c r="I9314" s="39">
        <v>43.426487600000002</v>
      </c>
      <c r="J9314" s="39">
        <v>52.86152551</v>
      </c>
      <c r="K9314" s="39">
        <v>221.47</v>
      </c>
      <c r="L9314" s="84"/>
      <c r="M9314" s="84"/>
      <c r="N9314" s="84"/>
    </row>
    <row r="9315" spans="3:14" x14ac:dyDescent="0.45">
      <c r="C9315">
        <v>90</v>
      </c>
      <c r="D9315">
        <f t="shared" si="295"/>
        <v>6567</v>
      </c>
      <c r="E9315" t="str">
        <f t="shared" si="296"/>
        <v/>
      </c>
      <c r="F9315" s="84"/>
      <c r="G9315" s="39">
        <v>330.91</v>
      </c>
      <c r="H9315" s="39">
        <v>331.31939999999997</v>
      </c>
      <c r="I9315" s="39">
        <v>43.426522599999998</v>
      </c>
      <c r="J9315" s="39">
        <v>52.861140810000002</v>
      </c>
      <c r="K9315" s="39">
        <v>221.87</v>
      </c>
      <c r="L9315" s="84"/>
      <c r="M9315" s="84"/>
      <c r="N9315" s="84"/>
    </row>
    <row r="9316" spans="3:14" x14ac:dyDescent="0.45">
      <c r="C9316">
        <v>90</v>
      </c>
      <c r="D9316">
        <f t="shared" si="295"/>
        <v>6567</v>
      </c>
      <c r="E9316" t="str">
        <f t="shared" si="296"/>
        <v/>
      </c>
      <c r="F9316" s="84"/>
      <c r="G9316" s="39">
        <v>363.91</v>
      </c>
      <c r="H9316" s="39">
        <v>364.32150000000001</v>
      </c>
      <c r="I9316" s="39">
        <v>43.426561649999996</v>
      </c>
      <c r="J9316" s="39">
        <v>52.860736809999999</v>
      </c>
      <c r="K9316" s="39">
        <v>222.27</v>
      </c>
      <c r="L9316" s="84"/>
      <c r="M9316" s="84"/>
      <c r="N9316" s="84"/>
    </row>
    <row r="9317" spans="3:14" x14ac:dyDescent="0.45">
      <c r="C9317">
        <v>90</v>
      </c>
      <c r="D9317">
        <f t="shared" si="295"/>
        <v>6567</v>
      </c>
      <c r="E9317" t="str">
        <f t="shared" si="296"/>
        <v/>
      </c>
      <c r="F9317" s="84"/>
      <c r="G9317" s="39">
        <v>365.76</v>
      </c>
      <c r="H9317" s="39">
        <v>366.17630000000003</v>
      </c>
      <c r="I9317" s="39">
        <v>43.426567149999997</v>
      </c>
      <c r="J9317" s="39">
        <v>52.86071518</v>
      </c>
      <c r="K9317" s="39">
        <v>222.27</v>
      </c>
      <c r="L9317" s="84"/>
      <c r="M9317" s="84"/>
      <c r="N9317" s="84"/>
    </row>
    <row r="9318" spans="3:14" x14ac:dyDescent="0.45">
      <c r="C9318">
        <v>90</v>
      </c>
      <c r="D9318">
        <f t="shared" si="295"/>
        <v>6567</v>
      </c>
      <c r="E9318">
        <f t="shared" si="296"/>
        <v>400.87169999999998</v>
      </c>
      <c r="F9318" s="84"/>
      <c r="G9318" s="39">
        <v>400.45</v>
      </c>
      <c r="H9318" s="39">
        <v>400.87169999999998</v>
      </c>
      <c r="I9318" s="39">
        <v>43.426669959999998</v>
      </c>
      <c r="J9318" s="39">
        <v>52.860310609999999</v>
      </c>
      <c r="K9318" s="39">
        <v>222.57</v>
      </c>
      <c r="L9318" s="84"/>
      <c r="M9318" s="84"/>
      <c r="N9318" s="84"/>
    </row>
    <row r="9319" spans="3:14" x14ac:dyDescent="0.45">
      <c r="C9319">
        <v>90</v>
      </c>
      <c r="D9319">
        <f t="shared" si="295"/>
        <v>6569</v>
      </c>
      <c r="E9319" t="str">
        <f t="shared" si="296"/>
        <v/>
      </c>
      <c r="F9319" s="96">
        <v>6569</v>
      </c>
      <c r="G9319" s="39">
        <v>0</v>
      </c>
      <c r="H9319" s="39">
        <v>0</v>
      </c>
      <c r="I9319" s="39">
        <v>43.42997948</v>
      </c>
      <c r="J9319" s="39">
        <v>52.866830149999998</v>
      </c>
      <c r="K9319" s="39">
        <v>212.01</v>
      </c>
      <c r="L9319" s="96">
        <v>98</v>
      </c>
      <c r="M9319" s="96">
        <v>8</v>
      </c>
      <c r="N9319" s="96">
        <v>0.2</v>
      </c>
    </row>
    <row r="9320" spans="3:14" x14ac:dyDescent="0.45">
      <c r="C9320">
        <v>90</v>
      </c>
      <c r="D9320">
        <f t="shared" si="295"/>
        <v>6569</v>
      </c>
      <c r="E9320" t="str">
        <f t="shared" si="296"/>
        <v/>
      </c>
      <c r="F9320" s="84"/>
      <c r="G9320" s="39">
        <v>13.65</v>
      </c>
      <c r="H9320" s="39">
        <v>13.6523</v>
      </c>
      <c r="I9320" s="39">
        <v>43.430058389999999</v>
      </c>
      <c r="J9320" s="39">
        <v>52.866700989999998</v>
      </c>
      <c r="K9320" s="39">
        <v>212.41</v>
      </c>
      <c r="L9320" s="84"/>
      <c r="M9320" s="84"/>
      <c r="N9320" s="84"/>
    </row>
    <row r="9321" spans="3:14" x14ac:dyDescent="0.45">
      <c r="C9321">
        <v>90</v>
      </c>
      <c r="D9321">
        <f t="shared" si="295"/>
        <v>6569</v>
      </c>
      <c r="E9321" t="str">
        <f t="shared" si="296"/>
        <v/>
      </c>
      <c r="F9321" s="84"/>
      <c r="G9321" s="39">
        <v>21.71</v>
      </c>
      <c r="H9321" s="39">
        <v>21.718630000000001</v>
      </c>
      <c r="I9321" s="39">
        <v>43.430105210000001</v>
      </c>
      <c r="J9321" s="39">
        <v>52.866624850000001</v>
      </c>
      <c r="K9321" s="39">
        <v>212.41</v>
      </c>
      <c r="L9321" s="84"/>
      <c r="M9321" s="84"/>
      <c r="N9321" s="84"/>
    </row>
    <row r="9322" spans="3:14" x14ac:dyDescent="0.45">
      <c r="C9322">
        <v>90</v>
      </c>
      <c r="D9322">
        <f t="shared" ref="D9322:D9385" si="297">IF(F9322&gt;0,F9322,F9322+D9321)</f>
        <v>6569</v>
      </c>
      <c r="E9322" t="str">
        <f t="shared" si="296"/>
        <v/>
      </c>
      <c r="F9322" s="84"/>
      <c r="G9322" s="39">
        <v>91.44</v>
      </c>
      <c r="H9322" s="39">
        <v>91.445859999999996</v>
      </c>
      <c r="I9322" s="39">
        <v>43.430484679999999</v>
      </c>
      <c r="J9322" s="39">
        <v>52.865938939999999</v>
      </c>
      <c r="K9322" s="39">
        <v>212.41</v>
      </c>
      <c r="L9322" s="84"/>
      <c r="M9322" s="84"/>
      <c r="N9322" s="84"/>
    </row>
    <row r="9323" spans="3:14" x14ac:dyDescent="0.45">
      <c r="C9323">
        <v>90</v>
      </c>
      <c r="D9323">
        <f t="shared" si="297"/>
        <v>6569</v>
      </c>
      <c r="E9323" t="str">
        <f t="shared" si="296"/>
        <v/>
      </c>
      <c r="F9323" s="84"/>
      <c r="G9323" s="39">
        <v>100.03</v>
      </c>
      <c r="H9323" s="39">
        <v>100.0496</v>
      </c>
      <c r="I9323" s="39">
        <v>43.430531449999997</v>
      </c>
      <c r="J9323" s="39">
        <v>52.865854400000003</v>
      </c>
      <c r="K9323" s="39">
        <v>212.81</v>
      </c>
      <c r="L9323" s="84"/>
      <c r="M9323" s="84"/>
      <c r="N9323" s="84"/>
    </row>
    <row r="9324" spans="3:14" x14ac:dyDescent="0.45">
      <c r="C9324">
        <v>90</v>
      </c>
      <c r="D9324">
        <f t="shared" si="297"/>
        <v>6569</v>
      </c>
      <c r="E9324" t="str">
        <f t="shared" si="296"/>
        <v/>
      </c>
      <c r="F9324" s="84"/>
      <c r="G9324" s="39">
        <v>145.76</v>
      </c>
      <c r="H9324" s="39">
        <v>145.77449999999999</v>
      </c>
      <c r="I9324" s="39">
        <v>43.430780929999997</v>
      </c>
      <c r="J9324" s="39">
        <v>52.865405260000003</v>
      </c>
      <c r="K9324" s="39">
        <v>213.03</v>
      </c>
      <c r="L9324" s="84"/>
      <c r="M9324" s="84"/>
      <c r="N9324" s="84"/>
    </row>
    <row r="9325" spans="3:14" x14ac:dyDescent="0.45">
      <c r="C9325">
        <v>90</v>
      </c>
      <c r="D9325">
        <f t="shared" si="297"/>
        <v>6569</v>
      </c>
      <c r="E9325">
        <f t="shared" si="296"/>
        <v>173.6112</v>
      </c>
      <c r="F9325" s="84"/>
      <c r="G9325" s="39">
        <v>173.59</v>
      </c>
      <c r="H9325" s="39">
        <v>173.6112</v>
      </c>
      <c r="I9325" s="39">
        <v>43.430893099999999</v>
      </c>
      <c r="J9325" s="39">
        <v>52.865097929999997</v>
      </c>
      <c r="K9325" s="39">
        <v>213.63</v>
      </c>
      <c r="L9325" s="84"/>
      <c r="M9325" s="84"/>
      <c r="N9325" s="84"/>
    </row>
    <row r="9326" spans="3:14" x14ac:dyDescent="0.45">
      <c r="C9326">
        <v>90</v>
      </c>
      <c r="D9326">
        <f t="shared" si="297"/>
        <v>6583</v>
      </c>
      <c r="E9326" t="str">
        <f t="shared" si="296"/>
        <v/>
      </c>
      <c r="F9326" s="96">
        <v>6583</v>
      </c>
      <c r="G9326" s="39">
        <v>0</v>
      </c>
      <c r="H9326" s="39">
        <v>0</v>
      </c>
      <c r="I9326" s="39">
        <v>43.433064469999998</v>
      </c>
      <c r="J9326" s="39">
        <v>52.863354000000001</v>
      </c>
      <c r="K9326" s="39">
        <v>207.3</v>
      </c>
      <c r="L9326" s="96">
        <v>98</v>
      </c>
      <c r="M9326" s="96">
        <v>8</v>
      </c>
      <c r="N9326" s="96">
        <v>0.2</v>
      </c>
    </row>
    <row r="9327" spans="3:14" x14ac:dyDescent="0.45">
      <c r="C9327">
        <v>90</v>
      </c>
      <c r="D9327">
        <f t="shared" si="297"/>
        <v>6583</v>
      </c>
      <c r="E9327" t="str">
        <f t="shared" si="296"/>
        <v/>
      </c>
      <c r="F9327" s="84"/>
      <c r="G9327" s="39">
        <v>17.48</v>
      </c>
      <c r="H9327" s="39">
        <v>17.494109999999999</v>
      </c>
      <c r="I9327" s="39">
        <v>43.432941399999997</v>
      </c>
      <c r="J9327" s="39">
        <v>52.863219489999999</v>
      </c>
      <c r="K9327" s="39">
        <v>207.98</v>
      </c>
      <c r="L9327" s="84"/>
      <c r="M9327" s="84"/>
      <c r="N9327" s="84"/>
    </row>
    <row r="9328" spans="3:14" x14ac:dyDescent="0.45">
      <c r="C9328">
        <v>90</v>
      </c>
      <c r="D9328">
        <f t="shared" si="297"/>
        <v>6583</v>
      </c>
      <c r="E9328" t="str">
        <f t="shared" si="296"/>
        <v/>
      </c>
      <c r="F9328" s="84"/>
      <c r="G9328" s="39">
        <v>42.18</v>
      </c>
      <c r="H9328" s="39">
        <v>42.200409999999998</v>
      </c>
      <c r="I9328" s="39">
        <v>43.432867620000003</v>
      </c>
      <c r="J9328" s="39">
        <v>52.862931719999999</v>
      </c>
      <c r="K9328" s="39">
        <v>208.58</v>
      </c>
      <c r="L9328" s="84"/>
      <c r="M9328" s="84"/>
      <c r="N9328" s="84"/>
    </row>
    <row r="9329" spans="3:14" x14ac:dyDescent="0.45">
      <c r="C9329">
        <v>90</v>
      </c>
      <c r="D9329">
        <f t="shared" si="297"/>
        <v>6583</v>
      </c>
      <c r="E9329" t="str">
        <f t="shared" si="296"/>
        <v/>
      </c>
      <c r="F9329" s="84"/>
      <c r="G9329" s="39">
        <v>124.24</v>
      </c>
      <c r="H9329" s="39">
        <v>124.3186</v>
      </c>
      <c r="I9329" s="39">
        <v>43.432622520000002</v>
      </c>
      <c r="J9329" s="39">
        <v>52.861975690000001</v>
      </c>
      <c r="K9329" s="39">
        <v>211.75</v>
      </c>
      <c r="L9329" s="84"/>
      <c r="M9329" s="84"/>
      <c r="N9329" s="84"/>
    </row>
    <row r="9330" spans="3:14" x14ac:dyDescent="0.45">
      <c r="C9330">
        <v>90</v>
      </c>
      <c r="D9330">
        <f t="shared" si="297"/>
        <v>6583</v>
      </c>
      <c r="E9330" t="str">
        <f t="shared" si="296"/>
        <v/>
      </c>
      <c r="F9330" s="84"/>
      <c r="G9330" s="39">
        <v>133.62</v>
      </c>
      <c r="H9330" s="39">
        <v>133.7208</v>
      </c>
      <c r="I9330" s="39">
        <v>43.432638240000003</v>
      </c>
      <c r="J9330" s="39">
        <v>52.861861820000001</v>
      </c>
      <c r="K9330" s="39">
        <v>211.15</v>
      </c>
      <c r="L9330" s="84"/>
      <c r="M9330" s="84"/>
      <c r="N9330" s="84"/>
    </row>
    <row r="9331" spans="3:14" x14ac:dyDescent="0.45">
      <c r="C9331">
        <v>90</v>
      </c>
      <c r="D9331">
        <f t="shared" si="297"/>
        <v>6583</v>
      </c>
      <c r="E9331" t="str">
        <f t="shared" si="296"/>
        <v/>
      </c>
      <c r="F9331" s="84"/>
      <c r="G9331" s="16">
        <v>145.28</v>
      </c>
      <c r="H9331" s="16">
        <v>145.3845</v>
      </c>
      <c r="I9331" s="16">
        <v>43.43265778</v>
      </c>
      <c r="J9331" s="16">
        <v>52.861720290000001</v>
      </c>
      <c r="K9331" s="16">
        <v>211.15</v>
      </c>
      <c r="L9331" s="84"/>
      <c r="M9331" s="84"/>
      <c r="N9331" s="84"/>
    </row>
    <row r="9332" spans="3:14" x14ac:dyDescent="0.45">
      <c r="C9332">
        <v>90</v>
      </c>
      <c r="D9332">
        <f t="shared" si="297"/>
        <v>6583</v>
      </c>
      <c r="E9332" t="str">
        <f t="shared" si="296"/>
        <v/>
      </c>
      <c r="F9332" s="84"/>
      <c r="G9332" s="39">
        <v>155.37</v>
      </c>
      <c r="H9332" s="39">
        <v>155.54519999999999</v>
      </c>
      <c r="I9332" s="39">
        <v>43.432670549999997</v>
      </c>
      <c r="J9332" s="39">
        <v>52.861596910000003</v>
      </c>
      <c r="K9332" s="39">
        <v>212.35</v>
      </c>
      <c r="L9332" s="84"/>
      <c r="M9332" s="84"/>
      <c r="N9332" s="84"/>
    </row>
    <row r="9333" spans="3:14" x14ac:dyDescent="0.45">
      <c r="C9333">
        <v>90</v>
      </c>
      <c r="D9333">
        <f t="shared" si="297"/>
        <v>6583</v>
      </c>
      <c r="E9333" t="str">
        <f t="shared" si="296"/>
        <v/>
      </c>
      <c r="F9333" s="84"/>
      <c r="G9333" s="39">
        <v>161.56</v>
      </c>
      <c r="H9333" s="39">
        <v>161.73070000000001</v>
      </c>
      <c r="I9333" s="39">
        <v>43.432673039999997</v>
      </c>
      <c r="J9333" s="39">
        <v>52.861520589999998</v>
      </c>
      <c r="K9333" s="39">
        <v>212.35</v>
      </c>
      <c r="L9333" s="84"/>
      <c r="M9333" s="84"/>
      <c r="N9333" s="84"/>
    </row>
    <row r="9334" spans="3:14" x14ac:dyDescent="0.45">
      <c r="C9334">
        <v>90</v>
      </c>
      <c r="D9334">
        <f t="shared" si="297"/>
        <v>6583</v>
      </c>
      <c r="E9334" t="str">
        <f t="shared" si="296"/>
        <v/>
      </c>
      <c r="F9334" s="84"/>
      <c r="G9334" s="39">
        <v>209.86</v>
      </c>
      <c r="H9334" s="39">
        <v>210.03290000000001</v>
      </c>
      <c r="I9334" s="39">
        <v>43.432717349999997</v>
      </c>
      <c r="J9334" s="39">
        <v>52.860927150000002</v>
      </c>
      <c r="K9334" s="39">
        <v>211.95</v>
      </c>
      <c r="L9334" s="84"/>
      <c r="M9334" s="84"/>
      <c r="N9334" s="84"/>
    </row>
    <row r="9335" spans="3:14" x14ac:dyDescent="0.45">
      <c r="C9335">
        <v>90</v>
      </c>
      <c r="D9335">
        <f t="shared" si="297"/>
        <v>6583</v>
      </c>
      <c r="E9335">
        <f t="shared" si="296"/>
        <v>225.2808</v>
      </c>
      <c r="F9335" s="84"/>
      <c r="G9335" s="39">
        <v>225.06</v>
      </c>
      <c r="H9335" s="39">
        <v>225.2808</v>
      </c>
      <c r="I9335" s="39">
        <v>43.432753949999999</v>
      </c>
      <c r="J9335" s="39">
        <v>52.860746249999998</v>
      </c>
      <c r="K9335" s="39">
        <v>213.15</v>
      </c>
      <c r="L9335" s="84"/>
      <c r="M9335" s="84"/>
      <c r="N9335" s="84"/>
    </row>
    <row r="9336" spans="3:14" x14ac:dyDescent="0.45">
      <c r="C9336">
        <v>90</v>
      </c>
      <c r="D9336">
        <f t="shared" si="297"/>
        <v>6590</v>
      </c>
      <c r="E9336" t="str">
        <f t="shared" si="296"/>
        <v/>
      </c>
      <c r="F9336" s="96">
        <v>6590</v>
      </c>
      <c r="G9336" s="39">
        <v>0</v>
      </c>
      <c r="H9336" s="39">
        <v>0</v>
      </c>
      <c r="I9336" s="39">
        <v>43.427309010000002</v>
      </c>
      <c r="J9336" s="39">
        <v>52.859324049999998</v>
      </c>
      <c r="K9336" s="39">
        <v>224.17</v>
      </c>
      <c r="L9336" s="96">
        <v>98</v>
      </c>
      <c r="M9336" s="96">
        <v>8</v>
      </c>
      <c r="N9336" s="96">
        <v>0.2</v>
      </c>
    </row>
    <row r="9337" spans="3:14" x14ac:dyDescent="0.45">
      <c r="C9337">
        <v>90</v>
      </c>
      <c r="D9337">
        <f t="shared" si="297"/>
        <v>6590</v>
      </c>
      <c r="E9337" t="str">
        <f t="shared" si="296"/>
        <v/>
      </c>
      <c r="F9337" s="84"/>
      <c r="G9337" s="39">
        <v>3.12</v>
      </c>
      <c r="H9337" s="39">
        <v>3.1163409999999998</v>
      </c>
      <c r="I9337" s="39">
        <v>43.427281049999998</v>
      </c>
      <c r="J9337" s="39">
        <v>52.859327129999997</v>
      </c>
      <c r="K9337" s="39">
        <v>224.17</v>
      </c>
      <c r="L9337" s="84"/>
      <c r="M9337" s="84"/>
      <c r="N9337" s="84"/>
    </row>
    <row r="9338" spans="3:14" x14ac:dyDescent="0.45">
      <c r="C9338">
        <v>90</v>
      </c>
      <c r="D9338">
        <f t="shared" si="297"/>
        <v>6590</v>
      </c>
      <c r="E9338" t="str">
        <f t="shared" si="296"/>
        <v/>
      </c>
      <c r="F9338" s="84"/>
      <c r="G9338" s="39">
        <v>6.15</v>
      </c>
      <c r="H9338" s="39">
        <v>6.1548569999999998</v>
      </c>
      <c r="I9338" s="39">
        <v>43.427253700000001</v>
      </c>
      <c r="J9338" s="39">
        <v>52.85932803</v>
      </c>
      <c r="K9338" s="39">
        <v>224.17</v>
      </c>
      <c r="L9338" s="84"/>
      <c r="M9338" s="84"/>
      <c r="N9338" s="84"/>
    </row>
    <row r="9339" spans="3:14" x14ac:dyDescent="0.45">
      <c r="C9339">
        <v>90</v>
      </c>
      <c r="D9339">
        <f t="shared" si="297"/>
        <v>6590</v>
      </c>
      <c r="E9339" t="str">
        <f t="shared" si="296"/>
        <v/>
      </c>
      <c r="F9339" s="84"/>
      <c r="G9339" s="39">
        <v>51.56</v>
      </c>
      <c r="H9339" s="39">
        <v>51.587060000000001</v>
      </c>
      <c r="I9339" s="39">
        <v>43.427131750000001</v>
      </c>
      <c r="J9339" s="39">
        <v>52.859863199999999</v>
      </c>
      <c r="K9339" s="39">
        <v>222.57</v>
      </c>
      <c r="L9339" s="84"/>
      <c r="M9339" s="84"/>
      <c r="N9339" s="84"/>
    </row>
    <row r="9340" spans="3:14" x14ac:dyDescent="0.45">
      <c r="C9340">
        <v>90</v>
      </c>
      <c r="D9340">
        <f t="shared" si="297"/>
        <v>6590</v>
      </c>
      <c r="E9340" t="str">
        <f t="shared" si="296"/>
        <v/>
      </c>
      <c r="F9340" s="84"/>
      <c r="G9340" s="39">
        <v>56.07</v>
      </c>
      <c r="H9340" s="39">
        <v>56.100679999999997</v>
      </c>
      <c r="I9340" s="39">
        <v>43.427161959999999</v>
      </c>
      <c r="J9340" s="39">
        <v>52.859900490000001</v>
      </c>
      <c r="K9340" s="39">
        <v>222.57</v>
      </c>
      <c r="L9340" s="84"/>
      <c r="M9340" s="84"/>
      <c r="N9340" s="84"/>
    </row>
    <row r="9341" spans="3:14" x14ac:dyDescent="0.45">
      <c r="C9341">
        <v>90</v>
      </c>
      <c r="D9341">
        <f t="shared" si="297"/>
        <v>6590</v>
      </c>
      <c r="E9341" t="str">
        <f t="shared" si="296"/>
        <v/>
      </c>
      <c r="F9341" s="84"/>
      <c r="G9341" s="39">
        <v>80.73</v>
      </c>
      <c r="H9341" s="39">
        <v>80.768929999999997</v>
      </c>
      <c r="I9341" s="39">
        <v>43.427230719999997</v>
      </c>
      <c r="J9341" s="39">
        <v>52.860190060000001</v>
      </c>
      <c r="K9341" s="39">
        <v>223.17</v>
      </c>
      <c r="L9341" s="84"/>
      <c r="M9341" s="84"/>
      <c r="N9341" s="84"/>
    </row>
    <row r="9342" spans="3:14" x14ac:dyDescent="0.45">
      <c r="C9342">
        <v>90</v>
      </c>
      <c r="D9342">
        <f t="shared" si="297"/>
        <v>6590</v>
      </c>
      <c r="E9342" t="str">
        <f t="shared" si="296"/>
        <v/>
      </c>
      <c r="F9342" s="84"/>
      <c r="G9342" s="39">
        <v>91.44</v>
      </c>
      <c r="H9342" s="39">
        <v>91.522080000000003</v>
      </c>
      <c r="I9342" s="39">
        <v>43.427134369999997</v>
      </c>
      <c r="J9342" s="39">
        <v>52.860193150000001</v>
      </c>
      <c r="K9342" s="39">
        <v>222.17</v>
      </c>
      <c r="L9342" s="84"/>
      <c r="M9342" s="84"/>
      <c r="N9342" s="84"/>
    </row>
    <row r="9343" spans="3:14" x14ac:dyDescent="0.45">
      <c r="C9343">
        <v>90</v>
      </c>
      <c r="D9343">
        <f t="shared" si="297"/>
        <v>6590</v>
      </c>
      <c r="E9343" t="str">
        <f t="shared" si="296"/>
        <v/>
      </c>
      <c r="F9343" s="84"/>
      <c r="G9343" s="39">
        <v>130.05000000000001</v>
      </c>
      <c r="H9343" s="39">
        <v>130.12880000000001</v>
      </c>
      <c r="I9343" s="39">
        <v>43.426786980000003</v>
      </c>
      <c r="J9343" s="39">
        <v>52.860204279999998</v>
      </c>
      <c r="K9343" s="39">
        <v>222.37</v>
      </c>
      <c r="L9343" s="84"/>
      <c r="M9343" s="84"/>
      <c r="N9343" s="84"/>
    </row>
    <row r="9344" spans="3:14" x14ac:dyDescent="0.45">
      <c r="C9344">
        <v>90</v>
      </c>
      <c r="D9344">
        <f t="shared" si="297"/>
        <v>6590</v>
      </c>
      <c r="E9344" t="str">
        <f t="shared" si="296"/>
        <v/>
      </c>
      <c r="F9344" s="84"/>
      <c r="G9344" s="39">
        <v>140.19</v>
      </c>
      <c r="H9344" s="39">
        <v>140.27160000000001</v>
      </c>
      <c r="I9344" s="39">
        <v>43.426697300000001</v>
      </c>
      <c r="J9344" s="39">
        <v>52.860227569999999</v>
      </c>
      <c r="K9344" s="39">
        <v>222.57</v>
      </c>
      <c r="L9344" s="84"/>
      <c r="M9344" s="84"/>
      <c r="N9344" s="84"/>
    </row>
    <row r="9345" spans="3:14" x14ac:dyDescent="0.45">
      <c r="C9345">
        <v>90</v>
      </c>
      <c r="D9345">
        <f t="shared" si="297"/>
        <v>6590</v>
      </c>
      <c r="E9345" t="str">
        <f t="shared" si="296"/>
        <v/>
      </c>
      <c r="F9345" s="84"/>
      <c r="G9345" s="39">
        <v>143.72999999999999</v>
      </c>
      <c r="H9345" s="39">
        <v>143.81049999999999</v>
      </c>
      <c r="I9345" s="39">
        <v>43.426684430000002</v>
      </c>
      <c r="J9345" s="39">
        <v>52.860267550000003</v>
      </c>
      <c r="K9345" s="39">
        <v>222.57</v>
      </c>
      <c r="L9345" s="84"/>
      <c r="M9345" s="84"/>
      <c r="N9345" s="84"/>
    </row>
    <row r="9346" spans="3:14" x14ac:dyDescent="0.45">
      <c r="C9346">
        <v>90</v>
      </c>
      <c r="D9346">
        <f t="shared" si="297"/>
        <v>6590</v>
      </c>
      <c r="E9346">
        <f t="shared" si="296"/>
        <v>147.65010000000001</v>
      </c>
      <c r="F9346" s="84"/>
      <c r="G9346" s="39">
        <v>147.57</v>
      </c>
      <c r="H9346" s="39">
        <v>147.65010000000001</v>
      </c>
      <c r="I9346" s="39">
        <v>43.426669959999998</v>
      </c>
      <c r="J9346" s="39">
        <v>52.860310609999999</v>
      </c>
      <c r="K9346" s="39">
        <v>222.57</v>
      </c>
      <c r="L9346" s="84"/>
      <c r="M9346" s="84"/>
      <c r="N9346" s="84"/>
    </row>
    <row r="9347" spans="3:14" x14ac:dyDescent="0.45">
      <c r="C9347">
        <v>90</v>
      </c>
      <c r="D9347">
        <f t="shared" si="297"/>
        <v>6745</v>
      </c>
      <c r="E9347" t="str">
        <f t="shared" si="296"/>
        <v/>
      </c>
      <c r="F9347" s="96">
        <v>6745</v>
      </c>
      <c r="G9347" s="39">
        <v>0</v>
      </c>
      <c r="H9347" s="39">
        <v>0</v>
      </c>
      <c r="I9347" s="39">
        <v>43.425598260000001</v>
      </c>
      <c r="J9347" s="39">
        <v>52.85680559</v>
      </c>
      <c r="K9347" s="39">
        <v>215.82</v>
      </c>
      <c r="L9347" s="96">
        <v>98</v>
      </c>
      <c r="M9347" s="96">
        <v>8</v>
      </c>
      <c r="N9347" s="96">
        <v>0.2</v>
      </c>
    </row>
    <row r="9348" spans="3:14" x14ac:dyDescent="0.45">
      <c r="C9348">
        <v>90</v>
      </c>
      <c r="D9348">
        <f t="shared" si="297"/>
        <v>6745</v>
      </c>
      <c r="E9348" t="str">
        <f t="shared" ref="E9348:E9411" si="298">IF(G9349=0,H9348,"")</f>
        <v/>
      </c>
      <c r="F9348" s="84"/>
      <c r="G9348" s="39">
        <v>22.79</v>
      </c>
      <c r="H9348" s="39">
        <v>22.82141</v>
      </c>
      <c r="I9348" s="39">
        <v>43.425661310000002</v>
      </c>
      <c r="J9348" s="39">
        <v>52.857073399999997</v>
      </c>
      <c r="K9348" s="39">
        <v>217.02</v>
      </c>
      <c r="L9348" s="84"/>
      <c r="M9348" s="84"/>
      <c r="N9348" s="84"/>
    </row>
    <row r="9349" spans="3:14" x14ac:dyDescent="0.45">
      <c r="C9349">
        <v>90</v>
      </c>
      <c r="D9349">
        <f t="shared" si="297"/>
        <v>6745</v>
      </c>
      <c r="E9349" t="str">
        <f t="shared" si="298"/>
        <v/>
      </c>
      <c r="F9349" s="84"/>
      <c r="G9349" s="39">
        <v>46.35</v>
      </c>
      <c r="H9349" s="39">
        <v>46.488390000000003</v>
      </c>
      <c r="I9349" s="39">
        <v>43.425681879999999</v>
      </c>
      <c r="J9349" s="39">
        <v>52.857363040000003</v>
      </c>
      <c r="K9349" s="39">
        <v>219.22</v>
      </c>
      <c r="L9349" s="84"/>
      <c r="M9349" s="84"/>
      <c r="N9349" s="84"/>
    </row>
    <row r="9350" spans="3:14" x14ac:dyDescent="0.45">
      <c r="C9350">
        <v>90</v>
      </c>
      <c r="D9350">
        <f t="shared" si="297"/>
        <v>6745</v>
      </c>
      <c r="E9350" t="str">
        <f t="shared" si="298"/>
        <v/>
      </c>
      <c r="F9350" s="84"/>
      <c r="G9350" s="39">
        <v>91.44</v>
      </c>
      <c r="H9350" s="39">
        <v>91.618380000000002</v>
      </c>
      <c r="I9350" s="39">
        <v>43.425797060000001</v>
      </c>
      <c r="J9350" s="39">
        <v>52.857896920000002</v>
      </c>
      <c r="K9350" s="39">
        <v>221.22</v>
      </c>
      <c r="L9350" s="84"/>
      <c r="M9350" s="84"/>
      <c r="N9350" s="84"/>
    </row>
    <row r="9351" spans="3:14" x14ac:dyDescent="0.45">
      <c r="C9351">
        <v>90</v>
      </c>
      <c r="D9351">
        <f t="shared" si="297"/>
        <v>6745</v>
      </c>
      <c r="E9351" t="str">
        <f t="shared" si="298"/>
        <v/>
      </c>
      <c r="F9351" s="84"/>
      <c r="G9351" s="39">
        <v>147.58000000000001</v>
      </c>
      <c r="H9351" s="39">
        <v>147.7585</v>
      </c>
      <c r="I9351" s="39">
        <v>43.425940449999999</v>
      </c>
      <c r="J9351" s="39">
        <v>52.858561649999999</v>
      </c>
      <c r="K9351" s="39">
        <v>221.97</v>
      </c>
      <c r="L9351" s="84"/>
      <c r="M9351" s="84"/>
      <c r="N9351" s="84"/>
    </row>
    <row r="9352" spans="3:14" x14ac:dyDescent="0.45">
      <c r="C9352">
        <v>90</v>
      </c>
      <c r="D9352">
        <f t="shared" si="297"/>
        <v>6745</v>
      </c>
      <c r="E9352" t="str">
        <f t="shared" si="298"/>
        <v/>
      </c>
      <c r="F9352" s="84"/>
      <c r="G9352" s="39">
        <v>182.88</v>
      </c>
      <c r="H9352" s="39">
        <v>183.06399999999999</v>
      </c>
      <c r="I9352" s="39">
        <v>43.426006319999999</v>
      </c>
      <c r="J9352" s="39">
        <v>52.858988179999997</v>
      </c>
      <c r="K9352" s="39">
        <v>221.77</v>
      </c>
      <c r="L9352" s="84"/>
      <c r="M9352" s="84"/>
      <c r="N9352" s="84"/>
    </row>
    <row r="9353" spans="3:14" x14ac:dyDescent="0.45">
      <c r="C9353">
        <v>90</v>
      </c>
      <c r="D9353">
        <f t="shared" si="297"/>
        <v>6745</v>
      </c>
      <c r="E9353" t="str">
        <f t="shared" si="298"/>
        <v/>
      </c>
      <c r="F9353" s="84"/>
      <c r="G9353" s="39">
        <v>196.61</v>
      </c>
      <c r="H9353" s="39">
        <v>196.828</v>
      </c>
      <c r="I9353" s="39">
        <v>43.426031930000001</v>
      </c>
      <c r="J9353" s="39">
        <v>52.859154029999999</v>
      </c>
      <c r="K9353" s="39">
        <v>222.77</v>
      </c>
      <c r="L9353" s="84"/>
      <c r="M9353" s="84"/>
      <c r="N9353" s="84"/>
    </row>
    <row r="9354" spans="3:14" x14ac:dyDescent="0.45">
      <c r="C9354">
        <v>90</v>
      </c>
      <c r="D9354">
        <f t="shared" si="297"/>
        <v>6745</v>
      </c>
      <c r="E9354" t="str">
        <f t="shared" si="298"/>
        <v/>
      </c>
      <c r="F9354" s="84"/>
      <c r="G9354" s="39">
        <v>232.43</v>
      </c>
      <c r="H9354" s="39">
        <v>232.6508</v>
      </c>
      <c r="I9354" s="39">
        <v>43.426134640000001</v>
      </c>
      <c r="J9354" s="39">
        <v>52.859573339999997</v>
      </c>
      <c r="K9354" s="39">
        <v>223.17</v>
      </c>
      <c r="L9354" s="84"/>
      <c r="M9354" s="84"/>
      <c r="N9354" s="84"/>
    </row>
    <row r="9355" spans="3:14" x14ac:dyDescent="0.45">
      <c r="C9355">
        <v>90</v>
      </c>
      <c r="D9355">
        <f t="shared" si="297"/>
        <v>6745</v>
      </c>
      <c r="E9355" t="str">
        <f t="shared" si="298"/>
        <v/>
      </c>
      <c r="F9355" s="84"/>
      <c r="G9355" s="39">
        <v>274.32</v>
      </c>
      <c r="H9355" s="39">
        <v>274.56599999999997</v>
      </c>
      <c r="I9355" s="39">
        <v>43.42640076</v>
      </c>
      <c r="J9355" s="39">
        <v>52.859939850000004</v>
      </c>
      <c r="K9355" s="39">
        <v>221.77</v>
      </c>
      <c r="L9355" s="84"/>
      <c r="M9355" s="84"/>
      <c r="N9355" s="84"/>
    </row>
    <row r="9356" spans="3:14" x14ac:dyDescent="0.45">
      <c r="C9356">
        <v>90</v>
      </c>
      <c r="D9356">
        <f t="shared" si="297"/>
        <v>6745</v>
      </c>
      <c r="E9356">
        <f t="shared" si="298"/>
        <v>316.95080000000002</v>
      </c>
      <c r="F9356" s="84"/>
      <c r="G9356" s="39">
        <v>316.7</v>
      </c>
      <c r="H9356" s="39">
        <v>316.95080000000002</v>
      </c>
      <c r="I9356" s="39">
        <v>43.426669959999998</v>
      </c>
      <c r="J9356" s="39">
        <v>52.860310609999999</v>
      </c>
      <c r="K9356" s="39">
        <v>222.57</v>
      </c>
      <c r="L9356" s="84"/>
      <c r="M9356" s="84"/>
      <c r="N9356" s="84"/>
    </row>
    <row r="9357" spans="3:14" x14ac:dyDescent="0.45">
      <c r="C9357">
        <v>90</v>
      </c>
      <c r="D9357">
        <f t="shared" si="297"/>
        <v>6754</v>
      </c>
      <c r="E9357" t="str">
        <f t="shared" si="298"/>
        <v/>
      </c>
      <c r="F9357" s="96">
        <v>6754</v>
      </c>
      <c r="G9357" s="39">
        <v>0</v>
      </c>
      <c r="H9357" s="39">
        <v>0</v>
      </c>
      <c r="I9357" s="39">
        <v>43.426541640000003</v>
      </c>
      <c r="J9357" s="39">
        <v>52.857947060000001</v>
      </c>
      <c r="K9357" s="39">
        <v>221.96</v>
      </c>
      <c r="L9357" s="96">
        <v>98</v>
      </c>
      <c r="M9357" s="96">
        <v>8</v>
      </c>
      <c r="N9357" s="96">
        <v>0.2</v>
      </c>
    </row>
    <row r="9358" spans="3:14" x14ac:dyDescent="0.45">
      <c r="C9358">
        <v>90</v>
      </c>
      <c r="D9358">
        <f t="shared" si="297"/>
        <v>6754</v>
      </c>
      <c r="E9358" t="str">
        <f t="shared" si="298"/>
        <v/>
      </c>
      <c r="F9358" s="84"/>
      <c r="G9358" s="39">
        <v>13.02</v>
      </c>
      <c r="H9358" s="39">
        <v>13.024470000000001</v>
      </c>
      <c r="I9358" s="39">
        <v>43.426547470000003</v>
      </c>
      <c r="J9358" s="39">
        <v>52.858107709999999</v>
      </c>
      <c r="K9358" s="39">
        <v>221.96</v>
      </c>
      <c r="L9358" s="84"/>
      <c r="M9358" s="84"/>
      <c r="N9358" s="84"/>
    </row>
    <row r="9359" spans="3:14" x14ac:dyDescent="0.45">
      <c r="C9359">
        <v>90</v>
      </c>
      <c r="D9359">
        <f t="shared" si="297"/>
        <v>6754</v>
      </c>
      <c r="E9359" t="str">
        <f t="shared" si="298"/>
        <v/>
      </c>
      <c r="F9359" s="84"/>
      <c r="G9359" s="39">
        <v>25.98</v>
      </c>
      <c r="H9359" s="39">
        <v>26.002289999999999</v>
      </c>
      <c r="I9359" s="39">
        <v>43.426550089999999</v>
      </c>
      <c r="J9359" s="39">
        <v>52.85826763</v>
      </c>
      <c r="K9359" s="39">
        <v>222.76</v>
      </c>
      <c r="L9359" s="84"/>
      <c r="M9359" s="84"/>
      <c r="N9359" s="84"/>
    </row>
    <row r="9360" spans="3:14" x14ac:dyDescent="0.45">
      <c r="C9360">
        <v>90</v>
      </c>
      <c r="D9360">
        <f t="shared" si="297"/>
        <v>6754</v>
      </c>
      <c r="E9360" t="str">
        <f t="shared" si="298"/>
        <v/>
      </c>
      <c r="F9360" s="84"/>
      <c r="G9360" s="39">
        <v>76.2</v>
      </c>
      <c r="H9360" s="39">
        <v>76.224469999999997</v>
      </c>
      <c r="I9360" s="39">
        <v>43.426568490000001</v>
      </c>
      <c r="J9360" s="39">
        <v>52.858887330000002</v>
      </c>
      <c r="K9360" s="39">
        <v>222.57</v>
      </c>
      <c r="L9360" s="84"/>
      <c r="M9360" s="84"/>
      <c r="N9360" s="84"/>
    </row>
    <row r="9361" spans="3:14" x14ac:dyDescent="0.45">
      <c r="C9361">
        <v>90</v>
      </c>
      <c r="D9361">
        <f t="shared" si="297"/>
        <v>6754</v>
      </c>
      <c r="E9361" t="str">
        <f t="shared" si="298"/>
        <v/>
      </c>
      <c r="F9361" s="84"/>
      <c r="G9361" s="39">
        <v>91.44</v>
      </c>
      <c r="H9361" s="39">
        <v>91.470290000000006</v>
      </c>
      <c r="I9361" s="39">
        <v>43.426578800000001</v>
      </c>
      <c r="J9361" s="39">
        <v>52.859075019999999</v>
      </c>
      <c r="K9361" s="39">
        <v>222.97</v>
      </c>
      <c r="L9361" s="84"/>
      <c r="M9361" s="84"/>
      <c r="N9361" s="84"/>
    </row>
    <row r="9362" spans="3:14" x14ac:dyDescent="0.45">
      <c r="C9362">
        <v>90</v>
      </c>
      <c r="D9362">
        <f t="shared" si="297"/>
        <v>6754</v>
      </c>
      <c r="E9362" t="str">
        <f t="shared" si="298"/>
        <v/>
      </c>
      <c r="F9362" s="84"/>
      <c r="G9362" s="39">
        <v>128.51</v>
      </c>
      <c r="H9362" s="39">
        <v>128.55430000000001</v>
      </c>
      <c r="I9362" s="39">
        <v>43.426603880000002</v>
      </c>
      <c r="J9362" s="39">
        <v>52.859531529999998</v>
      </c>
      <c r="K9362" s="39">
        <v>221.97</v>
      </c>
      <c r="L9362" s="84"/>
      <c r="M9362" s="84"/>
      <c r="N9362" s="84"/>
    </row>
    <row r="9363" spans="3:14" x14ac:dyDescent="0.45">
      <c r="C9363">
        <v>90</v>
      </c>
      <c r="D9363">
        <f t="shared" si="297"/>
        <v>6754</v>
      </c>
      <c r="E9363" t="str">
        <f t="shared" si="298"/>
        <v/>
      </c>
      <c r="F9363" s="84"/>
      <c r="G9363" s="39">
        <v>180.6</v>
      </c>
      <c r="H9363" s="39">
        <v>180.6489</v>
      </c>
      <c r="I9363" s="39">
        <v>43.426614860000001</v>
      </c>
      <c r="J9363" s="39">
        <v>52.860174649999998</v>
      </c>
      <c r="K9363" s="39">
        <v>222.57</v>
      </c>
      <c r="L9363" s="84"/>
      <c r="M9363" s="84"/>
      <c r="N9363" s="84"/>
    </row>
    <row r="9364" spans="3:14" x14ac:dyDescent="0.45">
      <c r="C9364">
        <v>90</v>
      </c>
      <c r="D9364">
        <f t="shared" si="297"/>
        <v>6754</v>
      </c>
      <c r="E9364" t="str">
        <f t="shared" si="298"/>
        <v/>
      </c>
      <c r="F9364" s="84"/>
      <c r="G9364" s="39">
        <v>182.88</v>
      </c>
      <c r="H9364" s="39">
        <v>182.9272</v>
      </c>
      <c r="I9364" s="39">
        <v>43.42662816</v>
      </c>
      <c r="J9364" s="39">
        <v>52.860196080000001</v>
      </c>
      <c r="K9364" s="39">
        <v>222.57</v>
      </c>
      <c r="L9364" s="84"/>
      <c r="M9364" s="84"/>
      <c r="N9364" s="84"/>
    </row>
    <row r="9365" spans="3:14" x14ac:dyDescent="0.45">
      <c r="C9365">
        <v>90</v>
      </c>
      <c r="D9365">
        <f t="shared" si="297"/>
        <v>6754</v>
      </c>
      <c r="E9365" t="str">
        <f t="shared" si="298"/>
        <v/>
      </c>
      <c r="F9365" s="84"/>
      <c r="G9365" s="39">
        <v>189.26</v>
      </c>
      <c r="H9365" s="39">
        <v>189.3109</v>
      </c>
      <c r="I9365" s="39">
        <v>43.426665409999998</v>
      </c>
      <c r="J9365" s="39">
        <v>52.860256100000001</v>
      </c>
      <c r="K9365" s="39">
        <v>222.57</v>
      </c>
      <c r="L9365" s="84"/>
      <c r="M9365" s="84"/>
      <c r="N9365" s="84"/>
    </row>
    <row r="9366" spans="3:14" x14ac:dyDescent="0.45">
      <c r="C9366">
        <v>90</v>
      </c>
      <c r="D9366">
        <f t="shared" si="297"/>
        <v>6754</v>
      </c>
      <c r="E9366">
        <f t="shared" si="298"/>
        <v>193.75370000000001</v>
      </c>
      <c r="F9366" s="84"/>
      <c r="G9366" s="39">
        <v>193.71</v>
      </c>
      <c r="H9366" s="39">
        <v>193.75370000000001</v>
      </c>
      <c r="I9366" s="39">
        <v>43.426669959999998</v>
      </c>
      <c r="J9366" s="39">
        <v>52.860310609999999</v>
      </c>
      <c r="K9366" s="39">
        <v>222.57</v>
      </c>
      <c r="L9366" s="84"/>
      <c r="M9366" s="84"/>
      <c r="N9366" s="84"/>
    </row>
    <row r="9367" spans="3:14" x14ac:dyDescent="0.45">
      <c r="C9367">
        <v>90</v>
      </c>
      <c r="D9367">
        <f t="shared" si="297"/>
        <v>8062</v>
      </c>
      <c r="E9367" t="str">
        <f t="shared" si="298"/>
        <v/>
      </c>
      <c r="F9367" s="96">
        <v>8062</v>
      </c>
      <c r="G9367" s="39">
        <v>0</v>
      </c>
      <c r="H9367" s="39">
        <v>0</v>
      </c>
      <c r="I9367" s="39">
        <v>43.432393810000001</v>
      </c>
      <c r="J9367" s="39">
        <v>52.859505300000002</v>
      </c>
      <c r="K9367" s="39">
        <v>214.56</v>
      </c>
      <c r="L9367" s="96">
        <v>98</v>
      </c>
      <c r="M9367" s="96">
        <v>8</v>
      </c>
      <c r="N9367" s="96">
        <v>0.2</v>
      </c>
    </row>
    <row r="9368" spans="3:14" x14ac:dyDescent="0.45">
      <c r="C9368">
        <v>90</v>
      </c>
      <c r="D9368">
        <f t="shared" si="297"/>
        <v>8062</v>
      </c>
      <c r="E9368" t="str">
        <f t="shared" si="298"/>
        <v/>
      </c>
      <c r="F9368" s="84"/>
      <c r="G9368" s="39">
        <v>4.53</v>
      </c>
      <c r="H9368" s="39">
        <v>4.5339460000000003</v>
      </c>
      <c r="I9368" s="39">
        <v>43.432388160000002</v>
      </c>
      <c r="J9368" s="39">
        <v>52.859560760000001</v>
      </c>
      <c r="K9368" s="39">
        <v>214.56</v>
      </c>
      <c r="L9368" s="84"/>
      <c r="M9368" s="84"/>
      <c r="N9368" s="84"/>
    </row>
    <row r="9369" spans="3:14" x14ac:dyDescent="0.45">
      <c r="C9369">
        <v>90</v>
      </c>
      <c r="D9369">
        <f t="shared" si="297"/>
        <v>8062</v>
      </c>
      <c r="E9369" t="str">
        <f t="shared" si="298"/>
        <v/>
      </c>
      <c r="F9369" s="84"/>
      <c r="G9369" s="39">
        <v>12.39</v>
      </c>
      <c r="H9369" s="39">
        <v>12.388170000000001</v>
      </c>
      <c r="I9369" s="39">
        <v>43.432375630000003</v>
      </c>
      <c r="J9369" s="39">
        <v>52.859656229999999</v>
      </c>
      <c r="K9369" s="39">
        <v>214.56</v>
      </c>
      <c r="L9369" s="84"/>
      <c r="M9369" s="84"/>
      <c r="N9369" s="84"/>
    </row>
    <row r="9370" spans="3:14" x14ac:dyDescent="0.45">
      <c r="C9370">
        <v>90</v>
      </c>
      <c r="D9370">
        <f t="shared" si="297"/>
        <v>8062</v>
      </c>
      <c r="E9370" t="str">
        <f t="shared" si="298"/>
        <v/>
      </c>
      <c r="F9370" s="84"/>
      <c r="G9370" s="39">
        <v>33.43</v>
      </c>
      <c r="H9370" s="39">
        <v>33.477760000000004</v>
      </c>
      <c r="I9370" s="39">
        <v>43.432426239999998</v>
      </c>
      <c r="J9370" s="39">
        <v>52.859906670000001</v>
      </c>
      <c r="K9370" s="39">
        <v>213.16</v>
      </c>
      <c r="L9370" s="84"/>
      <c r="M9370" s="84"/>
      <c r="N9370" s="84"/>
    </row>
    <row r="9371" spans="3:14" x14ac:dyDescent="0.45">
      <c r="C9371">
        <v>90</v>
      </c>
      <c r="D9371">
        <f t="shared" si="297"/>
        <v>8062</v>
      </c>
      <c r="E9371" t="str">
        <f t="shared" si="298"/>
        <v/>
      </c>
      <c r="F9371" s="84"/>
      <c r="G9371" s="39">
        <v>91.44</v>
      </c>
      <c r="H9371" s="39">
        <v>91.486900000000006</v>
      </c>
      <c r="I9371" s="39">
        <v>43.432689719999999</v>
      </c>
      <c r="J9371" s="39">
        <v>52.860525209999999</v>
      </c>
      <c r="K9371" s="39">
        <v>212.95</v>
      </c>
      <c r="L9371" s="84"/>
      <c r="M9371" s="84"/>
      <c r="N9371" s="84"/>
    </row>
    <row r="9372" spans="3:14" x14ac:dyDescent="0.45">
      <c r="C9372">
        <v>90</v>
      </c>
      <c r="D9372">
        <f t="shared" si="297"/>
        <v>8062</v>
      </c>
      <c r="E9372" t="str">
        <f t="shared" si="298"/>
        <v/>
      </c>
      <c r="F9372" s="84"/>
      <c r="G9372" s="39">
        <v>108.2</v>
      </c>
      <c r="H9372" s="39">
        <v>108.2469</v>
      </c>
      <c r="I9372" s="39">
        <v>43.432765850000003</v>
      </c>
      <c r="J9372" s="39">
        <v>52.860703899999997</v>
      </c>
      <c r="K9372" s="39">
        <v>213.15</v>
      </c>
      <c r="L9372" s="84"/>
      <c r="M9372" s="84"/>
      <c r="N9372" s="84"/>
    </row>
    <row r="9373" spans="3:14" x14ac:dyDescent="0.45">
      <c r="C9373">
        <v>90</v>
      </c>
      <c r="D9373">
        <f t="shared" si="297"/>
        <v>8062</v>
      </c>
      <c r="E9373">
        <f t="shared" si="298"/>
        <v>111.9213</v>
      </c>
      <c r="F9373" s="84"/>
      <c r="G9373" s="39">
        <v>111.87</v>
      </c>
      <c r="H9373" s="39">
        <v>111.9213</v>
      </c>
      <c r="I9373" s="39">
        <v>43.432753949999999</v>
      </c>
      <c r="J9373" s="39">
        <v>52.860746249999998</v>
      </c>
      <c r="K9373" s="39">
        <v>213.15</v>
      </c>
      <c r="L9373" s="84"/>
      <c r="M9373" s="84"/>
      <c r="N9373" s="84"/>
    </row>
    <row r="9374" spans="3:14" x14ac:dyDescent="0.45">
      <c r="C9374">
        <v>90</v>
      </c>
      <c r="D9374">
        <f t="shared" si="297"/>
        <v>8065</v>
      </c>
      <c r="E9374" t="str">
        <f t="shared" si="298"/>
        <v/>
      </c>
      <c r="F9374" s="96">
        <v>8065</v>
      </c>
      <c r="G9374" s="39">
        <v>0</v>
      </c>
      <c r="H9374" s="39">
        <v>0</v>
      </c>
      <c r="I9374" s="39">
        <v>43.429876630000003</v>
      </c>
      <c r="J9374" s="39">
        <v>52.863299269999999</v>
      </c>
      <c r="K9374" s="39">
        <v>219.47</v>
      </c>
      <c r="L9374" s="96">
        <v>98</v>
      </c>
      <c r="M9374" s="96">
        <v>8</v>
      </c>
      <c r="N9374" s="96">
        <v>0.2</v>
      </c>
    </row>
    <row r="9375" spans="3:14" x14ac:dyDescent="0.45">
      <c r="C9375">
        <v>90</v>
      </c>
      <c r="D9375">
        <f t="shared" si="297"/>
        <v>8065</v>
      </c>
      <c r="E9375" t="str">
        <f t="shared" si="298"/>
        <v/>
      </c>
      <c r="F9375" s="84"/>
      <c r="G9375" s="39">
        <v>2.71</v>
      </c>
      <c r="H9375" s="39">
        <v>3.7571750000000002</v>
      </c>
      <c r="I9375" s="39">
        <v>43.429898340000001</v>
      </c>
      <c r="J9375" s="39">
        <v>52.863283950000003</v>
      </c>
      <c r="K9375" s="39">
        <v>216.87</v>
      </c>
      <c r="L9375" s="84"/>
      <c r="M9375" s="84"/>
      <c r="N9375" s="84"/>
    </row>
    <row r="9376" spans="3:14" x14ac:dyDescent="0.45">
      <c r="C9376">
        <v>90</v>
      </c>
      <c r="D9376">
        <f t="shared" si="297"/>
        <v>8065</v>
      </c>
      <c r="E9376" t="str">
        <f t="shared" si="298"/>
        <v/>
      </c>
      <c r="F9376" s="84"/>
      <c r="G9376" s="39">
        <v>20.010000000000002</v>
      </c>
      <c r="H9376" s="39">
        <v>21.056139999999999</v>
      </c>
      <c r="I9376" s="39">
        <v>43.430043640000001</v>
      </c>
      <c r="J9376" s="39">
        <v>52.863207340000002</v>
      </c>
      <c r="K9376" s="39">
        <v>216.47</v>
      </c>
      <c r="L9376" s="84"/>
      <c r="M9376" s="84"/>
      <c r="N9376" s="84"/>
    </row>
    <row r="9377" spans="3:14" x14ac:dyDescent="0.45">
      <c r="C9377">
        <v>90</v>
      </c>
      <c r="D9377">
        <f t="shared" si="297"/>
        <v>8065</v>
      </c>
      <c r="E9377" t="str">
        <f t="shared" si="298"/>
        <v/>
      </c>
      <c r="F9377" s="84"/>
      <c r="G9377" s="39">
        <v>45.17</v>
      </c>
      <c r="H9377" s="39">
        <v>46.216650000000001</v>
      </c>
      <c r="I9377" s="39">
        <v>43.430255029999998</v>
      </c>
      <c r="J9377" s="39">
        <v>52.863095899999998</v>
      </c>
      <c r="K9377" s="39">
        <v>216.67</v>
      </c>
      <c r="L9377" s="84"/>
      <c r="M9377" s="84"/>
      <c r="N9377" s="84"/>
    </row>
    <row r="9378" spans="3:14" x14ac:dyDescent="0.45">
      <c r="C9378">
        <v>90</v>
      </c>
      <c r="D9378">
        <f t="shared" si="297"/>
        <v>8065</v>
      </c>
      <c r="E9378" t="str">
        <f t="shared" si="298"/>
        <v/>
      </c>
      <c r="F9378" s="84"/>
      <c r="G9378" s="39">
        <v>111.45</v>
      </c>
      <c r="H9378" s="39">
        <v>112.5479</v>
      </c>
      <c r="I9378" s="39">
        <v>43.430799710000002</v>
      </c>
      <c r="J9378" s="39">
        <v>52.86276196</v>
      </c>
      <c r="K9378" s="39">
        <v>214.07</v>
      </c>
      <c r="L9378" s="84"/>
      <c r="M9378" s="84"/>
      <c r="N9378" s="84"/>
    </row>
    <row r="9379" spans="3:14" x14ac:dyDescent="0.45">
      <c r="C9379">
        <v>90</v>
      </c>
      <c r="D9379">
        <f t="shared" si="297"/>
        <v>8065</v>
      </c>
      <c r="E9379" t="str">
        <f t="shared" si="298"/>
        <v/>
      </c>
      <c r="F9379" s="84"/>
      <c r="G9379" s="39">
        <v>119.01</v>
      </c>
      <c r="H9379" s="39">
        <v>120.1131</v>
      </c>
      <c r="I9379" s="39">
        <v>43.430861880000002</v>
      </c>
      <c r="J9379" s="39">
        <v>52.862723840000001</v>
      </c>
      <c r="K9379" s="39">
        <v>214.07</v>
      </c>
      <c r="L9379" s="84"/>
      <c r="M9379" s="84"/>
      <c r="N9379" s="84"/>
    </row>
    <row r="9380" spans="3:14" x14ac:dyDescent="0.45">
      <c r="C9380">
        <v>90</v>
      </c>
      <c r="D9380">
        <f t="shared" si="297"/>
        <v>8065</v>
      </c>
      <c r="E9380" t="str">
        <f t="shared" si="298"/>
        <v/>
      </c>
      <c r="F9380" s="84"/>
      <c r="G9380" s="39">
        <v>169.32</v>
      </c>
      <c r="H9380" s="39">
        <v>170.42140000000001</v>
      </c>
      <c r="I9380" s="39">
        <v>43.431226469999999</v>
      </c>
      <c r="J9380" s="39">
        <v>52.862355360000002</v>
      </c>
      <c r="K9380" s="39">
        <v>213.98</v>
      </c>
      <c r="L9380" s="84"/>
      <c r="M9380" s="84"/>
      <c r="N9380" s="84"/>
    </row>
    <row r="9381" spans="3:14" x14ac:dyDescent="0.45">
      <c r="C9381">
        <v>90</v>
      </c>
      <c r="D9381">
        <f t="shared" si="297"/>
        <v>8065</v>
      </c>
      <c r="E9381" t="str">
        <f t="shared" si="298"/>
        <v/>
      </c>
      <c r="F9381" s="84"/>
      <c r="G9381" s="39">
        <v>202.89</v>
      </c>
      <c r="H9381" s="39">
        <v>204.00200000000001</v>
      </c>
      <c r="I9381" s="39">
        <v>43.431463729999997</v>
      </c>
      <c r="J9381" s="39">
        <v>52.862098699999997</v>
      </c>
      <c r="K9381" s="39">
        <v>214.95</v>
      </c>
      <c r="L9381" s="84"/>
      <c r="M9381" s="84"/>
      <c r="N9381" s="84"/>
    </row>
    <row r="9382" spans="3:14" x14ac:dyDescent="0.45">
      <c r="C9382">
        <v>90</v>
      </c>
      <c r="D9382">
        <f t="shared" si="297"/>
        <v>8065</v>
      </c>
      <c r="E9382" t="str">
        <f t="shared" si="298"/>
        <v/>
      </c>
      <c r="F9382" s="84"/>
      <c r="G9382" s="39">
        <v>238.59</v>
      </c>
      <c r="H9382" s="39">
        <v>239.7174</v>
      </c>
      <c r="I9382" s="39">
        <v>43.431716119999997</v>
      </c>
      <c r="J9382" s="39">
        <v>52.861825680000003</v>
      </c>
      <c r="K9382" s="39">
        <v>214.15</v>
      </c>
      <c r="L9382" s="84"/>
      <c r="M9382" s="84"/>
      <c r="N9382" s="84"/>
    </row>
    <row r="9383" spans="3:14" x14ac:dyDescent="0.45">
      <c r="C9383">
        <v>90</v>
      </c>
      <c r="D9383">
        <f t="shared" si="297"/>
        <v>8065</v>
      </c>
      <c r="E9383" t="str">
        <f t="shared" si="298"/>
        <v/>
      </c>
      <c r="F9383" s="84"/>
      <c r="G9383" s="39">
        <v>294.33</v>
      </c>
      <c r="H9383" s="39">
        <v>295.45670000000001</v>
      </c>
      <c r="I9383" s="39">
        <v>43.432105649999997</v>
      </c>
      <c r="J9383" s="39">
        <v>52.861391949999998</v>
      </c>
      <c r="K9383" s="39">
        <v>213.35</v>
      </c>
      <c r="L9383" s="84"/>
      <c r="M9383" s="84"/>
      <c r="N9383" s="84"/>
    </row>
    <row r="9384" spans="3:14" x14ac:dyDescent="0.45">
      <c r="C9384">
        <v>90</v>
      </c>
      <c r="D9384">
        <f t="shared" si="297"/>
        <v>8065</v>
      </c>
      <c r="E9384" t="str">
        <f t="shared" si="298"/>
        <v/>
      </c>
      <c r="F9384" s="84"/>
      <c r="G9384" s="39">
        <v>315.92</v>
      </c>
      <c r="H9384" s="39">
        <v>317.06259999999997</v>
      </c>
      <c r="I9384" s="39">
        <v>43.432256549999998</v>
      </c>
      <c r="J9384" s="39">
        <v>52.86122392</v>
      </c>
      <c r="K9384" s="39">
        <v>212.55</v>
      </c>
      <c r="L9384" s="84"/>
      <c r="M9384" s="84"/>
      <c r="N9384" s="84"/>
    </row>
    <row r="9385" spans="3:14" x14ac:dyDescent="0.45">
      <c r="C9385">
        <v>90</v>
      </c>
      <c r="D9385">
        <f t="shared" si="297"/>
        <v>8065</v>
      </c>
      <c r="E9385" t="str">
        <f t="shared" si="298"/>
        <v/>
      </c>
      <c r="F9385" s="84"/>
      <c r="G9385" s="39">
        <v>348.83</v>
      </c>
      <c r="H9385" s="39">
        <v>349.97949999999997</v>
      </c>
      <c r="I9385" s="39">
        <v>43.43251162</v>
      </c>
      <c r="J9385" s="39">
        <v>52.861017140000001</v>
      </c>
      <c r="K9385" s="39">
        <v>212.95</v>
      </c>
      <c r="L9385" s="84"/>
      <c r="M9385" s="84"/>
      <c r="N9385" s="84"/>
    </row>
    <row r="9386" spans="3:14" x14ac:dyDescent="0.45">
      <c r="C9386">
        <v>90</v>
      </c>
      <c r="D9386">
        <f t="shared" ref="D9386:D9449" si="299">IF(F9386&gt;0,F9386,F9386+D9385)</f>
        <v>8065</v>
      </c>
      <c r="E9386" t="str">
        <f t="shared" si="298"/>
        <v/>
      </c>
      <c r="F9386" s="84"/>
      <c r="G9386" s="39">
        <v>374.8</v>
      </c>
      <c r="H9386" s="39">
        <v>375.96469999999999</v>
      </c>
      <c r="I9386" s="39">
        <v>43.432720689999996</v>
      </c>
      <c r="J9386" s="39">
        <v>52.8608738</v>
      </c>
      <c r="K9386" s="39">
        <v>211.95</v>
      </c>
      <c r="L9386" s="84"/>
      <c r="M9386" s="84"/>
      <c r="N9386" s="84"/>
    </row>
    <row r="9387" spans="3:14" x14ac:dyDescent="0.45">
      <c r="C9387">
        <v>90</v>
      </c>
      <c r="D9387">
        <f t="shared" si="299"/>
        <v>8065</v>
      </c>
      <c r="E9387">
        <f t="shared" si="298"/>
        <v>386.99860000000001</v>
      </c>
      <c r="F9387" s="84"/>
      <c r="G9387" s="39">
        <v>385.77</v>
      </c>
      <c r="H9387" s="39">
        <v>386.99860000000001</v>
      </c>
      <c r="I9387" s="39">
        <v>43.432753949999999</v>
      </c>
      <c r="J9387" s="39">
        <v>52.860746249999998</v>
      </c>
      <c r="K9387" s="39">
        <v>213.15</v>
      </c>
      <c r="L9387" s="84"/>
      <c r="M9387" s="84"/>
      <c r="N9387" s="84"/>
    </row>
    <row r="9388" spans="3:14" x14ac:dyDescent="0.45">
      <c r="C9388">
        <v>90</v>
      </c>
      <c r="D9388">
        <f t="shared" si="299"/>
        <v>9104</v>
      </c>
      <c r="E9388" t="str">
        <f t="shared" si="298"/>
        <v/>
      </c>
      <c r="F9388" s="96">
        <v>9104</v>
      </c>
      <c r="G9388" s="39">
        <v>0</v>
      </c>
      <c r="H9388" s="39">
        <v>0</v>
      </c>
      <c r="I9388" s="39">
        <v>43.426274399999997</v>
      </c>
      <c r="J9388" s="39">
        <v>52.861975469999997</v>
      </c>
      <c r="K9388" s="39">
        <v>222.07</v>
      </c>
      <c r="L9388" s="96">
        <v>98</v>
      </c>
      <c r="M9388" s="96">
        <v>8</v>
      </c>
      <c r="N9388" s="96">
        <v>0.2</v>
      </c>
    </row>
    <row r="9389" spans="3:14" x14ac:dyDescent="0.45">
      <c r="C9389">
        <v>90</v>
      </c>
      <c r="D9389">
        <f t="shared" si="299"/>
        <v>9104</v>
      </c>
      <c r="E9389" t="str">
        <f t="shared" si="298"/>
        <v/>
      </c>
      <c r="F9389" s="84"/>
      <c r="G9389" s="39">
        <v>2.25</v>
      </c>
      <c r="H9389" s="39">
        <v>2.251363</v>
      </c>
      <c r="I9389" s="39">
        <v>43.426282639999997</v>
      </c>
      <c r="J9389" s="39">
        <v>52.861950059999998</v>
      </c>
      <c r="K9389" s="39">
        <v>222.07</v>
      </c>
      <c r="L9389" s="84"/>
      <c r="M9389" s="84"/>
      <c r="N9389" s="84"/>
    </row>
    <row r="9390" spans="3:14" x14ac:dyDescent="0.45">
      <c r="C9390">
        <v>90</v>
      </c>
      <c r="D9390">
        <f t="shared" si="299"/>
        <v>9104</v>
      </c>
      <c r="E9390" t="str">
        <f t="shared" si="298"/>
        <v/>
      </c>
      <c r="F9390" s="84"/>
      <c r="G9390" s="39">
        <v>51.85</v>
      </c>
      <c r="H9390" s="39">
        <v>51.858220000000003</v>
      </c>
      <c r="I9390" s="39">
        <v>43.426394440000003</v>
      </c>
      <c r="J9390" s="39">
        <v>52.861356999999998</v>
      </c>
      <c r="K9390" s="39">
        <v>222.67</v>
      </c>
      <c r="L9390" s="84"/>
      <c r="M9390" s="84"/>
      <c r="N9390" s="84"/>
    </row>
    <row r="9391" spans="3:14" x14ac:dyDescent="0.45">
      <c r="C9391">
        <v>90</v>
      </c>
      <c r="D9391">
        <f t="shared" si="299"/>
        <v>9104</v>
      </c>
      <c r="E9391" t="str">
        <f t="shared" si="298"/>
        <v/>
      </c>
      <c r="F9391" s="84"/>
      <c r="G9391" s="39">
        <v>57.57</v>
      </c>
      <c r="H9391" s="39">
        <v>57.578360000000004</v>
      </c>
      <c r="I9391" s="39">
        <v>43.426407330000004</v>
      </c>
      <c r="J9391" s="39">
        <v>52.861288610000003</v>
      </c>
      <c r="K9391" s="39">
        <v>222.67</v>
      </c>
      <c r="L9391" s="84"/>
      <c r="M9391" s="84"/>
      <c r="N9391" s="84"/>
    </row>
    <row r="9392" spans="3:14" x14ac:dyDescent="0.45">
      <c r="C9392">
        <v>90</v>
      </c>
      <c r="D9392">
        <f t="shared" si="299"/>
        <v>9104</v>
      </c>
      <c r="E9392" t="str">
        <f t="shared" si="298"/>
        <v/>
      </c>
      <c r="F9392" s="84"/>
      <c r="G9392" s="39">
        <v>115.89</v>
      </c>
      <c r="H9392" s="39">
        <v>115.8896</v>
      </c>
      <c r="I9392" s="39">
        <v>43.426551809999999</v>
      </c>
      <c r="J9392" s="39">
        <v>52.860596319999999</v>
      </c>
      <c r="K9392" s="39">
        <v>222.87</v>
      </c>
      <c r="L9392" s="84"/>
      <c r="M9392" s="84"/>
      <c r="N9392" s="84"/>
    </row>
    <row r="9393" spans="3:14" x14ac:dyDescent="0.45">
      <c r="C9393">
        <v>90</v>
      </c>
      <c r="D9393">
        <f t="shared" si="299"/>
        <v>9104</v>
      </c>
      <c r="E9393" t="str">
        <f t="shared" si="298"/>
        <v/>
      </c>
      <c r="F9393" s="84"/>
      <c r="G9393" s="39">
        <v>138.47999999999999</v>
      </c>
      <c r="H9393" s="39">
        <v>138.5027</v>
      </c>
      <c r="I9393" s="39">
        <v>43.426632349999998</v>
      </c>
      <c r="J9393" s="39">
        <v>52.860340039999997</v>
      </c>
      <c r="K9393" s="39">
        <v>223.67</v>
      </c>
      <c r="L9393" s="84"/>
      <c r="M9393" s="84"/>
      <c r="N9393" s="84"/>
    </row>
    <row r="9394" spans="3:14" x14ac:dyDescent="0.45">
      <c r="C9394">
        <v>90</v>
      </c>
      <c r="D9394">
        <f t="shared" si="299"/>
        <v>9104</v>
      </c>
      <c r="E9394">
        <f t="shared" si="298"/>
        <v>143.43690000000001</v>
      </c>
      <c r="F9394" s="84"/>
      <c r="G9394" s="39">
        <v>143.29</v>
      </c>
      <c r="H9394" s="39">
        <v>143.43690000000001</v>
      </c>
      <c r="I9394" s="39">
        <v>43.426669959999998</v>
      </c>
      <c r="J9394" s="39">
        <v>52.860310609999999</v>
      </c>
      <c r="K9394" s="39">
        <v>222.57</v>
      </c>
      <c r="L9394" s="84"/>
      <c r="M9394" s="84"/>
      <c r="N9394" s="84"/>
    </row>
    <row r="9395" spans="3:14" x14ac:dyDescent="0.45">
      <c r="C9395">
        <v>90</v>
      </c>
      <c r="D9395">
        <f t="shared" si="299"/>
        <v>9113</v>
      </c>
      <c r="E9395" t="str">
        <f t="shared" si="298"/>
        <v/>
      </c>
      <c r="F9395" s="96">
        <v>9113</v>
      </c>
      <c r="G9395" s="39">
        <v>0</v>
      </c>
      <c r="H9395" s="39">
        <v>0</v>
      </c>
      <c r="I9395" s="39">
        <v>43.429042180000003</v>
      </c>
      <c r="J9395" s="39">
        <v>52.862132719999998</v>
      </c>
      <c r="K9395" s="39">
        <v>215.75</v>
      </c>
      <c r="L9395" s="96">
        <v>98</v>
      </c>
      <c r="M9395" s="96">
        <v>8</v>
      </c>
      <c r="N9395" s="96">
        <v>0.2</v>
      </c>
    </row>
    <row r="9396" spans="3:14" x14ac:dyDescent="0.45">
      <c r="C9396">
        <v>90</v>
      </c>
      <c r="D9396">
        <f t="shared" si="299"/>
        <v>9113</v>
      </c>
      <c r="E9396" t="str">
        <f t="shared" si="298"/>
        <v/>
      </c>
      <c r="F9396" s="84"/>
      <c r="G9396" s="39">
        <v>89.88</v>
      </c>
      <c r="H9396" s="39">
        <v>89.900319999999994</v>
      </c>
      <c r="I9396" s="39">
        <v>43.428237539999998</v>
      </c>
      <c r="J9396" s="39">
        <v>52.862017020000003</v>
      </c>
      <c r="K9396" s="39">
        <v>217.41</v>
      </c>
      <c r="L9396" s="84"/>
      <c r="M9396" s="84"/>
      <c r="N9396" s="84"/>
    </row>
    <row r="9397" spans="3:14" x14ac:dyDescent="0.45">
      <c r="C9397">
        <v>90</v>
      </c>
      <c r="D9397">
        <f t="shared" si="299"/>
        <v>9113</v>
      </c>
      <c r="E9397" t="str">
        <f t="shared" si="298"/>
        <v/>
      </c>
      <c r="F9397" s="84"/>
      <c r="G9397" s="39">
        <v>91.44</v>
      </c>
      <c r="H9397" s="39">
        <v>91.455330000000004</v>
      </c>
      <c r="I9397" s="39">
        <v>43.428223750000001</v>
      </c>
      <c r="J9397" s="39">
        <v>52.862013740000002</v>
      </c>
      <c r="K9397" s="39">
        <v>217.41</v>
      </c>
      <c r="L9397" s="84"/>
      <c r="M9397" s="84"/>
      <c r="N9397" s="84"/>
    </row>
    <row r="9398" spans="3:14" x14ac:dyDescent="0.45">
      <c r="C9398">
        <v>90</v>
      </c>
      <c r="D9398">
        <f t="shared" si="299"/>
        <v>9113</v>
      </c>
      <c r="E9398" t="str">
        <f t="shared" si="298"/>
        <v/>
      </c>
      <c r="F9398" s="84"/>
      <c r="G9398" s="39">
        <v>115.63</v>
      </c>
      <c r="H9398" s="39">
        <v>115.70869999999999</v>
      </c>
      <c r="I9398" s="39">
        <v>43.428009260000003</v>
      </c>
      <c r="J9398" s="39">
        <v>52.861962660000003</v>
      </c>
      <c r="K9398" s="39">
        <v>219.21</v>
      </c>
      <c r="L9398" s="84"/>
      <c r="M9398" s="84"/>
      <c r="N9398" s="84"/>
    </row>
    <row r="9399" spans="3:14" x14ac:dyDescent="0.45">
      <c r="C9399">
        <v>90</v>
      </c>
      <c r="D9399">
        <f t="shared" si="299"/>
        <v>9113</v>
      </c>
      <c r="E9399" t="str">
        <f t="shared" si="298"/>
        <v/>
      </c>
      <c r="F9399" s="84"/>
      <c r="G9399" s="39">
        <v>155.28</v>
      </c>
      <c r="H9399" s="39">
        <v>155.37260000000001</v>
      </c>
      <c r="I9399" s="39">
        <v>43.427667960000001</v>
      </c>
      <c r="J9399" s="39">
        <v>52.861819480000001</v>
      </c>
      <c r="K9399" s="39">
        <v>220.21</v>
      </c>
      <c r="L9399" s="84"/>
      <c r="M9399" s="84"/>
      <c r="N9399" s="84"/>
    </row>
    <row r="9400" spans="3:14" x14ac:dyDescent="0.45">
      <c r="C9400">
        <v>90</v>
      </c>
      <c r="D9400">
        <f t="shared" si="299"/>
        <v>9113</v>
      </c>
      <c r="E9400" t="str">
        <f t="shared" si="298"/>
        <v/>
      </c>
      <c r="F9400" s="84"/>
      <c r="G9400" s="39">
        <v>182.88</v>
      </c>
      <c r="H9400" s="39">
        <v>182.99520000000001</v>
      </c>
      <c r="I9400" s="39">
        <v>43.42745214</v>
      </c>
      <c r="J9400" s="39">
        <v>52.86165063</v>
      </c>
      <c r="K9400" s="39">
        <v>221.27</v>
      </c>
      <c r="L9400" s="84"/>
      <c r="M9400" s="84"/>
      <c r="N9400" s="84"/>
    </row>
    <row r="9401" spans="3:14" x14ac:dyDescent="0.45">
      <c r="C9401">
        <v>90</v>
      </c>
      <c r="D9401">
        <f t="shared" si="299"/>
        <v>9113</v>
      </c>
      <c r="E9401" t="str">
        <f t="shared" si="298"/>
        <v/>
      </c>
      <c r="F9401" s="84"/>
      <c r="G9401" s="39">
        <v>201.05</v>
      </c>
      <c r="H9401" s="39">
        <v>201.1721</v>
      </c>
      <c r="I9401" s="39">
        <v>43.427310089999999</v>
      </c>
      <c r="J9401" s="39">
        <v>52.861539499999999</v>
      </c>
      <c r="K9401" s="39">
        <v>221.87</v>
      </c>
      <c r="L9401" s="84"/>
      <c r="M9401" s="84"/>
      <c r="N9401" s="84"/>
    </row>
    <row r="9402" spans="3:14" x14ac:dyDescent="0.45">
      <c r="C9402">
        <v>90</v>
      </c>
      <c r="D9402">
        <f t="shared" si="299"/>
        <v>9113</v>
      </c>
      <c r="E9402" t="str">
        <f t="shared" si="298"/>
        <v/>
      </c>
      <c r="F9402" s="84"/>
      <c r="G9402" s="39">
        <v>234.49</v>
      </c>
      <c r="H9402" s="39">
        <v>234.61799999999999</v>
      </c>
      <c r="I9402" s="39">
        <v>43.427085239999997</v>
      </c>
      <c r="J9402" s="39">
        <v>52.86126496</v>
      </c>
      <c r="K9402" s="39">
        <v>221.27</v>
      </c>
      <c r="L9402" s="84"/>
      <c r="M9402" s="84"/>
      <c r="N9402" s="84"/>
    </row>
    <row r="9403" spans="3:14" x14ac:dyDescent="0.45">
      <c r="C9403">
        <v>90</v>
      </c>
      <c r="D9403">
        <f t="shared" si="299"/>
        <v>9113</v>
      </c>
      <c r="E9403" t="str">
        <f t="shared" si="298"/>
        <v/>
      </c>
      <c r="F9403" s="84"/>
      <c r="G9403" s="39">
        <v>270.89999999999998</v>
      </c>
      <c r="H9403" s="39">
        <v>271.03579999999999</v>
      </c>
      <c r="I9403" s="39">
        <v>43.426845880000002</v>
      </c>
      <c r="J9403" s="39">
        <v>52.860957859999999</v>
      </c>
      <c r="K9403" s="39">
        <v>222.07</v>
      </c>
      <c r="L9403" s="84"/>
      <c r="M9403" s="84"/>
      <c r="N9403" s="84"/>
    </row>
    <row r="9404" spans="3:14" x14ac:dyDescent="0.45">
      <c r="C9404">
        <v>90</v>
      </c>
      <c r="D9404">
        <f t="shared" si="299"/>
        <v>9113</v>
      </c>
      <c r="E9404" t="str">
        <f t="shared" si="298"/>
        <v/>
      </c>
      <c r="F9404" s="84"/>
      <c r="G9404" s="39">
        <v>274.32</v>
      </c>
      <c r="H9404" s="39">
        <v>274.45920000000001</v>
      </c>
      <c r="I9404" s="39">
        <v>43.426823910000003</v>
      </c>
      <c r="J9404" s="39">
        <v>52.860928209999997</v>
      </c>
      <c r="K9404" s="39">
        <v>222.07</v>
      </c>
      <c r="L9404" s="84"/>
      <c r="M9404" s="84"/>
      <c r="N9404" s="84"/>
    </row>
    <row r="9405" spans="3:14" x14ac:dyDescent="0.45">
      <c r="C9405">
        <v>90</v>
      </c>
      <c r="D9405">
        <f t="shared" si="299"/>
        <v>9113</v>
      </c>
      <c r="E9405" t="str">
        <f t="shared" si="298"/>
        <v/>
      </c>
      <c r="F9405" s="84"/>
      <c r="G9405" s="39">
        <v>311.94</v>
      </c>
      <c r="H9405" s="39">
        <v>312.07490000000001</v>
      </c>
      <c r="I9405" s="39">
        <v>43.426582529999997</v>
      </c>
      <c r="J9405" s="39">
        <v>52.860602470000003</v>
      </c>
      <c r="K9405" s="39">
        <v>222.27</v>
      </c>
      <c r="L9405" s="84"/>
      <c r="M9405" s="84"/>
      <c r="N9405" s="84"/>
    </row>
    <row r="9406" spans="3:14" x14ac:dyDescent="0.45">
      <c r="C9406">
        <v>90</v>
      </c>
      <c r="D9406">
        <f t="shared" si="299"/>
        <v>9113</v>
      </c>
      <c r="E9406" t="str">
        <f t="shared" si="298"/>
        <v/>
      </c>
      <c r="F9406" s="84"/>
      <c r="G9406" s="39">
        <v>332.91</v>
      </c>
      <c r="H9406" s="39">
        <v>333.09890000000001</v>
      </c>
      <c r="I9406" s="39">
        <v>43.426661989999999</v>
      </c>
      <c r="J9406" s="39">
        <v>52.86036747</v>
      </c>
      <c r="K9406" s="39">
        <v>223.67</v>
      </c>
      <c r="L9406" s="84"/>
      <c r="M9406" s="84"/>
      <c r="N9406" s="84"/>
    </row>
    <row r="9407" spans="3:14" x14ac:dyDescent="0.45">
      <c r="C9407">
        <v>90</v>
      </c>
      <c r="D9407">
        <f t="shared" si="299"/>
        <v>9113</v>
      </c>
      <c r="E9407">
        <f t="shared" si="298"/>
        <v>337.91489999999999</v>
      </c>
      <c r="F9407" s="84"/>
      <c r="G9407" s="39">
        <v>337.6</v>
      </c>
      <c r="H9407" s="39">
        <v>337.91489999999999</v>
      </c>
      <c r="I9407" s="39">
        <v>43.426669959999998</v>
      </c>
      <c r="J9407" s="39">
        <v>52.860310609999999</v>
      </c>
      <c r="K9407" s="39">
        <v>222.57</v>
      </c>
      <c r="L9407" s="84"/>
      <c r="M9407" s="84"/>
      <c r="N9407" s="84"/>
    </row>
    <row r="9408" spans="3:14" x14ac:dyDescent="0.45">
      <c r="C9408">
        <v>90</v>
      </c>
      <c r="D9408">
        <f t="shared" si="299"/>
        <v>9137</v>
      </c>
      <c r="E9408" t="str">
        <f t="shared" si="298"/>
        <v/>
      </c>
      <c r="F9408" s="96">
        <v>9137</v>
      </c>
      <c r="G9408" s="39">
        <v>0</v>
      </c>
      <c r="H9408" s="39">
        <v>0</v>
      </c>
      <c r="I9408" s="39">
        <v>43.426344290000003</v>
      </c>
      <c r="J9408" s="39">
        <v>52.855053750000003</v>
      </c>
      <c r="K9408" s="39">
        <v>211.68</v>
      </c>
      <c r="L9408" s="96">
        <v>98</v>
      </c>
      <c r="M9408" s="96">
        <v>8</v>
      </c>
      <c r="N9408" s="96">
        <v>0.2</v>
      </c>
    </row>
    <row r="9409" spans="3:14" x14ac:dyDescent="0.45">
      <c r="C9409">
        <v>90</v>
      </c>
      <c r="D9409">
        <f t="shared" si="299"/>
        <v>9137</v>
      </c>
      <c r="E9409" t="str">
        <f t="shared" si="298"/>
        <v/>
      </c>
      <c r="F9409" s="84"/>
      <c r="G9409" s="39">
        <v>2.25</v>
      </c>
      <c r="H9409" s="39">
        <v>2.249822</v>
      </c>
      <c r="I9409" s="39">
        <v>43.426364049999997</v>
      </c>
      <c r="J9409" s="39">
        <v>52.855047679999998</v>
      </c>
      <c r="K9409" s="39">
        <v>211.68</v>
      </c>
      <c r="L9409" s="84"/>
      <c r="M9409" s="84"/>
      <c r="N9409" s="84"/>
    </row>
    <row r="9410" spans="3:14" x14ac:dyDescent="0.45">
      <c r="C9410">
        <v>90</v>
      </c>
      <c r="D9410">
        <f t="shared" si="299"/>
        <v>9137</v>
      </c>
      <c r="E9410" t="str">
        <f t="shared" si="298"/>
        <v/>
      </c>
      <c r="F9410" s="84"/>
      <c r="G9410" s="39">
        <v>27.64</v>
      </c>
      <c r="H9410" s="39">
        <v>27.75348</v>
      </c>
      <c r="I9410" s="39">
        <v>43.426591930000001</v>
      </c>
      <c r="J9410" s="39">
        <v>52.855023899999999</v>
      </c>
      <c r="K9410" s="39">
        <v>214.08</v>
      </c>
      <c r="L9410" s="84"/>
      <c r="M9410" s="84"/>
      <c r="N9410" s="84"/>
    </row>
    <row r="9411" spans="3:14" x14ac:dyDescent="0.45">
      <c r="C9411">
        <v>90</v>
      </c>
      <c r="D9411">
        <f t="shared" si="299"/>
        <v>9137</v>
      </c>
      <c r="E9411" t="str">
        <f t="shared" si="298"/>
        <v/>
      </c>
      <c r="F9411" s="84"/>
      <c r="G9411" s="39">
        <v>89.93</v>
      </c>
      <c r="H9411" s="39">
        <v>90.039619999999999</v>
      </c>
      <c r="I9411" s="39">
        <v>43.427149759999999</v>
      </c>
      <c r="J9411" s="39">
        <v>52.855100550000003</v>
      </c>
      <c r="K9411" s="39">
        <v>214.08</v>
      </c>
      <c r="L9411" s="84"/>
      <c r="M9411" s="84"/>
      <c r="N9411" s="84"/>
    </row>
    <row r="9412" spans="3:14" x14ac:dyDescent="0.45">
      <c r="C9412">
        <v>90</v>
      </c>
      <c r="D9412">
        <f t="shared" si="299"/>
        <v>9137</v>
      </c>
      <c r="E9412" t="str">
        <f t="shared" ref="E9412:E9475" si="300">IF(G9413=0,H9412,"")</f>
        <v/>
      </c>
      <c r="F9412" s="84"/>
      <c r="G9412" s="39">
        <v>91.44</v>
      </c>
      <c r="H9412" s="39">
        <v>91.553179999999998</v>
      </c>
      <c r="I9412" s="39">
        <v>43.427163370000002</v>
      </c>
      <c r="J9412" s="39">
        <v>52.855101310000002</v>
      </c>
      <c r="K9412" s="39">
        <v>214.08</v>
      </c>
      <c r="L9412" s="84"/>
      <c r="M9412" s="84"/>
      <c r="N9412" s="84"/>
    </row>
    <row r="9413" spans="3:14" x14ac:dyDescent="0.45">
      <c r="C9413">
        <v>90</v>
      </c>
      <c r="D9413">
        <f t="shared" si="299"/>
        <v>9137</v>
      </c>
      <c r="E9413" t="str">
        <f t="shared" si="300"/>
        <v/>
      </c>
      <c r="F9413" s="84"/>
      <c r="G9413" s="39">
        <v>150.11000000000001</v>
      </c>
      <c r="H9413" s="39">
        <v>150.2978</v>
      </c>
      <c r="I9413" s="39">
        <v>43.427691009999997</v>
      </c>
      <c r="J9413" s="39">
        <v>52.855130819999999</v>
      </c>
      <c r="K9413" s="39">
        <v>217.06</v>
      </c>
      <c r="L9413" s="84"/>
      <c r="M9413" s="84"/>
      <c r="N9413" s="84"/>
    </row>
    <row r="9414" spans="3:14" x14ac:dyDescent="0.45">
      <c r="C9414">
        <v>90</v>
      </c>
      <c r="D9414">
        <f t="shared" si="299"/>
        <v>9137</v>
      </c>
      <c r="E9414" t="str">
        <f t="shared" si="300"/>
        <v/>
      </c>
      <c r="F9414" s="84"/>
      <c r="G9414" s="39">
        <v>182.88</v>
      </c>
      <c r="H9414" s="39">
        <v>183.07429999999999</v>
      </c>
      <c r="I9414" s="39">
        <v>43.427984639999998</v>
      </c>
      <c r="J9414" s="39">
        <v>52.8551693</v>
      </c>
      <c r="K9414" s="39">
        <v>217.66</v>
      </c>
      <c r="L9414" s="84"/>
      <c r="M9414" s="84"/>
      <c r="N9414" s="84"/>
    </row>
    <row r="9415" spans="3:14" x14ac:dyDescent="0.45">
      <c r="C9415">
        <v>90</v>
      </c>
      <c r="D9415">
        <f t="shared" si="299"/>
        <v>9137</v>
      </c>
      <c r="E9415" t="str">
        <f t="shared" si="300"/>
        <v/>
      </c>
      <c r="F9415" s="84"/>
      <c r="G9415" s="39">
        <v>243.23</v>
      </c>
      <c r="H9415" s="39">
        <v>243.42850000000001</v>
      </c>
      <c r="I9415" s="39">
        <v>43.428525360000002</v>
      </c>
      <c r="J9415" s="39">
        <v>52.85524015</v>
      </c>
      <c r="K9415" s="39">
        <v>218.46</v>
      </c>
      <c r="L9415" s="84"/>
      <c r="M9415" s="84"/>
      <c r="N9415" s="84"/>
    </row>
    <row r="9416" spans="3:14" x14ac:dyDescent="0.45">
      <c r="C9416">
        <v>90</v>
      </c>
      <c r="D9416">
        <f t="shared" si="299"/>
        <v>9137</v>
      </c>
      <c r="E9416" t="str">
        <f t="shared" si="300"/>
        <v/>
      </c>
      <c r="F9416" s="84"/>
      <c r="G9416" s="39">
        <v>274.32</v>
      </c>
      <c r="H9416" s="39">
        <v>274.52539999999999</v>
      </c>
      <c r="I9416" s="39">
        <v>43.428805140000001</v>
      </c>
      <c r="J9416" s="39">
        <v>52.855248699999997</v>
      </c>
      <c r="K9416" s="39">
        <v>217.86</v>
      </c>
      <c r="L9416" s="84"/>
      <c r="M9416" s="84"/>
      <c r="N9416" s="84"/>
    </row>
    <row r="9417" spans="3:14" x14ac:dyDescent="0.45">
      <c r="C9417">
        <v>90</v>
      </c>
      <c r="D9417">
        <f t="shared" si="299"/>
        <v>9137</v>
      </c>
      <c r="E9417" t="str">
        <f t="shared" si="300"/>
        <v/>
      </c>
      <c r="F9417" s="84"/>
      <c r="G9417" s="39">
        <v>282.77999999999997</v>
      </c>
      <c r="H9417" s="39">
        <v>282.98829999999998</v>
      </c>
      <c r="I9417" s="39">
        <v>43.42888129</v>
      </c>
      <c r="J9417" s="39">
        <v>52.855251019999997</v>
      </c>
      <c r="K9417" s="39">
        <v>217.86</v>
      </c>
      <c r="L9417" s="84"/>
      <c r="M9417" s="84"/>
      <c r="N9417" s="84"/>
    </row>
    <row r="9418" spans="3:14" x14ac:dyDescent="0.45">
      <c r="C9418">
        <v>90</v>
      </c>
      <c r="D9418">
        <f t="shared" si="299"/>
        <v>9137</v>
      </c>
      <c r="E9418" t="str">
        <f t="shared" si="300"/>
        <v/>
      </c>
      <c r="F9418" s="84"/>
      <c r="G9418" s="39">
        <v>340.42</v>
      </c>
      <c r="H9418" s="39">
        <v>340.63249999999999</v>
      </c>
      <c r="I9418" s="39">
        <v>43.429372360000002</v>
      </c>
      <c r="J9418" s="39">
        <v>52.855480620000002</v>
      </c>
      <c r="K9418" s="39">
        <v>218.66</v>
      </c>
      <c r="L9418" s="84"/>
      <c r="M9418" s="84"/>
      <c r="N9418" s="84"/>
    </row>
    <row r="9419" spans="3:14" x14ac:dyDescent="0.45">
      <c r="C9419">
        <v>90</v>
      </c>
      <c r="D9419">
        <f t="shared" si="299"/>
        <v>9137</v>
      </c>
      <c r="E9419">
        <f t="shared" si="300"/>
        <v>357.73919999999998</v>
      </c>
      <c r="F9419" s="84"/>
      <c r="G9419" s="39">
        <v>357.51</v>
      </c>
      <c r="H9419" s="39">
        <v>357.73919999999998</v>
      </c>
      <c r="I9419" s="39">
        <v>43.429339220000003</v>
      </c>
      <c r="J9419" s="39">
        <v>52.8556867</v>
      </c>
      <c r="K9419" s="39">
        <v>219.46</v>
      </c>
      <c r="L9419" s="84"/>
      <c r="M9419" s="84"/>
      <c r="N9419" s="84"/>
    </row>
    <row r="9420" spans="3:14" x14ac:dyDescent="0.45">
      <c r="C9420">
        <v>90</v>
      </c>
      <c r="D9420">
        <f t="shared" si="299"/>
        <v>9213</v>
      </c>
      <c r="E9420" t="str">
        <f t="shared" si="300"/>
        <v/>
      </c>
      <c r="F9420" s="96">
        <v>9213</v>
      </c>
      <c r="G9420" s="39">
        <v>0</v>
      </c>
      <c r="H9420" s="39">
        <v>0</v>
      </c>
      <c r="I9420" s="39">
        <v>43.431729850000004</v>
      </c>
      <c r="J9420" s="39">
        <v>52.86589918</v>
      </c>
      <c r="K9420" s="39">
        <v>213.66</v>
      </c>
      <c r="L9420" s="96">
        <v>98</v>
      </c>
      <c r="M9420" s="96">
        <v>8</v>
      </c>
      <c r="N9420" s="96">
        <v>0.2</v>
      </c>
    </row>
    <row r="9421" spans="3:14" x14ac:dyDescent="0.45">
      <c r="C9421">
        <v>90</v>
      </c>
      <c r="D9421">
        <f t="shared" si="299"/>
        <v>9213</v>
      </c>
      <c r="E9421" t="str">
        <f t="shared" si="300"/>
        <v/>
      </c>
      <c r="F9421" s="84"/>
      <c r="G9421" s="39">
        <v>91.44</v>
      </c>
      <c r="H9421" s="39">
        <v>91.44</v>
      </c>
      <c r="I9421" s="39">
        <v>43.432552780000002</v>
      </c>
      <c r="J9421" s="39">
        <v>52.865916830000003</v>
      </c>
      <c r="K9421" s="39">
        <v>213.66</v>
      </c>
      <c r="L9421" s="84"/>
      <c r="M9421" s="84"/>
      <c r="N9421" s="84"/>
    </row>
    <row r="9422" spans="3:14" x14ac:dyDescent="0.45">
      <c r="C9422">
        <v>90</v>
      </c>
      <c r="D9422">
        <f t="shared" si="299"/>
        <v>9213</v>
      </c>
      <c r="E9422">
        <f t="shared" si="300"/>
        <v>130.78030000000001</v>
      </c>
      <c r="F9422" s="84"/>
      <c r="G9422" s="39">
        <v>130.72999999999999</v>
      </c>
      <c r="H9422" s="39">
        <v>130.78030000000001</v>
      </c>
      <c r="I9422" s="39">
        <v>43.432906379999999</v>
      </c>
      <c r="J9422" s="39">
        <v>52.865924409999998</v>
      </c>
      <c r="K9422" s="39">
        <v>211.66</v>
      </c>
      <c r="L9422" s="84"/>
      <c r="M9422" s="84"/>
      <c r="N9422" s="84"/>
    </row>
    <row r="9423" spans="3:14" x14ac:dyDescent="0.45">
      <c r="C9423">
        <v>90</v>
      </c>
      <c r="D9423">
        <f t="shared" si="299"/>
        <v>9214</v>
      </c>
      <c r="E9423" t="str">
        <f t="shared" si="300"/>
        <v/>
      </c>
      <c r="F9423" s="96">
        <v>9214</v>
      </c>
      <c r="G9423" s="39">
        <v>0</v>
      </c>
      <c r="H9423" s="39">
        <v>0</v>
      </c>
      <c r="I9423" s="39">
        <v>43.430504280000001</v>
      </c>
      <c r="J9423" s="39">
        <v>52.85974281</v>
      </c>
      <c r="K9423" s="39">
        <v>218.7</v>
      </c>
      <c r="L9423" s="96">
        <v>98</v>
      </c>
      <c r="M9423" s="96">
        <v>8</v>
      </c>
      <c r="N9423" s="96">
        <v>0.2</v>
      </c>
    </row>
    <row r="9424" spans="3:14" x14ac:dyDescent="0.45">
      <c r="C9424">
        <v>90</v>
      </c>
      <c r="D9424">
        <f t="shared" si="299"/>
        <v>9214</v>
      </c>
      <c r="E9424" t="str">
        <f t="shared" si="300"/>
        <v/>
      </c>
      <c r="F9424" s="84"/>
      <c r="G9424" s="39">
        <v>10.14</v>
      </c>
      <c r="H9424" s="39">
        <v>10.2944</v>
      </c>
      <c r="I9424" s="39">
        <v>43.430473149999997</v>
      </c>
      <c r="J9424" s="39">
        <v>52.859625139999999</v>
      </c>
      <c r="K9424" s="39">
        <v>216.9</v>
      </c>
      <c r="L9424" s="84"/>
      <c r="M9424" s="84"/>
      <c r="N9424" s="84"/>
    </row>
    <row r="9425" spans="3:14" x14ac:dyDescent="0.45">
      <c r="C9425">
        <v>90</v>
      </c>
      <c r="D9425">
        <f t="shared" si="299"/>
        <v>9214</v>
      </c>
      <c r="E9425" t="str">
        <f t="shared" si="300"/>
        <v/>
      </c>
      <c r="F9425" s="84"/>
      <c r="G9425" s="39">
        <v>20.93</v>
      </c>
      <c r="H9425" s="39">
        <v>21.086490000000001</v>
      </c>
      <c r="I9425" s="39">
        <v>43.43044038</v>
      </c>
      <c r="J9425" s="39">
        <v>52.859499669999998</v>
      </c>
      <c r="K9425" s="39">
        <v>216.9</v>
      </c>
      <c r="L9425" s="84"/>
      <c r="M9425" s="84"/>
      <c r="N9425" s="84"/>
    </row>
    <row r="9426" spans="3:14" x14ac:dyDescent="0.45">
      <c r="C9426">
        <v>90</v>
      </c>
      <c r="D9426">
        <f t="shared" si="299"/>
        <v>9214</v>
      </c>
      <c r="E9426" t="str">
        <f t="shared" si="300"/>
        <v/>
      </c>
      <c r="F9426" s="84"/>
      <c r="G9426" s="39">
        <v>52.34</v>
      </c>
      <c r="H9426" s="39">
        <v>52.519030000000001</v>
      </c>
      <c r="I9426" s="39">
        <v>43.430282599999998</v>
      </c>
      <c r="J9426" s="39">
        <v>52.859177780000003</v>
      </c>
      <c r="K9426" s="39">
        <v>218.1</v>
      </c>
      <c r="L9426" s="84"/>
      <c r="M9426" s="84"/>
      <c r="N9426" s="84"/>
    </row>
    <row r="9427" spans="3:14" x14ac:dyDescent="0.45">
      <c r="C9427">
        <v>90</v>
      </c>
      <c r="D9427">
        <f t="shared" si="299"/>
        <v>9214</v>
      </c>
      <c r="E9427">
        <f t="shared" si="300"/>
        <v>60.376510000000003</v>
      </c>
      <c r="F9427" s="84"/>
      <c r="G9427" s="39">
        <v>60.2</v>
      </c>
      <c r="H9427" s="39">
        <v>60.376510000000003</v>
      </c>
      <c r="I9427" s="39">
        <v>43.430243130000001</v>
      </c>
      <c r="J9427" s="39">
        <v>52.859097249999998</v>
      </c>
      <c r="K9427" s="39">
        <v>218.1</v>
      </c>
      <c r="L9427" s="84"/>
      <c r="M9427" s="84"/>
      <c r="N9427" s="84"/>
    </row>
    <row r="9428" spans="3:14" x14ac:dyDescent="0.45">
      <c r="C9428">
        <v>90</v>
      </c>
      <c r="D9428">
        <f t="shared" si="299"/>
        <v>9224</v>
      </c>
      <c r="E9428" t="str">
        <f t="shared" si="300"/>
        <v/>
      </c>
      <c r="F9428" s="96">
        <v>9224</v>
      </c>
      <c r="G9428" s="39">
        <v>0</v>
      </c>
      <c r="H9428" s="39">
        <v>0</v>
      </c>
      <c r="I9428" s="39">
        <v>43.432856219999998</v>
      </c>
      <c r="J9428" s="39">
        <v>52.866242069999998</v>
      </c>
      <c r="K9428" s="39">
        <v>211.06</v>
      </c>
      <c r="L9428" s="96">
        <v>98</v>
      </c>
      <c r="M9428" s="96">
        <v>8</v>
      </c>
      <c r="N9428" s="96">
        <v>0.2</v>
      </c>
    </row>
    <row r="9429" spans="3:14" x14ac:dyDescent="0.45">
      <c r="C9429">
        <v>90</v>
      </c>
      <c r="D9429">
        <f t="shared" si="299"/>
        <v>9224</v>
      </c>
      <c r="E9429" t="str">
        <f t="shared" si="300"/>
        <v/>
      </c>
      <c r="F9429" s="84"/>
      <c r="G9429" s="39">
        <v>13.03</v>
      </c>
      <c r="H9429" s="39">
        <v>13.044879999999999</v>
      </c>
      <c r="I9429" s="39">
        <v>43.432881020000004</v>
      </c>
      <c r="J9429" s="39">
        <v>52.86608476</v>
      </c>
      <c r="K9429" s="39">
        <v>211.66</v>
      </c>
      <c r="L9429" s="84"/>
      <c r="M9429" s="84"/>
      <c r="N9429" s="84"/>
    </row>
    <row r="9430" spans="3:14" x14ac:dyDescent="0.45">
      <c r="C9430">
        <v>90</v>
      </c>
      <c r="D9430">
        <f t="shared" si="299"/>
        <v>9224</v>
      </c>
      <c r="E9430">
        <f t="shared" si="300"/>
        <v>26.330290000000002</v>
      </c>
      <c r="F9430" s="84"/>
      <c r="G9430" s="39">
        <v>26.32</v>
      </c>
      <c r="H9430" s="39">
        <v>26.330290000000002</v>
      </c>
      <c r="I9430" s="39">
        <v>43.432906379999999</v>
      </c>
      <c r="J9430" s="39">
        <v>52.865924409999998</v>
      </c>
      <c r="K9430" s="39">
        <v>211.66</v>
      </c>
      <c r="L9430" s="84"/>
      <c r="M9430" s="84"/>
      <c r="N9430" s="84"/>
    </row>
    <row r="9431" spans="3:14" x14ac:dyDescent="0.45">
      <c r="C9431">
        <v>90</v>
      </c>
      <c r="D9431" t="str">
        <f t="shared" si="299"/>
        <v>9224&amp;9213</v>
      </c>
      <c r="E9431" t="str">
        <f t="shared" si="300"/>
        <v/>
      </c>
      <c r="F9431" s="96" t="s">
        <v>4187</v>
      </c>
      <c r="G9431" s="39">
        <v>0</v>
      </c>
      <c r="H9431" s="39">
        <v>0</v>
      </c>
      <c r="I9431" s="39">
        <v>43.432906379999999</v>
      </c>
      <c r="J9431" s="39">
        <v>52.865924409999998</v>
      </c>
      <c r="K9431" s="39">
        <v>211.66</v>
      </c>
      <c r="L9431" s="96">
        <v>98</v>
      </c>
      <c r="M9431" s="96">
        <v>8</v>
      </c>
      <c r="N9431" s="96">
        <v>0.2</v>
      </c>
    </row>
    <row r="9432" spans="3:14" x14ac:dyDescent="0.45">
      <c r="C9432">
        <v>90</v>
      </c>
      <c r="D9432" t="e">
        <f t="shared" si="299"/>
        <v>#VALUE!</v>
      </c>
      <c r="E9432" t="str">
        <f t="shared" si="300"/>
        <v/>
      </c>
      <c r="F9432" s="84"/>
      <c r="G9432" s="39">
        <v>26.34</v>
      </c>
      <c r="H9432" s="39">
        <v>26.347180000000002</v>
      </c>
      <c r="I9432" s="39">
        <v>43.432957479999999</v>
      </c>
      <c r="J9432" s="39">
        <v>52.86560678</v>
      </c>
      <c r="K9432" s="39">
        <v>210.92</v>
      </c>
      <c r="L9432" s="84"/>
      <c r="M9432" s="84"/>
      <c r="N9432" s="84"/>
    </row>
    <row r="9433" spans="3:14" x14ac:dyDescent="0.45">
      <c r="C9433">
        <v>90</v>
      </c>
      <c r="D9433" t="e">
        <f t="shared" si="299"/>
        <v>#VALUE!</v>
      </c>
      <c r="E9433" t="str">
        <f t="shared" si="300"/>
        <v/>
      </c>
      <c r="F9433" s="84"/>
      <c r="G9433" s="39">
        <v>91.44</v>
      </c>
      <c r="H9433" s="39">
        <v>91.528499999999994</v>
      </c>
      <c r="I9433" s="39">
        <v>43.433042110000002</v>
      </c>
      <c r="J9433" s="39">
        <v>52.86481113</v>
      </c>
      <c r="K9433" s="39">
        <v>207.73</v>
      </c>
      <c r="L9433" s="84"/>
      <c r="M9433" s="84"/>
      <c r="N9433" s="84"/>
    </row>
    <row r="9434" spans="3:14" x14ac:dyDescent="0.45">
      <c r="C9434">
        <v>90</v>
      </c>
      <c r="D9434" t="e">
        <f t="shared" si="299"/>
        <v>#VALUE!</v>
      </c>
      <c r="E9434" t="str">
        <f t="shared" si="300"/>
        <v/>
      </c>
      <c r="F9434" s="84"/>
      <c r="G9434" s="39">
        <v>164.54</v>
      </c>
      <c r="H9434" s="39">
        <v>164.6345</v>
      </c>
      <c r="I9434" s="39">
        <v>43.433137119999998</v>
      </c>
      <c r="J9434" s="39">
        <v>52.863917720000003</v>
      </c>
      <c r="K9434" s="39">
        <v>206.93</v>
      </c>
      <c r="L9434" s="84"/>
      <c r="M9434" s="84"/>
      <c r="N9434" s="84"/>
    </row>
    <row r="9435" spans="3:14" x14ac:dyDescent="0.45">
      <c r="C9435">
        <v>90</v>
      </c>
      <c r="D9435" t="e">
        <f t="shared" si="299"/>
        <v>#VALUE!</v>
      </c>
      <c r="E9435" t="str">
        <f t="shared" si="300"/>
        <v/>
      </c>
      <c r="F9435" s="84"/>
      <c r="G9435" s="39">
        <v>182.88</v>
      </c>
      <c r="H9435" s="39">
        <v>182.9837</v>
      </c>
      <c r="I9435" s="39">
        <v>43.433149759999999</v>
      </c>
      <c r="J9435" s="39">
        <v>52.863691889999998</v>
      </c>
      <c r="K9435" s="39">
        <v>206.3</v>
      </c>
      <c r="L9435" s="84"/>
      <c r="M9435" s="84"/>
      <c r="N9435" s="84"/>
    </row>
    <row r="9436" spans="3:14" x14ac:dyDescent="0.45">
      <c r="C9436">
        <v>90</v>
      </c>
      <c r="D9436" t="e">
        <f t="shared" si="299"/>
        <v>#VALUE!</v>
      </c>
      <c r="E9436" t="str">
        <f t="shared" si="300"/>
        <v/>
      </c>
      <c r="F9436" s="84"/>
      <c r="G9436" s="39">
        <v>198.89</v>
      </c>
      <c r="H9436" s="39">
        <v>198.9948</v>
      </c>
      <c r="I9436" s="39">
        <v>43.433160800000003</v>
      </c>
      <c r="J9436" s="39">
        <v>52.863494719999998</v>
      </c>
      <c r="K9436" s="39">
        <v>206.3</v>
      </c>
      <c r="L9436" s="84"/>
      <c r="M9436" s="84"/>
      <c r="N9436" s="84"/>
    </row>
    <row r="9437" spans="3:14" x14ac:dyDescent="0.45">
      <c r="C9437">
        <v>90</v>
      </c>
      <c r="D9437" t="e">
        <f t="shared" si="299"/>
        <v>#VALUE!</v>
      </c>
      <c r="E9437" t="str">
        <f t="shared" si="300"/>
        <v/>
      </c>
      <c r="F9437" s="84"/>
      <c r="G9437" s="39">
        <v>265.26</v>
      </c>
      <c r="H9437" s="39">
        <v>265.36709999999999</v>
      </c>
      <c r="I9437" s="39">
        <v>43.43322028</v>
      </c>
      <c r="J9437" s="39">
        <v>52.862679100000001</v>
      </c>
      <c r="K9437" s="39">
        <v>207.1</v>
      </c>
      <c r="L9437" s="84"/>
      <c r="M9437" s="84"/>
      <c r="N9437" s="84"/>
    </row>
    <row r="9438" spans="3:14" x14ac:dyDescent="0.45">
      <c r="C9438">
        <v>90</v>
      </c>
      <c r="D9438" t="e">
        <f t="shared" si="299"/>
        <v>#VALUE!</v>
      </c>
      <c r="E9438" t="str">
        <f t="shared" si="300"/>
        <v/>
      </c>
      <c r="F9438" s="84"/>
      <c r="G9438" s="39">
        <v>274.32</v>
      </c>
      <c r="H9438" s="39">
        <v>274.91219999999998</v>
      </c>
      <c r="I9438" s="39">
        <v>43.43322637</v>
      </c>
      <c r="J9438" s="39">
        <v>52.862567490000004</v>
      </c>
      <c r="K9438" s="39">
        <v>204.1</v>
      </c>
      <c r="L9438" s="84"/>
      <c r="M9438" s="84"/>
      <c r="N9438" s="84"/>
    </row>
    <row r="9439" spans="3:14" x14ac:dyDescent="0.45">
      <c r="C9439">
        <v>90</v>
      </c>
      <c r="D9439" t="e">
        <f t="shared" si="299"/>
        <v>#VALUE!</v>
      </c>
      <c r="E9439" t="str">
        <f t="shared" si="300"/>
        <v/>
      </c>
      <c r="F9439" s="84"/>
      <c r="G9439" s="39">
        <v>311.52</v>
      </c>
      <c r="H9439" s="39">
        <v>312.23360000000002</v>
      </c>
      <c r="I9439" s="39">
        <v>43.433251380000002</v>
      </c>
      <c r="J9439" s="39">
        <v>52.862109310000001</v>
      </c>
      <c r="K9439" s="39">
        <v>207.1</v>
      </c>
      <c r="L9439" s="84"/>
      <c r="M9439" s="84"/>
      <c r="N9439" s="84"/>
    </row>
    <row r="9440" spans="3:14" x14ac:dyDescent="0.45">
      <c r="C9440">
        <v>90</v>
      </c>
      <c r="D9440" t="e">
        <f t="shared" si="299"/>
        <v>#VALUE!</v>
      </c>
      <c r="E9440" t="str">
        <f t="shared" si="300"/>
        <v/>
      </c>
      <c r="F9440" s="84"/>
      <c r="G9440" s="39">
        <v>365.76</v>
      </c>
      <c r="H9440" s="39">
        <v>366.51760000000002</v>
      </c>
      <c r="I9440" s="39">
        <v>43.433051990000003</v>
      </c>
      <c r="J9440" s="39">
        <v>52.861497829999998</v>
      </c>
      <c r="K9440" s="39">
        <v>209.3</v>
      </c>
      <c r="L9440" s="84"/>
      <c r="M9440" s="84"/>
      <c r="N9440" s="84"/>
    </row>
    <row r="9441" spans="3:14" x14ac:dyDescent="0.45">
      <c r="C9441">
        <v>90</v>
      </c>
      <c r="D9441" t="e">
        <f t="shared" si="299"/>
        <v>#VALUE!</v>
      </c>
      <c r="E9441" t="str">
        <f t="shared" si="300"/>
        <v/>
      </c>
      <c r="F9441" s="84"/>
      <c r="G9441" s="39">
        <v>367.62</v>
      </c>
      <c r="H9441" s="39">
        <v>368.37369999999999</v>
      </c>
      <c r="I9441" s="39">
        <v>43.433045159999999</v>
      </c>
      <c r="J9441" s="39">
        <v>52.86147691</v>
      </c>
      <c r="K9441" s="39">
        <v>209.3</v>
      </c>
      <c r="L9441" s="84"/>
      <c r="M9441" s="84"/>
      <c r="N9441" s="84"/>
    </row>
    <row r="9442" spans="3:14" x14ac:dyDescent="0.45">
      <c r="C9442">
        <v>90</v>
      </c>
      <c r="D9442" t="e">
        <f t="shared" si="299"/>
        <v>#VALUE!</v>
      </c>
      <c r="E9442" t="str">
        <f t="shared" si="300"/>
        <v/>
      </c>
      <c r="F9442" s="84"/>
      <c r="G9442" s="39">
        <v>405.7</v>
      </c>
      <c r="H9442" s="39">
        <v>406.53820000000002</v>
      </c>
      <c r="I9442" s="39">
        <v>43.432959050000001</v>
      </c>
      <c r="J9442" s="39">
        <v>52.861021600000001</v>
      </c>
      <c r="K9442" s="39">
        <v>211.75</v>
      </c>
      <c r="L9442" s="84"/>
      <c r="M9442" s="84"/>
      <c r="N9442" s="84"/>
    </row>
    <row r="9443" spans="3:14" x14ac:dyDescent="0.45">
      <c r="C9443">
        <v>90</v>
      </c>
      <c r="D9443" t="e">
        <f t="shared" si="299"/>
        <v>#VALUE!</v>
      </c>
      <c r="E9443" t="str">
        <f t="shared" si="300"/>
        <v/>
      </c>
      <c r="F9443" s="84"/>
      <c r="G9443" s="39">
        <v>430.27</v>
      </c>
      <c r="H9443" s="39">
        <v>431.10820000000001</v>
      </c>
      <c r="I9443" s="39">
        <v>43.432884049999998</v>
      </c>
      <c r="J9443" s="39">
        <v>52.860736129999999</v>
      </c>
      <c r="K9443" s="39">
        <v>211.95</v>
      </c>
      <c r="L9443" s="84"/>
      <c r="M9443" s="84"/>
      <c r="N9443" s="84"/>
    </row>
    <row r="9444" spans="3:14" x14ac:dyDescent="0.45">
      <c r="C9444">
        <v>90</v>
      </c>
      <c r="D9444" t="e">
        <f t="shared" si="299"/>
        <v>#VALUE!</v>
      </c>
      <c r="E9444" t="str">
        <f t="shared" si="300"/>
        <v/>
      </c>
      <c r="F9444" s="84"/>
      <c r="G9444" s="39">
        <v>442.72</v>
      </c>
      <c r="H9444" s="39">
        <v>443.61</v>
      </c>
      <c r="I9444" s="39">
        <v>43.432774600000002</v>
      </c>
      <c r="J9444" s="39">
        <v>52.860703469999997</v>
      </c>
      <c r="K9444" s="39">
        <v>213.15</v>
      </c>
      <c r="L9444" s="84"/>
      <c r="M9444" s="84"/>
      <c r="N9444" s="84"/>
    </row>
    <row r="9445" spans="3:14" x14ac:dyDescent="0.45">
      <c r="C9445">
        <v>90</v>
      </c>
      <c r="D9445" t="e">
        <f t="shared" si="299"/>
        <v>#VALUE!</v>
      </c>
      <c r="E9445">
        <f t="shared" si="300"/>
        <v>447.7647</v>
      </c>
      <c r="F9445" s="84"/>
      <c r="G9445" s="39">
        <v>446.87</v>
      </c>
      <c r="H9445" s="39">
        <v>447.7647</v>
      </c>
      <c r="I9445" s="39">
        <v>43.432753949999999</v>
      </c>
      <c r="J9445" s="39">
        <v>52.860746249999998</v>
      </c>
      <c r="K9445" s="39">
        <v>213.15</v>
      </c>
      <c r="L9445" s="84"/>
      <c r="M9445" s="84"/>
      <c r="N9445" s="84"/>
    </row>
    <row r="9446" spans="3:14" x14ac:dyDescent="0.45">
      <c r="C9446">
        <v>90</v>
      </c>
      <c r="D9446">
        <f t="shared" si="299"/>
        <v>9404</v>
      </c>
      <c r="E9446" t="str">
        <f t="shared" si="300"/>
        <v/>
      </c>
      <c r="F9446" s="38">
        <v>9404</v>
      </c>
      <c r="G9446" s="39">
        <v>0</v>
      </c>
      <c r="H9446" s="39">
        <v>0</v>
      </c>
      <c r="I9446" s="39">
        <v>43.434091729999999</v>
      </c>
      <c r="J9446" s="39">
        <v>52.853204789999999</v>
      </c>
      <c r="K9446" s="39">
        <v>208.86</v>
      </c>
      <c r="L9446" s="38">
        <v>98</v>
      </c>
      <c r="M9446" s="38">
        <v>8</v>
      </c>
      <c r="N9446" s="38">
        <v>0.2</v>
      </c>
    </row>
    <row r="9447" spans="3:14" x14ac:dyDescent="0.45">
      <c r="C9447">
        <v>90</v>
      </c>
      <c r="D9447">
        <f t="shared" si="299"/>
        <v>9404</v>
      </c>
      <c r="E9447" t="str">
        <f t="shared" si="300"/>
        <v/>
      </c>
      <c r="F9447" s="38"/>
      <c r="G9447" s="39">
        <v>1.53</v>
      </c>
      <c r="H9447" s="39">
        <v>1.532511</v>
      </c>
      <c r="I9447" s="39">
        <v>43.434079599999997</v>
      </c>
      <c r="J9447" s="39">
        <v>52.853213799999999</v>
      </c>
      <c r="K9447" s="39">
        <v>208.86</v>
      </c>
      <c r="L9447" s="38">
        <v>98</v>
      </c>
      <c r="M9447" s="38">
        <v>8</v>
      </c>
      <c r="N9447" s="38">
        <v>0.2</v>
      </c>
    </row>
    <row r="9448" spans="3:14" x14ac:dyDescent="0.45">
      <c r="C9448">
        <v>90</v>
      </c>
      <c r="D9448">
        <f t="shared" si="299"/>
        <v>9404</v>
      </c>
      <c r="E9448" t="str">
        <f t="shared" si="300"/>
        <v/>
      </c>
      <c r="F9448" s="38"/>
      <c r="G9448" s="39">
        <v>48.91</v>
      </c>
      <c r="H9448" s="39">
        <v>48.941980000000001</v>
      </c>
      <c r="I9448" s="39">
        <v>43.433726960000001</v>
      </c>
      <c r="J9448" s="39">
        <v>52.853542730000001</v>
      </c>
      <c r="K9448" s="39">
        <v>210.71</v>
      </c>
      <c r="L9448" s="38">
        <v>98</v>
      </c>
      <c r="M9448" s="38">
        <v>8</v>
      </c>
      <c r="N9448" s="38">
        <v>0.2</v>
      </c>
    </row>
    <row r="9449" spans="3:14" x14ac:dyDescent="0.45">
      <c r="C9449">
        <v>90</v>
      </c>
      <c r="D9449">
        <f t="shared" si="299"/>
        <v>9404</v>
      </c>
      <c r="E9449" t="str">
        <f t="shared" si="300"/>
        <v/>
      </c>
      <c r="F9449" s="38"/>
      <c r="G9449" s="39">
        <v>50.49</v>
      </c>
      <c r="H9449" s="39">
        <v>50.524859999999997</v>
      </c>
      <c r="I9449" s="39">
        <v>43.433716080000004</v>
      </c>
      <c r="J9449" s="39">
        <v>52.853555360000001</v>
      </c>
      <c r="K9449" s="39">
        <v>210.71</v>
      </c>
      <c r="L9449" s="38">
        <v>98</v>
      </c>
      <c r="M9449" s="38">
        <v>8</v>
      </c>
      <c r="N9449" s="38">
        <v>0.2</v>
      </c>
    </row>
    <row r="9450" spans="3:14" x14ac:dyDescent="0.45">
      <c r="C9450">
        <v>90</v>
      </c>
      <c r="D9450">
        <f t="shared" ref="D9450:D9512" si="301">IF(F9450&gt;0,F9450,F9450+D9449)</f>
        <v>9404</v>
      </c>
      <c r="E9450" t="str">
        <f t="shared" si="300"/>
        <v/>
      </c>
      <c r="F9450" s="38"/>
      <c r="G9450" s="39">
        <v>107.71</v>
      </c>
      <c r="H9450" s="39">
        <v>107.75020000000001</v>
      </c>
      <c r="I9450" s="39">
        <v>43.433322879999999</v>
      </c>
      <c r="J9450" s="39">
        <v>52.854011909999997</v>
      </c>
      <c r="K9450" s="39">
        <v>210.71</v>
      </c>
      <c r="L9450" s="38">
        <v>98</v>
      </c>
      <c r="M9450" s="38">
        <v>8</v>
      </c>
      <c r="N9450" s="38">
        <v>0.2</v>
      </c>
    </row>
    <row r="9451" spans="3:14" x14ac:dyDescent="0.45">
      <c r="C9451">
        <v>90</v>
      </c>
      <c r="D9451">
        <f t="shared" si="301"/>
        <v>9404</v>
      </c>
      <c r="E9451" t="str">
        <f t="shared" si="300"/>
        <v/>
      </c>
      <c r="F9451" s="38"/>
      <c r="G9451" s="39">
        <v>141.93</v>
      </c>
      <c r="H9451" s="39">
        <v>141.98589999999999</v>
      </c>
      <c r="I9451" s="39">
        <v>43.433088189999999</v>
      </c>
      <c r="J9451" s="39">
        <v>52.854285519999998</v>
      </c>
      <c r="K9451" s="39">
        <v>211.91</v>
      </c>
      <c r="L9451" s="38">
        <v>98</v>
      </c>
      <c r="M9451" s="38">
        <v>8</v>
      </c>
      <c r="N9451" s="38">
        <v>0.2</v>
      </c>
    </row>
    <row r="9452" spans="3:14" x14ac:dyDescent="0.45">
      <c r="C9452">
        <v>90</v>
      </c>
      <c r="D9452">
        <f t="shared" si="301"/>
        <v>9404</v>
      </c>
      <c r="E9452" t="str">
        <f t="shared" si="300"/>
        <v/>
      </c>
      <c r="F9452" s="38"/>
      <c r="G9452" s="39">
        <v>159.51</v>
      </c>
      <c r="H9452" s="39">
        <v>159.60380000000001</v>
      </c>
      <c r="I9452" s="39">
        <v>43.43296763</v>
      </c>
      <c r="J9452" s="39">
        <v>52.854426070000002</v>
      </c>
      <c r="K9452" s="39">
        <v>213.12</v>
      </c>
      <c r="L9452" s="38">
        <v>98</v>
      </c>
      <c r="M9452" s="38">
        <v>8</v>
      </c>
      <c r="N9452" s="38">
        <v>0.2</v>
      </c>
    </row>
    <row r="9453" spans="3:14" x14ac:dyDescent="0.45">
      <c r="C9453">
        <v>90</v>
      </c>
      <c r="D9453">
        <f t="shared" si="301"/>
        <v>9404</v>
      </c>
      <c r="E9453" t="str">
        <f t="shared" si="300"/>
        <v/>
      </c>
      <c r="F9453" s="38"/>
      <c r="G9453" s="39">
        <v>191.95</v>
      </c>
      <c r="H9453" s="39">
        <v>192.0711</v>
      </c>
      <c r="I9453" s="39">
        <v>43.432725240000003</v>
      </c>
      <c r="J9453" s="39">
        <v>52.85464958</v>
      </c>
      <c r="K9453" s="39">
        <v>214.32</v>
      </c>
      <c r="L9453" s="38">
        <v>98</v>
      </c>
      <c r="M9453" s="38">
        <v>8</v>
      </c>
      <c r="N9453" s="38">
        <v>0.2</v>
      </c>
    </row>
    <row r="9454" spans="3:14" x14ac:dyDescent="0.45">
      <c r="C9454">
        <v>90</v>
      </c>
      <c r="D9454">
        <f t="shared" si="301"/>
        <v>9404</v>
      </c>
      <c r="E9454" t="str">
        <f t="shared" si="300"/>
        <v/>
      </c>
      <c r="F9454" s="38"/>
      <c r="G9454" s="39">
        <v>228.23</v>
      </c>
      <c r="H9454" s="39">
        <v>228.3904</v>
      </c>
      <c r="I9454" s="39">
        <v>43.432433140000001</v>
      </c>
      <c r="J9454" s="39">
        <v>52.854850020000001</v>
      </c>
      <c r="K9454" s="39">
        <v>215.92</v>
      </c>
      <c r="L9454" s="38">
        <v>98</v>
      </c>
      <c r="M9454" s="38">
        <v>8</v>
      </c>
      <c r="N9454" s="38">
        <v>0.2</v>
      </c>
    </row>
    <row r="9455" spans="3:14" x14ac:dyDescent="0.45">
      <c r="C9455">
        <v>90</v>
      </c>
      <c r="D9455">
        <f t="shared" si="301"/>
        <v>9404</v>
      </c>
      <c r="E9455">
        <f t="shared" si="300"/>
        <v>233.5249</v>
      </c>
      <c r="F9455" s="38"/>
      <c r="G9455" s="39">
        <v>233.37</v>
      </c>
      <c r="H9455" s="39">
        <v>233.5249</v>
      </c>
      <c r="I9455" s="39">
        <v>43.432433369999998</v>
      </c>
      <c r="J9455" s="39">
        <v>52.854913430000003</v>
      </c>
      <c r="K9455" s="39">
        <v>215.92</v>
      </c>
      <c r="L9455" s="38">
        <v>98</v>
      </c>
      <c r="M9455" s="38">
        <v>8</v>
      </c>
      <c r="N9455" s="38">
        <v>0.2</v>
      </c>
    </row>
    <row r="9456" spans="3:14" x14ac:dyDescent="0.45">
      <c r="C9456">
        <v>90</v>
      </c>
      <c r="D9456">
        <f t="shared" si="301"/>
        <v>9474</v>
      </c>
      <c r="E9456" t="str">
        <f t="shared" si="300"/>
        <v/>
      </c>
      <c r="F9456" s="38">
        <v>9474</v>
      </c>
      <c r="G9456" s="39">
        <v>0</v>
      </c>
      <c r="H9456" s="39">
        <v>0</v>
      </c>
      <c r="I9456" s="39">
        <v>43.433949830000003</v>
      </c>
      <c r="J9456" s="39">
        <v>52.856485040000003</v>
      </c>
      <c r="K9456" s="39">
        <v>208.05</v>
      </c>
      <c r="L9456" s="38">
        <v>98</v>
      </c>
      <c r="M9456" s="38">
        <v>8</v>
      </c>
      <c r="N9456" s="38">
        <v>0.2</v>
      </c>
    </row>
    <row r="9457" spans="3:14" x14ac:dyDescent="0.45">
      <c r="C9457">
        <v>90</v>
      </c>
      <c r="D9457">
        <f t="shared" si="301"/>
        <v>9474</v>
      </c>
      <c r="E9457" t="str">
        <f t="shared" si="300"/>
        <v/>
      </c>
      <c r="F9457" s="38"/>
      <c r="G9457" s="39">
        <v>48.45</v>
      </c>
      <c r="H9457" s="39">
        <v>48.5381</v>
      </c>
      <c r="I9457" s="39">
        <v>43.433578799999999</v>
      </c>
      <c r="J9457" s="39">
        <v>52.856170720000001</v>
      </c>
      <c r="K9457" s="39">
        <v>211.05</v>
      </c>
      <c r="L9457" s="38">
        <v>98</v>
      </c>
      <c r="M9457" s="38">
        <v>8</v>
      </c>
      <c r="N9457" s="38">
        <v>0.2</v>
      </c>
    </row>
    <row r="9458" spans="3:14" x14ac:dyDescent="0.45">
      <c r="C9458">
        <v>90</v>
      </c>
      <c r="D9458">
        <f t="shared" si="301"/>
        <v>9474</v>
      </c>
      <c r="E9458" t="str">
        <f t="shared" si="300"/>
        <v/>
      </c>
      <c r="F9458" s="38"/>
      <c r="G9458" s="39">
        <v>74.650000000000006</v>
      </c>
      <c r="H9458" s="39">
        <v>74.754159999999999</v>
      </c>
      <c r="I9458" s="39">
        <v>43.433375089999998</v>
      </c>
      <c r="J9458" s="39">
        <v>52.856007480000002</v>
      </c>
      <c r="K9458" s="39">
        <v>211.65</v>
      </c>
      <c r="L9458" s="38">
        <v>98</v>
      </c>
      <c r="M9458" s="38">
        <v>8</v>
      </c>
      <c r="N9458" s="38">
        <v>0.2</v>
      </c>
    </row>
    <row r="9459" spans="3:14" x14ac:dyDescent="0.45">
      <c r="C9459">
        <v>90</v>
      </c>
      <c r="D9459">
        <f t="shared" si="301"/>
        <v>9474</v>
      </c>
      <c r="E9459" t="str">
        <f t="shared" si="300"/>
        <v/>
      </c>
      <c r="F9459" s="38"/>
      <c r="G9459" s="39">
        <v>85.06</v>
      </c>
      <c r="H9459" s="39">
        <v>85.172300000000007</v>
      </c>
      <c r="I9459" s="39">
        <v>43.433371579999999</v>
      </c>
      <c r="J9459" s="39">
        <v>52.855879109999997</v>
      </c>
      <c r="K9459" s="39">
        <v>212.25</v>
      </c>
      <c r="L9459" s="38">
        <v>98</v>
      </c>
      <c r="M9459" s="38">
        <v>8</v>
      </c>
      <c r="N9459" s="38">
        <v>0.2</v>
      </c>
    </row>
    <row r="9460" spans="3:14" x14ac:dyDescent="0.45">
      <c r="C9460">
        <v>90</v>
      </c>
      <c r="D9460">
        <f t="shared" si="301"/>
        <v>9474</v>
      </c>
      <c r="E9460" t="str">
        <f t="shared" si="300"/>
        <v/>
      </c>
      <c r="F9460" s="38"/>
      <c r="G9460" s="39">
        <v>154.85</v>
      </c>
      <c r="H9460" s="39">
        <v>154.9726</v>
      </c>
      <c r="I9460" s="39">
        <v>43.433348080000002</v>
      </c>
      <c r="J9460" s="39">
        <v>52.85501764</v>
      </c>
      <c r="K9460" s="39">
        <v>211.65</v>
      </c>
      <c r="L9460" s="38">
        <v>98</v>
      </c>
      <c r="M9460" s="38">
        <v>8</v>
      </c>
      <c r="N9460" s="38">
        <v>0.2</v>
      </c>
    </row>
    <row r="9461" spans="3:14" x14ac:dyDescent="0.45">
      <c r="C9461">
        <v>90</v>
      </c>
      <c r="D9461">
        <f t="shared" si="301"/>
        <v>9474</v>
      </c>
      <c r="E9461" t="str">
        <f t="shared" si="300"/>
        <v/>
      </c>
      <c r="F9461" s="38"/>
      <c r="G9461" s="39">
        <v>176.5</v>
      </c>
      <c r="H9461" s="39">
        <v>176.62970000000001</v>
      </c>
      <c r="I9461" s="39">
        <v>43.433153400000002</v>
      </c>
      <c r="J9461" s="39">
        <v>52.85502709</v>
      </c>
      <c r="K9461" s="39">
        <v>212.45</v>
      </c>
      <c r="L9461" s="38">
        <v>98</v>
      </c>
      <c r="M9461" s="38">
        <v>8</v>
      </c>
      <c r="N9461" s="38">
        <v>0.2</v>
      </c>
    </row>
    <row r="9462" spans="3:14" x14ac:dyDescent="0.45">
      <c r="C9462">
        <v>90</v>
      </c>
      <c r="D9462">
        <f t="shared" si="301"/>
        <v>9474</v>
      </c>
      <c r="E9462" t="str">
        <f t="shared" si="300"/>
        <v/>
      </c>
      <c r="F9462" s="38"/>
      <c r="G9462" s="39">
        <v>217.91</v>
      </c>
      <c r="H9462" s="39">
        <v>218.0566</v>
      </c>
      <c r="I9462" s="39">
        <v>43.432780870000002</v>
      </c>
      <c r="J9462" s="39">
        <v>52.855045179999998</v>
      </c>
      <c r="K9462" s="39">
        <v>213.47</v>
      </c>
      <c r="L9462" s="38">
        <v>98</v>
      </c>
      <c r="M9462" s="38">
        <v>8</v>
      </c>
      <c r="N9462" s="38">
        <v>0.2</v>
      </c>
    </row>
    <row r="9463" spans="3:14" x14ac:dyDescent="0.45">
      <c r="C9463">
        <v>90</v>
      </c>
      <c r="D9463">
        <f t="shared" si="301"/>
        <v>9474</v>
      </c>
      <c r="E9463" t="str">
        <f t="shared" si="300"/>
        <v/>
      </c>
      <c r="F9463" s="38"/>
      <c r="G9463" s="39">
        <v>255.6</v>
      </c>
      <c r="H9463" s="39">
        <v>255.834</v>
      </c>
      <c r="I9463" s="39">
        <v>43.432441969999999</v>
      </c>
      <c r="J9463" s="39">
        <v>52.855065349999997</v>
      </c>
      <c r="K9463" s="39">
        <v>216.07</v>
      </c>
      <c r="L9463" s="38">
        <v>98</v>
      </c>
      <c r="M9463" s="38">
        <v>8</v>
      </c>
      <c r="N9463" s="38">
        <v>0.2</v>
      </c>
    </row>
    <row r="9464" spans="3:14" x14ac:dyDescent="0.45">
      <c r="C9464">
        <v>90</v>
      </c>
      <c r="D9464">
        <f t="shared" si="301"/>
        <v>9474</v>
      </c>
      <c r="E9464">
        <f t="shared" si="300"/>
        <v>268.17270000000002</v>
      </c>
      <c r="F9464" s="38"/>
      <c r="G9464" s="39">
        <v>267.94</v>
      </c>
      <c r="H9464" s="39">
        <v>268.17270000000002</v>
      </c>
      <c r="I9464" s="39">
        <v>43.432433369999998</v>
      </c>
      <c r="J9464" s="39">
        <v>52.854913430000003</v>
      </c>
      <c r="K9464" s="39">
        <v>215.92</v>
      </c>
      <c r="L9464" s="38">
        <v>98</v>
      </c>
      <c r="M9464" s="38">
        <v>8</v>
      </c>
      <c r="N9464" s="38">
        <v>0.2</v>
      </c>
    </row>
    <row r="9465" spans="3:14" x14ac:dyDescent="0.45">
      <c r="C9465">
        <v>90</v>
      </c>
      <c r="D9465" t="str">
        <f t="shared" si="301"/>
        <v>SP90-GU</v>
      </c>
      <c r="E9465" t="str">
        <f t="shared" si="300"/>
        <v/>
      </c>
      <c r="F9465" s="96" t="s">
        <v>4188</v>
      </c>
      <c r="G9465" s="39">
        <v>0</v>
      </c>
      <c r="H9465" s="39">
        <v>0</v>
      </c>
      <c r="I9465" s="39">
        <v>43.426669959999998</v>
      </c>
      <c r="J9465" s="39">
        <v>52.860310609999999</v>
      </c>
      <c r="K9465" s="39">
        <v>222.57</v>
      </c>
      <c r="L9465" s="96">
        <v>190</v>
      </c>
      <c r="M9465" s="96">
        <v>5</v>
      </c>
      <c r="N9465" s="96">
        <v>5.0000000000000001E-3</v>
      </c>
    </row>
    <row r="9466" spans="3:14" x14ac:dyDescent="0.45">
      <c r="C9466">
        <v>90</v>
      </c>
      <c r="D9466" t="e">
        <f t="shared" si="301"/>
        <v>#VALUE!</v>
      </c>
      <c r="E9466">
        <f t="shared" si="300"/>
        <v>85.836169999999996</v>
      </c>
      <c r="F9466" s="84"/>
      <c r="G9466" s="39">
        <v>85.83</v>
      </c>
      <c r="H9466" s="39">
        <v>85.836169999999996</v>
      </c>
      <c r="I9466" s="39">
        <v>43.427403750000003</v>
      </c>
      <c r="J9466" s="39">
        <v>52.860641919999999</v>
      </c>
      <c r="K9466" s="39">
        <v>221.27</v>
      </c>
      <c r="L9466" s="84"/>
      <c r="M9466" s="84"/>
      <c r="N9466" s="84"/>
    </row>
    <row r="9467" spans="3:14" x14ac:dyDescent="0.45">
      <c r="C9467">
        <v>90</v>
      </c>
      <c r="D9467" t="str">
        <f t="shared" si="301"/>
        <v>ZU90a-GU</v>
      </c>
      <c r="E9467" t="str">
        <f t="shared" si="300"/>
        <v/>
      </c>
      <c r="F9467" s="96" t="s">
        <v>4189</v>
      </c>
      <c r="G9467" s="39">
        <v>0</v>
      </c>
      <c r="H9467" s="39">
        <v>0</v>
      </c>
      <c r="I9467" s="39">
        <v>43.432433369999998</v>
      </c>
      <c r="J9467" s="39">
        <v>52.854913430000003</v>
      </c>
      <c r="K9467" s="39">
        <v>215.92</v>
      </c>
      <c r="L9467" s="96">
        <v>203</v>
      </c>
      <c r="M9467" s="96">
        <v>8</v>
      </c>
      <c r="N9467" s="96">
        <v>0.2</v>
      </c>
    </row>
    <row r="9468" spans="3:14" x14ac:dyDescent="0.45">
      <c r="C9468">
        <v>90</v>
      </c>
      <c r="D9468" t="e">
        <f t="shared" si="301"/>
        <v>#VALUE!</v>
      </c>
      <c r="E9468" t="str">
        <f t="shared" si="300"/>
        <v/>
      </c>
      <c r="F9468" s="84"/>
      <c r="G9468" s="39">
        <v>8.06</v>
      </c>
      <c r="H9468" s="39">
        <v>8.0575729999999997</v>
      </c>
      <c r="I9468" s="39">
        <v>43.432408899999999</v>
      </c>
      <c r="J9468" s="39">
        <v>52.855007090000001</v>
      </c>
      <c r="K9468" s="39">
        <v>216.07</v>
      </c>
      <c r="L9468" s="84"/>
      <c r="M9468" s="84"/>
      <c r="N9468" s="84"/>
    </row>
    <row r="9469" spans="3:14" x14ac:dyDescent="0.45">
      <c r="C9469">
        <v>90</v>
      </c>
      <c r="D9469" t="e">
        <f t="shared" si="301"/>
        <v>#VALUE!</v>
      </c>
      <c r="E9469" t="str">
        <f t="shared" si="300"/>
        <v/>
      </c>
      <c r="F9469" s="84"/>
      <c r="G9469" s="39">
        <v>17.03</v>
      </c>
      <c r="H9469" s="39">
        <v>17.03565</v>
      </c>
      <c r="I9469" s="39">
        <v>43.432347999999998</v>
      </c>
      <c r="J9469" s="39">
        <v>52.855079969999998</v>
      </c>
      <c r="K9469" s="39">
        <v>216.07</v>
      </c>
      <c r="L9469" s="84"/>
      <c r="M9469" s="84"/>
      <c r="N9469" s="84"/>
    </row>
    <row r="9470" spans="3:14" x14ac:dyDescent="0.45">
      <c r="C9470">
        <v>90</v>
      </c>
      <c r="D9470" t="e">
        <f t="shared" si="301"/>
        <v>#VALUE!</v>
      </c>
      <c r="E9470" t="str">
        <f t="shared" si="300"/>
        <v/>
      </c>
      <c r="F9470" s="84"/>
      <c r="G9470" s="39">
        <v>25.94</v>
      </c>
      <c r="H9470" s="39">
        <v>26.11703</v>
      </c>
      <c r="I9470" s="39">
        <v>43.432287610000003</v>
      </c>
      <c r="J9470" s="39">
        <v>52.855152230000002</v>
      </c>
      <c r="K9470" s="39">
        <v>217.87</v>
      </c>
      <c r="L9470" s="84"/>
      <c r="M9470" s="84"/>
      <c r="N9470" s="84"/>
    </row>
    <row r="9471" spans="3:14" x14ac:dyDescent="0.45">
      <c r="C9471">
        <v>90</v>
      </c>
      <c r="D9471" t="e">
        <f t="shared" si="301"/>
        <v>#VALUE!</v>
      </c>
      <c r="E9471" t="str">
        <f t="shared" si="300"/>
        <v/>
      </c>
      <c r="F9471" s="84"/>
      <c r="G9471" s="39">
        <v>73.11</v>
      </c>
      <c r="H9471" s="39">
        <v>73.431970000000007</v>
      </c>
      <c r="I9471" s="39">
        <v>43.431867130000001</v>
      </c>
      <c r="J9471" s="39">
        <v>52.855233499999997</v>
      </c>
      <c r="K9471" s="39">
        <v>221.47</v>
      </c>
      <c r="L9471" s="84"/>
      <c r="M9471" s="84"/>
      <c r="N9471" s="84"/>
    </row>
    <row r="9472" spans="3:14" x14ac:dyDescent="0.45">
      <c r="C9472">
        <v>90</v>
      </c>
      <c r="D9472" t="e">
        <f t="shared" si="301"/>
        <v>#VALUE!</v>
      </c>
      <c r="E9472" t="str">
        <f t="shared" si="300"/>
        <v/>
      </c>
      <c r="F9472" s="84"/>
      <c r="G9472" s="39">
        <v>108.47</v>
      </c>
      <c r="H9472" s="39">
        <v>108.80200000000001</v>
      </c>
      <c r="I9472" s="39">
        <v>43.431630179999999</v>
      </c>
      <c r="J9472" s="39">
        <v>52.855525100000001</v>
      </c>
      <c r="K9472" s="39">
        <v>222.27</v>
      </c>
      <c r="L9472" s="84"/>
      <c r="M9472" s="84"/>
      <c r="N9472" s="84"/>
    </row>
    <row r="9473" spans="3:14" x14ac:dyDescent="0.45">
      <c r="C9473">
        <v>90</v>
      </c>
      <c r="D9473" t="e">
        <f t="shared" si="301"/>
        <v>#VALUE!</v>
      </c>
      <c r="E9473" t="str">
        <f t="shared" si="300"/>
        <v/>
      </c>
      <c r="F9473" s="84"/>
      <c r="G9473" s="39">
        <v>199.91</v>
      </c>
      <c r="H9473" s="39">
        <v>200.2422</v>
      </c>
      <c r="I9473" s="39">
        <v>43.431017480000001</v>
      </c>
      <c r="J9473" s="39">
        <v>52.856279129999997</v>
      </c>
      <c r="K9473" s="39">
        <v>222.47</v>
      </c>
      <c r="L9473" s="84"/>
      <c r="M9473" s="84"/>
      <c r="N9473" s="84"/>
    </row>
    <row r="9474" spans="3:14" x14ac:dyDescent="0.45">
      <c r="C9474">
        <v>90</v>
      </c>
      <c r="D9474" t="e">
        <f t="shared" si="301"/>
        <v>#VALUE!</v>
      </c>
      <c r="E9474" t="str">
        <f t="shared" si="300"/>
        <v/>
      </c>
      <c r="F9474" s="84"/>
      <c r="G9474" s="39">
        <v>291.35000000000002</v>
      </c>
      <c r="H9474" s="39">
        <v>291.68340000000001</v>
      </c>
      <c r="I9474" s="39">
        <v>43.430404770000003</v>
      </c>
      <c r="J9474" s="39">
        <v>52.857033139999999</v>
      </c>
      <c r="K9474" s="39">
        <v>222.01</v>
      </c>
      <c r="L9474" s="84"/>
      <c r="M9474" s="84"/>
      <c r="N9474" s="84"/>
    </row>
    <row r="9475" spans="3:14" x14ac:dyDescent="0.45">
      <c r="C9475">
        <v>90</v>
      </c>
      <c r="D9475" t="e">
        <f t="shared" si="301"/>
        <v>#VALUE!</v>
      </c>
      <c r="E9475" t="str">
        <f t="shared" si="300"/>
        <v/>
      </c>
      <c r="F9475" s="84"/>
      <c r="G9475" s="39">
        <v>382.79</v>
      </c>
      <c r="H9475" s="39">
        <v>383.13740000000001</v>
      </c>
      <c r="I9475" s="39">
        <v>43.429792050000003</v>
      </c>
      <c r="J9475" s="39">
        <v>52.857787139999999</v>
      </c>
      <c r="K9475" s="39">
        <v>220.41</v>
      </c>
      <c r="L9475" s="84"/>
      <c r="M9475" s="84"/>
      <c r="N9475" s="84"/>
    </row>
    <row r="9476" spans="3:14" x14ac:dyDescent="0.45">
      <c r="C9476">
        <v>90</v>
      </c>
      <c r="D9476" t="e">
        <f t="shared" si="301"/>
        <v>#VALUE!</v>
      </c>
      <c r="E9476" t="str">
        <f t="shared" ref="E9476:E9539" si="302">IF(G9477=0,H9476,"")</f>
        <v/>
      </c>
      <c r="F9476" s="84"/>
      <c r="G9476" s="39">
        <v>446.82</v>
      </c>
      <c r="H9476" s="39">
        <v>447.16809999999998</v>
      </c>
      <c r="I9476" s="39">
        <v>43.429363029999998</v>
      </c>
      <c r="J9476" s="39">
        <v>52.858315070000003</v>
      </c>
      <c r="K9476" s="39">
        <v>221.32</v>
      </c>
      <c r="L9476" s="84"/>
      <c r="M9476" s="84"/>
      <c r="N9476" s="84"/>
    </row>
    <row r="9477" spans="3:14" x14ac:dyDescent="0.45">
      <c r="C9477">
        <v>90</v>
      </c>
      <c r="D9477" t="e">
        <f t="shared" si="301"/>
        <v>#VALUE!</v>
      </c>
      <c r="E9477" t="str">
        <f t="shared" si="302"/>
        <v/>
      </c>
      <c r="F9477" s="84"/>
      <c r="G9477" s="39">
        <v>474.23</v>
      </c>
      <c r="H9477" s="39">
        <v>474.63049999999998</v>
      </c>
      <c r="I9477" s="39">
        <v>43.42915868</v>
      </c>
      <c r="J9477" s="39">
        <v>52.858504850000003</v>
      </c>
      <c r="K9477" s="39">
        <v>222.92</v>
      </c>
      <c r="L9477" s="84"/>
      <c r="M9477" s="84"/>
      <c r="N9477" s="84"/>
    </row>
    <row r="9478" spans="3:14" x14ac:dyDescent="0.45">
      <c r="C9478">
        <v>90</v>
      </c>
      <c r="D9478" t="e">
        <f t="shared" si="301"/>
        <v>#VALUE!</v>
      </c>
      <c r="E9478" t="str">
        <f t="shared" si="302"/>
        <v/>
      </c>
      <c r="F9478" s="84"/>
      <c r="G9478" s="39">
        <v>530.91</v>
      </c>
      <c r="H9478" s="39">
        <v>531.3048</v>
      </c>
      <c r="I9478" s="39">
        <v>43.42873625</v>
      </c>
      <c r="J9478" s="39">
        <v>52.858897169999999</v>
      </c>
      <c r="K9478" s="39">
        <v>222.43</v>
      </c>
      <c r="L9478" s="84"/>
      <c r="M9478" s="84"/>
      <c r="N9478" s="84"/>
    </row>
    <row r="9479" spans="3:14" x14ac:dyDescent="0.45">
      <c r="C9479">
        <v>90</v>
      </c>
      <c r="D9479" t="e">
        <f t="shared" si="301"/>
        <v>#VALUE!</v>
      </c>
      <c r="E9479" t="str">
        <f t="shared" si="302"/>
        <v/>
      </c>
      <c r="F9479" s="84"/>
      <c r="G9479" s="39">
        <v>565.66999999999996</v>
      </c>
      <c r="H9479" s="39">
        <v>566.10940000000005</v>
      </c>
      <c r="I9479" s="39">
        <v>43.428433929999997</v>
      </c>
      <c r="J9479" s="39">
        <v>52.859008060000001</v>
      </c>
      <c r="K9479" s="39">
        <v>220.83</v>
      </c>
      <c r="L9479" s="84"/>
      <c r="M9479" s="84"/>
      <c r="N9479" s="84"/>
    </row>
    <row r="9480" spans="3:14" x14ac:dyDescent="0.45">
      <c r="C9480">
        <v>90</v>
      </c>
      <c r="D9480" t="e">
        <f t="shared" si="301"/>
        <v>#VALUE!</v>
      </c>
      <c r="E9480" t="str">
        <f t="shared" si="302"/>
        <v/>
      </c>
      <c r="F9480" s="84"/>
      <c r="G9480" s="39">
        <v>597.48</v>
      </c>
      <c r="H9480" s="39">
        <v>597.92759999999998</v>
      </c>
      <c r="I9480" s="39">
        <v>43.428157390000003</v>
      </c>
      <c r="J9480" s="39">
        <v>52.859109500000002</v>
      </c>
      <c r="K9480" s="39">
        <v>221.83</v>
      </c>
      <c r="L9480" s="84"/>
      <c r="M9480" s="84"/>
      <c r="N9480" s="84"/>
    </row>
    <row r="9481" spans="3:14" x14ac:dyDescent="0.45">
      <c r="C9481">
        <v>90</v>
      </c>
      <c r="D9481" t="e">
        <f t="shared" si="301"/>
        <v>#VALUE!</v>
      </c>
      <c r="E9481" t="str">
        <f t="shared" si="302"/>
        <v/>
      </c>
      <c r="F9481" s="84"/>
      <c r="G9481" s="39">
        <v>656.61</v>
      </c>
      <c r="H9481" s="39">
        <v>657.06010000000003</v>
      </c>
      <c r="I9481" s="39">
        <v>43.427856609999999</v>
      </c>
      <c r="J9481" s="39">
        <v>52.85971198</v>
      </c>
      <c r="K9481" s="39">
        <v>221.83</v>
      </c>
      <c r="L9481" s="84"/>
      <c r="M9481" s="84"/>
      <c r="N9481" s="84"/>
    </row>
    <row r="9482" spans="3:14" x14ac:dyDescent="0.45">
      <c r="C9482">
        <v>90</v>
      </c>
      <c r="D9482" t="e">
        <f t="shared" si="301"/>
        <v>#VALUE!</v>
      </c>
      <c r="E9482" t="str">
        <f t="shared" si="302"/>
        <v/>
      </c>
      <c r="F9482" s="84"/>
      <c r="G9482" s="39">
        <v>657.11</v>
      </c>
      <c r="H9482" s="39">
        <v>657.56510000000003</v>
      </c>
      <c r="I9482" s="39">
        <v>43.42785456</v>
      </c>
      <c r="J9482" s="39">
        <v>52.859717549999999</v>
      </c>
      <c r="K9482" s="39">
        <v>221.83</v>
      </c>
      <c r="L9482" s="84"/>
      <c r="M9482" s="84"/>
      <c r="N9482" s="84"/>
    </row>
    <row r="9483" spans="3:14" x14ac:dyDescent="0.45">
      <c r="C9483">
        <v>90</v>
      </c>
      <c r="D9483" t="e">
        <f t="shared" si="301"/>
        <v>#VALUE!</v>
      </c>
      <c r="E9483" t="str">
        <f t="shared" si="302"/>
        <v/>
      </c>
      <c r="F9483" s="84"/>
      <c r="G9483" s="39">
        <v>707.33</v>
      </c>
      <c r="H9483" s="39">
        <v>707.77980000000002</v>
      </c>
      <c r="I9483" s="39">
        <v>43.427650759999999</v>
      </c>
      <c r="J9483" s="39">
        <v>52.860271070000003</v>
      </c>
      <c r="K9483" s="39">
        <v>221.77</v>
      </c>
      <c r="L9483" s="84"/>
      <c r="M9483" s="84"/>
      <c r="N9483" s="84"/>
    </row>
    <row r="9484" spans="3:14" x14ac:dyDescent="0.45">
      <c r="C9484">
        <v>90</v>
      </c>
      <c r="D9484" t="e">
        <f t="shared" si="301"/>
        <v>#VALUE!</v>
      </c>
      <c r="E9484" t="str">
        <f t="shared" si="302"/>
        <v/>
      </c>
      <c r="F9484" s="84"/>
      <c r="G9484" s="39">
        <v>726.42</v>
      </c>
      <c r="H9484" s="39">
        <v>726.87940000000003</v>
      </c>
      <c r="I9484" s="39">
        <v>43.427558740000002</v>
      </c>
      <c r="J9484" s="39">
        <v>52.860470210000003</v>
      </c>
      <c r="K9484" s="39">
        <v>222.27</v>
      </c>
      <c r="L9484" s="84"/>
      <c r="M9484" s="84"/>
      <c r="N9484" s="84"/>
    </row>
    <row r="9485" spans="3:14" x14ac:dyDescent="0.45">
      <c r="C9485">
        <v>90</v>
      </c>
      <c r="D9485" t="e">
        <f t="shared" si="301"/>
        <v>#VALUE!</v>
      </c>
      <c r="E9485">
        <f t="shared" si="302"/>
        <v>749.03430000000003</v>
      </c>
      <c r="F9485" s="84"/>
      <c r="G9485" s="39">
        <v>748.55</v>
      </c>
      <c r="H9485" s="39">
        <v>749.03430000000003</v>
      </c>
      <c r="I9485" s="39">
        <v>43.427403750000003</v>
      </c>
      <c r="J9485" s="39">
        <v>52.860641919999999</v>
      </c>
      <c r="K9485" s="39">
        <v>221.27</v>
      </c>
      <c r="L9485" s="84"/>
      <c r="M9485" s="84"/>
      <c r="N9485" s="84"/>
    </row>
    <row r="9486" spans="3:14" x14ac:dyDescent="0.45">
      <c r="C9486">
        <v>90</v>
      </c>
      <c r="D9486" t="str">
        <f t="shared" si="301"/>
        <v>ZU90b-GU</v>
      </c>
      <c r="E9486" t="str">
        <f t="shared" si="302"/>
        <v/>
      </c>
      <c r="F9486" s="96" t="s">
        <v>4190</v>
      </c>
      <c r="G9486" s="39">
        <v>0</v>
      </c>
      <c r="H9486" s="39">
        <v>0</v>
      </c>
      <c r="I9486" s="39">
        <v>43.432753949999999</v>
      </c>
      <c r="J9486" s="39">
        <v>52.860746249999998</v>
      </c>
      <c r="K9486" s="39">
        <v>213.15</v>
      </c>
      <c r="L9486" s="96">
        <v>148</v>
      </c>
      <c r="M9486" s="96">
        <v>10</v>
      </c>
      <c r="N9486" s="96">
        <v>0.2</v>
      </c>
    </row>
    <row r="9487" spans="3:14" x14ac:dyDescent="0.45">
      <c r="C9487">
        <v>90</v>
      </c>
      <c r="D9487" t="e">
        <f t="shared" si="301"/>
        <v>#VALUE!</v>
      </c>
      <c r="E9487" t="str">
        <f t="shared" si="302"/>
        <v/>
      </c>
      <c r="F9487" s="84"/>
      <c r="G9487" s="39">
        <v>65.11</v>
      </c>
      <c r="H9487" s="39">
        <v>65.117679999999993</v>
      </c>
      <c r="I9487" s="39">
        <v>43.432185560000001</v>
      </c>
      <c r="J9487" s="39">
        <v>52.86094216</v>
      </c>
      <c r="K9487" s="39">
        <v>214.15</v>
      </c>
      <c r="L9487" s="84"/>
      <c r="M9487" s="84"/>
      <c r="N9487" s="84"/>
    </row>
    <row r="9488" spans="3:14" x14ac:dyDescent="0.45">
      <c r="C9488">
        <v>90</v>
      </c>
      <c r="D9488" t="e">
        <f t="shared" si="301"/>
        <v>#VALUE!</v>
      </c>
      <c r="E9488" t="str">
        <f t="shared" si="302"/>
        <v/>
      </c>
      <c r="F9488" s="84"/>
      <c r="G9488" s="39">
        <v>77.400000000000006</v>
      </c>
      <c r="H9488" s="39">
        <v>77.49194</v>
      </c>
      <c r="I9488" s="39">
        <v>43.432076170000002</v>
      </c>
      <c r="J9488" s="39">
        <v>52.86096508</v>
      </c>
      <c r="K9488" s="39">
        <v>215.55</v>
      </c>
      <c r="L9488" s="84"/>
      <c r="M9488" s="84"/>
      <c r="N9488" s="84"/>
    </row>
    <row r="9489" spans="3:14" x14ac:dyDescent="0.45">
      <c r="C9489">
        <v>90</v>
      </c>
      <c r="D9489" t="e">
        <f t="shared" si="301"/>
        <v>#VALUE!</v>
      </c>
      <c r="E9489" t="str">
        <f t="shared" si="302"/>
        <v/>
      </c>
      <c r="F9489" s="84"/>
      <c r="G9489" s="39">
        <v>91.66</v>
      </c>
      <c r="H9489" s="39">
        <v>91.751249999999999</v>
      </c>
      <c r="I9489" s="39">
        <v>43.431948120000001</v>
      </c>
      <c r="J9489" s="39">
        <v>52.86097711</v>
      </c>
      <c r="K9489" s="39">
        <v>215.55</v>
      </c>
      <c r="L9489" s="84"/>
      <c r="M9489" s="84"/>
      <c r="N9489" s="84"/>
    </row>
    <row r="9490" spans="3:14" x14ac:dyDescent="0.45">
      <c r="C9490">
        <v>90</v>
      </c>
      <c r="D9490" t="e">
        <f t="shared" si="301"/>
        <v>#VALUE!</v>
      </c>
      <c r="E9490" t="str">
        <f t="shared" si="302"/>
        <v/>
      </c>
      <c r="F9490" s="84"/>
      <c r="G9490" s="39">
        <v>103.9</v>
      </c>
      <c r="H9490" s="39">
        <v>103.9935</v>
      </c>
      <c r="I9490" s="39">
        <v>43.431837989999998</v>
      </c>
      <c r="J9490" s="39">
        <v>52.860976190000002</v>
      </c>
      <c r="K9490" s="39">
        <v>215.95</v>
      </c>
      <c r="L9490" s="84"/>
      <c r="M9490" s="84"/>
      <c r="N9490" s="84"/>
    </row>
    <row r="9491" spans="3:14" x14ac:dyDescent="0.45">
      <c r="C9491">
        <v>90</v>
      </c>
      <c r="D9491" t="e">
        <f t="shared" si="301"/>
        <v>#VALUE!</v>
      </c>
      <c r="E9491" t="str">
        <f t="shared" si="302"/>
        <v/>
      </c>
      <c r="F9491" s="84"/>
      <c r="G9491" s="39">
        <v>170.7</v>
      </c>
      <c r="H9491" s="39">
        <v>170.82079999999999</v>
      </c>
      <c r="I9491" s="39">
        <v>43.431263039999997</v>
      </c>
      <c r="J9491" s="39">
        <v>52.861217660000001</v>
      </c>
      <c r="K9491" s="39">
        <v>217.75</v>
      </c>
      <c r="L9491" s="84"/>
      <c r="M9491" s="84"/>
      <c r="N9491" s="84"/>
    </row>
    <row r="9492" spans="3:14" x14ac:dyDescent="0.45">
      <c r="C9492">
        <v>90</v>
      </c>
      <c r="D9492" t="e">
        <f t="shared" si="301"/>
        <v>#VALUE!</v>
      </c>
      <c r="E9492" t="str">
        <f t="shared" si="302"/>
        <v/>
      </c>
      <c r="F9492" s="84"/>
      <c r="G9492" s="39">
        <v>182.88</v>
      </c>
      <c r="H9492" s="39">
        <v>183.05119999999999</v>
      </c>
      <c r="I9492" s="39">
        <v>43.431164420000002</v>
      </c>
      <c r="J9492" s="39">
        <v>52.861152050000001</v>
      </c>
      <c r="K9492" s="39">
        <v>218.89</v>
      </c>
      <c r="L9492" s="84"/>
      <c r="M9492" s="84"/>
      <c r="N9492" s="84"/>
    </row>
    <row r="9493" spans="3:14" x14ac:dyDescent="0.45">
      <c r="C9493">
        <v>90</v>
      </c>
      <c r="D9493" t="e">
        <f t="shared" si="301"/>
        <v>#VALUE!</v>
      </c>
      <c r="E9493" t="str">
        <f t="shared" si="302"/>
        <v/>
      </c>
      <c r="F9493" s="84"/>
      <c r="G9493" s="39">
        <v>274.32</v>
      </c>
      <c r="H9493" s="39">
        <v>274.5471</v>
      </c>
      <c r="I9493" s="39">
        <v>43.430423849999997</v>
      </c>
      <c r="J9493" s="39">
        <v>52.860659320000003</v>
      </c>
      <c r="K9493" s="39">
        <v>215.69</v>
      </c>
      <c r="L9493" s="84"/>
      <c r="M9493" s="84"/>
      <c r="N9493" s="84"/>
    </row>
    <row r="9494" spans="3:14" x14ac:dyDescent="0.45">
      <c r="C9494">
        <v>90</v>
      </c>
      <c r="D9494" t="e">
        <f t="shared" si="301"/>
        <v>#VALUE!</v>
      </c>
      <c r="E9494" t="str">
        <f t="shared" si="302"/>
        <v/>
      </c>
      <c r="F9494" s="84"/>
      <c r="G9494" s="39">
        <v>365.76</v>
      </c>
      <c r="H9494" s="39">
        <v>365.98739999999998</v>
      </c>
      <c r="I9494" s="39">
        <v>43.429683279999999</v>
      </c>
      <c r="J9494" s="39">
        <v>52.86016661</v>
      </c>
      <c r="K9494" s="39">
        <v>215.9</v>
      </c>
      <c r="L9494" s="84"/>
      <c r="M9494" s="84"/>
      <c r="N9494" s="84"/>
    </row>
    <row r="9495" spans="3:14" x14ac:dyDescent="0.45">
      <c r="C9495">
        <v>90</v>
      </c>
      <c r="D9495" t="e">
        <f t="shared" si="301"/>
        <v>#VALUE!</v>
      </c>
      <c r="E9495" t="str">
        <f t="shared" si="302"/>
        <v/>
      </c>
      <c r="F9495" s="84"/>
      <c r="G9495" s="39">
        <v>406.7</v>
      </c>
      <c r="H9495" s="39">
        <v>406.9289</v>
      </c>
      <c r="I9495" s="39">
        <v>43.429351750000002</v>
      </c>
      <c r="J9495" s="39">
        <v>52.859946039999997</v>
      </c>
      <c r="K9495" s="39">
        <v>216.63</v>
      </c>
      <c r="L9495" s="84"/>
      <c r="M9495" s="84"/>
      <c r="N9495" s="84"/>
    </row>
    <row r="9496" spans="3:14" x14ac:dyDescent="0.45">
      <c r="C9496">
        <v>90</v>
      </c>
      <c r="D9496" t="e">
        <f t="shared" si="301"/>
        <v>#VALUE!</v>
      </c>
      <c r="E9496" t="str">
        <f t="shared" si="302"/>
        <v/>
      </c>
      <c r="F9496" s="84"/>
      <c r="G9496" s="39">
        <v>457.2</v>
      </c>
      <c r="H9496" s="39">
        <v>457.62520000000001</v>
      </c>
      <c r="I9496" s="39">
        <v>43.428937349999998</v>
      </c>
      <c r="J9496" s="39">
        <v>52.859689639999999</v>
      </c>
      <c r="K9496" s="39">
        <v>221.03</v>
      </c>
      <c r="L9496" s="84"/>
      <c r="M9496" s="84"/>
      <c r="N9496" s="84"/>
    </row>
    <row r="9497" spans="3:14" x14ac:dyDescent="0.45">
      <c r="C9497">
        <v>90</v>
      </c>
      <c r="D9497" t="e">
        <f t="shared" si="301"/>
        <v>#VALUE!</v>
      </c>
      <c r="E9497" t="str">
        <f t="shared" si="302"/>
        <v/>
      </c>
      <c r="F9497" s="84"/>
      <c r="G9497" s="39">
        <v>546.47</v>
      </c>
      <c r="H9497" s="39">
        <v>546.8972</v>
      </c>
      <c r="I9497" s="39">
        <v>43.428204870000002</v>
      </c>
      <c r="J9497" s="39">
        <v>52.859236439999997</v>
      </c>
      <c r="K9497" s="39">
        <v>221.43</v>
      </c>
      <c r="L9497" s="84"/>
      <c r="M9497" s="84"/>
      <c r="N9497" s="84"/>
    </row>
    <row r="9498" spans="3:14" x14ac:dyDescent="0.45">
      <c r="C9498">
        <v>90</v>
      </c>
      <c r="D9498" t="e">
        <f t="shared" si="301"/>
        <v>#VALUE!</v>
      </c>
      <c r="E9498" t="str">
        <f t="shared" si="302"/>
        <v/>
      </c>
      <c r="F9498" s="84"/>
      <c r="G9498" s="39">
        <v>548.64</v>
      </c>
      <c r="H9498" s="39">
        <v>549.06610000000001</v>
      </c>
      <c r="I9498" s="39">
        <v>43.428192840000001</v>
      </c>
      <c r="J9498" s="39">
        <v>52.859257540000002</v>
      </c>
      <c r="K9498" s="39">
        <v>221.43</v>
      </c>
      <c r="L9498" s="84"/>
      <c r="M9498" s="84"/>
      <c r="N9498" s="84"/>
    </row>
    <row r="9499" spans="3:14" x14ac:dyDescent="0.45">
      <c r="C9499">
        <v>90</v>
      </c>
      <c r="D9499" t="e">
        <f t="shared" si="301"/>
        <v>#VALUE!</v>
      </c>
      <c r="E9499" t="str">
        <f t="shared" si="302"/>
        <v/>
      </c>
      <c r="F9499" s="84"/>
      <c r="G9499" s="39">
        <v>640.08000000000004</v>
      </c>
      <c r="H9499" s="39">
        <v>640.51149999999996</v>
      </c>
      <c r="I9499" s="39">
        <v>43.427685820000001</v>
      </c>
      <c r="J9499" s="39">
        <v>52.860147069999996</v>
      </c>
      <c r="K9499" s="39">
        <v>222.43</v>
      </c>
      <c r="L9499" s="84"/>
      <c r="M9499" s="84"/>
      <c r="N9499" s="84"/>
    </row>
    <row r="9500" spans="3:14" x14ac:dyDescent="0.45">
      <c r="C9500">
        <v>90</v>
      </c>
      <c r="D9500" t="e">
        <f t="shared" si="301"/>
        <v>#VALUE!</v>
      </c>
      <c r="E9500">
        <f t="shared" si="302"/>
        <v>691.39340000000004</v>
      </c>
      <c r="F9500" s="84"/>
      <c r="G9500" s="39">
        <v>690.95</v>
      </c>
      <c r="H9500" s="39">
        <v>691.39340000000004</v>
      </c>
      <c r="I9500" s="39">
        <v>43.427403750000003</v>
      </c>
      <c r="J9500" s="39">
        <v>52.860641919999999</v>
      </c>
      <c r="K9500" s="39">
        <v>221.27</v>
      </c>
      <c r="L9500" s="84"/>
      <c r="M9500" s="84"/>
      <c r="N9500" s="84"/>
    </row>
    <row r="9501" spans="3:14" x14ac:dyDescent="0.45">
      <c r="C9501">
        <v>90</v>
      </c>
      <c r="D9501" t="str">
        <f t="shared" si="301"/>
        <v>ZU90v-GU</v>
      </c>
      <c r="E9501" t="str">
        <f t="shared" si="302"/>
        <v/>
      </c>
      <c r="F9501" s="96" t="s">
        <v>4191</v>
      </c>
      <c r="G9501" s="39">
        <v>0</v>
      </c>
      <c r="H9501" s="39">
        <v>0</v>
      </c>
      <c r="I9501" s="39">
        <v>43.429339220000003</v>
      </c>
      <c r="J9501" s="39">
        <v>52.8556867</v>
      </c>
      <c r="K9501" s="39">
        <v>219.46</v>
      </c>
      <c r="L9501" s="96">
        <v>190</v>
      </c>
      <c r="M9501" s="96">
        <v>5</v>
      </c>
      <c r="N9501" s="96">
        <v>5.0000000000000001E-3</v>
      </c>
    </row>
    <row r="9502" spans="3:14" x14ac:dyDescent="0.45">
      <c r="C9502">
        <v>90</v>
      </c>
      <c r="D9502" t="e">
        <f t="shared" si="301"/>
        <v>#VALUE!</v>
      </c>
      <c r="E9502" t="str">
        <f t="shared" si="302"/>
        <v/>
      </c>
      <c r="F9502" s="84"/>
      <c r="G9502" s="39">
        <v>46.91</v>
      </c>
      <c r="H9502" s="39">
        <v>46.930079999999997</v>
      </c>
      <c r="I9502" s="39">
        <v>43.429170859999999</v>
      </c>
      <c r="J9502" s="39">
        <v>52.856218050000003</v>
      </c>
      <c r="K9502" s="39">
        <v>220.66</v>
      </c>
      <c r="L9502" s="84"/>
      <c r="M9502" s="84"/>
      <c r="N9502" s="84"/>
    </row>
    <row r="9503" spans="3:14" x14ac:dyDescent="0.45">
      <c r="C9503">
        <v>90</v>
      </c>
      <c r="D9503" t="e">
        <f t="shared" si="301"/>
        <v>#VALUE!</v>
      </c>
      <c r="E9503" t="str">
        <f t="shared" si="302"/>
        <v/>
      </c>
      <c r="F9503" s="84"/>
      <c r="G9503" s="39">
        <v>87.17</v>
      </c>
      <c r="H9503" s="39">
        <v>87.197900000000004</v>
      </c>
      <c r="I9503" s="39">
        <v>43.428985930000003</v>
      </c>
      <c r="J9503" s="39">
        <v>52.856645579999999</v>
      </c>
      <c r="K9503" s="39">
        <v>221.66</v>
      </c>
      <c r="L9503" s="84"/>
      <c r="M9503" s="84"/>
      <c r="N9503" s="84"/>
    </row>
    <row r="9504" spans="3:14" x14ac:dyDescent="0.45">
      <c r="C9504">
        <v>90</v>
      </c>
      <c r="D9504" t="e">
        <f t="shared" si="301"/>
        <v>#VALUE!</v>
      </c>
      <c r="E9504" t="str">
        <f t="shared" si="302"/>
        <v/>
      </c>
      <c r="F9504" s="84"/>
      <c r="G9504" s="39">
        <v>89.75</v>
      </c>
      <c r="H9504" s="39">
        <v>89.776790000000005</v>
      </c>
      <c r="I9504" s="39">
        <v>43.428975100000002</v>
      </c>
      <c r="J9504" s="39">
        <v>52.85667376</v>
      </c>
      <c r="K9504" s="39">
        <v>221.66</v>
      </c>
      <c r="L9504" s="84"/>
      <c r="M9504" s="84"/>
      <c r="N9504" s="84"/>
    </row>
    <row r="9505" spans="3:14" x14ac:dyDescent="0.45">
      <c r="C9505">
        <v>90</v>
      </c>
      <c r="D9505" t="e">
        <f t="shared" si="301"/>
        <v>#VALUE!</v>
      </c>
      <c r="E9505" t="str">
        <f t="shared" si="302"/>
        <v/>
      </c>
      <c r="F9505" s="84"/>
      <c r="G9505" s="39">
        <v>172.16</v>
      </c>
      <c r="H9505" s="39">
        <v>172.19110000000001</v>
      </c>
      <c r="I9505" s="39">
        <v>43.428629119999997</v>
      </c>
      <c r="J9505" s="39">
        <v>52.857574040000003</v>
      </c>
      <c r="K9505" s="39">
        <v>222.32</v>
      </c>
      <c r="L9505" s="84"/>
      <c r="M9505" s="84"/>
      <c r="N9505" s="84"/>
    </row>
    <row r="9506" spans="3:14" x14ac:dyDescent="0.45">
      <c r="C9506">
        <v>90</v>
      </c>
      <c r="D9506" t="e">
        <f t="shared" si="301"/>
        <v>#VALUE!</v>
      </c>
      <c r="E9506" t="str">
        <f t="shared" si="302"/>
        <v/>
      </c>
      <c r="F9506" s="84"/>
      <c r="G9506" s="39">
        <v>181.19</v>
      </c>
      <c r="H9506" s="39">
        <v>181.21940000000001</v>
      </c>
      <c r="I9506" s="39">
        <v>43.428591699999998</v>
      </c>
      <c r="J9506" s="39">
        <v>52.85767302</v>
      </c>
      <c r="K9506" s="39">
        <v>222.32</v>
      </c>
      <c r="L9506" s="84"/>
      <c r="M9506" s="84"/>
      <c r="N9506" s="84"/>
    </row>
    <row r="9507" spans="3:14" x14ac:dyDescent="0.45">
      <c r="C9507">
        <v>90</v>
      </c>
      <c r="D9507" t="e">
        <f t="shared" si="301"/>
        <v>#VALUE!</v>
      </c>
      <c r="E9507" t="str">
        <f t="shared" si="302"/>
        <v/>
      </c>
      <c r="F9507" s="84"/>
      <c r="G9507" s="39">
        <v>272.63</v>
      </c>
      <c r="H9507" s="39">
        <v>272.67189999999999</v>
      </c>
      <c r="I9507" s="39">
        <v>43.428212709999997</v>
      </c>
      <c r="J9507" s="39">
        <v>52.85867545</v>
      </c>
      <c r="K9507" s="39">
        <v>223.83</v>
      </c>
      <c r="L9507" s="84"/>
      <c r="M9507" s="84"/>
      <c r="N9507" s="84"/>
    </row>
    <row r="9508" spans="3:14" x14ac:dyDescent="0.45">
      <c r="C9508">
        <v>90</v>
      </c>
      <c r="D9508" t="e">
        <f t="shared" si="301"/>
        <v>#VALUE!</v>
      </c>
      <c r="E9508" t="str">
        <f t="shared" si="302"/>
        <v/>
      </c>
      <c r="F9508" s="84"/>
      <c r="G9508" s="39">
        <v>285.17</v>
      </c>
      <c r="H9508" s="39">
        <v>285.2149</v>
      </c>
      <c r="I9508" s="39">
        <v>43.428160750000004</v>
      </c>
      <c r="J9508" s="39">
        <v>52.858812880000002</v>
      </c>
      <c r="K9508" s="39">
        <v>223.43</v>
      </c>
      <c r="L9508" s="84"/>
      <c r="M9508" s="84"/>
      <c r="N9508" s="84"/>
    </row>
    <row r="9509" spans="3:14" x14ac:dyDescent="0.45">
      <c r="C9509">
        <v>90</v>
      </c>
      <c r="D9509" t="e">
        <f t="shared" si="301"/>
        <v>#VALUE!</v>
      </c>
      <c r="E9509" t="str">
        <f t="shared" si="302"/>
        <v/>
      </c>
      <c r="F9509" s="84"/>
      <c r="G9509" s="39">
        <v>364.07</v>
      </c>
      <c r="H9509" s="39">
        <v>364.12060000000002</v>
      </c>
      <c r="I9509" s="39">
        <v>43.427804000000002</v>
      </c>
      <c r="J9509" s="39">
        <v>52.859655459999999</v>
      </c>
      <c r="K9509" s="39">
        <v>222.83</v>
      </c>
      <c r="L9509" s="84"/>
      <c r="M9509" s="84"/>
      <c r="N9509" s="84"/>
    </row>
    <row r="9510" spans="3:14" x14ac:dyDescent="0.45">
      <c r="C9510">
        <v>90</v>
      </c>
      <c r="D9510" t="e">
        <f t="shared" si="301"/>
        <v>#VALUE!</v>
      </c>
      <c r="E9510" t="str">
        <f t="shared" si="302"/>
        <v/>
      </c>
      <c r="F9510" s="84"/>
      <c r="G9510" s="39">
        <v>414.72</v>
      </c>
      <c r="H9510" s="39">
        <v>414.78070000000002</v>
      </c>
      <c r="I9510" s="39">
        <v>43.427574999999997</v>
      </c>
      <c r="J9510" s="39">
        <v>52.86019632</v>
      </c>
      <c r="K9510" s="39">
        <v>221.77</v>
      </c>
      <c r="L9510" s="84"/>
      <c r="M9510" s="84"/>
      <c r="N9510" s="84"/>
    </row>
    <row r="9511" spans="3:14" x14ac:dyDescent="0.45">
      <c r="C9511">
        <v>90</v>
      </c>
      <c r="D9511" t="e">
        <f t="shared" si="301"/>
        <v>#VALUE!</v>
      </c>
      <c r="E9511" t="str">
        <f t="shared" si="302"/>
        <v/>
      </c>
      <c r="F9511" s="84"/>
      <c r="G9511" s="39">
        <v>417.36</v>
      </c>
      <c r="H9511" s="39">
        <v>417.41910000000001</v>
      </c>
      <c r="I9511" s="39">
        <v>43.427563710000001</v>
      </c>
      <c r="J9511" s="39">
        <v>52.860224989999999</v>
      </c>
      <c r="K9511" s="39">
        <v>221.77</v>
      </c>
      <c r="L9511" s="84"/>
      <c r="M9511" s="84"/>
      <c r="N9511" s="84"/>
    </row>
    <row r="9512" spans="3:14" x14ac:dyDescent="0.45">
      <c r="C9512">
        <v>90</v>
      </c>
      <c r="D9512" t="e">
        <f t="shared" si="301"/>
        <v>#VALUE!</v>
      </c>
      <c r="E9512">
        <f t="shared" si="302"/>
        <v>455.57490000000001</v>
      </c>
      <c r="F9512" s="84"/>
      <c r="G9512" s="39">
        <v>455.51</v>
      </c>
      <c r="H9512" s="39">
        <v>455.57490000000001</v>
      </c>
      <c r="I9512" s="39">
        <v>43.427403750000003</v>
      </c>
      <c r="J9512" s="39">
        <v>52.860641919999999</v>
      </c>
      <c r="K9512" s="39">
        <v>221.27</v>
      </c>
      <c r="L9512" s="84"/>
      <c r="M9512" s="84"/>
      <c r="N9512" s="84"/>
    </row>
    <row r="9513" spans="3:14" x14ac:dyDescent="0.45">
      <c r="C9513">
        <v>91</v>
      </c>
      <c r="D9513">
        <f>IF(F9513&gt;0,F9513,F9513+#REF!)</f>
        <v>113</v>
      </c>
      <c r="E9513" t="str">
        <f t="shared" si="302"/>
        <v/>
      </c>
      <c r="F9513" s="96">
        <v>113</v>
      </c>
      <c r="G9513" s="39">
        <v>0</v>
      </c>
      <c r="H9513" s="39">
        <v>0</v>
      </c>
      <c r="I9513" s="39">
        <v>43.431659080000003</v>
      </c>
      <c r="J9513" s="39">
        <v>52.841691679999997</v>
      </c>
      <c r="K9513" s="39">
        <v>203.28</v>
      </c>
      <c r="L9513" s="96">
        <v>98</v>
      </c>
      <c r="M9513" s="96">
        <v>8</v>
      </c>
      <c r="N9513" s="96">
        <v>0.2</v>
      </c>
    </row>
    <row r="9514" spans="3:14" x14ac:dyDescent="0.45">
      <c r="C9514">
        <v>91</v>
      </c>
      <c r="D9514">
        <f t="shared" ref="D9514:D9577" si="303">IF(F9514&gt;0,F9514,F9514+D9513)</f>
        <v>113</v>
      </c>
      <c r="E9514" t="str">
        <f t="shared" si="302"/>
        <v/>
      </c>
      <c r="F9514" s="84"/>
      <c r="G9514" s="39">
        <v>2.63</v>
      </c>
      <c r="H9514" s="39">
        <v>3.1888700000000001</v>
      </c>
      <c r="I9514" s="39">
        <v>43.43168266</v>
      </c>
      <c r="J9514" s="39">
        <v>52.841694920000002</v>
      </c>
      <c r="K9514" s="39">
        <v>201.48</v>
      </c>
      <c r="L9514" s="84"/>
      <c r="M9514" s="84"/>
      <c r="N9514" s="84"/>
    </row>
    <row r="9515" spans="3:14" x14ac:dyDescent="0.45">
      <c r="C9515">
        <v>91</v>
      </c>
      <c r="D9515">
        <f t="shared" si="303"/>
        <v>113</v>
      </c>
      <c r="E9515" t="str">
        <f t="shared" si="302"/>
        <v/>
      </c>
      <c r="F9515" s="84"/>
      <c r="G9515" s="39">
        <v>7.68</v>
      </c>
      <c r="H9515" s="39">
        <v>8.2316520000000004</v>
      </c>
      <c r="I9515" s="39">
        <v>43.431701269999998</v>
      </c>
      <c r="J9515" s="39">
        <v>52.841751729999999</v>
      </c>
      <c r="K9515" s="39">
        <v>201.48</v>
      </c>
      <c r="L9515" s="84"/>
      <c r="M9515" s="84"/>
      <c r="N9515" s="84"/>
    </row>
    <row r="9516" spans="3:14" x14ac:dyDescent="0.45">
      <c r="C9516">
        <v>91</v>
      </c>
      <c r="D9516">
        <f t="shared" si="303"/>
        <v>113</v>
      </c>
      <c r="E9516" t="str">
        <f t="shared" si="302"/>
        <v/>
      </c>
      <c r="F9516" s="84"/>
      <c r="G9516" s="39">
        <v>41.01</v>
      </c>
      <c r="H9516" s="39">
        <v>41.91339</v>
      </c>
      <c r="I9516" s="39">
        <v>43.43142563</v>
      </c>
      <c r="J9516" s="39">
        <v>52.841914469999999</v>
      </c>
      <c r="K9516" s="39">
        <v>206.28</v>
      </c>
      <c r="L9516" s="84"/>
      <c r="M9516" s="84"/>
      <c r="N9516" s="84"/>
    </row>
    <row r="9517" spans="3:14" x14ac:dyDescent="0.45">
      <c r="C9517">
        <v>91</v>
      </c>
      <c r="D9517">
        <f t="shared" si="303"/>
        <v>113</v>
      </c>
      <c r="E9517" t="str">
        <f t="shared" si="302"/>
        <v/>
      </c>
      <c r="F9517" s="84"/>
      <c r="G9517" s="39">
        <v>65.400000000000006</v>
      </c>
      <c r="H9517" s="39">
        <v>66.300960000000003</v>
      </c>
      <c r="I9517" s="39">
        <v>43.431214500000003</v>
      </c>
      <c r="J9517" s="39">
        <v>52.841996690000002</v>
      </c>
      <c r="K9517" s="39">
        <v>206.77</v>
      </c>
      <c r="L9517" s="84"/>
      <c r="M9517" s="84"/>
      <c r="N9517" s="84"/>
    </row>
    <row r="9518" spans="3:14" x14ac:dyDescent="0.45">
      <c r="C9518">
        <v>91</v>
      </c>
      <c r="D9518">
        <f t="shared" si="303"/>
        <v>113</v>
      </c>
      <c r="E9518" t="str">
        <f t="shared" si="302"/>
        <v/>
      </c>
      <c r="F9518" s="84"/>
      <c r="G9518" s="39">
        <v>70.599999999999994</v>
      </c>
      <c r="H9518" s="39">
        <v>71.508970000000005</v>
      </c>
      <c r="I9518" s="39">
        <v>43.431216839999998</v>
      </c>
      <c r="J9518" s="39">
        <v>52.842060930000002</v>
      </c>
      <c r="K9518" s="39">
        <v>206.77</v>
      </c>
      <c r="L9518" s="84"/>
      <c r="M9518" s="84"/>
      <c r="N9518" s="84"/>
    </row>
    <row r="9519" spans="3:14" x14ac:dyDescent="0.45">
      <c r="C9519">
        <v>91</v>
      </c>
      <c r="D9519">
        <f t="shared" si="303"/>
        <v>113</v>
      </c>
      <c r="E9519" t="str">
        <f t="shared" si="302"/>
        <v/>
      </c>
      <c r="F9519" s="84"/>
      <c r="G9519" s="39">
        <v>79</v>
      </c>
      <c r="H9519" s="39">
        <v>79.925380000000004</v>
      </c>
      <c r="I9519" s="39">
        <v>43.431220750000001</v>
      </c>
      <c r="J9519" s="39">
        <v>52.84216447</v>
      </c>
      <c r="K9519" s="39">
        <v>207.37</v>
      </c>
      <c r="L9519" s="84"/>
      <c r="M9519" s="84"/>
      <c r="N9519" s="84"/>
    </row>
    <row r="9520" spans="3:14" x14ac:dyDescent="0.45">
      <c r="C9520">
        <v>91</v>
      </c>
      <c r="D9520">
        <f t="shared" si="303"/>
        <v>113</v>
      </c>
      <c r="E9520" t="str">
        <f t="shared" si="302"/>
        <v/>
      </c>
      <c r="F9520" s="84"/>
      <c r="G9520" s="39">
        <v>85.69</v>
      </c>
      <c r="H9520" s="39">
        <v>86.617570000000001</v>
      </c>
      <c r="I9520" s="39">
        <v>43.431211619999999</v>
      </c>
      <c r="J9520" s="39">
        <v>52.842246170000003</v>
      </c>
      <c r="K9520" s="39">
        <v>207.37</v>
      </c>
      <c r="L9520" s="84"/>
      <c r="M9520" s="84"/>
      <c r="N9520" s="84"/>
    </row>
    <row r="9521" spans="3:14" x14ac:dyDescent="0.45">
      <c r="C9521">
        <v>91</v>
      </c>
      <c r="D9521">
        <f t="shared" si="303"/>
        <v>113</v>
      </c>
      <c r="E9521" t="str">
        <f t="shared" si="302"/>
        <v/>
      </c>
      <c r="F9521" s="84"/>
      <c r="G9521" s="39">
        <v>91.44</v>
      </c>
      <c r="H9521" s="39">
        <v>92.366709999999998</v>
      </c>
      <c r="I9521" s="39">
        <v>43.431204039999997</v>
      </c>
      <c r="J9521" s="39">
        <v>52.842316410000002</v>
      </c>
      <c r="K9521" s="39">
        <v>207.37</v>
      </c>
      <c r="L9521" s="84"/>
      <c r="M9521" s="84"/>
      <c r="N9521" s="84"/>
    </row>
    <row r="9522" spans="3:14" x14ac:dyDescent="0.45">
      <c r="C9522">
        <v>91</v>
      </c>
      <c r="D9522">
        <f t="shared" si="303"/>
        <v>113</v>
      </c>
      <c r="E9522" t="str">
        <f t="shared" si="302"/>
        <v/>
      </c>
      <c r="F9522" s="84"/>
      <c r="G9522" s="39">
        <v>97.64</v>
      </c>
      <c r="H9522" s="39">
        <v>98.57423</v>
      </c>
      <c r="I9522" s="39">
        <v>43.431195870000003</v>
      </c>
      <c r="J9522" s="39">
        <v>52.84239221</v>
      </c>
      <c r="K9522" s="39">
        <v>207.17</v>
      </c>
      <c r="L9522" s="84"/>
      <c r="M9522" s="84"/>
      <c r="N9522" s="84"/>
    </row>
    <row r="9523" spans="3:14" x14ac:dyDescent="0.45">
      <c r="C9523">
        <v>91</v>
      </c>
      <c r="D9523">
        <f t="shared" si="303"/>
        <v>113</v>
      </c>
      <c r="E9523" t="str">
        <f t="shared" si="302"/>
        <v/>
      </c>
      <c r="F9523" s="84"/>
      <c r="G9523" s="39">
        <v>118.61</v>
      </c>
      <c r="H9523" s="39">
        <v>119.6037</v>
      </c>
      <c r="I9523" s="39">
        <v>43.431168290000002</v>
      </c>
      <c r="J9523" s="39">
        <v>52.842648400000002</v>
      </c>
      <c r="K9523" s="39">
        <v>208.77</v>
      </c>
      <c r="L9523" s="84"/>
      <c r="M9523" s="84"/>
      <c r="N9523" s="84"/>
    </row>
    <row r="9524" spans="3:14" x14ac:dyDescent="0.45">
      <c r="C9524">
        <v>91</v>
      </c>
      <c r="D9524">
        <f t="shared" si="303"/>
        <v>113</v>
      </c>
      <c r="E9524" t="str">
        <f t="shared" si="302"/>
        <v/>
      </c>
      <c r="F9524" s="84"/>
      <c r="G9524" s="39">
        <v>134.83000000000001</v>
      </c>
      <c r="H9524" s="39">
        <v>135.8236</v>
      </c>
      <c r="I9524" s="39">
        <v>43.431146949999999</v>
      </c>
      <c r="J9524" s="39">
        <v>52.842846559999998</v>
      </c>
      <c r="K9524" s="39">
        <v>208.57</v>
      </c>
      <c r="L9524" s="84"/>
      <c r="M9524" s="84"/>
      <c r="N9524" s="84"/>
    </row>
    <row r="9525" spans="3:14" x14ac:dyDescent="0.45">
      <c r="C9525">
        <v>91</v>
      </c>
      <c r="D9525">
        <f t="shared" si="303"/>
        <v>113</v>
      </c>
      <c r="E9525" t="str">
        <f t="shared" si="302"/>
        <v/>
      </c>
      <c r="F9525" s="84"/>
      <c r="G9525" s="39">
        <v>149.6</v>
      </c>
      <c r="H9525" s="39">
        <v>150.59880000000001</v>
      </c>
      <c r="I9525" s="39">
        <v>43.431120059999998</v>
      </c>
      <c r="J9525" s="39">
        <v>52.8430252</v>
      </c>
      <c r="K9525" s="39">
        <v>208.17</v>
      </c>
      <c r="L9525" s="84"/>
      <c r="M9525" s="84"/>
      <c r="N9525" s="84"/>
    </row>
    <row r="9526" spans="3:14" x14ac:dyDescent="0.45">
      <c r="C9526">
        <v>91</v>
      </c>
      <c r="D9526">
        <f t="shared" si="303"/>
        <v>113</v>
      </c>
      <c r="E9526" t="str">
        <f t="shared" si="302"/>
        <v/>
      </c>
      <c r="F9526" s="84"/>
      <c r="G9526" s="39">
        <v>164.3</v>
      </c>
      <c r="H9526" s="39">
        <v>165.30199999999999</v>
      </c>
      <c r="I9526" s="39">
        <v>43.43109347</v>
      </c>
      <c r="J9526" s="39">
        <v>52.843203090000003</v>
      </c>
      <c r="K9526" s="39">
        <v>208.17</v>
      </c>
      <c r="L9526" s="84"/>
      <c r="M9526" s="84"/>
      <c r="N9526" s="84"/>
    </row>
    <row r="9527" spans="3:14" x14ac:dyDescent="0.45">
      <c r="C9527">
        <v>91</v>
      </c>
      <c r="D9527">
        <f t="shared" si="303"/>
        <v>113</v>
      </c>
      <c r="E9527" t="str">
        <f t="shared" si="302"/>
        <v/>
      </c>
      <c r="F9527" s="84"/>
      <c r="G9527" s="39">
        <v>182.88</v>
      </c>
      <c r="H9527" s="39">
        <v>183.8818</v>
      </c>
      <c r="I9527" s="39">
        <v>43.431059689999998</v>
      </c>
      <c r="J9527" s="39">
        <v>52.843427769999998</v>
      </c>
      <c r="K9527" s="39">
        <v>207.77</v>
      </c>
      <c r="L9527" s="84"/>
      <c r="M9527" s="84"/>
      <c r="N9527" s="84"/>
    </row>
    <row r="9528" spans="3:14" x14ac:dyDescent="0.45">
      <c r="C9528">
        <v>91</v>
      </c>
      <c r="D9528">
        <f t="shared" si="303"/>
        <v>113</v>
      </c>
      <c r="E9528" t="str">
        <f t="shared" si="302"/>
        <v/>
      </c>
      <c r="F9528" s="84"/>
      <c r="G9528" s="39">
        <v>187.7</v>
      </c>
      <c r="H9528" s="39">
        <v>188.69720000000001</v>
      </c>
      <c r="I9528" s="39">
        <v>43.431050939999999</v>
      </c>
      <c r="J9528" s="39">
        <v>52.84348602</v>
      </c>
      <c r="K9528" s="39">
        <v>207.77</v>
      </c>
      <c r="L9528" s="84"/>
      <c r="M9528" s="84"/>
      <c r="N9528" s="84"/>
    </row>
    <row r="9529" spans="3:14" x14ac:dyDescent="0.45">
      <c r="C9529">
        <v>91</v>
      </c>
      <c r="D9529">
        <f t="shared" si="303"/>
        <v>113</v>
      </c>
      <c r="E9529" t="str">
        <f t="shared" si="302"/>
        <v/>
      </c>
      <c r="F9529" s="84"/>
      <c r="G9529" s="39">
        <v>191.44</v>
      </c>
      <c r="H9529" s="39">
        <v>192.4402</v>
      </c>
      <c r="I9529" s="39">
        <v>43.431043789999997</v>
      </c>
      <c r="J9529" s="39">
        <v>52.843531200000001</v>
      </c>
      <c r="K9529" s="39">
        <v>207.77</v>
      </c>
      <c r="L9529" s="84"/>
      <c r="M9529" s="84"/>
      <c r="N9529" s="84"/>
    </row>
    <row r="9530" spans="3:14" x14ac:dyDescent="0.45">
      <c r="C9530">
        <v>91</v>
      </c>
      <c r="D9530">
        <f t="shared" si="303"/>
        <v>113</v>
      </c>
      <c r="E9530" t="str">
        <f t="shared" si="302"/>
        <v/>
      </c>
      <c r="F9530" s="84"/>
      <c r="G9530" s="39">
        <v>202.58</v>
      </c>
      <c r="H9530" s="39">
        <v>203.5796</v>
      </c>
      <c r="I9530" s="39">
        <v>43.431015700000003</v>
      </c>
      <c r="J9530" s="39">
        <v>52.84366326</v>
      </c>
      <c r="K9530" s="39">
        <v>207.77</v>
      </c>
      <c r="L9530" s="84"/>
      <c r="M9530" s="84"/>
      <c r="N9530" s="84"/>
    </row>
    <row r="9531" spans="3:14" x14ac:dyDescent="0.45">
      <c r="C9531">
        <v>91</v>
      </c>
      <c r="D9531">
        <f t="shared" si="303"/>
        <v>113</v>
      </c>
      <c r="E9531" t="str">
        <f t="shared" si="302"/>
        <v/>
      </c>
      <c r="F9531" s="84"/>
      <c r="G9531" s="39">
        <v>223.03</v>
      </c>
      <c r="H9531" s="39">
        <v>224.1283</v>
      </c>
      <c r="I9531" s="39">
        <v>43.43096405</v>
      </c>
      <c r="J9531" s="39">
        <v>52.843905700000001</v>
      </c>
      <c r="K9531" s="39">
        <v>209.77</v>
      </c>
      <c r="L9531" s="84"/>
      <c r="M9531" s="84"/>
      <c r="N9531" s="84"/>
    </row>
    <row r="9532" spans="3:14" x14ac:dyDescent="0.45">
      <c r="C9532">
        <v>91</v>
      </c>
      <c r="D9532">
        <f t="shared" si="303"/>
        <v>113</v>
      </c>
      <c r="E9532" t="str">
        <f t="shared" si="302"/>
        <v/>
      </c>
      <c r="F9532" s="84"/>
      <c r="G9532" s="39">
        <v>241.75</v>
      </c>
      <c r="H9532" s="39">
        <v>242.90199999999999</v>
      </c>
      <c r="I9532" s="39">
        <v>43.43091664</v>
      </c>
      <c r="J9532" s="39">
        <v>52.844127579999999</v>
      </c>
      <c r="K9532" s="39">
        <v>208.37</v>
      </c>
      <c r="L9532" s="84"/>
      <c r="M9532" s="84"/>
      <c r="N9532" s="84"/>
    </row>
    <row r="9533" spans="3:14" x14ac:dyDescent="0.45">
      <c r="C9533">
        <v>91</v>
      </c>
      <c r="D9533">
        <f t="shared" si="303"/>
        <v>113</v>
      </c>
      <c r="E9533" t="str">
        <f t="shared" si="302"/>
        <v/>
      </c>
      <c r="F9533" s="84"/>
      <c r="G9533" s="39">
        <v>261.18</v>
      </c>
      <c r="H9533" s="39">
        <v>262.33359999999999</v>
      </c>
      <c r="I9533" s="39">
        <v>43.43082072</v>
      </c>
      <c r="J9533" s="39">
        <v>52.844328249999997</v>
      </c>
      <c r="K9533" s="39">
        <v>208.37</v>
      </c>
      <c r="L9533" s="84"/>
      <c r="M9533" s="84"/>
      <c r="N9533" s="84"/>
    </row>
    <row r="9534" spans="3:14" x14ac:dyDescent="0.45">
      <c r="C9534">
        <v>91</v>
      </c>
      <c r="D9534">
        <f t="shared" si="303"/>
        <v>113</v>
      </c>
      <c r="E9534" t="str">
        <f t="shared" si="302"/>
        <v/>
      </c>
      <c r="F9534" s="84"/>
      <c r="G9534" s="39">
        <v>271.87</v>
      </c>
      <c r="H9534" s="39">
        <v>273.14409999999998</v>
      </c>
      <c r="I9534" s="39">
        <v>43.430767860000003</v>
      </c>
      <c r="J9534" s="39">
        <v>52.844438500000003</v>
      </c>
      <c r="K9534" s="39">
        <v>210.01</v>
      </c>
      <c r="L9534" s="84"/>
      <c r="M9534" s="84"/>
      <c r="N9534" s="84"/>
    </row>
    <row r="9535" spans="3:14" x14ac:dyDescent="0.45">
      <c r="C9535">
        <v>91</v>
      </c>
      <c r="D9535">
        <f t="shared" si="303"/>
        <v>113</v>
      </c>
      <c r="E9535" t="str">
        <f t="shared" si="302"/>
        <v/>
      </c>
      <c r="F9535" s="84"/>
      <c r="G9535" s="39">
        <v>274.32</v>
      </c>
      <c r="H9535" s="39">
        <v>275.59679999999997</v>
      </c>
      <c r="I9535" s="39">
        <v>43.430753340000003</v>
      </c>
      <c r="J9535" s="39">
        <v>52.844461320000001</v>
      </c>
      <c r="K9535" s="39">
        <v>210.01</v>
      </c>
      <c r="L9535" s="84"/>
      <c r="M9535" s="84"/>
      <c r="N9535" s="84"/>
    </row>
    <row r="9536" spans="3:14" x14ac:dyDescent="0.45">
      <c r="C9536">
        <v>91</v>
      </c>
      <c r="D9536">
        <f t="shared" si="303"/>
        <v>113</v>
      </c>
      <c r="E9536" t="str">
        <f t="shared" si="302"/>
        <v/>
      </c>
      <c r="F9536" s="84"/>
      <c r="G9536" s="39">
        <v>287.01</v>
      </c>
      <c r="H9536" s="39">
        <v>288.32940000000002</v>
      </c>
      <c r="I9536" s="39">
        <v>43.430678210000004</v>
      </c>
      <c r="J9536" s="39">
        <v>52.844579420000002</v>
      </c>
      <c r="K9536" s="39">
        <v>209.01</v>
      </c>
      <c r="L9536" s="84"/>
      <c r="M9536" s="84"/>
      <c r="N9536" s="84"/>
    </row>
    <row r="9537" spans="3:14" x14ac:dyDescent="0.45">
      <c r="C9537">
        <v>91</v>
      </c>
      <c r="D9537">
        <f t="shared" si="303"/>
        <v>113</v>
      </c>
      <c r="E9537" t="str">
        <f t="shared" si="302"/>
        <v/>
      </c>
      <c r="F9537" s="84"/>
      <c r="G9537" s="39">
        <v>306.38</v>
      </c>
      <c r="H9537" s="39">
        <v>307.69970000000001</v>
      </c>
      <c r="I9537" s="39">
        <v>43.430563360000001</v>
      </c>
      <c r="J9537" s="39">
        <v>52.844759410000002</v>
      </c>
      <c r="K9537" s="39">
        <v>209.01</v>
      </c>
      <c r="L9537" s="84"/>
      <c r="M9537" s="84"/>
      <c r="N9537" s="84"/>
    </row>
    <row r="9538" spans="3:14" x14ac:dyDescent="0.45">
      <c r="C9538">
        <v>91</v>
      </c>
      <c r="D9538">
        <f t="shared" si="303"/>
        <v>113</v>
      </c>
      <c r="E9538" t="str">
        <f t="shared" si="302"/>
        <v/>
      </c>
      <c r="F9538" s="84"/>
      <c r="G9538" s="39">
        <v>325.24</v>
      </c>
      <c r="H9538" s="39">
        <v>326.5582</v>
      </c>
      <c r="I9538" s="39">
        <v>43.43045248</v>
      </c>
      <c r="J9538" s="39">
        <v>52.84493569</v>
      </c>
      <c r="K9538" s="39">
        <v>209.41</v>
      </c>
      <c r="L9538" s="84"/>
      <c r="M9538" s="84"/>
      <c r="N9538" s="84"/>
    </row>
    <row r="9539" spans="3:14" x14ac:dyDescent="0.45">
      <c r="C9539">
        <v>91</v>
      </c>
      <c r="D9539">
        <f t="shared" si="303"/>
        <v>113</v>
      </c>
      <c r="E9539" t="str">
        <f t="shared" si="302"/>
        <v/>
      </c>
      <c r="F9539" s="84"/>
      <c r="G9539" s="39">
        <v>351.65</v>
      </c>
      <c r="H9539" s="39">
        <v>352.97460000000001</v>
      </c>
      <c r="I9539" s="39">
        <v>43.430297189999997</v>
      </c>
      <c r="J9539" s="39">
        <v>52.845182639999997</v>
      </c>
      <c r="K9539" s="39">
        <v>210.01</v>
      </c>
      <c r="L9539" s="84"/>
      <c r="M9539" s="84"/>
      <c r="N9539" s="84"/>
    </row>
    <row r="9540" spans="3:14" x14ac:dyDescent="0.45">
      <c r="C9540">
        <v>91</v>
      </c>
      <c r="D9540">
        <f t="shared" si="303"/>
        <v>113</v>
      </c>
      <c r="E9540" t="str">
        <f t="shared" ref="E9540:E9603" si="304">IF(G9541=0,H9540,"")</f>
        <v/>
      </c>
      <c r="F9540" s="84"/>
      <c r="G9540" s="39">
        <v>365.76</v>
      </c>
      <c r="H9540" s="39">
        <v>367.10980000000001</v>
      </c>
      <c r="I9540" s="39">
        <v>43.430217390000003</v>
      </c>
      <c r="J9540" s="39">
        <v>52.845318249999998</v>
      </c>
      <c r="K9540" s="39">
        <v>209.21</v>
      </c>
      <c r="L9540" s="84"/>
      <c r="M9540" s="84"/>
      <c r="N9540" s="84"/>
    </row>
    <row r="9541" spans="3:14" x14ac:dyDescent="0.45">
      <c r="C9541">
        <v>91</v>
      </c>
      <c r="D9541">
        <f t="shared" si="303"/>
        <v>113</v>
      </c>
      <c r="E9541" t="str">
        <f t="shared" si="304"/>
        <v/>
      </c>
      <c r="F9541" s="84"/>
      <c r="G9541" s="39">
        <v>379.06</v>
      </c>
      <c r="H9541" s="39">
        <v>380.44799999999998</v>
      </c>
      <c r="I9541" s="39">
        <v>43.430142189999998</v>
      </c>
      <c r="J9541" s="39">
        <v>52.84544606</v>
      </c>
      <c r="K9541" s="39">
        <v>208.21</v>
      </c>
      <c r="L9541" s="84"/>
      <c r="M9541" s="84"/>
      <c r="N9541" s="84"/>
    </row>
    <row r="9542" spans="3:14" x14ac:dyDescent="0.45">
      <c r="C9542">
        <v>91</v>
      </c>
      <c r="D9542">
        <f t="shared" si="303"/>
        <v>113</v>
      </c>
      <c r="E9542" t="str">
        <f t="shared" si="304"/>
        <v/>
      </c>
      <c r="F9542" s="84"/>
      <c r="G9542" s="39">
        <v>385.7</v>
      </c>
      <c r="H9542" s="39">
        <v>387.27409999999998</v>
      </c>
      <c r="I9542" s="39">
        <v>43.43010486</v>
      </c>
      <c r="J9542" s="39">
        <v>52.845510040000001</v>
      </c>
      <c r="K9542" s="39">
        <v>209.81</v>
      </c>
      <c r="L9542" s="84"/>
      <c r="M9542" s="84"/>
      <c r="N9542" s="84"/>
    </row>
    <row r="9543" spans="3:14" x14ac:dyDescent="0.45">
      <c r="C9543">
        <v>91</v>
      </c>
      <c r="D9543">
        <f t="shared" si="303"/>
        <v>113</v>
      </c>
      <c r="E9543" t="str">
        <f t="shared" si="304"/>
        <v/>
      </c>
      <c r="F9543" s="84"/>
      <c r="G9543" s="39">
        <v>405.41</v>
      </c>
      <c r="H9543" s="39">
        <v>407.00209999999998</v>
      </c>
      <c r="I9543" s="39">
        <v>43.430014929999999</v>
      </c>
      <c r="J9543" s="39">
        <v>52.845719899999999</v>
      </c>
      <c r="K9543" s="39">
        <v>209.01</v>
      </c>
      <c r="L9543" s="84"/>
      <c r="M9543" s="84"/>
      <c r="N9543" s="84"/>
    </row>
    <row r="9544" spans="3:14" x14ac:dyDescent="0.45">
      <c r="C9544">
        <v>91</v>
      </c>
      <c r="D9544">
        <f t="shared" si="303"/>
        <v>113</v>
      </c>
      <c r="E9544" t="str">
        <f t="shared" si="304"/>
        <v/>
      </c>
      <c r="F9544" s="84"/>
      <c r="G9544" s="39">
        <v>422.09</v>
      </c>
      <c r="H9544" s="39">
        <v>423.70620000000002</v>
      </c>
      <c r="I9544" s="39">
        <v>43.429938919999998</v>
      </c>
      <c r="J9544" s="39">
        <v>52.845897620000002</v>
      </c>
      <c r="K9544" s="39">
        <v>208.21</v>
      </c>
      <c r="L9544" s="84"/>
      <c r="M9544" s="84"/>
      <c r="N9544" s="84"/>
    </row>
    <row r="9545" spans="3:14" x14ac:dyDescent="0.45">
      <c r="C9545">
        <v>91</v>
      </c>
      <c r="D9545">
        <f t="shared" si="303"/>
        <v>113</v>
      </c>
      <c r="E9545" t="str">
        <f t="shared" si="304"/>
        <v/>
      </c>
      <c r="F9545" s="84"/>
      <c r="G9545" s="39">
        <v>434.12</v>
      </c>
      <c r="H9545" s="39">
        <v>435.78890000000001</v>
      </c>
      <c r="I9545" s="39">
        <v>43.429883820000001</v>
      </c>
      <c r="J9545" s="39">
        <v>52.846025410000003</v>
      </c>
      <c r="K9545" s="39">
        <v>209.41</v>
      </c>
      <c r="L9545" s="84"/>
      <c r="M9545" s="84"/>
      <c r="N9545" s="84"/>
    </row>
    <row r="9546" spans="3:14" x14ac:dyDescent="0.45">
      <c r="C9546">
        <v>91</v>
      </c>
      <c r="D9546">
        <f t="shared" si="303"/>
        <v>113</v>
      </c>
      <c r="E9546" t="str">
        <f t="shared" si="304"/>
        <v/>
      </c>
      <c r="F9546" s="84"/>
      <c r="G9546" s="39">
        <v>457.2</v>
      </c>
      <c r="H9546" s="39">
        <v>458.8741</v>
      </c>
      <c r="I9546" s="39">
        <v>43.429815570000002</v>
      </c>
      <c r="J9546" s="39">
        <v>52.84629468</v>
      </c>
      <c r="K9546" s="39">
        <v>209.15</v>
      </c>
      <c r="L9546" s="84"/>
      <c r="M9546" s="84"/>
      <c r="N9546" s="84"/>
    </row>
    <row r="9547" spans="3:14" x14ac:dyDescent="0.45">
      <c r="C9547">
        <v>91</v>
      </c>
      <c r="D9547">
        <f t="shared" si="303"/>
        <v>113</v>
      </c>
      <c r="E9547" t="str">
        <f t="shared" si="304"/>
        <v/>
      </c>
      <c r="F9547" s="84"/>
      <c r="G9547" s="39">
        <v>483.99</v>
      </c>
      <c r="H9547" s="39">
        <v>485.6891</v>
      </c>
      <c r="I9547" s="39">
        <v>43.42973636</v>
      </c>
      <c r="J9547" s="39">
        <v>52.846607159999998</v>
      </c>
      <c r="K9547" s="39">
        <v>210.35</v>
      </c>
      <c r="L9547" s="84"/>
      <c r="M9547" s="84"/>
      <c r="N9547" s="84"/>
    </row>
    <row r="9548" spans="3:14" x14ac:dyDescent="0.45">
      <c r="C9548">
        <v>91</v>
      </c>
      <c r="D9548">
        <f t="shared" si="303"/>
        <v>113</v>
      </c>
      <c r="E9548">
        <f t="shared" si="304"/>
        <v>502.89870000000002</v>
      </c>
      <c r="F9548" s="84"/>
      <c r="G9548" s="39">
        <v>501.2</v>
      </c>
      <c r="H9548" s="39">
        <v>502.89870000000002</v>
      </c>
      <c r="I9548" s="39">
        <v>43.429764120000002</v>
      </c>
      <c r="J9548" s="39">
        <v>52.846816250000003</v>
      </c>
      <c r="K9548" s="39">
        <v>210.55</v>
      </c>
      <c r="L9548" s="84"/>
      <c r="M9548" s="84"/>
      <c r="N9548" s="84"/>
    </row>
    <row r="9549" spans="3:14" x14ac:dyDescent="0.45">
      <c r="C9549">
        <v>91</v>
      </c>
      <c r="D9549">
        <f t="shared" si="303"/>
        <v>138</v>
      </c>
      <c r="E9549" t="str">
        <f t="shared" si="304"/>
        <v/>
      </c>
      <c r="F9549" s="96">
        <v>138</v>
      </c>
      <c r="G9549" s="39">
        <v>0</v>
      </c>
      <c r="H9549" s="39">
        <v>0</v>
      </c>
      <c r="I9549" s="39">
        <v>43.432222660000001</v>
      </c>
      <c r="J9549" s="39">
        <v>52.836144179999998</v>
      </c>
      <c r="K9549" s="39">
        <v>206.42</v>
      </c>
      <c r="L9549" s="96">
        <v>98</v>
      </c>
      <c r="M9549" s="96">
        <v>8</v>
      </c>
      <c r="N9549" s="96">
        <v>0.2</v>
      </c>
    </row>
    <row r="9550" spans="3:14" x14ac:dyDescent="0.45">
      <c r="C9550">
        <v>91</v>
      </c>
      <c r="D9550">
        <f t="shared" si="303"/>
        <v>138</v>
      </c>
      <c r="E9550" t="str">
        <f t="shared" si="304"/>
        <v/>
      </c>
      <c r="F9550" s="84"/>
      <c r="G9550" s="39">
        <v>91.44</v>
      </c>
      <c r="H9550" s="39">
        <v>91.456549999999993</v>
      </c>
      <c r="I9550" s="39">
        <v>43.432084089999996</v>
      </c>
      <c r="J9550" s="39">
        <v>52.835030959999997</v>
      </c>
      <c r="K9550" s="39">
        <v>208.16</v>
      </c>
      <c r="L9550" s="84"/>
      <c r="M9550" s="84"/>
      <c r="N9550" s="84"/>
    </row>
    <row r="9551" spans="3:14" x14ac:dyDescent="0.45">
      <c r="C9551">
        <v>91</v>
      </c>
      <c r="D9551">
        <f t="shared" si="303"/>
        <v>138</v>
      </c>
      <c r="E9551">
        <f t="shared" si="304"/>
        <v>167.07769999999999</v>
      </c>
      <c r="F9551" s="84"/>
      <c r="G9551" s="39">
        <v>167.03</v>
      </c>
      <c r="H9551" s="39">
        <v>167.07769999999999</v>
      </c>
      <c r="I9551" s="39">
        <v>43.431969520000003</v>
      </c>
      <c r="J9551" s="39">
        <v>52.834110639999999</v>
      </c>
      <c r="K9551" s="39">
        <v>206.16</v>
      </c>
      <c r="L9551" s="84"/>
      <c r="M9551" s="84"/>
      <c r="N9551" s="84"/>
    </row>
    <row r="9552" spans="3:14" x14ac:dyDescent="0.45">
      <c r="C9552">
        <v>91</v>
      </c>
      <c r="D9552">
        <f t="shared" si="303"/>
        <v>148</v>
      </c>
      <c r="E9552" t="str">
        <f t="shared" si="304"/>
        <v/>
      </c>
      <c r="F9552" s="96">
        <v>148</v>
      </c>
      <c r="G9552" s="39">
        <v>0</v>
      </c>
      <c r="H9552" s="39">
        <v>0</v>
      </c>
      <c r="I9552" s="39">
        <v>43.428476740000001</v>
      </c>
      <c r="J9552" s="39">
        <v>52.845888479999999</v>
      </c>
      <c r="K9552" s="39">
        <v>209.21</v>
      </c>
      <c r="L9552" s="96">
        <v>98</v>
      </c>
      <c r="M9552" s="96">
        <v>8</v>
      </c>
      <c r="N9552" s="96">
        <v>0.2</v>
      </c>
    </row>
    <row r="9553" spans="3:14" x14ac:dyDescent="0.45">
      <c r="C9553">
        <v>91</v>
      </c>
      <c r="D9553">
        <f t="shared" si="303"/>
        <v>148</v>
      </c>
      <c r="E9553" t="str">
        <f t="shared" si="304"/>
        <v/>
      </c>
      <c r="F9553" s="84"/>
      <c r="G9553" s="39">
        <v>2.04</v>
      </c>
      <c r="H9553" s="39">
        <v>3.793615</v>
      </c>
      <c r="I9553" s="39">
        <v>43.428493109999998</v>
      </c>
      <c r="J9553" s="39">
        <v>52.845899809999999</v>
      </c>
      <c r="K9553" s="39">
        <v>206.01</v>
      </c>
      <c r="L9553" s="84"/>
      <c r="M9553" s="84"/>
      <c r="N9553" s="84"/>
    </row>
    <row r="9554" spans="3:14" x14ac:dyDescent="0.45">
      <c r="C9554">
        <v>91</v>
      </c>
      <c r="D9554">
        <f t="shared" si="303"/>
        <v>148</v>
      </c>
      <c r="E9554" t="str">
        <f t="shared" si="304"/>
        <v/>
      </c>
      <c r="F9554" s="84"/>
      <c r="G9554" s="39">
        <v>43.16</v>
      </c>
      <c r="H9554" s="39">
        <v>45.028820000000003</v>
      </c>
      <c r="I9554" s="39">
        <v>43.42882264</v>
      </c>
      <c r="J9554" s="39">
        <v>52.846130969999997</v>
      </c>
      <c r="K9554" s="39">
        <v>209.12</v>
      </c>
      <c r="L9554" s="84"/>
      <c r="M9554" s="84"/>
      <c r="N9554" s="84"/>
    </row>
    <row r="9555" spans="3:14" x14ac:dyDescent="0.45">
      <c r="C9555">
        <v>91</v>
      </c>
      <c r="D9555">
        <f t="shared" si="303"/>
        <v>148</v>
      </c>
      <c r="E9555" t="str">
        <f t="shared" si="304"/>
        <v/>
      </c>
      <c r="F9555" s="84"/>
      <c r="G9555" s="39">
        <v>91.44</v>
      </c>
      <c r="H9555" s="39">
        <v>93.317279999999997</v>
      </c>
      <c r="I9555" s="39">
        <v>43.429205320000001</v>
      </c>
      <c r="J9555" s="39">
        <v>52.84641362</v>
      </c>
      <c r="K9555" s="39">
        <v>209.72</v>
      </c>
      <c r="L9555" s="84"/>
      <c r="M9555" s="84"/>
      <c r="N9555" s="84"/>
    </row>
    <row r="9556" spans="3:14" x14ac:dyDescent="0.45">
      <c r="C9556">
        <v>91</v>
      </c>
      <c r="D9556">
        <f t="shared" si="303"/>
        <v>148</v>
      </c>
      <c r="E9556" t="str">
        <f t="shared" si="304"/>
        <v/>
      </c>
      <c r="F9556" s="84"/>
      <c r="G9556" s="39">
        <v>106.24</v>
      </c>
      <c r="H9556" s="39">
        <v>108.1361</v>
      </c>
      <c r="I9556" s="39">
        <v>43.429322589999998</v>
      </c>
      <c r="J9556" s="39">
        <v>52.846500239999997</v>
      </c>
      <c r="K9556" s="39">
        <v>210.52</v>
      </c>
      <c r="L9556" s="84"/>
      <c r="M9556" s="84"/>
      <c r="N9556" s="84"/>
    </row>
    <row r="9557" spans="3:14" x14ac:dyDescent="0.45">
      <c r="C9557">
        <v>91</v>
      </c>
      <c r="D9557">
        <f t="shared" si="303"/>
        <v>148</v>
      </c>
      <c r="E9557" t="str">
        <f t="shared" si="304"/>
        <v/>
      </c>
      <c r="F9557" s="84"/>
      <c r="G9557" s="39">
        <v>159.26</v>
      </c>
      <c r="H9557" s="39">
        <v>161.15889999999999</v>
      </c>
      <c r="I9557" s="39">
        <v>43.42972906</v>
      </c>
      <c r="J9557" s="39">
        <v>52.846843399999997</v>
      </c>
      <c r="K9557" s="39">
        <v>210.55</v>
      </c>
      <c r="L9557" s="84"/>
      <c r="M9557" s="84"/>
      <c r="N9557" s="84"/>
    </row>
    <row r="9558" spans="3:14" x14ac:dyDescent="0.45">
      <c r="C9558">
        <v>91</v>
      </c>
      <c r="D9558">
        <f t="shared" si="303"/>
        <v>148</v>
      </c>
      <c r="E9558">
        <f t="shared" si="304"/>
        <v>165.6317</v>
      </c>
      <c r="F9558" s="84"/>
      <c r="G9558" s="39">
        <v>163.72999999999999</v>
      </c>
      <c r="H9558" s="39">
        <v>165.6317</v>
      </c>
      <c r="I9558" s="39">
        <v>43.429764120000002</v>
      </c>
      <c r="J9558" s="39">
        <v>52.846816250000003</v>
      </c>
      <c r="K9558" s="39">
        <v>210.55</v>
      </c>
      <c r="L9558" s="84"/>
      <c r="M9558" s="84"/>
      <c r="N9558" s="84"/>
    </row>
    <row r="9559" spans="3:14" x14ac:dyDescent="0.45">
      <c r="C9559">
        <v>91</v>
      </c>
      <c r="D9559">
        <f t="shared" si="303"/>
        <v>198</v>
      </c>
      <c r="E9559" t="str">
        <f t="shared" si="304"/>
        <v/>
      </c>
      <c r="F9559" s="96">
        <v>198</v>
      </c>
      <c r="G9559" s="39">
        <v>0</v>
      </c>
      <c r="H9559" s="39">
        <v>0</v>
      </c>
      <c r="I9559" s="39">
        <v>43.433260949999998</v>
      </c>
      <c r="J9559" s="39">
        <v>52.847366049999998</v>
      </c>
      <c r="K9559" s="39">
        <v>207.84</v>
      </c>
      <c r="L9559" s="96">
        <v>98</v>
      </c>
      <c r="M9559" s="96">
        <v>8</v>
      </c>
      <c r="N9559" s="96">
        <v>0.2</v>
      </c>
    </row>
    <row r="9560" spans="3:14" x14ac:dyDescent="0.45">
      <c r="C9560">
        <v>91</v>
      </c>
      <c r="D9560">
        <f t="shared" si="303"/>
        <v>198</v>
      </c>
      <c r="E9560" t="str">
        <f t="shared" si="304"/>
        <v/>
      </c>
      <c r="F9560" s="84"/>
      <c r="G9560" s="39">
        <v>13.75</v>
      </c>
      <c r="H9560" s="39">
        <v>13.75291</v>
      </c>
      <c r="I9560" s="39">
        <v>43.433194589999999</v>
      </c>
      <c r="J9560" s="39">
        <v>52.84722266</v>
      </c>
      <c r="K9560" s="39">
        <v>207.84</v>
      </c>
      <c r="L9560" s="84"/>
      <c r="M9560" s="84"/>
      <c r="N9560" s="84"/>
    </row>
    <row r="9561" spans="3:14" x14ac:dyDescent="0.45">
      <c r="C9561">
        <v>91</v>
      </c>
      <c r="D9561">
        <f t="shared" si="303"/>
        <v>198</v>
      </c>
      <c r="E9561" t="str">
        <f t="shared" si="304"/>
        <v/>
      </c>
      <c r="F9561" s="84"/>
      <c r="G9561" s="39">
        <v>40.92</v>
      </c>
      <c r="H9561" s="39">
        <v>40.958579999999998</v>
      </c>
      <c r="I9561" s="39">
        <v>43.432951379999999</v>
      </c>
      <c r="J9561" s="39">
        <v>52.84718788</v>
      </c>
      <c r="K9561" s="39">
        <v>206.39</v>
      </c>
      <c r="L9561" s="84"/>
      <c r="M9561" s="84"/>
      <c r="N9561" s="84"/>
    </row>
    <row r="9562" spans="3:14" x14ac:dyDescent="0.45">
      <c r="C9562">
        <v>91</v>
      </c>
      <c r="D9562">
        <f t="shared" si="303"/>
        <v>198</v>
      </c>
      <c r="E9562" t="str">
        <f t="shared" si="304"/>
        <v/>
      </c>
      <c r="F9562" s="84"/>
      <c r="G9562" s="39">
        <v>116.96</v>
      </c>
      <c r="H9562" s="39">
        <v>117.0035</v>
      </c>
      <c r="I9562" s="39">
        <v>43.432270610000003</v>
      </c>
      <c r="J9562" s="39">
        <v>52.847090540000004</v>
      </c>
      <c r="K9562" s="39">
        <v>206.79</v>
      </c>
      <c r="L9562" s="84"/>
      <c r="M9562" s="84"/>
      <c r="N9562" s="84"/>
    </row>
    <row r="9563" spans="3:14" x14ac:dyDescent="0.45">
      <c r="C9563">
        <v>91</v>
      </c>
      <c r="D9563">
        <f t="shared" si="303"/>
        <v>198</v>
      </c>
      <c r="E9563" t="str">
        <f t="shared" si="304"/>
        <v/>
      </c>
      <c r="F9563" s="84"/>
      <c r="G9563" s="39">
        <v>132.36000000000001</v>
      </c>
      <c r="H9563" s="39">
        <v>132.39959999999999</v>
      </c>
      <c r="I9563" s="39">
        <v>43.4321324</v>
      </c>
      <c r="J9563" s="39">
        <v>52.847104430000002</v>
      </c>
      <c r="K9563" s="39">
        <v>206.79</v>
      </c>
      <c r="L9563" s="84"/>
      <c r="M9563" s="84"/>
      <c r="N9563" s="84"/>
    </row>
    <row r="9564" spans="3:14" x14ac:dyDescent="0.45">
      <c r="C9564">
        <v>91</v>
      </c>
      <c r="D9564">
        <f t="shared" si="303"/>
        <v>198</v>
      </c>
      <c r="E9564" t="str">
        <f t="shared" si="304"/>
        <v/>
      </c>
      <c r="F9564" s="84"/>
      <c r="G9564" s="39">
        <v>175.55</v>
      </c>
      <c r="H9564" s="39">
        <v>175.6086</v>
      </c>
      <c r="I9564" s="39">
        <v>43.431744729999998</v>
      </c>
      <c r="J9564" s="39">
        <v>52.8471434</v>
      </c>
      <c r="K9564" s="39">
        <v>205.39</v>
      </c>
      <c r="L9564" s="84"/>
      <c r="M9564" s="84"/>
      <c r="N9564" s="84"/>
    </row>
    <row r="9565" spans="3:14" x14ac:dyDescent="0.45">
      <c r="C9565">
        <v>91</v>
      </c>
      <c r="D9565">
        <f t="shared" si="303"/>
        <v>198</v>
      </c>
      <c r="E9565" t="str">
        <f t="shared" si="304"/>
        <v/>
      </c>
      <c r="F9565" s="84"/>
      <c r="G9565" s="39">
        <v>223.8</v>
      </c>
      <c r="H9565" s="39">
        <v>223.982</v>
      </c>
      <c r="I9565" s="39">
        <v>43.431317700000001</v>
      </c>
      <c r="J9565" s="39">
        <v>52.847252130000001</v>
      </c>
      <c r="K9565" s="39">
        <v>208.79</v>
      </c>
      <c r="L9565" s="84"/>
      <c r="M9565" s="84"/>
      <c r="N9565" s="84"/>
    </row>
    <row r="9566" spans="3:14" x14ac:dyDescent="0.45">
      <c r="C9566">
        <v>91</v>
      </c>
      <c r="D9566">
        <f t="shared" si="303"/>
        <v>198</v>
      </c>
      <c r="E9566" t="str">
        <f t="shared" si="304"/>
        <v/>
      </c>
      <c r="F9566" s="84"/>
      <c r="G9566" s="39">
        <v>254.02</v>
      </c>
      <c r="H9566" s="39">
        <v>254.21549999999999</v>
      </c>
      <c r="I9566" s="39">
        <v>43.431050290000002</v>
      </c>
      <c r="J9566" s="39">
        <v>52.84732022</v>
      </c>
      <c r="K9566" s="39">
        <v>207.75</v>
      </c>
      <c r="L9566" s="84"/>
      <c r="M9566" s="84"/>
      <c r="N9566" s="84"/>
    </row>
    <row r="9567" spans="3:14" x14ac:dyDescent="0.45">
      <c r="C9567">
        <v>91</v>
      </c>
      <c r="D9567">
        <f t="shared" si="303"/>
        <v>198</v>
      </c>
      <c r="E9567" t="str">
        <f t="shared" si="304"/>
        <v/>
      </c>
      <c r="F9567" s="84"/>
      <c r="G9567" s="39">
        <v>315.24</v>
      </c>
      <c r="H9567" s="39">
        <v>315.52339999999998</v>
      </c>
      <c r="I9567" s="39">
        <v>43.430506270000002</v>
      </c>
      <c r="J9567" s="39">
        <v>52.847199699999997</v>
      </c>
      <c r="K9567" s="39">
        <v>210.95</v>
      </c>
      <c r="L9567" s="84"/>
      <c r="M9567" s="84"/>
      <c r="N9567" s="84"/>
    </row>
    <row r="9568" spans="3:14" x14ac:dyDescent="0.45">
      <c r="C9568">
        <v>91</v>
      </c>
      <c r="D9568">
        <f t="shared" si="303"/>
        <v>198</v>
      </c>
      <c r="E9568" t="str">
        <f t="shared" si="304"/>
        <v/>
      </c>
      <c r="F9568" s="84"/>
      <c r="G9568" s="39">
        <v>365.25</v>
      </c>
      <c r="H9568" s="39">
        <v>365.53769999999997</v>
      </c>
      <c r="I9568" s="39">
        <v>43.430061860000002</v>
      </c>
      <c r="J9568" s="39">
        <v>52.847101250000001</v>
      </c>
      <c r="K9568" s="39">
        <v>210.95</v>
      </c>
      <c r="L9568" s="84"/>
      <c r="M9568" s="84"/>
      <c r="N9568" s="84"/>
    </row>
    <row r="9569" spans="3:14" x14ac:dyDescent="0.45">
      <c r="C9569">
        <v>91</v>
      </c>
      <c r="D9569">
        <f t="shared" si="303"/>
        <v>198</v>
      </c>
      <c r="E9569" t="str">
        <f t="shared" si="304"/>
        <v/>
      </c>
      <c r="F9569" s="84"/>
      <c r="G9569" s="39">
        <v>400.24</v>
      </c>
      <c r="H9569" s="39">
        <v>400.52589999999998</v>
      </c>
      <c r="I9569" s="39">
        <v>43.429787580000003</v>
      </c>
      <c r="J9569" s="39">
        <v>52.846888980000003</v>
      </c>
      <c r="K9569" s="39">
        <v>210.55</v>
      </c>
      <c r="L9569" s="84"/>
      <c r="M9569" s="84"/>
      <c r="N9569" s="84"/>
    </row>
    <row r="9570" spans="3:14" x14ac:dyDescent="0.45">
      <c r="C9570">
        <v>91</v>
      </c>
      <c r="D9570">
        <f t="shared" si="303"/>
        <v>198</v>
      </c>
      <c r="E9570">
        <f t="shared" si="304"/>
        <v>406.96570000000003</v>
      </c>
      <c r="F9570" s="84"/>
      <c r="G9570" s="39">
        <v>406.68</v>
      </c>
      <c r="H9570" s="39">
        <v>406.96570000000003</v>
      </c>
      <c r="I9570" s="39">
        <v>43.429764120000002</v>
      </c>
      <c r="J9570" s="39">
        <v>52.846816250000003</v>
      </c>
      <c r="K9570" s="39">
        <v>210.55</v>
      </c>
      <c r="L9570" s="84"/>
      <c r="M9570" s="84"/>
      <c r="N9570" s="84"/>
    </row>
    <row r="9571" spans="3:14" x14ac:dyDescent="0.45">
      <c r="C9571">
        <v>91</v>
      </c>
      <c r="D9571">
        <f t="shared" si="303"/>
        <v>288</v>
      </c>
      <c r="E9571" t="str">
        <f t="shared" si="304"/>
        <v/>
      </c>
      <c r="F9571" s="96">
        <v>288</v>
      </c>
      <c r="G9571" s="39">
        <v>0</v>
      </c>
      <c r="H9571" s="39">
        <v>0</v>
      </c>
      <c r="I9571" s="39">
        <v>43.43209186</v>
      </c>
      <c r="J9571" s="39">
        <v>52.830695839999997</v>
      </c>
      <c r="K9571" s="39">
        <v>201.43</v>
      </c>
      <c r="L9571" s="96">
        <v>98</v>
      </c>
      <c r="M9571" s="96">
        <v>8</v>
      </c>
      <c r="N9571" s="96">
        <v>0.2</v>
      </c>
    </row>
    <row r="9572" spans="3:14" x14ac:dyDescent="0.45">
      <c r="C9572">
        <v>91</v>
      </c>
      <c r="D9572">
        <f t="shared" si="303"/>
        <v>288</v>
      </c>
      <c r="E9572" t="str">
        <f t="shared" si="304"/>
        <v/>
      </c>
      <c r="F9572" s="84"/>
      <c r="G9572" s="39">
        <v>1.94</v>
      </c>
      <c r="H9572" s="39">
        <v>1.9426730000000001</v>
      </c>
      <c r="I9572" s="39">
        <v>43.432092760000003</v>
      </c>
      <c r="J9572" s="39">
        <v>52.830719799999997</v>
      </c>
      <c r="K9572" s="39">
        <v>201.43</v>
      </c>
      <c r="L9572" s="84"/>
      <c r="M9572" s="84"/>
      <c r="N9572" s="84"/>
    </row>
    <row r="9573" spans="3:14" x14ac:dyDescent="0.45">
      <c r="C9573">
        <v>91</v>
      </c>
      <c r="D9573">
        <f t="shared" si="303"/>
        <v>288</v>
      </c>
      <c r="E9573" t="str">
        <f t="shared" si="304"/>
        <v/>
      </c>
      <c r="F9573" s="84"/>
      <c r="G9573" s="39">
        <v>17.04</v>
      </c>
      <c r="H9573" s="39">
        <v>17.064260000000001</v>
      </c>
      <c r="I9573" s="39">
        <v>43.432228299999998</v>
      </c>
      <c r="J9573" s="39">
        <v>52.830706020000001</v>
      </c>
      <c r="K9573" s="39">
        <v>202.23</v>
      </c>
      <c r="L9573" s="84"/>
      <c r="M9573" s="84"/>
      <c r="N9573" s="84"/>
    </row>
    <row r="9574" spans="3:14" x14ac:dyDescent="0.45">
      <c r="C9574">
        <v>91</v>
      </c>
      <c r="D9574">
        <f t="shared" si="303"/>
        <v>288</v>
      </c>
      <c r="E9574" t="str">
        <f t="shared" si="304"/>
        <v/>
      </c>
      <c r="F9574" s="84"/>
      <c r="G9574" s="39">
        <v>30.88</v>
      </c>
      <c r="H9574" s="39">
        <v>31.10811</v>
      </c>
      <c r="I9574" s="39">
        <v>43.432352090000002</v>
      </c>
      <c r="J9574" s="39">
        <v>52.8306872</v>
      </c>
      <c r="K9574" s="39">
        <v>199.83</v>
      </c>
      <c r="L9574" s="84"/>
      <c r="M9574" s="84"/>
      <c r="N9574" s="84"/>
    </row>
    <row r="9575" spans="3:14" x14ac:dyDescent="0.45">
      <c r="C9575">
        <v>91</v>
      </c>
      <c r="D9575">
        <f t="shared" si="303"/>
        <v>288</v>
      </c>
      <c r="E9575" t="str">
        <f t="shared" si="304"/>
        <v/>
      </c>
      <c r="F9575" s="84"/>
      <c r="G9575" s="39">
        <v>32.76</v>
      </c>
      <c r="H9575" s="39">
        <v>32.992249999999999</v>
      </c>
      <c r="I9575" s="39">
        <v>43.432368990000001</v>
      </c>
      <c r="J9575" s="39">
        <v>52.830685240000001</v>
      </c>
      <c r="K9575" s="39">
        <v>199.83</v>
      </c>
      <c r="L9575" s="84"/>
      <c r="M9575" s="84"/>
      <c r="N9575" s="84"/>
    </row>
    <row r="9576" spans="3:14" x14ac:dyDescent="0.45">
      <c r="C9576">
        <v>91</v>
      </c>
      <c r="D9576">
        <f t="shared" si="303"/>
        <v>288</v>
      </c>
      <c r="E9576" t="str">
        <f t="shared" si="304"/>
        <v/>
      </c>
      <c r="F9576" s="84"/>
      <c r="G9576" s="39">
        <v>61.53</v>
      </c>
      <c r="H9576" s="39">
        <v>61.761409999999998</v>
      </c>
      <c r="I9576" s="39">
        <v>43.432626759999998</v>
      </c>
      <c r="J9576" s="39">
        <v>52.830651400000001</v>
      </c>
      <c r="K9576" s="39">
        <v>199.83</v>
      </c>
      <c r="L9576" s="84"/>
      <c r="M9576" s="84"/>
      <c r="N9576" s="84"/>
    </row>
    <row r="9577" spans="3:14" x14ac:dyDescent="0.45">
      <c r="C9577">
        <v>91</v>
      </c>
      <c r="D9577">
        <f t="shared" si="303"/>
        <v>288</v>
      </c>
      <c r="E9577" t="str">
        <f t="shared" si="304"/>
        <v/>
      </c>
      <c r="F9577" s="84"/>
      <c r="G9577" s="39">
        <v>91.44</v>
      </c>
      <c r="H9577" s="39">
        <v>91.670439999999999</v>
      </c>
      <c r="I9577" s="39">
        <v>43.432889969999998</v>
      </c>
      <c r="J9577" s="39">
        <v>52.830728729999997</v>
      </c>
      <c r="K9577" s="39">
        <v>200.23</v>
      </c>
      <c r="L9577" s="84"/>
      <c r="M9577" s="84"/>
      <c r="N9577" s="84"/>
    </row>
    <row r="9578" spans="3:14" x14ac:dyDescent="0.45">
      <c r="C9578">
        <v>91</v>
      </c>
      <c r="D9578">
        <f t="shared" ref="D9578:D9641" si="305">IF(F9578&gt;0,F9578,F9578+D9577)</f>
        <v>288</v>
      </c>
      <c r="E9578" t="str">
        <f t="shared" si="304"/>
        <v/>
      </c>
      <c r="F9578" s="84"/>
      <c r="G9578" s="39">
        <v>98.56</v>
      </c>
      <c r="H9578" s="39">
        <v>98.794349999999994</v>
      </c>
      <c r="I9578" s="39">
        <v>43.432952669999999</v>
      </c>
      <c r="J9578" s="39">
        <v>52.830747150000001</v>
      </c>
      <c r="K9578" s="39">
        <v>200.23</v>
      </c>
      <c r="L9578" s="84"/>
      <c r="M9578" s="84"/>
      <c r="N9578" s="84"/>
    </row>
    <row r="9579" spans="3:14" x14ac:dyDescent="0.45">
      <c r="C9579">
        <v>91</v>
      </c>
      <c r="D9579">
        <f t="shared" si="305"/>
        <v>288</v>
      </c>
      <c r="E9579" t="str">
        <f t="shared" si="304"/>
        <v/>
      </c>
      <c r="F9579" s="84"/>
      <c r="G9579" s="39">
        <v>133.46</v>
      </c>
      <c r="H9579" s="39">
        <v>133.79580000000001</v>
      </c>
      <c r="I9579" s="39">
        <v>43.433264510000001</v>
      </c>
      <c r="J9579" s="39">
        <v>52.830798469999998</v>
      </c>
      <c r="K9579" s="39">
        <v>202.97</v>
      </c>
      <c r="L9579" s="84"/>
      <c r="M9579" s="84"/>
      <c r="N9579" s="84"/>
    </row>
    <row r="9580" spans="3:14" x14ac:dyDescent="0.45">
      <c r="C9580">
        <v>91</v>
      </c>
      <c r="D9580">
        <f t="shared" si="305"/>
        <v>288</v>
      </c>
      <c r="E9580" t="str">
        <f t="shared" si="304"/>
        <v/>
      </c>
      <c r="F9580" s="84"/>
      <c r="G9580" s="39">
        <v>149.28</v>
      </c>
      <c r="H9580" s="39">
        <v>149.6198</v>
      </c>
      <c r="I9580" s="39">
        <v>43.433395619999999</v>
      </c>
      <c r="J9580" s="39">
        <v>52.830874850000001</v>
      </c>
      <c r="K9580" s="39">
        <v>202.97</v>
      </c>
      <c r="L9580" s="84"/>
      <c r="M9580" s="84"/>
      <c r="N9580" s="84"/>
    </row>
    <row r="9581" spans="3:14" x14ac:dyDescent="0.45">
      <c r="C9581">
        <v>91</v>
      </c>
      <c r="D9581">
        <f t="shared" si="305"/>
        <v>288</v>
      </c>
      <c r="E9581" t="str">
        <f t="shared" si="304"/>
        <v/>
      </c>
      <c r="F9581" s="84"/>
      <c r="G9581" s="39">
        <v>177.16</v>
      </c>
      <c r="H9581" s="39">
        <v>177.55420000000001</v>
      </c>
      <c r="I9581" s="39">
        <v>43.433553179999997</v>
      </c>
      <c r="J9581" s="39">
        <v>52.831142790000001</v>
      </c>
      <c r="K9581" s="39">
        <v>204.77</v>
      </c>
      <c r="L9581" s="84"/>
      <c r="M9581" s="84"/>
      <c r="N9581" s="84"/>
    </row>
    <row r="9582" spans="3:14" x14ac:dyDescent="0.45">
      <c r="C9582">
        <v>91</v>
      </c>
      <c r="D9582">
        <f t="shared" si="305"/>
        <v>288</v>
      </c>
      <c r="E9582">
        <f t="shared" si="304"/>
        <v>181.53</v>
      </c>
      <c r="F9582" s="84"/>
      <c r="G9582" s="39">
        <v>181.13</v>
      </c>
      <c r="H9582" s="39">
        <v>181.53</v>
      </c>
      <c r="I9582" s="39">
        <v>43.433578539999999</v>
      </c>
      <c r="J9582" s="39">
        <v>52.831177449999998</v>
      </c>
      <c r="K9582" s="39">
        <v>204.77</v>
      </c>
      <c r="L9582" s="84"/>
      <c r="M9582" s="84"/>
      <c r="N9582" s="84"/>
    </row>
    <row r="9583" spans="3:14" x14ac:dyDescent="0.45">
      <c r="C9583">
        <v>91</v>
      </c>
      <c r="D9583">
        <f t="shared" si="305"/>
        <v>293</v>
      </c>
      <c r="E9583" t="str">
        <f t="shared" si="304"/>
        <v/>
      </c>
      <c r="F9583" s="96">
        <v>293</v>
      </c>
      <c r="G9583" s="39">
        <v>0</v>
      </c>
      <c r="H9583" s="39">
        <v>0</v>
      </c>
      <c r="I9583" s="39">
        <v>43.428738469999999</v>
      </c>
      <c r="J9583" s="39">
        <v>52.848740409999998</v>
      </c>
      <c r="K9583" s="39">
        <v>213.95</v>
      </c>
      <c r="L9583" s="96">
        <v>98</v>
      </c>
      <c r="M9583" s="96">
        <v>8</v>
      </c>
      <c r="N9583" s="96">
        <v>0.2</v>
      </c>
    </row>
    <row r="9584" spans="3:14" x14ac:dyDescent="0.45">
      <c r="C9584">
        <v>91</v>
      </c>
      <c r="D9584">
        <f t="shared" si="305"/>
        <v>293</v>
      </c>
      <c r="E9584" t="str">
        <f t="shared" si="304"/>
        <v/>
      </c>
      <c r="F9584" s="84"/>
      <c r="G9584" s="39">
        <v>2.91</v>
      </c>
      <c r="H9584" s="39">
        <v>2.9145889999999999</v>
      </c>
      <c r="I9584" s="39">
        <v>43.428762419999998</v>
      </c>
      <c r="J9584" s="39">
        <v>52.848725729999998</v>
      </c>
      <c r="K9584" s="39">
        <v>213.95</v>
      </c>
      <c r="L9584" s="84"/>
      <c r="M9584" s="84"/>
      <c r="N9584" s="84"/>
    </row>
    <row r="9585" spans="3:14" x14ac:dyDescent="0.45">
      <c r="C9585">
        <v>91</v>
      </c>
      <c r="D9585">
        <f t="shared" si="305"/>
        <v>293</v>
      </c>
      <c r="E9585" t="str">
        <f t="shared" si="304"/>
        <v/>
      </c>
      <c r="F9585" s="84"/>
      <c r="G9585" s="39">
        <v>18.13</v>
      </c>
      <c r="H9585" s="39">
        <v>18.135339999999999</v>
      </c>
      <c r="I9585" s="39">
        <v>43.428889359999999</v>
      </c>
      <c r="J9585" s="39">
        <v>52.84865507</v>
      </c>
      <c r="K9585" s="39">
        <v>213.75</v>
      </c>
      <c r="L9585" s="84"/>
      <c r="M9585" s="84"/>
      <c r="N9585" s="84"/>
    </row>
    <row r="9586" spans="3:14" x14ac:dyDescent="0.45">
      <c r="C9586">
        <v>91</v>
      </c>
      <c r="D9586">
        <f t="shared" si="305"/>
        <v>293</v>
      </c>
      <c r="E9586" t="str">
        <f t="shared" si="304"/>
        <v/>
      </c>
      <c r="F9586" s="84"/>
      <c r="G9586" s="39">
        <v>67.040000000000006</v>
      </c>
      <c r="H9586" s="39">
        <v>67.065749999999994</v>
      </c>
      <c r="I9586" s="39">
        <v>43.429314230000003</v>
      </c>
      <c r="J9586" s="39">
        <v>52.848496920000002</v>
      </c>
      <c r="K9586" s="39">
        <v>215.15</v>
      </c>
      <c r="L9586" s="84"/>
      <c r="M9586" s="84"/>
      <c r="N9586" s="84"/>
    </row>
    <row r="9587" spans="3:14" x14ac:dyDescent="0.45">
      <c r="C9587">
        <v>91</v>
      </c>
      <c r="D9587">
        <f t="shared" si="305"/>
        <v>293</v>
      </c>
      <c r="E9587" t="str">
        <f t="shared" si="304"/>
        <v/>
      </c>
      <c r="F9587" s="84"/>
      <c r="G9587" s="39">
        <v>91.44</v>
      </c>
      <c r="H9587" s="39">
        <v>91.487039999999993</v>
      </c>
      <c r="I9587" s="39">
        <v>43.429532090000002</v>
      </c>
      <c r="J9587" s="39">
        <v>52.848459230000003</v>
      </c>
      <c r="K9587" s="39">
        <v>216.27</v>
      </c>
      <c r="L9587" s="84"/>
      <c r="M9587" s="84"/>
      <c r="N9587" s="84"/>
    </row>
    <row r="9588" spans="3:14" x14ac:dyDescent="0.45">
      <c r="C9588">
        <v>91</v>
      </c>
      <c r="D9588">
        <f t="shared" si="305"/>
        <v>293</v>
      </c>
      <c r="E9588" t="str">
        <f t="shared" si="304"/>
        <v/>
      </c>
      <c r="F9588" s="84"/>
      <c r="G9588" s="39">
        <v>112.83</v>
      </c>
      <c r="H9588" s="39">
        <v>112.8776</v>
      </c>
      <c r="I9588" s="39">
        <v>43.429723080000002</v>
      </c>
      <c r="J9588" s="39">
        <v>52.848426189999998</v>
      </c>
      <c r="K9588" s="39">
        <v>215.87</v>
      </c>
      <c r="L9588" s="84"/>
      <c r="M9588" s="84"/>
      <c r="N9588" s="84"/>
    </row>
    <row r="9589" spans="3:14" x14ac:dyDescent="0.45">
      <c r="C9589">
        <v>91</v>
      </c>
      <c r="D9589">
        <f t="shared" si="305"/>
        <v>293</v>
      </c>
      <c r="E9589" t="str">
        <f t="shared" si="304"/>
        <v/>
      </c>
      <c r="F9589" s="84"/>
      <c r="G9589" s="39">
        <v>143.69999999999999</v>
      </c>
      <c r="H9589" s="39">
        <v>143.77959999999999</v>
      </c>
      <c r="I9589" s="39">
        <v>43.429986300000003</v>
      </c>
      <c r="J9589" s="39">
        <v>52.848304089999999</v>
      </c>
      <c r="K9589" s="39">
        <v>214.47</v>
      </c>
      <c r="L9589" s="84"/>
      <c r="M9589" s="84"/>
      <c r="N9589" s="84"/>
    </row>
    <row r="9590" spans="3:14" x14ac:dyDescent="0.45">
      <c r="C9590">
        <v>91</v>
      </c>
      <c r="D9590">
        <f t="shared" si="305"/>
        <v>293</v>
      </c>
      <c r="E9590" t="str">
        <f t="shared" si="304"/>
        <v/>
      </c>
      <c r="F9590" s="84"/>
      <c r="G9590" s="39">
        <v>169.39</v>
      </c>
      <c r="H9590" s="39">
        <v>169.48509999999999</v>
      </c>
      <c r="I9590" s="39">
        <v>43.430027109999997</v>
      </c>
      <c r="J9590" s="39">
        <v>52.847991759999999</v>
      </c>
      <c r="K9590" s="39">
        <v>213.67</v>
      </c>
      <c r="L9590" s="84"/>
      <c r="M9590" s="84"/>
      <c r="N9590" s="84"/>
    </row>
    <row r="9591" spans="3:14" x14ac:dyDescent="0.45">
      <c r="C9591">
        <v>91</v>
      </c>
      <c r="D9591">
        <f t="shared" si="305"/>
        <v>293</v>
      </c>
      <c r="E9591" t="str">
        <f t="shared" si="304"/>
        <v/>
      </c>
      <c r="F9591" s="84"/>
      <c r="G9591" s="39">
        <v>182.88</v>
      </c>
      <c r="H9591" s="39">
        <v>182.99420000000001</v>
      </c>
      <c r="I9591" s="39">
        <v>43.430028649999997</v>
      </c>
      <c r="J9591" s="39">
        <v>52.84782517</v>
      </c>
      <c r="K9591" s="39">
        <v>212.95</v>
      </c>
      <c r="L9591" s="84"/>
      <c r="M9591" s="84"/>
      <c r="N9591" s="84"/>
    </row>
    <row r="9592" spans="3:14" x14ac:dyDescent="0.45">
      <c r="C9592">
        <v>91</v>
      </c>
      <c r="D9592">
        <f t="shared" si="305"/>
        <v>293</v>
      </c>
      <c r="E9592" t="str">
        <f t="shared" si="304"/>
        <v/>
      </c>
      <c r="F9592" s="84"/>
      <c r="G9592" s="39">
        <v>223.37</v>
      </c>
      <c r="H9592" s="39">
        <v>223.5095</v>
      </c>
      <c r="I9592" s="39">
        <v>43.430033280000004</v>
      </c>
      <c r="J9592" s="39">
        <v>52.847325130000002</v>
      </c>
      <c r="K9592" s="39">
        <v>211.55</v>
      </c>
      <c r="L9592" s="84"/>
      <c r="M9592" s="84"/>
      <c r="N9592" s="84"/>
    </row>
    <row r="9593" spans="3:14" x14ac:dyDescent="0.45">
      <c r="C9593">
        <v>91</v>
      </c>
      <c r="D9593">
        <f t="shared" si="305"/>
        <v>293</v>
      </c>
      <c r="E9593">
        <f t="shared" si="304"/>
        <v>274.43110000000001</v>
      </c>
      <c r="F9593" s="84"/>
      <c r="G9593" s="39">
        <v>274.27999999999997</v>
      </c>
      <c r="H9593" s="39">
        <v>274.43110000000001</v>
      </c>
      <c r="I9593" s="39">
        <v>43.429764120000002</v>
      </c>
      <c r="J9593" s="39">
        <v>52.846816250000003</v>
      </c>
      <c r="K9593" s="39">
        <v>210.55</v>
      </c>
      <c r="L9593" s="84"/>
      <c r="M9593" s="84"/>
      <c r="N9593" s="84"/>
    </row>
    <row r="9594" spans="3:14" x14ac:dyDescent="0.45">
      <c r="C9594">
        <v>91</v>
      </c>
      <c r="D9594">
        <f t="shared" si="305"/>
        <v>347</v>
      </c>
      <c r="E9594" t="str">
        <f t="shared" si="304"/>
        <v/>
      </c>
      <c r="F9594" s="96">
        <v>347</v>
      </c>
      <c r="G9594" s="39">
        <v>0</v>
      </c>
      <c r="H9594" s="39">
        <v>0</v>
      </c>
      <c r="I9594" s="39">
        <v>43.431130860000003</v>
      </c>
      <c r="J9594" s="39">
        <v>52.847177739999999</v>
      </c>
      <c r="K9594" s="39">
        <v>208.75</v>
      </c>
      <c r="L9594" s="96">
        <v>98</v>
      </c>
      <c r="M9594" s="96">
        <v>8</v>
      </c>
      <c r="N9594" s="96">
        <v>0.2</v>
      </c>
    </row>
    <row r="9595" spans="3:14" x14ac:dyDescent="0.45">
      <c r="C9595">
        <v>91</v>
      </c>
      <c r="D9595">
        <f t="shared" si="305"/>
        <v>347</v>
      </c>
      <c r="E9595" t="str">
        <f t="shared" si="304"/>
        <v/>
      </c>
      <c r="F9595" s="84"/>
      <c r="G9595" s="39">
        <v>68.23</v>
      </c>
      <c r="H9595" s="39">
        <v>68.264169999999993</v>
      </c>
      <c r="I9595" s="39">
        <v>43.430517969999997</v>
      </c>
      <c r="J9595" s="39">
        <v>52.847124450000003</v>
      </c>
      <c r="K9595" s="39">
        <v>210.95</v>
      </c>
      <c r="L9595" s="84"/>
      <c r="M9595" s="84"/>
      <c r="N9595" s="84"/>
    </row>
    <row r="9596" spans="3:14" x14ac:dyDescent="0.45">
      <c r="C9596">
        <v>91</v>
      </c>
      <c r="D9596">
        <f t="shared" si="305"/>
        <v>347</v>
      </c>
      <c r="E9596" t="str">
        <f t="shared" si="304"/>
        <v/>
      </c>
      <c r="F9596" s="84"/>
      <c r="G9596" s="39">
        <v>119.58</v>
      </c>
      <c r="H9596" s="39">
        <v>119.6146</v>
      </c>
      <c r="I9596" s="39">
        <v>43.430056700000002</v>
      </c>
      <c r="J9596" s="39">
        <v>52.847084350000003</v>
      </c>
      <c r="K9596" s="39">
        <v>210.95</v>
      </c>
      <c r="L9596" s="84"/>
      <c r="M9596" s="84"/>
      <c r="N9596" s="84"/>
    </row>
    <row r="9597" spans="3:14" x14ac:dyDescent="0.45">
      <c r="C9597">
        <v>91</v>
      </c>
      <c r="D9597">
        <f t="shared" si="305"/>
        <v>347</v>
      </c>
      <c r="E9597" t="str">
        <f t="shared" si="304"/>
        <v/>
      </c>
      <c r="F9597" s="84"/>
      <c r="G9597" s="39">
        <v>153.49</v>
      </c>
      <c r="H9597" s="39">
        <v>153.5326</v>
      </c>
      <c r="I9597" s="39">
        <v>43.429788250000001</v>
      </c>
      <c r="J9597" s="39">
        <v>52.846884940000002</v>
      </c>
      <c r="K9597" s="39">
        <v>210.55</v>
      </c>
      <c r="L9597" s="84"/>
      <c r="M9597" s="84"/>
      <c r="N9597" s="84"/>
    </row>
    <row r="9598" spans="3:14" x14ac:dyDescent="0.45">
      <c r="C9598">
        <v>91</v>
      </c>
      <c r="D9598">
        <f t="shared" si="305"/>
        <v>347</v>
      </c>
      <c r="E9598">
        <f t="shared" si="304"/>
        <v>159.70650000000001</v>
      </c>
      <c r="F9598" s="84"/>
      <c r="G9598" s="39">
        <v>159.66999999999999</v>
      </c>
      <c r="H9598" s="39">
        <v>159.70650000000001</v>
      </c>
      <c r="I9598" s="39">
        <v>43.429764120000002</v>
      </c>
      <c r="J9598" s="39">
        <v>52.846816250000003</v>
      </c>
      <c r="K9598" s="39">
        <v>210.55</v>
      </c>
      <c r="L9598" s="84"/>
      <c r="M9598" s="84"/>
      <c r="N9598" s="84"/>
    </row>
    <row r="9599" spans="3:14" x14ac:dyDescent="0.45">
      <c r="C9599">
        <v>91</v>
      </c>
      <c r="D9599">
        <f t="shared" si="305"/>
        <v>633</v>
      </c>
      <c r="E9599" t="str">
        <f t="shared" si="304"/>
        <v/>
      </c>
      <c r="F9599" s="96">
        <v>633</v>
      </c>
      <c r="G9599" s="39">
        <v>0</v>
      </c>
      <c r="H9599" s="39">
        <v>0</v>
      </c>
      <c r="I9599" s="39">
        <v>43.43143044</v>
      </c>
      <c r="J9599" s="39">
        <v>52.834981999999997</v>
      </c>
      <c r="K9599" s="39">
        <v>205.56</v>
      </c>
      <c r="L9599" s="96">
        <v>98</v>
      </c>
      <c r="M9599" s="96">
        <v>8</v>
      </c>
      <c r="N9599" s="96">
        <v>0.2</v>
      </c>
    </row>
    <row r="9600" spans="3:14" x14ac:dyDescent="0.45">
      <c r="C9600">
        <v>91</v>
      </c>
      <c r="D9600">
        <f t="shared" si="305"/>
        <v>633</v>
      </c>
      <c r="E9600" t="str">
        <f t="shared" si="304"/>
        <v/>
      </c>
      <c r="F9600" s="84"/>
      <c r="G9600" s="39">
        <v>3.09</v>
      </c>
      <c r="H9600" s="39">
        <v>3.101051</v>
      </c>
      <c r="I9600" s="39">
        <v>43.431453930000004</v>
      </c>
      <c r="J9600" s="39">
        <v>52.835002539999998</v>
      </c>
      <c r="K9600" s="39">
        <v>205.36</v>
      </c>
      <c r="L9600" s="84"/>
      <c r="M9600" s="84"/>
      <c r="N9600" s="84"/>
    </row>
    <row r="9601" spans="3:14" x14ac:dyDescent="0.45">
      <c r="C9601">
        <v>91</v>
      </c>
      <c r="D9601">
        <f t="shared" si="305"/>
        <v>633</v>
      </c>
      <c r="E9601" t="str">
        <f t="shared" si="304"/>
        <v/>
      </c>
      <c r="F9601" s="84"/>
      <c r="G9601" s="39">
        <v>27.9</v>
      </c>
      <c r="H9601" s="39">
        <v>27.912019999999998</v>
      </c>
      <c r="I9601" s="39">
        <v>43.43161035</v>
      </c>
      <c r="J9601" s="39">
        <v>52.834783889999997</v>
      </c>
      <c r="K9601" s="39">
        <v>205.76</v>
      </c>
      <c r="L9601" s="84"/>
      <c r="M9601" s="84"/>
      <c r="N9601" s="84"/>
    </row>
    <row r="9602" spans="3:14" x14ac:dyDescent="0.45">
      <c r="C9602">
        <v>91</v>
      </c>
      <c r="D9602">
        <f t="shared" si="305"/>
        <v>633</v>
      </c>
      <c r="E9602" t="str">
        <f t="shared" si="304"/>
        <v/>
      </c>
      <c r="F9602" s="84"/>
      <c r="G9602" s="39">
        <v>67.86</v>
      </c>
      <c r="H9602" s="39">
        <v>67.876999999999995</v>
      </c>
      <c r="I9602" s="39">
        <v>43.431872319999997</v>
      </c>
      <c r="J9602" s="39">
        <v>52.834445770000002</v>
      </c>
      <c r="K9602" s="39">
        <v>206.56</v>
      </c>
      <c r="L9602" s="84"/>
      <c r="M9602" s="84"/>
      <c r="N9602" s="84"/>
    </row>
    <row r="9603" spans="3:14" x14ac:dyDescent="0.45">
      <c r="C9603">
        <v>91</v>
      </c>
      <c r="D9603">
        <f t="shared" si="305"/>
        <v>633</v>
      </c>
      <c r="E9603" t="str">
        <f t="shared" si="304"/>
        <v/>
      </c>
      <c r="F9603" s="84"/>
      <c r="G9603" s="39">
        <v>91.44</v>
      </c>
      <c r="H9603" s="39">
        <v>91.478880000000004</v>
      </c>
      <c r="I9603" s="39">
        <v>43.431946740000001</v>
      </c>
      <c r="J9603" s="39">
        <v>52.834173030000002</v>
      </c>
      <c r="K9603" s="39">
        <v>205.56</v>
      </c>
      <c r="L9603" s="84"/>
      <c r="M9603" s="84"/>
      <c r="N9603" s="84"/>
    </row>
    <row r="9604" spans="3:14" x14ac:dyDescent="0.45">
      <c r="C9604">
        <v>91</v>
      </c>
      <c r="D9604">
        <f t="shared" si="305"/>
        <v>633</v>
      </c>
      <c r="E9604" t="str">
        <f t="shared" ref="E9604:E9667" si="306">IF(G9605=0,H9604,"")</f>
        <v/>
      </c>
      <c r="F9604" s="84"/>
      <c r="G9604" s="39">
        <v>96.31</v>
      </c>
      <c r="H9604" s="39">
        <v>96.351950000000002</v>
      </c>
      <c r="I9604" s="39">
        <v>43.431962120000001</v>
      </c>
      <c r="J9604" s="39">
        <v>52.834116659999999</v>
      </c>
      <c r="K9604" s="39">
        <v>205.56</v>
      </c>
      <c r="L9604" s="84"/>
      <c r="M9604" s="84"/>
      <c r="N9604" s="84"/>
    </row>
    <row r="9605" spans="3:14" x14ac:dyDescent="0.45">
      <c r="C9605">
        <v>91</v>
      </c>
      <c r="D9605">
        <f t="shared" si="305"/>
        <v>633</v>
      </c>
      <c r="E9605">
        <f t="shared" si="306"/>
        <v>97.480059999999995</v>
      </c>
      <c r="F9605" s="84"/>
      <c r="G9605" s="39">
        <v>97.27</v>
      </c>
      <c r="H9605" s="39">
        <v>97.480059999999995</v>
      </c>
      <c r="I9605" s="39">
        <v>43.431969520000003</v>
      </c>
      <c r="J9605" s="39">
        <v>52.834110639999999</v>
      </c>
      <c r="K9605" s="39">
        <v>206.16</v>
      </c>
      <c r="L9605" s="84"/>
      <c r="M9605" s="84"/>
      <c r="N9605" s="84"/>
    </row>
    <row r="9606" spans="3:14" x14ac:dyDescent="0.45">
      <c r="C9606">
        <v>91</v>
      </c>
      <c r="D9606">
        <f t="shared" si="305"/>
        <v>1323</v>
      </c>
      <c r="E9606" t="str">
        <f t="shared" si="306"/>
        <v/>
      </c>
      <c r="F9606" s="96">
        <v>1323</v>
      </c>
      <c r="G9606" s="39">
        <v>0</v>
      </c>
      <c r="H9606" s="39">
        <v>0</v>
      </c>
      <c r="I9606" s="39">
        <v>43.43217791</v>
      </c>
      <c r="J9606" s="39">
        <v>52.832709469999998</v>
      </c>
      <c r="K9606" s="39">
        <v>204.54</v>
      </c>
      <c r="L9606" s="96">
        <v>98</v>
      </c>
      <c r="M9606" s="96">
        <v>8</v>
      </c>
      <c r="N9606" s="96">
        <v>0.2</v>
      </c>
    </row>
    <row r="9607" spans="3:14" x14ac:dyDescent="0.45">
      <c r="C9607">
        <v>91</v>
      </c>
      <c r="D9607">
        <f t="shared" si="305"/>
        <v>1323</v>
      </c>
      <c r="E9607" t="str">
        <f t="shared" si="306"/>
        <v/>
      </c>
      <c r="F9607" s="84"/>
      <c r="G9607" s="39">
        <v>2.42</v>
      </c>
      <c r="H9607" s="39">
        <v>2.4232930000000001</v>
      </c>
      <c r="I9607" s="39">
        <v>43.432194440000004</v>
      </c>
      <c r="J9607" s="39">
        <v>52.83272899</v>
      </c>
      <c r="K9607" s="39">
        <v>204.54</v>
      </c>
      <c r="L9607" s="84"/>
      <c r="M9607" s="84"/>
      <c r="N9607" s="84"/>
    </row>
    <row r="9608" spans="3:14" x14ac:dyDescent="0.45">
      <c r="C9608">
        <v>91</v>
      </c>
      <c r="D9608">
        <f t="shared" si="305"/>
        <v>1323</v>
      </c>
      <c r="E9608" t="str">
        <f t="shared" si="306"/>
        <v/>
      </c>
      <c r="F9608" s="84"/>
      <c r="G9608" s="39">
        <v>33.68</v>
      </c>
      <c r="H9608" s="39">
        <v>33.677750000000003</v>
      </c>
      <c r="I9608" s="39">
        <v>43.432117169999998</v>
      </c>
      <c r="J9608" s="39">
        <v>52.83310015</v>
      </c>
      <c r="K9608" s="39">
        <v>204.34</v>
      </c>
      <c r="L9608" s="84"/>
      <c r="M9608" s="84"/>
      <c r="N9608" s="84"/>
    </row>
    <row r="9609" spans="3:14" x14ac:dyDescent="0.45">
      <c r="C9609">
        <v>91</v>
      </c>
      <c r="D9609">
        <f t="shared" si="305"/>
        <v>1323</v>
      </c>
      <c r="E9609" t="str">
        <f t="shared" si="306"/>
        <v/>
      </c>
      <c r="F9609" s="84"/>
      <c r="G9609" s="39">
        <v>88.82</v>
      </c>
      <c r="H9609" s="39">
        <v>88.842709999999997</v>
      </c>
      <c r="I9609" s="39">
        <v>43.432001419999999</v>
      </c>
      <c r="J9609" s="39">
        <v>52.833762470000003</v>
      </c>
      <c r="K9609" s="39">
        <v>205.76</v>
      </c>
      <c r="L9609" s="84"/>
      <c r="M9609" s="84"/>
      <c r="N9609" s="84"/>
    </row>
    <row r="9610" spans="3:14" x14ac:dyDescent="0.45">
      <c r="C9610">
        <v>91</v>
      </c>
      <c r="D9610">
        <f t="shared" si="305"/>
        <v>1323</v>
      </c>
      <c r="E9610" t="str">
        <f t="shared" si="306"/>
        <v/>
      </c>
      <c r="F9610" s="84"/>
      <c r="G9610" s="39">
        <v>91.44</v>
      </c>
      <c r="H9610" s="39">
        <v>91.458920000000006</v>
      </c>
      <c r="I9610" s="39">
        <v>43.431998460000003</v>
      </c>
      <c r="J9610" s="39">
        <v>52.833794529999999</v>
      </c>
      <c r="K9610" s="39">
        <v>205.76</v>
      </c>
      <c r="L9610" s="84"/>
      <c r="M9610" s="84"/>
      <c r="N9610" s="84"/>
    </row>
    <row r="9611" spans="3:14" x14ac:dyDescent="0.45">
      <c r="C9611">
        <v>91</v>
      </c>
      <c r="D9611">
        <f t="shared" si="305"/>
        <v>1323</v>
      </c>
      <c r="E9611" t="str">
        <f t="shared" si="306"/>
        <v/>
      </c>
      <c r="F9611" s="84"/>
      <c r="G9611" s="39">
        <v>114.37</v>
      </c>
      <c r="H9611" s="39">
        <v>114.39</v>
      </c>
      <c r="I9611" s="39">
        <v>43.431972559999998</v>
      </c>
      <c r="J9611" s="39">
        <v>52.834075460000001</v>
      </c>
      <c r="K9611" s="39">
        <v>206.16</v>
      </c>
      <c r="L9611" s="84"/>
      <c r="M9611" s="84"/>
      <c r="N9611" s="84"/>
    </row>
    <row r="9612" spans="3:14" x14ac:dyDescent="0.45">
      <c r="C9612">
        <v>91</v>
      </c>
      <c r="D9612">
        <f t="shared" si="305"/>
        <v>1323</v>
      </c>
      <c r="E9612">
        <f t="shared" si="306"/>
        <v>117.25879999999999</v>
      </c>
      <c r="F9612" s="84"/>
      <c r="G9612" s="39">
        <v>117.24</v>
      </c>
      <c r="H9612" s="39">
        <v>117.25879999999999</v>
      </c>
      <c r="I9612" s="39">
        <v>43.431969520000003</v>
      </c>
      <c r="J9612" s="39">
        <v>52.834110639999999</v>
      </c>
      <c r="K9612" s="39">
        <v>206.16</v>
      </c>
      <c r="L9612" s="84"/>
      <c r="M9612" s="84"/>
      <c r="N9612" s="84"/>
    </row>
    <row r="9613" spans="3:14" x14ac:dyDescent="0.45">
      <c r="C9613">
        <v>91</v>
      </c>
      <c r="D9613">
        <f t="shared" si="305"/>
        <v>1328</v>
      </c>
      <c r="E9613" t="str">
        <f t="shared" si="306"/>
        <v/>
      </c>
      <c r="F9613" s="96">
        <v>1328</v>
      </c>
      <c r="G9613" s="39">
        <v>0</v>
      </c>
      <c r="H9613" s="39">
        <v>0</v>
      </c>
      <c r="I9613" s="39">
        <v>43.427451099999999</v>
      </c>
      <c r="J9613" s="39">
        <v>52.849313389999999</v>
      </c>
      <c r="K9613" s="39">
        <v>209.4</v>
      </c>
      <c r="L9613" s="96">
        <v>98</v>
      </c>
      <c r="M9613" s="96">
        <v>8</v>
      </c>
      <c r="N9613" s="96">
        <v>0.2</v>
      </c>
    </row>
    <row r="9614" spans="3:14" x14ac:dyDescent="0.45">
      <c r="C9614">
        <v>91</v>
      </c>
      <c r="D9614">
        <f t="shared" si="305"/>
        <v>1328</v>
      </c>
      <c r="E9614">
        <f t="shared" si="306"/>
        <v>32.783329999999999</v>
      </c>
      <c r="F9614" s="84"/>
      <c r="G9614" s="39">
        <v>32.78</v>
      </c>
      <c r="H9614" s="39">
        <v>32.783329999999999</v>
      </c>
      <c r="I9614" s="39">
        <v>43.427736799999998</v>
      </c>
      <c r="J9614" s="39">
        <v>52.849212209999997</v>
      </c>
      <c r="K9614" s="39">
        <v>209.75</v>
      </c>
      <c r="L9614" s="84"/>
      <c r="M9614" s="84"/>
      <c r="N9614" s="84"/>
    </row>
    <row r="9615" spans="3:14" x14ac:dyDescent="0.45">
      <c r="C9615">
        <v>91</v>
      </c>
      <c r="D9615">
        <f t="shared" si="305"/>
        <v>1337</v>
      </c>
      <c r="E9615" t="str">
        <f t="shared" si="306"/>
        <v/>
      </c>
      <c r="F9615" s="96">
        <v>1337</v>
      </c>
      <c r="G9615" s="39">
        <v>0</v>
      </c>
      <c r="H9615" s="39">
        <v>0</v>
      </c>
      <c r="I9615" s="39">
        <v>43.430715679999999</v>
      </c>
      <c r="J9615" s="39">
        <v>52.845733379999999</v>
      </c>
      <c r="K9615" s="39">
        <v>206.01</v>
      </c>
      <c r="L9615" s="96">
        <v>98</v>
      </c>
      <c r="M9615" s="96">
        <v>8</v>
      </c>
      <c r="N9615" s="96">
        <v>0.2</v>
      </c>
    </row>
    <row r="9616" spans="3:14" x14ac:dyDescent="0.45">
      <c r="C9616">
        <v>91</v>
      </c>
      <c r="D9616">
        <f t="shared" si="305"/>
        <v>1337</v>
      </c>
      <c r="E9616" t="str">
        <f t="shared" si="306"/>
        <v/>
      </c>
      <c r="F9616" s="84"/>
      <c r="G9616" s="39">
        <v>3.09</v>
      </c>
      <c r="H9616" s="39">
        <v>3.0946549999999999</v>
      </c>
      <c r="I9616" s="39">
        <v>43.430689409999999</v>
      </c>
      <c r="J9616" s="39">
        <v>52.845720659999998</v>
      </c>
      <c r="K9616" s="39">
        <v>206.01</v>
      </c>
      <c r="L9616" s="84"/>
      <c r="M9616" s="84"/>
      <c r="N9616" s="84"/>
    </row>
    <row r="9617" spans="3:14" x14ac:dyDescent="0.45">
      <c r="C9617">
        <v>91</v>
      </c>
      <c r="D9617">
        <f t="shared" si="305"/>
        <v>1337</v>
      </c>
      <c r="E9617" t="str">
        <f t="shared" si="306"/>
        <v/>
      </c>
      <c r="F9617" s="84"/>
      <c r="G9617" s="39">
        <v>33.32</v>
      </c>
      <c r="H9617" s="39">
        <v>33.342730000000003</v>
      </c>
      <c r="I9617" s="39">
        <v>43.43047601</v>
      </c>
      <c r="J9617" s="39">
        <v>52.845952179999998</v>
      </c>
      <c r="K9617" s="39">
        <v>207.21</v>
      </c>
      <c r="L9617" s="84"/>
      <c r="M9617" s="84"/>
      <c r="N9617" s="84"/>
    </row>
    <row r="9618" spans="3:14" x14ac:dyDescent="0.45">
      <c r="C9618">
        <v>91</v>
      </c>
      <c r="D9618">
        <f t="shared" si="305"/>
        <v>1337</v>
      </c>
      <c r="E9618" t="str">
        <f t="shared" si="306"/>
        <v/>
      </c>
      <c r="F9618" s="84"/>
      <c r="G9618" s="39">
        <v>73.36</v>
      </c>
      <c r="H9618" s="39">
        <v>73.386759999999995</v>
      </c>
      <c r="I9618" s="39">
        <v>43.430198750000002</v>
      </c>
      <c r="J9618" s="39">
        <v>52.846268029999997</v>
      </c>
      <c r="K9618" s="39">
        <v>207.95</v>
      </c>
      <c r="L9618" s="84"/>
      <c r="M9618" s="84"/>
      <c r="N9618" s="84"/>
    </row>
    <row r="9619" spans="3:14" x14ac:dyDescent="0.45">
      <c r="C9619">
        <v>91</v>
      </c>
      <c r="D9619">
        <f t="shared" si="305"/>
        <v>1337</v>
      </c>
      <c r="E9619" t="str">
        <f t="shared" si="306"/>
        <v/>
      </c>
      <c r="F9619" s="84"/>
      <c r="G9619" s="39">
        <v>91.44</v>
      </c>
      <c r="H9619" s="39">
        <v>91.488339999999994</v>
      </c>
      <c r="I9619" s="39">
        <v>43.430078289999997</v>
      </c>
      <c r="J9619" s="39">
        <v>52.846418249999999</v>
      </c>
      <c r="K9619" s="39">
        <v>208.75</v>
      </c>
      <c r="L9619" s="84"/>
      <c r="M9619" s="84"/>
      <c r="N9619" s="84"/>
    </row>
    <row r="9620" spans="3:14" x14ac:dyDescent="0.45">
      <c r="C9620">
        <v>91</v>
      </c>
      <c r="D9620">
        <f t="shared" si="305"/>
        <v>1337</v>
      </c>
      <c r="E9620" t="str">
        <f t="shared" si="306"/>
        <v/>
      </c>
      <c r="F9620" s="84"/>
      <c r="G9620" s="39">
        <v>121.57</v>
      </c>
      <c r="H9620" s="39">
        <v>121.6574</v>
      </c>
      <c r="I9620" s="39">
        <v>43.42987763</v>
      </c>
      <c r="J9620" s="39">
        <v>52.8466685</v>
      </c>
      <c r="K9620" s="39">
        <v>210.35</v>
      </c>
      <c r="L9620" s="84"/>
      <c r="M9620" s="84"/>
      <c r="N9620" s="84"/>
    </row>
    <row r="9621" spans="3:14" x14ac:dyDescent="0.45">
      <c r="C9621">
        <v>91</v>
      </c>
      <c r="D9621">
        <f t="shared" si="305"/>
        <v>1337</v>
      </c>
      <c r="E9621" t="str">
        <f t="shared" si="306"/>
        <v/>
      </c>
      <c r="F9621" s="84"/>
      <c r="G9621" s="39">
        <v>139.68</v>
      </c>
      <c r="H9621" s="39">
        <v>139.7696</v>
      </c>
      <c r="I9621" s="39">
        <v>43.429739779999998</v>
      </c>
      <c r="J9621" s="39">
        <v>52.846787890000002</v>
      </c>
      <c r="K9621" s="39">
        <v>210.55</v>
      </c>
      <c r="L9621" s="84"/>
      <c r="M9621" s="84"/>
      <c r="N9621" s="84"/>
    </row>
    <row r="9622" spans="3:14" x14ac:dyDescent="0.45">
      <c r="C9622">
        <v>91</v>
      </c>
      <c r="D9622">
        <f t="shared" si="305"/>
        <v>1337</v>
      </c>
      <c r="E9622" t="str">
        <f t="shared" si="306"/>
        <v/>
      </c>
      <c r="F9622" s="84"/>
      <c r="G9622" s="39">
        <v>145.36000000000001</v>
      </c>
      <c r="H9622" s="39">
        <v>145.45079999999999</v>
      </c>
      <c r="I9622" s="39">
        <v>43.429733540000001</v>
      </c>
      <c r="J9622" s="39">
        <v>52.846857530000001</v>
      </c>
      <c r="K9622" s="39">
        <v>210.55</v>
      </c>
      <c r="L9622" s="84"/>
      <c r="M9622" s="84"/>
      <c r="N9622" s="84"/>
    </row>
    <row r="9623" spans="3:14" x14ac:dyDescent="0.45">
      <c r="C9623">
        <v>91</v>
      </c>
      <c r="D9623">
        <f t="shared" si="305"/>
        <v>1337</v>
      </c>
      <c r="E9623">
        <f t="shared" si="306"/>
        <v>150.21690000000001</v>
      </c>
      <c r="F9623" s="84"/>
      <c r="G9623" s="39">
        <v>150.12</v>
      </c>
      <c r="H9623" s="39">
        <v>150.21690000000001</v>
      </c>
      <c r="I9623" s="39">
        <v>43.429764120000002</v>
      </c>
      <c r="J9623" s="39">
        <v>52.846816250000003</v>
      </c>
      <c r="K9623" s="39">
        <v>210.55</v>
      </c>
      <c r="L9623" s="84"/>
      <c r="M9623" s="84"/>
      <c r="N9623" s="84"/>
    </row>
    <row r="9624" spans="3:14" x14ac:dyDescent="0.45">
      <c r="C9624">
        <v>91</v>
      </c>
      <c r="D9624">
        <f t="shared" si="305"/>
        <v>2209</v>
      </c>
      <c r="E9624" t="str">
        <f t="shared" si="306"/>
        <v/>
      </c>
      <c r="F9624" s="96">
        <v>2209</v>
      </c>
      <c r="G9624" s="39">
        <v>0</v>
      </c>
      <c r="H9624" s="39">
        <v>0</v>
      </c>
      <c r="I9624" s="39">
        <v>43.431680739999997</v>
      </c>
      <c r="J9624" s="39">
        <v>52.848246039999999</v>
      </c>
      <c r="K9624" s="39">
        <v>213.9</v>
      </c>
      <c r="L9624" s="96">
        <v>98</v>
      </c>
      <c r="M9624" s="96">
        <v>8</v>
      </c>
      <c r="N9624" s="96">
        <v>0.2</v>
      </c>
    </row>
    <row r="9625" spans="3:14" x14ac:dyDescent="0.45">
      <c r="C9625">
        <v>91</v>
      </c>
      <c r="D9625">
        <f t="shared" si="305"/>
        <v>2209</v>
      </c>
      <c r="E9625" t="str">
        <f t="shared" si="306"/>
        <v/>
      </c>
      <c r="F9625" s="84"/>
      <c r="G9625" s="39">
        <v>91.44</v>
      </c>
      <c r="H9625" s="39">
        <v>91.501339999999999</v>
      </c>
      <c r="I9625" s="39">
        <v>43.430957659999997</v>
      </c>
      <c r="J9625" s="39">
        <v>52.847706610000003</v>
      </c>
      <c r="K9625" s="39">
        <v>210.55</v>
      </c>
      <c r="L9625" s="84"/>
      <c r="M9625" s="84"/>
      <c r="N9625" s="84"/>
    </row>
    <row r="9626" spans="3:14" x14ac:dyDescent="0.45">
      <c r="C9626">
        <v>91</v>
      </c>
      <c r="D9626">
        <f t="shared" si="305"/>
        <v>2209</v>
      </c>
      <c r="E9626" t="str">
        <f t="shared" si="306"/>
        <v/>
      </c>
      <c r="F9626" s="84"/>
      <c r="G9626" s="39">
        <v>182.88</v>
      </c>
      <c r="H9626" s="39">
        <v>182.94329999999999</v>
      </c>
      <c r="I9626" s="39">
        <v>43.430234579999997</v>
      </c>
      <c r="J9626" s="39">
        <v>52.847167200000001</v>
      </c>
      <c r="K9626" s="39">
        <v>211.15</v>
      </c>
      <c r="L9626" s="84"/>
      <c r="M9626" s="84"/>
      <c r="N9626" s="84"/>
    </row>
    <row r="9627" spans="3:14" x14ac:dyDescent="0.45">
      <c r="C9627">
        <v>91</v>
      </c>
      <c r="D9627">
        <f t="shared" si="305"/>
        <v>2209</v>
      </c>
      <c r="E9627">
        <f t="shared" si="306"/>
        <v>242.44</v>
      </c>
      <c r="F9627" s="84"/>
      <c r="G9627" s="39">
        <v>242.37</v>
      </c>
      <c r="H9627" s="39">
        <v>242.44</v>
      </c>
      <c r="I9627" s="39">
        <v>43.429764120000002</v>
      </c>
      <c r="J9627" s="39">
        <v>52.846816250000003</v>
      </c>
      <c r="K9627" s="39">
        <v>210.55</v>
      </c>
      <c r="L9627" s="84"/>
      <c r="M9627" s="84"/>
      <c r="N9627" s="84"/>
    </row>
    <row r="9628" spans="3:14" x14ac:dyDescent="0.45">
      <c r="C9628">
        <v>91</v>
      </c>
      <c r="D9628">
        <f t="shared" si="305"/>
        <v>2416</v>
      </c>
      <c r="E9628" t="str">
        <f t="shared" si="306"/>
        <v/>
      </c>
      <c r="F9628" s="96">
        <v>2416</v>
      </c>
      <c r="G9628" s="39">
        <v>0</v>
      </c>
      <c r="H9628" s="39">
        <v>0</v>
      </c>
      <c r="I9628" s="39">
        <v>43.434802740000002</v>
      </c>
      <c r="J9628" s="39">
        <v>52.830133760000002</v>
      </c>
      <c r="K9628" s="39">
        <v>200.4</v>
      </c>
      <c r="L9628" s="96">
        <v>98</v>
      </c>
      <c r="M9628" s="96">
        <v>8</v>
      </c>
      <c r="N9628" s="96">
        <v>0.2</v>
      </c>
    </row>
    <row r="9629" spans="3:14" x14ac:dyDescent="0.45">
      <c r="C9629">
        <v>91</v>
      </c>
      <c r="D9629">
        <f t="shared" si="305"/>
        <v>2416</v>
      </c>
      <c r="E9629" t="str">
        <f t="shared" si="306"/>
        <v/>
      </c>
      <c r="F9629" s="84"/>
      <c r="G9629" s="39">
        <v>2.38</v>
      </c>
      <c r="H9629" s="39">
        <v>2.3764660000000002</v>
      </c>
      <c r="I9629" s="39">
        <v>43.434822850000003</v>
      </c>
      <c r="J9629" s="39">
        <v>52.830143759999999</v>
      </c>
      <c r="K9629" s="39">
        <v>200.4</v>
      </c>
      <c r="L9629" s="84"/>
      <c r="M9629" s="84"/>
      <c r="N9629" s="84"/>
    </row>
    <row r="9630" spans="3:14" x14ac:dyDescent="0.45">
      <c r="C9630">
        <v>91</v>
      </c>
      <c r="D9630">
        <f t="shared" si="305"/>
        <v>2416</v>
      </c>
      <c r="E9630" t="str">
        <f t="shared" si="306"/>
        <v/>
      </c>
      <c r="F9630" s="84"/>
      <c r="G9630" s="39">
        <v>14.43</v>
      </c>
      <c r="H9630" s="39">
        <v>14.43141</v>
      </c>
      <c r="I9630" s="39">
        <v>43.434768210000001</v>
      </c>
      <c r="J9630" s="39">
        <v>52.830272319999999</v>
      </c>
      <c r="K9630" s="39">
        <v>200.77</v>
      </c>
      <c r="L9630" s="84"/>
      <c r="M9630" s="84"/>
      <c r="N9630" s="84"/>
    </row>
    <row r="9631" spans="3:14" x14ac:dyDescent="0.45">
      <c r="C9631">
        <v>91</v>
      </c>
      <c r="D9631">
        <f t="shared" si="305"/>
        <v>2416</v>
      </c>
      <c r="E9631" t="str">
        <f t="shared" si="306"/>
        <v/>
      </c>
      <c r="F9631" s="84"/>
      <c r="G9631" s="39">
        <v>40.47</v>
      </c>
      <c r="H9631" s="39">
        <v>40.479089999999999</v>
      </c>
      <c r="I9631" s="39">
        <v>43.434627550000002</v>
      </c>
      <c r="J9631" s="39">
        <v>52.830529689999999</v>
      </c>
      <c r="K9631" s="39">
        <v>200.57</v>
      </c>
      <c r="L9631" s="84"/>
      <c r="M9631" s="84"/>
      <c r="N9631" s="84"/>
    </row>
    <row r="9632" spans="3:14" x14ac:dyDescent="0.45">
      <c r="C9632">
        <v>91</v>
      </c>
      <c r="D9632">
        <f t="shared" si="305"/>
        <v>2416</v>
      </c>
      <c r="E9632" t="str">
        <f t="shared" si="306"/>
        <v/>
      </c>
      <c r="F9632" s="84"/>
      <c r="G9632" s="39">
        <v>56.99</v>
      </c>
      <c r="H9632" s="39">
        <v>57.299570000000003</v>
      </c>
      <c r="I9632" s="39">
        <v>43.434501769999997</v>
      </c>
      <c r="J9632" s="39">
        <v>52.830638370000003</v>
      </c>
      <c r="K9632" s="39">
        <v>203.77</v>
      </c>
      <c r="L9632" s="84"/>
      <c r="M9632" s="84"/>
      <c r="N9632" s="84"/>
    </row>
    <row r="9633" spans="3:14" x14ac:dyDescent="0.45">
      <c r="C9633">
        <v>91</v>
      </c>
      <c r="D9633">
        <f t="shared" si="305"/>
        <v>2416</v>
      </c>
      <c r="E9633" t="str">
        <f t="shared" si="306"/>
        <v/>
      </c>
      <c r="F9633" s="84"/>
      <c r="G9633" s="39">
        <v>81.44</v>
      </c>
      <c r="H9633" s="39">
        <v>81.802899999999994</v>
      </c>
      <c r="I9633" s="39">
        <v>43.434307930000003</v>
      </c>
      <c r="J9633" s="39">
        <v>52.830781379999998</v>
      </c>
      <c r="K9633" s="39">
        <v>205.37</v>
      </c>
      <c r="L9633" s="84"/>
      <c r="M9633" s="84"/>
      <c r="N9633" s="84"/>
    </row>
    <row r="9634" spans="3:14" x14ac:dyDescent="0.45">
      <c r="C9634">
        <v>91</v>
      </c>
      <c r="D9634">
        <f t="shared" si="305"/>
        <v>2416</v>
      </c>
      <c r="E9634" t="str">
        <f t="shared" si="306"/>
        <v/>
      </c>
      <c r="F9634" s="84"/>
      <c r="G9634" s="39">
        <v>91.44</v>
      </c>
      <c r="H9634" s="39">
        <v>91.805940000000007</v>
      </c>
      <c r="I9634" s="39">
        <v>43.434226649999999</v>
      </c>
      <c r="J9634" s="39">
        <v>52.830834510000003</v>
      </c>
      <c r="K9634" s="39">
        <v>205.37</v>
      </c>
      <c r="L9634" s="84"/>
      <c r="M9634" s="84"/>
      <c r="N9634" s="84"/>
    </row>
    <row r="9635" spans="3:14" x14ac:dyDescent="0.45">
      <c r="C9635">
        <v>91</v>
      </c>
      <c r="D9635">
        <f t="shared" si="305"/>
        <v>2416</v>
      </c>
      <c r="E9635" t="str">
        <f t="shared" si="306"/>
        <v/>
      </c>
      <c r="F9635" s="84"/>
      <c r="G9635" s="39">
        <v>115.05</v>
      </c>
      <c r="H9635" s="39">
        <v>115.4194</v>
      </c>
      <c r="I9635" s="39">
        <v>43.434034799999999</v>
      </c>
      <c r="J9635" s="39">
        <v>52.830959919999998</v>
      </c>
      <c r="K9635" s="39">
        <v>205.77</v>
      </c>
      <c r="L9635" s="84"/>
      <c r="M9635" s="84"/>
      <c r="N9635" s="84"/>
    </row>
    <row r="9636" spans="3:14" x14ac:dyDescent="0.45">
      <c r="C9636">
        <v>91</v>
      </c>
      <c r="D9636">
        <f t="shared" si="305"/>
        <v>2416</v>
      </c>
      <c r="E9636" t="str">
        <f t="shared" si="306"/>
        <v/>
      </c>
      <c r="F9636" s="84"/>
      <c r="G9636" s="39">
        <v>144.37</v>
      </c>
      <c r="H9636" s="39">
        <v>144.7405</v>
      </c>
      <c r="I9636" s="39">
        <v>43.43378688</v>
      </c>
      <c r="J9636" s="39">
        <v>52.831084079999997</v>
      </c>
      <c r="K9636" s="39">
        <v>205.77</v>
      </c>
      <c r="L9636" s="84"/>
      <c r="M9636" s="84"/>
      <c r="N9636" s="84"/>
    </row>
    <row r="9637" spans="3:14" x14ac:dyDescent="0.45">
      <c r="C9637">
        <v>91</v>
      </c>
      <c r="D9637">
        <f t="shared" si="305"/>
        <v>2416</v>
      </c>
      <c r="E9637" t="str">
        <f t="shared" si="306"/>
        <v/>
      </c>
      <c r="F9637" s="84"/>
      <c r="G9637" s="39">
        <v>166.69</v>
      </c>
      <c r="H9637" s="39">
        <v>167.0778</v>
      </c>
      <c r="I9637" s="39">
        <v>43.43360543</v>
      </c>
      <c r="J9637" s="39">
        <v>52.831202269999999</v>
      </c>
      <c r="K9637" s="39">
        <v>204.77</v>
      </c>
      <c r="L9637" s="84"/>
      <c r="M9637" s="84"/>
      <c r="N9637" s="84"/>
    </row>
    <row r="9638" spans="3:14" x14ac:dyDescent="0.45">
      <c r="C9638">
        <v>91</v>
      </c>
      <c r="D9638">
        <f t="shared" si="305"/>
        <v>2416</v>
      </c>
      <c r="E9638">
        <f t="shared" si="306"/>
        <v>170.6789</v>
      </c>
      <c r="F9638" s="84"/>
      <c r="G9638" s="39">
        <v>170.29</v>
      </c>
      <c r="H9638" s="39">
        <v>170.6789</v>
      </c>
      <c r="I9638" s="39">
        <v>43.433578539999999</v>
      </c>
      <c r="J9638" s="39">
        <v>52.831177449999998</v>
      </c>
      <c r="K9638" s="39">
        <v>204.77</v>
      </c>
      <c r="L9638" s="84"/>
      <c r="M9638" s="84"/>
      <c r="N9638" s="84"/>
    </row>
    <row r="9639" spans="3:14" x14ac:dyDescent="0.45">
      <c r="C9639">
        <v>91</v>
      </c>
      <c r="D9639">
        <f t="shared" si="305"/>
        <v>3368</v>
      </c>
      <c r="E9639" t="str">
        <f t="shared" si="306"/>
        <v/>
      </c>
      <c r="F9639" s="96">
        <v>3368</v>
      </c>
      <c r="G9639" s="39">
        <v>0</v>
      </c>
      <c r="H9639" s="39">
        <v>0</v>
      </c>
      <c r="I9639" s="39">
        <v>43.434244980000003</v>
      </c>
      <c r="J9639" s="39">
        <v>52.831620630000003</v>
      </c>
      <c r="K9639" s="39">
        <v>205.37</v>
      </c>
      <c r="L9639" s="96">
        <v>98</v>
      </c>
      <c r="M9639" s="96">
        <v>8</v>
      </c>
      <c r="N9639" s="96">
        <v>0.2</v>
      </c>
    </row>
    <row r="9640" spans="3:14" x14ac:dyDescent="0.45">
      <c r="C9640">
        <v>91</v>
      </c>
      <c r="D9640">
        <f t="shared" si="305"/>
        <v>3368</v>
      </c>
      <c r="E9640" t="str">
        <f t="shared" si="306"/>
        <v/>
      </c>
      <c r="F9640" s="84"/>
      <c r="G9640" s="39">
        <v>1.51</v>
      </c>
      <c r="H9640" s="39">
        <v>1.514564</v>
      </c>
      <c r="I9640" s="39">
        <v>43.434243119999998</v>
      </c>
      <c r="J9640" s="39">
        <v>52.831602089999997</v>
      </c>
      <c r="K9640" s="39">
        <v>205.37</v>
      </c>
      <c r="L9640" s="84"/>
      <c r="M9640" s="84"/>
      <c r="N9640" s="84"/>
    </row>
    <row r="9641" spans="3:14" x14ac:dyDescent="0.45">
      <c r="C9641">
        <v>91</v>
      </c>
      <c r="D9641">
        <f t="shared" si="305"/>
        <v>3368</v>
      </c>
      <c r="E9641" t="str">
        <f t="shared" si="306"/>
        <v/>
      </c>
      <c r="F9641" s="84"/>
      <c r="G9641" s="39">
        <v>11.34</v>
      </c>
      <c r="H9641" s="39">
        <v>11.338509999999999</v>
      </c>
      <c r="I9641" s="39">
        <v>43.434162579999999</v>
      </c>
      <c r="J9641" s="39">
        <v>52.831552029999997</v>
      </c>
      <c r="K9641" s="39">
        <v>205.37</v>
      </c>
      <c r="L9641" s="84"/>
      <c r="M9641" s="84"/>
      <c r="N9641" s="84"/>
    </row>
    <row r="9642" spans="3:14" x14ac:dyDescent="0.45">
      <c r="C9642">
        <v>91</v>
      </c>
      <c r="D9642">
        <f t="shared" ref="D9642:D9705" si="307">IF(F9642&gt;0,F9642,F9642+D9641)</f>
        <v>3368</v>
      </c>
      <c r="E9642" t="str">
        <f t="shared" si="306"/>
        <v/>
      </c>
      <c r="F9642" s="84"/>
      <c r="G9642" s="39">
        <v>32.56</v>
      </c>
      <c r="H9642" s="39">
        <v>32.566600000000001</v>
      </c>
      <c r="I9642" s="39">
        <v>43.433985829999997</v>
      </c>
      <c r="J9642" s="39">
        <v>52.831452570000003</v>
      </c>
      <c r="K9642" s="39">
        <v>205.77</v>
      </c>
      <c r="L9642" s="84"/>
      <c r="M9642" s="84"/>
      <c r="N9642" s="84"/>
    </row>
    <row r="9643" spans="3:14" x14ac:dyDescent="0.45">
      <c r="C9643">
        <v>91</v>
      </c>
      <c r="D9643">
        <f t="shared" si="307"/>
        <v>3368</v>
      </c>
      <c r="E9643" t="str">
        <f t="shared" si="306"/>
        <v/>
      </c>
      <c r="F9643" s="84"/>
      <c r="G9643" s="39">
        <v>60.28</v>
      </c>
      <c r="H9643" s="39">
        <v>60.287170000000003</v>
      </c>
      <c r="I9643" s="39">
        <v>43.43376215</v>
      </c>
      <c r="J9643" s="39">
        <v>52.83130087</v>
      </c>
      <c r="K9643" s="39">
        <v>205.97</v>
      </c>
      <c r="L9643" s="84"/>
      <c r="M9643" s="84"/>
      <c r="N9643" s="84"/>
    </row>
    <row r="9644" spans="3:14" x14ac:dyDescent="0.45">
      <c r="C9644">
        <v>91</v>
      </c>
      <c r="D9644">
        <f t="shared" si="307"/>
        <v>3368</v>
      </c>
      <c r="E9644" t="str">
        <f t="shared" si="306"/>
        <v/>
      </c>
      <c r="F9644" s="84"/>
      <c r="G9644" s="39">
        <v>79.84</v>
      </c>
      <c r="H9644" s="39">
        <v>79.8797</v>
      </c>
      <c r="I9644" s="39">
        <v>43.433599819999998</v>
      </c>
      <c r="J9644" s="39">
        <v>52.831207499999998</v>
      </c>
      <c r="K9644" s="39">
        <v>204.77</v>
      </c>
      <c r="L9644" s="84"/>
      <c r="M9644" s="84"/>
      <c r="N9644" s="84"/>
    </row>
    <row r="9645" spans="3:14" x14ac:dyDescent="0.45">
      <c r="C9645">
        <v>91</v>
      </c>
      <c r="D9645">
        <f t="shared" si="307"/>
        <v>3368</v>
      </c>
      <c r="E9645">
        <f t="shared" si="306"/>
        <v>83.272639999999996</v>
      </c>
      <c r="F9645" s="84"/>
      <c r="G9645" s="39">
        <v>83.23</v>
      </c>
      <c r="H9645" s="39">
        <v>83.272639999999996</v>
      </c>
      <c r="I9645" s="39">
        <v>43.433578539999999</v>
      </c>
      <c r="J9645" s="39">
        <v>52.831177449999998</v>
      </c>
      <c r="K9645" s="39">
        <v>204.77</v>
      </c>
      <c r="L9645" s="84"/>
      <c r="M9645" s="84"/>
      <c r="N9645" s="84"/>
    </row>
    <row r="9646" spans="3:14" x14ac:dyDescent="0.45">
      <c r="C9646">
        <v>91</v>
      </c>
      <c r="D9646">
        <f t="shared" si="307"/>
        <v>3369</v>
      </c>
      <c r="E9646" t="str">
        <f t="shared" si="306"/>
        <v/>
      </c>
      <c r="F9646" s="96">
        <v>3369</v>
      </c>
      <c r="G9646" s="39">
        <v>0</v>
      </c>
      <c r="H9646" s="39">
        <v>0</v>
      </c>
      <c r="I9646" s="39">
        <v>43.43424323</v>
      </c>
      <c r="J9646" s="39">
        <v>52.831634909999998</v>
      </c>
      <c r="K9646" s="39">
        <v>205.37</v>
      </c>
      <c r="L9646" s="96">
        <v>98</v>
      </c>
      <c r="M9646" s="96">
        <v>8</v>
      </c>
      <c r="N9646" s="96">
        <v>0.2</v>
      </c>
    </row>
    <row r="9647" spans="3:14" x14ac:dyDescent="0.45">
      <c r="C9647">
        <v>91</v>
      </c>
      <c r="D9647">
        <f t="shared" si="307"/>
        <v>3369</v>
      </c>
      <c r="E9647" t="str">
        <f t="shared" si="306"/>
        <v/>
      </c>
      <c r="F9647" s="84"/>
      <c r="G9647" s="39">
        <v>1.34</v>
      </c>
      <c r="H9647" s="39">
        <v>1.3416809999999999</v>
      </c>
      <c r="I9647" s="39">
        <v>43.434242300000001</v>
      </c>
      <c r="J9647" s="39">
        <v>52.831651430000001</v>
      </c>
      <c r="K9647" s="39">
        <v>205.37</v>
      </c>
      <c r="L9647" s="84"/>
      <c r="M9647" s="84"/>
      <c r="N9647" s="84"/>
    </row>
    <row r="9648" spans="3:14" x14ac:dyDescent="0.45">
      <c r="C9648">
        <v>91</v>
      </c>
      <c r="D9648">
        <f t="shared" si="307"/>
        <v>3369</v>
      </c>
      <c r="E9648" t="str">
        <f t="shared" si="306"/>
        <v/>
      </c>
      <c r="F9648" s="84"/>
      <c r="G9648" s="39">
        <v>11.96</v>
      </c>
      <c r="H9648" s="39">
        <v>11.95811</v>
      </c>
      <c r="I9648" s="39">
        <v>43.434158060000001</v>
      </c>
      <c r="J9648" s="39">
        <v>52.831589520000001</v>
      </c>
      <c r="K9648" s="39">
        <v>205.37</v>
      </c>
      <c r="L9648" s="84"/>
      <c r="M9648" s="84"/>
      <c r="N9648" s="84"/>
    </row>
    <row r="9649" spans="3:14" x14ac:dyDescent="0.45">
      <c r="C9649">
        <v>91</v>
      </c>
      <c r="D9649">
        <f t="shared" si="307"/>
        <v>3369</v>
      </c>
      <c r="E9649" t="str">
        <f t="shared" si="306"/>
        <v/>
      </c>
      <c r="F9649" s="84"/>
      <c r="G9649" s="39">
        <v>35.07</v>
      </c>
      <c r="H9649" s="39">
        <v>35.071150000000003</v>
      </c>
      <c r="I9649" s="39">
        <v>43.43397452</v>
      </c>
      <c r="J9649" s="39">
        <v>52.831455220000002</v>
      </c>
      <c r="K9649" s="39">
        <v>205.77</v>
      </c>
      <c r="L9649" s="84"/>
      <c r="M9649" s="84"/>
      <c r="N9649" s="84"/>
    </row>
    <row r="9650" spans="3:14" x14ac:dyDescent="0.45">
      <c r="C9650">
        <v>91</v>
      </c>
      <c r="D9650">
        <f t="shared" si="307"/>
        <v>3369</v>
      </c>
      <c r="E9650" t="str">
        <f t="shared" si="306"/>
        <v/>
      </c>
      <c r="F9650" s="84"/>
      <c r="G9650" s="39">
        <v>61.76</v>
      </c>
      <c r="H9650" s="39">
        <v>61.764020000000002</v>
      </c>
      <c r="I9650" s="39">
        <v>43.433757540000002</v>
      </c>
      <c r="J9650" s="39">
        <v>52.831313690000002</v>
      </c>
      <c r="K9650" s="39">
        <v>205.97</v>
      </c>
      <c r="L9650" s="84"/>
      <c r="M9650" s="84"/>
      <c r="N9650" s="84"/>
    </row>
    <row r="9651" spans="3:14" x14ac:dyDescent="0.45">
      <c r="C9651">
        <v>91</v>
      </c>
      <c r="D9651">
        <f t="shared" si="307"/>
        <v>3369</v>
      </c>
      <c r="E9651" t="str">
        <f t="shared" si="306"/>
        <v/>
      </c>
      <c r="F9651" s="84"/>
      <c r="G9651" s="39">
        <v>81.430000000000007</v>
      </c>
      <c r="H9651" s="39">
        <v>81.471869999999996</v>
      </c>
      <c r="I9651" s="39">
        <v>43.433597050000003</v>
      </c>
      <c r="J9651" s="39">
        <v>52.831211080000003</v>
      </c>
      <c r="K9651" s="39">
        <v>204.77</v>
      </c>
      <c r="L9651" s="84"/>
      <c r="M9651" s="84"/>
      <c r="N9651" s="84"/>
    </row>
    <row r="9652" spans="3:14" x14ac:dyDescent="0.45">
      <c r="C9652">
        <v>91</v>
      </c>
      <c r="D9652">
        <f t="shared" si="307"/>
        <v>3369</v>
      </c>
      <c r="E9652">
        <f t="shared" si="306"/>
        <v>84.884379999999993</v>
      </c>
      <c r="F9652" s="84"/>
      <c r="G9652" s="39">
        <v>84.84</v>
      </c>
      <c r="H9652" s="39">
        <v>84.884379999999993</v>
      </c>
      <c r="I9652" s="39">
        <v>43.433578539999999</v>
      </c>
      <c r="J9652" s="39">
        <v>52.831177449999998</v>
      </c>
      <c r="K9652" s="39">
        <v>204.77</v>
      </c>
      <c r="L9652" s="84"/>
      <c r="M9652" s="84"/>
      <c r="N9652" s="84"/>
    </row>
    <row r="9653" spans="3:14" x14ac:dyDescent="0.45">
      <c r="C9653">
        <v>91</v>
      </c>
      <c r="D9653">
        <f t="shared" si="307"/>
        <v>3506</v>
      </c>
      <c r="E9653" t="str">
        <f t="shared" si="306"/>
        <v/>
      </c>
      <c r="F9653" s="96">
        <v>3506</v>
      </c>
      <c r="G9653" s="39">
        <v>0</v>
      </c>
      <c r="H9653" s="39">
        <v>0</v>
      </c>
      <c r="I9653" s="39">
        <v>43.434050769999999</v>
      </c>
      <c r="J9653" s="39">
        <v>52.834005150000003</v>
      </c>
      <c r="K9653" s="39">
        <v>203.92</v>
      </c>
      <c r="L9653" s="96">
        <v>98</v>
      </c>
      <c r="M9653" s="96">
        <v>8</v>
      </c>
      <c r="N9653" s="96">
        <v>0.2</v>
      </c>
    </row>
    <row r="9654" spans="3:14" x14ac:dyDescent="0.45">
      <c r="C9654">
        <v>91</v>
      </c>
      <c r="D9654">
        <f t="shared" si="307"/>
        <v>3506</v>
      </c>
      <c r="E9654" t="str">
        <f t="shared" si="306"/>
        <v/>
      </c>
      <c r="F9654" s="84"/>
      <c r="G9654" s="39">
        <v>2.42</v>
      </c>
      <c r="H9654" s="39">
        <v>2.4175119999999999</v>
      </c>
      <c r="I9654" s="39">
        <v>43.434029299999999</v>
      </c>
      <c r="J9654" s="39">
        <v>52.834000289999999</v>
      </c>
      <c r="K9654" s="39">
        <v>203.92</v>
      </c>
      <c r="L9654" s="84"/>
      <c r="M9654" s="84"/>
      <c r="N9654" s="84"/>
    </row>
    <row r="9655" spans="3:14" x14ac:dyDescent="0.45">
      <c r="C9655">
        <v>91</v>
      </c>
      <c r="D9655">
        <f t="shared" si="307"/>
        <v>3506</v>
      </c>
      <c r="E9655" t="str">
        <f t="shared" si="306"/>
        <v/>
      </c>
      <c r="F9655" s="84"/>
      <c r="G9655" s="39">
        <v>31.63</v>
      </c>
      <c r="H9655" s="39">
        <v>31.68074</v>
      </c>
      <c r="I9655" s="39">
        <v>43.434094899999998</v>
      </c>
      <c r="J9655" s="39">
        <v>52.833650900000002</v>
      </c>
      <c r="K9655" s="39">
        <v>202.2</v>
      </c>
      <c r="L9655" s="84"/>
      <c r="M9655" s="84"/>
      <c r="N9655" s="84"/>
    </row>
    <row r="9656" spans="3:14" x14ac:dyDescent="0.45">
      <c r="C9656">
        <v>91</v>
      </c>
      <c r="D9656">
        <f t="shared" si="307"/>
        <v>3506</v>
      </c>
      <c r="E9656" t="str">
        <f t="shared" si="306"/>
        <v/>
      </c>
      <c r="F9656" s="84"/>
      <c r="G9656" s="39">
        <v>54.03</v>
      </c>
      <c r="H9656" s="39">
        <v>54.230510000000002</v>
      </c>
      <c r="I9656" s="39">
        <v>43.434122080000002</v>
      </c>
      <c r="J9656" s="39">
        <v>52.83337676</v>
      </c>
      <c r="K9656" s="39">
        <v>204.8</v>
      </c>
      <c r="L9656" s="84"/>
      <c r="M9656" s="84"/>
      <c r="N9656" s="84"/>
    </row>
    <row r="9657" spans="3:14" x14ac:dyDescent="0.45">
      <c r="C9657">
        <v>91</v>
      </c>
      <c r="D9657">
        <f t="shared" si="307"/>
        <v>3506</v>
      </c>
      <c r="E9657" t="str">
        <f t="shared" si="306"/>
        <v/>
      </c>
      <c r="F9657" s="84"/>
      <c r="G9657" s="39">
        <v>73.73</v>
      </c>
      <c r="H9657" s="39">
        <v>73.958500000000001</v>
      </c>
      <c r="I9657" s="39">
        <v>43.43411021</v>
      </c>
      <c r="J9657" s="39">
        <v>52.833133959999998</v>
      </c>
      <c r="K9657" s="39">
        <v>203.8</v>
      </c>
      <c r="L9657" s="84"/>
      <c r="M9657" s="84"/>
      <c r="N9657" s="84"/>
    </row>
    <row r="9658" spans="3:14" x14ac:dyDescent="0.45">
      <c r="C9658">
        <v>91</v>
      </c>
      <c r="D9658">
        <f t="shared" si="307"/>
        <v>3506</v>
      </c>
      <c r="E9658" t="str">
        <f t="shared" si="306"/>
        <v/>
      </c>
      <c r="F9658" s="84"/>
      <c r="G9658" s="39">
        <v>91.44</v>
      </c>
      <c r="H9658" s="39">
        <v>91.667479999999998</v>
      </c>
      <c r="I9658" s="39">
        <v>43.434070380000001</v>
      </c>
      <c r="J9658" s="39">
        <v>52.832922189999998</v>
      </c>
      <c r="K9658" s="39">
        <v>203.6</v>
      </c>
      <c r="L9658" s="84"/>
      <c r="M9658" s="84"/>
      <c r="N9658" s="84"/>
    </row>
    <row r="9659" spans="3:14" x14ac:dyDescent="0.45">
      <c r="C9659">
        <v>91</v>
      </c>
      <c r="D9659">
        <f t="shared" si="307"/>
        <v>3506</v>
      </c>
      <c r="E9659" t="str">
        <f t="shared" si="306"/>
        <v/>
      </c>
      <c r="F9659" s="84"/>
      <c r="G9659" s="39">
        <v>92.1</v>
      </c>
      <c r="H9659" s="39">
        <v>92.328980000000001</v>
      </c>
      <c r="I9659" s="39">
        <v>43.434068889999999</v>
      </c>
      <c r="J9659" s="39">
        <v>52.832914279999997</v>
      </c>
      <c r="K9659" s="39">
        <v>203.6</v>
      </c>
      <c r="L9659" s="84"/>
      <c r="M9659" s="84"/>
      <c r="N9659" s="84"/>
    </row>
    <row r="9660" spans="3:14" x14ac:dyDescent="0.45">
      <c r="C9660">
        <v>91</v>
      </c>
      <c r="D9660">
        <f t="shared" si="307"/>
        <v>3506</v>
      </c>
      <c r="E9660" t="str">
        <f t="shared" si="306"/>
        <v/>
      </c>
      <c r="F9660" s="84"/>
      <c r="G9660" s="39">
        <v>130.37</v>
      </c>
      <c r="H9660" s="39">
        <v>130.6026</v>
      </c>
      <c r="I9660" s="39">
        <v>43.43396843</v>
      </c>
      <c r="J9660" s="39">
        <v>52.832462110000002</v>
      </c>
      <c r="K9660" s="39">
        <v>203.8</v>
      </c>
      <c r="L9660" s="84"/>
      <c r="M9660" s="84"/>
      <c r="N9660" s="84"/>
    </row>
    <row r="9661" spans="3:14" x14ac:dyDescent="0.45">
      <c r="C9661">
        <v>91</v>
      </c>
      <c r="D9661">
        <f t="shared" si="307"/>
        <v>3506</v>
      </c>
      <c r="E9661" t="str">
        <f t="shared" si="306"/>
        <v/>
      </c>
      <c r="F9661" s="84"/>
      <c r="G9661" s="39">
        <v>170.93</v>
      </c>
      <c r="H9661" s="39">
        <v>171.1934</v>
      </c>
      <c r="I9661" s="39">
        <v>43.433846879999997</v>
      </c>
      <c r="J9661" s="39">
        <v>52.831989749999998</v>
      </c>
      <c r="K9661" s="39">
        <v>205.4</v>
      </c>
      <c r="L9661" s="84"/>
      <c r="M9661" s="84"/>
      <c r="N9661" s="84"/>
    </row>
    <row r="9662" spans="3:14" x14ac:dyDescent="0.45">
      <c r="C9662">
        <v>91</v>
      </c>
      <c r="D9662">
        <f t="shared" si="307"/>
        <v>3506</v>
      </c>
      <c r="E9662" t="str">
        <f t="shared" si="306"/>
        <v/>
      </c>
      <c r="F9662" s="84"/>
      <c r="G9662" s="39">
        <v>182.88</v>
      </c>
      <c r="H9662" s="39">
        <v>183.14080000000001</v>
      </c>
      <c r="I9662" s="39">
        <v>43.433807799999997</v>
      </c>
      <c r="J9662" s="39">
        <v>52.83185229</v>
      </c>
      <c r="K9662" s="39">
        <v>205.57</v>
      </c>
      <c r="L9662" s="84"/>
      <c r="M9662" s="84"/>
      <c r="N9662" s="84"/>
    </row>
    <row r="9663" spans="3:14" x14ac:dyDescent="0.45">
      <c r="C9663">
        <v>91</v>
      </c>
      <c r="D9663">
        <f t="shared" si="307"/>
        <v>3506</v>
      </c>
      <c r="E9663" t="str">
        <f t="shared" si="306"/>
        <v/>
      </c>
      <c r="F9663" s="84"/>
      <c r="G9663" s="39">
        <v>203.84</v>
      </c>
      <c r="H9663" s="39">
        <v>204.10059999999999</v>
      </c>
      <c r="I9663" s="39">
        <v>43.43373923</v>
      </c>
      <c r="J9663" s="39">
        <v>52.831611170000002</v>
      </c>
      <c r="K9663" s="39">
        <v>205.97</v>
      </c>
      <c r="L9663" s="84"/>
      <c r="M9663" s="84"/>
      <c r="N9663" s="84"/>
    </row>
    <row r="9664" spans="3:14" x14ac:dyDescent="0.45">
      <c r="C9664">
        <v>91</v>
      </c>
      <c r="D9664">
        <f t="shared" si="307"/>
        <v>3506</v>
      </c>
      <c r="E9664" t="str">
        <f t="shared" si="306"/>
        <v/>
      </c>
      <c r="F9664" s="84"/>
      <c r="G9664" s="39">
        <v>223.68</v>
      </c>
      <c r="H9664" s="39">
        <v>223.9462</v>
      </c>
      <c r="I9664" s="39">
        <v>43.433667759999999</v>
      </c>
      <c r="J9664" s="39">
        <v>52.831386530000003</v>
      </c>
      <c r="K9664" s="39">
        <v>205.97</v>
      </c>
      <c r="L9664" s="84"/>
      <c r="M9664" s="84"/>
      <c r="N9664" s="84"/>
    </row>
    <row r="9665" spans="3:14" x14ac:dyDescent="0.45">
      <c r="C9665">
        <v>91</v>
      </c>
      <c r="D9665">
        <f t="shared" si="307"/>
        <v>3506</v>
      </c>
      <c r="E9665" t="str">
        <f t="shared" si="306"/>
        <v/>
      </c>
      <c r="F9665" s="84"/>
      <c r="G9665" s="39">
        <v>239.91</v>
      </c>
      <c r="H9665" s="39">
        <v>240.22300000000001</v>
      </c>
      <c r="I9665" s="39">
        <v>43.433593969999997</v>
      </c>
      <c r="J9665" s="39">
        <v>52.831213499999997</v>
      </c>
      <c r="K9665" s="39">
        <v>204.77</v>
      </c>
      <c r="L9665" s="84"/>
      <c r="M9665" s="84"/>
      <c r="N9665" s="84"/>
    </row>
    <row r="9666" spans="3:14" x14ac:dyDescent="0.45">
      <c r="C9666">
        <v>91</v>
      </c>
      <c r="D9666">
        <f t="shared" si="307"/>
        <v>3506</v>
      </c>
      <c r="E9666">
        <f t="shared" si="306"/>
        <v>243.6079</v>
      </c>
      <c r="F9666" s="84"/>
      <c r="G9666" s="39">
        <v>243.3</v>
      </c>
      <c r="H9666" s="39">
        <v>243.6079</v>
      </c>
      <c r="I9666" s="39">
        <v>43.433578539999999</v>
      </c>
      <c r="J9666" s="39">
        <v>52.831177449999998</v>
      </c>
      <c r="K9666" s="39">
        <v>204.77</v>
      </c>
      <c r="L9666" s="84"/>
      <c r="M9666" s="84"/>
      <c r="N9666" s="84"/>
    </row>
    <row r="9667" spans="3:14" x14ac:dyDescent="0.45">
      <c r="C9667">
        <v>91</v>
      </c>
      <c r="D9667">
        <f t="shared" si="307"/>
        <v>3806</v>
      </c>
      <c r="E9667" t="str">
        <f t="shared" si="306"/>
        <v/>
      </c>
      <c r="F9667" s="96">
        <v>3806</v>
      </c>
      <c r="G9667" s="39">
        <v>0</v>
      </c>
      <c r="H9667" s="39">
        <v>0</v>
      </c>
      <c r="I9667" s="39">
        <v>43.434406430000003</v>
      </c>
      <c r="J9667" s="39">
        <v>52.828275589999997</v>
      </c>
      <c r="K9667" s="39">
        <v>202.42</v>
      </c>
      <c r="L9667" s="96">
        <v>98</v>
      </c>
      <c r="M9667" s="96">
        <v>8</v>
      </c>
      <c r="N9667" s="96">
        <v>0.2</v>
      </c>
    </row>
    <row r="9668" spans="3:14" x14ac:dyDescent="0.45">
      <c r="C9668">
        <v>91</v>
      </c>
      <c r="D9668">
        <f t="shared" si="307"/>
        <v>3806</v>
      </c>
      <c r="E9668" t="str">
        <f t="shared" ref="E9668:E9731" si="308">IF(G9669=0,H9668,"")</f>
        <v/>
      </c>
      <c r="F9668" s="84"/>
      <c r="G9668" s="39">
        <v>2.77</v>
      </c>
      <c r="H9668" s="39">
        <v>2.7658119999999999</v>
      </c>
      <c r="I9668" s="39">
        <v>43.434386859999996</v>
      </c>
      <c r="J9668" s="39">
        <v>52.828296700000003</v>
      </c>
      <c r="K9668" s="39">
        <v>202.42</v>
      </c>
      <c r="L9668" s="84"/>
      <c r="M9668" s="84"/>
      <c r="N9668" s="84"/>
    </row>
    <row r="9669" spans="3:14" x14ac:dyDescent="0.45">
      <c r="C9669">
        <v>91</v>
      </c>
      <c r="D9669">
        <f t="shared" si="307"/>
        <v>3806</v>
      </c>
      <c r="E9669" t="str">
        <f t="shared" si="308"/>
        <v/>
      </c>
      <c r="F9669" s="84"/>
      <c r="G9669" s="39">
        <v>39.950000000000003</v>
      </c>
      <c r="H9669" s="39">
        <v>40.045299999999997</v>
      </c>
      <c r="I9669" s="39">
        <v>43.43423722</v>
      </c>
      <c r="J9669" s="39">
        <v>52.828707510000001</v>
      </c>
      <c r="K9669" s="39">
        <v>199.76</v>
      </c>
      <c r="L9669" s="84"/>
      <c r="M9669" s="84"/>
      <c r="N9669" s="84"/>
    </row>
    <row r="9670" spans="3:14" x14ac:dyDescent="0.45">
      <c r="C9670">
        <v>91</v>
      </c>
      <c r="D9670">
        <f t="shared" si="307"/>
        <v>3806</v>
      </c>
      <c r="E9670" t="str">
        <f t="shared" si="308"/>
        <v/>
      </c>
      <c r="F9670" s="84"/>
      <c r="G9670" s="39">
        <v>69.540000000000006</v>
      </c>
      <c r="H9670" s="39">
        <v>69.645079999999993</v>
      </c>
      <c r="I9670" s="39">
        <v>43.434117260000001</v>
      </c>
      <c r="J9670" s="39">
        <v>52.829033860000003</v>
      </c>
      <c r="K9670" s="39">
        <v>199.16</v>
      </c>
      <c r="L9670" s="84"/>
      <c r="M9670" s="84"/>
      <c r="N9670" s="84"/>
    </row>
    <row r="9671" spans="3:14" x14ac:dyDescent="0.45">
      <c r="C9671">
        <v>91</v>
      </c>
      <c r="D9671">
        <f t="shared" si="307"/>
        <v>3806</v>
      </c>
      <c r="E9671" t="str">
        <f t="shared" si="308"/>
        <v/>
      </c>
      <c r="F9671" s="84"/>
      <c r="G9671" s="39">
        <v>91.44</v>
      </c>
      <c r="H9671" s="39">
        <v>91.555710000000005</v>
      </c>
      <c r="I9671" s="39">
        <v>43.434035620000003</v>
      </c>
      <c r="J9671" s="39">
        <v>52.829279999999997</v>
      </c>
      <c r="K9671" s="39">
        <v>199.96</v>
      </c>
      <c r="L9671" s="84"/>
      <c r="M9671" s="84"/>
      <c r="N9671" s="84"/>
    </row>
    <row r="9672" spans="3:14" x14ac:dyDescent="0.45">
      <c r="C9672">
        <v>91</v>
      </c>
      <c r="D9672">
        <f t="shared" si="307"/>
        <v>3806</v>
      </c>
      <c r="E9672" t="str">
        <f t="shared" si="308"/>
        <v/>
      </c>
      <c r="F9672" s="84"/>
      <c r="G9672" s="39">
        <v>100.63</v>
      </c>
      <c r="H9672" s="39">
        <v>100.7473</v>
      </c>
      <c r="I9672" s="39">
        <v>43.434001340000002</v>
      </c>
      <c r="J9672" s="39">
        <v>52.829383329999999</v>
      </c>
      <c r="K9672" s="39">
        <v>199.96</v>
      </c>
      <c r="L9672" s="84"/>
      <c r="M9672" s="84"/>
      <c r="N9672" s="84"/>
    </row>
    <row r="9673" spans="3:14" x14ac:dyDescent="0.45">
      <c r="C9673">
        <v>91</v>
      </c>
      <c r="D9673">
        <f t="shared" si="307"/>
        <v>3806</v>
      </c>
      <c r="E9673" t="str">
        <f t="shared" si="308"/>
        <v/>
      </c>
      <c r="F9673" s="84"/>
      <c r="G9673" s="39">
        <v>137.71</v>
      </c>
      <c r="H9673" s="39">
        <v>137.83179999999999</v>
      </c>
      <c r="I9673" s="39">
        <v>43.433875039999997</v>
      </c>
      <c r="J9673" s="39">
        <v>52.829807240000001</v>
      </c>
      <c r="K9673" s="39">
        <v>200.56</v>
      </c>
      <c r="L9673" s="84"/>
      <c r="M9673" s="84"/>
      <c r="N9673" s="84"/>
    </row>
    <row r="9674" spans="3:14" x14ac:dyDescent="0.45">
      <c r="C9674">
        <v>91</v>
      </c>
      <c r="D9674">
        <f t="shared" si="307"/>
        <v>3806</v>
      </c>
      <c r="E9674" t="str">
        <f t="shared" si="308"/>
        <v/>
      </c>
      <c r="F9674" s="84"/>
      <c r="G9674" s="39">
        <v>175.38</v>
      </c>
      <c r="H9674" s="39">
        <v>175.5684</v>
      </c>
      <c r="I9674" s="39">
        <v>43.433749409999997</v>
      </c>
      <c r="J9674" s="39">
        <v>52.830239409999997</v>
      </c>
      <c r="K9674" s="39">
        <v>202.77</v>
      </c>
      <c r="L9674" s="84"/>
      <c r="M9674" s="84"/>
      <c r="N9674" s="84"/>
    </row>
    <row r="9675" spans="3:14" x14ac:dyDescent="0.45">
      <c r="C9675">
        <v>91</v>
      </c>
      <c r="D9675">
        <f t="shared" si="307"/>
        <v>3806</v>
      </c>
      <c r="E9675" t="str">
        <f t="shared" si="308"/>
        <v/>
      </c>
      <c r="F9675" s="84"/>
      <c r="G9675" s="39">
        <v>182.88</v>
      </c>
      <c r="H9675" s="39">
        <v>183.06530000000001</v>
      </c>
      <c r="I9675" s="39">
        <v>43.433727130000001</v>
      </c>
      <c r="J9675" s="39">
        <v>52.830326810000003</v>
      </c>
      <c r="K9675" s="39">
        <v>202.77</v>
      </c>
      <c r="L9675" s="84"/>
      <c r="M9675" s="84"/>
      <c r="N9675" s="84"/>
    </row>
    <row r="9676" spans="3:14" x14ac:dyDescent="0.45">
      <c r="C9676">
        <v>91</v>
      </c>
      <c r="D9676">
        <f t="shared" si="307"/>
        <v>3806</v>
      </c>
      <c r="E9676" t="str">
        <f t="shared" si="308"/>
        <v/>
      </c>
      <c r="F9676" s="84"/>
      <c r="G9676" s="39">
        <v>212.62</v>
      </c>
      <c r="H9676" s="39">
        <v>212.81639999999999</v>
      </c>
      <c r="I9676" s="39">
        <v>43.433638770000002</v>
      </c>
      <c r="J9676" s="39">
        <v>52.830673539999999</v>
      </c>
      <c r="K9676" s="39">
        <v>203.57</v>
      </c>
      <c r="L9676" s="84"/>
      <c r="M9676" s="84"/>
      <c r="N9676" s="84"/>
    </row>
    <row r="9677" spans="3:14" x14ac:dyDescent="0.45">
      <c r="C9677">
        <v>91</v>
      </c>
      <c r="D9677">
        <f t="shared" si="307"/>
        <v>3806</v>
      </c>
      <c r="E9677" t="str">
        <f t="shared" si="308"/>
        <v/>
      </c>
      <c r="F9677" s="84"/>
      <c r="G9677" s="39">
        <v>237.24</v>
      </c>
      <c r="H9677" s="39">
        <v>237.4597</v>
      </c>
      <c r="I9677" s="39">
        <v>43.433560620000002</v>
      </c>
      <c r="J9677" s="39">
        <v>52.830958129999999</v>
      </c>
      <c r="K9677" s="39">
        <v>204.57</v>
      </c>
      <c r="L9677" s="84"/>
      <c r="M9677" s="84"/>
      <c r="N9677" s="84"/>
    </row>
    <row r="9678" spans="3:14" x14ac:dyDescent="0.45">
      <c r="C9678">
        <v>91</v>
      </c>
      <c r="D9678">
        <f t="shared" si="307"/>
        <v>3806</v>
      </c>
      <c r="E9678" t="str">
        <f t="shared" si="308"/>
        <v/>
      </c>
      <c r="F9678" s="84"/>
      <c r="G9678" s="39">
        <v>251.96</v>
      </c>
      <c r="H9678" s="39">
        <v>252.18270000000001</v>
      </c>
      <c r="I9678" s="39">
        <v>43.433555779999999</v>
      </c>
      <c r="J9678" s="39">
        <v>52.831139829999998</v>
      </c>
      <c r="K9678" s="39">
        <v>204.77</v>
      </c>
      <c r="L9678" s="84"/>
      <c r="M9678" s="84"/>
      <c r="N9678" s="84"/>
    </row>
    <row r="9679" spans="3:14" x14ac:dyDescent="0.45">
      <c r="C9679">
        <v>91</v>
      </c>
      <c r="D9679">
        <f t="shared" si="307"/>
        <v>3806</v>
      </c>
      <c r="E9679">
        <f t="shared" si="308"/>
        <v>256.14100000000002</v>
      </c>
      <c r="F9679" s="84"/>
      <c r="G9679" s="39">
        <v>255.92</v>
      </c>
      <c r="H9679" s="39">
        <v>256.14100000000002</v>
      </c>
      <c r="I9679" s="39">
        <v>43.433578539999999</v>
      </c>
      <c r="J9679" s="39">
        <v>52.831177449999998</v>
      </c>
      <c r="K9679" s="39">
        <v>204.77</v>
      </c>
      <c r="L9679" s="84"/>
      <c r="M9679" s="84"/>
      <c r="N9679" s="84"/>
    </row>
    <row r="9680" spans="3:14" x14ac:dyDescent="0.45">
      <c r="C9680">
        <v>91</v>
      </c>
      <c r="D9680">
        <f t="shared" si="307"/>
        <v>4152</v>
      </c>
      <c r="E9680" t="str">
        <f t="shared" si="308"/>
        <v/>
      </c>
      <c r="F9680" s="96">
        <v>4152</v>
      </c>
      <c r="G9680" s="39">
        <v>0</v>
      </c>
      <c r="H9680" s="39">
        <v>0</v>
      </c>
      <c r="I9680" s="39">
        <v>43.432465270000002</v>
      </c>
      <c r="J9680" s="39">
        <v>52.83209051</v>
      </c>
      <c r="K9680" s="39">
        <v>202.74</v>
      </c>
      <c r="L9680" s="96">
        <v>98</v>
      </c>
      <c r="M9680" s="96">
        <v>8</v>
      </c>
      <c r="N9680" s="96" t="s">
        <v>4192</v>
      </c>
    </row>
    <row r="9681" spans="3:14" x14ac:dyDescent="0.45">
      <c r="C9681">
        <v>91</v>
      </c>
      <c r="D9681">
        <f t="shared" si="307"/>
        <v>4152</v>
      </c>
      <c r="E9681" t="str">
        <f t="shared" si="308"/>
        <v/>
      </c>
      <c r="F9681" s="84"/>
      <c r="G9681" s="39">
        <v>23.83</v>
      </c>
      <c r="H9681" s="39">
        <v>23.840920000000001</v>
      </c>
      <c r="I9681" s="39">
        <v>43.432391070000001</v>
      </c>
      <c r="J9681" s="39">
        <v>52.832366620000002</v>
      </c>
      <c r="K9681" s="39">
        <v>203.54</v>
      </c>
      <c r="L9681" s="84"/>
      <c r="M9681" s="84"/>
      <c r="N9681" s="84"/>
    </row>
    <row r="9682" spans="3:14" x14ac:dyDescent="0.45">
      <c r="C9682">
        <v>91</v>
      </c>
      <c r="D9682">
        <f t="shared" si="307"/>
        <v>4152</v>
      </c>
      <c r="E9682" t="str">
        <f t="shared" si="308"/>
        <v/>
      </c>
      <c r="F9682" s="84"/>
      <c r="G9682" s="39">
        <v>81.92</v>
      </c>
      <c r="H9682" s="39">
        <v>81.939800000000005</v>
      </c>
      <c r="I9682" s="39">
        <v>43.4322084</v>
      </c>
      <c r="J9682" s="39">
        <v>52.833038909999999</v>
      </c>
      <c r="K9682" s="39">
        <v>204.34</v>
      </c>
      <c r="L9682" s="84"/>
      <c r="M9682" s="84"/>
      <c r="N9682" s="84"/>
    </row>
    <row r="9683" spans="3:14" x14ac:dyDescent="0.45">
      <c r="C9683">
        <v>91</v>
      </c>
      <c r="D9683">
        <f t="shared" si="307"/>
        <v>4152</v>
      </c>
      <c r="E9683" t="str">
        <f t="shared" si="308"/>
        <v/>
      </c>
      <c r="F9683" s="84"/>
      <c r="G9683" s="39">
        <v>91.44</v>
      </c>
      <c r="H9683" s="39">
        <v>91.458929999999995</v>
      </c>
      <c r="I9683" s="39">
        <v>43.432180410000001</v>
      </c>
      <c r="J9683" s="39">
        <v>52.833150029999999</v>
      </c>
      <c r="K9683" s="39">
        <v>204.34</v>
      </c>
      <c r="L9683" s="84"/>
      <c r="M9683" s="84"/>
      <c r="N9683" s="84"/>
    </row>
    <row r="9684" spans="3:14" x14ac:dyDescent="0.45">
      <c r="C9684">
        <v>91</v>
      </c>
      <c r="D9684">
        <f t="shared" si="307"/>
        <v>4152</v>
      </c>
      <c r="E9684" t="str">
        <f t="shared" si="308"/>
        <v/>
      </c>
      <c r="F9684" s="84"/>
      <c r="G9684" s="39">
        <v>119.61</v>
      </c>
      <c r="H9684" s="39">
        <v>119.6392</v>
      </c>
      <c r="I9684" s="39">
        <v>43.432097599999999</v>
      </c>
      <c r="J9684" s="39">
        <v>52.833478849999999</v>
      </c>
      <c r="K9684" s="39">
        <v>205.14</v>
      </c>
      <c r="L9684" s="84"/>
      <c r="M9684" s="84"/>
      <c r="N9684" s="84"/>
    </row>
    <row r="9685" spans="3:14" x14ac:dyDescent="0.45">
      <c r="C9685">
        <v>91</v>
      </c>
      <c r="D9685">
        <f t="shared" si="307"/>
        <v>4152</v>
      </c>
      <c r="E9685" t="str">
        <f t="shared" si="308"/>
        <v/>
      </c>
      <c r="F9685" s="84"/>
      <c r="G9685" s="39">
        <v>142.69999999999999</v>
      </c>
      <c r="H9685" s="39">
        <v>142.7354</v>
      </c>
      <c r="I9685" s="39">
        <v>43.432036969999999</v>
      </c>
      <c r="J9685" s="39">
        <v>52.833751599999999</v>
      </c>
      <c r="K9685" s="39">
        <v>205.76</v>
      </c>
      <c r="L9685" s="84"/>
      <c r="M9685" s="84"/>
      <c r="N9685" s="84"/>
    </row>
    <row r="9686" spans="3:14" x14ac:dyDescent="0.45">
      <c r="C9686">
        <v>91</v>
      </c>
      <c r="D9686">
        <f t="shared" si="307"/>
        <v>4152</v>
      </c>
      <c r="E9686" t="str">
        <f t="shared" si="308"/>
        <v/>
      </c>
      <c r="F9686" s="84"/>
      <c r="G9686" s="39">
        <v>169.37</v>
      </c>
      <c r="H9686" s="39">
        <v>169.4117</v>
      </c>
      <c r="I9686" s="39">
        <v>43.431975399999999</v>
      </c>
      <c r="J9686" s="39">
        <v>52.834070009999998</v>
      </c>
      <c r="K9686" s="39">
        <v>206.16</v>
      </c>
      <c r="L9686" s="84"/>
      <c r="M9686" s="84"/>
      <c r="N9686" s="84"/>
    </row>
    <row r="9687" spans="3:14" x14ac:dyDescent="0.45">
      <c r="C9687">
        <v>91</v>
      </c>
      <c r="D9687">
        <f t="shared" si="307"/>
        <v>4152</v>
      </c>
      <c r="E9687">
        <f t="shared" si="308"/>
        <v>172.76589999999999</v>
      </c>
      <c r="F9687" s="84"/>
      <c r="G9687" s="39">
        <v>172.72</v>
      </c>
      <c r="H9687" s="39">
        <v>172.76589999999999</v>
      </c>
      <c r="I9687" s="39">
        <v>43.431969520000003</v>
      </c>
      <c r="J9687" s="39">
        <v>52.834110639999999</v>
      </c>
      <c r="K9687" s="39">
        <v>206.16</v>
      </c>
      <c r="L9687" s="84"/>
      <c r="M9687" s="84"/>
      <c r="N9687" s="84"/>
    </row>
    <row r="9688" spans="3:14" x14ac:dyDescent="0.45">
      <c r="C9688">
        <v>91</v>
      </c>
      <c r="D9688">
        <f t="shared" si="307"/>
        <v>4279</v>
      </c>
      <c r="E9688" t="str">
        <f t="shared" si="308"/>
        <v/>
      </c>
      <c r="F9688" s="96">
        <v>4279</v>
      </c>
      <c r="G9688" s="39">
        <v>0</v>
      </c>
      <c r="H9688" s="39">
        <v>0</v>
      </c>
      <c r="I9688" s="39">
        <v>43.43139566</v>
      </c>
      <c r="J9688" s="39">
        <v>52.844456790000002</v>
      </c>
      <c r="K9688" s="39">
        <v>203.24</v>
      </c>
      <c r="L9688" s="96">
        <v>98</v>
      </c>
      <c r="M9688" s="96">
        <v>8</v>
      </c>
      <c r="N9688" s="96">
        <v>0.2</v>
      </c>
    </row>
    <row r="9689" spans="3:14" x14ac:dyDescent="0.45">
      <c r="C9689">
        <v>91</v>
      </c>
      <c r="D9689">
        <f t="shared" si="307"/>
        <v>4279</v>
      </c>
      <c r="E9689" t="str">
        <f t="shared" si="308"/>
        <v/>
      </c>
      <c r="F9689" s="84"/>
      <c r="G9689" s="39">
        <v>2.2799999999999998</v>
      </c>
      <c r="H9689" s="39">
        <v>2.2750949999999999</v>
      </c>
      <c r="I9689" s="39">
        <v>43.431376880000002</v>
      </c>
      <c r="J9689" s="39">
        <v>52.844445589999999</v>
      </c>
      <c r="K9689" s="39">
        <v>203.24</v>
      </c>
      <c r="L9689" s="84"/>
      <c r="M9689" s="84"/>
      <c r="N9689" s="84"/>
    </row>
    <row r="9690" spans="3:14" x14ac:dyDescent="0.45">
      <c r="C9690">
        <v>91</v>
      </c>
      <c r="D9690">
        <f t="shared" si="307"/>
        <v>4279</v>
      </c>
      <c r="E9690" t="str">
        <f t="shared" si="308"/>
        <v/>
      </c>
      <c r="F9690" s="84"/>
      <c r="G9690" s="39">
        <v>14.6</v>
      </c>
      <c r="H9690" s="39">
        <v>14.59613</v>
      </c>
      <c r="I9690" s="39">
        <v>43.431267400000003</v>
      </c>
      <c r="J9690" s="39">
        <v>52.84442138</v>
      </c>
      <c r="K9690" s="39">
        <v>203.24</v>
      </c>
      <c r="L9690" s="84"/>
      <c r="M9690" s="84"/>
      <c r="N9690" s="84"/>
    </row>
    <row r="9691" spans="3:14" x14ac:dyDescent="0.45">
      <c r="C9691">
        <v>91</v>
      </c>
      <c r="D9691">
        <f t="shared" si="307"/>
        <v>4279</v>
      </c>
      <c r="E9691" t="str">
        <f t="shared" si="308"/>
        <v/>
      </c>
      <c r="F9691" s="84"/>
      <c r="G9691" s="39">
        <v>27.94</v>
      </c>
      <c r="H9691" s="39">
        <v>27.9956</v>
      </c>
      <c r="I9691" s="39">
        <v>43.431148780000001</v>
      </c>
      <c r="J9691" s="39">
        <v>52.844395149999997</v>
      </c>
      <c r="K9691" s="39">
        <v>204.41</v>
      </c>
      <c r="L9691" s="84"/>
      <c r="M9691" s="84"/>
      <c r="N9691" s="84"/>
    </row>
    <row r="9692" spans="3:14" x14ac:dyDescent="0.45">
      <c r="C9692">
        <v>91</v>
      </c>
      <c r="D9692">
        <f t="shared" si="307"/>
        <v>4279</v>
      </c>
      <c r="E9692" t="str">
        <f t="shared" si="308"/>
        <v/>
      </c>
      <c r="F9692" s="84"/>
      <c r="G9692" s="39">
        <v>77.94</v>
      </c>
      <c r="H9692" s="39">
        <v>77.993549999999999</v>
      </c>
      <c r="I9692" s="39">
        <v>43.430864049999997</v>
      </c>
      <c r="J9692" s="39">
        <v>52.844873309999997</v>
      </c>
      <c r="K9692" s="39">
        <v>204.81</v>
      </c>
      <c r="L9692" s="84"/>
      <c r="M9692" s="84"/>
      <c r="N9692" s="84"/>
    </row>
    <row r="9693" spans="3:14" x14ac:dyDescent="0.45">
      <c r="C9693">
        <v>91</v>
      </c>
      <c r="D9693">
        <f t="shared" si="307"/>
        <v>4279</v>
      </c>
      <c r="E9693" t="str">
        <f t="shared" si="308"/>
        <v/>
      </c>
      <c r="F9693" s="84"/>
      <c r="G9693" s="39">
        <v>106.04</v>
      </c>
      <c r="H9693" s="39">
        <v>106.16</v>
      </c>
      <c r="I9693" s="39">
        <v>43.43069852</v>
      </c>
      <c r="J9693" s="39">
        <v>52.845135630000001</v>
      </c>
      <c r="K9693" s="39">
        <v>206.81</v>
      </c>
      <c r="L9693" s="84"/>
      <c r="M9693" s="84"/>
      <c r="N9693" s="84"/>
    </row>
    <row r="9694" spans="3:14" x14ac:dyDescent="0.45">
      <c r="C9694">
        <v>91</v>
      </c>
      <c r="D9694">
        <f t="shared" si="307"/>
        <v>4279</v>
      </c>
      <c r="E9694" t="str">
        <f t="shared" si="308"/>
        <v/>
      </c>
      <c r="F9694" s="84"/>
      <c r="G9694" s="39">
        <v>164.45</v>
      </c>
      <c r="H9694" s="39">
        <v>164.57980000000001</v>
      </c>
      <c r="I9694" s="39">
        <v>43.430354340000001</v>
      </c>
      <c r="J9694" s="39">
        <v>52.845681069999998</v>
      </c>
      <c r="K9694" s="39">
        <v>207.21</v>
      </c>
      <c r="L9694" s="84"/>
      <c r="M9694" s="84"/>
      <c r="N9694" s="84"/>
    </row>
    <row r="9695" spans="3:14" x14ac:dyDescent="0.45">
      <c r="C9695">
        <v>91</v>
      </c>
      <c r="D9695">
        <f t="shared" si="307"/>
        <v>4279</v>
      </c>
      <c r="E9695" t="str">
        <f t="shared" si="308"/>
        <v/>
      </c>
      <c r="F9695" s="84"/>
      <c r="G9695" s="39">
        <v>197.48</v>
      </c>
      <c r="H9695" s="39">
        <v>197.60140000000001</v>
      </c>
      <c r="I9695" s="39">
        <v>43.430165719999998</v>
      </c>
      <c r="J9695" s="39">
        <v>52.84599626</v>
      </c>
      <c r="K9695" s="39">
        <v>207.21</v>
      </c>
      <c r="L9695" s="84"/>
      <c r="M9695" s="84"/>
      <c r="N9695" s="84"/>
    </row>
    <row r="9696" spans="3:14" x14ac:dyDescent="0.45">
      <c r="C9696">
        <v>91</v>
      </c>
      <c r="D9696">
        <f t="shared" si="307"/>
        <v>4279</v>
      </c>
      <c r="E9696" t="str">
        <f t="shared" si="308"/>
        <v/>
      </c>
      <c r="F9696" s="84"/>
      <c r="G9696" s="39">
        <v>223.53</v>
      </c>
      <c r="H9696" s="39">
        <v>223.685</v>
      </c>
      <c r="I9696" s="39">
        <v>43.430016940000002</v>
      </c>
      <c r="J9696" s="39">
        <v>52.846244900000002</v>
      </c>
      <c r="K9696" s="39">
        <v>208.55</v>
      </c>
      <c r="L9696" s="84"/>
      <c r="M9696" s="84"/>
      <c r="N9696" s="84"/>
    </row>
    <row r="9697" spans="3:14" x14ac:dyDescent="0.45">
      <c r="C9697">
        <v>91</v>
      </c>
      <c r="D9697">
        <f t="shared" si="307"/>
        <v>4279</v>
      </c>
      <c r="E9697" t="str">
        <f t="shared" si="308"/>
        <v/>
      </c>
      <c r="F9697" s="84"/>
      <c r="G9697" s="39">
        <v>265.33999999999997</v>
      </c>
      <c r="H9697" s="39">
        <v>265.5412</v>
      </c>
      <c r="I9697" s="39">
        <v>43.429781249999998</v>
      </c>
      <c r="J9697" s="39">
        <v>52.846647570000002</v>
      </c>
      <c r="K9697" s="39">
        <v>210.35</v>
      </c>
      <c r="L9697" s="84"/>
      <c r="M9697" s="84"/>
      <c r="N9697" s="84"/>
    </row>
    <row r="9698" spans="3:14" x14ac:dyDescent="0.45">
      <c r="C9698">
        <v>91</v>
      </c>
      <c r="D9698">
        <f t="shared" si="307"/>
        <v>4279</v>
      </c>
      <c r="E9698" t="str">
        <f t="shared" si="308"/>
        <v/>
      </c>
      <c r="F9698" s="84"/>
      <c r="G9698" s="39">
        <v>283.29000000000002</v>
      </c>
      <c r="H9698" s="39">
        <v>283.48809999999997</v>
      </c>
      <c r="I9698" s="39">
        <v>43.429721299999997</v>
      </c>
      <c r="J9698" s="39">
        <v>52.846853369999998</v>
      </c>
      <c r="K9698" s="39">
        <v>210.55</v>
      </c>
      <c r="L9698" s="84"/>
      <c r="M9698" s="84"/>
      <c r="N9698" s="84"/>
    </row>
    <row r="9699" spans="3:14" x14ac:dyDescent="0.45">
      <c r="C9699">
        <v>91</v>
      </c>
      <c r="D9699">
        <f t="shared" si="307"/>
        <v>4279</v>
      </c>
      <c r="E9699">
        <f t="shared" si="308"/>
        <v>289.1157</v>
      </c>
      <c r="F9699" s="84"/>
      <c r="G9699" s="39">
        <v>288.92</v>
      </c>
      <c r="H9699" s="39">
        <v>289.1157</v>
      </c>
      <c r="I9699" s="39">
        <v>43.429764120000002</v>
      </c>
      <c r="J9699" s="39">
        <v>52.846816250000003</v>
      </c>
      <c r="K9699" s="39">
        <v>210.55</v>
      </c>
      <c r="L9699" s="84"/>
      <c r="M9699" s="84"/>
      <c r="N9699" s="84"/>
    </row>
    <row r="9700" spans="3:14" x14ac:dyDescent="0.45">
      <c r="C9700">
        <v>91</v>
      </c>
      <c r="D9700">
        <f t="shared" si="307"/>
        <v>5331</v>
      </c>
      <c r="E9700" t="str">
        <f t="shared" si="308"/>
        <v/>
      </c>
      <c r="F9700" s="96">
        <v>5331</v>
      </c>
      <c r="G9700" s="39">
        <v>0</v>
      </c>
      <c r="H9700" s="39">
        <v>0</v>
      </c>
      <c r="I9700" s="39">
        <v>43.428407159999999</v>
      </c>
      <c r="J9700" s="39">
        <v>52.845311469999999</v>
      </c>
      <c r="K9700" s="39">
        <v>206.41</v>
      </c>
      <c r="L9700" s="96">
        <v>98</v>
      </c>
      <c r="M9700" s="96">
        <v>8</v>
      </c>
      <c r="N9700" s="96">
        <v>0.2</v>
      </c>
    </row>
    <row r="9701" spans="3:14" x14ac:dyDescent="0.45">
      <c r="C9701">
        <v>91</v>
      </c>
      <c r="D9701">
        <f t="shared" si="307"/>
        <v>5331</v>
      </c>
      <c r="E9701" t="str">
        <f t="shared" si="308"/>
        <v/>
      </c>
      <c r="F9701" s="84"/>
      <c r="G9701" s="39">
        <v>2.4500000000000002</v>
      </c>
      <c r="H9701" s="39">
        <v>2.4521280000000001</v>
      </c>
      <c r="I9701" s="39">
        <v>43.42842873</v>
      </c>
      <c r="J9701" s="39">
        <v>52.845317829999999</v>
      </c>
      <c r="K9701" s="39">
        <v>206.41</v>
      </c>
      <c r="L9701" s="84"/>
      <c r="M9701" s="84"/>
      <c r="N9701" s="84"/>
    </row>
    <row r="9702" spans="3:14" x14ac:dyDescent="0.45">
      <c r="C9702">
        <v>91</v>
      </c>
      <c r="D9702">
        <f t="shared" si="307"/>
        <v>5331</v>
      </c>
      <c r="E9702" t="str">
        <f t="shared" si="308"/>
        <v/>
      </c>
      <c r="F9702" s="84"/>
      <c r="G9702" s="39">
        <v>26.81</v>
      </c>
      <c r="H9702" s="39">
        <v>26.80997</v>
      </c>
      <c r="I9702" s="39">
        <v>43.428568179999999</v>
      </c>
      <c r="J9702" s="39">
        <v>52.845549949999999</v>
      </c>
      <c r="K9702" s="39">
        <v>206.21</v>
      </c>
      <c r="L9702" s="84"/>
      <c r="M9702" s="84"/>
      <c r="N9702" s="84"/>
    </row>
    <row r="9703" spans="3:14" x14ac:dyDescent="0.45">
      <c r="C9703">
        <v>91</v>
      </c>
      <c r="D9703">
        <f t="shared" si="307"/>
        <v>5331</v>
      </c>
      <c r="E9703" t="str">
        <f t="shared" si="308"/>
        <v/>
      </c>
      <c r="F9703" s="84"/>
      <c r="G9703" s="39">
        <v>52.55</v>
      </c>
      <c r="H9703" s="39">
        <v>52.552579999999999</v>
      </c>
      <c r="I9703" s="39">
        <v>43.428736229999998</v>
      </c>
      <c r="J9703" s="39">
        <v>52.845768820000004</v>
      </c>
      <c r="K9703" s="39">
        <v>206.21</v>
      </c>
      <c r="L9703" s="84"/>
      <c r="M9703" s="84"/>
      <c r="N9703" s="84"/>
    </row>
    <row r="9704" spans="3:14" x14ac:dyDescent="0.45">
      <c r="C9704">
        <v>91</v>
      </c>
      <c r="D9704">
        <f t="shared" si="307"/>
        <v>5331</v>
      </c>
      <c r="E9704" t="str">
        <f t="shared" si="308"/>
        <v/>
      </c>
      <c r="F9704" s="84"/>
      <c r="G9704" s="39">
        <v>91.44</v>
      </c>
      <c r="H9704" s="39">
        <v>91.549549999999996</v>
      </c>
      <c r="I9704" s="39">
        <v>43.428950980000003</v>
      </c>
      <c r="J9704" s="39">
        <v>52.846148079999999</v>
      </c>
      <c r="K9704" s="39">
        <v>209.12</v>
      </c>
      <c r="L9704" s="84"/>
      <c r="M9704" s="84"/>
      <c r="N9704" s="84"/>
    </row>
    <row r="9705" spans="3:14" x14ac:dyDescent="0.45">
      <c r="C9705">
        <v>91</v>
      </c>
      <c r="D9705">
        <f t="shared" si="307"/>
        <v>5331</v>
      </c>
      <c r="E9705" t="str">
        <f t="shared" si="308"/>
        <v/>
      </c>
      <c r="F9705" s="84"/>
      <c r="G9705" s="39">
        <v>98.58</v>
      </c>
      <c r="H9705" s="39">
        <v>98.688829999999996</v>
      </c>
      <c r="I9705" s="39">
        <v>43.428990400000004</v>
      </c>
      <c r="J9705" s="39">
        <v>52.846217709999998</v>
      </c>
      <c r="K9705" s="39">
        <v>209.12</v>
      </c>
      <c r="L9705" s="84"/>
      <c r="M9705" s="84"/>
      <c r="N9705" s="84"/>
    </row>
    <row r="9706" spans="3:14" x14ac:dyDescent="0.45">
      <c r="C9706">
        <v>91</v>
      </c>
      <c r="D9706">
        <f t="shared" ref="D9706:D9769" si="309">IF(F9706&gt;0,F9706,F9706+D9705)</f>
        <v>5331</v>
      </c>
      <c r="E9706" t="str">
        <f t="shared" si="308"/>
        <v/>
      </c>
      <c r="F9706" s="84"/>
      <c r="G9706" s="39">
        <v>145.09</v>
      </c>
      <c r="H9706" s="39">
        <v>145.21680000000001</v>
      </c>
      <c r="I9706" s="39">
        <v>43.429325710000001</v>
      </c>
      <c r="J9706" s="39">
        <v>52.846561659999999</v>
      </c>
      <c r="K9706" s="39">
        <v>210.32</v>
      </c>
      <c r="L9706" s="84"/>
      <c r="M9706" s="84"/>
      <c r="N9706" s="84"/>
    </row>
    <row r="9707" spans="3:14" x14ac:dyDescent="0.45">
      <c r="C9707">
        <v>91</v>
      </c>
      <c r="D9707">
        <f t="shared" si="309"/>
        <v>5331</v>
      </c>
      <c r="E9707" t="str">
        <f t="shared" si="308"/>
        <v/>
      </c>
      <c r="F9707" s="84"/>
      <c r="G9707" s="39">
        <v>182.88</v>
      </c>
      <c r="H9707" s="39">
        <v>183.00569999999999</v>
      </c>
      <c r="I9707" s="39">
        <v>43.42962661</v>
      </c>
      <c r="J9707" s="39">
        <v>52.846779239999996</v>
      </c>
      <c r="K9707" s="39">
        <v>210.55</v>
      </c>
      <c r="L9707" s="84"/>
      <c r="M9707" s="84"/>
      <c r="N9707" s="84"/>
    </row>
    <row r="9708" spans="3:14" x14ac:dyDescent="0.45">
      <c r="C9708">
        <v>91</v>
      </c>
      <c r="D9708">
        <f t="shared" si="309"/>
        <v>5331</v>
      </c>
      <c r="E9708" t="str">
        <f t="shared" si="308"/>
        <v/>
      </c>
      <c r="F9708" s="84"/>
      <c r="G9708" s="39">
        <v>195.32</v>
      </c>
      <c r="H9708" s="39">
        <v>195.447</v>
      </c>
      <c r="I9708" s="39">
        <v>43.429725670000003</v>
      </c>
      <c r="J9708" s="39">
        <v>52.846850869999997</v>
      </c>
      <c r="K9708" s="39">
        <v>210.55</v>
      </c>
      <c r="L9708" s="84"/>
      <c r="M9708" s="84"/>
      <c r="N9708" s="84"/>
    </row>
    <row r="9709" spans="3:14" x14ac:dyDescent="0.45">
      <c r="C9709">
        <v>91</v>
      </c>
      <c r="D9709">
        <f t="shared" si="309"/>
        <v>5331</v>
      </c>
      <c r="E9709">
        <f t="shared" si="308"/>
        <v>200.55670000000001</v>
      </c>
      <c r="F9709" s="84"/>
      <c r="G9709" s="39">
        <v>200.43</v>
      </c>
      <c r="H9709" s="39">
        <v>200.55670000000001</v>
      </c>
      <c r="I9709" s="39">
        <v>43.429764120000002</v>
      </c>
      <c r="J9709" s="39">
        <v>52.846816250000003</v>
      </c>
      <c r="K9709" s="39">
        <v>210.55</v>
      </c>
      <c r="L9709" s="84"/>
      <c r="M9709" s="84"/>
      <c r="N9709" s="84"/>
    </row>
    <row r="9710" spans="3:14" x14ac:dyDescent="0.45">
      <c r="C9710">
        <v>91</v>
      </c>
      <c r="D9710">
        <f t="shared" si="309"/>
        <v>5431</v>
      </c>
      <c r="E9710" t="str">
        <f t="shared" si="308"/>
        <v/>
      </c>
      <c r="F9710" s="96">
        <v>5431</v>
      </c>
      <c r="G9710" s="39">
        <v>0</v>
      </c>
      <c r="H9710" s="39">
        <v>0</v>
      </c>
      <c r="I9710" s="39">
        <v>43.430507200000001</v>
      </c>
      <c r="J9710" s="39">
        <v>52.850122769999999</v>
      </c>
      <c r="K9710" s="39">
        <v>222.14</v>
      </c>
      <c r="L9710" s="96">
        <v>98</v>
      </c>
      <c r="M9710" s="96">
        <v>8</v>
      </c>
      <c r="N9710" s="96">
        <v>0.2</v>
      </c>
    </row>
    <row r="9711" spans="3:14" x14ac:dyDescent="0.45">
      <c r="C9711">
        <v>91</v>
      </c>
      <c r="D9711">
        <f t="shared" si="309"/>
        <v>5431</v>
      </c>
      <c r="E9711" t="str">
        <f t="shared" si="308"/>
        <v/>
      </c>
      <c r="F9711" s="84"/>
      <c r="G9711" s="39">
        <v>91.44</v>
      </c>
      <c r="H9711" s="39">
        <v>91.440600000000003</v>
      </c>
      <c r="I9711" s="39">
        <v>43.430064600000001</v>
      </c>
      <c r="J9711" s="39">
        <v>52.849170649999998</v>
      </c>
      <c r="K9711" s="39">
        <v>222.47</v>
      </c>
      <c r="L9711" s="84"/>
      <c r="M9711" s="84"/>
      <c r="N9711" s="84"/>
    </row>
    <row r="9712" spans="3:14" x14ac:dyDescent="0.45">
      <c r="C9712">
        <v>91</v>
      </c>
      <c r="D9712">
        <f t="shared" si="309"/>
        <v>5431</v>
      </c>
      <c r="E9712" t="str">
        <f t="shared" si="308"/>
        <v/>
      </c>
      <c r="F9712" s="84"/>
      <c r="G9712" s="39">
        <v>97.29</v>
      </c>
      <c r="H9712" s="39">
        <v>97.294470000000004</v>
      </c>
      <c r="I9712" s="39">
        <v>43.430036270000002</v>
      </c>
      <c r="J9712" s="39">
        <v>52.849109689999999</v>
      </c>
      <c r="K9712" s="39">
        <v>222.47</v>
      </c>
      <c r="L9712" s="84"/>
      <c r="M9712" s="84"/>
      <c r="N9712" s="84"/>
    </row>
    <row r="9713" spans="3:14" x14ac:dyDescent="0.45">
      <c r="C9713">
        <v>91</v>
      </c>
      <c r="D9713">
        <f t="shared" si="309"/>
        <v>5431</v>
      </c>
      <c r="E9713" t="str">
        <f t="shared" si="308"/>
        <v/>
      </c>
      <c r="F9713" s="84"/>
      <c r="G9713" s="39">
        <v>182.88</v>
      </c>
      <c r="H9713" s="39">
        <v>183.37360000000001</v>
      </c>
      <c r="I9713" s="39">
        <v>43.430157919999999</v>
      </c>
      <c r="J9713" s="39">
        <v>52.848065949999999</v>
      </c>
      <c r="K9713" s="39">
        <v>213.27</v>
      </c>
      <c r="L9713" s="84"/>
      <c r="M9713" s="84"/>
      <c r="N9713" s="84"/>
    </row>
    <row r="9714" spans="3:14" x14ac:dyDescent="0.45">
      <c r="C9714">
        <v>91</v>
      </c>
      <c r="D9714">
        <f t="shared" si="309"/>
        <v>5431</v>
      </c>
      <c r="E9714" t="str">
        <f t="shared" si="308"/>
        <v/>
      </c>
      <c r="F9714" s="84"/>
      <c r="G9714" s="39">
        <v>206.24</v>
      </c>
      <c r="H9714" s="39">
        <v>206.73660000000001</v>
      </c>
      <c r="I9714" s="39">
        <v>43.430191120000003</v>
      </c>
      <c r="J9714" s="39">
        <v>52.847781099999999</v>
      </c>
      <c r="K9714" s="39">
        <v>212.75</v>
      </c>
      <c r="L9714" s="84"/>
      <c r="M9714" s="84"/>
      <c r="N9714" s="84"/>
    </row>
    <row r="9715" spans="3:14" x14ac:dyDescent="0.45">
      <c r="C9715">
        <v>91</v>
      </c>
      <c r="D9715">
        <f t="shared" si="309"/>
        <v>5431</v>
      </c>
      <c r="E9715" t="str">
        <f t="shared" si="308"/>
        <v/>
      </c>
      <c r="F9715" s="84"/>
      <c r="G9715" s="39">
        <v>215.7</v>
      </c>
      <c r="H9715" s="39">
        <v>216.20079999999999</v>
      </c>
      <c r="I9715" s="39">
        <v>43.430154719999997</v>
      </c>
      <c r="J9715" s="39">
        <v>52.847675420000002</v>
      </c>
      <c r="K9715" s="39">
        <v>212.75</v>
      </c>
      <c r="L9715" s="84"/>
      <c r="M9715" s="84"/>
      <c r="N9715" s="84"/>
    </row>
    <row r="9716" spans="3:14" x14ac:dyDescent="0.45">
      <c r="C9716">
        <v>91</v>
      </c>
      <c r="D9716">
        <f t="shared" si="309"/>
        <v>5431</v>
      </c>
      <c r="E9716" t="str">
        <f t="shared" si="308"/>
        <v/>
      </c>
      <c r="F9716" s="84"/>
      <c r="G9716" s="39">
        <v>274.32</v>
      </c>
      <c r="H9716" s="39">
        <v>274.84710000000001</v>
      </c>
      <c r="I9716" s="39">
        <v>43.429875469999999</v>
      </c>
      <c r="J9716" s="39">
        <v>52.847061179999997</v>
      </c>
      <c r="K9716" s="39">
        <v>210.95</v>
      </c>
      <c r="L9716" s="84"/>
      <c r="M9716" s="84"/>
      <c r="N9716" s="84"/>
    </row>
    <row r="9717" spans="3:14" x14ac:dyDescent="0.45">
      <c r="C9717">
        <v>91</v>
      </c>
      <c r="D9717">
        <f t="shared" si="309"/>
        <v>5431</v>
      </c>
      <c r="E9717">
        <f t="shared" si="308"/>
        <v>298.22469999999998</v>
      </c>
      <c r="F9717" s="84"/>
      <c r="G9717" s="39">
        <v>297.69</v>
      </c>
      <c r="H9717" s="39">
        <v>298.22469999999998</v>
      </c>
      <c r="I9717" s="39">
        <v>43.429764120000002</v>
      </c>
      <c r="J9717" s="39">
        <v>52.846816250000003</v>
      </c>
      <c r="K9717" s="39">
        <v>210.55</v>
      </c>
      <c r="L9717" s="84"/>
      <c r="M9717" s="84"/>
      <c r="N9717" s="84"/>
    </row>
    <row r="9718" spans="3:14" x14ac:dyDescent="0.45">
      <c r="C9718">
        <v>91</v>
      </c>
      <c r="D9718">
        <f t="shared" si="309"/>
        <v>5729</v>
      </c>
      <c r="E9718" t="str">
        <f t="shared" si="308"/>
        <v/>
      </c>
      <c r="F9718" s="96">
        <v>5729</v>
      </c>
      <c r="G9718" s="39">
        <v>0</v>
      </c>
      <c r="H9718" s="39">
        <v>0</v>
      </c>
      <c r="I9718" s="39">
        <v>43.432338770000001</v>
      </c>
      <c r="J9718" s="39">
        <v>52.848177819999997</v>
      </c>
      <c r="K9718" s="39">
        <v>213.5</v>
      </c>
      <c r="L9718" s="96">
        <v>98</v>
      </c>
      <c r="M9718" s="96">
        <v>8</v>
      </c>
      <c r="N9718" s="96">
        <v>0.2</v>
      </c>
    </row>
    <row r="9719" spans="3:14" x14ac:dyDescent="0.45">
      <c r="C9719">
        <v>91</v>
      </c>
      <c r="D9719">
        <f t="shared" si="309"/>
        <v>5729</v>
      </c>
      <c r="E9719" t="str">
        <f t="shared" si="308"/>
        <v/>
      </c>
      <c r="F9719" s="84"/>
      <c r="G9719" s="39">
        <v>40.24</v>
      </c>
      <c r="H9719" s="39">
        <v>40.240049999999997</v>
      </c>
      <c r="I9719" s="39">
        <v>43.431995970000003</v>
      </c>
      <c r="J9719" s="39">
        <v>52.848017390000003</v>
      </c>
      <c r="K9719" s="39">
        <v>213.7</v>
      </c>
      <c r="L9719" s="84"/>
      <c r="M9719" s="84"/>
      <c r="N9719" s="84"/>
    </row>
    <row r="9720" spans="3:14" x14ac:dyDescent="0.45">
      <c r="C9720">
        <v>91</v>
      </c>
      <c r="D9720">
        <f t="shared" si="309"/>
        <v>5729</v>
      </c>
      <c r="E9720" t="str">
        <f t="shared" si="308"/>
        <v/>
      </c>
      <c r="F9720" s="84"/>
      <c r="G9720" s="39">
        <v>80.48</v>
      </c>
      <c r="H9720" s="39">
        <v>80.570760000000007</v>
      </c>
      <c r="I9720" s="39">
        <v>43.431653169999997</v>
      </c>
      <c r="J9720" s="39">
        <v>52.847856960000001</v>
      </c>
      <c r="K9720" s="39">
        <v>210.99</v>
      </c>
      <c r="L9720" s="84"/>
      <c r="M9720" s="84"/>
      <c r="N9720" s="84"/>
    </row>
    <row r="9721" spans="3:14" x14ac:dyDescent="0.45">
      <c r="C9721">
        <v>91</v>
      </c>
      <c r="D9721">
        <f t="shared" si="309"/>
        <v>5729</v>
      </c>
      <c r="E9721" t="str">
        <f t="shared" si="308"/>
        <v/>
      </c>
      <c r="F9721" s="84"/>
      <c r="G9721" s="39">
        <v>91.44</v>
      </c>
      <c r="H9721" s="39">
        <v>91.531649999999999</v>
      </c>
      <c r="I9721" s="39">
        <v>43.431559319999998</v>
      </c>
      <c r="J9721" s="39">
        <v>52.847815240000003</v>
      </c>
      <c r="K9721" s="39">
        <v>210.99</v>
      </c>
      <c r="L9721" s="84"/>
      <c r="M9721" s="84"/>
      <c r="N9721" s="84"/>
    </row>
    <row r="9722" spans="3:14" x14ac:dyDescent="0.45">
      <c r="C9722">
        <v>91</v>
      </c>
      <c r="D9722">
        <f t="shared" si="309"/>
        <v>5729</v>
      </c>
      <c r="E9722" t="str">
        <f t="shared" si="308"/>
        <v/>
      </c>
      <c r="F9722" s="84"/>
      <c r="G9722" s="39">
        <v>182.88</v>
      </c>
      <c r="H9722" s="39">
        <v>182.97239999999999</v>
      </c>
      <c r="I9722" s="39">
        <v>43.430776360000003</v>
      </c>
      <c r="J9722" s="39">
        <v>52.847467139999999</v>
      </c>
      <c r="K9722" s="39">
        <v>211.35</v>
      </c>
      <c r="L9722" s="84"/>
      <c r="M9722" s="84"/>
      <c r="N9722" s="84"/>
    </row>
    <row r="9723" spans="3:14" x14ac:dyDescent="0.45">
      <c r="C9723">
        <v>91</v>
      </c>
      <c r="D9723">
        <f t="shared" si="309"/>
        <v>5729</v>
      </c>
      <c r="E9723" t="str">
        <f t="shared" si="308"/>
        <v/>
      </c>
      <c r="F9723" s="84"/>
      <c r="G9723" s="39">
        <v>274.32</v>
      </c>
      <c r="H9723" s="39">
        <v>274.41320000000002</v>
      </c>
      <c r="I9723" s="39">
        <v>43.42999339</v>
      </c>
      <c r="J9723" s="39">
        <v>52.847119059999997</v>
      </c>
      <c r="K9723" s="39">
        <v>210.95</v>
      </c>
      <c r="L9723" s="84"/>
      <c r="M9723" s="84"/>
      <c r="N9723" s="84"/>
    </row>
    <row r="9724" spans="3:14" x14ac:dyDescent="0.45">
      <c r="C9724">
        <v>91</v>
      </c>
      <c r="D9724">
        <f t="shared" si="309"/>
        <v>5729</v>
      </c>
      <c r="E9724" t="str">
        <f t="shared" si="308"/>
        <v/>
      </c>
      <c r="F9724" s="84"/>
      <c r="G9724" s="39">
        <v>278.52</v>
      </c>
      <c r="H9724" s="39">
        <v>278.61219999999997</v>
      </c>
      <c r="I9724" s="39">
        <v>43.429957440000003</v>
      </c>
      <c r="J9724" s="39">
        <v>52.847103079999997</v>
      </c>
      <c r="K9724" s="39">
        <v>210.95</v>
      </c>
      <c r="L9724" s="84"/>
      <c r="M9724" s="84"/>
      <c r="N9724" s="84"/>
    </row>
    <row r="9725" spans="3:14" x14ac:dyDescent="0.45">
      <c r="C9725">
        <v>91</v>
      </c>
      <c r="D9725">
        <f t="shared" si="309"/>
        <v>5729</v>
      </c>
      <c r="E9725" t="str">
        <f t="shared" si="308"/>
        <v/>
      </c>
      <c r="F9725" s="84"/>
      <c r="G9725" s="39">
        <v>290.29000000000002</v>
      </c>
      <c r="H9725" s="39">
        <v>290.3877</v>
      </c>
      <c r="I9725" s="39">
        <v>43.429899349999999</v>
      </c>
      <c r="J9725" s="39">
        <v>52.846981540000002</v>
      </c>
      <c r="K9725" s="39">
        <v>210.55</v>
      </c>
      <c r="L9725" s="84"/>
      <c r="M9725" s="84"/>
      <c r="N9725" s="84"/>
    </row>
    <row r="9726" spans="3:14" x14ac:dyDescent="0.45">
      <c r="C9726">
        <v>91</v>
      </c>
      <c r="D9726">
        <f t="shared" si="309"/>
        <v>5729</v>
      </c>
      <c r="E9726" t="str">
        <f t="shared" si="308"/>
        <v/>
      </c>
      <c r="F9726" s="84"/>
      <c r="G9726" s="39">
        <v>305.05</v>
      </c>
      <c r="H9726" s="39">
        <v>305.1463</v>
      </c>
      <c r="I9726" s="39">
        <v>43.42978978</v>
      </c>
      <c r="J9726" s="39">
        <v>52.846878480000001</v>
      </c>
      <c r="K9726" s="39">
        <v>210.55</v>
      </c>
      <c r="L9726" s="84"/>
      <c r="M9726" s="84"/>
      <c r="N9726" s="84"/>
    </row>
    <row r="9727" spans="3:14" x14ac:dyDescent="0.45">
      <c r="C9727">
        <v>91</v>
      </c>
      <c r="D9727">
        <f t="shared" si="309"/>
        <v>5729</v>
      </c>
      <c r="E9727">
        <f t="shared" si="308"/>
        <v>310.93599999999998</v>
      </c>
      <c r="F9727" s="84"/>
      <c r="G9727" s="39">
        <v>310.83999999999997</v>
      </c>
      <c r="H9727" s="39">
        <v>310.93599999999998</v>
      </c>
      <c r="I9727" s="39">
        <v>43.429764120000002</v>
      </c>
      <c r="J9727" s="39">
        <v>52.846816250000003</v>
      </c>
      <c r="K9727" s="39">
        <v>210.55</v>
      </c>
      <c r="L9727" s="84"/>
      <c r="M9727" s="84"/>
      <c r="N9727" s="84"/>
    </row>
    <row r="9728" spans="3:14" x14ac:dyDescent="0.45">
      <c r="C9728">
        <v>91</v>
      </c>
      <c r="D9728">
        <f t="shared" si="309"/>
        <v>5808</v>
      </c>
      <c r="E9728" t="str">
        <f t="shared" si="308"/>
        <v/>
      </c>
      <c r="F9728" s="96">
        <v>5808</v>
      </c>
      <c r="G9728" s="39">
        <v>0</v>
      </c>
      <c r="H9728" s="39">
        <v>0</v>
      </c>
      <c r="I9728" s="39">
        <v>43.436414319999997</v>
      </c>
      <c r="J9728" s="39">
        <v>52.829553269999998</v>
      </c>
      <c r="K9728" s="39">
        <v>199.83</v>
      </c>
      <c r="L9728" s="96">
        <v>98</v>
      </c>
      <c r="M9728" s="96">
        <v>8</v>
      </c>
      <c r="N9728" s="96">
        <v>0.2</v>
      </c>
    </row>
    <row r="9729" spans="3:14" x14ac:dyDescent="0.45">
      <c r="C9729">
        <v>91</v>
      </c>
      <c r="D9729">
        <f t="shared" si="309"/>
        <v>5808</v>
      </c>
      <c r="E9729" t="str">
        <f t="shared" si="308"/>
        <v/>
      </c>
      <c r="F9729" s="84"/>
      <c r="G9729" s="39">
        <v>1.96</v>
      </c>
      <c r="H9729" s="39">
        <v>1.95844</v>
      </c>
      <c r="I9729" s="39">
        <v>43.436399379999997</v>
      </c>
      <c r="J9729" s="39">
        <v>52.829566110000002</v>
      </c>
      <c r="K9729" s="39">
        <v>199.83</v>
      </c>
      <c r="L9729" s="84"/>
      <c r="M9729" s="84"/>
      <c r="N9729" s="84"/>
    </row>
    <row r="9730" spans="3:14" x14ac:dyDescent="0.45">
      <c r="C9730">
        <v>91</v>
      </c>
      <c r="D9730">
        <f t="shared" si="309"/>
        <v>5808</v>
      </c>
      <c r="E9730" t="str">
        <f t="shared" si="308"/>
        <v/>
      </c>
      <c r="F9730" s="84"/>
      <c r="G9730" s="39">
        <v>32.18</v>
      </c>
      <c r="H9730" s="39">
        <v>32.231439999999999</v>
      </c>
      <c r="I9730" s="39">
        <v>43.436130810000002</v>
      </c>
      <c r="J9730" s="39">
        <v>52.829625210000003</v>
      </c>
      <c r="K9730" s="39">
        <v>198.03</v>
      </c>
      <c r="L9730" s="84"/>
      <c r="M9730" s="84"/>
      <c r="N9730" s="84"/>
    </row>
    <row r="9731" spans="3:14" x14ac:dyDescent="0.45">
      <c r="C9731">
        <v>91</v>
      </c>
      <c r="D9731">
        <f t="shared" si="309"/>
        <v>5808</v>
      </c>
      <c r="E9731" t="str">
        <f t="shared" si="308"/>
        <v/>
      </c>
      <c r="F9731" s="84"/>
      <c r="G9731" s="39">
        <v>61.22</v>
      </c>
      <c r="H9731" s="39">
        <v>61.36007</v>
      </c>
      <c r="I9731" s="39">
        <v>43.43587522</v>
      </c>
      <c r="J9731" s="39">
        <v>52.829700629999998</v>
      </c>
      <c r="K9731" s="39">
        <v>195.83</v>
      </c>
      <c r="L9731" s="84"/>
      <c r="M9731" s="84"/>
      <c r="N9731" s="84"/>
    </row>
    <row r="9732" spans="3:14" x14ac:dyDescent="0.45">
      <c r="C9732">
        <v>91</v>
      </c>
      <c r="D9732">
        <f t="shared" si="309"/>
        <v>5808</v>
      </c>
      <c r="E9732" t="str">
        <f t="shared" ref="E9732:E9795" si="310">IF(G9733=0,H9732,"")</f>
        <v/>
      </c>
      <c r="F9732" s="84"/>
      <c r="G9732" s="39">
        <v>85.57</v>
      </c>
      <c r="H9732" s="39">
        <v>85.713890000000006</v>
      </c>
      <c r="I9732" s="39">
        <v>43.43566122</v>
      </c>
      <c r="J9732" s="39">
        <v>52.829765369999997</v>
      </c>
      <c r="K9732" s="39">
        <v>195.23</v>
      </c>
      <c r="L9732" s="84"/>
      <c r="M9732" s="84"/>
      <c r="N9732" s="84"/>
    </row>
    <row r="9733" spans="3:14" x14ac:dyDescent="0.45">
      <c r="C9733">
        <v>91</v>
      </c>
      <c r="D9733">
        <f t="shared" si="309"/>
        <v>5808</v>
      </c>
      <c r="E9733" t="str">
        <f t="shared" si="310"/>
        <v/>
      </c>
      <c r="F9733" s="84"/>
      <c r="G9733" s="39">
        <v>86.38</v>
      </c>
      <c r="H9733" s="39">
        <v>86.51925</v>
      </c>
      <c r="I9733" s="39">
        <v>43.43565418</v>
      </c>
      <c r="J9733" s="39">
        <v>52.829767740000001</v>
      </c>
      <c r="K9733" s="39">
        <v>195.23</v>
      </c>
      <c r="L9733" s="84"/>
      <c r="M9733" s="84"/>
      <c r="N9733" s="84"/>
    </row>
    <row r="9734" spans="3:14" x14ac:dyDescent="0.45">
      <c r="C9734">
        <v>91</v>
      </c>
      <c r="D9734">
        <f t="shared" si="309"/>
        <v>5808</v>
      </c>
      <c r="E9734" t="str">
        <f t="shared" si="310"/>
        <v/>
      </c>
      <c r="F9734" s="84"/>
      <c r="G9734" s="39">
        <v>91.44</v>
      </c>
      <c r="H9734" s="39">
        <v>91.584149999999994</v>
      </c>
      <c r="I9734" s="39">
        <v>43.435611080000001</v>
      </c>
      <c r="J9734" s="39">
        <v>52.829788090000001</v>
      </c>
      <c r="K9734" s="39">
        <v>195.23</v>
      </c>
      <c r="L9734" s="84"/>
      <c r="M9734" s="84"/>
      <c r="N9734" s="84"/>
    </row>
    <row r="9735" spans="3:14" x14ac:dyDescent="0.45">
      <c r="C9735">
        <v>91</v>
      </c>
      <c r="D9735">
        <f t="shared" si="309"/>
        <v>5808</v>
      </c>
      <c r="E9735" t="str">
        <f t="shared" si="310"/>
        <v/>
      </c>
      <c r="F9735" s="84"/>
      <c r="G9735" s="39">
        <v>115.09</v>
      </c>
      <c r="H9735" s="39">
        <v>115.2527</v>
      </c>
      <c r="I9735" s="39">
        <v>43.435409819999997</v>
      </c>
      <c r="J9735" s="39">
        <v>52.82988314</v>
      </c>
      <c r="K9735" s="39">
        <v>196.23</v>
      </c>
      <c r="L9735" s="84"/>
      <c r="M9735" s="84"/>
      <c r="N9735" s="84"/>
    </row>
    <row r="9736" spans="3:14" x14ac:dyDescent="0.45">
      <c r="C9736">
        <v>91</v>
      </c>
      <c r="D9736">
        <f t="shared" si="309"/>
        <v>5808</v>
      </c>
      <c r="E9736" t="str">
        <f t="shared" si="310"/>
        <v/>
      </c>
      <c r="F9736" s="84"/>
      <c r="G9736" s="39">
        <v>145.61000000000001</v>
      </c>
      <c r="H9736" s="39">
        <v>145.84039999999999</v>
      </c>
      <c r="I9736" s="39">
        <v>43.435164669999999</v>
      </c>
      <c r="J9736" s="39">
        <v>52.830053309999997</v>
      </c>
      <c r="K9736" s="39">
        <v>198.23</v>
      </c>
      <c r="L9736" s="84"/>
      <c r="M9736" s="84"/>
      <c r="N9736" s="84"/>
    </row>
    <row r="9737" spans="3:14" x14ac:dyDescent="0.45">
      <c r="C9737">
        <v>91</v>
      </c>
      <c r="D9737">
        <f t="shared" si="309"/>
        <v>5808</v>
      </c>
      <c r="E9737" t="str">
        <f t="shared" si="310"/>
        <v/>
      </c>
      <c r="F9737" s="84"/>
      <c r="G9737" s="39">
        <v>182.88</v>
      </c>
      <c r="H9737" s="39">
        <v>183.1739</v>
      </c>
      <c r="I9737" s="39">
        <v>43.434882430000002</v>
      </c>
      <c r="J9737" s="39">
        <v>52.830302109999998</v>
      </c>
      <c r="K9737" s="39">
        <v>200.4</v>
      </c>
      <c r="L9737" s="84"/>
      <c r="M9737" s="84"/>
      <c r="N9737" s="84"/>
    </row>
    <row r="9738" spans="3:14" x14ac:dyDescent="0.45">
      <c r="C9738">
        <v>91</v>
      </c>
      <c r="D9738">
        <f t="shared" si="309"/>
        <v>5808</v>
      </c>
      <c r="E9738" t="str">
        <f t="shared" si="310"/>
        <v/>
      </c>
      <c r="F9738" s="84"/>
      <c r="G9738" s="39">
        <v>187.83</v>
      </c>
      <c r="H9738" s="39">
        <v>188.3785</v>
      </c>
      <c r="I9738" s="39">
        <v>43.434844920000003</v>
      </c>
      <c r="J9738" s="39">
        <v>52.830335179999999</v>
      </c>
      <c r="K9738" s="39">
        <v>198.8</v>
      </c>
      <c r="L9738" s="84"/>
      <c r="M9738" s="84"/>
      <c r="N9738" s="84"/>
    </row>
    <row r="9739" spans="3:14" x14ac:dyDescent="0.45">
      <c r="C9739">
        <v>91</v>
      </c>
      <c r="D9739">
        <f t="shared" si="309"/>
        <v>5808</v>
      </c>
      <c r="E9739" t="str">
        <f t="shared" si="310"/>
        <v/>
      </c>
      <c r="F9739" s="84"/>
      <c r="G9739" s="39">
        <v>214.56</v>
      </c>
      <c r="H9739" s="39">
        <v>215.1671</v>
      </c>
      <c r="I9739" s="39">
        <v>43.434655309999997</v>
      </c>
      <c r="J9739" s="39">
        <v>52.830538400000002</v>
      </c>
      <c r="K9739" s="39">
        <v>200.57</v>
      </c>
      <c r="L9739" s="84"/>
      <c r="M9739" s="84"/>
      <c r="N9739" s="84"/>
    </row>
    <row r="9740" spans="3:14" x14ac:dyDescent="0.45">
      <c r="C9740">
        <v>91</v>
      </c>
      <c r="D9740">
        <f t="shared" si="309"/>
        <v>5808</v>
      </c>
      <c r="E9740" t="str">
        <f t="shared" si="310"/>
        <v/>
      </c>
      <c r="F9740" s="84"/>
      <c r="G9740" s="39">
        <v>241.13</v>
      </c>
      <c r="H9740" s="39">
        <v>241.92519999999999</v>
      </c>
      <c r="I9740" s="39">
        <v>43.43445105</v>
      </c>
      <c r="J9740" s="39">
        <v>52.830708979999997</v>
      </c>
      <c r="K9740" s="39">
        <v>203.77</v>
      </c>
      <c r="L9740" s="84"/>
      <c r="M9740" s="84"/>
      <c r="N9740" s="84"/>
    </row>
    <row r="9741" spans="3:14" x14ac:dyDescent="0.45">
      <c r="C9741">
        <v>91</v>
      </c>
      <c r="D9741">
        <f t="shared" si="309"/>
        <v>5808</v>
      </c>
      <c r="E9741" t="str">
        <f t="shared" si="310"/>
        <v/>
      </c>
      <c r="F9741" s="84"/>
      <c r="G9741" s="39">
        <v>259.89999999999998</v>
      </c>
      <c r="H9741" s="39">
        <v>260.76729999999998</v>
      </c>
      <c r="I9741" s="39">
        <v>43.434298859999998</v>
      </c>
      <c r="J9741" s="39">
        <v>52.830809739999999</v>
      </c>
      <c r="K9741" s="39">
        <v>205.37</v>
      </c>
      <c r="L9741" s="84"/>
      <c r="M9741" s="84"/>
      <c r="N9741" s="84"/>
    </row>
    <row r="9742" spans="3:14" x14ac:dyDescent="0.45">
      <c r="C9742">
        <v>91</v>
      </c>
      <c r="D9742">
        <f t="shared" si="309"/>
        <v>5808</v>
      </c>
      <c r="E9742" t="str">
        <f t="shared" si="310"/>
        <v/>
      </c>
      <c r="F9742" s="84"/>
      <c r="G9742" s="39">
        <v>274.32</v>
      </c>
      <c r="H9742" s="39">
        <v>275.18450000000001</v>
      </c>
      <c r="I9742" s="39">
        <v>43.434181330000001</v>
      </c>
      <c r="J9742" s="39">
        <v>52.830885250000001</v>
      </c>
      <c r="K9742" s="39">
        <v>205.37</v>
      </c>
      <c r="L9742" s="84"/>
      <c r="M9742" s="84"/>
      <c r="N9742" s="84"/>
    </row>
    <row r="9743" spans="3:14" x14ac:dyDescent="0.45">
      <c r="C9743">
        <v>91</v>
      </c>
      <c r="D9743">
        <f t="shared" si="309"/>
        <v>5808</v>
      </c>
      <c r="E9743" t="str">
        <f t="shared" si="310"/>
        <v/>
      </c>
      <c r="F9743" s="84"/>
      <c r="G9743" s="39">
        <v>296.26</v>
      </c>
      <c r="H9743" s="39">
        <v>297.13029999999998</v>
      </c>
      <c r="I9743" s="39">
        <v>43.434002509999999</v>
      </c>
      <c r="J9743" s="39">
        <v>52.83100013</v>
      </c>
      <c r="K9743" s="39">
        <v>205.97</v>
      </c>
      <c r="L9743" s="84"/>
      <c r="M9743" s="84"/>
      <c r="N9743" s="84"/>
    </row>
    <row r="9744" spans="3:14" x14ac:dyDescent="0.45">
      <c r="C9744">
        <v>91</v>
      </c>
      <c r="D9744">
        <f t="shared" si="309"/>
        <v>5808</v>
      </c>
      <c r="E9744" t="str">
        <f t="shared" si="310"/>
        <v/>
      </c>
      <c r="F9744" s="84"/>
      <c r="G9744" s="39">
        <v>326.83999999999997</v>
      </c>
      <c r="H9744" s="39">
        <v>327.71089999999998</v>
      </c>
      <c r="I9744" s="39">
        <v>43.433746290000002</v>
      </c>
      <c r="J9744" s="39">
        <v>52.831138129999999</v>
      </c>
      <c r="K9744" s="39">
        <v>205.77</v>
      </c>
      <c r="L9744" s="84"/>
      <c r="M9744" s="84"/>
      <c r="N9744" s="84"/>
    </row>
    <row r="9745" spans="3:14" x14ac:dyDescent="0.45">
      <c r="C9745">
        <v>91</v>
      </c>
      <c r="D9745">
        <f t="shared" si="309"/>
        <v>5808</v>
      </c>
      <c r="E9745" t="str">
        <f t="shared" si="310"/>
        <v/>
      </c>
      <c r="F9745" s="84"/>
      <c r="G9745" s="39">
        <v>343.64</v>
      </c>
      <c r="H9745" s="39">
        <v>344.54579999999999</v>
      </c>
      <c r="I9745" s="39">
        <v>43.43360302</v>
      </c>
      <c r="J9745" s="39">
        <v>52.831204679999999</v>
      </c>
      <c r="K9745" s="39">
        <v>204.77</v>
      </c>
      <c r="L9745" s="84"/>
      <c r="M9745" s="84"/>
      <c r="N9745" s="84"/>
    </row>
    <row r="9746" spans="3:14" x14ac:dyDescent="0.45">
      <c r="C9746">
        <v>91</v>
      </c>
      <c r="D9746">
        <f t="shared" si="309"/>
        <v>5808</v>
      </c>
      <c r="E9746">
        <f t="shared" si="310"/>
        <v>348.0471</v>
      </c>
      <c r="F9746" s="84"/>
      <c r="G9746" s="39">
        <v>347.14</v>
      </c>
      <c r="H9746" s="39">
        <v>348.0471</v>
      </c>
      <c r="I9746" s="39">
        <v>43.433578539999999</v>
      </c>
      <c r="J9746" s="39">
        <v>52.831177449999998</v>
      </c>
      <c r="K9746" s="39">
        <v>204.77</v>
      </c>
      <c r="L9746" s="84"/>
      <c r="M9746" s="84"/>
      <c r="N9746" s="84"/>
    </row>
    <row r="9747" spans="3:14" x14ac:dyDescent="0.45">
      <c r="C9747">
        <v>91</v>
      </c>
      <c r="D9747">
        <f t="shared" si="309"/>
        <v>5879</v>
      </c>
      <c r="E9747" t="str">
        <f t="shared" si="310"/>
        <v/>
      </c>
      <c r="F9747" s="96">
        <v>5879</v>
      </c>
      <c r="G9747" s="39">
        <v>0</v>
      </c>
      <c r="H9747" s="39">
        <v>0</v>
      </c>
      <c r="I9747" s="39">
        <v>43.433971749999998</v>
      </c>
      <c r="J9747" s="39">
        <v>52.83803726</v>
      </c>
      <c r="K9747" s="39">
        <v>205.02</v>
      </c>
      <c r="L9747" s="96">
        <v>98</v>
      </c>
      <c r="M9747" s="96">
        <v>8</v>
      </c>
      <c r="N9747" s="96">
        <v>0.2</v>
      </c>
    </row>
    <row r="9748" spans="3:14" x14ac:dyDescent="0.45">
      <c r="C9748">
        <v>91</v>
      </c>
      <c r="D9748">
        <f t="shared" si="309"/>
        <v>5879</v>
      </c>
      <c r="E9748" t="str">
        <f t="shared" si="310"/>
        <v/>
      </c>
      <c r="F9748" s="84"/>
      <c r="G9748" s="39">
        <v>59</v>
      </c>
      <c r="H9748" s="39">
        <v>59.286790000000003</v>
      </c>
      <c r="I9748" s="39">
        <v>43.43346674</v>
      </c>
      <c r="J9748" s="39">
        <v>52.83781175</v>
      </c>
      <c r="K9748" s="39">
        <v>199.22</v>
      </c>
      <c r="L9748" s="84"/>
      <c r="M9748" s="84"/>
      <c r="N9748" s="84"/>
    </row>
    <row r="9749" spans="3:14" x14ac:dyDescent="0.45">
      <c r="C9749">
        <v>91</v>
      </c>
      <c r="D9749">
        <f t="shared" si="309"/>
        <v>5879</v>
      </c>
      <c r="E9749" t="str">
        <f t="shared" si="310"/>
        <v/>
      </c>
      <c r="F9749" s="84"/>
      <c r="G9749" s="39">
        <v>91.44</v>
      </c>
      <c r="H9749" s="39">
        <v>91.828419999999994</v>
      </c>
      <c r="I9749" s="39">
        <v>43.433195869999999</v>
      </c>
      <c r="J9749" s="39">
        <v>52.83766224</v>
      </c>
      <c r="K9749" s="39">
        <v>196.62</v>
      </c>
      <c r="L9749" s="84"/>
      <c r="M9749" s="84"/>
      <c r="N9749" s="84"/>
    </row>
    <row r="9750" spans="3:14" x14ac:dyDescent="0.45">
      <c r="C9750">
        <v>91</v>
      </c>
      <c r="D9750">
        <f t="shared" si="309"/>
        <v>5879</v>
      </c>
      <c r="E9750" t="str">
        <f t="shared" si="310"/>
        <v/>
      </c>
      <c r="F9750" s="84"/>
      <c r="G9750" s="39">
        <v>109.19</v>
      </c>
      <c r="H9750" s="39">
        <v>109.5804</v>
      </c>
      <c r="I9750" s="39">
        <v>43.433047629999997</v>
      </c>
      <c r="J9750" s="39">
        <v>52.837580430000003</v>
      </c>
      <c r="K9750" s="39">
        <v>196.62</v>
      </c>
      <c r="L9750" s="84"/>
      <c r="M9750" s="84"/>
      <c r="N9750" s="84"/>
    </row>
    <row r="9751" spans="3:14" x14ac:dyDescent="0.45">
      <c r="C9751">
        <v>91</v>
      </c>
      <c r="D9751">
        <f t="shared" si="309"/>
        <v>5879</v>
      </c>
      <c r="E9751" t="str">
        <f t="shared" si="310"/>
        <v/>
      </c>
      <c r="F9751" s="84"/>
      <c r="G9751" s="39">
        <v>129.04</v>
      </c>
      <c r="H9751" s="39">
        <v>129.5197</v>
      </c>
      <c r="I9751" s="39">
        <v>43.432896530000001</v>
      </c>
      <c r="J9751" s="39">
        <v>52.837449720000002</v>
      </c>
      <c r="K9751" s="39">
        <v>198.56</v>
      </c>
      <c r="L9751" s="84"/>
      <c r="M9751" s="84"/>
      <c r="N9751" s="84"/>
    </row>
    <row r="9752" spans="3:14" x14ac:dyDescent="0.45">
      <c r="C9752">
        <v>91</v>
      </c>
      <c r="D9752">
        <f t="shared" si="309"/>
        <v>5879</v>
      </c>
      <c r="E9752" t="str">
        <f t="shared" si="310"/>
        <v/>
      </c>
      <c r="F9752" s="84"/>
      <c r="G9752" s="39">
        <v>182.88</v>
      </c>
      <c r="H9752" s="39">
        <v>183.3886</v>
      </c>
      <c r="I9752" s="39">
        <v>43.432655840000002</v>
      </c>
      <c r="J9752" s="39">
        <v>52.836872530000001</v>
      </c>
      <c r="K9752" s="39">
        <v>200.22</v>
      </c>
      <c r="L9752" s="84"/>
      <c r="M9752" s="84"/>
      <c r="N9752" s="84"/>
    </row>
    <row r="9753" spans="3:14" x14ac:dyDescent="0.45">
      <c r="C9753">
        <v>91</v>
      </c>
      <c r="D9753">
        <f t="shared" si="309"/>
        <v>5879</v>
      </c>
      <c r="E9753" t="str">
        <f t="shared" si="310"/>
        <v/>
      </c>
      <c r="F9753" s="84"/>
      <c r="G9753" s="39">
        <v>214.84</v>
      </c>
      <c r="H9753" s="39">
        <v>215.64580000000001</v>
      </c>
      <c r="I9753" s="39">
        <v>43.432512989999999</v>
      </c>
      <c r="J9753" s="39">
        <v>52.836529970000001</v>
      </c>
      <c r="K9753" s="39">
        <v>204.62</v>
      </c>
      <c r="L9753" s="84"/>
      <c r="M9753" s="84"/>
      <c r="N9753" s="84"/>
    </row>
    <row r="9754" spans="3:14" x14ac:dyDescent="0.45">
      <c r="C9754">
        <v>91</v>
      </c>
      <c r="D9754">
        <f t="shared" si="309"/>
        <v>5879</v>
      </c>
      <c r="E9754" t="str">
        <f t="shared" si="310"/>
        <v/>
      </c>
      <c r="F9754" s="84"/>
      <c r="G9754" s="39">
        <v>254.16</v>
      </c>
      <c r="H9754" s="39">
        <v>254.97210000000001</v>
      </c>
      <c r="I9754" s="39">
        <v>43.432379259999998</v>
      </c>
      <c r="J9754" s="39">
        <v>52.836080260000003</v>
      </c>
      <c r="K9754" s="39">
        <v>204.82</v>
      </c>
      <c r="L9754" s="84"/>
      <c r="M9754" s="84"/>
      <c r="N9754" s="84"/>
    </row>
    <row r="9755" spans="3:14" x14ac:dyDescent="0.45">
      <c r="C9755">
        <v>91</v>
      </c>
      <c r="D9755">
        <f t="shared" si="309"/>
        <v>5879</v>
      </c>
      <c r="E9755" t="str">
        <f t="shared" si="310"/>
        <v/>
      </c>
      <c r="F9755" s="84"/>
      <c r="G9755" s="39">
        <v>274.32</v>
      </c>
      <c r="H9755" s="39">
        <v>275.19400000000002</v>
      </c>
      <c r="I9755" s="39">
        <v>43.432307479999999</v>
      </c>
      <c r="J9755" s="39">
        <v>52.835851599999998</v>
      </c>
      <c r="K9755" s="39">
        <v>206.42</v>
      </c>
      <c r="L9755" s="84"/>
      <c r="M9755" s="84"/>
      <c r="N9755" s="84"/>
    </row>
    <row r="9756" spans="3:14" x14ac:dyDescent="0.45">
      <c r="C9756">
        <v>91</v>
      </c>
      <c r="D9756">
        <f t="shared" si="309"/>
        <v>5879</v>
      </c>
      <c r="E9756" t="str">
        <f t="shared" si="310"/>
        <v/>
      </c>
      <c r="F9756" s="84"/>
      <c r="G9756" s="39">
        <v>280.36</v>
      </c>
      <c r="H9756" s="39">
        <v>281.23009999999999</v>
      </c>
      <c r="I9756" s="39">
        <v>43.432285989999997</v>
      </c>
      <c r="J9756" s="39">
        <v>52.835783130000003</v>
      </c>
      <c r="K9756" s="39">
        <v>206.42</v>
      </c>
      <c r="L9756" s="84"/>
      <c r="M9756" s="84"/>
      <c r="N9756" s="84"/>
    </row>
    <row r="9757" spans="3:14" x14ac:dyDescent="0.45">
      <c r="C9757">
        <v>91</v>
      </c>
      <c r="D9757">
        <f t="shared" si="309"/>
        <v>5879</v>
      </c>
      <c r="E9757" t="str">
        <f t="shared" si="310"/>
        <v/>
      </c>
      <c r="F9757" s="84"/>
      <c r="G9757" s="39">
        <v>362.26</v>
      </c>
      <c r="H9757" s="39">
        <v>363.13799999999998</v>
      </c>
      <c r="I9757" s="39">
        <v>43.432105640000003</v>
      </c>
      <c r="J9757" s="39">
        <v>52.834802259999996</v>
      </c>
      <c r="K9757" s="39">
        <v>205.96</v>
      </c>
      <c r="L9757" s="84"/>
      <c r="M9757" s="84"/>
      <c r="N9757" s="84"/>
    </row>
    <row r="9758" spans="3:14" x14ac:dyDescent="0.45">
      <c r="C9758">
        <v>91</v>
      </c>
      <c r="D9758">
        <f t="shared" si="309"/>
        <v>5879</v>
      </c>
      <c r="E9758" t="str">
        <f t="shared" si="310"/>
        <v/>
      </c>
      <c r="F9758" s="84"/>
      <c r="G9758" s="39">
        <v>365.76</v>
      </c>
      <c r="H9758" s="39">
        <v>366.83539999999999</v>
      </c>
      <c r="I9758" s="39">
        <v>43.432097429999999</v>
      </c>
      <c r="J9758" s="39">
        <v>52.834760559999999</v>
      </c>
      <c r="K9758" s="39">
        <v>207.16</v>
      </c>
      <c r="L9758" s="84"/>
      <c r="M9758" s="84"/>
      <c r="N9758" s="84"/>
    </row>
    <row r="9759" spans="3:14" x14ac:dyDescent="0.45">
      <c r="C9759">
        <v>91</v>
      </c>
      <c r="D9759">
        <f t="shared" si="309"/>
        <v>5879</v>
      </c>
      <c r="E9759">
        <f t="shared" si="310"/>
        <v>421.35210000000001</v>
      </c>
      <c r="F9759" s="84"/>
      <c r="G9759" s="39">
        <v>420.27</v>
      </c>
      <c r="H9759" s="39">
        <v>421.35210000000001</v>
      </c>
      <c r="I9759" s="39">
        <v>43.431969520000003</v>
      </c>
      <c r="J9759" s="39">
        <v>52.834110639999999</v>
      </c>
      <c r="K9759" s="39">
        <v>206.16</v>
      </c>
      <c r="L9759" s="84"/>
      <c r="M9759" s="84"/>
      <c r="N9759" s="84"/>
    </row>
    <row r="9760" spans="3:14" x14ac:dyDescent="0.45">
      <c r="C9760">
        <v>91</v>
      </c>
      <c r="D9760">
        <f t="shared" si="309"/>
        <v>5991</v>
      </c>
      <c r="E9760" t="str">
        <f t="shared" si="310"/>
        <v/>
      </c>
      <c r="F9760" s="96">
        <v>5991</v>
      </c>
      <c r="G9760" s="39">
        <v>0</v>
      </c>
      <c r="H9760" s="39">
        <v>0</v>
      </c>
      <c r="I9760" s="39">
        <v>43.433402020000003</v>
      </c>
      <c r="J9760" s="39">
        <v>52.832841729999998</v>
      </c>
      <c r="K9760" s="39">
        <v>202.6</v>
      </c>
      <c r="L9760" s="96">
        <v>98</v>
      </c>
      <c r="M9760" s="96">
        <v>8</v>
      </c>
      <c r="N9760" s="96">
        <v>0.2</v>
      </c>
    </row>
    <row r="9761" spans="3:14" x14ac:dyDescent="0.45">
      <c r="C9761">
        <v>91</v>
      </c>
      <c r="D9761">
        <f t="shared" si="309"/>
        <v>5991</v>
      </c>
      <c r="E9761" t="str">
        <f t="shared" si="310"/>
        <v/>
      </c>
      <c r="F9761" s="84"/>
      <c r="G9761" s="39">
        <v>2.65</v>
      </c>
      <c r="H9761" s="39">
        <v>2.653527</v>
      </c>
      <c r="I9761" s="39">
        <v>43.433417800000001</v>
      </c>
      <c r="J9761" s="39">
        <v>52.832817130000002</v>
      </c>
      <c r="K9761" s="39">
        <v>202.6</v>
      </c>
      <c r="L9761" s="84"/>
      <c r="M9761" s="84"/>
      <c r="N9761" s="84"/>
    </row>
    <row r="9762" spans="3:14" x14ac:dyDescent="0.45">
      <c r="C9762">
        <v>91</v>
      </c>
      <c r="D9762">
        <f t="shared" si="309"/>
        <v>5991</v>
      </c>
      <c r="E9762" t="str">
        <f t="shared" si="310"/>
        <v/>
      </c>
      <c r="F9762" s="84"/>
      <c r="G9762" s="39">
        <v>52.74</v>
      </c>
      <c r="H9762" s="39">
        <v>52.75817</v>
      </c>
      <c r="I9762" s="39">
        <v>43.433383910000003</v>
      </c>
      <c r="J9762" s="39">
        <v>52.832200219999997</v>
      </c>
      <c r="K9762" s="39">
        <v>203.8</v>
      </c>
      <c r="L9762" s="84"/>
      <c r="M9762" s="84"/>
      <c r="N9762" s="84"/>
    </row>
    <row r="9763" spans="3:14" x14ac:dyDescent="0.45">
      <c r="C9763">
        <v>91</v>
      </c>
      <c r="D9763">
        <f t="shared" si="309"/>
        <v>5991</v>
      </c>
      <c r="E9763" t="str">
        <f t="shared" si="310"/>
        <v/>
      </c>
      <c r="F9763" s="84"/>
      <c r="G9763" s="39">
        <v>53.19</v>
      </c>
      <c r="H9763" s="39">
        <v>53.2014</v>
      </c>
      <c r="I9763" s="39">
        <v>43.433384570000001</v>
      </c>
      <c r="J9763" s="39">
        <v>52.832194829999999</v>
      </c>
      <c r="K9763" s="39">
        <v>203.8</v>
      </c>
      <c r="L9763" s="84"/>
      <c r="M9763" s="84"/>
      <c r="N9763" s="84"/>
    </row>
    <row r="9764" spans="3:14" x14ac:dyDescent="0.45">
      <c r="C9764">
        <v>91</v>
      </c>
      <c r="D9764">
        <f t="shared" si="309"/>
        <v>5991</v>
      </c>
      <c r="E9764" t="str">
        <f t="shared" si="310"/>
        <v/>
      </c>
      <c r="F9764" s="84"/>
      <c r="G9764" s="39">
        <v>133.6</v>
      </c>
      <c r="H9764" s="39">
        <v>133.62430000000001</v>
      </c>
      <c r="I9764" s="39">
        <v>43.43350581</v>
      </c>
      <c r="J9764" s="39">
        <v>52.831215630000003</v>
      </c>
      <c r="K9764" s="39">
        <v>204.77</v>
      </c>
      <c r="L9764" s="84"/>
      <c r="M9764" s="84"/>
      <c r="N9764" s="84"/>
    </row>
    <row r="9765" spans="3:14" x14ac:dyDescent="0.45">
      <c r="C9765">
        <v>91</v>
      </c>
      <c r="D9765">
        <f t="shared" si="309"/>
        <v>5991</v>
      </c>
      <c r="E9765" t="str">
        <f t="shared" si="310"/>
        <v/>
      </c>
      <c r="F9765" s="84"/>
      <c r="G9765" s="39">
        <v>140.49</v>
      </c>
      <c r="H9765" s="39">
        <v>140.5129</v>
      </c>
      <c r="I9765" s="39">
        <v>43.433546509999999</v>
      </c>
      <c r="J9765" s="39">
        <v>52.83115145</v>
      </c>
      <c r="K9765" s="39">
        <v>204.77</v>
      </c>
      <c r="L9765" s="84"/>
      <c r="M9765" s="84"/>
      <c r="N9765" s="84"/>
    </row>
    <row r="9766" spans="3:14" x14ac:dyDescent="0.45">
      <c r="C9766">
        <v>91</v>
      </c>
      <c r="D9766">
        <f t="shared" si="309"/>
        <v>5991</v>
      </c>
      <c r="E9766">
        <f t="shared" si="310"/>
        <v>144.6472</v>
      </c>
      <c r="F9766" s="84"/>
      <c r="G9766" s="39">
        <v>144.63</v>
      </c>
      <c r="H9766" s="39">
        <v>144.6472</v>
      </c>
      <c r="I9766" s="39">
        <v>43.433578539999999</v>
      </c>
      <c r="J9766" s="39">
        <v>52.831177449999998</v>
      </c>
      <c r="K9766" s="39">
        <v>204.77</v>
      </c>
      <c r="L9766" s="84"/>
      <c r="M9766" s="84"/>
      <c r="N9766" s="84"/>
    </row>
    <row r="9767" spans="3:14" x14ac:dyDescent="0.45">
      <c r="C9767">
        <v>91</v>
      </c>
      <c r="D9767">
        <f t="shared" si="309"/>
        <v>5992</v>
      </c>
      <c r="E9767" t="str">
        <f t="shared" si="310"/>
        <v/>
      </c>
      <c r="F9767" s="96">
        <v>5992</v>
      </c>
      <c r="G9767" s="39">
        <v>0</v>
      </c>
      <c r="H9767" s="39">
        <v>0</v>
      </c>
      <c r="I9767" s="39">
        <v>43.431705790000002</v>
      </c>
      <c r="J9767" s="39">
        <v>52.832093090000001</v>
      </c>
      <c r="K9767" s="39">
        <v>205.14</v>
      </c>
      <c r="L9767" s="96">
        <v>98</v>
      </c>
      <c r="M9767" s="96">
        <v>8</v>
      </c>
      <c r="N9767" s="96">
        <v>0.2</v>
      </c>
    </row>
    <row r="9768" spans="3:14" x14ac:dyDescent="0.45">
      <c r="C9768">
        <v>91</v>
      </c>
      <c r="D9768">
        <f t="shared" si="309"/>
        <v>5992</v>
      </c>
      <c r="E9768" t="str">
        <f t="shared" si="310"/>
        <v/>
      </c>
      <c r="F9768" s="84"/>
      <c r="G9768" s="39">
        <v>2.56</v>
      </c>
      <c r="H9768" s="39">
        <v>2.5634410000000001</v>
      </c>
      <c r="I9768" s="39">
        <v>43.431717640000002</v>
      </c>
      <c r="J9768" s="39">
        <v>52.832120150000002</v>
      </c>
      <c r="K9768" s="39">
        <v>205.34</v>
      </c>
      <c r="L9768" s="84"/>
      <c r="M9768" s="84"/>
      <c r="N9768" s="84"/>
    </row>
    <row r="9769" spans="3:14" x14ac:dyDescent="0.45">
      <c r="C9769">
        <v>91</v>
      </c>
      <c r="D9769">
        <f t="shared" si="309"/>
        <v>5992</v>
      </c>
      <c r="E9769" t="str">
        <f t="shared" si="310"/>
        <v/>
      </c>
      <c r="F9769" s="84"/>
      <c r="G9769" s="39">
        <v>18.61</v>
      </c>
      <c r="H9769" s="39">
        <v>18.617999999999999</v>
      </c>
      <c r="I9769" s="39">
        <v>43.431843319999999</v>
      </c>
      <c r="J9769" s="39">
        <v>52.832022340000002</v>
      </c>
      <c r="K9769" s="39">
        <v>205.14</v>
      </c>
      <c r="L9769" s="84"/>
      <c r="M9769" s="84"/>
      <c r="N9769" s="84"/>
    </row>
    <row r="9770" spans="3:14" x14ac:dyDescent="0.45">
      <c r="C9770">
        <v>91</v>
      </c>
      <c r="D9770">
        <f t="shared" ref="D9770:D9833" si="311">IF(F9770&gt;0,F9770,F9770+D9769)</f>
        <v>5992</v>
      </c>
      <c r="E9770" t="str">
        <f t="shared" si="310"/>
        <v/>
      </c>
      <c r="F9770" s="84"/>
      <c r="G9770" s="39">
        <v>33.07</v>
      </c>
      <c r="H9770" s="39">
        <v>33.084000000000003</v>
      </c>
      <c r="I9770" s="39">
        <v>43.431954709999999</v>
      </c>
      <c r="J9770" s="39">
        <v>52.831929950000003</v>
      </c>
      <c r="K9770" s="39">
        <v>204.74</v>
      </c>
      <c r="L9770" s="84"/>
      <c r="M9770" s="84"/>
      <c r="N9770" s="84"/>
    </row>
    <row r="9771" spans="3:14" x14ac:dyDescent="0.45">
      <c r="C9771">
        <v>91</v>
      </c>
      <c r="D9771">
        <f t="shared" si="311"/>
        <v>5992</v>
      </c>
      <c r="E9771" t="str">
        <f t="shared" si="310"/>
        <v/>
      </c>
      <c r="F9771" s="84"/>
      <c r="G9771" s="39">
        <v>55.69</v>
      </c>
      <c r="H9771" s="39">
        <v>55.744309999999999</v>
      </c>
      <c r="I9771" s="39">
        <v>43.43214055</v>
      </c>
      <c r="J9771" s="39">
        <v>52.831815779999999</v>
      </c>
      <c r="K9771" s="39">
        <v>203.43</v>
      </c>
      <c r="L9771" s="84"/>
      <c r="M9771" s="84"/>
      <c r="N9771" s="84"/>
    </row>
    <row r="9772" spans="3:14" x14ac:dyDescent="0.45">
      <c r="C9772">
        <v>91</v>
      </c>
      <c r="D9772">
        <f t="shared" si="311"/>
        <v>5992</v>
      </c>
      <c r="E9772" t="str">
        <f t="shared" si="310"/>
        <v/>
      </c>
      <c r="F9772" s="84"/>
      <c r="G9772" s="39">
        <v>91.44</v>
      </c>
      <c r="H9772" s="39">
        <v>91.519890000000004</v>
      </c>
      <c r="I9772" s="39">
        <v>43.432441320000002</v>
      </c>
      <c r="J9772" s="39">
        <v>52.831658900000001</v>
      </c>
      <c r="K9772" s="39">
        <v>202.03</v>
      </c>
      <c r="L9772" s="84"/>
      <c r="M9772" s="84"/>
      <c r="N9772" s="84"/>
    </row>
    <row r="9773" spans="3:14" x14ac:dyDescent="0.45">
      <c r="C9773">
        <v>91</v>
      </c>
      <c r="D9773">
        <f t="shared" si="311"/>
        <v>5992</v>
      </c>
      <c r="E9773" t="str">
        <f t="shared" si="310"/>
        <v/>
      </c>
      <c r="F9773" s="84"/>
      <c r="G9773" s="39">
        <v>98.45</v>
      </c>
      <c r="H9773" s="39">
        <v>98.528009999999995</v>
      </c>
      <c r="I9773" s="39">
        <v>43.432500279999999</v>
      </c>
      <c r="J9773" s="39">
        <v>52.831628139999999</v>
      </c>
      <c r="K9773" s="39">
        <v>202.03</v>
      </c>
      <c r="L9773" s="84"/>
      <c r="M9773" s="84"/>
      <c r="N9773" s="84"/>
    </row>
    <row r="9774" spans="3:14" x14ac:dyDescent="0.45">
      <c r="C9774">
        <v>91</v>
      </c>
      <c r="D9774">
        <f t="shared" si="311"/>
        <v>5992</v>
      </c>
      <c r="E9774" t="str">
        <f t="shared" si="310"/>
        <v/>
      </c>
      <c r="F9774" s="84"/>
      <c r="G9774" s="39">
        <v>137.15</v>
      </c>
      <c r="H9774" s="39">
        <v>137.2594</v>
      </c>
      <c r="I9774" s="39">
        <v>43.4328334</v>
      </c>
      <c r="J9774" s="39">
        <v>52.831488489999998</v>
      </c>
      <c r="K9774" s="39">
        <v>203.63</v>
      </c>
      <c r="L9774" s="84"/>
      <c r="M9774" s="84"/>
      <c r="N9774" s="84"/>
    </row>
    <row r="9775" spans="3:14" x14ac:dyDescent="0.45">
      <c r="C9775">
        <v>91</v>
      </c>
      <c r="D9775">
        <f t="shared" si="311"/>
        <v>5992</v>
      </c>
      <c r="E9775" t="str">
        <f t="shared" si="310"/>
        <v/>
      </c>
      <c r="F9775" s="84"/>
      <c r="G9775" s="39">
        <v>182.88</v>
      </c>
      <c r="H9775" s="39">
        <v>182.99889999999999</v>
      </c>
      <c r="I9775" s="39">
        <v>43.433225030000003</v>
      </c>
      <c r="J9775" s="39">
        <v>52.831314540000001</v>
      </c>
      <c r="K9775" s="39">
        <v>204.37</v>
      </c>
      <c r="L9775" s="84"/>
      <c r="M9775" s="84"/>
      <c r="N9775" s="84"/>
    </row>
    <row r="9776" spans="3:14" x14ac:dyDescent="0.45">
      <c r="C9776">
        <v>91</v>
      </c>
      <c r="D9776">
        <f t="shared" si="311"/>
        <v>5992</v>
      </c>
      <c r="E9776" t="str">
        <f t="shared" si="310"/>
        <v/>
      </c>
      <c r="F9776" s="84"/>
      <c r="G9776" s="39">
        <v>189.81</v>
      </c>
      <c r="H9776" s="39">
        <v>189.9248</v>
      </c>
      <c r="I9776" s="39">
        <v>43.43328434</v>
      </c>
      <c r="J9776" s="39">
        <v>52.831288190000002</v>
      </c>
      <c r="K9776" s="39">
        <v>204.37</v>
      </c>
      <c r="L9776" s="84"/>
      <c r="M9776" s="84"/>
      <c r="N9776" s="84"/>
    </row>
    <row r="9777" spans="3:14" x14ac:dyDescent="0.45">
      <c r="C9777">
        <v>91</v>
      </c>
      <c r="D9777">
        <f t="shared" si="311"/>
        <v>5992</v>
      </c>
      <c r="E9777" t="str">
        <f t="shared" si="310"/>
        <v/>
      </c>
      <c r="F9777" s="84"/>
      <c r="G9777" s="39">
        <v>221.23</v>
      </c>
      <c r="H9777" s="39">
        <v>221.34870000000001</v>
      </c>
      <c r="I9777" s="39">
        <v>43.433548440000003</v>
      </c>
      <c r="J9777" s="39">
        <v>52.831149369999999</v>
      </c>
      <c r="K9777" s="39">
        <v>204.77</v>
      </c>
      <c r="L9777" s="84"/>
      <c r="M9777" s="84"/>
      <c r="N9777" s="84"/>
    </row>
    <row r="9778" spans="3:14" x14ac:dyDescent="0.45">
      <c r="C9778">
        <v>91</v>
      </c>
      <c r="D9778">
        <f t="shared" si="311"/>
        <v>5992</v>
      </c>
      <c r="E9778">
        <f t="shared" si="310"/>
        <v>225.39189999999999</v>
      </c>
      <c r="F9778" s="84"/>
      <c r="G9778" s="39">
        <v>225.27</v>
      </c>
      <c r="H9778" s="39">
        <v>225.39189999999999</v>
      </c>
      <c r="I9778" s="39">
        <v>43.433578539999999</v>
      </c>
      <c r="J9778" s="39">
        <v>52.831177449999998</v>
      </c>
      <c r="K9778" s="39">
        <v>204.77</v>
      </c>
      <c r="L9778" s="84"/>
      <c r="M9778" s="84"/>
      <c r="N9778" s="84"/>
    </row>
    <row r="9779" spans="3:14" x14ac:dyDescent="0.45">
      <c r="C9779">
        <v>91</v>
      </c>
      <c r="D9779">
        <f t="shared" si="311"/>
        <v>6000</v>
      </c>
      <c r="E9779" t="str">
        <f t="shared" si="310"/>
        <v/>
      </c>
      <c r="F9779" s="96">
        <v>6000</v>
      </c>
      <c r="G9779" s="39">
        <v>0</v>
      </c>
      <c r="H9779" s="39">
        <v>0</v>
      </c>
      <c r="I9779" s="39">
        <v>43.430577929999998</v>
      </c>
      <c r="J9779" s="39">
        <v>52.84797554</v>
      </c>
      <c r="K9779" s="39">
        <v>214.07</v>
      </c>
      <c r="L9779" s="96">
        <v>98</v>
      </c>
      <c r="M9779" s="96">
        <v>8</v>
      </c>
      <c r="N9779" s="96">
        <v>0.2</v>
      </c>
    </row>
    <row r="9780" spans="3:14" x14ac:dyDescent="0.45">
      <c r="C9780">
        <v>91</v>
      </c>
      <c r="D9780">
        <f t="shared" si="311"/>
        <v>6000</v>
      </c>
      <c r="E9780" t="str">
        <f t="shared" si="310"/>
        <v/>
      </c>
      <c r="F9780" s="84"/>
      <c r="G9780" s="39">
        <v>2.61</v>
      </c>
      <c r="H9780" s="39">
        <v>2.678903</v>
      </c>
      <c r="I9780" s="39">
        <v>43.430555339999998</v>
      </c>
      <c r="J9780" s="39">
        <v>52.847966659999997</v>
      </c>
      <c r="K9780" s="39">
        <v>213.47</v>
      </c>
      <c r="L9780" s="84"/>
      <c r="M9780" s="84"/>
      <c r="N9780" s="84"/>
    </row>
    <row r="9781" spans="3:14" x14ac:dyDescent="0.45">
      <c r="C9781">
        <v>91</v>
      </c>
      <c r="D9781">
        <f t="shared" si="311"/>
        <v>6000</v>
      </c>
      <c r="E9781" t="str">
        <f t="shared" si="310"/>
        <v/>
      </c>
      <c r="F9781" s="84"/>
      <c r="G9781" s="39">
        <v>5.03</v>
      </c>
      <c r="H9781" s="39">
        <v>5.1711919999999996</v>
      </c>
      <c r="I9781" s="39">
        <v>43.430567519999997</v>
      </c>
      <c r="J9781" s="39">
        <v>52.847941900000002</v>
      </c>
      <c r="K9781" s="39">
        <v>214.07</v>
      </c>
      <c r="L9781" s="84"/>
      <c r="M9781" s="84"/>
      <c r="N9781" s="84"/>
    </row>
    <row r="9782" spans="3:14" x14ac:dyDescent="0.45">
      <c r="C9782">
        <v>91</v>
      </c>
      <c r="D9782">
        <f t="shared" si="311"/>
        <v>6000</v>
      </c>
      <c r="E9782" t="str">
        <f t="shared" si="310"/>
        <v/>
      </c>
      <c r="F9782" s="84"/>
      <c r="G9782" s="39">
        <v>19.489999999999998</v>
      </c>
      <c r="H9782" s="39">
        <v>19.756229999999999</v>
      </c>
      <c r="I9782" s="39">
        <v>43.430470890000002</v>
      </c>
      <c r="J9782" s="39">
        <v>52.847822299999997</v>
      </c>
      <c r="K9782" s="39">
        <v>212.15</v>
      </c>
      <c r="L9782" s="84"/>
      <c r="M9782" s="84"/>
      <c r="N9782" s="84"/>
    </row>
    <row r="9783" spans="3:14" x14ac:dyDescent="0.45">
      <c r="C9783">
        <v>91</v>
      </c>
      <c r="D9783">
        <f t="shared" si="311"/>
        <v>6000</v>
      </c>
      <c r="E9783" t="str">
        <f t="shared" si="310"/>
        <v/>
      </c>
      <c r="F9783" s="84"/>
      <c r="G9783" s="39">
        <v>26.21</v>
      </c>
      <c r="H9783" s="39">
        <v>26.479900000000001</v>
      </c>
      <c r="I9783" s="39">
        <v>43.430425030000002</v>
      </c>
      <c r="J9783" s="39">
        <v>52.847768109999997</v>
      </c>
      <c r="K9783" s="39">
        <v>212.15</v>
      </c>
      <c r="L9783" s="84"/>
      <c r="M9783" s="84"/>
      <c r="N9783" s="84"/>
    </row>
    <row r="9784" spans="3:14" x14ac:dyDescent="0.45">
      <c r="C9784">
        <v>91</v>
      </c>
      <c r="D9784">
        <f t="shared" si="311"/>
        <v>6000</v>
      </c>
      <c r="E9784" t="str">
        <f t="shared" si="310"/>
        <v/>
      </c>
      <c r="F9784" s="84"/>
      <c r="G9784" s="39">
        <v>51.32</v>
      </c>
      <c r="H9784" s="39">
        <v>51.590150000000001</v>
      </c>
      <c r="I9784" s="39">
        <v>43.430273589999999</v>
      </c>
      <c r="J9784" s="39">
        <v>52.847537920000001</v>
      </c>
      <c r="K9784" s="39">
        <v>211.95</v>
      </c>
      <c r="L9784" s="84"/>
      <c r="M9784" s="84"/>
      <c r="N9784" s="84"/>
    </row>
    <row r="9785" spans="3:14" x14ac:dyDescent="0.45">
      <c r="C9785">
        <v>91</v>
      </c>
      <c r="D9785">
        <f t="shared" si="311"/>
        <v>6000</v>
      </c>
      <c r="E9785" t="str">
        <f t="shared" si="310"/>
        <v/>
      </c>
      <c r="F9785" s="84"/>
      <c r="G9785" s="39">
        <v>91.44</v>
      </c>
      <c r="H9785" s="39">
        <v>91.721549999999993</v>
      </c>
      <c r="I9785" s="39">
        <v>43.430025469999997</v>
      </c>
      <c r="J9785" s="39">
        <v>52.847177930000001</v>
      </c>
      <c r="K9785" s="39">
        <v>210.95</v>
      </c>
      <c r="L9785" s="84"/>
      <c r="M9785" s="84"/>
      <c r="N9785" s="84"/>
    </row>
    <row r="9786" spans="3:14" x14ac:dyDescent="0.45">
      <c r="C9786">
        <v>91</v>
      </c>
      <c r="D9786">
        <f t="shared" si="311"/>
        <v>6000</v>
      </c>
      <c r="E9786" t="str">
        <f t="shared" si="310"/>
        <v/>
      </c>
      <c r="F9786" s="84"/>
      <c r="G9786" s="39">
        <v>104.22</v>
      </c>
      <c r="H9786" s="39">
        <v>104.5039</v>
      </c>
      <c r="I9786" s="39">
        <v>43.42994642</v>
      </c>
      <c r="J9786" s="39">
        <v>52.847063230000003</v>
      </c>
      <c r="K9786" s="39">
        <v>210.95</v>
      </c>
      <c r="L9786" s="84"/>
      <c r="M9786" s="84"/>
      <c r="N9786" s="84"/>
    </row>
    <row r="9787" spans="3:14" x14ac:dyDescent="0.45">
      <c r="C9787">
        <v>91</v>
      </c>
      <c r="D9787">
        <f t="shared" si="311"/>
        <v>6000</v>
      </c>
      <c r="E9787" t="str">
        <f t="shared" si="310"/>
        <v/>
      </c>
      <c r="F9787" s="84"/>
      <c r="G9787" s="39">
        <v>126.53</v>
      </c>
      <c r="H9787" s="39">
        <v>126.81359999999999</v>
      </c>
      <c r="I9787" s="39">
        <v>43.429788960000003</v>
      </c>
      <c r="J9787" s="39">
        <v>52.846892310000001</v>
      </c>
      <c r="K9787" s="39">
        <v>210.55</v>
      </c>
      <c r="L9787" s="84"/>
      <c r="M9787" s="84"/>
      <c r="N9787" s="84"/>
    </row>
    <row r="9788" spans="3:14" x14ac:dyDescent="0.45">
      <c r="C9788">
        <v>91</v>
      </c>
      <c r="D9788">
        <f t="shared" si="311"/>
        <v>6000</v>
      </c>
      <c r="E9788">
        <f t="shared" si="310"/>
        <v>133.5626</v>
      </c>
      <c r="F9788" s="84"/>
      <c r="G9788" s="39">
        <v>133.28</v>
      </c>
      <c r="H9788" s="39">
        <v>133.5626</v>
      </c>
      <c r="I9788" s="39">
        <v>43.429764120000002</v>
      </c>
      <c r="J9788" s="39">
        <v>52.846816250000003</v>
      </c>
      <c r="K9788" s="39">
        <v>210.55</v>
      </c>
      <c r="L9788" s="84"/>
      <c r="M9788" s="84"/>
      <c r="N9788" s="84"/>
    </row>
    <row r="9789" spans="3:14" x14ac:dyDescent="0.45">
      <c r="C9789">
        <v>91</v>
      </c>
      <c r="D9789">
        <f t="shared" si="311"/>
        <v>6482</v>
      </c>
      <c r="E9789" t="str">
        <f t="shared" si="310"/>
        <v/>
      </c>
      <c r="F9789" s="96">
        <v>6482</v>
      </c>
      <c r="G9789" s="39">
        <v>0</v>
      </c>
      <c r="H9789" s="39">
        <v>0</v>
      </c>
      <c r="I9789" s="39">
        <v>43.430987500000001</v>
      </c>
      <c r="J9789" s="39">
        <v>52.844975169999998</v>
      </c>
      <c r="K9789" s="39">
        <v>204.81</v>
      </c>
      <c r="L9789" s="96">
        <v>98</v>
      </c>
      <c r="M9789" s="96">
        <v>8</v>
      </c>
      <c r="N9789" s="96">
        <v>0.2</v>
      </c>
    </row>
    <row r="9790" spans="3:14" x14ac:dyDescent="0.45">
      <c r="C9790">
        <v>91</v>
      </c>
      <c r="D9790">
        <f t="shared" si="311"/>
        <v>6482</v>
      </c>
      <c r="E9790" t="str">
        <f t="shared" si="310"/>
        <v/>
      </c>
      <c r="F9790" s="84"/>
      <c r="G9790" s="39">
        <v>2.36</v>
      </c>
      <c r="H9790" s="39">
        <v>2.3616480000000002</v>
      </c>
      <c r="I9790" s="39">
        <v>43.430974200000001</v>
      </c>
      <c r="J9790" s="39">
        <v>52.844952409999998</v>
      </c>
      <c r="K9790" s="39">
        <v>204.81</v>
      </c>
      <c r="L9790" s="84"/>
      <c r="M9790" s="84"/>
      <c r="N9790" s="84"/>
    </row>
    <row r="9791" spans="3:14" x14ac:dyDescent="0.45">
      <c r="C9791">
        <v>91</v>
      </c>
      <c r="D9791">
        <f t="shared" si="311"/>
        <v>6482</v>
      </c>
      <c r="E9791" t="str">
        <f t="shared" si="310"/>
        <v/>
      </c>
      <c r="F9791" s="84"/>
      <c r="G9791" s="39">
        <v>4.21</v>
      </c>
      <c r="H9791" s="39">
        <v>4.2116230000000003</v>
      </c>
      <c r="I9791" s="39">
        <v>43.430960550000002</v>
      </c>
      <c r="J9791" s="39">
        <v>52.844939330000003</v>
      </c>
      <c r="K9791" s="39">
        <v>204.81</v>
      </c>
      <c r="L9791" s="84"/>
      <c r="M9791" s="84"/>
      <c r="N9791" s="84"/>
    </row>
    <row r="9792" spans="3:14" x14ac:dyDescent="0.45">
      <c r="C9792">
        <v>91</v>
      </c>
      <c r="D9792">
        <f t="shared" si="311"/>
        <v>6482</v>
      </c>
      <c r="E9792" t="str">
        <f t="shared" si="310"/>
        <v/>
      </c>
      <c r="F9792" s="84"/>
      <c r="G9792" s="39">
        <v>27.67</v>
      </c>
      <c r="H9792" s="39">
        <v>27.666609999999999</v>
      </c>
      <c r="I9792" s="39">
        <v>43.430805990000003</v>
      </c>
      <c r="J9792" s="39">
        <v>52.84513664</v>
      </c>
      <c r="K9792" s="39">
        <v>204.61</v>
      </c>
      <c r="L9792" s="84"/>
      <c r="M9792" s="84"/>
      <c r="N9792" s="84"/>
    </row>
    <row r="9793" spans="3:14" x14ac:dyDescent="0.45">
      <c r="C9793">
        <v>91</v>
      </c>
      <c r="D9793">
        <f t="shared" si="311"/>
        <v>6482</v>
      </c>
      <c r="E9793" t="str">
        <f t="shared" si="310"/>
        <v/>
      </c>
      <c r="F9793" s="84"/>
      <c r="G9793" s="39">
        <v>91.44</v>
      </c>
      <c r="H9793" s="39">
        <v>91.493830000000003</v>
      </c>
      <c r="I9793" s="39">
        <v>43.430421199999998</v>
      </c>
      <c r="J9793" s="39">
        <v>52.845721099999999</v>
      </c>
      <c r="K9793" s="39">
        <v>207.21</v>
      </c>
      <c r="L9793" s="84"/>
      <c r="M9793" s="84"/>
      <c r="N9793" s="84"/>
    </row>
    <row r="9794" spans="3:14" x14ac:dyDescent="0.45">
      <c r="C9794">
        <v>91</v>
      </c>
      <c r="D9794">
        <f t="shared" si="311"/>
        <v>6482</v>
      </c>
      <c r="E9794" t="str">
        <f t="shared" si="310"/>
        <v/>
      </c>
      <c r="F9794" s="84"/>
      <c r="G9794" s="39">
        <v>96.3</v>
      </c>
      <c r="H9794" s="39">
        <v>96.350750000000005</v>
      </c>
      <c r="I9794" s="39">
        <v>43.430391899999996</v>
      </c>
      <c r="J9794" s="39">
        <v>52.845765610000001</v>
      </c>
      <c r="K9794" s="39">
        <v>207.21</v>
      </c>
      <c r="L9794" s="84"/>
      <c r="M9794" s="84"/>
      <c r="N9794" s="84"/>
    </row>
    <row r="9795" spans="3:14" x14ac:dyDescent="0.45">
      <c r="C9795">
        <v>91</v>
      </c>
      <c r="D9795">
        <f t="shared" si="311"/>
        <v>6482</v>
      </c>
      <c r="E9795" t="str">
        <f t="shared" si="310"/>
        <v/>
      </c>
      <c r="F9795" s="84"/>
      <c r="G9795" s="39">
        <v>131.32</v>
      </c>
      <c r="H9795" s="39">
        <v>131.37739999999999</v>
      </c>
      <c r="I9795" s="39">
        <v>43.430189970000001</v>
      </c>
      <c r="J9795" s="39">
        <v>52.846097829999998</v>
      </c>
      <c r="K9795" s="39">
        <v>207.21</v>
      </c>
      <c r="L9795" s="84"/>
      <c r="M9795" s="84"/>
      <c r="N9795" s="84"/>
    </row>
    <row r="9796" spans="3:14" x14ac:dyDescent="0.45">
      <c r="C9796">
        <v>91</v>
      </c>
      <c r="D9796">
        <f t="shared" si="311"/>
        <v>6482</v>
      </c>
      <c r="E9796" t="str">
        <f t="shared" ref="E9796:E9859" si="312">IF(G9797=0,H9796,"")</f>
        <v/>
      </c>
      <c r="F9796" s="84"/>
      <c r="G9796" s="39">
        <v>165.89</v>
      </c>
      <c r="H9796" s="39">
        <v>165.9786</v>
      </c>
      <c r="I9796" s="39">
        <v>43.429970609999998</v>
      </c>
      <c r="J9796" s="39">
        <v>52.846400580000001</v>
      </c>
      <c r="K9796" s="39">
        <v>208.75</v>
      </c>
      <c r="L9796" s="84"/>
      <c r="M9796" s="84"/>
      <c r="N9796" s="84"/>
    </row>
    <row r="9797" spans="3:14" x14ac:dyDescent="0.45">
      <c r="C9797">
        <v>91</v>
      </c>
      <c r="D9797">
        <f t="shared" si="311"/>
        <v>6482</v>
      </c>
      <c r="E9797" t="str">
        <f t="shared" si="312"/>
        <v/>
      </c>
      <c r="F9797" s="84"/>
      <c r="G9797" s="39">
        <v>182.88</v>
      </c>
      <c r="H9797" s="39">
        <v>183.04329999999999</v>
      </c>
      <c r="I9797" s="39">
        <v>43.429870139999998</v>
      </c>
      <c r="J9797" s="39">
        <v>52.846558760000001</v>
      </c>
      <c r="K9797" s="39">
        <v>210.35</v>
      </c>
      <c r="L9797" s="84"/>
      <c r="M9797" s="84"/>
      <c r="N9797" s="84"/>
    </row>
    <row r="9798" spans="3:14" x14ac:dyDescent="0.45">
      <c r="C9798">
        <v>91</v>
      </c>
      <c r="D9798">
        <f t="shared" si="311"/>
        <v>6482</v>
      </c>
      <c r="E9798" t="str">
        <f t="shared" si="312"/>
        <v/>
      </c>
      <c r="F9798" s="84"/>
      <c r="G9798" s="39">
        <v>200.56</v>
      </c>
      <c r="H9798" s="39">
        <v>200.7268</v>
      </c>
      <c r="I9798" s="39">
        <v>43.42976556</v>
      </c>
      <c r="J9798" s="39">
        <v>52.846723400000002</v>
      </c>
      <c r="K9798" s="39">
        <v>210.35</v>
      </c>
      <c r="L9798" s="84"/>
      <c r="M9798" s="84"/>
      <c r="N9798" s="84"/>
    </row>
    <row r="9799" spans="3:14" x14ac:dyDescent="0.45">
      <c r="C9799">
        <v>91</v>
      </c>
      <c r="D9799">
        <f t="shared" si="311"/>
        <v>6482</v>
      </c>
      <c r="E9799" t="str">
        <f t="shared" si="312"/>
        <v/>
      </c>
      <c r="F9799" s="84"/>
      <c r="G9799" s="39">
        <v>211.55</v>
      </c>
      <c r="H9799" s="39">
        <v>211.71610000000001</v>
      </c>
      <c r="I9799" s="39">
        <v>43.429715100000003</v>
      </c>
      <c r="J9799" s="39">
        <v>52.846840100000001</v>
      </c>
      <c r="K9799" s="39">
        <v>210.55</v>
      </c>
      <c r="L9799" s="84"/>
      <c r="M9799" s="84"/>
      <c r="N9799" s="84"/>
    </row>
    <row r="9800" spans="3:14" x14ac:dyDescent="0.45">
      <c r="C9800">
        <v>91</v>
      </c>
      <c r="D9800">
        <f t="shared" si="311"/>
        <v>6482</v>
      </c>
      <c r="E9800" t="str">
        <f t="shared" si="312"/>
        <v/>
      </c>
      <c r="F9800" s="84"/>
      <c r="G9800" s="39">
        <v>212.63</v>
      </c>
      <c r="H9800" s="39">
        <v>212.79679999999999</v>
      </c>
      <c r="I9800" s="39">
        <v>43.42972322</v>
      </c>
      <c r="J9800" s="39">
        <v>52.846847439999998</v>
      </c>
      <c r="K9800" s="39">
        <v>210.55</v>
      </c>
      <c r="L9800" s="84"/>
      <c r="M9800" s="84"/>
      <c r="N9800" s="84"/>
    </row>
    <row r="9801" spans="3:14" x14ac:dyDescent="0.45">
      <c r="C9801">
        <v>91</v>
      </c>
      <c r="D9801">
        <f t="shared" si="311"/>
        <v>6482</v>
      </c>
      <c r="E9801">
        <f t="shared" si="312"/>
        <v>217.99510000000001</v>
      </c>
      <c r="F9801" s="84"/>
      <c r="G9801" s="39">
        <v>217.83</v>
      </c>
      <c r="H9801" s="39">
        <v>217.99510000000001</v>
      </c>
      <c r="I9801" s="39">
        <v>43.429764120000002</v>
      </c>
      <c r="J9801" s="39">
        <v>52.846816250000003</v>
      </c>
      <c r="K9801" s="39">
        <v>210.55</v>
      </c>
      <c r="L9801" s="84"/>
      <c r="M9801" s="84"/>
      <c r="N9801" s="84"/>
    </row>
    <row r="9802" spans="3:14" x14ac:dyDescent="0.45">
      <c r="C9802">
        <v>91</v>
      </c>
      <c r="D9802">
        <f t="shared" si="311"/>
        <v>6483</v>
      </c>
      <c r="E9802" t="str">
        <f t="shared" si="312"/>
        <v/>
      </c>
      <c r="F9802" s="96">
        <v>6483</v>
      </c>
      <c r="G9802" s="39">
        <v>0</v>
      </c>
      <c r="H9802" s="39">
        <v>0</v>
      </c>
      <c r="I9802" s="39">
        <v>43.432765680000003</v>
      </c>
      <c r="J9802" s="39">
        <v>52.849355019999997</v>
      </c>
      <c r="K9802" s="39">
        <v>217.1</v>
      </c>
      <c r="L9802" s="96">
        <v>98</v>
      </c>
      <c r="M9802" s="96">
        <v>8</v>
      </c>
      <c r="N9802" s="96">
        <v>0.2</v>
      </c>
    </row>
    <row r="9803" spans="3:14" x14ac:dyDescent="0.45">
      <c r="C9803">
        <v>91</v>
      </c>
      <c r="D9803">
        <f t="shared" si="311"/>
        <v>6483</v>
      </c>
      <c r="E9803" t="str">
        <f t="shared" si="312"/>
        <v/>
      </c>
      <c r="F9803" s="84"/>
      <c r="G9803" s="39">
        <v>32.549999999999997</v>
      </c>
      <c r="H9803" s="39">
        <v>32.570169999999997</v>
      </c>
      <c r="I9803" s="39">
        <v>43.432500310000002</v>
      </c>
      <c r="J9803" s="39">
        <v>52.849184700000002</v>
      </c>
      <c r="K9803" s="39">
        <v>215.9</v>
      </c>
      <c r="L9803" s="84"/>
      <c r="M9803" s="84"/>
      <c r="N9803" s="84"/>
    </row>
    <row r="9804" spans="3:14" x14ac:dyDescent="0.45">
      <c r="C9804">
        <v>91</v>
      </c>
      <c r="D9804">
        <f t="shared" si="311"/>
        <v>6483</v>
      </c>
      <c r="E9804" t="str">
        <f t="shared" si="312"/>
        <v/>
      </c>
      <c r="F9804" s="84"/>
      <c r="G9804" s="39">
        <v>64.680000000000007</v>
      </c>
      <c r="H9804" s="39">
        <v>64.714830000000006</v>
      </c>
      <c r="I9804" s="39">
        <v>43.432238320000003</v>
      </c>
      <c r="J9804" s="39">
        <v>52.849016540000001</v>
      </c>
      <c r="K9804" s="39">
        <v>215.1</v>
      </c>
      <c r="L9804" s="84"/>
      <c r="M9804" s="84"/>
      <c r="N9804" s="84"/>
    </row>
    <row r="9805" spans="3:14" x14ac:dyDescent="0.45">
      <c r="C9805">
        <v>91</v>
      </c>
      <c r="D9805">
        <f t="shared" si="311"/>
        <v>6483</v>
      </c>
      <c r="E9805" t="str">
        <f t="shared" si="312"/>
        <v/>
      </c>
      <c r="F9805" s="84"/>
      <c r="G9805" s="39">
        <v>92.82</v>
      </c>
      <c r="H9805" s="39">
        <v>92.867570000000001</v>
      </c>
      <c r="I9805" s="39">
        <v>43.432005580000002</v>
      </c>
      <c r="J9805" s="39">
        <v>52.848879580000002</v>
      </c>
      <c r="K9805" s="39">
        <v>216.1</v>
      </c>
      <c r="L9805" s="84"/>
      <c r="M9805" s="84"/>
      <c r="N9805" s="84"/>
    </row>
    <row r="9806" spans="3:14" x14ac:dyDescent="0.45">
      <c r="C9806">
        <v>91</v>
      </c>
      <c r="D9806">
        <f t="shared" si="311"/>
        <v>6483</v>
      </c>
      <c r="E9806" t="str">
        <f t="shared" si="312"/>
        <v/>
      </c>
      <c r="F9806" s="84"/>
      <c r="G9806" s="39">
        <v>120.64</v>
      </c>
      <c r="H9806" s="39">
        <v>120.7212</v>
      </c>
      <c r="I9806" s="39">
        <v>43.431777740000001</v>
      </c>
      <c r="J9806" s="39">
        <v>52.84873709</v>
      </c>
      <c r="K9806" s="39">
        <v>214.7</v>
      </c>
      <c r="L9806" s="84"/>
      <c r="M9806" s="84"/>
      <c r="N9806" s="84"/>
    </row>
    <row r="9807" spans="3:14" x14ac:dyDescent="0.45">
      <c r="C9807">
        <v>91</v>
      </c>
      <c r="D9807">
        <f t="shared" si="311"/>
        <v>6483</v>
      </c>
      <c r="E9807" t="str">
        <f t="shared" si="312"/>
        <v/>
      </c>
      <c r="F9807" s="84"/>
      <c r="G9807" s="39">
        <v>123.99</v>
      </c>
      <c r="H9807" s="39">
        <v>124.0731</v>
      </c>
      <c r="I9807" s="39">
        <v>43.431751589999998</v>
      </c>
      <c r="J9807" s="39">
        <v>52.848716449999998</v>
      </c>
      <c r="K9807" s="39">
        <v>214.7</v>
      </c>
      <c r="L9807" s="84"/>
      <c r="M9807" s="84"/>
      <c r="N9807" s="84"/>
    </row>
    <row r="9808" spans="3:14" x14ac:dyDescent="0.45">
      <c r="C9808">
        <v>91</v>
      </c>
      <c r="D9808">
        <f t="shared" si="311"/>
        <v>6483</v>
      </c>
      <c r="E9808" t="str">
        <f t="shared" si="312"/>
        <v/>
      </c>
      <c r="F9808" s="84"/>
      <c r="G9808" s="39">
        <v>151.84</v>
      </c>
      <c r="H9808" s="39">
        <v>152.065</v>
      </c>
      <c r="I9808" s="39">
        <v>43.431534259999999</v>
      </c>
      <c r="J9808" s="39">
        <v>52.848545000000001</v>
      </c>
      <c r="K9808" s="39">
        <v>211.9</v>
      </c>
      <c r="L9808" s="84"/>
      <c r="M9808" s="84"/>
      <c r="N9808" s="84"/>
    </row>
    <row r="9809" spans="3:14" x14ac:dyDescent="0.45">
      <c r="C9809">
        <v>91</v>
      </c>
      <c r="D9809">
        <f t="shared" si="311"/>
        <v>6483</v>
      </c>
      <c r="E9809" t="str">
        <f t="shared" si="312"/>
        <v/>
      </c>
      <c r="F9809" s="84"/>
      <c r="G9809" s="39">
        <v>185.33</v>
      </c>
      <c r="H9809" s="39">
        <v>185.56440000000001</v>
      </c>
      <c r="I9809" s="39">
        <v>43.431264140000003</v>
      </c>
      <c r="J9809" s="39">
        <v>52.848361439999998</v>
      </c>
      <c r="K9809" s="39">
        <v>212.7</v>
      </c>
      <c r="L9809" s="84"/>
      <c r="M9809" s="84"/>
      <c r="N9809" s="84"/>
    </row>
    <row r="9810" spans="3:14" x14ac:dyDescent="0.45">
      <c r="C9810">
        <v>91</v>
      </c>
      <c r="D9810">
        <f t="shared" si="311"/>
        <v>6483</v>
      </c>
      <c r="E9810" t="str">
        <f t="shared" si="312"/>
        <v/>
      </c>
      <c r="F9810" s="84"/>
      <c r="G9810" s="39">
        <v>215.43</v>
      </c>
      <c r="H9810" s="39">
        <v>215.6661</v>
      </c>
      <c r="I9810" s="39">
        <v>43.431032119999998</v>
      </c>
      <c r="J9810" s="39">
        <v>52.84816953</v>
      </c>
      <c r="K9810" s="39">
        <v>212.27</v>
      </c>
      <c r="L9810" s="84"/>
      <c r="M9810" s="84"/>
      <c r="N9810" s="84"/>
    </row>
    <row r="9811" spans="3:14" x14ac:dyDescent="0.45">
      <c r="C9811">
        <v>91</v>
      </c>
      <c r="D9811">
        <f t="shared" si="311"/>
        <v>6483</v>
      </c>
      <c r="E9811" t="str">
        <f t="shared" si="312"/>
        <v/>
      </c>
      <c r="F9811" s="84"/>
      <c r="G9811" s="39">
        <v>219.17</v>
      </c>
      <c r="H9811" s="39">
        <v>219.40989999999999</v>
      </c>
      <c r="I9811" s="39">
        <v>43.431003259999997</v>
      </c>
      <c r="J9811" s="39">
        <v>52.84814566</v>
      </c>
      <c r="K9811" s="39">
        <v>212.27</v>
      </c>
      <c r="L9811" s="84"/>
      <c r="M9811" s="84"/>
      <c r="N9811" s="84"/>
    </row>
    <row r="9812" spans="3:14" x14ac:dyDescent="0.45">
      <c r="C9812">
        <v>91</v>
      </c>
      <c r="D9812">
        <f t="shared" si="311"/>
        <v>6483</v>
      </c>
      <c r="E9812" t="str">
        <f t="shared" si="312"/>
        <v/>
      </c>
      <c r="F9812" s="84"/>
      <c r="G9812" s="39">
        <v>274.13</v>
      </c>
      <c r="H9812" s="39">
        <v>274.37509999999997</v>
      </c>
      <c r="I9812" s="39">
        <v>43.430576189999996</v>
      </c>
      <c r="J9812" s="39">
        <v>52.847803089999999</v>
      </c>
      <c r="K9812" s="39">
        <v>212.95</v>
      </c>
      <c r="L9812" s="84"/>
      <c r="M9812" s="84"/>
      <c r="N9812" s="84"/>
    </row>
    <row r="9813" spans="3:14" x14ac:dyDescent="0.45">
      <c r="C9813">
        <v>91</v>
      </c>
      <c r="D9813">
        <f t="shared" si="311"/>
        <v>6483</v>
      </c>
      <c r="E9813" t="str">
        <f t="shared" si="312"/>
        <v/>
      </c>
      <c r="F9813" s="84"/>
      <c r="G9813" s="39">
        <v>306.87</v>
      </c>
      <c r="H9813" s="39">
        <v>307.12560000000002</v>
      </c>
      <c r="I9813" s="39">
        <v>43.430324910000003</v>
      </c>
      <c r="J9813" s="39">
        <v>52.847591960000003</v>
      </c>
      <c r="K9813" s="39">
        <v>211.95</v>
      </c>
      <c r="L9813" s="84"/>
      <c r="M9813" s="84"/>
      <c r="N9813" s="84"/>
    </row>
    <row r="9814" spans="3:14" x14ac:dyDescent="0.45">
      <c r="C9814">
        <v>91</v>
      </c>
      <c r="D9814">
        <f t="shared" si="311"/>
        <v>6483</v>
      </c>
      <c r="E9814" t="str">
        <f t="shared" si="312"/>
        <v/>
      </c>
      <c r="F9814" s="84"/>
      <c r="G9814" s="39">
        <v>309.31</v>
      </c>
      <c r="H9814" s="39">
        <v>309.56470000000002</v>
      </c>
      <c r="I9814" s="39">
        <v>43.430306190000003</v>
      </c>
      <c r="J9814" s="39">
        <v>52.847576230000001</v>
      </c>
      <c r="K9814" s="39">
        <v>211.95</v>
      </c>
      <c r="L9814" s="84"/>
      <c r="M9814" s="84"/>
      <c r="N9814" s="84"/>
    </row>
    <row r="9815" spans="3:14" x14ac:dyDescent="0.45">
      <c r="C9815">
        <v>91</v>
      </c>
      <c r="D9815">
        <f t="shared" si="311"/>
        <v>6483</v>
      </c>
      <c r="E9815" t="str">
        <f t="shared" si="312"/>
        <v/>
      </c>
      <c r="F9815" s="84"/>
      <c r="G9815" s="39">
        <v>351.92</v>
      </c>
      <c r="H9815" s="39">
        <v>352.18380000000002</v>
      </c>
      <c r="I9815" s="39">
        <v>43.43002113</v>
      </c>
      <c r="J9815" s="39">
        <v>52.84722404</v>
      </c>
      <c r="K9815" s="39">
        <v>211.55</v>
      </c>
      <c r="L9815" s="84"/>
      <c r="M9815" s="84"/>
      <c r="N9815" s="84"/>
    </row>
    <row r="9816" spans="3:14" x14ac:dyDescent="0.45">
      <c r="C9816">
        <v>91</v>
      </c>
      <c r="D9816">
        <f t="shared" si="311"/>
        <v>6483</v>
      </c>
      <c r="E9816" t="str">
        <f t="shared" si="312"/>
        <v/>
      </c>
      <c r="F9816" s="84"/>
      <c r="G9816" s="39">
        <v>387.85</v>
      </c>
      <c r="H9816" s="39">
        <v>388.1207</v>
      </c>
      <c r="I9816" s="39">
        <v>43.429769620000002</v>
      </c>
      <c r="J9816" s="39">
        <v>52.846945220000002</v>
      </c>
      <c r="K9816" s="39">
        <v>210.55</v>
      </c>
      <c r="L9816" s="84"/>
      <c r="M9816" s="84"/>
      <c r="N9816" s="84"/>
    </row>
    <row r="9817" spans="3:14" x14ac:dyDescent="0.45">
      <c r="C9817">
        <v>91</v>
      </c>
      <c r="D9817">
        <f t="shared" si="311"/>
        <v>6483</v>
      </c>
      <c r="E9817">
        <f t="shared" si="312"/>
        <v>398.58139999999997</v>
      </c>
      <c r="F9817" s="84"/>
      <c r="G9817" s="39">
        <v>398.31</v>
      </c>
      <c r="H9817" s="39">
        <v>398.58139999999997</v>
      </c>
      <c r="I9817" s="39">
        <v>43.429764120000002</v>
      </c>
      <c r="J9817" s="39">
        <v>52.846816250000003</v>
      </c>
      <c r="K9817" s="39">
        <v>210.55</v>
      </c>
      <c r="L9817" s="84"/>
      <c r="M9817" s="84"/>
      <c r="N9817" s="84"/>
    </row>
    <row r="9818" spans="3:14" x14ac:dyDescent="0.45">
      <c r="C9818">
        <v>91</v>
      </c>
      <c r="D9818">
        <f t="shared" si="311"/>
        <v>6487</v>
      </c>
      <c r="E9818" t="str">
        <f t="shared" si="312"/>
        <v/>
      </c>
      <c r="F9818" s="96">
        <v>6487</v>
      </c>
      <c r="G9818" s="39">
        <v>0</v>
      </c>
      <c r="H9818" s="39">
        <v>0</v>
      </c>
      <c r="I9818" s="39">
        <v>43.432381929999998</v>
      </c>
      <c r="J9818" s="39">
        <v>52.839483000000001</v>
      </c>
      <c r="K9818" s="39">
        <v>197.58</v>
      </c>
      <c r="L9818" s="96">
        <v>98</v>
      </c>
      <c r="M9818" s="96">
        <v>8</v>
      </c>
      <c r="N9818" s="96">
        <v>0.2</v>
      </c>
    </row>
    <row r="9819" spans="3:14" x14ac:dyDescent="0.45">
      <c r="C9819">
        <v>91</v>
      </c>
      <c r="D9819">
        <f t="shared" si="311"/>
        <v>6487</v>
      </c>
      <c r="E9819" t="str">
        <f t="shared" si="312"/>
        <v/>
      </c>
      <c r="F9819" s="84"/>
      <c r="G9819" s="39">
        <v>2</v>
      </c>
      <c r="H9819" s="39">
        <v>1.999126</v>
      </c>
      <c r="I9819" s="39">
        <v>43.432363989999999</v>
      </c>
      <c r="J9819" s="39">
        <v>52.839480969999997</v>
      </c>
      <c r="K9819" s="39">
        <v>197.58</v>
      </c>
      <c r="L9819" s="84"/>
      <c r="M9819" s="84"/>
      <c r="N9819" s="84"/>
    </row>
    <row r="9820" spans="3:14" x14ac:dyDescent="0.45">
      <c r="C9820">
        <v>91</v>
      </c>
      <c r="D9820">
        <f t="shared" si="311"/>
        <v>6487</v>
      </c>
      <c r="E9820" t="str">
        <f t="shared" si="312"/>
        <v/>
      </c>
      <c r="F9820" s="84"/>
      <c r="G9820" s="39">
        <v>85.62</v>
      </c>
      <c r="H9820" s="39">
        <v>85.721869999999996</v>
      </c>
      <c r="I9820" s="39">
        <v>43.43244516</v>
      </c>
      <c r="J9820" s="39">
        <v>52.838454249999998</v>
      </c>
      <c r="K9820" s="39">
        <v>201.76</v>
      </c>
      <c r="L9820" s="84"/>
      <c r="M9820" s="84"/>
      <c r="N9820" s="84"/>
    </row>
    <row r="9821" spans="3:14" x14ac:dyDescent="0.45">
      <c r="C9821">
        <v>91</v>
      </c>
      <c r="D9821">
        <f t="shared" si="311"/>
        <v>6487</v>
      </c>
      <c r="E9821" t="str">
        <f t="shared" si="312"/>
        <v/>
      </c>
      <c r="F9821" s="84"/>
      <c r="G9821" s="39">
        <v>91.44</v>
      </c>
      <c r="H9821" s="39">
        <v>91.544409999999999</v>
      </c>
      <c r="I9821" s="39">
        <v>43.432451499999999</v>
      </c>
      <c r="J9821" s="39">
        <v>52.838382860000003</v>
      </c>
      <c r="K9821" s="39">
        <v>201.76</v>
      </c>
      <c r="L9821" s="84"/>
      <c r="M9821" s="84"/>
      <c r="N9821" s="84"/>
    </row>
    <row r="9822" spans="3:14" x14ac:dyDescent="0.45">
      <c r="C9822">
        <v>91</v>
      </c>
      <c r="D9822">
        <f t="shared" si="311"/>
        <v>6487</v>
      </c>
      <c r="E9822" t="str">
        <f t="shared" si="312"/>
        <v/>
      </c>
      <c r="F9822" s="84"/>
      <c r="G9822" s="39">
        <v>108.08</v>
      </c>
      <c r="H9822" s="39">
        <v>108.20010000000001</v>
      </c>
      <c r="I9822" s="39">
        <v>43.43246963</v>
      </c>
      <c r="J9822" s="39">
        <v>52.838178800000001</v>
      </c>
      <c r="K9822" s="39">
        <v>202.36</v>
      </c>
      <c r="L9822" s="84"/>
      <c r="M9822" s="84"/>
      <c r="N9822" s="84"/>
    </row>
    <row r="9823" spans="3:14" x14ac:dyDescent="0.45">
      <c r="C9823">
        <v>91</v>
      </c>
      <c r="D9823">
        <f t="shared" si="311"/>
        <v>6487</v>
      </c>
      <c r="E9823" t="str">
        <f t="shared" si="312"/>
        <v/>
      </c>
      <c r="F9823" s="84"/>
      <c r="G9823" s="39">
        <v>109.06</v>
      </c>
      <c r="H9823" s="39">
        <v>109.1764</v>
      </c>
      <c r="I9823" s="39">
        <v>43.432471040000003</v>
      </c>
      <c r="J9823" s="39">
        <v>52.838166899999997</v>
      </c>
      <c r="K9823" s="39">
        <v>202.36</v>
      </c>
      <c r="L9823" s="84"/>
      <c r="M9823" s="84"/>
      <c r="N9823" s="84"/>
    </row>
    <row r="9824" spans="3:14" x14ac:dyDescent="0.45">
      <c r="C9824">
        <v>91</v>
      </c>
      <c r="D9824">
        <f t="shared" si="311"/>
        <v>6487</v>
      </c>
      <c r="E9824" t="str">
        <f t="shared" si="312"/>
        <v/>
      </c>
      <c r="F9824" s="84"/>
      <c r="G9824" s="39">
        <v>149.46</v>
      </c>
      <c r="H9824" s="39">
        <v>149.57980000000001</v>
      </c>
      <c r="I9824" s="39">
        <v>43.432490749999999</v>
      </c>
      <c r="J9824" s="39">
        <v>52.837668669999999</v>
      </c>
      <c r="K9824" s="39">
        <v>202.96</v>
      </c>
      <c r="L9824" s="84"/>
      <c r="M9824" s="84"/>
      <c r="N9824" s="84"/>
    </row>
    <row r="9825" spans="3:14" x14ac:dyDescent="0.45">
      <c r="C9825">
        <v>91</v>
      </c>
      <c r="D9825">
        <f t="shared" si="311"/>
        <v>6487</v>
      </c>
      <c r="E9825" t="str">
        <f t="shared" si="312"/>
        <v/>
      </c>
      <c r="F9825" s="84"/>
      <c r="G9825" s="39">
        <v>182.88</v>
      </c>
      <c r="H9825" s="39">
        <v>183.0093</v>
      </c>
      <c r="I9825" s="39">
        <v>43.432482530000001</v>
      </c>
      <c r="J9825" s="39">
        <v>52.837256070000002</v>
      </c>
      <c r="K9825" s="39">
        <v>203.76</v>
      </c>
      <c r="L9825" s="84"/>
      <c r="M9825" s="84"/>
      <c r="N9825" s="84"/>
    </row>
    <row r="9826" spans="3:14" x14ac:dyDescent="0.45">
      <c r="C9826">
        <v>91</v>
      </c>
      <c r="D9826">
        <f t="shared" si="311"/>
        <v>6487</v>
      </c>
      <c r="E9826" t="str">
        <f t="shared" si="312"/>
        <v/>
      </c>
      <c r="F9826" s="84"/>
      <c r="G9826" s="39">
        <v>189.84</v>
      </c>
      <c r="H9826" s="39">
        <v>189.98179999999999</v>
      </c>
      <c r="I9826" s="39">
        <v>43.432480810000001</v>
      </c>
      <c r="J9826" s="39">
        <v>52.83717017</v>
      </c>
      <c r="K9826" s="39">
        <v>204.22</v>
      </c>
      <c r="L9826" s="84"/>
      <c r="M9826" s="84"/>
      <c r="N9826" s="84"/>
    </row>
    <row r="9827" spans="3:14" x14ac:dyDescent="0.45">
      <c r="C9827">
        <v>91</v>
      </c>
      <c r="D9827">
        <f t="shared" si="311"/>
        <v>6487</v>
      </c>
      <c r="E9827" t="str">
        <f t="shared" si="312"/>
        <v/>
      </c>
      <c r="F9827" s="84"/>
      <c r="G9827" s="39">
        <v>200.34</v>
      </c>
      <c r="H9827" s="39">
        <v>200.4829</v>
      </c>
      <c r="I9827" s="39">
        <v>43.432478230000001</v>
      </c>
      <c r="J9827" s="39">
        <v>52.837040520000002</v>
      </c>
      <c r="K9827" s="39">
        <v>204.22</v>
      </c>
      <c r="L9827" s="84"/>
      <c r="M9827" s="84"/>
      <c r="N9827" s="84"/>
    </row>
    <row r="9828" spans="3:14" x14ac:dyDescent="0.45">
      <c r="C9828">
        <v>91</v>
      </c>
      <c r="D9828">
        <f t="shared" si="311"/>
        <v>6487</v>
      </c>
      <c r="E9828" t="str">
        <f t="shared" si="312"/>
        <v/>
      </c>
      <c r="F9828" s="84"/>
      <c r="G9828" s="39">
        <v>268.79000000000002</v>
      </c>
      <c r="H9828" s="39">
        <v>268.9384</v>
      </c>
      <c r="I9828" s="39">
        <v>43.432461570000001</v>
      </c>
      <c r="J9828" s="39">
        <v>52.83619539</v>
      </c>
      <c r="K9828" s="39">
        <v>204.82</v>
      </c>
      <c r="L9828" s="84"/>
      <c r="M9828" s="84"/>
      <c r="N9828" s="84"/>
    </row>
    <row r="9829" spans="3:14" x14ac:dyDescent="0.45">
      <c r="C9829">
        <v>91</v>
      </c>
      <c r="D9829">
        <f t="shared" si="311"/>
        <v>6487</v>
      </c>
      <c r="E9829" t="str">
        <f t="shared" si="312"/>
        <v/>
      </c>
      <c r="F9829" s="84"/>
      <c r="G9829" s="39">
        <v>274.32</v>
      </c>
      <c r="H9829" s="39">
        <v>274.46710000000002</v>
      </c>
      <c r="I9829" s="39">
        <v>43.43246147</v>
      </c>
      <c r="J9829" s="39">
        <v>52.836127099999999</v>
      </c>
      <c r="K9829" s="39">
        <v>204.82</v>
      </c>
      <c r="L9829" s="84"/>
      <c r="M9829" s="84"/>
      <c r="N9829" s="84"/>
    </row>
    <row r="9830" spans="3:14" x14ac:dyDescent="0.45">
      <c r="C9830">
        <v>91</v>
      </c>
      <c r="D9830">
        <f t="shared" si="311"/>
        <v>6487</v>
      </c>
      <c r="E9830" t="str">
        <f t="shared" si="312"/>
        <v/>
      </c>
      <c r="F9830" s="84"/>
      <c r="G9830" s="39">
        <v>321</v>
      </c>
      <c r="H9830" s="39">
        <v>321.15539999999999</v>
      </c>
      <c r="I9830" s="39">
        <v>43.432460599999999</v>
      </c>
      <c r="J9830" s="39">
        <v>52.835550519999998</v>
      </c>
      <c r="K9830" s="39">
        <v>205.42</v>
      </c>
      <c r="L9830" s="84"/>
      <c r="M9830" s="84"/>
      <c r="N9830" s="84"/>
    </row>
    <row r="9831" spans="3:14" x14ac:dyDescent="0.45">
      <c r="C9831">
        <v>91</v>
      </c>
      <c r="D9831">
        <f t="shared" si="311"/>
        <v>6487</v>
      </c>
      <c r="E9831" t="str">
        <f t="shared" si="312"/>
        <v/>
      </c>
      <c r="F9831" s="84"/>
      <c r="G9831" s="39">
        <v>365.76</v>
      </c>
      <c r="H9831" s="39">
        <v>365.92540000000002</v>
      </c>
      <c r="I9831" s="39">
        <v>43.432477900000002</v>
      </c>
      <c r="J9831" s="39">
        <v>52.834998259999999</v>
      </c>
      <c r="K9831" s="39">
        <v>206.56</v>
      </c>
      <c r="L9831" s="84"/>
      <c r="M9831" s="84"/>
      <c r="N9831" s="84"/>
    </row>
    <row r="9832" spans="3:14" x14ac:dyDescent="0.45">
      <c r="C9832">
        <v>91</v>
      </c>
      <c r="D9832">
        <f t="shared" si="311"/>
        <v>6487</v>
      </c>
      <c r="E9832" t="str">
        <f t="shared" si="312"/>
        <v/>
      </c>
      <c r="F9832" s="84"/>
      <c r="G9832" s="39">
        <v>394.21</v>
      </c>
      <c r="H9832" s="39">
        <v>394.39069999999998</v>
      </c>
      <c r="I9832" s="39">
        <v>43.432488890000002</v>
      </c>
      <c r="J9832" s="39">
        <v>52.834647240000002</v>
      </c>
      <c r="K9832" s="39">
        <v>205.56</v>
      </c>
      <c r="L9832" s="84"/>
      <c r="M9832" s="84"/>
      <c r="N9832" s="84"/>
    </row>
    <row r="9833" spans="3:14" x14ac:dyDescent="0.45">
      <c r="C9833">
        <v>91</v>
      </c>
      <c r="D9833">
        <f t="shared" si="311"/>
        <v>6487</v>
      </c>
      <c r="E9833" t="str">
        <f t="shared" si="312"/>
        <v/>
      </c>
      <c r="F9833" s="84"/>
      <c r="G9833" s="39">
        <v>426.76</v>
      </c>
      <c r="H9833" s="39">
        <v>426.94729999999998</v>
      </c>
      <c r="I9833" s="39">
        <v>43.432443020000001</v>
      </c>
      <c r="J9833" s="39">
        <v>52.834250089999998</v>
      </c>
      <c r="K9833" s="39">
        <v>205.56</v>
      </c>
      <c r="L9833" s="84"/>
      <c r="M9833" s="84"/>
      <c r="N9833" s="84"/>
    </row>
    <row r="9834" spans="3:14" x14ac:dyDescent="0.45">
      <c r="C9834">
        <v>91</v>
      </c>
      <c r="D9834">
        <f t="shared" ref="D9834:D9897" si="313">IF(F9834&gt;0,F9834,F9834+D9833)</f>
        <v>6487</v>
      </c>
      <c r="E9834" t="str">
        <f t="shared" si="312"/>
        <v/>
      </c>
      <c r="F9834" s="84"/>
      <c r="G9834" s="39">
        <v>439.18</v>
      </c>
      <c r="H9834" s="39">
        <v>439.3655</v>
      </c>
      <c r="I9834" s="39">
        <v>43.432353939999999</v>
      </c>
      <c r="J9834" s="39">
        <v>52.83415746</v>
      </c>
      <c r="K9834" s="39">
        <v>205.56</v>
      </c>
      <c r="L9834" s="84"/>
      <c r="M9834" s="84"/>
      <c r="N9834" s="84"/>
    </row>
    <row r="9835" spans="3:14" x14ac:dyDescent="0.45">
      <c r="C9835">
        <v>91</v>
      </c>
      <c r="D9835">
        <f t="shared" si="313"/>
        <v>6487</v>
      </c>
      <c r="E9835" t="str">
        <f t="shared" si="312"/>
        <v/>
      </c>
      <c r="F9835" s="84"/>
      <c r="G9835" s="39">
        <v>452.67</v>
      </c>
      <c r="H9835" s="39">
        <v>452.88909999999998</v>
      </c>
      <c r="I9835" s="39">
        <v>43.432244519999998</v>
      </c>
      <c r="J9835" s="39">
        <v>52.834085330000001</v>
      </c>
      <c r="K9835" s="39">
        <v>206.56</v>
      </c>
      <c r="L9835" s="84"/>
      <c r="M9835" s="84"/>
      <c r="N9835" s="84"/>
    </row>
    <row r="9836" spans="3:14" x14ac:dyDescent="0.45">
      <c r="C9836">
        <v>91</v>
      </c>
      <c r="D9836">
        <f t="shared" si="313"/>
        <v>6487</v>
      </c>
      <c r="E9836" t="str">
        <f t="shared" si="312"/>
        <v/>
      </c>
      <c r="F9836" s="84"/>
      <c r="G9836" s="39">
        <v>457.2</v>
      </c>
      <c r="H9836" s="39">
        <v>457.42</v>
      </c>
      <c r="I9836" s="39">
        <v>43.432204929999997</v>
      </c>
      <c r="J9836" s="39">
        <v>52.834071889999997</v>
      </c>
      <c r="K9836" s="39">
        <v>206.56</v>
      </c>
      <c r="L9836" s="84"/>
      <c r="M9836" s="84"/>
      <c r="N9836" s="84"/>
    </row>
    <row r="9837" spans="3:14" x14ac:dyDescent="0.45">
      <c r="C9837">
        <v>91</v>
      </c>
      <c r="D9837">
        <f t="shared" si="313"/>
        <v>6487</v>
      </c>
      <c r="E9837" t="str">
        <f t="shared" si="312"/>
        <v/>
      </c>
      <c r="F9837" s="84"/>
      <c r="G9837" s="39">
        <v>463.82</v>
      </c>
      <c r="H9837" s="39">
        <v>464.04129999999998</v>
      </c>
      <c r="I9837" s="39">
        <v>43.43214708</v>
      </c>
      <c r="J9837" s="39">
        <v>52.834052239999998</v>
      </c>
      <c r="K9837" s="39">
        <v>206.56</v>
      </c>
      <c r="L9837" s="84"/>
      <c r="M9837" s="84"/>
      <c r="N9837" s="84"/>
    </row>
    <row r="9838" spans="3:14" x14ac:dyDescent="0.45">
      <c r="C9838">
        <v>91</v>
      </c>
      <c r="D9838">
        <f t="shared" si="313"/>
        <v>6487</v>
      </c>
      <c r="E9838" t="str">
        <f t="shared" si="312"/>
        <v/>
      </c>
      <c r="F9838" s="84"/>
      <c r="G9838" s="39">
        <v>483.44</v>
      </c>
      <c r="H9838" s="39">
        <v>483.6678</v>
      </c>
      <c r="I9838" s="39">
        <v>43.431970870000001</v>
      </c>
      <c r="J9838" s="39">
        <v>52.834068739999999</v>
      </c>
      <c r="K9838" s="39">
        <v>206.16</v>
      </c>
      <c r="L9838" s="84"/>
      <c r="M9838" s="84"/>
      <c r="N9838" s="84"/>
    </row>
    <row r="9839" spans="3:14" x14ac:dyDescent="0.45">
      <c r="C9839">
        <v>91</v>
      </c>
      <c r="D9839">
        <f t="shared" si="313"/>
        <v>6487</v>
      </c>
      <c r="E9839">
        <f t="shared" si="312"/>
        <v>487.06369999999998</v>
      </c>
      <c r="F9839" s="84"/>
      <c r="G9839" s="39">
        <v>486.84</v>
      </c>
      <c r="H9839" s="39">
        <v>487.06369999999998</v>
      </c>
      <c r="I9839" s="39">
        <v>43.431969520000003</v>
      </c>
      <c r="J9839" s="39">
        <v>52.834110639999999</v>
      </c>
      <c r="K9839" s="39">
        <v>206.16</v>
      </c>
      <c r="L9839" s="84"/>
      <c r="M9839" s="84"/>
      <c r="N9839" s="84"/>
    </row>
    <row r="9840" spans="3:14" x14ac:dyDescent="0.45">
      <c r="C9840">
        <v>91</v>
      </c>
      <c r="D9840">
        <f t="shared" si="313"/>
        <v>6496</v>
      </c>
      <c r="E9840" t="str">
        <f t="shared" si="312"/>
        <v/>
      </c>
      <c r="F9840" s="96">
        <v>6496</v>
      </c>
      <c r="G9840" s="39">
        <v>0</v>
      </c>
      <c r="H9840" s="39">
        <v>0</v>
      </c>
      <c r="I9840" s="39">
        <v>43.433043339999998</v>
      </c>
      <c r="J9840" s="39">
        <v>52.847107970000003</v>
      </c>
      <c r="K9840" s="39">
        <v>206.04</v>
      </c>
      <c r="L9840" s="96">
        <v>98</v>
      </c>
      <c r="M9840" s="96">
        <v>8</v>
      </c>
      <c r="N9840" s="96">
        <v>0.2</v>
      </c>
    </row>
    <row r="9841" spans="3:14" x14ac:dyDescent="0.45">
      <c r="C9841">
        <v>91</v>
      </c>
      <c r="D9841">
        <f t="shared" si="313"/>
        <v>6496</v>
      </c>
      <c r="E9841" t="str">
        <f t="shared" si="312"/>
        <v/>
      </c>
      <c r="F9841" s="84"/>
      <c r="G9841" s="39">
        <v>85.04</v>
      </c>
      <c r="H9841" s="39">
        <v>85.046949999999995</v>
      </c>
      <c r="I9841" s="39">
        <v>43.432280079999998</v>
      </c>
      <c r="J9841" s="39">
        <v>52.847028520000002</v>
      </c>
      <c r="K9841" s="39">
        <v>206.79</v>
      </c>
      <c r="L9841" s="84"/>
      <c r="M9841" s="84"/>
      <c r="N9841" s="84"/>
    </row>
    <row r="9842" spans="3:14" x14ac:dyDescent="0.45">
      <c r="C9842">
        <v>91</v>
      </c>
      <c r="D9842">
        <f t="shared" si="313"/>
        <v>6496</v>
      </c>
      <c r="E9842" t="str">
        <f t="shared" si="312"/>
        <v/>
      </c>
      <c r="F9842" s="84"/>
      <c r="G9842" s="39">
        <v>91.44</v>
      </c>
      <c r="H9842" s="39">
        <v>91.443309999999997</v>
      </c>
      <c r="I9842" s="39">
        <v>43.432223090000001</v>
      </c>
      <c r="J9842" s="39">
        <v>52.847039809999998</v>
      </c>
      <c r="K9842" s="39">
        <v>206.79</v>
      </c>
      <c r="L9842" s="84"/>
      <c r="M9842" s="84"/>
      <c r="N9842" s="84"/>
    </row>
    <row r="9843" spans="3:14" x14ac:dyDescent="0.45">
      <c r="C9843">
        <v>91</v>
      </c>
      <c r="D9843">
        <f t="shared" si="313"/>
        <v>6496</v>
      </c>
      <c r="E9843" t="str">
        <f t="shared" si="312"/>
        <v/>
      </c>
      <c r="F9843" s="84"/>
      <c r="G9843" s="39">
        <v>182.88</v>
      </c>
      <c r="H9843" s="39">
        <v>182.88419999999999</v>
      </c>
      <c r="I9843" s="39">
        <v>43.431408509999997</v>
      </c>
      <c r="J9843" s="39">
        <v>52.84720119</v>
      </c>
      <c r="K9843" s="39">
        <v>207.19</v>
      </c>
      <c r="L9843" s="84"/>
      <c r="M9843" s="84"/>
      <c r="N9843" s="84"/>
    </row>
    <row r="9844" spans="3:14" x14ac:dyDescent="0.45">
      <c r="C9844">
        <v>91</v>
      </c>
      <c r="D9844">
        <f t="shared" si="313"/>
        <v>6496</v>
      </c>
      <c r="E9844" t="str">
        <f t="shared" si="312"/>
        <v/>
      </c>
      <c r="F9844" s="84"/>
      <c r="G9844" s="39">
        <v>223.93</v>
      </c>
      <c r="H9844" s="39">
        <v>223.9333</v>
      </c>
      <c r="I9844" s="39">
        <v>43.431042859999998</v>
      </c>
      <c r="J9844" s="39">
        <v>52.847273629999997</v>
      </c>
      <c r="K9844" s="39">
        <v>207.75</v>
      </c>
      <c r="L9844" s="84"/>
      <c r="M9844" s="84"/>
      <c r="N9844" s="84"/>
    </row>
    <row r="9845" spans="3:14" x14ac:dyDescent="0.45">
      <c r="C9845">
        <v>91</v>
      </c>
      <c r="D9845">
        <f t="shared" si="313"/>
        <v>6496</v>
      </c>
      <c r="E9845" t="str">
        <f t="shared" si="312"/>
        <v/>
      </c>
      <c r="F9845" s="84"/>
      <c r="G9845" s="39">
        <v>274.32</v>
      </c>
      <c r="H9845" s="39">
        <v>274.34739999999999</v>
      </c>
      <c r="I9845" s="39">
        <v>43.43059324</v>
      </c>
      <c r="J9845" s="39">
        <v>52.847191420000001</v>
      </c>
      <c r="K9845" s="39">
        <v>209.15</v>
      </c>
      <c r="L9845" s="84"/>
      <c r="M9845" s="84"/>
      <c r="N9845" s="84"/>
    </row>
    <row r="9846" spans="3:14" x14ac:dyDescent="0.45">
      <c r="C9846">
        <v>91</v>
      </c>
      <c r="D9846">
        <f t="shared" si="313"/>
        <v>6496</v>
      </c>
      <c r="E9846" t="str">
        <f t="shared" si="312"/>
        <v/>
      </c>
      <c r="F9846" s="84"/>
      <c r="G9846" s="39">
        <v>334.39</v>
      </c>
      <c r="H9846" s="39">
        <v>334.44459999999998</v>
      </c>
      <c r="I9846" s="39">
        <v>43.430057300000001</v>
      </c>
      <c r="J9846" s="39">
        <v>52.84709342</v>
      </c>
      <c r="K9846" s="39">
        <v>210.95</v>
      </c>
      <c r="L9846" s="84"/>
      <c r="M9846" s="84"/>
      <c r="N9846" s="84"/>
    </row>
    <row r="9847" spans="3:14" x14ac:dyDescent="0.45">
      <c r="C9847">
        <v>91</v>
      </c>
      <c r="D9847">
        <f t="shared" si="313"/>
        <v>6496</v>
      </c>
      <c r="E9847" t="str">
        <f t="shared" si="312"/>
        <v/>
      </c>
      <c r="F9847" s="84"/>
      <c r="G9847" s="39">
        <v>365.76</v>
      </c>
      <c r="H9847" s="39">
        <v>365.81700000000001</v>
      </c>
      <c r="I9847" s="39">
        <v>43.429824789999998</v>
      </c>
      <c r="J9847" s="39">
        <v>52.846873600000002</v>
      </c>
      <c r="K9847" s="39">
        <v>210.55</v>
      </c>
      <c r="L9847" s="84"/>
      <c r="M9847" s="84"/>
      <c r="N9847" s="84"/>
    </row>
    <row r="9848" spans="3:14" x14ac:dyDescent="0.45">
      <c r="C9848">
        <v>91</v>
      </c>
      <c r="D9848">
        <f t="shared" si="313"/>
        <v>6496</v>
      </c>
      <c r="E9848">
        <f t="shared" si="312"/>
        <v>374.00240000000002</v>
      </c>
      <c r="F9848" s="84"/>
      <c r="G9848" s="39">
        <v>373.95</v>
      </c>
      <c r="H9848" s="39">
        <v>374.00240000000002</v>
      </c>
      <c r="I9848" s="39">
        <v>43.429764120000002</v>
      </c>
      <c r="J9848" s="39">
        <v>52.846816250000003</v>
      </c>
      <c r="K9848" s="39">
        <v>210.55</v>
      </c>
      <c r="L9848" s="84"/>
      <c r="M9848" s="84"/>
      <c r="N9848" s="84"/>
    </row>
    <row r="9849" spans="3:14" x14ac:dyDescent="0.45">
      <c r="C9849">
        <v>91</v>
      </c>
      <c r="D9849">
        <f t="shared" si="313"/>
        <v>6498</v>
      </c>
      <c r="E9849" t="str">
        <f t="shared" si="312"/>
        <v/>
      </c>
      <c r="F9849" s="96">
        <v>6498</v>
      </c>
      <c r="G9849" s="39">
        <v>0</v>
      </c>
      <c r="H9849" s="39">
        <v>0</v>
      </c>
      <c r="I9849" s="39">
        <v>43.427259200000002</v>
      </c>
      <c r="J9849" s="39">
        <v>52.850629069999997</v>
      </c>
      <c r="K9849" s="39">
        <v>212.05</v>
      </c>
      <c r="L9849" s="96">
        <v>98</v>
      </c>
      <c r="M9849" s="96">
        <v>8</v>
      </c>
      <c r="N9849" s="96">
        <v>0.2</v>
      </c>
    </row>
    <row r="9850" spans="3:14" x14ac:dyDescent="0.45">
      <c r="C9850">
        <v>91</v>
      </c>
      <c r="D9850">
        <f t="shared" si="313"/>
        <v>6498</v>
      </c>
      <c r="E9850" t="str">
        <f t="shared" si="312"/>
        <v/>
      </c>
      <c r="F9850" s="84"/>
      <c r="G9850" s="39">
        <v>91.44</v>
      </c>
      <c r="H9850" s="39">
        <v>91.443330000000003</v>
      </c>
      <c r="I9850" s="39">
        <v>43.427810280000003</v>
      </c>
      <c r="J9850" s="39">
        <v>52.849790310000003</v>
      </c>
      <c r="K9850" s="39">
        <v>211.27</v>
      </c>
      <c r="L9850" s="84"/>
      <c r="M9850" s="84"/>
      <c r="N9850" s="84"/>
    </row>
    <row r="9851" spans="3:14" x14ac:dyDescent="0.45">
      <c r="C9851">
        <v>91</v>
      </c>
      <c r="D9851">
        <f t="shared" si="313"/>
        <v>6498</v>
      </c>
      <c r="E9851" t="str">
        <f t="shared" si="312"/>
        <v/>
      </c>
      <c r="F9851" s="84"/>
      <c r="G9851" s="39">
        <v>182.88</v>
      </c>
      <c r="H9851" s="39">
        <v>182.88390000000001</v>
      </c>
      <c r="I9851" s="39">
        <v>43.428361340000002</v>
      </c>
      <c r="J9851" s="39">
        <v>52.848951530000001</v>
      </c>
      <c r="K9851" s="39">
        <v>210.95</v>
      </c>
      <c r="L9851" s="84"/>
      <c r="M9851" s="84"/>
      <c r="N9851" s="84"/>
    </row>
    <row r="9852" spans="3:14" x14ac:dyDescent="0.45">
      <c r="C9852">
        <v>91</v>
      </c>
      <c r="D9852">
        <f t="shared" si="313"/>
        <v>6498</v>
      </c>
      <c r="E9852" t="str">
        <f t="shared" si="312"/>
        <v/>
      </c>
      <c r="F9852" s="84"/>
      <c r="G9852" s="39">
        <v>274.32</v>
      </c>
      <c r="H9852" s="39">
        <v>274.3458</v>
      </c>
      <c r="I9852" s="39">
        <v>43.428912400000002</v>
      </c>
      <c r="J9852" s="39">
        <v>52.848112739999998</v>
      </c>
      <c r="K9852" s="39">
        <v>212.95</v>
      </c>
      <c r="L9852" s="84"/>
      <c r="M9852" s="84"/>
      <c r="N9852" s="84"/>
    </row>
    <row r="9853" spans="3:14" x14ac:dyDescent="0.45">
      <c r="C9853">
        <v>91</v>
      </c>
      <c r="D9853">
        <f t="shared" si="313"/>
        <v>6498</v>
      </c>
      <c r="E9853" t="str">
        <f t="shared" si="312"/>
        <v/>
      </c>
      <c r="F9853" s="84"/>
      <c r="G9853" s="39">
        <v>365.76</v>
      </c>
      <c r="H9853" s="39">
        <v>365.7998</v>
      </c>
      <c r="I9853" s="39">
        <v>43.429463460000001</v>
      </c>
      <c r="J9853" s="39">
        <v>52.847273919999999</v>
      </c>
      <c r="K9853" s="39">
        <v>211.35</v>
      </c>
      <c r="L9853" s="84"/>
      <c r="M9853" s="84"/>
      <c r="N9853" s="84"/>
    </row>
    <row r="9854" spans="3:14" x14ac:dyDescent="0.45">
      <c r="C9854">
        <v>91</v>
      </c>
      <c r="D9854">
        <f t="shared" si="313"/>
        <v>6498</v>
      </c>
      <c r="E9854">
        <f t="shared" si="312"/>
        <v>415.69760000000002</v>
      </c>
      <c r="F9854" s="84"/>
      <c r="G9854" s="39">
        <v>415.65</v>
      </c>
      <c r="H9854" s="39">
        <v>415.69760000000002</v>
      </c>
      <c r="I9854" s="39">
        <v>43.429764120000002</v>
      </c>
      <c r="J9854" s="39">
        <v>52.846816250000003</v>
      </c>
      <c r="K9854" s="39">
        <v>210.55</v>
      </c>
      <c r="L9854" s="84"/>
      <c r="M9854" s="84"/>
      <c r="N9854" s="84"/>
    </row>
    <row r="9855" spans="3:14" x14ac:dyDescent="0.45">
      <c r="C9855">
        <v>91</v>
      </c>
      <c r="D9855">
        <f t="shared" si="313"/>
        <v>6499</v>
      </c>
      <c r="E9855" t="str">
        <f t="shared" si="312"/>
        <v/>
      </c>
      <c r="F9855" s="96">
        <v>6499</v>
      </c>
      <c r="G9855" s="39">
        <v>0</v>
      </c>
      <c r="H9855" s="39">
        <v>0</v>
      </c>
      <c r="I9855" s="39">
        <v>43.428188130000002</v>
      </c>
      <c r="J9855" s="39">
        <v>52.843223930000001</v>
      </c>
      <c r="K9855" s="39">
        <v>206.72</v>
      </c>
      <c r="L9855" s="96">
        <v>98</v>
      </c>
      <c r="M9855" s="96">
        <v>8</v>
      </c>
      <c r="N9855" s="96">
        <v>0.2</v>
      </c>
    </row>
    <row r="9856" spans="3:14" x14ac:dyDescent="0.45">
      <c r="C9856">
        <v>91</v>
      </c>
      <c r="D9856">
        <f t="shared" si="313"/>
        <v>6499</v>
      </c>
      <c r="E9856" t="str">
        <f t="shared" si="312"/>
        <v/>
      </c>
      <c r="F9856" s="84"/>
      <c r="G9856" s="39">
        <v>91.44</v>
      </c>
      <c r="H9856" s="39">
        <v>91.457710000000006</v>
      </c>
      <c r="I9856" s="39">
        <v>43.428612600000001</v>
      </c>
      <c r="J9856" s="39">
        <v>52.844191430000002</v>
      </c>
      <c r="K9856" s="39">
        <v>204.92</v>
      </c>
      <c r="L9856" s="84"/>
      <c r="M9856" s="84"/>
      <c r="N9856" s="84"/>
    </row>
    <row r="9857" spans="3:14" x14ac:dyDescent="0.45">
      <c r="C9857">
        <v>91</v>
      </c>
      <c r="D9857">
        <f t="shared" si="313"/>
        <v>6499</v>
      </c>
      <c r="E9857" t="str">
        <f t="shared" si="312"/>
        <v/>
      </c>
      <c r="F9857" s="84"/>
      <c r="G9857" s="39">
        <v>182.88</v>
      </c>
      <c r="H9857" s="39">
        <v>182.9983</v>
      </c>
      <c r="I9857" s="39">
        <v>43.42903707</v>
      </c>
      <c r="J9857" s="39">
        <v>52.845158939999997</v>
      </c>
      <c r="K9857" s="39">
        <v>209.21</v>
      </c>
      <c r="L9857" s="84"/>
      <c r="M9857" s="84"/>
      <c r="N9857" s="84"/>
    </row>
    <row r="9858" spans="3:14" x14ac:dyDescent="0.45">
      <c r="C9858">
        <v>91</v>
      </c>
      <c r="D9858">
        <f t="shared" si="313"/>
        <v>6499</v>
      </c>
      <c r="E9858" t="str">
        <f t="shared" si="312"/>
        <v/>
      </c>
      <c r="F9858" s="84"/>
      <c r="G9858" s="39">
        <v>274.32</v>
      </c>
      <c r="H9858" s="39">
        <v>274.4513</v>
      </c>
      <c r="I9858" s="39">
        <v>43.429461519999997</v>
      </c>
      <c r="J9858" s="39">
        <v>52.846126470000002</v>
      </c>
      <c r="K9858" s="39">
        <v>210.75</v>
      </c>
      <c r="L9858" s="84"/>
      <c r="M9858" s="84"/>
      <c r="N9858" s="84"/>
    </row>
    <row r="9859" spans="3:14" x14ac:dyDescent="0.45">
      <c r="C9859">
        <v>91</v>
      </c>
      <c r="D9859">
        <f t="shared" si="313"/>
        <v>6499</v>
      </c>
      <c r="E9859">
        <f t="shared" si="312"/>
        <v>339.64080000000001</v>
      </c>
      <c r="F9859" s="84"/>
      <c r="G9859" s="39">
        <v>339.51</v>
      </c>
      <c r="H9859" s="39">
        <v>339.64080000000001</v>
      </c>
      <c r="I9859" s="39">
        <v>43.429764120000002</v>
      </c>
      <c r="J9859" s="39">
        <v>52.846816250000003</v>
      </c>
      <c r="K9859" s="39">
        <v>210.55</v>
      </c>
      <c r="L9859" s="84"/>
      <c r="M9859" s="84"/>
      <c r="N9859" s="84"/>
    </row>
    <row r="9860" spans="3:14" x14ac:dyDescent="0.45">
      <c r="C9860">
        <v>91</v>
      </c>
      <c r="D9860">
        <f t="shared" si="313"/>
        <v>6511</v>
      </c>
      <c r="E9860" t="str">
        <f t="shared" ref="E9860:E9923" si="314">IF(G9861=0,H9860,"")</f>
        <v/>
      </c>
      <c r="F9860" s="96">
        <v>6511</v>
      </c>
      <c r="G9860" s="39">
        <v>0</v>
      </c>
      <c r="H9860" s="39">
        <v>0</v>
      </c>
      <c r="I9860" s="39">
        <v>43.432136190000001</v>
      </c>
      <c r="J9860" s="39">
        <v>52.837366809999999</v>
      </c>
      <c r="K9860" s="39">
        <v>207.36</v>
      </c>
      <c r="L9860" s="96">
        <v>98</v>
      </c>
      <c r="M9860" s="96">
        <v>8</v>
      </c>
      <c r="N9860" s="96">
        <v>0.2</v>
      </c>
    </row>
    <row r="9861" spans="3:14" x14ac:dyDescent="0.45">
      <c r="C9861">
        <v>91</v>
      </c>
      <c r="D9861">
        <f t="shared" si="313"/>
        <v>6511</v>
      </c>
      <c r="E9861" t="str">
        <f t="shared" si="314"/>
        <v/>
      </c>
      <c r="F9861" s="84"/>
      <c r="G9861" s="39">
        <v>1.79</v>
      </c>
      <c r="H9861" s="39">
        <v>1.787892</v>
      </c>
      <c r="I9861" s="39">
        <v>43.432132430000003</v>
      </c>
      <c r="J9861" s="39">
        <v>52.837345339999999</v>
      </c>
      <c r="K9861" s="39">
        <v>207.36</v>
      </c>
      <c r="L9861" s="84"/>
      <c r="M9861" s="84"/>
      <c r="N9861" s="84"/>
    </row>
    <row r="9862" spans="3:14" x14ac:dyDescent="0.45">
      <c r="C9862">
        <v>91</v>
      </c>
      <c r="D9862">
        <f t="shared" si="313"/>
        <v>6511</v>
      </c>
      <c r="E9862" t="str">
        <f t="shared" si="314"/>
        <v/>
      </c>
      <c r="F9862" s="84"/>
      <c r="G9862" s="39">
        <v>12.49</v>
      </c>
      <c r="H9862" s="39">
        <v>12.754770000000001</v>
      </c>
      <c r="I9862" s="39">
        <v>43.432040129999997</v>
      </c>
      <c r="J9862" s="39">
        <v>52.837307529999997</v>
      </c>
      <c r="K9862" s="39">
        <v>204.96</v>
      </c>
      <c r="L9862" s="84"/>
      <c r="M9862" s="84"/>
      <c r="N9862" s="84"/>
    </row>
    <row r="9863" spans="3:14" x14ac:dyDescent="0.45">
      <c r="C9863">
        <v>91</v>
      </c>
      <c r="D9863">
        <f t="shared" si="313"/>
        <v>6511</v>
      </c>
      <c r="E9863" t="str">
        <f t="shared" si="314"/>
        <v/>
      </c>
      <c r="F9863" s="84"/>
      <c r="G9863" s="39">
        <v>40.950000000000003</v>
      </c>
      <c r="H9863" s="39">
        <v>41.334989999999998</v>
      </c>
      <c r="I9863" s="39">
        <v>43.431794709999998</v>
      </c>
      <c r="J9863" s="39">
        <v>52.837206999999999</v>
      </c>
      <c r="K9863" s="39">
        <v>207.62</v>
      </c>
      <c r="L9863" s="84"/>
      <c r="M9863" s="84"/>
      <c r="N9863" s="84"/>
    </row>
    <row r="9864" spans="3:14" x14ac:dyDescent="0.45">
      <c r="C9864">
        <v>91</v>
      </c>
      <c r="D9864">
        <f t="shared" si="313"/>
        <v>6511</v>
      </c>
      <c r="E9864" t="str">
        <f t="shared" si="314"/>
        <v/>
      </c>
      <c r="F9864" s="84"/>
      <c r="G9864" s="39">
        <v>61.19</v>
      </c>
      <c r="H9864" s="39">
        <v>61.57938</v>
      </c>
      <c r="I9864" s="39">
        <v>43.431824779999999</v>
      </c>
      <c r="J9864" s="39">
        <v>52.836960449999999</v>
      </c>
      <c r="K9864" s="39">
        <v>207.22</v>
      </c>
      <c r="L9864" s="84"/>
      <c r="M9864" s="84"/>
      <c r="N9864" s="84"/>
    </row>
    <row r="9865" spans="3:14" x14ac:dyDescent="0.45">
      <c r="C9865">
        <v>91</v>
      </c>
      <c r="D9865">
        <f t="shared" si="313"/>
        <v>6511</v>
      </c>
      <c r="E9865" t="str">
        <f t="shared" si="314"/>
        <v/>
      </c>
      <c r="F9865" s="84"/>
      <c r="G9865" s="39">
        <v>91.44</v>
      </c>
      <c r="H9865" s="39">
        <v>91.834500000000006</v>
      </c>
      <c r="I9865" s="39">
        <v>43.431872390000002</v>
      </c>
      <c r="J9865" s="39">
        <v>52.836592539999998</v>
      </c>
      <c r="K9865" s="39">
        <v>207.02</v>
      </c>
      <c r="L9865" s="84"/>
      <c r="M9865" s="84"/>
      <c r="N9865" s="84"/>
    </row>
    <row r="9866" spans="3:14" x14ac:dyDescent="0.45">
      <c r="C9866">
        <v>91</v>
      </c>
      <c r="D9866">
        <f t="shared" si="313"/>
        <v>6511</v>
      </c>
      <c r="E9866" t="str">
        <f t="shared" si="314"/>
        <v/>
      </c>
      <c r="F9866" s="84"/>
      <c r="G9866" s="39">
        <v>130.38999999999999</v>
      </c>
      <c r="H9866" s="39">
        <v>130.78110000000001</v>
      </c>
      <c r="I9866" s="39">
        <v>43.431933669999999</v>
      </c>
      <c r="J9866" s="39">
        <v>52.836118929999998</v>
      </c>
      <c r="K9866" s="39">
        <v>207.02</v>
      </c>
      <c r="L9866" s="84"/>
      <c r="M9866" s="84"/>
      <c r="N9866" s="84"/>
    </row>
    <row r="9867" spans="3:14" x14ac:dyDescent="0.45">
      <c r="C9867">
        <v>91</v>
      </c>
      <c r="D9867">
        <f t="shared" si="313"/>
        <v>6511</v>
      </c>
      <c r="E9867" t="str">
        <f t="shared" si="314"/>
        <v/>
      </c>
      <c r="F9867" s="84"/>
      <c r="G9867" s="39">
        <v>182.88</v>
      </c>
      <c r="H9867" s="39">
        <v>183.27600000000001</v>
      </c>
      <c r="I9867" s="39">
        <v>43.431998129999997</v>
      </c>
      <c r="J9867" s="39">
        <v>52.835476669999998</v>
      </c>
      <c r="K9867" s="39">
        <v>207.42</v>
      </c>
      <c r="L9867" s="84"/>
      <c r="M9867" s="84"/>
      <c r="N9867" s="84"/>
    </row>
    <row r="9868" spans="3:14" x14ac:dyDescent="0.45">
      <c r="C9868">
        <v>91</v>
      </c>
      <c r="D9868">
        <f t="shared" si="313"/>
        <v>6511</v>
      </c>
      <c r="E9868" t="str">
        <f t="shared" si="314"/>
        <v/>
      </c>
      <c r="F9868" s="84"/>
      <c r="G9868" s="39">
        <v>201.18</v>
      </c>
      <c r="H9868" s="39">
        <v>201.578</v>
      </c>
      <c r="I9868" s="39">
        <v>43.432020610000002</v>
      </c>
      <c r="J9868" s="39">
        <v>52.835252740000001</v>
      </c>
      <c r="K9868" s="39">
        <v>207.36</v>
      </c>
      <c r="L9868" s="84"/>
      <c r="M9868" s="84"/>
      <c r="N9868" s="84"/>
    </row>
    <row r="9869" spans="3:14" x14ac:dyDescent="0.45">
      <c r="C9869">
        <v>91</v>
      </c>
      <c r="D9869">
        <f t="shared" si="313"/>
        <v>6511</v>
      </c>
      <c r="E9869" t="str">
        <f t="shared" si="314"/>
        <v/>
      </c>
      <c r="F9869" s="84"/>
      <c r="G9869" s="39">
        <v>256.18</v>
      </c>
      <c r="H9869" s="39">
        <v>256.57749999999999</v>
      </c>
      <c r="I9869" s="39">
        <v>43.4320989</v>
      </c>
      <c r="J9869" s="39">
        <v>52.834582009999998</v>
      </c>
      <c r="K9869" s="39">
        <v>207.16</v>
      </c>
      <c r="L9869" s="84"/>
      <c r="M9869" s="84"/>
      <c r="N9869" s="84"/>
    </row>
    <row r="9870" spans="3:14" x14ac:dyDescent="0.45">
      <c r="C9870">
        <v>91</v>
      </c>
      <c r="D9870">
        <f t="shared" si="313"/>
        <v>6511</v>
      </c>
      <c r="E9870" t="str">
        <f t="shared" si="314"/>
        <v/>
      </c>
      <c r="F9870" s="84"/>
      <c r="G9870" s="39">
        <v>274.60000000000002</v>
      </c>
      <c r="H9870" s="39">
        <v>275.00139999999999</v>
      </c>
      <c r="I9870" s="39">
        <v>43.432119350000001</v>
      </c>
      <c r="J9870" s="39">
        <v>52.834356319999998</v>
      </c>
      <c r="K9870" s="39">
        <v>206.56</v>
      </c>
      <c r="L9870" s="84"/>
      <c r="M9870" s="84"/>
      <c r="N9870" s="84"/>
    </row>
    <row r="9871" spans="3:14" x14ac:dyDescent="0.45">
      <c r="C9871">
        <v>91</v>
      </c>
      <c r="D9871">
        <f t="shared" si="313"/>
        <v>6511</v>
      </c>
      <c r="E9871" t="str">
        <f t="shared" si="314"/>
        <v/>
      </c>
      <c r="F9871" s="84"/>
      <c r="G9871" s="39">
        <v>285.08</v>
      </c>
      <c r="H9871" s="39">
        <v>285.5351</v>
      </c>
      <c r="I9871" s="39">
        <v>43.432036600000004</v>
      </c>
      <c r="J9871" s="39">
        <v>52.834294040000003</v>
      </c>
      <c r="K9871" s="39">
        <v>205.56</v>
      </c>
      <c r="L9871" s="84"/>
      <c r="M9871" s="84"/>
      <c r="N9871" s="84"/>
    </row>
    <row r="9872" spans="3:14" x14ac:dyDescent="0.45">
      <c r="C9872">
        <v>91</v>
      </c>
      <c r="D9872">
        <f t="shared" si="313"/>
        <v>6511</v>
      </c>
      <c r="E9872" t="str">
        <f t="shared" si="314"/>
        <v/>
      </c>
      <c r="F9872" s="84"/>
      <c r="G9872" s="39">
        <v>297.08999999999997</v>
      </c>
      <c r="H9872" s="39">
        <v>297.53969999999998</v>
      </c>
      <c r="I9872" s="39">
        <v>43.431983690000003</v>
      </c>
      <c r="J9872" s="39">
        <v>52.83416476</v>
      </c>
      <c r="K9872" s="39">
        <v>205.56</v>
      </c>
      <c r="L9872" s="84"/>
      <c r="M9872" s="84"/>
      <c r="N9872" s="84"/>
    </row>
    <row r="9873" spans="3:14" x14ac:dyDescent="0.45">
      <c r="C9873">
        <v>91</v>
      </c>
      <c r="D9873">
        <f t="shared" si="313"/>
        <v>6511</v>
      </c>
      <c r="E9873">
        <f t="shared" si="314"/>
        <v>302.23430000000002</v>
      </c>
      <c r="F9873" s="84"/>
      <c r="G9873" s="39">
        <v>301.74</v>
      </c>
      <c r="H9873" s="39">
        <v>302.23430000000002</v>
      </c>
      <c r="I9873" s="39">
        <v>43.431969520000003</v>
      </c>
      <c r="J9873" s="39">
        <v>52.834110639999999</v>
      </c>
      <c r="K9873" s="39">
        <v>206.16</v>
      </c>
      <c r="L9873" s="84"/>
      <c r="M9873" s="84"/>
      <c r="N9873" s="84"/>
    </row>
    <row r="9874" spans="3:14" x14ac:dyDescent="0.45">
      <c r="C9874">
        <v>91</v>
      </c>
      <c r="D9874">
        <f t="shared" si="313"/>
        <v>6547</v>
      </c>
      <c r="E9874" t="str">
        <f t="shared" si="314"/>
        <v/>
      </c>
      <c r="F9874" s="96">
        <v>6547</v>
      </c>
      <c r="G9874" s="39">
        <v>0</v>
      </c>
      <c r="H9874" s="39">
        <v>0</v>
      </c>
      <c r="I9874" s="39">
        <v>43.433784850000002</v>
      </c>
      <c r="J9874" s="39">
        <v>52.833578770000003</v>
      </c>
      <c r="K9874" s="39">
        <v>202.8</v>
      </c>
      <c r="L9874" s="96">
        <v>98</v>
      </c>
      <c r="M9874" s="96">
        <v>8</v>
      </c>
      <c r="N9874" s="96">
        <v>0.2</v>
      </c>
    </row>
    <row r="9875" spans="3:14" x14ac:dyDescent="0.45">
      <c r="C9875">
        <v>91</v>
      </c>
      <c r="D9875">
        <f t="shared" si="313"/>
        <v>6547</v>
      </c>
      <c r="E9875" t="str">
        <f t="shared" si="314"/>
        <v/>
      </c>
      <c r="F9875" s="84"/>
      <c r="G9875" s="39">
        <v>2.23</v>
      </c>
      <c r="H9875" s="39">
        <v>2.2349260000000002</v>
      </c>
      <c r="I9875" s="39">
        <v>43.433765209999997</v>
      </c>
      <c r="J9875" s="39">
        <v>52.833572750000002</v>
      </c>
      <c r="K9875" s="39">
        <v>202.8</v>
      </c>
      <c r="L9875" s="84"/>
      <c r="M9875" s="84"/>
      <c r="N9875" s="84"/>
    </row>
    <row r="9876" spans="3:14" x14ac:dyDescent="0.45">
      <c r="C9876">
        <v>91</v>
      </c>
      <c r="D9876">
        <f t="shared" si="313"/>
        <v>6547</v>
      </c>
      <c r="E9876" t="str">
        <f t="shared" si="314"/>
        <v/>
      </c>
      <c r="F9876" s="84"/>
      <c r="G9876" s="39">
        <v>22.83</v>
      </c>
      <c r="H9876" s="39">
        <v>22.852309999999999</v>
      </c>
      <c r="I9876" s="39">
        <v>43.433800679999997</v>
      </c>
      <c r="J9876" s="39">
        <v>52.833323100000001</v>
      </c>
      <c r="K9876" s="39">
        <v>201.8</v>
      </c>
      <c r="L9876" s="84"/>
      <c r="M9876" s="84"/>
      <c r="N9876" s="84"/>
    </row>
    <row r="9877" spans="3:14" x14ac:dyDescent="0.45">
      <c r="C9877">
        <v>91</v>
      </c>
      <c r="D9877">
        <f t="shared" si="313"/>
        <v>6547</v>
      </c>
      <c r="E9877" t="str">
        <f t="shared" si="314"/>
        <v/>
      </c>
      <c r="F9877" s="84"/>
      <c r="G9877" s="39">
        <v>55.79</v>
      </c>
      <c r="H9877" s="39">
        <v>55.84055</v>
      </c>
      <c r="I9877" s="39">
        <v>43.433838989999998</v>
      </c>
      <c r="J9877" s="39">
        <v>52.832919439999998</v>
      </c>
      <c r="K9877" s="39">
        <v>203.2</v>
      </c>
      <c r="L9877" s="84"/>
      <c r="M9877" s="84"/>
      <c r="N9877" s="84"/>
    </row>
    <row r="9878" spans="3:14" x14ac:dyDescent="0.45">
      <c r="C9878">
        <v>91</v>
      </c>
      <c r="D9878">
        <f t="shared" si="313"/>
        <v>6547</v>
      </c>
      <c r="E9878" t="str">
        <f t="shared" si="314"/>
        <v/>
      </c>
      <c r="F9878" s="84"/>
      <c r="G9878" s="39">
        <v>83.22</v>
      </c>
      <c r="H9878" s="39">
        <v>83.278030000000001</v>
      </c>
      <c r="I9878" s="39">
        <v>43.433815529999997</v>
      </c>
      <c r="J9878" s="39">
        <v>52.832582100000003</v>
      </c>
      <c r="K9878" s="39">
        <v>203</v>
      </c>
      <c r="L9878" s="84"/>
      <c r="M9878" s="84"/>
      <c r="N9878" s="84"/>
    </row>
    <row r="9879" spans="3:14" x14ac:dyDescent="0.45">
      <c r="C9879">
        <v>91</v>
      </c>
      <c r="D9879">
        <f t="shared" si="313"/>
        <v>6547</v>
      </c>
      <c r="E9879" t="str">
        <f t="shared" si="314"/>
        <v/>
      </c>
      <c r="F9879" s="84"/>
      <c r="G9879" s="39">
        <v>91.44</v>
      </c>
      <c r="H9879" s="39">
        <v>91.497150000000005</v>
      </c>
      <c r="I9879" s="39">
        <v>43.433804610000003</v>
      </c>
      <c r="J9879" s="39">
        <v>52.832481729999998</v>
      </c>
      <c r="K9879" s="39">
        <v>203.2</v>
      </c>
      <c r="L9879" s="84"/>
      <c r="M9879" s="84"/>
      <c r="N9879" s="84"/>
    </row>
    <row r="9880" spans="3:14" x14ac:dyDescent="0.45">
      <c r="C9880">
        <v>91</v>
      </c>
      <c r="D9880">
        <f t="shared" si="313"/>
        <v>6547</v>
      </c>
      <c r="E9880" t="str">
        <f t="shared" si="314"/>
        <v/>
      </c>
      <c r="F9880" s="84"/>
      <c r="G9880" s="39">
        <v>124.92</v>
      </c>
      <c r="H9880" s="39">
        <v>125.04519999999999</v>
      </c>
      <c r="I9880" s="39">
        <v>43.433760149999998</v>
      </c>
      <c r="J9880" s="39">
        <v>52.832072789999998</v>
      </c>
      <c r="K9880" s="39">
        <v>205.4</v>
      </c>
      <c r="L9880" s="84"/>
      <c r="M9880" s="84"/>
      <c r="N9880" s="84"/>
    </row>
    <row r="9881" spans="3:14" x14ac:dyDescent="0.45">
      <c r="C9881">
        <v>91</v>
      </c>
      <c r="D9881">
        <f t="shared" si="313"/>
        <v>6547</v>
      </c>
      <c r="E9881" t="str">
        <f t="shared" si="314"/>
        <v/>
      </c>
      <c r="F9881" s="84"/>
      <c r="G9881" s="39">
        <v>162.18</v>
      </c>
      <c r="H9881" s="39">
        <v>162.31489999999999</v>
      </c>
      <c r="I9881" s="39">
        <v>43.433685420000003</v>
      </c>
      <c r="J9881" s="39">
        <v>52.831624099999999</v>
      </c>
      <c r="K9881" s="39">
        <v>205.97</v>
      </c>
      <c r="L9881" s="84"/>
      <c r="M9881" s="84"/>
      <c r="N9881" s="84"/>
    </row>
    <row r="9882" spans="3:14" x14ac:dyDescent="0.45">
      <c r="C9882">
        <v>91</v>
      </c>
      <c r="D9882">
        <f t="shared" si="313"/>
        <v>6547</v>
      </c>
      <c r="E9882" t="str">
        <f t="shared" si="314"/>
        <v/>
      </c>
      <c r="F9882" s="84"/>
      <c r="G9882" s="39">
        <v>182.88</v>
      </c>
      <c r="H9882" s="39">
        <v>183.0147</v>
      </c>
      <c r="I9882" s="39">
        <v>43.433629019999998</v>
      </c>
      <c r="J9882" s="39">
        <v>52.831380449999997</v>
      </c>
      <c r="K9882" s="39">
        <v>205.77</v>
      </c>
      <c r="L9882" s="84"/>
      <c r="M9882" s="84"/>
      <c r="N9882" s="84"/>
    </row>
    <row r="9883" spans="3:14" x14ac:dyDescent="0.45">
      <c r="C9883">
        <v>91</v>
      </c>
      <c r="D9883">
        <f t="shared" si="313"/>
        <v>6547</v>
      </c>
      <c r="E9883" t="str">
        <f t="shared" si="314"/>
        <v/>
      </c>
      <c r="F9883" s="84"/>
      <c r="G9883" s="39">
        <v>196.76</v>
      </c>
      <c r="H9883" s="39">
        <v>196.93199999999999</v>
      </c>
      <c r="I9883" s="39">
        <v>43.433591190000001</v>
      </c>
      <c r="J9883" s="39">
        <v>52.831217039999999</v>
      </c>
      <c r="K9883" s="39">
        <v>204.77</v>
      </c>
      <c r="L9883" s="84"/>
      <c r="M9883" s="84"/>
      <c r="N9883" s="84"/>
    </row>
    <row r="9884" spans="3:14" x14ac:dyDescent="0.45">
      <c r="C9884">
        <v>91</v>
      </c>
      <c r="D9884">
        <f t="shared" si="313"/>
        <v>6547</v>
      </c>
      <c r="E9884">
        <f t="shared" si="314"/>
        <v>200.43270000000001</v>
      </c>
      <c r="F9884" s="84"/>
      <c r="G9884" s="39">
        <v>200.26</v>
      </c>
      <c r="H9884" s="39">
        <v>200.43270000000001</v>
      </c>
      <c r="I9884" s="39">
        <v>43.433578539999999</v>
      </c>
      <c r="J9884" s="39">
        <v>52.831177449999998</v>
      </c>
      <c r="K9884" s="39">
        <v>204.77</v>
      </c>
      <c r="L9884" s="84"/>
      <c r="M9884" s="84"/>
      <c r="N9884" s="84"/>
    </row>
    <row r="9885" spans="3:14" x14ac:dyDescent="0.45">
      <c r="C9885">
        <v>91</v>
      </c>
      <c r="D9885">
        <f t="shared" si="313"/>
        <v>6553</v>
      </c>
      <c r="E9885" t="str">
        <f t="shared" si="314"/>
        <v/>
      </c>
      <c r="F9885" s="38">
        <v>6553</v>
      </c>
      <c r="G9885" s="39">
        <v>0</v>
      </c>
      <c r="H9885" s="39">
        <v>0</v>
      </c>
      <c r="I9885" s="39">
        <v>43.432153990000003</v>
      </c>
      <c r="J9885" s="39">
        <v>52.837330520000002</v>
      </c>
      <c r="K9885" s="39">
        <v>207.36</v>
      </c>
      <c r="L9885" s="38">
        <v>98</v>
      </c>
      <c r="M9885" s="38">
        <v>8</v>
      </c>
      <c r="N9885" s="38">
        <v>0.2</v>
      </c>
    </row>
    <row r="9886" spans="3:14" x14ac:dyDescent="0.45">
      <c r="C9886">
        <v>91</v>
      </c>
      <c r="D9886">
        <f t="shared" si="313"/>
        <v>6553</v>
      </c>
      <c r="E9886" t="str">
        <f t="shared" si="314"/>
        <v/>
      </c>
      <c r="F9886" s="38"/>
      <c r="G9886" s="39">
        <v>91.44</v>
      </c>
      <c r="H9886" s="39">
        <v>91.440629999999999</v>
      </c>
      <c r="I9886" s="39">
        <v>43.432089499999996</v>
      </c>
      <c r="J9886" s="39">
        <v>52.836204639999998</v>
      </c>
      <c r="K9886" s="39">
        <v>207.02</v>
      </c>
      <c r="L9886" s="38">
        <v>98</v>
      </c>
      <c r="M9886" s="38">
        <v>8</v>
      </c>
      <c r="N9886" s="38">
        <v>0.2</v>
      </c>
    </row>
    <row r="9887" spans="3:14" x14ac:dyDescent="0.45">
      <c r="C9887">
        <v>91</v>
      </c>
      <c r="D9887">
        <f t="shared" si="313"/>
        <v>6553</v>
      </c>
      <c r="E9887" t="str">
        <f t="shared" si="314"/>
        <v/>
      </c>
      <c r="F9887" s="38"/>
      <c r="G9887" s="39">
        <v>182.88</v>
      </c>
      <c r="H9887" s="39">
        <v>182.8877</v>
      </c>
      <c r="I9887" s="39">
        <v>43.432024990000002</v>
      </c>
      <c r="J9887" s="39">
        <v>52.835078770000003</v>
      </c>
      <c r="K9887" s="39">
        <v>208.16</v>
      </c>
      <c r="L9887" s="38">
        <v>98</v>
      </c>
      <c r="M9887" s="38">
        <v>8</v>
      </c>
      <c r="N9887" s="38">
        <v>0.2</v>
      </c>
    </row>
    <row r="9888" spans="3:14" x14ac:dyDescent="0.45">
      <c r="C9888">
        <v>91</v>
      </c>
      <c r="D9888">
        <f t="shared" si="313"/>
        <v>6553</v>
      </c>
      <c r="E9888">
        <f t="shared" si="314"/>
        <v>261.5419</v>
      </c>
      <c r="F9888" s="38"/>
      <c r="G9888" s="39">
        <v>261.51</v>
      </c>
      <c r="H9888" s="39">
        <v>261.5419</v>
      </c>
      <c r="I9888" s="39">
        <v>43.431969520000003</v>
      </c>
      <c r="J9888" s="39">
        <v>52.834110639999999</v>
      </c>
      <c r="K9888" s="39">
        <v>206.16</v>
      </c>
      <c r="L9888" s="38">
        <v>98</v>
      </c>
      <c r="M9888" s="38">
        <v>8</v>
      </c>
      <c r="N9888" s="38">
        <v>0.2</v>
      </c>
    </row>
    <row r="9889" spans="3:14" x14ac:dyDescent="0.45">
      <c r="C9889">
        <v>91</v>
      </c>
      <c r="D9889">
        <f t="shared" si="313"/>
        <v>6557</v>
      </c>
      <c r="E9889" t="str">
        <f t="shared" si="314"/>
        <v/>
      </c>
      <c r="F9889" s="96">
        <v>6557</v>
      </c>
      <c r="G9889" s="39">
        <v>0</v>
      </c>
      <c r="H9889" s="39">
        <v>0</v>
      </c>
      <c r="I9889" s="39">
        <v>43.430625030000002</v>
      </c>
      <c r="J9889" s="39">
        <v>52.843007100000001</v>
      </c>
      <c r="K9889" s="39">
        <v>212.57</v>
      </c>
      <c r="L9889" s="38">
        <v>98</v>
      </c>
      <c r="M9889" s="38">
        <v>8</v>
      </c>
      <c r="N9889" s="38">
        <v>0.2</v>
      </c>
    </row>
    <row r="9890" spans="3:14" x14ac:dyDescent="0.45">
      <c r="C9890">
        <v>91</v>
      </c>
      <c r="D9890">
        <f t="shared" si="313"/>
        <v>6557</v>
      </c>
      <c r="E9890" t="str">
        <f t="shared" si="314"/>
        <v/>
      </c>
      <c r="F9890" s="84"/>
      <c r="G9890" s="39">
        <v>1.27</v>
      </c>
      <c r="H9890" s="39">
        <v>1.2720419999999999</v>
      </c>
      <c r="I9890" s="39">
        <v>43.430613819999998</v>
      </c>
      <c r="J9890" s="39">
        <v>52.84301026</v>
      </c>
      <c r="K9890" s="39">
        <v>212.57</v>
      </c>
      <c r="L9890" s="38">
        <v>98</v>
      </c>
      <c r="M9890" s="38">
        <v>8</v>
      </c>
      <c r="N9890" s="38">
        <v>0.2</v>
      </c>
    </row>
    <row r="9891" spans="3:14" x14ac:dyDescent="0.45">
      <c r="C9891">
        <v>91</v>
      </c>
      <c r="D9891">
        <f t="shared" si="313"/>
        <v>6557</v>
      </c>
      <c r="E9891" t="str">
        <f t="shared" si="314"/>
        <v/>
      </c>
      <c r="F9891" s="84"/>
      <c r="G9891" s="39">
        <v>35.619999999999997</v>
      </c>
      <c r="H9891" s="39">
        <v>35.618299999999998</v>
      </c>
      <c r="I9891" s="39">
        <v>43.430306160000001</v>
      </c>
      <c r="J9891" s="39">
        <v>52.843051510000002</v>
      </c>
      <c r="K9891" s="39">
        <v>212.97</v>
      </c>
      <c r="L9891" s="38">
        <v>98</v>
      </c>
      <c r="M9891" s="38">
        <v>8</v>
      </c>
      <c r="N9891" s="38">
        <v>0.2</v>
      </c>
    </row>
    <row r="9892" spans="3:14" x14ac:dyDescent="0.45">
      <c r="C9892">
        <v>91</v>
      </c>
      <c r="D9892">
        <f t="shared" si="313"/>
        <v>6557</v>
      </c>
      <c r="E9892" t="str">
        <f t="shared" si="314"/>
        <v/>
      </c>
      <c r="F9892" s="84"/>
      <c r="G9892" s="39">
        <v>91.15</v>
      </c>
      <c r="H9892" s="39">
        <v>91.436419999999998</v>
      </c>
      <c r="I9892" s="39">
        <v>43.429853829999999</v>
      </c>
      <c r="J9892" s="39">
        <v>52.842759569999998</v>
      </c>
      <c r="K9892" s="39">
        <v>207.37</v>
      </c>
      <c r="L9892" s="38">
        <v>98</v>
      </c>
      <c r="M9892" s="38">
        <v>8</v>
      </c>
      <c r="N9892" s="38">
        <v>0.2</v>
      </c>
    </row>
    <row r="9893" spans="3:14" x14ac:dyDescent="0.45">
      <c r="C9893">
        <v>91</v>
      </c>
      <c r="D9893">
        <f t="shared" si="313"/>
        <v>6557</v>
      </c>
      <c r="E9893" t="str">
        <f t="shared" si="314"/>
        <v/>
      </c>
      <c r="F9893" s="84"/>
      <c r="G9893" s="39">
        <v>109.47</v>
      </c>
      <c r="H9893" s="39">
        <v>109.7586</v>
      </c>
      <c r="I9893" s="39">
        <v>43.429714920000002</v>
      </c>
      <c r="J9893" s="39">
        <v>52.842637609999997</v>
      </c>
      <c r="K9893" s="39">
        <v>207.37</v>
      </c>
      <c r="L9893" s="38">
        <v>98</v>
      </c>
      <c r="M9893" s="38">
        <v>8</v>
      </c>
      <c r="N9893" s="38">
        <v>0.2</v>
      </c>
    </row>
    <row r="9894" spans="3:14" x14ac:dyDescent="0.45">
      <c r="C9894">
        <v>91</v>
      </c>
      <c r="D9894">
        <f t="shared" si="313"/>
        <v>6557</v>
      </c>
      <c r="E9894" t="str">
        <f t="shared" si="314"/>
        <v/>
      </c>
      <c r="F9894" s="84"/>
      <c r="G9894" s="39">
        <v>157.78</v>
      </c>
      <c r="H9894" s="39">
        <v>158.06229999999999</v>
      </c>
      <c r="I9894" s="39">
        <v>43.429489259999997</v>
      </c>
      <c r="J9894" s="39">
        <v>52.843147530000003</v>
      </c>
      <c r="K9894" s="39">
        <v>207.37</v>
      </c>
      <c r="L9894" s="38">
        <v>98</v>
      </c>
      <c r="M9894" s="38">
        <v>8</v>
      </c>
      <c r="N9894" s="38">
        <v>0.2</v>
      </c>
    </row>
    <row r="9895" spans="3:14" x14ac:dyDescent="0.45">
      <c r="C9895">
        <v>91</v>
      </c>
      <c r="D9895">
        <f t="shared" si="313"/>
        <v>6557</v>
      </c>
      <c r="E9895" t="str">
        <f t="shared" si="314"/>
        <v/>
      </c>
      <c r="F9895" s="84"/>
      <c r="G9895" s="39">
        <v>182.88</v>
      </c>
      <c r="H9895" s="39">
        <v>183.16399999999999</v>
      </c>
      <c r="I9895" s="39">
        <v>43.429415650000003</v>
      </c>
      <c r="J9895" s="39">
        <v>52.843440620000003</v>
      </c>
      <c r="K9895" s="39">
        <v>207.32</v>
      </c>
      <c r="L9895" s="38">
        <v>98</v>
      </c>
      <c r="M9895" s="38">
        <v>8</v>
      </c>
      <c r="N9895" s="38">
        <v>0.2</v>
      </c>
    </row>
    <row r="9896" spans="3:14" x14ac:dyDescent="0.45">
      <c r="C9896">
        <v>91</v>
      </c>
      <c r="D9896">
        <f t="shared" si="313"/>
        <v>6557</v>
      </c>
      <c r="E9896" t="str">
        <f t="shared" si="314"/>
        <v/>
      </c>
      <c r="F9896" s="84"/>
      <c r="G9896" s="39">
        <v>228.4</v>
      </c>
      <c r="H9896" s="39">
        <v>228.69720000000001</v>
      </c>
      <c r="I9896" s="39">
        <v>43.42928217</v>
      </c>
      <c r="J9896" s="39">
        <v>52.84397216</v>
      </c>
      <c r="K9896" s="39">
        <v>208.32</v>
      </c>
      <c r="L9896" s="38">
        <v>98</v>
      </c>
      <c r="M9896" s="38">
        <v>8</v>
      </c>
      <c r="N9896" s="38">
        <v>0.2</v>
      </c>
    </row>
    <row r="9897" spans="3:14" x14ac:dyDescent="0.45">
      <c r="C9897">
        <v>91</v>
      </c>
      <c r="D9897">
        <f t="shared" si="313"/>
        <v>6557</v>
      </c>
      <c r="E9897" t="str">
        <f t="shared" si="314"/>
        <v/>
      </c>
      <c r="F9897" s="84"/>
      <c r="G9897" s="39">
        <v>274.32</v>
      </c>
      <c r="H9897" s="39">
        <v>274.62790000000001</v>
      </c>
      <c r="I9897" s="39">
        <v>43.429238679999997</v>
      </c>
      <c r="J9897" s="39">
        <v>52.844536099999999</v>
      </c>
      <c r="K9897" s="39">
        <v>209.41</v>
      </c>
      <c r="L9897" s="38">
        <v>98</v>
      </c>
      <c r="M9897" s="38">
        <v>8</v>
      </c>
      <c r="N9897" s="38">
        <v>0.2</v>
      </c>
    </row>
    <row r="9898" spans="3:14" x14ac:dyDescent="0.45">
      <c r="C9898">
        <v>91</v>
      </c>
      <c r="D9898">
        <f t="shared" ref="D9898:D9961" si="315">IF(F9898&gt;0,F9898,F9898+D9897)</f>
        <v>6557</v>
      </c>
      <c r="E9898" t="str">
        <f t="shared" si="314"/>
        <v/>
      </c>
      <c r="F9898" s="84"/>
      <c r="G9898" s="39">
        <v>283.87</v>
      </c>
      <c r="H9898" s="39">
        <v>284.1814</v>
      </c>
      <c r="I9898" s="39">
        <v>43.429229630000002</v>
      </c>
      <c r="J9898" s="39">
        <v>52.844653399999999</v>
      </c>
      <c r="K9898" s="39">
        <v>209.61</v>
      </c>
      <c r="L9898" s="38">
        <v>98</v>
      </c>
      <c r="M9898" s="38">
        <v>8</v>
      </c>
      <c r="N9898" s="38">
        <v>0.2</v>
      </c>
    </row>
    <row r="9899" spans="3:14" x14ac:dyDescent="0.45">
      <c r="C9899">
        <v>91</v>
      </c>
      <c r="D9899">
        <f t="shared" si="315"/>
        <v>6557</v>
      </c>
      <c r="E9899" t="str">
        <f t="shared" si="314"/>
        <v/>
      </c>
      <c r="F9899" s="84"/>
      <c r="G9899" s="39">
        <v>361.62</v>
      </c>
      <c r="H9899" s="39">
        <v>361.93700000000001</v>
      </c>
      <c r="I9899" s="39">
        <v>43.429253009999996</v>
      </c>
      <c r="J9899" s="39">
        <v>52.845613129999997</v>
      </c>
      <c r="K9899" s="39">
        <v>210.21</v>
      </c>
      <c r="L9899" s="38">
        <v>98</v>
      </c>
      <c r="M9899" s="38">
        <v>8</v>
      </c>
      <c r="N9899" s="38">
        <v>0.2</v>
      </c>
    </row>
    <row r="9900" spans="3:14" x14ac:dyDescent="0.45">
      <c r="C9900">
        <v>91</v>
      </c>
      <c r="D9900">
        <f t="shared" si="315"/>
        <v>6557</v>
      </c>
      <c r="E9900" t="str">
        <f t="shared" si="314"/>
        <v/>
      </c>
      <c r="F9900" s="84"/>
      <c r="G9900" s="39">
        <v>365.76</v>
      </c>
      <c r="H9900" s="39">
        <v>366.07229999999998</v>
      </c>
      <c r="I9900" s="39">
        <v>43.429276989999998</v>
      </c>
      <c r="J9900" s="39">
        <v>52.845652180000002</v>
      </c>
      <c r="K9900" s="39">
        <v>210.21</v>
      </c>
      <c r="L9900" s="38">
        <v>98</v>
      </c>
      <c r="M9900" s="38">
        <v>8</v>
      </c>
      <c r="N9900" s="38">
        <v>0.2</v>
      </c>
    </row>
    <row r="9901" spans="3:14" x14ac:dyDescent="0.45">
      <c r="C9901">
        <v>91</v>
      </c>
      <c r="D9901">
        <f t="shared" si="315"/>
        <v>6557</v>
      </c>
      <c r="E9901" t="str">
        <f t="shared" si="314"/>
        <v/>
      </c>
      <c r="F9901" s="84"/>
      <c r="G9901" s="39">
        <v>402.05</v>
      </c>
      <c r="H9901" s="39">
        <v>402.36149999999998</v>
      </c>
      <c r="I9901" s="39">
        <v>43.42948749</v>
      </c>
      <c r="J9901" s="39">
        <v>52.845994879999999</v>
      </c>
      <c r="K9901" s="39">
        <v>210.21</v>
      </c>
      <c r="L9901" s="38">
        <v>98</v>
      </c>
      <c r="M9901" s="38">
        <v>8</v>
      </c>
      <c r="N9901" s="38">
        <v>0.2</v>
      </c>
    </row>
    <row r="9902" spans="3:14" x14ac:dyDescent="0.45">
      <c r="C9902">
        <v>91</v>
      </c>
      <c r="D9902">
        <f t="shared" si="315"/>
        <v>6557</v>
      </c>
      <c r="E9902" t="str">
        <f t="shared" si="314"/>
        <v/>
      </c>
      <c r="F9902" s="84"/>
      <c r="G9902" s="39">
        <v>437.45</v>
      </c>
      <c r="H9902" s="39">
        <v>437.78089999999997</v>
      </c>
      <c r="I9902" s="39">
        <v>43.429681559999999</v>
      </c>
      <c r="J9902" s="39">
        <v>52.846341680000002</v>
      </c>
      <c r="K9902" s="39">
        <v>209.15</v>
      </c>
      <c r="L9902" s="38">
        <v>98</v>
      </c>
      <c r="M9902" s="38">
        <v>8</v>
      </c>
      <c r="N9902" s="38">
        <v>0.2</v>
      </c>
    </row>
    <row r="9903" spans="3:14" x14ac:dyDescent="0.45">
      <c r="C9903">
        <v>91</v>
      </c>
      <c r="D9903">
        <f t="shared" si="315"/>
        <v>6557</v>
      </c>
      <c r="E9903" t="str">
        <f t="shared" si="314"/>
        <v/>
      </c>
      <c r="F9903" s="84"/>
      <c r="G9903" s="39">
        <v>457.2</v>
      </c>
      <c r="H9903" s="39">
        <v>457.56459999999998</v>
      </c>
      <c r="I9903" s="39">
        <v>43.429711500000003</v>
      </c>
      <c r="J9903" s="39">
        <v>52.846582079999997</v>
      </c>
      <c r="K9903" s="39">
        <v>210.35</v>
      </c>
      <c r="L9903" s="38">
        <v>98</v>
      </c>
      <c r="M9903" s="38">
        <v>8</v>
      </c>
      <c r="N9903" s="38">
        <v>0.2</v>
      </c>
    </row>
    <row r="9904" spans="3:14" x14ac:dyDescent="0.45">
      <c r="C9904">
        <v>91</v>
      </c>
      <c r="D9904">
        <f t="shared" si="315"/>
        <v>6557</v>
      </c>
      <c r="E9904" t="str">
        <f t="shared" si="314"/>
        <v/>
      </c>
      <c r="F9904" s="84"/>
      <c r="G9904" s="39">
        <v>466.88</v>
      </c>
      <c r="H9904" s="39">
        <v>467.2475</v>
      </c>
      <c r="I9904" s="39">
        <v>43.429726180000003</v>
      </c>
      <c r="J9904" s="39">
        <v>52.846699950000001</v>
      </c>
      <c r="K9904" s="39">
        <v>210.35</v>
      </c>
      <c r="L9904" s="38">
        <v>98</v>
      </c>
      <c r="M9904" s="38">
        <v>8</v>
      </c>
      <c r="N9904" s="38">
        <v>0.2</v>
      </c>
    </row>
    <row r="9905" spans="3:14" x14ac:dyDescent="0.45">
      <c r="C9905">
        <v>91</v>
      </c>
      <c r="D9905">
        <f t="shared" si="315"/>
        <v>6557</v>
      </c>
      <c r="E9905">
        <f t="shared" si="314"/>
        <v>477.56650000000002</v>
      </c>
      <c r="F9905" s="84"/>
      <c r="G9905" s="39">
        <v>477.2</v>
      </c>
      <c r="H9905" s="39">
        <v>477.56650000000002</v>
      </c>
      <c r="I9905" s="39">
        <v>43.429764120000002</v>
      </c>
      <c r="J9905" s="39">
        <v>52.846816250000003</v>
      </c>
      <c r="K9905" s="39">
        <v>210.55</v>
      </c>
      <c r="L9905" s="38">
        <v>98</v>
      </c>
      <c r="M9905" s="38">
        <v>8</v>
      </c>
      <c r="N9905" s="38">
        <v>0.2</v>
      </c>
    </row>
    <row r="9906" spans="3:14" x14ac:dyDescent="0.45">
      <c r="C9906">
        <v>91</v>
      </c>
      <c r="D9906">
        <f t="shared" si="315"/>
        <v>6577</v>
      </c>
      <c r="E9906" t="str">
        <f t="shared" si="314"/>
        <v/>
      </c>
      <c r="F9906" s="96">
        <v>6577</v>
      </c>
      <c r="G9906" s="39">
        <v>0</v>
      </c>
      <c r="H9906" s="39">
        <v>0</v>
      </c>
      <c r="I9906" s="39">
        <v>43.43524541</v>
      </c>
      <c r="J9906" s="39">
        <v>52.828649159999998</v>
      </c>
      <c r="K9906" s="39">
        <v>199.23</v>
      </c>
      <c r="L9906" s="96">
        <v>98</v>
      </c>
      <c r="M9906" s="96">
        <v>8</v>
      </c>
      <c r="N9906" s="96">
        <v>0.2</v>
      </c>
    </row>
    <row r="9907" spans="3:14" x14ac:dyDescent="0.45">
      <c r="C9907">
        <v>91</v>
      </c>
      <c r="D9907">
        <f t="shared" si="315"/>
        <v>6577</v>
      </c>
      <c r="E9907" t="str">
        <f t="shared" si="314"/>
        <v/>
      </c>
      <c r="F9907" s="92"/>
      <c r="G9907" s="39">
        <v>1.73</v>
      </c>
      <c r="H9907" s="39">
        <v>1.727884</v>
      </c>
      <c r="I9907" s="39">
        <v>43.435249800000001</v>
      </c>
      <c r="J9907" s="39">
        <v>52.828669640000001</v>
      </c>
      <c r="K9907" s="39">
        <v>199.23</v>
      </c>
      <c r="L9907" s="92"/>
      <c r="M9907" s="92"/>
      <c r="N9907" s="92"/>
    </row>
    <row r="9908" spans="3:14" x14ac:dyDescent="0.45">
      <c r="C9908">
        <v>91</v>
      </c>
      <c r="D9908">
        <f t="shared" si="315"/>
        <v>6577</v>
      </c>
      <c r="E9908" t="str">
        <f t="shared" si="314"/>
        <v/>
      </c>
      <c r="F9908" s="92"/>
      <c r="G9908" s="39">
        <v>23.15</v>
      </c>
      <c r="H9908" s="39">
        <v>23.179639999999999</v>
      </c>
      <c r="I9908" s="39">
        <v>43.435122649999997</v>
      </c>
      <c r="J9908" s="39">
        <v>52.828868489999998</v>
      </c>
      <c r="K9908" s="39">
        <v>200.43</v>
      </c>
      <c r="L9908" s="92"/>
      <c r="M9908" s="92"/>
      <c r="N9908" s="92"/>
    </row>
    <row r="9909" spans="3:14" x14ac:dyDescent="0.45">
      <c r="C9909">
        <v>91</v>
      </c>
      <c r="D9909">
        <f t="shared" si="315"/>
        <v>6577</v>
      </c>
      <c r="E9909" t="str">
        <f t="shared" si="314"/>
        <v/>
      </c>
      <c r="F9909" s="92"/>
      <c r="G9909" s="39">
        <v>58.51</v>
      </c>
      <c r="H9909" s="39">
        <v>58.553240000000002</v>
      </c>
      <c r="I9909" s="39">
        <v>43.434891020000002</v>
      </c>
      <c r="J9909" s="39">
        <v>52.829168080000002</v>
      </c>
      <c r="K9909" s="39">
        <v>201.23</v>
      </c>
      <c r="L9909" s="92"/>
      <c r="M9909" s="92"/>
      <c r="N9909" s="92"/>
    </row>
    <row r="9910" spans="3:14" x14ac:dyDescent="0.45">
      <c r="C9910">
        <v>91</v>
      </c>
      <c r="D9910">
        <f t="shared" si="315"/>
        <v>6577</v>
      </c>
      <c r="E9910" t="str">
        <f t="shared" si="314"/>
        <v/>
      </c>
      <c r="F9910" s="92"/>
      <c r="G9910" s="39">
        <v>88.31</v>
      </c>
      <c r="H9910" s="39">
        <v>88.363159999999993</v>
      </c>
      <c r="I9910" s="39">
        <v>43.43468902</v>
      </c>
      <c r="J9910" s="39">
        <v>52.829410289999998</v>
      </c>
      <c r="K9910" s="39">
        <v>200.56</v>
      </c>
      <c r="L9910" s="92"/>
      <c r="M9910" s="92"/>
      <c r="N9910" s="92"/>
    </row>
    <row r="9911" spans="3:14" x14ac:dyDescent="0.45">
      <c r="C9911">
        <v>91</v>
      </c>
      <c r="D9911">
        <f t="shared" si="315"/>
        <v>6577</v>
      </c>
      <c r="E9911" t="str">
        <f t="shared" si="314"/>
        <v/>
      </c>
      <c r="F9911" s="92"/>
      <c r="G9911" s="39">
        <v>91.44</v>
      </c>
      <c r="H9911" s="39">
        <v>91.490170000000006</v>
      </c>
      <c r="I9911" s="39">
        <v>43.434668330000001</v>
      </c>
      <c r="J9911" s="39">
        <v>52.829436469999997</v>
      </c>
      <c r="K9911" s="39">
        <v>200.56</v>
      </c>
      <c r="L9911" s="92"/>
      <c r="M9911" s="92"/>
      <c r="N9911" s="92"/>
    </row>
    <row r="9912" spans="3:14" x14ac:dyDescent="0.45">
      <c r="C9912">
        <v>91</v>
      </c>
      <c r="D9912">
        <f t="shared" si="315"/>
        <v>6577</v>
      </c>
      <c r="E9912" t="str">
        <f t="shared" si="314"/>
        <v/>
      </c>
      <c r="F9912" s="92"/>
      <c r="G9912" s="39">
        <v>123.37</v>
      </c>
      <c r="H9912" s="39">
        <v>123.4205</v>
      </c>
      <c r="I9912" s="39">
        <v>43.434457100000003</v>
      </c>
      <c r="J9912" s="39">
        <v>52.829703840000001</v>
      </c>
      <c r="K9912" s="39">
        <v>200.96</v>
      </c>
      <c r="L9912" s="92"/>
      <c r="M9912" s="92"/>
      <c r="N9912" s="92"/>
    </row>
    <row r="9913" spans="3:14" x14ac:dyDescent="0.45">
      <c r="C9913">
        <v>91</v>
      </c>
      <c r="D9913">
        <f t="shared" si="315"/>
        <v>6577</v>
      </c>
      <c r="E9913" t="str">
        <f t="shared" si="314"/>
        <v/>
      </c>
      <c r="F9913" s="92"/>
      <c r="G9913" s="39">
        <v>124.41</v>
      </c>
      <c r="H9913" s="39">
        <v>124.4593</v>
      </c>
      <c r="I9913" s="39">
        <v>43.434453009999999</v>
      </c>
      <c r="J9913" s="39">
        <v>52.829715380000003</v>
      </c>
      <c r="K9913" s="39">
        <v>200.96</v>
      </c>
      <c r="L9913" s="92"/>
      <c r="M9913" s="92"/>
      <c r="N9913" s="92"/>
    </row>
    <row r="9914" spans="3:14" x14ac:dyDescent="0.45">
      <c r="C9914">
        <v>91</v>
      </c>
      <c r="D9914">
        <f t="shared" si="315"/>
        <v>6577</v>
      </c>
      <c r="E9914" t="str">
        <f t="shared" si="314"/>
        <v/>
      </c>
      <c r="F9914" s="92"/>
      <c r="G9914" s="39">
        <v>158.88999999999999</v>
      </c>
      <c r="H9914" s="39">
        <v>158.94929999999999</v>
      </c>
      <c r="I9914" s="39">
        <v>43.434271090000003</v>
      </c>
      <c r="J9914" s="39">
        <v>52.830060420000002</v>
      </c>
      <c r="K9914" s="39">
        <v>201.76</v>
      </c>
      <c r="L9914" s="92"/>
      <c r="M9914" s="92"/>
      <c r="N9914" s="92"/>
    </row>
    <row r="9915" spans="3:14" x14ac:dyDescent="0.45">
      <c r="C9915">
        <v>91</v>
      </c>
      <c r="D9915">
        <f t="shared" si="315"/>
        <v>6577</v>
      </c>
      <c r="E9915" t="str">
        <f t="shared" si="314"/>
        <v/>
      </c>
      <c r="F9915" s="92"/>
      <c r="G9915" s="39">
        <v>182.88</v>
      </c>
      <c r="H9915" s="39">
        <v>183.02600000000001</v>
      </c>
      <c r="I9915" s="39">
        <v>43.434145239999999</v>
      </c>
      <c r="J9915" s="39">
        <v>52.830301239999997</v>
      </c>
      <c r="K9915" s="39">
        <v>203.77</v>
      </c>
      <c r="L9915" s="92"/>
      <c r="M9915" s="92"/>
      <c r="N9915" s="92"/>
    </row>
    <row r="9916" spans="3:14" x14ac:dyDescent="0.45">
      <c r="C9916">
        <v>91</v>
      </c>
      <c r="D9916">
        <f t="shared" si="315"/>
        <v>6577</v>
      </c>
      <c r="E9916" t="str">
        <f t="shared" si="314"/>
        <v/>
      </c>
      <c r="F9916" s="92"/>
      <c r="G9916" s="39">
        <v>188.34</v>
      </c>
      <c r="H9916" s="39">
        <v>188.57499999999999</v>
      </c>
      <c r="I9916" s="39">
        <v>43.434116619999998</v>
      </c>
      <c r="J9916" s="39">
        <v>52.830356029999997</v>
      </c>
      <c r="K9916" s="39">
        <v>204.77</v>
      </c>
      <c r="L9916" s="92"/>
      <c r="M9916" s="92"/>
      <c r="N9916" s="92"/>
    </row>
    <row r="9917" spans="3:14" x14ac:dyDescent="0.45">
      <c r="C9917">
        <v>91</v>
      </c>
      <c r="D9917">
        <f t="shared" si="315"/>
        <v>6577</v>
      </c>
      <c r="E9917" t="str">
        <f t="shared" si="314"/>
        <v/>
      </c>
      <c r="F9917" s="92"/>
      <c r="G9917" s="39">
        <v>225.39</v>
      </c>
      <c r="H9917" s="39">
        <v>225.63380000000001</v>
      </c>
      <c r="I9917" s="39">
        <v>43.433914940000001</v>
      </c>
      <c r="J9917" s="39">
        <v>52.830720470000003</v>
      </c>
      <c r="K9917" s="39">
        <v>205.57</v>
      </c>
      <c r="L9917" s="92"/>
      <c r="M9917" s="92"/>
      <c r="N9917" s="92"/>
    </row>
    <row r="9918" spans="3:14" x14ac:dyDescent="0.45">
      <c r="C9918">
        <v>91</v>
      </c>
      <c r="D9918">
        <f t="shared" si="315"/>
        <v>6577</v>
      </c>
      <c r="E9918" t="str">
        <f t="shared" si="314"/>
        <v/>
      </c>
      <c r="F9918" s="92"/>
      <c r="G9918" s="39">
        <v>246.61</v>
      </c>
      <c r="H9918" s="39">
        <v>246.85839999999999</v>
      </c>
      <c r="I9918" s="39">
        <v>43.433820359999999</v>
      </c>
      <c r="J9918" s="39">
        <v>52.83094818</v>
      </c>
      <c r="K9918" s="39">
        <v>205.97</v>
      </c>
      <c r="L9918" s="92"/>
      <c r="M9918" s="92"/>
      <c r="N9918" s="92"/>
    </row>
    <row r="9919" spans="3:14" x14ac:dyDescent="0.45">
      <c r="C9919">
        <v>91</v>
      </c>
      <c r="D9919">
        <f t="shared" si="315"/>
        <v>6577</v>
      </c>
      <c r="E9919" t="str">
        <f t="shared" si="314"/>
        <v/>
      </c>
      <c r="F9919" s="92"/>
      <c r="G9919" s="39">
        <v>272.52</v>
      </c>
      <c r="H9919" s="39">
        <v>272.76519999999999</v>
      </c>
      <c r="I9919" s="39">
        <v>43.433704720000001</v>
      </c>
      <c r="J9919" s="39">
        <v>52.831226039999997</v>
      </c>
      <c r="K9919" s="39">
        <v>205.97</v>
      </c>
      <c r="L9919" s="92"/>
      <c r="M9919" s="92"/>
      <c r="N9919" s="92"/>
    </row>
    <row r="9920" spans="3:14" x14ac:dyDescent="0.45">
      <c r="C9920">
        <v>91</v>
      </c>
      <c r="D9920">
        <f t="shared" si="315"/>
        <v>6577</v>
      </c>
      <c r="E9920" t="str">
        <f t="shared" si="314"/>
        <v/>
      </c>
      <c r="F9920" s="92"/>
      <c r="G9920" s="39">
        <v>274.32</v>
      </c>
      <c r="H9920" s="39">
        <v>274.5693</v>
      </c>
      <c r="I9920" s="39">
        <v>43.433688500000002</v>
      </c>
      <c r="J9920" s="39">
        <v>52.831225269999997</v>
      </c>
      <c r="K9920" s="39">
        <v>205.97</v>
      </c>
      <c r="L9920" s="92"/>
      <c r="M9920" s="92"/>
      <c r="N9920" s="92"/>
    </row>
    <row r="9921" spans="3:14" x14ac:dyDescent="0.45">
      <c r="C9921">
        <v>91</v>
      </c>
      <c r="D9921">
        <f t="shared" si="315"/>
        <v>6577</v>
      </c>
      <c r="E9921" t="str">
        <f t="shared" si="314"/>
        <v/>
      </c>
      <c r="F9921" s="92"/>
      <c r="G9921" s="39">
        <v>285.48</v>
      </c>
      <c r="H9921" s="39">
        <v>285.7901</v>
      </c>
      <c r="I9921" s="39">
        <v>43.433588139999998</v>
      </c>
      <c r="J9921" s="39">
        <v>52.831220520000002</v>
      </c>
      <c r="K9921" s="39">
        <v>204.77</v>
      </c>
      <c r="L9921" s="92"/>
      <c r="M9921" s="92"/>
      <c r="N9921" s="92"/>
    </row>
    <row r="9922" spans="3:14" x14ac:dyDescent="0.45">
      <c r="C9922">
        <v>91</v>
      </c>
      <c r="D9922">
        <f t="shared" si="315"/>
        <v>6577</v>
      </c>
      <c r="E9922">
        <f t="shared" si="314"/>
        <v>289.43709999999999</v>
      </c>
      <c r="F9922" s="92"/>
      <c r="G9922" s="39">
        <v>289.12</v>
      </c>
      <c r="H9922" s="39">
        <v>289.43709999999999</v>
      </c>
      <c r="I9922" s="39">
        <v>43.433578539999999</v>
      </c>
      <c r="J9922" s="39">
        <v>52.831177449999998</v>
      </c>
      <c r="K9922" s="39">
        <v>204.77</v>
      </c>
      <c r="L9922" s="92"/>
      <c r="M9922" s="92"/>
      <c r="N9922" s="92"/>
    </row>
    <row r="9923" spans="3:14" x14ac:dyDescent="0.45">
      <c r="C9923">
        <v>91</v>
      </c>
      <c r="D9923">
        <f t="shared" si="315"/>
        <v>6582</v>
      </c>
      <c r="E9923" t="str">
        <f t="shared" si="314"/>
        <v/>
      </c>
      <c r="F9923" s="96">
        <v>6582</v>
      </c>
      <c r="G9923" s="39">
        <v>0</v>
      </c>
      <c r="H9923" s="39">
        <v>0</v>
      </c>
      <c r="I9923" s="39">
        <v>43.427134690000003</v>
      </c>
      <c r="J9923" s="39">
        <v>52.852560240000003</v>
      </c>
      <c r="K9923" s="39">
        <v>219.91</v>
      </c>
      <c r="L9923" s="101">
        <v>98</v>
      </c>
      <c r="M9923" s="101">
        <v>8</v>
      </c>
      <c r="N9923" s="101">
        <v>0.2</v>
      </c>
    </row>
    <row r="9924" spans="3:14" x14ac:dyDescent="0.45">
      <c r="C9924">
        <v>91</v>
      </c>
      <c r="D9924">
        <f t="shared" si="315"/>
        <v>6582</v>
      </c>
      <c r="E9924" t="str">
        <f t="shared" ref="E9924:E9987" si="316">IF(G9925=0,H9924,"")</f>
        <v/>
      </c>
      <c r="F9924" s="84"/>
      <c r="G9924" s="39">
        <v>18.27</v>
      </c>
      <c r="H9924" s="39">
        <v>18.300909999999998</v>
      </c>
      <c r="I9924" s="39">
        <v>43.427178990000002</v>
      </c>
      <c r="J9924" s="39">
        <v>52.852342909999997</v>
      </c>
      <c r="K9924" s="39">
        <v>218.91</v>
      </c>
      <c r="L9924" s="92"/>
      <c r="M9924" s="92"/>
      <c r="N9924" s="92"/>
    </row>
    <row r="9925" spans="3:14" x14ac:dyDescent="0.45">
      <c r="C9925">
        <v>91</v>
      </c>
      <c r="D9925">
        <f t="shared" si="315"/>
        <v>6582</v>
      </c>
      <c r="E9925" t="str">
        <f t="shared" si="316"/>
        <v/>
      </c>
      <c r="F9925" s="84"/>
      <c r="G9925" s="39">
        <v>91.29</v>
      </c>
      <c r="H9925" s="39">
        <v>91.382679999999993</v>
      </c>
      <c r="I9925" s="39">
        <v>43.42727498</v>
      </c>
      <c r="J9925" s="39">
        <v>52.851450800000002</v>
      </c>
      <c r="K9925" s="39">
        <v>215.91</v>
      </c>
      <c r="L9925" s="92"/>
      <c r="M9925" s="92"/>
      <c r="N9925" s="92"/>
    </row>
    <row r="9926" spans="3:14" x14ac:dyDescent="0.45">
      <c r="C9926">
        <v>91</v>
      </c>
      <c r="D9926">
        <f t="shared" si="315"/>
        <v>6582</v>
      </c>
      <c r="E9926" t="str">
        <f t="shared" si="316"/>
        <v/>
      </c>
      <c r="F9926" s="84"/>
      <c r="G9926" s="39">
        <v>182.88</v>
      </c>
      <c r="H9926" s="39">
        <v>183.09780000000001</v>
      </c>
      <c r="I9926" s="39">
        <v>43.427394229999997</v>
      </c>
      <c r="J9926" s="39">
        <v>52.85033164</v>
      </c>
      <c r="K9926" s="39">
        <v>211.05</v>
      </c>
      <c r="L9926" s="92"/>
      <c r="M9926" s="92"/>
      <c r="N9926" s="92"/>
    </row>
    <row r="9927" spans="3:14" x14ac:dyDescent="0.45">
      <c r="C9927">
        <v>91</v>
      </c>
      <c r="D9927">
        <f t="shared" si="315"/>
        <v>6582</v>
      </c>
      <c r="E9927" t="str">
        <f t="shared" si="316"/>
        <v/>
      </c>
      <c r="F9927" s="84"/>
      <c r="G9927" s="39">
        <v>189.93</v>
      </c>
      <c r="H9927" s="39">
        <v>190.1515</v>
      </c>
      <c r="I9927" s="39">
        <v>43.427403409999997</v>
      </c>
      <c r="J9927" s="39">
        <v>52.850245440000002</v>
      </c>
      <c r="K9927" s="39">
        <v>211.05</v>
      </c>
      <c r="L9927" s="92"/>
      <c r="M9927" s="92"/>
      <c r="N9927" s="92"/>
    </row>
    <row r="9928" spans="3:14" x14ac:dyDescent="0.45">
      <c r="C9928">
        <v>91</v>
      </c>
      <c r="D9928">
        <f t="shared" si="315"/>
        <v>6582</v>
      </c>
      <c r="E9928" t="str">
        <f t="shared" si="316"/>
        <v/>
      </c>
      <c r="F9928" s="84"/>
      <c r="G9928" s="39">
        <v>274.32</v>
      </c>
      <c r="H9928" s="39">
        <v>274.53930000000003</v>
      </c>
      <c r="I9928" s="39">
        <v>43.42771089</v>
      </c>
      <c r="J9928" s="39">
        <v>52.849292509999998</v>
      </c>
      <c r="K9928" s="39">
        <v>210.55</v>
      </c>
      <c r="L9928" s="92"/>
      <c r="M9928" s="92"/>
      <c r="N9928" s="92"/>
    </row>
    <row r="9929" spans="3:14" x14ac:dyDescent="0.45">
      <c r="C9929">
        <v>91</v>
      </c>
      <c r="D9929">
        <f t="shared" si="315"/>
        <v>6582</v>
      </c>
      <c r="E9929">
        <f t="shared" si="316"/>
        <v>281.69470000000001</v>
      </c>
      <c r="F9929" s="84"/>
      <c r="G9929" s="39">
        <v>281.43</v>
      </c>
      <c r="H9929" s="39">
        <v>281.69470000000001</v>
      </c>
      <c r="I9929" s="39">
        <v>43.427736799999998</v>
      </c>
      <c r="J9929" s="39">
        <v>52.849212209999997</v>
      </c>
      <c r="K9929" s="39">
        <v>209.75</v>
      </c>
      <c r="L9929" s="92"/>
      <c r="M9929" s="92"/>
      <c r="N9929" s="92"/>
    </row>
    <row r="9930" spans="3:14" x14ac:dyDescent="0.45">
      <c r="C9930">
        <v>91</v>
      </c>
      <c r="D9930" t="str">
        <f t="shared" si="315"/>
        <v>6582&amp;1328</v>
      </c>
      <c r="E9930" t="str">
        <f t="shared" si="316"/>
        <v/>
      </c>
      <c r="F9930" s="96" t="s">
        <v>4193</v>
      </c>
      <c r="G9930" s="39">
        <v>0</v>
      </c>
      <c r="H9930" s="39">
        <v>0</v>
      </c>
      <c r="I9930" s="39">
        <v>43.427736799999998</v>
      </c>
      <c r="J9930" s="39">
        <v>52.849212209999997</v>
      </c>
      <c r="K9930" s="39">
        <v>209.75</v>
      </c>
      <c r="L9930" s="96">
        <v>98</v>
      </c>
      <c r="M9930" s="96">
        <v>8</v>
      </c>
      <c r="N9930" s="96">
        <v>0.2</v>
      </c>
    </row>
    <row r="9931" spans="3:14" x14ac:dyDescent="0.45">
      <c r="C9931">
        <v>91</v>
      </c>
      <c r="D9931" t="e">
        <f t="shared" si="315"/>
        <v>#VALUE!</v>
      </c>
      <c r="E9931" t="str">
        <f t="shared" si="316"/>
        <v/>
      </c>
      <c r="F9931" s="84"/>
      <c r="G9931" s="39">
        <v>91.44</v>
      </c>
      <c r="H9931" s="39">
        <v>91.4435</v>
      </c>
      <c r="I9931" s="39">
        <v>43.427965370000003</v>
      </c>
      <c r="J9931" s="39">
        <v>52.848127359999999</v>
      </c>
      <c r="K9931" s="39">
        <v>208.95</v>
      </c>
      <c r="L9931" s="84"/>
      <c r="M9931" s="84"/>
      <c r="N9931" s="84"/>
    </row>
    <row r="9932" spans="3:14" x14ac:dyDescent="0.45">
      <c r="C9932">
        <v>91</v>
      </c>
      <c r="D9932" t="e">
        <f t="shared" si="315"/>
        <v>#VALUE!</v>
      </c>
      <c r="E9932" t="str">
        <f t="shared" si="316"/>
        <v/>
      </c>
      <c r="F9932" s="84"/>
      <c r="G9932" s="39">
        <v>158.52000000000001</v>
      </c>
      <c r="H9932" s="39">
        <v>158.5214</v>
      </c>
      <c r="I9932" s="39">
        <v>43.428133029999998</v>
      </c>
      <c r="J9932" s="39">
        <v>52.847331560000001</v>
      </c>
      <c r="K9932" s="39">
        <v>208.52</v>
      </c>
      <c r="L9932" s="84"/>
      <c r="M9932" s="84"/>
      <c r="N9932" s="84"/>
    </row>
    <row r="9933" spans="3:14" x14ac:dyDescent="0.45">
      <c r="C9933">
        <v>91</v>
      </c>
      <c r="D9933" t="e">
        <f t="shared" si="315"/>
        <v>#VALUE!</v>
      </c>
      <c r="E9933" t="str">
        <f t="shared" si="316"/>
        <v/>
      </c>
      <c r="F9933" s="84"/>
      <c r="G9933" s="39">
        <v>176.08</v>
      </c>
      <c r="H9933" s="39">
        <v>176.18020000000001</v>
      </c>
      <c r="I9933" s="39">
        <v>43.428199399999997</v>
      </c>
      <c r="J9933" s="39">
        <v>52.847134660000002</v>
      </c>
      <c r="K9933" s="39">
        <v>206.72</v>
      </c>
      <c r="L9933" s="84"/>
      <c r="M9933" s="84"/>
      <c r="N9933" s="84"/>
    </row>
    <row r="9934" spans="3:14" x14ac:dyDescent="0.45">
      <c r="C9934">
        <v>91</v>
      </c>
      <c r="D9934" t="e">
        <f t="shared" si="315"/>
        <v>#VALUE!</v>
      </c>
      <c r="E9934" t="str">
        <f t="shared" si="316"/>
        <v/>
      </c>
      <c r="F9934" s="84"/>
      <c r="G9934" s="39">
        <v>182.88</v>
      </c>
      <c r="H9934" s="39">
        <v>182.9769</v>
      </c>
      <c r="I9934" s="39">
        <v>43.428239249999997</v>
      </c>
      <c r="J9934" s="39">
        <v>52.847070960000003</v>
      </c>
      <c r="K9934" s="39">
        <v>206.72</v>
      </c>
      <c r="L9934" s="84"/>
      <c r="M9934" s="84"/>
      <c r="N9934" s="84"/>
    </row>
    <row r="9935" spans="3:14" x14ac:dyDescent="0.45">
      <c r="C9935">
        <v>91</v>
      </c>
      <c r="D9935" t="e">
        <f t="shared" si="315"/>
        <v>#VALUE!</v>
      </c>
      <c r="E9935" t="str">
        <f t="shared" si="316"/>
        <v/>
      </c>
      <c r="F9935" s="84"/>
      <c r="G9935" s="39">
        <v>268.08999999999997</v>
      </c>
      <c r="H9935" s="39">
        <v>268.20170000000002</v>
      </c>
      <c r="I9935" s="39">
        <v>43.428738780000003</v>
      </c>
      <c r="J9935" s="39">
        <v>52.84627244</v>
      </c>
      <c r="K9935" s="39">
        <v>208.32</v>
      </c>
      <c r="L9935" s="84"/>
      <c r="M9935" s="84"/>
      <c r="N9935" s="84"/>
    </row>
    <row r="9936" spans="3:14" x14ac:dyDescent="0.45">
      <c r="C9936">
        <v>91</v>
      </c>
      <c r="D9936" t="e">
        <f t="shared" si="315"/>
        <v>#VALUE!</v>
      </c>
      <c r="E9936" t="str">
        <f t="shared" si="316"/>
        <v/>
      </c>
      <c r="F9936" s="84"/>
      <c r="G9936" s="39">
        <v>274.32</v>
      </c>
      <c r="H9936" s="39">
        <v>274.483</v>
      </c>
      <c r="I9936" s="39">
        <v>43.428792090000002</v>
      </c>
      <c r="J9936" s="39">
        <v>52.84629631</v>
      </c>
      <c r="K9936" s="39">
        <v>209.12</v>
      </c>
      <c r="L9936" s="84"/>
      <c r="M9936" s="84"/>
      <c r="N9936" s="84"/>
    </row>
    <row r="9937" spans="3:14" x14ac:dyDescent="0.45">
      <c r="C9937">
        <v>91</v>
      </c>
      <c r="D9937" t="e">
        <f t="shared" si="315"/>
        <v>#VALUE!</v>
      </c>
      <c r="E9937" t="str">
        <f t="shared" si="316"/>
        <v/>
      </c>
      <c r="F9937" s="84"/>
      <c r="G9937" s="39">
        <v>365.76</v>
      </c>
      <c r="H9937" s="39">
        <v>365.93419999999998</v>
      </c>
      <c r="I9937" s="39">
        <v>43.42957449</v>
      </c>
      <c r="J9937" s="39">
        <v>52.846646739999997</v>
      </c>
      <c r="K9937" s="39">
        <v>210.55</v>
      </c>
      <c r="L9937" s="84"/>
      <c r="M9937" s="84"/>
      <c r="N9937" s="84"/>
    </row>
    <row r="9938" spans="3:14" x14ac:dyDescent="0.45">
      <c r="C9938">
        <v>91</v>
      </c>
      <c r="D9938" t="e">
        <f t="shared" si="315"/>
        <v>#VALUE!</v>
      </c>
      <c r="E9938" t="str">
        <f t="shared" si="316"/>
        <v/>
      </c>
      <c r="F9938" s="84"/>
      <c r="G9938" s="39">
        <v>379.61</v>
      </c>
      <c r="H9938" s="39">
        <v>379.78210000000001</v>
      </c>
      <c r="I9938" s="39">
        <v>43.429692969999998</v>
      </c>
      <c r="J9938" s="39">
        <v>52.846699800000003</v>
      </c>
      <c r="K9938" s="39">
        <v>210.35</v>
      </c>
      <c r="L9938" s="84"/>
      <c r="M9938" s="84"/>
      <c r="N9938" s="84"/>
    </row>
    <row r="9939" spans="3:14" x14ac:dyDescent="0.45">
      <c r="C9939">
        <v>91</v>
      </c>
      <c r="D9939" t="e">
        <f t="shared" si="315"/>
        <v>#VALUE!</v>
      </c>
      <c r="E9939">
        <f t="shared" si="316"/>
        <v>392.08780000000002</v>
      </c>
      <c r="F9939" s="84"/>
      <c r="G9939" s="39">
        <v>391.91</v>
      </c>
      <c r="H9939" s="39">
        <v>392.08780000000002</v>
      </c>
      <c r="I9939" s="39">
        <v>43.429764120000002</v>
      </c>
      <c r="J9939" s="39">
        <v>52.846816250000003</v>
      </c>
      <c r="K9939" s="39">
        <v>210.55</v>
      </c>
      <c r="L9939" s="84"/>
      <c r="M9939" s="84"/>
      <c r="N9939" s="84"/>
    </row>
    <row r="9940" spans="3:14" x14ac:dyDescent="0.45">
      <c r="C9940">
        <v>91</v>
      </c>
      <c r="D9940">
        <f t="shared" si="315"/>
        <v>6752</v>
      </c>
      <c r="E9940" t="str">
        <f t="shared" si="316"/>
        <v/>
      </c>
      <c r="F9940" s="96">
        <v>6752</v>
      </c>
      <c r="G9940" s="39">
        <v>0</v>
      </c>
      <c r="H9940" s="39">
        <v>0</v>
      </c>
      <c r="I9940" s="39">
        <v>43.426555630000003</v>
      </c>
      <c r="J9940" s="39">
        <v>52.843361190000003</v>
      </c>
      <c r="K9940" s="39">
        <v>207.48</v>
      </c>
      <c r="L9940" s="96">
        <v>98</v>
      </c>
      <c r="M9940" s="96">
        <v>8</v>
      </c>
      <c r="N9940" s="96">
        <v>0.2</v>
      </c>
    </row>
    <row r="9941" spans="3:14" x14ac:dyDescent="0.45">
      <c r="C9941">
        <v>91</v>
      </c>
      <c r="D9941">
        <f t="shared" si="315"/>
        <v>6752</v>
      </c>
      <c r="E9941" t="str">
        <f t="shared" si="316"/>
        <v/>
      </c>
      <c r="F9941" s="84"/>
      <c r="G9941" s="39">
        <v>2.46</v>
      </c>
      <c r="H9941" s="39">
        <v>2.4607399999999999</v>
      </c>
      <c r="I9941" s="39">
        <v>43.426576900000001</v>
      </c>
      <c r="J9941" s="39">
        <v>52.84335274</v>
      </c>
      <c r="K9941" s="39">
        <v>207.48</v>
      </c>
      <c r="L9941" s="84"/>
      <c r="M9941" s="84"/>
      <c r="N9941" s="84"/>
    </row>
    <row r="9942" spans="3:14" x14ac:dyDescent="0.45">
      <c r="C9942">
        <v>91</v>
      </c>
      <c r="D9942">
        <f t="shared" si="315"/>
        <v>6752</v>
      </c>
      <c r="E9942" t="str">
        <f t="shared" si="316"/>
        <v/>
      </c>
      <c r="F9942" s="84"/>
      <c r="G9942" s="39">
        <v>24.57</v>
      </c>
      <c r="H9942" s="39">
        <v>24.566949999999999</v>
      </c>
      <c r="I9942" s="39">
        <v>43.426760010000002</v>
      </c>
      <c r="J9942" s="39">
        <v>52.843459549999999</v>
      </c>
      <c r="K9942" s="39">
        <v>207.28</v>
      </c>
      <c r="L9942" s="84"/>
      <c r="M9942" s="84"/>
      <c r="N9942" s="84"/>
    </row>
    <row r="9943" spans="3:14" x14ac:dyDescent="0.45">
      <c r="C9943">
        <v>91</v>
      </c>
      <c r="D9943">
        <f t="shared" si="315"/>
        <v>6752</v>
      </c>
      <c r="E9943" t="str">
        <f t="shared" si="316"/>
        <v/>
      </c>
      <c r="F9943" s="84"/>
      <c r="G9943" s="39">
        <v>57.2</v>
      </c>
      <c r="H9943" s="39">
        <v>57.200699999999998</v>
      </c>
      <c r="I9943" s="39">
        <v>43.42703032</v>
      </c>
      <c r="J9943" s="39">
        <v>52.84361724</v>
      </c>
      <c r="K9943" s="39">
        <v>207.08</v>
      </c>
      <c r="L9943" s="84"/>
      <c r="M9943" s="84"/>
      <c r="N9943" s="84"/>
    </row>
    <row r="9944" spans="3:14" x14ac:dyDescent="0.45">
      <c r="C9944">
        <v>91</v>
      </c>
      <c r="D9944">
        <f t="shared" si="315"/>
        <v>6752</v>
      </c>
      <c r="E9944" t="str">
        <f t="shared" si="316"/>
        <v/>
      </c>
      <c r="F9944" s="84"/>
      <c r="G9944" s="39">
        <v>116.01</v>
      </c>
      <c r="H9944" s="39">
        <v>116.0351</v>
      </c>
      <c r="I9944" s="39">
        <v>43.427134039999999</v>
      </c>
      <c r="J9944" s="39">
        <v>52.844329399999999</v>
      </c>
      <c r="K9944" s="39">
        <v>205.28</v>
      </c>
      <c r="L9944" s="84"/>
      <c r="M9944" s="84"/>
      <c r="N9944" s="84"/>
    </row>
    <row r="9945" spans="3:14" x14ac:dyDescent="0.45">
      <c r="C9945">
        <v>91</v>
      </c>
      <c r="D9945">
        <f t="shared" si="315"/>
        <v>6752</v>
      </c>
      <c r="E9945" t="str">
        <f t="shared" si="316"/>
        <v/>
      </c>
      <c r="F9945" s="84"/>
      <c r="G9945" s="39">
        <v>127.35</v>
      </c>
      <c r="H9945" s="39">
        <v>127.402</v>
      </c>
      <c r="I9945" s="39">
        <v>43.427154049999999</v>
      </c>
      <c r="J9945" s="39">
        <v>52.844466799999999</v>
      </c>
      <c r="K9945" s="39">
        <v>205.97</v>
      </c>
      <c r="L9945" s="84"/>
      <c r="M9945" s="84"/>
      <c r="N9945" s="84"/>
    </row>
    <row r="9946" spans="3:14" x14ac:dyDescent="0.45">
      <c r="C9946">
        <v>91</v>
      </c>
      <c r="D9946">
        <f t="shared" si="315"/>
        <v>6752</v>
      </c>
      <c r="E9946" t="str">
        <f t="shared" si="316"/>
        <v/>
      </c>
      <c r="F9946" s="84"/>
      <c r="G9946" s="39">
        <v>144.65</v>
      </c>
      <c r="H9946" s="39">
        <v>144.72399999999999</v>
      </c>
      <c r="I9946" s="39">
        <v>43.427206509999998</v>
      </c>
      <c r="J9946" s="39">
        <v>52.844667880000003</v>
      </c>
      <c r="K9946" s="39">
        <v>204.97</v>
      </c>
      <c r="L9946" s="84"/>
      <c r="M9946" s="84"/>
      <c r="N9946" s="84"/>
    </row>
    <row r="9947" spans="3:14" x14ac:dyDescent="0.45">
      <c r="C9947">
        <v>91</v>
      </c>
      <c r="D9947">
        <f t="shared" si="315"/>
        <v>6752</v>
      </c>
      <c r="E9947" t="str">
        <f t="shared" si="316"/>
        <v/>
      </c>
      <c r="F9947" s="84"/>
      <c r="G9947" s="39">
        <v>188.01</v>
      </c>
      <c r="H9947" s="39">
        <v>188.09110000000001</v>
      </c>
      <c r="I9947" s="39">
        <v>43.427530189999999</v>
      </c>
      <c r="J9947" s="39">
        <v>52.844967160000003</v>
      </c>
      <c r="K9947" s="39">
        <v>205.37</v>
      </c>
      <c r="L9947" s="84"/>
      <c r="M9947" s="84"/>
      <c r="N9947" s="84"/>
    </row>
    <row r="9948" spans="3:14" x14ac:dyDescent="0.45">
      <c r="C9948">
        <v>91</v>
      </c>
      <c r="D9948">
        <f t="shared" si="315"/>
        <v>6752</v>
      </c>
      <c r="E9948" t="str">
        <f t="shared" si="316"/>
        <v/>
      </c>
      <c r="F9948" s="84"/>
      <c r="G9948" s="39">
        <v>207.45</v>
      </c>
      <c r="H9948" s="39">
        <v>207.5318</v>
      </c>
      <c r="I9948" s="39">
        <v>43.427679120000001</v>
      </c>
      <c r="J9948" s="39">
        <v>52.8450931</v>
      </c>
      <c r="K9948" s="39">
        <v>205.81</v>
      </c>
      <c r="L9948" s="84"/>
      <c r="M9948" s="84"/>
      <c r="N9948" s="84"/>
    </row>
    <row r="9949" spans="3:14" x14ac:dyDescent="0.45">
      <c r="C9949">
        <v>91</v>
      </c>
      <c r="D9949">
        <f t="shared" si="315"/>
        <v>6752</v>
      </c>
      <c r="E9949" t="str">
        <f t="shared" si="316"/>
        <v/>
      </c>
      <c r="F9949" s="84"/>
      <c r="G9949" s="39">
        <v>253.8</v>
      </c>
      <c r="H9949" s="39">
        <v>253.892</v>
      </c>
      <c r="I9949" s="39">
        <v>43.428034259999997</v>
      </c>
      <c r="J9949" s="39">
        <v>52.845393430000001</v>
      </c>
      <c r="K9949" s="39">
        <v>206.81</v>
      </c>
      <c r="L9949" s="84"/>
      <c r="M9949" s="84"/>
      <c r="N9949" s="84"/>
    </row>
    <row r="9950" spans="3:14" x14ac:dyDescent="0.45">
      <c r="C9950">
        <v>91</v>
      </c>
      <c r="D9950">
        <f t="shared" si="315"/>
        <v>6752</v>
      </c>
      <c r="E9950" t="str">
        <f t="shared" si="316"/>
        <v/>
      </c>
      <c r="F9950" s="84"/>
      <c r="G9950" s="39">
        <v>298.89</v>
      </c>
      <c r="H9950" s="39">
        <v>299.04640000000001</v>
      </c>
      <c r="I9950" s="39">
        <v>43.428380109999999</v>
      </c>
      <c r="J9950" s="39">
        <v>52.845684830000003</v>
      </c>
      <c r="K9950" s="39">
        <v>209.21</v>
      </c>
      <c r="L9950" s="84"/>
      <c r="M9950" s="84"/>
      <c r="N9950" s="84"/>
    </row>
    <row r="9951" spans="3:14" x14ac:dyDescent="0.45">
      <c r="C9951">
        <v>91</v>
      </c>
      <c r="D9951">
        <f t="shared" si="315"/>
        <v>6752</v>
      </c>
      <c r="E9951" t="str">
        <f t="shared" si="316"/>
        <v/>
      </c>
      <c r="F9951" s="84"/>
      <c r="G9951" s="39">
        <v>318.37</v>
      </c>
      <c r="H9951" s="39">
        <v>318.53199999999998</v>
      </c>
      <c r="I9951" s="39">
        <v>43.428529570000002</v>
      </c>
      <c r="J9951" s="39">
        <v>52.845810759999999</v>
      </c>
      <c r="K9951" s="39">
        <v>209.21</v>
      </c>
      <c r="L9951" s="84"/>
      <c r="M9951" s="84"/>
      <c r="N9951" s="84"/>
    </row>
    <row r="9952" spans="3:14" x14ac:dyDescent="0.45">
      <c r="C9952">
        <v>91</v>
      </c>
      <c r="D9952">
        <f t="shared" si="315"/>
        <v>6752</v>
      </c>
      <c r="E9952" t="str">
        <f t="shared" si="316"/>
        <v/>
      </c>
      <c r="F9952" s="84"/>
      <c r="G9952" s="39">
        <v>378.97</v>
      </c>
      <c r="H9952" s="39">
        <v>379.12909999999999</v>
      </c>
      <c r="I9952" s="39">
        <v>43.428986459999997</v>
      </c>
      <c r="J9952" s="39">
        <v>52.846219480000002</v>
      </c>
      <c r="K9952" s="39">
        <v>209.12</v>
      </c>
      <c r="L9952" s="84"/>
      <c r="M9952" s="84"/>
      <c r="N9952" s="84"/>
    </row>
    <row r="9953" spans="3:14" x14ac:dyDescent="0.45">
      <c r="C9953">
        <v>91</v>
      </c>
      <c r="D9953">
        <f t="shared" si="315"/>
        <v>6752</v>
      </c>
      <c r="E9953" t="str">
        <f t="shared" si="316"/>
        <v/>
      </c>
      <c r="F9953" s="84"/>
      <c r="G9953" s="39">
        <v>390.33</v>
      </c>
      <c r="H9953" s="39">
        <v>390.53039999999999</v>
      </c>
      <c r="I9953" s="39">
        <v>43.429075580000003</v>
      </c>
      <c r="J9953" s="39">
        <v>52.846288190000003</v>
      </c>
      <c r="K9953" s="39">
        <v>210.12</v>
      </c>
      <c r="L9953" s="84"/>
      <c r="M9953" s="84"/>
      <c r="N9953" s="84"/>
    </row>
    <row r="9954" spans="3:14" x14ac:dyDescent="0.45">
      <c r="C9954">
        <v>91</v>
      </c>
      <c r="D9954">
        <f t="shared" si="315"/>
        <v>6752</v>
      </c>
      <c r="E9954" t="str">
        <f t="shared" si="316"/>
        <v/>
      </c>
      <c r="F9954" s="84"/>
      <c r="G9954" s="39">
        <v>427.21</v>
      </c>
      <c r="H9954" s="39">
        <v>427.41680000000002</v>
      </c>
      <c r="I9954" s="39">
        <v>43.429364999999997</v>
      </c>
      <c r="J9954" s="39">
        <v>52.84651135</v>
      </c>
      <c r="K9954" s="39">
        <v>210.52</v>
      </c>
      <c r="L9954" s="84"/>
      <c r="M9954" s="84"/>
      <c r="N9954" s="84"/>
    </row>
    <row r="9955" spans="3:14" x14ac:dyDescent="0.45">
      <c r="C9955">
        <v>91</v>
      </c>
      <c r="D9955">
        <f t="shared" si="315"/>
        <v>6752</v>
      </c>
      <c r="E9955" t="str">
        <f t="shared" si="316"/>
        <v/>
      </c>
      <c r="F9955" s="84"/>
      <c r="G9955" s="39">
        <v>476.78</v>
      </c>
      <c r="H9955" s="39">
        <v>476.98750000000001</v>
      </c>
      <c r="I9955" s="39">
        <v>43.429732090000002</v>
      </c>
      <c r="J9955" s="39">
        <v>52.846859350000003</v>
      </c>
      <c r="K9955" s="39">
        <v>210.55</v>
      </c>
      <c r="L9955" s="84"/>
      <c r="M9955" s="84"/>
      <c r="N9955" s="84"/>
    </row>
    <row r="9956" spans="3:14" x14ac:dyDescent="0.45">
      <c r="C9956">
        <v>91</v>
      </c>
      <c r="D9956">
        <f t="shared" si="315"/>
        <v>6752</v>
      </c>
      <c r="E9956">
        <f t="shared" si="316"/>
        <v>481.9726</v>
      </c>
      <c r="F9956" s="84"/>
      <c r="G9956" s="39">
        <v>481.77</v>
      </c>
      <c r="H9956" s="39">
        <v>481.9726</v>
      </c>
      <c r="I9956" s="39">
        <v>43.429764120000002</v>
      </c>
      <c r="J9956" s="39">
        <v>52.846816250000003</v>
      </c>
      <c r="K9956" s="39">
        <v>210.55</v>
      </c>
      <c r="L9956" s="84"/>
      <c r="M9956" s="84"/>
      <c r="N9956" s="84"/>
    </row>
    <row r="9957" spans="3:14" x14ac:dyDescent="0.45">
      <c r="C9957">
        <v>91</v>
      </c>
      <c r="D9957">
        <f t="shared" si="315"/>
        <v>6872</v>
      </c>
      <c r="E9957" t="str">
        <f t="shared" si="316"/>
        <v/>
      </c>
      <c r="F9957" s="96">
        <v>6872</v>
      </c>
      <c r="G9957" s="39">
        <v>0</v>
      </c>
      <c r="H9957" s="39">
        <v>0</v>
      </c>
      <c r="I9957" s="39">
        <v>43.430625419999998</v>
      </c>
      <c r="J9957" s="39">
        <v>52.834165650000003</v>
      </c>
      <c r="K9957" s="39">
        <v>203.45</v>
      </c>
      <c r="L9957" s="96">
        <v>98</v>
      </c>
      <c r="M9957" s="96">
        <v>8</v>
      </c>
      <c r="N9957" s="96">
        <v>0.2</v>
      </c>
    </row>
    <row r="9958" spans="3:14" x14ac:dyDescent="0.45">
      <c r="C9958">
        <v>91</v>
      </c>
      <c r="D9958">
        <f t="shared" si="315"/>
        <v>6872</v>
      </c>
      <c r="E9958" t="str">
        <f t="shared" si="316"/>
        <v/>
      </c>
      <c r="F9958" s="84"/>
      <c r="G9958" s="39">
        <v>1.39</v>
      </c>
      <c r="H9958" s="39">
        <v>1.386949</v>
      </c>
      <c r="I9958" s="39">
        <v>43.430637070000003</v>
      </c>
      <c r="J9958" s="39">
        <v>52.834159489999998</v>
      </c>
      <c r="K9958" s="39">
        <v>203.45</v>
      </c>
      <c r="L9958" s="84"/>
      <c r="M9958" s="84"/>
      <c r="N9958" s="84"/>
    </row>
    <row r="9959" spans="3:14" x14ac:dyDescent="0.45">
      <c r="C9959">
        <v>91</v>
      </c>
      <c r="D9959">
        <f t="shared" si="315"/>
        <v>6872</v>
      </c>
      <c r="E9959" t="str">
        <f t="shared" si="316"/>
        <v/>
      </c>
      <c r="F9959" s="84"/>
      <c r="G9959" s="39">
        <v>57.16</v>
      </c>
      <c r="H9959" s="39">
        <v>57.19361</v>
      </c>
      <c r="I9959" s="39">
        <v>43.431137880000001</v>
      </c>
      <c r="J9959" s="39">
        <v>52.834206459999997</v>
      </c>
      <c r="K9959" s="39">
        <v>205.45</v>
      </c>
      <c r="L9959" s="84"/>
      <c r="M9959" s="84"/>
      <c r="N9959" s="84"/>
    </row>
    <row r="9960" spans="3:14" x14ac:dyDescent="0.45">
      <c r="C9960">
        <v>91</v>
      </c>
      <c r="D9960">
        <f t="shared" si="315"/>
        <v>6872</v>
      </c>
      <c r="E9960" t="str">
        <f t="shared" si="316"/>
        <v/>
      </c>
      <c r="F9960" s="84"/>
      <c r="G9960" s="39">
        <v>58.64</v>
      </c>
      <c r="H9960" s="39">
        <v>58.680230000000002</v>
      </c>
      <c r="I9960" s="39">
        <v>43.43115126</v>
      </c>
      <c r="J9960" s="39">
        <v>52.83420624</v>
      </c>
      <c r="K9960" s="39">
        <v>205.45</v>
      </c>
      <c r="L9960" s="84"/>
      <c r="M9960" s="84"/>
      <c r="N9960" s="84"/>
    </row>
    <row r="9961" spans="3:14" x14ac:dyDescent="0.45">
      <c r="C9961">
        <v>91</v>
      </c>
      <c r="D9961">
        <f t="shared" si="315"/>
        <v>6872</v>
      </c>
      <c r="E9961" t="str">
        <f t="shared" si="316"/>
        <v/>
      </c>
      <c r="F9961" s="84"/>
      <c r="G9961" s="39">
        <v>91.89</v>
      </c>
      <c r="H9961" s="39">
        <v>91.928849999999997</v>
      </c>
      <c r="I9961" s="39">
        <v>43.431450490000003</v>
      </c>
      <c r="J9961" s="39">
        <v>52.834201299999997</v>
      </c>
      <c r="K9961" s="39">
        <v>205.76</v>
      </c>
      <c r="L9961" s="84"/>
      <c r="M9961" s="84"/>
      <c r="N9961" s="84"/>
    </row>
    <row r="9962" spans="3:14" x14ac:dyDescent="0.45">
      <c r="C9962">
        <v>91</v>
      </c>
      <c r="D9962">
        <f t="shared" ref="D9962:D10025" si="317">IF(F9962&gt;0,F9962,F9962+D9961)</f>
        <v>6872</v>
      </c>
      <c r="E9962" t="str">
        <f t="shared" si="316"/>
        <v/>
      </c>
      <c r="F9962" s="84"/>
      <c r="G9962" s="39">
        <v>123.72</v>
      </c>
      <c r="H9962" s="39">
        <v>123.7808</v>
      </c>
      <c r="I9962" s="39">
        <v>43.431735830000001</v>
      </c>
      <c r="J9962" s="39">
        <v>52.83416605</v>
      </c>
      <c r="K9962" s="39">
        <v>206.96</v>
      </c>
      <c r="L9962" s="84"/>
      <c r="M9962" s="84"/>
      <c r="N9962" s="84"/>
    </row>
    <row r="9963" spans="3:14" x14ac:dyDescent="0.45">
      <c r="C9963">
        <v>91</v>
      </c>
      <c r="D9963">
        <f t="shared" si="317"/>
        <v>6872</v>
      </c>
      <c r="E9963" t="str">
        <f t="shared" si="316"/>
        <v/>
      </c>
      <c r="F9963" s="84"/>
      <c r="G9963" s="39">
        <v>147.4</v>
      </c>
      <c r="H9963" s="39">
        <v>147.49950000000001</v>
      </c>
      <c r="I9963" s="39">
        <v>43.431945399999996</v>
      </c>
      <c r="J9963" s="39">
        <v>52.834112939999997</v>
      </c>
      <c r="K9963" s="39">
        <v>205.56</v>
      </c>
      <c r="L9963" s="84"/>
      <c r="M9963" s="84"/>
      <c r="N9963" s="84"/>
    </row>
    <row r="9964" spans="3:14" x14ac:dyDescent="0.45">
      <c r="C9964">
        <v>91</v>
      </c>
      <c r="D9964">
        <f t="shared" si="317"/>
        <v>6872</v>
      </c>
      <c r="E9964">
        <f t="shared" si="316"/>
        <v>150.2518</v>
      </c>
      <c r="F9964" s="84"/>
      <c r="G9964" s="39">
        <v>150.08000000000001</v>
      </c>
      <c r="H9964" s="39">
        <v>150.2518</v>
      </c>
      <c r="I9964" s="39">
        <v>43.431969520000003</v>
      </c>
      <c r="J9964" s="39">
        <v>52.834110639999999</v>
      </c>
      <c r="K9964" s="39">
        <v>206.16</v>
      </c>
      <c r="L9964" s="84"/>
      <c r="M9964" s="84"/>
      <c r="N9964" s="84"/>
    </row>
    <row r="9965" spans="3:14" x14ac:dyDescent="0.45">
      <c r="C9965">
        <v>91</v>
      </c>
      <c r="D9965">
        <f t="shared" si="317"/>
        <v>6894</v>
      </c>
      <c r="E9965" t="str">
        <f t="shared" si="316"/>
        <v/>
      </c>
      <c r="F9965" s="96">
        <v>6894</v>
      </c>
      <c r="G9965" s="39">
        <v>0</v>
      </c>
      <c r="H9965" s="39">
        <v>0</v>
      </c>
      <c r="I9965" s="39">
        <v>43.42613721</v>
      </c>
      <c r="J9965" s="39">
        <v>52.84584435</v>
      </c>
      <c r="K9965" s="39">
        <v>205.17</v>
      </c>
      <c r="L9965" s="96">
        <v>98</v>
      </c>
      <c r="M9965" s="96">
        <v>8</v>
      </c>
      <c r="N9965" s="96">
        <v>0.2</v>
      </c>
    </row>
    <row r="9966" spans="3:14" x14ac:dyDescent="0.45">
      <c r="C9966">
        <v>91</v>
      </c>
      <c r="D9966">
        <f t="shared" si="317"/>
        <v>6894</v>
      </c>
      <c r="E9966" t="str">
        <f t="shared" si="316"/>
        <v/>
      </c>
      <c r="F9966" s="84"/>
      <c r="G9966" s="39">
        <v>2.4</v>
      </c>
      <c r="H9966" s="39">
        <v>2.3993289999999998</v>
      </c>
      <c r="I9966" s="39">
        <v>43.42615876</v>
      </c>
      <c r="J9966" s="39">
        <v>52.845842349999998</v>
      </c>
      <c r="K9966" s="39">
        <v>205.17</v>
      </c>
      <c r="L9966" s="84"/>
      <c r="M9966" s="84"/>
      <c r="N9966" s="84"/>
    </row>
    <row r="9967" spans="3:14" x14ac:dyDescent="0.45">
      <c r="C9967">
        <v>91</v>
      </c>
      <c r="D9967">
        <f t="shared" si="317"/>
        <v>6894</v>
      </c>
      <c r="E9967" t="str">
        <f t="shared" si="316"/>
        <v/>
      </c>
      <c r="F9967" s="84"/>
      <c r="G9967" s="39">
        <v>44.66</v>
      </c>
      <c r="H9967" s="39">
        <v>44.685029999999998</v>
      </c>
      <c r="I9967" s="39">
        <v>43.426533139999997</v>
      </c>
      <c r="J9967" s="39">
        <v>52.845934819999997</v>
      </c>
      <c r="K9967" s="39">
        <v>203.77</v>
      </c>
      <c r="L9967" s="84"/>
      <c r="M9967" s="84"/>
      <c r="N9967" s="84"/>
    </row>
    <row r="9968" spans="3:14" x14ac:dyDescent="0.45">
      <c r="C9968">
        <v>91</v>
      </c>
      <c r="D9968">
        <f t="shared" si="317"/>
        <v>6894</v>
      </c>
      <c r="E9968" t="str">
        <f t="shared" si="316"/>
        <v/>
      </c>
      <c r="F9968" s="84"/>
      <c r="G9968" s="39">
        <v>91.44</v>
      </c>
      <c r="H9968" s="39">
        <v>91.535380000000004</v>
      </c>
      <c r="I9968" s="39">
        <v>43.426950849999997</v>
      </c>
      <c r="J9968" s="39">
        <v>52.846007319999998</v>
      </c>
      <c r="K9968" s="39">
        <v>206.37</v>
      </c>
      <c r="L9968" s="84"/>
      <c r="M9968" s="84"/>
      <c r="N9968" s="84"/>
    </row>
    <row r="9969" spans="3:14" x14ac:dyDescent="0.45">
      <c r="C9969">
        <v>91</v>
      </c>
      <c r="D9969">
        <f t="shared" si="317"/>
        <v>6894</v>
      </c>
      <c r="E9969" t="str">
        <f t="shared" si="316"/>
        <v/>
      </c>
      <c r="F9969" s="84"/>
      <c r="G9969" s="39">
        <v>101.09</v>
      </c>
      <c r="H9969" s="39">
        <v>101.259</v>
      </c>
      <c r="I9969" s="39">
        <v>43.427037009999999</v>
      </c>
      <c r="J9969" s="39">
        <v>52.84602228</v>
      </c>
      <c r="K9969" s="39">
        <v>205.17</v>
      </c>
      <c r="L9969" s="84"/>
      <c r="M9969" s="84"/>
      <c r="N9969" s="84"/>
    </row>
    <row r="9970" spans="3:14" x14ac:dyDescent="0.45">
      <c r="C9970">
        <v>91</v>
      </c>
      <c r="D9970">
        <f t="shared" si="317"/>
        <v>6894</v>
      </c>
      <c r="E9970" t="str">
        <f t="shared" si="316"/>
        <v/>
      </c>
      <c r="F9970" s="84"/>
      <c r="G9970" s="39">
        <v>169.07</v>
      </c>
      <c r="H9970" s="39">
        <v>169.24039999999999</v>
      </c>
      <c r="I9970" s="39">
        <v>43.42764554</v>
      </c>
      <c r="J9970" s="39">
        <v>52.846109920000004</v>
      </c>
      <c r="K9970" s="39">
        <v>205.77</v>
      </c>
      <c r="L9970" s="84"/>
      <c r="M9970" s="84"/>
      <c r="N9970" s="84"/>
    </row>
    <row r="9971" spans="3:14" x14ac:dyDescent="0.45">
      <c r="C9971">
        <v>91</v>
      </c>
      <c r="D9971">
        <f t="shared" si="317"/>
        <v>6894</v>
      </c>
      <c r="E9971" t="str">
        <f t="shared" si="316"/>
        <v/>
      </c>
      <c r="F9971" s="84"/>
      <c r="G9971" s="16">
        <v>182.88</v>
      </c>
      <c r="H9971" s="16">
        <v>183.05250000000001</v>
      </c>
      <c r="I9971" s="16">
        <v>43.427768120000003</v>
      </c>
      <c r="J9971" s="16">
        <v>52.846138269999997</v>
      </c>
      <c r="K9971" s="16">
        <v>205.72</v>
      </c>
      <c r="L9971" s="84"/>
      <c r="M9971" s="84"/>
      <c r="N9971" s="84"/>
    </row>
    <row r="9972" spans="3:14" x14ac:dyDescent="0.45">
      <c r="C9972">
        <v>91</v>
      </c>
      <c r="D9972">
        <f t="shared" si="317"/>
        <v>6894</v>
      </c>
      <c r="E9972" t="str">
        <f t="shared" si="316"/>
        <v/>
      </c>
      <c r="F9972" s="84"/>
      <c r="G9972" s="39">
        <v>250.68</v>
      </c>
      <c r="H9972" s="39">
        <v>250.892</v>
      </c>
      <c r="I9972" s="39">
        <v>43.428369920000002</v>
      </c>
      <c r="J9972" s="39">
        <v>52.846277479999998</v>
      </c>
      <c r="K9972" s="39">
        <v>207.92</v>
      </c>
      <c r="L9972" s="84"/>
      <c r="M9972" s="84"/>
      <c r="N9972" s="84"/>
    </row>
    <row r="9973" spans="3:14" x14ac:dyDescent="0.45">
      <c r="C9973">
        <v>91</v>
      </c>
      <c r="D9973">
        <f t="shared" si="317"/>
        <v>6894</v>
      </c>
      <c r="E9973" t="str">
        <f t="shared" si="316"/>
        <v/>
      </c>
      <c r="F9973" s="84"/>
      <c r="G9973" s="39">
        <v>274.32</v>
      </c>
      <c r="H9973" s="39">
        <v>274.53149999999999</v>
      </c>
      <c r="I9973" s="39">
        <v>43.428579689999999</v>
      </c>
      <c r="J9973" s="39">
        <v>52.846326159999997</v>
      </c>
      <c r="K9973" s="39">
        <v>208.32</v>
      </c>
      <c r="L9973" s="84"/>
      <c r="M9973" s="84"/>
      <c r="N9973" s="84"/>
    </row>
    <row r="9974" spans="3:14" x14ac:dyDescent="0.45">
      <c r="C9974">
        <v>91</v>
      </c>
      <c r="D9974">
        <f t="shared" si="317"/>
        <v>6894</v>
      </c>
      <c r="E9974" t="str">
        <f t="shared" si="316"/>
        <v/>
      </c>
      <c r="F9974" s="84"/>
      <c r="G9974" s="39">
        <v>313.73</v>
      </c>
      <c r="H9974" s="39">
        <v>313.95159999999998</v>
      </c>
      <c r="I9974" s="39">
        <v>43.428929459999999</v>
      </c>
      <c r="J9974" s="39">
        <v>52.846407339999999</v>
      </c>
      <c r="K9974" s="39">
        <v>209.12</v>
      </c>
      <c r="L9974" s="84"/>
      <c r="M9974" s="84"/>
      <c r="N9974" s="84"/>
    </row>
    <row r="9975" spans="3:14" x14ac:dyDescent="0.45">
      <c r="C9975">
        <v>91</v>
      </c>
      <c r="D9975">
        <f t="shared" si="317"/>
        <v>6894</v>
      </c>
      <c r="E9975" t="str">
        <f t="shared" si="316"/>
        <v/>
      </c>
      <c r="F9975" s="84"/>
      <c r="G9975" s="39">
        <v>365.76</v>
      </c>
      <c r="H9975" s="39">
        <v>365.99849999999998</v>
      </c>
      <c r="I9975" s="39">
        <v>43.429387089999999</v>
      </c>
      <c r="J9975" s="39">
        <v>52.846543689999997</v>
      </c>
      <c r="K9975" s="39">
        <v>210.52</v>
      </c>
      <c r="L9975" s="84"/>
      <c r="M9975" s="84"/>
      <c r="N9975" s="84"/>
    </row>
    <row r="9976" spans="3:14" x14ac:dyDescent="0.45">
      <c r="C9976">
        <v>91</v>
      </c>
      <c r="D9976">
        <f t="shared" si="317"/>
        <v>6894</v>
      </c>
      <c r="E9976" t="str">
        <f t="shared" si="316"/>
        <v/>
      </c>
      <c r="F9976" s="84"/>
      <c r="G9976" s="39">
        <v>367.12</v>
      </c>
      <c r="H9976" s="39">
        <v>367.35419999999999</v>
      </c>
      <c r="I9976" s="39">
        <v>43.429399009999997</v>
      </c>
      <c r="J9976" s="39">
        <v>52.84654724</v>
      </c>
      <c r="K9976" s="39">
        <v>210.52</v>
      </c>
      <c r="L9976" s="84"/>
      <c r="M9976" s="84"/>
      <c r="N9976" s="84"/>
    </row>
    <row r="9977" spans="3:14" x14ac:dyDescent="0.45">
      <c r="C9977">
        <v>91</v>
      </c>
      <c r="D9977">
        <f t="shared" si="317"/>
        <v>6894</v>
      </c>
      <c r="E9977" t="str">
        <f t="shared" si="316"/>
        <v/>
      </c>
      <c r="F9977" s="84"/>
      <c r="G9977" s="39">
        <v>409.41</v>
      </c>
      <c r="H9977" s="39">
        <v>409.65289999999999</v>
      </c>
      <c r="I9977" s="39">
        <v>43.429759410000003</v>
      </c>
      <c r="J9977" s="39">
        <v>52.846715629999998</v>
      </c>
      <c r="K9977" s="39">
        <v>210.35</v>
      </c>
      <c r="L9977" s="84"/>
      <c r="M9977" s="84"/>
      <c r="N9977" s="84"/>
    </row>
    <row r="9978" spans="3:14" x14ac:dyDescent="0.45">
      <c r="C9978">
        <v>91</v>
      </c>
      <c r="D9978">
        <f t="shared" si="317"/>
        <v>6894</v>
      </c>
      <c r="E9978" t="str">
        <f t="shared" si="316"/>
        <v/>
      </c>
      <c r="F9978" s="84"/>
      <c r="G9978" s="39">
        <v>421.5</v>
      </c>
      <c r="H9978" s="39">
        <v>421.73610000000002</v>
      </c>
      <c r="I9978" s="39">
        <v>43.429736230000003</v>
      </c>
      <c r="J9978" s="39">
        <v>52.846861400000002</v>
      </c>
      <c r="K9978" s="39">
        <v>210.55</v>
      </c>
      <c r="L9978" s="84"/>
      <c r="M9978" s="84"/>
      <c r="N9978" s="84"/>
    </row>
    <row r="9979" spans="3:14" x14ac:dyDescent="0.45">
      <c r="C9979">
        <v>91</v>
      </c>
      <c r="D9979">
        <f t="shared" si="317"/>
        <v>6894</v>
      </c>
      <c r="E9979">
        <f t="shared" si="316"/>
        <v>426.52910000000003</v>
      </c>
      <c r="F9979" s="84"/>
      <c r="G9979" s="39">
        <v>426.29</v>
      </c>
      <c r="H9979" s="39">
        <v>426.52910000000003</v>
      </c>
      <c r="I9979" s="39">
        <v>43.429764120000002</v>
      </c>
      <c r="J9979" s="39">
        <v>52.846816250000003</v>
      </c>
      <c r="K9979" s="39">
        <v>210.55</v>
      </c>
      <c r="L9979" s="84"/>
      <c r="M9979" s="84"/>
      <c r="N9979" s="84"/>
    </row>
    <row r="9980" spans="3:14" x14ac:dyDescent="0.45">
      <c r="C9980">
        <v>91</v>
      </c>
      <c r="D9980">
        <f t="shared" si="317"/>
        <v>7136</v>
      </c>
      <c r="E9980" t="str">
        <f t="shared" si="316"/>
        <v/>
      </c>
      <c r="F9980" s="96">
        <v>7136</v>
      </c>
      <c r="G9980" s="39">
        <v>0</v>
      </c>
      <c r="H9980" s="39">
        <v>0</v>
      </c>
      <c r="I9980" s="39">
        <v>43.429250320000001</v>
      </c>
      <c r="J9980" s="39">
        <v>52.838417810000003</v>
      </c>
      <c r="K9980" s="39">
        <v>202.78</v>
      </c>
      <c r="L9980" s="96">
        <v>98</v>
      </c>
      <c r="M9980" s="96">
        <v>8</v>
      </c>
      <c r="N9980" s="96">
        <v>0.2</v>
      </c>
    </row>
    <row r="9981" spans="3:14" x14ac:dyDescent="0.45">
      <c r="C9981">
        <v>91</v>
      </c>
      <c r="D9981">
        <f t="shared" si="317"/>
        <v>7136</v>
      </c>
      <c r="E9981" t="str">
        <f t="shared" si="316"/>
        <v/>
      </c>
      <c r="F9981" s="84"/>
      <c r="G9981" s="39">
        <v>91.44</v>
      </c>
      <c r="H9981" s="39">
        <v>91.442310000000006</v>
      </c>
      <c r="I9981" s="39">
        <v>43.429304289999997</v>
      </c>
      <c r="J9981" s="39">
        <v>52.839544680000003</v>
      </c>
      <c r="K9981" s="39">
        <v>202.13</v>
      </c>
      <c r="L9981" s="84"/>
      <c r="M9981" s="84"/>
      <c r="N9981" s="84"/>
    </row>
    <row r="9982" spans="3:14" x14ac:dyDescent="0.45">
      <c r="C9982">
        <v>91</v>
      </c>
      <c r="D9982">
        <f t="shared" si="317"/>
        <v>7136</v>
      </c>
      <c r="E9982" t="str">
        <f t="shared" si="316"/>
        <v/>
      </c>
      <c r="F9982" s="84"/>
      <c r="G9982" s="39">
        <v>160.91</v>
      </c>
      <c r="H9982" s="39">
        <v>160.9127</v>
      </c>
      <c r="I9982" s="39">
        <v>43.42934528</v>
      </c>
      <c r="J9982" s="39">
        <v>52.840400780000003</v>
      </c>
      <c r="K9982" s="39">
        <v>202.53</v>
      </c>
      <c r="L9982" s="84"/>
      <c r="M9982" s="84"/>
      <c r="N9982" s="84"/>
    </row>
    <row r="9983" spans="3:14" x14ac:dyDescent="0.45">
      <c r="C9983">
        <v>91</v>
      </c>
      <c r="D9983">
        <f t="shared" si="317"/>
        <v>7136</v>
      </c>
      <c r="E9983" t="str">
        <f t="shared" si="316"/>
        <v/>
      </c>
      <c r="F9983" s="84"/>
      <c r="G9983" s="39">
        <v>182.88</v>
      </c>
      <c r="H9983" s="39">
        <v>182.8871</v>
      </c>
      <c r="I9983" s="39">
        <v>43.429331040000001</v>
      </c>
      <c r="J9983" s="39">
        <v>52.84067142</v>
      </c>
      <c r="K9983" s="39">
        <v>202.13</v>
      </c>
      <c r="L9983" s="84"/>
      <c r="M9983" s="84"/>
      <c r="N9983" s="84"/>
    </row>
    <row r="9984" spans="3:14" x14ac:dyDescent="0.45">
      <c r="C9984">
        <v>91</v>
      </c>
      <c r="D9984">
        <f t="shared" si="317"/>
        <v>7136</v>
      </c>
      <c r="E9984" t="str">
        <f t="shared" si="316"/>
        <v/>
      </c>
      <c r="F9984" s="84"/>
      <c r="G9984" s="39">
        <v>274.32</v>
      </c>
      <c r="H9984" s="39">
        <v>274.32740000000001</v>
      </c>
      <c r="I9984" s="39">
        <v>43.429271790000001</v>
      </c>
      <c r="J9984" s="39">
        <v>52.84179778</v>
      </c>
      <c r="K9984" s="39">
        <v>202.36</v>
      </c>
      <c r="L9984" s="84"/>
      <c r="M9984" s="84"/>
      <c r="N9984" s="84"/>
    </row>
    <row r="9985" spans="3:14" x14ac:dyDescent="0.45">
      <c r="C9985">
        <v>91</v>
      </c>
      <c r="D9985">
        <f t="shared" si="317"/>
        <v>7136</v>
      </c>
      <c r="E9985" t="str">
        <f t="shared" si="316"/>
        <v/>
      </c>
      <c r="F9985" s="84"/>
      <c r="G9985" s="39">
        <v>302</v>
      </c>
      <c r="H9985" s="39">
        <v>302.11160000000001</v>
      </c>
      <c r="I9985" s="39">
        <v>43.429253850000002</v>
      </c>
      <c r="J9985" s="39">
        <v>52.842138749999997</v>
      </c>
      <c r="K9985" s="39">
        <v>204.76</v>
      </c>
      <c r="L9985" s="84"/>
      <c r="M9985" s="84"/>
      <c r="N9985" s="84"/>
    </row>
    <row r="9986" spans="3:14" x14ac:dyDescent="0.45">
      <c r="C9986">
        <v>91</v>
      </c>
      <c r="D9986">
        <f t="shared" si="317"/>
        <v>7136</v>
      </c>
      <c r="E9986" t="str">
        <f t="shared" si="316"/>
        <v/>
      </c>
      <c r="F9986" s="84"/>
      <c r="G9986" s="39">
        <v>365.76</v>
      </c>
      <c r="H9986" s="39">
        <v>365.8818</v>
      </c>
      <c r="I9986" s="39">
        <v>43.429115340000003</v>
      </c>
      <c r="J9986" s="39">
        <v>52.842902909999999</v>
      </c>
      <c r="K9986" s="39">
        <v>205.92</v>
      </c>
      <c r="L9986" s="84"/>
      <c r="M9986" s="84"/>
      <c r="N9986" s="84"/>
    </row>
    <row r="9987" spans="3:14" x14ac:dyDescent="0.45">
      <c r="C9987">
        <v>91</v>
      </c>
      <c r="D9987">
        <f t="shared" si="317"/>
        <v>7136</v>
      </c>
      <c r="E9987" t="str">
        <f t="shared" si="316"/>
        <v/>
      </c>
      <c r="F9987" s="84"/>
      <c r="G9987" s="39">
        <v>430.2</v>
      </c>
      <c r="H9987" s="39">
        <v>430.32170000000002</v>
      </c>
      <c r="I9987" s="39">
        <v>43.428975350000002</v>
      </c>
      <c r="J9987" s="39">
        <v>52.8436752</v>
      </c>
      <c r="K9987" s="39">
        <v>206.32</v>
      </c>
      <c r="L9987" s="84"/>
      <c r="M9987" s="84"/>
      <c r="N9987" s="84"/>
    </row>
    <row r="9988" spans="3:14" x14ac:dyDescent="0.45">
      <c r="C9988">
        <v>91</v>
      </c>
      <c r="D9988">
        <f t="shared" si="317"/>
        <v>7136</v>
      </c>
      <c r="E9988" t="str">
        <f t="shared" ref="E9988:E10051" si="318">IF(G9989=0,H9988,"")</f>
        <v/>
      </c>
      <c r="F9988" s="84"/>
      <c r="G9988" s="39">
        <v>457.2</v>
      </c>
      <c r="H9988" s="39">
        <v>457.32600000000002</v>
      </c>
      <c r="I9988" s="39">
        <v>43.429002750000002</v>
      </c>
      <c r="J9988" s="39">
        <v>52.844006540000002</v>
      </c>
      <c r="K9988" s="39">
        <v>206.72</v>
      </c>
      <c r="L9988" s="84"/>
      <c r="M9988" s="84"/>
      <c r="N9988" s="84"/>
    </row>
    <row r="9989" spans="3:14" x14ac:dyDescent="0.45">
      <c r="C9989">
        <v>91</v>
      </c>
      <c r="D9989">
        <f t="shared" si="317"/>
        <v>7136</v>
      </c>
      <c r="E9989" t="str">
        <f t="shared" si="318"/>
        <v/>
      </c>
      <c r="F9989" s="84"/>
      <c r="G9989" s="39">
        <v>548.64</v>
      </c>
      <c r="H9989" s="39">
        <v>548.79989999999998</v>
      </c>
      <c r="I9989" s="39">
        <v>43.429095519999997</v>
      </c>
      <c r="J9989" s="39">
        <v>52.845128639999999</v>
      </c>
      <c r="K9989" s="39">
        <v>209.21</v>
      </c>
      <c r="L9989" s="84"/>
      <c r="M9989" s="84"/>
      <c r="N9989" s="84"/>
    </row>
    <row r="9990" spans="3:14" x14ac:dyDescent="0.45">
      <c r="C9990">
        <v>91</v>
      </c>
      <c r="D9990">
        <f t="shared" si="317"/>
        <v>7136</v>
      </c>
      <c r="E9990" t="str">
        <f t="shared" si="318"/>
        <v/>
      </c>
      <c r="F9990" s="84"/>
      <c r="G9990" s="39">
        <v>613.29</v>
      </c>
      <c r="H9990" s="39">
        <v>613.47979999999995</v>
      </c>
      <c r="I9990" s="39">
        <v>43.429161110000003</v>
      </c>
      <c r="J9990" s="39">
        <v>52.845922039999998</v>
      </c>
      <c r="K9990" s="39">
        <v>211.01</v>
      </c>
      <c r="L9990" s="84"/>
      <c r="M9990" s="84"/>
      <c r="N9990" s="84"/>
    </row>
    <row r="9991" spans="3:14" x14ac:dyDescent="0.45">
      <c r="C9991">
        <v>91</v>
      </c>
      <c r="D9991">
        <f t="shared" si="317"/>
        <v>7136</v>
      </c>
      <c r="E9991" t="str">
        <f t="shared" si="318"/>
        <v/>
      </c>
      <c r="F9991" s="84"/>
      <c r="G9991" s="39">
        <v>640.08000000000004</v>
      </c>
      <c r="H9991" s="39">
        <v>640.31820000000005</v>
      </c>
      <c r="I9991" s="39">
        <v>43.42932485</v>
      </c>
      <c r="J9991" s="39">
        <v>52.84616484</v>
      </c>
      <c r="K9991" s="39">
        <v>209.32</v>
      </c>
      <c r="L9991" s="84"/>
      <c r="M9991" s="84"/>
      <c r="N9991" s="84"/>
    </row>
    <row r="9992" spans="3:14" x14ac:dyDescent="0.45">
      <c r="C9992">
        <v>91</v>
      </c>
      <c r="D9992">
        <f t="shared" si="317"/>
        <v>7136</v>
      </c>
      <c r="E9992">
        <f t="shared" si="318"/>
        <v>712.18820000000005</v>
      </c>
      <c r="F9992" s="84"/>
      <c r="G9992" s="39">
        <v>711.94</v>
      </c>
      <c r="H9992" s="39">
        <v>712.18820000000005</v>
      </c>
      <c r="I9992" s="39">
        <v>43.429764120000002</v>
      </c>
      <c r="J9992" s="39">
        <v>52.846816250000003</v>
      </c>
      <c r="K9992" s="39">
        <v>210.55</v>
      </c>
      <c r="L9992" s="84"/>
      <c r="M9992" s="84"/>
      <c r="N9992" s="84"/>
    </row>
    <row r="9993" spans="3:14" x14ac:dyDescent="0.45">
      <c r="C9993">
        <v>91</v>
      </c>
      <c r="D9993">
        <f t="shared" si="317"/>
        <v>7415</v>
      </c>
      <c r="E9993" t="str">
        <f t="shared" si="318"/>
        <v/>
      </c>
      <c r="F9993" s="96">
        <v>7415</v>
      </c>
      <c r="G9993" s="39">
        <v>0</v>
      </c>
      <c r="H9993" s="39">
        <v>0</v>
      </c>
      <c r="I9993" s="39">
        <v>43.434121410000003</v>
      </c>
      <c r="J9993" s="39">
        <v>52.838155489999998</v>
      </c>
      <c r="K9993" s="39">
        <v>202.22</v>
      </c>
      <c r="L9993" s="96">
        <v>98</v>
      </c>
      <c r="M9993" s="96">
        <v>8</v>
      </c>
      <c r="N9993" s="96">
        <v>0.2</v>
      </c>
    </row>
    <row r="9994" spans="3:14" x14ac:dyDescent="0.45">
      <c r="C9994">
        <v>91</v>
      </c>
      <c r="D9994">
        <f t="shared" si="317"/>
        <v>7415</v>
      </c>
      <c r="E9994" t="str">
        <f t="shared" si="318"/>
        <v/>
      </c>
      <c r="F9994" s="100"/>
      <c r="G9994" s="39">
        <v>2.94</v>
      </c>
      <c r="H9994" s="39">
        <v>3.5541</v>
      </c>
      <c r="I9994" s="39">
        <v>43.434096060000002</v>
      </c>
      <c r="J9994" s="39">
        <v>52.838145169999997</v>
      </c>
      <c r="K9994" s="39">
        <v>204.22</v>
      </c>
      <c r="L9994" s="100"/>
      <c r="M9994" s="100"/>
      <c r="N9994" s="100"/>
    </row>
    <row r="9995" spans="3:14" x14ac:dyDescent="0.45">
      <c r="C9995">
        <v>91</v>
      </c>
      <c r="D9995">
        <f t="shared" si="317"/>
        <v>7415</v>
      </c>
      <c r="E9995" t="str">
        <f t="shared" si="318"/>
        <v/>
      </c>
      <c r="F9995" s="100"/>
      <c r="G9995" s="39">
        <v>51.39</v>
      </c>
      <c r="H9995" s="39">
        <v>52.136000000000003</v>
      </c>
      <c r="I9995" s="39">
        <v>43.43367817</v>
      </c>
      <c r="J9995" s="39">
        <v>52.837974180000003</v>
      </c>
      <c r="K9995" s="39">
        <v>200.62</v>
      </c>
      <c r="L9995" s="100"/>
      <c r="M9995" s="100"/>
      <c r="N9995" s="100"/>
    </row>
    <row r="9996" spans="3:14" x14ac:dyDescent="0.45">
      <c r="C9996">
        <v>91</v>
      </c>
      <c r="D9996">
        <f t="shared" si="317"/>
        <v>7415</v>
      </c>
      <c r="E9996" t="str">
        <f t="shared" si="318"/>
        <v/>
      </c>
      <c r="F9996" s="100"/>
      <c r="G9996" s="39">
        <v>91.26</v>
      </c>
      <c r="H9996" s="39">
        <v>92.056709999999995</v>
      </c>
      <c r="I9996" s="39">
        <v>43.433330810000001</v>
      </c>
      <c r="J9996" s="39">
        <v>52.837850469999999</v>
      </c>
      <c r="K9996" s="39">
        <v>198.62</v>
      </c>
      <c r="L9996" s="100"/>
      <c r="M9996" s="100"/>
      <c r="N9996" s="100"/>
    </row>
    <row r="9997" spans="3:14" x14ac:dyDescent="0.45">
      <c r="C9997">
        <v>91</v>
      </c>
      <c r="D9997">
        <f t="shared" si="317"/>
        <v>7415</v>
      </c>
      <c r="E9997" t="str">
        <f t="shared" si="318"/>
        <v/>
      </c>
      <c r="F9997" s="100"/>
      <c r="G9997" s="39">
        <v>128.75</v>
      </c>
      <c r="H9997" s="39">
        <v>129.60149999999999</v>
      </c>
      <c r="I9997" s="39">
        <v>43.433029840000003</v>
      </c>
      <c r="J9997" s="39">
        <v>52.837641050000002</v>
      </c>
      <c r="K9997" s="39">
        <v>196.62</v>
      </c>
      <c r="L9997" s="100"/>
      <c r="M9997" s="100"/>
      <c r="N9997" s="100"/>
    </row>
    <row r="9998" spans="3:14" x14ac:dyDescent="0.45">
      <c r="C9998">
        <v>91</v>
      </c>
      <c r="D9998">
        <f t="shared" si="317"/>
        <v>7415</v>
      </c>
      <c r="E9998" t="str">
        <f t="shared" si="318"/>
        <v/>
      </c>
      <c r="F9998" s="100"/>
      <c r="G9998" s="39">
        <v>145.86000000000001</v>
      </c>
      <c r="H9998" s="39">
        <v>146.821</v>
      </c>
      <c r="I9998" s="39">
        <v>43.432950849999997</v>
      </c>
      <c r="J9998" s="39">
        <v>52.83745965</v>
      </c>
      <c r="K9998" s="39">
        <v>198.56</v>
      </c>
      <c r="L9998" s="100"/>
      <c r="M9998" s="100"/>
      <c r="N9998" s="100"/>
    </row>
    <row r="9999" spans="3:14" x14ac:dyDescent="0.45">
      <c r="C9999">
        <v>91</v>
      </c>
      <c r="D9999">
        <f t="shared" si="317"/>
        <v>7415</v>
      </c>
      <c r="E9999" t="str">
        <f t="shared" si="318"/>
        <v/>
      </c>
      <c r="F9999" s="100"/>
      <c r="G9999" s="39">
        <v>157.72</v>
      </c>
      <c r="H9999" s="39">
        <v>158.7285</v>
      </c>
      <c r="I9999" s="39">
        <v>43.432908390000001</v>
      </c>
      <c r="J9999" s="39">
        <v>52.837325180000001</v>
      </c>
      <c r="K9999" s="39">
        <v>197.56</v>
      </c>
      <c r="L9999" s="100"/>
      <c r="M9999" s="100"/>
      <c r="N9999" s="100"/>
    </row>
    <row r="10000" spans="3:14" x14ac:dyDescent="0.45">
      <c r="C10000">
        <v>91</v>
      </c>
      <c r="D10000">
        <f t="shared" si="317"/>
        <v>7415</v>
      </c>
      <c r="E10000" t="str">
        <f t="shared" si="318"/>
        <v/>
      </c>
      <c r="F10000" s="100"/>
      <c r="G10000" s="39">
        <v>182.88</v>
      </c>
      <c r="H10000" s="39">
        <v>183.8871</v>
      </c>
      <c r="I10000" s="39">
        <v>43.432795499999997</v>
      </c>
      <c r="J10000" s="39">
        <v>52.837055849999999</v>
      </c>
      <c r="K10000" s="39">
        <v>197.22</v>
      </c>
      <c r="L10000" s="100"/>
      <c r="M10000" s="100"/>
      <c r="N10000" s="100"/>
    </row>
    <row r="10001" spans="3:14" x14ac:dyDescent="0.45">
      <c r="C10001">
        <v>91</v>
      </c>
      <c r="D10001">
        <f t="shared" si="317"/>
        <v>7415</v>
      </c>
      <c r="E10001" t="str">
        <f t="shared" si="318"/>
        <v/>
      </c>
      <c r="F10001" s="100"/>
      <c r="G10001" s="39">
        <v>200.21</v>
      </c>
      <c r="H10001" s="39">
        <v>201.47300000000001</v>
      </c>
      <c r="I10001" s="39">
        <v>43.43271773</v>
      </c>
      <c r="J10001" s="39">
        <v>52.836870330000004</v>
      </c>
      <c r="K10001" s="39">
        <v>200.22</v>
      </c>
      <c r="L10001" s="100"/>
      <c r="M10001" s="100"/>
      <c r="N10001" s="100"/>
    </row>
    <row r="10002" spans="3:14" x14ac:dyDescent="0.45">
      <c r="C10002">
        <v>91</v>
      </c>
      <c r="D10002">
        <f t="shared" si="317"/>
        <v>7415</v>
      </c>
      <c r="E10002" t="str">
        <f t="shared" si="318"/>
        <v/>
      </c>
      <c r="F10002" s="100"/>
      <c r="G10002" s="39">
        <v>219.7</v>
      </c>
      <c r="H10002" s="39">
        <v>220.9794</v>
      </c>
      <c r="I10002" s="39">
        <v>43.43262292</v>
      </c>
      <c r="J10002" s="39">
        <v>52.836667800000001</v>
      </c>
      <c r="K10002" s="39">
        <v>201.02</v>
      </c>
      <c r="L10002" s="100"/>
      <c r="M10002" s="100"/>
      <c r="N10002" s="100"/>
    </row>
    <row r="10003" spans="3:14" x14ac:dyDescent="0.45">
      <c r="C10003">
        <v>91</v>
      </c>
      <c r="D10003">
        <f t="shared" si="317"/>
        <v>7415</v>
      </c>
      <c r="E10003" t="str">
        <f t="shared" si="318"/>
        <v/>
      </c>
      <c r="F10003" s="100"/>
      <c r="G10003" s="39">
        <v>244.78</v>
      </c>
      <c r="H10003" s="39">
        <v>246.3192</v>
      </c>
      <c r="I10003" s="39">
        <v>43.432524309999998</v>
      </c>
      <c r="J10003" s="39">
        <v>52.83638912</v>
      </c>
      <c r="K10003" s="39">
        <v>204.62</v>
      </c>
      <c r="L10003" s="100"/>
      <c r="M10003" s="100"/>
      <c r="N10003" s="100"/>
    </row>
    <row r="10004" spans="3:14" x14ac:dyDescent="0.45">
      <c r="C10004">
        <v>91</v>
      </c>
      <c r="D10004">
        <f t="shared" si="317"/>
        <v>7415</v>
      </c>
      <c r="E10004" t="str">
        <f t="shared" si="318"/>
        <v/>
      </c>
      <c r="F10004" s="100"/>
      <c r="G10004" s="39">
        <v>267.44</v>
      </c>
      <c r="H10004" s="39">
        <v>268.97949999999997</v>
      </c>
      <c r="I10004" s="39">
        <v>43.432432439999999</v>
      </c>
      <c r="J10004" s="39">
        <v>52.836139260000003</v>
      </c>
      <c r="K10004" s="39">
        <v>204.82</v>
      </c>
      <c r="L10004" s="100"/>
      <c r="M10004" s="100"/>
      <c r="N10004" s="100"/>
    </row>
    <row r="10005" spans="3:14" x14ac:dyDescent="0.45">
      <c r="C10005">
        <v>91</v>
      </c>
      <c r="D10005">
        <f t="shared" si="317"/>
        <v>7415</v>
      </c>
      <c r="E10005" t="str">
        <f t="shared" si="318"/>
        <v/>
      </c>
      <c r="F10005" s="100"/>
      <c r="G10005" s="39">
        <v>274.32</v>
      </c>
      <c r="H10005" s="39">
        <v>275.85919999999999</v>
      </c>
      <c r="I10005" s="39">
        <v>43.432408379999998</v>
      </c>
      <c r="J10005" s="39">
        <v>52.836060969999998</v>
      </c>
      <c r="K10005" s="39">
        <v>204.82</v>
      </c>
      <c r="L10005" s="100"/>
      <c r="M10005" s="100"/>
      <c r="N10005" s="100"/>
    </row>
    <row r="10006" spans="3:14" x14ac:dyDescent="0.45">
      <c r="C10006">
        <v>91</v>
      </c>
      <c r="D10006">
        <f t="shared" si="317"/>
        <v>7415</v>
      </c>
      <c r="E10006" t="str">
        <f t="shared" si="318"/>
        <v/>
      </c>
      <c r="F10006" s="100"/>
      <c r="G10006" s="39">
        <v>301.62</v>
      </c>
      <c r="H10006" s="39">
        <v>303.20620000000002</v>
      </c>
      <c r="I10006" s="39">
        <v>43.432312899999999</v>
      </c>
      <c r="J10006" s="39">
        <v>52.83575029</v>
      </c>
      <c r="K10006" s="39">
        <v>206.42</v>
      </c>
      <c r="L10006" s="100"/>
      <c r="M10006" s="100"/>
      <c r="N10006" s="100"/>
    </row>
    <row r="10007" spans="3:14" x14ac:dyDescent="0.45">
      <c r="C10007">
        <v>91</v>
      </c>
      <c r="D10007">
        <f t="shared" si="317"/>
        <v>7415</v>
      </c>
      <c r="E10007" t="str">
        <f t="shared" si="318"/>
        <v/>
      </c>
      <c r="F10007" s="100"/>
      <c r="G10007" s="39">
        <v>338.7</v>
      </c>
      <c r="H10007" s="39">
        <v>340.28469999999999</v>
      </c>
      <c r="I10007" s="39">
        <v>43.43219654</v>
      </c>
      <c r="J10007" s="39">
        <v>52.83532108</v>
      </c>
      <c r="K10007" s="39">
        <v>206.56</v>
      </c>
      <c r="L10007" s="100"/>
      <c r="M10007" s="100"/>
      <c r="N10007" s="100"/>
    </row>
    <row r="10008" spans="3:14" x14ac:dyDescent="0.45">
      <c r="C10008">
        <v>91</v>
      </c>
      <c r="D10008">
        <f t="shared" si="317"/>
        <v>7415</v>
      </c>
      <c r="E10008" t="str">
        <f t="shared" si="318"/>
        <v/>
      </c>
      <c r="F10008" s="100"/>
      <c r="G10008" s="39">
        <v>363.66</v>
      </c>
      <c r="H10008" s="39">
        <v>365.29700000000003</v>
      </c>
      <c r="I10008" s="39">
        <v>43.432108040000003</v>
      </c>
      <c r="J10008" s="39">
        <v>52.835037720000003</v>
      </c>
      <c r="K10008" s="39">
        <v>208.16</v>
      </c>
      <c r="L10008" s="100"/>
      <c r="M10008" s="100"/>
      <c r="N10008" s="100"/>
    </row>
    <row r="10009" spans="3:14" x14ac:dyDescent="0.45">
      <c r="C10009">
        <v>91</v>
      </c>
      <c r="D10009">
        <f t="shared" si="317"/>
        <v>7415</v>
      </c>
      <c r="E10009" t="str">
        <f t="shared" si="318"/>
        <v/>
      </c>
      <c r="F10009" s="100"/>
      <c r="G10009" s="39">
        <v>365.76</v>
      </c>
      <c r="H10009" s="39">
        <v>367.39760000000001</v>
      </c>
      <c r="I10009" s="39">
        <v>43.432100920000003</v>
      </c>
      <c r="J10009" s="39">
        <v>52.835013689999997</v>
      </c>
      <c r="K10009" s="39">
        <v>208.16</v>
      </c>
      <c r="L10009" s="100"/>
      <c r="M10009" s="100"/>
      <c r="N10009" s="100"/>
    </row>
    <row r="10010" spans="3:14" x14ac:dyDescent="0.45">
      <c r="C10010">
        <v>91</v>
      </c>
      <c r="D10010">
        <f t="shared" si="317"/>
        <v>7415</v>
      </c>
      <c r="E10010" t="str">
        <f t="shared" si="318"/>
        <v/>
      </c>
      <c r="F10010" s="100"/>
      <c r="G10010" s="39">
        <v>422.58</v>
      </c>
      <c r="H10010" s="39">
        <v>424.22320000000002</v>
      </c>
      <c r="I10010" s="39">
        <v>43.431908190000001</v>
      </c>
      <c r="J10010" s="39">
        <v>52.834363699999997</v>
      </c>
      <c r="K10010" s="39">
        <v>207.16</v>
      </c>
      <c r="L10010" s="100"/>
      <c r="M10010" s="100"/>
      <c r="N10010" s="100"/>
    </row>
    <row r="10011" spans="3:14" x14ac:dyDescent="0.45">
      <c r="C10011">
        <v>91</v>
      </c>
      <c r="D10011">
        <f t="shared" si="317"/>
        <v>7415</v>
      </c>
      <c r="E10011">
        <f t="shared" si="318"/>
        <v>445.83890000000002</v>
      </c>
      <c r="F10011" s="100"/>
      <c r="G10011" s="39">
        <v>444.17</v>
      </c>
      <c r="H10011" s="39">
        <v>445.83890000000002</v>
      </c>
      <c r="I10011" s="39">
        <v>43.431969520000003</v>
      </c>
      <c r="J10011" s="39">
        <v>52.834110639999999</v>
      </c>
      <c r="K10011" s="39">
        <v>206.16</v>
      </c>
      <c r="L10011" s="100"/>
      <c r="M10011" s="100"/>
      <c r="N10011" s="100"/>
    </row>
    <row r="10012" spans="3:14" x14ac:dyDescent="0.45">
      <c r="C10012">
        <v>91</v>
      </c>
      <c r="D10012">
        <f t="shared" si="317"/>
        <v>7518</v>
      </c>
      <c r="E10012" t="str">
        <f t="shared" si="318"/>
        <v/>
      </c>
      <c r="F10012" s="96">
        <v>7518</v>
      </c>
      <c r="G10012" s="39">
        <v>0</v>
      </c>
      <c r="H10012" s="39">
        <v>0</v>
      </c>
      <c r="I10012" s="39">
        <v>43.431304429999997</v>
      </c>
      <c r="J10012" s="39">
        <v>52.836595340000002</v>
      </c>
      <c r="K10012" s="39">
        <v>207.82</v>
      </c>
      <c r="L10012" s="96">
        <v>98</v>
      </c>
      <c r="M10012" s="96">
        <v>8</v>
      </c>
      <c r="N10012" s="96">
        <v>0.2</v>
      </c>
    </row>
    <row r="10013" spans="3:14" x14ac:dyDescent="0.45">
      <c r="C10013">
        <v>91</v>
      </c>
      <c r="D10013">
        <f t="shared" si="317"/>
        <v>7518</v>
      </c>
      <c r="E10013" t="str">
        <f t="shared" si="318"/>
        <v/>
      </c>
      <c r="F10013" s="84"/>
      <c r="G10013" s="39">
        <v>2.1800000000000002</v>
      </c>
      <c r="H10013" s="39">
        <v>2.1767289999999999</v>
      </c>
      <c r="I10013" s="39">
        <v>43.431296930000002</v>
      </c>
      <c r="J10013" s="39">
        <v>52.836570510000001</v>
      </c>
      <c r="K10013" s="39">
        <v>207.82</v>
      </c>
      <c r="L10013" s="84"/>
      <c r="M10013" s="84"/>
      <c r="N10013" s="84"/>
    </row>
    <row r="10014" spans="3:14" x14ac:dyDescent="0.45">
      <c r="C10014">
        <v>91</v>
      </c>
      <c r="D10014">
        <f t="shared" si="317"/>
        <v>7518</v>
      </c>
      <c r="E10014" t="str">
        <f t="shared" si="318"/>
        <v/>
      </c>
      <c r="F10014" s="84"/>
      <c r="G10014" s="39">
        <v>35.49</v>
      </c>
      <c r="H10014" s="39">
        <v>35.688899999999997</v>
      </c>
      <c r="I10014" s="39">
        <v>43.431353520000002</v>
      </c>
      <c r="J10014" s="39">
        <v>52.836166400000003</v>
      </c>
      <c r="K10014" s="39">
        <v>204.22</v>
      </c>
      <c r="L10014" s="84"/>
      <c r="M10014" s="84"/>
      <c r="N10014" s="84"/>
    </row>
    <row r="10015" spans="3:14" x14ac:dyDescent="0.45">
      <c r="C10015">
        <v>91</v>
      </c>
      <c r="D10015">
        <f t="shared" si="317"/>
        <v>7518</v>
      </c>
      <c r="E10015" t="str">
        <f t="shared" si="318"/>
        <v/>
      </c>
      <c r="F10015" s="84"/>
      <c r="G10015" s="39">
        <v>79.040000000000006</v>
      </c>
      <c r="H10015" s="39">
        <v>79.235780000000005</v>
      </c>
      <c r="I10015" s="39">
        <v>43.431427470000003</v>
      </c>
      <c r="J10015" s="39">
        <v>52.835638260000003</v>
      </c>
      <c r="K10015" s="39">
        <v>204.62</v>
      </c>
      <c r="L10015" s="84"/>
      <c r="M10015" s="84"/>
      <c r="N10015" s="84"/>
    </row>
    <row r="10016" spans="3:14" x14ac:dyDescent="0.45">
      <c r="C10016">
        <v>91</v>
      </c>
      <c r="D10016">
        <f t="shared" si="317"/>
        <v>7518</v>
      </c>
      <c r="E10016" t="str">
        <f t="shared" si="318"/>
        <v/>
      </c>
      <c r="F10016" s="84"/>
      <c r="G10016" s="39">
        <v>118.86</v>
      </c>
      <c r="H10016" s="39">
        <v>119.05970000000001</v>
      </c>
      <c r="I10016" s="39">
        <v>43.431505909999998</v>
      </c>
      <c r="J10016" s="39">
        <v>52.835158419999999</v>
      </c>
      <c r="K10016" s="39">
        <v>205.36</v>
      </c>
      <c r="L10016" s="84"/>
      <c r="M10016" s="84"/>
      <c r="N10016" s="84"/>
    </row>
    <row r="10017" spans="3:14" x14ac:dyDescent="0.45">
      <c r="C10017">
        <v>91</v>
      </c>
      <c r="D10017">
        <f t="shared" si="317"/>
        <v>7518</v>
      </c>
      <c r="E10017" t="str">
        <f t="shared" si="318"/>
        <v/>
      </c>
      <c r="F10017" s="84"/>
      <c r="G10017" s="39">
        <v>126.93</v>
      </c>
      <c r="H10017" s="39">
        <v>127.13760000000001</v>
      </c>
      <c r="I10017" s="39">
        <v>43.43154329</v>
      </c>
      <c r="J10017" s="39">
        <v>52.835072840000002</v>
      </c>
      <c r="K10017" s="39">
        <v>205.36</v>
      </c>
      <c r="L10017" s="84"/>
      <c r="M10017" s="84"/>
      <c r="N10017" s="84"/>
    </row>
    <row r="10018" spans="3:14" x14ac:dyDescent="0.45">
      <c r="C10018">
        <v>91</v>
      </c>
      <c r="D10018">
        <f t="shared" si="317"/>
        <v>7518</v>
      </c>
      <c r="E10018" t="str">
        <f t="shared" si="318"/>
        <v/>
      </c>
      <c r="F10018" s="84"/>
      <c r="G10018" s="39">
        <v>150.61000000000001</v>
      </c>
      <c r="H10018" s="39">
        <v>150.8175</v>
      </c>
      <c r="I10018" s="39">
        <v>43.431652849999999</v>
      </c>
      <c r="J10018" s="39">
        <v>52.834822029999998</v>
      </c>
      <c r="K10018" s="39">
        <v>205.76</v>
      </c>
      <c r="L10018" s="84"/>
      <c r="M10018" s="84"/>
      <c r="N10018" s="84"/>
    </row>
    <row r="10019" spans="3:14" x14ac:dyDescent="0.45">
      <c r="C10019">
        <v>91</v>
      </c>
      <c r="D10019">
        <f t="shared" si="317"/>
        <v>7518</v>
      </c>
      <c r="E10019" t="str">
        <f t="shared" si="318"/>
        <v/>
      </c>
      <c r="F10019" s="84"/>
      <c r="G10019" s="39">
        <v>186.73</v>
      </c>
      <c r="H10019" s="39">
        <v>186.94739999999999</v>
      </c>
      <c r="I10019" s="39">
        <v>43.431814469999999</v>
      </c>
      <c r="J10019" s="39">
        <v>52.834434940000001</v>
      </c>
      <c r="K10019" s="39">
        <v>206.56</v>
      </c>
      <c r="L10019" s="84"/>
      <c r="M10019" s="84"/>
      <c r="N10019" s="84"/>
    </row>
    <row r="10020" spans="3:14" x14ac:dyDescent="0.45">
      <c r="C10020">
        <v>91</v>
      </c>
      <c r="D10020">
        <f t="shared" si="317"/>
        <v>7518</v>
      </c>
      <c r="E10020" t="str">
        <f t="shared" si="318"/>
        <v/>
      </c>
      <c r="F10020" s="84"/>
      <c r="G10020" s="39">
        <v>217.43</v>
      </c>
      <c r="H10020" s="39">
        <v>217.65979999999999</v>
      </c>
      <c r="I10020" s="39">
        <v>43.431961319999999</v>
      </c>
      <c r="J10020" s="39">
        <v>52.834113809999998</v>
      </c>
      <c r="K10020" s="39">
        <v>205.56</v>
      </c>
      <c r="L10020" s="84"/>
      <c r="M10020" s="84"/>
      <c r="N10020" s="84"/>
    </row>
    <row r="10021" spans="3:14" x14ac:dyDescent="0.45">
      <c r="C10021">
        <v>91</v>
      </c>
      <c r="D10021">
        <f t="shared" si="317"/>
        <v>7518</v>
      </c>
      <c r="E10021">
        <f t="shared" si="318"/>
        <v>218.78030000000001</v>
      </c>
      <c r="F10021" s="84"/>
      <c r="G10021" s="39">
        <v>218.37</v>
      </c>
      <c r="H10021" s="39">
        <v>218.78030000000001</v>
      </c>
      <c r="I10021" s="39">
        <v>43.431969520000003</v>
      </c>
      <c r="J10021" s="39">
        <v>52.834110639999999</v>
      </c>
      <c r="K10021" s="39">
        <v>206.16</v>
      </c>
      <c r="L10021" s="84"/>
      <c r="M10021" s="84"/>
      <c r="N10021" s="84"/>
    </row>
    <row r="10022" spans="3:14" x14ac:dyDescent="0.45">
      <c r="C10022">
        <v>91</v>
      </c>
      <c r="D10022">
        <f t="shared" si="317"/>
        <v>9205</v>
      </c>
      <c r="E10022" t="str">
        <f t="shared" si="318"/>
        <v/>
      </c>
      <c r="F10022" s="96">
        <v>9205</v>
      </c>
      <c r="G10022" s="39">
        <v>0</v>
      </c>
      <c r="H10022" s="39">
        <v>0</v>
      </c>
      <c r="I10022" s="39">
        <v>43.432300550000001</v>
      </c>
      <c r="J10022" s="39">
        <v>52.847902300000001</v>
      </c>
      <c r="K10022" s="39">
        <v>213.5</v>
      </c>
      <c r="L10022" s="96">
        <v>98</v>
      </c>
      <c r="M10022" s="96">
        <v>8</v>
      </c>
      <c r="N10022" s="96">
        <v>0.2</v>
      </c>
    </row>
    <row r="10023" spans="3:14" x14ac:dyDescent="0.45">
      <c r="C10023">
        <v>91</v>
      </c>
      <c r="D10023">
        <f t="shared" si="317"/>
        <v>9205</v>
      </c>
      <c r="E10023" t="str">
        <f t="shared" si="318"/>
        <v/>
      </c>
      <c r="F10023" s="84"/>
      <c r="G10023" s="39">
        <v>91.44</v>
      </c>
      <c r="H10023" s="39">
        <v>91.551150000000007</v>
      </c>
      <c r="I10023" s="39">
        <v>43.431514880000002</v>
      </c>
      <c r="J10023" s="39">
        <v>52.847565879999998</v>
      </c>
      <c r="K10023" s="39">
        <v>208.99</v>
      </c>
      <c r="L10023" s="84"/>
      <c r="M10023" s="84"/>
      <c r="N10023" s="84"/>
    </row>
    <row r="10024" spans="3:14" x14ac:dyDescent="0.45">
      <c r="C10024">
        <v>91</v>
      </c>
      <c r="D10024">
        <f t="shared" si="317"/>
        <v>9205</v>
      </c>
      <c r="E10024" t="str">
        <f t="shared" si="318"/>
        <v/>
      </c>
      <c r="F10024" s="84"/>
      <c r="G10024" s="39">
        <v>182.88</v>
      </c>
      <c r="H10024" s="39">
        <v>183.00450000000001</v>
      </c>
      <c r="I10024" s="39">
        <v>43.430729220000003</v>
      </c>
      <c r="J10024" s="39">
        <v>52.847229470000002</v>
      </c>
      <c r="K10024" s="39">
        <v>210.55</v>
      </c>
      <c r="L10024" s="84"/>
      <c r="M10024" s="84"/>
      <c r="N10024" s="84"/>
    </row>
    <row r="10025" spans="3:14" x14ac:dyDescent="0.45">
      <c r="C10025">
        <v>91</v>
      </c>
      <c r="D10025">
        <f t="shared" si="317"/>
        <v>9205</v>
      </c>
      <c r="E10025" t="str">
        <f t="shared" si="318"/>
        <v/>
      </c>
      <c r="F10025" s="84"/>
      <c r="G10025" s="39">
        <v>274.32</v>
      </c>
      <c r="H10025" s="39">
        <v>274.44450000000001</v>
      </c>
      <c r="I10025" s="39">
        <v>43.429943539999996</v>
      </c>
      <c r="J10025" s="39">
        <v>52.84689307</v>
      </c>
      <c r="K10025" s="39">
        <v>210.55</v>
      </c>
      <c r="L10025" s="84"/>
      <c r="M10025" s="84"/>
      <c r="N10025" s="84"/>
    </row>
    <row r="10026" spans="3:14" x14ac:dyDescent="0.45">
      <c r="C10026">
        <v>91</v>
      </c>
      <c r="D10026">
        <f t="shared" ref="D10026:D10089" si="319">IF(F10026&gt;0,F10026,F10026+D10025)</f>
        <v>9205</v>
      </c>
      <c r="E10026">
        <f t="shared" si="318"/>
        <v>295.32650000000001</v>
      </c>
      <c r="F10026" s="84"/>
      <c r="G10026" s="39">
        <v>295.2</v>
      </c>
      <c r="H10026" s="39">
        <v>295.32650000000001</v>
      </c>
      <c r="I10026" s="39">
        <v>43.429764120000002</v>
      </c>
      <c r="J10026" s="39">
        <v>52.846816250000003</v>
      </c>
      <c r="K10026" s="39">
        <v>210.55</v>
      </c>
      <c r="L10026" s="84"/>
      <c r="M10026" s="84"/>
      <c r="N10026" s="84"/>
    </row>
    <row r="10027" spans="3:14" x14ac:dyDescent="0.45">
      <c r="C10027">
        <v>91</v>
      </c>
      <c r="D10027">
        <f t="shared" si="319"/>
        <v>9487</v>
      </c>
      <c r="E10027" t="str">
        <f t="shared" si="318"/>
        <v/>
      </c>
      <c r="F10027" s="96">
        <v>9487</v>
      </c>
      <c r="G10027" s="39">
        <v>0</v>
      </c>
      <c r="H10027" s="39">
        <v>0</v>
      </c>
      <c r="I10027" s="39">
        <v>43.431921610000003</v>
      </c>
      <c r="J10027" s="39">
        <v>52.838187699999999</v>
      </c>
      <c r="K10027" s="39">
        <v>208.16</v>
      </c>
      <c r="L10027" s="96">
        <v>98</v>
      </c>
      <c r="M10027" s="96">
        <v>8</v>
      </c>
      <c r="N10027" s="96">
        <v>0.2</v>
      </c>
    </row>
    <row r="10028" spans="3:14" x14ac:dyDescent="0.45">
      <c r="C10028">
        <v>91</v>
      </c>
      <c r="D10028">
        <f t="shared" si="319"/>
        <v>9487</v>
      </c>
      <c r="E10028" t="str">
        <f t="shared" si="318"/>
        <v/>
      </c>
      <c r="F10028" s="84"/>
      <c r="G10028" s="39">
        <v>91.44</v>
      </c>
      <c r="H10028" s="39">
        <v>91.452969999999993</v>
      </c>
      <c r="I10028" s="39">
        <v>43.431934890000001</v>
      </c>
      <c r="J10028" s="39">
        <v>52.837058499999998</v>
      </c>
      <c r="K10028" s="39">
        <v>206.62</v>
      </c>
      <c r="L10028" s="84"/>
      <c r="M10028" s="84"/>
      <c r="N10028" s="84"/>
    </row>
    <row r="10029" spans="3:14" x14ac:dyDescent="0.45">
      <c r="C10029">
        <v>91</v>
      </c>
      <c r="D10029">
        <f t="shared" si="319"/>
        <v>9487</v>
      </c>
      <c r="E10029" t="str">
        <f t="shared" si="318"/>
        <v/>
      </c>
      <c r="F10029" s="84"/>
      <c r="G10029" s="39">
        <v>182.88</v>
      </c>
      <c r="H10029" s="39">
        <v>182.9008</v>
      </c>
      <c r="I10029" s="39">
        <v>43.431948159999997</v>
      </c>
      <c r="J10029" s="39">
        <v>52.835929299999997</v>
      </c>
      <c r="K10029" s="39">
        <v>207.82</v>
      </c>
      <c r="L10029" s="84"/>
      <c r="M10029" s="84"/>
      <c r="N10029" s="84"/>
    </row>
    <row r="10030" spans="3:14" x14ac:dyDescent="0.45">
      <c r="C10030">
        <v>91</v>
      </c>
      <c r="D10030">
        <f t="shared" si="319"/>
        <v>9487</v>
      </c>
      <c r="E10030" t="str">
        <f t="shared" si="318"/>
        <v/>
      </c>
      <c r="F10030" s="84"/>
      <c r="G10030" s="39">
        <v>274.32</v>
      </c>
      <c r="H10030" s="39">
        <v>274.35980000000001</v>
      </c>
      <c r="I10030" s="39">
        <v>43.431961430000001</v>
      </c>
      <c r="J10030" s="39">
        <v>52.834800110000003</v>
      </c>
      <c r="K10030" s="39">
        <v>205.96</v>
      </c>
      <c r="L10030" s="84"/>
      <c r="M10030" s="84"/>
      <c r="N10030" s="84"/>
    </row>
    <row r="10031" spans="3:14" x14ac:dyDescent="0.45">
      <c r="C10031">
        <v>91</v>
      </c>
      <c r="D10031">
        <f t="shared" si="319"/>
        <v>9487</v>
      </c>
      <c r="E10031">
        <f t="shared" si="318"/>
        <v>330.19150000000002</v>
      </c>
      <c r="F10031" s="84"/>
      <c r="G10031" s="39">
        <v>330.15</v>
      </c>
      <c r="H10031" s="39">
        <v>330.19150000000002</v>
      </c>
      <c r="I10031" s="39">
        <v>43.431969520000003</v>
      </c>
      <c r="J10031" s="39">
        <v>52.834110639999999</v>
      </c>
      <c r="K10031" s="39">
        <v>206.16</v>
      </c>
      <c r="L10031" s="84"/>
      <c r="M10031" s="84"/>
      <c r="N10031" s="84"/>
    </row>
    <row r="10032" spans="3:14" x14ac:dyDescent="0.45">
      <c r="C10032">
        <v>91</v>
      </c>
      <c r="D10032">
        <f t="shared" si="319"/>
        <v>9488</v>
      </c>
      <c r="E10032" t="str">
        <f t="shared" si="318"/>
        <v/>
      </c>
      <c r="F10032" s="96">
        <v>9488</v>
      </c>
      <c r="G10032" s="39">
        <v>0</v>
      </c>
      <c r="H10032" s="39">
        <v>0</v>
      </c>
      <c r="I10032" s="39">
        <v>43.430371200000003</v>
      </c>
      <c r="J10032" s="39">
        <v>52.835712059999999</v>
      </c>
      <c r="K10032" s="39">
        <v>200.81</v>
      </c>
      <c r="L10032" s="96">
        <v>98</v>
      </c>
      <c r="M10032" s="96">
        <v>8</v>
      </c>
      <c r="N10032" s="96">
        <v>0.2</v>
      </c>
    </row>
    <row r="10033" spans="3:14" x14ac:dyDescent="0.45">
      <c r="C10033">
        <v>91</v>
      </c>
      <c r="D10033">
        <f t="shared" si="319"/>
        <v>9488</v>
      </c>
      <c r="E10033" t="str">
        <f t="shared" si="318"/>
        <v/>
      </c>
      <c r="F10033" s="84"/>
      <c r="G10033" s="39">
        <v>2.52</v>
      </c>
      <c r="H10033" s="39">
        <v>2.5215999999999998</v>
      </c>
      <c r="I10033" s="39">
        <v>43.430378760000004</v>
      </c>
      <c r="J10033" s="39">
        <v>52.835682689999999</v>
      </c>
      <c r="K10033" s="39">
        <v>200.81</v>
      </c>
      <c r="L10033" s="84"/>
      <c r="M10033" s="84"/>
      <c r="N10033" s="84"/>
    </row>
    <row r="10034" spans="3:14" x14ac:dyDescent="0.45">
      <c r="C10034">
        <v>91</v>
      </c>
      <c r="D10034">
        <f t="shared" si="319"/>
        <v>9488</v>
      </c>
      <c r="E10034" t="str">
        <f t="shared" si="318"/>
        <v/>
      </c>
      <c r="F10034" s="84"/>
      <c r="G10034" s="39">
        <v>87.78</v>
      </c>
      <c r="H10034" s="39">
        <v>87.849010000000007</v>
      </c>
      <c r="I10034" s="39">
        <v>43.431121609999998</v>
      </c>
      <c r="J10034" s="39">
        <v>52.835418560000001</v>
      </c>
      <c r="K10034" s="39">
        <v>204.25</v>
      </c>
      <c r="L10034" s="84"/>
      <c r="M10034" s="84"/>
      <c r="N10034" s="84"/>
    </row>
    <row r="10035" spans="3:14" x14ac:dyDescent="0.45">
      <c r="C10035">
        <v>91</v>
      </c>
      <c r="D10035">
        <f t="shared" si="319"/>
        <v>9488</v>
      </c>
      <c r="E10035" t="str">
        <f t="shared" si="318"/>
        <v/>
      </c>
      <c r="F10035" s="84"/>
      <c r="G10035" s="39">
        <v>91.44</v>
      </c>
      <c r="H10035" s="39">
        <v>91.509370000000004</v>
      </c>
      <c r="I10035" s="39">
        <v>43.431153729999998</v>
      </c>
      <c r="J10035" s="39">
        <v>52.835408479999998</v>
      </c>
      <c r="K10035" s="39">
        <v>204.25</v>
      </c>
      <c r="L10035" s="84"/>
      <c r="M10035" s="84"/>
      <c r="N10035" s="84"/>
    </row>
    <row r="10036" spans="3:14" x14ac:dyDescent="0.45">
      <c r="C10036">
        <v>91</v>
      </c>
      <c r="D10036">
        <f t="shared" si="319"/>
        <v>9488</v>
      </c>
      <c r="E10036" t="str">
        <f t="shared" si="318"/>
        <v/>
      </c>
      <c r="F10036" s="84"/>
      <c r="G10036" s="39">
        <v>131.96</v>
      </c>
      <c r="H10036" s="39">
        <v>132.0549</v>
      </c>
      <c r="I10036" s="39">
        <v>43.431509239999997</v>
      </c>
      <c r="J10036" s="39">
        <v>52.835296939999999</v>
      </c>
      <c r="K10036" s="39">
        <v>205.76</v>
      </c>
      <c r="L10036" s="84"/>
      <c r="M10036" s="84"/>
      <c r="N10036" s="84"/>
    </row>
    <row r="10037" spans="3:14" x14ac:dyDescent="0.45">
      <c r="C10037">
        <v>91</v>
      </c>
      <c r="D10037">
        <f t="shared" si="319"/>
        <v>9488</v>
      </c>
      <c r="E10037" t="str">
        <f t="shared" si="318"/>
        <v/>
      </c>
      <c r="F10037" s="84"/>
      <c r="G10037" s="39">
        <v>174.76</v>
      </c>
      <c r="H10037" s="39">
        <v>174.8623</v>
      </c>
      <c r="I10037" s="39">
        <v>43.431710160000002</v>
      </c>
      <c r="J10037" s="39">
        <v>52.83484584</v>
      </c>
      <c r="K10037" s="39">
        <v>206.16</v>
      </c>
      <c r="L10037" s="84"/>
      <c r="M10037" s="84"/>
      <c r="N10037" s="84"/>
    </row>
    <row r="10038" spans="3:14" x14ac:dyDescent="0.45">
      <c r="C10038">
        <v>91</v>
      </c>
      <c r="D10038">
        <f t="shared" si="319"/>
        <v>9488</v>
      </c>
      <c r="E10038" t="str">
        <f t="shared" si="318"/>
        <v/>
      </c>
      <c r="F10038" s="84"/>
      <c r="G10038" s="39">
        <v>182.88</v>
      </c>
      <c r="H10038" s="39">
        <v>182.9794</v>
      </c>
      <c r="I10038" s="39">
        <v>43.431743619999999</v>
      </c>
      <c r="J10038" s="39">
        <v>52.834756720000001</v>
      </c>
      <c r="K10038" s="39">
        <v>206.16</v>
      </c>
      <c r="L10038" s="84"/>
      <c r="M10038" s="84"/>
      <c r="N10038" s="84"/>
    </row>
    <row r="10039" spans="3:14" x14ac:dyDescent="0.45">
      <c r="C10039">
        <v>91</v>
      </c>
      <c r="D10039">
        <f t="shared" si="319"/>
        <v>9488</v>
      </c>
      <c r="E10039" t="str">
        <f t="shared" si="318"/>
        <v/>
      </c>
      <c r="F10039" s="84"/>
      <c r="G10039" s="39">
        <v>209.19</v>
      </c>
      <c r="H10039" s="39">
        <v>209.29050000000001</v>
      </c>
      <c r="I10039" s="39">
        <v>43.431852059999997</v>
      </c>
      <c r="J10039" s="39">
        <v>52.834467869999997</v>
      </c>
      <c r="K10039" s="39">
        <v>206.56</v>
      </c>
      <c r="L10039" s="84"/>
      <c r="M10039" s="84"/>
      <c r="N10039" s="84"/>
    </row>
    <row r="10040" spans="3:14" x14ac:dyDescent="0.45">
      <c r="C10040">
        <v>91</v>
      </c>
      <c r="D10040">
        <f t="shared" si="319"/>
        <v>9488</v>
      </c>
      <c r="E10040" t="str">
        <f t="shared" si="318"/>
        <v/>
      </c>
      <c r="F10040" s="84"/>
      <c r="G10040" s="39">
        <v>240.49</v>
      </c>
      <c r="H10040" s="39">
        <v>240.61320000000001</v>
      </c>
      <c r="I10040" s="39">
        <v>43.431968040000001</v>
      </c>
      <c r="J10040" s="39">
        <v>52.834115490000002</v>
      </c>
      <c r="K10040" s="39">
        <v>205.56</v>
      </c>
      <c r="L10040" s="84"/>
      <c r="M10040" s="84"/>
      <c r="N10040" s="84"/>
    </row>
    <row r="10041" spans="3:14" x14ac:dyDescent="0.45">
      <c r="C10041">
        <v>91</v>
      </c>
      <c r="D10041">
        <f t="shared" si="319"/>
        <v>9488</v>
      </c>
      <c r="E10041">
        <f t="shared" si="318"/>
        <v>241.3485</v>
      </c>
      <c r="F10041" s="84"/>
      <c r="G10041" s="39">
        <v>240.92</v>
      </c>
      <c r="H10041" s="39">
        <v>241.3485</v>
      </c>
      <c r="I10041" s="39">
        <v>43.431969520000003</v>
      </c>
      <c r="J10041" s="39">
        <v>52.834110639999999</v>
      </c>
      <c r="K10041" s="39">
        <v>206.16</v>
      </c>
      <c r="L10041" s="84"/>
      <c r="M10041" s="84"/>
      <c r="N10041" s="84"/>
    </row>
    <row r="10042" spans="3:14" x14ac:dyDescent="0.45">
      <c r="C10042">
        <v>91</v>
      </c>
      <c r="D10042">
        <f t="shared" si="319"/>
        <v>9540</v>
      </c>
      <c r="E10042" t="str">
        <f t="shared" si="318"/>
        <v/>
      </c>
      <c r="F10042" s="96">
        <v>9540</v>
      </c>
      <c r="G10042" s="39">
        <v>0</v>
      </c>
      <c r="H10042" s="39">
        <v>0</v>
      </c>
      <c r="I10042" s="39">
        <v>43.428501699999998</v>
      </c>
      <c r="J10042" s="39">
        <v>52.844561910000003</v>
      </c>
      <c r="K10042" s="39">
        <v>206.41</v>
      </c>
      <c r="L10042" s="96">
        <v>98</v>
      </c>
      <c r="M10042" s="96">
        <v>8</v>
      </c>
      <c r="N10042" s="96">
        <v>0.2</v>
      </c>
    </row>
    <row r="10043" spans="3:14" x14ac:dyDescent="0.45">
      <c r="C10043">
        <v>91</v>
      </c>
      <c r="D10043">
        <f t="shared" si="319"/>
        <v>9540</v>
      </c>
      <c r="E10043" t="str">
        <f t="shared" si="318"/>
        <v/>
      </c>
      <c r="F10043" s="84"/>
      <c r="G10043" s="39">
        <v>2.2400000000000002</v>
      </c>
      <c r="H10043" s="39">
        <v>2.2365620000000002</v>
      </c>
      <c r="I10043" s="39">
        <v>43.42852173</v>
      </c>
      <c r="J10043" s="39">
        <v>52.844559140000001</v>
      </c>
      <c r="K10043" s="39">
        <v>206.41</v>
      </c>
      <c r="L10043" s="84"/>
      <c r="M10043" s="84"/>
      <c r="N10043" s="84"/>
    </row>
    <row r="10044" spans="3:14" x14ac:dyDescent="0.45">
      <c r="C10044">
        <v>91</v>
      </c>
      <c r="D10044">
        <f t="shared" si="319"/>
        <v>9540</v>
      </c>
      <c r="E10044" t="str">
        <f t="shared" si="318"/>
        <v/>
      </c>
      <c r="F10044" s="84"/>
      <c r="G10044" s="39">
        <v>22.65</v>
      </c>
      <c r="H10044" s="39">
        <v>22.663229999999999</v>
      </c>
      <c r="I10044" s="39">
        <v>43.428688119999997</v>
      </c>
      <c r="J10044" s="39">
        <v>52.844666189999998</v>
      </c>
      <c r="K10044" s="39">
        <v>205.81</v>
      </c>
      <c r="L10044" s="84"/>
      <c r="M10044" s="84"/>
      <c r="N10044" s="84"/>
    </row>
    <row r="10045" spans="3:14" x14ac:dyDescent="0.45">
      <c r="C10045">
        <v>91</v>
      </c>
      <c r="D10045">
        <f t="shared" si="319"/>
        <v>9540</v>
      </c>
      <c r="E10045" t="str">
        <f t="shared" si="318"/>
        <v/>
      </c>
      <c r="F10045" s="84"/>
      <c r="G10045" s="39">
        <v>38.78</v>
      </c>
      <c r="H10045" s="39">
        <v>38.832999999999998</v>
      </c>
      <c r="I10045" s="39">
        <v>43.428822160000003</v>
      </c>
      <c r="J10045" s="39">
        <v>52.844742580000002</v>
      </c>
      <c r="K10045" s="39">
        <v>207.01</v>
      </c>
      <c r="L10045" s="84"/>
      <c r="M10045" s="84"/>
      <c r="N10045" s="84"/>
    </row>
    <row r="10046" spans="3:14" x14ac:dyDescent="0.45">
      <c r="C10046">
        <v>91</v>
      </c>
      <c r="D10046">
        <f t="shared" si="319"/>
        <v>9540</v>
      </c>
      <c r="E10046" t="str">
        <f t="shared" si="318"/>
        <v/>
      </c>
      <c r="F10046" s="84"/>
      <c r="G10046" s="39">
        <v>54.63</v>
      </c>
      <c r="H10046" s="39">
        <v>54.69021</v>
      </c>
      <c r="I10046" s="39">
        <v>43.42892595</v>
      </c>
      <c r="J10046" s="39">
        <v>52.844876929999998</v>
      </c>
      <c r="K10046" s="39">
        <v>207.41</v>
      </c>
      <c r="L10046" s="84"/>
      <c r="M10046" s="84"/>
      <c r="N10046" s="84"/>
    </row>
    <row r="10047" spans="3:14" x14ac:dyDescent="0.45">
      <c r="C10047">
        <v>91</v>
      </c>
      <c r="D10047">
        <f t="shared" si="319"/>
        <v>9540</v>
      </c>
      <c r="E10047" t="str">
        <f t="shared" si="318"/>
        <v/>
      </c>
      <c r="F10047" s="84"/>
      <c r="G10047" s="39">
        <v>80.25</v>
      </c>
      <c r="H10047" s="39">
        <v>80.372640000000004</v>
      </c>
      <c r="I10047" s="39">
        <v>43.42905193</v>
      </c>
      <c r="J10047" s="39">
        <v>52.845141929999997</v>
      </c>
      <c r="K10047" s="39">
        <v>209.21</v>
      </c>
      <c r="L10047" s="84"/>
      <c r="M10047" s="84"/>
      <c r="N10047" s="84"/>
    </row>
    <row r="10048" spans="3:14" x14ac:dyDescent="0.45">
      <c r="C10048">
        <v>91</v>
      </c>
      <c r="D10048">
        <f t="shared" si="319"/>
        <v>9540</v>
      </c>
      <c r="E10048" t="str">
        <f t="shared" si="318"/>
        <v/>
      </c>
      <c r="F10048" s="84"/>
      <c r="G10048" s="39">
        <v>91.44</v>
      </c>
      <c r="H10048" s="39">
        <v>91.590170000000001</v>
      </c>
      <c r="I10048" s="39">
        <v>43.429102440000001</v>
      </c>
      <c r="J10048" s="39">
        <v>52.845261479999998</v>
      </c>
      <c r="K10048" s="39">
        <v>208.41</v>
      </c>
      <c r="L10048" s="84"/>
      <c r="M10048" s="84"/>
      <c r="N10048" s="84"/>
    </row>
    <row r="10049" spans="3:14" x14ac:dyDescent="0.45">
      <c r="C10049">
        <v>91</v>
      </c>
      <c r="D10049">
        <f t="shared" si="319"/>
        <v>9540</v>
      </c>
      <c r="E10049" t="str">
        <f t="shared" si="318"/>
        <v/>
      </c>
      <c r="F10049" s="84"/>
      <c r="G10049" s="39">
        <v>131.1</v>
      </c>
      <c r="H10049" s="39">
        <v>131.28630000000001</v>
      </c>
      <c r="I10049" s="39">
        <v>43.429281439999997</v>
      </c>
      <c r="J10049" s="39">
        <v>52.845685189999998</v>
      </c>
      <c r="K10049" s="39">
        <v>210.21</v>
      </c>
      <c r="L10049" s="84"/>
      <c r="M10049" s="84"/>
      <c r="N10049" s="84"/>
    </row>
    <row r="10050" spans="3:14" x14ac:dyDescent="0.45">
      <c r="C10050">
        <v>91</v>
      </c>
      <c r="D10050">
        <f t="shared" si="319"/>
        <v>9540</v>
      </c>
      <c r="E10050" t="str">
        <f t="shared" si="318"/>
        <v/>
      </c>
      <c r="F10050" s="84"/>
      <c r="G10050" s="39">
        <v>167.93</v>
      </c>
      <c r="H10050" s="39">
        <v>168.12450000000001</v>
      </c>
      <c r="I10050" s="39">
        <v>43.429476649999998</v>
      </c>
      <c r="J10050" s="39">
        <v>52.846052929999999</v>
      </c>
      <c r="K10050" s="39">
        <v>210.21</v>
      </c>
      <c r="L10050" s="84"/>
      <c r="M10050" s="84"/>
      <c r="N10050" s="84"/>
    </row>
    <row r="10051" spans="3:14" x14ac:dyDescent="0.45">
      <c r="C10051">
        <v>91</v>
      </c>
      <c r="D10051">
        <f t="shared" si="319"/>
        <v>9540</v>
      </c>
      <c r="E10051" t="str">
        <f t="shared" si="318"/>
        <v/>
      </c>
      <c r="F10051" s="84"/>
      <c r="G10051" s="39">
        <v>182.88</v>
      </c>
      <c r="H10051" s="39">
        <v>183.08080000000001</v>
      </c>
      <c r="I10051" s="39">
        <v>43.42954709</v>
      </c>
      <c r="J10051" s="39">
        <v>52.846210200000002</v>
      </c>
      <c r="K10051" s="39">
        <v>210.75</v>
      </c>
      <c r="L10051" s="84"/>
      <c r="M10051" s="84"/>
      <c r="N10051" s="84"/>
    </row>
    <row r="10052" spans="3:14" x14ac:dyDescent="0.45">
      <c r="C10052">
        <v>91</v>
      </c>
      <c r="D10052">
        <f t="shared" si="319"/>
        <v>9540</v>
      </c>
      <c r="E10052" t="str">
        <f t="shared" ref="E10052:E10115" si="320">IF(G10053=0,H10052,"")</f>
        <v/>
      </c>
      <c r="F10052" s="84"/>
      <c r="G10052" s="39">
        <v>218.87</v>
      </c>
      <c r="H10052" s="39">
        <v>219.0779</v>
      </c>
      <c r="I10052" s="39">
        <v>43.429716710000001</v>
      </c>
      <c r="J10052" s="39">
        <v>52.846588949999997</v>
      </c>
      <c r="K10052" s="39">
        <v>210.35</v>
      </c>
      <c r="L10052" s="84"/>
      <c r="M10052" s="84"/>
      <c r="N10052" s="84"/>
    </row>
    <row r="10053" spans="3:14" x14ac:dyDescent="0.45">
      <c r="C10053">
        <v>91</v>
      </c>
      <c r="D10053">
        <f t="shared" si="319"/>
        <v>9540</v>
      </c>
      <c r="E10053" t="str">
        <f t="shared" si="320"/>
        <v/>
      </c>
      <c r="F10053" s="84"/>
      <c r="G10053" s="39">
        <v>240.18</v>
      </c>
      <c r="H10053" s="39">
        <v>240.3835</v>
      </c>
      <c r="I10053" s="39">
        <v>43.429720009999997</v>
      </c>
      <c r="J10053" s="39">
        <v>52.846852030000001</v>
      </c>
      <c r="K10053" s="39">
        <v>210.55</v>
      </c>
      <c r="L10053" s="84"/>
      <c r="M10053" s="84"/>
      <c r="N10053" s="84"/>
    </row>
    <row r="10054" spans="3:14" x14ac:dyDescent="0.45">
      <c r="C10054">
        <v>91</v>
      </c>
      <c r="D10054">
        <f t="shared" si="319"/>
        <v>9540</v>
      </c>
      <c r="E10054">
        <f t="shared" si="320"/>
        <v>246.07689999999999</v>
      </c>
      <c r="F10054" s="84"/>
      <c r="G10054" s="39">
        <v>245.87</v>
      </c>
      <c r="H10054" s="39">
        <v>246.07689999999999</v>
      </c>
      <c r="I10054" s="39">
        <v>43.429764120000002</v>
      </c>
      <c r="J10054" s="39">
        <v>52.846816250000003</v>
      </c>
      <c r="K10054" s="39">
        <v>210.55</v>
      </c>
      <c r="L10054" s="84"/>
      <c r="M10054" s="84"/>
      <c r="N10054" s="84"/>
    </row>
    <row r="10055" spans="3:14" x14ac:dyDescent="0.45">
      <c r="C10055">
        <v>91</v>
      </c>
      <c r="D10055" t="str">
        <f t="shared" si="319"/>
        <v>SP91-GU</v>
      </c>
      <c r="E10055" t="str">
        <f t="shared" si="320"/>
        <v/>
      </c>
      <c r="F10055" s="96" t="s">
        <v>4194</v>
      </c>
      <c r="G10055" s="39">
        <v>0</v>
      </c>
      <c r="H10055" s="39">
        <v>0</v>
      </c>
      <c r="I10055" s="39">
        <v>43.429764120000002</v>
      </c>
      <c r="J10055" s="39">
        <v>52.846816250000003</v>
      </c>
      <c r="K10055" s="39">
        <v>210.55</v>
      </c>
      <c r="L10055" s="96">
        <v>190</v>
      </c>
      <c r="M10055" s="96">
        <v>5</v>
      </c>
      <c r="N10055" s="96">
        <v>5.0000000000000001E-3</v>
      </c>
    </row>
    <row r="10056" spans="3:14" x14ac:dyDescent="0.45">
      <c r="C10056">
        <v>91</v>
      </c>
      <c r="D10056" t="e">
        <f t="shared" si="319"/>
        <v>#VALUE!</v>
      </c>
      <c r="E10056">
        <f t="shared" si="320"/>
        <v>17.280239999999999</v>
      </c>
      <c r="F10056" s="84"/>
      <c r="G10056" s="39">
        <v>17.28</v>
      </c>
      <c r="H10056" s="39">
        <v>17.280239999999999</v>
      </c>
      <c r="I10056" s="39">
        <v>43.429696610000001</v>
      </c>
      <c r="J10056" s="39">
        <v>52.847008449999997</v>
      </c>
      <c r="K10056" s="39">
        <v>210.95</v>
      </c>
      <c r="L10056" s="84"/>
      <c r="M10056" s="84"/>
      <c r="N10056" s="84"/>
    </row>
    <row r="10057" spans="3:14" x14ac:dyDescent="0.45">
      <c r="C10057">
        <v>91</v>
      </c>
      <c r="D10057" t="str">
        <f t="shared" si="319"/>
        <v>ZU91a-GU</v>
      </c>
      <c r="E10057" t="str">
        <f t="shared" si="320"/>
        <v/>
      </c>
      <c r="F10057" s="96" t="s">
        <v>4195</v>
      </c>
      <c r="G10057" s="39">
        <v>0</v>
      </c>
      <c r="H10057" s="39">
        <v>0</v>
      </c>
      <c r="I10057" s="39">
        <v>43.431969520000003</v>
      </c>
      <c r="J10057" s="39">
        <v>52.834110639999999</v>
      </c>
      <c r="K10057" s="39">
        <v>206.16</v>
      </c>
      <c r="L10057" s="96">
        <v>152</v>
      </c>
      <c r="M10057" s="96">
        <v>8</v>
      </c>
      <c r="N10057" s="96">
        <v>0.2</v>
      </c>
    </row>
    <row r="10058" spans="3:14" x14ac:dyDescent="0.45">
      <c r="C10058">
        <v>91</v>
      </c>
      <c r="D10058" t="e">
        <f t="shared" si="319"/>
        <v>#VALUE!</v>
      </c>
      <c r="E10058" t="str">
        <f t="shared" si="320"/>
        <v/>
      </c>
      <c r="F10058" s="84"/>
      <c r="G10058" s="39">
        <v>91.44</v>
      </c>
      <c r="H10058" s="39">
        <v>91.440219999999997</v>
      </c>
      <c r="I10058" s="39">
        <v>43.431734759999998</v>
      </c>
      <c r="J10058" s="39">
        <v>52.835193070000003</v>
      </c>
      <c r="K10058" s="39">
        <v>206.36</v>
      </c>
      <c r="L10058" s="84"/>
      <c r="M10058" s="84"/>
      <c r="N10058" s="84"/>
    </row>
    <row r="10059" spans="3:14" x14ac:dyDescent="0.45">
      <c r="C10059">
        <v>91</v>
      </c>
      <c r="D10059" t="e">
        <f t="shared" si="319"/>
        <v>#VALUE!</v>
      </c>
      <c r="E10059" t="str">
        <f t="shared" si="320"/>
        <v/>
      </c>
      <c r="F10059" s="84"/>
      <c r="G10059" s="39">
        <v>105.67</v>
      </c>
      <c r="H10059" s="39">
        <v>105.6904</v>
      </c>
      <c r="I10059" s="39">
        <v>43.431698230000002</v>
      </c>
      <c r="J10059" s="39">
        <v>52.835361489999997</v>
      </c>
      <c r="K10059" s="39">
        <v>207.16</v>
      </c>
      <c r="L10059" s="84"/>
      <c r="M10059" s="84"/>
      <c r="N10059" s="84"/>
    </row>
    <row r="10060" spans="3:14" x14ac:dyDescent="0.45">
      <c r="C10060">
        <v>91</v>
      </c>
      <c r="D10060" t="e">
        <f t="shared" si="319"/>
        <v>#VALUE!</v>
      </c>
      <c r="E10060" t="str">
        <f t="shared" si="320"/>
        <v/>
      </c>
      <c r="F10060" s="84"/>
      <c r="G10060" s="39">
        <v>182.88</v>
      </c>
      <c r="H10060" s="39">
        <v>182.9143</v>
      </c>
      <c r="I10060" s="39">
        <v>43.431617809999999</v>
      </c>
      <c r="J10060" s="39">
        <v>52.836308699999996</v>
      </c>
      <c r="K10060" s="39">
        <v>205.82</v>
      </c>
      <c r="L10060" s="84"/>
      <c r="M10060" s="84"/>
      <c r="N10060" s="84"/>
    </row>
    <row r="10061" spans="3:14" x14ac:dyDescent="0.45">
      <c r="C10061">
        <v>91</v>
      </c>
      <c r="D10061" t="e">
        <f t="shared" si="319"/>
        <v>#VALUE!</v>
      </c>
      <c r="E10061" t="str">
        <f t="shared" si="320"/>
        <v/>
      </c>
      <c r="F10061" s="84"/>
      <c r="G10061" s="39">
        <v>274.32</v>
      </c>
      <c r="H10061" s="39">
        <v>274.35500000000002</v>
      </c>
      <c r="I10061" s="39">
        <v>43.431522569999998</v>
      </c>
      <c r="J10061" s="39">
        <v>52.837430449999999</v>
      </c>
      <c r="K10061" s="39">
        <v>206.16</v>
      </c>
      <c r="L10061" s="84"/>
      <c r="M10061" s="84"/>
      <c r="N10061" s="84"/>
    </row>
    <row r="10062" spans="3:14" x14ac:dyDescent="0.45">
      <c r="C10062">
        <v>91</v>
      </c>
      <c r="D10062" t="e">
        <f t="shared" si="319"/>
        <v>#VALUE!</v>
      </c>
      <c r="E10062" t="str">
        <f t="shared" si="320"/>
        <v/>
      </c>
      <c r="F10062" s="84"/>
      <c r="G10062" s="39">
        <v>365.76</v>
      </c>
      <c r="H10062" s="39">
        <v>365.80889999999999</v>
      </c>
      <c r="I10062" s="39">
        <v>43.431427309999997</v>
      </c>
      <c r="J10062" s="39">
        <v>52.838552190000001</v>
      </c>
      <c r="K10062" s="39">
        <v>204.56</v>
      </c>
      <c r="L10062" s="84"/>
      <c r="M10062" s="84"/>
      <c r="N10062" s="84"/>
    </row>
    <row r="10063" spans="3:14" x14ac:dyDescent="0.45">
      <c r="C10063">
        <v>91</v>
      </c>
      <c r="D10063" t="e">
        <f t="shared" si="319"/>
        <v>#VALUE!</v>
      </c>
      <c r="E10063" t="str">
        <f t="shared" si="320"/>
        <v/>
      </c>
      <c r="F10063" s="84"/>
      <c r="G10063" s="39">
        <v>457.2</v>
      </c>
      <c r="H10063" s="39">
        <v>457.2799</v>
      </c>
      <c r="I10063" s="39">
        <v>43.431332040000001</v>
      </c>
      <c r="J10063" s="39">
        <v>52.839673929999996</v>
      </c>
      <c r="K10063" s="39">
        <v>202.18</v>
      </c>
      <c r="L10063" s="84"/>
      <c r="M10063" s="84"/>
      <c r="N10063" s="84"/>
    </row>
    <row r="10064" spans="3:14" x14ac:dyDescent="0.45">
      <c r="C10064">
        <v>91</v>
      </c>
      <c r="D10064" t="e">
        <f t="shared" si="319"/>
        <v>#VALUE!</v>
      </c>
      <c r="E10064" t="str">
        <f t="shared" si="320"/>
        <v/>
      </c>
      <c r="F10064" s="84"/>
      <c r="G10064" s="39">
        <v>502.74</v>
      </c>
      <c r="H10064" s="39">
        <v>502.83179999999999</v>
      </c>
      <c r="I10064" s="39">
        <v>43.431284589999997</v>
      </c>
      <c r="J10064" s="39">
        <v>52.840232649999997</v>
      </c>
      <c r="K10064" s="39">
        <v>201.38</v>
      </c>
      <c r="L10064" s="84"/>
      <c r="M10064" s="84"/>
      <c r="N10064" s="84"/>
    </row>
    <row r="10065" spans="3:14" x14ac:dyDescent="0.45">
      <c r="C10065">
        <v>91</v>
      </c>
      <c r="D10065" t="e">
        <f t="shared" si="319"/>
        <v>#VALUE!</v>
      </c>
      <c r="E10065" t="str">
        <f t="shared" si="320"/>
        <v/>
      </c>
      <c r="F10065" s="84"/>
      <c r="G10065" s="39">
        <v>548.64</v>
      </c>
      <c r="H10065" s="39">
        <v>548.75049999999999</v>
      </c>
      <c r="I10065" s="39">
        <v>43.431079429999997</v>
      </c>
      <c r="J10065" s="39">
        <v>52.840724629999997</v>
      </c>
      <c r="K10065" s="39">
        <v>202.85</v>
      </c>
      <c r="L10065" s="84"/>
      <c r="M10065" s="84"/>
      <c r="N10065" s="84"/>
    </row>
    <row r="10066" spans="3:14" x14ac:dyDescent="0.45">
      <c r="C10066">
        <v>91</v>
      </c>
      <c r="D10066" t="e">
        <f t="shared" si="319"/>
        <v>#VALUE!</v>
      </c>
      <c r="E10066" t="str">
        <f t="shared" si="320"/>
        <v/>
      </c>
      <c r="F10066" s="84"/>
      <c r="G10066" s="39">
        <v>640.08000000000004</v>
      </c>
      <c r="H10066" s="39">
        <v>640.27449999999999</v>
      </c>
      <c r="I10066" s="39">
        <v>43.430670659999997</v>
      </c>
      <c r="J10066" s="39">
        <v>52.841704829999998</v>
      </c>
      <c r="K10066" s="39">
        <v>206.77</v>
      </c>
      <c r="L10066" s="84"/>
      <c r="M10066" s="84"/>
      <c r="N10066" s="84"/>
    </row>
    <row r="10067" spans="3:14" x14ac:dyDescent="0.45">
      <c r="C10067">
        <v>91</v>
      </c>
      <c r="D10067" t="e">
        <f t="shared" si="319"/>
        <v>#VALUE!</v>
      </c>
      <c r="E10067" t="str">
        <f t="shared" si="320"/>
        <v/>
      </c>
      <c r="F10067" s="84"/>
      <c r="G10067" s="39">
        <v>731.52</v>
      </c>
      <c r="H10067" s="39">
        <v>731.84040000000005</v>
      </c>
      <c r="I10067" s="39">
        <v>43.430261889999997</v>
      </c>
      <c r="J10067" s="39">
        <v>52.842685009999997</v>
      </c>
      <c r="K10067" s="39">
        <v>211.57</v>
      </c>
      <c r="L10067" s="84"/>
      <c r="M10067" s="84"/>
      <c r="N10067" s="84"/>
    </row>
    <row r="10068" spans="3:14" x14ac:dyDescent="0.45">
      <c r="C10068">
        <v>91</v>
      </c>
      <c r="D10068" t="e">
        <f t="shared" si="319"/>
        <v>#VALUE!</v>
      </c>
      <c r="E10068" t="str">
        <f t="shared" si="320"/>
        <v/>
      </c>
      <c r="F10068" s="84"/>
      <c r="G10068" s="39">
        <v>822.96</v>
      </c>
      <c r="H10068" s="39">
        <v>823.28390000000002</v>
      </c>
      <c r="I10068" s="39">
        <v>43.429853119999997</v>
      </c>
      <c r="J10068" s="39">
        <v>52.843665180000002</v>
      </c>
      <c r="K10068" s="39">
        <v>210.77</v>
      </c>
      <c r="L10068" s="84"/>
      <c r="M10068" s="84"/>
      <c r="N10068" s="84"/>
    </row>
    <row r="10069" spans="3:14" x14ac:dyDescent="0.45">
      <c r="C10069">
        <v>91</v>
      </c>
      <c r="D10069" t="e">
        <f t="shared" si="319"/>
        <v>#VALUE!</v>
      </c>
      <c r="E10069" t="str">
        <f t="shared" si="320"/>
        <v/>
      </c>
      <c r="F10069" s="84"/>
      <c r="G10069" s="39">
        <v>859.19</v>
      </c>
      <c r="H10069" s="39">
        <v>859.5702</v>
      </c>
      <c r="I10069" s="39">
        <v>43.429691140000003</v>
      </c>
      <c r="J10069" s="39">
        <v>52.844053549999998</v>
      </c>
      <c r="K10069" s="39">
        <v>212.77</v>
      </c>
      <c r="L10069" s="84"/>
      <c r="M10069" s="84"/>
      <c r="N10069" s="84"/>
    </row>
    <row r="10070" spans="3:14" x14ac:dyDescent="0.45">
      <c r="C10070">
        <v>91</v>
      </c>
      <c r="D10070" t="e">
        <f t="shared" si="319"/>
        <v>#VALUE!</v>
      </c>
      <c r="E10070" t="str">
        <f t="shared" si="320"/>
        <v/>
      </c>
      <c r="F10070" s="84"/>
      <c r="G10070" s="39">
        <v>914.4</v>
      </c>
      <c r="H10070" s="39">
        <v>914.77949999999998</v>
      </c>
      <c r="I10070" s="39">
        <v>43.429527219999997</v>
      </c>
      <c r="J10070" s="39">
        <v>52.84469722</v>
      </c>
      <c r="K10070" s="39">
        <v>213.01</v>
      </c>
      <c r="L10070" s="84"/>
      <c r="M10070" s="84"/>
      <c r="N10070" s="84"/>
    </row>
    <row r="10071" spans="3:14" x14ac:dyDescent="0.45">
      <c r="C10071">
        <v>91</v>
      </c>
      <c r="D10071" t="e">
        <f t="shared" si="319"/>
        <v>#VALUE!</v>
      </c>
      <c r="E10071" t="str">
        <f t="shared" si="320"/>
        <v/>
      </c>
      <c r="F10071" s="84"/>
      <c r="G10071" s="39">
        <v>963.33</v>
      </c>
      <c r="H10071" s="39">
        <v>963.77560000000005</v>
      </c>
      <c r="I10071" s="39">
        <v>43.42938195</v>
      </c>
      <c r="J10071" s="39">
        <v>52.845267649999997</v>
      </c>
      <c r="K10071" s="39">
        <v>210.41</v>
      </c>
      <c r="L10071" s="84"/>
      <c r="M10071" s="84"/>
      <c r="N10071" s="84"/>
    </row>
    <row r="10072" spans="3:14" x14ac:dyDescent="0.45">
      <c r="C10072">
        <v>91</v>
      </c>
      <c r="D10072" t="e">
        <f t="shared" si="319"/>
        <v>#VALUE!</v>
      </c>
      <c r="E10072" t="str">
        <f t="shared" si="320"/>
        <v/>
      </c>
      <c r="F10072" s="84"/>
      <c r="G10072" s="39">
        <v>1005.84</v>
      </c>
      <c r="H10072" s="39">
        <v>1006.289</v>
      </c>
      <c r="I10072" s="39">
        <v>43.429371969999998</v>
      </c>
      <c r="J10072" s="39">
        <v>52.845792510000003</v>
      </c>
      <c r="K10072" s="39">
        <v>210.21</v>
      </c>
      <c r="L10072" s="84"/>
      <c r="M10072" s="84"/>
      <c r="N10072" s="84"/>
    </row>
    <row r="10073" spans="3:14" x14ac:dyDescent="0.45">
      <c r="C10073">
        <v>91</v>
      </c>
      <c r="D10073" t="e">
        <f t="shared" si="319"/>
        <v>#VALUE!</v>
      </c>
      <c r="E10073" t="str">
        <f t="shared" si="320"/>
        <v/>
      </c>
      <c r="F10073" s="84"/>
      <c r="G10073" s="39">
        <v>1037.5999999999999</v>
      </c>
      <c r="H10073" s="39">
        <v>1038.0640000000001</v>
      </c>
      <c r="I10073" s="39">
        <v>43.42936452</v>
      </c>
      <c r="J10073" s="39">
        <v>52.846184639999997</v>
      </c>
      <c r="K10073" s="39">
        <v>209.32</v>
      </c>
      <c r="L10073" s="84"/>
      <c r="M10073" s="84"/>
      <c r="N10073" s="84"/>
    </row>
    <row r="10074" spans="3:14" x14ac:dyDescent="0.45">
      <c r="C10074">
        <v>91</v>
      </c>
      <c r="D10074" t="e">
        <f t="shared" si="319"/>
        <v>#VALUE!</v>
      </c>
      <c r="E10074" t="str">
        <f t="shared" si="320"/>
        <v/>
      </c>
      <c r="F10074" s="84"/>
      <c r="G10074" s="39">
        <v>1075.03</v>
      </c>
      <c r="H10074" s="39">
        <v>1075.502</v>
      </c>
      <c r="I10074" s="39">
        <v>43.42942833</v>
      </c>
      <c r="J10074" s="39">
        <v>52.846638480000003</v>
      </c>
      <c r="K10074" s="39">
        <v>210.32</v>
      </c>
      <c r="L10074" s="84"/>
      <c r="M10074" s="84"/>
      <c r="N10074" s="84"/>
    </row>
    <row r="10075" spans="3:14" x14ac:dyDescent="0.45">
      <c r="C10075">
        <v>91</v>
      </c>
      <c r="D10075" t="e">
        <f t="shared" si="319"/>
        <v>#VALUE!</v>
      </c>
      <c r="E10075" t="str">
        <f t="shared" si="320"/>
        <v/>
      </c>
      <c r="F10075" s="84"/>
      <c r="G10075" s="39">
        <v>1081.8699999999999</v>
      </c>
      <c r="H10075" s="39">
        <v>1082.3440000000001</v>
      </c>
      <c r="I10075" s="39">
        <v>43.429436000000003</v>
      </c>
      <c r="J10075" s="39">
        <v>52.846722319999998</v>
      </c>
      <c r="K10075" s="39">
        <v>210.32</v>
      </c>
      <c r="L10075" s="84"/>
      <c r="M10075" s="84"/>
      <c r="N10075" s="84"/>
    </row>
    <row r="10076" spans="3:14" x14ac:dyDescent="0.45">
      <c r="C10076">
        <v>91</v>
      </c>
      <c r="D10076" t="e">
        <f t="shared" si="319"/>
        <v>#VALUE!</v>
      </c>
      <c r="E10076" t="str">
        <f t="shared" si="320"/>
        <v/>
      </c>
      <c r="F10076" s="84"/>
      <c r="G10076" s="39">
        <v>1097.28</v>
      </c>
      <c r="H10076" s="39">
        <v>1097.7570000000001</v>
      </c>
      <c r="I10076" s="39">
        <v>43.429544309999997</v>
      </c>
      <c r="J10076" s="39">
        <v>52.846841230000003</v>
      </c>
      <c r="K10076" s="39">
        <v>210.55</v>
      </c>
      <c r="L10076" s="84"/>
      <c r="M10076" s="84"/>
      <c r="N10076" s="84"/>
    </row>
    <row r="10077" spans="3:14" x14ac:dyDescent="0.45">
      <c r="C10077">
        <v>91</v>
      </c>
      <c r="D10077" t="e">
        <f t="shared" si="319"/>
        <v>#VALUE!</v>
      </c>
      <c r="E10077">
        <f t="shared" si="320"/>
        <v>1119.432</v>
      </c>
      <c r="F10077" s="84"/>
      <c r="G10077" s="39">
        <v>1118.95</v>
      </c>
      <c r="H10077" s="39">
        <v>1119.432</v>
      </c>
      <c r="I10077" s="39">
        <v>43.429696610000001</v>
      </c>
      <c r="J10077" s="39">
        <v>52.847008449999997</v>
      </c>
      <c r="K10077" s="39">
        <v>210.95</v>
      </c>
      <c r="L10077" s="84"/>
      <c r="M10077" s="84"/>
      <c r="N10077" s="84"/>
    </row>
    <row r="10078" spans="3:14" x14ac:dyDescent="0.45">
      <c r="C10078">
        <v>91</v>
      </c>
      <c r="D10078" t="str">
        <f t="shared" si="319"/>
        <v>ZU91b-GU</v>
      </c>
      <c r="E10078" t="str">
        <f t="shared" si="320"/>
        <v/>
      </c>
      <c r="F10078" s="96" t="s">
        <v>4196</v>
      </c>
      <c r="G10078" s="39">
        <v>0</v>
      </c>
      <c r="H10078" s="39">
        <v>0</v>
      </c>
      <c r="I10078" s="39">
        <v>43.433578539999999</v>
      </c>
      <c r="J10078" s="39">
        <v>52.831177449999998</v>
      </c>
      <c r="K10078" s="39">
        <v>204.77</v>
      </c>
      <c r="L10078" s="96">
        <v>199</v>
      </c>
      <c r="M10078" s="96">
        <v>10</v>
      </c>
      <c r="N10078" s="96">
        <v>0.2</v>
      </c>
    </row>
    <row r="10079" spans="3:14" x14ac:dyDescent="0.45">
      <c r="C10079">
        <v>91</v>
      </c>
      <c r="D10079" t="e">
        <f t="shared" si="319"/>
        <v>#VALUE!</v>
      </c>
      <c r="E10079" t="str">
        <f t="shared" si="320"/>
        <v/>
      </c>
      <c r="F10079" s="84"/>
      <c r="G10079" s="39">
        <v>3.88</v>
      </c>
      <c r="H10079" s="39">
        <v>4.0037450000000003</v>
      </c>
      <c r="I10079" s="39">
        <v>43.433584549999999</v>
      </c>
      <c r="J10079" s="39">
        <v>52.83122461</v>
      </c>
      <c r="K10079" s="39">
        <v>205.77</v>
      </c>
      <c r="L10079" s="84"/>
      <c r="M10079" s="84"/>
      <c r="N10079" s="84"/>
    </row>
    <row r="10080" spans="3:14" x14ac:dyDescent="0.45">
      <c r="C10080">
        <v>91</v>
      </c>
      <c r="D10080" t="e">
        <f t="shared" si="319"/>
        <v>#VALUE!</v>
      </c>
      <c r="E10080" t="str">
        <f t="shared" si="320"/>
        <v/>
      </c>
      <c r="F10080" s="84"/>
      <c r="G10080" s="39">
        <v>32.619999999999997</v>
      </c>
      <c r="H10080" s="39">
        <v>32.816510000000001</v>
      </c>
      <c r="I10080" s="39">
        <v>43.433439880000002</v>
      </c>
      <c r="J10080" s="39">
        <v>52.831518920000001</v>
      </c>
      <c r="K10080" s="39">
        <v>203.77</v>
      </c>
      <c r="L10080" s="84"/>
      <c r="M10080" s="84"/>
      <c r="N10080" s="84"/>
    </row>
    <row r="10081" spans="3:14" x14ac:dyDescent="0.45">
      <c r="C10081">
        <v>91</v>
      </c>
      <c r="D10081" t="e">
        <f t="shared" si="319"/>
        <v>#VALUE!</v>
      </c>
      <c r="E10081" t="str">
        <f t="shared" si="320"/>
        <v/>
      </c>
      <c r="F10081" s="84"/>
      <c r="G10081" s="39">
        <v>76.510000000000005</v>
      </c>
      <c r="H10081" s="39">
        <v>76.709739999999996</v>
      </c>
      <c r="I10081" s="39">
        <v>43.43321718</v>
      </c>
      <c r="J10081" s="39">
        <v>52.831966710000003</v>
      </c>
      <c r="K10081" s="39">
        <v>203.8</v>
      </c>
      <c r="L10081" s="84"/>
      <c r="M10081" s="84"/>
      <c r="N10081" s="84"/>
    </row>
    <row r="10082" spans="3:14" x14ac:dyDescent="0.45">
      <c r="C10082">
        <v>91</v>
      </c>
      <c r="D10082" t="e">
        <f t="shared" si="319"/>
        <v>#VALUE!</v>
      </c>
      <c r="E10082" t="str">
        <f t="shared" si="320"/>
        <v/>
      </c>
      <c r="F10082" s="84"/>
      <c r="G10082" s="39">
        <v>91.44</v>
      </c>
      <c r="H10082" s="39">
        <v>91.657820000000001</v>
      </c>
      <c r="I10082" s="39">
        <v>43.433136789999999</v>
      </c>
      <c r="J10082" s="39">
        <v>52.832114420000003</v>
      </c>
      <c r="K10082" s="39">
        <v>203</v>
      </c>
      <c r="L10082" s="84"/>
      <c r="M10082" s="84"/>
      <c r="N10082" s="84"/>
    </row>
    <row r="10083" spans="3:14" x14ac:dyDescent="0.45">
      <c r="C10083">
        <v>91</v>
      </c>
      <c r="D10083" t="e">
        <f t="shared" si="319"/>
        <v>#VALUE!</v>
      </c>
      <c r="E10083" t="str">
        <f t="shared" si="320"/>
        <v/>
      </c>
      <c r="F10083" s="84"/>
      <c r="G10083" s="39">
        <v>126.57</v>
      </c>
      <c r="H10083" s="39">
        <v>126.8134</v>
      </c>
      <c r="I10083" s="39">
        <v>43.432947579999997</v>
      </c>
      <c r="J10083" s="39">
        <v>52.832462100000001</v>
      </c>
      <c r="K10083" s="39">
        <v>201.74</v>
      </c>
      <c r="L10083" s="84"/>
      <c r="M10083" s="84"/>
      <c r="N10083" s="84"/>
    </row>
    <row r="10084" spans="3:14" x14ac:dyDescent="0.45">
      <c r="C10084">
        <v>91</v>
      </c>
      <c r="D10084" t="e">
        <f t="shared" si="319"/>
        <v>#VALUE!</v>
      </c>
      <c r="E10084" t="str">
        <f t="shared" si="320"/>
        <v/>
      </c>
      <c r="F10084" s="84"/>
      <c r="G10084" s="39">
        <v>182.88</v>
      </c>
      <c r="H10084" s="39">
        <v>183.1208</v>
      </c>
      <c r="I10084" s="39">
        <v>43.432642639999997</v>
      </c>
      <c r="J10084" s="39">
        <v>52.833017560000002</v>
      </c>
      <c r="K10084" s="39">
        <v>201.94</v>
      </c>
      <c r="L10084" s="84"/>
      <c r="M10084" s="84"/>
      <c r="N10084" s="84"/>
    </row>
    <row r="10085" spans="3:14" x14ac:dyDescent="0.45">
      <c r="C10085">
        <v>91</v>
      </c>
      <c r="D10085" t="e">
        <f t="shared" si="319"/>
        <v>#VALUE!</v>
      </c>
      <c r="E10085" t="str">
        <f t="shared" si="320"/>
        <v/>
      </c>
      <c r="F10085" s="84"/>
      <c r="G10085" s="39">
        <v>194.66</v>
      </c>
      <c r="H10085" s="39">
        <v>194.8965</v>
      </c>
      <c r="I10085" s="39">
        <v>43.43257886</v>
      </c>
      <c r="J10085" s="39">
        <v>52.83313373</v>
      </c>
      <c r="K10085" s="39">
        <v>201.94</v>
      </c>
      <c r="L10085" s="84"/>
      <c r="M10085" s="84"/>
      <c r="N10085" s="84"/>
    </row>
    <row r="10086" spans="3:14" x14ac:dyDescent="0.45">
      <c r="C10086">
        <v>91</v>
      </c>
      <c r="D10086" t="e">
        <f t="shared" si="319"/>
        <v>#VALUE!</v>
      </c>
      <c r="E10086" t="str">
        <f t="shared" si="320"/>
        <v/>
      </c>
      <c r="F10086" s="84"/>
      <c r="G10086" s="39">
        <v>253.23</v>
      </c>
      <c r="H10086" s="39">
        <v>253.58260000000001</v>
      </c>
      <c r="I10086" s="39">
        <v>43.432287950000003</v>
      </c>
      <c r="J10086" s="39">
        <v>52.833737069999998</v>
      </c>
      <c r="K10086" s="39">
        <v>205.56</v>
      </c>
      <c r="L10086" s="84"/>
      <c r="M10086" s="84"/>
      <c r="N10086" s="84"/>
    </row>
    <row r="10087" spans="3:14" x14ac:dyDescent="0.45">
      <c r="C10087">
        <v>91</v>
      </c>
      <c r="D10087" t="e">
        <f t="shared" si="319"/>
        <v>#VALUE!</v>
      </c>
      <c r="E10087" t="str">
        <f t="shared" si="320"/>
        <v/>
      </c>
      <c r="F10087" s="84"/>
      <c r="G10087" s="39">
        <v>274.32</v>
      </c>
      <c r="H10087" s="39">
        <v>274.69619999999998</v>
      </c>
      <c r="I10087" s="39">
        <v>43.432162900000002</v>
      </c>
      <c r="J10087" s="39">
        <v>52.833933029999997</v>
      </c>
      <c r="K10087" s="39">
        <v>206.56</v>
      </c>
      <c r="L10087" s="84"/>
      <c r="M10087" s="84"/>
      <c r="N10087" s="84"/>
    </row>
    <row r="10088" spans="3:14" x14ac:dyDescent="0.45">
      <c r="C10088">
        <v>91</v>
      </c>
      <c r="D10088" t="e">
        <f t="shared" si="319"/>
        <v>#VALUE!</v>
      </c>
      <c r="E10088" t="str">
        <f t="shared" si="320"/>
        <v/>
      </c>
      <c r="F10088" s="84"/>
      <c r="G10088" s="39">
        <v>292.89</v>
      </c>
      <c r="H10088" s="39">
        <v>293.26769999999999</v>
      </c>
      <c r="I10088" s="39">
        <v>43.432052810000002</v>
      </c>
      <c r="J10088" s="39">
        <v>52.834105559999998</v>
      </c>
      <c r="K10088" s="39">
        <v>206.16</v>
      </c>
      <c r="L10088" s="84"/>
      <c r="M10088" s="84"/>
      <c r="N10088" s="84"/>
    </row>
    <row r="10089" spans="3:14" x14ac:dyDescent="0.45">
      <c r="C10089">
        <v>91</v>
      </c>
      <c r="D10089" t="e">
        <f t="shared" si="319"/>
        <v>#VALUE!</v>
      </c>
      <c r="E10089" t="str">
        <f t="shared" si="320"/>
        <v/>
      </c>
      <c r="F10089" s="84"/>
      <c r="G10089" s="39">
        <v>294.95</v>
      </c>
      <c r="H10089" s="39">
        <v>295.41629999999998</v>
      </c>
      <c r="I10089" s="39">
        <v>43.432050789999998</v>
      </c>
      <c r="J10089" s="39">
        <v>52.834130889999997</v>
      </c>
      <c r="K10089" s="39">
        <v>205.56</v>
      </c>
      <c r="L10089" s="84"/>
      <c r="M10089" s="84"/>
      <c r="N10089" s="84"/>
    </row>
    <row r="10090" spans="3:14" x14ac:dyDescent="0.45">
      <c r="C10090">
        <v>91</v>
      </c>
      <c r="D10090" t="e">
        <f t="shared" ref="D10090:D10115" si="321">IF(F10090&gt;0,F10090,F10090+D10089)</f>
        <v>#VALUE!</v>
      </c>
      <c r="E10090" t="str">
        <f t="shared" si="320"/>
        <v/>
      </c>
      <c r="F10090" s="84"/>
      <c r="G10090" s="39">
        <v>365.76</v>
      </c>
      <c r="H10090" s="39">
        <v>366.22710000000001</v>
      </c>
      <c r="I10090" s="39">
        <v>43.431976679999998</v>
      </c>
      <c r="J10090" s="39">
        <v>52.834999500000002</v>
      </c>
      <c r="K10090" s="39">
        <v>205.96</v>
      </c>
      <c r="L10090" s="84"/>
      <c r="M10090" s="84"/>
      <c r="N10090" s="84"/>
    </row>
    <row r="10091" spans="3:14" x14ac:dyDescent="0.45">
      <c r="C10091">
        <v>91</v>
      </c>
      <c r="D10091" t="e">
        <f t="shared" si="321"/>
        <v>#VALUE!</v>
      </c>
      <c r="E10091" t="str">
        <f t="shared" si="320"/>
        <v/>
      </c>
      <c r="F10091" s="84"/>
      <c r="G10091" s="39">
        <v>378.04</v>
      </c>
      <c r="H10091" s="39">
        <v>378.70030000000003</v>
      </c>
      <c r="I10091" s="39">
        <v>43.431963830000001</v>
      </c>
      <c r="J10091" s="39">
        <v>52.835150110000001</v>
      </c>
      <c r="K10091" s="39">
        <v>208.16</v>
      </c>
      <c r="L10091" s="84"/>
      <c r="M10091" s="84"/>
      <c r="N10091" s="84"/>
    </row>
    <row r="10092" spans="3:14" x14ac:dyDescent="0.45">
      <c r="C10092">
        <v>91</v>
      </c>
      <c r="D10092" t="e">
        <f t="shared" si="321"/>
        <v>#VALUE!</v>
      </c>
      <c r="E10092" t="str">
        <f t="shared" si="320"/>
        <v/>
      </c>
      <c r="F10092" s="84"/>
      <c r="G10092" s="39">
        <v>457.2</v>
      </c>
      <c r="H10092" s="39">
        <v>457.86340000000001</v>
      </c>
      <c r="I10092" s="39">
        <v>43.431855130000002</v>
      </c>
      <c r="J10092" s="39">
        <v>52.836116369999999</v>
      </c>
      <c r="K10092" s="39">
        <v>207.82</v>
      </c>
      <c r="L10092" s="84"/>
      <c r="M10092" s="84"/>
      <c r="N10092" s="84"/>
    </row>
    <row r="10093" spans="3:14" x14ac:dyDescent="0.45">
      <c r="C10093">
        <v>91</v>
      </c>
      <c r="D10093" t="e">
        <f t="shared" si="321"/>
        <v>#VALUE!</v>
      </c>
      <c r="E10093" t="str">
        <f t="shared" si="320"/>
        <v/>
      </c>
      <c r="F10093" s="84"/>
      <c r="G10093" s="39">
        <v>522.39</v>
      </c>
      <c r="H10093" s="39">
        <v>523.05790000000002</v>
      </c>
      <c r="I10093" s="39">
        <v>43.43176562</v>
      </c>
      <c r="J10093" s="39">
        <v>52.83691211</v>
      </c>
      <c r="K10093" s="39">
        <v>207.22</v>
      </c>
      <c r="L10093" s="84"/>
      <c r="M10093" s="84"/>
      <c r="N10093" s="84"/>
    </row>
    <row r="10094" spans="3:14" x14ac:dyDescent="0.45">
      <c r="C10094">
        <v>91</v>
      </c>
      <c r="D10094" t="e">
        <f t="shared" si="321"/>
        <v>#VALUE!</v>
      </c>
      <c r="E10094" t="str">
        <f t="shared" si="320"/>
        <v/>
      </c>
      <c r="F10094" s="84"/>
      <c r="G10094" s="39">
        <v>548.64</v>
      </c>
      <c r="H10094" s="39">
        <v>549.30920000000003</v>
      </c>
      <c r="I10094" s="39">
        <v>43.431688719999997</v>
      </c>
      <c r="J10094" s="39">
        <v>52.837218630000002</v>
      </c>
      <c r="K10094" s="39">
        <v>207.62</v>
      </c>
      <c r="L10094" s="84"/>
      <c r="M10094" s="84"/>
      <c r="N10094" s="84"/>
    </row>
    <row r="10095" spans="3:14" x14ac:dyDescent="0.45">
      <c r="C10095">
        <v>91</v>
      </c>
      <c r="D10095" t="e">
        <f t="shared" si="321"/>
        <v>#VALUE!</v>
      </c>
      <c r="E10095" t="str">
        <f t="shared" si="320"/>
        <v/>
      </c>
      <c r="F10095" s="84"/>
      <c r="G10095" s="39">
        <v>640.08000000000004</v>
      </c>
      <c r="H10095" s="39">
        <v>640.80730000000005</v>
      </c>
      <c r="I10095" s="39">
        <v>43.43142082</v>
      </c>
      <c r="J10095" s="39">
        <v>52.83828647</v>
      </c>
      <c r="K10095" s="39">
        <v>204.36</v>
      </c>
      <c r="L10095" s="84"/>
      <c r="M10095" s="84"/>
      <c r="N10095" s="84"/>
    </row>
    <row r="10096" spans="3:14" x14ac:dyDescent="0.45">
      <c r="C10096">
        <v>91</v>
      </c>
      <c r="D10096" t="e">
        <f t="shared" si="321"/>
        <v>#VALUE!</v>
      </c>
      <c r="E10096" t="str">
        <f t="shared" si="320"/>
        <v/>
      </c>
      <c r="F10096" s="84"/>
      <c r="G10096" s="39">
        <v>671.95</v>
      </c>
      <c r="H10096" s="39">
        <v>672.68520000000001</v>
      </c>
      <c r="I10096" s="39">
        <v>43.431327439999997</v>
      </c>
      <c r="J10096" s="39">
        <v>52.838658670000001</v>
      </c>
      <c r="K10096" s="39">
        <v>203.76</v>
      </c>
      <c r="L10096" s="84"/>
      <c r="M10096" s="84"/>
      <c r="N10096" s="84"/>
    </row>
    <row r="10097" spans="3:14" x14ac:dyDescent="0.45">
      <c r="C10097">
        <v>91</v>
      </c>
      <c r="D10097" t="e">
        <f t="shared" si="321"/>
        <v>#VALUE!</v>
      </c>
      <c r="E10097" t="str">
        <f t="shared" si="320"/>
        <v/>
      </c>
      <c r="F10097" s="84"/>
      <c r="G10097" s="39">
        <v>731.52</v>
      </c>
      <c r="H10097" s="39">
        <v>732.29769999999996</v>
      </c>
      <c r="I10097" s="39">
        <v>43.431158410000002</v>
      </c>
      <c r="J10097" s="39">
        <v>52.839356850000001</v>
      </c>
      <c r="K10097" s="39">
        <v>201.45</v>
      </c>
      <c r="L10097" s="84"/>
      <c r="M10097" s="84"/>
      <c r="N10097" s="84"/>
    </row>
    <row r="10098" spans="3:14" x14ac:dyDescent="0.45">
      <c r="C10098">
        <v>91</v>
      </c>
      <c r="D10098" t="e">
        <f t="shared" si="321"/>
        <v>#VALUE!</v>
      </c>
      <c r="E10098" t="str">
        <f t="shared" si="320"/>
        <v/>
      </c>
      <c r="F10098" s="84"/>
      <c r="G10098" s="39">
        <v>758</v>
      </c>
      <c r="H10098" s="39">
        <v>758.78399999999999</v>
      </c>
      <c r="I10098" s="39">
        <v>43.431083270000002</v>
      </c>
      <c r="J10098" s="39">
        <v>52.839667200000001</v>
      </c>
      <c r="K10098" s="39">
        <v>202.05</v>
      </c>
      <c r="L10098" s="84"/>
      <c r="M10098" s="84"/>
      <c r="N10098" s="84"/>
    </row>
    <row r="10099" spans="3:14" x14ac:dyDescent="0.45">
      <c r="C10099">
        <v>91</v>
      </c>
      <c r="D10099" t="e">
        <f t="shared" si="321"/>
        <v>#VALUE!</v>
      </c>
      <c r="E10099" t="str">
        <f t="shared" si="320"/>
        <v/>
      </c>
      <c r="F10099" s="84"/>
      <c r="G10099" s="39">
        <v>814.99</v>
      </c>
      <c r="H10099" s="39">
        <v>815.77449999999999</v>
      </c>
      <c r="I10099" s="39">
        <v>43.430864759999999</v>
      </c>
      <c r="J10099" s="39">
        <v>52.840304000000003</v>
      </c>
      <c r="K10099" s="39">
        <v>202.25</v>
      </c>
      <c r="L10099" s="84"/>
      <c r="M10099" s="84"/>
      <c r="N10099" s="84"/>
    </row>
    <row r="10100" spans="3:14" x14ac:dyDescent="0.45">
      <c r="C10100">
        <v>91</v>
      </c>
      <c r="D10100" t="e">
        <f t="shared" si="321"/>
        <v>#VALUE!</v>
      </c>
      <c r="E10100" t="str">
        <f t="shared" si="320"/>
        <v/>
      </c>
      <c r="F10100" s="84"/>
      <c r="G10100" s="39">
        <v>822.96</v>
      </c>
      <c r="H10100" s="39">
        <v>823.76739999999995</v>
      </c>
      <c r="I10100" s="39">
        <v>43.430828959999999</v>
      </c>
      <c r="J10100" s="39">
        <v>52.840389309999999</v>
      </c>
      <c r="K10100" s="39">
        <v>201.65</v>
      </c>
      <c r="L10100" s="84"/>
      <c r="M10100" s="84"/>
      <c r="N10100" s="84"/>
    </row>
    <row r="10101" spans="3:14" x14ac:dyDescent="0.45">
      <c r="C10101">
        <v>91</v>
      </c>
      <c r="D10101" t="e">
        <f t="shared" si="321"/>
        <v>#VALUE!</v>
      </c>
      <c r="E10101" t="str">
        <f t="shared" si="320"/>
        <v/>
      </c>
      <c r="F10101" s="84"/>
      <c r="G10101" s="39">
        <v>914.4</v>
      </c>
      <c r="H10101" s="39">
        <v>915.24210000000005</v>
      </c>
      <c r="I10101" s="39">
        <v>43.430418289999999</v>
      </c>
      <c r="J10101" s="39">
        <v>52.841367990000002</v>
      </c>
      <c r="K10101" s="39">
        <v>204.17</v>
      </c>
      <c r="L10101" s="84"/>
      <c r="M10101" s="84"/>
      <c r="N10101" s="84"/>
    </row>
    <row r="10102" spans="3:14" x14ac:dyDescent="0.45">
      <c r="C10102">
        <v>91</v>
      </c>
      <c r="D10102" t="e">
        <f t="shared" si="321"/>
        <v>#VALUE!</v>
      </c>
      <c r="E10102" t="str">
        <f t="shared" si="320"/>
        <v/>
      </c>
      <c r="F10102" s="84"/>
      <c r="G10102" s="39">
        <v>998.27</v>
      </c>
      <c r="H10102" s="39">
        <v>999.16380000000004</v>
      </c>
      <c r="I10102" s="39">
        <v>43.430041619999997</v>
      </c>
      <c r="J10102" s="39">
        <v>52.84226563</v>
      </c>
      <c r="K10102" s="39">
        <v>207.17</v>
      </c>
      <c r="L10102" s="84"/>
      <c r="M10102" s="84"/>
      <c r="N10102" s="84"/>
    </row>
    <row r="10103" spans="3:14" x14ac:dyDescent="0.45">
      <c r="C10103">
        <v>91</v>
      </c>
      <c r="D10103" t="e">
        <f t="shared" si="321"/>
        <v>#VALUE!</v>
      </c>
      <c r="E10103" t="str">
        <f t="shared" si="320"/>
        <v/>
      </c>
      <c r="F10103" s="84"/>
      <c r="G10103" s="39">
        <v>1005.84</v>
      </c>
      <c r="H10103" s="39">
        <v>1006.746</v>
      </c>
      <c r="I10103" s="39">
        <v>43.430013649999999</v>
      </c>
      <c r="J10103" s="39">
        <v>52.8423509</v>
      </c>
      <c r="K10103" s="39">
        <v>207.57</v>
      </c>
      <c r="L10103" s="84"/>
      <c r="M10103" s="84"/>
      <c r="N10103" s="84"/>
    </row>
    <row r="10104" spans="3:14" x14ac:dyDescent="0.45">
      <c r="C10104">
        <v>91</v>
      </c>
      <c r="D10104" t="e">
        <f t="shared" si="321"/>
        <v>#VALUE!</v>
      </c>
      <c r="E10104" t="str">
        <f t="shared" si="320"/>
        <v/>
      </c>
      <c r="F10104" s="84"/>
      <c r="G10104" s="39">
        <v>1057.25</v>
      </c>
      <c r="H10104" s="39">
        <v>1058.1669999999999</v>
      </c>
      <c r="I10104" s="39">
        <v>43.429823710000001</v>
      </c>
      <c r="J10104" s="39">
        <v>52.842929939999998</v>
      </c>
      <c r="K10104" s="39">
        <v>208.37</v>
      </c>
      <c r="L10104" s="84"/>
      <c r="M10104" s="84"/>
      <c r="N10104" s="84"/>
    </row>
    <row r="10105" spans="3:14" x14ac:dyDescent="0.45">
      <c r="C10105">
        <v>91</v>
      </c>
      <c r="D10105" t="e">
        <f t="shared" si="321"/>
        <v>#VALUE!</v>
      </c>
      <c r="E10105" t="str">
        <f t="shared" si="320"/>
        <v/>
      </c>
      <c r="F10105" s="84"/>
      <c r="G10105" s="39">
        <v>1097.28</v>
      </c>
      <c r="H10105" s="39">
        <v>1098.2249999999999</v>
      </c>
      <c r="I10105" s="39">
        <v>43.429703310000001</v>
      </c>
      <c r="J10105" s="39">
        <v>52.843395839999999</v>
      </c>
      <c r="K10105" s="39">
        <v>209.97</v>
      </c>
      <c r="L10105" s="84"/>
      <c r="M10105" s="84"/>
      <c r="N10105" s="84"/>
    </row>
    <row r="10106" spans="3:14" x14ac:dyDescent="0.45">
      <c r="C10106">
        <v>91</v>
      </c>
      <c r="D10106" t="e">
        <f t="shared" si="321"/>
        <v>#VALUE!</v>
      </c>
      <c r="E10106" t="str">
        <f t="shared" si="320"/>
        <v/>
      </c>
      <c r="F10106" s="84"/>
      <c r="G10106" s="39">
        <v>1176.51</v>
      </c>
      <c r="H10106" s="39">
        <v>1177.4749999999999</v>
      </c>
      <c r="I10106" s="39">
        <v>43.429464979999999</v>
      </c>
      <c r="J10106" s="39">
        <v>52.84431807</v>
      </c>
      <c r="K10106" s="39">
        <v>211.77</v>
      </c>
      <c r="L10106" s="84"/>
      <c r="M10106" s="84"/>
      <c r="N10106" s="84"/>
    </row>
    <row r="10107" spans="3:14" x14ac:dyDescent="0.45">
      <c r="C10107">
        <v>91</v>
      </c>
      <c r="D10107" t="e">
        <f t="shared" si="321"/>
        <v>#VALUE!</v>
      </c>
      <c r="E10107" t="str">
        <f t="shared" si="320"/>
        <v/>
      </c>
      <c r="F10107" s="84"/>
      <c r="G10107" s="39">
        <v>1188.72</v>
      </c>
      <c r="H10107" s="39">
        <v>1189.9110000000001</v>
      </c>
      <c r="I10107" s="39">
        <v>43.429438359999999</v>
      </c>
      <c r="J10107" s="39">
        <v>52.844464379999998</v>
      </c>
      <c r="K10107" s="39">
        <v>209.41</v>
      </c>
      <c r="L10107" s="84"/>
      <c r="M10107" s="84"/>
      <c r="N10107" s="84"/>
    </row>
    <row r="10108" spans="3:14" x14ac:dyDescent="0.45">
      <c r="C10108">
        <v>91</v>
      </c>
      <c r="D10108" t="e">
        <f t="shared" si="321"/>
        <v>#VALUE!</v>
      </c>
      <c r="E10108" t="str">
        <f t="shared" si="320"/>
        <v/>
      </c>
      <c r="F10108" s="84"/>
      <c r="G10108" s="39">
        <v>1221.43</v>
      </c>
      <c r="H10108" s="39">
        <v>1222.627</v>
      </c>
      <c r="I10108" s="39">
        <v>43.429367040000002</v>
      </c>
      <c r="J10108" s="39">
        <v>52.844856329999999</v>
      </c>
      <c r="K10108" s="39">
        <v>210.01</v>
      </c>
      <c r="L10108" s="84"/>
      <c r="M10108" s="84"/>
      <c r="N10108" s="84"/>
    </row>
    <row r="10109" spans="3:14" x14ac:dyDescent="0.45">
      <c r="C10109">
        <v>91</v>
      </c>
      <c r="D10109" t="e">
        <f t="shared" si="321"/>
        <v>#VALUE!</v>
      </c>
      <c r="E10109" t="str">
        <f t="shared" si="320"/>
        <v/>
      </c>
      <c r="F10109" s="84"/>
      <c r="G10109" s="39">
        <v>1248.48</v>
      </c>
      <c r="H10109" s="39">
        <v>1249.6780000000001</v>
      </c>
      <c r="I10109" s="39">
        <v>43.429344729999997</v>
      </c>
      <c r="J10109" s="39">
        <v>52.845188989999997</v>
      </c>
      <c r="K10109" s="39">
        <v>210.21</v>
      </c>
      <c r="L10109" s="84"/>
      <c r="M10109" s="84"/>
      <c r="N10109" s="84"/>
    </row>
    <row r="10110" spans="3:14" x14ac:dyDescent="0.45">
      <c r="C10110">
        <v>91</v>
      </c>
      <c r="D10110" t="e">
        <f t="shared" si="321"/>
        <v>#VALUE!</v>
      </c>
      <c r="E10110" t="str">
        <f t="shared" si="320"/>
        <v/>
      </c>
      <c r="F10110" s="84"/>
      <c r="G10110" s="39">
        <v>1280.1600000000001</v>
      </c>
      <c r="H10110" s="39">
        <v>1281.357</v>
      </c>
      <c r="I10110" s="39">
        <v>43.429361040000003</v>
      </c>
      <c r="J10110" s="39">
        <v>52.845579600000001</v>
      </c>
      <c r="K10110" s="39">
        <v>210.21</v>
      </c>
      <c r="L10110" s="84"/>
      <c r="M10110" s="84"/>
      <c r="N10110" s="84"/>
    </row>
    <row r="10111" spans="3:14" x14ac:dyDescent="0.45">
      <c r="C10111">
        <v>91</v>
      </c>
      <c r="D10111" t="e">
        <f t="shared" si="321"/>
        <v>#VALUE!</v>
      </c>
      <c r="E10111" t="str">
        <f t="shared" si="320"/>
        <v/>
      </c>
      <c r="F10111" s="84"/>
      <c r="G10111" s="39">
        <v>1307.08</v>
      </c>
      <c r="H10111" s="39">
        <v>1308.2850000000001</v>
      </c>
      <c r="I10111" s="39">
        <v>43.429374889999998</v>
      </c>
      <c r="J10111" s="39">
        <v>52.845911469999997</v>
      </c>
      <c r="K10111" s="39">
        <v>211.01</v>
      </c>
      <c r="L10111" s="84"/>
      <c r="M10111" s="84"/>
      <c r="N10111" s="84"/>
    </row>
    <row r="10112" spans="3:14" x14ac:dyDescent="0.45">
      <c r="C10112">
        <v>91</v>
      </c>
      <c r="D10112" t="e">
        <f t="shared" si="321"/>
        <v>#VALUE!</v>
      </c>
      <c r="E10112" t="str">
        <f t="shared" si="320"/>
        <v/>
      </c>
      <c r="F10112" s="84"/>
      <c r="G10112" s="39">
        <v>1366.59</v>
      </c>
      <c r="H10112" s="39">
        <v>1367.8019999999999</v>
      </c>
      <c r="I10112" s="39">
        <v>43.42943563</v>
      </c>
      <c r="J10112" s="39">
        <v>52.846641720000001</v>
      </c>
      <c r="K10112" s="39">
        <v>210.32</v>
      </c>
      <c r="L10112" s="84"/>
      <c r="M10112" s="84"/>
      <c r="N10112" s="84"/>
    </row>
    <row r="10113" spans="3:14" x14ac:dyDescent="0.45">
      <c r="C10113">
        <v>91</v>
      </c>
      <c r="D10113" t="e">
        <f t="shared" si="321"/>
        <v>#VALUE!</v>
      </c>
      <c r="E10113" t="str">
        <f t="shared" si="320"/>
        <v/>
      </c>
      <c r="F10113" s="84"/>
      <c r="G10113" s="39">
        <v>1371.6</v>
      </c>
      <c r="H10113" s="39">
        <v>1372.8130000000001</v>
      </c>
      <c r="I10113" s="39">
        <v>43.429441910000001</v>
      </c>
      <c r="J10113" s="39">
        <v>52.846702999999998</v>
      </c>
      <c r="K10113" s="39">
        <v>210.32</v>
      </c>
      <c r="L10113" s="84"/>
      <c r="M10113" s="84"/>
      <c r="N10113" s="84"/>
    </row>
    <row r="10114" spans="3:14" x14ac:dyDescent="0.45">
      <c r="C10114">
        <v>91</v>
      </c>
      <c r="D10114" t="e">
        <f t="shared" si="321"/>
        <v>#VALUE!</v>
      </c>
      <c r="E10114" t="str">
        <f t="shared" si="320"/>
        <v/>
      </c>
      <c r="F10114" s="84"/>
      <c r="G10114" s="39">
        <v>1373.14</v>
      </c>
      <c r="H10114" s="39">
        <v>1374.354</v>
      </c>
      <c r="I10114" s="39">
        <v>43.429443839999998</v>
      </c>
      <c r="J10114" s="39">
        <v>52.846721850000002</v>
      </c>
      <c r="K10114" s="39">
        <v>210.32</v>
      </c>
      <c r="L10114" s="84"/>
      <c r="M10114" s="84"/>
      <c r="N10114" s="84"/>
    </row>
    <row r="10115" spans="3:14" x14ac:dyDescent="0.45">
      <c r="C10115">
        <v>91</v>
      </c>
      <c r="D10115" t="e">
        <f t="shared" si="321"/>
        <v>#VALUE!</v>
      </c>
      <c r="E10115">
        <f t="shared" si="320"/>
        <v>1410.79</v>
      </c>
      <c r="F10115" s="84"/>
      <c r="G10115" s="39">
        <v>1409.57</v>
      </c>
      <c r="H10115" s="39">
        <v>1410.79</v>
      </c>
      <c r="I10115" s="39">
        <v>43.429696610000001</v>
      </c>
      <c r="J10115" s="39">
        <v>52.847008449999997</v>
      </c>
      <c r="K10115" s="39">
        <v>210.95</v>
      </c>
      <c r="L10115" s="84"/>
      <c r="M10115" s="84"/>
      <c r="N10115" s="84"/>
    </row>
    <row r="10116" spans="3:14" x14ac:dyDescent="0.45">
      <c r="C10116">
        <v>93</v>
      </c>
      <c r="D10116">
        <f>IF(F10116&gt;0,F10116,F10116+#REF!)</f>
        <v>79</v>
      </c>
      <c r="E10116" t="str">
        <f t="shared" ref="E10116:E10179" si="322">IF(G10117=0,H10116,"")</f>
        <v/>
      </c>
      <c r="F10116" s="96">
        <v>79</v>
      </c>
      <c r="G10116" s="39">
        <v>0</v>
      </c>
      <c r="H10116" s="39">
        <v>0</v>
      </c>
      <c r="I10116" s="39">
        <v>43.381487710000002</v>
      </c>
      <c r="J10116" s="39">
        <v>52.904488149999999</v>
      </c>
      <c r="K10116" s="39">
        <v>225.44</v>
      </c>
      <c r="L10116" s="96">
        <v>98</v>
      </c>
      <c r="M10116" s="96">
        <v>8</v>
      </c>
      <c r="N10116" s="96">
        <v>0.2</v>
      </c>
    </row>
    <row r="10117" spans="3:14" x14ac:dyDescent="0.45">
      <c r="C10117">
        <v>93</v>
      </c>
      <c r="D10117">
        <f t="shared" ref="D10117:D10180" si="323">IF(F10117&gt;0,F10117,F10117+D10116)</f>
        <v>79</v>
      </c>
      <c r="E10117" t="str">
        <f t="shared" si="322"/>
        <v/>
      </c>
      <c r="F10117" s="84"/>
      <c r="G10117" s="39">
        <v>91.44</v>
      </c>
      <c r="H10117" s="39">
        <v>91.450410000000005</v>
      </c>
      <c r="I10117" s="39">
        <v>43.38101039</v>
      </c>
      <c r="J10117" s="39">
        <v>52.903568900000003</v>
      </c>
      <c r="K10117" s="39">
        <v>226.82</v>
      </c>
      <c r="L10117" s="84"/>
      <c r="M10117" s="84"/>
      <c r="N10117" s="84"/>
    </row>
    <row r="10118" spans="3:14" x14ac:dyDescent="0.45">
      <c r="C10118">
        <v>93</v>
      </c>
      <c r="D10118">
        <f t="shared" si="323"/>
        <v>79</v>
      </c>
      <c r="E10118" t="str">
        <f t="shared" si="322"/>
        <v/>
      </c>
      <c r="F10118" s="84"/>
      <c r="G10118" s="39">
        <v>182.88</v>
      </c>
      <c r="H10118" s="39">
        <v>182.9041</v>
      </c>
      <c r="I10118" s="39">
        <v>43.380533059999998</v>
      </c>
      <c r="J10118" s="39">
        <v>52.902649660000002</v>
      </c>
      <c r="K10118" s="39">
        <v>228.4</v>
      </c>
      <c r="L10118" s="84"/>
      <c r="M10118" s="84"/>
      <c r="N10118" s="84"/>
    </row>
    <row r="10119" spans="3:14" x14ac:dyDescent="0.45">
      <c r="C10119">
        <v>93</v>
      </c>
      <c r="D10119">
        <f t="shared" si="323"/>
        <v>79</v>
      </c>
      <c r="E10119">
        <f t="shared" si="322"/>
        <v>208.73079999999999</v>
      </c>
      <c r="F10119" s="84"/>
      <c r="G10119" s="39">
        <v>208.71</v>
      </c>
      <c r="H10119" s="39">
        <v>208.73079999999999</v>
      </c>
      <c r="I10119" s="39">
        <v>43.380398239999998</v>
      </c>
      <c r="J10119" s="39">
        <v>52.902390019999999</v>
      </c>
      <c r="K10119" s="39">
        <v>228.4</v>
      </c>
      <c r="L10119" s="84"/>
      <c r="M10119" s="84"/>
      <c r="N10119" s="84"/>
    </row>
    <row r="10120" spans="3:14" x14ac:dyDescent="0.45">
      <c r="C10120">
        <v>93</v>
      </c>
      <c r="D10120">
        <f t="shared" si="323"/>
        <v>547</v>
      </c>
      <c r="E10120" t="str">
        <f t="shared" si="322"/>
        <v/>
      </c>
      <c r="F10120" s="96">
        <v>547</v>
      </c>
      <c r="G10120" s="39">
        <v>0</v>
      </c>
      <c r="H10120" s="39">
        <v>0</v>
      </c>
      <c r="I10120" s="39">
        <v>43.387674699999998</v>
      </c>
      <c r="J10120" s="39">
        <v>52.902287010000002</v>
      </c>
      <c r="K10120" s="39">
        <v>224.05</v>
      </c>
      <c r="L10120" s="96">
        <v>98</v>
      </c>
      <c r="M10120" s="96">
        <v>8</v>
      </c>
      <c r="N10120" s="96">
        <v>0.2</v>
      </c>
    </row>
    <row r="10121" spans="3:14" x14ac:dyDescent="0.45">
      <c r="C10121">
        <v>93</v>
      </c>
      <c r="D10121">
        <f t="shared" si="323"/>
        <v>547</v>
      </c>
      <c r="E10121" t="str">
        <f t="shared" si="322"/>
        <v/>
      </c>
      <c r="F10121" s="84"/>
      <c r="G10121" s="39">
        <v>34.32</v>
      </c>
      <c r="H10121" s="39">
        <v>34.338189999999997</v>
      </c>
      <c r="I10121" s="39">
        <v>43.387756879999998</v>
      </c>
      <c r="J10121" s="39">
        <v>52.902695280000003</v>
      </c>
      <c r="K10121" s="39">
        <v>225.25</v>
      </c>
      <c r="L10121" s="84"/>
      <c r="M10121" s="84"/>
      <c r="N10121" s="84"/>
    </row>
    <row r="10122" spans="3:14" x14ac:dyDescent="0.45">
      <c r="C10122">
        <v>93</v>
      </c>
      <c r="D10122">
        <f t="shared" si="323"/>
        <v>547</v>
      </c>
      <c r="E10122" t="str">
        <f t="shared" si="322"/>
        <v/>
      </c>
      <c r="F10122" s="84"/>
      <c r="G10122" s="39">
        <v>91.44</v>
      </c>
      <c r="H10122" s="39">
        <v>91.495980000000003</v>
      </c>
      <c r="I10122" s="39">
        <v>43.387298170000001</v>
      </c>
      <c r="J10122" s="39">
        <v>52.903013719999997</v>
      </c>
      <c r="K10122" s="39">
        <v>223.25</v>
      </c>
      <c r="L10122" s="84"/>
      <c r="M10122" s="84"/>
      <c r="N10122" s="84"/>
    </row>
    <row r="10123" spans="3:14" x14ac:dyDescent="0.45">
      <c r="C10123">
        <v>93</v>
      </c>
      <c r="D10123">
        <f t="shared" si="323"/>
        <v>547</v>
      </c>
      <c r="E10123" t="str">
        <f t="shared" si="322"/>
        <v/>
      </c>
      <c r="F10123" s="84"/>
      <c r="G10123" s="39">
        <v>182.88</v>
      </c>
      <c r="H10123" s="39">
        <v>182.9391</v>
      </c>
      <c r="I10123" s="39">
        <v>43.386563879999997</v>
      </c>
      <c r="J10123" s="39">
        <v>52.903523470000003</v>
      </c>
      <c r="K10123" s="39">
        <v>222.5</v>
      </c>
      <c r="L10123" s="84"/>
      <c r="M10123" s="84"/>
      <c r="N10123" s="84"/>
    </row>
    <row r="10124" spans="3:14" x14ac:dyDescent="0.45">
      <c r="C10124">
        <v>93</v>
      </c>
      <c r="D10124">
        <f t="shared" si="323"/>
        <v>547</v>
      </c>
      <c r="E10124" t="str">
        <f t="shared" si="322"/>
        <v/>
      </c>
      <c r="F10124" s="84"/>
      <c r="G10124" s="39">
        <v>245.28</v>
      </c>
      <c r="H10124" s="39">
        <v>245.33850000000001</v>
      </c>
      <c r="I10124" s="39">
        <v>43.386062809999999</v>
      </c>
      <c r="J10124" s="39">
        <v>52.903871299999999</v>
      </c>
      <c r="K10124" s="39">
        <v>221.9</v>
      </c>
      <c r="L10124" s="84"/>
      <c r="M10124" s="84"/>
      <c r="N10124" s="84"/>
    </row>
    <row r="10125" spans="3:14" x14ac:dyDescent="0.45">
      <c r="C10125">
        <v>93</v>
      </c>
      <c r="D10125">
        <f t="shared" si="323"/>
        <v>547</v>
      </c>
      <c r="E10125" t="str">
        <f t="shared" si="322"/>
        <v/>
      </c>
      <c r="F10125" s="84"/>
      <c r="G10125" s="39">
        <v>274.32</v>
      </c>
      <c r="H10125" s="39">
        <v>274.39909999999998</v>
      </c>
      <c r="I10125" s="39">
        <v>43.38580451</v>
      </c>
      <c r="J10125" s="39">
        <v>52.903926439999999</v>
      </c>
      <c r="K10125" s="39">
        <v>222.9</v>
      </c>
      <c r="L10125" s="84"/>
      <c r="M10125" s="84"/>
      <c r="N10125" s="84"/>
    </row>
    <row r="10126" spans="3:14" x14ac:dyDescent="0.45">
      <c r="C10126">
        <v>93</v>
      </c>
      <c r="D10126">
        <f t="shared" si="323"/>
        <v>547</v>
      </c>
      <c r="E10126" t="str">
        <f t="shared" si="322"/>
        <v/>
      </c>
      <c r="F10126" s="84"/>
      <c r="G10126" s="39">
        <v>365.76</v>
      </c>
      <c r="H10126" s="39">
        <v>365.83969999999999</v>
      </c>
      <c r="I10126" s="39">
        <v>43.38499126</v>
      </c>
      <c r="J10126" s="39">
        <v>52.904100020000001</v>
      </c>
      <c r="K10126" s="39">
        <v>222.58</v>
      </c>
      <c r="L10126" s="84"/>
      <c r="M10126" s="84"/>
      <c r="N10126" s="84"/>
    </row>
    <row r="10127" spans="3:14" x14ac:dyDescent="0.45">
      <c r="C10127">
        <v>93</v>
      </c>
      <c r="D10127">
        <f t="shared" si="323"/>
        <v>547</v>
      </c>
      <c r="E10127">
        <f t="shared" si="322"/>
        <v>456.51069999999999</v>
      </c>
      <c r="F10127" s="84"/>
      <c r="G10127" s="39">
        <v>456.43</v>
      </c>
      <c r="H10127" s="39">
        <v>456.51069999999999</v>
      </c>
      <c r="I10127" s="39">
        <v>43.384184859999998</v>
      </c>
      <c r="J10127" s="39">
        <v>52.904272130000003</v>
      </c>
      <c r="K10127" s="39">
        <v>222.38</v>
      </c>
      <c r="L10127" s="84"/>
      <c r="M10127" s="84"/>
      <c r="N10127" s="84"/>
    </row>
    <row r="10128" spans="3:14" x14ac:dyDescent="0.45">
      <c r="C10128">
        <v>93</v>
      </c>
      <c r="D10128">
        <f t="shared" si="323"/>
        <v>826</v>
      </c>
      <c r="E10128" t="str">
        <f t="shared" si="322"/>
        <v/>
      </c>
      <c r="F10128" s="96">
        <v>826</v>
      </c>
      <c r="G10128" s="39">
        <v>0</v>
      </c>
      <c r="H10128" s="39">
        <v>0</v>
      </c>
      <c r="I10128" s="39">
        <v>43.386213820000002</v>
      </c>
      <c r="J10128" s="39">
        <v>52.896391309999998</v>
      </c>
      <c r="K10128" s="39">
        <v>221.94</v>
      </c>
      <c r="L10128" s="96">
        <v>98</v>
      </c>
      <c r="M10128" s="96">
        <v>8</v>
      </c>
      <c r="N10128" s="96">
        <v>0.2</v>
      </c>
    </row>
    <row r="10129" spans="3:14" x14ac:dyDescent="0.45">
      <c r="C10129">
        <v>93</v>
      </c>
      <c r="D10129">
        <f t="shared" si="323"/>
        <v>826</v>
      </c>
      <c r="E10129" t="str">
        <f t="shared" si="322"/>
        <v/>
      </c>
      <c r="F10129" s="84"/>
      <c r="G10129" s="39">
        <v>20.56</v>
      </c>
      <c r="H10129" s="39">
        <v>20.56917</v>
      </c>
      <c r="I10129" s="39">
        <v>43.386357050000001</v>
      </c>
      <c r="J10129" s="39">
        <v>52.896551979999998</v>
      </c>
      <c r="K10129" s="39">
        <v>222.54</v>
      </c>
      <c r="L10129" s="84"/>
      <c r="M10129" s="84"/>
      <c r="N10129" s="84"/>
    </row>
    <row r="10130" spans="3:14" x14ac:dyDescent="0.45">
      <c r="C10130">
        <v>93</v>
      </c>
      <c r="D10130">
        <f t="shared" si="323"/>
        <v>826</v>
      </c>
      <c r="E10130" t="str">
        <f t="shared" si="322"/>
        <v/>
      </c>
      <c r="F10130" s="84"/>
      <c r="G10130" s="39">
        <v>29.94</v>
      </c>
      <c r="H10130" s="39">
        <v>29.97974</v>
      </c>
      <c r="I10130" s="39">
        <v>43.386421650000003</v>
      </c>
      <c r="J10130" s="39">
        <v>52.89662646</v>
      </c>
      <c r="K10130" s="39">
        <v>223.34</v>
      </c>
      <c r="L10130" s="84"/>
      <c r="M10130" s="84"/>
      <c r="N10130" s="84"/>
    </row>
    <row r="10131" spans="3:14" x14ac:dyDescent="0.45">
      <c r="C10131">
        <v>93</v>
      </c>
      <c r="D10131">
        <f t="shared" si="323"/>
        <v>826</v>
      </c>
      <c r="E10131" t="str">
        <f t="shared" si="322"/>
        <v/>
      </c>
      <c r="F10131" s="84"/>
      <c r="G10131" s="39">
        <v>31.25</v>
      </c>
      <c r="H10131" s="39">
        <v>31.289190000000001</v>
      </c>
      <c r="I10131" s="39">
        <v>43.386430959999998</v>
      </c>
      <c r="J10131" s="39">
        <v>52.896636360000002</v>
      </c>
      <c r="K10131" s="39">
        <v>223.34</v>
      </c>
      <c r="L10131" s="84"/>
      <c r="M10131" s="84"/>
      <c r="N10131" s="84"/>
    </row>
    <row r="10132" spans="3:14" x14ac:dyDescent="0.45">
      <c r="C10132">
        <v>93</v>
      </c>
      <c r="D10132">
        <f t="shared" si="323"/>
        <v>826</v>
      </c>
      <c r="E10132" t="str">
        <f t="shared" si="322"/>
        <v/>
      </c>
      <c r="F10132" s="84"/>
      <c r="G10132" s="39">
        <v>91.44</v>
      </c>
      <c r="H10132" s="39">
        <v>91.482849999999999</v>
      </c>
      <c r="I10132" s="39">
        <v>43.386847400000001</v>
      </c>
      <c r="J10132" s="39">
        <v>52.897111580000001</v>
      </c>
      <c r="K10132" s="39">
        <v>223.28</v>
      </c>
      <c r="L10132" s="84"/>
      <c r="M10132" s="84"/>
      <c r="N10132" s="84"/>
    </row>
    <row r="10133" spans="3:14" x14ac:dyDescent="0.45">
      <c r="C10133">
        <v>93</v>
      </c>
      <c r="D10133">
        <f t="shared" si="323"/>
        <v>826</v>
      </c>
      <c r="E10133" t="str">
        <f t="shared" si="322"/>
        <v/>
      </c>
      <c r="F10133" s="84"/>
      <c r="G10133" s="39">
        <v>113.64</v>
      </c>
      <c r="H10133" s="39">
        <v>113.6836</v>
      </c>
      <c r="I10133" s="39">
        <v>43.387000960000002</v>
      </c>
      <c r="J10133" s="39">
        <v>52.897286829999999</v>
      </c>
      <c r="K10133" s="39">
        <v>222.88</v>
      </c>
      <c r="L10133" s="84"/>
      <c r="M10133" s="84"/>
      <c r="N10133" s="84"/>
    </row>
    <row r="10134" spans="3:14" x14ac:dyDescent="0.45">
      <c r="C10134">
        <v>93</v>
      </c>
      <c r="D10134">
        <f t="shared" si="323"/>
        <v>826</v>
      </c>
      <c r="E10134" t="str">
        <f t="shared" si="322"/>
        <v/>
      </c>
      <c r="F10134" s="84"/>
      <c r="G10134" s="39">
        <v>182.88</v>
      </c>
      <c r="H10134" s="39">
        <v>182.9265</v>
      </c>
      <c r="I10134" s="39">
        <v>43.387555300000002</v>
      </c>
      <c r="J10134" s="39">
        <v>52.89767741</v>
      </c>
      <c r="K10134" s="39">
        <v>222.82</v>
      </c>
      <c r="L10134" s="84"/>
      <c r="M10134" s="84"/>
      <c r="N10134" s="84"/>
    </row>
    <row r="10135" spans="3:14" x14ac:dyDescent="0.45">
      <c r="C10135">
        <v>93</v>
      </c>
      <c r="D10135">
        <f t="shared" si="323"/>
        <v>826</v>
      </c>
      <c r="E10135" t="str">
        <f t="shared" si="322"/>
        <v/>
      </c>
      <c r="F10135" s="84"/>
      <c r="G10135" s="39">
        <v>199.98</v>
      </c>
      <c r="H10135" s="39">
        <v>200.02850000000001</v>
      </c>
      <c r="I10135" s="39">
        <v>43.387692209999997</v>
      </c>
      <c r="J10135" s="39">
        <v>52.897773870000002</v>
      </c>
      <c r="K10135" s="39">
        <v>222.62</v>
      </c>
      <c r="L10135" s="84"/>
      <c r="M10135" s="84"/>
      <c r="N10135" s="84"/>
    </row>
    <row r="10136" spans="3:14" x14ac:dyDescent="0.45">
      <c r="C10136">
        <v>93</v>
      </c>
      <c r="D10136">
        <f t="shared" si="323"/>
        <v>826</v>
      </c>
      <c r="E10136" t="str">
        <f t="shared" si="322"/>
        <v/>
      </c>
      <c r="F10136" s="84"/>
      <c r="G10136" s="39">
        <v>274.32</v>
      </c>
      <c r="H10136" s="39">
        <v>274.37439999999998</v>
      </c>
      <c r="I10136" s="39">
        <v>43.388278929999998</v>
      </c>
      <c r="J10136" s="39">
        <v>52.898214940000003</v>
      </c>
      <c r="K10136" s="39">
        <v>223.62</v>
      </c>
      <c r="L10136" s="84"/>
      <c r="M10136" s="84"/>
      <c r="N10136" s="84"/>
    </row>
    <row r="10137" spans="3:14" x14ac:dyDescent="0.45">
      <c r="C10137">
        <v>93</v>
      </c>
      <c r="D10137">
        <f t="shared" si="323"/>
        <v>826</v>
      </c>
      <c r="E10137">
        <f t="shared" si="322"/>
        <v>280.89850000000001</v>
      </c>
      <c r="F10137" s="84"/>
      <c r="G10137" s="39">
        <v>280.83999999999997</v>
      </c>
      <c r="H10137" s="39">
        <v>280.89850000000001</v>
      </c>
      <c r="I10137" s="39">
        <v>43.388330420000003</v>
      </c>
      <c r="J10137" s="39">
        <v>52.898253650000001</v>
      </c>
      <c r="K10137" s="39">
        <v>223.62</v>
      </c>
      <c r="L10137" s="84"/>
      <c r="M10137" s="84"/>
      <c r="N10137" s="84"/>
    </row>
    <row r="10138" spans="3:14" x14ac:dyDescent="0.45">
      <c r="C10138">
        <v>93</v>
      </c>
      <c r="D10138" t="str">
        <f t="shared" si="323"/>
        <v>826&amp;4615</v>
      </c>
      <c r="E10138" t="str">
        <f t="shared" si="322"/>
        <v/>
      </c>
      <c r="F10138" s="96" t="s">
        <v>4197</v>
      </c>
      <c r="G10138" s="39">
        <v>0</v>
      </c>
      <c r="H10138" s="39">
        <v>0</v>
      </c>
      <c r="I10138" s="39">
        <v>43.388330420000003</v>
      </c>
      <c r="J10138" s="39">
        <v>52.898253650000001</v>
      </c>
      <c r="K10138" s="39">
        <v>223.62</v>
      </c>
      <c r="L10138" s="96">
        <v>98</v>
      </c>
      <c r="M10138" s="96">
        <v>8</v>
      </c>
      <c r="N10138" s="96">
        <v>0.2</v>
      </c>
    </row>
    <row r="10139" spans="3:14" x14ac:dyDescent="0.45">
      <c r="C10139">
        <v>93</v>
      </c>
      <c r="D10139" t="e">
        <f t="shared" si="323"/>
        <v>#VALUE!</v>
      </c>
      <c r="E10139" t="str">
        <f t="shared" si="322"/>
        <v/>
      </c>
      <c r="F10139" s="84"/>
      <c r="G10139" s="39">
        <v>91.44</v>
      </c>
      <c r="H10139" s="39">
        <v>91.440219999999997</v>
      </c>
      <c r="I10139" s="39">
        <v>43.38776678</v>
      </c>
      <c r="J10139" s="39">
        <v>52.899076020000003</v>
      </c>
      <c r="K10139" s="39">
        <v>223.82</v>
      </c>
      <c r="L10139" s="84"/>
      <c r="M10139" s="84"/>
      <c r="N10139" s="84"/>
    </row>
    <row r="10140" spans="3:14" x14ac:dyDescent="0.45">
      <c r="C10140">
        <v>93</v>
      </c>
      <c r="D10140" t="e">
        <f t="shared" si="323"/>
        <v>#VALUE!</v>
      </c>
      <c r="E10140" t="str">
        <f t="shared" si="322"/>
        <v/>
      </c>
      <c r="F10140" s="84"/>
      <c r="G10140" s="39">
        <v>97.15</v>
      </c>
      <c r="H10140" s="39">
        <v>97.151949999999999</v>
      </c>
      <c r="I10140" s="39">
        <v>43.38773157</v>
      </c>
      <c r="J10140" s="39">
        <v>52.899127389999997</v>
      </c>
      <c r="K10140" s="39">
        <v>223.82</v>
      </c>
      <c r="L10140" s="84"/>
      <c r="M10140" s="84"/>
      <c r="N10140" s="84"/>
    </row>
    <row r="10141" spans="3:14" x14ac:dyDescent="0.45">
      <c r="C10141">
        <v>93</v>
      </c>
      <c r="D10141" t="e">
        <f t="shared" si="323"/>
        <v>#VALUE!</v>
      </c>
      <c r="E10141" t="str">
        <f t="shared" si="322"/>
        <v/>
      </c>
      <c r="F10141" s="84"/>
      <c r="G10141" s="39">
        <v>182.88</v>
      </c>
      <c r="H10141" s="39">
        <v>182.9015</v>
      </c>
      <c r="I10141" s="39">
        <v>43.387191690000002</v>
      </c>
      <c r="J10141" s="39">
        <v>52.89988331</v>
      </c>
      <c r="K10141" s="39">
        <v>221.91</v>
      </c>
      <c r="L10141" s="84"/>
      <c r="M10141" s="84"/>
      <c r="N10141" s="84"/>
    </row>
    <row r="10142" spans="3:14" x14ac:dyDescent="0.45">
      <c r="C10142">
        <v>93</v>
      </c>
      <c r="D10142" t="e">
        <f t="shared" si="323"/>
        <v>#VALUE!</v>
      </c>
      <c r="E10142" t="str">
        <f t="shared" si="322"/>
        <v/>
      </c>
      <c r="F10142" s="84"/>
      <c r="G10142" s="39">
        <v>204.61</v>
      </c>
      <c r="H10142" s="39">
        <v>204.63939999999999</v>
      </c>
      <c r="I10142" s="39">
        <v>43.387054820000003</v>
      </c>
      <c r="J10142" s="39">
        <v>52.900074959999998</v>
      </c>
      <c r="K10142" s="39">
        <v>221.51</v>
      </c>
      <c r="L10142" s="84"/>
      <c r="M10142" s="84"/>
      <c r="N10142" s="84"/>
    </row>
    <row r="10143" spans="3:14" x14ac:dyDescent="0.45">
      <c r="C10143">
        <v>93</v>
      </c>
      <c r="D10143" t="e">
        <f t="shared" si="323"/>
        <v>#VALUE!</v>
      </c>
      <c r="E10143" t="str">
        <f t="shared" si="322"/>
        <v/>
      </c>
      <c r="F10143" s="84"/>
      <c r="G10143" s="39">
        <v>274.32</v>
      </c>
      <c r="H10143" s="39">
        <v>274.34570000000002</v>
      </c>
      <c r="I10143" s="39">
        <v>43.38662953</v>
      </c>
      <c r="J10143" s="39">
        <v>52.900707439999998</v>
      </c>
      <c r="K10143" s="39">
        <v>221.77</v>
      </c>
      <c r="L10143" s="84"/>
      <c r="M10143" s="84"/>
      <c r="N10143" s="84"/>
    </row>
    <row r="10144" spans="3:14" x14ac:dyDescent="0.45">
      <c r="C10144">
        <v>93</v>
      </c>
      <c r="D10144" t="e">
        <f t="shared" si="323"/>
        <v>#VALUE!</v>
      </c>
      <c r="E10144" t="str">
        <f t="shared" si="322"/>
        <v/>
      </c>
      <c r="F10144" s="84"/>
      <c r="G10144" s="39">
        <v>365.76</v>
      </c>
      <c r="H10144" s="39">
        <v>365.78579999999999</v>
      </c>
      <c r="I10144" s="39">
        <v>43.386071639999997</v>
      </c>
      <c r="J10144" s="39">
        <v>52.90153712</v>
      </c>
      <c r="K10144" s="39">
        <v>221.95</v>
      </c>
      <c r="L10144" s="84"/>
      <c r="M10144" s="84"/>
      <c r="N10144" s="84"/>
    </row>
    <row r="10145" spans="3:14" x14ac:dyDescent="0.45">
      <c r="C10145">
        <v>93</v>
      </c>
      <c r="D10145" t="e">
        <f t="shared" si="323"/>
        <v>#VALUE!</v>
      </c>
      <c r="E10145" t="str">
        <f t="shared" si="322"/>
        <v/>
      </c>
      <c r="F10145" s="84"/>
      <c r="G10145" s="39">
        <v>457.2</v>
      </c>
      <c r="H10145" s="39">
        <v>457.2398</v>
      </c>
      <c r="I10145" s="39">
        <v>43.385513750000001</v>
      </c>
      <c r="J10145" s="39">
        <v>52.902366790000002</v>
      </c>
      <c r="K10145" s="39">
        <v>220.35</v>
      </c>
      <c r="L10145" s="84"/>
      <c r="M10145" s="84"/>
      <c r="N10145" s="84"/>
    </row>
    <row r="10146" spans="3:14" x14ac:dyDescent="0.45">
      <c r="C10146">
        <v>93</v>
      </c>
      <c r="D10146" t="e">
        <f t="shared" si="323"/>
        <v>#VALUE!</v>
      </c>
      <c r="E10146" t="str">
        <f t="shared" si="322"/>
        <v/>
      </c>
      <c r="F10146" s="84"/>
      <c r="G10146" s="39">
        <v>548.64</v>
      </c>
      <c r="H10146" s="39">
        <v>548.68359999999996</v>
      </c>
      <c r="I10146" s="39">
        <v>43.384955840000003</v>
      </c>
      <c r="J10146" s="39">
        <v>52.903196430000001</v>
      </c>
      <c r="K10146" s="39">
        <v>221.18</v>
      </c>
      <c r="L10146" s="84"/>
      <c r="M10146" s="84"/>
      <c r="N10146" s="84"/>
    </row>
    <row r="10147" spans="3:14" x14ac:dyDescent="0.45">
      <c r="C10147">
        <v>93</v>
      </c>
      <c r="D10147" t="e">
        <f t="shared" si="323"/>
        <v>#VALUE!</v>
      </c>
      <c r="E10147" t="str">
        <f t="shared" si="322"/>
        <v/>
      </c>
      <c r="F10147" s="84"/>
      <c r="G10147" s="39">
        <v>562.14</v>
      </c>
      <c r="H10147" s="39">
        <v>562.18830000000003</v>
      </c>
      <c r="I10147" s="39">
        <v>43.384873450000001</v>
      </c>
      <c r="J10147" s="39">
        <v>52.903318949999999</v>
      </c>
      <c r="K10147" s="39">
        <v>221.38</v>
      </c>
      <c r="L10147" s="84"/>
      <c r="M10147" s="84"/>
      <c r="N10147" s="84"/>
    </row>
    <row r="10148" spans="3:14" x14ac:dyDescent="0.45">
      <c r="C10148">
        <v>93</v>
      </c>
      <c r="D10148" t="e">
        <f t="shared" si="323"/>
        <v>#VALUE!</v>
      </c>
      <c r="E10148" t="str">
        <f t="shared" si="322"/>
        <v/>
      </c>
      <c r="F10148" s="84"/>
      <c r="G10148" s="39">
        <v>636.4</v>
      </c>
      <c r="H10148" s="39">
        <v>636.45320000000004</v>
      </c>
      <c r="I10148" s="39">
        <v>43.384450219999998</v>
      </c>
      <c r="J10148" s="39">
        <v>52.904028230000002</v>
      </c>
      <c r="K10148" s="39">
        <v>222.38</v>
      </c>
      <c r="L10148" s="84"/>
      <c r="M10148" s="84"/>
      <c r="N10148" s="84"/>
    </row>
    <row r="10149" spans="3:14" x14ac:dyDescent="0.45">
      <c r="C10149">
        <v>93</v>
      </c>
      <c r="D10149" t="e">
        <f t="shared" si="323"/>
        <v>#VALUE!</v>
      </c>
      <c r="E10149" t="str">
        <f t="shared" si="322"/>
        <v/>
      </c>
      <c r="F10149" s="84"/>
      <c r="G10149" s="39">
        <v>640.08000000000004</v>
      </c>
      <c r="H10149" s="39">
        <v>640.1318</v>
      </c>
      <c r="I10149" s="39">
        <v>43.384426529999999</v>
      </c>
      <c r="J10149" s="39">
        <v>52.904059959999998</v>
      </c>
      <c r="K10149" s="39">
        <v>222.38</v>
      </c>
      <c r="L10149" s="84"/>
      <c r="M10149" s="84"/>
      <c r="N10149" s="84"/>
    </row>
    <row r="10150" spans="3:14" x14ac:dyDescent="0.45">
      <c r="C10150">
        <v>93</v>
      </c>
      <c r="D10150" t="e">
        <f t="shared" si="323"/>
        <v>#VALUE!</v>
      </c>
      <c r="E10150" t="str">
        <f t="shared" si="322"/>
        <v/>
      </c>
      <c r="F10150" s="84"/>
      <c r="G10150" s="39">
        <v>670.6</v>
      </c>
      <c r="H10150" s="39">
        <v>670.64739999999995</v>
      </c>
      <c r="I10150" s="39">
        <v>43.384230070000001</v>
      </c>
      <c r="J10150" s="39">
        <v>52.904323140000002</v>
      </c>
      <c r="K10150" s="39">
        <v>222.38</v>
      </c>
      <c r="L10150" s="84"/>
      <c r="M10150" s="84"/>
      <c r="N10150" s="84"/>
    </row>
    <row r="10151" spans="3:14" x14ac:dyDescent="0.45">
      <c r="C10151">
        <v>93</v>
      </c>
      <c r="D10151" t="e">
        <f t="shared" si="323"/>
        <v>#VALUE!</v>
      </c>
      <c r="E10151" t="str">
        <f t="shared" si="322"/>
        <v/>
      </c>
      <c r="F10151" s="84"/>
      <c r="G10151" s="39">
        <v>671.84</v>
      </c>
      <c r="H10151" s="39">
        <v>671.90340000000003</v>
      </c>
      <c r="I10151" s="39">
        <v>43.384221959999998</v>
      </c>
      <c r="J10151" s="39">
        <v>52.904333649999998</v>
      </c>
      <c r="K10151" s="39">
        <v>222.18</v>
      </c>
      <c r="L10151" s="84"/>
      <c r="M10151" s="84"/>
      <c r="N10151" s="84"/>
    </row>
    <row r="10152" spans="3:14" x14ac:dyDescent="0.45">
      <c r="C10152">
        <v>93</v>
      </c>
      <c r="D10152" t="e">
        <f t="shared" si="323"/>
        <v>#VALUE!</v>
      </c>
      <c r="E10152">
        <f t="shared" si="322"/>
        <v>678.37480000000005</v>
      </c>
      <c r="F10152" s="84"/>
      <c r="G10152" s="39">
        <v>678.3</v>
      </c>
      <c r="H10152" s="39">
        <v>678.37480000000005</v>
      </c>
      <c r="I10152" s="39">
        <v>43.384184859999998</v>
      </c>
      <c r="J10152" s="39">
        <v>52.904272130000003</v>
      </c>
      <c r="K10152" s="39">
        <v>222.38</v>
      </c>
      <c r="L10152" s="84"/>
      <c r="M10152" s="84"/>
      <c r="N10152" s="84"/>
    </row>
    <row r="10153" spans="3:14" x14ac:dyDescent="0.45">
      <c r="C10153">
        <v>93</v>
      </c>
      <c r="D10153">
        <f t="shared" si="323"/>
        <v>1189</v>
      </c>
      <c r="E10153" t="str">
        <f t="shared" si="322"/>
        <v/>
      </c>
      <c r="F10153" s="96">
        <v>1189</v>
      </c>
      <c r="G10153" s="39">
        <v>0</v>
      </c>
      <c r="H10153" s="39">
        <v>0</v>
      </c>
      <c r="I10153" s="39">
        <v>43.378685349999998</v>
      </c>
      <c r="J10153" s="39">
        <v>52.908672330000002</v>
      </c>
      <c r="K10153" s="39">
        <v>230.55</v>
      </c>
      <c r="L10153" s="96">
        <v>98</v>
      </c>
      <c r="M10153" s="96">
        <v>8</v>
      </c>
      <c r="N10153" s="96">
        <v>0.2</v>
      </c>
    </row>
    <row r="10154" spans="3:14" x14ac:dyDescent="0.45">
      <c r="C10154">
        <v>93</v>
      </c>
      <c r="D10154">
        <f t="shared" si="323"/>
        <v>1189</v>
      </c>
      <c r="E10154" t="str">
        <f t="shared" si="322"/>
        <v/>
      </c>
      <c r="F10154" s="84"/>
      <c r="G10154" s="39">
        <v>91.44</v>
      </c>
      <c r="H10154" s="39">
        <v>91.459530000000001</v>
      </c>
      <c r="I10154" s="39">
        <v>43.37800403</v>
      </c>
      <c r="J10154" s="39">
        <v>52.908039309999999</v>
      </c>
      <c r="K10154" s="39">
        <v>228.66</v>
      </c>
      <c r="L10154" s="84"/>
      <c r="M10154" s="84"/>
      <c r="N10154" s="84"/>
    </row>
    <row r="10155" spans="3:14" x14ac:dyDescent="0.45">
      <c r="C10155">
        <v>93</v>
      </c>
      <c r="D10155">
        <f t="shared" si="323"/>
        <v>1189</v>
      </c>
      <c r="E10155" t="str">
        <f t="shared" si="322"/>
        <v/>
      </c>
      <c r="F10155" s="84"/>
      <c r="G10155" s="39">
        <v>182.88</v>
      </c>
      <c r="H10155" s="39">
        <v>182.91669999999999</v>
      </c>
      <c r="I10155" s="39">
        <v>43.377322700000001</v>
      </c>
      <c r="J10155" s="39">
        <v>52.90740632</v>
      </c>
      <c r="K10155" s="39">
        <v>226.89</v>
      </c>
      <c r="L10155" s="84"/>
      <c r="M10155" s="84"/>
      <c r="N10155" s="84"/>
    </row>
    <row r="10156" spans="3:14" x14ac:dyDescent="0.45">
      <c r="C10156">
        <v>93</v>
      </c>
      <c r="D10156">
        <f t="shared" si="323"/>
        <v>1189</v>
      </c>
      <c r="E10156">
        <f t="shared" si="322"/>
        <v>229.81809999999999</v>
      </c>
      <c r="F10156" s="84"/>
      <c r="G10156" s="39">
        <v>229.78</v>
      </c>
      <c r="H10156" s="39">
        <v>229.81809999999999</v>
      </c>
      <c r="I10156" s="39">
        <v>43.37697326</v>
      </c>
      <c r="J10156" s="39">
        <v>52.907081669999997</v>
      </c>
      <c r="K10156" s="39">
        <v>226.29</v>
      </c>
      <c r="L10156" s="84"/>
      <c r="M10156" s="84"/>
      <c r="N10156" s="84"/>
    </row>
    <row r="10157" spans="3:14" x14ac:dyDescent="0.45">
      <c r="C10157">
        <v>93</v>
      </c>
      <c r="D10157">
        <f t="shared" si="323"/>
        <v>1191</v>
      </c>
      <c r="E10157" t="str">
        <f t="shared" si="322"/>
        <v/>
      </c>
      <c r="F10157" s="96">
        <v>1191</v>
      </c>
      <c r="G10157" s="39">
        <v>0</v>
      </c>
      <c r="H10157" s="39">
        <v>0</v>
      </c>
      <c r="I10157" s="39">
        <v>43.374058589999997</v>
      </c>
      <c r="J10157" s="39">
        <v>52.905737600000002</v>
      </c>
      <c r="K10157" s="39">
        <v>226.12</v>
      </c>
      <c r="L10157" s="96">
        <v>98</v>
      </c>
      <c r="M10157" s="96">
        <v>8</v>
      </c>
      <c r="N10157" s="96">
        <v>0.2</v>
      </c>
    </row>
    <row r="10158" spans="3:14" x14ac:dyDescent="0.45">
      <c r="C10158">
        <v>93</v>
      </c>
      <c r="D10158">
        <f t="shared" si="323"/>
        <v>1191</v>
      </c>
      <c r="E10158" t="str">
        <f t="shared" si="322"/>
        <v/>
      </c>
      <c r="F10158" s="84"/>
      <c r="G10158" s="39">
        <v>79.349999999999994</v>
      </c>
      <c r="H10158" s="39">
        <v>79.356589999999997</v>
      </c>
      <c r="I10158" s="39">
        <v>43.374745879999999</v>
      </c>
      <c r="J10158" s="39">
        <v>52.906004090000003</v>
      </c>
      <c r="K10158" s="39">
        <v>225.46</v>
      </c>
      <c r="L10158" s="84"/>
      <c r="M10158" s="84"/>
      <c r="N10158" s="84"/>
    </row>
    <row r="10159" spans="3:14" x14ac:dyDescent="0.45">
      <c r="C10159">
        <v>93</v>
      </c>
      <c r="D10159">
        <f t="shared" si="323"/>
        <v>1191</v>
      </c>
      <c r="E10159" t="str">
        <f t="shared" si="322"/>
        <v/>
      </c>
      <c r="F10159" s="84"/>
      <c r="G10159" s="39">
        <v>170.79</v>
      </c>
      <c r="H10159" s="39">
        <v>170.79679999999999</v>
      </c>
      <c r="I10159" s="39">
        <v>43.375537850000001</v>
      </c>
      <c r="J10159" s="39">
        <v>52.906311180000003</v>
      </c>
      <c r="K10159" s="39">
        <v>225.66</v>
      </c>
      <c r="L10159" s="84"/>
      <c r="M10159" s="84"/>
      <c r="N10159" s="84"/>
    </row>
    <row r="10160" spans="3:14" x14ac:dyDescent="0.45">
      <c r="C10160">
        <v>93</v>
      </c>
      <c r="D10160">
        <f t="shared" si="323"/>
        <v>1191</v>
      </c>
      <c r="E10160" t="str">
        <f t="shared" si="322"/>
        <v/>
      </c>
      <c r="F10160" s="84"/>
      <c r="G10160" s="39">
        <v>215.93</v>
      </c>
      <c r="H10160" s="39">
        <v>215.94710000000001</v>
      </c>
      <c r="I10160" s="39">
        <v>43.375928760000001</v>
      </c>
      <c r="J10160" s="39">
        <v>52.906462759999997</v>
      </c>
      <c r="K10160" s="39">
        <v>226.86</v>
      </c>
      <c r="L10160" s="84"/>
      <c r="M10160" s="84"/>
      <c r="N10160" s="84"/>
    </row>
    <row r="10161" spans="3:14" x14ac:dyDescent="0.45">
      <c r="C10161">
        <v>93</v>
      </c>
      <c r="D10161">
        <f t="shared" si="323"/>
        <v>1191</v>
      </c>
      <c r="E10161" t="str">
        <f t="shared" si="322"/>
        <v/>
      </c>
      <c r="F10161" s="84"/>
      <c r="G10161" s="39">
        <v>262.23</v>
      </c>
      <c r="H10161" s="39">
        <v>262.25630000000001</v>
      </c>
      <c r="I10161" s="39">
        <v>43.376266430000001</v>
      </c>
      <c r="J10161" s="39">
        <v>52.906797709999999</v>
      </c>
      <c r="K10161" s="39">
        <v>226.29</v>
      </c>
      <c r="L10161" s="84"/>
      <c r="M10161" s="84"/>
      <c r="N10161" s="84"/>
    </row>
    <row r="10162" spans="3:14" x14ac:dyDescent="0.45">
      <c r="C10162">
        <v>93</v>
      </c>
      <c r="D10162">
        <f t="shared" si="323"/>
        <v>1191</v>
      </c>
      <c r="E10162" t="str">
        <f t="shared" si="322"/>
        <v/>
      </c>
      <c r="F10162" s="84"/>
      <c r="G10162" s="39">
        <v>320.33</v>
      </c>
      <c r="H10162" s="39">
        <v>320.35910000000001</v>
      </c>
      <c r="I10162" s="39">
        <v>43.376690060000001</v>
      </c>
      <c r="J10162" s="39">
        <v>52.907217940000002</v>
      </c>
      <c r="K10162" s="39">
        <v>227.29</v>
      </c>
      <c r="L10162" s="84"/>
      <c r="M10162" s="84"/>
      <c r="N10162" s="84"/>
    </row>
    <row r="10163" spans="3:14" x14ac:dyDescent="0.45">
      <c r="C10163">
        <v>93</v>
      </c>
      <c r="D10163">
        <f t="shared" si="323"/>
        <v>1191</v>
      </c>
      <c r="E10163">
        <f t="shared" si="322"/>
        <v>353.7199</v>
      </c>
      <c r="F10163" s="84"/>
      <c r="G10163" s="39">
        <v>353.67</v>
      </c>
      <c r="H10163" s="39">
        <v>353.7199</v>
      </c>
      <c r="I10163" s="39">
        <v>43.37697326</v>
      </c>
      <c r="J10163" s="39">
        <v>52.907081669999997</v>
      </c>
      <c r="K10163" s="39">
        <v>226.29</v>
      </c>
      <c r="L10163" s="84"/>
      <c r="M10163" s="84"/>
      <c r="N10163" s="84"/>
    </row>
    <row r="10164" spans="3:14" x14ac:dyDescent="0.45">
      <c r="C10164">
        <v>93</v>
      </c>
      <c r="D10164">
        <f t="shared" si="323"/>
        <v>1193</v>
      </c>
      <c r="E10164" t="str">
        <f t="shared" si="322"/>
        <v/>
      </c>
      <c r="F10164" s="96">
        <v>1193</v>
      </c>
      <c r="G10164" s="39">
        <v>0</v>
      </c>
      <c r="H10164" s="39">
        <v>0</v>
      </c>
      <c r="I10164" s="39">
        <v>43.379780169999997</v>
      </c>
      <c r="J10164" s="39">
        <v>52.900363830000003</v>
      </c>
      <c r="K10164" s="39">
        <v>230.03</v>
      </c>
      <c r="L10164" s="96">
        <v>98</v>
      </c>
      <c r="M10164" s="96">
        <v>8</v>
      </c>
      <c r="N10164" s="96">
        <v>0.8</v>
      </c>
    </row>
    <row r="10165" spans="3:14" x14ac:dyDescent="0.45">
      <c r="C10165">
        <v>93</v>
      </c>
      <c r="D10165">
        <f t="shared" si="323"/>
        <v>1193</v>
      </c>
      <c r="E10165" t="str">
        <f t="shared" si="322"/>
        <v/>
      </c>
      <c r="F10165" s="84"/>
      <c r="G10165" s="39">
        <v>91.44</v>
      </c>
      <c r="H10165" s="39">
        <v>91.454530000000005</v>
      </c>
      <c r="I10165" s="39">
        <v>43.380097720000002</v>
      </c>
      <c r="J10165" s="39">
        <v>52.901404829999997</v>
      </c>
      <c r="K10165" s="39">
        <v>228.4</v>
      </c>
      <c r="L10165" s="84"/>
      <c r="M10165" s="84"/>
      <c r="N10165" s="84"/>
    </row>
    <row r="10166" spans="3:14" x14ac:dyDescent="0.45">
      <c r="C10166">
        <v>93</v>
      </c>
      <c r="D10166">
        <f t="shared" si="323"/>
        <v>1193</v>
      </c>
      <c r="E10166">
        <f t="shared" si="322"/>
        <v>177.99100000000001</v>
      </c>
      <c r="F10166" s="84"/>
      <c r="G10166" s="39">
        <v>177.98</v>
      </c>
      <c r="H10166" s="39">
        <v>177.99100000000001</v>
      </c>
      <c r="I10166" s="39">
        <v>43.380398239999998</v>
      </c>
      <c r="J10166" s="39">
        <v>52.902390019999999</v>
      </c>
      <c r="K10166" s="39">
        <v>228.4</v>
      </c>
      <c r="L10166" s="84"/>
      <c r="M10166" s="84"/>
      <c r="N10166" s="84"/>
    </row>
    <row r="10167" spans="3:14" x14ac:dyDescent="0.45">
      <c r="C10167">
        <v>93</v>
      </c>
      <c r="D10167">
        <f t="shared" si="323"/>
        <v>1194</v>
      </c>
      <c r="E10167" t="str">
        <f t="shared" si="322"/>
        <v/>
      </c>
      <c r="F10167" s="96">
        <v>1194</v>
      </c>
      <c r="G10167" s="39">
        <v>0</v>
      </c>
      <c r="H10167" s="39">
        <v>0</v>
      </c>
      <c r="I10167" s="39">
        <v>43.384365340000002</v>
      </c>
      <c r="J10167" s="39">
        <v>52.902791260000001</v>
      </c>
      <c r="K10167" s="39">
        <v>221.47</v>
      </c>
      <c r="L10167" s="96">
        <v>98</v>
      </c>
      <c r="M10167" s="96">
        <v>8</v>
      </c>
      <c r="N10167" s="96">
        <v>0.2</v>
      </c>
    </row>
    <row r="10168" spans="3:14" x14ac:dyDescent="0.45">
      <c r="C10168">
        <v>93</v>
      </c>
      <c r="D10168">
        <f t="shared" si="323"/>
        <v>1194</v>
      </c>
      <c r="E10168" t="str">
        <f t="shared" si="322"/>
        <v/>
      </c>
      <c r="F10168" s="84"/>
      <c r="G10168" s="39">
        <v>17.75</v>
      </c>
      <c r="H10168" s="39">
        <v>17.75281</v>
      </c>
      <c r="I10168" s="39">
        <v>43.384340760000001</v>
      </c>
      <c r="J10168" s="39">
        <v>52.903007639999998</v>
      </c>
      <c r="K10168" s="39">
        <v>221.98</v>
      </c>
      <c r="L10168" s="84"/>
      <c r="M10168" s="84"/>
      <c r="N10168" s="84"/>
    </row>
    <row r="10169" spans="3:14" x14ac:dyDescent="0.45">
      <c r="C10169">
        <v>93</v>
      </c>
      <c r="D10169">
        <f t="shared" si="323"/>
        <v>1194</v>
      </c>
      <c r="E10169" t="str">
        <f t="shared" si="322"/>
        <v/>
      </c>
      <c r="F10169" s="84"/>
      <c r="G10169" s="39">
        <v>91.44</v>
      </c>
      <c r="H10169" s="39">
        <v>91.449770000000001</v>
      </c>
      <c r="I10169" s="39">
        <v>43.384230199999998</v>
      </c>
      <c r="J10169" s="39">
        <v>52.90390438</v>
      </c>
      <c r="K10169" s="39">
        <v>221.38</v>
      </c>
      <c r="L10169" s="84"/>
      <c r="M10169" s="84"/>
      <c r="N10169" s="84"/>
    </row>
    <row r="10170" spans="3:14" x14ac:dyDescent="0.45">
      <c r="C10170">
        <v>93</v>
      </c>
      <c r="D10170">
        <f t="shared" si="323"/>
        <v>1194</v>
      </c>
      <c r="E10170">
        <f t="shared" si="322"/>
        <v>121.6884</v>
      </c>
      <c r="F10170" s="84"/>
      <c r="G10170" s="39">
        <v>121.66</v>
      </c>
      <c r="H10170" s="39">
        <v>121.6884</v>
      </c>
      <c r="I10170" s="39">
        <v>43.384184859999998</v>
      </c>
      <c r="J10170" s="39">
        <v>52.904272130000003</v>
      </c>
      <c r="K10170" s="39">
        <v>222.38</v>
      </c>
      <c r="L10170" s="84"/>
      <c r="M10170" s="84"/>
      <c r="N10170" s="84"/>
    </row>
    <row r="10171" spans="3:14" x14ac:dyDescent="0.45">
      <c r="C10171">
        <v>93</v>
      </c>
      <c r="D10171">
        <f t="shared" si="323"/>
        <v>2118</v>
      </c>
      <c r="E10171" t="str">
        <f t="shared" si="322"/>
        <v/>
      </c>
      <c r="F10171" s="96">
        <v>2118</v>
      </c>
      <c r="G10171" s="39">
        <v>0</v>
      </c>
      <c r="H10171" s="39">
        <v>0</v>
      </c>
      <c r="I10171" s="39">
        <v>43.381424320000001</v>
      </c>
      <c r="J10171" s="39">
        <v>52.914337600000003</v>
      </c>
      <c r="K10171" s="39">
        <v>230.97</v>
      </c>
      <c r="L10171" s="96">
        <v>98</v>
      </c>
      <c r="M10171" s="96">
        <v>8</v>
      </c>
      <c r="N10171" s="96">
        <v>0.2</v>
      </c>
    </row>
    <row r="10172" spans="3:14" x14ac:dyDescent="0.45">
      <c r="C10172">
        <v>93</v>
      </c>
      <c r="D10172">
        <f t="shared" si="323"/>
        <v>2118</v>
      </c>
      <c r="E10172" t="str">
        <f t="shared" si="322"/>
        <v/>
      </c>
      <c r="F10172" s="84"/>
      <c r="G10172" s="39">
        <v>38.590000000000003</v>
      </c>
      <c r="H10172" s="39">
        <v>38.596969999999999</v>
      </c>
      <c r="I10172" s="39">
        <v>43.38147361</v>
      </c>
      <c r="J10172" s="39">
        <v>52.913866169999999</v>
      </c>
      <c r="K10172" s="39">
        <v>230.39</v>
      </c>
      <c r="L10172" s="84"/>
      <c r="M10172" s="84"/>
      <c r="N10172" s="84"/>
    </row>
    <row r="10173" spans="3:14" x14ac:dyDescent="0.45">
      <c r="C10173">
        <v>93</v>
      </c>
      <c r="D10173">
        <f t="shared" si="323"/>
        <v>2118</v>
      </c>
      <c r="E10173" t="str">
        <f t="shared" si="322"/>
        <v/>
      </c>
      <c r="F10173" s="84"/>
      <c r="G10173" s="39">
        <v>45.46</v>
      </c>
      <c r="H10173" s="39">
        <v>45.467230000000001</v>
      </c>
      <c r="I10173" s="39">
        <v>43.381468839999997</v>
      </c>
      <c r="J10173" s="39">
        <v>52.913781640000003</v>
      </c>
      <c r="K10173" s="39">
        <v>230.39</v>
      </c>
      <c r="L10173" s="84"/>
      <c r="M10173" s="84"/>
      <c r="N10173" s="84"/>
    </row>
    <row r="10174" spans="3:14" x14ac:dyDescent="0.45">
      <c r="C10174">
        <v>93</v>
      </c>
      <c r="D10174">
        <f t="shared" si="323"/>
        <v>2118</v>
      </c>
      <c r="E10174" t="str">
        <f t="shared" si="322"/>
        <v/>
      </c>
      <c r="F10174" s="84"/>
      <c r="G10174" s="39">
        <v>136.9</v>
      </c>
      <c r="H10174" s="39">
        <v>136.9126</v>
      </c>
      <c r="I10174" s="39">
        <v>43.381405399999998</v>
      </c>
      <c r="J10174" s="39">
        <v>52.912656589999997</v>
      </c>
      <c r="K10174" s="39">
        <v>231.38</v>
      </c>
      <c r="L10174" s="84"/>
      <c r="M10174" s="84"/>
      <c r="N10174" s="84"/>
    </row>
    <row r="10175" spans="3:14" x14ac:dyDescent="0.45">
      <c r="C10175">
        <v>93</v>
      </c>
      <c r="D10175">
        <f t="shared" si="323"/>
        <v>2118</v>
      </c>
      <c r="E10175" t="str">
        <f t="shared" si="322"/>
        <v/>
      </c>
      <c r="F10175" s="84"/>
      <c r="G10175" s="39">
        <v>149.02000000000001</v>
      </c>
      <c r="H10175" s="39">
        <v>149.0735</v>
      </c>
      <c r="I10175" s="39">
        <v>43.381396989999999</v>
      </c>
      <c r="J10175" s="39">
        <v>52.912507480000002</v>
      </c>
      <c r="K10175" s="39">
        <v>230.38</v>
      </c>
      <c r="L10175" s="84"/>
      <c r="M10175" s="84"/>
      <c r="N10175" s="84"/>
    </row>
    <row r="10176" spans="3:14" x14ac:dyDescent="0.45">
      <c r="C10176">
        <v>93</v>
      </c>
      <c r="D10176">
        <f t="shared" si="323"/>
        <v>2118</v>
      </c>
      <c r="E10176" t="str">
        <f t="shared" si="322"/>
        <v/>
      </c>
      <c r="F10176" s="84"/>
      <c r="G10176" s="39">
        <v>228.34</v>
      </c>
      <c r="H10176" s="39">
        <v>228.39439999999999</v>
      </c>
      <c r="I10176" s="39">
        <v>43.381254779999999</v>
      </c>
      <c r="J10176" s="39">
        <v>52.911548250000003</v>
      </c>
      <c r="K10176" s="39">
        <v>230.07</v>
      </c>
      <c r="L10176" s="84"/>
      <c r="M10176" s="84"/>
      <c r="N10176" s="84"/>
    </row>
    <row r="10177" spans="3:14" x14ac:dyDescent="0.45">
      <c r="C10177">
        <v>93</v>
      </c>
      <c r="D10177">
        <f t="shared" si="323"/>
        <v>2118</v>
      </c>
      <c r="E10177" t="str">
        <f t="shared" si="322"/>
        <v/>
      </c>
      <c r="F10177" s="84"/>
      <c r="G10177" s="39">
        <v>312.7</v>
      </c>
      <c r="H10177" s="39">
        <v>312.75369999999998</v>
      </c>
      <c r="I10177" s="39">
        <v>43.381103520000003</v>
      </c>
      <c r="J10177" s="39">
        <v>52.910528100000001</v>
      </c>
      <c r="K10177" s="39">
        <v>229.67</v>
      </c>
      <c r="L10177" s="84"/>
      <c r="M10177" s="84"/>
      <c r="N10177" s="84"/>
    </row>
    <row r="10178" spans="3:14" x14ac:dyDescent="0.45">
      <c r="C10178">
        <v>93</v>
      </c>
      <c r="D10178">
        <f t="shared" si="323"/>
        <v>2118</v>
      </c>
      <c r="E10178" t="str">
        <f t="shared" si="322"/>
        <v/>
      </c>
      <c r="F10178" s="84"/>
      <c r="G10178" s="39">
        <v>319.77999999999997</v>
      </c>
      <c r="H10178" s="39">
        <v>319.83530000000002</v>
      </c>
      <c r="I10178" s="39">
        <v>43.381114410000002</v>
      </c>
      <c r="J10178" s="39">
        <v>52.910442000000003</v>
      </c>
      <c r="K10178" s="39">
        <v>229.67</v>
      </c>
      <c r="L10178" s="84"/>
      <c r="M10178" s="84"/>
      <c r="N10178" s="84"/>
    </row>
    <row r="10179" spans="3:14" x14ac:dyDescent="0.45">
      <c r="C10179">
        <v>93</v>
      </c>
      <c r="D10179">
        <f t="shared" si="323"/>
        <v>2118</v>
      </c>
      <c r="E10179" t="str">
        <f t="shared" si="322"/>
        <v/>
      </c>
      <c r="F10179" s="84"/>
      <c r="G10179" s="39">
        <v>364.25</v>
      </c>
      <c r="H10179" s="39">
        <v>364.30149999999998</v>
      </c>
      <c r="I10179" s="39">
        <v>43.38118274</v>
      </c>
      <c r="J10179" s="39">
        <v>52.909901329999997</v>
      </c>
      <c r="K10179" s="39">
        <v>229.56</v>
      </c>
      <c r="L10179" s="84"/>
      <c r="M10179" s="84"/>
      <c r="N10179" s="84"/>
    </row>
    <row r="10180" spans="3:14" x14ac:dyDescent="0.45">
      <c r="C10180">
        <v>93</v>
      </c>
      <c r="D10180">
        <f t="shared" si="323"/>
        <v>2118</v>
      </c>
      <c r="E10180" t="str">
        <f t="shared" ref="E10180:E10243" si="324">IF(G10181=0,H10180,"")</f>
        <v/>
      </c>
      <c r="F10180" s="84"/>
      <c r="G10180" s="39">
        <v>367.8</v>
      </c>
      <c r="H10180" s="39">
        <v>368.11660000000001</v>
      </c>
      <c r="I10180" s="39">
        <v>43.381198740000002</v>
      </c>
      <c r="J10180" s="39">
        <v>52.909863430000001</v>
      </c>
      <c r="K10180" s="39">
        <v>228.16</v>
      </c>
      <c r="L10180" s="84"/>
      <c r="M10180" s="84"/>
      <c r="N10180" s="84"/>
    </row>
    <row r="10181" spans="3:14" x14ac:dyDescent="0.45">
      <c r="C10181">
        <v>93</v>
      </c>
      <c r="D10181">
        <f t="shared" ref="D10181:D10244" si="325">IF(F10181&gt;0,F10181,F10181+D10180)</f>
        <v>2118</v>
      </c>
      <c r="E10181">
        <f t="shared" si="324"/>
        <v>411.54579999999999</v>
      </c>
      <c r="F10181" s="84"/>
      <c r="G10181" s="39">
        <v>411.22</v>
      </c>
      <c r="H10181" s="39">
        <v>411.54579999999999</v>
      </c>
      <c r="I10181" s="39">
        <v>43.381439720000003</v>
      </c>
      <c r="J10181" s="39">
        <v>52.909441510000001</v>
      </c>
      <c r="K10181" s="39">
        <v>227.56</v>
      </c>
      <c r="L10181" s="84"/>
      <c r="M10181" s="84"/>
      <c r="N10181" s="84"/>
    </row>
    <row r="10182" spans="3:14" x14ac:dyDescent="0.45">
      <c r="C10182">
        <v>93</v>
      </c>
      <c r="D10182">
        <f t="shared" si="325"/>
        <v>2119</v>
      </c>
      <c r="E10182" t="str">
        <f t="shared" si="324"/>
        <v/>
      </c>
      <c r="F10182" s="96">
        <v>2119</v>
      </c>
      <c r="G10182" s="39">
        <v>0</v>
      </c>
      <c r="H10182" s="39">
        <v>0</v>
      </c>
      <c r="I10182" s="39">
        <v>43.374875410000001</v>
      </c>
      <c r="J10182" s="39">
        <v>52.910546220000001</v>
      </c>
      <c r="K10182" s="39">
        <v>228.93</v>
      </c>
      <c r="L10182" s="96">
        <v>98</v>
      </c>
      <c r="M10182" s="96">
        <v>8</v>
      </c>
      <c r="N10182" s="96">
        <v>0.2</v>
      </c>
    </row>
    <row r="10183" spans="3:14" x14ac:dyDescent="0.45">
      <c r="C10183">
        <v>93</v>
      </c>
      <c r="D10183">
        <f t="shared" si="325"/>
        <v>2119</v>
      </c>
      <c r="E10183" t="str">
        <f t="shared" si="324"/>
        <v/>
      </c>
      <c r="F10183" s="84"/>
      <c r="G10183" s="39">
        <v>12.26</v>
      </c>
      <c r="H10183" s="39">
        <v>12.262639999999999</v>
      </c>
      <c r="I10183" s="39">
        <v>43.374980780000001</v>
      </c>
      <c r="J10183" s="39">
        <v>52.910501170000003</v>
      </c>
      <c r="K10183" s="39">
        <v>228.93</v>
      </c>
      <c r="L10183" s="84"/>
      <c r="M10183" s="84"/>
      <c r="N10183" s="84"/>
    </row>
    <row r="10184" spans="3:14" x14ac:dyDescent="0.45">
      <c r="C10184">
        <v>93</v>
      </c>
      <c r="D10184">
        <f t="shared" si="325"/>
        <v>2119</v>
      </c>
      <c r="E10184" t="str">
        <f t="shared" si="324"/>
        <v/>
      </c>
      <c r="F10184" s="84"/>
      <c r="G10184" s="39">
        <v>25.86</v>
      </c>
      <c r="H10184" s="39">
        <v>25.89658</v>
      </c>
      <c r="I10184" s="39">
        <v>43.375096790000001</v>
      </c>
      <c r="J10184" s="39">
        <v>52.91044771</v>
      </c>
      <c r="K10184" s="39">
        <v>227.93</v>
      </c>
      <c r="L10184" s="84"/>
      <c r="M10184" s="84"/>
      <c r="N10184" s="84"/>
    </row>
    <row r="10185" spans="3:14" x14ac:dyDescent="0.45">
      <c r="C10185">
        <v>93</v>
      </c>
      <c r="D10185">
        <f t="shared" si="325"/>
        <v>2119</v>
      </c>
      <c r="E10185" t="str">
        <f t="shared" si="324"/>
        <v/>
      </c>
      <c r="F10185" s="84"/>
      <c r="G10185" s="39">
        <v>110.57</v>
      </c>
      <c r="H10185" s="39">
        <v>110.613</v>
      </c>
      <c r="I10185" s="39">
        <v>43.375819550000003</v>
      </c>
      <c r="J10185" s="39">
        <v>52.910114649999997</v>
      </c>
      <c r="K10185" s="39">
        <v>228.53</v>
      </c>
      <c r="L10185" s="84"/>
      <c r="M10185" s="84"/>
      <c r="N10185" s="84"/>
    </row>
    <row r="10186" spans="3:14" x14ac:dyDescent="0.45">
      <c r="C10186">
        <v>93</v>
      </c>
      <c r="D10186">
        <f t="shared" si="325"/>
        <v>2119</v>
      </c>
      <c r="E10186" t="str">
        <f t="shared" si="324"/>
        <v/>
      </c>
      <c r="F10186" s="84"/>
      <c r="G10186" s="39">
        <v>117.3</v>
      </c>
      <c r="H10186" s="39">
        <v>117.36539999999999</v>
      </c>
      <c r="I10186" s="39">
        <v>43.37584245</v>
      </c>
      <c r="J10186" s="39">
        <v>52.91003783</v>
      </c>
      <c r="K10186" s="39">
        <v>229.13</v>
      </c>
      <c r="L10186" s="84"/>
      <c r="M10186" s="84"/>
      <c r="N10186" s="84"/>
    </row>
    <row r="10187" spans="3:14" x14ac:dyDescent="0.45">
      <c r="C10187">
        <v>93</v>
      </c>
      <c r="D10187">
        <f t="shared" si="325"/>
        <v>2119</v>
      </c>
      <c r="E10187" t="str">
        <f t="shared" si="324"/>
        <v/>
      </c>
      <c r="F10187" s="84"/>
      <c r="G10187" s="39">
        <v>146.79</v>
      </c>
      <c r="H10187" s="39">
        <v>146.8604</v>
      </c>
      <c r="I10187" s="39">
        <v>43.375942870000003</v>
      </c>
      <c r="J10187" s="39">
        <v>52.90970093</v>
      </c>
      <c r="K10187" s="39">
        <v>228.93</v>
      </c>
      <c r="L10187" s="84"/>
      <c r="M10187" s="84"/>
      <c r="N10187" s="84"/>
    </row>
    <row r="10188" spans="3:14" x14ac:dyDescent="0.45">
      <c r="C10188">
        <v>93</v>
      </c>
      <c r="D10188">
        <f t="shared" si="325"/>
        <v>2119</v>
      </c>
      <c r="E10188" t="str">
        <f t="shared" si="324"/>
        <v/>
      </c>
      <c r="F10188" s="84"/>
      <c r="G10188" s="39">
        <v>158.1</v>
      </c>
      <c r="H10188" s="39">
        <v>158.1721</v>
      </c>
      <c r="I10188" s="39">
        <v>43.375980319999996</v>
      </c>
      <c r="J10188" s="39">
        <v>52.909571229999997</v>
      </c>
      <c r="K10188" s="39">
        <v>228.53</v>
      </c>
      <c r="L10188" s="84"/>
      <c r="M10188" s="84"/>
      <c r="N10188" s="84"/>
    </row>
    <row r="10189" spans="3:14" x14ac:dyDescent="0.45">
      <c r="C10189">
        <v>93</v>
      </c>
      <c r="D10189">
        <f t="shared" si="325"/>
        <v>2119</v>
      </c>
      <c r="E10189" t="str">
        <f t="shared" si="324"/>
        <v/>
      </c>
      <c r="F10189" s="84"/>
      <c r="G10189" s="39">
        <v>190.58</v>
      </c>
      <c r="H10189" s="39">
        <v>190.655</v>
      </c>
      <c r="I10189" s="39">
        <v>43.376089049999997</v>
      </c>
      <c r="J10189" s="39">
        <v>52.909199170000001</v>
      </c>
      <c r="K10189" s="39">
        <v>228.33</v>
      </c>
      <c r="L10189" s="84"/>
      <c r="M10189" s="84"/>
      <c r="N10189" s="84"/>
    </row>
    <row r="10190" spans="3:14" x14ac:dyDescent="0.45">
      <c r="C10190">
        <v>93</v>
      </c>
      <c r="D10190">
        <f t="shared" si="325"/>
        <v>2119</v>
      </c>
      <c r="E10190" t="str">
        <f t="shared" si="324"/>
        <v/>
      </c>
      <c r="F10190" s="84"/>
      <c r="G10190" s="39">
        <v>208.74</v>
      </c>
      <c r="H10190" s="39">
        <v>208.8142</v>
      </c>
      <c r="I10190" s="39">
        <v>43.37614963</v>
      </c>
      <c r="J10190" s="39">
        <v>52.908991059999998</v>
      </c>
      <c r="K10190" s="39">
        <v>228.45</v>
      </c>
      <c r="L10190" s="84"/>
      <c r="M10190" s="84"/>
      <c r="N10190" s="84"/>
    </row>
    <row r="10191" spans="3:14" x14ac:dyDescent="0.45">
      <c r="C10191">
        <v>93</v>
      </c>
      <c r="D10191">
        <f t="shared" si="325"/>
        <v>2119</v>
      </c>
      <c r="E10191" t="str">
        <f t="shared" si="324"/>
        <v/>
      </c>
      <c r="F10191" s="84"/>
      <c r="G10191" s="39">
        <v>211.81</v>
      </c>
      <c r="H10191" s="39">
        <v>211.88679999999999</v>
      </c>
      <c r="I10191" s="39">
        <v>43.376159880000003</v>
      </c>
      <c r="J10191" s="39">
        <v>52.908955849999998</v>
      </c>
      <c r="K10191" s="39">
        <v>228.45</v>
      </c>
      <c r="L10191" s="84"/>
      <c r="M10191" s="84"/>
      <c r="N10191" s="84"/>
    </row>
    <row r="10192" spans="3:14" x14ac:dyDescent="0.45">
      <c r="C10192">
        <v>93</v>
      </c>
      <c r="D10192">
        <f t="shared" si="325"/>
        <v>2119</v>
      </c>
      <c r="E10192" t="str">
        <f t="shared" si="324"/>
        <v/>
      </c>
      <c r="F10192" s="84"/>
      <c r="G10192" s="39">
        <v>255.84</v>
      </c>
      <c r="H10192" s="39">
        <v>255.9134</v>
      </c>
      <c r="I10192" s="39">
        <v>43.376334819999997</v>
      </c>
      <c r="J10192" s="39">
        <v>52.908468399999997</v>
      </c>
      <c r="K10192" s="39">
        <v>228.65</v>
      </c>
      <c r="L10192" s="84"/>
      <c r="M10192" s="84"/>
      <c r="N10192" s="84"/>
    </row>
    <row r="10193" spans="3:14" x14ac:dyDescent="0.45">
      <c r="C10193">
        <v>93</v>
      </c>
      <c r="D10193">
        <f t="shared" si="325"/>
        <v>2119</v>
      </c>
      <c r="E10193" t="str">
        <f t="shared" si="324"/>
        <v/>
      </c>
      <c r="F10193" s="84"/>
      <c r="G10193" s="39">
        <v>272.86</v>
      </c>
      <c r="H10193" s="39">
        <v>272.94420000000002</v>
      </c>
      <c r="I10193" s="39">
        <v>43.376408529999999</v>
      </c>
      <c r="J10193" s="39">
        <v>52.908284270000003</v>
      </c>
      <c r="K10193" s="39">
        <v>228.09</v>
      </c>
      <c r="L10193" s="84"/>
      <c r="M10193" s="84"/>
      <c r="N10193" s="84"/>
    </row>
    <row r="10194" spans="3:14" x14ac:dyDescent="0.45">
      <c r="C10194">
        <v>93</v>
      </c>
      <c r="D10194">
        <f t="shared" si="325"/>
        <v>2119</v>
      </c>
      <c r="E10194" t="str">
        <f t="shared" si="324"/>
        <v/>
      </c>
      <c r="F10194" s="84"/>
      <c r="G10194" s="39">
        <v>300.18</v>
      </c>
      <c r="H10194" s="39">
        <v>300.2756</v>
      </c>
      <c r="I10194" s="39">
        <v>43.376540730000002</v>
      </c>
      <c r="J10194" s="39">
        <v>52.908000020000003</v>
      </c>
      <c r="K10194" s="39">
        <v>227.29</v>
      </c>
      <c r="L10194" s="84"/>
      <c r="M10194" s="84"/>
      <c r="N10194" s="84"/>
    </row>
    <row r="10195" spans="3:14" x14ac:dyDescent="0.45">
      <c r="C10195">
        <v>93</v>
      </c>
      <c r="D10195">
        <f t="shared" si="325"/>
        <v>2119</v>
      </c>
      <c r="E10195" t="str">
        <f t="shared" si="324"/>
        <v/>
      </c>
      <c r="F10195" s="84"/>
      <c r="G10195" s="39">
        <v>320.3</v>
      </c>
      <c r="H10195" s="39">
        <v>320.41590000000002</v>
      </c>
      <c r="I10195" s="39">
        <v>43.376638100000001</v>
      </c>
      <c r="J10195" s="39">
        <v>52.907790630000001</v>
      </c>
      <c r="K10195" s="39">
        <v>228.09</v>
      </c>
      <c r="L10195" s="84"/>
      <c r="M10195" s="84"/>
      <c r="N10195" s="84"/>
    </row>
    <row r="10196" spans="3:14" x14ac:dyDescent="0.45">
      <c r="C10196">
        <v>93</v>
      </c>
      <c r="D10196">
        <f t="shared" si="325"/>
        <v>2119</v>
      </c>
      <c r="E10196" t="str">
        <f t="shared" si="324"/>
        <v/>
      </c>
      <c r="F10196" s="84"/>
      <c r="G10196" s="39">
        <v>340.37</v>
      </c>
      <c r="H10196" s="39">
        <v>340.52089999999998</v>
      </c>
      <c r="I10196" s="39">
        <v>43.376724930000002</v>
      </c>
      <c r="J10196" s="39">
        <v>52.907573470000003</v>
      </c>
      <c r="K10196" s="39">
        <v>226.89</v>
      </c>
      <c r="L10196" s="84"/>
      <c r="M10196" s="84"/>
      <c r="N10196" s="84"/>
    </row>
    <row r="10197" spans="3:14" x14ac:dyDescent="0.45">
      <c r="C10197">
        <v>93</v>
      </c>
      <c r="D10197">
        <f t="shared" si="325"/>
        <v>2119</v>
      </c>
      <c r="E10197" t="str">
        <f t="shared" si="324"/>
        <v/>
      </c>
      <c r="F10197" s="84"/>
      <c r="G10197" s="39">
        <v>349.95</v>
      </c>
      <c r="H10197" s="39">
        <v>350.10120000000001</v>
      </c>
      <c r="I10197" s="39">
        <v>43.376771810000001</v>
      </c>
      <c r="J10197" s="39">
        <v>52.90747425</v>
      </c>
      <c r="K10197" s="39">
        <v>226.89</v>
      </c>
      <c r="L10197" s="84"/>
      <c r="M10197" s="84"/>
      <c r="N10197" s="84"/>
    </row>
    <row r="10198" spans="3:14" x14ac:dyDescent="0.45">
      <c r="C10198">
        <v>93</v>
      </c>
      <c r="D10198">
        <f t="shared" si="325"/>
        <v>2119</v>
      </c>
      <c r="E10198" t="str">
        <f t="shared" si="324"/>
        <v/>
      </c>
      <c r="F10198" s="84"/>
      <c r="G10198" s="39">
        <v>386.31</v>
      </c>
      <c r="H10198" s="39">
        <v>386.46440000000001</v>
      </c>
      <c r="I10198" s="39">
        <v>43.376925700000001</v>
      </c>
      <c r="J10198" s="39">
        <v>52.907078310000003</v>
      </c>
      <c r="K10198" s="39">
        <v>226.29</v>
      </c>
      <c r="L10198" s="84"/>
      <c r="M10198" s="84"/>
      <c r="N10198" s="84"/>
    </row>
    <row r="10199" spans="3:14" x14ac:dyDescent="0.45">
      <c r="C10199">
        <v>93</v>
      </c>
      <c r="D10199">
        <f t="shared" si="325"/>
        <v>2119</v>
      </c>
      <c r="E10199" t="str">
        <f t="shared" si="324"/>
        <v/>
      </c>
      <c r="F10199" s="84"/>
      <c r="G10199" s="39">
        <v>388.34</v>
      </c>
      <c r="H10199" s="39">
        <v>388.49450000000002</v>
      </c>
      <c r="I10199" s="39">
        <v>43.376943760000003</v>
      </c>
      <c r="J10199" s="39">
        <v>52.907082080000002</v>
      </c>
      <c r="K10199" s="39">
        <v>226.29</v>
      </c>
      <c r="L10199" s="84"/>
      <c r="M10199" s="84"/>
      <c r="N10199" s="84"/>
    </row>
    <row r="10200" spans="3:14" x14ac:dyDescent="0.45">
      <c r="C10200">
        <v>93</v>
      </c>
      <c r="D10200">
        <f t="shared" si="325"/>
        <v>2119</v>
      </c>
      <c r="E10200">
        <f t="shared" si="324"/>
        <v>391.7722</v>
      </c>
      <c r="F10200" s="84"/>
      <c r="G10200" s="39">
        <v>391.62</v>
      </c>
      <c r="H10200" s="39">
        <v>391.7722</v>
      </c>
      <c r="I10200" s="39">
        <v>43.37697326</v>
      </c>
      <c r="J10200" s="39">
        <v>52.907081669999997</v>
      </c>
      <c r="K10200" s="39">
        <v>226.29</v>
      </c>
      <c r="L10200" s="84"/>
      <c r="M10200" s="84"/>
      <c r="N10200" s="84"/>
    </row>
    <row r="10201" spans="3:14" x14ac:dyDescent="0.45">
      <c r="C10201">
        <v>93</v>
      </c>
      <c r="D10201">
        <f t="shared" si="325"/>
        <v>2123</v>
      </c>
      <c r="E10201" t="str">
        <f t="shared" si="324"/>
        <v/>
      </c>
      <c r="F10201" s="96">
        <v>2123</v>
      </c>
      <c r="G10201" s="39">
        <v>0</v>
      </c>
      <c r="H10201" s="39">
        <v>0</v>
      </c>
      <c r="I10201" s="39">
        <v>43.386776930000003</v>
      </c>
      <c r="J10201" s="39">
        <v>52.902884960000002</v>
      </c>
      <c r="K10201" s="39">
        <v>221.75</v>
      </c>
      <c r="L10201" s="96">
        <v>98</v>
      </c>
      <c r="M10201" s="96">
        <v>8</v>
      </c>
      <c r="N10201" s="96">
        <v>0.2</v>
      </c>
    </row>
    <row r="10202" spans="3:14" x14ac:dyDescent="0.45">
      <c r="C10202">
        <v>93</v>
      </c>
      <c r="D10202">
        <f t="shared" si="325"/>
        <v>2123</v>
      </c>
      <c r="E10202" t="str">
        <f t="shared" si="324"/>
        <v/>
      </c>
      <c r="F10202" s="84"/>
      <c r="G10202" s="39">
        <v>25.71</v>
      </c>
      <c r="H10202" s="39">
        <v>25.718150000000001</v>
      </c>
      <c r="I10202" s="39">
        <v>43.386831020000002</v>
      </c>
      <c r="J10202" s="39">
        <v>52.903193510000001</v>
      </c>
      <c r="K10202" s="39">
        <v>222.25</v>
      </c>
      <c r="L10202" s="84"/>
      <c r="M10202" s="84"/>
      <c r="N10202" s="84"/>
    </row>
    <row r="10203" spans="3:14" x14ac:dyDescent="0.45">
      <c r="C10203">
        <v>93</v>
      </c>
      <c r="D10203">
        <f t="shared" si="325"/>
        <v>2123</v>
      </c>
      <c r="E10203" t="str">
        <f t="shared" si="324"/>
        <v/>
      </c>
      <c r="F10203" s="84"/>
      <c r="G10203" s="39">
        <v>91.44</v>
      </c>
      <c r="H10203" s="39">
        <v>91.448070000000001</v>
      </c>
      <c r="I10203" s="39">
        <v>43.386310860000002</v>
      </c>
      <c r="J10203" s="39">
        <v>52.903579919999999</v>
      </c>
      <c r="K10203" s="39">
        <v>222.9</v>
      </c>
      <c r="L10203" s="84"/>
      <c r="M10203" s="84"/>
      <c r="N10203" s="84"/>
    </row>
    <row r="10204" spans="3:14" x14ac:dyDescent="0.45">
      <c r="C10204">
        <v>93</v>
      </c>
      <c r="D10204">
        <f t="shared" si="325"/>
        <v>2123</v>
      </c>
      <c r="E10204" t="str">
        <f t="shared" si="324"/>
        <v/>
      </c>
      <c r="F10204" s="84"/>
      <c r="G10204" s="39">
        <v>126.74</v>
      </c>
      <c r="H10204" s="39">
        <v>126.7582</v>
      </c>
      <c r="I10204" s="39">
        <v>43.386031529999997</v>
      </c>
      <c r="J10204" s="39">
        <v>52.90378742</v>
      </c>
      <c r="K10204" s="39">
        <v>221.9</v>
      </c>
      <c r="L10204" s="84"/>
      <c r="M10204" s="84"/>
      <c r="N10204" s="84"/>
    </row>
    <row r="10205" spans="3:14" x14ac:dyDescent="0.45">
      <c r="C10205">
        <v>93</v>
      </c>
      <c r="D10205">
        <f t="shared" si="325"/>
        <v>2123</v>
      </c>
      <c r="E10205" t="str">
        <f t="shared" si="324"/>
        <v/>
      </c>
      <c r="F10205" s="84"/>
      <c r="G10205" s="39">
        <v>182.88</v>
      </c>
      <c r="H10205" s="39">
        <v>182.90219999999999</v>
      </c>
      <c r="I10205" s="39">
        <v>43.3855352</v>
      </c>
      <c r="J10205" s="39">
        <v>52.903917700000001</v>
      </c>
      <c r="K10205" s="39">
        <v>221.9</v>
      </c>
      <c r="L10205" s="84"/>
      <c r="M10205" s="84"/>
      <c r="N10205" s="84"/>
    </row>
    <row r="10206" spans="3:14" x14ac:dyDescent="0.45">
      <c r="C10206">
        <v>93</v>
      </c>
      <c r="D10206">
        <f t="shared" si="325"/>
        <v>2123</v>
      </c>
      <c r="E10206" t="str">
        <f t="shared" si="324"/>
        <v/>
      </c>
      <c r="F10206" s="84"/>
      <c r="G10206" s="39">
        <v>274.32</v>
      </c>
      <c r="H10206" s="39">
        <v>274.34230000000002</v>
      </c>
      <c r="I10206" s="39">
        <v>43.384726839999999</v>
      </c>
      <c r="J10206" s="39">
        <v>52.904129879999999</v>
      </c>
      <c r="K10206" s="39">
        <v>221.78</v>
      </c>
      <c r="L10206" s="84"/>
      <c r="M10206" s="84"/>
      <c r="N10206" s="84"/>
    </row>
    <row r="10207" spans="3:14" x14ac:dyDescent="0.45">
      <c r="C10207">
        <v>93</v>
      </c>
      <c r="D10207">
        <f t="shared" si="325"/>
        <v>2123</v>
      </c>
      <c r="E10207">
        <f t="shared" si="324"/>
        <v>335.65260000000001</v>
      </c>
      <c r="F10207" s="84"/>
      <c r="G10207" s="39">
        <v>335.63</v>
      </c>
      <c r="H10207" s="39">
        <v>335.65260000000001</v>
      </c>
      <c r="I10207" s="39">
        <v>43.384184859999998</v>
      </c>
      <c r="J10207" s="39">
        <v>52.904272130000003</v>
      </c>
      <c r="K10207" s="39">
        <v>222.38</v>
      </c>
      <c r="L10207" s="84"/>
      <c r="M10207" s="84"/>
      <c r="N10207" s="84"/>
    </row>
    <row r="10208" spans="3:14" x14ac:dyDescent="0.45">
      <c r="C10208">
        <v>93</v>
      </c>
      <c r="D10208">
        <f t="shared" si="325"/>
        <v>2952</v>
      </c>
      <c r="E10208" t="str">
        <f t="shared" si="324"/>
        <v/>
      </c>
      <c r="F10208" s="96">
        <v>2952</v>
      </c>
      <c r="G10208" s="39">
        <v>0</v>
      </c>
      <c r="H10208" s="39">
        <v>0</v>
      </c>
      <c r="I10208" s="39">
        <v>43.386098320000002</v>
      </c>
      <c r="J10208" s="39">
        <v>52.905249699999999</v>
      </c>
      <c r="K10208" s="39">
        <v>225.28</v>
      </c>
      <c r="L10208" s="96">
        <v>98</v>
      </c>
      <c r="M10208" s="96">
        <v>8</v>
      </c>
      <c r="N10208" s="96">
        <v>0.2</v>
      </c>
    </row>
    <row r="10209" spans="3:14" x14ac:dyDescent="0.45">
      <c r="C10209">
        <v>93</v>
      </c>
      <c r="D10209">
        <f t="shared" si="325"/>
        <v>2952</v>
      </c>
      <c r="E10209" t="str">
        <f t="shared" si="324"/>
        <v/>
      </c>
      <c r="F10209" s="84"/>
      <c r="G10209" s="39">
        <v>22.17</v>
      </c>
      <c r="H10209" s="39">
        <v>22.275220000000001</v>
      </c>
      <c r="I10209" s="39">
        <v>43.386039830000001</v>
      </c>
      <c r="J10209" s="39">
        <v>52.904988160000002</v>
      </c>
      <c r="K10209" s="39">
        <v>223.08</v>
      </c>
      <c r="L10209" s="84"/>
      <c r="M10209" s="84"/>
      <c r="N10209" s="84"/>
    </row>
    <row r="10210" spans="3:14" x14ac:dyDescent="0.45">
      <c r="C10210">
        <v>93</v>
      </c>
      <c r="D10210">
        <f t="shared" si="325"/>
        <v>2952</v>
      </c>
      <c r="E10210" t="str">
        <f t="shared" si="324"/>
        <v/>
      </c>
      <c r="F10210" s="84"/>
      <c r="G10210" s="39">
        <v>62.16</v>
      </c>
      <c r="H10210" s="39">
        <v>62.269649999999999</v>
      </c>
      <c r="I10210" s="39">
        <v>43.385794949999998</v>
      </c>
      <c r="J10210" s="39">
        <v>52.904626380000003</v>
      </c>
      <c r="K10210" s="39">
        <v>222.9</v>
      </c>
      <c r="L10210" s="84"/>
      <c r="M10210" s="84"/>
      <c r="N10210" s="84"/>
    </row>
    <row r="10211" spans="3:14" x14ac:dyDescent="0.45">
      <c r="C10211">
        <v>93</v>
      </c>
      <c r="D10211">
        <f t="shared" si="325"/>
        <v>2952</v>
      </c>
      <c r="E10211" t="str">
        <f t="shared" si="324"/>
        <v/>
      </c>
      <c r="F10211" s="84"/>
      <c r="G10211" s="39">
        <v>91.44</v>
      </c>
      <c r="H10211" s="39">
        <v>91.566379999999995</v>
      </c>
      <c r="I10211" s="39">
        <v>43.385534730000003</v>
      </c>
      <c r="J10211" s="39">
        <v>52.904569129999999</v>
      </c>
      <c r="K10211" s="39">
        <v>221.9</v>
      </c>
      <c r="L10211" s="84"/>
      <c r="M10211" s="84"/>
      <c r="N10211" s="84"/>
    </row>
    <row r="10212" spans="3:14" x14ac:dyDescent="0.45">
      <c r="C10212">
        <v>93</v>
      </c>
      <c r="D10212">
        <f t="shared" si="325"/>
        <v>2952</v>
      </c>
      <c r="E10212" t="str">
        <f t="shared" si="324"/>
        <v/>
      </c>
      <c r="F10212" s="84"/>
      <c r="G10212" s="39">
        <v>182.88</v>
      </c>
      <c r="H10212" s="39">
        <v>183.00640000000001</v>
      </c>
      <c r="I10212" s="39">
        <v>43.384722089999997</v>
      </c>
      <c r="J10212" s="39">
        <v>52.904390329999998</v>
      </c>
      <c r="K10212" s="39">
        <v>221.98</v>
      </c>
      <c r="L10212" s="84"/>
      <c r="M10212" s="84"/>
      <c r="N10212" s="84"/>
    </row>
    <row r="10213" spans="3:14" x14ac:dyDescent="0.45">
      <c r="C10213">
        <v>93</v>
      </c>
      <c r="D10213">
        <f t="shared" si="325"/>
        <v>2952</v>
      </c>
      <c r="E10213">
        <f t="shared" si="324"/>
        <v>243.45760000000001</v>
      </c>
      <c r="F10213" s="84"/>
      <c r="G10213" s="39">
        <v>243.33</v>
      </c>
      <c r="H10213" s="39">
        <v>243.45760000000001</v>
      </c>
      <c r="I10213" s="39">
        <v>43.384184859999998</v>
      </c>
      <c r="J10213" s="39">
        <v>52.904272130000003</v>
      </c>
      <c r="K10213" s="39">
        <v>222.38</v>
      </c>
      <c r="L10213" s="84"/>
      <c r="M10213" s="84"/>
      <c r="N10213" s="84"/>
    </row>
    <row r="10214" spans="3:14" x14ac:dyDescent="0.45">
      <c r="C10214">
        <v>93</v>
      </c>
      <c r="D10214">
        <f t="shared" si="325"/>
        <v>3481</v>
      </c>
      <c r="E10214" t="str">
        <f t="shared" si="324"/>
        <v/>
      </c>
      <c r="F10214" s="96">
        <v>3481</v>
      </c>
      <c r="G10214" s="39">
        <v>0</v>
      </c>
      <c r="H10214" s="39">
        <v>0</v>
      </c>
      <c r="I10214" s="39">
        <v>43.38572937</v>
      </c>
      <c r="J10214" s="39">
        <v>52.90339848</v>
      </c>
      <c r="K10214" s="39">
        <v>222.7</v>
      </c>
      <c r="L10214" s="96">
        <v>98</v>
      </c>
      <c r="M10214" s="96">
        <v>8</v>
      </c>
      <c r="N10214" s="96">
        <v>0.2</v>
      </c>
    </row>
    <row r="10215" spans="3:14" x14ac:dyDescent="0.45">
      <c r="C10215">
        <v>93</v>
      </c>
      <c r="D10215">
        <f t="shared" si="325"/>
        <v>3481</v>
      </c>
      <c r="E10215" t="str">
        <f t="shared" si="324"/>
        <v/>
      </c>
      <c r="F10215" s="84"/>
      <c r="G10215" s="39">
        <v>22.97</v>
      </c>
      <c r="H10215" s="39">
        <v>22.97908</v>
      </c>
      <c r="I10215" s="39">
        <v>43.385731280000002</v>
      </c>
      <c r="J10215" s="39">
        <v>52.903681970000001</v>
      </c>
      <c r="K10215" s="39">
        <v>222.1</v>
      </c>
      <c r="L10215" s="84"/>
      <c r="M10215" s="84"/>
      <c r="N10215" s="84"/>
    </row>
    <row r="10216" spans="3:14" x14ac:dyDescent="0.45">
      <c r="C10216">
        <v>93</v>
      </c>
      <c r="D10216">
        <f t="shared" si="325"/>
        <v>3481</v>
      </c>
      <c r="E10216" t="str">
        <f t="shared" si="324"/>
        <v/>
      </c>
      <c r="F10216" s="84"/>
      <c r="G10216" s="39">
        <v>58.32</v>
      </c>
      <c r="H10216" s="39">
        <v>58.328740000000003</v>
      </c>
      <c r="I10216" s="39">
        <v>43.385649700000002</v>
      </c>
      <c r="J10216" s="39">
        <v>52.904103640000002</v>
      </c>
      <c r="K10216" s="39">
        <v>221.9</v>
      </c>
      <c r="L10216" s="84"/>
      <c r="M10216" s="84"/>
      <c r="N10216" s="84"/>
    </row>
    <row r="10217" spans="3:14" x14ac:dyDescent="0.45">
      <c r="C10217">
        <v>93</v>
      </c>
      <c r="D10217">
        <f t="shared" si="325"/>
        <v>3481</v>
      </c>
      <c r="E10217" t="str">
        <f t="shared" si="324"/>
        <v/>
      </c>
      <c r="F10217" s="84"/>
      <c r="G10217" s="39">
        <v>91.44</v>
      </c>
      <c r="H10217" s="39">
        <v>91.448400000000007</v>
      </c>
      <c r="I10217" s="39">
        <v>43.385352640000001</v>
      </c>
      <c r="J10217" s="39">
        <v>52.904137810000002</v>
      </c>
      <c r="K10217" s="39">
        <v>221.9</v>
      </c>
      <c r="L10217" s="84"/>
      <c r="M10217" s="84"/>
      <c r="N10217" s="84"/>
    </row>
    <row r="10218" spans="3:14" x14ac:dyDescent="0.45">
      <c r="C10218">
        <v>93</v>
      </c>
      <c r="D10218">
        <f t="shared" si="325"/>
        <v>3481</v>
      </c>
      <c r="E10218" t="str">
        <f t="shared" si="324"/>
        <v/>
      </c>
      <c r="F10218" s="84"/>
      <c r="G10218" s="39">
        <v>182.88</v>
      </c>
      <c r="H10218" s="39">
        <v>182.88990000000001</v>
      </c>
      <c r="I10218" s="39">
        <v>43.384532479999997</v>
      </c>
      <c r="J10218" s="39">
        <v>52.904232149999999</v>
      </c>
      <c r="K10218" s="39">
        <v>221.38</v>
      </c>
      <c r="L10218" s="84"/>
      <c r="M10218" s="84"/>
      <c r="N10218" s="84"/>
    </row>
    <row r="10219" spans="3:14" x14ac:dyDescent="0.45">
      <c r="C10219">
        <v>93</v>
      </c>
      <c r="D10219">
        <f t="shared" si="325"/>
        <v>3481</v>
      </c>
      <c r="E10219">
        <f t="shared" si="324"/>
        <v>221.65899999999999</v>
      </c>
      <c r="F10219" s="84"/>
      <c r="G10219" s="39">
        <v>221.64</v>
      </c>
      <c r="H10219" s="39">
        <v>221.65899999999999</v>
      </c>
      <c r="I10219" s="39">
        <v>43.384184859999998</v>
      </c>
      <c r="J10219" s="39">
        <v>52.904272130000003</v>
      </c>
      <c r="K10219" s="39">
        <v>222.38</v>
      </c>
      <c r="L10219" s="84"/>
      <c r="M10219" s="84"/>
      <c r="N10219" s="84"/>
    </row>
    <row r="10220" spans="3:14" x14ac:dyDescent="0.45">
      <c r="C10220">
        <v>93</v>
      </c>
      <c r="D10220">
        <f t="shared" si="325"/>
        <v>3833</v>
      </c>
      <c r="E10220" t="str">
        <f t="shared" si="324"/>
        <v/>
      </c>
      <c r="F10220" s="96">
        <v>3833</v>
      </c>
      <c r="G10220" s="39">
        <v>0</v>
      </c>
      <c r="H10220" s="39">
        <v>0</v>
      </c>
      <c r="I10220" s="39">
        <v>43.384691109999999</v>
      </c>
      <c r="J10220" s="39">
        <v>52.900501230000003</v>
      </c>
      <c r="K10220" s="39">
        <v>222.92</v>
      </c>
      <c r="L10220" s="96">
        <v>98</v>
      </c>
      <c r="M10220" s="96">
        <v>8</v>
      </c>
      <c r="N10220" s="96">
        <v>0.2</v>
      </c>
    </row>
    <row r="10221" spans="3:14" x14ac:dyDescent="0.45">
      <c r="C10221">
        <v>93</v>
      </c>
      <c r="D10221">
        <f t="shared" si="325"/>
        <v>3833</v>
      </c>
      <c r="E10221" t="str">
        <f t="shared" si="324"/>
        <v/>
      </c>
      <c r="F10221" s="84"/>
      <c r="G10221" s="39">
        <v>91.44</v>
      </c>
      <c r="H10221" s="39">
        <v>91.467680000000001</v>
      </c>
      <c r="I10221" s="39">
        <v>43.38454213</v>
      </c>
      <c r="J10221" s="39">
        <v>52.90161105</v>
      </c>
      <c r="K10221" s="39">
        <v>220.67</v>
      </c>
      <c r="L10221" s="84"/>
      <c r="M10221" s="84"/>
      <c r="N10221" s="84"/>
    </row>
    <row r="10222" spans="3:14" x14ac:dyDescent="0.45">
      <c r="C10222">
        <v>93</v>
      </c>
      <c r="D10222">
        <f t="shared" si="325"/>
        <v>3833</v>
      </c>
      <c r="E10222" t="str">
        <f t="shared" si="324"/>
        <v/>
      </c>
      <c r="F10222" s="84"/>
      <c r="G10222" s="39">
        <v>182.88</v>
      </c>
      <c r="H10222" s="39">
        <v>182.91120000000001</v>
      </c>
      <c r="I10222" s="39">
        <v>43.38439314</v>
      </c>
      <c r="J10222" s="39">
        <v>52.902720870000003</v>
      </c>
      <c r="K10222" s="39">
        <v>221.47</v>
      </c>
      <c r="L10222" s="84"/>
      <c r="M10222" s="84"/>
      <c r="N10222" s="84"/>
    </row>
    <row r="10223" spans="3:14" x14ac:dyDescent="0.45">
      <c r="C10223">
        <v>93</v>
      </c>
      <c r="D10223">
        <f t="shared" si="325"/>
        <v>3833</v>
      </c>
      <c r="E10223" t="str">
        <f t="shared" si="324"/>
        <v/>
      </c>
      <c r="F10223" s="84"/>
      <c r="G10223" s="39">
        <v>274.32</v>
      </c>
      <c r="H10223" s="39">
        <v>274.35160000000002</v>
      </c>
      <c r="I10223" s="39">
        <v>43.384244129999999</v>
      </c>
      <c r="J10223" s="39">
        <v>52.903830679999999</v>
      </c>
      <c r="K10223" s="39">
        <v>221.18</v>
      </c>
      <c r="L10223" s="84"/>
      <c r="M10223" s="84"/>
      <c r="N10223" s="84"/>
    </row>
    <row r="10224" spans="3:14" x14ac:dyDescent="0.45">
      <c r="C10224">
        <v>93</v>
      </c>
      <c r="D10224">
        <f t="shared" si="325"/>
        <v>3833</v>
      </c>
      <c r="E10224">
        <f t="shared" si="324"/>
        <v>310.74419999999998</v>
      </c>
      <c r="F10224" s="84"/>
      <c r="G10224" s="39">
        <v>310.69</v>
      </c>
      <c r="H10224" s="39">
        <v>310.74419999999998</v>
      </c>
      <c r="I10224" s="39">
        <v>43.384184859999998</v>
      </c>
      <c r="J10224" s="39">
        <v>52.904272130000003</v>
      </c>
      <c r="K10224" s="39">
        <v>222.38</v>
      </c>
      <c r="L10224" s="84"/>
      <c r="M10224" s="84"/>
      <c r="N10224" s="84"/>
    </row>
    <row r="10225" spans="3:14" x14ac:dyDescent="0.45">
      <c r="C10225">
        <v>93</v>
      </c>
      <c r="D10225">
        <f t="shared" si="325"/>
        <v>4218</v>
      </c>
      <c r="E10225" t="str">
        <f t="shared" si="324"/>
        <v/>
      </c>
      <c r="F10225" s="96">
        <v>4218</v>
      </c>
      <c r="G10225" s="39">
        <v>0</v>
      </c>
      <c r="H10225" s="39">
        <v>0</v>
      </c>
      <c r="I10225" s="39">
        <v>43.382699049999999</v>
      </c>
      <c r="J10225" s="39">
        <v>52.90822335</v>
      </c>
      <c r="K10225" s="39">
        <v>225.58</v>
      </c>
      <c r="L10225" s="96">
        <v>98</v>
      </c>
      <c r="M10225" s="96">
        <v>8</v>
      </c>
      <c r="N10225" s="96">
        <v>0.2</v>
      </c>
    </row>
    <row r="10226" spans="3:14" x14ac:dyDescent="0.45">
      <c r="C10226">
        <v>93</v>
      </c>
      <c r="D10226">
        <f t="shared" si="325"/>
        <v>4218</v>
      </c>
      <c r="E10226" t="str">
        <f t="shared" si="324"/>
        <v/>
      </c>
      <c r="F10226" s="84"/>
      <c r="G10226" s="39">
        <v>2.12</v>
      </c>
      <c r="H10226" s="39">
        <v>2.1212930000000001</v>
      </c>
      <c r="I10226" s="39">
        <v>43.382683129999997</v>
      </c>
      <c r="J10226" s="39">
        <v>52.908208899999998</v>
      </c>
      <c r="K10226" s="39">
        <v>225.58</v>
      </c>
      <c r="L10226" s="84"/>
      <c r="M10226" s="84"/>
      <c r="N10226" s="84"/>
    </row>
    <row r="10227" spans="3:14" x14ac:dyDescent="0.45">
      <c r="C10227">
        <v>93</v>
      </c>
      <c r="D10227">
        <f t="shared" si="325"/>
        <v>4218</v>
      </c>
      <c r="E10227" t="str">
        <f t="shared" si="324"/>
        <v/>
      </c>
      <c r="F10227" s="84"/>
      <c r="G10227" s="39">
        <v>40.450000000000003</v>
      </c>
      <c r="H10227" s="39">
        <v>40.454000000000001</v>
      </c>
      <c r="I10227" s="39">
        <v>43.382353909999999</v>
      </c>
      <c r="J10227" s="39">
        <v>52.908067330000002</v>
      </c>
      <c r="K10227" s="39">
        <v>225.58</v>
      </c>
      <c r="L10227" s="84"/>
      <c r="M10227" s="84"/>
      <c r="N10227" s="84"/>
    </row>
    <row r="10228" spans="3:14" x14ac:dyDescent="0.45">
      <c r="C10228">
        <v>93</v>
      </c>
      <c r="D10228">
        <f t="shared" si="325"/>
        <v>4218</v>
      </c>
      <c r="E10228" t="str">
        <f t="shared" si="324"/>
        <v/>
      </c>
      <c r="F10228" s="84"/>
      <c r="G10228" s="39">
        <v>85.02</v>
      </c>
      <c r="H10228" s="39">
        <v>85.018129999999999</v>
      </c>
      <c r="I10228" s="39">
        <v>43.381971180000001</v>
      </c>
      <c r="J10228" s="39">
        <v>52.907902739999997</v>
      </c>
      <c r="K10228" s="39">
        <v>225.78</v>
      </c>
      <c r="L10228" s="84"/>
      <c r="M10228" s="84"/>
      <c r="N10228" s="84"/>
    </row>
    <row r="10229" spans="3:14" x14ac:dyDescent="0.45">
      <c r="C10229">
        <v>93</v>
      </c>
      <c r="D10229">
        <f t="shared" si="325"/>
        <v>4218</v>
      </c>
      <c r="E10229" t="str">
        <f t="shared" si="324"/>
        <v/>
      </c>
      <c r="F10229" s="84"/>
      <c r="G10229" s="39">
        <v>131.97999999999999</v>
      </c>
      <c r="H10229" s="39">
        <v>131.98099999999999</v>
      </c>
      <c r="I10229" s="39">
        <v>43.381753549999999</v>
      </c>
      <c r="J10229" s="39">
        <v>52.908399520000003</v>
      </c>
      <c r="K10229" s="39">
        <v>226.38</v>
      </c>
      <c r="L10229" s="84"/>
      <c r="M10229" s="84"/>
      <c r="N10229" s="84"/>
    </row>
    <row r="10230" spans="3:14" x14ac:dyDescent="0.45">
      <c r="C10230">
        <v>93</v>
      </c>
      <c r="D10230">
        <f t="shared" si="325"/>
        <v>4218</v>
      </c>
      <c r="E10230" t="str">
        <f t="shared" si="324"/>
        <v/>
      </c>
      <c r="F10230" s="84"/>
      <c r="G10230" s="39">
        <v>213.8</v>
      </c>
      <c r="H10230" s="39">
        <v>213.8212</v>
      </c>
      <c r="I10230" s="39">
        <v>43.381470120000003</v>
      </c>
      <c r="J10230" s="39">
        <v>52.909331549999997</v>
      </c>
      <c r="K10230" s="39">
        <v>227.78</v>
      </c>
      <c r="L10230" s="84"/>
      <c r="M10230" s="84"/>
      <c r="N10230" s="84"/>
    </row>
    <row r="10231" spans="3:14" x14ac:dyDescent="0.45">
      <c r="C10231">
        <v>93</v>
      </c>
      <c r="D10231">
        <f t="shared" si="325"/>
        <v>4218</v>
      </c>
      <c r="E10231">
        <f t="shared" si="324"/>
        <v>223.3528</v>
      </c>
      <c r="F10231" s="84"/>
      <c r="G10231" s="39">
        <v>223.33</v>
      </c>
      <c r="H10231" s="39">
        <v>223.3528</v>
      </c>
      <c r="I10231" s="39">
        <v>43.381439720000003</v>
      </c>
      <c r="J10231" s="39">
        <v>52.909441510000001</v>
      </c>
      <c r="K10231" s="39">
        <v>227.56</v>
      </c>
      <c r="L10231" s="84"/>
      <c r="M10231" s="84"/>
      <c r="N10231" s="84"/>
    </row>
    <row r="10232" spans="3:14" x14ac:dyDescent="0.45">
      <c r="C10232">
        <v>93</v>
      </c>
      <c r="D10232">
        <f t="shared" si="325"/>
        <v>4282</v>
      </c>
      <c r="E10232" t="str">
        <f t="shared" si="324"/>
        <v/>
      </c>
      <c r="F10232" s="96">
        <v>4282</v>
      </c>
      <c r="G10232" s="39">
        <v>0</v>
      </c>
      <c r="H10232" s="39">
        <v>0</v>
      </c>
      <c r="I10232" s="39">
        <v>43.378789230000002</v>
      </c>
      <c r="J10232" s="39">
        <v>52.905306760000002</v>
      </c>
      <c r="K10232" s="39">
        <v>227.11</v>
      </c>
      <c r="L10232" s="96">
        <v>98</v>
      </c>
      <c r="M10232" s="96">
        <v>8</v>
      </c>
      <c r="N10232" s="96">
        <v>0.2</v>
      </c>
    </row>
    <row r="10233" spans="3:14" x14ac:dyDescent="0.45">
      <c r="C10233">
        <v>93</v>
      </c>
      <c r="D10233">
        <f t="shared" si="325"/>
        <v>4282</v>
      </c>
      <c r="E10233" t="str">
        <f t="shared" si="324"/>
        <v/>
      </c>
      <c r="F10233" s="84"/>
      <c r="G10233" s="39">
        <v>22.93</v>
      </c>
      <c r="H10233" s="39">
        <v>22.929220000000001</v>
      </c>
      <c r="I10233" s="39">
        <v>43.378636280000002</v>
      </c>
      <c r="J10233" s="39">
        <v>52.905496659999997</v>
      </c>
      <c r="K10233" s="39">
        <v>227.51</v>
      </c>
      <c r="L10233" s="84"/>
      <c r="M10233" s="84"/>
      <c r="N10233" s="84"/>
    </row>
    <row r="10234" spans="3:14" x14ac:dyDescent="0.45">
      <c r="C10234">
        <v>93</v>
      </c>
      <c r="D10234">
        <f t="shared" si="325"/>
        <v>4282</v>
      </c>
      <c r="E10234" t="str">
        <f t="shared" si="324"/>
        <v/>
      </c>
      <c r="F10234" s="84"/>
      <c r="G10234" s="39">
        <v>69.11</v>
      </c>
      <c r="H10234" s="39">
        <v>69.129230000000007</v>
      </c>
      <c r="I10234" s="39">
        <v>43.37834307</v>
      </c>
      <c r="J10234" s="39">
        <v>52.90590074</v>
      </c>
      <c r="K10234" s="39">
        <v>228.51</v>
      </c>
      <c r="L10234" s="84"/>
      <c r="M10234" s="84"/>
      <c r="N10234" s="84"/>
    </row>
    <row r="10235" spans="3:14" x14ac:dyDescent="0.45">
      <c r="C10235">
        <v>93</v>
      </c>
      <c r="D10235">
        <f t="shared" si="325"/>
        <v>4282</v>
      </c>
      <c r="E10235" t="str">
        <f t="shared" si="324"/>
        <v/>
      </c>
      <c r="F10235" s="84"/>
      <c r="G10235" s="39">
        <v>98.93</v>
      </c>
      <c r="H10235" s="39">
        <v>98.975480000000005</v>
      </c>
      <c r="I10235" s="39">
        <v>43.378153820000001</v>
      </c>
      <c r="J10235" s="39">
        <v>52.906161560000001</v>
      </c>
      <c r="K10235" s="39">
        <v>227.11</v>
      </c>
      <c r="L10235" s="84"/>
      <c r="M10235" s="84"/>
      <c r="N10235" s="84"/>
    </row>
    <row r="10236" spans="3:14" x14ac:dyDescent="0.45">
      <c r="C10236">
        <v>93</v>
      </c>
      <c r="D10236">
        <f t="shared" si="325"/>
        <v>4282</v>
      </c>
      <c r="E10236" t="str">
        <f t="shared" si="324"/>
        <v/>
      </c>
      <c r="F10236" s="84"/>
      <c r="G10236" s="39">
        <v>146.25</v>
      </c>
      <c r="H10236" s="39">
        <v>146.29810000000001</v>
      </c>
      <c r="I10236" s="39">
        <v>43.37784602</v>
      </c>
      <c r="J10236" s="39">
        <v>52.906565139999998</v>
      </c>
      <c r="K10236" s="39">
        <v>226.49</v>
      </c>
      <c r="L10236" s="84"/>
      <c r="M10236" s="84"/>
      <c r="N10236" s="84"/>
    </row>
    <row r="10237" spans="3:14" x14ac:dyDescent="0.45">
      <c r="C10237">
        <v>93</v>
      </c>
      <c r="D10237">
        <f t="shared" si="325"/>
        <v>4282</v>
      </c>
      <c r="E10237" t="str">
        <f t="shared" si="324"/>
        <v/>
      </c>
      <c r="F10237" s="84"/>
      <c r="G10237" s="39">
        <v>160.55000000000001</v>
      </c>
      <c r="H10237" s="39">
        <v>160.6061</v>
      </c>
      <c r="I10237" s="39">
        <v>43.377731070000003</v>
      </c>
      <c r="J10237" s="39">
        <v>52.906644739999997</v>
      </c>
      <c r="K10237" s="39">
        <v>226.49</v>
      </c>
      <c r="L10237" s="84"/>
      <c r="M10237" s="84"/>
      <c r="N10237" s="84"/>
    </row>
    <row r="10238" spans="3:14" x14ac:dyDescent="0.45">
      <c r="C10238">
        <v>93</v>
      </c>
      <c r="D10238">
        <f t="shared" si="325"/>
        <v>4282</v>
      </c>
      <c r="E10238" t="str">
        <f t="shared" si="324"/>
        <v/>
      </c>
      <c r="F10238" s="84"/>
      <c r="G10238" s="39">
        <v>167.99</v>
      </c>
      <c r="H10238" s="39">
        <v>168.04179999999999</v>
      </c>
      <c r="I10238" s="39">
        <v>43.377671329999998</v>
      </c>
      <c r="J10238" s="39">
        <v>52.906686110000003</v>
      </c>
      <c r="K10238" s="39">
        <v>226.49</v>
      </c>
      <c r="L10238" s="84"/>
      <c r="M10238" s="84"/>
      <c r="N10238" s="84"/>
    </row>
    <row r="10239" spans="3:14" x14ac:dyDescent="0.45">
      <c r="C10239">
        <v>93</v>
      </c>
      <c r="D10239">
        <f t="shared" si="325"/>
        <v>4282</v>
      </c>
      <c r="E10239" t="str">
        <f t="shared" si="324"/>
        <v/>
      </c>
      <c r="F10239" s="84"/>
      <c r="G10239" s="39">
        <v>215.72</v>
      </c>
      <c r="H10239" s="39">
        <v>215.7722</v>
      </c>
      <c r="I10239" s="39">
        <v>43.377274970000002</v>
      </c>
      <c r="J10239" s="39">
        <v>52.906913260000003</v>
      </c>
      <c r="K10239" s="39">
        <v>226.89</v>
      </c>
      <c r="L10239" s="84"/>
      <c r="M10239" s="84"/>
      <c r="N10239" s="84"/>
    </row>
    <row r="10240" spans="3:14" x14ac:dyDescent="0.45">
      <c r="C10240">
        <v>93</v>
      </c>
      <c r="D10240">
        <f t="shared" si="325"/>
        <v>4282</v>
      </c>
      <c r="E10240" t="str">
        <f t="shared" si="324"/>
        <v/>
      </c>
      <c r="F10240" s="84"/>
      <c r="G10240" s="39">
        <v>248.04</v>
      </c>
      <c r="H10240" s="39">
        <v>248.1123</v>
      </c>
      <c r="I10240" s="39">
        <v>43.37700298</v>
      </c>
      <c r="J10240" s="39">
        <v>52.907054889999998</v>
      </c>
      <c r="K10240" s="39">
        <v>227.89</v>
      </c>
      <c r="L10240" s="84"/>
      <c r="M10240" s="84"/>
      <c r="N10240" s="84"/>
    </row>
    <row r="10241" spans="3:14" x14ac:dyDescent="0.45">
      <c r="C10241">
        <v>93</v>
      </c>
      <c r="D10241">
        <f t="shared" si="325"/>
        <v>4282</v>
      </c>
      <c r="E10241">
        <f t="shared" si="324"/>
        <v>252.375</v>
      </c>
      <c r="F10241" s="84"/>
      <c r="G10241" s="39">
        <v>251.99</v>
      </c>
      <c r="H10241" s="39">
        <v>252.375</v>
      </c>
      <c r="I10241" s="39">
        <v>43.37697326</v>
      </c>
      <c r="J10241" s="39">
        <v>52.907081669999997</v>
      </c>
      <c r="K10241" s="39">
        <v>226.29</v>
      </c>
      <c r="L10241" s="84"/>
      <c r="M10241" s="84"/>
      <c r="N10241" s="84"/>
    </row>
    <row r="10242" spans="3:14" x14ac:dyDescent="0.45">
      <c r="C10242">
        <v>93</v>
      </c>
      <c r="D10242">
        <f t="shared" si="325"/>
        <v>4615</v>
      </c>
      <c r="E10242" t="str">
        <f t="shared" si="324"/>
        <v/>
      </c>
      <c r="F10242" s="96">
        <v>4615</v>
      </c>
      <c r="G10242" s="39">
        <v>0</v>
      </c>
      <c r="H10242" s="39">
        <v>0</v>
      </c>
      <c r="I10242" s="39">
        <v>43.388753010000002</v>
      </c>
      <c r="J10242" s="39">
        <v>52.89768669</v>
      </c>
      <c r="K10242" s="39">
        <v>226.67</v>
      </c>
      <c r="L10242" s="96">
        <v>98</v>
      </c>
      <c r="M10242" s="96">
        <v>8</v>
      </c>
      <c r="N10242" s="96">
        <v>0.2</v>
      </c>
    </row>
    <row r="10243" spans="3:14" x14ac:dyDescent="0.45">
      <c r="C10243">
        <v>93</v>
      </c>
      <c r="D10243">
        <f t="shared" si="325"/>
        <v>4615</v>
      </c>
      <c r="E10243" t="str">
        <f t="shared" si="324"/>
        <v/>
      </c>
      <c r="F10243" s="84"/>
      <c r="G10243" s="39">
        <v>2.41</v>
      </c>
      <c r="H10243" s="39">
        <v>2.4075630000000001</v>
      </c>
      <c r="I10243" s="39">
        <v>43.388738320000002</v>
      </c>
      <c r="J10243" s="39">
        <v>52.897708530000003</v>
      </c>
      <c r="K10243" s="39">
        <v>226.67</v>
      </c>
      <c r="L10243" s="84"/>
      <c r="M10243" s="84"/>
      <c r="N10243" s="84"/>
    </row>
    <row r="10244" spans="3:14" x14ac:dyDescent="0.45">
      <c r="C10244">
        <v>93</v>
      </c>
      <c r="D10244">
        <f t="shared" si="325"/>
        <v>4615</v>
      </c>
      <c r="E10244" t="str">
        <f t="shared" ref="E10244:E10307" si="326">IF(G10245=0,H10244,"")</f>
        <v/>
      </c>
      <c r="F10244" s="84"/>
      <c r="G10244" s="39">
        <v>41.25</v>
      </c>
      <c r="H10244" s="39">
        <v>41.250869999999999</v>
      </c>
      <c r="I10244" s="39">
        <v>43.388484149999996</v>
      </c>
      <c r="J10244" s="39">
        <v>52.898037670000001</v>
      </c>
      <c r="K10244" s="39">
        <v>226.22</v>
      </c>
      <c r="L10244" s="84"/>
      <c r="M10244" s="84"/>
      <c r="N10244" s="84"/>
    </row>
    <row r="10245" spans="3:14" x14ac:dyDescent="0.45">
      <c r="C10245">
        <v>93</v>
      </c>
      <c r="D10245">
        <f t="shared" ref="D10245:D10308" si="327">IF(F10245&gt;0,F10245,F10245+D10244)</f>
        <v>4615</v>
      </c>
      <c r="E10245" t="str">
        <f t="shared" si="326"/>
        <v/>
      </c>
      <c r="F10245" s="84"/>
      <c r="G10245" s="39">
        <v>42.59</v>
      </c>
      <c r="H10245" s="39">
        <v>42.596420000000002</v>
      </c>
      <c r="I10245" s="39">
        <v>43.388475210000003</v>
      </c>
      <c r="J10245" s="39">
        <v>52.898048879999997</v>
      </c>
      <c r="K10245" s="39">
        <v>226.22</v>
      </c>
      <c r="L10245" s="84"/>
      <c r="M10245" s="84"/>
      <c r="N10245" s="84"/>
    </row>
    <row r="10246" spans="3:14" x14ac:dyDescent="0.45">
      <c r="C10246">
        <v>93</v>
      </c>
      <c r="D10246">
        <f t="shared" si="327"/>
        <v>4615</v>
      </c>
      <c r="E10246" t="str">
        <f t="shared" si="326"/>
        <v/>
      </c>
      <c r="F10246" s="84"/>
      <c r="G10246" s="39">
        <v>52.11</v>
      </c>
      <c r="H10246" s="39">
        <v>52.409829999999999</v>
      </c>
      <c r="I10246" s="39">
        <v>43.388414240000003</v>
      </c>
      <c r="J10246" s="39">
        <v>52.898131360000001</v>
      </c>
      <c r="K10246" s="39">
        <v>223.82</v>
      </c>
      <c r="L10246" s="84"/>
      <c r="M10246" s="84"/>
      <c r="N10246" s="84"/>
    </row>
    <row r="10247" spans="3:14" x14ac:dyDescent="0.45">
      <c r="C10247">
        <v>93</v>
      </c>
      <c r="D10247">
        <f t="shared" si="327"/>
        <v>4615</v>
      </c>
      <c r="E10247">
        <f t="shared" si="326"/>
        <v>66.009709999999998</v>
      </c>
      <c r="F10247" s="84"/>
      <c r="G10247" s="39">
        <v>65.709999999999994</v>
      </c>
      <c r="H10247" s="39">
        <v>66.009709999999998</v>
      </c>
      <c r="I10247" s="39">
        <v>43.388330420000003</v>
      </c>
      <c r="J10247" s="39">
        <v>52.898253650000001</v>
      </c>
      <c r="K10247" s="39">
        <v>223.62</v>
      </c>
      <c r="L10247" s="84"/>
      <c r="M10247" s="84"/>
      <c r="N10247" s="84"/>
    </row>
    <row r="10248" spans="3:14" x14ac:dyDescent="0.45">
      <c r="C10248">
        <v>93</v>
      </c>
      <c r="D10248">
        <f t="shared" si="327"/>
        <v>4661</v>
      </c>
      <c r="E10248" t="str">
        <f t="shared" si="326"/>
        <v/>
      </c>
      <c r="F10248" s="96">
        <v>4661</v>
      </c>
      <c r="G10248" s="39">
        <v>0</v>
      </c>
      <c r="H10248" s="39">
        <v>0</v>
      </c>
      <c r="I10248" s="39">
        <v>43.3796471</v>
      </c>
      <c r="J10248" s="39">
        <v>52.89772146</v>
      </c>
      <c r="K10248" s="39">
        <v>225.37</v>
      </c>
      <c r="L10248" s="96">
        <v>98</v>
      </c>
      <c r="M10248" s="96">
        <v>8</v>
      </c>
      <c r="N10248" s="96">
        <v>0.2</v>
      </c>
    </row>
    <row r="10249" spans="3:14" x14ac:dyDescent="0.45">
      <c r="C10249">
        <v>93</v>
      </c>
      <c r="D10249">
        <f t="shared" si="327"/>
        <v>4661</v>
      </c>
      <c r="E10249" t="str">
        <f t="shared" si="326"/>
        <v/>
      </c>
      <c r="F10249" s="84"/>
      <c r="G10249" s="39">
        <v>91.44</v>
      </c>
      <c r="H10249" s="39">
        <v>91.512820000000005</v>
      </c>
      <c r="I10249" s="39">
        <v>43.379824399999997</v>
      </c>
      <c r="J10249" s="39">
        <v>52.89882334</v>
      </c>
      <c r="K10249" s="39">
        <v>229.02</v>
      </c>
      <c r="L10249" s="84"/>
      <c r="M10249" s="84"/>
      <c r="N10249" s="84"/>
    </row>
    <row r="10250" spans="3:14" x14ac:dyDescent="0.45">
      <c r="C10250">
        <v>93</v>
      </c>
      <c r="D10250">
        <f t="shared" si="327"/>
        <v>4661</v>
      </c>
      <c r="E10250" t="str">
        <f t="shared" si="326"/>
        <v/>
      </c>
      <c r="F10250" s="84"/>
      <c r="G10250" s="39">
        <v>182.88</v>
      </c>
      <c r="H10250" s="39">
        <v>182.9537</v>
      </c>
      <c r="I10250" s="39">
        <v>43.380001700000001</v>
      </c>
      <c r="J10250" s="39">
        <v>52.89992522</v>
      </c>
      <c r="K10250" s="39">
        <v>228.63</v>
      </c>
      <c r="L10250" s="84"/>
      <c r="M10250" s="84"/>
      <c r="N10250" s="84"/>
    </row>
    <row r="10251" spans="3:14" x14ac:dyDescent="0.45">
      <c r="C10251">
        <v>93</v>
      </c>
      <c r="D10251">
        <f t="shared" si="327"/>
        <v>4661</v>
      </c>
      <c r="E10251" t="str">
        <f t="shared" si="326"/>
        <v/>
      </c>
      <c r="F10251" s="84"/>
      <c r="G10251" s="39">
        <v>274.32</v>
      </c>
      <c r="H10251" s="39">
        <v>274.3956</v>
      </c>
      <c r="I10251" s="39">
        <v>43.380178979999997</v>
      </c>
      <c r="J10251" s="39">
        <v>52.901027110000001</v>
      </c>
      <c r="K10251" s="39">
        <v>229.23</v>
      </c>
      <c r="L10251" s="84"/>
      <c r="M10251" s="84"/>
      <c r="N10251" s="84"/>
    </row>
    <row r="10252" spans="3:14" x14ac:dyDescent="0.45">
      <c r="C10252">
        <v>93</v>
      </c>
      <c r="D10252">
        <f t="shared" si="327"/>
        <v>4661</v>
      </c>
      <c r="E10252" t="str">
        <f t="shared" si="326"/>
        <v/>
      </c>
      <c r="F10252" s="84"/>
      <c r="G10252" s="39">
        <v>365.76</v>
      </c>
      <c r="H10252" s="39">
        <v>365.83589999999998</v>
      </c>
      <c r="I10252" s="39">
        <v>43.380356249999998</v>
      </c>
      <c r="J10252" s="39">
        <v>52.902129010000003</v>
      </c>
      <c r="K10252" s="39">
        <v>229</v>
      </c>
      <c r="L10252" s="84"/>
      <c r="M10252" s="84"/>
      <c r="N10252" s="84"/>
    </row>
    <row r="10253" spans="3:14" x14ac:dyDescent="0.45">
      <c r="C10253">
        <v>93</v>
      </c>
      <c r="D10253">
        <f t="shared" si="327"/>
        <v>4661</v>
      </c>
      <c r="E10253">
        <f t="shared" si="326"/>
        <v>387.50400000000002</v>
      </c>
      <c r="F10253" s="84"/>
      <c r="G10253" s="39">
        <v>387.42</v>
      </c>
      <c r="H10253" s="39">
        <v>387.50400000000002</v>
      </c>
      <c r="I10253" s="39">
        <v>43.380398239999998</v>
      </c>
      <c r="J10253" s="39">
        <v>52.902390019999999</v>
      </c>
      <c r="K10253" s="39">
        <v>228.4</v>
      </c>
      <c r="L10253" s="84"/>
      <c r="M10253" s="84"/>
      <c r="N10253" s="84"/>
    </row>
    <row r="10254" spans="3:14" x14ac:dyDescent="0.45">
      <c r="C10254">
        <v>93</v>
      </c>
      <c r="D10254">
        <f t="shared" si="327"/>
        <v>4684</v>
      </c>
      <c r="E10254" t="str">
        <f t="shared" si="326"/>
        <v/>
      </c>
      <c r="F10254" s="96">
        <v>4684</v>
      </c>
      <c r="G10254" s="39">
        <v>0</v>
      </c>
      <c r="H10254" s="39">
        <v>0</v>
      </c>
      <c r="I10254" s="39">
        <v>43.370950700000002</v>
      </c>
      <c r="J10254" s="39">
        <v>52.908863859999997</v>
      </c>
      <c r="K10254" s="39">
        <v>227.7</v>
      </c>
      <c r="L10254" s="96">
        <v>98</v>
      </c>
      <c r="M10254" s="96">
        <v>8</v>
      </c>
      <c r="N10254" s="96">
        <v>0.2</v>
      </c>
    </row>
    <row r="10255" spans="3:14" x14ac:dyDescent="0.45">
      <c r="C10255">
        <v>93</v>
      </c>
      <c r="D10255">
        <f t="shared" si="327"/>
        <v>4684</v>
      </c>
      <c r="E10255" t="str">
        <f t="shared" si="326"/>
        <v/>
      </c>
      <c r="F10255" s="84"/>
      <c r="G10255" s="39">
        <v>3.15</v>
      </c>
      <c r="H10255" s="39">
        <v>3.1527880000000001</v>
      </c>
      <c r="I10255" s="39">
        <v>43.370979069999997</v>
      </c>
      <c r="J10255" s="39">
        <v>52.908863250000003</v>
      </c>
      <c r="K10255" s="39">
        <v>227.7</v>
      </c>
      <c r="L10255" s="84"/>
      <c r="M10255" s="84"/>
      <c r="N10255" s="84"/>
    </row>
    <row r="10256" spans="3:14" x14ac:dyDescent="0.45">
      <c r="C10256">
        <v>93</v>
      </c>
      <c r="D10256">
        <f t="shared" si="327"/>
        <v>4684</v>
      </c>
      <c r="E10256" t="str">
        <f t="shared" si="326"/>
        <v/>
      </c>
      <c r="F10256" s="84"/>
      <c r="G10256" s="39">
        <v>10.61</v>
      </c>
      <c r="H10256" s="39">
        <v>11.047190000000001</v>
      </c>
      <c r="I10256" s="39">
        <v>43.371046149999998</v>
      </c>
      <c r="J10256" s="39">
        <v>52.908864909999998</v>
      </c>
      <c r="K10256" s="39">
        <v>225.1</v>
      </c>
      <c r="L10256" s="84"/>
      <c r="M10256" s="84"/>
      <c r="N10256" s="84"/>
    </row>
    <row r="10257" spans="3:14" x14ac:dyDescent="0.45">
      <c r="C10257">
        <v>93</v>
      </c>
      <c r="D10257">
        <f t="shared" si="327"/>
        <v>4684</v>
      </c>
      <c r="E10257" t="str">
        <f t="shared" si="326"/>
        <v/>
      </c>
      <c r="F10257" s="84"/>
      <c r="G10257" s="39">
        <v>31.59</v>
      </c>
      <c r="H10257" s="39">
        <v>32.036349999999999</v>
      </c>
      <c r="I10257" s="39">
        <v>43.37123382</v>
      </c>
      <c r="J10257" s="39">
        <v>52.908835250000003</v>
      </c>
      <c r="K10257" s="39">
        <v>224.9</v>
      </c>
      <c r="L10257" s="84"/>
      <c r="M10257" s="84"/>
      <c r="N10257" s="84"/>
    </row>
    <row r="10258" spans="3:14" x14ac:dyDescent="0.45">
      <c r="C10258">
        <v>93</v>
      </c>
      <c r="D10258">
        <f t="shared" si="327"/>
        <v>4684</v>
      </c>
      <c r="E10258" t="str">
        <f t="shared" si="326"/>
        <v/>
      </c>
      <c r="F10258" s="84"/>
      <c r="G10258" s="39">
        <v>47.2</v>
      </c>
      <c r="H10258" s="39">
        <v>47.637270000000001</v>
      </c>
      <c r="I10258" s="39">
        <v>43.371369029999997</v>
      </c>
      <c r="J10258" s="39">
        <v>52.908783270000001</v>
      </c>
      <c r="K10258" s="39">
        <v>224.9</v>
      </c>
      <c r="L10258" s="84"/>
      <c r="M10258" s="84"/>
      <c r="N10258" s="84"/>
    </row>
    <row r="10259" spans="3:14" x14ac:dyDescent="0.45">
      <c r="C10259">
        <v>93</v>
      </c>
      <c r="D10259">
        <f t="shared" si="327"/>
        <v>4684</v>
      </c>
      <c r="E10259" t="str">
        <f t="shared" si="326"/>
        <v/>
      </c>
      <c r="F10259" s="84"/>
      <c r="G10259" s="39">
        <v>114.74</v>
      </c>
      <c r="H10259" s="39">
        <v>115.1876</v>
      </c>
      <c r="I10259" s="39">
        <v>43.371954389999999</v>
      </c>
      <c r="J10259" s="39">
        <v>52.908558210000002</v>
      </c>
      <c r="K10259" s="39">
        <v>225.9</v>
      </c>
      <c r="L10259" s="84"/>
      <c r="M10259" s="84"/>
      <c r="N10259" s="84"/>
    </row>
    <row r="10260" spans="3:14" x14ac:dyDescent="0.45">
      <c r="C10260">
        <v>93</v>
      </c>
      <c r="D10260">
        <f t="shared" si="327"/>
        <v>4684</v>
      </c>
      <c r="E10260" t="str">
        <f t="shared" si="326"/>
        <v/>
      </c>
      <c r="F10260" s="84"/>
      <c r="G10260" s="39">
        <v>138.63999999999999</v>
      </c>
      <c r="H10260" s="39">
        <v>139.0855</v>
      </c>
      <c r="I10260" s="39">
        <v>43.372160880000003</v>
      </c>
      <c r="J10260" s="39">
        <v>52.908475660000001</v>
      </c>
      <c r="K10260" s="39">
        <v>226.1</v>
      </c>
      <c r="L10260" s="84"/>
      <c r="M10260" s="84"/>
      <c r="N10260" s="84"/>
    </row>
    <row r="10261" spans="3:14" x14ac:dyDescent="0.45">
      <c r="C10261">
        <v>93</v>
      </c>
      <c r="D10261">
        <f t="shared" si="327"/>
        <v>4684</v>
      </c>
      <c r="E10261" t="str">
        <f t="shared" si="326"/>
        <v/>
      </c>
      <c r="F10261" s="84"/>
      <c r="G10261" s="39">
        <v>193.16</v>
      </c>
      <c r="H10261" s="39">
        <v>193.60550000000001</v>
      </c>
      <c r="I10261" s="39">
        <v>43.372631980000001</v>
      </c>
      <c r="J10261" s="39">
        <v>52.908287309999999</v>
      </c>
      <c r="K10261" s="39">
        <v>226.29</v>
      </c>
      <c r="L10261" s="84"/>
      <c r="M10261" s="84"/>
      <c r="N10261" s="84"/>
    </row>
    <row r="10262" spans="3:14" x14ac:dyDescent="0.45">
      <c r="C10262">
        <v>93</v>
      </c>
      <c r="D10262">
        <f t="shared" si="327"/>
        <v>4684</v>
      </c>
      <c r="E10262" t="str">
        <f t="shared" si="326"/>
        <v/>
      </c>
      <c r="F10262" s="84"/>
      <c r="G10262" s="39">
        <v>230.08</v>
      </c>
      <c r="H10262" s="39">
        <v>230.5307</v>
      </c>
      <c r="I10262" s="39">
        <v>43.372938609999999</v>
      </c>
      <c r="J10262" s="39">
        <v>52.90811171</v>
      </c>
      <c r="K10262" s="39">
        <v>225.69</v>
      </c>
      <c r="L10262" s="84"/>
      <c r="M10262" s="84"/>
      <c r="N10262" s="84"/>
    </row>
    <row r="10263" spans="3:14" x14ac:dyDescent="0.45">
      <c r="C10263">
        <v>93</v>
      </c>
      <c r="D10263">
        <f t="shared" si="327"/>
        <v>4684</v>
      </c>
      <c r="E10263" t="str">
        <f t="shared" si="326"/>
        <v/>
      </c>
      <c r="F10263" s="84"/>
      <c r="G10263" s="39">
        <v>232.85</v>
      </c>
      <c r="H10263" s="39">
        <v>233.37110000000001</v>
      </c>
      <c r="I10263" s="39">
        <v>43.372961670000002</v>
      </c>
      <c r="J10263" s="39">
        <v>52.908098510000002</v>
      </c>
      <c r="K10263" s="39">
        <v>225.09</v>
      </c>
      <c r="L10263" s="84"/>
      <c r="M10263" s="84"/>
      <c r="N10263" s="84"/>
    </row>
    <row r="10264" spans="3:14" x14ac:dyDescent="0.45">
      <c r="C10264">
        <v>93</v>
      </c>
      <c r="D10264">
        <f t="shared" si="327"/>
        <v>4684</v>
      </c>
      <c r="E10264" t="str">
        <f t="shared" si="326"/>
        <v/>
      </c>
      <c r="F10264" s="84"/>
      <c r="G10264" s="39">
        <v>240.3</v>
      </c>
      <c r="H10264" s="39">
        <v>241.03729999999999</v>
      </c>
      <c r="I10264" s="39">
        <v>43.373025679999998</v>
      </c>
      <c r="J10264" s="39">
        <v>52.908071040000003</v>
      </c>
      <c r="K10264" s="39">
        <v>226.89</v>
      </c>
      <c r="L10264" s="84"/>
      <c r="M10264" s="84"/>
      <c r="N10264" s="84"/>
    </row>
    <row r="10265" spans="3:14" x14ac:dyDescent="0.45">
      <c r="C10265">
        <v>93</v>
      </c>
      <c r="D10265">
        <f t="shared" si="327"/>
        <v>4684</v>
      </c>
      <c r="E10265" t="str">
        <f t="shared" si="326"/>
        <v/>
      </c>
      <c r="F10265" s="84"/>
      <c r="G10265" s="39">
        <v>321.52</v>
      </c>
      <c r="H10265" s="39">
        <v>322.25130000000001</v>
      </c>
      <c r="I10265" s="39">
        <v>43.373740499999997</v>
      </c>
      <c r="J10265" s="39">
        <v>52.907861480000001</v>
      </c>
      <c r="K10265" s="39">
        <v>226.29</v>
      </c>
      <c r="L10265" s="84"/>
      <c r="M10265" s="84"/>
      <c r="N10265" s="84"/>
    </row>
    <row r="10266" spans="3:14" x14ac:dyDescent="0.45">
      <c r="C10266">
        <v>93</v>
      </c>
      <c r="D10266">
        <f t="shared" si="327"/>
        <v>4684</v>
      </c>
      <c r="E10266" t="str">
        <f t="shared" si="326"/>
        <v/>
      </c>
      <c r="F10266" s="84"/>
      <c r="G10266" s="39">
        <v>326.73</v>
      </c>
      <c r="H10266" s="39">
        <v>327.46319999999997</v>
      </c>
      <c r="I10266" s="39">
        <v>43.373786369999998</v>
      </c>
      <c r="J10266" s="39">
        <v>52.907848029999997</v>
      </c>
      <c r="K10266" s="39">
        <v>226.29</v>
      </c>
      <c r="L10266" s="84"/>
      <c r="M10266" s="84"/>
      <c r="N10266" s="84"/>
    </row>
    <row r="10267" spans="3:14" x14ac:dyDescent="0.45">
      <c r="C10267">
        <v>93</v>
      </c>
      <c r="D10267">
        <f t="shared" si="327"/>
        <v>4684</v>
      </c>
      <c r="E10267" t="str">
        <f t="shared" si="326"/>
        <v/>
      </c>
      <c r="F10267" s="84"/>
      <c r="G10267" s="39">
        <v>412.96</v>
      </c>
      <c r="H10267" s="39">
        <v>413.69209999999998</v>
      </c>
      <c r="I10267" s="39">
        <v>43.374544040000004</v>
      </c>
      <c r="J10267" s="39">
        <v>52.907617350000002</v>
      </c>
      <c r="K10267" s="39">
        <v>226.66</v>
      </c>
      <c r="L10267" s="84"/>
      <c r="M10267" s="84"/>
      <c r="N10267" s="84"/>
    </row>
    <row r="10268" spans="3:14" x14ac:dyDescent="0.45">
      <c r="C10268">
        <v>93</v>
      </c>
      <c r="D10268">
        <f t="shared" si="327"/>
        <v>4684</v>
      </c>
      <c r="E10268" t="str">
        <f t="shared" si="326"/>
        <v/>
      </c>
      <c r="F10268" s="84"/>
      <c r="G10268" s="39">
        <v>439.29</v>
      </c>
      <c r="H10268" s="39">
        <v>440.02769999999998</v>
      </c>
      <c r="I10268" s="39">
        <v>43.374775440000001</v>
      </c>
      <c r="J10268" s="39">
        <v>52.9075469</v>
      </c>
      <c r="K10268" s="39">
        <v>226.46</v>
      </c>
      <c r="L10268" s="84"/>
      <c r="M10268" s="84"/>
      <c r="N10268" s="84"/>
    </row>
    <row r="10269" spans="3:14" x14ac:dyDescent="0.45">
      <c r="C10269">
        <v>93</v>
      </c>
      <c r="D10269">
        <f t="shared" si="327"/>
        <v>4684</v>
      </c>
      <c r="E10269" t="str">
        <f t="shared" si="326"/>
        <v/>
      </c>
      <c r="F10269" s="84"/>
      <c r="G10269" s="39">
        <v>504.4</v>
      </c>
      <c r="H10269" s="39">
        <v>505.13569999999999</v>
      </c>
      <c r="I10269" s="39">
        <v>43.375349659999998</v>
      </c>
      <c r="J10269" s="39">
        <v>52.907386590000002</v>
      </c>
      <c r="K10269" s="39">
        <v>227.06</v>
      </c>
      <c r="L10269" s="84"/>
      <c r="M10269" s="84"/>
      <c r="N10269" s="84"/>
    </row>
    <row r="10270" spans="3:14" x14ac:dyDescent="0.45">
      <c r="C10270">
        <v>93</v>
      </c>
      <c r="D10270">
        <f t="shared" si="327"/>
        <v>4684</v>
      </c>
      <c r="E10270" t="str">
        <f t="shared" si="326"/>
        <v/>
      </c>
      <c r="F10270" s="84"/>
      <c r="G10270" s="39">
        <v>511.54</v>
      </c>
      <c r="H10270" s="39">
        <v>512.28160000000003</v>
      </c>
      <c r="I10270" s="39">
        <v>43.375412679999997</v>
      </c>
      <c r="J10270" s="39">
        <v>52.907369000000003</v>
      </c>
      <c r="K10270" s="39">
        <v>227.06</v>
      </c>
      <c r="L10270" s="84"/>
      <c r="M10270" s="84"/>
      <c r="N10270" s="84"/>
    </row>
    <row r="10271" spans="3:14" x14ac:dyDescent="0.45">
      <c r="C10271">
        <v>93</v>
      </c>
      <c r="D10271">
        <f t="shared" si="327"/>
        <v>4684</v>
      </c>
      <c r="E10271" t="str">
        <f t="shared" si="326"/>
        <v/>
      </c>
      <c r="F10271" s="84"/>
      <c r="G10271" s="39">
        <v>592.69000000000005</v>
      </c>
      <c r="H10271" s="39">
        <v>593.43190000000004</v>
      </c>
      <c r="I10271" s="39">
        <v>43.376135599999998</v>
      </c>
      <c r="J10271" s="39">
        <v>52.907225830000002</v>
      </c>
      <c r="K10271" s="39">
        <v>227.49</v>
      </c>
      <c r="L10271" s="84"/>
      <c r="M10271" s="84"/>
      <c r="N10271" s="84"/>
    </row>
    <row r="10272" spans="3:14" x14ac:dyDescent="0.45">
      <c r="C10272">
        <v>93</v>
      </c>
      <c r="D10272">
        <f t="shared" si="327"/>
        <v>4684</v>
      </c>
      <c r="E10272" t="str">
        <f t="shared" si="326"/>
        <v/>
      </c>
      <c r="F10272" s="84"/>
      <c r="G10272" s="39">
        <v>595.84</v>
      </c>
      <c r="H10272" s="39">
        <v>596.60209999999995</v>
      </c>
      <c r="I10272" s="39">
        <v>43.376163579999997</v>
      </c>
      <c r="J10272" s="39">
        <v>52.907220029999998</v>
      </c>
      <c r="K10272" s="39">
        <v>227.09</v>
      </c>
      <c r="L10272" s="84"/>
      <c r="M10272" s="84"/>
      <c r="N10272" s="84"/>
    </row>
    <row r="10273" spans="3:14" x14ac:dyDescent="0.45">
      <c r="C10273">
        <v>93</v>
      </c>
      <c r="D10273">
        <f t="shared" si="327"/>
        <v>4684</v>
      </c>
      <c r="E10273" t="str">
        <f t="shared" si="326"/>
        <v/>
      </c>
      <c r="F10273" s="84"/>
      <c r="G10273" s="39">
        <v>655.56</v>
      </c>
      <c r="H10273" s="39">
        <v>656.32299999999998</v>
      </c>
      <c r="I10273" s="39">
        <v>43.376695079999998</v>
      </c>
      <c r="J10273" s="39">
        <v>52.907109830000003</v>
      </c>
      <c r="K10273" s="39">
        <v>227.29</v>
      </c>
      <c r="L10273" s="84"/>
      <c r="M10273" s="84"/>
      <c r="N10273" s="84"/>
    </row>
    <row r="10274" spans="3:14" x14ac:dyDescent="0.45">
      <c r="C10274">
        <v>93</v>
      </c>
      <c r="D10274">
        <f t="shared" si="327"/>
        <v>4684</v>
      </c>
      <c r="E10274" t="str">
        <f t="shared" si="326"/>
        <v/>
      </c>
      <c r="F10274" s="84"/>
      <c r="G10274" s="39">
        <v>683.52</v>
      </c>
      <c r="H10274" s="39">
        <v>684.30589999999995</v>
      </c>
      <c r="I10274" s="39">
        <v>43.376943990000001</v>
      </c>
      <c r="J10274" s="39">
        <v>52.90705852</v>
      </c>
      <c r="K10274" s="39">
        <v>226.29</v>
      </c>
      <c r="L10274" s="84"/>
      <c r="M10274" s="84"/>
      <c r="N10274" s="84"/>
    </row>
    <row r="10275" spans="3:14" x14ac:dyDescent="0.45">
      <c r="C10275">
        <v>93</v>
      </c>
      <c r="D10275">
        <f t="shared" si="327"/>
        <v>4684</v>
      </c>
      <c r="E10275">
        <f t="shared" si="326"/>
        <v>688.06029999999998</v>
      </c>
      <c r="F10275" s="84"/>
      <c r="G10275" s="39">
        <v>687.28</v>
      </c>
      <c r="H10275" s="39">
        <v>688.06029999999998</v>
      </c>
      <c r="I10275" s="39">
        <v>43.37697326</v>
      </c>
      <c r="J10275" s="39">
        <v>52.907081669999997</v>
      </c>
      <c r="K10275" s="39">
        <v>226.29</v>
      </c>
      <c r="L10275" s="84"/>
      <c r="M10275" s="84"/>
      <c r="N10275" s="84"/>
    </row>
    <row r="10276" spans="3:14" x14ac:dyDescent="0.45">
      <c r="C10276">
        <v>93</v>
      </c>
      <c r="D10276">
        <f t="shared" si="327"/>
        <v>4774</v>
      </c>
      <c r="E10276" t="str">
        <f t="shared" si="326"/>
        <v/>
      </c>
      <c r="F10276" s="96">
        <v>4774</v>
      </c>
      <c r="G10276" s="39">
        <v>0</v>
      </c>
      <c r="H10276" s="39">
        <v>0</v>
      </c>
      <c r="I10276" s="39">
        <v>43.383285430000001</v>
      </c>
      <c r="J10276" s="39">
        <v>52.906290609999999</v>
      </c>
      <c r="K10276" s="39">
        <v>223.72</v>
      </c>
      <c r="L10276" s="96">
        <v>98</v>
      </c>
      <c r="M10276" s="96">
        <v>8</v>
      </c>
      <c r="N10276" s="96">
        <v>0.2</v>
      </c>
    </row>
    <row r="10277" spans="3:14" x14ac:dyDescent="0.45">
      <c r="C10277">
        <v>93</v>
      </c>
      <c r="D10277">
        <f t="shared" si="327"/>
        <v>4774</v>
      </c>
      <c r="E10277" t="str">
        <f t="shared" si="326"/>
        <v/>
      </c>
      <c r="F10277" s="84"/>
      <c r="G10277" s="39">
        <v>53.21</v>
      </c>
      <c r="H10277" s="39">
        <v>53.2057</v>
      </c>
      <c r="I10277" s="39">
        <v>43.382982570000003</v>
      </c>
      <c r="J10277" s="39">
        <v>52.906799239999998</v>
      </c>
      <c r="K10277" s="39">
        <v>223.78</v>
      </c>
      <c r="L10277" s="84"/>
      <c r="M10277" s="84"/>
      <c r="N10277" s="84"/>
    </row>
    <row r="10278" spans="3:14" x14ac:dyDescent="0.45">
      <c r="C10278">
        <v>93</v>
      </c>
      <c r="D10278">
        <f t="shared" si="327"/>
        <v>4774</v>
      </c>
      <c r="E10278" t="str">
        <f t="shared" si="326"/>
        <v/>
      </c>
      <c r="F10278" s="84"/>
      <c r="G10278" s="39">
        <v>144.65</v>
      </c>
      <c r="H10278" s="39">
        <v>144.6634</v>
      </c>
      <c r="I10278" s="39">
        <v>43.382462089999997</v>
      </c>
      <c r="J10278" s="39">
        <v>52.907673369999998</v>
      </c>
      <c r="K10278" s="39">
        <v>225.58</v>
      </c>
      <c r="L10278" s="84"/>
      <c r="M10278" s="84"/>
      <c r="N10278" s="84"/>
    </row>
    <row r="10279" spans="3:14" x14ac:dyDescent="0.45">
      <c r="C10279">
        <v>93</v>
      </c>
      <c r="D10279">
        <f t="shared" si="327"/>
        <v>4774</v>
      </c>
      <c r="E10279" t="str">
        <f t="shared" si="326"/>
        <v/>
      </c>
      <c r="F10279" s="84"/>
      <c r="G10279" s="39">
        <v>236.09</v>
      </c>
      <c r="H10279" s="39">
        <v>236.1036</v>
      </c>
      <c r="I10279" s="39">
        <v>43.381941589999997</v>
      </c>
      <c r="J10279" s="39">
        <v>52.908547489999997</v>
      </c>
      <c r="K10279" s="39">
        <v>225.78</v>
      </c>
      <c r="L10279" s="84"/>
      <c r="M10279" s="84"/>
      <c r="N10279" s="84"/>
    </row>
    <row r="10280" spans="3:14" x14ac:dyDescent="0.45">
      <c r="C10280">
        <v>93</v>
      </c>
      <c r="D10280">
        <f t="shared" si="327"/>
        <v>4774</v>
      </c>
      <c r="E10280" t="str">
        <f t="shared" si="326"/>
        <v/>
      </c>
      <c r="F10280" s="84"/>
      <c r="G10280" s="39">
        <v>264.58999999999997</v>
      </c>
      <c r="H10280" s="39">
        <v>264.63029999999998</v>
      </c>
      <c r="I10280" s="39">
        <v>43.381779350000002</v>
      </c>
      <c r="J10280" s="39">
        <v>52.908819940000001</v>
      </c>
      <c r="K10280" s="39">
        <v>226.98</v>
      </c>
      <c r="L10280" s="84"/>
      <c r="M10280" s="84"/>
      <c r="N10280" s="84"/>
    </row>
    <row r="10281" spans="3:14" x14ac:dyDescent="0.45">
      <c r="C10281">
        <v>93</v>
      </c>
      <c r="D10281">
        <f t="shared" si="327"/>
        <v>4774</v>
      </c>
      <c r="E10281" t="str">
        <f t="shared" si="326"/>
        <v/>
      </c>
      <c r="F10281" s="84"/>
      <c r="G10281" s="39">
        <v>267.37</v>
      </c>
      <c r="H10281" s="39">
        <v>267.40899999999999</v>
      </c>
      <c r="I10281" s="39">
        <v>43.381765430000002</v>
      </c>
      <c r="J10281" s="39">
        <v>52.908848429999999</v>
      </c>
      <c r="K10281" s="39">
        <v>226.98</v>
      </c>
      <c r="L10281" s="84"/>
      <c r="M10281" s="84"/>
      <c r="N10281" s="84"/>
    </row>
    <row r="10282" spans="3:14" x14ac:dyDescent="0.45">
      <c r="C10282">
        <v>93</v>
      </c>
      <c r="D10282">
        <f t="shared" si="327"/>
        <v>4774</v>
      </c>
      <c r="E10282">
        <f t="shared" si="326"/>
        <v>327.57170000000002</v>
      </c>
      <c r="F10282" s="84"/>
      <c r="G10282" s="39">
        <v>327.52999999999997</v>
      </c>
      <c r="H10282" s="39">
        <v>327.57170000000002</v>
      </c>
      <c r="I10282" s="39">
        <v>43.381439720000003</v>
      </c>
      <c r="J10282" s="39">
        <v>52.909441510000001</v>
      </c>
      <c r="K10282" s="39">
        <v>227.56</v>
      </c>
      <c r="L10282" s="84"/>
      <c r="M10282" s="84"/>
      <c r="N10282" s="84"/>
    </row>
    <row r="10283" spans="3:14" x14ac:dyDescent="0.45">
      <c r="C10283">
        <v>93</v>
      </c>
      <c r="D10283">
        <f t="shared" si="327"/>
        <v>4850</v>
      </c>
      <c r="E10283" t="str">
        <f t="shared" si="326"/>
        <v/>
      </c>
      <c r="F10283" s="96">
        <v>4850</v>
      </c>
      <c r="G10283" s="39">
        <v>0</v>
      </c>
      <c r="H10283" s="39">
        <v>0</v>
      </c>
      <c r="I10283" s="39">
        <v>43.376928159999999</v>
      </c>
      <c r="J10283" s="39">
        <v>52.908786710000001</v>
      </c>
      <c r="K10283" s="39">
        <v>228.85</v>
      </c>
      <c r="L10283" s="96">
        <v>98</v>
      </c>
      <c r="M10283" s="96">
        <v>8</v>
      </c>
      <c r="N10283" s="96">
        <v>0.2</v>
      </c>
    </row>
    <row r="10284" spans="3:14" x14ac:dyDescent="0.45">
      <c r="C10284">
        <v>93</v>
      </c>
      <c r="D10284">
        <f t="shared" si="327"/>
        <v>4850</v>
      </c>
      <c r="E10284" t="str">
        <f t="shared" si="326"/>
        <v/>
      </c>
      <c r="F10284" s="84"/>
      <c r="G10284" s="39">
        <v>2.6</v>
      </c>
      <c r="H10284" s="39">
        <v>2.5996890000000001</v>
      </c>
      <c r="I10284" s="39">
        <v>43.376951560000002</v>
      </c>
      <c r="J10284" s="39">
        <v>52.908785940000001</v>
      </c>
      <c r="K10284" s="39">
        <v>228.85</v>
      </c>
      <c r="L10284" s="84"/>
      <c r="M10284" s="84"/>
      <c r="N10284" s="84"/>
    </row>
    <row r="10285" spans="3:14" x14ac:dyDescent="0.45">
      <c r="C10285">
        <v>93</v>
      </c>
      <c r="D10285">
        <f t="shared" si="327"/>
        <v>4850</v>
      </c>
      <c r="E10285" t="str">
        <f t="shared" si="326"/>
        <v/>
      </c>
      <c r="F10285" s="84"/>
      <c r="G10285" s="39">
        <v>22.06</v>
      </c>
      <c r="H10285" s="39">
        <v>22.10866</v>
      </c>
      <c r="I10285" s="39">
        <v>43.377118340000003</v>
      </c>
      <c r="J10285" s="39">
        <v>52.908712629999997</v>
      </c>
      <c r="K10285" s="39">
        <v>227.45</v>
      </c>
      <c r="L10285" s="84"/>
      <c r="M10285" s="84"/>
      <c r="N10285" s="84"/>
    </row>
    <row r="10286" spans="3:14" x14ac:dyDescent="0.45">
      <c r="C10286">
        <v>93</v>
      </c>
      <c r="D10286">
        <f t="shared" si="327"/>
        <v>4850</v>
      </c>
      <c r="E10286" t="str">
        <f t="shared" si="326"/>
        <v/>
      </c>
      <c r="F10286" s="84"/>
      <c r="G10286" s="39">
        <v>61.91</v>
      </c>
      <c r="H10286" s="39">
        <v>61.970889999999997</v>
      </c>
      <c r="I10286" s="39">
        <v>43.37706902</v>
      </c>
      <c r="J10286" s="39">
        <v>52.90822558</v>
      </c>
      <c r="K10286" s="39">
        <v>228.49</v>
      </c>
      <c r="L10286" s="84"/>
      <c r="M10286" s="84"/>
      <c r="N10286" s="84"/>
    </row>
    <row r="10287" spans="3:14" x14ac:dyDescent="0.45">
      <c r="C10287">
        <v>93</v>
      </c>
      <c r="D10287">
        <f t="shared" si="327"/>
        <v>4850</v>
      </c>
      <c r="E10287" t="str">
        <f t="shared" si="326"/>
        <v/>
      </c>
      <c r="F10287" s="84"/>
      <c r="G10287" s="39">
        <v>91.44</v>
      </c>
      <c r="H10287" s="39">
        <v>91.520790000000005</v>
      </c>
      <c r="I10287" s="39">
        <v>43.377047310000002</v>
      </c>
      <c r="J10287" s="39">
        <v>52.907862379999997</v>
      </c>
      <c r="K10287" s="39">
        <v>227.49</v>
      </c>
      <c r="L10287" s="84"/>
      <c r="M10287" s="84"/>
      <c r="N10287" s="84"/>
    </row>
    <row r="10288" spans="3:14" x14ac:dyDescent="0.45">
      <c r="C10288">
        <v>93</v>
      </c>
      <c r="D10288">
        <f t="shared" si="327"/>
        <v>4850</v>
      </c>
      <c r="E10288" t="str">
        <f t="shared" si="326"/>
        <v/>
      </c>
      <c r="F10288" s="84"/>
      <c r="G10288" s="39">
        <v>154.63</v>
      </c>
      <c r="H10288" s="39">
        <v>154.71420000000001</v>
      </c>
      <c r="I10288" s="39">
        <v>43.377000860000003</v>
      </c>
      <c r="J10288" s="39">
        <v>52.90708523</v>
      </c>
      <c r="K10288" s="39">
        <v>227.89</v>
      </c>
      <c r="L10288" s="84"/>
      <c r="M10288" s="84"/>
      <c r="N10288" s="84"/>
    </row>
    <row r="10289" spans="3:14" x14ac:dyDescent="0.45">
      <c r="C10289">
        <v>93</v>
      </c>
      <c r="D10289">
        <f t="shared" si="327"/>
        <v>4850</v>
      </c>
      <c r="E10289">
        <f t="shared" si="326"/>
        <v>158.1849</v>
      </c>
      <c r="F10289" s="84"/>
      <c r="G10289" s="39">
        <v>157.71</v>
      </c>
      <c r="H10289" s="39">
        <v>158.1849</v>
      </c>
      <c r="I10289" s="39">
        <v>43.37697326</v>
      </c>
      <c r="J10289" s="39">
        <v>52.907081669999997</v>
      </c>
      <c r="K10289" s="39">
        <v>226.29</v>
      </c>
      <c r="L10289" s="84"/>
      <c r="M10289" s="84"/>
      <c r="N10289" s="84"/>
    </row>
    <row r="10290" spans="3:14" x14ac:dyDescent="0.45">
      <c r="C10290">
        <v>93</v>
      </c>
      <c r="D10290">
        <f t="shared" si="327"/>
        <v>4857</v>
      </c>
      <c r="E10290" t="str">
        <f t="shared" si="326"/>
        <v/>
      </c>
      <c r="F10290" s="96">
        <v>4857</v>
      </c>
      <c r="G10290" s="39">
        <v>0</v>
      </c>
      <c r="H10290" s="39">
        <v>0</v>
      </c>
      <c r="I10290" s="39">
        <v>43.382192680000003</v>
      </c>
      <c r="J10290" s="39">
        <v>52.914154310000001</v>
      </c>
      <c r="K10290" s="39">
        <v>231.39</v>
      </c>
      <c r="L10290" s="96">
        <v>98</v>
      </c>
      <c r="M10290" s="96">
        <v>8</v>
      </c>
      <c r="N10290" s="96">
        <v>0.2</v>
      </c>
    </row>
    <row r="10291" spans="3:14" x14ac:dyDescent="0.45">
      <c r="C10291">
        <v>93</v>
      </c>
      <c r="D10291">
        <f t="shared" si="327"/>
        <v>4857</v>
      </c>
      <c r="E10291" t="str">
        <f t="shared" si="326"/>
        <v/>
      </c>
      <c r="F10291" s="84"/>
      <c r="G10291" s="39">
        <v>41.99</v>
      </c>
      <c r="H10291" s="39">
        <v>41.997909999999997</v>
      </c>
      <c r="I10291" s="39">
        <v>43.381902349999997</v>
      </c>
      <c r="J10291" s="39">
        <v>52.91382248</v>
      </c>
      <c r="K10291" s="39">
        <v>230.79</v>
      </c>
      <c r="L10291" s="84"/>
      <c r="M10291" s="84"/>
      <c r="N10291" s="84"/>
    </row>
    <row r="10292" spans="3:14" x14ac:dyDescent="0.45">
      <c r="C10292">
        <v>93</v>
      </c>
      <c r="D10292">
        <f t="shared" si="327"/>
        <v>4857</v>
      </c>
      <c r="E10292" t="str">
        <f t="shared" si="326"/>
        <v/>
      </c>
      <c r="F10292" s="84"/>
      <c r="G10292" s="39">
        <v>58.71</v>
      </c>
      <c r="H10292" s="39">
        <v>58.732559999999999</v>
      </c>
      <c r="I10292" s="39">
        <v>43.38178654</v>
      </c>
      <c r="J10292" s="39">
        <v>52.913690799999998</v>
      </c>
      <c r="K10292" s="39">
        <v>229.99</v>
      </c>
      <c r="L10292" s="84"/>
      <c r="M10292" s="84"/>
      <c r="N10292" s="84"/>
    </row>
    <row r="10293" spans="3:14" x14ac:dyDescent="0.45">
      <c r="C10293">
        <v>93</v>
      </c>
      <c r="D10293">
        <f t="shared" si="327"/>
        <v>4857</v>
      </c>
      <c r="E10293" t="str">
        <f t="shared" si="326"/>
        <v/>
      </c>
      <c r="F10293" s="84"/>
      <c r="G10293" s="39">
        <v>91.44</v>
      </c>
      <c r="H10293" s="39">
        <v>91.471559999999997</v>
      </c>
      <c r="I10293" s="39">
        <v>43.381756809999999</v>
      </c>
      <c r="J10293" s="39">
        <v>52.913288950000002</v>
      </c>
      <c r="K10293" s="39">
        <v>230.72</v>
      </c>
      <c r="L10293" s="84"/>
      <c r="M10293" s="84"/>
      <c r="N10293" s="84"/>
    </row>
    <row r="10294" spans="3:14" x14ac:dyDescent="0.45">
      <c r="C10294">
        <v>93</v>
      </c>
      <c r="D10294">
        <f t="shared" si="327"/>
        <v>4857</v>
      </c>
      <c r="E10294" t="str">
        <f t="shared" si="326"/>
        <v/>
      </c>
      <c r="F10294" s="84"/>
      <c r="G10294" s="39">
        <v>93.99</v>
      </c>
      <c r="H10294" s="39">
        <v>94.02243</v>
      </c>
      <c r="I10294" s="39">
        <v>43.381754489999999</v>
      </c>
      <c r="J10294" s="39">
        <v>52.913257629999997</v>
      </c>
      <c r="K10294" s="39">
        <v>230.72</v>
      </c>
      <c r="L10294" s="84"/>
      <c r="M10294" s="84"/>
      <c r="N10294" s="84"/>
    </row>
    <row r="10295" spans="3:14" x14ac:dyDescent="0.45">
      <c r="C10295">
        <v>93</v>
      </c>
      <c r="D10295">
        <f t="shared" si="327"/>
        <v>4857</v>
      </c>
      <c r="E10295" t="str">
        <f t="shared" si="326"/>
        <v/>
      </c>
      <c r="F10295" s="84"/>
      <c r="G10295" s="39">
        <v>162.91</v>
      </c>
      <c r="H10295" s="39">
        <v>162.9418</v>
      </c>
      <c r="I10295" s="39">
        <v>43.381690319999997</v>
      </c>
      <c r="J10295" s="39">
        <v>52.912411710000001</v>
      </c>
      <c r="K10295" s="39">
        <v>230.32</v>
      </c>
      <c r="L10295" s="84"/>
      <c r="M10295" s="84"/>
      <c r="N10295" s="84"/>
    </row>
    <row r="10296" spans="3:14" x14ac:dyDescent="0.45">
      <c r="C10296">
        <v>93</v>
      </c>
      <c r="D10296">
        <f t="shared" si="327"/>
        <v>4857</v>
      </c>
      <c r="E10296" t="str">
        <f t="shared" si="326"/>
        <v/>
      </c>
      <c r="F10296" s="84"/>
      <c r="G10296" s="39">
        <v>182.88</v>
      </c>
      <c r="H10296" s="39">
        <v>182.9127</v>
      </c>
      <c r="I10296" s="39">
        <v>43.381668240000003</v>
      </c>
      <c r="J10296" s="39">
        <v>52.91216713</v>
      </c>
      <c r="K10296" s="39">
        <v>230.32</v>
      </c>
      <c r="L10296" s="84"/>
      <c r="M10296" s="84"/>
      <c r="N10296" s="84"/>
    </row>
    <row r="10297" spans="3:14" x14ac:dyDescent="0.45">
      <c r="C10297">
        <v>93</v>
      </c>
      <c r="D10297">
        <f t="shared" si="327"/>
        <v>4857</v>
      </c>
      <c r="E10297" t="str">
        <f t="shared" si="326"/>
        <v/>
      </c>
      <c r="F10297" s="84"/>
      <c r="G10297" s="39">
        <v>221.23</v>
      </c>
      <c r="H10297" s="39">
        <v>221.2671</v>
      </c>
      <c r="I10297" s="39">
        <v>43.381625829999997</v>
      </c>
      <c r="J10297" s="39">
        <v>52.911697480000001</v>
      </c>
      <c r="K10297" s="39">
        <v>231</v>
      </c>
      <c r="L10297" s="84"/>
      <c r="M10297" s="84"/>
      <c r="N10297" s="84"/>
    </row>
    <row r="10298" spans="3:14" x14ac:dyDescent="0.45">
      <c r="C10298">
        <v>93</v>
      </c>
      <c r="D10298">
        <f t="shared" si="327"/>
        <v>4857</v>
      </c>
      <c r="E10298" t="str">
        <f t="shared" si="326"/>
        <v/>
      </c>
      <c r="F10298" s="84"/>
      <c r="G10298" s="39">
        <v>274.32</v>
      </c>
      <c r="H10298" s="39">
        <v>274.37720000000002</v>
      </c>
      <c r="I10298" s="39">
        <v>43.381561159999997</v>
      </c>
      <c r="J10298" s="39">
        <v>52.911048340000001</v>
      </c>
      <c r="K10298" s="39">
        <v>229.6</v>
      </c>
      <c r="L10298" s="84"/>
      <c r="M10298" s="84"/>
      <c r="N10298" s="84"/>
    </row>
    <row r="10299" spans="3:14" x14ac:dyDescent="0.45">
      <c r="C10299">
        <v>93</v>
      </c>
      <c r="D10299">
        <f t="shared" si="327"/>
        <v>4857</v>
      </c>
      <c r="E10299" t="str">
        <f t="shared" si="326"/>
        <v/>
      </c>
      <c r="F10299" s="84"/>
      <c r="G10299" s="39">
        <v>279.39999999999998</v>
      </c>
      <c r="H10299" s="39">
        <v>279.4633</v>
      </c>
      <c r="I10299" s="39">
        <v>43.381554970000003</v>
      </c>
      <c r="J10299" s="39">
        <v>52.910986200000004</v>
      </c>
      <c r="K10299" s="39">
        <v>229.8</v>
      </c>
      <c r="L10299" s="84"/>
      <c r="M10299" s="84"/>
      <c r="N10299" s="84"/>
    </row>
    <row r="10300" spans="3:14" x14ac:dyDescent="0.45">
      <c r="C10300">
        <v>93</v>
      </c>
      <c r="D10300">
        <f t="shared" si="327"/>
        <v>4857</v>
      </c>
      <c r="E10300" t="str">
        <f t="shared" si="326"/>
        <v/>
      </c>
      <c r="F10300" s="84"/>
      <c r="G10300" s="39">
        <v>331.65</v>
      </c>
      <c r="H10300" s="39">
        <v>331.70929999999998</v>
      </c>
      <c r="I10300" s="39">
        <v>43.381471099999999</v>
      </c>
      <c r="J10300" s="39">
        <v>52.910351810000002</v>
      </c>
      <c r="K10300" s="39">
        <v>230.2</v>
      </c>
      <c r="L10300" s="84"/>
      <c r="M10300" s="84"/>
      <c r="N10300" s="84"/>
    </row>
    <row r="10301" spans="3:14" x14ac:dyDescent="0.45">
      <c r="C10301">
        <v>93</v>
      </c>
      <c r="D10301">
        <f t="shared" si="327"/>
        <v>4857</v>
      </c>
      <c r="E10301" t="str">
        <f t="shared" si="326"/>
        <v/>
      </c>
      <c r="F10301" s="84"/>
      <c r="G10301" s="39">
        <v>365.76</v>
      </c>
      <c r="H10301" s="39">
        <v>365.83850000000001</v>
      </c>
      <c r="I10301" s="39">
        <v>43.381323969999997</v>
      </c>
      <c r="J10301" s="39">
        <v>52.909982329999998</v>
      </c>
      <c r="K10301" s="39">
        <v>229.16</v>
      </c>
      <c r="L10301" s="84"/>
      <c r="M10301" s="84"/>
      <c r="N10301" s="84"/>
    </row>
    <row r="10302" spans="3:14" x14ac:dyDescent="0.45">
      <c r="C10302">
        <v>93</v>
      </c>
      <c r="D10302">
        <f t="shared" si="327"/>
        <v>4857</v>
      </c>
      <c r="E10302" t="str">
        <f t="shared" si="326"/>
        <v/>
      </c>
      <c r="F10302" s="84"/>
      <c r="G10302" s="39">
        <v>405.02</v>
      </c>
      <c r="H10302" s="39">
        <v>405.10340000000002</v>
      </c>
      <c r="I10302" s="39">
        <v>43.381154629999997</v>
      </c>
      <c r="J10302" s="39">
        <v>52.90955709</v>
      </c>
      <c r="K10302" s="39">
        <v>228.56</v>
      </c>
      <c r="L10302" s="84"/>
      <c r="M10302" s="84"/>
      <c r="N10302" s="84"/>
    </row>
    <row r="10303" spans="3:14" x14ac:dyDescent="0.45">
      <c r="C10303">
        <v>93</v>
      </c>
      <c r="D10303">
        <f t="shared" si="327"/>
        <v>4857</v>
      </c>
      <c r="E10303" t="str">
        <f t="shared" si="326"/>
        <v/>
      </c>
      <c r="F10303" s="84"/>
      <c r="G10303" s="39">
        <v>433.24</v>
      </c>
      <c r="H10303" s="39">
        <v>433.34429999999998</v>
      </c>
      <c r="I10303" s="39">
        <v>43.381265499999998</v>
      </c>
      <c r="J10303" s="39">
        <v>52.90924373</v>
      </c>
      <c r="K10303" s="39">
        <v>227.56</v>
      </c>
      <c r="L10303" s="84"/>
      <c r="M10303" s="84"/>
      <c r="N10303" s="84"/>
    </row>
    <row r="10304" spans="3:14" x14ac:dyDescent="0.45">
      <c r="C10304">
        <v>93</v>
      </c>
      <c r="D10304">
        <f t="shared" si="327"/>
        <v>4857</v>
      </c>
      <c r="E10304" t="str">
        <f t="shared" si="326"/>
        <v/>
      </c>
      <c r="F10304" s="84"/>
      <c r="G10304" s="39">
        <v>451.6</v>
      </c>
      <c r="H10304" s="39">
        <v>451.70260000000002</v>
      </c>
      <c r="I10304" s="39">
        <v>43.381418089999997</v>
      </c>
      <c r="J10304" s="39">
        <v>52.909330660000002</v>
      </c>
      <c r="K10304" s="39">
        <v>227.56</v>
      </c>
      <c r="L10304" s="84"/>
      <c r="M10304" s="84"/>
      <c r="N10304" s="84"/>
    </row>
    <row r="10305" spans="3:14" x14ac:dyDescent="0.45">
      <c r="C10305">
        <v>93</v>
      </c>
      <c r="D10305">
        <f t="shared" si="327"/>
        <v>4857</v>
      </c>
      <c r="E10305" t="str">
        <f t="shared" si="326"/>
        <v/>
      </c>
      <c r="F10305" s="84"/>
      <c r="G10305" s="39">
        <v>457.2</v>
      </c>
      <c r="H10305" s="39">
        <v>457.30079999999998</v>
      </c>
      <c r="I10305" s="39">
        <v>43.381431110000001</v>
      </c>
      <c r="J10305" s="39">
        <v>52.909397390000002</v>
      </c>
      <c r="K10305" s="39">
        <v>227.56</v>
      </c>
      <c r="L10305" s="84"/>
      <c r="M10305" s="84"/>
      <c r="N10305" s="84"/>
    </row>
    <row r="10306" spans="3:14" x14ac:dyDescent="0.45">
      <c r="C10306">
        <v>93</v>
      </c>
      <c r="D10306">
        <f t="shared" si="327"/>
        <v>4857</v>
      </c>
      <c r="E10306">
        <f t="shared" si="326"/>
        <v>461.00139999999999</v>
      </c>
      <c r="F10306" s="84"/>
      <c r="G10306" s="39">
        <v>460.9</v>
      </c>
      <c r="H10306" s="39">
        <v>461.00139999999999</v>
      </c>
      <c r="I10306" s="39">
        <v>43.381439720000003</v>
      </c>
      <c r="J10306" s="39">
        <v>52.909441510000001</v>
      </c>
      <c r="K10306" s="39">
        <v>227.56</v>
      </c>
      <c r="L10306" s="84"/>
      <c r="M10306" s="84"/>
      <c r="N10306" s="84"/>
    </row>
    <row r="10307" spans="3:14" x14ac:dyDescent="0.45">
      <c r="C10307">
        <v>93</v>
      </c>
      <c r="D10307">
        <f t="shared" si="327"/>
        <v>5041</v>
      </c>
      <c r="E10307" t="str">
        <f t="shared" si="326"/>
        <v/>
      </c>
      <c r="F10307" s="96">
        <v>5041</v>
      </c>
      <c r="G10307" s="39">
        <v>0</v>
      </c>
      <c r="H10307" s="39">
        <v>0</v>
      </c>
      <c r="I10307" s="39">
        <v>43.377758229999998</v>
      </c>
      <c r="J10307" s="39">
        <v>52.906339500000001</v>
      </c>
      <c r="K10307" s="39">
        <v>227.81</v>
      </c>
      <c r="L10307" s="96">
        <v>98</v>
      </c>
      <c r="M10307" s="96">
        <v>8</v>
      </c>
      <c r="N10307" s="96">
        <v>0.2</v>
      </c>
    </row>
    <row r="10308" spans="3:14" x14ac:dyDescent="0.45">
      <c r="C10308">
        <v>93</v>
      </c>
      <c r="D10308">
        <f t="shared" si="327"/>
        <v>5041</v>
      </c>
      <c r="E10308" t="str">
        <f t="shared" ref="E10308:E10371" si="328">IF(G10309=0,H10308,"")</f>
        <v/>
      </c>
      <c r="F10308" s="84"/>
      <c r="G10308" s="39">
        <v>18.190000000000001</v>
      </c>
      <c r="H10308" s="39">
        <v>18.185839999999999</v>
      </c>
      <c r="I10308" s="39">
        <v>43.377853160000001</v>
      </c>
      <c r="J10308" s="39">
        <v>52.90652231</v>
      </c>
      <c r="K10308" s="39">
        <v>227.81</v>
      </c>
      <c r="L10308" s="84"/>
      <c r="M10308" s="84"/>
      <c r="N10308" s="84"/>
    </row>
    <row r="10309" spans="3:14" x14ac:dyDescent="0.45">
      <c r="C10309">
        <v>93</v>
      </c>
      <c r="D10309">
        <f t="shared" ref="D10309:D10372" si="329">IF(F10309&gt;0,F10309,F10309+D10308)</f>
        <v>5041</v>
      </c>
      <c r="E10309" t="str">
        <f t="shared" si="328"/>
        <v/>
      </c>
      <c r="F10309" s="84"/>
      <c r="G10309" s="39">
        <v>67.569999999999993</v>
      </c>
      <c r="H10309" s="39">
        <v>67.588970000000003</v>
      </c>
      <c r="I10309" s="39">
        <v>43.377434559999998</v>
      </c>
      <c r="J10309" s="39">
        <v>52.906727340000003</v>
      </c>
      <c r="K10309" s="39">
        <v>226.49</v>
      </c>
      <c r="L10309" s="84"/>
      <c r="M10309" s="84"/>
      <c r="N10309" s="84"/>
    </row>
    <row r="10310" spans="3:14" x14ac:dyDescent="0.45">
      <c r="C10310">
        <v>93</v>
      </c>
      <c r="D10310">
        <f t="shared" si="329"/>
        <v>5041</v>
      </c>
      <c r="E10310" t="str">
        <f t="shared" si="328"/>
        <v/>
      </c>
      <c r="F10310" s="84"/>
      <c r="G10310" s="39">
        <v>91.44</v>
      </c>
      <c r="H10310" s="39">
        <v>91.460989999999995</v>
      </c>
      <c r="I10310" s="39">
        <v>43.377235929999998</v>
      </c>
      <c r="J10310" s="39">
        <v>52.90683954</v>
      </c>
      <c r="K10310" s="39">
        <v>226.89</v>
      </c>
      <c r="L10310" s="84"/>
      <c r="M10310" s="84"/>
      <c r="N10310" s="84"/>
    </row>
    <row r="10311" spans="3:14" x14ac:dyDescent="0.45">
      <c r="C10311">
        <v>93</v>
      </c>
      <c r="D10311">
        <f t="shared" si="329"/>
        <v>5041</v>
      </c>
      <c r="E10311" t="str">
        <f t="shared" si="328"/>
        <v/>
      </c>
      <c r="F10311" s="84"/>
      <c r="G10311" s="39">
        <v>103.96</v>
      </c>
      <c r="H10311" s="39">
        <v>103.97799999999999</v>
      </c>
      <c r="I10311" s="39">
        <v>43.377131759999997</v>
      </c>
      <c r="J10311" s="39">
        <v>52.906898380000001</v>
      </c>
      <c r="K10311" s="39">
        <v>226.89</v>
      </c>
      <c r="L10311" s="84"/>
      <c r="M10311" s="84"/>
      <c r="N10311" s="84"/>
    </row>
    <row r="10312" spans="3:14" x14ac:dyDescent="0.45">
      <c r="C10312">
        <v>93</v>
      </c>
      <c r="D10312">
        <f t="shared" si="329"/>
        <v>5041</v>
      </c>
      <c r="E10312">
        <f t="shared" si="328"/>
        <v>127.0232</v>
      </c>
      <c r="F10312" s="84"/>
      <c r="G10312" s="39">
        <v>126.99</v>
      </c>
      <c r="H10312" s="39">
        <v>127.0232</v>
      </c>
      <c r="I10312" s="39">
        <v>43.37697326</v>
      </c>
      <c r="J10312" s="39">
        <v>52.907081669999997</v>
      </c>
      <c r="K10312" s="39">
        <v>226.29</v>
      </c>
      <c r="L10312" s="84"/>
      <c r="M10312" s="84"/>
      <c r="N10312" s="84"/>
    </row>
    <row r="10313" spans="3:14" x14ac:dyDescent="0.45">
      <c r="C10313">
        <v>93</v>
      </c>
      <c r="D10313">
        <f t="shared" si="329"/>
        <v>5292</v>
      </c>
      <c r="E10313" t="str">
        <f t="shared" si="328"/>
        <v/>
      </c>
      <c r="F10313" s="96">
        <v>5292</v>
      </c>
      <c r="G10313" s="39">
        <v>0</v>
      </c>
      <c r="H10313" s="39">
        <v>0</v>
      </c>
      <c r="I10313" s="39">
        <v>43.379392510000002</v>
      </c>
      <c r="J10313" s="39">
        <v>52.910882319999999</v>
      </c>
      <c r="K10313" s="39">
        <v>231.88</v>
      </c>
      <c r="L10313" s="96">
        <v>98</v>
      </c>
      <c r="M10313" s="96">
        <v>8</v>
      </c>
      <c r="N10313" s="96">
        <v>0.2</v>
      </c>
    </row>
    <row r="10314" spans="3:14" x14ac:dyDescent="0.45">
      <c r="C10314">
        <v>93</v>
      </c>
      <c r="D10314">
        <f t="shared" si="329"/>
        <v>5292</v>
      </c>
      <c r="E10314" t="str">
        <f t="shared" si="328"/>
        <v/>
      </c>
      <c r="F10314" s="84"/>
      <c r="G10314" s="39">
        <v>73.72</v>
      </c>
      <c r="H10314" s="39">
        <v>73.726460000000003</v>
      </c>
      <c r="I10314" s="39">
        <v>43.379965720000001</v>
      </c>
      <c r="J10314" s="39">
        <v>52.910424079999999</v>
      </c>
      <c r="K10314" s="39">
        <v>230.87</v>
      </c>
      <c r="L10314" s="84"/>
      <c r="M10314" s="84"/>
      <c r="N10314" s="84"/>
    </row>
    <row r="10315" spans="3:14" x14ac:dyDescent="0.45">
      <c r="C10315">
        <v>93</v>
      </c>
      <c r="D10315">
        <f t="shared" si="329"/>
        <v>5292</v>
      </c>
      <c r="E10315" t="str">
        <f t="shared" si="328"/>
        <v/>
      </c>
      <c r="F10315" s="84"/>
      <c r="G10315" s="39">
        <v>165.16</v>
      </c>
      <c r="H10315" s="39">
        <v>165.17580000000001</v>
      </c>
      <c r="I10315" s="39">
        <v>43.380676710000003</v>
      </c>
      <c r="J10315" s="39">
        <v>52.90985568</v>
      </c>
      <c r="K10315" s="39">
        <v>229.56</v>
      </c>
      <c r="L10315" s="84"/>
      <c r="M10315" s="84"/>
      <c r="N10315" s="84"/>
    </row>
    <row r="10316" spans="3:14" x14ac:dyDescent="0.45">
      <c r="C10316">
        <v>93</v>
      </c>
      <c r="D10316">
        <f t="shared" si="329"/>
        <v>5292</v>
      </c>
      <c r="E10316" t="str">
        <f t="shared" si="328"/>
        <v/>
      </c>
      <c r="F10316" s="84"/>
      <c r="G10316" s="39">
        <v>182.65</v>
      </c>
      <c r="H10316" s="39">
        <v>182.66589999999999</v>
      </c>
      <c r="I10316" s="39">
        <v>43.380812710000001</v>
      </c>
      <c r="J10316" s="39">
        <v>52.90974696</v>
      </c>
      <c r="K10316" s="39">
        <v>229.56</v>
      </c>
      <c r="L10316" s="84"/>
      <c r="M10316" s="84"/>
      <c r="N10316" s="84"/>
    </row>
    <row r="10317" spans="3:14" x14ac:dyDescent="0.45">
      <c r="C10317">
        <v>93</v>
      </c>
      <c r="D10317">
        <f t="shared" si="329"/>
        <v>5292</v>
      </c>
      <c r="E10317" t="str">
        <f t="shared" si="328"/>
        <v/>
      </c>
      <c r="F10317" s="84"/>
      <c r="G10317" s="39">
        <v>205.36</v>
      </c>
      <c r="H10317" s="39">
        <v>205.39359999999999</v>
      </c>
      <c r="I10317" s="39">
        <v>43.381004709999999</v>
      </c>
      <c r="J10317" s="39">
        <v>52.90965095</v>
      </c>
      <c r="K10317" s="39">
        <v>228.56</v>
      </c>
      <c r="L10317" s="84"/>
      <c r="M10317" s="84"/>
      <c r="N10317" s="84"/>
    </row>
    <row r="10318" spans="3:14" x14ac:dyDescent="0.45">
      <c r="C10318">
        <v>93</v>
      </c>
      <c r="D10318">
        <f t="shared" si="329"/>
        <v>5292</v>
      </c>
      <c r="E10318" t="str">
        <f t="shared" si="328"/>
        <v/>
      </c>
      <c r="F10318" s="84"/>
      <c r="G10318" s="39">
        <v>208.95</v>
      </c>
      <c r="H10318" s="39">
        <v>208.98349999999999</v>
      </c>
      <c r="I10318" s="39">
        <v>43.38103392</v>
      </c>
      <c r="J10318" s="39">
        <v>52.909632029999997</v>
      </c>
      <c r="K10318" s="39">
        <v>228.56</v>
      </c>
      <c r="L10318" s="84"/>
      <c r="M10318" s="84"/>
      <c r="N10318" s="84"/>
    </row>
    <row r="10319" spans="3:14" x14ac:dyDescent="0.45">
      <c r="C10319">
        <v>93</v>
      </c>
      <c r="D10319">
        <f t="shared" si="329"/>
        <v>5292</v>
      </c>
      <c r="E10319">
        <f t="shared" si="328"/>
        <v>256.64830000000001</v>
      </c>
      <c r="F10319" s="84"/>
      <c r="G10319" s="39">
        <v>256.60000000000002</v>
      </c>
      <c r="H10319" s="39">
        <v>256.64830000000001</v>
      </c>
      <c r="I10319" s="39">
        <v>43.381439720000003</v>
      </c>
      <c r="J10319" s="39">
        <v>52.909441510000001</v>
      </c>
      <c r="K10319" s="39">
        <v>227.56</v>
      </c>
      <c r="L10319" s="84"/>
      <c r="M10319" s="84"/>
      <c r="N10319" s="84"/>
    </row>
    <row r="10320" spans="3:14" x14ac:dyDescent="0.45">
      <c r="C10320">
        <v>93</v>
      </c>
      <c r="D10320">
        <f t="shared" si="329"/>
        <v>5602</v>
      </c>
      <c r="E10320" t="str">
        <f t="shared" si="328"/>
        <v/>
      </c>
      <c r="F10320" s="96">
        <v>5602</v>
      </c>
      <c r="G10320" s="39">
        <v>0</v>
      </c>
      <c r="H10320" s="39">
        <v>0</v>
      </c>
      <c r="I10320" s="39">
        <v>43.383154169999997</v>
      </c>
      <c r="J10320" s="39">
        <v>52.902785540000004</v>
      </c>
      <c r="K10320" s="39">
        <v>222.55</v>
      </c>
      <c r="L10320" s="96">
        <v>98</v>
      </c>
      <c r="M10320" s="96">
        <v>8</v>
      </c>
      <c r="N10320" s="96">
        <v>0.2</v>
      </c>
    </row>
    <row r="10321" spans="3:14" x14ac:dyDescent="0.45">
      <c r="C10321">
        <v>93</v>
      </c>
      <c r="D10321">
        <f t="shared" si="329"/>
        <v>5602</v>
      </c>
      <c r="E10321" t="str">
        <f t="shared" si="328"/>
        <v/>
      </c>
      <c r="F10321" s="84"/>
      <c r="G10321" s="39">
        <v>91.44</v>
      </c>
      <c r="H10321" s="39">
        <v>91.471490000000003</v>
      </c>
      <c r="I10321" s="39">
        <v>43.382335599999998</v>
      </c>
      <c r="J10321" s="39">
        <v>52.902668060000003</v>
      </c>
      <c r="K10321" s="39">
        <v>224.95</v>
      </c>
      <c r="L10321" s="84"/>
      <c r="M10321" s="84"/>
      <c r="N10321" s="84"/>
    </row>
    <row r="10322" spans="3:14" x14ac:dyDescent="0.45">
      <c r="C10322">
        <v>93</v>
      </c>
      <c r="D10322">
        <f t="shared" si="329"/>
        <v>5602</v>
      </c>
      <c r="E10322" t="str">
        <f t="shared" si="328"/>
        <v/>
      </c>
      <c r="F10322" s="84"/>
      <c r="G10322" s="39">
        <v>182.88</v>
      </c>
      <c r="H10322" s="39">
        <v>182.94839999999999</v>
      </c>
      <c r="I10322" s="39">
        <v>43.381517039999999</v>
      </c>
      <c r="J10322" s="39">
        <v>52.902550580000003</v>
      </c>
      <c r="K10322" s="39">
        <v>227.55</v>
      </c>
      <c r="L10322" s="84"/>
      <c r="M10322" s="84"/>
      <c r="N10322" s="84"/>
    </row>
    <row r="10323" spans="3:14" x14ac:dyDescent="0.45">
      <c r="C10323">
        <v>93</v>
      </c>
      <c r="D10323">
        <f t="shared" si="329"/>
        <v>5602</v>
      </c>
      <c r="E10323" t="str">
        <f t="shared" si="328"/>
        <v/>
      </c>
      <c r="F10323" s="84"/>
      <c r="G10323" s="39">
        <v>274.32</v>
      </c>
      <c r="H10323" s="39">
        <v>274.39699999999999</v>
      </c>
      <c r="I10323" s="39">
        <v>43.380698469999999</v>
      </c>
      <c r="J10323" s="39">
        <v>52.902433109999997</v>
      </c>
      <c r="K10323" s="39">
        <v>228.8</v>
      </c>
      <c r="L10323" s="84"/>
      <c r="M10323" s="84"/>
      <c r="N10323" s="84"/>
    </row>
    <row r="10324" spans="3:14" x14ac:dyDescent="0.45">
      <c r="C10324">
        <v>93</v>
      </c>
      <c r="D10324">
        <f t="shared" si="329"/>
        <v>5602</v>
      </c>
      <c r="E10324">
        <f t="shared" si="328"/>
        <v>307.93689999999998</v>
      </c>
      <c r="F10324" s="84"/>
      <c r="G10324" s="39">
        <v>307.86</v>
      </c>
      <c r="H10324" s="39">
        <v>307.93689999999998</v>
      </c>
      <c r="I10324" s="39">
        <v>43.380398239999998</v>
      </c>
      <c r="J10324" s="39">
        <v>52.902390019999999</v>
      </c>
      <c r="K10324" s="39">
        <v>228.4</v>
      </c>
      <c r="L10324" s="84"/>
      <c r="M10324" s="84"/>
      <c r="N10324" s="84"/>
    </row>
    <row r="10325" spans="3:14" x14ac:dyDescent="0.45">
      <c r="C10325">
        <v>93</v>
      </c>
      <c r="D10325">
        <f t="shared" si="329"/>
        <v>5671</v>
      </c>
      <c r="E10325" t="str">
        <f t="shared" si="328"/>
        <v/>
      </c>
      <c r="F10325" s="96">
        <v>5671</v>
      </c>
      <c r="G10325" s="39">
        <v>0</v>
      </c>
      <c r="H10325" s="39">
        <v>0</v>
      </c>
      <c r="I10325" s="39">
        <v>43.37975307</v>
      </c>
      <c r="J10325" s="39">
        <v>52.905203829999998</v>
      </c>
      <c r="K10325" s="39">
        <v>230.34</v>
      </c>
      <c r="L10325" s="96">
        <v>98</v>
      </c>
      <c r="M10325" s="96">
        <v>8</v>
      </c>
      <c r="N10325" s="96">
        <v>0.2</v>
      </c>
    </row>
    <row r="10326" spans="3:14" x14ac:dyDescent="0.45">
      <c r="C10326">
        <v>93</v>
      </c>
      <c r="D10326">
        <f t="shared" si="329"/>
        <v>5671</v>
      </c>
      <c r="E10326" t="str">
        <f t="shared" si="328"/>
        <v/>
      </c>
      <c r="F10326" s="84"/>
      <c r="G10326" s="39">
        <v>91.44</v>
      </c>
      <c r="H10326" s="39">
        <v>91.493210000000005</v>
      </c>
      <c r="I10326" s="39">
        <v>43.379999890000001</v>
      </c>
      <c r="J10326" s="39">
        <v>52.904127389999999</v>
      </c>
      <c r="K10326" s="39">
        <v>227.22</v>
      </c>
      <c r="L10326" s="84"/>
      <c r="M10326" s="84"/>
      <c r="N10326" s="84"/>
    </row>
    <row r="10327" spans="3:14" x14ac:dyDescent="0.45">
      <c r="C10327">
        <v>93</v>
      </c>
      <c r="D10327">
        <f t="shared" si="329"/>
        <v>5671</v>
      </c>
      <c r="E10327" t="str">
        <f t="shared" si="328"/>
        <v/>
      </c>
      <c r="F10327" s="84"/>
      <c r="G10327" s="39">
        <v>182.88</v>
      </c>
      <c r="H10327" s="39">
        <v>182.94110000000001</v>
      </c>
      <c r="I10327" s="39">
        <v>43.380246710000002</v>
      </c>
      <c r="J10327" s="39">
        <v>52.90305094</v>
      </c>
      <c r="K10327" s="39">
        <v>228.42</v>
      </c>
      <c r="L10327" s="84"/>
      <c r="M10327" s="84"/>
      <c r="N10327" s="84"/>
    </row>
    <row r="10328" spans="3:14" x14ac:dyDescent="0.45">
      <c r="C10328">
        <v>93</v>
      </c>
      <c r="D10328">
        <f t="shared" si="329"/>
        <v>5671</v>
      </c>
      <c r="E10328">
        <f t="shared" si="328"/>
        <v>239.08320000000001</v>
      </c>
      <c r="F10328" s="84"/>
      <c r="G10328" s="39">
        <v>239.02</v>
      </c>
      <c r="H10328" s="39">
        <v>239.08320000000001</v>
      </c>
      <c r="I10328" s="39">
        <v>43.380398239999998</v>
      </c>
      <c r="J10328" s="39">
        <v>52.902390019999999</v>
      </c>
      <c r="K10328" s="39">
        <v>228.4</v>
      </c>
      <c r="L10328" s="84"/>
      <c r="M10328" s="84"/>
      <c r="N10328" s="84"/>
    </row>
    <row r="10329" spans="3:14" x14ac:dyDescent="0.45">
      <c r="C10329">
        <v>93</v>
      </c>
      <c r="D10329">
        <f t="shared" si="329"/>
        <v>5672</v>
      </c>
      <c r="E10329" t="str">
        <f t="shared" si="328"/>
        <v/>
      </c>
      <c r="F10329" s="96">
        <v>5672</v>
      </c>
      <c r="G10329" s="39">
        <v>0</v>
      </c>
      <c r="H10329" s="39">
        <v>0</v>
      </c>
      <c r="I10329" s="39">
        <v>43.380448919999999</v>
      </c>
      <c r="J10329" s="39">
        <v>52.910538459999998</v>
      </c>
      <c r="K10329" s="39">
        <v>230.27</v>
      </c>
      <c r="L10329" s="96">
        <v>98</v>
      </c>
      <c r="M10329" s="96">
        <v>8</v>
      </c>
      <c r="N10329" s="96">
        <v>0.2</v>
      </c>
    </row>
    <row r="10330" spans="3:14" x14ac:dyDescent="0.45">
      <c r="C10330">
        <v>93</v>
      </c>
      <c r="D10330">
        <f t="shared" si="329"/>
        <v>5672</v>
      </c>
      <c r="E10330" t="str">
        <f t="shared" si="328"/>
        <v/>
      </c>
      <c r="F10330" s="84"/>
      <c r="G10330" s="39">
        <v>53.35</v>
      </c>
      <c r="H10330" s="39">
        <v>53.366750000000003</v>
      </c>
      <c r="I10330" s="39">
        <v>43.38082077</v>
      </c>
      <c r="J10330" s="39">
        <v>52.910121850000003</v>
      </c>
      <c r="K10330" s="39">
        <v>229.07</v>
      </c>
      <c r="L10330" s="84"/>
      <c r="M10330" s="84"/>
      <c r="N10330" s="84"/>
    </row>
    <row r="10331" spans="3:14" x14ac:dyDescent="0.45">
      <c r="C10331">
        <v>93</v>
      </c>
      <c r="D10331">
        <f t="shared" si="329"/>
        <v>5672</v>
      </c>
      <c r="E10331" t="str">
        <f t="shared" si="328"/>
        <v/>
      </c>
      <c r="F10331" s="84"/>
      <c r="G10331" s="39">
        <v>73.94</v>
      </c>
      <c r="H10331" s="39">
        <v>73.956180000000003</v>
      </c>
      <c r="I10331" s="39">
        <v>43.380949649999998</v>
      </c>
      <c r="J10331" s="39">
        <v>52.909939299999998</v>
      </c>
      <c r="K10331" s="39">
        <v>229.36</v>
      </c>
      <c r="L10331" s="84"/>
      <c r="M10331" s="84"/>
      <c r="N10331" s="84"/>
    </row>
    <row r="10332" spans="3:14" x14ac:dyDescent="0.45">
      <c r="C10332">
        <v>93</v>
      </c>
      <c r="D10332">
        <f t="shared" si="329"/>
        <v>5672</v>
      </c>
      <c r="E10332" t="str">
        <f t="shared" si="328"/>
        <v/>
      </c>
      <c r="F10332" s="84"/>
      <c r="G10332" s="39">
        <v>91.44</v>
      </c>
      <c r="H10332" s="39">
        <v>91.496629999999996</v>
      </c>
      <c r="I10332" s="39">
        <v>43.38103795</v>
      </c>
      <c r="J10332" s="39">
        <v>52.909760470000002</v>
      </c>
      <c r="K10332" s="39">
        <v>228.16</v>
      </c>
      <c r="L10332" s="84"/>
      <c r="M10332" s="84"/>
      <c r="N10332" s="84"/>
    </row>
    <row r="10333" spans="3:14" x14ac:dyDescent="0.45">
      <c r="C10333">
        <v>93</v>
      </c>
      <c r="D10333">
        <f t="shared" si="329"/>
        <v>5672</v>
      </c>
      <c r="E10333" t="str">
        <f t="shared" si="328"/>
        <v/>
      </c>
      <c r="F10333" s="84"/>
      <c r="G10333" s="39">
        <v>96.76</v>
      </c>
      <c r="H10333" s="39">
        <v>96.820139999999995</v>
      </c>
      <c r="I10333" s="39">
        <v>43.381064809999998</v>
      </c>
      <c r="J10333" s="39">
        <v>52.909706069999999</v>
      </c>
      <c r="K10333" s="39">
        <v>228.16</v>
      </c>
      <c r="L10333" s="84"/>
      <c r="M10333" s="84"/>
      <c r="N10333" s="84"/>
    </row>
    <row r="10334" spans="3:14" x14ac:dyDescent="0.45">
      <c r="C10334">
        <v>93</v>
      </c>
      <c r="D10334">
        <f t="shared" si="329"/>
        <v>5672</v>
      </c>
      <c r="E10334" t="str">
        <f t="shared" si="328"/>
        <v/>
      </c>
      <c r="F10334" s="84"/>
      <c r="G10334" s="39">
        <v>103.07</v>
      </c>
      <c r="H10334" s="39">
        <v>103.13809999999999</v>
      </c>
      <c r="I10334" s="39">
        <v>43.381111279999999</v>
      </c>
      <c r="J10334" s="39">
        <v>52.909661419999999</v>
      </c>
      <c r="K10334" s="39">
        <v>228.56</v>
      </c>
      <c r="L10334" s="84"/>
      <c r="M10334" s="84"/>
      <c r="N10334" s="84"/>
    </row>
    <row r="10335" spans="3:14" x14ac:dyDescent="0.45">
      <c r="C10335">
        <v>93</v>
      </c>
      <c r="D10335">
        <f t="shared" si="329"/>
        <v>5672</v>
      </c>
      <c r="E10335">
        <f t="shared" si="328"/>
        <v>143.75890000000001</v>
      </c>
      <c r="F10335" s="84"/>
      <c r="G10335" s="39">
        <v>143.68</v>
      </c>
      <c r="H10335" s="39">
        <v>143.75890000000001</v>
      </c>
      <c r="I10335" s="39">
        <v>43.381439720000003</v>
      </c>
      <c r="J10335" s="39">
        <v>52.909441510000001</v>
      </c>
      <c r="K10335" s="39">
        <v>227.56</v>
      </c>
      <c r="L10335" s="84"/>
      <c r="M10335" s="84"/>
      <c r="N10335" s="84"/>
    </row>
    <row r="10336" spans="3:14" x14ac:dyDescent="0.45">
      <c r="C10336">
        <v>93</v>
      </c>
      <c r="D10336">
        <f t="shared" si="329"/>
        <v>5719</v>
      </c>
      <c r="E10336" t="str">
        <f t="shared" si="328"/>
        <v/>
      </c>
      <c r="F10336" s="96">
        <v>5719</v>
      </c>
      <c r="G10336" s="39">
        <v>0</v>
      </c>
      <c r="H10336" s="39">
        <v>0</v>
      </c>
      <c r="I10336" s="39">
        <v>43.377446519999999</v>
      </c>
      <c r="J10336" s="39">
        <v>52.910600199999998</v>
      </c>
      <c r="K10336" s="39">
        <v>229.96</v>
      </c>
      <c r="L10336" s="96">
        <v>98</v>
      </c>
      <c r="M10336" s="96">
        <v>8</v>
      </c>
      <c r="N10336" s="96">
        <v>0.2</v>
      </c>
    </row>
    <row r="10337" spans="3:14" x14ac:dyDescent="0.45">
      <c r="C10337">
        <v>93</v>
      </c>
      <c r="D10337">
        <f t="shared" si="329"/>
        <v>5719</v>
      </c>
      <c r="E10337" t="str">
        <f t="shared" si="328"/>
        <v/>
      </c>
      <c r="F10337" s="84"/>
      <c r="G10337" s="39">
        <v>20.23</v>
      </c>
      <c r="H10337" s="39">
        <v>20.230550000000001</v>
      </c>
      <c r="I10337" s="39">
        <v>43.377404910000003</v>
      </c>
      <c r="J10337" s="39">
        <v>52.910357179999998</v>
      </c>
      <c r="K10337" s="39">
        <v>229.76</v>
      </c>
      <c r="L10337" s="84"/>
      <c r="M10337" s="84"/>
      <c r="N10337" s="84"/>
    </row>
    <row r="10338" spans="3:14" x14ac:dyDescent="0.45">
      <c r="C10338">
        <v>93</v>
      </c>
      <c r="D10338">
        <f t="shared" si="329"/>
        <v>5719</v>
      </c>
      <c r="E10338" t="str">
        <f t="shared" si="328"/>
        <v/>
      </c>
      <c r="F10338" s="84"/>
      <c r="G10338" s="39">
        <v>34.229999999999997</v>
      </c>
      <c r="H10338" s="39">
        <v>34.235309999999998</v>
      </c>
      <c r="I10338" s="39">
        <v>43.377376099999999</v>
      </c>
      <c r="J10338" s="39">
        <v>52.910188939999998</v>
      </c>
      <c r="K10338" s="39">
        <v>229.76</v>
      </c>
      <c r="L10338" s="84"/>
      <c r="M10338" s="84"/>
      <c r="N10338" s="84"/>
    </row>
    <row r="10339" spans="3:14" x14ac:dyDescent="0.45">
      <c r="C10339">
        <v>93</v>
      </c>
      <c r="D10339">
        <f t="shared" si="329"/>
        <v>5719</v>
      </c>
      <c r="E10339" t="str">
        <f t="shared" si="328"/>
        <v/>
      </c>
      <c r="F10339" s="84"/>
      <c r="G10339" s="39">
        <v>44.09</v>
      </c>
      <c r="H10339" s="39">
        <v>44.096519999999998</v>
      </c>
      <c r="I10339" s="39">
        <v>43.377354189999998</v>
      </c>
      <c r="J10339" s="39">
        <v>52.910071029999997</v>
      </c>
      <c r="K10339" s="39">
        <v>229.65</v>
      </c>
      <c r="L10339" s="84"/>
      <c r="M10339" s="84"/>
      <c r="N10339" s="84"/>
    </row>
    <row r="10340" spans="3:14" x14ac:dyDescent="0.45">
      <c r="C10340">
        <v>93</v>
      </c>
      <c r="D10340">
        <f t="shared" si="329"/>
        <v>5719</v>
      </c>
      <c r="E10340" t="str">
        <f t="shared" si="328"/>
        <v/>
      </c>
      <c r="F10340" s="84"/>
      <c r="G10340" s="39">
        <v>45.51</v>
      </c>
      <c r="H10340" s="39">
        <v>45.512659999999997</v>
      </c>
      <c r="I10340" s="39">
        <v>43.377352019999996</v>
      </c>
      <c r="J10340" s="39">
        <v>52.910053810000001</v>
      </c>
      <c r="K10340" s="39">
        <v>229.65</v>
      </c>
      <c r="L10340" s="84"/>
      <c r="M10340" s="84"/>
      <c r="N10340" s="84"/>
    </row>
    <row r="10341" spans="3:14" x14ac:dyDescent="0.45">
      <c r="C10341">
        <v>93</v>
      </c>
      <c r="D10341">
        <f t="shared" si="329"/>
        <v>5719</v>
      </c>
      <c r="E10341" t="str">
        <f t="shared" si="328"/>
        <v/>
      </c>
      <c r="F10341" s="84"/>
      <c r="G10341" s="39">
        <v>111.67</v>
      </c>
      <c r="H10341" s="39">
        <v>111.682</v>
      </c>
      <c r="I10341" s="39">
        <v>43.377223809999997</v>
      </c>
      <c r="J10341" s="39">
        <v>52.909256589999998</v>
      </c>
      <c r="K10341" s="39">
        <v>228.45</v>
      </c>
      <c r="L10341" s="84"/>
      <c r="M10341" s="84"/>
      <c r="N10341" s="84"/>
    </row>
    <row r="10342" spans="3:14" x14ac:dyDescent="0.45">
      <c r="C10342">
        <v>93</v>
      </c>
      <c r="D10342">
        <f t="shared" si="329"/>
        <v>5719</v>
      </c>
      <c r="E10342" t="str">
        <f t="shared" si="328"/>
        <v/>
      </c>
      <c r="F10342" s="84"/>
      <c r="G10342" s="39">
        <v>145.12</v>
      </c>
      <c r="H10342" s="39">
        <v>145.13</v>
      </c>
      <c r="I10342" s="39">
        <v>43.377158999999999</v>
      </c>
      <c r="J10342" s="39">
        <v>52.908853569999998</v>
      </c>
      <c r="K10342" s="39">
        <v>228.85</v>
      </c>
      <c r="L10342" s="84"/>
      <c r="M10342" s="84"/>
      <c r="N10342" s="84"/>
    </row>
    <row r="10343" spans="3:14" x14ac:dyDescent="0.45">
      <c r="C10343">
        <v>93</v>
      </c>
      <c r="D10343">
        <f t="shared" si="329"/>
        <v>5719</v>
      </c>
      <c r="E10343" t="str">
        <f t="shared" si="328"/>
        <v/>
      </c>
      <c r="F10343" s="84"/>
      <c r="G10343" s="39">
        <v>203.11</v>
      </c>
      <c r="H10343" s="39">
        <v>203.12559999999999</v>
      </c>
      <c r="I10343" s="39">
        <v>43.37706283</v>
      </c>
      <c r="J10343" s="39">
        <v>52.908150200000001</v>
      </c>
      <c r="K10343" s="39">
        <v>228.49</v>
      </c>
      <c r="L10343" s="84"/>
      <c r="M10343" s="84"/>
      <c r="N10343" s="84"/>
    </row>
    <row r="10344" spans="3:14" x14ac:dyDescent="0.45">
      <c r="C10344">
        <v>93</v>
      </c>
      <c r="D10344">
        <f t="shared" si="329"/>
        <v>5719</v>
      </c>
      <c r="E10344" t="str">
        <f t="shared" si="328"/>
        <v/>
      </c>
      <c r="F10344" s="84"/>
      <c r="G10344" s="39">
        <v>255.57</v>
      </c>
      <c r="H10344" s="39">
        <v>255.60849999999999</v>
      </c>
      <c r="I10344" s="39">
        <v>43.376975829999999</v>
      </c>
      <c r="J10344" s="39">
        <v>52.907513969999997</v>
      </c>
      <c r="K10344" s="39">
        <v>226.89</v>
      </c>
      <c r="L10344" s="84"/>
      <c r="M10344" s="84"/>
      <c r="N10344" s="84"/>
    </row>
    <row r="10345" spans="3:14" x14ac:dyDescent="0.45">
      <c r="C10345">
        <v>93</v>
      </c>
      <c r="D10345">
        <f t="shared" si="329"/>
        <v>5719</v>
      </c>
      <c r="E10345" t="str">
        <f t="shared" si="328"/>
        <v/>
      </c>
      <c r="F10345" s="84"/>
      <c r="G10345" s="39">
        <v>290.27999999999997</v>
      </c>
      <c r="H10345" s="39">
        <v>290.32080000000002</v>
      </c>
      <c r="I10345" s="39">
        <v>43.376935199999998</v>
      </c>
      <c r="J10345" s="39">
        <v>52.907089339999999</v>
      </c>
      <c r="K10345" s="39">
        <v>226.29</v>
      </c>
      <c r="L10345" s="84"/>
      <c r="M10345" s="84"/>
      <c r="N10345" s="84"/>
    </row>
    <row r="10346" spans="3:14" x14ac:dyDescent="0.45">
      <c r="C10346">
        <v>93</v>
      </c>
      <c r="D10346">
        <f t="shared" si="329"/>
        <v>5719</v>
      </c>
      <c r="E10346">
        <f t="shared" si="328"/>
        <v>294.5951</v>
      </c>
      <c r="F10346" s="84"/>
      <c r="G10346" s="39">
        <v>294.55</v>
      </c>
      <c r="H10346" s="39">
        <v>294.5951</v>
      </c>
      <c r="I10346" s="39">
        <v>43.37697326</v>
      </c>
      <c r="J10346" s="39">
        <v>52.907081669999997</v>
      </c>
      <c r="K10346" s="39">
        <v>226.29</v>
      </c>
      <c r="L10346" s="84"/>
      <c r="M10346" s="84"/>
      <c r="N10346" s="84"/>
    </row>
    <row r="10347" spans="3:14" x14ac:dyDescent="0.45">
      <c r="C10347">
        <v>93</v>
      </c>
      <c r="D10347">
        <f t="shared" si="329"/>
        <v>6084</v>
      </c>
      <c r="E10347" t="str">
        <f t="shared" si="328"/>
        <v/>
      </c>
      <c r="F10347" s="96">
        <v>6084</v>
      </c>
      <c r="G10347" s="39">
        <v>0</v>
      </c>
      <c r="H10347" s="39">
        <v>0</v>
      </c>
      <c r="I10347" s="39">
        <v>43.383715709999997</v>
      </c>
      <c r="J10347" s="39">
        <v>52.901330889999997</v>
      </c>
      <c r="K10347" s="39">
        <v>224.27</v>
      </c>
      <c r="L10347" s="96">
        <v>98</v>
      </c>
      <c r="M10347" s="96">
        <v>8</v>
      </c>
      <c r="N10347" s="96">
        <v>0.2</v>
      </c>
    </row>
    <row r="10348" spans="3:14" x14ac:dyDescent="0.45">
      <c r="C10348">
        <v>93</v>
      </c>
      <c r="D10348">
        <f t="shared" si="329"/>
        <v>6084</v>
      </c>
      <c r="E10348" t="str">
        <f t="shared" si="328"/>
        <v/>
      </c>
      <c r="F10348" s="84"/>
      <c r="G10348" s="39">
        <v>91.44</v>
      </c>
      <c r="H10348" s="39">
        <v>91.455430000000007</v>
      </c>
      <c r="I10348" s="39">
        <v>43.382914120000002</v>
      </c>
      <c r="J10348" s="39">
        <v>52.901586819999999</v>
      </c>
      <c r="K10348" s="39">
        <v>225.95</v>
      </c>
      <c r="L10348" s="84"/>
      <c r="M10348" s="84"/>
      <c r="N10348" s="84"/>
    </row>
    <row r="10349" spans="3:14" x14ac:dyDescent="0.45">
      <c r="C10349">
        <v>93</v>
      </c>
      <c r="D10349">
        <f t="shared" si="329"/>
        <v>6084</v>
      </c>
      <c r="E10349" t="str">
        <f t="shared" si="328"/>
        <v/>
      </c>
      <c r="F10349" s="84"/>
      <c r="G10349" s="39">
        <v>182.88</v>
      </c>
      <c r="H10349" s="39">
        <v>182.91730000000001</v>
      </c>
      <c r="I10349" s="39">
        <v>43.38211252</v>
      </c>
      <c r="J10349" s="39">
        <v>52.901842739999999</v>
      </c>
      <c r="K10349" s="39">
        <v>227.95</v>
      </c>
      <c r="L10349" s="84"/>
      <c r="M10349" s="84"/>
      <c r="N10349" s="84"/>
    </row>
    <row r="10350" spans="3:14" x14ac:dyDescent="0.45">
      <c r="C10350">
        <v>93</v>
      </c>
      <c r="D10350">
        <f t="shared" si="329"/>
        <v>6084</v>
      </c>
      <c r="E10350" t="str">
        <f t="shared" si="328"/>
        <v/>
      </c>
      <c r="F10350" s="84"/>
      <c r="G10350" s="39">
        <v>274.32</v>
      </c>
      <c r="H10350" s="39">
        <v>274.35840000000002</v>
      </c>
      <c r="I10350" s="39">
        <v>43.381310929999998</v>
      </c>
      <c r="J10350" s="39">
        <v>52.902098649999999</v>
      </c>
      <c r="K10350" s="39">
        <v>228.4</v>
      </c>
      <c r="L10350" s="84"/>
      <c r="M10350" s="84"/>
      <c r="N10350" s="84"/>
    </row>
    <row r="10351" spans="3:14" x14ac:dyDescent="0.45">
      <c r="C10351">
        <v>93</v>
      </c>
      <c r="D10351">
        <f t="shared" si="329"/>
        <v>6084</v>
      </c>
      <c r="E10351" t="str">
        <f t="shared" si="328"/>
        <v/>
      </c>
      <c r="F10351" s="84"/>
      <c r="G10351" s="39">
        <v>365.76</v>
      </c>
      <c r="H10351" s="39">
        <v>365.79840000000002</v>
      </c>
      <c r="I10351" s="39">
        <v>43.380509330000002</v>
      </c>
      <c r="J10351" s="39">
        <v>52.902354559999999</v>
      </c>
      <c r="K10351" s="39">
        <v>228.4</v>
      </c>
      <c r="L10351" s="84"/>
      <c r="M10351" s="84"/>
      <c r="N10351" s="84"/>
    </row>
    <row r="10352" spans="3:14" x14ac:dyDescent="0.45">
      <c r="C10352">
        <v>93</v>
      </c>
      <c r="D10352">
        <f t="shared" si="329"/>
        <v>6084</v>
      </c>
      <c r="E10352">
        <f t="shared" si="328"/>
        <v>378.4708</v>
      </c>
      <c r="F10352" s="84"/>
      <c r="G10352" s="39">
        <v>378.43</v>
      </c>
      <c r="H10352" s="39">
        <v>378.4708</v>
      </c>
      <c r="I10352" s="39">
        <v>43.380398239999998</v>
      </c>
      <c r="J10352" s="39">
        <v>52.902390019999999</v>
      </c>
      <c r="K10352" s="39">
        <v>228.4</v>
      </c>
      <c r="L10352" s="84"/>
      <c r="M10352" s="84"/>
      <c r="N10352" s="84"/>
    </row>
    <row r="10353" spans="3:14" x14ac:dyDescent="0.45">
      <c r="C10353">
        <v>93</v>
      </c>
      <c r="D10353">
        <f t="shared" si="329"/>
        <v>6668</v>
      </c>
      <c r="E10353" t="str">
        <f t="shared" si="328"/>
        <v/>
      </c>
      <c r="F10353" s="96">
        <v>6668</v>
      </c>
      <c r="G10353" s="39">
        <v>0</v>
      </c>
      <c r="H10353" s="39">
        <v>0</v>
      </c>
      <c r="I10353" s="39">
        <v>43.374652670000003</v>
      </c>
      <c r="J10353" s="39">
        <v>52.901286220000003</v>
      </c>
      <c r="K10353" s="39">
        <v>222.39</v>
      </c>
      <c r="L10353" s="96">
        <v>98</v>
      </c>
      <c r="M10353" s="96">
        <v>8</v>
      </c>
      <c r="N10353" s="96">
        <v>0.2</v>
      </c>
    </row>
    <row r="10354" spans="3:14" x14ac:dyDescent="0.45">
      <c r="C10354">
        <v>93</v>
      </c>
      <c r="D10354">
        <f t="shared" si="329"/>
        <v>6668</v>
      </c>
      <c r="E10354" t="str">
        <f t="shared" si="328"/>
        <v/>
      </c>
      <c r="F10354" s="84"/>
      <c r="G10354" s="39">
        <v>91.44</v>
      </c>
      <c r="H10354" s="39">
        <v>91.466459999999998</v>
      </c>
      <c r="I10354" s="39">
        <v>43.375467749999999</v>
      </c>
      <c r="J10354" s="39">
        <v>52.901442799999998</v>
      </c>
      <c r="K10354" s="39">
        <v>224.59</v>
      </c>
      <c r="L10354" s="84"/>
      <c r="M10354" s="84"/>
      <c r="N10354" s="84"/>
    </row>
    <row r="10355" spans="3:14" x14ac:dyDescent="0.45">
      <c r="C10355">
        <v>93</v>
      </c>
      <c r="D10355">
        <f t="shared" si="329"/>
        <v>6668</v>
      </c>
      <c r="E10355" t="str">
        <f t="shared" si="328"/>
        <v/>
      </c>
      <c r="F10355" s="84"/>
      <c r="G10355" s="39">
        <v>182.88</v>
      </c>
      <c r="H10355" s="39">
        <v>182.9451</v>
      </c>
      <c r="I10355" s="39">
        <v>43.376282830000001</v>
      </c>
      <c r="J10355" s="39">
        <v>52.90159938</v>
      </c>
      <c r="K10355" s="39">
        <v>227.25</v>
      </c>
      <c r="L10355" s="84"/>
      <c r="M10355" s="84"/>
      <c r="N10355" s="84"/>
    </row>
    <row r="10356" spans="3:14" x14ac:dyDescent="0.45">
      <c r="C10356">
        <v>93</v>
      </c>
      <c r="D10356">
        <f t="shared" si="329"/>
        <v>6668</v>
      </c>
      <c r="E10356" t="str">
        <f t="shared" si="328"/>
        <v/>
      </c>
      <c r="F10356" s="84"/>
      <c r="G10356" s="39">
        <v>274.32</v>
      </c>
      <c r="H10356" s="39">
        <v>274.38709999999998</v>
      </c>
      <c r="I10356" s="39">
        <v>43.377097910000003</v>
      </c>
      <c r="J10356" s="39">
        <v>52.901755960000003</v>
      </c>
      <c r="K10356" s="39">
        <v>226.65</v>
      </c>
      <c r="L10356" s="84"/>
      <c r="M10356" s="84"/>
      <c r="N10356" s="84"/>
    </row>
    <row r="10357" spans="3:14" x14ac:dyDescent="0.45">
      <c r="C10357">
        <v>93</v>
      </c>
      <c r="D10357">
        <f t="shared" si="329"/>
        <v>6668</v>
      </c>
      <c r="E10357" t="str">
        <f t="shared" si="328"/>
        <v/>
      </c>
      <c r="F10357" s="84"/>
      <c r="G10357" s="39">
        <v>365.76</v>
      </c>
      <c r="H10357" s="39">
        <v>365.82819999999998</v>
      </c>
      <c r="I10357" s="39">
        <v>43.377912979999998</v>
      </c>
      <c r="J10357" s="39">
        <v>52.901912549999999</v>
      </c>
      <c r="K10357" s="39">
        <v>227.09</v>
      </c>
      <c r="L10357" s="84"/>
      <c r="M10357" s="84"/>
      <c r="N10357" s="84"/>
    </row>
    <row r="10358" spans="3:14" x14ac:dyDescent="0.45">
      <c r="C10358">
        <v>93</v>
      </c>
      <c r="D10358">
        <f t="shared" si="329"/>
        <v>6668</v>
      </c>
      <c r="E10358" t="str">
        <f t="shared" si="328"/>
        <v/>
      </c>
      <c r="F10358" s="84"/>
      <c r="G10358" s="39">
        <v>457.2</v>
      </c>
      <c r="H10358" s="39">
        <v>457.28219999999999</v>
      </c>
      <c r="I10358" s="39">
        <v>43.37872806</v>
      </c>
      <c r="J10358" s="39">
        <v>52.902069140000002</v>
      </c>
      <c r="K10358" s="39">
        <v>225.49</v>
      </c>
      <c r="L10358" s="84"/>
      <c r="M10358" s="84"/>
      <c r="N10358" s="84"/>
    </row>
    <row r="10359" spans="3:14" x14ac:dyDescent="0.45">
      <c r="C10359">
        <v>93</v>
      </c>
      <c r="D10359">
        <f t="shared" si="329"/>
        <v>6668</v>
      </c>
      <c r="E10359" t="str">
        <f t="shared" si="328"/>
        <v/>
      </c>
      <c r="F10359" s="84"/>
      <c r="G10359" s="39">
        <v>548.64</v>
      </c>
      <c r="H10359" s="39">
        <v>548.81859999999995</v>
      </c>
      <c r="I10359" s="39">
        <v>43.379543140000003</v>
      </c>
      <c r="J10359" s="39">
        <v>52.902225729999998</v>
      </c>
      <c r="K10359" s="39">
        <v>229.69</v>
      </c>
      <c r="L10359" s="84"/>
      <c r="M10359" s="84"/>
      <c r="N10359" s="84"/>
    </row>
    <row r="10360" spans="3:14" x14ac:dyDescent="0.45">
      <c r="C10360">
        <v>93</v>
      </c>
      <c r="D10360">
        <f t="shared" si="329"/>
        <v>6668</v>
      </c>
      <c r="E10360" t="str">
        <f t="shared" si="328"/>
        <v/>
      </c>
      <c r="F10360" s="84"/>
      <c r="G10360" s="39">
        <v>640.08000000000004</v>
      </c>
      <c r="H10360" s="39">
        <v>640.26769999999999</v>
      </c>
      <c r="I10360" s="39">
        <v>43.380358209999997</v>
      </c>
      <c r="J10360" s="39">
        <v>52.902382330000002</v>
      </c>
      <c r="K10360" s="39">
        <v>228.4</v>
      </c>
      <c r="L10360" s="84"/>
      <c r="M10360" s="84"/>
      <c r="N10360" s="84"/>
    </row>
    <row r="10361" spans="3:14" x14ac:dyDescent="0.45">
      <c r="C10361">
        <v>93</v>
      </c>
      <c r="D10361">
        <f t="shared" si="329"/>
        <v>6668</v>
      </c>
      <c r="E10361">
        <f t="shared" si="328"/>
        <v>644.75800000000004</v>
      </c>
      <c r="F10361" s="84"/>
      <c r="G10361" s="39">
        <v>644.57000000000005</v>
      </c>
      <c r="H10361" s="39">
        <v>644.75800000000004</v>
      </c>
      <c r="I10361" s="39">
        <v>43.380398239999998</v>
      </c>
      <c r="J10361" s="39">
        <v>52.902390019999999</v>
      </c>
      <c r="K10361" s="39">
        <v>228.4</v>
      </c>
      <c r="L10361" s="84"/>
      <c r="M10361" s="84"/>
      <c r="N10361" s="84"/>
    </row>
    <row r="10362" spans="3:14" x14ac:dyDescent="0.45">
      <c r="C10362">
        <v>93</v>
      </c>
      <c r="D10362">
        <f t="shared" si="329"/>
        <v>6858</v>
      </c>
      <c r="E10362" t="str">
        <f t="shared" si="328"/>
        <v/>
      </c>
      <c r="F10362" s="96">
        <v>6858</v>
      </c>
      <c r="G10362" s="39">
        <v>0</v>
      </c>
      <c r="H10362" s="39">
        <v>0</v>
      </c>
      <c r="I10362" s="39">
        <v>43.387060519999999</v>
      </c>
      <c r="J10362" s="39">
        <v>52.898995730000003</v>
      </c>
      <c r="K10362" s="39">
        <v>220.22</v>
      </c>
      <c r="L10362" s="96">
        <v>98</v>
      </c>
      <c r="M10362" s="96">
        <v>8</v>
      </c>
      <c r="N10362" s="96">
        <v>0.2</v>
      </c>
    </row>
    <row r="10363" spans="3:14" x14ac:dyDescent="0.45">
      <c r="C10363">
        <v>93</v>
      </c>
      <c r="D10363">
        <f t="shared" si="329"/>
        <v>6858</v>
      </c>
      <c r="E10363" t="str">
        <f t="shared" si="328"/>
        <v/>
      </c>
      <c r="F10363" s="84"/>
      <c r="G10363" s="39">
        <v>31.71</v>
      </c>
      <c r="H10363" s="39">
        <v>31.729140000000001</v>
      </c>
      <c r="I10363" s="39">
        <v>43.386875539999998</v>
      </c>
      <c r="J10363" s="39">
        <v>52.899293819999997</v>
      </c>
      <c r="K10363" s="39">
        <v>221.22</v>
      </c>
      <c r="L10363" s="84"/>
      <c r="M10363" s="84"/>
      <c r="N10363" s="84"/>
    </row>
    <row r="10364" spans="3:14" x14ac:dyDescent="0.45">
      <c r="C10364">
        <v>93</v>
      </c>
      <c r="D10364">
        <f t="shared" si="329"/>
        <v>6858</v>
      </c>
      <c r="E10364" t="str">
        <f t="shared" si="328"/>
        <v/>
      </c>
      <c r="F10364" s="84"/>
      <c r="G10364" s="39">
        <v>73.75</v>
      </c>
      <c r="H10364" s="39">
        <v>73.7684</v>
      </c>
      <c r="I10364" s="39">
        <v>43.386668970000002</v>
      </c>
      <c r="J10364" s="39">
        <v>52.89972848</v>
      </c>
      <c r="K10364" s="39">
        <v>220.77</v>
      </c>
      <c r="L10364" s="84"/>
      <c r="M10364" s="84"/>
      <c r="N10364" s="84"/>
    </row>
    <row r="10365" spans="3:14" x14ac:dyDescent="0.45">
      <c r="C10365">
        <v>93</v>
      </c>
      <c r="D10365">
        <f t="shared" si="329"/>
        <v>6858</v>
      </c>
      <c r="E10365" t="str">
        <f t="shared" si="328"/>
        <v/>
      </c>
      <c r="F10365" s="84"/>
      <c r="G10365" s="39">
        <v>89.15</v>
      </c>
      <c r="H10365" s="39">
        <v>89.165800000000004</v>
      </c>
      <c r="I10365" s="39">
        <v>43.386594240000001</v>
      </c>
      <c r="J10365" s="39">
        <v>52.899888509999997</v>
      </c>
      <c r="K10365" s="39">
        <v>220.77</v>
      </c>
      <c r="L10365" s="84"/>
      <c r="M10365" s="84"/>
      <c r="N10365" s="84"/>
    </row>
    <row r="10366" spans="3:14" x14ac:dyDescent="0.45">
      <c r="C10366">
        <v>93</v>
      </c>
      <c r="D10366">
        <f t="shared" si="329"/>
        <v>6858</v>
      </c>
      <c r="E10366" t="str">
        <f t="shared" si="328"/>
        <v/>
      </c>
      <c r="F10366" s="84"/>
      <c r="G10366" s="39">
        <v>143.81</v>
      </c>
      <c r="H10366" s="39">
        <v>143.83850000000001</v>
      </c>
      <c r="I10366" s="39">
        <v>43.386328910000003</v>
      </c>
      <c r="J10366" s="39">
        <v>52.900456679999998</v>
      </c>
      <c r="K10366" s="39">
        <v>219.97</v>
      </c>
      <c r="L10366" s="84"/>
      <c r="M10366" s="84"/>
      <c r="N10366" s="84"/>
    </row>
    <row r="10367" spans="3:14" x14ac:dyDescent="0.45">
      <c r="C10367">
        <v>93</v>
      </c>
      <c r="D10367">
        <f t="shared" si="329"/>
        <v>6858</v>
      </c>
      <c r="E10367" t="str">
        <f t="shared" si="328"/>
        <v/>
      </c>
      <c r="F10367" s="84"/>
      <c r="G10367" s="39">
        <v>180.59</v>
      </c>
      <c r="H10367" s="39">
        <v>180.62520000000001</v>
      </c>
      <c r="I10367" s="39">
        <v>43.386150880000002</v>
      </c>
      <c r="J10367" s="39">
        <v>52.90083928</v>
      </c>
      <c r="K10367" s="39">
        <v>220.97</v>
      </c>
      <c r="L10367" s="84"/>
      <c r="M10367" s="84"/>
      <c r="N10367" s="84"/>
    </row>
    <row r="10368" spans="3:14" x14ac:dyDescent="0.45">
      <c r="C10368">
        <v>93</v>
      </c>
      <c r="D10368">
        <f t="shared" si="329"/>
        <v>6858</v>
      </c>
      <c r="E10368" t="str">
        <f t="shared" si="328"/>
        <v/>
      </c>
      <c r="F10368" s="84"/>
      <c r="G10368" s="39">
        <v>200.92</v>
      </c>
      <c r="H10368" s="39">
        <v>200.95689999999999</v>
      </c>
      <c r="I10368" s="39">
        <v>43.386052450000001</v>
      </c>
      <c r="J10368" s="39">
        <v>52.901050810000001</v>
      </c>
      <c r="K10368" s="39">
        <v>220.97</v>
      </c>
      <c r="L10368" s="84"/>
      <c r="M10368" s="84"/>
      <c r="N10368" s="84"/>
    </row>
    <row r="10369" spans="3:14" x14ac:dyDescent="0.45">
      <c r="C10369">
        <v>93</v>
      </c>
      <c r="D10369">
        <f t="shared" si="329"/>
        <v>6858</v>
      </c>
      <c r="E10369" t="str">
        <f t="shared" si="328"/>
        <v/>
      </c>
      <c r="F10369" s="84"/>
      <c r="G10369" s="39">
        <v>232.25</v>
      </c>
      <c r="H10369" s="39">
        <v>232.2893</v>
      </c>
      <c r="I10369" s="39">
        <v>43.385893500000002</v>
      </c>
      <c r="J10369" s="39">
        <v>52.901370139999997</v>
      </c>
      <c r="K10369" s="39">
        <v>221.55</v>
      </c>
      <c r="L10369" s="84"/>
      <c r="M10369" s="84"/>
      <c r="N10369" s="84"/>
    </row>
    <row r="10370" spans="3:14" x14ac:dyDescent="0.45">
      <c r="C10370">
        <v>93</v>
      </c>
      <c r="D10370">
        <f t="shared" si="329"/>
        <v>6858</v>
      </c>
      <c r="E10370" t="str">
        <f t="shared" si="328"/>
        <v/>
      </c>
      <c r="F10370" s="84"/>
      <c r="G10370" s="39">
        <v>265.63</v>
      </c>
      <c r="H10370" s="39">
        <v>265.67039999999997</v>
      </c>
      <c r="I10370" s="39">
        <v>43.385713979999998</v>
      </c>
      <c r="J10370" s="39">
        <v>52.901700490000003</v>
      </c>
      <c r="K10370" s="39">
        <v>221.55</v>
      </c>
      <c r="L10370" s="84"/>
      <c r="M10370" s="84"/>
      <c r="N10370" s="84"/>
    </row>
    <row r="10371" spans="3:14" x14ac:dyDescent="0.45">
      <c r="C10371">
        <v>93</v>
      </c>
      <c r="D10371">
        <f t="shared" si="329"/>
        <v>6858</v>
      </c>
      <c r="E10371" t="str">
        <f t="shared" si="328"/>
        <v/>
      </c>
      <c r="F10371" s="84"/>
      <c r="G10371" s="39">
        <v>272.02999999999997</v>
      </c>
      <c r="H10371" s="39">
        <v>272.07060000000001</v>
      </c>
      <c r="I10371" s="39">
        <v>43.38567956</v>
      </c>
      <c r="J10371" s="39">
        <v>52.901763819999999</v>
      </c>
      <c r="K10371" s="39">
        <v>221.55</v>
      </c>
      <c r="L10371" s="84"/>
      <c r="M10371" s="84"/>
      <c r="N10371" s="84"/>
    </row>
    <row r="10372" spans="3:14" x14ac:dyDescent="0.45">
      <c r="C10372">
        <v>93</v>
      </c>
      <c r="D10372">
        <f t="shared" si="329"/>
        <v>6858</v>
      </c>
      <c r="E10372" t="str">
        <f t="shared" ref="E10372:E10435" si="330">IF(G10373=0,H10372,"")</f>
        <v/>
      </c>
      <c r="F10372" s="84"/>
      <c r="G10372" s="39">
        <v>341.01</v>
      </c>
      <c r="H10372" s="39">
        <v>341.05169999999998</v>
      </c>
      <c r="I10372" s="39">
        <v>43.38530858</v>
      </c>
      <c r="J10372" s="39">
        <v>52.90244646</v>
      </c>
      <c r="K10372" s="39">
        <v>221.35</v>
      </c>
      <c r="L10372" s="84"/>
      <c r="M10372" s="84"/>
      <c r="N10372" s="84"/>
    </row>
    <row r="10373" spans="3:14" x14ac:dyDescent="0.45">
      <c r="C10373">
        <v>93</v>
      </c>
      <c r="D10373">
        <f t="shared" ref="D10373:D10436" si="331">IF(F10373&gt;0,F10373,F10373+D10372)</f>
        <v>6858</v>
      </c>
      <c r="E10373" t="str">
        <f t="shared" si="330"/>
        <v/>
      </c>
      <c r="F10373" s="84"/>
      <c r="G10373" s="39">
        <v>363.47</v>
      </c>
      <c r="H10373" s="39">
        <v>363.51889999999997</v>
      </c>
      <c r="I10373" s="39">
        <v>43.385187600000002</v>
      </c>
      <c r="J10373" s="39">
        <v>52.902668519999999</v>
      </c>
      <c r="K10373" s="39">
        <v>221.95</v>
      </c>
      <c r="L10373" s="84"/>
      <c r="M10373" s="84"/>
      <c r="N10373" s="84"/>
    </row>
    <row r="10374" spans="3:14" x14ac:dyDescent="0.45">
      <c r="C10374">
        <v>93</v>
      </c>
      <c r="D10374">
        <f t="shared" si="331"/>
        <v>6858</v>
      </c>
      <c r="E10374" t="str">
        <f t="shared" si="330"/>
        <v/>
      </c>
      <c r="F10374" s="84"/>
      <c r="G10374" s="39">
        <v>445.66</v>
      </c>
      <c r="H10374" s="39">
        <v>445.70890000000003</v>
      </c>
      <c r="I10374" s="39">
        <v>43.384744859999998</v>
      </c>
      <c r="J10374" s="39">
        <v>52.903481120000002</v>
      </c>
      <c r="K10374" s="39">
        <v>221.58</v>
      </c>
      <c r="L10374" s="84"/>
      <c r="M10374" s="84"/>
      <c r="N10374" s="84"/>
    </row>
    <row r="10375" spans="3:14" x14ac:dyDescent="0.45">
      <c r="C10375">
        <v>93</v>
      </c>
      <c r="D10375">
        <f t="shared" si="331"/>
        <v>6858</v>
      </c>
      <c r="E10375" t="str">
        <f t="shared" si="330"/>
        <v/>
      </c>
      <c r="F10375" s="84"/>
      <c r="G10375" s="39">
        <v>454.91</v>
      </c>
      <c r="H10375" s="39">
        <v>454.95979999999997</v>
      </c>
      <c r="I10375" s="39">
        <v>43.38469559</v>
      </c>
      <c r="J10375" s="39">
        <v>52.90357315</v>
      </c>
      <c r="K10375" s="39">
        <v>221.58</v>
      </c>
      <c r="L10375" s="84"/>
      <c r="M10375" s="84"/>
      <c r="N10375" s="84"/>
    </row>
    <row r="10376" spans="3:14" x14ac:dyDescent="0.45">
      <c r="C10376">
        <v>93</v>
      </c>
      <c r="D10376">
        <f t="shared" si="331"/>
        <v>6858</v>
      </c>
      <c r="E10376" t="str">
        <f t="shared" si="330"/>
        <v/>
      </c>
      <c r="F10376" s="84"/>
      <c r="G10376" s="39">
        <v>532.79999999999995</v>
      </c>
      <c r="H10376" s="39">
        <v>532.85329999999999</v>
      </c>
      <c r="I10376" s="39">
        <v>43.384280670000003</v>
      </c>
      <c r="J10376" s="39">
        <v>52.904347989999998</v>
      </c>
      <c r="K10376" s="39">
        <v>222.18</v>
      </c>
      <c r="L10376" s="84"/>
      <c r="M10376" s="84"/>
      <c r="N10376" s="84"/>
    </row>
    <row r="10377" spans="3:14" x14ac:dyDescent="0.45">
      <c r="C10377">
        <v>93</v>
      </c>
      <c r="D10377">
        <f t="shared" si="331"/>
        <v>6858</v>
      </c>
      <c r="E10377" t="str">
        <f t="shared" si="330"/>
        <v/>
      </c>
      <c r="F10377" s="84"/>
      <c r="G10377" s="39">
        <v>539.09</v>
      </c>
      <c r="H10377" s="39">
        <v>539.14189999999996</v>
      </c>
      <c r="I10377" s="39">
        <v>43.384224160000002</v>
      </c>
      <c r="J10377" s="39">
        <v>52.90434372</v>
      </c>
      <c r="K10377" s="39">
        <v>222.18</v>
      </c>
      <c r="L10377" s="84"/>
      <c r="M10377" s="84"/>
      <c r="N10377" s="84"/>
    </row>
    <row r="10378" spans="3:14" x14ac:dyDescent="0.45">
      <c r="C10378">
        <v>93</v>
      </c>
      <c r="D10378">
        <f t="shared" si="331"/>
        <v>6858</v>
      </c>
      <c r="E10378">
        <f t="shared" si="330"/>
        <v>546.40480000000002</v>
      </c>
      <c r="F10378" s="84"/>
      <c r="G10378" s="39">
        <v>546.35</v>
      </c>
      <c r="H10378" s="39">
        <v>546.40480000000002</v>
      </c>
      <c r="I10378" s="39">
        <v>43.384184859999998</v>
      </c>
      <c r="J10378" s="39">
        <v>52.904272130000003</v>
      </c>
      <c r="K10378" s="39">
        <v>222.38</v>
      </c>
      <c r="L10378" s="84"/>
      <c r="M10378" s="84"/>
      <c r="N10378" s="84"/>
    </row>
    <row r="10379" spans="3:14" x14ac:dyDescent="0.45">
      <c r="C10379">
        <v>93</v>
      </c>
      <c r="D10379">
        <f t="shared" si="331"/>
        <v>6862</v>
      </c>
      <c r="E10379" t="str">
        <f t="shared" si="330"/>
        <v/>
      </c>
      <c r="F10379" s="96">
        <v>6862</v>
      </c>
      <c r="G10379" s="39">
        <v>0</v>
      </c>
      <c r="H10379" s="39">
        <v>0</v>
      </c>
      <c r="I10379" s="39">
        <v>43.376928370000002</v>
      </c>
      <c r="J10379" s="39">
        <v>52.898822580000001</v>
      </c>
      <c r="K10379" s="39">
        <v>223.95</v>
      </c>
      <c r="L10379" s="96">
        <v>98</v>
      </c>
      <c r="M10379" s="96">
        <v>8</v>
      </c>
      <c r="N10379" s="96">
        <v>0.2</v>
      </c>
    </row>
    <row r="10380" spans="3:14" x14ac:dyDescent="0.45">
      <c r="C10380">
        <v>93</v>
      </c>
      <c r="D10380">
        <f t="shared" si="331"/>
        <v>6862</v>
      </c>
      <c r="E10380" t="str">
        <f t="shared" si="330"/>
        <v/>
      </c>
      <c r="F10380" s="84"/>
      <c r="G10380" s="39">
        <v>35.56</v>
      </c>
      <c r="H10380" s="39">
        <v>35.566369999999999</v>
      </c>
      <c r="I10380" s="39">
        <v>43.376912449999999</v>
      </c>
      <c r="J10380" s="39">
        <v>52.899260849999997</v>
      </c>
      <c r="K10380" s="39">
        <v>223.35</v>
      </c>
      <c r="L10380" s="84"/>
      <c r="M10380" s="84"/>
      <c r="N10380" s="84"/>
    </row>
    <row r="10381" spans="3:14" x14ac:dyDescent="0.45">
      <c r="C10381">
        <v>93</v>
      </c>
      <c r="D10381">
        <f t="shared" si="331"/>
        <v>6862</v>
      </c>
      <c r="E10381" t="str">
        <f t="shared" si="330"/>
        <v/>
      </c>
      <c r="F10381" s="84"/>
      <c r="G10381" s="39">
        <v>116.98</v>
      </c>
      <c r="H10381" s="39">
        <v>116.98690000000001</v>
      </c>
      <c r="I10381" s="39">
        <v>43.376875990000002</v>
      </c>
      <c r="J10381" s="39">
        <v>52.900264270000001</v>
      </c>
      <c r="K10381" s="39">
        <v>223.82</v>
      </c>
      <c r="L10381" s="84"/>
      <c r="M10381" s="84"/>
      <c r="N10381" s="84"/>
    </row>
    <row r="10382" spans="3:14" x14ac:dyDescent="0.45">
      <c r="C10382">
        <v>93</v>
      </c>
      <c r="D10382">
        <f t="shared" si="331"/>
        <v>6862</v>
      </c>
      <c r="E10382" t="str">
        <f t="shared" si="330"/>
        <v/>
      </c>
      <c r="F10382" s="84"/>
      <c r="G10382" s="39">
        <v>127</v>
      </c>
      <c r="H10382" s="39">
        <v>127.03959999999999</v>
      </c>
      <c r="I10382" s="39">
        <v>43.376873940000003</v>
      </c>
      <c r="J10382" s="39">
        <v>52.900387889999998</v>
      </c>
      <c r="K10382" s="39">
        <v>224.62</v>
      </c>
      <c r="L10382" s="84"/>
      <c r="M10382" s="84"/>
      <c r="N10382" s="84"/>
    </row>
    <row r="10383" spans="3:14" x14ac:dyDescent="0.45">
      <c r="C10383">
        <v>93</v>
      </c>
      <c r="D10383">
        <f t="shared" si="331"/>
        <v>6862</v>
      </c>
      <c r="E10383" t="str">
        <f t="shared" si="330"/>
        <v/>
      </c>
      <c r="F10383" s="84"/>
      <c r="G10383" s="39">
        <v>189.42</v>
      </c>
      <c r="H10383" s="39">
        <v>189.47790000000001</v>
      </c>
      <c r="I10383" s="39">
        <v>43.376861140000003</v>
      </c>
      <c r="J10383" s="39">
        <v>52.90115789</v>
      </c>
      <c r="K10383" s="39">
        <v>226.22</v>
      </c>
      <c r="L10383" s="84"/>
      <c r="M10383" s="84"/>
      <c r="N10383" s="84"/>
    </row>
    <row r="10384" spans="3:14" x14ac:dyDescent="0.45">
      <c r="C10384">
        <v>93</v>
      </c>
      <c r="D10384">
        <f t="shared" si="331"/>
        <v>6862</v>
      </c>
      <c r="E10384" t="str">
        <f t="shared" si="330"/>
        <v/>
      </c>
      <c r="F10384" s="84"/>
      <c r="G10384" s="39">
        <v>218.44</v>
      </c>
      <c r="H10384" s="39">
        <v>218.51840000000001</v>
      </c>
      <c r="I10384" s="39">
        <v>43.376859969999998</v>
      </c>
      <c r="J10384" s="39">
        <v>52.901516010000002</v>
      </c>
      <c r="K10384" s="39">
        <v>227.25</v>
      </c>
      <c r="L10384" s="84"/>
      <c r="M10384" s="84"/>
      <c r="N10384" s="84"/>
    </row>
    <row r="10385" spans="3:14" x14ac:dyDescent="0.45">
      <c r="C10385">
        <v>93</v>
      </c>
      <c r="D10385">
        <f t="shared" si="331"/>
        <v>6862</v>
      </c>
      <c r="E10385" t="str">
        <f t="shared" si="330"/>
        <v/>
      </c>
      <c r="F10385" s="84"/>
      <c r="G10385" s="39">
        <v>277.51</v>
      </c>
      <c r="H10385" s="39">
        <v>277.59899999999999</v>
      </c>
      <c r="I10385" s="39">
        <v>43.37685759</v>
      </c>
      <c r="J10385" s="39">
        <v>52.902244920000001</v>
      </c>
      <c r="K10385" s="39">
        <v>226.25</v>
      </c>
      <c r="L10385" s="84"/>
      <c r="M10385" s="84"/>
      <c r="N10385" s="84"/>
    </row>
    <row r="10386" spans="3:14" x14ac:dyDescent="0.45">
      <c r="C10386">
        <v>93</v>
      </c>
      <c r="D10386">
        <f t="shared" si="331"/>
        <v>6862</v>
      </c>
      <c r="E10386" t="str">
        <f t="shared" si="330"/>
        <v/>
      </c>
      <c r="F10386" s="84"/>
      <c r="G10386" s="39">
        <v>309.88</v>
      </c>
      <c r="H10386" s="39">
        <v>309.96690000000001</v>
      </c>
      <c r="I10386" s="39">
        <v>43.376858800000001</v>
      </c>
      <c r="J10386" s="39">
        <v>52.90264432</v>
      </c>
      <c r="K10386" s="39">
        <v>226.25</v>
      </c>
      <c r="L10386" s="84"/>
      <c r="M10386" s="84"/>
      <c r="N10386" s="84"/>
    </row>
    <row r="10387" spans="3:14" x14ac:dyDescent="0.45">
      <c r="C10387">
        <v>93</v>
      </c>
      <c r="D10387">
        <f t="shared" si="331"/>
        <v>6862</v>
      </c>
      <c r="E10387" t="str">
        <f t="shared" si="330"/>
        <v/>
      </c>
      <c r="F10387" s="84"/>
      <c r="G10387" s="39">
        <v>359.98</v>
      </c>
      <c r="H10387" s="39">
        <v>360.07850000000002</v>
      </c>
      <c r="I10387" s="39">
        <v>43.376860659999998</v>
      </c>
      <c r="J10387" s="39">
        <v>52.903262519999998</v>
      </c>
      <c r="K10387" s="39">
        <v>225.19</v>
      </c>
      <c r="L10387" s="84"/>
      <c r="M10387" s="84"/>
      <c r="N10387" s="84"/>
    </row>
    <row r="10388" spans="3:14" x14ac:dyDescent="0.45">
      <c r="C10388">
        <v>93</v>
      </c>
      <c r="D10388">
        <f t="shared" si="331"/>
        <v>6862</v>
      </c>
      <c r="E10388" t="str">
        <f t="shared" si="330"/>
        <v/>
      </c>
      <c r="F10388" s="84"/>
      <c r="G10388" s="39">
        <v>401.32</v>
      </c>
      <c r="H10388" s="39">
        <v>401.43020000000001</v>
      </c>
      <c r="I10388" s="39">
        <v>43.37686231</v>
      </c>
      <c r="J10388" s="39">
        <v>52.903772629999999</v>
      </c>
      <c r="K10388" s="39">
        <v>226.19</v>
      </c>
      <c r="L10388" s="84"/>
      <c r="M10388" s="84"/>
      <c r="N10388" s="84"/>
    </row>
    <row r="10389" spans="3:14" x14ac:dyDescent="0.45">
      <c r="C10389">
        <v>93</v>
      </c>
      <c r="D10389">
        <f t="shared" si="331"/>
        <v>6862</v>
      </c>
      <c r="E10389" t="str">
        <f t="shared" si="330"/>
        <v/>
      </c>
      <c r="F10389" s="84"/>
      <c r="G10389" s="39">
        <v>440.98</v>
      </c>
      <c r="H10389" s="39">
        <v>441.0915</v>
      </c>
      <c r="I10389" s="39">
        <v>43.376863890000003</v>
      </c>
      <c r="J10389" s="39">
        <v>52.904262019999997</v>
      </c>
      <c r="K10389" s="39">
        <v>225.99</v>
      </c>
      <c r="L10389" s="84"/>
      <c r="M10389" s="84"/>
      <c r="N10389" s="84"/>
    </row>
    <row r="10390" spans="3:14" x14ac:dyDescent="0.45">
      <c r="C10390">
        <v>93</v>
      </c>
      <c r="D10390">
        <f t="shared" si="331"/>
        <v>6862</v>
      </c>
      <c r="E10390" t="str">
        <f t="shared" si="330"/>
        <v/>
      </c>
      <c r="F10390" s="84"/>
      <c r="G10390" s="39">
        <v>492.76</v>
      </c>
      <c r="H10390" s="39">
        <v>492.87110000000001</v>
      </c>
      <c r="I10390" s="39">
        <v>43.376863329999999</v>
      </c>
      <c r="J10390" s="39">
        <v>52.904900939999997</v>
      </c>
      <c r="K10390" s="39">
        <v>226.21</v>
      </c>
      <c r="L10390" s="84"/>
      <c r="M10390" s="84"/>
      <c r="N10390" s="84"/>
    </row>
    <row r="10391" spans="3:14" x14ac:dyDescent="0.45">
      <c r="C10391">
        <v>93</v>
      </c>
      <c r="D10391">
        <f t="shared" si="331"/>
        <v>6862</v>
      </c>
      <c r="E10391" t="str">
        <f t="shared" si="330"/>
        <v/>
      </c>
      <c r="F10391" s="84"/>
      <c r="G10391" s="39">
        <v>508.48</v>
      </c>
      <c r="H10391" s="39">
        <v>508.59910000000002</v>
      </c>
      <c r="I10391" s="39">
        <v>43.376863159999999</v>
      </c>
      <c r="J10391" s="39">
        <v>52.90509488</v>
      </c>
      <c r="K10391" s="39">
        <v>226.81</v>
      </c>
      <c r="L10391" s="84"/>
      <c r="M10391" s="84"/>
      <c r="N10391" s="84"/>
    </row>
    <row r="10392" spans="3:14" x14ac:dyDescent="0.45">
      <c r="C10392">
        <v>93</v>
      </c>
      <c r="D10392">
        <f t="shared" si="331"/>
        <v>6862</v>
      </c>
      <c r="E10392" t="str">
        <f t="shared" si="330"/>
        <v/>
      </c>
      <c r="F10392" s="84"/>
      <c r="G10392" s="39">
        <v>565.79</v>
      </c>
      <c r="H10392" s="39">
        <v>565.90930000000003</v>
      </c>
      <c r="I10392" s="39">
        <v>43.376856269999998</v>
      </c>
      <c r="J10392" s="39">
        <v>52.905801969999999</v>
      </c>
      <c r="K10392" s="39">
        <v>226.41</v>
      </c>
      <c r="L10392" s="84"/>
      <c r="M10392" s="84"/>
      <c r="N10392" s="84"/>
    </row>
    <row r="10393" spans="3:14" x14ac:dyDescent="0.45">
      <c r="C10393">
        <v>93</v>
      </c>
      <c r="D10393">
        <f t="shared" si="331"/>
        <v>6862</v>
      </c>
      <c r="E10393" t="str">
        <f t="shared" si="330"/>
        <v/>
      </c>
      <c r="F10393" s="84"/>
      <c r="G10393" s="39">
        <v>584.20000000000005</v>
      </c>
      <c r="H10393" s="39">
        <v>584.32399999999996</v>
      </c>
      <c r="I10393" s="39">
        <v>43.37686351</v>
      </c>
      <c r="J10393" s="39">
        <v>52.906028980000002</v>
      </c>
      <c r="K10393" s="39">
        <v>226.41</v>
      </c>
      <c r="L10393" s="84"/>
      <c r="M10393" s="84"/>
      <c r="N10393" s="84"/>
    </row>
    <row r="10394" spans="3:14" x14ac:dyDescent="0.45">
      <c r="C10394">
        <v>93</v>
      </c>
      <c r="D10394">
        <f t="shared" si="331"/>
        <v>6862</v>
      </c>
      <c r="E10394" t="str">
        <f t="shared" si="330"/>
        <v/>
      </c>
      <c r="F10394" s="84"/>
      <c r="G10394" s="39">
        <v>598.67999999999995</v>
      </c>
      <c r="H10394" s="39">
        <v>598.80999999999995</v>
      </c>
      <c r="I10394" s="39">
        <v>43.376869200000002</v>
      </c>
      <c r="J10394" s="39">
        <v>52.90620749</v>
      </c>
      <c r="K10394" s="39">
        <v>226.81</v>
      </c>
      <c r="L10394" s="84"/>
      <c r="M10394" s="84"/>
      <c r="N10394" s="84"/>
    </row>
    <row r="10395" spans="3:14" x14ac:dyDescent="0.45">
      <c r="C10395">
        <v>93</v>
      </c>
      <c r="D10395">
        <f t="shared" si="331"/>
        <v>6862</v>
      </c>
      <c r="E10395" t="str">
        <f t="shared" si="330"/>
        <v/>
      </c>
      <c r="F10395" s="84"/>
      <c r="G10395" s="39">
        <v>651.54999999999995</v>
      </c>
      <c r="H10395" s="39">
        <v>651.67859999999996</v>
      </c>
      <c r="I10395" s="39">
        <v>43.376868870000003</v>
      </c>
      <c r="J10395" s="39">
        <v>52.906859859999997</v>
      </c>
      <c r="K10395" s="39">
        <v>226.89</v>
      </c>
      <c r="L10395" s="84"/>
      <c r="M10395" s="84"/>
      <c r="N10395" s="84"/>
    </row>
    <row r="10396" spans="3:14" x14ac:dyDescent="0.45">
      <c r="C10396">
        <v>93</v>
      </c>
      <c r="D10396">
        <f t="shared" si="331"/>
        <v>6862</v>
      </c>
      <c r="E10396" t="str">
        <f t="shared" si="330"/>
        <v/>
      </c>
      <c r="F10396" s="84"/>
      <c r="G10396" s="39">
        <v>671.2</v>
      </c>
      <c r="H10396" s="39">
        <v>671.34010000000001</v>
      </c>
      <c r="I10396" s="39">
        <v>43.376933409999999</v>
      </c>
      <c r="J10396" s="39">
        <v>52.907085639999998</v>
      </c>
      <c r="K10396" s="39">
        <v>226.29</v>
      </c>
      <c r="L10396" s="84"/>
      <c r="M10396" s="84"/>
      <c r="N10396" s="84"/>
    </row>
    <row r="10397" spans="3:14" x14ac:dyDescent="0.45">
      <c r="C10397">
        <v>93</v>
      </c>
      <c r="D10397">
        <f t="shared" si="331"/>
        <v>6862</v>
      </c>
      <c r="E10397">
        <f t="shared" si="330"/>
        <v>675.77869999999996</v>
      </c>
      <c r="F10397" s="84"/>
      <c r="G10397" s="39">
        <v>675.64</v>
      </c>
      <c r="H10397" s="39">
        <v>675.77869999999996</v>
      </c>
      <c r="I10397" s="39">
        <v>43.37697326</v>
      </c>
      <c r="J10397" s="39">
        <v>52.907081669999997</v>
      </c>
      <c r="K10397" s="39">
        <v>226.29</v>
      </c>
      <c r="L10397" s="84"/>
      <c r="M10397" s="84"/>
      <c r="N10397" s="84"/>
    </row>
    <row r="10398" spans="3:14" x14ac:dyDescent="0.45">
      <c r="C10398">
        <v>93</v>
      </c>
      <c r="D10398">
        <f t="shared" si="331"/>
        <v>6863</v>
      </c>
      <c r="E10398" t="str">
        <f t="shared" si="330"/>
        <v/>
      </c>
      <c r="F10398" s="96">
        <v>6863</v>
      </c>
      <c r="G10398" s="39">
        <v>0</v>
      </c>
      <c r="H10398" s="39">
        <v>0</v>
      </c>
      <c r="I10398" s="39">
        <v>43.377787400000003</v>
      </c>
      <c r="J10398" s="39">
        <v>52.895945640000001</v>
      </c>
      <c r="K10398" s="39">
        <v>221.52</v>
      </c>
      <c r="L10398" s="96">
        <v>98</v>
      </c>
      <c r="M10398" s="96">
        <v>8</v>
      </c>
      <c r="N10398" s="96">
        <v>0.2</v>
      </c>
    </row>
    <row r="10399" spans="3:14" x14ac:dyDescent="0.45">
      <c r="C10399">
        <v>93</v>
      </c>
      <c r="D10399">
        <f t="shared" si="331"/>
        <v>6863</v>
      </c>
      <c r="E10399" t="str">
        <f t="shared" si="330"/>
        <v/>
      </c>
      <c r="F10399" s="84"/>
      <c r="G10399" s="39">
        <v>42.89</v>
      </c>
      <c r="H10399" s="39">
        <v>42.924460000000003</v>
      </c>
      <c r="I10399" s="39">
        <v>43.377747190000001</v>
      </c>
      <c r="J10399" s="39">
        <v>52.896472060000001</v>
      </c>
      <c r="K10399" s="39">
        <v>223.12</v>
      </c>
      <c r="L10399" s="84"/>
      <c r="M10399" s="84"/>
      <c r="N10399" s="84"/>
    </row>
    <row r="10400" spans="3:14" x14ac:dyDescent="0.45">
      <c r="C10400">
        <v>93</v>
      </c>
      <c r="D10400">
        <f t="shared" si="331"/>
        <v>6863</v>
      </c>
      <c r="E10400" t="str">
        <f t="shared" si="330"/>
        <v/>
      </c>
      <c r="F10400" s="84"/>
      <c r="G10400" s="39">
        <v>91.44</v>
      </c>
      <c r="H10400" s="39">
        <v>91.490009999999998</v>
      </c>
      <c r="I10400" s="39">
        <v>43.377710370000003</v>
      </c>
      <c r="J10400" s="39">
        <v>52.897068969999999</v>
      </c>
      <c r="K10400" s="39">
        <v>224.52</v>
      </c>
      <c r="L10400" s="84"/>
      <c r="M10400" s="84"/>
      <c r="N10400" s="84"/>
    </row>
    <row r="10401" spans="3:14" x14ac:dyDescent="0.45">
      <c r="C10401">
        <v>93</v>
      </c>
      <c r="D10401">
        <f t="shared" si="331"/>
        <v>6863</v>
      </c>
      <c r="E10401" t="str">
        <f t="shared" si="330"/>
        <v/>
      </c>
      <c r="F10401" s="84"/>
      <c r="G10401" s="39">
        <v>101.95</v>
      </c>
      <c r="H10401" s="39">
        <v>102.00369999999999</v>
      </c>
      <c r="I10401" s="39">
        <v>43.377702390000003</v>
      </c>
      <c r="J10401" s="39">
        <v>52.897198240000002</v>
      </c>
      <c r="K10401" s="39">
        <v>224.52</v>
      </c>
      <c r="L10401" s="84"/>
      <c r="M10401" s="84"/>
      <c r="N10401" s="84"/>
    </row>
    <row r="10402" spans="3:14" x14ac:dyDescent="0.45">
      <c r="C10402">
        <v>93</v>
      </c>
      <c r="D10402">
        <f t="shared" si="331"/>
        <v>6863</v>
      </c>
      <c r="E10402" t="str">
        <f t="shared" si="330"/>
        <v/>
      </c>
      <c r="F10402" s="84"/>
      <c r="G10402" s="39">
        <v>181.81</v>
      </c>
      <c r="H10402" s="39">
        <v>181.8587</v>
      </c>
      <c r="I10402" s="39">
        <v>43.377611280000004</v>
      </c>
      <c r="J10402" s="39">
        <v>52.89817566</v>
      </c>
      <c r="K10402" s="39">
        <v>224.95</v>
      </c>
      <c r="L10402" s="84"/>
      <c r="M10402" s="84"/>
      <c r="N10402" s="84"/>
    </row>
    <row r="10403" spans="3:14" x14ac:dyDescent="0.45">
      <c r="C10403">
        <v>93</v>
      </c>
      <c r="D10403">
        <f t="shared" si="331"/>
        <v>6863</v>
      </c>
      <c r="E10403" t="str">
        <f t="shared" si="330"/>
        <v/>
      </c>
      <c r="F10403" s="84"/>
      <c r="G10403" s="39">
        <v>182.88</v>
      </c>
      <c r="H10403" s="39">
        <v>182.93119999999999</v>
      </c>
      <c r="I10403" s="39">
        <v>43.377610240000003</v>
      </c>
      <c r="J10403" s="39">
        <v>52.898188810000001</v>
      </c>
      <c r="K10403" s="39">
        <v>224.95</v>
      </c>
      <c r="L10403" s="84"/>
      <c r="M10403" s="84"/>
      <c r="N10403" s="84"/>
    </row>
    <row r="10404" spans="3:14" x14ac:dyDescent="0.45">
      <c r="C10404">
        <v>93</v>
      </c>
      <c r="D10404">
        <f t="shared" si="331"/>
        <v>6863</v>
      </c>
      <c r="E10404" t="str">
        <f t="shared" si="330"/>
        <v/>
      </c>
      <c r="F10404" s="84"/>
      <c r="G10404" s="39">
        <v>250.95</v>
      </c>
      <c r="H10404" s="39">
        <v>251.00069999999999</v>
      </c>
      <c r="I10404" s="39">
        <v>43.377544239999999</v>
      </c>
      <c r="J10404" s="39">
        <v>52.899023870000001</v>
      </c>
      <c r="K10404" s="39">
        <v>224.75</v>
      </c>
      <c r="L10404" s="84"/>
      <c r="M10404" s="84"/>
      <c r="N10404" s="84"/>
    </row>
    <row r="10405" spans="3:14" x14ac:dyDescent="0.45">
      <c r="C10405">
        <v>93</v>
      </c>
      <c r="D10405">
        <f t="shared" si="331"/>
        <v>6863</v>
      </c>
      <c r="E10405" t="str">
        <f t="shared" si="330"/>
        <v/>
      </c>
      <c r="F10405" s="84"/>
      <c r="G10405" s="39">
        <v>274.32</v>
      </c>
      <c r="H10405" s="39">
        <v>274.39280000000002</v>
      </c>
      <c r="I10405" s="39">
        <v>43.377520609999998</v>
      </c>
      <c r="J10405" s="39">
        <v>52.89931043</v>
      </c>
      <c r="K10405" s="39">
        <v>225.75</v>
      </c>
      <c r="L10405" s="84"/>
      <c r="M10405" s="84"/>
      <c r="N10405" s="84"/>
    </row>
    <row r="10406" spans="3:14" x14ac:dyDescent="0.45">
      <c r="C10406">
        <v>93</v>
      </c>
      <c r="D10406">
        <f t="shared" si="331"/>
        <v>6863</v>
      </c>
      <c r="E10406" t="str">
        <f t="shared" si="330"/>
        <v/>
      </c>
      <c r="F10406" s="84"/>
      <c r="G10406" s="39">
        <v>339.13</v>
      </c>
      <c r="H10406" s="39">
        <v>339.21069999999997</v>
      </c>
      <c r="I10406" s="39">
        <v>43.377455070000003</v>
      </c>
      <c r="J10406" s="39">
        <v>52.900105150000002</v>
      </c>
      <c r="K10406" s="39">
        <v>226.42</v>
      </c>
      <c r="L10406" s="84"/>
      <c r="M10406" s="84"/>
      <c r="N10406" s="84"/>
    </row>
    <row r="10407" spans="3:14" x14ac:dyDescent="0.45">
      <c r="C10407">
        <v>93</v>
      </c>
      <c r="D10407">
        <f t="shared" si="331"/>
        <v>6863</v>
      </c>
      <c r="E10407" t="str">
        <f t="shared" si="330"/>
        <v/>
      </c>
      <c r="F10407" s="84"/>
      <c r="G10407" s="39">
        <v>365.76</v>
      </c>
      <c r="H10407" s="39">
        <v>365.84309999999999</v>
      </c>
      <c r="I10407" s="39">
        <v>43.377428819999999</v>
      </c>
      <c r="J10407" s="39">
        <v>52.90043172</v>
      </c>
      <c r="K10407" s="39">
        <v>225.82</v>
      </c>
      <c r="L10407" s="84"/>
      <c r="M10407" s="84"/>
      <c r="N10407" s="84"/>
    </row>
    <row r="10408" spans="3:14" x14ac:dyDescent="0.45">
      <c r="C10408">
        <v>93</v>
      </c>
      <c r="D10408">
        <f t="shared" si="331"/>
        <v>6863</v>
      </c>
      <c r="E10408" t="str">
        <f t="shared" si="330"/>
        <v/>
      </c>
      <c r="F10408" s="84"/>
      <c r="G10408" s="39">
        <v>426.45</v>
      </c>
      <c r="H10408" s="39">
        <v>426.57749999999999</v>
      </c>
      <c r="I10408" s="39">
        <v>43.377368969999999</v>
      </c>
      <c r="J10408" s="39">
        <v>52.901176069999998</v>
      </c>
      <c r="K10408" s="39">
        <v>228.22</v>
      </c>
      <c r="L10408" s="84"/>
      <c r="M10408" s="84"/>
      <c r="N10408" s="84"/>
    </row>
    <row r="10409" spans="3:14" x14ac:dyDescent="0.45">
      <c r="C10409">
        <v>93</v>
      </c>
      <c r="D10409">
        <f t="shared" si="331"/>
        <v>6863</v>
      </c>
      <c r="E10409" t="str">
        <f t="shared" si="330"/>
        <v/>
      </c>
      <c r="F10409" s="84"/>
      <c r="G10409" s="39">
        <v>457.2</v>
      </c>
      <c r="H10409" s="39">
        <v>457.37060000000002</v>
      </c>
      <c r="I10409" s="39">
        <v>43.377342069999997</v>
      </c>
      <c r="J10409" s="39">
        <v>52.901553749999998</v>
      </c>
      <c r="K10409" s="39">
        <v>226.65</v>
      </c>
      <c r="L10409" s="84"/>
      <c r="M10409" s="84"/>
      <c r="N10409" s="84"/>
    </row>
    <row r="10410" spans="3:14" x14ac:dyDescent="0.45">
      <c r="C10410">
        <v>93</v>
      </c>
      <c r="D10410">
        <f t="shared" si="331"/>
        <v>6863</v>
      </c>
      <c r="E10410" t="str">
        <f t="shared" si="330"/>
        <v/>
      </c>
      <c r="F10410" s="84"/>
      <c r="G10410" s="39">
        <v>503.77</v>
      </c>
      <c r="H10410" s="39">
        <v>503.9393</v>
      </c>
      <c r="I10410" s="39">
        <v>43.377301330000002</v>
      </c>
      <c r="J10410" s="39">
        <v>52.902125660000003</v>
      </c>
      <c r="K10410" s="39">
        <v>226.45</v>
      </c>
      <c r="L10410" s="84"/>
      <c r="M10410" s="84"/>
      <c r="N10410" s="84"/>
    </row>
    <row r="10411" spans="3:14" x14ac:dyDescent="0.45">
      <c r="C10411">
        <v>93</v>
      </c>
      <c r="D10411">
        <f t="shared" si="331"/>
        <v>6863</v>
      </c>
      <c r="E10411" t="str">
        <f t="shared" si="330"/>
        <v/>
      </c>
      <c r="F10411" s="84"/>
      <c r="G10411" s="39">
        <v>548.64</v>
      </c>
      <c r="H10411" s="39">
        <v>548.81100000000004</v>
      </c>
      <c r="I10411" s="39">
        <v>43.377253070000002</v>
      </c>
      <c r="J10411" s="39">
        <v>52.902675389999999</v>
      </c>
      <c r="K10411" s="39">
        <v>226.45</v>
      </c>
      <c r="L10411" s="84"/>
      <c r="M10411" s="84"/>
      <c r="N10411" s="84"/>
    </row>
    <row r="10412" spans="3:14" x14ac:dyDescent="0.45">
      <c r="C10412">
        <v>93</v>
      </c>
      <c r="D10412">
        <f t="shared" si="331"/>
        <v>6863</v>
      </c>
      <c r="E10412" t="str">
        <f t="shared" si="330"/>
        <v/>
      </c>
      <c r="F10412" s="84"/>
      <c r="G10412" s="39">
        <v>569.28</v>
      </c>
      <c r="H10412" s="39">
        <v>569.45500000000004</v>
      </c>
      <c r="I10412" s="39">
        <v>43.377230869999998</v>
      </c>
      <c r="J10412" s="39">
        <v>52.902928289999998</v>
      </c>
      <c r="K10412" s="39">
        <v>226.65</v>
      </c>
      <c r="L10412" s="84"/>
      <c r="M10412" s="84"/>
      <c r="N10412" s="84"/>
    </row>
    <row r="10413" spans="3:14" x14ac:dyDescent="0.45">
      <c r="C10413">
        <v>93</v>
      </c>
      <c r="D10413">
        <f t="shared" si="331"/>
        <v>6863</v>
      </c>
      <c r="E10413" t="str">
        <f t="shared" si="330"/>
        <v/>
      </c>
      <c r="F10413" s="84"/>
      <c r="G10413" s="39">
        <v>640.08000000000004</v>
      </c>
      <c r="H10413" s="39">
        <v>640.26700000000005</v>
      </c>
      <c r="I10413" s="39">
        <v>43.377173050000003</v>
      </c>
      <c r="J10413" s="39">
        <v>52.903798289999997</v>
      </c>
      <c r="K10413" s="39">
        <v>225.19</v>
      </c>
      <c r="L10413" s="84"/>
      <c r="M10413" s="84"/>
      <c r="N10413" s="84"/>
    </row>
    <row r="10414" spans="3:14" x14ac:dyDescent="0.45">
      <c r="C10414">
        <v>93</v>
      </c>
      <c r="D10414">
        <f t="shared" si="331"/>
        <v>6863</v>
      </c>
      <c r="E10414" t="str">
        <f t="shared" si="330"/>
        <v/>
      </c>
      <c r="F10414" s="84"/>
      <c r="G10414" s="39">
        <v>644.47</v>
      </c>
      <c r="H10414" s="39">
        <v>644.65440000000001</v>
      </c>
      <c r="I10414" s="39">
        <v>43.377169469999998</v>
      </c>
      <c r="J10414" s="39">
        <v>52.903852200000003</v>
      </c>
      <c r="K10414" s="39">
        <v>225.19</v>
      </c>
      <c r="L10414" s="84"/>
      <c r="M10414" s="84"/>
      <c r="N10414" s="84"/>
    </row>
    <row r="10415" spans="3:14" x14ac:dyDescent="0.45">
      <c r="C10415">
        <v>93</v>
      </c>
      <c r="D10415">
        <f t="shared" si="331"/>
        <v>6863</v>
      </c>
      <c r="E10415" t="str">
        <f t="shared" si="330"/>
        <v/>
      </c>
      <c r="F10415" s="84"/>
      <c r="G10415" s="39">
        <v>705.41</v>
      </c>
      <c r="H10415" s="39">
        <v>705.60900000000004</v>
      </c>
      <c r="I10415" s="39">
        <v>43.377114730000002</v>
      </c>
      <c r="J10415" s="39">
        <v>52.9046004</v>
      </c>
      <c r="K10415" s="39">
        <v>226.59</v>
      </c>
      <c r="L10415" s="84"/>
      <c r="M10415" s="84"/>
      <c r="N10415" s="84"/>
    </row>
    <row r="10416" spans="3:14" x14ac:dyDescent="0.45">
      <c r="C10416">
        <v>93</v>
      </c>
      <c r="D10416">
        <f t="shared" si="331"/>
        <v>6863</v>
      </c>
      <c r="E10416" t="str">
        <f t="shared" si="330"/>
        <v/>
      </c>
      <c r="F10416" s="84"/>
      <c r="G10416" s="39">
        <v>731.52</v>
      </c>
      <c r="H10416" s="39">
        <v>731.72590000000002</v>
      </c>
      <c r="I10416" s="39">
        <v>43.37709109</v>
      </c>
      <c r="J10416" s="39">
        <v>52.904921000000002</v>
      </c>
      <c r="K10416" s="39">
        <v>226.21</v>
      </c>
      <c r="L10416" s="84"/>
      <c r="M10416" s="84"/>
      <c r="N10416" s="84"/>
    </row>
    <row r="10417" spans="3:14" x14ac:dyDescent="0.45">
      <c r="C10417">
        <v>93</v>
      </c>
      <c r="D10417">
        <f t="shared" si="331"/>
        <v>6863</v>
      </c>
      <c r="E10417" t="str">
        <f t="shared" si="330"/>
        <v/>
      </c>
      <c r="F10417" s="84"/>
      <c r="G10417" s="39">
        <v>792.68</v>
      </c>
      <c r="H10417" s="39">
        <v>792.89610000000005</v>
      </c>
      <c r="I10417" s="39">
        <v>43.377035739999997</v>
      </c>
      <c r="J10417" s="39">
        <v>52.905671839999997</v>
      </c>
      <c r="K10417" s="39">
        <v>227.41</v>
      </c>
      <c r="L10417" s="84"/>
      <c r="M10417" s="84"/>
      <c r="N10417" s="84"/>
    </row>
    <row r="10418" spans="3:14" x14ac:dyDescent="0.45">
      <c r="C10418">
        <v>93</v>
      </c>
      <c r="D10418">
        <f t="shared" si="331"/>
        <v>6863</v>
      </c>
      <c r="E10418" t="str">
        <f t="shared" si="330"/>
        <v/>
      </c>
      <c r="F10418" s="84"/>
      <c r="G10418" s="39">
        <v>822.96</v>
      </c>
      <c r="H10418" s="39">
        <v>823.19410000000005</v>
      </c>
      <c r="I10418" s="39">
        <v>43.377006020000003</v>
      </c>
      <c r="J10418" s="39">
        <v>52.906043269999998</v>
      </c>
      <c r="K10418" s="39">
        <v>226.41</v>
      </c>
      <c r="L10418" s="84"/>
      <c r="M10418" s="84"/>
      <c r="N10418" s="84"/>
    </row>
    <row r="10419" spans="3:14" x14ac:dyDescent="0.45">
      <c r="C10419">
        <v>93</v>
      </c>
      <c r="D10419">
        <f t="shared" si="331"/>
        <v>6863</v>
      </c>
      <c r="E10419" t="str">
        <f t="shared" si="330"/>
        <v/>
      </c>
      <c r="F10419" s="84"/>
      <c r="G10419" s="39">
        <v>859.22</v>
      </c>
      <c r="H10419" s="39">
        <v>859.45680000000004</v>
      </c>
      <c r="I10419" s="39">
        <v>43.37697043</v>
      </c>
      <c r="J10419" s="39">
        <v>52.906488009999997</v>
      </c>
      <c r="K10419" s="39">
        <v>227.01</v>
      </c>
      <c r="L10419" s="84"/>
      <c r="M10419" s="84"/>
      <c r="N10419" s="84"/>
    </row>
    <row r="10420" spans="3:14" x14ac:dyDescent="0.45">
      <c r="C10420">
        <v>93</v>
      </c>
      <c r="D10420">
        <f t="shared" si="331"/>
        <v>6863</v>
      </c>
      <c r="E10420" t="str">
        <f t="shared" si="330"/>
        <v/>
      </c>
      <c r="F10420" s="84"/>
      <c r="G10420" s="39">
        <v>892.53</v>
      </c>
      <c r="H10420" s="39">
        <v>892.77170000000001</v>
      </c>
      <c r="I10420" s="39">
        <v>43.376938350000003</v>
      </c>
      <c r="J10420" s="39">
        <v>52.90689673</v>
      </c>
      <c r="K10420" s="39">
        <v>226.89</v>
      </c>
      <c r="L10420" s="84"/>
      <c r="M10420" s="84"/>
      <c r="N10420" s="84"/>
    </row>
    <row r="10421" spans="3:14" x14ac:dyDescent="0.45">
      <c r="C10421">
        <v>93</v>
      </c>
      <c r="D10421">
        <f t="shared" si="331"/>
        <v>6863</v>
      </c>
      <c r="E10421" t="str">
        <f t="shared" si="330"/>
        <v/>
      </c>
      <c r="F10421" s="84"/>
      <c r="G10421" s="39">
        <v>906.81</v>
      </c>
      <c r="H10421" s="39">
        <v>907.0607</v>
      </c>
      <c r="I10421" s="39">
        <v>43.376935410000002</v>
      </c>
      <c r="J10421" s="39">
        <v>52.907072849999999</v>
      </c>
      <c r="K10421" s="39">
        <v>226.29</v>
      </c>
      <c r="L10421" s="84"/>
      <c r="M10421" s="84"/>
      <c r="N10421" s="84"/>
    </row>
    <row r="10422" spans="3:14" x14ac:dyDescent="0.45">
      <c r="C10422">
        <v>93</v>
      </c>
      <c r="D10422">
        <f t="shared" si="331"/>
        <v>6863</v>
      </c>
      <c r="E10422">
        <f t="shared" si="330"/>
        <v>911.32650000000001</v>
      </c>
      <c r="F10422" s="84"/>
      <c r="G10422" s="39">
        <v>911.07</v>
      </c>
      <c r="H10422" s="39">
        <v>911.32650000000001</v>
      </c>
      <c r="I10422" s="39">
        <v>43.37697326</v>
      </c>
      <c r="J10422" s="39">
        <v>52.907081669999997</v>
      </c>
      <c r="K10422" s="39">
        <v>226.29</v>
      </c>
      <c r="L10422" s="84"/>
      <c r="M10422" s="84"/>
      <c r="N10422" s="84"/>
    </row>
    <row r="10423" spans="3:14" x14ac:dyDescent="0.45">
      <c r="C10423">
        <v>93</v>
      </c>
      <c r="D10423">
        <f t="shared" si="331"/>
        <v>7049</v>
      </c>
      <c r="E10423" t="str">
        <f t="shared" si="330"/>
        <v/>
      </c>
      <c r="F10423" s="96">
        <v>7049</v>
      </c>
      <c r="G10423" s="39">
        <v>0</v>
      </c>
      <c r="H10423" s="39">
        <v>0</v>
      </c>
      <c r="I10423" s="39">
        <v>43.381713120000001</v>
      </c>
      <c r="J10423" s="39">
        <v>52.901798909999997</v>
      </c>
      <c r="K10423" s="39">
        <v>230.35</v>
      </c>
      <c r="L10423" s="96">
        <v>98</v>
      </c>
      <c r="M10423" s="96">
        <v>8</v>
      </c>
      <c r="N10423" s="96">
        <v>0.2</v>
      </c>
    </row>
    <row r="10424" spans="3:14" x14ac:dyDescent="0.45">
      <c r="C10424">
        <v>93</v>
      </c>
      <c r="D10424">
        <f t="shared" si="331"/>
        <v>7049</v>
      </c>
      <c r="E10424" t="str">
        <f t="shared" si="330"/>
        <v/>
      </c>
      <c r="F10424" s="84"/>
      <c r="G10424" s="39">
        <v>91.44</v>
      </c>
      <c r="H10424" s="39">
        <v>91.475549999999998</v>
      </c>
      <c r="I10424" s="39">
        <v>43.380931050000001</v>
      </c>
      <c r="J10424" s="39">
        <v>52.902150499999998</v>
      </c>
      <c r="K10424" s="39">
        <v>227.8</v>
      </c>
      <c r="L10424" s="84"/>
      <c r="M10424" s="84"/>
      <c r="N10424" s="84"/>
    </row>
    <row r="10425" spans="3:14" x14ac:dyDescent="0.45">
      <c r="C10425">
        <v>93</v>
      </c>
      <c r="D10425">
        <f t="shared" si="331"/>
        <v>7049</v>
      </c>
      <c r="E10425">
        <f t="shared" si="330"/>
        <v>153.77500000000001</v>
      </c>
      <c r="F10425" s="84"/>
      <c r="G10425" s="39">
        <v>153.74</v>
      </c>
      <c r="H10425" s="39">
        <v>153.77500000000001</v>
      </c>
      <c r="I10425" s="39">
        <v>43.380398239999998</v>
      </c>
      <c r="J10425" s="39">
        <v>52.902390019999999</v>
      </c>
      <c r="K10425" s="39">
        <v>228.4</v>
      </c>
      <c r="L10425" s="84"/>
      <c r="M10425" s="84"/>
      <c r="N10425" s="84"/>
    </row>
    <row r="10426" spans="3:14" x14ac:dyDescent="0.45">
      <c r="C10426">
        <v>93</v>
      </c>
      <c r="D10426">
        <f t="shared" si="331"/>
        <v>7549</v>
      </c>
      <c r="E10426" t="str">
        <f t="shared" si="330"/>
        <v/>
      </c>
      <c r="F10426" s="96">
        <v>7549</v>
      </c>
      <c r="G10426" s="39">
        <v>0</v>
      </c>
      <c r="H10426" s="39">
        <v>0</v>
      </c>
      <c r="I10426" s="39">
        <v>43.378940929999999</v>
      </c>
      <c r="J10426" s="39">
        <v>52.909585829999997</v>
      </c>
      <c r="K10426" s="39">
        <v>229.75</v>
      </c>
      <c r="L10426" s="96">
        <v>98</v>
      </c>
      <c r="M10426" s="96">
        <v>8</v>
      </c>
      <c r="N10426" s="96">
        <v>0.2</v>
      </c>
    </row>
    <row r="10427" spans="3:14" x14ac:dyDescent="0.45">
      <c r="C10427">
        <v>93</v>
      </c>
      <c r="D10427">
        <f t="shared" si="331"/>
        <v>7549</v>
      </c>
      <c r="E10427" t="str">
        <f t="shared" si="330"/>
        <v/>
      </c>
      <c r="F10427" s="84"/>
      <c r="G10427" s="39">
        <v>2.69</v>
      </c>
      <c r="H10427" s="39">
        <v>2.6870660000000002</v>
      </c>
      <c r="I10427" s="39">
        <v>43.37894695</v>
      </c>
      <c r="J10427" s="39">
        <v>52.909553719999998</v>
      </c>
      <c r="K10427" s="39">
        <v>229.75</v>
      </c>
      <c r="L10427" s="84"/>
      <c r="M10427" s="84"/>
      <c r="N10427" s="84"/>
    </row>
    <row r="10428" spans="3:14" x14ac:dyDescent="0.45">
      <c r="C10428">
        <v>93</v>
      </c>
      <c r="D10428">
        <f t="shared" si="331"/>
        <v>7549</v>
      </c>
      <c r="E10428" t="str">
        <f t="shared" si="330"/>
        <v/>
      </c>
      <c r="F10428" s="84"/>
      <c r="G10428" s="39">
        <v>33.01</v>
      </c>
      <c r="H10428" s="39">
        <v>33.014360000000003</v>
      </c>
      <c r="I10428" s="39">
        <v>43.378732319999997</v>
      </c>
      <c r="J10428" s="39">
        <v>52.909322600000003</v>
      </c>
      <c r="K10428" s="39">
        <v>229.15</v>
      </c>
      <c r="L10428" s="84"/>
      <c r="M10428" s="84"/>
      <c r="N10428" s="84"/>
    </row>
    <row r="10429" spans="3:14" x14ac:dyDescent="0.45">
      <c r="C10429">
        <v>93</v>
      </c>
      <c r="D10429">
        <f t="shared" si="331"/>
        <v>7549</v>
      </c>
      <c r="E10429" t="str">
        <f t="shared" si="330"/>
        <v/>
      </c>
      <c r="F10429" s="84"/>
      <c r="G10429" s="39">
        <v>39.200000000000003</v>
      </c>
      <c r="H10429" s="39">
        <v>39.207700000000003</v>
      </c>
      <c r="I10429" s="39">
        <v>43.378688480000001</v>
      </c>
      <c r="J10429" s="39">
        <v>52.909275399999999</v>
      </c>
      <c r="K10429" s="39">
        <v>229.15</v>
      </c>
      <c r="L10429" s="84"/>
      <c r="M10429" s="84"/>
      <c r="N10429" s="84"/>
    </row>
    <row r="10430" spans="3:14" x14ac:dyDescent="0.45">
      <c r="C10430">
        <v>93</v>
      </c>
      <c r="D10430">
        <f t="shared" si="331"/>
        <v>7549</v>
      </c>
      <c r="E10430" t="str">
        <f t="shared" si="330"/>
        <v/>
      </c>
      <c r="F10430" s="84"/>
      <c r="G10430" s="39">
        <v>92.32</v>
      </c>
      <c r="H10430" s="39">
        <v>92.323189999999997</v>
      </c>
      <c r="I10430" s="39">
        <v>43.37830881</v>
      </c>
      <c r="J10430" s="39">
        <v>52.908877099999998</v>
      </c>
      <c r="K10430" s="39">
        <v>228.75</v>
      </c>
      <c r="L10430" s="84"/>
      <c r="M10430" s="84"/>
      <c r="N10430" s="84"/>
    </row>
    <row r="10431" spans="3:14" x14ac:dyDescent="0.45">
      <c r="C10431">
        <v>93</v>
      </c>
      <c r="D10431">
        <f t="shared" si="331"/>
        <v>7549</v>
      </c>
      <c r="E10431" t="str">
        <f t="shared" si="330"/>
        <v/>
      </c>
      <c r="F10431" s="84"/>
      <c r="G10431" s="39">
        <v>124.45</v>
      </c>
      <c r="H10431" s="39">
        <v>124.4615</v>
      </c>
      <c r="I10431" s="39">
        <v>43.378086959999997</v>
      </c>
      <c r="J10431" s="39">
        <v>52.908622700000002</v>
      </c>
      <c r="K10431" s="39">
        <v>228.15</v>
      </c>
      <c r="L10431" s="84"/>
      <c r="M10431" s="84"/>
      <c r="N10431" s="84"/>
    </row>
    <row r="10432" spans="3:14" x14ac:dyDescent="0.45">
      <c r="C10432">
        <v>93</v>
      </c>
      <c r="D10432">
        <f t="shared" si="331"/>
        <v>7549</v>
      </c>
      <c r="E10432" t="str">
        <f t="shared" si="330"/>
        <v/>
      </c>
      <c r="F10432" s="84"/>
      <c r="G10432" s="39">
        <v>134.38</v>
      </c>
      <c r="H10432" s="39">
        <v>134.40530000000001</v>
      </c>
      <c r="I10432" s="39">
        <v>43.378018369999999</v>
      </c>
      <c r="J10432" s="39">
        <v>52.908544040000002</v>
      </c>
      <c r="K10432" s="39">
        <v>228.55</v>
      </c>
      <c r="L10432" s="84"/>
      <c r="M10432" s="84"/>
      <c r="N10432" s="84"/>
    </row>
    <row r="10433" spans="3:14" x14ac:dyDescent="0.45">
      <c r="C10433">
        <v>93</v>
      </c>
      <c r="D10433">
        <f t="shared" si="331"/>
        <v>7549</v>
      </c>
      <c r="E10433" t="str">
        <f t="shared" si="330"/>
        <v/>
      </c>
      <c r="F10433" s="84"/>
      <c r="G10433" s="39">
        <v>188.51</v>
      </c>
      <c r="H10433" s="39">
        <v>188.53319999999999</v>
      </c>
      <c r="I10433" s="39">
        <v>43.377655099999998</v>
      </c>
      <c r="J10433" s="39">
        <v>52.908098950000003</v>
      </c>
      <c r="K10433" s="39">
        <v>228.49</v>
      </c>
      <c r="L10433" s="84"/>
      <c r="M10433" s="84"/>
      <c r="N10433" s="84"/>
    </row>
    <row r="10434" spans="3:14" x14ac:dyDescent="0.45">
      <c r="C10434">
        <v>93</v>
      </c>
      <c r="D10434">
        <f t="shared" si="331"/>
        <v>7549</v>
      </c>
      <c r="E10434" t="str">
        <f t="shared" si="330"/>
        <v/>
      </c>
      <c r="F10434" s="84"/>
      <c r="G10434" s="39">
        <v>215.89</v>
      </c>
      <c r="H10434" s="39">
        <v>215.9212</v>
      </c>
      <c r="I10434" s="39">
        <v>43.377474280000001</v>
      </c>
      <c r="J10434" s="39">
        <v>52.907869460000001</v>
      </c>
      <c r="K10434" s="39">
        <v>227.69</v>
      </c>
      <c r="L10434" s="84"/>
      <c r="M10434" s="84"/>
      <c r="N10434" s="84"/>
    </row>
    <row r="10435" spans="3:14" x14ac:dyDescent="0.45">
      <c r="C10435">
        <v>93</v>
      </c>
      <c r="D10435">
        <f t="shared" si="331"/>
        <v>7549</v>
      </c>
      <c r="E10435" t="str">
        <f t="shared" si="330"/>
        <v/>
      </c>
      <c r="F10435" s="84"/>
      <c r="G10435" s="39">
        <v>238.83</v>
      </c>
      <c r="H10435" s="39">
        <v>238.86789999999999</v>
      </c>
      <c r="I10435" s="39">
        <v>43.377322739999997</v>
      </c>
      <c r="J10435" s="39">
        <v>52.907677139999997</v>
      </c>
      <c r="K10435" s="39">
        <v>228.09</v>
      </c>
      <c r="L10435" s="84"/>
      <c r="M10435" s="84"/>
      <c r="N10435" s="84"/>
    </row>
    <row r="10436" spans="3:14" x14ac:dyDescent="0.45">
      <c r="C10436">
        <v>93</v>
      </c>
      <c r="D10436">
        <f t="shared" si="331"/>
        <v>7549</v>
      </c>
      <c r="E10436" t="str">
        <f t="shared" ref="E10436:E10499" si="332">IF(G10437=0,H10436,"")</f>
        <v/>
      </c>
      <c r="F10436" s="84"/>
      <c r="G10436" s="39">
        <v>295.89</v>
      </c>
      <c r="H10436" s="39">
        <v>295.95490000000001</v>
      </c>
      <c r="I10436" s="39">
        <v>43.376967120000003</v>
      </c>
      <c r="J10436" s="39">
        <v>52.907169160000002</v>
      </c>
      <c r="K10436" s="39">
        <v>226.29</v>
      </c>
      <c r="L10436" s="84"/>
      <c r="M10436" s="84"/>
      <c r="N10436" s="84"/>
    </row>
    <row r="10437" spans="3:14" x14ac:dyDescent="0.45">
      <c r="C10437">
        <v>93</v>
      </c>
      <c r="D10437">
        <f t="shared" ref="D10437:D10500" si="333">IF(F10437&gt;0,F10437,F10437+D10436)</f>
        <v>7549</v>
      </c>
      <c r="E10437" t="str">
        <f t="shared" si="332"/>
        <v/>
      </c>
      <c r="F10437" s="84"/>
      <c r="G10437" s="39">
        <v>304.11</v>
      </c>
      <c r="H10437" s="39">
        <v>304.17500000000001</v>
      </c>
      <c r="I10437" s="39">
        <v>43.376945110000001</v>
      </c>
      <c r="J10437" s="39">
        <v>52.907072319999997</v>
      </c>
      <c r="K10437" s="39">
        <v>226.29</v>
      </c>
      <c r="L10437" s="84"/>
      <c r="M10437" s="84"/>
      <c r="N10437" s="84"/>
    </row>
    <row r="10438" spans="3:14" x14ac:dyDescent="0.45">
      <c r="C10438">
        <v>93</v>
      </c>
      <c r="D10438">
        <f t="shared" si="333"/>
        <v>7549</v>
      </c>
      <c r="E10438">
        <f t="shared" si="332"/>
        <v>307.3931</v>
      </c>
      <c r="F10438" s="84"/>
      <c r="G10438" s="39">
        <v>307.33</v>
      </c>
      <c r="H10438" s="39">
        <v>307.3931</v>
      </c>
      <c r="I10438" s="39">
        <v>43.37697326</v>
      </c>
      <c r="J10438" s="39">
        <v>52.907081669999997</v>
      </c>
      <c r="K10438" s="39">
        <v>226.29</v>
      </c>
      <c r="L10438" s="84"/>
      <c r="M10438" s="84"/>
      <c r="N10438" s="84"/>
    </row>
    <row r="10439" spans="3:14" x14ac:dyDescent="0.45">
      <c r="C10439">
        <v>93</v>
      </c>
      <c r="D10439">
        <f t="shared" si="333"/>
        <v>8938</v>
      </c>
      <c r="E10439" t="str">
        <f t="shared" si="332"/>
        <v/>
      </c>
      <c r="F10439" s="96">
        <v>8938</v>
      </c>
      <c r="G10439" s="39">
        <v>0</v>
      </c>
      <c r="H10439" s="39">
        <v>0</v>
      </c>
      <c r="I10439" s="39">
        <v>43.374515969999997</v>
      </c>
      <c r="J10439" s="39">
        <v>52.907971590000002</v>
      </c>
      <c r="K10439" s="39">
        <v>228.26</v>
      </c>
      <c r="L10439" s="96">
        <v>98</v>
      </c>
      <c r="M10439" s="96">
        <v>8</v>
      </c>
      <c r="N10439" s="96">
        <v>0.2</v>
      </c>
    </row>
    <row r="10440" spans="3:14" x14ac:dyDescent="0.45">
      <c r="C10440">
        <v>93</v>
      </c>
      <c r="D10440">
        <f t="shared" si="333"/>
        <v>8938</v>
      </c>
      <c r="E10440" t="str">
        <f t="shared" si="332"/>
        <v/>
      </c>
      <c r="F10440" s="84"/>
      <c r="G10440" s="39">
        <v>11.56</v>
      </c>
      <c r="H10440" s="39">
        <v>11.57422</v>
      </c>
      <c r="I10440" s="39">
        <v>43.374618509999998</v>
      </c>
      <c r="J10440" s="39">
        <v>52.907947499999999</v>
      </c>
      <c r="K10440" s="39">
        <v>227.66</v>
      </c>
      <c r="L10440" s="84"/>
      <c r="M10440" s="84"/>
      <c r="N10440" s="84"/>
    </row>
    <row r="10441" spans="3:14" x14ac:dyDescent="0.45">
      <c r="C10441">
        <v>93</v>
      </c>
      <c r="D10441">
        <f t="shared" si="333"/>
        <v>8938</v>
      </c>
      <c r="E10441" t="str">
        <f t="shared" si="332"/>
        <v/>
      </c>
      <c r="F10441" s="84"/>
      <c r="G10441" s="39">
        <v>59.17</v>
      </c>
      <c r="H10441" s="39">
        <v>59.188749999999999</v>
      </c>
      <c r="I10441" s="39">
        <v>43.375040929999997</v>
      </c>
      <c r="J10441" s="39">
        <v>52.907848260000002</v>
      </c>
      <c r="K10441" s="39">
        <v>227.66</v>
      </c>
      <c r="L10441" s="84"/>
      <c r="M10441" s="84"/>
      <c r="N10441" s="84"/>
    </row>
    <row r="10442" spans="3:14" x14ac:dyDescent="0.45">
      <c r="C10442">
        <v>93</v>
      </c>
      <c r="D10442">
        <f t="shared" si="333"/>
        <v>8938</v>
      </c>
      <c r="E10442" t="str">
        <f t="shared" si="332"/>
        <v/>
      </c>
      <c r="F10442" s="84"/>
      <c r="G10442" s="39">
        <v>103</v>
      </c>
      <c r="H10442" s="39">
        <v>103.0142</v>
      </c>
      <c r="I10442" s="39">
        <v>43.375427819999999</v>
      </c>
      <c r="J10442" s="39">
        <v>52.907742800000001</v>
      </c>
      <c r="K10442" s="39">
        <v>227.66</v>
      </c>
      <c r="L10442" s="84"/>
      <c r="M10442" s="84"/>
      <c r="N10442" s="84"/>
    </row>
    <row r="10443" spans="3:14" x14ac:dyDescent="0.45">
      <c r="C10443">
        <v>93</v>
      </c>
      <c r="D10443">
        <f t="shared" si="333"/>
        <v>8938</v>
      </c>
      <c r="E10443" t="str">
        <f t="shared" si="332"/>
        <v/>
      </c>
      <c r="F10443" s="84"/>
      <c r="G10443" s="39">
        <v>106.81</v>
      </c>
      <c r="H10443" s="39">
        <v>106.8514</v>
      </c>
      <c r="I10443" s="39">
        <v>43.375461510000001</v>
      </c>
      <c r="J10443" s="39">
        <v>52.907733620000002</v>
      </c>
      <c r="K10443" s="39">
        <v>227.26</v>
      </c>
      <c r="L10443" s="84"/>
      <c r="M10443" s="84"/>
      <c r="N10443" s="84"/>
    </row>
    <row r="10444" spans="3:14" x14ac:dyDescent="0.45">
      <c r="C10444">
        <v>93</v>
      </c>
      <c r="D10444">
        <f t="shared" si="333"/>
        <v>8938</v>
      </c>
      <c r="E10444" t="str">
        <f t="shared" si="332"/>
        <v/>
      </c>
      <c r="F10444" s="84"/>
      <c r="G10444" s="39">
        <v>160.63</v>
      </c>
      <c r="H10444" s="39">
        <v>160.67099999999999</v>
      </c>
      <c r="I10444" s="39">
        <v>43.375931440000002</v>
      </c>
      <c r="J10444" s="39">
        <v>52.907572399999999</v>
      </c>
      <c r="K10444" s="39">
        <v>227.06</v>
      </c>
      <c r="L10444" s="84"/>
      <c r="M10444" s="84"/>
      <c r="N10444" s="84"/>
    </row>
    <row r="10445" spans="3:14" x14ac:dyDescent="0.45">
      <c r="C10445">
        <v>93</v>
      </c>
      <c r="D10445">
        <f t="shared" si="333"/>
        <v>8938</v>
      </c>
      <c r="E10445" t="str">
        <f t="shared" si="332"/>
        <v/>
      </c>
      <c r="F10445" s="84"/>
      <c r="G10445" s="39">
        <v>194.44</v>
      </c>
      <c r="H10445" s="39">
        <v>194.4759</v>
      </c>
      <c r="I10445" s="39">
        <v>43.376224260000001</v>
      </c>
      <c r="J10445" s="39">
        <v>52.907459009999997</v>
      </c>
      <c r="K10445" s="39">
        <v>226.89</v>
      </c>
      <c r="L10445" s="84"/>
      <c r="M10445" s="84"/>
      <c r="N10445" s="84"/>
    </row>
    <row r="10446" spans="3:14" x14ac:dyDescent="0.45">
      <c r="C10446">
        <v>93</v>
      </c>
      <c r="D10446">
        <f t="shared" si="333"/>
        <v>8938</v>
      </c>
      <c r="E10446" t="str">
        <f t="shared" si="332"/>
        <v/>
      </c>
      <c r="F10446" s="84"/>
      <c r="G10446" s="39">
        <v>206.23</v>
      </c>
      <c r="H10446" s="39">
        <v>206.2851</v>
      </c>
      <c r="I10446" s="39">
        <v>43.376326409999997</v>
      </c>
      <c r="J10446" s="39">
        <v>52.907419449999999</v>
      </c>
      <c r="K10446" s="39">
        <v>227.49</v>
      </c>
      <c r="L10446" s="84"/>
      <c r="M10446" s="84"/>
      <c r="N10446" s="84"/>
    </row>
    <row r="10447" spans="3:14" x14ac:dyDescent="0.45">
      <c r="C10447">
        <v>93</v>
      </c>
      <c r="D10447">
        <f t="shared" si="333"/>
        <v>8938</v>
      </c>
      <c r="E10447" t="str">
        <f t="shared" si="332"/>
        <v/>
      </c>
      <c r="F10447" s="84"/>
      <c r="G10447" s="39">
        <v>242.21</v>
      </c>
      <c r="H10447" s="39">
        <v>242.2713</v>
      </c>
      <c r="I10447" s="39">
        <v>43.376640510000001</v>
      </c>
      <c r="J10447" s="39">
        <v>52.907311210000003</v>
      </c>
      <c r="K10447" s="39">
        <v>226.89</v>
      </c>
      <c r="L10447" s="84"/>
      <c r="M10447" s="84"/>
      <c r="N10447" s="84"/>
    </row>
    <row r="10448" spans="3:14" x14ac:dyDescent="0.45">
      <c r="C10448">
        <v>93</v>
      </c>
      <c r="D10448">
        <f t="shared" si="333"/>
        <v>8938</v>
      </c>
      <c r="E10448" t="str">
        <f t="shared" si="332"/>
        <v/>
      </c>
      <c r="F10448" s="84"/>
      <c r="G10448" s="39">
        <v>281.77999999999997</v>
      </c>
      <c r="H10448" s="39">
        <v>281.8424</v>
      </c>
      <c r="I10448" s="39">
        <v>43.376970829999998</v>
      </c>
      <c r="J10448" s="39">
        <v>52.907128739999997</v>
      </c>
      <c r="K10448" s="39">
        <v>226.29</v>
      </c>
      <c r="L10448" s="84"/>
      <c r="M10448" s="84"/>
      <c r="N10448" s="84"/>
    </row>
    <row r="10449" spans="3:14" x14ac:dyDescent="0.45">
      <c r="C10449">
        <v>93</v>
      </c>
      <c r="D10449">
        <f t="shared" si="333"/>
        <v>8938</v>
      </c>
      <c r="E10449" t="str">
        <f t="shared" si="332"/>
        <v/>
      </c>
      <c r="F10449" s="84"/>
      <c r="G10449" s="39">
        <v>283.63</v>
      </c>
      <c r="H10449" s="39">
        <v>283.69709999999998</v>
      </c>
      <c r="I10449" s="39">
        <v>43.3769785</v>
      </c>
      <c r="J10449" s="39">
        <v>52.907108409999999</v>
      </c>
      <c r="K10449" s="39">
        <v>226.29</v>
      </c>
      <c r="L10449" s="84"/>
      <c r="M10449" s="84"/>
      <c r="N10449" s="84"/>
    </row>
    <row r="10450" spans="3:14" x14ac:dyDescent="0.45">
      <c r="C10450">
        <v>93</v>
      </c>
      <c r="D10450">
        <f t="shared" si="333"/>
        <v>8938</v>
      </c>
      <c r="E10450">
        <f t="shared" si="332"/>
        <v>285.94069999999999</v>
      </c>
      <c r="F10450" s="84"/>
      <c r="G10450" s="39">
        <v>285.88</v>
      </c>
      <c r="H10450" s="39">
        <v>285.94069999999999</v>
      </c>
      <c r="I10450" s="39">
        <v>43.37697326</v>
      </c>
      <c r="J10450" s="39">
        <v>52.907081669999997</v>
      </c>
      <c r="K10450" s="39">
        <v>226.29</v>
      </c>
      <c r="L10450" s="84"/>
      <c r="M10450" s="84"/>
      <c r="N10450" s="84"/>
    </row>
    <row r="10451" spans="3:14" x14ac:dyDescent="0.45">
      <c r="C10451">
        <v>93</v>
      </c>
      <c r="D10451">
        <f t="shared" si="333"/>
        <v>8940</v>
      </c>
      <c r="E10451" t="str">
        <f t="shared" si="332"/>
        <v/>
      </c>
      <c r="F10451" s="96">
        <v>8940</v>
      </c>
      <c r="G10451" s="39">
        <v>0</v>
      </c>
      <c r="H10451" s="39">
        <v>0</v>
      </c>
      <c r="I10451" s="39">
        <v>43.38468932</v>
      </c>
      <c r="J10451" s="39">
        <v>52.907849059999997</v>
      </c>
      <c r="K10451" s="39">
        <v>226.56</v>
      </c>
      <c r="L10451" s="96">
        <v>98</v>
      </c>
      <c r="M10451" s="96">
        <v>8</v>
      </c>
      <c r="N10451" s="96">
        <v>0.2</v>
      </c>
    </row>
    <row r="10452" spans="3:14" x14ac:dyDescent="0.45">
      <c r="C10452">
        <v>93</v>
      </c>
      <c r="D10452">
        <f t="shared" si="333"/>
        <v>8940</v>
      </c>
      <c r="E10452" t="str">
        <f t="shared" si="332"/>
        <v/>
      </c>
      <c r="F10452" s="84"/>
      <c r="G10452" s="39">
        <v>2.58</v>
      </c>
      <c r="H10452" s="39">
        <v>2.5772930000000001</v>
      </c>
      <c r="I10452" s="39">
        <v>43.384683819999999</v>
      </c>
      <c r="J10452" s="39">
        <v>52.907818159999998</v>
      </c>
      <c r="K10452" s="39">
        <v>226.56</v>
      </c>
      <c r="L10452" s="84"/>
      <c r="M10452" s="84"/>
      <c r="N10452" s="84"/>
    </row>
    <row r="10453" spans="3:14" x14ac:dyDescent="0.45">
      <c r="C10453">
        <v>93</v>
      </c>
      <c r="D10453">
        <f t="shared" si="333"/>
        <v>8940</v>
      </c>
      <c r="E10453" t="str">
        <f t="shared" si="332"/>
        <v/>
      </c>
      <c r="F10453" s="84"/>
      <c r="G10453" s="39">
        <v>24.64</v>
      </c>
      <c r="H10453" s="39">
        <v>24.659849999999999</v>
      </c>
      <c r="I10453" s="39">
        <v>43.384651660000003</v>
      </c>
      <c r="J10453" s="39">
        <v>52.907549510000003</v>
      </c>
      <c r="K10453" s="39">
        <v>225.56</v>
      </c>
      <c r="L10453" s="84"/>
      <c r="M10453" s="84"/>
      <c r="N10453" s="84"/>
    </row>
    <row r="10454" spans="3:14" x14ac:dyDescent="0.45">
      <c r="C10454">
        <v>93</v>
      </c>
      <c r="D10454">
        <f t="shared" si="333"/>
        <v>8940</v>
      </c>
      <c r="E10454" t="str">
        <f t="shared" si="332"/>
        <v/>
      </c>
      <c r="F10454" s="84"/>
      <c r="G10454" s="39">
        <v>81.599999999999994</v>
      </c>
      <c r="H10454" s="39">
        <v>81.629850000000005</v>
      </c>
      <c r="I10454" s="39">
        <v>43.384568590000001</v>
      </c>
      <c r="J10454" s="39">
        <v>52.906855800000002</v>
      </c>
      <c r="K10454" s="39">
        <v>224.76</v>
      </c>
      <c r="L10454" s="84"/>
      <c r="M10454" s="84"/>
      <c r="N10454" s="84"/>
    </row>
    <row r="10455" spans="3:14" x14ac:dyDescent="0.45">
      <c r="C10455">
        <v>93</v>
      </c>
      <c r="D10455">
        <f t="shared" si="333"/>
        <v>8940</v>
      </c>
      <c r="E10455" t="str">
        <f t="shared" si="332"/>
        <v/>
      </c>
      <c r="F10455" s="84"/>
      <c r="G10455" s="39">
        <v>116.08</v>
      </c>
      <c r="H10455" s="39">
        <v>116.1157</v>
      </c>
      <c r="I10455" s="39">
        <v>43.384527970000001</v>
      </c>
      <c r="J10455" s="39">
        <v>52.906433999999997</v>
      </c>
      <c r="K10455" s="39">
        <v>223.92</v>
      </c>
      <c r="L10455" s="84"/>
      <c r="M10455" s="84"/>
      <c r="N10455" s="84"/>
    </row>
    <row r="10456" spans="3:14" x14ac:dyDescent="0.45">
      <c r="C10456">
        <v>93</v>
      </c>
      <c r="D10456">
        <f t="shared" si="333"/>
        <v>8940</v>
      </c>
      <c r="E10456" t="str">
        <f t="shared" si="332"/>
        <v/>
      </c>
      <c r="F10456" s="84"/>
      <c r="G10456" s="39">
        <v>123.18</v>
      </c>
      <c r="H10456" s="39">
        <v>123.22110000000001</v>
      </c>
      <c r="I10456" s="39">
        <v>43.384519599999997</v>
      </c>
      <c r="J10456" s="39">
        <v>52.906347060000002</v>
      </c>
      <c r="K10456" s="39">
        <v>223.92</v>
      </c>
      <c r="L10456" s="84"/>
      <c r="M10456" s="84"/>
      <c r="N10456" s="84"/>
    </row>
    <row r="10457" spans="3:14" x14ac:dyDescent="0.45">
      <c r="C10457">
        <v>93</v>
      </c>
      <c r="D10457">
        <f t="shared" si="333"/>
        <v>8940</v>
      </c>
      <c r="E10457" t="str">
        <f t="shared" si="332"/>
        <v/>
      </c>
      <c r="F10457" s="84"/>
      <c r="G10457" s="39">
        <v>188.12</v>
      </c>
      <c r="H10457" s="39">
        <v>188.16829999999999</v>
      </c>
      <c r="I10457" s="39">
        <v>43.384445749999998</v>
      </c>
      <c r="J10457" s="39">
        <v>52.905552110000002</v>
      </c>
      <c r="K10457" s="39">
        <v>222.72</v>
      </c>
      <c r="L10457" s="84"/>
      <c r="M10457" s="84"/>
      <c r="N10457" s="84"/>
    </row>
    <row r="10458" spans="3:14" x14ac:dyDescent="0.45">
      <c r="C10458">
        <v>93</v>
      </c>
      <c r="D10458">
        <f t="shared" si="333"/>
        <v>8940</v>
      </c>
      <c r="E10458" t="str">
        <f t="shared" si="332"/>
        <v/>
      </c>
      <c r="F10458" s="84"/>
      <c r="G10458" s="39">
        <v>207.52</v>
      </c>
      <c r="H10458" s="39">
        <v>207.56780000000001</v>
      </c>
      <c r="I10458" s="39">
        <v>43.384424320000001</v>
      </c>
      <c r="J10458" s="39">
        <v>52.905314519999997</v>
      </c>
      <c r="K10458" s="39">
        <v>222.92</v>
      </c>
      <c r="L10458" s="84"/>
      <c r="M10458" s="84"/>
      <c r="N10458" s="84"/>
    </row>
    <row r="10459" spans="3:14" x14ac:dyDescent="0.45">
      <c r="C10459">
        <v>93</v>
      </c>
      <c r="D10459">
        <f t="shared" si="333"/>
        <v>8940</v>
      </c>
      <c r="E10459" t="str">
        <f t="shared" si="332"/>
        <v/>
      </c>
      <c r="F10459" s="84"/>
      <c r="G10459" s="39">
        <v>237.47</v>
      </c>
      <c r="H10459" s="39">
        <v>237.536</v>
      </c>
      <c r="I10459" s="39">
        <v>43.384391229999999</v>
      </c>
      <c r="J10459" s="39">
        <v>52.90494769</v>
      </c>
      <c r="K10459" s="39">
        <v>221.92</v>
      </c>
      <c r="L10459" s="84"/>
      <c r="M10459" s="84"/>
      <c r="N10459" s="84"/>
    </row>
    <row r="10460" spans="3:14" x14ac:dyDescent="0.45">
      <c r="C10460">
        <v>93</v>
      </c>
      <c r="D10460">
        <f t="shared" si="333"/>
        <v>8940</v>
      </c>
      <c r="E10460" t="str">
        <f t="shared" si="332"/>
        <v/>
      </c>
      <c r="F10460" s="84"/>
      <c r="G10460" s="39">
        <v>268.87</v>
      </c>
      <c r="H10460" s="39">
        <v>268.94099999999997</v>
      </c>
      <c r="I10460" s="39">
        <v>43.384350869999999</v>
      </c>
      <c r="J10460" s="39">
        <v>52.904564110000003</v>
      </c>
      <c r="K10460" s="39">
        <v>221.58</v>
      </c>
      <c r="L10460" s="84"/>
      <c r="M10460" s="84"/>
      <c r="N10460" s="84"/>
    </row>
    <row r="10461" spans="3:14" x14ac:dyDescent="0.45">
      <c r="C10461">
        <v>93</v>
      </c>
      <c r="D10461">
        <f t="shared" si="333"/>
        <v>8940</v>
      </c>
      <c r="E10461" t="str">
        <f t="shared" si="332"/>
        <v/>
      </c>
      <c r="F10461" s="84"/>
      <c r="G10461" s="39">
        <v>290.93</v>
      </c>
      <c r="H10461" s="39">
        <v>291.00369999999998</v>
      </c>
      <c r="I10461" s="39">
        <v>43.38422181</v>
      </c>
      <c r="J10461" s="39">
        <v>52.904357320000003</v>
      </c>
      <c r="K10461" s="39">
        <v>222.18</v>
      </c>
      <c r="L10461" s="84"/>
      <c r="M10461" s="84"/>
      <c r="N10461" s="84"/>
    </row>
    <row r="10462" spans="3:14" x14ac:dyDescent="0.45">
      <c r="C10462">
        <v>93</v>
      </c>
      <c r="D10462">
        <f t="shared" si="333"/>
        <v>8940</v>
      </c>
      <c r="E10462">
        <f t="shared" si="332"/>
        <v>299.03699999999998</v>
      </c>
      <c r="F10462" s="84"/>
      <c r="G10462" s="39">
        <v>298.95999999999998</v>
      </c>
      <c r="H10462" s="39">
        <v>299.03699999999998</v>
      </c>
      <c r="I10462" s="39">
        <v>43.384184859999998</v>
      </c>
      <c r="J10462" s="39">
        <v>52.904272130000003</v>
      </c>
      <c r="K10462" s="39">
        <v>222.38</v>
      </c>
      <c r="L10462" s="84"/>
      <c r="M10462" s="84"/>
      <c r="N10462" s="84"/>
    </row>
    <row r="10463" spans="3:14" x14ac:dyDescent="0.45">
      <c r="C10463">
        <v>93</v>
      </c>
      <c r="D10463">
        <f t="shared" si="333"/>
        <v>9437</v>
      </c>
      <c r="E10463" t="str">
        <f t="shared" si="332"/>
        <v/>
      </c>
      <c r="F10463" s="96">
        <v>9437</v>
      </c>
      <c r="G10463" s="39">
        <v>0</v>
      </c>
      <c r="H10463" s="39">
        <v>0</v>
      </c>
      <c r="I10463" s="39">
        <v>43.379546159999997</v>
      </c>
      <c r="J10463" s="39">
        <v>52.894423519999997</v>
      </c>
      <c r="K10463" s="39">
        <v>221.67</v>
      </c>
      <c r="L10463" s="96">
        <v>98</v>
      </c>
      <c r="M10463" s="96">
        <v>8</v>
      </c>
      <c r="N10463" s="96">
        <v>0.2</v>
      </c>
    </row>
    <row r="10464" spans="3:14" x14ac:dyDescent="0.45">
      <c r="C10464">
        <v>93</v>
      </c>
      <c r="D10464">
        <f t="shared" si="333"/>
        <v>9437</v>
      </c>
      <c r="E10464" t="str">
        <f t="shared" si="332"/>
        <v/>
      </c>
      <c r="F10464" s="84"/>
      <c r="G10464" s="39">
        <v>2.13</v>
      </c>
      <c r="H10464" s="39">
        <v>2.134887</v>
      </c>
      <c r="I10464" s="39">
        <v>43.379538089999997</v>
      </c>
      <c r="J10464" s="39">
        <v>52.894399610000001</v>
      </c>
      <c r="K10464" s="39">
        <v>221.67</v>
      </c>
      <c r="L10464" s="84"/>
      <c r="M10464" s="84"/>
      <c r="N10464" s="84"/>
    </row>
    <row r="10465" spans="3:14" x14ac:dyDescent="0.45">
      <c r="C10465">
        <v>93</v>
      </c>
      <c r="D10465">
        <f t="shared" si="333"/>
        <v>9437</v>
      </c>
      <c r="E10465" t="str">
        <f t="shared" si="332"/>
        <v/>
      </c>
      <c r="F10465" s="84"/>
      <c r="G10465" s="39">
        <v>27.01</v>
      </c>
      <c r="H10465" s="39">
        <v>27.02608</v>
      </c>
      <c r="I10465" s="39">
        <v>43.379465060000001</v>
      </c>
      <c r="J10465" s="39">
        <v>52.894689820000004</v>
      </c>
      <c r="K10465" s="39">
        <v>222.47</v>
      </c>
      <c r="L10465" s="84"/>
      <c r="M10465" s="84"/>
      <c r="N10465" s="84"/>
    </row>
    <row r="10466" spans="3:14" x14ac:dyDescent="0.45">
      <c r="C10466">
        <v>93</v>
      </c>
      <c r="D10466">
        <f t="shared" si="333"/>
        <v>9437</v>
      </c>
      <c r="E10466" t="str">
        <f t="shared" si="332"/>
        <v/>
      </c>
      <c r="F10466" s="84"/>
      <c r="G10466" s="39">
        <v>59.31</v>
      </c>
      <c r="H10466" s="39">
        <v>59.33428</v>
      </c>
      <c r="I10466" s="39">
        <v>43.3794738</v>
      </c>
      <c r="J10466" s="39">
        <v>52.895088129999998</v>
      </c>
      <c r="K10466" s="39">
        <v>223.47</v>
      </c>
      <c r="L10466" s="84"/>
      <c r="M10466" s="84"/>
      <c r="N10466" s="84"/>
    </row>
    <row r="10467" spans="3:14" x14ac:dyDescent="0.45">
      <c r="C10467">
        <v>93</v>
      </c>
      <c r="D10467">
        <f t="shared" si="333"/>
        <v>9437</v>
      </c>
      <c r="E10467" t="str">
        <f t="shared" si="332"/>
        <v/>
      </c>
      <c r="F10467" s="84"/>
      <c r="G10467" s="39">
        <v>60.35</v>
      </c>
      <c r="H10467" s="39">
        <v>60.37932</v>
      </c>
      <c r="I10467" s="39">
        <v>43.379473830000002</v>
      </c>
      <c r="J10467" s="39">
        <v>52.895101029999999</v>
      </c>
      <c r="K10467" s="39">
        <v>223.47</v>
      </c>
      <c r="L10467" s="84"/>
      <c r="M10467" s="84"/>
      <c r="N10467" s="84"/>
    </row>
    <row r="10468" spans="3:14" x14ac:dyDescent="0.45">
      <c r="C10468">
        <v>93</v>
      </c>
      <c r="D10468">
        <f t="shared" si="333"/>
        <v>9437</v>
      </c>
      <c r="E10468" t="str">
        <f t="shared" si="332"/>
        <v/>
      </c>
      <c r="F10468" s="84"/>
      <c r="G10468" s="39">
        <v>85.78</v>
      </c>
      <c r="H10468" s="39">
        <v>85.840879999999999</v>
      </c>
      <c r="I10468" s="39">
        <v>43.379479480000001</v>
      </c>
      <c r="J10468" s="39">
        <v>52.895414780000003</v>
      </c>
      <c r="K10468" s="39">
        <v>224.67</v>
      </c>
      <c r="L10468" s="84"/>
      <c r="M10468" s="84"/>
      <c r="N10468" s="84"/>
    </row>
    <row r="10469" spans="3:14" x14ac:dyDescent="0.45">
      <c r="C10469">
        <v>93</v>
      </c>
      <c r="D10469">
        <f t="shared" si="333"/>
        <v>9437</v>
      </c>
      <c r="E10469" t="str">
        <f t="shared" si="332"/>
        <v/>
      </c>
      <c r="F10469" s="84"/>
      <c r="G10469" s="39">
        <v>91.44</v>
      </c>
      <c r="H10469" s="39">
        <v>91.528369999999995</v>
      </c>
      <c r="I10469" s="39">
        <v>43.379479279999998</v>
      </c>
      <c r="J10469" s="39">
        <v>52.895484570000001</v>
      </c>
      <c r="K10469" s="39">
        <v>224.07</v>
      </c>
      <c r="L10469" s="84"/>
      <c r="M10469" s="84"/>
      <c r="N10469" s="84"/>
    </row>
    <row r="10470" spans="3:14" x14ac:dyDescent="0.45">
      <c r="C10470">
        <v>93</v>
      </c>
      <c r="D10470">
        <f t="shared" si="333"/>
        <v>9437</v>
      </c>
      <c r="E10470" t="str">
        <f t="shared" si="332"/>
        <v/>
      </c>
      <c r="F10470" s="84"/>
      <c r="G10470" s="39">
        <v>121.82</v>
      </c>
      <c r="H10470" s="39">
        <v>121.9121</v>
      </c>
      <c r="I10470" s="39">
        <v>43.379478159999998</v>
      </c>
      <c r="J10470" s="39">
        <v>52.895859469999998</v>
      </c>
      <c r="K10470" s="39">
        <v>223.67</v>
      </c>
      <c r="L10470" s="84"/>
      <c r="M10470" s="84"/>
      <c r="N10470" s="84"/>
    </row>
    <row r="10471" spans="3:14" x14ac:dyDescent="0.45">
      <c r="C10471">
        <v>93</v>
      </c>
      <c r="D10471">
        <f t="shared" si="333"/>
        <v>9437</v>
      </c>
      <c r="E10471" t="str">
        <f t="shared" si="332"/>
        <v/>
      </c>
      <c r="F10471" s="84"/>
      <c r="G10471" s="39">
        <v>152.86000000000001</v>
      </c>
      <c r="H10471" s="39">
        <v>152.98660000000001</v>
      </c>
      <c r="I10471" s="39">
        <v>43.37947612</v>
      </c>
      <c r="J10471" s="39">
        <v>52.896242479999998</v>
      </c>
      <c r="K10471" s="39">
        <v>225.16</v>
      </c>
      <c r="L10471" s="84"/>
      <c r="M10471" s="84"/>
      <c r="N10471" s="84"/>
    </row>
    <row r="10472" spans="3:14" x14ac:dyDescent="0.45">
      <c r="C10472">
        <v>93</v>
      </c>
      <c r="D10472">
        <f t="shared" si="333"/>
        <v>9437</v>
      </c>
      <c r="E10472" t="str">
        <f t="shared" si="332"/>
        <v/>
      </c>
      <c r="F10472" s="84"/>
      <c r="G10472" s="39">
        <v>182.88</v>
      </c>
      <c r="H10472" s="39">
        <v>183.0394</v>
      </c>
      <c r="I10472" s="39">
        <v>43.379476169999997</v>
      </c>
      <c r="J10472" s="39">
        <v>52.896612920000003</v>
      </c>
      <c r="K10472" s="39">
        <v>226.56</v>
      </c>
      <c r="L10472" s="84"/>
      <c r="M10472" s="84"/>
      <c r="N10472" s="84"/>
    </row>
    <row r="10473" spans="3:14" x14ac:dyDescent="0.45">
      <c r="C10473">
        <v>93</v>
      </c>
      <c r="D10473">
        <f t="shared" si="333"/>
        <v>9437</v>
      </c>
      <c r="E10473" t="str">
        <f t="shared" si="332"/>
        <v/>
      </c>
      <c r="F10473" s="84"/>
      <c r="G10473" s="39">
        <v>193.38</v>
      </c>
      <c r="H10473" s="39">
        <v>193.53919999999999</v>
      </c>
      <c r="I10473" s="39">
        <v>43.379476189999998</v>
      </c>
      <c r="J10473" s="39">
        <v>52.896742490000001</v>
      </c>
      <c r="K10473" s="39">
        <v>226.56</v>
      </c>
      <c r="L10473" s="84"/>
      <c r="M10473" s="84"/>
      <c r="N10473" s="84"/>
    </row>
    <row r="10474" spans="3:14" x14ac:dyDescent="0.45">
      <c r="C10474">
        <v>93</v>
      </c>
      <c r="D10474">
        <f t="shared" si="333"/>
        <v>9437</v>
      </c>
      <c r="E10474" t="str">
        <f t="shared" si="332"/>
        <v/>
      </c>
      <c r="F10474" s="84"/>
      <c r="G10474" s="39">
        <v>248.96</v>
      </c>
      <c r="H10474" s="39">
        <v>249.12360000000001</v>
      </c>
      <c r="I10474" s="39">
        <v>43.379470929999997</v>
      </c>
      <c r="J10474" s="39">
        <v>52.897428359999999</v>
      </c>
      <c r="K10474" s="39">
        <v>226.36</v>
      </c>
      <c r="L10474" s="84"/>
      <c r="M10474" s="84"/>
      <c r="N10474" s="84"/>
    </row>
    <row r="10475" spans="3:14" x14ac:dyDescent="0.45">
      <c r="C10475">
        <v>93</v>
      </c>
      <c r="D10475">
        <f t="shared" si="333"/>
        <v>9437</v>
      </c>
      <c r="E10475" t="str">
        <f t="shared" si="332"/>
        <v/>
      </c>
      <c r="F10475" s="84"/>
      <c r="G10475" s="39">
        <v>274.32</v>
      </c>
      <c r="H10475" s="39">
        <v>274.4991</v>
      </c>
      <c r="I10475" s="39">
        <v>43.379468969999998</v>
      </c>
      <c r="J10475" s="39">
        <v>52.897741240000002</v>
      </c>
      <c r="K10475" s="39">
        <v>225.37</v>
      </c>
      <c r="L10475" s="84"/>
      <c r="M10475" s="84"/>
      <c r="N10475" s="84"/>
    </row>
    <row r="10476" spans="3:14" x14ac:dyDescent="0.45">
      <c r="C10476">
        <v>93</v>
      </c>
      <c r="D10476">
        <f t="shared" si="333"/>
        <v>9437</v>
      </c>
      <c r="E10476" t="str">
        <f t="shared" si="332"/>
        <v/>
      </c>
      <c r="F10476" s="84"/>
      <c r="G10476" s="39">
        <v>286.99</v>
      </c>
      <c r="H10476" s="39">
        <v>287.47930000000002</v>
      </c>
      <c r="I10476" s="39">
        <v>43.379467990000002</v>
      </c>
      <c r="J10476" s="39">
        <v>52.897897639999996</v>
      </c>
      <c r="K10476" s="39">
        <v>228.17</v>
      </c>
      <c r="L10476" s="84"/>
      <c r="M10476" s="84"/>
      <c r="N10476" s="84"/>
    </row>
    <row r="10477" spans="3:14" x14ac:dyDescent="0.45">
      <c r="C10477">
        <v>93</v>
      </c>
      <c r="D10477">
        <f t="shared" si="333"/>
        <v>9437</v>
      </c>
      <c r="E10477" t="str">
        <f t="shared" si="332"/>
        <v/>
      </c>
      <c r="F10477" s="84"/>
      <c r="G10477" s="39">
        <v>321.87</v>
      </c>
      <c r="H10477" s="39">
        <v>322.41379999999998</v>
      </c>
      <c r="I10477" s="39">
        <v>43.379470140000002</v>
      </c>
      <c r="J10477" s="39">
        <v>52.898328020000001</v>
      </c>
      <c r="K10477" s="39">
        <v>226.17</v>
      </c>
      <c r="L10477" s="84"/>
      <c r="M10477" s="84"/>
      <c r="N10477" s="84"/>
    </row>
    <row r="10478" spans="3:14" x14ac:dyDescent="0.45">
      <c r="C10478">
        <v>93</v>
      </c>
      <c r="D10478">
        <f t="shared" si="333"/>
        <v>9437</v>
      </c>
      <c r="E10478" t="str">
        <f t="shared" si="332"/>
        <v/>
      </c>
      <c r="F10478" s="84"/>
      <c r="G10478" s="39">
        <v>360.3</v>
      </c>
      <c r="H10478" s="39">
        <v>360.94499999999999</v>
      </c>
      <c r="I10478" s="39">
        <v>43.379481169999998</v>
      </c>
      <c r="J10478" s="39">
        <v>52.898801990000003</v>
      </c>
      <c r="K10478" s="39">
        <v>228.97</v>
      </c>
      <c r="L10478" s="84"/>
      <c r="M10478" s="84"/>
      <c r="N10478" s="84"/>
    </row>
    <row r="10479" spans="3:14" x14ac:dyDescent="0.45">
      <c r="C10479">
        <v>93</v>
      </c>
      <c r="D10479">
        <f t="shared" si="333"/>
        <v>9437</v>
      </c>
      <c r="E10479" t="str">
        <f t="shared" si="332"/>
        <v/>
      </c>
      <c r="F10479" s="84"/>
      <c r="G10479" s="39">
        <v>365.76</v>
      </c>
      <c r="H10479" s="39">
        <v>366.40379999999999</v>
      </c>
      <c r="I10479" s="39">
        <v>43.379483829999998</v>
      </c>
      <c r="J10479" s="39">
        <v>52.898869259999998</v>
      </c>
      <c r="K10479" s="39">
        <v>228.97</v>
      </c>
      <c r="L10479" s="84"/>
      <c r="M10479" s="84"/>
      <c r="N10479" s="84"/>
    </row>
    <row r="10480" spans="3:14" x14ac:dyDescent="0.45">
      <c r="C10480">
        <v>93</v>
      </c>
      <c r="D10480">
        <f t="shared" si="333"/>
        <v>9437</v>
      </c>
      <c r="E10480" t="str">
        <f t="shared" si="332"/>
        <v/>
      </c>
      <c r="F10480" s="84"/>
      <c r="G10480" s="39">
        <v>407.21</v>
      </c>
      <c r="H10480" s="39">
        <v>407.85980000000001</v>
      </c>
      <c r="I10480" s="39">
        <v>43.379504060000002</v>
      </c>
      <c r="J10480" s="39">
        <v>52.899380020000002</v>
      </c>
      <c r="K10480" s="39">
        <v>228.37</v>
      </c>
      <c r="L10480" s="84"/>
      <c r="M10480" s="84"/>
      <c r="N10480" s="84"/>
    </row>
    <row r="10481" spans="3:14" x14ac:dyDescent="0.45">
      <c r="C10481">
        <v>93</v>
      </c>
      <c r="D10481">
        <f t="shared" si="333"/>
        <v>9437</v>
      </c>
      <c r="E10481" t="str">
        <f t="shared" si="332"/>
        <v/>
      </c>
      <c r="F10481" s="84"/>
      <c r="G10481" s="39">
        <v>457.2</v>
      </c>
      <c r="H10481" s="39">
        <v>457.85140000000001</v>
      </c>
      <c r="I10481" s="39">
        <v>43.379512300000002</v>
      </c>
      <c r="J10481" s="39">
        <v>52.899996770000001</v>
      </c>
      <c r="K10481" s="39">
        <v>227.8</v>
      </c>
      <c r="L10481" s="84"/>
      <c r="M10481" s="84"/>
      <c r="N10481" s="84"/>
    </row>
    <row r="10482" spans="3:14" x14ac:dyDescent="0.45">
      <c r="C10482">
        <v>93</v>
      </c>
      <c r="D10482">
        <f t="shared" si="333"/>
        <v>9437</v>
      </c>
      <c r="E10482" t="str">
        <f t="shared" si="332"/>
        <v/>
      </c>
      <c r="F10482" s="84"/>
      <c r="G10482" s="39">
        <v>480.65</v>
      </c>
      <c r="H10482" s="39">
        <v>481.3032</v>
      </c>
      <c r="I10482" s="39">
        <v>43.379516170000002</v>
      </c>
      <c r="J10482" s="39">
        <v>52.90028607</v>
      </c>
      <c r="K10482" s="39">
        <v>228.2</v>
      </c>
      <c r="L10482" s="84"/>
      <c r="M10482" s="84"/>
      <c r="N10482" s="84"/>
    </row>
    <row r="10483" spans="3:14" x14ac:dyDescent="0.45">
      <c r="C10483">
        <v>93</v>
      </c>
      <c r="D10483">
        <f t="shared" si="333"/>
        <v>9437</v>
      </c>
      <c r="E10483" t="str">
        <f t="shared" si="332"/>
        <v/>
      </c>
      <c r="F10483" s="84"/>
      <c r="G10483" s="39">
        <v>519.1</v>
      </c>
      <c r="H10483" s="39">
        <v>519.76800000000003</v>
      </c>
      <c r="I10483" s="39">
        <v>43.3795115</v>
      </c>
      <c r="J10483" s="39">
        <v>52.900760579999996</v>
      </c>
      <c r="K10483" s="39">
        <v>227.4</v>
      </c>
      <c r="L10483" s="84"/>
      <c r="M10483" s="84"/>
      <c r="N10483" s="84"/>
    </row>
    <row r="10484" spans="3:14" x14ac:dyDescent="0.45">
      <c r="C10484">
        <v>93</v>
      </c>
      <c r="D10484">
        <f t="shared" si="333"/>
        <v>9437</v>
      </c>
      <c r="E10484" t="str">
        <f t="shared" si="332"/>
        <v/>
      </c>
      <c r="F10484" s="84"/>
      <c r="G10484" s="39">
        <v>548.64</v>
      </c>
      <c r="H10484" s="39">
        <v>549.32749999999999</v>
      </c>
      <c r="I10484" s="39">
        <v>43.379509609999999</v>
      </c>
      <c r="J10484" s="39">
        <v>52.901125039999997</v>
      </c>
      <c r="K10484" s="39">
        <v>228.6</v>
      </c>
      <c r="L10484" s="84"/>
      <c r="M10484" s="84"/>
      <c r="N10484" s="84"/>
    </row>
    <row r="10485" spans="3:14" x14ac:dyDescent="0.45">
      <c r="C10485">
        <v>93</v>
      </c>
      <c r="D10485">
        <f t="shared" si="333"/>
        <v>9437</v>
      </c>
      <c r="E10485" t="str">
        <f t="shared" si="332"/>
        <v/>
      </c>
      <c r="F10485" s="84"/>
      <c r="G10485" s="39">
        <v>564.04999999999995</v>
      </c>
      <c r="H10485" s="39">
        <v>564.85479999999995</v>
      </c>
      <c r="I10485" s="39">
        <v>43.379508629999997</v>
      </c>
      <c r="J10485" s="39">
        <v>52.901315179999997</v>
      </c>
      <c r="K10485" s="39">
        <v>226.69</v>
      </c>
      <c r="L10485" s="84"/>
      <c r="M10485" s="84"/>
      <c r="N10485" s="84"/>
    </row>
    <row r="10486" spans="3:14" x14ac:dyDescent="0.45">
      <c r="C10486">
        <v>93</v>
      </c>
      <c r="D10486">
        <f t="shared" si="333"/>
        <v>9437</v>
      </c>
      <c r="E10486" t="str">
        <f t="shared" si="332"/>
        <v/>
      </c>
      <c r="F10486" s="84"/>
      <c r="G10486" s="39">
        <v>565.09</v>
      </c>
      <c r="H10486" s="39">
        <v>565.89480000000003</v>
      </c>
      <c r="I10486" s="39">
        <v>43.379508510000001</v>
      </c>
      <c r="J10486" s="39">
        <v>52.901328020000001</v>
      </c>
      <c r="K10486" s="39">
        <v>226.69</v>
      </c>
      <c r="L10486" s="84"/>
      <c r="M10486" s="84"/>
      <c r="N10486" s="84"/>
    </row>
    <row r="10487" spans="3:14" x14ac:dyDescent="0.45">
      <c r="C10487">
        <v>93</v>
      </c>
      <c r="D10487">
        <f t="shared" si="333"/>
        <v>9437</v>
      </c>
      <c r="E10487" t="str">
        <f t="shared" si="332"/>
        <v/>
      </c>
      <c r="F10487" s="84"/>
      <c r="G10487" s="39">
        <v>588.74</v>
      </c>
      <c r="H10487" s="39">
        <v>589.67010000000005</v>
      </c>
      <c r="I10487" s="39">
        <v>43.379505610000002</v>
      </c>
      <c r="J10487" s="39">
        <v>52.901619879999998</v>
      </c>
      <c r="K10487" s="39">
        <v>229.09</v>
      </c>
      <c r="L10487" s="84"/>
      <c r="M10487" s="84"/>
      <c r="N10487" s="84"/>
    </row>
    <row r="10488" spans="3:14" x14ac:dyDescent="0.45">
      <c r="C10488">
        <v>93</v>
      </c>
      <c r="D10488">
        <f t="shared" si="333"/>
        <v>9437</v>
      </c>
      <c r="E10488" t="str">
        <f t="shared" si="332"/>
        <v/>
      </c>
      <c r="F10488" s="84"/>
      <c r="G10488" s="39">
        <v>608.24</v>
      </c>
      <c r="H10488" s="39">
        <v>609.18820000000005</v>
      </c>
      <c r="I10488" s="39">
        <v>43.379656730000001</v>
      </c>
      <c r="J10488" s="39">
        <v>52.901742079999998</v>
      </c>
      <c r="K10488" s="39">
        <v>228.09</v>
      </c>
      <c r="L10488" s="84"/>
      <c r="M10488" s="84"/>
      <c r="N10488" s="84"/>
    </row>
    <row r="10489" spans="3:14" x14ac:dyDescent="0.45">
      <c r="C10489">
        <v>93</v>
      </c>
      <c r="D10489">
        <f t="shared" si="333"/>
        <v>9437</v>
      </c>
      <c r="E10489" t="str">
        <f t="shared" si="332"/>
        <v/>
      </c>
      <c r="F10489" s="84"/>
      <c r="G10489" s="39">
        <v>639.64</v>
      </c>
      <c r="H10489" s="39">
        <v>640.59469999999999</v>
      </c>
      <c r="I10489" s="39">
        <v>43.379897710000002</v>
      </c>
      <c r="J10489" s="39">
        <v>52.901944589999999</v>
      </c>
      <c r="K10489" s="39">
        <v>228.6</v>
      </c>
      <c r="L10489" s="84"/>
      <c r="M10489" s="84"/>
      <c r="N10489" s="84"/>
    </row>
    <row r="10490" spans="3:14" x14ac:dyDescent="0.45">
      <c r="C10490">
        <v>93</v>
      </c>
      <c r="D10490">
        <f t="shared" si="333"/>
        <v>9437</v>
      </c>
      <c r="E10490" t="str">
        <f t="shared" si="332"/>
        <v/>
      </c>
      <c r="F10490" s="84"/>
      <c r="G10490" s="39">
        <v>640.08000000000004</v>
      </c>
      <c r="H10490" s="39">
        <v>641.03660000000002</v>
      </c>
      <c r="I10490" s="39">
        <v>43.379901080000003</v>
      </c>
      <c r="J10490" s="39">
        <v>52.901947489999998</v>
      </c>
      <c r="K10490" s="39">
        <v>228.6</v>
      </c>
      <c r="L10490" s="84"/>
      <c r="M10490" s="84"/>
      <c r="N10490" s="84"/>
    </row>
    <row r="10491" spans="3:14" x14ac:dyDescent="0.45">
      <c r="C10491">
        <v>93</v>
      </c>
      <c r="D10491">
        <f t="shared" si="333"/>
        <v>9437</v>
      </c>
      <c r="E10491" t="str">
        <f t="shared" si="332"/>
        <v/>
      </c>
      <c r="F10491" s="84"/>
      <c r="G10491" s="39">
        <v>679.41</v>
      </c>
      <c r="H10491" s="39">
        <v>680.37159999999994</v>
      </c>
      <c r="I10491" s="39">
        <v>43.380200760000001</v>
      </c>
      <c r="J10491" s="39">
        <v>52.902205909999999</v>
      </c>
      <c r="K10491" s="39">
        <v>229</v>
      </c>
      <c r="L10491" s="84"/>
      <c r="M10491" s="84"/>
      <c r="N10491" s="84"/>
    </row>
    <row r="10492" spans="3:14" x14ac:dyDescent="0.45">
      <c r="C10492">
        <v>93</v>
      </c>
      <c r="D10492">
        <f t="shared" si="333"/>
        <v>9437</v>
      </c>
      <c r="E10492" t="str">
        <f t="shared" si="332"/>
        <v/>
      </c>
      <c r="F10492" s="84"/>
      <c r="G10492" s="39">
        <v>703.29</v>
      </c>
      <c r="H10492" s="39">
        <v>704.25160000000005</v>
      </c>
      <c r="I10492" s="39">
        <v>43.38037851</v>
      </c>
      <c r="J10492" s="39">
        <v>52.902371440000003</v>
      </c>
      <c r="K10492" s="39">
        <v>228.4</v>
      </c>
      <c r="L10492" s="84"/>
      <c r="M10492" s="84"/>
      <c r="N10492" s="84"/>
    </row>
    <row r="10493" spans="3:14" x14ac:dyDescent="0.45">
      <c r="C10493">
        <v>93</v>
      </c>
      <c r="D10493">
        <f t="shared" si="333"/>
        <v>9437</v>
      </c>
      <c r="E10493">
        <f t="shared" si="332"/>
        <v>706.91139999999996</v>
      </c>
      <c r="F10493" s="84"/>
      <c r="G10493" s="39">
        <v>705.95</v>
      </c>
      <c r="H10493" s="39">
        <v>706.91139999999996</v>
      </c>
      <c r="I10493" s="39">
        <v>43.380398239999998</v>
      </c>
      <c r="J10493" s="39">
        <v>52.902390019999999</v>
      </c>
      <c r="K10493" s="39">
        <v>228.4</v>
      </c>
      <c r="L10493" s="84"/>
      <c r="M10493" s="84"/>
      <c r="N10493" s="84"/>
    </row>
    <row r="10494" spans="3:14" x14ac:dyDescent="0.45">
      <c r="C10494">
        <v>93</v>
      </c>
      <c r="D10494">
        <f t="shared" si="333"/>
        <v>9447</v>
      </c>
      <c r="E10494" t="str">
        <f t="shared" si="332"/>
        <v/>
      </c>
      <c r="F10494" s="96">
        <v>9447</v>
      </c>
      <c r="G10494" s="39">
        <v>0</v>
      </c>
      <c r="H10494" s="39">
        <v>0</v>
      </c>
      <c r="I10494" s="39">
        <v>43.379466790000002</v>
      </c>
      <c r="J10494" s="39">
        <v>52.913764260000001</v>
      </c>
      <c r="K10494" s="39">
        <v>230.16</v>
      </c>
      <c r="L10494" s="96">
        <v>98</v>
      </c>
      <c r="M10494" s="96">
        <v>8</v>
      </c>
      <c r="N10494" s="96">
        <v>0.2</v>
      </c>
    </row>
    <row r="10495" spans="3:14" x14ac:dyDescent="0.45">
      <c r="C10495">
        <v>93</v>
      </c>
      <c r="D10495">
        <f t="shared" si="333"/>
        <v>9447</v>
      </c>
      <c r="E10495" t="str">
        <f t="shared" si="332"/>
        <v/>
      </c>
      <c r="F10495" s="84"/>
      <c r="G10495" s="39">
        <v>2.0299999999999998</v>
      </c>
      <c r="H10495" s="39">
        <v>2.0303529999999999</v>
      </c>
      <c r="I10495" s="39">
        <v>43.37947398</v>
      </c>
      <c r="J10495" s="39">
        <v>52.913741229999999</v>
      </c>
      <c r="K10495" s="39">
        <v>230.16</v>
      </c>
      <c r="L10495" s="84"/>
      <c r="M10495" s="84"/>
      <c r="N10495" s="84"/>
    </row>
    <row r="10496" spans="3:14" x14ac:dyDescent="0.45">
      <c r="C10496">
        <v>93</v>
      </c>
      <c r="D10496">
        <f t="shared" si="333"/>
        <v>9447</v>
      </c>
      <c r="E10496" t="str">
        <f t="shared" si="332"/>
        <v/>
      </c>
      <c r="F10496" s="84"/>
      <c r="G10496" s="39">
        <v>29.22</v>
      </c>
      <c r="H10496" s="39">
        <v>29.22214</v>
      </c>
      <c r="I10496" s="39">
        <v>43.379590389999997</v>
      </c>
      <c r="J10496" s="39">
        <v>52.91344608</v>
      </c>
      <c r="K10496" s="39">
        <v>230.32</v>
      </c>
      <c r="L10496" s="84"/>
      <c r="M10496" s="84"/>
      <c r="N10496" s="84"/>
    </row>
    <row r="10497" spans="3:14" x14ac:dyDescent="0.45">
      <c r="C10497">
        <v>93</v>
      </c>
      <c r="D10497">
        <f t="shared" si="333"/>
        <v>9447</v>
      </c>
      <c r="E10497" t="str">
        <f t="shared" si="332"/>
        <v/>
      </c>
      <c r="F10497" s="84"/>
      <c r="G10497" s="39">
        <v>65.11</v>
      </c>
      <c r="H10497" s="39">
        <v>65.110150000000004</v>
      </c>
      <c r="I10497" s="39">
        <v>43.379748650000003</v>
      </c>
      <c r="J10497" s="39">
        <v>52.913060039999998</v>
      </c>
      <c r="K10497" s="39">
        <v>229.98</v>
      </c>
      <c r="L10497" s="84"/>
      <c r="M10497" s="84"/>
      <c r="N10497" s="84"/>
    </row>
    <row r="10498" spans="3:14" x14ac:dyDescent="0.45">
      <c r="C10498">
        <v>93</v>
      </c>
      <c r="D10498">
        <f t="shared" si="333"/>
        <v>9447</v>
      </c>
      <c r="E10498" t="str">
        <f t="shared" si="332"/>
        <v/>
      </c>
      <c r="F10498" s="84"/>
      <c r="G10498" s="39">
        <v>66.069999999999993</v>
      </c>
      <c r="H10498" s="39">
        <v>66.072069999999997</v>
      </c>
      <c r="I10498" s="39">
        <v>43.379753809999997</v>
      </c>
      <c r="J10498" s="39">
        <v>52.913050499999997</v>
      </c>
      <c r="K10498" s="39">
        <v>229.98</v>
      </c>
      <c r="L10498" s="84"/>
      <c r="M10498" s="84"/>
      <c r="N10498" s="84"/>
    </row>
    <row r="10499" spans="3:14" x14ac:dyDescent="0.45">
      <c r="C10499">
        <v>93</v>
      </c>
      <c r="D10499">
        <f t="shared" si="333"/>
        <v>9447</v>
      </c>
      <c r="E10499" t="str">
        <f t="shared" si="332"/>
        <v/>
      </c>
      <c r="F10499" s="84"/>
      <c r="G10499" s="39">
        <v>80.849999999999994</v>
      </c>
      <c r="H10499" s="39">
        <v>80.856939999999994</v>
      </c>
      <c r="I10499" s="39">
        <v>43.37981928</v>
      </c>
      <c r="J10499" s="39">
        <v>52.912891739999999</v>
      </c>
      <c r="K10499" s="39">
        <v>230.38</v>
      </c>
      <c r="L10499" s="84"/>
      <c r="M10499" s="84"/>
      <c r="N10499" s="84"/>
    </row>
    <row r="10500" spans="3:14" x14ac:dyDescent="0.45">
      <c r="C10500">
        <v>93</v>
      </c>
      <c r="D10500">
        <f t="shared" si="333"/>
        <v>9447</v>
      </c>
      <c r="E10500" t="str">
        <f t="shared" ref="E10500:E10563" si="334">IF(G10501=0,H10500,"")</f>
        <v/>
      </c>
      <c r="F10500" s="84"/>
      <c r="G10500" s="39">
        <v>87.18</v>
      </c>
      <c r="H10500" s="39">
        <v>87.189830000000001</v>
      </c>
      <c r="I10500" s="39">
        <v>43.379847339999998</v>
      </c>
      <c r="J10500" s="39">
        <v>52.912823709999998</v>
      </c>
      <c r="K10500" s="39">
        <v>230.38</v>
      </c>
      <c r="L10500" s="84"/>
      <c r="M10500" s="84"/>
      <c r="N10500" s="84"/>
    </row>
    <row r="10501" spans="3:14" x14ac:dyDescent="0.45">
      <c r="C10501">
        <v>93</v>
      </c>
      <c r="D10501">
        <f t="shared" ref="D10501:D10564" si="335">IF(F10501&gt;0,F10501,F10501+D10500)</f>
        <v>9447</v>
      </c>
      <c r="E10501" t="str">
        <f t="shared" si="334"/>
        <v/>
      </c>
      <c r="F10501" s="84"/>
      <c r="G10501" s="39">
        <v>122.34</v>
      </c>
      <c r="H10501" s="39">
        <v>122.3449</v>
      </c>
      <c r="I10501" s="39">
        <v>43.379995430000001</v>
      </c>
      <c r="J10501" s="39">
        <v>52.912440349999997</v>
      </c>
      <c r="K10501" s="39">
        <v>230.18</v>
      </c>
      <c r="L10501" s="84"/>
      <c r="M10501" s="84"/>
      <c r="N10501" s="84"/>
    </row>
    <row r="10502" spans="3:14" x14ac:dyDescent="0.45">
      <c r="C10502">
        <v>93</v>
      </c>
      <c r="D10502">
        <f t="shared" si="335"/>
        <v>9447</v>
      </c>
      <c r="E10502" t="str">
        <f t="shared" si="334"/>
        <v/>
      </c>
      <c r="F10502" s="84"/>
      <c r="G10502" s="39">
        <v>172.29</v>
      </c>
      <c r="H10502" s="39">
        <v>172.2979</v>
      </c>
      <c r="I10502" s="39">
        <v>43.380207919999997</v>
      </c>
      <c r="J10502" s="39">
        <v>52.911897109999998</v>
      </c>
      <c r="K10502" s="39">
        <v>229.98</v>
      </c>
      <c r="L10502" s="84"/>
      <c r="M10502" s="84"/>
      <c r="N10502" s="84"/>
    </row>
    <row r="10503" spans="3:14" x14ac:dyDescent="0.45">
      <c r="C10503">
        <v>93</v>
      </c>
      <c r="D10503">
        <f t="shared" si="335"/>
        <v>9447</v>
      </c>
      <c r="E10503" t="str">
        <f t="shared" si="334"/>
        <v/>
      </c>
      <c r="F10503" s="84"/>
      <c r="G10503" s="39">
        <v>173.11</v>
      </c>
      <c r="H10503" s="39">
        <v>173.1662</v>
      </c>
      <c r="I10503" s="39">
        <v>43.3802114</v>
      </c>
      <c r="J10503" s="39">
        <v>52.911888210000001</v>
      </c>
      <c r="K10503" s="39">
        <v>230.27</v>
      </c>
      <c r="L10503" s="84"/>
      <c r="M10503" s="84"/>
      <c r="N10503" s="84"/>
    </row>
    <row r="10504" spans="3:14" x14ac:dyDescent="0.45">
      <c r="C10504">
        <v>93</v>
      </c>
      <c r="D10504">
        <f t="shared" si="335"/>
        <v>9447</v>
      </c>
      <c r="E10504" t="str">
        <f t="shared" si="334"/>
        <v/>
      </c>
      <c r="F10504" s="84"/>
      <c r="G10504" s="39">
        <v>229.06</v>
      </c>
      <c r="H10504" s="39">
        <v>229.1183</v>
      </c>
      <c r="I10504" s="39">
        <v>43.380456199999998</v>
      </c>
      <c r="J10504" s="39">
        <v>52.911284809999998</v>
      </c>
      <c r="K10504" s="39">
        <v>230.47</v>
      </c>
      <c r="L10504" s="84"/>
      <c r="M10504" s="84"/>
      <c r="N10504" s="84"/>
    </row>
    <row r="10505" spans="3:14" x14ac:dyDescent="0.45">
      <c r="C10505">
        <v>93</v>
      </c>
      <c r="D10505">
        <f t="shared" si="335"/>
        <v>9447</v>
      </c>
      <c r="E10505" t="str">
        <f t="shared" si="334"/>
        <v/>
      </c>
      <c r="F10505" s="84"/>
      <c r="G10505" s="39">
        <v>261.97000000000003</v>
      </c>
      <c r="H10505" s="39">
        <v>262.0256</v>
      </c>
      <c r="I10505" s="39">
        <v>43.380595139999997</v>
      </c>
      <c r="J10505" s="39">
        <v>52.910926189999998</v>
      </c>
      <c r="K10505" s="39">
        <v>230.67</v>
      </c>
      <c r="L10505" s="84"/>
      <c r="M10505" s="84"/>
      <c r="N10505" s="84"/>
    </row>
    <row r="10506" spans="3:14" x14ac:dyDescent="0.45">
      <c r="C10506">
        <v>93</v>
      </c>
      <c r="D10506">
        <f t="shared" si="335"/>
        <v>9447</v>
      </c>
      <c r="E10506" t="str">
        <f t="shared" si="334"/>
        <v/>
      </c>
      <c r="F10506" s="84"/>
      <c r="G10506" s="39">
        <v>263.73</v>
      </c>
      <c r="H10506" s="39">
        <v>263.78870000000001</v>
      </c>
      <c r="I10506" s="39">
        <v>43.38060282</v>
      </c>
      <c r="J10506" s="39">
        <v>52.91090715</v>
      </c>
      <c r="K10506" s="39">
        <v>230.67</v>
      </c>
      <c r="L10506" s="84"/>
      <c r="M10506" s="84"/>
      <c r="N10506" s="84"/>
    </row>
    <row r="10507" spans="3:14" x14ac:dyDescent="0.45">
      <c r="C10507">
        <v>93</v>
      </c>
      <c r="D10507">
        <f t="shared" si="335"/>
        <v>9447</v>
      </c>
      <c r="E10507" t="str">
        <f t="shared" si="334"/>
        <v/>
      </c>
      <c r="F10507" s="84"/>
      <c r="G10507" s="39">
        <v>296.54000000000002</v>
      </c>
      <c r="H10507" s="39">
        <v>296.6035</v>
      </c>
      <c r="I10507" s="39">
        <v>43.380745660000002</v>
      </c>
      <c r="J10507" s="39">
        <v>52.910552789999997</v>
      </c>
      <c r="K10507" s="39">
        <v>230.07</v>
      </c>
      <c r="L10507" s="84"/>
      <c r="M10507" s="84"/>
      <c r="N10507" s="84"/>
    </row>
    <row r="10508" spans="3:14" x14ac:dyDescent="0.45">
      <c r="C10508">
        <v>93</v>
      </c>
      <c r="D10508">
        <f t="shared" si="335"/>
        <v>9447</v>
      </c>
      <c r="E10508" t="str">
        <f t="shared" si="334"/>
        <v/>
      </c>
      <c r="F10508" s="84"/>
      <c r="G10508" s="39">
        <v>335.91</v>
      </c>
      <c r="H10508" s="39">
        <v>335.99220000000003</v>
      </c>
      <c r="I10508" s="39">
        <v>43.380924270000001</v>
      </c>
      <c r="J10508" s="39">
        <v>52.910133090000002</v>
      </c>
      <c r="K10508" s="39">
        <v>229.07</v>
      </c>
      <c r="L10508" s="84"/>
      <c r="M10508" s="84"/>
      <c r="N10508" s="84"/>
    </row>
    <row r="10509" spans="3:14" x14ac:dyDescent="0.45">
      <c r="C10509">
        <v>93</v>
      </c>
      <c r="D10509">
        <f t="shared" si="335"/>
        <v>9447</v>
      </c>
      <c r="E10509" t="str">
        <f t="shared" si="334"/>
        <v/>
      </c>
      <c r="F10509" s="84"/>
      <c r="G10509" s="39">
        <v>355.17</v>
      </c>
      <c r="H10509" s="39">
        <v>355.25310000000002</v>
      </c>
      <c r="I10509" s="39">
        <v>43.381003640000003</v>
      </c>
      <c r="J10509" s="39">
        <v>52.909921859999997</v>
      </c>
      <c r="K10509" s="39">
        <v>229.56</v>
      </c>
      <c r="L10509" s="84"/>
      <c r="M10509" s="84"/>
      <c r="N10509" s="84"/>
    </row>
    <row r="10510" spans="3:14" x14ac:dyDescent="0.45">
      <c r="C10510">
        <v>93</v>
      </c>
      <c r="D10510">
        <f t="shared" si="335"/>
        <v>9447</v>
      </c>
      <c r="E10510" t="str">
        <f t="shared" si="334"/>
        <v/>
      </c>
      <c r="F10510" s="84"/>
      <c r="G10510" s="39">
        <v>380.47</v>
      </c>
      <c r="H10510" s="39">
        <v>380.57220000000001</v>
      </c>
      <c r="I10510" s="39">
        <v>43.381107919999998</v>
      </c>
      <c r="J10510" s="39">
        <v>52.909644319999998</v>
      </c>
      <c r="K10510" s="39">
        <v>228.56</v>
      </c>
      <c r="L10510" s="84"/>
      <c r="M10510" s="84"/>
      <c r="N10510" s="84"/>
    </row>
    <row r="10511" spans="3:14" x14ac:dyDescent="0.45">
      <c r="C10511">
        <v>93</v>
      </c>
      <c r="D10511">
        <f t="shared" si="335"/>
        <v>9447</v>
      </c>
      <c r="E10511" t="str">
        <f t="shared" si="334"/>
        <v/>
      </c>
      <c r="F10511" s="84"/>
      <c r="G10511" s="39">
        <v>417.57</v>
      </c>
      <c r="H10511" s="39">
        <v>417.68520000000001</v>
      </c>
      <c r="I10511" s="39">
        <v>43.381255760000002</v>
      </c>
      <c r="J10511" s="39">
        <v>52.909233810000003</v>
      </c>
      <c r="K10511" s="39">
        <v>227.56</v>
      </c>
      <c r="L10511" s="84"/>
      <c r="M10511" s="84"/>
      <c r="N10511" s="84"/>
    </row>
    <row r="10512" spans="3:14" x14ac:dyDescent="0.45">
      <c r="C10512">
        <v>93</v>
      </c>
      <c r="D10512">
        <f t="shared" si="335"/>
        <v>9447</v>
      </c>
      <c r="E10512" t="str">
        <f t="shared" si="334"/>
        <v/>
      </c>
      <c r="F10512" s="84"/>
      <c r="G10512" s="39">
        <v>436.68</v>
      </c>
      <c r="H10512" s="39">
        <v>436.79880000000003</v>
      </c>
      <c r="I10512" s="39">
        <v>43.381414759999998</v>
      </c>
      <c r="J10512" s="39">
        <v>52.909323880000002</v>
      </c>
      <c r="K10512" s="39">
        <v>227.56</v>
      </c>
      <c r="L10512" s="84"/>
      <c r="M10512" s="84"/>
      <c r="N10512" s="84"/>
    </row>
    <row r="10513" spans="3:14" x14ac:dyDescent="0.45">
      <c r="C10513">
        <v>93</v>
      </c>
      <c r="D10513">
        <f t="shared" si="335"/>
        <v>9447</v>
      </c>
      <c r="E10513">
        <f t="shared" si="334"/>
        <v>446.72640000000001</v>
      </c>
      <c r="F10513" s="84"/>
      <c r="G10513" s="39">
        <v>446.61</v>
      </c>
      <c r="H10513" s="39">
        <v>446.72640000000001</v>
      </c>
      <c r="I10513" s="39">
        <v>43.381439720000003</v>
      </c>
      <c r="J10513" s="39">
        <v>52.909441510000001</v>
      </c>
      <c r="K10513" s="39">
        <v>227.56</v>
      </c>
      <c r="L10513" s="84"/>
      <c r="M10513" s="84"/>
      <c r="N10513" s="84"/>
    </row>
    <row r="10514" spans="3:14" x14ac:dyDescent="0.45">
      <c r="C10514">
        <v>93</v>
      </c>
      <c r="D10514">
        <f t="shared" si="335"/>
        <v>9685</v>
      </c>
      <c r="E10514" t="str">
        <f t="shared" si="334"/>
        <v/>
      </c>
      <c r="F10514" s="96">
        <v>9685</v>
      </c>
      <c r="G10514" s="39">
        <v>0</v>
      </c>
      <c r="H10514" s="39">
        <v>0</v>
      </c>
      <c r="I10514" s="39">
        <v>43.385756520000001</v>
      </c>
      <c r="J10514" s="39">
        <v>52.893213230000001</v>
      </c>
      <c r="K10514" s="39">
        <v>222.36</v>
      </c>
      <c r="L10514" s="96">
        <v>98</v>
      </c>
      <c r="M10514" s="96">
        <v>8</v>
      </c>
      <c r="N10514" s="96">
        <v>0.2</v>
      </c>
    </row>
    <row r="10515" spans="3:14" x14ac:dyDescent="0.45">
      <c r="C10515">
        <v>93</v>
      </c>
      <c r="D10515">
        <f t="shared" si="335"/>
        <v>9685</v>
      </c>
      <c r="E10515" t="str">
        <f t="shared" si="334"/>
        <v/>
      </c>
      <c r="F10515" s="84"/>
      <c r="G10515" s="39">
        <v>1.98</v>
      </c>
      <c r="H10515" s="39">
        <v>2.0692279999999998</v>
      </c>
      <c r="I10515" s="39">
        <v>43.385753659999999</v>
      </c>
      <c r="J10515" s="39">
        <v>52.89323735</v>
      </c>
      <c r="K10515" s="39">
        <v>221.76</v>
      </c>
      <c r="L10515" s="84"/>
      <c r="M10515" s="84"/>
      <c r="N10515" s="84"/>
    </row>
    <row r="10516" spans="3:14" x14ac:dyDescent="0.45">
      <c r="C10516">
        <v>93</v>
      </c>
      <c r="D10516">
        <f t="shared" si="335"/>
        <v>9685</v>
      </c>
      <c r="E10516" t="str">
        <f t="shared" si="334"/>
        <v/>
      </c>
      <c r="F10516" s="84"/>
      <c r="G10516" s="39">
        <v>6.37</v>
      </c>
      <c r="H10516" s="39">
        <v>6.459911</v>
      </c>
      <c r="I10516" s="39">
        <v>43.385747309999999</v>
      </c>
      <c r="J10516" s="39">
        <v>52.893290829999998</v>
      </c>
      <c r="K10516" s="39">
        <v>221.76</v>
      </c>
      <c r="L10516" s="84"/>
      <c r="M10516" s="84"/>
      <c r="N10516" s="84"/>
    </row>
    <row r="10517" spans="3:14" x14ac:dyDescent="0.45">
      <c r="C10517">
        <v>93</v>
      </c>
      <c r="D10517">
        <f t="shared" si="335"/>
        <v>9685</v>
      </c>
      <c r="E10517" t="str">
        <f t="shared" si="334"/>
        <v/>
      </c>
      <c r="F10517" s="84"/>
      <c r="G10517" s="39">
        <v>27.25</v>
      </c>
      <c r="H10517" s="39">
        <v>27.3461</v>
      </c>
      <c r="I10517" s="39">
        <v>43.385717120000002</v>
      </c>
      <c r="J10517" s="39">
        <v>52.893545140000001</v>
      </c>
      <c r="K10517" s="39">
        <v>221.16</v>
      </c>
      <c r="L10517" s="84"/>
      <c r="M10517" s="84"/>
      <c r="N10517" s="84"/>
    </row>
    <row r="10518" spans="3:14" x14ac:dyDescent="0.45">
      <c r="C10518">
        <v>93</v>
      </c>
      <c r="D10518">
        <f t="shared" si="335"/>
        <v>9685</v>
      </c>
      <c r="E10518" t="str">
        <f t="shared" si="334"/>
        <v/>
      </c>
      <c r="F10518" s="84"/>
      <c r="G10518" s="39">
        <v>55.71</v>
      </c>
      <c r="H10518" s="39">
        <v>55.813650000000003</v>
      </c>
      <c r="I10518" s="39">
        <v>43.385667230000003</v>
      </c>
      <c r="J10518" s="39">
        <v>52.893889659999999</v>
      </c>
      <c r="K10518" s="39">
        <v>220.56</v>
      </c>
      <c r="L10518" s="84"/>
      <c r="M10518" s="84"/>
      <c r="N10518" s="84"/>
    </row>
    <row r="10519" spans="3:14" x14ac:dyDescent="0.45">
      <c r="C10519">
        <v>93</v>
      </c>
      <c r="D10519">
        <f t="shared" si="335"/>
        <v>9685</v>
      </c>
      <c r="E10519" t="str">
        <f t="shared" si="334"/>
        <v/>
      </c>
      <c r="F10519" s="84"/>
      <c r="G10519" s="39">
        <v>56.6</v>
      </c>
      <c r="H10519" s="39">
        <v>56.789259999999999</v>
      </c>
      <c r="I10519" s="39">
        <v>43.38566591</v>
      </c>
      <c r="J10519" s="39">
        <v>52.893900500000001</v>
      </c>
      <c r="K10519" s="39">
        <v>220.96</v>
      </c>
      <c r="L10519" s="84"/>
      <c r="M10519" s="84"/>
      <c r="N10519" s="84"/>
    </row>
    <row r="10520" spans="3:14" x14ac:dyDescent="0.45">
      <c r="C10520">
        <v>93</v>
      </c>
      <c r="D10520">
        <f t="shared" si="335"/>
        <v>9685</v>
      </c>
      <c r="E10520" t="str">
        <f t="shared" si="334"/>
        <v/>
      </c>
      <c r="F10520" s="84"/>
      <c r="G10520" s="39">
        <v>97.81</v>
      </c>
      <c r="H10520" s="39">
        <v>98.022080000000003</v>
      </c>
      <c r="I10520" s="39">
        <v>43.385596339999999</v>
      </c>
      <c r="J10520" s="39">
        <v>52.894400070000003</v>
      </c>
      <c r="K10520" s="39">
        <v>219.63</v>
      </c>
      <c r="L10520" s="84"/>
      <c r="M10520" s="84"/>
      <c r="N10520" s="84"/>
    </row>
    <row r="10521" spans="3:14" x14ac:dyDescent="0.45">
      <c r="C10521">
        <v>93</v>
      </c>
      <c r="D10521">
        <f t="shared" si="335"/>
        <v>9685</v>
      </c>
      <c r="E10521" t="str">
        <f t="shared" si="334"/>
        <v/>
      </c>
      <c r="F10521" s="84"/>
      <c r="G10521" s="39">
        <v>124.87</v>
      </c>
      <c r="H10521" s="39">
        <v>125.11839999999999</v>
      </c>
      <c r="I10521" s="39">
        <v>43.38555066</v>
      </c>
      <c r="J10521" s="39">
        <v>52.894728100000002</v>
      </c>
      <c r="K10521" s="39">
        <v>221.03</v>
      </c>
      <c r="L10521" s="84"/>
      <c r="M10521" s="84"/>
      <c r="N10521" s="84"/>
    </row>
    <row r="10522" spans="3:14" x14ac:dyDescent="0.45">
      <c r="C10522">
        <v>93</v>
      </c>
      <c r="D10522">
        <f t="shared" si="335"/>
        <v>9685</v>
      </c>
      <c r="E10522" t="str">
        <f t="shared" si="334"/>
        <v/>
      </c>
      <c r="F10522" s="84"/>
      <c r="G10522" s="39">
        <v>179.14</v>
      </c>
      <c r="H10522" s="39">
        <v>179.38919999999999</v>
      </c>
      <c r="I10522" s="39">
        <v>43.3854671</v>
      </c>
      <c r="J10522" s="39">
        <v>52.89538795</v>
      </c>
      <c r="K10522" s="39">
        <v>220.43</v>
      </c>
      <c r="L10522" s="84"/>
      <c r="M10522" s="84"/>
      <c r="N10522" s="84"/>
    </row>
    <row r="10523" spans="3:14" x14ac:dyDescent="0.45">
      <c r="C10523">
        <v>93</v>
      </c>
      <c r="D10523">
        <f t="shared" si="335"/>
        <v>9685</v>
      </c>
      <c r="E10523" t="str">
        <f t="shared" si="334"/>
        <v/>
      </c>
      <c r="F10523" s="84"/>
      <c r="G10523" s="39">
        <v>189.25</v>
      </c>
      <c r="H10523" s="39">
        <v>189.5095</v>
      </c>
      <c r="I10523" s="39">
        <v>43.385451310000001</v>
      </c>
      <c r="J10523" s="39">
        <v>52.895510860000002</v>
      </c>
      <c r="K10523" s="39">
        <v>220.83</v>
      </c>
      <c r="L10523" s="84"/>
      <c r="M10523" s="84"/>
      <c r="N10523" s="84"/>
    </row>
    <row r="10524" spans="3:14" x14ac:dyDescent="0.45">
      <c r="C10524">
        <v>93</v>
      </c>
      <c r="D10524">
        <f t="shared" si="335"/>
        <v>9685</v>
      </c>
      <c r="E10524" t="str">
        <f t="shared" si="334"/>
        <v/>
      </c>
      <c r="F10524" s="84"/>
      <c r="G10524" s="39">
        <v>243.51</v>
      </c>
      <c r="H10524" s="39">
        <v>243.76820000000001</v>
      </c>
      <c r="I10524" s="39">
        <v>43.385366599999998</v>
      </c>
      <c r="J10524" s="39">
        <v>52.896170320000003</v>
      </c>
      <c r="K10524" s="39">
        <v>220.74</v>
      </c>
      <c r="L10524" s="84"/>
      <c r="M10524" s="84"/>
      <c r="N10524" s="84"/>
    </row>
    <row r="10525" spans="3:14" x14ac:dyDescent="0.45">
      <c r="C10525">
        <v>93</v>
      </c>
      <c r="D10525">
        <f t="shared" si="335"/>
        <v>9685</v>
      </c>
      <c r="E10525" t="str">
        <f t="shared" si="334"/>
        <v/>
      </c>
      <c r="F10525" s="84"/>
      <c r="G10525" s="39">
        <v>280.69</v>
      </c>
      <c r="H10525" s="39">
        <v>280.95440000000002</v>
      </c>
      <c r="I10525" s="39">
        <v>43.385310070000003</v>
      </c>
      <c r="J10525" s="39">
        <v>52.89662259</v>
      </c>
      <c r="K10525" s="39">
        <v>220.14</v>
      </c>
      <c r="L10525" s="84"/>
      <c r="M10525" s="84"/>
      <c r="N10525" s="84"/>
    </row>
    <row r="10526" spans="3:14" x14ac:dyDescent="0.45">
      <c r="C10526">
        <v>93</v>
      </c>
      <c r="D10526">
        <f t="shared" si="335"/>
        <v>9685</v>
      </c>
      <c r="E10526" t="str">
        <f t="shared" si="334"/>
        <v/>
      </c>
      <c r="F10526" s="84"/>
      <c r="G10526" s="39">
        <v>294.3</v>
      </c>
      <c r="H10526" s="39">
        <v>294.58969999999999</v>
      </c>
      <c r="I10526" s="39">
        <v>43.385289370000002</v>
      </c>
      <c r="J10526" s="39">
        <v>52.89678816</v>
      </c>
      <c r="K10526" s="39">
        <v>220.94</v>
      </c>
      <c r="L10526" s="84"/>
      <c r="M10526" s="84"/>
      <c r="N10526" s="84"/>
    </row>
    <row r="10527" spans="3:14" x14ac:dyDescent="0.45">
      <c r="C10527">
        <v>93</v>
      </c>
      <c r="D10527">
        <f t="shared" si="335"/>
        <v>9685</v>
      </c>
      <c r="E10527" t="str">
        <f t="shared" si="334"/>
        <v/>
      </c>
      <c r="F10527" s="84"/>
      <c r="G10527" s="39">
        <v>372.13</v>
      </c>
      <c r="H10527" s="39">
        <v>372.41879999999998</v>
      </c>
      <c r="I10527" s="39">
        <v>43.385178330000002</v>
      </c>
      <c r="J10527" s="39">
        <v>52.897736510000001</v>
      </c>
      <c r="K10527" s="39">
        <v>220.56</v>
      </c>
      <c r="L10527" s="84"/>
      <c r="M10527" s="84"/>
      <c r="N10527" s="84"/>
    </row>
    <row r="10528" spans="3:14" x14ac:dyDescent="0.45">
      <c r="C10528">
        <v>93</v>
      </c>
      <c r="D10528">
        <f t="shared" si="335"/>
        <v>9685</v>
      </c>
      <c r="E10528" t="str">
        <f t="shared" si="334"/>
        <v/>
      </c>
      <c r="F10528" s="84"/>
      <c r="G10528" s="39">
        <v>375.03</v>
      </c>
      <c r="H10528" s="39">
        <v>375.32080000000002</v>
      </c>
      <c r="I10528" s="39">
        <v>43.385174190000001</v>
      </c>
      <c r="J10528" s="39">
        <v>52.89777187</v>
      </c>
      <c r="K10528" s="39">
        <v>220.56</v>
      </c>
      <c r="L10528" s="84"/>
      <c r="M10528" s="84"/>
      <c r="N10528" s="84"/>
    </row>
    <row r="10529" spans="3:14" x14ac:dyDescent="0.45">
      <c r="C10529">
        <v>93</v>
      </c>
      <c r="D10529">
        <f t="shared" si="335"/>
        <v>9685</v>
      </c>
      <c r="E10529" t="str">
        <f t="shared" si="334"/>
        <v/>
      </c>
      <c r="F10529" s="84"/>
      <c r="G10529" s="39">
        <v>423.73</v>
      </c>
      <c r="H10529" s="39">
        <v>424.01909999999998</v>
      </c>
      <c r="I10529" s="39">
        <v>43.385104759999997</v>
      </c>
      <c r="J10529" s="39">
        <v>52.898365259999999</v>
      </c>
      <c r="K10529" s="39">
        <v>220.96</v>
      </c>
      <c r="L10529" s="84"/>
      <c r="M10529" s="84"/>
      <c r="N10529" s="84"/>
    </row>
    <row r="10530" spans="3:14" x14ac:dyDescent="0.45">
      <c r="C10530">
        <v>93</v>
      </c>
      <c r="D10530">
        <f t="shared" si="335"/>
        <v>9685</v>
      </c>
      <c r="E10530" t="str">
        <f t="shared" si="334"/>
        <v/>
      </c>
      <c r="F10530" s="84"/>
      <c r="G10530" s="39">
        <v>463.57</v>
      </c>
      <c r="H10530" s="39">
        <v>463.8605</v>
      </c>
      <c r="I10530" s="39">
        <v>43.385040719999999</v>
      </c>
      <c r="J10530" s="39">
        <v>52.898849040000002</v>
      </c>
      <c r="K10530" s="39">
        <v>220.96</v>
      </c>
      <c r="L10530" s="84"/>
      <c r="M10530" s="84"/>
      <c r="N10530" s="84"/>
    </row>
    <row r="10531" spans="3:14" x14ac:dyDescent="0.45">
      <c r="C10531">
        <v>93</v>
      </c>
      <c r="D10531">
        <f t="shared" si="335"/>
        <v>9685</v>
      </c>
      <c r="E10531" t="str">
        <f t="shared" si="334"/>
        <v/>
      </c>
      <c r="F10531" s="84"/>
      <c r="G10531" s="39">
        <v>481.01</v>
      </c>
      <c r="H10531" s="39">
        <v>481.30529999999999</v>
      </c>
      <c r="I10531" s="39">
        <v>43.385012690000003</v>
      </c>
      <c r="J10531" s="39">
        <v>52.899060859999999</v>
      </c>
      <c r="K10531" s="39">
        <v>220.76</v>
      </c>
      <c r="L10531" s="84"/>
      <c r="M10531" s="84"/>
      <c r="N10531" s="84"/>
    </row>
    <row r="10532" spans="3:14" x14ac:dyDescent="0.45">
      <c r="C10532">
        <v>93</v>
      </c>
      <c r="D10532">
        <f t="shared" si="335"/>
        <v>9685</v>
      </c>
      <c r="E10532" t="str">
        <f t="shared" si="334"/>
        <v/>
      </c>
      <c r="F10532" s="84"/>
      <c r="G10532" s="39">
        <v>511.47</v>
      </c>
      <c r="H10532" s="39">
        <v>511.76080000000002</v>
      </c>
      <c r="I10532" s="39">
        <v>43.384978019999998</v>
      </c>
      <c r="J10532" s="39">
        <v>52.899433649999999</v>
      </c>
      <c r="K10532" s="39">
        <v>221.22</v>
      </c>
      <c r="L10532" s="84"/>
      <c r="M10532" s="84"/>
      <c r="N10532" s="84"/>
    </row>
    <row r="10533" spans="3:14" x14ac:dyDescent="0.45">
      <c r="C10533">
        <v>93</v>
      </c>
      <c r="D10533">
        <f t="shared" si="335"/>
        <v>9685</v>
      </c>
      <c r="E10533" t="str">
        <f t="shared" si="334"/>
        <v/>
      </c>
      <c r="F10533" s="84"/>
      <c r="G10533" s="39">
        <v>555.01</v>
      </c>
      <c r="H10533" s="39">
        <v>555.30610000000001</v>
      </c>
      <c r="I10533" s="39">
        <v>43.384919760000002</v>
      </c>
      <c r="J10533" s="39">
        <v>52.89996506</v>
      </c>
      <c r="K10533" s="39">
        <v>221.52</v>
      </c>
      <c r="L10533" s="84"/>
      <c r="M10533" s="84"/>
      <c r="N10533" s="84"/>
    </row>
    <row r="10534" spans="3:14" x14ac:dyDescent="0.45">
      <c r="C10534">
        <v>93</v>
      </c>
      <c r="D10534">
        <f t="shared" si="335"/>
        <v>9685</v>
      </c>
      <c r="E10534" t="str">
        <f t="shared" si="334"/>
        <v/>
      </c>
      <c r="F10534" s="84"/>
      <c r="G10534" s="39">
        <v>575.45000000000005</v>
      </c>
      <c r="H10534" s="39">
        <v>575.74670000000003</v>
      </c>
      <c r="I10534" s="39">
        <v>43.38489242</v>
      </c>
      <c r="J10534" s="39">
        <v>52.900214470000002</v>
      </c>
      <c r="K10534" s="39">
        <v>221.12</v>
      </c>
      <c r="L10534" s="84"/>
      <c r="M10534" s="84"/>
      <c r="N10534" s="84"/>
    </row>
    <row r="10535" spans="3:14" x14ac:dyDescent="0.45">
      <c r="C10535">
        <v>93</v>
      </c>
      <c r="D10535">
        <f t="shared" si="335"/>
        <v>9685</v>
      </c>
      <c r="E10535" t="str">
        <f t="shared" si="334"/>
        <v/>
      </c>
      <c r="F10535" s="84"/>
      <c r="G10535" s="39">
        <v>617.08000000000004</v>
      </c>
      <c r="H10535" s="39">
        <v>617.38329999999996</v>
      </c>
      <c r="I10535" s="39">
        <v>43.384823490000002</v>
      </c>
      <c r="J10535" s="39">
        <v>52.900719520000003</v>
      </c>
      <c r="K10535" s="39">
        <v>221.52</v>
      </c>
      <c r="L10535" s="84"/>
      <c r="M10535" s="84"/>
      <c r="N10535" s="84"/>
    </row>
    <row r="10536" spans="3:14" x14ac:dyDescent="0.45">
      <c r="C10536">
        <v>93</v>
      </c>
      <c r="D10536">
        <f t="shared" si="335"/>
        <v>9685</v>
      </c>
      <c r="E10536" t="str">
        <f t="shared" si="334"/>
        <v/>
      </c>
      <c r="F10536" s="84"/>
      <c r="G10536" s="39">
        <v>646.45000000000005</v>
      </c>
      <c r="H10536" s="39">
        <v>646.75469999999996</v>
      </c>
      <c r="I10536" s="39">
        <v>43.384770420000002</v>
      </c>
      <c r="J10536" s="39">
        <v>52.90107458</v>
      </c>
      <c r="K10536" s="39">
        <v>221.12</v>
      </c>
      <c r="L10536" s="84"/>
      <c r="M10536" s="84"/>
      <c r="N10536" s="84"/>
    </row>
    <row r="10537" spans="3:14" x14ac:dyDescent="0.45">
      <c r="C10537">
        <v>93</v>
      </c>
      <c r="D10537">
        <f t="shared" si="335"/>
        <v>9685</v>
      </c>
      <c r="E10537" t="str">
        <f t="shared" si="334"/>
        <v/>
      </c>
      <c r="F10537" s="84"/>
      <c r="G10537" s="39">
        <v>657.81</v>
      </c>
      <c r="H10537" s="39">
        <v>658.1155</v>
      </c>
      <c r="I10537" s="39">
        <v>43.384749900000003</v>
      </c>
      <c r="J10537" s="39">
        <v>52.901211930000002</v>
      </c>
      <c r="K10537" s="39">
        <v>221.12</v>
      </c>
      <c r="L10537" s="84"/>
      <c r="M10537" s="84"/>
      <c r="N10537" s="84"/>
    </row>
    <row r="10538" spans="3:14" x14ac:dyDescent="0.45">
      <c r="C10538">
        <v>93</v>
      </c>
      <c r="D10538">
        <f t="shared" si="335"/>
        <v>9685</v>
      </c>
      <c r="E10538" t="str">
        <f t="shared" si="334"/>
        <v/>
      </c>
      <c r="F10538" s="84"/>
      <c r="G10538" s="39">
        <v>658.86</v>
      </c>
      <c r="H10538" s="39">
        <v>659.17420000000004</v>
      </c>
      <c r="I10538" s="39">
        <v>43.38474763</v>
      </c>
      <c r="J10538" s="39">
        <v>52.901224489999997</v>
      </c>
      <c r="K10538" s="39">
        <v>221.27</v>
      </c>
      <c r="L10538" s="84"/>
      <c r="M10538" s="84"/>
      <c r="N10538" s="84"/>
    </row>
    <row r="10539" spans="3:14" x14ac:dyDescent="0.45">
      <c r="C10539">
        <v>93</v>
      </c>
      <c r="D10539">
        <f t="shared" si="335"/>
        <v>9685</v>
      </c>
      <c r="E10539" t="str">
        <f t="shared" si="334"/>
        <v/>
      </c>
      <c r="F10539" s="84"/>
      <c r="G10539" s="39">
        <v>688.79</v>
      </c>
      <c r="H10539" s="39">
        <v>689.10419999999999</v>
      </c>
      <c r="I10539" s="39">
        <v>43.38469267</v>
      </c>
      <c r="J10539" s="39">
        <v>52.901586080000001</v>
      </c>
      <c r="K10539" s="39">
        <v>221.07</v>
      </c>
      <c r="L10539" s="84"/>
      <c r="M10539" s="84"/>
      <c r="N10539" s="84"/>
    </row>
    <row r="10540" spans="3:14" x14ac:dyDescent="0.45">
      <c r="C10540">
        <v>93</v>
      </c>
      <c r="D10540">
        <f t="shared" si="335"/>
        <v>9685</v>
      </c>
      <c r="E10540" t="str">
        <f t="shared" si="334"/>
        <v/>
      </c>
      <c r="F10540" s="84"/>
      <c r="G10540" s="39">
        <v>737.89</v>
      </c>
      <c r="H10540" s="39">
        <v>738.22069999999997</v>
      </c>
      <c r="I10540" s="39">
        <v>43.384586400000003</v>
      </c>
      <c r="J10540" s="39">
        <v>52.902174270000003</v>
      </c>
      <c r="K10540" s="39">
        <v>222.27</v>
      </c>
      <c r="L10540" s="84"/>
      <c r="M10540" s="84"/>
      <c r="N10540" s="84"/>
    </row>
    <row r="10541" spans="3:14" x14ac:dyDescent="0.45">
      <c r="C10541">
        <v>93</v>
      </c>
      <c r="D10541">
        <f t="shared" si="335"/>
        <v>9685</v>
      </c>
      <c r="E10541" t="str">
        <f t="shared" si="334"/>
        <v/>
      </c>
      <c r="F10541" s="84"/>
      <c r="G10541" s="39">
        <v>739.58</v>
      </c>
      <c r="H10541" s="39">
        <v>739.90980000000002</v>
      </c>
      <c r="I10541" s="39">
        <v>43.38458275</v>
      </c>
      <c r="J10541" s="39">
        <v>52.9021945</v>
      </c>
      <c r="K10541" s="39">
        <v>222.27</v>
      </c>
      <c r="L10541" s="84"/>
      <c r="M10541" s="84"/>
      <c r="N10541" s="84"/>
    </row>
    <row r="10542" spans="3:14" x14ac:dyDescent="0.45">
      <c r="C10542">
        <v>93</v>
      </c>
      <c r="D10542">
        <f t="shared" si="335"/>
        <v>9685</v>
      </c>
      <c r="E10542" t="str">
        <f t="shared" si="334"/>
        <v/>
      </c>
      <c r="F10542" s="84"/>
      <c r="G10542" s="39">
        <v>778.47</v>
      </c>
      <c r="H10542" s="39">
        <v>778.80820000000006</v>
      </c>
      <c r="I10542" s="39">
        <v>43.384500250000002</v>
      </c>
      <c r="J10542" s="39">
        <v>52.902660930000003</v>
      </c>
      <c r="K10542" s="39">
        <v>221.47</v>
      </c>
      <c r="L10542" s="84"/>
      <c r="M10542" s="84"/>
      <c r="N10542" s="84"/>
    </row>
    <row r="10543" spans="3:14" x14ac:dyDescent="0.45">
      <c r="C10543">
        <v>93</v>
      </c>
      <c r="D10543">
        <f t="shared" si="335"/>
        <v>9685</v>
      </c>
      <c r="E10543" t="str">
        <f t="shared" si="334"/>
        <v/>
      </c>
      <c r="F10543" s="84"/>
      <c r="G10543" s="39">
        <v>829.33</v>
      </c>
      <c r="H10543" s="39">
        <v>829.66989999999998</v>
      </c>
      <c r="I10543" s="39">
        <v>43.384351909999999</v>
      </c>
      <c r="J10543" s="39">
        <v>52.90325473</v>
      </c>
      <c r="K10543" s="39">
        <v>221.78</v>
      </c>
      <c r="L10543" s="84"/>
      <c r="M10543" s="84"/>
      <c r="N10543" s="84"/>
    </row>
    <row r="10544" spans="3:14" x14ac:dyDescent="0.45">
      <c r="C10544">
        <v>93</v>
      </c>
      <c r="D10544">
        <f t="shared" si="335"/>
        <v>9685</v>
      </c>
      <c r="E10544" t="str">
        <f t="shared" si="334"/>
        <v/>
      </c>
      <c r="F10544" s="84"/>
      <c r="G10544" s="39">
        <v>894.98</v>
      </c>
      <c r="H10544" s="39">
        <v>895.32410000000004</v>
      </c>
      <c r="I10544" s="39">
        <v>43.384160420000001</v>
      </c>
      <c r="J10544" s="39">
        <v>52.904021229999998</v>
      </c>
      <c r="K10544" s="39">
        <v>221.38</v>
      </c>
      <c r="L10544" s="84"/>
      <c r="M10544" s="84"/>
      <c r="N10544" s="84"/>
    </row>
    <row r="10545" spans="3:14" x14ac:dyDescent="0.45">
      <c r="C10545">
        <v>93</v>
      </c>
      <c r="D10545">
        <f t="shared" si="335"/>
        <v>9685</v>
      </c>
      <c r="E10545" t="str">
        <f t="shared" si="334"/>
        <v/>
      </c>
      <c r="F10545" s="84"/>
      <c r="G10545" s="39">
        <v>911.11</v>
      </c>
      <c r="H10545" s="39">
        <v>911.48199999999997</v>
      </c>
      <c r="I10545" s="39">
        <v>43.384111849999996</v>
      </c>
      <c r="J10545" s="39">
        <v>52.904208789999998</v>
      </c>
      <c r="K10545" s="39">
        <v>222.38</v>
      </c>
      <c r="L10545" s="84"/>
      <c r="M10545" s="84"/>
      <c r="N10545" s="84"/>
    </row>
    <row r="10546" spans="3:14" x14ac:dyDescent="0.45">
      <c r="C10546">
        <v>93</v>
      </c>
      <c r="D10546">
        <f t="shared" si="335"/>
        <v>9685</v>
      </c>
      <c r="E10546" t="str">
        <f t="shared" si="334"/>
        <v/>
      </c>
      <c r="F10546" s="84"/>
      <c r="G10546" s="39">
        <v>919.41</v>
      </c>
      <c r="H10546" s="39">
        <v>919.78539999999998</v>
      </c>
      <c r="I10546" s="39">
        <v>43.384173140000001</v>
      </c>
      <c r="J10546" s="39">
        <v>52.904267449999999</v>
      </c>
      <c r="K10546" s="39">
        <v>222.38</v>
      </c>
      <c r="L10546" s="84"/>
      <c r="M10546" s="84"/>
      <c r="N10546" s="84"/>
    </row>
    <row r="10547" spans="3:14" x14ac:dyDescent="0.45">
      <c r="C10547">
        <v>93</v>
      </c>
      <c r="D10547">
        <f t="shared" si="335"/>
        <v>9685</v>
      </c>
      <c r="E10547">
        <f t="shared" si="334"/>
        <v>921.14210000000003</v>
      </c>
      <c r="F10547" s="84"/>
      <c r="G10547" s="39">
        <v>920.77</v>
      </c>
      <c r="H10547" s="39">
        <v>921.14210000000003</v>
      </c>
      <c r="I10547" s="39">
        <v>43.384184859999998</v>
      </c>
      <c r="J10547" s="39">
        <v>52.904272130000003</v>
      </c>
      <c r="K10547" s="39">
        <v>222.38</v>
      </c>
      <c r="L10547" s="84"/>
      <c r="M10547" s="84"/>
      <c r="N10547" s="84"/>
    </row>
    <row r="10548" spans="3:14" x14ac:dyDescent="0.45">
      <c r="C10548">
        <v>93</v>
      </c>
      <c r="D10548">
        <f t="shared" si="335"/>
        <v>9686</v>
      </c>
      <c r="E10548" t="str">
        <f t="shared" si="334"/>
        <v/>
      </c>
      <c r="F10548" s="96">
        <v>9686</v>
      </c>
      <c r="G10548" s="39">
        <v>0</v>
      </c>
      <c r="H10548" s="39">
        <v>0</v>
      </c>
      <c r="I10548" s="39">
        <v>43.384043089999999</v>
      </c>
      <c r="J10548" s="39">
        <v>52.891400099999998</v>
      </c>
      <c r="K10548" s="39">
        <v>220.24</v>
      </c>
      <c r="L10548" s="96">
        <v>98</v>
      </c>
      <c r="M10548" s="96">
        <v>8</v>
      </c>
      <c r="N10548" s="96">
        <v>0.2</v>
      </c>
    </row>
    <row r="10549" spans="3:14" x14ac:dyDescent="0.45">
      <c r="C10549">
        <v>93</v>
      </c>
      <c r="D10549">
        <f t="shared" si="335"/>
        <v>9686</v>
      </c>
      <c r="E10549" t="str">
        <f t="shared" si="334"/>
        <v/>
      </c>
      <c r="F10549" s="84"/>
      <c r="G10549" s="39">
        <v>2.31</v>
      </c>
      <c r="H10549" s="39">
        <v>2.306921</v>
      </c>
      <c r="I10549" s="39">
        <v>43.384034280000002</v>
      </c>
      <c r="J10549" s="39">
        <v>52.89142588</v>
      </c>
      <c r="K10549" s="39">
        <v>220.24</v>
      </c>
      <c r="L10549" s="84"/>
      <c r="M10549" s="84"/>
      <c r="N10549" s="84"/>
    </row>
    <row r="10550" spans="3:14" x14ac:dyDescent="0.45">
      <c r="C10550">
        <v>93</v>
      </c>
      <c r="D10550">
        <f t="shared" si="335"/>
        <v>9686</v>
      </c>
      <c r="E10550" t="str">
        <f t="shared" si="334"/>
        <v/>
      </c>
      <c r="F10550" s="84"/>
      <c r="G10550" s="39">
        <v>24.26</v>
      </c>
      <c r="H10550" s="39">
        <v>24.3505</v>
      </c>
      <c r="I10550" s="39">
        <v>43.384003370000002</v>
      </c>
      <c r="J10550" s="39">
        <v>52.891693459999999</v>
      </c>
      <c r="K10550" s="39">
        <v>222.24</v>
      </c>
      <c r="L10550" s="84"/>
      <c r="M10550" s="84"/>
      <c r="N10550" s="84"/>
    </row>
    <row r="10551" spans="3:14" x14ac:dyDescent="0.45">
      <c r="C10551">
        <v>93</v>
      </c>
      <c r="D10551">
        <f t="shared" si="335"/>
        <v>9686</v>
      </c>
      <c r="E10551" t="str">
        <f t="shared" si="334"/>
        <v/>
      </c>
      <c r="F10551" s="84"/>
      <c r="G10551" s="39">
        <v>44.02</v>
      </c>
      <c r="H10551" s="39">
        <v>44.307720000000003</v>
      </c>
      <c r="I10551" s="39">
        <v>43.38398677</v>
      </c>
      <c r="J10551" s="39">
        <v>52.891936250000001</v>
      </c>
      <c r="K10551" s="39">
        <v>219.44</v>
      </c>
      <c r="L10551" s="84"/>
      <c r="M10551" s="84"/>
      <c r="N10551" s="84"/>
    </row>
    <row r="10552" spans="3:14" x14ac:dyDescent="0.45">
      <c r="C10552">
        <v>93</v>
      </c>
      <c r="D10552">
        <f t="shared" si="335"/>
        <v>9686</v>
      </c>
      <c r="E10552" t="str">
        <f t="shared" si="334"/>
        <v/>
      </c>
      <c r="F10552" s="84"/>
      <c r="G10552" s="39">
        <v>57.58</v>
      </c>
      <c r="H10552" s="39">
        <v>57.86927</v>
      </c>
      <c r="I10552" s="39">
        <v>43.383976680000004</v>
      </c>
      <c r="J10552" s="39">
        <v>52.892103040000002</v>
      </c>
      <c r="K10552" s="39">
        <v>219.44</v>
      </c>
      <c r="L10552" s="84"/>
      <c r="M10552" s="84"/>
      <c r="N10552" s="84"/>
    </row>
    <row r="10553" spans="3:14" x14ac:dyDescent="0.45">
      <c r="C10553">
        <v>93</v>
      </c>
      <c r="D10553">
        <f t="shared" si="335"/>
        <v>9686</v>
      </c>
      <c r="E10553" t="str">
        <f t="shared" si="334"/>
        <v/>
      </c>
      <c r="F10553" s="84"/>
      <c r="G10553" s="39">
        <v>58.19</v>
      </c>
      <c r="H10553" s="39">
        <v>58.47428</v>
      </c>
      <c r="I10553" s="39">
        <v>43.383975999999997</v>
      </c>
      <c r="J10553" s="39">
        <v>52.892110449999997</v>
      </c>
      <c r="K10553" s="39">
        <v>219.44</v>
      </c>
      <c r="L10553" s="84"/>
      <c r="M10553" s="84"/>
      <c r="N10553" s="84"/>
    </row>
    <row r="10554" spans="3:14" x14ac:dyDescent="0.45">
      <c r="C10554">
        <v>93</v>
      </c>
      <c r="D10554">
        <f t="shared" si="335"/>
        <v>9686</v>
      </c>
      <c r="E10554" t="str">
        <f t="shared" si="334"/>
        <v/>
      </c>
      <c r="F10554" s="84"/>
      <c r="G10554" s="39">
        <v>76.680000000000007</v>
      </c>
      <c r="H10554" s="39">
        <v>76.992419999999996</v>
      </c>
      <c r="I10554" s="39">
        <v>43.383971789999997</v>
      </c>
      <c r="J10554" s="39">
        <v>52.892338639999998</v>
      </c>
      <c r="K10554" s="39">
        <v>220.33</v>
      </c>
      <c r="L10554" s="84"/>
      <c r="M10554" s="84"/>
      <c r="N10554" s="84"/>
    </row>
    <row r="10555" spans="3:14" x14ac:dyDescent="0.45">
      <c r="C10555">
        <v>93</v>
      </c>
      <c r="D10555">
        <f t="shared" si="335"/>
        <v>9686</v>
      </c>
      <c r="E10555" t="str">
        <f t="shared" si="334"/>
        <v/>
      </c>
      <c r="F10555" s="84"/>
      <c r="G10555" s="39">
        <v>91.44</v>
      </c>
      <c r="H10555" s="39">
        <v>91.749709999999993</v>
      </c>
      <c r="I10555" s="39">
        <v>43.383973939999997</v>
      </c>
      <c r="J10555" s="39">
        <v>52.892520730000001</v>
      </c>
      <c r="K10555" s="39">
        <v>220.33</v>
      </c>
      <c r="L10555" s="84"/>
      <c r="M10555" s="84"/>
      <c r="N10555" s="84"/>
    </row>
    <row r="10556" spans="3:14" x14ac:dyDescent="0.45">
      <c r="C10556">
        <v>93</v>
      </c>
      <c r="D10556">
        <f t="shared" si="335"/>
        <v>9686</v>
      </c>
      <c r="E10556" t="str">
        <f t="shared" si="334"/>
        <v/>
      </c>
      <c r="F10556" s="84"/>
      <c r="G10556" s="39">
        <v>110.72</v>
      </c>
      <c r="H10556" s="39">
        <v>111.02630000000001</v>
      </c>
      <c r="I10556" s="39">
        <v>43.383976740000001</v>
      </c>
      <c r="J10556" s="39">
        <v>52.892758579999999</v>
      </c>
      <c r="K10556" s="39">
        <v>220.13</v>
      </c>
      <c r="L10556" s="84"/>
      <c r="M10556" s="84"/>
      <c r="N10556" s="84"/>
    </row>
    <row r="10557" spans="3:14" x14ac:dyDescent="0.45">
      <c r="C10557">
        <v>93</v>
      </c>
      <c r="D10557">
        <f t="shared" si="335"/>
        <v>9686</v>
      </c>
      <c r="E10557" t="str">
        <f t="shared" si="334"/>
        <v/>
      </c>
      <c r="F10557" s="84"/>
      <c r="G10557" s="39">
        <v>159</v>
      </c>
      <c r="H10557" s="39">
        <v>159.33269999999999</v>
      </c>
      <c r="I10557" s="39">
        <v>43.383995079999998</v>
      </c>
      <c r="J10557" s="39">
        <v>52.893353869999999</v>
      </c>
      <c r="K10557" s="39">
        <v>221.73</v>
      </c>
      <c r="L10557" s="84"/>
      <c r="M10557" s="84"/>
      <c r="N10557" s="84"/>
    </row>
    <row r="10558" spans="3:14" x14ac:dyDescent="0.45">
      <c r="C10558">
        <v>93</v>
      </c>
      <c r="D10558">
        <f t="shared" si="335"/>
        <v>9686</v>
      </c>
      <c r="E10558" t="str">
        <f t="shared" si="334"/>
        <v/>
      </c>
      <c r="F10558" s="84"/>
      <c r="G10558" s="39">
        <v>182.88</v>
      </c>
      <c r="H10558" s="39">
        <v>183.23820000000001</v>
      </c>
      <c r="I10558" s="39">
        <v>43.384001079999997</v>
      </c>
      <c r="J10558" s="39">
        <v>52.893648509999998</v>
      </c>
      <c r="K10558" s="39">
        <v>220.73</v>
      </c>
      <c r="L10558" s="84"/>
      <c r="M10558" s="84"/>
      <c r="N10558" s="84"/>
    </row>
    <row r="10559" spans="3:14" x14ac:dyDescent="0.45">
      <c r="C10559">
        <v>93</v>
      </c>
      <c r="D10559">
        <f t="shared" si="335"/>
        <v>9686</v>
      </c>
      <c r="E10559" t="str">
        <f t="shared" si="334"/>
        <v/>
      </c>
      <c r="F10559" s="84"/>
      <c r="G10559" s="39">
        <v>209.1</v>
      </c>
      <c r="H10559" s="39">
        <v>209.46010000000001</v>
      </c>
      <c r="I10559" s="39">
        <v>43.384007660000002</v>
      </c>
      <c r="J10559" s="39">
        <v>52.893971980000003</v>
      </c>
      <c r="K10559" s="39">
        <v>220.53</v>
      </c>
      <c r="L10559" s="84"/>
      <c r="M10559" s="84"/>
      <c r="N10559" s="84"/>
    </row>
    <row r="10560" spans="3:14" x14ac:dyDescent="0.45">
      <c r="C10560">
        <v>93</v>
      </c>
      <c r="D10560">
        <f t="shared" si="335"/>
        <v>9686</v>
      </c>
      <c r="E10560" t="str">
        <f t="shared" si="334"/>
        <v/>
      </c>
      <c r="F10560" s="84"/>
      <c r="G10560" s="39">
        <v>247.57</v>
      </c>
      <c r="H10560" s="39">
        <v>247.9281</v>
      </c>
      <c r="I10560" s="39">
        <v>43.384024140000001</v>
      </c>
      <c r="J10560" s="39">
        <v>52.894446170000002</v>
      </c>
      <c r="K10560" s="39">
        <v>220.52</v>
      </c>
      <c r="L10560" s="84"/>
      <c r="M10560" s="84"/>
      <c r="N10560" s="84"/>
    </row>
    <row r="10561" spans="3:14" x14ac:dyDescent="0.45">
      <c r="C10561">
        <v>93</v>
      </c>
      <c r="D10561">
        <f t="shared" si="335"/>
        <v>9686</v>
      </c>
      <c r="E10561" t="str">
        <f t="shared" si="334"/>
        <v/>
      </c>
      <c r="F10561" s="84"/>
      <c r="G10561" s="39">
        <v>274.32</v>
      </c>
      <c r="H10561" s="39">
        <v>274.68189999999998</v>
      </c>
      <c r="I10561" s="39">
        <v>43.384029419999997</v>
      </c>
      <c r="J10561" s="39">
        <v>52.894776219999997</v>
      </c>
      <c r="K10561" s="39">
        <v>220.92</v>
      </c>
      <c r="L10561" s="84"/>
      <c r="M10561" s="84"/>
      <c r="N10561" s="84"/>
    </row>
    <row r="10562" spans="3:14" x14ac:dyDescent="0.45">
      <c r="C10562">
        <v>93</v>
      </c>
      <c r="D10562">
        <f t="shared" si="335"/>
        <v>9686</v>
      </c>
      <c r="E10562" t="str">
        <f t="shared" si="334"/>
        <v/>
      </c>
      <c r="F10562" s="84"/>
      <c r="G10562" s="39">
        <v>298.63</v>
      </c>
      <c r="H10562" s="39">
        <v>298.99560000000002</v>
      </c>
      <c r="I10562" s="39">
        <v>43.384034210000003</v>
      </c>
      <c r="J10562" s="39">
        <v>52.895076109999998</v>
      </c>
      <c r="K10562" s="39">
        <v>220.32</v>
      </c>
      <c r="L10562" s="84"/>
      <c r="M10562" s="84"/>
      <c r="N10562" s="84"/>
    </row>
    <row r="10563" spans="3:14" x14ac:dyDescent="0.45">
      <c r="C10563">
        <v>93</v>
      </c>
      <c r="D10563">
        <f t="shared" si="335"/>
        <v>9686</v>
      </c>
      <c r="E10563" t="str">
        <f t="shared" si="334"/>
        <v/>
      </c>
      <c r="F10563" s="84"/>
      <c r="G10563" s="39">
        <v>346.23</v>
      </c>
      <c r="H10563" s="39">
        <v>346.6037</v>
      </c>
      <c r="I10563" s="39">
        <v>43.38404353</v>
      </c>
      <c r="J10563" s="39">
        <v>52.895663409999997</v>
      </c>
      <c r="K10563" s="39">
        <v>221.12</v>
      </c>
      <c r="L10563" s="84"/>
      <c r="M10563" s="84"/>
      <c r="N10563" s="84"/>
    </row>
    <row r="10564" spans="3:14" x14ac:dyDescent="0.45">
      <c r="C10564">
        <v>93</v>
      </c>
      <c r="D10564">
        <f t="shared" si="335"/>
        <v>9686</v>
      </c>
      <c r="E10564" t="str">
        <f t="shared" ref="E10564:E10627" si="336">IF(G10565=0,H10564,"")</f>
        <v/>
      </c>
      <c r="F10564" s="84"/>
      <c r="G10564" s="39">
        <v>365.76</v>
      </c>
      <c r="H10564" s="39">
        <v>366.137</v>
      </c>
      <c r="I10564" s="39">
        <v>43.384047529999997</v>
      </c>
      <c r="J10564" s="39">
        <v>52.895904399999999</v>
      </c>
      <c r="K10564" s="39">
        <v>220.93</v>
      </c>
      <c r="L10564" s="84"/>
      <c r="M10564" s="84"/>
      <c r="N10564" s="84"/>
    </row>
    <row r="10565" spans="3:14" x14ac:dyDescent="0.45">
      <c r="C10565">
        <v>93</v>
      </c>
      <c r="D10565">
        <f t="shared" ref="D10565:D10628" si="337">IF(F10565&gt;0,F10565,F10565+D10564)</f>
        <v>9686</v>
      </c>
      <c r="E10565" t="str">
        <f t="shared" si="336"/>
        <v/>
      </c>
      <c r="F10565" s="84"/>
      <c r="G10565" s="39">
        <v>383.75</v>
      </c>
      <c r="H10565" s="39">
        <v>384.13069999999999</v>
      </c>
      <c r="I10565" s="39">
        <v>43.384051220000003</v>
      </c>
      <c r="J10565" s="39">
        <v>52.8961264</v>
      </c>
      <c r="K10565" s="39">
        <v>220.93</v>
      </c>
      <c r="L10565" s="84"/>
      <c r="M10565" s="84"/>
      <c r="N10565" s="84"/>
    </row>
    <row r="10566" spans="3:14" x14ac:dyDescent="0.45">
      <c r="C10566">
        <v>93</v>
      </c>
      <c r="D10566">
        <f t="shared" si="337"/>
        <v>9686</v>
      </c>
      <c r="E10566" t="str">
        <f t="shared" si="336"/>
        <v/>
      </c>
      <c r="F10566" s="84"/>
      <c r="G10566" s="39">
        <v>432.65</v>
      </c>
      <c r="H10566" s="39">
        <v>433.03629999999998</v>
      </c>
      <c r="I10566" s="39">
        <v>43.384051450000001</v>
      </c>
      <c r="J10566" s="39">
        <v>52.896729860000001</v>
      </c>
      <c r="K10566" s="39">
        <v>221.73</v>
      </c>
      <c r="L10566" s="84"/>
      <c r="M10566" s="84"/>
      <c r="N10566" s="84"/>
    </row>
    <row r="10567" spans="3:14" x14ac:dyDescent="0.45">
      <c r="C10567">
        <v>93</v>
      </c>
      <c r="D10567">
        <f t="shared" si="337"/>
        <v>9686</v>
      </c>
      <c r="E10567" t="str">
        <f t="shared" si="336"/>
        <v/>
      </c>
      <c r="F10567" s="84"/>
      <c r="G10567" s="39">
        <v>457.2</v>
      </c>
      <c r="H10567" s="39">
        <v>457.58429999999998</v>
      </c>
      <c r="I10567" s="39">
        <v>43.384051720000002</v>
      </c>
      <c r="J10567" s="39">
        <v>52.897032789999997</v>
      </c>
      <c r="K10567" s="39">
        <v>221.93</v>
      </c>
      <c r="L10567" s="84"/>
      <c r="M10567" s="84"/>
      <c r="N10567" s="84"/>
    </row>
    <row r="10568" spans="3:14" x14ac:dyDescent="0.45">
      <c r="C10568">
        <v>93</v>
      </c>
      <c r="D10568">
        <f t="shared" si="337"/>
        <v>9686</v>
      </c>
      <c r="E10568" t="str">
        <f t="shared" si="336"/>
        <v/>
      </c>
      <c r="F10568" s="84"/>
      <c r="G10568" s="39">
        <v>465.3</v>
      </c>
      <c r="H10568" s="39">
        <v>465.68009999999998</v>
      </c>
      <c r="I10568" s="39">
        <v>43.384051810000003</v>
      </c>
      <c r="J10568" s="39">
        <v>52.8971327</v>
      </c>
      <c r="K10568" s="39">
        <v>221.93</v>
      </c>
      <c r="L10568" s="84"/>
      <c r="M10568" s="84"/>
      <c r="N10568" s="84"/>
    </row>
    <row r="10569" spans="3:14" x14ac:dyDescent="0.45">
      <c r="C10569">
        <v>93</v>
      </c>
      <c r="D10569">
        <f t="shared" si="337"/>
        <v>9686</v>
      </c>
      <c r="E10569" t="str">
        <f t="shared" si="336"/>
        <v/>
      </c>
      <c r="F10569" s="84"/>
      <c r="G10569" s="39">
        <v>486.93</v>
      </c>
      <c r="H10569" s="39">
        <v>487.3186</v>
      </c>
      <c r="I10569" s="39">
        <v>43.384050639999998</v>
      </c>
      <c r="J10569" s="39">
        <v>52.89739969</v>
      </c>
      <c r="K10569" s="39">
        <v>222.33</v>
      </c>
      <c r="L10569" s="84"/>
      <c r="M10569" s="84"/>
      <c r="N10569" s="84"/>
    </row>
    <row r="10570" spans="3:14" x14ac:dyDescent="0.45">
      <c r="C10570">
        <v>93</v>
      </c>
      <c r="D10570">
        <f t="shared" si="337"/>
        <v>9686</v>
      </c>
      <c r="E10570" t="str">
        <f t="shared" si="336"/>
        <v/>
      </c>
      <c r="F10570" s="84"/>
      <c r="G10570" s="39">
        <v>547.01</v>
      </c>
      <c r="H10570" s="39">
        <v>547.45339999999999</v>
      </c>
      <c r="I10570" s="39">
        <v>43.384038339999996</v>
      </c>
      <c r="J10570" s="39">
        <v>52.898140869999999</v>
      </c>
      <c r="K10570" s="39">
        <v>225.02</v>
      </c>
      <c r="L10570" s="84"/>
      <c r="M10570" s="84"/>
      <c r="N10570" s="84"/>
    </row>
    <row r="10571" spans="3:14" x14ac:dyDescent="0.45">
      <c r="C10571">
        <v>93</v>
      </c>
      <c r="D10571">
        <f t="shared" si="337"/>
        <v>9686</v>
      </c>
      <c r="E10571" t="str">
        <f t="shared" si="336"/>
        <v/>
      </c>
      <c r="F10571" s="84"/>
      <c r="G10571" s="39">
        <v>548.64</v>
      </c>
      <c r="H10571" s="39">
        <v>549.08820000000003</v>
      </c>
      <c r="I10571" s="39">
        <v>43.384038670000002</v>
      </c>
      <c r="J10571" s="39">
        <v>52.898161049999999</v>
      </c>
      <c r="K10571" s="39">
        <v>225.02</v>
      </c>
      <c r="L10571" s="84"/>
      <c r="M10571" s="84"/>
      <c r="N10571" s="84"/>
    </row>
    <row r="10572" spans="3:14" x14ac:dyDescent="0.45">
      <c r="C10572">
        <v>93</v>
      </c>
      <c r="D10572">
        <f t="shared" si="337"/>
        <v>9686</v>
      </c>
      <c r="E10572" t="str">
        <f t="shared" si="336"/>
        <v/>
      </c>
      <c r="F10572" s="84"/>
      <c r="G10572" s="39">
        <v>576.33000000000004</v>
      </c>
      <c r="H10572" s="39">
        <v>576.78210000000001</v>
      </c>
      <c r="I10572" s="39">
        <v>43.384044209999999</v>
      </c>
      <c r="J10572" s="39">
        <v>52.898502649999998</v>
      </c>
      <c r="K10572" s="39">
        <v>224.42</v>
      </c>
      <c r="L10572" s="84"/>
      <c r="M10572" s="84"/>
      <c r="N10572" s="84"/>
    </row>
    <row r="10573" spans="3:14" x14ac:dyDescent="0.45">
      <c r="C10573">
        <v>93</v>
      </c>
      <c r="D10573">
        <f t="shared" si="337"/>
        <v>9686</v>
      </c>
      <c r="E10573" t="str">
        <f t="shared" si="336"/>
        <v/>
      </c>
      <c r="F10573" s="84"/>
      <c r="G10573" s="39">
        <v>599.86</v>
      </c>
      <c r="H10573" s="39">
        <v>600.34640000000002</v>
      </c>
      <c r="I10573" s="39">
        <v>43.384050530000003</v>
      </c>
      <c r="J10573" s="39">
        <v>52.898792950000001</v>
      </c>
      <c r="K10573" s="39">
        <v>225.62</v>
      </c>
      <c r="L10573" s="84"/>
      <c r="M10573" s="84"/>
      <c r="N10573" s="84"/>
    </row>
    <row r="10574" spans="3:14" x14ac:dyDescent="0.45">
      <c r="C10574">
        <v>93</v>
      </c>
      <c r="D10574">
        <f t="shared" si="337"/>
        <v>9686</v>
      </c>
      <c r="E10574" t="str">
        <f t="shared" si="336"/>
        <v/>
      </c>
      <c r="F10574" s="84"/>
      <c r="G10574" s="16">
        <v>634.85</v>
      </c>
      <c r="H10574" s="16">
        <v>635.33669999999995</v>
      </c>
      <c r="I10574" s="16">
        <v>43.38406414</v>
      </c>
      <c r="J10574" s="16">
        <v>52.899224289999999</v>
      </c>
      <c r="K10574" s="16">
        <v>226.22</v>
      </c>
      <c r="L10574" s="84"/>
      <c r="M10574" s="84"/>
      <c r="N10574" s="84"/>
    </row>
    <row r="10575" spans="3:14" x14ac:dyDescent="0.45">
      <c r="C10575">
        <v>93</v>
      </c>
      <c r="D10575">
        <f t="shared" si="337"/>
        <v>9686</v>
      </c>
      <c r="E10575" t="str">
        <f t="shared" si="336"/>
        <v/>
      </c>
      <c r="F10575" s="84"/>
      <c r="G10575" s="39">
        <v>640.08000000000004</v>
      </c>
      <c r="H10575" s="39">
        <v>640.57050000000004</v>
      </c>
      <c r="I10575" s="39">
        <v>43.384062380000003</v>
      </c>
      <c r="J10575" s="39">
        <v>52.899288839999997</v>
      </c>
      <c r="K10575" s="39">
        <v>226.22</v>
      </c>
      <c r="L10575" s="84"/>
      <c r="M10575" s="84"/>
      <c r="N10575" s="84"/>
    </row>
    <row r="10576" spans="3:14" x14ac:dyDescent="0.45">
      <c r="C10576">
        <v>93</v>
      </c>
      <c r="D10576">
        <f t="shared" si="337"/>
        <v>9686</v>
      </c>
      <c r="E10576" t="str">
        <f t="shared" si="336"/>
        <v/>
      </c>
      <c r="F10576" s="84"/>
      <c r="G10576" s="39">
        <v>671.52</v>
      </c>
      <c r="H10576" s="39">
        <v>672.01890000000003</v>
      </c>
      <c r="I10576" s="39">
        <v>43.384051790000001</v>
      </c>
      <c r="J10576" s="39">
        <v>52.899676620000001</v>
      </c>
      <c r="K10576" s="39">
        <v>225.72</v>
      </c>
      <c r="L10576" s="84"/>
      <c r="M10576" s="84"/>
      <c r="N10576" s="84"/>
    </row>
    <row r="10577" spans="3:14" x14ac:dyDescent="0.45">
      <c r="C10577">
        <v>93</v>
      </c>
      <c r="D10577">
        <f t="shared" si="337"/>
        <v>9686</v>
      </c>
      <c r="E10577" t="str">
        <f t="shared" si="336"/>
        <v/>
      </c>
      <c r="F10577" s="84"/>
      <c r="G10577" s="39">
        <v>706.38</v>
      </c>
      <c r="H10577" s="39">
        <v>706.87540000000001</v>
      </c>
      <c r="I10577" s="39">
        <v>43.384032089999998</v>
      </c>
      <c r="J10577" s="39">
        <v>52.900105920000001</v>
      </c>
      <c r="K10577" s="39">
        <v>225.52</v>
      </c>
      <c r="L10577" s="84"/>
      <c r="M10577" s="84"/>
      <c r="N10577" s="84"/>
    </row>
    <row r="10578" spans="3:14" x14ac:dyDescent="0.45">
      <c r="C10578">
        <v>93</v>
      </c>
      <c r="D10578">
        <f t="shared" si="337"/>
        <v>9686</v>
      </c>
      <c r="E10578" t="str">
        <f t="shared" si="336"/>
        <v/>
      </c>
      <c r="F10578" s="84"/>
      <c r="G10578" s="39">
        <v>731.52</v>
      </c>
      <c r="H10578" s="39">
        <v>732.04359999999997</v>
      </c>
      <c r="I10578" s="39">
        <v>43.384013899999999</v>
      </c>
      <c r="J10578" s="39">
        <v>52.900415160000001</v>
      </c>
      <c r="K10578" s="39">
        <v>224.32</v>
      </c>
      <c r="L10578" s="84"/>
      <c r="M10578" s="84"/>
      <c r="N10578" s="84"/>
    </row>
    <row r="10579" spans="3:14" x14ac:dyDescent="0.45">
      <c r="C10579">
        <v>93</v>
      </c>
      <c r="D10579">
        <f t="shared" si="337"/>
        <v>9686</v>
      </c>
      <c r="E10579" t="str">
        <f t="shared" si="336"/>
        <v/>
      </c>
      <c r="F10579" s="84"/>
      <c r="G10579" s="39">
        <v>737.34</v>
      </c>
      <c r="H10579" s="39">
        <v>737.8655</v>
      </c>
      <c r="I10579" s="39">
        <v>43.384009689999999</v>
      </c>
      <c r="J10579" s="39">
        <v>52.900486780000001</v>
      </c>
      <c r="K10579" s="39">
        <v>224.32</v>
      </c>
      <c r="L10579" s="84"/>
      <c r="M10579" s="84"/>
      <c r="N10579" s="84"/>
    </row>
    <row r="10580" spans="3:14" x14ac:dyDescent="0.45">
      <c r="C10580">
        <v>93</v>
      </c>
      <c r="D10580">
        <f t="shared" si="337"/>
        <v>9686</v>
      </c>
      <c r="E10580" t="str">
        <f t="shared" si="336"/>
        <v/>
      </c>
      <c r="F10580" s="84"/>
      <c r="G10580" s="39">
        <v>738.28</v>
      </c>
      <c r="H10580" s="39">
        <v>738.80619999999999</v>
      </c>
      <c r="I10580" s="39">
        <v>43.384009499999998</v>
      </c>
      <c r="J10580" s="39">
        <v>52.900498390000003</v>
      </c>
      <c r="K10580" s="39">
        <v>224.32</v>
      </c>
      <c r="L10580" s="84"/>
      <c r="M10580" s="84"/>
      <c r="N10580" s="84"/>
    </row>
    <row r="10581" spans="3:14" x14ac:dyDescent="0.45">
      <c r="C10581">
        <v>93</v>
      </c>
      <c r="D10581">
        <f t="shared" si="337"/>
        <v>9686</v>
      </c>
      <c r="E10581" t="str">
        <f t="shared" si="336"/>
        <v/>
      </c>
      <c r="F10581" s="84"/>
      <c r="G10581" s="39">
        <v>803.08</v>
      </c>
      <c r="H10581" s="39">
        <v>803.61220000000003</v>
      </c>
      <c r="I10581" s="39">
        <v>43.383956550000001</v>
      </c>
      <c r="J10581" s="39">
        <v>52.901294739999997</v>
      </c>
      <c r="K10581" s="39">
        <v>223.27</v>
      </c>
      <c r="L10581" s="84"/>
      <c r="M10581" s="84"/>
      <c r="N10581" s="84"/>
    </row>
    <row r="10582" spans="3:14" x14ac:dyDescent="0.45">
      <c r="C10582">
        <v>93</v>
      </c>
      <c r="D10582">
        <f t="shared" si="337"/>
        <v>9686</v>
      </c>
      <c r="E10582" t="str">
        <f t="shared" si="336"/>
        <v/>
      </c>
      <c r="F10582" s="84"/>
      <c r="G10582" s="39">
        <v>822.96</v>
      </c>
      <c r="H10582" s="39">
        <v>823.49620000000004</v>
      </c>
      <c r="I10582" s="39">
        <v>43.383938700000002</v>
      </c>
      <c r="J10582" s="39">
        <v>52.901538860000002</v>
      </c>
      <c r="K10582" s="39">
        <v>222.87</v>
      </c>
      <c r="L10582" s="84"/>
      <c r="M10582" s="84"/>
      <c r="N10582" s="84"/>
    </row>
    <row r="10583" spans="3:14" x14ac:dyDescent="0.45">
      <c r="C10583">
        <v>93</v>
      </c>
      <c r="D10583">
        <f t="shared" si="337"/>
        <v>9686</v>
      </c>
      <c r="E10583" t="str">
        <f t="shared" si="336"/>
        <v/>
      </c>
      <c r="F10583" s="84"/>
      <c r="G10583" s="39">
        <v>854.14</v>
      </c>
      <c r="H10583" s="39">
        <v>854.68610000000001</v>
      </c>
      <c r="I10583" s="39">
        <v>43.38391069</v>
      </c>
      <c r="J10583" s="39">
        <v>52.901921770000001</v>
      </c>
      <c r="K10583" s="39">
        <v>222.27</v>
      </c>
      <c r="L10583" s="84"/>
      <c r="M10583" s="84"/>
      <c r="N10583" s="84"/>
    </row>
    <row r="10584" spans="3:14" x14ac:dyDescent="0.45">
      <c r="C10584">
        <v>93</v>
      </c>
      <c r="D10584">
        <f t="shared" si="337"/>
        <v>9686</v>
      </c>
      <c r="E10584" t="str">
        <f t="shared" si="336"/>
        <v/>
      </c>
      <c r="F10584" s="84"/>
      <c r="G10584" s="39">
        <v>895.35</v>
      </c>
      <c r="H10584" s="39">
        <v>895.8895</v>
      </c>
      <c r="I10584" s="39">
        <v>43.38387359</v>
      </c>
      <c r="J10584" s="39">
        <v>52.902427690000003</v>
      </c>
      <c r="K10584" s="39">
        <v>221.87</v>
      </c>
      <c r="L10584" s="84"/>
      <c r="M10584" s="84"/>
      <c r="N10584" s="84"/>
    </row>
    <row r="10585" spans="3:14" x14ac:dyDescent="0.45">
      <c r="C10585">
        <v>93</v>
      </c>
      <c r="D10585">
        <f t="shared" si="337"/>
        <v>9686</v>
      </c>
      <c r="E10585" t="str">
        <f t="shared" si="336"/>
        <v/>
      </c>
      <c r="F10585" s="84"/>
      <c r="G10585" s="39">
        <v>914.4</v>
      </c>
      <c r="H10585" s="39">
        <v>914.94489999999996</v>
      </c>
      <c r="I10585" s="39">
        <v>43.383861439999997</v>
      </c>
      <c r="J10585" s="39">
        <v>52.902662239999998</v>
      </c>
      <c r="K10585" s="39">
        <v>222.07</v>
      </c>
      <c r="L10585" s="84"/>
      <c r="M10585" s="84"/>
      <c r="N10585" s="84"/>
    </row>
    <row r="10586" spans="3:14" x14ac:dyDescent="0.45">
      <c r="C10586">
        <v>93</v>
      </c>
      <c r="D10586">
        <f t="shared" si="337"/>
        <v>9686</v>
      </c>
      <c r="E10586" t="str">
        <f t="shared" si="336"/>
        <v/>
      </c>
      <c r="F10586" s="84"/>
      <c r="G10586" s="39">
        <v>925.92</v>
      </c>
      <c r="H10586" s="39">
        <v>926.52829999999994</v>
      </c>
      <c r="I10586" s="39">
        <v>43.38385409</v>
      </c>
      <c r="J10586" s="39">
        <v>52.902804070000002</v>
      </c>
      <c r="K10586" s="39">
        <v>223.27</v>
      </c>
      <c r="L10586" s="84"/>
      <c r="M10586" s="84"/>
      <c r="N10586" s="84"/>
    </row>
    <row r="10587" spans="3:14" x14ac:dyDescent="0.45">
      <c r="C10587">
        <v>93</v>
      </c>
      <c r="D10587">
        <f t="shared" si="337"/>
        <v>9686</v>
      </c>
      <c r="E10587" t="str">
        <f t="shared" si="336"/>
        <v/>
      </c>
      <c r="F10587" s="84"/>
      <c r="G10587" s="39">
        <v>960.14</v>
      </c>
      <c r="H10587" s="39">
        <v>960.7903</v>
      </c>
      <c r="I10587" s="39">
        <v>43.383868669999998</v>
      </c>
      <c r="J10587" s="39">
        <v>52.903225900000002</v>
      </c>
      <c r="K10587" s="39">
        <v>221.58</v>
      </c>
      <c r="L10587" s="84"/>
      <c r="M10587" s="84"/>
      <c r="N10587" s="84"/>
    </row>
    <row r="10588" spans="3:14" x14ac:dyDescent="0.45">
      <c r="C10588">
        <v>93</v>
      </c>
      <c r="D10588">
        <f t="shared" si="337"/>
        <v>9686</v>
      </c>
      <c r="E10588" t="str">
        <f t="shared" si="336"/>
        <v/>
      </c>
      <c r="F10588" s="84"/>
      <c r="G10588" s="39">
        <v>1005.84</v>
      </c>
      <c r="H10588" s="39">
        <v>1006.489</v>
      </c>
      <c r="I10588" s="39">
        <v>43.383908820000002</v>
      </c>
      <c r="J10588" s="39">
        <v>52.903787170000001</v>
      </c>
      <c r="K10588" s="39">
        <v>221.78</v>
      </c>
      <c r="L10588" s="84"/>
      <c r="M10588" s="84"/>
      <c r="N10588" s="84"/>
    </row>
    <row r="10589" spans="3:14" x14ac:dyDescent="0.45">
      <c r="C10589">
        <v>93</v>
      </c>
      <c r="D10589">
        <f t="shared" si="337"/>
        <v>9686</v>
      </c>
      <c r="E10589" t="str">
        <f t="shared" si="336"/>
        <v/>
      </c>
      <c r="F10589" s="84"/>
      <c r="G10589" s="39">
        <v>1017.45</v>
      </c>
      <c r="H10589" s="39">
        <v>1018.241</v>
      </c>
      <c r="I10589" s="39">
        <v>43.38391902</v>
      </c>
      <c r="J10589" s="39">
        <v>52.9039298</v>
      </c>
      <c r="K10589" s="39">
        <v>223.58</v>
      </c>
      <c r="L10589" s="84"/>
      <c r="M10589" s="84"/>
      <c r="N10589" s="84"/>
    </row>
    <row r="10590" spans="3:14" x14ac:dyDescent="0.45">
      <c r="C10590">
        <v>93</v>
      </c>
      <c r="D10590">
        <f t="shared" si="337"/>
        <v>9686</v>
      </c>
      <c r="E10590" t="str">
        <f t="shared" si="336"/>
        <v/>
      </c>
      <c r="F10590" s="84"/>
      <c r="G10590" s="39">
        <v>1048.26</v>
      </c>
      <c r="H10590" s="39">
        <v>1049.115</v>
      </c>
      <c r="I10590" s="39">
        <v>43.383949000000001</v>
      </c>
      <c r="J10590" s="39">
        <v>52.904307780000003</v>
      </c>
      <c r="K10590" s="39">
        <v>221.58</v>
      </c>
      <c r="L10590" s="84"/>
      <c r="M10590" s="84"/>
      <c r="N10590" s="84"/>
    </row>
    <row r="10591" spans="3:14" x14ac:dyDescent="0.45">
      <c r="C10591">
        <v>93</v>
      </c>
      <c r="D10591">
        <f t="shared" si="337"/>
        <v>9686</v>
      </c>
      <c r="E10591" t="str">
        <f t="shared" si="336"/>
        <v/>
      </c>
      <c r="F10591" s="84"/>
      <c r="G10591" s="39">
        <v>1069.48</v>
      </c>
      <c r="H10591" s="39">
        <v>1070.347</v>
      </c>
      <c r="I10591" s="39">
        <v>43.384139910000002</v>
      </c>
      <c r="J10591" s="39">
        <v>52.904314339999999</v>
      </c>
      <c r="K10591" s="39">
        <v>222.38</v>
      </c>
      <c r="L10591" s="84"/>
      <c r="M10591" s="84"/>
      <c r="N10591" s="84"/>
    </row>
    <row r="10592" spans="3:14" x14ac:dyDescent="0.45">
      <c r="C10592">
        <v>93</v>
      </c>
      <c r="D10592">
        <f t="shared" si="337"/>
        <v>9686</v>
      </c>
      <c r="E10592">
        <f t="shared" si="336"/>
        <v>1076.3989999999999</v>
      </c>
      <c r="F10592" s="84"/>
      <c r="G10592" s="39">
        <v>1075.53</v>
      </c>
      <c r="H10592" s="39">
        <v>1076.3989999999999</v>
      </c>
      <c r="I10592" s="39">
        <v>43.384184859999998</v>
      </c>
      <c r="J10592" s="39">
        <v>52.904272130000003</v>
      </c>
      <c r="K10592" s="39">
        <v>222.38</v>
      </c>
      <c r="L10592" s="84"/>
      <c r="M10592" s="84"/>
      <c r="N10592" s="84"/>
    </row>
    <row r="10593" spans="3:14" x14ac:dyDescent="0.45">
      <c r="C10593">
        <v>93</v>
      </c>
      <c r="D10593" t="str">
        <f t="shared" si="337"/>
        <v>ZU93a-GU</v>
      </c>
      <c r="E10593" t="str">
        <f t="shared" si="336"/>
        <v/>
      </c>
      <c r="F10593" s="96" t="s">
        <v>4198</v>
      </c>
      <c r="G10593" s="39">
        <v>0</v>
      </c>
      <c r="H10593" s="39">
        <v>0</v>
      </c>
      <c r="I10593" s="39">
        <v>43.381439720000003</v>
      </c>
      <c r="J10593" s="39">
        <v>52.909441510000001</v>
      </c>
      <c r="K10593" s="39">
        <v>227.56</v>
      </c>
      <c r="L10593" s="96">
        <v>146</v>
      </c>
      <c r="M10593" s="96">
        <v>11</v>
      </c>
      <c r="N10593" s="96">
        <v>0.2</v>
      </c>
    </row>
    <row r="10594" spans="3:14" x14ac:dyDescent="0.45">
      <c r="C10594">
        <v>93</v>
      </c>
      <c r="D10594" t="e">
        <f t="shared" si="337"/>
        <v>#VALUE!</v>
      </c>
      <c r="E10594">
        <f t="shared" si="336"/>
        <v>8.0099809999999998</v>
      </c>
      <c r="F10594" s="84"/>
      <c r="G10594" s="39">
        <v>8.01</v>
      </c>
      <c r="H10594" s="39">
        <v>8.0099809999999998</v>
      </c>
      <c r="I10594" s="39">
        <v>43.381502930000003</v>
      </c>
      <c r="J10594" s="39">
        <v>52.909394040000002</v>
      </c>
      <c r="K10594" s="39">
        <v>227.78</v>
      </c>
      <c r="L10594" s="84"/>
      <c r="M10594" s="84"/>
      <c r="N10594" s="84"/>
    </row>
    <row r="10595" spans="3:14" x14ac:dyDescent="0.45">
      <c r="C10595">
        <v>93</v>
      </c>
      <c r="D10595" t="str">
        <f t="shared" si="337"/>
        <v>ZU93b-GU</v>
      </c>
      <c r="E10595" t="str">
        <f t="shared" si="336"/>
        <v/>
      </c>
      <c r="F10595" s="96" t="s">
        <v>4199</v>
      </c>
      <c r="G10595" s="39">
        <v>0</v>
      </c>
      <c r="H10595" s="39">
        <v>0</v>
      </c>
      <c r="I10595" s="39">
        <v>43.37697326</v>
      </c>
      <c r="J10595" s="39">
        <v>52.907081669999997</v>
      </c>
      <c r="K10595" s="39">
        <v>226.29</v>
      </c>
      <c r="L10595" s="96">
        <v>146</v>
      </c>
      <c r="M10595" s="96">
        <v>11</v>
      </c>
      <c r="N10595" s="96">
        <v>0.2</v>
      </c>
    </row>
    <row r="10596" spans="3:14" x14ac:dyDescent="0.45">
      <c r="C10596">
        <v>93</v>
      </c>
      <c r="D10596" t="e">
        <f t="shared" si="337"/>
        <v>#VALUE!</v>
      </c>
      <c r="E10596" t="str">
        <f t="shared" si="336"/>
        <v/>
      </c>
      <c r="F10596" s="84"/>
      <c r="G10596" s="39">
        <v>30.27</v>
      </c>
      <c r="H10596" s="39">
        <v>30.325530000000001</v>
      </c>
      <c r="I10596" s="39">
        <v>43.377229120000003</v>
      </c>
      <c r="J10596" s="39">
        <v>52.907210120000002</v>
      </c>
      <c r="K10596" s="39">
        <v>228.09</v>
      </c>
      <c r="L10596" s="84"/>
      <c r="M10596" s="84"/>
      <c r="N10596" s="84"/>
    </row>
    <row r="10597" spans="3:14" x14ac:dyDescent="0.45">
      <c r="C10597">
        <v>93</v>
      </c>
      <c r="D10597" t="e">
        <f t="shared" si="337"/>
        <v>#VALUE!</v>
      </c>
      <c r="E10597" t="str">
        <f t="shared" si="336"/>
        <v/>
      </c>
      <c r="F10597" s="84"/>
      <c r="G10597" s="39">
        <v>89.39</v>
      </c>
      <c r="H10597" s="39">
        <v>89.450779999999995</v>
      </c>
      <c r="I10597" s="39">
        <v>43.377759709999999</v>
      </c>
      <c r="J10597" s="39">
        <v>52.907265959999997</v>
      </c>
      <c r="K10597" s="39">
        <v>227.49</v>
      </c>
      <c r="L10597" s="84"/>
      <c r="M10597" s="84"/>
      <c r="N10597" s="84"/>
    </row>
    <row r="10598" spans="3:14" x14ac:dyDescent="0.45">
      <c r="C10598">
        <v>93</v>
      </c>
      <c r="D10598" t="e">
        <f t="shared" si="337"/>
        <v>#VALUE!</v>
      </c>
      <c r="E10598" t="str">
        <f t="shared" si="336"/>
        <v/>
      </c>
      <c r="F10598" s="84"/>
      <c r="G10598" s="39">
        <v>91.44</v>
      </c>
      <c r="H10598" s="39">
        <v>91.496510000000001</v>
      </c>
      <c r="I10598" s="39">
        <v>43.377777190000003</v>
      </c>
      <c r="J10598" s="39">
        <v>52.907273889999999</v>
      </c>
      <c r="K10598" s="39">
        <v>227.49</v>
      </c>
      <c r="L10598" s="84"/>
      <c r="M10598" s="84"/>
      <c r="N10598" s="84"/>
    </row>
    <row r="10599" spans="3:14" x14ac:dyDescent="0.45">
      <c r="C10599">
        <v>93</v>
      </c>
      <c r="D10599" t="e">
        <f t="shared" si="337"/>
        <v>#VALUE!</v>
      </c>
      <c r="E10599" t="str">
        <f t="shared" si="336"/>
        <v/>
      </c>
      <c r="F10599" s="84"/>
      <c r="G10599" s="39">
        <v>182.88</v>
      </c>
      <c r="H10599" s="39">
        <v>182.9383</v>
      </c>
      <c r="I10599" s="39">
        <v>43.378558589999997</v>
      </c>
      <c r="J10599" s="39">
        <v>52.907628260000003</v>
      </c>
      <c r="K10599" s="39">
        <v>228.06</v>
      </c>
      <c r="L10599" s="84"/>
      <c r="M10599" s="84"/>
      <c r="N10599" s="84"/>
    </row>
    <row r="10600" spans="3:14" x14ac:dyDescent="0.45">
      <c r="C10600">
        <v>93</v>
      </c>
      <c r="D10600" t="e">
        <f t="shared" si="337"/>
        <v>#VALUE!</v>
      </c>
      <c r="E10600" t="str">
        <f t="shared" si="336"/>
        <v/>
      </c>
      <c r="F10600" s="84"/>
      <c r="G10600" s="39">
        <v>274.32</v>
      </c>
      <c r="H10600" s="39">
        <v>274.40469999999999</v>
      </c>
      <c r="I10600" s="39">
        <v>43.379339989999998</v>
      </c>
      <c r="J10600" s="39">
        <v>52.907982629999999</v>
      </c>
      <c r="K10600" s="39">
        <v>230.26</v>
      </c>
      <c r="L10600" s="84"/>
      <c r="M10600" s="84"/>
      <c r="N10600" s="84"/>
    </row>
    <row r="10601" spans="3:14" x14ac:dyDescent="0.45">
      <c r="C10601">
        <v>93</v>
      </c>
      <c r="D10601" t="e">
        <f t="shared" si="337"/>
        <v>#VALUE!</v>
      </c>
      <c r="E10601" t="str">
        <f t="shared" si="336"/>
        <v/>
      </c>
      <c r="F10601" s="84"/>
      <c r="G10601" s="39">
        <v>365.76</v>
      </c>
      <c r="H10601" s="39">
        <v>365.8492</v>
      </c>
      <c r="I10601" s="39">
        <v>43.380121389999999</v>
      </c>
      <c r="J10601" s="39">
        <v>52.908337019999998</v>
      </c>
      <c r="K10601" s="39">
        <v>229.36</v>
      </c>
      <c r="L10601" s="84"/>
      <c r="M10601" s="84"/>
      <c r="N10601" s="84"/>
    </row>
    <row r="10602" spans="3:14" x14ac:dyDescent="0.45">
      <c r="C10602">
        <v>93</v>
      </c>
      <c r="D10602" t="e">
        <f t="shared" si="337"/>
        <v>#VALUE!</v>
      </c>
      <c r="E10602" t="str">
        <f t="shared" si="336"/>
        <v/>
      </c>
      <c r="F10602" s="84"/>
      <c r="G10602" s="39">
        <v>457.2</v>
      </c>
      <c r="H10602" s="39">
        <v>457.30689999999998</v>
      </c>
      <c r="I10602" s="39">
        <v>43.38090278</v>
      </c>
      <c r="J10602" s="39">
        <v>52.908691410000003</v>
      </c>
      <c r="K10602" s="39">
        <v>227.56</v>
      </c>
      <c r="L10602" s="84"/>
      <c r="M10602" s="84"/>
      <c r="N10602" s="84"/>
    </row>
    <row r="10603" spans="3:14" x14ac:dyDescent="0.45">
      <c r="C10603">
        <v>93</v>
      </c>
      <c r="D10603" t="e">
        <f t="shared" si="337"/>
        <v>#VALUE!</v>
      </c>
      <c r="E10603" t="str">
        <f t="shared" si="336"/>
        <v/>
      </c>
      <c r="F10603" s="84"/>
      <c r="G10603" s="39">
        <v>461.26</v>
      </c>
      <c r="H10603" s="39">
        <v>461.363</v>
      </c>
      <c r="I10603" s="39">
        <v>43.380937439999997</v>
      </c>
      <c r="J10603" s="39">
        <v>52.908707130000003</v>
      </c>
      <c r="K10603" s="39">
        <v>227.56</v>
      </c>
      <c r="L10603" s="84"/>
      <c r="M10603" s="84"/>
      <c r="N10603" s="84"/>
    </row>
    <row r="10604" spans="3:14" x14ac:dyDescent="0.45">
      <c r="C10604">
        <v>93</v>
      </c>
      <c r="D10604" t="e">
        <f t="shared" si="337"/>
        <v>#VALUE!</v>
      </c>
      <c r="E10604" t="str">
        <f t="shared" si="336"/>
        <v/>
      </c>
      <c r="F10604" s="84"/>
      <c r="G10604" s="39">
        <v>523.14</v>
      </c>
      <c r="H10604" s="39">
        <v>523.24459999999999</v>
      </c>
      <c r="I10604" s="39">
        <v>43.381384609999998</v>
      </c>
      <c r="J10604" s="39">
        <v>52.909162420000001</v>
      </c>
      <c r="K10604" s="39">
        <v>227.56</v>
      </c>
      <c r="L10604" s="84"/>
      <c r="M10604" s="84"/>
      <c r="N10604" s="84"/>
    </row>
    <row r="10605" spans="3:14" x14ac:dyDescent="0.45">
      <c r="C10605">
        <v>93</v>
      </c>
      <c r="D10605" t="e">
        <f t="shared" si="337"/>
        <v>#VALUE!</v>
      </c>
      <c r="E10605">
        <f t="shared" si="336"/>
        <v>546.16030000000001</v>
      </c>
      <c r="F10605" s="84"/>
      <c r="G10605" s="39">
        <v>546.04999999999995</v>
      </c>
      <c r="H10605" s="39">
        <v>546.16030000000001</v>
      </c>
      <c r="I10605" s="39">
        <v>43.381502930000003</v>
      </c>
      <c r="J10605" s="39">
        <v>52.909394040000002</v>
      </c>
      <c r="K10605" s="39">
        <v>227.78</v>
      </c>
      <c r="L10605" s="84"/>
      <c r="M10605" s="84"/>
      <c r="N10605" s="84"/>
    </row>
    <row r="10606" spans="3:14" x14ac:dyDescent="0.45">
      <c r="C10606">
        <v>93</v>
      </c>
      <c r="D10606" t="str">
        <f t="shared" si="337"/>
        <v>ZU93g-GU</v>
      </c>
      <c r="E10606" t="str">
        <f t="shared" si="336"/>
        <v/>
      </c>
      <c r="F10606" s="96" t="s">
        <v>4200</v>
      </c>
      <c r="G10606" s="39">
        <v>0</v>
      </c>
      <c r="H10606" s="39">
        <v>0</v>
      </c>
      <c r="I10606" s="39">
        <v>43.380398239999998</v>
      </c>
      <c r="J10606" s="39">
        <v>52.902390019999999</v>
      </c>
      <c r="K10606" s="39">
        <v>228.4</v>
      </c>
      <c r="L10606" s="96">
        <v>199</v>
      </c>
      <c r="M10606" s="96">
        <v>10</v>
      </c>
      <c r="N10606" s="96">
        <v>0.2</v>
      </c>
    </row>
    <row r="10607" spans="3:14" x14ac:dyDescent="0.45">
      <c r="C10607">
        <v>93</v>
      </c>
      <c r="D10607" t="e">
        <f t="shared" si="337"/>
        <v>#VALUE!</v>
      </c>
      <c r="E10607" t="str">
        <f t="shared" si="336"/>
        <v/>
      </c>
      <c r="F10607" s="84"/>
      <c r="G10607" s="39">
        <v>91.44</v>
      </c>
      <c r="H10607" s="39">
        <v>91.44</v>
      </c>
      <c r="I10607" s="39">
        <v>43.380572219999998</v>
      </c>
      <c r="J10607" s="39">
        <v>52.903492909999997</v>
      </c>
      <c r="K10607" s="39">
        <v>228.42</v>
      </c>
      <c r="L10607" s="84"/>
      <c r="M10607" s="84"/>
      <c r="N10607" s="84"/>
    </row>
    <row r="10608" spans="3:14" x14ac:dyDescent="0.45">
      <c r="C10608">
        <v>93</v>
      </c>
      <c r="D10608" t="e">
        <f t="shared" si="337"/>
        <v>#VALUE!</v>
      </c>
      <c r="E10608" t="str">
        <f t="shared" si="336"/>
        <v/>
      </c>
      <c r="F10608" s="84"/>
      <c r="G10608" s="39">
        <v>182.88</v>
      </c>
      <c r="H10608" s="39">
        <v>182.90649999999999</v>
      </c>
      <c r="I10608" s="39">
        <v>43.380746190000004</v>
      </c>
      <c r="J10608" s="39">
        <v>52.904595810000004</v>
      </c>
      <c r="K10608" s="39">
        <v>226.22</v>
      </c>
      <c r="L10608" s="84"/>
      <c r="M10608" s="84"/>
      <c r="N10608" s="84"/>
    </row>
    <row r="10609" spans="3:14" x14ac:dyDescent="0.45">
      <c r="C10609">
        <v>93</v>
      </c>
      <c r="D10609" t="e">
        <f t="shared" si="337"/>
        <v>#VALUE!</v>
      </c>
      <c r="E10609" t="str">
        <f t="shared" si="336"/>
        <v/>
      </c>
      <c r="F10609" s="84"/>
      <c r="G10609" s="39">
        <v>274.32</v>
      </c>
      <c r="H10609" s="39">
        <v>274.36259999999999</v>
      </c>
      <c r="I10609" s="39">
        <v>43.380920150000001</v>
      </c>
      <c r="J10609" s="39">
        <v>52.905698710000003</v>
      </c>
      <c r="K10609" s="39">
        <v>227.94</v>
      </c>
      <c r="L10609" s="84"/>
      <c r="M10609" s="84"/>
      <c r="N10609" s="84"/>
    </row>
    <row r="10610" spans="3:14" x14ac:dyDescent="0.45">
      <c r="C10610">
        <v>93</v>
      </c>
      <c r="D10610" t="e">
        <f t="shared" si="337"/>
        <v>#VALUE!</v>
      </c>
      <c r="E10610" t="str">
        <f t="shared" si="336"/>
        <v/>
      </c>
      <c r="F10610" s="84"/>
      <c r="G10610" s="39">
        <v>365.76</v>
      </c>
      <c r="H10610" s="39">
        <v>365.80399999999997</v>
      </c>
      <c r="I10610" s="39">
        <v>43.381094099999999</v>
      </c>
      <c r="J10610" s="39">
        <v>52.906801610000002</v>
      </c>
      <c r="K10610" s="39">
        <v>228.43</v>
      </c>
      <c r="L10610" s="84"/>
      <c r="M10610" s="84"/>
      <c r="N10610" s="84"/>
    </row>
    <row r="10611" spans="3:14" x14ac:dyDescent="0.45">
      <c r="C10611">
        <v>93</v>
      </c>
      <c r="D10611" t="e">
        <f t="shared" si="337"/>
        <v>#VALUE!</v>
      </c>
      <c r="E10611" t="str">
        <f t="shared" si="336"/>
        <v/>
      </c>
      <c r="F10611" s="84"/>
      <c r="G10611" s="39">
        <v>457.2</v>
      </c>
      <c r="H10611" s="39">
        <v>457.25790000000001</v>
      </c>
      <c r="I10611" s="39">
        <v>43.381268040000002</v>
      </c>
      <c r="J10611" s="39">
        <v>52.907904530000003</v>
      </c>
      <c r="K10611" s="39">
        <v>226.83</v>
      </c>
      <c r="L10611" s="84"/>
      <c r="M10611" s="84"/>
      <c r="N10611" s="84"/>
    </row>
    <row r="10612" spans="3:14" x14ac:dyDescent="0.45">
      <c r="C10612">
        <v>93</v>
      </c>
      <c r="D10612" t="e">
        <f t="shared" si="337"/>
        <v>#VALUE!</v>
      </c>
      <c r="E10612" t="str">
        <f t="shared" si="336"/>
        <v/>
      </c>
      <c r="F10612" s="84"/>
      <c r="G10612" s="39">
        <v>548.64</v>
      </c>
      <c r="H10612" s="39">
        <v>548.70090000000005</v>
      </c>
      <c r="I10612" s="39">
        <v>43.381441969999997</v>
      </c>
      <c r="J10612" s="39">
        <v>52.909007449999997</v>
      </c>
      <c r="K10612" s="39">
        <v>227.56</v>
      </c>
      <c r="L10612" s="84"/>
      <c r="M10612" s="84"/>
      <c r="N10612" s="84"/>
    </row>
    <row r="10613" spans="3:14" x14ac:dyDescent="0.45">
      <c r="C10613">
        <v>93</v>
      </c>
      <c r="D10613" t="e">
        <f t="shared" si="337"/>
        <v>#VALUE!</v>
      </c>
      <c r="E10613">
        <f t="shared" si="336"/>
        <v>580.75279999999998</v>
      </c>
      <c r="F10613" s="84"/>
      <c r="G10613" s="39">
        <v>580.69000000000005</v>
      </c>
      <c r="H10613" s="39">
        <v>580.75279999999998</v>
      </c>
      <c r="I10613" s="39">
        <v>43.381502930000003</v>
      </c>
      <c r="J10613" s="39">
        <v>52.909394040000002</v>
      </c>
      <c r="K10613" s="39">
        <v>227.78</v>
      </c>
      <c r="L10613" s="84"/>
      <c r="M10613" s="84"/>
      <c r="N10613" s="84"/>
    </row>
    <row r="10614" spans="3:14" x14ac:dyDescent="0.45">
      <c r="C10614">
        <v>93</v>
      </c>
      <c r="D10614" t="str">
        <f t="shared" si="337"/>
        <v>ZU93v-GU</v>
      </c>
      <c r="E10614" t="str">
        <f t="shared" si="336"/>
        <v/>
      </c>
      <c r="F10614" s="96" t="s">
        <v>4201</v>
      </c>
      <c r="G10614" s="39">
        <v>0</v>
      </c>
      <c r="H10614" s="39">
        <v>0</v>
      </c>
      <c r="I10614" s="39">
        <v>43.381502930000003</v>
      </c>
      <c r="J10614" s="39">
        <v>52.909394040000002</v>
      </c>
      <c r="K10614" s="39">
        <v>227.78</v>
      </c>
      <c r="L10614" s="96">
        <v>146</v>
      </c>
      <c r="M10614" s="96">
        <v>11</v>
      </c>
      <c r="N10614" s="96">
        <v>0.2</v>
      </c>
    </row>
    <row r="10615" spans="3:14" x14ac:dyDescent="0.45">
      <c r="C10615">
        <v>93</v>
      </c>
      <c r="D10615" t="e">
        <f t="shared" si="337"/>
        <v>#VALUE!</v>
      </c>
      <c r="E10615" t="str">
        <f t="shared" si="336"/>
        <v/>
      </c>
      <c r="F10615" s="92"/>
      <c r="G10615" s="39">
        <v>55.38</v>
      </c>
      <c r="H10615" s="39">
        <v>55.400820000000003</v>
      </c>
      <c r="I10615" s="39">
        <v>43.381580829999997</v>
      </c>
      <c r="J10615" s="39">
        <v>52.908718980000003</v>
      </c>
      <c r="K10615" s="39">
        <v>226.38</v>
      </c>
      <c r="L10615" s="92"/>
      <c r="M10615" s="92"/>
      <c r="N10615" s="92"/>
    </row>
    <row r="10616" spans="3:14" x14ac:dyDescent="0.45">
      <c r="C10616">
        <v>93</v>
      </c>
      <c r="D10616" t="e">
        <f t="shared" si="337"/>
        <v>#VALUE!</v>
      </c>
      <c r="E10616" t="str">
        <f t="shared" si="336"/>
        <v/>
      </c>
      <c r="F10616" s="92"/>
      <c r="G10616" s="39">
        <v>57.67</v>
      </c>
      <c r="H10616" s="39">
        <v>57.690300000000001</v>
      </c>
      <c r="I10616" s="39">
        <v>43.38158756</v>
      </c>
      <c r="J10616" s="39">
        <v>52.908692279999997</v>
      </c>
      <c r="K10616" s="39">
        <v>226.38</v>
      </c>
      <c r="L10616" s="92"/>
      <c r="M10616" s="92"/>
      <c r="N10616" s="92"/>
    </row>
    <row r="10617" spans="3:14" x14ac:dyDescent="0.45">
      <c r="C10617">
        <v>93</v>
      </c>
      <c r="D10617" t="e">
        <f t="shared" si="337"/>
        <v>#VALUE!</v>
      </c>
      <c r="E10617" t="str">
        <f t="shared" si="336"/>
        <v/>
      </c>
      <c r="F10617" s="92"/>
      <c r="G10617" s="39">
        <v>91.44</v>
      </c>
      <c r="H10617" s="39">
        <v>91.457689999999999</v>
      </c>
      <c r="I10617" s="39">
        <v>43.381780210000002</v>
      </c>
      <c r="J10617" s="39">
        <v>52.908369980000003</v>
      </c>
      <c r="K10617" s="39">
        <v>226.38</v>
      </c>
      <c r="L10617" s="92"/>
      <c r="M10617" s="92"/>
      <c r="N10617" s="92"/>
    </row>
    <row r="10618" spans="3:14" x14ac:dyDescent="0.45">
      <c r="C10618">
        <v>93</v>
      </c>
      <c r="D10618" t="e">
        <f t="shared" si="337"/>
        <v>#VALUE!</v>
      </c>
      <c r="E10618" t="str">
        <f t="shared" si="336"/>
        <v/>
      </c>
      <c r="F10618" s="92"/>
      <c r="G10618" s="39">
        <v>133.69999999999999</v>
      </c>
      <c r="H10618" s="39">
        <v>133.72300000000001</v>
      </c>
      <c r="I10618" s="39">
        <v>43.38202132</v>
      </c>
      <c r="J10618" s="39">
        <v>52.907966600000002</v>
      </c>
      <c r="K10618" s="39">
        <v>225.78</v>
      </c>
      <c r="L10618" s="92"/>
      <c r="M10618" s="92"/>
      <c r="N10618" s="92"/>
    </row>
    <row r="10619" spans="3:14" x14ac:dyDescent="0.45">
      <c r="C10619">
        <v>93</v>
      </c>
      <c r="D10619" t="e">
        <f t="shared" si="337"/>
        <v>#VALUE!</v>
      </c>
      <c r="E10619" t="str">
        <f t="shared" si="336"/>
        <v/>
      </c>
      <c r="F10619" s="92"/>
      <c r="G10619" s="39">
        <v>162.76</v>
      </c>
      <c r="H10619" s="39">
        <v>162.7826</v>
      </c>
      <c r="I10619" s="39">
        <v>43.382179069999999</v>
      </c>
      <c r="J10619" s="39">
        <v>52.907680560000003</v>
      </c>
      <c r="K10619" s="39">
        <v>225.78</v>
      </c>
      <c r="L10619" s="92"/>
      <c r="M10619" s="92"/>
      <c r="N10619" s="92"/>
    </row>
    <row r="10620" spans="3:14" x14ac:dyDescent="0.45">
      <c r="C10620">
        <v>93</v>
      </c>
      <c r="D10620" t="e">
        <f t="shared" si="337"/>
        <v>#VALUE!</v>
      </c>
      <c r="E10620" t="str">
        <f t="shared" si="336"/>
        <v/>
      </c>
      <c r="F10620" s="92"/>
      <c r="G10620" s="39">
        <v>182.88</v>
      </c>
      <c r="H10620" s="39">
        <v>182.90199999999999</v>
      </c>
      <c r="I10620" s="39">
        <v>43.382288469999999</v>
      </c>
      <c r="J10620" s="39">
        <v>52.907482700000003</v>
      </c>
      <c r="K10620" s="39">
        <v>225.78</v>
      </c>
      <c r="L10620" s="92"/>
      <c r="M10620" s="92"/>
      <c r="N10620" s="92"/>
    </row>
    <row r="10621" spans="3:14" x14ac:dyDescent="0.45">
      <c r="C10621">
        <v>93</v>
      </c>
      <c r="D10621" t="e">
        <f t="shared" si="337"/>
        <v>#VALUE!</v>
      </c>
      <c r="E10621" t="str">
        <f t="shared" si="336"/>
        <v/>
      </c>
      <c r="F10621" s="92"/>
      <c r="G10621" s="39">
        <v>212.37</v>
      </c>
      <c r="H10621" s="39">
        <v>212.4057</v>
      </c>
      <c r="I10621" s="39">
        <v>43.382448799999999</v>
      </c>
      <c r="J10621" s="39">
        <v>52.907192709999997</v>
      </c>
      <c r="K10621" s="39">
        <v>224.78</v>
      </c>
      <c r="L10621" s="92"/>
      <c r="M10621" s="92"/>
      <c r="N10621" s="92"/>
    </row>
    <row r="10622" spans="3:14" x14ac:dyDescent="0.45">
      <c r="C10622">
        <v>93</v>
      </c>
      <c r="D10622" t="e">
        <f t="shared" si="337"/>
        <v>#VALUE!</v>
      </c>
      <c r="E10622" t="str">
        <f t="shared" si="336"/>
        <v/>
      </c>
      <c r="F10622" s="92"/>
      <c r="G10622" s="39">
        <v>243.07</v>
      </c>
      <c r="H10622" s="39">
        <v>243.11240000000001</v>
      </c>
      <c r="I10622" s="39">
        <v>43.382614169999997</v>
      </c>
      <c r="J10622" s="39">
        <v>52.90688918</v>
      </c>
      <c r="K10622" s="39">
        <v>224.18</v>
      </c>
      <c r="L10622" s="92"/>
      <c r="M10622" s="92"/>
      <c r="N10622" s="92"/>
    </row>
    <row r="10623" spans="3:14" x14ac:dyDescent="0.45">
      <c r="C10623">
        <v>93</v>
      </c>
      <c r="D10623" t="e">
        <f t="shared" si="337"/>
        <v>#VALUE!</v>
      </c>
      <c r="E10623" t="str">
        <f t="shared" si="336"/>
        <v/>
      </c>
      <c r="F10623" s="92"/>
      <c r="G10623" s="39">
        <v>274.32</v>
      </c>
      <c r="H10623" s="39">
        <v>274.36540000000002</v>
      </c>
      <c r="I10623" s="39">
        <v>43.382783179999997</v>
      </c>
      <c r="J10623" s="39">
        <v>52.90658088</v>
      </c>
      <c r="K10623" s="39">
        <v>223.98</v>
      </c>
      <c r="L10623" s="92"/>
      <c r="M10623" s="92"/>
      <c r="N10623" s="92"/>
    </row>
    <row r="10624" spans="3:14" x14ac:dyDescent="0.45">
      <c r="C10624">
        <v>93</v>
      </c>
      <c r="D10624" t="e">
        <f t="shared" si="337"/>
        <v>#VALUE!</v>
      </c>
      <c r="E10624" t="str">
        <f t="shared" si="336"/>
        <v/>
      </c>
      <c r="F10624" s="92"/>
      <c r="G10624" s="39">
        <v>290.82</v>
      </c>
      <c r="H10624" s="39">
        <v>290.86750000000001</v>
      </c>
      <c r="I10624" s="39">
        <v>43.382872409999997</v>
      </c>
      <c r="J10624" s="39">
        <v>52.906418100000003</v>
      </c>
      <c r="K10624" s="39">
        <v>223.73</v>
      </c>
      <c r="L10624" s="92"/>
      <c r="M10624" s="92"/>
      <c r="N10624" s="92"/>
    </row>
    <row r="10625" spans="3:14" x14ac:dyDescent="0.45">
      <c r="C10625">
        <v>93</v>
      </c>
      <c r="D10625" t="e">
        <f t="shared" si="337"/>
        <v>#VALUE!</v>
      </c>
      <c r="E10625" t="str">
        <f t="shared" si="336"/>
        <v/>
      </c>
      <c r="F10625" s="92"/>
      <c r="G10625" s="39">
        <v>344.34</v>
      </c>
      <c r="H10625" s="39">
        <v>344.39359999999999</v>
      </c>
      <c r="I10625" s="39">
        <v>43.383167690000001</v>
      </c>
      <c r="J10625" s="39">
        <v>52.905896179999999</v>
      </c>
      <c r="K10625" s="39">
        <v>223.33</v>
      </c>
      <c r="L10625" s="92"/>
      <c r="M10625" s="92"/>
      <c r="N10625" s="92"/>
    </row>
    <row r="10626" spans="3:14" x14ac:dyDescent="0.45">
      <c r="C10626">
        <v>93</v>
      </c>
      <c r="D10626" t="e">
        <f t="shared" si="337"/>
        <v>#VALUE!</v>
      </c>
      <c r="E10626" t="str">
        <f t="shared" si="336"/>
        <v/>
      </c>
      <c r="F10626" s="92"/>
      <c r="G10626" s="39">
        <v>365.76</v>
      </c>
      <c r="H10626" s="39">
        <v>365.80959999999999</v>
      </c>
      <c r="I10626" s="39">
        <v>43.383299180000002</v>
      </c>
      <c r="J10626" s="39">
        <v>52.905702949999998</v>
      </c>
      <c r="K10626" s="39">
        <v>223.52</v>
      </c>
      <c r="L10626" s="92"/>
      <c r="M10626" s="92"/>
      <c r="N10626" s="92"/>
    </row>
    <row r="10627" spans="3:14" x14ac:dyDescent="0.45">
      <c r="C10627">
        <v>93</v>
      </c>
      <c r="D10627" t="e">
        <f t="shared" si="337"/>
        <v>#VALUE!</v>
      </c>
      <c r="E10627" t="str">
        <f t="shared" si="336"/>
        <v/>
      </c>
      <c r="F10627" s="92"/>
      <c r="G10627" s="39">
        <v>377.01</v>
      </c>
      <c r="H10627" s="39">
        <v>377.07170000000002</v>
      </c>
      <c r="I10627" s="39">
        <v>43.38336829</v>
      </c>
      <c r="J10627" s="39">
        <v>52.905601390000001</v>
      </c>
      <c r="K10627" s="39">
        <v>223.12</v>
      </c>
      <c r="L10627" s="92"/>
      <c r="M10627" s="92"/>
      <c r="N10627" s="92"/>
    </row>
    <row r="10628" spans="3:14" x14ac:dyDescent="0.45">
      <c r="C10628">
        <v>93</v>
      </c>
      <c r="D10628" t="e">
        <f t="shared" si="337"/>
        <v>#VALUE!</v>
      </c>
      <c r="E10628" t="str">
        <f t="shared" ref="E10628:E10631" si="338">IF(G10629=0,H10628,"")</f>
        <v/>
      </c>
      <c r="F10628" s="92"/>
      <c r="G10628" s="39">
        <v>418.78</v>
      </c>
      <c r="H10628" s="39">
        <v>418.83850000000001</v>
      </c>
      <c r="I10628" s="39">
        <v>43.383610330000003</v>
      </c>
      <c r="J10628" s="39">
        <v>52.905207060000002</v>
      </c>
      <c r="K10628" s="39">
        <v>222.52</v>
      </c>
      <c r="L10628" s="92"/>
      <c r="M10628" s="92"/>
      <c r="N10628" s="92"/>
    </row>
    <row r="10629" spans="3:14" x14ac:dyDescent="0.45">
      <c r="C10629">
        <v>93</v>
      </c>
      <c r="D10629" t="e">
        <f t="shared" ref="D10629:D10631" si="339">IF(F10629&gt;0,F10629,F10629+D10628)</f>
        <v>#VALUE!</v>
      </c>
      <c r="E10629" t="str">
        <f t="shared" si="338"/>
        <v/>
      </c>
      <c r="F10629" s="92"/>
      <c r="G10629" s="39">
        <v>457.2</v>
      </c>
      <c r="H10629" s="39">
        <v>457.26569999999998</v>
      </c>
      <c r="I10629" s="39">
        <v>43.383835390000002</v>
      </c>
      <c r="J10629" s="39">
        <v>52.904847029999999</v>
      </c>
      <c r="K10629" s="39">
        <v>221.92</v>
      </c>
      <c r="L10629" s="92"/>
      <c r="M10629" s="92"/>
      <c r="N10629" s="92"/>
    </row>
    <row r="10630" spans="3:14" x14ac:dyDescent="0.45">
      <c r="C10630">
        <v>93</v>
      </c>
      <c r="D10630" t="e">
        <f t="shared" si="339"/>
        <v>#VALUE!</v>
      </c>
      <c r="E10630" t="str">
        <f t="shared" si="338"/>
        <v/>
      </c>
      <c r="F10630" s="92"/>
      <c r="G10630" s="39">
        <v>509.81</v>
      </c>
      <c r="H10630" s="39">
        <v>509.87630000000001</v>
      </c>
      <c r="I10630" s="39">
        <v>43.384143539999997</v>
      </c>
      <c r="J10630" s="39">
        <v>52.904354060000003</v>
      </c>
      <c r="K10630" s="39">
        <v>222.18</v>
      </c>
      <c r="L10630" s="92"/>
      <c r="M10630" s="92"/>
      <c r="N10630" s="92"/>
    </row>
    <row r="10631" spans="3:14" x14ac:dyDescent="0.45">
      <c r="C10631">
        <v>93</v>
      </c>
      <c r="D10631" t="e">
        <f t="shared" si="339"/>
        <v>#VALUE!</v>
      </c>
      <c r="E10631">
        <f t="shared" si="338"/>
        <v>517.94970000000001</v>
      </c>
      <c r="F10631" s="92"/>
      <c r="G10631" s="39">
        <v>517.88</v>
      </c>
      <c r="H10631" s="39">
        <v>517.94970000000001</v>
      </c>
      <c r="I10631" s="39">
        <v>43.384184859999998</v>
      </c>
      <c r="J10631" s="39">
        <v>52.904272130000003</v>
      </c>
      <c r="K10631" s="39">
        <v>222.38</v>
      </c>
      <c r="L10631" s="92"/>
      <c r="M10631" s="92"/>
      <c r="N10631" s="92"/>
    </row>
    <row r="10632" spans="3:14" x14ac:dyDescent="0.45">
      <c r="D10632"/>
      <c r="E10632"/>
      <c r="F10632" s="34"/>
      <c r="G10632" s="55"/>
      <c r="H10632" s="55"/>
      <c r="I10632" s="55"/>
      <c r="J10632" s="55"/>
      <c r="K10632" s="55"/>
      <c r="L10632" s="34"/>
      <c r="M10632" s="34"/>
      <c r="N10632" s="34"/>
    </row>
    <row r="10633" spans="3:14" x14ac:dyDescent="0.45">
      <c r="D10633"/>
      <c r="E10633"/>
      <c r="F10633" s="34"/>
      <c r="G10633" s="55"/>
      <c r="H10633" s="55"/>
      <c r="I10633" s="55"/>
      <c r="J10633" s="55"/>
      <c r="K10633" s="55"/>
      <c r="L10633" s="34"/>
      <c r="M10633" s="34"/>
      <c r="N10633" s="34"/>
    </row>
    <row r="10634" spans="3:14" x14ac:dyDescent="0.45">
      <c r="D10634"/>
      <c r="E10634"/>
      <c r="F10634" s="34"/>
      <c r="G10634" s="55"/>
      <c r="H10634" s="55"/>
      <c r="I10634" s="55"/>
      <c r="J10634" s="55"/>
      <c r="K10634" s="55"/>
      <c r="L10634" s="34"/>
      <c r="M10634" s="34"/>
      <c r="N10634" s="34"/>
    </row>
    <row r="10635" spans="3:14" x14ac:dyDescent="0.45">
      <c r="D10635"/>
      <c r="E10635"/>
      <c r="F10635" s="34"/>
      <c r="G10635" s="55"/>
      <c r="H10635" s="55"/>
      <c r="I10635" s="55"/>
      <c r="J10635" s="55"/>
      <c r="K10635" s="55"/>
      <c r="L10635" s="34"/>
      <c r="M10635" s="34"/>
      <c r="N10635" s="34"/>
    </row>
  </sheetData>
  <mergeCells count="2118">
    <mergeCell ref="F10606:F10613"/>
    <mergeCell ref="L10606:L10613"/>
    <mergeCell ref="M10606:M10613"/>
    <mergeCell ref="N10606:N10613"/>
    <mergeCell ref="F10614:F10631"/>
    <mergeCell ref="L10614:L10631"/>
    <mergeCell ref="M10614:M10631"/>
    <mergeCell ref="N10614:N10631"/>
    <mergeCell ref="F10593:F10594"/>
    <mergeCell ref="L10593:L10594"/>
    <mergeCell ref="M10593:M10594"/>
    <mergeCell ref="N10593:N10594"/>
    <mergeCell ref="F10595:F10605"/>
    <mergeCell ref="L10595:L10605"/>
    <mergeCell ref="M10595:M10605"/>
    <mergeCell ref="N10595:N10605"/>
    <mergeCell ref="F10514:F10547"/>
    <mergeCell ref="L10514:L10547"/>
    <mergeCell ref="M10514:M10547"/>
    <mergeCell ref="N10514:N10547"/>
    <mergeCell ref="F10548:F10592"/>
    <mergeCell ref="L10548:L10592"/>
    <mergeCell ref="M10548:M10592"/>
    <mergeCell ref="N10548:N10592"/>
    <mergeCell ref="F10463:F10493"/>
    <mergeCell ref="L10463:L10493"/>
    <mergeCell ref="M10463:M10493"/>
    <mergeCell ref="N10463:N10493"/>
    <mergeCell ref="F10494:F10513"/>
    <mergeCell ref="L10494:L10513"/>
    <mergeCell ref="M10494:M10513"/>
    <mergeCell ref="N10494:N10513"/>
    <mergeCell ref="F10439:F10450"/>
    <mergeCell ref="L10439:L10450"/>
    <mergeCell ref="M10439:M10450"/>
    <mergeCell ref="N10439:N10450"/>
    <mergeCell ref="F10451:F10462"/>
    <mergeCell ref="L10451:L10462"/>
    <mergeCell ref="M10451:M10462"/>
    <mergeCell ref="N10451:N10462"/>
    <mergeCell ref="F10423:F10425"/>
    <mergeCell ref="L10423:L10425"/>
    <mergeCell ref="M10423:M10425"/>
    <mergeCell ref="N10423:N10425"/>
    <mergeCell ref="F10426:F10438"/>
    <mergeCell ref="L10426:L10438"/>
    <mergeCell ref="M10426:M10438"/>
    <mergeCell ref="N10426:N10438"/>
    <mergeCell ref="F10379:F10397"/>
    <mergeCell ref="L10379:L10397"/>
    <mergeCell ref="M10379:M10397"/>
    <mergeCell ref="N10379:N10397"/>
    <mergeCell ref="F10398:F10422"/>
    <mergeCell ref="L10398:L10422"/>
    <mergeCell ref="M10398:M10422"/>
    <mergeCell ref="N10398:N10422"/>
    <mergeCell ref="F10353:F10361"/>
    <mergeCell ref="L10353:L10361"/>
    <mergeCell ref="M10353:M10361"/>
    <mergeCell ref="N10353:N10361"/>
    <mergeCell ref="F10362:F10378"/>
    <mergeCell ref="L10362:L10378"/>
    <mergeCell ref="M10362:M10378"/>
    <mergeCell ref="N10362:N10378"/>
    <mergeCell ref="F10336:F10346"/>
    <mergeCell ref="L10336:L10346"/>
    <mergeCell ref="M10336:M10346"/>
    <mergeCell ref="N10336:N10346"/>
    <mergeCell ref="F10347:F10352"/>
    <mergeCell ref="L10347:L10352"/>
    <mergeCell ref="M10347:M10352"/>
    <mergeCell ref="N10347:N10352"/>
    <mergeCell ref="F10325:F10328"/>
    <mergeCell ref="L10325:L10328"/>
    <mergeCell ref="M10325:M10328"/>
    <mergeCell ref="N10325:N10328"/>
    <mergeCell ref="F10329:F10335"/>
    <mergeCell ref="L10329:L10335"/>
    <mergeCell ref="M10329:M10335"/>
    <mergeCell ref="N10329:N10335"/>
    <mergeCell ref="F10313:F10319"/>
    <mergeCell ref="L10313:L10319"/>
    <mergeCell ref="M10313:M10319"/>
    <mergeCell ref="N10313:N10319"/>
    <mergeCell ref="F10320:F10324"/>
    <mergeCell ref="L10320:L10324"/>
    <mergeCell ref="M10320:M10324"/>
    <mergeCell ref="N10320:N10324"/>
    <mergeCell ref="F10290:F10306"/>
    <mergeCell ref="L10290:L10306"/>
    <mergeCell ref="M10290:M10306"/>
    <mergeCell ref="N10290:N10306"/>
    <mergeCell ref="F10307:F10312"/>
    <mergeCell ref="L10307:L10312"/>
    <mergeCell ref="M10307:M10312"/>
    <mergeCell ref="N10307:N10312"/>
    <mergeCell ref="F10276:F10282"/>
    <mergeCell ref="L10276:L10282"/>
    <mergeCell ref="M10276:M10282"/>
    <mergeCell ref="N10276:N10282"/>
    <mergeCell ref="F10283:F10289"/>
    <mergeCell ref="L10283:L10289"/>
    <mergeCell ref="M10283:M10289"/>
    <mergeCell ref="N10283:N10289"/>
    <mergeCell ref="F10248:F10253"/>
    <mergeCell ref="L10248:L10253"/>
    <mergeCell ref="M10248:M10253"/>
    <mergeCell ref="N10248:N10253"/>
    <mergeCell ref="F10254:F10275"/>
    <mergeCell ref="L10254:L10275"/>
    <mergeCell ref="M10254:M10275"/>
    <mergeCell ref="N10254:N10275"/>
    <mergeCell ref="F10232:F10241"/>
    <mergeCell ref="L10232:L10241"/>
    <mergeCell ref="M10232:M10241"/>
    <mergeCell ref="N10232:N10241"/>
    <mergeCell ref="F10242:F10247"/>
    <mergeCell ref="L10242:L10247"/>
    <mergeCell ref="M10242:M10247"/>
    <mergeCell ref="N10242:N10247"/>
    <mergeCell ref="F10220:F10224"/>
    <mergeCell ref="L10220:L10224"/>
    <mergeCell ref="M10220:M10224"/>
    <mergeCell ref="N10220:N10224"/>
    <mergeCell ref="F10225:F10231"/>
    <mergeCell ref="L10225:L10231"/>
    <mergeCell ref="M10225:M10231"/>
    <mergeCell ref="N10225:N10231"/>
    <mergeCell ref="F10208:F10213"/>
    <mergeCell ref="L10208:L10213"/>
    <mergeCell ref="M10208:M10213"/>
    <mergeCell ref="N10208:N10213"/>
    <mergeCell ref="F10214:F10219"/>
    <mergeCell ref="L10214:L10219"/>
    <mergeCell ref="M10214:M10219"/>
    <mergeCell ref="N10214:N10219"/>
    <mergeCell ref="F10182:F10200"/>
    <mergeCell ref="L10182:L10200"/>
    <mergeCell ref="M10182:M10200"/>
    <mergeCell ref="N10182:N10200"/>
    <mergeCell ref="F10201:F10207"/>
    <mergeCell ref="L10201:L10207"/>
    <mergeCell ref="M10201:M10207"/>
    <mergeCell ref="N10201:N10207"/>
    <mergeCell ref="F10167:F10170"/>
    <mergeCell ref="L10167:L10170"/>
    <mergeCell ref="M10167:M10170"/>
    <mergeCell ref="N10167:N10170"/>
    <mergeCell ref="F10171:F10181"/>
    <mergeCell ref="L10171:L10181"/>
    <mergeCell ref="M10171:M10181"/>
    <mergeCell ref="N10171:N10181"/>
    <mergeCell ref="F10157:F10163"/>
    <mergeCell ref="L10157:L10163"/>
    <mergeCell ref="M10157:M10163"/>
    <mergeCell ref="N10157:N10163"/>
    <mergeCell ref="F10164:F10166"/>
    <mergeCell ref="L10164:L10166"/>
    <mergeCell ref="M10164:M10166"/>
    <mergeCell ref="N10164:N10166"/>
    <mergeCell ref="F10138:F10152"/>
    <mergeCell ref="L10138:L10152"/>
    <mergeCell ref="M10138:M10152"/>
    <mergeCell ref="N10138:N10152"/>
    <mergeCell ref="F10153:F10156"/>
    <mergeCell ref="L10153:L10156"/>
    <mergeCell ref="M10153:M10156"/>
    <mergeCell ref="N10153:N10156"/>
    <mergeCell ref="F10120:F10127"/>
    <mergeCell ref="L10120:L10127"/>
    <mergeCell ref="M10120:M10127"/>
    <mergeCell ref="N10120:N10127"/>
    <mergeCell ref="F10128:F10137"/>
    <mergeCell ref="L10128:L10137"/>
    <mergeCell ref="M10128:M10137"/>
    <mergeCell ref="N10128:N10137"/>
    <mergeCell ref="F10078:F10115"/>
    <mergeCell ref="L10078:L10115"/>
    <mergeCell ref="M10078:M10115"/>
    <mergeCell ref="N10078:N10115"/>
    <mergeCell ref="F10116:F10119"/>
    <mergeCell ref="L10116:L10119"/>
    <mergeCell ref="M10116:M10119"/>
    <mergeCell ref="N10116:N10119"/>
    <mergeCell ref="F10055:F10056"/>
    <mergeCell ref="L10055:L10056"/>
    <mergeCell ref="M10055:M10056"/>
    <mergeCell ref="N10055:N10056"/>
    <mergeCell ref="F10057:F10077"/>
    <mergeCell ref="L10057:L10077"/>
    <mergeCell ref="M10057:M10077"/>
    <mergeCell ref="N10057:N10077"/>
    <mergeCell ref="F10032:F10041"/>
    <mergeCell ref="L10032:L10041"/>
    <mergeCell ref="M10032:M10041"/>
    <mergeCell ref="N10032:N10041"/>
    <mergeCell ref="F10042:F10054"/>
    <mergeCell ref="L10042:L10054"/>
    <mergeCell ref="M10042:M10054"/>
    <mergeCell ref="N10042:N10054"/>
    <mergeCell ref="F10022:F10026"/>
    <mergeCell ref="L10022:L10026"/>
    <mergeCell ref="M10022:M10026"/>
    <mergeCell ref="N10022:N10026"/>
    <mergeCell ref="F10027:F10031"/>
    <mergeCell ref="L10027:L10031"/>
    <mergeCell ref="M10027:M10031"/>
    <mergeCell ref="N10027:N10031"/>
    <mergeCell ref="F9993:F10011"/>
    <mergeCell ref="L9993:L10011"/>
    <mergeCell ref="M9993:M10011"/>
    <mergeCell ref="N9993:N10011"/>
    <mergeCell ref="F10012:F10021"/>
    <mergeCell ref="L10012:L10021"/>
    <mergeCell ref="M10012:M10021"/>
    <mergeCell ref="N10012:N10021"/>
    <mergeCell ref="F9965:F9979"/>
    <mergeCell ref="L9965:L9979"/>
    <mergeCell ref="M9965:M9979"/>
    <mergeCell ref="N9965:N9979"/>
    <mergeCell ref="F9980:F9992"/>
    <mergeCell ref="L9980:L9992"/>
    <mergeCell ref="M9980:M9992"/>
    <mergeCell ref="N9980:N9992"/>
    <mergeCell ref="F9940:F9956"/>
    <mergeCell ref="L9940:L9956"/>
    <mergeCell ref="M9940:M9956"/>
    <mergeCell ref="N9940:N9956"/>
    <mergeCell ref="F9957:F9964"/>
    <mergeCell ref="L9957:L9964"/>
    <mergeCell ref="M9957:M9964"/>
    <mergeCell ref="N9957:N9964"/>
    <mergeCell ref="F9923:F9929"/>
    <mergeCell ref="L9923:L9929"/>
    <mergeCell ref="M9923:M9929"/>
    <mergeCell ref="N9923:N9929"/>
    <mergeCell ref="F9930:F9939"/>
    <mergeCell ref="L9930:L9939"/>
    <mergeCell ref="M9930:M9939"/>
    <mergeCell ref="N9930:N9939"/>
    <mergeCell ref="F9874:F9884"/>
    <mergeCell ref="L9874:L9884"/>
    <mergeCell ref="M9874:M9884"/>
    <mergeCell ref="N9874:N9884"/>
    <mergeCell ref="F9889:F9905"/>
    <mergeCell ref="F9906:F9922"/>
    <mergeCell ref="L9906:L9922"/>
    <mergeCell ref="M9906:M9922"/>
    <mergeCell ref="N9906:N9922"/>
    <mergeCell ref="F9855:F9859"/>
    <mergeCell ref="L9855:L9859"/>
    <mergeCell ref="M9855:M9859"/>
    <mergeCell ref="N9855:N9859"/>
    <mergeCell ref="F9860:F9873"/>
    <mergeCell ref="L9860:L9873"/>
    <mergeCell ref="M9860:M9873"/>
    <mergeCell ref="N9860:N9873"/>
    <mergeCell ref="F9840:F9848"/>
    <mergeCell ref="L9840:L9848"/>
    <mergeCell ref="M9840:M9848"/>
    <mergeCell ref="N9840:N9848"/>
    <mergeCell ref="F9849:F9854"/>
    <mergeCell ref="L9849:L9854"/>
    <mergeCell ref="M9849:M9854"/>
    <mergeCell ref="N9849:N9854"/>
    <mergeCell ref="F9802:F9817"/>
    <mergeCell ref="L9802:L9817"/>
    <mergeCell ref="M9802:M9817"/>
    <mergeCell ref="N9802:N9817"/>
    <mergeCell ref="F9818:F9839"/>
    <mergeCell ref="L9818:L9839"/>
    <mergeCell ref="M9818:M9839"/>
    <mergeCell ref="N9818:N9839"/>
    <mergeCell ref="F9779:F9788"/>
    <mergeCell ref="L9779:L9788"/>
    <mergeCell ref="M9779:M9788"/>
    <mergeCell ref="N9779:N9788"/>
    <mergeCell ref="F9789:F9801"/>
    <mergeCell ref="L9789:L9801"/>
    <mergeCell ref="M9789:M9801"/>
    <mergeCell ref="N9789:N9801"/>
    <mergeCell ref="F9760:F9766"/>
    <mergeCell ref="L9760:L9766"/>
    <mergeCell ref="M9760:M9766"/>
    <mergeCell ref="N9760:N9766"/>
    <mergeCell ref="F9767:F9778"/>
    <mergeCell ref="L9767:L9778"/>
    <mergeCell ref="M9767:M9778"/>
    <mergeCell ref="N9767:N9778"/>
    <mergeCell ref="F9728:F9746"/>
    <mergeCell ref="L9728:L9746"/>
    <mergeCell ref="M9728:M9746"/>
    <mergeCell ref="N9728:N9746"/>
    <mergeCell ref="F9747:F9759"/>
    <mergeCell ref="L9747:L9759"/>
    <mergeCell ref="M9747:M9759"/>
    <mergeCell ref="N9747:N9759"/>
    <mergeCell ref="F9710:F9717"/>
    <mergeCell ref="L9710:L9717"/>
    <mergeCell ref="M9710:M9717"/>
    <mergeCell ref="N9710:N9717"/>
    <mergeCell ref="F9718:F9727"/>
    <mergeCell ref="L9718:L9727"/>
    <mergeCell ref="M9718:M9727"/>
    <mergeCell ref="N9718:N9727"/>
    <mergeCell ref="F9688:F9699"/>
    <mergeCell ref="L9688:L9699"/>
    <mergeCell ref="M9688:M9699"/>
    <mergeCell ref="N9688:N9699"/>
    <mergeCell ref="F9700:F9709"/>
    <mergeCell ref="L9700:L9709"/>
    <mergeCell ref="M9700:M9709"/>
    <mergeCell ref="N9700:N9709"/>
    <mergeCell ref="F9667:F9679"/>
    <mergeCell ref="L9667:L9679"/>
    <mergeCell ref="M9667:M9679"/>
    <mergeCell ref="N9667:N9679"/>
    <mergeCell ref="F9680:F9687"/>
    <mergeCell ref="L9680:L9687"/>
    <mergeCell ref="M9680:M9687"/>
    <mergeCell ref="N9680:N9687"/>
    <mergeCell ref="F9646:F9652"/>
    <mergeCell ref="L9646:L9652"/>
    <mergeCell ref="M9646:M9652"/>
    <mergeCell ref="N9646:N9652"/>
    <mergeCell ref="F9653:F9666"/>
    <mergeCell ref="L9653:L9666"/>
    <mergeCell ref="M9653:M9666"/>
    <mergeCell ref="N9653:N9666"/>
    <mergeCell ref="F9628:F9638"/>
    <mergeCell ref="L9628:L9638"/>
    <mergeCell ref="M9628:M9638"/>
    <mergeCell ref="N9628:N9638"/>
    <mergeCell ref="F9639:F9645"/>
    <mergeCell ref="L9639:L9645"/>
    <mergeCell ref="M9639:M9645"/>
    <mergeCell ref="N9639:N9645"/>
    <mergeCell ref="F9615:F9623"/>
    <mergeCell ref="L9615:L9623"/>
    <mergeCell ref="M9615:M9623"/>
    <mergeCell ref="N9615:N9623"/>
    <mergeCell ref="F9624:F9627"/>
    <mergeCell ref="L9624:L9627"/>
    <mergeCell ref="M9624:M9627"/>
    <mergeCell ref="N9624:N9627"/>
    <mergeCell ref="F9606:F9612"/>
    <mergeCell ref="L9606:L9612"/>
    <mergeCell ref="M9606:M9612"/>
    <mergeCell ref="N9606:N9612"/>
    <mergeCell ref="F9613:F9614"/>
    <mergeCell ref="L9613:L9614"/>
    <mergeCell ref="M9613:M9614"/>
    <mergeCell ref="N9613:N9614"/>
    <mergeCell ref="F9594:F9598"/>
    <mergeCell ref="L9594:L9598"/>
    <mergeCell ref="M9594:M9598"/>
    <mergeCell ref="N9594:N9598"/>
    <mergeCell ref="F9599:F9605"/>
    <mergeCell ref="L9599:L9605"/>
    <mergeCell ref="M9599:M9605"/>
    <mergeCell ref="N9599:N9605"/>
    <mergeCell ref="F9571:F9582"/>
    <mergeCell ref="L9571:L9582"/>
    <mergeCell ref="M9571:M9582"/>
    <mergeCell ref="N9571:N9582"/>
    <mergeCell ref="F9583:F9593"/>
    <mergeCell ref="L9583:L9593"/>
    <mergeCell ref="M9583:M9593"/>
    <mergeCell ref="N9583:N9593"/>
    <mergeCell ref="F9552:F9558"/>
    <mergeCell ref="L9552:L9558"/>
    <mergeCell ref="M9552:M9558"/>
    <mergeCell ref="N9552:N9558"/>
    <mergeCell ref="F9559:F9570"/>
    <mergeCell ref="L9559:L9570"/>
    <mergeCell ref="M9559:M9570"/>
    <mergeCell ref="N9559:N9570"/>
    <mergeCell ref="F9513:F9548"/>
    <mergeCell ref="L9513:L9548"/>
    <mergeCell ref="M9513:M9548"/>
    <mergeCell ref="N9513:N9548"/>
    <mergeCell ref="F9549:F9551"/>
    <mergeCell ref="L9549:L9551"/>
    <mergeCell ref="M9549:M9551"/>
    <mergeCell ref="N9549:N9551"/>
    <mergeCell ref="F9486:F9500"/>
    <mergeCell ref="L9486:L9500"/>
    <mergeCell ref="M9486:M9500"/>
    <mergeCell ref="N9486:N9500"/>
    <mergeCell ref="F9501:F9512"/>
    <mergeCell ref="L9501:L9512"/>
    <mergeCell ref="M9501:M9512"/>
    <mergeCell ref="N9501:N9512"/>
    <mergeCell ref="F9465:F9466"/>
    <mergeCell ref="L9465:L9466"/>
    <mergeCell ref="M9465:M9466"/>
    <mergeCell ref="N9465:N9466"/>
    <mergeCell ref="F9467:F9485"/>
    <mergeCell ref="L9467:L9485"/>
    <mergeCell ref="M9467:M9485"/>
    <mergeCell ref="N9467:N9485"/>
    <mergeCell ref="F9428:F9430"/>
    <mergeCell ref="L9428:L9430"/>
    <mergeCell ref="M9428:M9430"/>
    <mergeCell ref="N9428:N9430"/>
    <mergeCell ref="F9431:F9445"/>
    <mergeCell ref="L9431:L9445"/>
    <mergeCell ref="M9431:M9445"/>
    <mergeCell ref="N9431:N9445"/>
    <mergeCell ref="F9420:F9422"/>
    <mergeCell ref="L9420:L9422"/>
    <mergeCell ref="M9420:M9422"/>
    <mergeCell ref="N9420:N9422"/>
    <mergeCell ref="F9423:F9427"/>
    <mergeCell ref="L9423:L9427"/>
    <mergeCell ref="M9423:M9427"/>
    <mergeCell ref="N9423:N9427"/>
    <mergeCell ref="F9395:F9407"/>
    <mergeCell ref="L9395:L9407"/>
    <mergeCell ref="M9395:M9407"/>
    <mergeCell ref="N9395:N9407"/>
    <mergeCell ref="F9408:F9419"/>
    <mergeCell ref="L9408:L9419"/>
    <mergeCell ref="M9408:M9419"/>
    <mergeCell ref="N9408:N9419"/>
    <mergeCell ref="F9374:F9387"/>
    <mergeCell ref="L9374:L9387"/>
    <mergeCell ref="M9374:M9387"/>
    <mergeCell ref="N9374:N9387"/>
    <mergeCell ref="F9388:F9394"/>
    <mergeCell ref="L9388:L9394"/>
    <mergeCell ref="M9388:M9394"/>
    <mergeCell ref="N9388:N9394"/>
    <mergeCell ref="F9357:F9366"/>
    <mergeCell ref="L9357:L9366"/>
    <mergeCell ref="M9357:M9366"/>
    <mergeCell ref="N9357:N9366"/>
    <mergeCell ref="F9367:F9373"/>
    <mergeCell ref="L9367:L9373"/>
    <mergeCell ref="M9367:M9373"/>
    <mergeCell ref="N9367:N9373"/>
    <mergeCell ref="F9336:F9346"/>
    <mergeCell ref="L9336:L9346"/>
    <mergeCell ref="M9336:M9346"/>
    <mergeCell ref="N9336:N9346"/>
    <mergeCell ref="F9347:F9356"/>
    <mergeCell ref="L9347:L9356"/>
    <mergeCell ref="M9347:M9356"/>
    <mergeCell ref="N9347:N9356"/>
    <mergeCell ref="F9319:F9325"/>
    <mergeCell ref="L9319:L9325"/>
    <mergeCell ref="M9319:M9325"/>
    <mergeCell ref="N9319:N9325"/>
    <mergeCell ref="F9326:F9335"/>
    <mergeCell ref="L9326:L9335"/>
    <mergeCell ref="M9326:M9335"/>
    <mergeCell ref="N9326:N9335"/>
    <mergeCell ref="F9294:F9301"/>
    <mergeCell ref="L9294:L9301"/>
    <mergeCell ref="M9294:M9301"/>
    <mergeCell ref="N9294:N9301"/>
    <mergeCell ref="F9302:F9318"/>
    <mergeCell ref="L9302:L9318"/>
    <mergeCell ref="M9302:M9318"/>
    <mergeCell ref="N9302:N9318"/>
    <mergeCell ref="F9274:F9281"/>
    <mergeCell ref="L9274:L9281"/>
    <mergeCell ref="M9274:M9281"/>
    <mergeCell ref="N9274:N9281"/>
    <mergeCell ref="F9282:F9293"/>
    <mergeCell ref="L9282:L9293"/>
    <mergeCell ref="M9282:M9293"/>
    <mergeCell ref="N9282:N9293"/>
    <mergeCell ref="F9250:F9264"/>
    <mergeCell ref="L9250:L9264"/>
    <mergeCell ref="M9250:M9264"/>
    <mergeCell ref="N9250:N9264"/>
    <mergeCell ref="F9265:F9273"/>
    <mergeCell ref="L9265:L9273"/>
    <mergeCell ref="M9265:M9273"/>
    <mergeCell ref="N9265:N9273"/>
    <mergeCell ref="F9223:F9236"/>
    <mergeCell ref="L9223:L9236"/>
    <mergeCell ref="M9223:M9236"/>
    <mergeCell ref="N9223:N9236"/>
    <mergeCell ref="F9237:F9249"/>
    <mergeCell ref="L9237:L9249"/>
    <mergeCell ref="M9237:M9249"/>
    <mergeCell ref="N9237:N9249"/>
    <mergeCell ref="F9209:F9211"/>
    <mergeCell ref="L9209:L9211"/>
    <mergeCell ref="M9209:M9211"/>
    <mergeCell ref="N9209:N9211"/>
    <mergeCell ref="F9212:F9222"/>
    <mergeCell ref="L9212:L9222"/>
    <mergeCell ref="M9212:M9222"/>
    <mergeCell ref="N9212:N9222"/>
    <mergeCell ref="F9199:F9202"/>
    <mergeCell ref="L9199:L9202"/>
    <mergeCell ref="M9199:M9202"/>
    <mergeCell ref="N9199:N9202"/>
    <mergeCell ref="F9203:F9208"/>
    <mergeCell ref="L9203:L9208"/>
    <mergeCell ref="M9203:M9208"/>
    <mergeCell ref="N9203:N9208"/>
    <mergeCell ref="F9169:F9180"/>
    <mergeCell ref="L9169:L9180"/>
    <mergeCell ref="M9169:M9180"/>
    <mergeCell ref="N9169:N9180"/>
    <mergeCell ref="F9181:F9198"/>
    <mergeCell ref="L9181:L9198"/>
    <mergeCell ref="M9181:M9198"/>
    <mergeCell ref="N9181:N9198"/>
    <mergeCell ref="F9135:F9145"/>
    <mergeCell ref="L9135:L9145"/>
    <mergeCell ref="M9135:M9145"/>
    <mergeCell ref="N9135:N9145"/>
    <mergeCell ref="F9146:F9168"/>
    <mergeCell ref="L9146:L9168"/>
    <mergeCell ref="M9146:M9168"/>
    <mergeCell ref="N9146:N9168"/>
    <mergeCell ref="F9113:F9121"/>
    <mergeCell ref="L9113:L9121"/>
    <mergeCell ref="M9113:M9121"/>
    <mergeCell ref="N9113:N9121"/>
    <mergeCell ref="F9122:F9134"/>
    <mergeCell ref="L9122:L9134"/>
    <mergeCell ref="M9122:M9134"/>
    <mergeCell ref="N9122:N9134"/>
    <mergeCell ref="F9100:F9103"/>
    <mergeCell ref="L9100:L9103"/>
    <mergeCell ref="M9100:M9103"/>
    <mergeCell ref="N9100:N9103"/>
    <mergeCell ref="F9104:F9112"/>
    <mergeCell ref="L9104:L9112"/>
    <mergeCell ref="M9104:M9112"/>
    <mergeCell ref="N9104:N9112"/>
    <mergeCell ref="F9077:F9085"/>
    <mergeCell ref="L9077:L9085"/>
    <mergeCell ref="M9077:M9085"/>
    <mergeCell ref="N9077:N9085"/>
    <mergeCell ref="F9086:F9099"/>
    <mergeCell ref="L9086:L9099"/>
    <mergeCell ref="M9086:M9099"/>
    <mergeCell ref="N9086:N9099"/>
    <mergeCell ref="F9056:F9068"/>
    <mergeCell ref="L9056:L9068"/>
    <mergeCell ref="M9056:M9068"/>
    <mergeCell ref="N9056:N9068"/>
    <mergeCell ref="F9069:F9076"/>
    <mergeCell ref="L9069:L9076"/>
    <mergeCell ref="M9069:M9076"/>
    <mergeCell ref="N9069:N9076"/>
    <mergeCell ref="F9041:F9048"/>
    <mergeCell ref="L9041:L9048"/>
    <mergeCell ref="M9041:M9048"/>
    <mergeCell ref="N9041:N9048"/>
    <mergeCell ref="F9049:F9055"/>
    <mergeCell ref="L9049:L9055"/>
    <mergeCell ref="M9049:M9055"/>
    <mergeCell ref="N9049:N9055"/>
    <mergeCell ref="F9031:F9038"/>
    <mergeCell ref="L9031:L9038"/>
    <mergeCell ref="M9031:M9038"/>
    <mergeCell ref="N9031:N9038"/>
    <mergeCell ref="F9039:F9040"/>
    <mergeCell ref="L9039:L9040"/>
    <mergeCell ref="M9039:M9040"/>
    <mergeCell ref="N9039:N9040"/>
    <mergeCell ref="F9019:F9024"/>
    <mergeCell ref="L9019:L9024"/>
    <mergeCell ref="M9019:M9024"/>
    <mergeCell ref="N9019:N9024"/>
    <mergeCell ref="F9025:F9030"/>
    <mergeCell ref="L9025:L9030"/>
    <mergeCell ref="M9025:M9030"/>
    <mergeCell ref="N9025:N9030"/>
    <mergeCell ref="F8996:F9006"/>
    <mergeCell ref="L8996:L9006"/>
    <mergeCell ref="M8996:M9006"/>
    <mergeCell ref="N8996:N9006"/>
    <mergeCell ref="F9007:F9018"/>
    <mergeCell ref="L9007:L9018"/>
    <mergeCell ref="M9007:M9018"/>
    <mergeCell ref="N9007:N9018"/>
    <mergeCell ref="F8983:F8989"/>
    <mergeCell ref="L8983:L8989"/>
    <mergeCell ref="M8983:M8989"/>
    <mergeCell ref="N8983:N8989"/>
    <mergeCell ref="F8990:F8995"/>
    <mergeCell ref="L8990:L8995"/>
    <mergeCell ref="M8990:M8995"/>
    <mergeCell ref="N8990:N8995"/>
    <mergeCell ref="F8963:F8974"/>
    <mergeCell ref="L8963:L8974"/>
    <mergeCell ref="M8963:M8974"/>
    <mergeCell ref="N8963:N8974"/>
    <mergeCell ref="F8975:F8982"/>
    <mergeCell ref="L8975:L8982"/>
    <mergeCell ref="M8975:M8982"/>
    <mergeCell ref="N8975:N8982"/>
    <mergeCell ref="F8940:F8954"/>
    <mergeCell ref="L8940:L8954"/>
    <mergeCell ref="M8940:M8954"/>
    <mergeCell ref="N8940:N8954"/>
    <mergeCell ref="F8955:F8962"/>
    <mergeCell ref="L8955:L8962"/>
    <mergeCell ref="M8955:M8962"/>
    <mergeCell ref="N8955:N8962"/>
    <mergeCell ref="F8918:F8930"/>
    <mergeCell ref="L8918:L8930"/>
    <mergeCell ref="M8918:M8930"/>
    <mergeCell ref="N8918:N8930"/>
    <mergeCell ref="F8931:F8939"/>
    <mergeCell ref="L8931:L8939"/>
    <mergeCell ref="M8931:M8939"/>
    <mergeCell ref="N8931:N8939"/>
    <mergeCell ref="F8913:F8914"/>
    <mergeCell ref="L8913:L8914"/>
    <mergeCell ref="M8913:M8914"/>
    <mergeCell ref="N8913:N8914"/>
    <mergeCell ref="F8915:F8917"/>
    <mergeCell ref="L8915:L8917"/>
    <mergeCell ref="M8915:M8917"/>
    <mergeCell ref="N8915:N8917"/>
    <mergeCell ref="F8898:F8899"/>
    <mergeCell ref="L8898:L8899"/>
    <mergeCell ref="M8898:M8899"/>
    <mergeCell ref="N8898:N8899"/>
    <mergeCell ref="F8900:F8912"/>
    <mergeCell ref="L8900:L8912"/>
    <mergeCell ref="M8900:M8912"/>
    <mergeCell ref="N8900:N8912"/>
    <mergeCell ref="F8877:F8887"/>
    <mergeCell ref="L8877:L8887"/>
    <mergeCell ref="M8877:M8887"/>
    <mergeCell ref="N8877:N8887"/>
    <mergeCell ref="F8888:F8897"/>
    <mergeCell ref="L8888:L8897"/>
    <mergeCell ref="M8888:M8897"/>
    <mergeCell ref="N8888:N8897"/>
    <mergeCell ref="F8847:F8872"/>
    <mergeCell ref="L8847:L8872"/>
    <mergeCell ref="M8847:M8872"/>
    <mergeCell ref="N8847:N8872"/>
    <mergeCell ref="F8873:F8876"/>
    <mergeCell ref="L8873:L8876"/>
    <mergeCell ref="M8873:M8876"/>
    <mergeCell ref="N8873:N8876"/>
    <mergeCell ref="F8821:F8844"/>
    <mergeCell ref="L8821:L8844"/>
    <mergeCell ref="M8821:M8844"/>
    <mergeCell ref="N8821:N8844"/>
    <mergeCell ref="F8845:F8846"/>
    <mergeCell ref="L8845:L8846"/>
    <mergeCell ref="M8845:M8846"/>
    <mergeCell ref="N8845:N8846"/>
    <mergeCell ref="F8800:F8808"/>
    <mergeCell ref="L8800:L8808"/>
    <mergeCell ref="M8800:M8808"/>
    <mergeCell ref="N8800:N8808"/>
    <mergeCell ref="F8809:F8820"/>
    <mergeCell ref="L8809:L8820"/>
    <mergeCell ref="M8809:M8820"/>
    <mergeCell ref="N8809:N8820"/>
    <mergeCell ref="F8768:F8785"/>
    <mergeCell ref="L8768:L8785"/>
    <mergeCell ref="M8768:M8785"/>
    <mergeCell ref="N8768:N8785"/>
    <mergeCell ref="F8786:F8799"/>
    <mergeCell ref="L8786:L8799"/>
    <mergeCell ref="M8786:M8799"/>
    <mergeCell ref="N8786:N8799"/>
    <mergeCell ref="F8707:F8722"/>
    <mergeCell ref="L8707:L8722"/>
    <mergeCell ref="M8707:M8722"/>
    <mergeCell ref="N8707:N8722"/>
    <mergeCell ref="F8723:F8767"/>
    <mergeCell ref="L8723:L8767"/>
    <mergeCell ref="M8723:M8767"/>
    <mergeCell ref="N8723:N8767"/>
    <mergeCell ref="F8691:F8697"/>
    <mergeCell ref="L8691:L8697"/>
    <mergeCell ref="M8691:M8697"/>
    <mergeCell ref="N8691:N8697"/>
    <mergeCell ref="F8698:F8706"/>
    <mergeCell ref="L8698:L8706"/>
    <mergeCell ref="M8698:M8706"/>
    <mergeCell ref="N8698:N8706"/>
    <mergeCell ref="F8654:F8676"/>
    <mergeCell ref="L8654:L8676"/>
    <mergeCell ref="M8654:M8676"/>
    <mergeCell ref="N8654:N8676"/>
    <mergeCell ref="F8677:F8690"/>
    <mergeCell ref="L8677:L8690"/>
    <mergeCell ref="M8677:M8690"/>
    <mergeCell ref="N8677:N8690"/>
    <mergeCell ref="F8633:F8640"/>
    <mergeCell ref="L8633:L8640"/>
    <mergeCell ref="M8633:M8640"/>
    <mergeCell ref="N8633:N8640"/>
    <mergeCell ref="F8641:F8653"/>
    <mergeCell ref="L8641:L8653"/>
    <mergeCell ref="M8641:M8653"/>
    <mergeCell ref="N8641:N8653"/>
    <mergeCell ref="F8599:F8614"/>
    <mergeCell ref="L8599:L8614"/>
    <mergeCell ref="M8599:M8614"/>
    <mergeCell ref="N8599:N8614"/>
    <mergeCell ref="F8615:F8632"/>
    <mergeCell ref="L8615:L8632"/>
    <mergeCell ref="M8615:M8632"/>
    <mergeCell ref="N8615:N8632"/>
    <mergeCell ref="F8579:F8591"/>
    <mergeCell ref="L8579:L8591"/>
    <mergeCell ref="M8579:M8591"/>
    <mergeCell ref="N8579:N8591"/>
    <mergeCell ref="F8592:F8598"/>
    <mergeCell ref="L8592:L8598"/>
    <mergeCell ref="M8592:M8598"/>
    <mergeCell ref="N8592:N8598"/>
    <mergeCell ref="F8546:F8565"/>
    <mergeCell ref="L8546:L8565"/>
    <mergeCell ref="M8546:M8565"/>
    <mergeCell ref="N8546:N8565"/>
    <mergeCell ref="F8566:F8578"/>
    <mergeCell ref="L8566:L8578"/>
    <mergeCell ref="M8566:M8578"/>
    <mergeCell ref="N8566:N8578"/>
    <mergeCell ref="F8523:F8538"/>
    <mergeCell ref="L8523:L8538"/>
    <mergeCell ref="M8523:M8538"/>
    <mergeCell ref="N8523:N8538"/>
    <mergeCell ref="F8539:F8545"/>
    <mergeCell ref="L8539:L8545"/>
    <mergeCell ref="M8539:M8545"/>
    <mergeCell ref="N8539:N8545"/>
    <mergeCell ref="F8475:F8482"/>
    <mergeCell ref="L8475:L8482"/>
    <mergeCell ref="M8475:M8482"/>
    <mergeCell ref="N8475:N8482"/>
    <mergeCell ref="F8483:F8522"/>
    <mergeCell ref="L8483:L8522"/>
    <mergeCell ref="M8483:M8522"/>
    <mergeCell ref="N8483:N8522"/>
    <mergeCell ref="F8423:F8458"/>
    <mergeCell ref="L8423:L8458"/>
    <mergeCell ref="M8423:M8458"/>
    <mergeCell ref="N8423:N8458"/>
    <mergeCell ref="F8459:F8474"/>
    <mergeCell ref="L8459:L8474"/>
    <mergeCell ref="M8459:M8474"/>
    <mergeCell ref="N8459:N8474"/>
    <mergeCell ref="F8388:F8397"/>
    <mergeCell ref="L8388:L8397"/>
    <mergeCell ref="M8388:M8397"/>
    <mergeCell ref="N8388:N8397"/>
    <mergeCell ref="F8398:F8422"/>
    <mergeCell ref="L8398:L8422"/>
    <mergeCell ref="M8398:M8422"/>
    <mergeCell ref="N8398:N8422"/>
    <mergeCell ref="F8366:F8377"/>
    <mergeCell ref="L8366:L8377"/>
    <mergeCell ref="M8366:M8377"/>
    <mergeCell ref="N8366:N8377"/>
    <mergeCell ref="F8378:F8387"/>
    <mergeCell ref="L8378:L8387"/>
    <mergeCell ref="M8378:M8387"/>
    <mergeCell ref="N8378:N8387"/>
    <mergeCell ref="F8327:F8343"/>
    <mergeCell ref="L8327:L8343"/>
    <mergeCell ref="M8327:M8343"/>
    <mergeCell ref="N8327:N8343"/>
    <mergeCell ref="F8344:F8365"/>
    <mergeCell ref="L8344:L8365"/>
    <mergeCell ref="M8344:M8365"/>
    <mergeCell ref="N8344:N8365"/>
    <mergeCell ref="F8291:F8306"/>
    <mergeCell ref="L8291:L8306"/>
    <mergeCell ref="M8291:M8306"/>
    <mergeCell ref="N8291:N8306"/>
    <mergeCell ref="F8307:F8326"/>
    <mergeCell ref="L8307:L8326"/>
    <mergeCell ref="M8307:M8326"/>
    <mergeCell ref="N8307:N8326"/>
    <mergeCell ref="F8243:F8268"/>
    <mergeCell ref="L8243:L8268"/>
    <mergeCell ref="M8243:M8268"/>
    <mergeCell ref="N8243:N8268"/>
    <mergeCell ref="F8269:F8290"/>
    <mergeCell ref="L8269:L8290"/>
    <mergeCell ref="M8269:M8290"/>
    <mergeCell ref="N8269:N8290"/>
    <mergeCell ref="F8192:F8220"/>
    <mergeCell ref="L8192:L8220"/>
    <mergeCell ref="M8192:M8220"/>
    <mergeCell ref="N8192:N8220"/>
    <mergeCell ref="F8221:F8242"/>
    <mergeCell ref="L8221:L8242"/>
    <mergeCell ref="M8221:M8242"/>
    <mergeCell ref="N8221:N8242"/>
    <mergeCell ref="F8182:F8187"/>
    <mergeCell ref="L8182:L8187"/>
    <mergeCell ref="M8182:M8187"/>
    <mergeCell ref="N8182:N8187"/>
    <mergeCell ref="F8188:F8191"/>
    <mergeCell ref="L8188:L8191"/>
    <mergeCell ref="M8188:M8191"/>
    <mergeCell ref="N8188:N8191"/>
    <mergeCell ref="F8166:F8172"/>
    <mergeCell ref="L8166:L8172"/>
    <mergeCell ref="M8166:M8172"/>
    <mergeCell ref="N8166:N8172"/>
    <mergeCell ref="F8173:F8181"/>
    <mergeCell ref="L8173:L8181"/>
    <mergeCell ref="M8173:M8181"/>
    <mergeCell ref="N8173:N8181"/>
    <mergeCell ref="F8123:F8156"/>
    <mergeCell ref="L8123:L8156"/>
    <mergeCell ref="M8123:M8156"/>
    <mergeCell ref="N8123:N8156"/>
    <mergeCell ref="F8157:F8165"/>
    <mergeCell ref="L8157:L8165"/>
    <mergeCell ref="M8157:M8165"/>
    <mergeCell ref="N8157:N8165"/>
    <mergeCell ref="F8077:F8099"/>
    <mergeCell ref="L8077:L8099"/>
    <mergeCell ref="M8077:M8099"/>
    <mergeCell ref="N8077:N8099"/>
    <mergeCell ref="F8100:F8122"/>
    <mergeCell ref="L8100:L8122"/>
    <mergeCell ref="M8100:M8122"/>
    <mergeCell ref="N8100:N8122"/>
    <mergeCell ref="F8043:F8054"/>
    <mergeCell ref="L8043:L8054"/>
    <mergeCell ref="M8043:M8054"/>
    <mergeCell ref="N8043:N8054"/>
    <mergeCell ref="F8055:F8076"/>
    <mergeCell ref="L8055:L8076"/>
    <mergeCell ref="M8055:M8076"/>
    <mergeCell ref="N8055:N8076"/>
    <mergeCell ref="F8024:F8033"/>
    <mergeCell ref="L8024:L8033"/>
    <mergeCell ref="M8024:M8033"/>
    <mergeCell ref="N8024:N8033"/>
    <mergeCell ref="F8034:F8042"/>
    <mergeCell ref="L8034:L8042"/>
    <mergeCell ref="M8034:M8042"/>
    <mergeCell ref="N8034:N8042"/>
    <mergeCell ref="F8002:F8015"/>
    <mergeCell ref="L8002:L8015"/>
    <mergeCell ref="M8002:M8015"/>
    <mergeCell ref="N8002:N8015"/>
    <mergeCell ref="F8016:F8023"/>
    <mergeCell ref="L8016:L8023"/>
    <mergeCell ref="M8016:M8023"/>
    <mergeCell ref="N8016:N8023"/>
    <mergeCell ref="F7964:F7981"/>
    <mergeCell ref="L7964:L7981"/>
    <mergeCell ref="M7964:M7981"/>
    <mergeCell ref="N7964:N7981"/>
    <mergeCell ref="F7982:F8001"/>
    <mergeCell ref="L7982:L8001"/>
    <mergeCell ref="M7982:M8001"/>
    <mergeCell ref="N7982:N8001"/>
    <mergeCell ref="F7946:F7956"/>
    <mergeCell ref="L7946:L7956"/>
    <mergeCell ref="M7946:M7956"/>
    <mergeCell ref="N7946:N7956"/>
    <mergeCell ref="F7957:F7963"/>
    <mergeCell ref="L7957:L7963"/>
    <mergeCell ref="M7957:M7963"/>
    <mergeCell ref="N7957:N7963"/>
    <mergeCell ref="F7892:F7912"/>
    <mergeCell ref="L7892:L7912"/>
    <mergeCell ref="M7892:M7912"/>
    <mergeCell ref="N7892:N7912"/>
    <mergeCell ref="F7913:F7945"/>
    <mergeCell ref="L7913:L7945"/>
    <mergeCell ref="M7913:M7945"/>
    <mergeCell ref="N7913:N7945"/>
    <mergeCell ref="F7881:F7883"/>
    <mergeCell ref="L7881:L7883"/>
    <mergeCell ref="M7881:M7883"/>
    <mergeCell ref="N7881:N7883"/>
    <mergeCell ref="F7884:F7891"/>
    <mergeCell ref="L7884:L7891"/>
    <mergeCell ref="M7884:M7891"/>
    <mergeCell ref="N7884:N7891"/>
    <mergeCell ref="F7842:F7859"/>
    <mergeCell ref="L7842:L7859"/>
    <mergeCell ref="M7842:M7859"/>
    <mergeCell ref="N7842:N7859"/>
    <mergeCell ref="F7860:F7880"/>
    <mergeCell ref="L7860:L7880"/>
    <mergeCell ref="M7860:M7880"/>
    <mergeCell ref="N7860:N7880"/>
    <mergeCell ref="F7819:F7832"/>
    <mergeCell ref="L7819:L7832"/>
    <mergeCell ref="M7819:M7832"/>
    <mergeCell ref="N7819:N7832"/>
    <mergeCell ref="F7833:F7841"/>
    <mergeCell ref="L7833:L7841"/>
    <mergeCell ref="M7833:M7841"/>
    <mergeCell ref="N7833:N7841"/>
    <mergeCell ref="F7801:F7809"/>
    <mergeCell ref="L7801:L7809"/>
    <mergeCell ref="M7801:M7809"/>
    <mergeCell ref="N7801:N7809"/>
    <mergeCell ref="F7810:F7818"/>
    <mergeCell ref="L7810:L7818"/>
    <mergeCell ref="M7810:M7818"/>
    <mergeCell ref="N7810:N7818"/>
    <mergeCell ref="F7784:F7785"/>
    <mergeCell ref="L7784:L7785"/>
    <mergeCell ref="M7784:M7785"/>
    <mergeCell ref="N7784:N7785"/>
    <mergeCell ref="F7786:F7800"/>
    <mergeCell ref="L7786:L7800"/>
    <mergeCell ref="M7786:M7800"/>
    <mergeCell ref="N7786:N7800"/>
    <mergeCell ref="F7759:F7775"/>
    <mergeCell ref="L7759:L7775"/>
    <mergeCell ref="M7759:M7775"/>
    <mergeCell ref="N7759:N7775"/>
    <mergeCell ref="F7776:F7783"/>
    <mergeCell ref="L7776:L7783"/>
    <mergeCell ref="M7776:M7783"/>
    <mergeCell ref="N7776:N7783"/>
    <mergeCell ref="F7739:F7747"/>
    <mergeCell ref="L7739:L7747"/>
    <mergeCell ref="M7739:M7747"/>
    <mergeCell ref="N7739:N7747"/>
    <mergeCell ref="F7748:F7758"/>
    <mergeCell ref="L7748:L7758"/>
    <mergeCell ref="M7748:M7758"/>
    <mergeCell ref="N7748:N7758"/>
    <mergeCell ref="F7717:F7728"/>
    <mergeCell ref="L7717:L7728"/>
    <mergeCell ref="M7717:M7728"/>
    <mergeCell ref="N7717:N7728"/>
    <mergeCell ref="F7729:F7738"/>
    <mergeCell ref="L7729:L7738"/>
    <mergeCell ref="M7729:M7738"/>
    <mergeCell ref="N7729:N7738"/>
    <mergeCell ref="F7701:F7705"/>
    <mergeCell ref="L7701:L7705"/>
    <mergeCell ref="M7701:M7705"/>
    <mergeCell ref="N7701:N7705"/>
    <mergeCell ref="F7706:F7716"/>
    <mergeCell ref="L7706:L7716"/>
    <mergeCell ref="M7706:M7716"/>
    <mergeCell ref="N7706:N7716"/>
    <mergeCell ref="F7686:F7696"/>
    <mergeCell ref="L7686:L7696"/>
    <mergeCell ref="M7686:M7696"/>
    <mergeCell ref="N7686:N7696"/>
    <mergeCell ref="F7697:F7700"/>
    <mergeCell ref="L7697:L7700"/>
    <mergeCell ref="M7697:M7700"/>
    <mergeCell ref="N7697:N7700"/>
    <mergeCell ref="F7663:F7671"/>
    <mergeCell ref="L7663:L7671"/>
    <mergeCell ref="M7663:M7671"/>
    <mergeCell ref="N7663:N7671"/>
    <mergeCell ref="F7672:F7685"/>
    <mergeCell ref="L7672:L7685"/>
    <mergeCell ref="M7672:M7685"/>
    <mergeCell ref="N7672:N7685"/>
    <mergeCell ref="F7643:F7655"/>
    <mergeCell ref="L7643:L7655"/>
    <mergeCell ref="M7643:M7655"/>
    <mergeCell ref="N7643:N7655"/>
    <mergeCell ref="F7656:F7662"/>
    <mergeCell ref="L7656:L7662"/>
    <mergeCell ref="M7656:M7662"/>
    <mergeCell ref="N7656:N7662"/>
    <mergeCell ref="F7622:F7632"/>
    <mergeCell ref="L7622:L7632"/>
    <mergeCell ref="M7622:M7632"/>
    <mergeCell ref="N7622:N7632"/>
    <mergeCell ref="F7633:F7642"/>
    <mergeCell ref="L7633:L7642"/>
    <mergeCell ref="M7633:M7642"/>
    <mergeCell ref="N7633:N7642"/>
    <mergeCell ref="F7581:F7614"/>
    <mergeCell ref="L7581:L7614"/>
    <mergeCell ref="M7581:M7614"/>
    <mergeCell ref="N7581:N7614"/>
    <mergeCell ref="F7615:F7621"/>
    <mergeCell ref="L7615:L7621"/>
    <mergeCell ref="M7615:M7621"/>
    <mergeCell ref="N7615:N7621"/>
    <mergeCell ref="F7545:F7554"/>
    <mergeCell ref="L7545:L7554"/>
    <mergeCell ref="M7545:M7554"/>
    <mergeCell ref="N7545:N7554"/>
    <mergeCell ref="F7555:F7580"/>
    <mergeCell ref="L7555:L7580"/>
    <mergeCell ref="M7555:M7580"/>
    <mergeCell ref="N7555:N7580"/>
    <mergeCell ref="F7524:F7537"/>
    <mergeCell ref="L7524:L7537"/>
    <mergeCell ref="M7524:M7537"/>
    <mergeCell ref="N7524:N7537"/>
    <mergeCell ref="F7538:F7544"/>
    <mergeCell ref="L7538:L7544"/>
    <mergeCell ref="M7538:M7544"/>
    <mergeCell ref="N7538:N7544"/>
    <mergeCell ref="F7502:F7512"/>
    <mergeCell ref="L7502:L7512"/>
    <mergeCell ref="M7502:M7512"/>
    <mergeCell ref="N7502:N7512"/>
    <mergeCell ref="F7513:F7523"/>
    <mergeCell ref="L7513:L7523"/>
    <mergeCell ref="M7513:M7523"/>
    <mergeCell ref="N7513:N7523"/>
    <mergeCell ref="F7481:F7487"/>
    <mergeCell ref="L7481:L7487"/>
    <mergeCell ref="M7481:M7487"/>
    <mergeCell ref="N7481:N7487"/>
    <mergeCell ref="F7488:F7501"/>
    <mergeCell ref="L7488:L7501"/>
    <mergeCell ref="M7488:M7501"/>
    <mergeCell ref="N7488:N7501"/>
    <mergeCell ref="F7445:F7457"/>
    <mergeCell ref="L7445:L7457"/>
    <mergeCell ref="M7445:M7457"/>
    <mergeCell ref="N7445:N7457"/>
    <mergeCell ref="F7458:F7480"/>
    <mergeCell ref="L7458:L7480"/>
    <mergeCell ref="M7458:M7480"/>
    <mergeCell ref="N7458:N7480"/>
    <mergeCell ref="F7429:F7441"/>
    <mergeCell ref="L7429:L7441"/>
    <mergeCell ref="M7429:M7441"/>
    <mergeCell ref="N7429:N7441"/>
    <mergeCell ref="F7442:F7444"/>
    <mergeCell ref="L7442:L7444"/>
    <mergeCell ref="M7442:M7444"/>
    <mergeCell ref="N7442:N7444"/>
    <mergeCell ref="F7414:F7422"/>
    <mergeCell ref="L7414:L7422"/>
    <mergeCell ref="M7414:M7422"/>
    <mergeCell ref="N7414:N7422"/>
    <mergeCell ref="F7423:F7428"/>
    <mergeCell ref="L7423:L7428"/>
    <mergeCell ref="M7423:M7428"/>
    <mergeCell ref="N7423:N7428"/>
    <mergeCell ref="F7395:F7408"/>
    <mergeCell ref="L7395:L7408"/>
    <mergeCell ref="M7395:M7408"/>
    <mergeCell ref="N7395:N7408"/>
    <mergeCell ref="F7409:F7413"/>
    <mergeCell ref="L7409:L7413"/>
    <mergeCell ref="M7409:M7413"/>
    <mergeCell ref="N7409:N7413"/>
    <mergeCell ref="F7370:F7385"/>
    <mergeCell ref="L7370:L7385"/>
    <mergeCell ref="M7370:M7385"/>
    <mergeCell ref="N7370:N7385"/>
    <mergeCell ref="F7386:F7394"/>
    <mergeCell ref="L7386:L7394"/>
    <mergeCell ref="M7386:M7394"/>
    <mergeCell ref="N7386:N7394"/>
    <mergeCell ref="F7342:F7352"/>
    <mergeCell ref="L7342:L7352"/>
    <mergeCell ref="M7342:M7352"/>
    <mergeCell ref="N7342:N7352"/>
    <mergeCell ref="F7353:F7369"/>
    <mergeCell ref="L7353:L7369"/>
    <mergeCell ref="M7353:M7369"/>
    <mergeCell ref="N7353:N7369"/>
    <mergeCell ref="F7320:F7330"/>
    <mergeCell ref="L7320:L7330"/>
    <mergeCell ref="M7320:M7330"/>
    <mergeCell ref="N7320:N7330"/>
    <mergeCell ref="F7331:F7341"/>
    <mergeCell ref="L7331:L7341"/>
    <mergeCell ref="M7331:M7341"/>
    <mergeCell ref="N7331:N7341"/>
    <mergeCell ref="F7302:F7309"/>
    <mergeCell ref="L7302:L7309"/>
    <mergeCell ref="M7302:M7309"/>
    <mergeCell ref="N7302:N7309"/>
    <mergeCell ref="F7310:F7319"/>
    <mergeCell ref="L7310:L7319"/>
    <mergeCell ref="M7310:M7319"/>
    <mergeCell ref="N7310:N7319"/>
    <mergeCell ref="F7281:F7299"/>
    <mergeCell ref="L7281:L7299"/>
    <mergeCell ref="M7281:M7299"/>
    <mergeCell ref="N7281:N7299"/>
    <mergeCell ref="F7300:F7301"/>
    <mergeCell ref="L7300:L7301"/>
    <mergeCell ref="M7300:M7301"/>
    <mergeCell ref="N7300:N7301"/>
    <mergeCell ref="F7256:F7270"/>
    <mergeCell ref="L7256:L7270"/>
    <mergeCell ref="M7256:M7270"/>
    <mergeCell ref="N7256:N7270"/>
    <mergeCell ref="F7271:F7280"/>
    <mergeCell ref="L7271:L7280"/>
    <mergeCell ref="M7271:M7280"/>
    <mergeCell ref="N7271:N7280"/>
    <mergeCell ref="F7231:F7246"/>
    <mergeCell ref="L7231:L7246"/>
    <mergeCell ref="M7231:M7246"/>
    <mergeCell ref="N7231:N7246"/>
    <mergeCell ref="F7247:F7255"/>
    <mergeCell ref="L7247:L7255"/>
    <mergeCell ref="M7247:M7255"/>
    <mergeCell ref="N7247:N7255"/>
    <mergeCell ref="F7207:F7223"/>
    <mergeCell ref="L7207:L7223"/>
    <mergeCell ref="M7207:M7223"/>
    <mergeCell ref="N7207:N7223"/>
    <mergeCell ref="F7224:F7230"/>
    <mergeCell ref="L7224:L7230"/>
    <mergeCell ref="M7224:M7230"/>
    <mergeCell ref="N7224:N7230"/>
    <mergeCell ref="F7128:F7160"/>
    <mergeCell ref="L7128:L7160"/>
    <mergeCell ref="M7128:M7160"/>
    <mergeCell ref="N7128:N7160"/>
    <mergeCell ref="F7161:F7206"/>
    <mergeCell ref="L7161:L7206"/>
    <mergeCell ref="M7161:M7206"/>
    <mergeCell ref="N7161:N7206"/>
    <mergeCell ref="F7098:F7110"/>
    <mergeCell ref="L7098:L7110"/>
    <mergeCell ref="M7098:M7110"/>
    <mergeCell ref="N7098:N7110"/>
    <mergeCell ref="F7111:F7127"/>
    <mergeCell ref="L7111:L7127"/>
    <mergeCell ref="M7111:M7127"/>
    <mergeCell ref="N7111:N7127"/>
    <mergeCell ref="F7078:F7092"/>
    <mergeCell ref="L7078:L7092"/>
    <mergeCell ref="M7078:M7092"/>
    <mergeCell ref="N7078:N7092"/>
    <mergeCell ref="F7093:F7097"/>
    <mergeCell ref="L7093:L7097"/>
    <mergeCell ref="M7093:M7097"/>
    <mergeCell ref="N7093:N7097"/>
    <mergeCell ref="F7053:F7060"/>
    <mergeCell ref="L7053:L7060"/>
    <mergeCell ref="M7053:M7060"/>
    <mergeCell ref="N7053:N7060"/>
    <mergeCell ref="F7061:F7077"/>
    <mergeCell ref="L7061:L7077"/>
    <mergeCell ref="M7061:M7077"/>
    <mergeCell ref="N7061:N7077"/>
    <mergeCell ref="F7033:F7047"/>
    <mergeCell ref="L7033:L7047"/>
    <mergeCell ref="M7033:M7047"/>
    <mergeCell ref="N7033:N7047"/>
    <mergeCell ref="F7048:F7052"/>
    <mergeCell ref="L7048:L7052"/>
    <mergeCell ref="M7048:M7052"/>
    <mergeCell ref="N7048:N7052"/>
    <mergeCell ref="F7003:F7012"/>
    <mergeCell ref="L7003:L7012"/>
    <mergeCell ref="M7003:M7012"/>
    <mergeCell ref="N7003:N7012"/>
    <mergeCell ref="F7013:F7032"/>
    <mergeCell ref="L7013:L7032"/>
    <mergeCell ref="M7013:M7032"/>
    <mergeCell ref="N7013:N7032"/>
    <mergeCell ref="F6983:F6991"/>
    <mergeCell ref="L6983:L6991"/>
    <mergeCell ref="M6983:M6991"/>
    <mergeCell ref="N6983:N6991"/>
    <mergeCell ref="F6992:F7002"/>
    <mergeCell ref="L6992:L7002"/>
    <mergeCell ref="M6992:M7002"/>
    <mergeCell ref="N6992:N7002"/>
    <mergeCell ref="F6967:F6974"/>
    <mergeCell ref="L6967:L6974"/>
    <mergeCell ref="M6967:M6974"/>
    <mergeCell ref="N6967:N6974"/>
    <mergeCell ref="F6975:F6982"/>
    <mergeCell ref="L6975:L6982"/>
    <mergeCell ref="M6975:M6982"/>
    <mergeCell ref="N6975:N6982"/>
    <mergeCell ref="F6945:F6956"/>
    <mergeCell ref="L6945:L6956"/>
    <mergeCell ref="M6945:M6956"/>
    <mergeCell ref="N6945:N6956"/>
    <mergeCell ref="F6957:F6966"/>
    <mergeCell ref="L6957:L6966"/>
    <mergeCell ref="M6957:M6966"/>
    <mergeCell ref="N6957:N6966"/>
    <mergeCell ref="F6926:F6935"/>
    <mergeCell ref="L6926:L6935"/>
    <mergeCell ref="M6926:M6935"/>
    <mergeCell ref="N6926:N6935"/>
    <mergeCell ref="F6936:F6944"/>
    <mergeCell ref="L6936:L6944"/>
    <mergeCell ref="M6936:M6944"/>
    <mergeCell ref="N6936:N6944"/>
    <mergeCell ref="F6906:F6916"/>
    <mergeCell ref="L6906:L6916"/>
    <mergeCell ref="M6906:M6916"/>
    <mergeCell ref="N6906:N6916"/>
    <mergeCell ref="F6917:F6925"/>
    <mergeCell ref="L6917:L6925"/>
    <mergeCell ref="M6917:M6925"/>
    <mergeCell ref="N6917:N6925"/>
    <mergeCell ref="F6881:F6888"/>
    <mergeCell ref="L6881:L6888"/>
    <mergeCell ref="M6881:M6888"/>
    <mergeCell ref="N6881:N6888"/>
    <mergeCell ref="F6889:F6905"/>
    <mergeCell ref="L6889:L6905"/>
    <mergeCell ref="M6889:M6905"/>
    <mergeCell ref="N6889:N6905"/>
    <mergeCell ref="F6853:F6870"/>
    <mergeCell ref="L6853:L6870"/>
    <mergeCell ref="M6853:M6870"/>
    <mergeCell ref="N6853:N6870"/>
    <mergeCell ref="F6871:F6880"/>
    <mergeCell ref="L6871:L6880"/>
    <mergeCell ref="M6871:M6880"/>
    <mergeCell ref="N6871:N6880"/>
    <mergeCell ref="F6829:F6837"/>
    <mergeCell ref="L6829:L6837"/>
    <mergeCell ref="M6829:M6837"/>
    <mergeCell ref="N6829:N6837"/>
    <mergeCell ref="F6838:F6852"/>
    <mergeCell ref="L6838:L6852"/>
    <mergeCell ref="M6838:M6852"/>
    <mergeCell ref="N6838:N6852"/>
    <mergeCell ref="F6779:F6803"/>
    <mergeCell ref="L6779:L6803"/>
    <mergeCell ref="M6779:M6803"/>
    <mergeCell ref="N6779:N6803"/>
    <mergeCell ref="F6804:F6828"/>
    <mergeCell ref="L6804:L6828"/>
    <mergeCell ref="M6804:M6828"/>
    <mergeCell ref="N6804:N6828"/>
    <mergeCell ref="F6765:F6770"/>
    <mergeCell ref="L6765:L6770"/>
    <mergeCell ref="M6765:M6770"/>
    <mergeCell ref="N6765:N6770"/>
    <mergeCell ref="F6771:F6778"/>
    <mergeCell ref="L6771:L6778"/>
    <mergeCell ref="M6771:M6778"/>
    <mergeCell ref="N6771:N6778"/>
    <mergeCell ref="F6724:F6732"/>
    <mergeCell ref="L6724:L6732"/>
    <mergeCell ref="M6724:M6732"/>
    <mergeCell ref="N6724:N6732"/>
    <mergeCell ref="F6733:F6764"/>
    <mergeCell ref="L6733:L6764"/>
    <mergeCell ref="M6733:M6764"/>
    <mergeCell ref="N6733:N6764"/>
    <mergeCell ref="F6710:F6716"/>
    <mergeCell ref="L6710:L6716"/>
    <mergeCell ref="M6710:M6716"/>
    <mergeCell ref="N6710:N6716"/>
    <mergeCell ref="F6717:F6723"/>
    <mergeCell ref="L6717:L6723"/>
    <mergeCell ref="M6717:M6723"/>
    <mergeCell ref="N6717:N6723"/>
    <mergeCell ref="F6693:F6703"/>
    <mergeCell ref="L6693:L6703"/>
    <mergeCell ref="M6693:M6703"/>
    <mergeCell ref="N6693:N6703"/>
    <mergeCell ref="F6704:F6709"/>
    <mergeCell ref="L6704:L6709"/>
    <mergeCell ref="M6704:M6709"/>
    <mergeCell ref="N6704:N6709"/>
    <mergeCell ref="F6676:F6685"/>
    <mergeCell ref="L6676:L6685"/>
    <mergeCell ref="M6676:M6685"/>
    <mergeCell ref="N6676:N6685"/>
    <mergeCell ref="F6686:F6692"/>
    <mergeCell ref="L6686:L6692"/>
    <mergeCell ref="M6686:M6692"/>
    <mergeCell ref="N6686:N6692"/>
    <mergeCell ref="F6642:F6659"/>
    <mergeCell ref="L6642:L6659"/>
    <mergeCell ref="M6642:M6659"/>
    <mergeCell ref="N6642:N6659"/>
    <mergeCell ref="F6660:F6675"/>
    <mergeCell ref="L6660:L6675"/>
    <mergeCell ref="M6660:M6675"/>
    <mergeCell ref="N6660:N6675"/>
    <mergeCell ref="F6614:F6624"/>
    <mergeCell ref="L6614:L6624"/>
    <mergeCell ref="M6614:M6624"/>
    <mergeCell ref="N6614:N6624"/>
    <mergeCell ref="F6625:F6641"/>
    <mergeCell ref="L6625:L6641"/>
    <mergeCell ref="M6625:M6641"/>
    <mergeCell ref="N6625:N6641"/>
    <mergeCell ref="F6594:F6605"/>
    <mergeCell ref="L6594:L6605"/>
    <mergeCell ref="M6594:M6605"/>
    <mergeCell ref="N6594:N6605"/>
    <mergeCell ref="F6606:F6613"/>
    <mergeCell ref="L6606:L6613"/>
    <mergeCell ref="M6606:M6613"/>
    <mergeCell ref="N6606:N6613"/>
    <mergeCell ref="F6572:F6580"/>
    <mergeCell ref="L6572:L6580"/>
    <mergeCell ref="M6572:M6580"/>
    <mergeCell ref="N6572:N6580"/>
    <mergeCell ref="F6581:F6593"/>
    <mergeCell ref="L6581:L6593"/>
    <mergeCell ref="M6581:M6593"/>
    <mergeCell ref="N6581:N6593"/>
    <mergeCell ref="F6552:F6559"/>
    <mergeCell ref="L6552:L6559"/>
    <mergeCell ref="M6552:M6559"/>
    <mergeCell ref="N6552:N6559"/>
    <mergeCell ref="F6560:F6571"/>
    <mergeCell ref="L6560:L6571"/>
    <mergeCell ref="M6560:M6571"/>
    <mergeCell ref="N6560:N6571"/>
    <mergeCell ref="F6516:F6531"/>
    <mergeCell ref="L6516:L6531"/>
    <mergeCell ref="M6516:M6531"/>
    <mergeCell ref="N6516:N6531"/>
    <mergeCell ref="F6532:F6551"/>
    <mergeCell ref="L6532:L6551"/>
    <mergeCell ref="M6532:M6551"/>
    <mergeCell ref="N6532:N6551"/>
    <mergeCell ref="F6496:F6504"/>
    <mergeCell ref="L6496:L6504"/>
    <mergeCell ref="M6496:M6504"/>
    <mergeCell ref="N6496:N6504"/>
    <mergeCell ref="F6505:F6515"/>
    <mergeCell ref="L6505:L6515"/>
    <mergeCell ref="M6505:M6515"/>
    <mergeCell ref="N6505:N6515"/>
    <mergeCell ref="F6471:F6480"/>
    <mergeCell ref="L6471:L6480"/>
    <mergeCell ref="M6471:M6480"/>
    <mergeCell ref="N6471:N6480"/>
    <mergeCell ref="F6481:F6495"/>
    <mergeCell ref="L6481:L6495"/>
    <mergeCell ref="M6481:M6495"/>
    <mergeCell ref="N6481:N6495"/>
    <mergeCell ref="F6453:F6463"/>
    <mergeCell ref="L6453:L6463"/>
    <mergeCell ref="M6453:M6463"/>
    <mergeCell ref="N6453:N6463"/>
    <mergeCell ref="F6464:F6470"/>
    <mergeCell ref="L6464:L6470"/>
    <mergeCell ref="M6464:M6470"/>
    <mergeCell ref="N6464:N6470"/>
    <mergeCell ref="F6433:F6440"/>
    <mergeCell ref="L6433:L6440"/>
    <mergeCell ref="M6433:M6440"/>
    <mergeCell ref="N6433:N6440"/>
    <mergeCell ref="F6441:F6452"/>
    <mergeCell ref="L6441:L6452"/>
    <mergeCell ref="M6441:M6452"/>
    <mergeCell ref="N6441:N6452"/>
    <mergeCell ref="F6416:F6424"/>
    <mergeCell ref="L6416:L6424"/>
    <mergeCell ref="M6416:M6424"/>
    <mergeCell ref="N6416:N6424"/>
    <mergeCell ref="F6425:F6432"/>
    <mergeCell ref="L6425:L6432"/>
    <mergeCell ref="M6425:M6432"/>
    <mergeCell ref="N6425:N6432"/>
    <mergeCell ref="F6404:F6405"/>
    <mergeCell ref="L6404:L6405"/>
    <mergeCell ref="M6404:M6405"/>
    <mergeCell ref="N6404:N6405"/>
    <mergeCell ref="F6406:F6415"/>
    <mergeCell ref="L6406:L6415"/>
    <mergeCell ref="M6406:M6415"/>
    <mergeCell ref="N6406:N6415"/>
    <mergeCell ref="F6384:F6391"/>
    <mergeCell ref="L6384:L6391"/>
    <mergeCell ref="M6384:M6391"/>
    <mergeCell ref="N6384:N6391"/>
    <mergeCell ref="F6392:F6403"/>
    <mergeCell ref="L6392:L6403"/>
    <mergeCell ref="M6392:M6403"/>
    <mergeCell ref="N6392:N6403"/>
    <mergeCell ref="F6365:F6366"/>
    <mergeCell ref="L6365:L6366"/>
    <mergeCell ref="M6365:M6366"/>
    <mergeCell ref="N6365:N6366"/>
    <mergeCell ref="F6367:F6383"/>
    <mergeCell ref="L6367:L6383"/>
    <mergeCell ref="M6367:M6383"/>
    <mergeCell ref="N6367:N6383"/>
    <mergeCell ref="F6344:F6347"/>
    <mergeCell ref="L6344:L6347"/>
    <mergeCell ref="M6344:M6347"/>
    <mergeCell ref="N6344:N6347"/>
    <mergeCell ref="F6348:F6364"/>
    <mergeCell ref="L6348:L6364"/>
    <mergeCell ref="M6348:M6364"/>
    <mergeCell ref="N6348:N6364"/>
    <mergeCell ref="F6330:F6331"/>
    <mergeCell ref="L6330:L6331"/>
    <mergeCell ref="M6330:M6331"/>
    <mergeCell ref="N6330:N6331"/>
    <mergeCell ref="F6332:F6343"/>
    <mergeCell ref="L6332:L6343"/>
    <mergeCell ref="M6332:M6343"/>
    <mergeCell ref="N6332:N6343"/>
    <mergeCell ref="F6307:F6314"/>
    <mergeCell ref="L6307:L6314"/>
    <mergeCell ref="M6307:M6314"/>
    <mergeCell ref="N6307:N6314"/>
    <mergeCell ref="F6315:F6329"/>
    <mergeCell ref="L6315:L6329"/>
    <mergeCell ref="M6315:M6329"/>
    <mergeCell ref="N6315:N6329"/>
    <mergeCell ref="F6286:F6304"/>
    <mergeCell ref="L6286:L6304"/>
    <mergeCell ref="M6286:M6304"/>
    <mergeCell ref="N6286:N6304"/>
    <mergeCell ref="F6305:F6306"/>
    <mergeCell ref="L6305:L6306"/>
    <mergeCell ref="M6305:M6306"/>
    <mergeCell ref="N6305:N6306"/>
    <mergeCell ref="F6266:F6271"/>
    <mergeCell ref="L6266:L6271"/>
    <mergeCell ref="M6266:M6271"/>
    <mergeCell ref="N6266:N6271"/>
    <mergeCell ref="F6272:F6285"/>
    <mergeCell ref="L6272:L6285"/>
    <mergeCell ref="M6272:M6285"/>
    <mergeCell ref="N6272:N6285"/>
    <mergeCell ref="F6230:F6245"/>
    <mergeCell ref="L6230:L6245"/>
    <mergeCell ref="M6230:M6245"/>
    <mergeCell ref="N6230:N6245"/>
    <mergeCell ref="F6246:F6265"/>
    <mergeCell ref="L6246:L6265"/>
    <mergeCell ref="M6246:M6265"/>
    <mergeCell ref="N6246:N6265"/>
    <mergeCell ref="F6210:F6219"/>
    <mergeCell ref="L6210:L6219"/>
    <mergeCell ref="M6210:M6219"/>
    <mergeCell ref="N6210:N6219"/>
    <mergeCell ref="F6220:F6229"/>
    <mergeCell ref="L6220:L6229"/>
    <mergeCell ref="M6220:M6229"/>
    <mergeCell ref="N6220:N6229"/>
    <mergeCell ref="F6188:F6195"/>
    <mergeCell ref="L6188:L6195"/>
    <mergeCell ref="M6188:M6195"/>
    <mergeCell ref="N6188:N6195"/>
    <mergeCell ref="F6196:F6209"/>
    <mergeCell ref="L6196:L6209"/>
    <mergeCell ref="M6196:M6209"/>
    <mergeCell ref="N6196:N6209"/>
    <mergeCell ref="F6161:F6184"/>
    <mergeCell ref="L6161:L6184"/>
    <mergeCell ref="M6161:M6184"/>
    <mergeCell ref="N6161:N6184"/>
    <mergeCell ref="F6185:F6187"/>
    <mergeCell ref="L6185:L6187"/>
    <mergeCell ref="M6185:M6187"/>
    <mergeCell ref="N6185:N6187"/>
    <mergeCell ref="F6138:F6147"/>
    <mergeCell ref="L6138:L6147"/>
    <mergeCell ref="M6138:M6147"/>
    <mergeCell ref="N6138:N6147"/>
    <mergeCell ref="F6148:F6160"/>
    <mergeCell ref="L6148:L6160"/>
    <mergeCell ref="M6148:M6160"/>
    <mergeCell ref="N6148:N6160"/>
    <mergeCell ref="F6111:F6127"/>
    <mergeCell ref="L6111:L6127"/>
    <mergeCell ref="M6111:M6127"/>
    <mergeCell ref="N6111:N6127"/>
    <mergeCell ref="F6128:F6137"/>
    <mergeCell ref="L6128:L6137"/>
    <mergeCell ref="M6128:M6137"/>
    <mergeCell ref="N6128:N6137"/>
    <mergeCell ref="M6085:M6094"/>
    <mergeCell ref="N6085:N6094"/>
    <mergeCell ref="F6095:F6110"/>
    <mergeCell ref="L6095:L6110"/>
    <mergeCell ref="M6095:M6110"/>
    <mergeCell ref="N6095:N6110"/>
    <mergeCell ref="F6045:F6060"/>
    <mergeCell ref="L6045:L6060"/>
    <mergeCell ref="M6045:M6060"/>
    <mergeCell ref="N6045:N6060"/>
    <mergeCell ref="F6061:F6084"/>
    <mergeCell ref="L6061:L6084"/>
    <mergeCell ref="M6061:M6084"/>
    <mergeCell ref="N6061:N6084"/>
    <mergeCell ref="L6022:L6025"/>
    <mergeCell ref="M6022:M6025"/>
    <mergeCell ref="N6022:N6025"/>
    <mergeCell ref="F6026:F6044"/>
    <mergeCell ref="L6026:L6044"/>
    <mergeCell ref="M6026:M6044"/>
    <mergeCell ref="N6026:N6044"/>
    <mergeCell ref="F6085:F6094"/>
    <mergeCell ref="L6085:L6094"/>
    <mergeCell ref="L6005:L6010"/>
    <mergeCell ref="M6005:M6010"/>
    <mergeCell ref="N6005:N6010"/>
    <mergeCell ref="F6011:F6021"/>
    <mergeCell ref="L6011:L6021"/>
    <mergeCell ref="M6011:M6021"/>
    <mergeCell ref="N6011:N6021"/>
    <mergeCell ref="M5984:M5999"/>
    <mergeCell ref="N5984:N5999"/>
    <mergeCell ref="F6000:F6004"/>
    <mergeCell ref="L6000:L6004"/>
    <mergeCell ref="M6000:M6004"/>
    <mergeCell ref="N6000:N6004"/>
    <mergeCell ref="L5970:L5977"/>
    <mergeCell ref="M5970:M5977"/>
    <mergeCell ref="N5970:N5977"/>
    <mergeCell ref="F5978:F5983"/>
    <mergeCell ref="L5978:L5983"/>
    <mergeCell ref="M5978:M5983"/>
    <mergeCell ref="N5978:N5983"/>
    <mergeCell ref="M5945:M5959"/>
    <mergeCell ref="N5945:N5959"/>
    <mergeCell ref="F5960:F5969"/>
    <mergeCell ref="L5960:L5969"/>
    <mergeCell ref="M5960:M5969"/>
    <mergeCell ref="N5960:N5969"/>
    <mergeCell ref="M5923:M5926"/>
    <mergeCell ref="N5923:N5926"/>
    <mergeCell ref="F5927:F5944"/>
    <mergeCell ref="L5927:L5944"/>
    <mergeCell ref="M5927:M5944"/>
    <mergeCell ref="N5927:N5944"/>
    <mergeCell ref="M5891:M5907"/>
    <mergeCell ref="N5891:N5907"/>
    <mergeCell ref="F5908:F5922"/>
    <mergeCell ref="L5908:L5922"/>
    <mergeCell ref="M5908:M5922"/>
    <mergeCell ref="N5908:N5922"/>
    <mergeCell ref="L5862:L5873"/>
    <mergeCell ref="M5862:M5873"/>
    <mergeCell ref="N5862:N5873"/>
    <mergeCell ref="F5874:F5890"/>
    <mergeCell ref="L5874:L5890"/>
    <mergeCell ref="M5874:M5890"/>
    <mergeCell ref="N5874:N5890"/>
    <mergeCell ref="M5837:M5852"/>
    <mergeCell ref="N5837:N5852"/>
    <mergeCell ref="F5853:F5861"/>
    <mergeCell ref="L5853:L5861"/>
    <mergeCell ref="M5853:M5861"/>
    <mergeCell ref="N5853:N5861"/>
    <mergeCell ref="L5821:L5823"/>
    <mergeCell ref="M5821:M5823"/>
    <mergeCell ref="N5821:N5823"/>
    <mergeCell ref="F5824:F5836"/>
    <mergeCell ref="L5824:L5836"/>
    <mergeCell ref="M5824:M5836"/>
    <mergeCell ref="N5824:N5836"/>
    <mergeCell ref="F5862:F5873"/>
    <mergeCell ref="F5821:F5823"/>
    <mergeCell ref="M5789:M5807"/>
    <mergeCell ref="N5789:N5807"/>
    <mergeCell ref="F5808:F5820"/>
    <mergeCell ref="L5808:L5820"/>
    <mergeCell ref="M5808:M5820"/>
    <mergeCell ref="N5808:N5820"/>
    <mergeCell ref="M5756:M5779"/>
    <mergeCell ref="N5756:N5779"/>
    <mergeCell ref="F5780:F5788"/>
    <mergeCell ref="L5780:L5788"/>
    <mergeCell ref="M5780:M5788"/>
    <mergeCell ref="N5780:N5788"/>
    <mergeCell ref="M5716:M5730"/>
    <mergeCell ref="N5716:N5730"/>
    <mergeCell ref="F5731:F5755"/>
    <mergeCell ref="L5731:L5755"/>
    <mergeCell ref="M5731:M5755"/>
    <mergeCell ref="N5731:N5755"/>
    <mergeCell ref="L5716:L5730"/>
    <mergeCell ref="F5789:F5807"/>
    <mergeCell ref="L5789:L5807"/>
    <mergeCell ref="F5756:F5779"/>
    <mergeCell ref="L5756:L5779"/>
    <mergeCell ref="F5716:F5730"/>
    <mergeCell ref="M5703:M5709"/>
    <mergeCell ref="N5703:N5709"/>
    <mergeCell ref="F5710:F5715"/>
    <mergeCell ref="L5710:L5715"/>
    <mergeCell ref="M5710:M5715"/>
    <mergeCell ref="N5710:N5715"/>
    <mergeCell ref="M5690:M5700"/>
    <mergeCell ref="N5690:N5700"/>
    <mergeCell ref="F5701:F5702"/>
    <mergeCell ref="L5701:L5702"/>
    <mergeCell ref="M5701:M5702"/>
    <mergeCell ref="N5701:N5702"/>
    <mergeCell ref="L5667:L5678"/>
    <mergeCell ref="M5667:M5678"/>
    <mergeCell ref="N5667:N5678"/>
    <mergeCell ref="F5679:F5689"/>
    <mergeCell ref="L5679:L5689"/>
    <mergeCell ref="M5679:M5689"/>
    <mergeCell ref="N5679:N5689"/>
    <mergeCell ref="F5667:F5678"/>
    <mergeCell ref="F5703:F5709"/>
    <mergeCell ref="L5703:L5709"/>
    <mergeCell ref="F5690:F5700"/>
    <mergeCell ref="L5690:L5700"/>
    <mergeCell ref="M5650:M5660"/>
    <mergeCell ref="N5650:N5660"/>
    <mergeCell ref="F5661:F5666"/>
    <mergeCell ref="L5661:L5666"/>
    <mergeCell ref="M5661:M5666"/>
    <mergeCell ref="N5661:N5666"/>
    <mergeCell ref="M5625:M5633"/>
    <mergeCell ref="N5625:N5633"/>
    <mergeCell ref="F5634:F5649"/>
    <mergeCell ref="L5634:L5649"/>
    <mergeCell ref="M5634:M5649"/>
    <mergeCell ref="N5634:N5649"/>
    <mergeCell ref="M5609:M5611"/>
    <mergeCell ref="N5609:N5611"/>
    <mergeCell ref="F5612:F5624"/>
    <mergeCell ref="L5612:L5624"/>
    <mergeCell ref="M5612:M5624"/>
    <mergeCell ref="N5612:N5624"/>
    <mergeCell ref="F5650:F5660"/>
    <mergeCell ref="L5650:L5660"/>
    <mergeCell ref="F5625:F5633"/>
    <mergeCell ref="L5625:L5633"/>
    <mergeCell ref="F5609:F5611"/>
    <mergeCell ref="L5609:L5611"/>
    <mergeCell ref="L5576:L5586"/>
    <mergeCell ref="M5576:M5586"/>
    <mergeCell ref="N5576:N5586"/>
    <mergeCell ref="F5587:F5608"/>
    <mergeCell ref="L5587:L5608"/>
    <mergeCell ref="M5587:M5608"/>
    <mergeCell ref="N5587:N5608"/>
    <mergeCell ref="M5561:M5568"/>
    <mergeCell ref="N5561:N5568"/>
    <mergeCell ref="F5569:F5575"/>
    <mergeCell ref="L5569:L5575"/>
    <mergeCell ref="M5569:M5575"/>
    <mergeCell ref="N5569:N5575"/>
    <mergeCell ref="M5515:M5547"/>
    <mergeCell ref="N5515:N5547"/>
    <mergeCell ref="F5548:F5560"/>
    <mergeCell ref="L5548:L5560"/>
    <mergeCell ref="M5548:M5560"/>
    <mergeCell ref="N5548:N5560"/>
    <mergeCell ref="F5561:F5568"/>
    <mergeCell ref="L5561:L5568"/>
    <mergeCell ref="F5576:F5586"/>
    <mergeCell ref="F5515:F5547"/>
    <mergeCell ref="L5515:L5547"/>
    <mergeCell ref="M5488:M5495"/>
    <mergeCell ref="N5488:N5495"/>
    <mergeCell ref="F5496:F5514"/>
    <mergeCell ref="L5496:L5514"/>
    <mergeCell ref="M5496:M5514"/>
    <mergeCell ref="N5496:N5514"/>
    <mergeCell ref="L5471:L5480"/>
    <mergeCell ref="M5471:M5480"/>
    <mergeCell ref="N5471:N5480"/>
    <mergeCell ref="F5481:F5487"/>
    <mergeCell ref="L5481:L5487"/>
    <mergeCell ref="M5481:M5487"/>
    <mergeCell ref="N5481:N5487"/>
    <mergeCell ref="M5451:M5464"/>
    <mergeCell ref="N5451:N5464"/>
    <mergeCell ref="F5465:F5470"/>
    <mergeCell ref="L5465:L5470"/>
    <mergeCell ref="M5465:M5470"/>
    <mergeCell ref="N5465:N5470"/>
    <mergeCell ref="F5488:F5495"/>
    <mergeCell ref="L5488:L5495"/>
    <mergeCell ref="F5451:F5464"/>
    <mergeCell ref="L5451:L5464"/>
    <mergeCell ref="F5471:F5480"/>
    <mergeCell ref="M5419:M5433"/>
    <mergeCell ref="N5419:N5433"/>
    <mergeCell ref="F5434:F5450"/>
    <mergeCell ref="L5434:L5450"/>
    <mergeCell ref="M5434:M5450"/>
    <mergeCell ref="N5434:N5450"/>
    <mergeCell ref="M5389:M5397"/>
    <mergeCell ref="N5389:N5397"/>
    <mergeCell ref="F5398:F5418"/>
    <mergeCell ref="L5398:L5418"/>
    <mergeCell ref="M5398:M5418"/>
    <mergeCell ref="N5398:N5418"/>
    <mergeCell ref="M5362:M5378"/>
    <mergeCell ref="N5362:N5378"/>
    <mergeCell ref="F5379:F5388"/>
    <mergeCell ref="L5379:L5388"/>
    <mergeCell ref="M5379:M5388"/>
    <mergeCell ref="N5379:N5388"/>
    <mergeCell ref="F5419:F5433"/>
    <mergeCell ref="L5419:L5433"/>
    <mergeCell ref="F5389:F5397"/>
    <mergeCell ref="L5389:L5397"/>
    <mergeCell ref="F5362:F5378"/>
    <mergeCell ref="L5362:L5378"/>
    <mergeCell ref="M5330:M5341"/>
    <mergeCell ref="N5330:N5341"/>
    <mergeCell ref="F5342:F5361"/>
    <mergeCell ref="L5342:L5361"/>
    <mergeCell ref="M5342:M5361"/>
    <mergeCell ref="N5342:N5361"/>
    <mergeCell ref="M5312:M5317"/>
    <mergeCell ref="N5312:N5317"/>
    <mergeCell ref="F5318:F5329"/>
    <mergeCell ref="L5318:L5329"/>
    <mergeCell ref="M5318:M5329"/>
    <mergeCell ref="N5318:N5329"/>
    <mergeCell ref="M5283:M5303"/>
    <mergeCell ref="N5283:N5303"/>
    <mergeCell ref="F5304:F5311"/>
    <mergeCell ref="L5304:L5311"/>
    <mergeCell ref="M5304:M5311"/>
    <mergeCell ref="N5304:N5311"/>
    <mergeCell ref="F5330:F5341"/>
    <mergeCell ref="L5330:L5341"/>
    <mergeCell ref="F5312:F5317"/>
    <mergeCell ref="L5312:L5317"/>
    <mergeCell ref="F5283:F5303"/>
    <mergeCell ref="L5283:L5303"/>
    <mergeCell ref="M5254:M5258"/>
    <mergeCell ref="N5254:N5258"/>
    <mergeCell ref="F5259:F5282"/>
    <mergeCell ref="L5259:L5282"/>
    <mergeCell ref="M5259:M5282"/>
    <mergeCell ref="N5259:N5282"/>
    <mergeCell ref="M5227:M5241"/>
    <mergeCell ref="N5227:N5241"/>
    <mergeCell ref="F5242:F5253"/>
    <mergeCell ref="L5242:L5253"/>
    <mergeCell ref="M5242:M5253"/>
    <mergeCell ref="N5242:N5253"/>
    <mergeCell ref="M5211:M5216"/>
    <mergeCell ref="N5211:N5216"/>
    <mergeCell ref="F5217:F5226"/>
    <mergeCell ref="L5217:L5226"/>
    <mergeCell ref="M5217:M5226"/>
    <mergeCell ref="N5217:N5226"/>
    <mergeCell ref="F5254:F5258"/>
    <mergeCell ref="L5254:L5258"/>
    <mergeCell ref="F5227:F5241"/>
    <mergeCell ref="L5227:L5241"/>
    <mergeCell ref="F5211:F5216"/>
    <mergeCell ref="L5211:L5216"/>
    <mergeCell ref="L5190:L5195"/>
    <mergeCell ref="M5190:M5195"/>
    <mergeCell ref="N5190:N5195"/>
    <mergeCell ref="F5196:F5210"/>
    <mergeCell ref="L5196:L5210"/>
    <mergeCell ref="M5196:M5210"/>
    <mergeCell ref="N5196:N5210"/>
    <mergeCell ref="M5175:M5184"/>
    <mergeCell ref="N5175:N5184"/>
    <mergeCell ref="F5185:F5189"/>
    <mergeCell ref="L5185:L5189"/>
    <mergeCell ref="M5185:M5189"/>
    <mergeCell ref="N5185:N5189"/>
    <mergeCell ref="M5159:M5167"/>
    <mergeCell ref="N5159:N5167"/>
    <mergeCell ref="F5168:F5174"/>
    <mergeCell ref="L5168:L5174"/>
    <mergeCell ref="M5168:M5174"/>
    <mergeCell ref="N5168:N5174"/>
    <mergeCell ref="F5175:F5184"/>
    <mergeCell ref="L5175:L5184"/>
    <mergeCell ref="F5190:F5195"/>
    <mergeCell ref="F5159:F5167"/>
    <mergeCell ref="L5159:L5167"/>
    <mergeCell ref="M5137:M5148"/>
    <mergeCell ref="N5137:N5148"/>
    <mergeCell ref="F5149:F5158"/>
    <mergeCell ref="L5149:L5158"/>
    <mergeCell ref="M5149:M5158"/>
    <mergeCell ref="N5149:N5158"/>
    <mergeCell ref="M5117:M5124"/>
    <mergeCell ref="N5117:N5124"/>
    <mergeCell ref="F5125:F5136"/>
    <mergeCell ref="L5125:L5136"/>
    <mergeCell ref="M5125:M5136"/>
    <mergeCell ref="N5125:N5136"/>
    <mergeCell ref="M5092:M5105"/>
    <mergeCell ref="N5092:N5105"/>
    <mergeCell ref="F5106:F5116"/>
    <mergeCell ref="L5106:L5116"/>
    <mergeCell ref="M5106:M5116"/>
    <mergeCell ref="N5106:N5116"/>
    <mergeCell ref="F5137:F5148"/>
    <mergeCell ref="L5137:L5148"/>
    <mergeCell ref="F5117:F5124"/>
    <mergeCell ref="L5117:L5124"/>
    <mergeCell ref="F5092:F5105"/>
    <mergeCell ref="L5092:L5105"/>
    <mergeCell ref="M5069:M5076"/>
    <mergeCell ref="N5069:N5076"/>
    <mergeCell ref="F5077:F5091"/>
    <mergeCell ref="L5077:L5091"/>
    <mergeCell ref="M5077:M5091"/>
    <mergeCell ref="N5077:N5091"/>
    <mergeCell ref="L5053:L5061"/>
    <mergeCell ref="M5053:M5061"/>
    <mergeCell ref="N5053:N5061"/>
    <mergeCell ref="F5062:F5068"/>
    <mergeCell ref="L5062:L5068"/>
    <mergeCell ref="M5062:M5068"/>
    <mergeCell ref="N5062:N5068"/>
    <mergeCell ref="M5042:M5044"/>
    <mergeCell ref="N5042:N5044"/>
    <mergeCell ref="F5045:F5052"/>
    <mergeCell ref="L5045:L5052"/>
    <mergeCell ref="M5045:M5052"/>
    <mergeCell ref="N5045:N5052"/>
    <mergeCell ref="F5069:F5076"/>
    <mergeCell ref="L5069:L5076"/>
    <mergeCell ref="F5042:F5044"/>
    <mergeCell ref="L5042:L5044"/>
    <mergeCell ref="F5053:F5061"/>
    <mergeCell ref="L5034:L5036"/>
    <mergeCell ref="M5034:M5036"/>
    <mergeCell ref="N5034:N5036"/>
    <mergeCell ref="F5037:F5041"/>
    <mergeCell ref="L5037:L5041"/>
    <mergeCell ref="M5037:M5041"/>
    <mergeCell ref="N5037:N5041"/>
    <mergeCell ref="L5027:L5030"/>
    <mergeCell ref="M5027:M5030"/>
    <mergeCell ref="N5027:N5030"/>
    <mergeCell ref="F5031:F5033"/>
    <mergeCell ref="L5031:L5033"/>
    <mergeCell ref="M5031:M5033"/>
    <mergeCell ref="N5031:N5033"/>
    <mergeCell ref="M5018:M5024"/>
    <mergeCell ref="N5018:N5024"/>
    <mergeCell ref="F5025:F5026"/>
    <mergeCell ref="L5025:L5026"/>
    <mergeCell ref="M5025:M5026"/>
    <mergeCell ref="N5025:N5026"/>
    <mergeCell ref="F5018:F5024"/>
    <mergeCell ref="L5018:L5024"/>
    <mergeCell ref="F5027:F5030"/>
    <mergeCell ref="L4999:L5007"/>
    <mergeCell ref="M4999:M5007"/>
    <mergeCell ref="N4999:N5007"/>
    <mergeCell ref="F5008:F5017"/>
    <mergeCell ref="L5008:L5017"/>
    <mergeCell ref="M5008:M5017"/>
    <mergeCell ref="N5008:N5017"/>
    <mergeCell ref="M4992:M4993"/>
    <mergeCell ref="N4992:N4993"/>
    <mergeCell ref="F4994:F4998"/>
    <mergeCell ref="L4994:L4998"/>
    <mergeCell ref="M4994:M4998"/>
    <mergeCell ref="N4994:N4998"/>
    <mergeCell ref="L4976:L4983"/>
    <mergeCell ref="M4976:M4983"/>
    <mergeCell ref="N4976:N4983"/>
    <mergeCell ref="F4984:F4991"/>
    <mergeCell ref="L4984:L4991"/>
    <mergeCell ref="M4984:M4991"/>
    <mergeCell ref="N4984:N4991"/>
    <mergeCell ref="F4992:F4993"/>
    <mergeCell ref="L4992:L4993"/>
    <mergeCell ref="F4999:F5007"/>
    <mergeCell ref="F4976:F4983"/>
    <mergeCell ref="M4959:M4970"/>
    <mergeCell ref="N4959:N4970"/>
    <mergeCell ref="F4971:F4975"/>
    <mergeCell ref="L4971:L4975"/>
    <mergeCell ref="M4971:M4975"/>
    <mergeCell ref="N4971:N4975"/>
    <mergeCell ref="L4949:L4954"/>
    <mergeCell ref="M4949:M4954"/>
    <mergeCell ref="N4949:N4954"/>
    <mergeCell ref="F4955:F4958"/>
    <mergeCell ref="L4955:L4958"/>
    <mergeCell ref="M4955:M4958"/>
    <mergeCell ref="N4955:N4958"/>
    <mergeCell ref="M4934:M4936"/>
    <mergeCell ref="N4934:N4936"/>
    <mergeCell ref="F4937:F4948"/>
    <mergeCell ref="L4937:L4948"/>
    <mergeCell ref="M4937:M4948"/>
    <mergeCell ref="N4937:N4948"/>
    <mergeCell ref="F4959:F4970"/>
    <mergeCell ref="L4959:L4970"/>
    <mergeCell ref="F4934:F4936"/>
    <mergeCell ref="L4934:L4936"/>
    <mergeCell ref="F4949:F4954"/>
    <mergeCell ref="M4908:M4920"/>
    <mergeCell ref="N4908:N4920"/>
    <mergeCell ref="F4921:F4933"/>
    <mergeCell ref="L4921:L4933"/>
    <mergeCell ref="M4921:M4933"/>
    <mergeCell ref="N4921:N4933"/>
    <mergeCell ref="M4887:M4898"/>
    <mergeCell ref="N4887:N4898"/>
    <mergeCell ref="F4899:F4907"/>
    <mergeCell ref="L4899:L4907"/>
    <mergeCell ref="M4899:M4907"/>
    <mergeCell ref="N4899:N4907"/>
    <mergeCell ref="M4874:M4876"/>
    <mergeCell ref="N4874:N4876"/>
    <mergeCell ref="F4877:F4886"/>
    <mergeCell ref="L4877:L4886"/>
    <mergeCell ref="M4877:M4886"/>
    <mergeCell ref="N4877:N4886"/>
    <mergeCell ref="F4908:F4920"/>
    <mergeCell ref="L4908:L4920"/>
    <mergeCell ref="F4887:F4898"/>
    <mergeCell ref="L4887:L4898"/>
    <mergeCell ref="F4874:F4876"/>
    <mergeCell ref="L4874:L4876"/>
    <mergeCell ref="L4856:L4862"/>
    <mergeCell ref="M4856:M4862"/>
    <mergeCell ref="N4856:N4862"/>
    <mergeCell ref="F4863:F4873"/>
    <mergeCell ref="L4863:L4873"/>
    <mergeCell ref="M4863:M4873"/>
    <mergeCell ref="N4863:N4873"/>
    <mergeCell ref="M4845:M4848"/>
    <mergeCell ref="N4845:N4848"/>
    <mergeCell ref="F4849:F4855"/>
    <mergeCell ref="L4849:L4855"/>
    <mergeCell ref="M4849:M4855"/>
    <mergeCell ref="N4849:N4855"/>
    <mergeCell ref="L4835:L4838"/>
    <mergeCell ref="M4835:M4838"/>
    <mergeCell ref="N4835:N4838"/>
    <mergeCell ref="F4839:F4844"/>
    <mergeCell ref="L4839:L4844"/>
    <mergeCell ref="M4839:M4844"/>
    <mergeCell ref="N4839:N4844"/>
    <mergeCell ref="F4845:F4848"/>
    <mergeCell ref="L4845:L4848"/>
    <mergeCell ref="F4856:F4862"/>
    <mergeCell ref="F4835:F4838"/>
    <mergeCell ref="M4823:M4831"/>
    <mergeCell ref="N4823:N4831"/>
    <mergeCell ref="F4832:F4834"/>
    <mergeCell ref="L4832:L4834"/>
    <mergeCell ref="M4832:M4834"/>
    <mergeCell ref="N4832:N4834"/>
    <mergeCell ref="M4813:M4819"/>
    <mergeCell ref="N4813:N4819"/>
    <mergeCell ref="F4820:F4822"/>
    <mergeCell ref="L4820:L4822"/>
    <mergeCell ref="M4820:M4822"/>
    <mergeCell ref="N4820:N4822"/>
    <mergeCell ref="L4801:L4806"/>
    <mergeCell ref="M4801:M4806"/>
    <mergeCell ref="N4801:N4806"/>
    <mergeCell ref="F4807:F4812"/>
    <mergeCell ref="L4807:L4812"/>
    <mergeCell ref="M4807:M4812"/>
    <mergeCell ref="N4807:N4812"/>
    <mergeCell ref="F4823:F4831"/>
    <mergeCell ref="L4823:L4831"/>
    <mergeCell ref="F4813:F4819"/>
    <mergeCell ref="L4813:L4819"/>
    <mergeCell ref="F4801:F4806"/>
    <mergeCell ref="M4784:M4798"/>
    <mergeCell ref="N4784:N4798"/>
    <mergeCell ref="F4799:F4800"/>
    <mergeCell ref="L4799:L4800"/>
    <mergeCell ref="M4799:M4800"/>
    <mergeCell ref="N4799:N4800"/>
    <mergeCell ref="M4754:M4764"/>
    <mergeCell ref="N4754:N4764"/>
    <mergeCell ref="F4765:F4772"/>
    <mergeCell ref="M4765:M4772"/>
    <mergeCell ref="N4765:N4772"/>
    <mergeCell ref="F4773:F4783"/>
    <mergeCell ref="L4773:L4783"/>
    <mergeCell ref="M4773:M4783"/>
    <mergeCell ref="N4773:N4783"/>
    <mergeCell ref="L4737:L4743"/>
    <mergeCell ref="M4737:M4743"/>
    <mergeCell ref="N4737:N4743"/>
    <mergeCell ref="F4744:F4753"/>
    <mergeCell ref="L4744:L4753"/>
    <mergeCell ref="M4744:M4753"/>
    <mergeCell ref="N4744:N4753"/>
    <mergeCell ref="F4784:F4798"/>
    <mergeCell ref="L4784:L4798"/>
    <mergeCell ref="L4765:L4772"/>
    <mergeCell ref="F4754:F4764"/>
    <mergeCell ref="L4754:L4764"/>
    <mergeCell ref="F4737:F4743"/>
    <mergeCell ref="M4716:M4724"/>
    <mergeCell ref="N4716:N4724"/>
    <mergeCell ref="F4725:F4736"/>
    <mergeCell ref="L4725:L4736"/>
    <mergeCell ref="M4725:M4736"/>
    <mergeCell ref="N4725:N4736"/>
    <mergeCell ref="M4702:M4707"/>
    <mergeCell ref="N4702:N4707"/>
    <mergeCell ref="F4708:F4715"/>
    <mergeCell ref="L4708:L4715"/>
    <mergeCell ref="M4708:M4715"/>
    <mergeCell ref="N4708:N4715"/>
    <mergeCell ref="M4686:M4691"/>
    <mergeCell ref="N4686:N4691"/>
    <mergeCell ref="F4692:F4701"/>
    <mergeCell ref="L4692:L4701"/>
    <mergeCell ref="M4692:M4701"/>
    <mergeCell ref="N4692:N4701"/>
    <mergeCell ref="F4716:F4724"/>
    <mergeCell ref="L4716:L4724"/>
    <mergeCell ref="F4702:F4707"/>
    <mergeCell ref="L4702:L4707"/>
    <mergeCell ref="F4686:F4691"/>
    <mergeCell ref="L4686:L4691"/>
    <mergeCell ref="M4543:M4550"/>
    <mergeCell ref="N4543:N4550"/>
    <mergeCell ref="F4551:F4561"/>
    <mergeCell ref="L4551:L4561"/>
    <mergeCell ref="M4551:M4561"/>
    <mergeCell ref="N4551:N4561"/>
    <mergeCell ref="F4569:F4576"/>
    <mergeCell ref="L4569:L4576"/>
    <mergeCell ref="F4543:F4550"/>
    <mergeCell ref="L4543:L4550"/>
    <mergeCell ref="F4562:F4564"/>
    <mergeCell ref="M4606:M4613"/>
    <mergeCell ref="N4606:N4613"/>
    <mergeCell ref="F4614:F4623"/>
    <mergeCell ref="L4614:L4623"/>
    <mergeCell ref="M4614:M4623"/>
    <mergeCell ref="N4614:N4623"/>
    <mergeCell ref="L4594:L4597"/>
    <mergeCell ref="M4594:M4597"/>
    <mergeCell ref="N4594:N4597"/>
    <mergeCell ref="F4598:F4605"/>
    <mergeCell ref="L4598:L4605"/>
    <mergeCell ref="M4598:M4605"/>
    <mergeCell ref="N4598:N4605"/>
    <mergeCell ref="M4579:M4588"/>
    <mergeCell ref="N4579:N4588"/>
    <mergeCell ref="F4589:F4593"/>
    <mergeCell ref="L4589:L4593"/>
    <mergeCell ref="M4589:M4593"/>
    <mergeCell ref="N4589:N4593"/>
    <mergeCell ref="F4606:F4613"/>
    <mergeCell ref="L4606:L4613"/>
    <mergeCell ref="M4569:M4576"/>
    <mergeCell ref="N4569:N4576"/>
    <mergeCell ref="F4577:F4578"/>
    <mergeCell ref="L4577:L4578"/>
    <mergeCell ref="M4577:M4578"/>
    <mergeCell ref="N4577:N4578"/>
    <mergeCell ref="L4562:L4564"/>
    <mergeCell ref="M4562:M4564"/>
    <mergeCell ref="N4562:N4564"/>
    <mergeCell ref="F4565:F4568"/>
    <mergeCell ref="L4565:L4568"/>
    <mergeCell ref="M4565:M4568"/>
    <mergeCell ref="N4565:N4568"/>
    <mergeCell ref="F4579:F4588"/>
    <mergeCell ref="L4579:L4588"/>
    <mergeCell ref="F4594:F4597"/>
    <mergeCell ref="M4671:M4675"/>
    <mergeCell ref="N4671:N4675"/>
    <mergeCell ref="N4663:N4670"/>
    <mergeCell ref="L4624:L4632"/>
    <mergeCell ref="M4624:M4632"/>
    <mergeCell ref="N4624:N4632"/>
    <mergeCell ref="F4633:F4646"/>
    <mergeCell ref="L4633:L4646"/>
    <mergeCell ref="M4633:M4646"/>
    <mergeCell ref="N4633:N4646"/>
    <mergeCell ref="F4671:F4675"/>
    <mergeCell ref="L4671:L4675"/>
    <mergeCell ref="F4647:F4662"/>
    <mergeCell ref="L4647:L4662"/>
    <mergeCell ref="F4624:F4632"/>
    <mergeCell ref="F4676:F4685"/>
    <mergeCell ref="L4676:L4685"/>
    <mergeCell ref="M4676:M4685"/>
    <mergeCell ref="N4676:N4685"/>
    <mergeCell ref="M4647:M4662"/>
    <mergeCell ref="N4647:N4662"/>
    <mergeCell ref="F4663:F4670"/>
    <mergeCell ref="L4663:L4670"/>
    <mergeCell ref="M4663:M4670"/>
    <mergeCell ref="F4528:F4538"/>
    <mergeCell ref="L4528:L4538"/>
    <mergeCell ref="F6022:F6025"/>
    <mergeCell ref="F5034:F5036"/>
    <mergeCell ref="F2:N2"/>
    <mergeCell ref="M4528:M4538"/>
    <mergeCell ref="N4528:N4538"/>
    <mergeCell ref="F4539:F4542"/>
    <mergeCell ref="L4539:L4542"/>
    <mergeCell ref="M4539:M4542"/>
    <mergeCell ref="N4539:N4542"/>
    <mergeCell ref="F5984:F5999"/>
    <mergeCell ref="L5984:L5999"/>
    <mergeCell ref="F6005:F6010"/>
    <mergeCell ref="F5945:F5959"/>
    <mergeCell ref="L5945:L5959"/>
    <mergeCell ref="F5970:F5977"/>
    <mergeCell ref="F5923:F5926"/>
    <mergeCell ref="L5923:L5926"/>
    <mergeCell ref="F5891:F5907"/>
    <mergeCell ref="L5891:L5907"/>
    <mergeCell ref="F5837:F5852"/>
    <mergeCell ref="L5837:L5852"/>
  </mergeCells>
  <conditionalFormatting sqref="F2:F3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Y582"/>
  <sheetViews>
    <sheetView topLeftCell="A39" workbookViewId="0">
      <selection activeCell="A39" sqref="A1:A1048576"/>
    </sheetView>
  </sheetViews>
  <sheetFormatPr defaultRowHeight="14.25" x14ac:dyDescent="0.45"/>
  <cols>
    <col min="1" max="1" width="14.46484375" style="10" bestFit="1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7" width="7.33203125" style="20" bestFit="1" customWidth="1"/>
    <col min="8" max="8" width="8.33203125" style="20" customWidth="1"/>
    <col min="9" max="9" width="9.59765625" style="21" bestFit="1" customWidth="1"/>
    <col min="10" max="10" width="3.59765625" customWidth="1"/>
    <col min="11" max="11" width="9.6640625" customWidth="1"/>
    <col min="12" max="12" width="7.33203125" customWidth="1"/>
    <col min="13" max="13" width="13.73046875" customWidth="1"/>
    <col min="14" max="14" width="4.1328125" bestFit="1" customWidth="1"/>
    <col min="15" max="15" width="7.73046875" customWidth="1"/>
    <col min="16" max="16" width="8.59765625" customWidth="1"/>
    <col min="17" max="17" width="8.19921875" bestFit="1" customWidth="1"/>
    <col min="18" max="18" width="14.46484375" bestFit="1" customWidth="1"/>
    <col min="20" max="20" width="23.3984375" customWidth="1"/>
    <col min="21" max="21" width="11.3984375" customWidth="1"/>
    <col min="22" max="22" width="32.59765625" style="30" customWidth="1"/>
    <col min="23" max="23" width="32.59765625" customWidth="1"/>
    <col min="25" max="25" width="13" customWidth="1"/>
  </cols>
  <sheetData>
    <row r="1" spans="1:24" ht="14.65" thickBot="1" x14ac:dyDescent="0.5">
      <c r="A1" s="102" t="s">
        <v>4271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42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3" customHeight="1" x14ac:dyDescent="0.45">
      <c r="A3" s="27" t="s">
        <v>4272</v>
      </c>
      <c r="B3" s="29">
        <v>0</v>
      </c>
      <c r="C3" s="29">
        <v>0</v>
      </c>
      <c r="D3" s="29">
        <v>43.401765279999999</v>
      </c>
      <c r="E3" s="29">
        <v>52.901087779999997</v>
      </c>
      <c r="F3" s="29">
        <v>230.76</v>
      </c>
      <c r="G3" s="27">
        <v>98</v>
      </c>
      <c r="H3" s="27">
        <v>8</v>
      </c>
      <c r="I3" s="27">
        <v>0.2</v>
      </c>
      <c r="K3" s="4" t="s">
        <v>4440</v>
      </c>
      <c r="L3" t="s">
        <v>4441</v>
      </c>
      <c r="N3" s="9" t="s">
        <v>4271</v>
      </c>
      <c r="O3">
        <v>114</v>
      </c>
      <c r="P3">
        <v>8</v>
      </c>
      <c r="Q3" s="9">
        <v>0</v>
      </c>
      <c r="R3" t="s">
        <v>4272</v>
      </c>
      <c r="S3" t="s">
        <v>4272</v>
      </c>
      <c r="T3" t="s">
        <v>1273</v>
      </c>
      <c r="U3" t="s">
        <v>3852</v>
      </c>
      <c r="V3" t="s">
        <v>5513</v>
      </c>
      <c r="X3">
        <v>0</v>
      </c>
    </row>
    <row r="4" spans="1:24" ht="23" customHeight="1" x14ac:dyDescent="0.45">
      <c r="A4" s="27"/>
      <c r="B4" s="29">
        <v>27.26</v>
      </c>
      <c r="C4" s="29">
        <v>27.256640000000001</v>
      </c>
      <c r="D4" s="29">
        <v>43.40183425</v>
      </c>
      <c r="E4" s="29">
        <v>52.900764889999998</v>
      </c>
      <c r="F4" s="29">
        <v>230.96</v>
      </c>
      <c r="G4" s="27"/>
      <c r="H4" s="27"/>
      <c r="I4" s="27"/>
      <c r="K4" s="4" t="s">
        <v>4442</v>
      </c>
      <c r="L4" t="s">
        <v>4443</v>
      </c>
      <c r="N4" s="9" t="s">
        <v>4271</v>
      </c>
      <c r="O4">
        <v>114</v>
      </c>
      <c r="P4">
        <v>8</v>
      </c>
      <c r="Q4" s="9">
        <v>27.26</v>
      </c>
      <c r="R4" t="e">
        <v>#REF!</v>
      </c>
      <c r="S4" t="s">
        <v>4272</v>
      </c>
      <c r="T4" s="36" t="s">
        <v>1273</v>
      </c>
      <c r="U4" t="s">
        <v>3852</v>
      </c>
      <c r="V4" t="s">
        <v>5514</v>
      </c>
      <c r="W4" s="36"/>
      <c r="X4" s="1">
        <v>0</v>
      </c>
    </row>
    <row r="5" spans="1:24" ht="23" customHeight="1" x14ac:dyDescent="0.45">
      <c r="A5" s="27"/>
      <c r="B5" s="29">
        <v>67.86</v>
      </c>
      <c r="C5" s="29">
        <v>67.875789999999995</v>
      </c>
      <c r="D5" s="29">
        <v>43.402080900000001</v>
      </c>
      <c r="E5" s="29">
        <v>52.900394970000001</v>
      </c>
      <c r="F5" s="29">
        <v>229.96</v>
      </c>
      <c r="G5" s="27"/>
      <c r="H5" s="27"/>
      <c r="I5" s="27"/>
      <c r="K5" s="4" t="s">
        <v>4444</v>
      </c>
      <c r="L5" t="s">
        <v>4445</v>
      </c>
      <c r="N5" s="9" t="s">
        <v>4271</v>
      </c>
      <c r="O5">
        <v>114</v>
      </c>
      <c r="P5">
        <v>8</v>
      </c>
      <c r="Q5" s="9">
        <v>67.86</v>
      </c>
      <c r="R5" t="e">
        <v>#REF!</v>
      </c>
      <c r="S5" t="s">
        <v>4272</v>
      </c>
      <c r="T5" s="36" t="s">
        <v>1273</v>
      </c>
      <c r="U5" t="s">
        <v>3852</v>
      </c>
      <c r="V5" s="36" t="s">
        <v>5515</v>
      </c>
      <c r="W5" s="36"/>
      <c r="X5" s="1">
        <v>0</v>
      </c>
    </row>
    <row r="6" spans="1:24" ht="23" customHeight="1" x14ac:dyDescent="0.45">
      <c r="A6" s="27"/>
      <c r="B6" s="29">
        <v>91.44</v>
      </c>
      <c r="C6" s="29">
        <v>91.460679999999996</v>
      </c>
      <c r="D6" s="29">
        <v>43.402279409999998</v>
      </c>
      <c r="E6" s="29">
        <v>52.90029208</v>
      </c>
      <c r="F6" s="29">
        <v>229.36</v>
      </c>
      <c r="G6" s="27"/>
      <c r="H6" s="27"/>
      <c r="I6" s="27"/>
      <c r="K6" s="4" t="s">
        <v>4446</v>
      </c>
      <c r="L6" t="s">
        <v>4447</v>
      </c>
      <c r="N6" s="9" t="s">
        <v>4271</v>
      </c>
      <c r="O6">
        <v>114</v>
      </c>
      <c r="P6">
        <v>8</v>
      </c>
      <c r="Q6" s="9">
        <v>91.44</v>
      </c>
      <c r="R6" t="e">
        <v>#REF!</v>
      </c>
      <c r="S6" t="s">
        <v>4272</v>
      </c>
      <c r="T6" s="36" t="s">
        <v>1273</v>
      </c>
      <c r="U6" t="s">
        <v>3852</v>
      </c>
      <c r="V6" t="s">
        <v>5516</v>
      </c>
      <c r="X6" s="1">
        <v>0</v>
      </c>
    </row>
    <row r="7" spans="1:24" ht="23" customHeight="1" x14ac:dyDescent="0.45">
      <c r="A7" s="27"/>
      <c r="B7" s="29">
        <v>111.32</v>
      </c>
      <c r="C7" s="29">
        <v>111.34</v>
      </c>
      <c r="D7" s="29">
        <v>43.402446779999998</v>
      </c>
      <c r="E7" s="29">
        <v>52.900205339999999</v>
      </c>
      <c r="F7" s="29">
        <v>229.56</v>
      </c>
      <c r="G7" s="27"/>
      <c r="H7" s="27"/>
      <c r="I7" s="27"/>
      <c r="K7" s="4" t="s">
        <v>4448</v>
      </c>
      <c r="L7" t="s">
        <v>4449</v>
      </c>
      <c r="N7" s="9" t="s">
        <v>4271</v>
      </c>
      <c r="O7">
        <v>114</v>
      </c>
      <c r="P7">
        <v>8</v>
      </c>
      <c r="Q7" s="9">
        <v>111.32</v>
      </c>
      <c r="R7" t="e">
        <v>#REF!</v>
      </c>
      <c r="S7" t="s">
        <v>4272</v>
      </c>
      <c r="T7" t="s">
        <v>1273</v>
      </c>
      <c r="U7" t="s">
        <v>3852</v>
      </c>
      <c r="V7" t="s">
        <v>5517</v>
      </c>
      <c r="X7">
        <v>0</v>
      </c>
    </row>
    <row r="8" spans="1:24" ht="23" customHeight="1" x14ac:dyDescent="0.45">
      <c r="A8" s="27"/>
      <c r="B8" s="29">
        <v>182.88</v>
      </c>
      <c r="C8" s="29">
        <v>182.9023</v>
      </c>
      <c r="D8" s="29">
        <v>43.403038899999999</v>
      </c>
      <c r="E8" s="29">
        <v>52.899857619999999</v>
      </c>
      <c r="F8" s="29">
        <v>229.27</v>
      </c>
      <c r="G8" s="27"/>
      <c r="H8" s="27"/>
      <c r="I8" s="27"/>
      <c r="K8" s="4" t="s">
        <v>4450</v>
      </c>
      <c r="L8" t="s">
        <v>4451</v>
      </c>
      <c r="N8" s="9" t="s">
        <v>4271</v>
      </c>
      <c r="O8">
        <v>114</v>
      </c>
      <c r="P8">
        <v>8</v>
      </c>
      <c r="Q8" s="9">
        <v>182.88</v>
      </c>
      <c r="R8" t="e">
        <v>#REF!</v>
      </c>
      <c r="S8" t="s">
        <v>4272</v>
      </c>
      <c r="T8" s="36" t="s">
        <v>1273</v>
      </c>
      <c r="U8" t="s">
        <v>3852</v>
      </c>
      <c r="V8" s="36" t="s">
        <v>5518</v>
      </c>
      <c r="X8" s="1">
        <v>0</v>
      </c>
    </row>
    <row r="9" spans="1:24" ht="23" customHeight="1" x14ac:dyDescent="0.45">
      <c r="A9" s="27"/>
      <c r="B9" s="29">
        <v>204.03</v>
      </c>
      <c r="C9" s="29">
        <v>204.0522</v>
      </c>
      <c r="D9" s="29">
        <v>43.403213899999997</v>
      </c>
      <c r="E9" s="29">
        <v>52.899754850000001</v>
      </c>
      <c r="F9" s="29">
        <v>229.27</v>
      </c>
      <c r="G9" s="27"/>
      <c r="H9" s="27"/>
      <c r="I9" s="27"/>
      <c r="K9" s="4" t="s">
        <v>4452</v>
      </c>
      <c r="L9" t="s">
        <v>4453</v>
      </c>
      <c r="N9" s="9" t="s">
        <v>4271</v>
      </c>
      <c r="O9">
        <v>114</v>
      </c>
      <c r="P9">
        <v>8</v>
      </c>
      <c r="Q9" s="9">
        <v>204.03</v>
      </c>
      <c r="R9" t="e">
        <v>#REF!</v>
      </c>
      <c r="S9" t="s">
        <v>4272</v>
      </c>
      <c r="T9" s="36" t="s">
        <v>1273</v>
      </c>
      <c r="U9" t="s">
        <v>3852</v>
      </c>
      <c r="V9" t="s">
        <v>5519</v>
      </c>
      <c r="X9" s="1">
        <v>0</v>
      </c>
    </row>
    <row r="10" spans="1:24" ht="23" customHeight="1" x14ac:dyDescent="0.45">
      <c r="A10" s="27"/>
      <c r="B10" s="29">
        <v>257.58999999999997</v>
      </c>
      <c r="C10" s="29">
        <v>257.61610000000002</v>
      </c>
      <c r="D10" s="29">
        <v>43.403643070000001</v>
      </c>
      <c r="E10" s="29">
        <v>52.899453569999999</v>
      </c>
      <c r="F10" s="29">
        <v>229.27</v>
      </c>
      <c r="G10" s="27"/>
      <c r="H10" s="27"/>
      <c r="I10" s="27"/>
      <c r="K10" s="4" t="s">
        <v>4454</v>
      </c>
      <c r="L10" t="s">
        <v>4455</v>
      </c>
      <c r="N10" s="9" t="s">
        <v>4271</v>
      </c>
      <c r="O10">
        <v>114</v>
      </c>
      <c r="P10">
        <v>8</v>
      </c>
      <c r="Q10" s="9">
        <v>257.58999999999997</v>
      </c>
      <c r="R10" t="e">
        <v>#REF!</v>
      </c>
      <c r="S10" t="s">
        <v>4272</v>
      </c>
      <c r="T10" s="36" t="s">
        <v>1273</v>
      </c>
      <c r="U10" t="s">
        <v>3852</v>
      </c>
      <c r="V10" t="s">
        <v>5520</v>
      </c>
      <c r="X10" s="1">
        <v>0</v>
      </c>
    </row>
    <row r="11" spans="1:24" ht="23" customHeight="1" x14ac:dyDescent="0.45">
      <c r="A11" s="27"/>
      <c r="B11" s="29">
        <v>274.32</v>
      </c>
      <c r="C11" s="29">
        <v>274.34829999999999</v>
      </c>
      <c r="D11" s="29">
        <v>43.403776319999999</v>
      </c>
      <c r="E11" s="29">
        <v>52.899357459999997</v>
      </c>
      <c r="F11" s="29">
        <v>229.72</v>
      </c>
      <c r="G11" s="27"/>
      <c r="H11" s="27"/>
      <c r="I11" s="27"/>
      <c r="K11" s="4" t="s">
        <v>4456</v>
      </c>
      <c r="L11" t="s">
        <v>4457</v>
      </c>
      <c r="N11" s="9" t="s">
        <v>4271</v>
      </c>
      <c r="O11">
        <v>114</v>
      </c>
      <c r="P11">
        <v>8</v>
      </c>
      <c r="Q11" s="9">
        <v>274.32</v>
      </c>
      <c r="R11" t="e">
        <v>#REF!</v>
      </c>
      <c r="S11" t="s">
        <v>4272</v>
      </c>
      <c r="T11" s="36" t="s">
        <v>1273</v>
      </c>
      <c r="U11" t="s">
        <v>3852</v>
      </c>
      <c r="V11" t="s">
        <v>5521</v>
      </c>
      <c r="X11" s="1">
        <v>0</v>
      </c>
    </row>
    <row r="12" spans="1:24" ht="23" customHeight="1" x14ac:dyDescent="0.45">
      <c r="A12" s="27"/>
      <c r="B12" s="29">
        <v>329.29</v>
      </c>
      <c r="C12" s="29">
        <v>329.33429999999998</v>
      </c>
      <c r="D12" s="29">
        <v>43.404214199999998</v>
      </c>
      <c r="E12" s="29">
        <v>52.899041580000002</v>
      </c>
      <c r="F12" s="29">
        <v>228.32</v>
      </c>
      <c r="G12" s="27"/>
      <c r="H12" s="27"/>
      <c r="I12" s="27"/>
      <c r="K12" s="4" t="s">
        <v>4458</v>
      </c>
      <c r="L12" t="s">
        <v>4459</v>
      </c>
      <c r="N12" s="9" t="s">
        <v>4271</v>
      </c>
      <c r="O12">
        <v>114</v>
      </c>
      <c r="P12">
        <v>8</v>
      </c>
      <c r="Q12" s="9">
        <v>329.29</v>
      </c>
      <c r="R12" t="e">
        <v>#REF!</v>
      </c>
      <c r="S12" t="s">
        <v>4272</v>
      </c>
      <c r="T12" s="36" t="s">
        <v>1273</v>
      </c>
      <c r="U12" t="s">
        <v>3852</v>
      </c>
      <c r="V12" t="s">
        <v>5522</v>
      </c>
      <c r="X12" s="1">
        <v>0</v>
      </c>
    </row>
    <row r="13" spans="1:24" ht="23" customHeight="1" x14ac:dyDescent="0.45">
      <c r="A13" s="27"/>
      <c r="B13" s="29">
        <v>365.76</v>
      </c>
      <c r="C13" s="29">
        <v>365.81490000000002</v>
      </c>
      <c r="D13" s="29">
        <v>43.404505380000003</v>
      </c>
      <c r="E13" s="29">
        <v>52.898833660000001</v>
      </c>
      <c r="F13" s="29">
        <v>227.52</v>
      </c>
      <c r="G13" s="27"/>
      <c r="H13" s="27"/>
      <c r="I13" s="27"/>
      <c r="K13" s="4" t="s">
        <v>4460</v>
      </c>
      <c r="L13" t="s">
        <v>4461</v>
      </c>
      <c r="N13" s="9" t="s">
        <v>4271</v>
      </c>
      <c r="O13">
        <v>114</v>
      </c>
      <c r="P13">
        <v>8</v>
      </c>
      <c r="Q13" s="9">
        <v>365.76</v>
      </c>
      <c r="R13" t="e">
        <v>#REF!</v>
      </c>
      <c r="S13" t="s">
        <v>4272</v>
      </c>
      <c r="T13" t="s">
        <v>1273</v>
      </c>
      <c r="U13" t="s">
        <v>3852</v>
      </c>
      <c r="V13" t="s">
        <v>5523</v>
      </c>
      <c r="W13" s="36"/>
      <c r="X13">
        <v>0</v>
      </c>
    </row>
    <row r="14" spans="1:24" ht="23" customHeight="1" x14ac:dyDescent="0.45">
      <c r="A14" s="27"/>
      <c r="B14" s="29">
        <v>395</v>
      </c>
      <c r="C14" s="29">
        <v>395.0958</v>
      </c>
      <c r="D14" s="29">
        <v>43.404738850000001</v>
      </c>
      <c r="E14" s="29">
        <v>52.898666949999999</v>
      </c>
      <c r="F14" s="29">
        <v>226.04</v>
      </c>
      <c r="G14" s="27"/>
      <c r="H14" s="27"/>
      <c r="I14" s="27"/>
      <c r="K14" s="4" t="s">
        <v>4462</v>
      </c>
      <c r="L14" t="s">
        <v>4463</v>
      </c>
      <c r="N14" s="9" t="s">
        <v>4271</v>
      </c>
      <c r="O14">
        <v>114</v>
      </c>
      <c r="P14">
        <v>8</v>
      </c>
      <c r="Q14" s="9">
        <v>395</v>
      </c>
      <c r="R14" t="e">
        <v>#REF!</v>
      </c>
      <c r="S14" t="s">
        <v>4272</v>
      </c>
      <c r="T14" s="36" t="s">
        <v>1273</v>
      </c>
      <c r="U14" t="s">
        <v>3852</v>
      </c>
      <c r="V14" t="s">
        <v>5524</v>
      </c>
      <c r="X14" s="1">
        <v>0</v>
      </c>
    </row>
    <row r="15" spans="1:24" ht="23" customHeight="1" x14ac:dyDescent="0.45">
      <c r="A15" s="27"/>
      <c r="B15" s="29">
        <v>457.2</v>
      </c>
      <c r="C15" s="29">
        <v>457.33120000000002</v>
      </c>
      <c r="D15" s="29">
        <v>43.40522928</v>
      </c>
      <c r="E15" s="29">
        <v>52.89829666</v>
      </c>
      <c r="F15" s="29">
        <v>223.84</v>
      </c>
      <c r="G15" s="27"/>
      <c r="H15" s="27"/>
      <c r="I15" s="27"/>
      <c r="K15" s="4" t="s">
        <v>4464</v>
      </c>
      <c r="L15" t="s">
        <v>4465</v>
      </c>
      <c r="N15" s="9" t="s">
        <v>4271</v>
      </c>
      <c r="O15">
        <v>114</v>
      </c>
      <c r="P15">
        <v>8</v>
      </c>
      <c r="Q15" s="9">
        <v>457.2</v>
      </c>
      <c r="R15" t="e">
        <v>#REF!</v>
      </c>
      <c r="S15" t="s">
        <v>4272</v>
      </c>
      <c r="T15" s="36" t="s">
        <v>1273</v>
      </c>
      <c r="U15" t="s">
        <v>3852</v>
      </c>
      <c r="V15" t="s">
        <v>5525</v>
      </c>
      <c r="X15" s="1">
        <v>0</v>
      </c>
    </row>
    <row r="16" spans="1:24" ht="23" customHeight="1" x14ac:dyDescent="0.45">
      <c r="A16" s="27"/>
      <c r="B16" s="29">
        <v>457.6</v>
      </c>
      <c r="C16" s="29">
        <v>457.73570000000001</v>
      </c>
      <c r="D16" s="29">
        <v>43.405232460000001</v>
      </c>
      <c r="E16" s="29">
        <v>52.898294249999999</v>
      </c>
      <c r="F16" s="29">
        <v>223.84</v>
      </c>
      <c r="G16" s="27"/>
      <c r="H16" s="27"/>
      <c r="I16" s="27"/>
      <c r="K16" s="4" t="s">
        <v>4466</v>
      </c>
      <c r="L16" t="s">
        <v>4467</v>
      </c>
      <c r="N16" s="9" t="s">
        <v>4271</v>
      </c>
      <c r="O16">
        <v>114</v>
      </c>
      <c r="P16">
        <v>8</v>
      </c>
      <c r="Q16" s="9">
        <v>457.6</v>
      </c>
      <c r="R16" t="e">
        <v>#REF!</v>
      </c>
      <c r="S16" t="s">
        <v>4272</v>
      </c>
      <c r="T16" s="36" t="s">
        <v>1273</v>
      </c>
      <c r="U16" t="s">
        <v>3852</v>
      </c>
      <c r="V16" t="s">
        <v>5526</v>
      </c>
      <c r="X16" s="1">
        <v>0</v>
      </c>
    </row>
    <row r="17" spans="1:24" ht="23" customHeight="1" x14ac:dyDescent="0.45">
      <c r="A17" s="27"/>
      <c r="B17" s="29">
        <v>497.63</v>
      </c>
      <c r="C17" s="29">
        <v>497.7663</v>
      </c>
      <c r="D17" s="29">
        <v>43.405560770000001</v>
      </c>
      <c r="E17" s="29">
        <v>52.89809065</v>
      </c>
      <c r="F17" s="29">
        <v>223.64</v>
      </c>
      <c r="G17" s="27"/>
      <c r="H17" s="27"/>
      <c r="I17" s="27"/>
      <c r="K17" s="4" t="s">
        <v>4468</v>
      </c>
      <c r="L17" t="s">
        <v>4469</v>
      </c>
      <c r="N17" s="9" t="s">
        <v>4271</v>
      </c>
      <c r="O17">
        <v>114</v>
      </c>
      <c r="P17">
        <v>8</v>
      </c>
      <c r="Q17" s="9">
        <v>497.63</v>
      </c>
      <c r="R17" t="e">
        <v>#REF!</v>
      </c>
      <c r="S17" t="s">
        <v>4272</v>
      </c>
      <c r="T17" t="s">
        <v>1273</v>
      </c>
      <c r="U17" t="s">
        <v>3852</v>
      </c>
      <c r="V17" t="s">
        <v>5527</v>
      </c>
      <c r="X17">
        <v>0</v>
      </c>
    </row>
    <row r="18" spans="1:24" ht="23" customHeight="1" x14ac:dyDescent="0.45">
      <c r="A18" s="27"/>
      <c r="B18" s="29">
        <v>502.52</v>
      </c>
      <c r="C18" s="29">
        <v>502.64710000000002</v>
      </c>
      <c r="D18" s="29">
        <v>43.405547230000003</v>
      </c>
      <c r="E18" s="29">
        <v>52.898033329999997</v>
      </c>
      <c r="F18" s="29">
        <v>223.64</v>
      </c>
      <c r="G18" s="27"/>
      <c r="H18" s="27"/>
      <c r="I18" s="27"/>
      <c r="K18" s="4" t="s">
        <v>4470</v>
      </c>
      <c r="L18" t="s">
        <v>4471</v>
      </c>
      <c r="N18" s="9" t="s">
        <v>4271</v>
      </c>
      <c r="O18">
        <v>114</v>
      </c>
      <c r="P18">
        <v>8</v>
      </c>
      <c r="Q18" s="9">
        <v>502.52</v>
      </c>
      <c r="R18" t="e">
        <v>#REF!</v>
      </c>
      <c r="S18" t="s">
        <v>4272</v>
      </c>
      <c r="T18" s="36" t="s">
        <v>1273</v>
      </c>
      <c r="U18" t="s">
        <v>3852</v>
      </c>
      <c r="V18" t="s">
        <v>5528</v>
      </c>
      <c r="W18" s="36"/>
      <c r="X18" s="1">
        <v>1</v>
      </c>
    </row>
    <row r="19" spans="1:24" ht="23" customHeight="1" x14ac:dyDescent="0.45">
      <c r="A19" s="27" t="s">
        <v>4273</v>
      </c>
      <c r="B19" s="29">
        <v>0</v>
      </c>
      <c r="C19" s="29">
        <v>0</v>
      </c>
      <c r="D19" s="29">
        <v>43.407780600000002</v>
      </c>
      <c r="E19" s="29">
        <v>52.903602169999999</v>
      </c>
      <c r="F19" s="29">
        <v>229.82</v>
      </c>
      <c r="G19" s="27">
        <v>98</v>
      </c>
      <c r="H19" s="27">
        <v>8</v>
      </c>
      <c r="I19" s="27">
        <v>0.2</v>
      </c>
      <c r="K19" s="4" t="s">
        <v>4472</v>
      </c>
      <c r="L19" t="s">
        <v>4473</v>
      </c>
      <c r="N19" s="9" t="s">
        <v>4271</v>
      </c>
      <c r="O19">
        <v>114</v>
      </c>
      <c r="P19">
        <v>8</v>
      </c>
      <c r="Q19" s="9">
        <v>0</v>
      </c>
      <c r="R19" t="s">
        <v>4273</v>
      </c>
      <c r="S19" t="s">
        <v>4273</v>
      </c>
      <c r="T19" s="36" t="s">
        <v>1354</v>
      </c>
      <c r="U19" t="s">
        <v>3909</v>
      </c>
      <c r="V19" s="36" t="s">
        <v>5529</v>
      </c>
      <c r="W19" s="36"/>
      <c r="X19" s="1">
        <v>0</v>
      </c>
    </row>
    <row r="20" spans="1:24" ht="23" customHeight="1" x14ac:dyDescent="0.45">
      <c r="A20" s="27"/>
      <c r="B20" s="29">
        <v>91.44</v>
      </c>
      <c r="C20" s="29">
        <v>91.44</v>
      </c>
      <c r="D20" s="29">
        <v>43.407382679999998</v>
      </c>
      <c r="E20" s="29">
        <v>52.902613989999999</v>
      </c>
      <c r="F20" s="29">
        <v>229.8</v>
      </c>
      <c r="G20" s="27"/>
      <c r="H20" s="27"/>
      <c r="I20" s="27"/>
      <c r="K20" s="4" t="s">
        <v>4474</v>
      </c>
      <c r="L20" t="s">
        <v>4475</v>
      </c>
      <c r="N20" s="9" t="s">
        <v>4271</v>
      </c>
      <c r="O20">
        <v>114</v>
      </c>
      <c r="P20">
        <v>8</v>
      </c>
      <c r="Q20" s="9">
        <v>91.44</v>
      </c>
      <c r="R20" t="e">
        <v>#REF!</v>
      </c>
      <c r="S20" t="s">
        <v>4273</v>
      </c>
      <c r="T20" s="36" t="s">
        <v>1354</v>
      </c>
      <c r="U20" t="s">
        <v>3909</v>
      </c>
      <c r="V20" t="s">
        <v>5530</v>
      </c>
      <c r="X20" s="1">
        <v>0</v>
      </c>
    </row>
    <row r="21" spans="1:24" ht="23" customHeight="1" x14ac:dyDescent="0.45">
      <c r="A21" s="27"/>
      <c r="B21" s="29">
        <v>182.88</v>
      </c>
      <c r="C21" s="29">
        <v>182.8802</v>
      </c>
      <c r="D21" s="29">
        <v>43.406984749999999</v>
      </c>
      <c r="E21" s="29">
        <v>52.90162582</v>
      </c>
      <c r="F21" s="29">
        <v>229.6</v>
      </c>
      <c r="G21" s="27"/>
      <c r="H21" s="27"/>
      <c r="I21" s="27"/>
      <c r="K21" s="4" t="s">
        <v>4476</v>
      </c>
      <c r="L21" t="s">
        <v>4477</v>
      </c>
      <c r="N21" s="9" t="s">
        <v>4271</v>
      </c>
      <c r="O21">
        <v>114</v>
      </c>
      <c r="P21">
        <v>8</v>
      </c>
      <c r="Q21" s="9">
        <v>182.88</v>
      </c>
      <c r="R21" t="e">
        <v>#REF!</v>
      </c>
      <c r="S21" t="s">
        <v>4273</v>
      </c>
      <c r="T21" t="s">
        <v>1354</v>
      </c>
      <c r="U21" t="s">
        <v>3909</v>
      </c>
      <c r="V21" t="s">
        <v>5531</v>
      </c>
      <c r="X21">
        <v>0</v>
      </c>
    </row>
    <row r="22" spans="1:24" ht="23" customHeight="1" x14ac:dyDescent="0.45">
      <c r="A22" s="27"/>
      <c r="B22" s="29">
        <v>245.99</v>
      </c>
      <c r="C22" s="29">
        <v>245.9932</v>
      </c>
      <c r="D22" s="29">
        <v>43.406710089999997</v>
      </c>
      <c r="E22" s="29">
        <v>52.900943779999999</v>
      </c>
      <c r="F22" s="29">
        <v>229.82</v>
      </c>
      <c r="G22" s="27"/>
      <c r="H22" s="27"/>
      <c r="I22" s="27"/>
      <c r="K22" s="4" t="s">
        <v>4478</v>
      </c>
      <c r="L22" t="s">
        <v>4479</v>
      </c>
      <c r="N22" s="9" t="s">
        <v>4271</v>
      </c>
      <c r="O22">
        <v>114</v>
      </c>
      <c r="P22">
        <v>8</v>
      </c>
      <c r="Q22" s="9">
        <v>245.99</v>
      </c>
      <c r="R22" t="e">
        <v>#REF!</v>
      </c>
      <c r="S22" t="s">
        <v>4273</v>
      </c>
      <c r="T22" s="36" t="s">
        <v>1354</v>
      </c>
      <c r="U22" t="s">
        <v>3909</v>
      </c>
      <c r="V22" s="36" t="s">
        <v>5532</v>
      </c>
      <c r="X22" s="1">
        <v>1</v>
      </c>
    </row>
    <row r="23" spans="1:24" ht="23" customHeight="1" x14ac:dyDescent="0.45">
      <c r="A23" s="27" t="s">
        <v>4274</v>
      </c>
      <c r="B23" s="29">
        <v>0</v>
      </c>
      <c r="C23" s="29">
        <v>0</v>
      </c>
      <c r="D23" s="29">
        <v>43.409590729999998</v>
      </c>
      <c r="E23" s="29">
        <v>52.896625040000004</v>
      </c>
      <c r="F23" s="29">
        <v>230.25</v>
      </c>
      <c r="G23" s="27">
        <v>100</v>
      </c>
      <c r="H23" s="27">
        <v>5.4</v>
      </c>
      <c r="I23" s="27">
        <v>5.0000000000000001E-3</v>
      </c>
      <c r="K23" s="4" t="s">
        <v>4481</v>
      </c>
      <c r="L23" t="s">
        <v>4482</v>
      </c>
      <c r="N23" s="9" t="s">
        <v>4271</v>
      </c>
      <c r="O23">
        <v>110.8</v>
      </c>
      <c r="P23">
        <v>5.4</v>
      </c>
      <c r="Q23" s="9">
        <v>0</v>
      </c>
      <c r="R23" t="s">
        <v>4274</v>
      </c>
      <c r="S23" t="s">
        <v>4274</v>
      </c>
      <c r="T23" s="36" t="s">
        <v>1357</v>
      </c>
      <c r="U23" t="s">
        <v>3852</v>
      </c>
      <c r="V23" t="s">
        <v>5533</v>
      </c>
      <c r="X23" s="1">
        <v>0</v>
      </c>
    </row>
    <row r="24" spans="1:24" ht="23" customHeight="1" x14ac:dyDescent="0.45">
      <c r="A24" s="27"/>
      <c r="B24" s="29">
        <v>6.9</v>
      </c>
      <c r="C24" s="29">
        <v>6.9042089999999998</v>
      </c>
      <c r="D24" s="29">
        <v>43.409528659999999</v>
      </c>
      <c r="E24" s="29">
        <v>52.896620749999997</v>
      </c>
      <c r="F24" s="29">
        <v>230.25</v>
      </c>
      <c r="G24" s="27"/>
      <c r="H24" s="27"/>
      <c r="I24" s="27"/>
      <c r="K24" s="4" t="s">
        <v>4483</v>
      </c>
      <c r="L24" t="s">
        <v>4484</v>
      </c>
      <c r="N24" s="9" t="s">
        <v>4271</v>
      </c>
      <c r="O24">
        <v>110.8</v>
      </c>
      <c r="P24">
        <v>5.4</v>
      </c>
      <c r="Q24" s="9">
        <v>6.9</v>
      </c>
      <c r="R24" t="e">
        <v>#REF!</v>
      </c>
      <c r="S24" t="s">
        <v>4274</v>
      </c>
      <c r="T24" s="36" t="s">
        <v>1357</v>
      </c>
      <c r="U24" t="s">
        <v>3852</v>
      </c>
      <c r="V24" t="s">
        <v>5534</v>
      </c>
      <c r="X24" s="1">
        <v>0</v>
      </c>
    </row>
    <row r="25" spans="1:24" ht="23" customHeight="1" x14ac:dyDescent="0.45">
      <c r="A25" s="27"/>
      <c r="B25" s="29">
        <v>17.010000000000002</v>
      </c>
      <c r="C25" s="29">
        <v>17.17062</v>
      </c>
      <c r="D25" s="29">
        <v>43.409438160000001</v>
      </c>
      <c r="E25" s="29">
        <v>52.896608059999998</v>
      </c>
      <c r="F25" s="29">
        <v>228.45</v>
      </c>
      <c r="G25" s="27"/>
      <c r="H25" s="27"/>
      <c r="I25" s="27"/>
      <c r="K25" s="4" t="s">
        <v>4485</v>
      </c>
      <c r="L25" t="s">
        <v>4486</v>
      </c>
      <c r="N25" s="9" t="s">
        <v>4271</v>
      </c>
      <c r="O25">
        <v>110.8</v>
      </c>
      <c r="P25">
        <v>5.4</v>
      </c>
      <c r="Q25" s="9">
        <v>17.010000000000002</v>
      </c>
      <c r="R25" t="e">
        <v>#REF!</v>
      </c>
      <c r="S25" t="s">
        <v>4274</v>
      </c>
      <c r="T25" t="s">
        <v>1357</v>
      </c>
      <c r="U25" t="s">
        <v>3852</v>
      </c>
      <c r="V25" t="s">
        <v>5535</v>
      </c>
      <c r="X25">
        <v>0</v>
      </c>
    </row>
    <row r="26" spans="1:24" ht="23" customHeight="1" x14ac:dyDescent="0.45">
      <c r="A26" s="27"/>
      <c r="B26" s="29">
        <v>58.09</v>
      </c>
      <c r="C26" s="29">
        <v>58.330869999999997</v>
      </c>
      <c r="D26" s="29">
        <v>43.409069289999998</v>
      </c>
      <c r="E26" s="29">
        <v>52.896642759999999</v>
      </c>
      <c r="F26" s="29">
        <v>225.85</v>
      </c>
      <c r="G26" s="27"/>
      <c r="H26" s="27"/>
      <c r="I26" s="27"/>
      <c r="K26" s="4" t="s">
        <v>4487</v>
      </c>
      <c r="L26" t="s">
        <v>4488</v>
      </c>
      <c r="N26" s="9" t="s">
        <v>4271</v>
      </c>
      <c r="O26">
        <v>110.8</v>
      </c>
      <c r="P26">
        <v>5.4</v>
      </c>
      <c r="Q26" s="9">
        <v>58.09</v>
      </c>
      <c r="R26" t="e">
        <v>#REF!</v>
      </c>
      <c r="S26" t="s">
        <v>4274</v>
      </c>
      <c r="T26" s="36" t="s">
        <v>1357</v>
      </c>
      <c r="U26" t="s">
        <v>3852</v>
      </c>
      <c r="V26" t="s">
        <v>5536</v>
      </c>
      <c r="W26" s="36"/>
      <c r="X26" s="1">
        <v>0</v>
      </c>
    </row>
    <row r="27" spans="1:24" ht="23" customHeight="1" x14ac:dyDescent="0.45">
      <c r="A27" s="27"/>
      <c r="B27" s="29">
        <v>91.44</v>
      </c>
      <c r="C27" s="29">
        <v>91.753709999999998</v>
      </c>
      <c r="D27" s="29">
        <v>43.408772329999998</v>
      </c>
      <c r="E27" s="29">
        <v>52.89670289</v>
      </c>
      <c r="F27" s="29">
        <v>223.65</v>
      </c>
      <c r="G27" s="27"/>
      <c r="H27" s="27"/>
      <c r="I27" s="27"/>
      <c r="K27" s="4" t="s">
        <v>4489</v>
      </c>
      <c r="L27" t="s">
        <v>4490</v>
      </c>
      <c r="N27" s="9" t="s">
        <v>4271</v>
      </c>
      <c r="O27">
        <v>110.8</v>
      </c>
      <c r="P27">
        <v>5.4</v>
      </c>
      <c r="Q27" s="9">
        <v>91.44</v>
      </c>
      <c r="R27" t="e">
        <v>#REF!</v>
      </c>
      <c r="S27" t="s">
        <v>4274</v>
      </c>
      <c r="T27" s="36" t="s">
        <v>1357</v>
      </c>
      <c r="U27" t="s">
        <v>3852</v>
      </c>
      <c r="V27" s="36" t="s">
        <v>5537</v>
      </c>
      <c r="W27" s="36"/>
      <c r="X27" s="1">
        <v>0</v>
      </c>
    </row>
    <row r="28" spans="1:24" ht="23" customHeight="1" x14ac:dyDescent="0.45">
      <c r="A28" s="27"/>
      <c r="B28" s="29">
        <v>97.4</v>
      </c>
      <c r="C28" s="29">
        <v>97.710830000000001</v>
      </c>
      <c r="D28" s="29">
        <v>43.40871928</v>
      </c>
      <c r="E28" s="29">
        <v>52.896713630000001</v>
      </c>
      <c r="F28" s="29">
        <v>223.65</v>
      </c>
      <c r="G28" s="27"/>
      <c r="H28" s="27"/>
      <c r="I28" s="27"/>
      <c r="K28" s="4" t="s">
        <v>4491</v>
      </c>
      <c r="L28" t="s">
        <v>4492</v>
      </c>
      <c r="N28" s="9" t="s">
        <v>4271</v>
      </c>
      <c r="O28">
        <v>110.8</v>
      </c>
      <c r="P28">
        <v>5.4</v>
      </c>
      <c r="Q28" s="9">
        <v>97.4</v>
      </c>
      <c r="R28" t="e">
        <v>#REF!</v>
      </c>
      <c r="S28" t="s">
        <v>4274</v>
      </c>
      <c r="T28" s="36" t="s">
        <v>1357</v>
      </c>
      <c r="U28" t="s">
        <v>3852</v>
      </c>
      <c r="V28" t="s">
        <v>5538</v>
      </c>
      <c r="X28" s="1">
        <v>0</v>
      </c>
    </row>
    <row r="29" spans="1:24" ht="23" customHeight="1" x14ac:dyDescent="0.45">
      <c r="A29" s="27"/>
      <c r="B29" s="29">
        <v>142.51</v>
      </c>
      <c r="C29" s="29">
        <v>142.8229</v>
      </c>
      <c r="D29" s="29">
        <v>43.40832803</v>
      </c>
      <c r="E29" s="29">
        <v>52.896862429999999</v>
      </c>
      <c r="F29" s="29">
        <v>224.25</v>
      </c>
      <c r="G29" s="27"/>
      <c r="H29" s="27"/>
      <c r="I29" s="27"/>
      <c r="K29" s="4" t="s">
        <v>4493</v>
      </c>
      <c r="L29" t="s">
        <v>4494</v>
      </c>
      <c r="N29" s="9" t="s">
        <v>4271</v>
      </c>
      <c r="O29">
        <v>110.8</v>
      </c>
      <c r="P29">
        <v>5.4</v>
      </c>
      <c r="Q29" s="9">
        <v>142.51</v>
      </c>
      <c r="R29" t="e">
        <v>#REF!</v>
      </c>
      <c r="S29" t="s">
        <v>4274</v>
      </c>
      <c r="T29" t="s">
        <v>1357</v>
      </c>
      <c r="U29" t="s">
        <v>3852</v>
      </c>
      <c r="V29" t="s">
        <v>5539</v>
      </c>
      <c r="X29">
        <v>0</v>
      </c>
    </row>
    <row r="30" spans="1:24" ht="23" customHeight="1" x14ac:dyDescent="0.45">
      <c r="A30" s="27"/>
      <c r="B30" s="29">
        <v>149.80000000000001</v>
      </c>
      <c r="C30" s="29">
        <v>150.12090000000001</v>
      </c>
      <c r="D30" s="29">
        <v>43.408264539999998</v>
      </c>
      <c r="E30" s="29">
        <v>52.89688554</v>
      </c>
      <c r="F30" s="29">
        <v>224.25</v>
      </c>
      <c r="G30" s="27"/>
      <c r="H30" s="27"/>
      <c r="I30" s="27"/>
      <c r="K30" s="4" t="s">
        <v>4495</v>
      </c>
      <c r="L30" t="s">
        <v>4496</v>
      </c>
      <c r="N30" s="9" t="s">
        <v>4271</v>
      </c>
      <c r="O30">
        <v>110.8</v>
      </c>
      <c r="P30">
        <v>5.4</v>
      </c>
      <c r="Q30" s="9">
        <v>149.80000000000001</v>
      </c>
      <c r="R30" t="e">
        <v>#REF!</v>
      </c>
      <c r="S30" t="s">
        <v>4274</v>
      </c>
      <c r="T30" s="36" t="s">
        <v>1357</v>
      </c>
      <c r="U30" t="s">
        <v>3852</v>
      </c>
      <c r="V30" s="36" t="s">
        <v>5540</v>
      </c>
      <c r="X30" s="1">
        <v>1</v>
      </c>
    </row>
    <row r="31" spans="1:24" ht="23" customHeight="1" x14ac:dyDescent="0.45">
      <c r="A31" s="27" t="s">
        <v>4206</v>
      </c>
      <c r="B31" s="29">
        <v>0</v>
      </c>
      <c r="C31" s="29">
        <v>0</v>
      </c>
      <c r="D31" s="29">
        <v>43.408264539999998</v>
      </c>
      <c r="E31" s="29">
        <v>52.89688554</v>
      </c>
      <c r="F31" s="29">
        <v>224.25</v>
      </c>
      <c r="G31" s="27">
        <v>100</v>
      </c>
      <c r="H31" s="27">
        <v>5.4</v>
      </c>
      <c r="I31" s="27">
        <v>5.0000000000000001E-3</v>
      </c>
      <c r="K31" s="4" t="s">
        <v>4497</v>
      </c>
      <c r="L31" t="s">
        <v>4498</v>
      </c>
      <c r="N31" s="9" t="s">
        <v>4271</v>
      </c>
      <c r="O31">
        <v>110.8</v>
      </c>
      <c r="P31">
        <v>5.4</v>
      </c>
      <c r="Q31" s="9">
        <v>0</v>
      </c>
      <c r="R31" t="s">
        <v>4206</v>
      </c>
      <c r="S31" t="s">
        <v>4206</v>
      </c>
      <c r="T31" s="36" t="s">
        <v>5541</v>
      </c>
      <c r="U31" t="e">
        <v>#N/A</v>
      </c>
      <c r="V31" t="s">
        <v>5542</v>
      </c>
      <c r="X31" s="1">
        <v>0</v>
      </c>
    </row>
    <row r="32" spans="1:24" ht="23" customHeight="1" x14ac:dyDescent="0.45">
      <c r="A32" s="27"/>
      <c r="B32" s="29">
        <v>42.95</v>
      </c>
      <c r="C32" s="29">
        <v>42.963569999999997</v>
      </c>
      <c r="D32" s="29">
        <v>43.40789092</v>
      </c>
      <c r="E32" s="29">
        <v>52.897021500000001</v>
      </c>
      <c r="F32" s="29">
        <v>223.02</v>
      </c>
      <c r="G32" s="27"/>
      <c r="H32" s="27"/>
      <c r="I32" s="27"/>
      <c r="K32" s="4" t="s">
        <v>4499</v>
      </c>
      <c r="L32" t="s">
        <v>4500</v>
      </c>
      <c r="N32" s="9" t="s">
        <v>4271</v>
      </c>
      <c r="O32">
        <v>110.8</v>
      </c>
      <c r="P32">
        <v>5.4</v>
      </c>
      <c r="Q32" s="9">
        <v>42.95</v>
      </c>
      <c r="R32" t="e">
        <v>#REF!</v>
      </c>
      <c r="S32" t="s">
        <v>4206</v>
      </c>
      <c r="T32" s="36" t="s">
        <v>5541</v>
      </c>
      <c r="U32" t="e">
        <v>#N/A</v>
      </c>
      <c r="V32" t="s">
        <v>5543</v>
      </c>
      <c r="X32" s="1">
        <v>0</v>
      </c>
    </row>
    <row r="33" spans="1:24" ht="23" customHeight="1" x14ac:dyDescent="0.45">
      <c r="A33" s="27"/>
      <c r="B33" s="29">
        <v>60.56</v>
      </c>
      <c r="C33" s="29">
        <v>60.59666</v>
      </c>
      <c r="D33" s="29">
        <v>43.407742929999998</v>
      </c>
      <c r="E33" s="29">
        <v>52.89709955</v>
      </c>
      <c r="F33" s="29">
        <v>222.22</v>
      </c>
      <c r="G33" s="27"/>
      <c r="H33" s="27"/>
      <c r="I33" s="27"/>
      <c r="K33" s="4" t="s">
        <v>4501</v>
      </c>
      <c r="L33" t="s">
        <v>4502</v>
      </c>
      <c r="N33" s="9" t="s">
        <v>4271</v>
      </c>
      <c r="O33">
        <v>110.8</v>
      </c>
      <c r="P33">
        <v>5.4</v>
      </c>
      <c r="Q33" s="9">
        <v>60.56</v>
      </c>
      <c r="R33" t="e">
        <v>#REF!</v>
      </c>
      <c r="S33" t="s">
        <v>4206</v>
      </c>
      <c r="T33" s="36" t="s">
        <v>5541</v>
      </c>
      <c r="U33" t="e">
        <v>#N/A</v>
      </c>
      <c r="V33" t="s">
        <v>5544</v>
      </c>
      <c r="X33" s="1">
        <v>1</v>
      </c>
    </row>
    <row r="34" spans="1:24" ht="23" customHeight="1" x14ac:dyDescent="0.45">
      <c r="A34" s="27" t="s">
        <v>4207</v>
      </c>
      <c r="B34" s="29">
        <v>0</v>
      </c>
      <c r="C34" s="29">
        <v>0</v>
      </c>
      <c r="D34" s="29">
        <v>43.407742929999998</v>
      </c>
      <c r="E34" s="29">
        <v>52.89709955</v>
      </c>
      <c r="F34" s="29">
        <v>222.22</v>
      </c>
      <c r="G34" s="27">
        <v>100</v>
      </c>
      <c r="H34" s="27">
        <v>5.4</v>
      </c>
      <c r="I34" s="27">
        <v>5.0000000000000001E-3</v>
      </c>
      <c r="K34" s="4" t="s">
        <v>4503</v>
      </c>
      <c r="L34" t="s">
        <v>4504</v>
      </c>
      <c r="N34" s="9" t="s">
        <v>4271</v>
      </c>
      <c r="O34">
        <v>110.8</v>
      </c>
      <c r="P34">
        <v>5.4</v>
      </c>
      <c r="Q34" s="9">
        <v>0</v>
      </c>
      <c r="R34" t="s">
        <v>4207</v>
      </c>
      <c r="S34" t="s">
        <v>4207</v>
      </c>
      <c r="T34" s="36" t="s">
        <v>5545</v>
      </c>
      <c r="U34" t="e">
        <v>#N/A</v>
      </c>
      <c r="V34" t="s">
        <v>5546</v>
      </c>
      <c r="X34" s="1">
        <v>0</v>
      </c>
    </row>
    <row r="35" spans="1:24" ht="23" customHeight="1" x14ac:dyDescent="0.45">
      <c r="A35" s="27"/>
      <c r="B35" s="29">
        <v>15.98</v>
      </c>
      <c r="C35" s="29">
        <v>15.996309999999999</v>
      </c>
      <c r="D35" s="29">
        <v>43.407608709999998</v>
      </c>
      <c r="E35" s="29">
        <v>52.897170340000002</v>
      </c>
      <c r="F35" s="29">
        <v>223.02</v>
      </c>
      <c r="G35" s="27"/>
      <c r="H35" s="27"/>
      <c r="I35" s="27"/>
      <c r="K35" s="4" t="s">
        <v>4505</v>
      </c>
      <c r="L35" t="s">
        <v>4506</v>
      </c>
      <c r="N35" s="9" t="s">
        <v>4271</v>
      </c>
      <c r="O35">
        <v>110.8</v>
      </c>
      <c r="P35">
        <v>5.4</v>
      </c>
      <c r="Q35" s="9">
        <v>15.98</v>
      </c>
      <c r="R35" t="e">
        <v>#REF!</v>
      </c>
      <c r="S35" t="s">
        <v>4207</v>
      </c>
      <c r="T35" t="s">
        <v>5545</v>
      </c>
      <c r="U35" t="e">
        <v>#N/A</v>
      </c>
      <c r="V35" t="s">
        <v>5547</v>
      </c>
      <c r="W35" s="36"/>
      <c r="X35">
        <v>0</v>
      </c>
    </row>
    <row r="36" spans="1:24" ht="23" customHeight="1" x14ac:dyDescent="0.45">
      <c r="A36" s="27"/>
      <c r="B36" s="29">
        <v>20.76</v>
      </c>
      <c r="C36" s="29">
        <v>20.78302</v>
      </c>
      <c r="D36" s="29">
        <v>43.407567610000001</v>
      </c>
      <c r="E36" s="29">
        <v>52.897188059999998</v>
      </c>
      <c r="F36" s="29">
        <v>223.02</v>
      </c>
      <c r="G36" s="27"/>
      <c r="H36" s="27"/>
      <c r="I36" s="27"/>
      <c r="K36" s="4" t="s">
        <v>4507</v>
      </c>
      <c r="L36" t="s">
        <v>4508</v>
      </c>
      <c r="N36" s="9" t="s">
        <v>4271</v>
      </c>
      <c r="O36">
        <v>110.8</v>
      </c>
      <c r="P36">
        <v>5.4</v>
      </c>
      <c r="Q36" s="9">
        <v>20.76</v>
      </c>
      <c r="R36" t="e">
        <v>#REF!</v>
      </c>
      <c r="S36" t="s">
        <v>4207</v>
      </c>
      <c r="T36" s="36" t="s">
        <v>5545</v>
      </c>
      <c r="U36" t="e">
        <v>#N/A</v>
      </c>
      <c r="V36" t="s">
        <v>5548</v>
      </c>
      <c r="X36" s="1">
        <v>0</v>
      </c>
    </row>
    <row r="37" spans="1:24" ht="23" customHeight="1" x14ac:dyDescent="0.45">
      <c r="A37" s="27"/>
      <c r="B37" s="29">
        <v>23.65</v>
      </c>
      <c r="C37" s="29">
        <v>23.666119999999999</v>
      </c>
      <c r="D37" s="29">
        <v>43.407542810000002</v>
      </c>
      <c r="E37" s="29">
        <v>52.897198549999999</v>
      </c>
      <c r="F37" s="29">
        <v>223.02</v>
      </c>
      <c r="G37" s="27"/>
      <c r="H37" s="27"/>
      <c r="I37" s="27"/>
      <c r="K37" s="4" t="s">
        <v>4509</v>
      </c>
      <c r="L37" t="s">
        <v>4510</v>
      </c>
      <c r="N37" s="9" t="s">
        <v>4271</v>
      </c>
      <c r="O37">
        <v>110.8</v>
      </c>
      <c r="P37">
        <v>5.4</v>
      </c>
      <c r="Q37" s="9">
        <v>23.65</v>
      </c>
      <c r="R37" t="e">
        <v>#REF!</v>
      </c>
      <c r="S37" t="s">
        <v>4207</v>
      </c>
      <c r="T37" s="36" t="s">
        <v>5545</v>
      </c>
      <c r="U37" t="e">
        <v>#N/A</v>
      </c>
      <c r="V37" t="s">
        <v>5549</v>
      </c>
      <c r="X37" s="1">
        <v>0</v>
      </c>
    </row>
    <row r="38" spans="1:24" ht="23" customHeight="1" x14ac:dyDescent="0.45">
      <c r="A38" s="27"/>
      <c r="B38" s="29">
        <v>34.659999999999997</v>
      </c>
      <c r="C38" s="29">
        <v>34.687449999999998</v>
      </c>
      <c r="D38" s="29">
        <v>43.407447769999997</v>
      </c>
      <c r="E38" s="29">
        <v>52.897237240000003</v>
      </c>
      <c r="F38" s="29">
        <v>222.62</v>
      </c>
      <c r="G38" s="27"/>
      <c r="H38" s="27"/>
      <c r="I38" s="27"/>
      <c r="K38" s="4" t="s">
        <v>4511</v>
      </c>
      <c r="L38" t="s">
        <v>4512</v>
      </c>
      <c r="N38" s="9" t="s">
        <v>4271</v>
      </c>
      <c r="O38">
        <v>110.8</v>
      </c>
      <c r="P38">
        <v>5.4</v>
      </c>
      <c r="Q38" s="9">
        <v>34.659999999999997</v>
      </c>
      <c r="R38" t="e">
        <v>#REF!</v>
      </c>
      <c r="S38" t="s">
        <v>4207</v>
      </c>
      <c r="T38" s="36" t="s">
        <v>5545</v>
      </c>
      <c r="U38" t="e">
        <v>#N/A</v>
      </c>
      <c r="V38" t="s">
        <v>5550</v>
      </c>
      <c r="X38" s="1">
        <v>0</v>
      </c>
    </row>
    <row r="39" spans="1:24" ht="23" customHeight="1" x14ac:dyDescent="0.45">
      <c r="A39" s="27"/>
      <c r="B39" s="29">
        <v>60.2</v>
      </c>
      <c r="C39" s="29">
        <v>60.225729999999999</v>
      </c>
      <c r="D39" s="29">
        <v>43.407228330000002</v>
      </c>
      <c r="E39" s="29">
        <v>52.897331090000002</v>
      </c>
      <c r="F39" s="29">
        <v>222.62</v>
      </c>
      <c r="G39" s="27"/>
      <c r="H39" s="27"/>
      <c r="I39" s="27"/>
      <c r="K39" s="4" t="s">
        <v>4513</v>
      </c>
      <c r="L39" t="s">
        <v>4514</v>
      </c>
      <c r="N39" s="9" t="s">
        <v>4271</v>
      </c>
      <c r="O39">
        <v>110.8</v>
      </c>
      <c r="P39">
        <v>5.4</v>
      </c>
      <c r="Q39" s="9">
        <v>60.2</v>
      </c>
      <c r="R39" t="e">
        <v>#REF!</v>
      </c>
      <c r="S39" t="s">
        <v>4207</v>
      </c>
      <c r="T39" t="s">
        <v>5545</v>
      </c>
      <c r="U39" t="e">
        <v>#N/A</v>
      </c>
      <c r="V39" t="s">
        <v>5551</v>
      </c>
      <c r="X39">
        <v>0</v>
      </c>
    </row>
    <row r="40" spans="1:24" ht="23" customHeight="1" x14ac:dyDescent="0.45">
      <c r="A40" s="27"/>
      <c r="B40" s="29">
        <v>91.44</v>
      </c>
      <c r="C40" s="29">
        <v>91.467920000000007</v>
      </c>
      <c r="D40" s="29">
        <v>43.406956059999999</v>
      </c>
      <c r="E40" s="29">
        <v>52.89742751</v>
      </c>
      <c r="F40" s="29">
        <v>222.82</v>
      </c>
      <c r="G40" s="27"/>
      <c r="H40" s="27"/>
      <c r="I40" s="27"/>
      <c r="K40" s="4" t="s">
        <v>4515</v>
      </c>
      <c r="L40" t="s">
        <v>4516</v>
      </c>
      <c r="N40" s="9" t="s">
        <v>4271</v>
      </c>
      <c r="O40">
        <v>110.8</v>
      </c>
      <c r="P40">
        <v>5.4</v>
      </c>
      <c r="Q40" s="9">
        <v>91.44</v>
      </c>
      <c r="R40" t="e">
        <v>#REF!</v>
      </c>
      <c r="S40" t="s">
        <v>4207</v>
      </c>
      <c r="T40" s="36" t="s">
        <v>5545</v>
      </c>
      <c r="U40" t="e">
        <v>#N/A</v>
      </c>
      <c r="V40" t="s">
        <v>5552</v>
      </c>
      <c r="W40" s="36"/>
      <c r="X40" s="1">
        <v>0</v>
      </c>
    </row>
    <row r="41" spans="1:24" ht="23" customHeight="1" x14ac:dyDescent="0.45">
      <c r="A41" s="27"/>
      <c r="B41" s="29">
        <v>121.06</v>
      </c>
      <c r="C41" s="29">
        <v>121.0945</v>
      </c>
      <c r="D41" s="29">
        <v>43.406697880000003</v>
      </c>
      <c r="E41" s="29">
        <v>52.897518949999998</v>
      </c>
      <c r="F41" s="29">
        <v>223.22</v>
      </c>
      <c r="G41" s="27"/>
      <c r="H41" s="27"/>
      <c r="I41" s="27"/>
      <c r="K41" s="4" t="s">
        <v>4517</v>
      </c>
      <c r="L41" t="s">
        <v>4518</v>
      </c>
      <c r="N41" s="9" t="s">
        <v>4271</v>
      </c>
      <c r="O41">
        <v>110.8</v>
      </c>
      <c r="P41">
        <v>5.4</v>
      </c>
      <c r="Q41" s="9">
        <v>121.06</v>
      </c>
      <c r="R41" t="e">
        <v>#REF!</v>
      </c>
      <c r="S41" t="s">
        <v>4207</v>
      </c>
      <c r="T41" s="36" t="s">
        <v>5545</v>
      </c>
      <c r="U41" t="e">
        <v>#N/A</v>
      </c>
      <c r="V41" s="36" t="s">
        <v>5553</v>
      </c>
      <c r="W41" s="36"/>
      <c r="X41" s="1">
        <v>0</v>
      </c>
    </row>
    <row r="42" spans="1:24" ht="23" customHeight="1" x14ac:dyDescent="0.45">
      <c r="A42" s="27"/>
      <c r="B42" s="29">
        <v>182.88</v>
      </c>
      <c r="C42" s="29">
        <v>182.9109</v>
      </c>
      <c r="D42" s="29">
        <v>43.406161939999997</v>
      </c>
      <c r="E42" s="29">
        <v>52.897723970000001</v>
      </c>
      <c r="F42" s="29">
        <v>223.04</v>
      </c>
      <c r="G42" s="27"/>
      <c r="H42" s="27"/>
      <c r="I42" s="27"/>
      <c r="K42" s="4" t="s">
        <v>4519</v>
      </c>
      <c r="L42" t="s">
        <v>4520</v>
      </c>
      <c r="N42" s="9" t="s">
        <v>4271</v>
      </c>
      <c r="O42">
        <v>110.8</v>
      </c>
      <c r="P42">
        <v>5.4</v>
      </c>
      <c r="Q42" s="9">
        <v>182.88</v>
      </c>
      <c r="R42" t="e">
        <v>#REF!</v>
      </c>
      <c r="S42" t="s">
        <v>4207</v>
      </c>
      <c r="T42" s="36" t="s">
        <v>5545</v>
      </c>
      <c r="U42" t="e">
        <v>#N/A</v>
      </c>
      <c r="V42" t="s">
        <v>5554</v>
      </c>
      <c r="X42" s="1">
        <v>0</v>
      </c>
    </row>
    <row r="43" spans="1:24" ht="23" customHeight="1" x14ac:dyDescent="0.45">
      <c r="A43" s="27"/>
      <c r="B43" s="29">
        <v>184.27</v>
      </c>
      <c r="C43" s="29">
        <v>184.29929999999999</v>
      </c>
      <c r="D43" s="29">
        <v>43.406149900000003</v>
      </c>
      <c r="E43" s="29">
        <v>52.897728569999998</v>
      </c>
      <c r="F43" s="29">
        <v>223.04</v>
      </c>
      <c r="G43" s="27"/>
      <c r="H43" s="27"/>
      <c r="I43" s="27"/>
      <c r="K43" s="4" t="s">
        <v>4521</v>
      </c>
      <c r="L43" t="s">
        <v>4522</v>
      </c>
      <c r="N43" s="9" t="s">
        <v>4271</v>
      </c>
      <c r="O43">
        <v>110.8</v>
      </c>
      <c r="P43">
        <v>5.4</v>
      </c>
      <c r="Q43" s="9">
        <v>184.27</v>
      </c>
      <c r="R43" t="e">
        <v>#REF!</v>
      </c>
      <c r="S43" t="s">
        <v>4207</v>
      </c>
      <c r="T43" t="s">
        <v>5545</v>
      </c>
      <c r="U43" t="e">
        <v>#N/A</v>
      </c>
      <c r="V43" t="s">
        <v>5555</v>
      </c>
      <c r="X43">
        <v>0</v>
      </c>
    </row>
    <row r="44" spans="1:24" ht="23" customHeight="1" x14ac:dyDescent="0.45">
      <c r="A44" s="27"/>
      <c r="B44" s="29">
        <v>224.51</v>
      </c>
      <c r="C44" s="29">
        <v>224.5368</v>
      </c>
      <c r="D44" s="29">
        <v>43.405803179999999</v>
      </c>
      <c r="E44" s="29">
        <v>52.89787209</v>
      </c>
      <c r="F44" s="29">
        <v>223.04</v>
      </c>
      <c r="G44" s="27"/>
      <c r="H44" s="27"/>
      <c r="I44" s="27"/>
      <c r="K44" s="4" t="s">
        <v>4523</v>
      </c>
      <c r="L44" t="s">
        <v>4524</v>
      </c>
      <c r="N44" s="9" t="s">
        <v>4271</v>
      </c>
      <c r="O44">
        <v>110.8</v>
      </c>
      <c r="P44">
        <v>5.4</v>
      </c>
      <c r="Q44" s="9">
        <v>224.51</v>
      </c>
      <c r="R44" t="e">
        <v>#REF!</v>
      </c>
      <c r="S44" t="s">
        <v>4207</v>
      </c>
      <c r="T44" s="36" t="s">
        <v>5545</v>
      </c>
      <c r="U44" t="e">
        <v>#N/A</v>
      </c>
      <c r="V44" s="36" t="s">
        <v>5556</v>
      </c>
      <c r="X44" s="1">
        <v>0</v>
      </c>
    </row>
    <row r="45" spans="1:24" ht="23" customHeight="1" x14ac:dyDescent="0.45">
      <c r="A45" s="27"/>
      <c r="B45" s="29">
        <v>251.26</v>
      </c>
      <c r="C45" s="29">
        <v>251.29599999999999</v>
      </c>
      <c r="D45" s="29">
        <v>43.405584359999999</v>
      </c>
      <c r="E45" s="29">
        <v>52.898009930000001</v>
      </c>
      <c r="F45" s="29">
        <v>223.64</v>
      </c>
      <c r="G45" s="27"/>
      <c r="H45" s="27"/>
      <c r="I45" s="27"/>
      <c r="K45" s="4" t="s">
        <v>4525</v>
      </c>
      <c r="L45" t="s">
        <v>4526</v>
      </c>
      <c r="N45" s="9" t="s">
        <v>4271</v>
      </c>
      <c r="O45">
        <v>110.8</v>
      </c>
      <c r="P45">
        <v>5.4</v>
      </c>
      <c r="Q45" s="9">
        <v>251.26</v>
      </c>
      <c r="R45" t="e">
        <v>#REF!</v>
      </c>
      <c r="S45" t="s">
        <v>4207</v>
      </c>
      <c r="T45" s="36" t="s">
        <v>5545</v>
      </c>
      <c r="U45" t="e">
        <v>#N/A</v>
      </c>
      <c r="V45" t="s">
        <v>5557</v>
      </c>
      <c r="X45" s="1">
        <v>0</v>
      </c>
    </row>
    <row r="46" spans="1:24" ht="23" customHeight="1" x14ac:dyDescent="0.45">
      <c r="A46" s="27"/>
      <c r="B46" s="29">
        <v>255.8</v>
      </c>
      <c r="C46" s="29">
        <v>255.83510000000001</v>
      </c>
      <c r="D46" s="29">
        <v>43.405547230000003</v>
      </c>
      <c r="E46" s="29">
        <v>52.898033329999997</v>
      </c>
      <c r="F46" s="29">
        <v>223.64</v>
      </c>
      <c r="G46" s="27"/>
      <c r="H46" s="27"/>
      <c r="I46" s="27"/>
      <c r="K46" s="4" t="s">
        <v>4470</v>
      </c>
      <c r="L46" t="s">
        <v>4471</v>
      </c>
      <c r="N46" s="9" t="s">
        <v>4271</v>
      </c>
      <c r="O46">
        <v>110.8</v>
      </c>
      <c r="P46">
        <v>5.4</v>
      </c>
      <c r="Q46" s="9">
        <v>255.8</v>
      </c>
      <c r="R46" t="e">
        <v>#REF!</v>
      </c>
      <c r="S46" t="s">
        <v>4207</v>
      </c>
      <c r="T46" s="36" t="s">
        <v>5545</v>
      </c>
      <c r="U46" t="e">
        <v>#N/A</v>
      </c>
      <c r="V46" t="s">
        <v>5558</v>
      </c>
      <c r="X46" s="1">
        <v>1</v>
      </c>
    </row>
    <row r="47" spans="1:24" ht="23" customHeight="1" x14ac:dyDescent="0.45">
      <c r="A47" s="27" t="s">
        <v>4406</v>
      </c>
      <c r="B47" s="29">
        <v>0</v>
      </c>
      <c r="C47" s="29">
        <v>0</v>
      </c>
      <c r="D47" s="29">
        <v>43.405548930000002</v>
      </c>
      <c r="E47" s="29">
        <v>52.899839900000003</v>
      </c>
      <c r="F47" s="29">
        <v>225.1</v>
      </c>
      <c r="G47" s="27">
        <v>98</v>
      </c>
      <c r="H47" s="27">
        <v>8</v>
      </c>
      <c r="I47" s="27">
        <v>0.2</v>
      </c>
      <c r="K47" s="4" t="s">
        <v>4529</v>
      </c>
      <c r="L47" t="s">
        <v>4530</v>
      </c>
      <c r="N47" s="9" t="s">
        <v>4271</v>
      </c>
      <c r="O47">
        <v>114</v>
      </c>
      <c r="P47">
        <v>8</v>
      </c>
      <c r="Q47" s="9">
        <v>0</v>
      </c>
      <c r="R47" t="s">
        <v>4406</v>
      </c>
      <c r="S47" t="s">
        <v>4406</v>
      </c>
      <c r="T47" s="36" t="s">
        <v>1383</v>
      </c>
      <c r="U47" t="s">
        <v>3909</v>
      </c>
      <c r="V47" t="s">
        <v>5559</v>
      </c>
      <c r="X47" s="1">
        <v>0</v>
      </c>
    </row>
    <row r="48" spans="1:24" ht="23" customHeight="1" x14ac:dyDescent="0.45">
      <c r="A48" s="27"/>
      <c r="B48" s="29">
        <v>91.44</v>
      </c>
      <c r="C48" s="29">
        <v>91.482860000000002</v>
      </c>
      <c r="D48" s="29">
        <v>43.406225370000001</v>
      </c>
      <c r="E48" s="29">
        <v>52.900482969999999</v>
      </c>
      <c r="F48" s="29">
        <v>227.9</v>
      </c>
      <c r="G48" s="27"/>
      <c r="H48" s="27"/>
      <c r="I48" s="27"/>
      <c r="K48" s="4" t="s">
        <v>4531</v>
      </c>
      <c r="L48" t="s">
        <v>4532</v>
      </c>
      <c r="N48" s="9" t="s">
        <v>4271</v>
      </c>
      <c r="O48">
        <v>114</v>
      </c>
      <c r="P48">
        <v>8</v>
      </c>
      <c r="Q48" s="9">
        <v>91.44</v>
      </c>
      <c r="R48" t="e">
        <v>#REF!</v>
      </c>
      <c r="S48" t="s">
        <v>4406</v>
      </c>
      <c r="T48" s="36" t="s">
        <v>1383</v>
      </c>
      <c r="U48" t="s">
        <v>3909</v>
      </c>
      <c r="V48" t="s">
        <v>5560</v>
      </c>
      <c r="X48" s="1">
        <v>0</v>
      </c>
    </row>
    <row r="49" spans="1:24" ht="23" customHeight="1" x14ac:dyDescent="0.45">
      <c r="A49" s="27"/>
      <c r="B49" s="29">
        <v>156.96</v>
      </c>
      <c r="C49" s="29">
        <v>157.0351</v>
      </c>
      <c r="D49" s="29">
        <v>43.406710089999997</v>
      </c>
      <c r="E49" s="29">
        <v>52.900943779999999</v>
      </c>
      <c r="F49" s="29">
        <v>229.82</v>
      </c>
      <c r="G49" s="27"/>
      <c r="H49" s="27"/>
      <c r="I49" s="27"/>
      <c r="K49" s="4" t="s">
        <v>4478</v>
      </c>
      <c r="L49" t="s">
        <v>4479</v>
      </c>
      <c r="N49" s="9" t="s">
        <v>4271</v>
      </c>
      <c r="O49">
        <v>114</v>
      </c>
      <c r="P49">
        <v>8</v>
      </c>
      <c r="Q49" s="9">
        <v>156.96</v>
      </c>
      <c r="R49" t="e">
        <v>#REF!</v>
      </c>
      <c r="S49" t="s">
        <v>4406</v>
      </c>
      <c r="T49" s="36" t="s">
        <v>1383</v>
      </c>
      <c r="U49" t="s">
        <v>3909</v>
      </c>
      <c r="V49" t="s">
        <v>5561</v>
      </c>
      <c r="X49" s="1">
        <v>1</v>
      </c>
    </row>
    <row r="50" spans="1:24" ht="23" customHeight="1" x14ac:dyDescent="0.45">
      <c r="A50" s="27" t="s">
        <v>4407</v>
      </c>
      <c r="B50" s="29">
        <v>0</v>
      </c>
      <c r="C50" s="29">
        <v>0</v>
      </c>
      <c r="D50" s="29">
        <v>43.415836159999998</v>
      </c>
      <c r="E50" s="29">
        <v>52.876805730000001</v>
      </c>
      <c r="F50" s="29">
        <v>221.8</v>
      </c>
      <c r="G50" s="27">
        <v>98</v>
      </c>
      <c r="H50" s="27">
        <v>8</v>
      </c>
      <c r="I50" s="27">
        <v>0.2</v>
      </c>
      <c r="K50" s="4" t="s">
        <v>4533</v>
      </c>
      <c r="L50" t="s">
        <v>4534</v>
      </c>
      <c r="N50" s="9" t="s">
        <v>4271</v>
      </c>
      <c r="O50">
        <v>114</v>
      </c>
      <c r="P50">
        <v>8</v>
      </c>
      <c r="Q50" s="9">
        <v>0</v>
      </c>
      <c r="R50" t="s">
        <v>4407</v>
      </c>
      <c r="S50" t="s">
        <v>4407</v>
      </c>
      <c r="T50" s="36" t="s">
        <v>1428</v>
      </c>
      <c r="U50" t="s">
        <v>3938</v>
      </c>
      <c r="V50" t="s">
        <v>5562</v>
      </c>
      <c r="X50" s="1">
        <v>0</v>
      </c>
    </row>
    <row r="51" spans="1:24" ht="23" customHeight="1" x14ac:dyDescent="0.45">
      <c r="A51" s="27"/>
      <c r="B51" s="29">
        <v>6.77</v>
      </c>
      <c r="C51" s="29">
        <v>6.765631</v>
      </c>
      <c r="D51" s="29">
        <v>43.415785390000003</v>
      </c>
      <c r="E51" s="29">
        <v>52.876851870000003</v>
      </c>
      <c r="F51" s="29">
        <v>221.8</v>
      </c>
      <c r="G51" s="27"/>
      <c r="H51" s="27"/>
      <c r="I51" s="27"/>
      <c r="K51" s="4" t="s">
        <v>4535</v>
      </c>
      <c r="L51" t="s">
        <v>4536</v>
      </c>
      <c r="N51" s="9" t="s">
        <v>4271</v>
      </c>
      <c r="O51">
        <v>114</v>
      </c>
      <c r="P51">
        <v>8</v>
      </c>
      <c r="Q51" s="9">
        <v>6.77</v>
      </c>
      <c r="R51" t="e">
        <v>#REF!</v>
      </c>
      <c r="S51" t="s">
        <v>4407</v>
      </c>
      <c r="T51" t="s">
        <v>1428</v>
      </c>
      <c r="U51" t="s">
        <v>3938</v>
      </c>
      <c r="V51" t="s">
        <v>5563</v>
      </c>
      <c r="W51" s="36"/>
      <c r="X51">
        <v>0</v>
      </c>
    </row>
    <row r="52" spans="1:24" ht="23" customHeight="1" x14ac:dyDescent="0.45">
      <c r="A52" s="27"/>
      <c r="B52" s="29">
        <v>12.52</v>
      </c>
      <c r="C52" s="29">
        <v>12.5198</v>
      </c>
      <c r="D52" s="29">
        <v>43.415742659999999</v>
      </c>
      <c r="E52" s="29">
        <v>52.87689202</v>
      </c>
      <c r="F52" s="29">
        <v>221.8</v>
      </c>
      <c r="G52" s="27"/>
      <c r="H52" s="27"/>
      <c r="I52" s="27"/>
      <c r="K52" s="4" t="s">
        <v>4537</v>
      </c>
      <c r="L52" t="s">
        <v>4538</v>
      </c>
      <c r="N52" s="9" t="s">
        <v>4271</v>
      </c>
      <c r="O52">
        <v>114</v>
      </c>
      <c r="P52">
        <v>8</v>
      </c>
      <c r="Q52" s="9">
        <v>12.52</v>
      </c>
      <c r="R52" t="e">
        <v>#REF!</v>
      </c>
      <c r="S52" t="s">
        <v>4407</v>
      </c>
      <c r="T52" s="36" t="s">
        <v>1428</v>
      </c>
      <c r="U52" t="s">
        <v>3938</v>
      </c>
      <c r="V52" t="s">
        <v>5564</v>
      </c>
      <c r="X52" s="1">
        <v>0</v>
      </c>
    </row>
    <row r="53" spans="1:24" ht="23" customHeight="1" x14ac:dyDescent="0.45">
      <c r="A53" s="27"/>
      <c r="B53" s="29">
        <v>91.44</v>
      </c>
      <c r="C53" s="29">
        <v>91.443759999999997</v>
      </c>
      <c r="D53" s="29">
        <v>43.415037390000002</v>
      </c>
      <c r="E53" s="29">
        <v>52.877008279999998</v>
      </c>
      <c r="F53" s="29">
        <v>222.57</v>
      </c>
      <c r="G53" s="27"/>
      <c r="H53" s="27"/>
      <c r="I53" s="27"/>
      <c r="K53" s="4" t="s">
        <v>4539</v>
      </c>
      <c r="L53" t="s">
        <v>4540</v>
      </c>
      <c r="N53" s="9" t="s">
        <v>4271</v>
      </c>
      <c r="O53">
        <v>114</v>
      </c>
      <c r="P53">
        <v>8</v>
      </c>
      <c r="Q53" s="9">
        <v>91.44</v>
      </c>
      <c r="R53" t="e">
        <v>#REF!</v>
      </c>
      <c r="S53" t="s">
        <v>4407</v>
      </c>
      <c r="T53" s="36" t="s">
        <v>1428</v>
      </c>
      <c r="U53" t="s">
        <v>3938</v>
      </c>
      <c r="V53" t="s">
        <v>5565</v>
      </c>
      <c r="X53" s="1">
        <v>0</v>
      </c>
    </row>
    <row r="54" spans="1:24" ht="23" customHeight="1" x14ac:dyDescent="0.45">
      <c r="A54" s="27"/>
      <c r="B54" s="29">
        <v>115.37</v>
      </c>
      <c r="C54" s="29">
        <v>115.37869999999999</v>
      </c>
      <c r="D54" s="29">
        <v>43.414823490000003</v>
      </c>
      <c r="E54" s="29">
        <v>52.877043540000003</v>
      </c>
      <c r="F54" s="29">
        <v>222.57</v>
      </c>
      <c r="G54" s="27"/>
      <c r="H54" s="27"/>
      <c r="I54" s="27"/>
      <c r="K54" s="4" t="s">
        <v>4541</v>
      </c>
      <c r="L54" t="s">
        <v>4542</v>
      </c>
      <c r="N54" s="9" t="s">
        <v>4271</v>
      </c>
      <c r="O54">
        <v>114</v>
      </c>
      <c r="P54">
        <v>8</v>
      </c>
      <c r="Q54" s="9">
        <v>115.37</v>
      </c>
      <c r="R54" t="e">
        <v>#REF!</v>
      </c>
      <c r="S54" t="s">
        <v>4407</v>
      </c>
      <c r="T54" s="36" t="s">
        <v>1428</v>
      </c>
      <c r="U54" t="s">
        <v>3938</v>
      </c>
      <c r="V54" t="s">
        <v>5566</v>
      </c>
      <c r="X54" s="1">
        <v>0</v>
      </c>
    </row>
    <row r="55" spans="1:24" ht="23" customHeight="1" x14ac:dyDescent="0.45">
      <c r="A55" s="27"/>
      <c r="B55" s="29">
        <v>144.03</v>
      </c>
      <c r="C55" s="29">
        <v>144.05269999999999</v>
      </c>
      <c r="D55" s="29">
        <v>43.414595030000001</v>
      </c>
      <c r="E55" s="29">
        <v>52.877207769999998</v>
      </c>
      <c r="F55" s="29">
        <v>223.57</v>
      </c>
      <c r="G55" s="27"/>
      <c r="H55" s="27"/>
      <c r="I55" s="27"/>
      <c r="K55" s="4" t="s">
        <v>4543</v>
      </c>
      <c r="L55" t="s">
        <v>4544</v>
      </c>
      <c r="N55" s="9" t="s">
        <v>4271</v>
      </c>
      <c r="O55">
        <v>114</v>
      </c>
      <c r="P55">
        <v>8</v>
      </c>
      <c r="Q55" s="9">
        <v>144.03</v>
      </c>
      <c r="R55" t="e">
        <v>#REF!</v>
      </c>
      <c r="S55" t="s">
        <v>4407</v>
      </c>
      <c r="T55" t="s">
        <v>1428</v>
      </c>
      <c r="U55" t="s">
        <v>3938</v>
      </c>
      <c r="V55" t="s">
        <v>5567</v>
      </c>
      <c r="X55">
        <v>0</v>
      </c>
    </row>
    <row r="56" spans="1:24" ht="23" customHeight="1" x14ac:dyDescent="0.45">
      <c r="A56" s="27"/>
      <c r="B56" s="29">
        <v>182.88</v>
      </c>
      <c r="C56" s="29">
        <v>182.90170000000001</v>
      </c>
      <c r="D56" s="29">
        <v>43.414276710000003</v>
      </c>
      <c r="E56" s="29">
        <v>52.877406290000003</v>
      </c>
      <c r="F56" s="29">
        <v>223.37</v>
      </c>
      <c r="G56" s="27"/>
      <c r="H56" s="27"/>
      <c r="I56" s="27"/>
      <c r="K56" s="4" t="s">
        <v>4545</v>
      </c>
      <c r="L56" t="s">
        <v>4546</v>
      </c>
      <c r="N56" s="9" t="s">
        <v>4271</v>
      </c>
      <c r="O56">
        <v>114</v>
      </c>
      <c r="P56">
        <v>8</v>
      </c>
      <c r="Q56" s="9">
        <v>182.88</v>
      </c>
      <c r="R56" t="e">
        <v>#REF!</v>
      </c>
      <c r="S56" t="s">
        <v>4407</v>
      </c>
      <c r="T56" s="36" t="s">
        <v>1428</v>
      </c>
      <c r="U56" t="s">
        <v>3938</v>
      </c>
      <c r="V56" t="s">
        <v>5568</v>
      </c>
      <c r="W56" s="36"/>
      <c r="X56" s="1">
        <v>0</v>
      </c>
    </row>
    <row r="57" spans="1:24" ht="23" customHeight="1" x14ac:dyDescent="0.45">
      <c r="A57" s="27"/>
      <c r="B57" s="29">
        <v>218.8</v>
      </c>
      <c r="C57" s="29">
        <v>218.82650000000001</v>
      </c>
      <c r="D57" s="29">
        <v>43.413982369999999</v>
      </c>
      <c r="E57" s="29">
        <v>52.877589870000001</v>
      </c>
      <c r="F57" s="29">
        <v>222.97</v>
      </c>
      <c r="G57" s="27"/>
      <c r="H57" s="27"/>
      <c r="I57" s="27"/>
      <c r="K57" s="4" t="s">
        <v>4547</v>
      </c>
      <c r="L57" t="s">
        <v>4548</v>
      </c>
      <c r="N57" s="9" t="s">
        <v>4271</v>
      </c>
      <c r="O57">
        <v>114</v>
      </c>
      <c r="P57">
        <v>8</v>
      </c>
      <c r="Q57" s="9">
        <v>218.8</v>
      </c>
      <c r="R57" t="e">
        <v>#REF!</v>
      </c>
      <c r="S57" t="s">
        <v>4407</v>
      </c>
      <c r="T57" s="36" t="s">
        <v>1428</v>
      </c>
      <c r="U57" t="s">
        <v>3938</v>
      </c>
      <c r="V57" s="36" t="s">
        <v>5569</v>
      </c>
      <c r="W57" s="36"/>
      <c r="X57" s="1">
        <v>0</v>
      </c>
    </row>
    <row r="58" spans="1:24" ht="23" customHeight="1" x14ac:dyDescent="0.45">
      <c r="A58" s="27"/>
      <c r="B58" s="29">
        <v>274.32</v>
      </c>
      <c r="C58" s="29">
        <v>274.34390000000002</v>
      </c>
      <c r="D58" s="29">
        <v>43.413510250000002</v>
      </c>
      <c r="E58" s="29">
        <v>52.877814440000002</v>
      </c>
      <c r="F58" s="29">
        <v>222.97</v>
      </c>
      <c r="G58" s="27"/>
      <c r="H58" s="27"/>
      <c r="I58" s="27"/>
      <c r="K58" s="4" t="s">
        <v>4549</v>
      </c>
      <c r="L58" t="s">
        <v>4550</v>
      </c>
      <c r="N58" s="9" t="s">
        <v>4271</v>
      </c>
      <c r="O58">
        <v>114</v>
      </c>
      <c r="P58">
        <v>8</v>
      </c>
      <c r="Q58" s="9">
        <v>274.32</v>
      </c>
      <c r="R58" t="e">
        <v>#REF!</v>
      </c>
      <c r="S58" t="s">
        <v>4407</v>
      </c>
      <c r="T58" s="36" t="s">
        <v>1428</v>
      </c>
      <c r="U58" t="s">
        <v>3938</v>
      </c>
      <c r="V58" t="s">
        <v>5570</v>
      </c>
      <c r="X58" s="1">
        <v>0</v>
      </c>
    </row>
    <row r="59" spans="1:24" ht="23" customHeight="1" x14ac:dyDescent="0.45">
      <c r="A59" s="27"/>
      <c r="B59" s="29">
        <v>275.13</v>
      </c>
      <c r="C59" s="29">
        <v>275.15649999999999</v>
      </c>
      <c r="D59" s="29">
        <v>43.413503339999998</v>
      </c>
      <c r="E59" s="29">
        <v>52.877817720000003</v>
      </c>
      <c r="F59" s="29">
        <v>222.97</v>
      </c>
      <c r="G59" s="27"/>
      <c r="H59" s="27"/>
      <c r="I59" s="27"/>
      <c r="K59" s="4" t="s">
        <v>4551</v>
      </c>
      <c r="L59" t="s">
        <v>4552</v>
      </c>
      <c r="N59" s="9" t="s">
        <v>4271</v>
      </c>
      <c r="O59">
        <v>114</v>
      </c>
      <c r="P59">
        <v>8</v>
      </c>
      <c r="Q59" s="9">
        <v>275.13</v>
      </c>
      <c r="R59" t="e">
        <v>#REF!</v>
      </c>
      <c r="S59" t="s">
        <v>4407</v>
      </c>
      <c r="T59" t="s">
        <v>1428</v>
      </c>
      <c r="U59" t="s">
        <v>3938</v>
      </c>
      <c r="V59" t="s">
        <v>5571</v>
      </c>
      <c r="X59">
        <v>0</v>
      </c>
    </row>
    <row r="60" spans="1:24" ht="23" customHeight="1" x14ac:dyDescent="0.45">
      <c r="A60" s="27"/>
      <c r="B60" s="29">
        <v>365.76</v>
      </c>
      <c r="C60" s="29">
        <v>365.81709999999998</v>
      </c>
      <c r="D60" s="29">
        <v>43.41273666</v>
      </c>
      <c r="E60" s="29">
        <v>52.878199860000002</v>
      </c>
      <c r="F60" s="29">
        <v>225.42</v>
      </c>
      <c r="G60" s="27"/>
      <c r="H60" s="27"/>
      <c r="I60" s="27"/>
      <c r="K60" s="4" t="s">
        <v>4553</v>
      </c>
      <c r="L60" t="s">
        <v>4554</v>
      </c>
      <c r="N60" s="9" t="s">
        <v>4271</v>
      </c>
      <c r="O60">
        <v>114</v>
      </c>
      <c r="P60">
        <v>8</v>
      </c>
      <c r="Q60" s="9">
        <v>365.76</v>
      </c>
      <c r="R60" t="e">
        <v>#REF!</v>
      </c>
      <c r="S60" t="s">
        <v>4407</v>
      </c>
      <c r="T60" s="36" t="s">
        <v>1428</v>
      </c>
      <c r="U60" t="s">
        <v>3938</v>
      </c>
      <c r="V60" s="36" t="s">
        <v>5572</v>
      </c>
      <c r="X60" s="1">
        <v>0</v>
      </c>
    </row>
    <row r="61" spans="1:24" ht="23" customHeight="1" x14ac:dyDescent="0.45">
      <c r="A61" s="27"/>
      <c r="B61" s="29">
        <v>379.38</v>
      </c>
      <c r="C61" s="29">
        <v>379.43790000000001</v>
      </c>
      <c r="D61" s="29">
        <v>43.412621430000002</v>
      </c>
      <c r="E61" s="29">
        <v>52.878257300000001</v>
      </c>
      <c r="F61" s="29">
        <v>225.42</v>
      </c>
      <c r="G61" s="27"/>
      <c r="H61" s="27"/>
      <c r="I61" s="27"/>
      <c r="K61" s="4" t="s">
        <v>4527</v>
      </c>
      <c r="L61" t="s">
        <v>4528</v>
      </c>
      <c r="N61" s="9" t="s">
        <v>4271</v>
      </c>
      <c r="O61">
        <v>114</v>
      </c>
      <c r="P61">
        <v>8</v>
      </c>
      <c r="Q61" s="9">
        <v>379.38</v>
      </c>
      <c r="R61" t="e">
        <v>#REF!</v>
      </c>
      <c r="S61" t="s">
        <v>4407</v>
      </c>
      <c r="T61" s="36" t="s">
        <v>1428</v>
      </c>
      <c r="U61" t="s">
        <v>3938</v>
      </c>
      <c r="V61" t="s">
        <v>5573</v>
      </c>
      <c r="X61" s="1">
        <v>1</v>
      </c>
    </row>
    <row r="62" spans="1:24" ht="23" customHeight="1" x14ac:dyDescent="0.45">
      <c r="A62" s="27">
        <v>1465</v>
      </c>
      <c r="B62" s="29">
        <v>0</v>
      </c>
      <c r="C62" s="29">
        <v>0</v>
      </c>
      <c r="D62" s="29">
        <v>43.409073489999997</v>
      </c>
      <c r="E62" s="29">
        <v>52.895921680000001</v>
      </c>
      <c r="F62" s="29">
        <v>225.85</v>
      </c>
      <c r="G62" s="27">
        <v>98</v>
      </c>
      <c r="H62" s="27">
        <v>8</v>
      </c>
      <c r="I62" s="27">
        <v>0.2</v>
      </c>
      <c r="K62" s="4" t="s">
        <v>4555</v>
      </c>
      <c r="L62" t="s">
        <v>4556</v>
      </c>
      <c r="N62" s="9" t="s">
        <v>4271</v>
      </c>
      <c r="O62">
        <v>114</v>
      </c>
      <c r="P62">
        <v>8</v>
      </c>
      <c r="Q62" s="9">
        <v>0</v>
      </c>
      <c r="R62">
        <v>1465</v>
      </c>
      <c r="S62">
        <v>1465</v>
      </c>
      <c r="T62" s="36" t="s">
        <v>1520</v>
      </c>
      <c r="U62" t="s">
        <v>3963</v>
      </c>
      <c r="V62" t="s">
        <v>5574</v>
      </c>
      <c r="X62" s="1">
        <v>0</v>
      </c>
    </row>
    <row r="63" spans="1:24" ht="23" customHeight="1" x14ac:dyDescent="0.45">
      <c r="A63" s="27"/>
      <c r="B63" s="29">
        <v>16.62</v>
      </c>
      <c r="C63" s="29">
        <v>16.628329999999998</v>
      </c>
      <c r="D63" s="29">
        <v>43.4090889</v>
      </c>
      <c r="E63" s="29">
        <v>52.895717570000002</v>
      </c>
      <c r="F63" s="29">
        <v>225.36</v>
      </c>
      <c r="G63" s="27"/>
      <c r="H63" s="27"/>
      <c r="I63" s="27"/>
      <c r="K63" s="4" t="s">
        <v>4557</v>
      </c>
      <c r="L63" t="s">
        <v>4558</v>
      </c>
      <c r="N63" s="9" t="s">
        <v>4271</v>
      </c>
      <c r="O63">
        <v>114</v>
      </c>
      <c r="P63">
        <v>8</v>
      </c>
      <c r="Q63" s="9">
        <v>16.62</v>
      </c>
      <c r="R63" t="e">
        <v>#REF!</v>
      </c>
      <c r="S63">
        <v>1465</v>
      </c>
      <c r="T63" s="36" t="s">
        <v>1520</v>
      </c>
      <c r="U63" t="s">
        <v>3963</v>
      </c>
      <c r="V63" t="s">
        <v>5575</v>
      </c>
      <c r="X63" s="1">
        <v>0</v>
      </c>
    </row>
    <row r="64" spans="1:24" ht="23" customHeight="1" x14ac:dyDescent="0.45">
      <c r="A64" s="27"/>
      <c r="B64" s="29">
        <v>44.25</v>
      </c>
      <c r="C64" s="29">
        <v>44.270809999999997</v>
      </c>
      <c r="D64" s="29">
        <v>43.409120809999997</v>
      </c>
      <c r="E64" s="29">
        <v>52.895379259999999</v>
      </c>
      <c r="F64" s="29">
        <v>224.56</v>
      </c>
      <c r="G64" s="27"/>
      <c r="H64" s="27"/>
      <c r="I64" s="27"/>
      <c r="K64" s="4" t="s">
        <v>4559</v>
      </c>
      <c r="L64" t="s">
        <v>4560</v>
      </c>
      <c r="N64" s="9" t="s">
        <v>4271</v>
      </c>
      <c r="O64">
        <v>114</v>
      </c>
      <c r="P64">
        <v>8</v>
      </c>
      <c r="Q64" s="9">
        <v>44.25</v>
      </c>
      <c r="R64" t="e">
        <v>#REF!</v>
      </c>
      <c r="S64">
        <v>1465</v>
      </c>
      <c r="T64" s="36" t="s">
        <v>1520</v>
      </c>
      <c r="U64" t="s">
        <v>3963</v>
      </c>
      <c r="V64" t="s">
        <v>5576</v>
      </c>
      <c r="X64" s="1">
        <v>0</v>
      </c>
    </row>
    <row r="65" spans="1:24" ht="23" customHeight="1" x14ac:dyDescent="0.45">
      <c r="A65" s="27"/>
      <c r="B65" s="29">
        <v>88.37</v>
      </c>
      <c r="C65" s="29">
        <v>88.41498</v>
      </c>
      <c r="D65" s="29">
        <v>43.409218199999998</v>
      </c>
      <c r="E65" s="29">
        <v>52.894851160000002</v>
      </c>
      <c r="F65" s="29">
        <v>223.16</v>
      </c>
      <c r="G65" s="27"/>
      <c r="H65" s="27"/>
      <c r="I65" s="27"/>
      <c r="K65" s="4" t="s">
        <v>4561</v>
      </c>
      <c r="L65" t="s">
        <v>4562</v>
      </c>
      <c r="N65" s="9" t="s">
        <v>4271</v>
      </c>
      <c r="O65">
        <v>114</v>
      </c>
      <c r="P65">
        <v>8</v>
      </c>
      <c r="Q65" s="9">
        <v>88.37</v>
      </c>
      <c r="R65" t="e">
        <v>#REF!</v>
      </c>
      <c r="S65">
        <v>1465</v>
      </c>
      <c r="T65" t="s">
        <v>1520</v>
      </c>
      <c r="U65" t="s">
        <v>3963</v>
      </c>
      <c r="V65" t="s">
        <v>5577</v>
      </c>
      <c r="W65" s="36"/>
      <c r="X65">
        <v>0</v>
      </c>
    </row>
    <row r="66" spans="1:24" ht="23" customHeight="1" x14ac:dyDescent="0.45">
      <c r="A66" s="27"/>
      <c r="B66" s="29">
        <v>91.44</v>
      </c>
      <c r="C66" s="29">
        <v>91.639960000000002</v>
      </c>
      <c r="D66" s="29">
        <v>43.409226940000003</v>
      </c>
      <c r="E66" s="29">
        <v>52.894815260000001</v>
      </c>
      <c r="F66" s="29">
        <v>224.16</v>
      </c>
      <c r="G66" s="27"/>
      <c r="H66" s="27"/>
      <c r="I66" s="27"/>
      <c r="K66" s="4" t="s">
        <v>4563</v>
      </c>
      <c r="L66" t="s">
        <v>4564</v>
      </c>
      <c r="N66" s="9" t="s">
        <v>4271</v>
      </c>
      <c r="O66">
        <v>114</v>
      </c>
      <c r="P66">
        <v>8</v>
      </c>
      <c r="Q66" s="9">
        <v>91.44</v>
      </c>
      <c r="R66" t="e">
        <v>#REF!</v>
      </c>
      <c r="S66">
        <v>1465</v>
      </c>
      <c r="T66" s="36" t="s">
        <v>1520</v>
      </c>
      <c r="U66" t="s">
        <v>3963</v>
      </c>
      <c r="V66" t="s">
        <v>5578</v>
      </c>
      <c r="X66" s="1">
        <v>0</v>
      </c>
    </row>
    <row r="67" spans="1:24" ht="23" customHeight="1" x14ac:dyDescent="0.45">
      <c r="A67" s="27"/>
      <c r="B67" s="29">
        <v>127.49</v>
      </c>
      <c r="C67" s="29">
        <v>127.7092</v>
      </c>
      <c r="D67" s="29">
        <v>43.409329710000002</v>
      </c>
      <c r="E67" s="29">
        <v>52.894393100000002</v>
      </c>
      <c r="F67" s="29">
        <v>222.96</v>
      </c>
      <c r="G67" s="27"/>
      <c r="H67" s="27"/>
      <c r="I67" s="27"/>
      <c r="K67" s="4" t="s">
        <v>4565</v>
      </c>
      <c r="L67" t="s">
        <v>4566</v>
      </c>
      <c r="N67" s="9" t="s">
        <v>4271</v>
      </c>
      <c r="O67">
        <v>114</v>
      </c>
      <c r="P67">
        <v>8</v>
      </c>
      <c r="Q67" s="9">
        <v>127.49</v>
      </c>
      <c r="R67" t="e">
        <v>#REF!</v>
      </c>
      <c r="S67">
        <v>1465</v>
      </c>
      <c r="T67" s="36" t="s">
        <v>1520</v>
      </c>
      <c r="U67" t="s">
        <v>3963</v>
      </c>
      <c r="V67" t="s">
        <v>5579</v>
      </c>
      <c r="X67" s="1">
        <v>0</v>
      </c>
    </row>
    <row r="68" spans="1:24" ht="23" customHeight="1" x14ac:dyDescent="0.45">
      <c r="A68" s="27"/>
      <c r="B68" s="29">
        <v>182.88</v>
      </c>
      <c r="C68" s="29">
        <v>183.1027</v>
      </c>
      <c r="D68" s="29">
        <v>43.409495309999997</v>
      </c>
      <c r="E68" s="29">
        <v>52.893748070000001</v>
      </c>
      <c r="F68" s="29">
        <v>223.51</v>
      </c>
      <c r="G68" s="27"/>
      <c r="H68" s="27"/>
      <c r="I68" s="27"/>
      <c r="K68" s="4" t="s">
        <v>4567</v>
      </c>
      <c r="L68" t="s">
        <v>4568</v>
      </c>
      <c r="N68" s="9" t="s">
        <v>4271</v>
      </c>
      <c r="O68">
        <v>114</v>
      </c>
      <c r="P68">
        <v>8</v>
      </c>
      <c r="Q68" s="9">
        <v>182.88</v>
      </c>
      <c r="R68" t="e">
        <v>#REF!</v>
      </c>
      <c r="S68">
        <v>1465</v>
      </c>
      <c r="T68" s="36" t="s">
        <v>1520</v>
      </c>
      <c r="U68" t="s">
        <v>3963</v>
      </c>
      <c r="V68" t="s">
        <v>5580</v>
      </c>
      <c r="X68" s="1">
        <v>0</v>
      </c>
    </row>
    <row r="69" spans="1:24" ht="23" customHeight="1" x14ac:dyDescent="0.45">
      <c r="A69" s="27"/>
      <c r="B69" s="29">
        <v>188.4</v>
      </c>
      <c r="C69" s="29">
        <v>188.6181</v>
      </c>
      <c r="D69" s="29">
        <v>43.409511799999997</v>
      </c>
      <c r="E69" s="29">
        <v>52.893683840000001</v>
      </c>
      <c r="F69" s="29">
        <v>223.51</v>
      </c>
      <c r="G69" s="27"/>
      <c r="H69" s="27"/>
      <c r="I69" s="27"/>
      <c r="K69" s="4" t="s">
        <v>4569</v>
      </c>
      <c r="L69" t="s">
        <v>4570</v>
      </c>
      <c r="N69" s="9" t="s">
        <v>4271</v>
      </c>
      <c r="O69">
        <v>114</v>
      </c>
      <c r="P69">
        <v>8</v>
      </c>
      <c r="Q69" s="9">
        <v>188.4</v>
      </c>
      <c r="R69" t="e">
        <v>#REF!</v>
      </c>
      <c r="S69">
        <v>1465</v>
      </c>
      <c r="T69" t="s">
        <v>1520</v>
      </c>
      <c r="U69" t="s">
        <v>3963</v>
      </c>
      <c r="V69" t="s">
        <v>5581</v>
      </c>
      <c r="X69">
        <v>0</v>
      </c>
    </row>
    <row r="70" spans="1:24" ht="23" customHeight="1" x14ac:dyDescent="0.45">
      <c r="A70" s="27"/>
      <c r="B70" s="29">
        <v>266.60000000000002</v>
      </c>
      <c r="C70" s="29">
        <v>266.82380000000001</v>
      </c>
      <c r="D70" s="29">
        <v>43.409745960000002</v>
      </c>
      <c r="E70" s="29">
        <v>52.892773320000003</v>
      </c>
      <c r="F70" s="29">
        <v>222.91</v>
      </c>
      <c r="G70" s="27"/>
      <c r="H70" s="27"/>
      <c r="I70" s="27"/>
      <c r="K70" s="4" t="s">
        <v>4571</v>
      </c>
      <c r="L70" t="s">
        <v>4572</v>
      </c>
      <c r="N70" s="9" t="s">
        <v>4271</v>
      </c>
      <c r="O70">
        <v>114</v>
      </c>
      <c r="P70">
        <v>8</v>
      </c>
      <c r="Q70" s="9">
        <v>266.60000000000002</v>
      </c>
      <c r="R70" t="e">
        <v>#REF!</v>
      </c>
      <c r="S70">
        <v>1465</v>
      </c>
      <c r="T70" s="36" t="s">
        <v>1520</v>
      </c>
      <c r="U70" t="s">
        <v>3963</v>
      </c>
      <c r="V70" t="s">
        <v>5582</v>
      </c>
      <c r="W70" s="36"/>
      <c r="X70" s="1">
        <v>0</v>
      </c>
    </row>
    <row r="71" spans="1:24" ht="23" customHeight="1" x14ac:dyDescent="0.45">
      <c r="A71" s="27"/>
      <c r="B71" s="29">
        <v>274.32</v>
      </c>
      <c r="C71" s="29">
        <v>274.54500000000002</v>
      </c>
      <c r="D71" s="29">
        <v>43.409770209999998</v>
      </c>
      <c r="E71" s="29">
        <v>52.892683990000002</v>
      </c>
      <c r="F71" s="29">
        <v>222.91</v>
      </c>
      <c r="G71" s="27"/>
      <c r="H71" s="27"/>
      <c r="I71" s="27"/>
      <c r="K71" s="4" t="s">
        <v>4573</v>
      </c>
      <c r="L71" t="s">
        <v>4574</v>
      </c>
      <c r="N71" s="9" t="s">
        <v>4271</v>
      </c>
      <c r="O71">
        <v>114</v>
      </c>
      <c r="P71">
        <v>8</v>
      </c>
      <c r="Q71" s="9">
        <v>274.32</v>
      </c>
      <c r="R71" t="e">
        <v>#REF!</v>
      </c>
      <c r="S71">
        <v>1465</v>
      </c>
      <c r="T71" s="36" t="s">
        <v>1520</v>
      </c>
      <c r="U71" t="s">
        <v>3963</v>
      </c>
      <c r="V71" s="36" t="s">
        <v>5583</v>
      </c>
      <c r="W71" s="36"/>
      <c r="X71" s="1">
        <v>0</v>
      </c>
    </row>
    <row r="72" spans="1:24" ht="23" customHeight="1" x14ac:dyDescent="0.45">
      <c r="A72" s="27"/>
      <c r="B72" s="29">
        <v>356.12</v>
      </c>
      <c r="C72" s="29">
        <v>356.3424</v>
      </c>
      <c r="D72" s="29">
        <v>43.410027110000001</v>
      </c>
      <c r="E72" s="29">
        <v>52.89173761</v>
      </c>
      <c r="F72" s="29">
        <v>222.33</v>
      </c>
      <c r="G72" s="27"/>
      <c r="H72" s="27"/>
      <c r="I72" s="27"/>
      <c r="K72" s="4" t="s">
        <v>4575</v>
      </c>
      <c r="L72" t="s">
        <v>4576</v>
      </c>
      <c r="N72" s="9" t="s">
        <v>4271</v>
      </c>
      <c r="O72">
        <v>114</v>
      </c>
      <c r="P72">
        <v>8</v>
      </c>
      <c r="Q72" s="9">
        <v>356.12</v>
      </c>
      <c r="R72" t="e">
        <v>#REF!</v>
      </c>
      <c r="S72">
        <v>1465</v>
      </c>
      <c r="T72" s="36" t="s">
        <v>1520</v>
      </c>
      <c r="U72" t="s">
        <v>3963</v>
      </c>
      <c r="V72" t="s">
        <v>5584</v>
      </c>
      <c r="X72" s="1">
        <v>0</v>
      </c>
    </row>
    <row r="73" spans="1:24" ht="23" customHeight="1" x14ac:dyDescent="0.45">
      <c r="A73" s="27"/>
      <c r="B73" s="29">
        <v>365.76</v>
      </c>
      <c r="C73" s="29">
        <v>365.98700000000002</v>
      </c>
      <c r="D73" s="29">
        <v>43.410059109999999</v>
      </c>
      <c r="E73" s="29">
        <v>52.89162692</v>
      </c>
      <c r="F73" s="29">
        <v>222.33</v>
      </c>
      <c r="G73" s="32"/>
      <c r="H73" s="32"/>
      <c r="I73" s="33"/>
      <c r="K73" s="4" t="s">
        <v>4577</v>
      </c>
      <c r="L73" t="s">
        <v>4578</v>
      </c>
      <c r="N73" s="9" t="s">
        <v>4271</v>
      </c>
      <c r="O73">
        <v>114</v>
      </c>
      <c r="P73">
        <v>8</v>
      </c>
      <c r="Q73" s="9">
        <v>365.76</v>
      </c>
      <c r="R73" t="e">
        <v>#REF!</v>
      </c>
      <c r="S73">
        <v>1465</v>
      </c>
      <c r="T73" t="s">
        <v>1520</v>
      </c>
      <c r="U73" t="s">
        <v>3963</v>
      </c>
      <c r="V73" t="s">
        <v>5585</v>
      </c>
      <c r="X73">
        <v>0</v>
      </c>
    </row>
    <row r="74" spans="1:24" ht="23" customHeight="1" x14ac:dyDescent="0.45">
      <c r="A74" s="27"/>
      <c r="B74" s="29">
        <v>430.96</v>
      </c>
      <c r="C74" s="29">
        <v>431.19740000000002</v>
      </c>
      <c r="D74" s="29">
        <v>43.410275470000002</v>
      </c>
      <c r="E74" s="29">
        <v>52.890878659999998</v>
      </c>
      <c r="F74" s="29">
        <v>223.53</v>
      </c>
      <c r="G74" s="32"/>
      <c r="H74" s="32"/>
      <c r="I74" s="33"/>
      <c r="K74" s="4" t="s">
        <v>4579</v>
      </c>
      <c r="L74" t="s">
        <v>4580</v>
      </c>
      <c r="N74" s="9" t="s">
        <v>4271</v>
      </c>
      <c r="O74">
        <v>114</v>
      </c>
      <c r="P74">
        <v>8</v>
      </c>
      <c r="Q74" s="9">
        <v>430.96</v>
      </c>
      <c r="R74" t="e">
        <v>#REF!</v>
      </c>
      <c r="S74">
        <v>1465</v>
      </c>
      <c r="T74" s="36" t="s">
        <v>1520</v>
      </c>
      <c r="U74" t="s">
        <v>3963</v>
      </c>
      <c r="V74" s="36" t="s">
        <v>5586</v>
      </c>
      <c r="X74" s="1">
        <v>0</v>
      </c>
    </row>
    <row r="75" spans="1:24" ht="23" customHeight="1" x14ac:dyDescent="0.45">
      <c r="A75" s="27"/>
      <c r="B75" s="29">
        <v>457.2</v>
      </c>
      <c r="C75" s="29">
        <v>457.44110000000001</v>
      </c>
      <c r="D75" s="29">
        <v>43.410360169999997</v>
      </c>
      <c r="E75" s="29">
        <v>52.890576230000001</v>
      </c>
      <c r="F75" s="29">
        <v>223.93</v>
      </c>
      <c r="G75" s="32"/>
      <c r="H75" s="32"/>
      <c r="I75" s="33"/>
      <c r="K75" s="4" t="s">
        <v>4581</v>
      </c>
      <c r="L75" t="s">
        <v>4582</v>
      </c>
      <c r="N75" s="9" t="s">
        <v>4271</v>
      </c>
      <c r="O75">
        <v>114</v>
      </c>
      <c r="P75">
        <v>8</v>
      </c>
      <c r="Q75" s="9">
        <v>457.2</v>
      </c>
      <c r="R75" t="e">
        <v>#REF!</v>
      </c>
      <c r="S75">
        <v>1465</v>
      </c>
      <c r="T75" s="36" t="s">
        <v>1520</v>
      </c>
      <c r="U75" t="s">
        <v>3963</v>
      </c>
      <c r="V75" t="s">
        <v>5587</v>
      </c>
      <c r="X75" s="1">
        <v>0</v>
      </c>
    </row>
    <row r="76" spans="1:24" ht="23" customHeight="1" x14ac:dyDescent="0.45">
      <c r="A76" s="27"/>
      <c r="B76" s="29">
        <v>491.38</v>
      </c>
      <c r="C76" s="29">
        <v>491.62060000000002</v>
      </c>
      <c r="D76" s="29">
        <v>43.410470490000002</v>
      </c>
      <c r="E76" s="29">
        <v>52.890182320000001</v>
      </c>
      <c r="F76" s="29">
        <v>224.15</v>
      </c>
      <c r="G76" s="32"/>
      <c r="H76" s="32"/>
      <c r="I76" s="33"/>
      <c r="K76" s="4" t="s">
        <v>4583</v>
      </c>
      <c r="L76" t="s">
        <v>4584</v>
      </c>
      <c r="N76" s="9" t="s">
        <v>4271</v>
      </c>
      <c r="O76">
        <v>114</v>
      </c>
      <c r="P76">
        <v>8</v>
      </c>
      <c r="Q76" s="9">
        <v>491.38</v>
      </c>
      <c r="R76" t="e">
        <v>#REF!</v>
      </c>
      <c r="S76">
        <v>1465</v>
      </c>
      <c r="T76" s="36" t="s">
        <v>1520</v>
      </c>
      <c r="U76" t="s">
        <v>3963</v>
      </c>
      <c r="V76" t="s">
        <v>5588</v>
      </c>
      <c r="X76" s="1">
        <v>0</v>
      </c>
    </row>
    <row r="77" spans="1:24" ht="23" customHeight="1" x14ac:dyDescent="0.45">
      <c r="A77" s="27"/>
      <c r="B77" s="29">
        <v>528.61</v>
      </c>
      <c r="C77" s="29">
        <v>528.85940000000005</v>
      </c>
      <c r="D77" s="29">
        <v>43.410526400000002</v>
      </c>
      <c r="E77" s="29">
        <v>52.889729109999998</v>
      </c>
      <c r="F77" s="29">
        <v>223.35</v>
      </c>
      <c r="G77" s="32"/>
      <c r="H77" s="32"/>
      <c r="I77" s="33"/>
      <c r="K77" s="4" t="s">
        <v>4585</v>
      </c>
      <c r="L77" t="s">
        <v>4586</v>
      </c>
      <c r="N77" s="9" t="s">
        <v>4271</v>
      </c>
      <c r="O77">
        <v>114</v>
      </c>
      <c r="P77">
        <v>8</v>
      </c>
      <c r="Q77" s="9">
        <v>528.61</v>
      </c>
      <c r="R77" t="e">
        <v>#REF!</v>
      </c>
      <c r="S77">
        <v>1465</v>
      </c>
      <c r="T77" s="36" t="s">
        <v>1520</v>
      </c>
      <c r="U77" t="s">
        <v>3963</v>
      </c>
      <c r="V77" t="s">
        <v>5589</v>
      </c>
      <c r="X77" s="1">
        <v>0</v>
      </c>
    </row>
    <row r="78" spans="1:24" ht="23" customHeight="1" x14ac:dyDescent="0.45">
      <c r="A78" s="27"/>
      <c r="B78" s="29">
        <v>548.64</v>
      </c>
      <c r="C78" s="29">
        <v>548.89440000000002</v>
      </c>
      <c r="D78" s="29">
        <v>43.410592940000001</v>
      </c>
      <c r="E78" s="29">
        <v>52.88949925</v>
      </c>
      <c r="F78" s="29">
        <v>222.95</v>
      </c>
      <c r="G78" s="32"/>
      <c r="H78" s="32"/>
      <c r="I78" s="33"/>
      <c r="K78" s="4" t="s">
        <v>4587</v>
      </c>
      <c r="L78" t="s">
        <v>4588</v>
      </c>
      <c r="N78" s="9" t="s">
        <v>4271</v>
      </c>
      <c r="O78">
        <v>114</v>
      </c>
      <c r="P78">
        <v>8</v>
      </c>
      <c r="Q78" s="9">
        <v>548.64</v>
      </c>
      <c r="R78" t="e">
        <v>#REF!</v>
      </c>
      <c r="S78">
        <v>1465</v>
      </c>
      <c r="T78" s="36" t="s">
        <v>1520</v>
      </c>
      <c r="U78" t="s">
        <v>3963</v>
      </c>
      <c r="V78" t="s">
        <v>5590</v>
      </c>
      <c r="X78" s="1">
        <v>0</v>
      </c>
    </row>
    <row r="79" spans="1:24" ht="23" customHeight="1" x14ac:dyDescent="0.45">
      <c r="A79" s="32"/>
      <c r="B79" s="29">
        <v>599.57000000000005</v>
      </c>
      <c r="C79" s="29">
        <v>599.83989999999994</v>
      </c>
      <c r="D79" s="29">
        <v>43.410762120000001</v>
      </c>
      <c r="E79" s="29">
        <v>52.888914829999997</v>
      </c>
      <c r="F79" s="29">
        <v>224.15</v>
      </c>
      <c r="G79" s="32"/>
      <c r="H79" s="32"/>
      <c r="I79" s="33"/>
      <c r="K79" s="4" t="s">
        <v>4589</v>
      </c>
      <c r="L79" t="s">
        <v>4590</v>
      </c>
      <c r="N79" s="9" t="s">
        <v>4271</v>
      </c>
      <c r="O79">
        <v>114</v>
      </c>
      <c r="P79">
        <v>8</v>
      </c>
      <c r="Q79" s="9">
        <v>599.57000000000005</v>
      </c>
      <c r="R79" t="e">
        <v>#REF!</v>
      </c>
      <c r="S79">
        <v>1465</v>
      </c>
      <c r="T79" t="s">
        <v>1520</v>
      </c>
      <c r="U79" t="s">
        <v>3963</v>
      </c>
      <c r="V79" t="s">
        <v>5591</v>
      </c>
      <c r="W79" s="36"/>
      <c r="X79">
        <v>0</v>
      </c>
    </row>
    <row r="80" spans="1:24" ht="23" customHeight="1" x14ac:dyDescent="0.45">
      <c r="A80" s="32"/>
      <c r="B80" s="29">
        <v>602.59</v>
      </c>
      <c r="C80" s="29">
        <v>602.85659999999996</v>
      </c>
      <c r="D80" s="29">
        <v>43.410736900000003</v>
      </c>
      <c r="E80" s="29">
        <v>52.88890103</v>
      </c>
      <c r="F80" s="29">
        <v>224.15</v>
      </c>
      <c r="G80" s="32"/>
      <c r="H80" s="32"/>
      <c r="I80" s="33"/>
      <c r="K80" s="4" t="s">
        <v>4591</v>
      </c>
      <c r="L80" t="s">
        <v>4592</v>
      </c>
      <c r="N80" s="9" t="s">
        <v>4271</v>
      </c>
      <c r="O80">
        <v>114</v>
      </c>
      <c r="P80">
        <v>8</v>
      </c>
      <c r="Q80" s="9">
        <v>602.59</v>
      </c>
      <c r="R80" t="e">
        <v>#REF!</v>
      </c>
      <c r="S80">
        <v>1465</v>
      </c>
      <c r="T80" s="36" t="s">
        <v>1520</v>
      </c>
      <c r="U80" t="s">
        <v>3963</v>
      </c>
      <c r="V80" t="s">
        <v>5592</v>
      </c>
      <c r="X80" s="1">
        <v>1</v>
      </c>
    </row>
    <row r="81" spans="1:24" ht="23" customHeight="1" x14ac:dyDescent="0.45">
      <c r="A81" s="32">
        <v>2968</v>
      </c>
      <c r="B81" s="29">
        <v>0</v>
      </c>
      <c r="C81" s="29">
        <v>0</v>
      </c>
      <c r="D81" s="29">
        <v>43.40862078</v>
      </c>
      <c r="E81" s="29">
        <v>52.889347389999998</v>
      </c>
      <c r="F81" s="29">
        <v>225.85</v>
      </c>
      <c r="G81" s="32">
        <v>98</v>
      </c>
      <c r="H81" s="32">
        <v>8</v>
      </c>
      <c r="I81" s="33">
        <v>0.2</v>
      </c>
      <c r="K81" s="4" t="s">
        <v>4593</v>
      </c>
      <c r="L81" t="s">
        <v>4594</v>
      </c>
      <c r="N81" s="9" t="s">
        <v>4271</v>
      </c>
      <c r="O81">
        <v>114</v>
      </c>
      <c r="P81">
        <v>8</v>
      </c>
      <c r="Q81" s="9">
        <v>0</v>
      </c>
      <c r="R81">
        <v>2968</v>
      </c>
      <c r="S81">
        <v>2968</v>
      </c>
      <c r="T81" s="36" t="s">
        <v>1812</v>
      </c>
      <c r="U81" t="s">
        <v>3963</v>
      </c>
      <c r="V81" t="s">
        <v>5593</v>
      </c>
      <c r="X81" s="1">
        <v>0</v>
      </c>
    </row>
    <row r="82" spans="1:24" ht="23" customHeight="1" x14ac:dyDescent="0.45">
      <c r="A82" s="32"/>
      <c r="B82" s="29">
        <v>5.85</v>
      </c>
      <c r="C82" s="29">
        <v>5.848096</v>
      </c>
      <c r="D82" s="29">
        <v>43.40863615</v>
      </c>
      <c r="E82" s="29">
        <v>52.889416439999998</v>
      </c>
      <c r="F82" s="29">
        <v>225.85</v>
      </c>
      <c r="G82" s="32"/>
      <c r="H82" s="32"/>
      <c r="I82" s="33"/>
      <c r="K82" s="4" t="s">
        <v>4595</v>
      </c>
      <c r="L82" t="s">
        <v>4596</v>
      </c>
      <c r="N82" s="9" t="s">
        <v>4271</v>
      </c>
      <c r="O82">
        <v>114</v>
      </c>
      <c r="P82">
        <v>8</v>
      </c>
      <c r="Q82" s="9">
        <v>5.85</v>
      </c>
      <c r="R82" t="e">
        <v>#REF!</v>
      </c>
      <c r="S82">
        <v>2968</v>
      </c>
      <c r="T82" s="36" t="s">
        <v>1812</v>
      </c>
      <c r="U82" t="s">
        <v>3963</v>
      </c>
      <c r="V82" t="s">
        <v>5594</v>
      </c>
      <c r="X82" s="1">
        <v>0</v>
      </c>
    </row>
    <row r="83" spans="1:24" ht="23" customHeight="1" x14ac:dyDescent="0.45">
      <c r="A83" s="32"/>
      <c r="B83" s="29">
        <v>32.130000000000003</v>
      </c>
      <c r="C83" s="29">
        <v>32.161200000000001</v>
      </c>
      <c r="D83" s="29">
        <v>43.408806570000003</v>
      </c>
      <c r="E83" s="29">
        <v>52.889191330000003</v>
      </c>
      <c r="F83" s="29">
        <v>224.65</v>
      </c>
      <c r="G83" s="32"/>
      <c r="H83" s="32"/>
      <c r="I83" s="33"/>
      <c r="K83" s="4" t="s">
        <v>4597</v>
      </c>
      <c r="L83" t="s">
        <v>4598</v>
      </c>
      <c r="N83" s="9" t="s">
        <v>4271</v>
      </c>
      <c r="O83">
        <v>114</v>
      </c>
      <c r="P83">
        <v>8</v>
      </c>
      <c r="Q83" s="9">
        <v>32.130000000000003</v>
      </c>
      <c r="R83" t="e">
        <v>#REF!</v>
      </c>
      <c r="S83">
        <v>2968</v>
      </c>
      <c r="T83" t="s">
        <v>1812</v>
      </c>
      <c r="U83" t="s">
        <v>3963</v>
      </c>
      <c r="V83" t="s">
        <v>5595</v>
      </c>
      <c r="X83">
        <v>0</v>
      </c>
    </row>
    <row r="84" spans="1:24" ht="23" customHeight="1" x14ac:dyDescent="0.45">
      <c r="A84" s="32"/>
      <c r="B84" s="29">
        <v>56.77</v>
      </c>
      <c r="C84" s="29">
        <v>56.80151</v>
      </c>
      <c r="D84" s="29">
        <v>43.409001459999999</v>
      </c>
      <c r="E84" s="29">
        <v>52.889046139999998</v>
      </c>
      <c r="F84" s="29">
        <v>224.85</v>
      </c>
      <c r="G84" s="32"/>
      <c r="H84" s="32"/>
      <c r="I84" s="33"/>
      <c r="K84" s="4" t="s">
        <v>4599</v>
      </c>
      <c r="L84" t="s">
        <v>4600</v>
      </c>
      <c r="N84" s="9" t="s">
        <v>4271</v>
      </c>
      <c r="O84">
        <v>114</v>
      </c>
      <c r="P84">
        <v>8</v>
      </c>
      <c r="Q84" s="9">
        <v>56.77</v>
      </c>
      <c r="R84" t="e">
        <v>#REF!</v>
      </c>
      <c r="S84">
        <v>2968</v>
      </c>
      <c r="T84" s="36" t="s">
        <v>1812</v>
      </c>
      <c r="U84" t="s">
        <v>3963</v>
      </c>
      <c r="V84" t="s">
        <v>5596</v>
      </c>
      <c r="W84" s="36"/>
      <c r="X84" s="1">
        <v>0</v>
      </c>
    </row>
    <row r="85" spans="1:24" ht="23" customHeight="1" x14ac:dyDescent="0.45">
      <c r="A85" s="32"/>
      <c r="B85" s="29">
        <v>77.739999999999995</v>
      </c>
      <c r="C85" s="29">
        <v>77.76352</v>
      </c>
      <c r="D85" s="29">
        <v>43.409186830000003</v>
      </c>
      <c r="E85" s="29">
        <v>52.8889979</v>
      </c>
      <c r="F85" s="29">
        <v>224.85</v>
      </c>
      <c r="G85" s="32"/>
      <c r="H85" s="32"/>
      <c r="I85" s="33"/>
      <c r="K85" s="4" t="s">
        <v>4601</v>
      </c>
      <c r="L85" t="s">
        <v>4602</v>
      </c>
      <c r="N85" s="9" t="s">
        <v>4271</v>
      </c>
      <c r="O85">
        <v>114</v>
      </c>
      <c r="P85">
        <v>8</v>
      </c>
      <c r="Q85" s="9">
        <v>77.739999999999995</v>
      </c>
      <c r="R85" t="e">
        <v>#REF!</v>
      </c>
      <c r="S85">
        <v>2968</v>
      </c>
      <c r="T85" s="36" t="s">
        <v>1812</v>
      </c>
      <c r="U85" t="s">
        <v>3963</v>
      </c>
      <c r="V85" s="36" t="s">
        <v>5597</v>
      </c>
      <c r="W85" s="36"/>
      <c r="X85" s="1">
        <v>0</v>
      </c>
    </row>
    <row r="86" spans="1:24" ht="23" customHeight="1" x14ac:dyDescent="0.45">
      <c r="A86" s="32"/>
      <c r="B86" s="29">
        <v>91.44</v>
      </c>
      <c r="C86" s="29">
        <v>91.539510000000007</v>
      </c>
      <c r="D86" s="29">
        <v>43.409310069999997</v>
      </c>
      <c r="E86" s="29">
        <v>52.888990829999997</v>
      </c>
      <c r="F86" s="29">
        <v>223.45</v>
      </c>
      <c r="G86" s="32"/>
      <c r="H86" s="32"/>
      <c r="I86" s="33"/>
      <c r="K86" s="4" t="s">
        <v>4603</v>
      </c>
      <c r="L86" t="s">
        <v>4604</v>
      </c>
      <c r="N86" s="9" t="s">
        <v>4271</v>
      </c>
      <c r="O86">
        <v>114</v>
      </c>
      <c r="P86">
        <v>8</v>
      </c>
      <c r="Q86" s="9">
        <v>91.44</v>
      </c>
      <c r="R86" t="e">
        <v>#REF!</v>
      </c>
      <c r="S86">
        <v>2968</v>
      </c>
      <c r="T86" s="36" t="s">
        <v>1812</v>
      </c>
      <c r="U86" t="s">
        <v>3963</v>
      </c>
      <c r="V86" t="s">
        <v>5598</v>
      </c>
      <c r="X86" s="1">
        <v>0</v>
      </c>
    </row>
    <row r="87" spans="1:24" ht="23" customHeight="1" x14ac:dyDescent="0.45">
      <c r="A87" s="32"/>
      <c r="B87" s="29">
        <v>124.77</v>
      </c>
      <c r="C87" s="29">
        <v>124.87009999999999</v>
      </c>
      <c r="D87" s="29">
        <v>43.409609789999998</v>
      </c>
      <c r="E87" s="29">
        <v>52.888973640000003</v>
      </c>
      <c r="F87" s="29">
        <v>223.05</v>
      </c>
      <c r="G87" s="32"/>
      <c r="H87" s="32"/>
      <c r="I87" s="33"/>
      <c r="K87" s="4" t="s">
        <v>4605</v>
      </c>
      <c r="L87" t="s">
        <v>4606</v>
      </c>
      <c r="N87" s="9" t="s">
        <v>4271</v>
      </c>
      <c r="O87">
        <v>114</v>
      </c>
      <c r="P87">
        <v>8</v>
      </c>
      <c r="Q87" s="9">
        <v>124.77</v>
      </c>
      <c r="R87" t="e">
        <v>#REF!</v>
      </c>
      <c r="S87">
        <v>2968</v>
      </c>
      <c r="T87" t="s">
        <v>1812</v>
      </c>
      <c r="U87" t="s">
        <v>3963</v>
      </c>
      <c r="V87" t="s">
        <v>5599</v>
      </c>
      <c r="X87">
        <v>0</v>
      </c>
    </row>
    <row r="88" spans="1:24" ht="23" customHeight="1" x14ac:dyDescent="0.45">
      <c r="A88" s="32"/>
      <c r="B88" s="29">
        <v>163.87</v>
      </c>
      <c r="C88" s="29">
        <v>163.98150000000001</v>
      </c>
      <c r="D88" s="29">
        <v>43.409961709999997</v>
      </c>
      <c r="E88" s="29">
        <v>52.888964700000002</v>
      </c>
      <c r="F88" s="29">
        <v>222.35</v>
      </c>
      <c r="G88" s="32"/>
      <c r="H88" s="32"/>
      <c r="I88" s="33"/>
      <c r="K88" s="4" t="s">
        <v>4607</v>
      </c>
      <c r="L88" t="s">
        <v>4608</v>
      </c>
      <c r="N88" s="9" t="s">
        <v>4271</v>
      </c>
      <c r="O88">
        <v>114</v>
      </c>
      <c r="P88">
        <v>8</v>
      </c>
      <c r="Q88" s="9">
        <v>163.87</v>
      </c>
      <c r="R88" t="e">
        <v>#REF!</v>
      </c>
      <c r="S88">
        <v>2968</v>
      </c>
      <c r="T88" s="36" t="s">
        <v>1812</v>
      </c>
      <c r="U88" t="s">
        <v>3963</v>
      </c>
      <c r="V88" s="36" t="s">
        <v>5600</v>
      </c>
      <c r="X88" s="1">
        <v>0</v>
      </c>
    </row>
    <row r="89" spans="1:24" ht="23" customHeight="1" x14ac:dyDescent="0.45">
      <c r="A89" s="32"/>
      <c r="B89" s="29">
        <v>182.88</v>
      </c>
      <c r="C89" s="29">
        <v>182.98920000000001</v>
      </c>
      <c r="D89" s="29">
        <v>43.410132560000001</v>
      </c>
      <c r="E89" s="29">
        <v>52.888952629999999</v>
      </c>
      <c r="F89" s="29">
        <v>222.55</v>
      </c>
      <c r="G89" s="32"/>
      <c r="H89" s="32"/>
      <c r="I89" s="33"/>
      <c r="K89" s="4" t="s">
        <v>4609</v>
      </c>
      <c r="L89" t="s">
        <v>4610</v>
      </c>
      <c r="N89" s="9" t="s">
        <v>4271</v>
      </c>
      <c r="O89">
        <v>114</v>
      </c>
      <c r="P89">
        <v>8</v>
      </c>
      <c r="Q89" s="9">
        <v>182.88</v>
      </c>
      <c r="R89" t="e">
        <v>#REF!</v>
      </c>
      <c r="S89">
        <v>2968</v>
      </c>
      <c r="T89" s="36" t="s">
        <v>1812</v>
      </c>
      <c r="U89" t="s">
        <v>3963</v>
      </c>
      <c r="V89" t="s">
        <v>5601</v>
      </c>
      <c r="X89" s="1">
        <v>0</v>
      </c>
    </row>
    <row r="90" spans="1:24" ht="23" customHeight="1" x14ac:dyDescent="0.45">
      <c r="A90" s="32"/>
      <c r="B90" s="29">
        <v>212.05</v>
      </c>
      <c r="C90" s="29">
        <v>212.1626</v>
      </c>
      <c r="D90" s="29">
        <v>43.410394770000003</v>
      </c>
      <c r="E90" s="29">
        <v>52.8889341</v>
      </c>
      <c r="F90" s="29">
        <v>222.95</v>
      </c>
      <c r="G90" s="32"/>
      <c r="H90" s="32"/>
      <c r="I90" s="33"/>
      <c r="K90" s="4" t="s">
        <v>4611</v>
      </c>
      <c r="L90" t="s">
        <v>4612</v>
      </c>
      <c r="N90" s="9" t="s">
        <v>4271</v>
      </c>
      <c r="O90">
        <v>114</v>
      </c>
      <c r="P90">
        <v>8</v>
      </c>
      <c r="Q90" s="9">
        <v>212.05</v>
      </c>
      <c r="R90" t="e">
        <v>#REF!</v>
      </c>
      <c r="S90">
        <v>2968</v>
      </c>
      <c r="T90" s="36" t="s">
        <v>1812</v>
      </c>
      <c r="U90" t="s">
        <v>3963</v>
      </c>
      <c r="V90" t="s">
        <v>5602</v>
      </c>
      <c r="X90" s="1">
        <v>0</v>
      </c>
    </row>
    <row r="91" spans="1:24" ht="23" customHeight="1" x14ac:dyDescent="0.45">
      <c r="A91" s="32"/>
      <c r="B91" s="29">
        <v>246.99</v>
      </c>
      <c r="C91" s="29">
        <v>247.12639999999999</v>
      </c>
      <c r="D91" s="29">
        <v>43.410708159999999</v>
      </c>
      <c r="E91" s="29">
        <v>52.888897550000003</v>
      </c>
      <c r="F91" s="29">
        <v>224.15</v>
      </c>
      <c r="G91" s="32"/>
      <c r="H91" s="32"/>
      <c r="I91" s="33"/>
      <c r="K91" s="4" t="s">
        <v>4613</v>
      </c>
      <c r="L91" t="s">
        <v>4614</v>
      </c>
      <c r="N91" s="9" t="s">
        <v>4271</v>
      </c>
      <c r="O91">
        <v>114</v>
      </c>
      <c r="P91">
        <v>8</v>
      </c>
      <c r="Q91" s="9">
        <v>246.99</v>
      </c>
      <c r="R91" t="e">
        <v>#REF!</v>
      </c>
      <c r="S91">
        <v>2968</v>
      </c>
      <c r="T91" s="36" t="s">
        <v>1812</v>
      </c>
      <c r="U91" t="s">
        <v>3963</v>
      </c>
      <c r="V91" t="s">
        <v>5603</v>
      </c>
      <c r="X91" s="1">
        <v>0</v>
      </c>
    </row>
    <row r="92" spans="1:24" ht="23" customHeight="1" x14ac:dyDescent="0.45">
      <c r="A92" s="32"/>
      <c r="B92" s="29">
        <v>250.2</v>
      </c>
      <c r="C92" s="29">
        <v>250.3313</v>
      </c>
      <c r="D92" s="29">
        <v>43.410736900000003</v>
      </c>
      <c r="E92" s="29">
        <v>52.88890103</v>
      </c>
      <c r="F92" s="29">
        <v>224.15</v>
      </c>
      <c r="G92" s="32"/>
      <c r="H92" s="32"/>
      <c r="I92" s="33"/>
      <c r="K92" s="4" t="s">
        <v>4591</v>
      </c>
      <c r="L92" t="s">
        <v>4592</v>
      </c>
      <c r="N92" s="9" t="s">
        <v>4271</v>
      </c>
      <c r="O92">
        <v>114</v>
      </c>
      <c r="P92">
        <v>8</v>
      </c>
      <c r="Q92" s="9">
        <v>250.2</v>
      </c>
      <c r="R92" t="e">
        <v>#REF!</v>
      </c>
      <c r="S92">
        <v>2968</v>
      </c>
      <c r="T92" s="36" t="s">
        <v>1812</v>
      </c>
      <c r="U92" t="s">
        <v>3963</v>
      </c>
      <c r="V92" t="s">
        <v>5604</v>
      </c>
      <c r="X92" s="1">
        <v>1</v>
      </c>
    </row>
    <row r="93" spans="1:24" ht="23" customHeight="1" x14ac:dyDescent="0.45">
      <c r="A93" s="32">
        <v>3175</v>
      </c>
      <c r="B93" s="29">
        <v>0</v>
      </c>
      <c r="C93" s="29">
        <v>0</v>
      </c>
      <c r="D93" s="29">
        <v>43.409665959999998</v>
      </c>
      <c r="E93" s="29">
        <v>52.878746190000001</v>
      </c>
      <c r="F93" s="29">
        <v>225.33</v>
      </c>
      <c r="G93" s="32">
        <v>98</v>
      </c>
      <c r="H93" s="32">
        <v>8</v>
      </c>
      <c r="I93" s="33">
        <v>0.2</v>
      </c>
      <c r="K93" s="4" t="s">
        <v>4615</v>
      </c>
      <c r="L93" t="s">
        <v>4616</v>
      </c>
      <c r="N93" s="9" t="s">
        <v>4271</v>
      </c>
      <c r="O93">
        <v>114</v>
      </c>
      <c r="P93">
        <v>8</v>
      </c>
      <c r="Q93" s="9">
        <v>0</v>
      </c>
      <c r="R93">
        <v>3175</v>
      </c>
      <c r="S93">
        <v>3175</v>
      </c>
      <c r="T93" t="s">
        <v>1880</v>
      </c>
      <c r="U93" t="s">
        <v>3938</v>
      </c>
      <c r="V93" t="s">
        <v>5605</v>
      </c>
      <c r="W93" s="36"/>
      <c r="X93">
        <v>0</v>
      </c>
    </row>
    <row r="94" spans="1:24" ht="23" customHeight="1" x14ac:dyDescent="0.45">
      <c r="A94" s="32"/>
      <c r="B94" s="29">
        <v>19.64</v>
      </c>
      <c r="C94" s="29">
        <v>19.686</v>
      </c>
      <c r="D94" s="29">
        <v>43.409842699999999</v>
      </c>
      <c r="E94" s="29">
        <v>52.878747269999998</v>
      </c>
      <c r="F94" s="29">
        <v>226.73</v>
      </c>
      <c r="G94" s="32"/>
      <c r="H94" s="32"/>
      <c r="I94" s="33"/>
      <c r="K94" s="4" t="s">
        <v>4617</v>
      </c>
      <c r="L94" t="s">
        <v>4618</v>
      </c>
      <c r="N94" s="9" t="s">
        <v>4271</v>
      </c>
      <c r="O94">
        <v>114</v>
      </c>
      <c r="P94">
        <v>8</v>
      </c>
      <c r="Q94" s="9">
        <v>19.64</v>
      </c>
      <c r="R94" t="e">
        <v>#REF!</v>
      </c>
      <c r="S94">
        <v>3175</v>
      </c>
      <c r="T94" s="36" t="s">
        <v>1880</v>
      </c>
      <c r="U94" t="s">
        <v>3938</v>
      </c>
      <c r="V94" t="s">
        <v>5606</v>
      </c>
      <c r="X94" s="1">
        <v>0</v>
      </c>
    </row>
    <row r="95" spans="1:24" ht="23" customHeight="1" x14ac:dyDescent="0.45">
      <c r="A95" s="32"/>
      <c r="B95" s="29">
        <v>42.07</v>
      </c>
      <c r="C95" s="29">
        <v>42.152380000000001</v>
      </c>
      <c r="D95" s="29">
        <v>43.410044659999997</v>
      </c>
      <c r="E95" s="29">
        <v>52.878746540000002</v>
      </c>
      <c r="F95" s="29">
        <v>225.6</v>
      </c>
      <c r="G95" s="32"/>
      <c r="H95" s="32"/>
      <c r="I95" s="33"/>
      <c r="K95" s="4" t="s">
        <v>4619</v>
      </c>
      <c r="L95" t="s">
        <v>4620</v>
      </c>
      <c r="N95" s="9" t="s">
        <v>4271</v>
      </c>
      <c r="O95">
        <v>114</v>
      </c>
      <c r="P95">
        <v>8</v>
      </c>
      <c r="Q95" s="9">
        <v>42.07</v>
      </c>
      <c r="R95" t="e">
        <v>#REF!</v>
      </c>
      <c r="S95">
        <v>3175</v>
      </c>
      <c r="T95" s="36" t="s">
        <v>1880</v>
      </c>
      <c r="U95" t="s">
        <v>3938</v>
      </c>
      <c r="V95" t="s">
        <v>5607</v>
      </c>
      <c r="X95" s="1">
        <v>0</v>
      </c>
    </row>
    <row r="96" spans="1:24" ht="23" customHeight="1" x14ac:dyDescent="0.45">
      <c r="A96" s="32"/>
      <c r="B96" s="29">
        <v>91.44</v>
      </c>
      <c r="C96" s="29">
        <v>91.518280000000004</v>
      </c>
      <c r="D96" s="29">
        <v>43.410481869999998</v>
      </c>
      <c r="E96" s="29">
        <v>52.878637789999999</v>
      </c>
      <c r="F96" s="29">
        <v>225.6</v>
      </c>
      <c r="G96" s="32"/>
      <c r="H96" s="32"/>
      <c r="I96" s="33"/>
      <c r="K96" s="4" t="s">
        <v>4621</v>
      </c>
      <c r="L96" t="s">
        <v>4622</v>
      </c>
      <c r="N96" s="9" t="s">
        <v>4271</v>
      </c>
      <c r="O96">
        <v>114</v>
      </c>
      <c r="P96">
        <v>8</v>
      </c>
      <c r="Q96" s="9">
        <v>91.44</v>
      </c>
      <c r="R96" t="e">
        <v>#REF!</v>
      </c>
      <c r="S96">
        <v>3175</v>
      </c>
      <c r="T96" s="36" t="s">
        <v>1880</v>
      </c>
      <c r="U96" t="s">
        <v>3938</v>
      </c>
      <c r="V96" t="s">
        <v>5608</v>
      </c>
      <c r="X96" s="1">
        <v>0</v>
      </c>
    </row>
    <row r="97" spans="1:24" ht="23" customHeight="1" x14ac:dyDescent="0.45">
      <c r="A97" s="32"/>
      <c r="B97" s="29">
        <v>113.07</v>
      </c>
      <c r="C97" s="29">
        <v>113.1502</v>
      </c>
      <c r="D97" s="29">
        <v>43.410673439999997</v>
      </c>
      <c r="E97" s="29">
        <v>52.87859014</v>
      </c>
      <c r="F97" s="29">
        <v>225.8</v>
      </c>
      <c r="G97" s="32"/>
      <c r="H97" s="32"/>
      <c r="I97" s="33"/>
      <c r="K97" s="4" t="s">
        <v>4623</v>
      </c>
      <c r="L97" t="s">
        <v>4624</v>
      </c>
      <c r="N97" s="9" t="s">
        <v>4271</v>
      </c>
      <c r="O97">
        <v>114</v>
      </c>
      <c r="P97">
        <v>8</v>
      </c>
      <c r="Q97" s="9">
        <v>113.07</v>
      </c>
      <c r="R97" t="e">
        <v>#REF!</v>
      </c>
      <c r="S97">
        <v>3175</v>
      </c>
      <c r="T97" t="s">
        <v>1880</v>
      </c>
      <c r="U97" t="s">
        <v>3938</v>
      </c>
      <c r="V97" t="s">
        <v>5609</v>
      </c>
      <c r="X97">
        <v>0</v>
      </c>
    </row>
    <row r="98" spans="1:24" ht="23" customHeight="1" x14ac:dyDescent="0.45">
      <c r="A98" s="32"/>
      <c r="B98" s="29">
        <v>182.88</v>
      </c>
      <c r="C98" s="29">
        <v>182.96180000000001</v>
      </c>
      <c r="D98" s="29">
        <v>43.411295770000002</v>
      </c>
      <c r="E98" s="29">
        <v>52.878471259999998</v>
      </c>
      <c r="F98" s="29">
        <v>225.2</v>
      </c>
      <c r="G98" s="32"/>
      <c r="H98" s="32"/>
      <c r="I98" s="33"/>
      <c r="K98" s="4" t="s">
        <v>4625</v>
      </c>
      <c r="L98" t="s">
        <v>4626</v>
      </c>
      <c r="N98" s="9" t="s">
        <v>4271</v>
      </c>
      <c r="O98">
        <v>114</v>
      </c>
      <c r="P98">
        <v>8</v>
      </c>
      <c r="Q98" s="9">
        <v>182.88</v>
      </c>
      <c r="R98" t="e">
        <v>#REF!</v>
      </c>
      <c r="S98">
        <v>3175</v>
      </c>
      <c r="T98" s="36" t="s">
        <v>1880</v>
      </c>
      <c r="U98" t="s">
        <v>3938</v>
      </c>
      <c r="V98" t="s">
        <v>5610</v>
      </c>
      <c r="W98" s="36"/>
      <c r="X98" s="1">
        <v>0</v>
      </c>
    </row>
    <row r="99" spans="1:24" ht="23" customHeight="1" x14ac:dyDescent="0.45">
      <c r="A99" s="32"/>
      <c r="B99" s="29">
        <v>208.02</v>
      </c>
      <c r="C99" s="29">
        <v>208.11240000000001</v>
      </c>
      <c r="D99" s="29">
        <v>43.411519920000003</v>
      </c>
      <c r="E99" s="29">
        <v>52.878428450000001</v>
      </c>
      <c r="F99" s="29">
        <v>225.8</v>
      </c>
      <c r="G99" s="32"/>
      <c r="H99" s="32"/>
      <c r="I99" s="33"/>
      <c r="K99" s="4" t="s">
        <v>4627</v>
      </c>
      <c r="L99" t="s">
        <v>4628</v>
      </c>
      <c r="N99" s="9" t="s">
        <v>4271</v>
      </c>
      <c r="O99">
        <v>114</v>
      </c>
      <c r="P99">
        <v>8</v>
      </c>
      <c r="Q99" s="9">
        <v>208.02</v>
      </c>
      <c r="R99" t="e">
        <v>#REF!</v>
      </c>
      <c r="S99">
        <v>3175</v>
      </c>
      <c r="T99" s="36" t="s">
        <v>1880</v>
      </c>
      <c r="U99" t="s">
        <v>3938</v>
      </c>
      <c r="V99" s="36" t="s">
        <v>5611</v>
      </c>
      <c r="W99" s="36"/>
      <c r="X99" s="1">
        <v>0</v>
      </c>
    </row>
    <row r="100" spans="1:24" ht="23" customHeight="1" x14ac:dyDescent="0.45">
      <c r="A100" s="32"/>
      <c r="B100" s="29">
        <v>274.32</v>
      </c>
      <c r="C100" s="29">
        <v>274.44479999999999</v>
      </c>
      <c r="D100" s="29">
        <v>43.41211079</v>
      </c>
      <c r="E100" s="29">
        <v>52.878314039999999</v>
      </c>
      <c r="F100" s="29">
        <v>223.62</v>
      </c>
      <c r="G100" s="32"/>
      <c r="H100" s="32"/>
      <c r="I100" s="33"/>
      <c r="K100" s="4" t="s">
        <v>4629</v>
      </c>
      <c r="L100" t="s">
        <v>4630</v>
      </c>
      <c r="N100" s="9" t="s">
        <v>4271</v>
      </c>
      <c r="O100">
        <v>114</v>
      </c>
      <c r="P100">
        <v>8</v>
      </c>
      <c r="Q100" s="9">
        <v>274.32</v>
      </c>
      <c r="R100" t="e">
        <v>#REF!</v>
      </c>
      <c r="S100">
        <v>3175</v>
      </c>
      <c r="T100" s="36" t="s">
        <v>1880</v>
      </c>
      <c r="U100" t="s">
        <v>3938</v>
      </c>
      <c r="V100" t="s">
        <v>5612</v>
      </c>
      <c r="X100" s="1">
        <v>0</v>
      </c>
    </row>
    <row r="101" spans="1:24" ht="23" customHeight="1" x14ac:dyDescent="0.45">
      <c r="A101" s="32"/>
      <c r="B101" s="29">
        <v>292.57</v>
      </c>
      <c r="C101" s="29">
        <v>292.71719999999999</v>
      </c>
      <c r="D101" s="29">
        <v>43.412273399999997</v>
      </c>
      <c r="E101" s="29">
        <v>52.878282550000002</v>
      </c>
      <c r="F101" s="29">
        <v>224.62</v>
      </c>
      <c r="G101" s="32"/>
      <c r="H101" s="32"/>
      <c r="I101" s="33"/>
      <c r="K101" s="4" t="s">
        <v>4631</v>
      </c>
      <c r="L101" t="s">
        <v>4632</v>
      </c>
      <c r="N101" s="9" t="s">
        <v>4271</v>
      </c>
      <c r="O101">
        <v>114</v>
      </c>
      <c r="P101">
        <v>8</v>
      </c>
      <c r="Q101" s="9">
        <v>292.57</v>
      </c>
      <c r="R101" t="e">
        <v>#REF!</v>
      </c>
      <c r="S101">
        <v>3175</v>
      </c>
      <c r="T101" t="s">
        <v>1880</v>
      </c>
      <c r="U101" t="s">
        <v>3938</v>
      </c>
      <c r="V101" t="s">
        <v>5613</v>
      </c>
      <c r="X101">
        <v>0</v>
      </c>
    </row>
    <row r="102" spans="1:24" ht="23" customHeight="1" x14ac:dyDescent="0.45">
      <c r="A102" s="26"/>
      <c r="B102" s="29">
        <v>331.3</v>
      </c>
      <c r="C102" s="29">
        <v>331.45760000000001</v>
      </c>
      <c r="D102" s="29">
        <v>43.412620449999999</v>
      </c>
      <c r="E102" s="29">
        <v>52.878237200000001</v>
      </c>
      <c r="F102" s="29">
        <v>225.42</v>
      </c>
      <c r="G102" s="26"/>
      <c r="H102" s="26"/>
      <c r="I102" s="28"/>
      <c r="K102" s="4" t="s">
        <v>4633</v>
      </c>
      <c r="L102" t="s">
        <v>4634</v>
      </c>
      <c r="N102" s="9" t="s">
        <v>4271</v>
      </c>
      <c r="O102">
        <v>114</v>
      </c>
      <c r="P102">
        <v>8</v>
      </c>
      <c r="Q102" s="9">
        <v>331.3</v>
      </c>
      <c r="R102" t="e">
        <v>#REF!</v>
      </c>
      <c r="S102">
        <v>3175</v>
      </c>
      <c r="T102" s="36" t="s">
        <v>1880</v>
      </c>
      <c r="U102" t="s">
        <v>3938</v>
      </c>
      <c r="V102" s="36" t="s">
        <v>5614</v>
      </c>
      <c r="X102" s="1">
        <v>0</v>
      </c>
    </row>
    <row r="103" spans="1:24" ht="23" customHeight="1" x14ac:dyDescent="0.45">
      <c r="A103" s="26"/>
      <c r="B103" s="29">
        <v>332.93</v>
      </c>
      <c r="C103" s="29">
        <v>333.08929999999998</v>
      </c>
      <c r="D103" s="29">
        <v>43.412621430000002</v>
      </c>
      <c r="E103" s="29">
        <v>52.878257300000001</v>
      </c>
      <c r="F103" s="29">
        <v>225.42</v>
      </c>
      <c r="G103" s="26"/>
      <c r="H103" s="26"/>
      <c r="I103" s="28"/>
      <c r="K103" s="4" t="s">
        <v>4527</v>
      </c>
      <c r="L103" t="s">
        <v>4528</v>
      </c>
      <c r="N103" s="9" t="s">
        <v>4271</v>
      </c>
      <c r="O103">
        <v>114</v>
      </c>
      <c r="P103">
        <v>8</v>
      </c>
      <c r="Q103" s="9">
        <v>332.93</v>
      </c>
      <c r="R103" t="e">
        <v>#REF!</v>
      </c>
      <c r="S103">
        <v>3175</v>
      </c>
      <c r="T103" s="36" t="s">
        <v>1880</v>
      </c>
      <c r="U103" t="s">
        <v>3938</v>
      </c>
      <c r="V103" t="s">
        <v>5615</v>
      </c>
      <c r="X103" s="1">
        <v>1</v>
      </c>
    </row>
    <row r="104" spans="1:24" ht="23" customHeight="1" x14ac:dyDescent="0.45">
      <c r="A104" s="26">
        <v>3267</v>
      </c>
      <c r="B104" s="29">
        <v>0</v>
      </c>
      <c r="C104" s="29">
        <v>0</v>
      </c>
      <c r="D104" s="29">
        <v>43.405085450000001</v>
      </c>
      <c r="E104" s="29">
        <v>52.898645250000001</v>
      </c>
      <c r="F104" s="29">
        <v>225.04</v>
      </c>
      <c r="G104" s="26">
        <v>98</v>
      </c>
      <c r="H104" s="26">
        <v>8</v>
      </c>
      <c r="I104" s="28">
        <v>0.2</v>
      </c>
      <c r="K104" s="4" t="s">
        <v>4635</v>
      </c>
      <c r="L104" t="s">
        <v>4636</v>
      </c>
      <c r="N104" s="9" t="s">
        <v>4271</v>
      </c>
      <c r="O104">
        <v>114</v>
      </c>
      <c r="P104">
        <v>8</v>
      </c>
      <c r="Q104" s="9">
        <v>0</v>
      </c>
      <c r="R104">
        <v>3267</v>
      </c>
      <c r="S104">
        <v>3267</v>
      </c>
      <c r="T104" s="36" t="s">
        <v>1911</v>
      </c>
      <c r="U104" t="s">
        <v>3909</v>
      </c>
      <c r="V104" t="s">
        <v>5616</v>
      </c>
      <c r="X104" s="1">
        <v>0</v>
      </c>
    </row>
    <row r="105" spans="1:24" ht="23" customHeight="1" x14ac:dyDescent="0.45">
      <c r="A105" s="26"/>
      <c r="B105" s="29">
        <v>91.44</v>
      </c>
      <c r="C105" s="29">
        <v>91.440629999999999</v>
      </c>
      <c r="D105" s="29">
        <v>43.405658340000002</v>
      </c>
      <c r="E105" s="29">
        <v>52.899455740000001</v>
      </c>
      <c r="F105" s="29">
        <v>224.7</v>
      </c>
      <c r="G105" s="26"/>
      <c r="H105" s="26"/>
      <c r="I105" s="28"/>
      <c r="K105" s="4" t="s">
        <v>4637</v>
      </c>
      <c r="L105" t="s">
        <v>4638</v>
      </c>
      <c r="N105" s="9" t="s">
        <v>4271</v>
      </c>
      <c r="O105">
        <v>114</v>
      </c>
      <c r="P105">
        <v>8</v>
      </c>
      <c r="Q105" s="9">
        <v>91.44</v>
      </c>
      <c r="R105" t="e">
        <v>#REF!</v>
      </c>
      <c r="S105">
        <v>3267</v>
      </c>
      <c r="T105" s="36" t="s">
        <v>1911</v>
      </c>
      <c r="U105" t="s">
        <v>3909</v>
      </c>
      <c r="V105" t="s">
        <v>5617</v>
      </c>
      <c r="X105" s="1">
        <v>0</v>
      </c>
    </row>
    <row r="106" spans="1:24" ht="23" customHeight="1" x14ac:dyDescent="0.45">
      <c r="A106" s="26"/>
      <c r="B106" s="29">
        <v>182.88</v>
      </c>
      <c r="C106" s="29">
        <v>182.90710000000001</v>
      </c>
      <c r="D106" s="29">
        <v>43.406231210000001</v>
      </c>
      <c r="E106" s="29">
        <v>52.900266250000001</v>
      </c>
      <c r="F106" s="29">
        <v>226.9</v>
      </c>
      <c r="G106" s="26"/>
      <c r="H106" s="26"/>
      <c r="I106" s="28"/>
      <c r="K106" s="4" t="s">
        <v>4639</v>
      </c>
      <c r="L106" t="s">
        <v>4640</v>
      </c>
      <c r="N106" s="9" t="s">
        <v>4271</v>
      </c>
      <c r="O106">
        <v>114</v>
      </c>
      <c r="P106">
        <v>8</v>
      </c>
      <c r="Q106" s="9">
        <v>182.88</v>
      </c>
      <c r="R106" t="e">
        <v>#REF!</v>
      </c>
      <c r="S106">
        <v>3267</v>
      </c>
      <c r="T106" s="36" t="s">
        <v>1911</v>
      </c>
      <c r="U106" t="s">
        <v>3909</v>
      </c>
      <c r="V106" t="s">
        <v>5618</v>
      </c>
      <c r="X106" s="1">
        <v>0</v>
      </c>
    </row>
    <row r="107" spans="1:24" ht="23" customHeight="1" x14ac:dyDescent="0.45">
      <c r="A107" s="26"/>
      <c r="B107" s="29">
        <v>259.32</v>
      </c>
      <c r="C107" s="29">
        <v>259.39960000000002</v>
      </c>
      <c r="D107" s="29">
        <v>43.406710089999997</v>
      </c>
      <c r="E107" s="29">
        <v>52.900943779999999</v>
      </c>
      <c r="F107" s="29">
        <v>229.82</v>
      </c>
      <c r="G107" s="26"/>
      <c r="H107" s="26"/>
      <c r="I107" s="28"/>
      <c r="K107" s="4" t="s">
        <v>4478</v>
      </c>
      <c r="L107" t="s">
        <v>4479</v>
      </c>
      <c r="N107" s="9" t="s">
        <v>4271</v>
      </c>
      <c r="O107">
        <v>114</v>
      </c>
      <c r="P107">
        <v>8</v>
      </c>
      <c r="Q107" s="9">
        <v>259.32</v>
      </c>
      <c r="R107" t="e">
        <v>#REF!</v>
      </c>
      <c r="S107">
        <v>3267</v>
      </c>
      <c r="T107" t="s">
        <v>1911</v>
      </c>
      <c r="U107" t="s">
        <v>3909</v>
      </c>
      <c r="V107" t="s">
        <v>5619</v>
      </c>
      <c r="W107" s="36"/>
      <c r="X107">
        <v>1</v>
      </c>
    </row>
    <row r="108" spans="1:24" ht="23" customHeight="1" x14ac:dyDescent="0.45">
      <c r="A108" s="26">
        <v>3268</v>
      </c>
      <c r="B108" s="29">
        <v>0</v>
      </c>
      <c r="C108" s="29">
        <v>0</v>
      </c>
      <c r="D108" s="29">
        <v>43.407206789999996</v>
      </c>
      <c r="E108" s="29">
        <v>52.89870535</v>
      </c>
      <c r="F108" s="29">
        <v>224.6</v>
      </c>
      <c r="G108" s="26">
        <v>98</v>
      </c>
      <c r="H108" s="26">
        <v>8</v>
      </c>
      <c r="I108" s="28">
        <v>0.2</v>
      </c>
      <c r="K108" s="4" t="s">
        <v>4641</v>
      </c>
      <c r="L108" t="s">
        <v>4642</v>
      </c>
      <c r="N108" s="9" t="s">
        <v>4271</v>
      </c>
      <c r="O108">
        <v>114</v>
      </c>
      <c r="P108">
        <v>8</v>
      </c>
      <c r="Q108" s="9">
        <v>0</v>
      </c>
      <c r="R108">
        <v>3268</v>
      </c>
      <c r="S108">
        <v>3268</v>
      </c>
      <c r="T108" s="30" t="s">
        <v>1912</v>
      </c>
      <c r="U108" t="s">
        <v>3909</v>
      </c>
      <c r="V108" t="s">
        <v>5620</v>
      </c>
      <c r="X108" s="1">
        <v>0</v>
      </c>
    </row>
    <row r="109" spans="1:24" ht="23" customHeight="1" x14ac:dyDescent="0.45">
      <c r="A109" s="26"/>
      <c r="B109" s="29">
        <v>91.44</v>
      </c>
      <c r="C109" s="29">
        <v>91.496679999999998</v>
      </c>
      <c r="D109" s="29">
        <v>43.40696715</v>
      </c>
      <c r="E109" s="29">
        <v>52.89978533</v>
      </c>
      <c r="F109" s="29">
        <v>227.82</v>
      </c>
      <c r="G109" s="26"/>
      <c r="H109" s="26"/>
      <c r="I109" s="28"/>
      <c r="K109" s="4" t="s">
        <v>4643</v>
      </c>
      <c r="L109" t="s">
        <v>4644</v>
      </c>
      <c r="N109" s="9" t="s">
        <v>4271</v>
      </c>
      <c r="O109">
        <v>114</v>
      </c>
      <c r="P109">
        <v>8</v>
      </c>
      <c r="Q109" s="9">
        <v>91.44</v>
      </c>
      <c r="R109" t="e">
        <v>#REF!</v>
      </c>
      <c r="S109">
        <v>3268</v>
      </c>
      <c r="T109" s="30" t="s">
        <v>1912</v>
      </c>
      <c r="U109" t="s">
        <v>3909</v>
      </c>
      <c r="V109" t="s">
        <v>5621</v>
      </c>
      <c r="X109" s="1">
        <v>0</v>
      </c>
    </row>
    <row r="110" spans="1:24" ht="23" customHeight="1" x14ac:dyDescent="0.45">
      <c r="A110" s="26"/>
      <c r="B110" s="29">
        <v>182.88</v>
      </c>
      <c r="C110" s="29">
        <v>182.95849999999999</v>
      </c>
      <c r="D110" s="29">
        <v>43.406727510000003</v>
      </c>
      <c r="E110" s="29">
        <v>52.900865289999999</v>
      </c>
      <c r="F110" s="29">
        <v>229.82</v>
      </c>
      <c r="G110" s="26"/>
      <c r="H110" s="26"/>
      <c r="I110" s="28"/>
      <c r="K110" s="4" t="s">
        <v>4645</v>
      </c>
      <c r="L110" t="s">
        <v>4646</v>
      </c>
      <c r="N110" s="9" t="s">
        <v>4271</v>
      </c>
      <c r="O110">
        <v>114</v>
      </c>
      <c r="P110">
        <v>8</v>
      </c>
      <c r="Q110" s="9">
        <v>182.88</v>
      </c>
      <c r="R110" t="e">
        <v>#REF!</v>
      </c>
      <c r="S110">
        <v>3268</v>
      </c>
      <c r="T110" s="30" t="s">
        <v>1912</v>
      </c>
      <c r="U110" t="s">
        <v>3909</v>
      </c>
      <c r="V110" t="s">
        <v>5622</v>
      </c>
      <c r="X110" s="1">
        <v>0</v>
      </c>
    </row>
    <row r="111" spans="1:24" ht="23" customHeight="1" x14ac:dyDescent="0.45">
      <c r="A111" s="26"/>
      <c r="B111" s="29">
        <v>189.53</v>
      </c>
      <c r="C111" s="29">
        <v>189.6045</v>
      </c>
      <c r="D111" s="29">
        <v>43.406710089999997</v>
      </c>
      <c r="E111" s="29">
        <v>52.900943779999999</v>
      </c>
      <c r="F111" s="29">
        <v>229.82</v>
      </c>
      <c r="G111" s="26"/>
      <c r="H111" s="26"/>
      <c r="I111" s="28"/>
      <c r="K111" s="4" t="s">
        <v>4478</v>
      </c>
      <c r="L111" t="s">
        <v>4479</v>
      </c>
      <c r="N111" s="9" t="s">
        <v>4271</v>
      </c>
      <c r="O111">
        <v>114</v>
      </c>
      <c r="P111">
        <v>8</v>
      </c>
      <c r="Q111" s="9">
        <v>189.53</v>
      </c>
      <c r="R111" t="e">
        <v>#REF!</v>
      </c>
      <c r="S111">
        <v>3268</v>
      </c>
      <c r="T111" t="s">
        <v>1912</v>
      </c>
      <c r="U111" t="s">
        <v>3909</v>
      </c>
      <c r="V111" t="s">
        <v>5623</v>
      </c>
      <c r="X111">
        <v>1</v>
      </c>
    </row>
    <row r="112" spans="1:24" ht="23" customHeight="1" x14ac:dyDescent="0.45">
      <c r="A112" s="26">
        <v>3289</v>
      </c>
      <c r="B112" s="29">
        <v>0</v>
      </c>
      <c r="C112" s="29">
        <v>0</v>
      </c>
      <c r="D112" s="29">
        <v>43.405266419999997</v>
      </c>
      <c r="E112" s="29">
        <v>52.894756219999998</v>
      </c>
      <c r="F112" s="29">
        <v>223.77</v>
      </c>
      <c r="G112" s="26">
        <v>98</v>
      </c>
      <c r="H112" s="26">
        <v>8</v>
      </c>
      <c r="I112" s="28">
        <v>0.2</v>
      </c>
      <c r="K112" s="4" t="s">
        <v>4647</v>
      </c>
      <c r="L112" t="s">
        <v>4648</v>
      </c>
      <c r="N112" s="9" t="s">
        <v>4271</v>
      </c>
      <c r="O112">
        <v>114</v>
      </c>
      <c r="P112">
        <v>8</v>
      </c>
      <c r="Q112" s="9">
        <v>0</v>
      </c>
      <c r="R112">
        <v>3289</v>
      </c>
      <c r="S112">
        <v>3289</v>
      </c>
      <c r="T112" s="30" t="s">
        <v>1923</v>
      </c>
      <c r="U112" t="s">
        <v>3852</v>
      </c>
      <c r="V112" t="s">
        <v>5624</v>
      </c>
      <c r="W112" s="30"/>
      <c r="X112" s="1">
        <v>0</v>
      </c>
    </row>
    <row r="113" spans="1:24" ht="23" customHeight="1" x14ac:dyDescent="0.45">
      <c r="A113" s="26"/>
      <c r="B113" s="29">
        <v>91.44</v>
      </c>
      <c r="C113" s="29">
        <v>91.457710000000006</v>
      </c>
      <c r="D113" s="29">
        <v>43.405362500000003</v>
      </c>
      <c r="E113" s="29">
        <v>52.895877339999998</v>
      </c>
      <c r="F113" s="29">
        <v>221.97</v>
      </c>
      <c r="G113" s="26"/>
      <c r="H113" s="26"/>
      <c r="I113" s="28"/>
      <c r="K113" s="4" t="s">
        <v>4649</v>
      </c>
      <c r="L113" t="s">
        <v>4650</v>
      </c>
      <c r="N113" s="9" t="s">
        <v>4271</v>
      </c>
      <c r="O113">
        <v>114</v>
      </c>
      <c r="P113">
        <v>8</v>
      </c>
      <c r="Q113" s="9">
        <v>91.44</v>
      </c>
      <c r="R113" t="e">
        <v>#REF!</v>
      </c>
      <c r="S113">
        <v>3289</v>
      </c>
      <c r="T113" s="30" t="s">
        <v>1923</v>
      </c>
      <c r="U113" t="s">
        <v>3852</v>
      </c>
      <c r="V113" t="s">
        <v>5625</v>
      </c>
      <c r="X113" s="1">
        <v>0</v>
      </c>
    </row>
    <row r="114" spans="1:24" ht="23" customHeight="1" x14ac:dyDescent="0.45">
      <c r="A114" s="26"/>
      <c r="B114" s="29">
        <v>182.88</v>
      </c>
      <c r="C114" s="29">
        <v>182.89859999999999</v>
      </c>
      <c r="D114" s="29">
        <v>43.40545857</v>
      </c>
      <c r="E114" s="29">
        <v>52.896998480000001</v>
      </c>
      <c r="F114" s="29">
        <v>221.57</v>
      </c>
      <c r="G114" s="26"/>
      <c r="H114" s="26"/>
      <c r="I114" s="28"/>
      <c r="K114" s="4" t="s">
        <v>4651</v>
      </c>
      <c r="L114" t="s">
        <v>4652</v>
      </c>
      <c r="N114" s="9" t="s">
        <v>4271</v>
      </c>
      <c r="O114">
        <v>114</v>
      </c>
      <c r="P114">
        <v>8</v>
      </c>
      <c r="Q114" s="9">
        <v>182.88</v>
      </c>
      <c r="R114" t="e">
        <v>#REF!</v>
      </c>
      <c r="S114">
        <v>3289</v>
      </c>
      <c r="T114" s="30" t="s">
        <v>1923</v>
      </c>
      <c r="U114" t="s">
        <v>3852</v>
      </c>
      <c r="V114" t="s">
        <v>5626</v>
      </c>
      <c r="X114" s="1">
        <v>0</v>
      </c>
    </row>
    <row r="115" spans="1:24" ht="23" customHeight="1" x14ac:dyDescent="0.45">
      <c r="A115" s="26"/>
      <c r="B115" s="29">
        <v>267.27999999999997</v>
      </c>
      <c r="C115" s="29">
        <v>267.32619999999997</v>
      </c>
      <c r="D115" s="29">
        <v>43.405547230000003</v>
      </c>
      <c r="E115" s="29">
        <v>52.898033329999997</v>
      </c>
      <c r="F115" s="29">
        <v>223.64</v>
      </c>
      <c r="G115" s="26"/>
      <c r="H115" s="26"/>
      <c r="I115" s="28"/>
      <c r="K115" s="4" t="s">
        <v>4470</v>
      </c>
      <c r="L115" t="s">
        <v>4471</v>
      </c>
      <c r="N115" s="9" t="s">
        <v>4271</v>
      </c>
      <c r="O115">
        <v>114</v>
      </c>
      <c r="P115">
        <v>8</v>
      </c>
      <c r="Q115" s="9">
        <v>267.27999999999997</v>
      </c>
      <c r="R115" t="e">
        <v>#REF!</v>
      </c>
      <c r="S115">
        <v>3289</v>
      </c>
      <c r="T115" t="s">
        <v>1923</v>
      </c>
      <c r="U115" t="s">
        <v>3852</v>
      </c>
      <c r="V115" t="s">
        <v>5627</v>
      </c>
      <c r="X115">
        <v>1</v>
      </c>
    </row>
    <row r="116" spans="1:24" ht="23" customHeight="1" x14ac:dyDescent="0.45">
      <c r="A116" s="26">
        <v>3293</v>
      </c>
      <c r="B116" s="29">
        <v>0</v>
      </c>
      <c r="C116" s="29">
        <v>0</v>
      </c>
      <c r="D116" s="29">
        <v>43.40738838</v>
      </c>
      <c r="E116" s="29">
        <v>52.894106819999998</v>
      </c>
      <c r="F116" s="29">
        <v>223.91</v>
      </c>
      <c r="G116" s="26">
        <v>100</v>
      </c>
      <c r="H116" s="26">
        <v>5.4</v>
      </c>
      <c r="I116" s="28">
        <v>5.0000000000000001E-3</v>
      </c>
      <c r="K116" s="4" t="s">
        <v>4653</v>
      </c>
      <c r="L116" t="s">
        <v>4654</v>
      </c>
      <c r="N116" s="9" t="s">
        <v>4271</v>
      </c>
      <c r="O116">
        <v>110.8</v>
      </c>
      <c r="P116">
        <v>5.4</v>
      </c>
      <c r="Q116" s="9">
        <v>0</v>
      </c>
      <c r="R116">
        <v>3293</v>
      </c>
      <c r="S116">
        <v>3293</v>
      </c>
      <c r="T116" s="30" t="s">
        <v>1925</v>
      </c>
      <c r="U116" t="s">
        <v>3852</v>
      </c>
      <c r="V116" s="30" t="s">
        <v>5628</v>
      </c>
      <c r="X116" s="1">
        <v>0</v>
      </c>
    </row>
    <row r="117" spans="1:24" ht="23" customHeight="1" x14ac:dyDescent="0.45">
      <c r="A117" s="26"/>
      <c r="B117" s="29">
        <v>2.25</v>
      </c>
      <c r="C117" s="29">
        <v>2.249898</v>
      </c>
      <c r="D117" s="29">
        <v>43.407370159999999</v>
      </c>
      <c r="E117" s="29">
        <v>52.894094690000003</v>
      </c>
      <c r="F117" s="29">
        <v>223.91</v>
      </c>
      <c r="G117" s="26"/>
      <c r="H117" s="26"/>
      <c r="I117" s="28"/>
      <c r="K117" s="4" t="s">
        <v>4655</v>
      </c>
      <c r="L117" t="s">
        <v>4656</v>
      </c>
      <c r="N117" s="9" t="s">
        <v>4271</v>
      </c>
      <c r="O117">
        <v>110.8</v>
      </c>
      <c r="P117">
        <v>5.4</v>
      </c>
      <c r="Q117" s="9">
        <v>2.25</v>
      </c>
      <c r="R117" t="e">
        <v>#REF!</v>
      </c>
      <c r="S117">
        <v>3293</v>
      </c>
      <c r="T117" s="30" t="s">
        <v>1925</v>
      </c>
      <c r="U117" t="s">
        <v>3852</v>
      </c>
      <c r="V117" s="30" t="s">
        <v>5629</v>
      </c>
      <c r="W117" s="30"/>
      <c r="X117" s="1">
        <v>0</v>
      </c>
    </row>
    <row r="118" spans="1:24" ht="23" customHeight="1" x14ac:dyDescent="0.45">
      <c r="A118" s="26"/>
      <c r="B118" s="29">
        <v>51.85</v>
      </c>
      <c r="C118" s="29">
        <v>51.902070000000002</v>
      </c>
      <c r="D118" s="29">
        <v>43.407115390000001</v>
      </c>
      <c r="E118" s="29">
        <v>52.89459746</v>
      </c>
      <c r="F118" s="29">
        <v>221.54</v>
      </c>
      <c r="G118" s="26"/>
      <c r="H118" s="26"/>
      <c r="I118" s="28"/>
      <c r="K118" s="4" t="s">
        <v>4657</v>
      </c>
      <c r="L118" t="s">
        <v>4658</v>
      </c>
      <c r="N118" s="9" t="s">
        <v>4271</v>
      </c>
      <c r="O118">
        <v>110.8</v>
      </c>
      <c r="P118">
        <v>5.4</v>
      </c>
      <c r="Q118" s="9">
        <v>51.85</v>
      </c>
      <c r="R118" t="e">
        <v>#REF!</v>
      </c>
      <c r="S118">
        <v>3293</v>
      </c>
      <c r="T118" s="30" t="s">
        <v>1925</v>
      </c>
      <c r="U118" t="s">
        <v>3852</v>
      </c>
      <c r="V118" t="s">
        <v>5630</v>
      </c>
      <c r="X118" s="1">
        <v>0</v>
      </c>
    </row>
    <row r="119" spans="1:24" ht="23" customHeight="1" x14ac:dyDescent="0.45">
      <c r="A119" s="26"/>
      <c r="B119" s="29">
        <v>90.2</v>
      </c>
      <c r="C119" s="29">
        <v>90.26182</v>
      </c>
      <c r="D119" s="29">
        <v>43.406945499999999</v>
      </c>
      <c r="E119" s="29">
        <v>52.895009729999998</v>
      </c>
      <c r="F119" s="29">
        <v>221.34</v>
      </c>
      <c r="G119" s="26"/>
      <c r="H119" s="26"/>
      <c r="I119" s="28"/>
      <c r="K119" s="4" t="s">
        <v>4659</v>
      </c>
      <c r="L119" t="s">
        <v>4660</v>
      </c>
      <c r="N119" s="9" t="s">
        <v>4271</v>
      </c>
      <c r="O119">
        <v>110.8</v>
      </c>
      <c r="P119">
        <v>5.4</v>
      </c>
      <c r="Q119" s="9">
        <v>90.2</v>
      </c>
      <c r="R119" t="e">
        <v>#REF!</v>
      </c>
      <c r="S119">
        <v>3293</v>
      </c>
      <c r="T119" t="s">
        <v>1925</v>
      </c>
      <c r="U119" t="s">
        <v>3852</v>
      </c>
      <c r="V119" t="s">
        <v>5631</v>
      </c>
      <c r="X119">
        <v>0</v>
      </c>
    </row>
    <row r="120" spans="1:24" ht="23" customHeight="1" x14ac:dyDescent="0.45">
      <c r="A120" s="26"/>
      <c r="B120" s="29">
        <v>91.44</v>
      </c>
      <c r="C120" s="29">
        <v>91.497119999999995</v>
      </c>
      <c r="D120" s="29">
        <v>43.406940089999999</v>
      </c>
      <c r="E120" s="29">
        <v>52.89502306</v>
      </c>
      <c r="F120" s="29">
        <v>221.34</v>
      </c>
      <c r="G120" s="26"/>
      <c r="H120" s="26"/>
      <c r="I120" s="28"/>
      <c r="K120" s="4" t="s">
        <v>4661</v>
      </c>
      <c r="L120" t="s">
        <v>4662</v>
      </c>
      <c r="N120" s="9" t="s">
        <v>4271</v>
      </c>
      <c r="O120">
        <v>110.8</v>
      </c>
      <c r="P120">
        <v>5.4</v>
      </c>
      <c r="Q120" s="9">
        <v>91.44</v>
      </c>
      <c r="R120" t="e">
        <v>#REF!</v>
      </c>
      <c r="S120">
        <v>3293</v>
      </c>
      <c r="T120" s="30" t="s">
        <v>1925</v>
      </c>
      <c r="U120" t="s">
        <v>3852</v>
      </c>
      <c r="V120" s="30" t="s">
        <v>5632</v>
      </c>
      <c r="X120" s="1">
        <v>0</v>
      </c>
    </row>
    <row r="121" spans="1:24" ht="23" customHeight="1" x14ac:dyDescent="0.45">
      <c r="A121" s="26"/>
      <c r="B121" s="29">
        <v>141.94</v>
      </c>
      <c r="C121" s="29">
        <v>141.99610000000001</v>
      </c>
      <c r="D121" s="29">
        <v>43.406719129999999</v>
      </c>
      <c r="E121" s="29">
        <v>52.895567819999997</v>
      </c>
      <c r="F121" s="29">
        <v>221.94</v>
      </c>
      <c r="G121" s="26"/>
      <c r="H121" s="26"/>
      <c r="I121" s="28"/>
      <c r="K121" s="4" t="s">
        <v>4663</v>
      </c>
      <c r="L121" t="s">
        <v>4664</v>
      </c>
      <c r="N121" s="9" t="s">
        <v>4271</v>
      </c>
      <c r="O121">
        <v>110.8</v>
      </c>
      <c r="P121">
        <v>5.4</v>
      </c>
      <c r="Q121" s="9">
        <v>141.94</v>
      </c>
      <c r="R121" t="e">
        <v>#REF!</v>
      </c>
      <c r="S121">
        <v>3293</v>
      </c>
      <c r="T121" s="30" t="s">
        <v>1925</v>
      </c>
      <c r="U121" t="s">
        <v>3852</v>
      </c>
      <c r="V121" t="s">
        <v>5633</v>
      </c>
      <c r="X121" s="1">
        <v>0</v>
      </c>
    </row>
    <row r="122" spans="1:24" ht="23" customHeight="1" x14ac:dyDescent="0.45">
      <c r="A122" s="26"/>
      <c r="B122" s="29">
        <v>182.88</v>
      </c>
      <c r="C122" s="29">
        <v>182.94159999999999</v>
      </c>
      <c r="D122" s="29">
        <v>43.40654344</v>
      </c>
      <c r="E122" s="29">
        <v>52.896012169999999</v>
      </c>
      <c r="F122" s="29">
        <v>222.22</v>
      </c>
      <c r="G122" s="26"/>
      <c r="H122" s="26"/>
      <c r="I122" s="28"/>
      <c r="K122" s="4" t="s">
        <v>4665</v>
      </c>
      <c r="L122" t="s">
        <v>4666</v>
      </c>
      <c r="N122" s="9" t="s">
        <v>4271</v>
      </c>
      <c r="O122">
        <v>110.8</v>
      </c>
      <c r="P122">
        <v>5.4</v>
      </c>
      <c r="Q122" s="9">
        <v>182.88</v>
      </c>
      <c r="R122" t="e">
        <v>#REF!</v>
      </c>
      <c r="S122">
        <v>3293</v>
      </c>
      <c r="T122" s="30" t="s">
        <v>1925</v>
      </c>
      <c r="U122" t="s">
        <v>3852</v>
      </c>
      <c r="V122" t="s">
        <v>5634</v>
      </c>
      <c r="X122" s="1">
        <v>0</v>
      </c>
    </row>
    <row r="123" spans="1:24" ht="23" customHeight="1" x14ac:dyDescent="0.45">
      <c r="A123" s="26"/>
      <c r="B123" s="29">
        <v>194.68</v>
      </c>
      <c r="C123" s="29">
        <v>194.7396</v>
      </c>
      <c r="D123" s="29">
        <v>43.406492829999998</v>
      </c>
      <c r="E123" s="29">
        <v>52.896140189999997</v>
      </c>
      <c r="F123" s="29">
        <v>222.42</v>
      </c>
      <c r="G123" s="26"/>
      <c r="H123" s="26"/>
      <c r="I123" s="28"/>
      <c r="K123" s="4" t="s">
        <v>4667</v>
      </c>
      <c r="L123" t="s">
        <v>4668</v>
      </c>
      <c r="N123" s="9" t="s">
        <v>4271</v>
      </c>
      <c r="O123">
        <v>110.8</v>
      </c>
      <c r="P123">
        <v>5.4</v>
      </c>
      <c r="Q123" s="9">
        <v>194.68</v>
      </c>
      <c r="R123" t="e">
        <v>#REF!</v>
      </c>
      <c r="S123">
        <v>3293</v>
      </c>
      <c r="T123" s="30" t="s">
        <v>1925</v>
      </c>
      <c r="U123" t="s">
        <v>3852</v>
      </c>
      <c r="V123" t="s">
        <v>5635</v>
      </c>
      <c r="X123" s="1">
        <v>0</v>
      </c>
    </row>
    <row r="124" spans="1:24" ht="23" customHeight="1" x14ac:dyDescent="0.45">
      <c r="A124" s="26"/>
      <c r="B124" s="29">
        <v>230.2</v>
      </c>
      <c r="C124" s="29">
        <v>230.28899999999999</v>
      </c>
      <c r="D124" s="29">
        <v>43.406329169999999</v>
      </c>
      <c r="E124" s="29">
        <v>52.896516990000002</v>
      </c>
      <c r="F124" s="29">
        <v>221.17</v>
      </c>
      <c r="G124" s="26"/>
      <c r="H124" s="26"/>
      <c r="I124" s="28"/>
      <c r="K124" s="4" t="s">
        <v>4669</v>
      </c>
      <c r="L124" t="s">
        <v>4670</v>
      </c>
      <c r="N124" s="9" t="s">
        <v>4271</v>
      </c>
      <c r="O124">
        <v>110.8</v>
      </c>
      <c r="P124">
        <v>5.4</v>
      </c>
      <c r="Q124" s="9">
        <v>230.2</v>
      </c>
      <c r="R124" t="e">
        <v>#REF!</v>
      </c>
      <c r="S124">
        <v>3293</v>
      </c>
      <c r="T124" s="30" t="s">
        <v>1925</v>
      </c>
      <c r="U124" t="s">
        <v>3852</v>
      </c>
      <c r="V124" t="s">
        <v>5636</v>
      </c>
      <c r="X124" s="1">
        <v>0</v>
      </c>
    </row>
    <row r="125" spans="1:24" ht="23" customHeight="1" x14ac:dyDescent="0.45">
      <c r="A125" s="26"/>
      <c r="B125" s="29">
        <v>273.95</v>
      </c>
      <c r="C125" s="29">
        <v>274.0428</v>
      </c>
      <c r="D125" s="29">
        <v>43.406130009999998</v>
      </c>
      <c r="E125" s="29">
        <v>52.896982829999999</v>
      </c>
      <c r="F125" s="29">
        <v>222.17</v>
      </c>
      <c r="G125" s="26"/>
      <c r="H125" s="26"/>
      <c r="I125" s="28"/>
      <c r="K125" s="4" t="s">
        <v>4671</v>
      </c>
      <c r="L125" t="s">
        <v>4672</v>
      </c>
      <c r="N125" s="9" t="s">
        <v>4271</v>
      </c>
      <c r="O125">
        <v>110.8</v>
      </c>
      <c r="P125">
        <v>5.4</v>
      </c>
      <c r="Q125" s="9">
        <v>273.95</v>
      </c>
      <c r="R125" t="e">
        <v>#REF!</v>
      </c>
      <c r="S125">
        <v>3293</v>
      </c>
      <c r="T125" t="s">
        <v>1925</v>
      </c>
      <c r="U125" t="s">
        <v>3852</v>
      </c>
      <c r="V125" t="s">
        <v>5637</v>
      </c>
      <c r="W125" s="30"/>
      <c r="X125">
        <v>0</v>
      </c>
    </row>
    <row r="126" spans="1:24" ht="23" customHeight="1" x14ac:dyDescent="0.45">
      <c r="A126" s="26"/>
      <c r="B126" s="29">
        <v>274.32</v>
      </c>
      <c r="C126" s="29">
        <v>274.41669999999999</v>
      </c>
      <c r="D126" s="29">
        <v>43.406128189999997</v>
      </c>
      <c r="E126" s="29">
        <v>52.89698671</v>
      </c>
      <c r="F126" s="29">
        <v>222.17</v>
      </c>
      <c r="G126" s="26"/>
      <c r="H126" s="26"/>
      <c r="I126" s="28"/>
      <c r="K126" s="4" t="s">
        <v>4673</v>
      </c>
      <c r="L126" t="s">
        <v>4674</v>
      </c>
      <c r="N126" s="9" t="s">
        <v>4271</v>
      </c>
      <c r="O126">
        <v>110.8</v>
      </c>
      <c r="P126">
        <v>5.4</v>
      </c>
      <c r="Q126" s="9">
        <v>274.32</v>
      </c>
      <c r="R126" t="e">
        <v>#REF!</v>
      </c>
      <c r="S126">
        <v>3293</v>
      </c>
      <c r="T126" s="30" t="s">
        <v>1925</v>
      </c>
      <c r="U126" t="s">
        <v>3852</v>
      </c>
      <c r="V126" t="s">
        <v>5638</v>
      </c>
      <c r="X126" s="1">
        <v>0</v>
      </c>
    </row>
    <row r="127" spans="1:24" ht="23" customHeight="1" x14ac:dyDescent="0.45">
      <c r="A127" s="26"/>
      <c r="B127" s="29">
        <v>312.06</v>
      </c>
      <c r="C127" s="29">
        <v>312.166</v>
      </c>
      <c r="D127" s="29">
        <v>43.40594411</v>
      </c>
      <c r="E127" s="29">
        <v>52.897378230000001</v>
      </c>
      <c r="F127" s="29">
        <v>223.17</v>
      </c>
      <c r="G127" s="26"/>
      <c r="H127" s="26"/>
      <c r="I127" s="28"/>
      <c r="K127" s="4" t="s">
        <v>4675</v>
      </c>
      <c r="L127" t="s">
        <v>4676</v>
      </c>
      <c r="N127" s="9" t="s">
        <v>4271</v>
      </c>
      <c r="O127">
        <v>110.8</v>
      </c>
      <c r="P127">
        <v>5.4</v>
      </c>
      <c r="Q127" s="9">
        <v>312.06</v>
      </c>
      <c r="R127" t="e">
        <v>#REF!</v>
      </c>
      <c r="S127">
        <v>3293</v>
      </c>
      <c r="T127" s="30" t="s">
        <v>1925</v>
      </c>
      <c r="U127" t="s">
        <v>3852</v>
      </c>
      <c r="V127" t="s">
        <v>5639</v>
      </c>
      <c r="X127" s="1">
        <v>0</v>
      </c>
    </row>
    <row r="128" spans="1:24" ht="23" customHeight="1" x14ac:dyDescent="0.45">
      <c r="A128" s="26"/>
      <c r="B128" s="29">
        <v>346.21</v>
      </c>
      <c r="C128" s="29">
        <v>346.31819999999999</v>
      </c>
      <c r="D128" s="29">
        <v>43.405756940000003</v>
      </c>
      <c r="E128" s="29">
        <v>52.897712679999998</v>
      </c>
      <c r="F128" s="29">
        <v>223.04</v>
      </c>
      <c r="G128" s="26"/>
      <c r="H128" s="26"/>
      <c r="I128" s="28"/>
      <c r="K128" s="4" t="s">
        <v>4677</v>
      </c>
      <c r="L128" t="s">
        <v>4678</v>
      </c>
      <c r="N128" s="9" t="s">
        <v>4271</v>
      </c>
      <c r="O128">
        <v>110.8</v>
      </c>
      <c r="P128">
        <v>5.4</v>
      </c>
      <c r="Q128" s="9">
        <v>346.21</v>
      </c>
      <c r="R128" t="e">
        <v>#REF!</v>
      </c>
      <c r="S128">
        <v>3293</v>
      </c>
      <c r="T128" s="30" t="s">
        <v>1925</v>
      </c>
      <c r="U128" t="s">
        <v>3852</v>
      </c>
      <c r="V128" t="s">
        <v>5640</v>
      </c>
      <c r="X128" s="1">
        <v>0</v>
      </c>
    </row>
    <row r="129" spans="1:24" ht="23" customHeight="1" x14ac:dyDescent="0.45">
      <c r="A129" s="26"/>
      <c r="B129" s="29">
        <v>365.76</v>
      </c>
      <c r="C129" s="29">
        <v>365.87939999999998</v>
      </c>
      <c r="D129" s="29">
        <v>43.405649289999999</v>
      </c>
      <c r="E129" s="29">
        <v>52.897903620000001</v>
      </c>
      <c r="F129" s="29">
        <v>223.64</v>
      </c>
      <c r="G129" s="26"/>
      <c r="H129" s="26"/>
      <c r="I129" s="28"/>
      <c r="K129" s="4" t="s">
        <v>4679</v>
      </c>
      <c r="L129" t="s">
        <v>4680</v>
      </c>
      <c r="N129" s="9" t="s">
        <v>4271</v>
      </c>
      <c r="O129">
        <v>110.8</v>
      </c>
      <c r="P129">
        <v>5.4</v>
      </c>
      <c r="Q129" s="9">
        <v>365.76</v>
      </c>
      <c r="R129" t="e">
        <v>#REF!</v>
      </c>
      <c r="S129">
        <v>3293</v>
      </c>
      <c r="T129" t="s">
        <v>1925</v>
      </c>
      <c r="U129" t="s">
        <v>3852</v>
      </c>
      <c r="V129" t="s">
        <v>5641</v>
      </c>
      <c r="X129">
        <v>0</v>
      </c>
    </row>
    <row r="130" spans="1:24" ht="23" customHeight="1" x14ac:dyDescent="0.45">
      <c r="A130" s="26"/>
      <c r="B130" s="29">
        <v>376.64</v>
      </c>
      <c r="C130" s="29">
        <v>376.75510000000003</v>
      </c>
      <c r="D130" s="29">
        <v>43.405589409999997</v>
      </c>
      <c r="E130" s="29">
        <v>52.89800984</v>
      </c>
      <c r="F130" s="29">
        <v>223.64</v>
      </c>
      <c r="G130" s="26"/>
      <c r="H130" s="26"/>
      <c r="I130" s="28"/>
      <c r="K130" s="4" t="s">
        <v>4681</v>
      </c>
      <c r="L130" t="s">
        <v>4682</v>
      </c>
      <c r="N130" s="9" t="s">
        <v>4271</v>
      </c>
      <c r="O130">
        <v>110.8</v>
      </c>
      <c r="P130">
        <v>5.4</v>
      </c>
      <c r="Q130" s="9">
        <v>376.64</v>
      </c>
      <c r="R130" t="e">
        <v>#REF!</v>
      </c>
      <c r="S130">
        <v>3293</v>
      </c>
      <c r="T130" s="30" t="s">
        <v>1925</v>
      </c>
      <c r="U130" t="s">
        <v>3852</v>
      </c>
      <c r="V130" t="s">
        <v>5642</v>
      </c>
      <c r="W130" s="30"/>
      <c r="X130" s="1">
        <v>0</v>
      </c>
    </row>
    <row r="131" spans="1:24" ht="23" customHeight="1" x14ac:dyDescent="0.45">
      <c r="A131" s="26"/>
      <c r="B131" s="29">
        <v>381.69</v>
      </c>
      <c r="C131" s="29">
        <v>381.81240000000003</v>
      </c>
      <c r="D131" s="29">
        <v>43.405547230000003</v>
      </c>
      <c r="E131" s="29">
        <v>52.898033329999997</v>
      </c>
      <c r="F131" s="29">
        <v>223.64</v>
      </c>
      <c r="G131" s="26"/>
      <c r="H131" s="26"/>
      <c r="I131" s="28"/>
      <c r="K131" s="4" t="s">
        <v>4470</v>
      </c>
      <c r="L131" t="s">
        <v>4471</v>
      </c>
      <c r="N131" s="9" t="s">
        <v>4271</v>
      </c>
      <c r="O131">
        <v>110.8</v>
      </c>
      <c r="P131">
        <v>5.4</v>
      </c>
      <c r="Q131" s="9">
        <v>381.69</v>
      </c>
      <c r="R131" t="e">
        <v>#REF!</v>
      </c>
      <c r="S131">
        <v>3293</v>
      </c>
      <c r="T131" s="30" t="s">
        <v>1925</v>
      </c>
      <c r="U131" t="s">
        <v>3852</v>
      </c>
      <c r="V131" t="s">
        <v>5643</v>
      </c>
      <c r="X131" s="1">
        <v>1</v>
      </c>
    </row>
    <row r="132" spans="1:24" ht="23" customHeight="1" x14ac:dyDescent="0.45">
      <c r="A132" s="26">
        <v>3294</v>
      </c>
      <c r="B132" s="29">
        <v>0</v>
      </c>
      <c r="C132" s="29">
        <v>0</v>
      </c>
      <c r="D132" s="29">
        <v>43.407328730000003</v>
      </c>
      <c r="E132" s="29">
        <v>52.894056620000001</v>
      </c>
      <c r="F132" s="29">
        <v>223.91</v>
      </c>
      <c r="G132" s="26">
        <v>98</v>
      </c>
      <c r="H132" s="26">
        <v>8</v>
      </c>
      <c r="I132" s="28">
        <v>0.2</v>
      </c>
      <c r="K132" s="4" t="s">
        <v>4683</v>
      </c>
      <c r="L132" t="s">
        <v>4684</v>
      </c>
      <c r="N132" s="9" t="s">
        <v>4271</v>
      </c>
      <c r="O132">
        <v>114</v>
      </c>
      <c r="P132">
        <v>8</v>
      </c>
      <c r="Q132" s="9">
        <v>0</v>
      </c>
      <c r="R132">
        <v>3294</v>
      </c>
      <c r="S132">
        <v>3294</v>
      </c>
      <c r="T132" s="30" t="s">
        <v>1926</v>
      </c>
      <c r="U132" t="s">
        <v>3852</v>
      </c>
      <c r="V132" t="s">
        <v>5644</v>
      </c>
      <c r="X132" s="1">
        <v>0</v>
      </c>
    </row>
    <row r="133" spans="1:24" ht="23" customHeight="1" x14ac:dyDescent="0.45">
      <c r="A133" s="26"/>
      <c r="B133" s="29">
        <v>5.37</v>
      </c>
      <c r="C133" s="29">
        <v>5.3697480000000004</v>
      </c>
      <c r="D133" s="29">
        <v>43.407368689999998</v>
      </c>
      <c r="E133" s="29">
        <v>52.894093900000001</v>
      </c>
      <c r="F133" s="29">
        <v>223.91</v>
      </c>
      <c r="G133" s="26"/>
      <c r="H133" s="26"/>
      <c r="I133" s="28"/>
      <c r="K133" s="4" t="s">
        <v>4685</v>
      </c>
      <c r="L133" t="s">
        <v>4686</v>
      </c>
      <c r="N133" s="9" t="s">
        <v>4271</v>
      </c>
      <c r="O133">
        <v>114</v>
      </c>
      <c r="P133">
        <v>8</v>
      </c>
      <c r="Q133" s="9">
        <v>5.37</v>
      </c>
      <c r="R133" t="e">
        <v>#REF!</v>
      </c>
      <c r="S133">
        <v>3294</v>
      </c>
      <c r="T133" t="s">
        <v>1926</v>
      </c>
      <c r="U133" t="s">
        <v>3852</v>
      </c>
      <c r="V133" t="s">
        <v>5645</v>
      </c>
      <c r="X133">
        <v>0</v>
      </c>
    </row>
    <row r="134" spans="1:24" ht="23" customHeight="1" x14ac:dyDescent="0.45">
      <c r="A134" s="26"/>
      <c r="B134" s="29">
        <v>54.97</v>
      </c>
      <c r="C134" s="29">
        <v>55.021920000000001</v>
      </c>
      <c r="D134" s="29">
        <v>43.40711392</v>
      </c>
      <c r="E134" s="29">
        <v>52.894596679999999</v>
      </c>
      <c r="F134" s="29">
        <v>221.54</v>
      </c>
      <c r="G134" s="26"/>
      <c r="H134" s="26"/>
      <c r="I134" s="28"/>
      <c r="K134" s="4" t="s">
        <v>4687</v>
      </c>
      <c r="L134" t="s">
        <v>4688</v>
      </c>
      <c r="N134" s="9" t="s">
        <v>4271</v>
      </c>
      <c r="O134">
        <v>114</v>
      </c>
      <c r="P134">
        <v>8</v>
      </c>
      <c r="Q134" s="9">
        <v>54.97</v>
      </c>
      <c r="R134" t="e">
        <v>#REF!</v>
      </c>
      <c r="S134">
        <v>3294</v>
      </c>
      <c r="T134" s="30" t="s">
        <v>1926</v>
      </c>
      <c r="U134" t="s">
        <v>3852</v>
      </c>
      <c r="V134" s="30" t="s">
        <v>5646</v>
      </c>
      <c r="X134" s="1">
        <v>0</v>
      </c>
    </row>
    <row r="135" spans="1:24" ht="23" customHeight="1" x14ac:dyDescent="0.45">
      <c r="A135" s="26"/>
      <c r="B135" s="29">
        <v>91.44</v>
      </c>
      <c r="C135" s="29">
        <v>91.501530000000002</v>
      </c>
      <c r="D135" s="29">
        <v>43.40695238</v>
      </c>
      <c r="E135" s="29">
        <v>52.894988689999998</v>
      </c>
      <c r="F135" s="29">
        <v>220.94</v>
      </c>
      <c r="G135" s="26"/>
      <c r="H135" s="26"/>
      <c r="I135" s="28"/>
      <c r="K135" s="4" t="s">
        <v>4689</v>
      </c>
      <c r="L135" t="s">
        <v>4690</v>
      </c>
      <c r="N135" s="9" t="s">
        <v>4271</v>
      </c>
      <c r="O135">
        <v>114</v>
      </c>
      <c r="P135">
        <v>8</v>
      </c>
      <c r="Q135" s="9">
        <v>91.44</v>
      </c>
      <c r="R135" t="e">
        <v>#REF!</v>
      </c>
      <c r="S135">
        <v>3294</v>
      </c>
      <c r="T135" s="30" t="s">
        <v>1926</v>
      </c>
      <c r="U135" t="s">
        <v>3852</v>
      </c>
      <c r="V135" s="30" t="s">
        <v>5647</v>
      </c>
      <c r="W135" s="30"/>
      <c r="X135" s="1">
        <v>0</v>
      </c>
    </row>
    <row r="136" spans="1:24" ht="23" customHeight="1" x14ac:dyDescent="0.45">
      <c r="A136" s="26"/>
      <c r="B136" s="29">
        <v>93.32</v>
      </c>
      <c r="C136" s="29">
        <v>93.428060000000002</v>
      </c>
      <c r="D136" s="29">
        <v>43.406944029999998</v>
      </c>
      <c r="E136" s="29">
        <v>52.895008949999998</v>
      </c>
      <c r="F136" s="29">
        <v>221.34</v>
      </c>
      <c r="G136" s="26"/>
      <c r="H136" s="26"/>
      <c r="I136" s="28"/>
      <c r="K136" s="4" t="s">
        <v>4691</v>
      </c>
      <c r="L136" t="s">
        <v>4692</v>
      </c>
      <c r="N136" s="9" t="s">
        <v>4271</v>
      </c>
      <c r="O136">
        <v>114</v>
      </c>
      <c r="P136">
        <v>8</v>
      </c>
      <c r="Q136" s="9">
        <v>93.32</v>
      </c>
      <c r="R136" t="e">
        <v>#REF!</v>
      </c>
      <c r="S136">
        <v>3294</v>
      </c>
      <c r="T136" s="30" t="s">
        <v>1926</v>
      </c>
      <c r="U136" t="s">
        <v>3852</v>
      </c>
      <c r="V136" t="s">
        <v>5648</v>
      </c>
      <c r="X136" s="1">
        <v>0</v>
      </c>
    </row>
    <row r="137" spans="1:24" ht="23" customHeight="1" x14ac:dyDescent="0.45">
      <c r="A137" s="26"/>
      <c r="B137" s="29">
        <v>145.06</v>
      </c>
      <c r="C137" s="29">
        <v>145.16229999999999</v>
      </c>
      <c r="D137" s="29">
        <v>43.406717659999998</v>
      </c>
      <c r="E137" s="29">
        <v>52.895567040000003</v>
      </c>
      <c r="F137" s="29">
        <v>221.94</v>
      </c>
      <c r="G137" s="26"/>
      <c r="H137" s="26"/>
      <c r="I137" s="28"/>
      <c r="K137" s="4" t="s">
        <v>4693</v>
      </c>
      <c r="L137" t="s">
        <v>4694</v>
      </c>
      <c r="N137" s="9" t="s">
        <v>4271</v>
      </c>
      <c r="O137">
        <v>114</v>
      </c>
      <c r="P137">
        <v>8</v>
      </c>
      <c r="Q137" s="9">
        <v>145.06</v>
      </c>
      <c r="R137" t="e">
        <v>#REF!</v>
      </c>
      <c r="S137">
        <v>3294</v>
      </c>
      <c r="T137" t="s">
        <v>1926</v>
      </c>
      <c r="U137" t="s">
        <v>3852</v>
      </c>
      <c r="V137" t="s">
        <v>5649</v>
      </c>
      <c r="X137">
        <v>0</v>
      </c>
    </row>
    <row r="138" spans="1:24" ht="23" customHeight="1" x14ac:dyDescent="0.45">
      <c r="A138" s="26"/>
      <c r="B138" s="29">
        <v>182.88</v>
      </c>
      <c r="C138" s="29">
        <v>182.988</v>
      </c>
      <c r="D138" s="29">
        <v>43.406555359999999</v>
      </c>
      <c r="E138" s="29">
        <v>52.895977530000003</v>
      </c>
      <c r="F138" s="29">
        <v>222.22</v>
      </c>
      <c r="G138" s="26"/>
      <c r="H138" s="26"/>
      <c r="I138" s="28"/>
      <c r="K138" s="4" t="s">
        <v>4695</v>
      </c>
      <c r="L138" t="s">
        <v>4696</v>
      </c>
      <c r="N138" s="9" t="s">
        <v>4271</v>
      </c>
      <c r="O138">
        <v>114</v>
      </c>
      <c r="P138">
        <v>8</v>
      </c>
      <c r="Q138" s="9">
        <v>182.88</v>
      </c>
      <c r="R138" t="e">
        <v>#REF!</v>
      </c>
      <c r="S138">
        <v>3294</v>
      </c>
      <c r="T138" s="30" t="s">
        <v>1926</v>
      </c>
      <c r="U138" t="s">
        <v>3852</v>
      </c>
      <c r="V138" s="30" t="s">
        <v>5650</v>
      </c>
      <c r="X138" s="1">
        <v>0</v>
      </c>
    </row>
    <row r="139" spans="1:24" ht="23" customHeight="1" x14ac:dyDescent="0.45">
      <c r="A139" s="26"/>
      <c r="B139" s="29">
        <v>197.8</v>
      </c>
      <c r="C139" s="29">
        <v>197.90539999999999</v>
      </c>
      <c r="D139" s="29">
        <v>43.406491359999997</v>
      </c>
      <c r="E139" s="29">
        <v>52.896139400000003</v>
      </c>
      <c r="F139" s="29">
        <v>222.42</v>
      </c>
      <c r="G139" s="26"/>
      <c r="H139" s="26"/>
      <c r="I139" s="28"/>
      <c r="K139" s="4" t="s">
        <v>4697</v>
      </c>
      <c r="L139" t="s">
        <v>4698</v>
      </c>
      <c r="N139" s="9" t="s">
        <v>4271</v>
      </c>
      <c r="O139">
        <v>114</v>
      </c>
      <c r="P139">
        <v>8</v>
      </c>
      <c r="Q139" s="9">
        <v>197.8</v>
      </c>
      <c r="R139" t="e">
        <v>#REF!</v>
      </c>
      <c r="S139">
        <v>3294</v>
      </c>
      <c r="T139" s="30" t="s">
        <v>1926</v>
      </c>
      <c r="U139" t="s">
        <v>3852</v>
      </c>
      <c r="V139" t="s">
        <v>5651</v>
      </c>
      <c r="X139" s="1">
        <v>0</v>
      </c>
    </row>
    <row r="140" spans="1:24" ht="23" customHeight="1" x14ac:dyDescent="0.45">
      <c r="A140" s="26"/>
      <c r="B140" s="29">
        <v>233.32</v>
      </c>
      <c r="C140" s="29">
        <v>233.45490000000001</v>
      </c>
      <c r="D140" s="29">
        <v>43.406327699999999</v>
      </c>
      <c r="E140" s="29">
        <v>52.896516210000001</v>
      </c>
      <c r="F140" s="29">
        <v>221.17</v>
      </c>
      <c r="G140" s="26"/>
      <c r="H140" s="26"/>
      <c r="I140" s="28"/>
      <c r="K140" s="4" t="s">
        <v>4699</v>
      </c>
      <c r="L140" t="s">
        <v>4700</v>
      </c>
      <c r="N140" s="9" t="s">
        <v>4271</v>
      </c>
      <c r="O140">
        <v>114</v>
      </c>
      <c r="P140">
        <v>8</v>
      </c>
      <c r="Q140" s="9">
        <v>233.32</v>
      </c>
      <c r="R140" t="e">
        <v>#REF!</v>
      </c>
      <c r="S140">
        <v>3294</v>
      </c>
      <c r="T140" s="30" t="s">
        <v>1926</v>
      </c>
      <c r="U140" t="s">
        <v>3852</v>
      </c>
      <c r="V140" t="s">
        <v>5652</v>
      </c>
      <c r="X140" s="1">
        <v>0</v>
      </c>
    </row>
    <row r="141" spans="1:24" ht="23" customHeight="1" x14ac:dyDescent="0.45">
      <c r="A141" s="26"/>
      <c r="B141" s="29">
        <v>274.32</v>
      </c>
      <c r="C141" s="29">
        <v>274.46350000000001</v>
      </c>
      <c r="D141" s="29">
        <v>43.406141050000002</v>
      </c>
      <c r="E141" s="29">
        <v>52.896952800000001</v>
      </c>
      <c r="F141" s="29">
        <v>222.17</v>
      </c>
      <c r="G141" s="26"/>
      <c r="H141" s="26"/>
      <c r="I141" s="28"/>
      <c r="K141" s="4" t="s">
        <v>4701</v>
      </c>
      <c r="L141" t="s">
        <v>4702</v>
      </c>
      <c r="N141" s="9" t="s">
        <v>4271</v>
      </c>
      <c r="O141">
        <v>114</v>
      </c>
      <c r="P141">
        <v>8</v>
      </c>
      <c r="Q141" s="9">
        <v>274.32</v>
      </c>
      <c r="R141" t="e">
        <v>#REF!</v>
      </c>
      <c r="S141">
        <v>3294</v>
      </c>
      <c r="T141" s="30" t="s">
        <v>1926</v>
      </c>
      <c r="U141" t="s">
        <v>3852</v>
      </c>
      <c r="V141" t="s">
        <v>5653</v>
      </c>
      <c r="X141" s="1">
        <v>0</v>
      </c>
    </row>
    <row r="142" spans="1:24" ht="23" customHeight="1" x14ac:dyDescent="0.45">
      <c r="A142" s="26"/>
      <c r="B142" s="29">
        <v>277.07</v>
      </c>
      <c r="C142" s="29">
        <v>277.20940000000002</v>
      </c>
      <c r="D142" s="29">
        <v>43.406128539999997</v>
      </c>
      <c r="E142" s="29">
        <v>52.896982049999998</v>
      </c>
      <c r="F142" s="29">
        <v>222.17</v>
      </c>
      <c r="G142" s="26"/>
      <c r="H142" s="26"/>
      <c r="I142" s="28"/>
      <c r="K142" s="4" t="s">
        <v>4703</v>
      </c>
      <c r="L142" t="s">
        <v>4704</v>
      </c>
      <c r="N142" s="9" t="s">
        <v>4271</v>
      </c>
      <c r="O142">
        <v>114</v>
      </c>
      <c r="P142">
        <v>8</v>
      </c>
      <c r="Q142" s="9">
        <v>277.07</v>
      </c>
      <c r="R142" t="e">
        <v>#REF!</v>
      </c>
      <c r="S142">
        <v>3294</v>
      </c>
      <c r="T142" s="30" t="s">
        <v>1926</v>
      </c>
      <c r="U142" t="s">
        <v>3852</v>
      </c>
      <c r="V142" t="s">
        <v>5654</v>
      </c>
      <c r="X142" s="1">
        <v>0</v>
      </c>
    </row>
    <row r="143" spans="1:24" ht="23" customHeight="1" x14ac:dyDescent="0.45">
      <c r="A143" s="26"/>
      <c r="B143" s="29">
        <v>315.18</v>
      </c>
      <c r="C143" s="29">
        <v>315.33249999999998</v>
      </c>
      <c r="D143" s="29">
        <v>43.405942639999999</v>
      </c>
      <c r="E143" s="29">
        <v>52.89737744</v>
      </c>
      <c r="F143" s="29">
        <v>223.17</v>
      </c>
      <c r="G143" s="26"/>
      <c r="H143" s="26"/>
      <c r="I143" s="28"/>
      <c r="K143" s="4" t="s">
        <v>4705</v>
      </c>
      <c r="L143" t="s">
        <v>4706</v>
      </c>
      <c r="N143" s="9" t="s">
        <v>4271</v>
      </c>
      <c r="O143">
        <v>114</v>
      </c>
      <c r="P143">
        <v>8</v>
      </c>
      <c r="Q143" s="9">
        <v>315.18</v>
      </c>
      <c r="R143" t="e">
        <v>#REF!</v>
      </c>
      <c r="S143">
        <v>3294</v>
      </c>
      <c r="T143" t="s">
        <v>1926</v>
      </c>
      <c r="U143" t="s">
        <v>3852</v>
      </c>
      <c r="V143" t="s">
        <v>5655</v>
      </c>
      <c r="W143" s="30"/>
      <c r="X143">
        <v>0</v>
      </c>
    </row>
    <row r="144" spans="1:24" ht="23" customHeight="1" x14ac:dyDescent="0.45">
      <c r="A144" s="26"/>
      <c r="B144" s="29">
        <v>349.33</v>
      </c>
      <c r="C144" s="29">
        <v>349.48469999999998</v>
      </c>
      <c r="D144" s="29">
        <v>43.405755470000003</v>
      </c>
      <c r="E144" s="29">
        <v>52.897711889999997</v>
      </c>
      <c r="F144" s="29">
        <v>223.04</v>
      </c>
      <c r="G144" s="26"/>
      <c r="H144" s="26"/>
      <c r="I144" s="28"/>
      <c r="K144" s="4" t="s">
        <v>4707</v>
      </c>
      <c r="L144" t="s">
        <v>4708</v>
      </c>
      <c r="N144" s="9" t="s">
        <v>4271</v>
      </c>
      <c r="O144">
        <v>114</v>
      </c>
      <c r="P144">
        <v>8</v>
      </c>
      <c r="Q144" s="9">
        <v>349.33</v>
      </c>
      <c r="R144" t="e">
        <v>#REF!</v>
      </c>
      <c r="S144">
        <v>3294</v>
      </c>
      <c r="T144" s="30" t="s">
        <v>1926</v>
      </c>
      <c r="U144" t="s">
        <v>3852</v>
      </c>
      <c r="V144" t="s">
        <v>5656</v>
      </c>
      <c r="X144" s="1">
        <v>0</v>
      </c>
    </row>
    <row r="145" spans="1:25" ht="23" customHeight="1" x14ac:dyDescent="0.45">
      <c r="A145" s="26"/>
      <c r="B145" s="29">
        <v>365.76</v>
      </c>
      <c r="C145" s="29">
        <v>365.92790000000002</v>
      </c>
      <c r="D145" s="29">
        <v>43.405664999999999</v>
      </c>
      <c r="E145" s="29">
        <v>52.897872370000002</v>
      </c>
      <c r="F145" s="29">
        <v>223.64</v>
      </c>
      <c r="G145" s="26"/>
      <c r="H145" s="26"/>
      <c r="I145" s="28"/>
      <c r="K145" s="4" t="s">
        <v>4709</v>
      </c>
      <c r="L145" t="s">
        <v>4710</v>
      </c>
      <c r="N145" s="9" t="s">
        <v>4271</v>
      </c>
      <c r="O145">
        <v>114</v>
      </c>
      <c r="P145">
        <v>8</v>
      </c>
      <c r="Q145" s="9">
        <v>365.76</v>
      </c>
      <c r="R145" t="e">
        <v>#REF!</v>
      </c>
      <c r="S145">
        <v>3294</v>
      </c>
      <c r="T145" s="30" t="s">
        <v>1926</v>
      </c>
      <c r="U145" t="s">
        <v>3852</v>
      </c>
      <c r="V145" t="s">
        <v>5657</v>
      </c>
      <c r="X145" s="1">
        <v>0</v>
      </c>
    </row>
    <row r="146" spans="1:25" ht="23" customHeight="1" x14ac:dyDescent="0.45">
      <c r="A146" s="26"/>
      <c r="B146" s="29">
        <v>379.76</v>
      </c>
      <c r="C146" s="29">
        <v>379.92340000000002</v>
      </c>
      <c r="D146" s="29">
        <v>43.405587939999997</v>
      </c>
      <c r="E146" s="29">
        <v>52.898009049999999</v>
      </c>
      <c r="F146" s="29">
        <v>223.64</v>
      </c>
      <c r="G146" s="26"/>
      <c r="H146" s="26"/>
      <c r="I146" s="28"/>
      <c r="K146" s="4" t="s">
        <v>4711</v>
      </c>
      <c r="L146" t="s">
        <v>4712</v>
      </c>
      <c r="N146" s="9" t="s">
        <v>4271</v>
      </c>
      <c r="O146">
        <v>114</v>
      </c>
      <c r="P146">
        <v>8</v>
      </c>
      <c r="Q146" s="9">
        <v>379.76</v>
      </c>
      <c r="R146" t="e">
        <v>#REF!</v>
      </c>
      <c r="S146">
        <v>3294</v>
      </c>
      <c r="T146" s="30" t="s">
        <v>1926</v>
      </c>
      <c r="U146" t="s">
        <v>3852</v>
      </c>
      <c r="V146" t="s">
        <v>5658</v>
      </c>
      <c r="X146" s="1">
        <v>0</v>
      </c>
    </row>
    <row r="147" spans="1:25" ht="23" customHeight="1" x14ac:dyDescent="0.45">
      <c r="A147" s="26"/>
      <c r="B147" s="29">
        <v>384.69</v>
      </c>
      <c r="C147" s="29">
        <v>384.85469999999998</v>
      </c>
      <c r="D147" s="29">
        <v>43.405547230000003</v>
      </c>
      <c r="E147" s="29">
        <v>52.898033329999997</v>
      </c>
      <c r="F147" s="29">
        <v>223.64</v>
      </c>
      <c r="G147" s="26"/>
      <c r="H147" s="26"/>
      <c r="I147" s="28"/>
      <c r="K147" s="4" t="s">
        <v>4470</v>
      </c>
      <c r="L147" t="s">
        <v>4471</v>
      </c>
      <c r="N147" s="9" t="s">
        <v>4271</v>
      </c>
      <c r="O147">
        <v>114</v>
      </c>
      <c r="P147">
        <v>8</v>
      </c>
      <c r="Q147" s="9">
        <v>384.69</v>
      </c>
      <c r="R147" t="e">
        <v>#REF!</v>
      </c>
      <c r="S147">
        <v>3294</v>
      </c>
      <c r="T147" t="s">
        <v>1926</v>
      </c>
      <c r="U147" t="s">
        <v>3852</v>
      </c>
      <c r="V147" t="s">
        <v>5659</v>
      </c>
      <c r="X147">
        <v>1</v>
      </c>
    </row>
    <row r="148" spans="1:25" ht="23" customHeight="1" x14ac:dyDescent="0.45">
      <c r="A148" s="26">
        <v>3301</v>
      </c>
      <c r="B148" s="29">
        <v>0</v>
      </c>
      <c r="C148" s="29">
        <v>0</v>
      </c>
      <c r="D148" s="29">
        <v>43.408342179999998</v>
      </c>
      <c r="E148" s="29">
        <v>52.89237516</v>
      </c>
      <c r="F148" s="29">
        <v>223.91</v>
      </c>
      <c r="G148" s="26">
        <v>98</v>
      </c>
      <c r="H148" s="26">
        <v>8</v>
      </c>
      <c r="I148" s="28">
        <v>0.2</v>
      </c>
      <c r="K148" s="4" t="s">
        <v>4713</v>
      </c>
      <c r="L148" t="s">
        <v>4714</v>
      </c>
      <c r="N148" s="9" t="s">
        <v>4271</v>
      </c>
      <c r="O148">
        <v>114</v>
      </c>
      <c r="P148">
        <v>8</v>
      </c>
      <c r="Q148" s="9">
        <v>0</v>
      </c>
      <c r="R148">
        <v>3301</v>
      </c>
      <c r="S148">
        <v>3301</v>
      </c>
      <c r="T148" s="30" t="s">
        <v>5660</v>
      </c>
      <c r="U148" t="e">
        <v>#N/A</v>
      </c>
      <c r="V148" t="s">
        <v>5661</v>
      </c>
      <c r="W148" s="30"/>
      <c r="X148" s="1">
        <v>0</v>
      </c>
    </row>
    <row r="149" spans="1:25" ht="23" customHeight="1" x14ac:dyDescent="0.45">
      <c r="A149" s="26"/>
      <c r="B149" s="29">
        <v>58.06</v>
      </c>
      <c r="C149" s="29">
        <v>58.084859999999999</v>
      </c>
      <c r="D149" s="29">
        <v>43.408654439999999</v>
      </c>
      <c r="E149" s="29">
        <v>52.891800439999997</v>
      </c>
      <c r="F149" s="29">
        <v>222.1</v>
      </c>
      <c r="G149" s="26"/>
      <c r="H149" s="26"/>
      <c r="I149" s="28"/>
      <c r="K149" s="4" t="s">
        <v>4715</v>
      </c>
      <c r="L149" t="s">
        <v>4716</v>
      </c>
      <c r="N149" s="9" t="s">
        <v>4271</v>
      </c>
      <c r="O149">
        <v>114</v>
      </c>
      <c r="P149">
        <v>8</v>
      </c>
      <c r="Q149" s="9">
        <v>58.06</v>
      </c>
      <c r="R149" t="e">
        <v>#REF!</v>
      </c>
      <c r="S149">
        <v>3301</v>
      </c>
      <c r="T149" s="30" t="s">
        <v>5660</v>
      </c>
      <c r="U149" t="e">
        <v>#N/A</v>
      </c>
      <c r="V149" t="s">
        <v>5662</v>
      </c>
      <c r="X149" s="1">
        <v>0</v>
      </c>
    </row>
    <row r="150" spans="1:25" ht="23" customHeight="1" x14ac:dyDescent="0.45">
      <c r="A150" s="26"/>
      <c r="B150" s="29">
        <v>91.44</v>
      </c>
      <c r="C150" s="29">
        <v>91.483180000000004</v>
      </c>
      <c r="D150" s="29">
        <v>43.408878350000002</v>
      </c>
      <c r="E150" s="29">
        <v>52.89152558</v>
      </c>
      <c r="F150" s="29">
        <v>221.1</v>
      </c>
      <c r="G150" s="26"/>
      <c r="H150" s="26"/>
      <c r="I150" s="28"/>
      <c r="K150" s="4" t="s">
        <v>4717</v>
      </c>
      <c r="L150" t="s">
        <v>4718</v>
      </c>
      <c r="N150" s="9" t="s">
        <v>4271</v>
      </c>
      <c r="O150">
        <v>114</v>
      </c>
      <c r="P150">
        <v>8</v>
      </c>
      <c r="Q150" s="9">
        <v>91.44</v>
      </c>
      <c r="R150" t="e">
        <v>#REF!</v>
      </c>
      <c r="S150">
        <v>3301</v>
      </c>
      <c r="T150" s="30" t="s">
        <v>5660</v>
      </c>
      <c r="U150" t="e">
        <v>#N/A</v>
      </c>
      <c r="V150" t="s">
        <v>5663</v>
      </c>
      <c r="X150" s="1">
        <v>0</v>
      </c>
    </row>
    <row r="151" spans="1:25" ht="23" customHeight="1" x14ac:dyDescent="0.45">
      <c r="A151" s="26"/>
      <c r="B151" s="29">
        <v>125.46</v>
      </c>
      <c r="C151" s="29">
        <v>125.53489999999999</v>
      </c>
      <c r="D151" s="29">
        <v>43.409106540000003</v>
      </c>
      <c r="E151" s="29">
        <v>52.89124545</v>
      </c>
      <c r="F151" s="29">
        <v>222.5</v>
      </c>
      <c r="G151" s="26"/>
      <c r="H151" s="26"/>
      <c r="I151" s="28"/>
      <c r="K151" s="4" t="s">
        <v>4719</v>
      </c>
      <c r="L151" t="s">
        <v>4720</v>
      </c>
      <c r="N151" s="9" t="s">
        <v>4271</v>
      </c>
      <c r="O151">
        <v>114</v>
      </c>
      <c r="P151">
        <v>8</v>
      </c>
      <c r="Q151" s="9">
        <v>125.46</v>
      </c>
      <c r="R151" t="e">
        <v>#REF!</v>
      </c>
      <c r="S151">
        <v>3301</v>
      </c>
      <c r="T151" t="s">
        <v>5660</v>
      </c>
      <c r="U151" t="e">
        <v>#N/A</v>
      </c>
      <c r="V151" t="s">
        <v>5664</v>
      </c>
      <c r="X151">
        <v>0</v>
      </c>
    </row>
    <row r="152" spans="1:25" ht="23" customHeight="1" x14ac:dyDescent="0.45">
      <c r="A152" s="26"/>
      <c r="B152" s="29">
        <v>182.88</v>
      </c>
      <c r="C152" s="29">
        <v>182.95230000000001</v>
      </c>
      <c r="D152" s="29">
        <v>43.409516320000002</v>
      </c>
      <c r="E152" s="29">
        <v>52.890813520000002</v>
      </c>
      <c r="F152" s="29">
        <v>222.7</v>
      </c>
      <c r="G152" s="26"/>
      <c r="H152" s="26"/>
      <c r="I152" s="28"/>
      <c r="K152" s="4" t="s">
        <v>4721</v>
      </c>
      <c r="L152" t="s">
        <v>4722</v>
      </c>
      <c r="N152" s="9" t="s">
        <v>4271</v>
      </c>
      <c r="O152">
        <v>114</v>
      </c>
      <c r="P152">
        <v>8</v>
      </c>
      <c r="Q152" s="9">
        <v>182.88</v>
      </c>
      <c r="R152" t="e">
        <v>#REF!</v>
      </c>
      <c r="S152">
        <v>3301</v>
      </c>
      <c r="T152" s="30" t="s">
        <v>5660</v>
      </c>
      <c r="U152" t="e">
        <v>#N/A</v>
      </c>
      <c r="V152" s="30" t="s">
        <v>5665</v>
      </c>
      <c r="X152" s="1">
        <v>0</v>
      </c>
    </row>
    <row r="153" spans="1:25" ht="23" customHeight="1" x14ac:dyDescent="0.45">
      <c r="A153" s="26"/>
      <c r="B153" s="29">
        <v>187.02</v>
      </c>
      <c r="C153" s="29">
        <v>187.09630000000001</v>
      </c>
      <c r="D153" s="29">
        <v>43.409545889999997</v>
      </c>
      <c r="E153" s="29">
        <v>52.890782340000001</v>
      </c>
      <c r="F153" s="29">
        <v>222.7</v>
      </c>
      <c r="G153" s="26"/>
      <c r="H153" s="26"/>
      <c r="I153" s="28"/>
      <c r="K153" s="4" t="s">
        <v>4723</v>
      </c>
      <c r="L153" t="s">
        <v>4724</v>
      </c>
      <c r="N153" s="9" t="s">
        <v>4271</v>
      </c>
      <c r="O153">
        <v>114</v>
      </c>
      <c r="P153">
        <v>8</v>
      </c>
      <c r="Q153" s="9">
        <v>187.02</v>
      </c>
      <c r="R153" t="e">
        <v>#REF!</v>
      </c>
      <c r="S153">
        <v>3301</v>
      </c>
      <c r="T153" s="30" t="s">
        <v>5660</v>
      </c>
      <c r="U153" t="e">
        <v>#N/A</v>
      </c>
      <c r="V153" s="30" t="s">
        <v>5666</v>
      </c>
      <c r="W153" s="30"/>
      <c r="X153" s="1">
        <v>0</v>
      </c>
    </row>
    <row r="154" spans="1:25" ht="23" customHeight="1" x14ac:dyDescent="0.45">
      <c r="A154" s="26"/>
      <c r="B154" s="29">
        <v>274.32</v>
      </c>
      <c r="C154" s="29">
        <v>274.39749999999998</v>
      </c>
      <c r="D154" s="29">
        <v>43.410061069999998</v>
      </c>
      <c r="E154" s="29">
        <v>52.889968570000001</v>
      </c>
      <c r="F154" s="29">
        <v>221.75</v>
      </c>
      <c r="G154" s="26"/>
      <c r="H154" s="26"/>
      <c r="I154" s="28"/>
      <c r="K154" s="4" t="s">
        <v>4725</v>
      </c>
      <c r="L154" t="s">
        <v>4726</v>
      </c>
      <c r="N154" s="9" t="s">
        <v>4271</v>
      </c>
      <c r="O154">
        <v>114</v>
      </c>
      <c r="P154">
        <v>8</v>
      </c>
      <c r="Q154" s="9">
        <v>274.32</v>
      </c>
      <c r="R154" t="e">
        <v>#REF!</v>
      </c>
      <c r="S154">
        <v>3301</v>
      </c>
      <c r="T154" s="30" t="s">
        <v>5660</v>
      </c>
      <c r="U154" t="e">
        <v>#N/A</v>
      </c>
      <c r="V154" t="s">
        <v>5667</v>
      </c>
      <c r="X154" s="1">
        <v>0</v>
      </c>
    </row>
    <row r="155" spans="1:25" ht="23" customHeight="1" x14ac:dyDescent="0.45">
      <c r="A155" s="26"/>
      <c r="B155" s="29">
        <v>365.76</v>
      </c>
      <c r="C155" s="29">
        <v>365.85149999999999</v>
      </c>
      <c r="D155" s="29">
        <v>43.410600709999997</v>
      </c>
      <c r="E155" s="29">
        <v>52.88911616</v>
      </c>
      <c r="F155" s="29">
        <v>223.35</v>
      </c>
      <c r="G155" s="26"/>
      <c r="H155" s="26"/>
      <c r="I155" s="28"/>
      <c r="K155" s="4" t="s">
        <v>4727</v>
      </c>
      <c r="L155" t="s">
        <v>4728</v>
      </c>
      <c r="N155" s="9" t="s">
        <v>4271</v>
      </c>
      <c r="O155">
        <v>114</v>
      </c>
      <c r="P155">
        <v>8</v>
      </c>
      <c r="Q155" s="9">
        <v>365.76</v>
      </c>
      <c r="R155" t="e">
        <v>#REF!</v>
      </c>
      <c r="S155">
        <v>3301</v>
      </c>
      <c r="T155" t="s">
        <v>5660</v>
      </c>
      <c r="U155" t="e">
        <v>#N/A</v>
      </c>
      <c r="V155" t="s">
        <v>5668</v>
      </c>
      <c r="X155">
        <v>0</v>
      </c>
    </row>
    <row r="156" spans="1:25" ht="23" customHeight="1" x14ac:dyDescent="0.45">
      <c r="A156" s="26"/>
      <c r="B156" s="29">
        <v>388.84</v>
      </c>
      <c r="C156" s="29">
        <v>388.9425</v>
      </c>
      <c r="D156" s="29">
        <v>43.410736900000003</v>
      </c>
      <c r="E156" s="29">
        <v>52.88890103</v>
      </c>
      <c r="F156" s="29">
        <v>224.15</v>
      </c>
      <c r="G156" s="26"/>
      <c r="H156" s="26"/>
      <c r="I156" s="28"/>
      <c r="K156" s="4" t="s">
        <v>4591</v>
      </c>
      <c r="L156" t="s">
        <v>4592</v>
      </c>
      <c r="N156" s="9" t="s">
        <v>4271</v>
      </c>
      <c r="O156">
        <v>114</v>
      </c>
      <c r="P156">
        <v>8</v>
      </c>
      <c r="Q156" s="9">
        <v>388.84</v>
      </c>
      <c r="R156" t="e">
        <v>#REF!</v>
      </c>
      <c r="S156">
        <v>3301</v>
      </c>
      <c r="T156" s="30" t="s">
        <v>5660</v>
      </c>
      <c r="U156" t="e">
        <v>#N/A</v>
      </c>
      <c r="V156" s="30" t="s">
        <v>5669</v>
      </c>
      <c r="X156" s="1">
        <v>1</v>
      </c>
      <c r="Y156" t="s">
        <v>4355</v>
      </c>
    </row>
    <row r="157" spans="1:25" ht="23" customHeight="1" x14ac:dyDescent="0.45">
      <c r="A157" s="26">
        <v>3312</v>
      </c>
      <c r="B157" s="29">
        <v>0</v>
      </c>
      <c r="C157" s="29">
        <v>0</v>
      </c>
      <c r="D157" s="29">
        <v>43.413120630000002</v>
      </c>
      <c r="E157" s="29">
        <v>52.876271459999998</v>
      </c>
      <c r="F157" s="29">
        <v>224.48</v>
      </c>
      <c r="G157" s="26">
        <v>98</v>
      </c>
      <c r="H157" s="26">
        <v>8</v>
      </c>
      <c r="I157" s="28">
        <v>0.2</v>
      </c>
      <c r="K157" s="4" t="s">
        <v>4729</v>
      </c>
      <c r="L157" t="s">
        <v>4730</v>
      </c>
      <c r="N157" s="9" t="s">
        <v>4271</v>
      </c>
      <c r="O157">
        <v>114</v>
      </c>
      <c r="P157">
        <v>8</v>
      </c>
      <c r="Q157" s="9">
        <v>0</v>
      </c>
      <c r="R157">
        <v>3312</v>
      </c>
      <c r="S157">
        <v>3312</v>
      </c>
      <c r="T157" s="30" t="s">
        <v>1931</v>
      </c>
      <c r="U157" t="s">
        <v>3938</v>
      </c>
      <c r="V157" t="s">
        <v>5670</v>
      </c>
      <c r="X157" s="1">
        <v>0</v>
      </c>
    </row>
    <row r="158" spans="1:25" ht="23" customHeight="1" x14ac:dyDescent="0.45">
      <c r="A158" s="26"/>
      <c r="B158" s="29">
        <v>6.24</v>
      </c>
      <c r="C158" s="29">
        <v>6.3582669999999997</v>
      </c>
      <c r="D158" s="29">
        <v>43.413108430000001</v>
      </c>
      <c r="E158" s="29">
        <v>52.876346650000002</v>
      </c>
      <c r="F158" s="29">
        <v>223.25</v>
      </c>
      <c r="G158" s="26"/>
      <c r="H158" s="26"/>
      <c r="I158" s="28"/>
      <c r="K158" s="4" t="s">
        <v>4731</v>
      </c>
      <c r="L158" t="s">
        <v>4732</v>
      </c>
      <c r="N158" s="9" t="s">
        <v>4271</v>
      </c>
      <c r="O158">
        <v>114</v>
      </c>
      <c r="P158">
        <v>8</v>
      </c>
      <c r="Q158" s="9">
        <v>6.24</v>
      </c>
      <c r="R158" t="e">
        <v>#REF!</v>
      </c>
      <c r="S158">
        <v>3312</v>
      </c>
      <c r="T158" s="30" t="s">
        <v>1931</v>
      </c>
      <c r="U158" t="s">
        <v>3938</v>
      </c>
      <c r="V158" t="s">
        <v>5671</v>
      </c>
      <c r="X158" s="1">
        <v>0</v>
      </c>
    </row>
    <row r="159" spans="1:25" ht="23" customHeight="1" x14ac:dyDescent="0.45">
      <c r="A159" s="26"/>
      <c r="B159" s="29">
        <v>55.85</v>
      </c>
      <c r="C159" s="29">
        <v>55.981569999999998</v>
      </c>
      <c r="D159" s="29">
        <v>43.412951849999999</v>
      </c>
      <c r="E159" s="29">
        <v>52.876920259999999</v>
      </c>
      <c r="F159" s="29">
        <v>224.45</v>
      </c>
      <c r="G159" s="26"/>
      <c r="H159" s="26"/>
      <c r="I159" s="28"/>
      <c r="K159" s="4" t="s">
        <v>4733</v>
      </c>
      <c r="L159" t="s">
        <v>4734</v>
      </c>
      <c r="N159" s="9" t="s">
        <v>4271</v>
      </c>
      <c r="O159">
        <v>114</v>
      </c>
      <c r="P159">
        <v>8</v>
      </c>
      <c r="Q159" s="9">
        <v>55.85</v>
      </c>
      <c r="R159" t="e">
        <v>#REF!</v>
      </c>
      <c r="S159">
        <v>3312</v>
      </c>
      <c r="T159" s="30" t="s">
        <v>1931</v>
      </c>
      <c r="U159" t="s">
        <v>3938</v>
      </c>
      <c r="V159" t="s">
        <v>5672</v>
      </c>
      <c r="X159" s="1">
        <v>0</v>
      </c>
    </row>
    <row r="160" spans="1:25" ht="23" customHeight="1" x14ac:dyDescent="0.45">
      <c r="A160" s="26"/>
      <c r="B160" s="29">
        <v>91.44</v>
      </c>
      <c r="C160" s="29">
        <v>91.64255</v>
      </c>
      <c r="D160" s="29">
        <v>43.412831330000003</v>
      </c>
      <c r="E160" s="29">
        <v>52.877327440000002</v>
      </c>
      <c r="F160" s="29">
        <v>222.25</v>
      </c>
      <c r="G160" s="26"/>
      <c r="H160" s="26"/>
      <c r="I160" s="28"/>
      <c r="K160" s="4" t="s">
        <v>4735</v>
      </c>
      <c r="L160" t="s">
        <v>4736</v>
      </c>
      <c r="N160" s="9" t="s">
        <v>4271</v>
      </c>
      <c r="O160">
        <v>114</v>
      </c>
      <c r="P160">
        <v>8</v>
      </c>
      <c r="Q160" s="9">
        <v>91.44</v>
      </c>
      <c r="R160" t="e">
        <v>#REF!</v>
      </c>
      <c r="S160">
        <v>3312</v>
      </c>
      <c r="T160" s="30" t="s">
        <v>1931</v>
      </c>
      <c r="U160" t="s">
        <v>3938</v>
      </c>
      <c r="V160" t="s">
        <v>5673</v>
      </c>
      <c r="X160" s="1">
        <v>0</v>
      </c>
      <c r="Y160" t="s">
        <v>4066</v>
      </c>
    </row>
    <row r="161" spans="1:24" ht="23" customHeight="1" x14ac:dyDescent="0.45">
      <c r="A161" s="26"/>
      <c r="B161" s="29">
        <v>123.58</v>
      </c>
      <c r="C161" s="29">
        <v>123.8175</v>
      </c>
      <c r="D161" s="29">
        <v>43.412722530000003</v>
      </c>
      <c r="E161" s="29">
        <v>52.877695060000001</v>
      </c>
      <c r="F161" s="29">
        <v>223.85</v>
      </c>
      <c r="G161" s="26"/>
      <c r="H161" s="26"/>
      <c r="I161" s="28"/>
      <c r="K161" s="4" t="s">
        <v>4737</v>
      </c>
      <c r="L161" t="s">
        <v>4738</v>
      </c>
      <c r="N161" s="9" t="s">
        <v>4271</v>
      </c>
      <c r="O161">
        <v>114</v>
      </c>
      <c r="P161">
        <v>8</v>
      </c>
      <c r="Q161" s="9">
        <v>123.58</v>
      </c>
      <c r="R161" t="e">
        <v>#REF!</v>
      </c>
      <c r="S161">
        <v>3312</v>
      </c>
      <c r="T161" t="s">
        <v>1931</v>
      </c>
      <c r="U161" t="s">
        <v>3938</v>
      </c>
      <c r="V161" t="s">
        <v>5674</v>
      </c>
      <c r="W161" s="30"/>
      <c r="X161">
        <v>0</v>
      </c>
    </row>
    <row r="162" spans="1:24" ht="23" customHeight="1" x14ac:dyDescent="0.45">
      <c r="A162" s="26"/>
      <c r="B162" s="29">
        <v>164.13</v>
      </c>
      <c r="C162" s="29">
        <v>164.4024</v>
      </c>
      <c r="D162" s="29">
        <v>43.412593999999999</v>
      </c>
      <c r="E162" s="29">
        <v>52.878163710000003</v>
      </c>
      <c r="F162" s="29">
        <v>225.42</v>
      </c>
      <c r="G162" s="26"/>
      <c r="H162" s="26"/>
      <c r="I162" s="28"/>
      <c r="K162" s="4" t="s">
        <v>4739</v>
      </c>
      <c r="L162" t="s">
        <v>4740</v>
      </c>
      <c r="N162" s="9" t="s">
        <v>4271</v>
      </c>
      <c r="O162">
        <v>114</v>
      </c>
      <c r="P162">
        <v>8</v>
      </c>
      <c r="Q162" s="9">
        <v>164.13</v>
      </c>
      <c r="R162" t="e">
        <v>#REF!</v>
      </c>
      <c r="S162">
        <v>3312</v>
      </c>
      <c r="T162" s="30" t="s">
        <v>1931</v>
      </c>
      <c r="U162" t="s">
        <v>3938</v>
      </c>
      <c r="V162" t="s">
        <v>5675</v>
      </c>
      <c r="X162" s="1">
        <v>0</v>
      </c>
    </row>
    <row r="163" spans="1:24" ht="23" customHeight="1" x14ac:dyDescent="0.45">
      <c r="A163" s="26"/>
      <c r="B163" s="29">
        <v>169.84</v>
      </c>
      <c r="C163" s="29">
        <v>170.11250000000001</v>
      </c>
      <c r="D163" s="29">
        <v>43.412615989999999</v>
      </c>
      <c r="E163" s="29">
        <v>52.878227430000003</v>
      </c>
      <c r="F163" s="29">
        <v>225.42</v>
      </c>
      <c r="G163" s="26"/>
      <c r="H163" s="26"/>
      <c r="I163" s="28"/>
      <c r="K163" s="4" t="s">
        <v>4741</v>
      </c>
      <c r="L163" t="s">
        <v>4742</v>
      </c>
      <c r="N163" s="9" t="s">
        <v>4271</v>
      </c>
      <c r="O163">
        <v>114</v>
      </c>
      <c r="P163">
        <v>8</v>
      </c>
      <c r="Q163" s="9">
        <v>169.84</v>
      </c>
      <c r="R163" t="e">
        <v>#REF!</v>
      </c>
      <c r="S163">
        <v>3312</v>
      </c>
      <c r="T163" s="30" t="s">
        <v>1931</v>
      </c>
      <c r="U163" t="s">
        <v>3938</v>
      </c>
      <c r="V163" t="s">
        <v>5676</v>
      </c>
      <c r="X163" s="1">
        <v>0</v>
      </c>
    </row>
    <row r="164" spans="1:24" ht="23" customHeight="1" x14ac:dyDescent="0.45">
      <c r="A164" s="26"/>
      <c r="B164" s="29">
        <v>172.33</v>
      </c>
      <c r="C164" s="29">
        <v>172.60560000000001</v>
      </c>
      <c r="D164" s="29">
        <v>43.412621430000002</v>
      </c>
      <c r="E164" s="29">
        <v>52.878257300000001</v>
      </c>
      <c r="F164" s="29">
        <v>225.42</v>
      </c>
      <c r="G164" s="26"/>
      <c r="H164" s="26"/>
      <c r="I164" s="28"/>
      <c r="K164" s="4" t="s">
        <v>4527</v>
      </c>
      <c r="L164" t="s">
        <v>4528</v>
      </c>
      <c r="N164" s="9" t="s">
        <v>4271</v>
      </c>
      <c r="O164">
        <v>114</v>
      </c>
      <c r="P164">
        <v>8</v>
      </c>
      <c r="Q164" s="9">
        <v>172.33</v>
      </c>
      <c r="R164" t="e">
        <v>#REF!</v>
      </c>
      <c r="S164">
        <v>3312</v>
      </c>
      <c r="T164" s="30" t="s">
        <v>1931</v>
      </c>
      <c r="U164" t="s">
        <v>3938</v>
      </c>
      <c r="V164" t="s">
        <v>5677</v>
      </c>
      <c r="X164" s="1">
        <v>1</v>
      </c>
    </row>
    <row r="165" spans="1:24" ht="23" customHeight="1" x14ac:dyDescent="0.45">
      <c r="A165" s="26">
        <v>3427</v>
      </c>
      <c r="B165" s="29">
        <v>0</v>
      </c>
      <c r="C165" s="29">
        <v>0</v>
      </c>
      <c r="D165" s="29">
        <v>43.407222400000002</v>
      </c>
      <c r="E165" s="29">
        <v>52.885854989999999</v>
      </c>
      <c r="F165" s="29">
        <v>229.67</v>
      </c>
      <c r="G165" s="26">
        <v>98</v>
      </c>
      <c r="H165" s="26">
        <v>8</v>
      </c>
      <c r="I165" s="28">
        <v>0.2</v>
      </c>
      <c r="K165" s="4" t="s">
        <v>4743</v>
      </c>
      <c r="L165" t="s">
        <v>4744</v>
      </c>
      <c r="N165" s="9" t="s">
        <v>4271</v>
      </c>
      <c r="O165">
        <v>114</v>
      </c>
      <c r="P165">
        <v>8</v>
      </c>
      <c r="Q165" s="9">
        <v>0</v>
      </c>
      <c r="R165">
        <v>3427</v>
      </c>
      <c r="S165">
        <v>3427</v>
      </c>
      <c r="T165" t="s">
        <v>1951</v>
      </c>
      <c r="U165" t="s">
        <v>3963</v>
      </c>
      <c r="V165" t="s">
        <v>5678</v>
      </c>
      <c r="X165">
        <v>0</v>
      </c>
    </row>
    <row r="166" spans="1:24" ht="23" customHeight="1" x14ac:dyDescent="0.45">
      <c r="A166" s="26"/>
      <c r="B166" s="29">
        <v>8.2200000000000006</v>
      </c>
      <c r="C166" s="29">
        <v>8.2252770000000002</v>
      </c>
      <c r="D166" s="29">
        <v>43.40714852</v>
      </c>
      <c r="E166" s="29">
        <v>52.885850560000002</v>
      </c>
      <c r="F166" s="29">
        <v>229.27</v>
      </c>
      <c r="G166" s="26"/>
      <c r="H166" s="26"/>
      <c r="I166" s="28"/>
      <c r="K166" s="4" t="s">
        <v>4745</v>
      </c>
      <c r="L166" t="s">
        <v>4746</v>
      </c>
      <c r="N166" s="9" t="s">
        <v>4271</v>
      </c>
      <c r="O166">
        <v>114</v>
      </c>
      <c r="P166">
        <v>8</v>
      </c>
      <c r="Q166" s="9">
        <v>8.2200000000000006</v>
      </c>
      <c r="R166" t="e">
        <v>#REF!</v>
      </c>
      <c r="S166">
        <v>3427</v>
      </c>
      <c r="T166" s="30" t="s">
        <v>1951</v>
      </c>
      <c r="U166" t="s">
        <v>3963</v>
      </c>
      <c r="V166" t="s">
        <v>5679</v>
      </c>
      <c r="W166" s="30"/>
      <c r="X166" s="1">
        <v>0</v>
      </c>
    </row>
    <row r="167" spans="1:24" ht="23" customHeight="1" x14ac:dyDescent="0.45">
      <c r="A167" s="26"/>
      <c r="B167" s="29">
        <v>13.46</v>
      </c>
      <c r="C167" s="29">
        <v>13.469670000000001</v>
      </c>
      <c r="D167" s="29">
        <v>43.407101369999999</v>
      </c>
      <c r="E167" s="29">
        <v>52.885847509999998</v>
      </c>
      <c r="F167" s="29">
        <v>229.27</v>
      </c>
      <c r="G167" s="26"/>
      <c r="H167" s="26"/>
      <c r="I167" s="28"/>
      <c r="K167" s="4" t="s">
        <v>4747</v>
      </c>
      <c r="L167" t="s">
        <v>4748</v>
      </c>
      <c r="N167" s="9" t="s">
        <v>4271</v>
      </c>
      <c r="O167">
        <v>114</v>
      </c>
      <c r="P167">
        <v>8</v>
      </c>
      <c r="Q167" s="9">
        <v>13.46</v>
      </c>
      <c r="R167" t="e">
        <v>#REF!</v>
      </c>
      <c r="S167">
        <v>3427</v>
      </c>
      <c r="T167" s="30" t="s">
        <v>1951</v>
      </c>
      <c r="U167" t="s">
        <v>3963</v>
      </c>
      <c r="V167" t="s">
        <v>5680</v>
      </c>
      <c r="X167" s="1">
        <v>0</v>
      </c>
    </row>
    <row r="168" spans="1:24" ht="23" customHeight="1" x14ac:dyDescent="0.45">
      <c r="A168" s="26"/>
      <c r="B168" s="29">
        <v>91.44</v>
      </c>
      <c r="C168" s="29">
        <v>91.450760000000002</v>
      </c>
      <c r="D168" s="29">
        <v>43.407465279999997</v>
      </c>
      <c r="E168" s="29">
        <v>52.886670719999998</v>
      </c>
      <c r="F168" s="29">
        <v>228.87</v>
      </c>
      <c r="G168" s="26"/>
      <c r="H168" s="26"/>
      <c r="I168" s="28"/>
      <c r="K168" s="4" t="s">
        <v>4749</v>
      </c>
      <c r="L168" t="s">
        <v>4750</v>
      </c>
      <c r="N168" s="9" t="s">
        <v>4271</v>
      </c>
      <c r="O168">
        <v>114</v>
      </c>
      <c r="P168">
        <v>8</v>
      </c>
      <c r="Q168" s="9">
        <v>91.44</v>
      </c>
      <c r="R168" t="e">
        <v>#REF!</v>
      </c>
      <c r="S168">
        <v>3427</v>
      </c>
      <c r="T168" s="30" t="s">
        <v>1951</v>
      </c>
      <c r="U168" t="s">
        <v>3963</v>
      </c>
      <c r="V168" t="s">
        <v>5681</v>
      </c>
      <c r="X168" s="1">
        <v>0</v>
      </c>
    </row>
    <row r="169" spans="1:24" ht="23" customHeight="1" x14ac:dyDescent="0.45">
      <c r="A169" s="26"/>
      <c r="B169" s="29">
        <v>92.13</v>
      </c>
      <c r="C169" s="29">
        <v>92.140730000000005</v>
      </c>
      <c r="D169" s="29">
        <v>43.4074685</v>
      </c>
      <c r="E169" s="29">
        <v>52.886678000000003</v>
      </c>
      <c r="F169" s="29">
        <v>228.87</v>
      </c>
      <c r="G169" s="26"/>
      <c r="H169" s="26"/>
      <c r="I169" s="28"/>
      <c r="K169" s="4" t="s">
        <v>4751</v>
      </c>
      <c r="L169" t="s">
        <v>4752</v>
      </c>
      <c r="N169" s="9" t="s">
        <v>4271</v>
      </c>
      <c r="O169">
        <v>114</v>
      </c>
      <c r="P169">
        <v>8</v>
      </c>
      <c r="Q169" s="9">
        <v>92.13</v>
      </c>
      <c r="R169" t="e">
        <v>#REF!</v>
      </c>
      <c r="S169">
        <v>3427</v>
      </c>
      <c r="T169" t="s">
        <v>1951</v>
      </c>
      <c r="U169" t="s">
        <v>3963</v>
      </c>
      <c r="V169" t="s">
        <v>5682</v>
      </c>
      <c r="X169">
        <v>0</v>
      </c>
    </row>
    <row r="170" spans="1:24" ht="23" customHeight="1" x14ac:dyDescent="0.45">
      <c r="A170" s="26"/>
      <c r="B170" s="29">
        <v>146.47999999999999</v>
      </c>
      <c r="C170" s="29">
        <v>146.4922</v>
      </c>
      <c r="D170" s="29">
        <v>43.407716200000003</v>
      </c>
      <c r="E170" s="29">
        <v>52.887256639999997</v>
      </c>
      <c r="F170" s="29">
        <v>228.88</v>
      </c>
      <c r="G170" s="26"/>
      <c r="H170" s="26"/>
      <c r="I170" s="28"/>
      <c r="K170" s="4" t="s">
        <v>4753</v>
      </c>
      <c r="L170" t="s">
        <v>4754</v>
      </c>
      <c r="N170" s="9" t="s">
        <v>4271</v>
      </c>
      <c r="O170">
        <v>114</v>
      </c>
      <c r="P170">
        <v>8</v>
      </c>
      <c r="Q170" s="9">
        <v>146.47999999999999</v>
      </c>
      <c r="R170" t="e">
        <v>#REF!</v>
      </c>
      <c r="S170">
        <v>3427</v>
      </c>
      <c r="T170" s="30" t="s">
        <v>1951</v>
      </c>
      <c r="U170" t="s">
        <v>3963</v>
      </c>
      <c r="V170" s="30" t="s">
        <v>5683</v>
      </c>
      <c r="X170" s="1">
        <v>0</v>
      </c>
    </row>
    <row r="171" spans="1:24" ht="23" customHeight="1" x14ac:dyDescent="0.45">
      <c r="A171" s="26"/>
      <c r="B171" s="29">
        <v>151.27000000000001</v>
      </c>
      <c r="C171" s="29">
        <v>151.2799</v>
      </c>
      <c r="D171" s="29">
        <v>43.407755340000001</v>
      </c>
      <c r="E171" s="29">
        <v>52.887281360000003</v>
      </c>
      <c r="F171" s="29">
        <v>228.88</v>
      </c>
      <c r="G171" s="26"/>
      <c r="H171" s="26"/>
      <c r="I171" s="28"/>
      <c r="K171" s="4" t="s">
        <v>4755</v>
      </c>
      <c r="L171" t="s">
        <v>4756</v>
      </c>
      <c r="N171" s="9" t="s">
        <v>4271</v>
      </c>
      <c r="O171">
        <v>114</v>
      </c>
      <c r="P171">
        <v>8</v>
      </c>
      <c r="Q171" s="9">
        <v>151.27000000000001</v>
      </c>
      <c r="R171" t="e">
        <v>#REF!</v>
      </c>
      <c r="S171">
        <v>3427</v>
      </c>
      <c r="T171" s="30" t="s">
        <v>1951</v>
      </c>
      <c r="U171" t="s">
        <v>3963</v>
      </c>
      <c r="V171" s="30" t="s">
        <v>5684</v>
      </c>
      <c r="W171" s="30"/>
      <c r="X171" s="1">
        <v>0</v>
      </c>
    </row>
    <row r="172" spans="1:24" ht="23" customHeight="1" x14ac:dyDescent="0.45">
      <c r="A172" s="26"/>
      <c r="B172" s="29">
        <v>182.88</v>
      </c>
      <c r="C172" s="29">
        <v>182.9066</v>
      </c>
      <c r="D172" s="29">
        <v>43.408015419999998</v>
      </c>
      <c r="E172" s="29">
        <v>52.887439610000001</v>
      </c>
      <c r="F172" s="29">
        <v>229.88</v>
      </c>
      <c r="G172" s="26"/>
      <c r="H172" s="26"/>
      <c r="I172" s="28"/>
      <c r="K172" s="4" t="s">
        <v>4757</v>
      </c>
      <c r="L172" t="s">
        <v>4758</v>
      </c>
      <c r="N172" s="9" t="s">
        <v>4271</v>
      </c>
      <c r="O172">
        <v>114</v>
      </c>
      <c r="P172">
        <v>8</v>
      </c>
      <c r="Q172" s="9">
        <v>182.88</v>
      </c>
      <c r="R172" t="e">
        <v>#REF!</v>
      </c>
      <c r="S172">
        <v>3427</v>
      </c>
      <c r="T172" s="30" t="s">
        <v>1951</v>
      </c>
      <c r="U172" t="s">
        <v>3963</v>
      </c>
      <c r="V172" t="s">
        <v>5685</v>
      </c>
      <c r="X172" s="1">
        <v>0</v>
      </c>
    </row>
    <row r="173" spans="1:24" ht="23" customHeight="1" x14ac:dyDescent="0.45">
      <c r="A173" s="26"/>
      <c r="B173" s="29">
        <v>209.27</v>
      </c>
      <c r="C173" s="29">
        <v>209.31030000000001</v>
      </c>
      <c r="D173" s="29">
        <v>43.408232560000002</v>
      </c>
      <c r="E173" s="29">
        <v>52.887571729999998</v>
      </c>
      <c r="F173" s="29">
        <v>229.07</v>
      </c>
      <c r="G173" s="26"/>
      <c r="H173" s="26"/>
      <c r="I173" s="28"/>
      <c r="K173" s="4" t="s">
        <v>4759</v>
      </c>
      <c r="L173" t="s">
        <v>4760</v>
      </c>
      <c r="N173" s="9" t="s">
        <v>4271</v>
      </c>
      <c r="O173">
        <v>114</v>
      </c>
      <c r="P173">
        <v>8</v>
      </c>
      <c r="Q173" s="9">
        <v>209.27</v>
      </c>
      <c r="R173" t="e">
        <v>#REF!</v>
      </c>
      <c r="S173">
        <v>3427</v>
      </c>
      <c r="T173" t="s">
        <v>1951</v>
      </c>
      <c r="U173" t="s">
        <v>3963</v>
      </c>
      <c r="V173" t="s">
        <v>5686</v>
      </c>
      <c r="X173">
        <v>0</v>
      </c>
    </row>
    <row r="174" spans="1:24" ht="23" customHeight="1" x14ac:dyDescent="0.45">
      <c r="A174" s="26"/>
      <c r="B174" s="29">
        <v>252.32</v>
      </c>
      <c r="C174" s="29">
        <v>252.35810000000001</v>
      </c>
      <c r="D174" s="29">
        <v>43.408587400000002</v>
      </c>
      <c r="E174" s="29">
        <v>52.887785209999997</v>
      </c>
      <c r="F174" s="29">
        <v>229.07</v>
      </c>
      <c r="G174" s="26"/>
      <c r="H174" s="26"/>
      <c r="I174" s="28"/>
      <c r="K174" s="4" t="s">
        <v>4761</v>
      </c>
      <c r="L174" t="s">
        <v>4762</v>
      </c>
      <c r="N174" s="9" t="s">
        <v>4271</v>
      </c>
      <c r="O174">
        <v>114</v>
      </c>
      <c r="P174">
        <v>8</v>
      </c>
      <c r="Q174" s="9">
        <v>252.32</v>
      </c>
      <c r="R174" t="e">
        <v>#REF!</v>
      </c>
      <c r="S174">
        <v>3427</v>
      </c>
      <c r="T174" s="30" t="s">
        <v>1951</v>
      </c>
      <c r="U174" t="s">
        <v>3963</v>
      </c>
      <c r="V174" s="30" t="s">
        <v>5687</v>
      </c>
      <c r="X174" s="1">
        <v>0</v>
      </c>
    </row>
    <row r="175" spans="1:24" ht="23" customHeight="1" x14ac:dyDescent="0.45">
      <c r="A175" s="26"/>
      <c r="B175" s="29">
        <v>274.32</v>
      </c>
      <c r="C175" s="29">
        <v>274.35899999999998</v>
      </c>
      <c r="D175" s="29">
        <v>43.408773959999998</v>
      </c>
      <c r="E175" s="29">
        <v>52.88787628</v>
      </c>
      <c r="F175" s="29">
        <v>229.07</v>
      </c>
      <c r="G175" s="26"/>
      <c r="H175" s="26"/>
      <c r="I175" s="28"/>
      <c r="K175" s="4" t="s">
        <v>4763</v>
      </c>
      <c r="L175" t="s">
        <v>4764</v>
      </c>
      <c r="N175" s="9" t="s">
        <v>4271</v>
      </c>
      <c r="O175">
        <v>114</v>
      </c>
      <c r="P175">
        <v>8</v>
      </c>
      <c r="Q175" s="9">
        <v>274.32</v>
      </c>
      <c r="R175" t="e">
        <v>#REF!</v>
      </c>
      <c r="S175">
        <v>3427</v>
      </c>
      <c r="T175" s="30" t="s">
        <v>1951</v>
      </c>
      <c r="U175" t="s">
        <v>3963</v>
      </c>
      <c r="V175" t="s">
        <v>5688</v>
      </c>
      <c r="X175" s="1">
        <v>0</v>
      </c>
    </row>
    <row r="176" spans="1:24" ht="23" customHeight="1" x14ac:dyDescent="0.45">
      <c r="A176" s="26"/>
      <c r="B176" s="29">
        <v>301.64</v>
      </c>
      <c r="C176" s="29">
        <v>301.68990000000002</v>
      </c>
      <c r="D176" s="29">
        <v>43.409005630000003</v>
      </c>
      <c r="E176" s="29">
        <v>52.887989359999999</v>
      </c>
      <c r="F176" s="29">
        <v>229.87</v>
      </c>
      <c r="G176" s="26"/>
      <c r="H176" s="26"/>
      <c r="I176" s="28"/>
      <c r="K176" s="4" t="s">
        <v>4765</v>
      </c>
      <c r="L176" t="s">
        <v>4766</v>
      </c>
      <c r="N176" s="9" t="s">
        <v>4271</v>
      </c>
      <c r="O176">
        <v>114</v>
      </c>
      <c r="P176">
        <v>8</v>
      </c>
      <c r="Q176" s="9">
        <v>301.64</v>
      </c>
      <c r="R176" t="e">
        <v>#REF!</v>
      </c>
      <c r="S176">
        <v>3427</v>
      </c>
      <c r="T176" s="30" t="s">
        <v>1951</v>
      </c>
      <c r="U176" t="s">
        <v>3963</v>
      </c>
      <c r="V176" t="s">
        <v>5689</v>
      </c>
      <c r="X176" s="1">
        <v>0</v>
      </c>
    </row>
    <row r="177" spans="1:24" ht="23" customHeight="1" x14ac:dyDescent="0.45">
      <c r="A177" s="26"/>
      <c r="B177" s="29">
        <v>326.91000000000003</v>
      </c>
      <c r="C177" s="29">
        <v>326.95979999999997</v>
      </c>
      <c r="D177" s="29">
        <v>43.409220300000001</v>
      </c>
      <c r="E177" s="29">
        <v>52.88809243</v>
      </c>
      <c r="F177" s="29">
        <v>229.87</v>
      </c>
      <c r="G177" s="26"/>
      <c r="H177" s="26"/>
      <c r="I177" s="28"/>
      <c r="K177" s="4" t="s">
        <v>4767</v>
      </c>
      <c r="L177" t="s">
        <v>4768</v>
      </c>
      <c r="N177" s="9" t="s">
        <v>4271</v>
      </c>
      <c r="O177">
        <v>114</v>
      </c>
      <c r="P177">
        <v>8</v>
      </c>
      <c r="Q177" s="9">
        <v>326.91000000000003</v>
      </c>
      <c r="R177" t="e">
        <v>#REF!</v>
      </c>
      <c r="S177">
        <v>3427</v>
      </c>
      <c r="T177" s="30" t="s">
        <v>1951</v>
      </c>
      <c r="U177" t="s">
        <v>3963</v>
      </c>
      <c r="V177" t="s">
        <v>5690</v>
      </c>
      <c r="X177" s="1">
        <v>0</v>
      </c>
    </row>
    <row r="178" spans="1:24" ht="23" customHeight="1" x14ac:dyDescent="0.45">
      <c r="A178" s="26"/>
      <c r="B178" s="29">
        <v>360.04</v>
      </c>
      <c r="C178" s="29">
        <v>360.28379999999999</v>
      </c>
      <c r="D178" s="29">
        <v>43.40949466</v>
      </c>
      <c r="E178" s="29">
        <v>52.888252659999999</v>
      </c>
      <c r="F178" s="29">
        <v>226.27</v>
      </c>
      <c r="G178" s="26"/>
      <c r="H178" s="26"/>
      <c r="I178" s="28"/>
      <c r="K178" s="4" t="s">
        <v>4769</v>
      </c>
      <c r="L178" t="s">
        <v>4770</v>
      </c>
      <c r="N178" s="9" t="s">
        <v>4271</v>
      </c>
      <c r="O178">
        <v>114</v>
      </c>
      <c r="P178">
        <v>8</v>
      </c>
      <c r="Q178" s="9">
        <v>360.04</v>
      </c>
      <c r="R178" t="e">
        <v>#REF!</v>
      </c>
      <c r="S178">
        <v>3427</v>
      </c>
      <c r="T178" s="30" t="s">
        <v>1951</v>
      </c>
      <c r="U178" t="s">
        <v>3963</v>
      </c>
      <c r="V178" t="s">
        <v>5691</v>
      </c>
      <c r="X178" s="1">
        <v>0</v>
      </c>
    </row>
    <row r="179" spans="1:24" ht="23" customHeight="1" x14ac:dyDescent="0.45">
      <c r="A179" s="26"/>
      <c r="B179" s="29">
        <v>365.76</v>
      </c>
      <c r="C179" s="29">
        <v>366.00569999999999</v>
      </c>
      <c r="D179" s="29">
        <v>43.409539340000002</v>
      </c>
      <c r="E179" s="29">
        <v>52.888287800000001</v>
      </c>
      <c r="F179" s="29">
        <v>226.27</v>
      </c>
      <c r="G179" s="26"/>
      <c r="H179" s="26"/>
      <c r="I179" s="28"/>
      <c r="K179" s="4" t="s">
        <v>4771</v>
      </c>
      <c r="L179" t="s">
        <v>4772</v>
      </c>
      <c r="N179" s="9" t="s">
        <v>4271</v>
      </c>
      <c r="O179">
        <v>114</v>
      </c>
      <c r="P179">
        <v>8</v>
      </c>
      <c r="Q179" s="9">
        <v>365.76</v>
      </c>
      <c r="R179" t="e">
        <v>#REF!</v>
      </c>
      <c r="S179">
        <v>3427</v>
      </c>
      <c r="T179" t="s">
        <v>1951</v>
      </c>
      <c r="U179" t="s">
        <v>3963</v>
      </c>
      <c r="V179" t="s">
        <v>5692</v>
      </c>
      <c r="W179" s="30"/>
      <c r="X179">
        <v>0</v>
      </c>
    </row>
    <row r="180" spans="1:24" ht="23" customHeight="1" x14ac:dyDescent="0.45">
      <c r="A180" s="26"/>
      <c r="B180" s="29">
        <v>385.12</v>
      </c>
      <c r="C180" s="29">
        <v>385.42090000000002</v>
      </c>
      <c r="D180" s="29">
        <v>43.40969054</v>
      </c>
      <c r="E180" s="29">
        <v>52.888406719999999</v>
      </c>
      <c r="F180" s="29">
        <v>224.87</v>
      </c>
      <c r="G180" s="26"/>
      <c r="H180" s="26"/>
      <c r="I180" s="28"/>
      <c r="K180" s="4" t="s">
        <v>4773</v>
      </c>
      <c r="L180" t="s">
        <v>4774</v>
      </c>
      <c r="N180" s="9" t="s">
        <v>4271</v>
      </c>
      <c r="O180">
        <v>114</v>
      </c>
      <c r="P180">
        <v>8</v>
      </c>
      <c r="Q180" s="9">
        <v>385.12</v>
      </c>
      <c r="R180" t="e">
        <v>#REF!</v>
      </c>
      <c r="S180">
        <v>3427</v>
      </c>
      <c r="T180" s="30" t="s">
        <v>1951</v>
      </c>
      <c r="U180" t="s">
        <v>3963</v>
      </c>
      <c r="V180" t="s">
        <v>5693</v>
      </c>
      <c r="X180" s="1">
        <v>0</v>
      </c>
    </row>
    <row r="181" spans="1:24" ht="23" customHeight="1" x14ac:dyDescent="0.45">
      <c r="A181" s="26"/>
      <c r="B181" s="29">
        <v>409</v>
      </c>
      <c r="C181" s="29">
        <v>409.30380000000002</v>
      </c>
      <c r="D181" s="29">
        <v>43.409893519999997</v>
      </c>
      <c r="E181" s="29">
        <v>52.888503440000001</v>
      </c>
      <c r="F181" s="29">
        <v>224.18</v>
      </c>
      <c r="G181" s="26"/>
      <c r="H181" s="26"/>
      <c r="I181" s="28"/>
      <c r="K181" s="4" t="s">
        <v>4775</v>
      </c>
      <c r="L181" t="s">
        <v>4776</v>
      </c>
      <c r="N181" s="9" t="s">
        <v>4271</v>
      </c>
      <c r="O181">
        <v>114</v>
      </c>
      <c r="P181">
        <v>8</v>
      </c>
      <c r="Q181" s="9">
        <v>409</v>
      </c>
      <c r="R181" t="e">
        <v>#REF!</v>
      </c>
      <c r="S181">
        <v>3427</v>
      </c>
      <c r="T181" s="30" t="s">
        <v>1951</v>
      </c>
      <c r="U181" t="s">
        <v>3963</v>
      </c>
      <c r="V181" t="s">
        <v>5694</v>
      </c>
      <c r="X181" s="1">
        <v>0</v>
      </c>
    </row>
    <row r="182" spans="1:24" ht="23" customHeight="1" x14ac:dyDescent="0.45">
      <c r="A182" s="26"/>
      <c r="B182" s="29">
        <v>457.2</v>
      </c>
      <c r="C182" s="29">
        <v>457.51</v>
      </c>
      <c r="D182" s="29">
        <v>43.410301199999999</v>
      </c>
      <c r="E182" s="29">
        <v>52.88870704</v>
      </c>
      <c r="F182" s="29">
        <v>223.58</v>
      </c>
      <c r="G182" s="26"/>
      <c r="H182" s="26"/>
      <c r="I182" s="28"/>
      <c r="K182" s="4" t="s">
        <v>4777</v>
      </c>
      <c r="L182" t="s">
        <v>4778</v>
      </c>
      <c r="N182" s="9" t="s">
        <v>4271</v>
      </c>
      <c r="O182">
        <v>114</v>
      </c>
      <c r="P182">
        <v>8</v>
      </c>
      <c r="Q182" s="9">
        <v>457.2</v>
      </c>
      <c r="R182" t="e">
        <v>#REF!</v>
      </c>
      <c r="S182">
        <v>3427</v>
      </c>
      <c r="T182" s="30" t="s">
        <v>1951</v>
      </c>
      <c r="U182" t="s">
        <v>3963</v>
      </c>
      <c r="V182" t="s">
        <v>5695</v>
      </c>
      <c r="X182" s="1">
        <v>0</v>
      </c>
    </row>
    <row r="183" spans="1:24" ht="23" customHeight="1" x14ac:dyDescent="0.45">
      <c r="A183" s="26"/>
      <c r="B183" s="29">
        <v>461.24</v>
      </c>
      <c r="C183" s="29">
        <v>461.66719999999998</v>
      </c>
      <c r="D183" s="29">
        <v>43.410335330000002</v>
      </c>
      <c r="E183" s="29">
        <v>52.888724080000003</v>
      </c>
      <c r="F183" s="29">
        <v>222.58</v>
      </c>
      <c r="G183" s="26"/>
      <c r="H183" s="26"/>
      <c r="I183" s="28"/>
      <c r="K183" s="4" t="s">
        <v>4779</v>
      </c>
      <c r="L183" t="s">
        <v>4780</v>
      </c>
      <c r="N183" s="9" t="s">
        <v>4271</v>
      </c>
      <c r="O183">
        <v>114</v>
      </c>
      <c r="P183">
        <v>8</v>
      </c>
      <c r="Q183" s="9">
        <v>461.24</v>
      </c>
      <c r="R183" t="e">
        <v>#REF!</v>
      </c>
      <c r="S183">
        <v>3427</v>
      </c>
      <c r="T183" t="s">
        <v>1951</v>
      </c>
      <c r="U183" t="s">
        <v>3963</v>
      </c>
      <c r="V183" t="s">
        <v>5696</v>
      </c>
      <c r="X183">
        <v>0</v>
      </c>
    </row>
    <row r="184" spans="1:24" ht="23" customHeight="1" x14ac:dyDescent="0.45">
      <c r="A184" s="26"/>
      <c r="B184" s="29">
        <v>505.28</v>
      </c>
      <c r="C184" s="29">
        <v>505.738</v>
      </c>
      <c r="D184" s="29">
        <v>43.410707760000001</v>
      </c>
      <c r="E184" s="29">
        <v>52.888910389999999</v>
      </c>
      <c r="F184" s="29">
        <v>224.15</v>
      </c>
      <c r="G184" s="26"/>
      <c r="H184" s="26"/>
      <c r="I184" s="28"/>
      <c r="K184" s="4" t="s">
        <v>4781</v>
      </c>
      <c r="L184" t="s">
        <v>4782</v>
      </c>
      <c r="N184" s="9" t="s">
        <v>4271</v>
      </c>
      <c r="O184">
        <v>114</v>
      </c>
      <c r="P184">
        <v>8</v>
      </c>
      <c r="Q184" s="9">
        <v>505.28</v>
      </c>
      <c r="R184" t="e">
        <v>#REF!</v>
      </c>
      <c r="S184">
        <v>3427</v>
      </c>
      <c r="T184" s="30" t="s">
        <v>1951</v>
      </c>
      <c r="U184" t="s">
        <v>3963</v>
      </c>
      <c r="V184" t="s">
        <v>5697</v>
      </c>
      <c r="W184" s="30"/>
      <c r="X184" s="1">
        <v>0</v>
      </c>
    </row>
    <row r="185" spans="1:24" ht="23" customHeight="1" x14ac:dyDescent="0.45">
      <c r="A185" s="26"/>
      <c r="B185" s="29">
        <v>508.6</v>
      </c>
      <c r="C185" s="29">
        <v>509.06279999999998</v>
      </c>
      <c r="D185" s="29">
        <v>43.410736900000003</v>
      </c>
      <c r="E185" s="29">
        <v>52.88890103</v>
      </c>
      <c r="F185" s="29">
        <v>224.15</v>
      </c>
      <c r="G185" s="26"/>
      <c r="H185" s="26"/>
      <c r="I185" s="28"/>
      <c r="K185" s="4" t="s">
        <v>4591</v>
      </c>
      <c r="L185" t="s">
        <v>4592</v>
      </c>
      <c r="N185" s="9" t="s">
        <v>4271</v>
      </c>
      <c r="O185">
        <v>114</v>
      </c>
      <c r="P185">
        <v>8</v>
      </c>
      <c r="Q185" s="9">
        <v>508.6</v>
      </c>
      <c r="R185" t="e">
        <v>#REF!</v>
      </c>
      <c r="S185">
        <v>3427</v>
      </c>
      <c r="T185" s="30" t="s">
        <v>1951</v>
      </c>
      <c r="U185" t="s">
        <v>3963</v>
      </c>
      <c r="V185" t="s">
        <v>5698</v>
      </c>
      <c r="X185" s="1">
        <v>1</v>
      </c>
    </row>
    <row r="186" spans="1:24" ht="23" customHeight="1" x14ac:dyDescent="0.45">
      <c r="A186" s="26">
        <v>3934</v>
      </c>
      <c r="B186" s="29">
        <v>0</v>
      </c>
      <c r="C186" s="29">
        <v>0</v>
      </c>
      <c r="D186" s="29">
        <v>43.40581194</v>
      </c>
      <c r="E186" s="29">
        <v>52.895785549999999</v>
      </c>
      <c r="F186" s="29">
        <v>222.37</v>
      </c>
      <c r="G186" s="26">
        <v>100</v>
      </c>
      <c r="H186" s="26">
        <v>5.4</v>
      </c>
      <c r="I186" s="28">
        <v>5.0000000000000001E-3</v>
      </c>
      <c r="K186" s="4" t="s">
        <v>4783</v>
      </c>
      <c r="L186" t="s">
        <v>4784</v>
      </c>
      <c r="N186" s="9" t="s">
        <v>4271</v>
      </c>
      <c r="O186">
        <v>110.8</v>
      </c>
      <c r="P186">
        <v>5.4</v>
      </c>
      <c r="Q186" s="9">
        <v>0</v>
      </c>
      <c r="R186">
        <v>3934</v>
      </c>
      <c r="S186">
        <v>3934</v>
      </c>
      <c r="T186" s="30" t="s">
        <v>2077</v>
      </c>
      <c r="U186" t="s">
        <v>3852</v>
      </c>
      <c r="V186" t="s">
        <v>5699</v>
      </c>
      <c r="X186" s="1">
        <v>0</v>
      </c>
    </row>
    <row r="187" spans="1:24" ht="23" customHeight="1" x14ac:dyDescent="0.45">
      <c r="A187" s="26"/>
      <c r="B187" s="29">
        <v>9.41</v>
      </c>
      <c r="C187" s="29">
        <v>9.413672</v>
      </c>
      <c r="D187" s="29">
        <v>43.405764150000003</v>
      </c>
      <c r="E187" s="29">
        <v>52.895881520000003</v>
      </c>
      <c r="F187" s="29">
        <v>222.37</v>
      </c>
      <c r="G187" s="26"/>
      <c r="H187" s="26"/>
      <c r="I187" s="28"/>
      <c r="K187" s="4" t="s">
        <v>4785</v>
      </c>
      <c r="L187" t="s">
        <v>4786</v>
      </c>
      <c r="N187" s="9" t="s">
        <v>4271</v>
      </c>
      <c r="O187">
        <v>110.8</v>
      </c>
      <c r="P187">
        <v>5.4</v>
      </c>
      <c r="Q187" s="9">
        <v>9.41</v>
      </c>
      <c r="R187" t="e">
        <v>#REF!</v>
      </c>
      <c r="S187">
        <v>3934</v>
      </c>
      <c r="T187" t="s">
        <v>2077</v>
      </c>
      <c r="U187" t="s">
        <v>3852</v>
      </c>
      <c r="V187" t="s">
        <v>5700</v>
      </c>
      <c r="X187">
        <v>0</v>
      </c>
    </row>
    <row r="188" spans="1:24" ht="23" customHeight="1" x14ac:dyDescent="0.45">
      <c r="A188" s="26"/>
      <c r="B188" s="29">
        <v>32.5</v>
      </c>
      <c r="C188" s="29">
        <v>32.504040000000003</v>
      </c>
      <c r="D188" s="29">
        <v>43.405644019999997</v>
      </c>
      <c r="E188" s="29">
        <v>52.89611412</v>
      </c>
      <c r="F188" s="29">
        <v>222.17</v>
      </c>
      <c r="G188" s="26"/>
      <c r="H188" s="26"/>
      <c r="I188" s="28"/>
      <c r="K188" s="4" t="s">
        <v>4787</v>
      </c>
      <c r="L188" t="s">
        <v>4788</v>
      </c>
      <c r="N188" s="9" t="s">
        <v>4271</v>
      </c>
      <c r="O188">
        <v>110.8</v>
      </c>
      <c r="P188">
        <v>5.4</v>
      </c>
      <c r="Q188" s="9">
        <v>32.5</v>
      </c>
      <c r="R188" t="e">
        <v>#REF!</v>
      </c>
      <c r="S188">
        <v>3934</v>
      </c>
      <c r="T188" s="30" t="s">
        <v>2077</v>
      </c>
      <c r="U188" t="s">
        <v>3852</v>
      </c>
      <c r="V188" s="30" t="s">
        <v>5701</v>
      </c>
      <c r="X188" s="1">
        <v>0</v>
      </c>
    </row>
    <row r="189" spans="1:24" ht="23" customHeight="1" x14ac:dyDescent="0.45">
      <c r="A189" s="26"/>
      <c r="B189" s="29">
        <v>58.32</v>
      </c>
      <c r="C189" s="29">
        <v>58.32788</v>
      </c>
      <c r="D189" s="29">
        <v>43.405549499999999</v>
      </c>
      <c r="E189" s="29">
        <v>52.896405280000003</v>
      </c>
      <c r="F189" s="29">
        <v>221.57</v>
      </c>
      <c r="G189" s="26"/>
      <c r="H189" s="26"/>
      <c r="I189" s="28"/>
      <c r="K189" s="4" t="s">
        <v>4789</v>
      </c>
      <c r="L189" t="s">
        <v>4790</v>
      </c>
      <c r="N189" s="9" t="s">
        <v>4271</v>
      </c>
      <c r="O189">
        <v>110.8</v>
      </c>
      <c r="P189">
        <v>5.4</v>
      </c>
      <c r="Q189" s="9">
        <v>58.32</v>
      </c>
      <c r="R189" t="e">
        <v>#REF!</v>
      </c>
      <c r="S189">
        <v>3934</v>
      </c>
      <c r="T189" s="30" t="s">
        <v>2077</v>
      </c>
      <c r="U189" t="s">
        <v>3852</v>
      </c>
      <c r="V189" t="s">
        <v>5702</v>
      </c>
      <c r="X189" s="1">
        <v>0</v>
      </c>
    </row>
    <row r="190" spans="1:24" ht="23" customHeight="1" x14ac:dyDescent="0.45">
      <c r="A190" s="26"/>
      <c r="B190" s="29">
        <v>91.44</v>
      </c>
      <c r="C190" s="29">
        <v>91.447839999999999</v>
      </c>
      <c r="D190" s="29">
        <v>43.405458699999997</v>
      </c>
      <c r="E190" s="29">
        <v>52.896794720000003</v>
      </c>
      <c r="F190" s="29">
        <v>221.57</v>
      </c>
      <c r="G190" s="26"/>
      <c r="H190" s="26"/>
      <c r="I190" s="28"/>
      <c r="K190" s="4" t="s">
        <v>4791</v>
      </c>
      <c r="L190" t="s">
        <v>4792</v>
      </c>
      <c r="N190" s="9" t="s">
        <v>4271</v>
      </c>
      <c r="O190">
        <v>110.8</v>
      </c>
      <c r="P190">
        <v>5.4</v>
      </c>
      <c r="Q190" s="9">
        <v>91.44</v>
      </c>
      <c r="R190" t="e">
        <v>#REF!</v>
      </c>
      <c r="S190">
        <v>3934</v>
      </c>
      <c r="T190" s="30" t="s">
        <v>2077</v>
      </c>
      <c r="U190" t="s">
        <v>3852</v>
      </c>
      <c r="V190" t="s">
        <v>5703</v>
      </c>
      <c r="X190" s="1">
        <v>0</v>
      </c>
    </row>
    <row r="191" spans="1:24" ht="23" customHeight="1" x14ac:dyDescent="0.45">
      <c r="A191" s="26"/>
      <c r="B191" s="29">
        <v>97.03</v>
      </c>
      <c r="C191" s="29">
        <v>97.261790000000005</v>
      </c>
      <c r="D191" s="29">
        <v>43.405443380000001</v>
      </c>
      <c r="E191" s="29">
        <v>52.896860449999998</v>
      </c>
      <c r="F191" s="29">
        <v>223.17</v>
      </c>
      <c r="G191" s="26"/>
      <c r="H191" s="26"/>
      <c r="I191" s="28"/>
      <c r="K191" s="4" t="s">
        <v>4793</v>
      </c>
      <c r="L191" t="s">
        <v>4794</v>
      </c>
      <c r="N191" s="9" t="s">
        <v>4271</v>
      </c>
      <c r="O191">
        <v>110.8</v>
      </c>
      <c r="P191">
        <v>5.4</v>
      </c>
      <c r="Q191" s="9">
        <v>97.03</v>
      </c>
      <c r="R191" t="e">
        <v>#REF!</v>
      </c>
      <c r="S191">
        <v>3934</v>
      </c>
      <c r="T191" s="30" t="s">
        <v>2077</v>
      </c>
      <c r="U191" t="s">
        <v>3852</v>
      </c>
      <c r="V191" t="s">
        <v>5704</v>
      </c>
      <c r="X191" s="1">
        <v>0</v>
      </c>
    </row>
    <row r="192" spans="1:24" ht="23" customHeight="1" x14ac:dyDescent="0.45">
      <c r="A192" s="26"/>
      <c r="B192" s="29">
        <v>140.74</v>
      </c>
      <c r="C192" s="29">
        <v>140.9913</v>
      </c>
      <c r="D192" s="29">
        <v>43.405356210000001</v>
      </c>
      <c r="E192" s="29">
        <v>52.897386689999998</v>
      </c>
      <c r="F192" s="29">
        <v>221.97</v>
      </c>
      <c r="G192" s="26"/>
      <c r="H192" s="26"/>
      <c r="I192" s="28"/>
      <c r="K192" s="4" t="s">
        <v>4795</v>
      </c>
      <c r="L192" t="s">
        <v>4796</v>
      </c>
      <c r="N192" s="9" t="s">
        <v>4271</v>
      </c>
      <c r="O192">
        <v>110.8</v>
      </c>
      <c r="P192">
        <v>5.4</v>
      </c>
      <c r="Q192" s="9">
        <v>140.74</v>
      </c>
      <c r="R192" t="e">
        <v>#REF!</v>
      </c>
      <c r="S192">
        <v>3934</v>
      </c>
      <c r="T192" s="30" t="s">
        <v>2077</v>
      </c>
      <c r="U192" t="s">
        <v>3852</v>
      </c>
      <c r="V192" t="s">
        <v>5705</v>
      </c>
      <c r="X192" s="1">
        <v>0</v>
      </c>
    </row>
    <row r="193" spans="1:24" ht="23" customHeight="1" x14ac:dyDescent="0.45">
      <c r="A193" s="26"/>
      <c r="B193" s="29">
        <v>172.69</v>
      </c>
      <c r="C193" s="29">
        <v>172.94460000000001</v>
      </c>
      <c r="D193" s="29">
        <v>43.405352800000003</v>
      </c>
      <c r="E193" s="29">
        <v>52.897781039999998</v>
      </c>
      <c r="F193" s="29">
        <v>222.64</v>
      </c>
      <c r="G193" s="26"/>
      <c r="H193" s="26"/>
      <c r="I193" s="28"/>
      <c r="K193" s="4" t="s">
        <v>4797</v>
      </c>
      <c r="L193" t="s">
        <v>4798</v>
      </c>
      <c r="N193" s="9" t="s">
        <v>4271</v>
      </c>
      <c r="O193">
        <v>110.8</v>
      </c>
      <c r="P193">
        <v>5.4</v>
      </c>
      <c r="Q193" s="9">
        <v>172.69</v>
      </c>
      <c r="R193" t="e">
        <v>#REF!</v>
      </c>
      <c r="S193">
        <v>3934</v>
      </c>
      <c r="T193" t="s">
        <v>2077</v>
      </c>
      <c r="U193" t="s">
        <v>3852</v>
      </c>
      <c r="V193" t="s">
        <v>5706</v>
      </c>
      <c r="W193" s="30"/>
      <c r="X193">
        <v>0</v>
      </c>
    </row>
    <row r="194" spans="1:24" ht="23" customHeight="1" x14ac:dyDescent="0.45">
      <c r="A194" s="26"/>
      <c r="B194" s="29">
        <v>182.88</v>
      </c>
      <c r="C194" s="29">
        <v>183.13579999999999</v>
      </c>
      <c r="D194" s="29">
        <v>43.405420120000002</v>
      </c>
      <c r="E194" s="29">
        <v>52.89786651</v>
      </c>
      <c r="F194" s="29">
        <v>222.64</v>
      </c>
      <c r="G194" s="26"/>
      <c r="H194" s="26"/>
      <c r="I194" s="28"/>
      <c r="K194" s="4" t="s">
        <v>4799</v>
      </c>
      <c r="L194" t="s">
        <v>4800</v>
      </c>
      <c r="N194" s="9" t="s">
        <v>4271</v>
      </c>
      <c r="O194">
        <v>110.8</v>
      </c>
      <c r="P194">
        <v>5.4</v>
      </c>
      <c r="Q194" s="9">
        <v>182.88</v>
      </c>
      <c r="R194" t="e">
        <v>#REF!</v>
      </c>
      <c r="S194">
        <v>3934</v>
      </c>
      <c r="T194" s="30" t="s">
        <v>2077</v>
      </c>
      <c r="U194" t="s">
        <v>3852</v>
      </c>
      <c r="V194" t="s">
        <v>5707</v>
      </c>
      <c r="X194" s="1">
        <v>0</v>
      </c>
    </row>
    <row r="195" spans="1:24" ht="23" customHeight="1" x14ac:dyDescent="0.45">
      <c r="A195" s="26"/>
      <c r="B195" s="29">
        <v>201.01</v>
      </c>
      <c r="C195" s="29">
        <v>201.28960000000001</v>
      </c>
      <c r="D195" s="29">
        <v>43.405539849999997</v>
      </c>
      <c r="E195" s="29">
        <v>52.89801851</v>
      </c>
      <c r="F195" s="29">
        <v>223.64</v>
      </c>
      <c r="G195" s="26"/>
      <c r="H195" s="26"/>
      <c r="I195" s="28"/>
      <c r="K195" s="4" t="s">
        <v>4801</v>
      </c>
      <c r="L195" t="s">
        <v>4802</v>
      </c>
      <c r="N195" s="9" t="s">
        <v>4271</v>
      </c>
      <c r="O195">
        <v>110.8</v>
      </c>
      <c r="P195">
        <v>5.4</v>
      </c>
      <c r="Q195" s="9">
        <v>201.01</v>
      </c>
      <c r="R195" t="e">
        <v>#REF!</v>
      </c>
      <c r="S195">
        <v>3934</v>
      </c>
      <c r="T195" s="30" t="s">
        <v>2077</v>
      </c>
      <c r="U195" t="s">
        <v>3852</v>
      </c>
      <c r="V195" t="s">
        <v>5708</v>
      </c>
      <c r="X195" s="1">
        <v>0</v>
      </c>
    </row>
    <row r="196" spans="1:24" ht="23" customHeight="1" x14ac:dyDescent="0.45">
      <c r="A196" s="26"/>
      <c r="B196" s="29">
        <v>202.46</v>
      </c>
      <c r="C196" s="29">
        <v>202.7431</v>
      </c>
      <c r="D196" s="29">
        <v>43.405547230000003</v>
      </c>
      <c r="E196" s="29">
        <v>52.898033329999997</v>
      </c>
      <c r="F196" s="29">
        <v>223.64</v>
      </c>
      <c r="G196" s="26"/>
      <c r="H196" s="26"/>
      <c r="I196" s="28"/>
      <c r="K196" s="4" t="s">
        <v>4470</v>
      </c>
      <c r="L196" t="s">
        <v>4471</v>
      </c>
      <c r="N196" s="9" t="s">
        <v>4271</v>
      </c>
      <c r="O196">
        <v>110.8</v>
      </c>
      <c r="P196">
        <v>5.4</v>
      </c>
      <c r="Q196" s="9">
        <v>202.46</v>
      </c>
      <c r="R196" t="e">
        <v>#REF!</v>
      </c>
      <c r="S196">
        <v>3934</v>
      </c>
      <c r="T196" s="30" t="s">
        <v>2077</v>
      </c>
      <c r="U196" t="s">
        <v>3852</v>
      </c>
      <c r="V196" t="s">
        <v>5709</v>
      </c>
      <c r="X196" s="1">
        <v>1</v>
      </c>
    </row>
    <row r="197" spans="1:24" ht="23" customHeight="1" x14ac:dyDescent="0.45">
      <c r="A197" s="26">
        <v>3973</v>
      </c>
      <c r="B197" s="29">
        <v>0</v>
      </c>
      <c r="C197" s="29">
        <v>0</v>
      </c>
      <c r="D197" s="29">
        <v>43.405023450000002</v>
      </c>
      <c r="E197" s="29">
        <v>52.897686780000001</v>
      </c>
      <c r="F197" s="29">
        <v>224.04</v>
      </c>
      <c r="G197" s="26">
        <v>98</v>
      </c>
      <c r="H197" s="26">
        <v>8</v>
      </c>
      <c r="I197" s="28" t="s">
        <v>4080</v>
      </c>
      <c r="K197" s="4" t="s">
        <v>4803</v>
      </c>
      <c r="L197" t="s">
        <v>4804</v>
      </c>
      <c r="N197" s="9" t="s">
        <v>4271</v>
      </c>
      <c r="O197">
        <v>114</v>
      </c>
      <c r="P197">
        <v>8</v>
      </c>
      <c r="Q197" s="9">
        <v>0</v>
      </c>
      <c r="R197">
        <v>3973</v>
      </c>
      <c r="S197">
        <v>3973</v>
      </c>
      <c r="T197" t="s">
        <v>2089</v>
      </c>
      <c r="U197" t="s">
        <v>3852</v>
      </c>
      <c r="V197" t="s">
        <v>5710</v>
      </c>
      <c r="X197">
        <v>0</v>
      </c>
    </row>
    <row r="198" spans="1:24" ht="23" customHeight="1" x14ac:dyDescent="0.45">
      <c r="A198" s="26"/>
      <c r="B198" s="29">
        <v>2.48</v>
      </c>
      <c r="C198" s="29">
        <v>2.4812340000000002</v>
      </c>
      <c r="D198" s="29">
        <v>43.405045139999999</v>
      </c>
      <c r="E198" s="29">
        <v>52.89769407</v>
      </c>
      <c r="F198" s="29">
        <v>224.04</v>
      </c>
      <c r="G198" s="26"/>
      <c r="H198" s="26"/>
      <c r="I198" s="28"/>
      <c r="K198" s="4" t="s">
        <v>4805</v>
      </c>
      <c r="L198" t="s">
        <v>4806</v>
      </c>
      <c r="N198" s="9" t="s">
        <v>4271</v>
      </c>
      <c r="O198">
        <v>114</v>
      </c>
      <c r="P198">
        <v>8</v>
      </c>
      <c r="Q198" s="9">
        <v>2.48</v>
      </c>
      <c r="R198" t="e">
        <v>#REF!</v>
      </c>
      <c r="S198">
        <v>3973</v>
      </c>
      <c r="T198" s="30" t="s">
        <v>2089</v>
      </c>
      <c r="U198" t="s">
        <v>3852</v>
      </c>
      <c r="V198" t="s">
        <v>5711</v>
      </c>
      <c r="W198" s="30"/>
      <c r="X198" s="1">
        <v>0</v>
      </c>
    </row>
    <row r="199" spans="1:24" ht="23" customHeight="1" x14ac:dyDescent="0.45">
      <c r="A199" s="26"/>
      <c r="B199" s="29">
        <v>31.94</v>
      </c>
      <c r="C199" s="29">
        <v>31.97523</v>
      </c>
      <c r="D199" s="29">
        <v>43.40528157</v>
      </c>
      <c r="E199" s="29">
        <v>52.897858759999998</v>
      </c>
      <c r="F199" s="29">
        <v>222.64</v>
      </c>
      <c r="G199" s="26"/>
      <c r="H199" s="26"/>
      <c r="I199" s="28"/>
      <c r="K199" s="4" t="s">
        <v>4807</v>
      </c>
      <c r="L199" t="s">
        <v>4808</v>
      </c>
      <c r="N199" s="9" t="s">
        <v>4271</v>
      </c>
      <c r="O199">
        <v>114</v>
      </c>
      <c r="P199">
        <v>8</v>
      </c>
      <c r="Q199" s="9">
        <v>31.94</v>
      </c>
      <c r="R199" t="e">
        <v>#REF!</v>
      </c>
      <c r="S199">
        <v>3973</v>
      </c>
      <c r="T199" s="30" t="s">
        <v>2089</v>
      </c>
      <c r="U199" t="s">
        <v>3852</v>
      </c>
      <c r="V199" s="30" t="s">
        <v>5712</v>
      </c>
      <c r="W199" s="30"/>
      <c r="X199">
        <v>0</v>
      </c>
    </row>
    <row r="200" spans="1:24" ht="23" customHeight="1" x14ac:dyDescent="0.45">
      <c r="B200" s="19">
        <v>63.46</v>
      </c>
      <c r="C200" s="19">
        <v>63.506700000000002</v>
      </c>
      <c r="D200" s="19">
        <v>43.40552709</v>
      </c>
      <c r="E200" s="19">
        <v>52.898053640000001</v>
      </c>
      <c r="F200" s="19">
        <v>223.64</v>
      </c>
      <c r="K200" s="4" t="s">
        <v>4809</v>
      </c>
      <c r="L200" t="s">
        <v>4810</v>
      </c>
      <c r="N200" s="9" t="s">
        <v>4271</v>
      </c>
      <c r="O200">
        <v>114</v>
      </c>
      <c r="P200">
        <v>8</v>
      </c>
      <c r="Q200" s="9">
        <v>63.46</v>
      </c>
      <c r="R200" t="e">
        <v>#REF!</v>
      </c>
      <c r="S200">
        <v>3973</v>
      </c>
      <c r="T200" s="30" t="s">
        <v>2089</v>
      </c>
      <c r="U200" t="s">
        <v>3852</v>
      </c>
      <c r="V200" t="s">
        <v>5713</v>
      </c>
      <c r="X200">
        <v>0</v>
      </c>
    </row>
    <row r="201" spans="1:24" ht="23" customHeight="1" x14ac:dyDescent="0.45">
      <c r="B201" s="19">
        <v>66.239999999999995</v>
      </c>
      <c r="C201" s="19">
        <v>66.284760000000006</v>
      </c>
      <c r="D201" s="19">
        <v>43.405547230000003</v>
      </c>
      <c r="E201" s="19">
        <v>52.898033329999997</v>
      </c>
      <c r="F201" s="19">
        <v>223.64</v>
      </c>
      <c r="K201" s="4" t="s">
        <v>4470</v>
      </c>
      <c r="L201" t="s">
        <v>4471</v>
      </c>
      <c r="N201" s="9" t="s">
        <v>4271</v>
      </c>
      <c r="O201">
        <v>114</v>
      </c>
      <c r="P201">
        <v>8</v>
      </c>
      <c r="Q201" s="9">
        <v>66.239999999999995</v>
      </c>
      <c r="R201" t="e">
        <v>#REF!</v>
      </c>
      <c r="S201">
        <v>3973</v>
      </c>
      <c r="T201" s="30" t="s">
        <v>2089</v>
      </c>
      <c r="U201" t="s">
        <v>3852</v>
      </c>
      <c r="V201" t="s">
        <v>5714</v>
      </c>
      <c r="X201">
        <v>1</v>
      </c>
    </row>
    <row r="202" spans="1:24" ht="23" customHeight="1" x14ac:dyDescent="0.45">
      <c r="A202" s="10">
        <v>4136</v>
      </c>
      <c r="B202" s="19">
        <v>0</v>
      </c>
      <c r="C202" s="19">
        <v>0</v>
      </c>
      <c r="D202" s="19">
        <v>43.408230179999997</v>
      </c>
      <c r="E202" s="19">
        <v>52.897740679999998</v>
      </c>
      <c r="F202" s="19">
        <v>224.13</v>
      </c>
      <c r="G202" s="20">
        <v>100</v>
      </c>
      <c r="H202" s="20">
        <v>5.4</v>
      </c>
      <c r="I202" s="21">
        <v>5.0000000000000001E-3</v>
      </c>
      <c r="K202" s="4" t="s">
        <v>4811</v>
      </c>
      <c r="L202" t="s">
        <v>4812</v>
      </c>
      <c r="N202" s="9" t="s">
        <v>4271</v>
      </c>
      <c r="O202">
        <v>110.8</v>
      </c>
      <c r="P202">
        <v>5.4</v>
      </c>
      <c r="Q202" s="9">
        <v>0</v>
      </c>
      <c r="R202">
        <v>4136</v>
      </c>
      <c r="S202">
        <v>4136</v>
      </c>
      <c r="T202" s="30" t="s">
        <v>2163</v>
      </c>
      <c r="U202" t="s">
        <v>3852</v>
      </c>
      <c r="V202" t="s">
        <v>5715</v>
      </c>
      <c r="X202">
        <v>0</v>
      </c>
    </row>
    <row r="203" spans="1:24" ht="23" customHeight="1" x14ac:dyDescent="0.45">
      <c r="B203" s="19">
        <v>5.64</v>
      </c>
      <c r="C203" s="19">
        <v>5.6368270000000003</v>
      </c>
      <c r="D203" s="19">
        <v>43.408180790000003</v>
      </c>
      <c r="E203" s="19">
        <v>52.897724740000001</v>
      </c>
      <c r="F203" s="19">
        <v>224.13</v>
      </c>
      <c r="K203" s="4" t="s">
        <v>4813</v>
      </c>
      <c r="L203" t="s">
        <v>4814</v>
      </c>
      <c r="N203" s="9" t="s">
        <v>4271</v>
      </c>
      <c r="O203">
        <v>110.8</v>
      </c>
      <c r="P203">
        <v>5.4</v>
      </c>
      <c r="Q203" s="9">
        <v>5.64</v>
      </c>
      <c r="R203" t="e">
        <v>#REF!</v>
      </c>
      <c r="S203">
        <v>4136</v>
      </c>
      <c r="T203" s="30" t="s">
        <v>2163</v>
      </c>
      <c r="U203" t="s">
        <v>3852</v>
      </c>
      <c r="V203" t="s">
        <v>5716</v>
      </c>
      <c r="X203">
        <v>0</v>
      </c>
    </row>
    <row r="204" spans="1:24" ht="23" customHeight="1" x14ac:dyDescent="0.45">
      <c r="B204" s="19">
        <v>75.86</v>
      </c>
      <c r="C204" s="19">
        <v>75.883150000000001</v>
      </c>
      <c r="D204" s="19">
        <v>43.407742929999998</v>
      </c>
      <c r="E204" s="19">
        <v>52.89709955</v>
      </c>
      <c r="F204" s="19">
        <v>222.22</v>
      </c>
      <c r="K204" s="4" t="s">
        <v>4501</v>
      </c>
      <c r="L204" t="s">
        <v>4502</v>
      </c>
      <c r="N204" s="9" t="s">
        <v>4271</v>
      </c>
      <c r="O204">
        <v>110.8</v>
      </c>
      <c r="P204">
        <v>5.4</v>
      </c>
      <c r="Q204" s="9">
        <v>75.86</v>
      </c>
      <c r="R204" t="e">
        <v>#REF!</v>
      </c>
      <c r="S204">
        <v>4136</v>
      </c>
      <c r="T204" s="30" t="s">
        <v>2163</v>
      </c>
      <c r="U204" t="s">
        <v>3852</v>
      </c>
      <c r="V204" t="s">
        <v>5717</v>
      </c>
      <c r="X204">
        <v>1</v>
      </c>
    </row>
    <row r="205" spans="1:24" ht="23" customHeight="1" x14ac:dyDescent="0.45">
      <c r="A205" s="10">
        <v>4143</v>
      </c>
      <c r="B205" s="19">
        <v>0</v>
      </c>
      <c r="C205" s="19">
        <v>0</v>
      </c>
      <c r="D205" s="19">
        <v>43.41114683</v>
      </c>
      <c r="E205" s="19">
        <v>52.893042809999997</v>
      </c>
      <c r="F205" s="19">
        <v>231.16</v>
      </c>
      <c r="G205" s="20">
        <v>98</v>
      </c>
      <c r="H205" s="20">
        <v>8</v>
      </c>
      <c r="I205" s="21">
        <v>0.2</v>
      </c>
      <c r="K205" s="4" t="s">
        <v>4815</v>
      </c>
      <c r="L205" t="s">
        <v>4816</v>
      </c>
      <c r="N205" s="9" t="s">
        <v>4271</v>
      </c>
      <c r="O205">
        <v>114</v>
      </c>
      <c r="P205">
        <v>8</v>
      </c>
      <c r="Q205" s="9">
        <v>0</v>
      </c>
      <c r="R205">
        <v>4143</v>
      </c>
      <c r="S205">
        <v>4143</v>
      </c>
      <c r="T205" s="30" t="s">
        <v>2168</v>
      </c>
      <c r="U205" t="s">
        <v>3963</v>
      </c>
      <c r="V205" t="s">
        <v>5718</v>
      </c>
      <c r="X205">
        <v>0</v>
      </c>
    </row>
    <row r="206" spans="1:24" ht="23" customHeight="1" x14ac:dyDescent="0.45">
      <c r="B206" s="19">
        <v>16.940000000000001</v>
      </c>
      <c r="C206" s="19">
        <v>17.032720000000001</v>
      </c>
      <c r="D206" s="19">
        <v>43.411025209999998</v>
      </c>
      <c r="E206" s="19">
        <v>52.892916720000002</v>
      </c>
      <c r="F206" s="19">
        <v>229.36</v>
      </c>
      <c r="K206" s="4" t="s">
        <v>4817</v>
      </c>
      <c r="L206" t="s">
        <v>4818</v>
      </c>
      <c r="N206" s="9" t="s">
        <v>4271</v>
      </c>
      <c r="O206">
        <v>114</v>
      </c>
      <c r="P206">
        <v>8</v>
      </c>
      <c r="Q206" s="9">
        <v>16.940000000000001</v>
      </c>
      <c r="R206" t="e">
        <v>#REF!</v>
      </c>
      <c r="S206">
        <v>4143</v>
      </c>
      <c r="T206" s="30" t="s">
        <v>2168</v>
      </c>
      <c r="U206" t="s">
        <v>3963</v>
      </c>
      <c r="V206" t="s">
        <v>5719</v>
      </c>
      <c r="X206">
        <v>0</v>
      </c>
    </row>
    <row r="207" spans="1:24" ht="23" customHeight="1" x14ac:dyDescent="0.45">
      <c r="B207" s="19">
        <v>29.07</v>
      </c>
      <c r="C207" s="19">
        <v>29.29664</v>
      </c>
      <c r="D207" s="19">
        <v>43.410938829999999</v>
      </c>
      <c r="E207" s="19">
        <v>52.892825109999997</v>
      </c>
      <c r="F207" s="19">
        <v>227.56</v>
      </c>
      <c r="K207" s="4" t="s">
        <v>4819</v>
      </c>
      <c r="L207" t="s">
        <v>4820</v>
      </c>
      <c r="N207" s="9" t="s">
        <v>4271</v>
      </c>
      <c r="O207">
        <v>114</v>
      </c>
      <c r="P207">
        <v>8</v>
      </c>
      <c r="Q207" s="9">
        <v>29.07</v>
      </c>
      <c r="R207" t="e">
        <v>#REF!</v>
      </c>
      <c r="S207">
        <v>4143</v>
      </c>
      <c r="T207" s="30" t="s">
        <v>2168</v>
      </c>
      <c r="U207" t="s">
        <v>3963</v>
      </c>
      <c r="V207" t="s">
        <v>5720</v>
      </c>
      <c r="X207">
        <v>0</v>
      </c>
    </row>
    <row r="208" spans="1:24" ht="23" customHeight="1" x14ac:dyDescent="0.45">
      <c r="B208" s="19">
        <v>79.930000000000007</v>
      </c>
      <c r="C208" s="19">
        <v>80.166809999999998</v>
      </c>
      <c r="D208" s="19">
        <v>43.410949770000002</v>
      </c>
      <c r="E208" s="19">
        <v>52.89219731</v>
      </c>
      <c r="F208" s="19">
        <v>226.73</v>
      </c>
      <c r="K208" s="4" t="s">
        <v>4821</v>
      </c>
      <c r="L208" t="s">
        <v>4822</v>
      </c>
      <c r="N208" s="9" t="s">
        <v>4271</v>
      </c>
      <c r="O208">
        <v>114</v>
      </c>
      <c r="P208">
        <v>8</v>
      </c>
      <c r="Q208" s="9">
        <v>79.930000000000007</v>
      </c>
      <c r="R208" t="e">
        <v>#REF!</v>
      </c>
      <c r="S208">
        <v>4143</v>
      </c>
      <c r="T208" s="30" t="s">
        <v>2168</v>
      </c>
      <c r="U208" t="s">
        <v>3963</v>
      </c>
      <c r="V208" t="s">
        <v>5721</v>
      </c>
      <c r="X208">
        <v>0</v>
      </c>
    </row>
    <row r="209" spans="1:24" ht="23" customHeight="1" x14ac:dyDescent="0.45">
      <c r="B209" s="19">
        <v>84.65</v>
      </c>
      <c r="C209" s="19">
        <v>84.886120000000005</v>
      </c>
      <c r="D209" s="19">
        <v>43.410956159999998</v>
      </c>
      <c r="E209" s="19">
        <v>52.892139710000002</v>
      </c>
      <c r="F209" s="19">
        <v>226.73</v>
      </c>
      <c r="K209" s="4" t="s">
        <v>4823</v>
      </c>
      <c r="L209" t="s">
        <v>4824</v>
      </c>
      <c r="N209" s="9" t="s">
        <v>4271</v>
      </c>
      <c r="O209">
        <v>114</v>
      </c>
      <c r="P209">
        <v>8</v>
      </c>
      <c r="Q209" s="9">
        <v>84.65</v>
      </c>
      <c r="R209" t="e">
        <v>#REF!</v>
      </c>
      <c r="S209">
        <v>4143</v>
      </c>
      <c r="T209" s="30" t="s">
        <v>2168</v>
      </c>
      <c r="U209" t="s">
        <v>3963</v>
      </c>
      <c r="V209" t="s">
        <v>5722</v>
      </c>
      <c r="X209">
        <v>0</v>
      </c>
    </row>
    <row r="210" spans="1:24" ht="23" customHeight="1" x14ac:dyDescent="0.45">
      <c r="B210" s="19">
        <v>86.32</v>
      </c>
      <c r="C210" s="19">
        <v>86.554010000000005</v>
      </c>
      <c r="D210" s="19">
        <v>43.410956050000003</v>
      </c>
      <c r="E210" s="19">
        <v>52.892119119999997</v>
      </c>
      <c r="F210" s="19">
        <v>226.73</v>
      </c>
      <c r="K210" s="4" t="s">
        <v>4825</v>
      </c>
      <c r="L210" t="s">
        <v>4826</v>
      </c>
      <c r="N210" s="9" t="s">
        <v>4271</v>
      </c>
      <c r="O210">
        <v>114</v>
      </c>
      <c r="P210">
        <v>8</v>
      </c>
      <c r="Q210" s="9">
        <v>86.32</v>
      </c>
      <c r="R210" t="e">
        <v>#REF!</v>
      </c>
      <c r="S210">
        <v>4143</v>
      </c>
      <c r="T210" s="30" t="s">
        <v>2168</v>
      </c>
      <c r="U210" t="s">
        <v>3963</v>
      </c>
      <c r="V210" t="s">
        <v>5723</v>
      </c>
      <c r="X210">
        <v>0</v>
      </c>
    </row>
    <row r="211" spans="1:24" ht="23" customHeight="1" x14ac:dyDescent="0.45">
      <c r="B211" s="19">
        <v>90.59</v>
      </c>
      <c r="C211" s="19">
        <v>90.986580000000004</v>
      </c>
      <c r="D211" s="19">
        <v>43.410956089999999</v>
      </c>
      <c r="E211" s="19">
        <v>52.892066440000001</v>
      </c>
      <c r="F211" s="19">
        <v>225.53</v>
      </c>
      <c r="K211" s="4" t="s">
        <v>4827</v>
      </c>
      <c r="L211" t="s">
        <v>4828</v>
      </c>
      <c r="N211" s="9" t="s">
        <v>4271</v>
      </c>
      <c r="O211">
        <v>114</v>
      </c>
      <c r="P211">
        <v>8</v>
      </c>
      <c r="Q211" s="9">
        <v>90.59</v>
      </c>
      <c r="R211" t="e">
        <v>#REF!</v>
      </c>
      <c r="S211">
        <v>4143</v>
      </c>
      <c r="T211" s="30" t="s">
        <v>2168</v>
      </c>
      <c r="U211" t="s">
        <v>3963</v>
      </c>
      <c r="V211" t="s">
        <v>5724</v>
      </c>
      <c r="X211">
        <v>0</v>
      </c>
    </row>
    <row r="212" spans="1:24" ht="23" customHeight="1" x14ac:dyDescent="0.45">
      <c r="B212" s="19">
        <v>91.44</v>
      </c>
      <c r="C212" s="19">
        <v>91.840490000000003</v>
      </c>
      <c r="D212" s="19">
        <v>43.41095627</v>
      </c>
      <c r="E212" s="19">
        <v>52.892055900000003</v>
      </c>
      <c r="F212" s="19">
        <v>225.53</v>
      </c>
      <c r="K212" s="4" t="s">
        <v>4829</v>
      </c>
      <c r="L212" t="s">
        <v>4830</v>
      </c>
      <c r="N212" s="9" t="s">
        <v>4271</v>
      </c>
      <c r="O212">
        <v>114</v>
      </c>
      <c r="P212">
        <v>8</v>
      </c>
      <c r="Q212" s="9">
        <v>91.44</v>
      </c>
      <c r="R212" t="e">
        <v>#REF!</v>
      </c>
      <c r="S212">
        <v>4143</v>
      </c>
      <c r="T212" s="30" t="s">
        <v>2168</v>
      </c>
      <c r="U212" t="s">
        <v>3963</v>
      </c>
      <c r="V212" t="s">
        <v>5725</v>
      </c>
      <c r="X212">
        <v>0</v>
      </c>
    </row>
    <row r="213" spans="1:24" ht="23" customHeight="1" x14ac:dyDescent="0.45">
      <c r="B213" s="19">
        <v>95.42</v>
      </c>
      <c r="C213" s="19">
        <v>95.817049999999995</v>
      </c>
      <c r="D213" s="19">
        <v>43.410957080000003</v>
      </c>
      <c r="E213" s="19">
        <v>52.892006809999998</v>
      </c>
      <c r="F213" s="19">
        <v>225.53</v>
      </c>
      <c r="K213" s="4" t="s">
        <v>4831</v>
      </c>
      <c r="L213" t="s">
        <v>4832</v>
      </c>
      <c r="N213" s="9" t="s">
        <v>4271</v>
      </c>
      <c r="O213">
        <v>114</v>
      </c>
      <c r="P213">
        <v>8</v>
      </c>
      <c r="Q213" s="9">
        <v>95.42</v>
      </c>
      <c r="R213" t="e">
        <v>#REF!</v>
      </c>
      <c r="S213">
        <v>4143</v>
      </c>
      <c r="T213" s="30" t="s">
        <v>2168</v>
      </c>
      <c r="U213" t="s">
        <v>3963</v>
      </c>
      <c r="V213" t="s">
        <v>5726</v>
      </c>
      <c r="X213">
        <v>0</v>
      </c>
    </row>
    <row r="214" spans="1:24" ht="23" customHeight="1" x14ac:dyDescent="0.45">
      <c r="B214" s="19">
        <v>154.36000000000001</v>
      </c>
      <c r="C214" s="19">
        <v>154.76769999999999</v>
      </c>
      <c r="D214" s="19">
        <v>43.410952000000002</v>
      </c>
      <c r="E214" s="19">
        <v>52.891279060000002</v>
      </c>
      <c r="F214" s="19">
        <v>224.93</v>
      </c>
      <c r="K214" s="4" t="s">
        <v>4833</v>
      </c>
      <c r="L214" t="s">
        <v>4834</v>
      </c>
      <c r="N214" s="9" t="s">
        <v>4271</v>
      </c>
      <c r="O214">
        <v>114</v>
      </c>
      <c r="P214">
        <v>8</v>
      </c>
      <c r="Q214" s="9">
        <v>154.36000000000001</v>
      </c>
      <c r="R214" t="e">
        <v>#REF!</v>
      </c>
      <c r="S214">
        <v>4143</v>
      </c>
      <c r="T214" s="30" t="s">
        <v>2168</v>
      </c>
      <c r="U214" t="s">
        <v>3963</v>
      </c>
      <c r="V214" t="s">
        <v>5727</v>
      </c>
      <c r="X214">
        <v>0</v>
      </c>
    </row>
    <row r="215" spans="1:24" ht="23" customHeight="1" x14ac:dyDescent="0.45">
      <c r="B215" s="19">
        <v>182.88</v>
      </c>
      <c r="C215" s="19">
        <v>183.2842</v>
      </c>
      <c r="D215" s="19">
        <v>43.410947620000002</v>
      </c>
      <c r="E215" s="19">
        <v>52.890927040000001</v>
      </c>
      <c r="F215" s="19">
        <v>224.73</v>
      </c>
      <c r="K215" s="4" t="s">
        <v>4835</v>
      </c>
      <c r="L215" t="s">
        <v>4836</v>
      </c>
      <c r="N215" s="9" t="s">
        <v>4271</v>
      </c>
      <c r="O215">
        <v>114</v>
      </c>
      <c r="P215">
        <v>8</v>
      </c>
      <c r="Q215" s="9">
        <v>182.88</v>
      </c>
      <c r="R215" t="e">
        <v>#REF!</v>
      </c>
      <c r="S215">
        <v>4143</v>
      </c>
      <c r="T215" s="30" t="s">
        <v>2168</v>
      </c>
      <c r="U215" t="s">
        <v>3963</v>
      </c>
      <c r="V215" t="s">
        <v>5728</v>
      </c>
      <c r="X215">
        <v>0</v>
      </c>
    </row>
    <row r="216" spans="1:24" ht="23" customHeight="1" x14ac:dyDescent="0.45">
      <c r="B216" s="19">
        <v>211.78</v>
      </c>
      <c r="C216" s="19">
        <v>212.1825</v>
      </c>
      <c r="D216" s="19">
        <v>43.410943189999998</v>
      </c>
      <c r="E216" s="19">
        <v>52.890570339999996</v>
      </c>
      <c r="F216" s="19">
        <v>225.13</v>
      </c>
      <c r="K216" s="4" t="s">
        <v>4837</v>
      </c>
      <c r="L216" t="s">
        <v>4838</v>
      </c>
      <c r="N216" s="9" t="s">
        <v>4271</v>
      </c>
      <c r="O216">
        <v>114</v>
      </c>
      <c r="P216">
        <v>8</v>
      </c>
      <c r="Q216" s="9">
        <v>211.78</v>
      </c>
      <c r="R216" t="e">
        <v>#REF!</v>
      </c>
      <c r="S216">
        <v>4143</v>
      </c>
      <c r="T216" s="30" t="s">
        <v>2168</v>
      </c>
      <c r="U216" t="s">
        <v>3963</v>
      </c>
      <c r="V216" t="s">
        <v>5729</v>
      </c>
      <c r="X216">
        <v>0</v>
      </c>
    </row>
    <row r="217" spans="1:24" ht="23" customHeight="1" x14ac:dyDescent="0.45">
      <c r="B217" s="19">
        <v>259.02999999999997</v>
      </c>
      <c r="C217" s="19">
        <v>259.43619999999999</v>
      </c>
      <c r="D217" s="19">
        <v>43.410922480000004</v>
      </c>
      <c r="E217" s="19">
        <v>52.889987660000003</v>
      </c>
      <c r="F217" s="19">
        <v>224.55</v>
      </c>
      <c r="K217" s="4" t="s">
        <v>4839</v>
      </c>
      <c r="L217" t="s">
        <v>4840</v>
      </c>
      <c r="N217" s="9" t="s">
        <v>4271</v>
      </c>
      <c r="O217">
        <v>114</v>
      </c>
      <c r="P217">
        <v>8</v>
      </c>
      <c r="Q217" s="9">
        <v>259.02999999999997</v>
      </c>
      <c r="R217" t="e">
        <v>#REF!</v>
      </c>
      <c r="S217">
        <v>4143</v>
      </c>
      <c r="T217" s="30" t="s">
        <v>2168</v>
      </c>
      <c r="U217" t="s">
        <v>3963</v>
      </c>
      <c r="V217" t="s">
        <v>5730</v>
      </c>
      <c r="X217">
        <v>0</v>
      </c>
    </row>
    <row r="218" spans="1:24" ht="23" customHeight="1" x14ac:dyDescent="0.45">
      <c r="B218" s="19">
        <v>274.32</v>
      </c>
      <c r="C218" s="19">
        <v>274.75150000000002</v>
      </c>
      <c r="D218" s="19">
        <v>43.410890770000002</v>
      </c>
      <c r="E218" s="19">
        <v>52.889803909999998</v>
      </c>
      <c r="F218" s="19">
        <v>223.75</v>
      </c>
      <c r="K218" s="4" t="s">
        <v>4841</v>
      </c>
      <c r="L218" t="s">
        <v>4842</v>
      </c>
      <c r="N218" s="9" t="s">
        <v>4271</v>
      </c>
      <c r="O218">
        <v>114</v>
      </c>
      <c r="P218">
        <v>8</v>
      </c>
      <c r="Q218" s="9">
        <v>274.32</v>
      </c>
      <c r="R218" t="e">
        <v>#REF!</v>
      </c>
      <c r="S218">
        <v>4143</v>
      </c>
      <c r="T218" s="30" t="s">
        <v>2168</v>
      </c>
      <c r="U218" t="s">
        <v>3963</v>
      </c>
      <c r="V218" t="s">
        <v>5731</v>
      </c>
      <c r="X218">
        <v>0</v>
      </c>
    </row>
    <row r="219" spans="1:24" ht="23" customHeight="1" x14ac:dyDescent="0.45">
      <c r="B219" s="19">
        <v>317.2</v>
      </c>
      <c r="C219" s="19">
        <v>317.6352</v>
      </c>
      <c r="D219" s="19">
        <v>43.410801859999999</v>
      </c>
      <c r="E219" s="19">
        <v>52.889288739999998</v>
      </c>
      <c r="F219" s="19">
        <v>224.35</v>
      </c>
      <c r="G219" s="11"/>
      <c r="H219" s="11"/>
      <c r="I219" s="34"/>
      <c r="K219" s="4" t="s">
        <v>4843</v>
      </c>
      <c r="L219" t="s">
        <v>4844</v>
      </c>
      <c r="N219" s="9" t="s">
        <v>4271</v>
      </c>
      <c r="O219">
        <v>114</v>
      </c>
      <c r="P219">
        <v>8</v>
      </c>
      <c r="Q219" s="9">
        <v>317.2</v>
      </c>
      <c r="R219" t="e">
        <v>#REF!</v>
      </c>
      <c r="S219">
        <v>4143</v>
      </c>
      <c r="T219" s="30" t="s">
        <v>2168</v>
      </c>
      <c r="U219" t="s">
        <v>3963</v>
      </c>
      <c r="V219" t="s">
        <v>5732</v>
      </c>
      <c r="X219">
        <v>0</v>
      </c>
    </row>
    <row r="220" spans="1:24" ht="23" customHeight="1" x14ac:dyDescent="0.45">
      <c r="B220" s="19">
        <v>348.51</v>
      </c>
      <c r="C220" s="19">
        <v>348.94330000000002</v>
      </c>
      <c r="D220" s="19">
        <v>43.410763609999997</v>
      </c>
      <c r="E220" s="19">
        <v>52.888905790000003</v>
      </c>
      <c r="F220" s="19">
        <v>224.15</v>
      </c>
      <c r="K220" s="4" t="s">
        <v>4845</v>
      </c>
      <c r="L220" t="s">
        <v>4846</v>
      </c>
      <c r="N220" s="9" t="s">
        <v>4271</v>
      </c>
      <c r="O220">
        <v>114</v>
      </c>
      <c r="P220">
        <v>8</v>
      </c>
      <c r="Q220" s="9">
        <v>348.51</v>
      </c>
      <c r="R220" t="e">
        <v>#REF!</v>
      </c>
      <c r="S220">
        <v>4143</v>
      </c>
      <c r="T220" s="30" t="s">
        <v>2168</v>
      </c>
      <c r="U220" t="s">
        <v>3963</v>
      </c>
      <c r="V220" t="s">
        <v>5733</v>
      </c>
      <c r="X220">
        <v>0</v>
      </c>
    </row>
    <row r="221" spans="1:24" ht="23" customHeight="1" x14ac:dyDescent="0.45">
      <c r="B221" s="19">
        <v>351.5</v>
      </c>
      <c r="C221" s="19">
        <v>351.93619999999999</v>
      </c>
      <c r="D221" s="19">
        <v>43.410736900000003</v>
      </c>
      <c r="E221" s="19">
        <v>52.88890103</v>
      </c>
      <c r="F221" s="19">
        <v>224.15</v>
      </c>
      <c r="K221" s="4" t="s">
        <v>4591</v>
      </c>
      <c r="L221" t="s">
        <v>4592</v>
      </c>
      <c r="N221" s="9" t="s">
        <v>4271</v>
      </c>
      <c r="O221">
        <v>114</v>
      </c>
      <c r="P221">
        <v>8</v>
      </c>
      <c r="Q221" s="9">
        <v>351.5</v>
      </c>
      <c r="R221" t="e">
        <v>#REF!</v>
      </c>
      <c r="S221">
        <v>4143</v>
      </c>
      <c r="T221" s="30" t="s">
        <v>2168</v>
      </c>
      <c r="U221" t="s">
        <v>3963</v>
      </c>
      <c r="V221" t="s">
        <v>5734</v>
      </c>
      <c r="X221">
        <v>1</v>
      </c>
    </row>
    <row r="222" spans="1:24" ht="23" customHeight="1" x14ac:dyDescent="0.45">
      <c r="A222" s="10">
        <v>4232</v>
      </c>
      <c r="B222" s="19">
        <v>0</v>
      </c>
      <c r="C222" s="19">
        <v>0</v>
      </c>
      <c r="D222" s="19">
        <v>43.407089489999997</v>
      </c>
      <c r="E222" s="19">
        <v>52.893300119999999</v>
      </c>
      <c r="F222" s="19">
        <v>223.31</v>
      </c>
      <c r="G222" s="20">
        <v>100</v>
      </c>
      <c r="H222" s="20">
        <v>5.4</v>
      </c>
      <c r="I222" s="21">
        <v>5.0000000000000001E-3</v>
      </c>
      <c r="K222" s="4" t="s">
        <v>4847</v>
      </c>
      <c r="L222" t="s">
        <v>4848</v>
      </c>
      <c r="N222" s="9" t="s">
        <v>4271</v>
      </c>
      <c r="O222">
        <v>110.8</v>
      </c>
      <c r="P222">
        <v>5.4</v>
      </c>
      <c r="Q222" s="9">
        <v>0</v>
      </c>
      <c r="R222">
        <v>4232</v>
      </c>
      <c r="S222">
        <v>4232</v>
      </c>
      <c r="T222" s="30" t="s">
        <v>2207</v>
      </c>
      <c r="U222" t="s">
        <v>3963</v>
      </c>
      <c r="V222" t="s">
        <v>5735</v>
      </c>
      <c r="X222">
        <v>0</v>
      </c>
    </row>
    <row r="223" spans="1:24" ht="23" customHeight="1" x14ac:dyDescent="0.45">
      <c r="B223" s="19">
        <v>7.92</v>
      </c>
      <c r="C223" s="19">
        <v>7.9206500000000002</v>
      </c>
      <c r="D223" s="19">
        <v>43.40714199</v>
      </c>
      <c r="E223" s="19">
        <v>52.893233969999997</v>
      </c>
      <c r="F223" s="19">
        <v>223.31</v>
      </c>
      <c r="K223" s="4" t="s">
        <v>4849</v>
      </c>
      <c r="L223" t="s">
        <v>4850</v>
      </c>
      <c r="N223" s="9" t="s">
        <v>4271</v>
      </c>
      <c r="O223">
        <v>110.8</v>
      </c>
      <c r="P223">
        <v>5.4</v>
      </c>
      <c r="Q223" s="9">
        <v>7.92</v>
      </c>
      <c r="R223" t="e">
        <v>#REF!</v>
      </c>
      <c r="S223">
        <v>4232</v>
      </c>
      <c r="T223" s="30" t="s">
        <v>2207</v>
      </c>
      <c r="U223" t="s">
        <v>3963</v>
      </c>
      <c r="V223" t="s">
        <v>5736</v>
      </c>
      <c r="X223">
        <v>0</v>
      </c>
    </row>
    <row r="224" spans="1:24" ht="23" customHeight="1" x14ac:dyDescent="0.45">
      <c r="B224" s="19">
        <v>57.08</v>
      </c>
      <c r="C224" s="19">
        <v>57.096249999999998</v>
      </c>
      <c r="D224" s="19">
        <v>43.407464339999997</v>
      </c>
      <c r="E224" s="19">
        <v>52.892818290000001</v>
      </c>
      <c r="F224" s="19">
        <v>221.91</v>
      </c>
      <c r="K224" s="4" t="s">
        <v>4851</v>
      </c>
      <c r="L224" t="s">
        <v>4852</v>
      </c>
      <c r="N224" s="9" t="s">
        <v>4271</v>
      </c>
      <c r="O224">
        <v>110.8</v>
      </c>
      <c r="P224">
        <v>5.4</v>
      </c>
      <c r="Q224" s="9">
        <v>57.08</v>
      </c>
      <c r="R224" t="e">
        <v>#REF!</v>
      </c>
      <c r="S224">
        <v>4232</v>
      </c>
      <c r="T224" s="30" t="s">
        <v>2207</v>
      </c>
      <c r="U224" t="s">
        <v>3963</v>
      </c>
      <c r="V224" t="s">
        <v>5737</v>
      </c>
      <c r="X224">
        <v>0</v>
      </c>
    </row>
    <row r="225" spans="2:24" s="10" customFormat="1" ht="23" customHeight="1" x14ac:dyDescent="0.45">
      <c r="B225" s="19">
        <v>91.44</v>
      </c>
      <c r="C225" s="19">
        <v>91.469239999999999</v>
      </c>
      <c r="D225" s="19">
        <v>43.407710889999997</v>
      </c>
      <c r="E225" s="19">
        <v>52.89256211</v>
      </c>
      <c r="F225" s="19">
        <v>221.11</v>
      </c>
      <c r="G225" s="20"/>
      <c r="H225" s="20"/>
      <c r="I225" s="21"/>
      <c r="K225" s="4" t="s">
        <v>4853</v>
      </c>
      <c r="L225" t="s">
        <v>4854</v>
      </c>
      <c r="N225" s="9" t="s">
        <v>4271</v>
      </c>
      <c r="O225">
        <v>110.8</v>
      </c>
      <c r="P225">
        <v>5.4</v>
      </c>
      <c r="Q225" s="9">
        <v>91.44</v>
      </c>
      <c r="R225" s="10" t="e">
        <v>#REF!</v>
      </c>
      <c r="S225" s="10">
        <v>4232</v>
      </c>
      <c r="T225" t="s">
        <v>2207</v>
      </c>
      <c r="U225" s="10" t="s">
        <v>3963</v>
      </c>
      <c r="V225" s="10" t="s">
        <v>5738</v>
      </c>
      <c r="X225" s="10">
        <v>0</v>
      </c>
    </row>
    <row r="226" spans="2:24" s="10" customFormat="1" ht="23" customHeight="1" x14ac:dyDescent="0.45">
      <c r="B226" s="19">
        <v>118.24</v>
      </c>
      <c r="C226" s="19">
        <v>118.3058</v>
      </c>
      <c r="D226" s="19">
        <v>43.407903159999996</v>
      </c>
      <c r="E226" s="19">
        <v>52.892362319999997</v>
      </c>
      <c r="F226" s="19">
        <v>222.51</v>
      </c>
      <c r="G226" s="20"/>
      <c r="H226" s="20"/>
      <c r="I226" s="21"/>
      <c r="K226" s="4" t="s">
        <v>4855</v>
      </c>
      <c r="L226" t="s">
        <v>4856</v>
      </c>
      <c r="N226" s="9" t="s">
        <v>4271</v>
      </c>
      <c r="O226">
        <v>110.8</v>
      </c>
      <c r="P226">
        <v>5.4</v>
      </c>
      <c r="Q226" s="9">
        <v>118.24</v>
      </c>
      <c r="R226" s="10" t="e">
        <v>#REF!</v>
      </c>
      <c r="S226" s="10">
        <v>4232</v>
      </c>
      <c r="T226" s="30" t="s">
        <v>2207</v>
      </c>
      <c r="U226" s="10" t="s">
        <v>3963</v>
      </c>
      <c r="V226" s="10" t="s">
        <v>5739</v>
      </c>
      <c r="X226" s="10">
        <v>0</v>
      </c>
    </row>
    <row r="227" spans="2:24" s="10" customFormat="1" ht="23" customHeight="1" x14ac:dyDescent="0.45">
      <c r="B227" s="19">
        <v>182.88</v>
      </c>
      <c r="C227" s="19">
        <v>182.9537</v>
      </c>
      <c r="D227" s="19">
        <v>43.408388340000002</v>
      </c>
      <c r="E227" s="19">
        <v>52.891921879999998</v>
      </c>
      <c r="F227" s="19">
        <v>221.5</v>
      </c>
      <c r="G227" s="20"/>
      <c r="H227" s="20"/>
      <c r="I227" s="21"/>
      <c r="K227" s="4" t="s">
        <v>4857</v>
      </c>
      <c r="L227" t="s">
        <v>4858</v>
      </c>
      <c r="N227" s="9" t="s">
        <v>4271</v>
      </c>
      <c r="O227">
        <v>110.8</v>
      </c>
      <c r="P227">
        <v>5.4</v>
      </c>
      <c r="Q227" s="9">
        <v>182.88</v>
      </c>
      <c r="R227" s="10" t="e">
        <v>#REF!</v>
      </c>
      <c r="S227" s="10">
        <v>4232</v>
      </c>
      <c r="T227" s="30" t="s">
        <v>2207</v>
      </c>
      <c r="U227" s="10" t="s">
        <v>3963</v>
      </c>
      <c r="V227" s="10" t="s">
        <v>5740</v>
      </c>
      <c r="X227" s="10">
        <v>0</v>
      </c>
    </row>
    <row r="228" spans="2:24" s="10" customFormat="1" ht="23" customHeight="1" x14ac:dyDescent="0.45">
      <c r="B228" s="19">
        <v>185.07</v>
      </c>
      <c r="C228" s="19">
        <v>185.14859999999999</v>
      </c>
      <c r="D228" s="19">
        <v>43.408404820000001</v>
      </c>
      <c r="E228" s="19">
        <v>52.891906929999998</v>
      </c>
      <c r="F228" s="19">
        <v>221.5</v>
      </c>
      <c r="G228" s="20"/>
      <c r="H228" s="20"/>
      <c r="I228" s="21"/>
      <c r="K228" s="4" t="s">
        <v>4859</v>
      </c>
      <c r="L228" t="s">
        <v>4860</v>
      </c>
      <c r="N228" s="9" t="s">
        <v>4271</v>
      </c>
      <c r="O228">
        <v>110.8</v>
      </c>
      <c r="P228">
        <v>5.4</v>
      </c>
      <c r="Q228" s="9">
        <v>185.07</v>
      </c>
      <c r="R228" s="10" t="e">
        <v>#REF!</v>
      </c>
      <c r="S228" s="10">
        <v>4232</v>
      </c>
      <c r="T228" s="30" t="s">
        <v>2207</v>
      </c>
      <c r="U228" s="10" t="s">
        <v>3963</v>
      </c>
      <c r="V228" s="10" t="s">
        <v>5741</v>
      </c>
      <c r="X228" s="10">
        <v>0</v>
      </c>
    </row>
    <row r="229" spans="2:24" s="10" customFormat="1" ht="23" customHeight="1" x14ac:dyDescent="0.45">
      <c r="B229" s="19">
        <v>234.79</v>
      </c>
      <c r="C229" s="19">
        <v>234.86259999999999</v>
      </c>
      <c r="D229" s="19">
        <v>43.408780129999997</v>
      </c>
      <c r="E229" s="19">
        <v>52.891572740000001</v>
      </c>
      <c r="F229" s="19">
        <v>221.1</v>
      </c>
      <c r="G229" s="20"/>
      <c r="H229" s="20"/>
      <c r="I229" s="21"/>
      <c r="K229" s="4" t="s">
        <v>4861</v>
      </c>
      <c r="L229" t="s">
        <v>4862</v>
      </c>
      <c r="N229" s="9" t="s">
        <v>4271</v>
      </c>
      <c r="O229">
        <v>110.8</v>
      </c>
      <c r="P229">
        <v>5.4</v>
      </c>
      <c r="Q229" s="9">
        <v>234.79</v>
      </c>
      <c r="R229" s="10" t="e">
        <v>#REF!</v>
      </c>
      <c r="S229" s="10">
        <v>4232</v>
      </c>
      <c r="T229" s="30" t="s">
        <v>2207</v>
      </c>
      <c r="U229" s="10" t="s">
        <v>3963</v>
      </c>
      <c r="V229" s="10" t="s">
        <v>5742</v>
      </c>
      <c r="X229" s="10">
        <v>0</v>
      </c>
    </row>
    <row r="230" spans="2:24" s="10" customFormat="1" ht="23" customHeight="1" x14ac:dyDescent="0.45">
      <c r="B230" s="19">
        <v>274.32</v>
      </c>
      <c r="C230" s="19">
        <v>274.42009999999999</v>
      </c>
      <c r="D230" s="19">
        <v>43.40908013</v>
      </c>
      <c r="E230" s="19">
        <v>52.891310310000001</v>
      </c>
      <c r="F230" s="19">
        <v>222.5</v>
      </c>
      <c r="G230" s="20"/>
      <c r="H230" s="20"/>
      <c r="I230" s="21"/>
      <c r="K230" s="4" t="s">
        <v>4863</v>
      </c>
      <c r="L230" t="s">
        <v>4864</v>
      </c>
      <c r="N230" s="9" t="s">
        <v>4271</v>
      </c>
      <c r="O230">
        <v>110.8</v>
      </c>
      <c r="P230">
        <v>5.4</v>
      </c>
      <c r="Q230" s="9">
        <v>274.32</v>
      </c>
      <c r="R230" s="10" t="e">
        <v>#REF!</v>
      </c>
      <c r="S230" s="10">
        <v>4232</v>
      </c>
      <c r="T230" s="30" t="s">
        <v>2207</v>
      </c>
      <c r="U230" s="10" t="s">
        <v>3963</v>
      </c>
      <c r="V230" s="10" t="s">
        <v>5743</v>
      </c>
      <c r="X230" s="10">
        <v>0</v>
      </c>
    </row>
    <row r="231" spans="2:24" s="10" customFormat="1" ht="23" customHeight="1" x14ac:dyDescent="0.45">
      <c r="B231" s="19">
        <v>292.43</v>
      </c>
      <c r="C231" s="19">
        <v>292.52749999999997</v>
      </c>
      <c r="D231" s="19">
        <v>43.409217550000001</v>
      </c>
      <c r="E231" s="19">
        <v>52.891190100000003</v>
      </c>
      <c r="F231" s="19">
        <v>222.5</v>
      </c>
      <c r="G231" s="20"/>
      <c r="H231" s="20"/>
      <c r="I231" s="21"/>
      <c r="K231" s="4" t="s">
        <v>4865</v>
      </c>
      <c r="L231" t="s">
        <v>4866</v>
      </c>
      <c r="N231" s="9" t="s">
        <v>4271</v>
      </c>
      <c r="O231">
        <v>110.8</v>
      </c>
      <c r="P231">
        <v>5.4</v>
      </c>
      <c r="Q231" s="9">
        <v>292.43</v>
      </c>
      <c r="R231" s="10" t="e">
        <v>#REF!</v>
      </c>
      <c r="S231" s="10">
        <v>4232</v>
      </c>
      <c r="T231" s="30" t="s">
        <v>2207</v>
      </c>
      <c r="U231" s="10" t="s">
        <v>3963</v>
      </c>
      <c r="V231" s="10" t="s">
        <v>5744</v>
      </c>
      <c r="X231" s="10">
        <v>0</v>
      </c>
    </row>
    <row r="232" spans="2:24" s="10" customFormat="1" ht="23" customHeight="1" x14ac:dyDescent="0.45">
      <c r="B232" s="19">
        <v>339.22</v>
      </c>
      <c r="C232" s="19">
        <v>339.31909999999999</v>
      </c>
      <c r="D232" s="19">
        <v>43.409568299999997</v>
      </c>
      <c r="E232" s="19">
        <v>52.890870319999998</v>
      </c>
      <c r="F232" s="19">
        <v>222.7</v>
      </c>
      <c r="G232" s="20"/>
      <c r="H232" s="20"/>
      <c r="I232" s="21"/>
      <c r="K232" s="4" t="s">
        <v>4867</v>
      </c>
      <c r="L232" t="s">
        <v>4868</v>
      </c>
      <c r="N232" s="9" t="s">
        <v>4271</v>
      </c>
      <c r="O232">
        <v>110.8</v>
      </c>
      <c r="P232">
        <v>5.4</v>
      </c>
      <c r="Q232" s="9">
        <v>339.22</v>
      </c>
      <c r="R232" s="10" t="e">
        <v>#REF!</v>
      </c>
      <c r="S232" s="10">
        <v>4232</v>
      </c>
      <c r="T232" s="30" t="s">
        <v>2207</v>
      </c>
      <c r="U232" s="10" t="s">
        <v>3963</v>
      </c>
      <c r="V232" s="10" t="s">
        <v>5745</v>
      </c>
      <c r="X232" s="10">
        <v>0</v>
      </c>
    </row>
    <row r="233" spans="2:24" s="10" customFormat="1" ht="23" customHeight="1" x14ac:dyDescent="0.45">
      <c r="B233" s="19">
        <v>360.34</v>
      </c>
      <c r="C233" s="19">
        <v>360.44569999999999</v>
      </c>
      <c r="D233" s="19">
        <v>43.409669829999999</v>
      </c>
      <c r="E233" s="19">
        <v>52.890649799999998</v>
      </c>
      <c r="F233" s="19">
        <v>222.5</v>
      </c>
      <c r="G233" s="20"/>
      <c r="H233" s="20"/>
      <c r="I233" s="21"/>
      <c r="K233" s="4" t="s">
        <v>4869</v>
      </c>
      <c r="L233" t="s">
        <v>4870</v>
      </c>
      <c r="N233" s="9" t="s">
        <v>4271</v>
      </c>
      <c r="O233">
        <v>110.8</v>
      </c>
      <c r="P233">
        <v>5.4</v>
      </c>
      <c r="Q233" s="9">
        <v>360.34</v>
      </c>
      <c r="R233" s="10" t="e">
        <v>#REF!</v>
      </c>
      <c r="S233" s="10">
        <v>4232</v>
      </c>
      <c r="T233" s="30" t="s">
        <v>2207</v>
      </c>
      <c r="U233" s="10" t="s">
        <v>3963</v>
      </c>
      <c r="V233" s="10" t="s">
        <v>5746</v>
      </c>
      <c r="X233" s="10">
        <v>0</v>
      </c>
    </row>
    <row r="234" spans="2:24" s="10" customFormat="1" ht="23" customHeight="1" x14ac:dyDescent="0.45">
      <c r="B234" s="19">
        <v>365.76</v>
      </c>
      <c r="C234" s="19">
        <v>365.8614</v>
      </c>
      <c r="D234" s="19">
        <v>43.40970214</v>
      </c>
      <c r="E234" s="19">
        <v>52.890599719999997</v>
      </c>
      <c r="F234" s="19">
        <v>222.5</v>
      </c>
      <c r="G234" s="20"/>
      <c r="H234" s="20"/>
      <c r="I234" s="21"/>
      <c r="K234" s="4" t="s">
        <v>4871</v>
      </c>
      <c r="L234" t="s">
        <v>4872</v>
      </c>
      <c r="N234" s="9" t="s">
        <v>4271</v>
      </c>
      <c r="O234">
        <v>110.8</v>
      </c>
      <c r="P234">
        <v>5.4</v>
      </c>
      <c r="Q234" s="9">
        <v>365.76</v>
      </c>
      <c r="R234" s="10" t="e">
        <v>#REF!</v>
      </c>
      <c r="S234" s="10">
        <v>4232</v>
      </c>
      <c r="T234" s="30" t="s">
        <v>2207</v>
      </c>
      <c r="U234" s="10" t="s">
        <v>3963</v>
      </c>
      <c r="V234" s="10" t="s">
        <v>5747</v>
      </c>
      <c r="X234" s="10">
        <v>0</v>
      </c>
    </row>
    <row r="235" spans="2:24" s="10" customFormat="1" ht="23" customHeight="1" x14ac:dyDescent="0.45">
      <c r="B235" s="19">
        <v>415.01</v>
      </c>
      <c r="C235" s="19">
        <v>415.11590000000001</v>
      </c>
      <c r="D235" s="19">
        <v>43.409995899999998</v>
      </c>
      <c r="E235" s="19">
        <v>52.890144290000002</v>
      </c>
      <c r="F235" s="19">
        <v>222.75</v>
      </c>
      <c r="G235" s="20"/>
      <c r="H235" s="20"/>
      <c r="I235" s="21"/>
      <c r="K235" s="4" t="s">
        <v>4873</v>
      </c>
      <c r="L235" t="s">
        <v>4874</v>
      </c>
      <c r="N235" s="9" t="s">
        <v>4271</v>
      </c>
      <c r="O235">
        <v>110.8</v>
      </c>
      <c r="P235">
        <v>5.4</v>
      </c>
      <c r="Q235" s="9">
        <v>415.01</v>
      </c>
      <c r="R235" s="10" t="e">
        <v>#REF!</v>
      </c>
      <c r="S235" s="10">
        <v>4232</v>
      </c>
      <c r="T235" s="30" t="s">
        <v>2207</v>
      </c>
      <c r="U235" s="10" t="s">
        <v>3963</v>
      </c>
      <c r="V235" s="10" t="s">
        <v>5748</v>
      </c>
      <c r="X235" s="10">
        <v>0</v>
      </c>
    </row>
    <row r="236" spans="2:24" s="10" customFormat="1" ht="23" customHeight="1" x14ac:dyDescent="0.45">
      <c r="B236" s="19">
        <v>457.2</v>
      </c>
      <c r="C236" s="19">
        <v>457.30259999999998</v>
      </c>
      <c r="D236" s="19">
        <v>43.410258980000002</v>
      </c>
      <c r="E236" s="19">
        <v>52.889768719999999</v>
      </c>
      <c r="F236" s="19">
        <v>222.95</v>
      </c>
      <c r="G236" s="20"/>
      <c r="H236" s="20"/>
      <c r="I236" s="21"/>
      <c r="K236" s="4" t="s">
        <v>4875</v>
      </c>
      <c r="L236" t="s">
        <v>4876</v>
      </c>
      <c r="N236" s="9" t="s">
        <v>4271</v>
      </c>
      <c r="O236">
        <v>110.8</v>
      </c>
      <c r="P236">
        <v>5.4</v>
      </c>
      <c r="Q236" s="9">
        <v>457.2</v>
      </c>
      <c r="R236" s="10" t="e">
        <v>#REF!</v>
      </c>
      <c r="S236" s="10">
        <v>4232</v>
      </c>
      <c r="T236" s="30" t="s">
        <v>2207</v>
      </c>
      <c r="U236" s="10" t="s">
        <v>3963</v>
      </c>
      <c r="V236" s="10" t="s">
        <v>5749</v>
      </c>
      <c r="X236" s="10">
        <v>0</v>
      </c>
    </row>
    <row r="237" spans="2:24" s="10" customFormat="1" ht="23" customHeight="1" x14ac:dyDescent="0.45">
      <c r="B237" s="19">
        <v>459.6</v>
      </c>
      <c r="C237" s="19">
        <v>459.70460000000003</v>
      </c>
      <c r="D237" s="19">
        <v>43.410273959999998</v>
      </c>
      <c r="E237" s="19">
        <v>52.889747329999999</v>
      </c>
      <c r="F237" s="19">
        <v>222.95</v>
      </c>
      <c r="G237" s="20"/>
      <c r="H237" s="20"/>
      <c r="I237" s="21"/>
      <c r="K237" s="4" t="s">
        <v>4877</v>
      </c>
      <c r="L237" t="s">
        <v>4878</v>
      </c>
      <c r="N237" s="9" t="s">
        <v>4271</v>
      </c>
      <c r="O237">
        <v>110.8</v>
      </c>
      <c r="P237">
        <v>5.4</v>
      </c>
      <c r="Q237" s="9">
        <v>459.6</v>
      </c>
      <c r="R237" s="10" t="e">
        <v>#REF!</v>
      </c>
      <c r="S237" s="10">
        <v>4232</v>
      </c>
      <c r="T237" s="30" t="s">
        <v>2207</v>
      </c>
      <c r="U237" s="10" t="s">
        <v>3963</v>
      </c>
      <c r="V237" s="10" t="s">
        <v>5750</v>
      </c>
      <c r="X237" s="10">
        <v>0</v>
      </c>
    </row>
    <row r="238" spans="2:24" s="10" customFormat="1" ht="23" customHeight="1" x14ac:dyDescent="0.45">
      <c r="B238" s="19">
        <v>479.31</v>
      </c>
      <c r="C238" s="19">
        <v>479.41550000000001</v>
      </c>
      <c r="D238" s="19">
        <v>43.410378569999999</v>
      </c>
      <c r="E238" s="19">
        <v>52.889550849999999</v>
      </c>
      <c r="F238" s="19">
        <v>222.55</v>
      </c>
      <c r="G238" s="20"/>
      <c r="H238" s="20"/>
      <c r="I238" s="21"/>
      <c r="K238" s="4" t="s">
        <v>4879</v>
      </c>
      <c r="L238" t="s">
        <v>4880</v>
      </c>
      <c r="N238" s="9" t="s">
        <v>4271</v>
      </c>
      <c r="O238">
        <v>110.8</v>
      </c>
      <c r="P238">
        <v>5.4</v>
      </c>
      <c r="Q238" s="9">
        <v>479.31</v>
      </c>
      <c r="R238" s="10" t="e">
        <v>#REF!</v>
      </c>
      <c r="S238" s="10">
        <v>4232</v>
      </c>
      <c r="T238" s="30" t="s">
        <v>2207</v>
      </c>
      <c r="U238" s="10" t="s">
        <v>3963</v>
      </c>
      <c r="V238" s="10" t="s">
        <v>5751</v>
      </c>
      <c r="X238" s="10">
        <v>0</v>
      </c>
    </row>
    <row r="239" spans="2:24" s="10" customFormat="1" ht="23" customHeight="1" x14ac:dyDescent="0.45">
      <c r="B239" s="19">
        <v>513.4</v>
      </c>
      <c r="C239" s="19">
        <v>513.51009999999997</v>
      </c>
      <c r="D239" s="19">
        <v>43.410580629999998</v>
      </c>
      <c r="E239" s="19">
        <v>52.889234029999997</v>
      </c>
      <c r="F239" s="19">
        <v>222.75</v>
      </c>
      <c r="G239" s="20"/>
      <c r="H239" s="20"/>
      <c r="I239" s="21"/>
      <c r="K239" s="4" t="s">
        <v>4881</v>
      </c>
      <c r="L239" t="s">
        <v>4882</v>
      </c>
      <c r="N239" s="9" t="s">
        <v>4271</v>
      </c>
      <c r="O239">
        <v>110.8</v>
      </c>
      <c r="P239">
        <v>5.4</v>
      </c>
      <c r="Q239" s="9">
        <v>513.4</v>
      </c>
      <c r="R239" s="10" t="e">
        <v>#REF!</v>
      </c>
      <c r="S239" s="10">
        <v>4232</v>
      </c>
      <c r="T239" s="30" t="s">
        <v>2207</v>
      </c>
      <c r="U239" s="10" t="s">
        <v>3963</v>
      </c>
      <c r="V239" s="10" t="s">
        <v>5752</v>
      </c>
      <c r="X239" s="10">
        <v>0</v>
      </c>
    </row>
    <row r="240" spans="2:24" s="10" customFormat="1" ht="23" customHeight="1" x14ac:dyDescent="0.45">
      <c r="B240" s="19">
        <v>545.17999999999995</v>
      </c>
      <c r="C240" s="19">
        <v>545.31910000000005</v>
      </c>
      <c r="D240" s="19">
        <v>43.41075704</v>
      </c>
      <c r="E240" s="19">
        <v>52.888925200000003</v>
      </c>
      <c r="F240" s="19">
        <v>224.15</v>
      </c>
      <c r="G240" s="20"/>
      <c r="H240" s="20"/>
      <c r="I240" s="21"/>
      <c r="K240" s="4" t="s">
        <v>4883</v>
      </c>
      <c r="L240" t="s">
        <v>4884</v>
      </c>
      <c r="N240" s="9" t="s">
        <v>4271</v>
      </c>
      <c r="O240">
        <v>110.8</v>
      </c>
      <c r="P240">
        <v>5.4</v>
      </c>
      <c r="Q240" s="9">
        <v>545.17999999999995</v>
      </c>
      <c r="R240" s="10" t="e">
        <v>#REF!</v>
      </c>
      <c r="S240" s="10">
        <v>4232</v>
      </c>
      <c r="T240" s="30" t="s">
        <v>2207</v>
      </c>
      <c r="U240" s="10" t="s">
        <v>3963</v>
      </c>
      <c r="V240" s="10" t="s">
        <v>5753</v>
      </c>
      <c r="X240" s="10">
        <v>0</v>
      </c>
    </row>
    <row r="241" spans="1:25" s="10" customFormat="1" ht="23" customHeight="1" x14ac:dyDescent="0.45">
      <c r="B241" s="19">
        <v>548.15</v>
      </c>
      <c r="C241" s="19">
        <v>548.29290000000003</v>
      </c>
      <c r="D241" s="19">
        <v>43.410736900000003</v>
      </c>
      <c r="E241" s="19">
        <v>52.88890103</v>
      </c>
      <c r="F241" s="19">
        <v>224.15</v>
      </c>
      <c r="G241" s="20"/>
      <c r="H241" s="20"/>
      <c r="I241" s="21"/>
      <c r="K241" s="4" t="s">
        <v>4591</v>
      </c>
      <c r="L241" t="s">
        <v>4592</v>
      </c>
      <c r="N241" s="9" t="s">
        <v>4271</v>
      </c>
      <c r="O241">
        <v>110.8</v>
      </c>
      <c r="P241">
        <v>5.4</v>
      </c>
      <c r="Q241" s="9">
        <v>548.15</v>
      </c>
      <c r="R241" s="10" t="e">
        <v>#REF!</v>
      </c>
      <c r="S241" s="10">
        <v>4232</v>
      </c>
      <c r="T241" s="30" t="s">
        <v>2207</v>
      </c>
      <c r="U241" s="10" t="s">
        <v>3963</v>
      </c>
      <c r="V241" s="10" t="s">
        <v>5754</v>
      </c>
      <c r="X241" s="10">
        <v>1</v>
      </c>
    </row>
    <row r="242" spans="1:25" s="10" customFormat="1" ht="23" customHeight="1" x14ac:dyDescent="0.45">
      <c r="A242" s="10">
        <v>4602</v>
      </c>
      <c r="B242" s="19">
        <v>0</v>
      </c>
      <c r="C242" s="19">
        <v>0</v>
      </c>
      <c r="D242" s="19">
        <v>43.4045816</v>
      </c>
      <c r="E242" s="19">
        <v>52.892541270000002</v>
      </c>
      <c r="F242" s="19">
        <v>224.05</v>
      </c>
      <c r="G242" s="20">
        <v>98</v>
      </c>
      <c r="H242" s="20">
        <v>8</v>
      </c>
      <c r="I242" s="21">
        <v>0.2</v>
      </c>
      <c r="K242" s="4" t="s">
        <v>4885</v>
      </c>
      <c r="L242" t="s">
        <v>4886</v>
      </c>
      <c r="N242" s="9" t="s">
        <v>4271</v>
      </c>
      <c r="O242">
        <v>114</v>
      </c>
      <c r="P242">
        <v>8</v>
      </c>
      <c r="Q242" s="9">
        <v>0</v>
      </c>
      <c r="R242" s="10">
        <v>4602</v>
      </c>
      <c r="S242" s="10">
        <v>4602</v>
      </c>
      <c r="T242" t="s">
        <v>2313</v>
      </c>
      <c r="U242" s="10" t="s">
        <v>3852</v>
      </c>
      <c r="V242" s="10" t="s">
        <v>5755</v>
      </c>
      <c r="X242" s="10">
        <v>0</v>
      </c>
    </row>
    <row r="243" spans="1:25" s="10" customFormat="1" ht="23" customHeight="1" x14ac:dyDescent="0.45">
      <c r="B243" s="19">
        <v>12.41</v>
      </c>
      <c r="C243" s="19">
        <v>12.41427</v>
      </c>
      <c r="D243" s="19">
        <v>43.40455755</v>
      </c>
      <c r="E243" s="19">
        <v>52.892391609999997</v>
      </c>
      <c r="F243" s="19">
        <v>224.05</v>
      </c>
      <c r="G243" s="20"/>
      <c r="H243" s="20"/>
      <c r="I243" s="21"/>
      <c r="K243" s="4" t="s">
        <v>4887</v>
      </c>
      <c r="L243" t="s">
        <v>4888</v>
      </c>
      <c r="N243" s="9" t="s">
        <v>4271</v>
      </c>
      <c r="O243">
        <v>114</v>
      </c>
      <c r="P243">
        <v>8</v>
      </c>
      <c r="Q243" s="9">
        <v>12.41</v>
      </c>
      <c r="R243" s="10" t="e">
        <v>#REF!</v>
      </c>
      <c r="S243" s="10">
        <v>4602</v>
      </c>
      <c r="T243" s="30" t="s">
        <v>2313</v>
      </c>
      <c r="U243" s="10" t="s">
        <v>3852</v>
      </c>
      <c r="V243" s="10" t="s">
        <v>5756</v>
      </c>
      <c r="X243" s="10">
        <v>0</v>
      </c>
    </row>
    <row r="244" spans="1:25" s="10" customFormat="1" ht="23" customHeight="1" x14ac:dyDescent="0.45">
      <c r="B244" s="19">
        <v>29.53</v>
      </c>
      <c r="C244" s="19">
        <v>29.619489999999999</v>
      </c>
      <c r="D244" s="19">
        <v>43.404590380000002</v>
      </c>
      <c r="E244" s="19">
        <v>52.892597989999999</v>
      </c>
      <c r="F244" s="19">
        <v>222.25</v>
      </c>
      <c r="G244" s="20"/>
      <c r="H244" s="20"/>
      <c r="I244" s="21"/>
      <c r="K244" s="4" t="s">
        <v>4889</v>
      </c>
      <c r="L244" t="s">
        <v>4890</v>
      </c>
      <c r="N244" s="9" t="s">
        <v>4271</v>
      </c>
      <c r="O244">
        <v>114</v>
      </c>
      <c r="P244">
        <v>8</v>
      </c>
      <c r="Q244" s="9">
        <v>29.53</v>
      </c>
      <c r="R244" s="10" t="e">
        <v>#REF!</v>
      </c>
      <c r="S244" s="10">
        <v>4602</v>
      </c>
      <c r="T244" s="30" t="s">
        <v>2313</v>
      </c>
      <c r="U244" s="10" t="s">
        <v>3852</v>
      </c>
      <c r="V244" s="10" t="s">
        <v>5757</v>
      </c>
      <c r="X244" s="10">
        <v>0</v>
      </c>
    </row>
    <row r="245" spans="1:25" s="10" customFormat="1" ht="23" customHeight="1" x14ac:dyDescent="0.45">
      <c r="B245" s="19">
        <v>35.549999999999997</v>
      </c>
      <c r="C245" s="19">
        <v>35.640160000000002</v>
      </c>
      <c r="D245" s="19">
        <v>43.404601929999998</v>
      </c>
      <c r="E245" s="19">
        <v>52.892670610000003</v>
      </c>
      <c r="F245" s="19">
        <v>222.25</v>
      </c>
      <c r="G245" s="20"/>
      <c r="H245" s="20"/>
      <c r="I245" s="21"/>
      <c r="K245" s="4" t="s">
        <v>4891</v>
      </c>
      <c r="L245" t="s">
        <v>4892</v>
      </c>
      <c r="N245" s="9" t="s">
        <v>4271</v>
      </c>
      <c r="O245">
        <v>114</v>
      </c>
      <c r="P245">
        <v>8</v>
      </c>
      <c r="Q245" s="9">
        <v>35.549999999999997</v>
      </c>
      <c r="R245" s="10" t="e">
        <v>#REF!</v>
      </c>
      <c r="S245" s="10">
        <v>4602</v>
      </c>
      <c r="T245" s="30" t="s">
        <v>2313</v>
      </c>
      <c r="U245" s="10" t="s">
        <v>3852</v>
      </c>
      <c r="V245" s="10" t="s">
        <v>5758</v>
      </c>
      <c r="X245" s="10">
        <v>0</v>
      </c>
    </row>
    <row r="246" spans="1:25" s="10" customFormat="1" ht="23" customHeight="1" x14ac:dyDescent="0.45">
      <c r="B246" s="19">
        <v>84.13</v>
      </c>
      <c r="C246" s="19">
        <v>84.224590000000006</v>
      </c>
      <c r="D246" s="19">
        <v>43.404755919999999</v>
      </c>
      <c r="E246" s="19">
        <v>52.893231970000002</v>
      </c>
      <c r="F246" s="19">
        <v>222.25</v>
      </c>
      <c r="G246" s="20"/>
      <c r="H246" s="20"/>
      <c r="I246" s="21"/>
      <c r="K246" s="4" t="s">
        <v>4893</v>
      </c>
      <c r="L246" t="s">
        <v>4894</v>
      </c>
      <c r="N246" s="9" t="s">
        <v>4271</v>
      </c>
      <c r="O246">
        <v>114</v>
      </c>
      <c r="P246">
        <v>8</v>
      </c>
      <c r="Q246" s="9">
        <v>84.13</v>
      </c>
      <c r="R246" s="10" t="e">
        <v>#REF!</v>
      </c>
      <c r="S246" s="10">
        <v>4602</v>
      </c>
      <c r="T246" s="30" t="s">
        <v>2313</v>
      </c>
      <c r="U246" s="10" t="s">
        <v>3852</v>
      </c>
      <c r="V246" s="10" t="s">
        <v>5759</v>
      </c>
      <c r="X246" s="10">
        <v>0</v>
      </c>
    </row>
    <row r="247" spans="1:25" s="10" customFormat="1" ht="23" customHeight="1" x14ac:dyDescent="0.45">
      <c r="B247" s="19">
        <v>120.97</v>
      </c>
      <c r="C247" s="19">
        <v>121.06</v>
      </c>
      <c r="D247" s="19">
        <v>43.404879579999999</v>
      </c>
      <c r="E247" s="19">
        <v>52.893653890000003</v>
      </c>
      <c r="F247" s="19">
        <v>222.45</v>
      </c>
      <c r="G247" s="20"/>
      <c r="H247" s="20"/>
      <c r="I247" s="21"/>
      <c r="K247" s="4" t="s">
        <v>4895</v>
      </c>
      <c r="L247" t="s">
        <v>4896</v>
      </c>
      <c r="N247" s="9" t="s">
        <v>4271</v>
      </c>
      <c r="O247">
        <v>114</v>
      </c>
      <c r="P247">
        <v>8</v>
      </c>
      <c r="Q247" s="9">
        <v>120.97</v>
      </c>
      <c r="R247" s="10" t="e">
        <v>#REF!</v>
      </c>
      <c r="S247" s="10">
        <v>4602</v>
      </c>
      <c r="T247" s="30" t="s">
        <v>2313</v>
      </c>
      <c r="U247" s="10" t="s">
        <v>3852</v>
      </c>
      <c r="V247" s="10" t="s">
        <v>5760</v>
      </c>
      <c r="X247" s="10">
        <v>0</v>
      </c>
    </row>
    <row r="248" spans="1:25" s="10" customFormat="1" ht="23" customHeight="1" x14ac:dyDescent="0.45">
      <c r="B248" s="19">
        <v>128.81</v>
      </c>
      <c r="C248" s="19">
        <v>128.9092</v>
      </c>
      <c r="D248" s="19">
        <v>43.404905919999997</v>
      </c>
      <c r="E248" s="19">
        <v>52.89374377</v>
      </c>
      <c r="F248" s="19">
        <v>222.65</v>
      </c>
      <c r="G248" s="20"/>
      <c r="H248" s="20"/>
      <c r="I248" s="21"/>
      <c r="K248" s="4" t="s">
        <v>4897</v>
      </c>
      <c r="L248" t="s">
        <v>4898</v>
      </c>
      <c r="N248" s="9" t="s">
        <v>4271</v>
      </c>
      <c r="O248">
        <v>114</v>
      </c>
      <c r="P248">
        <v>8</v>
      </c>
      <c r="Q248" s="9">
        <v>128.81</v>
      </c>
      <c r="R248" s="10" t="e">
        <v>#REF!</v>
      </c>
      <c r="S248" s="10">
        <v>4602</v>
      </c>
      <c r="T248" s="30" t="s">
        <v>2313</v>
      </c>
      <c r="U248" s="10" t="s">
        <v>3852</v>
      </c>
      <c r="V248" s="10" t="s">
        <v>5761</v>
      </c>
      <c r="X248" s="10">
        <v>0</v>
      </c>
    </row>
    <row r="249" spans="1:25" s="10" customFormat="1" ht="23" customHeight="1" x14ac:dyDescent="0.45">
      <c r="B249" s="19">
        <v>178.9</v>
      </c>
      <c r="C249" s="19">
        <v>178.99860000000001</v>
      </c>
      <c r="D249" s="19">
        <v>43.405065759999999</v>
      </c>
      <c r="E249" s="19">
        <v>52.894321900000001</v>
      </c>
      <c r="F249" s="19">
        <v>221.97</v>
      </c>
      <c r="G249" s="20"/>
      <c r="H249" s="20"/>
      <c r="I249" s="21"/>
      <c r="K249" s="4" t="s">
        <v>4899</v>
      </c>
      <c r="L249" t="s">
        <v>4900</v>
      </c>
      <c r="N249" s="9" t="s">
        <v>4271</v>
      </c>
      <c r="O249">
        <v>114</v>
      </c>
      <c r="P249">
        <v>8</v>
      </c>
      <c r="Q249" s="9">
        <v>178.9</v>
      </c>
      <c r="R249" s="10" t="e">
        <v>#REF!</v>
      </c>
      <c r="S249" s="10">
        <v>4602</v>
      </c>
      <c r="T249" s="30" t="s">
        <v>2313</v>
      </c>
      <c r="U249" s="10" t="s">
        <v>3852</v>
      </c>
      <c r="V249" s="10" t="s">
        <v>5762</v>
      </c>
      <c r="X249" s="10">
        <v>0</v>
      </c>
    </row>
    <row r="250" spans="1:25" s="10" customFormat="1" ht="23" customHeight="1" x14ac:dyDescent="0.45">
      <c r="B250" s="19">
        <v>212.41</v>
      </c>
      <c r="C250" s="19">
        <v>212.5078</v>
      </c>
      <c r="D250" s="19">
        <v>43.405063470000002</v>
      </c>
      <c r="E250" s="19">
        <v>52.894735560000001</v>
      </c>
      <c r="F250" s="19">
        <v>222.17</v>
      </c>
      <c r="G250" s="20"/>
      <c r="H250" s="20"/>
      <c r="I250" s="21"/>
      <c r="K250" s="4" t="s">
        <v>4901</v>
      </c>
      <c r="L250" t="s">
        <v>4902</v>
      </c>
      <c r="N250" s="9" t="s">
        <v>4271</v>
      </c>
      <c r="O250">
        <v>114</v>
      </c>
      <c r="P250">
        <v>8</v>
      </c>
      <c r="Q250" s="9">
        <v>212.41</v>
      </c>
      <c r="R250" s="10" t="e">
        <v>#REF!</v>
      </c>
      <c r="S250" s="10">
        <v>4602</v>
      </c>
      <c r="T250" s="30" t="s">
        <v>2313</v>
      </c>
      <c r="U250" s="10" t="s">
        <v>3852</v>
      </c>
      <c r="V250" s="10" t="s">
        <v>5763</v>
      </c>
      <c r="X250" s="10">
        <v>0</v>
      </c>
    </row>
    <row r="251" spans="1:25" s="10" customFormat="1" ht="23" customHeight="1" x14ac:dyDescent="0.45">
      <c r="B251" s="19">
        <v>230.13</v>
      </c>
      <c r="C251" s="19">
        <v>230.24170000000001</v>
      </c>
      <c r="D251" s="19">
        <v>43.40506225</v>
      </c>
      <c r="E251" s="19">
        <v>52.89495436</v>
      </c>
      <c r="F251" s="19">
        <v>221.57</v>
      </c>
      <c r="G251" s="20"/>
      <c r="H251" s="20"/>
      <c r="I251" s="21"/>
      <c r="K251" s="4" t="s">
        <v>4903</v>
      </c>
      <c r="L251" t="s">
        <v>4904</v>
      </c>
      <c r="N251" s="9" t="s">
        <v>4271</v>
      </c>
      <c r="O251">
        <v>114</v>
      </c>
      <c r="P251">
        <v>8</v>
      </c>
      <c r="Q251" s="9">
        <v>230.13</v>
      </c>
      <c r="R251" s="10" t="e">
        <v>#REF!</v>
      </c>
      <c r="S251" s="10">
        <v>4602</v>
      </c>
      <c r="T251" s="30" t="s">
        <v>2313</v>
      </c>
      <c r="U251" s="10" t="s">
        <v>3852</v>
      </c>
      <c r="V251" s="10" t="s">
        <v>5764</v>
      </c>
      <c r="X251" s="10">
        <v>0</v>
      </c>
      <c r="Y251" s="10" t="s">
        <v>4064</v>
      </c>
    </row>
    <row r="252" spans="1:25" s="10" customFormat="1" ht="23" customHeight="1" x14ac:dyDescent="0.45">
      <c r="B252" s="19">
        <v>277.77999999999997</v>
      </c>
      <c r="C252" s="19">
        <v>277.89210000000003</v>
      </c>
      <c r="D252" s="19">
        <v>43.405134740000001</v>
      </c>
      <c r="E252" s="19">
        <v>52.895534150000003</v>
      </c>
      <c r="F252" s="19">
        <v>221.57</v>
      </c>
      <c r="G252" s="20"/>
      <c r="H252" s="20"/>
      <c r="I252" s="21"/>
      <c r="K252" s="4" t="s">
        <v>4905</v>
      </c>
      <c r="L252" t="s">
        <v>4906</v>
      </c>
      <c r="N252" s="9" t="s">
        <v>4271</v>
      </c>
      <c r="O252">
        <v>114</v>
      </c>
      <c r="P252">
        <v>8</v>
      </c>
      <c r="Q252" s="9">
        <v>277.77999999999997</v>
      </c>
      <c r="R252" s="10" t="e">
        <v>#REF!</v>
      </c>
      <c r="S252" s="10">
        <v>4602</v>
      </c>
      <c r="T252" s="30" t="s">
        <v>2313</v>
      </c>
      <c r="U252" s="10" t="s">
        <v>3852</v>
      </c>
      <c r="V252" s="10" t="s">
        <v>5765</v>
      </c>
      <c r="X252" s="10">
        <v>0</v>
      </c>
    </row>
    <row r="253" spans="1:25" s="10" customFormat="1" ht="23" customHeight="1" x14ac:dyDescent="0.45">
      <c r="B253" s="19">
        <v>303.85000000000002</v>
      </c>
      <c r="C253" s="19">
        <v>303.98559999999998</v>
      </c>
      <c r="D253" s="19">
        <v>43.405170519999999</v>
      </c>
      <c r="E253" s="19">
        <v>52.895852169999998</v>
      </c>
      <c r="F253" s="19">
        <v>222.77</v>
      </c>
      <c r="G253" s="20"/>
      <c r="H253" s="20"/>
      <c r="I253" s="21"/>
      <c r="K253" s="4" t="s">
        <v>4907</v>
      </c>
      <c r="L253" t="s">
        <v>4908</v>
      </c>
      <c r="N253" s="9" t="s">
        <v>4271</v>
      </c>
      <c r="O253">
        <v>114</v>
      </c>
      <c r="P253">
        <v>8</v>
      </c>
      <c r="Q253" s="9">
        <v>303.85000000000002</v>
      </c>
      <c r="R253" s="10" t="e">
        <v>#REF!</v>
      </c>
      <c r="S253" s="10">
        <v>4602</v>
      </c>
      <c r="T253" s="30" t="s">
        <v>2313</v>
      </c>
      <c r="U253" s="10" t="s">
        <v>3852</v>
      </c>
      <c r="V253" s="10" t="s">
        <v>5766</v>
      </c>
      <c r="X253" s="10">
        <v>0</v>
      </c>
    </row>
    <row r="254" spans="1:25" s="10" customFormat="1" ht="23" customHeight="1" x14ac:dyDescent="0.45">
      <c r="B254" s="19">
        <v>329.47</v>
      </c>
      <c r="C254" s="19">
        <v>329.61660000000001</v>
      </c>
      <c r="D254" s="19">
        <v>43.405205709999997</v>
      </c>
      <c r="E254" s="19">
        <v>52.896164849999998</v>
      </c>
      <c r="F254" s="19">
        <v>223.17</v>
      </c>
      <c r="G254" s="20"/>
      <c r="H254" s="20"/>
      <c r="I254" s="21"/>
      <c r="K254" s="4" t="s">
        <v>4909</v>
      </c>
      <c r="L254" t="s">
        <v>4910</v>
      </c>
      <c r="N254" s="9" t="s">
        <v>4271</v>
      </c>
      <c r="O254">
        <v>114</v>
      </c>
      <c r="P254">
        <v>8</v>
      </c>
      <c r="Q254" s="9">
        <v>329.47</v>
      </c>
      <c r="R254" s="10" t="e">
        <v>#REF!</v>
      </c>
      <c r="S254" s="10">
        <v>4602</v>
      </c>
      <c r="T254" s="30" t="s">
        <v>2313</v>
      </c>
      <c r="U254" s="10" t="s">
        <v>3852</v>
      </c>
      <c r="V254" s="10" t="s">
        <v>5767</v>
      </c>
      <c r="X254" s="10">
        <v>0</v>
      </c>
    </row>
    <row r="255" spans="1:25" s="10" customFormat="1" ht="23" customHeight="1" x14ac:dyDescent="0.45">
      <c r="B255" s="19">
        <v>393.38</v>
      </c>
      <c r="C255" s="19">
        <v>393.52800000000002</v>
      </c>
      <c r="D255" s="19">
        <v>43.405300240000003</v>
      </c>
      <c r="E255" s="19">
        <v>52.896943120000003</v>
      </c>
      <c r="F255" s="19">
        <v>223.17</v>
      </c>
      <c r="G255" s="20"/>
      <c r="H255" s="20"/>
      <c r="I255" s="21"/>
      <c r="K255" s="4" t="s">
        <v>4911</v>
      </c>
      <c r="L255" t="s">
        <v>4912</v>
      </c>
      <c r="N255" s="9" t="s">
        <v>4271</v>
      </c>
      <c r="O255">
        <v>114</v>
      </c>
      <c r="P255">
        <v>8</v>
      </c>
      <c r="Q255" s="9">
        <v>393.38</v>
      </c>
      <c r="R255" s="10" t="e">
        <v>#REF!</v>
      </c>
      <c r="S255" s="10">
        <v>4602</v>
      </c>
      <c r="T255" s="30" t="s">
        <v>2313</v>
      </c>
      <c r="U255" s="10" t="s">
        <v>3852</v>
      </c>
      <c r="V255" s="10" t="s">
        <v>5768</v>
      </c>
      <c r="X255" s="10">
        <v>0</v>
      </c>
    </row>
    <row r="256" spans="1:25" s="10" customFormat="1" ht="23" customHeight="1" x14ac:dyDescent="0.45">
      <c r="B256" s="19">
        <v>395.29</v>
      </c>
      <c r="C256" s="19">
        <v>395.42869999999999</v>
      </c>
      <c r="D256" s="19">
        <v>43.405302319999997</v>
      </c>
      <c r="E256" s="19">
        <v>52.896966409999997</v>
      </c>
      <c r="F256" s="19">
        <v>223.17</v>
      </c>
      <c r="G256" s="20"/>
      <c r="H256" s="20"/>
      <c r="I256" s="21"/>
      <c r="K256" s="4" t="s">
        <v>4913</v>
      </c>
      <c r="L256" t="s">
        <v>4914</v>
      </c>
      <c r="N256" s="9" t="s">
        <v>4271</v>
      </c>
      <c r="O256">
        <v>114</v>
      </c>
      <c r="P256">
        <v>8</v>
      </c>
      <c r="Q256" s="9">
        <v>395.29</v>
      </c>
      <c r="R256" s="10" t="e">
        <v>#REF!</v>
      </c>
      <c r="S256" s="10">
        <v>4602</v>
      </c>
      <c r="T256" s="30" t="s">
        <v>2313</v>
      </c>
      <c r="U256" s="10" t="s">
        <v>3852</v>
      </c>
      <c r="V256" s="10" t="s">
        <v>5769</v>
      </c>
      <c r="X256" s="10">
        <v>0</v>
      </c>
    </row>
    <row r="257" spans="1:24" s="10" customFormat="1" ht="23" customHeight="1" x14ac:dyDescent="0.45">
      <c r="B257" s="19">
        <v>427.59</v>
      </c>
      <c r="C257" s="19">
        <v>427.75470000000001</v>
      </c>
      <c r="D257" s="19">
        <v>43.40533765</v>
      </c>
      <c r="E257" s="19">
        <v>52.897362260000001</v>
      </c>
      <c r="F257" s="19">
        <v>221.97</v>
      </c>
      <c r="G257" s="20"/>
      <c r="H257" s="20"/>
      <c r="I257" s="21"/>
      <c r="K257" s="4" t="s">
        <v>4915</v>
      </c>
      <c r="L257" t="s">
        <v>4916</v>
      </c>
      <c r="N257" s="9" t="s">
        <v>4271</v>
      </c>
      <c r="O257">
        <v>114</v>
      </c>
      <c r="P257">
        <v>8</v>
      </c>
      <c r="Q257" s="9">
        <v>427.59</v>
      </c>
      <c r="R257" s="10" t="e">
        <v>#REF!</v>
      </c>
      <c r="S257" s="10">
        <v>4602</v>
      </c>
      <c r="T257" s="30" t="s">
        <v>2313</v>
      </c>
      <c r="U257" s="10" t="s">
        <v>3852</v>
      </c>
      <c r="V257" s="10" t="s">
        <v>5770</v>
      </c>
      <c r="X257" s="10">
        <v>0</v>
      </c>
    </row>
    <row r="258" spans="1:24" s="10" customFormat="1" ht="23" customHeight="1" x14ac:dyDescent="0.45">
      <c r="B258" s="19">
        <v>484.88</v>
      </c>
      <c r="C258" s="19">
        <v>485.06630000000001</v>
      </c>
      <c r="D258" s="19">
        <v>43.405541040000003</v>
      </c>
      <c r="E258" s="19">
        <v>52.898012139999999</v>
      </c>
      <c r="F258" s="19">
        <v>223.64</v>
      </c>
      <c r="G258" s="20"/>
      <c r="H258" s="20"/>
      <c r="I258" s="21"/>
      <c r="K258" s="4" t="s">
        <v>4917</v>
      </c>
      <c r="L258" t="s">
        <v>4918</v>
      </c>
      <c r="N258" s="9" t="s">
        <v>4271</v>
      </c>
      <c r="O258">
        <v>114</v>
      </c>
      <c r="P258">
        <v>8</v>
      </c>
      <c r="Q258" s="9">
        <v>484.88</v>
      </c>
      <c r="R258" s="10" t="e">
        <v>#REF!</v>
      </c>
      <c r="S258" s="10">
        <v>4602</v>
      </c>
      <c r="T258" s="30" t="s">
        <v>2313</v>
      </c>
      <c r="U258" s="10" t="s">
        <v>3852</v>
      </c>
      <c r="V258" s="10" t="s">
        <v>5771</v>
      </c>
      <c r="X258" s="10">
        <v>0</v>
      </c>
    </row>
    <row r="259" spans="1:24" s="10" customFormat="1" ht="23" customHeight="1" x14ac:dyDescent="0.45">
      <c r="B259" s="19">
        <v>486.73</v>
      </c>
      <c r="C259" s="19">
        <v>486.9153</v>
      </c>
      <c r="D259" s="19">
        <v>43.405547230000003</v>
      </c>
      <c r="E259" s="19">
        <v>52.898033329999997</v>
      </c>
      <c r="F259" s="19">
        <v>223.64</v>
      </c>
      <c r="G259" s="20"/>
      <c r="H259" s="20"/>
      <c r="I259" s="21"/>
      <c r="K259" s="4" t="s">
        <v>4470</v>
      </c>
      <c r="L259" t="s">
        <v>4471</v>
      </c>
      <c r="N259" s="9" t="s">
        <v>4271</v>
      </c>
      <c r="O259">
        <v>114</v>
      </c>
      <c r="P259">
        <v>8</v>
      </c>
      <c r="Q259" s="9">
        <v>486.73</v>
      </c>
      <c r="R259" s="10" t="e">
        <v>#REF!</v>
      </c>
      <c r="S259" s="10">
        <v>4602</v>
      </c>
      <c r="T259" t="s">
        <v>2313</v>
      </c>
      <c r="U259" s="10" t="s">
        <v>3852</v>
      </c>
      <c r="V259" s="10" t="s">
        <v>5772</v>
      </c>
      <c r="X259" s="10">
        <v>1</v>
      </c>
    </row>
    <row r="260" spans="1:24" s="10" customFormat="1" ht="23" customHeight="1" x14ac:dyDescent="0.45">
      <c r="A260" s="10">
        <v>4628</v>
      </c>
      <c r="B260" s="19">
        <v>0</v>
      </c>
      <c r="C260" s="19">
        <v>0</v>
      </c>
      <c r="D260" s="19">
        <v>43.406146980000003</v>
      </c>
      <c r="E260" s="19">
        <v>52.902814939999999</v>
      </c>
      <c r="F260" s="19">
        <v>231.38</v>
      </c>
      <c r="G260" s="20">
        <v>98</v>
      </c>
      <c r="H260" s="20">
        <v>8</v>
      </c>
      <c r="I260" s="21">
        <v>0.2</v>
      </c>
      <c r="K260" s="4" t="s">
        <v>4919</v>
      </c>
      <c r="L260" t="s">
        <v>4920</v>
      </c>
      <c r="N260" s="9" t="s">
        <v>4271</v>
      </c>
      <c r="O260">
        <v>114</v>
      </c>
      <c r="P260">
        <v>8</v>
      </c>
      <c r="Q260" s="9">
        <v>0</v>
      </c>
      <c r="R260" s="10">
        <v>4628</v>
      </c>
      <c r="S260" s="10">
        <v>4628</v>
      </c>
      <c r="T260" s="30" t="s">
        <v>2320</v>
      </c>
      <c r="U260" s="10" t="s">
        <v>3909</v>
      </c>
      <c r="V260" s="10" t="s">
        <v>5773</v>
      </c>
      <c r="X260" s="10">
        <v>0</v>
      </c>
    </row>
    <row r="261" spans="1:24" s="10" customFormat="1" ht="23" customHeight="1" x14ac:dyDescent="0.45">
      <c r="B261" s="19">
        <v>91.44</v>
      </c>
      <c r="C261" s="19">
        <v>91.470969999999994</v>
      </c>
      <c r="D261" s="19">
        <v>43.406461010000001</v>
      </c>
      <c r="E261" s="19">
        <v>52.901771480000001</v>
      </c>
      <c r="F261" s="19">
        <v>229</v>
      </c>
      <c r="G261" s="20"/>
      <c r="H261" s="20"/>
      <c r="I261" s="21"/>
      <c r="K261" s="4" t="s">
        <v>4921</v>
      </c>
      <c r="L261" t="s">
        <v>4922</v>
      </c>
      <c r="N261" s="9" t="s">
        <v>4271</v>
      </c>
      <c r="O261">
        <v>114</v>
      </c>
      <c r="P261">
        <v>8</v>
      </c>
      <c r="Q261" s="9">
        <v>91.44</v>
      </c>
      <c r="R261" s="10" t="e">
        <v>#REF!</v>
      </c>
      <c r="S261" s="10">
        <v>4628</v>
      </c>
      <c r="T261" s="30" t="s">
        <v>2320</v>
      </c>
      <c r="U261" s="10" t="s">
        <v>3909</v>
      </c>
      <c r="V261" s="10" t="s">
        <v>5774</v>
      </c>
      <c r="X261" s="10">
        <v>0</v>
      </c>
    </row>
    <row r="262" spans="1:24" s="10" customFormat="1" ht="23" customHeight="1" x14ac:dyDescent="0.45">
      <c r="B262" s="19">
        <v>163.97</v>
      </c>
      <c r="C262" s="19">
        <v>164.00700000000001</v>
      </c>
      <c r="D262" s="19">
        <v>43.406710089999997</v>
      </c>
      <c r="E262" s="19">
        <v>52.900943779999999</v>
      </c>
      <c r="F262" s="19">
        <v>229.82</v>
      </c>
      <c r="G262" s="20"/>
      <c r="H262" s="20"/>
      <c r="I262" s="21"/>
      <c r="K262" s="4" t="s">
        <v>4478</v>
      </c>
      <c r="L262" t="s">
        <v>4479</v>
      </c>
      <c r="N262" s="9" t="s">
        <v>4271</v>
      </c>
      <c r="O262">
        <v>114</v>
      </c>
      <c r="P262">
        <v>8</v>
      </c>
      <c r="Q262" s="9">
        <v>163.97</v>
      </c>
      <c r="R262" s="10" t="e">
        <v>#REF!</v>
      </c>
      <c r="S262" s="10">
        <v>4628</v>
      </c>
      <c r="T262" s="30" t="s">
        <v>2320</v>
      </c>
      <c r="U262" s="10" t="s">
        <v>3909</v>
      </c>
      <c r="V262" s="10" t="s">
        <v>5775</v>
      </c>
      <c r="X262" s="10">
        <v>1</v>
      </c>
    </row>
    <row r="263" spans="1:24" s="10" customFormat="1" ht="23" customHeight="1" x14ac:dyDescent="0.45">
      <c r="A263" s="10">
        <v>4692</v>
      </c>
      <c r="B263" s="19">
        <v>0</v>
      </c>
      <c r="C263" s="19">
        <v>0</v>
      </c>
      <c r="D263" s="19">
        <v>43.406388900000003</v>
      </c>
      <c r="E263" s="19">
        <v>52.89378859</v>
      </c>
      <c r="F263" s="19">
        <v>224.71</v>
      </c>
      <c r="G263" s="20">
        <v>100</v>
      </c>
      <c r="H263" s="20">
        <v>5.4</v>
      </c>
      <c r="I263" s="21">
        <v>5.0000000000000001E-3</v>
      </c>
      <c r="K263" s="4" t="s">
        <v>4923</v>
      </c>
      <c r="L263" t="s">
        <v>4924</v>
      </c>
      <c r="N263" s="9" t="s">
        <v>4271</v>
      </c>
      <c r="O263">
        <v>110.8</v>
      </c>
      <c r="P263">
        <v>5.4</v>
      </c>
      <c r="Q263" s="9">
        <v>0</v>
      </c>
      <c r="R263" s="10">
        <v>4692</v>
      </c>
      <c r="S263" s="10">
        <v>4692</v>
      </c>
      <c r="T263" s="30" t="s">
        <v>2348</v>
      </c>
      <c r="U263" s="10" t="s">
        <v>3852</v>
      </c>
      <c r="V263" s="10" t="s">
        <v>5776</v>
      </c>
      <c r="X263" s="10">
        <v>0</v>
      </c>
    </row>
    <row r="264" spans="1:24" s="10" customFormat="1" ht="23" customHeight="1" x14ac:dyDescent="0.45">
      <c r="B264" s="19">
        <v>16.059999999999999</v>
      </c>
      <c r="C264" s="19">
        <v>16.28097</v>
      </c>
      <c r="D264" s="19">
        <v>43.406264950000001</v>
      </c>
      <c r="E264" s="19">
        <v>52.893890669999998</v>
      </c>
      <c r="F264" s="19">
        <v>222.05</v>
      </c>
      <c r="G264" s="20"/>
      <c r="H264" s="20"/>
      <c r="I264" s="21"/>
      <c r="K264" s="4" t="s">
        <v>4925</v>
      </c>
      <c r="L264" t="s">
        <v>4926</v>
      </c>
      <c r="N264" s="9" t="s">
        <v>4271</v>
      </c>
      <c r="O264">
        <v>110.8</v>
      </c>
      <c r="P264">
        <v>5.4</v>
      </c>
      <c r="Q264" s="9">
        <v>16.059999999999999</v>
      </c>
      <c r="R264" s="10" t="e">
        <v>#REF!</v>
      </c>
      <c r="S264" s="10">
        <v>4692</v>
      </c>
      <c r="T264" s="30" t="s">
        <v>2348</v>
      </c>
      <c r="U264" s="10" t="s">
        <v>3852</v>
      </c>
      <c r="V264" s="10" t="s">
        <v>5777</v>
      </c>
      <c r="X264" s="10">
        <v>0</v>
      </c>
    </row>
    <row r="265" spans="1:24" s="10" customFormat="1" ht="23" customHeight="1" x14ac:dyDescent="0.45">
      <c r="B265" s="19">
        <v>32.619999999999997</v>
      </c>
      <c r="C265" s="19">
        <v>32.841920000000002</v>
      </c>
      <c r="D265" s="19">
        <v>43.40613596</v>
      </c>
      <c r="E265" s="19">
        <v>52.893993139999999</v>
      </c>
      <c r="F265" s="19">
        <v>222.05</v>
      </c>
      <c r="G265" s="20"/>
      <c r="H265" s="20"/>
      <c r="I265" s="21"/>
      <c r="K265" s="4" t="s">
        <v>4927</v>
      </c>
      <c r="L265" t="s">
        <v>4928</v>
      </c>
      <c r="N265" s="9" t="s">
        <v>4271</v>
      </c>
      <c r="O265">
        <v>110.8</v>
      </c>
      <c r="P265">
        <v>5.4</v>
      </c>
      <c r="Q265" s="9">
        <v>32.619999999999997</v>
      </c>
      <c r="R265" s="10" t="e">
        <v>#REF!</v>
      </c>
      <c r="S265" s="10">
        <v>4692</v>
      </c>
      <c r="T265" s="30" t="s">
        <v>2348</v>
      </c>
      <c r="U265" s="10" t="s">
        <v>3852</v>
      </c>
      <c r="V265" s="10" t="s">
        <v>5778</v>
      </c>
      <c r="X265" s="10">
        <v>0</v>
      </c>
    </row>
    <row r="266" spans="1:24" s="10" customFormat="1" ht="23" customHeight="1" x14ac:dyDescent="0.45">
      <c r="B266" s="19">
        <v>33.54</v>
      </c>
      <c r="C266" s="19">
        <v>33.757480000000001</v>
      </c>
      <c r="D266" s="19">
        <v>43.406128260000003</v>
      </c>
      <c r="E266" s="19">
        <v>52.893997169999999</v>
      </c>
      <c r="F266" s="19">
        <v>222.05</v>
      </c>
      <c r="G266" s="20"/>
      <c r="H266" s="20"/>
      <c r="I266" s="21"/>
      <c r="K266" s="4" t="s">
        <v>4929</v>
      </c>
      <c r="L266" t="s">
        <v>4930</v>
      </c>
      <c r="N266" s="9" t="s">
        <v>4271</v>
      </c>
      <c r="O266">
        <v>110.8</v>
      </c>
      <c r="P266">
        <v>5.4</v>
      </c>
      <c r="Q266" s="9">
        <v>33.54</v>
      </c>
      <c r="R266" s="10" t="e">
        <v>#REF!</v>
      </c>
      <c r="S266" s="10">
        <v>4692</v>
      </c>
      <c r="T266" s="30" t="s">
        <v>2348</v>
      </c>
      <c r="U266" s="10" t="s">
        <v>3852</v>
      </c>
      <c r="V266" s="10" t="s">
        <v>5779</v>
      </c>
      <c r="X266" s="10">
        <v>0</v>
      </c>
    </row>
    <row r="267" spans="1:24" s="10" customFormat="1" ht="23" customHeight="1" x14ac:dyDescent="0.45">
      <c r="B267" s="19">
        <v>35.979999999999997</v>
      </c>
      <c r="C267" s="19">
        <v>36.322510000000001</v>
      </c>
      <c r="D267" s="19">
        <v>43.406107480000003</v>
      </c>
      <c r="E267" s="19">
        <v>52.894006789999999</v>
      </c>
      <c r="F267" s="19">
        <v>222.85</v>
      </c>
      <c r="G267" s="20"/>
      <c r="H267" s="20"/>
      <c r="I267" s="21"/>
      <c r="K267" s="4" t="s">
        <v>4931</v>
      </c>
      <c r="L267" t="s">
        <v>4932</v>
      </c>
      <c r="N267" s="9" t="s">
        <v>4271</v>
      </c>
      <c r="O267">
        <v>110.8</v>
      </c>
      <c r="P267">
        <v>5.4</v>
      </c>
      <c r="Q267" s="9">
        <v>35.979999999999997</v>
      </c>
      <c r="R267" s="10" t="e">
        <v>#REF!</v>
      </c>
      <c r="S267" s="10">
        <v>4692</v>
      </c>
      <c r="T267" s="30" t="s">
        <v>2348</v>
      </c>
      <c r="U267" s="10" t="s">
        <v>3852</v>
      </c>
      <c r="V267" s="10" t="s">
        <v>5780</v>
      </c>
      <c r="X267" s="10">
        <v>0</v>
      </c>
    </row>
    <row r="268" spans="1:24" s="10" customFormat="1" ht="23" customHeight="1" x14ac:dyDescent="0.45">
      <c r="B268" s="19">
        <v>39.729999999999997</v>
      </c>
      <c r="C268" s="19">
        <v>40.073329999999999</v>
      </c>
      <c r="D268" s="19">
        <v>43.406075620000003</v>
      </c>
      <c r="E268" s="19">
        <v>52.894022120000002</v>
      </c>
      <c r="F268" s="19">
        <v>222.85</v>
      </c>
      <c r="G268" s="20"/>
      <c r="H268" s="20"/>
      <c r="I268" s="21"/>
      <c r="K268" s="4" t="s">
        <v>4933</v>
      </c>
      <c r="L268" t="s">
        <v>4934</v>
      </c>
      <c r="N268" s="9" t="s">
        <v>4271</v>
      </c>
      <c r="O268">
        <v>110.8</v>
      </c>
      <c r="P268">
        <v>5.4</v>
      </c>
      <c r="Q268" s="9">
        <v>39.729999999999997</v>
      </c>
      <c r="R268" s="10" t="e">
        <v>#REF!</v>
      </c>
      <c r="S268" s="10">
        <v>4692</v>
      </c>
      <c r="T268" s="30" t="s">
        <v>2348</v>
      </c>
      <c r="U268" s="10" t="s">
        <v>3852</v>
      </c>
      <c r="V268" s="10" t="s">
        <v>5781</v>
      </c>
      <c r="X268" s="10">
        <v>0</v>
      </c>
    </row>
    <row r="269" spans="1:24" s="10" customFormat="1" ht="23" customHeight="1" x14ac:dyDescent="0.45">
      <c r="B269" s="19">
        <v>46.8</v>
      </c>
      <c r="C269" s="19">
        <v>47.145539999999997</v>
      </c>
      <c r="D269" s="19">
        <v>43.406013000000002</v>
      </c>
      <c r="E269" s="19">
        <v>52.894037750000003</v>
      </c>
      <c r="F269" s="19">
        <v>222.85</v>
      </c>
      <c r="G269" s="20"/>
      <c r="H269" s="20"/>
      <c r="I269" s="21"/>
      <c r="K269" s="4" t="s">
        <v>4935</v>
      </c>
      <c r="L269" t="s">
        <v>4936</v>
      </c>
      <c r="N269" s="9" t="s">
        <v>4271</v>
      </c>
      <c r="O269">
        <v>110.8</v>
      </c>
      <c r="P269">
        <v>5.4</v>
      </c>
      <c r="Q269" s="9">
        <v>46.8</v>
      </c>
      <c r="R269" s="10" t="e">
        <v>#REF!</v>
      </c>
      <c r="S269" s="10">
        <v>4692</v>
      </c>
      <c r="T269" s="30" t="s">
        <v>2348</v>
      </c>
      <c r="U269" s="10" t="s">
        <v>3852</v>
      </c>
      <c r="V269" s="10" t="s">
        <v>5782</v>
      </c>
      <c r="X269" s="10">
        <v>0</v>
      </c>
    </row>
    <row r="270" spans="1:24" s="10" customFormat="1" ht="23" customHeight="1" x14ac:dyDescent="0.45">
      <c r="B270" s="19">
        <v>91.44</v>
      </c>
      <c r="C270" s="19">
        <v>91.811239999999998</v>
      </c>
      <c r="D270" s="19">
        <v>43.406183910000003</v>
      </c>
      <c r="E270" s="19">
        <v>52.894536520000003</v>
      </c>
      <c r="F270" s="19">
        <v>221.37</v>
      </c>
      <c r="G270" s="20"/>
      <c r="H270" s="20"/>
      <c r="I270" s="21"/>
      <c r="K270" s="4" t="s">
        <v>4937</v>
      </c>
      <c r="L270" t="s">
        <v>4938</v>
      </c>
      <c r="N270" s="9" t="s">
        <v>4271</v>
      </c>
      <c r="O270">
        <v>110.8</v>
      </c>
      <c r="P270">
        <v>5.4</v>
      </c>
      <c r="Q270" s="9">
        <v>91.44</v>
      </c>
      <c r="R270" s="10" t="e">
        <v>#REF!</v>
      </c>
      <c r="S270" s="10">
        <v>4692</v>
      </c>
      <c r="T270" s="30" t="s">
        <v>2348</v>
      </c>
      <c r="U270" s="10" t="s">
        <v>3852</v>
      </c>
      <c r="V270" s="10" t="s">
        <v>5783</v>
      </c>
      <c r="X270" s="10">
        <v>0</v>
      </c>
    </row>
    <row r="271" spans="1:24" s="10" customFormat="1" ht="23" customHeight="1" x14ac:dyDescent="0.45">
      <c r="B271" s="19">
        <v>103.04</v>
      </c>
      <c r="C271" s="19">
        <v>103.4682</v>
      </c>
      <c r="D271" s="19">
        <v>43.406228300000002</v>
      </c>
      <c r="E271" s="19">
        <v>52.89466607</v>
      </c>
      <c r="F271" s="19">
        <v>220.17</v>
      </c>
      <c r="G271" s="20"/>
      <c r="H271" s="20"/>
      <c r="I271" s="21"/>
      <c r="K271" s="4" t="s">
        <v>4939</v>
      </c>
      <c r="L271" t="s">
        <v>4940</v>
      </c>
      <c r="N271" s="9" t="s">
        <v>4271</v>
      </c>
      <c r="O271">
        <v>110.8</v>
      </c>
      <c r="P271">
        <v>5.4</v>
      </c>
      <c r="Q271" s="9">
        <v>103.04</v>
      </c>
      <c r="R271" s="10" t="e">
        <v>#REF!</v>
      </c>
      <c r="S271" s="10">
        <v>4692</v>
      </c>
      <c r="T271" s="30" t="s">
        <v>2348</v>
      </c>
      <c r="U271" s="10" t="s">
        <v>3852</v>
      </c>
      <c r="V271" s="10" t="s">
        <v>5784</v>
      </c>
      <c r="X271" s="10">
        <v>0</v>
      </c>
    </row>
    <row r="272" spans="1:24" s="10" customFormat="1" ht="23" customHeight="1" x14ac:dyDescent="0.45">
      <c r="B272" s="19">
        <v>107.67</v>
      </c>
      <c r="C272" s="19">
        <v>108.1071</v>
      </c>
      <c r="D272" s="19">
        <v>43.40621857</v>
      </c>
      <c r="E272" s="19">
        <v>52.894721760000003</v>
      </c>
      <c r="F272" s="19">
        <v>220.17</v>
      </c>
      <c r="G272" s="20"/>
      <c r="H272" s="20"/>
      <c r="I272" s="21"/>
      <c r="K272" s="4" t="s">
        <v>4941</v>
      </c>
      <c r="L272" t="s">
        <v>4942</v>
      </c>
      <c r="N272" s="9" t="s">
        <v>4271</v>
      </c>
      <c r="O272">
        <v>110.8</v>
      </c>
      <c r="P272">
        <v>5.4</v>
      </c>
      <c r="Q272" s="9">
        <v>107.67</v>
      </c>
      <c r="R272" s="10" t="e">
        <v>#REF!</v>
      </c>
      <c r="S272" s="10">
        <v>4692</v>
      </c>
      <c r="T272" s="30" t="s">
        <v>2348</v>
      </c>
      <c r="U272" s="10" t="s">
        <v>3852</v>
      </c>
      <c r="V272" s="10" t="s">
        <v>5785</v>
      </c>
      <c r="X272" s="10">
        <v>0</v>
      </c>
    </row>
    <row r="273" spans="1:24" s="10" customFormat="1" ht="23" customHeight="1" x14ac:dyDescent="0.45">
      <c r="B273" s="19">
        <v>148.18</v>
      </c>
      <c r="C273" s="19">
        <v>148.68899999999999</v>
      </c>
      <c r="D273" s="19">
        <v>43.406094189999997</v>
      </c>
      <c r="E273" s="19">
        <v>52.89519189</v>
      </c>
      <c r="F273" s="19">
        <v>222.57</v>
      </c>
      <c r="G273" s="20"/>
      <c r="H273" s="20"/>
      <c r="I273" s="21"/>
      <c r="K273" s="4" t="s">
        <v>4943</v>
      </c>
      <c r="L273" t="s">
        <v>4944</v>
      </c>
      <c r="N273" s="9" t="s">
        <v>4271</v>
      </c>
      <c r="O273">
        <v>110.8</v>
      </c>
      <c r="P273">
        <v>5.4</v>
      </c>
      <c r="Q273" s="9">
        <v>148.18</v>
      </c>
      <c r="R273" s="10" t="e">
        <v>#REF!</v>
      </c>
      <c r="S273" s="10">
        <v>4692</v>
      </c>
      <c r="T273" s="30" t="s">
        <v>2348</v>
      </c>
      <c r="U273" s="10" t="s">
        <v>3852</v>
      </c>
      <c r="V273" s="10" t="s">
        <v>5786</v>
      </c>
      <c r="X273" s="10">
        <v>0</v>
      </c>
    </row>
    <row r="274" spans="1:24" s="10" customFormat="1" ht="23" customHeight="1" x14ac:dyDescent="0.45">
      <c r="B274" s="19">
        <v>166.44</v>
      </c>
      <c r="C274" s="19">
        <v>166.95740000000001</v>
      </c>
      <c r="D274" s="19">
        <v>43.406039970000002</v>
      </c>
      <c r="E274" s="19">
        <v>52.895404679999999</v>
      </c>
      <c r="F274" s="19">
        <v>221.97</v>
      </c>
      <c r="G274" s="20"/>
      <c r="H274" s="20"/>
      <c r="I274" s="21"/>
      <c r="K274" s="4" t="s">
        <v>4945</v>
      </c>
      <c r="L274" t="s">
        <v>4946</v>
      </c>
      <c r="N274" s="9" t="s">
        <v>4271</v>
      </c>
      <c r="O274">
        <v>110.8</v>
      </c>
      <c r="P274">
        <v>5.4</v>
      </c>
      <c r="Q274" s="9">
        <v>166.44</v>
      </c>
      <c r="R274" s="10" t="e">
        <v>#REF!</v>
      </c>
      <c r="S274" s="10">
        <v>4692</v>
      </c>
      <c r="T274" s="30" t="s">
        <v>2348</v>
      </c>
      <c r="U274" s="10" t="s">
        <v>3852</v>
      </c>
      <c r="V274" s="10" t="s">
        <v>5787</v>
      </c>
      <c r="X274" s="10">
        <v>0</v>
      </c>
    </row>
    <row r="275" spans="1:24" s="10" customFormat="1" ht="23" customHeight="1" x14ac:dyDescent="0.45">
      <c r="B275" s="19">
        <v>182.88</v>
      </c>
      <c r="C275" s="19">
        <v>183.3989</v>
      </c>
      <c r="D275" s="19">
        <v>43.406000970000001</v>
      </c>
      <c r="E275" s="19">
        <v>52.895600420000001</v>
      </c>
      <c r="F275" s="19">
        <v>221.57</v>
      </c>
      <c r="G275" s="20"/>
      <c r="H275" s="20"/>
      <c r="I275" s="21"/>
      <c r="K275" s="4" t="s">
        <v>4947</v>
      </c>
      <c r="L275" t="s">
        <v>4948</v>
      </c>
      <c r="N275" s="9" t="s">
        <v>4271</v>
      </c>
      <c r="O275">
        <v>110.8</v>
      </c>
      <c r="P275">
        <v>5.4</v>
      </c>
      <c r="Q275" s="9">
        <v>182.88</v>
      </c>
      <c r="R275" s="10" t="e">
        <v>#REF!</v>
      </c>
      <c r="S275" s="10">
        <v>4692</v>
      </c>
      <c r="T275" s="30" t="s">
        <v>2348</v>
      </c>
      <c r="U275" s="10" t="s">
        <v>3852</v>
      </c>
      <c r="V275" s="10" t="s">
        <v>5788</v>
      </c>
      <c r="X275" s="10">
        <v>0</v>
      </c>
    </row>
    <row r="276" spans="1:24" s="10" customFormat="1" ht="23" customHeight="1" x14ac:dyDescent="0.45">
      <c r="B276" s="19">
        <v>209.97</v>
      </c>
      <c r="C276" s="19">
        <v>210.5052</v>
      </c>
      <c r="D276" s="19">
        <v>43.405936680000003</v>
      </c>
      <c r="E276" s="19">
        <v>52.895922990000003</v>
      </c>
      <c r="F276" s="19">
        <v>222.57</v>
      </c>
      <c r="G276" s="20"/>
      <c r="H276" s="20"/>
      <c r="I276" s="21"/>
      <c r="K276" s="4" t="s">
        <v>4949</v>
      </c>
      <c r="L276" t="s">
        <v>4950</v>
      </c>
      <c r="N276" s="9" t="s">
        <v>4271</v>
      </c>
      <c r="O276">
        <v>110.8</v>
      </c>
      <c r="P276">
        <v>5.4</v>
      </c>
      <c r="Q276" s="9">
        <v>209.97</v>
      </c>
      <c r="R276" s="10" t="e">
        <v>#REF!</v>
      </c>
      <c r="S276" s="10">
        <v>4692</v>
      </c>
      <c r="T276" t="s">
        <v>2348</v>
      </c>
      <c r="U276" s="10" t="s">
        <v>3852</v>
      </c>
      <c r="V276" s="10" t="s">
        <v>5789</v>
      </c>
      <c r="X276" s="10">
        <v>0</v>
      </c>
    </row>
    <row r="277" spans="1:24" s="10" customFormat="1" ht="23" customHeight="1" x14ac:dyDescent="0.45">
      <c r="B277" s="19">
        <v>244.08</v>
      </c>
      <c r="C277" s="19">
        <v>244.61949999999999</v>
      </c>
      <c r="D277" s="19">
        <v>43.405835209999999</v>
      </c>
      <c r="E277" s="19">
        <v>52.896320449999997</v>
      </c>
      <c r="F277" s="19">
        <v>222.17</v>
      </c>
      <c r="G277" s="20"/>
      <c r="H277" s="20"/>
      <c r="I277" s="21"/>
      <c r="K277" s="4" t="s">
        <v>4951</v>
      </c>
      <c r="L277" t="s">
        <v>4952</v>
      </c>
      <c r="N277" s="9" t="s">
        <v>4271</v>
      </c>
      <c r="O277">
        <v>110.8</v>
      </c>
      <c r="P277">
        <v>5.4</v>
      </c>
      <c r="Q277" s="9">
        <v>244.08</v>
      </c>
      <c r="R277" s="10" t="e">
        <v>#REF!</v>
      </c>
      <c r="S277" s="10">
        <v>4692</v>
      </c>
      <c r="T277" s="30" t="s">
        <v>2348</v>
      </c>
      <c r="U277" s="10" t="s">
        <v>3852</v>
      </c>
      <c r="V277" s="10" t="s">
        <v>5790</v>
      </c>
      <c r="X277" s="10">
        <v>0</v>
      </c>
    </row>
    <row r="278" spans="1:24" s="10" customFormat="1" ht="23" customHeight="1" x14ac:dyDescent="0.45">
      <c r="B278" s="19">
        <v>274.32</v>
      </c>
      <c r="C278" s="19">
        <v>274.87029999999999</v>
      </c>
      <c r="D278" s="19">
        <v>43.40580362</v>
      </c>
      <c r="E278" s="19">
        <v>52.896691250000003</v>
      </c>
      <c r="F278" s="19">
        <v>221.37</v>
      </c>
      <c r="G278" s="20"/>
      <c r="H278" s="20"/>
      <c r="I278" s="21"/>
      <c r="K278" s="4" t="s">
        <v>4953</v>
      </c>
      <c r="L278" t="s">
        <v>4954</v>
      </c>
      <c r="N278" s="9" t="s">
        <v>4271</v>
      </c>
      <c r="O278">
        <v>110.8</v>
      </c>
      <c r="P278">
        <v>5.4</v>
      </c>
      <c r="Q278" s="9">
        <v>274.32</v>
      </c>
      <c r="R278" s="10" t="e">
        <v>#REF!</v>
      </c>
      <c r="S278" s="10">
        <v>4692</v>
      </c>
      <c r="T278" s="30" t="s">
        <v>2348</v>
      </c>
      <c r="U278" s="10" t="s">
        <v>3852</v>
      </c>
      <c r="V278" s="10" t="s">
        <v>5791</v>
      </c>
      <c r="X278" s="10">
        <v>0</v>
      </c>
    </row>
    <row r="279" spans="1:24" s="10" customFormat="1" ht="23" customHeight="1" x14ac:dyDescent="0.45">
      <c r="B279" s="19">
        <v>289.91000000000003</v>
      </c>
      <c r="C279" s="19">
        <v>290.48770000000002</v>
      </c>
      <c r="D279" s="19">
        <v>43.405787330000003</v>
      </c>
      <c r="E279" s="19">
        <v>52.896882359999999</v>
      </c>
      <c r="F279" s="19">
        <v>222.37</v>
      </c>
      <c r="G279" s="20"/>
      <c r="H279" s="20"/>
      <c r="I279" s="21"/>
      <c r="K279" s="4" t="s">
        <v>4955</v>
      </c>
      <c r="L279" t="s">
        <v>4956</v>
      </c>
      <c r="N279" s="9" t="s">
        <v>4271</v>
      </c>
      <c r="O279">
        <v>110.8</v>
      </c>
      <c r="P279">
        <v>5.4</v>
      </c>
      <c r="Q279" s="9">
        <v>289.91000000000003</v>
      </c>
      <c r="R279" s="10" t="e">
        <v>#REF!</v>
      </c>
      <c r="S279" s="10">
        <v>4692</v>
      </c>
      <c r="T279" s="30" t="s">
        <v>2348</v>
      </c>
      <c r="U279" s="10" t="s">
        <v>3852</v>
      </c>
      <c r="V279" s="10" t="s">
        <v>5792</v>
      </c>
      <c r="X279" s="10">
        <v>0</v>
      </c>
    </row>
    <row r="280" spans="1:24" s="10" customFormat="1" ht="23" customHeight="1" x14ac:dyDescent="0.45">
      <c r="B280" s="19">
        <v>365.76</v>
      </c>
      <c r="C280" s="19">
        <v>366.35300000000001</v>
      </c>
      <c r="D280" s="19">
        <v>43.405614999999997</v>
      </c>
      <c r="E280" s="19">
        <v>52.897788490000003</v>
      </c>
      <c r="F280" s="19">
        <v>223.64</v>
      </c>
      <c r="G280" s="20"/>
      <c r="H280" s="20"/>
      <c r="I280" s="21"/>
      <c r="K280" s="4" t="s">
        <v>4957</v>
      </c>
      <c r="L280" t="s">
        <v>4958</v>
      </c>
      <c r="N280" s="9" t="s">
        <v>4271</v>
      </c>
      <c r="O280">
        <v>110.8</v>
      </c>
      <c r="P280">
        <v>5.4</v>
      </c>
      <c r="Q280" s="9">
        <v>365.76</v>
      </c>
      <c r="R280" s="10" t="e">
        <v>#REF!</v>
      </c>
      <c r="S280" s="10">
        <v>4692</v>
      </c>
      <c r="T280" s="30" t="s">
        <v>2348</v>
      </c>
      <c r="U280" s="10" t="s">
        <v>3852</v>
      </c>
      <c r="V280" s="10" t="s">
        <v>5793</v>
      </c>
      <c r="X280" s="10">
        <v>0</v>
      </c>
    </row>
    <row r="281" spans="1:24" s="10" customFormat="1" ht="23" customHeight="1" x14ac:dyDescent="0.45">
      <c r="B281" s="19">
        <v>383.85</v>
      </c>
      <c r="C281" s="19">
        <v>384.44240000000002</v>
      </c>
      <c r="D281" s="19">
        <v>43.405573910000001</v>
      </c>
      <c r="E281" s="19">
        <v>52.898004579999998</v>
      </c>
      <c r="F281" s="19">
        <v>223.64</v>
      </c>
      <c r="G281" s="20"/>
      <c r="H281" s="20"/>
      <c r="I281" s="21"/>
      <c r="K281" s="4" t="s">
        <v>4959</v>
      </c>
      <c r="L281" t="s">
        <v>4960</v>
      </c>
      <c r="N281" s="9" t="s">
        <v>4271</v>
      </c>
      <c r="O281">
        <v>110.8</v>
      </c>
      <c r="P281">
        <v>5.4</v>
      </c>
      <c r="Q281" s="9">
        <v>383.85</v>
      </c>
      <c r="R281" s="10" t="e">
        <v>#REF!</v>
      </c>
      <c r="S281" s="10">
        <v>4692</v>
      </c>
      <c r="T281" s="30" t="s">
        <v>2348</v>
      </c>
      <c r="U281" s="10" t="s">
        <v>3852</v>
      </c>
      <c r="V281" s="10" t="s">
        <v>5794</v>
      </c>
      <c r="X281" s="10">
        <v>0</v>
      </c>
    </row>
    <row r="282" spans="1:24" s="10" customFormat="1" ht="23" customHeight="1" x14ac:dyDescent="0.45">
      <c r="B282" s="19">
        <v>387.62</v>
      </c>
      <c r="C282" s="19">
        <v>388.21140000000003</v>
      </c>
      <c r="D282" s="19">
        <v>43.405547230000003</v>
      </c>
      <c r="E282" s="19">
        <v>52.898033329999997</v>
      </c>
      <c r="F282" s="19">
        <v>223.64</v>
      </c>
      <c r="G282" s="20"/>
      <c r="H282" s="20"/>
      <c r="I282" s="21"/>
      <c r="K282" s="4" t="s">
        <v>4470</v>
      </c>
      <c r="L282" t="s">
        <v>4471</v>
      </c>
      <c r="N282" s="9" t="s">
        <v>4271</v>
      </c>
      <c r="O282">
        <v>110.8</v>
      </c>
      <c r="P282">
        <v>5.4</v>
      </c>
      <c r="Q282" s="9">
        <v>387.62</v>
      </c>
      <c r="R282" s="10" t="e">
        <v>#REF!</v>
      </c>
      <c r="S282" s="10">
        <v>4692</v>
      </c>
      <c r="T282" s="30" t="s">
        <v>2348</v>
      </c>
      <c r="U282" s="10" t="s">
        <v>3852</v>
      </c>
      <c r="V282" s="10" t="s">
        <v>5795</v>
      </c>
      <c r="X282" s="10">
        <v>1</v>
      </c>
    </row>
    <row r="283" spans="1:24" s="10" customFormat="1" ht="23" customHeight="1" x14ac:dyDescent="0.45">
      <c r="A283" s="10">
        <v>4880</v>
      </c>
      <c r="B283" s="19">
        <v>0</v>
      </c>
      <c r="C283" s="19">
        <v>0</v>
      </c>
      <c r="D283" s="19">
        <v>43.401496469999998</v>
      </c>
      <c r="E283" s="19">
        <v>52.899596379999998</v>
      </c>
      <c r="F283" s="19">
        <v>229.76</v>
      </c>
      <c r="G283" s="20">
        <v>98</v>
      </c>
      <c r="H283" s="20">
        <v>8</v>
      </c>
      <c r="I283" s="21">
        <v>0.2</v>
      </c>
      <c r="K283" s="4" t="s">
        <v>4961</v>
      </c>
      <c r="L283" t="s">
        <v>4962</v>
      </c>
      <c r="N283" s="9" t="s">
        <v>4271</v>
      </c>
      <c r="O283">
        <v>114</v>
      </c>
      <c r="P283">
        <v>8</v>
      </c>
      <c r="Q283" s="9">
        <v>0</v>
      </c>
      <c r="R283" s="10">
        <v>4880</v>
      </c>
      <c r="S283" s="10">
        <v>4880</v>
      </c>
      <c r="T283" s="30" t="s">
        <v>2411</v>
      </c>
      <c r="U283" s="10" t="s">
        <v>3852</v>
      </c>
      <c r="V283" s="10" t="s">
        <v>5796</v>
      </c>
      <c r="X283" s="10">
        <v>0</v>
      </c>
    </row>
    <row r="284" spans="1:24" s="10" customFormat="1" ht="23" customHeight="1" x14ac:dyDescent="0.45">
      <c r="B284" s="19">
        <v>15.91</v>
      </c>
      <c r="C284" s="19">
        <v>15.97381</v>
      </c>
      <c r="D284" s="19">
        <v>43.401614440000003</v>
      </c>
      <c r="E284" s="19">
        <v>52.89970778</v>
      </c>
      <c r="F284" s="19">
        <v>231.16</v>
      </c>
      <c r="G284" s="20"/>
      <c r="H284" s="20"/>
      <c r="I284" s="21"/>
      <c r="K284" s="4" t="s">
        <v>4963</v>
      </c>
      <c r="L284" t="s">
        <v>4964</v>
      </c>
      <c r="N284" s="9" t="s">
        <v>4271</v>
      </c>
      <c r="O284">
        <v>114</v>
      </c>
      <c r="P284">
        <v>8</v>
      </c>
      <c r="Q284" s="9">
        <v>15.91</v>
      </c>
      <c r="R284" s="10" t="e">
        <v>#REF!</v>
      </c>
      <c r="S284" s="10">
        <v>4880</v>
      </c>
      <c r="T284" s="30" t="s">
        <v>2411</v>
      </c>
      <c r="U284" s="10" t="s">
        <v>3852</v>
      </c>
      <c r="V284" s="10" t="s">
        <v>5797</v>
      </c>
      <c r="X284" s="10">
        <v>0</v>
      </c>
    </row>
    <row r="285" spans="1:24" s="10" customFormat="1" ht="23" customHeight="1" x14ac:dyDescent="0.45">
      <c r="B285" s="19">
        <v>38.130000000000003</v>
      </c>
      <c r="C285" s="19">
        <v>38.244520000000001</v>
      </c>
      <c r="D285" s="19">
        <v>43.401785769999996</v>
      </c>
      <c r="E285" s="19">
        <v>52.899849119999999</v>
      </c>
      <c r="F285" s="19">
        <v>229.56</v>
      </c>
      <c r="G285" s="20"/>
      <c r="H285" s="20"/>
      <c r="I285" s="21"/>
      <c r="K285" s="4" t="s">
        <v>4965</v>
      </c>
      <c r="L285" t="s">
        <v>4966</v>
      </c>
      <c r="N285" s="9" t="s">
        <v>4271</v>
      </c>
      <c r="O285">
        <v>114</v>
      </c>
      <c r="P285">
        <v>8</v>
      </c>
      <c r="Q285" s="9">
        <v>38.130000000000003</v>
      </c>
      <c r="R285" s="10" t="e">
        <v>#REF!</v>
      </c>
      <c r="S285" s="10">
        <v>4880</v>
      </c>
      <c r="T285" s="30" t="s">
        <v>2411</v>
      </c>
      <c r="U285" s="10" t="s">
        <v>3852</v>
      </c>
      <c r="V285" s="10" t="s">
        <v>5798</v>
      </c>
      <c r="X285" s="10">
        <v>0</v>
      </c>
    </row>
    <row r="286" spans="1:24" s="10" customFormat="1" ht="23" customHeight="1" x14ac:dyDescent="0.45">
      <c r="B286" s="19">
        <v>63.26</v>
      </c>
      <c r="C286" s="19">
        <v>63.37791</v>
      </c>
      <c r="D286" s="19">
        <v>43.40200591</v>
      </c>
      <c r="E286" s="19">
        <v>52.899777700000001</v>
      </c>
      <c r="F286" s="19">
        <v>229.36</v>
      </c>
      <c r="G286" s="20"/>
      <c r="H286" s="20"/>
      <c r="I286" s="21"/>
      <c r="K286" s="4" t="s">
        <v>4967</v>
      </c>
      <c r="L286" t="s">
        <v>4968</v>
      </c>
      <c r="N286" s="9" t="s">
        <v>4271</v>
      </c>
      <c r="O286">
        <v>114</v>
      </c>
      <c r="P286">
        <v>8</v>
      </c>
      <c r="Q286" s="9">
        <v>63.26</v>
      </c>
      <c r="R286" s="10" t="e">
        <v>#REF!</v>
      </c>
      <c r="S286" s="10">
        <v>4880</v>
      </c>
      <c r="T286" s="30" t="s">
        <v>2411</v>
      </c>
      <c r="U286" s="10" t="s">
        <v>3852</v>
      </c>
      <c r="V286" s="10" t="s">
        <v>5799</v>
      </c>
      <c r="X286" s="10">
        <v>0</v>
      </c>
    </row>
    <row r="287" spans="1:24" s="10" customFormat="1" ht="23" customHeight="1" x14ac:dyDescent="0.45">
      <c r="B287" s="19">
        <v>91.44</v>
      </c>
      <c r="C287" s="19">
        <v>91.562650000000005</v>
      </c>
      <c r="D287" s="19">
        <v>43.402248299999997</v>
      </c>
      <c r="E287" s="19">
        <v>52.89967515</v>
      </c>
      <c r="F287" s="19">
        <v>229.76</v>
      </c>
      <c r="G287" s="20"/>
      <c r="H287" s="20"/>
      <c r="I287" s="21"/>
      <c r="K287" s="4" t="s">
        <v>4969</v>
      </c>
      <c r="L287" t="s">
        <v>4970</v>
      </c>
      <c r="N287" s="9" t="s">
        <v>4271</v>
      </c>
      <c r="O287">
        <v>114</v>
      </c>
      <c r="P287">
        <v>8</v>
      </c>
      <c r="Q287" s="9">
        <v>91.44</v>
      </c>
      <c r="R287" s="10" t="e">
        <v>#REF!</v>
      </c>
      <c r="S287" s="10">
        <v>4880</v>
      </c>
      <c r="T287" s="30" t="s">
        <v>2411</v>
      </c>
      <c r="U287" s="10" t="s">
        <v>3852</v>
      </c>
      <c r="V287" s="10" t="s">
        <v>5800</v>
      </c>
      <c r="X287" s="10">
        <v>0</v>
      </c>
    </row>
    <row r="288" spans="1:24" s="10" customFormat="1" ht="23" customHeight="1" x14ac:dyDescent="0.45">
      <c r="B288" s="19">
        <v>129.66999999999999</v>
      </c>
      <c r="C288" s="19">
        <v>129.7997</v>
      </c>
      <c r="D288" s="19">
        <v>43.402577100000002</v>
      </c>
      <c r="E288" s="19">
        <v>52.899536040000001</v>
      </c>
      <c r="F288" s="19">
        <v>228.96</v>
      </c>
      <c r="G288" s="20"/>
      <c r="H288" s="20"/>
      <c r="I288" s="21"/>
      <c r="K288" s="4" t="s">
        <v>4971</v>
      </c>
      <c r="L288" t="s">
        <v>4972</v>
      </c>
      <c r="N288" s="9" t="s">
        <v>4271</v>
      </c>
      <c r="O288">
        <v>114</v>
      </c>
      <c r="P288">
        <v>8</v>
      </c>
      <c r="Q288" s="9">
        <v>129.66999999999999</v>
      </c>
      <c r="R288" s="10" t="e">
        <v>#REF!</v>
      </c>
      <c r="S288" s="10">
        <v>4880</v>
      </c>
      <c r="T288" s="30" t="s">
        <v>2411</v>
      </c>
      <c r="U288" s="10" t="s">
        <v>3852</v>
      </c>
      <c r="V288" s="10" t="s">
        <v>5801</v>
      </c>
      <c r="X288" s="10">
        <v>0</v>
      </c>
    </row>
    <row r="289" spans="1:24" s="10" customFormat="1" ht="23" customHeight="1" x14ac:dyDescent="0.45">
      <c r="B289" s="19">
        <v>182.88</v>
      </c>
      <c r="C289" s="19">
        <v>183.0197</v>
      </c>
      <c r="D289" s="19">
        <v>43.403036399999998</v>
      </c>
      <c r="E289" s="19">
        <v>52.899349809999997</v>
      </c>
      <c r="F289" s="19">
        <v>229.92</v>
      </c>
      <c r="G289" s="20"/>
      <c r="H289" s="20"/>
      <c r="I289" s="21"/>
      <c r="K289" s="4" t="s">
        <v>4973</v>
      </c>
      <c r="L289" t="s">
        <v>4974</v>
      </c>
      <c r="N289" s="9" t="s">
        <v>4271</v>
      </c>
      <c r="O289">
        <v>114</v>
      </c>
      <c r="P289">
        <v>8</v>
      </c>
      <c r="Q289" s="9">
        <v>182.88</v>
      </c>
      <c r="R289" s="10" t="e">
        <v>#REF!</v>
      </c>
      <c r="S289" s="10">
        <v>4880</v>
      </c>
      <c r="T289" s="30" t="s">
        <v>2411</v>
      </c>
      <c r="U289" s="10" t="s">
        <v>3852</v>
      </c>
      <c r="V289" s="10" t="s">
        <v>5802</v>
      </c>
      <c r="X289" s="10">
        <v>0</v>
      </c>
    </row>
    <row r="290" spans="1:24" s="10" customFormat="1" ht="23" customHeight="1" x14ac:dyDescent="0.45">
      <c r="B290" s="19">
        <v>188.97</v>
      </c>
      <c r="C290" s="19">
        <v>189.10570000000001</v>
      </c>
      <c r="D290" s="19">
        <v>43.403088930000003</v>
      </c>
      <c r="E290" s="19">
        <v>52.899328509999997</v>
      </c>
      <c r="F290" s="19">
        <v>229.92</v>
      </c>
      <c r="G290" s="20"/>
      <c r="H290" s="20"/>
      <c r="I290" s="21"/>
      <c r="K290" s="4" t="s">
        <v>4975</v>
      </c>
      <c r="L290" t="s">
        <v>4976</v>
      </c>
      <c r="N290" s="9" t="s">
        <v>4271</v>
      </c>
      <c r="O290">
        <v>114</v>
      </c>
      <c r="P290">
        <v>8</v>
      </c>
      <c r="Q290" s="9">
        <v>188.97</v>
      </c>
      <c r="R290" s="10" t="e">
        <v>#REF!</v>
      </c>
      <c r="S290" s="10">
        <v>4880</v>
      </c>
      <c r="T290" s="30" t="s">
        <v>2411</v>
      </c>
      <c r="U290" s="10" t="s">
        <v>3852</v>
      </c>
      <c r="V290" s="10" t="s">
        <v>5803</v>
      </c>
      <c r="X290" s="10">
        <v>0</v>
      </c>
    </row>
    <row r="291" spans="1:24" s="10" customFormat="1" ht="23" customHeight="1" x14ac:dyDescent="0.45">
      <c r="B291" s="19">
        <v>244.76</v>
      </c>
      <c r="C291" s="19">
        <v>244.89599999999999</v>
      </c>
      <c r="D291" s="19">
        <v>43.403568900000003</v>
      </c>
      <c r="E291" s="19">
        <v>52.89912605</v>
      </c>
      <c r="F291" s="19">
        <v>229.72</v>
      </c>
      <c r="G291" s="20"/>
      <c r="H291" s="20"/>
      <c r="I291" s="21"/>
      <c r="K291" s="4" t="s">
        <v>4977</v>
      </c>
      <c r="L291" t="s">
        <v>4978</v>
      </c>
      <c r="N291" s="9" t="s">
        <v>4271</v>
      </c>
      <c r="O291">
        <v>114</v>
      </c>
      <c r="P291">
        <v>8</v>
      </c>
      <c r="Q291" s="9">
        <v>244.76</v>
      </c>
      <c r="R291" s="10" t="e">
        <v>#REF!</v>
      </c>
      <c r="S291" s="10">
        <v>4880</v>
      </c>
      <c r="T291" s="30" t="s">
        <v>2411</v>
      </c>
      <c r="U291" s="10" t="s">
        <v>3852</v>
      </c>
      <c r="V291" s="10" t="s">
        <v>5804</v>
      </c>
      <c r="X291" s="10">
        <v>0</v>
      </c>
    </row>
    <row r="292" spans="1:24" s="10" customFormat="1" ht="23" customHeight="1" x14ac:dyDescent="0.45">
      <c r="B292" s="19">
        <v>274.32</v>
      </c>
      <c r="C292" s="19">
        <v>274.46269999999998</v>
      </c>
      <c r="D292" s="19">
        <v>43.403809359999997</v>
      </c>
      <c r="E292" s="19">
        <v>52.898969739999998</v>
      </c>
      <c r="F292" s="19">
        <v>229.32</v>
      </c>
      <c r="G292" s="20"/>
      <c r="H292" s="20"/>
      <c r="I292" s="21"/>
      <c r="K292" s="4" t="s">
        <v>4979</v>
      </c>
      <c r="L292" t="s">
        <v>4980</v>
      </c>
      <c r="N292" s="9" t="s">
        <v>4271</v>
      </c>
      <c r="O292">
        <v>114</v>
      </c>
      <c r="P292">
        <v>8</v>
      </c>
      <c r="Q292" s="9">
        <v>274.32</v>
      </c>
      <c r="R292" s="10" t="e">
        <v>#REF!</v>
      </c>
      <c r="S292" s="10">
        <v>4880</v>
      </c>
      <c r="T292" s="30" t="s">
        <v>2411</v>
      </c>
      <c r="U292" s="10" t="s">
        <v>3852</v>
      </c>
      <c r="V292" s="10" t="s">
        <v>5805</v>
      </c>
      <c r="X292" s="10">
        <v>0</v>
      </c>
    </row>
    <row r="293" spans="1:24" s="10" customFormat="1" ht="23" customHeight="1" x14ac:dyDescent="0.45">
      <c r="B293" s="19">
        <v>300.38</v>
      </c>
      <c r="C293" s="19">
        <v>300.52879999999999</v>
      </c>
      <c r="D293" s="19">
        <v>43.40402134</v>
      </c>
      <c r="E293" s="19">
        <v>52.89883193</v>
      </c>
      <c r="F293" s="19">
        <v>228.92</v>
      </c>
      <c r="G293" s="20"/>
      <c r="H293" s="20"/>
      <c r="I293" s="21"/>
      <c r="K293" s="4" t="s">
        <v>4981</v>
      </c>
      <c r="L293" t="s">
        <v>4982</v>
      </c>
      <c r="N293" s="9" t="s">
        <v>4271</v>
      </c>
      <c r="O293">
        <v>114</v>
      </c>
      <c r="P293">
        <v>8</v>
      </c>
      <c r="Q293" s="9">
        <v>300.38</v>
      </c>
      <c r="R293" s="10" t="e">
        <v>#REF!</v>
      </c>
      <c r="S293" s="10">
        <v>4880</v>
      </c>
      <c r="T293" t="s">
        <v>2411</v>
      </c>
      <c r="U293" s="10" t="s">
        <v>3852</v>
      </c>
      <c r="V293" s="10" t="s">
        <v>5806</v>
      </c>
      <c r="X293" s="10">
        <v>0</v>
      </c>
    </row>
    <row r="294" spans="1:24" s="10" customFormat="1" ht="23" customHeight="1" x14ac:dyDescent="0.45">
      <c r="B294" s="19">
        <v>365.76</v>
      </c>
      <c r="C294" s="19">
        <v>365.96069999999997</v>
      </c>
      <c r="D294" s="19">
        <v>43.404555969999997</v>
      </c>
      <c r="E294" s="19">
        <v>52.898494730000003</v>
      </c>
      <c r="F294" s="19">
        <v>226.24</v>
      </c>
      <c r="G294" s="20"/>
      <c r="H294" s="20"/>
      <c r="I294" s="21"/>
      <c r="K294" s="4" t="s">
        <v>4983</v>
      </c>
      <c r="L294" t="s">
        <v>4984</v>
      </c>
      <c r="N294" s="9" t="s">
        <v>4271</v>
      </c>
      <c r="O294">
        <v>114</v>
      </c>
      <c r="P294">
        <v>8</v>
      </c>
      <c r="Q294" s="9">
        <v>365.76</v>
      </c>
      <c r="R294" s="10" t="e">
        <v>#REF!</v>
      </c>
      <c r="S294" s="10">
        <v>4880</v>
      </c>
      <c r="T294" s="30" t="s">
        <v>2411</v>
      </c>
      <c r="U294" s="10" t="s">
        <v>3852</v>
      </c>
      <c r="V294" s="10" t="s">
        <v>5807</v>
      </c>
      <c r="X294" s="10">
        <v>0</v>
      </c>
    </row>
    <row r="295" spans="1:24" s="10" customFormat="1" ht="23" customHeight="1" x14ac:dyDescent="0.45">
      <c r="B295" s="19">
        <v>382.67</v>
      </c>
      <c r="C295" s="19">
        <v>382.86950000000002</v>
      </c>
      <c r="D295" s="19">
        <v>43.404694239999998</v>
      </c>
      <c r="E295" s="19">
        <v>52.898407509999998</v>
      </c>
      <c r="F295" s="19">
        <v>226.24</v>
      </c>
      <c r="G295" s="20"/>
      <c r="H295" s="20"/>
      <c r="I295" s="21"/>
      <c r="K295" s="4" t="s">
        <v>4985</v>
      </c>
      <c r="L295" t="s">
        <v>4986</v>
      </c>
      <c r="N295" s="9" t="s">
        <v>4271</v>
      </c>
      <c r="O295">
        <v>114</v>
      </c>
      <c r="P295">
        <v>8</v>
      </c>
      <c r="Q295" s="9">
        <v>382.67</v>
      </c>
      <c r="R295" s="10" t="e">
        <v>#REF!</v>
      </c>
      <c r="S295" s="10">
        <v>4880</v>
      </c>
      <c r="T295" s="30" t="s">
        <v>2411</v>
      </c>
      <c r="U295" s="10" t="s">
        <v>3852</v>
      </c>
      <c r="V295" s="10" t="s">
        <v>5808</v>
      </c>
      <c r="X295" s="10">
        <v>0</v>
      </c>
    </row>
    <row r="296" spans="1:24" s="10" customFormat="1" ht="23" customHeight="1" x14ac:dyDescent="0.45">
      <c r="B296" s="19">
        <v>436.72</v>
      </c>
      <c r="C296" s="19">
        <v>436.96120000000002</v>
      </c>
      <c r="D296" s="19">
        <v>43.405151310000001</v>
      </c>
      <c r="E296" s="19">
        <v>52.898179089999999</v>
      </c>
      <c r="F296" s="19">
        <v>224.04</v>
      </c>
      <c r="G296" s="20"/>
      <c r="H296" s="20"/>
      <c r="I296" s="21"/>
      <c r="K296" s="4" t="s">
        <v>4987</v>
      </c>
      <c r="L296" t="s">
        <v>4988</v>
      </c>
      <c r="N296" s="9" t="s">
        <v>4271</v>
      </c>
      <c r="O296">
        <v>114</v>
      </c>
      <c r="P296">
        <v>8</v>
      </c>
      <c r="Q296" s="9">
        <v>436.72</v>
      </c>
      <c r="R296" s="10" t="e">
        <v>#REF!</v>
      </c>
      <c r="S296" s="10">
        <v>4880</v>
      </c>
      <c r="T296" s="30" t="s">
        <v>2411</v>
      </c>
      <c r="U296" s="10" t="s">
        <v>3852</v>
      </c>
      <c r="V296" s="10" t="s">
        <v>5809</v>
      </c>
      <c r="X296" s="10">
        <v>0</v>
      </c>
    </row>
    <row r="297" spans="1:24" s="10" customFormat="1" ht="23" customHeight="1" x14ac:dyDescent="0.45">
      <c r="B297" s="19">
        <v>457.2</v>
      </c>
      <c r="C297" s="19">
        <v>457.44650000000001</v>
      </c>
      <c r="D297" s="19">
        <v>43.405333239999997</v>
      </c>
      <c r="E297" s="19">
        <v>52.898138000000003</v>
      </c>
      <c r="F297" s="19">
        <v>223.84</v>
      </c>
      <c r="G297" s="20"/>
      <c r="H297" s="20"/>
      <c r="I297" s="21"/>
      <c r="K297" s="4" t="s">
        <v>4989</v>
      </c>
      <c r="L297" t="s">
        <v>4990</v>
      </c>
      <c r="N297" s="9" t="s">
        <v>4271</v>
      </c>
      <c r="O297">
        <v>114</v>
      </c>
      <c r="P297">
        <v>8</v>
      </c>
      <c r="Q297" s="9">
        <v>457.2</v>
      </c>
      <c r="R297" s="10" t="e">
        <v>#REF!</v>
      </c>
      <c r="S297" s="10">
        <v>4880</v>
      </c>
      <c r="T297" s="30" t="s">
        <v>2411</v>
      </c>
      <c r="U297" s="10" t="s">
        <v>3852</v>
      </c>
      <c r="V297" s="10" t="s">
        <v>5810</v>
      </c>
      <c r="X297" s="10">
        <v>0</v>
      </c>
    </row>
    <row r="298" spans="1:24" s="10" customFormat="1" ht="23" customHeight="1" x14ac:dyDescent="0.45">
      <c r="B298" s="19">
        <v>482.39</v>
      </c>
      <c r="C298" s="19">
        <v>482.64060000000001</v>
      </c>
      <c r="D298" s="19">
        <v>43.405556990000001</v>
      </c>
      <c r="E298" s="19">
        <v>52.89808747</v>
      </c>
      <c r="F298" s="19">
        <v>223.64</v>
      </c>
      <c r="G298" s="20"/>
      <c r="H298" s="20"/>
      <c r="I298" s="21"/>
      <c r="K298" s="4" t="s">
        <v>4991</v>
      </c>
      <c r="L298" t="s">
        <v>4992</v>
      </c>
      <c r="N298" s="9" t="s">
        <v>4271</v>
      </c>
      <c r="O298">
        <v>114</v>
      </c>
      <c r="P298">
        <v>8</v>
      </c>
      <c r="Q298" s="9">
        <v>482.39</v>
      </c>
      <c r="R298" s="10" t="e">
        <v>#REF!</v>
      </c>
      <c r="S298" s="10">
        <v>4880</v>
      </c>
      <c r="T298" s="30" t="s">
        <v>2411</v>
      </c>
      <c r="U298" s="10" t="s">
        <v>3852</v>
      </c>
      <c r="V298" s="10" t="s">
        <v>5811</v>
      </c>
      <c r="X298" s="10">
        <v>0</v>
      </c>
    </row>
    <row r="299" spans="1:24" s="10" customFormat="1" ht="23" customHeight="1" x14ac:dyDescent="0.45">
      <c r="B299" s="19">
        <v>486.91</v>
      </c>
      <c r="C299" s="19">
        <v>487.15809999999999</v>
      </c>
      <c r="D299" s="19">
        <v>43.405547230000003</v>
      </c>
      <c r="E299" s="19">
        <v>52.898033329999997</v>
      </c>
      <c r="F299" s="19">
        <v>223.64</v>
      </c>
      <c r="G299" s="20"/>
      <c r="H299" s="20"/>
      <c r="I299" s="21"/>
      <c r="K299" s="4" t="s">
        <v>4470</v>
      </c>
      <c r="L299" t="s">
        <v>4471</v>
      </c>
      <c r="N299" s="9" t="s">
        <v>4271</v>
      </c>
      <c r="O299">
        <v>114</v>
      </c>
      <c r="P299">
        <v>8</v>
      </c>
      <c r="Q299" s="9">
        <v>486.91</v>
      </c>
      <c r="R299" s="10" t="e">
        <v>#REF!</v>
      </c>
      <c r="S299" s="10">
        <v>4880</v>
      </c>
      <c r="T299" s="30" t="s">
        <v>2411</v>
      </c>
      <c r="U299" s="10" t="s">
        <v>3852</v>
      </c>
      <c r="V299" s="10" t="s">
        <v>5812</v>
      </c>
      <c r="X299" s="10">
        <v>1</v>
      </c>
    </row>
    <row r="300" spans="1:24" s="10" customFormat="1" ht="23" customHeight="1" x14ac:dyDescent="0.45">
      <c r="A300" s="10">
        <v>5676</v>
      </c>
      <c r="B300" s="19">
        <v>0</v>
      </c>
      <c r="C300" s="19">
        <v>0</v>
      </c>
      <c r="D300" s="19">
        <v>43.407322149999999</v>
      </c>
      <c r="E300" s="19">
        <v>52.877236089999997</v>
      </c>
      <c r="F300" s="19">
        <v>228.12</v>
      </c>
      <c r="G300" s="20">
        <v>98</v>
      </c>
      <c r="H300" s="20">
        <v>8</v>
      </c>
      <c r="I300" s="21">
        <v>0.2</v>
      </c>
      <c r="K300" s="4" t="s">
        <v>4993</v>
      </c>
      <c r="L300" t="s">
        <v>4994</v>
      </c>
      <c r="N300" s="9" t="s">
        <v>4271</v>
      </c>
      <c r="O300">
        <v>114</v>
      </c>
      <c r="P300">
        <v>8</v>
      </c>
      <c r="Q300" s="9">
        <v>0</v>
      </c>
      <c r="R300" s="10">
        <v>5676</v>
      </c>
      <c r="S300" s="10">
        <v>5676</v>
      </c>
      <c r="T300" s="30" t="s">
        <v>2588</v>
      </c>
      <c r="U300" s="10" t="s">
        <v>3938</v>
      </c>
      <c r="V300" s="10" t="s">
        <v>5813</v>
      </c>
      <c r="X300" s="10">
        <v>0</v>
      </c>
    </row>
    <row r="301" spans="1:24" s="10" customFormat="1" ht="23" customHeight="1" x14ac:dyDescent="0.45">
      <c r="B301" s="19">
        <v>19.55</v>
      </c>
      <c r="C301" s="19">
        <v>19.699549999999999</v>
      </c>
      <c r="D301" s="19">
        <v>43.407481480000001</v>
      </c>
      <c r="E301" s="19">
        <v>52.877338610000002</v>
      </c>
      <c r="F301" s="19">
        <v>225.72</v>
      </c>
      <c r="G301" s="20"/>
      <c r="H301" s="20"/>
      <c r="I301" s="21"/>
      <c r="K301" s="4" t="s">
        <v>4995</v>
      </c>
      <c r="L301" t="s">
        <v>4996</v>
      </c>
      <c r="N301" s="9" t="s">
        <v>4271</v>
      </c>
      <c r="O301">
        <v>114</v>
      </c>
      <c r="P301">
        <v>8</v>
      </c>
      <c r="Q301" s="9">
        <v>19.55</v>
      </c>
      <c r="R301" s="10" t="e">
        <v>#REF!</v>
      </c>
      <c r="S301" s="10">
        <v>5676</v>
      </c>
      <c r="T301" s="30" t="s">
        <v>2588</v>
      </c>
      <c r="U301" s="10" t="s">
        <v>3938</v>
      </c>
      <c r="V301" s="10" t="s">
        <v>5814</v>
      </c>
      <c r="X301" s="10">
        <v>0</v>
      </c>
    </row>
    <row r="302" spans="1:24" s="10" customFormat="1" ht="23" customHeight="1" x14ac:dyDescent="0.45">
      <c r="B302" s="19">
        <v>27.73</v>
      </c>
      <c r="C302" s="19">
        <v>27.877330000000001</v>
      </c>
      <c r="D302" s="19">
        <v>43.407546840000002</v>
      </c>
      <c r="E302" s="19">
        <v>52.87738504</v>
      </c>
      <c r="F302" s="19">
        <v>225.72</v>
      </c>
      <c r="G302" s="20"/>
      <c r="H302" s="20"/>
      <c r="I302" s="21"/>
      <c r="K302" s="4" t="s">
        <v>4997</v>
      </c>
      <c r="L302" t="s">
        <v>4998</v>
      </c>
      <c r="N302" s="9" t="s">
        <v>4271</v>
      </c>
      <c r="O302">
        <v>114</v>
      </c>
      <c r="P302">
        <v>8</v>
      </c>
      <c r="Q302" s="9">
        <v>27.73</v>
      </c>
      <c r="R302" s="10" t="e">
        <v>#REF!</v>
      </c>
      <c r="S302" s="10">
        <v>5676</v>
      </c>
      <c r="T302" s="30" t="s">
        <v>2588</v>
      </c>
      <c r="U302" s="10" t="s">
        <v>3938</v>
      </c>
      <c r="V302" s="10" t="s">
        <v>5815</v>
      </c>
      <c r="X302" s="10">
        <v>0</v>
      </c>
    </row>
    <row r="303" spans="1:24" s="10" customFormat="1" ht="23" customHeight="1" x14ac:dyDescent="0.45">
      <c r="B303" s="19">
        <v>91.44</v>
      </c>
      <c r="C303" s="19">
        <v>91.587999999999994</v>
      </c>
      <c r="D303" s="19">
        <v>43.408062270000002</v>
      </c>
      <c r="E303" s="19">
        <v>52.877729770000002</v>
      </c>
      <c r="F303" s="19">
        <v>225.32</v>
      </c>
      <c r="G303" s="20"/>
      <c r="H303" s="20"/>
      <c r="I303" s="21"/>
      <c r="K303" s="4" t="s">
        <v>4999</v>
      </c>
      <c r="L303" t="s">
        <v>5000</v>
      </c>
      <c r="N303" s="9" t="s">
        <v>4271</v>
      </c>
      <c r="O303">
        <v>114</v>
      </c>
      <c r="P303">
        <v>8</v>
      </c>
      <c r="Q303" s="9">
        <v>91.44</v>
      </c>
      <c r="R303" s="10" t="e">
        <v>#REF!</v>
      </c>
      <c r="S303" s="10">
        <v>5676</v>
      </c>
      <c r="T303" s="30" t="s">
        <v>2588</v>
      </c>
      <c r="U303" s="10" t="s">
        <v>3938</v>
      </c>
      <c r="V303" s="10" t="s">
        <v>5816</v>
      </c>
      <c r="X303" s="10">
        <v>0</v>
      </c>
    </row>
    <row r="304" spans="1:24" s="10" customFormat="1" ht="23" customHeight="1" x14ac:dyDescent="0.45">
      <c r="B304" s="19">
        <v>174.1</v>
      </c>
      <c r="C304" s="19">
        <v>174.2484</v>
      </c>
      <c r="D304" s="19">
        <v>43.408730970000001</v>
      </c>
      <c r="E304" s="19">
        <v>52.878177049999998</v>
      </c>
      <c r="F304" s="19">
        <v>226.13</v>
      </c>
      <c r="G304" s="20"/>
      <c r="H304" s="20"/>
      <c r="I304" s="21"/>
      <c r="K304" s="4" t="s">
        <v>5001</v>
      </c>
      <c r="L304" t="s">
        <v>5002</v>
      </c>
      <c r="N304" s="9" t="s">
        <v>4271</v>
      </c>
      <c r="O304">
        <v>114</v>
      </c>
      <c r="P304">
        <v>8</v>
      </c>
      <c r="Q304" s="9">
        <v>174.1</v>
      </c>
      <c r="R304" s="10" t="e">
        <v>#REF!</v>
      </c>
      <c r="S304" s="10">
        <v>5676</v>
      </c>
      <c r="T304" s="30" t="s">
        <v>2588</v>
      </c>
      <c r="U304" s="10" t="s">
        <v>3938</v>
      </c>
      <c r="V304" s="10" t="s">
        <v>5817</v>
      </c>
      <c r="X304" s="10">
        <v>0</v>
      </c>
    </row>
    <row r="305" spans="1:24" s="10" customFormat="1" ht="23" customHeight="1" x14ac:dyDescent="0.45">
      <c r="B305" s="19">
        <v>182.88</v>
      </c>
      <c r="C305" s="19">
        <v>183.14279999999999</v>
      </c>
      <c r="D305" s="19">
        <v>43.408801910000001</v>
      </c>
      <c r="E305" s="19">
        <v>52.87822491</v>
      </c>
      <c r="F305" s="19">
        <v>224.73</v>
      </c>
      <c r="G305" s="20"/>
      <c r="H305" s="20"/>
      <c r="I305" s="21"/>
      <c r="K305" s="4" t="s">
        <v>5003</v>
      </c>
      <c r="L305" t="s">
        <v>5004</v>
      </c>
      <c r="N305" s="9" t="s">
        <v>4271</v>
      </c>
      <c r="O305">
        <v>114</v>
      </c>
      <c r="P305">
        <v>8</v>
      </c>
      <c r="Q305" s="9">
        <v>182.88</v>
      </c>
      <c r="R305" s="10" t="e">
        <v>#REF!</v>
      </c>
      <c r="S305" s="10">
        <v>5676</v>
      </c>
      <c r="T305" s="30" t="s">
        <v>2588</v>
      </c>
      <c r="U305" s="10" t="s">
        <v>3938</v>
      </c>
      <c r="V305" s="10" t="s">
        <v>5818</v>
      </c>
      <c r="X305" s="10">
        <v>0</v>
      </c>
    </row>
    <row r="306" spans="1:24" s="10" customFormat="1" ht="23" customHeight="1" x14ac:dyDescent="0.45">
      <c r="B306" s="19">
        <v>238.22</v>
      </c>
      <c r="C306" s="19">
        <v>238.49700000000001</v>
      </c>
      <c r="D306" s="19">
        <v>43.409248839999997</v>
      </c>
      <c r="E306" s="19">
        <v>52.878526469999997</v>
      </c>
      <c r="F306" s="19">
        <v>226.13</v>
      </c>
      <c r="G306" s="20"/>
      <c r="H306" s="20"/>
      <c r="I306" s="21"/>
      <c r="K306" s="4" t="s">
        <v>5005</v>
      </c>
      <c r="L306" t="s">
        <v>5006</v>
      </c>
      <c r="N306" s="9" t="s">
        <v>4271</v>
      </c>
      <c r="O306">
        <v>114</v>
      </c>
      <c r="P306">
        <v>8</v>
      </c>
      <c r="Q306" s="9">
        <v>238.22</v>
      </c>
      <c r="R306" s="10" t="e">
        <v>#REF!</v>
      </c>
      <c r="S306" s="10">
        <v>5676</v>
      </c>
      <c r="T306" s="30" t="s">
        <v>2588</v>
      </c>
      <c r="U306" s="10" t="s">
        <v>3938</v>
      </c>
      <c r="V306" s="10" t="s">
        <v>5819</v>
      </c>
      <c r="X306" s="10">
        <v>0</v>
      </c>
    </row>
    <row r="307" spans="1:24" s="10" customFormat="1" ht="23" customHeight="1" x14ac:dyDescent="0.45">
      <c r="B307" s="19">
        <v>274.32</v>
      </c>
      <c r="C307" s="19">
        <v>274.60939999999999</v>
      </c>
      <c r="D307" s="19">
        <v>43.40954782</v>
      </c>
      <c r="E307" s="19">
        <v>52.878701110000002</v>
      </c>
      <c r="F307" s="19">
        <v>225.33</v>
      </c>
      <c r="G307" s="20"/>
      <c r="H307" s="20"/>
      <c r="I307" s="21"/>
      <c r="K307" s="4" t="s">
        <v>5007</v>
      </c>
      <c r="L307" t="s">
        <v>5008</v>
      </c>
      <c r="N307" s="9" t="s">
        <v>4271</v>
      </c>
      <c r="O307">
        <v>114</v>
      </c>
      <c r="P307">
        <v>8</v>
      </c>
      <c r="Q307" s="9">
        <v>274.32</v>
      </c>
      <c r="R307" s="10" t="e">
        <v>#REF!</v>
      </c>
      <c r="S307" s="10">
        <v>5676</v>
      </c>
      <c r="T307" s="30" t="s">
        <v>2588</v>
      </c>
      <c r="U307" s="10" t="s">
        <v>3938</v>
      </c>
      <c r="V307" s="10" t="s">
        <v>5820</v>
      </c>
      <c r="X307" s="10">
        <v>0</v>
      </c>
    </row>
    <row r="308" spans="1:24" s="10" customFormat="1" ht="23" customHeight="1" x14ac:dyDescent="0.45">
      <c r="B308" s="19">
        <v>288.54000000000002</v>
      </c>
      <c r="C308" s="19">
        <v>288.82819999999998</v>
      </c>
      <c r="D308" s="19">
        <v>43.409665570000001</v>
      </c>
      <c r="E308" s="19">
        <v>52.878769890000001</v>
      </c>
      <c r="F308" s="19">
        <v>225.33</v>
      </c>
      <c r="G308" s="20"/>
      <c r="H308" s="20"/>
      <c r="I308" s="21"/>
      <c r="K308" s="4" t="s">
        <v>5009</v>
      </c>
      <c r="L308" t="s">
        <v>5010</v>
      </c>
      <c r="N308" s="9" t="s">
        <v>4271</v>
      </c>
      <c r="O308">
        <v>114</v>
      </c>
      <c r="P308">
        <v>8</v>
      </c>
      <c r="Q308" s="9">
        <v>288.54000000000002</v>
      </c>
      <c r="R308" s="10" t="e">
        <v>#REF!</v>
      </c>
      <c r="S308" s="10">
        <v>5676</v>
      </c>
      <c r="T308" s="30" t="s">
        <v>2588</v>
      </c>
      <c r="U308" s="10" t="s">
        <v>3938</v>
      </c>
      <c r="V308" s="10" t="s">
        <v>5821</v>
      </c>
      <c r="X308" s="10">
        <v>0</v>
      </c>
    </row>
    <row r="309" spans="1:24" s="10" customFormat="1" ht="23" customHeight="1" x14ac:dyDescent="0.45">
      <c r="B309" s="19">
        <v>306.98</v>
      </c>
      <c r="C309" s="19">
        <v>307.27510000000001</v>
      </c>
      <c r="D309" s="19">
        <v>43.409821520000001</v>
      </c>
      <c r="E309" s="19">
        <v>52.87884803</v>
      </c>
      <c r="F309" s="19">
        <v>225.53</v>
      </c>
      <c r="G309" s="20"/>
      <c r="H309" s="20"/>
      <c r="I309" s="21"/>
      <c r="K309" s="4" t="s">
        <v>5011</v>
      </c>
      <c r="L309" t="s">
        <v>5012</v>
      </c>
      <c r="N309" s="9" t="s">
        <v>4271</v>
      </c>
      <c r="O309">
        <v>114</v>
      </c>
      <c r="P309">
        <v>8</v>
      </c>
      <c r="Q309" s="9">
        <v>306.98</v>
      </c>
      <c r="R309" s="10" t="e">
        <v>#REF!</v>
      </c>
      <c r="S309" s="10">
        <v>5676</v>
      </c>
      <c r="T309" s="30" t="s">
        <v>2588</v>
      </c>
      <c r="U309" s="10" t="s">
        <v>3938</v>
      </c>
      <c r="V309" s="10" t="s">
        <v>5822</v>
      </c>
      <c r="X309" s="10">
        <v>0</v>
      </c>
    </row>
    <row r="310" spans="1:24" s="10" customFormat="1" ht="23" customHeight="1" x14ac:dyDescent="0.45">
      <c r="B310" s="19">
        <v>365.76</v>
      </c>
      <c r="C310" s="19">
        <v>366.0505</v>
      </c>
      <c r="D310" s="19">
        <v>43.410344680000001</v>
      </c>
      <c r="E310" s="19">
        <v>52.878740200000003</v>
      </c>
      <c r="F310" s="19">
        <v>225.6</v>
      </c>
      <c r="G310" s="20"/>
      <c r="H310" s="20"/>
      <c r="I310" s="21"/>
      <c r="K310" s="4" t="s">
        <v>5013</v>
      </c>
      <c r="L310" t="s">
        <v>5014</v>
      </c>
      <c r="N310" s="9" t="s">
        <v>4271</v>
      </c>
      <c r="O310">
        <v>114</v>
      </c>
      <c r="P310">
        <v>8</v>
      </c>
      <c r="Q310" s="9">
        <v>365.76</v>
      </c>
      <c r="R310" s="10" t="e">
        <v>#REF!</v>
      </c>
      <c r="S310" s="10">
        <v>5676</v>
      </c>
      <c r="T310" t="s">
        <v>2588</v>
      </c>
      <c r="U310" s="10" t="s">
        <v>3938</v>
      </c>
      <c r="V310" s="10" t="s">
        <v>5823</v>
      </c>
      <c r="X310" s="10">
        <v>0</v>
      </c>
    </row>
    <row r="311" spans="1:24" s="10" customFormat="1" ht="23" customHeight="1" x14ac:dyDescent="0.45">
      <c r="B311" s="19">
        <v>420.15</v>
      </c>
      <c r="C311" s="19">
        <v>420.4477</v>
      </c>
      <c r="D311" s="19">
        <v>43.41082883</v>
      </c>
      <c r="E311" s="19">
        <v>52.878640410000003</v>
      </c>
      <c r="F311" s="19">
        <v>225</v>
      </c>
      <c r="G311" s="20"/>
      <c r="H311" s="20"/>
      <c r="I311" s="21"/>
      <c r="K311" s="4" t="s">
        <v>5015</v>
      </c>
      <c r="L311" t="s">
        <v>5016</v>
      </c>
      <c r="N311" s="9" t="s">
        <v>4271</v>
      </c>
      <c r="O311">
        <v>114</v>
      </c>
      <c r="P311">
        <v>8</v>
      </c>
      <c r="Q311" s="9">
        <v>420.15</v>
      </c>
      <c r="R311" s="10" t="e">
        <v>#REF!</v>
      </c>
      <c r="S311" s="10">
        <v>5676</v>
      </c>
      <c r="T311" s="30" t="s">
        <v>2588</v>
      </c>
      <c r="U311" s="10" t="s">
        <v>3938</v>
      </c>
      <c r="V311" s="10" t="s">
        <v>5824</v>
      </c>
      <c r="X311" s="10">
        <v>0</v>
      </c>
    </row>
    <row r="312" spans="1:24" s="10" customFormat="1" ht="23" customHeight="1" x14ac:dyDescent="0.45">
      <c r="B312" s="19">
        <v>457.2</v>
      </c>
      <c r="C312" s="19">
        <v>457.49439999999998</v>
      </c>
      <c r="D312" s="19">
        <v>43.411155790000002</v>
      </c>
      <c r="E312" s="19">
        <v>52.878550619999999</v>
      </c>
      <c r="F312" s="19">
        <v>225.2</v>
      </c>
      <c r="G312" s="20"/>
      <c r="H312" s="20"/>
      <c r="I312" s="21"/>
      <c r="K312" s="4" t="s">
        <v>5017</v>
      </c>
      <c r="L312" t="s">
        <v>5018</v>
      </c>
      <c r="N312" s="9" t="s">
        <v>4271</v>
      </c>
      <c r="O312">
        <v>114</v>
      </c>
      <c r="P312">
        <v>8</v>
      </c>
      <c r="Q312" s="9">
        <v>457.2</v>
      </c>
      <c r="R312" s="10" t="e">
        <v>#REF!</v>
      </c>
      <c r="S312" s="10">
        <v>5676</v>
      </c>
      <c r="T312" s="30" t="s">
        <v>2588</v>
      </c>
      <c r="U312" s="10" t="s">
        <v>3938</v>
      </c>
      <c r="V312" s="10" t="s">
        <v>5825</v>
      </c>
      <c r="X312" s="10">
        <v>0</v>
      </c>
    </row>
    <row r="313" spans="1:24" s="10" customFormat="1" ht="23" customHeight="1" x14ac:dyDescent="0.45">
      <c r="B313" s="19">
        <v>530.79999999999995</v>
      </c>
      <c r="C313" s="19">
        <v>531.09870000000001</v>
      </c>
      <c r="D313" s="19">
        <v>43.411805389999998</v>
      </c>
      <c r="E313" s="19">
        <v>52.878372229999997</v>
      </c>
      <c r="F313" s="19">
        <v>225.62</v>
      </c>
      <c r="G313" s="20"/>
      <c r="H313" s="20"/>
      <c r="I313" s="21"/>
      <c r="K313" s="4" t="s">
        <v>5019</v>
      </c>
      <c r="L313" t="s">
        <v>5020</v>
      </c>
      <c r="N313" s="9" t="s">
        <v>4271</v>
      </c>
      <c r="O313">
        <v>114</v>
      </c>
      <c r="P313">
        <v>8</v>
      </c>
      <c r="Q313" s="9">
        <v>530.79999999999995</v>
      </c>
      <c r="R313" s="10" t="e">
        <v>#REF!</v>
      </c>
      <c r="S313" s="10">
        <v>5676</v>
      </c>
      <c r="T313" s="30" t="s">
        <v>2588</v>
      </c>
      <c r="U313" s="10" t="s">
        <v>3938</v>
      </c>
      <c r="V313" s="10" t="s">
        <v>5826</v>
      </c>
      <c r="X313" s="10">
        <v>0</v>
      </c>
    </row>
    <row r="314" spans="1:24" s="10" customFormat="1" ht="23" customHeight="1" x14ac:dyDescent="0.45">
      <c r="B314" s="19">
        <v>548.64</v>
      </c>
      <c r="C314" s="19">
        <v>548.96360000000004</v>
      </c>
      <c r="D314" s="19">
        <v>43.411964220000002</v>
      </c>
      <c r="E314" s="19">
        <v>52.878340090000002</v>
      </c>
      <c r="F314" s="19">
        <v>224.62</v>
      </c>
      <c r="G314" s="20"/>
      <c r="H314" s="20"/>
      <c r="I314" s="21"/>
      <c r="K314" s="4" t="s">
        <v>5021</v>
      </c>
      <c r="L314" t="s">
        <v>5022</v>
      </c>
      <c r="N314" s="9" t="s">
        <v>4271</v>
      </c>
      <c r="O314">
        <v>114</v>
      </c>
      <c r="P314">
        <v>8</v>
      </c>
      <c r="Q314" s="9">
        <v>548.64</v>
      </c>
      <c r="R314" s="10" t="e">
        <v>#REF!</v>
      </c>
      <c r="S314" s="10">
        <v>5676</v>
      </c>
      <c r="T314" s="30" t="s">
        <v>2588</v>
      </c>
      <c r="U314" s="10" t="s">
        <v>3938</v>
      </c>
      <c r="V314" s="10" t="s">
        <v>5827</v>
      </c>
      <c r="X314" s="10">
        <v>0</v>
      </c>
    </row>
    <row r="315" spans="1:24" s="10" customFormat="1" ht="23" customHeight="1" x14ac:dyDescent="0.45">
      <c r="B315" s="19">
        <v>606.51</v>
      </c>
      <c r="C315" s="19">
        <v>606.84389999999996</v>
      </c>
      <c r="D315" s="19">
        <v>43.412479560000001</v>
      </c>
      <c r="E315" s="19">
        <v>52.878235789999998</v>
      </c>
      <c r="F315" s="19">
        <v>223.82</v>
      </c>
      <c r="G315" s="20"/>
      <c r="H315" s="20"/>
      <c r="I315" s="21"/>
      <c r="K315" s="4" t="s">
        <v>5023</v>
      </c>
      <c r="L315" t="s">
        <v>5024</v>
      </c>
      <c r="N315" s="9" t="s">
        <v>4271</v>
      </c>
      <c r="O315">
        <v>114</v>
      </c>
      <c r="P315">
        <v>8</v>
      </c>
      <c r="Q315" s="9">
        <v>606.51</v>
      </c>
      <c r="R315" s="10" t="e">
        <v>#REF!</v>
      </c>
      <c r="S315" s="10">
        <v>5676</v>
      </c>
      <c r="T315" s="30" t="s">
        <v>2588</v>
      </c>
      <c r="U315" s="10" t="s">
        <v>3938</v>
      </c>
      <c r="V315" s="10" t="s">
        <v>5828</v>
      </c>
      <c r="X315" s="10">
        <v>0</v>
      </c>
    </row>
    <row r="316" spans="1:24" s="10" customFormat="1" ht="23" customHeight="1" x14ac:dyDescent="0.45">
      <c r="B316" s="19">
        <v>622.21</v>
      </c>
      <c r="C316" s="19">
        <v>622.62139999999999</v>
      </c>
      <c r="D316" s="19">
        <v>43.412620820000001</v>
      </c>
      <c r="E316" s="19">
        <v>52.878238539999998</v>
      </c>
      <c r="F316" s="19">
        <v>225.42</v>
      </c>
      <c r="G316" s="20"/>
      <c r="H316" s="20"/>
      <c r="I316" s="21"/>
      <c r="K316" s="4" t="s">
        <v>5025</v>
      </c>
      <c r="L316" t="s">
        <v>5026</v>
      </c>
      <c r="N316" s="9" t="s">
        <v>4271</v>
      </c>
      <c r="O316">
        <v>114</v>
      </c>
      <c r="P316">
        <v>8</v>
      </c>
      <c r="Q316" s="9">
        <v>622.21</v>
      </c>
      <c r="R316" s="10" t="e">
        <v>#REF!</v>
      </c>
      <c r="S316" s="10">
        <v>5676</v>
      </c>
      <c r="T316" s="30" t="s">
        <v>2588</v>
      </c>
      <c r="U316" s="10" t="s">
        <v>3938</v>
      </c>
      <c r="V316" s="10" t="s">
        <v>5829</v>
      </c>
      <c r="X316" s="10">
        <v>0</v>
      </c>
    </row>
    <row r="317" spans="1:24" s="10" customFormat="1" ht="23" customHeight="1" x14ac:dyDescent="0.45">
      <c r="B317" s="19">
        <v>623.73</v>
      </c>
      <c r="C317" s="19">
        <v>624.14170000000001</v>
      </c>
      <c r="D317" s="19">
        <v>43.412621430000002</v>
      </c>
      <c r="E317" s="19">
        <v>52.878257300000001</v>
      </c>
      <c r="F317" s="19">
        <v>225.42</v>
      </c>
      <c r="G317" s="20"/>
      <c r="H317" s="20"/>
      <c r="I317" s="21"/>
      <c r="K317" s="4" t="s">
        <v>4527</v>
      </c>
      <c r="L317" t="s">
        <v>4528</v>
      </c>
      <c r="N317" s="9" t="s">
        <v>4271</v>
      </c>
      <c r="O317">
        <v>114</v>
      </c>
      <c r="P317">
        <v>8</v>
      </c>
      <c r="Q317" s="9">
        <v>623.73</v>
      </c>
      <c r="R317" s="10" t="e">
        <v>#REF!</v>
      </c>
      <c r="S317" s="10">
        <v>5676</v>
      </c>
      <c r="T317" s="30" t="s">
        <v>2588</v>
      </c>
      <c r="U317" s="10" t="s">
        <v>3938</v>
      </c>
      <c r="V317" s="10" t="s">
        <v>5830</v>
      </c>
      <c r="X317" s="10">
        <v>1</v>
      </c>
    </row>
    <row r="318" spans="1:24" s="10" customFormat="1" ht="23" customHeight="1" x14ac:dyDescent="0.45">
      <c r="A318" s="10">
        <v>5677</v>
      </c>
      <c r="B318" s="19">
        <v>0</v>
      </c>
      <c r="C318" s="19">
        <v>0</v>
      </c>
      <c r="D318" s="19">
        <v>43.411572769999999</v>
      </c>
      <c r="E318" s="19">
        <v>52.879483350000001</v>
      </c>
      <c r="F318" s="19">
        <v>225</v>
      </c>
      <c r="G318" s="20">
        <v>98</v>
      </c>
      <c r="H318" s="20">
        <v>8</v>
      </c>
      <c r="I318" s="21">
        <v>0.2</v>
      </c>
      <c r="K318" s="4" t="s">
        <v>5027</v>
      </c>
      <c r="L318" t="s">
        <v>5028</v>
      </c>
      <c r="N318" s="9" t="s">
        <v>4271</v>
      </c>
      <c r="O318">
        <v>114</v>
      </c>
      <c r="P318">
        <v>8</v>
      </c>
      <c r="Q318" s="9">
        <v>0</v>
      </c>
      <c r="R318" s="10">
        <v>5677</v>
      </c>
      <c r="S318" s="10">
        <v>5677</v>
      </c>
      <c r="T318" s="30" t="s">
        <v>2589</v>
      </c>
      <c r="U318" s="10" t="s">
        <v>3938</v>
      </c>
      <c r="V318" s="10" t="s">
        <v>5831</v>
      </c>
      <c r="X318" s="10">
        <v>0</v>
      </c>
    </row>
    <row r="319" spans="1:24" s="10" customFormat="1" ht="23" customHeight="1" x14ac:dyDescent="0.45">
      <c r="B319" s="19">
        <v>2.83</v>
      </c>
      <c r="C319" s="19">
        <v>2.8310149999999998</v>
      </c>
      <c r="D319" s="19">
        <v>43.411548080000003</v>
      </c>
      <c r="E319" s="19">
        <v>52.879474709999997</v>
      </c>
      <c r="F319" s="19">
        <v>225</v>
      </c>
      <c r="G319" s="20"/>
      <c r="H319" s="20"/>
      <c r="I319" s="21"/>
      <c r="K319" s="4" t="s">
        <v>5029</v>
      </c>
      <c r="L319" t="s">
        <v>5030</v>
      </c>
      <c r="N319" s="9" t="s">
        <v>4271</v>
      </c>
      <c r="O319">
        <v>114</v>
      </c>
      <c r="P319">
        <v>8</v>
      </c>
      <c r="Q319" s="9">
        <v>2.83</v>
      </c>
      <c r="R319" s="10" t="e">
        <v>#REF!</v>
      </c>
      <c r="S319" s="10">
        <v>5677</v>
      </c>
      <c r="T319" s="30" t="s">
        <v>2589</v>
      </c>
      <c r="U319" s="10" t="s">
        <v>3938</v>
      </c>
      <c r="V319" s="10" t="s">
        <v>5832</v>
      </c>
      <c r="X319" s="10">
        <v>0</v>
      </c>
    </row>
    <row r="320" spans="1:24" s="10" customFormat="1" ht="23" customHeight="1" x14ac:dyDescent="0.45">
      <c r="B320" s="19">
        <v>10.039999999999999</v>
      </c>
      <c r="C320" s="19">
        <v>10.039020000000001</v>
      </c>
      <c r="D320" s="19">
        <v>43.411487299999997</v>
      </c>
      <c r="E320" s="19">
        <v>52.879443590000001</v>
      </c>
      <c r="F320" s="19">
        <v>225</v>
      </c>
      <c r="G320" s="20"/>
      <c r="H320" s="20"/>
      <c r="I320" s="21"/>
      <c r="K320" s="4" t="s">
        <v>5031</v>
      </c>
      <c r="L320" t="s">
        <v>5032</v>
      </c>
      <c r="N320" s="9" t="s">
        <v>4271</v>
      </c>
      <c r="O320">
        <v>114</v>
      </c>
      <c r="P320">
        <v>8</v>
      </c>
      <c r="Q320" s="9">
        <v>10.039999999999999</v>
      </c>
      <c r="R320" s="10" t="e">
        <v>#REF!</v>
      </c>
      <c r="S320" s="10">
        <v>5677</v>
      </c>
      <c r="T320" s="30" t="s">
        <v>2589</v>
      </c>
      <c r="U320" s="10" t="s">
        <v>3938</v>
      </c>
      <c r="V320" s="10" t="s">
        <v>5833</v>
      </c>
      <c r="X320" s="10">
        <v>0</v>
      </c>
    </row>
    <row r="321" spans="1:24" s="10" customFormat="1" ht="23" customHeight="1" x14ac:dyDescent="0.45">
      <c r="B321" s="19">
        <v>34.090000000000003</v>
      </c>
      <c r="C321" s="19">
        <v>34.097760000000001</v>
      </c>
      <c r="D321" s="19">
        <v>43.411569419999999</v>
      </c>
      <c r="E321" s="19">
        <v>52.879168780000001</v>
      </c>
      <c r="F321" s="19">
        <v>225.4</v>
      </c>
      <c r="G321" s="20"/>
      <c r="H321" s="20"/>
      <c r="I321" s="21"/>
      <c r="K321" s="4" t="s">
        <v>5033</v>
      </c>
      <c r="L321" t="s">
        <v>5034</v>
      </c>
      <c r="N321" s="9" t="s">
        <v>4271</v>
      </c>
      <c r="O321">
        <v>114</v>
      </c>
      <c r="P321">
        <v>8</v>
      </c>
      <c r="Q321" s="9">
        <v>34.090000000000003</v>
      </c>
      <c r="R321" s="10" t="e">
        <v>#REF!</v>
      </c>
      <c r="S321" s="10">
        <v>5677</v>
      </c>
      <c r="T321" s="30" t="s">
        <v>2589</v>
      </c>
      <c r="U321" s="10" t="s">
        <v>3938</v>
      </c>
      <c r="V321" s="10" t="s">
        <v>5834</v>
      </c>
      <c r="X321" s="10">
        <v>0</v>
      </c>
    </row>
    <row r="322" spans="1:24" s="10" customFormat="1" ht="23" customHeight="1" x14ac:dyDescent="0.45">
      <c r="B322" s="19">
        <v>63.17</v>
      </c>
      <c r="C322" s="19">
        <v>63.181350000000002</v>
      </c>
      <c r="D322" s="19">
        <v>43.411738079999999</v>
      </c>
      <c r="E322" s="19">
        <v>52.878894260000003</v>
      </c>
      <c r="F322" s="19">
        <v>224.82</v>
      </c>
      <c r="G322" s="20"/>
      <c r="H322" s="20"/>
      <c r="I322" s="21"/>
      <c r="K322" s="4" t="s">
        <v>5035</v>
      </c>
      <c r="L322" t="s">
        <v>5036</v>
      </c>
      <c r="N322" s="9" t="s">
        <v>4271</v>
      </c>
      <c r="O322">
        <v>114</v>
      </c>
      <c r="P322">
        <v>8</v>
      </c>
      <c r="Q322" s="9">
        <v>63.17</v>
      </c>
      <c r="R322" s="10" t="e">
        <v>#REF!</v>
      </c>
      <c r="S322" s="10">
        <v>5677</v>
      </c>
      <c r="T322" s="30" t="s">
        <v>2589</v>
      </c>
      <c r="U322" s="10" t="s">
        <v>3938</v>
      </c>
      <c r="V322" s="10" t="s">
        <v>5835</v>
      </c>
      <c r="X322" s="10">
        <v>0</v>
      </c>
    </row>
    <row r="323" spans="1:24" s="10" customFormat="1" ht="23" customHeight="1" x14ac:dyDescent="0.45">
      <c r="B323" s="19">
        <v>91.44</v>
      </c>
      <c r="C323" s="19">
        <v>91.451939999999993</v>
      </c>
      <c r="D323" s="19">
        <v>43.41198078</v>
      </c>
      <c r="E323" s="19">
        <v>52.878789519999998</v>
      </c>
      <c r="F323" s="19">
        <v>225.22</v>
      </c>
      <c r="G323" s="20"/>
      <c r="H323" s="20"/>
      <c r="I323" s="21"/>
      <c r="K323" s="4" t="s">
        <v>5037</v>
      </c>
      <c r="L323" t="s">
        <v>5038</v>
      </c>
      <c r="N323" s="9" t="s">
        <v>4271</v>
      </c>
      <c r="O323">
        <v>114</v>
      </c>
      <c r="P323">
        <v>8</v>
      </c>
      <c r="Q323" s="9">
        <v>91.44</v>
      </c>
      <c r="R323" s="10" t="e">
        <v>#REF!</v>
      </c>
      <c r="S323" s="10">
        <v>5677</v>
      </c>
      <c r="T323" s="30" t="s">
        <v>2589</v>
      </c>
      <c r="U323" s="10" t="s">
        <v>3938</v>
      </c>
      <c r="V323" s="10" t="s">
        <v>5836</v>
      </c>
      <c r="X323" s="10">
        <v>0</v>
      </c>
    </row>
    <row r="324" spans="1:24" s="10" customFormat="1" ht="23" customHeight="1" x14ac:dyDescent="0.45">
      <c r="B324" s="19">
        <v>118.9</v>
      </c>
      <c r="C324" s="19">
        <v>118.92010000000001</v>
      </c>
      <c r="D324" s="19">
        <v>43.412216569999998</v>
      </c>
      <c r="E324" s="19">
        <v>52.878687769999999</v>
      </c>
      <c r="F324" s="19">
        <v>224.62</v>
      </c>
      <c r="G324" s="20"/>
      <c r="H324" s="20"/>
      <c r="I324" s="21"/>
      <c r="K324" s="4" t="s">
        <v>5039</v>
      </c>
      <c r="L324" t="s">
        <v>5040</v>
      </c>
      <c r="N324" s="9" t="s">
        <v>4271</v>
      </c>
      <c r="O324">
        <v>114</v>
      </c>
      <c r="P324">
        <v>8</v>
      </c>
      <c r="Q324" s="9">
        <v>118.9</v>
      </c>
      <c r="R324" s="10" t="e">
        <v>#REF!</v>
      </c>
      <c r="S324" s="10">
        <v>5677</v>
      </c>
      <c r="T324" s="30" t="s">
        <v>2589</v>
      </c>
      <c r="U324" s="10" t="s">
        <v>3938</v>
      </c>
      <c r="V324" s="10" t="s">
        <v>5837</v>
      </c>
      <c r="X324" s="10">
        <v>0</v>
      </c>
    </row>
    <row r="325" spans="1:24" s="10" customFormat="1" ht="23" customHeight="1" x14ac:dyDescent="0.45">
      <c r="B325" s="19">
        <v>150.24</v>
      </c>
      <c r="C325" s="19">
        <v>150.25899999999999</v>
      </c>
      <c r="D325" s="19">
        <v>43.41248221</v>
      </c>
      <c r="E325" s="19">
        <v>52.878557659999998</v>
      </c>
      <c r="F325" s="19">
        <v>224.82</v>
      </c>
      <c r="G325" s="20"/>
      <c r="H325" s="20"/>
      <c r="I325" s="21"/>
      <c r="K325" s="4" t="s">
        <v>5041</v>
      </c>
      <c r="L325" t="s">
        <v>5042</v>
      </c>
      <c r="N325" s="9" t="s">
        <v>4271</v>
      </c>
      <c r="O325">
        <v>114</v>
      </c>
      <c r="P325">
        <v>8</v>
      </c>
      <c r="Q325" s="9">
        <v>150.24</v>
      </c>
      <c r="R325" s="10" t="e">
        <v>#REF!</v>
      </c>
      <c r="S325" s="10">
        <v>5677</v>
      </c>
      <c r="T325" s="30" t="s">
        <v>2589</v>
      </c>
      <c r="U325" s="10" t="s">
        <v>3938</v>
      </c>
      <c r="V325" s="10" t="s">
        <v>5838</v>
      </c>
      <c r="X325" s="10">
        <v>0</v>
      </c>
    </row>
    <row r="326" spans="1:24" s="10" customFormat="1" ht="23" customHeight="1" x14ac:dyDescent="0.45">
      <c r="B326" s="19">
        <v>179.27</v>
      </c>
      <c r="C326" s="19">
        <v>179.29089999999999</v>
      </c>
      <c r="D326" s="19">
        <v>43.412673269999999</v>
      </c>
      <c r="E326" s="19">
        <v>52.878313230000003</v>
      </c>
      <c r="F326" s="19">
        <v>225.42</v>
      </c>
      <c r="G326" s="20"/>
      <c r="H326" s="20"/>
      <c r="I326" s="21"/>
      <c r="K326" s="4" t="s">
        <v>5043</v>
      </c>
      <c r="L326" t="s">
        <v>5044</v>
      </c>
      <c r="N326" s="9" t="s">
        <v>4271</v>
      </c>
      <c r="O326">
        <v>114</v>
      </c>
      <c r="P326">
        <v>8</v>
      </c>
      <c r="Q326" s="9">
        <v>179.27</v>
      </c>
      <c r="R326" s="10" t="e">
        <v>#REF!</v>
      </c>
      <c r="S326" s="10">
        <v>5677</v>
      </c>
      <c r="T326" s="30" t="s">
        <v>2589</v>
      </c>
      <c r="U326" s="10" t="s">
        <v>3938</v>
      </c>
      <c r="V326" s="10" t="s">
        <v>5839</v>
      </c>
      <c r="X326" s="10">
        <v>0</v>
      </c>
    </row>
    <row r="327" spans="1:24" s="10" customFormat="1" ht="23" customHeight="1" x14ac:dyDescent="0.45">
      <c r="B327" s="19">
        <v>182.88</v>
      </c>
      <c r="C327" s="19">
        <v>182.90530000000001</v>
      </c>
      <c r="D327" s="19">
        <v>43.412647700000001</v>
      </c>
      <c r="E327" s="19">
        <v>52.878285640000001</v>
      </c>
      <c r="F327" s="19">
        <v>225.42</v>
      </c>
      <c r="G327" s="20"/>
      <c r="H327" s="20"/>
      <c r="I327" s="21"/>
      <c r="K327" s="4" t="s">
        <v>5045</v>
      </c>
      <c r="L327" t="s">
        <v>5046</v>
      </c>
      <c r="N327" s="9" t="s">
        <v>4271</v>
      </c>
      <c r="O327">
        <v>114</v>
      </c>
      <c r="P327">
        <v>8</v>
      </c>
      <c r="Q327" s="9">
        <v>182.88</v>
      </c>
      <c r="R327" s="10" t="e">
        <v>#REF!</v>
      </c>
      <c r="S327" s="10">
        <v>5677</v>
      </c>
      <c r="T327" t="s">
        <v>2589</v>
      </c>
      <c r="U327" s="10" t="s">
        <v>3938</v>
      </c>
      <c r="V327" s="10" t="s">
        <v>5840</v>
      </c>
      <c r="X327" s="10">
        <v>0</v>
      </c>
    </row>
    <row r="328" spans="1:24" s="10" customFormat="1" ht="23" customHeight="1" x14ac:dyDescent="0.45">
      <c r="B328" s="19">
        <v>186.59</v>
      </c>
      <c r="C328" s="19">
        <v>186.6182</v>
      </c>
      <c r="D328" s="19">
        <v>43.412621430000002</v>
      </c>
      <c r="E328" s="19">
        <v>52.878257300000001</v>
      </c>
      <c r="F328" s="19">
        <v>225.42</v>
      </c>
      <c r="G328" s="20"/>
      <c r="H328" s="20"/>
      <c r="I328" s="21"/>
      <c r="K328" s="4" t="s">
        <v>4527</v>
      </c>
      <c r="L328" t="s">
        <v>4528</v>
      </c>
      <c r="N328" s="9" t="s">
        <v>4271</v>
      </c>
      <c r="O328">
        <v>114</v>
      </c>
      <c r="P328">
        <v>8</v>
      </c>
      <c r="Q328" s="9">
        <v>186.59</v>
      </c>
      <c r="R328" s="10" t="e">
        <v>#REF!</v>
      </c>
      <c r="S328" s="10">
        <v>5677</v>
      </c>
      <c r="T328" s="30" t="s">
        <v>2589</v>
      </c>
      <c r="U328" s="10" t="s">
        <v>3938</v>
      </c>
      <c r="V328" s="10" t="s">
        <v>5841</v>
      </c>
      <c r="X328" s="10">
        <v>1</v>
      </c>
    </row>
    <row r="329" spans="1:24" s="10" customFormat="1" ht="23" customHeight="1" x14ac:dyDescent="0.45">
      <c r="A329" s="10">
        <v>5692</v>
      </c>
      <c r="B329" s="19">
        <v>0</v>
      </c>
      <c r="C329" s="19">
        <v>0</v>
      </c>
      <c r="D329" s="19">
        <v>43.414910540000001</v>
      </c>
      <c r="E329" s="19">
        <v>52.877400569999999</v>
      </c>
      <c r="F329" s="19">
        <v>223.77</v>
      </c>
      <c r="G329" s="20">
        <v>98</v>
      </c>
      <c r="H329" s="20">
        <v>8</v>
      </c>
      <c r="I329" s="21">
        <v>0.2</v>
      </c>
      <c r="K329" s="4" t="s">
        <v>5047</v>
      </c>
      <c r="L329" t="s">
        <v>5048</v>
      </c>
      <c r="N329" s="9" t="s">
        <v>4271</v>
      </c>
      <c r="O329">
        <v>114</v>
      </c>
      <c r="P329">
        <v>8</v>
      </c>
      <c r="Q329" s="9">
        <v>0</v>
      </c>
      <c r="R329" s="10">
        <v>5692</v>
      </c>
      <c r="S329" s="10">
        <v>5692</v>
      </c>
      <c r="T329" s="30" t="s">
        <v>2592</v>
      </c>
      <c r="U329" s="10" t="s">
        <v>3938</v>
      </c>
      <c r="V329" s="10" t="s">
        <v>5842</v>
      </c>
      <c r="X329" s="10">
        <v>0</v>
      </c>
    </row>
    <row r="330" spans="1:24" s="10" customFormat="1" ht="23" customHeight="1" x14ac:dyDescent="0.45">
      <c r="B330" s="19">
        <v>3.49</v>
      </c>
      <c r="C330" s="19">
        <v>3.492054</v>
      </c>
      <c r="D330" s="19">
        <v>43.414883719999999</v>
      </c>
      <c r="E330" s="19">
        <v>52.877423049999997</v>
      </c>
      <c r="F330" s="19">
        <v>223.77</v>
      </c>
      <c r="G330" s="20"/>
      <c r="H330" s="20"/>
      <c r="I330" s="21"/>
      <c r="K330" s="4" t="s">
        <v>5049</v>
      </c>
      <c r="L330" t="s">
        <v>5050</v>
      </c>
      <c r="N330" s="9" t="s">
        <v>4271</v>
      </c>
      <c r="O330">
        <v>114</v>
      </c>
      <c r="P330">
        <v>8</v>
      </c>
      <c r="Q330" s="9">
        <v>3.49</v>
      </c>
      <c r="R330" s="10" t="e">
        <v>#REF!</v>
      </c>
      <c r="S330" s="10">
        <v>5692</v>
      </c>
      <c r="T330" s="30" t="s">
        <v>2592</v>
      </c>
      <c r="U330" s="10" t="s">
        <v>3938</v>
      </c>
      <c r="V330" s="10" t="s">
        <v>5843</v>
      </c>
      <c r="X330" s="10">
        <v>0</v>
      </c>
    </row>
    <row r="331" spans="1:24" s="10" customFormat="1" ht="23" customHeight="1" x14ac:dyDescent="0.45">
      <c r="B331" s="19">
        <v>23.61</v>
      </c>
      <c r="C331" s="19">
        <v>23.72711</v>
      </c>
      <c r="D331" s="19">
        <v>43.414730919999997</v>
      </c>
      <c r="E331" s="19">
        <v>52.87755628</v>
      </c>
      <c r="F331" s="19">
        <v>221.57</v>
      </c>
      <c r="G331" s="20"/>
      <c r="H331" s="20"/>
      <c r="I331" s="21"/>
      <c r="K331" s="4" t="s">
        <v>5051</v>
      </c>
      <c r="L331" t="s">
        <v>5052</v>
      </c>
      <c r="N331" s="9" t="s">
        <v>4271</v>
      </c>
      <c r="O331">
        <v>114</v>
      </c>
      <c r="P331">
        <v>8</v>
      </c>
      <c r="Q331" s="9">
        <v>23.61</v>
      </c>
      <c r="R331" s="10" t="e">
        <v>#REF!</v>
      </c>
      <c r="S331" s="10">
        <v>5692</v>
      </c>
      <c r="T331" s="30" t="s">
        <v>2592</v>
      </c>
      <c r="U331" s="10" t="s">
        <v>3938</v>
      </c>
      <c r="V331" s="10" t="s">
        <v>5844</v>
      </c>
      <c r="X331" s="10">
        <v>0</v>
      </c>
    </row>
    <row r="332" spans="1:24" s="10" customFormat="1" ht="23" customHeight="1" x14ac:dyDescent="0.45">
      <c r="B332" s="19">
        <v>75.12</v>
      </c>
      <c r="C332" s="19">
        <v>75.244259999999997</v>
      </c>
      <c r="D332" s="19">
        <v>43.41431884</v>
      </c>
      <c r="E332" s="19">
        <v>52.877847930000001</v>
      </c>
      <c r="F332" s="19">
        <v>221.77</v>
      </c>
      <c r="G332" s="20"/>
      <c r="H332" s="20"/>
      <c r="I332" s="21"/>
      <c r="K332" s="4" t="s">
        <v>5053</v>
      </c>
      <c r="L332" t="s">
        <v>5054</v>
      </c>
      <c r="N332" s="9" t="s">
        <v>4271</v>
      </c>
      <c r="O332">
        <v>114</v>
      </c>
      <c r="P332">
        <v>8</v>
      </c>
      <c r="Q332" s="9">
        <v>75.12</v>
      </c>
      <c r="R332" s="10" t="e">
        <v>#REF!</v>
      </c>
      <c r="S332" s="10">
        <v>5692</v>
      </c>
      <c r="T332" s="30" t="s">
        <v>2592</v>
      </c>
      <c r="U332" s="10" t="s">
        <v>3938</v>
      </c>
      <c r="V332" s="10" t="s">
        <v>5845</v>
      </c>
      <c r="X332" s="10">
        <v>0</v>
      </c>
    </row>
    <row r="333" spans="1:24" s="10" customFormat="1" ht="23" customHeight="1" x14ac:dyDescent="0.45">
      <c r="B333" s="19">
        <v>91.44</v>
      </c>
      <c r="C333" s="19">
        <v>91.560339999999997</v>
      </c>
      <c r="D333" s="19">
        <v>43.414173320000003</v>
      </c>
      <c r="E333" s="19">
        <v>52.877875080000003</v>
      </c>
      <c r="F333" s="19">
        <v>221.77</v>
      </c>
      <c r="G333" s="20"/>
      <c r="H333" s="20"/>
      <c r="I333" s="21"/>
      <c r="K333" s="4" t="s">
        <v>5055</v>
      </c>
      <c r="L333" t="s">
        <v>5056</v>
      </c>
      <c r="N333" s="9" t="s">
        <v>4271</v>
      </c>
      <c r="O333">
        <v>114</v>
      </c>
      <c r="P333">
        <v>8</v>
      </c>
      <c r="Q333" s="9">
        <v>91.44</v>
      </c>
      <c r="R333" s="10" t="e">
        <v>#REF!</v>
      </c>
      <c r="S333" s="10">
        <v>5692</v>
      </c>
      <c r="T333" s="30" t="s">
        <v>2592</v>
      </c>
      <c r="U333" s="10" t="s">
        <v>3938</v>
      </c>
      <c r="V333" s="10" t="s">
        <v>5846</v>
      </c>
      <c r="X333" s="10">
        <v>0</v>
      </c>
    </row>
    <row r="334" spans="1:24" s="10" customFormat="1" ht="23" customHeight="1" x14ac:dyDescent="0.45">
      <c r="B334" s="19">
        <v>182.88</v>
      </c>
      <c r="C334" s="19">
        <v>183.01230000000001</v>
      </c>
      <c r="D334" s="19">
        <v>43.413357789999999</v>
      </c>
      <c r="E334" s="19">
        <v>52.878027269999997</v>
      </c>
      <c r="F334" s="19">
        <v>223.25</v>
      </c>
      <c r="G334" s="20"/>
      <c r="H334" s="20"/>
      <c r="I334" s="21"/>
      <c r="K334" s="4" t="s">
        <v>5057</v>
      </c>
      <c r="L334" t="s">
        <v>5058</v>
      </c>
      <c r="N334" s="9" t="s">
        <v>4271</v>
      </c>
      <c r="O334">
        <v>114</v>
      </c>
      <c r="P334">
        <v>8</v>
      </c>
      <c r="Q334" s="9">
        <v>182.88</v>
      </c>
      <c r="R334" s="10" t="e">
        <v>#REF!</v>
      </c>
      <c r="S334" s="10">
        <v>5692</v>
      </c>
      <c r="T334" s="30" t="s">
        <v>2592</v>
      </c>
      <c r="U334" s="10" t="s">
        <v>3938</v>
      </c>
      <c r="V334" s="10" t="s">
        <v>5847</v>
      </c>
      <c r="X334" s="10">
        <v>0</v>
      </c>
    </row>
    <row r="335" spans="1:24" s="10" customFormat="1" ht="23" customHeight="1" x14ac:dyDescent="0.45">
      <c r="B335" s="19">
        <v>257.07</v>
      </c>
      <c r="C335" s="19">
        <v>257.23009999999999</v>
      </c>
      <c r="D335" s="19">
        <v>43.412696150000002</v>
      </c>
      <c r="E335" s="19">
        <v>52.878150730000002</v>
      </c>
      <c r="F335" s="19">
        <v>225.42</v>
      </c>
      <c r="G335" s="20"/>
      <c r="H335" s="20"/>
      <c r="I335" s="21"/>
      <c r="K335" s="4" t="s">
        <v>5059</v>
      </c>
      <c r="L335" t="s">
        <v>5060</v>
      </c>
      <c r="N335" s="9" t="s">
        <v>4271</v>
      </c>
      <c r="O335">
        <v>114</v>
      </c>
      <c r="P335">
        <v>8</v>
      </c>
      <c r="Q335" s="9">
        <v>257.07</v>
      </c>
      <c r="R335" s="10" t="e">
        <v>#REF!</v>
      </c>
      <c r="S335" s="10">
        <v>5692</v>
      </c>
      <c r="T335" s="30" t="s">
        <v>2592</v>
      </c>
      <c r="U335" s="10" t="s">
        <v>3938</v>
      </c>
      <c r="V335" s="10" t="s">
        <v>5848</v>
      </c>
      <c r="X335" s="10">
        <v>0</v>
      </c>
    </row>
    <row r="336" spans="1:24" s="10" customFormat="1" ht="23" customHeight="1" x14ac:dyDescent="0.45">
      <c r="B336" s="19">
        <v>269.04000000000002</v>
      </c>
      <c r="C336" s="19">
        <v>269.20530000000002</v>
      </c>
      <c r="D336" s="19">
        <v>43.412621430000002</v>
      </c>
      <c r="E336" s="19">
        <v>52.878257300000001</v>
      </c>
      <c r="F336" s="19">
        <v>225.42</v>
      </c>
      <c r="G336" s="20"/>
      <c r="H336" s="20"/>
      <c r="I336" s="21"/>
      <c r="K336" s="4" t="s">
        <v>4527</v>
      </c>
      <c r="L336" t="s">
        <v>4528</v>
      </c>
      <c r="N336" s="9" t="s">
        <v>4271</v>
      </c>
      <c r="O336">
        <v>114</v>
      </c>
      <c r="P336">
        <v>8</v>
      </c>
      <c r="Q336" s="9">
        <v>269.04000000000002</v>
      </c>
      <c r="R336" s="10" t="e">
        <v>#REF!</v>
      </c>
      <c r="S336" s="10">
        <v>5692</v>
      </c>
      <c r="T336" s="30" t="s">
        <v>2592</v>
      </c>
      <c r="U336" s="10" t="s">
        <v>3938</v>
      </c>
      <c r="V336" s="10" t="s">
        <v>5849</v>
      </c>
      <c r="X336" s="10">
        <v>1</v>
      </c>
    </row>
    <row r="337" spans="1:24" s="10" customFormat="1" ht="23" customHeight="1" x14ac:dyDescent="0.45">
      <c r="A337" s="10">
        <v>5727</v>
      </c>
      <c r="B337" s="19">
        <v>0</v>
      </c>
      <c r="C337" s="19">
        <v>0</v>
      </c>
      <c r="D337" s="19">
        <v>43.412113099999999</v>
      </c>
      <c r="E337" s="19">
        <v>52.87721509</v>
      </c>
      <c r="F337" s="19">
        <v>224.85</v>
      </c>
      <c r="G337" s="20">
        <v>98</v>
      </c>
      <c r="H337" s="20">
        <v>8</v>
      </c>
      <c r="I337" s="21">
        <v>0.2</v>
      </c>
      <c r="K337" s="4" t="s">
        <v>5061</v>
      </c>
      <c r="L337" t="s">
        <v>5062</v>
      </c>
      <c r="N337" s="9" t="s">
        <v>4271</v>
      </c>
      <c r="O337">
        <v>114</v>
      </c>
      <c r="P337">
        <v>8</v>
      </c>
      <c r="Q337" s="9">
        <v>0</v>
      </c>
      <c r="R337" s="10">
        <v>5727</v>
      </c>
      <c r="S337" s="10">
        <v>5727</v>
      </c>
      <c r="T337" s="30" t="s">
        <v>2604</v>
      </c>
      <c r="U337" s="10" t="s">
        <v>3938</v>
      </c>
      <c r="V337" s="10" t="s">
        <v>5850</v>
      </c>
      <c r="X337" s="10">
        <v>0</v>
      </c>
    </row>
    <row r="338" spans="1:24" s="10" customFormat="1" ht="23" customHeight="1" x14ac:dyDescent="0.45">
      <c r="B338" s="19">
        <v>2.76</v>
      </c>
      <c r="C338" s="19">
        <v>2.763477</v>
      </c>
      <c r="D338" s="19">
        <v>43.412127650000002</v>
      </c>
      <c r="E338" s="19">
        <v>52.87724266</v>
      </c>
      <c r="F338" s="19">
        <v>225.05</v>
      </c>
      <c r="G338" s="20"/>
      <c r="H338" s="20"/>
      <c r="I338" s="21"/>
      <c r="K338" s="4" t="s">
        <v>5063</v>
      </c>
      <c r="L338" t="s">
        <v>5064</v>
      </c>
      <c r="N338" s="9" t="s">
        <v>4271</v>
      </c>
      <c r="O338">
        <v>114</v>
      </c>
      <c r="P338">
        <v>8</v>
      </c>
      <c r="Q338" s="9">
        <v>2.76</v>
      </c>
      <c r="R338" s="10" t="e">
        <v>#REF!</v>
      </c>
      <c r="S338" s="10">
        <v>5727</v>
      </c>
      <c r="T338" s="30" t="s">
        <v>2604</v>
      </c>
      <c r="U338" s="10" t="s">
        <v>3938</v>
      </c>
      <c r="V338" s="10" t="s">
        <v>5851</v>
      </c>
      <c r="X338" s="10">
        <v>0</v>
      </c>
    </row>
    <row r="339" spans="1:24" s="10" customFormat="1" ht="23" customHeight="1" x14ac:dyDescent="0.45">
      <c r="B339" s="19">
        <v>5.84</v>
      </c>
      <c r="C339" s="19">
        <v>5.8478159999999999</v>
      </c>
      <c r="D339" s="19">
        <v>43.412149650000003</v>
      </c>
      <c r="E339" s="19">
        <v>52.877265880000003</v>
      </c>
      <c r="F339" s="19">
        <v>225.05</v>
      </c>
      <c r="G339" s="20"/>
      <c r="H339" s="20"/>
      <c r="I339" s="21"/>
      <c r="K339" s="4" t="s">
        <v>5065</v>
      </c>
      <c r="L339" t="s">
        <v>5066</v>
      </c>
      <c r="N339" s="9" t="s">
        <v>4271</v>
      </c>
      <c r="O339">
        <v>114</v>
      </c>
      <c r="P339">
        <v>8</v>
      </c>
      <c r="Q339" s="9">
        <v>5.84</v>
      </c>
      <c r="R339" s="10" t="e">
        <v>#REF!</v>
      </c>
      <c r="S339" s="10">
        <v>5727</v>
      </c>
      <c r="T339" s="30" t="s">
        <v>2604</v>
      </c>
      <c r="U339" s="10" t="s">
        <v>3938</v>
      </c>
      <c r="V339" s="10" t="s">
        <v>5852</v>
      </c>
      <c r="X339" s="10">
        <v>0</v>
      </c>
    </row>
    <row r="340" spans="1:24" s="10" customFormat="1" ht="23" customHeight="1" x14ac:dyDescent="0.45">
      <c r="B340" s="19">
        <v>14.09</v>
      </c>
      <c r="C340" s="19">
        <v>14.09896</v>
      </c>
      <c r="D340" s="19">
        <v>43.41220233</v>
      </c>
      <c r="E340" s="19">
        <v>52.877337679999997</v>
      </c>
      <c r="F340" s="19">
        <v>225.05</v>
      </c>
      <c r="G340" s="20"/>
      <c r="H340" s="20"/>
      <c r="I340" s="21"/>
      <c r="K340" s="4" t="s">
        <v>5067</v>
      </c>
      <c r="L340" t="s">
        <v>5068</v>
      </c>
      <c r="N340" s="9" t="s">
        <v>4271</v>
      </c>
      <c r="O340">
        <v>114</v>
      </c>
      <c r="P340">
        <v>8</v>
      </c>
      <c r="Q340" s="9">
        <v>14.09</v>
      </c>
      <c r="R340" s="10" t="e">
        <v>#REF!</v>
      </c>
      <c r="S340" s="10">
        <v>5727</v>
      </c>
      <c r="T340" s="30" t="s">
        <v>2604</v>
      </c>
      <c r="U340" s="10" t="s">
        <v>3938</v>
      </c>
      <c r="V340" s="10" t="s">
        <v>5853</v>
      </c>
      <c r="X340" s="10">
        <v>0</v>
      </c>
    </row>
    <row r="341" spans="1:24" s="10" customFormat="1" ht="23" customHeight="1" x14ac:dyDescent="0.45">
      <c r="B341" s="19">
        <v>20.03</v>
      </c>
      <c r="C341" s="19">
        <v>20.039200000000001</v>
      </c>
      <c r="D341" s="19">
        <v>43.412240259999997</v>
      </c>
      <c r="E341" s="19">
        <v>52.877389379999997</v>
      </c>
      <c r="F341" s="19">
        <v>225.05</v>
      </c>
      <c r="G341" s="20"/>
      <c r="H341" s="20"/>
      <c r="I341" s="21"/>
      <c r="K341" s="4" t="s">
        <v>5069</v>
      </c>
      <c r="L341" t="s">
        <v>5070</v>
      </c>
      <c r="N341" s="9" t="s">
        <v>4271</v>
      </c>
      <c r="O341">
        <v>114</v>
      </c>
      <c r="P341">
        <v>8</v>
      </c>
      <c r="Q341" s="9">
        <v>20.03</v>
      </c>
      <c r="R341" s="10" t="e">
        <v>#REF!</v>
      </c>
      <c r="S341" s="10">
        <v>5727</v>
      </c>
      <c r="T341" s="30" t="s">
        <v>2604</v>
      </c>
      <c r="U341" s="10" t="s">
        <v>3938</v>
      </c>
      <c r="V341" s="10" t="s">
        <v>5854</v>
      </c>
      <c r="X341" s="10">
        <v>0</v>
      </c>
    </row>
    <row r="342" spans="1:24" s="10" customFormat="1" ht="23" customHeight="1" x14ac:dyDescent="0.45">
      <c r="B342" s="19">
        <v>31.8</v>
      </c>
      <c r="C342" s="19">
        <v>31.821570000000001</v>
      </c>
      <c r="D342" s="19">
        <v>43.41231501</v>
      </c>
      <c r="E342" s="19">
        <v>52.8774923</v>
      </c>
      <c r="F342" s="19">
        <v>224.45</v>
      </c>
      <c r="G342" s="20"/>
      <c r="H342" s="20"/>
      <c r="I342" s="21"/>
      <c r="K342" s="4" t="s">
        <v>5071</v>
      </c>
      <c r="L342" t="s">
        <v>5072</v>
      </c>
      <c r="N342" s="9" t="s">
        <v>4271</v>
      </c>
      <c r="O342">
        <v>114</v>
      </c>
      <c r="P342">
        <v>8</v>
      </c>
      <c r="Q342" s="9">
        <v>31.8</v>
      </c>
      <c r="R342" s="10" t="e">
        <v>#REF!</v>
      </c>
      <c r="S342" s="10">
        <v>5727</v>
      </c>
      <c r="T342" s="30" t="s">
        <v>2604</v>
      </c>
      <c r="U342" s="10" t="s">
        <v>3938</v>
      </c>
      <c r="V342" s="10" t="s">
        <v>5855</v>
      </c>
      <c r="X342" s="10">
        <v>0</v>
      </c>
    </row>
    <row r="343" spans="1:24" s="10" customFormat="1" ht="23" customHeight="1" x14ac:dyDescent="0.45">
      <c r="B343" s="19">
        <v>42.57</v>
      </c>
      <c r="C343" s="19">
        <v>42.685250000000003</v>
      </c>
      <c r="D343" s="19">
        <v>43.412375220000001</v>
      </c>
      <c r="E343" s="19">
        <v>52.877596570000001</v>
      </c>
      <c r="F343" s="19">
        <v>225.85</v>
      </c>
      <c r="G343" s="20"/>
      <c r="H343" s="20"/>
      <c r="I343" s="21"/>
      <c r="K343" s="4" t="s">
        <v>5073</v>
      </c>
      <c r="L343" t="s">
        <v>5074</v>
      </c>
      <c r="N343" s="9" t="s">
        <v>4271</v>
      </c>
      <c r="O343">
        <v>114</v>
      </c>
      <c r="P343">
        <v>8</v>
      </c>
      <c r="Q343" s="9">
        <v>42.57</v>
      </c>
      <c r="R343" s="10" t="e">
        <v>#REF!</v>
      </c>
      <c r="S343" s="10">
        <v>5727</v>
      </c>
      <c r="T343" s="30" t="s">
        <v>2604</v>
      </c>
      <c r="U343" s="10" t="s">
        <v>3938</v>
      </c>
      <c r="V343" s="10" t="s">
        <v>5856</v>
      </c>
      <c r="X343" s="10">
        <v>0</v>
      </c>
    </row>
    <row r="344" spans="1:24" s="10" customFormat="1" ht="23" customHeight="1" x14ac:dyDescent="0.45">
      <c r="B344" s="19">
        <v>62.01</v>
      </c>
      <c r="C344" s="19">
        <v>62.172719999999998</v>
      </c>
      <c r="D344" s="19">
        <v>43.412482840000003</v>
      </c>
      <c r="E344" s="19">
        <v>52.877785770000003</v>
      </c>
      <c r="F344" s="19">
        <v>224.45</v>
      </c>
      <c r="G344" s="20"/>
      <c r="H344" s="20"/>
      <c r="I344" s="21"/>
      <c r="K344" s="4" t="s">
        <v>5075</v>
      </c>
      <c r="L344" t="s">
        <v>5076</v>
      </c>
      <c r="N344" s="9" t="s">
        <v>4271</v>
      </c>
      <c r="O344">
        <v>114</v>
      </c>
      <c r="P344">
        <v>8</v>
      </c>
      <c r="Q344" s="9">
        <v>62.01</v>
      </c>
      <c r="R344" s="10" t="e">
        <v>#REF!</v>
      </c>
      <c r="S344" s="10">
        <v>5727</v>
      </c>
      <c r="T344" t="s">
        <v>2604</v>
      </c>
      <c r="U344" s="10" t="s">
        <v>3938</v>
      </c>
      <c r="V344" s="10" t="s">
        <v>5857</v>
      </c>
      <c r="X344" s="10">
        <v>0</v>
      </c>
    </row>
    <row r="345" spans="1:24" s="10" customFormat="1" ht="23" customHeight="1" x14ac:dyDescent="0.45">
      <c r="B345" s="19">
        <v>86.88</v>
      </c>
      <c r="C345" s="19">
        <v>87.065259999999995</v>
      </c>
      <c r="D345" s="19">
        <v>43.412621039999998</v>
      </c>
      <c r="E345" s="19">
        <v>52.878027359999997</v>
      </c>
      <c r="F345" s="19">
        <v>223.45</v>
      </c>
      <c r="G345" s="20"/>
      <c r="H345" s="20"/>
      <c r="I345" s="21"/>
      <c r="K345" s="4" t="s">
        <v>5077</v>
      </c>
      <c r="L345" t="s">
        <v>5078</v>
      </c>
      <c r="N345" s="9" t="s">
        <v>4271</v>
      </c>
      <c r="O345">
        <v>114</v>
      </c>
      <c r="P345">
        <v>8</v>
      </c>
      <c r="Q345" s="9">
        <v>86.88</v>
      </c>
      <c r="R345" s="10" t="e">
        <v>#REF!</v>
      </c>
      <c r="S345" s="10">
        <v>5727</v>
      </c>
      <c r="T345" s="30" t="s">
        <v>2604</v>
      </c>
      <c r="U345" s="10" t="s">
        <v>3938</v>
      </c>
      <c r="V345" s="10" t="s">
        <v>5858</v>
      </c>
      <c r="X345" s="10">
        <v>0</v>
      </c>
    </row>
    <row r="346" spans="1:24" s="10" customFormat="1" ht="23" customHeight="1" x14ac:dyDescent="0.45">
      <c r="B346" s="19">
        <v>87.9</v>
      </c>
      <c r="C346" s="19">
        <v>88.084990000000005</v>
      </c>
      <c r="D346" s="19">
        <v>43.412621309999999</v>
      </c>
      <c r="E346" s="19">
        <v>52.878039940000001</v>
      </c>
      <c r="F346" s="19">
        <v>223.45</v>
      </c>
      <c r="G346" s="20"/>
      <c r="H346" s="20"/>
      <c r="I346" s="21"/>
      <c r="K346" s="4" t="s">
        <v>5079</v>
      </c>
      <c r="L346" t="s">
        <v>5080</v>
      </c>
      <c r="N346" s="9" t="s">
        <v>4271</v>
      </c>
      <c r="O346">
        <v>114</v>
      </c>
      <c r="P346">
        <v>8</v>
      </c>
      <c r="Q346" s="9">
        <v>87.9</v>
      </c>
      <c r="R346" s="10" t="e">
        <v>#REF!</v>
      </c>
      <c r="S346" s="10">
        <v>5727</v>
      </c>
      <c r="T346" s="30" t="s">
        <v>2604</v>
      </c>
      <c r="U346" s="10" t="s">
        <v>3938</v>
      </c>
      <c r="V346" s="10" t="s">
        <v>5859</v>
      </c>
      <c r="X346" s="10">
        <v>0</v>
      </c>
    </row>
    <row r="347" spans="1:24" s="10" customFormat="1" ht="23" customHeight="1" x14ac:dyDescent="0.45">
      <c r="B347" s="19">
        <v>103.68</v>
      </c>
      <c r="C347" s="19">
        <v>103.98609999999999</v>
      </c>
      <c r="D347" s="19">
        <v>43.41262407</v>
      </c>
      <c r="E347" s="19">
        <v>52.878234720000002</v>
      </c>
      <c r="F347" s="19">
        <v>225.42</v>
      </c>
      <c r="G347" s="20"/>
      <c r="H347" s="20"/>
      <c r="I347" s="21"/>
      <c r="K347" s="4" t="s">
        <v>5081</v>
      </c>
      <c r="L347" t="s">
        <v>5082</v>
      </c>
      <c r="N347" s="9" t="s">
        <v>4271</v>
      </c>
      <c r="O347">
        <v>114</v>
      </c>
      <c r="P347">
        <v>8</v>
      </c>
      <c r="Q347" s="9">
        <v>103.68</v>
      </c>
      <c r="R347" s="10" t="e">
        <v>#REF!</v>
      </c>
      <c r="S347" s="10">
        <v>5727</v>
      </c>
      <c r="T347" s="30" t="s">
        <v>2604</v>
      </c>
      <c r="U347" s="10" t="s">
        <v>3938</v>
      </c>
      <c r="V347" s="10" t="s">
        <v>5860</v>
      </c>
      <c r="X347" s="10">
        <v>0</v>
      </c>
    </row>
    <row r="348" spans="1:24" s="10" customFormat="1" ht="23" customHeight="1" x14ac:dyDescent="0.45">
      <c r="B348" s="19">
        <v>105.53</v>
      </c>
      <c r="C348" s="19">
        <v>105.8378</v>
      </c>
      <c r="D348" s="19">
        <v>43.412621430000002</v>
      </c>
      <c r="E348" s="19">
        <v>52.878257300000001</v>
      </c>
      <c r="F348" s="19">
        <v>225.42</v>
      </c>
      <c r="G348" s="20"/>
      <c r="H348" s="20"/>
      <c r="I348" s="21"/>
      <c r="K348" s="4" t="s">
        <v>4527</v>
      </c>
      <c r="L348" t="s">
        <v>4528</v>
      </c>
      <c r="N348" s="9" t="s">
        <v>4271</v>
      </c>
      <c r="O348">
        <v>114</v>
      </c>
      <c r="P348">
        <v>8</v>
      </c>
      <c r="Q348" s="9">
        <v>105.53</v>
      </c>
      <c r="R348" s="10" t="e">
        <v>#REF!</v>
      </c>
      <c r="S348" s="10">
        <v>5727</v>
      </c>
      <c r="T348" s="30" t="s">
        <v>2604</v>
      </c>
      <c r="U348" s="10" t="s">
        <v>3938</v>
      </c>
      <c r="V348" s="10" t="s">
        <v>5861</v>
      </c>
      <c r="X348" s="10">
        <v>1</v>
      </c>
    </row>
    <row r="349" spans="1:24" s="10" customFormat="1" ht="23" customHeight="1" x14ac:dyDescent="0.45">
      <c r="A349" s="10">
        <v>5817</v>
      </c>
      <c r="B349" s="19">
        <v>0</v>
      </c>
      <c r="C349" s="19">
        <v>0</v>
      </c>
      <c r="D349" s="19">
        <v>43.404340910000002</v>
      </c>
      <c r="E349" s="19">
        <v>52.898145020000001</v>
      </c>
      <c r="F349" s="19">
        <v>226.12</v>
      </c>
      <c r="G349" s="20">
        <v>98</v>
      </c>
      <c r="H349" s="20">
        <v>8</v>
      </c>
      <c r="I349" s="21">
        <v>0.2</v>
      </c>
      <c r="K349" s="4" t="s">
        <v>5083</v>
      </c>
      <c r="L349" t="s">
        <v>5084</v>
      </c>
      <c r="N349" s="9" t="s">
        <v>4271</v>
      </c>
      <c r="O349">
        <v>114</v>
      </c>
      <c r="P349">
        <v>8</v>
      </c>
      <c r="Q349" s="9">
        <v>0</v>
      </c>
      <c r="R349" s="10">
        <v>5817</v>
      </c>
      <c r="S349" s="10">
        <v>5817</v>
      </c>
      <c r="T349" s="30" t="s">
        <v>2628</v>
      </c>
      <c r="U349" s="10" t="s">
        <v>3852</v>
      </c>
      <c r="V349" s="10" t="s">
        <v>5862</v>
      </c>
      <c r="X349" s="10">
        <v>0</v>
      </c>
    </row>
    <row r="350" spans="1:24" s="10" customFormat="1" ht="23" customHeight="1" x14ac:dyDescent="0.45">
      <c r="B350" s="19">
        <v>2.3199999999999998</v>
      </c>
      <c r="C350" s="19">
        <v>2.3153619999999999</v>
      </c>
      <c r="D350" s="19">
        <v>43.404361170000001</v>
      </c>
      <c r="E350" s="19">
        <v>52.89815171</v>
      </c>
      <c r="F350" s="19">
        <v>226.12</v>
      </c>
      <c r="G350" s="20"/>
      <c r="H350" s="20"/>
      <c r="I350" s="21"/>
      <c r="K350" s="4" t="s">
        <v>5085</v>
      </c>
      <c r="L350" t="s">
        <v>5086</v>
      </c>
      <c r="N350" s="9" t="s">
        <v>4271</v>
      </c>
      <c r="O350">
        <v>114</v>
      </c>
      <c r="P350">
        <v>8</v>
      </c>
      <c r="Q350" s="9">
        <v>2.3199999999999998</v>
      </c>
      <c r="R350" s="10" t="e">
        <v>#REF!</v>
      </c>
      <c r="S350" s="10">
        <v>5817</v>
      </c>
      <c r="T350" s="30" t="s">
        <v>2628</v>
      </c>
      <c r="U350" s="10" t="s">
        <v>3852</v>
      </c>
      <c r="V350" s="10" t="s">
        <v>5863</v>
      </c>
      <c r="X350" s="10">
        <v>0</v>
      </c>
    </row>
    <row r="351" spans="1:24" s="10" customFormat="1" ht="23" customHeight="1" x14ac:dyDescent="0.45">
      <c r="B351" s="19">
        <v>49.59</v>
      </c>
      <c r="C351" s="19">
        <v>49.627070000000003</v>
      </c>
      <c r="D351" s="19">
        <v>43.404786540000003</v>
      </c>
      <c r="E351" s="19">
        <v>52.898137079999998</v>
      </c>
      <c r="F351" s="19">
        <v>224.24</v>
      </c>
      <c r="G351" s="20"/>
      <c r="H351" s="20"/>
      <c r="I351" s="21"/>
      <c r="K351" s="4" t="s">
        <v>5087</v>
      </c>
      <c r="L351" t="s">
        <v>5088</v>
      </c>
      <c r="N351" s="9" t="s">
        <v>4271</v>
      </c>
      <c r="O351">
        <v>114</v>
      </c>
      <c r="P351">
        <v>8</v>
      </c>
      <c r="Q351" s="9">
        <v>49.59</v>
      </c>
      <c r="R351" s="10" t="e">
        <v>#REF!</v>
      </c>
      <c r="S351" s="10">
        <v>5817</v>
      </c>
      <c r="T351" s="30" t="s">
        <v>2628</v>
      </c>
      <c r="U351" s="10" t="s">
        <v>3852</v>
      </c>
      <c r="V351" s="10" t="s">
        <v>5864</v>
      </c>
      <c r="X351" s="10">
        <v>0</v>
      </c>
    </row>
    <row r="352" spans="1:24" s="10" customFormat="1" ht="23" customHeight="1" x14ac:dyDescent="0.45">
      <c r="B352" s="19">
        <v>74.34</v>
      </c>
      <c r="C352" s="19">
        <v>74.37715</v>
      </c>
      <c r="D352" s="19">
        <v>43.405009239999998</v>
      </c>
      <c r="E352" s="19">
        <v>52.898129419999997</v>
      </c>
      <c r="F352" s="19">
        <v>224.04</v>
      </c>
      <c r="G352" s="20"/>
      <c r="H352" s="20"/>
      <c r="I352" s="21"/>
      <c r="K352" s="4" t="s">
        <v>5089</v>
      </c>
      <c r="L352" t="s">
        <v>5090</v>
      </c>
      <c r="N352" s="9" t="s">
        <v>4271</v>
      </c>
      <c r="O352">
        <v>114</v>
      </c>
      <c r="P352">
        <v>8</v>
      </c>
      <c r="Q352" s="9">
        <v>74.34</v>
      </c>
      <c r="R352" s="10" t="e">
        <v>#REF!</v>
      </c>
      <c r="S352" s="10">
        <v>5817</v>
      </c>
      <c r="T352" s="30" t="s">
        <v>2628</v>
      </c>
      <c r="U352" s="10" t="s">
        <v>3852</v>
      </c>
      <c r="V352" s="10" t="s">
        <v>5865</v>
      </c>
      <c r="X352" s="10">
        <v>0</v>
      </c>
    </row>
    <row r="353" spans="1:24" s="10" customFormat="1" ht="23" customHeight="1" x14ac:dyDescent="0.45">
      <c r="B353" s="19">
        <v>118.47</v>
      </c>
      <c r="C353" s="19">
        <v>118.50579999999999</v>
      </c>
      <c r="D353" s="19">
        <v>43.40540584</v>
      </c>
      <c r="E353" s="19">
        <v>52.89815909</v>
      </c>
      <c r="F353" s="19">
        <v>223.84</v>
      </c>
      <c r="G353" s="20"/>
      <c r="H353" s="20"/>
      <c r="I353" s="21"/>
      <c r="K353" s="4" t="s">
        <v>5091</v>
      </c>
      <c r="L353" t="s">
        <v>5092</v>
      </c>
      <c r="N353" s="9" t="s">
        <v>4271</v>
      </c>
      <c r="O353">
        <v>114</v>
      </c>
      <c r="P353">
        <v>8</v>
      </c>
      <c r="Q353" s="9">
        <v>118.47</v>
      </c>
      <c r="R353" s="10" t="e">
        <v>#REF!</v>
      </c>
      <c r="S353" s="10">
        <v>5817</v>
      </c>
      <c r="T353" s="30" t="s">
        <v>2628</v>
      </c>
      <c r="U353" s="10" t="s">
        <v>3852</v>
      </c>
      <c r="V353" s="10" t="s">
        <v>5866</v>
      </c>
      <c r="X353" s="10">
        <v>0</v>
      </c>
    </row>
    <row r="354" spans="1:24" s="10" customFormat="1" ht="23" customHeight="1" x14ac:dyDescent="0.45">
      <c r="B354" s="19">
        <v>136.62</v>
      </c>
      <c r="C354" s="19">
        <v>136.6568</v>
      </c>
      <c r="D354" s="19">
        <v>43.40555999</v>
      </c>
      <c r="E354" s="19">
        <v>52.898084910000001</v>
      </c>
      <c r="F354" s="19">
        <v>223.64</v>
      </c>
      <c r="G354" s="20"/>
      <c r="H354" s="20"/>
      <c r="I354" s="21"/>
      <c r="K354" s="4" t="s">
        <v>5093</v>
      </c>
      <c r="L354" t="s">
        <v>5094</v>
      </c>
      <c r="N354" s="9" t="s">
        <v>4271</v>
      </c>
      <c r="O354">
        <v>114</v>
      </c>
      <c r="P354">
        <v>8</v>
      </c>
      <c r="Q354" s="9">
        <v>136.62</v>
      </c>
      <c r="R354" s="10" t="e">
        <v>#REF!</v>
      </c>
      <c r="S354" s="10">
        <v>5817</v>
      </c>
      <c r="T354" s="30" t="s">
        <v>2628</v>
      </c>
      <c r="U354" s="10" t="s">
        <v>3852</v>
      </c>
      <c r="V354" s="10" t="s">
        <v>5867</v>
      </c>
      <c r="X354" s="10">
        <v>0</v>
      </c>
    </row>
    <row r="355" spans="1:24" s="10" customFormat="1" ht="23" customHeight="1" x14ac:dyDescent="0.45">
      <c r="B355" s="19">
        <v>141.03</v>
      </c>
      <c r="C355" s="19">
        <v>141.0694</v>
      </c>
      <c r="D355" s="19">
        <v>43.405547230000003</v>
      </c>
      <c r="E355" s="19">
        <v>52.898033329999997</v>
      </c>
      <c r="F355" s="19">
        <v>223.64</v>
      </c>
      <c r="G355" s="20"/>
      <c r="H355" s="20"/>
      <c r="I355" s="21"/>
      <c r="K355" s="4" t="s">
        <v>4470</v>
      </c>
      <c r="L355" t="s">
        <v>4471</v>
      </c>
      <c r="N355" s="9" t="s">
        <v>4271</v>
      </c>
      <c r="O355">
        <v>114</v>
      </c>
      <c r="P355">
        <v>8</v>
      </c>
      <c r="Q355" s="9">
        <v>141.03</v>
      </c>
      <c r="R355" s="10" t="e">
        <v>#REF!</v>
      </c>
      <c r="S355" s="10">
        <v>5817</v>
      </c>
      <c r="T355" s="30" t="s">
        <v>2628</v>
      </c>
      <c r="U355" s="10" t="s">
        <v>3852</v>
      </c>
      <c r="V355" s="10" t="s">
        <v>5868</v>
      </c>
      <c r="X355" s="10">
        <v>1</v>
      </c>
    </row>
    <row r="356" spans="1:24" s="10" customFormat="1" ht="23" customHeight="1" x14ac:dyDescent="0.45">
      <c r="A356" s="10">
        <v>5876</v>
      </c>
      <c r="B356" s="19">
        <v>0</v>
      </c>
      <c r="C356" s="19">
        <v>0</v>
      </c>
      <c r="D356" s="19">
        <v>43.410308780000001</v>
      </c>
      <c r="E356" s="19">
        <v>52.876714270000001</v>
      </c>
      <c r="F356" s="19">
        <v>228.36</v>
      </c>
      <c r="G356" s="20">
        <v>98</v>
      </c>
      <c r="H356" s="20">
        <v>8</v>
      </c>
      <c r="I356" s="21">
        <v>0.2</v>
      </c>
      <c r="K356" s="4" t="s">
        <v>5095</v>
      </c>
      <c r="L356" t="s">
        <v>5096</v>
      </c>
      <c r="N356" s="9" t="s">
        <v>4271</v>
      </c>
      <c r="O356">
        <v>114</v>
      </c>
      <c r="P356">
        <v>8</v>
      </c>
      <c r="Q356" s="9">
        <v>0</v>
      </c>
      <c r="R356" s="10">
        <v>5876</v>
      </c>
      <c r="S356" s="10">
        <v>5876</v>
      </c>
      <c r="T356" s="30" t="s">
        <v>2650</v>
      </c>
      <c r="U356" s="10" t="s">
        <v>3938</v>
      </c>
      <c r="V356" s="10" t="s">
        <v>5869</v>
      </c>
      <c r="X356" s="10">
        <v>0</v>
      </c>
    </row>
    <row r="357" spans="1:24" s="10" customFormat="1" ht="23" customHeight="1" x14ac:dyDescent="0.45">
      <c r="B357" s="19">
        <v>37.03</v>
      </c>
      <c r="C357" s="19">
        <v>37.040660000000003</v>
      </c>
      <c r="D357" s="19">
        <v>43.410611590000002</v>
      </c>
      <c r="E357" s="19">
        <v>52.876905239999999</v>
      </c>
      <c r="F357" s="19">
        <v>227.36</v>
      </c>
      <c r="G357" s="20"/>
      <c r="H357" s="20"/>
      <c r="I357" s="21"/>
      <c r="K357" s="4" t="s">
        <v>5097</v>
      </c>
      <c r="L357" t="s">
        <v>5098</v>
      </c>
      <c r="N357" s="9" t="s">
        <v>4271</v>
      </c>
      <c r="O357">
        <v>114</v>
      </c>
      <c r="P357">
        <v>8</v>
      </c>
      <c r="Q357" s="9">
        <v>37.03</v>
      </c>
      <c r="R357" s="10" t="e">
        <v>#REF!</v>
      </c>
      <c r="S357" s="10">
        <v>5876</v>
      </c>
      <c r="T357" s="30" t="s">
        <v>2650</v>
      </c>
      <c r="U357" s="10" t="s">
        <v>3938</v>
      </c>
      <c r="V357" s="10" t="s">
        <v>5870</v>
      </c>
      <c r="X357" s="10">
        <v>1</v>
      </c>
    </row>
    <row r="358" spans="1:24" s="10" customFormat="1" ht="23" customHeight="1" x14ac:dyDescent="0.45">
      <c r="A358" s="10">
        <v>5882</v>
      </c>
      <c r="B358" s="19">
        <v>0</v>
      </c>
      <c r="C358" s="19">
        <v>0</v>
      </c>
      <c r="D358" s="19">
        <v>43.4129851</v>
      </c>
      <c r="E358" s="19">
        <v>52.878728879999997</v>
      </c>
      <c r="F358" s="19">
        <v>224.42</v>
      </c>
      <c r="G358" s="20">
        <v>98</v>
      </c>
      <c r="H358" s="20">
        <v>8</v>
      </c>
      <c r="I358" s="21">
        <v>0.2</v>
      </c>
      <c r="K358" s="4" t="s">
        <v>5099</v>
      </c>
      <c r="L358" t="s">
        <v>5100</v>
      </c>
      <c r="N358" s="9" t="s">
        <v>4271</v>
      </c>
      <c r="O358">
        <v>114</v>
      </c>
      <c r="P358">
        <v>8</v>
      </c>
      <c r="Q358" s="9">
        <v>0</v>
      </c>
      <c r="R358" s="10">
        <v>5882</v>
      </c>
      <c r="S358" s="10">
        <v>5882</v>
      </c>
      <c r="T358" s="30" t="s">
        <v>2651</v>
      </c>
      <c r="U358" s="10" t="s">
        <v>3938</v>
      </c>
      <c r="V358" s="10" t="s">
        <v>5871</v>
      </c>
      <c r="X358" s="10">
        <v>0</v>
      </c>
    </row>
    <row r="359" spans="1:24" s="10" customFormat="1" ht="23" customHeight="1" x14ac:dyDescent="0.45">
      <c r="B359" s="19">
        <v>3.08</v>
      </c>
      <c r="C359" s="19">
        <v>3.0767009999999999</v>
      </c>
      <c r="D359" s="19">
        <v>43.412972549999999</v>
      </c>
      <c r="E359" s="19">
        <v>52.878695010000001</v>
      </c>
      <c r="F359" s="19">
        <v>224.42</v>
      </c>
      <c r="G359" s="20"/>
      <c r="H359" s="20"/>
      <c r="I359" s="21"/>
      <c r="K359" s="4" t="s">
        <v>5101</v>
      </c>
      <c r="L359" t="s">
        <v>5102</v>
      </c>
      <c r="N359" s="9" t="s">
        <v>4271</v>
      </c>
      <c r="O359">
        <v>114</v>
      </c>
      <c r="P359">
        <v>8</v>
      </c>
      <c r="Q359" s="9">
        <v>3.08</v>
      </c>
      <c r="R359" s="10" t="e">
        <v>#REF!</v>
      </c>
      <c r="S359" s="10">
        <v>5882</v>
      </c>
      <c r="T359" s="30" t="s">
        <v>2651</v>
      </c>
      <c r="U359" s="10" t="s">
        <v>3938</v>
      </c>
      <c r="V359" s="10" t="s">
        <v>5872</v>
      </c>
      <c r="X359" s="10">
        <v>0</v>
      </c>
    </row>
    <row r="360" spans="1:24" s="10" customFormat="1" ht="23" customHeight="1" x14ac:dyDescent="0.45">
      <c r="B360" s="19">
        <v>23.84</v>
      </c>
      <c r="C360" s="19">
        <v>23.845929999999999</v>
      </c>
      <c r="D360" s="19">
        <v>43.41283396</v>
      </c>
      <c r="E360" s="19">
        <v>52.878523080000001</v>
      </c>
      <c r="F360" s="19">
        <v>223.82</v>
      </c>
      <c r="G360" s="20"/>
      <c r="H360" s="20"/>
      <c r="I360" s="21"/>
      <c r="K360" s="4" t="s">
        <v>5103</v>
      </c>
      <c r="L360" t="s">
        <v>5104</v>
      </c>
      <c r="N360" s="9" t="s">
        <v>4271</v>
      </c>
      <c r="O360">
        <v>114</v>
      </c>
      <c r="P360">
        <v>8</v>
      </c>
      <c r="Q360" s="9">
        <v>23.84</v>
      </c>
      <c r="R360" s="10" t="e">
        <v>#REF!</v>
      </c>
      <c r="S360" s="10">
        <v>5882</v>
      </c>
      <c r="T360" s="30" t="s">
        <v>2651</v>
      </c>
      <c r="U360" s="10" t="s">
        <v>3938</v>
      </c>
      <c r="V360" s="10" t="s">
        <v>5873</v>
      </c>
      <c r="X360" s="10">
        <v>0</v>
      </c>
    </row>
    <row r="361" spans="1:24" s="10" customFormat="1" ht="23" customHeight="1" x14ac:dyDescent="0.45">
      <c r="B361" s="19">
        <v>48.5</v>
      </c>
      <c r="C361" s="19">
        <v>48.556719999999999</v>
      </c>
      <c r="D361" s="19">
        <v>43.412669950000002</v>
      </c>
      <c r="E361" s="19">
        <v>52.878317950000003</v>
      </c>
      <c r="F361" s="19">
        <v>225.42</v>
      </c>
      <c r="G361" s="20"/>
      <c r="H361" s="20"/>
      <c r="I361" s="21"/>
      <c r="K361" s="4" t="s">
        <v>5105</v>
      </c>
      <c r="L361" t="s">
        <v>5106</v>
      </c>
      <c r="N361" s="9" t="s">
        <v>4271</v>
      </c>
      <c r="O361">
        <v>114</v>
      </c>
      <c r="P361">
        <v>8</v>
      </c>
      <c r="Q361" s="9">
        <v>48.5</v>
      </c>
      <c r="R361" s="10" t="e">
        <v>#REF!</v>
      </c>
      <c r="S361" s="10">
        <v>5882</v>
      </c>
      <c r="T361" t="s">
        <v>2651</v>
      </c>
      <c r="U361" s="10" t="s">
        <v>3938</v>
      </c>
      <c r="V361" s="10" t="s">
        <v>5874</v>
      </c>
      <c r="X361" s="10">
        <v>0</v>
      </c>
    </row>
    <row r="362" spans="1:24" s="10" customFormat="1" ht="23" customHeight="1" x14ac:dyDescent="0.45">
      <c r="B362" s="19">
        <v>55.79</v>
      </c>
      <c r="C362" s="19">
        <v>55.849780000000003</v>
      </c>
      <c r="D362" s="19">
        <v>43.412621430000002</v>
      </c>
      <c r="E362" s="19">
        <v>52.878257300000001</v>
      </c>
      <c r="F362" s="19">
        <v>225.42</v>
      </c>
      <c r="G362" s="20"/>
      <c r="H362" s="20"/>
      <c r="I362" s="21"/>
      <c r="K362" s="4" t="s">
        <v>4527</v>
      </c>
      <c r="L362" t="s">
        <v>4528</v>
      </c>
      <c r="N362" s="9" t="s">
        <v>4271</v>
      </c>
      <c r="O362">
        <v>114</v>
      </c>
      <c r="P362">
        <v>8</v>
      </c>
      <c r="Q362" s="9">
        <v>55.79</v>
      </c>
      <c r="R362" s="10" t="e">
        <v>#REF!</v>
      </c>
      <c r="S362" s="10">
        <v>5882</v>
      </c>
      <c r="T362" s="30" t="s">
        <v>2651</v>
      </c>
      <c r="U362" s="10" t="s">
        <v>3938</v>
      </c>
      <c r="V362" s="10" t="s">
        <v>5875</v>
      </c>
      <c r="X362" s="10">
        <v>1</v>
      </c>
    </row>
    <row r="363" spans="1:24" s="10" customFormat="1" ht="23" customHeight="1" x14ac:dyDescent="0.45">
      <c r="A363" s="10">
        <v>5948</v>
      </c>
      <c r="B363" s="19">
        <v>0</v>
      </c>
      <c r="C363" s="19">
        <v>0</v>
      </c>
      <c r="D363" s="19">
        <v>43.4113246</v>
      </c>
      <c r="E363" s="19">
        <v>52.892351099999999</v>
      </c>
      <c r="F363" s="19">
        <v>231.16</v>
      </c>
      <c r="G363" s="20">
        <v>98</v>
      </c>
      <c r="H363" s="20">
        <v>8</v>
      </c>
      <c r="I363" s="21">
        <v>0.2</v>
      </c>
      <c r="K363" s="4" t="s">
        <v>5107</v>
      </c>
      <c r="L363" t="s">
        <v>5108</v>
      </c>
      <c r="N363" s="9" t="s">
        <v>4271</v>
      </c>
      <c r="O363">
        <v>114</v>
      </c>
      <c r="P363">
        <v>8</v>
      </c>
      <c r="Q363" s="9">
        <v>0</v>
      </c>
      <c r="R363" s="10">
        <v>5948</v>
      </c>
      <c r="S363" s="10">
        <v>5948</v>
      </c>
      <c r="T363" s="30" t="s">
        <v>2672</v>
      </c>
      <c r="U363" s="10" t="s">
        <v>3963</v>
      </c>
      <c r="V363" s="10" t="s">
        <v>5876</v>
      </c>
      <c r="X363" s="10">
        <v>0</v>
      </c>
    </row>
    <row r="364" spans="1:24" s="10" customFormat="1" ht="23" customHeight="1" x14ac:dyDescent="0.45">
      <c r="B364" s="19">
        <v>88.26</v>
      </c>
      <c r="C364" s="19">
        <v>88.283529999999999</v>
      </c>
      <c r="D364" s="19">
        <v>43.411711490000002</v>
      </c>
      <c r="E364" s="19">
        <v>52.891399309999997</v>
      </c>
      <c r="F364" s="19">
        <v>229.29</v>
      </c>
      <c r="G364" s="20"/>
      <c r="H364" s="20"/>
      <c r="I364" s="21"/>
      <c r="K364" s="4" t="s">
        <v>5109</v>
      </c>
      <c r="L364" t="s">
        <v>5110</v>
      </c>
      <c r="N364" s="9" t="s">
        <v>4271</v>
      </c>
      <c r="O364">
        <v>114</v>
      </c>
      <c r="P364">
        <v>8</v>
      </c>
      <c r="Q364" s="9">
        <v>88.26</v>
      </c>
      <c r="R364" s="10" t="e">
        <v>#REF!</v>
      </c>
      <c r="S364" s="10">
        <v>5948</v>
      </c>
      <c r="T364" s="30" t="s">
        <v>2672</v>
      </c>
      <c r="U364" s="10" t="s">
        <v>3963</v>
      </c>
      <c r="V364" s="10" t="s">
        <v>5877</v>
      </c>
      <c r="X364" s="10">
        <v>1</v>
      </c>
    </row>
    <row r="365" spans="1:24" s="10" customFormat="1" ht="23" customHeight="1" x14ac:dyDescent="0.45">
      <c r="A365" s="10">
        <v>5949</v>
      </c>
      <c r="B365" s="19">
        <v>0</v>
      </c>
      <c r="C365" s="19">
        <v>0</v>
      </c>
      <c r="D365" s="19">
        <v>43.407760699999997</v>
      </c>
      <c r="E365" s="19">
        <v>52.899495479999999</v>
      </c>
      <c r="F365" s="19">
        <v>227.62</v>
      </c>
      <c r="G365" s="20">
        <v>98</v>
      </c>
      <c r="H365" s="20">
        <v>8</v>
      </c>
      <c r="I365" s="21">
        <v>0.2</v>
      </c>
      <c r="K365" s="4" t="s">
        <v>5111</v>
      </c>
      <c r="L365" t="s">
        <v>5112</v>
      </c>
      <c r="N365" s="9" t="s">
        <v>4271</v>
      </c>
      <c r="O365">
        <v>114</v>
      </c>
      <c r="P365">
        <v>8</v>
      </c>
      <c r="Q365" s="9">
        <v>0</v>
      </c>
      <c r="R365" s="10">
        <v>5949</v>
      </c>
      <c r="S365" s="10">
        <v>5949</v>
      </c>
      <c r="T365" s="30" t="s">
        <v>2673</v>
      </c>
      <c r="U365" s="10" t="s">
        <v>3909</v>
      </c>
      <c r="V365" s="10" t="s">
        <v>5878</v>
      </c>
      <c r="X365" s="10">
        <v>0</v>
      </c>
    </row>
    <row r="366" spans="1:24" s="10" customFormat="1" ht="23" customHeight="1" x14ac:dyDescent="0.45">
      <c r="B366" s="19">
        <v>91.44</v>
      </c>
      <c r="C366" s="19">
        <v>91.447869999999995</v>
      </c>
      <c r="D366" s="19">
        <v>43.407180199999999</v>
      </c>
      <c r="E366" s="19">
        <v>52.900295739999997</v>
      </c>
      <c r="F366" s="19">
        <v>228.82</v>
      </c>
      <c r="G366" s="20"/>
      <c r="H366" s="20"/>
      <c r="I366" s="21"/>
      <c r="K366" s="4" t="s">
        <v>5113</v>
      </c>
      <c r="L366" s="10" t="s">
        <v>5114</v>
      </c>
      <c r="N366" s="9" t="s">
        <v>4271</v>
      </c>
      <c r="O366" s="10">
        <v>114</v>
      </c>
      <c r="P366" s="10">
        <v>8</v>
      </c>
      <c r="Q366" s="10">
        <v>91.44</v>
      </c>
      <c r="R366" s="10" t="e">
        <v>#REF!</v>
      </c>
      <c r="S366" s="10">
        <v>5949</v>
      </c>
      <c r="T366" s="10" t="s">
        <v>2673</v>
      </c>
      <c r="U366" s="10" t="s">
        <v>3909</v>
      </c>
      <c r="V366" s="10" t="s">
        <v>5879</v>
      </c>
      <c r="X366" s="10">
        <v>0</v>
      </c>
    </row>
    <row r="367" spans="1:24" s="10" customFormat="1" ht="23" customHeight="1" x14ac:dyDescent="0.45">
      <c r="B367" s="19">
        <v>165.49</v>
      </c>
      <c r="C367" s="19">
        <v>165.50360000000001</v>
      </c>
      <c r="D367" s="19">
        <v>43.406710089999997</v>
      </c>
      <c r="E367" s="19">
        <v>52.900943779999999</v>
      </c>
      <c r="F367" s="19">
        <v>229.82</v>
      </c>
      <c r="G367" s="20"/>
      <c r="H367" s="20"/>
      <c r="I367" s="21"/>
      <c r="K367" s="4" t="s">
        <v>4478</v>
      </c>
      <c r="L367" s="10" t="s">
        <v>4479</v>
      </c>
      <c r="N367" s="10" t="s">
        <v>4271</v>
      </c>
      <c r="O367" s="10">
        <v>114</v>
      </c>
      <c r="P367" s="10">
        <v>8</v>
      </c>
      <c r="Q367" s="10">
        <v>165.49</v>
      </c>
      <c r="R367" s="10" t="e">
        <v>#REF!</v>
      </c>
      <c r="S367" s="10">
        <v>5949</v>
      </c>
      <c r="T367" s="10" t="s">
        <v>2673</v>
      </c>
      <c r="U367" s="10" t="s">
        <v>3909</v>
      </c>
      <c r="V367" s="10" t="s">
        <v>5880</v>
      </c>
      <c r="X367" s="10">
        <v>1</v>
      </c>
    </row>
    <row r="368" spans="1:24" s="10" customFormat="1" ht="23" customHeight="1" x14ac:dyDescent="0.45">
      <c r="A368" s="10">
        <v>6155</v>
      </c>
      <c r="B368" s="19">
        <v>0</v>
      </c>
      <c r="C368" s="19">
        <v>0</v>
      </c>
      <c r="D368" s="19">
        <v>43.413708040000003</v>
      </c>
      <c r="E368" s="19">
        <v>52.883385390000001</v>
      </c>
      <c r="F368" s="19">
        <v>224.63</v>
      </c>
      <c r="G368" s="20">
        <v>98</v>
      </c>
      <c r="H368" s="20">
        <v>8</v>
      </c>
      <c r="I368" s="21">
        <v>0.2</v>
      </c>
      <c r="K368" s="4" t="s">
        <v>5115</v>
      </c>
      <c r="L368" s="10" t="s">
        <v>5116</v>
      </c>
      <c r="N368" s="10" t="s">
        <v>4271</v>
      </c>
      <c r="O368" s="10">
        <v>114</v>
      </c>
      <c r="P368" s="10">
        <v>8</v>
      </c>
      <c r="Q368" s="10">
        <v>0</v>
      </c>
      <c r="R368" s="10">
        <v>6155</v>
      </c>
      <c r="S368" s="10">
        <v>6155</v>
      </c>
      <c r="T368" s="10" t="s">
        <v>2763</v>
      </c>
      <c r="U368" s="10" t="s">
        <v>3938</v>
      </c>
      <c r="V368" s="10" t="s">
        <v>5881</v>
      </c>
      <c r="X368" s="10">
        <v>0</v>
      </c>
    </row>
    <row r="369" spans="1:24" s="10" customFormat="1" ht="23" customHeight="1" x14ac:dyDescent="0.45">
      <c r="B369" s="19">
        <v>2.99</v>
      </c>
      <c r="C369" s="19">
        <v>2.9868350000000001</v>
      </c>
      <c r="D369" s="19">
        <v>43.413686550000001</v>
      </c>
      <c r="E369" s="19">
        <v>52.88336323</v>
      </c>
      <c r="F369" s="19">
        <v>224.63</v>
      </c>
      <c r="G369" s="20"/>
      <c r="H369" s="20"/>
      <c r="I369" s="21"/>
      <c r="K369" s="4" t="s">
        <v>5117</v>
      </c>
      <c r="L369" s="10" t="s">
        <v>5118</v>
      </c>
      <c r="N369" s="10" t="s">
        <v>4271</v>
      </c>
      <c r="O369" s="10">
        <v>114</v>
      </c>
      <c r="P369" s="10">
        <v>8</v>
      </c>
      <c r="Q369" s="10">
        <v>2.99</v>
      </c>
      <c r="R369" s="10" t="e">
        <v>#REF!</v>
      </c>
      <c r="S369" s="10">
        <v>6155</v>
      </c>
      <c r="T369" s="10" t="s">
        <v>2763</v>
      </c>
      <c r="U369" s="10" t="s">
        <v>3938</v>
      </c>
      <c r="V369" s="10" t="s">
        <v>5882</v>
      </c>
      <c r="X369" s="10">
        <v>0</v>
      </c>
    </row>
    <row r="370" spans="1:24" s="10" customFormat="1" ht="23" customHeight="1" x14ac:dyDescent="0.45">
      <c r="B370" s="19">
        <v>6.8</v>
      </c>
      <c r="C370" s="19">
        <v>6.8823239999999997</v>
      </c>
      <c r="D370" s="19">
        <v>43.413658050000002</v>
      </c>
      <c r="E370" s="19">
        <v>52.883337009999998</v>
      </c>
      <c r="F370" s="19">
        <v>223.83</v>
      </c>
      <c r="G370" s="20"/>
      <c r="H370" s="20"/>
      <c r="I370" s="21"/>
      <c r="K370" s="4" t="s">
        <v>5119</v>
      </c>
      <c r="L370" s="10" t="s">
        <v>5120</v>
      </c>
      <c r="N370" s="10" t="s">
        <v>4271</v>
      </c>
      <c r="O370" s="10">
        <v>114</v>
      </c>
      <c r="P370" s="10">
        <v>8</v>
      </c>
      <c r="Q370" s="10">
        <v>6.8</v>
      </c>
      <c r="R370" s="10" t="e">
        <v>#REF!</v>
      </c>
      <c r="S370" s="10">
        <v>6155</v>
      </c>
      <c r="T370" s="10" t="s">
        <v>2763</v>
      </c>
      <c r="U370" s="10" t="s">
        <v>3938</v>
      </c>
      <c r="V370" s="10" t="s">
        <v>5883</v>
      </c>
      <c r="X370" s="10">
        <v>1</v>
      </c>
    </row>
    <row r="371" spans="1:24" s="10" customFormat="1" ht="23" customHeight="1" x14ac:dyDescent="0.45">
      <c r="A371" s="10" t="s">
        <v>4208</v>
      </c>
      <c r="B371" s="19">
        <v>0</v>
      </c>
      <c r="C371" s="19">
        <v>0</v>
      </c>
      <c r="D371" s="19">
        <v>43.413658050000002</v>
      </c>
      <c r="E371" s="19">
        <v>52.883337009999998</v>
      </c>
      <c r="F371" s="19">
        <v>223.83</v>
      </c>
      <c r="G371" s="20">
        <v>98</v>
      </c>
      <c r="H371" s="20">
        <v>8</v>
      </c>
      <c r="I371" s="21">
        <v>0.2</v>
      </c>
      <c r="K371" s="4" t="s">
        <v>5121</v>
      </c>
      <c r="L371" s="10" t="s">
        <v>5122</v>
      </c>
      <c r="N371" s="10" t="s">
        <v>4271</v>
      </c>
      <c r="O371" s="10">
        <v>114</v>
      </c>
      <c r="P371" s="10">
        <v>8</v>
      </c>
      <c r="Q371" s="10">
        <v>0</v>
      </c>
      <c r="R371" s="10" t="s">
        <v>4208</v>
      </c>
      <c r="S371" s="10" t="s">
        <v>4208</v>
      </c>
      <c r="T371" s="10" t="s">
        <v>5884</v>
      </c>
      <c r="U371" s="10" t="e">
        <v>#N/A</v>
      </c>
      <c r="V371" s="10" t="s">
        <v>5885</v>
      </c>
      <c r="X371" s="10">
        <v>0</v>
      </c>
    </row>
    <row r="372" spans="1:24" s="10" customFormat="1" ht="23" customHeight="1" x14ac:dyDescent="0.45">
      <c r="B372" s="19">
        <v>6.28</v>
      </c>
      <c r="C372" s="19">
        <v>6.326918</v>
      </c>
      <c r="D372" s="19">
        <v>43.413679100000003</v>
      </c>
      <c r="E372" s="19">
        <v>52.883265100000003</v>
      </c>
      <c r="F372" s="19">
        <v>224.63</v>
      </c>
      <c r="G372" s="20"/>
      <c r="H372" s="20"/>
      <c r="I372" s="21"/>
      <c r="K372" s="4" t="s">
        <v>5123</v>
      </c>
      <c r="L372" s="10" t="s">
        <v>5124</v>
      </c>
      <c r="N372" s="10" t="s">
        <v>4271</v>
      </c>
      <c r="O372" s="10">
        <v>114</v>
      </c>
      <c r="P372" s="10">
        <v>8</v>
      </c>
      <c r="Q372" s="10">
        <v>6.28</v>
      </c>
      <c r="R372" s="10" t="e">
        <v>#REF!</v>
      </c>
      <c r="S372" s="10" t="s">
        <v>4208</v>
      </c>
      <c r="T372" s="10" t="s">
        <v>5884</v>
      </c>
      <c r="U372" s="10" t="e">
        <v>#N/A</v>
      </c>
      <c r="V372" s="10" t="s">
        <v>5886</v>
      </c>
      <c r="X372" s="10">
        <v>0</v>
      </c>
    </row>
    <row r="373" spans="1:24" s="10" customFormat="1" ht="23" customHeight="1" x14ac:dyDescent="0.45">
      <c r="B373" s="19">
        <v>53.47</v>
      </c>
      <c r="C373" s="19">
        <v>53.522669999999998</v>
      </c>
      <c r="D373" s="19">
        <v>43.413956349999999</v>
      </c>
      <c r="E373" s="19">
        <v>52.882823600000002</v>
      </c>
      <c r="F373" s="19">
        <v>224.43</v>
      </c>
      <c r="G373" s="20"/>
      <c r="H373" s="20"/>
      <c r="I373" s="21"/>
      <c r="K373" s="4" t="s">
        <v>5125</v>
      </c>
      <c r="L373" s="10" t="s">
        <v>5126</v>
      </c>
      <c r="N373" s="10" t="s">
        <v>4271</v>
      </c>
      <c r="O373" s="10">
        <v>114</v>
      </c>
      <c r="P373" s="10">
        <v>8</v>
      </c>
      <c r="Q373" s="10">
        <v>53.47</v>
      </c>
      <c r="R373" s="10" t="e">
        <v>#REF!</v>
      </c>
      <c r="S373" s="10" t="s">
        <v>4208</v>
      </c>
      <c r="T373" s="10" t="s">
        <v>5884</v>
      </c>
      <c r="U373" s="10" t="e">
        <v>#N/A</v>
      </c>
      <c r="V373" s="10" t="s">
        <v>5887</v>
      </c>
      <c r="X373" s="10">
        <v>0</v>
      </c>
    </row>
    <row r="374" spans="1:24" s="10" customFormat="1" ht="23" customHeight="1" x14ac:dyDescent="0.45">
      <c r="B374" s="19">
        <v>83.29</v>
      </c>
      <c r="C374" s="19">
        <v>83.347210000000004</v>
      </c>
      <c r="D374" s="19">
        <v>43.414137410000002</v>
      </c>
      <c r="E374" s="19">
        <v>52.882551900000003</v>
      </c>
      <c r="F374" s="19">
        <v>225.23</v>
      </c>
      <c r="G374" s="20"/>
      <c r="H374" s="20"/>
      <c r="I374" s="21"/>
      <c r="K374" s="4" t="s">
        <v>5127</v>
      </c>
      <c r="L374" s="10" t="s">
        <v>5128</v>
      </c>
      <c r="N374" s="10" t="s">
        <v>4271</v>
      </c>
      <c r="O374" s="10">
        <v>114</v>
      </c>
      <c r="P374" s="10">
        <v>8</v>
      </c>
      <c r="Q374" s="10">
        <v>83.29</v>
      </c>
      <c r="R374" s="10" t="e">
        <v>#REF!</v>
      </c>
      <c r="S374" s="10" t="s">
        <v>4208</v>
      </c>
      <c r="T374" s="10" t="s">
        <v>5884</v>
      </c>
      <c r="U374" s="10" t="e">
        <v>#N/A</v>
      </c>
      <c r="V374" s="10" t="s">
        <v>5888</v>
      </c>
      <c r="X374" s="10">
        <v>0</v>
      </c>
    </row>
    <row r="375" spans="1:24" s="10" customFormat="1" ht="23" customHeight="1" x14ac:dyDescent="0.45">
      <c r="B375" s="19">
        <v>143.05000000000001</v>
      </c>
      <c r="C375" s="19">
        <v>143.136</v>
      </c>
      <c r="D375" s="19">
        <v>43.414500369999999</v>
      </c>
      <c r="E375" s="19">
        <v>52.882007229999999</v>
      </c>
      <c r="F375" s="19">
        <v>226.83</v>
      </c>
      <c r="G375" s="20"/>
      <c r="H375" s="20"/>
      <c r="I375" s="21"/>
      <c r="K375" s="4" t="s">
        <v>5129</v>
      </c>
      <c r="L375" s="10" t="s">
        <v>5130</v>
      </c>
      <c r="N375" s="10" t="s">
        <v>4271</v>
      </c>
      <c r="O375" s="10">
        <v>114</v>
      </c>
      <c r="P375" s="10">
        <v>8</v>
      </c>
      <c r="Q375" s="10">
        <v>143.05000000000001</v>
      </c>
      <c r="R375" s="10" t="e">
        <v>#REF!</v>
      </c>
      <c r="S375" s="10" t="s">
        <v>4208</v>
      </c>
      <c r="T375" s="10" t="s">
        <v>5884</v>
      </c>
      <c r="U375" s="10" t="e">
        <v>#N/A</v>
      </c>
      <c r="V375" s="10" t="s">
        <v>5889</v>
      </c>
      <c r="X375" s="10">
        <v>0</v>
      </c>
    </row>
    <row r="376" spans="1:24" s="10" customFormat="1" ht="23" customHeight="1" x14ac:dyDescent="0.45">
      <c r="B376" s="19">
        <v>174.73</v>
      </c>
      <c r="C376" s="19">
        <v>174.8306</v>
      </c>
      <c r="D376" s="19">
        <v>43.414601490000003</v>
      </c>
      <c r="E376" s="19">
        <v>52.881641590000001</v>
      </c>
      <c r="F376" s="19">
        <v>225.65</v>
      </c>
      <c r="G376" s="20"/>
      <c r="H376" s="20"/>
      <c r="I376" s="21"/>
      <c r="K376" s="10" t="s">
        <v>5131</v>
      </c>
      <c r="L376" s="10" t="s">
        <v>5132</v>
      </c>
      <c r="N376" s="10" t="s">
        <v>4271</v>
      </c>
      <c r="O376" s="10">
        <v>114</v>
      </c>
      <c r="P376" s="10">
        <v>8</v>
      </c>
      <c r="Q376" s="10">
        <v>174.73</v>
      </c>
      <c r="R376" s="10" t="e">
        <v>#REF!</v>
      </c>
      <c r="S376" s="10" t="s">
        <v>4208</v>
      </c>
      <c r="T376" s="10" t="s">
        <v>5884</v>
      </c>
      <c r="U376" s="10" t="e">
        <v>#N/A</v>
      </c>
      <c r="V376" s="10" t="s">
        <v>5890</v>
      </c>
      <c r="X376" s="10">
        <v>0</v>
      </c>
    </row>
    <row r="377" spans="1:24" s="10" customFormat="1" ht="23" customHeight="1" x14ac:dyDescent="0.45">
      <c r="B377" s="19">
        <v>176.63</v>
      </c>
      <c r="C377" s="19">
        <v>176.73230000000001</v>
      </c>
      <c r="D377" s="19">
        <v>43.41460756</v>
      </c>
      <c r="E377" s="19">
        <v>52.881619639999997</v>
      </c>
      <c r="F377" s="19">
        <v>225.65</v>
      </c>
      <c r="G377" s="20"/>
      <c r="H377" s="20"/>
      <c r="I377" s="21"/>
      <c r="K377" s="10" t="s">
        <v>5133</v>
      </c>
      <c r="L377" s="10" t="s">
        <v>5134</v>
      </c>
      <c r="N377" s="10" t="s">
        <v>4271</v>
      </c>
      <c r="O377" s="10">
        <v>114</v>
      </c>
      <c r="P377" s="10">
        <v>8</v>
      </c>
      <c r="Q377" s="10">
        <v>176.63</v>
      </c>
      <c r="R377" s="10" t="e">
        <v>#REF!</v>
      </c>
      <c r="S377" s="10" t="s">
        <v>4208</v>
      </c>
      <c r="T377" s="10" t="s">
        <v>5884</v>
      </c>
      <c r="U377" s="10" t="e">
        <v>#N/A</v>
      </c>
      <c r="V377" s="10" t="s">
        <v>5891</v>
      </c>
      <c r="X377" s="10">
        <v>0</v>
      </c>
    </row>
    <row r="378" spans="1:24" s="10" customFormat="1" ht="23" customHeight="1" x14ac:dyDescent="0.45">
      <c r="B378" s="19">
        <v>266.17</v>
      </c>
      <c r="C378" s="19">
        <v>266.29289999999997</v>
      </c>
      <c r="D378" s="19">
        <v>43.413894149999997</v>
      </c>
      <c r="E378" s="19">
        <v>52.881105359999999</v>
      </c>
      <c r="F378" s="19">
        <v>227.65</v>
      </c>
      <c r="G378" s="20"/>
      <c r="H378" s="20"/>
      <c r="I378" s="21"/>
      <c r="K378" s="10" t="s">
        <v>5135</v>
      </c>
      <c r="L378" s="10" t="s">
        <v>5136</v>
      </c>
      <c r="N378" s="10" t="s">
        <v>4271</v>
      </c>
      <c r="O378" s="10">
        <v>114</v>
      </c>
      <c r="P378" s="10">
        <v>8</v>
      </c>
      <c r="Q378" s="10">
        <v>266.17</v>
      </c>
      <c r="R378" s="10" t="e">
        <v>#REF!</v>
      </c>
      <c r="S378" s="10" t="s">
        <v>4208</v>
      </c>
      <c r="T378" s="10" t="s">
        <v>5884</v>
      </c>
      <c r="U378" s="10" t="e">
        <v>#N/A</v>
      </c>
      <c r="V378" s="10" t="s">
        <v>5892</v>
      </c>
      <c r="X378" s="10">
        <v>0</v>
      </c>
    </row>
    <row r="379" spans="1:24" s="10" customFormat="1" ht="23" customHeight="1" x14ac:dyDescent="0.45">
      <c r="B379" s="19">
        <v>289.68</v>
      </c>
      <c r="C379" s="19">
        <v>289.81099999999998</v>
      </c>
      <c r="D379" s="19">
        <v>43.4137068</v>
      </c>
      <c r="E379" s="19">
        <v>52.880970300000001</v>
      </c>
      <c r="F379" s="19">
        <v>227.25</v>
      </c>
      <c r="G379" s="20"/>
      <c r="H379" s="20"/>
      <c r="I379" s="21"/>
      <c r="K379" s="10" t="s">
        <v>5137</v>
      </c>
      <c r="L379" s="10" t="s">
        <v>5138</v>
      </c>
      <c r="N379" s="10" t="s">
        <v>4271</v>
      </c>
      <c r="O379" s="10">
        <v>114</v>
      </c>
      <c r="P379" s="10">
        <v>8</v>
      </c>
      <c r="Q379" s="10">
        <v>289.68</v>
      </c>
      <c r="R379" s="10" t="e">
        <v>#REF!</v>
      </c>
      <c r="S379" s="10" t="s">
        <v>4208</v>
      </c>
      <c r="T379" s="10" t="s">
        <v>5884</v>
      </c>
      <c r="U379" s="10" t="e">
        <v>#N/A</v>
      </c>
      <c r="V379" s="10" t="s">
        <v>5893</v>
      </c>
      <c r="X379" s="10">
        <v>0</v>
      </c>
    </row>
    <row r="380" spans="1:24" s="10" customFormat="1" ht="23" customHeight="1" x14ac:dyDescent="0.45">
      <c r="B380" s="19">
        <v>357.61</v>
      </c>
      <c r="C380" s="19">
        <v>357.75290000000001</v>
      </c>
      <c r="D380" s="19">
        <v>43.413414260000003</v>
      </c>
      <c r="E380" s="19">
        <v>52.880233859999997</v>
      </c>
      <c r="F380" s="19">
        <v>225.75</v>
      </c>
      <c r="G380" s="20"/>
      <c r="H380" s="20"/>
      <c r="I380" s="21"/>
      <c r="K380" s="10" t="s">
        <v>5139</v>
      </c>
      <c r="L380" s="10" t="s">
        <v>5140</v>
      </c>
      <c r="N380" s="10" t="s">
        <v>4271</v>
      </c>
      <c r="O380" s="10">
        <v>114</v>
      </c>
      <c r="P380" s="10">
        <v>8</v>
      </c>
      <c r="Q380" s="10">
        <v>357.61</v>
      </c>
      <c r="R380" s="10" t="e">
        <v>#REF!</v>
      </c>
      <c r="S380" s="10" t="s">
        <v>4208</v>
      </c>
      <c r="T380" s="10" t="s">
        <v>5884</v>
      </c>
      <c r="U380" s="10" t="e">
        <v>#N/A</v>
      </c>
      <c r="V380" s="10" t="s">
        <v>5894</v>
      </c>
      <c r="X380" s="10">
        <v>0</v>
      </c>
    </row>
    <row r="381" spans="1:24" s="10" customFormat="1" ht="23" customHeight="1" x14ac:dyDescent="0.45">
      <c r="B381" s="19">
        <v>419.39</v>
      </c>
      <c r="C381" s="19">
        <v>419.57040000000001</v>
      </c>
      <c r="D381" s="19">
        <v>43.41314818</v>
      </c>
      <c r="E381" s="19">
        <v>52.879564029999997</v>
      </c>
      <c r="F381" s="19">
        <v>227.82</v>
      </c>
      <c r="G381" s="20"/>
      <c r="H381" s="20"/>
      <c r="I381" s="21"/>
      <c r="K381" s="10" t="s">
        <v>5141</v>
      </c>
      <c r="L381" s="10" t="s">
        <v>5142</v>
      </c>
      <c r="N381" s="10" t="s">
        <v>4271</v>
      </c>
      <c r="O381" s="10">
        <v>114</v>
      </c>
      <c r="P381" s="10">
        <v>8</v>
      </c>
      <c r="Q381" s="10">
        <v>419.39</v>
      </c>
      <c r="R381" s="10" t="e">
        <v>#REF!</v>
      </c>
      <c r="S381" s="10" t="s">
        <v>4208</v>
      </c>
      <c r="T381" s="10" t="s">
        <v>5884</v>
      </c>
      <c r="U381" s="10" t="e">
        <v>#N/A</v>
      </c>
      <c r="V381" s="10" t="s">
        <v>5895</v>
      </c>
      <c r="X381" s="10">
        <v>0</v>
      </c>
    </row>
    <row r="382" spans="1:24" s="10" customFormat="1" ht="23" customHeight="1" x14ac:dyDescent="0.45">
      <c r="B382" s="19">
        <v>449.05</v>
      </c>
      <c r="C382" s="19">
        <v>449.3245</v>
      </c>
      <c r="D382" s="19">
        <v>43.413022069999997</v>
      </c>
      <c r="E382" s="19">
        <v>52.879241299999997</v>
      </c>
      <c r="F382" s="19">
        <v>225.42</v>
      </c>
      <c r="G382" s="20"/>
      <c r="H382" s="20"/>
      <c r="I382" s="21"/>
      <c r="K382" s="10" t="s">
        <v>5143</v>
      </c>
      <c r="L382" s="10" t="s">
        <v>5144</v>
      </c>
      <c r="N382" s="10" t="s">
        <v>4271</v>
      </c>
      <c r="O382" s="10">
        <v>114</v>
      </c>
      <c r="P382" s="10">
        <v>8</v>
      </c>
      <c r="Q382" s="10">
        <v>449.05</v>
      </c>
      <c r="R382" s="10" t="e">
        <v>#REF!</v>
      </c>
      <c r="S382" s="10" t="s">
        <v>4208</v>
      </c>
      <c r="T382" s="10" t="s">
        <v>5884</v>
      </c>
      <c r="U382" s="10" t="e">
        <v>#N/A</v>
      </c>
      <c r="V382" s="10" t="s">
        <v>5896</v>
      </c>
      <c r="X382" s="10">
        <v>0</v>
      </c>
    </row>
    <row r="383" spans="1:24" s="10" customFormat="1" ht="23" customHeight="1" x14ac:dyDescent="0.45">
      <c r="B383" s="19">
        <v>487.86</v>
      </c>
      <c r="C383" s="19">
        <v>488.14519999999999</v>
      </c>
      <c r="D383" s="19">
        <v>43.412857010000003</v>
      </c>
      <c r="E383" s="19">
        <v>52.878818899999999</v>
      </c>
      <c r="F383" s="19">
        <v>224.82</v>
      </c>
      <c r="G383" s="20"/>
      <c r="H383" s="20"/>
      <c r="I383" s="21"/>
      <c r="K383" s="10" t="s">
        <v>5145</v>
      </c>
      <c r="L383" s="10" t="s">
        <v>5146</v>
      </c>
      <c r="N383" s="10" t="s">
        <v>4271</v>
      </c>
      <c r="O383" s="10">
        <v>114</v>
      </c>
      <c r="P383" s="10">
        <v>8</v>
      </c>
      <c r="Q383" s="10">
        <v>487.86</v>
      </c>
      <c r="R383" s="10" t="e">
        <v>#REF!</v>
      </c>
      <c r="S383" s="10" t="s">
        <v>4208</v>
      </c>
      <c r="T383" s="10" t="s">
        <v>5884</v>
      </c>
      <c r="U383" s="10" t="e">
        <v>#N/A</v>
      </c>
      <c r="V383" s="10" t="s">
        <v>5897</v>
      </c>
      <c r="X383" s="10">
        <v>0</v>
      </c>
    </row>
    <row r="384" spans="1:24" s="10" customFormat="1" ht="23" customHeight="1" x14ac:dyDescent="0.45">
      <c r="B384" s="19">
        <v>533.02</v>
      </c>
      <c r="C384" s="19">
        <v>533.31209999999999</v>
      </c>
      <c r="D384" s="19">
        <v>43.412664960000001</v>
      </c>
      <c r="E384" s="19">
        <v>52.87832744</v>
      </c>
      <c r="F384" s="19">
        <v>225.42</v>
      </c>
      <c r="G384" s="20"/>
      <c r="H384" s="20"/>
      <c r="I384" s="21"/>
      <c r="K384" s="10" t="s">
        <v>5147</v>
      </c>
      <c r="L384" s="10" t="s">
        <v>5148</v>
      </c>
      <c r="N384" s="10" t="s">
        <v>4271</v>
      </c>
      <c r="O384" s="10">
        <v>114</v>
      </c>
      <c r="P384" s="10">
        <v>8</v>
      </c>
      <c r="Q384" s="10">
        <v>533.02</v>
      </c>
      <c r="R384" s="10" t="e">
        <v>#REF!</v>
      </c>
      <c r="S384" s="10" t="s">
        <v>4208</v>
      </c>
      <c r="T384" s="10" t="s">
        <v>5884</v>
      </c>
      <c r="U384" s="10" t="e">
        <v>#N/A</v>
      </c>
      <c r="V384" s="10" t="s">
        <v>5898</v>
      </c>
      <c r="X384" s="10">
        <v>0</v>
      </c>
    </row>
    <row r="385" spans="1:24" s="10" customFormat="1" ht="23" customHeight="1" x14ac:dyDescent="0.45">
      <c r="B385" s="19">
        <v>540.49</v>
      </c>
      <c r="C385" s="19">
        <v>540.7731</v>
      </c>
      <c r="D385" s="19">
        <v>43.412621430000002</v>
      </c>
      <c r="E385" s="19">
        <v>52.878257300000001</v>
      </c>
      <c r="F385" s="19">
        <v>225.42</v>
      </c>
      <c r="G385" s="20"/>
      <c r="H385" s="20"/>
      <c r="I385" s="21"/>
      <c r="K385" s="10" t="s">
        <v>4527</v>
      </c>
      <c r="L385" s="10" t="s">
        <v>4528</v>
      </c>
      <c r="N385" s="10" t="s">
        <v>4271</v>
      </c>
      <c r="O385" s="10">
        <v>114</v>
      </c>
      <c r="P385" s="10">
        <v>8</v>
      </c>
      <c r="Q385" s="10">
        <v>540.49</v>
      </c>
      <c r="R385" s="10" t="e">
        <v>#REF!</v>
      </c>
      <c r="S385" s="10" t="s">
        <v>4208</v>
      </c>
      <c r="T385" s="10" t="s">
        <v>5884</v>
      </c>
      <c r="U385" s="10" t="e">
        <v>#N/A</v>
      </c>
      <c r="V385" s="10" t="s">
        <v>5899</v>
      </c>
      <c r="X385" s="10">
        <v>1</v>
      </c>
    </row>
    <row r="386" spans="1:24" s="10" customFormat="1" ht="23" customHeight="1" x14ac:dyDescent="0.45">
      <c r="A386" s="10">
        <v>6905</v>
      </c>
      <c r="B386" s="19">
        <v>0</v>
      </c>
      <c r="C386" s="19">
        <v>0</v>
      </c>
      <c r="D386" s="19">
        <v>43.406784620000003</v>
      </c>
      <c r="E386" s="19">
        <v>52.904154470000002</v>
      </c>
      <c r="F386" s="19">
        <v>229.42</v>
      </c>
      <c r="G386" s="20">
        <v>100</v>
      </c>
      <c r="H386" s="20">
        <v>5.4</v>
      </c>
      <c r="I386" s="21">
        <v>5.0000000000000001E-3</v>
      </c>
      <c r="K386" s="10" t="s">
        <v>5149</v>
      </c>
      <c r="L386" s="10" t="s">
        <v>5150</v>
      </c>
      <c r="N386" s="10" t="s">
        <v>4271</v>
      </c>
      <c r="O386" s="10">
        <v>110.8</v>
      </c>
      <c r="P386" s="10">
        <v>5.4</v>
      </c>
      <c r="Q386" s="10">
        <v>0</v>
      </c>
      <c r="R386" s="10">
        <v>6905</v>
      </c>
      <c r="S386" s="10">
        <v>6905</v>
      </c>
      <c r="T386" s="10" t="s">
        <v>3050</v>
      </c>
      <c r="U386" s="10" t="s">
        <v>3852</v>
      </c>
      <c r="V386" s="10" t="s">
        <v>5900</v>
      </c>
      <c r="X386" s="10">
        <v>0</v>
      </c>
    </row>
    <row r="387" spans="1:24" s="10" customFormat="1" ht="23" customHeight="1" x14ac:dyDescent="0.45">
      <c r="B387" s="19">
        <v>3.83</v>
      </c>
      <c r="C387" s="19">
        <v>3.8330289999999998</v>
      </c>
      <c r="D387" s="19">
        <v>43.406804010000002</v>
      </c>
      <c r="E387" s="19">
        <v>52.904115330000003</v>
      </c>
      <c r="F387" s="19">
        <v>229.42</v>
      </c>
      <c r="G387" s="20"/>
      <c r="H387" s="20"/>
      <c r="I387" s="21"/>
      <c r="K387" s="10" t="s">
        <v>5151</v>
      </c>
      <c r="L387" s="10" t="s">
        <v>5152</v>
      </c>
      <c r="N387" s="10" t="s">
        <v>4271</v>
      </c>
      <c r="O387" s="10">
        <v>110.8</v>
      </c>
      <c r="P387" s="10">
        <v>5.4</v>
      </c>
      <c r="Q387" s="10">
        <v>3.83</v>
      </c>
      <c r="R387" s="10" t="e">
        <v>#REF!</v>
      </c>
      <c r="S387" s="10">
        <v>6905</v>
      </c>
      <c r="T387" s="10" t="s">
        <v>3050</v>
      </c>
      <c r="U387" s="10" t="s">
        <v>3852</v>
      </c>
      <c r="V387" s="10" t="s">
        <v>5901</v>
      </c>
      <c r="X387" s="10">
        <v>0</v>
      </c>
    </row>
    <row r="388" spans="1:24" s="10" customFormat="1" ht="23" customHeight="1" x14ac:dyDescent="0.45">
      <c r="B388" s="19">
        <v>30.76</v>
      </c>
      <c r="C388" s="19">
        <v>30.763120000000001</v>
      </c>
      <c r="D388" s="19">
        <v>43.40675272</v>
      </c>
      <c r="E388" s="19">
        <v>52.903790479999998</v>
      </c>
      <c r="F388" s="19">
        <v>230.02</v>
      </c>
      <c r="G388" s="20"/>
      <c r="H388" s="20"/>
      <c r="I388" s="21"/>
      <c r="K388" s="10" t="s">
        <v>5153</v>
      </c>
      <c r="L388" s="10" t="s">
        <v>5154</v>
      </c>
      <c r="N388" s="10" t="s">
        <v>4271</v>
      </c>
      <c r="O388" s="10">
        <v>110.8</v>
      </c>
      <c r="P388" s="10">
        <v>5.4</v>
      </c>
      <c r="Q388" s="10">
        <v>30.76</v>
      </c>
      <c r="R388" s="10" t="e">
        <v>#REF!</v>
      </c>
      <c r="S388" s="10">
        <v>6905</v>
      </c>
      <c r="T388" s="10" t="s">
        <v>3050</v>
      </c>
      <c r="U388" s="10" t="s">
        <v>3852</v>
      </c>
      <c r="V388" s="10" t="s">
        <v>5902</v>
      </c>
      <c r="X388" s="10">
        <v>0</v>
      </c>
    </row>
    <row r="389" spans="1:24" s="10" customFormat="1" ht="23" customHeight="1" x14ac:dyDescent="0.45">
      <c r="B389" s="19">
        <v>91.44</v>
      </c>
      <c r="C389" s="19">
        <v>91.447010000000006</v>
      </c>
      <c r="D389" s="19">
        <v>43.406638800000003</v>
      </c>
      <c r="E389" s="19">
        <v>52.903057779999997</v>
      </c>
      <c r="F389" s="19">
        <v>229.82</v>
      </c>
      <c r="G389" s="20"/>
      <c r="H389" s="20"/>
      <c r="I389" s="21"/>
      <c r="K389" s="10" t="s">
        <v>5155</v>
      </c>
      <c r="L389" s="10" t="s">
        <v>5156</v>
      </c>
      <c r="N389" s="10" t="s">
        <v>4271</v>
      </c>
      <c r="O389" s="10">
        <v>110.8</v>
      </c>
      <c r="P389" s="10">
        <v>5.4</v>
      </c>
      <c r="Q389" s="10">
        <v>91.44</v>
      </c>
      <c r="R389" s="10" t="e">
        <v>#REF!</v>
      </c>
      <c r="S389" s="10">
        <v>6905</v>
      </c>
      <c r="T389" s="10" t="s">
        <v>3050</v>
      </c>
      <c r="U389" s="10" t="s">
        <v>3852</v>
      </c>
      <c r="V389" s="10" t="s">
        <v>5903</v>
      </c>
      <c r="X389" s="10">
        <v>0</v>
      </c>
    </row>
    <row r="390" spans="1:24" s="10" customFormat="1" ht="23" customHeight="1" x14ac:dyDescent="0.45">
      <c r="B390" s="19">
        <v>139.34</v>
      </c>
      <c r="C390" s="19">
        <v>139.3622</v>
      </c>
      <c r="D390" s="19">
        <v>43.406548870000002</v>
      </c>
      <c r="E390" s="19">
        <v>52.902479390000003</v>
      </c>
      <c r="F390" s="19">
        <v>228.8</v>
      </c>
      <c r="G390" s="20"/>
      <c r="H390" s="20"/>
      <c r="I390" s="21"/>
      <c r="K390" s="10" t="s">
        <v>5157</v>
      </c>
      <c r="L390" s="10" t="s">
        <v>5158</v>
      </c>
      <c r="N390" s="10" t="s">
        <v>4271</v>
      </c>
      <c r="O390" s="10">
        <v>110.8</v>
      </c>
      <c r="P390" s="10">
        <v>5.4</v>
      </c>
      <c r="Q390" s="10">
        <v>139.34</v>
      </c>
      <c r="R390" s="10" t="e">
        <v>#REF!</v>
      </c>
      <c r="S390" s="10">
        <v>6905</v>
      </c>
      <c r="T390" s="10" t="s">
        <v>3050</v>
      </c>
      <c r="U390" s="10" t="s">
        <v>3852</v>
      </c>
      <c r="V390" s="10" t="s">
        <v>5904</v>
      </c>
      <c r="X390" s="10">
        <v>0</v>
      </c>
    </row>
    <row r="391" spans="1:24" s="10" customFormat="1" ht="23" customHeight="1" x14ac:dyDescent="0.45">
      <c r="B391" s="19">
        <v>182.88</v>
      </c>
      <c r="C391" s="19">
        <v>182.90940000000001</v>
      </c>
      <c r="D391" s="19">
        <v>43.406457019999998</v>
      </c>
      <c r="E391" s="19">
        <v>52.901956890000001</v>
      </c>
      <c r="F391" s="19">
        <v>227.8</v>
      </c>
      <c r="G391" s="20"/>
      <c r="H391" s="20"/>
      <c r="I391" s="21"/>
      <c r="K391" s="10" t="s">
        <v>5159</v>
      </c>
      <c r="L391" s="10" t="s">
        <v>5160</v>
      </c>
      <c r="N391" s="10" t="s">
        <v>4271</v>
      </c>
      <c r="O391" s="10">
        <v>110.8</v>
      </c>
      <c r="P391" s="10">
        <v>5.4</v>
      </c>
      <c r="Q391" s="10">
        <v>182.88</v>
      </c>
      <c r="R391" s="10" t="e">
        <v>#REF!</v>
      </c>
      <c r="S391" s="10">
        <v>6905</v>
      </c>
      <c r="T391" s="10" t="s">
        <v>3050</v>
      </c>
      <c r="U391" s="10" t="s">
        <v>3852</v>
      </c>
      <c r="V391" s="10" t="s">
        <v>5905</v>
      </c>
      <c r="X391" s="10">
        <v>0</v>
      </c>
    </row>
    <row r="392" spans="1:24" s="10" customFormat="1" ht="23" customHeight="1" x14ac:dyDescent="0.45">
      <c r="B392" s="19">
        <v>227.77</v>
      </c>
      <c r="C392" s="19">
        <v>227.81870000000001</v>
      </c>
      <c r="D392" s="19">
        <v>43.406362309999999</v>
      </c>
      <c r="E392" s="19">
        <v>52.901418110000002</v>
      </c>
      <c r="F392" s="19">
        <v>229</v>
      </c>
      <c r="G392" s="20"/>
      <c r="H392" s="20"/>
      <c r="I392" s="21"/>
      <c r="K392" s="10" t="s">
        <v>5161</v>
      </c>
      <c r="L392" s="10" t="s">
        <v>5162</v>
      </c>
      <c r="N392" s="10" t="s">
        <v>4271</v>
      </c>
      <c r="O392" s="10">
        <v>110.8</v>
      </c>
      <c r="P392" s="10">
        <v>5.4</v>
      </c>
      <c r="Q392" s="10">
        <v>227.77</v>
      </c>
      <c r="R392" s="10" t="e">
        <v>#REF!</v>
      </c>
      <c r="S392" s="10">
        <v>6905</v>
      </c>
      <c r="T392" s="10" t="s">
        <v>3050</v>
      </c>
      <c r="U392" s="10" t="s">
        <v>3852</v>
      </c>
      <c r="V392" s="10" t="s">
        <v>5906</v>
      </c>
      <c r="X392" s="10">
        <v>0</v>
      </c>
    </row>
    <row r="393" spans="1:24" s="10" customFormat="1" ht="23" customHeight="1" x14ac:dyDescent="0.45">
      <c r="B393" s="19">
        <v>274.32</v>
      </c>
      <c r="C393" s="19">
        <v>274.38959999999997</v>
      </c>
      <c r="D393" s="19">
        <v>43.406230720000003</v>
      </c>
      <c r="E393" s="19">
        <v>52.900872540000002</v>
      </c>
      <c r="F393" s="19">
        <v>227.5</v>
      </c>
      <c r="G393" s="20"/>
      <c r="H393" s="20"/>
      <c r="I393" s="21"/>
      <c r="K393" s="10" t="s">
        <v>5163</v>
      </c>
      <c r="L393" s="10" t="s">
        <v>5164</v>
      </c>
      <c r="N393" s="10" t="s">
        <v>4271</v>
      </c>
      <c r="O393" s="10">
        <v>110.8</v>
      </c>
      <c r="P393" s="10">
        <v>5.4</v>
      </c>
      <c r="Q393" s="10">
        <v>274.32</v>
      </c>
      <c r="R393" s="10" t="e">
        <v>#REF!</v>
      </c>
      <c r="S393" s="10">
        <v>6905</v>
      </c>
      <c r="T393" s="10" t="s">
        <v>3050</v>
      </c>
      <c r="U393" s="10" t="s">
        <v>3852</v>
      </c>
      <c r="V393" s="10" t="s">
        <v>5907</v>
      </c>
      <c r="X393" s="10">
        <v>0</v>
      </c>
    </row>
    <row r="394" spans="1:24" s="10" customFormat="1" ht="23" customHeight="1" x14ac:dyDescent="0.45">
      <c r="B394" s="19">
        <v>359.34</v>
      </c>
      <c r="C394" s="19">
        <v>359.4323</v>
      </c>
      <c r="D394" s="19">
        <v>43.405990359999997</v>
      </c>
      <c r="E394" s="19">
        <v>52.89987601</v>
      </c>
      <c r="F394" s="19">
        <v>225.7</v>
      </c>
      <c r="G394" s="20"/>
      <c r="H394" s="20"/>
      <c r="I394" s="21"/>
      <c r="K394" s="10" t="s">
        <v>5165</v>
      </c>
      <c r="L394" s="10" t="s">
        <v>5166</v>
      </c>
      <c r="N394" s="10" t="s">
        <v>4271</v>
      </c>
      <c r="O394" s="10">
        <v>110.8</v>
      </c>
      <c r="P394" s="10">
        <v>5.4</v>
      </c>
      <c r="Q394" s="10">
        <v>359.34</v>
      </c>
      <c r="R394" s="10" t="e">
        <v>#REF!</v>
      </c>
      <c r="S394" s="10">
        <v>6905</v>
      </c>
      <c r="T394" s="10" t="s">
        <v>3050</v>
      </c>
      <c r="U394" s="10" t="s">
        <v>3852</v>
      </c>
      <c r="V394" s="10" t="s">
        <v>5908</v>
      </c>
      <c r="X394" s="10">
        <v>0</v>
      </c>
    </row>
    <row r="395" spans="1:24" s="10" customFormat="1" ht="23" customHeight="1" x14ac:dyDescent="0.45">
      <c r="B395" s="19">
        <v>365.76</v>
      </c>
      <c r="C395" s="19">
        <v>365.84859999999998</v>
      </c>
      <c r="D395" s="19">
        <v>43.405970160000003</v>
      </c>
      <c r="E395" s="19">
        <v>52.899801799999999</v>
      </c>
      <c r="F395" s="19">
        <v>225.7</v>
      </c>
      <c r="G395" s="20"/>
      <c r="H395" s="20"/>
      <c r="I395" s="21"/>
      <c r="K395" s="10" t="s">
        <v>5167</v>
      </c>
      <c r="L395" s="10" t="s">
        <v>5168</v>
      </c>
      <c r="N395" s="10" t="s">
        <v>4271</v>
      </c>
      <c r="O395" s="10">
        <v>110.8</v>
      </c>
      <c r="P395" s="10">
        <v>5.4</v>
      </c>
      <c r="Q395" s="10">
        <v>365.76</v>
      </c>
      <c r="R395" s="10" t="e">
        <v>#REF!</v>
      </c>
      <c r="S395" s="10">
        <v>6905</v>
      </c>
      <c r="T395" s="10" t="s">
        <v>3050</v>
      </c>
      <c r="U395" s="10" t="s">
        <v>3852</v>
      </c>
      <c r="V395" s="10" t="s">
        <v>5909</v>
      </c>
      <c r="X395" s="10">
        <v>0</v>
      </c>
    </row>
    <row r="396" spans="1:24" s="10" customFormat="1" ht="23" customHeight="1" x14ac:dyDescent="0.45">
      <c r="B396" s="19">
        <v>442.18</v>
      </c>
      <c r="C396" s="19">
        <v>442.29849999999999</v>
      </c>
      <c r="D396" s="19">
        <v>43.405729549999997</v>
      </c>
      <c r="E396" s="19">
        <v>52.898918020000004</v>
      </c>
      <c r="F396" s="19">
        <v>223.44</v>
      </c>
      <c r="G396" s="20"/>
      <c r="H396" s="20"/>
      <c r="I396" s="21"/>
      <c r="K396" s="10" t="s">
        <v>5169</v>
      </c>
      <c r="L396" s="10" t="s">
        <v>5170</v>
      </c>
      <c r="N396" s="10" t="s">
        <v>4271</v>
      </c>
      <c r="O396" s="10">
        <v>110.8</v>
      </c>
      <c r="P396" s="10">
        <v>5.4</v>
      </c>
      <c r="Q396" s="10">
        <v>442.18</v>
      </c>
      <c r="R396" s="10" t="e">
        <v>#REF!</v>
      </c>
      <c r="S396" s="10">
        <v>6905</v>
      </c>
      <c r="T396" s="10" t="s">
        <v>3050</v>
      </c>
      <c r="U396" s="10" t="s">
        <v>3852</v>
      </c>
      <c r="V396" s="10" t="s">
        <v>5910</v>
      </c>
      <c r="X396" s="10">
        <v>0</v>
      </c>
    </row>
    <row r="397" spans="1:24" s="10" customFormat="1" ht="23" customHeight="1" x14ac:dyDescent="0.45">
      <c r="B397" s="19">
        <v>457.2</v>
      </c>
      <c r="C397" s="19">
        <v>457.32729999999998</v>
      </c>
      <c r="D397" s="19">
        <v>43.405694369999999</v>
      </c>
      <c r="E397" s="19">
        <v>52.898738940000001</v>
      </c>
      <c r="F397" s="19">
        <v>223.84</v>
      </c>
      <c r="G397" s="20"/>
      <c r="H397" s="20"/>
      <c r="I397" s="21"/>
      <c r="K397" s="10" t="s">
        <v>5171</v>
      </c>
      <c r="L397" s="10" t="s">
        <v>5172</v>
      </c>
      <c r="N397" s="10" t="s">
        <v>4271</v>
      </c>
      <c r="O397" s="10">
        <v>110.8</v>
      </c>
      <c r="P397" s="10">
        <v>5.4</v>
      </c>
      <c r="Q397" s="10">
        <v>457.2</v>
      </c>
      <c r="R397" s="10" t="e">
        <v>#REF!</v>
      </c>
      <c r="S397" s="10">
        <v>6905</v>
      </c>
      <c r="T397" s="10" t="s">
        <v>3050</v>
      </c>
      <c r="U397" s="10" t="s">
        <v>3852</v>
      </c>
      <c r="V397" s="10" t="s">
        <v>5911</v>
      </c>
      <c r="X397" s="10">
        <v>0</v>
      </c>
    </row>
    <row r="398" spans="1:24" ht="23" customHeight="1" x14ac:dyDescent="0.45">
      <c r="B398" s="19">
        <v>512.04</v>
      </c>
      <c r="C398" s="19">
        <v>512.17110000000002</v>
      </c>
      <c r="D398" s="19">
        <v>43.405565940000002</v>
      </c>
      <c r="E398" s="19">
        <v>52.898085199999997</v>
      </c>
      <c r="F398" s="19">
        <v>223.64</v>
      </c>
      <c r="K398" t="s">
        <v>5173</v>
      </c>
      <c r="L398" t="s">
        <v>5174</v>
      </c>
      <c r="N398" t="s">
        <v>4271</v>
      </c>
      <c r="O398">
        <v>110.8</v>
      </c>
      <c r="P398">
        <v>5.4</v>
      </c>
      <c r="Q398">
        <v>512.04</v>
      </c>
      <c r="R398" t="e">
        <v>#REF!</v>
      </c>
      <c r="S398">
        <v>6905</v>
      </c>
      <c r="T398" t="s">
        <v>3050</v>
      </c>
      <c r="U398" t="s">
        <v>3852</v>
      </c>
      <c r="V398" s="30" t="s">
        <v>5912</v>
      </c>
      <c r="X398">
        <v>0</v>
      </c>
    </row>
    <row r="399" spans="1:24" ht="23" customHeight="1" x14ac:dyDescent="0.45">
      <c r="B399" s="19">
        <v>516.73</v>
      </c>
      <c r="C399" s="19">
        <v>516.8587</v>
      </c>
      <c r="D399" s="19">
        <v>43.405547230000003</v>
      </c>
      <c r="E399" s="19">
        <v>52.898033329999997</v>
      </c>
      <c r="F399" s="19">
        <v>223.64</v>
      </c>
      <c r="K399" t="s">
        <v>4470</v>
      </c>
      <c r="L399" t="s">
        <v>4471</v>
      </c>
      <c r="N399" t="s">
        <v>4271</v>
      </c>
      <c r="O399">
        <v>110.8</v>
      </c>
      <c r="P399">
        <v>5.4</v>
      </c>
      <c r="Q399">
        <v>516.73</v>
      </c>
      <c r="R399" t="e">
        <v>#REF!</v>
      </c>
      <c r="S399">
        <v>6905</v>
      </c>
      <c r="T399" t="s">
        <v>3050</v>
      </c>
      <c r="U399" t="s">
        <v>3852</v>
      </c>
      <c r="V399" s="30" t="s">
        <v>5913</v>
      </c>
      <c r="X399">
        <v>1</v>
      </c>
    </row>
    <row r="400" spans="1:24" x14ac:dyDescent="0.45">
      <c r="A400" s="10">
        <v>7115</v>
      </c>
      <c r="B400" s="19">
        <v>0</v>
      </c>
      <c r="C400" s="19">
        <v>0</v>
      </c>
      <c r="D400" s="19">
        <v>43.413378870000003</v>
      </c>
      <c r="E400" s="19">
        <v>52.884755300000002</v>
      </c>
      <c r="F400" s="19">
        <v>223.25</v>
      </c>
      <c r="G400" s="20">
        <v>98</v>
      </c>
      <c r="H400" s="20">
        <v>8</v>
      </c>
      <c r="I400" s="21">
        <v>0.2</v>
      </c>
      <c r="K400" t="s">
        <v>5175</v>
      </c>
      <c r="L400" t="s">
        <v>5176</v>
      </c>
      <c r="N400" t="s">
        <v>4271</v>
      </c>
      <c r="O400">
        <v>114</v>
      </c>
      <c r="P400">
        <v>8</v>
      </c>
      <c r="Q400">
        <v>0</v>
      </c>
      <c r="R400">
        <v>7115</v>
      </c>
      <c r="S400">
        <v>7115</v>
      </c>
      <c r="T400" t="s">
        <v>3111</v>
      </c>
      <c r="U400" t="s">
        <v>3938</v>
      </c>
      <c r="V400" s="30" t="s">
        <v>5914</v>
      </c>
      <c r="X400">
        <v>0</v>
      </c>
    </row>
    <row r="401" spans="1:24" ht="28.5" x14ac:dyDescent="0.45">
      <c r="B401" s="19">
        <v>3.47</v>
      </c>
      <c r="C401" s="19">
        <v>3.4686189999999999</v>
      </c>
      <c r="D401" s="19">
        <v>43.4133815</v>
      </c>
      <c r="E401" s="19">
        <v>52.884712630000003</v>
      </c>
      <c r="F401" s="19">
        <v>223.25</v>
      </c>
      <c r="K401" t="s">
        <v>5177</v>
      </c>
      <c r="L401" t="s">
        <v>5178</v>
      </c>
      <c r="N401" t="s">
        <v>4271</v>
      </c>
      <c r="O401">
        <v>114</v>
      </c>
      <c r="P401">
        <v>8</v>
      </c>
      <c r="Q401">
        <v>3.47</v>
      </c>
      <c r="R401" t="e">
        <v>#REF!</v>
      </c>
      <c r="S401">
        <v>7115</v>
      </c>
      <c r="T401" t="s">
        <v>3111</v>
      </c>
      <c r="U401" t="s">
        <v>3938</v>
      </c>
      <c r="V401" s="30" t="s">
        <v>5915</v>
      </c>
      <c r="X401">
        <v>0</v>
      </c>
    </row>
    <row r="402" spans="1:24" ht="42.75" x14ac:dyDescent="0.45">
      <c r="B402" s="19">
        <v>27.91</v>
      </c>
      <c r="C402" s="19">
        <v>27.913599999999999</v>
      </c>
      <c r="D402" s="19">
        <v>43.413433189999999</v>
      </c>
      <c r="E402" s="19">
        <v>52.884419270000002</v>
      </c>
      <c r="F402" s="19">
        <v>223.45</v>
      </c>
      <c r="K402" t="s">
        <v>5179</v>
      </c>
      <c r="L402" t="s">
        <v>5180</v>
      </c>
      <c r="N402" t="s">
        <v>4271</v>
      </c>
      <c r="O402">
        <v>114</v>
      </c>
      <c r="P402">
        <v>8</v>
      </c>
      <c r="Q402">
        <v>27.91</v>
      </c>
      <c r="R402" t="e">
        <v>#REF!</v>
      </c>
      <c r="S402">
        <v>7115</v>
      </c>
      <c r="T402" t="s">
        <v>3111</v>
      </c>
      <c r="U402" t="s">
        <v>3938</v>
      </c>
      <c r="V402" s="30" t="s">
        <v>5916</v>
      </c>
      <c r="X402">
        <v>0</v>
      </c>
    </row>
    <row r="403" spans="1:24" ht="57" x14ac:dyDescent="0.45">
      <c r="B403" s="19">
        <v>30.79</v>
      </c>
      <c r="C403" s="19">
        <v>30.79035</v>
      </c>
      <c r="D403" s="19">
        <v>43.413439279999999</v>
      </c>
      <c r="E403" s="19">
        <v>52.884384740000002</v>
      </c>
      <c r="F403" s="19">
        <v>223.45</v>
      </c>
      <c r="K403" t="s">
        <v>5181</v>
      </c>
      <c r="L403" t="s">
        <v>5182</v>
      </c>
      <c r="N403" t="s">
        <v>4271</v>
      </c>
      <c r="O403">
        <v>114</v>
      </c>
      <c r="P403">
        <v>8</v>
      </c>
      <c r="Q403">
        <v>30.79</v>
      </c>
      <c r="R403" t="e">
        <v>#REF!</v>
      </c>
      <c r="S403">
        <v>7115</v>
      </c>
      <c r="T403" t="s">
        <v>3111</v>
      </c>
      <c r="U403" t="s">
        <v>3938</v>
      </c>
      <c r="V403" s="30" t="s">
        <v>5917</v>
      </c>
      <c r="X403">
        <v>0</v>
      </c>
    </row>
    <row r="404" spans="1:24" ht="71.25" x14ac:dyDescent="0.45">
      <c r="B404" s="19">
        <v>85.29</v>
      </c>
      <c r="C404" s="19">
        <v>85.295199999999994</v>
      </c>
      <c r="D404" s="19">
        <v>43.413543789999999</v>
      </c>
      <c r="E404" s="19">
        <v>52.883727290000003</v>
      </c>
      <c r="F404" s="19">
        <v>222.74</v>
      </c>
      <c r="K404" t="s">
        <v>5183</v>
      </c>
      <c r="L404" t="s">
        <v>5184</v>
      </c>
      <c r="N404" t="s">
        <v>4271</v>
      </c>
      <c r="O404">
        <v>114</v>
      </c>
      <c r="P404">
        <v>8</v>
      </c>
      <c r="Q404">
        <v>85.29</v>
      </c>
      <c r="R404" t="e">
        <v>#REF!</v>
      </c>
      <c r="S404">
        <v>7115</v>
      </c>
      <c r="T404" t="s">
        <v>3111</v>
      </c>
      <c r="U404" t="s">
        <v>3938</v>
      </c>
      <c r="V404" s="30" t="s">
        <v>5918</v>
      </c>
      <c r="X404">
        <v>0</v>
      </c>
    </row>
    <row r="405" spans="1:24" ht="85.5" x14ac:dyDescent="0.45">
      <c r="B405" s="19">
        <v>119.35</v>
      </c>
      <c r="C405" s="19">
        <v>119.37569999999999</v>
      </c>
      <c r="D405" s="19">
        <v>43.413658050000002</v>
      </c>
      <c r="E405" s="19">
        <v>52.883337009999998</v>
      </c>
      <c r="F405" s="19">
        <v>223.83</v>
      </c>
      <c r="K405" t="s">
        <v>5119</v>
      </c>
      <c r="L405" t="s">
        <v>5120</v>
      </c>
      <c r="N405" t="s">
        <v>4271</v>
      </c>
      <c r="O405">
        <v>114</v>
      </c>
      <c r="P405">
        <v>8</v>
      </c>
      <c r="Q405">
        <v>119.35</v>
      </c>
      <c r="R405" t="e">
        <v>#REF!</v>
      </c>
      <c r="S405">
        <v>7115</v>
      </c>
      <c r="T405" t="s">
        <v>3111</v>
      </c>
      <c r="U405" t="s">
        <v>3938</v>
      </c>
      <c r="V405" s="30" t="s">
        <v>5919</v>
      </c>
      <c r="X405">
        <v>1</v>
      </c>
    </row>
    <row r="406" spans="1:24" x14ac:dyDescent="0.45">
      <c r="A406" s="10">
        <v>7356</v>
      </c>
      <c r="B406" s="19">
        <v>0</v>
      </c>
      <c r="C406" s="19">
        <v>0</v>
      </c>
      <c r="D406" s="19">
        <v>43.411773869999998</v>
      </c>
      <c r="E406" s="19">
        <v>52.891751910000004</v>
      </c>
      <c r="F406" s="19">
        <v>230.69</v>
      </c>
      <c r="G406" s="20">
        <v>100</v>
      </c>
      <c r="H406" s="20">
        <v>5.4</v>
      </c>
      <c r="I406" s="21">
        <v>5.0000000000000001E-3</v>
      </c>
      <c r="K406" t="s">
        <v>5185</v>
      </c>
      <c r="L406" t="s">
        <v>5186</v>
      </c>
      <c r="N406" t="s">
        <v>4271</v>
      </c>
      <c r="O406">
        <v>110.8</v>
      </c>
      <c r="P406">
        <v>5.4</v>
      </c>
      <c r="Q406">
        <v>0</v>
      </c>
      <c r="R406">
        <v>7356</v>
      </c>
      <c r="S406">
        <v>7356</v>
      </c>
      <c r="T406" t="s">
        <v>3161</v>
      </c>
      <c r="U406" t="s">
        <v>3963</v>
      </c>
      <c r="V406" s="30" t="s">
        <v>5920</v>
      </c>
      <c r="X406">
        <v>0</v>
      </c>
    </row>
    <row r="407" spans="1:24" ht="15" customHeight="1" x14ac:dyDescent="0.45">
      <c r="B407" s="19">
        <v>2.48</v>
      </c>
      <c r="C407" s="19">
        <v>2.4848189999999999</v>
      </c>
      <c r="D407" s="19">
        <v>43.411772540000001</v>
      </c>
      <c r="E407" s="19">
        <v>52.89172129</v>
      </c>
      <c r="F407" s="19">
        <v>230.69</v>
      </c>
      <c r="K407" t="s">
        <v>5187</v>
      </c>
      <c r="L407" t="s">
        <v>5188</v>
      </c>
      <c r="N407" t="s">
        <v>4271</v>
      </c>
      <c r="O407">
        <v>110.8</v>
      </c>
      <c r="P407">
        <v>5.4</v>
      </c>
      <c r="Q407">
        <v>2.48</v>
      </c>
      <c r="R407" t="e">
        <v>#REF!</v>
      </c>
      <c r="S407">
        <v>7356</v>
      </c>
      <c r="T407" t="s">
        <v>3161</v>
      </c>
      <c r="U407" t="s">
        <v>3963</v>
      </c>
      <c r="V407" s="30" t="s">
        <v>5921</v>
      </c>
      <c r="X407">
        <v>0</v>
      </c>
    </row>
    <row r="408" spans="1:24" ht="42.75" x14ac:dyDescent="0.45">
      <c r="B408" s="19">
        <v>29.43</v>
      </c>
      <c r="C408" s="19">
        <v>29.467099999999999</v>
      </c>
      <c r="D408" s="19">
        <v>43.411711490000002</v>
      </c>
      <c r="E408" s="19">
        <v>52.891399309999997</v>
      </c>
      <c r="F408" s="19">
        <v>229.29</v>
      </c>
      <c r="K408" t="s">
        <v>5109</v>
      </c>
      <c r="L408" t="s">
        <v>5110</v>
      </c>
      <c r="N408" t="s">
        <v>4271</v>
      </c>
      <c r="O408">
        <v>110.8</v>
      </c>
      <c r="P408">
        <v>5.4</v>
      </c>
      <c r="Q408">
        <v>29.43</v>
      </c>
      <c r="R408" t="e">
        <v>#REF!</v>
      </c>
      <c r="S408">
        <v>7356</v>
      </c>
      <c r="T408" t="s">
        <v>3161</v>
      </c>
      <c r="U408" t="s">
        <v>3963</v>
      </c>
      <c r="V408" s="30" t="s">
        <v>5922</v>
      </c>
      <c r="X408">
        <v>1</v>
      </c>
    </row>
    <row r="409" spans="1:24" x14ac:dyDescent="0.45">
      <c r="A409" s="10" t="s">
        <v>4209</v>
      </c>
      <c r="B409" s="19">
        <v>0</v>
      </c>
      <c r="C409" s="19">
        <v>0</v>
      </c>
      <c r="D409" s="19">
        <v>43.411711490000002</v>
      </c>
      <c r="E409" s="19">
        <v>52.891399309999997</v>
      </c>
      <c r="F409" s="19">
        <v>229.29</v>
      </c>
      <c r="G409" s="20">
        <v>100</v>
      </c>
      <c r="H409" s="20">
        <v>5.4</v>
      </c>
      <c r="I409" s="21">
        <v>5.0000000000000001E-3</v>
      </c>
      <c r="K409" t="s">
        <v>5189</v>
      </c>
      <c r="L409" t="s">
        <v>5190</v>
      </c>
      <c r="N409" t="s">
        <v>4271</v>
      </c>
      <c r="O409">
        <v>110.8</v>
      </c>
      <c r="P409">
        <v>5.4</v>
      </c>
      <c r="Q409">
        <v>0</v>
      </c>
      <c r="R409" t="s">
        <v>4209</v>
      </c>
      <c r="S409" t="s">
        <v>4209</v>
      </c>
      <c r="T409" t="s">
        <v>5923</v>
      </c>
      <c r="U409" t="e">
        <v>#N/A</v>
      </c>
      <c r="V409" s="30" t="s">
        <v>5924</v>
      </c>
      <c r="X409">
        <v>0</v>
      </c>
    </row>
    <row r="410" spans="1:24" ht="28.5" x14ac:dyDescent="0.45">
      <c r="B410" s="19">
        <v>26.95</v>
      </c>
      <c r="C410" s="19">
        <v>26.95176</v>
      </c>
      <c r="D410" s="19">
        <v>43.411650440000003</v>
      </c>
      <c r="E410" s="19">
        <v>52.891077330000002</v>
      </c>
      <c r="F410" s="19">
        <v>228.73</v>
      </c>
      <c r="K410" t="s">
        <v>5191</v>
      </c>
      <c r="L410" t="s">
        <v>5192</v>
      </c>
      <c r="N410" t="s">
        <v>4271</v>
      </c>
      <c r="O410">
        <v>110.8</v>
      </c>
      <c r="P410">
        <v>5.4</v>
      </c>
      <c r="Q410">
        <v>26.95</v>
      </c>
      <c r="R410" t="e">
        <v>#REF!</v>
      </c>
      <c r="S410" t="s">
        <v>4209</v>
      </c>
      <c r="T410" t="s">
        <v>5923</v>
      </c>
      <c r="U410" t="e">
        <v>#N/A</v>
      </c>
      <c r="V410" s="30" t="s">
        <v>5925</v>
      </c>
      <c r="X410">
        <v>0</v>
      </c>
    </row>
    <row r="411" spans="1:24" ht="42.75" x14ac:dyDescent="0.45">
      <c r="B411" s="19">
        <v>64.38</v>
      </c>
      <c r="C411" s="19">
        <v>64.390810000000002</v>
      </c>
      <c r="D411" s="19">
        <v>43.41151739</v>
      </c>
      <c r="E411" s="19">
        <v>52.89065265</v>
      </c>
      <c r="F411" s="19">
        <v>228.53</v>
      </c>
      <c r="K411" t="s">
        <v>5193</v>
      </c>
      <c r="L411" t="s">
        <v>5194</v>
      </c>
      <c r="N411" t="s">
        <v>4271</v>
      </c>
      <c r="O411">
        <v>110.8</v>
      </c>
      <c r="P411">
        <v>5.4</v>
      </c>
      <c r="Q411">
        <v>64.38</v>
      </c>
      <c r="R411" t="e">
        <v>#REF!</v>
      </c>
      <c r="S411" t="s">
        <v>4209</v>
      </c>
      <c r="T411" t="s">
        <v>5923</v>
      </c>
      <c r="U411" t="e">
        <v>#N/A</v>
      </c>
      <c r="V411" s="30" t="s">
        <v>5926</v>
      </c>
      <c r="X411">
        <v>0</v>
      </c>
    </row>
    <row r="412" spans="1:24" ht="57" x14ac:dyDescent="0.45">
      <c r="B412" s="19">
        <v>91.44</v>
      </c>
      <c r="C412" s="19">
        <v>91.457589999999996</v>
      </c>
      <c r="D412" s="19">
        <v>43.411440650000003</v>
      </c>
      <c r="E412" s="19">
        <v>52.890335630000003</v>
      </c>
      <c r="F412" s="19">
        <v>227.75</v>
      </c>
      <c r="K412" t="s">
        <v>5195</v>
      </c>
      <c r="L412" t="s">
        <v>5196</v>
      </c>
      <c r="N412" t="s">
        <v>4271</v>
      </c>
      <c r="O412">
        <v>110.8</v>
      </c>
      <c r="P412">
        <v>5.4</v>
      </c>
      <c r="Q412">
        <v>91.44</v>
      </c>
      <c r="R412" t="e">
        <v>#REF!</v>
      </c>
      <c r="S412" t="s">
        <v>4209</v>
      </c>
      <c r="T412" t="s">
        <v>5923</v>
      </c>
      <c r="U412" t="e">
        <v>#N/A</v>
      </c>
      <c r="V412" s="30" t="s">
        <v>5927</v>
      </c>
      <c r="X412">
        <v>0</v>
      </c>
    </row>
    <row r="413" spans="1:24" ht="71.25" x14ac:dyDescent="0.45">
      <c r="B413" s="19">
        <v>111.12</v>
      </c>
      <c r="C413" s="19">
        <v>111.1751</v>
      </c>
      <c r="D413" s="19">
        <v>43.411384820000002</v>
      </c>
      <c r="E413" s="19">
        <v>52.89010502</v>
      </c>
      <c r="F413" s="19">
        <v>226.55</v>
      </c>
      <c r="K413" t="s">
        <v>5197</v>
      </c>
      <c r="L413" t="s">
        <v>5198</v>
      </c>
      <c r="N413" t="s">
        <v>4271</v>
      </c>
      <c r="O413">
        <v>110.8</v>
      </c>
      <c r="P413">
        <v>5.4</v>
      </c>
      <c r="Q413">
        <v>111.12</v>
      </c>
      <c r="R413" t="e">
        <v>#REF!</v>
      </c>
      <c r="S413" t="s">
        <v>4209</v>
      </c>
      <c r="T413" t="s">
        <v>5923</v>
      </c>
      <c r="U413" t="e">
        <v>#N/A</v>
      </c>
      <c r="V413" s="30" t="s">
        <v>5928</v>
      </c>
      <c r="X413">
        <v>0</v>
      </c>
    </row>
    <row r="414" spans="1:24" ht="85.5" x14ac:dyDescent="0.45">
      <c r="B414" s="19">
        <v>145.66999999999999</v>
      </c>
      <c r="C414" s="19">
        <v>145.72829999999999</v>
      </c>
      <c r="D414" s="19">
        <v>43.411225709999997</v>
      </c>
      <c r="E414" s="19">
        <v>52.889738540000003</v>
      </c>
      <c r="F414" s="19">
        <v>227.15</v>
      </c>
      <c r="K414" t="s">
        <v>5199</v>
      </c>
      <c r="L414" t="s">
        <v>5200</v>
      </c>
      <c r="N414" t="s">
        <v>4271</v>
      </c>
      <c r="O414">
        <v>110.8</v>
      </c>
      <c r="P414">
        <v>5.4</v>
      </c>
      <c r="Q414">
        <v>145.66999999999999</v>
      </c>
      <c r="R414" t="e">
        <v>#REF!</v>
      </c>
      <c r="S414" t="s">
        <v>4209</v>
      </c>
      <c r="T414" t="s">
        <v>5923</v>
      </c>
      <c r="U414" t="e">
        <v>#N/A</v>
      </c>
      <c r="V414" s="30" t="s">
        <v>5929</v>
      </c>
      <c r="X414">
        <v>0</v>
      </c>
    </row>
    <row r="415" spans="1:24" ht="99.75" x14ac:dyDescent="0.45">
      <c r="B415" s="19">
        <v>176.82</v>
      </c>
      <c r="C415" s="19">
        <v>177.00030000000001</v>
      </c>
      <c r="D415" s="19">
        <v>43.411078490000001</v>
      </c>
      <c r="E415" s="19">
        <v>52.889411289999998</v>
      </c>
      <c r="F415" s="19">
        <v>224.35</v>
      </c>
      <c r="K415" t="s">
        <v>5201</v>
      </c>
      <c r="L415" t="s">
        <v>5202</v>
      </c>
      <c r="N415" t="s">
        <v>4271</v>
      </c>
      <c r="O415">
        <v>110.8</v>
      </c>
      <c r="P415">
        <v>5.4</v>
      </c>
      <c r="Q415">
        <v>176.82</v>
      </c>
      <c r="R415" t="e">
        <v>#REF!</v>
      </c>
      <c r="S415" t="s">
        <v>4209</v>
      </c>
      <c r="T415" t="s">
        <v>5923</v>
      </c>
      <c r="U415" t="e">
        <v>#N/A</v>
      </c>
      <c r="V415" s="30" t="s">
        <v>5930</v>
      </c>
      <c r="X415">
        <v>0</v>
      </c>
    </row>
    <row r="416" spans="1:24" ht="114" x14ac:dyDescent="0.45">
      <c r="B416" s="19">
        <v>182.88</v>
      </c>
      <c r="C416" s="19">
        <v>183.065</v>
      </c>
      <c r="D416" s="19">
        <v>43.411045430000001</v>
      </c>
      <c r="E416" s="19">
        <v>52.88935171</v>
      </c>
      <c r="F416" s="19">
        <v>224.35</v>
      </c>
      <c r="K416" t="s">
        <v>5203</v>
      </c>
      <c r="L416" t="s">
        <v>5204</v>
      </c>
      <c r="N416" t="s">
        <v>4271</v>
      </c>
      <c r="O416">
        <v>110.8</v>
      </c>
      <c r="P416">
        <v>5.4</v>
      </c>
      <c r="Q416">
        <v>182.88</v>
      </c>
      <c r="R416" t="e">
        <v>#REF!</v>
      </c>
      <c r="S416" t="s">
        <v>4209</v>
      </c>
      <c r="T416" t="s">
        <v>5923</v>
      </c>
      <c r="U416" t="e">
        <v>#N/A</v>
      </c>
      <c r="V416" s="30" t="s">
        <v>5931</v>
      </c>
      <c r="X416">
        <v>0</v>
      </c>
    </row>
    <row r="417" spans="1:24" ht="128.25" x14ac:dyDescent="0.45">
      <c r="B417" s="19">
        <v>216.15</v>
      </c>
      <c r="C417" s="19">
        <v>216.33500000000001</v>
      </c>
      <c r="D417" s="19">
        <v>43.410864080000003</v>
      </c>
      <c r="E417" s="19">
        <v>52.889024839999998</v>
      </c>
      <c r="F417" s="19">
        <v>224.15</v>
      </c>
      <c r="K417" t="s">
        <v>5205</v>
      </c>
      <c r="L417" t="s">
        <v>5206</v>
      </c>
      <c r="N417" t="s">
        <v>4271</v>
      </c>
      <c r="O417">
        <v>110.8</v>
      </c>
      <c r="P417">
        <v>5.4</v>
      </c>
      <c r="Q417">
        <v>216.15</v>
      </c>
      <c r="R417" t="e">
        <v>#REF!</v>
      </c>
      <c r="S417" t="s">
        <v>4209</v>
      </c>
      <c r="T417" t="s">
        <v>5923</v>
      </c>
      <c r="U417" t="e">
        <v>#N/A</v>
      </c>
      <c r="V417" s="30" t="s">
        <v>5932</v>
      </c>
      <c r="X417">
        <v>0</v>
      </c>
    </row>
    <row r="418" spans="1:24" ht="142.5" x14ac:dyDescent="0.45">
      <c r="B418" s="19">
        <v>230.77</v>
      </c>
      <c r="C418" s="19">
        <v>230.95760000000001</v>
      </c>
      <c r="D418" s="19">
        <v>43.410758940000001</v>
      </c>
      <c r="E418" s="19">
        <v>52.88891624</v>
      </c>
      <c r="F418" s="19">
        <v>224.15</v>
      </c>
      <c r="K418" t="s">
        <v>5207</v>
      </c>
      <c r="L418" t="s">
        <v>5208</v>
      </c>
      <c r="N418" t="s">
        <v>4271</v>
      </c>
      <c r="O418">
        <v>110.8</v>
      </c>
      <c r="P418">
        <v>5.4</v>
      </c>
      <c r="Q418">
        <v>230.77</v>
      </c>
      <c r="R418" t="e">
        <v>#REF!</v>
      </c>
      <c r="S418" t="s">
        <v>4209</v>
      </c>
      <c r="T418" t="s">
        <v>5923</v>
      </c>
      <c r="U418" t="e">
        <v>#N/A</v>
      </c>
      <c r="V418" s="30" t="s">
        <v>5933</v>
      </c>
      <c r="X418">
        <v>0</v>
      </c>
    </row>
    <row r="419" spans="1:24" ht="156.75" x14ac:dyDescent="0.45">
      <c r="B419" s="19">
        <v>233.51</v>
      </c>
      <c r="C419" s="19">
        <v>233.69900000000001</v>
      </c>
      <c r="D419" s="19">
        <v>43.410736900000003</v>
      </c>
      <c r="E419" s="19">
        <v>52.88890103</v>
      </c>
      <c r="F419" s="19">
        <v>224.15</v>
      </c>
      <c r="K419" t="s">
        <v>4591</v>
      </c>
      <c r="L419" t="s">
        <v>4592</v>
      </c>
      <c r="N419" t="s">
        <v>4271</v>
      </c>
      <c r="O419">
        <v>110.8</v>
      </c>
      <c r="P419">
        <v>5.4</v>
      </c>
      <c r="Q419">
        <v>233.51</v>
      </c>
      <c r="R419" t="e">
        <v>#REF!</v>
      </c>
      <c r="S419" t="s">
        <v>4209</v>
      </c>
      <c r="T419" t="s">
        <v>5923</v>
      </c>
      <c r="U419" t="e">
        <v>#N/A</v>
      </c>
      <c r="V419" s="30" t="s">
        <v>5934</v>
      </c>
      <c r="X419">
        <v>1</v>
      </c>
    </row>
    <row r="420" spans="1:24" x14ac:dyDescent="0.45">
      <c r="A420" s="10">
        <v>7365</v>
      </c>
      <c r="B420" s="19">
        <v>0</v>
      </c>
      <c r="C420" s="19">
        <v>0</v>
      </c>
      <c r="D420" s="19">
        <v>43.409435039999998</v>
      </c>
      <c r="E420" s="19">
        <v>52.889988279999997</v>
      </c>
      <c r="F420" s="19">
        <v>222.45</v>
      </c>
      <c r="G420" s="20">
        <v>98</v>
      </c>
      <c r="H420" s="20">
        <v>8</v>
      </c>
      <c r="I420" s="21">
        <v>0.2</v>
      </c>
      <c r="K420" t="s">
        <v>5209</v>
      </c>
      <c r="L420" t="s">
        <v>5210</v>
      </c>
      <c r="N420" t="s">
        <v>4271</v>
      </c>
      <c r="O420">
        <v>114</v>
      </c>
      <c r="P420">
        <v>8</v>
      </c>
      <c r="Q420">
        <v>0</v>
      </c>
      <c r="R420">
        <v>7365</v>
      </c>
      <c r="S420">
        <v>7365</v>
      </c>
      <c r="T420" t="s">
        <v>3163</v>
      </c>
      <c r="U420" t="s">
        <v>3963</v>
      </c>
      <c r="V420" s="30" t="s">
        <v>5935</v>
      </c>
      <c r="X420">
        <v>0</v>
      </c>
    </row>
    <row r="421" spans="1:24" ht="28.5" x14ac:dyDescent="0.45">
      <c r="B421" s="19">
        <v>2.2799999999999998</v>
      </c>
      <c r="C421" s="19">
        <v>2.277612</v>
      </c>
      <c r="D421" s="19">
        <v>43.409435909999999</v>
      </c>
      <c r="E421" s="19">
        <v>52.889960180000003</v>
      </c>
      <c r="F421" s="19">
        <v>222.45</v>
      </c>
      <c r="K421" t="s">
        <v>5211</v>
      </c>
      <c r="L421" t="s">
        <v>5212</v>
      </c>
      <c r="N421" t="s">
        <v>4271</v>
      </c>
      <c r="O421">
        <v>114</v>
      </c>
      <c r="P421">
        <v>8</v>
      </c>
      <c r="Q421">
        <v>2.2799999999999998</v>
      </c>
      <c r="R421" t="e">
        <v>#REF!</v>
      </c>
      <c r="S421">
        <v>7365</v>
      </c>
      <c r="T421" t="s">
        <v>3163</v>
      </c>
      <c r="U421" t="s">
        <v>3963</v>
      </c>
      <c r="V421" s="30" t="s">
        <v>5936</v>
      </c>
      <c r="X421">
        <v>0</v>
      </c>
    </row>
    <row r="422" spans="1:24" ht="42.75" x14ac:dyDescent="0.45">
      <c r="B422" s="19">
        <v>40.65</v>
      </c>
      <c r="C422" s="19">
        <v>40.647120000000001</v>
      </c>
      <c r="D422" s="19">
        <v>43.409557589999999</v>
      </c>
      <c r="E422" s="19">
        <v>52.88951685</v>
      </c>
      <c r="F422" s="19">
        <v>222.65</v>
      </c>
      <c r="K422" t="s">
        <v>5213</v>
      </c>
      <c r="L422" t="s">
        <v>5214</v>
      </c>
      <c r="N422" t="s">
        <v>4271</v>
      </c>
      <c r="O422">
        <v>114</v>
      </c>
      <c r="P422">
        <v>8</v>
      </c>
      <c r="Q422">
        <v>40.65</v>
      </c>
      <c r="R422" t="e">
        <v>#REF!</v>
      </c>
      <c r="S422">
        <v>7365</v>
      </c>
      <c r="T422" t="s">
        <v>3163</v>
      </c>
      <c r="U422" t="s">
        <v>3963</v>
      </c>
      <c r="V422" s="30" t="s">
        <v>5937</v>
      </c>
      <c r="X422">
        <v>0</v>
      </c>
    </row>
    <row r="423" spans="1:24" ht="57" x14ac:dyDescent="0.45">
      <c r="B423" s="19">
        <v>75.650000000000006</v>
      </c>
      <c r="C423" s="19">
        <v>75.652529999999999</v>
      </c>
      <c r="D423" s="19">
        <v>43.409831259999997</v>
      </c>
      <c r="E423" s="19">
        <v>52.889302749999999</v>
      </c>
      <c r="F423" s="19">
        <v>222.25</v>
      </c>
      <c r="K423" t="s">
        <v>5215</v>
      </c>
      <c r="L423" t="s">
        <v>5216</v>
      </c>
      <c r="N423" t="s">
        <v>4271</v>
      </c>
      <c r="O423">
        <v>114</v>
      </c>
      <c r="P423">
        <v>8</v>
      </c>
      <c r="Q423">
        <v>75.650000000000006</v>
      </c>
      <c r="R423" t="e">
        <v>#REF!</v>
      </c>
      <c r="S423">
        <v>7365</v>
      </c>
      <c r="T423" t="s">
        <v>3163</v>
      </c>
      <c r="U423" t="s">
        <v>3963</v>
      </c>
      <c r="V423" s="30" t="s">
        <v>5938</v>
      </c>
      <c r="X423">
        <v>0</v>
      </c>
    </row>
    <row r="424" spans="1:24" ht="71.25" x14ac:dyDescent="0.45">
      <c r="B424" s="19">
        <v>91.44</v>
      </c>
      <c r="C424" s="19">
        <v>91.445660000000004</v>
      </c>
      <c r="D424" s="19">
        <v>43.409960320000003</v>
      </c>
      <c r="E424" s="19">
        <v>52.8892211</v>
      </c>
      <c r="F424" s="19">
        <v>222.55</v>
      </c>
      <c r="K424" t="s">
        <v>5217</v>
      </c>
      <c r="L424" t="s">
        <v>5218</v>
      </c>
      <c r="N424" t="s">
        <v>4271</v>
      </c>
      <c r="O424">
        <v>114</v>
      </c>
      <c r="P424">
        <v>8</v>
      </c>
      <c r="Q424">
        <v>91.44</v>
      </c>
      <c r="R424" t="e">
        <v>#REF!</v>
      </c>
      <c r="S424">
        <v>7365</v>
      </c>
      <c r="T424" t="s">
        <v>3163</v>
      </c>
      <c r="U424" t="s">
        <v>3963</v>
      </c>
      <c r="V424" s="30" t="s">
        <v>5939</v>
      </c>
      <c r="X424">
        <v>0</v>
      </c>
    </row>
    <row r="425" spans="1:24" ht="85.5" x14ac:dyDescent="0.45">
      <c r="B425" s="19">
        <v>115.82</v>
      </c>
      <c r="C425" s="19">
        <v>115.82859999999999</v>
      </c>
      <c r="D425" s="19">
        <v>43.4101596</v>
      </c>
      <c r="E425" s="19">
        <v>52.889095019999999</v>
      </c>
      <c r="F425" s="19">
        <v>222.75</v>
      </c>
      <c r="K425" t="s">
        <v>5219</v>
      </c>
      <c r="L425" t="s">
        <v>5220</v>
      </c>
      <c r="N425" t="s">
        <v>4271</v>
      </c>
      <c r="O425">
        <v>114</v>
      </c>
      <c r="P425">
        <v>8</v>
      </c>
      <c r="Q425">
        <v>115.82</v>
      </c>
      <c r="R425" t="e">
        <v>#REF!</v>
      </c>
      <c r="S425">
        <v>7365</v>
      </c>
      <c r="T425" t="s">
        <v>3163</v>
      </c>
      <c r="U425" t="s">
        <v>3963</v>
      </c>
      <c r="V425" s="30" t="s">
        <v>5940</v>
      </c>
      <c r="X425">
        <v>0</v>
      </c>
    </row>
    <row r="426" spans="1:24" ht="99.75" x14ac:dyDescent="0.45">
      <c r="B426" s="19">
        <v>150</v>
      </c>
      <c r="C426" s="19">
        <v>150.00640000000001</v>
      </c>
      <c r="D426" s="19">
        <v>43.410454880000003</v>
      </c>
      <c r="E426" s="19">
        <v>52.888976649999996</v>
      </c>
      <c r="F426" s="19">
        <v>222.95</v>
      </c>
      <c r="K426" t="s">
        <v>5221</v>
      </c>
      <c r="L426" t="s">
        <v>5222</v>
      </c>
      <c r="N426" t="s">
        <v>4271</v>
      </c>
      <c r="O426">
        <v>114</v>
      </c>
      <c r="P426">
        <v>8</v>
      </c>
      <c r="Q426">
        <v>150</v>
      </c>
      <c r="R426" t="e">
        <v>#REF!</v>
      </c>
      <c r="S426">
        <v>7365</v>
      </c>
      <c r="T426" t="s">
        <v>3163</v>
      </c>
      <c r="U426" t="s">
        <v>3963</v>
      </c>
      <c r="V426" s="30" t="s">
        <v>5941</v>
      </c>
      <c r="X426">
        <v>0</v>
      </c>
    </row>
    <row r="427" spans="1:24" ht="114" x14ac:dyDescent="0.45">
      <c r="B427" s="19">
        <v>179.54</v>
      </c>
      <c r="C427" s="19">
        <v>179.57310000000001</v>
      </c>
      <c r="D427" s="19">
        <v>43.410712869999998</v>
      </c>
      <c r="E427" s="19">
        <v>52.888888340000001</v>
      </c>
      <c r="F427" s="19">
        <v>224.15</v>
      </c>
      <c r="K427" t="s">
        <v>5223</v>
      </c>
      <c r="L427" t="s">
        <v>5224</v>
      </c>
      <c r="N427" t="s">
        <v>4271</v>
      </c>
      <c r="O427">
        <v>114</v>
      </c>
      <c r="P427">
        <v>8</v>
      </c>
      <c r="Q427">
        <v>179.54</v>
      </c>
      <c r="R427" t="e">
        <v>#REF!</v>
      </c>
      <c r="S427">
        <v>7365</v>
      </c>
      <c r="T427" t="s">
        <v>3163</v>
      </c>
      <c r="U427" t="s">
        <v>3963</v>
      </c>
      <c r="V427" s="30" t="s">
        <v>5942</v>
      </c>
      <c r="X427">
        <v>0</v>
      </c>
    </row>
    <row r="428" spans="1:24" ht="128.25" x14ac:dyDescent="0.45">
      <c r="B428" s="19">
        <v>182.4</v>
      </c>
      <c r="C428" s="19">
        <v>182.4332</v>
      </c>
      <c r="D428" s="19">
        <v>43.410736900000003</v>
      </c>
      <c r="E428" s="19">
        <v>52.88890103</v>
      </c>
      <c r="F428" s="19">
        <v>224.15</v>
      </c>
      <c r="K428" t="s">
        <v>4591</v>
      </c>
      <c r="L428" t="s">
        <v>4592</v>
      </c>
      <c r="N428" t="s">
        <v>4271</v>
      </c>
      <c r="O428">
        <v>114</v>
      </c>
      <c r="P428">
        <v>8</v>
      </c>
      <c r="Q428">
        <v>182.4</v>
      </c>
      <c r="R428" t="e">
        <v>#REF!</v>
      </c>
      <c r="S428">
        <v>7365</v>
      </c>
      <c r="T428" t="s">
        <v>3163</v>
      </c>
      <c r="U428" t="s">
        <v>3963</v>
      </c>
      <c r="V428" s="30" t="s">
        <v>5943</v>
      </c>
      <c r="X428">
        <v>1</v>
      </c>
    </row>
    <row r="429" spans="1:24" x14ac:dyDescent="0.45">
      <c r="A429" s="10">
        <v>7381</v>
      </c>
      <c r="B429" s="19">
        <v>0</v>
      </c>
      <c r="C429" s="19">
        <v>0</v>
      </c>
      <c r="D429" s="19">
        <v>43.407444079999998</v>
      </c>
      <c r="E429" s="19">
        <v>52.904434559999999</v>
      </c>
      <c r="F429" s="19">
        <v>230.02</v>
      </c>
      <c r="G429" s="20">
        <v>98</v>
      </c>
      <c r="H429" s="20">
        <v>8</v>
      </c>
      <c r="I429" s="21">
        <v>0.2</v>
      </c>
      <c r="K429" t="s">
        <v>5225</v>
      </c>
      <c r="L429" t="s">
        <v>5226</v>
      </c>
      <c r="N429" t="s">
        <v>4271</v>
      </c>
      <c r="O429">
        <v>114</v>
      </c>
      <c r="P429">
        <v>8</v>
      </c>
      <c r="Q429">
        <v>0</v>
      </c>
      <c r="R429">
        <v>7381</v>
      </c>
      <c r="S429">
        <v>7381</v>
      </c>
      <c r="T429" t="s">
        <v>3167</v>
      </c>
      <c r="U429" t="s">
        <v>3909</v>
      </c>
      <c r="V429" s="30" t="s">
        <v>5944</v>
      </c>
      <c r="X429">
        <v>0</v>
      </c>
    </row>
    <row r="430" spans="1:24" ht="28.5" x14ac:dyDescent="0.45">
      <c r="B430" s="19">
        <v>91.44</v>
      </c>
      <c r="C430" s="19">
        <v>91.447869999999995</v>
      </c>
      <c r="D430" s="19">
        <v>43.40721602</v>
      </c>
      <c r="E430" s="19">
        <v>52.90334988</v>
      </c>
      <c r="F430" s="19">
        <v>231.22</v>
      </c>
      <c r="K430" t="s">
        <v>5227</v>
      </c>
      <c r="L430" t="s">
        <v>5228</v>
      </c>
      <c r="N430" t="s">
        <v>4271</v>
      </c>
      <c r="O430">
        <v>114</v>
      </c>
      <c r="P430">
        <v>8</v>
      </c>
      <c r="Q430">
        <v>91.44</v>
      </c>
      <c r="R430" t="e">
        <v>#REF!</v>
      </c>
      <c r="S430">
        <v>7381</v>
      </c>
      <c r="T430" t="s">
        <v>3167</v>
      </c>
      <c r="U430" t="s">
        <v>3909</v>
      </c>
      <c r="V430" s="30" t="s">
        <v>5945</v>
      </c>
      <c r="X430">
        <v>0</v>
      </c>
    </row>
    <row r="431" spans="1:24" ht="42.75" x14ac:dyDescent="0.45">
      <c r="B431" s="19">
        <v>182.88</v>
      </c>
      <c r="C431" s="19">
        <v>182.89599999999999</v>
      </c>
      <c r="D431" s="19">
        <v>43.406987960000002</v>
      </c>
      <c r="E431" s="19">
        <v>52.902265210000003</v>
      </c>
      <c r="F431" s="19">
        <v>230</v>
      </c>
      <c r="K431" t="s">
        <v>5229</v>
      </c>
      <c r="L431" t="s">
        <v>5230</v>
      </c>
      <c r="N431" t="s">
        <v>4271</v>
      </c>
      <c r="O431">
        <v>114</v>
      </c>
      <c r="P431">
        <v>8</v>
      </c>
      <c r="Q431">
        <v>182.88</v>
      </c>
      <c r="R431" t="e">
        <v>#REF!</v>
      </c>
      <c r="S431">
        <v>7381</v>
      </c>
      <c r="T431" t="s">
        <v>3167</v>
      </c>
      <c r="U431" t="s">
        <v>3909</v>
      </c>
      <c r="V431" s="30" t="s">
        <v>5946</v>
      </c>
      <c r="X431">
        <v>0</v>
      </c>
    </row>
    <row r="432" spans="1:24" ht="57" x14ac:dyDescent="0.45">
      <c r="B432" s="19">
        <v>274.32</v>
      </c>
      <c r="C432" s="19">
        <v>274.33600000000001</v>
      </c>
      <c r="D432" s="19">
        <v>43.406759880000003</v>
      </c>
      <c r="E432" s="19">
        <v>52.901180539999999</v>
      </c>
      <c r="F432" s="19">
        <v>230.02</v>
      </c>
      <c r="K432" t="s">
        <v>5231</v>
      </c>
      <c r="L432" t="s">
        <v>5232</v>
      </c>
      <c r="N432" t="s">
        <v>4271</v>
      </c>
      <c r="O432">
        <v>114</v>
      </c>
      <c r="P432">
        <v>8</v>
      </c>
      <c r="Q432">
        <v>274.32</v>
      </c>
      <c r="R432" t="e">
        <v>#REF!</v>
      </c>
      <c r="S432">
        <v>7381</v>
      </c>
      <c r="T432" t="s">
        <v>3167</v>
      </c>
      <c r="U432" t="s">
        <v>3909</v>
      </c>
      <c r="V432" s="30" t="s">
        <v>5947</v>
      </c>
      <c r="X432">
        <v>0</v>
      </c>
    </row>
    <row r="433" spans="1:24" ht="71.25" x14ac:dyDescent="0.45">
      <c r="B433" s="19">
        <v>294.27999999999997</v>
      </c>
      <c r="C433" s="19">
        <v>294.29649999999998</v>
      </c>
      <c r="D433" s="19">
        <v>43.406710089999997</v>
      </c>
      <c r="E433" s="19">
        <v>52.900943779999999</v>
      </c>
      <c r="F433" s="19">
        <v>229.82</v>
      </c>
      <c r="K433" t="s">
        <v>4478</v>
      </c>
      <c r="L433" t="s">
        <v>4479</v>
      </c>
      <c r="N433" t="s">
        <v>4271</v>
      </c>
      <c r="O433">
        <v>114</v>
      </c>
      <c r="P433">
        <v>8</v>
      </c>
      <c r="Q433">
        <v>294.27999999999997</v>
      </c>
      <c r="R433" t="e">
        <v>#REF!</v>
      </c>
      <c r="S433">
        <v>7381</v>
      </c>
      <c r="T433" t="s">
        <v>3167</v>
      </c>
      <c r="U433" t="s">
        <v>3909</v>
      </c>
      <c r="V433" s="30" t="s">
        <v>5948</v>
      </c>
      <c r="X433">
        <v>1</v>
      </c>
    </row>
    <row r="434" spans="1:24" x14ac:dyDescent="0.45">
      <c r="A434" s="10">
        <v>8054</v>
      </c>
      <c r="B434" s="19">
        <v>0</v>
      </c>
      <c r="C434" s="19">
        <v>0</v>
      </c>
      <c r="D434" s="19">
        <v>43.409377739999996</v>
      </c>
      <c r="E434" s="19">
        <v>52.897450900000003</v>
      </c>
      <c r="F434" s="19">
        <v>229.25</v>
      </c>
      <c r="G434" s="20">
        <v>98</v>
      </c>
      <c r="H434" s="20">
        <v>8</v>
      </c>
      <c r="I434" s="21">
        <v>0.2</v>
      </c>
      <c r="K434" t="s">
        <v>5233</v>
      </c>
      <c r="L434" t="s">
        <v>5234</v>
      </c>
      <c r="N434" t="s">
        <v>4271</v>
      </c>
      <c r="O434">
        <v>114</v>
      </c>
      <c r="P434">
        <v>8</v>
      </c>
      <c r="Q434">
        <v>0</v>
      </c>
      <c r="R434">
        <v>8054</v>
      </c>
      <c r="S434">
        <v>8054</v>
      </c>
      <c r="T434" t="s">
        <v>3290</v>
      </c>
      <c r="U434" t="s">
        <v>3909</v>
      </c>
      <c r="V434" s="30" t="s">
        <v>5949</v>
      </c>
      <c r="X434">
        <v>0</v>
      </c>
    </row>
    <row r="435" spans="1:24" ht="28.5" x14ac:dyDescent="0.45">
      <c r="B435" s="19">
        <v>5.46</v>
      </c>
      <c r="C435" s="19">
        <v>5.5887349999999998</v>
      </c>
      <c r="D435" s="19">
        <v>43.40933656</v>
      </c>
      <c r="E435" s="19">
        <v>52.897414150000003</v>
      </c>
      <c r="F435" s="19">
        <v>228.05</v>
      </c>
      <c r="K435" t="s">
        <v>5235</v>
      </c>
      <c r="L435" t="s">
        <v>5236</v>
      </c>
      <c r="N435" t="s">
        <v>4271</v>
      </c>
      <c r="O435">
        <v>114</v>
      </c>
      <c r="P435">
        <v>8</v>
      </c>
      <c r="Q435">
        <v>5.46</v>
      </c>
      <c r="R435" t="e">
        <v>#REF!</v>
      </c>
      <c r="S435">
        <v>8054</v>
      </c>
      <c r="T435" t="s">
        <v>3290</v>
      </c>
      <c r="U435" t="s">
        <v>3909</v>
      </c>
      <c r="V435" s="30" t="s">
        <v>5950</v>
      </c>
      <c r="X435">
        <v>0</v>
      </c>
    </row>
    <row r="436" spans="1:24" ht="42.75" x14ac:dyDescent="0.45">
      <c r="B436" s="19">
        <v>9.4499999999999993</v>
      </c>
      <c r="C436" s="19">
        <v>9.5828340000000001</v>
      </c>
      <c r="D436" s="19">
        <v>43.409307060000003</v>
      </c>
      <c r="E436" s="19">
        <v>52.897385960000001</v>
      </c>
      <c r="F436" s="19">
        <v>228.05</v>
      </c>
      <c r="K436" t="s">
        <v>5237</v>
      </c>
      <c r="L436" t="s">
        <v>5238</v>
      </c>
      <c r="N436" t="s">
        <v>4271</v>
      </c>
      <c r="O436">
        <v>114</v>
      </c>
      <c r="P436">
        <v>8</v>
      </c>
      <c r="Q436">
        <v>9.4499999999999993</v>
      </c>
      <c r="R436" t="e">
        <v>#REF!</v>
      </c>
      <c r="S436">
        <v>8054</v>
      </c>
      <c r="T436" t="s">
        <v>3290</v>
      </c>
      <c r="U436" t="s">
        <v>3909</v>
      </c>
      <c r="V436" s="30" t="s">
        <v>5951</v>
      </c>
      <c r="X436">
        <v>0</v>
      </c>
    </row>
    <row r="437" spans="1:24" ht="57" x14ac:dyDescent="0.45">
      <c r="B437" s="19">
        <v>67.62</v>
      </c>
      <c r="C437" s="19">
        <v>67.816720000000004</v>
      </c>
      <c r="D437" s="19">
        <v>43.408811300000004</v>
      </c>
      <c r="E437" s="19">
        <v>52.89715511</v>
      </c>
      <c r="F437" s="19">
        <v>225.25</v>
      </c>
      <c r="K437" t="s">
        <v>5239</v>
      </c>
      <c r="L437" t="s">
        <v>5240</v>
      </c>
      <c r="N437" t="s">
        <v>4271</v>
      </c>
      <c r="O437">
        <v>114</v>
      </c>
      <c r="P437">
        <v>8</v>
      </c>
      <c r="Q437">
        <v>67.62</v>
      </c>
      <c r="R437" t="e">
        <v>#REF!</v>
      </c>
      <c r="S437">
        <v>8054</v>
      </c>
      <c r="T437" t="s">
        <v>3290</v>
      </c>
      <c r="U437" t="s">
        <v>3909</v>
      </c>
      <c r="V437" s="30" t="s">
        <v>5952</v>
      </c>
      <c r="X437">
        <v>0</v>
      </c>
    </row>
    <row r="438" spans="1:24" ht="71.25" x14ac:dyDescent="0.45">
      <c r="B438" s="19">
        <v>91.44</v>
      </c>
      <c r="C438" s="19">
        <v>91.638540000000006</v>
      </c>
      <c r="D438" s="19">
        <v>43.40860953</v>
      </c>
      <c r="E438" s="19">
        <v>52.897055629999997</v>
      </c>
      <c r="F438" s="19">
        <v>225.45</v>
      </c>
      <c r="K438" t="s">
        <v>5241</v>
      </c>
      <c r="L438" t="s">
        <v>5242</v>
      </c>
      <c r="N438" t="s">
        <v>4271</v>
      </c>
      <c r="O438">
        <v>114</v>
      </c>
      <c r="P438">
        <v>8</v>
      </c>
      <c r="Q438">
        <v>91.44</v>
      </c>
      <c r="R438" t="e">
        <v>#REF!</v>
      </c>
      <c r="S438">
        <v>8054</v>
      </c>
      <c r="T438" t="s">
        <v>3290</v>
      </c>
      <c r="U438" t="s">
        <v>3909</v>
      </c>
      <c r="V438" s="30" t="s">
        <v>5953</v>
      </c>
      <c r="X438">
        <v>0</v>
      </c>
    </row>
    <row r="439" spans="1:24" ht="85.5" x14ac:dyDescent="0.45">
      <c r="B439" s="19">
        <v>132.16999999999999</v>
      </c>
      <c r="C439" s="19">
        <v>132.38570000000001</v>
      </c>
      <c r="D439" s="19">
        <v>43.408264539999998</v>
      </c>
      <c r="E439" s="19">
        <v>52.89688554</v>
      </c>
      <c r="F439" s="19">
        <v>224.25</v>
      </c>
      <c r="K439" t="s">
        <v>4495</v>
      </c>
      <c r="L439" t="s">
        <v>4496</v>
      </c>
      <c r="N439" t="s">
        <v>4271</v>
      </c>
      <c r="O439">
        <v>114</v>
      </c>
      <c r="P439">
        <v>8</v>
      </c>
      <c r="Q439">
        <v>132.16999999999999</v>
      </c>
      <c r="R439" t="e">
        <v>#REF!</v>
      </c>
      <c r="S439">
        <v>8054</v>
      </c>
      <c r="T439" t="s">
        <v>3290</v>
      </c>
      <c r="U439" t="s">
        <v>3909</v>
      </c>
      <c r="V439" s="30" t="s">
        <v>5954</v>
      </c>
      <c r="X439">
        <v>1</v>
      </c>
    </row>
    <row r="440" spans="1:24" x14ac:dyDescent="0.45">
      <c r="A440" s="10">
        <v>8057</v>
      </c>
      <c r="B440" s="19">
        <v>0</v>
      </c>
      <c r="C440" s="19">
        <v>0</v>
      </c>
      <c r="D440" s="19">
        <v>43.410345419999999</v>
      </c>
      <c r="E440" s="19">
        <v>52.892563129999999</v>
      </c>
      <c r="F440" s="19">
        <v>224.56</v>
      </c>
      <c r="G440" s="20">
        <v>100</v>
      </c>
      <c r="H440" s="20">
        <v>5.4</v>
      </c>
      <c r="I440" s="21">
        <v>5.0000000000000001E-3</v>
      </c>
      <c r="K440" t="s">
        <v>5243</v>
      </c>
      <c r="L440" t="s">
        <v>5244</v>
      </c>
      <c r="N440" t="s">
        <v>4271</v>
      </c>
      <c r="O440">
        <v>110.8</v>
      </c>
      <c r="P440">
        <v>5.4</v>
      </c>
      <c r="Q440">
        <v>0</v>
      </c>
      <c r="R440">
        <v>8057</v>
      </c>
      <c r="S440">
        <v>8057</v>
      </c>
      <c r="T440" t="s">
        <v>3293</v>
      </c>
      <c r="U440" t="s">
        <v>3963</v>
      </c>
      <c r="V440" s="30" t="s">
        <v>5955</v>
      </c>
      <c r="X440">
        <v>0</v>
      </c>
    </row>
    <row r="441" spans="1:24" ht="28.5" x14ac:dyDescent="0.45">
      <c r="B441" s="19">
        <v>4.54</v>
      </c>
      <c r="C441" s="19">
        <v>4.5407570000000002</v>
      </c>
      <c r="D441" s="19">
        <v>43.410385769999998</v>
      </c>
      <c r="E441" s="19">
        <v>52.892572090000002</v>
      </c>
      <c r="F441" s="19">
        <v>224.56</v>
      </c>
      <c r="K441" t="s">
        <v>5245</v>
      </c>
      <c r="L441" t="s">
        <v>5246</v>
      </c>
      <c r="N441" t="s">
        <v>4271</v>
      </c>
      <c r="O441">
        <v>110.8</v>
      </c>
      <c r="P441">
        <v>5.4</v>
      </c>
      <c r="Q441">
        <v>4.54</v>
      </c>
      <c r="R441" t="e">
        <v>#REF!</v>
      </c>
      <c r="S441">
        <v>8057</v>
      </c>
      <c r="T441" t="s">
        <v>3293</v>
      </c>
      <c r="U441" t="s">
        <v>3963</v>
      </c>
      <c r="V441" s="30" t="s">
        <v>5956</v>
      </c>
      <c r="X441">
        <v>0</v>
      </c>
    </row>
    <row r="442" spans="1:24" ht="42.75" x14ac:dyDescent="0.45">
      <c r="B442" s="19">
        <v>40.950000000000003</v>
      </c>
      <c r="C442" s="19">
        <v>40.951169999999998</v>
      </c>
      <c r="D442" s="19">
        <v>43.410520810000001</v>
      </c>
      <c r="E442" s="19">
        <v>52.892162499999998</v>
      </c>
      <c r="F442" s="19">
        <v>224.73</v>
      </c>
      <c r="K442" t="s">
        <v>5247</v>
      </c>
      <c r="L442" t="s">
        <v>5248</v>
      </c>
      <c r="N442" t="s">
        <v>4271</v>
      </c>
      <c r="O442">
        <v>110.8</v>
      </c>
      <c r="P442">
        <v>5.4</v>
      </c>
      <c r="Q442">
        <v>40.950000000000003</v>
      </c>
      <c r="R442" t="e">
        <v>#REF!</v>
      </c>
      <c r="S442">
        <v>8057</v>
      </c>
      <c r="T442" t="s">
        <v>3293</v>
      </c>
      <c r="U442" t="s">
        <v>3963</v>
      </c>
      <c r="V442" s="30" t="s">
        <v>5957</v>
      </c>
      <c r="X442">
        <v>0</v>
      </c>
    </row>
    <row r="443" spans="1:24" ht="57" x14ac:dyDescent="0.45">
      <c r="B443" s="19">
        <v>91.58</v>
      </c>
      <c r="C443" s="19">
        <v>91.580650000000006</v>
      </c>
      <c r="D443" s="19">
        <v>43.410642469999999</v>
      </c>
      <c r="E443" s="19">
        <v>52.891560120000001</v>
      </c>
      <c r="F443" s="19">
        <v>225.13</v>
      </c>
      <c r="K443" t="s">
        <v>5249</v>
      </c>
      <c r="L443" t="s">
        <v>5250</v>
      </c>
      <c r="N443" t="s">
        <v>4271</v>
      </c>
      <c r="O443">
        <v>110.8</v>
      </c>
      <c r="P443">
        <v>5.4</v>
      </c>
      <c r="Q443">
        <v>91.58</v>
      </c>
      <c r="R443" t="e">
        <v>#REF!</v>
      </c>
      <c r="S443">
        <v>8057</v>
      </c>
      <c r="T443" t="s">
        <v>3293</v>
      </c>
      <c r="U443" t="s">
        <v>3963</v>
      </c>
      <c r="V443" s="30" t="s">
        <v>5958</v>
      </c>
      <c r="X443">
        <v>0</v>
      </c>
    </row>
    <row r="444" spans="1:24" ht="71.25" x14ac:dyDescent="0.45">
      <c r="B444" s="19">
        <v>135.81</v>
      </c>
      <c r="C444" s="19">
        <v>135.82560000000001</v>
      </c>
      <c r="D444" s="19">
        <v>43.410732840000001</v>
      </c>
      <c r="E444" s="19">
        <v>52.891028319999997</v>
      </c>
      <c r="F444" s="19">
        <v>223.93</v>
      </c>
      <c r="K444" t="s">
        <v>5251</v>
      </c>
      <c r="L444" t="s">
        <v>5252</v>
      </c>
      <c r="N444" t="s">
        <v>4271</v>
      </c>
      <c r="O444">
        <v>110.8</v>
      </c>
      <c r="P444">
        <v>5.4</v>
      </c>
      <c r="Q444">
        <v>135.81</v>
      </c>
      <c r="R444" t="e">
        <v>#REF!</v>
      </c>
      <c r="S444">
        <v>8057</v>
      </c>
      <c r="T444" t="s">
        <v>3293</v>
      </c>
      <c r="U444" t="s">
        <v>3963</v>
      </c>
      <c r="V444" s="30" t="s">
        <v>5959</v>
      </c>
      <c r="X444">
        <v>0</v>
      </c>
    </row>
    <row r="445" spans="1:24" ht="85.5" x14ac:dyDescent="0.45">
      <c r="B445" s="19">
        <v>182.88</v>
      </c>
      <c r="C445" s="19">
        <v>182.8998</v>
      </c>
      <c r="D445" s="19">
        <v>43.410745380000002</v>
      </c>
      <c r="E445" s="19">
        <v>52.890447399999999</v>
      </c>
      <c r="F445" s="19">
        <v>223.55</v>
      </c>
      <c r="K445" t="s">
        <v>5253</v>
      </c>
      <c r="L445" t="s">
        <v>5254</v>
      </c>
      <c r="N445" t="s">
        <v>4271</v>
      </c>
      <c r="O445">
        <v>110.8</v>
      </c>
      <c r="P445">
        <v>5.4</v>
      </c>
      <c r="Q445">
        <v>182.88</v>
      </c>
      <c r="R445" t="e">
        <v>#REF!</v>
      </c>
      <c r="S445">
        <v>8057</v>
      </c>
      <c r="T445" t="s">
        <v>3293</v>
      </c>
      <c r="U445" t="s">
        <v>3963</v>
      </c>
      <c r="V445" s="30" t="s">
        <v>5960</v>
      </c>
      <c r="X445">
        <v>0</v>
      </c>
    </row>
    <row r="446" spans="1:24" ht="99.75" x14ac:dyDescent="0.45">
      <c r="B446" s="19">
        <v>195.47</v>
      </c>
      <c r="C446" s="19">
        <v>195.53039999999999</v>
      </c>
      <c r="D446" s="19">
        <v>43.410748730000002</v>
      </c>
      <c r="E446" s="19">
        <v>52.890292010000003</v>
      </c>
      <c r="F446" s="19">
        <v>222.55</v>
      </c>
      <c r="K446" t="s">
        <v>5255</v>
      </c>
      <c r="L446" t="s">
        <v>5256</v>
      </c>
      <c r="N446" t="s">
        <v>4271</v>
      </c>
      <c r="O446">
        <v>110.8</v>
      </c>
      <c r="P446">
        <v>5.4</v>
      </c>
      <c r="Q446">
        <v>195.47</v>
      </c>
      <c r="R446" t="e">
        <v>#REF!</v>
      </c>
      <c r="S446">
        <v>8057</v>
      </c>
      <c r="T446" t="s">
        <v>3293</v>
      </c>
      <c r="U446" t="s">
        <v>3963</v>
      </c>
      <c r="V446" s="30" t="s">
        <v>5961</v>
      </c>
      <c r="X446">
        <v>0</v>
      </c>
    </row>
    <row r="447" spans="1:24" ht="114" x14ac:dyDescent="0.45">
      <c r="B447" s="19">
        <v>232.03</v>
      </c>
      <c r="C447" s="19">
        <v>232.0966</v>
      </c>
      <c r="D447" s="19">
        <v>43.41075945</v>
      </c>
      <c r="E447" s="19">
        <v>52.889840849999999</v>
      </c>
      <c r="F447" s="19">
        <v>223.15</v>
      </c>
      <c r="K447" t="s">
        <v>5257</v>
      </c>
      <c r="L447" t="s">
        <v>5258</v>
      </c>
      <c r="N447" t="s">
        <v>4271</v>
      </c>
      <c r="O447">
        <v>110.8</v>
      </c>
      <c r="P447">
        <v>5.4</v>
      </c>
      <c r="Q447">
        <v>232.03</v>
      </c>
      <c r="R447" t="e">
        <v>#REF!</v>
      </c>
      <c r="S447">
        <v>8057</v>
      </c>
      <c r="T447" t="s">
        <v>3293</v>
      </c>
      <c r="U447" t="s">
        <v>3963</v>
      </c>
      <c r="V447" s="30" t="s">
        <v>5962</v>
      </c>
      <c r="X447">
        <v>0</v>
      </c>
    </row>
    <row r="448" spans="1:24" ht="128.25" x14ac:dyDescent="0.45">
      <c r="B448" s="19">
        <v>272.67</v>
      </c>
      <c r="C448" s="19">
        <v>272.73919999999998</v>
      </c>
      <c r="D448" s="19">
        <v>43.410755549999998</v>
      </c>
      <c r="E448" s="19">
        <v>52.889339120000002</v>
      </c>
      <c r="F448" s="19">
        <v>222.75</v>
      </c>
      <c r="K448" t="s">
        <v>5259</v>
      </c>
      <c r="L448" t="s">
        <v>5260</v>
      </c>
      <c r="N448" t="s">
        <v>4271</v>
      </c>
      <c r="O448">
        <v>110.8</v>
      </c>
      <c r="P448">
        <v>5.4</v>
      </c>
      <c r="Q448">
        <v>272.67</v>
      </c>
      <c r="R448" t="e">
        <v>#REF!</v>
      </c>
      <c r="S448">
        <v>8057</v>
      </c>
      <c r="T448" t="s">
        <v>3293</v>
      </c>
      <c r="U448" t="s">
        <v>3963</v>
      </c>
      <c r="V448" s="30" t="s">
        <v>5963</v>
      </c>
      <c r="X448">
        <v>0</v>
      </c>
    </row>
    <row r="449" spans="1:24" ht="142.5" x14ac:dyDescent="0.45">
      <c r="B449" s="19">
        <v>274.32</v>
      </c>
      <c r="C449" s="19">
        <v>274.38630000000001</v>
      </c>
      <c r="D449" s="19">
        <v>43.410755770000002</v>
      </c>
      <c r="E449" s="19">
        <v>52.889318789999997</v>
      </c>
      <c r="F449" s="19">
        <v>222.75</v>
      </c>
      <c r="K449" t="s">
        <v>5261</v>
      </c>
      <c r="L449" t="s">
        <v>5262</v>
      </c>
      <c r="N449" t="s">
        <v>4271</v>
      </c>
      <c r="O449">
        <v>110.8</v>
      </c>
      <c r="P449">
        <v>5.4</v>
      </c>
      <c r="Q449">
        <v>274.32</v>
      </c>
      <c r="R449" t="e">
        <v>#REF!</v>
      </c>
      <c r="S449">
        <v>8057</v>
      </c>
      <c r="T449" t="s">
        <v>3293</v>
      </c>
      <c r="U449" t="s">
        <v>3963</v>
      </c>
      <c r="V449" s="30" t="s">
        <v>5964</v>
      </c>
      <c r="X449">
        <v>0</v>
      </c>
    </row>
    <row r="450" spans="1:24" ht="156.75" x14ac:dyDescent="0.45">
      <c r="B450" s="19">
        <v>306.79000000000002</v>
      </c>
      <c r="C450" s="19">
        <v>306.88299999999998</v>
      </c>
      <c r="D450" s="19">
        <v>43.41076022</v>
      </c>
      <c r="E450" s="19">
        <v>52.888917990000003</v>
      </c>
      <c r="F450" s="19">
        <v>224.15</v>
      </c>
      <c r="K450" t="s">
        <v>5263</v>
      </c>
      <c r="L450" t="s">
        <v>5264</v>
      </c>
      <c r="N450" t="s">
        <v>4271</v>
      </c>
      <c r="O450">
        <v>110.8</v>
      </c>
      <c r="P450">
        <v>5.4</v>
      </c>
      <c r="Q450">
        <v>306.79000000000002</v>
      </c>
      <c r="R450" t="e">
        <v>#REF!</v>
      </c>
      <c r="S450">
        <v>8057</v>
      </c>
      <c r="T450" t="s">
        <v>3293</v>
      </c>
      <c r="U450" t="s">
        <v>3963</v>
      </c>
      <c r="V450" s="30" t="s">
        <v>5965</v>
      </c>
      <c r="X450">
        <v>0</v>
      </c>
    </row>
    <row r="451" spans="1:24" ht="171" x14ac:dyDescent="0.45">
      <c r="B451" s="19">
        <v>309.72000000000003</v>
      </c>
      <c r="C451" s="19">
        <v>309.81569999999999</v>
      </c>
      <c r="D451" s="19">
        <v>43.410736900000003</v>
      </c>
      <c r="E451" s="19">
        <v>52.88890103</v>
      </c>
      <c r="F451" s="19">
        <v>224.15</v>
      </c>
      <c r="K451" t="s">
        <v>4591</v>
      </c>
      <c r="L451" t="s">
        <v>4592</v>
      </c>
      <c r="N451" t="s">
        <v>4271</v>
      </c>
      <c r="O451">
        <v>110.8</v>
      </c>
      <c r="P451">
        <v>5.4</v>
      </c>
      <c r="Q451">
        <v>309.72000000000003</v>
      </c>
      <c r="R451" t="e">
        <v>#REF!</v>
      </c>
      <c r="S451">
        <v>8057</v>
      </c>
      <c r="T451" t="s">
        <v>3293</v>
      </c>
      <c r="U451" t="s">
        <v>3963</v>
      </c>
      <c r="V451" s="30" t="s">
        <v>5966</v>
      </c>
      <c r="X451">
        <v>1</v>
      </c>
    </row>
    <row r="452" spans="1:24" x14ac:dyDescent="0.45">
      <c r="A452" s="10">
        <v>9163</v>
      </c>
      <c r="B452" s="19">
        <v>0</v>
      </c>
      <c r="C452" s="19">
        <v>0</v>
      </c>
      <c r="D452" s="19">
        <v>43.408793529999997</v>
      </c>
      <c r="E452" s="19">
        <v>52.877002589999996</v>
      </c>
      <c r="F452" s="19">
        <v>227.07</v>
      </c>
      <c r="G452" s="20">
        <v>98</v>
      </c>
      <c r="H452" s="20">
        <v>8</v>
      </c>
      <c r="I452" s="21">
        <v>0.2</v>
      </c>
      <c r="K452" t="s">
        <v>5265</v>
      </c>
      <c r="L452" t="s">
        <v>5266</v>
      </c>
      <c r="N452" t="s">
        <v>4271</v>
      </c>
      <c r="O452">
        <v>114</v>
      </c>
      <c r="P452">
        <v>8</v>
      </c>
      <c r="Q452">
        <v>0</v>
      </c>
      <c r="R452">
        <v>9163</v>
      </c>
      <c r="S452">
        <v>9163</v>
      </c>
      <c r="T452" t="s">
        <v>3489</v>
      </c>
      <c r="U452" t="s">
        <v>3938</v>
      </c>
      <c r="V452" s="30" t="s">
        <v>5967</v>
      </c>
      <c r="X452">
        <v>0</v>
      </c>
    </row>
    <row r="453" spans="1:24" ht="28.5" x14ac:dyDescent="0.45">
      <c r="B453" s="19">
        <v>9.6199999999999992</v>
      </c>
      <c r="C453" s="19">
        <v>9.6185150000000004</v>
      </c>
      <c r="D453" s="19">
        <v>43.408824879999997</v>
      </c>
      <c r="E453" s="19">
        <v>52.877113270000002</v>
      </c>
      <c r="F453" s="19">
        <v>227.07</v>
      </c>
      <c r="K453" t="s">
        <v>5267</v>
      </c>
      <c r="L453" t="s">
        <v>5268</v>
      </c>
      <c r="N453" t="s">
        <v>4271</v>
      </c>
      <c r="O453">
        <v>114</v>
      </c>
      <c r="P453">
        <v>8</v>
      </c>
      <c r="Q453">
        <v>9.6199999999999992</v>
      </c>
      <c r="R453" t="e">
        <v>#REF!</v>
      </c>
      <c r="S453">
        <v>9163</v>
      </c>
      <c r="T453" t="s">
        <v>3489</v>
      </c>
      <c r="U453" t="s">
        <v>3938</v>
      </c>
      <c r="V453" s="30" t="s">
        <v>5968</v>
      </c>
      <c r="X453">
        <v>0</v>
      </c>
    </row>
    <row r="454" spans="1:24" ht="42.75" x14ac:dyDescent="0.45">
      <c r="B454" s="19">
        <v>91.44</v>
      </c>
      <c r="C454" s="19">
        <v>91.448800000000006</v>
      </c>
      <c r="D454" s="19">
        <v>43.409550289999999</v>
      </c>
      <c r="E454" s="19">
        <v>52.876938889999998</v>
      </c>
      <c r="F454" s="19">
        <v>225.87</v>
      </c>
      <c r="K454" t="s">
        <v>5269</v>
      </c>
      <c r="L454" t="s">
        <v>5270</v>
      </c>
      <c r="N454" t="s">
        <v>4271</v>
      </c>
      <c r="O454">
        <v>114</v>
      </c>
      <c r="P454">
        <v>8</v>
      </c>
      <c r="Q454">
        <v>91.44</v>
      </c>
      <c r="R454" t="e">
        <v>#REF!</v>
      </c>
      <c r="S454">
        <v>9163</v>
      </c>
      <c r="T454" t="s">
        <v>3489</v>
      </c>
      <c r="U454" t="s">
        <v>3938</v>
      </c>
      <c r="V454" s="30" t="s">
        <v>5969</v>
      </c>
      <c r="X454">
        <v>0</v>
      </c>
    </row>
    <row r="455" spans="1:24" ht="57" x14ac:dyDescent="0.45">
      <c r="B455" s="19">
        <v>160.25</v>
      </c>
      <c r="C455" s="19">
        <v>160.26310000000001</v>
      </c>
      <c r="D455" s="19">
        <v>43.410160349999998</v>
      </c>
      <c r="E455" s="19">
        <v>52.87679224</v>
      </c>
      <c r="F455" s="19">
        <v>225.16</v>
      </c>
      <c r="K455" t="s">
        <v>5271</v>
      </c>
      <c r="L455" t="s">
        <v>5272</v>
      </c>
      <c r="N455" t="s">
        <v>4271</v>
      </c>
      <c r="O455">
        <v>114</v>
      </c>
      <c r="P455">
        <v>8</v>
      </c>
      <c r="Q455">
        <v>160.25</v>
      </c>
      <c r="R455" t="e">
        <v>#REF!</v>
      </c>
      <c r="S455">
        <v>9163</v>
      </c>
      <c r="T455" t="s">
        <v>3489</v>
      </c>
      <c r="U455" t="s">
        <v>3938</v>
      </c>
      <c r="V455" s="30" t="s">
        <v>5970</v>
      </c>
      <c r="X455">
        <v>0</v>
      </c>
    </row>
    <row r="456" spans="1:24" ht="71.25" x14ac:dyDescent="0.45">
      <c r="B456" s="19">
        <v>182.88</v>
      </c>
      <c r="C456" s="19">
        <v>182.89330000000001</v>
      </c>
      <c r="D456" s="19">
        <v>43.410357169999997</v>
      </c>
      <c r="E456" s="19">
        <v>52.876864140000002</v>
      </c>
      <c r="F456" s="19">
        <v>225.36</v>
      </c>
      <c r="K456" t="s">
        <v>5273</v>
      </c>
      <c r="L456" t="s">
        <v>5274</v>
      </c>
      <c r="N456" t="s">
        <v>4271</v>
      </c>
      <c r="O456">
        <v>114</v>
      </c>
      <c r="P456">
        <v>8</v>
      </c>
      <c r="Q456">
        <v>182.88</v>
      </c>
      <c r="R456" t="e">
        <v>#REF!</v>
      </c>
      <c r="S456">
        <v>9163</v>
      </c>
      <c r="T456" t="s">
        <v>3489</v>
      </c>
      <c r="U456" t="s">
        <v>3938</v>
      </c>
      <c r="V456" s="30" t="s">
        <v>5971</v>
      </c>
      <c r="X456">
        <v>0</v>
      </c>
    </row>
    <row r="457" spans="1:24" ht="85.5" x14ac:dyDescent="0.45">
      <c r="B457" s="19">
        <v>197.7</v>
      </c>
      <c r="C457" s="19">
        <v>197.71270000000001</v>
      </c>
      <c r="D457" s="19">
        <v>43.410486059999997</v>
      </c>
      <c r="E457" s="19">
        <v>52.876911229999997</v>
      </c>
      <c r="F457" s="19">
        <v>225.36</v>
      </c>
      <c r="K457" t="s">
        <v>5275</v>
      </c>
      <c r="L457" t="s">
        <v>5276</v>
      </c>
      <c r="N457" t="s">
        <v>4271</v>
      </c>
      <c r="O457">
        <v>114</v>
      </c>
      <c r="P457">
        <v>8</v>
      </c>
      <c r="Q457">
        <v>197.7</v>
      </c>
      <c r="R457" t="e">
        <v>#REF!</v>
      </c>
      <c r="S457">
        <v>9163</v>
      </c>
      <c r="T457" t="s">
        <v>3489</v>
      </c>
      <c r="U457" t="s">
        <v>3938</v>
      </c>
      <c r="V457" s="30" t="s">
        <v>5972</v>
      </c>
      <c r="X457">
        <v>0</v>
      </c>
    </row>
    <row r="458" spans="1:24" ht="99.75" x14ac:dyDescent="0.45">
      <c r="B458" s="19">
        <v>211.65</v>
      </c>
      <c r="C458" s="19">
        <v>211.80969999999999</v>
      </c>
      <c r="D458" s="19">
        <v>43.410611590000002</v>
      </c>
      <c r="E458" s="19">
        <v>52.876905239999999</v>
      </c>
      <c r="F458" s="19">
        <v>227.36</v>
      </c>
      <c r="K458" t="s">
        <v>5097</v>
      </c>
      <c r="L458" t="s">
        <v>5098</v>
      </c>
      <c r="N458" t="s">
        <v>4271</v>
      </c>
      <c r="O458">
        <v>114</v>
      </c>
      <c r="P458">
        <v>8</v>
      </c>
      <c r="Q458">
        <v>211.65</v>
      </c>
      <c r="R458" t="e">
        <v>#REF!</v>
      </c>
      <c r="S458">
        <v>9163</v>
      </c>
      <c r="T458" t="s">
        <v>3489</v>
      </c>
      <c r="U458" t="s">
        <v>3938</v>
      </c>
      <c r="V458" s="30" t="s">
        <v>5973</v>
      </c>
      <c r="X458">
        <v>1</v>
      </c>
    </row>
    <row r="459" spans="1:24" x14ac:dyDescent="0.45">
      <c r="A459" s="10" t="s">
        <v>4210</v>
      </c>
      <c r="B459" s="19">
        <v>0</v>
      </c>
      <c r="C459" s="19">
        <v>0</v>
      </c>
      <c r="D459" s="19">
        <v>43.410611590000002</v>
      </c>
      <c r="E459" s="19">
        <v>52.876905239999999</v>
      </c>
      <c r="F459" s="19">
        <v>227.36</v>
      </c>
      <c r="G459" s="20">
        <v>98</v>
      </c>
      <c r="H459" s="20">
        <v>8</v>
      </c>
      <c r="I459" s="21">
        <v>0.2</v>
      </c>
      <c r="K459" t="s">
        <v>5277</v>
      </c>
      <c r="L459" t="s">
        <v>5278</v>
      </c>
      <c r="N459" t="s">
        <v>4271</v>
      </c>
      <c r="O459">
        <v>114</v>
      </c>
      <c r="P459">
        <v>8</v>
      </c>
      <c r="Q459">
        <v>0</v>
      </c>
      <c r="R459" t="s">
        <v>4210</v>
      </c>
      <c r="S459" t="s">
        <v>4210</v>
      </c>
      <c r="T459" t="s">
        <v>5974</v>
      </c>
      <c r="U459" t="e">
        <v>#N/A</v>
      </c>
      <c r="V459" s="30" t="s">
        <v>5975</v>
      </c>
      <c r="X459">
        <v>0</v>
      </c>
    </row>
    <row r="460" spans="1:24" ht="28.5" x14ac:dyDescent="0.45">
      <c r="B460" s="19">
        <v>64.510000000000005</v>
      </c>
      <c r="C460" s="19">
        <v>64.557720000000003</v>
      </c>
      <c r="D460" s="19">
        <v>43.4111391</v>
      </c>
      <c r="E460" s="19">
        <v>52.87723793</v>
      </c>
      <c r="F460" s="19">
        <v>224.76</v>
      </c>
      <c r="K460" t="s">
        <v>5279</v>
      </c>
      <c r="L460" t="s">
        <v>5280</v>
      </c>
      <c r="N460" t="s">
        <v>4271</v>
      </c>
      <c r="O460">
        <v>114</v>
      </c>
      <c r="P460">
        <v>8</v>
      </c>
      <c r="Q460">
        <v>64.510000000000005</v>
      </c>
      <c r="R460" t="e">
        <v>#REF!</v>
      </c>
      <c r="S460" t="s">
        <v>4210</v>
      </c>
      <c r="T460" t="s">
        <v>5974</v>
      </c>
      <c r="U460" t="e">
        <v>#N/A</v>
      </c>
      <c r="V460" s="30" t="s">
        <v>5976</v>
      </c>
      <c r="X460">
        <v>0</v>
      </c>
    </row>
    <row r="461" spans="1:24" ht="42.75" x14ac:dyDescent="0.45">
      <c r="B461" s="19">
        <v>91.44</v>
      </c>
      <c r="C461" s="19">
        <v>91.492379999999997</v>
      </c>
      <c r="D461" s="19">
        <v>43.411359089999998</v>
      </c>
      <c r="E461" s="19">
        <v>52.877377670000001</v>
      </c>
      <c r="F461" s="19">
        <v>224.76</v>
      </c>
      <c r="K461" t="s">
        <v>5281</v>
      </c>
      <c r="L461" t="s">
        <v>5282</v>
      </c>
      <c r="N461" t="s">
        <v>4271</v>
      </c>
      <c r="O461">
        <v>114</v>
      </c>
      <c r="P461">
        <v>8</v>
      </c>
      <c r="Q461">
        <v>91.44</v>
      </c>
      <c r="R461" t="e">
        <v>#REF!</v>
      </c>
      <c r="S461" t="s">
        <v>4210</v>
      </c>
      <c r="T461" t="s">
        <v>5974</v>
      </c>
      <c r="U461" t="e">
        <v>#N/A</v>
      </c>
      <c r="V461" s="30" t="s">
        <v>5977</v>
      </c>
      <c r="X461">
        <v>0</v>
      </c>
    </row>
    <row r="462" spans="1:24" ht="57" x14ac:dyDescent="0.45">
      <c r="B462" s="19">
        <v>182.88</v>
      </c>
      <c r="C462" s="19">
        <v>182.9324</v>
      </c>
      <c r="D462" s="19">
        <v>43.412105930000003</v>
      </c>
      <c r="E462" s="19">
        <v>52.877852089999998</v>
      </c>
      <c r="F462" s="19">
        <v>224.85</v>
      </c>
      <c r="K462" t="s">
        <v>5283</v>
      </c>
      <c r="L462" t="s">
        <v>5284</v>
      </c>
      <c r="N462" t="s">
        <v>4271</v>
      </c>
      <c r="O462">
        <v>114</v>
      </c>
      <c r="P462">
        <v>8</v>
      </c>
      <c r="Q462">
        <v>182.88</v>
      </c>
      <c r="R462" t="e">
        <v>#REF!</v>
      </c>
      <c r="S462" t="s">
        <v>4210</v>
      </c>
      <c r="T462" t="s">
        <v>5974</v>
      </c>
      <c r="U462" t="e">
        <v>#N/A</v>
      </c>
      <c r="V462" s="30" t="s">
        <v>5978</v>
      </c>
      <c r="X462">
        <v>0</v>
      </c>
    </row>
    <row r="463" spans="1:24" ht="71.25" x14ac:dyDescent="0.45">
      <c r="B463" s="19">
        <v>234.47</v>
      </c>
      <c r="C463" s="19">
        <v>234.5351</v>
      </c>
      <c r="D463" s="19">
        <v>43.412527320000002</v>
      </c>
      <c r="E463" s="19">
        <v>52.878119769999998</v>
      </c>
      <c r="F463" s="19">
        <v>223.82</v>
      </c>
      <c r="K463" t="s">
        <v>5285</v>
      </c>
      <c r="L463" t="s">
        <v>5286</v>
      </c>
      <c r="N463" t="s">
        <v>4271</v>
      </c>
      <c r="O463">
        <v>114</v>
      </c>
      <c r="P463">
        <v>8</v>
      </c>
      <c r="Q463">
        <v>234.47</v>
      </c>
      <c r="R463" t="e">
        <v>#REF!</v>
      </c>
      <c r="S463" t="s">
        <v>4210</v>
      </c>
      <c r="T463" t="s">
        <v>5974</v>
      </c>
      <c r="U463" t="e">
        <v>#N/A</v>
      </c>
      <c r="V463" s="30" t="s">
        <v>5979</v>
      </c>
      <c r="X463">
        <v>0</v>
      </c>
    </row>
    <row r="464" spans="1:24" ht="85.5" x14ac:dyDescent="0.45">
      <c r="B464" s="19">
        <v>249.75</v>
      </c>
      <c r="C464" s="19">
        <v>249.89599999999999</v>
      </c>
      <c r="D464" s="19">
        <v>43.412621430000002</v>
      </c>
      <c r="E464" s="19">
        <v>52.878257300000001</v>
      </c>
      <c r="F464" s="19">
        <v>225.42</v>
      </c>
      <c r="K464" t="s">
        <v>4527</v>
      </c>
      <c r="L464" t="s">
        <v>4528</v>
      </c>
      <c r="N464" t="s">
        <v>4271</v>
      </c>
      <c r="O464">
        <v>114</v>
      </c>
      <c r="P464">
        <v>8</v>
      </c>
      <c r="Q464">
        <v>249.75</v>
      </c>
      <c r="R464" t="e">
        <v>#REF!</v>
      </c>
      <c r="S464" t="s">
        <v>4210</v>
      </c>
      <c r="T464" t="s">
        <v>5974</v>
      </c>
      <c r="U464" t="e">
        <v>#N/A</v>
      </c>
      <c r="V464" s="30" t="s">
        <v>5980</v>
      </c>
      <c r="X464">
        <v>1</v>
      </c>
    </row>
    <row r="465" spans="1:24" x14ac:dyDescent="0.45">
      <c r="A465" s="10">
        <v>9448</v>
      </c>
      <c r="B465" s="19">
        <v>0</v>
      </c>
      <c r="C465" s="19">
        <v>0</v>
      </c>
      <c r="D465" s="19">
        <v>43.40611955</v>
      </c>
      <c r="E465" s="19">
        <v>52.875899660000002</v>
      </c>
      <c r="F465" s="19">
        <v>226.52</v>
      </c>
      <c r="G465" s="20">
        <v>98</v>
      </c>
      <c r="H465" s="20">
        <v>8</v>
      </c>
      <c r="I465" s="21">
        <v>0.2</v>
      </c>
      <c r="K465" t="s">
        <v>5287</v>
      </c>
      <c r="L465" t="s">
        <v>5288</v>
      </c>
      <c r="N465" t="s">
        <v>4271</v>
      </c>
      <c r="O465">
        <v>114</v>
      </c>
      <c r="P465">
        <v>8</v>
      </c>
      <c r="Q465">
        <v>0</v>
      </c>
      <c r="R465">
        <v>9448</v>
      </c>
      <c r="S465">
        <v>9448</v>
      </c>
      <c r="T465" t="s">
        <v>3548</v>
      </c>
      <c r="U465" t="s">
        <v>3938</v>
      </c>
      <c r="V465" s="30" t="s">
        <v>5981</v>
      </c>
      <c r="X465">
        <v>0</v>
      </c>
    </row>
    <row r="466" spans="1:24" ht="28.5" x14ac:dyDescent="0.45">
      <c r="B466" s="19">
        <v>15.81</v>
      </c>
      <c r="C466" s="19">
        <v>15.8065</v>
      </c>
      <c r="D466" s="19">
        <v>43.40626048</v>
      </c>
      <c r="E466" s="19">
        <v>52.87592635</v>
      </c>
      <c r="F466" s="19">
        <v>226.52</v>
      </c>
      <c r="K466" t="s">
        <v>5289</v>
      </c>
      <c r="L466" t="s">
        <v>5290</v>
      </c>
      <c r="N466" t="s">
        <v>4271</v>
      </c>
      <c r="O466">
        <v>114</v>
      </c>
      <c r="P466">
        <v>8</v>
      </c>
      <c r="Q466">
        <v>15.81</v>
      </c>
      <c r="R466" t="e">
        <v>#REF!</v>
      </c>
      <c r="S466">
        <v>9448</v>
      </c>
      <c r="T466" t="s">
        <v>3548</v>
      </c>
      <c r="U466" t="s">
        <v>3938</v>
      </c>
      <c r="V466" s="30" t="s">
        <v>5982</v>
      </c>
      <c r="X466">
        <v>0</v>
      </c>
    </row>
    <row r="467" spans="1:24" ht="42.75" x14ac:dyDescent="0.45">
      <c r="B467" s="19">
        <v>26.89</v>
      </c>
      <c r="C467" s="19">
        <v>26.894500000000001</v>
      </c>
      <c r="D467" s="19">
        <v>43.406359299999998</v>
      </c>
      <c r="E467" s="19">
        <v>52.8759455</v>
      </c>
      <c r="F467" s="19">
        <v>226.45</v>
      </c>
      <c r="K467" t="s">
        <v>5291</v>
      </c>
      <c r="L467" t="s">
        <v>5292</v>
      </c>
      <c r="N467" t="s">
        <v>4271</v>
      </c>
      <c r="O467">
        <v>114</v>
      </c>
      <c r="P467">
        <v>8</v>
      </c>
      <c r="Q467">
        <v>26.89</v>
      </c>
      <c r="R467" t="e">
        <v>#REF!</v>
      </c>
      <c r="S467">
        <v>9448</v>
      </c>
      <c r="T467" t="s">
        <v>3548</v>
      </c>
      <c r="U467" t="s">
        <v>3938</v>
      </c>
      <c r="V467" s="30" t="s">
        <v>5983</v>
      </c>
      <c r="X467">
        <v>0</v>
      </c>
    </row>
    <row r="468" spans="1:24" ht="57" x14ac:dyDescent="0.45">
      <c r="B468" s="19">
        <v>40.619999999999997</v>
      </c>
      <c r="C468" s="19">
        <v>40.620269999999998</v>
      </c>
      <c r="D468" s="19">
        <v>43.406478909999997</v>
      </c>
      <c r="E468" s="19">
        <v>52.875987950000003</v>
      </c>
      <c r="F468" s="19">
        <v>226.45</v>
      </c>
      <c r="K468" t="s">
        <v>5293</v>
      </c>
      <c r="L468" t="s">
        <v>5294</v>
      </c>
      <c r="N468" t="s">
        <v>4271</v>
      </c>
      <c r="O468">
        <v>114</v>
      </c>
      <c r="P468">
        <v>8</v>
      </c>
      <c r="Q468">
        <v>40.619999999999997</v>
      </c>
      <c r="R468" t="e">
        <v>#REF!</v>
      </c>
      <c r="S468">
        <v>9448</v>
      </c>
      <c r="T468" t="s">
        <v>3548</v>
      </c>
      <c r="U468" t="s">
        <v>3938</v>
      </c>
      <c r="V468" s="30" t="s">
        <v>5984</v>
      </c>
      <c r="X468">
        <v>0</v>
      </c>
    </row>
    <row r="469" spans="1:24" ht="71.25" x14ac:dyDescent="0.45">
      <c r="B469" s="19">
        <v>41.61</v>
      </c>
      <c r="C469" s="19">
        <v>41.608820000000001</v>
      </c>
      <c r="D469" s="19">
        <v>43.406487470000002</v>
      </c>
      <c r="E469" s="19">
        <v>52.875991239999998</v>
      </c>
      <c r="F469" s="19">
        <v>226.45</v>
      </c>
      <c r="K469" t="s">
        <v>5295</v>
      </c>
      <c r="L469" t="s">
        <v>5296</v>
      </c>
      <c r="N469" t="s">
        <v>4271</v>
      </c>
      <c r="O469">
        <v>114</v>
      </c>
      <c r="P469">
        <v>8</v>
      </c>
      <c r="Q469">
        <v>41.61</v>
      </c>
      <c r="R469" t="e">
        <v>#REF!</v>
      </c>
      <c r="S469">
        <v>9448</v>
      </c>
      <c r="T469" t="s">
        <v>3548</v>
      </c>
      <c r="U469" t="s">
        <v>3938</v>
      </c>
      <c r="V469" s="30" t="s">
        <v>5985</v>
      </c>
      <c r="X469">
        <v>0</v>
      </c>
    </row>
    <row r="470" spans="1:24" ht="85.5" x14ac:dyDescent="0.45">
      <c r="B470" s="19">
        <v>51.31</v>
      </c>
      <c r="C470" s="19">
        <v>51.347520000000003</v>
      </c>
      <c r="D470" s="19">
        <v>43.406572300000001</v>
      </c>
      <c r="E470" s="19">
        <v>52.876019890000002</v>
      </c>
      <c r="F470" s="19">
        <v>225.65</v>
      </c>
      <c r="K470" t="s">
        <v>5297</v>
      </c>
      <c r="L470" t="s">
        <v>5298</v>
      </c>
      <c r="N470" t="s">
        <v>4271</v>
      </c>
      <c r="O470">
        <v>114</v>
      </c>
      <c r="P470">
        <v>8</v>
      </c>
      <c r="Q470">
        <v>51.31</v>
      </c>
      <c r="R470" t="e">
        <v>#REF!</v>
      </c>
      <c r="S470">
        <v>9448</v>
      </c>
      <c r="T470" t="s">
        <v>3548</v>
      </c>
      <c r="U470" t="s">
        <v>3938</v>
      </c>
      <c r="V470" s="30" t="s">
        <v>5986</v>
      </c>
      <c r="X470">
        <v>0</v>
      </c>
    </row>
    <row r="471" spans="1:24" ht="99.75" x14ac:dyDescent="0.45">
      <c r="B471" s="19">
        <v>91.44</v>
      </c>
      <c r="C471" s="19">
        <v>91.47363</v>
      </c>
      <c r="D471" s="19">
        <v>43.406923810000002</v>
      </c>
      <c r="E471" s="19">
        <v>52.876133629999998</v>
      </c>
      <c r="F471" s="19">
        <v>225.85</v>
      </c>
      <c r="K471" t="s">
        <v>5299</v>
      </c>
      <c r="L471" t="s">
        <v>5300</v>
      </c>
      <c r="N471" t="s">
        <v>4271</v>
      </c>
      <c r="O471">
        <v>114</v>
      </c>
      <c r="P471">
        <v>8</v>
      </c>
      <c r="Q471">
        <v>91.44</v>
      </c>
      <c r="R471" t="e">
        <v>#REF!</v>
      </c>
      <c r="S471">
        <v>9448</v>
      </c>
      <c r="T471" t="s">
        <v>3548</v>
      </c>
      <c r="U471" t="s">
        <v>3938</v>
      </c>
      <c r="V471" s="30" t="s">
        <v>5987</v>
      </c>
      <c r="X471">
        <v>0</v>
      </c>
    </row>
    <row r="472" spans="1:24" ht="114" x14ac:dyDescent="0.45">
      <c r="B472" s="19">
        <v>130.09</v>
      </c>
      <c r="C472" s="19">
        <v>130.1294</v>
      </c>
      <c r="D472" s="19">
        <v>43.407262410000001</v>
      </c>
      <c r="E472" s="19">
        <v>52.876243199999998</v>
      </c>
      <c r="F472" s="19">
        <v>226.45</v>
      </c>
      <c r="K472" t="s">
        <v>5301</v>
      </c>
      <c r="L472" t="s">
        <v>5302</v>
      </c>
      <c r="N472" t="s">
        <v>4271</v>
      </c>
      <c r="O472">
        <v>114</v>
      </c>
      <c r="P472">
        <v>8</v>
      </c>
      <c r="Q472">
        <v>130.09</v>
      </c>
      <c r="R472" t="e">
        <v>#REF!</v>
      </c>
      <c r="S472">
        <v>9448</v>
      </c>
      <c r="T472" t="s">
        <v>3548</v>
      </c>
      <c r="U472" t="s">
        <v>3938</v>
      </c>
      <c r="V472" s="30" t="s">
        <v>5988</v>
      </c>
      <c r="X472">
        <v>0</v>
      </c>
    </row>
    <row r="473" spans="1:24" ht="128.25" x14ac:dyDescent="0.45">
      <c r="B473" s="19">
        <v>182.88</v>
      </c>
      <c r="C473" s="19">
        <v>182.91929999999999</v>
      </c>
      <c r="D473" s="19">
        <v>43.407721770000002</v>
      </c>
      <c r="E473" s="19">
        <v>52.876409809999998</v>
      </c>
      <c r="F473" s="19">
        <v>226.12</v>
      </c>
      <c r="K473" t="s">
        <v>5303</v>
      </c>
      <c r="L473" t="s">
        <v>5304</v>
      </c>
      <c r="N473" t="s">
        <v>4271</v>
      </c>
      <c r="O473">
        <v>114</v>
      </c>
      <c r="P473">
        <v>8</v>
      </c>
      <c r="Q473">
        <v>182.88</v>
      </c>
      <c r="R473" t="e">
        <v>#REF!</v>
      </c>
      <c r="S473">
        <v>9448</v>
      </c>
      <c r="T473" t="s">
        <v>3548</v>
      </c>
      <c r="U473" t="s">
        <v>3938</v>
      </c>
      <c r="V473" s="30" t="s">
        <v>5989</v>
      </c>
      <c r="X473">
        <v>0</v>
      </c>
    </row>
    <row r="474" spans="1:24" ht="142.5" x14ac:dyDescent="0.45">
      <c r="B474" s="19">
        <v>201.21</v>
      </c>
      <c r="C474" s="19">
        <v>201.24940000000001</v>
      </c>
      <c r="D474" s="19">
        <v>43.407881269999997</v>
      </c>
      <c r="E474" s="19">
        <v>52.876467660000003</v>
      </c>
      <c r="F474" s="19">
        <v>226.12</v>
      </c>
      <c r="K474" t="s">
        <v>5305</v>
      </c>
      <c r="L474" t="s">
        <v>5306</v>
      </c>
      <c r="N474" t="s">
        <v>4271</v>
      </c>
      <c r="O474">
        <v>114</v>
      </c>
      <c r="P474">
        <v>8</v>
      </c>
      <c r="Q474">
        <v>201.21</v>
      </c>
      <c r="R474" t="e">
        <v>#REF!</v>
      </c>
      <c r="S474">
        <v>9448</v>
      </c>
      <c r="T474" t="s">
        <v>3548</v>
      </c>
      <c r="U474" t="s">
        <v>3938</v>
      </c>
      <c r="V474" s="30" t="s">
        <v>5990</v>
      </c>
      <c r="X474">
        <v>0</v>
      </c>
    </row>
    <row r="475" spans="1:24" ht="156.75" x14ac:dyDescent="0.45">
      <c r="B475" s="19">
        <v>274.32</v>
      </c>
      <c r="C475" s="19">
        <v>274.37</v>
      </c>
      <c r="D475" s="19">
        <v>43.40852245</v>
      </c>
      <c r="E475" s="19">
        <v>52.876670750000002</v>
      </c>
      <c r="F475" s="19">
        <v>224.87</v>
      </c>
      <c r="K475" t="s">
        <v>5307</v>
      </c>
      <c r="L475" t="s">
        <v>5308</v>
      </c>
      <c r="N475" t="s">
        <v>4271</v>
      </c>
      <c r="O475">
        <v>114</v>
      </c>
      <c r="P475">
        <v>8</v>
      </c>
      <c r="Q475">
        <v>274.32</v>
      </c>
      <c r="R475" t="e">
        <v>#REF!</v>
      </c>
      <c r="S475">
        <v>9448</v>
      </c>
      <c r="T475" t="s">
        <v>3548</v>
      </c>
      <c r="U475" t="s">
        <v>3938</v>
      </c>
      <c r="V475" s="30" t="s">
        <v>5991</v>
      </c>
      <c r="X475">
        <v>0</v>
      </c>
    </row>
    <row r="476" spans="1:24" ht="171" x14ac:dyDescent="0.45">
      <c r="B476" s="19">
        <v>289.18</v>
      </c>
      <c r="C476" s="19">
        <v>289.23910000000001</v>
      </c>
      <c r="D476" s="19">
        <v>43.408652799999999</v>
      </c>
      <c r="E476" s="19">
        <v>52.876712040000001</v>
      </c>
      <c r="F476" s="19">
        <v>225.27</v>
      </c>
      <c r="K476" t="s">
        <v>5309</v>
      </c>
      <c r="L476" t="s">
        <v>5310</v>
      </c>
      <c r="N476" t="s">
        <v>4271</v>
      </c>
      <c r="O476">
        <v>114</v>
      </c>
      <c r="P476">
        <v>8</v>
      </c>
      <c r="Q476">
        <v>289.18</v>
      </c>
      <c r="R476" t="e">
        <v>#REF!</v>
      </c>
      <c r="S476">
        <v>9448</v>
      </c>
      <c r="T476" t="s">
        <v>3548</v>
      </c>
      <c r="U476" t="s">
        <v>3938</v>
      </c>
      <c r="V476" s="30" t="s">
        <v>5992</v>
      </c>
      <c r="X476">
        <v>0</v>
      </c>
    </row>
    <row r="477" spans="1:24" ht="185.25" x14ac:dyDescent="0.45">
      <c r="B477" s="19">
        <v>365.76</v>
      </c>
      <c r="C477" s="19">
        <v>365.81560000000002</v>
      </c>
      <c r="D477" s="19">
        <v>43.409322580000001</v>
      </c>
      <c r="E477" s="19">
        <v>52.876935179999997</v>
      </c>
      <c r="F477" s="19">
        <v>225.07</v>
      </c>
      <c r="K477" t="s">
        <v>5311</v>
      </c>
      <c r="L477" t="s">
        <v>5312</v>
      </c>
      <c r="N477" t="s">
        <v>4271</v>
      </c>
      <c r="O477">
        <v>114</v>
      </c>
      <c r="P477">
        <v>8</v>
      </c>
      <c r="Q477">
        <v>365.76</v>
      </c>
      <c r="R477" t="e">
        <v>#REF!</v>
      </c>
      <c r="S477">
        <v>9448</v>
      </c>
      <c r="T477" t="s">
        <v>3548</v>
      </c>
      <c r="U477" t="s">
        <v>3938</v>
      </c>
      <c r="V477" s="30" t="s">
        <v>5993</v>
      </c>
      <c r="X477">
        <v>0</v>
      </c>
    </row>
    <row r="478" spans="1:24" ht="199.5" x14ac:dyDescent="0.45">
      <c r="B478" s="19">
        <v>371.14</v>
      </c>
      <c r="C478" s="19">
        <v>371.1979</v>
      </c>
      <c r="D478" s="19">
        <v>43.409369660000003</v>
      </c>
      <c r="E478" s="19">
        <v>52.876950860000001</v>
      </c>
      <c r="F478" s="19">
        <v>225.07</v>
      </c>
      <c r="K478" t="s">
        <v>5313</v>
      </c>
      <c r="L478" t="s">
        <v>5314</v>
      </c>
      <c r="N478" t="s">
        <v>4271</v>
      </c>
      <c r="O478">
        <v>114</v>
      </c>
      <c r="P478">
        <v>8</v>
      </c>
      <c r="Q478">
        <v>371.14</v>
      </c>
      <c r="R478" t="e">
        <v>#REF!</v>
      </c>
      <c r="S478">
        <v>9448</v>
      </c>
      <c r="T478" t="s">
        <v>3548</v>
      </c>
      <c r="U478" t="s">
        <v>3938</v>
      </c>
      <c r="V478" s="30" t="s">
        <v>5994</v>
      </c>
      <c r="X478">
        <v>0</v>
      </c>
    </row>
    <row r="479" spans="1:24" ht="213.75" x14ac:dyDescent="0.45">
      <c r="B479" s="19">
        <v>457.2</v>
      </c>
      <c r="C479" s="19">
        <v>457.2561</v>
      </c>
      <c r="D479" s="19">
        <v>43.410127449999997</v>
      </c>
      <c r="E479" s="19">
        <v>52.877170919999998</v>
      </c>
      <c r="F479" s="19">
        <v>225.36</v>
      </c>
      <c r="K479" t="s">
        <v>5315</v>
      </c>
      <c r="L479" t="s">
        <v>5316</v>
      </c>
      <c r="N479" t="s">
        <v>4271</v>
      </c>
      <c r="O479">
        <v>114</v>
      </c>
      <c r="P479">
        <v>8</v>
      </c>
      <c r="Q479">
        <v>457.2</v>
      </c>
      <c r="R479" t="e">
        <v>#REF!</v>
      </c>
      <c r="S479">
        <v>9448</v>
      </c>
      <c r="T479" t="s">
        <v>3548</v>
      </c>
      <c r="U479" t="s">
        <v>3938</v>
      </c>
      <c r="V479" s="30" t="s">
        <v>5995</v>
      </c>
      <c r="X479">
        <v>0</v>
      </c>
    </row>
    <row r="480" spans="1:24" ht="228" x14ac:dyDescent="0.45">
      <c r="B480" s="19">
        <v>476.55</v>
      </c>
      <c r="C480" s="19">
        <v>476.6105</v>
      </c>
      <c r="D480" s="19">
        <v>43.410297880000002</v>
      </c>
      <c r="E480" s="19">
        <v>52.87722041</v>
      </c>
      <c r="F480" s="19">
        <v>225.36</v>
      </c>
      <c r="K480" t="s">
        <v>5317</v>
      </c>
      <c r="L480" t="s">
        <v>5318</v>
      </c>
      <c r="N480" t="s">
        <v>4271</v>
      </c>
      <c r="O480">
        <v>114</v>
      </c>
      <c r="P480">
        <v>8</v>
      </c>
      <c r="Q480">
        <v>476.55</v>
      </c>
      <c r="R480" t="e">
        <v>#REF!</v>
      </c>
      <c r="S480">
        <v>9448</v>
      </c>
      <c r="T480" t="s">
        <v>3548</v>
      </c>
      <c r="U480" t="s">
        <v>3938</v>
      </c>
      <c r="V480" s="30" t="s">
        <v>5996</v>
      </c>
      <c r="X480">
        <v>0</v>
      </c>
    </row>
    <row r="481" spans="1:24" ht="242.25" x14ac:dyDescent="0.45">
      <c r="B481" s="19">
        <v>534.69000000000005</v>
      </c>
      <c r="C481" s="19">
        <v>534.74590000000001</v>
      </c>
      <c r="D481" s="19">
        <v>43.410807900000002</v>
      </c>
      <c r="E481" s="19">
        <v>52.877380819999999</v>
      </c>
      <c r="F481" s="19">
        <v>224.96</v>
      </c>
      <c r="K481" t="s">
        <v>5319</v>
      </c>
      <c r="L481" t="s">
        <v>5320</v>
      </c>
      <c r="N481" t="s">
        <v>4271</v>
      </c>
      <c r="O481">
        <v>114</v>
      </c>
      <c r="P481">
        <v>8</v>
      </c>
      <c r="Q481">
        <v>534.69000000000005</v>
      </c>
      <c r="R481" t="e">
        <v>#REF!</v>
      </c>
      <c r="S481">
        <v>9448</v>
      </c>
      <c r="T481" t="s">
        <v>3548</v>
      </c>
      <c r="U481" t="s">
        <v>3938</v>
      </c>
      <c r="V481" s="30" t="s">
        <v>5997</v>
      </c>
      <c r="X481">
        <v>0</v>
      </c>
    </row>
    <row r="482" spans="1:24" ht="256.5" x14ac:dyDescent="0.45">
      <c r="B482" s="19">
        <v>535.53</v>
      </c>
      <c r="C482" s="19">
        <v>535.58730000000003</v>
      </c>
      <c r="D482" s="19">
        <v>43.410815399999997</v>
      </c>
      <c r="E482" s="19">
        <v>52.877382240000003</v>
      </c>
      <c r="F482" s="19">
        <v>224.96</v>
      </c>
      <c r="K482" t="s">
        <v>5321</v>
      </c>
      <c r="L482" t="s">
        <v>5322</v>
      </c>
      <c r="N482" t="s">
        <v>4271</v>
      </c>
      <c r="O482">
        <v>114</v>
      </c>
      <c r="P482">
        <v>8</v>
      </c>
      <c r="Q482">
        <v>535.53</v>
      </c>
      <c r="R482" t="e">
        <v>#REF!</v>
      </c>
      <c r="S482">
        <v>9448</v>
      </c>
      <c r="T482" t="s">
        <v>3548</v>
      </c>
      <c r="U482" t="s">
        <v>3938</v>
      </c>
      <c r="V482" s="30" t="s">
        <v>5998</v>
      </c>
      <c r="X482">
        <v>0</v>
      </c>
    </row>
    <row r="483" spans="1:24" ht="270.75" x14ac:dyDescent="0.45">
      <c r="B483" s="19">
        <v>548.64</v>
      </c>
      <c r="C483" s="19">
        <v>548.69749999999999</v>
      </c>
      <c r="D483" s="19">
        <v>43.410930700000002</v>
      </c>
      <c r="E483" s="19">
        <v>52.877416719999999</v>
      </c>
      <c r="F483" s="19">
        <v>224.96</v>
      </c>
      <c r="K483" t="s">
        <v>5323</v>
      </c>
      <c r="L483" t="s">
        <v>5324</v>
      </c>
      <c r="N483" t="s">
        <v>4271</v>
      </c>
      <c r="O483">
        <v>114</v>
      </c>
      <c r="P483">
        <v>8</v>
      </c>
      <c r="Q483">
        <v>548.64</v>
      </c>
      <c r="R483" t="e">
        <v>#REF!</v>
      </c>
      <c r="S483">
        <v>9448</v>
      </c>
      <c r="T483" t="s">
        <v>3548</v>
      </c>
      <c r="U483" t="s">
        <v>3938</v>
      </c>
      <c r="V483" s="30" t="s">
        <v>5999</v>
      </c>
      <c r="X483">
        <v>0</v>
      </c>
    </row>
    <row r="484" spans="1:24" ht="285" x14ac:dyDescent="0.45">
      <c r="B484" s="19">
        <v>605.70000000000005</v>
      </c>
      <c r="C484" s="19">
        <v>605.75419999999997</v>
      </c>
      <c r="D484" s="19">
        <v>43.411432470000001</v>
      </c>
      <c r="E484" s="19">
        <v>52.877566770000001</v>
      </c>
      <c r="F484" s="19">
        <v>225.16</v>
      </c>
      <c r="K484" t="s">
        <v>5325</v>
      </c>
      <c r="L484" t="s">
        <v>5326</v>
      </c>
      <c r="N484" t="s">
        <v>4271</v>
      </c>
      <c r="O484">
        <v>114</v>
      </c>
      <c r="P484">
        <v>8</v>
      </c>
      <c r="Q484">
        <v>605.70000000000005</v>
      </c>
      <c r="R484" t="e">
        <v>#REF!</v>
      </c>
      <c r="S484">
        <v>9448</v>
      </c>
      <c r="T484" t="s">
        <v>3548</v>
      </c>
      <c r="U484" t="s">
        <v>3938</v>
      </c>
      <c r="V484" s="30" t="s">
        <v>6000</v>
      </c>
      <c r="X484">
        <v>0</v>
      </c>
    </row>
    <row r="485" spans="1:24" ht="299.25" x14ac:dyDescent="0.45">
      <c r="B485" s="19">
        <v>640.08000000000004</v>
      </c>
      <c r="C485" s="19">
        <v>640.17100000000005</v>
      </c>
      <c r="D485" s="19">
        <v>43.411734510000002</v>
      </c>
      <c r="E485" s="19">
        <v>52.877659299999998</v>
      </c>
      <c r="F485" s="19">
        <v>223.65</v>
      </c>
      <c r="K485" t="s">
        <v>5327</v>
      </c>
      <c r="L485" t="s">
        <v>5328</v>
      </c>
      <c r="N485" t="s">
        <v>4271</v>
      </c>
      <c r="O485">
        <v>114</v>
      </c>
      <c r="P485">
        <v>8</v>
      </c>
      <c r="Q485">
        <v>640.08000000000004</v>
      </c>
      <c r="R485" t="e">
        <v>#REF!</v>
      </c>
      <c r="S485">
        <v>9448</v>
      </c>
      <c r="T485" t="s">
        <v>3548</v>
      </c>
      <c r="U485" t="s">
        <v>3938</v>
      </c>
      <c r="V485" s="30" t="s">
        <v>6001</v>
      </c>
      <c r="X485">
        <v>0</v>
      </c>
    </row>
    <row r="486" spans="1:24" ht="313.5" x14ac:dyDescent="0.45">
      <c r="B486" s="19">
        <v>658.87</v>
      </c>
      <c r="C486" s="19">
        <v>658.99829999999997</v>
      </c>
      <c r="D486" s="19">
        <v>43.411899560000002</v>
      </c>
      <c r="E486" s="19">
        <v>52.877709860000003</v>
      </c>
      <c r="F486" s="19">
        <v>224.85</v>
      </c>
      <c r="K486" t="s">
        <v>5329</v>
      </c>
      <c r="L486" t="s">
        <v>5330</v>
      </c>
      <c r="N486" t="s">
        <v>4271</v>
      </c>
      <c r="O486">
        <v>114</v>
      </c>
      <c r="P486">
        <v>8</v>
      </c>
      <c r="Q486">
        <v>658.87</v>
      </c>
      <c r="R486" t="e">
        <v>#REF!</v>
      </c>
      <c r="S486">
        <v>9448</v>
      </c>
      <c r="T486" t="s">
        <v>3548</v>
      </c>
      <c r="U486" t="s">
        <v>3938</v>
      </c>
      <c r="V486" s="30" t="s">
        <v>6002</v>
      </c>
      <c r="X486">
        <v>0</v>
      </c>
    </row>
    <row r="487" spans="1:24" ht="327.75" x14ac:dyDescent="0.45">
      <c r="B487" s="19">
        <v>731.52</v>
      </c>
      <c r="C487" s="19">
        <v>731.65179999999998</v>
      </c>
      <c r="D487" s="19">
        <v>43.412535929999997</v>
      </c>
      <c r="E487" s="19">
        <v>52.877916249999998</v>
      </c>
      <c r="F487" s="19">
        <v>224.25</v>
      </c>
      <c r="K487" t="s">
        <v>5331</v>
      </c>
      <c r="L487" t="s">
        <v>5332</v>
      </c>
      <c r="N487" t="s">
        <v>4271</v>
      </c>
      <c r="O487">
        <v>114</v>
      </c>
      <c r="P487">
        <v>8</v>
      </c>
      <c r="Q487">
        <v>731.52</v>
      </c>
      <c r="R487" t="e">
        <v>#REF!</v>
      </c>
      <c r="S487">
        <v>9448</v>
      </c>
      <c r="T487" t="s">
        <v>3548</v>
      </c>
      <c r="U487" t="s">
        <v>3938</v>
      </c>
      <c r="V487" s="30" t="s">
        <v>6003</v>
      </c>
      <c r="X487">
        <v>0</v>
      </c>
    </row>
    <row r="488" spans="1:24" ht="342" x14ac:dyDescent="0.45">
      <c r="B488" s="19">
        <v>741.83</v>
      </c>
      <c r="C488" s="19">
        <v>741.98929999999996</v>
      </c>
      <c r="D488" s="19">
        <v>43.412626209999999</v>
      </c>
      <c r="E488" s="19">
        <v>52.877945529999998</v>
      </c>
      <c r="F488" s="19">
        <v>223.45</v>
      </c>
      <c r="K488" t="s">
        <v>5333</v>
      </c>
      <c r="L488" t="s">
        <v>5334</v>
      </c>
      <c r="N488" t="s">
        <v>4271</v>
      </c>
      <c r="O488">
        <v>114</v>
      </c>
      <c r="P488">
        <v>8</v>
      </c>
      <c r="Q488">
        <v>741.83</v>
      </c>
      <c r="R488" t="e">
        <v>#REF!</v>
      </c>
      <c r="S488">
        <v>9448</v>
      </c>
      <c r="T488" t="s">
        <v>3548</v>
      </c>
      <c r="U488" t="s">
        <v>3938</v>
      </c>
      <c r="V488" s="30" t="s">
        <v>6004</v>
      </c>
      <c r="X488">
        <v>0</v>
      </c>
    </row>
    <row r="489" spans="1:24" ht="356.25" x14ac:dyDescent="0.45">
      <c r="B489" s="19">
        <v>745.04</v>
      </c>
      <c r="C489" s="19">
        <v>745.20240000000001</v>
      </c>
      <c r="D489" s="19">
        <v>43.412652989999998</v>
      </c>
      <c r="E489" s="19">
        <v>52.877960539999997</v>
      </c>
      <c r="F489" s="19">
        <v>223.45</v>
      </c>
      <c r="K489" t="s">
        <v>5335</v>
      </c>
      <c r="L489" t="s">
        <v>5336</v>
      </c>
      <c r="N489" t="s">
        <v>4271</v>
      </c>
      <c r="O489">
        <v>114</v>
      </c>
      <c r="P489">
        <v>8</v>
      </c>
      <c r="Q489">
        <v>745.04</v>
      </c>
      <c r="R489" t="e">
        <v>#REF!</v>
      </c>
      <c r="S489">
        <v>9448</v>
      </c>
      <c r="T489" t="s">
        <v>3548</v>
      </c>
      <c r="U489" t="s">
        <v>3938</v>
      </c>
      <c r="V489" s="30" t="s">
        <v>6005</v>
      </c>
      <c r="X489">
        <v>0</v>
      </c>
    </row>
    <row r="490" spans="1:24" ht="370.5" x14ac:dyDescent="0.45">
      <c r="B490" s="19">
        <v>767.01</v>
      </c>
      <c r="C490" s="19">
        <v>767.25819999999999</v>
      </c>
      <c r="D490" s="19">
        <v>43.412753639999998</v>
      </c>
      <c r="E490" s="19">
        <v>52.87819399</v>
      </c>
      <c r="F490" s="19">
        <v>225.42</v>
      </c>
      <c r="K490" t="s">
        <v>5337</v>
      </c>
      <c r="L490" t="s">
        <v>5338</v>
      </c>
      <c r="N490" t="s">
        <v>4271</v>
      </c>
      <c r="O490">
        <v>114</v>
      </c>
      <c r="P490">
        <v>8</v>
      </c>
      <c r="Q490">
        <v>767.01</v>
      </c>
      <c r="R490" t="e">
        <v>#REF!</v>
      </c>
      <c r="S490">
        <v>9448</v>
      </c>
      <c r="T490" t="s">
        <v>3548</v>
      </c>
      <c r="U490" t="s">
        <v>3938</v>
      </c>
      <c r="V490" s="30" t="s">
        <v>6006</v>
      </c>
      <c r="X490">
        <v>0</v>
      </c>
    </row>
    <row r="491" spans="1:24" ht="384.75" x14ac:dyDescent="0.45">
      <c r="B491" s="19">
        <v>779.22</v>
      </c>
      <c r="C491" s="19">
        <v>779.47349999999994</v>
      </c>
      <c r="D491" s="19">
        <v>43.412681360000001</v>
      </c>
      <c r="E491" s="19">
        <v>52.878307640000003</v>
      </c>
      <c r="F491" s="19">
        <v>225.42</v>
      </c>
      <c r="K491" t="s">
        <v>5339</v>
      </c>
      <c r="L491" t="s">
        <v>5340</v>
      </c>
      <c r="N491" t="s">
        <v>4271</v>
      </c>
      <c r="O491">
        <v>114</v>
      </c>
      <c r="P491">
        <v>8</v>
      </c>
      <c r="Q491">
        <v>779.22</v>
      </c>
      <c r="R491" t="e">
        <v>#REF!</v>
      </c>
      <c r="S491">
        <v>9448</v>
      </c>
      <c r="T491" t="s">
        <v>3548</v>
      </c>
      <c r="U491" t="s">
        <v>3938</v>
      </c>
      <c r="V491" s="30" t="s">
        <v>6007</v>
      </c>
      <c r="X491">
        <v>0</v>
      </c>
    </row>
    <row r="492" spans="1:24" ht="399" x14ac:dyDescent="0.45">
      <c r="B492" s="19">
        <v>787.03</v>
      </c>
      <c r="C492" s="19">
        <v>787.28099999999995</v>
      </c>
      <c r="D492" s="19">
        <v>43.412621430000002</v>
      </c>
      <c r="E492" s="19">
        <v>52.878257300000001</v>
      </c>
      <c r="F492" s="19">
        <v>225.42</v>
      </c>
      <c r="K492" t="s">
        <v>4527</v>
      </c>
      <c r="L492" t="s">
        <v>4528</v>
      </c>
      <c r="N492" t="s">
        <v>4271</v>
      </c>
      <c r="O492">
        <v>114</v>
      </c>
      <c r="P492">
        <v>8</v>
      </c>
      <c r="Q492">
        <v>787.03</v>
      </c>
      <c r="R492" t="e">
        <v>#REF!</v>
      </c>
      <c r="S492">
        <v>9448</v>
      </c>
      <c r="T492" t="s">
        <v>3548</v>
      </c>
      <c r="U492" t="s">
        <v>3938</v>
      </c>
      <c r="V492" s="30" t="s">
        <v>6008</v>
      </c>
      <c r="X492">
        <v>1</v>
      </c>
    </row>
    <row r="493" spans="1:24" x14ac:dyDescent="0.45">
      <c r="A493" s="10">
        <v>9545</v>
      </c>
      <c r="B493" s="19">
        <v>0</v>
      </c>
      <c r="C493" s="19">
        <v>0</v>
      </c>
      <c r="D493" s="19">
        <v>43.407223340000002</v>
      </c>
      <c r="E493" s="19">
        <v>52.900848549999999</v>
      </c>
      <c r="F493" s="19">
        <v>228.62</v>
      </c>
      <c r="G493" s="20">
        <v>98</v>
      </c>
      <c r="H493" s="20">
        <v>8</v>
      </c>
      <c r="I493" s="21">
        <v>0.2</v>
      </c>
      <c r="K493" t="s">
        <v>5341</v>
      </c>
      <c r="L493" t="s">
        <v>5342</v>
      </c>
      <c r="N493" t="s">
        <v>4271</v>
      </c>
      <c r="O493">
        <v>114</v>
      </c>
      <c r="P493">
        <v>8</v>
      </c>
      <c r="Q493">
        <v>0</v>
      </c>
      <c r="R493">
        <v>9545</v>
      </c>
      <c r="S493">
        <v>9545</v>
      </c>
      <c r="T493" t="s">
        <v>3581</v>
      </c>
      <c r="U493" t="s">
        <v>3909</v>
      </c>
      <c r="V493" s="30" t="s">
        <v>6009</v>
      </c>
      <c r="X493">
        <v>0</v>
      </c>
    </row>
    <row r="494" spans="1:24" ht="28.5" x14ac:dyDescent="0.45">
      <c r="B494" s="19">
        <v>5.29</v>
      </c>
      <c r="C494" s="19">
        <v>5.4223889999999999</v>
      </c>
      <c r="D494" s="19">
        <v>43.407178440000003</v>
      </c>
      <c r="E494" s="19">
        <v>52.900870220000002</v>
      </c>
      <c r="F494" s="19">
        <v>229.82</v>
      </c>
      <c r="K494" t="s">
        <v>5343</v>
      </c>
      <c r="L494" t="s">
        <v>5344</v>
      </c>
      <c r="N494" t="s">
        <v>4271</v>
      </c>
      <c r="O494">
        <v>114</v>
      </c>
      <c r="P494">
        <v>8</v>
      </c>
      <c r="Q494">
        <v>5.29</v>
      </c>
      <c r="R494" t="e">
        <v>#REF!</v>
      </c>
      <c r="S494">
        <v>9545</v>
      </c>
      <c r="T494" t="s">
        <v>3581</v>
      </c>
      <c r="U494" t="s">
        <v>3909</v>
      </c>
      <c r="V494" s="30" t="s">
        <v>6010</v>
      </c>
      <c r="X494">
        <v>0</v>
      </c>
    </row>
    <row r="495" spans="1:24" ht="42.75" x14ac:dyDescent="0.45">
      <c r="B495" s="19">
        <v>17.29</v>
      </c>
      <c r="C495" s="19">
        <v>17.422170000000001</v>
      </c>
      <c r="D495" s="19">
        <v>43.407076459999999</v>
      </c>
      <c r="E495" s="19">
        <v>52.900919000000002</v>
      </c>
      <c r="F495" s="19">
        <v>229.82</v>
      </c>
      <c r="K495" t="s">
        <v>5345</v>
      </c>
      <c r="L495" t="s">
        <v>5346</v>
      </c>
      <c r="N495" t="s">
        <v>4271</v>
      </c>
      <c r="O495">
        <v>114</v>
      </c>
      <c r="P495">
        <v>8</v>
      </c>
      <c r="Q495">
        <v>17.29</v>
      </c>
      <c r="R495" t="e">
        <v>#REF!</v>
      </c>
      <c r="S495">
        <v>9545</v>
      </c>
      <c r="T495" t="s">
        <v>3581</v>
      </c>
      <c r="U495" t="s">
        <v>3909</v>
      </c>
      <c r="V495" s="30" t="s">
        <v>6011</v>
      </c>
      <c r="X495">
        <v>0</v>
      </c>
    </row>
    <row r="496" spans="1:24" ht="57" x14ac:dyDescent="0.45">
      <c r="B496" s="19">
        <v>43.01</v>
      </c>
      <c r="C496" s="19">
        <v>43.145609999999998</v>
      </c>
      <c r="D496" s="19">
        <v>43.406848549999999</v>
      </c>
      <c r="E496" s="19">
        <v>52.900974929999997</v>
      </c>
      <c r="F496" s="19">
        <v>230.02</v>
      </c>
      <c r="K496" t="s">
        <v>5347</v>
      </c>
      <c r="L496" t="s">
        <v>5348</v>
      </c>
      <c r="N496" t="s">
        <v>4271</v>
      </c>
      <c r="O496">
        <v>114</v>
      </c>
      <c r="P496">
        <v>8</v>
      </c>
      <c r="Q496">
        <v>43.01</v>
      </c>
      <c r="R496" t="e">
        <v>#REF!</v>
      </c>
      <c r="S496">
        <v>9545</v>
      </c>
      <c r="T496" t="s">
        <v>3581</v>
      </c>
      <c r="U496" t="s">
        <v>3909</v>
      </c>
      <c r="V496" s="30" t="s">
        <v>6012</v>
      </c>
      <c r="X496">
        <v>0</v>
      </c>
    </row>
    <row r="497" spans="1:24" ht="71.25" x14ac:dyDescent="0.45">
      <c r="B497" s="19">
        <v>56.57</v>
      </c>
      <c r="C497" s="19">
        <v>56.709879999999998</v>
      </c>
      <c r="D497" s="19">
        <v>43.406727029999999</v>
      </c>
      <c r="E497" s="19">
        <v>52.900958979999999</v>
      </c>
      <c r="F497" s="19">
        <v>229.82</v>
      </c>
      <c r="K497" t="s">
        <v>5349</v>
      </c>
      <c r="L497" t="s">
        <v>5350</v>
      </c>
      <c r="N497" t="s">
        <v>4271</v>
      </c>
      <c r="O497">
        <v>114</v>
      </c>
      <c r="P497">
        <v>8</v>
      </c>
      <c r="Q497">
        <v>56.57</v>
      </c>
      <c r="R497" t="e">
        <v>#REF!</v>
      </c>
      <c r="S497">
        <v>9545</v>
      </c>
      <c r="T497" t="s">
        <v>3581</v>
      </c>
      <c r="U497" t="s">
        <v>3909</v>
      </c>
      <c r="V497" s="30" t="s">
        <v>6013</v>
      </c>
      <c r="X497">
        <v>0</v>
      </c>
    </row>
    <row r="498" spans="1:24" ht="85.5" x14ac:dyDescent="0.45">
      <c r="B498" s="19">
        <v>58.82</v>
      </c>
      <c r="C498" s="19">
        <v>58.958579999999998</v>
      </c>
      <c r="D498" s="19">
        <v>43.406710089999997</v>
      </c>
      <c r="E498" s="19">
        <v>52.900943779999999</v>
      </c>
      <c r="F498" s="19">
        <v>229.82</v>
      </c>
      <c r="K498" t="s">
        <v>4478</v>
      </c>
      <c r="L498" t="s">
        <v>4479</v>
      </c>
      <c r="N498" t="s">
        <v>4271</v>
      </c>
      <c r="O498">
        <v>114</v>
      </c>
      <c r="P498">
        <v>8</v>
      </c>
      <c r="Q498">
        <v>58.82</v>
      </c>
      <c r="R498" t="e">
        <v>#REF!</v>
      </c>
      <c r="S498">
        <v>9545</v>
      </c>
      <c r="T498" t="s">
        <v>3581</v>
      </c>
      <c r="U498" t="s">
        <v>3909</v>
      </c>
      <c r="V498" s="30" t="s">
        <v>6014</v>
      </c>
      <c r="X498">
        <v>1</v>
      </c>
    </row>
    <row r="499" spans="1:24" x14ac:dyDescent="0.45">
      <c r="A499" s="10" t="s">
        <v>4211</v>
      </c>
      <c r="B499" s="19">
        <v>0</v>
      </c>
      <c r="C499" s="19">
        <v>0</v>
      </c>
      <c r="D499" s="19">
        <v>43.410736900000003</v>
      </c>
      <c r="E499" s="19">
        <v>52.88890103</v>
      </c>
      <c r="F499" s="19">
        <v>224.15</v>
      </c>
      <c r="G499" s="20">
        <v>148</v>
      </c>
      <c r="H499" s="20">
        <v>10</v>
      </c>
      <c r="I499" s="21">
        <v>0.2</v>
      </c>
      <c r="K499" t="s">
        <v>5351</v>
      </c>
      <c r="L499" t="s">
        <v>5352</v>
      </c>
      <c r="N499" t="s">
        <v>4271</v>
      </c>
      <c r="O499">
        <v>168</v>
      </c>
      <c r="P499">
        <v>10</v>
      </c>
      <c r="Q499">
        <v>0</v>
      </c>
      <c r="R499" t="s">
        <v>4211</v>
      </c>
      <c r="S499" t="s">
        <v>4211</v>
      </c>
      <c r="T499" t="s">
        <v>6015</v>
      </c>
      <c r="U499" t="e">
        <v>#N/A</v>
      </c>
      <c r="V499" s="30" t="s">
        <v>6016</v>
      </c>
      <c r="X499">
        <v>0</v>
      </c>
    </row>
    <row r="500" spans="1:24" ht="28.5" x14ac:dyDescent="0.45">
      <c r="B500" s="19">
        <v>20.2</v>
      </c>
      <c r="C500" s="19">
        <v>20.200489999999999</v>
      </c>
      <c r="D500" s="19">
        <v>43.410899829999998</v>
      </c>
      <c r="E500" s="19">
        <v>52.888790460000003</v>
      </c>
      <c r="F500" s="19">
        <v>223.75</v>
      </c>
      <c r="K500" t="s">
        <v>5353</v>
      </c>
      <c r="L500" t="s">
        <v>5354</v>
      </c>
      <c r="N500" t="s">
        <v>4271</v>
      </c>
      <c r="O500">
        <v>168</v>
      </c>
      <c r="P500">
        <v>10</v>
      </c>
      <c r="Q500">
        <v>20.2</v>
      </c>
      <c r="R500" t="e">
        <v>#REF!</v>
      </c>
      <c r="S500" t="s">
        <v>4211</v>
      </c>
      <c r="T500" t="s">
        <v>6015</v>
      </c>
      <c r="U500" t="e">
        <v>#N/A</v>
      </c>
      <c r="V500" s="30" t="s">
        <v>6017</v>
      </c>
      <c r="X500">
        <v>1</v>
      </c>
    </row>
    <row r="501" spans="1:24" x14ac:dyDescent="0.45">
      <c r="A501" s="10" t="s">
        <v>4212</v>
      </c>
      <c r="B501" s="19">
        <v>0</v>
      </c>
      <c r="C501" s="19">
        <v>0</v>
      </c>
      <c r="D501" s="19">
        <v>43.412621430000002</v>
      </c>
      <c r="E501" s="19">
        <v>52.878257300000001</v>
      </c>
      <c r="F501" s="19">
        <v>225.42</v>
      </c>
      <c r="G501" s="20">
        <v>148</v>
      </c>
      <c r="H501" s="20">
        <v>10</v>
      </c>
      <c r="I501" s="21">
        <v>0.2</v>
      </c>
      <c r="K501" t="s">
        <v>5355</v>
      </c>
      <c r="L501" t="s">
        <v>5356</v>
      </c>
      <c r="N501" t="s">
        <v>4271</v>
      </c>
      <c r="O501">
        <v>168</v>
      </c>
      <c r="P501">
        <v>10</v>
      </c>
      <c r="Q501">
        <v>0</v>
      </c>
      <c r="R501" t="s">
        <v>4212</v>
      </c>
      <c r="S501" t="s">
        <v>4212</v>
      </c>
      <c r="T501" t="s">
        <v>6018</v>
      </c>
      <c r="U501" t="e">
        <v>#N/A</v>
      </c>
      <c r="V501" s="30" t="s">
        <v>6019</v>
      </c>
      <c r="X501">
        <v>0</v>
      </c>
    </row>
    <row r="502" spans="1:24" ht="28.5" x14ac:dyDescent="0.45">
      <c r="B502" s="19">
        <v>34.590000000000003</v>
      </c>
      <c r="C502" s="19">
        <v>34.608499999999999</v>
      </c>
      <c r="D502" s="19">
        <v>43.41262562</v>
      </c>
      <c r="E502" s="19">
        <v>52.878684380000003</v>
      </c>
      <c r="F502" s="19">
        <v>224.42</v>
      </c>
      <c r="K502" t="s">
        <v>5357</v>
      </c>
      <c r="L502" t="s">
        <v>5358</v>
      </c>
      <c r="N502" t="s">
        <v>4271</v>
      </c>
      <c r="O502">
        <v>168</v>
      </c>
      <c r="P502">
        <v>10</v>
      </c>
      <c r="Q502">
        <v>34.590000000000003</v>
      </c>
      <c r="R502" t="e">
        <v>#REF!</v>
      </c>
      <c r="S502" t="s">
        <v>4212</v>
      </c>
      <c r="T502" t="s">
        <v>6018</v>
      </c>
      <c r="U502" t="e">
        <v>#N/A</v>
      </c>
      <c r="V502" s="30" t="s">
        <v>6020</v>
      </c>
      <c r="X502">
        <v>0</v>
      </c>
    </row>
    <row r="503" spans="1:24" ht="42.75" x14ac:dyDescent="0.45">
      <c r="B503" s="19">
        <v>58.99</v>
      </c>
      <c r="C503" s="19">
        <v>59.006300000000003</v>
      </c>
      <c r="D503" s="19">
        <v>43.412562729999998</v>
      </c>
      <c r="E503" s="19">
        <v>52.878972990000001</v>
      </c>
      <c r="F503" s="19">
        <v>224.42</v>
      </c>
      <c r="K503" t="s">
        <v>5359</v>
      </c>
      <c r="L503" t="s">
        <v>5360</v>
      </c>
      <c r="N503" t="s">
        <v>4271</v>
      </c>
      <c r="O503">
        <v>168</v>
      </c>
      <c r="P503">
        <v>10</v>
      </c>
      <c r="Q503">
        <v>58.99</v>
      </c>
      <c r="R503" t="e">
        <v>#REF!</v>
      </c>
      <c r="S503" t="s">
        <v>4212</v>
      </c>
      <c r="T503" t="s">
        <v>6018</v>
      </c>
      <c r="U503" t="e">
        <v>#N/A</v>
      </c>
      <c r="V503" s="30" t="s">
        <v>6021</v>
      </c>
      <c r="X503">
        <v>0</v>
      </c>
    </row>
    <row r="504" spans="1:24" ht="57" x14ac:dyDescent="0.45">
      <c r="B504" s="19">
        <v>80.98</v>
      </c>
      <c r="C504" s="19">
        <v>81.195689999999999</v>
      </c>
      <c r="D504" s="19">
        <v>43.412485850000003</v>
      </c>
      <c r="E504" s="19">
        <v>52.879223119999999</v>
      </c>
      <c r="F504" s="19">
        <v>227.42</v>
      </c>
      <c r="K504" t="s">
        <v>5361</v>
      </c>
      <c r="L504" t="s">
        <v>5362</v>
      </c>
      <c r="N504" t="s">
        <v>4271</v>
      </c>
      <c r="O504">
        <v>168</v>
      </c>
      <c r="P504">
        <v>10</v>
      </c>
      <c r="Q504">
        <v>80.98</v>
      </c>
      <c r="R504" t="e">
        <v>#REF!</v>
      </c>
      <c r="S504" t="s">
        <v>4212</v>
      </c>
      <c r="T504" t="s">
        <v>6018</v>
      </c>
      <c r="U504" t="e">
        <v>#N/A</v>
      </c>
      <c r="V504" s="30" t="s">
        <v>6022</v>
      </c>
      <c r="X504">
        <v>0</v>
      </c>
    </row>
    <row r="505" spans="1:24" ht="71.25" x14ac:dyDescent="0.45">
      <c r="B505" s="19">
        <v>91.44</v>
      </c>
      <c r="C505" s="19">
        <v>91.658190000000005</v>
      </c>
      <c r="D505" s="19">
        <v>43.412442409999997</v>
      </c>
      <c r="E505" s="19">
        <v>52.879337739999997</v>
      </c>
      <c r="F505" s="19">
        <v>227.42</v>
      </c>
      <c r="K505" t="s">
        <v>5363</v>
      </c>
      <c r="L505" t="s">
        <v>5364</v>
      </c>
      <c r="N505" t="s">
        <v>4271</v>
      </c>
      <c r="O505">
        <v>168</v>
      </c>
      <c r="P505">
        <v>10</v>
      </c>
      <c r="Q505">
        <v>91.44</v>
      </c>
      <c r="R505" t="e">
        <v>#REF!</v>
      </c>
      <c r="S505" t="s">
        <v>4212</v>
      </c>
      <c r="T505" t="s">
        <v>6018</v>
      </c>
      <c r="U505" t="e">
        <v>#N/A</v>
      </c>
      <c r="V505" s="30" t="s">
        <v>6023</v>
      </c>
      <c r="X505">
        <v>0</v>
      </c>
    </row>
    <row r="506" spans="1:24" ht="85.5" x14ac:dyDescent="0.45">
      <c r="B506" s="19">
        <v>101.18</v>
      </c>
      <c r="C506" s="19">
        <v>101.3944</v>
      </c>
      <c r="D506" s="19">
        <v>43.412401989999999</v>
      </c>
      <c r="E506" s="19">
        <v>52.879444390000003</v>
      </c>
      <c r="F506" s="19">
        <v>227.42</v>
      </c>
      <c r="K506" t="s">
        <v>5365</v>
      </c>
      <c r="L506" t="s">
        <v>5366</v>
      </c>
      <c r="N506" t="s">
        <v>4271</v>
      </c>
      <c r="O506">
        <v>168</v>
      </c>
      <c r="P506">
        <v>10</v>
      </c>
      <c r="Q506">
        <v>101.18</v>
      </c>
      <c r="R506" t="e">
        <v>#REF!</v>
      </c>
      <c r="S506" t="s">
        <v>4212</v>
      </c>
      <c r="T506" t="s">
        <v>6018</v>
      </c>
      <c r="U506" t="e">
        <v>#N/A</v>
      </c>
      <c r="V506" s="30" t="s">
        <v>6024</v>
      </c>
      <c r="X506">
        <v>0</v>
      </c>
    </row>
    <row r="507" spans="1:24" ht="99.75" x14ac:dyDescent="0.45">
      <c r="B507" s="19">
        <v>127.79</v>
      </c>
      <c r="C507" s="19">
        <v>128.01920000000001</v>
      </c>
      <c r="D507" s="19">
        <v>43.412318130000003</v>
      </c>
      <c r="E507" s="19">
        <v>52.879752250000003</v>
      </c>
      <c r="F507" s="19">
        <v>226.82</v>
      </c>
      <c r="K507" t="s">
        <v>5367</v>
      </c>
      <c r="L507" t="s">
        <v>5368</v>
      </c>
      <c r="N507" t="s">
        <v>4271</v>
      </c>
      <c r="O507">
        <v>168</v>
      </c>
      <c r="P507">
        <v>10</v>
      </c>
      <c r="Q507">
        <v>127.79</v>
      </c>
      <c r="R507" t="e">
        <v>#REF!</v>
      </c>
      <c r="S507" t="s">
        <v>4212</v>
      </c>
      <c r="T507" t="s">
        <v>6018</v>
      </c>
      <c r="U507" t="e">
        <v>#N/A</v>
      </c>
      <c r="V507" s="30" t="s">
        <v>6025</v>
      </c>
      <c r="X507">
        <v>0</v>
      </c>
    </row>
    <row r="508" spans="1:24" ht="114" x14ac:dyDescent="0.45">
      <c r="B508" s="19">
        <v>162.28</v>
      </c>
      <c r="C508" s="19">
        <v>162.50739999999999</v>
      </c>
      <c r="D508" s="19">
        <v>43.41222029</v>
      </c>
      <c r="E508" s="19">
        <v>52.880156309999997</v>
      </c>
      <c r="F508" s="19">
        <v>227.35</v>
      </c>
      <c r="K508" t="s">
        <v>5369</v>
      </c>
      <c r="L508" t="s">
        <v>5370</v>
      </c>
      <c r="N508" t="s">
        <v>4271</v>
      </c>
      <c r="O508">
        <v>168</v>
      </c>
      <c r="P508">
        <v>10</v>
      </c>
      <c r="Q508">
        <v>162.28</v>
      </c>
      <c r="R508" t="e">
        <v>#REF!</v>
      </c>
      <c r="S508" t="s">
        <v>4212</v>
      </c>
      <c r="T508" t="s">
        <v>6018</v>
      </c>
      <c r="U508" t="e">
        <v>#N/A</v>
      </c>
      <c r="V508" s="30" t="s">
        <v>6026</v>
      </c>
      <c r="X508">
        <v>0</v>
      </c>
    </row>
    <row r="509" spans="1:24" ht="128.25" x14ac:dyDescent="0.45">
      <c r="B509" s="19">
        <v>182.88</v>
      </c>
      <c r="C509" s="19">
        <v>183.11</v>
      </c>
      <c r="D509" s="19">
        <v>43.412165379999998</v>
      </c>
      <c r="E509" s="19">
        <v>52.880399259999997</v>
      </c>
      <c r="F509" s="19">
        <v>227.55</v>
      </c>
      <c r="K509" t="s">
        <v>5371</v>
      </c>
      <c r="L509" t="s">
        <v>5372</v>
      </c>
      <c r="N509" t="s">
        <v>4271</v>
      </c>
      <c r="O509">
        <v>168</v>
      </c>
      <c r="P509">
        <v>10</v>
      </c>
      <c r="Q509">
        <v>182.88</v>
      </c>
      <c r="R509" t="e">
        <v>#REF!</v>
      </c>
      <c r="S509" t="s">
        <v>4212</v>
      </c>
      <c r="T509" t="s">
        <v>6018</v>
      </c>
      <c r="U509" t="e">
        <v>#N/A</v>
      </c>
      <c r="V509" s="30" t="s">
        <v>6027</v>
      </c>
      <c r="X509">
        <v>0</v>
      </c>
    </row>
    <row r="510" spans="1:24" ht="142.5" x14ac:dyDescent="0.45">
      <c r="B510" s="19">
        <v>198.99</v>
      </c>
      <c r="C510" s="19">
        <v>199.21969999999999</v>
      </c>
      <c r="D510" s="19">
        <v>43.412122449999998</v>
      </c>
      <c r="E510" s="19">
        <v>52.880589219999997</v>
      </c>
      <c r="F510" s="19">
        <v>227.75</v>
      </c>
      <c r="K510" t="s">
        <v>5373</v>
      </c>
      <c r="L510" t="s">
        <v>5374</v>
      </c>
      <c r="N510" t="s">
        <v>4271</v>
      </c>
      <c r="O510">
        <v>168</v>
      </c>
      <c r="P510">
        <v>10</v>
      </c>
      <c r="Q510">
        <v>198.99</v>
      </c>
      <c r="R510" t="e">
        <v>#REF!</v>
      </c>
      <c r="S510" t="s">
        <v>4212</v>
      </c>
      <c r="T510" t="s">
        <v>6018</v>
      </c>
      <c r="U510" t="e">
        <v>#N/A</v>
      </c>
      <c r="V510" s="30" t="s">
        <v>6028</v>
      </c>
      <c r="X510">
        <v>0</v>
      </c>
    </row>
    <row r="511" spans="1:24" ht="156.75" x14ac:dyDescent="0.45">
      <c r="B511" s="19">
        <v>226.39</v>
      </c>
      <c r="C511" s="19">
        <v>226.625</v>
      </c>
      <c r="D511" s="19">
        <v>43.412059550000002</v>
      </c>
      <c r="E511" s="19">
        <v>52.880916319999997</v>
      </c>
      <c r="F511" s="19">
        <v>228.35</v>
      </c>
      <c r="K511" t="s">
        <v>5375</v>
      </c>
      <c r="L511" t="s">
        <v>5376</v>
      </c>
      <c r="N511" t="s">
        <v>4271</v>
      </c>
      <c r="O511">
        <v>168</v>
      </c>
      <c r="P511">
        <v>10</v>
      </c>
      <c r="Q511">
        <v>226.39</v>
      </c>
      <c r="R511" t="e">
        <v>#REF!</v>
      </c>
      <c r="S511" t="s">
        <v>4212</v>
      </c>
      <c r="T511" t="s">
        <v>6018</v>
      </c>
      <c r="U511" t="e">
        <v>#N/A</v>
      </c>
      <c r="V511" s="30" t="s">
        <v>6029</v>
      </c>
      <c r="X511">
        <v>0</v>
      </c>
    </row>
    <row r="512" spans="1:24" ht="171" x14ac:dyDescent="0.45">
      <c r="B512" s="19">
        <v>269.74</v>
      </c>
      <c r="C512" s="19">
        <v>270.00310000000002</v>
      </c>
      <c r="D512" s="19">
        <v>43.411940749999999</v>
      </c>
      <c r="E512" s="19">
        <v>52.8814262</v>
      </c>
      <c r="F512" s="19">
        <v>229.75</v>
      </c>
      <c r="K512" t="s">
        <v>5377</v>
      </c>
      <c r="L512" t="s">
        <v>5378</v>
      </c>
      <c r="N512" t="s">
        <v>4271</v>
      </c>
      <c r="O512">
        <v>168</v>
      </c>
      <c r="P512">
        <v>10</v>
      </c>
      <c r="Q512">
        <v>269.74</v>
      </c>
      <c r="R512" t="e">
        <v>#REF!</v>
      </c>
      <c r="S512" t="s">
        <v>4212</v>
      </c>
      <c r="T512" t="s">
        <v>6018</v>
      </c>
      <c r="U512" t="e">
        <v>#N/A</v>
      </c>
      <c r="V512" s="30" t="s">
        <v>6030</v>
      </c>
      <c r="X512">
        <v>0</v>
      </c>
    </row>
    <row r="513" spans="1:24" ht="185.25" x14ac:dyDescent="0.45">
      <c r="B513" s="19">
        <v>274.32</v>
      </c>
      <c r="C513" s="19">
        <v>274.6884</v>
      </c>
      <c r="D513" s="19">
        <v>43.411931160000002</v>
      </c>
      <c r="E513" s="19">
        <v>52.881481170000001</v>
      </c>
      <c r="F513" s="19">
        <v>228.75</v>
      </c>
      <c r="K513" t="s">
        <v>5379</v>
      </c>
      <c r="L513" t="s">
        <v>5380</v>
      </c>
      <c r="N513" t="s">
        <v>4271</v>
      </c>
      <c r="O513">
        <v>168</v>
      </c>
      <c r="P513">
        <v>10</v>
      </c>
      <c r="Q513">
        <v>274.32</v>
      </c>
      <c r="R513" t="e">
        <v>#REF!</v>
      </c>
      <c r="S513" t="s">
        <v>4212</v>
      </c>
      <c r="T513" t="s">
        <v>6018</v>
      </c>
      <c r="U513" t="e">
        <v>#N/A</v>
      </c>
      <c r="V513" s="30" t="s">
        <v>6031</v>
      </c>
      <c r="X513">
        <v>0</v>
      </c>
    </row>
    <row r="514" spans="1:24" ht="199.5" x14ac:dyDescent="0.45">
      <c r="B514" s="19">
        <v>309.8</v>
      </c>
      <c r="C514" s="19">
        <v>310.1712</v>
      </c>
      <c r="D514" s="19">
        <v>43.411856880000002</v>
      </c>
      <c r="E514" s="19">
        <v>52.881907220000002</v>
      </c>
      <c r="F514" s="19">
        <v>229.09</v>
      </c>
      <c r="K514" t="s">
        <v>5381</v>
      </c>
      <c r="L514" t="s">
        <v>5382</v>
      </c>
      <c r="N514" t="s">
        <v>4271</v>
      </c>
      <c r="O514">
        <v>168</v>
      </c>
      <c r="P514">
        <v>10</v>
      </c>
      <c r="Q514">
        <v>309.8</v>
      </c>
      <c r="R514" t="e">
        <v>#REF!</v>
      </c>
      <c r="S514" t="s">
        <v>4212</v>
      </c>
      <c r="T514" t="s">
        <v>6018</v>
      </c>
      <c r="U514" t="e">
        <v>#N/A</v>
      </c>
      <c r="V514" s="30" t="s">
        <v>6032</v>
      </c>
      <c r="X514">
        <v>0</v>
      </c>
    </row>
    <row r="515" spans="1:24" ht="213.75" x14ac:dyDescent="0.45">
      <c r="B515" s="19">
        <v>336.66</v>
      </c>
      <c r="C515" s="19">
        <v>337.03230000000002</v>
      </c>
      <c r="D515" s="19">
        <v>43.411786999999997</v>
      </c>
      <c r="E515" s="19">
        <v>52.882224700000002</v>
      </c>
      <c r="F515" s="19">
        <v>229.29</v>
      </c>
      <c r="K515" t="s">
        <v>5383</v>
      </c>
      <c r="L515" t="s">
        <v>5384</v>
      </c>
      <c r="N515" t="s">
        <v>4271</v>
      </c>
      <c r="O515">
        <v>168</v>
      </c>
      <c r="P515">
        <v>10</v>
      </c>
      <c r="Q515">
        <v>336.66</v>
      </c>
      <c r="R515" t="e">
        <v>#REF!</v>
      </c>
      <c r="S515" t="s">
        <v>4212</v>
      </c>
      <c r="T515" t="s">
        <v>6018</v>
      </c>
      <c r="U515" t="e">
        <v>#N/A</v>
      </c>
      <c r="V515" s="30" t="s">
        <v>6033</v>
      </c>
      <c r="X515">
        <v>0</v>
      </c>
    </row>
    <row r="516" spans="1:24" ht="228" x14ac:dyDescent="0.45">
      <c r="B516" s="19">
        <v>365.76</v>
      </c>
      <c r="C516" s="19">
        <v>366.13350000000003</v>
      </c>
      <c r="D516" s="19">
        <v>43.411767480000002</v>
      </c>
      <c r="E516" s="19">
        <v>52.882582960000001</v>
      </c>
      <c r="F516" s="19">
        <v>228.89</v>
      </c>
      <c r="K516" t="s">
        <v>5385</v>
      </c>
      <c r="L516" t="s">
        <v>5386</v>
      </c>
      <c r="N516" t="s">
        <v>4271</v>
      </c>
      <c r="O516">
        <v>168</v>
      </c>
      <c r="P516">
        <v>10</v>
      </c>
      <c r="Q516">
        <v>365.76</v>
      </c>
      <c r="R516" t="e">
        <v>#REF!</v>
      </c>
      <c r="S516" t="s">
        <v>4212</v>
      </c>
      <c r="T516" t="s">
        <v>6018</v>
      </c>
      <c r="U516" t="e">
        <v>#N/A</v>
      </c>
      <c r="V516" s="30" t="s">
        <v>6034</v>
      </c>
      <c r="X516">
        <v>0</v>
      </c>
    </row>
    <row r="517" spans="1:24" ht="242.25" x14ac:dyDescent="0.45">
      <c r="B517" s="19">
        <v>430.43</v>
      </c>
      <c r="C517" s="19">
        <v>430.80470000000003</v>
      </c>
      <c r="D517" s="19">
        <v>43.411724100000001</v>
      </c>
      <c r="E517" s="19">
        <v>52.883379150000003</v>
      </c>
      <c r="F517" s="19">
        <v>228.09</v>
      </c>
      <c r="K517" t="s">
        <v>5387</v>
      </c>
      <c r="L517" t="s">
        <v>5388</v>
      </c>
      <c r="N517" t="s">
        <v>4271</v>
      </c>
      <c r="O517">
        <v>168</v>
      </c>
      <c r="P517">
        <v>10</v>
      </c>
      <c r="Q517">
        <v>430.43</v>
      </c>
      <c r="R517" t="e">
        <v>#REF!</v>
      </c>
      <c r="S517" t="s">
        <v>4212</v>
      </c>
      <c r="T517" t="s">
        <v>6018</v>
      </c>
      <c r="U517" t="e">
        <v>#N/A</v>
      </c>
      <c r="V517" s="30" t="s">
        <v>6035</v>
      </c>
      <c r="X517">
        <v>0</v>
      </c>
    </row>
    <row r="518" spans="1:24" ht="256.5" x14ac:dyDescent="0.45">
      <c r="B518" s="19">
        <v>457.2</v>
      </c>
      <c r="C518" s="19">
        <v>457.57850000000002</v>
      </c>
      <c r="D518" s="19">
        <v>43.411630119999998</v>
      </c>
      <c r="E518" s="19">
        <v>52.88368354</v>
      </c>
      <c r="F518" s="19">
        <v>228.02</v>
      </c>
      <c r="K518" t="s">
        <v>5389</v>
      </c>
      <c r="L518" t="s">
        <v>5390</v>
      </c>
      <c r="N518" t="s">
        <v>4271</v>
      </c>
      <c r="O518">
        <v>168</v>
      </c>
      <c r="P518">
        <v>10</v>
      </c>
      <c r="Q518">
        <v>457.2</v>
      </c>
      <c r="R518" t="e">
        <v>#REF!</v>
      </c>
      <c r="S518" t="s">
        <v>4212</v>
      </c>
      <c r="T518" t="s">
        <v>6018</v>
      </c>
      <c r="U518" t="e">
        <v>#N/A</v>
      </c>
      <c r="V518" s="30" t="s">
        <v>6036</v>
      </c>
      <c r="X518">
        <v>0</v>
      </c>
    </row>
    <row r="519" spans="1:24" ht="270.75" x14ac:dyDescent="0.45">
      <c r="B519" s="19">
        <v>498.12</v>
      </c>
      <c r="C519" s="19">
        <v>498.50049999999999</v>
      </c>
      <c r="D519" s="19">
        <v>43.411486490000001</v>
      </c>
      <c r="E519" s="19">
        <v>52.884148779999997</v>
      </c>
      <c r="F519" s="19">
        <v>228.02</v>
      </c>
      <c r="K519" t="s">
        <v>5391</v>
      </c>
      <c r="L519" t="s">
        <v>5392</v>
      </c>
      <c r="N519" t="s">
        <v>4271</v>
      </c>
      <c r="O519">
        <v>168</v>
      </c>
      <c r="P519">
        <v>10</v>
      </c>
      <c r="Q519">
        <v>498.12</v>
      </c>
      <c r="R519" t="e">
        <v>#REF!</v>
      </c>
      <c r="S519" t="s">
        <v>4212</v>
      </c>
      <c r="T519" t="s">
        <v>6018</v>
      </c>
      <c r="U519" t="e">
        <v>#N/A</v>
      </c>
      <c r="V519" s="30" t="s">
        <v>6037</v>
      </c>
      <c r="X519">
        <v>0</v>
      </c>
    </row>
    <row r="520" spans="1:24" ht="285" x14ac:dyDescent="0.45">
      <c r="B520" s="19">
        <v>548.64</v>
      </c>
      <c r="C520" s="19">
        <v>549.01890000000003</v>
      </c>
      <c r="D520" s="19">
        <v>43.411289449999998</v>
      </c>
      <c r="E520" s="19">
        <v>52.884710900000002</v>
      </c>
      <c r="F520" s="19">
        <v>228.22</v>
      </c>
      <c r="K520" t="s">
        <v>5393</v>
      </c>
      <c r="L520" t="s">
        <v>5394</v>
      </c>
      <c r="N520" t="s">
        <v>4271</v>
      </c>
      <c r="O520">
        <v>168</v>
      </c>
      <c r="P520">
        <v>10</v>
      </c>
      <c r="Q520">
        <v>548.64</v>
      </c>
      <c r="R520" t="e">
        <v>#REF!</v>
      </c>
      <c r="S520" t="s">
        <v>4212</v>
      </c>
      <c r="T520" t="s">
        <v>6018</v>
      </c>
      <c r="U520" t="e">
        <v>#N/A</v>
      </c>
      <c r="V520" s="30" t="s">
        <v>6038</v>
      </c>
      <c r="X520">
        <v>0</v>
      </c>
    </row>
    <row r="521" spans="1:24" ht="299.25" x14ac:dyDescent="0.45">
      <c r="B521" s="19">
        <v>640.08000000000004</v>
      </c>
      <c r="C521" s="19">
        <v>640.46119999999996</v>
      </c>
      <c r="D521" s="19">
        <v>43.410932789999997</v>
      </c>
      <c r="E521" s="19">
        <v>52.88572834</v>
      </c>
      <c r="F521" s="19">
        <v>228.87</v>
      </c>
      <c r="K521" t="s">
        <v>5395</v>
      </c>
      <c r="L521" t="s">
        <v>5396</v>
      </c>
      <c r="N521" t="s">
        <v>4271</v>
      </c>
      <c r="O521">
        <v>168</v>
      </c>
      <c r="P521">
        <v>10</v>
      </c>
      <c r="Q521">
        <v>640.08000000000004</v>
      </c>
      <c r="R521" t="e">
        <v>#REF!</v>
      </c>
      <c r="S521" t="s">
        <v>4212</v>
      </c>
      <c r="T521" t="s">
        <v>6018</v>
      </c>
      <c r="U521" t="e">
        <v>#N/A</v>
      </c>
      <c r="V521" s="30" t="s">
        <v>6039</v>
      </c>
      <c r="X521">
        <v>0</v>
      </c>
    </row>
    <row r="522" spans="1:24" ht="313.5" x14ac:dyDescent="0.45">
      <c r="B522" s="19">
        <v>731.52</v>
      </c>
      <c r="C522" s="19">
        <v>731.90319999999997</v>
      </c>
      <c r="D522" s="19">
        <v>43.410576120000002</v>
      </c>
      <c r="E522" s="19">
        <v>52.886745779999998</v>
      </c>
      <c r="F522" s="19">
        <v>228.27</v>
      </c>
      <c r="K522" t="s">
        <v>5397</v>
      </c>
      <c r="L522" t="s">
        <v>5398</v>
      </c>
      <c r="N522" t="s">
        <v>4271</v>
      </c>
      <c r="O522">
        <v>168</v>
      </c>
      <c r="P522">
        <v>10</v>
      </c>
      <c r="Q522">
        <v>731.52</v>
      </c>
      <c r="R522" t="e">
        <v>#REF!</v>
      </c>
      <c r="S522" t="s">
        <v>4212</v>
      </c>
      <c r="T522" t="s">
        <v>6018</v>
      </c>
      <c r="U522" t="e">
        <v>#N/A</v>
      </c>
      <c r="V522" s="30" t="s">
        <v>6040</v>
      </c>
      <c r="X522">
        <v>0</v>
      </c>
    </row>
    <row r="523" spans="1:24" ht="327.75" x14ac:dyDescent="0.45">
      <c r="B523" s="19">
        <v>795.55</v>
      </c>
      <c r="C523" s="19">
        <v>795.96630000000005</v>
      </c>
      <c r="D523" s="19">
        <v>43.410326359999999</v>
      </c>
      <c r="E523" s="19">
        <v>52.887458209999998</v>
      </c>
      <c r="F523" s="19">
        <v>226.18</v>
      </c>
      <c r="K523" t="s">
        <v>5399</v>
      </c>
      <c r="L523" t="s">
        <v>5400</v>
      </c>
      <c r="N523" t="s">
        <v>4271</v>
      </c>
      <c r="O523">
        <v>168</v>
      </c>
      <c r="P523">
        <v>10</v>
      </c>
      <c r="Q523">
        <v>795.55</v>
      </c>
      <c r="R523" t="e">
        <v>#REF!</v>
      </c>
      <c r="S523" t="s">
        <v>4212</v>
      </c>
      <c r="T523" t="s">
        <v>6018</v>
      </c>
      <c r="U523" t="e">
        <v>#N/A</v>
      </c>
      <c r="V523" s="30" t="s">
        <v>6041</v>
      </c>
      <c r="X523">
        <v>0</v>
      </c>
    </row>
    <row r="524" spans="1:24" ht="342" x14ac:dyDescent="0.45">
      <c r="B524" s="19">
        <v>822.96</v>
      </c>
      <c r="C524" s="19">
        <v>823.40359999999998</v>
      </c>
      <c r="D524" s="19">
        <v>43.410311780000001</v>
      </c>
      <c r="E524" s="19">
        <v>52.887796039999998</v>
      </c>
      <c r="F524" s="19">
        <v>224.98</v>
      </c>
      <c r="K524" t="s">
        <v>5401</v>
      </c>
      <c r="L524" t="s">
        <v>5402</v>
      </c>
      <c r="N524" t="s">
        <v>4271</v>
      </c>
      <c r="O524">
        <v>168</v>
      </c>
      <c r="P524">
        <v>10</v>
      </c>
      <c r="Q524">
        <v>822.96</v>
      </c>
      <c r="R524" t="e">
        <v>#REF!</v>
      </c>
      <c r="S524" t="s">
        <v>4212</v>
      </c>
      <c r="T524" t="s">
        <v>6018</v>
      </c>
      <c r="U524" t="e">
        <v>#N/A</v>
      </c>
      <c r="V524" s="30" t="s">
        <v>6042</v>
      </c>
      <c r="X524">
        <v>0</v>
      </c>
    </row>
    <row r="525" spans="1:24" ht="356.25" x14ac:dyDescent="0.45">
      <c r="B525" s="19">
        <v>874.39</v>
      </c>
      <c r="C525" s="19">
        <v>874.84109999999998</v>
      </c>
      <c r="D525" s="19">
        <v>43.410284429999997</v>
      </c>
      <c r="E525" s="19">
        <v>52.888429870000003</v>
      </c>
      <c r="F525" s="19">
        <v>223.98</v>
      </c>
      <c r="K525" t="s">
        <v>5403</v>
      </c>
      <c r="L525" t="s">
        <v>5404</v>
      </c>
      <c r="N525" t="s">
        <v>4271</v>
      </c>
      <c r="O525">
        <v>168</v>
      </c>
      <c r="P525">
        <v>10</v>
      </c>
      <c r="Q525">
        <v>874.39</v>
      </c>
      <c r="R525" t="e">
        <v>#REF!</v>
      </c>
      <c r="S525" t="s">
        <v>4212</v>
      </c>
      <c r="T525" t="s">
        <v>6018</v>
      </c>
      <c r="U525" t="e">
        <v>#N/A</v>
      </c>
      <c r="V525" s="30" t="s">
        <v>6043</v>
      </c>
      <c r="X525">
        <v>0</v>
      </c>
    </row>
    <row r="526" spans="1:24" ht="370.5" x14ac:dyDescent="0.45">
      <c r="B526" s="19">
        <v>914.4</v>
      </c>
      <c r="C526" s="19">
        <v>914.87130000000002</v>
      </c>
      <c r="D526" s="19">
        <v>43.410615620000002</v>
      </c>
      <c r="E526" s="19">
        <v>52.888623930000001</v>
      </c>
      <c r="F526" s="19">
        <v>222.78</v>
      </c>
      <c r="K526" t="s">
        <v>5405</v>
      </c>
      <c r="L526" t="s">
        <v>5406</v>
      </c>
      <c r="N526" t="s">
        <v>4271</v>
      </c>
      <c r="O526">
        <v>168</v>
      </c>
      <c r="P526">
        <v>10</v>
      </c>
      <c r="Q526">
        <v>914.4</v>
      </c>
      <c r="R526" t="e">
        <v>#REF!</v>
      </c>
      <c r="S526" t="s">
        <v>4212</v>
      </c>
      <c r="T526" t="s">
        <v>6018</v>
      </c>
      <c r="U526" t="e">
        <v>#N/A</v>
      </c>
      <c r="V526" s="30" t="s">
        <v>6044</v>
      </c>
      <c r="X526">
        <v>0</v>
      </c>
    </row>
    <row r="527" spans="1:24" ht="384.75" x14ac:dyDescent="0.45">
      <c r="B527" s="19">
        <v>948.74</v>
      </c>
      <c r="C527" s="19">
        <v>949.22170000000006</v>
      </c>
      <c r="D527" s="19">
        <v>43.410899829999998</v>
      </c>
      <c r="E527" s="19">
        <v>52.888790460000003</v>
      </c>
      <c r="F527" s="19">
        <v>223.75</v>
      </c>
      <c r="K527" t="s">
        <v>5353</v>
      </c>
      <c r="L527" t="s">
        <v>5354</v>
      </c>
      <c r="N527" t="s">
        <v>4271</v>
      </c>
      <c r="O527">
        <v>168</v>
      </c>
      <c r="P527">
        <v>10</v>
      </c>
      <c r="Q527">
        <v>948.74</v>
      </c>
      <c r="R527" t="e">
        <v>#REF!</v>
      </c>
      <c r="S527" t="s">
        <v>4212</v>
      </c>
      <c r="T527" t="s">
        <v>6018</v>
      </c>
      <c r="U527" t="e">
        <v>#N/A</v>
      </c>
      <c r="V527" s="30" t="s">
        <v>6045</v>
      </c>
      <c r="X527">
        <v>1</v>
      </c>
    </row>
    <row r="528" spans="1:24" x14ac:dyDescent="0.45">
      <c r="A528" s="10" t="s">
        <v>4213</v>
      </c>
      <c r="B528" s="19">
        <v>0</v>
      </c>
      <c r="C528" s="19">
        <v>0</v>
      </c>
      <c r="D528" s="19">
        <v>43.405547230000003</v>
      </c>
      <c r="E528" s="19">
        <v>52.898033329999997</v>
      </c>
      <c r="F528" s="19">
        <v>223.64</v>
      </c>
      <c r="G528" s="20">
        <v>184</v>
      </c>
      <c r="H528" s="20">
        <v>8</v>
      </c>
      <c r="I528" s="21">
        <v>5.0000000000000001E-3</v>
      </c>
      <c r="K528" t="s">
        <v>5407</v>
      </c>
      <c r="L528" t="s">
        <v>5408</v>
      </c>
      <c r="N528" t="s">
        <v>4271</v>
      </c>
      <c r="O528">
        <v>200</v>
      </c>
      <c r="P528">
        <v>8</v>
      </c>
      <c r="Q528">
        <v>0</v>
      </c>
      <c r="R528" t="s">
        <v>4213</v>
      </c>
      <c r="S528" t="s">
        <v>4213</v>
      </c>
      <c r="T528" t="s">
        <v>6046</v>
      </c>
      <c r="U528" t="e">
        <v>#N/A</v>
      </c>
      <c r="V528" s="30" t="s">
        <v>6047</v>
      </c>
      <c r="X528">
        <v>0</v>
      </c>
    </row>
    <row r="529" spans="2:24" ht="28.5" x14ac:dyDescent="0.45">
      <c r="B529" s="19">
        <v>2.41</v>
      </c>
      <c r="C529" s="19">
        <v>2.4078750000000002</v>
      </c>
      <c r="D529" s="19">
        <v>43.405549239999999</v>
      </c>
      <c r="E529" s="19">
        <v>52.898003729999999</v>
      </c>
      <c r="F529" s="19">
        <v>223.64</v>
      </c>
      <c r="K529" t="s">
        <v>5409</v>
      </c>
      <c r="L529" t="s">
        <v>5410</v>
      </c>
      <c r="N529" t="s">
        <v>4271</v>
      </c>
      <c r="O529">
        <v>200</v>
      </c>
      <c r="P529">
        <v>8</v>
      </c>
      <c r="Q529">
        <v>2.41</v>
      </c>
      <c r="R529" t="e">
        <v>#REF!</v>
      </c>
      <c r="S529" t="s">
        <v>4213</v>
      </c>
      <c r="T529" t="s">
        <v>6046</v>
      </c>
      <c r="U529" t="e">
        <v>#N/A</v>
      </c>
      <c r="V529" s="30" t="s">
        <v>6048</v>
      </c>
      <c r="X529">
        <v>0</v>
      </c>
    </row>
    <row r="530" spans="2:24" ht="42.75" x14ac:dyDescent="0.45">
      <c r="B530" s="19">
        <v>10.28</v>
      </c>
      <c r="C530" s="19">
        <v>10.280340000000001</v>
      </c>
      <c r="D530" s="19">
        <v>43.405556539999999</v>
      </c>
      <c r="E530" s="19">
        <v>52.897907060000001</v>
      </c>
      <c r="F530" s="19">
        <v>223.64</v>
      </c>
      <c r="K530" t="s">
        <v>5411</v>
      </c>
      <c r="L530" t="s">
        <v>5412</v>
      </c>
      <c r="N530" t="s">
        <v>4271</v>
      </c>
      <c r="O530">
        <v>200</v>
      </c>
      <c r="P530">
        <v>8</v>
      </c>
      <c r="Q530">
        <v>10.28</v>
      </c>
      <c r="R530" t="e">
        <v>#REF!</v>
      </c>
      <c r="S530" t="s">
        <v>4213</v>
      </c>
      <c r="T530" t="s">
        <v>6046</v>
      </c>
      <c r="U530" t="e">
        <v>#N/A</v>
      </c>
      <c r="V530" s="30" t="s">
        <v>6049</v>
      </c>
      <c r="X530">
        <v>0</v>
      </c>
    </row>
    <row r="531" spans="2:24" ht="57" x14ac:dyDescent="0.45">
      <c r="B531" s="19">
        <v>26.18</v>
      </c>
      <c r="C531" s="19">
        <v>26.192119999999999</v>
      </c>
      <c r="D531" s="19">
        <v>43.405686690000003</v>
      </c>
      <c r="E531" s="19">
        <v>52.897825419999997</v>
      </c>
      <c r="F531" s="19">
        <v>223.04</v>
      </c>
      <c r="K531" t="s">
        <v>5413</v>
      </c>
      <c r="L531" t="s">
        <v>5414</v>
      </c>
      <c r="N531" t="s">
        <v>4271</v>
      </c>
      <c r="O531">
        <v>200</v>
      </c>
      <c r="P531">
        <v>8</v>
      </c>
      <c r="Q531">
        <v>26.18</v>
      </c>
      <c r="R531" t="e">
        <v>#REF!</v>
      </c>
      <c r="S531" t="s">
        <v>4213</v>
      </c>
      <c r="T531" t="s">
        <v>6046</v>
      </c>
      <c r="U531" t="e">
        <v>#N/A</v>
      </c>
      <c r="V531" s="30" t="s">
        <v>6050</v>
      </c>
      <c r="X531">
        <v>0</v>
      </c>
    </row>
    <row r="532" spans="2:24" ht="71.25" x14ac:dyDescent="0.45">
      <c r="B532" s="19">
        <v>91.44</v>
      </c>
      <c r="C532" s="19">
        <v>91.454759999999993</v>
      </c>
      <c r="D532" s="19">
        <v>43.406149259999999</v>
      </c>
      <c r="E532" s="19">
        <v>52.897328889999997</v>
      </c>
      <c r="F532" s="19">
        <v>222.37</v>
      </c>
      <c r="K532" t="s">
        <v>5415</v>
      </c>
      <c r="L532" t="s">
        <v>5416</v>
      </c>
      <c r="N532" t="s">
        <v>4271</v>
      </c>
      <c r="O532">
        <v>200</v>
      </c>
      <c r="P532">
        <v>8</v>
      </c>
      <c r="Q532">
        <v>91.44</v>
      </c>
      <c r="R532" t="e">
        <v>#REF!</v>
      </c>
      <c r="S532" t="s">
        <v>4213</v>
      </c>
      <c r="T532" t="s">
        <v>6046</v>
      </c>
      <c r="U532" t="e">
        <v>#N/A</v>
      </c>
      <c r="V532" s="30" t="s">
        <v>6051</v>
      </c>
      <c r="X532">
        <v>0</v>
      </c>
    </row>
    <row r="533" spans="2:24" ht="85.5" x14ac:dyDescent="0.45">
      <c r="B533" s="19">
        <v>92.15</v>
      </c>
      <c r="C533" s="19">
        <v>92.168869999999998</v>
      </c>
      <c r="D533" s="19">
        <v>43.40615433</v>
      </c>
      <c r="E533" s="19">
        <v>52.897323460000003</v>
      </c>
      <c r="F533" s="19">
        <v>222.37</v>
      </c>
      <c r="K533" t="s">
        <v>5417</v>
      </c>
      <c r="L533" t="s">
        <v>5418</v>
      </c>
      <c r="N533" t="s">
        <v>4271</v>
      </c>
      <c r="O533">
        <v>200</v>
      </c>
      <c r="P533">
        <v>8</v>
      </c>
      <c r="Q533">
        <v>92.15</v>
      </c>
      <c r="R533" t="e">
        <v>#REF!</v>
      </c>
      <c r="S533" t="s">
        <v>4213</v>
      </c>
      <c r="T533" t="s">
        <v>6046</v>
      </c>
      <c r="U533" t="e">
        <v>#N/A</v>
      </c>
      <c r="V533" s="30" t="s">
        <v>6052</v>
      </c>
      <c r="X533">
        <v>0</v>
      </c>
    </row>
    <row r="534" spans="2:24" ht="99.75" x14ac:dyDescent="0.45">
      <c r="B534" s="19">
        <v>156.52000000000001</v>
      </c>
      <c r="C534" s="19">
        <v>156.53190000000001</v>
      </c>
      <c r="D534" s="19">
        <v>43.406586079999997</v>
      </c>
      <c r="E534" s="19">
        <v>52.896793690000003</v>
      </c>
      <c r="F534" s="19">
        <v>222.82</v>
      </c>
      <c r="K534" t="s">
        <v>5419</v>
      </c>
      <c r="L534" t="s">
        <v>5420</v>
      </c>
      <c r="N534" t="s">
        <v>4271</v>
      </c>
      <c r="O534">
        <v>200</v>
      </c>
      <c r="P534">
        <v>8</v>
      </c>
      <c r="Q534">
        <v>156.52000000000001</v>
      </c>
      <c r="R534" t="e">
        <v>#REF!</v>
      </c>
      <c r="S534" t="s">
        <v>4213</v>
      </c>
      <c r="T534" t="s">
        <v>6046</v>
      </c>
      <c r="U534" t="e">
        <v>#N/A</v>
      </c>
      <c r="V534" s="30" t="s">
        <v>6053</v>
      </c>
      <c r="X534">
        <v>0</v>
      </c>
    </row>
    <row r="535" spans="2:24" ht="114" x14ac:dyDescent="0.45">
      <c r="B535" s="19">
        <v>182.88</v>
      </c>
      <c r="C535" s="19">
        <v>182.9153</v>
      </c>
      <c r="D535" s="19">
        <v>43.406752449999999</v>
      </c>
      <c r="E535" s="19">
        <v>52.896561599999998</v>
      </c>
      <c r="F535" s="19">
        <v>221.82</v>
      </c>
      <c r="K535" t="s">
        <v>5421</v>
      </c>
      <c r="L535" t="s">
        <v>5422</v>
      </c>
      <c r="N535" t="s">
        <v>4271</v>
      </c>
      <c r="O535">
        <v>200</v>
      </c>
      <c r="P535">
        <v>8</v>
      </c>
      <c r="Q535">
        <v>182.88</v>
      </c>
      <c r="R535" t="e">
        <v>#REF!</v>
      </c>
      <c r="S535" t="s">
        <v>4213</v>
      </c>
      <c r="T535" t="s">
        <v>6046</v>
      </c>
      <c r="U535" t="e">
        <v>#N/A</v>
      </c>
      <c r="V535" s="30" t="s">
        <v>6054</v>
      </c>
      <c r="X535">
        <v>0</v>
      </c>
    </row>
    <row r="536" spans="2:24" ht="128.25" x14ac:dyDescent="0.45">
      <c r="B536" s="19">
        <v>265.93</v>
      </c>
      <c r="C536" s="19">
        <v>265.9633</v>
      </c>
      <c r="D536" s="19">
        <v>43.407276520000003</v>
      </c>
      <c r="E536" s="19">
        <v>52.895830510000003</v>
      </c>
      <c r="F536" s="19">
        <v>221.94</v>
      </c>
      <c r="K536" t="s">
        <v>5423</v>
      </c>
      <c r="L536" t="s">
        <v>5424</v>
      </c>
      <c r="N536" t="s">
        <v>4271</v>
      </c>
      <c r="O536">
        <v>200</v>
      </c>
      <c r="P536">
        <v>8</v>
      </c>
      <c r="Q536">
        <v>265.93</v>
      </c>
      <c r="R536" t="e">
        <v>#REF!</v>
      </c>
      <c r="S536" t="s">
        <v>4213</v>
      </c>
      <c r="T536" t="s">
        <v>6046</v>
      </c>
      <c r="U536" t="e">
        <v>#N/A</v>
      </c>
      <c r="V536" s="30" t="s">
        <v>6055</v>
      </c>
      <c r="X536">
        <v>0</v>
      </c>
    </row>
    <row r="537" spans="2:24" ht="142.5" x14ac:dyDescent="0.45">
      <c r="B537" s="19">
        <v>274.32</v>
      </c>
      <c r="C537" s="19">
        <v>274.35539999999997</v>
      </c>
      <c r="D537" s="19">
        <v>43.407332869999998</v>
      </c>
      <c r="E537" s="19">
        <v>52.895761520000001</v>
      </c>
      <c r="F537" s="19">
        <v>221.94</v>
      </c>
      <c r="K537" t="s">
        <v>5425</v>
      </c>
      <c r="L537" t="s">
        <v>5426</v>
      </c>
      <c r="N537" t="s">
        <v>4271</v>
      </c>
      <c r="O537">
        <v>200</v>
      </c>
      <c r="P537">
        <v>8</v>
      </c>
      <c r="Q537">
        <v>274.32</v>
      </c>
      <c r="R537" t="e">
        <v>#REF!</v>
      </c>
      <c r="S537" t="s">
        <v>4213</v>
      </c>
      <c r="T537" t="s">
        <v>6046</v>
      </c>
      <c r="U537" t="e">
        <v>#N/A</v>
      </c>
      <c r="V537" s="30" t="s">
        <v>6056</v>
      </c>
      <c r="X537">
        <v>0</v>
      </c>
    </row>
    <row r="538" spans="2:24" ht="156.75" x14ac:dyDescent="0.45">
      <c r="B538" s="19">
        <v>365.76</v>
      </c>
      <c r="C538" s="19">
        <v>365.7962</v>
      </c>
      <c r="D538" s="19">
        <v>43.407946879999997</v>
      </c>
      <c r="E538" s="19">
        <v>52.895009770000001</v>
      </c>
      <c r="F538" s="19">
        <v>222.34</v>
      </c>
      <c r="K538" t="s">
        <v>5427</v>
      </c>
      <c r="L538" t="s">
        <v>5428</v>
      </c>
      <c r="N538" t="s">
        <v>4271</v>
      </c>
      <c r="O538">
        <v>200</v>
      </c>
      <c r="P538">
        <v>8</v>
      </c>
      <c r="Q538">
        <v>365.76</v>
      </c>
      <c r="R538" t="e">
        <v>#REF!</v>
      </c>
      <c r="S538" t="s">
        <v>4213</v>
      </c>
      <c r="T538" t="s">
        <v>6046</v>
      </c>
      <c r="U538" t="e">
        <v>#N/A</v>
      </c>
      <c r="V538" s="30" t="s">
        <v>6057</v>
      </c>
      <c r="X538">
        <v>0</v>
      </c>
    </row>
    <row r="539" spans="2:24" ht="171" x14ac:dyDescent="0.45">
      <c r="B539" s="19">
        <v>393.55</v>
      </c>
      <c r="C539" s="19">
        <v>393.58969999999999</v>
      </c>
      <c r="D539" s="19">
        <v>43.408133499999998</v>
      </c>
      <c r="E539" s="19">
        <v>52.894781270000003</v>
      </c>
      <c r="F539" s="19">
        <v>222.36</v>
      </c>
      <c r="K539" t="s">
        <v>5429</v>
      </c>
      <c r="L539" t="s">
        <v>5430</v>
      </c>
      <c r="N539" t="s">
        <v>4271</v>
      </c>
      <c r="O539">
        <v>200</v>
      </c>
      <c r="P539">
        <v>8</v>
      </c>
      <c r="Q539">
        <v>393.55</v>
      </c>
      <c r="R539" t="e">
        <v>#REF!</v>
      </c>
      <c r="S539" t="s">
        <v>4213</v>
      </c>
      <c r="T539" t="s">
        <v>6046</v>
      </c>
      <c r="U539" t="e">
        <v>#N/A</v>
      </c>
      <c r="V539" s="30" t="s">
        <v>6058</v>
      </c>
      <c r="X539">
        <v>0</v>
      </c>
    </row>
    <row r="540" spans="2:24" ht="185.25" x14ac:dyDescent="0.45">
      <c r="B540" s="19">
        <v>457.2</v>
      </c>
      <c r="C540" s="19">
        <v>457.23660000000001</v>
      </c>
      <c r="D540" s="19">
        <v>43.408521520000001</v>
      </c>
      <c r="E540" s="19">
        <v>52.894203179999998</v>
      </c>
      <c r="F540" s="19">
        <v>222.16</v>
      </c>
      <c r="K540" t="s">
        <v>5431</v>
      </c>
      <c r="L540" t="s">
        <v>5432</v>
      </c>
      <c r="N540" t="s">
        <v>4271</v>
      </c>
      <c r="O540">
        <v>200</v>
      </c>
      <c r="P540">
        <v>8</v>
      </c>
      <c r="Q540">
        <v>457.2</v>
      </c>
      <c r="R540" t="e">
        <v>#REF!</v>
      </c>
      <c r="S540" t="s">
        <v>4213</v>
      </c>
      <c r="T540" t="s">
        <v>6046</v>
      </c>
      <c r="U540" t="e">
        <v>#N/A</v>
      </c>
      <c r="V540" s="30" t="s">
        <v>6059</v>
      </c>
      <c r="X540">
        <v>0</v>
      </c>
    </row>
    <row r="541" spans="2:24" ht="199.5" x14ac:dyDescent="0.45">
      <c r="B541" s="19">
        <v>476.52</v>
      </c>
      <c r="C541" s="19">
        <v>476.56630000000001</v>
      </c>
      <c r="D541" s="19">
        <v>43.408639270000002</v>
      </c>
      <c r="E541" s="19">
        <v>52.894027739999999</v>
      </c>
      <c r="F541" s="19">
        <v>222.91</v>
      </c>
      <c r="K541" t="s">
        <v>5433</v>
      </c>
      <c r="L541" t="s">
        <v>5434</v>
      </c>
      <c r="N541" t="s">
        <v>4271</v>
      </c>
      <c r="O541">
        <v>200</v>
      </c>
      <c r="P541">
        <v>8</v>
      </c>
      <c r="Q541">
        <v>476.52</v>
      </c>
      <c r="R541" t="e">
        <v>#REF!</v>
      </c>
      <c r="S541" t="s">
        <v>4213</v>
      </c>
      <c r="T541" t="s">
        <v>6046</v>
      </c>
      <c r="U541" t="e">
        <v>#N/A</v>
      </c>
      <c r="V541" s="30" t="s">
        <v>6060</v>
      </c>
      <c r="X541">
        <v>0</v>
      </c>
    </row>
    <row r="542" spans="2:24" ht="213.75" x14ac:dyDescent="0.45">
      <c r="B542" s="19">
        <v>548.64</v>
      </c>
      <c r="C542" s="19">
        <v>548.7047</v>
      </c>
      <c r="D542" s="19">
        <v>43.409036059999998</v>
      </c>
      <c r="E542" s="19">
        <v>52.893322980000001</v>
      </c>
      <c r="F542" s="19">
        <v>221.51</v>
      </c>
      <c r="K542" t="s">
        <v>5435</v>
      </c>
      <c r="L542" t="s">
        <v>5436</v>
      </c>
      <c r="N542" t="s">
        <v>4271</v>
      </c>
      <c r="O542">
        <v>200</v>
      </c>
      <c r="P542">
        <v>8</v>
      </c>
      <c r="Q542">
        <v>548.64</v>
      </c>
      <c r="R542" t="e">
        <v>#REF!</v>
      </c>
      <c r="S542" t="s">
        <v>4213</v>
      </c>
      <c r="T542" t="s">
        <v>6046</v>
      </c>
      <c r="U542" t="e">
        <v>#N/A</v>
      </c>
      <c r="V542" s="30" t="s">
        <v>6061</v>
      </c>
      <c r="X542">
        <v>0</v>
      </c>
    </row>
    <row r="543" spans="2:24" ht="228" x14ac:dyDescent="0.45">
      <c r="B543" s="19">
        <v>583.79</v>
      </c>
      <c r="C543" s="19">
        <v>583.86760000000004</v>
      </c>
      <c r="D543" s="19">
        <v>43.409229430000003</v>
      </c>
      <c r="E543" s="19">
        <v>52.892979529999998</v>
      </c>
      <c r="F543" s="19">
        <v>222.51</v>
      </c>
      <c r="K543" t="s">
        <v>5437</v>
      </c>
      <c r="L543" t="s">
        <v>5438</v>
      </c>
      <c r="N543" t="s">
        <v>4271</v>
      </c>
      <c r="O543">
        <v>200</v>
      </c>
      <c r="P543">
        <v>8</v>
      </c>
      <c r="Q543">
        <v>583.79</v>
      </c>
      <c r="R543" t="e">
        <v>#REF!</v>
      </c>
      <c r="S543" t="s">
        <v>4213</v>
      </c>
      <c r="T543" t="s">
        <v>6046</v>
      </c>
      <c r="U543" t="e">
        <v>#N/A</v>
      </c>
      <c r="V543" s="30" t="s">
        <v>6062</v>
      </c>
      <c r="X543">
        <v>0</v>
      </c>
    </row>
    <row r="544" spans="2:24" ht="242.25" x14ac:dyDescent="0.45">
      <c r="B544" s="19">
        <v>640.08000000000004</v>
      </c>
      <c r="C544" s="19">
        <v>640.16780000000006</v>
      </c>
      <c r="D544" s="19">
        <v>43.409521660000003</v>
      </c>
      <c r="E544" s="19">
        <v>52.892411789999997</v>
      </c>
      <c r="F544" s="19">
        <v>221.51</v>
      </c>
      <c r="K544" t="s">
        <v>5439</v>
      </c>
      <c r="L544" t="s">
        <v>5440</v>
      </c>
      <c r="N544" t="s">
        <v>4271</v>
      </c>
      <c r="O544">
        <v>200</v>
      </c>
      <c r="P544">
        <v>8</v>
      </c>
      <c r="Q544">
        <v>640.08000000000004</v>
      </c>
      <c r="R544" t="e">
        <v>#REF!</v>
      </c>
      <c r="S544" t="s">
        <v>4213</v>
      </c>
      <c r="T544" t="s">
        <v>6046</v>
      </c>
      <c r="U544" t="e">
        <v>#N/A</v>
      </c>
      <c r="V544" s="30" t="s">
        <v>6063</v>
      </c>
      <c r="X544">
        <v>0</v>
      </c>
    </row>
    <row r="545" spans="1:24" ht="256.5" x14ac:dyDescent="0.45">
      <c r="B545" s="19">
        <v>729.95</v>
      </c>
      <c r="C545" s="19">
        <v>730.04309999999998</v>
      </c>
      <c r="D545" s="19">
        <v>43.409988210000002</v>
      </c>
      <c r="E545" s="19">
        <v>52.891505369999997</v>
      </c>
      <c r="F545" s="19">
        <v>222.33</v>
      </c>
      <c r="K545" t="s">
        <v>5441</v>
      </c>
      <c r="L545" t="s">
        <v>5442</v>
      </c>
      <c r="N545" t="s">
        <v>4271</v>
      </c>
      <c r="O545">
        <v>200</v>
      </c>
      <c r="P545">
        <v>8</v>
      </c>
      <c r="Q545">
        <v>729.95</v>
      </c>
      <c r="R545" t="e">
        <v>#REF!</v>
      </c>
      <c r="S545" t="s">
        <v>4213</v>
      </c>
      <c r="T545" t="s">
        <v>6046</v>
      </c>
      <c r="U545" t="e">
        <v>#N/A</v>
      </c>
      <c r="V545" s="30" t="s">
        <v>6064</v>
      </c>
      <c r="X545">
        <v>0</v>
      </c>
    </row>
    <row r="546" spans="1:24" ht="270.75" x14ac:dyDescent="0.45">
      <c r="B546" s="19">
        <v>731.52</v>
      </c>
      <c r="C546" s="19">
        <v>731.61159999999995</v>
      </c>
      <c r="D546" s="19">
        <v>43.409994670000003</v>
      </c>
      <c r="E546" s="19">
        <v>52.891488160000002</v>
      </c>
      <c r="F546" s="19">
        <v>222.33</v>
      </c>
      <c r="K546" t="s">
        <v>5443</v>
      </c>
      <c r="L546" t="s">
        <v>5444</v>
      </c>
      <c r="N546" t="s">
        <v>4271</v>
      </c>
      <c r="O546">
        <v>200</v>
      </c>
      <c r="P546">
        <v>8</v>
      </c>
      <c r="Q546">
        <v>731.52</v>
      </c>
      <c r="R546" t="e">
        <v>#REF!</v>
      </c>
      <c r="S546" t="s">
        <v>4213</v>
      </c>
      <c r="T546" t="s">
        <v>6046</v>
      </c>
      <c r="U546" t="e">
        <v>#N/A</v>
      </c>
      <c r="V546" s="30" t="s">
        <v>6065</v>
      </c>
      <c r="X546">
        <v>0</v>
      </c>
    </row>
    <row r="547" spans="1:24" ht="285" x14ac:dyDescent="0.45">
      <c r="B547" s="19">
        <v>777.61</v>
      </c>
      <c r="C547" s="19">
        <v>777.71720000000005</v>
      </c>
      <c r="D547" s="19">
        <v>43.410184739999998</v>
      </c>
      <c r="E547" s="19">
        <v>52.890982360000002</v>
      </c>
      <c r="F547" s="19">
        <v>223.53</v>
      </c>
      <c r="K547" t="s">
        <v>5445</v>
      </c>
      <c r="L547" t="s">
        <v>5446</v>
      </c>
      <c r="N547" t="s">
        <v>4271</v>
      </c>
      <c r="O547">
        <v>200</v>
      </c>
      <c r="P547">
        <v>8</v>
      </c>
      <c r="Q547">
        <v>777.61</v>
      </c>
      <c r="R547" t="e">
        <v>#REF!</v>
      </c>
      <c r="S547" t="s">
        <v>4213</v>
      </c>
      <c r="T547" t="s">
        <v>6046</v>
      </c>
      <c r="U547" t="e">
        <v>#N/A</v>
      </c>
      <c r="V547" s="30" t="s">
        <v>6066</v>
      </c>
      <c r="X547">
        <v>0</v>
      </c>
    </row>
    <row r="548" spans="1:24" ht="299.25" x14ac:dyDescent="0.45">
      <c r="B548" s="19">
        <v>822.96</v>
      </c>
      <c r="C548" s="19">
        <v>823.06880000000001</v>
      </c>
      <c r="D548" s="19">
        <v>43.410358199999997</v>
      </c>
      <c r="E548" s="19">
        <v>52.890475530000003</v>
      </c>
      <c r="F548" s="19">
        <v>223.15</v>
      </c>
      <c r="K548" t="s">
        <v>5447</v>
      </c>
      <c r="L548" t="s">
        <v>5448</v>
      </c>
      <c r="N548" t="s">
        <v>4271</v>
      </c>
      <c r="O548">
        <v>200</v>
      </c>
      <c r="P548">
        <v>8</v>
      </c>
      <c r="Q548">
        <v>822.96</v>
      </c>
      <c r="R548" t="e">
        <v>#REF!</v>
      </c>
      <c r="S548" t="s">
        <v>4213</v>
      </c>
      <c r="T548" t="s">
        <v>6046</v>
      </c>
      <c r="U548" t="e">
        <v>#N/A</v>
      </c>
      <c r="V548" s="30" t="s">
        <v>6067</v>
      </c>
      <c r="X548">
        <v>0</v>
      </c>
    </row>
    <row r="549" spans="1:24" ht="313.5" x14ac:dyDescent="0.45">
      <c r="B549" s="19">
        <v>897.99</v>
      </c>
      <c r="C549" s="19">
        <v>898.09670000000006</v>
      </c>
      <c r="D549" s="19">
        <v>43.410645170000002</v>
      </c>
      <c r="E549" s="19">
        <v>52.889637010000001</v>
      </c>
      <c r="F549" s="19">
        <v>222.95</v>
      </c>
      <c r="K549" t="s">
        <v>5449</v>
      </c>
      <c r="L549" t="s">
        <v>5450</v>
      </c>
      <c r="N549" t="s">
        <v>4271</v>
      </c>
      <c r="O549">
        <v>200</v>
      </c>
      <c r="P549">
        <v>8</v>
      </c>
      <c r="Q549">
        <v>897.99</v>
      </c>
      <c r="R549" t="e">
        <v>#REF!</v>
      </c>
      <c r="S549" t="s">
        <v>4213</v>
      </c>
      <c r="T549" t="s">
        <v>6046</v>
      </c>
      <c r="U549" t="e">
        <v>#N/A</v>
      </c>
      <c r="V549" s="30" t="s">
        <v>6068</v>
      </c>
      <c r="X549">
        <v>0</v>
      </c>
    </row>
    <row r="550" spans="1:24" ht="327.75" x14ac:dyDescent="0.45">
      <c r="B550" s="19">
        <v>914.4</v>
      </c>
      <c r="C550" s="19">
        <v>914.50900000000001</v>
      </c>
      <c r="D550" s="19">
        <v>43.410706930000003</v>
      </c>
      <c r="E550" s="19">
        <v>52.889452939999998</v>
      </c>
      <c r="F550" s="19">
        <v>222.95</v>
      </c>
      <c r="K550" t="s">
        <v>5451</v>
      </c>
      <c r="L550" t="s">
        <v>5452</v>
      </c>
      <c r="N550" t="s">
        <v>4271</v>
      </c>
      <c r="O550">
        <v>200</v>
      </c>
      <c r="P550">
        <v>8</v>
      </c>
      <c r="Q550">
        <v>914.4</v>
      </c>
      <c r="R550" t="e">
        <v>#REF!</v>
      </c>
      <c r="S550" t="s">
        <v>4213</v>
      </c>
      <c r="T550" t="s">
        <v>6046</v>
      </c>
      <c r="U550" t="e">
        <v>#N/A</v>
      </c>
      <c r="V550" s="30" t="s">
        <v>6069</v>
      </c>
      <c r="X550">
        <v>0</v>
      </c>
    </row>
    <row r="551" spans="1:24" ht="342" x14ac:dyDescent="0.45">
      <c r="B551" s="19">
        <v>961.69</v>
      </c>
      <c r="C551" s="19">
        <v>961.80690000000004</v>
      </c>
      <c r="D551" s="19">
        <v>43.410884899999999</v>
      </c>
      <c r="E551" s="19">
        <v>52.888922549999997</v>
      </c>
      <c r="F551" s="19">
        <v>223.75</v>
      </c>
      <c r="K551" t="s">
        <v>5453</v>
      </c>
      <c r="L551" t="s">
        <v>5454</v>
      </c>
      <c r="N551" t="s">
        <v>4271</v>
      </c>
      <c r="O551">
        <v>200</v>
      </c>
      <c r="P551">
        <v>8</v>
      </c>
      <c r="Q551">
        <v>961.69</v>
      </c>
      <c r="R551" t="e">
        <v>#REF!</v>
      </c>
      <c r="S551" t="s">
        <v>4213</v>
      </c>
      <c r="T551" t="s">
        <v>6046</v>
      </c>
      <c r="U551" t="e">
        <v>#N/A</v>
      </c>
      <c r="V551" s="30" t="s">
        <v>6070</v>
      </c>
      <c r="X551">
        <v>0</v>
      </c>
    </row>
    <row r="552" spans="1:24" ht="356.25" x14ac:dyDescent="0.45">
      <c r="B552" s="19">
        <v>968.54</v>
      </c>
      <c r="C552" s="19">
        <v>968.65290000000005</v>
      </c>
      <c r="D552" s="19">
        <v>43.410911239999997</v>
      </c>
      <c r="E552" s="19">
        <v>52.888846139999998</v>
      </c>
      <c r="F552" s="19">
        <v>223.75</v>
      </c>
      <c r="K552" t="s">
        <v>5455</v>
      </c>
      <c r="L552" t="s">
        <v>5456</v>
      </c>
      <c r="N552" t="s">
        <v>4271</v>
      </c>
      <c r="O552">
        <v>200</v>
      </c>
      <c r="P552">
        <v>8</v>
      </c>
      <c r="Q552">
        <v>968.54</v>
      </c>
      <c r="R552" t="e">
        <v>#REF!</v>
      </c>
      <c r="S552" t="s">
        <v>4213</v>
      </c>
      <c r="T552" t="s">
        <v>6046</v>
      </c>
      <c r="U552" t="e">
        <v>#N/A</v>
      </c>
      <c r="V552" s="30" t="s">
        <v>6071</v>
      </c>
      <c r="X552">
        <v>0</v>
      </c>
    </row>
    <row r="553" spans="1:24" ht="370.5" x14ac:dyDescent="0.45">
      <c r="B553" s="19">
        <v>971.15</v>
      </c>
      <c r="C553" s="19">
        <v>971.26459999999997</v>
      </c>
      <c r="D553" s="19">
        <v>43.410889599999997</v>
      </c>
      <c r="E553" s="19">
        <v>52.888833550000001</v>
      </c>
      <c r="F553" s="19">
        <v>223.75</v>
      </c>
      <c r="K553" t="s">
        <v>5457</v>
      </c>
      <c r="L553" t="s">
        <v>5458</v>
      </c>
      <c r="N553" t="s">
        <v>4271</v>
      </c>
      <c r="O553">
        <v>200</v>
      </c>
      <c r="P553">
        <v>8</v>
      </c>
      <c r="Q553">
        <v>971.15</v>
      </c>
      <c r="R553" t="e">
        <v>#REF!</v>
      </c>
      <c r="S553" t="s">
        <v>4213</v>
      </c>
      <c r="T553" t="s">
        <v>6046</v>
      </c>
      <c r="U553" t="e">
        <v>#N/A</v>
      </c>
      <c r="V553" s="30" t="s">
        <v>6072</v>
      </c>
      <c r="X553">
        <v>0</v>
      </c>
    </row>
    <row r="554" spans="1:24" ht="384.75" x14ac:dyDescent="0.45">
      <c r="B554" s="19">
        <v>974.82</v>
      </c>
      <c r="C554" s="19">
        <v>974.93489999999997</v>
      </c>
      <c r="D554" s="19">
        <v>43.410899829999998</v>
      </c>
      <c r="E554" s="19">
        <v>52.888790460000003</v>
      </c>
      <c r="F554" s="19">
        <v>223.75</v>
      </c>
      <c r="K554" t="s">
        <v>5353</v>
      </c>
      <c r="L554" t="s">
        <v>5354</v>
      </c>
      <c r="N554" t="s">
        <v>4271</v>
      </c>
      <c r="O554">
        <v>200</v>
      </c>
      <c r="P554">
        <v>8</v>
      </c>
      <c r="Q554">
        <v>974.82</v>
      </c>
      <c r="R554" t="e">
        <v>#REF!</v>
      </c>
      <c r="S554" t="s">
        <v>4213</v>
      </c>
      <c r="T554" t="s">
        <v>6046</v>
      </c>
      <c r="U554" t="e">
        <v>#N/A</v>
      </c>
      <c r="V554" s="30" t="s">
        <v>6073</v>
      </c>
      <c r="X554">
        <v>1</v>
      </c>
    </row>
    <row r="555" spans="1:24" x14ac:dyDescent="0.45">
      <c r="A555" s="10" t="s">
        <v>4214</v>
      </c>
      <c r="B555" s="19">
        <v>0</v>
      </c>
      <c r="C555" s="19">
        <v>0</v>
      </c>
      <c r="D555" s="19">
        <v>43.406710089999997</v>
      </c>
      <c r="E555" s="19">
        <v>52.900943779999999</v>
      </c>
      <c r="F555" s="19">
        <v>229.82</v>
      </c>
      <c r="G555" s="20">
        <v>199</v>
      </c>
      <c r="H555" s="20">
        <v>10</v>
      </c>
      <c r="I555" s="21">
        <v>0.2</v>
      </c>
      <c r="K555" t="s">
        <v>5459</v>
      </c>
      <c r="L555" t="s">
        <v>5460</v>
      </c>
      <c r="N555" t="s">
        <v>4271</v>
      </c>
      <c r="O555">
        <v>219</v>
      </c>
      <c r="P555">
        <v>10</v>
      </c>
      <c r="Q555">
        <v>0</v>
      </c>
      <c r="R555" t="s">
        <v>4214</v>
      </c>
      <c r="S555" t="s">
        <v>4214</v>
      </c>
      <c r="T555" t="s">
        <v>6074</v>
      </c>
      <c r="U555" t="e">
        <v>#N/A</v>
      </c>
      <c r="V555" s="30" t="s">
        <v>6075</v>
      </c>
      <c r="X555">
        <v>0</v>
      </c>
    </row>
    <row r="556" spans="1:24" ht="28.5" x14ac:dyDescent="0.45">
      <c r="B556" s="19">
        <v>5.91</v>
      </c>
      <c r="C556" s="19">
        <v>5.9129079999999998</v>
      </c>
      <c r="D556" s="19">
        <v>43.40672137</v>
      </c>
      <c r="E556" s="19">
        <v>52.900872440000001</v>
      </c>
      <c r="F556" s="19">
        <v>229.82</v>
      </c>
      <c r="K556" t="s">
        <v>5461</v>
      </c>
      <c r="L556" t="s">
        <v>5462</v>
      </c>
      <c r="N556" t="s">
        <v>4271</v>
      </c>
      <c r="O556">
        <v>219</v>
      </c>
      <c r="P556">
        <v>10</v>
      </c>
      <c r="Q556">
        <v>5.91</v>
      </c>
      <c r="R556" t="e">
        <v>#REF!</v>
      </c>
      <c r="S556" t="s">
        <v>4214</v>
      </c>
      <c r="T556" t="s">
        <v>6074</v>
      </c>
      <c r="U556" t="e">
        <v>#N/A</v>
      </c>
      <c r="V556" s="30" t="s">
        <v>6076</v>
      </c>
      <c r="X556">
        <v>0</v>
      </c>
    </row>
    <row r="557" spans="1:24" ht="42.75" x14ac:dyDescent="0.45">
      <c r="B557" s="19">
        <v>14.33</v>
      </c>
      <c r="C557" s="19">
        <v>14.33357</v>
      </c>
      <c r="D557" s="19">
        <v>43.406797140000002</v>
      </c>
      <c r="E557" s="19">
        <v>52.900871359999996</v>
      </c>
      <c r="F557" s="19">
        <v>230.02</v>
      </c>
      <c r="K557" t="s">
        <v>5463</v>
      </c>
      <c r="L557" t="s">
        <v>5464</v>
      </c>
      <c r="N557" t="s">
        <v>4271</v>
      </c>
      <c r="O557">
        <v>219</v>
      </c>
      <c r="P557">
        <v>10</v>
      </c>
      <c r="Q557">
        <v>14.33</v>
      </c>
      <c r="R557" t="e">
        <v>#REF!</v>
      </c>
      <c r="S557" t="s">
        <v>4214</v>
      </c>
      <c r="T557" t="s">
        <v>6074</v>
      </c>
      <c r="U557" t="e">
        <v>#N/A</v>
      </c>
      <c r="V557" s="30" t="s">
        <v>6077</v>
      </c>
      <c r="X557">
        <v>0</v>
      </c>
    </row>
    <row r="558" spans="1:24" ht="57" x14ac:dyDescent="0.45">
      <c r="B558" s="19">
        <v>30.23</v>
      </c>
      <c r="C558" s="19">
        <v>30.234020000000001</v>
      </c>
      <c r="D558" s="19">
        <v>43.406927289999999</v>
      </c>
      <c r="E558" s="19">
        <v>52.90078973</v>
      </c>
      <c r="F558" s="19">
        <v>230.02</v>
      </c>
      <c r="K558" t="s">
        <v>5465</v>
      </c>
      <c r="L558" t="s">
        <v>5466</v>
      </c>
      <c r="N558" t="s">
        <v>4271</v>
      </c>
      <c r="O558">
        <v>219</v>
      </c>
      <c r="P558">
        <v>10</v>
      </c>
      <c r="Q558">
        <v>30.23</v>
      </c>
      <c r="R558" t="e">
        <v>#REF!</v>
      </c>
      <c r="S558" t="s">
        <v>4214</v>
      </c>
      <c r="T558" t="s">
        <v>6074</v>
      </c>
      <c r="U558" t="e">
        <v>#N/A</v>
      </c>
      <c r="V558" s="30" t="s">
        <v>6078</v>
      </c>
      <c r="X558">
        <v>0</v>
      </c>
    </row>
    <row r="559" spans="1:24" ht="71.25" x14ac:dyDescent="0.45">
      <c r="B559" s="19">
        <v>91.44</v>
      </c>
      <c r="C559" s="19">
        <v>91.475040000000007</v>
      </c>
      <c r="D559" s="19">
        <v>43.406832860000002</v>
      </c>
      <c r="E559" s="19">
        <v>52.900045259999999</v>
      </c>
      <c r="F559" s="19">
        <v>228.02</v>
      </c>
      <c r="K559" t="s">
        <v>5467</v>
      </c>
      <c r="L559" t="s">
        <v>5468</v>
      </c>
      <c r="N559" t="s">
        <v>4271</v>
      </c>
      <c r="O559">
        <v>219</v>
      </c>
      <c r="P559">
        <v>10</v>
      </c>
      <c r="Q559">
        <v>91.44</v>
      </c>
      <c r="R559" t="e">
        <v>#REF!</v>
      </c>
      <c r="S559" t="s">
        <v>4214</v>
      </c>
      <c r="T559" t="s">
        <v>6074</v>
      </c>
      <c r="U559" t="e">
        <v>#N/A</v>
      </c>
      <c r="V559" s="30" t="s">
        <v>6079</v>
      </c>
      <c r="X559">
        <v>0</v>
      </c>
    </row>
    <row r="560" spans="1:24" ht="85.5" x14ac:dyDescent="0.45">
      <c r="B560" s="19">
        <v>182.88</v>
      </c>
      <c r="C560" s="19">
        <v>182.94710000000001</v>
      </c>
      <c r="D560" s="19">
        <v>43.406691770000002</v>
      </c>
      <c r="E560" s="19">
        <v>52.898933100000001</v>
      </c>
      <c r="F560" s="19">
        <v>225.6</v>
      </c>
      <c r="K560" t="s">
        <v>5469</v>
      </c>
      <c r="L560" t="s">
        <v>5470</v>
      </c>
      <c r="N560" t="s">
        <v>4271</v>
      </c>
      <c r="O560">
        <v>219</v>
      </c>
      <c r="P560">
        <v>10</v>
      </c>
      <c r="Q560">
        <v>182.88</v>
      </c>
      <c r="R560" t="e">
        <v>#REF!</v>
      </c>
      <c r="S560" t="s">
        <v>4214</v>
      </c>
      <c r="T560" t="s">
        <v>6074</v>
      </c>
      <c r="U560" t="e">
        <v>#N/A</v>
      </c>
      <c r="V560" s="30" t="s">
        <v>6080</v>
      </c>
      <c r="X560">
        <v>0</v>
      </c>
    </row>
    <row r="561" spans="2:24" ht="99.75" x14ac:dyDescent="0.45">
      <c r="B561" s="19">
        <v>231.41</v>
      </c>
      <c r="C561" s="19">
        <v>231.52549999999999</v>
      </c>
      <c r="D561" s="19">
        <v>43.406616890000002</v>
      </c>
      <c r="E561" s="19">
        <v>52.89834286</v>
      </c>
      <c r="F561" s="19">
        <v>223.4</v>
      </c>
      <c r="K561" t="s">
        <v>5471</v>
      </c>
      <c r="L561" t="s">
        <v>5472</v>
      </c>
      <c r="N561" t="s">
        <v>4271</v>
      </c>
      <c r="O561">
        <v>219</v>
      </c>
      <c r="P561">
        <v>10</v>
      </c>
      <c r="Q561">
        <v>231.41</v>
      </c>
      <c r="R561" t="e">
        <v>#REF!</v>
      </c>
      <c r="S561" t="s">
        <v>4214</v>
      </c>
      <c r="T561" t="s">
        <v>6074</v>
      </c>
      <c r="U561" t="e">
        <v>#N/A</v>
      </c>
      <c r="V561" s="30" t="s">
        <v>6081</v>
      </c>
      <c r="X561">
        <v>0</v>
      </c>
    </row>
    <row r="562" spans="2:24" ht="114" x14ac:dyDescent="0.45">
      <c r="B562" s="19">
        <v>274.32</v>
      </c>
      <c r="C562" s="19">
        <v>274.43880000000001</v>
      </c>
      <c r="D562" s="19">
        <v>43.406736209999998</v>
      </c>
      <c r="E562" s="19">
        <v>52.897839009999998</v>
      </c>
      <c r="F562" s="19">
        <v>223</v>
      </c>
      <c r="K562" t="s">
        <v>5473</v>
      </c>
      <c r="L562" t="s">
        <v>5474</v>
      </c>
      <c r="N562" t="s">
        <v>4271</v>
      </c>
      <c r="O562">
        <v>219</v>
      </c>
      <c r="P562">
        <v>10</v>
      </c>
      <c r="Q562">
        <v>274.32</v>
      </c>
      <c r="R562" t="e">
        <v>#REF!</v>
      </c>
      <c r="S562" t="s">
        <v>4214</v>
      </c>
      <c r="T562" t="s">
        <v>6074</v>
      </c>
      <c r="U562" t="e">
        <v>#N/A</v>
      </c>
      <c r="V562" s="30" t="s">
        <v>6082</v>
      </c>
      <c r="X562">
        <v>0</v>
      </c>
    </row>
    <row r="563" spans="2:24" ht="128.25" x14ac:dyDescent="0.45">
      <c r="B563" s="19">
        <v>365.76</v>
      </c>
      <c r="C563" s="19">
        <v>365.87959999999998</v>
      </c>
      <c r="D563" s="19">
        <v>43.406990469999997</v>
      </c>
      <c r="E563" s="19">
        <v>52.896765350000003</v>
      </c>
      <c r="F563" s="19">
        <v>222.62</v>
      </c>
      <c r="K563" t="s">
        <v>5475</v>
      </c>
      <c r="L563" t="s">
        <v>5476</v>
      </c>
      <c r="N563" t="s">
        <v>4271</v>
      </c>
      <c r="O563">
        <v>219</v>
      </c>
      <c r="P563">
        <v>10</v>
      </c>
      <c r="Q563">
        <v>365.76</v>
      </c>
      <c r="R563" t="e">
        <v>#REF!</v>
      </c>
      <c r="S563" t="s">
        <v>4214</v>
      </c>
      <c r="T563" t="s">
        <v>6074</v>
      </c>
      <c r="U563" t="e">
        <v>#N/A</v>
      </c>
      <c r="V563" s="30" t="s">
        <v>6083</v>
      </c>
      <c r="X563">
        <v>0</v>
      </c>
    </row>
    <row r="564" spans="2:24" ht="142.5" x14ac:dyDescent="0.45">
      <c r="B564" s="19">
        <v>386.99</v>
      </c>
      <c r="C564" s="19">
        <v>387.14260000000002</v>
      </c>
      <c r="D564" s="19">
        <v>43.407049499999999</v>
      </c>
      <c r="E564" s="19">
        <v>52.896516079999998</v>
      </c>
      <c r="F564" s="19">
        <v>221.42</v>
      </c>
      <c r="K564" t="s">
        <v>5477</v>
      </c>
      <c r="L564" t="s">
        <v>5478</v>
      </c>
      <c r="N564" t="s">
        <v>4271</v>
      </c>
      <c r="O564">
        <v>219</v>
      </c>
      <c r="P564">
        <v>10</v>
      </c>
      <c r="Q564">
        <v>386.99</v>
      </c>
      <c r="R564" t="e">
        <v>#REF!</v>
      </c>
      <c r="S564" t="s">
        <v>4214</v>
      </c>
      <c r="T564" t="s">
        <v>6074</v>
      </c>
      <c r="U564" t="e">
        <v>#N/A</v>
      </c>
      <c r="V564" s="30" t="s">
        <v>6084</v>
      </c>
      <c r="X564">
        <v>0</v>
      </c>
    </row>
    <row r="565" spans="2:24" ht="156.75" x14ac:dyDescent="0.45">
      <c r="B565" s="19">
        <v>457.2</v>
      </c>
      <c r="C565" s="19">
        <v>457.3537</v>
      </c>
      <c r="D565" s="19">
        <v>43.407518570000001</v>
      </c>
      <c r="E565" s="19">
        <v>52.895935219999998</v>
      </c>
      <c r="F565" s="19">
        <v>221.22</v>
      </c>
      <c r="K565" t="s">
        <v>5479</v>
      </c>
      <c r="L565" t="s">
        <v>5480</v>
      </c>
      <c r="N565" t="s">
        <v>4271</v>
      </c>
      <c r="O565">
        <v>219</v>
      </c>
      <c r="P565">
        <v>10</v>
      </c>
      <c r="Q565">
        <v>457.2</v>
      </c>
      <c r="R565" t="e">
        <v>#REF!</v>
      </c>
      <c r="S565" t="s">
        <v>4214</v>
      </c>
      <c r="T565" t="s">
        <v>6074</v>
      </c>
      <c r="U565" t="e">
        <v>#N/A</v>
      </c>
      <c r="V565" s="30" t="s">
        <v>6085</v>
      </c>
      <c r="X565">
        <v>0</v>
      </c>
    </row>
    <row r="566" spans="2:24" ht="171" x14ac:dyDescent="0.45">
      <c r="B566" s="19">
        <v>548.64</v>
      </c>
      <c r="C566" s="19">
        <v>548.79859999999996</v>
      </c>
      <c r="D566" s="19">
        <v>43.408129469999999</v>
      </c>
      <c r="E566" s="19">
        <v>52.895178719999997</v>
      </c>
      <c r="F566" s="19">
        <v>222.16</v>
      </c>
      <c r="K566" t="s">
        <v>5481</v>
      </c>
      <c r="L566" t="s">
        <v>5482</v>
      </c>
      <c r="N566" t="s">
        <v>4271</v>
      </c>
      <c r="O566">
        <v>219</v>
      </c>
      <c r="P566">
        <v>10</v>
      </c>
      <c r="Q566">
        <v>548.64</v>
      </c>
      <c r="R566" t="e">
        <v>#REF!</v>
      </c>
      <c r="S566" t="s">
        <v>4214</v>
      </c>
      <c r="T566" t="s">
        <v>6074</v>
      </c>
      <c r="U566" t="e">
        <v>#N/A</v>
      </c>
      <c r="V566" s="30" t="s">
        <v>6086</v>
      </c>
      <c r="X566">
        <v>0</v>
      </c>
    </row>
    <row r="567" spans="2:24" ht="185.25" x14ac:dyDescent="0.45">
      <c r="B567" s="19">
        <v>557.23</v>
      </c>
      <c r="C567" s="19">
        <v>557.39179999999999</v>
      </c>
      <c r="D567" s="19">
        <v>43.408186880000002</v>
      </c>
      <c r="E567" s="19">
        <v>52.895107629999998</v>
      </c>
      <c r="F567" s="19">
        <v>222.16</v>
      </c>
      <c r="K567" t="s">
        <v>5483</v>
      </c>
      <c r="L567" t="s">
        <v>5484</v>
      </c>
      <c r="N567" t="s">
        <v>4271</v>
      </c>
      <c r="O567">
        <v>219</v>
      </c>
      <c r="P567">
        <v>10</v>
      </c>
      <c r="Q567">
        <v>557.23</v>
      </c>
      <c r="R567" t="e">
        <v>#REF!</v>
      </c>
      <c r="S567" t="s">
        <v>4214</v>
      </c>
      <c r="T567" t="s">
        <v>6074</v>
      </c>
      <c r="U567" t="e">
        <v>#N/A</v>
      </c>
      <c r="V567" s="30" t="s">
        <v>6087</v>
      </c>
      <c r="X567">
        <v>0</v>
      </c>
    </row>
    <row r="568" spans="2:24" ht="199.5" x14ac:dyDescent="0.45">
      <c r="B568" s="19">
        <v>640.08000000000004</v>
      </c>
      <c r="C568" s="19">
        <v>640.23950000000002</v>
      </c>
      <c r="D568" s="19">
        <v>43.408662489999998</v>
      </c>
      <c r="E568" s="19">
        <v>52.894319860000003</v>
      </c>
      <c r="F568" s="19">
        <v>221.76</v>
      </c>
      <c r="K568" t="s">
        <v>5485</v>
      </c>
      <c r="L568" t="s">
        <v>5486</v>
      </c>
      <c r="N568" t="s">
        <v>4271</v>
      </c>
      <c r="O568">
        <v>219</v>
      </c>
      <c r="P568">
        <v>10</v>
      </c>
      <c r="Q568">
        <v>640.08000000000004</v>
      </c>
      <c r="R568" t="e">
        <v>#REF!</v>
      </c>
      <c r="S568" t="s">
        <v>4214</v>
      </c>
      <c r="T568" t="s">
        <v>6074</v>
      </c>
      <c r="U568" t="e">
        <v>#N/A</v>
      </c>
      <c r="V568" s="30" t="s">
        <v>6088</v>
      </c>
      <c r="X568">
        <v>0</v>
      </c>
    </row>
    <row r="569" spans="2:24" ht="213.75" x14ac:dyDescent="0.45">
      <c r="B569" s="19">
        <v>668.53</v>
      </c>
      <c r="C569" s="19">
        <v>668.70899999999995</v>
      </c>
      <c r="D569" s="19">
        <v>43.408825790000002</v>
      </c>
      <c r="E569" s="19">
        <v>52.894049369999998</v>
      </c>
      <c r="F569" s="19">
        <v>222.91</v>
      </c>
      <c r="K569" t="s">
        <v>5487</v>
      </c>
      <c r="L569" t="s">
        <v>5488</v>
      </c>
      <c r="N569" t="s">
        <v>4271</v>
      </c>
      <c r="O569">
        <v>219</v>
      </c>
      <c r="P569">
        <v>10</v>
      </c>
      <c r="Q569">
        <v>668.53</v>
      </c>
      <c r="R569" t="e">
        <v>#REF!</v>
      </c>
      <c r="S569" t="s">
        <v>4214</v>
      </c>
      <c r="T569" t="s">
        <v>6074</v>
      </c>
      <c r="U569" t="e">
        <v>#N/A</v>
      </c>
      <c r="V569" s="30" t="s">
        <v>6089</v>
      </c>
      <c r="X569">
        <v>0</v>
      </c>
    </row>
    <row r="570" spans="2:24" ht="228" x14ac:dyDescent="0.45">
      <c r="B570" s="19">
        <v>731.52</v>
      </c>
      <c r="C570" s="19">
        <v>731.7183</v>
      </c>
      <c r="D570" s="19">
        <v>43.409168170000001</v>
      </c>
      <c r="E570" s="19">
        <v>52.893429449999999</v>
      </c>
      <c r="F570" s="19">
        <v>221.51</v>
      </c>
      <c r="K570" t="s">
        <v>5489</v>
      </c>
      <c r="L570" t="s">
        <v>5490</v>
      </c>
      <c r="N570" t="s">
        <v>4271</v>
      </c>
      <c r="O570">
        <v>219</v>
      </c>
      <c r="P570">
        <v>10</v>
      </c>
      <c r="Q570">
        <v>731.52</v>
      </c>
      <c r="R570" t="e">
        <v>#REF!</v>
      </c>
      <c r="S570" t="s">
        <v>4214</v>
      </c>
      <c r="T570" t="s">
        <v>6074</v>
      </c>
      <c r="U570" t="e">
        <v>#N/A</v>
      </c>
      <c r="V570" s="30" t="s">
        <v>6090</v>
      </c>
      <c r="X570">
        <v>0</v>
      </c>
    </row>
    <row r="571" spans="2:24" ht="242.25" x14ac:dyDescent="0.45">
      <c r="B571" s="19">
        <v>771.74</v>
      </c>
      <c r="C571" s="19">
        <v>771.93970000000002</v>
      </c>
      <c r="D571" s="19">
        <v>43.409386759999997</v>
      </c>
      <c r="E571" s="19">
        <v>52.893033680000002</v>
      </c>
      <c r="F571" s="19">
        <v>222.11</v>
      </c>
      <c r="K571" t="s">
        <v>5491</v>
      </c>
      <c r="L571" t="s">
        <v>5492</v>
      </c>
      <c r="N571" t="s">
        <v>4271</v>
      </c>
      <c r="O571">
        <v>219</v>
      </c>
      <c r="P571">
        <v>10</v>
      </c>
      <c r="Q571">
        <v>771.74</v>
      </c>
      <c r="R571" t="e">
        <v>#REF!</v>
      </c>
      <c r="S571" t="s">
        <v>4214</v>
      </c>
      <c r="T571" t="s">
        <v>6074</v>
      </c>
      <c r="U571" t="e">
        <v>#N/A</v>
      </c>
      <c r="V571" s="30" t="s">
        <v>6091</v>
      </c>
      <c r="X571">
        <v>0</v>
      </c>
    </row>
    <row r="572" spans="2:24" ht="256.5" x14ac:dyDescent="0.45">
      <c r="B572" s="19">
        <v>822.96</v>
      </c>
      <c r="C572" s="19">
        <v>823.16629999999998</v>
      </c>
      <c r="D572" s="19">
        <v>43.409660959999997</v>
      </c>
      <c r="E572" s="19">
        <v>52.892525280000001</v>
      </c>
      <c r="F572" s="19">
        <v>221.51</v>
      </c>
      <c r="K572" t="s">
        <v>5493</v>
      </c>
      <c r="L572" t="s">
        <v>5494</v>
      </c>
      <c r="N572" t="s">
        <v>4271</v>
      </c>
      <c r="O572">
        <v>219</v>
      </c>
      <c r="P572">
        <v>10</v>
      </c>
      <c r="Q572">
        <v>822.96</v>
      </c>
      <c r="R572" t="e">
        <v>#REF!</v>
      </c>
      <c r="S572" t="s">
        <v>4214</v>
      </c>
      <c r="T572" t="s">
        <v>6074</v>
      </c>
      <c r="U572" t="e">
        <v>#N/A</v>
      </c>
      <c r="V572" s="30" t="s">
        <v>6092</v>
      </c>
      <c r="X572">
        <v>0</v>
      </c>
    </row>
    <row r="573" spans="2:24" ht="270.75" x14ac:dyDescent="0.45">
      <c r="B573" s="19">
        <v>911.5</v>
      </c>
      <c r="C573" s="19">
        <v>911.7133</v>
      </c>
      <c r="D573" s="19">
        <v>43.41013495</v>
      </c>
      <c r="E573" s="19">
        <v>52.891646430000002</v>
      </c>
      <c r="F573" s="19">
        <v>222.13</v>
      </c>
      <c r="K573" t="s">
        <v>5495</v>
      </c>
      <c r="L573" t="s">
        <v>5496</v>
      </c>
      <c r="N573" t="s">
        <v>4271</v>
      </c>
      <c r="O573">
        <v>219</v>
      </c>
      <c r="P573">
        <v>10</v>
      </c>
      <c r="Q573">
        <v>911.5</v>
      </c>
      <c r="R573" t="e">
        <v>#REF!</v>
      </c>
      <c r="S573" t="s">
        <v>4214</v>
      </c>
      <c r="T573" t="s">
        <v>6074</v>
      </c>
      <c r="U573" t="e">
        <v>#N/A</v>
      </c>
      <c r="V573" s="30" t="s">
        <v>6093</v>
      </c>
      <c r="X573">
        <v>0</v>
      </c>
    </row>
    <row r="574" spans="2:24" ht="285" x14ac:dyDescent="0.45">
      <c r="B574" s="19">
        <v>914.4</v>
      </c>
      <c r="C574" s="19">
        <v>914.60850000000005</v>
      </c>
      <c r="D574" s="19">
        <v>43.41014483</v>
      </c>
      <c r="E574" s="19">
        <v>52.891613360000001</v>
      </c>
      <c r="F574" s="19">
        <v>222.13</v>
      </c>
      <c r="K574" t="s">
        <v>5497</v>
      </c>
      <c r="L574" t="s">
        <v>5498</v>
      </c>
      <c r="N574" t="s">
        <v>4271</v>
      </c>
      <c r="O574">
        <v>219</v>
      </c>
      <c r="P574">
        <v>10</v>
      </c>
      <c r="Q574">
        <v>914.4</v>
      </c>
      <c r="R574" t="e">
        <v>#REF!</v>
      </c>
      <c r="S574" t="s">
        <v>4214</v>
      </c>
      <c r="T574" t="s">
        <v>6074</v>
      </c>
      <c r="U574" t="e">
        <v>#N/A</v>
      </c>
      <c r="V574" s="30" t="s">
        <v>6094</v>
      </c>
      <c r="X574">
        <v>0</v>
      </c>
    </row>
    <row r="575" spans="2:24" ht="299.25" x14ac:dyDescent="0.45">
      <c r="B575" s="19">
        <v>986.95</v>
      </c>
      <c r="C575" s="19">
        <v>987.16959999999995</v>
      </c>
      <c r="D575" s="19">
        <v>43.410392469999998</v>
      </c>
      <c r="E575" s="19">
        <v>52.890784529999998</v>
      </c>
      <c r="F575" s="19">
        <v>223.33</v>
      </c>
      <c r="K575" t="s">
        <v>5499</v>
      </c>
      <c r="L575" t="s">
        <v>5500</v>
      </c>
      <c r="N575" t="s">
        <v>4271</v>
      </c>
      <c r="O575">
        <v>219</v>
      </c>
      <c r="P575">
        <v>10</v>
      </c>
      <c r="Q575">
        <v>986.95</v>
      </c>
      <c r="R575" t="e">
        <v>#REF!</v>
      </c>
      <c r="S575" t="s">
        <v>4214</v>
      </c>
      <c r="T575" t="s">
        <v>6074</v>
      </c>
      <c r="U575" t="e">
        <v>#N/A</v>
      </c>
      <c r="V575" s="30" t="s">
        <v>6095</v>
      </c>
      <c r="X575">
        <v>0</v>
      </c>
    </row>
    <row r="576" spans="2:24" ht="313.5" x14ac:dyDescent="0.45">
      <c r="B576" s="19">
        <v>1005.84</v>
      </c>
      <c r="C576" s="19">
        <v>1006.068</v>
      </c>
      <c r="D576" s="19">
        <v>43.410461159999997</v>
      </c>
      <c r="E576" s="19">
        <v>52.890571209999997</v>
      </c>
      <c r="F576" s="19">
        <v>223.93</v>
      </c>
      <c r="K576" t="s">
        <v>5501</v>
      </c>
      <c r="L576" t="s">
        <v>5502</v>
      </c>
      <c r="N576" t="s">
        <v>4271</v>
      </c>
      <c r="O576">
        <v>219</v>
      </c>
      <c r="P576">
        <v>10</v>
      </c>
      <c r="Q576">
        <v>1005.84</v>
      </c>
      <c r="R576" t="e">
        <v>#REF!</v>
      </c>
      <c r="S576" t="s">
        <v>4214</v>
      </c>
      <c r="T576" t="s">
        <v>6074</v>
      </c>
      <c r="U576" t="e">
        <v>#N/A</v>
      </c>
      <c r="V576" s="30" t="s">
        <v>6096</v>
      </c>
      <c r="X576">
        <v>0</v>
      </c>
    </row>
    <row r="577" spans="2:24" ht="327.75" x14ac:dyDescent="0.45">
      <c r="B577" s="19">
        <v>1038.98</v>
      </c>
      <c r="C577" s="19">
        <v>1039.2360000000001</v>
      </c>
      <c r="D577" s="19">
        <v>43.41058168</v>
      </c>
      <c r="E577" s="19">
        <v>52.890196950000004</v>
      </c>
      <c r="F577" s="19">
        <v>222.55</v>
      </c>
      <c r="K577" t="s">
        <v>5503</v>
      </c>
      <c r="L577" t="s">
        <v>5504</v>
      </c>
      <c r="N577" t="s">
        <v>4271</v>
      </c>
      <c r="O577">
        <v>219</v>
      </c>
      <c r="P577">
        <v>10</v>
      </c>
      <c r="Q577">
        <v>1038.98</v>
      </c>
      <c r="R577" t="e">
        <v>#REF!</v>
      </c>
      <c r="S577" t="s">
        <v>4214</v>
      </c>
      <c r="T577" t="s">
        <v>6074</v>
      </c>
      <c r="U577" t="e">
        <v>#N/A</v>
      </c>
      <c r="V577" s="30" t="s">
        <v>6097</v>
      </c>
      <c r="X577">
        <v>0</v>
      </c>
    </row>
    <row r="578" spans="2:24" ht="342" x14ac:dyDescent="0.45">
      <c r="B578" s="19">
        <v>1097.28</v>
      </c>
      <c r="C578" s="19">
        <v>1097.559</v>
      </c>
      <c r="D578" s="19">
        <v>43.410879289999997</v>
      </c>
      <c r="E578" s="19">
        <v>52.8896041</v>
      </c>
      <c r="F578" s="19">
        <v>224.15</v>
      </c>
      <c r="K578" t="s">
        <v>5505</v>
      </c>
      <c r="L578" t="s">
        <v>5506</v>
      </c>
      <c r="N578" t="s">
        <v>4271</v>
      </c>
      <c r="O578">
        <v>219</v>
      </c>
      <c r="P578">
        <v>10</v>
      </c>
      <c r="Q578">
        <v>1097.28</v>
      </c>
      <c r="R578" t="e">
        <v>#REF!</v>
      </c>
      <c r="S578" t="s">
        <v>4214</v>
      </c>
      <c r="T578" t="s">
        <v>6074</v>
      </c>
      <c r="U578" t="e">
        <v>#N/A</v>
      </c>
      <c r="V578" s="30" t="s">
        <v>6098</v>
      </c>
      <c r="X578">
        <v>0</v>
      </c>
    </row>
    <row r="579" spans="2:24" ht="356.25" x14ac:dyDescent="0.45">
      <c r="B579" s="19">
        <v>1100.42</v>
      </c>
      <c r="C579" s="19">
        <v>1100.694</v>
      </c>
      <c r="D579" s="19">
        <v>43.410895289999999</v>
      </c>
      <c r="E579" s="19">
        <v>52.889572219999998</v>
      </c>
      <c r="F579" s="19">
        <v>224.15</v>
      </c>
      <c r="K579" t="s">
        <v>5507</v>
      </c>
      <c r="L579" t="s">
        <v>5508</v>
      </c>
      <c r="N579" t="s">
        <v>4271</v>
      </c>
      <c r="O579">
        <v>219</v>
      </c>
      <c r="P579">
        <v>10</v>
      </c>
      <c r="Q579">
        <v>1100.42</v>
      </c>
      <c r="R579" t="e">
        <v>#REF!</v>
      </c>
      <c r="S579" t="s">
        <v>4214</v>
      </c>
      <c r="T579" t="s">
        <v>6074</v>
      </c>
      <c r="U579" t="e">
        <v>#N/A</v>
      </c>
      <c r="V579" s="30" t="s">
        <v>6099</v>
      </c>
      <c r="X579">
        <v>0</v>
      </c>
    </row>
    <row r="580" spans="2:24" ht="370.5" x14ac:dyDescent="0.45">
      <c r="B580" s="19">
        <v>1123.81</v>
      </c>
      <c r="C580" s="19">
        <v>1124.0920000000001</v>
      </c>
      <c r="D580" s="19">
        <v>43.410955649999998</v>
      </c>
      <c r="E580" s="19">
        <v>52.88929547</v>
      </c>
      <c r="F580" s="19">
        <v>224.35</v>
      </c>
      <c r="K580" t="s">
        <v>5509</v>
      </c>
      <c r="L580" t="s">
        <v>5510</v>
      </c>
      <c r="N580" t="s">
        <v>4271</v>
      </c>
      <c r="O580">
        <v>219</v>
      </c>
      <c r="P580">
        <v>10</v>
      </c>
      <c r="Q580">
        <v>1123.81</v>
      </c>
      <c r="R580" t="e">
        <v>#REF!</v>
      </c>
      <c r="S580" t="s">
        <v>4214</v>
      </c>
      <c r="T580" t="s">
        <v>6074</v>
      </c>
      <c r="U580" t="e">
        <v>#N/A</v>
      </c>
      <c r="V580" s="30" t="s">
        <v>6100</v>
      </c>
      <c r="X580">
        <v>0</v>
      </c>
    </row>
    <row r="581" spans="2:24" ht="384.75" x14ac:dyDescent="0.45">
      <c r="B581" s="19">
        <v>1157.4100000000001</v>
      </c>
      <c r="C581" s="19">
        <v>1157.691</v>
      </c>
      <c r="D581" s="19">
        <v>43.411062250000001</v>
      </c>
      <c r="E581" s="19">
        <v>52.888907279999998</v>
      </c>
      <c r="F581" s="19">
        <v>224.15</v>
      </c>
      <c r="K581" t="s">
        <v>5511</v>
      </c>
      <c r="L581" t="s">
        <v>5512</v>
      </c>
      <c r="N581" t="s">
        <v>4271</v>
      </c>
      <c r="O581">
        <v>219</v>
      </c>
      <c r="P581">
        <v>10</v>
      </c>
      <c r="Q581">
        <v>1157.4100000000001</v>
      </c>
      <c r="R581" t="e">
        <v>#REF!</v>
      </c>
      <c r="S581" t="s">
        <v>4214</v>
      </c>
      <c r="T581" t="s">
        <v>6074</v>
      </c>
      <c r="U581" t="e">
        <v>#N/A</v>
      </c>
      <c r="V581" s="30" t="s">
        <v>6101</v>
      </c>
      <c r="X581">
        <v>0</v>
      </c>
    </row>
    <row r="582" spans="2:24" ht="399" x14ac:dyDescent="0.45">
      <c r="B582" s="19">
        <v>1177.79</v>
      </c>
      <c r="C582" s="19">
        <v>1178.07</v>
      </c>
      <c r="D582" s="19">
        <v>43.410899829999998</v>
      </c>
      <c r="E582" s="19">
        <v>52.888790460000003</v>
      </c>
      <c r="F582" s="19">
        <v>223.75</v>
      </c>
      <c r="K582" t="s">
        <v>5353</v>
      </c>
      <c r="L582" t="s">
        <v>5354</v>
      </c>
      <c r="N582" t="s">
        <v>4271</v>
      </c>
      <c r="O582">
        <v>219</v>
      </c>
      <c r="P582">
        <v>10</v>
      </c>
      <c r="Q582">
        <v>1177.79</v>
      </c>
      <c r="R582" t="e">
        <v>#REF!</v>
      </c>
      <c r="S582" t="s">
        <v>4214</v>
      </c>
      <c r="T582" t="s">
        <v>6074</v>
      </c>
      <c r="U582" t="e">
        <v>#N/A</v>
      </c>
      <c r="V582" s="30" t="s">
        <v>6102</v>
      </c>
      <c r="X582">
        <v>1</v>
      </c>
    </row>
  </sheetData>
  <autoFilter ref="V2:X397" xr:uid="{00000000-0009-0000-0000-000002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Y507"/>
  <sheetViews>
    <sheetView workbookViewId="0">
      <selection activeCell="I7" sqref="I7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6" width="13.73046875" customWidth="1"/>
    <col min="17" max="17" width="8.19921875" bestFit="1" customWidth="1"/>
    <col min="18" max="18" width="15.46484375" bestFit="1" customWidth="1"/>
    <col min="20" max="20" width="23.3984375" customWidth="1"/>
    <col min="21" max="21" width="11.3984375" customWidth="1"/>
    <col min="22" max="22" width="32.59765625" style="36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4280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23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3" customHeight="1" x14ac:dyDescent="0.45">
      <c r="A3" s="10" t="s">
        <v>4275</v>
      </c>
      <c r="B3" s="19">
        <v>0</v>
      </c>
      <c r="C3" s="19">
        <v>0</v>
      </c>
      <c r="D3" s="19">
        <v>43.41328626</v>
      </c>
      <c r="E3" s="19">
        <v>52.925635329999999</v>
      </c>
      <c r="F3" s="19">
        <v>229.07</v>
      </c>
      <c r="G3" s="20">
        <v>98</v>
      </c>
      <c r="H3" s="20">
        <v>8</v>
      </c>
      <c r="I3" s="21">
        <v>0.2</v>
      </c>
      <c r="K3" t="s">
        <v>6103</v>
      </c>
      <c r="L3" t="s">
        <v>6104</v>
      </c>
      <c r="N3" t="s">
        <v>4280</v>
      </c>
      <c r="O3">
        <v>114</v>
      </c>
      <c r="P3">
        <v>8</v>
      </c>
      <c r="Q3">
        <v>0</v>
      </c>
      <c r="R3" t="s">
        <v>4275</v>
      </c>
      <c r="S3" t="s">
        <v>4275</v>
      </c>
      <c r="T3" t="s">
        <v>1277</v>
      </c>
      <c r="U3" t="s">
        <v>3856</v>
      </c>
      <c r="V3" s="36" t="s">
        <v>6105</v>
      </c>
      <c r="X3">
        <v>0</v>
      </c>
    </row>
    <row r="4" spans="1:24" ht="23" customHeight="1" x14ac:dyDescent="0.45">
      <c r="B4" s="19">
        <v>10.46</v>
      </c>
      <c r="C4" s="19">
        <v>10.45673</v>
      </c>
      <c r="D4" s="19">
        <v>43.413337720000001</v>
      </c>
      <c r="E4" s="19">
        <v>52.92552723</v>
      </c>
      <c r="F4" s="19">
        <v>229.07</v>
      </c>
      <c r="K4" t="s">
        <v>6106</v>
      </c>
      <c r="L4" t="s">
        <v>6107</v>
      </c>
      <c r="N4" t="s">
        <v>4280</v>
      </c>
      <c r="O4">
        <v>114</v>
      </c>
      <c r="P4">
        <v>8</v>
      </c>
      <c r="Q4">
        <v>10.46</v>
      </c>
      <c r="R4" t="e">
        <v>#REF!</v>
      </c>
      <c r="S4" t="s">
        <v>4275</v>
      </c>
      <c r="T4" t="s">
        <v>1277</v>
      </c>
      <c r="U4" t="s">
        <v>3856</v>
      </c>
      <c r="V4" s="36" t="s">
        <v>6108</v>
      </c>
      <c r="X4">
        <v>0</v>
      </c>
    </row>
    <row r="5" spans="1:24" ht="42.75" x14ac:dyDescent="0.45">
      <c r="B5" s="19">
        <v>19.75</v>
      </c>
      <c r="C5" s="19">
        <v>19.78436</v>
      </c>
      <c r="D5" s="19">
        <v>43.413383099999997</v>
      </c>
      <c r="E5" s="19">
        <v>52.925430849999998</v>
      </c>
      <c r="F5" s="19">
        <v>228.27</v>
      </c>
      <c r="K5" t="s">
        <v>6109</v>
      </c>
      <c r="L5" t="s">
        <v>6110</v>
      </c>
      <c r="N5" t="s">
        <v>4280</v>
      </c>
      <c r="O5">
        <v>114</v>
      </c>
      <c r="P5">
        <v>8</v>
      </c>
      <c r="Q5">
        <v>19.75</v>
      </c>
      <c r="R5" t="e">
        <v>#REF!</v>
      </c>
      <c r="S5" t="s">
        <v>4275</v>
      </c>
      <c r="T5" t="s">
        <v>1277</v>
      </c>
      <c r="U5" t="s">
        <v>3856</v>
      </c>
      <c r="V5" s="36" t="s">
        <v>6111</v>
      </c>
      <c r="X5">
        <v>0</v>
      </c>
    </row>
    <row r="6" spans="1:24" ht="57" x14ac:dyDescent="0.45">
      <c r="B6" s="19">
        <v>69.069999999999993</v>
      </c>
      <c r="C6" s="19">
        <v>69.113219999999998</v>
      </c>
      <c r="D6" s="19">
        <v>43.41364197</v>
      </c>
      <c r="E6" s="19">
        <v>52.924936109999997</v>
      </c>
      <c r="F6" s="19">
        <v>229.08</v>
      </c>
      <c r="K6" t="s">
        <v>6112</v>
      </c>
      <c r="L6" t="s">
        <v>6113</v>
      </c>
      <c r="N6" t="s">
        <v>4280</v>
      </c>
      <c r="O6">
        <v>114</v>
      </c>
      <c r="P6">
        <v>8</v>
      </c>
      <c r="Q6">
        <v>69.069999999999993</v>
      </c>
      <c r="R6" t="e">
        <v>#REF!</v>
      </c>
      <c r="S6" t="s">
        <v>4275</v>
      </c>
      <c r="T6" t="s">
        <v>1277</v>
      </c>
      <c r="U6" t="s">
        <v>3856</v>
      </c>
      <c r="V6" s="36" t="s">
        <v>6114</v>
      </c>
      <c r="X6">
        <v>0</v>
      </c>
    </row>
    <row r="7" spans="1:24" ht="71.25" x14ac:dyDescent="0.45">
      <c r="B7" s="19">
        <v>91.44</v>
      </c>
      <c r="C7" s="19">
        <v>91.495320000000007</v>
      </c>
      <c r="D7" s="19">
        <v>43.413778129999997</v>
      </c>
      <c r="E7" s="19">
        <v>52.924732689999999</v>
      </c>
      <c r="F7" s="19">
        <v>228.28</v>
      </c>
      <c r="K7" t="s">
        <v>6115</v>
      </c>
      <c r="L7" t="s">
        <v>6116</v>
      </c>
      <c r="N7" t="s">
        <v>4280</v>
      </c>
      <c r="O7">
        <v>114</v>
      </c>
      <c r="P7">
        <v>8</v>
      </c>
      <c r="Q7">
        <v>91.44</v>
      </c>
      <c r="R7" t="e">
        <v>#REF!</v>
      </c>
      <c r="S7" t="s">
        <v>4275</v>
      </c>
      <c r="T7" t="s">
        <v>1277</v>
      </c>
      <c r="U7" t="s">
        <v>3856</v>
      </c>
      <c r="V7" s="36" t="s">
        <v>6117</v>
      </c>
      <c r="X7">
        <v>0</v>
      </c>
    </row>
    <row r="8" spans="1:24" ht="85.5" x14ac:dyDescent="0.45">
      <c r="B8" s="19">
        <v>98.44</v>
      </c>
      <c r="C8" s="19">
        <v>98.491770000000002</v>
      </c>
      <c r="D8" s="19">
        <v>43.413820719999997</v>
      </c>
      <c r="E8" s="19">
        <v>52.924669049999999</v>
      </c>
      <c r="F8" s="19">
        <v>228.28</v>
      </c>
      <c r="K8" t="s">
        <v>6118</v>
      </c>
      <c r="L8" t="s">
        <v>6119</v>
      </c>
      <c r="N8" t="s">
        <v>4280</v>
      </c>
      <c r="O8">
        <v>114</v>
      </c>
      <c r="P8">
        <v>8</v>
      </c>
      <c r="Q8">
        <v>98.44</v>
      </c>
      <c r="R8" t="e">
        <v>#REF!</v>
      </c>
      <c r="S8" t="s">
        <v>4275</v>
      </c>
      <c r="T8" t="s">
        <v>1277</v>
      </c>
      <c r="U8" t="s">
        <v>3856</v>
      </c>
      <c r="V8" s="36" t="s">
        <v>6120</v>
      </c>
      <c r="X8">
        <v>0</v>
      </c>
    </row>
    <row r="9" spans="1:24" ht="99.75" x14ac:dyDescent="0.45">
      <c r="B9" s="19">
        <v>166.54</v>
      </c>
      <c r="C9" s="19">
        <v>166.59559999999999</v>
      </c>
      <c r="D9" s="19">
        <v>43.414377379999998</v>
      </c>
      <c r="E9" s="19">
        <v>52.924317029999997</v>
      </c>
      <c r="F9" s="19">
        <v>227.65</v>
      </c>
      <c r="K9" t="s">
        <v>6121</v>
      </c>
      <c r="L9" t="s">
        <v>6122</v>
      </c>
      <c r="N9" t="s">
        <v>4280</v>
      </c>
      <c r="O9">
        <v>114</v>
      </c>
      <c r="P9">
        <v>8</v>
      </c>
      <c r="Q9">
        <v>166.54</v>
      </c>
      <c r="R9" t="e">
        <v>#REF!</v>
      </c>
      <c r="S9" t="s">
        <v>4275</v>
      </c>
      <c r="T9" t="s">
        <v>1277</v>
      </c>
      <c r="U9" t="s">
        <v>3856</v>
      </c>
      <c r="V9" s="36" t="s">
        <v>6123</v>
      </c>
      <c r="X9">
        <v>0</v>
      </c>
    </row>
    <row r="10" spans="1:24" ht="114" x14ac:dyDescent="0.45">
      <c r="B10" s="19">
        <v>182.88</v>
      </c>
      <c r="C10" s="19">
        <v>182.93819999999999</v>
      </c>
      <c r="D10" s="19">
        <v>43.414507499999999</v>
      </c>
      <c r="E10" s="19">
        <v>52.924222899999997</v>
      </c>
      <c r="F10" s="19">
        <v>227.65</v>
      </c>
      <c r="K10" t="s">
        <v>6124</v>
      </c>
      <c r="L10" t="s">
        <v>6125</v>
      </c>
      <c r="N10" t="s">
        <v>4280</v>
      </c>
      <c r="O10">
        <v>114</v>
      </c>
      <c r="P10">
        <v>8</v>
      </c>
      <c r="Q10">
        <v>182.88</v>
      </c>
      <c r="R10" t="e">
        <v>#REF!</v>
      </c>
      <c r="S10" t="s">
        <v>4275</v>
      </c>
      <c r="T10" t="s">
        <v>1277</v>
      </c>
      <c r="U10" t="s">
        <v>3856</v>
      </c>
      <c r="V10" s="36" t="s">
        <v>6126</v>
      </c>
      <c r="X10">
        <v>0</v>
      </c>
    </row>
    <row r="11" spans="1:24" ht="128.25" x14ac:dyDescent="0.45">
      <c r="B11" s="19">
        <v>231.95</v>
      </c>
      <c r="C11" s="19">
        <v>232.0138</v>
      </c>
      <c r="D11" s="19">
        <v>43.41489816</v>
      </c>
      <c r="E11" s="19">
        <v>52.923940279999997</v>
      </c>
      <c r="F11" s="19">
        <v>228.45</v>
      </c>
      <c r="K11" t="s">
        <v>6127</v>
      </c>
      <c r="L11" t="s">
        <v>6128</v>
      </c>
      <c r="N11" t="s">
        <v>4280</v>
      </c>
      <c r="O11">
        <v>114</v>
      </c>
      <c r="P11">
        <v>8</v>
      </c>
      <c r="Q11">
        <v>231.95</v>
      </c>
      <c r="R11" t="e">
        <v>#REF!</v>
      </c>
      <c r="S11" t="s">
        <v>4275</v>
      </c>
      <c r="T11" t="s">
        <v>1277</v>
      </c>
      <c r="U11" t="s">
        <v>3856</v>
      </c>
      <c r="V11" s="36" t="s">
        <v>6129</v>
      </c>
      <c r="X11">
        <v>0</v>
      </c>
    </row>
    <row r="12" spans="1:24" ht="15" customHeight="1" x14ac:dyDescent="0.45">
      <c r="B12" s="19">
        <v>235.19</v>
      </c>
      <c r="C12" s="19">
        <v>235.25110000000001</v>
      </c>
      <c r="D12" s="19">
        <v>43.41492684</v>
      </c>
      <c r="E12" s="19">
        <v>52.92393319</v>
      </c>
      <c r="F12" s="19">
        <v>228.45</v>
      </c>
      <c r="K12" t="s">
        <v>6130</v>
      </c>
      <c r="L12" t="s">
        <v>6131</v>
      </c>
      <c r="N12" t="s">
        <v>4280</v>
      </c>
      <c r="O12">
        <v>114</v>
      </c>
      <c r="P12">
        <v>8</v>
      </c>
      <c r="Q12">
        <v>235.19</v>
      </c>
      <c r="R12" t="e">
        <v>#REF!</v>
      </c>
      <c r="S12" t="s">
        <v>4275</v>
      </c>
      <c r="T12" t="s">
        <v>1277</v>
      </c>
      <c r="U12" t="s">
        <v>3856</v>
      </c>
      <c r="V12" s="36" t="s">
        <v>6132</v>
      </c>
      <c r="X12">
        <v>1</v>
      </c>
    </row>
    <row r="13" spans="1:24" x14ac:dyDescent="0.45">
      <c r="A13" s="10" t="s">
        <v>4276</v>
      </c>
      <c r="B13" s="19">
        <v>0</v>
      </c>
      <c r="C13" s="19">
        <v>0</v>
      </c>
      <c r="D13" s="19">
        <v>43.415820289999999</v>
      </c>
      <c r="E13" s="19">
        <v>52.919029760000001</v>
      </c>
      <c r="F13" s="19">
        <v>229.72</v>
      </c>
      <c r="G13" s="20">
        <v>98</v>
      </c>
      <c r="H13" s="20">
        <v>8</v>
      </c>
      <c r="I13" s="21">
        <v>0.2</v>
      </c>
      <c r="K13" t="s">
        <v>6133</v>
      </c>
      <c r="L13" t="s">
        <v>6134</v>
      </c>
      <c r="N13" t="s">
        <v>4280</v>
      </c>
      <c r="O13">
        <v>114</v>
      </c>
      <c r="P13">
        <v>8</v>
      </c>
      <c r="Q13">
        <v>0</v>
      </c>
      <c r="R13" t="s">
        <v>4276</v>
      </c>
      <c r="S13" t="s">
        <v>4276</v>
      </c>
      <c r="T13" t="s">
        <v>1287</v>
      </c>
      <c r="U13" t="s">
        <v>3865</v>
      </c>
      <c r="V13" s="36" t="s">
        <v>6135</v>
      </c>
      <c r="X13">
        <v>0</v>
      </c>
    </row>
    <row r="14" spans="1:24" ht="28.5" x14ac:dyDescent="0.45">
      <c r="B14" s="19">
        <v>7.67</v>
      </c>
      <c r="C14" s="19">
        <v>7.6694620000000002</v>
      </c>
      <c r="D14" s="19">
        <v>43.415751280000002</v>
      </c>
      <c r="E14" s="19">
        <v>52.919032540000003</v>
      </c>
      <c r="F14" s="19">
        <v>229.72</v>
      </c>
      <c r="K14" t="s">
        <v>6136</v>
      </c>
      <c r="L14" t="s">
        <v>6137</v>
      </c>
      <c r="N14" t="s">
        <v>4280</v>
      </c>
      <c r="O14">
        <v>114</v>
      </c>
      <c r="P14">
        <v>8</v>
      </c>
      <c r="Q14">
        <v>7.67</v>
      </c>
      <c r="R14" t="e">
        <v>#REF!</v>
      </c>
      <c r="S14" t="s">
        <v>4276</v>
      </c>
      <c r="T14" t="s">
        <v>1287</v>
      </c>
      <c r="U14" t="s">
        <v>3865</v>
      </c>
      <c r="V14" s="36" t="s">
        <v>6138</v>
      </c>
      <c r="X14">
        <v>0</v>
      </c>
    </row>
    <row r="15" spans="1:24" ht="42.75" x14ac:dyDescent="0.45">
      <c r="B15" s="19">
        <v>34.36</v>
      </c>
      <c r="C15" s="19">
        <v>34.375660000000003</v>
      </c>
      <c r="D15" s="19">
        <v>43.415511309999999</v>
      </c>
      <c r="E15" s="19">
        <v>52.919048869999997</v>
      </c>
      <c r="F15" s="19">
        <v>228.92</v>
      </c>
      <c r="K15" t="s">
        <v>6139</v>
      </c>
      <c r="L15" t="s">
        <v>6140</v>
      </c>
      <c r="N15" t="s">
        <v>4280</v>
      </c>
      <c r="O15">
        <v>114</v>
      </c>
      <c r="P15">
        <v>8</v>
      </c>
      <c r="Q15">
        <v>34.36</v>
      </c>
      <c r="R15" t="e">
        <v>#REF!</v>
      </c>
      <c r="S15" t="s">
        <v>4276</v>
      </c>
      <c r="T15" t="s">
        <v>1287</v>
      </c>
      <c r="U15" t="s">
        <v>3865</v>
      </c>
      <c r="V15" s="36" t="s">
        <v>6141</v>
      </c>
      <c r="X15">
        <v>0</v>
      </c>
    </row>
    <row r="16" spans="1:24" ht="57" x14ac:dyDescent="0.45">
      <c r="B16" s="19">
        <v>75.13</v>
      </c>
      <c r="C16" s="19">
        <v>75.209050000000005</v>
      </c>
      <c r="D16" s="19">
        <v>43.415144359999999</v>
      </c>
      <c r="E16" s="19">
        <v>52.91904735</v>
      </c>
      <c r="F16" s="19">
        <v>231.21</v>
      </c>
      <c r="K16" t="s">
        <v>6142</v>
      </c>
      <c r="L16" t="s">
        <v>6143</v>
      </c>
      <c r="N16" t="s">
        <v>4280</v>
      </c>
      <c r="O16">
        <v>114</v>
      </c>
      <c r="P16">
        <v>8</v>
      </c>
      <c r="Q16">
        <v>75.13</v>
      </c>
      <c r="R16" t="e">
        <v>#REF!</v>
      </c>
      <c r="S16" t="s">
        <v>4276</v>
      </c>
      <c r="T16" t="s">
        <v>1287</v>
      </c>
      <c r="U16" t="s">
        <v>3865</v>
      </c>
      <c r="V16" s="36" t="s">
        <v>6144</v>
      </c>
      <c r="X16">
        <v>0</v>
      </c>
    </row>
    <row r="17" spans="1:24" ht="71.25" x14ac:dyDescent="0.45">
      <c r="B17" s="19">
        <v>91.44</v>
      </c>
      <c r="C17" s="19">
        <v>91.638440000000003</v>
      </c>
      <c r="D17" s="19">
        <v>43.414998300000001</v>
      </c>
      <c r="E17" s="19">
        <v>52.919067269999999</v>
      </c>
      <c r="F17" s="19">
        <v>233.21</v>
      </c>
      <c r="K17" t="s">
        <v>6145</v>
      </c>
      <c r="L17" t="s">
        <v>6146</v>
      </c>
      <c r="N17" t="s">
        <v>4280</v>
      </c>
      <c r="O17">
        <v>114</v>
      </c>
      <c r="P17">
        <v>8</v>
      </c>
      <c r="Q17">
        <v>91.44</v>
      </c>
      <c r="R17" t="e">
        <v>#REF!</v>
      </c>
      <c r="S17" t="s">
        <v>4276</v>
      </c>
      <c r="T17" t="s">
        <v>1287</v>
      </c>
      <c r="U17" t="s">
        <v>3865</v>
      </c>
      <c r="V17" s="36" t="s">
        <v>6147</v>
      </c>
      <c r="X17">
        <v>0</v>
      </c>
    </row>
    <row r="18" spans="1:24" ht="85.5" x14ac:dyDescent="0.45">
      <c r="B18" s="19">
        <v>182.88</v>
      </c>
      <c r="C18" s="19">
        <v>183.14930000000001</v>
      </c>
      <c r="D18" s="19">
        <v>43.414179300000001</v>
      </c>
      <c r="E18" s="19">
        <v>52.919178960000004</v>
      </c>
      <c r="F18" s="19">
        <v>229.61</v>
      </c>
      <c r="K18" t="s">
        <v>6148</v>
      </c>
      <c r="L18" t="s">
        <v>6149</v>
      </c>
      <c r="N18" t="s">
        <v>4280</v>
      </c>
      <c r="O18">
        <v>114</v>
      </c>
      <c r="P18">
        <v>8</v>
      </c>
      <c r="Q18">
        <v>182.88</v>
      </c>
      <c r="R18" t="e">
        <v>#REF!</v>
      </c>
      <c r="S18" t="s">
        <v>4276</v>
      </c>
      <c r="T18" t="s">
        <v>1287</v>
      </c>
      <c r="U18" t="s">
        <v>3865</v>
      </c>
      <c r="V18" s="36" t="s">
        <v>6150</v>
      </c>
      <c r="X18">
        <v>0</v>
      </c>
    </row>
    <row r="19" spans="1:24" ht="99.75" x14ac:dyDescent="0.45">
      <c r="B19" s="19">
        <v>207.89</v>
      </c>
      <c r="C19" s="19">
        <v>208.16069999999999</v>
      </c>
      <c r="D19" s="19">
        <v>43.413955280000003</v>
      </c>
      <c r="E19" s="19">
        <v>52.919209510000002</v>
      </c>
      <c r="F19" s="19">
        <v>229.61</v>
      </c>
      <c r="K19" t="s">
        <v>6151</v>
      </c>
      <c r="L19" t="s">
        <v>6152</v>
      </c>
      <c r="N19" t="s">
        <v>4280</v>
      </c>
      <c r="O19">
        <v>114</v>
      </c>
      <c r="P19">
        <v>8</v>
      </c>
      <c r="Q19">
        <v>207.89</v>
      </c>
      <c r="R19" t="e">
        <v>#REF!</v>
      </c>
      <c r="S19" t="s">
        <v>4276</v>
      </c>
      <c r="T19" t="s">
        <v>1287</v>
      </c>
      <c r="U19" t="s">
        <v>3865</v>
      </c>
      <c r="V19" s="36" t="s">
        <v>6153</v>
      </c>
      <c r="X19">
        <v>0</v>
      </c>
    </row>
    <row r="20" spans="1:24" ht="114" x14ac:dyDescent="0.45">
      <c r="B20" s="19">
        <v>274.32</v>
      </c>
      <c r="C20" s="19">
        <v>274.58999999999997</v>
      </c>
      <c r="D20" s="19">
        <v>43.413362040000003</v>
      </c>
      <c r="E20" s="19">
        <v>52.919311870000001</v>
      </c>
      <c r="F20" s="19">
        <v>229.91</v>
      </c>
      <c r="K20" t="s">
        <v>6154</v>
      </c>
      <c r="L20" t="s">
        <v>6155</v>
      </c>
      <c r="N20" t="s">
        <v>4280</v>
      </c>
      <c r="O20">
        <v>114</v>
      </c>
      <c r="P20">
        <v>8</v>
      </c>
      <c r="Q20">
        <v>274.32</v>
      </c>
      <c r="R20" t="e">
        <v>#REF!</v>
      </c>
      <c r="S20" t="s">
        <v>4276</v>
      </c>
      <c r="T20" t="s">
        <v>1287</v>
      </c>
      <c r="U20" t="s">
        <v>3865</v>
      </c>
      <c r="V20" s="36" t="s">
        <v>6156</v>
      </c>
      <c r="X20">
        <v>0</v>
      </c>
    </row>
    <row r="21" spans="1:24" ht="128.25" x14ac:dyDescent="0.45">
      <c r="B21" s="19">
        <v>346.38</v>
      </c>
      <c r="C21" s="19">
        <v>346.65030000000002</v>
      </c>
      <c r="D21" s="19">
        <v>43.412718509999998</v>
      </c>
      <c r="E21" s="19">
        <v>52.919422910000002</v>
      </c>
      <c r="F21" s="19">
        <v>229.71</v>
      </c>
      <c r="K21" t="s">
        <v>6157</v>
      </c>
      <c r="L21" t="s">
        <v>6158</v>
      </c>
      <c r="N21" t="s">
        <v>4280</v>
      </c>
      <c r="O21">
        <v>114</v>
      </c>
      <c r="P21">
        <v>8</v>
      </c>
      <c r="Q21">
        <v>346.38</v>
      </c>
      <c r="R21" t="e">
        <v>#REF!</v>
      </c>
      <c r="S21" t="s">
        <v>4276</v>
      </c>
      <c r="T21" t="s">
        <v>1287</v>
      </c>
      <c r="U21" t="s">
        <v>3865</v>
      </c>
      <c r="V21" s="36" t="s">
        <v>6159</v>
      </c>
      <c r="X21">
        <v>0</v>
      </c>
    </row>
    <row r="22" spans="1:24" ht="142.5" x14ac:dyDescent="0.45">
      <c r="B22" s="19">
        <v>365.76</v>
      </c>
      <c r="C22" s="19">
        <v>366.03440000000001</v>
      </c>
      <c r="D22" s="19">
        <v>43.412544570000001</v>
      </c>
      <c r="E22" s="19">
        <v>52.91944093</v>
      </c>
      <c r="F22" s="19">
        <v>230.11</v>
      </c>
      <c r="K22" t="s">
        <v>6160</v>
      </c>
      <c r="L22" t="s">
        <v>6161</v>
      </c>
      <c r="N22" t="s">
        <v>4280</v>
      </c>
      <c r="O22">
        <v>114</v>
      </c>
      <c r="P22">
        <v>8</v>
      </c>
      <c r="Q22">
        <v>365.76</v>
      </c>
      <c r="R22" t="e">
        <v>#REF!</v>
      </c>
      <c r="S22" t="s">
        <v>4276</v>
      </c>
      <c r="T22" t="s">
        <v>1287</v>
      </c>
      <c r="U22" t="s">
        <v>3865</v>
      </c>
      <c r="V22" s="36" t="s">
        <v>6162</v>
      </c>
      <c r="X22">
        <v>0</v>
      </c>
    </row>
    <row r="23" spans="1:24" ht="156.75" x14ac:dyDescent="0.45">
      <c r="B23" s="19">
        <v>408.38</v>
      </c>
      <c r="C23" s="19">
        <v>408.65730000000002</v>
      </c>
      <c r="D23" s="19">
        <v>43.41216206</v>
      </c>
      <c r="E23" s="19">
        <v>52.919480550000003</v>
      </c>
      <c r="F23" s="19">
        <v>229.51</v>
      </c>
      <c r="K23" t="s">
        <v>6163</v>
      </c>
      <c r="L23" t="s">
        <v>6164</v>
      </c>
      <c r="N23" t="s">
        <v>4280</v>
      </c>
      <c r="O23">
        <v>114</v>
      </c>
      <c r="P23">
        <v>8</v>
      </c>
      <c r="Q23">
        <v>408.38</v>
      </c>
      <c r="R23" t="e">
        <v>#REF!</v>
      </c>
      <c r="S23" t="s">
        <v>4276</v>
      </c>
      <c r="T23" t="s">
        <v>1287</v>
      </c>
      <c r="U23" t="s">
        <v>3865</v>
      </c>
      <c r="V23" s="36" t="s">
        <v>6165</v>
      </c>
      <c r="X23">
        <v>0</v>
      </c>
    </row>
    <row r="24" spans="1:24" ht="171" x14ac:dyDescent="0.45">
      <c r="B24" s="19">
        <v>457.2</v>
      </c>
      <c r="C24" s="19">
        <v>457.48509999999999</v>
      </c>
      <c r="D24" s="19">
        <v>43.411732919999999</v>
      </c>
      <c r="E24" s="19">
        <v>52.919610280000001</v>
      </c>
      <c r="F24" s="19">
        <v>230.31</v>
      </c>
      <c r="K24" t="s">
        <v>6166</v>
      </c>
      <c r="L24" t="s">
        <v>6167</v>
      </c>
      <c r="N24" t="s">
        <v>4280</v>
      </c>
      <c r="O24">
        <v>114</v>
      </c>
      <c r="P24">
        <v>8</v>
      </c>
      <c r="Q24">
        <v>457.2</v>
      </c>
      <c r="R24" t="e">
        <v>#REF!</v>
      </c>
      <c r="S24" t="s">
        <v>4276</v>
      </c>
      <c r="T24" t="s">
        <v>1287</v>
      </c>
      <c r="U24" t="s">
        <v>3865</v>
      </c>
      <c r="V24" s="36" t="s">
        <v>6168</v>
      </c>
      <c r="X24">
        <v>0</v>
      </c>
    </row>
    <row r="25" spans="1:24" ht="185.25" x14ac:dyDescent="0.45">
      <c r="B25" s="19">
        <v>491.29</v>
      </c>
      <c r="C25" s="19">
        <v>491.57589999999999</v>
      </c>
      <c r="D25" s="19">
        <v>43.411433279999997</v>
      </c>
      <c r="E25" s="19">
        <v>52.919700859999999</v>
      </c>
      <c r="F25" s="19">
        <v>230.63</v>
      </c>
      <c r="K25" t="s">
        <v>6169</v>
      </c>
      <c r="L25" t="s">
        <v>6170</v>
      </c>
      <c r="N25" t="s">
        <v>4280</v>
      </c>
      <c r="O25">
        <v>114</v>
      </c>
      <c r="P25">
        <v>8</v>
      </c>
      <c r="Q25">
        <v>491.29</v>
      </c>
      <c r="R25" t="e">
        <v>#REF!</v>
      </c>
      <c r="S25" t="s">
        <v>4276</v>
      </c>
      <c r="T25" t="s">
        <v>1287</v>
      </c>
      <c r="U25" t="s">
        <v>3865</v>
      </c>
      <c r="V25" s="36" t="s">
        <v>6171</v>
      </c>
      <c r="X25">
        <v>0</v>
      </c>
    </row>
    <row r="26" spans="1:24" ht="199.5" x14ac:dyDescent="0.45">
      <c r="B26" s="19">
        <v>494.95</v>
      </c>
      <c r="C26" s="19">
        <v>495.23469999999998</v>
      </c>
      <c r="D26" s="19">
        <v>43.411407339999997</v>
      </c>
      <c r="E26" s="19">
        <v>52.919673029999998</v>
      </c>
      <c r="F26" s="19">
        <v>230.63</v>
      </c>
      <c r="K26" t="s">
        <v>6172</v>
      </c>
      <c r="L26" t="s">
        <v>6173</v>
      </c>
      <c r="N26" t="s">
        <v>4280</v>
      </c>
      <c r="O26">
        <v>114</v>
      </c>
      <c r="P26">
        <v>8</v>
      </c>
      <c r="Q26">
        <v>494.95</v>
      </c>
      <c r="R26" t="e">
        <v>#REF!</v>
      </c>
      <c r="S26" t="s">
        <v>4276</v>
      </c>
      <c r="T26" t="s">
        <v>1287</v>
      </c>
      <c r="U26" t="s">
        <v>3865</v>
      </c>
      <c r="V26" s="36" t="s">
        <v>6174</v>
      </c>
      <c r="X26">
        <v>1</v>
      </c>
    </row>
    <row r="27" spans="1:24" x14ac:dyDescent="0.45">
      <c r="A27" s="10" t="s">
        <v>4277</v>
      </c>
      <c r="B27" s="19">
        <v>0</v>
      </c>
      <c r="C27" s="19">
        <v>0</v>
      </c>
      <c r="D27" s="19">
        <v>43.40582045</v>
      </c>
      <c r="E27" s="19">
        <v>52.916090650000001</v>
      </c>
      <c r="F27" s="19">
        <v>231.82</v>
      </c>
      <c r="G27" s="20">
        <v>98</v>
      </c>
      <c r="H27" s="20">
        <v>8</v>
      </c>
      <c r="I27" s="21">
        <v>0.2</v>
      </c>
      <c r="K27" t="s">
        <v>6175</v>
      </c>
      <c r="L27" t="s">
        <v>6176</v>
      </c>
      <c r="N27" t="s">
        <v>4280</v>
      </c>
      <c r="O27">
        <v>114</v>
      </c>
      <c r="P27">
        <v>8</v>
      </c>
      <c r="Q27">
        <v>0</v>
      </c>
      <c r="R27" t="s">
        <v>4277</v>
      </c>
      <c r="S27" t="s">
        <v>4277</v>
      </c>
      <c r="T27" t="s">
        <v>1292</v>
      </c>
      <c r="U27" t="s">
        <v>3868</v>
      </c>
      <c r="V27" s="36" t="s">
        <v>6177</v>
      </c>
      <c r="X27">
        <v>0</v>
      </c>
    </row>
    <row r="28" spans="1:24" ht="28.5" x14ac:dyDescent="0.45">
      <c r="B28" s="19">
        <v>12.62</v>
      </c>
      <c r="C28" s="19">
        <v>12.626440000000001</v>
      </c>
      <c r="D28" s="19">
        <v>43.405931039999999</v>
      </c>
      <c r="E28" s="19">
        <v>52.916054780000003</v>
      </c>
      <c r="F28" s="19">
        <v>232.02</v>
      </c>
      <c r="K28" t="s">
        <v>6178</v>
      </c>
      <c r="L28" t="s">
        <v>6179</v>
      </c>
      <c r="N28" t="s">
        <v>4280</v>
      </c>
      <c r="O28">
        <v>114</v>
      </c>
      <c r="P28">
        <v>8</v>
      </c>
      <c r="Q28">
        <v>12.62</v>
      </c>
      <c r="R28" t="e">
        <v>#REF!</v>
      </c>
      <c r="S28" t="s">
        <v>4277</v>
      </c>
      <c r="T28" t="s">
        <v>1292</v>
      </c>
      <c r="U28" t="s">
        <v>3868</v>
      </c>
      <c r="V28" s="36" t="s">
        <v>6180</v>
      </c>
      <c r="X28">
        <v>0</v>
      </c>
    </row>
    <row r="29" spans="1:24" ht="42.75" x14ac:dyDescent="0.45">
      <c r="B29" s="19">
        <v>31.18</v>
      </c>
      <c r="C29" s="19">
        <v>31.179970000000001</v>
      </c>
      <c r="D29" s="19">
        <v>43.406088189999998</v>
      </c>
      <c r="E29" s="19">
        <v>52.916132210000001</v>
      </c>
      <c r="F29" s="19">
        <v>232.22</v>
      </c>
      <c r="K29" t="s">
        <v>6181</v>
      </c>
      <c r="L29" t="s">
        <v>6182</v>
      </c>
      <c r="N29" t="s">
        <v>4280</v>
      </c>
      <c r="O29">
        <v>114</v>
      </c>
      <c r="P29">
        <v>8</v>
      </c>
      <c r="Q29">
        <v>31.18</v>
      </c>
      <c r="R29" t="e">
        <v>#REF!</v>
      </c>
      <c r="S29" t="s">
        <v>4277</v>
      </c>
      <c r="T29" t="s">
        <v>1292</v>
      </c>
      <c r="U29" t="s">
        <v>3868</v>
      </c>
      <c r="V29" s="36" t="s">
        <v>6183</v>
      </c>
      <c r="X29">
        <v>0</v>
      </c>
    </row>
    <row r="30" spans="1:24" ht="57" x14ac:dyDescent="0.45">
      <c r="B30" s="19">
        <v>91.44</v>
      </c>
      <c r="C30" s="19">
        <v>91.447969999999998</v>
      </c>
      <c r="D30" s="19">
        <v>43.406576970000003</v>
      </c>
      <c r="E30" s="19">
        <v>52.916454790000003</v>
      </c>
      <c r="F30" s="19">
        <v>231.42</v>
      </c>
      <c r="K30" t="s">
        <v>6184</v>
      </c>
      <c r="L30" t="s">
        <v>6185</v>
      </c>
      <c r="N30" t="s">
        <v>4280</v>
      </c>
      <c r="O30">
        <v>114</v>
      </c>
      <c r="P30">
        <v>8</v>
      </c>
      <c r="Q30">
        <v>91.44</v>
      </c>
      <c r="R30" t="e">
        <v>#REF!</v>
      </c>
      <c r="S30" t="s">
        <v>4277</v>
      </c>
      <c r="T30" t="s">
        <v>1292</v>
      </c>
      <c r="U30" t="s">
        <v>3868</v>
      </c>
      <c r="V30" s="36" t="s">
        <v>6186</v>
      </c>
      <c r="X30">
        <v>0</v>
      </c>
    </row>
    <row r="31" spans="1:24" ht="71.25" x14ac:dyDescent="0.45">
      <c r="B31" s="19">
        <v>182.88</v>
      </c>
      <c r="C31" s="19">
        <v>182.88990000000001</v>
      </c>
      <c r="D31" s="19">
        <v>43.407318619999998</v>
      </c>
      <c r="E31" s="19">
        <v>52.916944260000001</v>
      </c>
      <c r="F31" s="19">
        <v>232.02</v>
      </c>
      <c r="K31" t="s">
        <v>6187</v>
      </c>
      <c r="L31" t="s">
        <v>6188</v>
      </c>
      <c r="N31" t="s">
        <v>4280</v>
      </c>
      <c r="O31">
        <v>114</v>
      </c>
      <c r="P31">
        <v>8</v>
      </c>
      <c r="Q31">
        <v>182.88</v>
      </c>
      <c r="R31" t="e">
        <v>#REF!</v>
      </c>
      <c r="S31" t="s">
        <v>4277</v>
      </c>
      <c r="T31" t="s">
        <v>1292</v>
      </c>
      <c r="U31" t="s">
        <v>3868</v>
      </c>
      <c r="V31" s="36" t="s">
        <v>6189</v>
      </c>
      <c r="X31">
        <v>0</v>
      </c>
    </row>
    <row r="32" spans="1:24" ht="85.5" x14ac:dyDescent="0.45">
      <c r="B32" s="19">
        <v>184.57</v>
      </c>
      <c r="C32" s="19">
        <v>184.58070000000001</v>
      </c>
      <c r="D32" s="19">
        <v>43.407332330000003</v>
      </c>
      <c r="E32" s="19">
        <v>52.916953309999997</v>
      </c>
      <c r="F32" s="19">
        <v>232.02</v>
      </c>
      <c r="K32" t="s">
        <v>6190</v>
      </c>
      <c r="L32" t="s">
        <v>6191</v>
      </c>
      <c r="N32" t="s">
        <v>4280</v>
      </c>
      <c r="O32">
        <v>114</v>
      </c>
      <c r="P32">
        <v>8</v>
      </c>
      <c r="Q32">
        <v>184.57</v>
      </c>
      <c r="R32" t="e">
        <v>#REF!</v>
      </c>
      <c r="S32" t="s">
        <v>4277</v>
      </c>
      <c r="T32" t="s">
        <v>1292</v>
      </c>
      <c r="U32" t="s">
        <v>3868</v>
      </c>
      <c r="V32" s="36" t="s">
        <v>6192</v>
      </c>
      <c r="X32">
        <v>0</v>
      </c>
    </row>
    <row r="33" spans="1:24" ht="99.75" x14ac:dyDescent="0.45">
      <c r="B33" s="19">
        <v>194.5</v>
      </c>
      <c r="C33" s="19">
        <v>194.50819999999999</v>
      </c>
      <c r="D33" s="19">
        <v>43.407418790000001</v>
      </c>
      <c r="E33" s="19">
        <v>52.916922360000001</v>
      </c>
      <c r="F33" s="19">
        <v>232.02</v>
      </c>
      <c r="K33" t="s">
        <v>6193</v>
      </c>
      <c r="L33" t="s">
        <v>6194</v>
      </c>
      <c r="N33" t="s">
        <v>4280</v>
      </c>
      <c r="O33">
        <v>114</v>
      </c>
      <c r="P33">
        <v>8</v>
      </c>
      <c r="Q33">
        <v>194.5</v>
      </c>
      <c r="R33" t="e">
        <v>#REF!</v>
      </c>
      <c r="S33" t="s">
        <v>4277</v>
      </c>
      <c r="T33" t="s">
        <v>1292</v>
      </c>
      <c r="U33" t="s">
        <v>3868</v>
      </c>
      <c r="V33" s="36" t="s">
        <v>6195</v>
      </c>
      <c r="X33">
        <v>1</v>
      </c>
    </row>
    <row r="34" spans="1:24" x14ac:dyDescent="0.45">
      <c r="A34" s="10" t="s">
        <v>4278</v>
      </c>
      <c r="B34" s="19">
        <v>0</v>
      </c>
      <c r="C34" s="19">
        <v>0</v>
      </c>
      <c r="D34" s="19">
        <v>43.407662729999998</v>
      </c>
      <c r="E34" s="19">
        <v>52.914272250000003</v>
      </c>
      <c r="F34" s="19">
        <v>232.08</v>
      </c>
      <c r="G34" s="20">
        <v>98</v>
      </c>
      <c r="H34" s="20">
        <v>8</v>
      </c>
      <c r="I34" s="21">
        <v>0.2</v>
      </c>
      <c r="K34" t="s">
        <v>6196</v>
      </c>
      <c r="L34" t="s">
        <v>6197</v>
      </c>
      <c r="N34" t="s">
        <v>4280</v>
      </c>
      <c r="O34">
        <v>114</v>
      </c>
      <c r="P34">
        <v>8</v>
      </c>
      <c r="Q34">
        <v>0</v>
      </c>
      <c r="R34" t="s">
        <v>4278</v>
      </c>
      <c r="S34" t="s">
        <v>4278</v>
      </c>
      <c r="T34" t="s">
        <v>1346</v>
      </c>
      <c r="U34" t="s">
        <v>3868</v>
      </c>
      <c r="V34" s="36" t="s">
        <v>6198</v>
      </c>
      <c r="X34">
        <v>0</v>
      </c>
    </row>
    <row r="35" spans="1:24" ht="28.5" x14ac:dyDescent="0.45">
      <c r="B35" s="19">
        <v>7.53</v>
      </c>
      <c r="C35" s="19">
        <v>7.5414110000000001</v>
      </c>
      <c r="D35" s="19">
        <v>43.40767855</v>
      </c>
      <c r="E35" s="19">
        <v>52.914362660000002</v>
      </c>
      <c r="F35" s="19">
        <v>231.68</v>
      </c>
      <c r="K35" t="s">
        <v>6199</v>
      </c>
      <c r="L35" t="s">
        <v>6200</v>
      </c>
      <c r="N35" t="s">
        <v>4280</v>
      </c>
      <c r="O35">
        <v>114</v>
      </c>
      <c r="P35">
        <v>8</v>
      </c>
      <c r="Q35">
        <v>7.53</v>
      </c>
      <c r="R35" t="e">
        <v>#REF!</v>
      </c>
      <c r="S35" t="s">
        <v>4278</v>
      </c>
      <c r="T35" t="s">
        <v>1346</v>
      </c>
      <c r="U35" t="s">
        <v>3868</v>
      </c>
      <c r="V35" s="36" t="s">
        <v>6201</v>
      </c>
      <c r="X35">
        <v>1</v>
      </c>
    </row>
    <row r="36" spans="1:24" x14ac:dyDescent="0.45">
      <c r="A36" s="10" t="s">
        <v>4279</v>
      </c>
      <c r="B36" s="19">
        <v>0</v>
      </c>
      <c r="C36" s="19">
        <v>0</v>
      </c>
      <c r="D36" s="19">
        <v>43.40767855</v>
      </c>
      <c r="E36" s="19">
        <v>52.914362660000002</v>
      </c>
      <c r="F36" s="19">
        <v>231.68</v>
      </c>
      <c r="G36" s="20">
        <v>98</v>
      </c>
      <c r="H36" s="20">
        <v>8</v>
      </c>
      <c r="I36" s="21">
        <v>0.2</v>
      </c>
      <c r="K36" t="s">
        <v>6202</v>
      </c>
      <c r="L36" t="s">
        <v>6203</v>
      </c>
      <c r="N36" t="s">
        <v>4280</v>
      </c>
      <c r="O36">
        <v>114</v>
      </c>
      <c r="P36">
        <v>8</v>
      </c>
      <c r="Q36">
        <v>0</v>
      </c>
      <c r="R36" t="s">
        <v>4279</v>
      </c>
      <c r="S36" t="s">
        <v>4279</v>
      </c>
      <c r="T36" t="s">
        <v>4403</v>
      </c>
      <c r="U36" t="e">
        <v>#N/A</v>
      </c>
      <c r="V36" s="36" t="s">
        <v>6204</v>
      </c>
      <c r="X36">
        <v>0</v>
      </c>
    </row>
    <row r="37" spans="1:24" ht="28.5" x14ac:dyDescent="0.45">
      <c r="B37" s="19">
        <v>10.86</v>
      </c>
      <c r="C37" s="19">
        <v>10.85562</v>
      </c>
      <c r="D37" s="19">
        <v>43.407716970000003</v>
      </c>
      <c r="E37" s="19">
        <v>52.914485880000001</v>
      </c>
      <c r="F37" s="19">
        <v>231.68</v>
      </c>
      <c r="K37" t="s">
        <v>6205</v>
      </c>
      <c r="L37" t="s">
        <v>6206</v>
      </c>
      <c r="N37" t="s">
        <v>4280</v>
      </c>
      <c r="O37">
        <v>114</v>
      </c>
      <c r="P37">
        <v>8</v>
      </c>
      <c r="Q37">
        <v>10.86</v>
      </c>
      <c r="R37" t="e">
        <v>#REF!</v>
      </c>
      <c r="S37" t="s">
        <v>4279</v>
      </c>
      <c r="T37" t="s">
        <v>4403</v>
      </c>
      <c r="U37" t="s">
        <v>3868</v>
      </c>
      <c r="V37" s="36" t="s">
        <v>6207</v>
      </c>
      <c r="X37">
        <v>1</v>
      </c>
    </row>
    <row r="38" spans="1:24" x14ac:dyDescent="0.45">
      <c r="A38" s="10">
        <v>1201</v>
      </c>
      <c r="B38" s="19">
        <v>0</v>
      </c>
      <c r="C38" s="19">
        <v>0</v>
      </c>
      <c r="D38" s="19">
        <v>43.409311629999998</v>
      </c>
      <c r="E38" s="19">
        <v>52.917709379999998</v>
      </c>
      <c r="F38" s="19">
        <v>233.37</v>
      </c>
      <c r="G38" s="20">
        <v>98</v>
      </c>
      <c r="H38" s="20">
        <v>8</v>
      </c>
      <c r="I38" s="21">
        <v>0.2</v>
      </c>
      <c r="K38" t="s">
        <v>6208</v>
      </c>
      <c r="L38" t="s">
        <v>6209</v>
      </c>
      <c r="N38" t="s">
        <v>4280</v>
      </c>
      <c r="O38">
        <v>114</v>
      </c>
      <c r="P38">
        <v>8</v>
      </c>
      <c r="Q38">
        <v>0</v>
      </c>
      <c r="R38">
        <v>1201</v>
      </c>
      <c r="S38">
        <v>1201</v>
      </c>
      <c r="T38" t="s">
        <v>1498</v>
      </c>
      <c r="U38" t="s">
        <v>3956</v>
      </c>
      <c r="V38" s="36" t="s">
        <v>6210</v>
      </c>
      <c r="X38">
        <v>0</v>
      </c>
    </row>
    <row r="39" spans="1:24" ht="28.5" x14ac:dyDescent="0.45">
      <c r="B39" s="19">
        <v>91.44</v>
      </c>
      <c r="C39" s="19">
        <v>91.457319999999996</v>
      </c>
      <c r="D39" s="19">
        <v>43.410019300000002</v>
      </c>
      <c r="E39" s="19">
        <v>52.918285789999999</v>
      </c>
      <c r="F39" s="19">
        <v>231.59</v>
      </c>
      <c r="K39" t="s">
        <v>6211</v>
      </c>
      <c r="L39" t="s">
        <v>6212</v>
      </c>
      <c r="N39" t="s">
        <v>4280</v>
      </c>
      <c r="O39">
        <v>114</v>
      </c>
      <c r="P39">
        <v>8</v>
      </c>
      <c r="Q39">
        <v>91.44</v>
      </c>
      <c r="R39" t="e">
        <v>#REF!</v>
      </c>
      <c r="S39">
        <v>1201</v>
      </c>
      <c r="T39" t="s">
        <v>1498</v>
      </c>
      <c r="U39" t="s">
        <v>3956</v>
      </c>
      <c r="V39" s="36" t="s">
        <v>6213</v>
      </c>
      <c r="X39">
        <v>0</v>
      </c>
    </row>
    <row r="40" spans="1:24" ht="42.75" x14ac:dyDescent="0.45">
      <c r="B40" s="19">
        <v>148.1</v>
      </c>
      <c r="C40" s="19">
        <v>148.14160000000001</v>
      </c>
      <c r="D40" s="19">
        <v>43.410457819999998</v>
      </c>
      <c r="E40" s="19">
        <v>52.918642980000001</v>
      </c>
      <c r="F40" s="19">
        <v>229.99</v>
      </c>
      <c r="K40" t="s">
        <v>6214</v>
      </c>
      <c r="L40" t="s">
        <v>6215</v>
      </c>
      <c r="N40" t="s">
        <v>4280</v>
      </c>
      <c r="O40">
        <v>114</v>
      </c>
      <c r="P40">
        <v>8</v>
      </c>
      <c r="Q40">
        <v>148.1</v>
      </c>
      <c r="R40" t="e">
        <v>#REF!</v>
      </c>
      <c r="S40">
        <v>1201</v>
      </c>
      <c r="T40" t="s">
        <v>1498</v>
      </c>
      <c r="U40" t="s">
        <v>3956</v>
      </c>
      <c r="V40" s="36" t="s">
        <v>6216</v>
      </c>
      <c r="X40">
        <v>0</v>
      </c>
    </row>
    <row r="41" spans="1:24" ht="57" x14ac:dyDescent="0.45">
      <c r="B41" s="19">
        <v>182.88</v>
      </c>
      <c r="C41" s="19">
        <v>182.92910000000001</v>
      </c>
      <c r="D41" s="19">
        <v>43.410703349999999</v>
      </c>
      <c r="E41" s="19">
        <v>52.918909329999998</v>
      </c>
      <c r="F41" s="19">
        <v>230.79</v>
      </c>
      <c r="K41" t="s">
        <v>6217</v>
      </c>
      <c r="L41" t="s">
        <v>6218</v>
      </c>
      <c r="N41" t="s">
        <v>4280</v>
      </c>
      <c r="O41">
        <v>114</v>
      </c>
      <c r="P41">
        <v>8</v>
      </c>
      <c r="Q41">
        <v>182.88</v>
      </c>
      <c r="R41" t="e">
        <v>#REF!</v>
      </c>
      <c r="S41">
        <v>1201</v>
      </c>
      <c r="T41" t="s">
        <v>1498</v>
      </c>
      <c r="U41" t="s">
        <v>3956</v>
      </c>
      <c r="V41" s="36" t="s">
        <v>6219</v>
      </c>
      <c r="X41">
        <v>0</v>
      </c>
    </row>
    <row r="42" spans="1:24" ht="71.25" x14ac:dyDescent="0.45">
      <c r="B42" s="19">
        <v>274.32</v>
      </c>
      <c r="C42" s="19">
        <v>274.3698</v>
      </c>
      <c r="D42" s="19">
        <v>43.4113489</v>
      </c>
      <c r="E42" s="19">
        <v>52.919609629999997</v>
      </c>
      <c r="F42" s="19">
        <v>230.43</v>
      </c>
      <c r="K42" t="s">
        <v>6220</v>
      </c>
      <c r="L42" t="s">
        <v>6221</v>
      </c>
      <c r="N42" t="s">
        <v>4280</v>
      </c>
      <c r="O42">
        <v>114</v>
      </c>
      <c r="P42">
        <v>8</v>
      </c>
      <c r="Q42">
        <v>274.32</v>
      </c>
      <c r="R42" t="e">
        <v>#REF!</v>
      </c>
      <c r="S42">
        <v>1201</v>
      </c>
      <c r="T42" t="s">
        <v>1498</v>
      </c>
      <c r="U42" t="s">
        <v>3956</v>
      </c>
      <c r="V42" s="36" t="s">
        <v>6222</v>
      </c>
      <c r="X42">
        <v>0</v>
      </c>
    </row>
    <row r="43" spans="1:24" ht="85.5" x14ac:dyDescent="0.45">
      <c r="B43" s="19">
        <v>282.60000000000002</v>
      </c>
      <c r="C43" s="19">
        <v>282.64999999999998</v>
      </c>
      <c r="D43" s="19">
        <v>43.411407339999997</v>
      </c>
      <c r="E43" s="19">
        <v>52.919673029999998</v>
      </c>
      <c r="F43" s="19">
        <v>230.63</v>
      </c>
      <c r="K43" t="s">
        <v>6172</v>
      </c>
      <c r="L43" t="s">
        <v>6173</v>
      </c>
      <c r="N43" t="s">
        <v>4280</v>
      </c>
      <c r="O43">
        <v>114</v>
      </c>
      <c r="P43">
        <v>8</v>
      </c>
      <c r="Q43">
        <v>282.60000000000002</v>
      </c>
      <c r="R43" t="e">
        <v>#REF!</v>
      </c>
      <c r="S43">
        <v>1201</v>
      </c>
      <c r="T43" t="s">
        <v>1498</v>
      </c>
      <c r="U43" t="s">
        <v>3956</v>
      </c>
      <c r="V43" s="36" t="s">
        <v>6223</v>
      </c>
      <c r="X43">
        <v>1</v>
      </c>
    </row>
    <row r="44" spans="1:24" x14ac:dyDescent="0.45">
      <c r="A44" s="10">
        <v>1202</v>
      </c>
      <c r="B44" s="19">
        <v>0</v>
      </c>
      <c r="C44" s="19">
        <v>0</v>
      </c>
      <c r="D44" s="19">
        <v>43.414559789999998</v>
      </c>
      <c r="E44" s="19">
        <v>52.920823439999999</v>
      </c>
      <c r="F44" s="19">
        <v>230.32</v>
      </c>
      <c r="G44" s="20">
        <v>98</v>
      </c>
      <c r="H44" s="20">
        <v>8</v>
      </c>
      <c r="I44" s="21">
        <v>0.2</v>
      </c>
      <c r="K44" t="s">
        <v>6224</v>
      </c>
      <c r="L44" t="s">
        <v>6225</v>
      </c>
      <c r="N44" t="s">
        <v>4280</v>
      </c>
      <c r="O44">
        <v>114</v>
      </c>
      <c r="P44">
        <v>8</v>
      </c>
      <c r="Q44">
        <v>0</v>
      </c>
      <c r="R44">
        <v>1202</v>
      </c>
      <c r="S44">
        <v>1202</v>
      </c>
      <c r="T44" t="s">
        <v>1499</v>
      </c>
      <c r="U44" t="s">
        <v>3856</v>
      </c>
      <c r="V44" s="36" t="s">
        <v>6226</v>
      </c>
      <c r="X44">
        <v>0</v>
      </c>
    </row>
    <row r="45" spans="1:24" ht="28.5" x14ac:dyDescent="0.45">
      <c r="B45" s="19">
        <v>5.47</v>
      </c>
      <c r="C45" s="19">
        <v>5.5281000000000002</v>
      </c>
      <c r="D45" s="19">
        <v>43.414512190000003</v>
      </c>
      <c r="E45" s="19">
        <v>52.920840730000002</v>
      </c>
      <c r="F45" s="19">
        <v>229.52</v>
      </c>
      <c r="K45" t="s">
        <v>6227</v>
      </c>
      <c r="L45" t="s">
        <v>6228</v>
      </c>
      <c r="N45" t="s">
        <v>4280</v>
      </c>
      <c r="O45">
        <v>114</v>
      </c>
      <c r="P45">
        <v>8</v>
      </c>
      <c r="Q45">
        <v>5.47</v>
      </c>
      <c r="R45" t="e">
        <v>#REF!</v>
      </c>
      <c r="S45">
        <v>1202</v>
      </c>
      <c r="T45" t="s">
        <v>1499</v>
      </c>
      <c r="U45" t="s">
        <v>3856</v>
      </c>
      <c r="V45" s="36" t="s">
        <v>6229</v>
      </c>
      <c r="X45">
        <v>0</v>
      </c>
    </row>
    <row r="46" spans="1:24" ht="42.75" x14ac:dyDescent="0.45">
      <c r="B46" s="19">
        <v>24.52</v>
      </c>
      <c r="C46" s="19">
        <v>24.574809999999999</v>
      </c>
      <c r="D46" s="19">
        <v>43.414346469999998</v>
      </c>
      <c r="E46" s="19">
        <v>52.920900949999996</v>
      </c>
      <c r="F46" s="19">
        <v>229.52</v>
      </c>
      <c r="K46" t="s">
        <v>6230</v>
      </c>
      <c r="L46" t="s">
        <v>6231</v>
      </c>
      <c r="N46" t="s">
        <v>4280</v>
      </c>
      <c r="O46">
        <v>114</v>
      </c>
      <c r="P46">
        <v>8</v>
      </c>
      <c r="Q46">
        <v>24.52</v>
      </c>
      <c r="R46" t="e">
        <v>#REF!</v>
      </c>
      <c r="S46">
        <v>1202</v>
      </c>
      <c r="T46" t="s">
        <v>1499</v>
      </c>
      <c r="U46" t="s">
        <v>3856</v>
      </c>
      <c r="V46" s="36" t="s">
        <v>6232</v>
      </c>
      <c r="X46">
        <v>0</v>
      </c>
    </row>
    <row r="47" spans="1:24" ht="57" x14ac:dyDescent="0.45">
      <c r="B47" s="19">
        <v>96.91</v>
      </c>
      <c r="C47" s="19">
        <v>96.969210000000004</v>
      </c>
      <c r="D47" s="19">
        <v>43.414489969999998</v>
      </c>
      <c r="E47" s="19">
        <v>52.921772850000004</v>
      </c>
      <c r="F47" s="19">
        <v>229.92</v>
      </c>
      <c r="K47" t="s">
        <v>6233</v>
      </c>
      <c r="L47" t="s">
        <v>6234</v>
      </c>
      <c r="N47" t="s">
        <v>4280</v>
      </c>
      <c r="O47">
        <v>114</v>
      </c>
      <c r="P47">
        <v>8</v>
      </c>
      <c r="Q47">
        <v>96.91</v>
      </c>
      <c r="R47" t="e">
        <v>#REF!</v>
      </c>
      <c r="S47">
        <v>1202</v>
      </c>
      <c r="T47" t="s">
        <v>1499</v>
      </c>
      <c r="U47" t="s">
        <v>3856</v>
      </c>
      <c r="V47" s="36" t="s">
        <v>6235</v>
      </c>
      <c r="X47">
        <v>0</v>
      </c>
    </row>
    <row r="48" spans="1:24" ht="71.25" x14ac:dyDescent="0.45">
      <c r="B48" s="19">
        <v>106.27</v>
      </c>
      <c r="C48" s="19">
        <v>106.3308</v>
      </c>
      <c r="D48" s="19">
        <v>43.414508529999999</v>
      </c>
      <c r="E48" s="19">
        <v>52.921885600000003</v>
      </c>
      <c r="F48" s="19">
        <v>229.92</v>
      </c>
      <c r="K48" t="s">
        <v>6236</v>
      </c>
      <c r="L48" t="s">
        <v>6237</v>
      </c>
      <c r="N48" t="s">
        <v>4280</v>
      </c>
      <c r="O48">
        <v>114</v>
      </c>
      <c r="P48">
        <v>8</v>
      </c>
      <c r="Q48">
        <v>106.27</v>
      </c>
      <c r="R48" t="e">
        <v>#REF!</v>
      </c>
      <c r="S48">
        <v>1202</v>
      </c>
      <c r="T48" t="s">
        <v>1499</v>
      </c>
      <c r="U48" t="s">
        <v>3856</v>
      </c>
      <c r="V48" s="36" t="s">
        <v>6238</v>
      </c>
      <c r="X48">
        <v>0</v>
      </c>
    </row>
    <row r="49" spans="1:24" ht="85.5" x14ac:dyDescent="0.45">
      <c r="B49" s="19">
        <v>171.27</v>
      </c>
      <c r="C49" s="19">
        <v>171.3314</v>
      </c>
      <c r="D49" s="19">
        <v>43.414672869999997</v>
      </c>
      <c r="E49" s="19">
        <v>52.922655810000002</v>
      </c>
      <c r="F49" s="19">
        <v>230.65</v>
      </c>
      <c r="K49" t="s">
        <v>6239</v>
      </c>
      <c r="L49" t="s">
        <v>6240</v>
      </c>
      <c r="N49" t="s">
        <v>4280</v>
      </c>
      <c r="O49">
        <v>114</v>
      </c>
      <c r="P49">
        <v>8</v>
      </c>
      <c r="Q49">
        <v>171.27</v>
      </c>
      <c r="R49" t="e">
        <v>#REF!</v>
      </c>
      <c r="S49">
        <v>1202</v>
      </c>
      <c r="T49" t="s">
        <v>1499</v>
      </c>
      <c r="U49" t="s">
        <v>3856</v>
      </c>
      <c r="V49" s="36" t="s">
        <v>6241</v>
      </c>
      <c r="X49">
        <v>0</v>
      </c>
    </row>
    <row r="50" spans="1:24" ht="99.75" x14ac:dyDescent="0.45">
      <c r="B50" s="19">
        <v>188.35</v>
      </c>
      <c r="C50" s="19">
        <v>188.50790000000001</v>
      </c>
      <c r="D50" s="19">
        <v>43.414729790000003</v>
      </c>
      <c r="E50" s="19">
        <v>52.922851739999999</v>
      </c>
      <c r="F50" s="19">
        <v>228.85</v>
      </c>
      <c r="K50" t="s">
        <v>6242</v>
      </c>
      <c r="L50" t="s">
        <v>6243</v>
      </c>
      <c r="N50" t="s">
        <v>4280</v>
      </c>
      <c r="O50">
        <v>114</v>
      </c>
      <c r="P50">
        <v>8</v>
      </c>
      <c r="Q50">
        <v>188.35</v>
      </c>
      <c r="R50" t="e">
        <v>#REF!</v>
      </c>
      <c r="S50">
        <v>1202</v>
      </c>
      <c r="T50" t="s">
        <v>1499</v>
      </c>
      <c r="U50" t="s">
        <v>3856</v>
      </c>
      <c r="V50" s="36" t="s">
        <v>6244</v>
      </c>
      <c r="X50">
        <v>0</v>
      </c>
    </row>
    <row r="51" spans="1:24" ht="114" x14ac:dyDescent="0.45">
      <c r="B51" s="19">
        <v>213.59</v>
      </c>
      <c r="C51" s="19">
        <v>213.7501</v>
      </c>
      <c r="D51" s="19">
        <v>43.414813899999999</v>
      </c>
      <c r="E51" s="19">
        <v>52.923141260000001</v>
      </c>
      <c r="F51" s="19">
        <v>228.85</v>
      </c>
      <c r="K51" t="s">
        <v>6245</v>
      </c>
      <c r="L51" t="s">
        <v>6246</v>
      </c>
      <c r="N51" t="s">
        <v>4280</v>
      </c>
      <c r="O51">
        <v>114</v>
      </c>
      <c r="P51">
        <v>8</v>
      </c>
      <c r="Q51">
        <v>213.59</v>
      </c>
      <c r="R51" t="e">
        <v>#REF!</v>
      </c>
      <c r="S51">
        <v>1202</v>
      </c>
      <c r="T51" t="s">
        <v>1499</v>
      </c>
      <c r="U51" t="s">
        <v>3856</v>
      </c>
      <c r="V51" s="36" t="s">
        <v>6247</v>
      </c>
      <c r="X51">
        <v>0</v>
      </c>
    </row>
    <row r="52" spans="1:24" ht="128.25" x14ac:dyDescent="0.45">
      <c r="B52" s="19">
        <v>276.69</v>
      </c>
      <c r="C52" s="19">
        <v>276.84699999999998</v>
      </c>
      <c r="D52" s="19">
        <v>43.414941319999997</v>
      </c>
      <c r="E52" s="19">
        <v>52.923900449999998</v>
      </c>
      <c r="F52" s="19">
        <v>228.45</v>
      </c>
      <c r="K52" t="s">
        <v>6248</v>
      </c>
      <c r="L52" t="s">
        <v>6249</v>
      </c>
      <c r="N52" t="s">
        <v>4280</v>
      </c>
      <c r="O52">
        <v>114</v>
      </c>
      <c r="P52">
        <v>8</v>
      </c>
      <c r="Q52">
        <v>276.69</v>
      </c>
      <c r="R52" t="e">
        <v>#REF!</v>
      </c>
      <c r="S52">
        <v>1202</v>
      </c>
      <c r="T52" t="s">
        <v>1499</v>
      </c>
      <c r="U52" t="s">
        <v>3856</v>
      </c>
      <c r="V52" s="36" t="s">
        <v>6250</v>
      </c>
      <c r="X52">
        <v>0</v>
      </c>
    </row>
    <row r="53" spans="1:24" ht="142.5" x14ac:dyDescent="0.45">
      <c r="B53" s="19">
        <v>279.79000000000002</v>
      </c>
      <c r="C53" s="19">
        <v>279.94909999999999</v>
      </c>
      <c r="D53" s="19">
        <v>43.41492684</v>
      </c>
      <c r="E53" s="19">
        <v>52.92393319</v>
      </c>
      <c r="F53" s="19">
        <v>228.45</v>
      </c>
      <c r="K53" t="s">
        <v>6130</v>
      </c>
      <c r="L53" t="s">
        <v>6131</v>
      </c>
      <c r="N53" t="s">
        <v>4280</v>
      </c>
      <c r="O53">
        <v>114</v>
      </c>
      <c r="P53">
        <v>8</v>
      </c>
      <c r="Q53">
        <v>279.79000000000002</v>
      </c>
      <c r="R53" t="e">
        <v>#REF!</v>
      </c>
      <c r="S53">
        <v>1202</v>
      </c>
      <c r="T53" t="s">
        <v>1499</v>
      </c>
      <c r="U53" t="s">
        <v>3856</v>
      </c>
      <c r="V53" s="36" t="s">
        <v>6251</v>
      </c>
      <c r="X53">
        <v>1</v>
      </c>
    </row>
    <row r="54" spans="1:24" x14ac:dyDescent="0.45">
      <c r="A54" s="10">
        <v>1203</v>
      </c>
      <c r="B54" s="19">
        <v>0</v>
      </c>
      <c r="C54" s="19">
        <v>0</v>
      </c>
      <c r="D54" s="19">
        <v>43.419046809999998</v>
      </c>
      <c r="E54" s="19">
        <v>52.923485479999997</v>
      </c>
      <c r="F54" s="19">
        <v>223.07</v>
      </c>
      <c r="G54" s="20">
        <v>98</v>
      </c>
      <c r="H54" s="20">
        <v>8</v>
      </c>
      <c r="I54" s="21">
        <v>0.2</v>
      </c>
      <c r="K54" t="s">
        <v>6252</v>
      </c>
      <c r="L54" t="s">
        <v>6253</v>
      </c>
      <c r="N54" t="s">
        <v>4280</v>
      </c>
      <c r="O54">
        <v>114</v>
      </c>
      <c r="P54">
        <v>8</v>
      </c>
      <c r="Q54">
        <v>0</v>
      </c>
      <c r="R54">
        <v>1203</v>
      </c>
      <c r="S54">
        <v>1203</v>
      </c>
      <c r="T54" t="s">
        <v>4404</v>
      </c>
      <c r="U54" t="e">
        <v>#N/A</v>
      </c>
      <c r="V54" s="36" t="s">
        <v>6254</v>
      </c>
      <c r="X54">
        <v>0</v>
      </c>
    </row>
    <row r="55" spans="1:24" ht="28.5" x14ac:dyDescent="0.45">
      <c r="B55" s="19">
        <v>17.78</v>
      </c>
      <c r="C55" s="19">
        <v>17.833780000000001</v>
      </c>
      <c r="D55" s="19">
        <v>43.418888819999999</v>
      </c>
      <c r="E55" s="19">
        <v>52.923450520000003</v>
      </c>
      <c r="F55" s="19">
        <v>221.67</v>
      </c>
      <c r="K55" t="s">
        <v>6255</v>
      </c>
      <c r="L55" t="s">
        <v>6256</v>
      </c>
      <c r="N55" t="s">
        <v>4280</v>
      </c>
      <c r="O55">
        <v>114</v>
      </c>
      <c r="P55">
        <v>8</v>
      </c>
      <c r="Q55">
        <v>17.78</v>
      </c>
      <c r="R55" t="e">
        <v>#REF!</v>
      </c>
      <c r="S55">
        <v>1203</v>
      </c>
      <c r="T55" t="s">
        <v>4404</v>
      </c>
      <c r="U55" t="e">
        <v>#N/A</v>
      </c>
      <c r="V55" s="36" t="s">
        <v>6257</v>
      </c>
      <c r="X55">
        <v>0</v>
      </c>
    </row>
    <row r="56" spans="1:24" ht="42.75" x14ac:dyDescent="0.45">
      <c r="B56" s="19">
        <v>44.06</v>
      </c>
      <c r="C56" s="19">
        <v>44.12189</v>
      </c>
      <c r="D56" s="19">
        <v>43.418655690000001</v>
      </c>
      <c r="E56" s="19">
        <v>52.923395659999997</v>
      </c>
      <c r="F56" s="19">
        <v>222.35</v>
      </c>
      <c r="K56" t="s">
        <v>6258</v>
      </c>
      <c r="L56" t="s">
        <v>6259</v>
      </c>
      <c r="N56" t="s">
        <v>4280</v>
      </c>
      <c r="O56">
        <v>114</v>
      </c>
      <c r="P56">
        <v>8</v>
      </c>
      <c r="Q56">
        <v>44.06</v>
      </c>
      <c r="R56" t="e">
        <v>#REF!</v>
      </c>
      <c r="S56">
        <v>1203</v>
      </c>
      <c r="T56" t="s">
        <v>4404</v>
      </c>
      <c r="U56" t="e">
        <v>#N/A</v>
      </c>
      <c r="V56" s="36" t="s">
        <v>6260</v>
      </c>
      <c r="X56">
        <v>0</v>
      </c>
    </row>
    <row r="57" spans="1:24" ht="57" x14ac:dyDescent="0.45">
      <c r="B57" s="19">
        <v>50.02</v>
      </c>
      <c r="C57" s="19">
        <v>50.081800000000001</v>
      </c>
      <c r="D57" s="19">
        <v>43.418602489999998</v>
      </c>
      <c r="E57" s="19">
        <v>52.923405039999999</v>
      </c>
      <c r="F57" s="19">
        <v>222.35</v>
      </c>
      <c r="K57" t="s">
        <v>6261</v>
      </c>
      <c r="L57" t="s">
        <v>6262</v>
      </c>
      <c r="N57" t="s">
        <v>4280</v>
      </c>
      <c r="O57">
        <v>114</v>
      </c>
      <c r="P57">
        <v>8</v>
      </c>
      <c r="Q57">
        <v>50.02</v>
      </c>
      <c r="R57" t="e">
        <v>#REF!</v>
      </c>
      <c r="S57">
        <v>1203</v>
      </c>
      <c r="T57" t="s">
        <v>4404</v>
      </c>
      <c r="U57" t="e">
        <v>#N/A</v>
      </c>
      <c r="V57" s="36" t="s">
        <v>6263</v>
      </c>
      <c r="X57">
        <v>0</v>
      </c>
    </row>
    <row r="58" spans="1:24" ht="71.25" x14ac:dyDescent="0.45">
      <c r="B58" s="19">
        <v>53.72</v>
      </c>
      <c r="C58" s="19">
        <v>53.784480000000002</v>
      </c>
      <c r="D58" s="19">
        <v>43.418569439999999</v>
      </c>
      <c r="E58" s="19">
        <v>52.923410969999999</v>
      </c>
      <c r="F58" s="19">
        <v>222.35</v>
      </c>
      <c r="K58" t="s">
        <v>6264</v>
      </c>
      <c r="L58" t="s">
        <v>6265</v>
      </c>
      <c r="N58" t="s">
        <v>4280</v>
      </c>
      <c r="O58">
        <v>114</v>
      </c>
      <c r="P58">
        <v>8</v>
      </c>
      <c r="Q58">
        <v>53.72</v>
      </c>
      <c r="R58" t="e">
        <v>#REF!</v>
      </c>
      <c r="S58">
        <v>1203</v>
      </c>
      <c r="T58" t="s">
        <v>4404</v>
      </c>
      <c r="U58" t="e">
        <v>#N/A</v>
      </c>
      <c r="V58" s="36" t="s">
        <v>6266</v>
      </c>
      <c r="X58">
        <v>0</v>
      </c>
    </row>
    <row r="59" spans="1:24" ht="85.5" x14ac:dyDescent="0.45">
      <c r="B59" s="19">
        <v>64.39</v>
      </c>
      <c r="C59" s="19">
        <v>64.450839999999999</v>
      </c>
      <c r="D59" s="19">
        <v>43.418474269999997</v>
      </c>
      <c r="E59" s="19">
        <v>52.923428100000002</v>
      </c>
      <c r="F59" s="19">
        <v>222.55</v>
      </c>
      <c r="K59" t="s">
        <v>6267</v>
      </c>
      <c r="L59" t="s">
        <v>6268</v>
      </c>
      <c r="N59" t="s">
        <v>4280</v>
      </c>
      <c r="O59">
        <v>114</v>
      </c>
      <c r="P59">
        <v>8</v>
      </c>
      <c r="Q59">
        <v>64.39</v>
      </c>
      <c r="R59" t="e">
        <v>#REF!</v>
      </c>
      <c r="S59">
        <v>1203</v>
      </c>
      <c r="T59" t="s">
        <v>4404</v>
      </c>
      <c r="U59" t="e">
        <v>#N/A</v>
      </c>
      <c r="V59" s="36" t="s">
        <v>6269</v>
      </c>
      <c r="X59">
        <v>0</v>
      </c>
    </row>
    <row r="60" spans="1:24" ht="99.75" x14ac:dyDescent="0.45">
      <c r="B60" s="19">
        <v>91.44</v>
      </c>
      <c r="C60" s="19">
        <v>91.508669999999995</v>
      </c>
      <c r="D60" s="19">
        <v>43.418232799999998</v>
      </c>
      <c r="E60" s="19">
        <v>52.923471390000003</v>
      </c>
      <c r="F60" s="19">
        <v>222.95</v>
      </c>
      <c r="K60" t="s">
        <v>6270</v>
      </c>
      <c r="L60" t="s">
        <v>6271</v>
      </c>
      <c r="N60" t="s">
        <v>4280</v>
      </c>
      <c r="O60">
        <v>114</v>
      </c>
      <c r="P60">
        <v>8</v>
      </c>
      <c r="Q60">
        <v>91.44</v>
      </c>
      <c r="R60" t="e">
        <v>#REF!</v>
      </c>
      <c r="S60">
        <v>1203</v>
      </c>
      <c r="T60" t="s">
        <v>4404</v>
      </c>
      <c r="U60" t="e">
        <v>#N/A</v>
      </c>
      <c r="V60" s="36" t="s">
        <v>6272</v>
      </c>
      <c r="X60">
        <v>0</v>
      </c>
    </row>
    <row r="61" spans="1:24" ht="114" x14ac:dyDescent="0.45">
      <c r="B61" s="19">
        <v>141.63999999999999</v>
      </c>
      <c r="C61" s="19">
        <v>141.73419999999999</v>
      </c>
      <c r="D61" s="19">
        <v>43.417784769999997</v>
      </c>
      <c r="E61" s="19">
        <v>52.923551709999998</v>
      </c>
      <c r="F61" s="19">
        <v>224.55</v>
      </c>
      <c r="K61" t="s">
        <v>6273</v>
      </c>
      <c r="L61" t="s">
        <v>6274</v>
      </c>
      <c r="N61" t="s">
        <v>4280</v>
      </c>
      <c r="O61">
        <v>114</v>
      </c>
      <c r="P61">
        <v>8</v>
      </c>
      <c r="Q61">
        <v>141.63999999999999</v>
      </c>
      <c r="R61" t="e">
        <v>#REF!</v>
      </c>
      <c r="S61">
        <v>1203</v>
      </c>
      <c r="T61" t="s">
        <v>4404</v>
      </c>
      <c r="U61" t="e">
        <v>#N/A</v>
      </c>
      <c r="V61" s="36" t="s">
        <v>6275</v>
      </c>
      <c r="X61">
        <v>0</v>
      </c>
    </row>
    <row r="62" spans="1:24" ht="128.25" x14ac:dyDescent="0.45">
      <c r="B62" s="19">
        <v>182.88</v>
      </c>
      <c r="C62" s="19">
        <v>183.05600000000001</v>
      </c>
      <c r="D62" s="19">
        <v>43.41741742</v>
      </c>
      <c r="E62" s="19">
        <v>52.923624750000002</v>
      </c>
      <c r="F62" s="19">
        <v>227.15</v>
      </c>
      <c r="K62" t="s">
        <v>6276</v>
      </c>
      <c r="L62" t="s">
        <v>6277</v>
      </c>
      <c r="N62" t="s">
        <v>4280</v>
      </c>
      <c r="O62">
        <v>114</v>
      </c>
      <c r="P62">
        <v>8</v>
      </c>
      <c r="Q62">
        <v>182.88</v>
      </c>
      <c r="R62" t="e">
        <v>#REF!</v>
      </c>
      <c r="S62">
        <v>1203</v>
      </c>
      <c r="T62" t="s">
        <v>4404</v>
      </c>
      <c r="U62" t="e">
        <v>#N/A</v>
      </c>
      <c r="V62" s="36" t="s">
        <v>6278</v>
      </c>
      <c r="X62">
        <v>0</v>
      </c>
    </row>
    <row r="63" spans="1:24" ht="142.5" x14ac:dyDescent="0.45">
      <c r="B63" s="19">
        <v>222.23</v>
      </c>
      <c r="C63" s="19">
        <v>222.40940000000001</v>
      </c>
      <c r="D63" s="19">
        <v>43.41706688</v>
      </c>
      <c r="E63" s="19">
        <v>52.923694449999999</v>
      </c>
      <c r="F63" s="19">
        <v>226.75</v>
      </c>
      <c r="K63" t="s">
        <v>6279</v>
      </c>
      <c r="L63" t="s">
        <v>6280</v>
      </c>
      <c r="N63" t="s">
        <v>4280</v>
      </c>
      <c r="O63">
        <v>114</v>
      </c>
      <c r="P63">
        <v>8</v>
      </c>
      <c r="Q63">
        <v>222.23</v>
      </c>
      <c r="R63" t="e">
        <v>#REF!</v>
      </c>
      <c r="S63">
        <v>1203</v>
      </c>
      <c r="T63" t="s">
        <v>4404</v>
      </c>
      <c r="U63" t="e">
        <v>#N/A</v>
      </c>
      <c r="V63" s="36" t="s">
        <v>6281</v>
      </c>
      <c r="X63">
        <v>0</v>
      </c>
    </row>
    <row r="64" spans="1:24" ht="156.75" x14ac:dyDescent="0.45">
      <c r="B64" s="19">
        <v>274.32</v>
      </c>
      <c r="C64" s="19">
        <v>274.52780000000001</v>
      </c>
      <c r="D64" s="19">
        <v>43.416600430000003</v>
      </c>
      <c r="E64" s="19">
        <v>52.923759230000002</v>
      </c>
      <c r="F64" s="19">
        <v>228.51</v>
      </c>
      <c r="K64" t="s">
        <v>6282</v>
      </c>
      <c r="L64" t="s">
        <v>6283</v>
      </c>
      <c r="N64" t="s">
        <v>4280</v>
      </c>
      <c r="O64">
        <v>114</v>
      </c>
      <c r="P64">
        <v>8</v>
      </c>
      <c r="Q64">
        <v>274.32</v>
      </c>
      <c r="R64" t="e">
        <v>#REF!</v>
      </c>
      <c r="S64">
        <v>1203</v>
      </c>
      <c r="T64" t="s">
        <v>4404</v>
      </c>
      <c r="U64" t="e">
        <v>#N/A</v>
      </c>
      <c r="V64" s="36" t="s">
        <v>6284</v>
      </c>
      <c r="X64">
        <v>0</v>
      </c>
    </row>
    <row r="65" spans="1:24" ht="171" x14ac:dyDescent="0.45">
      <c r="B65" s="19">
        <v>308.12</v>
      </c>
      <c r="C65" s="19">
        <v>308.34410000000003</v>
      </c>
      <c r="D65" s="19">
        <v>43.416297729999997</v>
      </c>
      <c r="E65" s="19">
        <v>52.923801269999998</v>
      </c>
      <c r="F65" s="19">
        <v>227.51</v>
      </c>
      <c r="K65" t="s">
        <v>6285</v>
      </c>
      <c r="L65" t="s">
        <v>6286</v>
      </c>
      <c r="N65" t="s">
        <v>4280</v>
      </c>
      <c r="O65">
        <v>114</v>
      </c>
      <c r="P65">
        <v>8</v>
      </c>
      <c r="Q65">
        <v>308.12</v>
      </c>
      <c r="R65" t="e">
        <v>#REF!</v>
      </c>
      <c r="S65">
        <v>1203</v>
      </c>
      <c r="T65" t="s">
        <v>4404</v>
      </c>
      <c r="U65" t="e">
        <v>#N/A</v>
      </c>
      <c r="V65" s="36" t="s">
        <v>6287</v>
      </c>
      <c r="X65">
        <v>0</v>
      </c>
    </row>
    <row r="66" spans="1:24" ht="185.25" x14ac:dyDescent="0.45">
      <c r="B66" s="19">
        <v>365.76</v>
      </c>
      <c r="C66" s="19">
        <v>365.98809999999997</v>
      </c>
      <c r="D66" s="19">
        <v>43.41578157</v>
      </c>
      <c r="E66" s="19">
        <v>52.923872899999999</v>
      </c>
      <c r="F66" s="19">
        <v>228.31</v>
      </c>
      <c r="K66" t="s">
        <v>6288</v>
      </c>
      <c r="L66" t="s">
        <v>6289</v>
      </c>
      <c r="N66" t="s">
        <v>4280</v>
      </c>
      <c r="O66">
        <v>114</v>
      </c>
      <c r="P66">
        <v>8</v>
      </c>
      <c r="Q66">
        <v>365.76</v>
      </c>
      <c r="R66" t="e">
        <v>#REF!</v>
      </c>
      <c r="S66">
        <v>1203</v>
      </c>
      <c r="T66" t="s">
        <v>4404</v>
      </c>
      <c r="U66" t="e">
        <v>#N/A</v>
      </c>
      <c r="V66" s="36" t="s">
        <v>6290</v>
      </c>
      <c r="X66">
        <v>0</v>
      </c>
    </row>
    <row r="67" spans="1:24" ht="199.5" x14ac:dyDescent="0.45">
      <c r="B67" s="19">
        <v>388.72</v>
      </c>
      <c r="C67" s="19">
        <v>388.9486</v>
      </c>
      <c r="D67" s="19">
        <v>43.415575969999999</v>
      </c>
      <c r="E67" s="19">
        <v>52.923901440000002</v>
      </c>
      <c r="F67" s="19">
        <v>228.51</v>
      </c>
      <c r="K67" t="s">
        <v>6291</v>
      </c>
      <c r="L67" t="s">
        <v>6292</v>
      </c>
      <c r="N67" t="s">
        <v>4280</v>
      </c>
      <c r="O67">
        <v>114</v>
      </c>
      <c r="P67">
        <v>8</v>
      </c>
      <c r="Q67">
        <v>388.72</v>
      </c>
      <c r="R67" t="e">
        <v>#REF!</v>
      </c>
      <c r="S67">
        <v>1203</v>
      </c>
      <c r="T67" t="s">
        <v>4404</v>
      </c>
      <c r="U67" t="e">
        <v>#N/A</v>
      </c>
      <c r="V67" s="36" t="s">
        <v>6293</v>
      </c>
      <c r="X67">
        <v>0</v>
      </c>
    </row>
    <row r="68" spans="1:24" ht="213.75" x14ac:dyDescent="0.45">
      <c r="B68" s="19">
        <v>457.2</v>
      </c>
      <c r="C68" s="19">
        <v>457.42899999999997</v>
      </c>
      <c r="D68" s="19">
        <v>43.414959609999997</v>
      </c>
      <c r="E68" s="19">
        <v>52.923908009999998</v>
      </c>
      <c r="F68" s="19">
        <v>228.45</v>
      </c>
      <c r="K68" t="s">
        <v>6294</v>
      </c>
      <c r="L68" t="s">
        <v>6295</v>
      </c>
      <c r="N68" t="s">
        <v>4280</v>
      </c>
      <c r="O68">
        <v>114</v>
      </c>
      <c r="P68">
        <v>8</v>
      </c>
      <c r="Q68">
        <v>457.2</v>
      </c>
      <c r="R68" t="e">
        <v>#REF!</v>
      </c>
      <c r="S68">
        <v>1203</v>
      </c>
      <c r="T68" t="s">
        <v>4404</v>
      </c>
      <c r="U68" t="e">
        <v>#N/A</v>
      </c>
      <c r="V68" s="36" t="s">
        <v>6296</v>
      </c>
      <c r="X68">
        <v>0</v>
      </c>
    </row>
    <row r="69" spans="1:24" ht="228" x14ac:dyDescent="0.45">
      <c r="B69" s="19">
        <v>458.51</v>
      </c>
      <c r="C69" s="19">
        <v>458.74360000000001</v>
      </c>
      <c r="D69" s="19">
        <v>43.414947769999998</v>
      </c>
      <c r="E69" s="19">
        <v>52.923908140000002</v>
      </c>
      <c r="F69" s="19">
        <v>228.45</v>
      </c>
      <c r="K69" t="s">
        <v>6297</v>
      </c>
      <c r="L69" t="s">
        <v>6298</v>
      </c>
      <c r="N69" t="s">
        <v>4280</v>
      </c>
      <c r="O69">
        <v>114</v>
      </c>
      <c r="P69">
        <v>8</v>
      </c>
      <c r="Q69">
        <v>458.51</v>
      </c>
      <c r="R69" t="e">
        <v>#REF!</v>
      </c>
      <c r="S69">
        <v>1203</v>
      </c>
      <c r="T69" t="s">
        <v>4404</v>
      </c>
      <c r="U69" t="e">
        <v>#N/A</v>
      </c>
      <c r="V69" s="36" t="s">
        <v>6299</v>
      </c>
      <c r="X69">
        <v>0</v>
      </c>
    </row>
    <row r="70" spans="1:24" ht="242.25" x14ac:dyDescent="0.45">
      <c r="B70" s="19">
        <v>461.6</v>
      </c>
      <c r="C70" s="19">
        <v>461.8304</v>
      </c>
      <c r="D70" s="19">
        <v>43.41492684</v>
      </c>
      <c r="E70" s="19">
        <v>52.92393319</v>
      </c>
      <c r="F70" s="19">
        <v>228.45</v>
      </c>
      <c r="K70" t="s">
        <v>6130</v>
      </c>
      <c r="L70" t="s">
        <v>6131</v>
      </c>
      <c r="N70" t="s">
        <v>4280</v>
      </c>
      <c r="O70">
        <v>114</v>
      </c>
      <c r="P70">
        <v>8</v>
      </c>
      <c r="Q70">
        <v>461.6</v>
      </c>
      <c r="R70" t="e">
        <v>#REF!</v>
      </c>
      <c r="S70">
        <v>1203</v>
      </c>
      <c r="T70" t="s">
        <v>4404</v>
      </c>
      <c r="U70" t="s">
        <v>3856</v>
      </c>
      <c r="V70" s="36" t="s">
        <v>6300</v>
      </c>
      <c r="X70">
        <v>1</v>
      </c>
    </row>
    <row r="71" spans="1:24" x14ac:dyDescent="0.45">
      <c r="A71" s="10">
        <v>2131</v>
      </c>
      <c r="B71" s="19">
        <v>0</v>
      </c>
      <c r="C71" s="19">
        <v>0</v>
      </c>
      <c r="D71" s="19">
        <v>43.416948220000002</v>
      </c>
      <c r="E71" s="19">
        <v>52.922609049999998</v>
      </c>
      <c r="F71" s="19">
        <v>228.71</v>
      </c>
      <c r="G71" s="20">
        <v>98</v>
      </c>
      <c r="H71" s="20">
        <v>8</v>
      </c>
      <c r="I71" s="21">
        <v>0.2</v>
      </c>
      <c r="K71" t="s">
        <v>6301</v>
      </c>
      <c r="L71" t="s">
        <v>6302</v>
      </c>
      <c r="N71" t="s">
        <v>4280</v>
      </c>
      <c r="O71">
        <v>114</v>
      </c>
      <c r="P71">
        <v>8</v>
      </c>
      <c r="Q71">
        <v>0</v>
      </c>
      <c r="R71">
        <v>2131</v>
      </c>
      <c r="S71">
        <v>2131</v>
      </c>
      <c r="T71" t="s">
        <v>1613</v>
      </c>
      <c r="U71" t="s">
        <v>3856</v>
      </c>
      <c r="V71" s="36" t="s">
        <v>6303</v>
      </c>
      <c r="X71">
        <v>0</v>
      </c>
    </row>
    <row r="72" spans="1:24" ht="28.5" x14ac:dyDescent="0.45">
      <c r="B72" s="19">
        <v>49.75</v>
      </c>
      <c r="C72" s="19">
        <v>49.758119999999998</v>
      </c>
      <c r="D72" s="19">
        <v>43.416679629999997</v>
      </c>
      <c r="E72" s="19">
        <v>52.922117550000003</v>
      </c>
      <c r="F72" s="19">
        <v>227.74</v>
      </c>
      <c r="K72" t="s">
        <v>6304</v>
      </c>
      <c r="L72" t="s">
        <v>6305</v>
      </c>
      <c r="N72" t="s">
        <v>4280</v>
      </c>
      <c r="O72">
        <v>114</v>
      </c>
      <c r="P72">
        <v>8</v>
      </c>
      <c r="Q72">
        <v>49.75</v>
      </c>
      <c r="R72" t="e">
        <v>#REF!</v>
      </c>
      <c r="S72">
        <v>2131</v>
      </c>
      <c r="T72" t="s">
        <v>1613</v>
      </c>
      <c r="U72" t="s">
        <v>3856</v>
      </c>
      <c r="V72" s="36" t="s">
        <v>6306</v>
      </c>
      <c r="X72">
        <v>1</v>
      </c>
    </row>
    <row r="73" spans="1:24" x14ac:dyDescent="0.45">
      <c r="A73" s="10">
        <v>2472</v>
      </c>
      <c r="B73" s="19">
        <v>0</v>
      </c>
      <c r="C73" s="19">
        <v>0</v>
      </c>
      <c r="D73" s="19">
        <v>43.414259389999998</v>
      </c>
      <c r="E73" s="19">
        <v>52.926479819999997</v>
      </c>
      <c r="F73" s="19">
        <v>228.33</v>
      </c>
      <c r="G73" s="20">
        <v>98</v>
      </c>
      <c r="H73" s="20">
        <v>8</v>
      </c>
      <c r="I73" s="21">
        <v>0.2</v>
      </c>
      <c r="K73" t="s">
        <v>6307</v>
      </c>
      <c r="L73" t="s">
        <v>6308</v>
      </c>
      <c r="N73" t="s">
        <v>4280</v>
      </c>
      <c r="O73">
        <v>114</v>
      </c>
      <c r="P73">
        <v>8</v>
      </c>
      <c r="Q73">
        <v>0</v>
      </c>
      <c r="R73">
        <v>2472</v>
      </c>
      <c r="S73">
        <v>2472</v>
      </c>
      <c r="T73" t="s">
        <v>6309</v>
      </c>
      <c r="U73" t="e">
        <v>#N/A</v>
      </c>
      <c r="V73" s="36" t="s">
        <v>6310</v>
      </c>
      <c r="X73">
        <v>0</v>
      </c>
    </row>
    <row r="74" spans="1:24" ht="28.5" x14ac:dyDescent="0.45">
      <c r="B74" s="19">
        <v>41.59</v>
      </c>
      <c r="C74" s="19">
        <v>41.599080000000001</v>
      </c>
      <c r="D74" s="19">
        <v>43.414413209999999</v>
      </c>
      <c r="E74" s="19">
        <v>52.926011719999998</v>
      </c>
      <c r="F74" s="19">
        <v>227.28</v>
      </c>
      <c r="K74" t="s">
        <v>6311</v>
      </c>
      <c r="L74" t="s">
        <v>6312</v>
      </c>
      <c r="N74" t="s">
        <v>4280</v>
      </c>
      <c r="O74">
        <v>114</v>
      </c>
      <c r="P74">
        <v>8</v>
      </c>
      <c r="Q74">
        <v>41.59</v>
      </c>
      <c r="R74" t="e">
        <v>#REF!</v>
      </c>
      <c r="S74">
        <v>2472</v>
      </c>
      <c r="T74" t="s">
        <v>6309</v>
      </c>
      <c r="U74" t="e">
        <v>#N/A</v>
      </c>
      <c r="V74" s="36" t="s">
        <v>6313</v>
      </c>
      <c r="X74">
        <v>0</v>
      </c>
    </row>
    <row r="75" spans="1:24" ht="42.75" x14ac:dyDescent="0.45">
      <c r="B75" s="19">
        <v>77.239999999999995</v>
      </c>
      <c r="C75" s="19">
        <v>77.252160000000003</v>
      </c>
      <c r="D75" s="19">
        <v>43.414547640000002</v>
      </c>
      <c r="E75" s="19">
        <v>52.925612000000001</v>
      </c>
      <c r="F75" s="19">
        <v>227.08</v>
      </c>
      <c r="K75" t="s">
        <v>6314</v>
      </c>
      <c r="L75" t="s">
        <v>6315</v>
      </c>
      <c r="N75" t="s">
        <v>4280</v>
      </c>
      <c r="O75">
        <v>114</v>
      </c>
      <c r="P75">
        <v>8</v>
      </c>
      <c r="Q75">
        <v>77.239999999999995</v>
      </c>
      <c r="R75" t="e">
        <v>#REF!</v>
      </c>
      <c r="S75">
        <v>2472</v>
      </c>
      <c r="T75" t="s">
        <v>6309</v>
      </c>
      <c r="U75" t="e">
        <v>#N/A</v>
      </c>
      <c r="V75" s="36" t="s">
        <v>6316</v>
      </c>
      <c r="X75">
        <v>0</v>
      </c>
    </row>
    <row r="76" spans="1:24" ht="57" x14ac:dyDescent="0.45">
      <c r="B76" s="19">
        <v>91.44</v>
      </c>
      <c r="C76" s="19">
        <v>91.453810000000004</v>
      </c>
      <c r="D76" s="19">
        <v>43.41458986</v>
      </c>
      <c r="E76" s="19">
        <v>52.925446489999999</v>
      </c>
      <c r="F76" s="19">
        <v>227.08</v>
      </c>
      <c r="K76" t="s">
        <v>6317</v>
      </c>
      <c r="L76" t="s">
        <v>6318</v>
      </c>
      <c r="N76" t="s">
        <v>4280</v>
      </c>
      <c r="O76">
        <v>114</v>
      </c>
      <c r="P76">
        <v>8</v>
      </c>
      <c r="Q76">
        <v>91.44</v>
      </c>
      <c r="R76" t="e">
        <v>#REF!</v>
      </c>
      <c r="S76">
        <v>2472</v>
      </c>
      <c r="T76" t="s">
        <v>6309</v>
      </c>
      <c r="U76" t="e">
        <v>#N/A</v>
      </c>
      <c r="V76" s="36" t="s">
        <v>6319</v>
      </c>
      <c r="X76">
        <v>0</v>
      </c>
    </row>
    <row r="77" spans="1:24" ht="71.25" x14ac:dyDescent="0.45">
      <c r="B77" s="19">
        <v>121.87</v>
      </c>
      <c r="C77" s="19">
        <v>121.8882</v>
      </c>
      <c r="D77" s="19">
        <v>43.414680320000002</v>
      </c>
      <c r="E77" s="19">
        <v>52.925091799999997</v>
      </c>
      <c r="F77" s="19">
        <v>227.08</v>
      </c>
      <c r="K77" t="s">
        <v>6320</v>
      </c>
      <c r="L77" t="s">
        <v>6321</v>
      </c>
      <c r="N77" t="s">
        <v>4280</v>
      </c>
      <c r="O77">
        <v>114</v>
      </c>
      <c r="P77">
        <v>8</v>
      </c>
      <c r="Q77">
        <v>121.87</v>
      </c>
      <c r="R77" t="e">
        <v>#REF!</v>
      </c>
      <c r="S77">
        <v>2472</v>
      </c>
      <c r="T77" t="s">
        <v>6309</v>
      </c>
      <c r="U77" t="e">
        <v>#N/A</v>
      </c>
      <c r="V77" s="36" t="s">
        <v>6322</v>
      </c>
      <c r="X77">
        <v>0</v>
      </c>
    </row>
    <row r="78" spans="1:24" ht="85.5" x14ac:dyDescent="0.45">
      <c r="B78" s="19">
        <v>182.88</v>
      </c>
      <c r="C78" s="19">
        <v>182.90199999999999</v>
      </c>
      <c r="D78" s="19">
        <v>43.414846660000002</v>
      </c>
      <c r="E78" s="19">
        <v>52.924373940000002</v>
      </c>
      <c r="F78" s="19">
        <v>228.08</v>
      </c>
      <c r="K78" t="s">
        <v>6323</v>
      </c>
      <c r="L78" t="s">
        <v>6324</v>
      </c>
      <c r="N78" t="s">
        <v>4280</v>
      </c>
      <c r="O78">
        <v>114</v>
      </c>
      <c r="P78">
        <v>8</v>
      </c>
      <c r="Q78">
        <v>182.88</v>
      </c>
      <c r="R78" t="e">
        <v>#REF!</v>
      </c>
      <c r="S78">
        <v>2472</v>
      </c>
      <c r="T78" t="s">
        <v>6309</v>
      </c>
      <c r="U78" t="e">
        <v>#N/A</v>
      </c>
      <c r="V78" s="36" t="s">
        <v>6325</v>
      </c>
      <c r="X78">
        <v>0</v>
      </c>
    </row>
    <row r="79" spans="1:24" ht="99.75" x14ac:dyDescent="0.45">
      <c r="B79" s="19">
        <v>186.38</v>
      </c>
      <c r="C79" s="19">
        <v>186.4083</v>
      </c>
      <c r="D79" s="19">
        <v>43.414856190000002</v>
      </c>
      <c r="E79" s="19">
        <v>52.924332769999999</v>
      </c>
      <c r="F79" s="19">
        <v>227.85</v>
      </c>
      <c r="K79" t="s">
        <v>6326</v>
      </c>
      <c r="L79" t="s">
        <v>6327</v>
      </c>
      <c r="N79" t="s">
        <v>4280</v>
      </c>
      <c r="O79">
        <v>114</v>
      </c>
      <c r="P79">
        <v>8</v>
      </c>
      <c r="Q79">
        <v>186.38</v>
      </c>
      <c r="R79" t="e">
        <v>#REF!</v>
      </c>
      <c r="S79">
        <v>2472</v>
      </c>
      <c r="T79" t="s">
        <v>6309</v>
      </c>
      <c r="U79" t="e">
        <v>#N/A</v>
      </c>
      <c r="V79" s="36" t="s">
        <v>6328</v>
      </c>
      <c r="X79">
        <v>0</v>
      </c>
    </row>
    <row r="80" spans="1:24" ht="114" x14ac:dyDescent="0.45">
      <c r="B80" s="19">
        <v>217.39</v>
      </c>
      <c r="C80" s="19">
        <v>217.42250000000001</v>
      </c>
      <c r="D80" s="19">
        <v>43.41490735</v>
      </c>
      <c r="E80" s="19">
        <v>52.923956390000001</v>
      </c>
      <c r="F80" s="19">
        <v>228.45</v>
      </c>
      <c r="K80" t="s">
        <v>6329</v>
      </c>
      <c r="L80" t="s">
        <v>6330</v>
      </c>
      <c r="N80" t="s">
        <v>4280</v>
      </c>
      <c r="O80">
        <v>114</v>
      </c>
      <c r="P80">
        <v>8</v>
      </c>
      <c r="Q80">
        <v>217.39</v>
      </c>
      <c r="R80" t="e">
        <v>#REF!</v>
      </c>
      <c r="S80">
        <v>2472</v>
      </c>
      <c r="T80" t="s">
        <v>6309</v>
      </c>
      <c r="U80" t="e">
        <v>#N/A</v>
      </c>
      <c r="V80" s="36" t="s">
        <v>6331</v>
      </c>
      <c r="X80">
        <v>0</v>
      </c>
    </row>
    <row r="81" spans="1:25" ht="128.25" x14ac:dyDescent="0.45">
      <c r="B81" s="19">
        <v>220.25</v>
      </c>
      <c r="C81" s="19">
        <v>220.28909999999999</v>
      </c>
      <c r="D81" s="19">
        <v>43.41492684</v>
      </c>
      <c r="E81" s="19">
        <v>52.92393319</v>
      </c>
      <c r="F81" s="19">
        <v>228.45</v>
      </c>
      <c r="K81" t="s">
        <v>6130</v>
      </c>
      <c r="L81" t="s">
        <v>6131</v>
      </c>
      <c r="N81" t="s">
        <v>4280</v>
      </c>
      <c r="O81">
        <v>114</v>
      </c>
      <c r="P81">
        <v>8</v>
      </c>
      <c r="Q81">
        <v>220.25</v>
      </c>
      <c r="R81" t="e">
        <v>#REF!</v>
      </c>
      <c r="S81">
        <v>2472</v>
      </c>
      <c r="T81" t="s">
        <v>6309</v>
      </c>
      <c r="U81" t="e">
        <v>#N/A</v>
      </c>
      <c r="V81" s="36" t="s">
        <v>6332</v>
      </c>
      <c r="X81">
        <v>1</v>
      </c>
      <c r="Y81" t="s">
        <v>4356</v>
      </c>
    </row>
    <row r="82" spans="1:25" x14ac:dyDescent="0.45">
      <c r="A82" s="10">
        <v>3231</v>
      </c>
      <c r="B82" s="19">
        <v>0</v>
      </c>
      <c r="C82" s="19">
        <v>0</v>
      </c>
      <c r="D82" s="19">
        <v>43.40766069</v>
      </c>
      <c r="E82" s="19">
        <v>52.9209782</v>
      </c>
      <c r="F82" s="19">
        <v>231.81</v>
      </c>
      <c r="G82" s="20">
        <v>98</v>
      </c>
      <c r="H82" s="20">
        <v>8</v>
      </c>
      <c r="I82" s="21">
        <v>0.2</v>
      </c>
      <c r="K82" t="s">
        <v>6333</v>
      </c>
      <c r="L82" t="s">
        <v>6334</v>
      </c>
      <c r="N82" t="s">
        <v>4280</v>
      </c>
      <c r="O82">
        <v>114</v>
      </c>
      <c r="P82">
        <v>8</v>
      </c>
      <c r="Q82">
        <v>0</v>
      </c>
      <c r="R82">
        <v>3231</v>
      </c>
      <c r="S82">
        <v>3231</v>
      </c>
      <c r="T82" t="s">
        <v>1898</v>
      </c>
      <c r="U82" t="s">
        <v>3868</v>
      </c>
      <c r="V82" s="36" t="s">
        <v>6335</v>
      </c>
      <c r="X82">
        <v>0</v>
      </c>
    </row>
    <row r="83" spans="1:25" ht="28.5" x14ac:dyDescent="0.45">
      <c r="B83" s="19">
        <v>13.64</v>
      </c>
      <c r="C83" s="19">
        <v>13.635770000000001</v>
      </c>
      <c r="D83" s="19">
        <v>43.407654299999997</v>
      </c>
      <c r="E83" s="19">
        <v>52.920810090000003</v>
      </c>
      <c r="F83" s="19">
        <v>231.81</v>
      </c>
      <c r="K83" t="s">
        <v>6336</v>
      </c>
      <c r="L83" t="s">
        <v>6337</v>
      </c>
      <c r="N83" t="s">
        <v>4280</v>
      </c>
      <c r="O83">
        <v>114</v>
      </c>
      <c r="P83">
        <v>8</v>
      </c>
      <c r="Q83">
        <v>13.64</v>
      </c>
      <c r="R83" t="e">
        <v>#REF!</v>
      </c>
      <c r="S83">
        <v>3231</v>
      </c>
      <c r="T83" t="s">
        <v>1898</v>
      </c>
      <c r="U83" t="s">
        <v>3868</v>
      </c>
      <c r="V83" s="36" t="s">
        <v>6338</v>
      </c>
      <c r="X83">
        <v>0</v>
      </c>
    </row>
    <row r="84" spans="1:25" ht="42.75" x14ac:dyDescent="0.45">
      <c r="B84" s="19">
        <v>25.85</v>
      </c>
      <c r="C84" s="19">
        <v>25.866879999999998</v>
      </c>
      <c r="D84" s="19">
        <v>43.407645840000001</v>
      </c>
      <c r="E84" s="19">
        <v>52.92065968</v>
      </c>
      <c r="F84" s="19">
        <v>231.26</v>
      </c>
      <c r="K84" t="s">
        <v>6339</v>
      </c>
      <c r="L84" t="s">
        <v>6340</v>
      </c>
      <c r="N84" t="s">
        <v>4280</v>
      </c>
      <c r="O84">
        <v>114</v>
      </c>
      <c r="P84">
        <v>8</v>
      </c>
      <c r="Q84">
        <v>25.85</v>
      </c>
      <c r="R84" t="e">
        <v>#REF!</v>
      </c>
      <c r="S84">
        <v>3231</v>
      </c>
      <c r="T84" t="s">
        <v>1898</v>
      </c>
      <c r="U84" t="s">
        <v>3868</v>
      </c>
      <c r="V84" s="36" t="s">
        <v>6341</v>
      </c>
      <c r="X84">
        <v>0</v>
      </c>
    </row>
    <row r="85" spans="1:25" ht="57" x14ac:dyDescent="0.45">
      <c r="B85" s="19">
        <v>73.180000000000007</v>
      </c>
      <c r="C85" s="19">
        <v>73.196939999999998</v>
      </c>
      <c r="D85" s="19">
        <v>43.407658740000002</v>
      </c>
      <c r="E85" s="19">
        <v>52.92007564</v>
      </c>
      <c r="F85" s="19">
        <v>231.06</v>
      </c>
      <c r="K85" t="s">
        <v>6342</v>
      </c>
      <c r="L85" t="s">
        <v>6343</v>
      </c>
      <c r="N85" t="s">
        <v>4280</v>
      </c>
      <c r="O85">
        <v>114</v>
      </c>
      <c r="P85">
        <v>8</v>
      </c>
      <c r="Q85">
        <v>73.180000000000007</v>
      </c>
      <c r="R85" t="e">
        <v>#REF!</v>
      </c>
      <c r="S85">
        <v>3231</v>
      </c>
      <c r="T85" t="s">
        <v>1898</v>
      </c>
      <c r="U85" t="s">
        <v>3868</v>
      </c>
      <c r="V85" s="36" t="s">
        <v>6344</v>
      </c>
      <c r="X85">
        <v>0</v>
      </c>
    </row>
    <row r="86" spans="1:25" ht="71.25" x14ac:dyDescent="0.45">
      <c r="B86" s="19">
        <v>91.44</v>
      </c>
      <c r="C86" s="19">
        <v>91.453890000000001</v>
      </c>
      <c r="D86" s="19">
        <v>43.407641689999998</v>
      </c>
      <c r="E86" s="19">
        <v>52.919851469999998</v>
      </c>
      <c r="F86" s="19">
        <v>231.26</v>
      </c>
      <c r="K86" t="s">
        <v>6345</v>
      </c>
      <c r="L86" t="s">
        <v>6346</v>
      </c>
      <c r="N86" t="s">
        <v>4280</v>
      </c>
      <c r="O86">
        <v>114</v>
      </c>
      <c r="P86">
        <v>8</v>
      </c>
      <c r="Q86">
        <v>91.44</v>
      </c>
      <c r="R86" t="e">
        <v>#REF!</v>
      </c>
      <c r="S86">
        <v>3231</v>
      </c>
      <c r="T86" t="s">
        <v>1898</v>
      </c>
      <c r="U86" t="s">
        <v>3868</v>
      </c>
      <c r="V86" s="36" t="s">
        <v>6347</v>
      </c>
      <c r="X86">
        <v>0</v>
      </c>
    </row>
    <row r="87" spans="1:25" ht="85.5" x14ac:dyDescent="0.45">
      <c r="B87" s="19">
        <v>182.88</v>
      </c>
      <c r="C87" s="19">
        <v>182.8946</v>
      </c>
      <c r="D87" s="19">
        <v>43.40755626</v>
      </c>
      <c r="E87" s="19">
        <v>52.918728680000001</v>
      </c>
      <c r="F87" s="19">
        <v>230.91</v>
      </c>
      <c r="K87" t="s">
        <v>6348</v>
      </c>
      <c r="L87" t="s">
        <v>6349</v>
      </c>
      <c r="N87" t="s">
        <v>4280</v>
      </c>
      <c r="O87">
        <v>114</v>
      </c>
      <c r="P87">
        <v>8</v>
      </c>
      <c r="Q87">
        <v>182.88</v>
      </c>
      <c r="R87" t="e">
        <v>#REF!</v>
      </c>
      <c r="S87">
        <v>3231</v>
      </c>
      <c r="T87" t="s">
        <v>1898</v>
      </c>
      <c r="U87" t="s">
        <v>3868</v>
      </c>
      <c r="V87" s="36" t="s">
        <v>6350</v>
      </c>
      <c r="X87">
        <v>0</v>
      </c>
    </row>
    <row r="88" spans="1:25" ht="99.75" x14ac:dyDescent="0.45">
      <c r="B88" s="19">
        <v>274.32</v>
      </c>
      <c r="C88" s="19">
        <v>274.34859999999998</v>
      </c>
      <c r="D88" s="19">
        <v>43.40747081</v>
      </c>
      <c r="E88" s="19">
        <v>52.917605889999997</v>
      </c>
      <c r="F88" s="19">
        <v>232.51</v>
      </c>
      <c r="K88" t="s">
        <v>6351</v>
      </c>
      <c r="L88" t="s">
        <v>6352</v>
      </c>
      <c r="N88" t="s">
        <v>4280</v>
      </c>
      <c r="O88">
        <v>114</v>
      </c>
      <c r="P88">
        <v>8</v>
      </c>
      <c r="Q88">
        <v>274.32</v>
      </c>
      <c r="R88" t="e">
        <v>#REF!</v>
      </c>
      <c r="S88">
        <v>3231</v>
      </c>
      <c r="T88" t="s">
        <v>1898</v>
      </c>
      <c r="U88" t="s">
        <v>3868</v>
      </c>
      <c r="V88" s="36" t="s">
        <v>6353</v>
      </c>
      <c r="X88">
        <v>0</v>
      </c>
    </row>
    <row r="89" spans="1:25" ht="114" x14ac:dyDescent="0.45">
      <c r="B89" s="19">
        <v>329.99</v>
      </c>
      <c r="C89" s="19">
        <v>330.01740000000001</v>
      </c>
      <c r="D89" s="19">
        <v>43.407418790000001</v>
      </c>
      <c r="E89" s="19">
        <v>52.916922360000001</v>
      </c>
      <c r="F89" s="19">
        <v>232.02</v>
      </c>
      <c r="K89" t="s">
        <v>6193</v>
      </c>
      <c r="L89" t="s">
        <v>6194</v>
      </c>
      <c r="N89" t="s">
        <v>4280</v>
      </c>
      <c r="O89">
        <v>114</v>
      </c>
      <c r="P89">
        <v>8</v>
      </c>
      <c r="Q89">
        <v>329.99</v>
      </c>
      <c r="R89" t="e">
        <v>#REF!</v>
      </c>
      <c r="S89">
        <v>3231</v>
      </c>
      <c r="T89" t="s">
        <v>1898</v>
      </c>
      <c r="U89" t="s">
        <v>3868</v>
      </c>
      <c r="V89" s="36" t="s">
        <v>6354</v>
      </c>
      <c r="X89">
        <v>1</v>
      </c>
    </row>
    <row r="90" spans="1:25" x14ac:dyDescent="0.45">
      <c r="A90" s="10">
        <v>3243</v>
      </c>
      <c r="B90" s="19">
        <v>0</v>
      </c>
      <c r="C90" s="19">
        <v>0</v>
      </c>
      <c r="D90" s="19">
        <v>43.406463330000001</v>
      </c>
      <c r="E90" s="19">
        <v>52.918652770000001</v>
      </c>
      <c r="F90" s="19">
        <v>233.11</v>
      </c>
      <c r="G90" s="20">
        <v>98</v>
      </c>
      <c r="H90" s="20">
        <v>8</v>
      </c>
      <c r="I90" s="21">
        <v>0.2</v>
      </c>
      <c r="K90" t="s">
        <v>6355</v>
      </c>
      <c r="L90" t="s">
        <v>6356</v>
      </c>
      <c r="N90" t="s">
        <v>4280</v>
      </c>
      <c r="O90">
        <v>114</v>
      </c>
      <c r="P90">
        <v>8</v>
      </c>
      <c r="Q90">
        <v>0</v>
      </c>
      <c r="R90">
        <v>3243</v>
      </c>
      <c r="S90">
        <v>3243</v>
      </c>
      <c r="T90" t="s">
        <v>6357</v>
      </c>
      <c r="U90" t="e">
        <v>#N/A</v>
      </c>
      <c r="V90" s="36" t="s">
        <v>6358</v>
      </c>
      <c r="X90">
        <v>0</v>
      </c>
    </row>
    <row r="91" spans="1:25" ht="28.5" x14ac:dyDescent="0.45">
      <c r="B91" s="19">
        <v>14.49</v>
      </c>
      <c r="C91" s="19">
        <v>14.523250000000001</v>
      </c>
      <c r="D91" s="19">
        <v>43.406470200000001</v>
      </c>
      <c r="E91" s="19">
        <v>52.918474150000002</v>
      </c>
      <c r="F91" s="19">
        <v>232.11</v>
      </c>
      <c r="K91" t="s">
        <v>6359</v>
      </c>
      <c r="L91" t="s">
        <v>6360</v>
      </c>
      <c r="N91" t="s">
        <v>4280</v>
      </c>
      <c r="O91">
        <v>114</v>
      </c>
      <c r="P91">
        <v>8</v>
      </c>
      <c r="Q91">
        <v>14.49</v>
      </c>
      <c r="R91" t="e">
        <v>#REF!</v>
      </c>
      <c r="S91">
        <v>3243</v>
      </c>
      <c r="T91" t="s">
        <v>6357</v>
      </c>
      <c r="U91" t="e">
        <v>#N/A</v>
      </c>
      <c r="V91" s="36" t="s">
        <v>6361</v>
      </c>
      <c r="X91">
        <v>0</v>
      </c>
    </row>
    <row r="92" spans="1:25" ht="42.75" x14ac:dyDescent="0.45">
      <c r="B92" s="19">
        <v>91.44</v>
      </c>
      <c r="C92" s="19">
        <v>91.474729999999994</v>
      </c>
      <c r="D92" s="19">
        <v>43.40689424</v>
      </c>
      <c r="E92" s="19">
        <v>52.917723000000002</v>
      </c>
      <c r="F92" s="19">
        <v>232.31</v>
      </c>
      <c r="K92" t="s">
        <v>6362</v>
      </c>
      <c r="L92" t="s">
        <v>6363</v>
      </c>
      <c r="N92" t="s">
        <v>4280</v>
      </c>
      <c r="O92">
        <v>114</v>
      </c>
      <c r="P92">
        <v>8</v>
      </c>
      <c r="Q92">
        <v>91.44</v>
      </c>
      <c r="R92" t="e">
        <v>#REF!</v>
      </c>
      <c r="S92">
        <v>3243</v>
      </c>
      <c r="T92" t="s">
        <v>6357</v>
      </c>
      <c r="U92" t="e">
        <v>#N/A</v>
      </c>
      <c r="V92" s="36" t="s">
        <v>6364</v>
      </c>
      <c r="X92">
        <v>0</v>
      </c>
    </row>
    <row r="93" spans="1:25" ht="57" x14ac:dyDescent="0.45">
      <c r="B93" s="19">
        <v>167.34</v>
      </c>
      <c r="C93" s="19">
        <v>167.37970000000001</v>
      </c>
      <c r="D93" s="19">
        <v>43.407312509999997</v>
      </c>
      <c r="E93" s="19">
        <v>52.916982050000001</v>
      </c>
      <c r="F93" s="19">
        <v>232.02</v>
      </c>
      <c r="K93" t="s">
        <v>6365</v>
      </c>
      <c r="L93" t="s">
        <v>6366</v>
      </c>
      <c r="N93" t="s">
        <v>4280</v>
      </c>
      <c r="O93">
        <v>114</v>
      </c>
      <c r="P93">
        <v>8</v>
      </c>
      <c r="Q93">
        <v>167.34</v>
      </c>
      <c r="R93" t="e">
        <v>#REF!</v>
      </c>
      <c r="S93">
        <v>3243</v>
      </c>
      <c r="T93" t="s">
        <v>6357</v>
      </c>
      <c r="U93" t="e">
        <v>#N/A</v>
      </c>
      <c r="V93" s="36" t="s">
        <v>6367</v>
      </c>
      <c r="X93">
        <v>0</v>
      </c>
    </row>
    <row r="94" spans="1:25" ht="71.25" x14ac:dyDescent="0.45">
      <c r="B94" s="19">
        <v>180.1</v>
      </c>
      <c r="C94" s="19">
        <v>180.1396</v>
      </c>
      <c r="D94" s="19">
        <v>43.407418790000001</v>
      </c>
      <c r="E94" s="19">
        <v>52.916922360000001</v>
      </c>
      <c r="F94" s="19">
        <v>232.02</v>
      </c>
      <c r="K94" t="s">
        <v>6193</v>
      </c>
      <c r="L94" t="s">
        <v>6194</v>
      </c>
      <c r="N94" t="s">
        <v>4280</v>
      </c>
      <c r="O94">
        <v>114</v>
      </c>
      <c r="P94">
        <v>8</v>
      </c>
      <c r="Q94">
        <v>180.1</v>
      </c>
      <c r="R94" t="e">
        <v>#REF!</v>
      </c>
      <c r="S94">
        <v>3243</v>
      </c>
      <c r="T94" t="s">
        <v>6357</v>
      </c>
      <c r="U94" t="e">
        <v>#N/A</v>
      </c>
      <c r="V94" s="36" t="s">
        <v>6368</v>
      </c>
      <c r="X94">
        <v>1</v>
      </c>
      <c r="Y94" t="s">
        <v>4355</v>
      </c>
    </row>
    <row r="95" spans="1:25" x14ac:dyDescent="0.45">
      <c r="A95" s="10">
        <v>3247</v>
      </c>
      <c r="B95" s="19">
        <v>0</v>
      </c>
      <c r="C95" s="19">
        <v>0</v>
      </c>
      <c r="D95" s="19">
        <v>43.412337229999999</v>
      </c>
      <c r="E95" s="19">
        <v>52.921806349999997</v>
      </c>
      <c r="F95" s="19">
        <v>230.92</v>
      </c>
      <c r="G95" s="20">
        <v>98</v>
      </c>
      <c r="H95" s="20">
        <v>8</v>
      </c>
      <c r="I95" s="21">
        <v>0.2</v>
      </c>
      <c r="K95" t="s">
        <v>6369</v>
      </c>
      <c r="L95" t="s">
        <v>6370</v>
      </c>
      <c r="N95" t="s">
        <v>4280</v>
      </c>
      <c r="O95">
        <v>114</v>
      </c>
      <c r="P95">
        <v>8</v>
      </c>
      <c r="Q95">
        <v>0</v>
      </c>
      <c r="R95">
        <v>3247</v>
      </c>
      <c r="S95">
        <v>3247</v>
      </c>
      <c r="T95" t="s">
        <v>6371</v>
      </c>
      <c r="U95" t="e">
        <v>#N/A</v>
      </c>
      <c r="V95" s="36" t="s">
        <v>6372</v>
      </c>
      <c r="X95">
        <v>0</v>
      </c>
    </row>
    <row r="96" spans="1:25" ht="28.5" x14ac:dyDescent="0.45">
      <c r="B96" s="19">
        <v>13.05</v>
      </c>
      <c r="C96" s="19">
        <v>13.054639999999999</v>
      </c>
      <c r="D96" s="19">
        <v>43.412240050000001</v>
      </c>
      <c r="E96" s="19">
        <v>52.921715890000002</v>
      </c>
      <c r="F96" s="19">
        <v>230.52</v>
      </c>
      <c r="K96" t="s">
        <v>6373</v>
      </c>
      <c r="L96" t="s">
        <v>6374</v>
      </c>
      <c r="N96" t="s">
        <v>4280</v>
      </c>
      <c r="O96">
        <v>114</v>
      </c>
      <c r="P96">
        <v>8</v>
      </c>
      <c r="Q96">
        <v>13.05</v>
      </c>
      <c r="R96" t="e">
        <v>#REF!</v>
      </c>
      <c r="S96">
        <v>3247</v>
      </c>
      <c r="T96" t="s">
        <v>6371</v>
      </c>
      <c r="U96" t="e">
        <v>#N/A</v>
      </c>
      <c r="V96" s="36" t="s">
        <v>6375</v>
      </c>
      <c r="X96">
        <v>0</v>
      </c>
    </row>
    <row r="97" spans="1:25" ht="42.75" x14ac:dyDescent="0.45">
      <c r="B97" s="19">
        <v>91.44</v>
      </c>
      <c r="C97" s="19">
        <v>91.447149999999993</v>
      </c>
      <c r="D97" s="19">
        <v>43.411879999999996</v>
      </c>
      <c r="E97" s="19">
        <v>52.920883510000003</v>
      </c>
      <c r="F97" s="19">
        <v>230.12</v>
      </c>
      <c r="K97" t="s">
        <v>6376</v>
      </c>
      <c r="L97" t="s">
        <v>6377</v>
      </c>
      <c r="N97" t="s">
        <v>4280</v>
      </c>
      <c r="O97">
        <v>114</v>
      </c>
      <c r="P97">
        <v>8</v>
      </c>
      <c r="Q97">
        <v>91.44</v>
      </c>
      <c r="R97" t="e">
        <v>#REF!</v>
      </c>
      <c r="S97">
        <v>3247</v>
      </c>
      <c r="T97" t="s">
        <v>6371</v>
      </c>
      <c r="U97" t="e">
        <v>#N/A</v>
      </c>
      <c r="V97" s="36" t="s">
        <v>6378</v>
      </c>
      <c r="X97">
        <v>0</v>
      </c>
    </row>
    <row r="98" spans="1:25" ht="57" x14ac:dyDescent="0.45">
      <c r="B98" s="19">
        <v>180.9</v>
      </c>
      <c r="C98" s="19">
        <v>180.90430000000001</v>
      </c>
      <c r="D98" s="19">
        <v>43.41146912</v>
      </c>
      <c r="E98" s="19">
        <v>52.919933659999998</v>
      </c>
      <c r="F98" s="19">
        <v>230.43</v>
      </c>
      <c r="K98" t="s">
        <v>6379</v>
      </c>
      <c r="L98" t="s">
        <v>6380</v>
      </c>
      <c r="N98" t="s">
        <v>4280</v>
      </c>
      <c r="O98">
        <v>114</v>
      </c>
      <c r="P98">
        <v>8</v>
      </c>
      <c r="Q98">
        <v>180.9</v>
      </c>
      <c r="R98" t="e">
        <v>#REF!</v>
      </c>
      <c r="S98">
        <v>3247</v>
      </c>
      <c r="T98" t="s">
        <v>6371</v>
      </c>
      <c r="U98" t="e">
        <v>#N/A</v>
      </c>
      <c r="V98" s="36" t="s">
        <v>6381</v>
      </c>
      <c r="X98">
        <v>0</v>
      </c>
    </row>
    <row r="99" spans="1:25" ht="71.25" x14ac:dyDescent="0.45">
      <c r="B99" s="19">
        <v>182.88</v>
      </c>
      <c r="C99" s="19">
        <v>182.8877</v>
      </c>
      <c r="D99" s="19">
        <v>43.411463599999998</v>
      </c>
      <c r="E99" s="19">
        <v>52.919910369999997</v>
      </c>
      <c r="F99" s="19">
        <v>230.43</v>
      </c>
      <c r="K99" t="s">
        <v>6382</v>
      </c>
      <c r="L99" t="s">
        <v>6383</v>
      </c>
      <c r="N99" t="s">
        <v>4280</v>
      </c>
      <c r="O99">
        <v>114</v>
      </c>
      <c r="P99">
        <v>8</v>
      </c>
      <c r="Q99">
        <v>182.88</v>
      </c>
      <c r="R99" t="e">
        <v>#REF!</v>
      </c>
      <c r="S99">
        <v>3247</v>
      </c>
      <c r="T99" t="s">
        <v>6371</v>
      </c>
      <c r="U99" t="e">
        <v>#N/A</v>
      </c>
      <c r="V99" s="36" t="s">
        <v>6384</v>
      </c>
      <c r="X99">
        <v>0</v>
      </c>
    </row>
    <row r="100" spans="1:25" ht="85.5" x14ac:dyDescent="0.45">
      <c r="B100" s="19">
        <v>203.09</v>
      </c>
      <c r="C100" s="19">
        <v>203.10290000000001</v>
      </c>
      <c r="D100" s="19">
        <v>43.411407339999997</v>
      </c>
      <c r="E100" s="19">
        <v>52.919673029999998</v>
      </c>
      <c r="F100" s="19">
        <v>230.63</v>
      </c>
      <c r="K100" t="s">
        <v>6172</v>
      </c>
      <c r="L100" t="s">
        <v>6173</v>
      </c>
      <c r="N100" t="s">
        <v>4280</v>
      </c>
      <c r="O100">
        <v>114</v>
      </c>
      <c r="P100">
        <v>8</v>
      </c>
      <c r="Q100">
        <v>203.09</v>
      </c>
      <c r="R100" t="e">
        <v>#REF!</v>
      </c>
      <c r="S100">
        <v>3247</v>
      </c>
      <c r="T100" t="s">
        <v>6371</v>
      </c>
      <c r="U100" t="e">
        <v>#N/A</v>
      </c>
      <c r="V100" s="36" t="s">
        <v>6385</v>
      </c>
      <c r="X100">
        <v>1</v>
      </c>
      <c r="Y100" t="s">
        <v>4064</v>
      </c>
    </row>
    <row r="101" spans="1:25" x14ac:dyDescent="0.45">
      <c r="A101" s="10">
        <v>3248</v>
      </c>
      <c r="B101" s="19">
        <v>0</v>
      </c>
      <c r="C101" s="19">
        <v>0</v>
      </c>
      <c r="D101" s="19">
        <v>43.412997070000003</v>
      </c>
      <c r="E101" s="19">
        <v>52.923085280000002</v>
      </c>
      <c r="F101" s="19">
        <v>230.14</v>
      </c>
      <c r="G101" s="20">
        <v>98</v>
      </c>
      <c r="H101" s="20">
        <v>8</v>
      </c>
      <c r="I101" s="21">
        <v>0.2</v>
      </c>
      <c r="K101" t="s">
        <v>6386</v>
      </c>
      <c r="L101" t="s">
        <v>6387</v>
      </c>
      <c r="N101" t="s">
        <v>4280</v>
      </c>
      <c r="O101">
        <v>114</v>
      </c>
      <c r="P101">
        <v>8</v>
      </c>
      <c r="Q101">
        <v>0</v>
      </c>
      <c r="R101">
        <v>3248</v>
      </c>
      <c r="S101">
        <v>3248</v>
      </c>
      <c r="T101" t="s">
        <v>1902</v>
      </c>
      <c r="U101" t="s">
        <v>3856</v>
      </c>
      <c r="V101" s="36" t="s">
        <v>6388</v>
      </c>
      <c r="X101">
        <v>0</v>
      </c>
    </row>
    <row r="102" spans="1:25" ht="28.5" x14ac:dyDescent="0.45">
      <c r="B102" s="19">
        <v>42.44</v>
      </c>
      <c r="C102" s="19">
        <v>42.443480000000001</v>
      </c>
      <c r="D102" s="19">
        <v>43.41325484</v>
      </c>
      <c r="E102" s="19">
        <v>52.923472029999999</v>
      </c>
      <c r="F102" s="19">
        <v>229.94</v>
      </c>
      <c r="K102" t="s">
        <v>6389</v>
      </c>
      <c r="L102" t="s">
        <v>6390</v>
      </c>
      <c r="N102" t="s">
        <v>4280</v>
      </c>
      <c r="O102">
        <v>114</v>
      </c>
      <c r="P102">
        <v>8</v>
      </c>
      <c r="Q102">
        <v>42.44</v>
      </c>
      <c r="R102" t="e">
        <v>#REF!</v>
      </c>
      <c r="S102">
        <v>3248</v>
      </c>
      <c r="T102" t="s">
        <v>1902</v>
      </c>
      <c r="U102" t="s">
        <v>3856</v>
      </c>
      <c r="V102" s="36" t="s">
        <v>6391</v>
      </c>
      <c r="X102">
        <v>0</v>
      </c>
    </row>
    <row r="103" spans="1:25" ht="42.75" x14ac:dyDescent="0.45">
      <c r="B103" s="19">
        <v>76.22</v>
      </c>
      <c r="C103" s="19">
        <v>76.228219999999993</v>
      </c>
      <c r="D103" s="19">
        <v>43.413473459999999</v>
      </c>
      <c r="E103" s="19">
        <v>52.923761849999998</v>
      </c>
      <c r="F103" s="19">
        <v>229.25</v>
      </c>
      <c r="K103" t="s">
        <v>6392</v>
      </c>
      <c r="L103" t="s">
        <v>6393</v>
      </c>
      <c r="N103" t="s">
        <v>4280</v>
      </c>
      <c r="O103">
        <v>114</v>
      </c>
      <c r="P103">
        <v>8</v>
      </c>
      <c r="Q103">
        <v>76.22</v>
      </c>
      <c r="R103" t="e">
        <v>#REF!</v>
      </c>
      <c r="S103">
        <v>3248</v>
      </c>
      <c r="T103" t="s">
        <v>1902</v>
      </c>
      <c r="U103" t="s">
        <v>3856</v>
      </c>
      <c r="V103" s="36" t="s">
        <v>6394</v>
      </c>
      <c r="X103">
        <v>0</v>
      </c>
    </row>
    <row r="104" spans="1:25" ht="57" x14ac:dyDescent="0.45">
      <c r="B104" s="19">
        <v>91.44</v>
      </c>
      <c r="C104" s="19">
        <v>91.448830000000001</v>
      </c>
      <c r="D104" s="19">
        <v>43.413570239999999</v>
      </c>
      <c r="E104" s="19">
        <v>52.923894840000003</v>
      </c>
      <c r="F104" s="19">
        <v>229.45</v>
      </c>
      <c r="K104" t="s">
        <v>6395</v>
      </c>
      <c r="L104" t="s">
        <v>6396</v>
      </c>
      <c r="N104" t="s">
        <v>4280</v>
      </c>
      <c r="O104">
        <v>114</v>
      </c>
      <c r="P104">
        <v>8</v>
      </c>
      <c r="Q104">
        <v>91.44</v>
      </c>
      <c r="R104" t="e">
        <v>#REF!</v>
      </c>
      <c r="S104">
        <v>3248</v>
      </c>
      <c r="T104" t="s">
        <v>1902</v>
      </c>
      <c r="U104" t="s">
        <v>3856</v>
      </c>
      <c r="V104" s="36" t="s">
        <v>6397</v>
      </c>
      <c r="X104">
        <v>0</v>
      </c>
    </row>
    <row r="105" spans="1:25" ht="71.25" x14ac:dyDescent="0.45">
      <c r="B105" s="19">
        <v>113.11</v>
      </c>
      <c r="C105" s="19">
        <v>113.1442</v>
      </c>
      <c r="D105" s="19">
        <v>43.413708059999998</v>
      </c>
      <c r="E105" s="19">
        <v>52.924084200000003</v>
      </c>
      <c r="F105" s="19">
        <v>228.45</v>
      </c>
      <c r="K105" t="s">
        <v>6398</v>
      </c>
      <c r="L105" t="s">
        <v>6399</v>
      </c>
      <c r="N105" t="s">
        <v>4280</v>
      </c>
      <c r="O105">
        <v>114</v>
      </c>
      <c r="P105">
        <v>8</v>
      </c>
      <c r="Q105">
        <v>113.11</v>
      </c>
      <c r="R105" t="e">
        <v>#REF!</v>
      </c>
      <c r="S105">
        <v>3248</v>
      </c>
      <c r="T105" t="s">
        <v>1902</v>
      </c>
      <c r="U105" t="s">
        <v>3856</v>
      </c>
      <c r="V105" s="36" t="s">
        <v>6400</v>
      </c>
      <c r="X105">
        <v>0</v>
      </c>
    </row>
    <row r="106" spans="1:25" ht="85.5" x14ac:dyDescent="0.45">
      <c r="B106" s="19">
        <v>177.74</v>
      </c>
      <c r="C106" s="19">
        <v>177.77359999999999</v>
      </c>
      <c r="D106" s="19">
        <v>43.41427753</v>
      </c>
      <c r="E106" s="19">
        <v>52.92392143</v>
      </c>
      <c r="F106" s="19">
        <v>227.85</v>
      </c>
      <c r="K106" t="s">
        <v>6401</v>
      </c>
      <c r="L106" t="s">
        <v>6402</v>
      </c>
      <c r="N106" t="s">
        <v>4280</v>
      </c>
      <c r="O106">
        <v>114</v>
      </c>
      <c r="P106">
        <v>8</v>
      </c>
      <c r="Q106">
        <v>177.74</v>
      </c>
      <c r="R106" t="e">
        <v>#REF!</v>
      </c>
      <c r="S106">
        <v>3248</v>
      </c>
      <c r="T106" t="s">
        <v>1902</v>
      </c>
      <c r="U106" t="s">
        <v>3856</v>
      </c>
      <c r="V106" s="36" t="s">
        <v>6403</v>
      </c>
      <c r="X106">
        <v>0</v>
      </c>
    </row>
    <row r="107" spans="1:25" ht="99.75" x14ac:dyDescent="0.45">
      <c r="B107" s="19">
        <v>182.88</v>
      </c>
      <c r="C107" s="19">
        <v>182.91470000000001</v>
      </c>
      <c r="D107" s="19">
        <v>43.414323070000002</v>
      </c>
      <c r="E107" s="19">
        <v>52.923910159999998</v>
      </c>
      <c r="F107" s="19">
        <v>227.85</v>
      </c>
      <c r="K107" t="s">
        <v>6404</v>
      </c>
      <c r="L107" t="s">
        <v>6405</v>
      </c>
      <c r="N107" t="s">
        <v>4280</v>
      </c>
      <c r="O107">
        <v>114</v>
      </c>
      <c r="P107">
        <v>8</v>
      </c>
      <c r="Q107">
        <v>182.88</v>
      </c>
      <c r="R107" t="e">
        <v>#REF!</v>
      </c>
      <c r="S107">
        <v>3248</v>
      </c>
      <c r="T107" t="s">
        <v>1902</v>
      </c>
      <c r="U107" t="s">
        <v>3856</v>
      </c>
      <c r="V107" s="36" t="s">
        <v>6406</v>
      </c>
      <c r="X107">
        <v>0</v>
      </c>
    </row>
    <row r="108" spans="1:25" ht="114" x14ac:dyDescent="0.45">
      <c r="B108" s="19">
        <v>245.56</v>
      </c>
      <c r="C108" s="19">
        <v>245.59200000000001</v>
      </c>
      <c r="D108" s="19">
        <v>43.414878260000002</v>
      </c>
      <c r="E108" s="19">
        <v>52.923772810000003</v>
      </c>
      <c r="F108" s="19">
        <v>227.85</v>
      </c>
      <c r="K108" t="s">
        <v>6407</v>
      </c>
      <c r="L108" t="s">
        <v>6408</v>
      </c>
      <c r="N108" t="s">
        <v>4280</v>
      </c>
      <c r="O108">
        <v>114</v>
      </c>
      <c r="P108">
        <v>8</v>
      </c>
      <c r="Q108">
        <v>245.56</v>
      </c>
      <c r="R108" t="e">
        <v>#REF!</v>
      </c>
      <c r="S108">
        <v>3248</v>
      </c>
      <c r="T108" t="s">
        <v>1902</v>
      </c>
      <c r="U108" t="s">
        <v>3856</v>
      </c>
      <c r="V108" s="36" t="s">
        <v>6409</v>
      </c>
      <c r="X108">
        <v>0</v>
      </c>
    </row>
    <row r="109" spans="1:25" ht="128.25" x14ac:dyDescent="0.45">
      <c r="B109" s="19">
        <v>257.02</v>
      </c>
      <c r="C109" s="19">
        <v>257.06979999999999</v>
      </c>
      <c r="D109" s="19">
        <v>43.414934780000003</v>
      </c>
      <c r="E109" s="19">
        <v>52.923891210000001</v>
      </c>
      <c r="F109" s="19">
        <v>228.45</v>
      </c>
      <c r="K109" t="s">
        <v>6410</v>
      </c>
      <c r="L109" t="s">
        <v>6411</v>
      </c>
      <c r="N109" t="s">
        <v>4280</v>
      </c>
      <c r="O109">
        <v>114</v>
      </c>
      <c r="P109">
        <v>8</v>
      </c>
      <c r="Q109">
        <v>257.02</v>
      </c>
      <c r="R109" t="e">
        <v>#REF!</v>
      </c>
      <c r="S109">
        <v>3248</v>
      </c>
      <c r="T109" t="s">
        <v>1902</v>
      </c>
      <c r="U109" t="s">
        <v>3856</v>
      </c>
      <c r="V109" s="36" t="s">
        <v>6412</v>
      </c>
      <c r="X109">
        <v>0</v>
      </c>
    </row>
    <row r="110" spans="1:25" ht="142.5" x14ac:dyDescent="0.45">
      <c r="B110" s="19">
        <v>260.52999999999997</v>
      </c>
      <c r="C110" s="19">
        <v>260.58300000000003</v>
      </c>
      <c r="D110" s="19">
        <v>43.41492684</v>
      </c>
      <c r="E110" s="19">
        <v>52.92393319</v>
      </c>
      <c r="F110" s="19">
        <v>228.45</v>
      </c>
      <c r="K110" t="s">
        <v>6130</v>
      </c>
      <c r="L110" t="s">
        <v>6131</v>
      </c>
      <c r="N110" t="s">
        <v>4280</v>
      </c>
      <c r="O110">
        <v>114</v>
      </c>
      <c r="P110">
        <v>8</v>
      </c>
      <c r="Q110">
        <v>260.52999999999997</v>
      </c>
      <c r="R110" t="e">
        <v>#REF!</v>
      </c>
      <c r="S110">
        <v>3248</v>
      </c>
      <c r="T110" t="s">
        <v>1902</v>
      </c>
      <c r="U110" t="s">
        <v>3856</v>
      </c>
      <c r="V110" s="36" t="s">
        <v>6413</v>
      </c>
      <c r="X110">
        <v>1</v>
      </c>
    </row>
    <row r="111" spans="1:25" x14ac:dyDescent="0.45">
      <c r="A111" s="10">
        <v>3254</v>
      </c>
      <c r="B111" s="19">
        <v>0</v>
      </c>
      <c r="C111" s="19">
        <v>0</v>
      </c>
      <c r="D111" s="19">
        <v>43.416004110000003</v>
      </c>
      <c r="E111" s="19">
        <v>52.922498910000002</v>
      </c>
      <c r="F111" s="19">
        <v>230.94</v>
      </c>
      <c r="G111" s="20">
        <v>98</v>
      </c>
      <c r="H111" s="20">
        <v>8</v>
      </c>
      <c r="I111" s="21">
        <v>0.2</v>
      </c>
      <c r="K111" t="s">
        <v>6414</v>
      </c>
      <c r="L111" t="s">
        <v>6415</v>
      </c>
      <c r="N111" t="s">
        <v>4280</v>
      </c>
      <c r="O111">
        <v>114</v>
      </c>
      <c r="P111">
        <v>8</v>
      </c>
      <c r="Q111">
        <v>0</v>
      </c>
      <c r="R111">
        <v>3254</v>
      </c>
      <c r="S111">
        <v>3254</v>
      </c>
      <c r="T111" t="s">
        <v>1905</v>
      </c>
      <c r="U111" t="s">
        <v>3856</v>
      </c>
      <c r="V111" s="36" t="s">
        <v>6416</v>
      </c>
      <c r="X111">
        <v>0</v>
      </c>
    </row>
    <row r="112" spans="1:25" ht="28.5" x14ac:dyDescent="0.45">
      <c r="B112" s="19">
        <v>23.27</v>
      </c>
      <c r="C112" s="19">
        <v>23.46171</v>
      </c>
      <c r="D112" s="19">
        <v>43.415854580000001</v>
      </c>
      <c r="E112" s="19">
        <v>52.92270001</v>
      </c>
      <c r="F112" s="19">
        <v>227.91</v>
      </c>
      <c r="K112" t="s">
        <v>6417</v>
      </c>
      <c r="L112" t="s">
        <v>6418</v>
      </c>
      <c r="N112" t="s">
        <v>4280</v>
      </c>
      <c r="O112">
        <v>114</v>
      </c>
      <c r="P112">
        <v>8</v>
      </c>
      <c r="Q112">
        <v>23.27</v>
      </c>
      <c r="R112" t="e">
        <v>#REF!</v>
      </c>
      <c r="S112">
        <v>3254</v>
      </c>
      <c r="T112" t="s">
        <v>1905</v>
      </c>
      <c r="U112" t="s">
        <v>3856</v>
      </c>
      <c r="V112" s="36" t="s">
        <v>6419</v>
      </c>
      <c r="X112">
        <v>0</v>
      </c>
    </row>
    <row r="113" spans="1:24" ht="42.75" x14ac:dyDescent="0.45">
      <c r="B113" s="19">
        <v>52.85</v>
      </c>
      <c r="C113" s="19">
        <v>53.053429999999999</v>
      </c>
      <c r="D113" s="19">
        <v>43.415666100000003</v>
      </c>
      <c r="E113" s="19">
        <v>52.922958080000001</v>
      </c>
      <c r="F113" s="19">
        <v>228.51</v>
      </c>
      <c r="K113" t="s">
        <v>6420</v>
      </c>
      <c r="L113" t="s">
        <v>6421</v>
      </c>
      <c r="N113" t="s">
        <v>4280</v>
      </c>
      <c r="O113">
        <v>114</v>
      </c>
      <c r="P113">
        <v>8</v>
      </c>
      <c r="Q113">
        <v>52.85</v>
      </c>
      <c r="R113" t="e">
        <v>#REF!</v>
      </c>
      <c r="S113">
        <v>3254</v>
      </c>
      <c r="T113" t="s">
        <v>1905</v>
      </c>
      <c r="U113" t="s">
        <v>3856</v>
      </c>
      <c r="V113" s="36" t="s">
        <v>6422</v>
      </c>
      <c r="X113">
        <v>0</v>
      </c>
    </row>
    <row r="114" spans="1:24" ht="57" x14ac:dyDescent="0.45">
      <c r="B114" s="19">
        <v>91.44</v>
      </c>
      <c r="C114" s="19">
        <v>91.655519999999996</v>
      </c>
      <c r="D114" s="19">
        <v>43.415430690000001</v>
      </c>
      <c r="E114" s="19">
        <v>52.923308419999998</v>
      </c>
      <c r="F114" s="19">
        <v>229.51</v>
      </c>
      <c r="K114" t="s">
        <v>6423</v>
      </c>
      <c r="L114" t="s">
        <v>6424</v>
      </c>
      <c r="N114" t="s">
        <v>4280</v>
      </c>
      <c r="O114">
        <v>114</v>
      </c>
      <c r="P114">
        <v>8</v>
      </c>
      <c r="Q114">
        <v>91.44</v>
      </c>
      <c r="R114" t="e">
        <v>#REF!</v>
      </c>
      <c r="S114">
        <v>3254</v>
      </c>
      <c r="T114" t="s">
        <v>1905</v>
      </c>
      <c r="U114" t="s">
        <v>3856</v>
      </c>
      <c r="V114" s="36" t="s">
        <v>6425</v>
      </c>
      <c r="X114">
        <v>0</v>
      </c>
    </row>
    <row r="115" spans="1:24" ht="71.25" x14ac:dyDescent="0.45">
      <c r="B115" s="19">
        <v>126.84</v>
      </c>
      <c r="C115" s="19">
        <v>127.0629</v>
      </c>
      <c r="D115" s="19">
        <v>43.415214759999998</v>
      </c>
      <c r="E115" s="19">
        <v>52.923629779999999</v>
      </c>
      <c r="F115" s="19">
        <v>228.65</v>
      </c>
      <c r="K115" t="s">
        <v>6426</v>
      </c>
      <c r="L115" t="s">
        <v>6427</v>
      </c>
      <c r="N115" t="s">
        <v>4280</v>
      </c>
      <c r="O115">
        <v>114</v>
      </c>
      <c r="P115">
        <v>8</v>
      </c>
      <c r="Q115">
        <v>126.84</v>
      </c>
      <c r="R115" t="e">
        <v>#REF!</v>
      </c>
      <c r="S115">
        <v>3254</v>
      </c>
      <c r="T115" t="s">
        <v>1905</v>
      </c>
      <c r="U115" t="s">
        <v>3856</v>
      </c>
      <c r="V115" s="36" t="s">
        <v>6428</v>
      </c>
      <c r="X115">
        <v>0</v>
      </c>
    </row>
    <row r="116" spans="1:24" ht="85.5" x14ac:dyDescent="0.45">
      <c r="B116" s="19">
        <v>163.84</v>
      </c>
      <c r="C116" s="19">
        <v>164.0701</v>
      </c>
      <c r="D116" s="19">
        <v>43.414947359999999</v>
      </c>
      <c r="E116" s="19">
        <v>52.923902239999997</v>
      </c>
      <c r="F116" s="19">
        <v>228.45</v>
      </c>
      <c r="K116" t="s">
        <v>6429</v>
      </c>
      <c r="L116" t="s">
        <v>6430</v>
      </c>
      <c r="N116" t="s">
        <v>4280</v>
      </c>
      <c r="O116">
        <v>114</v>
      </c>
      <c r="P116">
        <v>8</v>
      </c>
      <c r="Q116">
        <v>163.84</v>
      </c>
      <c r="R116" t="e">
        <v>#REF!</v>
      </c>
      <c r="S116">
        <v>3254</v>
      </c>
      <c r="T116" t="s">
        <v>1905</v>
      </c>
      <c r="U116" t="s">
        <v>3856</v>
      </c>
      <c r="V116" s="36" t="s">
        <v>6431</v>
      </c>
      <c r="X116">
        <v>0</v>
      </c>
    </row>
    <row r="117" spans="1:24" ht="99.75" x14ac:dyDescent="0.45">
      <c r="B117" s="19">
        <v>167.23</v>
      </c>
      <c r="C117" s="19">
        <v>167.459</v>
      </c>
      <c r="D117" s="19">
        <v>43.41492684</v>
      </c>
      <c r="E117" s="19">
        <v>52.92393319</v>
      </c>
      <c r="F117" s="19">
        <v>228.45</v>
      </c>
      <c r="K117" t="s">
        <v>6130</v>
      </c>
      <c r="L117" t="s">
        <v>6131</v>
      </c>
      <c r="N117" t="s">
        <v>4280</v>
      </c>
      <c r="O117">
        <v>114</v>
      </c>
      <c r="P117">
        <v>8</v>
      </c>
      <c r="Q117">
        <v>167.23</v>
      </c>
      <c r="R117" t="e">
        <v>#REF!</v>
      </c>
      <c r="S117">
        <v>3254</v>
      </c>
      <c r="T117" t="s">
        <v>1905</v>
      </c>
      <c r="U117" t="s">
        <v>3856</v>
      </c>
      <c r="V117" s="36" t="s">
        <v>6432</v>
      </c>
      <c r="X117">
        <v>1</v>
      </c>
    </row>
    <row r="118" spans="1:24" x14ac:dyDescent="0.45">
      <c r="A118" s="10">
        <v>3256</v>
      </c>
      <c r="B118" s="19">
        <v>0</v>
      </c>
      <c r="C118" s="19">
        <v>0</v>
      </c>
      <c r="D118" s="19">
        <v>43.406016010000002</v>
      </c>
      <c r="E118" s="19">
        <v>52.915200570000003</v>
      </c>
      <c r="F118" s="19">
        <v>233.65</v>
      </c>
      <c r="G118" s="20">
        <v>98</v>
      </c>
      <c r="H118" s="20">
        <v>8</v>
      </c>
      <c r="I118" s="21">
        <v>0.2</v>
      </c>
      <c r="K118" t="s">
        <v>6433</v>
      </c>
      <c r="L118" t="s">
        <v>6434</v>
      </c>
      <c r="N118" t="s">
        <v>4280</v>
      </c>
      <c r="O118">
        <v>114</v>
      </c>
      <c r="P118">
        <v>8</v>
      </c>
      <c r="Q118">
        <v>0</v>
      </c>
      <c r="R118">
        <v>3256</v>
      </c>
      <c r="S118">
        <v>3256</v>
      </c>
      <c r="T118" t="s">
        <v>1907</v>
      </c>
      <c r="U118" t="s">
        <v>3868</v>
      </c>
      <c r="V118" s="36" t="s">
        <v>6435</v>
      </c>
      <c r="X118">
        <v>0</v>
      </c>
    </row>
    <row r="119" spans="1:24" ht="28.5" x14ac:dyDescent="0.45">
      <c r="B119" s="19">
        <v>91.44</v>
      </c>
      <c r="C119" s="19">
        <v>91.448269999999994</v>
      </c>
      <c r="D119" s="19">
        <v>43.406629330000001</v>
      </c>
      <c r="E119" s="19">
        <v>52.915953360000003</v>
      </c>
      <c r="F119" s="19">
        <v>232.42</v>
      </c>
      <c r="K119" t="s">
        <v>6436</v>
      </c>
      <c r="L119" t="s">
        <v>6437</v>
      </c>
      <c r="N119" t="s">
        <v>4280</v>
      </c>
      <c r="O119">
        <v>114</v>
      </c>
      <c r="P119">
        <v>8</v>
      </c>
      <c r="Q119">
        <v>91.44</v>
      </c>
      <c r="R119" t="e">
        <v>#REF!</v>
      </c>
      <c r="S119">
        <v>3256</v>
      </c>
      <c r="T119" t="s">
        <v>1907</v>
      </c>
      <c r="U119" t="s">
        <v>3868</v>
      </c>
      <c r="V119" s="36" t="s">
        <v>6438</v>
      </c>
      <c r="X119">
        <v>0</v>
      </c>
    </row>
    <row r="120" spans="1:24" ht="42.75" x14ac:dyDescent="0.45">
      <c r="B120" s="19">
        <v>182.88</v>
      </c>
      <c r="C120" s="19">
        <v>182.89019999999999</v>
      </c>
      <c r="D120" s="19">
        <v>43.407242650000001</v>
      </c>
      <c r="E120" s="19">
        <v>52.916706150000003</v>
      </c>
      <c r="F120" s="19">
        <v>231.82</v>
      </c>
      <c r="K120" t="s">
        <v>6439</v>
      </c>
      <c r="L120" t="s">
        <v>6440</v>
      </c>
      <c r="N120" t="s">
        <v>4280</v>
      </c>
      <c r="O120">
        <v>114</v>
      </c>
      <c r="P120">
        <v>8</v>
      </c>
      <c r="Q120">
        <v>182.88</v>
      </c>
      <c r="R120" t="e">
        <v>#REF!</v>
      </c>
      <c r="S120">
        <v>3256</v>
      </c>
      <c r="T120" t="s">
        <v>1907</v>
      </c>
      <c r="U120" t="s">
        <v>3868</v>
      </c>
      <c r="V120" s="36" t="s">
        <v>6441</v>
      </c>
      <c r="X120">
        <v>0</v>
      </c>
    </row>
    <row r="121" spans="1:24" ht="57" x14ac:dyDescent="0.45">
      <c r="B121" s="19">
        <v>209.14</v>
      </c>
      <c r="C121" s="19">
        <v>209.15260000000001</v>
      </c>
      <c r="D121" s="19">
        <v>43.407418790000001</v>
      </c>
      <c r="E121" s="19">
        <v>52.916922360000001</v>
      </c>
      <c r="F121" s="19">
        <v>232.02</v>
      </c>
      <c r="K121" t="s">
        <v>6193</v>
      </c>
      <c r="L121" t="s">
        <v>6194</v>
      </c>
      <c r="N121" t="s">
        <v>4280</v>
      </c>
      <c r="O121">
        <v>114</v>
      </c>
      <c r="P121">
        <v>8</v>
      </c>
      <c r="Q121">
        <v>209.14</v>
      </c>
      <c r="R121" t="e">
        <v>#REF!</v>
      </c>
      <c r="S121">
        <v>3256</v>
      </c>
      <c r="T121" t="s">
        <v>1907</v>
      </c>
      <c r="U121" t="s">
        <v>3868</v>
      </c>
      <c r="V121" s="36" t="s">
        <v>6442</v>
      </c>
      <c r="X121">
        <v>1</v>
      </c>
    </row>
    <row r="122" spans="1:24" x14ac:dyDescent="0.45">
      <c r="A122" s="10">
        <v>3518</v>
      </c>
      <c r="B122" s="19">
        <v>0</v>
      </c>
      <c r="C122" s="19">
        <v>0</v>
      </c>
      <c r="D122" s="19">
        <v>43.417282559999997</v>
      </c>
      <c r="E122" s="19">
        <v>52.92387325</v>
      </c>
      <c r="F122" s="19">
        <v>226.15</v>
      </c>
      <c r="G122" s="20">
        <v>98</v>
      </c>
      <c r="H122" s="20">
        <v>8</v>
      </c>
      <c r="I122" s="21">
        <v>0.2</v>
      </c>
      <c r="K122" t="s">
        <v>6443</v>
      </c>
      <c r="L122" t="s">
        <v>6444</v>
      </c>
      <c r="N122" t="s">
        <v>4280</v>
      </c>
      <c r="O122">
        <v>114</v>
      </c>
      <c r="P122">
        <v>8</v>
      </c>
      <c r="Q122">
        <v>0</v>
      </c>
      <c r="R122">
        <v>3518</v>
      </c>
      <c r="S122">
        <v>3518</v>
      </c>
      <c r="T122" t="s">
        <v>1978</v>
      </c>
      <c r="U122" t="s">
        <v>3856</v>
      </c>
      <c r="V122" s="36" t="s">
        <v>6445</v>
      </c>
      <c r="X122">
        <v>0</v>
      </c>
    </row>
    <row r="123" spans="1:24" ht="28.5" x14ac:dyDescent="0.45">
      <c r="B123" s="19">
        <v>16.27</v>
      </c>
      <c r="C123" s="19">
        <v>16.276949999999999</v>
      </c>
      <c r="D123" s="19">
        <v>43.417136239999998</v>
      </c>
      <c r="E123" s="19">
        <v>52.923866629999999</v>
      </c>
      <c r="F123" s="19">
        <v>226.75</v>
      </c>
      <c r="K123" t="s">
        <v>6446</v>
      </c>
      <c r="L123" t="s">
        <v>6447</v>
      </c>
      <c r="N123" t="s">
        <v>4280</v>
      </c>
      <c r="O123">
        <v>114</v>
      </c>
      <c r="P123">
        <v>8</v>
      </c>
      <c r="Q123">
        <v>16.27</v>
      </c>
      <c r="R123" t="e">
        <v>#REF!</v>
      </c>
      <c r="S123">
        <v>3518</v>
      </c>
      <c r="T123" t="s">
        <v>1978</v>
      </c>
      <c r="U123" t="s">
        <v>3856</v>
      </c>
      <c r="V123" s="36" t="s">
        <v>6448</v>
      </c>
      <c r="X123">
        <v>0</v>
      </c>
    </row>
    <row r="124" spans="1:24" ht="42.75" x14ac:dyDescent="0.45">
      <c r="B124" s="19">
        <v>34.65</v>
      </c>
      <c r="C124" s="19">
        <v>34.74774</v>
      </c>
      <c r="D124" s="19">
        <v>43.41697121</v>
      </c>
      <c r="E124" s="19">
        <v>52.923849500000003</v>
      </c>
      <c r="F124" s="19">
        <v>228.51</v>
      </c>
      <c r="K124" t="s">
        <v>6449</v>
      </c>
      <c r="L124" t="s">
        <v>6450</v>
      </c>
      <c r="N124" t="s">
        <v>4280</v>
      </c>
      <c r="O124">
        <v>114</v>
      </c>
      <c r="P124">
        <v>8</v>
      </c>
      <c r="Q124">
        <v>34.65</v>
      </c>
      <c r="R124" t="e">
        <v>#REF!</v>
      </c>
      <c r="S124">
        <v>3518</v>
      </c>
      <c r="T124" t="s">
        <v>1978</v>
      </c>
      <c r="U124" t="s">
        <v>3856</v>
      </c>
      <c r="V124" s="36" t="s">
        <v>6451</v>
      </c>
      <c r="X124">
        <v>0</v>
      </c>
    </row>
    <row r="125" spans="1:24" ht="57" x14ac:dyDescent="0.45">
      <c r="B125" s="19">
        <v>91.44</v>
      </c>
      <c r="C125" s="19">
        <v>91.536510000000007</v>
      </c>
      <c r="D125" s="19">
        <v>43.416463380000003</v>
      </c>
      <c r="E125" s="19">
        <v>52.92392907</v>
      </c>
      <c r="F125" s="19">
        <v>228.91</v>
      </c>
      <c r="K125" t="s">
        <v>6452</v>
      </c>
      <c r="L125" t="s">
        <v>6453</v>
      </c>
      <c r="N125" t="s">
        <v>4280</v>
      </c>
      <c r="O125">
        <v>114</v>
      </c>
      <c r="P125">
        <v>8</v>
      </c>
      <c r="Q125">
        <v>91.44</v>
      </c>
      <c r="R125" t="e">
        <v>#REF!</v>
      </c>
      <c r="S125">
        <v>3518</v>
      </c>
      <c r="T125" t="s">
        <v>1978</v>
      </c>
      <c r="U125" t="s">
        <v>3856</v>
      </c>
      <c r="V125" s="36" t="s">
        <v>6454</v>
      </c>
      <c r="X125">
        <v>0</v>
      </c>
    </row>
    <row r="126" spans="1:24" ht="71.25" x14ac:dyDescent="0.45">
      <c r="B126" s="19">
        <v>108.44</v>
      </c>
      <c r="C126" s="19">
        <v>108.5532</v>
      </c>
      <c r="D126" s="19">
        <v>43.416311370000003</v>
      </c>
      <c r="E126" s="19">
        <v>52.923952890000002</v>
      </c>
      <c r="F126" s="19">
        <v>228.11</v>
      </c>
      <c r="K126" t="s">
        <v>6455</v>
      </c>
      <c r="L126" t="s">
        <v>6456</v>
      </c>
      <c r="N126" t="s">
        <v>4280</v>
      </c>
      <c r="O126">
        <v>114</v>
      </c>
      <c r="P126">
        <v>8</v>
      </c>
      <c r="Q126">
        <v>108.44</v>
      </c>
      <c r="R126" t="e">
        <v>#REF!</v>
      </c>
      <c r="S126">
        <v>3518</v>
      </c>
      <c r="T126" t="s">
        <v>1978</v>
      </c>
      <c r="U126" t="s">
        <v>3856</v>
      </c>
      <c r="V126" s="36" t="s">
        <v>6457</v>
      </c>
      <c r="X126">
        <v>0</v>
      </c>
    </row>
    <row r="127" spans="1:24" ht="85.5" x14ac:dyDescent="0.45">
      <c r="B127" s="19">
        <v>181.43</v>
      </c>
      <c r="C127" s="19">
        <v>181.5427</v>
      </c>
      <c r="D127" s="19">
        <v>43.415654490000001</v>
      </c>
      <c r="E127" s="19">
        <v>52.923965850000002</v>
      </c>
      <c r="F127" s="19">
        <v>228.51</v>
      </c>
      <c r="K127" t="s">
        <v>6458</v>
      </c>
      <c r="L127" t="s">
        <v>6459</v>
      </c>
      <c r="N127" t="s">
        <v>4280</v>
      </c>
      <c r="O127">
        <v>114</v>
      </c>
      <c r="P127">
        <v>8</v>
      </c>
      <c r="Q127">
        <v>181.43</v>
      </c>
      <c r="R127" t="e">
        <v>#REF!</v>
      </c>
      <c r="S127">
        <v>3518</v>
      </c>
      <c r="T127" t="s">
        <v>1978</v>
      </c>
      <c r="U127" t="s">
        <v>3856</v>
      </c>
      <c r="V127" s="36" t="s">
        <v>6460</v>
      </c>
      <c r="X127">
        <v>0</v>
      </c>
    </row>
    <row r="128" spans="1:24" ht="99.75" x14ac:dyDescent="0.45">
      <c r="B128" s="19">
        <v>182.88</v>
      </c>
      <c r="C128" s="19">
        <v>182.99639999999999</v>
      </c>
      <c r="D128" s="19">
        <v>43.415641430000001</v>
      </c>
      <c r="E128" s="19">
        <v>52.923964750000003</v>
      </c>
      <c r="F128" s="19">
        <v>228.51</v>
      </c>
      <c r="K128" t="s">
        <v>6461</v>
      </c>
      <c r="L128" t="s">
        <v>6462</v>
      </c>
      <c r="N128" t="s">
        <v>4280</v>
      </c>
      <c r="O128">
        <v>114</v>
      </c>
      <c r="P128">
        <v>8</v>
      </c>
      <c r="Q128">
        <v>182.88</v>
      </c>
      <c r="R128" t="e">
        <v>#REF!</v>
      </c>
      <c r="S128">
        <v>3518</v>
      </c>
      <c r="T128" t="s">
        <v>1978</v>
      </c>
      <c r="U128" t="s">
        <v>3856</v>
      </c>
      <c r="V128" s="36" t="s">
        <v>6463</v>
      </c>
      <c r="X128">
        <v>0</v>
      </c>
    </row>
    <row r="129" spans="1:24" ht="114" x14ac:dyDescent="0.45">
      <c r="B129" s="19">
        <v>257.51</v>
      </c>
      <c r="C129" s="19">
        <v>257.6284</v>
      </c>
      <c r="D129" s="19">
        <v>43.414970959999998</v>
      </c>
      <c r="E129" s="19">
        <v>52.923907839999998</v>
      </c>
      <c r="F129" s="19">
        <v>228.45</v>
      </c>
      <c r="K129" t="s">
        <v>6464</v>
      </c>
      <c r="L129" t="s">
        <v>6465</v>
      </c>
      <c r="N129" t="s">
        <v>4280</v>
      </c>
      <c r="O129">
        <v>114</v>
      </c>
      <c r="P129">
        <v>8</v>
      </c>
      <c r="Q129">
        <v>257.51</v>
      </c>
      <c r="R129" t="e">
        <v>#REF!</v>
      </c>
      <c r="S129">
        <v>3518</v>
      </c>
      <c r="T129" t="s">
        <v>1978</v>
      </c>
      <c r="U129" t="s">
        <v>3856</v>
      </c>
      <c r="V129" s="36" t="s">
        <v>6466</v>
      </c>
      <c r="X129">
        <v>0</v>
      </c>
    </row>
    <row r="130" spans="1:24" ht="128.25" x14ac:dyDescent="0.45">
      <c r="B130" s="19">
        <v>260.41000000000003</v>
      </c>
      <c r="C130" s="19">
        <v>260.5283</v>
      </c>
      <c r="D130" s="19">
        <v>43.414944890000001</v>
      </c>
      <c r="E130" s="19">
        <v>52.923906070000001</v>
      </c>
      <c r="F130" s="19">
        <v>228.45</v>
      </c>
      <c r="K130" t="s">
        <v>6467</v>
      </c>
      <c r="L130" t="s">
        <v>6468</v>
      </c>
      <c r="N130" t="s">
        <v>4280</v>
      </c>
      <c r="O130">
        <v>114</v>
      </c>
      <c r="P130">
        <v>8</v>
      </c>
      <c r="Q130">
        <v>260.41000000000003</v>
      </c>
      <c r="R130" t="e">
        <v>#REF!</v>
      </c>
      <c r="S130">
        <v>3518</v>
      </c>
      <c r="T130" t="s">
        <v>1978</v>
      </c>
      <c r="U130" t="s">
        <v>3856</v>
      </c>
      <c r="V130" s="36" t="s">
        <v>6469</v>
      </c>
      <c r="X130">
        <v>0</v>
      </c>
    </row>
    <row r="131" spans="1:24" ht="142.5" x14ac:dyDescent="0.45">
      <c r="B131" s="19">
        <v>263.39</v>
      </c>
      <c r="C131" s="19">
        <v>263.50290000000001</v>
      </c>
      <c r="D131" s="19">
        <v>43.41492684</v>
      </c>
      <c r="E131" s="19">
        <v>52.92393319</v>
      </c>
      <c r="F131" s="19">
        <v>228.45</v>
      </c>
      <c r="K131" t="s">
        <v>6130</v>
      </c>
      <c r="L131" t="s">
        <v>6131</v>
      </c>
      <c r="N131" t="s">
        <v>4280</v>
      </c>
      <c r="O131">
        <v>114</v>
      </c>
      <c r="P131">
        <v>8</v>
      </c>
      <c r="Q131">
        <v>263.39</v>
      </c>
      <c r="R131" t="e">
        <v>#REF!</v>
      </c>
      <c r="S131">
        <v>3518</v>
      </c>
      <c r="T131" t="s">
        <v>1978</v>
      </c>
      <c r="U131" t="s">
        <v>3856</v>
      </c>
      <c r="V131" s="36" t="s">
        <v>6470</v>
      </c>
      <c r="X131">
        <v>1</v>
      </c>
    </row>
    <row r="132" spans="1:24" x14ac:dyDescent="0.45">
      <c r="A132" s="10">
        <v>3613</v>
      </c>
      <c r="B132" s="19">
        <v>0</v>
      </c>
      <c r="C132" s="19">
        <v>0</v>
      </c>
      <c r="D132" s="19">
        <v>43.415328180000003</v>
      </c>
      <c r="E132" s="19">
        <v>52.920731670000002</v>
      </c>
      <c r="F132" s="19">
        <v>229.52</v>
      </c>
      <c r="G132" s="20">
        <v>98</v>
      </c>
      <c r="H132" s="20">
        <v>8</v>
      </c>
      <c r="I132" s="21">
        <v>0.2</v>
      </c>
      <c r="K132" t="s">
        <v>6471</v>
      </c>
      <c r="L132" t="s">
        <v>6472</v>
      </c>
      <c r="N132" t="s">
        <v>4280</v>
      </c>
      <c r="O132">
        <v>114</v>
      </c>
      <c r="P132">
        <v>8</v>
      </c>
      <c r="Q132">
        <v>0</v>
      </c>
      <c r="R132">
        <v>3613</v>
      </c>
      <c r="S132">
        <v>3613</v>
      </c>
      <c r="T132" t="s">
        <v>1995</v>
      </c>
      <c r="U132" t="s">
        <v>3865</v>
      </c>
      <c r="V132" s="36" t="s">
        <v>6473</v>
      </c>
      <c r="X132">
        <v>0</v>
      </c>
    </row>
    <row r="133" spans="1:24" ht="28.5" x14ac:dyDescent="0.45">
      <c r="B133" s="19">
        <v>91.44</v>
      </c>
      <c r="C133" s="19">
        <v>91.440070000000006</v>
      </c>
      <c r="D133" s="19">
        <v>43.414520639999999</v>
      </c>
      <c r="E133" s="19">
        <v>52.920513620000001</v>
      </c>
      <c r="F133" s="19">
        <v>229.41</v>
      </c>
      <c r="K133" t="s">
        <v>6474</v>
      </c>
      <c r="L133" t="s">
        <v>6475</v>
      </c>
      <c r="N133" t="s">
        <v>4280</v>
      </c>
      <c r="O133">
        <v>114</v>
      </c>
      <c r="P133">
        <v>8</v>
      </c>
      <c r="Q133">
        <v>91.44</v>
      </c>
      <c r="R133" t="e">
        <v>#REF!</v>
      </c>
      <c r="S133">
        <v>3613</v>
      </c>
      <c r="T133" t="s">
        <v>1995</v>
      </c>
      <c r="U133" t="s">
        <v>3865</v>
      </c>
      <c r="V133" s="36" t="s">
        <v>6476</v>
      </c>
      <c r="X133">
        <v>0</v>
      </c>
    </row>
    <row r="134" spans="1:24" ht="42.75" x14ac:dyDescent="0.45">
      <c r="B134" s="19">
        <v>182.88</v>
      </c>
      <c r="C134" s="19">
        <v>182.8836</v>
      </c>
      <c r="D134" s="19">
        <v>43.413713090000002</v>
      </c>
      <c r="E134" s="19">
        <v>52.92029557</v>
      </c>
      <c r="F134" s="19">
        <v>230.21</v>
      </c>
      <c r="K134" t="s">
        <v>6477</v>
      </c>
      <c r="L134" t="s">
        <v>6478</v>
      </c>
      <c r="N134" t="s">
        <v>4280</v>
      </c>
      <c r="O134">
        <v>114</v>
      </c>
      <c r="P134">
        <v>8</v>
      </c>
      <c r="Q134">
        <v>182.88</v>
      </c>
      <c r="R134" t="e">
        <v>#REF!</v>
      </c>
      <c r="S134">
        <v>3613</v>
      </c>
      <c r="T134" t="s">
        <v>1995</v>
      </c>
      <c r="U134" t="s">
        <v>3865</v>
      </c>
      <c r="V134" s="36" t="s">
        <v>6479</v>
      </c>
      <c r="X134">
        <v>0</v>
      </c>
    </row>
    <row r="135" spans="1:24" ht="57" x14ac:dyDescent="0.45">
      <c r="B135" s="19">
        <v>274.32</v>
      </c>
      <c r="C135" s="19">
        <v>274.32619999999997</v>
      </c>
      <c r="D135" s="19">
        <v>43.412905549999998</v>
      </c>
      <c r="E135" s="19">
        <v>52.92007753</v>
      </c>
      <c r="F135" s="19">
        <v>229.51</v>
      </c>
      <c r="K135" t="s">
        <v>6480</v>
      </c>
      <c r="L135" t="s">
        <v>6481</v>
      </c>
      <c r="N135" t="s">
        <v>4280</v>
      </c>
      <c r="O135">
        <v>114</v>
      </c>
      <c r="P135">
        <v>8</v>
      </c>
      <c r="Q135">
        <v>274.32</v>
      </c>
      <c r="R135" t="e">
        <v>#REF!</v>
      </c>
      <c r="S135">
        <v>3613</v>
      </c>
      <c r="T135" t="s">
        <v>1995</v>
      </c>
      <c r="U135" t="s">
        <v>3865</v>
      </c>
      <c r="V135" s="36" t="s">
        <v>6482</v>
      </c>
      <c r="X135">
        <v>0</v>
      </c>
    </row>
    <row r="136" spans="1:24" ht="71.25" x14ac:dyDescent="0.45">
      <c r="B136" s="19">
        <v>365.76</v>
      </c>
      <c r="C136" s="19">
        <v>365.76650000000001</v>
      </c>
      <c r="D136" s="19">
        <v>43.412098010000001</v>
      </c>
      <c r="E136" s="19">
        <v>52.919859500000001</v>
      </c>
      <c r="F136" s="19">
        <v>229.71</v>
      </c>
      <c r="K136" t="s">
        <v>6483</v>
      </c>
      <c r="L136" t="s">
        <v>6484</v>
      </c>
      <c r="N136" t="s">
        <v>4280</v>
      </c>
      <c r="O136">
        <v>114</v>
      </c>
      <c r="P136">
        <v>8</v>
      </c>
      <c r="Q136">
        <v>365.76</v>
      </c>
      <c r="R136" t="e">
        <v>#REF!</v>
      </c>
      <c r="S136">
        <v>3613</v>
      </c>
      <c r="T136" t="s">
        <v>1995</v>
      </c>
      <c r="U136" t="s">
        <v>3865</v>
      </c>
      <c r="V136" s="36" t="s">
        <v>6485</v>
      </c>
      <c r="X136">
        <v>0</v>
      </c>
    </row>
    <row r="137" spans="1:24" ht="85.5" x14ac:dyDescent="0.45">
      <c r="B137" s="19">
        <v>443.97</v>
      </c>
      <c r="C137" s="19">
        <v>443.9776</v>
      </c>
      <c r="D137" s="19">
        <v>43.411407339999997</v>
      </c>
      <c r="E137" s="19">
        <v>52.919673029999998</v>
      </c>
      <c r="F137" s="19">
        <v>230.63</v>
      </c>
      <c r="K137" t="s">
        <v>6172</v>
      </c>
      <c r="L137" t="s">
        <v>6173</v>
      </c>
      <c r="N137" t="s">
        <v>4280</v>
      </c>
      <c r="O137">
        <v>114</v>
      </c>
      <c r="P137">
        <v>8</v>
      </c>
      <c r="Q137">
        <v>443.97</v>
      </c>
      <c r="R137" t="e">
        <v>#REF!</v>
      </c>
      <c r="S137">
        <v>3613</v>
      </c>
      <c r="T137" t="s">
        <v>1995</v>
      </c>
      <c r="U137" t="s">
        <v>3865</v>
      </c>
      <c r="V137" s="36" t="s">
        <v>6486</v>
      </c>
      <c r="X137">
        <v>1</v>
      </c>
    </row>
    <row r="138" spans="1:24" x14ac:dyDescent="0.45">
      <c r="A138" s="10">
        <v>3614</v>
      </c>
      <c r="B138" s="19">
        <v>0</v>
      </c>
      <c r="C138" s="19">
        <v>0</v>
      </c>
      <c r="D138" s="19">
        <v>43.408011700000003</v>
      </c>
      <c r="E138" s="19">
        <v>52.920244850000003</v>
      </c>
      <c r="F138" s="19">
        <v>231.66</v>
      </c>
      <c r="G138" s="20">
        <v>98</v>
      </c>
      <c r="H138" s="20">
        <v>8</v>
      </c>
      <c r="I138" s="21">
        <v>0.2</v>
      </c>
      <c r="K138" t="s">
        <v>6487</v>
      </c>
      <c r="L138" t="s">
        <v>6488</v>
      </c>
      <c r="N138" t="s">
        <v>4280</v>
      </c>
      <c r="O138">
        <v>114</v>
      </c>
      <c r="P138">
        <v>8</v>
      </c>
      <c r="Q138">
        <v>0</v>
      </c>
      <c r="R138">
        <v>3614</v>
      </c>
      <c r="S138">
        <v>3614</v>
      </c>
      <c r="T138" t="s">
        <v>1996</v>
      </c>
      <c r="U138" t="s">
        <v>3868</v>
      </c>
      <c r="V138" s="36" t="s">
        <v>6489</v>
      </c>
      <c r="X138">
        <v>0</v>
      </c>
    </row>
    <row r="139" spans="1:24" ht="28.5" x14ac:dyDescent="0.45">
      <c r="B139" s="19">
        <v>91.44</v>
      </c>
      <c r="C139" s="19">
        <v>91.440870000000004</v>
      </c>
      <c r="D139" s="19">
        <v>43.407816029999999</v>
      </c>
      <c r="E139" s="19">
        <v>52.919148319999998</v>
      </c>
      <c r="F139" s="19">
        <v>232.06</v>
      </c>
      <c r="K139" t="s">
        <v>6490</v>
      </c>
      <c r="L139" t="s">
        <v>6491</v>
      </c>
      <c r="N139" t="s">
        <v>4280</v>
      </c>
      <c r="O139">
        <v>114</v>
      </c>
      <c r="P139">
        <v>8</v>
      </c>
      <c r="Q139">
        <v>91.44</v>
      </c>
      <c r="R139" t="e">
        <v>#REF!</v>
      </c>
      <c r="S139">
        <v>3614</v>
      </c>
      <c r="T139" t="s">
        <v>1996</v>
      </c>
      <c r="U139" t="s">
        <v>3868</v>
      </c>
      <c r="V139" s="36" t="s">
        <v>6492</v>
      </c>
      <c r="X139">
        <v>0</v>
      </c>
    </row>
    <row r="140" spans="1:24" ht="42.75" x14ac:dyDescent="0.45">
      <c r="B140" s="19">
        <v>182.88</v>
      </c>
      <c r="C140" s="19">
        <v>182.88120000000001</v>
      </c>
      <c r="D140" s="19">
        <v>43.407620350000002</v>
      </c>
      <c r="E140" s="19">
        <v>52.91805179</v>
      </c>
      <c r="F140" s="19">
        <v>232.31</v>
      </c>
      <c r="K140" t="s">
        <v>6493</v>
      </c>
      <c r="L140" t="s">
        <v>6494</v>
      </c>
      <c r="N140" t="s">
        <v>4280</v>
      </c>
      <c r="O140">
        <v>114</v>
      </c>
      <c r="P140">
        <v>8</v>
      </c>
      <c r="Q140">
        <v>182.88</v>
      </c>
      <c r="R140" t="e">
        <v>#REF!</v>
      </c>
      <c r="S140">
        <v>3614</v>
      </c>
      <c r="T140" t="s">
        <v>1996</v>
      </c>
      <c r="U140" t="s">
        <v>3868</v>
      </c>
      <c r="V140" s="36" t="s">
        <v>6495</v>
      </c>
      <c r="X140">
        <v>0</v>
      </c>
    </row>
    <row r="141" spans="1:24" ht="57" x14ac:dyDescent="0.45">
      <c r="B141" s="19">
        <v>274.32</v>
      </c>
      <c r="C141" s="19">
        <v>274.32170000000002</v>
      </c>
      <c r="D141" s="19">
        <v>43.407424669999997</v>
      </c>
      <c r="E141" s="19">
        <v>52.916955280000003</v>
      </c>
      <c r="F141" s="19">
        <v>232.02</v>
      </c>
      <c r="K141" t="s">
        <v>6496</v>
      </c>
      <c r="L141" t="s">
        <v>6497</v>
      </c>
      <c r="N141" t="s">
        <v>4280</v>
      </c>
      <c r="O141">
        <v>114</v>
      </c>
      <c r="P141">
        <v>8</v>
      </c>
      <c r="Q141">
        <v>274.32</v>
      </c>
      <c r="R141" t="e">
        <v>#REF!</v>
      </c>
      <c r="S141">
        <v>3614</v>
      </c>
      <c r="T141" t="s">
        <v>1996</v>
      </c>
      <c r="U141" t="s">
        <v>3868</v>
      </c>
      <c r="V141" s="36" t="s">
        <v>6498</v>
      </c>
      <c r="X141">
        <v>0</v>
      </c>
    </row>
    <row r="142" spans="1:24" ht="71.25" x14ac:dyDescent="0.45">
      <c r="B142" s="19">
        <v>277.06</v>
      </c>
      <c r="C142" s="19">
        <v>277.06650000000002</v>
      </c>
      <c r="D142" s="19">
        <v>43.407418790000001</v>
      </c>
      <c r="E142" s="19">
        <v>52.916922360000001</v>
      </c>
      <c r="F142" s="19">
        <v>232.02</v>
      </c>
      <c r="K142" t="s">
        <v>6193</v>
      </c>
      <c r="L142" t="s">
        <v>6194</v>
      </c>
      <c r="N142" t="s">
        <v>4280</v>
      </c>
      <c r="O142">
        <v>114</v>
      </c>
      <c r="P142">
        <v>8</v>
      </c>
      <c r="Q142">
        <v>277.06</v>
      </c>
      <c r="R142" t="e">
        <v>#REF!</v>
      </c>
      <c r="S142">
        <v>3614</v>
      </c>
      <c r="T142" t="s">
        <v>1996</v>
      </c>
      <c r="U142" t="s">
        <v>3868</v>
      </c>
      <c r="V142" s="36" t="s">
        <v>6499</v>
      </c>
      <c r="X142">
        <v>1</v>
      </c>
    </row>
    <row r="143" spans="1:24" x14ac:dyDescent="0.45">
      <c r="A143" s="10">
        <v>4018</v>
      </c>
      <c r="B143" s="19">
        <v>0</v>
      </c>
      <c r="C143" s="19">
        <v>0</v>
      </c>
      <c r="D143" s="19">
        <v>43.409168219999998</v>
      </c>
      <c r="E143" s="19">
        <v>52.919373980000003</v>
      </c>
      <c r="F143" s="19">
        <v>231.86</v>
      </c>
      <c r="G143" s="20">
        <v>98</v>
      </c>
      <c r="H143" s="20">
        <v>8</v>
      </c>
      <c r="I143" s="21">
        <v>0.2</v>
      </c>
      <c r="K143" t="s">
        <v>6500</v>
      </c>
      <c r="L143" t="s">
        <v>6501</v>
      </c>
      <c r="N143" t="s">
        <v>4280</v>
      </c>
      <c r="O143">
        <v>114</v>
      </c>
      <c r="P143">
        <v>8</v>
      </c>
      <c r="Q143">
        <v>0</v>
      </c>
      <c r="R143">
        <v>4018</v>
      </c>
      <c r="S143">
        <v>4018</v>
      </c>
      <c r="T143" t="s">
        <v>2113</v>
      </c>
      <c r="U143" t="s">
        <v>3868</v>
      </c>
      <c r="V143" s="36" t="s">
        <v>6502</v>
      </c>
      <c r="X143">
        <v>0</v>
      </c>
    </row>
    <row r="144" spans="1:24" ht="28.5" x14ac:dyDescent="0.45">
      <c r="B144" s="19">
        <v>3.55</v>
      </c>
      <c r="C144" s="19">
        <v>3.5477690000000002</v>
      </c>
      <c r="D144" s="19">
        <v>43.409145889999998</v>
      </c>
      <c r="E144" s="19">
        <v>52.91934268</v>
      </c>
      <c r="F144" s="19">
        <v>231.86</v>
      </c>
      <c r="K144" t="s">
        <v>6503</v>
      </c>
      <c r="L144" t="s">
        <v>6504</v>
      </c>
      <c r="N144" t="s">
        <v>4280</v>
      </c>
      <c r="O144">
        <v>114</v>
      </c>
      <c r="P144">
        <v>8</v>
      </c>
      <c r="Q144">
        <v>3.55</v>
      </c>
      <c r="R144" t="e">
        <v>#REF!</v>
      </c>
      <c r="S144">
        <v>4018</v>
      </c>
      <c r="T144" t="s">
        <v>2113</v>
      </c>
      <c r="U144" t="s">
        <v>3868</v>
      </c>
      <c r="V144" s="36" t="s">
        <v>6505</v>
      </c>
      <c r="X144">
        <v>0</v>
      </c>
    </row>
    <row r="145" spans="1:25" ht="42.75" x14ac:dyDescent="0.45">
      <c r="B145" s="19">
        <v>94.99</v>
      </c>
      <c r="C145" s="19">
        <v>94.994259999999997</v>
      </c>
      <c r="D145" s="19">
        <v>43.408570189999999</v>
      </c>
      <c r="E145" s="19">
        <v>52.918535890000001</v>
      </c>
      <c r="F145" s="19">
        <v>230.77</v>
      </c>
      <c r="K145" t="s">
        <v>6506</v>
      </c>
      <c r="L145" t="s">
        <v>6507</v>
      </c>
      <c r="N145" t="s">
        <v>4280</v>
      </c>
      <c r="O145">
        <v>114</v>
      </c>
      <c r="P145">
        <v>8</v>
      </c>
      <c r="Q145">
        <v>94.99</v>
      </c>
      <c r="R145" t="e">
        <v>#REF!</v>
      </c>
      <c r="S145">
        <v>4018</v>
      </c>
      <c r="T145" t="s">
        <v>2113</v>
      </c>
      <c r="U145" t="s">
        <v>3868</v>
      </c>
      <c r="V145" s="36" t="s">
        <v>6508</v>
      </c>
      <c r="X145">
        <v>0</v>
      </c>
    </row>
    <row r="146" spans="1:25" ht="57" x14ac:dyDescent="0.45">
      <c r="B146" s="19">
        <v>186.43</v>
      </c>
      <c r="C146" s="19">
        <v>186.43729999999999</v>
      </c>
      <c r="D146" s="19">
        <v>43.407994500000001</v>
      </c>
      <c r="E146" s="19">
        <v>52.917729119999997</v>
      </c>
      <c r="F146" s="19">
        <v>231.51</v>
      </c>
      <c r="K146" t="s">
        <v>6509</v>
      </c>
      <c r="L146" t="s">
        <v>6510</v>
      </c>
      <c r="N146" t="s">
        <v>4280</v>
      </c>
      <c r="O146">
        <v>114</v>
      </c>
      <c r="P146">
        <v>8</v>
      </c>
      <c r="Q146">
        <v>186.43</v>
      </c>
      <c r="R146" t="e">
        <v>#REF!</v>
      </c>
      <c r="S146">
        <v>4018</v>
      </c>
      <c r="T146" t="s">
        <v>2113</v>
      </c>
      <c r="U146" t="s">
        <v>3868</v>
      </c>
      <c r="V146" s="36" t="s">
        <v>6511</v>
      </c>
      <c r="X146">
        <v>0</v>
      </c>
    </row>
    <row r="147" spans="1:25" ht="71.25" x14ac:dyDescent="0.45">
      <c r="B147" s="19">
        <v>277.87</v>
      </c>
      <c r="C147" s="19">
        <v>277.87869999999998</v>
      </c>
      <c r="D147" s="19">
        <v>43.407418790000001</v>
      </c>
      <c r="E147" s="19">
        <v>52.916922360000001</v>
      </c>
      <c r="F147" s="19">
        <v>232.02</v>
      </c>
      <c r="K147" t="s">
        <v>6193</v>
      </c>
      <c r="L147" t="s">
        <v>6194</v>
      </c>
      <c r="N147" t="s">
        <v>4280</v>
      </c>
      <c r="O147">
        <v>114</v>
      </c>
      <c r="P147">
        <v>8</v>
      </c>
      <c r="Q147">
        <v>277.87</v>
      </c>
      <c r="R147" t="e">
        <v>#REF!</v>
      </c>
      <c r="S147">
        <v>4018</v>
      </c>
      <c r="T147" t="s">
        <v>2113</v>
      </c>
      <c r="U147" t="s">
        <v>3868</v>
      </c>
      <c r="V147" s="36" t="s">
        <v>6512</v>
      </c>
      <c r="X147">
        <v>1</v>
      </c>
    </row>
    <row r="148" spans="1:25" x14ac:dyDescent="0.45">
      <c r="A148" s="10">
        <v>4021</v>
      </c>
      <c r="B148" s="19">
        <v>0</v>
      </c>
      <c r="C148" s="19">
        <v>0</v>
      </c>
      <c r="D148" s="19">
        <v>43.410360590000003</v>
      </c>
      <c r="E148" s="19">
        <v>52.916720249999997</v>
      </c>
      <c r="F148" s="19">
        <v>232.03</v>
      </c>
      <c r="G148" s="20">
        <v>98</v>
      </c>
      <c r="H148" s="20">
        <v>8</v>
      </c>
      <c r="I148" s="21">
        <v>0.2</v>
      </c>
      <c r="K148" t="s">
        <v>6513</v>
      </c>
      <c r="L148" t="s">
        <v>6514</v>
      </c>
      <c r="N148" t="s">
        <v>4280</v>
      </c>
      <c r="O148">
        <v>114</v>
      </c>
      <c r="P148">
        <v>8</v>
      </c>
      <c r="Q148">
        <v>0</v>
      </c>
      <c r="R148">
        <v>4021</v>
      </c>
      <c r="S148">
        <v>4021</v>
      </c>
      <c r="T148" t="s">
        <v>6515</v>
      </c>
      <c r="U148" t="e">
        <v>#N/A</v>
      </c>
      <c r="V148" s="36" t="s">
        <v>6516</v>
      </c>
      <c r="X148">
        <v>0</v>
      </c>
    </row>
    <row r="149" spans="1:25" ht="28.5" x14ac:dyDescent="0.45">
      <c r="B149" s="19">
        <v>91.44</v>
      </c>
      <c r="C149" s="19">
        <v>91.445909999999998</v>
      </c>
      <c r="D149" s="19">
        <v>43.41070217</v>
      </c>
      <c r="E149" s="19">
        <v>52.917747370000001</v>
      </c>
      <c r="F149" s="19">
        <v>230.99</v>
      </c>
      <c r="K149" t="s">
        <v>6517</v>
      </c>
      <c r="L149" t="s">
        <v>6518</v>
      </c>
      <c r="N149" t="s">
        <v>4280</v>
      </c>
      <c r="O149">
        <v>114</v>
      </c>
      <c r="P149">
        <v>8</v>
      </c>
      <c r="Q149">
        <v>91.44</v>
      </c>
      <c r="R149" t="e">
        <v>#REF!</v>
      </c>
      <c r="S149">
        <v>4021</v>
      </c>
      <c r="T149" t="s">
        <v>6515</v>
      </c>
      <c r="U149" t="e">
        <v>#N/A</v>
      </c>
      <c r="V149" s="36" t="s">
        <v>6519</v>
      </c>
      <c r="X149">
        <v>0</v>
      </c>
    </row>
    <row r="150" spans="1:25" ht="42.75" x14ac:dyDescent="0.45">
      <c r="B150" s="19">
        <v>182.88</v>
      </c>
      <c r="C150" s="19">
        <v>182.88679999999999</v>
      </c>
      <c r="D150" s="19">
        <v>43.411043730000003</v>
      </c>
      <c r="E150" s="19">
        <v>52.918774509999999</v>
      </c>
      <c r="F150" s="19">
        <v>230.59</v>
      </c>
      <c r="K150" t="s">
        <v>6520</v>
      </c>
      <c r="L150" t="s">
        <v>6521</v>
      </c>
      <c r="N150" t="s">
        <v>4280</v>
      </c>
      <c r="O150">
        <v>114</v>
      </c>
      <c r="P150">
        <v>8</v>
      </c>
      <c r="Q150">
        <v>182.88</v>
      </c>
      <c r="R150" t="e">
        <v>#REF!</v>
      </c>
      <c r="S150">
        <v>4021</v>
      </c>
      <c r="T150" t="s">
        <v>6515</v>
      </c>
      <c r="U150" t="e">
        <v>#N/A</v>
      </c>
      <c r="V150" s="36" t="s">
        <v>6522</v>
      </c>
      <c r="X150">
        <v>0</v>
      </c>
    </row>
    <row r="151" spans="1:25" ht="57" x14ac:dyDescent="0.45">
      <c r="B151" s="19">
        <v>254.44</v>
      </c>
      <c r="C151" s="19">
        <v>254.45060000000001</v>
      </c>
      <c r="D151" s="19">
        <v>43.411311050000002</v>
      </c>
      <c r="E151" s="19">
        <v>52.919578389999998</v>
      </c>
      <c r="F151" s="19">
        <v>230.43</v>
      </c>
      <c r="K151" t="s">
        <v>6523</v>
      </c>
      <c r="L151" t="s">
        <v>6524</v>
      </c>
      <c r="N151" t="s">
        <v>4280</v>
      </c>
      <c r="O151">
        <v>114</v>
      </c>
      <c r="P151">
        <v>8</v>
      </c>
      <c r="Q151">
        <v>254.44</v>
      </c>
      <c r="R151" t="e">
        <v>#REF!</v>
      </c>
      <c r="S151">
        <v>4021</v>
      </c>
      <c r="T151" t="s">
        <v>6515</v>
      </c>
      <c r="U151" t="e">
        <v>#N/A</v>
      </c>
      <c r="V151" s="36" t="s">
        <v>6525</v>
      </c>
      <c r="X151">
        <v>0</v>
      </c>
    </row>
    <row r="152" spans="1:25" ht="71.25" x14ac:dyDescent="0.45">
      <c r="B152" s="19">
        <v>267.60000000000002</v>
      </c>
      <c r="C152" s="19">
        <v>267.613</v>
      </c>
      <c r="D152" s="19">
        <v>43.411407339999997</v>
      </c>
      <c r="E152" s="19">
        <v>52.919673029999998</v>
      </c>
      <c r="F152" s="19">
        <v>230.63</v>
      </c>
      <c r="K152" t="s">
        <v>6172</v>
      </c>
      <c r="L152" t="s">
        <v>6173</v>
      </c>
      <c r="N152" t="s">
        <v>4280</v>
      </c>
      <c r="O152">
        <v>114</v>
      </c>
      <c r="P152">
        <v>8</v>
      </c>
      <c r="Q152">
        <v>267.60000000000002</v>
      </c>
      <c r="R152" t="e">
        <v>#REF!</v>
      </c>
      <c r="S152">
        <v>4021</v>
      </c>
      <c r="T152" t="s">
        <v>6515</v>
      </c>
      <c r="U152" t="e">
        <v>#N/A</v>
      </c>
      <c r="V152" s="36" t="s">
        <v>6526</v>
      </c>
      <c r="X152">
        <v>1</v>
      </c>
      <c r="Y152" t="s">
        <v>4355</v>
      </c>
    </row>
    <row r="153" spans="1:25" x14ac:dyDescent="0.45">
      <c r="A153" s="10">
        <v>4123</v>
      </c>
      <c r="B153" s="19">
        <v>0</v>
      </c>
      <c r="C153" s="19">
        <v>0</v>
      </c>
      <c r="D153" s="19">
        <v>43.413337220000003</v>
      </c>
      <c r="E153" s="19">
        <v>52.918214239999998</v>
      </c>
      <c r="F153" s="19">
        <v>231.11</v>
      </c>
      <c r="G153" s="20">
        <v>98</v>
      </c>
      <c r="H153" s="20">
        <v>8</v>
      </c>
      <c r="I153" s="21">
        <v>0.2</v>
      </c>
      <c r="K153" t="s">
        <v>6527</v>
      </c>
      <c r="L153" t="s">
        <v>6528</v>
      </c>
      <c r="N153" t="s">
        <v>4280</v>
      </c>
      <c r="O153">
        <v>114</v>
      </c>
      <c r="P153">
        <v>8</v>
      </c>
      <c r="Q153">
        <v>0</v>
      </c>
      <c r="R153">
        <v>4123</v>
      </c>
      <c r="S153">
        <v>4123</v>
      </c>
      <c r="T153" t="s">
        <v>2156</v>
      </c>
      <c r="U153" t="s">
        <v>3865</v>
      </c>
      <c r="V153" s="36" t="s">
        <v>6529</v>
      </c>
      <c r="X153">
        <v>0</v>
      </c>
    </row>
    <row r="154" spans="1:25" ht="28.5" x14ac:dyDescent="0.45">
      <c r="B154" s="19">
        <v>22.04</v>
      </c>
      <c r="C154" s="19">
        <v>22.093430000000001</v>
      </c>
      <c r="D154" s="19">
        <v>43.41316183</v>
      </c>
      <c r="E154" s="19">
        <v>52.918341269999999</v>
      </c>
      <c r="F154" s="19">
        <v>229.51</v>
      </c>
      <c r="K154" t="s">
        <v>6530</v>
      </c>
      <c r="L154" t="s">
        <v>6531</v>
      </c>
      <c r="N154" t="s">
        <v>4280</v>
      </c>
      <c r="O154">
        <v>114</v>
      </c>
      <c r="P154">
        <v>8</v>
      </c>
      <c r="Q154">
        <v>22.04</v>
      </c>
      <c r="R154" t="e">
        <v>#REF!</v>
      </c>
      <c r="S154">
        <v>4123</v>
      </c>
      <c r="T154" t="s">
        <v>2156</v>
      </c>
      <c r="U154" t="s">
        <v>3865</v>
      </c>
      <c r="V154" s="36" t="s">
        <v>6532</v>
      </c>
      <c r="X154">
        <v>0</v>
      </c>
    </row>
    <row r="155" spans="1:25" ht="42.75" x14ac:dyDescent="0.45">
      <c r="B155" s="19">
        <v>91.44</v>
      </c>
      <c r="C155" s="19">
        <v>91.4983</v>
      </c>
      <c r="D155" s="19">
        <v>43.412609330000002</v>
      </c>
      <c r="E155" s="19">
        <v>52.918741199999999</v>
      </c>
      <c r="F155" s="19">
        <v>229.71</v>
      </c>
      <c r="K155" t="s">
        <v>6533</v>
      </c>
      <c r="L155" t="s">
        <v>6534</v>
      </c>
      <c r="N155" t="s">
        <v>4280</v>
      </c>
      <c r="O155">
        <v>114</v>
      </c>
      <c r="P155">
        <v>8</v>
      </c>
      <c r="Q155">
        <v>91.44</v>
      </c>
      <c r="R155" t="e">
        <v>#REF!</v>
      </c>
      <c r="S155">
        <v>4123</v>
      </c>
      <c r="T155" t="s">
        <v>2156</v>
      </c>
      <c r="U155" t="s">
        <v>3865</v>
      </c>
      <c r="V155" s="36" t="s">
        <v>6535</v>
      </c>
      <c r="X155">
        <v>0</v>
      </c>
    </row>
    <row r="156" spans="1:25" ht="57" x14ac:dyDescent="0.45">
      <c r="B156" s="19">
        <v>182.88</v>
      </c>
      <c r="C156" s="19">
        <v>182.94030000000001</v>
      </c>
      <c r="D156" s="19">
        <v>43.411881430000001</v>
      </c>
      <c r="E156" s="19">
        <v>52.919268090000003</v>
      </c>
      <c r="F156" s="19">
        <v>230.31</v>
      </c>
      <c r="K156" t="s">
        <v>6536</v>
      </c>
      <c r="L156" t="s">
        <v>6537</v>
      </c>
      <c r="N156" t="s">
        <v>4280</v>
      </c>
      <c r="O156">
        <v>114</v>
      </c>
      <c r="P156">
        <v>8</v>
      </c>
      <c r="Q156">
        <v>182.88</v>
      </c>
      <c r="R156" t="e">
        <v>#REF!</v>
      </c>
      <c r="S156">
        <v>4123</v>
      </c>
      <c r="T156" t="s">
        <v>2156</v>
      </c>
      <c r="U156" t="s">
        <v>3865</v>
      </c>
      <c r="V156" s="36" t="s">
        <v>6538</v>
      </c>
      <c r="X156">
        <v>0</v>
      </c>
    </row>
    <row r="157" spans="1:25" ht="71.25" x14ac:dyDescent="0.45">
      <c r="B157" s="19">
        <v>246.36</v>
      </c>
      <c r="C157" s="19">
        <v>246.4248</v>
      </c>
      <c r="D157" s="19">
        <v>43.411376060000002</v>
      </c>
      <c r="E157" s="19">
        <v>52.919633900000001</v>
      </c>
      <c r="F157" s="19">
        <v>230.43</v>
      </c>
      <c r="K157" t="s">
        <v>6539</v>
      </c>
      <c r="L157" t="s">
        <v>6540</v>
      </c>
      <c r="N157" t="s">
        <v>4280</v>
      </c>
      <c r="O157">
        <v>114</v>
      </c>
      <c r="P157">
        <v>8</v>
      </c>
      <c r="Q157">
        <v>246.36</v>
      </c>
      <c r="R157" t="e">
        <v>#REF!</v>
      </c>
      <c r="S157">
        <v>4123</v>
      </c>
      <c r="T157" t="s">
        <v>2156</v>
      </c>
      <c r="U157" t="s">
        <v>3865</v>
      </c>
      <c r="V157" s="36" t="s">
        <v>6541</v>
      </c>
      <c r="X157">
        <v>0</v>
      </c>
    </row>
    <row r="158" spans="1:25" ht="85.5" x14ac:dyDescent="0.45">
      <c r="B158" s="19">
        <v>251.07</v>
      </c>
      <c r="C158" s="19">
        <v>251.13290000000001</v>
      </c>
      <c r="D158" s="19">
        <v>43.411407339999997</v>
      </c>
      <c r="E158" s="19">
        <v>52.919673029999998</v>
      </c>
      <c r="F158" s="19">
        <v>230.63</v>
      </c>
      <c r="K158" t="s">
        <v>6172</v>
      </c>
      <c r="L158" t="s">
        <v>6173</v>
      </c>
      <c r="N158" t="s">
        <v>4280</v>
      </c>
      <c r="O158">
        <v>114</v>
      </c>
      <c r="P158">
        <v>8</v>
      </c>
      <c r="Q158">
        <v>251.07</v>
      </c>
      <c r="R158" t="e">
        <v>#REF!</v>
      </c>
      <c r="S158">
        <v>4123</v>
      </c>
      <c r="T158" t="s">
        <v>2156</v>
      </c>
      <c r="U158" t="s">
        <v>3865</v>
      </c>
      <c r="V158" s="36" t="s">
        <v>6542</v>
      </c>
      <c r="X158">
        <v>1</v>
      </c>
    </row>
    <row r="159" spans="1:25" x14ac:dyDescent="0.45">
      <c r="A159" s="10">
        <v>4124</v>
      </c>
      <c r="B159" s="19">
        <v>0</v>
      </c>
      <c r="C159" s="19">
        <v>0</v>
      </c>
      <c r="D159" s="19">
        <v>43.408791379999997</v>
      </c>
      <c r="E159" s="19">
        <v>52.912784139999999</v>
      </c>
      <c r="F159" s="19">
        <v>231.39</v>
      </c>
      <c r="G159" s="20">
        <v>98</v>
      </c>
      <c r="H159" s="20">
        <v>8</v>
      </c>
      <c r="I159" s="21">
        <v>0.2</v>
      </c>
      <c r="K159" t="s">
        <v>6543</v>
      </c>
      <c r="L159" t="s">
        <v>6544</v>
      </c>
      <c r="N159" t="s">
        <v>4280</v>
      </c>
      <c r="O159">
        <v>114</v>
      </c>
      <c r="P159">
        <v>8</v>
      </c>
      <c r="Q159">
        <v>0</v>
      </c>
      <c r="R159">
        <v>4124</v>
      </c>
      <c r="S159">
        <v>4124</v>
      </c>
      <c r="T159" t="s">
        <v>2157</v>
      </c>
      <c r="U159" t="s">
        <v>3956</v>
      </c>
      <c r="V159" s="36" t="s">
        <v>6545</v>
      </c>
      <c r="X159">
        <v>0</v>
      </c>
    </row>
    <row r="160" spans="1:25" ht="28.5" x14ac:dyDescent="0.45">
      <c r="B160" s="19">
        <v>2.2799999999999998</v>
      </c>
      <c r="C160" s="19">
        <v>2.285431</v>
      </c>
      <c r="D160" s="19">
        <v>43.408771029999997</v>
      </c>
      <c r="E160" s="19">
        <v>52.912787479999999</v>
      </c>
      <c r="F160" s="19">
        <v>231.19</v>
      </c>
      <c r="K160" t="s">
        <v>6546</v>
      </c>
      <c r="L160" t="s">
        <v>6547</v>
      </c>
      <c r="N160" t="s">
        <v>4280</v>
      </c>
      <c r="O160">
        <v>114</v>
      </c>
      <c r="P160">
        <v>8</v>
      </c>
      <c r="Q160">
        <v>2.2799999999999998</v>
      </c>
      <c r="R160" t="e">
        <v>#REF!</v>
      </c>
      <c r="S160">
        <v>4124</v>
      </c>
      <c r="T160" t="s">
        <v>2157</v>
      </c>
      <c r="U160" t="s">
        <v>3956</v>
      </c>
      <c r="V160" s="36" t="s">
        <v>6548</v>
      </c>
      <c r="X160">
        <v>0</v>
      </c>
    </row>
    <row r="161" spans="1:24" ht="42.75" x14ac:dyDescent="0.45">
      <c r="B161" s="19">
        <v>9.15</v>
      </c>
      <c r="C161" s="19">
        <v>9.1601510000000008</v>
      </c>
      <c r="D161" s="19">
        <v>43.408709590000001</v>
      </c>
      <c r="E161" s="19">
        <v>52.912797550000001</v>
      </c>
      <c r="F161" s="19">
        <v>231.19</v>
      </c>
      <c r="K161" t="s">
        <v>6549</v>
      </c>
      <c r="L161" t="s">
        <v>6550</v>
      </c>
      <c r="N161" t="s">
        <v>4280</v>
      </c>
      <c r="O161">
        <v>114</v>
      </c>
      <c r="P161">
        <v>8</v>
      </c>
      <c r="Q161">
        <v>9.15</v>
      </c>
      <c r="R161" t="e">
        <v>#REF!</v>
      </c>
      <c r="S161">
        <v>4124</v>
      </c>
      <c r="T161" t="s">
        <v>2157</v>
      </c>
      <c r="U161" t="s">
        <v>3956</v>
      </c>
      <c r="V161" s="36" t="s">
        <v>6551</v>
      </c>
      <c r="X161">
        <v>0</v>
      </c>
    </row>
    <row r="162" spans="1:24" ht="57" x14ac:dyDescent="0.45">
      <c r="B162" s="19">
        <v>35.4</v>
      </c>
      <c r="C162" s="19">
        <v>35.40587</v>
      </c>
      <c r="D162" s="19">
        <v>43.408536429999998</v>
      </c>
      <c r="E162" s="19">
        <v>52.913017959999998</v>
      </c>
      <c r="F162" s="19">
        <v>230.99</v>
      </c>
      <c r="K162" t="s">
        <v>6552</v>
      </c>
      <c r="L162" t="s">
        <v>6553</v>
      </c>
      <c r="N162" t="s">
        <v>4280</v>
      </c>
      <c r="O162">
        <v>114</v>
      </c>
      <c r="P162">
        <v>8</v>
      </c>
      <c r="Q162">
        <v>35.4</v>
      </c>
      <c r="R162" t="e">
        <v>#REF!</v>
      </c>
      <c r="S162">
        <v>4124</v>
      </c>
      <c r="T162" t="s">
        <v>2157</v>
      </c>
      <c r="U162" t="s">
        <v>3956</v>
      </c>
      <c r="V162" s="36" t="s">
        <v>6554</v>
      </c>
      <c r="X162">
        <v>0</v>
      </c>
    </row>
    <row r="163" spans="1:24" ht="71.25" x14ac:dyDescent="0.45">
      <c r="B163" s="19">
        <v>93.72</v>
      </c>
      <c r="C163" s="19">
        <v>93.729280000000003</v>
      </c>
      <c r="D163" s="19">
        <v>43.408213140000001</v>
      </c>
      <c r="E163" s="19">
        <v>52.913585220000002</v>
      </c>
      <c r="F163" s="19">
        <v>231.59</v>
      </c>
      <c r="K163" t="s">
        <v>6555</v>
      </c>
      <c r="L163" t="s">
        <v>6556</v>
      </c>
      <c r="N163" t="s">
        <v>4280</v>
      </c>
      <c r="O163">
        <v>114</v>
      </c>
      <c r="P163">
        <v>8</v>
      </c>
      <c r="Q163">
        <v>93.72</v>
      </c>
      <c r="R163" t="e">
        <v>#REF!</v>
      </c>
      <c r="S163">
        <v>4124</v>
      </c>
      <c r="T163" t="s">
        <v>2157</v>
      </c>
      <c r="U163" t="s">
        <v>3956</v>
      </c>
      <c r="V163" s="36" t="s">
        <v>6557</v>
      </c>
      <c r="X163">
        <v>0</v>
      </c>
    </row>
    <row r="164" spans="1:24" ht="85.5" x14ac:dyDescent="0.45">
      <c r="B164" s="19">
        <v>103.18</v>
      </c>
      <c r="C164" s="19">
        <v>103.1938</v>
      </c>
      <c r="D164" s="19">
        <v>43.408160680000002</v>
      </c>
      <c r="E164" s="19">
        <v>52.913677280000002</v>
      </c>
      <c r="F164" s="19">
        <v>231.57</v>
      </c>
      <c r="K164" t="s">
        <v>6558</v>
      </c>
      <c r="L164" t="s">
        <v>6559</v>
      </c>
      <c r="N164" t="s">
        <v>4280</v>
      </c>
      <c r="O164">
        <v>114</v>
      </c>
      <c r="P164">
        <v>8</v>
      </c>
      <c r="Q164">
        <v>103.18</v>
      </c>
      <c r="R164" t="e">
        <v>#REF!</v>
      </c>
      <c r="S164">
        <v>4124</v>
      </c>
      <c r="T164" t="s">
        <v>2157</v>
      </c>
      <c r="U164" t="s">
        <v>3956</v>
      </c>
      <c r="V164" s="36" t="s">
        <v>6560</v>
      </c>
      <c r="X164">
        <v>0</v>
      </c>
    </row>
    <row r="165" spans="1:24" ht="99.75" x14ac:dyDescent="0.45">
      <c r="B165" s="19">
        <v>185.16</v>
      </c>
      <c r="C165" s="19">
        <v>185.1694</v>
      </c>
      <c r="D165" s="19">
        <v>43.407716970000003</v>
      </c>
      <c r="E165" s="19">
        <v>52.914485880000001</v>
      </c>
      <c r="F165" s="19">
        <v>231.68</v>
      </c>
      <c r="K165" t="s">
        <v>6205</v>
      </c>
      <c r="L165" t="s">
        <v>6206</v>
      </c>
      <c r="N165" t="s">
        <v>4280</v>
      </c>
      <c r="O165">
        <v>114</v>
      </c>
      <c r="P165">
        <v>8</v>
      </c>
      <c r="Q165">
        <v>185.16</v>
      </c>
      <c r="R165" t="e">
        <v>#REF!</v>
      </c>
      <c r="S165">
        <v>4124</v>
      </c>
      <c r="T165" t="s">
        <v>2157</v>
      </c>
      <c r="U165" t="s">
        <v>3956</v>
      </c>
      <c r="V165" s="36" t="s">
        <v>6561</v>
      </c>
      <c r="X165">
        <v>1</v>
      </c>
    </row>
    <row r="166" spans="1:24" x14ac:dyDescent="0.45">
      <c r="A166" s="10" t="s">
        <v>4216</v>
      </c>
      <c r="B166" s="19">
        <v>0</v>
      </c>
      <c r="C166" s="19">
        <v>0</v>
      </c>
      <c r="D166" s="19">
        <v>43.407716970000003</v>
      </c>
      <c r="E166" s="19">
        <v>52.914485880000001</v>
      </c>
      <c r="F166" s="19">
        <v>231.68</v>
      </c>
      <c r="G166" s="20">
        <v>98</v>
      </c>
      <c r="H166" s="20">
        <v>8</v>
      </c>
      <c r="I166" s="21">
        <v>0.2</v>
      </c>
      <c r="K166" t="s">
        <v>6562</v>
      </c>
      <c r="L166" t="s">
        <v>6563</v>
      </c>
      <c r="N166" t="s">
        <v>4280</v>
      </c>
      <c r="O166">
        <v>114</v>
      </c>
      <c r="P166">
        <v>8</v>
      </c>
      <c r="Q166">
        <v>0</v>
      </c>
      <c r="R166" t="s">
        <v>4216</v>
      </c>
      <c r="S166" t="s">
        <v>4216</v>
      </c>
      <c r="T166" t="s">
        <v>6564</v>
      </c>
      <c r="U166" t="e">
        <v>#N/A</v>
      </c>
      <c r="V166" s="36" t="s">
        <v>6565</v>
      </c>
      <c r="X166">
        <v>0</v>
      </c>
    </row>
    <row r="167" spans="1:24" ht="28.5" x14ac:dyDescent="0.45">
      <c r="B167" s="19">
        <v>91.44</v>
      </c>
      <c r="C167" s="19">
        <v>91.440110000000004</v>
      </c>
      <c r="D167" s="19">
        <v>43.407603340000001</v>
      </c>
      <c r="E167" s="19">
        <v>52.915603969999999</v>
      </c>
      <c r="F167" s="19">
        <v>231.82</v>
      </c>
      <c r="K167" t="s">
        <v>6566</v>
      </c>
      <c r="L167" t="s">
        <v>6567</v>
      </c>
      <c r="N167" t="s">
        <v>4280</v>
      </c>
      <c r="O167">
        <v>114</v>
      </c>
      <c r="P167">
        <v>8</v>
      </c>
      <c r="Q167">
        <v>91.44</v>
      </c>
      <c r="R167" t="e">
        <v>#REF!</v>
      </c>
      <c r="S167" t="s">
        <v>4216</v>
      </c>
      <c r="T167" t="s">
        <v>6564</v>
      </c>
      <c r="U167" t="e">
        <v>#N/A</v>
      </c>
      <c r="V167" s="36" t="s">
        <v>6568</v>
      </c>
      <c r="X167">
        <v>0</v>
      </c>
    </row>
    <row r="168" spans="1:24" ht="42.75" x14ac:dyDescent="0.45">
      <c r="B168" s="19">
        <v>115.67</v>
      </c>
      <c r="C168" s="19">
        <v>115.67140000000001</v>
      </c>
      <c r="D168" s="19">
        <v>43.407573229999997</v>
      </c>
      <c r="E168" s="19">
        <v>52.91590025</v>
      </c>
      <c r="F168" s="19">
        <v>231.82</v>
      </c>
      <c r="K168" t="s">
        <v>6569</v>
      </c>
      <c r="L168" t="s">
        <v>6570</v>
      </c>
      <c r="N168" t="s">
        <v>4280</v>
      </c>
      <c r="O168">
        <v>114</v>
      </c>
      <c r="P168">
        <v>8</v>
      </c>
      <c r="Q168">
        <v>115.67</v>
      </c>
      <c r="R168" t="e">
        <v>#REF!</v>
      </c>
      <c r="S168" t="s">
        <v>4216</v>
      </c>
      <c r="T168" t="s">
        <v>6564</v>
      </c>
      <c r="U168" t="e">
        <v>#N/A</v>
      </c>
      <c r="V168" s="36" t="s">
        <v>6571</v>
      </c>
      <c r="X168">
        <v>0</v>
      </c>
    </row>
    <row r="169" spans="1:24" ht="57" x14ac:dyDescent="0.45">
      <c r="B169" s="19">
        <v>182.79</v>
      </c>
      <c r="C169" s="19">
        <v>182.79169999999999</v>
      </c>
      <c r="D169" s="19">
        <v>43.407377390000001</v>
      </c>
      <c r="E169" s="19">
        <v>52.916684160000003</v>
      </c>
      <c r="F169" s="19">
        <v>231.82</v>
      </c>
      <c r="K169" t="s">
        <v>6572</v>
      </c>
      <c r="L169" t="s">
        <v>6573</v>
      </c>
      <c r="N169" t="s">
        <v>4280</v>
      </c>
      <c r="O169">
        <v>114</v>
      </c>
      <c r="P169">
        <v>8</v>
      </c>
      <c r="Q169">
        <v>182.79</v>
      </c>
      <c r="R169" t="e">
        <v>#REF!</v>
      </c>
      <c r="S169" t="s">
        <v>4216</v>
      </c>
      <c r="T169" t="s">
        <v>6564</v>
      </c>
      <c r="U169" t="e">
        <v>#N/A</v>
      </c>
      <c r="V169" s="36" t="s">
        <v>6574</v>
      </c>
      <c r="X169">
        <v>0</v>
      </c>
    </row>
    <row r="170" spans="1:24" ht="71.25" x14ac:dyDescent="0.45">
      <c r="B170" s="19">
        <v>202.63</v>
      </c>
      <c r="C170" s="19">
        <v>202.62809999999999</v>
      </c>
      <c r="D170" s="19">
        <v>43.407418790000001</v>
      </c>
      <c r="E170" s="19">
        <v>52.916922360000001</v>
      </c>
      <c r="F170" s="19">
        <v>232.02</v>
      </c>
      <c r="K170" t="s">
        <v>6193</v>
      </c>
      <c r="L170" t="s">
        <v>6194</v>
      </c>
      <c r="N170" t="s">
        <v>4280</v>
      </c>
      <c r="O170">
        <v>114</v>
      </c>
      <c r="P170">
        <v>8</v>
      </c>
      <c r="Q170">
        <v>202.63</v>
      </c>
      <c r="R170" t="e">
        <v>#REF!</v>
      </c>
      <c r="S170" t="s">
        <v>4216</v>
      </c>
      <c r="T170" t="s">
        <v>6564</v>
      </c>
      <c r="U170" t="e">
        <v>#N/A</v>
      </c>
      <c r="V170" s="36" t="s">
        <v>6575</v>
      </c>
      <c r="X170">
        <v>1</v>
      </c>
    </row>
    <row r="171" spans="1:24" x14ac:dyDescent="0.45">
      <c r="A171" s="10">
        <v>4205</v>
      </c>
      <c r="B171" s="19">
        <v>0</v>
      </c>
      <c r="C171" s="19">
        <v>0</v>
      </c>
      <c r="D171" s="19">
        <v>43.417270520000002</v>
      </c>
      <c r="E171" s="19">
        <v>52.920522630000001</v>
      </c>
      <c r="F171" s="19">
        <v>227.78</v>
      </c>
      <c r="G171" s="20">
        <v>98</v>
      </c>
      <c r="H171" s="20">
        <v>8</v>
      </c>
      <c r="I171" s="21">
        <v>0.2</v>
      </c>
      <c r="K171" t="s">
        <v>6576</v>
      </c>
      <c r="L171" t="s">
        <v>6577</v>
      </c>
      <c r="N171" t="s">
        <v>4280</v>
      </c>
      <c r="O171">
        <v>114</v>
      </c>
      <c r="P171">
        <v>8</v>
      </c>
      <c r="Q171">
        <v>0</v>
      </c>
      <c r="R171">
        <v>4205</v>
      </c>
      <c r="S171">
        <v>4205</v>
      </c>
      <c r="T171" t="s">
        <v>2192</v>
      </c>
      <c r="U171" t="s">
        <v>3865</v>
      </c>
      <c r="V171" s="36" t="s">
        <v>6578</v>
      </c>
      <c r="X171">
        <v>0</v>
      </c>
    </row>
    <row r="172" spans="1:24" ht="28.5" x14ac:dyDescent="0.45">
      <c r="B172" s="19">
        <v>29.04</v>
      </c>
      <c r="C172" s="19">
        <v>29.06475</v>
      </c>
      <c r="D172" s="19">
        <v>43.417011840000001</v>
      </c>
      <c r="E172" s="19">
        <v>52.920471130000003</v>
      </c>
      <c r="F172" s="19">
        <v>226.58</v>
      </c>
      <c r="K172" t="s">
        <v>6579</v>
      </c>
      <c r="L172" t="s">
        <v>6580</v>
      </c>
      <c r="N172" t="s">
        <v>4280</v>
      </c>
      <c r="O172">
        <v>114</v>
      </c>
      <c r="P172">
        <v>8</v>
      </c>
      <c r="Q172">
        <v>29.04</v>
      </c>
      <c r="R172" t="e">
        <v>#REF!</v>
      </c>
      <c r="S172">
        <v>4205</v>
      </c>
      <c r="T172" t="s">
        <v>2192</v>
      </c>
      <c r="U172" t="s">
        <v>3865</v>
      </c>
      <c r="V172" s="36" t="s">
        <v>6581</v>
      </c>
      <c r="X172">
        <v>0</v>
      </c>
    </row>
    <row r="173" spans="1:24" ht="42.75" x14ac:dyDescent="0.45">
      <c r="B173" s="19">
        <v>62.11</v>
      </c>
      <c r="C173" s="19">
        <v>62.1815</v>
      </c>
      <c r="D173" s="19">
        <v>43.416717159999997</v>
      </c>
      <c r="E173" s="19">
        <v>52.920413490000001</v>
      </c>
      <c r="F173" s="19">
        <v>228.32</v>
      </c>
      <c r="K173" t="s">
        <v>6582</v>
      </c>
      <c r="L173" t="s">
        <v>6583</v>
      </c>
      <c r="N173" t="s">
        <v>4280</v>
      </c>
      <c r="O173">
        <v>114</v>
      </c>
      <c r="P173">
        <v>8</v>
      </c>
      <c r="Q173">
        <v>62.11</v>
      </c>
      <c r="R173" t="e">
        <v>#REF!</v>
      </c>
      <c r="S173">
        <v>4205</v>
      </c>
      <c r="T173" t="s">
        <v>2192</v>
      </c>
      <c r="U173" t="s">
        <v>3865</v>
      </c>
      <c r="V173" s="36" t="s">
        <v>6584</v>
      </c>
      <c r="X173">
        <v>0</v>
      </c>
    </row>
    <row r="174" spans="1:24" ht="57" x14ac:dyDescent="0.45">
      <c r="B174" s="19">
        <v>91.44</v>
      </c>
      <c r="C174" s="19">
        <v>91.521429999999995</v>
      </c>
      <c r="D174" s="19">
        <v>43.416460200000003</v>
      </c>
      <c r="E174" s="19">
        <v>52.920330450000002</v>
      </c>
      <c r="F174" s="19">
        <v>227.52</v>
      </c>
      <c r="K174" t="s">
        <v>6585</v>
      </c>
      <c r="L174" t="s">
        <v>6586</v>
      </c>
      <c r="N174" t="s">
        <v>4280</v>
      </c>
      <c r="O174">
        <v>114</v>
      </c>
      <c r="P174">
        <v>8</v>
      </c>
      <c r="Q174">
        <v>91.44</v>
      </c>
      <c r="R174" t="e">
        <v>#REF!</v>
      </c>
      <c r="S174">
        <v>4205</v>
      </c>
      <c r="T174" t="s">
        <v>2192</v>
      </c>
      <c r="U174" t="s">
        <v>3865</v>
      </c>
      <c r="V174" s="36" t="s">
        <v>6587</v>
      </c>
      <c r="X174">
        <v>0</v>
      </c>
    </row>
    <row r="175" spans="1:24" ht="71.25" x14ac:dyDescent="0.45">
      <c r="B175" s="19">
        <v>126.94</v>
      </c>
      <c r="C175" s="19">
        <v>127.0369</v>
      </c>
      <c r="D175" s="19">
        <v>43.416149179999998</v>
      </c>
      <c r="E175" s="19">
        <v>52.920229939999999</v>
      </c>
      <c r="F175" s="19">
        <v>228.52</v>
      </c>
      <c r="K175" t="s">
        <v>6588</v>
      </c>
      <c r="L175" t="s">
        <v>6589</v>
      </c>
      <c r="N175" t="s">
        <v>4280</v>
      </c>
      <c r="O175">
        <v>114</v>
      </c>
      <c r="P175">
        <v>8</v>
      </c>
      <c r="Q175">
        <v>126.94</v>
      </c>
      <c r="R175" t="e">
        <v>#REF!</v>
      </c>
      <c r="S175">
        <v>4205</v>
      </c>
      <c r="T175" t="s">
        <v>2192</v>
      </c>
      <c r="U175" t="s">
        <v>3865</v>
      </c>
      <c r="V175" s="36" t="s">
        <v>6590</v>
      </c>
      <c r="X175">
        <v>0</v>
      </c>
    </row>
    <row r="176" spans="1:24" ht="85.5" x14ac:dyDescent="0.45">
      <c r="B176" s="19">
        <v>182.88</v>
      </c>
      <c r="C176" s="19">
        <v>182.9812</v>
      </c>
      <c r="D176" s="19">
        <v>43.41565748</v>
      </c>
      <c r="E176" s="19">
        <v>52.920081269999997</v>
      </c>
      <c r="F176" s="19">
        <v>229.32</v>
      </c>
      <c r="K176" t="s">
        <v>6591</v>
      </c>
      <c r="L176" t="s">
        <v>6592</v>
      </c>
      <c r="N176" t="s">
        <v>4280</v>
      </c>
      <c r="O176">
        <v>114</v>
      </c>
      <c r="P176">
        <v>8</v>
      </c>
      <c r="Q176">
        <v>182.88</v>
      </c>
      <c r="R176" t="e">
        <v>#REF!</v>
      </c>
      <c r="S176">
        <v>4205</v>
      </c>
      <c r="T176" t="s">
        <v>2192</v>
      </c>
      <c r="U176" t="s">
        <v>3865</v>
      </c>
      <c r="V176" s="36" t="s">
        <v>6593</v>
      </c>
      <c r="X176">
        <v>0</v>
      </c>
    </row>
    <row r="177" spans="1:25" ht="99.75" x14ac:dyDescent="0.45">
      <c r="B177" s="19">
        <v>225.13</v>
      </c>
      <c r="C177" s="19">
        <v>225.23429999999999</v>
      </c>
      <c r="D177" s="19">
        <v>43.415286090000002</v>
      </c>
      <c r="E177" s="19">
        <v>52.91996898</v>
      </c>
      <c r="F177" s="19">
        <v>229.12</v>
      </c>
      <c r="K177" t="s">
        <v>6594</v>
      </c>
      <c r="L177" t="s">
        <v>6595</v>
      </c>
      <c r="N177" t="s">
        <v>4280</v>
      </c>
      <c r="O177">
        <v>114</v>
      </c>
      <c r="P177">
        <v>8</v>
      </c>
      <c r="Q177">
        <v>225.13</v>
      </c>
      <c r="R177" t="e">
        <v>#REF!</v>
      </c>
      <c r="S177">
        <v>4205</v>
      </c>
      <c r="T177" t="s">
        <v>2192</v>
      </c>
      <c r="U177" t="s">
        <v>3865</v>
      </c>
      <c r="V177" s="36" t="s">
        <v>6596</v>
      </c>
      <c r="X177">
        <v>0</v>
      </c>
    </row>
    <row r="178" spans="1:25" ht="114" x14ac:dyDescent="0.45">
      <c r="B178" s="19">
        <v>274.32</v>
      </c>
      <c r="C178" s="19">
        <v>274.45800000000003</v>
      </c>
      <c r="D178" s="19">
        <v>43.414846339999997</v>
      </c>
      <c r="E178" s="19">
        <v>52.919898629999999</v>
      </c>
      <c r="F178" s="19">
        <v>231.01</v>
      </c>
      <c r="K178" t="s">
        <v>6597</v>
      </c>
      <c r="L178" t="s">
        <v>6598</v>
      </c>
      <c r="N178" t="s">
        <v>4280</v>
      </c>
      <c r="O178">
        <v>114</v>
      </c>
      <c r="P178">
        <v>8</v>
      </c>
      <c r="Q178">
        <v>274.32</v>
      </c>
      <c r="R178" t="e">
        <v>#REF!</v>
      </c>
      <c r="S178">
        <v>4205</v>
      </c>
      <c r="T178" t="s">
        <v>2192</v>
      </c>
      <c r="U178" t="s">
        <v>3865</v>
      </c>
      <c r="V178" s="36" t="s">
        <v>6599</v>
      </c>
      <c r="X178">
        <v>0</v>
      </c>
      <c r="Y178" t="s">
        <v>4066</v>
      </c>
    </row>
    <row r="179" spans="1:25" ht="128.25" x14ac:dyDescent="0.45">
      <c r="B179" s="19">
        <v>302.37</v>
      </c>
      <c r="C179" s="19">
        <v>302.55459999999999</v>
      </c>
      <c r="D179" s="19">
        <v>43.414595560000002</v>
      </c>
      <c r="E179" s="19">
        <v>52.919858509999997</v>
      </c>
      <c r="F179" s="19">
        <v>229.41</v>
      </c>
      <c r="K179" t="s">
        <v>6600</v>
      </c>
      <c r="L179" t="s">
        <v>6601</v>
      </c>
      <c r="N179" t="s">
        <v>4280</v>
      </c>
      <c r="O179">
        <v>114</v>
      </c>
      <c r="P179">
        <v>8</v>
      </c>
      <c r="Q179">
        <v>302.37</v>
      </c>
      <c r="R179" t="e">
        <v>#REF!</v>
      </c>
      <c r="S179">
        <v>4205</v>
      </c>
      <c r="T179" t="s">
        <v>2192</v>
      </c>
      <c r="U179" t="s">
        <v>3865</v>
      </c>
      <c r="V179" s="36" t="s">
        <v>6602</v>
      </c>
      <c r="X179">
        <v>0</v>
      </c>
    </row>
    <row r="180" spans="1:25" ht="142.5" x14ac:dyDescent="0.45">
      <c r="B180" s="19">
        <v>365.76</v>
      </c>
      <c r="C180" s="19">
        <v>365.94389999999999</v>
      </c>
      <c r="D180" s="19">
        <v>43.414027390000001</v>
      </c>
      <c r="E180" s="19">
        <v>52.919786950000002</v>
      </c>
      <c r="F180" s="19">
        <v>229.61</v>
      </c>
      <c r="K180" t="s">
        <v>6603</v>
      </c>
      <c r="L180" t="s">
        <v>6604</v>
      </c>
      <c r="N180" t="s">
        <v>4280</v>
      </c>
      <c r="O180">
        <v>114</v>
      </c>
      <c r="P180">
        <v>8</v>
      </c>
      <c r="Q180">
        <v>365.76</v>
      </c>
      <c r="R180" t="e">
        <v>#REF!</v>
      </c>
      <c r="S180">
        <v>4205</v>
      </c>
      <c r="T180" t="s">
        <v>2192</v>
      </c>
      <c r="U180" t="s">
        <v>3865</v>
      </c>
      <c r="V180" s="36" t="s">
        <v>6605</v>
      </c>
      <c r="X180">
        <v>0</v>
      </c>
    </row>
    <row r="181" spans="1:25" ht="156.75" x14ac:dyDescent="0.45">
      <c r="B181" s="19">
        <v>367.26</v>
      </c>
      <c r="C181" s="19">
        <v>367.44290000000001</v>
      </c>
      <c r="D181" s="19">
        <v>43.414013959999998</v>
      </c>
      <c r="E181" s="19">
        <v>52.919785259999998</v>
      </c>
      <c r="F181" s="19">
        <v>229.61</v>
      </c>
      <c r="K181" t="s">
        <v>6606</v>
      </c>
      <c r="L181" t="s">
        <v>6607</v>
      </c>
      <c r="N181" t="s">
        <v>4280</v>
      </c>
      <c r="O181">
        <v>114</v>
      </c>
      <c r="P181">
        <v>8</v>
      </c>
      <c r="Q181">
        <v>367.26</v>
      </c>
      <c r="R181" t="e">
        <v>#REF!</v>
      </c>
      <c r="S181">
        <v>4205</v>
      </c>
      <c r="T181" t="s">
        <v>2192</v>
      </c>
      <c r="U181" t="s">
        <v>3865</v>
      </c>
      <c r="V181" s="36" t="s">
        <v>6608</v>
      </c>
      <c r="X181">
        <v>0</v>
      </c>
    </row>
    <row r="182" spans="1:25" ht="171" x14ac:dyDescent="0.45">
      <c r="B182" s="19">
        <v>450.24</v>
      </c>
      <c r="C182" s="19">
        <v>450.4246</v>
      </c>
      <c r="D182" s="19">
        <v>43.41326712</v>
      </c>
      <c r="E182" s="19">
        <v>52.919771410000003</v>
      </c>
      <c r="F182" s="19">
        <v>229.51</v>
      </c>
      <c r="K182" t="s">
        <v>6609</v>
      </c>
      <c r="L182" t="s">
        <v>6610</v>
      </c>
      <c r="N182" t="s">
        <v>4280</v>
      </c>
      <c r="O182">
        <v>114</v>
      </c>
      <c r="P182">
        <v>8</v>
      </c>
      <c r="Q182">
        <v>450.24</v>
      </c>
      <c r="R182" t="e">
        <v>#REF!</v>
      </c>
      <c r="S182">
        <v>4205</v>
      </c>
      <c r="T182" t="s">
        <v>2192</v>
      </c>
      <c r="U182" t="s">
        <v>3865</v>
      </c>
      <c r="V182" s="36" t="s">
        <v>6611</v>
      </c>
      <c r="X182">
        <v>0</v>
      </c>
    </row>
    <row r="183" spans="1:25" ht="185.25" x14ac:dyDescent="0.45">
      <c r="B183" s="19">
        <v>457.2</v>
      </c>
      <c r="C183" s="19">
        <v>457.38679999999999</v>
      </c>
      <c r="D183" s="19">
        <v>43.413204489999998</v>
      </c>
      <c r="E183" s="19">
        <v>52.91976992</v>
      </c>
      <c r="F183" s="19">
        <v>229.31</v>
      </c>
      <c r="K183" t="s">
        <v>6612</v>
      </c>
      <c r="L183" t="s">
        <v>6613</v>
      </c>
      <c r="N183" t="s">
        <v>4280</v>
      </c>
      <c r="O183">
        <v>114</v>
      </c>
      <c r="P183">
        <v>8</v>
      </c>
      <c r="Q183">
        <v>457.2</v>
      </c>
      <c r="R183" t="e">
        <v>#REF!</v>
      </c>
      <c r="S183">
        <v>4205</v>
      </c>
      <c r="T183" t="s">
        <v>2192</v>
      </c>
      <c r="U183" t="s">
        <v>3865</v>
      </c>
      <c r="V183" s="36" t="s">
        <v>6614</v>
      </c>
      <c r="X183">
        <v>0</v>
      </c>
    </row>
    <row r="184" spans="1:25" ht="199.5" x14ac:dyDescent="0.45">
      <c r="B184" s="19">
        <v>511.46</v>
      </c>
      <c r="C184" s="19">
        <v>511.64929999999998</v>
      </c>
      <c r="D184" s="19">
        <v>43.412716170000003</v>
      </c>
      <c r="E184" s="19">
        <v>52.919758260000002</v>
      </c>
      <c r="F184" s="19">
        <v>229.71</v>
      </c>
      <c r="K184" t="s">
        <v>6615</v>
      </c>
      <c r="L184" t="s">
        <v>6616</v>
      </c>
      <c r="N184" t="s">
        <v>4280</v>
      </c>
      <c r="O184">
        <v>114</v>
      </c>
      <c r="P184">
        <v>8</v>
      </c>
      <c r="Q184">
        <v>511.46</v>
      </c>
      <c r="R184" t="e">
        <v>#REF!</v>
      </c>
      <c r="S184">
        <v>4205</v>
      </c>
      <c r="T184" t="s">
        <v>2192</v>
      </c>
      <c r="U184" t="s">
        <v>3865</v>
      </c>
      <c r="V184" s="36" t="s">
        <v>6617</v>
      </c>
      <c r="X184">
        <v>0</v>
      </c>
    </row>
    <row r="185" spans="1:25" ht="213.75" x14ac:dyDescent="0.45">
      <c r="B185" s="19">
        <v>548.64</v>
      </c>
      <c r="C185" s="19">
        <v>548.82889999999998</v>
      </c>
      <c r="D185" s="19">
        <v>43.412382790000002</v>
      </c>
      <c r="E185" s="19">
        <v>52.919718469999999</v>
      </c>
      <c r="F185" s="19">
        <v>229.51</v>
      </c>
      <c r="K185" t="s">
        <v>6618</v>
      </c>
      <c r="L185" t="s">
        <v>6619</v>
      </c>
      <c r="N185" t="s">
        <v>4280</v>
      </c>
      <c r="O185">
        <v>114</v>
      </c>
      <c r="P185">
        <v>8</v>
      </c>
      <c r="Q185">
        <v>548.64</v>
      </c>
      <c r="R185" t="e">
        <v>#REF!</v>
      </c>
      <c r="S185">
        <v>4205</v>
      </c>
      <c r="T185" t="s">
        <v>2192</v>
      </c>
      <c r="U185" t="s">
        <v>3865</v>
      </c>
      <c r="V185" s="36" t="s">
        <v>6620</v>
      </c>
      <c r="X185">
        <v>0</v>
      </c>
    </row>
    <row r="186" spans="1:25" ht="228" x14ac:dyDescent="0.45">
      <c r="B186" s="19">
        <v>570.94000000000005</v>
      </c>
      <c r="C186" s="19">
        <v>571.12969999999996</v>
      </c>
      <c r="D186" s="19">
        <v>43.412182829999999</v>
      </c>
      <c r="E186" s="19">
        <v>52.9196946</v>
      </c>
      <c r="F186" s="19">
        <v>229.71</v>
      </c>
      <c r="K186" t="s">
        <v>6621</v>
      </c>
      <c r="L186" t="s">
        <v>6622</v>
      </c>
      <c r="N186" t="s">
        <v>4280</v>
      </c>
      <c r="O186">
        <v>114</v>
      </c>
      <c r="P186">
        <v>8</v>
      </c>
      <c r="Q186">
        <v>570.94000000000005</v>
      </c>
      <c r="R186" t="e">
        <v>#REF!</v>
      </c>
      <c r="S186">
        <v>4205</v>
      </c>
      <c r="T186" t="s">
        <v>2192</v>
      </c>
      <c r="U186" t="s">
        <v>3865</v>
      </c>
      <c r="V186" s="36" t="s">
        <v>6623</v>
      </c>
      <c r="X186">
        <v>0</v>
      </c>
    </row>
    <row r="187" spans="1:25" ht="242.25" x14ac:dyDescent="0.45">
      <c r="B187" s="19">
        <v>616.13</v>
      </c>
      <c r="C187" s="19">
        <v>616.32010000000002</v>
      </c>
      <c r="D187" s="19">
        <v>43.411776510000003</v>
      </c>
      <c r="E187" s="19">
        <v>52.919719440000001</v>
      </c>
      <c r="F187" s="19">
        <v>230.31</v>
      </c>
      <c r="K187" t="s">
        <v>6624</v>
      </c>
      <c r="L187" t="s">
        <v>6625</v>
      </c>
      <c r="N187" t="s">
        <v>4280</v>
      </c>
      <c r="O187">
        <v>114</v>
      </c>
      <c r="P187">
        <v>8</v>
      </c>
      <c r="Q187">
        <v>616.13</v>
      </c>
      <c r="R187" t="e">
        <v>#REF!</v>
      </c>
      <c r="S187">
        <v>4205</v>
      </c>
      <c r="T187" t="s">
        <v>2192</v>
      </c>
      <c r="U187" t="s">
        <v>3865</v>
      </c>
      <c r="V187" s="36" t="s">
        <v>6626</v>
      </c>
      <c r="X187">
        <v>0</v>
      </c>
    </row>
    <row r="188" spans="1:25" ht="256.5" x14ac:dyDescent="0.45">
      <c r="B188" s="19">
        <v>640.08000000000004</v>
      </c>
      <c r="C188" s="19">
        <v>640.32190000000003</v>
      </c>
      <c r="D188" s="19">
        <v>43.411560960000003</v>
      </c>
      <c r="E188" s="19">
        <v>52.919713270000003</v>
      </c>
      <c r="F188" s="19">
        <v>231.83</v>
      </c>
      <c r="K188" t="s">
        <v>6627</v>
      </c>
      <c r="L188" t="s">
        <v>6628</v>
      </c>
      <c r="N188" t="s">
        <v>4280</v>
      </c>
      <c r="O188">
        <v>114</v>
      </c>
      <c r="P188">
        <v>8</v>
      </c>
      <c r="Q188">
        <v>640.08000000000004</v>
      </c>
      <c r="R188" t="e">
        <v>#REF!</v>
      </c>
      <c r="S188">
        <v>4205</v>
      </c>
      <c r="T188" t="s">
        <v>2192</v>
      </c>
      <c r="U188" t="s">
        <v>3865</v>
      </c>
      <c r="V188" s="36" t="s">
        <v>6629</v>
      </c>
      <c r="X188">
        <v>0</v>
      </c>
    </row>
    <row r="189" spans="1:25" ht="270.75" x14ac:dyDescent="0.45">
      <c r="B189" s="19">
        <v>655.22</v>
      </c>
      <c r="C189" s="19">
        <v>655.51250000000005</v>
      </c>
      <c r="D189" s="19">
        <v>43.411424689999997</v>
      </c>
      <c r="E189" s="19">
        <v>52.91970938</v>
      </c>
      <c r="F189" s="19">
        <v>230.63</v>
      </c>
      <c r="K189" t="s">
        <v>6630</v>
      </c>
      <c r="L189" t="s">
        <v>6631</v>
      </c>
      <c r="N189" t="s">
        <v>4280</v>
      </c>
      <c r="O189">
        <v>114</v>
      </c>
      <c r="P189">
        <v>8</v>
      </c>
      <c r="Q189">
        <v>655.22</v>
      </c>
      <c r="R189" t="e">
        <v>#REF!</v>
      </c>
      <c r="S189">
        <v>4205</v>
      </c>
      <c r="T189" t="s">
        <v>2192</v>
      </c>
      <c r="U189" t="s">
        <v>3865</v>
      </c>
      <c r="V189" s="36" t="s">
        <v>6632</v>
      </c>
      <c r="X189">
        <v>0</v>
      </c>
    </row>
    <row r="190" spans="1:25" ht="285" x14ac:dyDescent="0.45">
      <c r="B190" s="19">
        <v>658.74</v>
      </c>
      <c r="C190" s="19">
        <v>659.03129999999999</v>
      </c>
      <c r="D190" s="19">
        <v>43.411407339999997</v>
      </c>
      <c r="E190" s="19">
        <v>52.919673029999998</v>
      </c>
      <c r="F190" s="19">
        <v>230.63</v>
      </c>
      <c r="K190" t="s">
        <v>6172</v>
      </c>
      <c r="L190" t="s">
        <v>6173</v>
      </c>
      <c r="N190" t="s">
        <v>4280</v>
      </c>
      <c r="O190">
        <v>114</v>
      </c>
      <c r="P190">
        <v>8</v>
      </c>
      <c r="Q190">
        <v>658.74</v>
      </c>
      <c r="R190" t="e">
        <v>#REF!</v>
      </c>
      <c r="S190">
        <v>4205</v>
      </c>
      <c r="T190" t="s">
        <v>2192</v>
      </c>
      <c r="U190" t="s">
        <v>3865</v>
      </c>
      <c r="V190" s="36" t="s">
        <v>6633</v>
      </c>
      <c r="X190">
        <v>1</v>
      </c>
    </row>
    <row r="191" spans="1:25" x14ac:dyDescent="0.45">
      <c r="A191" s="10">
        <v>4236</v>
      </c>
      <c r="B191" s="19">
        <v>0</v>
      </c>
      <c r="C191" s="19">
        <v>0</v>
      </c>
      <c r="D191" s="19">
        <v>43.40843203</v>
      </c>
      <c r="E191" s="19">
        <v>52.91729969</v>
      </c>
      <c r="F191" s="19">
        <v>231.57</v>
      </c>
      <c r="G191" s="20">
        <v>98</v>
      </c>
      <c r="H191" s="20">
        <v>8</v>
      </c>
      <c r="I191" s="21">
        <v>0.2</v>
      </c>
      <c r="K191" t="s">
        <v>6634</v>
      </c>
      <c r="L191" t="s">
        <v>6635</v>
      </c>
      <c r="N191" t="s">
        <v>4280</v>
      </c>
      <c r="O191">
        <v>114</v>
      </c>
      <c r="P191">
        <v>8</v>
      </c>
      <c r="Q191">
        <v>0</v>
      </c>
      <c r="R191">
        <v>4236</v>
      </c>
      <c r="S191">
        <v>4236</v>
      </c>
      <c r="T191" t="s">
        <v>2209</v>
      </c>
      <c r="U191" t="s">
        <v>3865</v>
      </c>
      <c r="V191" s="36" t="s">
        <v>6636</v>
      </c>
      <c r="X191">
        <v>0</v>
      </c>
    </row>
    <row r="192" spans="1:25" ht="28.5" x14ac:dyDescent="0.45">
      <c r="B192" s="19">
        <v>17.79</v>
      </c>
      <c r="C192" s="19">
        <v>17.812850000000001</v>
      </c>
      <c r="D192" s="19">
        <v>43.40856866</v>
      </c>
      <c r="E192" s="19">
        <v>52.917414340000001</v>
      </c>
      <c r="F192" s="19">
        <v>232.37</v>
      </c>
      <c r="K192" t="s">
        <v>6637</v>
      </c>
      <c r="L192" t="s">
        <v>6638</v>
      </c>
      <c r="N192" t="s">
        <v>4280</v>
      </c>
      <c r="O192">
        <v>114</v>
      </c>
      <c r="P192">
        <v>8</v>
      </c>
      <c r="Q192">
        <v>17.79</v>
      </c>
      <c r="R192" t="e">
        <v>#REF!</v>
      </c>
      <c r="S192">
        <v>4236</v>
      </c>
      <c r="T192" t="s">
        <v>2209</v>
      </c>
      <c r="U192" t="s">
        <v>3865</v>
      </c>
      <c r="V192" s="36" t="s">
        <v>6639</v>
      </c>
      <c r="X192">
        <v>0</v>
      </c>
    </row>
    <row r="193" spans="1:24" ht="42.75" x14ac:dyDescent="0.45">
      <c r="B193" s="19">
        <v>34.979999999999997</v>
      </c>
      <c r="C193" s="19">
        <v>35.007300000000001</v>
      </c>
      <c r="D193" s="19">
        <v>43.408701890000003</v>
      </c>
      <c r="E193" s="19">
        <v>52.91752211</v>
      </c>
      <c r="F193" s="19">
        <v>231.77</v>
      </c>
      <c r="K193" t="s">
        <v>6640</v>
      </c>
      <c r="L193" t="s">
        <v>6641</v>
      </c>
      <c r="N193" t="s">
        <v>4280</v>
      </c>
      <c r="O193">
        <v>114</v>
      </c>
      <c r="P193">
        <v>8</v>
      </c>
      <c r="Q193">
        <v>34.979999999999997</v>
      </c>
      <c r="R193" t="e">
        <v>#REF!</v>
      </c>
      <c r="S193">
        <v>4236</v>
      </c>
      <c r="T193" t="s">
        <v>2209</v>
      </c>
      <c r="U193" t="s">
        <v>3865</v>
      </c>
      <c r="V193" s="36" t="s">
        <v>6642</v>
      </c>
      <c r="X193">
        <v>0</v>
      </c>
    </row>
    <row r="194" spans="1:24" ht="57" x14ac:dyDescent="0.45">
      <c r="B194" s="19">
        <v>81.02</v>
      </c>
      <c r="C194" s="19">
        <v>81.046049999999994</v>
      </c>
      <c r="D194" s="19">
        <v>43.409048849999998</v>
      </c>
      <c r="E194" s="19">
        <v>52.917832840000003</v>
      </c>
      <c r="F194" s="19">
        <v>231.37</v>
      </c>
      <c r="K194" t="s">
        <v>6643</v>
      </c>
      <c r="L194" t="s">
        <v>6644</v>
      </c>
      <c r="N194" t="s">
        <v>4280</v>
      </c>
      <c r="O194">
        <v>114</v>
      </c>
      <c r="P194">
        <v>8</v>
      </c>
      <c r="Q194">
        <v>81.02</v>
      </c>
      <c r="R194" t="e">
        <v>#REF!</v>
      </c>
      <c r="S194">
        <v>4236</v>
      </c>
      <c r="T194" t="s">
        <v>2209</v>
      </c>
      <c r="U194" t="s">
        <v>3865</v>
      </c>
      <c r="V194" s="36" t="s">
        <v>6645</v>
      </c>
      <c r="X194">
        <v>0</v>
      </c>
    </row>
    <row r="195" spans="1:24" ht="71.25" x14ac:dyDescent="0.45">
      <c r="B195" s="19">
        <v>91.44</v>
      </c>
      <c r="C195" s="19">
        <v>91.592259999999996</v>
      </c>
      <c r="D195" s="19">
        <v>43.409128039999999</v>
      </c>
      <c r="E195" s="19">
        <v>52.917901860000001</v>
      </c>
      <c r="F195" s="19">
        <v>229.77</v>
      </c>
      <c r="K195" t="s">
        <v>6646</v>
      </c>
      <c r="L195" t="s">
        <v>6647</v>
      </c>
      <c r="N195" t="s">
        <v>4280</v>
      </c>
      <c r="O195">
        <v>114</v>
      </c>
      <c r="P195">
        <v>8</v>
      </c>
      <c r="Q195">
        <v>91.44</v>
      </c>
      <c r="R195" t="e">
        <v>#REF!</v>
      </c>
      <c r="S195">
        <v>4236</v>
      </c>
      <c r="T195" t="s">
        <v>2209</v>
      </c>
      <c r="U195" t="s">
        <v>3865</v>
      </c>
      <c r="V195" s="36" t="s">
        <v>6648</v>
      </c>
      <c r="X195">
        <v>0</v>
      </c>
    </row>
    <row r="196" spans="1:24" ht="85.5" x14ac:dyDescent="0.45">
      <c r="B196" s="19">
        <v>147.22</v>
      </c>
      <c r="C196" s="19">
        <v>147.43299999999999</v>
      </c>
      <c r="D196" s="19">
        <v>43.409551810000004</v>
      </c>
      <c r="E196" s="19">
        <v>52.918271189999999</v>
      </c>
      <c r="F196" s="19">
        <v>232.37</v>
      </c>
      <c r="K196" t="s">
        <v>6649</v>
      </c>
      <c r="L196" t="s">
        <v>6650</v>
      </c>
      <c r="N196" t="s">
        <v>4280</v>
      </c>
      <c r="O196">
        <v>114</v>
      </c>
      <c r="P196">
        <v>8</v>
      </c>
      <c r="Q196">
        <v>147.22</v>
      </c>
      <c r="R196" t="e">
        <v>#REF!</v>
      </c>
      <c r="S196">
        <v>4236</v>
      </c>
      <c r="T196" t="s">
        <v>2209</v>
      </c>
      <c r="U196" t="s">
        <v>3865</v>
      </c>
      <c r="V196" s="36" t="s">
        <v>6651</v>
      </c>
      <c r="X196">
        <v>0</v>
      </c>
    </row>
    <row r="197" spans="1:24" ht="99.75" x14ac:dyDescent="0.45">
      <c r="B197" s="19">
        <v>182.88</v>
      </c>
      <c r="C197" s="19">
        <v>183.13820000000001</v>
      </c>
      <c r="D197" s="19">
        <v>43.409819030000001</v>
      </c>
      <c r="E197" s="19">
        <v>52.918515050000003</v>
      </c>
      <c r="F197" s="19">
        <v>230.57</v>
      </c>
      <c r="K197" t="s">
        <v>6652</v>
      </c>
      <c r="L197" t="s">
        <v>6653</v>
      </c>
      <c r="N197" t="s">
        <v>4280</v>
      </c>
      <c r="O197">
        <v>114</v>
      </c>
      <c r="P197">
        <v>8</v>
      </c>
      <c r="Q197">
        <v>182.88</v>
      </c>
      <c r="R197" t="e">
        <v>#REF!</v>
      </c>
      <c r="S197">
        <v>4236</v>
      </c>
      <c r="T197" t="s">
        <v>2209</v>
      </c>
      <c r="U197" t="s">
        <v>3865</v>
      </c>
      <c r="V197" s="36" t="s">
        <v>6654</v>
      </c>
      <c r="X197">
        <v>0</v>
      </c>
    </row>
    <row r="198" spans="1:24" ht="114" x14ac:dyDescent="0.45">
      <c r="B198" s="19">
        <v>211.71</v>
      </c>
      <c r="C198" s="19">
        <v>211.9905</v>
      </c>
      <c r="D198" s="19">
        <v>43.410035110000003</v>
      </c>
      <c r="E198" s="19">
        <v>52.918712249999999</v>
      </c>
      <c r="F198" s="19">
        <v>231.59</v>
      </c>
      <c r="K198" t="s">
        <v>6655</v>
      </c>
      <c r="L198" t="s">
        <v>6656</v>
      </c>
      <c r="N198" t="s">
        <v>4280</v>
      </c>
      <c r="O198">
        <v>114</v>
      </c>
      <c r="P198">
        <v>8</v>
      </c>
      <c r="Q198">
        <v>211.71</v>
      </c>
      <c r="R198" t="e">
        <v>#REF!</v>
      </c>
      <c r="S198">
        <v>4236</v>
      </c>
      <c r="T198" t="s">
        <v>2209</v>
      </c>
      <c r="U198" t="s">
        <v>3865</v>
      </c>
      <c r="V198" s="36" t="s">
        <v>6657</v>
      </c>
      <c r="X198">
        <v>0</v>
      </c>
    </row>
    <row r="199" spans="1:24" ht="128.25" x14ac:dyDescent="0.45">
      <c r="B199" s="19">
        <v>269.75</v>
      </c>
      <c r="C199" s="19">
        <v>270.03570000000002</v>
      </c>
      <c r="D199" s="19">
        <v>43.410496119999998</v>
      </c>
      <c r="E199" s="19">
        <v>52.919049139999998</v>
      </c>
      <c r="F199" s="19">
        <v>230.43</v>
      </c>
      <c r="K199" t="s">
        <v>6658</v>
      </c>
      <c r="L199" t="s">
        <v>6659</v>
      </c>
      <c r="N199" t="s">
        <v>4280</v>
      </c>
      <c r="O199">
        <v>114</v>
      </c>
      <c r="P199">
        <v>8</v>
      </c>
      <c r="Q199">
        <v>269.75</v>
      </c>
      <c r="R199" t="e">
        <v>#REF!</v>
      </c>
      <c r="S199">
        <v>4236</v>
      </c>
      <c r="T199" t="s">
        <v>2209</v>
      </c>
      <c r="U199" t="s">
        <v>3865</v>
      </c>
      <c r="V199" s="36" t="s">
        <v>6660</v>
      </c>
      <c r="X199">
        <v>0</v>
      </c>
    </row>
    <row r="200" spans="1:24" ht="142.5" x14ac:dyDescent="0.45">
      <c r="B200" s="19">
        <v>274.32</v>
      </c>
      <c r="C200" s="19">
        <v>274.60789999999997</v>
      </c>
      <c r="D200" s="19">
        <v>43.410532590000003</v>
      </c>
      <c r="E200" s="19">
        <v>52.919075300000003</v>
      </c>
      <c r="F200" s="19">
        <v>230.43</v>
      </c>
      <c r="K200" t="s">
        <v>6661</v>
      </c>
      <c r="L200" t="s">
        <v>6662</v>
      </c>
      <c r="N200" t="s">
        <v>4280</v>
      </c>
      <c r="O200">
        <v>114</v>
      </c>
      <c r="P200">
        <v>8</v>
      </c>
      <c r="Q200">
        <v>274.32</v>
      </c>
      <c r="R200" t="e">
        <v>#REF!</v>
      </c>
      <c r="S200">
        <v>4236</v>
      </c>
      <c r="T200" t="s">
        <v>2209</v>
      </c>
      <c r="U200" t="s">
        <v>3865</v>
      </c>
      <c r="V200" s="36" t="s">
        <v>6663</v>
      </c>
      <c r="X200">
        <v>0</v>
      </c>
    </row>
    <row r="201" spans="1:24" ht="156.75" x14ac:dyDescent="0.45">
      <c r="B201" s="19">
        <v>319.12</v>
      </c>
      <c r="C201" s="19">
        <v>319.41210000000001</v>
      </c>
      <c r="D201" s="19">
        <v>43.410889920000002</v>
      </c>
      <c r="E201" s="19">
        <v>52.9193316</v>
      </c>
      <c r="F201" s="19">
        <v>229.83</v>
      </c>
      <c r="K201" t="s">
        <v>6664</v>
      </c>
      <c r="L201" t="s">
        <v>6665</v>
      </c>
      <c r="N201" t="s">
        <v>4280</v>
      </c>
      <c r="O201">
        <v>114</v>
      </c>
      <c r="P201">
        <v>8</v>
      </c>
      <c r="Q201">
        <v>319.12</v>
      </c>
      <c r="R201" t="e">
        <v>#REF!</v>
      </c>
      <c r="S201">
        <v>4236</v>
      </c>
      <c r="T201" t="s">
        <v>2209</v>
      </c>
      <c r="U201" t="s">
        <v>3865</v>
      </c>
      <c r="V201" s="36" t="s">
        <v>6666</v>
      </c>
      <c r="X201">
        <v>0</v>
      </c>
    </row>
    <row r="202" spans="1:24" ht="171" x14ac:dyDescent="0.45">
      <c r="B202" s="19">
        <v>360.95</v>
      </c>
      <c r="C202" s="19">
        <v>361.24270000000001</v>
      </c>
      <c r="D202" s="19">
        <v>43.411223749999998</v>
      </c>
      <c r="E202" s="19">
        <v>52.919570329999999</v>
      </c>
      <c r="F202" s="19">
        <v>230.43</v>
      </c>
      <c r="K202" t="s">
        <v>6667</v>
      </c>
      <c r="L202" t="s">
        <v>6668</v>
      </c>
      <c r="N202" t="s">
        <v>4280</v>
      </c>
      <c r="O202">
        <v>114</v>
      </c>
      <c r="P202">
        <v>8</v>
      </c>
      <c r="Q202">
        <v>360.95</v>
      </c>
      <c r="R202" t="e">
        <v>#REF!</v>
      </c>
      <c r="S202">
        <v>4236</v>
      </c>
      <c r="T202" t="s">
        <v>2209</v>
      </c>
      <c r="U202" t="s">
        <v>3865</v>
      </c>
      <c r="V202" s="36" t="s">
        <v>6669</v>
      </c>
      <c r="X202">
        <v>0</v>
      </c>
    </row>
    <row r="203" spans="1:24" ht="185.25" x14ac:dyDescent="0.45">
      <c r="B203" s="19">
        <v>365.76</v>
      </c>
      <c r="C203" s="19">
        <v>366.05619999999999</v>
      </c>
      <c r="D203" s="19">
        <v>43.411262999999998</v>
      </c>
      <c r="E203" s="19">
        <v>52.9195955</v>
      </c>
      <c r="F203" s="19">
        <v>230.43</v>
      </c>
      <c r="K203" t="s">
        <v>6670</v>
      </c>
      <c r="L203" t="s">
        <v>6671</v>
      </c>
      <c r="N203" t="s">
        <v>4280</v>
      </c>
      <c r="O203">
        <v>114</v>
      </c>
      <c r="P203">
        <v>8</v>
      </c>
      <c r="Q203">
        <v>365.76</v>
      </c>
      <c r="R203" t="e">
        <v>#REF!</v>
      </c>
      <c r="S203">
        <v>4236</v>
      </c>
      <c r="T203" t="s">
        <v>2209</v>
      </c>
      <c r="U203" t="s">
        <v>3865</v>
      </c>
      <c r="V203" s="36" t="s">
        <v>6672</v>
      </c>
      <c r="X203">
        <v>0</v>
      </c>
    </row>
    <row r="204" spans="1:24" ht="199.5" x14ac:dyDescent="0.45">
      <c r="B204" s="19">
        <v>377.79</v>
      </c>
      <c r="C204" s="19">
        <v>378.09089999999998</v>
      </c>
      <c r="D204" s="19">
        <v>43.411361120000002</v>
      </c>
      <c r="E204" s="19">
        <v>52.91965845</v>
      </c>
      <c r="F204" s="19">
        <v>230.43</v>
      </c>
      <c r="K204" t="s">
        <v>6673</v>
      </c>
      <c r="L204" t="s">
        <v>6674</v>
      </c>
      <c r="N204" t="s">
        <v>4280</v>
      </c>
      <c r="O204">
        <v>114</v>
      </c>
      <c r="P204">
        <v>8</v>
      </c>
      <c r="Q204">
        <v>377.79</v>
      </c>
      <c r="R204" t="e">
        <v>#REF!</v>
      </c>
      <c r="S204">
        <v>4236</v>
      </c>
      <c r="T204" t="s">
        <v>2209</v>
      </c>
      <c r="U204" t="s">
        <v>3865</v>
      </c>
      <c r="V204" s="36" t="s">
        <v>6675</v>
      </c>
      <c r="X204">
        <v>0</v>
      </c>
    </row>
    <row r="205" spans="1:24" ht="213.75" x14ac:dyDescent="0.45">
      <c r="B205" s="19">
        <v>383.06</v>
      </c>
      <c r="C205" s="19">
        <v>383.36430000000001</v>
      </c>
      <c r="D205" s="19">
        <v>43.411407339999997</v>
      </c>
      <c r="E205" s="19">
        <v>52.919673029999998</v>
      </c>
      <c r="F205" s="19">
        <v>230.63</v>
      </c>
      <c r="K205" t="s">
        <v>6172</v>
      </c>
      <c r="L205" t="s">
        <v>6173</v>
      </c>
      <c r="N205" t="s">
        <v>4280</v>
      </c>
      <c r="O205">
        <v>114</v>
      </c>
      <c r="P205">
        <v>8</v>
      </c>
      <c r="Q205">
        <v>383.06</v>
      </c>
      <c r="R205" t="e">
        <v>#REF!</v>
      </c>
      <c r="S205">
        <v>4236</v>
      </c>
      <c r="T205" t="s">
        <v>2209</v>
      </c>
      <c r="U205" t="s">
        <v>3865</v>
      </c>
      <c r="V205" s="36" t="s">
        <v>6676</v>
      </c>
      <c r="X205">
        <v>1</v>
      </c>
    </row>
    <row r="206" spans="1:24" x14ac:dyDescent="0.45">
      <c r="A206" s="10">
        <v>4312</v>
      </c>
      <c r="B206" s="19">
        <v>0</v>
      </c>
      <c r="C206" s="19">
        <v>0</v>
      </c>
      <c r="D206" s="19">
        <v>43.407691579999998</v>
      </c>
      <c r="E206" s="19">
        <v>52.913823049999998</v>
      </c>
      <c r="F206" s="19">
        <v>231.48</v>
      </c>
      <c r="G206" s="20">
        <v>98</v>
      </c>
      <c r="H206" s="20">
        <v>8</v>
      </c>
      <c r="I206" s="21">
        <v>0.2</v>
      </c>
      <c r="K206" t="s">
        <v>6677</v>
      </c>
      <c r="L206" t="s">
        <v>6678</v>
      </c>
      <c r="N206" t="s">
        <v>4280</v>
      </c>
      <c r="O206">
        <v>114</v>
      </c>
      <c r="P206">
        <v>8</v>
      </c>
      <c r="Q206">
        <v>0</v>
      </c>
      <c r="R206">
        <v>4312</v>
      </c>
      <c r="S206">
        <v>4312</v>
      </c>
      <c r="T206" t="s">
        <v>2249</v>
      </c>
      <c r="U206" t="s">
        <v>3868</v>
      </c>
      <c r="V206" s="36" t="s">
        <v>6679</v>
      </c>
      <c r="X206">
        <v>0</v>
      </c>
    </row>
    <row r="207" spans="1:24" ht="28.5" x14ac:dyDescent="0.45">
      <c r="B207" s="19">
        <v>14.86</v>
      </c>
      <c r="C207" s="19">
        <v>14.860099999999999</v>
      </c>
      <c r="D207" s="19">
        <v>43.407816339999997</v>
      </c>
      <c r="E207" s="19">
        <v>52.913889210000001</v>
      </c>
      <c r="F207" s="19">
        <v>231.48</v>
      </c>
      <c r="K207" t="s">
        <v>6680</v>
      </c>
      <c r="L207" t="s">
        <v>6681</v>
      </c>
      <c r="N207" t="s">
        <v>4280</v>
      </c>
      <c r="O207">
        <v>114</v>
      </c>
      <c r="P207">
        <v>8</v>
      </c>
      <c r="Q207">
        <v>14.86</v>
      </c>
      <c r="R207" t="e">
        <v>#REF!</v>
      </c>
      <c r="S207">
        <v>4312</v>
      </c>
      <c r="T207" t="s">
        <v>2249</v>
      </c>
      <c r="U207" t="s">
        <v>3868</v>
      </c>
      <c r="V207" s="36" t="s">
        <v>6682</v>
      </c>
      <c r="X207">
        <v>0</v>
      </c>
    </row>
    <row r="208" spans="1:24" ht="42.75" x14ac:dyDescent="0.45">
      <c r="B208" s="19">
        <v>53.5</v>
      </c>
      <c r="C208" s="19">
        <v>53.499200000000002</v>
      </c>
      <c r="D208" s="19">
        <v>43.407752080000002</v>
      </c>
      <c r="E208" s="19">
        <v>52.914358020000002</v>
      </c>
      <c r="F208" s="19">
        <v>231.68</v>
      </c>
      <c r="K208" t="s">
        <v>6683</v>
      </c>
      <c r="L208" t="s">
        <v>6684</v>
      </c>
      <c r="N208" t="s">
        <v>4280</v>
      </c>
      <c r="O208">
        <v>114</v>
      </c>
      <c r="P208">
        <v>8</v>
      </c>
      <c r="Q208">
        <v>53.5</v>
      </c>
      <c r="R208" t="e">
        <v>#REF!</v>
      </c>
      <c r="S208">
        <v>4312</v>
      </c>
      <c r="T208" t="s">
        <v>2249</v>
      </c>
      <c r="U208" t="s">
        <v>3868</v>
      </c>
      <c r="V208" s="36" t="s">
        <v>6685</v>
      </c>
      <c r="X208">
        <v>0</v>
      </c>
    </row>
    <row r="209" spans="1:24" ht="57" x14ac:dyDescent="0.45">
      <c r="B209" s="19">
        <v>86.5</v>
      </c>
      <c r="C209" s="19">
        <v>86.503820000000005</v>
      </c>
      <c r="D209" s="19">
        <v>43.407763039999999</v>
      </c>
      <c r="E209" s="19">
        <v>52.914765199999998</v>
      </c>
      <c r="F209" s="19">
        <v>231.48</v>
      </c>
      <c r="K209" t="s">
        <v>6686</v>
      </c>
      <c r="L209" t="s">
        <v>6687</v>
      </c>
      <c r="N209" t="s">
        <v>4280</v>
      </c>
      <c r="O209">
        <v>114</v>
      </c>
      <c r="P209">
        <v>8</v>
      </c>
      <c r="Q209">
        <v>86.5</v>
      </c>
      <c r="R209" t="e">
        <v>#REF!</v>
      </c>
      <c r="S209">
        <v>4312</v>
      </c>
      <c r="T209" t="s">
        <v>2249</v>
      </c>
      <c r="U209" t="s">
        <v>3868</v>
      </c>
      <c r="V209" s="36" t="s">
        <v>6688</v>
      </c>
      <c r="X209">
        <v>0</v>
      </c>
    </row>
    <row r="210" spans="1:24" ht="71.25" x14ac:dyDescent="0.45">
      <c r="B210" s="19">
        <v>136.97999999999999</v>
      </c>
      <c r="C210" s="19">
        <v>136.9828</v>
      </c>
      <c r="D210" s="19">
        <v>43.407779789999999</v>
      </c>
      <c r="E210" s="19">
        <v>52.915387930000001</v>
      </c>
      <c r="F210" s="19">
        <v>232.08</v>
      </c>
      <c r="K210" t="s">
        <v>6689</v>
      </c>
      <c r="L210" t="s">
        <v>6690</v>
      </c>
      <c r="N210" t="s">
        <v>4280</v>
      </c>
      <c r="O210">
        <v>114</v>
      </c>
      <c r="P210">
        <v>8</v>
      </c>
      <c r="Q210">
        <v>136.97999999999999</v>
      </c>
      <c r="R210" t="e">
        <v>#REF!</v>
      </c>
      <c r="S210">
        <v>4312</v>
      </c>
      <c r="T210" t="s">
        <v>2249</v>
      </c>
      <c r="U210" t="s">
        <v>3868</v>
      </c>
      <c r="V210" s="36" t="s">
        <v>6691</v>
      </c>
      <c r="X210">
        <v>0</v>
      </c>
    </row>
    <row r="211" spans="1:24" ht="85.5" x14ac:dyDescent="0.45">
      <c r="B211" s="19">
        <v>147.1</v>
      </c>
      <c r="C211" s="19">
        <v>147.10980000000001</v>
      </c>
      <c r="D211" s="19">
        <v>43.407757760000003</v>
      </c>
      <c r="E211" s="19">
        <v>52.915509210000003</v>
      </c>
      <c r="F211" s="19">
        <v>231.82</v>
      </c>
      <c r="K211" t="s">
        <v>6692</v>
      </c>
      <c r="L211" t="s">
        <v>6693</v>
      </c>
      <c r="N211" t="s">
        <v>4280</v>
      </c>
      <c r="O211">
        <v>114</v>
      </c>
      <c r="P211">
        <v>8</v>
      </c>
      <c r="Q211">
        <v>147.1</v>
      </c>
      <c r="R211" t="e">
        <v>#REF!</v>
      </c>
      <c r="S211">
        <v>4312</v>
      </c>
      <c r="T211" t="s">
        <v>2249</v>
      </c>
      <c r="U211" t="s">
        <v>3868</v>
      </c>
      <c r="V211" s="36" t="s">
        <v>6694</v>
      </c>
      <c r="X211">
        <v>0</v>
      </c>
    </row>
    <row r="212" spans="1:24" ht="99.75" x14ac:dyDescent="0.45">
      <c r="B212" s="19">
        <v>177.94</v>
      </c>
      <c r="C212" s="19">
        <v>177.95140000000001</v>
      </c>
      <c r="D212" s="19">
        <v>43.407669040000002</v>
      </c>
      <c r="E212" s="19">
        <v>52.915869989999997</v>
      </c>
      <c r="F212" s="19">
        <v>231.62</v>
      </c>
      <c r="K212" t="s">
        <v>6695</v>
      </c>
      <c r="L212" t="s">
        <v>6696</v>
      </c>
      <c r="N212" t="s">
        <v>4280</v>
      </c>
      <c r="O212">
        <v>114</v>
      </c>
      <c r="P212">
        <v>8</v>
      </c>
      <c r="Q212">
        <v>177.94</v>
      </c>
      <c r="R212" t="e">
        <v>#REF!</v>
      </c>
      <c r="S212">
        <v>4312</v>
      </c>
      <c r="T212" t="s">
        <v>2249</v>
      </c>
      <c r="U212" t="s">
        <v>3868</v>
      </c>
      <c r="V212" s="36" t="s">
        <v>6697</v>
      </c>
      <c r="X212">
        <v>0</v>
      </c>
    </row>
    <row r="213" spans="1:24" ht="114" x14ac:dyDescent="0.45">
      <c r="B213" s="19">
        <v>211.18</v>
      </c>
      <c r="C213" s="19">
        <v>211.1909</v>
      </c>
      <c r="D213" s="19">
        <v>43.407573419999999</v>
      </c>
      <c r="E213" s="19">
        <v>52.916258839999998</v>
      </c>
      <c r="F213" s="19">
        <v>231.62</v>
      </c>
      <c r="K213" t="s">
        <v>6698</v>
      </c>
      <c r="L213" t="s">
        <v>6699</v>
      </c>
      <c r="N213" t="s">
        <v>4280</v>
      </c>
      <c r="O213">
        <v>114</v>
      </c>
      <c r="P213">
        <v>8</v>
      </c>
      <c r="Q213">
        <v>211.18</v>
      </c>
      <c r="R213" t="e">
        <v>#REF!</v>
      </c>
      <c r="S213">
        <v>4312</v>
      </c>
      <c r="T213" t="s">
        <v>2249</v>
      </c>
      <c r="U213" t="s">
        <v>3868</v>
      </c>
      <c r="V213" s="36" t="s">
        <v>6700</v>
      </c>
      <c r="X213">
        <v>0</v>
      </c>
    </row>
    <row r="214" spans="1:24" ht="128.25" x14ac:dyDescent="0.45">
      <c r="B214" s="19">
        <v>250.98</v>
      </c>
      <c r="C214" s="19">
        <v>250.99340000000001</v>
      </c>
      <c r="D214" s="19">
        <v>43.40744119</v>
      </c>
      <c r="E214" s="19">
        <v>52.916715519999997</v>
      </c>
      <c r="F214" s="19">
        <v>231.82</v>
      </c>
      <c r="K214" t="s">
        <v>6701</v>
      </c>
      <c r="L214" t="s">
        <v>6702</v>
      </c>
      <c r="N214" t="s">
        <v>4280</v>
      </c>
      <c r="O214">
        <v>114</v>
      </c>
      <c r="P214">
        <v>8</v>
      </c>
      <c r="Q214">
        <v>250.98</v>
      </c>
      <c r="R214" t="e">
        <v>#REF!</v>
      </c>
      <c r="S214">
        <v>4312</v>
      </c>
      <c r="T214" t="s">
        <v>2249</v>
      </c>
      <c r="U214" t="s">
        <v>3868</v>
      </c>
      <c r="V214" s="36" t="s">
        <v>6703</v>
      </c>
      <c r="X214">
        <v>0</v>
      </c>
    </row>
    <row r="215" spans="1:24" ht="142.5" x14ac:dyDescent="0.45">
      <c r="B215" s="19">
        <v>262.35000000000002</v>
      </c>
      <c r="C215" s="19">
        <v>262.35879999999997</v>
      </c>
      <c r="D215" s="19">
        <v>43.407395960000002</v>
      </c>
      <c r="E215" s="19">
        <v>52.916841349999999</v>
      </c>
      <c r="F215" s="19">
        <v>232.02</v>
      </c>
      <c r="K215" t="s">
        <v>6704</v>
      </c>
      <c r="L215" t="s">
        <v>6705</v>
      </c>
      <c r="N215" t="s">
        <v>4280</v>
      </c>
      <c r="O215">
        <v>114</v>
      </c>
      <c r="P215">
        <v>8</v>
      </c>
      <c r="Q215">
        <v>262.35000000000002</v>
      </c>
      <c r="R215" t="e">
        <v>#REF!</v>
      </c>
      <c r="S215">
        <v>4312</v>
      </c>
      <c r="T215" t="s">
        <v>2249</v>
      </c>
      <c r="U215" t="s">
        <v>3868</v>
      </c>
      <c r="V215" s="36" t="s">
        <v>6706</v>
      </c>
      <c r="X215">
        <v>0</v>
      </c>
    </row>
    <row r="216" spans="1:24" ht="156.75" x14ac:dyDescent="0.45">
      <c r="B216" s="19">
        <v>269.38</v>
      </c>
      <c r="C216" s="19">
        <v>269.39359999999999</v>
      </c>
      <c r="D216" s="19">
        <v>43.407418790000001</v>
      </c>
      <c r="E216" s="19">
        <v>52.916922360000001</v>
      </c>
      <c r="F216" s="19">
        <v>232.02</v>
      </c>
      <c r="K216" t="s">
        <v>6193</v>
      </c>
      <c r="L216" t="s">
        <v>6194</v>
      </c>
      <c r="N216" t="s">
        <v>4280</v>
      </c>
      <c r="O216">
        <v>114</v>
      </c>
      <c r="P216">
        <v>8</v>
      </c>
      <c r="Q216">
        <v>269.38</v>
      </c>
      <c r="R216" t="e">
        <v>#REF!</v>
      </c>
      <c r="S216">
        <v>4312</v>
      </c>
      <c r="T216" t="s">
        <v>2249</v>
      </c>
      <c r="U216" t="s">
        <v>3868</v>
      </c>
      <c r="V216" s="36" t="s">
        <v>6707</v>
      </c>
      <c r="X216">
        <v>1</v>
      </c>
    </row>
    <row r="217" spans="1:24" x14ac:dyDescent="0.45">
      <c r="A217" s="10">
        <v>4599</v>
      </c>
      <c r="B217" s="19">
        <v>0</v>
      </c>
      <c r="C217" s="19">
        <v>0</v>
      </c>
      <c r="D217" s="19">
        <v>43.412128330000002</v>
      </c>
      <c r="E217" s="19">
        <v>52.925498169999997</v>
      </c>
      <c r="F217" s="19">
        <v>231.47</v>
      </c>
      <c r="G217" s="20">
        <v>98</v>
      </c>
      <c r="H217" s="20">
        <v>8</v>
      </c>
      <c r="I217" s="21">
        <v>0.2</v>
      </c>
      <c r="K217" t="s">
        <v>6708</v>
      </c>
      <c r="L217" t="s">
        <v>6709</v>
      </c>
      <c r="N217" t="s">
        <v>4280</v>
      </c>
      <c r="O217">
        <v>114</v>
      </c>
      <c r="P217">
        <v>8</v>
      </c>
      <c r="Q217">
        <v>0</v>
      </c>
      <c r="R217">
        <v>4599</v>
      </c>
      <c r="S217">
        <v>4599</v>
      </c>
      <c r="T217" t="s">
        <v>2310</v>
      </c>
      <c r="U217" t="s">
        <v>3856</v>
      </c>
      <c r="V217" s="36" t="s">
        <v>6710</v>
      </c>
      <c r="X217">
        <v>0</v>
      </c>
    </row>
    <row r="218" spans="1:24" ht="28.5" x14ac:dyDescent="0.45">
      <c r="B218" s="19">
        <v>26.71</v>
      </c>
      <c r="C218" s="19">
        <v>26.930099999999999</v>
      </c>
      <c r="D218" s="19">
        <v>43.412359279999997</v>
      </c>
      <c r="E218" s="19">
        <v>52.925406350000003</v>
      </c>
      <c r="F218" s="19">
        <v>228.07</v>
      </c>
      <c r="K218" t="s">
        <v>6711</v>
      </c>
      <c r="L218" t="s">
        <v>6712</v>
      </c>
      <c r="N218" t="s">
        <v>4280</v>
      </c>
      <c r="O218">
        <v>114</v>
      </c>
      <c r="P218">
        <v>8</v>
      </c>
      <c r="Q218">
        <v>26.71</v>
      </c>
      <c r="R218" t="e">
        <v>#REF!</v>
      </c>
      <c r="S218">
        <v>4599</v>
      </c>
      <c r="T218" t="s">
        <v>2310</v>
      </c>
      <c r="U218" t="s">
        <v>3856</v>
      </c>
      <c r="V218" s="36" t="s">
        <v>6713</v>
      </c>
      <c r="X218">
        <v>0</v>
      </c>
    </row>
    <row r="219" spans="1:24" ht="42.75" x14ac:dyDescent="0.45">
      <c r="B219" s="19">
        <v>50.98</v>
      </c>
      <c r="C219" s="19">
        <v>51.258560000000003</v>
      </c>
      <c r="D219" s="19">
        <v>43.412568200000003</v>
      </c>
      <c r="E219" s="19">
        <v>52.925319180000002</v>
      </c>
      <c r="F219" s="19">
        <v>229.87</v>
      </c>
      <c r="K219" t="s">
        <v>6714</v>
      </c>
      <c r="L219" t="s">
        <v>6715</v>
      </c>
      <c r="N219" t="s">
        <v>4280</v>
      </c>
      <c r="O219">
        <v>114</v>
      </c>
      <c r="P219">
        <v>8</v>
      </c>
      <c r="Q219">
        <v>50.98</v>
      </c>
      <c r="R219" t="e">
        <v>#REF!</v>
      </c>
      <c r="S219">
        <v>4599</v>
      </c>
      <c r="T219" t="s">
        <v>2310</v>
      </c>
      <c r="U219" t="s">
        <v>3856</v>
      </c>
      <c r="V219" s="36" t="s">
        <v>6716</v>
      </c>
      <c r="X219">
        <v>0</v>
      </c>
    </row>
    <row r="220" spans="1:24" ht="57" x14ac:dyDescent="0.45">
      <c r="B220" s="19">
        <v>91.44</v>
      </c>
      <c r="C220" s="19">
        <v>91.726619999999997</v>
      </c>
      <c r="D220" s="19">
        <v>43.412908530000003</v>
      </c>
      <c r="E220" s="19">
        <v>52.925141269999997</v>
      </c>
      <c r="F220" s="19">
        <v>229.27</v>
      </c>
      <c r="K220" t="s">
        <v>6717</v>
      </c>
      <c r="L220" t="s">
        <v>6718</v>
      </c>
      <c r="N220" t="s">
        <v>4280</v>
      </c>
      <c r="O220">
        <v>114</v>
      </c>
      <c r="P220">
        <v>8</v>
      </c>
      <c r="Q220">
        <v>91.44</v>
      </c>
      <c r="R220" t="e">
        <v>#REF!</v>
      </c>
      <c r="S220">
        <v>4599</v>
      </c>
      <c r="T220" t="s">
        <v>2310</v>
      </c>
      <c r="U220" t="s">
        <v>3856</v>
      </c>
      <c r="V220" s="36" t="s">
        <v>6719</v>
      </c>
      <c r="X220">
        <v>0</v>
      </c>
    </row>
    <row r="221" spans="1:24" ht="71.25" x14ac:dyDescent="0.45">
      <c r="B221" s="19">
        <v>109.08</v>
      </c>
      <c r="C221" s="19">
        <v>109.37139999999999</v>
      </c>
      <c r="D221" s="19">
        <v>43.413056930000003</v>
      </c>
      <c r="E221" s="19">
        <v>52.925063690000002</v>
      </c>
      <c r="F221" s="19">
        <v>229.07</v>
      </c>
      <c r="K221" t="s">
        <v>6720</v>
      </c>
      <c r="L221" t="s">
        <v>6721</v>
      </c>
      <c r="N221" t="s">
        <v>4280</v>
      </c>
      <c r="O221">
        <v>114</v>
      </c>
      <c r="P221">
        <v>8</v>
      </c>
      <c r="Q221">
        <v>109.08</v>
      </c>
      <c r="R221" t="e">
        <v>#REF!</v>
      </c>
      <c r="S221">
        <v>4599</v>
      </c>
      <c r="T221" t="s">
        <v>2310</v>
      </c>
      <c r="U221" t="s">
        <v>3856</v>
      </c>
      <c r="V221" s="36" t="s">
        <v>6722</v>
      </c>
      <c r="X221">
        <v>0</v>
      </c>
    </row>
    <row r="222" spans="1:24" ht="85.5" x14ac:dyDescent="0.45">
      <c r="B222" s="19">
        <v>165.75</v>
      </c>
      <c r="C222" s="19">
        <v>166.03399999999999</v>
      </c>
      <c r="D222" s="19">
        <v>43.41353368</v>
      </c>
      <c r="E222" s="19">
        <v>52.924815189999997</v>
      </c>
      <c r="F222" s="19">
        <v>229.08</v>
      </c>
      <c r="K222" t="s">
        <v>6723</v>
      </c>
      <c r="L222" t="s">
        <v>6724</v>
      </c>
      <c r="N222" t="s">
        <v>4280</v>
      </c>
      <c r="O222">
        <v>114</v>
      </c>
      <c r="P222">
        <v>8</v>
      </c>
      <c r="Q222">
        <v>165.75</v>
      </c>
      <c r="R222" t="e">
        <v>#REF!</v>
      </c>
      <c r="S222">
        <v>4599</v>
      </c>
      <c r="T222" t="s">
        <v>2310</v>
      </c>
      <c r="U222" t="s">
        <v>3856</v>
      </c>
      <c r="V222" s="36" t="s">
        <v>6725</v>
      </c>
      <c r="X222">
        <v>0</v>
      </c>
    </row>
    <row r="223" spans="1:24" ht="99.75" x14ac:dyDescent="0.45">
      <c r="B223" s="19">
        <v>182.88</v>
      </c>
      <c r="C223" s="19">
        <v>183.18639999999999</v>
      </c>
      <c r="D223" s="19">
        <v>43.413680169999999</v>
      </c>
      <c r="E223" s="19">
        <v>52.924749050000003</v>
      </c>
      <c r="F223" s="19">
        <v>228.28</v>
      </c>
      <c r="K223" t="s">
        <v>6726</v>
      </c>
      <c r="L223" t="s">
        <v>6727</v>
      </c>
      <c r="N223" t="s">
        <v>4280</v>
      </c>
      <c r="O223">
        <v>114</v>
      </c>
      <c r="P223">
        <v>8</v>
      </c>
      <c r="Q223">
        <v>182.88</v>
      </c>
      <c r="R223" t="e">
        <v>#REF!</v>
      </c>
      <c r="S223">
        <v>4599</v>
      </c>
      <c r="T223" t="s">
        <v>2310</v>
      </c>
      <c r="U223" t="s">
        <v>3856</v>
      </c>
      <c r="V223" s="36" t="s">
        <v>6728</v>
      </c>
      <c r="X223">
        <v>0</v>
      </c>
    </row>
    <row r="224" spans="1:24" ht="114" x14ac:dyDescent="0.45">
      <c r="B224" s="19">
        <v>243.42</v>
      </c>
      <c r="C224" s="19">
        <v>243.73949999999999</v>
      </c>
      <c r="D224" s="19">
        <v>43.414197770000001</v>
      </c>
      <c r="E224" s="19">
        <v>52.924515339999999</v>
      </c>
      <c r="F224" s="19">
        <v>227.08</v>
      </c>
      <c r="K224" t="s">
        <v>6729</v>
      </c>
      <c r="L224" t="s">
        <v>6730</v>
      </c>
      <c r="N224" t="s">
        <v>4280</v>
      </c>
      <c r="O224">
        <v>114</v>
      </c>
      <c r="P224">
        <v>8</v>
      </c>
      <c r="Q224">
        <v>243.42</v>
      </c>
      <c r="R224" t="e">
        <v>#REF!</v>
      </c>
      <c r="S224">
        <v>4599</v>
      </c>
      <c r="T224" t="s">
        <v>2310</v>
      </c>
      <c r="U224" t="s">
        <v>3856</v>
      </c>
      <c r="V224" s="36" t="s">
        <v>6731</v>
      </c>
      <c r="X224">
        <v>0</v>
      </c>
    </row>
    <row r="225" spans="1:24" ht="128.25" x14ac:dyDescent="0.45">
      <c r="B225" s="19">
        <v>274.32</v>
      </c>
      <c r="C225" s="19">
        <v>274.63900000000001</v>
      </c>
      <c r="D225" s="19">
        <v>43.414461899999999</v>
      </c>
      <c r="E225" s="19">
        <v>52.924395869999998</v>
      </c>
      <c r="F225" s="19">
        <v>227.28</v>
      </c>
      <c r="K225" t="s">
        <v>6732</v>
      </c>
      <c r="L225" t="s">
        <v>6733</v>
      </c>
      <c r="N225" t="s">
        <v>4280</v>
      </c>
      <c r="O225">
        <v>114</v>
      </c>
      <c r="P225">
        <v>8</v>
      </c>
      <c r="Q225">
        <v>274.32</v>
      </c>
      <c r="R225" t="e">
        <v>#REF!</v>
      </c>
      <c r="S225">
        <v>4599</v>
      </c>
      <c r="T225" t="s">
        <v>2310</v>
      </c>
      <c r="U225" t="s">
        <v>3856</v>
      </c>
      <c r="V225" s="36" t="s">
        <v>6734</v>
      </c>
      <c r="X225">
        <v>0</v>
      </c>
    </row>
    <row r="226" spans="1:24" ht="142.5" x14ac:dyDescent="0.45">
      <c r="B226" s="19">
        <v>310.22000000000003</v>
      </c>
      <c r="C226" s="19">
        <v>310.53789999999998</v>
      </c>
      <c r="D226" s="19">
        <v>43.41476875</v>
      </c>
      <c r="E226" s="19">
        <v>52.924257079999997</v>
      </c>
      <c r="F226" s="19">
        <v>227.65</v>
      </c>
      <c r="K226" t="s">
        <v>6735</v>
      </c>
      <c r="L226" t="s">
        <v>6736</v>
      </c>
      <c r="N226" t="s">
        <v>4280</v>
      </c>
      <c r="O226">
        <v>114</v>
      </c>
      <c r="P226">
        <v>8</v>
      </c>
      <c r="Q226">
        <v>310.22000000000003</v>
      </c>
      <c r="R226" t="e">
        <v>#REF!</v>
      </c>
      <c r="S226">
        <v>4599</v>
      </c>
      <c r="T226" t="s">
        <v>2310</v>
      </c>
      <c r="U226" t="s">
        <v>3856</v>
      </c>
      <c r="V226" s="36" t="s">
        <v>6737</v>
      </c>
      <c r="X226">
        <v>0</v>
      </c>
    </row>
    <row r="227" spans="1:24" ht="156.75" x14ac:dyDescent="0.45">
      <c r="B227" s="19">
        <v>336.6</v>
      </c>
      <c r="C227" s="19">
        <v>336.93529999999998</v>
      </c>
      <c r="D227" s="19">
        <v>43.414872629999998</v>
      </c>
      <c r="E227" s="19">
        <v>52.92396411</v>
      </c>
      <c r="F227" s="19">
        <v>228.45</v>
      </c>
      <c r="K227" t="s">
        <v>6738</v>
      </c>
      <c r="L227" t="s">
        <v>6739</v>
      </c>
      <c r="N227" t="s">
        <v>4280</v>
      </c>
      <c r="O227">
        <v>114</v>
      </c>
      <c r="P227">
        <v>8</v>
      </c>
      <c r="Q227">
        <v>336.6</v>
      </c>
      <c r="R227" t="e">
        <v>#REF!</v>
      </c>
      <c r="S227">
        <v>4599</v>
      </c>
      <c r="T227" t="s">
        <v>2310</v>
      </c>
      <c r="U227" t="s">
        <v>3856</v>
      </c>
      <c r="V227" s="36" t="s">
        <v>6740</v>
      </c>
      <c r="X227">
        <v>0</v>
      </c>
    </row>
    <row r="228" spans="1:24" ht="171" x14ac:dyDescent="0.45">
      <c r="B228" s="19">
        <v>343.12</v>
      </c>
      <c r="C228" s="19">
        <v>343.45769999999999</v>
      </c>
      <c r="D228" s="19">
        <v>43.41492684</v>
      </c>
      <c r="E228" s="19">
        <v>52.92393319</v>
      </c>
      <c r="F228" s="19">
        <v>228.45</v>
      </c>
      <c r="K228" t="s">
        <v>6130</v>
      </c>
      <c r="L228" t="s">
        <v>6131</v>
      </c>
      <c r="N228" t="s">
        <v>4280</v>
      </c>
      <c r="O228">
        <v>114</v>
      </c>
      <c r="P228">
        <v>8</v>
      </c>
      <c r="Q228">
        <v>343.12</v>
      </c>
      <c r="R228" t="e">
        <v>#REF!</v>
      </c>
      <c r="S228">
        <v>4599</v>
      </c>
      <c r="T228" t="s">
        <v>2310</v>
      </c>
      <c r="U228" t="s">
        <v>3856</v>
      </c>
      <c r="V228" s="36" t="s">
        <v>6741</v>
      </c>
      <c r="X228">
        <v>1</v>
      </c>
    </row>
    <row r="229" spans="1:24" x14ac:dyDescent="0.45">
      <c r="A229" s="10">
        <v>4630</v>
      </c>
      <c r="B229" s="19">
        <v>0</v>
      </c>
      <c r="C229" s="19">
        <v>0</v>
      </c>
      <c r="D229" s="19">
        <v>43.408477599999998</v>
      </c>
      <c r="E229" s="19">
        <v>52.911783870000001</v>
      </c>
      <c r="F229" s="19">
        <v>230.81</v>
      </c>
      <c r="G229" s="20">
        <v>98</v>
      </c>
      <c r="H229" s="20">
        <v>8</v>
      </c>
      <c r="I229" s="21">
        <v>0.2</v>
      </c>
      <c r="K229" t="s">
        <v>6742</v>
      </c>
      <c r="L229" t="s">
        <v>6743</v>
      </c>
      <c r="N229" t="s">
        <v>4280</v>
      </c>
      <c r="O229">
        <v>114</v>
      </c>
      <c r="P229">
        <v>8</v>
      </c>
      <c r="Q229">
        <v>0</v>
      </c>
      <c r="R229">
        <v>4630</v>
      </c>
      <c r="S229">
        <v>4630</v>
      </c>
      <c r="T229" t="s">
        <v>2321</v>
      </c>
      <c r="U229" t="s">
        <v>3956</v>
      </c>
      <c r="V229" s="36" t="s">
        <v>6744</v>
      </c>
      <c r="X229">
        <v>0</v>
      </c>
    </row>
    <row r="230" spans="1:24" ht="28.5" x14ac:dyDescent="0.45">
      <c r="B230" s="19">
        <v>23.33</v>
      </c>
      <c r="C230" s="19">
        <v>23.330819999999999</v>
      </c>
      <c r="D230" s="19">
        <v>43.408504229999998</v>
      </c>
      <c r="E230" s="19">
        <v>52.912069580000001</v>
      </c>
      <c r="F230" s="19">
        <v>230.79</v>
      </c>
      <c r="K230" t="s">
        <v>6745</v>
      </c>
      <c r="L230" t="s">
        <v>6746</v>
      </c>
      <c r="N230" t="s">
        <v>4280</v>
      </c>
      <c r="O230">
        <v>114</v>
      </c>
      <c r="P230">
        <v>8</v>
      </c>
      <c r="Q230">
        <v>23.33</v>
      </c>
      <c r="R230" t="e">
        <v>#REF!</v>
      </c>
      <c r="S230">
        <v>4630</v>
      </c>
      <c r="T230" t="s">
        <v>2321</v>
      </c>
      <c r="U230" t="s">
        <v>3956</v>
      </c>
      <c r="V230" s="36" t="s">
        <v>6747</v>
      </c>
      <c r="X230">
        <v>0</v>
      </c>
    </row>
    <row r="231" spans="1:24" ht="42.75" x14ac:dyDescent="0.45">
      <c r="B231" s="19">
        <v>114.77</v>
      </c>
      <c r="C231" s="19">
        <v>114.7717</v>
      </c>
      <c r="D231" s="19">
        <v>43.408608620000003</v>
      </c>
      <c r="E231" s="19">
        <v>52.913189369999998</v>
      </c>
      <c r="F231" s="19">
        <v>231.19</v>
      </c>
      <c r="K231" t="s">
        <v>6748</v>
      </c>
      <c r="L231" t="s">
        <v>6749</v>
      </c>
      <c r="N231" t="s">
        <v>4280</v>
      </c>
      <c r="O231">
        <v>114</v>
      </c>
      <c r="P231">
        <v>8</v>
      </c>
      <c r="Q231">
        <v>114.77</v>
      </c>
      <c r="R231" t="e">
        <v>#REF!</v>
      </c>
      <c r="S231">
        <v>4630</v>
      </c>
      <c r="T231" t="s">
        <v>2321</v>
      </c>
      <c r="U231" t="s">
        <v>3956</v>
      </c>
      <c r="V231" s="36" t="s">
        <v>6750</v>
      </c>
      <c r="X231">
        <v>0</v>
      </c>
    </row>
    <row r="232" spans="1:24" ht="57" x14ac:dyDescent="0.45">
      <c r="B232" s="19">
        <v>165.02</v>
      </c>
      <c r="C232" s="19">
        <v>165.02369999999999</v>
      </c>
      <c r="D232" s="19">
        <v>43.408665980000002</v>
      </c>
      <c r="E232" s="19">
        <v>52.913804769999999</v>
      </c>
      <c r="F232" s="19">
        <v>231.17</v>
      </c>
      <c r="K232" t="s">
        <v>6751</v>
      </c>
      <c r="L232" t="s">
        <v>6752</v>
      </c>
      <c r="N232" t="s">
        <v>4280</v>
      </c>
      <c r="O232">
        <v>114</v>
      </c>
      <c r="P232">
        <v>8</v>
      </c>
      <c r="Q232">
        <v>165.02</v>
      </c>
      <c r="R232" t="e">
        <v>#REF!</v>
      </c>
      <c r="S232">
        <v>4630</v>
      </c>
      <c r="T232" t="s">
        <v>2321</v>
      </c>
      <c r="U232" t="s">
        <v>3956</v>
      </c>
      <c r="V232" s="36" t="s">
        <v>6753</v>
      </c>
      <c r="X232">
        <v>0</v>
      </c>
    </row>
    <row r="233" spans="1:24" ht="71.25" x14ac:dyDescent="0.45">
      <c r="B233" s="19">
        <v>206.21</v>
      </c>
      <c r="C233" s="19">
        <v>206.21360000000001</v>
      </c>
      <c r="D233" s="19">
        <v>43.408495219999999</v>
      </c>
      <c r="E233" s="19">
        <v>52.914256119999997</v>
      </c>
      <c r="F233" s="19">
        <v>231.57</v>
      </c>
      <c r="K233" t="s">
        <v>6754</v>
      </c>
      <c r="L233" t="s">
        <v>6755</v>
      </c>
      <c r="N233" t="s">
        <v>4280</v>
      </c>
      <c r="O233">
        <v>114</v>
      </c>
      <c r="P233">
        <v>8</v>
      </c>
      <c r="Q233">
        <v>206.21</v>
      </c>
      <c r="R233" t="e">
        <v>#REF!</v>
      </c>
      <c r="S233">
        <v>4630</v>
      </c>
      <c r="T233" t="s">
        <v>2321</v>
      </c>
      <c r="U233" t="s">
        <v>3956</v>
      </c>
      <c r="V233" s="36" t="s">
        <v>6756</v>
      </c>
      <c r="X233">
        <v>0</v>
      </c>
    </row>
    <row r="234" spans="1:24" ht="85.5" x14ac:dyDescent="0.45">
      <c r="B234" s="19">
        <v>273.94</v>
      </c>
      <c r="C234" s="19">
        <v>273.94749999999999</v>
      </c>
      <c r="D234" s="19">
        <v>43.408214399999999</v>
      </c>
      <c r="E234" s="19">
        <v>52.914998359999998</v>
      </c>
      <c r="F234" s="19">
        <v>231.57</v>
      </c>
      <c r="K234" t="s">
        <v>6757</v>
      </c>
      <c r="L234" t="s">
        <v>6758</v>
      </c>
      <c r="N234" t="s">
        <v>4280</v>
      </c>
      <c r="O234">
        <v>114</v>
      </c>
      <c r="P234">
        <v>8</v>
      </c>
      <c r="Q234">
        <v>273.94</v>
      </c>
      <c r="R234" t="e">
        <v>#REF!</v>
      </c>
      <c r="S234">
        <v>4630</v>
      </c>
      <c r="T234" t="s">
        <v>2321</v>
      </c>
      <c r="U234" t="s">
        <v>3956</v>
      </c>
      <c r="V234" s="36" t="s">
        <v>6759</v>
      </c>
      <c r="X234">
        <v>0</v>
      </c>
    </row>
    <row r="235" spans="1:24" ht="99.75" x14ac:dyDescent="0.45">
      <c r="B235" s="19">
        <v>297.64999999999998</v>
      </c>
      <c r="C235" s="19">
        <v>297.65449999999998</v>
      </c>
      <c r="D235" s="19">
        <v>43.40811987</v>
      </c>
      <c r="E235" s="19">
        <v>52.915260740000001</v>
      </c>
      <c r="F235" s="19">
        <v>231.77</v>
      </c>
      <c r="K235" t="s">
        <v>6760</v>
      </c>
      <c r="L235" t="s">
        <v>6761</v>
      </c>
      <c r="N235" t="s">
        <v>4280</v>
      </c>
      <c r="O235">
        <v>114</v>
      </c>
      <c r="P235">
        <v>8</v>
      </c>
      <c r="Q235">
        <v>297.64999999999998</v>
      </c>
      <c r="R235" t="e">
        <v>#REF!</v>
      </c>
      <c r="S235">
        <v>4630</v>
      </c>
      <c r="T235" t="s">
        <v>2321</v>
      </c>
      <c r="U235" t="s">
        <v>3956</v>
      </c>
      <c r="V235" s="36" t="s">
        <v>6762</v>
      </c>
      <c r="X235">
        <v>0</v>
      </c>
    </row>
    <row r="236" spans="1:24" ht="114" x14ac:dyDescent="0.45">
      <c r="B236" s="19">
        <v>364.22</v>
      </c>
      <c r="C236" s="19">
        <v>364.22370000000001</v>
      </c>
      <c r="D236" s="19">
        <v>43.407854440000001</v>
      </c>
      <c r="E236" s="19">
        <v>52.915997539999999</v>
      </c>
      <c r="F236" s="19">
        <v>232.02</v>
      </c>
      <c r="K236" t="s">
        <v>6763</v>
      </c>
      <c r="L236" t="s">
        <v>6764</v>
      </c>
      <c r="N236" t="s">
        <v>4280</v>
      </c>
      <c r="O236">
        <v>114</v>
      </c>
      <c r="P236">
        <v>8</v>
      </c>
      <c r="Q236">
        <v>364.22</v>
      </c>
      <c r="R236" t="e">
        <v>#REF!</v>
      </c>
      <c r="S236">
        <v>4630</v>
      </c>
      <c r="T236" t="s">
        <v>2321</v>
      </c>
      <c r="U236" t="s">
        <v>3956</v>
      </c>
      <c r="V236" s="36" t="s">
        <v>6765</v>
      </c>
      <c r="X236">
        <v>0</v>
      </c>
    </row>
    <row r="237" spans="1:24" ht="128.25" x14ac:dyDescent="0.45">
      <c r="B237" s="19">
        <v>389.09</v>
      </c>
      <c r="C237" s="19">
        <v>389.0958</v>
      </c>
      <c r="D237" s="19">
        <v>43.407755479999999</v>
      </c>
      <c r="E237" s="19">
        <v>52.916272970000001</v>
      </c>
      <c r="F237" s="19">
        <v>231.82</v>
      </c>
      <c r="K237" t="s">
        <v>6766</v>
      </c>
      <c r="L237" t="s">
        <v>6767</v>
      </c>
      <c r="N237" t="s">
        <v>4280</v>
      </c>
      <c r="O237">
        <v>114</v>
      </c>
      <c r="P237">
        <v>8</v>
      </c>
      <c r="Q237">
        <v>389.09</v>
      </c>
      <c r="R237" t="e">
        <v>#REF!</v>
      </c>
      <c r="S237">
        <v>4630</v>
      </c>
      <c r="T237" t="s">
        <v>2321</v>
      </c>
      <c r="U237" t="s">
        <v>3956</v>
      </c>
      <c r="V237" s="36" t="s">
        <v>6768</v>
      </c>
      <c r="X237">
        <v>0</v>
      </c>
    </row>
    <row r="238" spans="1:24" ht="142.5" x14ac:dyDescent="0.45">
      <c r="B238" s="19">
        <v>429.21</v>
      </c>
      <c r="C238" s="19">
        <v>429.21789999999999</v>
      </c>
      <c r="D238" s="19">
        <v>43.407595870000002</v>
      </c>
      <c r="E238" s="19">
        <v>52.91671719</v>
      </c>
      <c r="F238" s="19">
        <v>232.62</v>
      </c>
      <c r="K238" t="s">
        <v>6769</v>
      </c>
      <c r="L238" t="s">
        <v>6770</v>
      </c>
      <c r="N238" t="s">
        <v>4280</v>
      </c>
      <c r="O238">
        <v>114</v>
      </c>
      <c r="P238">
        <v>8</v>
      </c>
      <c r="Q238">
        <v>429.21</v>
      </c>
      <c r="R238" t="e">
        <v>#REF!</v>
      </c>
      <c r="S238">
        <v>4630</v>
      </c>
      <c r="T238" t="s">
        <v>2321</v>
      </c>
      <c r="U238" t="s">
        <v>3956</v>
      </c>
      <c r="V238" s="36" t="s">
        <v>6771</v>
      </c>
      <c r="X238">
        <v>0</v>
      </c>
    </row>
    <row r="239" spans="1:24" ht="156.75" x14ac:dyDescent="0.45">
      <c r="B239" s="19">
        <v>458.67</v>
      </c>
      <c r="C239" s="19">
        <v>458.70190000000002</v>
      </c>
      <c r="D239" s="19">
        <v>43.407500779999999</v>
      </c>
      <c r="E239" s="19">
        <v>52.917056799999997</v>
      </c>
      <c r="F239" s="19">
        <v>231.62</v>
      </c>
      <c r="K239" t="s">
        <v>6772</v>
      </c>
      <c r="L239" t="s">
        <v>6773</v>
      </c>
      <c r="N239" t="s">
        <v>4280</v>
      </c>
      <c r="O239">
        <v>114</v>
      </c>
      <c r="P239">
        <v>8</v>
      </c>
      <c r="Q239">
        <v>458.67</v>
      </c>
      <c r="R239" t="e">
        <v>#REF!</v>
      </c>
      <c r="S239">
        <v>4630</v>
      </c>
      <c r="T239" t="s">
        <v>2321</v>
      </c>
      <c r="U239" t="s">
        <v>3956</v>
      </c>
      <c r="V239" s="36" t="s">
        <v>6774</v>
      </c>
      <c r="X239">
        <v>0</v>
      </c>
    </row>
    <row r="240" spans="1:24" ht="171" x14ac:dyDescent="0.45">
      <c r="B240" s="19">
        <v>473.27</v>
      </c>
      <c r="C240" s="19">
        <v>473.30869999999999</v>
      </c>
      <c r="D240" s="19">
        <v>43.407378029999997</v>
      </c>
      <c r="E240" s="19">
        <v>52.916992380000003</v>
      </c>
      <c r="F240" s="19">
        <v>232.02</v>
      </c>
      <c r="K240" t="s">
        <v>6775</v>
      </c>
      <c r="L240" t="s">
        <v>6776</v>
      </c>
      <c r="N240" t="s">
        <v>4280</v>
      </c>
      <c r="O240">
        <v>114</v>
      </c>
      <c r="P240">
        <v>8</v>
      </c>
      <c r="Q240">
        <v>473.27</v>
      </c>
      <c r="R240" t="e">
        <v>#REF!</v>
      </c>
      <c r="S240">
        <v>4630</v>
      </c>
      <c r="T240" t="s">
        <v>2321</v>
      </c>
      <c r="U240" t="s">
        <v>3956</v>
      </c>
      <c r="V240" s="36" t="s">
        <v>6777</v>
      </c>
      <c r="X240">
        <v>0</v>
      </c>
    </row>
    <row r="241" spans="1:24" ht="185.25" x14ac:dyDescent="0.45">
      <c r="B241" s="19">
        <v>480.53</v>
      </c>
      <c r="C241" s="19">
        <v>480.56619999999998</v>
      </c>
      <c r="D241" s="19">
        <v>43.407418790000001</v>
      </c>
      <c r="E241" s="19">
        <v>52.916922360000001</v>
      </c>
      <c r="F241" s="19">
        <v>232.02</v>
      </c>
      <c r="K241" t="s">
        <v>6193</v>
      </c>
      <c r="L241" t="s">
        <v>6194</v>
      </c>
      <c r="N241" t="s">
        <v>4280</v>
      </c>
      <c r="O241">
        <v>114</v>
      </c>
      <c r="P241">
        <v>8</v>
      </c>
      <c r="Q241">
        <v>480.53</v>
      </c>
      <c r="R241" t="e">
        <v>#REF!</v>
      </c>
      <c r="S241">
        <v>4630</v>
      </c>
      <c r="T241" t="s">
        <v>2321</v>
      </c>
      <c r="U241" t="s">
        <v>3956</v>
      </c>
      <c r="V241" s="36" t="s">
        <v>6778</v>
      </c>
      <c r="X241">
        <v>1</v>
      </c>
    </row>
    <row r="242" spans="1:24" x14ac:dyDescent="0.45">
      <c r="A242" s="10">
        <v>4779</v>
      </c>
      <c r="B242" s="19">
        <v>0</v>
      </c>
      <c r="C242" s="19">
        <v>0</v>
      </c>
      <c r="D242" s="19">
        <v>43.408820740000003</v>
      </c>
      <c r="E242" s="19">
        <v>52.915943290000001</v>
      </c>
      <c r="F242" s="19">
        <v>233.61</v>
      </c>
      <c r="G242" s="20">
        <v>98</v>
      </c>
      <c r="H242" s="20">
        <v>8</v>
      </c>
      <c r="I242" s="21">
        <v>0.2</v>
      </c>
      <c r="K242" t="s">
        <v>6779</v>
      </c>
      <c r="L242" t="s">
        <v>6780</v>
      </c>
      <c r="N242" t="s">
        <v>4280</v>
      </c>
      <c r="O242">
        <v>114</v>
      </c>
      <c r="P242">
        <v>8</v>
      </c>
      <c r="Q242">
        <v>0</v>
      </c>
      <c r="R242">
        <v>4779</v>
      </c>
      <c r="S242">
        <v>4779</v>
      </c>
      <c r="T242" t="s">
        <v>2381</v>
      </c>
      <c r="U242" t="s">
        <v>3956</v>
      </c>
      <c r="V242" s="36" t="s">
        <v>6781</v>
      </c>
      <c r="X242">
        <v>0</v>
      </c>
    </row>
    <row r="243" spans="1:24" ht="28.5" x14ac:dyDescent="0.45">
      <c r="B243" s="19">
        <v>83.34</v>
      </c>
      <c r="C243" s="19">
        <v>83.398809999999997</v>
      </c>
      <c r="D243" s="19">
        <v>43.408152229999999</v>
      </c>
      <c r="E243" s="19">
        <v>52.916410159999998</v>
      </c>
      <c r="F243" s="19">
        <v>230.61</v>
      </c>
      <c r="K243" t="s">
        <v>6782</v>
      </c>
      <c r="L243" t="s">
        <v>6783</v>
      </c>
      <c r="N243" t="s">
        <v>4280</v>
      </c>
      <c r="O243">
        <v>114</v>
      </c>
      <c r="P243">
        <v>8</v>
      </c>
      <c r="Q243">
        <v>83.34</v>
      </c>
      <c r="R243" t="e">
        <v>#REF!</v>
      </c>
      <c r="S243">
        <v>4779</v>
      </c>
      <c r="T243" t="s">
        <v>2381</v>
      </c>
      <c r="U243" t="s">
        <v>3956</v>
      </c>
      <c r="V243" s="36" t="s">
        <v>6784</v>
      </c>
      <c r="X243">
        <v>0</v>
      </c>
    </row>
    <row r="244" spans="1:24" ht="42.75" x14ac:dyDescent="0.45">
      <c r="B244" s="19">
        <v>174.78</v>
      </c>
      <c r="C244" s="19">
        <v>174.84970000000001</v>
      </c>
      <c r="D244" s="19">
        <v>43.407418790000001</v>
      </c>
      <c r="E244" s="19">
        <v>52.916922360000001</v>
      </c>
      <c r="F244" s="19">
        <v>232.02</v>
      </c>
      <c r="K244" t="s">
        <v>6193</v>
      </c>
      <c r="L244" t="s">
        <v>6194</v>
      </c>
      <c r="N244" t="s">
        <v>4280</v>
      </c>
      <c r="O244">
        <v>114</v>
      </c>
      <c r="P244">
        <v>8</v>
      </c>
      <c r="Q244">
        <v>174.78</v>
      </c>
      <c r="R244" t="e">
        <v>#REF!</v>
      </c>
      <c r="S244">
        <v>4779</v>
      </c>
      <c r="T244" t="s">
        <v>2381</v>
      </c>
      <c r="U244" t="s">
        <v>3956</v>
      </c>
      <c r="V244" s="36" t="s">
        <v>6785</v>
      </c>
      <c r="X244">
        <v>1</v>
      </c>
    </row>
    <row r="245" spans="1:24" x14ac:dyDescent="0.45">
      <c r="A245" s="10">
        <v>4856</v>
      </c>
      <c r="B245" s="19">
        <v>0</v>
      </c>
      <c r="C245" s="19">
        <v>0</v>
      </c>
      <c r="D245" s="19">
        <v>43.414032280000001</v>
      </c>
      <c r="E245" s="19">
        <v>52.927565299999998</v>
      </c>
      <c r="F245" s="19">
        <v>227.33</v>
      </c>
      <c r="G245" s="20">
        <v>98</v>
      </c>
      <c r="H245" s="20">
        <v>8</v>
      </c>
      <c r="I245" s="21">
        <v>0.2</v>
      </c>
      <c r="K245" t="s">
        <v>6786</v>
      </c>
      <c r="L245" t="s">
        <v>6787</v>
      </c>
      <c r="N245" t="s">
        <v>4280</v>
      </c>
      <c r="O245">
        <v>114</v>
      </c>
      <c r="P245">
        <v>8</v>
      </c>
      <c r="Q245">
        <v>0</v>
      </c>
      <c r="R245">
        <v>4856</v>
      </c>
      <c r="S245">
        <v>4856</v>
      </c>
      <c r="T245" t="s">
        <v>2404</v>
      </c>
      <c r="U245" t="s">
        <v>3856</v>
      </c>
      <c r="V245" s="36" t="s">
        <v>6788</v>
      </c>
      <c r="X245">
        <v>0</v>
      </c>
    </row>
    <row r="246" spans="1:24" ht="28.5" x14ac:dyDescent="0.45">
      <c r="B246" s="19">
        <v>17.8</v>
      </c>
      <c r="C246" s="19">
        <v>17.818660000000001</v>
      </c>
      <c r="D246" s="19">
        <v>43.413951949999998</v>
      </c>
      <c r="E246" s="19">
        <v>52.927375140000002</v>
      </c>
      <c r="F246" s="19">
        <v>226.53</v>
      </c>
      <c r="K246" t="s">
        <v>6789</v>
      </c>
      <c r="L246" t="s">
        <v>6790</v>
      </c>
      <c r="N246" t="s">
        <v>4280</v>
      </c>
      <c r="O246">
        <v>114</v>
      </c>
      <c r="P246">
        <v>8</v>
      </c>
      <c r="Q246">
        <v>17.8</v>
      </c>
      <c r="R246" t="e">
        <v>#REF!</v>
      </c>
      <c r="S246">
        <v>4856</v>
      </c>
      <c r="T246" t="s">
        <v>2404</v>
      </c>
      <c r="U246" t="s">
        <v>3856</v>
      </c>
      <c r="V246" s="36" t="s">
        <v>6791</v>
      </c>
      <c r="X246">
        <v>0</v>
      </c>
    </row>
    <row r="247" spans="1:24" ht="42.75" x14ac:dyDescent="0.45">
      <c r="B247" s="19">
        <v>31.33</v>
      </c>
      <c r="C247" s="19">
        <v>31.351320000000001</v>
      </c>
      <c r="D247" s="19">
        <v>43.413891640000003</v>
      </c>
      <c r="E247" s="19">
        <v>52.927229959999998</v>
      </c>
      <c r="F247" s="19">
        <v>226.53</v>
      </c>
      <c r="K247" t="s">
        <v>6792</v>
      </c>
      <c r="L247" t="s">
        <v>6793</v>
      </c>
      <c r="N247" t="s">
        <v>4280</v>
      </c>
      <c r="O247">
        <v>114</v>
      </c>
      <c r="P247">
        <v>8</v>
      </c>
      <c r="Q247">
        <v>31.33</v>
      </c>
      <c r="R247" t="e">
        <v>#REF!</v>
      </c>
      <c r="S247">
        <v>4856</v>
      </c>
      <c r="T247" t="s">
        <v>2404</v>
      </c>
      <c r="U247" t="s">
        <v>3856</v>
      </c>
      <c r="V247" s="36" t="s">
        <v>6794</v>
      </c>
      <c r="X247">
        <v>0</v>
      </c>
    </row>
    <row r="248" spans="1:24" ht="57" x14ac:dyDescent="0.45">
      <c r="B248" s="19">
        <v>91.44</v>
      </c>
      <c r="C248" s="19">
        <v>91.458299999999994</v>
      </c>
      <c r="D248" s="19">
        <v>43.414082880000002</v>
      </c>
      <c r="E248" s="19">
        <v>52.926535739999998</v>
      </c>
      <c r="F248" s="19">
        <v>226.73</v>
      </c>
      <c r="K248" t="s">
        <v>6795</v>
      </c>
      <c r="L248" t="s">
        <v>6796</v>
      </c>
      <c r="N248" t="s">
        <v>4280</v>
      </c>
      <c r="O248">
        <v>114</v>
      </c>
      <c r="P248">
        <v>8</v>
      </c>
      <c r="Q248">
        <v>91.44</v>
      </c>
      <c r="R248" t="e">
        <v>#REF!</v>
      </c>
      <c r="S248">
        <v>4856</v>
      </c>
      <c r="T248" t="s">
        <v>2404</v>
      </c>
      <c r="U248" t="s">
        <v>3856</v>
      </c>
      <c r="V248" s="36" t="s">
        <v>6797</v>
      </c>
      <c r="X248">
        <v>0</v>
      </c>
    </row>
    <row r="249" spans="1:24" ht="71.25" x14ac:dyDescent="0.45">
      <c r="B249" s="19">
        <v>131.21</v>
      </c>
      <c r="C249" s="19">
        <v>131.22819999999999</v>
      </c>
      <c r="D249" s="19">
        <v>43.414209409999998</v>
      </c>
      <c r="E249" s="19">
        <v>52.926076399999999</v>
      </c>
      <c r="F249" s="19">
        <v>226.68</v>
      </c>
      <c r="K249" t="s">
        <v>6798</v>
      </c>
      <c r="L249" t="s">
        <v>6799</v>
      </c>
      <c r="N249" t="s">
        <v>4280</v>
      </c>
      <c r="O249">
        <v>114</v>
      </c>
      <c r="P249">
        <v>8</v>
      </c>
      <c r="Q249">
        <v>131.21</v>
      </c>
      <c r="R249" t="e">
        <v>#REF!</v>
      </c>
      <c r="S249">
        <v>4856</v>
      </c>
      <c r="T249" t="s">
        <v>2404</v>
      </c>
      <c r="U249" t="s">
        <v>3856</v>
      </c>
      <c r="V249" s="36" t="s">
        <v>6800</v>
      </c>
      <c r="X249">
        <v>0</v>
      </c>
    </row>
    <row r="250" spans="1:24" ht="85.5" x14ac:dyDescent="0.45">
      <c r="B250" s="19">
        <v>182.88</v>
      </c>
      <c r="C250" s="19">
        <v>182.8999</v>
      </c>
      <c r="D250" s="19">
        <v>43.414402959999997</v>
      </c>
      <c r="E250" s="19">
        <v>52.925496299999999</v>
      </c>
      <c r="F250" s="19">
        <v>227.08</v>
      </c>
      <c r="K250" t="s">
        <v>6801</v>
      </c>
      <c r="L250" t="s">
        <v>6802</v>
      </c>
      <c r="N250" t="s">
        <v>4280</v>
      </c>
      <c r="O250">
        <v>114</v>
      </c>
      <c r="P250">
        <v>8</v>
      </c>
      <c r="Q250">
        <v>182.88</v>
      </c>
      <c r="R250" t="e">
        <v>#REF!</v>
      </c>
      <c r="S250">
        <v>4856</v>
      </c>
      <c r="T250" t="s">
        <v>2404</v>
      </c>
      <c r="U250" t="s">
        <v>3856</v>
      </c>
      <c r="V250" s="36" t="s">
        <v>6803</v>
      </c>
      <c r="X250">
        <v>0</v>
      </c>
    </row>
    <row r="251" spans="1:24" ht="99.75" x14ac:dyDescent="0.45">
      <c r="B251" s="19">
        <v>211</v>
      </c>
      <c r="C251" s="19">
        <v>211.01650000000001</v>
      </c>
      <c r="D251" s="19">
        <v>43.41450828</v>
      </c>
      <c r="E251" s="19">
        <v>52.92518063</v>
      </c>
      <c r="F251" s="19">
        <v>227.08</v>
      </c>
      <c r="K251" t="s">
        <v>6804</v>
      </c>
      <c r="L251" t="s">
        <v>6805</v>
      </c>
      <c r="N251" t="s">
        <v>4280</v>
      </c>
      <c r="O251">
        <v>114</v>
      </c>
      <c r="P251">
        <v>8</v>
      </c>
      <c r="Q251">
        <v>211</v>
      </c>
      <c r="R251" t="e">
        <v>#REF!</v>
      </c>
      <c r="S251">
        <v>4856</v>
      </c>
      <c r="T251" t="s">
        <v>2404</v>
      </c>
      <c r="U251" t="s">
        <v>3856</v>
      </c>
      <c r="V251" s="36" t="s">
        <v>6806</v>
      </c>
      <c r="X251">
        <v>0</v>
      </c>
    </row>
    <row r="252" spans="1:24" ht="114" x14ac:dyDescent="0.45">
      <c r="B252" s="19">
        <v>274.32</v>
      </c>
      <c r="C252" s="19">
        <v>274.34269999999998</v>
      </c>
      <c r="D252" s="19">
        <v>43.414734979999999</v>
      </c>
      <c r="E252" s="19">
        <v>52.924463269999997</v>
      </c>
      <c r="F252" s="19">
        <v>227.68</v>
      </c>
      <c r="K252" t="s">
        <v>6807</v>
      </c>
      <c r="L252" t="s">
        <v>6808</v>
      </c>
      <c r="N252" t="s">
        <v>4280</v>
      </c>
      <c r="O252">
        <v>114</v>
      </c>
      <c r="P252">
        <v>8</v>
      </c>
      <c r="Q252">
        <v>274.32</v>
      </c>
      <c r="R252" t="e">
        <v>#REF!</v>
      </c>
      <c r="S252">
        <v>4856</v>
      </c>
      <c r="T252" t="s">
        <v>2404</v>
      </c>
      <c r="U252" t="s">
        <v>3856</v>
      </c>
      <c r="V252" s="36" t="s">
        <v>6809</v>
      </c>
      <c r="X252">
        <v>0</v>
      </c>
    </row>
    <row r="253" spans="1:24" ht="128.25" x14ac:dyDescent="0.45">
      <c r="B253" s="19">
        <v>279.97000000000003</v>
      </c>
      <c r="C253" s="19">
        <v>279.99579999999997</v>
      </c>
      <c r="D253" s="19">
        <v>43.414755210000003</v>
      </c>
      <c r="E253" s="19">
        <v>52.924399229999999</v>
      </c>
      <c r="F253" s="19">
        <v>227.68</v>
      </c>
      <c r="K253" t="s">
        <v>6810</v>
      </c>
      <c r="L253" t="s">
        <v>6811</v>
      </c>
      <c r="N253" t="s">
        <v>4280</v>
      </c>
      <c r="O253">
        <v>114</v>
      </c>
      <c r="P253">
        <v>8</v>
      </c>
      <c r="Q253">
        <v>279.97000000000003</v>
      </c>
      <c r="R253" t="e">
        <v>#REF!</v>
      </c>
      <c r="S253">
        <v>4856</v>
      </c>
      <c r="T253" t="s">
        <v>2404</v>
      </c>
      <c r="U253" t="s">
        <v>3856</v>
      </c>
      <c r="V253" s="36" t="s">
        <v>6812</v>
      </c>
      <c r="X253">
        <v>0</v>
      </c>
    </row>
    <row r="254" spans="1:24" ht="142.5" x14ac:dyDescent="0.45">
      <c r="B254" s="19">
        <v>316.55</v>
      </c>
      <c r="C254" s="19">
        <v>316.5795</v>
      </c>
      <c r="D254" s="19">
        <v>43.414890579999998</v>
      </c>
      <c r="E254" s="19">
        <v>52.923987570000001</v>
      </c>
      <c r="F254" s="19">
        <v>228.45</v>
      </c>
      <c r="K254" t="s">
        <v>6813</v>
      </c>
      <c r="L254" t="s">
        <v>6814</v>
      </c>
      <c r="N254" t="s">
        <v>4280</v>
      </c>
      <c r="O254">
        <v>114</v>
      </c>
      <c r="P254">
        <v>8</v>
      </c>
      <c r="Q254">
        <v>316.55</v>
      </c>
      <c r="R254" t="e">
        <v>#REF!</v>
      </c>
      <c r="S254">
        <v>4856</v>
      </c>
      <c r="T254" t="s">
        <v>2404</v>
      </c>
      <c r="U254" t="s">
        <v>3856</v>
      </c>
      <c r="V254" s="36" t="s">
        <v>6815</v>
      </c>
      <c r="X254">
        <v>0</v>
      </c>
    </row>
    <row r="255" spans="1:24" ht="156.75" x14ac:dyDescent="0.45">
      <c r="B255" s="19">
        <v>319.97000000000003</v>
      </c>
      <c r="C255" s="19">
        <v>319.9984</v>
      </c>
      <c r="D255" s="19">
        <v>43.414903580000001</v>
      </c>
      <c r="E255" s="19">
        <v>52.923949309999998</v>
      </c>
      <c r="F255" s="19">
        <v>228.45</v>
      </c>
      <c r="K255" t="s">
        <v>6816</v>
      </c>
      <c r="L255" t="s">
        <v>6817</v>
      </c>
      <c r="N255" t="s">
        <v>4280</v>
      </c>
      <c r="O255">
        <v>114</v>
      </c>
      <c r="P255">
        <v>8</v>
      </c>
      <c r="Q255">
        <v>319.97000000000003</v>
      </c>
      <c r="R255" t="e">
        <v>#REF!</v>
      </c>
      <c r="S255">
        <v>4856</v>
      </c>
      <c r="T255" t="s">
        <v>2404</v>
      </c>
      <c r="U255" t="s">
        <v>3856</v>
      </c>
      <c r="V255" s="36" t="s">
        <v>6818</v>
      </c>
      <c r="X255">
        <v>0</v>
      </c>
    </row>
    <row r="256" spans="1:24" ht="171" x14ac:dyDescent="0.45">
      <c r="B256" s="19">
        <v>322.86</v>
      </c>
      <c r="C256" s="19">
        <v>322.89299999999997</v>
      </c>
      <c r="D256" s="19">
        <v>43.41492684</v>
      </c>
      <c r="E256" s="19">
        <v>52.92393319</v>
      </c>
      <c r="F256" s="19">
        <v>228.45</v>
      </c>
      <c r="K256" t="s">
        <v>6130</v>
      </c>
      <c r="L256" t="s">
        <v>6131</v>
      </c>
      <c r="N256" t="s">
        <v>4280</v>
      </c>
      <c r="O256">
        <v>114</v>
      </c>
      <c r="P256">
        <v>8</v>
      </c>
      <c r="Q256">
        <v>322.86</v>
      </c>
      <c r="R256" t="e">
        <v>#REF!</v>
      </c>
      <c r="S256">
        <v>4856</v>
      </c>
      <c r="T256" t="s">
        <v>2404</v>
      </c>
      <c r="U256" t="s">
        <v>3856</v>
      </c>
      <c r="V256" s="36" t="s">
        <v>6819</v>
      </c>
      <c r="X256">
        <v>1</v>
      </c>
    </row>
    <row r="257" spans="1:24" x14ac:dyDescent="0.45">
      <c r="A257" s="10">
        <v>4952</v>
      </c>
      <c r="B257" s="19">
        <v>0</v>
      </c>
      <c r="C257" s="19">
        <v>0</v>
      </c>
      <c r="D257" s="19">
        <v>43.413738520000003</v>
      </c>
      <c r="E257" s="19">
        <v>52.914946430000001</v>
      </c>
      <c r="F257" s="19">
        <v>231.91</v>
      </c>
      <c r="G257" s="20">
        <v>98</v>
      </c>
      <c r="H257" s="20">
        <v>8</v>
      </c>
      <c r="I257" s="21">
        <v>0.2</v>
      </c>
      <c r="K257" t="s">
        <v>6820</v>
      </c>
      <c r="L257" t="s">
        <v>6821</v>
      </c>
      <c r="N257" t="s">
        <v>4280</v>
      </c>
      <c r="O257">
        <v>114</v>
      </c>
      <c r="P257">
        <v>8</v>
      </c>
      <c r="Q257">
        <v>0</v>
      </c>
      <c r="R257">
        <v>4952</v>
      </c>
      <c r="S257">
        <v>4952</v>
      </c>
      <c r="T257" t="s">
        <v>2430</v>
      </c>
      <c r="U257" t="s">
        <v>3865</v>
      </c>
      <c r="V257" s="36" t="s">
        <v>6822</v>
      </c>
      <c r="X257">
        <v>0</v>
      </c>
    </row>
    <row r="258" spans="1:24" ht="28.5" x14ac:dyDescent="0.45">
      <c r="B258" s="19">
        <v>91.44</v>
      </c>
      <c r="C258" s="19">
        <v>91.44547</v>
      </c>
      <c r="D258" s="19">
        <v>43.413277479999998</v>
      </c>
      <c r="E258" s="19">
        <v>52.915881669999997</v>
      </c>
      <c r="F258" s="19">
        <v>230.91</v>
      </c>
      <c r="K258" t="s">
        <v>6823</v>
      </c>
      <c r="L258" t="s">
        <v>6824</v>
      </c>
      <c r="N258" t="s">
        <v>4280</v>
      </c>
      <c r="O258">
        <v>114</v>
      </c>
      <c r="P258">
        <v>8</v>
      </c>
      <c r="Q258">
        <v>91.44</v>
      </c>
      <c r="R258" t="e">
        <v>#REF!</v>
      </c>
      <c r="S258">
        <v>4952</v>
      </c>
      <c r="T258" t="s">
        <v>2430</v>
      </c>
      <c r="U258" t="s">
        <v>3865</v>
      </c>
      <c r="V258" s="36" t="s">
        <v>6825</v>
      </c>
      <c r="X258">
        <v>0</v>
      </c>
    </row>
    <row r="259" spans="1:24" ht="42.75" x14ac:dyDescent="0.45">
      <c r="B259" s="19">
        <v>182.88</v>
      </c>
      <c r="C259" s="19">
        <v>182.88570000000001</v>
      </c>
      <c r="D259" s="19">
        <v>43.412816429999999</v>
      </c>
      <c r="E259" s="19">
        <v>52.91681689</v>
      </c>
      <c r="F259" s="19">
        <v>230.71</v>
      </c>
      <c r="K259" t="s">
        <v>6826</v>
      </c>
      <c r="L259" t="s">
        <v>6827</v>
      </c>
      <c r="N259" t="s">
        <v>4280</v>
      </c>
      <c r="O259">
        <v>114</v>
      </c>
      <c r="P259">
        <v>8</v>
      </c>
      <c r="Q259">
        <v>182.88</v>
      </c>
      <c r="R259" t="e">
        <v>#REF!</v>
      </c>
      <c r="S259">
        <v>4952</v>
      </c>
      <c r="T259" t="s">
        <v>2430</v>
      </c>
      <c r="U259" t="s">
        <v>3865</v>
      </c>
      <c r="V259" s="36" t="s">
        <v>6828</v>
      </c>
      <c r="X259">
        <v>0</v>
      </c>
    </row>
    <row r="260" spans="1:24" ht="57" x14ac:dyDescent="0.45">
      <c r="B260" s="19">
        <v>229.55</v>
      </c>
      <c r="C260" s="19">
        <v>229.55510000000001</v>
      </c>
      <c r="D260" s="19">
        <v>43.412581109999998</v>
      </c>
      <c r="E260" s="19">
        <v>52.917294200000001</v>
      </c>
      <c r="F260" s="19">
        <v>230.51</v>
      </c>
      <c r="K260" t="s">
        <v>6829</v>
      </c>
      <c r="L260" t="s">
        <v>6830</v>
      </c>
      <c r="N260" t="s">
        <v>4280</v>
      </c>
      <c r="O260">
        <v>114</v>
      </c>
      <c r="P260">
        <v>8</v>
      </c>
      <c r="Q260">
        <v>229.55</v>
      </c>
      <c r="R260" t="e">
        <v>#REF!</v>
      </c>
      <c r="S260">
        <v>4952</v>
      </c>
      <c r="T260" t="s">
        <v>2430</v>
      </c>
      <c r="U260" t="s">
        <v>3865</v>
      </c>
      <c r="V260" s="36" t="s">
        <v>6831</v>
      </c>
      <c r="X260">
        <v>0</v>
      </c>
    </row>
    <row r="261" spans="1:24" ht="71.25" x14ac:dyDescent="0.45">
      <c r="B261" s="19">
        <v>274.32</v>
      </c>
      <c r="C261" s="19">
        <v>274.3261</v>
      </c>
      <c r="D261" s="19">
        <v>43.412350420000003</v>
      </c>
      <c r="E261" s="19">
        <v>52.917747429999999</v>
      </c>
      <c r="F261" s="19">
        <v>230.51</v>
      </c>
      <c r="K261" t="s">
        <v>6832</v>
      </c>
      <c r="L261" t="s">
        <v>6833</v>
      </c>
      <c r="N261" t="s">
        <v>4280</v>
      </c>
      <c r="O261">
        <v>114</v>
      </c>
      <c r="P261">
        <v>8</v>
      </c>
      <c r="Q261">
        <v>274.32</v>
      </c>
      <c r="R261" t="e">
        <v>#REF!</v>
      </c>
      <c r="S261">
        <v>4952</v>
      </c>
      <c r="T261" t="s">
        <v>2430</v>
      </c>
      <c r="U261" t="s">
        <v>3865</v>
      </c>
      <c r="V261" s="36" t="s">
        <v>6834</v>
      </c>
      <c r="X261">
        <v>0</v>
      </c>
    </row>
    <row r="262" spans="1:24" ht="85.5" x14ac:dyDescent="0.45">
      <c r="B262" s="19">
        <v>365.76</v>
      </c>
      <c r="C262" s="19">
        <v>365.7663</v>
      </c>
      <c r="D262" s="19">
        <v>43.411879239999998</v>
      </c>
      <c r="E262" s="19">
        <v>52.918673079999998</v>
      </c>
      <c r="F262" s="19">
        <v>230.31</v>
      </c>
      <c r="K262" t="s">
        <v>6835</v>
      </c>
      <c r="L262" t="s">
        <v>6836</v>
      </c>
      <c r="N262" t="s">
        <v>4280</v>
      </c>
      <c r="O262">
        <v>114</v>
      </c>
      <c r="P262">
        <v>8</v>
      </c>
      <c r="Q262">
        <v>365.76</v>
      </c>
      <c r="R262" t="e">
        <v>#REF!</v>
      </c>
      <c r="S262">
        <v>4952</v>
      </c>
      <c r="T262" t="s">
        <v>2430</v>
      </c>
      <c r="U262" t="s">
        <v>3865</v>
      </c>
      <c r="V262" s="36" t="s">
        <v>6837</v>
      </c>
      <c r="X262">
        <v>0</v>
      </c>
    </row>
    <row r="263" spans="1:24" ht="99.75" x14ac:dyDescent="0.45">
      <c r="B263" s="19">
        <v>389.83</v>
      </c>
      <c r="C263" s="19">
        <v>389.8331</v>
      </c>
      <c r="D263" s="19">
        <v>43.411755229999997</v>
      </c>
      <c r="E263" s="19">
        <v>52.918916699999997</v>
      </c>
      <c r="F263" s="19">
        <v>230.11</v>
      </c>
      <c r="K263" t="s">
        <v>6838</v>
      </c>
      <c r="L263" t="s">
        <v>6839</v>
      </c>
      <c r="N263" t="s">
        <v>4280</v>
      </c>
      <c r="O263">
        <v>114</v>
      </c>
      <c r="P263">
        <v>8</v>
      </c>
      <c r="Q263">
        <v>389.83</v>
      </c>
      <c r="R263" t="e">
        <v>#REF!</v>
      </c>
      <c r="S263">
        <v>4952</v>
      </c>
      <c r="T263" t="s">
        <v>2430</v>
      </c>
      <c r="U263" t="s">
        <v>3865</v>
      </c>
      <c r="V263" s="36" t="s">
        <v>6840</v>
      </c>
      <c r="X263">
        <v>0</v>
      </c>
    </row>
    <row r="264" spans="1:24" ht="114" x14ac:dyDescent="0.45">
      <c r="B264" s="19">
        <v>457.2</v>
      </c>
      <c r="C264" s="19">
        <v>457.21339999999998</v>
      </c>
      <c r="D264" s="19">
        <v>43.411453999999999</v>
      </c>
      <c r="E264" s="19">
        <v>52.919638659999997</v>
      </c>
      <c r="F264" s="19">
        <v>231.03</v>
      </c>
      <c r="K264" t="s">
        <v>6841</v>
      </c>
      <c r="L264" t="s">
        <v>6842</v>
      </c>
      <c r="N264" t="s">
        <v>4280</v>
      </c>
      <c r="O264">
        <v>114</v>
      </c>
      <c r="P264">
        <v>8</v>
      </c>
      <c r="Q264">
        <v>457.2</v>
      </c>
      <c r="R264" t="e">
        <v>#REF!</v>
      </c>
      <c r="S264">
        <v>4952</v>
      </c>
      <c r="T264" t="s">
        <v>2430</v>
      </c>
      <c r="U264" t="s">
        <v>3865</v>
      </c>
      <c r="V264" s="36" t="s">
        <v>6843</v>
      </c>
      <c r="X264">
        <v>0</v>
      </c>
    </row>
    <row r="265" spans="1:24" ht="128.25" x14ac:dyDescent="0.45">
      <c r="B265" s="19">
        <v>461.53</v>
      </c>
      <c r="C265" s="19">
        <v>461.56180000000001</v>
      </c>
      <c r="D265" s="19">
        <v>43.411434640000003</v>
      </c>
      <c r="E265" s="19">
        <v>52.919685059999999</v>
      </c>
      <c r="F265" s="19">
        <v>230.63</v>
      </c>
      <c r="K265" t="s">
        <v>6844</v>
      </c>
      <c r="L265" t="s">
        <v>6845</v>
      </c>
      <c r="N265" t="s">
        <v>4280</v>
      </c>
      <c r="O265">
        <v>114</v>
      </c>
      <c r="P265">
        <v>8</v>
      </c>
      <c r="Q265">
        <v>461.53</v>
      </c>
      <c r="R265" t="e">
        <v>#REF!</v>
      </c>
      <c r="S265">
        <v>4952</v>
      </c>
      <c r="T265" t="s">
        <v>2430</v>
      </c>
      <c r="U265" t="s">
        <v>3865</v>
      </c>
      <c r="V265" s="36" t="s">
        <v>6846</v>
      </c>
      <c r="X265">
        <v>0</v>
      </c>
    </row>
    <row r="266" spans="1:24" ht="142.5" x14ac:dyDescent="0.45">
      <c r="B266" s="19">
        <v>464.72</v>
      </c>
      <c r="C266" s="19">
        <v>464.74759999999998</v>
      </c>
      <c r="D266" s="19">
        <v>43.411407339999997</v>
      </c>
      <c r="E266" s="19">
        <v>52.919673029999998</v>
      </c>
      <c r="F266" s="19">
        <v>230.63</v>
      </c>
      <c r="K266" t="s">
        <v>6172</v>
      </c>
      <c r="L266" t="s">
        <v>6173</v>
      </c>
      <c r="N266" t="s">
        <v>4280</v>
      </c>
      <c r="O266">
        <v>114</v>
      </c>
      <c r="P266">
        <v>8</v>
      </c>
      <c r="Q266">
        <v>464.72</v>
      </c>
      <c r="R266" t="e">
        <v>#REF!</v>
      </c>
      <c r="S266">
        <v>4952</v>
      </c>
      <c r="T266" t="s">
        <v>2430</v>
      </c>
      <c r="U266" t="s">
        <v>3865</v>
      </c>
      <c r="V266" s="36" t="s">
        <v>6847</v>
      </c>
      <c r="X266">
        <v>1</v>
      </c>
    </row>
    <row r="267" spans="1:24" x14ac:dyDescent="0.45">
      <c r="A267" s="10">
        <v>5932</v>
      </c>
      <c r="B267" s="19">
        <v>0</v>
      </c>
      <c r="C267" s="19">
        <v>0</v>
      </c>
      <c r="D267" s="19">
        <v>43.409115159999999</v>
      </c>
      <c r="E267" s="19">
        <v>52.918208110000002</v>
      </c>
      <c r="F267" s="19">
        <v>233.37</v>
      </c>
      <c r="G267" s="20">
        <v>98</v>
      </c>
      <c r="H267" s="20">
        <v>8</v>
      </c>
      <c r="I267" s="21">
        <v>0.2</v>
      </c>
      <c r="K267" t="s">
        <v>6848</v>
      </c>
      <c r="L267" t="s">
        <v>6849</v>
      </c>
      <c r="N267" t="s">
        <v>4280</v>
      </c>
      <c r="O267">
        <v>114</v>
      </c>
      <c r="P267">
        <v>8</v>
      </c>
      <c r="Q267">
        <v>0</v>
      </c>
      <c r="R267">
        <v>5932</v>
      </c>
      <c r="S267">
        <v>5932</v>
      </c>
      <c r="T267" t="s">
        <v>2666</v>
      </c>
      <c r="U267" t="s">
        <v>3865</v>
      </c>
      <c r="V267" s="36" t="s">
        <v>6850</v>
      </c>
      <c r="X267">
        <v>0</v>
      </c>
    </row>
    <row r="268" spans="1:24" ht="28.5" x14ac:dyDescent="0.45">
      <c r="B268" s="19">
        <v>91.44</v>
      </c>
      <c r="C268" s="19">
        <v>91.510840000000002</v>
      </c>
      <c r="D268" s="19">
        <v>43.409861190000001</v>
      </c>
      <c r="E268" s="19">
        <v>52.918684880000001</v>
      </c>
      <c r="F268" s="19">
        <v>229.77</v>
      </c>
      <c r="K268" t="s">
        <v>6851</v>
      </c>
      <c r="L268" t="s">
        <v>6852</v>
      </c>
      <c r="N268" t="s">
        <v>4280</v>
      </c>
      <c r="O268">
        <v>114</v>
      </c>
      <c r="P268">
        <v>8</v>
      </c>
      <c r="Q268">
        <v>91.44</v>
      </c>
      <c r="R268" t="e">
        <v>#REF!</v>
      </c>
      <c r="S268">
        <v>5932</v>
      </c>
      <c r="T268" t="s">
        <v>2666</v>
      </c>
      <c r="U268" t="s">
        <v>3865</v>
      </c>
      <c r="V268" s="36" t="s">
        <v>6853</v>
      </c>
      <c r="X268">
        <v>0</v>
      </c>
    </row>
    <row r="269" spans="1:24" ht="42.75" x14ac:dyDescent="0.45">
      <c r="B269" s="19">
        <v>182.88</v>
      </c>
      <c r="C269" s="19">
        <v>182.95089999999999</v>
      </c>
      <c r="D269" s="19">
        <v>43.410607229999997</v>
      </c>
      <c r="E269" s="19">
        <v>52.919161670000001</v>
      </c>
      <c r="F269" s="19">
        <v>229.83</v>
      </c>
      <c r="K269" t="s">
        <v>6854</v>
      </c>
      <c r="L269" t="s">
        <v>6855</v>
      </c>
      <c r="N269" t="s">
        <v>4280</v>
      </c>
      <c r="O269">
        <v>114</v>
      </c>
      <c r="P269">
        <v>8</v>
      </c>
      <c r="Q269">
        <v>182.88</v>
      </c>
      <c r="R269" t="e">
        <v>#REF!</v>
      </c>
      <c r="S269">
        <v>5932</v>
      </c>
      <c r="T269" t="s">
        <v>2666</v>
      </c>
      <c r="U269" t="s">
        <v>3865</v>
      </c>
      <c r="V269" s="36" t="s">
        <v>6856</v>
      </c>
      <c r="X269">
        <v>0</v>
      </c>
    </row>
    <row r="270" spans="1:24" ht="57" x14ac:dyDescent="0.45">
      <c r="B270" s="19">
        <v>274.32</v>
      </c>
      <c r="C270" s="19">
        <v>274.39280000000002</v>
      </c>
      <c r="D270" s="19">
        <v>43.411353259999998</v>
      </c>
      <c r="E270" s="19">
        <v>52.919638460000002</v>
      </c>
      <c r="F270" s="19">
        <v>230.43</v>
      </c>
      <c r="K270" t="s">
        <v>6857</v>
      </c>
      <c r="L270" t="s">
        <v>6858</v>
      </c>
      <c r="N270" t="s">
        <v>4280</v>
      </c>
      <c r="O270">
        <v>114</v>
      </c>
      <c r="P270">
        <v>8</v>
      </c>
      <c r="Q270">
        <v>274.32</v>
      </c>
      <c r="R270" t="e">
        <v>#REF!</v>
      </c>
      <c r="S270">
        <v>5932</v>
      </c>
      <c r="T270" t="s">
        <v>2666</v>
      </c>
      <c r="U270" t="s">
        <v>3865</v>
      </c>
      <c r="V270" s="36" t="s">
        <v>6859</v>
      </c>
      <c r="X270">
        <v>0</v>
      </c>
    </row>
    <row r="271" spans="1:24" ht="71.25" x14ac:dyDescent="0.45">
      <c r="B271" s="19">
        <v>280.95</v>
      </c>
      <c r="C271" s="19">
        <v>281.02440000000001</v>
      </c>
      <c r="D271" s="19">
        <v>43.411407339999997</v>
      </c>
      <c r="E271" s="19">
        <v>52.919673029999998</v>
      </c>
      <c r="F271" s="19">
        <v>230.63</v>
      </c>
      <c r="K271" t="s">
        <v>6172</v>
      </c>
      <c r="L271" t="s">
        <v>6173</v>
      </c>
      <c r="N271" t="s">
        <v>4280</v>
      </c>
      <c r="O271">
        <v>114</v>
      </c>
      <c r="P271">
        <v>8</v>
      </c>
      <c r="Q271">
        <v>280.95</v>
      </c>
      <c r="R271" t="e">
        <v>#REF!</v>
      </c>
      <c r="S271">
        <v>5932</v>
      </c>
      <c r="T271" t="s">
        <v>2666</v>
      </c>
      <c r="U271" t="s">
        <v>3865</v>
      </c>
      <c r="V271" s="36" t="s">
        <v>6860</v>
      </c>
      <c r="X271">
        <v>1</v>
      </c>
    </row>
    <row r="272" spans="1:24" x14ac:dyDescent="0.45">
      <c r="A272" s="10">
        <v>6087</v>
      </c>
      <c r="B272" s="19">
        <v>0</v>
      </c>
      <c r="C272" s="19">
        <v>0</v>
      </c>
      <c r="D272" s="19">
        <v>43.4062026</v>
      </c>
      <c r="E272" s="19">
        <v>52.913760439999997</v>
      </c>
      <c r="F272" s="19">
        <v>234.25</v>
      </c>
      <c r="G272" s="20">
        <v>98</v>
      </c>
      <c r="H272" s="20">
        <v>8</v>
      </c>
      <c r="I272" s="21">
        <v>0.2</v>
      </c>
      <c r="K272" t="s">
        <v>6861</v>
      </c>
      <c r="L272" t="s">
        <v>6862</v>
      </c>
      <c r="N272" t="s">
        <v>4280</v>
      </c>
      <c r="O272">
        <v>114</v>
      </c>
      <c r="P272">
        <v>8</v>
      </c>
      <c r="Q272">
        <v>0</v>
      </c>
      <c r="R272">
        <v>6087</v>
      </c>
      <c r="S272">
        <v>6087</v>
      </c>
      <c r="T272" t="s">
        <v>2743</v>
      </c>
      <c r="U272" t="s">
        <v>3868</v>
      </c>
      <c r="V272" s="36" t="s">
        <v>6863</v>
      </c>
      <c r="X272">
        <v>0</v>
      </c>
    </row>
    <row r="273" spans="1:25" ht="28.5" x14ac:dyDescent="0.45">
      <c r="B273" s="19">
        <v>22.12</v>
      </c>
      <c r="C273" s="19">
        <v>22.38167</v>
      </c>
      <c r="D273" s="19">
        <v>43.406250040000003</v>
      </c>
      <c r="E273" s="19">
        <v>52.914025680000002</v>
      </c>
      <c r="F273" s="19">
        <v>230.85</v>
      </c>
      <c r="K273" t="s">
        <v>6864</v>
      </c>
      <c r="L273" t="s">
        <v>6865</v>
      </c>
      <c r="N273" t="s">
        <v>4280</v>
      </c>
      <c r="O273">
        <v>114</v>
      </c>
      <c r="P273">
        <v>8</v>
      </c>
      <c r="Q273">
        <v>22.12</v>
      </c>
      <c r="R273" t="e">
        <v>#REF!</v>
      </c>
      <c r="S273">
        <v>6087</v>
      </c>
      <c r="T273" t="s">
        <v>2743</v>
      </c>
      <c r="U273" t="s">
        <v>3868</v>
      </c>
      <c r="V273" s="36" t="s">
        <v>6866</v>
      </c>
      <c r="X273">
        <v>0</v>
      </c>
      <c r="Y273" t="s">
        <v>4064</v>
      </c>
    </row>
    <row r="274" spans="1:25" ht="42.75" x14ac:dyDescent="0.45">
      <c r="B274" s="19">
        <v>33.39</v>
      </c>
      <c r="C274" s="19">
        <v>33.64696</v>
      </c>
      <c r="D274" s="19">
        <v>43.406274199999999</v>
      </c>
      <c r="E274" s="19">
        <v>52.914160750000001</v>
      </c>
      <c r="F274" s="19">
        <v>230.85</v>
      </c>
      <c r="K274" t="s">
        <v>6867</v>
      </c>
      <c r="L274" t="s">
        <v>6868</v>
      </c>
      <c r="N274" t="s">
        <v>4280</v>
      </c>
      <c r="O274">
        <v>114</v>
      </c>
      <c r="P274">
        <v>8</v>
      </c>
      <c r="Q274">
        <v>33.39</v>
      </c>
      <c r="R274" t="e">
        <v>#REF!</v>
      </c>
      <c r="S274">
        <v>6087</v>
      </c>
      <c r="T274" t="s">
        <v>2743</v>
      </c>
      <c r="U274" t="s">
        <v>3868</v>
      </c>
      <c r="V274" s="36" t="s">
        <v>6869</v>
      </c>
      <c r="X274">
        <v>0</v>
      </c>
    </row>
    <row r="275" spans="1:25" ht="57" x14ac:dyDescent="0.45">
      <c r="B275" s="19">
        <v>113.56</v>
      </c>
      <c r="C275" s="19">
        <v>113.8426</v>
      </c>
      <c r="D275" s="19">
        <v>43.406588399999997</v>
      </c>
      <c r="E275" s="19">
        <v>52.915051800000001</v>
      </c>
      <c r="F275" s="19">
        <v>232.68</v>
      </c>
      <c r="K275" t="s">
        <v>6870</v>
      </c>
      <c r="L275" t="s">
        <v>6871</v>
      </c>
      <c r="N275" t="s">
        <v>4280</v>
      </c>
      <c r="O275">
        <v>114</v>
      </c>
      <c r="P275">
        <v>8</v>
      </c>
      <c r="Q275">
        <v>113.56</v>
      </c>
      <c r="R275" t="e">
        <v>#REF!</v>
      </c>
      <c r="S275">
        <v>6087</v>
      </c>
      <c r="T275" t="s">
        <v>2743</v>
      </c>
      <c r="U275" t="s">
        <v>3868</v>
      </c>
      <c r="V275" s="36" t="s">
        <v>6872</v>
      </c>
      <c r="X275">
        <v>0</v>
      </c>
    </row>
    <row r="276" spans="1:25" ht="71.25" x14ac:dyDescent="0.45">
      <c r="B276" s="19">
        <v>205</v>
      </c>
      <c r="C276" s="19">
        <v>205.28489999999999</v>
      </c>
      <c r="D276" s="19">
        <v>43.406946740000002</v>
      </c>
      <c r="E276" s="19">
        <v>52.916068070000001</v>
      </c>
      <c r="F276" s="19">
        <v>232.02</v>
      </c>
      <c r="K276" t="s">
        <v>6873</v>
      </c>
      <c r="L276" t="s">
        <v>6874</v>
      </c>
      <c r="N276" t="s">
        <v>4280</v>
      </c>
      <c r="O276">
        <v>114</v>
      </c>
      <c r="P276">
        <v>8</v>
      </c>
      <c r="Q276">
        <v>205</v>
      </c>
      <c r="R276" t="e">
        <v>#REF!</v>
      </c>
      <c r="S276">
        <v>6087</v>
      </c>
      <c r="T276" t="s">
        <v>2743</v>
      </c>
      <c r="U276" t="s">
        <v>3868</v>
      </c>
      <c r="V276" s="36" t="s">
        <v>6875</v>
      </c>
      <c r="X276">
        <v>0</v>
      </c>
    </row>
    <row r="277" spans="1:25" ht="85.5" x14ac:dyDescent="0.45">
      <c r="B277" s="19">
        <v>270.14999999999998</v>
      </c>
      <c r="C277" s="19">
        <v>270.43709999999999</v>
      </c>
      <c r="D277" s="19">
        <v>43.407202050000002</v>
      </c>
      <c r="E277" s="19">
        <v>52.916792170000001</v>
      </c>
      <c r="F277" s="19">
        <v>232.02</v>
      </c>
      <c r="K277" t="s">
        <v>6876</v>
      </c>
      <c r="L277" t="s">
        <v>6877</v>
      </c>
      <c r="N277" t="s">
        <v>4280</v>
      </c>
      <c r="O277">
        <v>114</v>
      </c>
      <c r="P277">
        <v>8</v>
      </c>
      <c r="Q277">
        <v>270.14999999999998</v>
      </c>
      <c r="R277" t="e">
        <v>#REF!</v>
      </c>
      <c r="S277">
        <v>6087</v>
      </c>
      <c r="T277" t="s">
        <v>2743</v>
      </c>
      <c r="U277" t="s">
        <v>3868</v>
      </c>
      <c r="V277" s="36" t="s">
        <v>6878</v>
      </c>
      <c r="X277">
        <v>0</v>
      </c>
    </row>
    <row r="278" spans="1:25" ht="99.75" x14ac:dyDescent="0.45">
      <c r="B278" s="19">
        <v>296.44</v>
      </c>
      <c r="C278" s="19">
        <v>296.72489999999999</v>
      </c>
      <c r="D278" s="19">
        <v>43.407418790000001</v>
      </c>
      <c r="E278" s="19">
        <v>52.916922360000001</v>
      </c>
      <c r="F278" s="19">
        <v>232.02</v>
      </c>
      <c r="K278" t="s">
        <v>6193</v>
      </c>
      <c r="L278" t="s">
        <v>6194</v>
      </c>
      <c r="N278" t="s">
        <v>4280</v>
      </c>
      <c r="O278">
        <v>114</v>
      </c>
      <c r="P278">
        <v>8</v>
      </c>
      <c r="Q278">
        <v>296.44</v>
      </c>
      <c r="R278" t="e">
        <v>#REF!</v>
      </c>
      <c r="S278">
        <v>6087</v>
      </c>
      <c r="T278" t="s">
        <v>2743</v>
      </c>
      <c r="U278" t="s">
        <v>3868</v>
      </c>
      <c r="V278" s="36" t="s">
        <v>6879</v>
      </c>
      <c r="X278">
        <v>1</v>
      </c>
    </row>
    <row r="279" spans="1:25" x14ac:dyDescent="0.45">
      <c r="A279" s="10">
        <v>6092</v>
      </c>
      <c r="B279" s="19">
        <v>0</v>
      </c>
      <c r="C279" s="19">
        <v>0</v>
      </c>
      <c r="D279" s="19">
        <v>43.407969139999999</v>
      </c>
      <c r="E279" s="19">
        <v>52.915200400000003</v>
      </c>
      <c r="F279" s="19">
        <v>234.88</v>
      </c>
      <c r="G279" s="20">
        <v>98</v>
      </c>
      <c r="H279" s="20">
        <v>8</v>
      </c>
      <c r="I279" s="21">
        <v>0.2</v>
      </c>
      <c r="K279" t="s">
        <v>6880</v>
      </c>
      <c r="L279" t="s">
        <v>6881</v>
      </c>
      <c r="N279" t="s">
        <v>4280</v>
      </c>
      <c r="O279">
        <v>114</v>
      </c>
      <c r="P279">
        <v>8</v>
      </c>
      <c r="Q279">
        <v>0</v>
      </c>
      <c r="R279">
        <v>6092</v>
      </c>
      <c r="S279">
        <v>6092</v>
      </c>
      <c r="T279" t="s">
        <v>2746</v>
      </c>
      <c r="U279" t="s">
        <v>3956</v>
      </c>
      <c r="V279" s="36" t="s">
        <v>6882</v>
      </c>
      <c r="X279">
        <v>0</v>
      </c>
    </row>
    <row r="280" spans="1:25" ht="28.5" x14ac:dyDescent="0.45">
      <c r="B280" s="19">
        <v>55.61</v>
      </c>
      <c r="C280" s="19">
        <v>55.710270000000001</v>
      </c>
      <c r="D280" s="19">
        <v>43.407794950000003</v>
      </c>
      <c r="E280" s="19">
        <v>52.915844100000001</v>
      </c>
      <c r="F280" s="19">
        <v>231.62</v>
      </c>
      <c r="K280" t="s">
        <v>6883</v>
      </c>
      <c r="L280" t="s">
        <v>6884</v>
      </c>
      <c r="N280" t="s">
        <v>4280</v>
      </c>
      <c r="O280">
        <v>114</v>
      </c>
      <c r="P280">
        <v>8</v>
      </c>
      <c r="Q280">
        <v>55.61</v>
      </c>
      <c r="R280" t="e">
        <v>#REF!</v>
      </c>
      <c r="S280">
        <v>6092</v>
      </c>
      <c r="T280" t="s">
        <v>2746</v>
      </c>
      <c r="U280" t="s">
        <v>3956</v>
      </c>
      <c r="V280" s="36" t="s">
        <v>6885</v>
      </c>
      <c r="X280">
        <v>0</v>
      </c>
    </row>
    <row r="281" spans="1:25" ht="42.75" x14ac:dyDescent="0.45">
      <c r="B281" s="19">
        <v>61</v>
      </c>
      <c r="C281" s="19">
        <v>61.107990000000001</v>
      </c>
      <c r="D281" s="19">
        <v>43.407774029999999</v>
      </c>
      <c r="E281" s="19">
        <v>52.915904040000001</v>
      </c>
      <c r="F281" s="19">
        <v>232.02</v>
      </c>
      <c r="K281" t="s">
        <v>6886</v>
      </c>
      <c r="L281" t="s">
        <v>6887</v>
      </c>
      <c r="N281" t="s">
        <v>4280</v>
      </c>
      <c r="O281">
        <v>114</v>
      </c>
      <c r="P281">
        <v>8</v>
      </c>
      <c r="Q281">
        <v>61</v>
      </c>
      <c r="R281" t="e">
        <v>#REF!</v>
      </c>
      <c r="S281">
        <v>6092</v>
      </c>
      <c r="T281" t="s">
        <v>2746</v>
      </c>
      <c r="U281" t="s">
        <v>3956</v>
      </c>
      <c r="V281" s="36" t="s">
        <v>6888</v>
      </c>
      <c r="X281">
        <v>0</v>
      </c>
    </row>
    <row r="282" spans="1:25" ht="57" x14ac:dyDescent="0.45">
      <c r="B282" s="19">
        <v>152.44</v>
      </c>
      <c r="C282" s="19">
        <v>152.548</v>
      </c>
      <c r="D282" s="19">
        <v>43.407418790000001</v>
      </c>
      <c r="E282" s="19">
        <v>52.916922360000001</v>
      </c>
      <c r="F282" s="19">
        <v>232.02</v>
      </c>
      <c r="K282" t="s">
        <v>6193</v>
      </c>
      <c r="L282" t="s">
        <v>6194</v>
      </c>
      <c r="N282" t="s">
        <v>4280</v>
      </c>
      <c r="O282">
        <v>114</v>
      </c>
      <c r="P282">
        <v>8</v>
      </c>
      <c r="Q282">
        <v>152.44</v>
      </c>
      <c r="R282" t="e">
        <v>#REF!</v>
      </c>
      <c r="S282">
        <v>6092</v>
      </c>
      <c r="T282" t="s">
        <v>2746</v>
      </c>
      <c r="U282" t="s">
        <v>3956</v>
      </c>
      <c r="V282" s="36" t="s">
        <v>6889</v>
      </c>
      <c r="X282">
        <v>1</v>
      </c>
    </row>
    <row r="283" spans="1:25" x14ac:dyDescent="0.45">
      <c r="A283" s="10">
        <v>6447</v>
      </c>
      <c r="B283" s="19">
        <v>0</v>
      </c>
      <c r="C283" s="19">
        <v>0</v>
      </c>
      <c r="D283" s="19">
        <v>43.418722619999997</v>
      </c>
      <c r="E283" s="19">
        <v>52.920015419999999</v>
      </c>
      <c r="F283" s="19">
        <v>227.78</v>
      </c>
      <c r="G283" s="20">
        <v>98</v>
      </c>
      <c r="H283" s="20">
        <v>8</v>
      </c>
      <c r="I283" s="21">
        <v>0.2</v>
      </c>
      <c r="K283" t="s">
        <v>6890</v>
      </c>
      <c r="L283" t="s">
        <v>6891</v>
      </c>
      <c r="N283" t="s">
        <v>4280</v>
      </c>
      <c r="O283">
        <v>114</v>
      </c>
      <c r="P283">
        <v>8</v>
      </c>
      <c r="Q283">
        <v>0</v>
      </c>
      <c r="R283">
        <v>6447</v>
      </c>
      <c r="S283">
        <v>6447</v>
      </c>
      <c r="T283" t="s">
        <v>2844</v>
      </c>
      <c r="U283" t="s">
        <v>3856</v>
      </c>
      <c r="V283" s="36" t="s">
        <v>6892</v>
      </c>
      <c r="X283">
        <v>0</v>
      </c>
    </row>
    <row r="284" spans="1:25" ht="28.5" x14ac:dyDescent="0.45">
      <c r="B284" s="19">
        <v>91.44</v>
      </c>
      <c r="C284" s="19">
        <v>91.440219999999997</v>
      </c>
      <c r="D284" s="19">
        <v>43.418064219999998</v>
      </c>
      <c r="E284" s="19">
        <v>52.920692930000001</v>
      </c>
      <c r="F284" s="19">
        <v>227.98</v>
      </c>
      <c r="K284" t="s">
        <v>6893</v>
      </c>
      <c r="L284" t="s">
        <v>6894</v>
      </c>
      <c r="N284" t="s">
        <v>4280</v>
      </c>
      <c r="O284">
        <v>114</v>
      </c>
      <c r="P284">
        <v>8</v>
      </c>
      <c r="Q284">
        <v>91.44</v>
      </c>
      <c r="R284" t="e">
        <v>#REF!</v>
      </c>
      <c r="S284">
        <v>6447</v>
      </c>
      <c r="T284" t="s">
        <v>2844</v>
      </c>
      <c r="U284" t="s">
        <v>3856</v>
      </c>
      <c r="V284" s="36" t="s">
        <v>6895</v>
      </c>
      <c r="X284">
        <v>0</v>
      </c>
    </row>
    <row r="285" spans="1:25" ht="42.75" x14ac:dyDescent="0.45">
      <c r="B285" s="19">
        <v>182.88</v>
      </c>
      <c r="C285" s="19">
        <v>182.8811</v>
      </c>
      <c r="D285" s="19">
        <v>43.417405819999999</v>
      </c>
      <c r="E285" s="19">
        <v>52.921370420000002</v>
      </c>
      <c r="F285" s="19">
        <v>227.58</v>
      </c>
      <c r="K285" t="s">
        <v>6896</v>
      </c>
      <c r="L285" t="s">
        <v>6897</v>
      </c>
      <c r="N285" t="s">
        <v>4280</v>
      </c>
      <c r="O285">
        <v>114</v>
      </c>
      <c r="P285">
        <v>8</v>
      </c>
      <c r="Q285">
        <v>182.88</v>
      </c>
      <c r="R285" t="e">
        <v>#REF!</v>
      </c>
      <c r="S285">
        <v>6447</v>
      </c>
      <c r="T285" t="s">
        <v>2844</v>
      </c>
      <c r="U285" t="s">
        <v>3856</v>
      </c>
      <c r="V285" s="36" t="s">
        <v>6898</v>
      </c>
      <c r="X285">
        <v>0</v>
      </c>
    </row>
    <row r="286" spans="1:25" ht="57" x14ac:dyDescent="0.45">
      <c r="B286" s="19">
        <v>258.07</v>
      </c>
      <c r="C286" s="19">
        <v>258.07650000000001</v>
      </c>
      <c r="D286" s="19">
        <v>43.41686438</v>
      </c>
      <c r="E286" s="19">
        <v>52.921927539999999</v>
      </c>
      <c r="F286" s="19">
        <v>227.94</v>
      </c>
      <c r="K286" t="s">
        <v>6899</v>
      </c>
      <c r="L286" t="s">
        <v>6900</v>
      </c>
      <c r="N286" t="s">
        <v>4280</v>
      </c>
      <c r="O286">
        <v>114</v>
      </c>
      <c r="P286">
        <v>8</v>
      </c>
      <c r="Q286">
        <v>258.07</v>
      </c>
      <c r="R286" t="e">
        <v>#REF!</v>
      </c>
      <c r="S286">
        <v>6447</v>
      </c>
      <c r="T286" t="s">
        <v>2844</v>
      </c>
      <c r="U286" t="s">
        <v>3856</v>
      </c>
      <c r="V286" s="36" t="s">
        <v>6901</v>
      </c>
      <c r="X286">
        <v>1</v>
      </c>
    </row>
    <row r="287" spans="1:25" x14ac:dyDescent="0.45">
      <c r="A287" s="10" t="s">
        <v>4217</v>
      </c>
      <c r="B287" s="19">
        <v>0</v>
      </c>
      <c r="C287" s="19">
        <v>0</v>
      </c>
      <c r="D287" s="19">
        <v>43.41686438</v>
      </c>
      <c r="E287" s="19">
        <v>52.921927539999999</v>
      </c>
      <c r="F287" s="19">
        <v>227.94</v>
      </c>
      <c r="G287" s="20">
        <v>98</v>
      </c>
      <c r="H287" s="20">
        <v>8</v>
      </c>
      <c r="I287" s="21">
        <v>0.2</v>
      </c>
      <c r="K287" t="s">
        <v>6902</v>
      </c>
      <c r="L287" t="s">
        <v>6903</v>
      </c>
      <c r="N287" t="s">
        <v>4280</v>
      </c>
      <c r="O287">
        <v>114</v>
      </c>
      <c r="P287">
        <v>8</v>
      </c>
      <c r="Q287">
        <v>0</v>
      </c>
      <c r="R287" t="s">
        <v>4217</v>
      </c>
      <c r="S287" t="s">
        <v>4217</v>
      </c>
      <c r="T287" t="s">
        <v>6904</v>
      </c>
      <c r="U287" t="e">
        <v>#N/A</v>
      </c>
      <c r="V287" s="36" t="s">
        <v>6905</v>
      </c>
      <c r="X287">
        <v>0</v>
      </c>
    </row>
    <row r="288" spans="1:25" ht="28.5" x14ac:dyDescent="0.45">
      <c r="B288" s="19">
        <v>25.65</v>
      </c>
      <c r="C288" s="19">
        <v>25.65523</v>
      </c>
      <c r="D288" s="19">
        <v>43.416679629999997</v>
      </c>
      <c r="E288" s="19">
        <v>52.922117550000003</v>
      </c>
      <c r="F288" s="19">
        <v>227.74</v>
      </c>
      <c r="K288" t="s">
        <v>6304</v>
      </c>
      <c r="L288" t="s">
        <v>6305</v>
      </c>
      <c r="N288" t="s">
        <v>4280</v>
      </c>
      <c r="O288">
        <v>114</v>
      </c>
      <c r="P288">
        <v>8</v>
      </c>
      <c r="Q288">
        <v>25.65</v>
      </c>
      <c r="R288" t="e">
        <v>#REF!</v>
      </c>
      <c r="S288" t="s">
        <v>4217</v>
      </c>
      <c r="T288" t="s">
        <v>6904</v>
      </c>
      <c r="U288" t="e">
        <v>#N/A</v>
      </c>
      <c r="V288" s="36" t="s">
        <v>6906</v>
      </c>
      <c r="X288">
        <v>1</v>
      </c>
    </row>
    <row r="289" spans="1:24" x14ac:dyDescent="0.45">
      <c r="A289" s="10" t="s">
        <v>4218</v>
      </c>
      <c r="B289" s="19">
        <v>0</v>
      </c>
      <c r="C289" s="19">
        <v>0</v>
      </c>
      <c r="D289" s="19">
        <v>43.416679629999997</v>
      </c>
      <c r="E289" s="19">
        <v>52.922117550000003</v>
      </c>
      <c r="F289" s="19">
        <v>227.74</v>
      </c>
      <c r="G289" s="20">
        <v>98</v>
      </c>
      <c r="H289" s="20">
        <v>8</v>
      </c>
      <c r="I289" s="21">
        <v>0.2</v>
      </c>
      <c r="K289" t="s">
        <v>6907</v>
      </c>
      <c r="L289" t="s">
        <v>6908</v>
      </c>
      <c r="N289" t="s">
        <v>4280</v>
      </c>
      <c r="O289">
        <v>114</v>
      </c>
      <c r="P289">
        <v>8</v>
      </c>
      <c r="Q289">
        <v>0</v>
      </c>
      <c r="R289" t="s">
        <v>4218</v>
      </c>
      <c r="S289" t="s">
        <v>4218</v>
      </c>
      <c r="T289" t="s">
        <v>6909</v>
      </c>
      <c r="U289" t="e">
        <v>#N/A</v>
      </c>
      <c r="V289" s="36" t="s">
        <v>6910</v>
      </c>
      <c r="X289">
        <v>0</v>
      </c>
    </row>
    <row r="290" spans="1:24" ht="28.5" x14ac:dyDescent="0.45">
      <c r="B290" s="19">
        <v>91.44</v>
      </c>
      <c r="C290" s="19">
        <v>91.443240000000003</v>
      </c>
      <c r="D290" s="19">
        <v>43.416022810000001</v>
      </c>
      <c r="E290" s="19">
        <v>52.922797930000002</v>
      </c>
      <c r="F290" s="19">
        <v>228.51</v>
      </c>
      <c r="K290" t="s">
        <v>6911</v>
      </c>
      <c r="L290" t="s">
        <v>6912</v>
      </c>
      <c r="N290" t="s">
        <v>4280</v>
      </c>
      <c r="O290">
        <v>114</v>
      </c>
      <c r="P290">
        <v>8</v>
      </c>
      <c r="Q290">
        <v>91.44</v>
      </c>
      <c r="R290" t="e">
        <v>#REF!</v>
      </c>
      <c r="S290" t="s">
        <v>4218</v>
      </c>
      <c r="T290" t="s">
        <v>6909</v>
      </c>
      <c r="U290" t="e">
        <v>#N/A</v>
      </c>
      <c r="V290" s="36" t="s">
        <v>6913</v>
      </c>
      <c r="X290">
        <v>0</v>
      </c>
    </row>
    <row r="291" spans="1:24" ht="42.75" x14ac:dyDescent="0.45">
      <c r="B291" s="19">
        <v>182.88</v>
      </c>
      <c r="C291" s="19">
        <v>182.8852</v>
      </c>
      <c r="D291" s="19">
        <v>43.415365999999999</v>
      </c>
      <c r="E291" s="19">
        <v>52.923478299999999</v>
      </c>
      <c r="F291" s="19">
        <v>229.11</v>
      </c>
      <c r="K291" t="s">
        <v>6914</v>
      </c>
      <c r="L291" t="s">
        <v>6915</v>
      </c>
      <c r="N291" t="s">
        <v>4280</v>
      </c>
      <c r="O291">
        <v>114</v>
      </c>
      <c r="P291">
        <v>8</v>
      </c>
      <c r="Q291">
        <v>182.88</v>
      </c>
      <c r="R291" t="e">
        <v>#REF!</v>
      </c>
      <c r="S291" t="s">
        <v>4218</v>
      </c>
      <c r="T291" t="s">
        <v>6909</v>
      </c>
      <c r="U291" t="e">
        <v>#N/A</v>
      </c>
      <c r="V291" s="36" t="s">
        <v>6916</v>
      </c>
      <c r="X291">
        <v>0</v>
      </c>
    </row>
    <row r="292" spans="1:24" ht="57" x14ac:dyDescent="0.45">
      <c r="B292" s="19">
        <v>244.02</v>
      </c>
      <c r="C292" s="19">
        <v>244.0273</v>
      </c>
      <c r="D292" s="19">
        <v>43.41492684</v>
      </c>
      <c r="E292" s="19">
        <v>52.92393319</v>
      </c>
      <c r="F292" s="19">
        <v>228.45</v>
      </c>
      <c r="K292" t="s">
        <v>6130</v>
      </c>
      <c r="L292" t="s">
        <v>6131</v>
      </c>
      <c r="N292" t="s">
        <v>4280</v>
      </c>
      <c r="O292">
        <v>114</v>
      </c>
      <c r="P292">
        <v>8</v>
      </c>
      <c r="Q292">
        <v>244.02</v>
      </c>
      <c r="R292" t="e">
        <v>#REF!</v>
      </c>
      <c r="S292" t="s">
        <v>4218</v>
      </c>
      <c r="T292" t="s">
        <v>6909</v>
      </c>
      <c r="U292" t="e">
        <v>#N/A</v>
      </c>
      <c r="V292" s="36" t="s">
        <v>6917</v>
      </c>
      <c r="X292">
        <v>1</v>
      </c>
    </row>
    <row r="293" spans="1:24" x14ac:dyDescent="0.45">
      <c r="A293" s="10">
        <v>7318</v>
      </c>
      <c r="B293" s="19">
        <v>0</v>
      </c>
      <c r="C293" s="19">
        <v>0</v>
      </c>
      <c r="D293" s="19">
        <v>43.406344949999998</v>
      </c>
      <c r="E293" s="19">
        <v>52.91776883</v>
      </c>
      <c r="F293" s="19">
        <v>231.91</v>
      </c>
      <c r="G293" s="20">
        <v>98</v>
      </c>
      <c r="H293" s="20">
        <v>8</v>
      </c>
      <c r="I293" s="21">
        <v>0.2</v>
      </c>
      <c r="K293" t="s">
        <v>6918</v>
      </c>
      <c r="L293" t="s">
        <v>6919</v>
      </c>
      <c r="N293" t="s">
        <v>4280</v>
      </c>
      <c r="O293">
        <v>114</v>
      </c>
      <c r="P293">
        <v>8</v>
      </c>
      <c r="Q293">
        <v>0</v>
      </c>
      <c r="R293">
        <v>7318</v>
      </c>
      <c r="S293">
        <v>7318</v>
      </c>
      <c r="T293" t="s">
        <v>3148</v>
      </c>
      <c r="U293" t="s">
        <v>3868</v>
      </c>
      <c r="V293" s="36" t="s">
        <v>6920</v>
      </c>
      <c r="X293">
        <v>0</v>
      </c>
    </row>
    <row r="294" spans="1:24" ht="28.5" x14ac:dyDescent="0.45">
      <c r="B294" s="19">
        <v>10.72</v>
      </c>
      <c r="C294" s="19">
        <v>10.715540000000001</v>
      </c>
      <c r="D294" s="19">
        <v>43.406336959999997</v>
      </c>
      <c r="E294" s="19">
        <v>52.917636999999999</v>
      </c>
      <c r="F294" s="19">
        <v>231.91</v>
      </c>
      <c r="K294" t="s">
        <v>6921</v>
      </c>
      <c r="L294" t="s">
        <v>6922</v>
      </c>
      <c r="N294" t="s">
        <v>4280</v>
      </c>
      <c r="O294">
        <v>114</v>
      </c>
      <c r="P294">
        <v>8</v>
      </c>
      <c r="Q294">
        <v>10.72</v>
      </c>
      <c r="R294" t="e">
        <v>#REF!</v>
      </c>
      <c r="S294">
        <v>7318</v>
      </c>
      <c r="T294" t="s">
        <v>3148</v>
      </c>
      <c r="U294" t="s">
        <v>3868</v>
      </c>
      <c r="V294" s="36" t="s">
        <v>6923</v>
      </c>
      <c r="X294">
        <v>0</v>
      </c>
    </row>
    <row r="295" spans="1:24" ht="42.75" x14ac:dyDescent="0.45">
      <c r="B295" s="19">
        <v>21.95</v>
      </c>
      <c r="C295" s="19">
        <v>21.962050000000001</v>
      </c>
      <c r="D295" s="19">
        <v>43.406330990000001</v>
      </c>
      <c r="E295" s="19">
        <v>52.917498600000002</v>
      </c>
      <c r="F295" s="19">
        <v>231.3</v>
      </c>
      <c r="K295" t="s">
        <v>6924</v>
      </c>
      <c r="L295" t="s">
        <v>6925</v>
      </c>
      <c r="N295" t="s">
        <v>4280</v>
      </c>
      <c r="O295">
        <v>114</v>
      </c>
      <c r="P295">
        <v>8</v>
      </c>
      <c r="Q295">
        <v>21.95</v>
      </c>
      <c r="R295" t="e">
        <v>#REF!</v>
      </c>
      <c r="S295">
        <v>7318</v>
      </c>
      <c r="T295" t="s">
        <v>3148</v>
      </c>
      <c r="U295" t="s">
        <v>3868</v>
      </c>
      <c r="V295" s="36" t="s">
        <v>6926</v>
      </c>
      <c r="X295">
        <v>0</v>
      </c>
    </row>
    <row r="296" spans="1:24" ht="57" x14ac:dyDescent="0.45">
      <c r="B296" s="19">
        <v>91.44</v>
      </c>
      <c r="C296" s="19">
        <v>91.456559999999996</v>
      </c>
      <c r="D296" s="19">
        <v>43.406929959999999</v>
      </c>
      <c r="E296" s="19">
        <v>52.917251370000002</v>
      </c>
      <c r="F296" s="19">
        <v>231.31</v>
      </c>
      <c r="K296" t="s">
        <v>6927</v>
      </c>
      <c r="L296" t="s">
        <v>6928</v>
      </c>
      <c r="N296" t="s">
        <v>4280</v>
      </c>
      <c r="O296">
        <v>114</v>
      </c>
      <c r="P296">
        <v>8</v>
      </c>
      <c r="Q296">
        <v>91.44</v>
      </c>
      <c r="R296" t="e">
        <v>#REF!</v>
      </c>
      <c r="S296">
        <v>7318</v>
      </c>
      <c r="T296" t="s">
        <v>3148</v>
      </c>
      <c r="U296" t="s">
        <v>3868</v>
      </c>
      <c r="V296" s="36" t="s">
        <v>6929</v>
      </c>
      <c r="X296">
        <v>0</v>
      </c>
    </row>
    <row r="297" spans="1:24" ht="71.25" x14ac:dyDescent="0.45">
      <c r="B297" s="19">
        <v>100.61</v>
      </c>
      <c r="C297" s="19">
        <v>100.62820000000001</v>
      </c>
      <c r="D297" s="19">
        <v>43.40700897</v>
      </c>
      <c r="E297" s="19">
        <v>52.917218759999997</v>
      </c>
      <c r="F297" s="19">
        <v>231.62</v>
      </c>
      <c r="K297" t="s">
        <v>6930</v>
      </c>
      <c r="L297" t="s">
        <v>6931</v>
      </c>
      <c r="N297" t="s">
        <v>4280</v>
      </c>
      <c r="O297">
        <v>114</v>
      </c>
      <c r="P297">
        <v>8</v>
      </c>
      <c r="Q297">
        <v>100.61</v>
      </c>
      <c r="R297" t="e">
        <v>#REF!</v>
      </c>
      <c r="S297">
        <v>7318</v>
      </c>
      <c r="T297" t="s">
        <v>3148</v>
      </c>
      <c r="U297" t="s">
        <v>3868</v>
      </c>
      <c r="V297" s="36" t="s">
        <v>6932</v>
      </c>
      <c r="X297">
        <v>0</v>
      </c>
    </row>
    <row r="298" spans="1:24" ht="85.5" x14ac:dyDescent="0.45">
      <c r="B298" s="19">
        <v>147.9</v>
      </c>
      <c r="C298" s="19">
        <v>147.9255</v>
      </c>
      <c r="D298" s="19">
        <v>43.407379849999998</v>
      </c>
      <c r="E298" s="19">
        <v>52.916932150000001</v>
      </c>
      <c r="F298" s="19">
        <v>232.02</v>
      </c>
      <c r="K298" t="s">
        <v>6933</v>
      </c>
      <c r="L298" t="s">
        <v>6934</v>
      </c>
      <c r="N298" t="s">
        <v>4280</v>
      </c>
      <c r="O298">
        <v>114</v>
      </c>
      <c r="P298">
        <v>8</v>
      </c>
      <c r="Q298">
        <v>147.9</v>
      </c>
      <c r="R298" t="e">
        <v>#REF!</v>
      </c>
      <c r="S298">
        <v>7318</v>
      </c>
      <c r="T298" t="s">
        <v>3148</v>
      </c>
      <c r="U298" t="s">
        <v>3868</v>
      </c>
      <c r="V298" s="36" t="s">
        <v>6935</v>
      </c>
      <c r="X298">
        <v>0</v>
      </c>
    </row>
    <row r="299" spans="1:24" ht="99.75" x14ac:dyDescent="0.45">
      <c r="B299" s="19">
        <v>152.30000000000001</v>
      </c>
      <c r="C299" s="19">
        <v>152.3236</v>
      </c>
      <c r="D299" s="19">
        <v>43.407418790000001</v>
      </c>
      <c r="E299" s="19">
        <v>52.916922360000001</v>
      </c>
      <c r="F299" s="19">
        <v>232.02</v>
      </c>
      <c r="K299" t="s">
        <v>6193</v>
      </c>
      <c r="L299" t="s">
        <v>6194</v>
      </c>
      <c r="N299" t="s">
        <v>4280</v>
      </c>
      <c r="O299">
        <v>114</v>
      </c>
      <c r="P299">
        <v>8</v>
      </c>
      <c r="Q299">
        <v>152.30000000000001</v>
      </c>
      <c r="R299" t="e">
        <v>#REF!</v>
      </c>
      <c r="S299">
        <v>7318</v>
      </c>
      <c r="T299" t="s">
        <v>3148</v>
      </c>
      <c r="U299" t="s">
        <v>3868</v>
      </c>
      <c r="V299" s="36" t="s">
        <v>6936</v>
      </c>
      <c r="X299">
        <v>1</v>
      </c>
    </row>
    <row r="300" spans="1:24" x14ac:dyDescent="0.45">
      <c r="A300" s="10">
        <v>7595</v>
      </c>
      <c r="B300" s="19">
        <v>0</v>
      </c>
      <c r="C300" s="19">
        <v>0</v>
      </c>
      <c r="D300" s="19">
        <v>43.413474710000003</v>
      </c>
      <c r="E300" s="19">
        <v>52.927654529999998</v>
      </c>
      <c r="F300" s="19">
        <v>228.33</v>
      </c>
      <c r="G300" s="20">
        <v>98</v>
      </c>
      <c r="H300" s="20">
        <v>8</v>
      </c>
      <c r="I300" s="21">
        <v>0.2</v>
      </c>
      <c r="K300" t="s">
        <v>6937</v>
      </c>
      <c r="L300" t="s">
        <v>6938</v>
      </c>
      <c r="N300" t="s">
        <v>4280</v>
      </c>
      <c r="O300">
        <v>114</v>
      </c>
      <c r="P300">
        <v>8</v>
      </c>
      <c r="Q300">
        <v>0</v>
      </c>
      <c r="R300">
        <v>7595</v>
      </c>
      <c r="S300">
        <v>7595</v>
      </c>
      <c r="T300" t="s">
        <v>3201</v>
      </c>
      <c r="U300" t="s">
        <v>3856</v>
      </c>
      <c r="V300" s="36" t="s">
        <v>6939</v>
      </c>
      <c r="X300">
        <v>0</v>
      </c>
    </row>
    <row r="301" spans="1:24" ht="28.5" x14ac:dyDescent="0.45">
      <c r="B301" s="19">
        <v>14.25</v>
      </c>
      <c r="C301" s="19">
        <v>14.251659999999999</v>
      </c>
      <c r="D301" s="19">
        <v>43.413530459999997</v>
      </c>
      <c r="E301" s="19">
        <v>52.927496050000002</v>
      </c>
      <c r="F301" s="19">
        <v>228.33</v>
      </c>
      <c r="K301" t="s">
        <v>6940</v>
      </c>
      <c r="L301" t="s">
        <v>6941</v>
      </c>
      <c r="N301" t="s">
        <v>4280</v>
      </c>
      <c r="O301">
        <v>114</v>
      </c>
      <c r="P301">
        <v>8</v>
      </c>
      <c r="Q301">
        <v>14.25</v>
      </c>
      <c r="R301" t="e">
        <v>#REF!</v>
      </c>
      <c r="S301">
        <v>7595</v>
      </c>
      <c r="T301" t="s">
        <v>3201</v>
      </c>
      <c r="U301" t="s">
        <v>3856</v>
      </c>
      <c r="V301" s="36" t="s">
        <v>6942</v>
      </c>
      <c r="X301">
        <v>0</v>
      </c>
    </row>
    <row r="302" spans="1:24" ht="42.75" x14ac:dyDescent="0.45">
      <c r="B302" s="19">
        <v>27.98</v>
      </c>
      <c r="C302" s="19">
        <v>27.988530000000001</v>
      </c>
      <c r="D302" s="19">
        <v>43.413583860000003</v>
      </c>
      <c r="E302" s="19">
        <v>52.927343260000001</v>
      </c>
      <c r="F302" s="19">
        <v>227.73</v>
      </c>
      <c r="K302" t="s">
        <v>6943</v>
      </c>
      <c r="L302" t="s">
        <v>6944</v>
      </c>
      <c r="N302" t="s">
        <v>4280</v>
      </c>
      <c r="O302">
        <v>114</v>
      </c>
      <c r="P302">
        <v>8</v>
      </c>
      <c r="Q302">
        <v>27.98</v>
      </c>
      <c r="R302" t="e">
        <v>#REF!</v>
      </c>
      <c r="S302">
        <v>7595</v>
      </c>
      <c r="T302" t="s">
        <v>3201</v>
      </c>
      <c r="U302" t="s">
        <v>3856</v>
      </c>
      <c r="V302" s="36" t="s">
        <v>6945</v>
      </c>
      <c r="X302">
        <v>0</v>
      </c>
    </row>
    <row r="303" spans="1:24" ht="57" x14ac:dyDescent="0.45">
      <c r="B303" s="19">
        <v>42.93</v>
      </c>
      <c r="C303" s="19">
        <v>43.026980000000002</v>
      </c>
      <c r="D303" s="19">
        <v>43.413651690000002</v>
      </c>
      <c r="E303" s="19">
        <v>52.927183800000002</v>
      </c>
      <c r="F303" s="19">
        <v>229.33</v>
      </c>
      <c r="K303" t="s">
        <v>6946</v>
      </c>
      <c r="L303" t="s">
        <v>6947</v>
      </c>
      <c r="N303" t="s">
        <v>4280</v>
      </c>
      <c r="O303">
        <v>114</v>
      </c>
      <c r="P303">
        <v>8</v>
      </c>
      <c r="Q303">
        <v>42.93</v>
      </c>
      <c r="R303" t="e">
        <v>#REF!</v>
      </c>
      <c r="S303">
        <v>7595</v>
      </c>
      <c r="T303" t="s">
        <v>3201</v>
      </c>
      <c r="U303" t="s">
        <v>3856</v>
      </c>
      <c r="V303" s="36" t="s">
        <v>6948</v>
      </c>
      <c r="X303">
        <v>0</v>
      </c>
    </row>
    <row r="304" spans="1:24" ht="71.25" x14ac:dyDescent="0.45">
      <c r="B304" s="19">
        <v>51.54</v>
      </c>
      <c r="C304" s="19">
        <v>52.022480000000002</v>
      </c>
      <c r="D304" s="19">
        <v>43.413690889999998</v>
      </c>
      <c r="E304" s="19">
        <v>52.92709207</v>
      </c>
      <c r="F304" s="19">
        <v>226.73</v>
      </c>
      <c r="K304" t="s">
        <v>6949</v>
      </c>
      <c r="L304" t="s">
        <v>6950</v>
      </c>
      <c r="N304" t="s">
        <v>4280</v>
      </c>
      <c r="O304">
        <v>114</v>
      </c>
      <c r="P304">
        <v>8</v>
      </c>
      <c r="Q304">
        <v>51.54</v>
      </c>
      <c r="R304" t="e">
        <v>#REF!</v>
      </c>
      <c r="S304">
        <v>7595</v>
      </c>
      <c r="T304" t="s">
        <v>3201</v>
      </c>
      <c r="U304" t="s">
        <v>3856</v>
      </c>
      <c r="V304" s="36" t="s">
        <v>6951</v>
      </c>
      <c r="X304">
        <v>0</v>
      </c>
    </row>
    <row r="305" spans="1:24" ht="85.5" x14ac:dyDescent="0.45">
      <c r="B305" s="19">
        <v>57.08</v>
      </c>
      <c r="C305" s="19">
        <v>57.560630000000003</v>
      </c>
      <c r="D305" s="19">
        <v>43.413713010000002</v>
      </c>
      <c r="E305" s="19">
        <v>52.927030790000003</v>
      </c>
      <c r="F305" s="19">
        <v>226.73</v>
      </c>
      <c r="K305" t="s">
        <v>6952</v>
      </c>
      <c r="L305" t="s">
        <v>6953</v>
      </c>
      <c r="N305" t="s">
        <v>4280</v>
      </c>
      <c r="O305">
        <v>114</v>
      </c>
      <c r="P305">
        <v>8</v>
      </c>
      <c r="Q305">
        <v>57.08</v>
      </c>
      <c r="R305" t="e">
        <v>#REF!</v>
      </c>
      <c r="S305">
        <v>7595</v>
      </c>
      <c r="T305" t="s">
        <v>3201</v>
      </c>
      <c r="U305" t="s">
        <v>3856</v>
      </c>
      <c r="V305" s="36" t="s">
        <v>6954</v>
      </c>
      <c r="X305">
        <v>0</v>
      </c>
    </row>
    <row r="306" spans="1:24" ht="99.75" x14ac:dyDescent="0.45">
      <c r="B306" s="19">
        <v>78.3</v>
      </c>
      <c r="C306" s="19">
        <v>78.780529999999999</v>
      </c>
      <c r="D306" s="19">
        <v>43.413806299999997</v>
      </c>
      <c r="E306" s="19">
        <v>52.926802180000003</v>
      </c>
      <c r="F306" s="19">
        <v>226.93</v>
      </c>
      <c r="K306" t="s">
        <v>6955</v>
      </c>
      <c r="L306" t="s">
        <v>6956</v>
      </c>
      <c r="N306" t="s">
        <v>4280</v>
      </c>
      <c r="O306">
        <v>114</v>
      </c>
      <c r="P306">
        <v>8</v>
      </c>
      <c r="Q306">
        <v>78.3</v>
      </c>
      <c r="R306" t="e">
        <v>#REF!</v>
      </c>
      <c r="S306">
        <v>7595</v>
      </c>
      <c r="T306" t="s">
        <v>3201</v>
      </c>
      <c r="U306" t="s">
        <v>3856</v>
      </c>
      <c r="V306" s="36" t="s">
        <v>6957</v>
      </c>
      <c r="X306">
        <v>0</v>
      </c>
    </row>
    <row r="307" spans="1:24" ht="114" x14ac:dyDescent="0.45">
      <c r="B307" s="19">
        <v>91.44</v>
      </c>
      <c r="C307" s="19">
        <v>91.929429999999996</v>
      </c>
      <c r="D307" s="19">
        <v>43.413860560000003</v>
      </c>
      <c r="E307" s="19">
        <v>52.926657980000002</v>
      </c>
      <c r="F307" s="19">
        <v>227.33</v>
      </c>
      <c r="K307" t="s">
        <v>6958</v>
      </c>
      <c r="L307" t="s">
        <v>6959</v>
      </c>
      <c r="N307" t="s">
        <v>4280</v>
      </c>
      <c r="O307">
        <v>114</v>
      </c>
      <c r="P307">
        <v>8</v>
      </c>
      <c r="Q307">
        <v>91.44</v>
      </c>
      <c r="R307" t="e">
        <v>#REF!</v>
      </c>
      <c r="S307">
        <v>7595</v>
      </c>
      <c r="T307" t="s">
        <v>3201</v>
      </c>
      <c r="U307" t="s">
        <v>3856</v>
      </c>
      <c r="V307" s="36" t="s">
        <v>6960</v>
      </c>
      <c r="X307">
        <v>0</v>
      </c>
    </row>
    <row r="308" spans="1:24" ht="128.25" x14ac:dyDescent="0.45">
      <c r="B308" s="19">
        <v>176.64</v>
      </c>
      <c r="C308" s="19">
        <v>177.12700000000001</v>
      </c>
      <c r="D308" s="19">
        <v>43.414212259999999</v>
      </c>
      <c r="E308" s="19">
        <v>52.925723240000003</v>
      </c>
      <c r="F308" s="19">
        <v>226.68</v>
      </c>
      <c r="K308" t="s">
        <v>6961</v>
      </c>
      <c r="L308" t="s">
        <v>6962</v>
      </c>
      <c r="N308" t="s">
        <v>4280</v>
      </c>
      <c r="O308">
        <v>114</v>
      </c>
      <c r="P308">
        <v>8</v>
      </c>
      <c r="Q308">
        <v>176.64</v>
      </c>
      <c r="R308" t="e">
        <v>#REF!</v>
      </c>
      <c r="S308">
        <v>7595</v>
      </c>
      <c r="T308" t="s">
        <v>3201</v>
      </c>
      <c r="U308" t="s">
        <v>3856</v>
      </c>
      <c r="V308" s="36" t="s">
        <v>6963</v>
      </c>
      <c r="X308">
        <v>0</v>
      </c>
    </row>
    <row r="309" spans="1:24" ht="142.5" x14ac:dyDescent="0.45">
      <c r="B309" s="19">
        <v>182.88</v>
      </c>
      <c r="C309" s="19">
        <v>183.38470000000001</v>
      </c>
      <c r="D309" s="19">
        <v>43.414239199999997</v>
      </c>
      <c r="E309" s="19">
        <v>52.925655570000004</v>
      </c>
      <c r="F309" s="19">
        <v>226.28</v>
      </c>
      <c r="K309" t="s">
        <v>6964</v>
      </c>
      <c r="L309" t="s">
        <v>6965</v>
      </c>
      <c r="N309" t="s">
        <v>4280</v>
      </c>
      <c r="O309">
        <v>114</v>
      </c>
      <c r="P309">
        <v>8</v>
      </c>
      <c r="Q309">
        <v>182.88</v>
      </c>
      <c r="R309" t="e">
        <v>#REF!</v>
      </c>
      <c r="S309">
        <v>7595</v>
      </c>
      <c r="T309" t="s">
        <v>3201</v>
      </c>
      <c r="U309" t="s">
        <v>3856</v>
      </c>
      <c r="V309" s="36" t="s">
        <v>6966</v>
      </c>
      <c r="X309">
        <v>0</v>
      </c>
    </row>
    <row r="310" spans="1:24" ht="156.75" x14ac:dyDescent="0.45">
      <c r="B310" s="19">
        <v>260.33</v>
      </c>
      <c r="C310" s="19">
        <v>260.83749999999998</v>
      </c>
      <c r="D310" s="19">
        <v>43.41457338</v>
      </c>
      <c r="E310" s="19">
        <v>52.924816380000003</v>
      </c>
      <c r="F310" s="19">
        <v>227.28</v>
      </c>
      <c r="K310" t="s">
        <v>6967</v>
      </c>
      <c r="L310" t="s">
        <v>6968</v>
      </c>
      <c r="N310" t="s">
        <v>4280</v>
      </c>
      <c r="O310">
        <v>114</v>
      </c>
      <c r="P310">
        <v>8</v>
      </c>
      <c r="Q310">
        <v>260.33</v>
      </c>
      <c r="R310" t="e">
        <v>#REF!</v>
      </c>
      <c r="S310">
        <v>7595</v>
      </c>
      <c r="T310" t="s">
        <v>3201</v>
      </c>
      <c r="U310" t="s">
        <v>3856</v>
      </c>
      <c r="V310" s="36" t="s">
        <v>6969</v>
      </c>
      <c r="X310">
        <v>0</v>
      </c>
    </row>
    <row r="311" spans="1:24" ht="171" x14ac:dyDescent="0.45">
      <c r="B311" s="19">
        <v>274.32</v>
      </c>
      <c r="C311" s="19">
        <v>274.83260000000001</v>
      </c>
      <c r="D311" s="19">
        <v>43.414629239999996</v>
      </c>
      <c r="E311" s="19">
        <v>52.924661520000001</v>
      </c>
      <c r="F311" s="19">
        <v>227.48</v>
      </c>
      <c r="K311" t="s">
        <v>6970</v>
      </c>
      <c r="L311" t="s">
        <v>6971</v>
      </c>
      <c r="N311" t="s">
        <v>4280</v>
      </c>
      <c r="O311">
        <v>114</v>
      </c>
      <c r="P311">
        <v>8</v>
      </c>
      <c r="Q311">
        <v>274.32</v>
      </c>
      <c r="R311" t="e">
        <v>#REF!</v>
      </c>
      <c r="S311">
        <v>7595</v>
      </c>
      <c r="T311" t="s">
        <v>3201</v>
      </c>
      <c r="U311" t="s">
        <v>3856</v>
      </c>
      <c r="V311" s="36" t="s">
        <v>6972</v>
      </c>
      <c r="X311">
        <v>0</v>
      </c>
    </row>
    <row r="312" spans="1:24" ht="185.25" x14ac:dyDescent="0.45">
      <c r="B312" s="19">
        <v>337.11</v>
      </c>
      <c r="C312" s="19">
        <v>337.63310000000001</v>
      </c>
      <c r="D312" s="19">
        <v>43.414879890000002</v>
      </c>
      <c r="E312" s="19">
        <v>52.923966620000002</v>
      </c>
      <c r="F312" s="19">
        <v>228.45</v>
      </c>
      <c r="K312" t="s">
        <v>6973</v>
      </c>
      <c r="L312" t="s">
        <v>6974</v>
      </c>
      <c r="N312" t="s">
        <v>4280</v>
      </c>
      <c r="O312">
        <v>114</v>
      </c>
      <c r="P312">
        <v>8</v>
      </c>
      <c r="Q312">
        <v>337.11</v>
      </c>
      <c r="R312" t="e">
        <v>#REF!</v>
      </c>
      <c r="S312">
        <v>7595</v>
      </c>
      <c r="T312" t="s">
        <v>3201</v>
      </c>
      <c r="U312" t="s">
        <v>3856</v>
      </c>
      <c r="V312" s="36" t="s">
        <v>6975</v>
      </c>
      <c r="X312">
        <v>0</v>
      </c>
    </row>
    <row r="313" spans="1:24" ht="199.5" x14ac:dyDescent="0.45">
      <c r="B313" s="19">
        <v>342.99</v>
      </c>
      <c r="C313" s="19">
        <v>343.50979999999998</v>
      </c>
      <c r="D313" s="19">
        <v>43.41492684</v>
      </c>
      <c r="E313" s="19">
        <v>52.92393319</v>
      </c>
      <c r="F313" s="19">
        <v>228.45</v>
      </c>
      <c r="K313" t="s">
        <v>6130</v>
      </c>
      <c r="L313" t="s">
        <v>6131</v>
      </c>
      <c r="N313" t="s">
        <v>4280</v>
      </c>
      <c r="O313">
        <v>114</v>
      </c>
      <c r="P313">
        <v>8</v>
      </c>
      <c r="Q313">
        <v>342.99</v>
      </c>
      <c r="R313" t="e">
        <v>#REF!</v>
      </c>
      <c r="S313">
        <v>7595</v>
      </c>
      <c r="T313" t="s">
        <v>3201</v>
      </c>
      <c r="U313" t="s">
        <v>3856</v>
      </c>
      <c r="V313" s="36" t="s">
        <v>6976</v>
      </c>
      <c r="X313">
        <v>1</v>
      </c>
    </row>
    <row r="314" spans="1:24" x14ac:dyDescent="0.45">
      <c r="A314" s="10">
        <v>7625</v>
      </c>
      <c r="B314" s="19">
        <v>0</v>
      </c>
      <c r="C314" s="19">
        <v>0</v>
      </c>
      <c r="D314" s="19">
        <v>43.418557530000001</v>
      </c>
      <c r="E314" s="19">
        <v>52.922372899999999</v>
      </c>
      <c r="F314" s="19">
        <v>223.38</v>
      </c>
      <c r="G314" s="20">
        <v>98</v>
      </c>
      <c r="H314" s="20">
        <v>8</v>
      </c>
      <c r="I314" s="21">
        <v>0.2</v>
      </c>
      <c r="K314" t="s">
        <v>6977</v>
      </c>
      <c r="L314" t="s">
        <v>6978</v>
      </c>
      <c r="N314" t="s">
        <v>4280</v>
      </c>
      <c r="O314">
        <v>114</v>
      </c>
      <c r="P314">
        <v>8</v>
      </c>
      <c r="Q314">
        <v>0</v>
      </c>
      <c r="R314">
        <v>7625</v>
      </c>
      <c r="S314">
        <v>7625</v>
      </c>
      <c r="T314" t="s">
        <v>4405</v>
      </c>
      <c r="U314" t="e">
        <v>#N/A</v>
      </c>
      <c r="V314" s="36" t="s">
        <v>6979</v>
      </c>
      <c r="X314">
        <v>0</v>
      </c>
    </row>
    <row r="315" spans="1:24" ht="28.5" x14ac:dyDescent="0.45">
      <c r="B315" s="19">
        <v>7.01</v>
      </c>
      <c r="C315" s="19">
        <v>7.2943920000000002</v>
      </c>
      <c r="D315" s="19">
        <v>43.418541070000003</v>
      </c>
      <c r="E315" s="19">
        <v>52.922456529999998</v>
      </c>
      <c r="F315" s="19">
        <v>225.38</v>
      </c>
      <c r="K315" t="s">
        <v>6980</v>
      </c>
      <c r="L315" t="s">
        <v>6981</v>
      </c>
      <c r="N315" t="s">
        <v>4280</v>
      </c>
      <c r="O315">
        <v>114</v>
      </c>
      <c r="P315">
        <v>8</v>
      </c>
      <c r="Q315">
        <v>7.01</v>
      </c>
      <c r="R315" t="e">
        <v>#REF!</v>
      </c>
      <c r="S315">
        <v>7625</v>
      </c>
      <c r="T315" t="s">
        <v>4405</v>
      </c>
      <c r="U315" t="e">
        <v>#N/A</v>
      </c>
      <c r="V315" s="36" t="s">
        <v>6982</v>
      </c>
      <c r="X315">
        <v>0</v>
      </c>
    </row>
    <row r="316" spans="1:24" ht="42.75" x14ac:dyDescent="0.45">
      <c r="B316" s="19">
        <v>16.2</v>
      </c>
      <c r="C316" s="19">
        <v>16.793099999999999</v>
      </c>
      <c r="D316" s="19">
        <v>43.41852076</v>
      </c>
      <c r="E316" s="19">
        <v>52.922566439999997</v>
      </c>
      <c r="F316" s="19">
        <v>222.95</v>
      </c>
      <c r="K316" t="s">
        <v>6983</v>
      </c>
      <c r="L316" t="s">
        <v>6984</v>
      </c>
      <c r="N316" t="s">
        <v>4280</v>
      </c>
      <c r="O316">
        <v>114</v>
      </c>
      <c r="P316">
        <v>8</v>
      </c>
      <c r="Q316">
        <v>16.2</v>
      </c>
      <c r="R316" t="e">
        <v>#REF!</v>
      </c>
      <c r="S316">
        <v>7625</v>
      </c>
      <c r="T316" t="s">
        <v>4405</v>
      </c>
      <c r="U316" t="e">
        <v>#N/A</v>
      </c>
      <c r="V316" s="36" t="s">
        <v>6985</v>
      </c>
      <c r="X316">
        <v>0</v>
      </c>
    </row>
    <row r="317" spans="1:24" ht="57" x14ac:dyDescent="0.45">
      <c r="B317" s="19">
        <v>54.39</v>
      </c>
      <c r="C317" s="19">
        <v>54.99335</v>
      </c>
      <c r="D317" s="19">
        <v>43.418330339999997</v>
      </c>
      <c r="E317" s="19">
        <v>52.922959059999997</v>
      </c>
      <c r="F317" s="19">
        <v>223.75</v>
      </c>
      <c r="K317" t="s">
        <v>6986</v>
      </c>
      <c r="L317" t="s">
        <v>6987</v>
      </c>
      <c r="N317" t="s">
        <v>4280</v>
      </c>
      <c r="O317">
        <v>114</v>
      </c>
      <c r="P317">
        <v>8</v>
      </c>
      <c r="Q317">
        <v>54.39</v>
      </c>
      <c r="R317" t="e">
        <v>#REF!</v>
      </c>
      <c r="S317">
        <v>7625</v>
      </c>
      <c r="T317" t="s">
        <v>4405</v>
      </c>
      <c r="U317" t="e">
        <v>#N/A</v>
      </c>
      <c r="V317" s="36" t="s">
        <v>6988</v>
      </c>
      <c r="X317">
        <v>0</v>
      </c>
    </row>
    <row r="318" spans="1:24" ht="71.25" x14ac:dyDescent="0.45">
      <c r="B318" s="19">
        <v>91.44</v>
      </c>
      <c r="C318" s="19">
        <v>92.048860000000005</v>
      </c>
      <c r="D318" s="19">
        <v>43.418045509999999</v>
      </c>
      <c r="E318" s="19">
        <v>52.923197029999997</v>
      </c>
      <c r="F318" s="19">
        <v>224.35</v>
      </c>
      <c r="K318" t="s">
        <v>6989</v>
      </c>
      <c r="L318" t="s">
        <v>6990</v>
      </c>
      <c r="N318" t="s">
        <v>4280</v>
      </c>
      <c r="O318">
        <v>114</v>
      </c>
      <c r="P318">
        <v>8</v>
      </c>
      <c r="Q318">
        <v>91.44</v>
      </c>
      <c r="R318" t="e">
        <v>#REF!</v>
      </c>
      <c r="S318">
        <v>7625</v>
      </c>
      <c r="T318" t="s">
        <v>4405</v>
      </c>
      <c r="U318" t="e">
        <v>#N/A</v>
      </c>
      <c r="V318" s="36" t="s">
        <v>6991</v>
      </c>
      <c r="X318">
        <v>0</v>
      </c>
    </row>
    <row r="319" spans="1:24" ht="85.5" x14ac:dyDescent="0.45">
      <c r="B319" s="19">
        <v>156.83000000000001</v>
      </c>
      <c r="C319" s="19">
        <v>157.45169999999999</v>
      </c>
      <c r="D319" s="19">
        <v>43.417542820000001</v>
      </c>
      <c r="E319" s="19">
        <v>52.923617020000002</v>
      </c>
      <c r="F319" s="19">
        <v>225.55</v>
      </c>
      <c r="K319" t="s">
        <v>6992</v>
      </c>
      <c r="L319" t="s">
        <v>6993</v>
      </c>
      <c r="N319" t="s">
        <v>4280</v>
      </c>
      <c r="O319">
        <v>114</v>
      </c>
      <c r="P319">
        <v>8</v>
      </c>
      <c r="Q319">
        <v>156.83000000000001</v>
      </c>
      <c r="R319" t="e">
        <v>#REF!</v>
      </c>
      <c r="S319">
        <v>7625</v>
      </c>
      <c r="T319" t="s">
        <v>4405</v>
      </c>
      <c r="U319" t="e">
        <v>#N/A</v>
      </c>
      <c r="V319" s="36" t="s">
        <v>6994</v>
      </c>
      <c r="X319">
        <v>0</v>
      </c>
    </row>
    <row r="320" spans="1:24" ht="99.75" x14ac:dyDescent="0.45">
      <c r="B320" s="19">
        <v>182.88</v>
      </c>
      <c r="C320" s="19">
        <v>183.54900000000001</v>
      </c>
      <c r="D320" s="19">
        <v>43.417310550000003</v>
      </c>
      <c r="E320" s="19">
        <v>52.9236608</v>
      </c>
      <c r="F320" s="19">
        <v>227.15</v>
      </c>
      <c r="K320" t="s">
        <v>6995</v>
      </c>
      <c r="L320" t="s">
        <v>6996</v>
      </c>
      <c r="N320" t="s">
        <v>4280</v>
      </c>
      <c r="O320">
        <v>114</v>
      </c>
      <c r="P320">
        <v>8</v>
      </c>
      <c r="Q320">
        <v>182.88</v>
      </c>
      <c r="R320" t="e">
        <v>#REF!</v>
      </c>
      <c r="S320">
        <v>7625</v>
      </c>
      <c r="T320" t="s">
        <v>4405</v>
      </c>
      <c r="U320" t="e">
        <v>#N/A</v>
      </c>
      <c r="V320" s="36" t="s">
        <v>6997</v>
      </c>
      <c r="X320">
        <v>0</v>
      </c>
    </row>
    <row r="321" spans="1:24" ht="114" x14ac:dyDescent="0.45">
      <c r="B321" s="19">
        <v>205.36</v>
      </c>
      <c r="C321" s="19">
        <v>206.029</v>
      </c>
      <c r="D321" s="19">
        <v>43.417110129999998</v>
      </c>
      <c r="E321" s="19">
        <v>52.92369858</v>
      </c>
      <c r="F321" s="19">
        <v>226.75</v>
      </c>
      <c r="K321" t="s">
        <v>6998</v>
      </c>
      <c r="L321" t="s">
        <v>6999</v>
      </c>
      <c r="N321" t="s">
        <v>4280</v>
      </c>
      <c r="O321">
        <v>114</v>
      </c>
      <c r="P321">
        <v>8</v>
      </c>
      <c r="Q321">
        <v>205.36</v>
      </c>
      <c r="R321" t="e">
        <v>#REF!</v>
      </c>
      <c r="S321">
        <v>7625</v>
      </c>
      <c r="T321" t="s">
        <v>4405</v>
      </c>
      <c r="U321" t="e">
        <v>#N/A</v>
      </c>
      <c r="V321" s="36" t="s">
        <v>7000</v>
      </c>
      <c r="X321">
        <v>0</v>
      </c>
    </row>
    <row r="322" spans="1:24" ht="128.25" x14ac:dyDescent="0.45">
      <c r="B322" s="19">
        <v>274.32</v>
      </c>
      <c r="C322" s="19">
        <v>275.0204</v>
      </c>
      <c r="D322" s="19">
        <v>43.41649151</v>
      </c>
      <c r="E322" s="19">
        <v>52.923768680000002</v>
      </c>
      <c r="F322" s="19">
        <v>228.71</v>
      </c>
      <c r="K322" t="s">
        <v>7001</v>
      </c>
      <c r="L322" t="s">
        <v>7002</v>
      </c>
      <c r="N322" t="s">
        <v>4280</v>
      </c>
      <c r="O322">
        <v>114</v>
      </c>
      <c r="P322">
        <v>8</v>
      </c>
      <c r="Q322">
        <v>274.32</v>
      </c>
      <c r="R322" t="e">
        <v>#REF!</v>
      </c>
      <c r="S322">
        <v>7625</v>
      </c>
      <c r="T322" t="s">
        <v>4405</v>
      </c>
      <c r="U322" t="e">
        <v>#N/A</v>
      </c>
      <c r="V322" s="36" t="s">
        <v>7003</v>
      </c>
      <c r="X322">
        <v>0</v>
      </c>
    </row>
    <row r="323" spans="1:24" ht="142.5" x14ac:dyDescent="0.45">
      <c r="B323" s="19">
        <v>296.79000000000002</v>
      </c>
      <c r="C323" s="19">
        <v>297.52019999999999</v>
      </c>
      <c r="D323" s="19">
        <v>43.41628996</v>
      </c>
      <c r="E323" s="19">
        <v>52.923791520000002</v>
      </c>
      <c r="F323" s="19">
        <v>227.51</v>
      </c>
      <c r="K323" t="s">
        <v>7004</v>
      </c>
      <c r="L323" t="s">
        <v>7005</v>
      </c>
      <c r="N323" t="s">
        <v>4280</v>
      </c>
      <c r="O323">
        <v>114</v>
      </c>
      <c r="P323">
        <v>8</v>
      </c>
      <c r="Q323">
        <v>296.79000000000002</v>
      </c>
      <c r="R323" t="e">
        <v>#REF!</v>
      </c>
      <c r="S323">
        <v>7625</v>
      </c>
      <c r="T323" t="s">
        <v>4405</v>
      </c>
      <c r="U323" t="e">
        <v>#N/A</v>
      </c>
      <c r="V323" s="36" t="s">
        <v>7006</v>
      </c>
      <c r="X323">
        <v>0</v>
      </c>
    </row>
    <row r="324" spans="1:24" ht="156.75" x14ac:dyDescent="0.45">
      <c r="B324" s="19">
        <v>365.76</v>
      </c>
      <c r="C324" s="19">
        <v>366.49700000000001</v>
      </c>
      <c r="D324" s="19">
        <v>43.415669469999997</v>
      </c>
      <c r="E324" s="19">
        <v>52.923818500000003</v>
      </c>
      <c r="F324" s="19">
        <v>228.31</v>
      </c>
      <c r="K324" t="s">
        <v>7007</v>
      </c>
      <c r="L324" t="s">
        <v>7008</v>
      </c>
      <c r="N324" t="s">
        <v>4280</v>
      </c>
      <c r="O324">
        <v>114</v>
      </c>
      <c r="P324">
        <v>8</v>
      </c>
      <c r="Q324">
        <v>365.76</v>
      </c>
      <c r="R324" t="e">
        <v>#REF!</v>
      </c>
      <c r="S324">
        <v>7625</v>
      </c>
      <c r="T324" t="s">
        <v>4405</v>
      </c>
      <c r="U324" t="e">
        <v>#N/A</v>
      </c>
      <c r="V324" s="36" t="s">
        <v>7009</v>
      </c>
      <c r="X324">
        <v>0</v>
      </c>
    </row>
    <row r="325" spans="1:24" ht="171" x14ac:dyDescent="0.45">
      <c r="B325" s="19">
        <v>386.21</v>
      </c>
      <c r="C325" s="19">
        <v>386.96679999999998</v>
      </c>
      <c r="D325" s="19">
        <v>43.415485529999998</v>
      </c>
      <c r="E325" s="19">
        <v>52.923826499999997</v>
      </c>
      <c r="F325" s="19">
        <v>229.31</v>
      </c>
      <c r="K325" t="s">
        <v>7010</v>
      </c>
      <c r="L325" t="s">
        <v>7011</v>
      </c>
      <c r="N325" t="s">
        <v>4280</v>
      </c>
      <c r="O325">
        <v>114</v>
      </c>
      <c r="P325">
        <v>8</v>
      </c>
      <c r="Q325">
        <v>386.21</v>
      </c>
      <c r="R325" t="e">
        <v>#REF!</v>
      </c>
      <c r="S325">
        <v>7625</v>
      </c>
      <c r="T325" t="s">
        <v>4405</v>
      </c>
      <c r="U325" t="e">
        <v>#N/A</v>
      </c>
      <c r="V325" s="36" t="s">
        <v>7012</v>
      </c>
      <c r="X325">
        <v>0</v>
      </c>
    </row>
    <row r="326" spans="1:24" ht="185.25" x14ac:dyDescent="0.45">
      <c r="B326" s="19">
        <v>446.52</v>
      </c>
      <c r="C326" s="19">
        <v>447.28750000000002</v>
      </c>
      <c r="D326" s="19">
        <v>43.41494548</v>
      </c>
      <c r="E326" s="19">
        <v>52.923902339999998</v>
      </c>
      <c r="F326" s="19">
        <v>228.45</v>
      </c>
      <c r="K326" t="s">
        <v>7013</v>
      </c>
      <c r="L326" t="s">
        <v>7014</v>
      </c>
      <c r="N326" t="s">
        <v>4280</v>
      </c>
      <c r="O326">
        <v>114</v>
      </c>
      <c r="P326">
        <v>8</v>
      </c>
      <c r="Q326">
        <v>446.52</v>
      </c>
      <c r="R326" t="e">
        <v>#REF!</v>
      </c>
      <c r="S326">
        <v>7625</v>
      </c>
      <c r="T326" t="s">
        <v>4405</v>
      </c>
      <c r="U326" t="e">
        <v>#N/A</v>
      </c>
      <c r="V326" s="36" t="s">
        <v>7015</v>
      </c>
      <c r="X326">
        <v>0</v>
      </c>
    </row>
    <row r="327" spans="1:24" ht="199.5" x14ac:dyDescent="0.45">
      <c r="B327" s="19">
        <v>449.77</v>
      </c>
      <c r="C327" s="19">
        <v>450.53269999999998</v>
      </c>
      <c r="D327" s="19">
        <v>43.41492684</v>
      </c>
      <c r="E327" s="19">
        <v>52.92393319</v>
      </c>
      <c r="F327" s="19">
        <v>228.45</v>
      </c>
      <c r="K327" t="s">
        <v>6130</v>
      </c>
      <c r="L327" t="s">
        <v>6131</v>
      </c>
      <c r="N327" t="s">
        <v>4280</v>
      </c>
      <c r="O327">
        <v>114</v>
      </c>
      <c r="P327">
        <v>8</v>
      </c>
      <c r="Q327">
        <v>449.77</v>
      </c>
      <c r="R327" t="e">
        <v>#REF!</v>
      </c>
      <c r="S327">
        <v>7625</v>
      </c>
      <c r="T327" t="s">
        <v>4405</v>
      </c>
      <c r="U327" t="s">
        <v>3856</v>
      </c>
      <c r="V327" s="36" t="s">
        <v>7016</v>
      </c>
      <c r="X327">
        <v>1</v>
      </c>
    </row>
    <row r="328" spans="1:24" x14ac:dyDescent="0.45">
      <c r="A328" s="10">
        <v>7626</v>
      </c>
      <c r="B328" s="19">
        <v>0</v>
      </c>
      <c r="C328" s="19">
        <v>0</v>
      </c>
      <c r="D328" s="19">
        <v>43.418460500000002</v>
      </c>
      <c r="E328" s="19">
        <v>52.918944260000004</v>
      </c>
      <c r="F328" s="19">
        <v>229.58</v>
      </c>
      <c r="G328" s="20">
        <v>98</v>
      </c>
      <c r="H328" s="20">
        <v>8</v>
      </c>
      <c r="I328" s="21">
        <v>0.2</v>
      </c>
      <c r="K328" t="s">
        <v>7017</v>
      </c>
      <c r="L328" t="s">
        <v>7018</v>
      </c>
      <c r="N328" t="s">
        <v>4280</v>
      </c>
      <c r="O328">
        <v>114</v>
      </c>
      <c r="P328">
        <v>8</v>
      </c>
      <c r="Q328">
        <v>0</v>
      </c>
      <c r="R328">
        <v>7626</v>
      </c>
      <c r="S328">
        <v>7626</v>
      </c>
      <c r="T328" t="s">
        <v>3215</v>
      </c>
      <c r="U328" t="s">
        <v>3856</v>
      </c>
      <c r="V328" s="36" t="s">
        <v>7019</v>
      </c>
      <c r="X328">
        <v>0</v>
      </c>
    </row>
    <row r="329" spans="1:24" ht="28.5" x14ac:dyDescent="0.45">
      <c r="B329" s="19">
        <v>19.12</v>
      </c>
      <c r="C329" s="19">
        <v>19.14442</v>
      </c>
      <c r="D329" s="19">
        <v>43.418382440000002</v>
      </c>
      <c r="E329" s="19">
        <v>52.919154640000002</v>
      </c>
      <c r="F329" s="19">
        <v>228.58</v>
      </c>
      <c r="K329" t="s">
        <v>7020</v>
      </c>
      <c r="L329" t="s">
        <v>7021</v>
      </c>
      <c r="N329" t="s">
        <v>4280</v>
      </c>
      <c r="O329">
        <v>114</v>
      </c>
      <c r="P329">
        <v>8</v>
      </c>
      <c r="Q329">
        <v>19.12</v>
      </c>
      <c r="R329" t="e">
        <v>#REF!</v>
      </c>
      <c r="S329">
        <v>7626</v>
      </c>
      <c r="T329" t="s">
        <v>3215</v>
      </c>
      <c r="U329" t="s">
        <v>3856</v>
      </c>
      <c r="V329" s="36" t="s">
        <v>7022</v>
      </c>
      <c r="X329">
        <v>0</v>
      </c>
    </row>
    <row r="330" spans="1:24" ht="42.75" x14ac:dyDescent="0.45">
      <c r="B330" s="19">
        <v>29.44</v>
      </c>
      <c r="C330" s="19">
        <v>29.485240000000001</v>
      </c>
      <c r="D330" s="19">
        <v>43.418340290000003</v>
      </c>
      <c r="E330" s="19">
        <v>52.919268240000001</v>
      </c>
      <c r="F330" s="19">
        <v>229.18</v>
      </c>
      <c r="K330" t="s">
        <v>7023</v>
      </c>
      <c r="L330" t="s">
        <v>7024</v>
      </c>
      <c r="N330" t="s">
        <v>4280</v>
      </c>
      <c r="O330">
        <v>114</v>
      </c>
      <c r="P330">
        <v>8</v>
      </c>
      <c r="Q330">
        <v>29.44</v>
      </c>
      <c r="R330" t="e">
        <v>#REF!</v>
      </c>
      <c r="S330">
        <v>7626</v>
      </c>
      <c r="T330" t="s">
        <v>3215</v>
      </c>
      <c r="U330" t="s">
        <v>3856</v>
      </c>
      <c r="V330" s="36" t="s">
        <v>7025</v>
      </c>
      <c r="X330">
        <v>0</v>
      </c>
    </row>
    <row r="331" spans="1:24" ht="57" x14ac:dyDescent="0.45">
      <c r="B331" s="19">
        <v>89.68</v>
      </c>
      <c r="C331" s="19">
        <v>89.721739999999997</v>
      </c>
      <c r="D331" s="19">
        <v>43.418057419999997</v>
      </c>
      <c r="E331" s="19">
        <v>52.919902739999998</v>
      </c>
      <c r="F331" s="19">
        <v>228.58</v>
      </c>
      <c r="K331" t="s">
        <v>7026</v>
      </c>
      <c r="L331" t="s">
        <v>7027</v>
      </c>
      <c r="N331" t="s">
        <v>4280</v>
      </c>
      <c r="O331">
        <v>114</v>
      </c>
      <c r="P331">
        <v>8</v>
      </c>
      <c r="Q331">
        <v>89.68</v>
      </c>
      <c r="R331" t="e">
        <v>#REF!</v>
      </c>
      <c r="S331">
        <v>7626</v>
      </c>
      <c r="T331" t="s">
        <v>3215</v>
      </c>
      <c r="U331" t="s">
        <v>3856</v>
      </c>
      <c r="V331" s="36" t="s">
        <v>7028</v>
      </c>
      <c r="X331">
        <v>0</v>
      </c>
    </row>
    <row r="332" spans="1:24" ht="71.25" x14ac:dyDescent="0.45">
      <c r="B332" s="19">
        <v>110.56</v>
      </c>
      <c r="C332" s="19">
        <v>110.6048</v>
      </c>
      <c r="D332" s="19">
        <v>43.41792409</v>
      </c>
      <c r="E332" s="19">
        <v>52.920084500000002</v>
      </c>
      <c r="F332" s="19">
        <v>228.58</v>
      </c>
      <c r="K332" t="s">
        <v>7029</v>
      </c>
      <c r="L332" t="s">
        <v>7030</v>
      </c>
      <c r="N332" t="s">
        <v>4280</v>
      </c>
      <c r="O332">
        <v>114</v>
      </c>
      <c r="P332">
        <v>8</v>
      </c>
      <c r="Q332">
        <v>110.56</v>
      </c>
      <c r="R332" t="e">
        <v>#REF!</v>
      </c>
      <c r="S332">
        <v>7626</v>
      </c>
      <c r="T332" t="s">
        <v>3215</v>
      </c>
      <c r="U332" t="s">
        <v>3856</v>
      </c>
      <c r="V332" s="36" t="s">
        <v>7031</v>
      </c>
      <c r="X332">
        <v>0</v>
      </c>
    </row>
    <row r="333" spans="1:24" ht="85.5" x14ac:dyDescent="0.45">
      <c r="B333" s="19">
        <v>163.29</v>
      </c>
      <c r="C333" s="19">
        <v>163.34209999999999</v>
      </c>
      <c r="D333" s="19">
        <v>43.417587449999999</v>
      </c>
      <c r="E333" s="19">
        <v>52.920543420000001</v>
      </c>
      <c r="F333" s="19">
        <v>227.58</v>
      </c>
      <c r="K333" t="s">
        <v>7032</v>
      </c>
      <c r="L333" t="s">
        <v>7033</v>
      </c>
      <c r="N333" t="s">
        <v>4280</v>
      </c>
      <c r="O333">
        <v>114</v>
      </c>
      <c r="P333">
        <v>8</v>
      </c>
      <c r="Q333">
        <v>163.29</v>
      </c>
      <c r="R333" t="e">
        <v>#REF!</v>
      </c>
      <c r="S333">
        <v>7626</v>
      </c>
      <c r="T333" t="s">
        <v>3215</v>
      </c>
      <c r="U333" t="s">
        <v>3856</v>
      </c>
      <c r="V333" s="36" t="s">
        <v>7034</v>
      </c>
      <c r="X333">
        <v>0</v>
      </c>
    </row>
    <row r="334" spans="1:24" ht="99.75" x14ac:dyDescent="0.45">
      <c r="B334" s="19">
        <v>202</v>
      </c>
      <c r="C334" s="19">
        <v>202.0548</v>
      </c>
      <c r="D334" s="19">
        <v>43.417353570000003</v>
      </c>
      <c r="E334" s="19">
        <v>52.920897750000002</v>
      </c>
      <c r="F334" s="19">
        <v>227.78</v>
      </c>
      <c r="K334" t="s">
        <v>7035</v>
      </c>
      <c r="L334" t="s">
        <v>7036</v>
      </c>
      <c r="N334" t="s">
        <v>4280</v>
      </c>
      <c r="O334">
        <v>114</v>
      </c>
      <c r="P334">
        <v>8</v>
      </c>
      <c r="Q334">
        <v>202</v>
      </c>
      <c r="R334" t="e">
        <v>#REF!</v>
      </c>
      <c r="S334">
        <v>7626</v>
      </c>
      <c r="T334" t="s">
        <v>3215</v>
      </c>
      <c r="U334" t="s">
        <v>3856</v>
      </c>
      <c r="V334" s="36" t="s">
        <v>7037</v>
      </c>
      <c r="X334">
        <v>0</v>
      </c>
    </row>
    <row r="335" spans="1:24" ht="114" x14ac:dyDescent="0.45">
      <c r="B335" s="19">
        <v>240.14</v>
      </c>
      <c r="C335" s="19">
        <v>240.19909999999999</v>
      </c>
      <c r="D335" s="19">
        <v>43.417123119999999</v>
      </c>
      <c r="E335" s="19">
        <v>52.921246859999997</v>
      </c>
      <c r="F335" s="19">
        <v>227.98</v>
      </c>
      <c r="K335" t="s">
        <v>7038</v>
      </c>
      <c r="L335" t="s">
        <v>7039</v>
      </c>
      <c r="N335" t="s">
        <v>4280</v>
      </c>
      <c r="O335">
        <v>114</v>
      </c>
      <c r="P335">
        <v>8</v>
      </c>
      <c r="Q335">
        <v>240.14</v>
      </c>
      <c r="R335" t="e">
        <v>#REF!</v>
      </c>
      <c r="S335">
        <v>7626</v>
      </c>
      <c r="T335" t="s">
        <v>3215</v>
      </c>
      <c r="U335" t="s">
        <v>3856</v>
      </c>
      <c r="V335" s="36" t="s">
        <v>7040</v>
      </c>
      <c r="X335">
        <v>0</v>
      </c>
    </row>
    <row r="336" spans="1:24" ht="128.25" x14ac:dyDescent="0.45">
      <c r="B336" s="19">
        <v>293.44</v>
      </c>
      <c r="C336" s="19">
        <v>293.49540000000002</v>
      </c>
      <c r="D336" s="19">
        <v>43.416793470000002</v>
      </c>
      <c r="E336" s="19">
        <v>52.921724949999998</v>
      </c>
      <c r="F336" s="19">
        <v>227.94</v>
      </c>
      <c r="K336" t="s">
        <v>7041</v>
      </c>
      <c r="L336" t="s">
        <v>7042</v>
      </c>
      <c r="N336" t="s">
        <v>4280</v>
      </c>
      <c r="O336">
        <v>114</v>
      </c>
      <c r="P336">
        <v>8</v>
      </c>
      <c r="Q336">
        <v>293.44</v>
      </c>
      <c r="R336" t="e">
        <v>#REF!</v>
      </c>
      <c r="S336">
        <v>7626</v>
      </c>
      <c r="T336" t="s">
        <v>3215</v>
      </c>
      <c r="U336" t="s">
        <v>3856</v>
      </c>
      <c r="V336" s="36" t="s">
        <v>7043</v>
      </c>
      <c r="X336">
        <v>0</v>
      </c>
    </row>
    <row r="337" spans="1:24" ht="142.5" x14ac:dyDescent="0.45">
      <c r="B337" s="19">
        <v>338.91</v>
      </c>
      <c r="C337" s="19">
        <v>338.96559999999999</v>
      </c>
      <c r="D337" s="19">
        <v>43.416512230000002</v>
      </c>
      <c r="E337" s="19">
        <v>52.922132810000001</v>
      </c>
      <c r="F337" s="19">
        <v>227.54</v>
      </c>
      <c r="K337" t="s">
        <v>7044</v>
      </c>
      <c r="L337" t="s">
        <v>7045</v>
      </c>
      <c r="N337" t="s">
        <v>4280</v>
      </c>
      <c r="O337">
        <v>114</v>
      </c>
      <c r="P337">
        <v>8</v>
      </c>
      <c r="Q337">
        <v>338.91</v>
      </c>
      <c r="R337" t="e">
        <v>#REF!</v>
      </c>
      <c r="S337">
        <v>7626</v>
      </c>
      <c r="T337" t="s">
        <v>3215</v>
      </c>
      <c r="U337" t="s">
        <v>3856</v>
      </c>
      <c r="V337" s="36" t="s">
        <v>7046</v>
      </c>
      <c r="X337">
        <v>0</v>
      </c>
    </row>
    <row r="338" spans="1:24" ht="156.75" x14ac:dyDescent="0.45">
      <c r="B338" s="19">
        <v>384.88</v>
      </c>
      <c r="C338" s="19">
        <v>384.93759999999997</v>
      </c>
      <c r="D338" s="19">
        <v>43.416202970000001</v>
      </c>
      <c r="E338" s="19">
        <v>52.922509939999998</v>
      </c>
      <c r="F338" s="19">
        <v>227.34</v>
      </c>
      <c r="K338" t="s">
        <v>7047</v>
      </c>
      <c r="L338" t="s">
        <v>7048</v>
      </c>
      <c r="N338" t="s">
        <v>4280</v>
      </c>
      <c r="O338">
        <v>114</v>
      </c>
      <c r="P338">
        <v>8</v>
      </c>
      <c r="Q338">
        <v>384.88</v>
      </c>
      <c r="R338" t="e">
        <v>#REF!</v>
      </c>
      <c r="S338">
        <v>7626</v>
      </c>
      <c r="T338" t="s">
        <v>3215</v>
      </c>
      <c r="U338" t="s">
        <v>3856</v>
      </c>
      <c r="V338" s="36" t="s">
        <v>7049</v>
      </c>
      <c r="X338">
        <v>0</v>
      </c>
    </row>
    <row r="339" spans="1:24" ht="171" x14ac:dyDescent="0.45">
      <c r="B339" s="19">
        <v>415.56</v>
      </c>
      <c r="C339" s="19">
        <v>415.62419999999997</v>
      </c>
      <c r="D339" s="19">
        <v>43.415996610000001</v>
      </c>
      <c r="E339" s="19">
        <v>52.92276159</v>
      </c>
      <c r="F339" s="19">
        <v>228.11</v>
      </c>
      <c r="K339" t="s">
        <v>7050</v>
      </c>
      <c r="L339" t="s">
        <v>7051</v>
      </c>
      <c r="N339" t="s">
        <v>4280</v>
      </c>
      <c r="O339">
        <v>114</v>
      </c>
      <c r="P339">
        <v>8</v>
      </c>
      <c r="Q339">
        <v>415.56</v>
      </c>
      <c r="R339" t="e">
        <v>#REF!</v>
      </c>
      <c r="S339">
        <v>7626</v>
      </c>
      <c r="T339" t="s">
        <v>3215</v>
      </c>
      <c r="U339" t="s">
        <v>3856</v>
      </c>
      <c r="V339" s="36" t="s">
        <v>7052</v>
      </c>
      <c r="X339">
        <v>0</v>
      </c>
    </row>
    <row r="340" spans="1:24" ht="185.25" x14ac:dyDescent="0.45">
      <c r="B340" s="19">
        <v>464.88</v>
      </c>
      <c r="C340" s="19">
        <v>464.9502</v>
      </c>
      <c r="D340" s="19">
        <v>43.41566229</v>
      </c>
      <c r="E340" s="19">
        <v>52.923162349999998</v>
      </c>
      <c r="F340" s="19">
        <v>228.31</v>
      </c>
      <c r="K340" t="s">
        <v>7053</v>
      </c>
      <c r="L340" t="s">
        <v>7054</v>
      </c>
      <c r="N340" t="s">
        <v>4280</v>
      </c>
      <c r="O340">
        <v>114</v>
      </c>
      <c r="P340">
        <v>8</v>
      </c>
      <c r="Q340">
        <v>464.88</v>
      </c>
      <c r="R340" t="e">
        <v>#REF!</v>
      </c>
      <c r="S340">
        <v>7626</v>
      </c>
      <c r="T340" t="s">
        <v>3215</v>
      </c>
      <c r="U340" t="s">
        <v>3856</v>
      </c>
      <c r="V340" s="36" t="s">
        <v>7055</v>
      </c>
      <c r="X340">
        <v>0</v>
      </c>
    </row>
    <row r="341" spans="1:24" ht="199.5" x14ac:dyDescent="0.45">
      <c r="B341" s="19">
        <v>476.32</v>
      </c>
      <c r="C341" s="19">
        <v>476.40339999999998</v>
      </c>
      <c r="D341" s="19">
        <v>43.415580089999999</v>
      </c>
      <c r="E341" s="19">
        <v>52.923247359999998</v>
      </c>
      <c r="F341" s="19">
        <v>227.71</v>
      </c>
      <c r="K341" t="s">
        <v>7056</v>
      </c>
      <c r="L341" t="s">
        <v>7057</v>
      </c>
      <c r="N341" t="s">
        <v>4280</v>
      </c>
      <c r="O341">
        <v>114</v>
      </c>
      <c r="P341">
        <v>8</v>
      </c>
      <c r="Q341">
        <v>476.32</v>
      </c>
      <c r="R341" t="e">
        <v>#REF!</v>
      </c>
      <c r="S341">
        <v>7626</v>
      </c>
      <c r="T341" t="s">
        <v>3215</v>
      </c>
      <c r="U341" t="s">
        <v>3856</v>
      </c>
      <c r="V341" s="36" t="s">
        <v>7058</v>
      </c>
      <c r="X341">
        <v>0</v>
      </c>
    </row>
    <row r="342" spans="1:24" ht="213.75" x14ac:dyDescent="0.45">
      <c r="B342" s="19">
        <v>524.73</v>
      </c>
      <c r="C342" s="19">
        <v>524.83579999999995</v>
      </c>
      <c r="D342" s="19">
        <v>43.415232119999999</v>
      </c>
      <c r="E342" s="19">
        <v>52.923607179999998</v>
      </c>
      <c r="F342" s="19">
        <v>229.11</v>
      </c>
      <c r="K342" t="s">
        <v>7059</v>
      </c>
      <c r="L342" t="s">
        <v>7060</v>
      </c>
      <c r="N342" t="s">
        <v>4280</v>
      </c>
      <c r="O342">
        <v>114</v>
      </c>
      <c r="P342">
        <v>8</v>
      </c>
      <c r="Q342">
        <v>524.73</v>
      </c>
      <c r="R342" t="e">
        <v>#REF!</v>
      </c>
      <c r="S342">
        <v>7626</v>
      </c>
      <c r="T342" t="s">
        <v>3215</v>
      </c>
      <c r="U342" t="s">
        <v>3856</v>
      </c>
      <c r="V342" s="36" t="s">
        <v>7061</v>
      </c>
      <c r="X342">
        <v>0</v>
      </c>
    </row>
    <row r="343" spans="1:24" ht="228" x14ac:dyDescent="0.45">
      <c r="B343" s="19">
        <v>555.91</v>
      </c>
      <c r="C343" s="19">
        <v>556.01990000000001</v>
      </c>
      <c r="D343" s="19">
        <v>43.415015560000001</v>
      </c>
      <c r="E343" s="19">
        <v>52.923852080000003</v>
      </c>
      <c r="F343" s="19">
        <v>229.45</v>
      </c>
      <c r="K343" t="s">
        <v>7062</v>
      </c>
      <c r="L343" t="s">
        <v>7063</v>
      </c>
      <c r="N343" t="s">
        <v>4280</v>
      </c>
      <c r="O343">
        <v>114</v>
      </c>
      <c r="P343">
        <v>8</v>
      </c>
      <c r="Q343">
        <v>555.91</v>
      </c>
      <c r="R343" t="e">
        <v>#REF!</v>
      </c>
      <c r="S343">
        <v>7626</v>
      </c>
      <c r="T343" t="s">
        <v>3215</v>
      </c>
      <c r="U343" t="s">
        <v>3856</v>
      </c>
      <c r="V343" s="36" t="s">
        <v>7064</v>
      </c>
      <c r="X343">
        <v>0</v>
      </c>
    </row>
    <row r="344" spans="1:24" ht="242.25" x14ac:dyDescent="0.45">
      <c r="B344" s="19">
        <v>567.76</v>
      </c>
      <c r="C344" s="19">
        <v>567.9076</v>
      </c>
      <c r="D344" s="19">
        <v>43.41492684</v>
      </c>
      <c r="E344" s="19">
        <v>52.92393319</v>
      </c>
      <c r="F344" s="19">
        <v>228.45</v>
      </c>
      <c r="K344" t="s">
        <v>6130</v>
      </c>
      <c r="L344" t="s">
        <v>6131</v>
      </c>
      <c r="N344" t="s">
        <v>4280</v>
      </c>
      <c r="O344">
        <v>114</v>
      </c>
      <c r="P344">
        <v>8</v>
      </c>
      <c r="Q344">
        <v>567.76</v>
      </c>
      <c r="R344" t="e">
        <v>#REF!</v>
      </c>
      <c r="S344">
        <v>7626</v>
      </c>
      <c r="T344" t="s">
        <v>3215</v>
      </c>
      <c r="U344" t="s">
        <v>3856</v>
      </c>
      <c r="V344" s="36" t="s">
        <v>7065</v>
      </c>
      <c r="X344">
        <v>1</v>
      </c>
    </row>
    <row r="345" spans="1:24" x14ac:dyDescent="0.45">
      <c r="A345" s="10">
        <v>7932</v>
      </c>
      <c r="B345" s="19">
        <v>0</v>
      </c>
      <c r="C345" s="19">
        <v>0</v>
      </c>
      <c r="D345" s="19">
        <v>43.41060478</v>
      </c>
      <c r="E345" s="19">
        <v>52.921100510000002</v>
      </c>
      <c r="F345" s="19">
        <v>231.6</v>
      </c>
      <c r="G345" s="20">
        <v>98</v>
      </c>
      <c r="H345" s="20">
        <v>8</v>
      </c>
      <c r="I345" s="21">
        <v>0.2</v>
      </c>
      <c r="K345" t="s">
        <v>7066</v>
      </c>
      <c r="L345" t="s">
        <v>7067</v>
      </c>
      <c r="N345" t="s">
        <v>4280</v>
      </c>
      <c r="O345">
        <v>114</v>
      </c>
      <c r="P345">
        <v>8</v>
      </c>
      <c r="Q345">
        <v>0</v>
      </c>
      <c r="R345">
        <v>7932</v>
      </c>
      <c r="S345">
        <v>7932</v>
      </c>
      <c r="T345" t="s">
        <v>3258</v>
      </c>
      <c r="U345" t="s">
        <v>3865</v>
      </c>
      <c r="V345" s="36" t="s">
        <v>7068</v>
      </c>
      <c r="X345">
        <v>0</v>
      </c>
    </row>
    <row r="346" spans="1:24" ht="28.5" x14ac:dyDescent="0.45">
      <c r="B346" s="19">
        <v>22.86</v>
      </c>
      <c r="C346" s="19">
        <v>22.92991</v>
      </c>
      <c r="D346" s="19">
        <v>43.410757089999997</v>
      </c>
      <c r="E346" s="19">
        <v>52.920910759999998</v>
      </c>
      <c r="F346" s="19">
        <v>229.8</v>
      </c>
      <c r="K346" t="s">
        <v>7069</v>
      </c>
      <c r="L346" t="s">
        <v>7070</v>
      </c>
      <c r="N346" t="s">
        <v>4280</v>
      </c>
      <c r="O346">
        <v>114</v>
      </c>
      <c r="P346">
        <v>8</v>
      </c>
      <c r="Q346">
        <v>22.86</v>
      </c>
      <c r="R346" t="e">
        <v>#REF!</v>
      </c>
      <c r="S346">
        <v>7932</v>
      </c>
      <c r="T346" t="s">
        <v>3258</v>
      </c>
      <c r="U346" t="s">
        <v>3865</v>
      </c>
      <c r="V346" s="36" t="s">
        <v>7071</v>
      </c>
      <c r="X346">
        <v>0</v>
      </c>
    </row>
    <row r="347" spans="1:24" ht="42.75" x14ac:dyDescent="0.45">
      <c r="B347" s="19">
        <v>36.61</v>
      </c>
      <c r="C347" s="19">
        <v>36.679929999999999</v>
      </c>
      <c r="D347" s="19">
        <v>43.410846960000001</v>
      </c>
      <c r="E347" s="19">
        <v>52.920794039999997</v>
      </c>
      <c r="F347" s="19">
        <v>229.8</v>
      </c>
      <c r="K347" t="s">
        <v>7072</v>
      </c>
      <c r="L347" t="s">
        <v>7073</v>
      </c>
      <c r="N347" t="s">
        <v>4280</v>
      </c>
      <c r="O347">
        <v>114</v>
      </c>
      <c r="P347">
        <v>8</v>
      </c>
      <c r="Q347">
        <v>36.61</v>
      </c>
      <c r="R347" t="e">
        <v>#REF!</v>
      </c>
      <c r="S347">
        <v>7932</v>
      </c>
      <c r="T347" t="s">
        <v>3258</v>
      </c>
      <c r="U347" t="s">
        <v>3865</v>
      </c>
      <c r="V347" s="36" t="s">
        <v>7074</v>
      </c>
      <c r="X347">
        <v>0</v>
      </c>
    </row>
    <row r="348" spans="1:24" ht="57" x14ac:dyDescent="0.45">
      <c r="B348" s="19">
        <v>88.19</v>
      </c>
      <c r="C348" s="19">
        <v>88.266080000000002</v>
      </c>
      <c r="D348" s="19">
        <v>43.411178970000002</v>
      </c>
      <c r="E348" s="19">
        <v>52.920348820000001</v>
      </c>
      <c r="F348" s="19">
        <v>229.43</v>
      </c>
      <c r="K348" t="s">
        <v>7075</v>
      </c>
      <c r="L348" t="s">
        <v>7076</v>
      </c>
      <c r="N348" t="s">
        <v>4280</v>
      </c>
      <c r="O348">
        <v>114</v>
      </c>
      <c r="P348">
        <v>8</v>
      </c>
      <c r="Q348">
        <v>88.19</v>
      </c>
      <c r="R348" t="e">
        <v>#REF!</v>
      </c>
      <c r="S348">
        <v>7932</v>
      </c>
      <c r="T348" t="s">
        <v>3258</v>
      </c>
      <c r="U348" t="s">
        <v>3865</v>
      </c>
      <c r="V348" s="36" t="s">
        <v>7077</v>
      </c>
      <c r="X348">
        <v>0</v>
      </c>
    </row>
    <row r="349" spans="1:24" ht="71.25" x14ac:dyDescent="0.45">
      <c r="B349" s="19">
        <v>91.44</v>
      </c>
      <c r="C349" s="19">
        <v>91.518240000000006</v>
      </c>
      <c r="D349" s="19">
        <v>43.411198759999998</v>
      </c>
      <c r="E349" s="19">
        <v>52.920319329999998</v>
      </c>
      <c r="F349" s="19">
        <v>229.63</v>
      </c>
      <c r="K349" t="s">
        <v>7078</v>
      </c>
      <c r="L349" t="s">
        <v>7079</v>
      </c>
      <c r="N349" t="s">
        <v>4280</v>
      </c>
      <c r="O349">
        <v>114</v>
      </c>
      <c r="P349">
        <v>8</v>
      </c>
      <c r="Q349">
        <v>91.44</v>
      </c>
      <c r="R349" t="e">
        <v>#REF!</v>
      </c>
      <c r="S349">
        <v>7932</v>
      </c>
      <c r="T349" t="s">
        <v>3258</v>
      </c>
      <c r="U349" t="s">
        <v>3865</v>
      </c>
      <c r="V349" s="36" t="s">
        <v>7080</v>
      </c>
      <c r="X349">
        <v>0</v>
      </c>
    </row>
    <row r="350" spans="1:24" ht="85.5" x14ac:dyDescent="0.45">
      <c r="B350" s="19">
        <v>118.59</v>
      </c>
      <c r="C350" s="19">
        <v>118.70699999999999</v>
      </c>
      <c r="D350" s="19">
        <v>43.411364280000001</v>
      </c>
      <c r="E350" s="19">
        <v>52.920072689999998</v>
      </c>
      <c r="F350" s="19">
        <v>231.03</v>
      </c>
      <c r="K350" t="s">
        <v>7081</v>
      </c>
      <c r="L350" t="s">
        <v>7082</v>
      </c>
      <c r="N350" t="s">
        <v>4280</v>
      </c>
      <c r="O350">
        <v>114</v>
      </c>
      <c r="P350">
        <v>8</v>
      </c>
      <c r="Q350">
        <v>118.59</v>
      </c>
      <c r="R350" t="e">
        <v>#REF!</v>
      </c>
      <c r="S350">
        <v>7932</v>
      </c>
      <c r="T350" t="s">
        <v>3258</v>
      </c>
      <c r="U350" t="s">
        <v>3865</v>
      </c>
      <c r="V350" s="36" t="s">
        <v>7083</v>
      </c>
      <c r="X350">
        <v>0</v>
      </c>
    </row>
    <row r="351" spans="1:24" ht="99.75" x14ac:dyDescent="0.45">
      <c r="B351" s="19">
        <v>148.6</v>
      </c>
      <c r="C351" s="19">
        <v>148.71420000000001</v>
      </c>
      <c r="D351" s="19">
        <v>43.41143864</v>
      </c>
      <c r="E351" s="19">
        <v>52.919716559999998</v>
      </c>
      <c r="F351" s="19">
        <v>230.63</v>
      </c>
      <c r="K351" t="s">
        <v>7084</v>
      </c>
      <c r="L351" t="s">
        <v>7085</v>
      </c>
      <c r="N351" t="s">
        <v>4280</v>
      </c>
      <c r="O351">
        <v>114</v>
      </c>
      <c r="P351">
        <v>8</v>
      </c>
      <c r="Q351">
        <v>148.6</v>
      </c>
      <c r="R351" t="e">
        <v>#REF!</v>
      </c>
      <c r="S351">
        <v>7932</v>
      </c>
      <c r="T351" t="s">
        <v>3258</v>
      </c>
      <c r="U351" t="s">
        <v>3865</v>
      </c>
      <c r="V351" s="36" t="s">
        <v>7086</v>
      </c>
      <c r="X351">
        <v>0</v>
      </c>
    </row>
    <row r="352" spans="1:24" ht="114" x14ac:dyDescent="0.45">
      <c r="B352" s="19">
        <v>153.55000000000001</v>
      </c>
      <c r="C352" s="19">
        <v>153.6661</v>
      </c>
      <c r="D352" s="19">
        <v>43.411407339999997</v>
      </c>
      <c r="E352" s="19">
        <v>52.919673029999998</v>
      </c>
      <c r="F352" s="19">
        <v>230.63</v>
      </c>
      <c r="K352" t="s">
        <v>6172</v>
      </c>
      <c r="L352" t="s">
        <v>6173</v>
      </c>
      <c r="N352" t="s">
        <v>4280</v>
      </c>
      <c r="O352">
        <v>114</v>
      </c>
      <c r="P352">
        <v>8</v>
      </c>
      <c r="Q352">
        <v>153.55000000000001</v>
      </c>
      <c r="R352" t="e">
        <v>#REF!</v>
      </c>
      <c r="S352">
        <v>7932</v>
      </c>
      <c r="T352" t="s">
        <v>3258</v>
      </c>
      <c r="U352" t="s">
        <v>3865</v>
      </c>
      <c r="V352" s="36" t="s">
        <v>7087</v>
      </c>
      <c r="X352">
        <v>1</v>
      </c>
    </row>
    <row r="353" spans="1:25" x14ac:dyDescent="0.45">
      <c r="A353" s="10">
        <v>8454</v>
      </c>
      <c r="B353" s="19">
        <v>0</v>
      </c>
      <c r="C353" s="19">
        <v>0</v>
      </c>
      <c r="D353" s="19">
        <v>43.416562229999997</v>
      </c>
      <c r="E353" s="19">
        <v>52.921476949999999</v>
      </c>
      <c r="F353" s="19">
        <v>229.14</v>
      </c>
      <c r="G353" s="20">
        <v>98</v>
      </c>
      <c r="H353" s="20">
        <v>8</v>
      </c>
      <c r="I353" s="21">
        <v>0.2</v>
      </c>
      <c r="K353" t="s">
        <v>7088</v>
      </c>
      <c r="L353" t="s">
        <v>7089</v>
      </c>
      <c r="N353" t="s">
        <v>4280</v>
      </c>
      <c r="O353">
        <v>114</v>
      </c>
      <c r="P353">
        <v>8</v>
      </c>
      <c r="Q353">
        <v>0</v>
      </c>
      <c r="R353">
        <v>8454</v>
      </c>
      <c r="S353">
        <v>8454</v>
      </c>
      <c r="T353" t="s">
        <v>7090</v>
      </c>
      <c r="U353" t="e">
        <v>#N/A</v>
      </c>
      <c r="V353" s="36" t="s">
        <v>7091</v>
      </c>
      <c r="X353">
        <v>0</v>
      </c>
    </row>
    <row r="354" spans="1:25" ht="28.5" x14ac:dyDescent="0.45">
      <c r="B354" s="19">
        <v>49.58</v>
      </c>
      <c r="C354" s="19">
        <v>49.599119999999999</v>
      </c>
      <c r="D354" s="19">
        <v>43.41686438</v>
      </c>
      <c r="E354" s="19">
        <v>52.921927539999999</v>
      </c>
      <c r="F354" s="19">
        <v>227.94</v>
      </c>
      <c r="K354" t="s">
        <v>6899</v>
      </c>
      <c r="L354" t="s">
        <v>6900</v>
      </c>
      <c r="N354" t="s">
        <v>4280</v>
      </c>
      <c r="O354">
        <v>114</v>
      </c>
      <c r="P354">
        <v>8</v>
      </c>
      <c r="Q354">
        <v>49.58</v>
      </c>
      <c r="R354" t="e">
        <v>#REF!</v>
      </c>
      <c r="S354">
        <v>8454</v>
      </c>
      <c r="T354" t="s">
        <v>7090</v>
      </c>
      <c r="U354" t="e">
        <v>#N/A</v>
      </c>
      <c r="V354" s="36" t="s">
        <v>7092</v>
      </c>
      <c r="X354">
        <v>1</v>
      </c>
      <c r="Y354" t="s">
        <v>4355</v>
      </c>
    </row>
    <row r="355" spans="1:25" x14ac:dyDescent="0.45">
      <c r="A355" s="10">
        <v>8773</v>
      </c>
      <c r="B355" s="19">
        <v>0</v>
      </c>
      <c r="C355" s="19">
        <v>0</v>
      </c>
      <c r="D355" s="19">
        <v>43.404926099999997</v>
      </c>
      <c r="E355" s="19">
        <v>52.916765120000001</v>
      </c>
      <c r="F355" s="19">
        <v>231.62</v>
      </c>
      <c r="G355" s="20">
        <v>98</v>
      </c>
      <c r="H355" s="20">
        <v>8</v>
      </c>
      <c r="I355" s="21">
        <v>0.2</v>
      </c>
      <c r="K355" t="s">
        <v>7093</v>
      </c>
      <c r="L355" t="s">
        <v>7094</v>
      </c>
      <c r="N355" t="s">
        <v>4280</v>
      </c>
      <c r="O355">
        <v>114</v>
      </c>
      <c r="P355">
        <v>8</v>
      </c>
      <c r="Q355">
        <v>0</v>
      </c>
      <c r="R355">
        <v>8773</v>
      </c>
      <c r="S355">
        <v>8773</v>
      </c>
      <c r="T355" t="s">
        <v>3369</v>
      </c>
      <c r="U355" t="s">
        <v>3868</v>
      </c>
      <c r="V355" s="36" t="s">
        <v>7095</v>
      </c>
      <c r="X355">
        <v>0</v>
      </c>
    </row>
    <row r="356" spans="1:25" ht="28.5" x14ac:dyDescent="0.45">
      <c r="B356" s="19">
        <v>91.44</v>
      </c>
      <c r="C356" s="19">
        <v>91.440870000000004</v>
      </c>
      <c r="D356" s="19">
        <v>43.405748039999999</v>
      </c>
      <c r="E356" s="19">
        <v>52.916823309999998</v>
      </c>
      <c r="F356" s="19">
        <v>232.02</v>
      </c>
      <c r="K356" t="s">
        <v>7096</v>
      </c>
      <c r="L356" t="s">
        <v>7097</v>
      </c>
      <c r="N356" t="s">
        <v>4280</v>
      </c>
      <c r="O356">
        <v>114</v>
      </c>
      <c r="P356">
        <v>8</v>
      </c>
      <c r="Q356">
        <v>91.44</v>
      </c>
      <c r="R356" t="e">
        <v>#REF!</v>
      </c>
      <c r="S356">
        <v>8773</v>
      </c>
      <c r="T356" t="s">
        <v>3369</v>
      </c>
      <c r="U356" t="s">
        <v>3868</v>
      </c>
      <c r="V356" s="36" t="s">
        <v>7098</v>
      </c>
      <c r="X356">
        <v>0</v>
      </c>
    </row>
    <row r="357" spans="1:25" ht="42.75" x14ac:dyDescent="0.45">
      <c r="B357" s="19">
        <v>149.28</v>
      </c>
      <c r="C357" s="19">
        <v>149.28219999999999</v>
      </c>
      <c r="D357" s="19">
        <v>43.406267970000002</v>
      </c>
      <c r="E357" s="19">
        <v>52.916860120000003</v>
      </c>
      <c r="F357" s="19">
        <v>231.82</v>
      </c>
      <c r="K357" t="s">
        <v>7099</v>
      </c>
      <c r="L357" t="s">
        <v>7100</v>
      </c>
      <c r="N357" t="s">
        <v>4280</v>
      </c>
      <c r="O357">
        <v>114</v>
      </c>
      <c r="P357">
        <v>8</v>
      </c>
      <c r="Q357">
        <v>149.28</v>
      </c>
      <c r="R357" t="e">
        <v>#REF!</v>
      </c>
      <c r="S357">
        <v>8773</v>
      </c>
      <c r="T357" t="s">
        <v>3369</v>
      </c>
      <c r="U357" t="s">
        <v>3868</v>
      </c>
      <c r="V357" s="36" t="s">
        <v>7101</v>
      </c>
      <c r="X357">
        <v>0</v>
      </c>
    </row>
    <row r="358" spans="1:25" ht="57" x14ac:dyDescent="0.45">
      <c r="B358" s="19">
        <v>182.88</v>
      </c>
      <c r="C358" s="19">
        <v>182.8836</v>
      </c>
      <c r="D358" s="19">
        <v>43.406570160000001</v>
      </c>
      <c r="E358" s="19">
        <v>52.916876469999998</v>
      </c>
      <c r="F358" s="19">
        <v>232.22</v>
      </c>
      <c r="K358" t="s">
        <v>7102</v>
      </c>
      <c r="L358" t="s">
        <v>7103</v>
      </c>
      <c r="N358" t="s">
        <v>4280</v>
      </c>
      <c r="O358">
        <v>114</v>
      </c>
      <c r="P358">
        <v>8</v>
      </c>
      <c r="Q358">
        <v>182.88</v>
      </c>
      <c r="R358" t="e">
        <v>#REF!</v>
      </c>
      <c r="S358">
        <v>8773</v>
      </c>
      <c r="T358" t="s">
        <v>3369</v>
      </c>
      <c r="U358" t="s">
        <v>3868</v>
      </c>
      <c r="V358" s="36" t="s">
        <v>7104</v>
      </c>
      <c r="X358">
        <v>0</v>
      </c>
    </row>
    <row r="359" spans="1:25" ht="71.25" x14ac:dyDescent="0.45">
      <c r="B359" s="19">
        <v>274.32</v>
      </c>
      <c r="C359" s="19">
        <v>274.32380000000001</v>
      </c>
      <c r="D359" s="19">
        <v>43.407392549999997</v>
      </c>
      <c r="E359" s="19">
        <v>52.916920939999997</v>
      </c>
      <c r="F359" s="19">
        <v>232.02</v>
      </c>
      <c r="K359" t="s">
        <v>7105</v>
      </c>
      <c r="L359" t="s">
        <v>7106</v>
      </c>
      <c r="N359" t="s">
        <v>4280</v>
      </c>
      <c r="O359">
        <v>114</v>
      </c>
      <c r="P359">
        <v>8</v>
      </c>
      <c r="Q359">
        <v>274.32</v>
      </c>
      <c r="R359" t="e">
        <v>#REF!</v>
      </c>
      <c r="S359">
        <v>8773</v>
      </c>
      <c r="T359" t="s">
        <v>3369</v>
      </c>
      <c r="U359" t="s">
        <v>3868</v>
      </c>
      <c r="V359" s="36" t="s">
        <v>7107</v>
      </c>
      <c r="X359">
        <v>0</v>
      </c>
    </row>
    <row r="360" spans="1:25" ht="85.5" x14ac:dyDescent="0.45">
      <c r="B360" s="19">
        <v>277.24</v>
      </c>
      <c r="C360" s="19">
        <v>277.24110000000002</v>
      </c>
      <c r="D360" s="19">
        <v>43.407418790000001</v>
      </c>
      <c r="E360" s="19">
        <v>52.916922360000001</v>
      </c>
      <c r="F360" s="19">
        <v>232.02</v>
      </c>
      <c r="K360" t="s">
        <v>6193</v>
      </c>
      <c r="L360" t="s">
        <v>6194</v>
      </c>
      <c r="N360" t="s">
        <v>4280</v>
      </c>
      <c r="O360">
        <v>114</v>
      </c>
      <c r="P360">
        <v>8</v>
      </c>
      <c r="Q360">
        <v>277.24</v>
      </c>
      <c r="R360" t="e">
        <v>#REF!</v>
      </c>
      <c r="S360">
        <v>8773</v>
      </c>
      <c r="T360" t="s">
        <v>3369</v>
      </c>
      <c r="U360" t="s">
        <v>3868</v>
      </c>
      <c r="V360" s="36" t="s">
        <v>7108</v>
      </c>
      <c r="X360">
        <v>1</v>
      </c>
    </row>
    <row r="361" spans="1:25" x14ac:dyDescent="0.45">
      <c r="A361" s="10">
        <v>9062</v>
      </c>
      <c r="B361" s="19">
        <v>0</v>
      </c>
      <c r="C361" s="19">
        <v>0</v>
      </c>
      <c r="D361" s="19">
        <v>43.410307289999999</v>
      </c>
      <c r="E361" s="19">
        <v>52.913482289999997</v>
      </c>
      <c r="F361" s="19">
        <v>230.07</v>
      </c>
      <c r="G361" s="20">
        <v>98</v>
      </c>
      <c r="H361" s="20">
        <v>8</v>
      </c>
      <c r="I361" s="21">
        <v>0.2</v>
      </c>
      <c r="K361" t="s">
        <v>7109</v>
      </c>
      <c r="L361" t="s">
        <v>7110</v>
      </c>
      <c r="N361" t="s">
        <v>4280</v>
      </c>
      <c r="O361">
        <v>114</v>
      </c>
      <c r="P361">
        <v>8</v>
      </c>
      <c r="Q361">
        <v>0</v>
      </c>
      <c r="R361">
        <v>9062</v>
      </c>
      <c r="S361">
        <v>9062</v>
      </c>
      <c r="T361" t="s">
        <v>3448</v>
      </c>
      <c r="U361" t="s">
        <v>3868</v>
      </c>
      <c r="V361" s="36" t="s">
        <v>7111</v>
      </c>
      <c r="X361">
        <v>0</v>
      </c>
    </row>
    <row r="362" spans="1:25" ht="28.5" x14ac:dyDescent="0.45">
      <c r="B362" s="19">
        <v>20.14</v>
      </c>
      <c r="C362" s="19">
        <v>20.13673</v>
      </c>
      <c r="D362" s="19">
        <v>43.410165190000001</v>
      </c>
      <c r="E362" s="19">
        <v>52.913636599999997</v>
      </c>
      <c r="F362" s="19">
        <v>230.07</v>
      </c>
      <c r="K362" t="s">
        <v>7112</v>
      </c>
      <c r="L362" t="s">
        <v>7113</v>
      </c>
      <c r="N362" t="s">
        <v>4280</v>
      </c>
      <c r="O362">
        <v>114</v>
      </c>
      <c r="P362">
        <v>8</v>
      </c>
      <c r="Q362">
        <v>20.14</v>
      </c>
      <c r="R362" t="e">
        <v>#REF!</v>
      </c>
      <c r="S362">
        <v>9062</v>
      </c>
      <c r="T362" t="s">
        <v>3448</v>
      </c>
      <c r="U362" t="s">
        <v>3868</v>
      </c>
      <c r="V362" s="36" t="s">
        <v>7114</v>
      </c>
      <c r="X362">
        <v>0</v>
      </c>
    </row>
    <row r="363" spans="1:25" ht="42.75" x14ac:dyDescent="0.45">
      <c r="B363" s="19">
        <v>32.159999999999997</v>
      </c>
      <c r="C363" s="19">
        <v>32.186199999999999</v>
      </c>
      <c r="D363" s="19">
        <v>43.410082619999997</v>
      </c>
      <c r="E363" s="19">
        <v>52.91373265</v>
      </c>
      <c r="F363" s="19">
        <v>230.8</v>
      </c>
      <c r="K363" t="s">
        <v>7115</v>
      </c>
      <c r="L363" t="s">
        <v>7116</v>
      </c>
      <c r="N363" t="s">
        <v>4280</v>
      </c>
      <c r="O363">
        <v>114</v>
      </c>
      <c r="P363">
        <v>8</v>
      </c>
      <c r="Q363">
        <v>32.159999999999997</v>
      </c>
      <c r="R363" t="e">
        <v>#REF!</v>
      </c>
      <c r="S363">
        <v>9062</v>
      </c>
      <c r="T363" t="s">
        <v>3448</v>
      </c>
      <c r="U363" t="s">
        <v>3868</v>
      </c>
      <c r="V363" s="36" t="s">
        <v>7117</v>
      </c>
      <c r="X363">
        <v>0</v>
      </c>
    </row>
    <row r="364" spans="1:25" ht="57" x14ac:dyDescent="0.45">
      <c r="B364" s="19">
        <v>34.520000000000003</v>
      </c>
      <c r="C364" s="19">
        <v>34.537529999999997</v>
      </c>
      <c r="D364" s="19">
        <v>43.410065760000002</v>
      </c>
      <c r="E364" s="19">
        <v>52.913750200000003</v>
      </c>
      <c r="F364" s="19">
        <v>230.8</v>
      </c>
      <c r="K364" t="s">
        <v>7118</v>
      </c>
      <c r="L364" t="s">
        <v>7119</v>
      </c>
      <c r="N364" t="s">
        <v>4280</v>
      </c>
      <c r="O364">
        <v>114</v>
      </c>
      <c r="P364">
        <v>8</v>
      </c>
      <c r="Q364">
        <v>34.520000000000003</v>
      </c>
      <c r="R364" t="e">
        <v>#REF!</v>
      </c>
      <c r="S364">
        <v>9062</v>
      </c>
      <c r="T364" t="s">
        <v>3448</v>
      </c>
      <c r="U364" t="s">
        <v>3868</v>
      </c>
      <c r="V364" s="36" t="s">
        <v>7120</v>
      </c>
      <c r="X364">
        <v>0</v>
      </c>
    </row>
    <row r="365" spans="1:25" ht="71.25" x14ac:dyDescent="0.45">
      <c r="B365" s="19">
        <v>37.950000000000003</v>
      </c>
      <c r="C365" s="19">
        <v>37.976439999999997</v>
      </c>
      <c r="D365" s="19">
        <v>43.410042500000003</v>
      </c>
      <c r="E365" s="19">
        <v>52.913778200000003</v>
      </c>
      <c r="F365" s="19">
        <v>230.8</v>
      </c>
      <c r="K365" t="s">
        <v>7121</v>
      </c>
      <c r="L365" t="s">
        <v>7122</v>
      </c>
      <c r="N365" t="s">
        <v>4280</v>
      </c>
      <c r="O365">
        <v>114</v>
      </c>
      <c r="P365">
        <v>8</v>
      </c>
      <c r="Q365">
        <v>37.950000000000003</v>
      </c>
      <c r="R365" t="e">
        <v>#REF!</v>
      </c>
      <c r="S365">
        <v>9062</v>
      </c>
      <c r="T365" t="s">
        <v>3448</v>
      </c>
      <c r="U365" t="s">
        <v>3868</v>
      </c>
      <c r="V365" s="36" t="s">
        <v>7123</v>
      </c>
      <c r="X365">
        <v>0</v>
      </c>
    </row>
    <row r="366" spans="1:25" ht="85.5" x14ac:dyDescent="0.45">
      <c r="B366" s="19">
        <v>60.82</v>
      </c>
      <c r="C366" s="19">
        <v>60.847079999999998</v>
      </c>
      <c r="D366" s="19">
        <v>43.409885840000001</v>
      </c>
      <c r="E366" s="19">
        <v>52.913961309999998</v>
      </c>
      <c r="F366" s="19">
        <v>230.37</v>
      </c>
      <c r="K366" t="s">
        <v>7124</v>
      </c>
      <c r="L366" t="s">
        <v>7125</v>
      </c>
      <c r="N366" t="s">
        <v>4280</v>
      </c>
      <c r="O366">
        <v>114</v>
      </c>
      <c r="P366">
        <v>8</v>
      </c>
      <c r="Q366">
        <v>60.82</v>
      </c>
      <c r="R366" t="e">
        <v>#REF!</v>
      </c>
      <c r="S366">
        <v>9062</v>
      </c>
      <c r="T366" t="s">
        <v>3448</v>
      </c>
      <c r="U366" t="s">
        <v>3868</v>
      </c>
      <c r="V366" s="36" t="s">
        <v>7126</v>
      </c>
      <c r="X366">
        <v>0</v>
      </c>
    </row>
    <row r="367" spans="1:25" ht="99.75" x14ac:dyDescent="0.45">
      <c r="B367" s="19">
        <v>95.02</v>
      </c>
      <c r="C367" s="19">
        <v>95.054259999999999</v>
      </c>
      <c r="D367" s="19">
        <v>43.40965156</v>
      </c>
      <c r="E367" s="19">
        <v>52.914235159999997</v>
      </c>
      <c r="F367" s="19">
        <v>231.17</v>
      </c>
      <c r="K367" t="s">
        <v>7127</v>
      </c>
      <c r="L367" t="s">
        <v>7128</v>
      </c>
      <c r="N367" t="s">
        <v>4280</v>
      </c>
      <c r="O367">
        <v>114</v>
      </c>
      <c r="P367">
        <v>8</v>
      </c>
      <c r="Q367">
        <v>95.02</v>
      </c>
      <c r="R367" t="e">
        <v>#REF!</v>
      </c>
      <c r="S367">
        <v>9062</v>
      </c>
      <c r="T367" t="s">
        <v>3448</v>
      </c>
      <c r="U367" t="s">
        <v>3868</v>
      </c>
      <c r="V367" s="36" t="s">
        <v>7129</v>
      </c>
      <c r="X367">
        <v>0</v>
      </c>
    </row>
    <row r="368" spans="1:25" ht="114" x14ac:dyDescent="0.45">
      <c r="B368" s="19">
        <v>152.26</v>
      </c>
      <c r="C368" s="19">
        <v>152.2978</v>
      </c>
      <c r="D368" s="19">
        <v>43.409256120000002</v>
      </c>
      <c r="E368" s="19">
        <v>52.914688179999999</v>
      </c>
      <c r="F368" s="19">
        <v>231.57</v>
      </c>
      <c r="K368" t="s">
        <v>7130</v>
      </c>
      <c r="L368" t="s">
        <v>7131</v>
      </c>
      <c r="N368" t="s">
        <v>4280</v>
      </c>
      <c r="O368">
        <v>114</v>
      </c>
      <c r="P368">
        <v>8</v>
      </c>
      <c r="Q368">
        <v>152.26</v>
      </c>
      <c r="R368" t="e">
        <v>#REF!</v>
      </c>
      <c r="S368">
        <v>9062</v>
      </c>
      <c r="T368" t="s">
        <v>3448</v>
      </c>
      <c r="U368" t="s">
        <v>3868</v>
      </c>
      <c r="V368" s="36" t="s">
        <v>7132</v>
      </c>
      <c r="X368">
        <v>0</v>
      </c>
    </row>
    <row r="369" spans="1:24" ht="128.25" x14ac:dyDescent="0.45">
      <c r="B369" s="19">
        <v>164.61</v>
      </c>
      <c r="C369" s="19">
        <v>164.66820000000001</v>
      </c>
      <c r="D369" s="19">
        <v>43.409170840000002</v>
      </c>
      <c r="E369" s="19">
        <v>52.914785879999997</v>
      </c>
      <c r="F369" s="19">
        <v>232.37</v>
      </c>
      <c r="K369" t="s">
        <v>7133</v>
      </c>
      <c r="L369" t="s">
        <v>7134</v>
      </c>
      <c r="N369" t="s">
        <v>4280</v>
      </c>
      <c r="O369">
        <v>114</v>
      </c>
      <c r="P369">
        <v>8</v>
      </c>
      <c r="Q369">
        <v>164.61</v>
      </c>
      <c r="R369" t="e">
        <v>#REF!</v>
      </c>
      <c r="S369">
        <v>9062</v>
      </c>
      <c r="T369" t="s">
        <v>3448</v>
      </c>
      <c r="U369" t="s">
        <v>3868</v>
      </c>
      <c r="V369" s="36" t="s">
        <v>7135</v>
      </c>
      <c r="X369">
        <v>0</v>
      </c>
    </row>
    <row r="370" spans="1:24" ht="142.5" x14ac:dyDescent="0.45">
      <c r="B370" s="19">
        <v>206.49</v>
      </c>
      <c r="C370" s="19">
        <v>206.56059999999999</v>
      </c>
      <c r="D370" s="19">
        <v>43.408878489999999</v>
      </c>
      <c r="E370" s="19">
        <v>52.915112450000002</v>
      </c>
      <c r="F370" s="19">
        <v>231.77</v>
      </c>
      <c r="K370" t="s">
        <v>7136</v>
      </c>
      <c r="L370" t="s">
        <v>7137</v>
      </c>
      <c r="N370" t="s">
        <v>4280</v>
      </c>
      <c r="O370">
        <v>114</v>
      </c>
      <c r="P370">
        <v>8</v>
      </c>
      <c r="Q370">
        <v>206.49</v>
      </c>
      <c r="R370" t="e">
        <v>#REF!</v>
      </c>
      <c r="S370">
        <v>9062</v>
      </c>
      <c r="T370" t="s">
        <v>3448</v>
      </c>
      <c r="U370" t="s">
        <v>3868</v>
      </c>
      <c r="V370" s="36" t="s">
        <v>7138</v>
      </c>
      <c r="X370">
        <v>0</v>
      </c>
    </row>
    <row r="371" spans="1:24" ht="156.75" x14ac:dyDescent="0.45">
      <c r="B371" s="19">
        <v>243.7</v>
      </c>
      <c r="C371" s="19">
        <v>243.77289999999999</v>
      </c>
      <c r="D371" s="19">
        <v>43.408621009999997</v>
      </c>
      <c r="E371" s="19">
        <v>52.915406189999999</v>
      </c>
      <c r="F371" s="19">
        <v>232.37</v>
      </c>
      <c r="K371" t="s">
        <v>7139</v>
      </c>
      <c r="L371" t="s">
        <v>7140</v>
      </c>
      <c r="N371" t="s">
        <v>4280</v>
      </c>
      <c r="O371">
        <v>114</v>
      </c>
      <c r="P371">
        <v>8</v>
      </c>
      <c r="Q371">
        <v>243.7</v>
      </c>
      <c r="R371" t="e">
        <v>#REF!</v>
      </c>
      <c r="S371">
        <v>9062</v>
      </c>
      <c r="T371" t="s">
        <v>3448</v>
      </c>
      <c r="U371" t="s">
        <v>3868</v>
      </c>
      <c r="V371" s="36" t="s">
        <v>7141</v>
      </c>
      <c r="X371">
        <v>0</v>
      </c>
    </row>
    <row r="372" spans="1:24" ht="171" x14ac:dyDescent="0.45">
      <c r="B372" s="19">
        <v>267.64999999999998</v>
      </c>
      <c r="C372" s="19">
        <v>267.73669999999998</v>
      </c>
      <c r="D372" s="19">
        <v>43.408455310000001</v>
      </c>
      <c r="E372" s="19">
        <v>52.91559522</v>
      </c>
      <c r="F372" s="19">
        <v>231.41</v>
      </c>
      <c r="K372" t="s">
        <v>7142</v>
      </c>
      <c r="L372" t="s">
        <v>7143</v>
      </c>
      <c r="N372" t="s">
        <v>4280</v>
      </c>
      <c r="O372">
        <v>114</v>
      </c>
      <c r="P372">
        <v>8</v>
      </c>
      <c r="Q372">
        <v>267.64999999999998</v>
      </c>
      <c r="R372" t="e">
        <v>#REF!</v>
      </c>
      <c r="S372">
        <v>9062</v>
      </c>
      <c r="T372" t="s">
        <v>3448</v>
      </c>
      <c r="U372" t="s">
        <v>3868</v>
      </c>
      <c r="V372" s="36" t="s">
        <v>7144</v>
      </c>
      <c r="X372">
        <v>0</v>
      </c>
    </row>
    <row r="373" spans="1:24" ht="185.25" x14ac:dyDescent="0.45">
      <c r="B373" s="19">
        <v>314.37</v>
      </c>
      <c r="C373" s="19">
        <v>314.46980000000002</v>
      </c>
      <c r="D373" s="19">
        <v>43.408136480000003</v>
      </c>
      <c r="E373" s="19">
        <v>52.91597144</v>
      </c>
      <c r="F373" s="19">
        <v>232.21</v>
      </c>
      <c r="K373" t="s">
        <v>7145</v>
      </c>
      <c r="L373" t="s">
        <v>7146</v>
      </c>
      <c r="N373" t="s">
        <v>4280</v>
      </c>
      <c r="O373">
        <v>114</v>
      </c>
      <c r="P373">
        <v>8</v>
      </c>
      <c r="Q373">
        <v>314.37</v>
      </c>
      <c r="R373" t="e">
        <v>#REF!</v>
      </c>
      <c r="S373">
        <v>9062</v>
      </c>
      <c r="T373" t="s">
        <v>3448</v>
      </c>
      <c r="U373" t="s">
        <v>3868</v>
      </c>
      <c r="V373" s="36" t="s">
        <v>7147</v>
      </c>
      <c r="X373">
        <v>0</v>
      </c>
    </row>
    <row r="374" spans="1:24" ht="199.5" x14ac:dyDescent="0.45">
      <c r="B374" s="19">
        <v>335.14</v>
      </c>
      <c r="C374" s="19">
        <v>335.23899999999998</v>
      </c>
      <c r="D374" s="19">
        <v>43.407983969999997</v>
      </c>
      <c r="E374" s="19">
        <v>52.916119719999998</v>
      </c>
      <c r="F374" s="19">
        <v>232.22</v>
      </c>
      <c r="K374" t="s">
        <v>7148</v>
      </c>
      <c r="L374" t="s">
        <v>7149</v>
      </c>
      <c r="N374" t="s">
        <v>4280</v>
      </c>
      <c r="O374">
        <v>114</v>
      </c>
      <c r="P374">
        <v>8</v>
      </c>
      <c r="Q374">
        <v>335.14</v>
      </c>
      <c r="R374" t="e">
        <v>#REF!</v>
      </c>
      <c r="S374">
        <v>9062</v>
      </c>
      <c r="T374" t="s">
        <v>3448</v>
      </c>
      <c r="U374" t="s">
        <v>3868</v>
      </c>
      <c r="V374" s="36" t="s">
        <v>7150</v>
      </c>
      <c r="X374">
        <v>0</v>
      </c>
    </row>
    <row r="375" spans="1:24" ht="213.75" x14ac:dyDescent="0.45">
      <c r="B375" s="19">
        <v>357.09</v>
      </c>
      <c r="C375" s="19">
        <v>357.19549999999998</v>
      </c>
      <c r="D375" s="19">
        <v>43.407822770000003</v>
      </c>
      <c r="E375" s="19">
        <v>52.916276449999998</v>
      </c>
      <c r="F375" s="19">
        <v>231.82</v>
      </c>
      <c r="K375" t="s">
        <v>7151</v>
      </c>
      <c r="L375" t="s">
        <v>7152</v>
      </c>
      <c r="N375" t="s">
        <v>4280</v>
      </c>
      <c r="O375">
        <v>114</v>
      </c>
      <c r="P375">
        <v>8</v>
      </c>
      <c r="Q375">
        <v>357.09</v>
      </c>
      <c r="R375" t="e">
        <v>#REF!</v>
      </c>
      <c r="S375">
        <v>9062</v>
      </c>
      <c r="T375" t="s">
        <v>3448</v>
      </c>
      <c r="U375" t="s">
        <v>3868</v>
      </c>
      <c r="V375" s="36" t="s">
        <v>7153</v>
      </c>
      <c r="X375">
        <v>0</v>
      </c>
    </row>
    <row r="376" spans="1:24" ht="228" x14ac:dyDescent="0.45">
      <c r="B376" s="19">
        <v>414.76</v>
      </c>
      <c r="C376" s="19">
        <v>414.86149999999998</v>
      </c>
      <c r="D376" s="19">
        <v>43.407464830000002</v>
      </c>
      <c r="E376" s="19">
        <v>52.91679199</v>
      </c>
      <c r="F376" s="19">
        <v>232.22</v>
      </c>
      <c r="K376" t="s">
        <v>7154</v>
      </c>
      <c r="L376" t="s">
        <v>7155</v>
      </c>
      <c r="N376" t="s">
        <v>4280</v>
      </c>
      <c r="O376">
        <v>114</v>
      </c>
      <c r="P376">
        <v>8</v>
      </c>
      <c r="Q376">
        <v>414.76</v>
      </c>
      <c r="R376" t="e">
        <v>#REF!</v>
      </c>
      <c r="S376">
        <v>9062</v>
      </c>
      <c r="T376" t="s">
        <v>3448</v>
      </c>
      <c r="U376" t="s">
        <v>3868</v>
      </c>
      <c r="V376" s="36" t="s">
        <v>7156</v>
      </c>
      <c r="X376">
        <v>0</v>
      </c>
    </row>
    <row r="377" spans="1:24" ht="242.25" x14ac:dyDescent="0.45">
      <c r="B377" s="19">
        <v>422.48</v>
      </c>
      <c r="C377" s="19">
        <v>422.58519999999999</v>
      </c>
      <c r="D377" s="19">
        <v>43.407429090000001</v>
      </c>
      <c r="E377" s="19">
        <v>52.91687374</v>
      </c>
      <c r="F377" s="19">
        <v>232.02</v>
      </c>
      <c r="K377" t="s">
        <v>7157</v>
      </c>
      <c r="L377" t="s">
        <v>7158</v>
      </c>
      <c r="N377" t="s">
        <v>4280</v>
      </c>
      <c r="O377">
        <v>114</v>
      </c>
      <c r="P377">
        <v>8</v>
      </c>
      <c r="Q377">
        <v>422.48</v>
      </c>
      <c r="R377" t="e">
        <v>#REF!</v>
      </c>
      <c r="S377">
        <v>9062</v>
      </c>
      <c r="T377" t="s">
        <v>3448</v>
      </c>
      <c r="U377" t="s">
        <v>3868</v>
      </c>
      <c r="V377" s="36" t="s">
        <v>7159</v>
      </c>
      <c r="X377">
        <v>0</v>
      </c>
    </row>
    <row r="378" spans="1:24" ht="256.5" x14ac:dyDescent="0.45">
      <c r="B378" s="19">
        <v>426.58</v>
      </c>
      <c r="C378" s="19">
        <v>426.6866</v>
      </c>
      <c r="D378" s="19">
        <v>43.407418790000001</v>
      </c>
      <c r="E378" s="19">
        <v>52.916922360000001</v>
      </c>
      <c r="F378" s="19">
        <v>232.02</v>
      </c>
      <c r="K378" t="s">
        <v>6193</v>
      </c>
      <c r="L378" t="s">
        <v>6194</v>
      </c>
      <c r="N378" t="s">
        <v>4280</v>
      </c>
      <c r="O378">
        <v>114</v>
      </c>
      <c r="P378">
        <v>8</v>
      </c>
      <c r="Q378">
        <v>426.58</v>
      </c>
      <c r="R378" t="e">
        <v>#REF!</v>
      </c>
      <c r="S378">
        <v>9062</v>
      </c>
      <c r="T378" t="s">
        <v>3448</v>
      </c>
      <c r="U378" t="s">
        <v>3868</v>
      </c>
      <c r="V378" s="36" t="s">
        <v>7160</v>
      </c>
      <c r="X378">
        <v>1</v>
      </c>
    </row>
    <row r="379" spans="1:24" x14ac:dyDescent="0.45">
      <c r="A379" s="10">
        <v>9082</v>
      </c>
      <c r="B379" s="19">
        <v>0</v>
      </c>
      <c r="C379" s="19">
        <v>0</v>
      </c>
      <c r="D379" s="19">
        <v>43.415447370000003</v>
      </c>
      <c r="E379" s="19">
        <v>52.925684080000003</v>
      </c>
      <c r="F379" s="19">
        <v>227.98</v>
      </c>
      <c r="G379" s="20">
        <v>98</v>
      </c>
      <c r="H379" s="20">
        <v>8</v>
      </c>
      <c r="I379" s="21">
        <v>0.2</v>
      </c>
      <c r="K379" t="s">
        <v>7161</v>
      </c>
      <c r="L379" t="s">
        <v>7162</v>
      </c>
      <c r="N379" t="s">
        <v>4280</v>
      </c>
      <c r="O379">
        <v>114</v>
      </c>
      <c r="P379">
        <v>8</v>
      </c>
      <c r="Q379">
        <v>0</v>
      </c>
      <c r="R379">
        <v>9082</v>
      </c>
      <c r="S379">
        <v>9082</v>
      </c>
      <c r="T379" t="s">
        <v>7163</v>
      </c>
      <c r="U379" t="e">
        <v>#N/A</v>
      </c>
      <c r="V379" s="36" t="s">
        <v>7164</v>
      </c>
      <c r="X379">
        <v>0</v>
      </c>
    </row>
    <row r="380" spans="1:24" ht="28.5" x14ac:dyDescent="0.45">
      <c r="B380" s="19">
        <v>30.13</v>
      </c>
      <c r="C380" s="19">
        <v>30.135200000000001</v>
      </c>
      <c r="D380" s="19">
        <v>43.415346290000002</v>
      </c>
      <c r="E380" s="19">
        <v>52.925338830000001</v>
      </c>
      <c r="F380" s="19">
        <v>227.58</v>
      </c>
      <c r="K380" t="s">
        <v>7165</v>
      </c>
      <c r="L380" t="s">
        <v>7166</v>
      </c>
      <c r="N380" t="s">
        <v>4280</v>
      </c>
      <c r="O380">
        <v>114</v>
      </c>
      <c r="P380">
        <v>8</v>
      </c>
      <c r="Q380">
        <v>30.13</v>
      </c>
      <c r="R380" t="e">
        <v>#REF!</v>
      </c>
      <c r="S380">
        <v>9082</v>
      </c>
      <c r="T380" t="s">
        <v>7163</v>
      </c>
      <c r="U380" t="e">
        <v>#N/A</v>
      </c>
      <c r="V380" s="36" t="s">
        <v>7167</v>
      </c>
      <c r="X380">
        <v>0</v>
      </c>
    </row>
    <row r="381" spans="1:24" ht="42.75" x14ac:dyDescent="0.45">
      <c r="B381" s="19">
        <v>59.62</v>
      </c>
      <c r="C381" s="19">
        <v>59.621560000000002</v>
      </c>
      <c r="D381" s="19">
        <v>43.415251849999997</v>
      </c>
      <c r="E381" s="19">
        <v>52.924998619999997</v>
      </c>
      <c r="F381" s="19">
        <v>227.98</v>
      </c>
      <c r="K381" t="s">
        <v>7168</v>
      </c>
      <c r="L381" t="s">
        <v>7169</v>
      </c>
      <c r="N381" t="s">
        <v>4280</v>
      </c>
      <c r="O381">
        <v>114</v>
      </c>
      <c r="P381">
        <v>8</v>
      </c>
      <c r="Q381">
        <v>59.62</v>
      </c>
      <c r="R381" t="e">
        <v>#REF!</v>
      </c>
      <c r="S381">
        <v>9082</v>
      </c>
      <c r="T381" t="s">
        <v>7163</v>
      </c>
      <c r="U381" t="e">
        <v>#N/A</v>
      </c>
      <c r="V381" s="36" t="s">
        <v>7170</v>
      </c>
      <c r="X381">
        <v>0</v>
      </c>
    </row>
    <row r="382" spans="1:24" ht="57" x14ac:dyDescent="0.45">
      <c r="B382" s="19">
        <v>91.44</v>
      </c>
      <c r="C382" s="19">
        <v>91.445530000000005</v>
      </c>
      <c r="D382" s="19">
        <v>43.415153369999999</v>
      </c>
      <c r="E382" s="19">
        <v>52.924629639999999</v>
      </c>
      <c r="F382" s="19">
        <v>227.88</v>
      </c>
      <c r="K382" t="s">
        <v>7171</v>
      </c>
      <c r="L382" t="s">
        <v>7172</v>
      </c>
      <c r="N382" t="s">
        <v>4280</v>
      </c>
      <c r="O382">
        <v>114</v>
      </c>
      <c r="P382">
        <v>8</v>
      </c>
      <c r="Q382">
        <v>91.44</v>
      </c>
      <c r="R382" t="e">
        <v>#REF!</v>
      </c>
      <c r="S382">
        <v>9082</v>
      </c>
      <c r="T382" t="s">
        <v>7163</v>
      </c>
      <c r="U382" t="e">
        <v>#N/A</v>
      </c>
      <c r="V382" s="36" t="s">
        <v>7173</v>
      </c>
      <c r="X382">
        <v>0</v>
      </c>
    </row>
    <row r="383" spans="1:24" ht="71.25" x14ac:dyDescent="0.45">
      <c r="B383" s="19">
        <v>112.48</v>
      </c>
      <c r="C383" s="19">
        <v>112.51860000000001</v>
      </c>
      <c r="D383" s="19">
        <v>43.415088259999997</v>
      </c>
      <c r="E383" s="19">
        <v>52.924385700000002</v>
      </c>
      <c r="F383" s="19">
        <v>229.08</v>
      </c>
      <c r="K383" t="s">
        <v>7174</v>
      </c>
      <c r="L383" t="s">
        <v>7175</v>
      </c>
      <c r="N383" t="s">
        <v>4280</v>
      </c>
      <c r="O383">
        <v>114</v>
      </c>
      <c r="P383">
        <v>8</v>
      </c>
      <c r="Q383">
        <v>112.48</v>
      </c>
      <c r="R383" t="e">
        <v>#REF!</v>
      </c>
      <c r="S383">
        <v>9082</v>
      </c>
      <c r="T383" t="s">
        <v>7163</v>
      </c>
      <c r="U383" t="e">
        <v>#N/A</v>
      </c>
      <c r="V383" s="36" t="s">
        <v>7176</v>
      </c>
      <c r="X383">
        <v>0</v>
      </c>
    </row>
    <row r="384" spans="1:24" ht="85.5" x14ac:dyDescent="0.45">
      <c r="B384" s="19">
        <v>153.13</v>
      </c>
      <c r="C384" s="19">
        <v>153.17570000000001</v>
      </c>
      <c r="D384" s="19">
        <v>43.41491293</v>
      </c>
      <c r="E384" s="19">
        <v>52.923945140000001</v>
      </c>
      <c r="F384" s="19">
        <v>228.45</v>
      </c>
      <c r="K384" t="s">
        <v>7177</v>
      </c>
      <c r="L384" t="s">
        <v>7178</v>
      </c>
      <c r="N384" t="s">
        <v>4280</v>
      </c>
      <c r="O384">
        <v>114</v>
      </c>
      <c r="P384">
        <v>8</v>
      </c>
      <c r="Q384">
        <v>153.13</v>
      </c>
      <c r="R384" t="e">
        <v>#REF!</v>
      </c>
      <c r="S384">
        <v>9082</v>
      </c>
      <c r="T384" t="s">
        <v>7163</v>
      </c>
      <c r="U384" t="e">
        <v>#N/A</v>
      </c>
      <c r="V384" s="36" t="s">
        <v>7179</v>
      </c>
      <c r="X384">
        <v>0</v>
      </c>
    </row>
    <row r="385" spans="1:25" ht="99.75" x14ac:dyDescent="0.45">
      <c r="B385" s="19">
        <v>154.94999999999999</v>
      </c>
      <c r="C385" s="19">
        <v>154.99930000000001</v>
      </c>
      <c r="D385" s="19">
        <v>43.41492684</v>
      </c>
      <c r="E385" s="19">
        <v>52.92393319</v>
      </c>
      <c r="F385" s="19">
        <v>228.45</v>
      </c>
      <c r="K385" t="s">
        <v>6130</v>
      </c>
      <c r="L385" t="s">
        <v>6131</v>
      </c>
      <c r="N385" t="s">
        <v>4280</v>
      </c>
      <c r="O385">
        <v>114</v>
      </c>
      <c r="P385">
        <v>8</v>
      </c>
      <c r="Q385">
        <v>154.94999999999999</v>
      </c>
      <c r="R385" t="e">
        <v>#REF!</v>
      </c>
      <c r="S385">
        <v>9082</v>
      </c>
      <c r="T385" t="s">
        <v>7163</v>
      </c>
      <c r="U385" t="e">
        <v>#N/A</v>
      </c>
      <c r="V385" s="36" t="s">
        <v>7180</v>
      </c>
      <c r="X385">
        <v>1</v>
      </c>
      <c r="Y385" t="s">
        <v>4355</v>
      </c>
    </row>
    <row r="386" spans="1:25" x14ac:dyDescent="0.45">
      <c r="A386" s="10">
        <v>9084</v>
      </c>
      <c r="B386" s="19">
        <v>0</v>
      </c>
      <c r="C386" s="19">
        <v>0</v>
      </c>
      <c r="D386" s="19">
        <v>43.415253710000002</v>
      </c>
      <c r="E386" s="19">
        <v>52.919484750000002</v>
      </c>
      <c r="F386" s="19">
        <v>231.52</v>
      </c>
      <c r="G386" s="20">
        <v>98</v>
      </c>
      <c r="H386" s="20">
        <v>8</v>
      </c>
      <c r="I386" s="21">
        <v>0.2</v>
      </c>
      <c r="K386" t="s">
        <v>7181</v>
      </c>
      <c r="L386" t="s">
        <v>7182</v>
      </c>
      <c r="N386" t="s">
        <v>4280</v>
      </c>
      <c r="O386">
        <v>114</v>
      </c>
      <c r="P386">
        <v>8</v>
      </c>
      <c r="Q386">
        <v>0</v>
      </c>
      <c r="R386">
        <v>9084</v>
      </c>
      <c r="S386">
        <v>9084</v>
      </c>
      <c r="T386" t="s">
        <v>3457</v>
      </c>
      <c r="U386" t="s">
        <v>3865</v>
      </c>
      <c r="V386" s="36" t="s">
        <v>7183</v>
      </c>
      <c r="X386">
        <v>0</v>
      </c>
    </row>
    <row r="387" spans="1:25" ht="28.5" x14ac:dyDescent="0.45">
      <c r="B387" s="19">
        <v>91.44</v>
      </c>
      <c r="C387" s="19">
        <v>91.464340000000007</v>
      </c>
      <c r="D387" s="19">
        <v>43.41443134</v>
      </c>
      <c r="E387" s="19">
        <v>52.919439359999998</v>
      </c>
      <c r="F387" s="19">
        <v>229.41</v>
      </c>
      <c r="K387" t="s">
        <v>7184</v>
      </c>
      <c r="L387" t="s">
        <v>7185</v>
      </c>
      <c r="N387" t="s">
        <v>4280</v>
      </c>
      <c r="O387">
        <v>114</v>
      </c>
      <c r="P387">
        <v>8</v>
      </c>
      <c r="Q387">
        <v>91.44</v>
      </c>
      <c r="R387" t="e">
        <v>#REF!</v>
      </c>
      <c r="S387">
        <v>9084</v>
      </c>
      <c r="T387" t="s">
        <v>3457</v>
      </c>
      <c r="U387" t="s">
        <v>3865</v>
      </c>
      <c r="V387" s="36" t="s">
        <v>7186</v>
      </c>
      <c r="X387">
        <v>0</v>
      </c>
    </row>
    <row r="388" spans="1:25" ht="42.75" x14ac:dyDescent="0.45">
      <c r="B388" s="19">
        <v>182.88</v>
      </c>
      <c r="C388" s="19">
        <v>182.90459999999999</v>
      </c>
      <c r="D388" s="19">
        <v>43.413608969999999</v>
      </c>
      <c r="E388" s="19">
        <v>52.919393970000002</v>
      </c>
      <c r="F388" s="19">
        <v>229.61</v>
      </c>
      <c r="K388" t="s">
        <v>7187</v>
      </c>
      <c r="L388" t="s">
        <v>7188</v>
      </c>
      <c r="N388" t="s">
        <v>4280</v>
      </c>
      <c r="O388">
        <v>114</v>
      </c>
      <c r="P388">
        <v>8</v>
      </c>
      <c r="Q388">
        <v>182.88</v>
      </c>
      <c r="R388" t="e">
        <v>#REF!</v>
      </c>
      <c r="S388">
        <v>9084</v>
      </c>
      <c r="T388" t="s">
        <v>3457</v>
      </c>
      <c r="U388" t="s">
        <v>3865</v>
      </c>
      <c r="V388" s="36" t="s">
        <v>7189</v>
      </c>
      <c r="X388">
        <v>0</v>
      </c>
    </row>
    <row r="389" spans="1:25" ht="57" x14ac:dyDescent="0.45">
      <c r="B389" s="19">
        <v>196.57</v>
      </c>
      <c r="C389" s="19">
        <v>196.5968</v>
      </c>
      <c r="D389" s="19">
        <v>43.413485829999999</v>
      </c>
      <c r="E389" s="19">
        <v>52.91938717</v>
      </c>
      <c r="F389" s="19">
        <v>229.61</v>
      </c>
      <c r="K389" t="s">
        <v>7190</v>
      </c>
      <c r="L389" t="s">
        <v>7191</v>
      </c>
      <c r="N389" t="s">
        <v>4280</v>
      </c>
      <c r="O389">
        <v>114</v>
      </c>
      <c r="P389">
        <v>8</v>
      </c>
      <c r="Q389">
        <v>196.57</v>
      </c>
      <c r="R389" t="e">
        <v>#REF!</v>
      </c>
      <c r="S389">
        <v>9084</v>
      </c>
      <c r="T389" t="s">
        <v>3457</v>
      </c>
      <c r="U389" t="s">
        <v>3865</v>
      </c>
      <c r="V389" s="36" t="s">
        <v>7192</v>
      </c>
      <c r="X389">
        <v>0</v>
      </c>
    </row>
    <row r="390" spans="1:25" ht="71.25" x14ac:dyDescent="0.45">
      <c r="B390" s="19">
        <v>274.32</v>
      </c>
      <c r="C390" s="19">
        <v>274.34769999999997</v>
      </c>
      <c r="D390" s="19">
        <v>43.412787160000001</v>
      </c>
      <c r="E390" s="19">
        <v>52.919441470000002</v>
      </c>
      <c r="F390" s="19">
        <v>230.31</v>
      </c>
      <c r="K390" t="s">
        <v>7193</v>
      </c>
      <c r="L390" t="s">
        <v>7194</v>
      </c>
      <c r="N390" t="s">
        <v>4280</v>
      </c>
      <c r="O390">
        <v>114</v>
      </c>
      <c r="P390">
        <v>8</v>
      </c>
      <c r="Q390">
        <v>274.32</v>
      </c>
      <c r="R390" t="e">
        <v>#REF!</v>
      </c>
      <c r="S390">
        <v>9084</v>
      </c>
      <c r="T390" t="s">
        <v>3457</v>
      </c>
      <c r="U390" t="s">
        <v>3865</v>
      </c>
      <c r="V390" s="36" t="s">
        <v>7195</v>
      </c>
      <c r="X390">
        <v>0</v>
      </c>
    </row>
    <row r="391" spans="1:25" ht="85.5" x14ac:dyDescent="0.45">
      <c r="B391" s="19">
        <v>361.03</v>
      </c>
      <c r="C391" s="19">
        <v>361.06040000000002</v>
      </c>
      <c r="D391" s="19">
        <v>43.412007920000001</v>
      </c>
      <c r="E391" s="19">
        <v>52.919502039999998</v>
      </c>
      <c r="F391" s="19">
        <v>230.11</v>
      </c>
      <c r="K391" t="s">
        <v>7196</v>
      </c>
      <c r="L391" t="s">
        <v>7197</v>
      </c>
      <c r="N391" t="s">
        <v>4280</v>
      </c>
      <c r="O391">
        <v>114</v>
      </c>
      <c r="P391">
        <v>8</v>
      </c>
      <c r="Q391">
        <v>361.03</v>
      </c>
      <c r="R391" t="e">
        <v>#REF!</v>
      </c>
      <c r="S391">
        <v>9084</v>
      </c>
      <c r="T391" t="s">
        <v>3457</v>
      </c>
      <c r="U391" t="s">
        <v>3865</v>
      </c>
      <c r="V391" s="36" t="s">
        <v>7198</v>
      </c>
      <c r="X391">
        <v>0</v>
      </c>
    </row>
    <row r="392" spans="1:25" ht="99.75" x14ac:dyDescent="0.45">
      <c r="B392" s="19">
        <v>365.76</v>
      </c>
      <c r="C392" s="19">
        <v>365.78789999999998</v>
      </c>
      <c r="D392" s="19">
        <v>43.41196652</v>
      </c>
      <c r="E392" s="19">
        <v>52.919515519999997</v>
      </c>
      <c r="F392" s="19">
        <v>230.11</v>
      </c>
      <c r="K392" t="s">
        <v>7199</v>
      </c>
      <c r="L392" t="s">
        <v>7200</v>
      </c>
      <c r="N392" t="s">
        <v>4280</v>
      </c>
      <c r="O392">
        <v>114</v>
      </c>
      <c r="P392">
        <v>8</v>
      </c>
      <c r="Q392">
        <v>365.76</v>
      </c>
      <c r="R392" t="e">
        <v>#REF!</v>
      </c>
      <c r="S392">
        <v>9084</v>
      </c>
      <c r="T392" t="s">
        <v>3457</v>
      </c>
      <c r="U392" t="s">
        <v>3865</v>
      </c>
      <c r="V392" s="36" t="s">
        <v>7201</v>
      </c>
      <c r="X392">
        <v>0</v>
      </c>
    </row>
    <row r="393" spans="1:25" ht="114" x14ac:dyDescent="0.45">
      <c r="B393" s="19">
        <v>426.83</v>
      </c>
      <c r="C393" s="19">
        <v>426.8596</v>
      </c>
      <c r="D393" s="19">
        <v>43.411431720000003</v>
      </c>
      <c r="E393" s="19">
        <v>52.919689759999997</v>
      </c>
      <c r="F393" s="19">
        <v>230.63</v>
      </c>
      <c r="K393" t="s">
        <v>7202</v>
      </c>
      <c r="L393" t="s">
        <v>7203</v>
      </c>
      <c r="N393" t="s">
        <v>4280</v>
      </c>
      <c r="O393">
        <v>114</v>
      </c>
      <c r="P393">
        <v>8</v>
      </c>
      <c r="Q393">
        <v>426.83</v>
      </c>
      <c r="R393" t="e">
        <v>#REF!</v>
      </c>
      <c r="S393">
        <v>9084</v>
      </c>
      <c r="T393" t="s">
        <v>3457</v>
      </c>
      <c r="U393" t="s">
        <v>3865</v>
      </c>
      <c r="V393" s="36" t="s">
        <v>7204</v>
      </c>
      <c r="X393">
        <v>0</v>
      </c>
    </row>
    <row r="394" spans="1:25" ht="128.25" x14ac:dyDescent="0.45">
      <c r="B394" s="19">
        <v>429.86</v>
      </c>
      <c r="C394" s="19">
        <v>429.88819999999998</v>
      </c>
      <c r="D394" s="19">
        <v>43.411407339999997</v>
      </c>
      <c r="E394" s="19">
        <v>52.919673029999998</v>
      </c>
      <c r="F394" s="19">
        <v>230.63</v>
      </c>
      <c r="K394" t="s">
        <v>6172</v>
      </c>
      <c r="L394" t="s">
        <v>6173</v>
      </c>
      <c r="N394" t="s">
        <v>4280</v>
      </c>
      <c r="O394">
        <v>114</v>
      </c>
      <c r="P394">
        <v>8</v>
      </c>
      <c r="Q394">
        <v>429.86</v>
      </c>
      <c r="R394" t="e">
        <v>#REF!</v>
      </c>
      <c r="S394">
        <v>9084</v>
      </c>
      <c r="T394" t="s">
        <v>3457</v>
      </c>
      <c r="U394" t="s">
        <v>3865</v>
      </c>
      <c r="V394" s="36" t="s">
        <v>7205</v>
      </c>
      <c r="X394">
        <v>1</v>
      </c>
    </row>
    <row r="395" spans="1:25" x14ac:dyDescent="0.45">
      <c r="A395" s="10">
        <v>9105</v>
      </c>
      <c r="B395" s="19">
        <v>0</v>
      </c>
      <c r="C395" s="19">
        <v>0</v>
      </c>
      <c r="D395" s="19">
        <v>43.404534750000003</v>
      </c>
      <c r="E395" s="19">
        <v>52.918064270000002</v>
      </c>
      <c r="F395" s="19">
        <v>232.26</v>
      </c>
      <c r="G395" s="20">
        <v>98</v>
      </c>
      <c r="H395" s="20">
        <v>8</v>
      </c>
      <c r="I395" s="21">
        <v>0.2</v>
      </c>
      <c r="K395" t="s">
        <v>7206</v>
      </c>
      <c r="L395" t="s">
        <v>7207</v>
      </c>
      <c r="N395" t="s">
        <v>4280</v>
      </c>
      <c r="O395">
        <v>114</v>
      </c>
      <c r="P395">
        <v>8</v>
      </c>
      <c r="Q395">
        <v>0</v>
      </c>
      <c r="R395">
        <v>9105</v>
      </c>
      <c r="S395">
        <v>9105</v>
      </c>
      <c r="T395" t="s">
        <v>3466</v>
      </c>
      <c r="U395" t="s">
        <v>3868</v>
      </c>
      <c r="V395" s="36" t="s">
        <v>7208</v>
      </c>
      <c r="X395">
        <v>0</v>
      </c>
    </row>
    <row r="396" spans="1:25" ht="28.5" x14ac:dyDescent="0.45">
      <c r="B396" s="19">
        <v>13.3</v>
      </c>
      <c r="C396" s="19">
        <v>13.36651</v>
      </c>
      <c r="D396" s="19">
        <v>43.404654360000002</v>
      </c>
      <c r="E396" s="19">
        <v>52.91805858</v>
      </c>
      <c r="F396" s="19">
        <v>230.9</v>
      </c>
      <c r="K396" t="s">
        <v>7209</v>
      </c>
      <c r="L396" t="s">
        <v>7210</v>
      </c>
      <c r="N396" t="s">
        <v>4280</v>
      </c>
      <c r="O396">
        <v>114</v>
      </c>
      <c r="P396">
        <v>8</v>
      </c>
      <c r="Q396">
        <v>13.3</v>
      </c>
      <c r="R396" t="e">
        <v>#REF!</v>
      </c>
      <c r="S396">
        <v>9105</v>
      </c>
      <c r="T396" t="s">
        <v>3466</v>
      </c>
      <c r="U396" t="s">
        <v>3868</v>
      </c>
      <c r="V396" s="36" t="s">
        <v>7211</v>
      </c>
      <c r="X396">
        <v>0</v>
      </c>
    </row>
    <row r="397" spans="1:25" ht="42.75" x14ac:dyDescent="0.45">
      <c r="B397" s="19">
        <v>23.27</v>
      </c>
      <c r="C397" s="19">
        <v>23.335709999999999</v>
      </c>
      <c r="D397" s="19">
        <v>43.404744010000002</v>
      </c>
      <c r="E397" s="19">
        <v>52.918053409999999</v>
      </c>
      <c r="F397" s="19">
        <v>230.9</v>
      </c>
      <c r="K397" t="s">
        <v>7212</v>
      </c>
      <c r="L397" t="s">
        <v>7213</v>
      </c>
      <c r="N397" t="s">
        <v>4280</v>
      </c>
      <c r="O397">
        <v>114</v>
      </c>
      <c r="P397">
        <v>8</v>
      </c>
      <c r="Q397">
        <v>23.27</v>
      </c>
      <c r="R397" t="e">
        <v>#REF!</v>
      </c>
      <c r="S397">
        <v>9105</v>
      </c>
      <c r="T397" t="s">
        <v>3466</v>
      </c>
      <c r="U397" t="s">
        <v>3868</v>
      </c>
      <c r="V397" s="36" t="s">
        <v>7214</v>
      </c>
      <c r="X397">
        <v>0</v>
      </c>
    </row>
    <row r="398" spans="1:25" ht="57" x14ac:dyDescent="0.45">
      <c r="B398" s="19">
        <v>91.44</v>
      </c>
      <c r="C398" s="19">
        <v>91.5167</v>
      </c>
      <c r="D398" s="19">
        <v>43.405340469999999</v>
      </c>
      <c r="E398" s="19">
        <v>52.917855760000002</v>
      </c>
      <c r="F398" s="19">
        <v>231.9</v>
      </c>
      <c r="K398" t="s">
        <v>7215</v>
      </c>
      <c r="L398" t="s">
        <v>7216</v>
      </c>
      <c r="N398" t="s">
        <v>4280</v>
      </c>
      <c r="O398">
        <v>114</v>
      </c>
      <c r="P398">
        <v>8</v>
      </c>
      <c r="Q398">
        <v>91.44</v>
      </c>
      <c r="R398" t="e">
        <v>#REF!</v>
      </c>
      <c r="S398">
        <v>9105</v>
      </c>
      <c r="T398" t="s">
        <v>3466</v>
      </c>
      <c r="U398" t="s">
        <v>3868</v>
      </c>
      <c r="V398" s="36" t="s">
        <v>7217</v>
      </c>
      <c r="X398">
        <v>0</v>
      </c>
    </row>
    <row r="399" spans="1:25" ht="71.25" x14ac:dyDescent="0.45">
      <c r="B399" s="19">
        <v>108.9</v>
      </c>
      <c r="C399" s="19">
        <v>109.0068</v>
      </c>
      <c r="D399" s="19">
        <v>43.405493249999999</v>
      </c>
      <c r="E399" s="19">
        <v>52.917805139999999</v>
      </c>
      <c r="F399" s="19">
        <v>230.9</v>
      </c>
      <c r="K399" t="s">
        <v>7218</v>
      </c>
      <c r="L399" t="s">
        <v>7219</v>
      </c>
      <c r="N399" t="s">
        <v>4280</v>
      </c>
      <c r="O399">
        <v>114</v>
      </c>
      <c r="P399">
        <v>8</v>
      </c>
      <c r="Q399">
        <v>108.9</v>
      </c>
      <c r="R399" t="e">
        <v>#REF!</v>
      </c>
      <c r="S399">
        <v>9105</v>
      </c>
      <c r="T399" t="s">
        <v>3466</v>
      </c>
      <c r="U399" t="s">
        <v>3868</v>
      </c>
      <c r="V399" s="36" t="s">
        <v>7220</v>
      </c>
      <c r="X399">
        <v>0</v>
      </c>
    </row>
    <row r="400" spans="1:25" ht="85.5" x14ac:dyDescent="0.45">
      <c r="B400" s="19">
        <v>182.88</v>
      </c>
      <c r="C400" s="19">
        <v>182.9864</v>
      </c>
      <c r="D400" s="19">
        <v>43.406136340000003</v>
      </c>
      <c r="E400" s="19">
        <v>52.917568320000001</v>
      </c>
      <c r="F400" s="19">
        <v>231.3</v>
      </c>
      <c r="K400" t="s">
        <v>7221</v>
      </c>
      <c r="L400" t="s">
        <v>7222</v>
      </c>
      <c r="N400" t="s">
        <v>4280</v>
      </c>
      <c r="O400">
        <v>114</v>
      </c>
      <c r="P400">
        <v>8</v>
      </c>
      <c r="Q400">
        <v>182.88</v>
      </c>
      <c r="R400" t="e">
        <v>#REF!</v>
      </c>
      <c r="S400">
        <v>9105</v>
      </c>
      <c r="T400" t="s">
        <v>3466</v>
      </c>
      <c r="U400" t="s">
        <v>3868</v>
      </c>
      <c r="V400" s="36" t="s">
        <v>7223</v>
      </c>
      <c r="X400">
        <v>0</v>
      </c>
    </row>
    <row r="401" spans="1:24" ht="99.75" x14ac:dyDescent="0.45">
      <c r="B401" s="19">
        <v>204.74</v>
      </c>
      <c r="C401" s="19">
        <v>204.8502</v>
      </c>
      <c r="D401" s="19">
        <v>43.406326399999998</v>
      </c>
      <c r="E401" s="19">
        <v>52.91749832</v>
      </c>
      <c r="F401" s="19">
        <v>231.3</v>
      </c>
      <c r="K401" t="s">
        <v>7224</v>
      </c>
      <c r="L401" t="s">
        <v>7225</v>
      </c>
      <c r="N401" t="s">
        <v>4280</v>
      </c>
      <c r="O401">
        <v>114</v>
      </c>
      <c r="P401">
        <v>8</v>
      </c>
      <c r="Q401">
        <v>204.74</v>
      </c>
      <c r="R401" t="e">
        <v>#REF!</v>
      </c>
      <c r="S401">
        <v>9105</v>
      </c>
      <c r="T401" t="s">
        <v>3466</v>
      </c>
      <c r="U401" t="s">
        <v>3868</v>
      </c>
      <c r="V401" s="36" t="s">
        <v>7226</v>
      </c>
      <c r="X401">
        <v>0</v>
      </c>
    </row>
    <row r="402" spans="1:24" ht="114" x14ac:dyDescent="0.45">
      <c r="B402" s="19">
        <v>266.99</v>
      </c>
      <c r="C402" s="19">
        <v>267.09960000000001</v>
      </c>
      <c r="D402" s="19">
        <v>43.406868000000003</v>
      </c>
      <c r="E402" s="19">
        <v>52.917301449999997</v>
      </c>
      <c r="F402" s="19">
        <v>231.31</v>
      </c>
      <c r="K402" t="s">
        <v>7227</v>
      </c>
      <c r="L402" t="s">
        <v>7228</v>
      </c>
      <c r="N402" t="s">
        <v>4280</v>
      </c>
      <c r="O402">
        <v>114</v>
      </c>
      <c r="P402">
        <v>8</v>
      </c>
      <c r="Q402">
        <v>266.99</v>
      </c>
      <c r="R402" t="e">
        <v>#REF!</v>
      </c>
      <c r="S402">
        <v>9105</v>
      </c>
      <c r="T402" t="s">
        <v>3466</v>
      </c>
      <c r="U402" t="s">
        <v>3868</v>
      </c>
      <c r="V402" s="36" t="s">
        <v>7229</v>
      </c>
      <c r="X402">
        <v>0</v>
      </c>
    </row>
    <row r="403" spans="1:24" ht="128.25" x14ac:dyDescent="0.45">
      <c r="B403" s="19">
        <v>274.32</v>
      </c>
      <c r="C403" s="19">
        <v>274.4264</v>
      </c>
      <c r="D403" s="19">
        <v>43.40693168</v>
      </c>
      <c r="E403" s="19">
        <v>52.917277949999999</v>
      </c>
      <c r="F403" s="19">
        <v>231.31</v>
      </c>
      <c r="K403" t="s">
        <v>7230</v>
      </c>
      <c r="L403" t="s">
        <v>7231</v>
      </c>
      <c r="N403" t="s">
        <v>4280</v>
      </c>
      <c r="O403">
        <v>114</v>
      </c>
      <c r="P403">
        <v>8</v>
      </c>
      <c r="Q403">
        <v>274.32</v>
      </c>
      <c r="R403" t="e">
        <v>#REF!</v>
      </c>
      <c r="S403">
        <v>9105</v>
      </c>
      <c r="T403" t="s">
        <v>3466</v>
      </c>
      <c r="U403" t="s">
        <v>3868</v>
      </c>
      <c r="V403" s="36" t="s">
        <v>7232</v>
      </c>
      <c r="X403">
        <v>0</v>
      </c>
    </row>
    <row r="404" spans="1:24" ht="142.5" x14ac:dyDescent="0.45">
      <c r="B404" s="19">
        <v>285.97000000000003</v>
      </c>
      <c r="C404" s="19">
        <v>286.0727</v>
      </c>
      <c r="D404" s="19">
        <v>43.407032909999998</v>
      </c>
      <c r="E404" s="19">
        <v>52.9172406</v>
      </c>
      <c r="F404" s="19">
        <v>231.31</v>
      </c>
      <c r="K404" t="s">
        <v>7233</v>
      </c>
      <c r="L404" t="s">
        <v>7234</v>
      </c>
      <c r="N404" t="s">
        <v>4280</v>
      </c>
      <c r="O404">
        <v>114</v>
      </c>
      <c r="P404">
        <v>8</v>
      </c>
      <c r="Q404">
        <v>285.97000000000003</v>
      </c>
      <c r="R404" t="e">
        <v>#REF!</v>
      </c>
      <c r="S404">
        <v>9105</v>
      </c>
      <c r="T404" t="s">
        <v>3466</v>
      </c>
      <c r="U404" t="s">
        <v>3868</v>
      </c>
      <c r="V404" s="36" t="s">
        <v>7235</v>
      </c>
      <c r="X404">
        <v>0</v>
      </c>
    </row>
    <row r="405" spans="1:24" ht="156.75" x14ac:dyDescent="0.45">
      <c r="B405" s="19">
        <v>332.67</v>
      </c>
      <c r="C405" s="19">
        <v>332.78109999999998</v>
      </c>
      <c r="D405" s="19">
        <v>43.40739026</v>
      </c>
      <c r="E405" s="19">
        <v>52.91693695</v>
      </c>
      <c r="F405" s="19">
        <v>232.02</v>
      </c>
      <c r="K405" t="s">
        <v>7236</v>
      </c>
      <c r="L405" t="s">
        <v>7237</v>
      </c>
      <c r="N405" t="s">
        <v>4280</v>
      </c>
      <c r="O405">
        <v>114</v>
      </c>
      <c r="P405">
        <v>8</v>
      </c>
      <c r="Q405">
        <v>332.67</v>
      </c>
      <c r="R405" t="e">
        <v>#REF!</v>
      </c>
      <c r="S405">
        <v>9105</v>
      </c>
      <c r="T405" t="s">
        <v>3466</v>
      </c>
      <c r="U405" t="s">
        <v>3868</v>
      </c>
      <c r="V405" s="36" t="s">
        <v>7238</v>
      </c>
      <c r="X405">
        <v>0</v>
      </c>
    </row>
    <row r="406" spans="1:24" ht="171" x14ac:dyDescent="0.45">
      <c r="B406" s="19">
        <v>336.05</v>
      </c>
      <c r="C406" s="19">
        <v>336.16410000000002</v>
      </c>
      <c r="D406" s="19">
        <v>43.407418790000001</v>
      </c>
      <c r="E406" s="19">
        <v>52.916922360000001</v>
      </c>
      <c r="F406" s="19">
        <v>232.02</v>
      </c>
      <c r="K406" t="s">
        <v>6193</v>
      </c>
      <c r="L406" t="s">
        <v>6194</v>
      </c>
      <c r="N406" t="s">
        <v>4280</v>
      </c>
      <c r="O406">
        <v>114</v>
      </c>
      <c r="P406">
        <v>8</v>
      </c>
      <c r="Q406">
        <v>336.05</v>
      </c>
      <c r="R406" t="e">
        <v>#REF!</v>
      </c>
      <c r="S406">
        <v>9105</v>
      </c>
      <c r="T406" t="s">
        <v>3466</v>
      </c>
      <c r="U406" t="s">
        <v>3868</v>
      </c>
      <c r="V406" s="36" t="s">
        <v>7239</v>
      </c>
      <c r="X406">
        <v>1</v>
      </c>
    </row>
    <row r="407" spans="1:24" x14ac:dyDescent="0.45">
      <c r="A407" s="10">
        <v>9134</v>
      </c>
      <c r="B407" s="19">
        <v>0</v>
      </c>
      <c r="C407" s="19">
        <v>0</v>
      </c>
      <c r="D407" s="19">
        <v>43.411580720000003</v>
      </c>
      <c r="E407" s="19">
        <v>52.918270149999998</v>
      </c>
      <c r="F407" s="19">
        <v>230.59</v>
      </c>
      <c r="G407" s="20">
        <v>98</v>
      </c>
      <c r="H407" s="20">
        <v>8</v>
      </c>
      <c r="I407" s="21">
        <v>0.2</v>
      </c>
      <c r="K407" t="s">
        <v>7240</v>
      </c>
      <c r="L407" t="s">
        <v>7241</v>
      </c>
      <c r="N407" t="s">
        <v>4280</v>
      </c>
      <c r="O407">
        <v>114</v>
      </c>
      <c r="P407">
        <v>8</v>
      </c>
      <c r="Q407">
        <v>0</v>
      </c>
      <c r="R407">
        <v>9134</v>
      </c>
      <c r="S407">
        <v>9134</v>
      </c>
      <c r="T407" t="s">
        <v>3482</v>
      </c>
      <c r="U407" t="s">
        <v>3865</v>
      </c>
      <c r="V407" s="36" t="s">
        <v>7242</v>
      </c>
      <c r="X407">
        <v>0</v>
      </c>
    </row>
    <row r="408" spans="1:24" ht="28.5" x14ac:dyDescent="0.45">
      <c r="B408" s="19">
        <v>23.61</v>
      </c>
      <c r="C408" s="19">
        <v>23.61262</v>
      </c>
      <c r="D408" s="19">
        <v>43.411560160000001</v>
      </c>
      <c r="E408" s="19">
        <v>52.918560309999997</v>
      </c>
      <c r="F408" s="19">
        <v>230.39</v>
      </c>
      <c r="K408" t="s">
        <v>7243</v>
      </c>
      <c r="L408" t="s">
        <v>7244</v>
      </c>
      <c r="N408" t="s">
        <v>4280</v>
      </c>
      <c r="O408">
        <v>114</v>
      </c>
      <c r="P408">
        <v>8</v>
      </c>
      <c r="Q408">
        <v>23.61</v>
      </c>
      <c r="R408" t="e">
        <v>#REF!</v>
      </c>
      <c r="S408">
        <v>9134</v>
      </c>
      <c r="T408" t="s">
        <v>3482</v>
      </c>
      <c r="U408" t="s">
        <v>3865</v>
      </c>
      <c r="V408" s="36" t="s">
        <v>7245</v>
      </c>
      <c r="X408">
        <v>0</v>
      </c>
    </row>
    <row r="409" spans="1:24" ht="42.75" x14ac:dyDescent="0.45">
      <c r="B409" s="19">
        <v>63.09</v>
      </c>
      <c r="C409" s="19">
        <v>63.095889999999997</v>
      </c>
      <c r="D409" s="19">
        <v>43.411520520000003</v>
      </c>
      <c r="E409" s="19">
        <v>52.919044739999997</v>
      </c>
      <c r="F409" s="19">
        <v>230.23</v>
      </c>
      <c r="K409" t="s">
        <v>7246</v>
      </c>
      <c r="L409" t="s">
        <v>7247</v>
      </c>
      <c r="N409" t="s">
        <v>4280</v>
      </c>
      <c r="O409">
        <v>114</v>
      </c>
      <c r="P409">
        <v>8</v>
      </c>
      <c r="Q409">
        <v>63.09</v>
      </c>
      <c r="R409" t="e">
        <v>#REF!</v>
      </c>
      <c r="S409">
        <v>9134</v>
      </c>
      <c r="T409" t="s">
        <v>3482</v>
      </c>
      <c r="U409" t="s">
        <v>3865</v>
      </c>
      <c r="V409" s="36" t="s">
        <v>7248</v>
      </c>
      <c r="X409">
        <v>0</v>
      </c>
    </row>
    <row r="410" spans="1:24" ht="57" x14ac:dyDescent="0.45">
      <c r="B410" s="19">
        <v>91.44</v>
      </c>
      <c r="C410" s="19">
        <v>91.443989999999999</v>
      </c>
      <c r="D410" s="19">
        <v>43.411459319999999</v>
      </c>
      <c r="E410" s="19">
        <v>52.919384489999999</v>
      </c>
      <c r="F410" s="19">
        <v>230.63</v>
      </c>
      <c r="K410" t="s">
        <v>7249</v>
      </c>
      <c r="L410" t="s">
        <v>7250</v>
      </c>
      <c r="N410" t="s">
        <v>4280</v>
      </c>
      <c r="O410">
        <v>114</v>
      </c>
      <c r="P410">
        <v>8</v>
      </c>
      <c r="Q410">
        <v>91.44</v>
      </c>
      <c r="R410" t="e">
        <v>#REF!</v>
      </c>
      <c r="S410">
        <v>9134</v>
      </c>
      <c r="T410" t="s">
        <v>3482</v>
      </c>
      <c r="U410" t="s">
        <v>3865</v>
      </c>
      <c r="V410" s="36" t="s">
        <v>7251</v>
      </c>
      <c r="X410">
        <v>0</v>
      </c>
    </row>
    <row r="411" spans="1:24" ht="71.25" x14ac:dyDescent="0.45">
      <c r="B411" s="19">
        <v>115.51</v>
      </c>
      <c r="C411" s="19">
        <v>115.51690000000001</v>
      </c>
      <c r="D411" s="19">
        <v>43.411407339999997</v>
      </c>
      <c r="E411" s="19">
        <v>52.919673029999998</v>
      </c>
      <c r="F411" s="19">
        <v>230.63</v>
      </c>
      <c r="K411" t="s">
        <v>6172</v>
      </c>
      <c r="L411" t="s">
        <v>6173</v>
      </c>
      <c r="N411" t="s">
        <v>4280</v>
      </c>
      <c r="O411">
        <v>114</v>
      </c>
      <c r="P411">
        <v>8</v>
      </c>
      <c r="Q411">
        <v>115.51</v>
      </c>
      <c r="R411" t="e">
        <v>#REF!</v>
      </c>
      <c r="S411">
        <v>9134</v>
      </c>
      <c r="T411" t="s">
        <v>3482</v>
      </c>
      <c r="U411" t="s">
        <v>3865</v>
      </c>
      <c r="V411" s="36" t="s">
        <v>7252</v>
      </c>
      <c r="X411">
        <v>1</v>
      </c>
    </row>
    <row r="412" spans="1:24" x14ac:dyDescent="0.45">
      <c r="A412" s="10">
        <v>9136</v>
      </c>
      <c r="B412" s="19">
        <v>0</v>
      </c>
      <c r="C412" s="19">
        <v>0</v>
      </c>
      <c r="D412" s="19">
        <v>43.412975009999997</v>
      </c>
      <c r="E412" s="19">
        <v>52.91716435</v>
      </c>
      <c r="F412" s="19">
        <v>230.51</v>
      </c>
      <c r="G412" s="20">
        <v>98</v>
      </c>
      <c r="H412" s="20">
        <v>8</v>
      </c>
      <c r="I412" s="21">
        <v>0.2</v>
      </c>
      <c r="K412" t="s">
        <v>7253</v>
      </c>
      <c r="L412" t="s">
        <v>7254</v>
      </c>
      <c r="N412" t="s">
        <v>4280</v>
      </c>
      <c r="O412">
        <v>114</v>
      </c>
      <c r="P412">
        <v>8</v>
      </c>
      <c r="Q412">
        <v>0</v>
      </c>
      <c r="R412">
        <v>9136</v>
      </c>
      <c r="S412">
        <v>9136</v>
      </c>
      <c r="T412" t="s">
        <v>7255</v>
      </c>
      <c r="U412" t="e">
        <v>#N/A</v>
      </c>
      <c r="V412" s="36" t="s">
        <v>7256</v>
      </c>
      <c r="X412">
        <v>0</v>
      </c>
    </row>
    <row r="413" spans="1:24" ht="28.5" x14ac:dyDescent="0.45">
      <c r="B413" s="19">
        <v>0.34</v>
      </c>
      <c r="C413" s="19">
        <v>0.3370591</v>
      </c>
      <c r="D413" s="19">
        <v>43.412972570000001</v>
      </c>
      <c r="E413" s="19">
        <v>52.917166829999999</v>
      </c>
      <c r="F413" s="19">
        <v>230.51</v>
      </c>
      <c r="K413" t="s">
        <v>7257</v>
      </c>
      <c r="L413" t="s">
        <v>7258</v>
      </c>
      <c r="N413" t="s">
        <v>4280</v>
      </c>
      <c r="O413">
        <v>114</v>
      </c>
      <c r="P413">
        <v>8</v>
      </c>
      <c r="Q413">
        <v>0.34</v>
      </c>
      <c r="R413" t="e">
        <v>#REF!</v>
      </c>
      <c r="S413">
        <v>9136</v>
      </c>
      <c r="T413" t="s">
        <v>7255</v>
      </c>
      <c r="U413" t="e">
        <v>#N/A</v>
      </c>
      <c r="V413" s="36" t="s">
        <v>7259</v>
      </c>
      <c r="X413">
        <v>0</v>
      </c>
    </row>
    <row r="414" spans="1:24" ht="42.75" x14ac:dyDescent="0.45">
      <c r="B414" s="19">
        <v>26.48</v>
      </c>
      <c r="C414" s="19">
        <v>26.477399999999999</v>
      </c>
      <c r="D414" s="19">
        <v>43.412783419999997</v>
      </c>
      <c r="E414" s="19">
        <v>52.91735877</v>
      </c>
      <c r="F414" s="19">
        <v>230.71</v>
      </c>
      <c r="K414" t="s">
        <v>7260</v>
      </c>
      <c r="L414" t="s">
        <v>7261</v>
      </c>
      <c r="N414" t="s">
        <v>4280</v>
      </c>
      <c r="O414">
        <v>114</v>
      </c>
      <c r="P414">
        <v>8</v>
      </c>
      <c r="Q414">
        <v>26.48</v>
      </c>
      <c r="R414" t="e">
        <v>#REF!</v>
      </c>
      <c r="S414">
        <v>9136</v>
      </c>
      <c r="T414" t="s">
        <v>7255</v>
      </c>
      <c r="U414" t="e">
        <v>#N/A</v>
      </c>
      <c r="V414" s="36" t="s">
        <v>7262</v>
      </c>
      <c r="X414">
        <v>0</v>
      </c>
    </row>
    <row r="415" spans="1:24" ht="57" x14ac:dyDescent="0.45">
      <c r="B415" s="19">
        <v>87.37</v>
      </c>
      <c r="C415" s="19">
        <v>87.390379999999993</v>
      </c>
      <c r="D415" s="19">
        <v>43.412410829999999</v>
      </c>
      <c r="E415" s="19">
        <v>52.917910229999997</v>
      </c>
      <c r="F415" s="19">
        <v>232.11</v>
      </c>
      <c r="K415" t="s">
        <v>7263</v>
      </c>
      <c r="L415" t="s">
        <v>7264</v>
      </c>
      <c r="N415" t="s">
        <v>4280</v>
      </c>
      <c r="O415">
        <v>114</v>
      </c>
      <c r="P415">
        <v>8</v>
      </c>
      <c r="Q415">
        <v>87.37</v>
      </c>
      <c r="R415" t="e">
        <v>#REF!</v>
      </c>
      <c r="S415">
        <v>9136</v>
      </c>
      <c r="T415" t="s">
        <v>7255</v>
      </c>
      <c r="U415" t="e">
        <v>#N/A</v>
      </c>
      <c r="V415" s="36" t="s">
        <v>7265</v>
      </c>
      <c r="X415">
        <v>0</v>
      </c>
    </row>
    <row r="416" spans="1:24" ht="71.25" x14ac:dyDescent="0.45">
      <c r="B416" s="19">
        <v>91.78</v>
      </c>
      <c r="C416" s="19">
        <v>91.793909999999997</v>
      </c>
      <c r="D416" s="19">
        <v>43.412384719999999</v>
      </c>
      <c r="E416" s="19">
        <v>52.917951129999999</v>
      </c>
      <c r="F416" s="19">
        <v>232.11</v>
      </c>
      <c r="K416" t="s">
        <v>7266</v>
      </c>
      <c r="L416" t="s">
        <v>7267</v>
      </c>
      <c r="N416" t="s">
        <v>4280</v>
      </c>
      <c r="O416">
        <v>114</v>
      </c>
      <c r="P416">
        <v>8</v>
      </c>
      <c r="Q416">
        <v>91.78</v>
      </c>
      <c r="R416" t="e">
        <v>#REF!</v>
      </c>
      <c r="S416">
        <v>9136</v>
      </c>
      <c r="T416" t="s">
        <v>7255</v>
      </c>
      <c r="U416" t="e">
        <v>#N/A</v>
      </c>
      <c r="V416" s="36" t="s">
        <v>7268</v>
      </c>
      <c r="X416">
        <v>0</v>
      </c>
    </row>
    <row r="417" spans="1:25" ht="85.5" x14ac:dyDescent="0.45">
      <c r="B417" s="19">
        <v>160.29</v>
      </c>
      <c r="C417" s="19">
        <v>160.33439999999999</v>
      </c>
      <c r="D417" s="19">
        <v>43.411978499999996</v>
      </c>
      <c r="E417" s="19">
        <v>52.918587539999997</v>
      </c>
      <c r="F417" s="19">
        <v>230.11</v>
      </c>
      <c r="K417" t="s">
        <v>7269</v>
      </c>
      <c r="L417" t="s">
        <v>7270</v>
      </c>
      <c r="N417" t="s">
        <v>4280</v>
      </c>
      <c r="O417">
        <v>114</v>
      </c>
      <c r="P417">
        <v>8</v>
      </c>
      <c r="Q417">
        <v>160.29</v>
      </c>
      <c r="R417" t="e">
        <v>#REF!</v>
      </c>
      <c r="S417">
        <v>9136</v>
      </c>
      <c r="T417" t="s">
        <v>7255</v>
      </c>
      <c r="U417" t="e">
        <v>#N/A</v>
      </c>
      <c r="V417" s="36" t="s">
        <v>7271</v>
      </c>
      <c r="X417">
        <v>0</v>
      </c>
    </row>
    <row r="418" spans="1:25" ht="99.75" x14ac:dyDescent="0.45">
      <c r="B418" s="19">
        <v>183.22</v>
      </c>
      <c r="C418" s="19">
        <v>183.26310000000001</v>
      </c>
      <c r="D418" s="19">
        <v>43.411847219999999</v>
      </c>
      <c r="E418" s="19">
        <v>52.918805970000001</v>
      </c>
      <c r="F418" s="19">
        <v>230.11</v>
      </c>
      <c r="K418" t="s">
        <v>7272</v>
      </c>
      <c r="L418" t="s">
        <v>7273</v>
      </c>
      <c r="N418" t="s">
        <v>4280</v>
      </c>
      <c r="O418">
        <v>114</v>
      </c>
      <c r="P418">
        <v>8</v>
      </c>
      <c r="Q418">
        <v>183.22</v>
      </c>
      <c r="R418" t="e">
        <v>#REF!</v>
      </c>
      <c r="S418">
        <v>9136</v>
      </c>
      <c r="T418" t="s">
        <v>7255</v>
      </c>
      <c r="U418" t="e">
        <v>#N/A</v>
      </c>
      <c r="V418" s="36" t="s">
        <v>7274</v>
      </c>
      <c r="X418">
        <v>0</v>
      </c>
    </row>
    <row r="419" spans="1:25" ht="114" x14ac:dyDescent="0.45">
      <c r="B419" s="19">
        <v>222.62</v>
      </c>
      <c r="C419" s="19">
        <v>222.6671</v>
      </c>
      <c r="D419" s="19">
        <v>43.411621609999997</v>
      </c>
      <c r="E419" s="19">
        <v>52.919181350000002</v>
      </c>
      <c r="F419" s="19">
        <v>230.23</v>
      </c>
      <c r="K419" t="s">
        <v>7275</v>
      </c>
      <c r="L419" t="s">
        <v>7276</v>
      </c>
      <c r="N419" t="s">
        <v>4280</v>
      </c>
      <c r="O419">
        <v>114</v>
      </c>
      <c r="P419">
        <v>8</v>
      </c>
      <c r="Q419">
        <v>222.62</v>
      </c>
      <c r="R419" t="e">
        <v>#REF!</v>
      </c>
      <c r="S419">
        <v>9136</v>
      </c>
      <c r="T419" t="s">
        <v>7255</v>
      </c>
      <c r="U419" t="e">
        <v>#N/A</v>
      </c>
      <c r="V419" s="36" t="s">
        <v>7277</v>
      </c>
      <c r="X419">
        <v>0</v>
      </c>
    </row>
    <row r="420" spans="1:25" ht="128.25" x14ac:dyDescent="0.45">
      <c r="B420" s="19">
        <v>269.64999999999998</v>
      </c>
      <c r="C420" s="19">
        <v>269.69220000000001</v>
      </c>
      <c r="D420" s="19">
        <v>43.411367050000003</v>
      </c>
      <c r="E420" s="19">
        <v>52.919645209999999</v>
      </c>
      <c r="F420" s="19">
        <v>230.43</v>
      </c>
      <c r="K420" t="s">
        <v>7278</v>
      </c>
      <c r="L420" t="s">
        <v>7279</v>
      </c>
      <c r="N420" t="s">
        <v>4280</v>
      </c>
      <c r="O420">
        <v>114</v>
      </c>
      <c r="P420">
        <v>8</v>
      </c>
      <c r="Q420">
        <v>269.64999999999998</v>
      </c>
      <c r="R420" t="e">
        <v>#REF!</v>
      </c>
      <c r="S420">
        <v>9136</v>
      </c>
      <c r="T420" t="s">
        <v>7255</v>
      </c>
      <c r="U420" t="e">
        <v>#N/A</v>
      </c>
      <c r="V420" s="36" t="s">
        <v>7280</v>
      </c>
      <c r="X420">
        <v>0</v>
      </c>
    </row>
    <row r="421" spans="1:25" ht="142.5" x14ac:dyDescent="0.45">
      <c r="B421" s="19">
        <v>274.66000000000003</v>
      </c>
      <c r="C421" s="19">
        <v>274.70769999999999</v>
      </c>
      <c r="D421" s="19">
        <v>43.411407339999997</v>
      </c>
      <c r="E421" s="19">
        <v>52.919673029999998</v>
      </c>
      <c r="F421" s="19">
        <v>230.63</v>
      </c>
      <c r="K421" t="s">
        <v>6172</v>
      </c>
      <c r="L421" t="s">
        <v>6173</v>
      </c>
      <c r="N421" t="s">
        <v>4280</v>
      </c>
      <c r="O421">
        <v>114</v>
      </c>
      <c r="P421">
        <v>8</v>
      </c>
      <c r="Q421">
        <v>274.66000000000003</v>
      </c>
      <c r="R421" t="e">
        <v>#REF!</v>
      </c>
      <c r="S421">
        <v>9136</v>
      </c>
      <c r="T421" t="s">
        <v>7255</v>
      </c>
      <c r="U421" t="e">
        <v>#N/A</v>
      </c>
      <c r="V421" s="36" t="s">
        <v>7281</v>
      </c>
      <c r="X421">
        <v>1</v>
      </c>
      <c r="Y421" t="s">
        <v>4355</v>
      </c>
    </row>
    <row r="422" spans="1:25" x14ac:dyDescent="0.45">
      <c r="A422" s="10">
        <v>9402</v>
      </c>
      <c r="B422" s="19">
        <v>0</v>
      </c>
      <c r="C422" s="19">
        <v>0</v>
      </c>
      <c r="D422" s="19">
        <v>43.410878590000003</v>
      </c>
      <c r="E422" s="19">
        <v>52.914274800000001</v>
      </c>
      <c r="F422" s="19">
        <v>230.8</v>
      </c>
      <c r="G422" s="20">
        <v>98</v>
      </c>
      <c r="H422" s="20">
        <v>8</v>
      </c>
      <c r="I422" s="21">
        <v>0.2</v>
      </c>
      <c r="K422" t="s">
        <v>7282</v>
      </c>
      <c r="L422" t="s">
        <v>7283</v>
      </c>
      <c r="N422" t="s">
        <v>4280</v>
      </c>
      <c r="O422">
        <v>114</v>
      </c>
      <c r="P422">
        <v>8</v>
      </c>
      <c r="Q422">
        <v>0</v>
      </c>
      <c r="R422">
        <v>9402</v>
      </c>
      <c r="S422">
        <v>9402</v>
      </c>
      <c r="T422" t="s">
        <v>3512</v>
      </c>
      <c r="U422" t="s">
        <v>3956</v>
      </c>
      <c r="V422" s="36" t="s">
        <v>7284</v>
      </c>
      <c r="X422">
        <v>0</v>
      </c>
    </row>
    <row r="423" spans="1:25" ht="28.5" x14ac:dyDescent="0.45">
      <c r="B423" s="19">
        <v>6.72</v>
      </c>
      <c r="C423" s="19">
        <v>6.7178849999999999</v>
      </c>
      <c r="D423" s="19">
        <v>43.410835409999997</v>
      </c>
      <c r="E423" s="19">
        <v>52.914216740000001</v>
      </c>
      <c r="F423" s="19">
        <v>230.8</v>
      </c>
      <c r="K423" t="s">
        <v>7285</v>
      </c>
      <c r="L423" t="s">
        <v>7286</v>
      </c>
      <c r="N423" t="s">
        <v>4280</v>
      </c>
      <c r="O423">
        <v>114</v>
      </c>
      <c r="P423">
        <v>8</v>
      </c>
      <c r="Q423">
        <v>6.72</v>
      </c>
      <c r="R423" t="e">
        <v>#REF!</v>
      </c>
      <c r="S423">
        <v>9402</v>
      </c>
      <c r="T423" t="s">
        <v>3512</v>
      </c>
      <c r="U423" t="s">
        <v>3956</v>
      </c>
      <c r="V423" s="36" t="s">
        <v>7287</v>
      </c>
      <c r="X423">
        <v>0</v>
      </c>
    </row>
    <row r="424" spans="1:25" ht="42.75" x14ac:dyDescent="0.45">
      <c r="B424" s="19">
        <v>24.51</v>
      </c>
      <c r="C424" s="19">
        <v>24.522410000000001</v>
      </c>
      <c r="D424" s="19">
        <v>43.410675519999998</v>
      </c>
      <c r="E424" s="19">
        <v>52.914203890000003</v>
      </c>
      <c r="F424" s="19">
        <v>230.2</v>
      </c>
      <c r="K424" t="s">
        <v>7288</v>
      </c>
      <c r="L424" t="s">
        <v>7289</v>
      </c>
      <c r="N424" t="s">
        <v>4280</v>
      </c>
      <c r="O424">
        <v>114</v>
      </c>
      <c r="P424">
        <v>8</v>
      </c>
      <c r="Q424">
        <v>24.51</v>
      </c>
      <c r="R424" t="e">
        <v>#REF!</v>
      </c>
      <c r="S424">
        <v>9402</v>
      </c>
      <c r="T424" t="s">
        <v>3512</v>
      </c>
      <c r="U424" t="s">
        <v>3956</v>
      </c>
      <c r="V424" s="36" t="s">
        <v>7290</v>
      </c>
      <c r="X424">
        <v>0</v>
      </c>
    </row>
    <row r="425" spans="1:25" ht="57" x14ac:dyDescent="0.45">
      <c r="B425" s="19">
        <v>48.32</v>
      </c>
      <c r="C425" s="19">
        <v>48.331090000000003</v>
      </c>
      <c r="D425" s="19">
        <v>43.410461599999998</v>
      </c>
      <c r="E425" s="19">
        <v>52.914186729999997</v>
      </c>
      <c r="F425" s="19">
        <v>230.4</v>
      </c>
      <c r="K425" t="s">
        <v>7291</v>
      </c>
      <c r="L425" t="s">
        <v>7292</v>
      </c>
      <c r="N425" t="s">
        <v>4280</v>
      </c>
      <c r="O425">
        <v>114</v>
      </c>
      <c r="P425">
        <v>8</v>
      </c>
      <c r="Q425">
        <v>48.32</v>
      </c>
      <c r="R425" t="e">
        <v>#REF!</v>
      </c>
      <c r="S425">
        <v>9402</v>
      </c>
      <c r="T425" t="s">
        <v>3512</v>
      </c>
      <c r="U425" t="s">
        <v>3956</v>
      </c>
      <c r="V425" s="36" t="s">
        <v>7293</v>
      </c>
      <c r="X425">
        <v>0</v>
      </c>
    </row>
    <row r="426" spans="1:25" ht="71.25" x14ac:dyDescent="0.45">
      <c r="B426" s="19">
        <v>67.069999999999993</v>
      </c>
      <c r="C426" s="19">
        <v>67.110659999999996</v>
      </c>
      <c r="D426" s="19">
        <v>43.410302420000001</v>
      </c>
      <c r="E426" s="19">
        <v>52.914263740000003</v>
      </c>
      <c r="F426" s="19">
        <v>231.4</v>
      </c>
      <c r="K426" t="s">
        <v>7294</v>
      </c>
      <c r="L426" t="s">
        <v>7295</v>
      </c>
      <c r="N426" t="s">
        <v>4280</v>
      </c>
      <c r="O426">
        <v>114</v>
      </c>
      <c r="P426">
        <v>8</v>
      </c>
      <c r="Q426">
        <v>67.069999999999993</v>
      </c>
      <c r="R426" t="e">
        <v>#REF!</v>
      </c>
      <c r="S426">
        <v>9402</v>
      </c>
      <c r="T426" t="s">
        <v>3512</v>
      </c>
      <c r="U426" t="s">
        <v>3956</v>
      </c>
      <c r="V426" s="36" t="s">
        <v>7296</v>
      </c>
      <c r="X426">
        <v>0</v>
      </c>
    </row>
    <row r="427" spans="1:25" ht="85.5" x14ac:dyDescent="0.45">
      <c r="B427" s="19">
        <v>89.64</v>
      </c>
      <c r="C427" s="19">
        <v>89.678920000000005</v>
      </c>
      <c r="D427" s="19">
        <v>43.410111180000001</v>
      </c>
      <c r="E427" s="19">
        <v>52.914357639999999</v>
      </c>
      <c r="F427" s="19">
        <v>231.2</v>
      </c>
      <c r="K427" t="s">
        <v>7297</v>
      </c>
      <c r="L427" t="s">
        <v>7298</v>
      </c>
      <c r="N427" t="s">
        <v>4280</v>
      </c>
      <c r="O427">
        <v>114</v>
      </c>
      <c r="P427">
        <v>8</v>
      </c>
      <c r="Q427">
        <v>89.64</v>
      </c>
      <c r="R427" t="e">
        <v>#REF!</v>
      </c>
      <c r="S427">
        <v>9402</v>
      </c>
      <c r="T427" t="s">
        <v>3512</v>
      </c>
      <c r="U427" t="s">
        <v>3956</v>
      </c>
      <c r="V427" s="36" t="s">
        <v>7299</v>
      </c>
      <c r="X427">
        <v>0</v>
      </c>
    </row>
    <row r="428" spans="1:25" ht="99.75" x14ac:dyDescent="0.45">
      <c r="B428" s="19">
        <v>93.54</v>
      </c>
      <c r="C428" s="19">
        <v>93.582890000000006</v>
      </c>
      <c r="D428" s="19">
        <v>43.410078140000003</v>
      </c>
      <c r="E428" s="19">
        <v>52.914373859999998</v>
      </c>
      <c r="F428" s="19">
        <v>231.4</v>
      </c>
      <c r="K428" t="s">
        <v>7300</v>
      </c>
      <c r="L428" t="s">
        <v>7301</v>
      </c>
      <c r="N428" t="s">
        <v>4280</v>
      </c>
      <c r="O428">
        <v>114</v>
      </c>
      <c r="P428">
        <v>8</v>
      </c>
      <c r="Q428">
        <v>93.54</v>
      </c>
      <c r="R428" t="e">
        <v>#REF!</v>
      </c>
      <c r="S428">
        <v>9402</v>
      </c>
      <c r="T428" t="s">
        <v>3512</v>
      </c>
      <c r="U428" t="s">
        <v>3956</v>
      </c>
      <c r="V428" s="36" t="s">
        <v>7302</v>
      </c>
      <c r="X428">
        <v>0</v>
      </c>
    </row>
    <row r="429" spans="1:25" ht="114" x14ac:dyDescent="0.45">
      <c r="B429" s="19">
        <v>109.2</v>
      </c>
      <c r="C429" s="19">
        <v>109.24039999999999</v>
      </c>
      <c r="D429" s="19">
        <v>43.409944969999998</v>
      </c>
      <c r="E429" s="19">
        <v>52.914437159999999</v>
      </c>
      <c r="F429" s="19">
        <v>231.4</v>
      </c>
      <c r="K429" t="s">
        <v>7303</v>
      </c>
      <c r="L429" t="s">
        <v>7304</v>
      </c>
      <c r="N429" t="s">
        <v>4280</v>
      </c>
      <c r="O429">
        <v>114</v>
      </c>
      <c r="P429">
        <v>8</v>
      </c>
      <c r="Q429">
        <v>109.2</v>
      </c>
      <c r="R429" t="e">
        <v>#REF!</v>
      </c>
      <c r="S429">
        <v>9402</v>
      </c>
      <c r="T429" t="s">
        <v>3512</v>
      </c>
      <c r="U429" t="s">
        <v>3956</v>
      </c>
      <c r="V429" s="36" t="s">
        <v>7305</v>
      </c>
      <c r="X429">
        <v>0</v>
      </c>
    </row>
    <row r="430" spans="1:25" ht="128.25" x14ac:dyDescent="0.45">
      <c r="B430" s="19">
        <v>128.82</v>
      </c>
      <c r="C430" s="19">
        <v>128.88050000000001</v>
      </c>
      <c r="D430" s="19">
        <v>43.409799030000002</v>
      </c>
      <c r="E430" s="19">
        <v>52.914573609999998</v>
      </c>
      <c r="F430" s="19">
        <v>230.57</v>
      </c>
      <c r="K430" t="s">
        <v>7306</v>
      </c>
      <c r="L430" t="s">
        <v>7307</v>
      </c>
      <c r="N430" t="s">
        <v>4280</v>
      </c>
      <c r="O430">
        <v>114</v>
      </c>
      <c r="P430">
        <v>8</v>
      </c>
      <c r="Q430">
        <v>128.82</v>
      </c>
      <c r="R430" t="e">
        <v>#REF!</v>
      </c>
      <c r="S430">
        <v>9402</v>
      </c>
      <c r="T430" t="s">
        <v>3512</v>
      </c>
      <c r="U430" t="s">
        <v>3956</v>
      </c>
      <c r="V430" s="36" t="s">
        <v>7308</v>
      </c>
      <c r="X430">
        <v>0</v>
      </c>
    </row>
    <row r="431" spans="1:25" ht="142.5" x14ac:dyDescent="0.45">
      <c r="B431" s="19">
        <v>155.87</v>
      </c>
      <c r="C431" s="19">
        <v>155.9375</v>
      </c>
      <c r="D431" s="19">
        <v>43.409597810000001</v>
      </c>
      <c r="E431" s="19">
        <v>52.914761710000001</v>
      </c>
      <c r="F431" s="19">
        <v>230.97</v>
      </c>
      <c r="K431" t="s">
        <v>7309</v>
      </c>
      <c r="L431" t="s">
        <v>7310</v>
      </c>
      <c r="N431" t="s">
        <v>4280</v>
      </c>
      <c r="O431">
        <v>114</v>
      </c>
      <c r="P431">
        <v>8</v>
      </c>
      <c r="Q431">
        <v>155.87</v>
      </c>
      <c r="R431" t="e">
        <v>#REF!</v>
      </c>
      <c r="S431">
        <v>9402</v>
      </c>
      <c r="T431" t="s">
        <v>3512</v>
      </c>
      <c r="U431" t="s">
        <v>3956</v>
      </c>
      <c r="V431" s="36" t="s">
        <v>7311</v>
      </c>
      <c r="X431">
        <v>0</v>
      </c>
    </row>
    <row r="432" spans="1:25" ht="156.75" x14ac:dyDescent="0.45">
      <c r="B432" s="19">
        <v>181.08</v>
      </c>
      <c r="C432" s="19">
        <v>181.1953</v>
      </c>
      <c r="D432" s="19">
        <v>43.409410469999997</v>
      </c>
      <c r="E432" s="19">
        <v>52.914937270000003</v>
      </c>
      <c r="F432" s="19">
        <v>232.57</v>
      </c>
      <c r="K432" t="s">
        <v>7312</v>
      </c>
      <c r="L432" t="s">
        <v>7313</v>
      </c>
      <c r="N432" t="s">
        <v>4280</v>
      </c>
      <c r="O432">
        <v>114</v>
      </c>
      <c r="P432">
        <v>8</v>
      </c>
      <c r="Q432">
        <v>181.08</v>
      </c>
      <c r="R432" t="e">
        <v>#REF!</v>
      </c>
      <c r="S432">
        <v>9402</v>
      </c>
      <c r="T432" t="s">
        <v>3512</v>
      </c>
      <c r="U432" t="s">
        <v>3956</v>
      </c>
      <c r="V432" s="36" t="s">
        <v>7314</v>
      </c>
      <c r="X432">
        <v>0</v>
      </c>
    </row>
    <row r="433" spans="2:24" ht="171" x14ac:dyDescent="0.45">
      <c r="B433" s="19">
        <v>183.43</v>
      </c>
      <c r="C433" s="19">
        <v>183.54079999999999</v>
      </c>
      <c r="D433" s="19">
        <v>43.409393039999998</v>
      </c>
      <c r="E433" s="19">
        <v>52.914953599999997</v>
      </c>
      <c r="F433" s="19">
        <v>232.57</v>
      </c>
      <c r="K433" t="s">
        <v>7315</v>
      </c>
      <c r="L433" t="s">
        <v>7316</v>
      </c>
      <c r="N433" t="s">
        <v>4280</v>
      </c>
      <c r="O433">
        <v>114</v>
      </c>
      <c r="P433">
        <v>8</v>
      </c>
      <c r="Q433">
        <v>183.43</v>
      </c>
      <c r="R433" t="e">
        <v>#REF!</v>
      </c>
      <c r="S433">
        <v>9402</v>
      </c>
      <c r="T433" t="s">
        <v>3512</v>
      </c>
      <c r="U433" t="s">
        <v>3956</v>
      </c>
      <c r="V433" s="36" t="s">
        <v>7317</v>
      </c>
      <c r="X433">
        <v>0</v>
      </c>
    </row>
    <row r="434" spans="2:24" ht="185.25" x14ac:dyDescent="0.45">
      <c r="B434" s="19">
        <v>195.76</v>
      </c>
      <c r="C434" s="19">
        <v>195.8897</v>
      </c>
      <c r="D434" s="19">
        <v>43.409300809999998</v>
      </c>
      <c r="E434" s="19">
        <v>52.915038359999997</v>
      </c>
      <c r="F434" s="19">
        <v>231.97</v>
      </c>
      <c r="K434" t="s">
        <v>7318</v>
      </c>
      <c r="L434" t="s">
        <v>7319</v>
      </c>
      <c r="N434" t="s">
        <v>4280</v>
      </c>
      <c r="O434">
        <v>114</v>
      </c>
      <c r="P434">
        <v>8</v>
      </c>
      <c r="Q434">
        <v>195.76</v>
      </c>
      <c r="R434" t="e">
        <v>#REF!</v>
      </c>
      <c r="S434">
        <v>9402</v>
      </c>
      <c r="T434" t="s">
        <v>3512</v>
      </c>
      <c r="U434" t="s">
        <v>3956</v>
      </c>
      <c r="V434" s="36" t="s">
        <v>7320</v>
      </c>
      <c r="X434">
        <v>0</v>
      </c>
    </row>
    <row r="435" spans="2:24" ht="199.5" x14ac:dyDescent="0.45">
      <c r="B435" s="19">
        <v>211.59</v>
      </c>
      <c r="C435" s="19">
        <v>211.72540000000001</v>
      </c>
      <c r="D435" s="19">
        <v>43.409181320000002</v>
      </c>
      <c r="E435" s="19">
        <v>52.915144840000004</v>
      </c>
      <c r="F435" s="19">
        <v>231.57</v>
      </c>
      <c r="K435" t="s">
        <v>7321</v>
      </c>
      <c r="L435" t="s">
        <v>7322</v>
      </c>
      <c r="N435" t="s">
        <v>4280</v>
      </c>
      <c r="O435">
        <v>114</v>
      </c>
      <c r="P435">
        <v>8</v>
      </c>
      <c r="Q435">
        <v>211.59</v>
      </c>
      <c r="R435" t="e">
        <v>#REF!</v>
      </c>
      <c r="S435">
        <v>9402</v>
      </c>
      <c r="T435" t="s">
        <v>3512</v>
      </c>
      <c r="U435" t="s">
        <v>3956</v>
      </c>
      <c r="V435" s="36" t="s">
        <v>7323</v>
      </c>
      <c r="X435">
        <v>0</v>
      </c>
    </row>
    <row r="436" spans="2:24" ht="213.75" x14ac:dyDescent="0.45">
      <c r="B436" s="19">
        <v>236.15</v>
      </c>
      <c r="C436" s="19">
        <v>236.28139999999999</v>
      </c>
      <c r="D436" s="19">
        <v>43.40899598</v>
      </c>
      <c r="E436" s="19">
        <v>52.915309999999998</v>
      </c>
      <c r="F436" s="19">
        <v>231.77</v>
      </c>
      <c r="K436" t="s">
        <v>7324</v>
      </c>
      <c r="L436" t="s">
        <v>7325</v>
      </c>
      <c r="N436" t="s">
        <v>4280</v>
      </c>
      <c r="O436">
        <v>114</v>
      </c>
      <c r="P436">
        <v>8</v>
      </c>
      <c r="Q436">
        <v>236.15</v>
      </c>
      <c r="R436" t="e">
        <v>#REF!</v>
      </c>
      <c r="S436">
        <v>9402</v>
      </c>
      <c r="T436" t="s">
        <v>3512</v>
      </c>
      <c r="U436" t="s">
        <v>3956</v>
      </c>
      <c r="V436" s="36" t="s">
        <v>7326</v>
      </c>
      <c r="X436">
        <v>0</v>
      </c>
    </row>
    <row r="437" spans="2:24" ht="228" x14ac:dyDescent="0.45">
      <c r="B437" s="19">
        <v>259.02</v>
      </c>
      <c r="C437" s="19">
        <v>259.16030000000001</v>
      </c>
      <c r="D437" s="19">
        <v>43.408823480000002</v>
      </c>
      <c r="E437" s="19">
        <v>52.915464270000001</v>
      </c>
      <c r="F437" s="19">
        <v>231.81</v>
      </c>
      <c r="K437" t="s">
        <v>7327</v>
      </c>
      <c r="L437" t="s">
        <v>7328</v>
      </c>
      <c r="N437" t="s">
        <v>4280</v>
      </c>
      <c r="O437">
        <v>114</v>
      </c>
      <c r="P437">
        <v>8</v>
      </c>
      <c r="Q437">
        <v>259.02</v>
      </c>
      <c r="R437" t="e">
        <v>#REF!</v>
      </c>
      <c r="S437">
        <v>9402</v>
      </c>
      <c r="T437" t="s">
        <v>3512</v>
      </c>
      <c r="U437" t="s">
        <v>3956</v>
      </c>
      <c r="V437" s="36" t="s">
        <v>7329</v>
      </c>
      <c r="X437">
        <v>0</v>
      </c>
    </row>
    <row r="438" spans="2:24" ht="242.25" x14ac:dyDescent="0.45">
      <c r="B438" s="19">
        <v>272.52</v>
      </c>
      <c r="C438" s="19">
        <v>272.65730000000002</v>
      </c>
      <c r="D438" s="19">
        <v>43.408721270000001</v>
      </c>
      <c r="E438" s="19">
        <v>52.915554299999997</v>
      </c>
      <c r="F438" s="19">
        <v>232.01</v>
      </c>
      <c r="K438" t="s">
        <v>7330</v>
      </c>
      <c r="L438" t="s">
        <v>7331</v>
      </c>
      <c r="N438" t="s">
        <v>4280</v>
      </c>
      <c r="O438">
        <v>114</v>
      </c>
      <c r="P438">
        <v>8</v>
      </c>
      <c r="Q438">
        <v>272.52</v>
      </c>
      <c r="R438" t="e">
        <v>#REF!</v>
      </c>
      <c r="S438">
        <v>9402</v>
      </c>
      <c r="T438" t="s">
        <v>3512</v>
      </c>
      <c r="U438" t="s">
        <v>3956</v>
      </c>
      <c r="V438" s="36" t="s">
        <v>7332</v>
      </c>
      <c r="X438">
        <v>0</v>
      </c>
    </row>
    <row r="439" spans="2:24" ht="256.5" x14ac:dyDescent="0.45">
      <c r="B439" s="19">
        <v>289.95999999999998</v>
      </c>
      <c r="C439" s="19">
        <v>290.0967</v>
      </c>
      <c r="D439" s="19">
        <v>43.408589200000002</v>
      </c>
      <c r="E439" s="19">
        <v>52.915670640000002</v>
      </c>
      <c r="F439" s="19">
        <v>232.21</v>
      </c>
      <c r="K439" t="s">
        <v>7333</v>
      </c>
      <c r="L439" t="s">
        <v>7334</v>
      </c>
      <c r="N439" t="s">
        <v>4280</v>
      </c>
      <c r="O439">
        <v>114</v>
      </c>
      <c r="P439">
        <v>8</v>
      </c>
      <c r="Q439">
        <v>289.95999999999998</v>
      </c>
      <c r="R439" t="e">
        <v>#REF!</v>
      </c>
      <c r="S439">
        <v>9402</v>
      </c>
      <c r="T439" t="s">
        <v>3512</v>
      </c>
      <c r="U439" t="s">
        <v>3956</v>
      </c>
      <c r="V439" s="36" t="s">
        <v>7335</v>
      </c>
      <c r="X439">
        <v>0</v>
      </c>
    </row>
    <row r="440" spans="2:24" ht="270.75" x14ac:dyDescent="0.45">
      <c r="B440" s="19">
        <v>313.93</v>
      </c>
      <c r="C440" s="19">
        <v>314.0693</v>
      </c>
      <c r="D440" s="19">
        <v>43.408407740000001</v>
      </c>
      <c r="E440" s="19">
        <v>52.915830700000001</v>
      </c>
      <c r="F440" s="19">
        <v>232.61</v>
      </c>
      <c r="K440" t="s">
        <v>7336</v>
      </c>
      <c r="L440" t="s">
        <v>7337</v>
      </c>
      <c r="N440" t="s">
        <v>4280</v>
      </c>
      <c r="O440">
        <v>114</v>
      </c>
      <c r="P440">
        <v>8</v>
      </c>
      <c r="Q440">
        <v>313.93</v>
      </c>
      <c r="R440" t="e">
        <v>#REF!</v>
      </c>
      <c r="S440">
        <v>9402</v>
      </c>
      <c r="T440" t="s">
        <v>3512</v>
      </c>
      <c r="U440" t="s">
        <v>3956</v>
      </c>
      <c r="V440" s="36" t="s">
        <v>7338</v>
      </c>
      <c r="X440">
        <v>0</v>
      </c>
    </row>
    <row r="441" spans="2:24" ht="285" x14ac:dyDescent="0.45">
      <c r="B441" s="19">
        <v>333.12</v>
      </c>
      <c r="C441" s="19">
        <v>333.26620000000003</v>
      </c>
      <c r="D441" s="19">
        <v>43.408262270000002</v>
      </c>
      <c r="E441" s="19">
        <v>52.915958490000001</v>
      </c>
      <c r="F441" s="19">
        <v>232.21</v>
      </c>
      <c r="K441" t="s">
        <v>7339</v>
      </c>
      <c r="L441" t="s">
        <v>7340</v>
      </c>
      <c r="N441" t="s">
        <v>4280</v>
      </c>
      <c r="O441">
        <v>114</v>
      </c>
      <c r="P441">
        <v>8</v>
      </c>
      <c r="Q441">
        <v>333.12</v>
      </c>
      <c r="R441" t="e">
        <v>#REF!</v>
      </c>
      <c r="S441">
        <v>9402</v>
      </c>
      <c r="T441" t="s">
        <v>3512</v>
      </c>
      <c r="U441" t="s">
        <v>3956</v>
      </c>
      <c r="V441" s="36" t="s">
        <v>7341</v>
      </c>
      <c r="X441">
        <v>0</v>
      </c>
    </row>
    <row r="442" spans="2:24" ht="299.25" x14ac:dyDescent="0.45">
      <c r="B442" s="19">
        <v>343.42</v>
      </c>
      <c r="C442" s="19">
        <v>343.56299999999999</v>
      </c>
      <c r="D442" s="19">
        <v>43.408188819999999</v>
      </c>
      <c r="E442" s="19">
        <v>52.916036030000001</v>
      </c>
      <c r="F442" s="19">
        <v>232.21</v>
      </c>
      <c r="K442" t="s">
        <v>7342</v>
      </c>
      <c r="L442" t="s">
        <v>7343</v>
      </c>
      <c r="N442" t="s">
        <v>4280</v>
      </c>
      <c r="O442">
        <v>114</v>
      </c>
      <c r="P442">
        <v>8</v>
      </c>
      <c r="Q442">
        <v>343.42</v>
      </c>
      <c r="R442" t="e">
        <v>#REF!</v>
      </c>
      <c r="S442">
        <v>9402</v>
      </c>
      <c r="T442" t="s">
        <v>3512</v>
      </c>
      <c r="U442" t="s">
        <v>3956</v>
      </c>
      <c r="V442" s="36" t="s">
        <v>7344</v>
      </c>
      <c r="X442">
        <v>0</v>
      </c>
    </row>
    <row r="443" spans="2:24" ht="313.5" x14ac:dyDescent="0.45">
      <c r="B443" s="19">
        <v>363.96</v>
      </c>
      <c r="C443" s="19">
        <v>364.10590000000002</v>
      </c>
      <c r="D443" s="19">
        <v>43.408042719999997</v>
      </c>
      <c r="E443" s="19">
        <v>52.916191470000001</v>
      </c>
      <c r="F443" s="19">
        <v>232.22</v>
      </c>
      <c r="K443" t="s">
        <v>7345</v>
      </c>
      <c r="L443" t="s">
        <v>7346</v>
      </c>
      <c r="N443" t="s">
        <v>4280</v>
      </c>
      <c r="O443">
        <v>114</v>
      </c>
      <c r="P443">
        <v>8</v>
      </c>
      <c r="Q443">
        <v>363.96</v>
      </c>
      <c r="R443" t="e">
        <v>#REF!</v>
      </c>
      <c r="S443">
        <v>9402</v>
      </c>
      <c r="T443" t="s">
        <v>3512</v>
      </c>
      <c r="U443" t="s">
        <v>3956</v>
      </c>
      <c r="V443" s="36" t="s">
        <v>7347</v>
      </c>
      <c r="X443">
        <v>0</v>
      </c>
    </row>
    <row r="444" spans="2:24" ht="327.75" x14ac:dyDescent="0.45">
      <c r="B444" s="19">
        <v>371.77</v>
      </c>
      <c r="C444" s="19">
        <v>371.91829999999999</v>
      </c>
      <c r="D444" s="19">
        <v>43.407987149999997</v>
      </c>
      <c r="E444" s="19">
        <v>52.916250580000003</v>
      </c>
      <c r="F444" s="19">
        <v>232.22</v>
      </c>
      <c r="K444" t="s">
        <v>7348</v>
      </c>
      <c r="L444" t="s">
        <v>7349</v>
      </c>
      <c r="N444" t="s">
        <v>4280</v>
      </c>
      <c r="O444">
        <v>114</v>
      </c>
      <c r="P444">
        <v>8</v>
      </c>
      <c r="Q444">
        <v>371.77</v>
      </c>
      <c r="R444" t="e">
        <v>#REF!</v>
      </c>
      <c r="S444">
        <v>9402</v>
      </c>
      <c r="T444" t="s">
        <v>3512</v>
      </c>
      <c r="U444" t="s">
        <v>3956</v>
      </c>
      <c r="V444" s="36" t="s">
        <v>7350</v>
      </c>
      <c r="X444">
        <v>0</v>
      </c>
    </row>
    <row r="445" spans="2:24" ht="342" x14ac:dyDescent="0.45">
      <c r="B445" s="19">
        <v>401.18</v>
      </c>
      <c r="C445" s="19">
        <v>401.3279</v>
      </c>
      <c r="D445" s="19">
        <v>43.407777760000002</v>
      </c>
      <c r="E445" s="19">
        <v>52.916472689999999</v>
      </c>
      <c r="F445" s="19">
        <v>232.02</v>
      </c>
      <c r="K445" t="s">
        <v>7351</v>
      </c>
      <c r="L445" t="s">
        <v>7352</v>
      </c>
      <c r="N445" t="s">
        <v>4280</v>
      </c>
      <c r="O445">
        <v>114</v>
      </c>
      <c r="P445">
        <v>8</v>
      </c>
      <c r="Q445">
        <v>401.18</v>
      </c>
      <c r="R445" t="e">
        <v>#REF!</v>
      </c>
      <c r="S445">
        <v>9402</v>
      </c>
      <c r="T445" t="s">
        <v>3512</v>
      </c>
      <c r="U445" t="s">
        <v>3956</v>
      </c>
      <c r="V445" s="36" t="s">
        <v>7353</v>
      </c>
      <c r="X445">
        <v>0</v>
      </c>
    </row>
    <row r="446" spans="2:24" ht="356.25" x14ac:dyDescent="0.45">
      <c r="B446" s="19">
        <v>430.21</v>
      </c>
      <c r="C446" s="19">
        <v>430.36189999999999</v>
      </c>
      <c r="D446" s="19">
        <v>43.407571410000003</v>
      </c>
      <c r="E446" s="19">
        <v>52.916692509999997</v>
      </c>
      <c r="F446" s="19">
        <v>232.62</v>
      </c>
      <c r="K446" t="s">
        <v>7354</v>
      </c>
      <c r="L446" t="s">
        <v>7355</v>
      </c>
      <c r="N446" t="s">
        <v>4280</v>
      </c>
      <c r="O446">
        <v>114</v>
      </c>
      <c r="P446">
        <v>8</v>
      </c>
      <c r="Q446">
        <v>430.21</v>
      </c>
      <c r="R446" t="e">
        <v>#REF!</v>
      </c>
      <c r="S446">
        <v>9402</v>
      </c>
      <c r="T446" t="s">
        <v>3512</v>
      </c>
      <c r="U446" t="s">
        <v>3956</v>
      </c>
      <c r="V446" s="36" t="s">
        <v>7356</v>
      </c>
      <c r="X446">
        <v>0</v>
      </c>
    </row>
    <row r="447" spans="2:24" ht="370.5" x14ac:dyDescent="0.45">
      <c r="B447" s="19">
        <v>439.11</v>
      </c>
      <c r="C447" s="19">
        <v>439.26350000000002</v>
      </c>
      <c r="D447" s="19">
        <v>43.407515349999997</v>
      </c>
      <c r="E447" s="19">
        <v>52.91677104</v>
      </c>
      <c r="F447" s="19">
        <v>232.62</v>
      </c>
      <c r="K447" t="s">
        <v>7357</v>
      </c>
      <c r="L447" t="s">
        <v>7358</v>
      </c>
      <c r="N447" t="s">
        <v>4280</v>
      </c>
      <c r="O447">
        <v>114</v>
      </c>
      <c r="P447">
        <v>8</v>
      </c>
      <c r="Q447">
        <v>439.11</v>
      </c>
      <c r="R447" t="e">
        <v>#REF!</v>
      </c>
      <c r="S447">
        <v>9402</v>
      </c>
      <c r="T447" t="s">
        <v>3512</v>
      </c>
      <c r="U447" t="s">
        <v>3956</v>
      </c>
      <c r="V447" s="36" t="s">
        <v>7359</v>
      </c>
      <c r="X447">
        <v>0</v>
      </c>
    </row>
    <row r="448" spans="2:24" ht="384.75" x14ac:dyDescent="0.45">
      <c r="B448" s="19">
        <v>455.4</v>
      </c>
      <c r="C448" s="19">
        <v>455.56380000000001</v>
      </c>
      <c r="D448" s="19">
        <v>43.407418790000001</v>
      </c>
      <c r="E448" s="19">
        <v>52.916922360000001</v>
      </c>
      <c r="F448" s="19">
        <v>232.02</v>
      </c>
      <c r="K448" t="s">
        <v>6193</v>
      </c>
      <c r="L448" t="s">
        <v>6194</v>
      </c>
      <c r="N448" t="s">
        <v>4280</v>
      </c>
      <c r="O448">
        <v>114</v>
      </c>
      <c r="P448">
        <v>8</v>
      </c>
      <c r="Q448">
        <v>455.4</v>
      </c>
      <c r="R448" t="e">
        <v>#REF!</v>
      </c>
      <c r="S448">
        <v>9402</v>
      </c>
      <c r="T448" t="s">
        <v>3512</v>
      </c>
      <c r="U448" t="s">
        <v>3956</v>
      </c>
      <c r="V448" s="36" t="s">
        <v>7360</v>
      </c>
      <c r="X448">
        <v>1</v>
      </c>
    </row>
    <row r="449" spans="1:24" x14ac:dyDescent="0.45">
      <c r="A449" s="10">
        <v>9425</v>
      </c>
      <c r="B449" s="19">
        <v>0</v>
      </c>
      <c r="C449" s="19">
        <v>0</v>
      </c>
      <c r="D449" s="19">
        <v>43.408732970000003</v>
      </c>
      <c r="E449" s="19">
        <v>52.914315240000001</v>
      </c>
      <c r="F449" s="19">
        <v>231.37</v>
      </c>
      <c r="G449" s="20">
        <v>98</v>
      </c>
      <c r="H449" s="20">
        <v>8</v>
      </c>
      <c r="I449" s="21">
        <v>0.2</v>
      </c>
      <c r="K449" t="s">
        <v>7361</v>
      </c>
      <c r="L449" t="s">
        <v>7362</v>
      </c>
      <c r="N449" t="s">
        <v>4280</v>
      </c>
      <c r="O449">
        <v>114</v>
      </c>
      <c r="P449">
        <v>8</v>
      </c>
      <c r="Q449">
        <v>0</v>
      </c>
      <c r="R449">
        <v>9425</v>
      </c>
      <c r="S449">
        <v>9425</v>
      </c>
      <c r="T449" t="s">
        <v>3533</v>
      </c>
      <c r="U449" t="s">
        <v>3868</v>
      </c>
      <c r="V449" s="36" t="s">
        <v>7363</v>
      </c>
      <c r="X449">
        <v>0</v>
      </c>
    </row>
    <row r="450" spans="1:24" ht="28.5" x14ac:dyDescent="0.45">
      <c r="B450" s="19">
        <v>2.19</v>
      </c>
      <c r="C450" s="19">
        <v>2.186207</v>
      </c>
      <c r="D450" s="19">
        <v>43.408718919999998</v>
      </c>
      <c r="E450" s="19">
        <v>52.91429634</v>
      </c>
      <c r="F450" s="19">
        <v>231.37</v>
      </c>
      <c r="K450" t="s">
        <v>7364</v>
      </c>
      <c r="L450" t="s">
        <v>7365</v>
      </c>
      <c r="N450" t="s">
        <v>4280</v>
      </c>
      <c r="O450">
        <v>114</v>
      </c>
      <c r="P450">
        <v>8</v>
      </c>
      <c r="Q450">
        <v>2.19</v>
      </c>
      <c r="R450" t="e">
        <v>#REF!</v>
      </c>
      <c r="S450">
        <v>9425</v>
      </c>
      <c r="T450" t="s">
        <v>3533</v>
      </c>
      <c r="U450" t="s">
        <v>3868</v>
      </c>
      <c r="V450" s="36" t="s">
        <v>7366</v>
      </c>
      <c r="X450">
        <v>0</v>
      </c>
    </row>
    <row r="451" spans="1:24" ht="42.75" x14ac:dyDescent="0.45">
      <c r="B451" s="19">
        <v>31.41</v>
      </c>
      <c r="C451" s="19">
        <v>31.408580000000001</v>
      </c>
      <c r="D451" s="19">
        <v>43.40854831</v>
      </c>
      <c r="E451" s="19">
        <v>52.914570920000003</v>
      </c>
      <c r="F451" s="19">
        <v>231.57</v>
      </c>
      <c r="K451" t="s">
        <v>7367</v>
      </c>
      <c r="L451" t="s">
        <v>7368</v>
      </c>
      <c r="N451" t="s">
        <v>4280</v>
      </c>
      <c r="O451">
        <v>114</v>
      </c>
      <c r="P451">
        <v>8</v>
      </c>
      <c r="Q451">
        <v>31.41</v>
      </c>
      <c r="R451" t="e">
        <v>#REF!</v>
      </c>
      <c r="S451">
        <v>9425</v>
      </c>
      <c r="T451" t="s">
        <v>3533</v>
      </c>
      <c r="U451" t="s">
        <v>3868</v>
      </c>
      <c r="V451" s="36" t="s">
        <v>7369</v>
      </c>
      <c r="X451">
        <v>0</v>
      </c>
    </row>
    <row r="452" spans="1:24" ht="57" x14ac:dyDescent="0.45">
      <c r="B452" s="19">
        <v>79.489999999999995</v>
      </c>
      <c r="C452" s="19">
        <v>79.495429999999999</v>
      </c>
      <c r="D452" s="19">
        <v>43.40832734</v>
      </c>
      <c r="E452" s="19">
        <v>52.915081389999997</v>
      </c>
      <c r="F452" s="19">
        <v>231.57</v>
      </c>
      <c r="K452" t="s">
        <v>7370</v>
      </c>
      <c r="L452" t="s">
        <v>7371</v>
      </c>
      <c r="N452" t="s">
        <v>4280</v>
      </c>
      <c r="O452">
        <v>114</v>
      </c>
      <c r="P452">
        <v>8</v>
      </c>
      <c r="Q452">
        <v>79.489999999999995</v>
      </c>
      <c r="R452" t="e">
        <v>#REF!</v>
      </c>
      <c r="S452">
        <v>9425</v>
      </c>
      <c r="T452" t="s">
        <v>3533</v>
      </c>
      <c r="U452" t="s">
        <v>3868</v>
      </c>
      <c r="V452" s="36" t="s">
        <v>7372</v>
      </c>
      <c r="X452">
        <v>0</v>
      </c>
    </row>
    <row r="453" spans="1:24" ht="71.25" x14ac:dyDescent="0.45">
      <c r="B453" s="19">
        <v>121.98</v>
      </c>
      <c r="C453" s="19">
        <v>121.9825</v>
      </c>
      <c r="D453" s="19">
        <v>43.408100359999999</v>
      </c>
      <c r="E453" s="19">
        <v>52.915503540000003</v>
      </c>
      <c r="F453" s="19">
        <v>231.62</v>
      </c>
      <c r="K453" t="s">
        <v>7373</v>
      </c>
      <c r="L453" t="s">
        <v>7374</v>
      </c>
      <c r="N453" t="s">
        <v>4280</v>
      </c>
      <c r="O453">
        <v>114</v>
      </c>
      <c r="P453">
        <v>8</v>
      </c>
      <c r="Q453">
        <v>121.98</v>
      </c>
      <c r="R453" t="e">
        <v>#REF!</v>
      </c>
      <c r="S453">
        <v>9425</v>
      </c>
      <c r="T453" t="s">
        <v>3533</v>
      </c>
      <c r="U453" t="s">
        <v>3868</v>
      </c>
      <c r="V453" s="36" t="s">
        <v>7375</v>
      </c>
      <c r="X453">
        <v>0</v>
      </c>
    </row>
    <row r="454" spans="1:24" ht="85.5" x14ac:dyDescent="0.45">
      <c r="B454" s="19">
        <v>151.84</v>
      </c>
      <c r="C454" s="19">
        <v>151.84180000000001</v>
      </c>
      <c r="D454" s="19">
        <v>43.407940840000002</v>
      </c>
      <c r="E454" s="19">
        <v>52.915800220000001</v>
      </c>
      <c r="F454" s="19">
        <v>231.62</v>
      </c>
      <c r="K454" t="s">
        <v>7376</v>
      </c>
      <c r="L454" t="s">
        <v>7377</v>
      </c>
      <c r="N454" t="s">
        <v>4280</v>
      </c>
      <c r="O454">
        <v>114</v>
      </c>
      <c r="P454">
        <v>8</v>
      </c>
      <c r="Q454">
        <v>151.84</v>
      </c>
      <c r="R454" t="e">
        <v>#REF!</v>
      </c>
      <c r="S454">
        <v>9425</v>
      </c>
      <c r="T454" t="s">
        <v>3533</v>
      </c>
      <c r="U454" t="s">
        <v>3868</v>
      </c>
      <c r="V454" s="36" t="s">
        <v>7378</v>
      </c>
      <c r="X454">
        <v>0</v>
      </c>
    </row>
    <row r="455" spans="1:24" ht="99.75" x14ac:dyDescent="0.45">
      <c r="B455" s="19">
        <v>170.78</v>
      </c>
      <c r="C455" s="19">
        <v>170.78479999999999</v>
      </c>
      <c r="D455" s="19">
        <v>43.407848430000001</v>
      </c>
      <c r="E455" s="19">
        <v>52.91599669</v>
      </c>
      <c r="F455" s="19">
        <v>232.02</v>
      </c>
      <c r="K455" t="s">
        <v>7379</v>
      </c>
      <c r="L455" t="s">
        <v>7380</v>
      </c>
      <c r="N455" t="s">
        <v>4280</v>
      </c>
      <c r="O455">
        <v>114</v>
      </c>
      <c r="P455">
        <v>8</v>
      </c>
      <c r="Q455">
        <v>170.78</v>
      </c>
      <c r="R455" t="e">
        <v>#REF!</v>
      </c>
      <c r="S455">
        <v>9425</v>
      </c>
      <c r="T455" t="s">
        <v>3533</v>
      </c>
      <c r="U455" t="s">
        <v>3868</v>
      </c>
      <c r="V455" s="36" t="s">
        <v>7381</v>
      </c>
      <c r="X455">
        <v>0</v>
      </c>
    </row>
    <row r="456" spans="1:24" ht="114" x14ac:dyDescent="0.45">
      <c r="B456" s="19">
        <v>193.68</v>
      </c>
      <c r="C456" s="19">
        <v>193.68899999999999</v>
      </c>
      <c r="D456" s="19">
        <v>43.407736659999998</v>
      </c>
      <c r="E456" s="19">
        <v>52.916234289999998</v>
      </c>
      <c r="F456" s="19">
        <v>231.82</v>
      </c>
      <c r="K456" t="s">
        <v>7382</v>
      </c>
      <c r="L456" t="s">
        <v>7383</v>
      </c>
      <c r="N456" t="s">
        <v>4280</v>
      </c>
      <c r="O456">
        <v>114</v>
      </c>
      <c r="P456">
        <v>8</v>
      </c>
      <c r="Q456">
        <v>193.68</v>
      </c>
      <c r="R456" t="e">
        <v>#REF!</v>
      </c>
      <c r="S456">
        <v>9425</v>
      </c>
      <c r="T456" t="s">
        <v>3533</v>
      </c>
      <c r="U456" t="s">
        <v>3868</v>
      </c>
      <c r="V456" s="36" t="s">
        <v>7384</v>
      </c>
      <c r="X456">
        <v>0</v>
      </c>
    </row>
    <row r="457" spans="1:24" ht="128.25" x14ac:dyDescent="0.45">
      <c r="B457" s="19">
        <v>244.98</v>
      </c>
      <c r="C457" s="19">
        <v>244.9958</v>
      </c>
      <c r="D457" s="19">
        <v>43.407451770000002</v>
      </c>
      <c r="E457" s="19">
        <v>52.916732709999998</v>
      </c>
      <c r="F457" s="19">
        <v>232.62</v>
      </c>
      <c r="K457" t="s">
        <v>7385</v>
      </c>
      <c r="L457" t="s">
        <v>7386</v>
      </c>
      <c r="N457" t="s">
        <v>4280</v>
      </c>
      <c r="O457">
        <v>114</v>
      </c>
      <c r="P457">
        <v>8</v>
      </c>
      <c r="Q457">
        <v>244.98</v>
      </c>
      <c r="R457" t="e">
        <v>#REF!</v>
      </c>
      <c r="S457">
        <v>9425</v>
      </c>
      <c r="T457" t="s">
        <v>3533</v>
      </c>
      <c r="U457" t="s">
        <v>3868</v>
      </c>
      <c r="V457" s="36" t="s">
        <v>7387</v>
      </c>
      <c r="X457">
        <v>0</v>
      </c>
    </row>
    <row r="458" spans="1:24" ht="142.5" x14ac:dyDescent="0.45">
      <c r="B458" s="19">
        <v>255.77</v>
      </c>
      <c r="C458" s="19">
        <v>255.80340000000001</v>
      </c>
      <c r="D458" s="19">
        <v>43.407401270000001</v>
      </c>
      <c r="E458" s="19">
        <v>52.916846509999999</v>
      </c>
      <c r="F458" s="19">
        <v>232.02</v>
      </c>
      <c r="K458" t="s">
        <v>7388</v>
      </c>
      <c r="L458" t="s">
        <v>7389</v>
      </c>
      <c r="N458" t="s">
        <v>4280</v>
      </c>
      <c r="O458">
        <v>114</v>
      </c>
      <c r="P458">
        <v>8</v>
      </c>
      <c r="Q458">
        <v>255.77</v>
      </c>
      <c r="R458" t="e">
        <v>#REF!</v>
      </c>
      <c r="S458">
        <v>9425</v>
      </c>
      <c r="T458" t="s">
        <v>3533</v>
      </c>
      <c r="U458" t="s">
        <v>3868</v>
      </c>
      <c r="V458" s="36" t="s">
        <v>7390</v>
      </c>
      <c r="X458">
        <v>0</v>
      </c>
    </row>
    <row r="459" spans="1:24" ht="156.75" x14ac:dyDescent="0.45">
      <c r="B459" s="19">
        <v>262.22000000000003</v>
      </c>
      <c r="C459" s="19">
        <v>262.24860000000001</v>
      </c>
      <c r="D459" s="19">
        <v>43.407418790000001</v>
      </c>
      <c r="E459" s="19">
        <v>52.916922360000001</v>
      </c>
      <c r="F459" s="19">
        <v>232.02</v>
      </c>
      <c r="K459" t="s">
        <v>6193</v>
      </c>
      <c r="L459" t="s">
        <v>6194</v>
      </c>
      <c r="N459" t="s">
        <v>4280</v>
      </c>
      <c r="O459">
        <v>114</v>
      </c>
      <c r="P459">
        <v>8</v>
      </c>
      <c r="Q459">
        <v>262.22000000000003</v>
      </c>
      <c r="R459" t="e">
        <v>#REF!</v>
      </c>
      <c r="S459">
        <v>9425</v>
      </c>
      <c r="T459" t="s">
        <v>3533</v>
      </c>
      <c r="U459" t="s">
        <v>3868</v>
      </c>
      <c r="V459" s="36" t="s">
        <v>7391</v>
      </c>
      <c r="X459">
        <v>1</v>
      </c>
    </row>
    <row r="460" spans="1:24" x14ac:dyDescent="0.45">
      <c r="A460" s="10">
        <v>9542</v>
      </c>
      <c r="B460" s="19">
        <v>0</v>
      </c>
      <c r="C460" s="19">
        <v>0</v>
      </c>
      <c r="D460" s="19">
        <v>43.4137238</v>
      </c>
      <c r="E460" s="19">
        <v>52.92063083</v>
      </c>
      <c r="F460" s="19">
        <v>229.61</v>
      </c>
      <c r="G460" s="20">
        <v>98</v>
      </c>
      <c r="H460" s="20">
        <v>8</v>
      </c>
      <c r="I460" s="21">
        <v>0.2</v>
      </c>
      <c r="K460" t="s">
        <v>7392</v>
      </c>
      <c r="L460" t="s">
        <v>7393</v>
      </c>
      <c r="N460" t="s">
        <v>4280</v>
      </c>
      <c r="O460">
        <v>114</v>
      </c>
      <c r="P460">
        <v>8</v>
      </c>
      <c r="Q460">
        <v>0</v>
      </c>
      <c r="R460">
        <v>9542</v>
      </c>
      <c r="S460">
        <v>9542</v>
      </c>
      <c r="T460" t="s">
        <v>3578</v>
      </c>
      <c r="U460" t="s">
        <v>3865</v>
      </c>
      <c r="V460" s="36" t="s">
        <v>7394</v>
      </c>
      <c r="X460">
        <v>0</v>
      </c>
    </row>
    <row r="461" spans="1:24" ht="28.5" x14ac:dyDescent="0.45">
      <c r="B461" s="19">
        <v>1.96</v>
      </c>
      <c r="C461" s="19">
        <v>1.9592890000000001</v>
      </c>
      <c r="D461" s="19">
        <v>43.413712789999998</v>
      </c>
      <c r="E461" s="19">
        <v>52.920611940000001</v>
      </c>
      <c r="F461" s="19">
        <v>229.61</v>
      </c>
      <c r="K461" t="s">
        <v>7395</v>
      </c>
      <c r="L461" t="s">
        <v>7396</v>
      </c>
      <c r="N461" t="s">
        <v>4280</v>
      </c>
      <c r="O461">
        <v>114</v>
      </c>
      <c r="P461">
        <v>8</v>
      </c>
      <c r="Q461">
        <v>1.96</v>
      </c>
      <c r="R461" t="e">
        <v>#REF!</v>
      </c>
      <c r="S461">
        <v>9542</v>
      </c>
      <c r="T461" t="s">
        <v>3578</v>
      </c>
      <c r="U461" t="s">
        <v>3865</v>
      </c>
      <c r="V461" s="36" t="s">
        <v>7397</v>
      </c>
      <c r="X461">
        <v>0</v>
      </c>
    </row>
    <row r="462" spans="1:24" ht="42.75" x14ac:dyDescent="0.45">
      <c r="B462" s="19">
        <v>25.27</v>
      </c>
      <c r="C462" s="19">
        <v>25.267440000000001</v>
      </c>
      <c r="D462" s="19">
        <v>43.413505260000001</v>
      </c>
      <c r="E462" s="19">
        <v>52.920569860000001</v>
      </c>
      <c r="F462" s="19">
        <v>229.81</v>
      </c>
      <c r="K462" t="s">
        <v>7398</v>
      </c>
      <c r="L462" t="s">
        <v>7399</v>
      </c>
      <c r="N462" t="s">
        <v>4280</v>
      </c>
      <c r="O462">
        <v>114</v>
      </c>
      <c r="P462">
        <v>8</v>
      </c>
      <c r="Q462">
        <v>25.27</v>
      </c>
      <c r="R462" t="e">
        <v>#REF!</v>
      </c>
      <c r="S462">
        <v>9542</v>
      </c>
      <c r="T462" t="s">
        <v>3578</v>
      </c>
      <c r="U462" t="s">
        <v>3865</v>
      </c>
      <c r="V462" s="36" t="s">
        <v>7400</v>
      </c>
      <c r="X462">
        <v>0</v>
      </c>
    </row>
    <row r="463" spans="1:24" ht="57" x14ac:dyDescent="0.45">
      <c r="B463" s="19">
        <v>64.790000000000006</v>
      </c>
      <c r="C463" s="19">
        <v>64.796319999999994</v>
      </c>
      <c r="D463" s="19">
        <v>43.413159499999999</v>
      </c>
      <c r="E463" s="19">
        <v>52.92045495</v>
      </c>
      <c r="F463" s="19">
        <v>229.31</v>
      </c>
      <c r="K463" t="s">
        <v>7401</v>
      </c>
      <c r="L463" t="s">
        <v>7402</v>
      </c>
      <c r="N463" t="s">
        <v>4280</v>
      </c>
      <c r="O463">
        <v>114</v>
      </c>
      <c r="P463">
        <v>8</v>
      </c>
      <c r="Q463">
        <v>64.790000000000006</v>
      </c>
      <c r="R463" t="e">
        <v>#REF!</v>
      </c>
      <c r="S463">
        <v>9542</v>
      </c>
      <c r="T463" t="s">
        <v>3578</v>
      </c>
      <c r="U463" t="s">
        <v>3865</v>
      </c>
      <c r="V463" s="36" t="s">
        <v>7403</v>
      </c>
      <c r="X463">
        <v>0</v>
      </c>
    </row>
    <row r="464" spans="1:24" ht="71.25" x14ac:dyDescent="0.45">
      <c r="B464" s="19">
        <v>91.44</v>
      </c>
      <c r="C464" s="19">
        <v>91.447019999999995</v>
      </c>
      <c r="D464" s="19">
        <v>43.412925440000002</v>
      </c>
      <c r="E464" s="19">
        <v>52.920383039999997</v>
      </c>
      <c r="F464" s="19">
        <v>229.71</v>
      </c>
      <c r="K464" t="s">
        <v>7404</v>
      </c>
      <c r="L464" t="s">
        <v>7405</v>
      </c>
      <c r="N464" t="s">
        <v>4280</v>
      </c>
      <c r="O464">
        <v>114</v>
      </c>
      <c r="P464">
        <v>8</v>
      </c>
      <c r="Q464">
        <v>91.44</v>
      </c>
      <c r="R464" t="e">
        <v>#REF!</v>
      </c>
      <c r="S464">
        <v>9542</v>
      </c>
      <c r="T464" t="s">
        <v>3578</v>
      </c>
      <c r="U464" t="s">
        <v>3865</v>
      </c>
      <c r="V464" s="36" t="s">
        <v>7406</v>
      </c>
      <c r="X464">
        <v>0</v>
      </c>
    </row>
    <row r="465" spans="1:24" ht="85.5" x14ac:dyDescent="0.45">
      <c r="B465" s="19">
        <v>101.78</v>
      </c>
      <c r="C465" s="19">
        <v>101.789</v>
      </c>
      <c r="D465" s="19">
        <v>43.412834599999996</v>
      </c>
      <c r="E465" s="19">
        <v>52.920355139999998</v>
      </c>
      <c r="F465" s="19">
        <v>229.71</v>
      </c>
      <c r="K465" t="s">
        <v>7407</v>
      </c>
      <c r="L465" t="s">
        <v>7408</v>
      </c>
      <c r="N465" t="s">
        <v>4280</v>
      </c>
      <c r="O465">
        <v>114</v>
      </c>
      <c r="P465">
        <v>8</v>
      </c>
      <c r="Q465">
        <v>101.78</v>
      </c>
      <c r="R465" t="e">
        <v>#REF!</v>
      </c>
      <c r="S465">
        <v>9542</v>
      </c>
      <c r="T465" t="s">
        <v>3578</v>
      </c>
      <c r="U465" t="s">
        <v>3865</v>
      </c>
      <c r="V465" s="36" t="s">
        <v>7409</v>
      </c>
      <c r="X465">
        <v>0</v>
      </c>
    </row>
    <row r="466" spans="1:24" ht="99.75" x14ac:dyDescent="0.45">
      <c r="B466" s="19">
        <v>136.22999999999999</v>
      </c>
      <c r="C466" s="19">
        <v>136.2415</v>
      </c>
      <c r="D466" s="19">
        <v>43.412533949999997</v>
      </c>
      <c r="E466" s="19">
        <v>52.920251049999997</v>
      </c>
      <c r="F466" s="19">
        <v>230.11</v>
      </c>
      <c r="K466" t="s">
        <v>7410</v>
      </c>
      <c r="L466" t="s">
        <v>7411</v>
      </c>
      <c r="N466" t="s">
        <v>4280</v>
      </c>
      <c r="O466">
        <v>114</v>
      </c>
      <c r="P466">
        <v>8</v>
      </c>
      <c r="Q466">
        <v>136.22999999999999</v>
      </c>
      <c r="R466" t="e">
        <v>#REF!</v>
      </c>
      <c r="S466">
        <v>9542</v>
      </c>
      <c r="T466" t="s">
        <v>3578</v>
      </c>
      <c r="U466" t="s">
        <v>3865</v>
      </c>
      <c r="V466" s="36" t="s">
        <v>7412</v>
      </c>
      <c r="X466">
        <v>0</v>
      </c>
    </row>
    <row r="467" spans="1:24" ht="114" x14ac:dyDescent="0.45">
      <c r="B467" s="19">
        <v>154.44</v>
      </c>
      <c r="C467" s="19">
        <v>154.45339999999999</v>
      </c>
      <c r="D467" s="19">
        <v>43.412374759999999</v>
      </c>
      <c r="E467" s="19">
        <v>52.920197430000002</v>
      </c>
      <c r="F467" s="19">
        <v>230.11</v>
      </c>
      <c r="K467" t="s">
        <v>7413</v>
      </c>
      <c r="L467" t="s">
        <v>7414</v>
      </c>
      <c r="N467" t="s">
        <v>4280</v>
      </c>
      <c r="O467">
        <v>114</v>
      </c>
      <c r="P467">
        <v>8</v>
      </c>
      <c r="Q467">
        <v>154.44</v>
      </c>
      <c r="R467" t="e">
        <v>#REF!</v>
      </c>
      <c r="S467">
        <v>9542</v>
      </c>
      <c r="T467" t="s">
        <v>3578</v>
      </c>
      <c r="U467" t="s">
        <v>3865</v>
      </c>
      <c r="V467" s="36" t="s">
        <v>7415</v>
      </c>
      <c r="X467">
        <v>0</v>
      </c>
    </row>
    <row r="468" spans="1:24" ht="128.25" x14ac:dyDescent="0.45">
      <c r="B468" s="19">
        <v>176.18</v>
      </c>
      <c r="C468" s="19">
        <v>176.19</v>
      </c>
      <c r="D468" s="19">
        <v>43.41218568</v>
      </c>
      <c r="E468" s="19">
        <v>52.920128460000001</v>
      </c>
      <c r="F468" s="19">
        <v>230.11</v>
      </c>
      <c r="K468" t="s">
        <v>7416</v>
      </c>
      <c r="L468" t="s">
        <v>7417</v>
      </c>
      <c r="N468" t="s">
        <v>4280</v>
      </c>
      <c r="O468">
        <v>114</v>
      </c>
      <c r="P468">
        <v>8</v>
      </c>
      <c r="Q468">
        <v>176.18</v>
      </c>
      <c r="R468" t="e">
        <v>#REF!</v>
      </c>
      <c r="S468">
        <v>9542</v>
      </c>
      <c r="T468" t="s">
        <v>3578</v>
      </c>
      <c r="U468" t="s">
        <v>3865</v>
      </c>
      <c r="V468" s="36" t="s">
        <v>7418</v>
      </c>
      <c r="X468">
        <v>0</v>
      </c>
    </row>
    <row r="469" spans="1:24" ht="142.5" x14ac:dyDescent="0.45">
      <c r="B469" s="19">
        <v>182.88</v>
      </c>
      <c r="C469" s="19">
        <v>182.9162</v>
      </c>
      <c r="D469" s="19">
        <v>43.412127409999997</v>
      </c>
      <c r="E469" s="19">
        <v>52.920107199999997</v>
      </c>
      <c r="F469" s="19">
        <v>229.51</v>
      </c>
      <c r="K469" t="s">
        <v>7419</v>
      </c>
      <c r="L469" t="s">
        <v>7420</v>
      </c>
      <c r="N469" t="s">
        <v>4280</v>
      </c>
      <c r="O469">
        <v>114</v>
      </c>
      <c r="P469">
        <v>8</v>
      </c>
      <c r="Q469">
        <v>182.88</v>
      </c>
      <c r="R469" t="e">
        <v>#REF!</v>
      </c>
      <c r="S469">
        <v>9542</v>
      </c>
      <c r="T469" t="s">
        <v>3578</v>
      </c>
      <c r="U469" t="s">
        <v>3865</v>
      </c>
      <c r="V469" s="36" t="s">
        <v>7421</v>
      </c>
      <c r="X469">
        <v>0</v>
      </c>
    </row>
    <row r="470" spans="1:24" ht="156.75" x14ac:dyDescent="0.45">
      <c r="B470" s="19">
        <v>188.74</v>
      </c>
      <c r="C470" s="19">
        <v>188.8065</v>
      </c>
      <c r="D470" s="19">
        <v>43.41207644</v>
      </c>
      <c r="E470" s="19">
        <v>52.920088610000001</v>
      </c>
      <c r="F470" s="19">
        <v>230.11</v>
      </c>
      <c r="K470" t="s">
        <v>7422</v>
      </c>
      <c r="L470" t="s">
        <v>7423</v>
      </c>
      <c r="N470" t="s">
        <v>4280</v>
      </c>
      <c r="O470">
        <v>114</v>
      </c>
      <c r="P470">
        <v>8</v>
      </c>
      <c r="Q470">
        <v>188.74</v>
      </c>
      <c r="R470" t="e">
        <v>#REF!</v>
      </c>
      <c r="S470">
        <v>9542</v>
      </c>
      <c r="T470" t="s">
        <v>3578</v>
      </c>
      <c r="U470" t="s">
        <v>3865</v>
      </c>
      <c r="V470" s="36" t="s">
        <v>7424</v>
      </c>
      <c r="X470">
        <v>0</v>
      </c>
    </row>
    <row r="471" spans="1:24" ht="171" x14ac:dyDescent="0.45">
      <c r="B471" s="19">
        <v>211.29</v>
      </c>
      <c r="C471" s="19">
        <v>211.36410000000001</v>
      </c>
      <c r="D471" s="19">
        <v>43.411885339999998</v>
      </c>
      <c r="E471" s="19">
        <v>52.919994639999999</v>
      </c>
      <c r="F471" s="19">
        <v>230.51</v>
      </c>
      <c r="K471" t="s">
        <v>7425</v>
      </c>
      <c r="L471" t="s">
        <v>7426</v>
      </c>
      <c r="N471" t="s">
        <v>4280</v>
      </c>
      <c r="O471">
        <v>114</v>
      </c>
      <c r="P471">
        <v>8</v>
      </c>
      <c r="Q471">
        <v>211.29</v>
      </c>
      <c r="R471" t="e">
        <v>#REF!</v>
      </c>
      <c r="S471">
        <v>9542</v>
      </c>
      <c r="T471" t="s">
        <v>3578</v>
      </c>
      <c r="U471" t="s">
        <v>3865</v>
      </c>
      <c r="V471" s="36" t="s">
        <v>7427</v>
      </c>
      <c r="X471">
        <v>0</v>
      </c>
    </row>
    <row r="472" spans="1:24" ht="185.25" x14ac:dyDescent="0.45">
      <c r="B472" s="19">
        <v>246.99</v>
      </c>
      <c r="C472" s="19">
        <v>247.08699999999999</v>
      </c>
      <c r="D472" s="19">
        <v>43.411599520000003</v>
      </c>
      <c r="E472" s="19">
        <v>52.91979328</v>
      </c>
      <c r="F472" s="19">
        <v>231.83</v>
      </c>
      <c r="K472" t="s">
        <v>7428</v>
      </c>
      <c r="L472" t="s">
        <v>7429</v>
      </c>
      <c r="N472" t="s">
        <v>4280</v>
      </c>
      <c r="O472">
        <v>114</v>
      </c>
      <c r="P472">
        <v>8</v>
      </c>
      <c r="Q472">
        <v>246.99</v>
      </c>
      <c r="R472" t="e">
        <v>#REF!</v>
      </c>
      <c r="S472">
        <v>9542</v>
      </c>
      <c r="T472" t="s">
        <v>3578</v>
      </c>
      <c r="U472" t="s">
        <v>3865</v>
      </c>
      <c r="V472" s="36" t="s">
        <v>7430</v>
      </c>
      <c r="X472">
        <v>0</v>
      </c>
    </row>
    <row r="473" spans="1:24" ht="199.5" x14ac:dyDescent="0.45">
      <c r="B473" s="19">
        <v>266.86</v>
      </c>
      <c r="C473" s="19">
        <v>266.99009999999998</v>
      </c>
      <c r="D473" s="19">
        <v>43.411439420000001</v>
      </c>
      <c r="E473" s="19">
        <v>52.919684009999997</v>
      </c>
      <c r="F473" s="19">
        <v>230.63</v>
      </c>
      <c r="K473" t="s">
        <v>7431</v>
      </c>
      <c r="L473" t="s">
        <v>7432</v>
      </c>
      <c r="N473" t="s">
        <v>4280</v>
      </c>
      <c r="O473">
        <v>114</v>
      </c>
      <c r="P473">
        <v>8</v>
      </c>
      <c r="Q473">
        <v>266.86</v>
      </c>
      <c r="R473" t="e">
        <v>#REF!</v>
      </c>
      <c r="S473">
        <v>9542</v>
      </c>
      <c r="T473" t="s">
        <v>3578</v>
      </c>
      <c r="U473" t="s">
        <v>3865</v>
      </c>
      <c r="V473" s="36" t="s">
        <v>7433</v>
      </c>
      <c r="X473">
        <v>0</v>
      </c>
    </row>
    <row r="474" spans="1:24" ht="213.75" x14ac:dyDescent="0.45">
      <c r="B474" s="19">
        <v>270.52999999999997</v>
      </c>
      <c r="C474" s="19">
        <v>270.66320000000002</v>
      </c>
      <c r="D474" s="19">
        <v>43.411407339999997</v>
      </c>
      <c r="E474" s="19">
        <v>52.919673029999998</v>
      </c>
      <c r="F474" s="19">
        <v>230.63</v>
      </c>
      <c r="K474" t="s">
        <v>6172</v>
      </c>
      <c r="L474" t="s">
        <v>6173</v>
      </c>
      <c r="N474" t="s">
        <v>4280</v>
      </c>
      <c r="O474">
        <v>114</v>
      </c>
      <c r="P474">
        <v>8</v>
      </c>
      <c r="Q474">
        <v>270.52999999999997</v>
      </c>
      <c r="R474" t="e">
        <v>#REF!</v>
      </c>
      <c r="S474">
        <v>9542</v>
      </c>
      <c r="T474" t="s">
        <v>3578</v>
      </c>
      <c r="U474" t="s">
        <v>3865</v>
      </c>
      <c r="V474" s="36" t="s">
        <v>7434</v>
      </c>
      <c r="X474">
        <v>1</v>
      </c>
    </row>
    <row r="475" spans="1:24" x14ac:dyDescent="0.45">
      <c r="A475" s="10" t="s">
        <v>4219</v>
      </c>
      <c r="B475" s="19">
        <v>0</v>
      </c>
      <c r="C475" s="19">
        <v>0</v>
      </c>
      <c r="D475" s="19">
        <v>43.41492684</v>
      </c>
      <c r="E475" s="19">
        <v>52.92393319</v>
      </c>
      <c r="F475" s="19">
        <v>228.45</v>
      </c>
      <c r="G475" s="20">
        <v>146</v>
      </c>
      <c r="H475" s="20">
        <v>11</v>
      </c>
      <c r="I475" s="21">
        <v>0.2</v>
      </c>
      <c r="K475" t="s">
        <v>7435</v>
      </c>
      <c r="L475" t="s">
        <v>7436</v>
      </c>
      <c r="N475" t="s">
        <v>4280</v>
      </c>
      <c r="O475">
        <v>168</v>
      </c>
      <c r="P475">
        <v>11</v>
      </c>
      <c r="Q475">
        <v>0</v>
      </c>
      <c r="R475" t="s">
        <v>4219</v>
      </c>
      <c r="S475" t="s">
        <v>4219</v>
      </c>
      <c r="T475" t="s">
        <v>7437</v>
      </c>
      <c r="U475" t="e">
        <v>#N/A</v>
      </c>
      <c r="V475" s="36" t="s">
        <v>7438</v>
      </c>
      <c r="X475">
        <v>0</v>
      </c>
    </row>
    <row r="476" spans="1:24" ht="28.5" x14ac:dyDescent="0.45">
      <c r="B476" s="19">
        <v>16.27</v>
      </c>
      <c r="C476" s="19">
        <v>16.283809999999999</v>
      </c>
      <c r="D476" s="19">
        <v>43.41491688</v>
      </c>
      <c r="E476" s="19">
        <v>52.923732739999998</v>
      </c>
      <c r="F476" s="19">
        <v>227.85</v>
      </c>
      <c r="K476" t="s">
        <v>7439</v>
      </c>
      <c r="L476" t="s">
        <v>7440</v>
      </c>
      <c r="N476" t="s">
        <v>4280</v>
      </c>
      <c r="O476">
        <v>168</v>
      </c>
      <c r="P476">
        <v>11</v>
      </c>
      <c r="Q476">
        <v>16.27</v>
      </c>
      <c r="R476" t="e">
        <v>#REF!</v>
      </c>
      <c r="S476" t="s">
        <v>4219</v>
      </c>
      <c r="T476" t="s">
        <v>7437</v>
      </c>
      <c r="U476" t="e">
        <v>#N/A</v>
      </c>
      <c r="V476" s="36" t="s">
        <v>7441</v>
      </c>
      <c r="X476">
        <v>0</v>
      </c>
    </row>
    <row r="477" spans="1:24" ht="42.75" x14ac:dyDescent="0.45">
      <c r="B477" s="19">
        <v>60.27</v>
      </c>
      <c r="C477" s="19">
        <v>60.293089999999999</v>
      </c>
      <c r="D477" s="19">
        <v>43.414801339999997</v>
      </c>
      <c r="E477" s="19">
        <v>52.92321312</v>
      </c>
      <c r="F477" s="19">
        <v>228.85</v>
      </c>
      <c r="K477" t="s">
        <v>7442</v>
      </c>
      <c r="L477" t="s">
        <v>7443</v>
      </c>
      <c r="N477" t="s">
        <v>4280</v>
      </c>
      <c r="O477">
        <v>168</v>
      </c>
      <c r="P477">
        <v>11</v>
      </c>
      <c r="Q477">
        <v>60.27</v>
      </c>
      <c r="R477" t="e">
        <v>#REF!</v>
      </c>
      <c r="S477" t="s">
        <v>4219</v>
      </c>
      <c r="T477" t="s">
        <v>7437</v>
      </c>
      <c r="U477" t="e">
        <v>#N/A</v>
      </c>
      <c r="V477" s="36" t="s">
        <v>7444</v>
      </c>
      <c r="X477">
        <v>0</v>
      </c>
    </row>
    <row r="478" spans="1:24" ht="57" x14ac:dyDescent="0.45">
      <c r="B478" s="19">
        <v>122.2</v>
      </c>
      <c r="C478" s="19">
        <v>122.22</v>
      </c>
      <c r="D478" s="19">
        <v>43.414638709999998</v>
      </c>
      <c r="E478" s="19">
        <v>52.922481769999997</v>
      </c>
      <c r="F478" s="19">
        <v>228.92</v>
      </c>
      <c r="K478" t="s">
        <v>7445</v>
      </c>
      <c r="L478" t="s">
        <v>7446</v>
      </c>
      <c r="N478" t="s">
        <v>4280</v>
      </c>
      <c r="O478">
        <v>168</v>
      </c>
      <c r="P478">
        <v>11</v>
      </c>
      <c r="Q478">
        <v>122.2</v>
      </c>
      <c r="R478" t="e">
        <v>#REF!</v>
      </c>
      <c r="S478" t="s">
        <v>4219</v>
      </c>
      <c r="T478" t="s">
        <v>7437</v>
      </c>
      <c r="U478" t="e">
        <v>#N/A</v>
      </c>
      <c r="V478" s="36" t="s">
        <v>7447</v>
      </c>
      <c r="X478">
        <v>0</v>
      </c>
    </row>
    <row r="479" spans="1:24" ht="71.25" x14ac:dyDescent="0.45">
      <c r="B479" s="19">
        <v>151.71</v>
      </c>
      <c r="C479" s="19">
        <v>151.73310000000001</v>
      </c>
      <c r="D479" s="19">
        <v>43.414523850000002</v>
      </c>
      <c r="E479" s="19">
        <v>52.922153190000003</v>
      </c>
      <c r="F479" s="19">
        <v>228.92</v>
      </c>
      <c r="K479" t="s">
        <v>7448</v>
      </c>
      <c r="L479" t="s">
        <v>7449</v>
      </c>
      <c r="N479" t="s">
        <v>4280</v>
      </c>
      <c r="O479">
        <v>168</v>
      </c>
      <c r="P479">
        <v>11</v>
      </c>
      <c r="Q479">
        <v>151.71</v>
      </c>
      <c r="R479" t="e">
        <v>#REF!</v>
      </c>
      <c r="S479" t="s">
        <v>4219</v>
      </c>
      <c r="T479" t="s">
        <v>7437</v>
      </c>
      <c r="U479" t="e">
        <v>#N/A</v>
      </c>
      <c r="V479" s="36" t="s">
        <v>7450</v>
      </c>
      <c r="X479">
        <v>0</v>
      </c>
    </row>
    <row r="480" spans="1:24" ht="85.5" x14ac:dyDescent="0.45">
      <c r="B480" s="19">
        <v>183.33</v>
      </c>
      <c r="C480" s="19">
        <v>183.3706</v>
      </c>
      <c r="D480" s="19">
        <v>43.414400790000002</v>
      </c>
      <c r="E480" s="19">
        <v>52.921801139999999</v>
      </c>
      <c r="F480" s="19">
        <v>229.92</v>
      </c>
      <c r="K480" t="s">
        <v>7451</v>
      </c>
      <c r="L480" t="s">
        <v>7452</v>
      </c>
      <c r="N480" t="s">
        <v>4280</v>
      </c>
      <c r="O480">
        <v>168</v>
      </c>
      <c r="P480">
        <v>11</v>
      </c>
      <c r="Q480">
        <v>183.33</v>
      </c>
      <c r="R480" t="e">
        <v>#REF!</v>
      </c>
      <c r="S480" t="s">
        <v>4219</v>
      </c>
      <c r="T480" t="s">
        <v>7437</v>
      </c>
      <c r="U480" t="e">
        <v>#N/A</v>
      </c>
      <c r="V480" s="36" t="s">
        <v>7453</v>
      </c>
      <c r="X480">
        <v>0</v>
      </c>
    </row>
    <row r="481" spans="1:24" ht="99.75" x14ac:dyDescent="0.45">
      <c r="B481" s="19">
        <v>243.15</v>
      </c>
      <c r="C481" s="19">
        <v>243.1893</v>
      </c>
      <c r="D481" s="19">
        <v>43.414213549999999</v>
      </c>
      <c r="E481" s="19">
        <v>52.921108660000002</v>
      </c>
      <c r="F481" s="19">
        <v>229.72</v>
      </c>
      <c r="K481" t="s">
        <v>7454</v>
      </c>
      <c r="L481" t="s">
        <v>7455</v>
      </c>
      <c r="N481" t="s">
        <v>4280</v>
      </c>
      <c r="O481">
        <v>168</v>
      </c>
      <c r="P481">
        <v>11</v>
      </c>
      <c r="Q481">
        <v>243.15</v>
      </c>
      <c r="R481" t="e">
        <v>#REF!</v>
      </c>
      <c r="S481" t="s">
        <v>4219</v>
      </c>
      <c r="T481" t="s">
        <v>7437</v>
      </c>
      <c r="U481" t="e">
        <v>#N/A</v>
      </c>
      <c r="V481" s="36" t="s">
        <v>7456</v>
      </c>
      <c r="X481">
        <v>0</v>
      </c>
    </row>
    <row r="482" spans="1:24" ht="114" x14ac:dyDescent="0.45">
      <c r="B482" s="19">
        <v>301.5</v>
      </c>
      <c r="C482" s="19">
        <v>301.54270000000002</v>
      </c>
      <c r="D482" s="19">
        <v>43.4140309</v>
      </c>
      <c r="E482" s="19">
        <v>52.92043314</v>
      </c>
      <c r="F482" s="19">
        <v>229.81</v>
      </c>
      <c r="K482" t="s">
        <v>7457</v>
      </c>
      <c r="L482" t="s">
        <v>7458</v>
      </c>
      <c r="N482" t="s">
        <v>4280</v>
      </c>
      <c r="O482">
        <v>168</v>
      </c>
      <c r="P482">
        <v>11</v>
      </c>
      <c r="Q482">
        <v>301.5</v>
      </c>
      <c r="R482" t="e">
        <v>#REF!</v>
      </c>
      <c r="S482" t="s">
        <v>4219</v>
      </c>
      <c r="T482" t="s">
        <v>7437</v>
      </c>
      <c r="U482" t="e">
        <v>#N/A</v>
      </c>
      <c r="V482" s="36" t="s">
        <v>7459</v>
      </c>
      <c r="X482">
        <v>0</v>
      </c>
    </row>
    <row r="483" spans="1:24" ht="128.25" x14ac:dyDescent="0.45">
      <c r="B483" s="19">
        <v>334.59</v>
      </c>
      <c r="C483" s="19">
        <v>334.63479999999998</v>
      </c>
      <c r="D483" s="19">
        <v>43.413934269999999</v>
      </c>
      <c r="E483" s="19">
        <v>52.920046720000002</v>
      </c>
      <c r="F483" s="19">
        <v>229.21</v>
      </c>
      <c r="K483" t="s">
        <v>7460</v>
      </c>
      <c r="L483" t="s">
        <v>7461</v>
      </c>
      <c r="N483" t="s">
        <v>4280</v>
      </c>
      <c r="O483">
        <v>168</v>
      </c>
      <c r="P483">
        <v>11</v>
      </c>
      <c r="Q483">
        <v>334.59</v>
      </c>
      <c r="R483" t="e">
        <v>#REF!</v>
      </c>
      <c r="S483" t="s">
        <v>4219</v>
      </c>
      <c r="T483" t="s">
        <v>7437</v>
      </c>
      <c r="U483" t="e">
        <v>#N/A</v>
      </c>
      <c r="V483" s="36" t="s">
        <v>7462</v>
      </c>
      <c r="X483">
        <v>0</v>
      </c>
    </row>
    <row r="484" spans="1:24" ht="142.5" x14ac:dyDescent="0.45">
      <c r="B484" s="19">
        <v>426.03</v>
      </c>
      <c r="C484" s="19">
        <v>426.07510000000002</v>
      </c>
      <c r="D484" s="19">
        <v>43.413667220000001</v>
      </c>
      <c r="E484" s="19">
        <v>52.918978799999998</v>
      </c>
      <c r="F484" s="19">
        <v>229.45</v>
      </c>
      <c r="K484" t="s">
        <v>7463</v>
      </c>
      <c r="L484" t="s">
        <v>7464</v>
      </c>
      <c r="N484" t="s">
        <v>4280</v>
      </c>
      <c r="O484">
        <v>168</v>
      </c>
      <c r="P484">
        <v>11</v>
      </c>
      <c r="Q484">
        <v>426.03</v>
      </c>
      <c r="R484" t="e">
        <v>#REF!</v>
      </c>
      <c r="S484" t="s">
        <v>4219</v>
      </c>
      <c r="T484" t="s">
        <v>7437</v>
      </c>
      <c r="U484" t="e">
        <v>#N/A</v>
      </c>
      <c r="V484" s="36" t="s">
        <v>7465</v>
      </c>
      <c r="X484">
        <v>0</v>
      </c>
    </row>
    <row r="485" spans="1:24" ht="156.75" x14ac:dyDescent="0.45">
      <c r="B485" s="19">
        <v>429.71</v>
      </c>
      <c r="C485" s="19">
        <v>429.77839999999998</v>
      </c>
      <c r="D485" s="19">
        <v>43.413656469999999</v>
      </c>
      <c r="E485" s="19">
        <v>52.9189358</v>
      </c>
      <c r="F485" s="19">
        <v>229.05</v>
      </c>
      <c r="K485" t="s">
        <v>7466</v>
      </c>
      <c r="L485" t="s">
        <v>7467</v>
      </c>
      <c r="N485" t="s">
        <v>4280</v>
      </c>
      <c r="O485">
        <v>168</v>
      </c>
      <c r="P485">
        <v>11</v>
      </c>
      <c r="Q485">
        <v>429.71</v>
      </c>
      <c r="R485" t="e">
        <v>#REF!</v>
      </c>
      <c r="S485" t="s">
        <v>4219</v>
      </c>
      <c r="T485" t="s">
        <v>7437</v>
      </c>
      <c r="U485" t="e">
        <v>#N/A</v>
      </c>
      <c r="V485" s="36" t="s">
        <v>7468</v>
      </c>
      <c r="X485">
        <v>0</v>
      </c>
    </row>
    <row r="486" spans="1:24" ht="171" x14ac:dyDescent="0.45">
      <c r="B486" s="19">
        <v>517.47</v>
      </c>
      <c r="C486" s="19">
        <v>517.53920000000005</v>
      </c>
      <c r="D486" s="19">
        <v>43.413420160000001</v>
      </c>
      <c r="E486" s="19">
        <v>52.917901880000002</v>
      </c>
      <c r="F486" s="19">
        <v>229.71</v>
      </c>
      <c r="K486" t="s">
        <v>7469</v>
      </c>
      <c r="L486" t="s">
        <v>7470</v>
      </c>
      <c r="N486" t="s">
        <v>4280</v>
      </c>
      <c r="O486">
        <v>168</v>
      </c>
      <c r="P486">
        <v>11</v>
      </c>
      <c r="Q486">
        <v>517.47</v>
      </c>
      <c r="R486" t="e">
        <v>#REF!</v>
      </c>
      <c r="S486" t="s">
        <v>4219</v>
      </c>
      <c r="T486" t="s">
        <v>7437</v>
      </c>
      <c r="U486" t="e">
        <v>#N/A</v>
      </c>
      <c r="V486" s="36" t="s">
        <v>7471</v>
      </c>
      <c r="X486">
        <v>0</v>
      </c>
    </row>
    <row r="487" spans="1:24" ht="185.25" x14ac:dyDescent="0.45">
      <c r="B487" s="19">
        <v>566.6</v>
      </c>
      <c r="C487" s="19">
        <v>566.68370000000004</v>
      </c>
      <c r="D487" s="19">
        <v>43.413287850000003</v>
      </c>
      <c r="E487" s="19">
        <v>52.917323009999997</v>
      </c>
      <c r="F487" s="19">
        <v>230.71</v>
      </c>
      <c r="K487" t="s">
        <v>7472</v>
      </c>
      <c r="L487" t="s">
        <v>7473</v>
      </c>
      <c r="N487" t="s">
        <v>4280</v>
      </c>
      <c r="O487">
        <v>168</v>
      </c>
      <c r="P487">
        <v>11</v>
      </c>
      <c r="Q487">
        <v>566.6</v>
      </c>
      <c r="R487" t="e">
        <v>#REF!</v>
      </c>
      <c r="S487" t="s">
        <v>4219</v>
      </c>
      <c r="T487" t="s">
        <v>7437</v>
      </c>
      <c r="U487" t="e">
        <v>#N/A</v>
      </c>
      <c r="V487" s="36" t="s">
        <v>7474</v>
      </c>
      <c r="X487">
        <v>0</v>
      </c>
    </row>
    <row r="488" spans="1:24" ht="199.5" x14ac:dyDescent="0.45">
      <c r="B488" s="19">
        <v>608.91</v>
      </c>
      <c r="C488" s="19">
        <v>608.98940000000005</v>
      </c>
      <c r="D488" s="19">
        <v>43.413160750000003</v>
      </c>
      <c r="E488" s="19">
        <v>52.91683063</v>
      </c>
      <c r="F488" s="19">
        <v>230.71</v>
      </c>
      <c r="K488" t="s">
        <v>7475</v>
      </c>
      <c r="L488" t="s">
        <v>7476</v>
      </c>
      <c r="N488" t="s">
        <v>4280</v>
      </c>
      <c r="O488">
        <v>168</v>
      </c>
      <c r="P488">
        <v>11</v>
      </c>
      <c r="Q488">
        <v>608.91</v>
      </c>
      <c r="R488" t="e">
        <v>#REF!</v>
      </c>
      <c r="S488" t="s">
        <v>4219</v>
      </c>
      <c r="T488" t="s">
        <v>7437</v>
      </c>
      <c r="U488" t="e">
        <v>#N/A</v>
      </c>
      <c r="V488" s="36" t="s">
        <v>7477</v>
      </c>
      <c r="X488">
        <v>0</v>
      </c>
    </row>
    <row r="489" spans="1:24" ht="213.75" x14ac:dyDescent="0.45">
      <c r="B489" s="19">
        <v>624.29</v>
      </c>
      <c r="C489" s="19">
        <v>624.37329999999997</v>
      </c>
      <c r="D489" s="19">
        <v>43.413114540000002</v>
      </c>
      <c r="E489" s="19">
        <v>52.916651639999998</v>
      </c>
      <c r="F489" s="19">
        <v>230.31</v>
      </c>
      <c r="K489" t="s">
        <v>7478</v>
      </c>
      <c r="L489" t="s">
        <v>7479</v>
      </c>
      <c r="N489" t="s">
        <v>4280</v>
      </c>
      <c r="O489">
        <v>168</v>
      </c>
      <c r="P489">
        <v>11</v>
      </c>
      <c r="Q489">
        <v>624.29</v>
      </c>
      <c r="R489" t="e">
        <v>#REF!</v>
      </c>
      <c r="S489" t="s">
        <v>4219</v>
      </c>
      <c r="T489" t="s">
        <v>7437</v>
      </c>
      <c r="U489" t="e">
        <v>#N/A</v>
      </c>
      <c r="V489" s="36" t="s">
        <v>7480</v>
      </c>
      <c r="X489">
        <v>0</v>
      </c>
    </row>
    <row r="490" spans="1:24" ht="228" x14ac:dyDescent="0.45">
      <c r="B490" s="19">
        <v>700.35</v>
      </c>
      <c r="C490" s="19">
        <v>700.43880000000001</v>
      </c>
      <c r="D490" s="19">
        <v>43.412901329999997</v>
      </c>
      <c r="E490" s="19">
        <v>52.915759229999999</v>
      </c>
      <c r="F490" s="19">
        <v>231.11</v>
      </c>
      <c r="K490" t="s">
        <v>7481</v>
      </c>
      <c r="L490" t="s">
        <v>7482</v>
      </c>
      <c r="N490" t="s">
        <v>4280</v>
      </c>
      <c r="O490">
        <v>168</v>
      </c>
      <c r="P490">
        <v>11</v>
      </c>
      <c r="Q490">
        <v>700.35</v>
      </c>
      <c r="R490" t="e">
        <v>#REF!</v>
      </c>
      <c r="S490" t="s">
        <v>4219</v>
      </c>
      <c r="T490" t="s">
        <v>7437</v>
      </c>
      <c r="U490" t="e">
        <v>#N/A</v>
      </c>
      <c r="V490" s="36" t="s">
        <v>7483</v>
      </c>
      <c r="X490">
        <v>1</v>
      </c>
    </row>
    <row r="491" spans="1:24" x14ac:dyDescent="0.45">
      <c r="A491" s="10" t="s">
        <v>4220</v>
      </c>
      <c r="B491" s="19">
        <v>0</v>
      </c>
      <c r="C491" s="19">
        <v>0</v>
      </c>
      <c r="D491" s="19">
        <v>43.411407339999997</v>
      </c>
      <c r="E491" s="19">
        <v>52.919673029999998</v>
      </c>
      <c r="F491" s="19">
        <v>230.63</v>
      </c>
      <c r="G491" s="20">
        <v>146</v>
      </c>
      <c r="H491" s="20">
        <v>11</v>
      </c>
      <c r="I491" s="21">
        <v>0.2</v>
      </c>
      <c r="K491" t="s">
        <v>7484</v>
      </c>
      <c r="L491" t="s">
        <v>7485</v>
      </c>
      <c r="N491" t="s">
        <v>4280</v>
      </c>
      <c r="O491">
        <v>168</v>
      </c>
      <c r="P491">
        <v>11</v>
      </c>
      <c r="Q491">
        <v>0</v>
      </c>
      <c r="R491" t="s">
        <v>4220</v>
      </c>
      <c r="S491" t="s">
        <v>4220</v>
      </c>
      <c r="T491" t="s">
        <v>7486</v>
      </c>
      <c r="U491" t="e">
        <v>#N/A</v>
      </c>
      <c r="V491" s="36" t="s">
        <v>7487</v>
      </c>
      <c r="X491">
        <v>0</v>
      </c>
    </row>
    <row r="492" spans="1:24" ht="28.5" x14ac:dyDescent="0.45">
      <c r="B492" s="19">
        <v>91.44</v>
      </c>
      <c r="C492" s="19">
        <v>91.440560000000005</v>
      </c>
      <c r="D492" s="19">
        <v>43.411789140000003</v>
      </c>
      <c r="E492" s="19">
        <v>52.918672880000003</v>
      </c>
      <c r="F492" s="19">
        <v>230.31</v>
      </c>
      <c r="K492" t="s">
        <v>7488</v>
      </c>
      <c r="L492" t="s">
        <v>7489</v>
      </c>
      <c r="N492" t="s">
        <v>4280</v>
      </c>
      <c r="O492">
        <v>168</v>
      </c>
      <c r="P492">
        <v>11</v>
      </c>
      <c r="Q492">
        <v>91.44</v>
      </c>
      <c r="R492" t="e">
        <v>#REF!</v>
      </c>
      <c r="S492" t="s">
        <v>4220</v>
      </c>
      <c r="T492" t="s">
        <v>7486</v>
      </c>
      <c r="U492" t="e">
        <v>#N/A</v>
      </c>
      <c r="V492" s="36" t="s">
        <v>7490</v>
      </c>
      <c r="X492">
        <v>0</v>
      </c>
    </row>
    <row r="493" spans="1:24" ht="42.75" x14ac:dyDescent="0.45">
      <c r="B493" s="19">
        <v>182.88</v>
      </c>
      <c r="C493" s="19">
        <v>182.88140000000001</v>
      </c>
      <c r="D493" s="19">
        <v>43.412170930000002</v>
      </c>
      <c r="E493" s="19">
        <v>52.91767273</v>
      </c>
      <c r="F493" s="19">
        <v>230.71</v>
      </c>
      <c r="K493" t="s">
        <v>7491</v>
      </c>
      <c r="L493" t="s">
        <v>7492</v>
      </c>
      <c r="N493" t="s">
        <v>4280</v>
      </c>
      <c r="O493">
        <v>168</v>
      </c>
      <c r="P493">
        <v>11</v>
      </c>
      <c r="Q493">
        <v>182.88</v>
      </c>
      <c r="R493" t="e">
        <v>#REF!</v>
      </c>
      <c r="S493" t="s">
        <v>4220</v>
      </c>
      <c r="T493" t="s">
        <v>7486</v>
      </c>
      <c r="U493" t="e">
        <v>#N/A</v>
      </c>
      <c r="V493" s="36" t="s">
        <v>7493</v>
      </c>
      <c r="X493">
        <v>0</v>
      </c>
    </row>
    <row r="494" spans="1:24" ht="57" x14ac:dyDescent="0.45">
      <c r="B494" s="19">
        <v>274.32</v>
      </c>
      <c r="C494" s="19">
        <v>274.32490000000001</v>
      </c>
      <c r="D494" s="19">
        <v>43.41255271</v>
      </c>
      <c r="E494" s="19">
        <v>52.916672560000002</v>
      </c>
      <c r="F494" s="19">
        <v>231.51</v>
      </c>
      <c r="K494" t="s">
        <v>7494</v>
      </c>
      <c r="L494" t="s">
        <v>7495</v>
      </c>
      <c r="N494" t="s">
        <v>4280</v>
      </c>
      <c r="O494">
        <v>168</v>
      </c>
      <c r="P494">
        <v>11</v>
      </c>
      <c r="Q494">
        <v>274.32</v>
      </c>
      <c r="R494" t="e">
        <v>#REF!</v>
      </c>
      <c r="S494" t="s">
        <v>4220</v>
      </c>
      <c r="T494" t="s">
        <v>7486</v>
      </c>
      <c r="U494" t="e">
        <v>#N/A</v>
      </c>
      <c r="V494" s="36" t="s">
        <v>7496</v>
      </c>
      <c r="X494">
        <v>0</v>
      </c>
    </row>
    <row r="495" spans="1:24" ht="71.25" x14ac:dyDescent="0.45">
      <c r="B495" s="19">
        <v>357.82</v>
      </c>
      <c r="C495" s="19">
        <v>357.82530000000003</v>
      </c>
      <c r="D495" s="19">
        <v>43.412901329999997</v>
      </c>
      <c r="E495" s="19">
        <v>52.915759229999999</v>
      </c>
      <c r="F495" s="19">
        <v>231.11</v>
      </c>
      <c r="K495" t="s">
        <v>7481</v>
      </c>
      <c r="L495" t="s">
        <v>7482</v>
      </c>
      <c r="N495" t="s">
        <v>4280</v>
      </c>
      <c r="O495">
        <v>168</v>
      </c>
      <c r="P495">
        <v>11</v>
      </c>
      <c r="Q495">
        <v>357.82</v>
      </c>
      <c r="R495" t="e">
        <v>#REF!</v>
      </c>
      <c r="S495" t="s">
        <v>4220</v>
      </c>
      <c r="T495" t="s">
        <v>7486</v>
      </c>
      <c r="U495" t="e">
        <v>#N/A</v>
      </c>
      <c r="V495" s="36" t="s">
        <v>7497</v>
      </c>
      <c r="X495">
        <v>1</v>
      </c>
    </row>
    <row r="496" spans="1:24" x14ac:dyDescent="0.45">
      <c r="A496" s="10" t="s">
        <v>4221</v>
      </c>
      <c r="B496" s="19">
        <v>0</v>
      </c>
      <c r="C496" s="19">
        <v>0</v>
      </c>
      <c r="D496" s="19">
        <v>43.407418790000001</v>
      </c>
      <c r="E496" s="19">
        <v>52.916922360000001</v>
      </c>
      <c r="F496" s="19">
        <v>232.02</v>
      </c>
      <c r="G496" s="20">
        <v>199</v>
      </c>
      <c r="H496" s="20">
        <v>10</v>
      </c>
      <c r="I496" s="21">
        <v>0.2</v>
      </c>
      <c r="K496" t="s">
        <v>7498</v>
      </c>
      <c r="L496" t="s">
        <v>7499</v>
      </c>
      <c r="N496" t="s">
        <v>4280</v>
      </c>
      <c r="O496">
        <v>219</v>
      </c>
      <c r="P496">
        <v>10</v>
      </c>
      <c r="Q496">
        <v>0</v>
      </c>
      <c r="R496" t="s">
        <v>4221</v>
      </c>
      <c r="S496" t="s">
        <v>4221</v>
      </c>
      <c r="T496" t="s">
        <v>7500</v>
      </c>
      <c r="U496" t="e">
        <v>#N/A</v>
      </c>
      <c r="V496" s="36" t="s">
        <v>7501</v>
      </c>
      <c r="X496">
        <v>0</v>
      </c>
    </row>
    <row r="497" spans="2:24" ht="28.5" x14ac:dyDescent="0.45">
      <c r="B497" s="19">
        <v>68.709999999999994</v>
      </c>
      <c r="C497" s="19">
        <v>68.711219999999997</v>
      </c>
      <c r="D497" s="19">
        <v>43.408024769999997</v>
      </c>
      <c r="E497" s="19">
        <v>52.916752799999998</v>
      </c>
      <c r="F497" s="19">
        <v>232.22</v>
      </c>
      <c r="K497" t="s">
        <v>7502</v>
      </c>
      <c r="L497" t="s">
        <v>7503</v>
      </c>
      <c r="N497" t="s">
        <v>4280</v>
      </c>
      <c r="O497">
        <v>219</v>
      </c>
      <c r="P497">
        <v>10</v>
      </c>
      <c r="Q497">
        <v>68.709999999999994</v>
      </c>
      <c r="R497" t="e">
        <v>#REF!</v>
      </c>
      <c r="S497" t="s">
        <v>4221</v>
      </c>
      <c r="T497" t="s">
        <v>7500</v>
      </c>
      <c r="U497" t="e">
        <v>#N/A</v>
      </c>
      <c r="V497" s="36" t="s">
        <v>7504</v>
      </c>
      <c r="X497">
        <v>0</v>
      </c>
    </row>
    <row r="498" spans="2:24" ht="42.75" x14ac:dyDescent="0.45">
      <c r="B498" s="19">
        <v>88.38</v>
      </c>
      <c r="C498" s="19">
        <v>88.382829999999998</v>
      </c>
      <c r="D498" s="19">
        <v>43.408198220000003</v>
      </c>
      <c r="E498" s="19">
        <v>52.916704269999997</v>
      </c>
      <c r="F498" s="19">
        <v>231.81</v>
      </c>
      <c r="K498" t="s">
        <v>7505</v>
      </c>
      <c r="L498" t="s">
        <v>7506</v>
      </c>
      <c r="N498" t="s">
        <v>4280</v>
      </c>
      <c r="O498">
        <v>219</v>
      </c>
      <c r="P498">
        <v>10</v>
      </c>
      <c r="Q498">
        <v>88.38</v>
      </c>
      <c r="R498" t="e">
        <v>#REF!</v>
      </c>
      <c r="S498" t="s">
        <v>4221</v>
      </c>
      <c r="T498" t="s">
        <v>7500</v>
      </c>
      <c r="U498" t="e">
        <v>#N/A</v>
      </c>
      <c r="V498" s="36" t="s">
        <v>7507</v>
      </c>
      <c r="X498">
        <v>0</v>
      </c>
    </row>
    <row r="499" spans="2:24" ht="57" x14ac:dyDescent="0.45">
      <c r="B499" s="19">
        <v>155.91999999999999</v>
      </c>
      <c r="C499" s="19">
        <v>155.92400000000001</v>
      </c>
      <c r="D499" s="19">
        <v>43.408804789999998</v>
      </c>
      <c r="E499" s="19">
        <v>52.916648729999999</v>
      </c>
      <c r="F499" s="19">
        <v>232.01</v>
      </c>
      <c r="K499" t="s">
        <v>7508</v>
      </c>
      <c r="L499" t="s">
        <v>7509</v>
      </c>
      <c r="N499" t="s">
        <v>4280</v>
      </c>
      <c r="O499">
        <v>219</v>
      </c>
      <c r="P499">
        <v>10</v>
      </c>
      <c r="Q499">
        <v>155.91999999999999</v>
      </c>
      <c r="R499" t="e">
        <v>#REF!</v>
      </c>
      <c r="S499" t="s">
        <v>4221</v>
      </c>
      <c r="T499" t="s">
        <v>7500</v>
      </c>
      <c r="U499" t="e">
        <v>#N/A</v>
      </c>
      <c r="V499" s="36" t="s">
        <v>7510</v>
      </c>
      <c r="X499">
        <v>0</v>
      </c>
    </row>
    <row r="500" spans="2:24" ht="71.25" x14ac:dyDescent="0.45">
      <c r="B500" s="19">
        <v>160.15</v>
      </c>
      <c r="C500" s="19">
        <v>160.1558</v>
      </c>
      <c r="D500" s="19">
        <v>43.408842049999997</v>
      </c>
      <c r="E500" s="19">
        <v>52.916637889999997</v>
      </c>
      <c r="F500" s="19">
        <v>232.01</v>
      </c>
      <c r="K500" t="s">
        <v>7511</v>
      </c>
      <c r="L500" t="s">
        <v>7512</v>
      </c>
      <c r="N500" t="s">
        <v>4280</v>
      </c>
      <c r="O500">
        <v>219</v>
      </c>
      <c r="P500">
        <v>10</v>
      </c>
      <c r="Q500">
        <v>160.15</v>
      </c>
      <c r="R500" t="e">
        <v>#REF!</v>
      </c>
      <c r="S500" t="s">
        <v>4221</v>
      </c>
      <c r="T500" t="s">
        <v>7500</v>
      </c>
      <c r="U500" t="e">
        <v>#N/A</v>
      </c>
      <c r="V500" s="36" t="s">
        <v>7513</v>
      </c>
      <c r="X500">
        <v>0</v>
      </c>
    </row>
    <row r="501" spans="2:24" ht="85.5" x14ac:dyDescent="0.45">
      <c r="B501" s="19">
        <v>251.59</v>
      </c>
      <c r="C501" s="19">
        <v>251.5993</v>
      </c>
      <c r="D501" s="19">
        <v>43.40964717</v>
      </c>
      <c r="E501" s="19">
        <v>52.916403629999998</v>
      </c>
      <c r="F501" s="19">
        <v>232.81</v>
      </c>
      <c r="K501" t="s">
        <v>7514</v>
      </c>
      <c r="L501" t="s">
        <v>7515</v>
      </c>
      <c r="N501" t="s">
        <v>4280</v>
      </c>
      <c r="O501">
        <v>219</v>
      </c>
      <c r="P501">
        <v>10</v>
      </c>
      <c r="Q501">
        <v>251.59</v>
      </c>
      <c r="R501" t="e">
        <v>#REF!</v>
      </c>
      <c r="S501" t="s">
        <v>4221</v>
      </c>
      <c r="T501" t="s">
        <v>7500</v>
      </c>
      <c r="U501" t="e">
        <v>#N/A</v>
      </c>
      <c r="V501" s="36" t="s">
        <v>7516</v>
      </c>
      <c r="X501">
        <v>0</v>
      </c>
    </row>
    <row r="502" spans="2:24" ht="99.75" x14ac:dyDescent="0.45">
      <c r="B502" s="19">
        <v>343.03</v>
      </c>
      <c r="C502" s="19">
        <v>343.0566</v>
      </c>
      <c r="D502" s="19">
        <v>43.410452300000003</v>
      </c>
      <c r="E502" s="19">
        <v>52.916169359999998</v>
      </c>
      <c r="F502" s="19">
        <v>231.03</v>
      </c>
      <c r="K502" t="s">
        <v>7517</v>
      </c>
      <c r="L502" t="s">
        <v>7518</v>
      </c>
      <c r="N502" t="s">
        <v>4280</v>
      </c>
      <c r="O502">
        <v>219</v>
      </c>
      <c r="P502">
        <v>10</v>
      </c>
      <c r="Q502">
        <v>343.03</v>
      </c>
      <c r="R502" t="e">
        <v>#REF!</v>
      </c>
      <c r="S502" t="s">
        <v>4221</v>
      </c>
      <c r="T502" t="s">
        <v>7500</v>
      </c>
      <c r="U502" t="e">
        <v>#N/A</v>
      </c>
      <c r="V502" s="36" t="s">
        <v>7519</v>
      </c>
      <c r="X502">
        <v>0</v>
      </c>
    </row>
    <row r="503" spans="2:24" ht="114" x14ac:dyDescent="0.45">
      <c r="B503" s="19">
        <v>388.86</v>
      </c>
      <c r="C503" s="19">
        <v>388.88170000000002</v>
      </c>
      <c r="D503" s="19">
        <v>43.410855779999999</v>
      </c>
      <c r="E503" s="19">
        <v>52.916051959999997</v>
      </c>
      <c r="F503" s="19">
        <v>231.23</v>
      </c>
      <c r="K503" t="s">
        <v>7520</v>
      </c>
      <c r="L503" t="s">
        <v>7521</v>
      </c>
      <c r="N503" t="s">
        <v>4280</v>
      </c>
      <c r="O503">
        <v>219</v>
      </c>
      <c r="P503">
        <v>10</v>
      </c>
      <c r="Q503">
        <v>388.86</v>
      </c>
      <c r="R503" t="e">
        <v>#REF!</v>
      </c>
      <c r="S503" t="s">
        <v>4221</v>
      </c>
      <c r="T503" t="s">
        <v>7500</v>
      </c>
      <c r="U503" t="e">
        <v>#N/A</v>
      </c>
      <c r="V503" s="36" t="s">
        <v>7522</v>
      </c>
      <c r="X503">
        <v>0</v>
      </c>
    </row>
    <row r="504" spans="2:24" ht="128.25" x14ac:dyDescent="0.45">
      <c r="B504" s="19">
        <v>403.8</v>
      </c>
      <c r="C504" s="19">
        <v>403.8279</v>
      </c>
      <c r="D504" s="19">
        <v>43.410989600000001</v>
      </c>
      <c r="E504" s="19">
        <v>52.91603302</v>
      </c>
      <c r="F504" s="19">
        <v>231.23</v>
      </c>
      <c r="K504" t="s">
        <v>7523</v>
      </c>
      <c r="L504" t="s">
        <v>7524</v>
      </c>
      <c r="N504" t="s">
        <v>4280</v>
      </c>
      <c r="O504">
        <v>219</v>
      </c>
      <c r="P504">
        <v>10</v>
      </c>
      <c r="Q504">
        <v>403.8</v>
      </c>
      <c r="R504" t="e">
        <v>#REF!</v>
      </c>
      <c r="S504" t="s">
        <v>4221</v>
      </c>
      <c r="T504" t="s">
        <v>7500</v>
      </c>
      <c r="U504" t="e">
        <v>#N/A</v>
      </c>
      <c r="V504" s="36" t="s">
        <v>7525</v>
      </c>
      <c r="X504">
        <v>0</v>
      </c>
    </row>
    <row r="505" spans="2:24" ht="142.5" x14ac:dyDescent="0.45">
      <c r="B505" s="19">
        <v>434.47</v>
      </c>
      <c r="C505" s="19">
        <v>434.49770000000001</v>
      </c>
      <c r="D505" s="19">
        <v>43.411264150000001</v>
      </c>
      <c r="E505" s="19">
        <v>52.915993700000001</v>
      </c>
      <c r="F505" s="19">
        <v>231.03</v>
      </c>
      <c r="K505" t="s">
        <v>7526</v>
      </c>
      <c r="L505" t="s">
        <v>7527</v>
      </c>
      <c r="N505" t="s">
        <v>4280</v>
      </c>
      <c r="O505">
        <v>219</v>
      </c>
      <c r="P505">
        <v>10</v>
      </c>
      <c r="Q505">
        <v>434.47</v>
      </c>
      <c r="R505" t="e">
        <v>#REF!</v>
      </c>
      <c r="S505" t="s">
        <v>4221</v>
      </c>
      <c r="T505" t="s">
        <v>7500</v>
      </c>
      <c r="U505" t="e">
        <v>#N/A</v>
      </c>
      <c r="V505" s="36" t="s">
        <v>7528</v>
      </c>
      <c r="X505">
        <v>0</v>
      </c>
    </row>
    <row r="506" spans="2:24" ht="156.75" x14ac:dyDescent="0.45">
      <c r="B506" s="19">
        <v>525.91</v>
      </c>
      <c r="C506" s="19">
        <v>525.93769999999995</v>
      </c>
      <c r="D506" s="19">
        <v>43.412082740000002</v>
      </c>
      <c r="E506" s="19">
        <v>52.915876470000001</v>
      </c>
      <c r="F506" s="19">
        <v>231.11</v>
      </c>
      <c r="K506" t="s">
        <v>7529</v>
      </c>
      <c r="L506" t="s">
        <v>7530</v>
      </c>
      <c r="N506" t="s">
        <v>4280</v>
      </c>
      <c r="O506">
        <v>219</v>
      </c>
      <c r="P506">
        <v>10</v>
      </c>
      <c r="Q506">
        <v>525.91</v>
      </c>
      <c r="R506" t="e">
        <v>#REF!</v>
      </c>
      <c r="S506" t="s">
        <v>4221</v>
      </c>
      <c r="T506" t="s">
        <v>7500</v>
      </c>
      <c r="U506" t="e">
        <v>#N/A</v>
      </c>
      <c r="V506" s="36" t="s">
        <v>7531</v>
      </c>
      <c r="X506">
        <v>0</v>
      </c>
    </row>
    <row r="507" spans="2:24" ht="171" x14ac:dyDescent="0.45">
      <c r="B507" s="19">
        <v>617.35</v>
      </c>
      <c r="C507" s="19">
        <v>617.3777</v>
      </c>
      <c r="D507" s="19">
        <v>43.412901329999997</v>
      </c>
      <c r="E507" s="19">
        <v>52.915759229999999</v>
      </c>
      <c r="F507" s="19">
        <v>231.11</v>
      </c>
      <c r="K507" t="s">
        <v>7481</v>
      </c>
      <c r="L507" t="s">
        <v>7482</v>
      </c>
      <c r="N507" t="s">
        <v>4280</v>
      </c>
      <c r="O507">
        <v>219</v>
      </c>
      <c r="P507">
        <v>10</v>
      </c>
      <c r="Q507">
        <v>617.35</v>
      </c>
      <c r="R507" t="e">
        <v>#REF!</v>
      </c>
      <c r="S507" t="s">
        <v>4221</v>
      </c>
      <c r="T507" t="s">
        <v>7500</v>
      </c>
      <c r="U507" t="e">
        <v>#N/A</v>
      </c>
      <c r="V507" s="36" t="s">
        <v>7532</v>
      </c>
      <c r="X507">
        <v>1</v>
      </c>
    </row>
  </sheetData>
  <autoFilter ref="V2:X2" xr:uid="{00000000-0009-0000-0000-000003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Y582"/>
  <sheetViews>
    <sheetView topLeftCell="A388" workbookViewId="0">
      <selection activeCell="I404" sqref="I404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4.66406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5" ht="14.65" thickBot="1" x14ac:dyDescent="0.5">
      <c r="A1" s="102" t="s">
        <v>4294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5" ht="23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5" ht="23" customHeight="1" x14ac:dyDescent="0.45">
      <c r="A3" s="47" t="s">
        <v>4281</v>
      </c>
      <c r="B3" s="53">
        <v>0</v>
      </c>
      <c r="C3" s="53">
        <v>0</v>
      </c>
      <c r="D3" s="53">
        <v>43.390412439999999</v>
      </c>
      <c r="E3" s="53">
        <v>52.917445379999997</v>
      </c>
      <c r="F3" s="53">
        <v>232.79</v>
      </c>
      <c r="G3" s="47">
        <v>98</v>
      </c>
      <c r="H3" s="47">
        <v>8</v>
      </c>
      <c r="I3" s="47">
        <v>0.2</v>
      </c>
      <c r="K3" s="4" t="s">
        <v>7533</v>
      </c>
      <c r="L3" t="s">
        <v>7534</v>
      </c>
      <c r="N3" s="9" t="s">
        <v>4294</v>
      </c>
      <c r="O3">
        <v>114</v>
      </c>
      <c r="P3">
        <v>8</v>
      </c>
      <c r="Q3" s="9">
        <v>0</v>
      </c>
      <c r="R3" t="s">
        <v>4281</v>
      </c>
      <c r="S3" t="s">
        <v>4281</v>
      </c>
      <c r="T3" t="s">
        <v>1248</v>
      </c>
      <c r="U3" t="s">
        <v>3829</v>
      </c>
      <c r="V3" t="s">
        <v>7535</v>
      </c>
      <c r="W3" s="49"/>
      <c r="X3">
        <v>0</v>
      </c>
    </row>
    <row r="4" spans="1:25" ht="23" customHeight="1" x14ac:dyDescent="0.45">
      <c r="A4" s="47"/>
      <c r="B4" s="53">
        <v>77.31</v>
      </c>
      <c r="C4" s="53">
        <v>77.323070000000001</v>
      </c>
      <c r="D4" s="53">
        <v>43.391107079999998</v>
      </c>
      <c r="E4" s="53">
        <v>52.917501809999997</v>
      </c>
      <c r="F4" s="53">
        <v>231.39</v>
      </c>
      <c r="G4" s="47"/>
      <c r="H4" s="47"/>
      <c r="I4" s="47"/>
      <c r="K4" s="4" t="s">
        <v>7536</v>
      </c>
      <c r="L4" t="s">
        <v>7537</v>
      </c>
      <c r="N4" s="9" t="s">
        <v>4294</v>
      </c>
      <c r="O4">
        <v>114</v>
      </c>
      <c r="P4">
        <v>8</v>
      </c>
      <c r="Q4" s="9">
        <v>77.31</v>
      </c>
      <c r="R4" t="e">
        <v>#REF!</v>
      </c>
      <c r="S4" t="s">
        <v>4281</v>
      </c>
      <c r="T4" s="49" t="s">
        <v>1248</v>
      </c>
      <c r="U4" t="s">
        <v>3829</v>
      </c>
      <c r="V4" t="s">
        <v>7538</v>
      </c>
      <c r="X4" s="1">
        <v>0</v>
      </c>
    </row>
    <row r="5" spans="1:25" ht="23" customHeight="1" x14ac:dyDescent="0.45">
      <c r="A5" s="47"/>
      <c r="B5" s="53">
        <v>91.44</v>
      </c>
      <c r="C5" s="53">
        <v>91.454089999999994</v>
      </c>
      <c r="D5" s="53">
        <v>43.391232799999997</v>
      </c>
      <c r="E5" s="53">
        <v>52.917528179999998</v>
      </c>
      <c r="F5" s="53">
        <v>231.59</v>
      </c>
      <c r="G5" s="47"/>
      <c r="H5" s="47"/>
      <c r="I5" s="47"/>
      <c r="K5" s="4" t="s">
        <v>7539</v>
      </c>
      <c r="L5" t="s">
        <v>7540</v>
      </c>
      <c r="N5" s="9" t="s">
        <v>4294</v>
      </c>
      <c r="O5">
        <v>114</v>
      </c>
      <c r="P5">
        <v>8</v>
      </c>
      <c r="Q5" s="9">
        <v>91.44</v>
      </c>
      <c r="R5" t="e">
        <v>#REF!</v>
      </c>
      <c r="S5" t="s">
        <v>4281</v>
      </c>
      <c r="T5" s="49" t="s">
        <v>1248</v>
      </c>
      <c r="U5" t="s">
        <v>3829</v>
      </c>
      <c r="V5" t="s">
        <v>7541</v>
      </c>
      <c r="X5" s="1">
        <v>0</v>
      </c>
    </row>
    <row r="6" spans="1:25" ht="23" customHeight="1" x14ac:dyDescent="0.45">
      <c r="A6" s="47"/>
      <c r="B6" s="53">
        <v>127.66</v>
      </c>
      <c r="C6" s="53">
        <v>127.6806</v>
      </c>
      <c r="D6" s="53">
        <v>43.391555099999998</v>
      </c>
      <c r="E6" s="53">
        <v>52.917595759999998</v>
      </c>
      <c r="F6" s="53">
        <v>231.99</v>
      </c>
      <c r="G6" s="47"/>
      <c r="H6" s="47"/>
      <c r="I6" s="47"/>
      <c r="K6" s="4" t="s">
        <v>7542</v>
      </c>
      <c r="L6" t="s">
        <v>7543</v>
      </c>
      <c r="N6" s="9" t="s">
        <v>4294</v>
      </c>
      <c r="O6">
        <v>114</v>
      </c>
      <c r="P6">
        <v>8</v>
      </c>
      <c r="Q6" s="9">
        <v>127.66</v>
      </c>
      <c r="R6" t="e">
        <v>#REF!</v>
      </c>
      <c r="S6" t="s">
        <v>4281</v>
      </c>
      <c r="T6" s="49" t="s">
        <v>1248</v>
      </c>
      <c r="U6" t="s">
        <v>3829</v>
      </c>
      <c r="V6" t="s">
        <v>7544</v>
      </c>
      <c r="X6" s="1">
        <v>0</v>
      </c>
    </row>
    <row r="7" spans="1:25" ht="23" customHeight="1" x14ac:dyDescent="0.45">
      <c r="A7" s="47"/>
      <c r="B7" s="53">
        <v>142.46</v>
      </c>
      <c r="C7" s="53">
        <v>142.4828</v>
      </c>
      <c r="D7" s="53">
        <v>43.391687660000002</v>
      </c>
      <c r="E7" s="53">
        <v>52.91761339</v>
      </c>
      <c r="F7" s="53">
        <v>231.59</v>
      </c>
      <c r="G7" s="47"/>
      <c r="H7" s="47"/>
      <c r="I7" s="47"/>
      <c r="K7" s="4" t="s">
        <v>7545</v>
      </c>
      <c r="L7" t="s">
        <v>7546</v>
      </c>
      <c r="N7" s="9" t="s">
        <v>4294</v>
      </c>
      <c r="O7">
        <v>114</v>
      </c>
      <c r="P7">
        <v>8</v>
      </c>
      <c r="Q7" s="9">
        <v>142.46</v>
      </c>
      <c r="R7" t="e">
        <v>#REF!</v>
      </c>
      <c r="S7" t="s">
        <v>4281</v>
      </c>
      <c r="T7" t="s">
        <v>1248</v>
      </c>
      <c r="U7" t="s">
        <v>3829</v>
      </c>
      <c r="V7" t="s">
        <v>7547</v>
      </c>
      <c r="X7">
        <v>1</v>
      </c>
    </row>
    <row r="8" spans="1:25" ht="23" customHeight="1" x14ac:dyDescent="0.45">
      <c r="A8" s="47" t="s">
        <v>4282</v>
      </c>
      <c r="B8" s="53">
        <v>0</v>
      </c>
      <c r="C8" s="53">
        <v>0</v>
      </c>
      <c r="D8" s="53">
        <v>43.39166651</v>
      </c>
      <c r="E8" s="53">
        <v>52.916116500000001</v>
      </c>
      <c r="F8" s="53">
        <v>231.88</v>
      </c>
      <c r="G8" s="47">
        <v>98</v>
      </c>
      <c r="H8" s="47">
        <v>8</v>
      </c>
      <c r="I8" s="47">
        <v>0.2</v>
      </c>
      <c r="K8" s="4" t="s">
        <v>7548</v>
      </c>
      <c r="L8" t="s">
        <v>7549</v>
      </c>
      <c r="N8" s="9" t="s">
        <v>4294</v>
      </c>
      <c r="O8">
        <v>114</v>
      </c>
      <c r="P8">
        <v>8</v>
      </c>
      <c r="Q8" s="9">
        <v>0</v>
      </c>
      <c r="R8" t="s">
        <v>4282</v>
      </c>
      <c r="S8" t="s">
        <v>4282</v>
      </c>
      <c r="T8" t="s">
        <v>7550</v>
      </c>
      <c r="U8" t="e">
        <v>#N/A</v>
      </c>
      <c r="V8" t="s">
        <v>7551</v>
      </c>
      <c r="W8" s="49"/>
      <c r="X8">
        <v>0</v>
      </c>
    </row>
    <row r="9" spans="1:25" ht="23" customHeight="1" x14ac:dyDescent="0.45">
      <c r="A9" s="47"/>
      <c r="B9" s="53">
        <v>30.03</v>
      </c>
      <c r="C9" s="53">
        <v>30.026389999999999</v>
      </c>
      <c r="D9" s="53">
        <v>43.3916617</v>
      </c>
      <c r="E9" s="53">
        <v>52.91648704</v>
      </c>
      <c r="F9" s="53">
        <v>231.88</v>
      </c>
      <c r="G9" s="47"/>
      <c r="H9" s="47"/>
      <c r="I9" s="47"/>
      <c r="K9" s="4" t="s">
        <v>7552</v>
      </c>
      <c r="L9" t="s">
        <v>7553</v>
      </c>
      <c r="N9" s="9" t="s">
        <v>4294</v>
      </c>
      <c r="O9">
        <v>114</v>
      </c>
      <c r="P9">
        <v>8</v>
      </c>
      <c r="Q9" s="9">
        <v>30.03</v>
      </c>
      <c r="R9" t="e">
        <v>#REF!</v>
      </c>
      <c r="S9" t="s">
        <v>4282</v>
      </c>
      <c r="T9" s="49" t="s">
        <v>7550</v>
      </c>
      <c r="U9" t="e">
        <v>#N/A</v>
      </c>
      <c r="V9" t="s">
        <v>7554</v>
      </c>
      <c r="X9" s="1">
        <v>0</v>
      </c>
    </row>
    <row r="10" spans="1:25" ht="23" customHeight="1" x14ac:dyDescent="0.45">
      <c r="A10" s="47"/>
      <c r="B10" s="53">
        <v>70.89</v>
      </c>
      <c r="C10" s="53">
        <v>70.888549999999995</v>
      </c>
      <c r="D10" s="53">
        <v>43.391655159999999</v>
      </c>
      <c r="E10" s="53">
        <v>52.916991299999999</v>
      </c>
      <c r="F10" s="53">
        <v>231.88</v>
      </c>
      <c r="G10" s="47"/>
      <c r="H10" s="47"/>
      <c r="I10" s="47"/>
      <c r="K10" s="4" t="s">
        <v>7555</v>
      </c>
      <c r="L10" t="s">
        <v>7556</v>
      </c>
      <c r="N10" s="9" t="s">
        <v>4294</v>
      </c>
      <c r="O10">
        <v>114</v>
      </c>
      <c r="P10">
        <v>8</v>
      </c>
      <c r="Q10" s="9">
        <v>70.89</v>
      </c>
      <c r="R10" t="e">
        <v>#REF!</v>
      </c>
      <c r="S10" t="s">
        <v>4282</v>
      </c>
      <c r="T10" s="49" t="s">
        <v>7550</v>
      </c>
      <c r="U10" t="e">
        <v>#N/A</v>
      </c>
      <c r="V10" t="s">
        <v>7557</v>
      </c>
      <c r="X10" s="1">
        <v>0</v>
      </c>
    </row>
    <row r="11" spans="1:25" ht="23" customHeight="1" x14ac:dyDescent="0.45">
      <c r="A11" s="47"/>
      <c r="B11" s="53">
        <v>107.16</v>
      </c>
      <c r="C11" s="53">
        <v>107.1717</v>
      </c>
      <c r="D11" s="53">
        <v>43.391670060000003</v>
      </c>
      <c r="E11" s="53">
        <v>52.917438519999997</v>
      </c>
      <c r="F11" s="53">
        <v>230.99</v>
      </c>
      <c r="G11" s="47"/>
      <c r="H11" s="47"/>
      <c r="I11" s="47"/>
      <c r="K11" s="4" t="s">
        <v>7558</v>
      </c>
      <c r="L11" t="s">
        <v>7559</v>
      </c>
      <c r="N11" s="9" t="s">
        <v>4294</v>
      </c>
      <c r="O11">
        <v>114</v>
      </c>
      <c r="P11">
        <v>8</v>
      </c>
      <c r="Q11" s="9">
        <v>107.16</v>
      </c>
      <c r="R11" t="e">
        <v>#REF!</v>
      </c>
      <c r="S11" t="s">
        <v>4282</v>
      </c>
      <c r="T11" s="49" t="s">
        <v>7550</v>
      </c>
      <c r="U11" t="e">
        <v>#N/A</v>
      </c>
      <c r="V11" t="s">
        <v>7560</v>
      </c>
      <c r="X11" s="1">
        <v>0</v>
      </c>
    </row>
    <row r="12" spans="1:25" ht="23" customHeight="1" x14ac:dyDescent="0.45">
      <c r="A12" s="47"/>
      <c r="B12" s="53">
        <v>115.56</v>
      </c>
      <c r="C12" s="53">
        <v>115.59059999999999</v>
      </c>
      <c r="D12" s="53">
        <v>43.391680989999998</v>
      </c>
      <c r="E12" s="53">
        <v>52.917541079999999</v>
      </c>
      <c r="F12" s="53">
        <v>231.59</v>
      </c>
      <c r="G12" s="47"/>
      <c r="H12" s="47"/>
      <c r="I12" s="47"/>
      <c r="K12" s="4" t="s">
        <v>7561</v>
      </c>
      <c r="L12" t="s">
        <v>7562</v>
      </c>
      <c r="N12" s="9" t="s">
        <v>4294</v>
      </c>
      <c r="O12">
        <v>114</v>
      </c>
      <c r="P12">
        <v>8</v>
      </c>
      <c r="Q12" s="9">
        <v>115.56</v>
      </c>
      <c r="R12" t="e">
        <v>#REF!</v>
      </c>
      <c r="S12" t="s">
        <v>4282</v>
      </c>
      <c r="T12" t="s">
        <v>7550</v>
      </c>
      <c r="U12" t="e">
        <v>#N/A</v>
      </c>
      <c r="V12" t="s">
        <v>7563</v>
      </c>
      <c r="X12">
        <v>0</v>
      </c>
    </row>
    <row r="13" spans="1:25" ht="23" customHeight="1" x14ac:dyDescent="0.45">
      <c r="A13" s="47"/>
      <c r="B13" s="53">
        <v>118.25</v>
      </c>
      <c r="C13" s="53">
        <v>118.27970000000001</v>
      </c>
      <c r="D13" s="53">
        <v>43.391684789999999</v>
      </c>
      <c r="E13" s="53">
        <v>52.917573859999997</v>
      </c>
      <c r="F13" s="53">
        <v>231.59</v>
      </c>
      <c r="G13" s="47"/>
      <c r="H13" s="47"/>
      <c r="I13" s="47"/>
      <c r="K13" s="4" t="s">
        <v>7564</v>
      </c>
      <c r="L13" t="s">
        <v>7565</v>
      </c>
      <c r="N13" s="9" t="s">
        <v>4294</v>
      </c>
      <c r="O13">
        <v>114</v>
      </c>
      <c r="P13">
        <v>8</v>
      </c>
      <c r="Q13" s="9">
        <v>118.25</v>
      </c>
      <c r="R13" t="e">
        <v>#REF!</v>
      </c>
      <c r="S13" t="s">
        <v>4282</v>
      </c>
      <c r="T13" t="s">
        <v>7550</v>
      </c>
      <c r="U13" t="e">
        <v>#N/A</v>
      </c>
      <c r="V13" t="s">
        <v>7566</v>
      </c>
      <c r="W13" s="49"/>
      <c r="X13">
        <v>0</v>
      </c>
    </row>
    <row r="14" spans="1:25" ht="23" customHeight="1" x14ac:dyDescent="0.45">
      <c r="A14" s="47"/>
      <c r="B14" s="53">
        <v>121.47</v>
      </c>
      <c r="C14" s="53">
        <v>121.4987</v>
      </c>
      <c r="D14" s="53">
        <v>43.391687660000002</v>
      </c>
      <c r="E14" s="53">
        <v>52.91761339</v>
      </c>
      <c r="F14" s="53">
        <v>231.59</v>
      </c>
      <c r="G14" s="47"/>
      <c r="H14" s="47"/>
      <c r="I14" s="47"/>
      <c r="K14" s="4" t="s">
        <v>7545</v>
      </c>
      <c r="L14" t="s">
        <v>7546</v>
      </c>
      <c r="N14" s="9" t="s">
        <v>4294</v>
      </c>
      <c r="O14">
        <v>114</v>
      </c>
      <c r="P14">
        <v>8</v>
      </c>
      <c r="Q14" s="9">
        <v>121.47</v>
      </c>
      <c r="R14" t="e">
        <v>#REF!</v>
      </c>
      <c r="S14" t="s">
        <v>4282</v>
      </c>
      <c r="T14" s="49" t="s">
        <v>7550</v>
      </c>
      <c r="U14" t="e">
        <v>#N/A</v>
      </c>
      <c r="V14" t="s">
        <v>7567</v>
      </c>
      <c r="X14" s="1">
        <v>1</v>
      </c>
      <c r="Y14" t="s">
        <v>4356</v>
      </c>
    </row>
    <row r="15" spans="1:25" ht="23" customHeight="1" x14ac:dyDescent="0.45">
      <c r="A15" s="47" t="s">
        <v>4283</v>
      </c>
      <c r="B15" s="53">
        <v>0</v>
      </c>
      <c r="C15" s="53">
        <v>0</v>
      </c>
      <c r="D15" s="53">
        <v>43.395478990000001</v>
      </c>
      <c r="E15" s="53">
        <v>52.913365849999998</v>
      </c>
      <c r="F15" s="53">
        <v>233.87</v>
      </c>
      <c r="G15" s="47">
        <v>98</v>
      </c>
      <c r="H15" s="47">
        <v>8</v>
      </c>
      <c r="I15" s="47">
        <v>0.2</v>
      </c>
      <c r="K15" s="4" t="s">
        <v>7568</v>
      </c>
      <c r="L15" t="s">
        <v>7569</v>
      </c>
      <c r="N15" s="9" t="s">
        <v>4294</v>
      </c>
      <c r="O15">
        <v>114</v>
      </c>
      <c r="P15">
        <v>8</v>
      </c>
      <c r="Q15" s="9">
        <v>0</v>
      </c>
      <c r="R15" t="s">
        <v>4283</v>
      </c>
      <c r="S15" t="s">
        <v>4283</v>
      </c>
      <c r="T15" s="49" t="s">
        <v>1274</v>
      </c>
      <c r="U15" t="s">
        <v>3853</v>
      </c>
      <c r="V15" t="s">
        <v>7570</v>
      </c>
      <c r="X15" s="1">
        <v>0</v>
      </c>
    </row>
    <row r="16" spans="1:25" ht="23" customHeight="1" x14ac:dyDescent="0.45">
      <c r="A16" s="47"/>
      <c r="B16" s="53">
        <v>25.08</v>
      </c>
      <c r="C16" s="53">
        <v>25.193960000000001</v>
      </c>
      <c r="D16" s="53">
        <v>43.395421720000002</v>
      </c>
      <c r="E16" s="53">
        <v>52.913665279999996</v>
      </c>
      <c r="F16" s="53">
        <v>231.47</v>
      </c>
      <c r="G16" s="47"/>
      <c r="H16" s="47"/>
      <c r="I16" s="47"/>
      <c r="K16" s="4" t="s">
        <v>7571</v>
      </c>
      <c r="L16" t="s">
        <v>7572</v>
      </c>
      <c r="N16" s="9" t="s">
        <v>4294</v>
      </c>
      <c r="O16">
        <v>114</v>
      </c>
      <c r="P16">
        <v>8</v>
      </c>
      <c r="Q16" s="9">
        <v>25.08</v>
      </c>
      <c r="R16" t="e">
        <v>#REF!</v>
      </c>
      <c r="S16" t="s">
        <v>4283</v>
      </c>
      <c r="T16" s="49" t="s">
        <v>1274</v>
      </c>
      <c r="U16" t="s">
        <v>3853</v>
      </c>
      <c r="V16" t="s">
        <v>7573</v>
      </c>
      <c r="X16" s="1">
        <v>0</v>
      </c>
    </row>
    <row r="17" spans="1:24" ht="23" customHeight="1" x14ac:dyDescent="0.45">
      <c r="A17" s="47"/>
      <c r="B17" s="53">
        <v>83.73</v>
      </c>
      <c r="C17" s="53">
        <v>83.847740000000002</v>
      </c>
      <c r="D17" s="53">
        <v>43.395301459999999</v>
      </c>
      <c r="E17" s="53">
        <v>52.914370210000001</v>
      </c>
      <c r="F17" s="53">
        <v>231.71</v>
      </c>
      <c r="G17" s="47"/>
      <c r="H17" s="47"/>
      <c r="I17" s="47"/>
      <c r="K17" s="4" t="s">
        <v>7574</v>
      </c>
      <c r="L17" t="s">
        <v>7575</v>
      </c>
      <c r="N17" s="9" t="s">
        <v>4294</v>
      </c>
      <c r="O17">
        <v>114</v>
      </c>
      <c r="P17">
        <v>8</v>
      </c>
      <c r="Q17" s="9">
        <v>83.73</v>
      </c>
      <c r="R17" t="e">
        <v>#REF!</v>
      </c>
      <c r="S17" t="s">
        <v>4283</v>
      </c>
      <c r="T17" t="s">
        <v>1274</v>
      </c>
      <c r="U17" t="s">
        <v>3853</v>
      </c>
      <c r="V17" t="s">
        <v>7576</v>
      </c>
      <c r="X17">
        <v>0</v>
      </c>
    </row>
    <row r="18" spans="1:24" ht="23" customHeight="1" x14ac:dyDescent="0.45">
      <c r="A18" s="47"/>
      <c r="B18" s="53">
        <v>91.44</v>
      </c>
      <c r="C18" s="53">
        <v>91.555059999999997</v>
      </c>
      <c r="D18" s="53">
        <v>43.395280509999999</v>
      </c>
      <c r="E18" s="53">
        <v>52.914460900000002</v>
      </c>
      <c r="F18" s="53">
        <v>231.71</v>
      </c>
      <c r="G18" s="47"/>
      <c r="H18" s="47"/>
      <c r="I18" s="47"/>
      <c r="K18" s="4" t="s">
        <v>7577</v>
      </c>
      <c r="L18" t="s">
        <v>7578</v>
      </c>
      <c r="N18" s="9" t="s">
        <v>4294</v>
      </c>
      <c r="O18">
        <v>114</v>
      </c>
      <c r="P18">
        <v>8</v>
      </c>
      <c r="Q18" s="9">
        <v>91.44</v>
      </c>
      <c r="R18" t="e">
        <v>#REF!</v>
      </c>
      <c r="S18" t="s">
        <v>4283</v>
      </c>
      <c r="T18" t="s">
        <v>1274</v>
      </c>
      <c r="U18" t="s">
        <v>3853</v>
      </c>
      <c r="V18" t="s">
        <v>7579</v>
      </c>
      <c r="W18" s="49"/>
      <c r="X18">
        <v>0</v>
      </c>
    </row>
    <row r="19" spans="1:24" ht="23" customHeight="1" x14ac:dyDescent="0.45">
      <c r="A19" s="47"/>
      <c r="B19" s="53">
        <v>135.11000000000001</v>
      </c>
      <c r="C19" s="53">
        <v>135.2251</v>
      </c>
      <c r="D19" s="53">
        <v>43.395161829999999</v>
      </c>
      <c r="E19" s="53">
        <v>52.914974749999999</v>
      </c>
      <c r="F19" s="53">
        <v>232.11</v>
      </c>
      <c r="G19" s="47"/>
      <c r="H19" s="47"/>
      <c r="I19" s="47"/>
      <c r="K19" s="4" t="s">
        <v>7580</v>
      </c>
      <c r="L19" t="s">
        <v>7581</v>
      </c>
      <c r="N19" s="9" t="s">
        <v>4294</v>
      </c>
      <c r="O19">
        <v>114</v>
      </c>
      <c r="P19">
        <v>8</v>
      </c>
      <c r="Q19" s="9">
        <v>135.11000000000001</v>
      </c>
      <c r="R19" t="e">
        <v>#REF!</v>
      </c>
      <c r="S19" t="s">
        <v>4283</v>
      </c>
      <c r="T19" s="49" t="s">
        <v>1274</v>
      </c>
      <c r="U19" t="s">
        <v>3853</v>
      </c>
      <c r="V19" t="s">
        <v>7582</v>
      </c>
      <c r="X19" s="1">
        <v>0</v>
      </c>
    </row>
    <row r="20" spans="1:24" ht="23" customHeight="1" x14ac:dyDescent="0.45">
      <c r="A20" s="47"/>
      <c r="B20" s="53">
        <v>182.88</v>
      </c>
      <c r="C20" s="53">
        <v>182.9974</v>
      </c>
      <c r="D20" s="53">
        <v>43.395052200000002</v>
      </c>
      <c r="E20" s="53">
        <v>52.915544920000002</v>
      </c>
      <c r="F20" s="53">
        <v>231.89</v>
      </c>
      <c r="G20" s="47"/>
      <c r="H20" s="47"/>
      <c r="I20" s="47"/>
      <c r="K20" s="4" t="s">
        <v>7583</v>
      </c>
      <c r="L20" t="s">
        <v>7584</v>
      </c>
      <c r="N20" s="9" t="s">
        <v>4294</v>
      </c>
      <c r="O20">
        <v>114</v>
      </c>
      <c r="P20">
        <v>8</v>
      </c>
      <c r="Q20" s="9">
        <v>182.88</v>
      </c>
      <c r="R20" t="e">
        <v>#REF!</v>
      </c>
      <c r="S20" t="s">
        <v>4283</v>
      </c>
      <c r="T20" s="49" t="s">
        <v>1274</v>
      </c>
      <c r="U20" t="s">
        <v>3853</v>
      </c>
      <c r="V20" t="s">
        <v>7585</v>
      </c>
      <c r="X20" s="1">
        <v>0</v>
      </c>
    </row>
    <row r="21" spans="1:24" ht="23" customHeight="1" x14ac:dyDescent="0.45">
      <c r="A21" s="47"/>
      <c r="B21" s="53">
        <v>188.84</v>
      </c>
      <c r="C21" s="53">
        <v>188.95930000000001</v>
      </c>
      <c r="D21" s="53">
        <v>43.395038509999999</v>
      </c>
      <c r="E21" s="53">
        <v>52.915616069999999</v>
      </c>
      <c r="F21" s="53">
        <v>231.89</v>
      </c>
      <c r="G21" s="47"/>
      <c r="H21" s="47"/>
      <c r="I21" s="47"/>
      <c r="K21" s="4" t="s">
        <v>7586</v>
      </c>
      <c r="L21" t="s">
        <v>7587</v>
      </c>
      <c r="N21" s="9" t="s">
        <v>4294</v>
      </c>
      <c r="O21">
        <v>114</v>
      </c>
      <c r="P21">
        <v>8</v>
      </c>
      <c r="Q21" s="9">
        <v>188.84</v>
      </c>
      <c r="R21" t="e">
        <v>#REF!</v>
      </c>
      <c r="S21" t="s">
        <v>4283</v>
      </c>
      <c r="T21" s="49" t="s">
        <v>1274</v>
      </c>
      <c r="U21" t="s">
        <v>3853</v>
      </c>
      <c r="V21" t="s">
        <v>7588</v>
      </c>
      <c r="X21" s="1">
        <v>0</v>
      </c>
    </row>
    <row r="22" spans="1:24" ht="23" customHeight="1" x14ac:dyDescent="0.45">
      <c r="A22" s="47"/>
      <c r="B22" s="53">
        <v>192.31</v>
      </c>
      <c r="C22" s="53">
        <v>192.42599999999999</v>
      </c>
      <c r="D22" s="53">
        <v>43.395024319999997</v>
      </c>
      <c r="E22" s="53">
        <v>52.915654179999997</v>
      </c>
      <c r="F22" s="53">
        <v>231.89</v>
      </c>
      <c r="G22" s="47"/>
      <c r="H22" s="47"/>
      <c r="I22" s="47"/>
      <c r="K22" s="4" t="s">
        <v>7589</v>
      </c>
      <c r="L22" t="s">
        <v>7590</v>
      </c>
      <c r="N22" s="9" t="s">
        <v>4294</v>
      </c>
      <c r="O22">
        <v>114</v>
      </c>
      <c r="P22">
        <v>8</v>
      </c>
      <c r="Q22" s="9">
        <v>192.31</v>
      </c>
      <c r="R22" t="e">
        <v>#REF!</v>
      </c>
      <c r="S22" t="s">
        <v>4283</v>
      </c>
      <c r="T22" t="s">
        <v>1274</v>
      </c>
      <c r="U22" t="s">
        <v>3853</v>
      </c>
      <c r="V22" t="s">
        <v>7591</v>
      </c>
      <c r="X22">
        <v>1</v>
      </c>
    </row>
    <row r="23" spans="1:24" ht="23" customHeight="1" x14ac:dyDescent="0.45">
      <c r="A23" s="47" t="s">
        <v>4284</v>
      </c>
      <c r="B23" s="53">
        <v>0</v>
      </c>
      <c r="C23" s="53">
        <v>0</v>
      </c>
      <c r="D23" s="53">
        <v>43.397507820000001</v>
      </c>
      <c r="E23" s="53">
        <v>52.927084630000003</v>
      </c>
      <c r="F23" s="53">
        <v>231.68</v>
      </c>
      <c r="G23" s="47">
        <v>98</v>
      </c>
      <c r="H23" s="47">
        <v>8</v>
      </c>
      <c r="I23" s="47">
        <v>0.2</v>
      </c>
      <c r="K23" s="4" t="s">
        <v>7592</v>
      </c>
      <c r="L23" t="s">
        <v>7593</v>
      </c>
      <c r="N23" s="9" t="s">
        <v>4294</v>
      </c>
      <c r="O23">
        <v>114</v>
      </c>
      <c r="P23">
        <v>8</v>
      </c>
      <c r="Q23" s="9">
        <v>0</v>
      </c>
      <c r="R23" t="s">
        <v>4284</v>
      </c>
      <c r="S23" t="s">
        <v>4284</v>
      </c>
      <c r="T23" t="s">
        <v>1276</v>
      </c>
      <c r="U23" t="s">
        <v>3855</v>
      </c>
      <c r="V23" t="s">
        <v>7594</v>
      </c>
      <c r="W23" s="49"/>
      <c r="X23">
        <v>0</v>
      </c>
    </row>
    <row r="24" spans="1:24" ht="23" customHeight="1" x14ac:dyDescent="0.45">
      <c r="A24" s="47"/>
      <c r="B24" s="53">
        <v>91.44</v>
      </c>
      <c r="C24" s="53">
        <v>91.442099999999996</v>
      </c>
      <c r="D24" s="53">
        <v>43.396904399999997</v>
      </c>
      <c r="E24" s="53">
        <v>52.926317060000002</v>
      </c>
      <c r="F24" s="53">
        <v>231.06</v>
      </c>
      <c r="G24" s="47"/>
      <c r="H24" s="47"/>
      <c r="I24" s="47"/>
      <c r="K24" s="4" t="s">
        <v>7595</v>
      </c>
      <c r="L24" t="s">
        <v>7596</v>
      </c>
      <c r="N24" s="9" t="s">
        <v>4294</v>
      </c>
      <c r="O24">
        <v>114</v>
      </c>
      <c r="P24">
        <v>8</v>
      </c>
      <c r="Q24" s="9">
        <v>91.44</v>
      </c>
      <c r="R24" t="e">
        <v>#REF!</v>
      </c>
      <c r="S24" t="s">
        <v>4284</v>
      </c>
      <c r="T24" s="49" t="s">
        <v>1276</v>
      </c>
      <c r="U24" t="s">
        <v>3855</v>
      </c>
      <c r="V24" t="s">
        <v>7597</v>
      </c>
      <c r="X24" s="1">
        <v>0</v>
      </c>
    </row>
    <row r="25" spans="1:24" ht="23" customHeight="1" x14ac:dyDescent="0.45">
      <c r="A25" s="47"/>
      <c r="B25" s="53">
        <v>101.16</v>
      </c>
      <c r="C25" s="53">
        <v>101.1635</v>
      </c>
      <c r="D25" s="53">
        <v>43.396840249999997</v>
      </c>
      <c r="E25" s="53">
        <v>52.92623545</v>
      </c>
      <c r="F25" s="53">
        <v>231.06</v>
      </c>
      <c r="G25" s="47"/>
      <c r="H25" s="47"/>
      <c r="I25" s="47"/>
      <c r="K25" s="4" t="s">
        <v>7598</v>
      </c>
      <c r="L25" t="s">
        <v>7599</v>
      </c>
      <c r="N25" s="9" t="s">
        <v>4294</v>
      </c>
      <c r="O25">
        <v>114</v>
      </c>
      <c r="P25">
        <v>8</v>
      </c>
      <c r="Q25" s="9">
        <v>101.16</v>
      </c>
      <c r="R25" t="e">
        <v>#REF!</v>
      </c>
      <c r="S25" t="s">
        <v>4284</v>
      </c>
      <c r="T25" s="49" t="s">
        <v>1276</v>
      </c>
      <c r="U25" t="s">
        <v>3855</v>
      </c>
      <c r="V25" t="s">
        <v>7600</v>
      </c>
      <c r="X25" s="1">
        <v>1</v>
      </c>
    </row>
    <row r="26" spans="1:24" ht="23" customHeight="1" x14ac:dyDescent="0.45">
      <c r="A26" s="47" t="s">
        <v>4222</v>
      </c>
      <c r="B26" s="53">
        <v>0</v>
      </c>
      <c r="C26" s="53">
        <v>0</v>
      </c>
      <c r="D26" s="53">
        <v>43.396840249999997</v>
      </c>
      <c r="E26" s="53">
        <v>52.92623545</v>
      </c>
      <c r="F26" s="53">
        <v>231.06</v>
      </c>
      <c r="G26" s="47">
        <v>98</v>
      </c>
      <c r="H26" s="47">
        <v>8</v>
      </c>
      <c r="I26" s="47">
        <v>0.2</v>
      </c>
      <c r="K26" s="4" t="s">
        <v>7601</v>
      </c>
      <c r="L26" t="s">
        <v>7602</v>
      </c>
      <c r="N26" s="9" t="s">
        <v>4294</v>
      </c>
      <c r="O26">
        <v>114</v>
      </c>
      <c r="P26">
        <v>8</v>
      </c>
      <c r="Q26" s="9">
        <v>0</v>
      </c>
      <c r="R26" t="s">
        <v>4222</v>
      </c>
      <c r="S26" t="s">
        <v>4222</v>
      </c>
      <c r="T26" s="49" t="s">
        <v>7603</v>
      </c>
      <c r="U26" t="e">
        <v>#N/A</v>
      </c>
      <c r="V26" t="s">
        <v>7604</v>
      </c>
      <c r="X26" s="1">
        <v>0</v>
      </c>
    </row>
    <row r="27" spans="1:24" ht="23" customHeight="1" x14ac:dyDescent="0.45">
      <c r="A27" s="47"/>
      <c r="B27" s="53">
        <v>80.040000000000006</v>
      </c>
      <c r="C27" s="53">
        <v>80.041569999999993</v>
      </c>
      <c r="D27" s="53">
        <v>43.397311340000002</v>
      </c>
      <c r="E27" s="53">
        <v>52.925487959999998</v>
      </c>
      <c r="F27" s="53">
        <v>230.71</v>
      </c>
      <c r="G27" s="47"/>
      <c r="H27" s="47"/>
      <c r="I27" s="47"/>
      <c r="K27" s="4" t="s">
        <v>7605</v>
      </c>
      <c r="L27" t="s">
        <v>7606</v>
      </c>
      <c r="N27" s="9" t="s">
        <v>4294</v>
      </c>
      <c r="O27">
        <v>114</v>
      </c>
      <c r="P27">
        <v>8</v>
      </c>
      <c r="Q27" s="9">
        <v>80.040000000000006</v>
      </c>
      <c r="R27" t="e">
        <v>#REF!</v>
      </c>
      <c r="S27" t="s">
        <v>4222</v>
      </c>
      <c r="T27" t="s">
        <v>7603</v>
      </c>
      <c r="U27" t="e">
        <v>#N/A</v>
      </c>
      <c r="V27" t="s">
        <v>7607</v>
      </c>
      <c r="X27">
        <v>0</v>
      </c>
    </row>
    <row r="28" spans="1:24" ht="23" customHeight="1" x14ac:dyDescent="0.45">
      <c r="A28" s="47"/>
      <c r="B28" s="53">
        <v>91.44</v>
      </c>
      <c r="C28" s="53">
        <v>91.442520000000002</v>
      </c>
      <c r="D28" s="53">
        <v>43.397378199999999</v>
      </c>
      <c r="E28" s="53">
        <v>52.925381229999999</v>
      </c>
      <c r="F28" s="53">
        <v>230.51</v>
      </c>
      <c r="G28" s="47"/>
      <c r="H28" s="47"/>
      <c r="I28" s="47"/>
      <c r="K28" s="4" t="s">
        <v>7608</v>
      </c>
      <c r="L28" t="s">
        <v>7609</v>
      </c>
      <c r="N28" s="9" t="s">
        <v>4294</v>
      </c>
      <c r="O28">
        <v>114</v>
      </c>
      <c r="P28">
        <v>8</v>
      </c>
      <c r="Q28" s="9">
        <v>91.44</v>
      </c>
      <c r="R28" t="e">
        <v>#REF!</v>
      </c>
      <c r="S28" t="s">
        <v>4222</v>
      </c>
      <c r="T28" t="s">
        <v>7603</v>
      </c>
      <c r="U28" t="e">
        <v>#N/A</v>
      </c>
      <c r="V28" t="s">
        <v>7610</v>
      </c>
      <c r="W28" s="49"/>
      <c r="X28">
        <v>0</v>
      </c>
    </row>
    <row r="29" spans="1:24" ht="23" customHeight="1" x14ac:dyDescent="0.45">
      <c r="A29" s="47"/>
      <c r="B29" s="53">
        <v>182.88</v>
      </c>
      <c r="C29" s="53">
        <v>182.88249999999999</v>
      </c>
      <c r="D29" s="53">
        <v>43.397914530000001</v>
      </c>
      <c r="E29" s="53">
        <v>52.924525070000001</v>
      </c>
      <c r="F29" s="53">
        <v>230.53</v>
      </c>
      <c r="G29" s="47"/>
      <c r="H29" s="47"/>
      <c r="I29" s="47"/>
      <c r="K29" s="4" t="s">
        <v>7611</v>
      </c>
      <c r="L29" t="s">
        <v>7612</v>
      </c>
      <c r="N29" s="9" t="s">
        <v>4294</v>
      </c>
      <c r="O29">
        <v>114</v>
      </c>
      <c r="P29">
        <v>8</v>
      </c>
      <c r="Q29" s="9">
        <v>182.88</v>
      </c>
      <c r="R29" t="e">
        <v>#REF!</v>
      </c>
      <c r="S29" t="s">
        <v>4222</v>
      </c>
      <c r="T29" s="49" t="s">
        <v>7603</v>
      </c>
      <c r="U29" t="e">
        <v>#N/A</v>
      </c>
      <c r="V29" t="s">
        <v>7613</v>
      </c>
      <c r="X29" s="1">
        <v>0</v>
      </c>
    </row>
    <row r="30" spans="1:24" ht="23" customHeight="1" x14ac:dyDescent="0.45">
      <c r="A30" s="47"/>
      <c r="B30" s="53">
        <v>213.28</v>
      </c>
      <c r="C30" s="53">
        <v>213.29830000000001</v>
      </c>
      <c r="D30" s="53">
        <v>43.398092830000003</v>
      </c>
      <c r="E30" s="53">
        <v>52.924240429999998</v>
      </c>
      <c r="F30" s="53">
        <v>231.49</v>
      </c>
      <c r="G30" s="47"/>
      <c r="H30" s="47"/>
      <c r="I30" s="47"/>
      <c r="K30" s="4" t="s">
        <v>7614</v>
      </c>
      <c r="L30" t="s">
        <v>7615</v>
      </c>
      <c r="N30" s="9" t="s">
        <v>4294</v>
      </c>
      <c r="O30">
        <v>114</v>
      </c>
      <c r="P30">
        <v>8</v>
      </c>
      <c r="Q30" s="9">
        <v>213.28</v>
      </c>
      <c r="R30" t="e">
        <v>#REF!</v>
      </c>
      <c r="S30" t="s">
        <v>4222</v>
      </c>
      <c r="T30" s="49" t="s">
        <v>7603</v>
      </c>
      <c r="U30" t="e">
        <v>#N/A</v>
      </c>
      <c r="V30" t="s">
        <v>7616</v>
      </c>
      <c r="X30" s="1">
        <v>1</v>
      </c>
    </row>
    <row r="31" spans="1:24" ht="23" customHeight="1" x14ac:dyDescent="0.45">
      <c r="A31" s="47" t="s">
        <v>4285</v>
      </c>
      <c r="B31" s="53">
        <v>0</v>
      </c>
      <c r="C31" s="53">
        <v>0</v>
      </c>
      <c r="D31" s="53">
        <v>43.39071526</v>
      </c>
      <c r="E31" s="53">
        <v>52.920515049999999</v>
      </c>
      <c r="F31" s="53">
        <v>230.82</v>
      </c>
      <c r="G31" s="47">
        <v>100</v>
      </c>
      <c r="H31" s="47">
        <v>5.4</v>
      </c>
      <c r="I31" s="47">
        <v>5.0000000000000001E-3</v>
      </c>
      <c r="K31" s="4" t="s">
        <v>7617</v>
      </c>
      <c r="L31" t="s">
        <v>7618</v>
      </c>
      <c r="N31" s="9" t="s">
        <v>4294</v>
      </c>
      <c r="O31">
        <v>110.8</v>
      </c>
      <c r="P31">
        <v>5.4</v>
      </c>
      <c r="Q31" s="9">
        <v>0</v>
      </c>
      <c r="R31" t="s">
        <v>4285</v>
      </c>
      <c r="S31" t="s">
        <v>4285</v>
      </c>
      <c r="T31" s="49" t="s">
        <v>1288</v>
      </c>
      <c r="U31" t="s">
        <v>3829</v>
      </c>
      <c r="V31" t="s">
        <v>7619</v>
      </c>
      <c r="X31" s="1">
        <v>0</v>
      </c>
    </row>
    <row r="32" spans="1:24" ht="23" customHeight="1" x14ac:dyDescent="0.45">
      <c r="A32" s="47"/>
      <c r="B32" s="53">
        <v>22.64</v>
      </c>
      <c r="C32" s="53">
        <v>22.6431</v>
      </c>
      <c r="D32" s="53">
        <v>43.390787539999998</v>
      </c>
      <c r="E32" s="53">
        <v>52.920253760000001</v>
      </c>
      <c r="F32" s="53">
        <v>231.02</v>
      </c>
      <c r="G32" s="47"/>
      <c r="H32" s="47"/>
      <c r="I32" s="47"/>
      <c r="K32" s="4" t="s">
        <v>7620</v>
      </c>
      <c r="L32" t="s">
        <v>7621</v>
      </c>
      <c r="N32" s="9" t="s">
        <v>4294</v>
      </c>
      <c r="O32">
        <v>110.8</v>
      </c>
      <c r="P32">
        <v>5.4</v>
      </c>
      <c r="Q32" s="9">
        <v>22.64</v>
      </c>
      <c r="R32" t="e">
        <v>#REF!</v>
      </c>
      <c r="S32" t="s">
        <v>4285</v>
      </c>
      <c r="T32" t="s">
        <v>1288</v>
      </c>
      <c r="U32" t="s">
        <v>3829</v>
      </c>
      <c r="V32" t="s">
        <v>7622</v>
      </c>
      <c r="X32">
        <v>0</v>
      </c>
    </row>
    <row r="33" spans="1:25" ht="23" customHeight="1" x14ac:dyDescent="0.45">
      <c r="A33" s="47"/>
      <c r="B33" s="53">
        <v>49.47</v>
      </c>
      <c r="C33" s="53">
        <v>49.472369999999998</v>
      </c>
      <c r="D33" s="53">
        <v>43.390872590000001</v>
      </c>
      <c r="E33" s="53">
        <v>52.919943840000002</v>
      </c>
      <c r="F33" s="53">
        <v>231.02</v>
      </c>
      <c r="G33" s="47"/>
      <c r="H33" s="47"/>
      <c r="I33" s="47"/>
      <c r="K33" s="4" t="s">
        <v>7623</v>
      </c>
      <c r="L33" t="s">
        <v>7624</v>
      </c>
      <c r="N33" s="9" t="s">
        <v>4294</v>
      </c>
      <c r="O33">
        <v>110.8</v>
      </c>
      <c r="P33">
        <v>5.4</v>
      </c>
      <c r="Q33" s="9">
        <v>49.47</v>
      </c>
      <c r="R33" t="e">
        <v>#REF!</v>
      </c>
      <c r="S33" t="s">
        <v>4285</v>
      </c>
      <c r="T33" t="s">
        <v>1288</v>
      </c>
      <c r="U33" t="s">
        <v>3829</v>
      </c>
      <c r="V33" t="s">
        <v>7625</v>
      </c>
      <c r="W33" s="49"/>
      <c r="X33">
        <v>0</v>
      </c>
    </row>
    <row r="34" spans="1:25" ht="23" customHeight="1" x14ac:dyDescent="0.45">
      <c r="A34" s="47"/>
      <c r="B34" s="53">
        <v>91.44</v>
      </c>
      <c r="C34" s="53">
        <v>91.440880000000007</v>
      </c>
      <c r="D34" s="53">
        <v>43.391058010000002</v>
      </c>
      <c r="E34" s="53">
        <v>52.919492550000001</v>
      </c>
      <c r="F34" s="53">
        <v>231.02</v>
      </c>
      <c r="G34" s="47"/>
      <c r="H34" s="47"/>
      <c r="I34" s="47"/>
      <c r="K34" s="4" t="s">
        <v>7626</v>
      </c>
      <c r="L34" t="s">
        <v>7627</v>
      </c>
      <c r="N34" s="9" t="s">
        <v>4294</v>
      </c>
      <c r="O34">
        <v>110.8</v>
      </c>
      <c r="P34">
        <v>5.4</v>
      </c>
      <c r="Q34" s="9">
        <v>91.44</v>
      </c>
      <c r="R34" t="e">
        <v>#REF!</v>
      </c>
      <c r="S34" t="s">
        <v>4285</v>
      </c>
      <c r="T34" s="49" t="s">
        <v>1288</v>
      </c>
      <c r="U34" t="s">
        <v>3829</v>
      </c>
      <c r="V34" t="s">
        <v>7628</v>
      </c>
      <c r="X34" s="1">
        <v>0</v>
      </c>
    </row>
    <row r="35" spans="1:25" ht="23" customHeight="1" x14ac:dyDescent="0.45">
      <c r="A35" s="47"/>
      <c r="B35" s="53">
        <v>144.80000000000001</v>
      </c>
      <c r="C35" s="53">
        <v>144.79839999999999</v>
      </c>
      <c r="D35" s="53">
        <v>43.391293740000002</v>
      </c>
      <c r="E35" s="53">
        <v>52.918918779999998</v>
      </c>
      <c r="F35" s="53">
        <v>230.99</v>
      </c>
      <c r="G35" s="47"/>
      <c r="H35" s="47"/>
      <c r="I35" s="47"/>
      <c r="K35" s="4" t="s">
        <v>7629</v>
      </c>
      <c r="L35" t="s">
        <v>7630</v>
      </c>
      <c r="N35" s="9" t="s">
        <v>4294</v>
      </c>
      <c r="O35">
        <v>110.8</v>
      </c>
      <c r="P35">
        <v>5.4</v>
      </c>
      <c r="Q35" s="9">
        <v>144.80000000000001</v>
      </c>
      <c r="R35" t="e">
        <v>#REF!</v>
      </c>
      <c r="S35" t="s">
        <v>4285</v>
      </c>
      <c r="T35" s="49" t="s">
        <v>1288</v>
      </c>
      <c r="U35" t="s">
        <v>3829</v>
      </c>
      <c r="V35" t="s">
        <v>7631</v>
      </c>
      <c r="X35" s="1">
        <v>0</v>
      </c>
    </row>
    <row r="36" spans="1:25" ht="23" customHeight="1" x14ac:dyDescent="0.45">
      <c r="A36" s="47"/>
      <c r="B36" s="53">
        <v>182.88</v>
      </c>
      <c r="C36" s="53">
        <v>182.88300000000001</v>
      </c>
      <c r="D36" s="53">
        <v>43.391398950000003</v>
      </c>
      <c r="E36" s="53">
        <v>52.918471429999997</v>
      </c>
      <c r="F36" s="53">
        <v>231.39</v>
      </c>
      <c r="G36" s="47"/>
      <c r="H36" s="47"/>
      <c r="I36" s="47"/>
      <c r="K36" s="4" t="s">
        <v>7632</v>
      </c>
      <c r="L36" t="s">
        <v>7633</v>
      </c>
      <c r="N36" s="9" t="s">
        <v>4294</v>
      </c>
      <c r="O36">
        <v>110.8</v>
      </c>
      <c r="P36">
        <v>5.4</v>
      </c>
      <c r="Q36" s="9">
        <v>182.88</v>
      </c>
      <c r="R36" t="e">
        <v>#REF!</v>
      </c>
      <c r="S36" t="s">
        <v>4285</v>
      </c>
      <c r="T36" s="49" t="s">
        <v>1288</v>
      </c>
      <c r="U36" t="s">
        <v>3829</v>
      </c>
      <c r="V36" t="s">
        <v>7634</v>
      </c>
      <c r="X36" s="1">
        <v>0</v>
      </c>
    </row>
    <row r="37" spans="1:25" ht="23" customHeight="1" x14ac:dyDescent="0.45">
      <c r="A37" s="47"/>
      <c r="B37" s="53">
        <v>184.58</v>
      </c>
      <c r="C37" s="53">
        <v>184.5804</v>
      </c>
      <c r="D37" s="53">
        <v>43.391403629999999</v>
      </c>
      <c r="E37" s="53">
        <v>52.918451490000002</v>
      </c>
      <c r="F37" s="53">
        <v>231.39</v>
      </c>
      <c r="G37" s="47"/>
      <c r="H37" s="47"/>
      <c r="I37" s="47"/>
      <c r="K37" s="4" t="s">
        <v>7635</v>
      </c>
      <c r="L37" t="s">
        <v>7636</v>
      </c>
      <c r="N37" s="9" t="s">
        <v>4294</v>
      </c>
      <c r="O37">
        <v>110.8</v>
      </c>
      <c r="P37">
        <v>5.4</v>
      </c>
      <c r="Q37" s="9">
        <v>184.58</v>
      </c>
      <c r="R37" t="e">
        <v>#REF!</v>
      </c>
      <c r="S37" t="s">
        <v>4285</v>
      </c>
      <c r="T37" t="s">
        <v>1288</v>
      </c>
      <c r="U37" t="s">
        <v>3829</v>
      </c>
      <c r="V37" t="s">
        <v>7637</v>
      </c>
      <c r="X37">
        <v>0</v>
      </c>
    </row>
    <row r="38" spans="1:25" ht="23" customHeight="1" x14ac:dyDescent="0.45">
      <c r="A38" s="47"/>
      <c r="B38" s="53">
        <v>258.89</v>
      </c>
      <c r="C38" s="53">
        <v>258.89659999999998</v>
      </c>
      <c r="D38" s="53">
        <v>43.391713209999999</v>
      </c>
      <c r="E38" s="53">
        <v>52.917638400000001</v>
      </c>
      <c r="F38" s="53">
        <v>231.59</v>
      </c>
      <c r="G38" s="47"/>
      <c r="H38" s="47"/>
      <c r="I38" s="47"/>
      <c r="K38" s="4" t="s">
        <v>7638</v>
      </c>
      <c r="L38" t="s">
        <v>7639</v>
      </c>
      <c r="N38" s="9" t="s">
        <v>4294</v>
      </c>
      <c r="O38">
        <v>110.8</v>
      </c>
      <c r="P38">
        <v>5.4</v>
      </c>
      <c r="Q38" s="9">
        <v>258.89</v>
      </c>
      <c r="R38" t="e">
        <v>#REF!</v>
      </c>
      <c r="S38" t="s">
        <v>4285</v>
      </c>
      <c r="T38" t="s">
        <v>1288</v>
      </c>
      <c r="U38" t="s">
        <v>3829</v>
      </c>
      <c r="V38" t="s">
        <v>7640</v>
      </c>
      <c r="W38" s="49"/>
      <c r="X38">
        <v>0</v>
      </c>
    </row>
    <row r="39" spans="1:25" ht="23" customHeight="1" x14ac:dyDescent="0.45">
      <c r="A39" s="47"/>
      <c r="B39" s="53">
        <v>262.38</v>
      </c>
      <c r="C39" s="53">
        <v>262.38380000000001</v>
      </c>
      <c r="D39" s="53">
        <v>43.391687660000002</v>
      </c>
      <c r="E39" s="53">
        <v>52.91761339</v>
      </c>
      <c r="F39" s="53">
        <v>231.59</v>
      </c>
      <c r="G39" s="47"/>
      <c r="H39" s="47"/>
      <c r="I39" s="47"/>
      <c r="K39" s="4" t="s">
        <v>7545</v>
      </c>
      <c r="L39" t="s">
        <v>7546</v>
      </c>
      <c r="N39" s="9" t="s">
        <v>4294</v>
      </c>
      <c r="O39">
        <v>110.8</v>
      </c>
      <c r="P39">
        <v>5.4</v>
      </c>
      <c r="Q39" s="9">
        <v>262.38</v>
      </c>
      <c r="R39" t="e">
        <v>#REF!</v>
      </c>
      <c r="S39" t="s">
        <v>4285</v>
      </c>
      <c r="T39" s="49" t="s">
        <v>1288</v>
      </c>
      <c r="U39" t="s">
        <v>3829</v>
      </c>
      <c r="V39" t="s">
        <v>7641</v>
      </c>
      <c r="X39" s="1">
        <v>1</v>
      </c>
    </row>
    <row r="40" spans="1:25" ht="23" customHeight="1" x14ac:dyDescent="0.45">
      <c r="A40" s="47" t="s">
        <v>4286</v>
      </c>
      <c r="B40" s="53">
        <v>0</v>
      </c>
      <c r="C40" s="53">
        <v>0</v>
      </c>
      <c r="D40" s="53">
        <v>43.39839757</v>
      </c>
      <c r="E40" s="53">
        <v>52.927482689999998</v>
      </c>
      <c r="F40" s="53">
        <v>232.48</v>
      </c>
      <c r="G40" s="47">
        <v>98</v>
      </c>
      <c r="H40" s="47">
        <v>8</v>
      </c>
      <c r="I40" s="47">
        <v>0.2</v>
      </c>
      <c r="K40" s="4" t="s">
        <v>7642</v>
      </c>
      <c r="L40" t="s">
        <v>7643</v>
      </c>
      <c r="N40" s="9" t="s">
        <v>4294</v>
      </c>
      <c r="O40">
        <v>114</v>
      </c>
      <c r="P40">
        <v>8</v>
      </c>
      <c r="Q40" s="9">
        <v>0</v>
      </c>
      <c r="R40" t="s">
        <v>4286</v>
      </c>
      <c r="S40" t="s">
        <v>4286</v>
      </c>
      <c r="T40" s="49" t="s">
        <v>7644</v>
      </c>
      <c r="U40" t="e">
        <v>#N/A</v>
      </c>
      <c r="V40" t="s">
        <v>7645</v>
      </c>
      <c r="X40" s="1">
        <v>0</v>
      </c>
    </row>
    <row r="41" spans="1:25" ht="23" customHeight="1" x14ac:dyDescent="0.45">
      <c r="A41" s="47"/>
      <c r="B41" s="53">
        <v>17.16</v>
      </c>
      <c r="C41" s="53">
        <v>17.297989999999999</v>
      </c>
      <c r="D41" s="53">
        <v>43.398446020000002</v>
      </c>
      <c r="E41" s="53">
        <v>52.92728159</v>
      </c>
      <c r="F41" s="53">
        <v>230.28</v>
      </c>
      <c r="G41" s="47"/>
      <c r="H41" s="47"/>
      <c r="I41" s="47"/>
      <c r="K41" s="4" t="s">
        <v>7646</v>
      </c>
      <c r="L41" t="s">
        <v>7647</v>
      </c>
      <c r="N41" s="9" t="s">
        <v>4294</v>
      </c>
      <c r="O41">
        <v>114</v>
      </c>
      <c r="P41">
        <v>8</v>
      </c>
      <c r="Q41" s="9">
        <v>17.16</v>
      </c>
      <c r="R41" t="e">
        <v>#REF!</v>
      </c>
      <c r="S41" t="s">
        <v>4286</v>
      </c>
      <c r="T41" s="49" t="s">
        <v>7644</v>
      </c>
      <c r="U41" t="e">
        <v>#N/A</v>
      </c>
      <c r="V41" t="s">
        <v>7648</v>
      </c>
      <c r="X41" s="1">
        <v>0</v>
      </c>
    </row>
    <row r="42" spans="1:25" ht="23" customHeight="1" x14ac:dyDescent="0.45">
      <c r="A42" s="47"/>
      <c r="B42" s="53">
        <v>91.44</v>
      </c>
      <c r="C42" s="53">
        <v>91.584779999999995</v>
      </c>
      <c r="D42" s="53">
        <v>43.39840478</v>
      </c>
      <c r="E42" s="53">
        <v>52.92636641</v>
      </c>
      <c r="F42" s="53">
        <v>231.08</v>
      </c>
      <c r="G42" s="47"/>
      <c r="H42" s="47"/>
      <c r="I42" s="47"/>
      <c r="K42" s="4" t="s">
        <v>7649</v>
      </c>
      <c r="L42" t="s">
        <v>7650</v>
      </c>
      <c r="N42" s="9" t="s">
        <v>4294</v>
      </c>
      <c r="O42">
        <v>114</v>
      </c>
      <c r="P42">
        <v>8</v>
      </c>
      <c r="Q42" s="9">
        <v>91.44</v>
      </c>
      <c r="R42" t="e">
        <v>#REF!</v>
      </c>
      <c r="S42" t="s">
        <v>4286</v>
      </c>
      <c r="T42" t="s">
        <v>7644</v>
      </c>
      <c r="U42" t="e">
        <v>#N/A</v>
      </c>
      <c r="V42" t="s">
        <v>7651</v>
      </c>
      <c r="X42">
        <v>0</v>
      </c>
    </row>
    <row r="43" spans="1:25" ht="23" customHeight="1" x14ac:dyDescent="0.45">
      <c r="A43" s="47"/>
      <c r="B43" s="53">
        <v>182.88</v>
      </c>
      <c r="C43" s="53">
        <v>183.02869999999999</v>
      </c>
      <c r="D43" s="53">
        <v>43.398353999999998</v>
      </c>
      <c r="E43" s="53">
        <v>52.925239840000003</v>
      </c>
      <c r="F43" s="53">
        <v>231.93</v>
      </c>
      <c r="G43" s="47"/>
      <c r="H43" s="47"/>
      <c r="I43" s="47"/>
      <c r="K43" s="4" t="s">
        <v>7652</v>
      </c>
      <c r="L43" t="s">
        <v>7653</v>
      </c>
      <c r="N43" s="9" t="s">
        <v>4294</v>
      </c>
      <c r="O43">
        <v>114</v>
      </c>
      <c r="P43">
        <v>8</v>
      </c>
      <c r="Q43" s="9">
        <v>182.88</v>
      </c>
      <c r="R43" t="e">
        <v>#REF!</v>
      </c>
      <c r="S43" t="s">
        <v>4286</v>
      </c>
      <c r="T43" t="s">
        <v>7644</v>
      </c>
      <c r="U43" t="e">
        <v>#N/A</v>
      </c>
      <c r="V43" t="s">
        <v>7654</v>
      </c>
      <c r="W43" s="49"/>
      <c r="X43">
        <v>0</v>
      </c>
    </row>
    <row r="44" spans="1:25" ht="23" customHeight="1" x14ac:dyDescent="0.45">
      <c r="A44" s="47"/>
      <c r="B44" s="53">
        <v>192.25</v>
      </c>
      <c r="C44" s="53">
        <v>192.53739999999999</v>
      </c>
      <c r="D44" s="53">
        <v>43.39834879</v>
      </c>
      <c r="E44" s="53">
        <v>52.925124359999998</v>
      </c>
      <c r="F44" s="53">
        <v>230.33</v>
      </c>
      <c r="G44" s="47"/>
      <c r="H44" s="47"/>
      <c r="I44" s="47"/>
      <c r="K44" s="4" t="s">
        <v>7655</v>
      </c>
      <c r="L44" t="s">
        <v>7656</v>
      </c>
      <c r="N44" s="9" t="s">
        <v>4294</v>
      </c>
      <c r="O44">
        <v>114</v>
      </c>
      <c r="P44">
        <v>8</v>
      </c>
      <c r="Q44" s="9">
        <v>192.25</v>
      </c>
      <c r="R44" t="e">
        <v>#REF!</v>
      </c>
      <c r="S44" t="s">
        <v>4286</v>
      </c>
      <c r="T44" s="49" t="s">
        <v>7644</v>
      </c>
      <c r="U44" t="e">
        <v>#N/A</v>
      </c>
      <c r="V44" t="s">
        <v>7657</v>
      </c>
      <c r="X44" s="1">
        <v>0</v>
      </c>
    </row>
    <row r="45" spans="1:25" ht="23" customHeight="1" x14ac:dyDescent="0.45">
      <c r="A45" s="47"/>
      <c r="B45" s="53">
        <v>269.3</v>
      </c>
      <c r="C45" s="53">
        <v>269.59500000000003</v>
      </c>
      <c r="D45" s="53">
        <v>43.398092830000003</v>
      </c>
      <c r="E45" s="53">
        <v>52.924240429999998</v>
      </c>
      <c r="F45" s="53">
        <v>231.49</v>
      </c>
      <c r="G45" s="47"/>
      <c r="H45" s="47"/>
      <c r="I45" s="47"/>
      <c r="K45" s="4" t="s">
        <v>7614</v>
      </c>
      <c r="L45" t="s">
        <v>7615</v>
      </c>
      <c r="N45" s="9" t="s">
        <v>4294</v>
      </c>
      <c r="O45">
        <v>114</v>
      </c>
      <c r="P45">
        <v>8</v>
      </c>
      <c r="Q45" s="9">
        <v>269.3</v>
      </c>
      <c r="R45" t="e">
        <v>#REF!</v>
      </c>
      <c r="S45" t="s">
        <v>4286</v>
      </c>
      <c r="T45" s="49" t="s">
        <v>7644</v>
      </c>
      <c r="U45" t="e">
        <v>#N/A</v>
      </c>
      <c r="V45" t="s">
        <v>7658</v>
      </c>
      <c r="X45" s="1">
        <v>1</v>
      </c>
      <c r="Y45" t="s">
        <v>4064</v>
      </c>
    </row>
    <row r="46" spans="1:25" ht="23" customHeight="1" x14ac:dyDescent="0.45">
      <c r="A46" s="47" t="s">
        <v>4287</v>
      </c>
      <c r="B46" s="53">
        <v>0</v>
      </c>
      <c r="C46" s="53">
        <v>0</v>
      </c>
      <c r="D46" s="53">
        <v>43.399221429999997</v>
      </c>
      <c r="E46" s="53">
        <v>52.924147580000003</v>
      </c>
      <c r="F46" s="53">
        <v>232.29</v>
      </c>
      <c r="G46" s="47">
        <v>98</v>
      </c>
      <c r="H46" s="47">
        <v>8</v>
      </c>
      <c r="I46" s="47">
        <v>0.2</v>
      </c>
      <c r="K46" s="4" t="s">
        <v>7659</v>
      </c>
      <c r="L46" t="s">
        <v>7660</v>
      </c>
      <c r="N46" s="9" t="s">
        <v>4294</v>
      </c>
      <c r="O46">
        <v>114</v>
      </c>
      <c r="P46">
        <v>8</v>
      </c>
      <c r="Q46" s="9">
        <v>0</v>
      </c>
      <c r="R46" t="s">
        <v>4287</v>
      </c>
      <c r="S46" t="s">
        <v>4287</v>
      </c>
      <c r="T46" s="49" t="s">
        <v>1343</v>
      </c>
      <c r="U46" t="s">
        <v>3855</v>
      </c>
      <c r="V46" t="s">
        <v>7661</v>
      </c>
      <c r="X46" s="1">
        <v>0</v>
      </c>
    </row>
    <row r="47" spans="1:25" ht="23" customHeight="1" x14ac:dyDescent="0.45">
      <c r="A47" s="47"/>
      <c r="B47" s="53">
        <v>10.95</v>
      </c>
      <c r="C47" s="53">
        <v>10.94791</v>
      </c>
      <c r="D47" s="53">
        <v>43.399124659999998</v>
      </c>
      <c r="E47" s="53">
        <v>52.924122079999997</v>
      </c>
      <c r="F47" s="53">
        <v>232.29</v>
      </c>
      <c r="G47" s="47"/>
      <c r="H47" s="47"/>
      <c r="I47" s="47"/>
      <c r="K47" s="4" t="s">
        <v>7662</v>
      </c>
      <c r="L47" t="s">
        <v>7663</v>
      </c>
      <c r="N47" s="9" t="s">
        <v>4294</v>
      </c>
      <c r="O47">
        <v>114</v>
      </c>
      <c r="P47">
        <v>8</v>
      </c>
      <c r="Q47" s="9">
        <v>10.95</v>
      </c>
      <c r="R47" t="e">
        <v>#REF!</v>
      </c>
      <c r="S47" t="s">
        <v>4287</v>
      </c>
      <c r="T47" t="s">
        <v>1343</v>
      </c>
      <c r="U47" t="s">
        <v>3855</v>
      </c>
      <c r="V47" t="s">
        <v>7664</v>
      </c>
      <c r="X47">
        <v>0</v>
      </c>
    </row>
    <row r="48" spans="1:25" ht="23" customHeight="1" x14ac:dyDescent="0.45">
      <c r="A48" s="47"/>
      <c r="B48" s="53">
        <v>26.4</v>
      </c>
      <c r="C48" s="53">
        <v>26.525759999999998</v>
      </c>
      <c r="D48" s="53">
        <v>43.398987060000003</v>
      </c>
      <c r="E48" s="53">
        <v>52.924094529999998</v>
      </c>
      <c r="F48" s="53">
        <v>230.29</v>
      </c>
      <c r="G48" s="47"/>
      <c r="H48" s="47"/>
      <c r="I48" s="47"/>
      <c r="K48" s="4" t="s">
        <v>7665</v>
      </c>
      <c r="L48" t="s">
        <v>7666</v>
      </c>
      <c r="N48" s="9" t="s">
        <v>4294</v>
      </c>
      <c r="O48">
        <v>114</v>
      </c>
      <c r="P48">
        <v>8</v>
      </c>
      <c r="Q48" s="9">
        <v>26.4</v>
      </c>
      <c r="R48" t="e">
        <v>#REF!</v>
      </c>
      <c r="S48" t="s">
        <v>4287</v>
      </c>
      <c r="T48" t="s">
        <v>1343</v>
      </c>
      <c r="U48" t="s">
        <v>3855</v>
      </c>
      <c r="V48" t="s">
        <v>7667</v>
      </c>
      <c r="W48" s="49"/>
      <c r="X48">
        <v>0</v>
      </c>
    </row>
    <row r="49" spans="1:24" ht="23" customHeight="1" x14ac:dyDescent="0.45">
      <c r="A49" s="47"/>
      <c r="B49" s="53">
        <v>91.44</v>
      </c>
      <c r="C49" s="53">
        <v>91.569230000000005</v>
      </c>
      <c r="D49" s="53">
        <v>43.39840572</v>
      </c>
      <c r="E49" s="53">
        <v>52.924189380000001</v>
      </c>
      <c r="F49" s="53">
        <v>230.09</v>
      </c>
      <c r="G49" s="47"/>
      <c r="H49" s="47"/>
      <c r="I49" s="47"/>
      <c r="K49" s="4" t="s">
        <v>7668</v>
      </c>
      <c r="L49" t="s">
        <v>7669</v>
      </c>
      <c r="N49" s="9" t="s">
        <v>4294</v>
      </c>
      <c r="O49">
        <v>114</v>
      </c>
      <c r="P49">
        <v>8</v>
      </c>
      <c r="Q49" s="9">
        <v>91.44</v>
      </c>
      <c r="R49" t="e">
        <v>#REF!</v>
      </c>
      <c r="S49" t="s">
        <v>4287</v>
      </c>
      <c r="T49" s="49" t="s">
        <v>1343</v>
      </c>
      <c r="U49" t="s">
        <v>3855</v>
      </c>
      <c r="V49" t="s">
        <v>7670</v>
      </c>
      <c r="X49" s="1">
        <v>0</v>
      </c>
    </row>
    <row r="50" spans="1:24" ht="23" customHeight="1" x14ac:dyDescent="0.45">
      <c r="A50" s="47"/>
      <c r="B50" s="53">
        <v>126.45</v>
      </c>
      <c r="C50" s="53">
        <v>126.6037</v>
      </c>
      <c r="D50" s="53">
        <v>43.398092830000003</v>
      </c>
      <c r="E50" s="53">
        <v>52.924240429999998</v>
      </c>
      <c r="F50" s="53">
        <v>231.49</v>
      </c>
      <c r="G50" s="47"/>
      <c r="H50" s="47"/>
      <c r="I50" s="47"/>
      <c r="K50" s="4" t="s">
        <v>7614</v>
      </c>
      <c r="L50" t="s">
        <v>7615</v>
      </c>
      <c r="N50" s="9" t="s">
        <v>4294</v>
      </c>
      <c r="O50">
        <v>114</v>
      </c>
      <c r="P50">
        <v>8</v>
      </c>
      <c r="Q50" s="9">
        <v>126.45</v>
      </c>
      <c r="R50" t="e">
        <v>#REF!</v>
      </c>
      <c r="S50" t="s">
        <v>4287</v>
      </c>
      <c r="T50" s="49" t="s">
        <v>1343</v>
      </c>
      <c r="U50" t="s">
        <v>3855</v>
      </c>
      <c r="V50" t="s">
        <v>7671</v>
      </c>
      <c r="X50" s="1">
        <v>1</v>
      </c>
    </row>
    <row r="51" spans="1:24" ht="23" customHeight="1" x14ac:dyDescent="0.45">
      <c r="A51" s="47" t="s">
        <v>4288</v>
      </c>
      <c r="B51" s="53">
        <v>0</v>
      </c>
      <c r="C51" s="53">
        <v>0</v>
      </c>
      <c r="D51" s="53">
        <v>43.39421986</v>
      </c>
      <c r="E51" s="53">
        <v>52.920850700000003</v>
      </c>
      <c r="F51" s="53">
        <v>232.4</v>
      </c>
      <c r="G51" s="47">
        <v>98</v>
      </c>
      <c r="H51" s="47">
        <v>8</v>
      </c>
      <c r="I51" s="47">
        <v>0.2</v>
      </c>
      <c r="K51" s="4" t="s">
        <v>7672</v>
      </c>
      <c r="L51" t="s">
        <v>7673</v>
      </c>
      <c r="N51" s="9" t="s">
        <v>4294</v>
      </c>
      <c r="O51">
        <v>114</v>
      </c>
      <c r="P51">
        <v>8</v>
      </c>
      <c r="Q51" s="9">
        <v>0</v>
      </c>
      <c r="R51" t="s">
        <v>4288</v>
      </c>
      <c r="S51" t="s">
        <v>4288</v>
      </c>
      <c r="T51" s="49" t="s">
        <v>4396</v>
      </c>
      <c r="U51" t="e">
        <v>#N/A</v>
      </c>
      <c r="V51" t="s">
        <v>7674</v>
      </c>
      <c r="X51" s="1">
        <v>0</v>
      </c>
    </row>
    <row r="52" spans="1:24" ht="23" customHeight="1" x14ac:dyDescent="0.45">
      <c r="A52" s="47"/>
      <c r="B52" s="53">
        <v>31.15</v>
      </c>
      <c r="C52" s="53">
        <v>31.175280000000001</v>
      </c>
      <c r="D52" s="53">
        <v>43.393951029999997</v>
      </c>
      <c r="E52" s="53">
        <v>52.920741640000003</v>
      </c>
      <c r="F52" s="53">
        <v>231.07</v>
      </c>
      <c r="G52" s="47"/>
      <c r="H52" s="47"/>
      <c r="I52" s="47"/>
      <c r="K52" s="4" t="s">
        <v>7675</v>
      </c>
      <c r="L52" t="s">
        <v>7676</v>
      </c>
      <c r="N52" s="9" t="s">
        <v>4294</v>
      </c>
      <c r="O52">
        <v>114</v>
      </c>
      <c r="P52">
        <v>8</v>
      </c>
      <c r="Q52" s="9">
        <v>31.15</v>
      </c>
      <c r="R52" t="e">
        <v>#REF!</v>
      </c>
      <c r="S52" t="s">
        <v>4288</v>
      </c>
      <c r="T52" t="s">
        <v>4396</v>
      </c>
      <c r="U52" t="e">
        <v>#N/A</v>
      </c>
      <c r="V52" t="s">
        <v>7677</v>
      </c>
      <c r="X52">
        <v>0</v>
      </c>
    </row>
    <row r="53" spans="1:24" ht="23" customHeight="1" x14ac:dyDescent="0.45">
      <c r="A53" s="47"/>
      <c r="B53" s="53">
        <v>91.44</v>
      </c>
      <c r="C53" s="53">
        <v>91.469459999999998</v>
      </c>
      <c r="D53" s="53">
        <v>43.393530009999999</v>
      </c>
      <c r="E53" s="53">
        <v>52.920272070000003</v>
      </c>
      <c r="F53" s="53">
        <v>230.71</v>
      </c>
      <c r="G53" s="47"/>
      <c r="H53" s="47"/>
      <c r="I53" s="47"/>
      <c r="K53" s="4" t="s">
        <v>7678</v>
      </c>
      <c r="L53" t="s">
        <v>7679</v>
      </c>
      <c r="N53" s="9" t="s">
        <v>4294</v>
      </c>
      <c r="O53">
        <v>114</v>
      </c>
      <c r="P53">
        <v>8</v>
      </c>
      <c r="Q53" s="9">
        <v>91.44</v>
      </c>
      <c r="R53" t="e">
        <v>#REF!</v>
      </c>
      <c r="S53" t="s">
        <v>4288</v>
      </c>
      <c r="T53" t="s">
        <v>4396</v>
      </c>
      <c r="U53" t="e">
        <v>#N/A</v>
      </c>
      <c r="V53" t="s">
        <v>7680</v>
      </c>
      <c r="W53" s="49"/>
      <c r="X53">
        <v>0</v>
      </c>
    </row>
    <row r="54" spans="1:24" ht="23" customHeight="1" x14ac:dyDescent="0.45">
      <c r="A54" s="47"/>
      <c r="B54" s="53">
        <v>133.24</v>
      </c>
      <c r="C54" s="53">
        <v>133.27119999999999</v>
      </c>
      <c r="D54" s="53">
        <v>43.393238119999999</v>
      </c>
      <c r="E54" s="53">
        <v>52.919946510000003</v>
      </c>
      <c r="F54" s="53">
        <v>230.71</v>
      </c>
      <c r="G54" s="47"/>
      <c r="H54" s="47"/>
      <c r="I54" s="47"/>
      <c r="K54" s="4" t="s">
        <v>7681</v>
      </c>
      <c r="L54" t="s">
        <v>7682</v>
      </c>
      <c r="N54" s="9" t="s">
        <v>4294</v>
      </c>
      <c r="O54">
        <v>114</v>
      </c>
      <c r="P54">
        <v>8</v>
      </c>
      <c r="Q54" s="9">
        <v>133.24</v>
      </c>
      <c r="R54" t="e">
        <v>#REF!</v>
      </c>
      <c r="S54" t="s">
        <v>4288</v>
      </c>
      <c r="T54" s="49" t="s">
        <v>4396</v>
      </c>
      <c r="U54" t="e">
        <v>#N/A</v>
      </c>
      <c r="V54" t="s">
        <v>7683</v>
      </c>
      <c r="X54" s="1">
        <v>0</v>
      </c>
    </row>
    <row r="55" spans="1:24" ht="23" customHeight="1" x14ac:dyDescent="0.45">
      <c r="A55" s="47"/>
      <c r="B55" s="53">
        <v>182.88</v>
      </c>
      <c r="C55" s="53">
        <v>182.9195</v>
      </c>
      <c r="D55" s="53">
        <v>43.392941409999999</v>
      </c>
      <c r="E55" s="53">
        <v>52.919488440000002</v>
      </c>
      <c r="F55" s="53">
        <v>231.71</v>
      </c>
      <c r="G55" s="47"/>
      <c r="H55" s="47"/>
      <c r="I55" s="47"/>
      <c r="K55" s="4" t="s">
        <v>7684</v>
      </c>
      <c r="L55" t="s">
        <v>7685</v>
      </c>
      <c r="N55" s="9" t="s">
        <v>4294</v>
      </c>
      <c r="O55">
        <v>114</v>
      </c>
      <c r="P55">
        <v>8</v>
      </c>
      <c r="Q55" s="9">
        <v>182.88</v>
      </c>
      <c r="R55" t="e">
        <v>#REF!</v>
      </c>
      <c r="S55" t="s">
        <v>4288</v>
      </c>
      <c r="T55" s="49" t="s">
        <v>4396</v>
      </c>
      <c r="U55" t="e">
        <v>#N/A</v>
      </c>
      <c r="V55" t="s">
        <v>7686</v>
      </c>
      <c r="X55" s="1">
        <v>0</v>
      </c>
    </row>
    <row r="56" spans="1:24" ht="23" customHeight="1" x14ac:dyDescent="0.45">
      <c r="A56" s="47"/>
      <c r="B56" s="53">
        <v>258.14</v>
      </c>
      <c r="C56" s="53">
        <v>258.18869999999998</v>
      </c>
      <c r="D56" s="53">
        <v>43.392491569999997</v>
      </c>
      <c r="E56" s="53">
        <v>52.918793950000001</v>
      </c>
      <c r="F56" s="53">
        <v>230.43</v>
      </c>
      <c r="G56" s="47"/>
      <c r="H56" s="47"/>
      <c r="I56" s="47"/>
      <c r="K56" s="4" t="s">
        <v>7687</v>
      </c>
      <c r="L56" t="s">
        <v>7688</v>
      </c>
      <c r="N56" s="9" t="s">
        <v>4294</v>
      </c>
      <c r="O56">
        <v>114</v>
      </c>
      <c r="P56">
        <v>8</v>
      </c>
      <c r="Q56" s="9">
        <v>258.14</v>
      </c>
      <c r="R56" t="e">
        <v>#REF!</v>
      </c>
      <c r="S56" t="s">
        <v>4288</v>
      </c>
      <c r="T56" s="49" t="s">
        <v>4396</v>
      </c>
      <c r="U56" t="e">
        <v>#N/A</v>
      </c>
      <c r="V56" t="s">
        <v>7689</v>
      </c>
      <c r="X56" s="1">
        <v>0</v>
      </c>
    </row>
    <row r="57" spans="1:24" ht="23" customHeight="1" x14ac:dyDescent="0.45">
      <c r="A57" s="47"/>
      <c r="B57" s="53">
        <v>274.32</v>
      </c>
      <c r="C57" s="53">
        <v>274.3716</v>
      </c>
      <c r="D57" s="53">
        <v>43.392392170000001</v>
      </c>
      <c r="E57" s="53">
        <v>52.918647970000002</v>
      </c>
      <c r="F57" s="53">
        <v>230.63</v>
      </c>
      <c r="G57" s="47"/>
      <c r="H57" s="47"/>
      <c r="I57" s="47"/>
      <c r="K57" s="4" t="s">
        <v>7690</v>
      </c>
      <c r="L57" t="s">
        <v>7691</v>
      </c>
      <c r="N57" s="9" t="s">
        <v>4294</v>
      </c>
      <c r="O57">
        <v>114</v>
      </c>
      <c r="P57">
        <v>8</v>
      </c>
      <c r="Q57" s="9">
        <v>274.32</v>
      </c>
      <c r="R57" t="e">
        <v>#REF!</v>
      </c>
      <c r="S57" t="s">
        <v>4288</v>
      </c>
      <c r="T57" t="s">
        <v>4396</v>
      </c>
      <c r="U57" t="e">
        <v>#N/A</v>
      </c>
      <c r="V57" t="s">
        <v>7692</v>
      </c>
      <c r="X57">
        <v>0</v>
      </c>
    </row>
    <row r="58" spans="1:24" ht="23" customHeight="1" x14ac:dyDescent="0.45">
      <c r="A58" s="47"/>
      <c r="B58" s="53">
        <v>365.76</v>
      </c>
      <c r="C58" s="53">
        <v>365.81900000000002</v>
      </c>
      <c r="D58" s="53">
        <v>43.39183045</v>
      </c>
      <c r="E58" s="53">
        <v>52.917823079999998</v>
      </c>
      <c r="F58" s="53">
        <v>231.79</v>
      </c>
      <c r="G58" s="47"/>
      <c r="H58" s="47"/>
      <c r="I58" s="47"/>
      <c r="K58" s="4" t="s">
        <v>7693</v>
      </c>
      <c r="L58" t="s">
        <v>7694</v>
      </c>
      <c r="N58" s="9" t="s">
        <v>4294</v>
      </c>
      <c r="O58">
        <v>114</v>
      </c>
      <c r="P58">
        <v>8</v>
      </c>
      <c r="Q58" s="9">
        <v>365.76</v>
      </c>
      <c r="R58" t="e">
        <v>#REF!</v>
      </c>
      <c r="S58" t="s">
        <v>4288</v>
      </c>
      <c r="T58" t="s">
        <v>4396</v>
      </c>
      <c r="U58" t="e">
        <v>#N/A</v>
      </c>
      <c r="V58" t="s">
        <v>7695</v>
      </c>
      <c r="W58" s="49"/>
      <c r="X58">
        <v>0</v>
      </c>
    </row>
    <row r="59" spans="1:24" ht="23" customHeight="1" x14ac:dyDescent="0.45">
      <c r="A59" s="47"/>
      <c r="B59" s="53">
        <v>389</v>
      </c>
      <c r="C59" s="53">
        <v>389.06400000000002</v>
      </c>
      <c r="D59" s="53">
        <v>43.391687660000002</v>
      </c>
      <c r="E59" s="53">
        <v>52.91761339</v>
      </c>
      <c r="F59" s="53">
        <v>231.59</v>
      </c>
      <c r="G59" s="47"/>
      <c r="H59" s="47"/>
      <c r="I59" s="47"/>
      <c r="K59" s="4" t="s">
        <v>7545</v>
      </c>
      <c r="L59" t="s">
        <v>7546</v>
      </c>
      <c r="N59" s="9" t="s">
        <v>4294</v>
      </c>
      <c r="O59">
        <v>114</v>
      </c>
      <c r="P59">
        <v>8</v>
      </c>
      <c r="Q59" s="9">
        <v>389</v>
      </c>
      <c r="R59" t="e">
        <v>#REF!</v>
      </c>
      <c r="S59" t="s">
        <v>4288</v>
      </c>
      <c r="T59" s="49" t="s">
        <v>4396</v>
      </c>
      <c r="U59" t="s">
        <v>3829</v>
      </c>
      <c r="V59" t="s">
        <v>7696</v>
      </c>
      <c r="X59" s="1">
        <v>1</v>
      </c>
    </row>
    <row r="60" spans="1:24" ht="23" customHeight="1" x14ac:dyDescent="0.45">
      <c r="A60" s="47">
        <v>2113</v>
      </c>
      <c r="B60" s="53">
        <v>0</v>
      </c>
      <c r="C60" s="53">
        <v>0</v>
      </c>
      <c r="D60" s="53">
        <v>43.400407919999999</v>
      </c>
      <c r="E60" s="53">
        <v>52.924695280000002</v>
      </c>
      <c r="F60" s="53">
        <v>231.6</v>
      </c>
      <c r="G60" s="47">
        <v>98</v>
      </c>
      <c r="H60" s="47">
        <v>8</v>
      </c>
      <c r="I60" s="47">
        <v>0.2</v>
      </c>
      <c r="K60" s="4" t="s">
        <v>7697</v>
      </c>
      <c r="L60" t="s">
        <v>7698</v>
      </c>
      <c r="N60" s="9" t="s">
        <v>4294</v>
      </c>
      <c r="O60">
        <v>114</v>
      </c>
      <c r="P60">
        <v>8</v>
      </c>
      <c r="Q60" s="9">
        <v>0</v>
      </c>
      <c r="R60">
        <v>2113</v>
      </c>
      <c r="S60">
        <v>2113</v>
      </c>
      <c r="T60" s="49" t="s">
        <v>1606</v>
      </c>
      <c r="U60" t="s">
        <v>3855</v>
      </c>
      <c r="V60" t="s">
        <v>7699</v>
      </c>
      <c r="X60" s="1">
        <v>0</v>
      </c>
    </row>
    <row r="61" spans="1:24" ht="23" customHeight="1" x14ac:dyDescent="0.45">
      <c r="A61" s="47"/>
      <c r="B61" s="53">
        <v>22.93</v>
      </c>
      <c r="C61" s="53">
        <v>22.932510000000001</v>
      </c>
      <c r="D61" s="53">
        <v>43.400257070000002</v>
      </c>
      <c r="E61" s="53">
        <v>52.924888439999997</v>
      </c>
      <c r="F61" s="53">
        <v>231.2</v>
      </c>
      <c r="G61" s="47"/>
      <c r="H61" s="47"/>
      <c r="I61" s="47"/>
      <c r="K61" s="4" t="s">
        <v>7700</v>
      </c>
      <c r="L61" t="s">
        <v>7701</v>
      </c>
      <c r="N61" s="9" t="s">
        <v>4294</v>
      </c>
      <c r="O61">
        <v>114</v>
      </c>
      <c r="P61">
        <v>8</v>
      </c>
      <c r="Q61" s="9">
        <v>22.93</v>
      </c>
      <c r="R61" t="e">
        <v>#REF!</v>
      </c>
      <c r="S61">
        <v>2113</v>
      </c>
      <c r="T61" s="49" t="s">
        <v>1606</v>
      </c>
      <c r="U61" t="s">
        <v>3855</v>
      </c>
      <c r="V61" t="s">
        <v>7702</v>
      </c>
      <c r="X61" s="1">
        <v>0</v>
      </c>
    </row>
    <row r="62" spans="1:24" ht="23" customHeight="1" x14ac:dyDescent="0.45">
      <c r="A62" s="47"/>
      <c r="B62" s="53">
        <v>52.56</v>
      </c>
      <c r="C62" s="53">
        <v>52.594909999999999</v>
      </c>
      <c r="D62" s="53">
        <v>43.399996129999998</v>
      </c>
      <c r="E62" s="53">
        <v>52.924963939999998</v>
      </c>
      <c r="F62" s="53">
        <v>229.8</v>
      </c>
      <c r="G62" s="47"/>
      <c r="H62" s="47"/>
      <c r="I62" s="47"/>
      <c r="K62" s="4" t="s">
        <v>7703</v>
      </c>
      <c r="L62" t="s">
        <v>7704</v>
      </c>
      <c r="N62" s="9" t="s">
        <v>4294</v>
      </c>
      <c r="O62">
        <v>114</v>
      </c>
      <c r="P62">
        <v>8</v>
      </c>
      <c r="Q62" s="9">
        <v>52.56</v>
      </c>
      <c r="R62" t="e">
        <v>#REF!</v>
      </c>
      <c r="S62">
        <v>2113</v>
      </c>
      <c r="T62" t="s">
        <v>1606</v>
      </c>
      <c r="U62" t="s">
        <v>3855</v>
      </c>
      <c r="V62" t="s">
        <v>7705</v>
      </c>
      <c r="X62">
        <v>0</v>
      </c>
    </row>
    <row r="63" spans="1:24" ht="23" customHeight="1" x14ac:dyDescent="0.45">
      <c r="A63" s="47"/>
      <c r="B63" s="53">
        <v>91.44</v>
      </c>
      <c r="C63" s="53">
        <v>91.4786</v>
      </c>
      <c r="D63" s="53">
        <v>43.399646259999997</v>
      </c>
      <c r="E63" s="53">
        <v>52.924952449999999</v>
      </c>
      <c r="F63" s="53">
        <v>230.2</v>
      </c>
      <c r="G63" s="47"/>
      <c r="H63" s="47"/>
      <c r="I63" s="47"/>
      <c r="K63" s="4" t="s">
        <v>7706</v>
      </c>
      <c r="L63" t="s">
        <v>7707</v>
      </c>
      <c r="N63" s="9" t="s">
        <v>4294</v>
      </c>
      <c r="O63">
        <v>114</v>
      </c>
      <c r="P63">
        <v>8</v>
      </c>
      <c r="Q63" s="9">
        <v>91.44</v>
      </c>
      <c r="R63" t="e">
        <v>#REF!</v>
      </c>
      <c r="S63">
        <v>2113</v>
      </c>
      <c r="T63" t="s">
        <v>1606</v>
      </c>
      <c r="U63" t="s">
        <v>3855</v>
      </c>
      <c r="V63" t="s">
        <v>7708</v>
      </c>
      <c r="W63" s="49"/>
      <c r="X63">
        <v>0</v>
      </c>
    </row>
    <row r="64" spans="1:24" ht="23" customHeight="1" x14ac:dyDescent="0.45">
      <c r="A64" s="47"/>
      <c r="B64" s="53">
        <v>101.55</v>
      </c>
      <c r="C64" s="53">
        <v>101.58710000000001</v>
      </c>
      <c r="D64" s="53">
        <v>43.399555300000003</v>
      </c>
      <c r="E64" s="53">
        <v>52.924949460000001</v>
      </c>
      <c r="F64" s="53">
        <v>230.2</v>
      </c>
      <c r="G64" s="47"/>
      <c r="H64" s="47"/>
      <c r="I64" s="47"/>
      <c r="K64" s="4" t="s">
        <v>7709</v>
      </c>
      <c r="L64" t="s">
        <v>7710</v>
      </c>
      <c r="N64" s="9" t="s">
        <v>4294</v>
      </c>
      <c r="O64">
        <v>114</v>
      </c>
      <c r="P64">
        <v>8</v>
      </c>
      <c r="Q64" s="9">
        <v>101.55</v>
      </c>
      <c r="R64" t="e">
        <v>#REF!</v>
      </c>
      <c r="S64">
        <v>2113</v>
      </c>
      <c r="T64" s="49" t="s">
        <v>1606</v>
      </c>
      <c r="U64" t="s">
        <v>3855</v>
      </c>
      <c r="V64" t="s">
        <v>7711</v>
      </c>
      <c r="X64" s="1">
        <v>0</v>
      </c>
    </row>
    <row r="65" spans="1:24" ht="23" customHeight="1" x14ac:dyDescent="0.45">
      <c r="A65" s="47"/>
      <c r="B65" s="53">
        <v>182.88</v>
      </c>
      <c r="C65" s="53">
        <v>182.9203</v>
      </c>
      <c r="D65" s="53">
        <v>43.398868929999999</v>
      </c>
      <c r="E65" s="53">
        <v>52.924600359999999</v>
      </c>
      <c r="F65" s="53">
        <v>230.73</v>
      </c>
      <c r="G65" s="47"/>
      <c r="H65" s="47"/>
      <c r="I65" s="47"/>
      <c r="K65" s="4" t="s">
        <v>7712</v>
      </c>
      <c r="L65" t="s">
        <v>7713</v>
      </c>
      <c r="N65" s="9" t="s">
        <v>4294</v>
      </c>
      <c r="O65">
        <v>114</v>
      </c>
      <c r="P65">
        <v>8</v>
      </c>
      <c r="Q65" s="9">
        <v>182.88</v>
      </c>
      <c r="R65" t="e">
        <v>#REF!</v>
      </c>
      <c r="S65">
        <v>2113</v>
      </c>
      <c r="T65" s="49" t="s">
        <v>1606</v>
      </c>
      <c r="U65" t="s">
        <v>3855</v>
      </c>
      <c r="V65" t="s">
        <v>7714</v>
      </c>
      <c r="X65" s="1">
        <v>0</v>
      </c>
    </row>
    <row r="66" spans="1:24" ht="23" customHeight="1" x14ac:dyDescent="0.45">
      <c r="A66" s="47"/>
      <c r="B66" s="53">
        <v>228.94</v>
      </c>
      <c r="C66" s="53">
        <v>228.9845</v>
      </c>
      <c r="D66" s="53">
        <v>43.398480200000002</v>
      </c>
      <c r="E66" s="53">
        <v>52.924402639999997</v>
      </c>
      <c r="F66" s="53">
        <v>230.33</v>
      </c>
      <c r="G66" s="47"/>
      <c r="H66" s="47"/>
      <c r="I66" s="47"/>
      <c r="K66" s="4" t="s">
        <v>7715</v>
      </c>
      <c r="L66" t="s">
        <v>7716</v>
      </c>
      <c r="N66" s="9" t="s">
        <v>4294</v>
      </c>
      <c r="O66">
        <v>114</v>
      </c>
      <c r="P66">
        <v>8</v>
      </c>
      <c r="Q66" s="9">
        <v>228.94</v>
      </c>
      <c r="R66" t="e">
        <v>#REF!</v>
      </c>
      <c r="S66">
        <v>2113</v>
      </c>
      <c r="T66" s="49" t="s">
        <v>1606</v>
      </c>
      <c r="U66" t="s">
        <v>3855</v>
      </c>
      <c r="V66" t="s">
        <v>7717</v>
      </c>
      <c r="X66" s="1">
        <v>0</v>
      </c>
    </row>
    <row r="67" spans="1:24" ht="23" customHeight="1" x14ac:dyDescent="0.45">
      <c r="A67" s="47"/>
      <c r="B67" s="53">
        <v>273.94</v>
      </c>
      <c r="C67" s="53">
        <v>273.99799999999999</v>
      </c>
      <c r="D67" s="53">
        <v>43.398092830000003</v>
      </c>
      <c r="E67" s="53">
        <v>52.924240429999998</v>
      </c>
      <c r="F67" s="53">
        <v>231.49</v>
      </c>
      <c r="G67" s="47"/>
      <c r="H67" s="47"/>
      <c r="I67" s="47"/>
      <c r="K67" s="4" t="s">
        <v>7614</v>
      </c>
      <c r="L67" t="s">
        <v>7615</v>
      </c>
      <c r="N67" s="9" t="s">
        <v>4294</v>
      </c>
      <c r="O67">
        <v>114</v>
      </c>
      <c r="P67">
        <v>8</v>
      </c>
      <c r="Q67" s="9">
        <v>273.94</v>
      </c>
      <c r="R67" t="e">
        <v>#REF!</v>
      </c>
      <c r="S67">
        <v>2113</v>
      </c>
      <c r="T67" t="s">
        <v>1606</v>
      </c>
      <c r="U67" t="s">
        <v>3855</v>
      </c>
      <c r="V67" t="s">
        <v>7718</v>
      </c>
      <c r="X67">
        <v>1</v>
      </c>
    </row>
    <row r="68" spans="1:24" ht="23" customHeight="1" x14ac:dyDescent="0.45">
      <c r="A68" s="47">
        <v>2731</v>
      </c>
      <c r="B68" s="53">
        <v>0</v>
      </c>
      <c r="C68" s="53">
        <v>0</v>
      </c>
      <c r="D68" s="53">
        <v>43.396984619999998</v>
      </c>
      <c r="E68" s="53">
        <v>52.923421820000002</v>
      </c>
      <c r="F68" s="53">
        <v>231.62</v>
      </c>
      <c r="G68" s="47">
        <v>98</v>
      </c>
      <c r="H68" s="47">
        <v>8</v>
      </c>
      <c r="I68" s="47">
        <v>0.2</v>
      </c>
      <c r="K68" s="4" t="s">
        <v>7719</v>
      </c>
      <c r="L68" t="s">
        <v>7720</v>
      </c>
      <c r="N68" s="9" t="s">
        <v>4294</v>
      </c>
      <c r="O68">
        <v>114</v>
      </c>
      <c r="P68">
        <v>8</v>
      </c>
      <c r="Q68" s="9">
        <v>0</v>
      </c>
      <c r="R68">
        <v>2731</v>
      </c>
      <c r="S68">
        <v>2731</v>
      </c>
      <c r="T68" t="s">
        <v>4397</v>
      </c>
      <c r="U68" t="e">
        <v>#N/A</v>
      </c>
      <c r="V68" t="s">
        <v>7721</v>
      </c>
      <c r="W68" s="49"/>
      <c r="X68">
        <v>0</v>
      </c>
    </row>
    <row r="69" spans="1:24" ht="23" customHeight="1" x14ac:dyDescent="0.45">
      <c r="A69" s="47"/>
      <c r="B69" s="53">
        <v>8.6199999999999992</v>
      </c>
      <c r="C69" s="53">
        <v>8.7350510000000003</v>
      </c>
      <c r="D69" s="53">
        <v>43.39706142</v>
      </c>
      <c r="E69" s="53">
        <v>52.923437079999999</v>
      </c>
      <c r="F69" s="53">
        <v>230.22</v>
      </c>
      <c r="G69" s="47"/>
      <c r="H69" s="47"/>
      <c r="I69" s="47"/>
      <c r="K69" s="4" t="s">
        <v>7722</v>
      </c>
      <c r="L69" t="s">
        <v>7723</v>
      </c>
      <c r="N69" s="9" t="s">
        <v>4294</v>
      </c>
      <c r="O69">
        <v>114</v>
      </c>
      <c r="P69">
        <v>8</v>
      </c>
      <c r="Q69" s="9">
        <v>8.6199999999999992</v>
      </c>
      <c r="R69" t="e">
        <v>#REF!</v>
      </c>
      <c r="S69">
        <v>2731</v>
      </c>
      <c r="T69" s="49" t="s">
        <v>4397</v>
      </c>
      <c r="U69" t="e">
        <v>#N/A</v>
      </c>
      <c r="V69" t="s">
        <v>7724</v>
      </c>
      <c r="X69" s="1">
        <v>0</v>
      </c>
    </row>
    <row r="70" spans="1:24" ht="23" customHeight="1" x14ac:dyDescent="0.45">
      <c r="A70" s="47"/>
      <c r="B70" s="53">
        <v>12.94</v>
      </c>
      <c r="C70" s="53">
        <v>13.06155</v>
      </c>
      <c r="D70" s="53">
        <v>43.397099920000002</v>
      </c>
      <c r="E70" s="53">
        <v>52.923444680000003</v>
      </c>
      <c r="F70" s="53">
        <v>230.42</v>
      </c>
      <c r="G70" s="47"/>
      <c r="H70" s="47"/>
      <c r="I70" s="47"/>
      <c r="K70" s="4" t="s">
        <v>7725</v>
      </c>
      <c r="L70" t="s">
        <v>7726</v>
      </c>
      <c r="N70" s="9" t="s">
        <v>4294</v>
      </c>
      <c r="O70">
        <v>114</v>
      </c>
      <c r="P70">
        <v>8</v>
      </c>
      <c r="Q70" s="9">
        <v>12.94</v>
      </c>
      <c r="R70" t="e">
        <v>#REF!</v>
      </c>
      <c r="S70">
        <v>2731</v>
      </c>
      <c r="T70" s="49" t="s">
        <v>4397</v>
      </c>
      <c r="U70" t="e">
        <v>#N/A</v>
      </c>
      <c r="V70" t="s">
        <v>7727</v>
      </c>
      <c r="X70" s="1">
        <v>0</v>
      </c>
    </row>
    <row r="71" spans="1:24" ht="23" customHeight="1" x14ac:dyDescent="0.45">
      <c r="A71" s="47"/>
      <c r="B71" s="53">
        <v>91.44</v>
      </c>
      <c r="C71" s="53">
        <v>91.558959999999999</v>
      </c>
      <c r="D71" s="53">
        <v>43.397722160000001</v>
      </c>
      <c r="E71" s="53">
        <v>52.923903660000001</v>
      </c>
      <c r="F71" s="53">
        <v>230.89</v>
      </c>
      <c r="G71" s="47"/>
      <c r="H71" s="47"/>
      <c r="I71" s="47"/>
      <c r="K71" s="4" t="s">
        <v>7728</v>
      </c>
      <c r="L71" t="s">
        <v>7729</v>
      </c>
      <c r="N71" s="9" t="s">
        <v>4294</v>
      </c>
      <c r="O71">
        <v>114</v>
      </c>
      <c r="P71">
        <v>8</v>
      </c>
      <c r="Q71" s="9">
        <v>91.44</v>
      </c>
      <c r="R71" t="e">
        <v>#REF!</v>
      </c>
      <c r="S71">
        <v>2731</v>
      </c>
      <c r="T71" s="49" t="s">
        <v>4397</v>
      </c>
      <c r="U71" t="e">
        <v>#N/A</v>
      </c>
      <c r="V71" t="s">
        <v>7730</v>
      </c>
      <c r="X71" s="1">
        <v>0</v>
      </c>
    </row>
    <row r="72" spans="1:24" ht="23" customHeight="1" x14ac:dyDescent="0.45">
      <c r="A72" s="47"/>
      <c r="B72" s="53">
        <v>117.99</v>
      </c>
      <c r="C72" s="53">
        <v>118.1414</v>
      </c>
      <c r="D72" s="53">
        <v>43.397932580000003</v>
      </c>
      <c r="E72" s="53">
        <v>52.924058879999997</v>
      </c>
      <c r="F72" s="53">
        <v>232.29</v>
      </c>
      <c r="G72" s="47"/>
      <c r="H72" s="47"/>
      <c r="I72" s="47"/>
      <c r="K72" s="4" t="s">
        <v>7731</v>
      </c>
      <c r="L72" t="s">
        <v>7732</v>
      </c>
      <c r="N72" s="9" t="s">
        <v>4294</v>
      </c>
      <c r="O72">
        <v>114</v>
      </c>
      <c r="P72">
        <v>8</v>
      </c>
      <c r="Q72" s="9">
        <v>117.99</v>
      </c>
      <c r="R72" t="e">
        <v>#REF!</v>
      </c>
      <c r="S72">
        <v>2731</v>
      </c>
      <c r="T72" t="s">
        <v>4397</v>
      </c>
      <c r="U72" t="e">
        <v>#N/A</v>
      </c>
      <c r="V72" t="s">
        <v>7733</v>
      </c>
      <c r="X72">
        <v>0</v>
      </c>
    </row>
    <row r="73" spans="1:24" ht="23" customHeight="1" x14ac:dyDescent="0.45">
      <c r="A73" s="47"/>
      <c r="B73" s="53">
        <v>141.08000000000001</v>
      </c>
      <c r="C73" s="53">
        <v>141.24860000000001</v>
      </c>
      <c r="D73" s="53">
        <v>43.398092830000003</v>
      </c>
      <c r="E73" s="53">
        <v>52.924240429999998</v>
      </c>
      <c r="F73" s="53">
        <v>231.49</v>
      </c>
      <c r="G73" s="47"/>
      <c r="H73" s="47"/>
      <c r="I73" s="47"/>
      <c r="K73" s="4" t="s">
        <v>7614</v>
      </c>
      <c r="L73" t="s">
        <v>7615</v>
      </c>
      <c r="N73" s="9" t="s">
        <v>4294</v>
      </c>
      <c r="O73">
        <v>114</v>
      </c>
      <c r="P73">
        <v>8</v>
      </c>
      <c r="Q73" s="9">
        <v>141.08000000000001</v>
      </c>
      <c r="R73" t="e">
        <v>#REF!</v>
      </c>
      <c r="S73">
        <v>2731</v>
      </c>
      <c r="T73" t="s">
        <v>4397</v>
      </c>
      <c r="U73" t="e">
        <v>#N/A</v>
      </c>
      <c r="V73" t="s">
        <v>7734</v>
      </c>
      <c r="W73" s="49"/>
      <c r="X73">
        <v>1</v>
      </c>
    </row>
    <row r="74" spans="1:24" ht="23" customHeight="1" x14ac:dyDescent="0.45">
      <c r="A74" s="47">
        <v>2759</v>
      </c>
      <c r="B74" s="53">
        <v>0</v>
      </c>
      <c r="C74" s="53">
        <v>0</v>
      </c>
      <c r="D74" s="53">
        <v>43.39715279</v>
      </c>
      <c r="E74" s="53">
        <v>52.912453050000003</v>
      </c>
      <c r="F74" s="53">
        <v>233.18</v>
      </c>
      <c r="G74" s="47">
        <v>98</v>
      </c>
      <c r="H74" s="47">
        <v>8</v>
      </c>
      <c r="I74" s="47">
        <v>0.2</v>
      </c>
      <c r="K74" s="4" t="s">
        <v>7735</v>
      </c>
      <c r="L74" t="s">
        <v>7736</v>
      </c>
      <c r="N74" s="9" t="s">
        <v>4294</v>
      </c>
      <c r="O74">
        <v>114</v>
      </c>
      <c r="P74">
        <v>8</v>
      </c>
      <c r="Q74" s="9">
        <v>0</v>
      </c>
      <c r="R74">
        <v>2759</v>
      </c>
      <c r="S74">
        <v>2759</v>
      </c>
      <c r="T74" s="49" t="s">
        <v>1735</v>
      </c>
      <c r="U74" t="s">
        <v>3853</v>
      </c>
      <c r="V74" t="s">
        <v>7737</v>
      </c>
      <c r="X74" s="1">
        <v>0</v>
      </c>
    </row>
    <row r="75" spans="1:24" ht="23" customHeight="1" x14ac:dyDescent="0.45">
      <c r="A75" s="47"/>
      <c r="B75" s="53">
        <v>48.04</v>
      </c>
      <c r="C75" s="53">
        <v>48.054160000000003</v>
      </c>
      <c r="D75" s="53">
        <v>43.396886840000001</v>
      </c>
      <c r="E75" s="53">
        <v>52.912920669999998</v>
      </c>
      <c r="F75" s="53">
        <v>232.18</v>
      </c>
      <c r="G75" s="47"/>
      <c r="H75" s="47"/>
      <c r="I75" s="47"/>
      <c r="K75" s="4" t="s">
        <v>7738</v>
      </c>
      <c r="L75" t="s">
        <v>7739</v>
      </c>
      <c r="N75" s="9" t="s">
        <v>4294</v>
      </c>
      <c r="O75">
        <v>114</v>
      </c>
      <c r="P75">
        <v>8</v>
      </c>
      <c r="Q75" s="9">
        <v>48.04</v>
      </c>
      <c r="R75" t="e">
        <v>#REF!</v>
      </c>
      <c r="S75">
        <v>2759</v>
      </c>
      <c r="T75" s="49" t="s">
        <v>1735</v>
      </c>
      <c r="U75" t="s">
        <v>3853</v>
      </c>
      <c r="V75" t="s">
        <v>7740</v>
      </c>
      <c r="X75" s="1">
        <v>0</v>
      </c>
    </row>
    <row r="76" spans="1:24" ht="23" customHeight="1" x14ac:dyDescent="0.45">
      <c r="A76" s="47"/>
      <c r="B76" s="53">
        <v>77.61</v>
      </c>
      <c r="C76" s="53">
        <v>77.626630000000006</v>
      </c>
      <c r="D76" s="53">
        <v>43.396706760000001</v>
      </c>
      <c r="E76" s="53">
        <v>52.913189289999998</v>
      </c>
      <c r="F76" s="53">
        <v>232.98</v>
      </c>
      <c r="G76" s="47"/>
      <c r="H76" s="47"/>
      <c r="I76" s="47"/>
      <c r="K76" s="4" t="s">
        <v>7741</v>
      </c>
      <c r="L76" t="s">
        <v>7742</v>
      </c>
      <c r="N76" s="9" t="s">
        <v>4294</v>
      </c>
      <c r="O76">
        <v>114</v>
      </c>
      <c r="P76">
        <v>8</v>
      </c>
      <c r="Q76" s="9">
        <v>77.61</v>
      </c>
      <c r="R76" t="e">
        <v>#REF!</v>
      </c>
      <c r="S76">
        <v>2759</v>
      </c>
      <c r="T76" s="49" t="s">
        <v>1735</v>
      </c>
      <c r="U76" t="s">
        <v>3853</v>
      </c>
      <c r="V76" t="s">
        <v>7743</v>
      </c>
      <c r="X76" s="1">
        <v>0</v>
      </c>
    </row>
    <row r="77" spans="1:24" ht="23" customHeight="1" x14ac:dyDescent="0.45">
      <c r="A77" s="47"/>
      <c r="B77" s="53">
        <v>91.66</v>
      </c>
      <c r="C77" s="53">
        <v>91.754109999999997</v>
      </c>
      <c r="D77" s="53">
        <v>43.396621119999999</v>
      </c>
      <c r="E77" s="53">
        <v>52.913317030000002</v>
      </c>
      <c r="F77" s="53">
        <v>231.58</v>
      </c>
      <c r="G77" s="47"/>
      <c r="H77" s="47"/>
      <c r="I77" s="47"/>
      <c r="K77" s="4" t="s">
        <v>7744</v>
      </c>
      <c r="L77" t="s">
        <v>7745</v>
      </c>
      <c r="N77" s="9" t="s">
        <v>4294</v>
      </c>
      <c r="O77">
        <v>114</v>
      </c>
      <c r="P77">
        <v>8</v>
      </c>
      <c r="Q77" s="9">
        <v>91.66</v>
      </c>
      <c r="R77" t="e">
        <v>#REF!</v>
      </c>
      <c r="S77">
        <v>2759</v>
      </c>
      <c r="T77" t="s">
        <v>1735</v>
      </c>
      <c r="U77" t="s">
        <v>3853</v>
      </c>
      <c r="V77" t="s">
        <v>7746</v>
      </c>
      <c r="X77">
        <v>0</v>
      </c>
    </row>
    <row r="78" spans="1:24" ht="23" customHeight="1" x14ac:dyDescent="0.45">
      <c r="A78" s="47"/>
      <c r="B78" s="53">
        <v>169.05</v>
      </c>
      <c r="C78" s="53">
        <v>169.13650000000001</v>
      </c>
      <c r="D78" s="53">
        <v>43.396122599999998</v>
      </c>
      <c r="E78" s="53">
        <v>52.913984079999999</v>
      </c>
      <c r="F78" s="53">
        <v>231.8</v>
      </c>
      <c r="G78" s="47"/>
      <c r="H78" s="47"/>
      <c r="I78" s="47"/>
      <c r="K78" s="4" t="s">
        <v>7747</v>
      </c>
      <c r="L78" t="s">
        <v>7748</v>
      </c>
      <c r="N78" s="9" t="s">
        <v>4294</v>
      </c>
      <c r="O78">
        <v>114</v>
      </c>
      <c r="P78">
        <v>8</v>
      </c>
      <c r="Q78" s="9">
        <v>169.05</v>
      </c>
      <c r="R78" t="e">
        <v>#REF!</v>
      </c>
      <c r="S78">
        <v>2759</v>
      </c>
      <c r="T78" t="s">
        <v>1735</v>
      </c>
      <c r="U78" t="s">
        <v>3853</v>
      </c>
      <c r="V78" t="s">
        <v>7749</v>
      </c>
      <c r="W78" s="49"/>
      <c r="X78">
        <v>0</v>
      </c>
    </row>
    <row r="79" spans="1:24" ht="23" customHeight="1" x14ac:dyDescent="0.45">
      <c r="A79" s="47"/>
      <c r="B79" s="53">
        <v>227.28</v>
      </c>
      <c r="C79" s="53">
        <v>227.3835</v>
      </c>
      <c r="D79" s="53">
        <v>43.395747440000001</v>
      </c>
      <c r="E79" s="53">
        <v>52.914486070000002</v>
      </c>
      <c r="F79" s="53">
        <v>233</v>
      </c>
      <c r="G79" s="47"/>
      <c r="H79" s="47"/>
      <c r="I79" s="47"/>
      <c r="K79" s="4" t="s">
        <v>7750</v>
      </c>
      <c r="L79" t="s">
        <v>7751</v>
      </c>
      <c r="N79" s="9" t="s">
        <v>4294</v>
      </c>
      <c r="O79">
        <v>114</v>
      </c>
      <c r="P79">
        <v>8</v>
      </c>
      <c r="Q79" s="9">
        <v>227.28</v>
      </c>
      <c r="R79" t="e">
        <v>#REF!</v>
      </c>
      <c r="S79">
        <v>2759</v>
      </c>
      <c r="T79" s="49" t="s">
        <v>1735</v>
      </c>
      <c r="U79" t="s">
        <v>3853</v>
      </c>
      <c r="V79" t="s">
        <v>7752</v>
      </c>
      <c r="X79" s="1">
        <v>0</v>
      </c>
    </row>
    <row r="80" spans="1:24" ht="23" customHeight="1" x14ac:dyDescent="0.45">
      <c r="A80" s="47"/>
      <c r="B80" s="53">
        <v>260.49</v>
      </c>
      <c r="C80" s="53">
        <v>260.60079999999999</v>
      </c>
      <c r="D80" s="53">
        <v>43.39554012</v>
      </c>
      <c r="E80" s="53">
        <v>52.914781300000001</v>
      </c>
      <c r="F80" s="53">
        <v>232.11</v>
      </c>
      <c r="G80" s="47"/>
      <c r="H80" s="47"/>
      <c r="I80" s="47"/>
      <c r="K80" s="4" t="s">
        <v>7753</v>
      </c>
      <c r="L80" t="s">
        <v>7754</v>
      </c>
      <c r="N80" s="9" t="s">
        <v>4294</v>
      </c>
      <c r="O80">
        <v>114</v>
      </c>
      <c r="P80">
        <v>8</v>
      </c>
      <c r="Q80" s="9">
        <v>260.49</v>
      </c>
      <c r="R80" t="e">
        <v>#REF!</v>
      </c>
      <c r="S80">
        <v>2759</v>
      </c>
      <c r="T80" s="49" t="s">
        <v>1735</v>
      </c>
      <c r="U80" t="s">
        <v>3853</v>
      </c>
      <c r="V80" t="s">
        <v>7755</v>
      </c>
      <c r="X80" s="1">
        <v>0</v>
      </c>
    </row>
    <row r="81" spans="1:24" ht="23" customHeight="1" x14ac:dyDescent="0.45">
      <c r="A81" s="47"/>
      <c r="B81" s="53">
        <v>311.32</v>
      </c>
      <c r="C81" s="53">
        <v>311.43299999999999</v>
      </c>
      <c r="D81" s="53">
        <v>43.395222750000002</v>
      </c>
      <c r="E81" s="53">
        <v>52.915233239999999</v>
      </c>
      <c r="F81" s="53">
        <v>231.91</v>
      </c>
      <c r="G81" s="47"/>
      <c r="H81" s="47"/>
      <c r="I81" s="47"/>
      <c r="K81" s="4" t="s">
        <v>7756</v>
      </c>
      <c r="L81" t="s">
        <v>7757</v>
      </c>
      <c r="N81" s="9" t="s">
        <v>4294</v>
      </c>
      <c r="O81">
        <v>114</v>
      </c>
      <c r="P81">
        <v>8</v>
      </c>
      <c r="Q81" s="9">
        <v>311.32</v>
      </c>
      <c r="R81" t="e">
        <v>#REF!</v>
      </c>
      <c r="S81">
        <v>2759</v>
      </c>
      <c r="T81" s="49" t="s">
        <v>1735</v>
      </c>
      <c r="U81" t="s">
        <v>3853</v>
      </c>
      <c r="V81" t="s">
        <v>7758</v>
      </c>
      <c r="X81" s="1">
        <v>0</v>
      </c>
    </row>
    <row r="82" spans="1:24" ht="23" customHeight="1" x14ac:dyDescent="0.45">
      <c r="A82" s="47"/>
      <c r="B82" s="53">
        <v>351.93</v>
      </c>
      <c r="C82" s="53">
        <v>352.0412</v>
      </c>
      <c r="D82" s="53">
        <v>43.395024319999997</v>
      </c>
      <c r="E82" s="53">
        <v>52.915654179999997</v>
      </c>
      <c r="F82" s="53">
        <v>231.89</v>
      </c>
      <c r="G82" s="47"/>
      <c r="H82" s="47"/>
      <c r="I82" s="47"/>
      <c r="K82" s="4" t="s">
        <v>7589</v>
      </c>
      <c r="L82" t="s">
        <v>7590</v>
      </c>
      <c r="N82" s="9" t="s">
        <v>4294</v>
      </c>
      <c r="O82">
        <v>114</v>
      </c>
      <c r="P82">
        <v>8</v>
      </c>
      <c r="Q82" s="9">
        <v>351.93</v>
      </c>
      <c r="R82" t="e">
        <v>#REF!</v>
      </c>
      <c r="S82">
        <v>2759</v>
      </c>
      <c r="T82" t="s">
        <v>1735</v>
      </c>
      <c r="U82" t="s">
        <v>3853</v>
      </c>
      <c r="V82" t="s">
        <v>7759</v>
      </c>
      <c r="X82">
        <v>1</v>
      </c>
    </row>
    <row r="83" spans="1:24" ht="23" customHeight="1" x14ac:dyDescent="0.45">
      <c r="A83" s="47">
        <v>2762</v>
      </c>
      <c r="B83" s="53">
        <v>0</v>
      </c>
      <c r="C83" s="53">
        <v>0</v>
      </c>
      <c r="D83" s="53">
        <v>43.396715329999999</v>
      </c>
      <c r="E83" s="53">
        <v>52.919141209999999</v>
      </c>
      <c r="F83" s="53">
        <v>232.32</v>
      </c>
      <c r="G83" s="47">
        <v>98</v>
      </c>
      <c r="H83" s="47">
        <v>8</v>
      </c>
      <c r="I83" s="47">
        <v>0.2</v>
      </c>
      <c r="K83" s="4" t="s">
        <v>7760</v>
      </c>
      <c r="L83" t="s">
        <v>7761</v>
      </c>
      <c r="N83" s="9" t="s">
        <v>4294</v>
      </c>
      <c r="O83">
        <v>114</v>
      </c>
      <c r="P83">
        <v>8</v>
      </c>
      <c r="Q83" s="9">
        <v>0</v>
      </c>
      <c r="R83">
        <v>2762</v>
      </c>
      <c r="S83">
        <v>2762</v>
      </c>
      <c r="T83" t="s">
        <v>4398</v>
      </c>
      <c r="U83" t="e">
        <v>#N/A</v>
      </c>
      <c r="V83" t="s">
        <v>7762</v>
      </c>
      <c r="W83" s="49"/>
      <c r="X83">
        <v>0</v>
      </c>
    </row>
    <row r="84" spans="1:24" ht="23" customHeight="1" x14ac:dyDescent="0.45">
      <c r="A84" s="47"/>
      <c r="B84" s="53">
        <v>91.44</v>
      </c>
      <c r="C84" s="53">
        <v>91.440029999999993</v>
      </c>
      <c r="D84" s="53">
        <v>43.396231270000001</v>
      </c>
      <c r="E84" s="53">
        <v>52.918228380000002</v>
      </c>
      <c r="F84" s="53">
        <v>232.25</v>
      </c>
      <c r="G84" s="47"/>
      <c r="H84" s="47"/>
      <c r="I84" s="47"/>
      <c r="K84" s="4" t="s">
        <v>7763</v>
      </c>
      <c r="L84" t="s">
        <v>7764</v>
      </c>
      <c r="N84" s="9" t="s">
        <v>4294</v>
      </c>
      <c r="O84">
        <v>114</v>
      </c>
      <c r="P84">
        <v>8</v>
      </c>
      <c r="Q84" s="9">
        <v>91.44</v>
      </c>
      <c r="R84" t="e">
        <v>#REF!</v>
      </c>
      <c r="S84">
        <v>2762</v>
      </c>
      <c r="T84" s="49" t="s">
        <v>4398</v>
      </c>
      <c r="U84" t="e">
        <v>#N/A</v>
      </c>
      <c r="V84" t="s">
        <v>7765</v>
      </c>
      <c r="X84" s="1">
        <v>0</v>
      </c>
    </row>
    <row r="85" spans="1:24" ht="23" customHeight="1" x14ac:dyDescent="0.45">
      <c r="A85" s="47"/>
      <c r="B85" s="53">
        <v>178.14</v>
      </c>
      <c r="C85" s="53">
        <v>178.13740000000001</v>
      </c>
      <c r="D85" s="53">
        <v>43.395772309999998</v>
      </c>
      <c r="E85" s="53">
        <v>52.917362900000001</v>
      </c>
      <c r="F85" s="53">
        <v>232.25</v>
      </c>
      <c r="G85" s="47"/>
      <c r="H85" s="47"/>
      <c r="I85" s="47"/>
      <c r="K85" s="4" t="s">
        <v>7766</v>
      </c>
      <c r="L85" t="s">
        <v>7767</v>
      </c>
      <c r="N85" s="9" t="s">
        <v>4294</v>
      </c>
      <c r="O85">
        <v>114</v>
      </c>
      <c r="P85">
        <v>8</v>
      </c>
      <c r="Q85" s="9">
        <v>178.14</v>
      </c>
      <c r="R85" t="e">
        <v>#REF!</v>
      </c>
      <c r="S85">
        <v>2762</v>
      </c>
      <c r="T85" s="49" t="s">
        <v>4398</v>
      </c>
      <c r="U85" t="e">
        <v>#N/A</v>
      </c>
      <c r="V85" t="s">
        <v>7768</v>
      </c>
      <c r="X85" s="1">
        <v>0</v>
      </c>
    </row>
    <row r="86" spans="1:24" ht="23" customHeight="1" x14ac:dyDescent="0.45">
      <c r="A86" s="47"/>
      <c r="B86" s="53">
        <v>182.88</v>
      </c>
      <c r="C86" s="53">
        <v>182.88</v>
      </c>
      <c r="D86" s="53">
        <v>43.39575206</v>
      </c>
      <c r="E86" s="53">
        <v>52.917311359999999</v>
      </c>
      <c r="F86" s="53">
        <v>232.25</v>
      </c>
      <c r="G86" s="47"/>
      <c r="H86" s="47"/>
      <c r="I86" s="47"/>
      <c r="K86" s="4" t="s">
        <v>7769</v>
      </c>
      <c r="L86" t="s">
        <v>7770</v>
      </c>
      <c r="N86" s="9" t="s">
        <v>4294</v>
      </c>
      <c r="O86">
        <v>114</v>
      </c>
      <c r="P86">
        <v>8</v>
      </c>
      <c r="Q86" s="9">
        <v>182.88</v>
      </c>
      <c r="R86" t="e">
        <v>#REF!</v>
      </c>
      <c r="S86">
        <v>2762</v>
      </c>
      <c r="T86" s="49" t="s">
        <v>4398</v>
      </c>
      <c r="U86" t="e">
        <v>#N/A</v>
      </c>
      <c r="V86" t="s">
        <v>7771</v>
      </c>
      <c r="X86" s="1">
        <v>0</v>
      </c>
    </row>
    <row r="87" spans="1:24" ht="23" customHeight="1" x14ac:dyDescent="0.45">
      <c r="A87" s="47"/>
      <c r="B87" s="53">
        <v>228.36</v>
      </c>
      <c r="C87" s="53">
        <v>228.38550000000001</v>
      </c>
      <c r="D87" s="53">
        <v>43.395557940000003</v>
      </c>
      <c r="E87" s="53">
        <v>52.916817090000002</v>
      </c>
      <c r="F87" s="53">
        <v>233.69</v>
      </c>
      <c r="G87" s="47"/>
      <c r="H87" s="47"/>
      <c r="I87" s="47"/>
      <c r="K87" s="4" t="s">
        <v>7772</v>
      </c>
      <c r="L87" t="s">
        <v>7773</v>
      </c>
      <c r="N87" s="9" t="s">
        <v>4294</v>
      </c>
      <c r="O87">
        <v>114</v>
      </c>
      <c r="P87">
        <v>8</v>
      </c>
      <c r="Q87" s="9">
        <v>228.36</v>
      </c>
      <c r="R87" t="e">
        <v>#REF!</v>
      </c>
      <c r="S87">
        <v>2762</v>
      </c>
      <c r="T87" t="s">
        <v>4398</v>
      </c>
      <c r="U87" t="e">
        <v>#N/A</v>
      </c>
      <c r="V87" t="s">
        <v>7774</v>
      </c>
      <c r="X87">
        <v>0</v>
      </c>
    </row>
    <row r="88" spans="1:24" ht="23" customHeight="1" x14ac:dyDescent="0.45">
      <c r="A88" s="47"/>
      <c r="B88" s="53">
        <v>274.32</v>
      </c>
      <c r="C88" s="53">
        <v>274.3707</v>
      </c>
      <c r="D88" s="53">
        <v>43.395316569999999</v>
      </c>
      <c r="E88" s="53">
        <v>52.916356409999999</v>
      </c>
      <c r="F88" s="53">
        <v>232.09</v>
      </c>
      <c r="G88" s="47"/>
      <c r="H88" s="47"/>
      <c r="I88" s="47"/>
      <c r="K88" s="4" t="s">
        <v>7775</v>
      </c>
      <c r="L88" t="s">
        <v>7776</v>
      </c>
      <c r="N88" s="9" t="s">
        <v>4294</v>
      </c>
      <c r="O88">
        <v>114</v>
      </c>
      <c r="P88">
        <v>8</v>
      </c>
      <c r="Q88" s="9">
        <v>274.32</v>
      </c>
      <c r="R88" t="e">
        <v>#REF!</v>
      </c>
      <c r="S88">
        <v>2762</v>
      </c>
      <c r="T88" t="s">
        <v>4398</v>
      </c>
      <c r="U88" t="e">
        <v>#N/A</v>
      </c>
      <c r="V88" t="s">
        <v>7777</v>
      </c>
      <c r="W88" s="49"/>
      <c r="X88">
        <v>0</v>
      </c>
    </row>
    <row r="89" spans="1:24" ht="23" customHeight="1" x14ac:dyDescent="0.45">
      <c r="A89" s="47"/>
      <c r="B89" s="53">
        <v>315.66000000000003</v>
      </c>
      <c r="C89" s="53">
        <v>315.71409999999997</v>
      </c>
      <c r="D89" s="53">
        <v>43.395099430000002</v>
      </c>
      <c r="E89" s="53">
        <v>52.91594199</v>
      </c>
      <c r="F89" s="53">
        <v>231.89</v>
      </c>
      <c r="G89" s="47"/>
      <c r="H89" s="47"/>
      <c r="I89" s="47"/>
      <c r="K89" s="4" t="s">
        <v>7778</v>
      </c>
      <c r="L89" t="s">
        <v>7779</v>
      </c>
      <c r="N89" s="9" t="s">
        <v>4294</v>
      </c>
      <c r="O89">
        <v>114</v>
      </c>
      <c r="P89">
        <v>8</v>
      </c>
      <c r="Q89" s="9">
        <v>315.66000000000003</v>
      </c>
      <c r="R89" t="e">
        <v>#REF!</v>
      </c>
      <c r="S89">
        <v>2762</v>
      </c>
      <c r="T89" s="49" t="s">
        <v>4398</v>
      </c>
      <c r="U89" t="s">
        <v>4036</v>
      </c>
      <c r="V89" t="s">
        <v>7780</v>
      </c>
      <c r="X89" s="1">
        <v>1</v>
      </c>
    </row>
    <row r="90" spans="1:24" ht="23" customHeight="1" x14ac:dyDescent="0.45">
      <c r="A90" s="47">
        <v>2763</v>
      </c>
      <c r="B90" s="53">
        <v>0</v>
      </c>
      <c r="C90" s="53">
        <v>0</v>
      </c>
      <c r="D90" s="53">
        <v>43.397626299999999</v>
      </c>
      <c r="E90" s="53">
        <v>52.92545526</v>
      </c>
      <c r="F90" s="53">
        <v>230.73</v>
      </c>
      <c r="G90" s="47">
        <v>98</v>
      </c>
      <c r="H90" s="47">
        <v>8</v>
      </c>
      <c r="I90" s="47">
        <v>0.2</v>
      </c>
      <c r="K90" s="4" t="s">
        <v>7781</v>
      </c>
      <c r="L90" t="s">
        <v>7782</v>
      </c>
      <c r="N90" s="9" t="s">
        <v>4294</v>
      </c>
      <c r="O90">
        <v>114</v>
      </c>
      <c r="P90">
        <v>8</v>
      </c>
      <c r="Q90" s="9">
        <v>0</v>
      </c>
      <c r="R90">
        <v>2763</v>
      </c>
      <c r="S90">
        <v>2763</v>
      </c>
      <c r="T90" s="49" t="s">
        <v>1737</v>
      </c>
      <c r="U90" t="s">
        <v>3855</v>
      </c>
      <c r="V90" t="s">
        <v>7783</v>
      </c>
      <c r="X90" s="1">
        <v>0</v>
      </c>
    </row>
    <row r="91" spans="1:24" ht="23" customHeight="1" x14ac:dyDescent="0.45">
      <c r="A91" s="47"/>
      <c r="B91" s="53">
        <v>6.97</v>
      </c>
      <c r="C91" s="53">
        <v>6.9727110000000003</v>
      </c>
      <c r="D91" s="53">
        <v>43.397573610000002</v>
      </c>
      <c r="E91" s="53">
        <v>52.925408570000002</v>
      </c>
      <c r="F91" s="53">
        <v>230.93</v>
      </c>
      <c r="G91" s="47"/>
      <c r="H91" s="47"/>
      <c r="I91" s="47"/>
      <c r="K91" s="4" t="s">
        <v>7784</v>
      </c>
      <c r="L91" t="s">
        <v>7785</v>
      </c>
      <c r="N91" s="9" t="s">
        <v>4294</v>
      </c>
      <c r="O91">
        <v>114</v>
      </c>
      <c r="P91">
        <v>8</v>
      </c>
      <c r="Q91" s="9">
        <v>6.97</v>
      </c>
      <c r="R91" t="e">
        <v>#REF!</v>
      </c>
      <c r="S91">
        <v>2763</v>
      </c>
      <c r="T91" s="49" t="s">
        <v>1737</v>
      </c>
      <c r="U91" t="s">
        <v>3855</v>
      </c>
      <c r="V91" t="s">
        <v>7786</v>
      </c>
      <c r="X91" s="1">
        <v>0</v>
      </c>
    </row>
    <row r="92" spans="1:24" ht="23" customHeight="1" x14ac:dyDescent="0.45">
      <c r="A92" s="47"/>
      <c r="B92" s="53">
        <v>23.87</v>
      </c>
      <c r="C92" s="53">
        <v>23.876069999999999</v>
      </c>
      <c r="D92" s="53">
        <v>43.397447810000003</v>
      </c>
      <c r="E92" s="53">
        <v>52.925291219999998</v>
      </c>
      <c r="F92" s="53">
        <v>230.93</v>
      </c>
      <c r="G92" s="47"/>
      <c r="H92" s="47"/>
      <c r="I92" s="47"/>
      <c r="K92" s="4" t="s">
        <v>7787</v>
      </c>
      <c r="L92" t="s">
        <v>7788</v>
      </c>
      <c r="N92" s="9" t="s">
        <v>4294</v>
      </c>
      <c r="O92">
        <v>114</v>
      </c>
      <c r="P92">
        <v>8</v>
      </c>
      <c r="Q92" s="9">
        <v>23.87</v>
      </c>
      <c r="R92" t="e">
        <v>#REF!</v>
      </c>
      <c r="S92">
        <v>2763</v>
      </c>
      <c r="T92" t="s">
        <v>1737</v>
      </c>
      <c r="U92" t="s">
        <v>3855</v>
      </c>
      <c r="V92" t="s">
        <v>7789</v>
      </c>
      <c r="X92">
        <v>0</v>
      </c>
    </row>
    <row r="93" spans="1:24" ht="23" customHeight="1" x14ac:dyDescent="0.45">
      <c r="A93" s="47"/>
      <c r="B93" s="53">
        <v>91.44</v>
      </c>
      <c r="C93" s="53">
        <v>91.447609999999997</v>
      </c>
      <c r="D93" s="53">
        <v>43.397839470000001</v>
      </c>
      <c r="E93" s="53">
        <v>52.92465318</v>
      </c>
      <c r="F93" s="53">
        <v>231.73</v>
      </c>
      <c r="G93" s="47"/>
      <c r="H93" s="47"/>
      <c r="I93" s="47"/>
      <c r="K93" s="4" t="s">
        <v>7790</v>
      </c>
      <c r="L93" t="s">
        <v>7791</v>
      </c>
      <c r="N93" s="9" t="s">
        <v>4294</v>
      </c>
      <c r="O93">
        <v>114</v>
      </c>
      <c r="P93">
        <v>8</v>
      </c>
      <c r="Q93" s="9">
        <v>91.44</v>
      </c>
      <c r="R93" t="e">
        <v>#REF!</v>
      </c>
      <c r="S93">
        <v>2763</v>
      </c>
      <c r="T93" t="s">
        <v>1737</v>
      </c>
      <c r="U93" t="s">
        <v>3855</v>
      </c>
      <c r="V93" t="s">
        <v>7792</v>
      </c>
      <c r="W93" s="49"/>
      <c r="X93">
        <v>0</v>
      </c>
    </row>
    <row r="94" spans="1:24" ht="23" customHeight="1" x14ac:dyDescent="0.45">
      <c r="A94" s="47"/>
      <c r="B94" s="53">
        <v>135.15</v>
      </c>
      <c r="C94" s="53">
        <v>135.15700000000001</v>
      </c>
      <c r="D94" s="53">
        <v>43.398092830000003</v>
      </c>
      <c r="E94" s="53">
        <v>52.924240429999998</v>
      </c>
      <c r="F94" s="53">
        <v>231.49</v>
      </c>
      <c r="G94" s="47"/>
      <c r="H94" s="47"/>
      <c r="I94" s="47"/>
      <c r="K94" s="4" t="s">
        <v>7614</v>
      </c>
      <c r="L94" t="s">
        <v>7615</v>
      </c>
      <c r="N94" s="9" t="s">
        <v>4294</v>
      </c>
      <c r="O94">
        <v>114</v>
      </c>
      <c r="P94">
        <v>8</v>
      </c>
      <c r="Q94" s="9">
        <v>135.15</v>
      </c>
      <c r="R94" t="e">
        <v>#REF!</v>
      </c>
      <c r="S94">
        <v>2763</v>
      </c>
      <c r="T94" s="49" t="s">
        <v>1737</v>
      </c>
      <c r="U94" t="s">
        <v>3855</v>
      </c>
      <c r="V94" t="s">
        <v>7793</v>
      </c>
      <c r="X94" s="1">
        <v>1</v>
      </c>
    </row>
    <row r="95" spans="1:24" ht="23" customHeight="1" x14ac:dyDescent="0.45">
      <c r="A95" s="47">
        <v>2911</v>
      </c>
      <c r="B95" s="53">
        <v>0</v>
      </c>
      <c r="C95" s="53">
        <v>0</v>
      </c>
      <c r="D95" s="53">
        <v>43.401079009999997</v>
      </c>
      <c r="E95" s="53">
        <v>52.923069759999997</v>
      </c>
      <c r="F95" s="53">
        <v>230.58</v>
      </c>
      <c r="G95" s="47">
        <v>98</v>
      </c>
      <c r="H95" s="47">
        <v>8</v>
      </c>
      <c r="I95" s="47">
        <v>0.2</v>
      </c>
      <c r="K95" s="4" t="s">
        <v>7794</v>
      </c>
      <c r="L95" t="s">
        <v>7795</v>
      </c>
      <c r="N95" s="9" t="s">
        <v>4294</v>
      </c>
      <c r="O95">
        <v>114</v>
      </c>
      <c r="P95">
        <v>8</v>
      </c>
      <c r="Q95" s="9">
        <v>0</v>
      </c>
      <c r="R95">
        <v>2911</v>
      </c>
      <c r="S95">
        <v>2911</v>
      </c>
      <c r="T95" s="49" t="s">
        <v>4399</v>
      </c>
      <c r="U95" t="e">
        <v>#N/A</v>
      </c>
      <c r="V95" t="s">
        <v>7796</v>
      </c>
      <c r="X95" s="1">
        <v>0</v>
      </c>
    </row>
    <row r="96" spans="1:24" ht="23" customHeight="1" x14ac:dyDescent="0.45">
      <c r="A96" s="47"/>
      <c r="B96" s="53">
        <v>20.52</v>
      </c>
      <c r="C96" s="53">
        <v>20.520199999999999</v>
      </c>
      <c r="D96" s="53">
        <v>43.40103131</v>
      </c>
      <c r="E96" s="53">
        <v>52.92282505</v>
      </c>
      <c r="F96" s="53">
        <v>230.58</v>
      </c>
      <c r="G96" s="47"/>
      <c r="H96" s="47"/>
      <c r="I96" s="47"/>
      <c r="K96" s="4" t="s">
        <v>7797</v>
      </c>
      <c r="L96" t="s">
        <v>7798</v>
      </c>
      <c r="N96" s="9" t="s">
        <v>4294</v>
      </c>
      <c r="O96">
        <v>114</v>
      </c>
      <c r="P96">
        <v>8</v>
      </c>
      <c r="Q96" s="9">
        <v>20.52</v>
      </c>
      <c r="R96" t="e">
        <v>#REF!</v>
      </c>
      <c r="S96">
        <v>2911</v>
      </c>
      <c r="T96" s="49" t="s">
        <v>4399</v>
      </c>
      <c r="U96" t="e">
        <v>#N/A</v>
      </c>
      <c r="V96" t="s">
        <v>7799</v>
      </c>
      <c r="X96" s="1">
        <v>0</v>
      </c>
    </row>
    <row r="97" spans="1:24" ht="23" customHeight="1" x14ac:dyDescent="0.45">
      <c r="A97" s="47"/>
      <c r="B97" s="53">
        <v>39.57</v>
      </c>
      <c r="C97" s="53">
        <v>39.567950000000003</v>
      </c>
      <c r="D97" s="53">
        <v>43.400988779999999</v>
      </c>
      <c r="E97" s="53">
        <v>52.922597289999999</v>
      </c>
      <c r="F97" s="53">
        <v>230.28</v>
      </c>
      <c r="G97" s="47"/>
      <c r="H97" s="47"/>
      <c r="I97" s="47"/>
      <c r="K97" s="4" t="s">
        <v>7800</v>
      </c>
      <c r="L97" t="s">
        <v>7801</v>
      </c>
      <c r="N97" s="9" t="s">
        <v>4294</v>
      </c>
      <c r="O97">
        <v>114</v>
      </c>
      <c r="P97">
        <v>8</v>
      </c>
      <c r="Q97" s="9">
        <v>39.57</v>
      </c>
      <c r="R97" t="e">
        <v>#REF!</v>
      </c>
      <c r="S97">
        <v>2911</v>
      </c>
      <c r="T97" s="49" t="s">
        <v>4399</v>
      </c>
      <c r="U97" t="e">
        <v>#N/A</v>
      </c>
      <c r="V97" s="49" t="s">
        <v>7802</v>
      </c>
      <c r="W97" s="49"/>
      <c r="X97" s="1">
        <v>0</v>
      </c>
    </row>
    <row r="98" spans="1:24" ht="23" customHeight="1" x14ac:dyDescent="0.45">
      <c r="A98" s="47"/>
      <c r="B98" s="53">
        <v>91.44</v>
      </c>
      <c r="C98" s="53">
        <v>91.44323</v>
      </c>
      <c r="D98" s="53">
        <v>43.400915900000001</v>
      </c>
      <c r="E98" s="53">
        <v>52.921964789999997</v>
      </c>
      <c r="F98" s="53">
        <v>229.98</v>
      </c>
      <c r="G98" s="47"/>
      <c r="H98" s="47"/>
      <c r="I98" s="47"/>
      <c r="K98" s="4" t="s">
        <v>7803</v>
      </c>
      <c r="L98" t="s">
        <v>7804</v>
      </c>
      <c r="N98" s="9" t="s">
        <v>4294</v>
      </c>
      <c r="O98">
        <v>114</v>
      </c>
      <c r="P98">
        <v>8</v>
      </c>
      <c r="Q98" s="9">
        <v>91.44</v>
      </c>
      <c r="R98" t="e">
        <v>#REF!</v>
      </c>
      <c r="S98">
        <v>2911</v>
      </c>
      <c r="T98" s="49" t="s">
        <v>4399</v>
      </c>
      <c r="U98" t="e">
        <v>#N/A</v>
      </c>
      <c r="V98" t="s">
        <v>7805</v>
      </c>
      <c r="X98" s="1">
        <v>0</v>
      </c>
    </row>
    <row r="99" spans="1:24" ht="23" customHeight="1" x14ac:dyDescent="0.45">
      <c r="A99" s="47"/>
      <c r="B99" s="53">
        <v>114.59</v>
      </c>
      <c r="C99" s="53">
        <v>114.62050000000001</v>
      </c>
      <c r="D99" s="53">
        <v>43.400883370000003</v>
      </c>
      <c r="E99" s="53">
        <v>52.921682570000002</v>
      </c>
      <c r="F99" s="53">
        <v>231.18</v>
      </c>
      <c r="G99" s="47"/>
      <c r="H99" s="47"/>
      <c r="I99" s="47"/>
      <c r="K99" s="4" t="s">
        <v>7806</v>
      </c>
      <c r="L99" t="s">
        <v>7807</v>
      </c>
      <c r="N99" s="9" t="s">
        <v>4294</v>
      </c>
      <c r="O99">
        <v>114</v>
      </c>
      <c r="P99">
        <v>8</v>
      </c>
      <c r="Q99" s="9">
        <v>114.59</v>
      </c>
      <c r="R99" t="e">
        <v>#REF!</v>
      </c>
      <c r="S99">
        <v>2911</v>
      </c>
      <c r="T99" t="s">
        <v>4399</v>
      </c>
      <c r="U99" t="e">
        <v>#N/A</v>
      </c>
      <c r="V99" t="s">
        <v>7808</v>
      </c>
      <c r="X99">
        <v>0</v>
      </c>
    </row>
    <row r="100" spans="1:24" ht="23" customHeight="1" x14ac:dyDescent="0.45">
      <c r="A100" s="47"/>
      <c r="B100" s="53">
        <v>182.57</v>
      </c>
      <c r="C100" s="53">
        <v>182.6062</v>
      </c>
      <c r="D100" s="53">
        <v>43.4004592</v>
      </c>
      <c r="E100" s="53">
        <v>52.921077750000002</v>
      </c>
      <c r="F100" s="53">
        <v>230.38</v>
      </c>
      <c r="G100" s="47"/>
      <c r="H100" s="47"/>
      <c r="I100" s="47"/>
      <c r="K100" s="4" t="s">
        <v>7809</v>
      </c>
      <c r="L100" t="s">
        <v>7810</v>
      </c>
      <c r="N100" s="9" t="s">
        <v>4294</v>
      </c>
      <c r="O100">
        <v>114</v>
      </c>
      <c r="P100">
        <v>8</v>
      </c>
      <c r="Q100" s="9">
        <v>182.57</v>
      </c>
      <c r="R100" t="e">
        <v>#REF!</v>
      </c>
      <c r="S100">
        <v>2911</v>
      </c>
      <c r="T100" s="49" t="s">
        <v>4399</v>
      </c>
      <c r="U100" t="e">
        <v>#N/A</v>
      </c>
      <c r="V100" s="49" t="s">
        <v>7811</v>
      </c>
      <c r="X100" s="1">
        <v>0</v>
      </c>
    </row>
    <row r="101" spans="1:24" ht="23" customHeight="1" x14ac:dyDescent="0.45">
      <c r="A101" s="47"/>
      <c r="B101" s="53">
        <v>182.88</v>
      </c>
      <c r="C101" s="53">
        <v>182.91900000000001</v>
      </c>
      <c r="D101" s="53">
        <v>43.400457369999998</v>
      </c>
      <c r="E101" s="53">
        <v>52.921074820000001</v>
      </c>
      <c r="F101" s="53">
        <v>230.38</v>
      </c>
      <c r="G101" s="47"/>
      <c r="H101" s="47"/>
      <c r="I101" s="47"/>
      <c r="K101" s="4" t="s">
        <v>7812</v>
      </c>
      <c r="L101" t="s">
        <v>7813</v>
      </c>
      <c r="N101" s="9" t="s">
        <v>4294</v>
      </c>
      <c r="O101">
        <v>114</v>
      </c>
      <c r="P101">
        <v>8</v>
      </c>
      <c r="Q101" s="9">
        <v>182.88</v>
      </c>
      <c r="R101" t="e">
        <v>#REF!</v>
      </c>
      <c r="S101">
        <v>2911</v>
      </c>
      <c r="T101" s="49" t="s">
        <v>4399</v>
      </c>
      <c r="U101" t="e">
        <v>#N/A</v>
      </c>
      <c r="V101" t="s">
        <v>7814</v>
      </c>
      <c r="X101" s="1">
        <v>0</v>
      </c>
    </row>
    <row r="102" spans="1:24" ht="23" customHeight="1" x14ac:dyDescent="0.45">
      <c r="A102" s="47"/>
      <c r="B102" s="53">
        <v>260.35000000000002</v>
      </c>
      <c r="C102" s="53">
        <v>260.39150000000001</v>
      </c>
      <c r="D102" s="53">
        <v>43.400003349999999</v>
      </c>
      <c r="E102" s="53">
        <v>52.920348969999999</v>
      </c>
      <c r="F102" s="53">
        <v>230.79</v>
      </c>
      <c r="G102" s="47"/>
      <c r="H102" s="47"/>
      <c r="I102" s="47"/>
      <c r="K102" s="4" t="s">
        <v>7815</v>
      </c>
      <c r="L102" t="s">
        <v>7816</v>
      </c>
      <c r="N102" s="9" t="s">
        <v>4294</v>
      </c>
      <c r="O102">
        <v>114</v>
      </c>
      <c r="P102">
        <v>8</v>
      </c>
      <c r="Q102" s="9">
        <v>260.35000000000002</v>
      </c>
      <c r="R102" t="e">
        <v>#REF!</v>
      </c>
      <c r="S102">
        <v>2911</v>
      </c>
      <c r="T102" s="49" t="s">
        <v>4399</v>
      </c>
      <c r="U102" t="e">
        <v>#N/A</v>
      </c>
      <c r="V102" t="s">
        <v>7817</v>
      </c>
      <c r="X102" s="1">
        <v>0</v>
      </c>
    </row>
    <row r="103" spans="1:24" ht="23" customHeight="1" x14ac:dyDescent="0.45">
      <c r="A103" s="47"/>
      <c r="B103" s="53">
        <v>274.32</v>
      </c>
      <c r="C103" s="53">
        <v>274.36579999999998</v>
      </c>
      <c r="D103" s="53">
        <v>43.399892889999997</v>
      </c>
      <c r="E103" s="53">
        <v>52.92026663</v>
      </c>
      <c r="F103" s="53">
        <v>230.39</v>
      </c>
      <c r="G103" s="47"/>
      <c r="H103" s="47"/>
      <c r="I103" s="47"/>
      <c r="K103" s="4" t="s">
        <v>7818</v>
      </c>
      <c r="L103" t="s">
        <v>7819</v>
      </c>
      <c r="N103" s="9" t="s">
        <v>4294</v>
      </c>
      <c r="O103">
        <v>114</v>
      </c>
      <c r="P103">
        <v>8</v>
      </c>
      <c r="Q103" s="9">
        <v>274.32</v>
      </c>
      <c r="R103" t="e">
        <v>#REF!</v>
      </c>
      <c r="S103">
        <v>2911</v>
      </c>
      <c r="T103" s="49" t="s">
        <v>4399</v>
      </c>
      <c r="U103" t="e">
        <v>#N/A</v>
      </c>
      <c r="V103" t="s">
        <v>7820</v>
      </c>
      <c r="X103" s="1">
        <v>0</v>
      </c>
    </row>
    <row r="104" spans="1:24" ht="23" customHeight="1" x14ac:dyDescent="0.45">
      <c r="A104" s="47"/>
      <c r="B104" s="53">
        <v>288.95</v>
      </c>
      <c r="C104" s="53">
        <v>289.00099999999998</v>
      </c>
      <c r="D104" s="53">
        <v>43.399777159999999</v>
      </c>
      <c r="E104" s="53">
        <v>52.920180369999997</v>
      </c>
      <c r="F104" s="53">
        <v>230.59</v>
      </c>
      <c r="G104" s="47"/>
      <c r="H104" s="47"/>
      <c r="I104" s="47"/>
      <c r="K104" s="4" t="s">
        <v>7821</v>
      </c>
      <c r="L104" t="s">
        <v>7822</v>
      </c>
      <c r="N104" s="9" t="s">
        <v>4294</v>
      </c>
      <c r="O104">
        <v>114</v>
      </c>
      <c r="P104">
        <v>8</v>
      </c>
      <c r="Q104" s="9">
        <v>288.95</v>
      </c>
      <c r="R104" t="e">
        <v>#REF!</v>
      </c>
      <c r="S104">
        <v>2911</v>
      </c>
      <c r="T104" s="49" t="s">
        <v>4399</v>
      </c>
      <c r="U104" t="e">
        <v>#N/A</v>
      </c>
      <c r="V104" t="s">
        <v>7823</v>
      </c>
      <c r="X104" s="1">
        <v>0</v>
      </c>
    </row>
    <row r="105" spans="1:24" ht="23" customHeight="1" x14ac:dyDescent="0.45">
      <c r="A105" s="47"/>
      <c r="B105" s="53">
        <v>338.15</v>
      </c>
      <c r="C105" s="53">
        <v>338.19600000000003</v>
      </c>
      <c r="D105" s="53">
        <v>43.399514459999999</v>
      </c>
      <c r="E105" s="53">
        <v>52.919691569999998</v>
      </c>
      <c r="F105" s="53">
        <v>229.99</v>
      </c>
      <c r="G105" s="47"/>
      <c r="H105" s="47"/>
      <c r="I105" s="47"/>
      <c r="K105" s="4" t="s">
        <v>7824</v>
      </c>
      <c r="L105" t="s">
        <v>7825</v>
      </c>
      <c r="N105" s="9" t="s">
        <v>4294</v>
      </c>
      <c r="O105">
        <v>114</v>
      </c>
      <c r="P105">
        <v>8</v>
      </c>
      <c r="Q105" s="9">
        <v>338.15</v>
      </c>
      <c r="R105" t="e">
        <v>#REF!</v>
      </c>
      <c r="S105">
        <v>2911</v>
      </c>
      <c r="T105" t="s">
        <v>4399</v>
      </c>
      <c r="U105" t="e">
        <v>#N/A</v>
      </c>
      <c r="V105" t="s">
        <v>7826</v>
      </c>
      <c r="W105" s="49"/>
      <c r="X105">
        <v>0</v>
      </c>
    </row>
    <row r="106" spans="1:24" ht="23" customHeight="1" x14ac:dyDescent="0.45">
      <c r="A106" s="47"/>
      <c r="B106" s="53">
        <v>365.76</v>
      </c>
      <c r="C106" s="53">
        <v>365.84629999999999</v>
      </c>
      <c r="D106" s="53">
        <v>43.399363979999997</v>
      </c>
      <c r="E106" s="53">
        <v>52.919420270000003</v>
      </c>
      <c r="F106" s="53">
        <v>231.39</v>
      </c>
      <c r="G106" s="47"/>
      <c r="H106" s="47"/>
      <c r="I106" s="47"/>
      <c r="K106" s="4" t="s">
        <v>7827</v>
      </c>
      <c r="L106" t="s">
        <v>7828</v>
      </c>
      <c r="N106" s="9" t="s">
        <v>4294</v>
      </c>
      <c r="O106">
        <v>114</v>
      </c>
      <c r="P106">
        <v>8</v>
      </c>
      <c r="Q106" s="9">
        <v>365.76</v>
      </c>
      <c r="R106" t="e">
        <v>#REF!</v>
      </c>
      <c r="S106">
        <v>2911</v>
      </c>
      <c r="T106" s="49" t="s">
        <v>4399</v>
      </c>
      <c r="U106" t="e">
        <v>#N/A</v>
      </c>
      <c r="V106" t="s">
        <v>7829</v>
      </c>
      <c r="X106" s="1">
        <v>0</v>
      </c>
    </row>
    <row r="107" spans="1:24" ht="23" customHeight="1" x14ac:dyDescent="0.45">
      <c r="A107" s="47"/>
      <c r="B107" s="53">
        <v>389.88</v>
      </c>
      <c r="C107" s="53">
        <v>389.98770000000002</v>
      </c>
      <c r="D107" s="53">
        <v>43.399232529999999</v>
      </c>
      <c r="E107" s="53">
        <v>52.919183289999999</v>
      </c>
      <c r="F107" s="53">
        <v>232.39</v>
      </c>
      <c r="G107" s="47"/>
      <c r="H107" s="47"/>
      <c r="I107" s="47"/>
      <c r="K107" s="4" t="s">
        <v>7830</v>
      </c>
      <c r="L107" t="s">
        <v>7831</v>
      </c>
      <c r="N107" s="9" t="s">
        <v>4294</v>
      </c>
      <c r="O107">
        <v>114</v>
      </c>
      <c r="P107">
        <v>8</v>
      </c>
      <c r="Q107" s="9">
        <v>389.88</v>
      </c>
      <c r="R107" t="e">
        <v>#REF!</v>
      </c>
      <c r="S107">
        <v>2911</v>
      </c>
      <c r="T107" s="49" t="s">
        <v>4399</v>
      </c>
      <c r="U107" t="e">
        <v>#N/A</v>
      </c>
      <c r="V107" t="s">
        <v>7832</v>
      </c>
      <c r="X107" s="1">
        <v>0</v>
      </c>
    </row>
    <row r="108" spans="1:24" ht="23" customHeight="1" x14ac:dyDescent="0.45">
      <c r="A108" s="47"/>
      <c r="B108" s="53">
        <v>397.64</v>
      </c>
      <c r="C108" s="53">
        <v>397.75299999999999</v>
      </c>
      <c r="D108" s="53">
        <v>43.399181859999999</v>
      </c>
      <c r="E108" s="53">
        <v>52.919117399999998</v>
      </c>
      <c r="F108" s="53">
        <v>232.05</v>
      </c>
      <c r="G108" s="47"/>
      <c r="H108" s="47"/>
      <c r="I108" s="47"/>
      <c r="K108" s="4" t="s">
        <v>7833</v>
      </c>
      <c r="L108" t="s">
        <v>7834</v>
      </c>
      <c r="N108" s="9" t="s">
        <v>4294</v>
      </c>
      <c r="O108">
        <v>114</v>
      </c>
      <c r="P108">
        <v>8</v>
      </c>
      <c r="Q108" s="9">
        <v>397.64</v>
      </c>
      <c r="R108" t="e">
        <v>#REF!</v>
      </c>
      <c r="S108">
        <v>2911</v>
      </c>
      <c r="T108" s="49" t="s">
        <v>4399</v>
      </c>
      <c r="U108" t="s">
        <v>3954</v>
      </c>
      <c r="V108" t="s">
        <v>7835</v>
      </c>
      <c r="X108" s="1">
        <v>1</v>
      </c>
    </row>
    <row r="109" spans="1:24" ht="23" customHeight="1" x14ac:dyDescent="0.45">
      <c r="A109" s="47">
        <v>3203</v>
      </c>
      <c r="B109" s="53">
        <v>0</v>
      </c>
      <c r="C109" s="53">
        <v>0</v>
      </c>
      <c r="D109" s="53">
        <v>43.394834230000001</v>
      </c>
      <c r="E109" s="53">
        <v>52.917600700000001</v>
      </c>
      <c r="F109" s="53">
        <v>232.7</v>
      </c>
      <c r="G109" s="47">
        <v>98</v>
      </c>
      <c r="H109" s="47">
        <v>8</v>
      </c>
      <c r="I109" s="47">
        <v>0.2</v>
      </c>
      <c r="K109" s="4" t="s">
        <v>7836</v>
      </c>
      <c r="L109" t="s">
        <v>7837</v>
      </c>
      <c r="N109" s="9" t="s">
        <v>4294</v>
      </c>
      <c r="O109">
        <v>114</v>
      </c>
      <c r="P109">
        <v>8</v>
      </c>
      <c r="Q109" s="9">
        <v>0</v>
      </c>
      <c r="R109">
        <v>3203</v>
      </c>
      <c r="S109">
        <v>3203</v>
      </c>
      <c r="T109" t="s">
        <v>1889</v>
      </c>
      <c r="U109" t="s">
        <v>4036</v>
      </c>
      <c r="V109" t="s">
        <v>7838</v>
      </c>
      <c r="X109">
        <v>0</v>
      </c>
    </row>
    <row r="110" spans="1:24" ht="23" customHeight="1" x14ac:dyDescent="0.45">
      <c r="A110" s="47"/>
      <c r="B110" s="53">
        <v>8.16</v>
      </c>
      <c r="C110" s="53">
        <v>8.1622339999999998</v>
      </c>
      <c r="D110" s="53">
        <v>43.394848830000001</v>
      </c>
      <c r="E110" s="53">
        <v>52.917501960000003</v>
      </c>
      <c r="F110" s="53">
        <v>232.7</v>
      </c>
      <c r="G110" s="47"/>
      <c r="H110" s="47"/>
      <c r="I110" s="47"/>
      <c r="K110" s="4" t="s">
        <v>7839</v>
      </c>
      <c r="L110" t="s">
        <v>7840</v>
      </c>
      <c r="N110" s="9" t="s">
        <v>4294</v>
      </c>
      <c r="O110">
        <v>114</v>
      </c>
      <c r="P110">
        <v>8</v>
      </c>
      <c r="Q110" s="9">
        <v>8.16</v>
      </c>
      <c r="R110" t="e">
        <v>#REF!</v>
      </c>
      <c r="S110">
        <v>3203</v>
      </c>
      <c r="T110" s="49" t="s">
        <v>1889</v>
      </c>
      <c r="U110" t="s">
        <v>4036</v>
      </c>
      <c r="V110" t="s">
        <v>7841</v>
      </c>
      <c r="W110" s="49"/>
      <c r="X110" s="1">
        <v>0</v>
      </c>
    </row>
    <row r="111" spans="1:24" ht="23" customHeight="1" x14ac:dyDescent="0.45">
      <c r="A111" s="47"/>
      <c r="B111" s="53">
        <v>32.49</v>
      </c>
      <c r="C111" s="53">
        <v>32.499580000000002</v>
      </c>
      <c r="D111" s="53">
        <v>43.395066999999997</v>
      </c>
      <c r="E111" s="53">
        <v>52.917475920000001</v>
      </c>
      <c r="F111" s="53">
        <v>232.1</v>
      </c>
      <c r="G111" s="47"/>
      <c r="H111" s="47"/>
      <c r="I111" s="47"/>
      <c r="K111" s="4" t="s">
        <v>7842</v>
      </c>
      <c r="L111" t="s">
        <v>7843</v>
      </c>
      <c r="N111" s="9" t="s">
        <v>4294</v>
      </c>
      <c r="O111">
        <v>114</v>
      </c>
      <c r="P111">
        <v>8</v>
      </c>
      <c r="Q111" s="9">
        <v>32.49</v>
      </c>
      <c r="R111" t="e">
        <v>#REF!</v>
      </c>
      <c r="S111">
        <v>3203</v>
      </c>
      <c r="T111" s="49" t="s">
        <v>1889</v>
      </c>
      <c r="U111" t="s">
        <v>4036</v>
      </c>
      <c r="V111" s="49" t="s">
        <v>7844</v>
      </c>
      <c r="W111" s="49"/>
      <c r="X111" s="1">
        <v>0</v>
      </c>
    </row>
    <row r="112" spans="1:24" ht="23" customHeight="1" x14ac:dyDescent="0.45">
      <c r="A112" s="47"/>
      <c r="B112" s="53">
        <v>38.909999999999997</v>
      </c>
      <c r="C112" s="53">
        <v>38.921729999999997</v>
      </c>
      <c r="D112" s="53">
        <v>43.395124799999998</v>
      </c>
      <c r="E112" s="53">
        <v>52.917474519999999</v>
      </c>
      <c r="F112" s="53">
        <v>232.1</v>
      </c>
      <c r="G112" s="47"/>
      <c r="H112" s="47"/>
      <c r="I112" s="47"/>
      <c r="K112" s="4" t="s">
        <v>7845</v>
      </c>
      <c r="L112" t="s">
        <v>7846</v>
      </c>
      <c r="N112" s="9" t="s">
        <v>4294</v>
      </c>
      <c r="O112">
        <v>114</v>
      </c>
      <c r="P112">
        <v>8</v>
      </c>
      <c r="Q112" s="9">
        <v>38.909999999999997</v>
      </c>
      <c r="R112" t="e">
        <v>#REF!</v>
      </c>
      <c r="S112">
        <v>3203</v>
      </c>
      <c r="T112" s="49" t="s">
        <v>1889</v>
      </c>
      <c r="U112" t="s">
        <v>4036</v>
      </c>
      <c r="V112" t="s">
        <v>7847</v>
      </c>
      <c r="X112" s="1">
        <v>0</v>
      </c>
    </row>
    <row r="113" spans="1:24" ht="23" customHeight="1" x14ac:dyDescent="0.45">
      <c r="A113" s="47"/>
      <c r="B113" s="53">
        <v>91.44</v>
      </c>
      <c r="C113" s="53">
        <v>91.447739999999996</v>
      </c>
      <c r="D113" s="53">
        <v>43.395039769999997</v>
      </c>
      <c r="E113" s="53">
        <v>52.916836760000002</v>
      </c>
      <c r="F113" s="53">
        <v>232.29</v>
      </c>
      <c r="G113" s="40"/>
      <c r="H113" s="40"/>
      <c r="I113" s="51"/>
      <c r="K113" s="4" t="s">
        <v>7848</v>
      </c>
      <c r="L113" t="s">
        <v>7849</v>
      </c>
      <c r="N113" s="9" t="s">
        <v>4294</v>
      </c>
      <c r="O113">
        <v>114</v>
      </c>
      <c r="P113">
        <v>8</v>
      </c>
      <c r="Q113" s="9">
        <v>91.44</v>
      </c>
      <c r="R113" t="e">
        <v>#REF!</v>
      </c>
      <c r="S113">
        <v>3203</v>
      </c>
      <c r="T113" t="s">
        <v>1889</v>
      </c>
      <c r="U113" t="s">
        <v>4036</v>
      </c>
      <c r="V113" t="s">
        <v>7850</v>
      </c>
      <c r="X113">
        <v>0</v>
      </c>
    </row>
    <row r="114" spans="1:24" ht="23" customHeight="1" x14ac:dyDescent="0.45">
      <c r="A114" s="47"/>
      <c r="B114" s="53">
        <v>153.75</v>
      </c>
      <c r="C114" s="53">
        <v>153.7561</v>
      </c>
      <c r="D114" s="53">
        <v>43.3949389</v>
      </c>
      <c r="E114" s="53">
        <v>52.91608025</v>
      </c>
      <c r="F114" s="53">
        <v>231.69</v>
      </c>
      <c r="G114" s="40"/>
      <c r="H114" s="40"/>
      <c r="I114" s="51"/>
      <c r="K114" s="4" t="s">
        <v>7851</v>
      </c>
      <c r="L114" t="s">
        <v>7852</v>
      </c>
      <c r="N114" s="9" t="s">
        <v>4294</v>
      </c>
      <c r="O114">
        <v>114</v>
      </c>
      <c r="P114">
        <v>8</v>
      </c>
      <c r="Q114" s="9">
        <v>153.75</v>
      </c>
      <c r="R114" t="e">
        <v>#REF!</v>
      </c>
      <c r="S114">
        <v>3203</v>
      </c>
      <c r="T114" s="49" t="s">
        <v>1889</v>
      </c>
      <c r="U114" t="s">
        <v>4036</v>
      </c>
      <c r="V114" s="49" t="s">
        <v>7853</v>
      </c>
      <c r="X114" s="1">
        <v>0</v>
      </c>
    </row>
    <row r="115" spans="1:24" ht="23" customHeight="1" x14ac:dyDescent="0.45">
      <c r="A115" s="47"/>
      <c r="B115" s="53">
        <v>174.81</v>
      </c>
      <c r="C115" s="53">
        <v>174.81800000000001</v>
      </c>
      <c r="D115" s="53">
        <v>43.395099430000002</v>
      </c>
      <c r="E115" s="53">
        <v>52.91594199</v>
      </c>
      <c r="F115" s="53">
        <v>231.89</v>
      </c>
      <c r="G115" s="40"/>
      <c r="H115" s="40"/>
      <c r="I115" s="51"/>
      <c r="K115" s="4" t="s">
        <v>7778</v>
      </c>
      <c r="L115" t="s">
        <v>7779</v>
      </c>
      <c r="N115" s="9" t="s">
        <v>4294</v>
      </c>
      <c r="O115">
        <v>114</v>
      </c>
      <c r="P115">
        <v>8</v>
      </c>
      <c r="Q115" s="9">
        <v>174.81</v>
      </c>
      <c r="R115" t="e">
        <v>#REF!</v>
      </c>
      <c r="S115">
        <v>3203</v>
      </c>
      <c r="T115" s="49" t="s">
        <v>1889</v>
      </c>
      <c r="U115" t="s">
        <v>4036</v>
      </c>
      <c r="V115" t="s">
        <v>7854</v>
      </c>
      <c r="X115" s="1">
        <v>1</v>
      </c>
    </row>
    <row r="116" spans="1:24" ht="23" customHeight="1" x14ac:dyDescent="0.45">
      <c r="A116" s="47">
        <v>3204</v>
      </c>
      <c r="B116" s="53">
        <v>0</v>
      </c>
      <c r="C116" s="53">
        <v>0</v>
      </c>
      <c r="D116" s="53">
        <v>43.397876099999998</v>
      </c>
      <c r="E116" s="53">
        <v>52.918690269999999</v>
      </c>
      <c r="F116" s="53">
        <v>231.82</v>
      </c>
      <c r="G116" s="40">
        <v>98</v>
      </c>
      <c r="H116" s="40">
        <v>8</v>
      </c>
      <c r="I116" s="51">
        <v>0.2</v>
      </c>
      <c r="K116" s="4" t="s">
        <v>7855</v>
      </c>
      <c r="L116" t="s">
        <v>7856</v>
      </c>
      <c r="N116" s="9" t="s">
        <v>4294</v>
      </c>
      <c r="O116">
        <v>114</v>
      </c>
      <c r="P116">
        <v>8</v>
      </c>
      <c r="Q116" s="9">
        <v>0</v>
      </c>
      <c r="R116">
        <v>3204</v>
      </c>
      <c r="S116">
        <v>3204</v>
      </c>
      <c r="T116" s="49" t="s">
        <v>1890</v>
      </c>
      <c r="U116" t="s">
        <v>4036</v>
      </c>
      <c r="V116" t="s">
        <v>7857</v>
      </c>
      <c r="X116" s="1">
        <v>0</v>
      </c>
    </row>
    <row r="117" spans="1:24" ht="23" customHeight="1" x14ac:dyDescent="0.45">
      <c r="A117" s="47"/>
      <c r="B117" s="53">
        <v>2.83</v>
      </c>
      <c r="C117" s="53">
        <v>2.829612</v>
      </c>
      <c r="D117" s="53">
        <v>43.397889970000001</v>
      </c>
      <c r="E117" s="53">
        <v>52.918660979999999</v>
      </c>
      <c r="F117" s="53">
        <v>231.82</v>
      </c>
      <c r="G117" s="40"/>
      <c r="H117" s="40"/>
      <c r="I117" s="51"/>
      <c r="K117" s="4" t="s">
        <v>7858</v>
      </c>
      <c r="L117" t="s">
        <v>7859</v>
      </c>
      <c r="N117" s="9" t="s">
        <v>4294</v>
      </c>
      <c r="O117">
        <v>114</v>
      </c>
      <c r="P117">
        <v>8</v>
      </c>
      <c r="Q117" s="9">
        <v>2.83</v>
      </c>
      <c r="R117" t="e">
        <v>#REF!</v>
      </c>
      <c r="S117">
        <v>3204</v>
      </c>
      <c r="T117" s="49" t="s">
        <v>1890</v>
      </c>
      <c r="U117" t="s">
        <v>4036</v>
      </c>
      <c r="V117" t="s">
        <v>7860</v>
      </c>
      <c r="X117" s="1">
        <v>0</v>
      </c>
    </row>
    <row r="118" spans="1:24" ht="23" customHeight="1" x14ac:dyDescent="0.45">
      <c r="A118" s="47"/>
      <c r="B118" s="53">
        <v>13.1</v>
      </c>
      <c r="C118" s="53">
        <v>13.103759999999999</v>
      </c>
      <c r="D118" s="53">
        <v>43.397941719999999</v>
      </c>
      <c r="E118" s="53">
        <v>52.91855588</v>
      </c>
      <c r="F118" s="53">
        <v>231.82</v>
      </c>
      <c r="G118" s="40"/>
      <c r="H118" s="40"/>
      <c r="I118" s="51"/>
      <c r="K118" s="4" t="s">
        <v>7861</v>
      </c>
      <c r="L118" t="s">
        <v>7862</v>
      </c>
      <c r="N118" s="9" t="s">
        <v>4294</v>
      </c>
      <c r="O118">
        <v>114</v>
      </c>
      <c r="P118">
        <v>8</v>
      </c>
      <c r="Q118" s="9">
        <v>13.1</v>
      </c>
      <c r="R118" t="e">
        <v>#REF!</v>
      </c>
      <c r="S118">
        <v>3204</v>
      </c>
      <c r="T118" s="49" t="s">
        <v>1890</v>
      </c>
      <c r="U118" t="s">
        <v>4036</v>
      </c>
      <c r="V118" t="s">
        <v>7863</v>
      </c>
      <c r="X118" s="1">
        <v>0</v>
      </c>
    </row>
    <row r="119" spans="1:24" ht="23" customHeight="1" x14ac:dyDescent="0.45">
      <c r="A119" s="40"/>
      <c r="B119" s="53">
        <v>29.09</v>
      </c>
      <c r="C119" s="53">
        <v>29.08991</v>
      </c>
      <c r="D119" s="53">
        <v>43.398085100000003</v>
      </c>
      <c r="E119" s="53">
        <v>52.918539279999997</v>
      </c>
      <c r="F119" s="53">
        <v>231.82</v>
      </c>
      <c r="G119" s="40"/>
      <c r="H119" s="40"/>
      <c r="I119" s="51"/>
      <c r="K119" s="4" t="s">
        <v>7864</v>
      </c>
      <c r="L119" t="s">
        <v>7865</v>
      </c>
      <c r="N119" s="9" t="s">
        <v>4294</v>
      </c>
      <c r="O119">
        <v>114</v>
      </c>
      <c r="P119">
        <v>8</v>
      </c>
      <c r="Q119" s="9">
        <v>29.09</v>
      </c>
      <c r="R119" t="e">
        <v>#REF!</v>
      </c>
      <c r="S119">
        <v>3204</v>
      </c>
      <c r="T119" t="s">
        <v>1890</v>
      </c>
      <c r="U119" t="s">
        <v>4036</v>
      </c>
      <c r="V119" t="s">
        <v>7866</v>
      </c>
      <c r="W119" s="49"/>
      <c r="X119">
        <v>0</v>
      </c>
    </row>
    <row r="120" spans="1:24" ht="23" customHeight="1" x14ac:dyDescent="0.45">
      <c r="A120" s="40"/>
      <c r="B120" s="53">
        <v>91.44</v>
      </c>
      <c r="C120" s="53">
        <v>91.442890000000006</v>
      </c>
      <c r="D120" s="53">
        <v>43.3986357</v>
      </c>
      <c r="E120" s="53">
        <v>52.91868813</v>
      </c>
      <c r="F120" s="53">
        <v>232.42</v>
      </c>
      <c r="G120" s="40"/>
      <c r="H120" s="40"/>
      <c r="I120" s="51"/>
      <c r="K120" s="4" t="s">
        <v>7867</v>
      </c>
      <c r="L120" t="s">
        <v>7868</v>
      </c>
      <c r="N120" s="9" t="s">
        <v>4294</v>
      </c>
      <c r="O120">
        <v>114</v>
      </c>
      <c r="P120">
        <v>8</v>
      </c>
      <c r="Q120" s="9">
        <v>91.44</v>
      </c>
      <c r="R120" t="e">
        <v>#REF!</v>
      </c>
      <c r="S120">
        <v>3204</v>
      </c>
      <c r="T120" s="49" t="s">
        <v>1890</v>
      </c>
      <c r="U120" t="s">
        <v>4036</v>
      </c>
      <c r="V120" t="s">
        <v>7869</v>
      </c>
      <c r="X120" s="1">
        <v>0</v>
      </c>
    </row>
    <row r="121" spans="1:24" ht="23" customHeight="1" x14ac:dyDescent="0.45">
      <c r="A121" s="40"/>
      <c r="B121" s="53">
        <v>96.61</v>
      </c>
      <c r="C121" s="53">
        <v>96.609080000000006</v>
      </c>
      <c r="D121" s="53">
        <v>43.398681330000002</v>
      </c>
      <c r="E121" s="53">
        <v>52.918700469999997</v>
      </c>
      <c r="F121" s="53">
        <v>232.42</v>
      </c>
      <c r="G121" s="40"/>
      <c r="H121" s="40"/>
      <c r="I121" s="51"/>
      <c r="K121" s="4" t="s">
        <v>7870</v>
      </c>
      <c r="L121" t="s">
        <v>7871</v>
      </c>
      <c r="N121" s="9" t="s">
        <v>4294</v>
      </c>
      <c r="O121">
        <v>114</v>
      </c>
      <c r="P121">
        <v>8</v>
      </c>
      <c r="Q121" s="9">
        <v>96.61</v>
      </c>
      <c r="R121" t="e">
        <v>#REF!</v>
      </c>
      <c r="S121">
        <v>3204</v>
      </c>
      <c r="T121" s="49" t="s">
        <v>1890</v>
      </c>
      <c r="U121" t="s">
        <v>4036</v>
      </c>
      <c r="V121" t="s">
        <v>7872</v>
      </c>
      <c r="X121" s="1">
        <v>0</v>
      </c>
    </row>
    <row r="122" spans="1:24" ht="23" customHeight="1" x14ac:dyDescent="0.45">
      <c r="A122" s="40"/>
      <c r="B122" s="53">
        <v>156.22</v>
      </c>
      <c r="C122" s="53">
        <v>156.2218</v>
      </c>
      <c r="D122" s="53">
        <v>43.399169020000002</v>
      </c>
      <c r="E122" s="53">
        <v>52.919007270000002</v>
      </c>
      <c r="F122" s="53">
        <v>232.05</v>
      </c>
      <c r="G122" s="40"/>
      <c r="H122" s="40"/>
      <c r="I122" s="51"/>
      <c r="K122" s="4" t="s">
        <v>7873</v>
      </c>
      <c r="L122" t="s">
        <v>7874</v>
      </c>
      <c r="N122" s="9" t="s">
        <v>4294</v>
      </c>
      <c r="O122">
        <v>114</v>
      </c>
      <c r="P122">
        <v>8</v>
      </c>
      <c r="Q122" s="9">
        <v>156.22</v>
      </c>
      <c r="R122" t="e">
        <v>#REF!</v>
      </c>
      <c r="S122">
        <v>3204</v>
      </c>
      <c r="T122" s="49" t="s">
        <v>1890</v>
      </c>
      <c r="U122" t="s">
        <v>4036</v>
      </c>
      <c r="V122" t="s">
        <v>7875</v>
      </c>
      <c r="X122" s="1">
        <v>0</v>
      </c>
    </row>
    <row r="123" spans="1:24" ht="23" customHeight="1" x14ac:dyDescent="0.45">
      <c r="A123" s="40"/>
      <c r="B123" s="53">
        <v>165.25</v>
      </c>
      <c r="C123" s="53">
        <v>165.25720000000001</v>
      </c>
      <c r="D123" s="53">
        <v>43.399181859999999</v>
      </c>
      <c r="E123" s="53">
        <v>52.919117399999998</v>
      </c>
      <c r="F123" s="53">
        <v>232.05</v>
      </c>
      <c r="G123" s="40"/>
      <c r="H123" s="40"/>
      <c r="I123" s="51"/>
      <c r="K123" s="4" t="s">
        <v>7833</v>
      </c>
      <c r="L123" t="s">
        <v>7834</v>
      </c>
      <c r="N123" s="9" t="s">
        <v>4294</v>
      </c>
      <c r="O123">
        <v>114</v>
      </c>
      <c r="P123">
        <v>8</v>
      </c>
      <c r="Q123" s="9">
        <v>165.25</v>
      </c>
      <c r="R123" t="e">
        <v>#REF!</v>
      </c>
      <c r="S123">
        <v>3204</v>
      </c>
      <c r="T123" t="s">
        <v>1890</v>
      </c>
      <c r="U123" t="s">
        <v>4036</v>
      </c>
      <c r="V123" t="s">
        <v>7876</v>
      </c>
      <c r="X123">
        <v>1</v>
      </c>
    </row>
    <row r="124" spans="1:24" ht="23" customHeight="1" x14ac:dyDescent="0.45">
      <c r="A124" s="40">
        <v>3206</v>
      </c>
      <c r="B124" s="53">
        <v>0</v>
      </c>
      <c r="C124" s="53">
        <v>0</v>
      </c>
      <c r="D124" s="53">
        <v>43.397884230000003</v>
      </c>
      <c r="E124" s="53">
        <v>52.918744859999997</v>
      </c>
      <c r="F124" s="53">
        <v>231.82</v>
      </c>
      <c r="G124" s="40">
        <v>98</v>
      </c>
      <c r="H124" s="40">
        <v>8</v>
      </c>
      <c r="I124" s="51">
        <v>0.2</v>
      </c>
      <c r="K124" s="4" t="s">
        <v>7877</v>
      </c>
      <c r="L124" t="s">
        <v>7878</v>
      </c>
      <c r="N124" s="9" t="s">
        <v>4294</v>
      </c>
      <c r="O124">
        <v>114</v>
      </c>
      <c r="P124">
        <v>8</v>
      </c>
      <c r="Q124" s="9">
        <v>0</v>
      </c>
      <c r="R124">
        <v>3206</v>
      </c>
      <c r="S124">
        <v>3206</v>
      </c>
      <c r="T124" s="49" t="s">
        <v>4400</v>
      </c>
      <c r="U124" t="e">
        <v>#N/A</v>
      </c>
      <c r="V124" t="s">
        <v>7879</v>
      </c>
      <c r="W124" s="49"/>
      <c r="X124" s="1">
        <v>0</v>
      </c>
    </row>
    <row r="125" spans="1:24" ht="23" customHeight="1" x14ac:dyDescent="0.45">
      <c r="A125" s="40"/>
      <c r="B125" s="53">
        <v>91.44</v>
      </c>
      <c r="C125" s="53">
        <v>91.440160000000006</v>
      </c>
      <c r="D125" s="53">
        <v>43.39722072</v>
      </c>
      <c r="E125" s="53">
        <v>52.918077019999998</v>
      </c>
      <c r="F125" s="53">
        <v>231.65</v>
      </c>
      <c r="G125" s="40"/>
      <c r="H125" s="40"/>
      <c r="I125" s="51"/>
      <c r="K125" s="4" t="s">
        <v>7880</v>
      </c>
      <c r="L125" t="s">
        <v>7881</v>
      </c>
      <c r="N125" s="9" t="s">
        <v>4294</v>
      </c>
      <c r="O125">
        <v>114</v>
      </c>
      <c r="P125">
        <v>8</v>
      </c>
      <c r="Q125" s="9">
        <v>91.44</v>
      </c>
      <c r="R125" t="e">
        <v>#REF!</v>
      </c>
      <c r="S125">
        <v>3206</v>
      </c>
      <c r="T125" s="49" t="s">
        <v>4400</v>
      </c>
      <c r="U125" t="e">
        <v>#N/A</v>
      </c>
      <c r="V125" s="49" t="s">
        <v>7882</v>
      </c>
      <c r="W125" s="49"/>
      <c r="X125" s="1">
        <v>0</v>
      </c>
    </row>
    <row r="126" spans="1:24" ht="23" customHeight="1" x14ac:dyDescent="0.45">
      <c r="A126" s="40"/>
      <c r="B126" s="53">
        <v>182.88</v>
      </c>
      <c r="C126" s="53">
        <v>182.88210000000001</v>
      </c>
      <c r="D126" s="53">
        <v>43.396557209999997</v>
      </c>
      <c r="E126" s="53">
        <v>52.917409190000001</v>
      </c>
      <c r="F126" s="53">
        <v>232.25</v>
      </c>
      <c r="G126" s="40"/>
      <c r="H126" s="40"/>
      <c r="I126" s="51"/>
      <c r="K126" s="4" t="s">
        <v>7883</v>
      </c>
      <c r="L126" t="s">
        <v>7884</v>
      </c>
      <c r="N126" s="9" t="s">
        <v>4294</v>
      </c>
      <c r="O126">
        <v>114</v>
      </c>
      <c r="P126">
        <v>8</v>
      </c>
      <c r="Q126" s="9">
        <v>182.88</v>
      </c>
      <c r="R126" t="e">
        <v>#REF!</v>
      </c>
      <c r="S126">
        <v>3206</v>
      </c>
      <c r="T126" s="49" t="s">
        <v>4400</v>
      </c>
      <c r="U126" t="e">
        <v>#N/A</v>
      </c>
      <c r="V126" t="s">
        <v>7885</v>
      </c>
      <c r="X126" s="1">
        <v>0</v>
      </c>
    </row>
    <row r="127" spans="1:24" ht="23" customHeight="1" x14ac:dyDescent="0.45">
      <c r="A127" s="40"/>
      <c r="B127" s="53">
        <v>274.32</v>
      </c>
      <c r="C127" s="53">
        <v>274.32229999999998</v>
      </c>
      <c r="D127" s="53">
        <v>43.395893700000002</v>
      </c>
      <c r="E127" s="53">
        <v>52.916741379999998</v>
      </c>
      <c r="F127" s="53">
        <v>232.09</v>
      </c>
      <c r="G127" s="40"/>
      <c r="H127" s="40"/>
      <c r="I127" s="51"/>
      <c r="K127" s="4" t="s">
        <v>7886</v>
      </c>
      <c r="L127" t="s">
        <v>7887</v>
      </c>
      <c r="N127" s="9" t="s">
        <v>4294</v>
      </c>
      <c r="O127">
        <v>114</v>
      </c>
      <c r="P127">
        <v>8</v>
      </c>
      <c r="Q127" s="9">
        <v>274.32</v>
      </c>
      <c r="R127" t="e">
        <v>#REF!</v>
      </c>
      <c r="S127">
        <v>3206</v>
      </c>
      <c r="T127" t="s">
        <v>4400</v>
      </c>
      <c r="U127" t="e">
        <v>#N/A</v>
      </c>
      <c r="V127" t="s">
        <v>7888</v>
      </c>
      <c r="X127">
        <v>0</v>
      </c>
    </row>
    <row r="128" spans="1:24" ht="23" customHeight="1" x14ac:dyDescent="0.45">
      <c r="A128" s="40"/>
      <c r="B128" s="53">
        <v>365.76</v>
      </c>
      <c r="C128" s="53">
        <v>365.76249999999999</v>
      </c>
      <c r="D128" s="53">
        <v>43.395230179999999</v>
      </c>
      <c r="E128" s="53">
        <v>52.916073580000003</v>
      </c>
      <c r="F128" s="53">
        <v>231.89</v>
      </c>
      <c r="G128" s="40"/>
      <c r="H128" s="40"/>
      <c r="I128" s="51"/>
      <c r="K128" s="4" t="s">
        <v>7889</v>
      </c>
      <c r="L128" t="s">
        <v>7890</v>
      </c>
      <c r="N128" s="9" t="s">
        <v>4294</v>
      </c>
      <c r="O128">
        <v>114</v>
      </c>
      <c r="P128">
        <v>8</v>
      </c>
      <c r="Q128" s="9">
        <v>365.76</v>
      </c>
      <c r="R128" t="e">
        <v>#REF!</v>
      </c>
      <c r="S128">
        <v>3206</v>
      </c>
      <c r="T128" s="49" t="s">
        <v>4400</v>
      </c>
      <c r="U128" t="e">
        <v>#N/A</v>
      </c>
      <c r="V128" s="49" t="s">
        <v>7891</v>
      </c>
      <c r="X128" s="1">
        <v>0</v>
      </c>
    </row>
    <row r="129" spans="1:24" ht="23" customHeight="1" x14ac:dyDescent="0.45">
      <c r="A129" s="40"/>
      <c r="B129" s="53">
        <v>383.78</v>
      </c>
      <c r="C129" s="53">
        <v>383.78129999999999</v>
      </c>
      <c r="D129" s="53">
        <v>43.395099430000002</v>
      </c>
      <c r="E129" s="53">
        <v>52.91594199</v>
      </c>
      <c r="F129" s="53">
        <v>231.89</v>
      </c>
      <c r="G129" s="40"/>
      <c r="H129" s="40"/>
      <c r="I129" s="51"/>
      <c r="K129" s="4" t="s">
        <v>7778</v>
      </c>
      <c r="L129" t="s">
        <v>7779</v>
      </c>
      <c r="N129" s="9" t="s">
        <v>4294</v>
      </c>
      <c r="O129">
        <v>114</v>
      </c>
      <c r="P129">
        <v>8</v>
      </c>
      <c r="Q129" s="9">
        <v>383.78</v>
      </c>
      <c r="R129" t="e">
        <v>#REF!</v>
      </c>
      <c r="S129">
        <v>3206</v>
      </c>
      <c r="T129" s="49" t="s">
        <v>4400</v>
      </c>
      <c r="U129" t="s">
        <v>3954</v>
      </c>
      <c r="V129" t="s">
        <v>7892</v>
      </c>
      <c r="X129" s="1">
        <v>1</v>
      </c>
    </row>
    <row r="130" spans="1:24" ht="23" customHeight="1" x14ac:dyDescent="0.45">
      <c r="A130" s="40">
        <v>3233</v>
      </c>
      <c r="B130" s="53">
        <v>0</v>
      </c>
      <c r="C130" s="53">
        <v>0</v>
      </c>
      <c r="D130" s="53">
        <v>43.392315580000002</v>
      </c>
      <c r="E130" s="53">
        <v>52.912629099999997</v>
      </c>
      <c r="F130" s="53">
        <v>232.98</v>
      </c>
      <c r="G130" s="40">
        <v>98</v>
      </c>
      <c r="H130" s="40">
        <v>8</v>
      </c>
      <c r="I130" s="51">
        <v>0.2</v>
      </c>
      <c r="K130" s="4" t="s">
        <v>7893</v>
      </c>
      <c r="L130" t="s">
        <v>7894</v>
      </c>
      <c r="N130" s="9" t="s">
        <v>4294</v>
      </c>
      <c r="O130">
        <v>114</v>
      </c>
      <c r="P130">
        <v>8</v>
      </c>
      <c r="Q130" s="9">
        <v>0</v>
      </c>
      <c r="R130">
        <v>3233</v>
      </c>
      <c r="S130">
        <v>3233</v>
      </c>
      <c r="T130" s="49" t="s">
        <v>1899</v>
      </c>
      <c r="U130" t="s">
        <v>3853</v>
      </c>
      <c r="V130" t="s">
        <v>7895</v>
      </c>
      <c r="X130" s="1">
        <v>0</v>
      </c>
    </row>
    <row r="131" spans="1:24" ht="23" customHeight="1" x14ac:dyDescent="0.45">
      <c r="A131" s="40"/>
      <c r="B131" s="53">
        <v>8.65</v>
      </c>
      <c r="C131" s="53">
        <v>8.663119</v>
      </c>
      <c r="D131" s="53">
        <v>43.39234914</v>
      </c>
      <c r="E131" s="53">
        <v>52.912532710000001</v>
      </c>
      <c r="F131" s="53">
        <v>232.58</v>
      </c>
      <c r="G131" s="40"/>
      <c r="H131" s="40"/>
      <c r="I131" s="51"/>
      <c r="K131" s="4" t="s">
        <v>7896</v>
      </c>
      <c r="L131" t="s">
        <v>7897</v>
      </c>
      <c r="N131" s="9" t="s">
        <v>4294</v>
      </c>
      <c r="O131">
        <v>114</v>
      </c>
      <c r="P131">
        <v>8</v>
      </c>
      <c r="Q131" s="9">
        <v>8.65</v>
      </c>
      <c r="R131" t="e">
        <v>#REF!</v>
      </c>
      <c r="S131">
        <v>3233</v>
      </c>
      <c r="T131" s="49" t="s">
        <v>1899</v>
      </c>
      <c r="U131" t="s">
        <v>3853</v>
      </c>
      <c r="V131" t="s">
        <v>7898</v>
      </c>
      <c r="X131" s="1">
        <v>0</v>
      </c>
    </row>
    <row r="132" spans="1:24" ht="23" customHeight="1" x14ac:dyDescent="0.45">
      <c r="A132" s="40"/>
      <c r="B132" s="53">
        <v>15.01</v>
      </c>
      <c r="C132" s="53">
        <v>15.02101</v>
      </c>
      <c r="D132" s="53">
        <v>43.392374429999997</v>
      </c>
      <c r="E132" s="53">
        <v>52.912462320000003</v>
      </c>
      <c r="F132" s="53">
        <v>232.58</v>
      </c>
      <c r="G132" s="40"/>
      <c r="H132" s="40"/>
      <c r="I132" s="51"/>
      <c r="K132" s="4" t="s">
        <v>7899</v>
      </c>
      <c r="L132" t="s">
        <v>7900</v>
      </c>
      <c r="N132" s="9" t="s">
        <v>4294</v>
      </c>
      <c r="O132">
        <v>114</v>
      </c>
      <c r="P132">
        <v>8</v>
      </c>
      <c r="Q132" s="9">
        <v>15.01</v>
      </c>
      <c r="R132" t="e">
        <v>#REF!</v>
      </c>
      <c r="S132">
        <v>3233</v>
      </c>
      <c r="T132" s="49" t="s">
        <v>1899</v>
      </c>
      <c r="U132" t="s">
        <v>3853</v>
      </c>
      <c r="V132" t="s">
        <v>7901</v>
      </c>
      <c r="X132" s="1">
        <v>0</v>
      </c>
    </row>
    <row r="133" spans="1:24" ht="23" customHeight="1" x14ac:dyDescent="0.45">
      <c r="A133" s="40"/>
      <c r="B133" s="53">
        <v>32.14</v>
      </c>
      <c r="C133" s="53">
        <v>32.221629999999998</v>
      </c>
      <c r="D133" s="53">
        <v>43.39250998</v>
      </c>
      <c r="E133" s="53">
        <v>52.912562979999997</v>
      </c>
      <c r="F133" s="53">
        <v>234.18</v>
      </c>
      <c r="G133" s="40"/>
      <c r="H133" s="40"/>
      <c r="I133" s="51"/>
      <c r="K133" s="4" t="s">
        <v>7902</v>
      </c>
      <c r="L133" t="s">
        <v>7903</v>
      </c>
      <c r="N133" s="9" t="s">
        <v>4294</v>
      </c>
      <c r="O133">
        <v>114</v>
      </c>
      <c r="P133">
        <v>8</v>
      </c>
      <c r="Q133" s="9">
        <v>32.14</v>
      </c>
      <c r="R133" t="e">
        <v>#REF!</v>
      </c>
      <c r="S133">
        <v>3233</v>
      </c>
      <c r="T133" t="s">
        <v>1899</v>
      </c>
      <c r="U133" t="s">
        <v>3853</v>
      </c>
      <c r="V133" t="s">
        <v>7904</v>
      </c>
      <c r="W133" s="49"/>
      <c r="X133">
        <v>0</v>
      </c>
    </row>
    <row r="134" spans="1:24" ht="23" customHeight="1" x14ac:dyDescent="0.45">
      <c r="A134" s="40"/>
      <c r="B134" s="53">
        <v>32.14</v>
      </c>
      <c r="C134" s="53">
        <v>32.221629999999998</v>
      </c>
      <c r="D134" s="53">
        <v>43.39250998</v>
      </c>
      <c r="E134" s="53">
        <v>52.912562979999997</v>
      </c>
      <c r="F134" s="53">
        <v>234.18</v>
      </c>
      <c r="G134" s="40"/>
      <c r="H134" s="40"/>
      <c r="I134" s="51"/>
      <c r="K134" s="4" t="s">
        <v>7902</v>
      </c>
      <c r="L134" t="s">
        <v>7903</v>
      </c>
      <c r="N134" s="9" t="s">
        <v>4294</v>
      </c>
      <c r="O134">
        <v>114</v>
      </c>
      <c r="P134">
        <v>8</v>
      </c>
      <c r="Q134" s="9">
        <v>32.14</v>
      </c>
      <c r="R134" t="e">
        <v>#REF!</v>
      </c>
      <c r="S134">
        <v>3233</v>
      </c>
      <c r="T134" s="49" t="s">
        <v>1899</v>
      </c>
      <c r="U134" t="s">
        <v>3853</v>
      </c>
      <c r="V134" t="s">
        <v>7905</v>
      </c>
      <c r="X134" s="1">
        <v>0</v>
      </c>
    </row>
    <row r="135" spans="1:24" ht="23" customHeight="1" x14ac:dyDescent="0.45">
      <c r="A135" s="40"/>
      <c r="B135" s="53">
        <v>32.14</v>
      </c>
      <c r="C135" s="53">
        <v>32.221629999999998</v>
      </c>
      <c r="D135" s="53">
        <v>43.39250998</v>
      </c>
      <c r="E135" s="53">
        <v>52.912562979999997</v>
      </c>
      <c r="F135" s="53">
        <v>234.18</v>
      </c>
      <c r="G135" s="40"/>
      <c r="H135" s="40"/>
      <c r="I135" s="51"/>
      <c r="K135" s="4" t="s">
        <v>7902</v>
      </c>
      <c r="L135" t="s">
        <v>7903</v>
      </c>
      <c r="N135" s="9" t="s">
        <v>4294</v>
      </c>
      <c r="O135">
        <v>114</v>
      </c>
      <c r="P135">
        <v>8</v>
      </c>
      <c r="Q135" s="9">
        <v>32.14</v>
      </c>
      <c r="R135" t="e">
        <v>#REF!</v>
      </c>
      <c r="S135">
        <v>3233</v>
      </c>
      <c r="T135" s="49" t="s">
        <v>1899</v>
      </c>
      <c r="U135" t="s">
        <v>3853</v>
      </c>
      <c r="V135" t="s">
        <v>7906</v>
      </c>
      <c r="X135" s="1">
        <v>0</v>
      </c>
    </row>
    <row r="136" spans="1:24" ht="23" customHeight="1" x14ac:dyDescent="0.45">
      <c r="A136" s="40"/>
      <c r="B136" s="53">
        <v>32.14</v>
      </c>
      <c r="C136" s="53">
        <v>32.221629999999998</v>
      </c>
      <c r="D136" s="53">
        <v>43.39250998</v>
      </c>
      <c r="E136" s="53">
        <v>52.912562979999997</v>
      </c>
      <c r="F136" s="53">
        <v>234.18</v>
      </c>
      <c r="G136" s="40"/>
      <c r="H136" s="40"/>
      <c r="I136" s="51"/>
      <c r="K136" s="4" t="s">
        <v>7902</v>
      </c>
      <c r="L136" t="s">
        <v>7903</v>
      </c>
      <c r="N136" s="9" t="s">
        <v>4294</v>
      </c>
      <c r="O136">
        <v>114</v>
      </c>
      <c r="P136">
        <v>8</v>
      </c>
      <c r="Q136" s="9">
        <v>32.14</v>
      </c>
      <c r="R136" t="e">
        <v>#REF!</v>
      </c>
      <c r="S136">
        <v>3233</v>
      </c>
      <c r="T136" s="49" t="s">
        <v>1899</v>
      </c>
      <c r="U136" t="s">
        <v>3853</v>
      </c>
      <c r="V136" t="s">
        <v>7907</v>
      </c>
      <c r="X136" s="1">
        <v>0</v>
      </c>
    </row>
    <row r="137" spans="1:24" ht="23" customHeight="1" x14ac:dyDescent="0.45">
      <c r="A137" s="40"/>
      <c r="B137" s="53">
        <v>66.78</v>
      </c>
      <c r="C137" s="53">
        <v>66.892910000000001</v>
      </c>
      <c r="D137" s="53">
        <v>43.392762939999997</v>
      </c>
      <c r="E137" s="53">
        <v>52.912813010000001</v>
      </c>
      <c r="F137" s="53">
        <v>232.78</v>
      </c>
      <c r="G137" s="40"/>
      <c r="H137" s="40"/>
      <c r="I137" s="51"/>
      <c r="K137" s="4" t="s">
        <v>7908</v>
      </c>
      <c r="L137" t="s">
        <v>7909</v>
      </c>
      <c r="N137" s="9" t="s">
        <v>4294</v>
      </c>
      <c r="O137">
        <v>114</v>
      </c>
      <c r="P137">
        <v>8</v>
      </c>
      <c r="Q137" s="9">
        <v>66.78</v>
      </c>
      <c r="R137" t="e">
        <v>#REF!</v>
      </c>
      <c r="S137">
        <v>3233</v>
      </c>
      <c r="T137" t="s">
        <v>1899</v>
      </c>
      <c r="U137" t="s">
        <v>3853</v>
      </c>
      <c r="V137" t="s">
        <v>7910</v>
      </c>
      <c r="X137">
        <v>0</v>
      </c>
    </row>
    <row r="138" spans="1:24" ht="23" customHeight="1" x14ac:dyDescent="0.45">
      <c r="A138" s="40"/>
      <c r="B138" s="53">
        <v>91.44</v>
      </c>
      <c r="C138" s="53">
        <v>91.555340000000001</v>
      </c>
      <c r="D138" s="53">
        <v>43.392926590000002</v>
      </c>
      <c r="E138" s="53">
        <v>52.913018610000002</v>
      </c>
      <c r="F138" s="53">
        <v>233.18</v>
      </c>
      <c r="G138" s="40"/>
      <c r="H138" s="40"/>
      <c r="I138" s="51"/>
      <c r="K138" s="4" t="s">
        <v>7911</v>
      </c>
      <c r="L138" t="s">
        <v>7912</v>
      </c>
      <c r="N138" s="9" t="s">
        <v>4294</v>
      </c>
      <c r="O138">
        <v>114</v>
      </c>
      <c r="P138">
        <v>8</v>
      </c>
      <c r="Q138" s="9">
        <v>91.44</v>
      </c>
      <c r="R138" t="e">
        <v>#REF!</v>
      </c>
      <c r="S138">
        <v>3233</v>
      </c>
      <c r="T138" s="49" t="s">
        <v>1899</v>
      </c>
      <c r="U138" t="s">
        <v>3853</v>
      </c>
      <c r="V138" t="s">
        <v>7913</v>
      </c>
      <c r="W138" s="49"/>
      <c r="X138" s="1">
        <v>0</v>
      </c>
    </row>
    <row r="139" spans="1:24" ht="23" customHeight="1" x14ac:dyDescent="0.45">
      <c r="A139" s="40"/>
      <c r="B139" s="53">
        <v>108.39</v>
      </c>
      <c r="C139" s="53">
        <v>108.50190000000001</v>
      </c>
      <c r="D139" s="53">
        <v>43.393039049999999</v>
      </c>
      <c r="E139" s="53">
        <v>52.913159909999997</v>
      </c>
      <c r="F139" s="53">
        <v>232.98</v>
      </c>
      <c r="G139" s="40"/>
      <c r="H139" s="40"/>
      <c r="I139" s="51"/>
      <c r="K139" s="4" t="s">
        <v>7914</v>
      </c>
      <c r="L139" t="s">
        <v>7915</v>
      </c>
      <c r="N139" s="9" t="s">
        <v>4294</v>
      </c>
      <c r="O139">
        <v>114</v>
      </c>
      <c r="P139">
        <v>8</v>
      </c>
      <c r="Q139" s="9">
        <v>108.39</v>
      </c>
      <c r="R139" t="e">
        <v>#REF!</v>
      </c>
      <c r="S139">
        <v>3233</v>
      </c>
      <c r="T139" s="49" t="s">
        <v>1899</v>
      </c>
      <c r="U139" t="s">
        <v>3853</v>
      </c>
      <c r="V139" s="49" t="s">
        <v>7916</v>
      </c>
      <c r="W139" s="49"/>
      <c r="X139" s="1">
        <v>0</v>
      </c>
    </row>
    <row r="140" spans="1:24" ht="23" customHeight="1" x14ac:dyDescent="0.45">
      <c r="A140" s="40"/>
      <c r="B140" s="53">
        <v>167.2</v>
      </c>
      <c r="C140" s="53">
        <v>167.3228</v>
      </c>
      <c r="D140" s="53">
        <v>43.39341228</v>
      </c>
      <c r="E140" s="53">
        <v>52.913674800000003</v>
      </c>
      <c r="F140" s="53">
        <v>233.43</v>
      </c>
      <c r="G140" s="40"/>
      <c r="H140" s="40"/>
      <c r="I140" s="51"/>
      <c r="K140" s="4" t="s">
        <v>7917</v>
      </c>
      <c r="L140" t="s">
        <v>7918</v>
      </c>
      <c r="N140" s="9" t="s">
        <v>4294</v>
      </c>
      <c r="O140">
        <v>114</v>
      </c>
      <c r="P140">
        <v>8</v>
      </c>
      <c r="Q140" s="9">
        <v>167.2</v>
      </c>
      <c r="R140" t="e">
        <v>#REF!</v>
      </c>
      <c r="S140">
        <v>3233</v>
      </c>
      <c r="T140" s="49" t="s">
        <v>1899</v>
      </c>
      <c r="U140" t="s">
        <v>3853</v>
      </c>
      <c r="V140" t="s">
        <v>7919</v>
      </c>
      <c r="X140" s="1">
        <v>0</v>
      </c>
    </row>
    <row r="141" spans="1:24" ht="23" customHeight="1" x14ac:dyDescent="0.45">
      <c r="A141" s="40"/>
      <c r="B141" s="53">
        <v>182.88</v>
      </c>
      <c r="C141" s="53">
        <v>183.00970000000001</v>
      </c>
      <c r="D141" s="53">
        <v>43.393510540000001</v>
      </c>
      <c r="E141" s="53">
        <v>52.913813640000001</v>
      </c>
      <c r="F141" s="53">
        <v>232.83</v>
      </c>
      <c r="G141" s="40"/>
      <c r="H141" s="40"/>
      <c r="I141" s="51"/>
      <c r="K141" s="4" t="s">
        <v>7920</v>
      </c>
      <c r="L141" t="s">
        <v>7921</v>
      </c>
      <c r="N141" s="9" t="s">
        <v>4294</v>
      </c>
      <c r="O141">
        <v>114</v>
      </c>
      <c r="P141">
        <v>8</v>
      </c>
      <c r="Q141" s="9">
        <v>182.88</v>
      </c>
      <c r="R141" t="e">
        <v>#REF!</v>
      </c>
      <c r="S141">
        <v>3233</v>
      </c>
      <c r="T141" t="s">
        <v>1899</v>
      </c>
      <c r="U141" t="s">
        <v>3853</v>
      </c>
      <c r="V141" t="s">
        <v>7922</v>
      </c>
      <c r="X141">
        <v>0</v>
      </c>
    </row>
    <row r="142" spans="1:24" ht="23" customHeight="1" x14ac:dyDescent="0.45">
      <c r="A142" s="37"/>
      <c r="B142" s="53">
        <v>227.88</v>
      </c>
      <c r="C142" s="53">
        <v>228.0077</v>
      </c>
      <c r="D142" s="53">
        <v>43.39379263</v>
      </c>
      <c r="E142" s="53">
        <v>52.91421218</v>
      </c>
      <c r="F142" s="53">
        <v>232.83</v>
      </c>
      <c r="G142" s="37"/>
      <c r="H142" s="37"/>
      <c r="I142" s="50"/>
      <c r="K142" s="4" t="s">
        <v>7923</v>
      </c>
      <c r="L142" t="s">
        <v>7924</v>
      </c>
      <c r="N142" s="9" t="s">
        <v>4294</v>
      </c>
      <c r="O142">
        <v>114</v>
      </c>
      <c r="P142">
        <v>8</v>
      </c>
      <c r="Q142" s="9">
        <v>227.88</v>
      </c>
      <c r="R142" t="e">
        <v>#REF!</v>
      </c>
      <c r="S142">
        <v>3233</v>
      </c>
      <c r="T142" s="49" t="s">
        <v>1899</v>
      </c>
      <c r="U142" t="s">
        <v>3853</v>
      </c>
      <c r="V142" s="49" t="s">
        <v>7925</v>
      </c>
      <c r="X142" s="1">
        <v>0</v>
      </c>
    </row>
    <row r="143" spans="1:24" ht="23" customHeight="1" x14ac:dyDescent="0.45">
      <c r="A143" s="37"/>
      <c r="B143" s="53">
        <v>274.32</v>
      </c>
      <c r="C143" s="53">
        <v>274.44990000000001</v>
      </c>
      <c r="D143" s="53">
        <v>43.394071369999999</v>
      </c>
      <c r="E143" s="53">
        <v>52.914639379999997</v>
      </c>
      <c r="F143" s="53">
        <v>232.71</v>
      </c>
      <c r="G143" s="37"/>
      <c r="H143" s="37"/>
      <c r="I143" s="50"/>
      <c r="K143" s="4" t="s">
        <v>7926</v>
      </c>
      <c r="L143" t="s">
        <v>7927</v>
      </c>
      <c r="N143" s="9" t="s">
        <v>4294</v>
      </c>
      <c r="O143">
        <v>114</v>
      </c>
      <c r="P143">
        <v>8</v>
      </c>
      <c r="Q143" s="9">
        <v>274.32</v>
      </c>
      <c r="R143" t="e">
        <v>#REF!</v>
      </c>
      <c r="S143">
        <v>3233</v>
      </c>
      <c r="T143" s="49" t="s">
        <v>1899</v>
      </c>
      <c r="U143" t="s">
        <v>3853</v>
      </c>
      <c r="V143" t="s">
        <v>7928</v>
      </c>
      <c r="X143" s="1">
        <v>0</v>
      </c>
    </row>
    <row r="144" spans="1:24" ht="23" customHeight="1" x14ac:dyDescent="0.45">
      <c r="A144" s="37"/>
      <c r="B144" s="53">
        <v>280.12</v>
      </c>
      <c r="C144" s="53">
        <v>280.2534</v>
      </c>
      <c r="D144" s="53">
        <v>43.394106200000003</v>
      </c>
      <c r="E144" s="53">
        <v>52.914692760000001</v>
      </c>
      <c r="F144" s="53">
        <v>232.71</v>
      </c>
      <c r="G144" s="37"/>
      <c r="H144" s="37"/>
      <c r="I144" s="50"/>
      <c r="K144" s="4" t="s">
        <v>7929</v>
      </c>
      <c r="L144" t="s">
        <v>7930</v>
      </c>
      <c r="N144" s="9" t="s">
        <v>4294</v>
      </c>
      <c r="O144">
        <v>114</v>
      </c>
      <c r="P144">
        <v>8</v>
      </c>
      <c r="Q144" s="9">
        <v>280.12</v>
      </c>
      <c r="R144" t="e">
        <v>#REF!</v>
      </c>
      <c r="S144">
        <v>3233</v>
      </c>
      <c r="T144" s="49" t="s">
        <v>1899</v>
      </c>
      <c r="U144" t="s">
        <v>3853</v>
      </c>
      <c r="V144" t="s">
        <v>7931</v>
      </c>
      <c r="X144" s="1">
        <v>0</v>
      </c>
    </row>
    <row r="145" spans="1:24" ht="23" customHeight="1" x14ac:dyDescent="0.45">
      <c r="A145" s="37"/>
      <c r="B145" s="53">
        <v>327.91</v>
      </c>
      <c r="C145" s="53">
        <v>328.0376</v>
      </c>
      <c r="D145" s="53">
        <v>43.394395500000002</v>
      </c>
      <c r="E145" s="53">
        <v>52.915129190000002</v>
      </c>
      <c r="F145" s="53">
        <v>232.91</v>
      </c>
      <c r="G145" s="37"/>
      <c r="H145" s="37"/>
      <c r="I145" s="50"/>
      <c r="K145" s="4" t="s">
        <v>7932</v>
      </c>
      <c r="L145" t="s">
        <v>7933</v>
      </c>
      <c r="N145" s="9" t="s">
        <v>4294</v>
      </c>
      <c r="O145">
        <v>114</v>
      </c>
      <c r="P145">
        <v>8</v>
      </c>
      <c r="Q145" s="9">
        <v>327.91</v>
      </c>
      <c r="R145" t="e">
        <v>#REF!</v>
      </c>
      <c r="S145">
        <v>3233</v>
      </c>
      <c r="T145" s="49" t="s">
        <v>1899</v>
      </c>
      <c r="U145" t="s">
        <v>3853</v>
      </c>
      <c r="V145" t="s">
        <v>7934</v>
      </c>
      <c r="X145" s="1">
        <v>0</v>
      </c>
    </row>
    <row r="146" spans="1:24" ht="23" customHeight="1" x14ac:dyDescent="0.45">
      <c r="A146" s="37"/>
      <c r="B146" s="53">
        <v>365.76</v>
      </c>
      <c r="C146" s="53">
        <v>365.89870000000002</v>
      </c>
      <c r="D146" s="53">
        <v>43.394677119999997</v>
      </c>
      <c r="E146" s="53">
        <v>52.915392140000002</v>
      </c>
      <c r="F146" s="53">
        <v>232.11</v>
      </c>
      <c r="G146" s="37"/>
      <c r="H146" s="37"/>
      <c r="I146" s="50"/>
      <c r="K146" s="4" t="s">
        <v>7935</v>
      </c>
      <c r="L146" t="s">
        <v>7936</v>
      </c>
      <c r="N146" s="9" t="s">
        <v>4294</v>
      </c>
      <c r="O146">
        <v>114</v>
      </c>
      <c r="P146">
        <v>8</v>
      </c>
      <c r="Q146" s="9">
        <v>365.76</v>
      </c>
      <c r="R146" t="e">
        <v>#REF!</v>
      </c>
      <c r="S146">
        <v>3233</v>
      </c>
      <c r="T146" s="49" t="s">
        <v>1899</v>
      </c>
      <c r="U146" t="s">
        <v>3853</v>
      </c>
      <c r="V146" t="s">
        <v>7937</v>
      </c>
      <c r="X146" s="1">
        <v>0</v>
      </c>
    </row>
    <row r="147" spans="1:24" ht="23" customHeight="1" x14ac:dyDescent="0.45">
      <c r="A147" s="37"/>
      <c r="B147" s="53">
        <v>372.28</v>
      </c>
      <c r="C147" s="53">
        <v>372.4212</v>
      </c>
      <c r="D147" s="53">
        <v>43.394725649999998</v>
      </c>
      <c r="E147" s="53">
        <v>52.915437449999999</v>
      </c>
      <c r="F147" s="53">
        <v>232.11</v>
      </c>
      <c r="G147" s="37"/>
      <c r="H147" s="37"/>
      <c r="I147" s="50"/>
      <c r="K147" s="4" t="s">
        <v>7938</v>
      </c>
      <c r="L147" t="s">
        <v>7939</v>
      </c>
      <c r="N147" s="9" t="s">
        <v>4294</v>
      </c>
      <c r="O147">
        <v>114</v>
      </c>
      <c r="P147">
        <v>8</v>
      </c>
      <c r="Q147" s="9">
        <v>372.28</v>
      </c>
      <c r="R147" t="e">
        <v>#REF!</v>
      </c>
      <c r="S147">
        <v>3233</v>
      </c>
      <c r="T147" t="s">
        <v>1899</v>
      </c>
      <c r="U147" t="s">
        <v>3853</v>
      </c>
      <c r="V147" t="s">
        <v>7940</v>
      </c>
      <c r="W147" s="49"/>
      <c r="X147">
        <v>0</v>
      </c>
    </row>
    <row r="148" spans="1:24" ht="23" customHeight="1" x14ac:dyDescent="0.45">
      <c r="A148" s="37"/>
      <c r="B148" s="53">
        <v>402.22</v>
      </c>
      <c r="C148" s="53">
        <v>402.3621</v>
      </c>
      <c r="D148" s="53">
        <v>43.394955969999998</v>
      </c>
      <c r="E148" s="53">
        <v>52.915629320000001</v>
      </c>
      <c r="F148" s="53">
        <v>231.89</v>
      </c>
      <c r="G148" s="37"/>
      <c r="H148" s="37"/>
      <c r="I148" s="50"/>
      <c r="K148" s="4" t="s">
        <v>7941</v>
      </c>
      <c r="L148" t="s">
        <v>7942</v>
      </c>
      <c r="N148" s="9" t="s">
        <v>4294</v>
      </c>
      <c r="O148">
        <v>114</v>
      </c>
      <c r="P148">
        <v>8</v>
      </c>
      <c r="Q148" s="9">
        <v>402.22</v>
      </c>
      <c r="R148" t="e">
        <v>#REF!</v>
      </c>
      <c r="S148">
        <v>3233</v>
      </c>
      <c r="T148" s="49" t="s">
        <v>1899</v>
      </c>
      <c r="U148" t="s">
        <v>3853</v>
      </c>
      <c r="V148" t="s">
        <v>7943</v>
      </c>
      <c r="X148" s="1">
        <v>0</v>
      </c>
    </row>
    <row r="149" spans="1:24" ht="23" customHeight="1" x14ac:dyDescent="0.45">
      <c r="A149" s="37"/>
      <c r="B149" s="53">
        <v>410.08</v>
      </c>
      <c r="C149" s="53">
        <v>410.21870000000001</v>
      </c>
      <c r="D149" s="53">
        <v>43.395024319999997</v>
      </c>
      <c r="E149" s="53">
        <v>52.915654179999997</v>
      </c>
      <c r="F149" s="53">
        <v>231.89</v>
      </c>
      <c r="G149" s="37"/>
      <c r="H149" s="37"/>
      <c r="I149" s="50"/>
      <c r="K149" s="4" t="s">
        <v>7589</v>
      </c>
      <c r="L149" t="s">
        <v>7590</v>
      </c>
      <c r="N149" s="9" t="s">
        <v>4294</v>
      </c>
      <c r="O149">
        <v>114</v>
      </c>
      <c r="P149">
        <v>8</v>
      </c>
      <c r="Q149" s="9">
        <v>410.08</v>
      </c>
      <c r="R149" t="e">
        <v>#REF!</v>
      </c>
      <c r="S149">
        <v>3233</v>
      </c>
      <c r="T149" s="49" t="s">
        <v>1899</v>
      </c>
      <c r="U149" t="s">
        <v>3853</v>
      </c>
      <c r="V149" t="s">
        <v>7944</v>
      </c>
      <c r="X149" s="1">
        <v>1</v>
      </c>
    </row>
    <row r="150" spans="1:24" ht="23" customHeight="1" x14ac:dyDescent="0.45">
      <c r="A150" s="37">
        <v>3629</v>
      </c>
      <c r="B150" s="53">
        <v>0</v>
      </c>
      <c r="C150" s="53">
        <v>0</v>
      </c>
      <c r="D150" s="53">
        <v>43.393642730000003</v>
      </c>
      <c r="E150" s="53">
        <v>52.922619339999997</v>
      </c>
      <c r="F150" s="53">
        <v>231.16</v>
      </c>
      <c r="G150" s="37">
        <v>98</v>
      </c>
      <c r="H150" s="37">
        <v>8</v>
      </c>
      <c r="I150" s="50">
        <v>0.2</v>
      </c>
      <c r="K150" s="4" t="s">
        <v>7945</v>
      </c>
      <c r="L150" t="s">
        <v>7946</v>
      </c>
      <c r="N150" s="9" t="s">
        <v>4294</v>
      </c>
      <c r="O150">
        <v>114</v>
      </c>
      <c r="P150">
        <v>8</v>
      </c>
      <c r="Q150" s="9">
        <v>0</v>
      </c>
      <c r="R150">
        <v>3629</v>
      </c>
      <c r="S150">
        <v>3629</v>
      </c>
      <c r="T150" s="49" t="s">
        <v>1999</v>
      </c>
      <c r="U150" t="s">
        <v>3829</v>
      </c>
      <c r="V150" t="s">
        <v>7947</v>
      </c>
      <c r="X150" s="1">
        <v>0</v>
      </c>
    </row>
    <row r="151" spans="1:24" ht="23" customHeight="1" x14ac:dyDescent="0.45">
      <c r="A151" s="37"/>
      <c r="B151" s="53">
        <v>91.44</v>
      </c>
      <c r="C151" s="53">
        <v>91.441540000000003</v>
      </c>
      <c r="D151" s="53">
        <v>43.394438190000002</v>
      </c>
      <c r="E151" s="53">
        <v>52.922909099999998</v>
      </c>
      <c r="F151" s="53">
        <v>230.63</v>
      </c>
      <c r="G151" s="37"/>
      <c r="H151" s="37"/>
      <c r="I151" s="50"/>
      <c r="K151" s="4" t="s">
        <v>7948</v>
      </c>
      <c r="L151" t="s">
        <v>7949</v>
      </c>
      <c r="N151" s="9" t="s">
        <v>4294</v>
      </c>
      <c r="O151">
        <v>114</v>
      </c>
      <c r="P151">
        <v>8</v>
      </c>
      <c r="Q151" s="9">
        <v>91.44</v>
      </c>
      <c r="R151" t="e">
        <v>#REF!</v>
      </c>
      <c r="S151">
        <v>3629</v>
      </c>
      <c r="T151" t="s">
        <v>1999</v>
      </c>
      <c r="U151" t="s">
        <v>3829</v>
      </c>
      <c r="V151" t="s">
        <v>7950</v>
      </c>
      <c r="X151">
        <v>0</v>
      </c>
    </row>
    <row r="152" spans="1:24" ht="23" customHeight="1" x14ac:dyDescent="0.45">
      <c r="A152" s="37"/>
      <c r="B152" s="53">
        <v>182.88</v>
      </c>
      <c r="C152" s="53">
        <v>182.88499999999999</v>
      </c>
      <c r="D152" s="53">
        <v>43.395233640000001</v>
      </c>
      <c r="E152" s="53">
        <v>52.923198849999999</v>
      </c>
      <c r="F152" s="53">
        <v>231.43</v>
      </c>
      <c r="G152" s="37"/>
      <c r="H152" s="37"/>
      <c r="I152" s="50"/>
      <c r="K152" s="4" t="s">
        <v>7951</v>
      </c>
      <c r="L152" t="s">
        <v>7952</v>
      </c>
      <c r="N152" s="9" t="s">
        <v>4294</v>
      </c>
      <c r="O152">
        <v>114</v>
      </c>
      <c r="P152">
        <v>8</v>
      </c>
      <c r="Q152" s="9">
        <v>182.88</v>
      </c>
      <c r="R152" t="e">
        <v>#REF!</v>
      </c>
      <c r="S152">
        <v>3629</v>
      </c>
      <c r="T152" s="49" t="s">
        <v>1999</v>
      </c>
      <c r="U152" t="s">
        <v>3829</v>
      </c>
      <c r="V152" t="s">
        <v>7953</v>
      </c>
      <c r="W152" s="49"/>
      <c r="X152" s="1">
        <v>0</v>
      </c>
    </row>
    <row r="153" spans="1:24" ht="23" customHeight="1" x14ac:dyDescent="0.45">
      <c r="A153" s="37"/>
      <c r="B153" s="53">
        <v>274.32</v>
      </c>
      <c r="C153" s="53">
        <v>274.32859999999999</v>
      </c>
      <c r="D153" s="53">
        <v>43.396029089999999</v>
      </c>
      <c r="E153" s="53">
        <v>52.923488620000001</v>
      </c>
      <c r="F153" s="53">
        <v>230.62</v>
      </c>
      <c r="G153" s="37"/>
      <c r="H153" s="37"/>
      <c r="I153" s="50"/>
      <c r="K153" s="4" t="s">
        <v>7954</v>
      </c>
      <c r="L153" t="s">
        <v>7955</v>
      </c>
      <c r="N153" s="9" t="s">
        <v>4294</v>
      </c>
      <c r="O153">
        <v>114</v>
      </c>
      <c r="P153">
        <v>8</v>
      </c>
      <c r="Q153" s="9">
        <v>274.32</v>
      </c>
      <c r="R153" t="e">
        <v>#REF!</v>
      </c>
      <c r="S153">
        <v>3629</v>
      </c>
      <c r="T153" s="49" t="s">
        <v>1999</v>
      </c>
      <c r="U153" t="s">
        <v>3829</v>
      </c>
      <c r="V153" t="s">
        <v>7956</v>
      </c>
      <c r="X153" s="1">
        <v>0</v>
      </c>
    </row>
    <row r="154" spans="1:24" ht="23" customHeight="1" x14ac:dyDescent="0.45">
      <c r="A154" s="37"/>
      <c r="B154" s="53">
        <v>365.76</v>
      </c>
      <c r="C154" s="53">
        <v>365.7765</v>
      </c>
      <c r="D154" s="53">
        <v>43.396824549999998</v>
      </c>
      <c r="E154" s="53">
        <v>52.923778390000003</v>
      </c>
      <c r="F154" s="53">
        <v>231.82</v>
      </c>
      <c r="G154" s="37"/>
      <c r="H154" s="37"/>
      <c r="I154" s="50"/>
      <c r="K154" s="4" t="s">
        <v>7957</v>
      </c>
      <c r="L154" t="s">
        <v>7958</v>
      </c>
      <c r="N154" s="9" t="s">
        <v>4294</v>
      </c>
      <c r="O154">
        <v>114</v>
      </c>
      <c r="P154">
        <v>8</v>
      </c>
      <c r="Q154" s="9">
        <v>365.76</v>
      </c>
      <c r="R154" t="e">
        <v>#REF!</v>
      </c>
      <c r="S154">
        <v>3629</v>
      </c>
      <c r="T154" s="49" t="s">
        <v>1999</v>
      </c>
      <c r="U154" t="s">
        <v>3829</v>
      </c>
      <c r="V154" t="s">
        <v>7959</v>
      </c>
      <c r="X154" s="1">
        <v>0</v>
      </c>
    </row>
    <row r="155" spans="1:24" ht="23" customHeight="1" x14ac:dyDescent="0.45">
      <c r="A155" s="37"/>
      <c r="B155" s="53">
        <v>457.2</v>
      </c>
      <c r="C155" s="53">
        <v>457.2253</v>
      </c>
      <c r="D155" s="53">
        <v>43.397620000000003</v>
      </c>
      <c r="E155" s="53">
        <v>52.924068169999998</v>
      </c>
      <c r="F155" s="53">
        <v>233.09</v>
      </c>
      <c r="G155" s="37"/>
      <c r="H155" s="37"/>
      <c r="I155" s="50"/>
      <c r="K155" s="4" t="s">
        <v>7960</v>
      </c>
      <c r="L155" t="s">
        <v>7961</v>
      </c>
      <c r="N155" s="9" t="s">
        <v>4294</v>
      </c>
      <c r="O155">
        <v>114</v>
      </c>
      <c r="P155">
        <v>8</v>
      </c>
      <c r="Q155" s="9">
        <v>457.2</v>
      </c>
      <c r="R155" t="e">
        <v>#REF!</v>
      </c>
      <c r="S155">
        <v>3629</v>
      </c>
      <c r="T155" t="s">
        <v>1999</v>
      </c>
      <c r="U155" t="s">
        <v>3829</v>
      </c>
      <c r="V155" t="s">
        <v>7962</v>
      </c>
      <c r="X155">
        <v>0</v>
      </c>
    </row>
    <row r="156" spans="1:24" ht="23" customHeight="1" x14ac:dyDescent="0.45">
      <c r="A156" s="37"/>
      <c r="B156" s="53">
        <v>511.55</v>
      </c>
      <c r="C156" s="53">
        <v>511.60320000000002</v>
      </c>
      <c r="D156" s="53">
        <v>43.398092830000003</v>
      </c>
      <c r="E156" s="53">
        <v>52.924240429999998</v>
      </c>
      <c r="F156" s="53">
        <v>231.49</v>
      </c>
      <c r="G156" s="37"/>
      <c r="H156" s="37"/>
      <c r="I156" s="50"/>
      <c r="K156" s="4" t="s">
        <v>7614</v>
      </c>
      <c r="L156" t="s">
        <v>7615</v>
      </c>
      <c r="N156" s="9" t="s">
        <v>4294</v>
      </c>
      <c r="O156">
        <v>114</v>
      </c>
      <c r="P156">
        <v>8</v>
      </c>
      <c r="Q156" s="9">
        <v>511.55</v>
      </c>
      <c r="R156" t="e">
        <v>#REF!</v>
      </c>
      <c r="S156">
        <v>3629</v>
      </c>
      <c r="T156" s="49" t="s">
        <v>1999</v>
      </c>
      <c r="U156" t="s">
        <v>3829</v>
      </c>
      <c r="V156" s="49" t="s">
        <v>7963</v>
      </c>
      <c r="X156" s="1">
        <v>1</v>
      </c>
    </row>
    <row r="157" spans="1:24" ht="23" customHeight="1" x14ac:dyDescent="0.45">
      <c r="A157" s="37">
        <v>4103</v>
      </c>
      <c r="B157" s="53">
        <v>0</v>
      </c>
      <c r="C157" s="53">
        <v>0</v>
      </c>
      <c r="D157" s="53">
        <v>43.394681239999997</v>
      </c>
      <c r="E157" s="53">
        <v>52.922904459999998</v>
      </c>
      <c r="F157" s="53">
        <v>230.83</v>
      </c>
      <c r="G157" s="37">
        <v>98</v>
      </c>
      <c r="H157" s="37">
        <v>8</v>
      </c>
      <c r="I157" s="50">
        <v>0.2</v>
      </c>
      <c r="K157" s="4" t="s">
        <v>7964</v>
      </c>
      <c r="L157" t="s">
        <v>7965</v>
      </c>
      <c r="N157" s="9" t="s">
        <v>4294</v>
      </c>
      <c r="O157">
        <v>114</v>
      </c>
      <c r="P157">
        <v>8</v>
      </c>
      <c r="Q157" s="9">
        <v>0</v>
      </c>
      <c r="R157">
        <v>4103</v>
      </c>
      <c r="S157">
        <v>4103</v>
      </c>
      <c r="T157" s="49" t="s">
        <v>2145</v>
      </c>
      <c r="U157" t="s">
        <v>3829</v>
      </c>
      <c r="V157" s="49" t="s">
        <v>7966</v>
      </c>
      <c r="W157" s="49"/>
      <c r="X157" s="1">
        <v>0</v>
      </c>
    </row>
    <row r="158" spans="1:24" ht="23" customHeight="1" x14ac:dyDescent="0.45">
      <c r="A158" s="37"/>
      <c r="B158" s="53">
        <v>17.86</v>
      </c>
      <c r="C158" s="53">
        <v>17.857800000000001</v>
      </c>
      <c r="D158" s="53">
        <v>43.394828490000002</v>
      </c>
      <c r="E158" s="53">
        <v>52.922992790000002</v>
      </c>
      <c r="F158" s="53">
        <v>231.03</v>
      </c>
      <c r="G158" s="37"/>
      <c r="H158" s="37"/>
      <c r="I158" s="50"/>
      <c r="K158" s="4" t="s">
        <v>7967</v>
      </c>
      <c r="L158" t="s">
        <v>7968</v>
      </c>
      <c r="N158" s="9" t="s">
        <v>4294</v>
      </c>
      <c r="O158">
        <v>114</v>
      </c>
      <c r="P158">
        <v>8</v>
      </c>
      <c r="Q158" s="9">
        <v>17.86</v>
      </c>
      <c r="R158" t="e">
        <v>#REF!</v>
      </c>
      <c r="S158">
        <v>4103</v>
      </c>
      <c r="T158" s="49" t="s">
        <v>2145</v>
      </c>
      <c r="U158" t="s">
        <v>3829</v>
      </c>
      <c r="V158" t="s">
        <v>7969</v>
      </c>
      <c r="X158" s="1">
        <v>0</v>
      </c>
    </row>
    <row r="159" spans="1:24" ht="23" customHeight="1" x14ac:dyDescent="0.45">
      <c r="A159" s="37"/>
      <c r="B159" s="53">
        <v>62.21</v>
      </c>
      <c r="C159" s="53">
        <v>62.214530000000003</v>
      </c>
      <c r="D159" s="53">
        <v>43.395195970000003</v>
      </c>
      <c r="E159" s="53">
        <v>52.923206839999999</v>
      </c>
      <c r="F159" s="53">
        <v>231.03</v>
      </c>
      <c r="G159" s="37"/>
      <c r="H159" s="37"/>
      <c r="I159" s="50"/>
      <c r="K159" s="4" t="s">
        <v>7970</v>
      </c>
      <c r="L159" t="s">
        <v>7971</v>
      </c>
      <c r="N159" s="9" t="s">
        <v>4294</v>
      </c>
      <c r="O159">
        <v>114</v>
      </c>
      <c r="P159">
        <v>8</v>
      </c>
      <c r="Q159" s="9">
        <v>62.21</v>
      </c>
      <c r="R159" t="e">
        <v>#REF!</v>
      </c>
      <c r="S159">
        <v>4103</v>
      </c>
      <c r="T159" t="s">
        <v>2145</v>
      </c>
      <c r="U159" t="s">
        <v>3829</v>
      </c>
      <c r="V159" t="s">
        <v>7972</v>
      </c>
      <c r="X159">
        <v>0</v>
      </c>
    </row>
    <row r="160" spans="1:24" ht="23" customHeight="1" x14ac:dyDescent="0.45">
      <c r="A160" s="37"/>
      <c r="B160" s="53">
        <v>91.44</v>
      </c>
      <c r="C160" s="53">
        <v>91.441800000000001</v>
      </c>
      <c r="D160" s="53">
        <v>43.39545056</v>
      </c>
      <c r="E160" s="53">
        <v>52.923297669999997</v>
      </c>
      <c r="F160" s="53">
        <v>231.23</v>
      </c>
      <c r="G160" s="37"/>
      <c r="H160" s="37"/>
      <c r="I160" s="50"/>
      <c r="K160" s="4" t="s">
        <v>7973</v>
      </c>
      <c r="L160" t="s">
        <v>7974</v>
      </c>
      <c r="N160" s="9" t="s">
        <v>4294</v>
      </c>
      <c r="O160">
        <v>114</v>
      </c>
      <c r="P160">
        <v>8</v>
      </c>
      <c r="Q160" s="9">
        <v>91.44</v>
      </c>
      <c r="R160" t="e">
        <v>#REF!</v>
      </c>
      <c r="S160">
        <v>4103</v>
      </c>
      <c r="T160" s="49" t="s">
        <v>2145</v>
      </c>
      <c r="U160" t="s">
        <v>3829</v>
      </c>
      <c r="V160" s="49" t="s">
        <v>7975</v>
      </c>
      <c r="X160" s="1">
        <v>0</v>
      </c>
    </row>
    <row r="161" spans="1:25" ht="23" customHeight="1" x14ac:dyDescent="0.45">
      <c r="A161" s="37"/>
      <c r="B161" s="53">
        <v>182.88</v>
      </c>
      <c r="C161" s="53">
        <v>182.88200000000001</v>
      </c>
      <c r="D161" s="53">
        <v>43.396247080000002</v>
      </c>
      <c r="E161" s="53">
        <v>52.923581859999999</v>
      </c>
      <c r="F161" s="53">
        <v>231.42</v>
      </c>
      <c r="G161" s="37"/>
      <c r="H161" s="37"/>
      <c r="I161" s="50"/>
      <c r="K161" s="4" t="s">
        <v>7976</v>
      </c>
      <c r="L161" t="s">
        <v>7977</v>
      </c>
      <c r="N161" s="9" t="s">
        <v>4294</v>
      </c>
      <c r="O161">
        <v>114</v>
      </c>
      <c r="P161">
        <v>8</v>
      </c>
      <c r="Q161" s="9">
        <v>182.88</v>
      </c>
      <c r="R161" t="e">
        <v>#REF!</v>
      </c>
      <c r="S161">
        <v>4103</v>
      </c>
      <c r="T161" s="49" t="s">
        <v>2145</v>
      </c>
      <c r="U161" t="s">
        <v>3829</v>
      </c>
      <c r="V161" t="s">
        <v>7978</v>
      </c>
      <c r="X161" s="1">
        <v>0</v>
      </c>
    </row>
    <row r="162" spans="1:25" ht="23" customHeight="1" x14ac:dyDescent="0.45">
      <c r="A162" s="37"/>
      <c r="B162" s="53">
        <v>274.32</v>
      </c>
      <c r="C162" s="53">
        <v>274.32400000000001</v>
      </c>
      <c r="D162" s="53">
        <v>43.397043600000003</v>
      </c>
      <c r="E162" s="53">
        <v>52.923866060000002</v>
      </c>
      <c r="F162" s="53">
        <v>232.02</v>
      </c>
      <c r="G162" s="37"/>
      <c r="H162" s="37"/>
      <c r="I162" s="50"/>
      <c r="K162" s="4" t="s">
        <v>7979</v>
      </c>
      <c r="L162" t="s">
        <v>7980</v>
      </c>
      <c r="N162" s="9" t="s">
        <v>4294</v>
      </c>
      <c r="O162">
        <v>114</v>
      </c>
      <c r="P162">
        <v>8</v>
      </c>
      <c r="Q162" s="9">
        <v>274.32</v>
      </c>
      <c r="R162" t="e">
        <v>#REF!</v>
      </c>
      <c r="S162">
        <v>4103</v>
      </c>
      <c r="T162" s="49" t="s">
        <v>2145</v>
      </c>
      <c r="U162" t="s">
        <v>3829</v>
      </c>
      <c r="V162" t="s">
        <v>7981</v>
      </c>
      <c r="X162" s="1">
        <v>0</v>
      </c>
    </row>
    <row r="163" spans="1:25" ht="23" customHeight="1" x14ac:dyDescent="0.45">
      <c r="A163" s="37"/>
      <c r="B163" s="53">
        <v>365.76</v>
      </c>
      <c r="C163" s="53">
        <v>365.78030000000001</v>
      </c>
      <c r="D163" s="53">
        <v>43.397840119999998</v>
      </c>
      <c r="E163" s="53">
        <v>52.924150259999998</v>
      </c>
      <c r="F163" s="53">
        <v>230.29</v>
      </c>
      <c r="G163" s="37"/>
      <c r="H163" s="37"/>
      <c r="I163" s="50"/>
      <c r="K163" s="4" t="s">
        <v>7982</v>
      </c>
      <c r="L163" t="s">
        <v>7983</v>
      </c>
      <c r="N163" s="9" t="s">
        <v>4294</v>
      </c>
      <c r="O163">
        <v>114</v>
      </c>
      <c r="P163">
        <v>8</v>
      </c>
      <c r="Q163" s="9">
        <v>365.76</v>
      </c>
      <c r="R163" t="e">
        <v>#REF!</v>
      </c>
      <c r="S163">
        <v>4103</v>
      </c>
      <c r="T163" s="49" t="s">
        <v>2145</v>
      </c>
      <c r="U163" t="s">
        <v>3829</v>
      </c>
      <c r="V163" t="s">
        <v>7984</v>
      </c>
      <c r="X163" s="1">
        <v>0</v>
      </c>
    </row>
    <row r="164" spans="1:25" ht="23" customHeight="1" x14ac:dyDescent="0.45">
      <c r="A164" s="37"/>
      <c r="B164" s="53">
        <v>394.77</v>
      </c>
      <c r="C164" s="53">
        <v>394.81659999999999</v>
      </c>
      <c r="D164" s="53">
        <v>43.398092830000003</v>
      </c>
      <c r="E164" s="53">
        <v>52.924240429999998</v>
      </c>
      <c r="F164" s="53">
        <v>231.49</v>
      </c>
      <c r="G164" s="37"/>
      <c r="H164" s="37"/>
      <c r="I164" s="50"/>
      <c r="K164" s="4" t="s">
        <v>7614</v>
      </c>
      <c r="L164" t="s">
        <v>7615</v>
      </c>
      <c r="N164" s="9" t="s">
        <v>4294</v>
      </c>
      <c r="O164">
        <v>114</v>
      </c>
      <c r="P164">
        <v>8</v>
      </c>
      <c r="Q164" s="9">
        <v>394.77</v>
      </c>
      <c r="R164" t="e">
        <v>#REF!</v>
      </c>
      <c r="S164">
        <v>4103</v>
      </c>
      <c r="T164" s="49" t="s">
        <v>2145</v>
      </c>
      <c r="U164" t="s">
        <v>3829</v>
      </c>
      <c r="V164" t="s">
        <v>7985</v>
      </c>
      <c r="X164" s="1">
        <v>1</v>
      </c>
    </row>
    <row r="165" spans="1:25" ht="23" customHeight="1" x14ac:dyDescent="0.45">
      <c r="A165" s="37">
        <v>4108</v>
      </c>
      <c r="B165" s="53">
        <v>0</v>
      </c>
      <c r="C165" s="53">
        <v>0</v>
      </c>
      <c r="D165" s="53">
        <v>43.394441010000001</v>
      </c>
      <c r="E165" s="53">
        <v>52.917114589999997</v>
      </c>
      <c r="F165" s="53">
        <v>232.49</v>
      </c>
      <c r="G165" s="37">
        <v>98</v>
      </c>
      <c r="H165" s="37">
        <v>8</v>
      </c>
      <c r="I165" s="50">
        <v>0.2</v>
      </c>
      <c r="K165" s="4" t="s">
        <v>7986</v>
      </c>
      <c r="L165" t="s">
        <v>7987</v>
      </c>
      <c r="N165" s="9" t="s">
        <v>4294</v>
      </c>
      <c r="O165">
        <v>114</v>
      </c>
      <c r="P165">
        <v>8</v>
      </c>
      <c r="Q165" s="9">
        <v>0</v>
      </c>
      <c r="R165">
        <v>4108</v>
      </c>
      <c r="S165">
        <v>4108</v>
      </c>
      <c r="T165" t="s">
        <v>7988</v>
      </c>
      <c r="U165" t="e">
        <v>#N/A</v>
      </c>
      <c r="V165" t="s">
        <v>7989</v>
      </c>
      <c r="W165" s="49"/>
      <c r="X165">
        <v>0</v>
      </c>
    </row>
    <row r="166" spans="1:25" ht="23" customHeight="1" x14ac:dyDescent="0.45">
      <c r="A166" s="37"/>
      <c r="B166" s="53">
        <v>30.7</v>
      </c>
      <c r="C166" s="53">
        <v>30.699010000000001</v>
      </c>
      <c r="D166" s="53">
        <v>43.394589080000003</v>
      </c>
      <c r="E166" s="53">
        <v>52.916794709999998</v>
      </c>
      <c r="F166" s="53">
        <v>232.09</v>
      </c>
      <c r="G166" s="37"/>
      <c r="H166" s="37"/>
      <c r="I166" s="50"/>
      <c r="K166" s="4" t="s">
        <v>7990</v>
      </c>
      <c r="L166" t="s">
        <v>7991</v>
      </c>
      <c r="N166" s="9" t="s">
        <v>4294</v>
      </c>
      <c r="O166">
        <v>114</v>
      </c>
      <c r="P166">
        <v>8</v>
      </c>
      <c r="Q166" s="9">
        <v>30.7</v>
      </c>
      <c r="R166" t="e">
        <v>#REF!</v>
      </c>
      <c r="S166">
        <v>4108</v>
      </c>
      <c r="T166" s="49" t="s">
        <v>7988</v>
      </c>
      <c r="U166" t="e">
        <v>#N/A</v>
      </c>
      <c r="V166" t="s">
        <v>7992</v>
      </c>
      <c r="X166" s="1">
        <v>0</v>
      </c>
    </row>
    <row r="167" spans="1:25" ht="23" customHeight="1" x14ac:dyDescent="0.45">
      <c r="A167" s="37"/>
      <c r="B167" s="53">
        <v>99.2</v>
      </c>
      <c r="C167" s="53">
        <v>99.201759999999993</v>
      </c>
      <c r="D167" s="53">
        <v>43.3949195</v>
      </c>
      <c r="E167" s="53">
        <v>52.91608085</v>
      </c>
      <c r="F167" s="53">
        <v>231.69</v>
      </c>
      <c r="G167" s="37"/>
      <c r="H167" s="37"/>
      <c r="I167" s="50"/>
      <c r="K167" s="4" t="s">
        <v>7993</v>
      </c>
      <c r="L167" t="s">
        <v>7994</v>
      </c>
      <c r="N167" s="9" t="s">
        <v>4294</v>
      </c>
      <c r="O167">
        <v>114</v>
      </c>
      <c r="P167">
        <v>8</v>
      </c>
      <c r="Q167" s="9">
        <v>99.2</v>
      </c>
      <c r="R167" t="e">
        <v>#REF!</v>
      </c>
      <c r="S167">
        <v>4108</v>
      </c>
      <c r="T167" s="49" t="s">
        <v>7988</v>
      </c>
      <c r="U167" t="e">
        <v>#N/A</v>
      </c>
      <c r="V167" t="s">
        <v>7995</v>
      </c>
      <c r="X167" s="1">
        <v>0</v>
      </c>
    </row>
    <row r="168" spans="1:25" ht="23" customHeight="1" x14ac:dyDescent="0.45">
      <c r="A168" s="37"/>
      <c r="B168" s="53">
        <v>122.14</v>
      </c>
      <c r="C168" s="53">
        <v>122.14109999999999</v>
      </c>
      <c r="D168" s="53">
        <v>43.395099430000002</v>
      </c>
      <c r="E168" s="53">
        <v>52.91594199</v>
      </c>
      <c r="F168" s="53">
        <v>231.89</v>
      </c>
      <c r="G168" s="37"/>
      <c r="H168" s="37"/>
      <c r="I168" s="50"/>
      <c r="K168" s="4" t="s">
        <v>7778</v>
      </c>
      <c r="L168" t="s">
        <v>7779</v>
      </c>
      <c r="N168" s="9" t="s">
        <v>4294</v>
      </c>
      <c r="O168">
        <v>114</v>
      </c>
      <c r="P168">
        <v>8</v>
      </c>
      <c r="Q168" s="9">
        <v>122.14</v>
      </c>
      <c r="R168" t="e">
        <v>#REF!</v>
      </c>
      <c r="S168">
        <v>4108</v>
      </c>
      <c r="T168" s="49" t="s">
        <v>7988</v>
      </c>
      <c r="U168" t="e">
        <v>#N/A</v>
      </c>
      <c r="V168" t="s">
        <v>7996</v>
      </c>
      <c r="X168" s="1">
        <v>1</v>
      </c>
      <c r="Y168" t="s">
        <v>4356</v>
      </c>
    </row>
    <row r="169" spans="1:25" ht="23" customHeight="1" x14ac:dyDescent="0.45">
      <c r="A169" s="37">
        <v>4114</v>
      </c>
      <c r="B169" s="53">
        <v>0</v>
      </c>
      <c r="C169" s="53">
        <v>0</v>
      </c>
      <c r="D169" s="53">
        <v>43.393193119999999</v>
      </c>
      <c r="E169" s="53">
        <v>52.911707079999999</v>
      </c>
      <c r="F169" s="53">
        <v>233.38</v>
      </c>
      <c r="G169" s="37">
        <v>98</v>
      </c>
      <c r="H169" s="37">
        <v>8</v>
      </c>
      <c r="I169" s="50">
        <v>0.2</v>
      </c>
      <c r="K169" s="4" t="s">
        <v>7997</v>
      </c>
      <c r="L169" t="s">
        <v>7998</v>
      </c>
      <c r="N169" s="9" t="s">
        <v>4294</v>
      </c>
      <c r="O169">
        <v>114</v>
      </c>
      <c r="P169">
        <v>8</v>
      </c>
      <c r="Q169" s="9">
        <v>0</v>
      </c>
      <c r="R169">
        <v>4114</v>
      </c>
      <c r="S169">
        <v>4114</v>
      </c>
      <c r="T169" t="s">
        <v>2152</v>
      </c>
      <c r="U169" t="s">
        <v>3853</v>
      </c>
      <c r="V169" t="s">
        <v>7999</v>
      </c>
      <c r="X169">
        <v>0</v>
      </c>
    </row>
    <row r="170" spans="1:25" ht="23" customHeight="1" x14ac:dyDescent="0.45">
      <c r="A170" s="37"/>
      <c r="B170" s="53">
        <v>5.69</v>
      </c>
      <c r="C170" s="53">
        <v>5.6876069999999999</v>
      </c>
      <c r="D170" s="53">
        <v>43.393191080000001</v>
      </c>
      <c r="E170" s="53">
        <v>52.911777219999998</v>
      </c>
      <c r="F170" s="53">
        <v>233.38</v>
      </c>
      <c r="G170" s="37"/>
      <c r="H170" s="37"/>
      <c r="I170" s="50"/>
      <c r="K170" s="4" t="s">
        <v>8000</v>
      </c>
      <c r="L170" t="s">
        <v>8001</v>
      </c>
      <c r="N170" s="9" t="s">
        <v>4294</v>
      </c>
      <c r="O170">
        <v>114</v>
      </c>
      <c r="P170">
        <v>8</v>
      </c>
      <c r="Q170" s="9">
        <v>5.69</v>
      </c>
      <c r="R170" t="e">
        <v>#REF!</v>
      </c>
      <c r="S170">
        <v>4114</v>
      </c>
      <c r="T170" s="49" t="s">
        <v>2152</v>
      </c>
      <c r="U170" t="s">
        <v>3853</v>
      </c>
      <c r="V170" t="s">
        <v>8002</v>
      </c>
      <c r="W170" s="49"/>
      <c r="X170" s="1">
        <v>0</v>
      </c>
    </row>
    <row r="171" spans="1:25" ht="23" customHeight="1" x14ac:dyDescent="0.45">
      <c r="A171" s="37"/>
      <c r="B171" s="53">
        <v>12.39</v>
      </c>
      <c r="C171" s="53">
        <v>12.38815</v>
      </c>
      <c r="D171" s="53">
        <v>43.393190560000001</v>
      </c>
      <c r="E171" s="53">
        <v>52.911859919999998</v>
      </c>
      <c r="F171" s="53">
        <v>233.38</v>
      </c>
      <c r="G171" s="37"/>
      <c r="H171" s="37"/>
      <c r="I171" s="50"/>
      <c r="K171" s="4" t="s">
        <v>8003</v>
      </c>
      <c r="L171" t="s">
        <v>8004</v>
      </c>
      <c r="N171" s="9" t="s">
        <v>4294</v>
      </c>
      <c r="O171">
        <v>114</v>
      </c>
      <c r="P171">
        <v>8</v>
      </c>
      <c r="Q171" s="9">
        <v>12.39</v>
      </c>
      <c r="R171" t="e">
        <v>#REF!</v>
      </c>
      <c r="S171">
        <v>4114</v>
      </c>
      <c r="T171" s="49" t="s">
        <v>2152</v>
      </c>
      <c r="U171" t="s">
        <v>3853</v>
      </c>
      <c r="V171" t="s">
        <v>8005</v>
      </c>
      <c r="X171" s="1">
        <v>0</v>
      </c>
    </row>
    <row r="172" spans="1:25" ht="23" customHeight="1" x14ac:dyDescent="0.45">
      <c r="A172" s="37"/>
      <c r="B172" s="53">
        <v>91.44</v>
      </c>
      <c r="C172" s="53">
        <v>91.452399999999997</v>
      </c>
      <c r="D172" s="53">
        <v>43.39348347</v>
      </c>
      <c r="E172" s="53">
        <v>52.912749130000002</v>
      </c>
      <c r="F172" s="53">
        <v>231.98</v>
      </c>
      <c r="G172" s="37"/>
      <c r="H172" s="37"/>
      <c r="I172" s="50"/>
      <c r="K172" s="4" t="s">
        <v>8006</v>
      </c>
      <c r="L172" t="s">
        <v>8007</v>
      </c>
      <c r="N172" s="9" t="s">
        <v>4294</v>
      </c>
      <c r="O172">
        <v>114</v>
      </c>
      <c r="P172">
        <v>8</v>
      </c>
      <c r="Q172" s="9">
        <v>91.44</v>
      </c>
      <c r="R172" t="e">
        <v>#REF!</v>
      </c>
      <c r="S172">
        <v>4114</v>
      </c>
      <c r="T172" s="49" t="s">
        <v>2152</v>
      </c>
      <c r="U172" t="s">
        <v>3853</v>
      </c>
      <c r="V172" t="s">
        <v>8008</v>
      </c>
      <c r="X172" s="1">
        <v>0</v>
      </c>
    </row>
    <row r="173" spans="1:25" ht="23" customHeight="1" x14ac:dyDescent="0.45">
      <c r="A173" s="37"/>
      <c r="B173" s="53">
        <v>182.88</v>
      </c>
      <c r="C173" s="53">
        <v>182.89349999999999</v>
      </c>
      <c r="D173" s="53">
        <v>43.393822280000002</v>
      </c>
      <c r="E173" s="53">
        <v>52.913777699999997</v>
      </c>
      <c r="F173" s="53">
        <v>232.43</v>
      </c>
      <c r="G173" s="37"/>
      <c r="H173" s="37"/>
      <c r="I173" s="50"/>
      <c r="K173" s="4" t="s">
        <v>8009</v>
      </c>
      <c r="L173" t="s">
        <v>8010</v>
      </c>
      <c r="N173" s="9" t="s">
        <v>4294</v>
      </c>
      <c r="O173">
        <v>114</v>
      </c>
      <c r="P173">
        <v>8</v>
      </c>
      <c r="Q173" s="9">
        <v>182.88</v>
      </c>
      <c r="R173" t="e">
        <v>#REF!</v>
      </c>
      <c r="S173">
        <v>4114</v>
      </c>
      <c r="T173" t="s">
        <v>2152</v>
      </c>
      <c r="U173" t="s">
        <v>3853</v>
      </c>
      <c r="V173" t="s">
        <v>8011</v>
      </c>
      <c r="X173">
        <v>0</v>
      </c>
    </row>
    <row r="174" spans="1:25" ht="23" customHeight="1" x14ac:dyDescent="0.45">
      <c r="A174" s="37"/>
      <c r="B174" s="53">
        <v>202.92</v>
      </c>
      <c r="C174" s="53">
        <v>202.93780000000001</v>
      </c>
      <c r="D174" s="53">
        <v>43.393896550000001</v>
      </c>
      <c r="E174" s="53">
        <v>52.914003170000001</v>
      </c>
      <c r="F174" s="53">
        <v>232.31</v>
      </c>
      <c r="G174" s="37"/>
      <c r="H174" s="37"/>
      <c r="I174" s="50"/>
      <c r="K174" s="4" t="s">
        <v>8012</v>
      </c>
      <c r="L174" t="s">
        <v>8013</v>
      </c>
      <c r="N174" s="9" t="s">
        <v>4294</v>
      </c>
      <c r="O174">
        <v>114</v>
      </c>
      <c r="P174">
        <v>8</v>
      </c>
      <c r="Q174" s="9">
        <v>202.92</v>
      </c>
      <c r="R174" t="e">
        <v>#REF!</v>
      </c>
      <c r="S174">
        <v>4114</v>
      </c>
      <c r="T174" s="49" t="s">
        <v>2152</v>
      </c>
      <c r="U174" t="s">
        <v>3853</v>
      </c>
      <c r="V174" s="49" t="s">
        <v>8014</v>
      </c>
      <c r="X174" s="1">
        <v>0</v>
      </c>
    </row>
    <row r="175" spans="1:25" ht="23" customHeight="1" x14ac:dyDescent="0.45">
      <c r="A175" s="37"/>
      <c r="B175" s="53">
        <v>274.32</v>
      </c>
      <c r="C175" s="53">
        <v>274.33499999999998</v>
      </c>
      <c r="D175" s="53">
        <v>43.3941163</v>
      </c>
      <c r="E175" s="53">
        <v>52.914831280000001</v>
      </c>
      <c r="F175" s="53">
        <v>231.91</v>
      </c>
      <c r="G175" s="37"/>
      <c r="H175" s="37"/>
      <c r="I175" s="50"/>
      <c r="K175" s="4" t="s">
        <v>8015</v>
      </c>
      <c r="L175" t="s">
        <v>8016</v>
      </c>
      <c r="N175" s="9" t="s">
        <v>4294</v>
      </c>
      <c r="O175">
        <v>114</v>
      </c>
      <c r="P175">
        <v>8</v>
      </c>
      <c r="Q175" s="9">
        <v>274.32</v>
      </c>
      <c r="R175" t="e">
        <v>#REF!</v>
      </c>
      <c r="S175">
        <v>4114</v>
      </c>
      <c r="T175" s="49" t="s">
        <v>2152</v>
      </c>
      <c r="U175" t="s">
        <v>3853</v>
      </c>
      <c r="V175" s="49" t="s">
        <v>8017</v>
      </c>
      <c r="W175" s="49"/>
      <c r="X175" s="1">
        <v>0</v>
      </c>
    </row>
    <row r="176" spans="1:25" ht="23" customHeight="1" x14ac:dyDescent="0.45">
      <c r="A176" s="37"/>
      <c r="B176" s="53">
        <v>308.13</v>
      </c>
      <c r="C176" s="53">
        <v>308.14999999999998</v>
      </c>
      <c r="D176" s="53">
        <v>43.394220369999999</v>
      </c>
      <c r="E176" s="53">
        <v>52.915223490000002</v>
      </c>
      <c r="F176" s="53">
        <v>232.11</v>
      </c>
      <c r="G176" s="37"/>
      <c r="H176" s="37"/>
      <c r="I176" s="50"/>
      <c r="K176" s="4" t="s">
        <v>8018</v>
      </c>
      <c r="L176" t="s">
        <v>8019</v>
      </c>
      <c r="N176" s="9" t="s">
        <v>4294</v>
      </c>
      <c r="O176">
        <v>114</v>
      </c>
      <c r="P176">
        <v>8</v>
      </c>
      <c r="Q176" s="9">
        <v>308.13</v>
      </c>
      <c r="R176" t="e">
        <v>#REF!</v>
      </c>
      <c r="S176">
        <v>4114</v>
      </c>
      <c r="T176" s="49" t="s">
        <v>2152</v>
      </c>
      <c r="U176" t="s">
        <v>3853</v>
      </c>
      <c r="V176" t="s">
        <v>8020</v>
      </c>
      <c r="X176" s="1">
        <v>0</v>
      </c>
    </row>
    <row r="177" spans="1:25" ht="23" customHeight="1" x14ac:dyDescent="0.45">
      <c r="A177" s="37"/>
      <c r="B177" s="53">
        <v>365.76</v>
      </c>
      <c r="C177" s="53">
        <v>365.77600000000001</v>
      </c>
      <c r="D177" s="53">
        <v>43.394676969999999</v>
      </c>
      <c r="E177" s="53">
        <v>52.915560919999997</v>
      </c>
      <c r="F177" s="53">
        <v>231.89</v>
      </c>
      <c r="G177" s="37"/>
      <c r="H177" s="37"/>
      <c r="I177" s="50"/>
      <c r="K177" s="4" t="s">
        <v>8021</v>
      </c>
      <c r="L177" t="s">
        <v>8022</v>
      </c>
      <c r="N177" s="9" t="s">
        <v>4294</v>
      </c>
      <c r="O177">
        <v>114</v>
      </c>
      <c r="P177">
        <v>8</v>
      </c>
      <c r="Q177" s="9">
        <v>365.76</v>
      </c>
      <c r="R177" t="e">
        <v>#REF!</v>
      </c>
      <c r="S177">
        <v>4114</v>
      </c>
      <c r="T177" t="s">
        <v>2152</v>
      </c>
      <c r="U177" t="s">
        <v>3853</v>
      </c>
      <c r="V177" t="s">
        <v>8023</v>
      </c>
      <c r="X177">
        <v>0</v>
      </c>
    </row>
    <row r="178" spans="1:25" ht="23" customHeight="1" x14ac:dyDescent="0.45">
      <c r="A178" s="37"/>
      <c r="B178" s="53">
        <v>371</v>
      </c>
      <c r="C178" s="53">
        <v>371.01330000000002</v>
      </c>
      <c r="D178" s="53">
        <v>43.394718470000001</v>
      </c>
      <c r="E178" s="53">
        <v>52.915591589999998</v>
      </c>
      <c r="F178" s="53">
        <v>231.89</v>
      </c>
      <c r="G178" s="37"/>
      <c r="H178" s="37"/>
      <c r="I178" s="50"/>
      <c r="K178" s="4" t="s">
        <v>8024</v>
      </c>
      <c r="L178" t="s">
        <v>8025</v>
      </c>
      <c r="N178" s="9" t="s">
        <v>4294</v>
      </c>
      <c r="O178">
        <v>114</v>
      </c>
      <c r="P178">
        <v>8</v>
      </c>
      <c r="Q178" s="9">
        <v>371</v>
      </c>
      <c r="R178" t="e">
        <v>#REF!</v>
      </c>
      <c r="S178">
        <v>4114</v>
      </c>
      <c r="T178" s="49" t="s">
        <v>2152</v>
      </c>
      <c r="U178" t="s">
        <v>3853</v>
      </c>
      <c r="V178" s="49" t="s">
        <v>8026</v>
      </c>
      <c r="X178" s="1">
        <v>0</v>
      </c>
      <c r="Y178" t="s">
        <v>4066</v>
      </c>
    </row>
    <row r="179" spans="1:25" ht="23" customHeight="1" x14ac:dyDescent="0.45">
      <c r="A179" s="37"/>
      <c r="B179" s="53">
        <v>405.35</v>
      </c>
      <c r="C179" s="53">
        <v>405.37049999999999</v>
      </c>
      <c r="D179" s="53">
        <v>43.395024319999997</v>
      </c>
      <c r="E179" s="53">
        <v>52.915654179999997</v>
      </c>
      <c r="F179" s="53">
        <v>231.89</v>
      </c>
      <c r="G179" s="37"/>
      <c r="H179" s="37"/>
      <c r="I179" s="50"/>
      <c r="K179" s="4" t="s">
        <v>7589</v>
      </c>
      <c r="L179" t="s">
        <v>7590</v>
      </c>
      <c r="N179" s="9" t="s">
        <v>4294</v>
      </c>
      <c r="O179">
        <v>114</v>
      </c>
      <c r="P179">
        <v>8</v>
      </c>
      <c r="Q179" s="9">
        <v>405.35</v>
      </c>
      <c r="R179" t="e">
        <v>#REF!</v>
      </c>
      <c r="S179">
        <v>4114</v>
      </c>
      <c r="T179" s="49" t="s">
        <v>2152</v>
      </c>
      <c r="U179" t="s">
        <v>3853</v>
      </c>
      <c r="V179" t="s">
        <v>8027</v>
      </c>
      <c r="X179" s="1">
        <v>1</v>
      </c>
    </row>
    <row r="180" spans="1:25" ht="23" customHeight="1" x14ac:dyDescent="0.45">
      <c r="A180" s="37">
        <v>4118</v>
      </c>
      <c r="B180" s="53">
        <v>0</v>
      </c>
      <c r="C180" s="53">
        <v>0</v>
      </c>
      <c r="D180" s="53">
        <v>43.396347890000001</v>
      </c>
      <c r="E180" s="53">
        <v>52.910574830000002</v>
      </c>
      <c r="F180" s="53">
        <v>232.28</v>
      </c>
      <c r="G180" s="37">
        <v>98</v>
      </c>
      <c r="H180" s="37">
        <v>8</v>
      </c>
      <c r="I180" s="50">
        <v>0.2</v>
      </c>
      <c r="K180" s="4" t="s">
        <v>8028</v>
      </c>
      <c r="L180" t="s">
        <v>8029</v>
      </c>
      <c r="N180" s="9" t="s">
        <v>4294</v>
      </c>
      <c r="O180">
        <v>114</v>
      </c>
      <c r="P180">
        <v>8</v>
      </c>
      <c r="Q180" s="9">
        <v>0</v>
      </c>
      <c r="R180">
        <v>4118</v>
      </c>
      <c r="S180">
        <v>4118</v>
      </c>
      <c r="T180" s="49" t="s">
        <v>2154</v>
      </c>
      <c r="U180" t="s">
        <v>3853</v>
      </c>
      <c r="V180" t="s">
        <v>8030</v>
      </c>
      <c r="X180" s="1">
        <v>0</v>
      </c>
    </row>
    <row r="181" spans="1:25" ht="23" customHeight="1" x14ac:dyDescent="0.45">
      <c r="A181" s="37"/>
      <c r="B181" s="53">
        <v>10.3</v>
      </c>
      <c r="C181" s="53">
        <v>10.30317</v>
      </c>
      <c r="D181" s="53">
        <v>43.396320920000001</v>
      </c>
      <c r="E181" s="53">
        <v>52.910696510000001</v>
      </c>
      <c r="F181" s="53">
        <v>232.28</v>
      </c>
      <c r="G181" s="37"/>
      <c r="H181" s="37"/>
      <c r="I181" s="50"/>
      <c r="K181" s="4" t="s">
        <v>8031</v>
      </c>
      <c r="L181" t="s">
        <v>8032</v>
      </c>
      <c r="N181" s="9" t="s">
        <v>4294</v>
      </c>
      <c r="O181">
        <v>114</v>
      </c>
      <c r="P181">
        <v>8</v>
      </c>
      <c r="Q181" s="9">
        <v>10.3</v>
      </c>
      <c r="R181" t="e">
        <v>#REF!</v>
      </c>
      <c r="S181">
        <v>4118</v>
      </c>
      <c r="T181" s="49" t="s">
        <v>2154</v>
      </c>
      <c r="U181" t="s">
        <v>3853</v>
      </c>
      <c r="V181" t="s">
        <v>8033</v>
      </c>
      <c r="X181" s="1">
        <v>0</v>
      </c>
    </row>
    <row r="182" spans="1:25" ht="23" customHeight="1" x14ac:dyDescent="0.45">
      <c r="A182" s="37"/>
      <c r="B182" s="53">
        <v>28.06</v>
      </c>
      <c r="C182" s="53">
        <v>28.0642</v>
      </c>
      <c r="D182" s="53">
        <v>43.396283429999997</v>
      </c>
      <c r="E182" s="53">
        <v>52.910909609999997</v>
      </c>
      <c r="F182" s="53">
        <v>232.48</v>
      </c>
      <c r="G182" s="37"/>
      <c r="H182" s="37"/>
      <c r="I182" s="50"/>
      <c r="K182" s="4" t="s">
        <v>8034</v>
      </c>
      <c r="L182" t="s">
        <v>8035</v>
      </c>
      <c r="N182" s="9" t="s">
        <v>4294</v>
      </c>
      <c r="O182">
        <v>114</v>
      </c>
      <c r="P182">
        <v>8</v>
      </c>
      <c r="Q182" s="9">
        <v>28.06</v>
      </c>
      <c r="R182" t="e">
        <v>#REF!</v>
      </c>
      <c r="S182">
        <v>4118</v>
      </c>
      <c r="T182" s="49" t="s">
        <v>2154</v>
      </c>
      <c r="U182" t="s">
        <v>3853</v>
      </c>
      <c r="V182" t="s">
        <v>8036</v>
      </c>
      <c r="X182" s="1">
        <v>0</v>
      </c>
    </row>
    <row r="183" spans="1:25" ht="23" customHeight="1" x14ac:dyDescent="0.45">
      <c r="A183" s="37"/>
      <c r="B183" s="53">
        <v>91.44</v>
      </c>
      <c r="C183" s="53">
        <v>91.442390000000003</v>
      </c>
      <c r="D183" s="53">
        <v>43.396165029999999</v>
      </c>
      <c r="E183" s="53">
        <v>52.911674859999998</v>
      </c>
      <c r="F183" s="53">
        <v>232.08</v>
      </c>
      <c r="G183" s="37"/>
      <c r="H183" s="37"/>
      <c r="I183" s="50"/>
      <c r="K183" s="4" t="s">
        <v>8037</v>
      </c>
      <c r="L183" t="s">
        <v>8038</v>
      </c>
      <c r="N183" s="9" t="s">
        <v>4294</v>
      </c>
      <c r="O183">
        <v>114</v>
      </c>
      <c r="P183">
        <v>8</v>
      </c>
      <c r="Q183" s="9">
        <v>91.44</v>
      </c>
      <c r="R183" t="e">
        <v>#REF!</v>
      </c>
      <c r="S183">
        <v>4118</v>
      </c>
      <c r="T183" t="s">
        <v>2154</v>
      </c>
      <c r="U183" t="s">
        <v>3853</v>
      </c>
      <c r="V183" t="s">
        <v>8039</v>
      </c>
      <c r="W183" s="49"/>
      <c r="X183">
        <v>0</v>
      </c>
    </row>
    <row r="184" spans="1:25" ht="23" customHeight="1" x14ac:dyDescent="0.45">
      <c r="A184" s="37"/>
      <c r="B184" s="53">
        <v>155.09</v>
      </c>
      <c r="C184" s="53">
        <v>155.09630000000001</v>
      </c>
      <c r="D184" s="53">
        <v>43.3960461</v>
      </c>
      <c r="E184" s="53">
        <v>52.912443449999998</v>
      </c>
      <c r="F184" s="53">
        <v>232.38</v>
      </c>
      <c r="G184" s="37"/>
      <c r="H184" s="37"/>
      <c r="I184" s="50"/>
      <c r="K184" s="4" t="s">
        <v>8040</v>
      </c>
      <c r="L184" t="s">
        <v>8041</v>
      </c>
      <c r="N184" s="9" t="s">
        <v>4294</v>
      </c>
      <c r="O184">
        <v>114</v>
      </c>
      <c r="P184">
        <v>8</v>
      </c>
      <c r="Q184" s="9">
        <v>155.09</v>
      </c>
      <c r="R184" t="e">
        <v>#REF!</v>
      </c>
      <c r="S184">
        <v>4118</v>
      </c>
      <c r="T184" s="49" t="s">
        <v>2154</v>
      </c>
      <c r="U184" t="s">
        <v>3853</v>
      </c>
      <c r="V184" t="s">
        <v>8042</v>
      </c>
      <c r="X184" s="1">
        <v>0</v>
      </c>
    </row>
    <row r="185" spans="1:25" ht="23" customHeight="1" x14ac:dyDescent="0.45">
      <c r="A185" s="37"/>
      <c r="B185" s="53">
        <v>182.88</v>
      </c>
      <c r="C185" s="53">
        <v>182.8896</v>
      </c>
      <c r="D185" s="53">
        <v>43.395975280000002</v>
      </c>
      <c r="E185" s="53">
        <v>52.912772390000001</v>
      </c>
      <c r="F185" s="53">
        <v>232.98</v>
      </c>
      <c r="G185" s="37"/>
      <c r="H185" s="37"/>
      <c r="I185" s="50"/>
      <c r="K185" s="4" t="s">
        <v>8043</v>
      </c>
      <c r="L185" t="s">
        <v>8044</v>
      </c>
      <c r="N185" s="9" t="s">
        <v>4294</v>
      </c>
      <c r="O185">
        <v>114</v>
      </c>
      <c r="P185">
        <v>8</v>
      </c>
      <c r="Q185" s="9">
        <v>182.88</v>
      </c>
      <c r="R185" t="e">
        <v>#REF!</v>
      </c>
      <c r="S185">
        <v>4118</v>
      </c>
      <c r="T185" s="49" t="s">
        <v>2154</v>
      </c>
      <c r="U185" t="s">
        <v>3853</v>
      </c>
      <c r="V185" t="s">
        <v>8045</v>
      </c>
      <c r="X185" s="1">
        <v>0</v>
      </c>
    </row>
    <row r="186" spans="1:25" ht="23" customHeight="1" x14ac:dyDescent="0.45">
      <c r="A186" s="37"/>
      <c r="B186" s="53">
        <v>240.11</v>
      </c>
      <c r="C186" s="53">
        <v>240.12440000000001</v>
      </c>
      <c r="D186" s="53">
        <v>43.395829399999997</v>
      </c>
      <c r="E186" s="53">
        <v>52.913449900000003</v>
      </c>
      <c r="F186" s="53">
        <v>232.38</v>
      </c>
      <c r="G186" s="37"/>
      <c r="H186" s="37"/>
      <c r="I186" s="50"/>
      <c r="K186" s="4" t="s">
        <v>8046</v>
      </c>
      <c r="L186" t="s">
        <v>8047</v>
      </c>
      <c r="N186" s="9" t="s">
        <v>4294</v>
      </c>
      <c r="O186">
        <v>114</v>
      </c>
      <c r="P186">
        <v>8</v>
      </c>
      <c r="Q186" s="9">
        <v>240.11</v>
      </c>
      <c r="R186" t="e">
        <v>#REF!</v>
      </c>
      <c r="S186">
        <v>4118</v>
      </c>
      <c r="T186" s="49" t="s">
        <v>2154</v>
      </c>
      <c r="U186" t="s">
        <v>3853</v>
      </c>
      <c r="V186" t="s">
        <v>8048</v>
      </c>
      <c r="X186" s="1">
        <v>0</v>
      </c>
    </row>
    <row r="187" spans="1:25" ht="23" customHeight="1" x14ac:dyDescent="0.45">
      <c r="A187" s="37"/>
      <c r="B187" s="53">
        <v>274.32</v>
      </c>
      <c r="C187" s="53">
        <v>274.33269999999999</v>
      </c>
      <c r="D187" s="53">
        <v>43.395688270000001</v>
      </c>
      <c r="E187" s="53">
        <v>52.913825170000003</v>
      </c>
      <c r="F187" s="53">
        <v>232.4</v>
      </c>
      <c r="G187" s="37"/>
      <c r="H187" s="37"/>
      <c r="I187" s="50"/>
      <c r="K187" s="4" t="s">
        <v>8049</v>
      </c>
      <c r="L187" t="s">
        <v>8050</v>
      </c>
      <c r="N187" s="9" t="s">
        <v>4294</v>
      </c>
      <c r="O187">
        <v>114</v>
      </c>
      <c r="P187">
        <v>8</v>
      </c>
      <c r="Q187" s="9">
        <v>274.32</v>
      </c>
      <c r="R187" t="e">
        <v>#REF!</v>
      </c>
      <c r="S187">
        <v>4118</v>
      </c>
      <c r="T187" t="s">
        <v>2154</v>
      </c>
      <c r="U187" t="s">
        <v>3853</v>
      </c>
      <c r="V187" t="s">
        <v>8051</v>
      </c>
      <c r="X187">
        <v>0</v>
      </c>
    </row>
    <row r="188" spans="1:25" ht="23" customHeight="1" x14ac:dyDescent="0.45">
      <c r="A188" s="37"/>
      <c r="B188" s="53">
        <v>364.83</v>
      </c>
      <c r="C188" s="53">
        <v>364.84129999999999</v>
      </c>
      <c r="D188" s="53">
        <v>43.395314839999998</v>
      </c>
      <c r="E188" s="53">
        <v>52.914818060000002</v>
      </c>
      <c r="F188" s="53">
        <v>232.51</v>
      </c>
      <c r="G188" s="37"/>
      <c r="H188" s="37"/>
      <c r="I188" s="50"/>
      <c r="K188" s="4" t="s">
        <v>8052</v>
      </c>
      <c r="L188" t="s">
        <v>8053</v>
      </c>
      <c r="N188" s="9" t="s">
        <v>4294</v>
      </c>
      <c r="O188">
        <v>114</v>
      </c>
      <c r="P188">
        <v>8</v>
      </c>
      <c r="Q188" s="9">
        <v>364.83</v>
      </c>
      <c r="R188" t="e">
        <v>#REF!</v>
      </c>
      <c r="S188">
        <v>4118</v>
      </c>
      <c r="T188" s="49" t="s">
        <v>2154</v>
      </c>
      <c r="U188" t="s">
        <v>3853</v>
      </c>
      <c r="V188" t="s">
        <v>8054</v>
      </c>
      <c r="W188" s="49"/>
      <c r="X188" s="1">
        <v>0</v>
      </c>
    </row>
    <row r="189" spans="1:25" ht="23" customHeight="1" x14ac:dyDescent="0.45">
      <c r="A189" s="37"/>
      <c r="B189" s="53">
        <v>365.76</v>
      </c>
      <c r="C189" s="53">
        <v>365.77280000000002</v>
      </c>
      <c r="D189" s="53">
        <v>43.395310539999997</v>
      </c>
      <c r="E189" s="53">
        <v>52.914827930000001</v>
      </c>
      <c r="F189" s="53">
        <v>232.51</v>
      </c>
      <c r="G189" s="37"/>
      <c r="H189" s="37"/>
      <c r="I189" s="50"/>
      <c r="K189" s="4" t="s">
        <v>8055</v>
      </c>
      <c r="L189" t="s">
        <v>8056</v>
      </c>
      <c r="N189" s="9" t="s">
        <v>4294</v>
      </c>
      <c r="O189">
        <v>114</v>
      </c>
      <c r="P189">
        <v>8</v>
      </c>
      <c r="Q189" s="9">
        <v>365.76</v>
      </c>
      <c r="R189" t="e">
        <v>#REF!</v>
      </c>
      <c r="S189">
        <v>4118</v>
      </c>
      <c r="T189" s="49" t="s">
        <v>2154</v>
      </c>
      <c r="U189" t="s">
        <v>3853</v>
      </c>
      <c r="V189" t="s">
        <v>8057</v>
      </c>
      <c r="X189" s="1">
        <v>0</v>
      </c>
    </row>
    <row r="190" spans="1:25" ht="23" customHeight="1" x14ac:dyDescent="0.45">
      <c r="A190" s="37"/>
      <c r="B190" s="53">
        <v>438.82</v>
      </c>
      <c r="C190" s="53">
        <v>438.8322</v>
      </c>
      <c r="D190" s="53">
        <v>43.39497317</v>
      </c>
      <c r="E190" s="53">
        <v>52.915601950000003</v>
      </c>
      <c r="F190" s="53">
        <v>231.89</v>
      </c>
      <c r="G190" s="37"/>
      <c r="H190" s="37"/>
      <c r="I190" s="50"/>
      <c r="K190" s="4" t="s">
        <v>8058</v>
      </c>
      <c r="L190" t="s">
        <v>8059</v>
      </c>
      <c r="N190" s="9" t="s">
        <v>4294</v>
      </c>
      <c r="O190">
        <v>114</v>
      </c>
      <c r="P190">
        <v>8</v>
      </c>
      <c r="Q190" s="9">
        <v>438.82</v>
      </c>
      <c r="R190" t="e">
        <v>#REF!</v>
      </c>
      <c r="S190">
        <v>4118</v>
      </c>
      <c r="T190" s="49" t="s">
        <v>2154</v>
      </c>
      <c r="U190" t="s">
        <v>3853</v>
      </c>
      <c r="V190" t="s">
        <v>8060</v>
      </c>
      <c r="X190" s="1">
        <v>0</v>
      </c>
    </row>
    <row r="191" spans="1:25" ht="23" customHeight="1" x14ac:dyDescent="0.45">
      <c r="A191" s="37"/>
      <c r="B191" s="53">
        <v>445.9</v>
      </c>
      <c r="C191" s="53">
        <v>445.9178</v>
      </c>
      <c r="D191" s="53">
        <v>43.395024319999997</v>
      </c>
      <c r="E191" s="53">
        <v>52.915654179999997</v>
      </c>
      <c r="F191" s="53">
        <v>231.89</v>
      </c>
      <c r="G191" s="37"/>
      <c r="H191" s="37"/>
      <c r="I191" s="50"/>
      <c r="K191" s="4" t="s">
        <v>7589</v>
      </c>
      <c r="L191" t="s">
        <v>7590</v>
      </c>
      <c r="N191" s="9" t="s">
        <v>4294</v>
      </c>
      <c r="O191">
        <v>114</v>
      </c>
      <c r="P191">
        <v>8</v>
      </c>
      <c r="Q191" s="9">
        <v>445.9</v>
      </c>
      <c r="R191" t="e">
        <v>#REF!</v>
      </c>
      <c r="S191">
        <v>4118</v>
      </c>
      <c r="T191" t="s">
        <v>2154</v>
      </c>
      <c r="U191" t="s">
        <v>3853</v>
      </c>
      <c r="V191" t="s">
        <v>8061</v>
      </c>
      <c r="X191">
        <v>1</v>
      </c>
    </row>
    <row r="192" spans="1:25" ht="23" customHeight="1" x14ac:dyDescent="0.45">
      <c r="A192" s="37">
        <v>4226</v>
      </c>
      <c r="B192" s="53">
        <v>0</v>
      </c>
      <c r="C192" s="53">
        <v>0</v>
      </c>
      <c r="D192" s="53">
        <v>43.392383199999998</v>
      </c>
      <c r="E192" s="53">
        <v>52.924745790000003</v>
      </c>
      <c r="F192" s="53">
        <v>229.75</v>
      </c>
      <c r="G192" s="37">
        <v>98</v>
      </c>
      <c r="H192" s="37">
        <v>8</v>
      </c>
      <c r="I192" s="50">
        <v>0.2</v>
      </c>
      <c r="K192" s="4" t="s">
        <v>8062</v>
      </c>
      <c r="L192" t="s">
        <v>8063</v>
      </c>
      <c r="N192" s="9" t="s">
        <v>4294</v>
      </c>
      <c r="O192">
        <v>114</v>
      </c>
      <c r="P192">
        <v>8</v>
      </c>
      <c r="Q192" s="9">
        <v>0</v>
      </c>
      <c r="R192">
        <v>4226</v>
      </c>
      <c r="S192">
        <v>4226</v>
      </c>
      <c r="T192" s="49" t="s">
        <v>2203</v>
      </c>
      <c r="U192" t="s">
        <v>3829</v>
      </c>
      <c r="V192" s="49" t="s">
        <v>8064</v>
      </c>
      <c r="X192" s="1">
        <v>0</v>
      </c>
    </row>
    <row r="193" spans="1:24" ht="23" customHeight="1" x14ac:dyDescent="0.45">
      <c r="A193" s="37"/>
      <c r="B193" s="53">
        <v>10.51</v>
      </c>
      <c r="C193" s="53">
        <v>10.506180000000001</v>
      </c>
      <c r="D193" s="53">
        <v>43.392370550000003</v>
      </c>
      <c r="E193" s="53">
        <v>52.92461728</v>
      </c>
      <c r="F193" s="53">
        <v>229.75</v>
      </c>
      <c r="G193" s="37"/>
      <c r="H193" s="37"/>
      <c r="I193" s="50"/>
      <c r="K193" s="4" t="s">
        <v>8065</v>
      </c>
      <c r="L193" t="s">
        <v>8066</v>
      </c>
      <c r="N193" s="9" t="s">
        <v>4294</v>
      </c>
      <c r="O193">
        <v>114</v>
      </c>
      <c r="P193">
        <v>8</v>
      </c>
      <c r="Q193" s="9">
        <v>10.51</v>
      </c>
      <c r="R193" t="e">
        <v>#REF!</v>
      </c>
      <c r="S193">
        <v>4226</v>
      </c>
      <c r="T193" s="49" t="s">
        <v>2203</v>
      </c>
      <c r="U193" t="s">
        <v>3829</v>
      </c>
      <c r="V193" s="49" t="s">
        <v>8067</v>
      </c>
      <c r="W193" s="49"/>
      <c r="X193" s="1">
        <v>0</v>
      </c>
    </row>
    <row r="194" spans="1:24" ht="23" customHeight="1" x14ac:dyDescent="0.45">
      <c r="A194" s="37"/>
      <c r="B194" s="53">
        <v>20.85</v>
      </c>
      <c r="C194" s="53">
        <v>20.894909999999999</v>
      </c>
      <c r="D194" s="53">
        <v>43.392357240000003</v>
      </c>
      <c r="E194" s="53">
        <v>52.92449096</v>
      </c>
      <c r="F194" s="53">
        <v>228.75</v>
      </c>
      <c r="G194" s="37"/>
      <c r="H194" s="37"/>
      <c r="I194" s="50"/>
      <c r="K194" s="4" t="s">
        <v>8068</v>
      </c>
      <c r="L194" t="s">
        <v>8069</v>
      </c>
      <c r="N194" s="9" t="s">
        <v>4294</v>
      </c>
      <c r="O194">
        <v>114</v>
      </c>
      <c r="P194">
        <v>8</v>
      </c>
      <c r="Q194" s="9">
        <v>20.85</v>
      </c>
      <c r="R194" t="e">
        <v>#REF!</v>
      </c>
      <c r="S194">
        <v>4226</v>
      </c>
      <c r="T194" s="49" t="s">
        <v>2203</v>
      </c>
      <c r="U194" t="s">
        <v>3829</v>
      </c>
      <c r="V194" t="s">
        <v>8070</v>
      </c>
      <c r="X194" s="1">
        <v>0</v>
      </c>
    </row>
    <row r="195" spans="1:24" ht="23" customHeight="1" x14ac:dyDescent="0.45">
      <c r="A195" s="37"/>
      <c r="B195" s="53">
        <v>91.44</v>
      </c>
      <c r="C195" s="53">
        <v>91.492890000000003</v>
      </c>
      <c r="D195" s="53">
        <v>43.392276539999997</v>
      </c>
      <c r="E195" s="53">
        <v>52.923626710000001</v>
      </c>
      <c r="F195" s="53">
        <v>229.56</v>
      </c>
      <c r="G195" s="37"/>
      <c r="H195" s="37"/>
      <c r="I195" s="50"/>
      <c r="K195" s="4" t="s">
        <v>8071</v>
      </c>
      <c r="L195" t="s">
        <v>8072</v>
      </c>
      <c r="N195" s="9" t="s">
        <v>4294</v>
      </c>
      <c r="O195">
        <v>114</v>
      </c>
      <c r="P195">
        <v>8</v>
      </c>
      <c r="Q195" s="9">
        <v>91.44</v>
      </c>
      <c r="R195" t="e">
        <v>#REF!</v>
      </c>
      <c r="S195">
        <v>4226</v>
      </c>
      <c r="T195" t="s">
        <v>2203</v>
      </c>
      <c r="U195" t="s">
        <v>3829</v>
      </c>
      <c r="V195" t="s">
        <v>8073</v>
      </c>
      <c r="X195">
        <v>0</v>
      </c>
    </row>
    <row r="196" spans="1:24" ht="23" customHeight="1" x14ac:dyDescent="0.45">
      <c r="A196" s="37"/>
      <c r="B196" s="53">
        <v>91.77</v>
      </c>
      <c r="C196" s="53">
        <v>91.818569999999994</v>
      </c>
      <c r="D196" s="53">
        <v>43.392276170000002</v>
      </c>
      <c r="E196" s="53">
        <v>52.923622729999998</v>
      </c>
      <c r="F196" s="53">
        <v>229.56</v>
      </c>
      <c r="G196" s="37"/>
      <c r="H196" s="37"/>
      <c r="I196" s="50"/>
      <c r="K196" s="4" t="s">
        <v>8074</v>
      </c>
      <c r="L196" t="s">
        <v>8075</v>
      </c>
      <c r="N196" s="9" t="s">
        <v>4294</v>
      </c>
      <c r="O196">
        <v>114</v>
      </c>
      <c r="P196">
        <v>8</v>
      </c>
      <c r="Q196" s="9">
        <v>91.77</v>
      </c>
      <c r="R196" t="e">
        <v>#REF!</v>
      </c>
      <c r="S196">
        <v>4226</v>
      </c>
      <c r="T196" s="49" t="s">
        <v>2203</v>
      </c>
      <c r="U196" t="s">
        <v>3829</v>
      </c>
      <c r="V196" s="49" t="s">
        <v>8076</v>
      </c>
      <c r="X196" s="1">
        <v>0</v>
      </c>
    </row>
    <row r="197" spans="1:24" ht="23" customHeight="1" x14ac:dyDescent="0.45">
      <c r="A197" s="37"/>
      <c r="B197" s="53">
        <v>182.88</v>
      </c>
      <c r="C197" s="53">
        <v>182.94040000000001</v>
      </c>
      <c r="D197" s="53">
        <v>43.392150469999997</v>
      </c>
      <c r="E197" s="53">
        <v>52.92251143</v>
      </c>
      <c r="F197" s="53">
        <v>230.73</v>
      </c>
      <c r="G197" s="37"/>
      <c r="H197" s="37"/>
      <c r="I197" s="50"/>
      <c r="K197" s="4" t="s">
        <v>8077</v>
      </c>
      <c r="L197" t="s">
        <v>8078</v>
      </c>
      <c r="N197" s="9" t="s">
        <v>4294</v>
      </c>
      <c r="O197">
        <v>114</v>
      </c>
      <c r="P197">
        <v>8</v>
      </c>
      <c r="Q197" s="9">
        <v>182.88</v>
      </c>
      <c r="R197" t="e">
        <v>#REF!</v>
      </c>
      <c r="S197">
        <v>4226</v>
      </c>
      <c r="T197" s="49" t="s">
        <v>2203</v>
      </c>
      <c r="U197" t="s">
        <v>3829</v>
      </c>
      <c r="V197" t="s">
        <v>8079</v>
      </c>
      <c r="X197" s="1">
        <v>0</v>
      </c>
    </row>
    <row r="198" spans="1:24" ht="23" customHeight="1" x14ac:dyDescent="0.45">
      <c r="A198" s="37"/>
      <c r="B198" s="53">
        <v>211.32</v>
      </c>
      <c r="C198" s="53">
        <v>211.38159999999999</v>
      </c>
      <c r="D198" s="53">
        <v>43.392111229999998</v>
      </c>
      <c r="E198" s="53">
        <v>52.92216458</v>
      </c>
      <c r="F198" s="53">
        <v>230.33</v>
      </c>
      <c r="G198" s="37"/>
      <c r="H198" s="37"/>
      <c r="I198" s="50"/>
      <c r="K198" s="4" t="s">
        <v>8080</v>
      </c>
      <c r="L198" t="s">
        <v>8081</v>
      </c>
      <c r="N198" s="9" t="s">
        <v>4294</v>
      </c>
      <c r="O198">
        <v>114</v>
      </c>
      <c r="P198">
        <v>8</v>
      </c>
      <c r="Q198" s="9">
        <v>211.32</v>
      </c>
      <c r="R198" t="e">
        <v>#REF!</v>
      </c>
      <c r="S198">
        <v>4226</v>
      </c>
      <c r="T198" s="49" t="s">
        <v>2203</v>
      </c>
      <c r="U198" t="s">
        <v>3829</v>
      </c>
      <c r="V198" t="s">
        <v>8082</v>
      </c>
      <c r="X198" s="1">
        <v>0</v>
      </c>
    </row>
    <row r="199" spans="1:24" ht="23" customHeight="1" x14ac:dyDescent="0.45">
      <c r="A199" s="37"/>
      <c r="B199" s="53">
        <v>274.32</v>
      </c>
      <c r="C199" s="53">
        <v>274.38909999999998</v>
      </c>
      <c r="D199" s="53">
        <v>43.392053789999999</v>
      </c>
      <c r="E199" s="53">
        <v>52.921390979999998</v>
      </c>
      <c r="F199" s="53">
        <v>229.47</v>
      </c>
      <c r="G199" s="37"/>
      <c r="H199" s="37"/>
      <c r="I199" s="50"/>
      <c r="K199" s="4" t="s">
        <v>8083</v>
      </c>
      <c r="L199" t="s">
        <v>8084</v>
      </c>
      <c r="N199" s="9" t="s">
        <v>4294</v>
      </c>
      <c r="O199">
        <v>114</v>
      </c>
      <c r="P199">
        <v>8</v>
      </c>
      <c r="Q199" s="9">
        <v>274.32</v>
      </c>
      <c r="R199" t="e">
        <v>#REF!</v>
      </c>
      <c r="S199">
        <v>4226</v>
      </c>
      <c r="T199" s="49" t="s">
        <v>2203</v>
      </c>
      <c r="U199" t="s">
        <v>3829</v>
      </c>
      <c r="V199" t="s">
        <v>8085</v>
      </c>
      <c r="X199" s="1">
        <v>0</v>
      </c>
    </row>
    <row r="200" spans="1:24" ht="23" customHeight="1" x14ac:dyDescent="0.45">
      <c r="A200" s="37"/>
      <c r="B200" s="53">
        <v>365.76</v>
      </c>
      <c r="C200" s="53">
        <v>365.83069999999998</v>
      </c>
      <c r="D200" s="53">
        <v>43.391970409999999</v>
      </c>
      <c r="E200" s="53">
        <v>52.920268180000001</v>
      </c>
      <c r="F200" s="53">
        <v>230.02</v>
      </c>
      <c r="G200" s="37"/>
      <c r="H200" s="37"/>
      <c r="I200" s="50"/>
      <c r="K200" s="4" t="s">
        <v>8086</v>
      </c>
      <c r="L200" t="s">
        <v>8087</v>
      </c>
      <c r="N200" s="9" t="s">
        <v>4294</v>
      </c>
      <c r="O200">
        <v>114</v>
      </c>
      <c r="P200">
        <v>8</v>
      </c>
      <c r="Q200" s="9">
        <v>365.76</v>
      </c>
      <c r="R200" t="e">
        <v>#REF!</v>
      </c>
      <c r="S200">
        <v>4226</v>
      </c>
      <c r="T200" s="49" t="s">
        <v>2203</v>
      </c>
      <c r="U200" t="s">
        <v>3829</v>
      </c>
      <c r="V200" t="s">
        <v>8088</v>
      </c>
      <c r="X200" s="1">
        <v>0</v>
      </c>
    </row>
    <row r="201" spans="1:24" ht="23" customHeight="1" x14ac:dyDescent="0.45">
      <c r="A201" s="37"/>
      <c r="B201" s="53">
        <v>370.39</v>
      </c>
      <c r="C201" s="53">
        <v>370.45679999999999</v>
      </c>
      <c r="D201" s="53">
        <v>43.391966189999998</v>
      </c>
      <c r="E201" s="53">
        <v>52.920211379999998</v>
      </c>
      <c r="F201" s="53">
        <v>230.02</v>
      </c>
      <c r="G201" s="37"/>
      <c r="H201" s="37"/>
      <c r="I201" s="50"/>
      <c r="K201" s="4" t="s">
        <v>8089</v>
      </c>
      <c r="L201" t="s">
        <v>8090</v>
      </c>
      <c r="N201" s="9" t="s">
        <v>4294</v>
      </c>
      <c r="O201">
        <v>114</v>
      </c>
      <c r="P201">
        <v>8</v>
      </c>
      <c r="Q201" s="9">
        <v>370.39</v>
      </c>
      <c r="R201" t="e">
        <v>#REF!</v>
      </c>
      <c r="S201">
        <v>4226</v>
      </c>
      <c r="T201" t="s">
        <v>2203</v>
      </c>
      <c r="U201" t="s">
        <v>3829</v>
      </c>
      <c r="V201" t="s">
        <v>8091</v>
      </c>
      <c r="W201" s="49"/>
      <c r="X201">
        <v>0</v>
      </c>
    </row>
    <row r="202" spans="1:24" ht="23" customHeight="1" x14ac:dyDescent="0.45">
      <c r="A202" s="37"/>
      <c r="B202" s="53">
        <v>431.87</v>
      </c>
      <c r="C202" s="53">
        <v>431.95269999999999</v>
      </c>
      <c r="D202" s="53">
        <v>43.391966670000002</v>
      </c>
      <c r="E202" s="53">
        <v>52.919452560000003</v>
      </c>
      <c r="F202" s="53">
        <v>231.42</v>
      </c>
      <c r="G202" s="37"/>
      <c r="H202" s="37"/>
      <c r="I202" s="50"/>
      <c r="K202" s="4" t="s">
        <v>8092</v>
      </c>
      <c r="L202" t="s">
        <v>8093</v>
      </c>
      <c r="N202" s="9" t="s">
        <v>4294</v>
      </c>
      <c r="O202">
        <v>114</v>
      </c>
      <c r="P202">
        <v>8</v>
      </c>
      <c r="Q202" s="9">
        <v>431.87</v>
      </c>
      <c r="R202" t="e">
        <v>#REF!</v>
      </c>
      <c r="S202">
        <v>4226</v>
      </c>
      <c r="T202" s="49" t="s">
        <v>2203</v>
      </c>
      <c r="U202" t="s">
        <v>3829</v>
      </c>
      <c r="V202" t="s">
        <v>8094</v>
      </c>
      <c r="X202" s="1">
        <v>0</v>
      </c>
    </row>
    <row r="203" spans="1:24" ht="23" customHeight="1" x14ac:dyDescent="0.45">
      <c r="A203" s="37"/>
      <c r="B203" s="53">
        <v>457.2</v>
      </c>
      <c r="C203" s="53">
        <v>457.3064</v>
      </c>
      <c r="D203" s="53">
        <v>43.391874870000002</v>
      </c>
      <c r="E203" s="53">
        <v>52.919166330000003</v>
      </c>
      <c r="F203" s="53">
        <v>230.42</v>
      </c>
      <c r="G203" s="37"/>
      <c r="H203" s="37"/>
      <c r="I203" s="50"/>
      <c r="K203" s="4" t="s">
        <v>8095</v>
      </c>
      <c r="L203" t="s">
        <v>8096</v>
      </c>
      <c r="N203" s="9" t="s">
        <v>4294</v>
      </c>
      <c r="O203">
        <v>114</v>
      </c>
      <c r="P203">
        <v>8</v>
      </c>
      <c r="Q203" s="9">
        <v>457.2</v>
      </c>
      <c r="R203" t="e">
        <v>#REF!</v>
      </c>
      <c r="S203">
        <v>4226</v>
      </c>
      <c r="T203" s="49" t="s">
        <v>2203</v>
      </c>
      <c r="U203" t="s">
        <v>3829</v>
      </c>
      <c r="V203" t="s">
        <v>8097</v>
      </c>
      <c r="X203" s="1">
        <v>0</v>
      </c>
    </row>
    <row r="204" spans="1:24" ht="23" customHeight="1" x14ac:dyDescent="0.45">
      <c r="A204" s="37"/>
      <c r="B204" s="53">
        <v>493.13</v>
      </c>
      <c r="C204" s="53">
        <v>493.2371</v>
      </c>
      <c r="D204" s="53">
        <v>43.391744680000002</v>
      </c>
      <c r="E204" s="53">
        <v>52.918760409999997</v>
      </c>
      <c r="F204" s="53">
        <v>230.79</v>
      </c>
      <c r="G204" s="37"/>
      <c r="H204" s="37"/>
      <c r="I204" s="50"/>
      <c r="K204" s="4" t="s">
        <v>8098</v>
      </c>
      <c r="L204" t="s">
        <v>8099</v>
      </c>
      <c r="N204" s="9" t="s">
        <v>4294</v>
      </c>
      <c r="O204">
        <v>114</v>
      </c>
      <c r="P204">
        <v>8</v>
      </c>
      <c r="Q204" s="9">
        <v>493.13</v>
      </c>
      <c r="R204" t="e">
        <v>#REF!</v>
      </c>
      <c r="S204">
        <v>4226</v>
      </c>
      <c r="T204" s="49" t="s">
        <v>2203</v>
      </c>
      <c r="U204" t="s">
        <v>3829</v>
      </c>
      <c r="V204" t="s">
        <v>8100</v>
      </c>
      <c r="X204" s="1">
        <v>0</v>
      </c>
    </row>
    <row r="205" spans="1:24" ht="23" customHeight="1" x14ac:dyDescent="0.45">
      <c r="A205" s="37"/>
      <c r="B205" s="53">
        <v>548.64</v>
      </c>
      <c r="C205" s="53">
        <v>548.75409999999999</v>
      </c>
      <c r="D205" s="53">
        <v>43.39169167</v>
      </c>
      <c r="E205" s="53">
        <v>52.918079130000002</v>
      </c>
      <c r="F205" s="53">
        <v>231.59</v>
      </c>
      <c r="G205" s="37"/>
      <c r="H205" s="37"/>
      <c r="I205" s="50"/>
      <c r="K205" s="4" t="s">
        <v>8101</v>
      </c>
      <c r="L205" t="s">
        <v>8102</v>
      </c>
      <c r="N205" s="9" t="s">
        <v>4294</v>
      </c>
      <c r="O205">
        <v>114</v>
      </c>
      <c r="P205">
        <v>8</v>
      </c>
      <c r="Q205" s="9">
        <v>548.64</v>
      </c>
      <c r="R205" t="e">
        <v>#REF!</v>
      </c>
      <c r="S205">
        <v>4226</v>
      </c>
      <c r="T205" t="s">
        <v>2203</v>
      </c>
      <c r="U205" t="s">
        <v>3829</v>
      </c>
      <c r="V205" t="s">
        <v>8103</v>
      </c>
      <c r="X205">
        <v>0</v>
      </c>
    </row>
    <row r="206" spans="1:24" ht="23" customHeight="1" x14ac:dyDescent="0.45">
      <c r="A206" s="37"/>
      <c r="B206" s="53">
        <v>586.5</v>
      </c>
      <c r="C206" s="53">
        <v>586.61279999999999</v>
      </c>
      <c r="D206" s="53">
        <v>43.39165552</v>
      </c>
      <c r="E206" s="53">
        <v>52.917614520000001</v>
      </c>
      <c r="F206" s="53">
        <v>231.99</v>
      </c>
      <c r="G206" s="37"/>
      <c r="H206" s="37"/>
      <c r="I206" s="50"/>
      <c r="K206" s="4" t="s">
        <v>8104</v>
      </c>
      <c r="L206" t="s">
        <v>8105</v>
      </c>
      <c r="N206" s="9" t="s">
        <v>4294</v>
      </c>
      <c r="O206">
        <v>114</v>
      </c>
      <c r="P206">
        <v>8</v>
      </c>
      <c r="Q206" s="9">
        <v>586.5</v>
      </c>
      <c r="R206" t="e">
        <v>#REF!</v>
      </c>
      <c r="S206">
        <v>4226</v>
      </c>
      <c r="T206" s="49" t="s">
        <v>2203</v>
      </c>
      <c r="U206" t="s">
        <v>3829</v>
      </c>
      <c r="V206" t="s">
        <v>8106</v>
      </c>
      <c r="W206" s="49"/>
      <c r="X206" s="1">
        <v>0</v>
      </c>
    </row>
    <row r="207" spans="1:24" ht="23" customHeight="1" x14ac:dyDescent="0.45">
      <c r="A207" s="37"/>
      <c r="B207" s="53">
        <v>590.07000000000005</v>
      </c>
      <c r="C207" s="53">
        <v>590.20680000000004</v>
      </c>
      <c r="D207" s="53">
        <v>43.391687660000002</v>
      </c>
      <c r="E207" s="53">
        <v>52.91761339</v>
      </c>
      <c r="F207" s="53">
        <v>231.59</v>
      </c>
      <c r="G207" s="37"/>
      <c r="H207" s="37"/>
      <c r="I207" s="50"/>
      <c r="K207" s="4" t="s">
        <v>7545</v>
      </c>
      <c r="L207" t="s">
        <v>7546</v>
      </c>
      <c r="N207" s="9" t="s">
        <v>4294</v>
      </c>
      <c r="O207">
        <v>114</v>
      </c>
      <c r="P207">
        <v>8</v>
      </c>
      <c r="Q207" s="9">
        <v>590.07000000000005</v>
      </c>
      <c r="R207" t="e">
        <v>#REF!</v>
      </c>
      <c r="S207">
        <v>4226</v>
      </c>
      <c r="T207" s="49" t="s">
        <v>2203</v>
      </c>
      <c r="U207" t="s">
        <v>3829</v>
      </c>
      <c r="V207" t="s">
        <v>8107</v>
      </c>
      <c r="X207" s="1">
        <v>1</v>
      </c>
    </row>
    <row r="208" spans="1:24" ht="23" customHeight="1" x14ac:dyDescent="0.45">
      <c r="A208" s="37">
        <v>4230</v>
      </c>
      <c r="B208" s="53">
        <v>0</v>
      </c>
      <c r="C208" s="53">
        <v>0</v>
      </c>
      <c r="D208" s="53">
        <v>43.392428440000003</v>
      </c>
      <c r="E208" s="53">
        <v>52.909006859999998</v>
      </c>
      <c r="F208" s="53">
        <v>230.27</v>
      </c>
      <c r="G208" s="37">
        <v>98</v>
      </c>
      <c r="H208" s="37">
        <v>8</v>
      </c>
      <c r="I208" s="50">
        <v>0.2</v>
      </c>
      <c r="K208" s="4" t="s">
        <v>8108</v>
      </c>
      <c r="L208" t="s">
        <v>8109</v>
      </c>
      <c r="N208" s="9" t="s">
        <v>4294</v>
      </c>
      <c r="O208">
        <v>114</v>
      </c>
      <c r="P208">
        <v>8</v>
      </c>
      <c r="Q208" s="9">
        <v>0</v>
      </c>
      <c r="R208">
        <v>4230</v>
      </c>
      <c r="S208">
        <v>4230</v>
      </c>
      <c r="T208" s="49" t="s">
        <v>2205</v>
      </c>
      <c r="U208" t="s">
        <v>4029</v>
      </c>
      <c r="V208" t="s">
        <v>8110</v>
      </c>
      <c r="X208" s="1">
        <v>0</v>
      </c>
    </row>
    <row r="209" spans="1:24" ht="23" customHeight="1" x14ac:dyDescent="0.45">
      <c r="A209" s="37"/>
      <c r="B209" s="53">
        <v>27.93</v>
      </c>
      <c r="C209" s="53">
        <v>27.949719999999999</v>
      </c>
      <c r="D209" s="53">
        <v>43.392665190000002</v>
      </c>
      <c r="E209" s="53">
        <v>52.909122850000003</v>
      </c>
      <c r="F209" s="53">
        <v>231.27</v>
      </c>
      <c r="G209" s="37"/>
      <c r="H209" s="37"/>
      <c r="I209" s="50"/>
      <c r="K209" s="4" t="s">
        <v>8111</v>
      </c>
      <c r="L209" t="s">
        <v>8112</v>
      </c>
      <c r="N209" s="9" t="s">
        <v>4294</v>
      </c>
      <c r="O209">
        <v>114</v>
      </c>
      <c r="P209">
        <v>8</v>
      </c>
      <c r="Q209" s="9">
        <v>27.93</v>
      </c>
      <c r="R209" t="e">
        <v>#REF!</v>
      </c>
      <c r="S209">
        <v>4230</v>
      </c>
      <c r="T209" t="s">
        <v>2205</v>
      </c>
      <c r="U209" t="s">
        <v>4029</v>
      </c>
      <c r="V209" t="s">
        <v>8113</v>
      </c>
      <c r="X209">
        <v>0</v>
      </c>
    </row>
    <row r="210" spans="1:24" ht="23" customHeight="1" x14ac:dyDescent="0.45">
      <c r="A210" s="37"/>
      <c r="B210" s="53">
        <v>40.909999999999997</v>
      </c>
      <c r="C210" s="53">
        <v>40.931780000000003</v>
      </c>
      <c r="D210" s="53">
        <v>43.392775020000002</v>
      </c>
      <c r="E210" s="53">
        <v>52.909177560000003</v>
      </c>
      <c r="F210" s="53">
        <v>231.27</v>
      </c>
      <c r="G210" s="37"/>
      <c r="H210" s="37"/>
      <c r="I210" s="50"/>
      <c r="K210" s="4" t="s">
        <v>8114</v>
      </c>
      <c r="L210" t="s">
        <v>8115</v>
      </c>
      <c r="N210" s="9" t="s">
        <v>4294</v>
      </c>
      <c r="O210">
        <v>114</v>
      </c>
      <c r="P210">
        <v>8</v>
      </c>
      <c r="Q210" s="9">
        <v>40.909999999999997</v>
      </c>
      <c r="R210" t="e">
        <v>#REF!</v>
      </c>
      <c r="S210">
        <v>4230</v>
      </c>
      <c r="T210" s="49" t="s">
        <v>2205</v>
      </c>
      <c r="U210" t="s">
        <v>4029</v>
      </c>
      <c r="V210" s="49" t="s">
        <v>8116</v>
      </c>
      <c r="X210" s="1">
        <v>0</v>
      </c>
    </row>
    <row r="211" spans="1:24" ht="23" customHeight="1" x14ac:dyDescent="0.45">
      <c r="A211" s="37"/>
      <c r="B211" s="53">
        <v>61.72</v>
      </c>
      <c r="C211" s="53">
        <v>61.749519999999997</v>
      </c>
      <c r="D211" s="53">
        <v>43.392950040000002</v>
      </c>
      <c r="E211" s="53">
        <v>52.90926881</v>
      </c>
      <c r="F211" s="53">
        <v>232.07</v>
      </c>
      <c r="G211" s="37"/>
      <c r="H211" s="37"/>
      <c r="I211" s="50"/>
      <c r="K211" s="4" t="s">
        <v>8117</v>
      </c>
      <c r="L211" t="s">
        <v>8118</v>
      </c>
      <c r="N211" s="9" t="s">
        <v>4294</v>
      </c>
      <c r="O211">
        <v>114</v>
      </c>
      <c r="P211">
        <v>8</v>
      </c>
      <c r="Q211" s="9">
        <v>61.72</v>
      </c>
      <c r="R211" t="e">
        <v>#REF!</v>
      </c>
      <c r="S211">
        <v>4230</v>
      </c>
      <c r="T211" s="49" t="s">
        <v>2205</v>
      </c>
      <c r="U211" t="s">
        <v>4029</v>
      </c>
      <c r="V211" s="49" t="s">
        <v>8119</v>
      </c>
      <c r="W211" s="49"/>
      <c r="X211" s="1">
        <v>0</v>
      </c>
    </row>
    <row r="212" spans="1:24" ht="23" customHeight="1" x14ac:dyDescent="0.45">
      <c r="A212" s="37"/>
      <c r="B212" s="53">
        <v>91.44</v>
      </c>
      <c r="C212" s="53">
        <v>91.473950000000002</v>
      </c>
      <c r="D212" s="53">
        <v>43.39299982</v>
      </c>
      <c r="E212" s="53">
        <v>52.909629279999997</v>
      </c>
      <c r="F212" s="53">
        <v>232.27</v>
      </c>
      <c r="G212" s="37"/>
      <c r="H212" s="37"/>
      <c r="I212" s="50"/>
      <c r="K212" s="4" t="s">
        <v>8120</v>
      </c>
      <c r="L212" t="s">
        <v>8121</v>
      </c>
      <c r="N212" s="9" t="s">
        <v>4294</v>
      </c>
      <c r="O212">
        <v>114</v>
      </c>
      <c r="P212">
        <v>8</v>
      </c>
      <c r="Q212" s="9">
        <v>91.44</v>
      </c>
      <c r="R212" t="e">
        <v>#REF!</v>
      </c>
      <c r="S212">
        <v>4230</v>
      </c>
      <c r="T212" s="49" t="s">
        <v>2205</v>
      </c>
      <c r="U212" t="s">
        <v>4029</v>
      </c>
      <c r="V212" t="s">
        <v>8122</v>
      </c>
      <c r="X212" s="1">
        <v>0</v>
      </c>
    </row>
    <row r="213" spans="1:24" ht="23" customHeight="1" x14ac:dyDescent="0.45">
      <c r="A213" s="37"/>
      <c r="B213" s="53">
        <v>126.98</v>
      </c>
      <c r="C213" s="53">
        <v>127.00960000000001</v>
      </c>
      <c r="D213" s="53">
        <v>43.393059340000001</v>
      </c>
      <c r="E213" s="53">
        <v>52.910060219999998</v>
      </c>
      <c r="F213" s="53">
        <v>232.47</v>
      </c>
      <c r="G213" s="37"/>
      <c r="H213" s="37"/>
      <c r="I213" s="50"/>
      <c r="K213" s="4" t="s">
        <v>8123</v>
      </c>
      <c r="L213" t="s">
        <v>8124</v>
      </c>
      <c r="N213" s="9" t="s">
        <v>4294</v>
      </c>
      <c r="O213">
        <v>114</v>
      </c>
      <c r="P213">
        <v>8</v>
      </c>
      <c r="Q213" s="9">
        <v>126.98</v>
      </c>
      <c r="R213" t="e">
        <v>#REF!</v>
      </c>
      <c r="S213">
        <v>4230</v>
      </c>
      <c r="T213" t="s">
        <v>2205</v>
      </c>
      <c r="U213" t="s">
        <v>4029</v>
      </c>
      <c r="V213" t="s">
        <v>8125</v>
      </c>
      <c r="X213">
        <v>0</v>
      </c>
    </row>
    <row r="214" spans="1:24" ht="23" customHeight="1" x14ac:dyDescent="0.45">
      <c r="A214" s="37"/>
      <c r="B214" s="53">
        <v>182.88</v>
      </c>
      <c r="C214" s="53">
        <v>182.91460000000001</v>
      </c>
      <c r="D214" s="53">
        <v>43.393177690000002</v>
      </c>
      <c r="E214" s="53">
        <v>52.910730880000003</v>
      </c>
      <c r="F214" s="53">
        <v>232.38</v>
      </c>
      <c r="G214" s="37"/>
      <c r="H214" s="37"/>
      <c r="I214" s="50"/>
      <c r="K214" s="4" t="s">
        <v>8126</v>
      </c>
      <c r="L214" t="s">
        <v>8127</v>
      </c>
      <c r="N214" s="9" t="s">
        <v>4294</v>
      </c>
      <c r="O214">
        <v>114</v>
      </c>
      <c r="P214">
        <v>8</v>
      </c>
      <c r="Q214" s="9">
        <v>182.88</v>
      </c>
      <c r="R214" t="e">
        <v>#REF!</v>
      </c>
      <c r="S214">
        <v>4230</v>
      </c>
      <c r="T214" s="49" t="s">
        <v>2205</v>
      </c>
      <c r="U214" t="s">
        <v>4029</v>
      </c>
      <c r="V214" s="49" t="s">
        <v>8128</v>
      </c>
      <c r="X214" s="1">
        <v>0</v>
      </c>
    </row>
    <row r="215" spans="1:24" ht="23" customHeight="1" x14ac:dyDescent="0.45">
      <c r="A215" s="37"/>
      <c r="B215" s="53">
        <v>201.24</v>
      </c>
      <c r="C215" s="53">
        <v>201.2784</v>
      </c>
      <c r="D215" s="53">
        <v>43.39321657</v>
      </c>
      <c r="E215" s="53">
        <v>52.910951179999998</v>
      </c>
      <c r="F215" s="53">
        <v>232.38</v>
      </c>
      <c r="G215" s="37"/>
      <c r="H215" s="37"/>
      <c r="I215" s="50"/>
      <c r="K215" s="4" t="s">
        <v>8129</v>
      </c>
      <c r="L215" t="s">
        <v>8130</v>
      </c>
      <c r="N215" s="9" t="s">
        <v>4294</v>
      </c>
      <c r="O215">
        <v>114</v>
      </c>
      <c r="P215">
        <v>8</v>
      </c>
      <c r="Q215" s="9">
        <v>201.24</v>
      </c>
      <c r="R215" t="e">
        <v>#REF!</v>
      </c>
      <c r="S215">
        <v>4230</v>
      </c>
      <c r="T215" s="49" t="s">
        <v>2205</v>
      </c>
      <c r="U215" t="s">
        <v>4029</v>
      </c>
      <c r="V215" t="s">
        <v>8131</v>
      </c>
      <c r="X215" s="1">
        <v>0</v>
      </c>
    </row>
    <row r="216" spans="1:24" ht="23" customHeight="1" x14ac:dyDescent="0.45">
      <c r="A216" s="37"/>
      <c r="B216" s="53">
        <v>274.32</v>
      </c>
      <c r="C216" s="53">
        <v>274.35899999999998</v>
      </c>
      <c r="D216" s="53">
        <v>43.393367980000001</v>
      </c>
      <c r="E216" s="53">
        <v>52.911828919999998</v>
      </c>
      <c r="F216" s="53">
        <v>233.18</v>
      </c>
      <c r="G216" s="37"/>
      <c r="H216" s="37"/>
      <c r="I216" s="50"/>
      <c r="K216" s="4" t="s">
        <v>8132</v>
      </c>
      <c r="L216" t="s">
        <v>8133</v>
      </c>
      <c r="N216" s="9" t="s">
        <v>4294</v>
      </c>
      <c r="O216">
        <v>114</v>
      </c>
      <c r="P216">
        <v>8</v>
      </c>
      <c r="Q216" s="9">
        <v>274.32</v>
      </c>
      <c r="R216" t="e">
        <v>#REF!</v>
      </c>
      <c r="S216">
        <v>4230</v>
      </c>
      <c r="T216" s="49" t="s">
        <v>2205</v>
      </c>
      <c r="U216" t="s">
        <v>4029</v>
      </c>
      <c r="V216" t="s">
        <v>8134</v>
      </c>
      <c r="X216" s="1">
        <v>0</v>
      </c>
    </row>
    <row r="217" spans="1:24" ht="23" customHeight="1" x14ac:dyDescent="0.45">
      <c r="A217" s="37"/>
      <c r="B217" s="53">
        <v>280.32</v>
      </c>
      <c r="C217" s="53">
        <v>280.3546</v>
      </c>
      <c r="D217" s="53">
        <v>43.393380399999998</v>
      </c>
      <c r="E217" s="53">
        <v>52.911900940000002</v>
      </c>
      <c r="F217" s="53">
        <v>233.18</v>
      </c>
      <c r="G217" s="37"/>
      <c r="H217" s="37"/>
      <c r="I217" s="50"/>
      <c r="K217" s="4" t="s">
        <v>8135</v>
      </c>
      <c r="L217" t="s">
        <v>8136</v>
      </c>
      <c r="N217" s="9" t="s">
        <v>4294</v>
      </c>
      <c r="O217">
        <v>114</v>
      </c>
      <c r="P217">
        <v>8</v>
      </c>
      <c r="Q217" s="9">
        <v>280.32</v>
      </c>
      <c r="R217" t="e">
        <v>#REF!</v>
      </c>
      <c r="S217">
        <v>4230</v>
      </c>
      <c r="T217" s="49" t="s">
        <v>2205</v>
      </c>
      <c r="U217" t="s">
        <v>4029</v>
      </c>
      <c r="V217" t="s">
        <v>8137</v>
      </c>
      <c r="X217" s="1">
        <v>0</v>
      </c>
    </row>
    <row r="218" spans="1:24" ht="23" customHeight="1" x14ac:dyDescent="0.45">
      <c r="A218" s="37"/>
      <c r="B218" s="53">
        <v>343.19</v>
      </c>
      <c r="C218" s="53">
        <v>343.2441</v>
      </c>
      <c r="D218" s="53">
        <v>43.3936086</v>
      </c>
      <c r="E218" s="53">
        <v>52.912611149999996</v>
      </c>
      <c r="F218" s="53">
        <v>231.98</v>
      </c>
      <c r="G218" s="37"/>
      <c r="H218" s="37"/>
      <c r="I218" s="50"/>
      <c r="K218" s="4" t="s">
        <v>8138</v>
      </c>
      <c r="L218" t="s">
        <v>8139</v>
      </c>
      <c r="N218" s="9" t="s">
        <v>4294</v>
      </c>
      <c r="O218">
        <v>114</v>
      </c>
      <c r="P218">
        <v>8</v>
      </c>
      <c r="Q218" s="9">
        <v>343.19</v>
      </c>
      <c r="R218" t="e">
        <v>#REF!</v>
      </c>
      <c r="S218">
        <v>4230</v>
      </c>
      <c r="T218" s="49" t="s">
        <v>2205</v>
      </c>
      <c r="U218" t="s">
        <v>4029</v>
      </c>
      <c r="V218" t="s">
        <v>8140</v>
      </c>
      <c r="X218" s="1">
        <v>0</v>
      </c>
    </row>
    <row r="219" spans="1:24" ht="23" customHeight="1" x14ac:dyDescent="0.45">
      <c r="A219" s="37"/>
      <c r="B219" s="53">
        <v>365.76</v>
      </c>
      <c r="C219" s="53">
        <v>365.85379999999998</v>
      </c>
      <c r="D219" s="53">
        <v>43.393692809999997</v>
      </c>
      <c r="E219" s="53">
        <v>52.912864620000001</v>
      </c>
      <c r="F219" s="53">
        <v>233.38</v>
      </c>
      <c r="G219" s="37"/>
      <c r="H219" s="37"/>
      <c r="I219" s="50"/>
      <c r="K219" s="4" t="s">
        <v>8141</v>
      </c>
      <c r="L219" t="s">
        <v>8142</v>
      </c>
      <c r="N219" s="9" t="s">
        <v>4294</v>
      </c>
      <c r="O219">
        <v>114</v>
      </c>
      <c r="P219">
        <v>8</v>
      </c>
      <c r="Q219" s="9">
        <v>365.76</v>
      </c>
      <c r="R219" t="e">
        <v>#REF!</v>
      </c>
      <c r="S219">
        <v>4230</v>
      </c>
      <c r="T219" t="s">
        <v>2205</v>
      </c>
      <c r="U219" t="s">
        <v>4029</v>
      </c>
      <c r="V219" t="s">
        <v>8143</v>
      </c>
      <c r="W219" s="49"/>
      <c r="X219">
        <v>0</v>
      </c>
    </row>
    <row r="220" spans="1:24" ht="23" customHeight="1" x14ac:dyDescent="0.45">
      <c r="A220" s="37"/>
      <c r="B220" s="53">
        <v>407.39</v>
      </c>
      <c r="C220" s="53">
        <v>407.52190000000002</v>
      </c>
      <c r="D220" s="53">
        <v>43.393848149999997</v>
      </c>
      <c r="E220" s="53">
        <v>52.91333221</v>
      </c>
      <c r="F220" s="53">
        <v>231.58</v>
      </c>
      <c r="G220" s="37"/>
      <c r="H220" s="37"/>
      <c r="I220" s="50"/>
      <c r="K220" s="4" t="s">
        <v>8144</v>
      </c>
      <c r="L220" t="s">
        <v>8145</v>
      </c>
      <c r="N220" s="9" t="s">
        <v>4294</v>
      </c>
      <c r="O220">
        <v>114</v>
      </c>
      <c r="P220">
        <v>8</v>
      </c>
      <c r="Q220" s="9">
        <v>407.39</v>
      </c>
      <c r="R220" t="e">
        <v>#REF!</v>
      </c>
      <c r="S220">
        <v>4230</v>
      </c>
      <c r="T220" s="49" t="s">
        <v>2205</v>
      </c>
      <c r="U220" t="s">
        <v>4029</v>
      </c>
      <c r="V220" t="s">
        <v>8146</v>
      </c>
      <c r="X220" s="1">
        <v>0</v>
      </c>
    </row>
    <row r="221" spans="1:24" ht="23" customHeight="1" x14ac:dyDescent="0.45">
      <c r="A221" s="37"/>
      <c r="B221" s="53">
        <v>457.2</v>
      </c>
      <c r="C221" s="53">
        <v>457.33800000000002</v>
      </c>
      <c r="D221" s="53">
        <v>43.394037050000001</v>
      </c>
      <c r="E221" s="53">
        <v>52.913889779999998</v>
      </c>
      <c r="F221" s="53">
        <v>232.31</v>
      </c>
      <c r="G221" s="37"/>
      <c r="H221" s="37"/>
      <c r="I221" s="50"/>
      <c r="K221" s="4" t="s">
        <v>8147</v>
      </c>
      <c r="L221" t="s">
        <v>8148</v>
      </c>
      <c r="N221" s="9" t="s">
        <v>4294</v>
      </c>
      <c r="O221">
        <v>114</v>
      </c>
      <c r="P221">
        <v>8</v>
      </c>
      <c r="Q221" s="9">
        <v>457.2</v>
      </c>
      <c r="R221" t="e">
        <v>#REF!</v>
      </c>
      <c r="S221">
        <v>4230</v>
      </c>
      <c r="T221" s="49" t="s">
        <v>2205</v>
      </c>
      <c r="U221" t="s">
        <v>4029</v>
      </c>
      <c r="V221" t="s">
        <v>8149</v>
      </c>
      <c r="X221" s="1">
        <v>0</v>
      </c>
    </row>
    <row r="222" spans="1:24" ht="23" customHeight="1" x14ac:dyDescent="0.45">
      <c r="A222" s="37"/>
      <c r="B222" s="53">
        <v>507.7</v>
      </c>
      <c r="C222" s="53">
        <v>507.834</v>
      </c>
      <c r="D222" s="53">
        <v>43.394228550000001</v>
      </c>
      <c r="E222" s="53">
        <v>52.914455019999998</v>
      </c>
      <c r="F222" s="53">
        <v>232.51</v>
      </c>
      <c r="G222" s="37"/>
      <c r="H222" s="37"/>
      <c r="I222" s="50"/>
      <c r="K222" s="4" t="s">
        <v>8150</v>
      </c>
      <c r="L222" t="s">
        <v>8151</v>
      </c>
      <c r="N222" s="9" t="s">
        <v>4294</v>
      </c>
      <c r="O222">
        <v>114</v>
      </c>
      <c r="P222">
        <v>8</v>
      </c>
      <c r="Q222" s="9">
        <v>507.7</v>
      </c>
      <c r="R222" t="e">
        <v>#REF!</v>
      </c>
      <c r="S222">
        <v>4230</v>
      </c>
      <c r="T222" s="49" t="s">
        <v>2205</v>
      </c>
      <c r="U222" t="s">
        <v>4029</v>
      </c>
      <c r="V222" t="s">
        <v>8152</v>
      </c>
      <c r="X222" s="1">
        <v>0</v>
      </c>
    </row>
    <row r="223" spans="1:24" ht="23" customHeight="1" x14ac:dyDescent="0.45">
      <c r="A223" s="37"/>
      <c r="B223" s="53">
        <v>548.51</v>
      </c>
      <c r="C223" s="53">
        <v>548.64499999999998</v>
      </c>
      <c r="D223" s="53">
        <v>43.394392359999998</v>
      </c>
      <c r="E223" s="53">
        <v>52.914905879999999</v>
      </c>
      <c r="F223" s="53">
        <v>232.71</v>
      </c>
      <c r="G223" s="37"/>
      <c r="H223" s="37"/>
      <c r="I223" s="50"/>
      <c r="K223" s="4" t="s">
        <v>8153</v>
      </c>
      <c r="L223" t="s">
        <v>8154</v>
      </c>
      <c r="N223" s="9" t="s">
        <v>4294</v>
      </c>
      <c r="O223">
        <v>114</v>
      </c>
      <c r="P223">
        <v>8</v>
      </c>
      <c r="Q223" s="9">
        <v>548.51</v>
      </c>
      <c r="R223" t="e">
        <v>#REF!</v>
      </c>
      <c r="S223">
        <v>4230</v>
      </c>
      <c r="T223" t="s">
        <v>2205</v>
      </c>
      <c r="U223" t="s">
        <v>4029</v>
      </c>
      <c r="V223" t="s">
        <v>8155</v>
      </c>
      <c r="X223">
        <v>0</v>
      </c>
    </row>
    <row r="224" spans="1:24" ht="23" customHeight="1" x14ac:dyDescent="0.45">
      <c r="A224" s="37"/>
      <c r="B224" s="53">
        <v>637.44000000000005</v>
      </c>
      <c r="C224" s="53">
        <v>637.58249999999998</v>
      </c>
      <c r="D224" s="53">
        <v>43.394718310000002</v>
      </c>
      <c r="E224" s="53">
        <v>52.915908450000003</v>
      </c>
      <c r="F224" s="53">
        <v>231.69</v>
      </c>
      <c r="G224" s="37"/>
      <c r="H224" s="37"/>
      <c r="I224" s="50"/>
      <c r="K224" s="4" t="s">
        <v>8156</v>
      </c>
      <c r="L224" t="s">
        <v>8157</v>
      </c>
      <c r="N224" s="9" t="s">
        <v>4294</v>
      </c>
      <c r="O224">
        <v>114</v>
      </c>
      <c r="P224">
        <v>8</v>
      </c>
      <c r="Q224" s="9">
        <v>637.44000000000005</v>
      </c>
      <c r="R224" t="e">
        <v>#REF!</v>
      </c>
      <c r="S224">
        <v>4230</v>
      </c>
      <c r="T224" s="49" t="s">
        <v>2205</v>
      </c>
      <c r="U224" t="s">
        <v>4029</v>
      </c>
      <c r="V224" t="s">
        <v>8158</v>
      </c>
      <c r="W224" s="49"/>
      <c r="X224" s="1">
        <v>0</v>
      </c>
    </row>
    <row r="225" spans="1:24" ht="23" customHeight="1" x14ac:dyDescent="0.45">
      <c r="A225" s="37"/>
      <c r="B225" s="53">
        <v>640.08000000000004</v>
      </c>
      <c r="C225" s="53">
        <v>640.22479999999996</v>
      </c>
      <c r="D225" s="53">
        <v>43.394738830000001</v>
      </c>
      <c r="E225" s="53">
        <v>52.915891960000003</v>
      </c>
      <c r="F225" s="53">
        <v>231.69</v>
      </c>
      <c r="G225" s="37"/>
      <c r="H225" s="37"/>
      <c r="I225" s="50"/>
      <c r="K225" s="4" t="s">
        <v>8159</v>
      </c>
      <c r="L225" t="s">
        <v>8160</v>
      </c>
      <c r="N225" s="9" t="s">
        <v>4294</v>
      </c>
      <c r="O225">
        <v>114</v>
      </c>
      <c r="P225">
        <v>8</v>
      </c>
      <c r="Q225" s="9">
        <v>640.08000000000004</v>
      </c>
      <c r="R225" t="e">
        <v>#REF!</v>
      </c>
      <c r="S225">
        <v>4230</v>
      </c>
      <c r="T225" s="49" t="s">
        <v>2205</v>
      </c>
      <c r="U225" t="s">
        <v>4029</v>
      </c>
      <c r="V225" t="s">
        <v>8161</v>
      </c>
      <c r="X225" s="1">
        <v>0</v>
      </c>
    </row>
    <row r="226" spans="1:24" ht="23" customHeight="1" x14ac:dyDescent="0.45">
      <c r="A226" s="37"/>
      <c r="B226" s="53">
        <v>675.36</v>
      </c>
      <c r="C226" s="53">
        <v>675.50959999999998</v>
      </c>
      <c r="D226" s="53">
        <v>43.395012860000001</v>
      </c>
      <c r="E226" s="53">
        <v>52.915671799999998</v>
      </c>
      <c r="F226" s="53">
        <v>231.69</v>
      </c>
      <c r="G226" s="37"/>
      <c r="H226" s="37"/>
      <c r="I226" s="50"/>
      <c r="K226" s="4" t="s">
        <v>8162</v>
      </c>
      <c r="L226" t="s">
        <v>8163</v>
      </c>
      <c r="N226" s="9" t="s">
        <v>4294</v>
      </c>
      <c r="O226">
        <v>114</v>
      </c>
      <c r="P226">
        <v>8</v>
      </c>
      <c r="Q226" s="9">
        <v>675.36</v>
      </c>
      <c r="R226" t="e">
        <v>#REF!</v>
      </c>
      <c r="S226">
        <v>4230</v>
      </c>
      <c r="T226" s="49" t="s">
        <v>2205</v>
      </c>
      <c r="U226" t="s">
        <v>4029</v>
      </c>
      <c r="V226" t="s">
        <v>8164</v>
      </c>
      <c r="X226" s="1">
        <v>0</v>
      </c>
    </row>
    <row r="227" spans="1:24" ht="23" customHeight="1" x14ac:dyDescent="0.45">
      <c r="A227" s="37"/>
      <c r="B227" s="53">
        <v>677.28</v>
      </c>
      <c r="C227" s="53">
        <v>677.43359999999996</v>
      </c>
      <c r="D227" s="53">
        <v>43.395024319999997</v>
      </c>
      <c r="E227" s="53">
        <v>52.915654179999997</v>
      </c>
      <c r="F227" s="53">
        <v>231.89</v>
      </c>
      <c r="G227" s="37"/>
      <c r="H227" s="37"/>
      <c r="I227" s="50"/>
      <c r="K227" s="4" t="s">
        <v>7589</v>
      </c>
      <c r="L227" t="s">
        <v>7590</v>
      </c>
      <c r="N227" s="9" t="s">
        <v>4294</v>
      </c>
      <c r="O227">
        <v>114</v>
      </c>
      <c r="P227">
        <v>8</v>
      </c>
      <c r="Q227" s="9">
        <v>677.28</v>
      </c>
      <c r="R227" t="e">
        <v>#REF!</v>
      </c>
      <c r="S227">
        <v>4230</v>
      </c>
      <c r="T227" t="s">
        <v>2205</v>
      </c>
      <c r="U227" t="s">
        <v>4029</v>
      </c>
      <c r="V227" t="s">
        <v>8165</v>
      </c>
      <c r="X227">
        <v>1</v>
      </c>
    </row>
    <row r="228" spans="1:24" ht="23" customHeight="1" x14ac:dyDescent="0.45">
      <c r="A228" s="37">
        <v>4631</v>
      </c>
      <c r="B228" s="53">
        <v>0</v>
      </c>
      <c r="C228" s="53">
        <v>0</v>
      </c>
      <c r="D228" s="53">
        <v>43.39407387</v>
      </c>
      <c r="E228" s="53">
        <v>52.919758450000003</v>
      </c>
      <c r="F228" s="53">
        <v>231.27</v>
      </c>
      <c r="G228" s="37">
        <v>98</v>
      </c>
      <c r="H228" s="37">
        <v>8</v>
      </c>
      <c r="I228" s="50">
        <v>0.2</v>
      </c>
      <c r="K228" s="4" t="s">
        <v>8166</v>
      </c>
      <c r="L228" t="s">
        <v>8167</v>
      </c>
      <c r="N228" s="9" t="s">
        <v>4294</v>
      </c>
      <c r="O228">
        <v>114</v>
      </c>
      <c r="P228">
        <v>8</v>
      </c>
      <c r="Q228" s="9">
        <v>0</v>
      </c>
      <c r="R228">
        <v>4631</v>
      </c>
      <c r="S228">
        <v>4631</v>
      </c>
      <c r="T228" s="49" t="s">
        <v>2322</v>
      </c>
      <c r="U228" t="s">
        <v>3829</v>
      </c>
      <c r="V228" s="49" t="s">
        <v>8168</v>
      </c>
      <c r="X228" s="1">
        <v>0</v>
      </c>
    </row>
    <row r="229" spans="1:24" ht="23" customHeight="1" x14ac:dyDescent="0.45">
      <c r="A229" s="37"/>
      <c r="B229" s="53">
        <v>11.97</v>
      </c>
      <c r="C229" s="53">
        <v>11.97165</v>
      </c>
      <c r="D229" s="53">
        <v>43.393978779999998</v>
      </c>
      <c r="E229" s="53">
        <v>52.919688950000001</v>
      </c>
      <c r="F229" s="53">
        <v>231.27</v>
      </c>
      <c r="G229" s="37"/>
      <c r="H229" s="37"/>
      <c r="I229" s="50"/>
      <c r="K229" s="4" t="s">
        <v>8169</v>
      </c>
      <c r="L229" t="s">
        <v>8170</v>
      </c>
      <c r="N229" s="9" t="s">
        <v>4294</v>
      </c>
      <c r="O229">
        <v>114</v>
      </c>
      <c r="P229">
        <v>8</v>
      </c>
      <c r="Q229" s="9">
        <v>11.97</v>
      </c>
      <c r="R229" t="e">
        <v>#REF!</v>
      </c>
      <c r="S229">
        <v>4631</v>
      </c>
      <c r="T229" s="49" t="s">
        <v>2322</v>
      </c>
      <c r="U229" t="s">
        <v>3829</v>
      </c>
      <c r="V229" s="49" t="s">
        <v>8171</v>
      </c>
      <c r="W229" s="49"/>
      <c r="X229" s="1">
        <v>0</v>
      </c>
    </row>
    <row r="230" spans="1:24" ht="23" customHeight="1" x14ac:dyDescent="0.45">
      <c r="A230" s="37"/>
      <c r="B230" s="53">
        <v>33.86</v>
      </c>
      <c r="C230" s="53">
        <v>33.871319999999997</v>
      </c>
      <c r="D230" s="53">
        <v>43.393801879999998</v>
      </c>
      <c r="E230" s="53">
        <v>52.91956991</v>
      </c>
      <c r="F230" s="53">
        <v>230.71</v>
      </c>
      <c r="G230" s="37"/>
      <c r="H230" s="37"/>
      <c r="I230" s="50"/>
      <c r="K230" s="4" t="s">
        <v>8172</v>
      </c>
      <c r="L230" t="s">
        <v>8173</v>
      </c>
      <c r="N230" s="9" t="s">
        <v>4294</v>
      </c>
      <c r="O230">
        <v>114</v>
      </c>
      <c r="P230">
        <v>8</v>
      </c>
      <c r="Q230" s="9">
        <v>33.86</v>
      </c>
      <c r="R230" t="e">
        <v>#REF!</v>
      </c>
      <c r="S230">
        <v>4631</v>
      </c>
      <c r="T230" s="49" t="s">
        <v>2322</v>
      </c>
      <c r="U230" t="s">
        <v>3829</v>
      </c>
      <c r="V230" t="s">
        <v>8174</v>
      </c>
      <c r="X230" s="1">
        <v>0</v>
      </c>
    </row>
    <row r="231" spans="1:24" ht="23" customHeight="1" x14ac:dyDescent="0.45">
      <c r="A231" s="37"/>
      <c r="B231" s="53">
        <v>91.44</v>
      </c>
      <c r="C231" s="53">
        <v>91.447159999999997</v>
      </c>
      <c r="D231" s="53">
        <v>43.393361419999998</v>
      </c>
      <c r="E231" s="53">
        <v>52.919195459999997</v>
      </c>
      <c r="F231" s="53">
        <v>230.71</v>
      </c>
      <c r="G231" s="37"/>
      <c r="H231" s="37"/>
      <c r="I231" s="50"/>
      <c r="K231" s="4" t="s">
        <v>8175</v>
      </c>
      <c r="L231" t="s">
        <v>8176</v>
      </c>
      <c r="N231" s="9" t="s">
        <v>4294</v>
      </c>
      <c r="O231">
        <v>114</v>
      </c>
      <c r="P231">
        <v>8</v>
      </c>
      <c r="Q231" s="9">
        <v>91.44</v>
      </c>
      <c r="R231" t="e">
        <v>#REF!</v>
      </c>
      <c r="S231">
        <v>4631</v>
      </c>
      <c r="T231" t="s">
        <v>2322</v>
      </c>
      <c r="U231" t="s">
        <v>3829</v>
      </c>
      <c r="V231" t="s">
        <v>8177</v>
      </c>
      <c r="X231">
        <v>0</v>
      </c>
    </row>
    <row r="232" spans="1:24" ht="23" customHeight="1" x14ac:dyDescent="0.45">
      <c r="A232" s="37"/>
      <c r="B232" s="53">
        <v>110.13</v>
      </c>
      <c r="C232" s="53">
        <v>110.1456</v>
      </c>
      <c r="D232" s="53">
        <v>43.393218449999999</v>
      </c>
      <c r="E232" s="53">
        <v>52.919073920000002</v>
      </c>
      <c r="F232" s="53">
        <v>231.31</v>
      </c>
      <c r="G232" s="37"/>
      <c r="H232" s="37"/>
      <c r="I232" s="50"/>
      <c r="K232" s="4" t="s">
        <v>8178</v>
      </c>
      <c r="L232" t="s">
        <v>8179</v>
      </c>
      <c r="N232" s="9" t="s">
        <v>4294</v>
      </c>
      <c r="O232">
        <v>114</v>
      </c>
      <c r="P232">
        <v>8</v>
      </c>
      <c r="Q232" s="9">
        <v>110.13</v>
      </c>
      <c r="R232" t="e">
        <v>#REF!</v>
      </c>
      <c r="S232">
        <v>4631</v>
      </c>
      <c r="T232" s="49" t="s">
        <v>2322</v>
      </c>
      <c r="U232" t="s">
        <v>3829</v>
      </c>
      <c r="V232" s="49" t="s">
        <v>8180</v>
      </c>
      <c r="X232" s="1">
        <v>0</v>
      </c>
    </row>
    <row r="233" spans="1:24" ht="23" customHeight="1" x14ac:dyDescent="0.45">
      <c r="A233" s="37"/>
      <c r="B233" s="53">
        <v>155.68</v>
      </c>
      <c r="C233" s="53">
        <v>155.6961</v>
      </c>
      <c r="D233" s="53">
        <v>43.392878660000001</v>
      </c>
      <c r="E233" s="53">
        <v>52.918759369999997</v>
      </c>
      <c r="F233" s="53">
        <v>230.83</v>
      </c>
      <c r="G233" s="37"/>
      <c r="H233" s="37"/>
      <c r="I233" s="50"/>
      <c r="K233" s="4" t="s">
        <v>8181</v>
      </c>
      <c r="L233" t="s">
        <v>8182</v>
      </c>
      <c r="N233" s="9" t="s">
        <v>4294</v>
      </c>
      <c r="O233">
        <v>114</v>
      </c>
      <c r="P233">
        <v>8</v>
      </c>
      <c r="Q233" s="9">
        <v>155.68</v>
      </c>
      <c r="R233" t="e">
        <v>#REF!</v>
      </c>
      <c r="S233">
        <v>4631</v>
      </c>
      <c r="T233" s="49" t="s">
        <v>2322</v>
      </c>
      <c r="U233" t="s">
        <v>3829</v>
      </c>
      <c r="V233" t="s">
        <v>8183</v>
      </c>
      <c r="X233" s="1">
        <v>0</v>
      </c>
    </row>
    <row r="234" spans="1:24" ht="23" customHeight="1" x14ac:dyDescent="0.45">
      <c r="A234" s="37"/>
      <c r="B234" s="53">
        <v>182.88</v>
      </c>
      <c r="C234" s="53">
        <v>182.92580000000001</v>
      </c>
      <c r="D234" s="53">
        <v>43.392673760000001</v>
      </c>
      <c r="E234" s="53">
        <v>52.91857555</v>
      </c>
      <c r="F234" s="53">
        <v>229.63</v>
      </c>
      <c r="G234" s="37"/>
      <c r="H234" s="37"/>
      <c r="I234" s="50"/>
      <c r="K234" s="4" t="s">
        <v>8184</v>
      </c>
      <c r="L234" t="s">
        <v>8185</v>
      </c>
      <c r="N234" s="9" t="s">
        <v>4294</v>
      </c>
      <c r="O234">
        <v>114</v>
      </c>
      <c r="P234">
        <v>8</v>
      </c>
      <c r="Q234" s="9">
        <v>182.88</v>
      </c>
      <c r="R234" t="e">
        <v>#REF!</v>
      </c>
      <c r="S234">
        <v>4631</v>
      </c>
      <c r="T234" s="49" t="s">
        <v>2322</v>
      </c>
      <c r="U234" t="s">
        <v>3829</v>
      </c>
      <c r="V234" t="s">
        <v>8186</v>
      </c>
      <c r="X234" s="1">
        <v>0</v>
      </c>
    </row>
    <row r="235" spans="1:24" ht="23" customHeight="1" x14ac:dyDescent="0.45">
      <c r="A235" s="37"/>
      <c r="B235" s="53">
        <v>207.08</v>
      </c>
      <c r="C235" s="53">
        <v>207.16030000000001</v>
      </c>
      <c r="D235" s="53">
        <v>43.392491450000001</v>
      </c>
      <c r="E235" s="53">
        <v>52.918411990000003</v>
      </c>
      <c r="F235" s="53">
        <v>230.83</v>
      </c>
      <c r="G235" s="37"/>
      <c r="H235" s="37"/>
      <c r="I235" s="50"/>
      <c r="K235" s="4" t="s">
        <v>8187</v>
      </c>
      <c r="L235" t="s">
        <v>8188</v>
      </c>
      <c r="N235" s="9" t="s">
        <v>4294</v>
      </c>
      <c r="O235">
        <v>114</v>
      </c>
      <c r="P235">
        <v>8</v>
      </c>
      <c r="Q235" s="9">
        <v>207.08</v>
      </c>
      <c r="R235" t="e">
        <v>#REF!</v>
      </c>
      <c r="S235">
        <v>4631</v>
      </c>
      <c r="T235" s="49" t="s">
        <v>2322</v>
      </c>
      <c r="U235" t="s">
        <v>3829</v>
      </c>
      <c r="V235" t="s">
        <v>8189</v>
      </c>
      <c r="X235" s="1">
        <v>0</v>
      </c>
    </row>
    <row r="236" spans="1:24" ht="23" customHeight="1" x14ac:dyDescent="0.45">
      <c r="A236" s="37"/>
      <c r="B236" s="53">
        <v>242.89</v>
      </c>
      <c r="C236" s="53">
        <v>242.9726</v>
      </c>
      <c r="D236" s="53">
        <v>43.392212819999997</v>
      </c>
      <c r="E236" s="53">
        <v>52.91818979</v>
      </c>
      <c r="F236" s="53">
        <v>231.23</v>
      </c>
      <c r="G236" s="37"/>
      <c r="H236" s="37"/>
      <c r="I236" s="50"/>
      <c r="K236" s="4" t="s">
        <v>8190</v>
      </c>
      <c r="L236" t="s">
        <v>8191</v>
      </c>
      <c r="N236" s="9" t="s">
        <v>4294</v>
      </c>
      <c r="O236">
        <v>114</v>
      </c>
      <c r="P236">
        <v>8</v>
      </c>
      <c r="Q236" s="9">
        <v>242.89</v>
      </c>
      <c r="R236" t="e">
        <v>#REF!</v>
      </c>
      <c r="S236">
        <v>4631</v>
      </c>
      <c r="T236" s="49" t="s">
        <v>2322</v>
      </c>
      <c r="U236" t="s">
        <v>3829</v>
      </c>
      <c r="V236" t="s">
        <v>8192</v>
      </c>
      <c r="X236" s="1">
        <v>0</v>
      </c>
    </row>
    <row r="237" spans="1:24" ht="23" customHeight="1" x14ac:dyDescent="0.45">
      <c r="A237" s="37"/>
      <c r="B237" s="53">
        <v>274.32</v>
      </c>
      <c r="C237" s="53">
        <v>274.40429999999998</v>
      </c>
      <c r="D237" s="53">
        <v>43.39198382</v>
      </c>
      <c r="E237" s="53">
        <v>52.917962119999999</v>
      </c>
      <c r="F237" s="53">
        <v>230.59</v>
      </c>
      <c r="G237" s="37"/>
      <c r="H237" s="37"/>
      <c r="I237" s="50"/>
      <c r="K237" s="4" t="s">
        <v>8193</v>
      </c>
      <c r="L237" t="s">
        <v>8194</v>
      </c>
      <c r="N237" s="9" t="s">
        <v>4294</v>
      </c>
      <c r="O237">
        <v>114</v>
      </c>
      <c r="P237">
        <v>8</v>
      </c>
      <c r="Q237" s="9">
        <v>274.32</v>
      </c>
      <c r="R237" t="e">
        <v>#REF!</v>
      </c>
      <c r="S237">
        <v>4631</v>
      </c>
      <c r="T237" t="s">
        <v>2322</v>
      </c>
      <c r="U237" t="s">
        <v>3829</v>
      </c>
      <c r="V237" t="s">
        <v>8195</v>
      </c>
      <c r="W237" s="49"/>
      <c r="X237">
        <v>0</v>
      </c>
    </row>
    <row r="238" spans="1:24" ht="23" customHeight="1" x14ac:dyDescent="0.45">
      <c r="A238" s="37"/>
      <c r="B238" s="53">
        <v>292.89</v>
      </c>
      <c r="C238" s="53">
        <v>293.00920000000002</v>
      </c>
      <c r="D238" s="53">
        <v>43.391848520000003</v>
      </c>
      <c r="E238" s="53">
        <v>52.917827610000003</v>
      </c>
      <c r="F238" s="53">
        <v>231.79</v>
      </c>
      <c r="G238" s="37"/>
      <c r="H238" s="37"/>
      <c r="I238" s="50"/>
      <c r="K238" s="4" t="s">
        <v>8196</v>
      </c>
      <c r="L238" t="s">
        <v>8197</v>
      </c>
      <c r="N238" s="9" t="s">
        <v>4294</v>
      </c>
      <c r="O238">
        <v>114</v>
      </c>
      <c r="P238">
        <v>8</v>
      </c>
      <c r="Q238" s="9">
        <v>292.89</v>
      </c>
      <c r="R238" t="e">
        <v>#REF!</v>
      </c>
      <c r="S238">
        <v>4631</v>
      </c>
      <c r="T238" s="49" t="s">
        <v>2322</v>
      </c>
      <c r="U238" t="s">
        <v>3829</v>
      </c>
      <c r="V238" t="s">
        <v>8198</v>
      </c>
      <c r="X238" s="1">
        <v>0</v>
      </c>
    </row>
    <row r="239" spans="1:24" ht="23" customHeight="1" x14ac:dyDescent="0.45">
      <c r="A239" s="37"/>
      <c r="B239" s="53">
        <v>314.92</v>
      </c>
      <c r="C239" s="53">
        <v>315.04840000000002</v>
      </c>
      <c r="D239" s="53">
        <v>43.391702119999998</v>
      </c>
      <c r="E239" s="53">
        <v>52.917644070000001</v>
      </c>
      <c r="F239" s="53">
        <v>231.59</v>
      </c>
      <c r="G239" s="37"/>
      <c r="H239" s="37"/>
      <c r="I239" s="50"/>
      <c r="K239" s="4" t="s">
        <v>8199</v>
      </c>
      <c r="L239" t="s">
        <v>8200</v>
      </c>
      <c r="N239" s="9" t="s">
        <v>4294</v>
      </c>
      <c r="O239">
        <v>114</v>
      </c>
      <c r="P239">
        <v>8</v>
      </c>
      <c r="Q239" s="9">
        <v>314.92</v>
      </c>
      <c r="R239" t="e">
        <v>#REF!</v>
      </c>
      <c r="S239">
        <v>4631</v>
      </c>
      <c r="T239" s="49" t="s">
        <v>2322</v>
      </c>
      <c r="U239" t="s">
        <v>3829</v>
      </c>
      <c r="V239" t="s">
        <v>8201</v>
      </c>
      <c r="X239" s="1">
        <v>0</v>
      </c>
    </row>
    <row r="240" spans="1:24" ht="23" customHeight="1" x14ac:dyDescent="0.45">
      <c r="A240" s="37"/>
      <c r="B240" s="53">
        <v>317.88</v>
      </c>
      <c r="C240" s="53">
        <v>318.00819999999999</v>
      </c>
      <c r="D240" s="53">
        <v>43.391687660000002</v>
      </c>
      <c r="E240" s="53">
        <v>52.91761339</v>
      </c>
      <c r="F240" s="53">
        <v>231.59</v>
      </c>
      <c r="G240" s="37"/>
      <c r="H240" s="37"/>
      <c r="I240" s="50"/>
      <c r="K240" s="4" t="s">
        <v>7545</v>
      </c>
      <c r="L240" t="s">
        <v>7546</v>
      </c>
      <c r="N240" s="9" t="s">
        <v>4294</v>
      </c>
      <c r="O240">
        <v>114</v>
      </c>
      <c r="P240">
        <v>8</v>
      </c>
      <c r="Q240" s="9">
        <v>317.88</v>
      </c>
      <c r="R240" t="e">
        <v>#REF!</v>
      </c>
      <c r="S240">
        <v>4631</v>
      </c>
      <c r="T240" s="49" t="s">
        <v>2322</v>
      </c>
      <c r="U240" t="s">
        <v>3829</v>
      </c>
      <c r="V240" t="s">
        <v>8202</v>
      </c>
      <c r="X240" s="1">
        <v>1</v>
      </c>
    </row>
    <row r="241" spans="1:24" ht="23" customHeight="1" x14ac:dyDescent="0.45">
      <c r="A241" s="37">
        <v>4666</v>
      </c>
      <c r="B241" s="53">
        <v>0</v>
      </c>
      <c r="C241" s="53">
        <v>0</v>
      </c>
      <c r="D241" s="53">
        <v>43.393724110000001</v>
      </c>
      <c r="E241" s="53">
        <v>52.906200380000001</v>
      </c>
      <c r="F241" s="53">
        <v>230.44</v>
      </c>
      <c r="G241" s="37">
        <v>98</v>
      </c>
      <c r="H241" s="37">
        <v>8</v>
      </c>
      <c r="I241" s="50">
        <v>0.2</v>
      </c>
      <c r="K241" s="4" t="s">
        <v>8203</v>
      </c>
      <c r="L241" t="s">
        <v>8204</v>
      </c>
      <c r="N241" s="9" t="s">
        <v>4294</v>
      </c>
      <c r="O241">
        <v>114</v>
      </c>
      <c r="P241">
        <v>8</v>
      </c>
      <c r="Q241" s="9">
        <v>0</v>
      </c>
      <c r="R241">
        <v>4666</v>
      </c>
      <c r="S241">
        <v>4666</v>
      </c>
      <c r="T241" t="s">
        <v>2337</v>
      </c>
      <c r="U241" t="s">
        <v>3853</v>
      </c>
      <c r="V241" t="s">
        <v>8205</v>
      </c>
      <c r="X241">
        <v>0</v>
      </c>
    </row>
    <row r="242" spans="1:24" ht="23" customHeight="1" x14ac:dyDescent="0.45">
      <c r="A242" s="37"/>
      <c r="B242" s="53">
        <v>9.7799999999999994</v>
      </c>
      <c r="C242" s="53">
        <v>9.7763559999999998</v>
      </c>
      <c r="D242" s="53">
        <v>43.393737819999998</v>
      </c>
      <c r="E242" s="53">
        <v>52.906319570000001</v>
      </c>
      <c r="F242" s="53">
        <v>230.44</v>
      </c>
      <c r="G242" s="37"/>
      <c r="H242" s="37"/>
      <c r="I242" s="50"/>
      <c r="K242" s="4" t="s">
        <v>8206</v>
      </c>
      <c r="L242" t="s">
        <v>8207</v>
      </c>
      <c r="N242" s="9" t="s">
        <v>4294</v>
      </c>
      <c r="O242">
        <v>114</v>
      </c>
      <c r="P242">
        <v>8</v>
      </c>
      <c r="Q242" s="9">
        <v>9.7799999999999994</v>
      </c>
      <c r="R242" t="e">
        <v>#REF!</v>
      </c>
      <c r="S242">
        <v>4666</v>
      </c>
      <c r="T242" s="49" t="s">
        <v>2337</v>
      </c>
      <c r="U242" t="s">
        <v>3853</v>
      </c>
      <c r="V242" t="s">
        <v>8208</v>
      </c>
      <c r="W242" s="49"/>
      <c r="X242" s="1">
        <v>0</v>
      </c>
    </row>
    <row r="243" spans="1:24" ht="23" customHeight="1" x14ac:dyDescent="0.45">
      <c r="A243" s="37"/>
      <c r="B243" s="53">
        <v>91.44</v>
      </c>
      <c r="C243" s="53">
        <v>91.460499999999996</v>
      </c>
      <c r="D243" s="53">
        <v>43.393840969999999</v>
      </c>
      <c r="E243" s="53">
        <v>52.907317560000003</v>
      </c>
      <c r="F243" s="53">
        <v>232.27</v>
      </c>
      <c r="G243" s="37"/>
      <c r="H243" s="37"/>
      <c r="I243" s="50"/>
      <c r="K243" s="4" t="s">
        <v>8209</v>
      </c>
      <c r="L243" t="s">
        <v>8210</v>
      </c>
      <c r="N243" s="9" t="s">
        <v>4294</v>
      </c>
      <c r="O243">
        <v>114</v>
      </c>
      <c r="P243">
        <v>8</v>
      </c>
      <c r="Q243" s="9">
        <v>91.44</v>
      </c>
      <c r="R243" t="e">
        <v>#REF!</v>
      </c>
      <c r="S243">
        <v>4666</v>
      </c>
      <c r="T243" s="49" t="s">
        <v>2337</v>
      </c>
      <c r="U243" t="s">
        <v>3853</v>
      </c>
      <c r="V243" s="49" t="s">
        <v>8211</v>
      </c>
      <c r="W243" s="49"/>
      <c r="X243">
        <v>0</v>
      </c>
    </row>
    <row r="244" spans="1:24" ht="23" customHeight="1" x14ac:dyDescent="0.45">
      <c r="B244" s="19">
        <v>182.88</v>
      </c>
      <c r="C244" s="19">
        <v>182.90600000000001</v>
      </c>
      <c r="D244" s="19">
        <v>43.393956459999998</v>
      </c>
      <c r="E244" s="19">
        <v>52.90843503</v>
      </c>
      <c r="F244" s="19">
        <v>233.27</v>
      </c>
      <c r="K244" s="4" t="s">
        <v>8212</v>
      </c>
      <c r="L244" t="s">
        <v>8213</v>
      </c>
      <c r="N244" s="9" t="s">
        <v>4294</v>
      </c>
      <c r="O244">
        <v>114</v>
      </c>
      <c r="P244">
        <v>8</v>
      </c>
      <c r="Q244" s="9">
        <v>182.88</v>
      </c>
      <c r="R244" t="e">
        <v>#REF!</v>
      </c>
      <c r="S244">
        <v>4666</v>
      </c>
      <c r="T244" s="49" t="s">
        <v>2337</v>
      </c>
      <c r="U244" t="s">
        <v>3853</v>
      </c>
      <c r="V244" t="s">
        <v>8214</v>
      </c>
      <c r="X244">
        <v>0</v>
      </c>
    </row>
    <row r="245" spans="1:24" ht="23" customHeight="1" x14ac:dyDescent="0.45">
      <c r="B245" s="19">
        <v>211.04</v>
      </c>
      <c r="C245" s="19">
        <v>211.1088</v>
      </c>
      <c r="D245" s="19">
        <v>43.393992019999999</v>
      </c>
      <c r="E245" s="19">
        <v>52.90877914</v>
      </c>
      <c r="F245" s="19">
        <v>231.67</v>
      </c>
      <c r="K245" s="4" t="s">
        <v>8215</v>
      </c>
      <c r="L245" t="s">
        <v>8216</v>
      </c>
      <c r="N245" s="9" t="s">
        <v>4294</v>
      </c>
      <c r="O245">
        <v>114</v>
      </c>
      <c r="P245">
        <v>8</v>
      </c>
      <c r="Q245" s="9">
        <v>211.04</v>
      </c>
      <c r="R245" t="e">
        <v>#REF!</v>
      </c>
      <c r="S245">
        <v>4666</v>
      </c>
      <c r="T245" s="49" t="s">
        <v>2337</v>
      </c>
      <c r="U245" t="s">
        <v>3853</v>
      </c>
      <c r="V245" t="s">
        <v>8217</v>
      </c>
      <c r="X245">
        <v>0</v>
      </c>
    </row>
    <row r="246" spans="1:24" ht="23" customHeight="1" x14ac:dyDescent="0.45">
      <c r="B246" s="19">
        <v>274.32</v>
      </c>
      <c r="C246" s="19">
        <v>274.46249999999998</v>
      </c>
      <c r="D246" s="19">
        <v>43.39411406</v>
      </c>
      <c r="E246" s="19">
        <v>52.909542090000002</v>
      </c>
      <c r="F246" s="19">
        <v>234.67</v>
      </c>
      <c r="K246" s="4" t="s">
        <v>8218</v>
      </c>
      <c r="L246" t="s">
        <v>8219</v>
      </c>
      <c r="N246" s="9" t="s">
        <v>4294</v>
      </c>
      <c r="O246">
        <v>114</v>
      </c>
      <c r="P246">
        <v>8</v>
      </c>
      <c r="Q246" s="9">
        <v>274.32</v>
      </c>
      <c r="R246" t="e">
        <v>#REF!</v>
      </c>
      <c r="S246">
        <v>4666</v>
      </c>
      <c r="T246" s="49" t="s">
        <v>2337</v>
      </c>
      <c r="U246" t="s">
        <v>3853</v>
      </c>
      <c r="V246" t="s">
        <v>8220</v>
      </c>
      <c r="X246">
        <v>0</v>
      </c>
    </row>
    <row r="247" spans="1:24" ht="23" customHeight="1" x14ac:dyDescent="0.45">
      <c r="B247" s="19">
        <v>365.76</v>
      </c>
      <c r="C247" s="19">
        <v>365.92259999999999</v>
      </c>
      <c r="D247" s="19">
        <v>43.394290400000003</v>
      </c>
      <c r="E247" s="19">
        <v>52.910644519999998</v>
      </c>
      <c r="F247" s="19">
        <v>232.75</v>
      </c>
      <c r="K247" s="4" t="s">
        <v>8221</v>
      </c>
      <c r="L247" t="s">
        <v>8222</v>
      </c>
      <c r="N247" s="9" t="s">
        <v>4294</v>
      </c>
      <c r="O247">
        <v>114</v>
      </c>
      <c r="P247">
        <v>8</v>
      </c>
      <c r="Q247" s="9">
        <v>365.76</v>
      </c>
      <c r="R247" t="e">
        <v>#REF!</v>
      </c>
      <c r="S247">
        <v>4666</v>
      </c>
      <c r="T247" s="49" t="s">
        <v>2337</v>
      </c>
      <c r="U247" t="s">
        <v>3853</v>
      </c>
      <c r="V247" t="s">
        <v>8223</v>
      </c>
      <c r="X247">
        <v>0</v>
      </c>
    </row>
    <row r="248" spans="1:24" ht="23" customHeight="1" x14ac:dyDescent="0.45">
      <c r="B248" s="19">
        <v>457.2</v>
      </c>
      <c r="C248" s="19">
        <v>457.37049999999999</v>
      </c>
      <c r="D248" s="19">
        <v>43.394466739999999</v>
      </c>
      <c r="E248" s="19">
        <v>52.911746960000002</v>
      </c>
      <c r="F248" s="19">
        <v>231.55</v>
      </c>
      <c r="K248" s="4" t="s">
        <v>8224</v>
      </c>
      <c r="L248" t="s">
        <v>8225</v>
      </c>
      <c r="N248" s="9" t="s">
        <v>4294</v>
      </c>
      <c r="O248">
        <v>114</v>
      </c>
      <c r="P248">
        <v>8</v>
      </c>
      <c r="Q248" s="9">
        <v>457.2</v>
      </c>
      <c r="R248" t="e">
        <v>#REF!</v>
      </c>
      <c r="S248">
        <v>4666</v>
      </c>
      <c r="T248" s="49" t="s">
        <v>2337</v>
      </c>
      <c r="U248" t="s">
        <v>3853</v>
      </c>
      <c r="V248" t="s">
        <v>8226</v>
      </c>
      <c r="X248">
        <v>0</v>
      </c>
    </row>
    <row r="249" spans="1:24" ht="23" customHeight="1" x14ac:dyDescent="0.45">
      <c r="B249" s="19">
        <v>548.64</v>
      </c>
      <c r="C249" s="19">
        <v>548.81200000000001</v>
      </c>
      <c r="D249" s="19">
        <v>43.39464306</v>
      </c>
      <c r="E249" s="19">
        <v>52.91284941</v>
      </c>
      <c r="F249" s="19">
        <v>232.07</v>
      </c>
      <c r="K249" s="4" t="s">
        <v>8227</v>
      </c>
      <c r="L249" t="s">
        <v>8228</v>
      </c>
      <c r="N249" s="9" t="s">
        <v>4294</v>
      </c>
      <c r="O249">
        <v>114</v>
      </c>
      <c r="P249">
        <v>8</v>
      </c>
      <c r="Q249" s="9">
        <v>548.64</v>
      </c>
      <c r="R249" t="e">
        <v>#REF!</v>
      </c>
      <c r="S249">
        <v>4666</v>
      </c>
      <c r="T249" s="49" t="s">
        <v>2337</v>
      </c>
      <c r="U249" t="s">
        <v>3853</v>
      </c>
      <c r="V249" t="s">
        <v>8229</v>
      </c>
      <c r="X249">
        <v>0</v>
      </c>
    </row>
    <row r="250" spans="1:24" ht="23" customHeight="1" x14ac:dyDescent="0.45">
      <c r="B250" s="19">
        <v>577.07000000000005</v>
      </c>
      <c r="C250" s="19">
        <v>577.24339999999995</v>
      </c>
      <c r="D250" s="19">
        <v>43.394697880000002</v>
      </c>
      <c r="E250" s="19">
        <v>52.913192189999997</v>
      </c>
      <c r="F250" s="19">
        <v>232.07</v>
      </c>
      <c r="K250" s="4" t="s">
        <v>8230</v>
      </c>
      <c r="L250" t="s">
        <v>8231</v>
      </c>
      <c r="N250" s="9" t="s">
        <v>4294</v>
      </c>
      <c r="O250">
        <v>114</v>
      </c>
      <c r="P250">
        <v>8</v>
      </c>
      <c r="Q250" s="9">
        <v>577.07000000000005</v>
      </c>
      <c r="R250" t="e">
        <v>#REF!</v>
      </c>
      <c r="S250">
        <v>4666</v>
      </c>
      <c r="T250" s="49" t="s">
        <v>2337</v>
      </c>
      <c r="U250" t="s">
        <v>3853</v>
      </c>
      <c r="V250" t="s">
        <v>8232</v>
      </c>
      <c r="X250">
        <v>0</v>
      </c>
    </row>
    <row r="251" spans="1:24" ht="23" customHeight="1" x14ac:dyDescent="0.45">
      <c r="B251" s="19">
        <v>640.08000000000004</v>
      </c>
      <c r="C251" s="19">
        <v>640.25199999999995</v>
      </c>
      <c r="D251" s="19">
        <v>43.394794949999998</v>
      </c>
      <c r="E251" s="19">
        <v>52.913958430000001</v>
      </c>
      <c r="F251" s="19">
        <v>232.11</v>
      </c>
      <c r="K251" s="4" t="s">
        <v>8233</v>
      </c>
      <c r="L251" t="s">
        <v>8234</v>
      </c>
      <c r="N251" s="9" t="s">
        <v>4294</v>
      </c>
      <c r="O251">
        <v>114</v>
      </c>
      <c r="P251">
        <v>8</v>
      </c>
      <c r="Q251" s="9">
        <v>640.08000000000004</v>
      </c>
      <c r="R251" t="e">
        <v>#REF!</v>
      </c>
      <c r="S251">
        <v>4666</v>
      </c>
      <c r="T251" s="49" t="s">
        <v>2337</v>
      </c>
      <c r="U251" t="s">
        <v>3853</v>
      </c>
      <c r="V251" t="s">
        <v>8235</v>
      </c>
      <c r="X251">
        <v>0</v>
      </c>
    </row>
    <row r="252" spans="1:24" ht="23" customHeight="1" x14ac:dyDescent="0.45">
      <c r="B252" s="19">
        <v>731.52</v>
      </c>
      <c r="C252" s="19">
        <v>731.69740000000002</v>
      </c>
      <c r="D252" s="19">
        <v>43.394935830000001</v>
      </c>
      <c r="E252" s="19">
        <v>52.91507043</v>
      </c>
      <c r="F252" s="19">
        <v>233.11</v>
      </c>
      <c r="K252" s="4" t="s">
        <v>8236</v>
      </c>
      <c r="L252" t="s">
        <v>8237</v>
      </c>
      <c r="N252" s="9" t="s">
        <v>4294</v>
      </c>
      <c r="O252">
        <v>114</v>
      </c>
      <c r="P252">
        <v>8</v>
      </c>
      <c r="Q252" s="9">
        <v>731.52</v>
      </c>
      <c r="R252" t="e">
        <v>#REF!</v>
      </c>
      <c r="S252">
        <v>4666</v>
      </c>
      <c r="T252" s="49" t="s">
        <v>2337</v>
      </c>
      <c r="U252" t="s">
        <v>3853</v>
      </c>
      <c r="V252" t="s">
        <v>8238</v>
      </c>
      <c r="X252">
        <v>0</v>
      </c>
    </row>
    <row r="253" spans="1:24" ht="23" customHeight="1" x14ac:dyDescent="0.45">
      <c r="B253" s="19">
        <v>777.71</v>
      </c>
      <c r="C253" s="19">
        <v>777.89880000000005</v>
      </c>
      <c r="D253" s="19">
        <v>43.395006979999998</v>
      </c>
      <c r="E253" s="19">
        <v>52.915632090000003</v>
      </c>
      <c r="F253" s="19">
        <v>231.89</v>
      </c>
      <c r="K253" s="4" t="s">
        <v>8239</v>
      </c>
      <c r="L253" t="s">
        <v>8240</v>
      </c>
      <c r="N253" s="9" t="s">
        <v>4294</v>
      </c>
      <c r="O253">
        <v>114</v>
      </c>
      <c r="P253">
        <v>8</v>
      </c>
      <c r="Q253" s="9">
        <v>777.71</v>
      </c>
      <c r="R253" t="e">
        <v>#REF!</v>
      </c>
      <c r="S253">
        <v>4666</v>
      </c>
      <c r="T253" s="49" t="s">
        <v>2337</v>
      </c>
      <c r="U253" t="s">
        <v>3853</v>
      </c>
      <c r="V253" t="s">
        <v>8241</v>
      </c>
      <c r="X253">
        <v>0</v>
      </c>
    </row>
    <row r="254" spans="1:24" ht="23" customHeight="1" x14ac:dyDescent="0.45">
      <c r="B254" s="19">
        <v>780.34</v>
      </c>
      <c r="C254" s="19">
        <v>780.52909999999997</v>
      </c>
      <c r="D254" s="19">
        <v>43.395024319999997</v>
      </c>
      <c r="E254" s="19">
        <v>52.915654179999997</v>
      </c>
      <c r="F254" s="19">
        <v>231.89</v>
      </c>
      <c r="K254" s="4" t="s">
        <v>7589</v>
      </c>
      <c r="L254" t="s">
        <v>7590</v>
      </c>
      <c r="N254" s="9" t="s">
        <v>4294</v>
      </c>
      <c r="O254">
        <v>114</v>
      </c>
      <c r="P254">
        <v>8</v>
      </c>
      <c r="Q254" s="9">
        <v>780.34</v>
      </c>
      <c r="R254" t="e">
        <v>#REF!</v>
      </c>
      <c r="S254">
        <v>4666</v>
      </c>
      <c r="T254" s="49" t="s">
        <v>2337</v>
      </c>
      <c r="U254" t="s">
        <v>3853</v>
      </c>
      <c r="V254" t="s">
        <v>8242</v>
      </c>
      <c r="X254">
        <v>1</v>
      </c>
    </row>
    <row r="255" spans="1:24" ht="23" customHeight="1" x14ac:dyDescent="0.45">
      <c r="A255" s="10">
        <v>4688</v>
      </c>
      <c r="B255" s="19">
        <v>0</v>
      </c>
      <c r="C255" s="19">
        <v>0</v>
      </c>
      <c r="D255" s="19">
        <v>43.39487664</v>
      </c>
      <c r="E255" s="19">
        <v>52.912850079999998</v>
      </c>
      <c r="F255" s="19">
        <v>233.47</v>
      </c>
      <c r="G255" s="20">
        <v>98</v>
      </c>
      <c r="H255" s="20">
        <v>8</v>
      </c>
      <c r="I255" s="21">
        <v>0.2</v>
      </c>
      <c r="K255" s="4" t="s">
        <v>8243</v>
      </c>
      <c r="L255" t="s">
        <v>8244</v>
      </c>
      <c r="N255" s="9" t="s">
        <v>4294</v>
      </c>
      <c r="O255">
        <v>114</v>
      </c>
      <c r="P255">
        <v>8</v>
      </c>
      <c r="Q255" s="9">
        <v>0</v>
      </c>
      <c r="R255">
        <v>4688</v>
      </c>
      <c r="S255">
        <v>4688</v>
      </c>
      <c r="T255" s="49" t="s">
        <v>2347</v>
      </c>
      <c r="U255" t="s">
        <v>3853</v>
      </c>
      <c r="V255" t="s">
        <v>8245</v>
      </c>
      <c r="X255">
        <v>0</v>
      </c>
    </row>
    <row r="256" spans="1:24" ht="23" customHeight="1" x14ac:dyDescent="0.45">
      <c r="B256" s="19">
        <v>54.32</v>
      </c>
      <c r="C256" s="19">
        <v>54.325060000000001</v>
      </c>
      <c r="D256" s="19">
        <v>43.394820350000003</v>
      </c>
      <c r="E256" s="19">
        <v>52.913516119999997</v>
      </c>
      <c r="F256" s="19">
        <v>232.87</v>
      </c>
      <c r="K256" s="4" t="s">
        <v>8246</v>
      </c>
      <c r="L256" t="s">
        <v>8247</v>
      </c>
      <c r="N256" s="9" t="s">
        <v>4294</v>
      </c>
      <c r="O256">
        <v>114</v>
      </c>
      <c r="P256">
        <v>8</v>
      </c>
      <c r="Q256" s="9">
        <v>54.32</v>
      </c>
      <c r="R256" t="e">
        <v>#REF!</v>
      </c>
      <c r="S256">
        <v>4688</v>
      </c>
      <c r="T256" s="49" t="s">
        <v>2347</v>
      </c>
      <c r="U256" t="s">
        <v>3853</v>
      </c>
      <c r="V256" t="s">
        <v>8248</v>
      </c>
      <c r="X256">
        <v>0</v>
      </c>
    </row>
    <row r="257" spans="1:24" ht="23" customHeight="1" x14ac:dyDescent="0.45">
      <c r="B257" s="19">
        <v>88.36</v>
      </c>
      <c r="C257" s="19">
        <v>88.371589999999998</v>
      </c>
      <c r="D257" s="19">
        <v>43.394785069999998</v>
      </c>
      <c r="E257" s="19">
        <v>52.913933470000003</v>
      </c>
      <c r="F257" s="19">
        <v>232.11</v>
      </c>
      <c r="K257" s="4" t="s">
        <v>8249</v>
      </c>
      <c r="L257" t="s">
        <v>8250</v>
      </c>
      <c r="N257" s="9" t="s">
        <v>4294</v>
      </c>
      <c r="O257">
        <v>114</v>
      </c>
      <c r="P257">
        <v>8</v>
      </c>
      <c r="Q257" s="9">
        <v>88.36</v>
      </c>
      <c r="R257" t="e">
        <v>#REF!</v>
      </c>
      <c r="S257">
        <v>4688</v>
      </c>
      <c r="T257" s="49" t="s">
        <v>2347</v>
      </c>
      <c r="U257" t="s">
        <v>3853</v>
      </c>
      <c r="V257" t="s">
        <v>8251</v>
      </c>
      <c r="X257">
        <v>0</v>
      </c>
    </row>
    <row r="258" spans="1:24" ht="23" customHeight="1" x14ac:dyDescent="0.45">
      <c r="B258" s="19">
        <v>145.76</v>
      </c>
      <c r="C258" s="19">
        <v>145.7739</v>
      </c>
      <c r="D258" s="19">
        <v>43.39484831</v>
      </c>
      <c r="E258" s="19">
        <v>52.914636659999999</v>
      </c>
      <c r="F258" s="19">
        <v>232.31</v>
      </c>
      <c r="K258" s="4" t="s">
        <v>8252</v>
      </c>
      <c r="L258" t="s">
        <v>8253</v>
      </c>
      <c r="N258" s="9" t="s">
        <v>4294</v>
      </c>
      <c r="O258">
        <v>114</v>
      </c>
      <c r="P258">
        <v>8</v>
      </c>
      <c r="Q258" s="9">
        <v>145.76</v>
      </c>
      <c r="R258" t="e">
        <v>#REF!</v>
      </c>
      <c r="S258">
        <v>4688</v>
      </c>
      <c r="T258" s="49" t="s">
        <v>2347</v>
      </c>
      <c r="U258" t="s">
        <v>3853</v>
      </c>
      <c r="V258" t="s">
        <v>8254</v>
      </c>
      <c r="X258">
        <v>0</v>
      </c>
    </row>
    <row r="259" spans="1:24" ht="23" customHeight="1" x14ac:dyDescent="0.45">
      <c r="B259" s="19">
        <v>227.58</v>
      </c>
      <c r="C259" s="19">
        <v>227.5932</v>
      </c>
      <c r="D259" s="19">
        <v>43.394938430000003</v>
      </c>
      <c r="E259" s="19">
        <v>52.915638960000003</v>
      </c>
      <c r="F259" s="19">
        <v>231.89</v>
      </c>
      <c r="K259" s="4" t="s">
        <v>8255</v>
      </c>
      <c r="L259" t="s">
        <v>8256</v>
      </c>
      <c r="N259" s="9" t="s">
        <v>4294</v>
      </c>
      <c r="O259">
        <v>114</v>
      </c>
      <c r="P259">
        <v>8</v>
      </c>
      <c r="Q259" s="9">
        <v>227.58</v>
      </c>
      <c r="R259" t="e">
        <v>#REF!</v>
      </c>
      <c r="S259">
        <v>4688</v>
      </c>
      <c r="T259" s="49" t="s">
        <v>2347</v>
      </c>
      <c r="U259" t="s">
        <v>3853</v>
      </c>
      <c r="V259" t="s">
        <v>8257</v>
      </c>
      <c r="X259">
        <v>0</v>
      </c>
    </row>
    <row r="260" spans="1:24" ht="23" customHeight="1" x14ac:dyDescent="0.45">
      <c r="B260" s="19">
        <v>237.2</v>
      </c>
      <c r="C260" s="19">
        <v>237.215</v>
      </c>
      <c r="D260" s="19">
        <v>43.395024319999997</v>
      </c>
      <c r="E260" s="19">
        <v>52.915654179999997</v>
      </c>
      <c r="F260" s="19">
        <v>231.89</v>
      </c>
      <c r="K260" s="4" t="s">
        <v>7589</v>
      </c>
      <c r="L260" t="s">
        <v>7590</v>
      </c>
      <c r="N260" s="9" t="s">
        <v>4294</v>
      </c>
      <c r="O260">
        <v>114</v>
      </c>
      <c r="P260">
        <v>8</v>
      </c>
      <c r="Q260" s="9">
        <v>237.2</v>
      </c>
      <c r="R260" t="e">
        <v>#REF!</v>
      </c>
      <c r="S260">
        <v>4688</v>
      </c>
      <c r="T260" s="49" t="s">
        <v>2347</v>
      </c>
      <c r="U260" t="s">
        <v>3853</v>
      </c>
      <c r="V260" t="s">
        <v>8258</v>
      </c>
      <c r="X260">
        <v>1</v>
      </c>
    </row>
    <row r="261" spans="1:24" ht="23" customHeight="1" x14ac:dyDescent="0.45">
      <c r="A261" s="10">
        <v>4822</v>
      </c>
      <c r="B261" s="19">
        <v>0</v>
      </c>
      <c r="C261" s="19">
        <v>0</v>
      </c>
      <c r="D261" s="19">
        <v>43.398098969999999</v>
      </c>
      <c r="E261" s="19">
        <v>52.919538889999998</v>
      </c>
      <c r="F261" s="19">
        <v>232.05</v>
      </c>
      <c r="G261" s="20">
        <v>98</v>
      </c>
      <c r="H261" s="20">
        <v>8</v>
      </c>
      <c r="I261" s="21">
        <v>0.2</v>
      </c>
      <c r="K261" s="4" t="s">
        <v>8259</v>
      </c>
      <c r="L261" t="s">
        <v>8260</v>
      </c>
      <c r="N261" s="9" t="s">
        <v>4294</v>
      </c>
      <c r="O261">
        <v>114</v>
      </c>
      <c r="P261">
        <v>8</v>
      </c>
      <c r="Q261" s="9">
        <v>0</v>
      </c>
      <c r="R261">
        <v>4822</v>
      </c>
      <c r="S261">
        <v>4822</v>
      </c>
      <c r="T261" s="49" t="s">
        <v>2389</v>
      </c>
      <c r="U261" t="s">
        <v>4036</v>
      </c>
      <c r="V261" t="s">
        <v>8261</v>
      </c>
      <c r="X261">
        <v>0</v>
      </c>
    </row>
    <row r="262" spans="1:24" ht="23" customHeight="1" x14ac:dyDescent="0.45">
      <c r="B262" s="19">
        <v>11.58</v>
      </c>
      <c r="C262" s="19">
        <v>11.588329999999999</v>
      </c>
      <c r="D262" s="19">
        <v>43.39802289</v>
      </c>
      <c r="E262" s="19">
        <v>52.919441159999998</v>
      </c>
      <c r="F262" s="19">
        <v>231.65</v>
      </c>
      <c r="K262" s="4" t="s">
        <v>8262</v>
      </c>
      <c r="L262" t="s">
        <v>8263</v>
      </c>
      <c r="N262" s="9" t="s">
        <v>4294</v>
      </c>
      <c r="O262">
        <v>114</v>
      </c>
      <c r="P262">
        <v>8</v>
      </c>
      <c r="Q262" s="9">
        <v>11.58</v>
      </c>
      <c r="R262" t="e">
        <v>#REF!</v>
      </c>
      <c r="S262">
        <v>4822</v>
      </c>
      <c r="T262" s="49" t="s">
        <v>2389</v>
      </c>
      <c r="U262" t="s">
        <v>4036</v>
      </c>
      <c r="V262" t="s">
        <v>8264</v>
      </c>
      <c r="X262">
        <v>0</v>
      </c>
    </row>
    <row r="263" spans="1:24" ht="23" customHeight="1" x14ac:dyDescent="0.45">
      <c r="B263" s="19">
        <v>28.58</v>
      </c>
      <c r="C263" s="19">
        <v>28.583860000000001</v>
      </c>
      <c r="D263" s="19">
        <v>43.397911780000001</v>
      </c>
      <c r="E263" s="19">
        <v>52.919296950000003</v>
      </c>
      <c r="F263" s="19">
        <v>231.65</v>
      </c>
      <c r="G263" s="11"/>
      <c r="H263" s="11"/>
      <c r="I263" s="54"/>
      <c r="K263" s="4" t="s">
        <v>8265</v>
      </c>
      <c r="L263" t="s">
        <v>8266</v>
      </c>
      <c r="N263" s="9" t="s">
        <v>4294</v>
      </c>
      <c r="O263">
        <v>114</v>
      </c>
      <c r="P263">
        <v>8</v>
      </c>
      <c r="Q263" s="9">
        <v>28.58</v>
      </c>
      <c r="R263" t="e">
        <v>#REF!</v>
      </c>
      <c r="S263">
        <v>4822</v>
      </c>
      <c r="T263" s="49" t="s">
        <v>2389</v>
      </c>
      <c r="U263" t="s">
        <v>4036</v>
      </c>
      <c r="V263" t="s">
        <v>8267</v>
      </c>
      <c r="X263">
        <v>0</v>
      </c>
    </row>
    <row r="264" spans="1:24" ht="23" customHeight="1" x14ac:dyDescent="0.45">
      <c r="B264" s="19">
        <v>58.43</v>
      </c>
      <c r="C264" s="19">
        <v>58.432780000000001</v>
      </c>
      <c r="D264" s="19">
        <v>43.39771373</v>
      </c>
      <c r="E264" s="19">
        <v>52.919048009999997</v>
      </c>
      <c r="F264" s="19">
        <v>231.85</v>
      </c>
      <c r="K264" s="4" t="s">
        <v>8268</v>
      </c>
      <c r="L264" t="s">
        <v>8269</v>
      </c>
      <c r="N264" s="9" t="s">
        <v>4294</v>
      </c>
      <c r="O264">
        <v>114</v>
      </c>
      <c r="P264">
        <v>8</v>
      </c>
      <c r="Q264" s="9">
        <v>58.43</v>
      </c>
      <c r="R264" t="e">
        <v>#REF!</v>
      </c>
      <c r="S264">
        <v>4822</v>
      </c>
      <c r="T264" s="49" t="s">
        <v>2389</v>
      </c>
      <c r="U264" t="s">
        <v>4036</v>
      </c>
      <c r="V264" t="s">
        <v>8270</v>
      </c>
      <c r="X264">
        <v>0</v>
      </c>
    </row>
    <row r="265" spans="1:24" ht="23" customHeight="1" x14ac:dyDescent="0.45">
      <c r="B265" s="19">
        <v>91.44</v>
      </c>
      <c r="C265" s="19">
        <v>91.447590000000005</v>
      </c>
      <c r="D265" s="19">
        <v>43.39749226</v>
      </c>
      <c r="E265" s="19">
        <v>52.918776289999997</v>
      </c>
      <c r="F265" s="19">
        <v>231.82</v>
      </c>
      <c r="K265" s="4" t="s">
        <v>8271</v>
      </c>
      <c r="L265" t="s">
        <v>8272</v>
      </c>
      <c r="N265" s="9" t="s">
        <v>4294</v>
      </c>
      <c r="O265">
        <v>114</v>
      </c>
      <c r="P265">
        <v>8</v>
      </c>
      <c r="Q265" s="9">
        <v>91.44</v>
      </c>
      <c r="R265" t="e">
        <v>#REF!</v>
      </c>
      <c r="S265">
        <v>4822</v>
      </c>
      <c r="T265" s="49" t="s">
        <v>2389</v>
      </c>
      <c r="U265" t="s">
        <v>4036</v>
      </c>
      <c r="V265" t="s">
        <v>8273</v>
      </c>
      <c r="X265">
        <v>0</v>
      </c>
    </row>
    <row r="266" spans="1:24" ht="23" customHeight="1" x14ac:dyDescent="0.45">
      <c r="B266" s="19">
        <v>111.66</v>
      </c>
      <c r="C266" s="19">
        <v>111.66840000000001</v>
      </c>
      <c r="D266" s="19">
        <v>43.397356649999999</v>
      </c>
      <c r="E266" s="19">
        <v>52.918609910000001</v>
      </c>
      <c r="F266" s="19">
        <v>232.25</v>
      </c>
      <c r="K266" s="4" t="s">
        <v>8274</v>
      </c>
      <c r="L266" t="s">
        <v>8275</v>
      </c>
      <c r="N266" s="9" t="s">
        <v>4294</v>
      </c>
      <c r="O266">
        <v>114</v>
      </c>
      <c r="P266">
        <v>8</v>
      </c>
      <c r="Q266" s="9">
        <v>111.66</v>
      </c>
      <c r="R266" t="e">
        <v>#REF!</v>
      </c>
      <c r="S266">
        <v>4822</v>
      </c>
      <c r="T266" s="49" t="s">
        <v>2389</v>
      </c>
      <c r="U266" t="s">
        <v>4036</v>
      </c>
      <c r="V266" t="s">
        <v>8276</v>
      </c>
      <c r="X266">
        <v>0</v>
      </c>
    </row>
    <row r="267" spans="1:24" ht="23" customHeight="1" x14ac:dyDescent="0.45">
      <c r="B267" s="19">
        <v>151.51</v>
      </c>
      <c r="C267" s="19">
        <v>151.52529999999999</v>
      </c>
      <c r="D267" s="19">
        <v>43.397086880000003</v>
      </c>
      <c r="E267" s="19">
        <v>52.918285750000003</v>
      </c>
      <c r="F267" s="19">
        <v>231.45</v>
      </c>
      <c r="K267" s="4" t="s">
        <v>8277</v>
      </c>
      <c r="L267" t="s">
        <v>8278</v>
      </c>
      <c r="N267" s="9" t="s">
        <v>4294</v>
      </c>
      <c r="O267">
        <v>114</v>
      </c>
      <c r="P267">
        <v>8</v>
      </c>
      <c r="Q267" s="9">
        <v>151.51</v>
      </c>
      <c r="R267" t="e">
        <v>#REF!</v>
      </c>
      <c r="S267">
        <v>4822</v>
      </c>
      <c r="T267" s="49" t="s">
        <v>2389</v>
      </c>
      <c r="U267" t="s">
        <v>4036</v>
      </c>
      <c r="V267" t="s">
        <v>8279</v>
      </c>
      <c r="X267">
        <v>0</v>
      </c>
    </row>
    <row r="268" spans="1:24" ht="23" customHeight="1" x14ac:dyDescent="0.45">
      <c r="B268" s="19">
        <v>182.88</v>
      </c>
      <c r="C268" s="19">
        <v>182.91040000000001</v>
      </c>
      <c r="D268" s="19">
        <v>43.39688048</v>
      </c>
      <c r="E268" s="19">
        <v>52.918021430000003</v>
      </c>
      <c r="F268" s="19">
        <v>232.25</v>
      </c>
      <c r="K268" s="4" t="s">
        <v>8280</v>
      </c>
      <c r="L268" t="s">
        <v>8281</v>
      </c>
      <c r="N268" s="9" t="s">
        <v>4294</v>
      </c>
      <c r="O268">
        <v>114</v>
      </c>
      <c r="P268">
        <v>8</v>
      </c>
      <c r="Q268" s="9">
        <v>182.88</v>
      </c>
      <c r="R268" t="e">
        <v>#REF!</v>
      </c>
      <c r="S268">
        <v>4822</v>
      </c>
      <c r="T268" s="49" t="s">
        <v>2389</v>
      </c>
      <c r="U268" t="s">
        <v>4036</v>
      </c>
      <c r="V268" t="s">
        <v>8282</v>
      </c>
      <c r="X268">
        <v>0</v>
      </c>
    </row>
    <row r="269" spans="1:24" s="10" customFormat="1" ht="23" customHeight="1" x14ac:dyDescent="0.45">
      <c r="B269" s="19">
        <v>198.02</v>
      </c>
      <c r="C269" s="19">
        <v>198.04599999999999</v>
      </c>
      <c r="D269" s="19">
        <v>43.396780909999997</v>
      </c>
      <c r="E269" s="19">
        <v>52.917893919999997</v>
      </c>
      <c r="F269" s="19">
        <v>232.25</v>
      </c>
      <c r="G269" s="20"/>
      <c r="H269" s="20"/>
      <c r="I269" s="21"/>
      <c r="K269" s="4" t="s">
        <v>8283</v>
      </c>
      <c r="L269" t="s">
        <v>8284</v>
      </c>
      <c r="N269" s="9" t="s">
        <v>4294</v>
      </c>
      <c r="O269">
        <v>114</v>
      </c>
      <c r="P269">
        <v>8</v>
      </c>
      <c r="Q269" s="9">
        <v>198.02</v>
      </c>
      <c r="R269" s="10" t="e">
        <v>#REF!</v>
      </c>
      <c r="S269" s="10">
        <v>4822</v>
      </c>
      <c r="T269" t="s">
        <v>2389</v>
      </c>
      <c r="U269" s="10" t="s">
        <v>4036</v>
      </c>
      <c r="V269" s="10" t="s">
        <v>8285</v>
      </c>
      <c r="X269" s="10">
        <v>0</v>
      </c>
    </row>
    <row r="270" spans="1:24" s="10" customFormat="1" ht="23" customHeight="1" x14ac:dyDescent="0.45">
      <c r="B270" s="19">
        <v>274.32</v>
      </c>
      <c r="C270" s="19">
        <v>274.35039999999998</v>
      </c>
      <c r="D270" s="19">
        <v>43.396276039999996</v>
      </c>
      <c r="E270" s="19">
        <v>52.917255369999999</v>
      </c>
      <c r="F270" s="19">
        <v>232.25</v>
      </c>
      <c r="G270" s="20"/>
      <c r="H270" s="20"/>
      <c r="I270" s="21"/>
      <c r="K270" s="4" t="s">
        <v>8286</v>
      </c>
      <c r="L270" t="s">
        <v>8287</v>
      </c>
      <c r="N270" s="9" t="s">
        <v>4294</v>
      </c>
      <c r="O270">
        <v>114</v>
      </c>
      <c r="P270">
        <v>8</v>
      </c>
      <c r="Q270" s="9">
        <v>274.32</v>
      </c>
      <c r="R270" s="10" t="e">
        <v>#REF!</v>
      </c>
      <c r="S270" s="10">
        <v>4822</v>
      </c>
      <c r="T270" s="49" t="s">
        <v>2389</v>
      </c>
      <c r="U270" s="10" t="s">
        <v>4036</v>
      </c>
      <c r="V270" s="10" t="s">
        <v>8288</v>
      </c>
      <c r="X270" s="10">
        <v>0</v>
      </c>
    </row>
    <row r="271" spans="1:24" s="10" customFormat="1" ht="23" customHeight="1" x14ac:dyDescent="0.45">
      <c r="B271" s="19">
        <v>281.5</v>
      </c>
      <c r="C271" s="19">
        <v>281.53199999999998</v>
      </c>
      <c r="D271" s="19">
        <v>43.396228520000001</v>
      </c>
      <c r="E271" s="19">
        <v>52.917195280000001</v>
      </c>
      <c r="F271" s="19">
        <v>232.29</v>
      </c>
      <c r="G271" s="20"/>
      <c r="H271" s="20"/>
      <c r="I271" s="21"/>
      <c r="K271" s="4" t="s">
        <v>8289</v>
      </c>
      <c r="L271" t="s">
        <v>8290</v>
      </c>
      <c r="N271" s="9" t="s">
        <v>4294</v>
      </c>
      <c r="O271">
        <v>114</v>
      </c>
      <c r="P271">
        <v>8</v>
      </c>
      <c r="Q271" s="9">
        <v>281.5</v>
      </c>
      <c r="R271" s="10" t="e">
        <v>#REF!</v>
      </c>
      <c r="S271" s="10">
        <v>4822</v>
      </c>
      <c r="T271" s="49" t="s">
        <v>2389</v>
      </c>
      <c r="U271" s="10" t="s">
        <v>4036</v>
      </c>
      <c r="V271" s="10" t="s">
        <v>8291</v>
      </c>
      <c r="X271" s="10">
        <v>0</v>
      </c>
    </row>
    <row r="272" spans="1:24" s="10" customFormat="1" ht="23" customHeight="1" x14ac:dyDescent="0.45">
      <c r="B272" s="19">
        <v>338.47</v>
      </c>
      <c r="C272" s="19">
        <v>338.49919999999997</v>
      </c>
      <c r="D272" s="19">
        <v>43.395852140000002</v>
      </c>
      <c r="E272" s="19">
        <v>52.916717820000002</v>
      </c>
      <c r="F272" s="19">
        <v>232.89</v>
      </c>
      <c r="G272" s="20"/>
      <c r="H272" s="20"/>
      <c r="I272" s="21"/>
      <c r="K272" s="4" t="s">
        <v>8292</v>
      </c>
      <c r="L272" t="s">
        <v>8293</v>
      </c>
      <c r="N272" s="9" t="s">
        <v>4294</v>
      </c>
      <c r="O272">
        <v>114</v>
      </c>
      <c r="P272">
        <v>8</v>
      </c>
      <c r="Q272" s="9">
        <v>338.47</v>
      </c>
      <c r="R272" s="10" t="e">
        <v>#REF!</v>
      </c>
      <c r="S272" s="10">
        <v>4822</v>
      </c>
      <c r="T272" s="49" t="s">
        <v>2389</v>
      </c>
      <c r="U272" s="10" t="s">
        <v>4036</v>
      </c>
      <c r="V272" s="10" t="s">
        <v>8294</v>
      </c>
      <c r="X272" s="10">
        <v>0</v>
      </c>
    </row>
    <row r="273" spans="1:25" s="10" customFormat="1" ht="23" customHeight="1" x14ac:dyDescent="0.45">
      <c r="B273" s="19">
        <v>365.76</v>
      </c>
      <c r="C273" s="19">
        <v>365.81200000000001</v>
      </c>
      <c r="D273" s="19">
        <v>43.39566997</v>
      </c>
      <c r="E273" s="19">
        <v>52.91649177</v>
      </c>
      <c r="F273" s="19">
        <v>231.89</v>
      </c>
      <c r="G273" s="20"/>
      <c r="H273" s="20"/>
      <c r="I273" s="21"/>
      <c r="K273" s="4" t="s">
        <v>8295</v>
      </c>
      <c r="L273" t="s">
        <v>8296</v>
      </c>
      <c r="N273" s="9" t="s">
        <v>4294</v>
      </c>
      <c r="O273">
        <v>114</v>
      </c>
      <c r="P273">
        <v>8</v>
      </c>
      <c r="Q273" s="9">
        <v>365.76</v>
      </c>
      <c r="R273" s="10" t="e">
        <v>#REF!</v>
      </c>
      <c r="S273" s="10">
        <v>4822</v>
      </c>
      <c r="T273" s="49" t="s">
        <v>2389</v>
      </c>
      <c r="U273" s="10" t="s">
        <v>4036</v>
      </c>
      <c r="V273" s="10" t="s">
        <v>8297</v>
      </c>
      <c r="X273" s="10">
        <v>0</v>
      </c>
      <c r="Y273" s="10" t="s">
        <v>4064</v>
      </c>
    </row>
    <row r="274" spans="1:25" s="10" customFormat="1" ht="23" customHeight="1" x14ac:dyDescent="0.45">
      <c r="B274" s="19">
        <v>392.85</v>
      </c>
      <c r="C274" s="19">
        <v>392.9008</v>
      </c>
      <c r="D274" s="19">
        <v>43.395489179999998</v>
      </c>
      <c r="E274" s="19">
        <v>52.916267429999998</v>
      </c>
      <c r="F274" s="19">
        <v>232.09</v>
      </c>
      <c r="G274" s="20"/>
      <c r="H274" s="20"/>
      <c r="I274" s="21"/>
      <c r="K274" s="4" t="s">
        <v>8298</v>
      </c>
      <c r="L274" t="s">
        <v>8299</v>
      </c>
      <c r="N274" s="9" t="s">
        <v>4294</v>
      </c>
      <c r="O274">
        <v>114</v>
      </c>
      <c r="P274">
        <v>8</v>
      </c>
      <c r="Q274" s="9">
        <v>392.85</v>
      </c>
      <c r="R274" s="10" t="e">
        <v>#REF!</v>
      </c>
      <c r="S274" s="10">
        <v>4822</v>
      </c>
      <c r="T274" s="49" t="s">
        <v>2389</v>
      </c>
      <c r="U274" s="10" t="s">
        <v>4036</v>
      </c>
      <c r="V274" s="10" t="s">
        <v>8300</v>
      </c>
      <c r="X274" s="10">
        <v>0</v>
      </c>
    </row>
    <row r="275" spans="1:25" s="10" customFormat="1" ht="23" customHeight="1" x14ac:dyDescent="0.45">
      <c r="B275" s="19">
        <v>423.87</v>
      </c>
      <c r="C275" s="19">
        <v>423.9212</v>
      </c>
      <c r="D275" s="19">
        <v>43.395274720000003</v>
      </c>
      <c r="E275" s="19">
        <v>52.916022259999998</v>
      </c>
      <c r="F275" s="19">
        <v>231.89</v>
      </c>
      <c r="G275" s="20"/>
      <c r="H275" s="20"/>
      <c r="I275" s="21"/>
      <c r="K275" s="4" t="s">
        <v>8301</v>
      </c>
      <c r="L275" t="s">
        <v>8302</v>
      </c>
      <c r="N275" s="9" t="s">
        <v>4294</v>
      </c>
      <c r="O275">
        <v>114</v>
      </c>
      <c r="P275">
        <v>8</v>
      </c>
      <c r="Q275" s="9">
        <v>423.87</v>
      </c>
      <c r="R275" s="10" t="e">
        <v>#REF!</v>
      </c>
      <c r="S275" s="10">
        <v>4822</v>
      </c>
      <c r="T275" s="49" t="s">
        <v>2389</v>
      </c>
      <c r="U275" s="10" t="s">
        <v>4036</v>
      </c>
      <c r="V275" s="10" t="s">
        <v>8303</v>
      </c>
      <c r="X275" s="10">
        <v>0</v>
      </c>
    </row>
    <row r="276" spans="1:25" s="10" customFormat="1" ht="23" customHeight="1" x14ac:dyDescent="0.45">
      <c r="B276" s="19">
        <v>441.13</v>
      </c>
      <c r="C276" s="19">
        <v>441.18169999999998</v>
      </c>
      <c r="D276" s="19">
        <v>43.395143060000002</v>
      </c>
      <c r="E276" s="19">
        <v>52.91590918</v>
      </c>
      <c r="F276" s="19">
        <v>231.89</v>
      </c>
      <c r="G276" s="20"/>
      <c r="H276" s="20"/>
      <c r="I276" s="21"/>
      <c r="K276" s="4" t="s">
        <v>8304</v>
      </c>
      <c r="L276" t="s">
        <v>8305</v>
      </c>
      <c r="N276" s="9" t="s">
        <v>4294</v>
      </c>
      <c r="O276">
        <v>114</v>
      </c>
      <c r="P276">
        <v>8</v>
      </c>
      <c r="Q276" s="9">
        <v>441.13</v>
      </c>
      <c r="R276" s="10" t="e">
        <v>#REF!</v>
      </c>
      <c r="S276" s="10">
        <v>4822</v>
      </c>
      <c r="T276" s="49" t="s">
        <v>2389</v>
      </c>
      <c r="U276" s="10" t="s">
        <v>4036</v>
      </c>
      <c r="V276" s="10" t="s">
        <v>8306</v>
      </c>
      <c r="X276" s="10">
        <v>0</v>
      </c>
    </row>
    <row r="277" spans="1:25" s="10" customFormat="1" ht="23" customHeight="1" x14ac:dyDescent="0.45">
      <c r="B277" s="19">
        <v>446.66</v>
      </c>
      <c r="C277" s="19">
        <v>446.70929999999998</v>
      </c>
      <c r="D277" s="19">
        <v>43.395099430000002</v>
      </c>
      <c r="E277" s="19">
        <v>52.91594199</v>
      </c>
      <c r="F277" s="19">
        <v>231.89</v>
      </c>
      <c r="G277" s="20"/>
      <c r="H277" s="20"/>
      <c r="I277" s="21"/>
      <c r="K277" s="4" t="s">
        <v>7778</v>
      </c>
      <c r="L277" t="s">
        <v>7779</v>
      </c>
      <c r="N277" s="9" t="s">
        <v>4294</v>
      </c>
      <c r="O277">
        <v>114</v>
      </c>
      <c r="P277">
        <v>8</v>
      </c>
      <c r="Q277" s="9">
        <v>446.66</v>
      </c>
      <c r="R277" s="10" t="e">
        <v>#REF!</v>
      </c>
      <c r="S277" s="10">
        <v>4822</v>
      </c>
      <c r="T277" s="49" t="s">
        <v>2389</v>
      </c>
      <c r="U277" s="10" t="s">
        <v>4036</v>
      </c>
      <c r="V277" s="10" t="s">
        <v>8307</v>
      </c>
      <c r="X277" s="10">
        <v>1</v>
      </c>
    </row>
    <row r="278" spans="1:25" s="10" customFormat="1" ht="23" customHeight="1" x14ac:dyDescent="0.45">
      <c r="A278" s="10">
        <v>5238</v>
      </c>
      <c r="B278" s="19">
        <v>0</v>
      </c>
      <c r="C278" s="19">
        <v>0</v>
      </c>
      <c r="D278" s="19">
        <v>43.392724250000001</v>
      </c>
      <c r="E278" s="19">
        <v>52.911296890000003</v>
      </c>
      <c r="F278" s="19">
        <v>231.78</v>
      </c>
      <c r="G278" s="20">
        <v>98</v>
      </c>
      <c r="H278" s="20">
        <v>8</v>
      </c>
      <c r="I278" s="21">
        <v>0.2</v>
      </c>
      <c r="K278" s="4" t="s">
        <v>8308</v>
      </c>
      <c r="L278" t="s">
        <v>8309</v>
      </c>
      <c r="N278" s="9" t="s">
        <v>4294</v>
      </c>
      <c r="O278">
        <v>114</v>
      </c>
      <c r="P278">
        <v>8</v>
      </c>
      <c r="Q278" s="9">
        <v>0</v>
      </c>
      <c r="R278" s="10">
        <v>5238</v>
      </c>
      <c r="S278" s="10">
        <v>5238</v>
      </c>
      <c r="T278" s="49" t="s">
        <v>2491</v>
      </c>
      <c r="U278" s="10" t="s">
        <v>3853</v>
      </c>
      <c r="V278" s="10" t="s">
        <v>8310</v>
      </c>
      <c r="X278" s="10">
        <v>0</v>
      </c>
    </row>
    <row r="279" spans="1:25" s="10" customFormat="1" ht="23" customHeight="1" x14ac:dyDescent="0.45">
      <c r="B279" s="19">
        <v>3.54</v>
      </c>
      <c r="C279" s="19">
        <v>3.5358360000000002</v>
      </c>
      <c r="D279" s="19">
        <v>43.392749119999998</v>
      </c>
      <c r="E279" s="19">
        <v>52.91126964</v>
      </c>
      <c r="F279" s="19">
        <v>231.78</v>
      </c>
      <c r="G279" s="20"/>
      <c r="H279" s="20"/>
      <c r="I279" s="21"/>
      <c r="K279" s="4" t="s">
        <v>8311</v>
      </c>
      <c r="L279" t="s">
        <v>8312</v>
      </c>
      <c r="N279" s="9" t="s">
        <v>4294</v>
      </c>
      <c r="O279">
        <v>114</v>
      </c>
      <c r="P279">
        <v>8</v>
      </c>
      <c r="Q279" s="9">
        <v>3.54</v>
      </c>
      <c r="R279" s="10" t="e">
        <v>#REF!</v>
      </c>
      <c r="S279" s="10">
        <v>5238</v>
      </c>
      <c r="T279" s="49" t="s">
        <v>2491</v>
      </c>
      <c r="U279" s="10" t="s">
        <v>3853</v>
      </c>
      <c r="V279" s="10" t="s">
        <v>8313</v>
      </c>
      <c r="X279" s="10">
        <v>0</v>
      </c>
    </row>
    <row r="280" spans="1:25" s="10" customFormat="1" ht="23" customHeight="1" x14ac:dyDescent="0.45">
      <c r="B280" s="19">
        <v>54.46</v>
      </c>
      <c r="C280" s="19">
        <v>54.483319999999999</v>
      </c>
      <c r="D280" s="19">
        <v>43.393022029999997</v>
      </c>
      <c r="E280" s="19">
        <v>52.911774600000001</v>
      </c>
      <c r="F280" s="19">
        <v>233.38</v>
      </c>
      <c r="G280" s="20"/>
      <c r="H280" s="20"/>
      <c r="I280" s="21"/>
      <c r="K280" s="4" t="s">
        <v>8314</v>
      </c>
      <c r="L280" t="s">
        <v>8315</v>
      </c>
      <c r="N280" s="9" t="s">
        <v>4294</v>
      </c>
      <c r="O280">
        <v>114</v>
      </c>
      <c r="P280">
        <v>8</v>
      </c>
      <c r="Q280" s="9">
        <v>54.46</v>
      </c>
      <c r="R280" s="10" t="e">
        <v>#REF!</v>
      </c>
      <c r="S280" s="10">
        <v>5238</v>
      </c>
      <c r="T280" s="49" t="s">
        <v>2491</v>
      </c>
      <c r="U280" s="10" t="s">
        <v>3853</v>
      </c>
      <c r="V280" s="10" t="s">
        <v>8316</v>
      </c>
      <c r="X280" s="10">
        <v>0</v>
      </c>
    </row>
    <row r="281" spans="1:25" s="10" customFormat="1" ht="23" customHeight="1" x14ac:dyDescent="0.45">
      <c r="B281" s="19">
        <v>81.91</v>
      </c>
      <c r="C281" s="19">
        <v>81.951279999999997</v>
      </c>
      <c r="D281" s="19">
        <v>43.393163479999998</v>
      </c>
      <c r="E281" s="19">
        <v>52.912052389999999</v>
      </c>
      <c r="F281" s="19">
        <v>232.38</v>
      </c>
      <c r="G281" s="20"/>
      <c r="H281" s="20"/>
      <c r="I281" s="21"/>
      <c r="K281" s="4" t="s">
        <v>8317</v>
      </c>
      <c r="L281" t="s">
        <v>8318</v>
      </c>
      <c r="N281" s="9" t="s">
        <v>4294</v>
      </c>
      <c r="O281">
        <v>114</v>
      </c>
      <c r="P281">
        <v>8</v>
      </c>
      <c r="Q281" s="9">
        <v>81.91</v>
      </c>
      <c r="R281" s="10" t="e">
        <v>#REF!</v>
      </c>
      <c r="S281" s="10">
        <v>5238</v>
      </c>
      <c r="T281" s="49" t="s">
        <v>2491</v>
      </c>
      <c r="U281" s="10" t="s">
        <v>3853</v>
      </c>
      <c r="V281" s="10" t="s">
        <v>8319</v>
      </c>
      <c r="X281" s="10">
        <v>0</v>
      </c>
    </row>
    <row r="282" spans="1:25" s="10" customFormat="1" ht="23" customHeight="1" x14ac:dyDescent="0.45">
      <c r="B282" s="19">
        <v>102.79</v>
      </c>
      <c r="C282" s="19">
        <v>102.82859999999999</v>
      </c>
      <c r="D282" s="19">
        <v>43.393271059999996</v>
      </c>
      <c r="E282" s="19">
        <v>52.912263670000002</v>
      </c>
      <c r="F282" s="19">
        <v>232.38</v>
      </c>
      <c r="G282" s="20"/>
      <c r="H282" s="20"/>
      <c r="I282" s="21"/>
      <c r="K282" s="4" t="s">
        <v>8320</v>
      </c>
      <c r="L282" t="s">
        <v>8321</v>
      </c>
      <c r="N282" s="9" t="s">
        <v>4294</v>
      </c>
      <c r="O282">
        <v>114</v>
      </c>
      <c r="P282">
        <v>8</v>
      </c>
      <c r="Q282" s="9">
        <v>102.79</v>
      </c>
      <c r="R282" s="10" t="e">
        <v>#REF!</v>
      </c>
      <c r="S282" s="10">
        <v>5238</v>
      </c>
      <c r="T282" s="49" t="s">
        <v>2491</v>
      </c>
      <c r="U282" s="10" t="s">
        <v>3853</v>
      </c>
      <c r="V282" s="10" t="s">
        <v>8322</v>
      </c>
      <c r="X282" s="10">
        <v>0</v>
      </c>
    </row>
    <row r="283" spans="1:25" s="10" customFormat="1" ht="23" customHeight="1" x14ac:dyDescent="0.45">
      <c r="B283" s="19">
        <v>153.21</v>
      </c>
      <c r="C283" s="19">
        <v>153.26750000000001</v>
      </c>
      <c r="D283" s="19">
        <v>43.393506559999999</v>
      </c>
      <c r="E283" s="19">
        <v>52.912795770000002</v>
      </c>
      <c r="F283" s="19">
        <v>233.38</v>
      </c>
      <c r="G283" s="20"/>
      <c r="H283" s="20"/>
      <c r="I283" s="21"/>
      <c r="K283" s="4" t="s">
        <v>8323</v>
      </c>
      <c r="L283" t="s">
        <v>8324</v>
      </c>
      <c r="N283" s="9" t="s">
        <v>4294</v>
      </c>
      <c r="O283">
        <v>114</v>
      </c>
      <c r="P283">
        <v>8</v>
      </c>
      <c r="Q283" s="9">
        <v>153.21</v>
      </c>
      <c r="R283" s="10" t="e">
        <v>#REF!</v>
      </c>
      <c r="S283" s="10">
        <v>5238</v>
      </c>
      <c r="T283" s="49" t="s">
        <v>2491</v>
      </c>
      <c r="U283" s="10" t="s">
        <v>3853</v>
      </c>
      <c r="V283" s="10" t="s">
        <v>8325</v>
      </c>
      <c r="X283" s="10">
        <v>0</v>
      </c>
    </row>
    <row r="284" spans="1:25" s="10" customFormat="1" ht="23" customHeight="1" x14ac:dyDescent="0.45">
      <c r="B284" s="19">
        <v>173.35</v>
      </c>
      <c r="C284" s="19">
        <v>173.44980000000001</v>
      </c>
      <c r="D284" s="19">
        <v>43.393599520000002</v>
      </c>
      <c r="E284" s="19">
        <v>52.913009080000002</v>
      </c>
      <c r="F284" s="19">
        <v>231.98</v>
      </c>
      <c r="G284" s="20"/>
      <c r="H284" s="20"/>
      <c r="I284" s="21"/>
      <c r="K284" s="4" t="s">
        <v>8326</v>
      </c>
      <c r="L284" t="s">
        <v>8327</v>
      </c>
      <c r="N284" s="9" t="s">
        <v>4294</v>
      </c>
      <c r="O284">
        <v>114</v>
      </c>
      <c r="P284">
        <v>8</v>
      </c>
      <c r="Q284" s="9">
        <v>173.35</v>
      </c>
      <c r="R284" s="10" t="e">
        <v>#REF!</v>
      </c>
      <c r="S284" s="10">
        <v>5238</v>
      </c>
      <c r="T284" s="49" t="s">
        <v>2491</v>
      </c>
      <c r="U284" s="10" t="s">
        <v>3853</v>
      </c>
      <c r="V284" s="10" t="s">
        <v>8328</v>
      </c>
      <c r="X284" s="10">
        <v>0</v>
      </c>
    </row>
    <row r="285" spans="1:25" s="10" customFormat="1" ht="23" customHeight="1" x14ac:dyDescent="0.45">
      <c r="B285" s="19">
        <v>214.06</v>
      </c>
      <c r="C285" s="19">
        <v>214.16249999999999</v>
      </c>
      <c r="D285" s="19">
        <v>43.393787510000003</v>
      </c>
      <c r="E285" s="19">
        <v>52.91344041</v>
      </c>
      <c r="F285" s="19">
        <v>231.58</v>
      </c>
      <c r="G285" s="20"/>
      <c r="H285" s="20"/>
      <c r="I285" s="21"/>
      <c r="K285" s="4" t="s">
        <v>8329</v>
      </c>
      <c r="L285" t="s">
        <v>8330</v>
      </c>
      <c r="N285" s="9" t="s">
        <v>4294</v>
      </c>
      <c r="O285">
        <v>114</v>
      </c>
      <c r="P285">
        <v>8</v>
      </c>
      <c r="Q285" s="9">
        <v>214.06</v>
      </c>
      <c r="R285" s="10" t="e">
        <v>#REF!</v>
      </c>
      <c r="S285" s="10">
        <v>5238</v>
      </c>
      <c r="T285" s="49" t="s">
        <v>2491</v>
      </c>
      <c r="U285" s="10" t="s">
        <v>3853</v>
      </c>
      <c r="V285" s="10" t="s">
        <v>8331</v>
      </c>
      <c r="X285" s="10">
        <v>0</v>
      </c>
    </row>
    <row r="286" spans="1:25" s="10" customFormat="1" ht="23" customHeight="1" x14ac:dyDescent="0.45">
      <c r="B286" s="19">
        <v>264.79000000000002</v>
      </c>
      <c r="C286" s="19">
        <v>264.89699999999999</v>
      </c>
      <c r="D286" s="19">
        <v>43.394034519999998</v>
      </c>
      <c r="E286" s="19">
        <v>52.913967020000001</v>
      </c>
      <c r="F286" s="19">
        <v>232.31</v>
      </c>
      <c r="G286" s="20"/>
      <c r="H286" s="20"/>
      <c r="I286" s="21"/>
      <c r="K286" s="4" t="s">
        <v>8332</v>
      </c>
      <c r="L286" t="s">
        <v>8333</v>
      </c>
      <c r="N286" s="9" t="s">
        <v>4294</v>
      </c>
      <c r="O286">
        <v>114</v>
      </c>
      <c r="P286">
        <v>8</v>
      </c>
      <c r="Q286" s="9">
        <v>264.79000000000002</v>
      </c>
      <c r="R286" s="10" t="e">
        <v>#REF!</v>
      </c>
      <c r="S286" s="10">
        <v>5238</v>
      </c>
      <c r="T286" t="s">
        <v>2491</v>
      </c>
      <c r="U286" s="10" t="s">
        <v>3853</v>
      </c>
      <c r="V286" s="10" t="s">
        <v>8334</v>
      </c>
      <c r="X286" s="10">
        <v>0</v>
      </c>
    </row>
    <row r="287" spans="1:25" s="10" customFormat="1" ht="23" customHeight="1" x14ac:dyDescent="0.45">
      <c r="B287" s="19">
        <v>310.51</v>
      </c>
      <c r="C287" s="19">
        <v>310.6155</v>
      </c>
      <c r="D287" s="19">
        <v>43.39425713</v>
      </c>
      <c r="E287" s="19">
        <v>52.914441619999998</v>
      </c>
      <c r="F287" s="19">
        <v>232.51</v>
      </c>
      <c r="G287" s="20"/>
      <c r="H287" s="20"/>
      <c r="I287" s="21"/>
      <c r="K287" s="4" t="s">
        <v>8335</v>
      </c>
      <c r="L287" t="s">
        <v>8336</v>
      </c>
      <c r="N287" s="9" t="s">
        <v>4294</v>
      </c>
      <c r="O287">
        <v>114</v>
      </c>
      <c r="P287">
        <v>8</v>
      </c>
      <c r="Q287" s="9">
        <v>310.51</v>
      </c>
      <c r="R287" s="10" t="e">
        <v>#REF!</v>
      </c>
      <c r="S287" s="10">
        <v>5238</v>
      </c>
      <c r="T287" s="49" t="s">
        <v>2491</v>
      </c>
      <c r="U287" s="10" t="s">
        <v>3853</v>
      </c>
      <c r="V287" s="10" t="s">
        <v>8337</v>
      </c>
      <c r="X287" s="10">
        <v>0</v>
      </c>
    </row>
    <row r="288" spans="1:25" s="10" customFormat="1" ht="23" customHeight="1" x14ac:dyDescent="0.45">
      <c r="B288" s="19">
        <v>356.23</v>
      </c>
      <c r="C288" s="19">
        <v>356.33789999999999</v>
      </c>
      <c r="D288" s="19">
        <v>43.394476249999997</v>
      </c>
      <c r="E288" s="19">
        <v>52.914919320000003</v>
      </c>
      <c r="F288" s="19">
        <v>232.71</v>
      </c>
      <c r="G288" s="20"/>
      <c r="H288" s="20"/>
      <c r="I288" s="21"/>
      <c r="K288" s="4" t="s">
        <v>8338</v>
      </c>
      <c r="L288" t="s">
        <v>8339</v>
      </c>
      <c r="N288" s="9" t="s">
        <v>4294</v>
      </c>
      <c r="O288">
        <v>114</v>
      </c>
      <c r="P288">
        <v>8</v>
      </c>
      <c r="Q288" s="9">
        <v>356.23</v>
      </c>
      <c r="R288" s="10" t="e">
        <v>#REF!</v>
      </c>
      <c r="S288" s="10">
        <v>5238</v>
      </c>
      <c r="T288" s="49" t="s">
        <v>2491</v>
      </c>
      <c r="U288" s="10" t="s">
        <v>3853</v>
      </c>
      <c r="V288" s="10" t="s">
        <v>8340</v>
      </c>
      <c r="X288" s="10">
        <v>0</v>
      </c>
    </row>
    <row r="289" spans="1:24" s="10" customFormat="1" ht="23" customHeight="1" x14ac:dyDescent="0.45">
      <c r="B289" s="19">
        <v>356.73</v>
      </c>
      <c r="C289" s="19">
        <v>356.83760000000001</v>
      </c>
      <c r="D289" s="19">
        <v>43.394478650000003</v>
      </c>
      <c r="E289" s="19">
        <v>52.914924540000001</v>
      </c>
      <c r="F289" s="19">
        <v>232.71</v>
      </c>
      <c r="G289" s="20"/>
      <c r="H289" s="20"/>
      <c r="I289" s="21"/>
      <c r="K289" s="4" t="s">
        <v>8341</v>
      </c>
      <c r="L289" t="s">
        <v>8342</v>
      </c>
      <c r="N289" s="9" t="s">
        <v>4294</v>
      </c>
      <c r="O289">
        <v>114</v>
      </c>
      <c r="P289">
        <v>8</v>
      </c>
      <c r="Q289" s="9">
        <v>356.73</v>
      </c>
      <c r="R289" s="10" t="e">
        <v>#REF!</v>
      </c>
      <c r="S289" s="10">
        <v>5238</v>
      </c>
      <c r="T289" s="49" t="s">
        <v>2491</v>
      </c>
      <c r="U289" s="10" t="s">
        <v>3853</v>
      </c>
      <c r="V289" s="10" t="s">
        <v>8343</v>
      </c>
      <c r="X289" s="10">
        <v>0</v>
      </c>
    </row>
    <row r="290" spans="1:24" s="10" customFormat="1" ht="23" customHeight="1" x14ac:dyDescent="0.45">
      <c r="B290" s="19">
        <v>415.13</v>
      </c>
      <c r="C290" s="19">
        <v>415.24709999999999</v>
      </c>
      <c r="D290" s="19">
        <v>43.394746689999998</v>
      </c>
      <c r="E290" s="19">
        <v>52.915544670000003</v>
      </c>
      <c r="F290" s="19">
        <v>231.89</v>
      </c>
      <c r="G290" s="20"/>
      <c r="H290" s="20"/>
      <c r="I290" s="21"/>
      <c r="K290" s="4" t="s">
        <v>8344</v>
      </c>
      <c r="L290" t="s">
        <v>8345</v>
      </c>
      <c r="N290" s="9" t="s">
        <v>4294</v>
      </c>
      <c r="O290">
        <v>114</v>
      </c>
      <c r="P290">
        <v>8</v>
      </c>
      <c r="Q290" s="9">
        <v>415.13</v>
      </c>
      <c r="R290" s="10" t="e">
        <v>#REF!</v>
      </c>
      <c r="S290" s="10">
        <v>5238</v>
      </c>
      <c r="T290" s="49" t="s">
        <v>2491</v>
      </c>
      <c r="U290" s="10" t="s">
        <v>3853</v>
      </c>
      <c r="V290" s="10" t="s">
        <v>8346</v>
      </c>
      <c r="X290" s="10">
        <v>0</v>
      </c>
    </row>
    <row r="291" spans="1:24" s="10" customFormat="1" ht="23" customHeight="1" x14ac:dyDescent="0.45">
      <c r="B291" s="19">
        <v>440.24</v>
      </c>
      <c r="C291" s="19">
        <v>440.35649999999998</v>
      </c>
      <c r="D291" s="19">
        <v>43.394968579999997</v>
      </c>
      <c r="E291" s="19">
        <v>52.915603580000003</v>
      </c>
      <c r="F291" s="19">
        <v>231.89</v>
      </c>
      <c r="G291" s="20"/>
      <c r="H291" s="20"/>
      <c r="I291" s="21"/>
      <c r="K291" s="4" t="s">
        <v>8347</v>
      </c>
      <c r="L291" t="s">
        <v>8348</v>
      </c>
      <c r="N291" s="9" t="s">
        <v>4294</v>
      </c>
      <c r="O291">
        <v>114</v>
      </c>
      <c r="P291">
        <v>8</v>
      </c>
      <c r="Q291" s="9">
        <v>440.24</v>
      </c>
      <c r="R291" s="10" t="e">
        <v>#REF!</v>
      </c>
      <c r="S291" s="10">
        <v>5238</v>
      </c>
      <c r="T291" s="49" t="s">
        <v>2491</v>
      </c>
      <c r="U291" s="10" t="s">
        <v>3853</v>
      </c>
      <c r="V291" s="10" t="s">
        <v>8349</v>
      </c>
      <c r="X291" s="10">
        <v>0</v>
      </c>
    </row>
    <row r="292" spans="1:24" s="10" customFormat="1" ht="23" customHeight="1" x14ac:dyDescent="0.45">
      <c r="B292" s="19">
        <v>447.67</v>
      </c>
      <c r="C292" s="19">
        <v>447.78370000000001</v>
      </c>
      <c r="D292" s="19">
        <v>43.395024319999997</v>
      </c>
      <c r="E292" s="19">
        <v>52.915654179999997</v>
      </c>
      <c r="F292" s="19">
        <v>231.89</v>
      </c>
      <c r="G292" s="20"/>
      <c r="H292" s="20"/>
      <c r="I292" s="21"/>
      <c r="K292" s="4" t="s">
        <v>7589</v>
      </c>
      <c r="L292" t="s">
        <v>7590</v>
      </c>
      <c r="N292" s="9" t="s">
        <v>4294</v>
      </c>
      <c r="O292">
        <v>114</v>
      </c>
      <c r="P292">
        <v>8</v>
      </c>
      <c r="Q292" s="9">
        <v>447.67</v>
      </c>
      <c r="R292" s="10" t="e">
        <v>#REF!</v>
      </c>
      <c r="S292" s="10">
        <v>5238</v>
      </c>
      <c r="T292" s="49" t="s">
        <v>2491</v>
      </c>
      <c r="U292" s="10" t="s">
        <v>3853</v>
      </c>
      <c r="V292" s="10" t="s">
        <v>8350</v>
      </c>
      <c r="X292" s="10">
        <v>1</v>
      </c>
    </row>
    <row r="293" spans="1:24" s="10" customFormat="1" ht="23" customHeight="1" x14ac:dyDescent="0.45">
      <c r="A293" s="10">
        <v>5803</v>
      </c>
      <c r="B293" s="19">
        <v>0</v>
      </c>
      <c r="C293" s="19">
        <v>0</v>
      </c>
      <c r="D293" s="19">
        <v>43.393563569999998</v>
      </c>
      <c r="E293" s="19">
        <v>52.913327150000001</v>
      </c>
      <c r="F293" s="19">
        <v>233.18</v>
      </c>
      <c r="G293" s="20">
        <v>98</v>
      </c>
      <c r="H293" s="20">
        <v>8</v>
      </c>
      <c r="I293" s="21">
        <v>0.2</v>
      </c>
      <c r="K293" s="4" t="s">
        <v>8351</v>
      </c>
      <c r="L293" t="s">
        <v>8352</v>
      </c>
      <c r="N293" s="9" t="s">
        <v>4294</v>
      </c>
      <c r="O293">
        <v>114</v>
      </c>
      <c r="P293">
        <v>8</v>
      </c>
      <c r="Q293" s="9">
        <v>0</v>
      </c>
      <c r="R293" s="10">
        <v>5803</v>
      </c>
      <c r="S293" s="10">
        <v>5803</v>
      </c>
      <c r="T293" s="49" t="s">
        <v>2624</v>
      </c>
      <c r="U293" s="10" t="s">
        <v>3853</v>
      </c>
      <c r="V293" s="10" t="s">
        <v>8353</v>
      </c>
      <c r="X293" s="10">
        <v>0</v>
      </c>
    </row>
    <row r="294" spans="1:24" s="10" customFormat="1" ht="23" customHeight="1" x14ac:dyDescent="0.45">
      <c r="B294" s="19">
        <v>91.44</v>
      </c>
      <c r="C294" s="19">
        <v>91.444140000000004</v>
      </c>
      <c r="D294" s="19">
        <v>43.394100520000002</v>
      </c>
      <c r="E294" s="19">
        <v>52.914182519999997</v>
      </c>
      <c r="F294" s="19">
        <v>232.31</v>
      </c>
      <c r="G294" s="20"/>
      <c r="H294" s="20"/>
      <c r="I294" s="21"/>
      <c r="K294" s="4" t="s">
        <v>8354</v>
      </c>
      <c r="L294" t="s">
        <v>8355</v>
      </c>
      <c r="N294" s="9" t="s">
        <v>4294</v>
      </c>
      <c r="O294">
        <v>114</v>
      </c>
      <c r="P294">
        <v>8</v>
      </c>
      <c r="Q294" s="9">
        <v>91.44</v>
      </c>
      <c r="R294" s="10" t="e">
        <v>#REF!</v>
      </c>
      <c r="S294" s="10">
        <v>5803</v>
      </c>
      <c r="T294" s="49" t="s">
        <v>2624</v>
      </c>
      <c r="U294" s="10" t="s">
        <v>3853</v>
      </c>
      <c r="V294" s="10" t="s">
        <v>8356</v>
      </c>
      <c r="X294" s="10">
        <v>0</v>
      </c>
    </row>
    <row r="295" spans="1:24" s="10" customFormat="1" ht="23" customHeight="1" x14ac:dyDescent="0.45">
      <c r="B295" s="19">
        <v>182.88</v>
      </c>
      <c r="C295" s="19">
        <v>182.8844</v>
      </c>
      <c r="D295" s="19">
        <v>43.394637469999999</v>
      </c>
      <c r="E295" s="19">
        <v>52.915037890000001</v>
      </c>
      <c r="F295" s="19">
        <v>232.11</v>
      </c>
      <c r="G295" s="20"/>
      <c r="H295" s="20"/>
      <c r="I295" s="21"/>
      <c r="K295" s="4" t="s">
        <v>8357</v>
      </c>
      <c r="L295" t="s">
        <v>8358</v>
      </c>
      <c r="N295" s="9" t="s">
        <v>4294</v>
      </c>
      <c r="O295">
        <v>114</v>
      </c>
      <c r="P295">
        <v>8</v>
      </c>
      <c r="Q295" s="9">
        <v>182.88</v>
      </c>
      <c r="R295" s="10" t="e">
        <v>#REF!</v>
      </c>
      <c r="S295" s="10">
        <v>5803</v>
      </c>
      <c r="T295" s="49" t="s">
        <v>2624</v>
      </c>
      <c r="U295" s="10" t="s">
        <v>3853</v>
      </c>
      <c r="V295" s="10" t="s">
        <v>8359</v>
      </c>
      <c r="X295" s="10">
        <v>0</v>
      </c>
    </row>
    <row r="296" spans="1:24" s="10" customFormat="1" ht="23" customHeight="1" x14ac:dyDescent="0.45">
      <c r="B296" s="19">
        <v>248.76</v>
      </c>
      <c r="C296" s="19">
        <v>248.76509999999999</v>
      </c>
      <c r="D296" s="19">
        <v>43.395024319999997</v>
      </c>
      <c r="E296" s="19">
        <v>52.915654179999997</v>
      </c>
      <c r="F296" s="19">
        <v>231.89</v>
      </c>
      <c r="G296" s="20"/>
      <c r="H296" s="20"/>
      <c r="I296" s="21"/>
      <c r="K296" s="4" t="s">
        <v>7589</v>
      </c>
      <c r="L296" t="s">
        <v>7590</v>
      </c>
      <c r="N296" s="9" t="s">
        <v>4294</v>
      </c>
      <c r="O296">
        <v>114</v>
      </c>
      <c r="P296">
        <v>8</v>
      </c>
      <c r="Q296" s="9">
        <v>248.76</v>
      </c>
      <c r="R296" s="10" t="e">
        <v>#REF!</v>
      </c>
      <c r="S296" s="10">
        <v>5803</v>
      </c>
      <c r="T296" s="49" t="s">
        <v>2624</v>
      </c>
      <c r="U296" s="10" t="s">
        <v>3853</v>
      </c>
      <c r="V296" s="10" t="s">
        <v>8360</v>
      </c>
      <c r="X296" s="10">
        <v>1</v>
      </c>
    </row>
    <row r="297" spans="1:24" s="10" customFormat="1" ht="23" customHeight="1" x14ac:dyDescent="0.45">
      <c r="A297" s="10">
        <v>5828</v>
      </c>
      <c r="B297" s="19">
        <v>0</v>
      </c>
      <c r="C297" s="19">
        <v>0</v>
      </c>
      <c r="D297" s="19">
        <v>43.39940884</v>
      </c>
      <c r="E297" s="19">
        <v>52.919950960000001</v>
      </c>
      <c r="F297" s="19">
        <v>231.19</v>
      </c>
      <c r="G297" s="20">
        <v>98</v>
      </c>
      <c r="H297" s="20">
        <v>8</v>
      </c>
      <c r="I297" s="21">
        <v>0.2</v>
      </c>
      <c r="K297" s="4" t="s">
        <v>8361</v>
      </c>
      <c r="L297" t="s">
        <v>8362</v>
      </c>
      <c r="N297" s="9" t="s">
        <v>4294</v>
      </c>
      <c r="O297">
        <v>114</v>
      </c>
      <c r="P297">
        <v>8</v>
      </c>
      <c r="Q297" s="9">
        <v>0</v>
      </c>
      <c r="R297" s="10">
        <v>5828</v>
      </c>
      <c r="S297" s="10">
        <v>5828</v>
      </c>
      <c r="T297" s="49" t="s">
        <v>4401</v>
      </c>
      <c r="U297" s="10" t="e">
        <v>#N/A</v>
      </c>
      <c r="V297" s="10" t="s">
        <v>8363</v>
      </c>
      <c r="X297" s="10">
        <v>0</v>
      </c>
    </row>
    <row r="298" spans="1:24" s="10" customFormat="1" ht="23" customHeight="1" x14ac:dyDescent="0.45">
      <c r="B298" s="19">
        <v>5.41</v>
      </c>
      <c r="C298" s="19">
        <v>5.4085609999999997</v>
      </c>
      <c r="D298" s="19">
        <v>43.39936136</v>
      </c>
      <c r="E298" s="19">
        <v>52.919936200000002</v>
      </c>
      <c r="F298" s="19">
        <v>231.19</v>
      </c>
      <c r="G298" s="20"/>
      <c r="H298" s="20"/>
      <c r="I298" s="21"/>
      <c r="K298" s="4" t="s">
        <v>8364</v>
      </c>
      <c r="L298" t="s">
        <v>8365</v>
      </c>
      <c r="N298" s="9" t="s">
        <v>4294</v>
      </c>
      <c r="O298">
        <v>114</v>
      </c>
      <c r="P298">
        <v>8</v>
      </c>
      <c r="Q298" s="9">
        <v>5.41</v>
      </c>
      <c r="R298" s="10" t="e">
        <v>#REF!</v>
      </c>
      <c r="S298" s="10">
        <v>5828</v>
      </c>
      <c r="T298" s="49" t="s">
        <v>4401</v>
      </c>
      <c r="U298" s="10" t="e">
        <v>#N/A</v>
      </c>
      <c r="V298" s="10" t="s">
        <v>8366</v>
      </c>
      <c r="X298" s="10">
        <v>0</v>
      </c>
    </row>
    <row r="299" spans="1:24" s="10" customFormat="1" ht="23" customHeight="1" x14ac:dyDescent="0.45">
      <c r="B299" s="19">
        <v>63.84</v>
      </c>
      <c r="C299" s="19">
        <v>63.841749999999998</v>
      </c>
      <c r="D299" s="19">
        <v>43.399107559999997</v>
      </c>
      <c r="E299" s="19">
        <v>52.919304459999999</v>
      </c>
      <c r="F299" s="19">
        <v>231.45</v>
      </c>
      <c r="G299" s="20"/>
      <c r="H299" s="20"/>
      <c r="I299" s="21"/>
      <c r="K299" s="4" t="s">
        <v>8367</v>
      </c>
      <c r="L299" t="s">
        <v>8368</v>
      </c>
      <c r="N299" s="9" t="s">
        <v>4294</v>
      </c>
      <c r="O299">
        <v>114</v>
      </c>
      <c r="P299">
        <v>8</v>
      </c>
      <c r="Q299" s="9">
        <v>63.84</v>
      </c>
      <c r="R299" s="10" t="e">
        <v>#REF!</v>
      </c>
      <c r="S299" s="10">
        <v>5828</v>
      </c>
      <c r="T299" s="49" t="s">
        <v>4401</v>
      </c>
      <c r="U299" s="10" t="e">
        <v>#N/A</v>
      </c>
      <c r="V299" s="10" t="s">
        <v>8369</v>
      </c>
      <c r="X299" s="10">
        <v>0</v>
      </c>
    </row>
    <row r="300" spans="1:24" s="10" customFormat="1" ht="23" customHeight="1" x14ac:dyDescent="0.45">
      <c r="B300" s="19">
        <v>81.099999999999994</v>
      </c>
      <c r="C300" s="19">
        <v>81.108519999999999</v>
      </c>
      <c r="D300" s="19">
        <v>43.399181859999999</v>
      </c>
      <c r="E300" s="19">
        <v>52.919117399999998</v>
      </c>
      <c r="F300" s="19">
        <v>232.05</v>
      </c>
      <c r="G300" s="20"/>
      <c r="H300" s="20"/>
      <c r="I300" s="21"/>
      <c r="K300" s="4" t="s">
        <v>7833</v>
      </c>
      <c r="L300" t="s">
        <v>7834</v>
      </c>
      <c r="N300" s="9" t="s">
        <v>4294</v>
      </c>
      <c r="O300">
        <v>114</v>
      </c>
      <c r="P300">
        <v>8</v>
      </c>
      <c r="Q300" s="9">
        <v>81.099999999999994</v>
      </c>
      <c r="R300" s="10" t="e">
        <v>#REF!</v>
      </c>
      <c r="S300" s="10">
        <v>5828</v>
      </c>
      <c r="T300" s="49" t="s">
        <v>4401</v>
      </c>
      <c r="U300" s="10" t="s">
        <v>3954</v>
      </c>
      <c r="V300" s="10" t="s">
        <v>8370</v>
      </c>
      <c r="X300" s="10">
        <v>1</v>
      </c>
    </row>
    <row r="301" spans="1:24" s="10" customFormat="1" ht="23" customHeight="1" x14ac:dyDescent="0.45">
      <c r="A301" s="10">
        <v>5934</v>
      </c>
      <c r="B301" s="19">
        <v>0</v>
      </c>
      <c r="C301" s="19">
        <v>0</v>
      </c>
      <c r="D301" s="19">
        <v>43.397183130000002</v>
      </c>
      <c r="E301" s="19">
        <v>52.917025539999997</v>
      </c>
      <c r="F301" s="19">
        <v>232.89</v>
      </c>
      <c r="G301" s="20">
        <v>98</v>
      </c>
      <c r="H301" s="20">
        <v>8</v>
      </c>
      <c r="I301" s="21">
        <v>0.2</v>
      </c>
      <c r="K301" s="4" t="s">
        <v>8371</v>
      </c>
      <c r="L301" t="s">
        <v>8372</v>
      </c>
      <c r="N301" s="9" t="s">
        <v>4294</v>
      </c>
      <c r="O301">
        <v>114</v>
      </c>
      <c r="P301">
        <v>8</v>
      </c>
      <c r="Q301" s="9">
        <v>0</v>
      </c>
      <c r="R301" s="10">
        <v>5934</v>
      </c>
      <c r="S301" s="10">
        <v>5934</v>
      </c>
      <c r="T301" s="49" t="s">
        <v>2668</v>
      </c>
      <c r="U301" s="10" t="s">
        <v>4036</v>
      </c>
      <c r="V301" s="10" t="s">
        <v>8373</v>
      </c>
      <c r="X301" s="10">
        <v>0</v>
      </c>
    </row>
    <row r="302" spans="1:24" s="10" customFormat="1" ht="23" customHeight="1" x14ac:dyDescent="0.45">
      <c r="B302" s="19">
        <v>91.44</v>
      </c>
      <c r="C302" s="19">
        <v>91.471490000000003</v>
      </c>
      <c r="D302" s="19">
        <v>43.396413559999999</v>
      </c>
      <c r="E302" s="19">
        <v>52.916625349999997</v>
      </c>
      <c r="F302" s="19">
        <v>230.49</v>
      </c>
      <c r="G302" s="20"/>
      <c r="H302" s="20"/>
      <c r="I302" s="21"/>
      <c r="K302" s="4" t="s">
        <v>8374</v>
      </c>
      <c r="L302" t="s">
        <v>8375</v>
      </c>
      <c r="N302" s="9" t="s">
        <v>4294</v>
      </c>
      <c r="O302">
        <v>114</v>
      </c>
      <c r="P302">
        <v>8</v>
      </c>
      <c r="Q302" s="9">
        <v>91.44</v>
      </c>
      <c r="R302" s="10" t="e">
        <v>#REF!</v>
      </c>
      <c r="S302" s="10">
        <v>5934</v>
      </c>
      <c r="T302" s="49" t="s">
        <v>2668</v>
      </c>
      <c r="U302" s="10" t="s">
        <v>4036</v>
      </c>
      <c r="V302" s="10" t="s">
        <v>8376</v>
      </c>
      <c r="X302" s="10">
        <v>0</v>
      </c>
    </row>
    <row r="303" spans="1:24" s="10" customFormat="1" ht="23" customHeight="1" x14ac:dyDescent="0.45">
      <c r="B303" s="19">
        <v>182.88</v>
      </c>
      <c r="C303" s="19">
        <v>182.9255</v>
      </c>
      <c r="D303" s="19">
        <v>43.395643990000003</v>
      </c>
      <c r="E303" s="19">
        <v>52.916225160000003</v>
      </c>
      <c r="F303" s="19">
        <v>232.09</v>
      </c>
      <c r="G303" s="20"/>
      <c r="H303" s="20"/>
      <c r="I303" s="21"/>
      <c r="K303" s="4" t="s">
        <v>8377</v>
      </c>
      <c r="L303" t="s">
        <v>8378</v>
      </c>
      <c r="N303" s="9" t="s">
        <v>4294</v>
      </c>
      <c r="O303">
        <v>114</v>
      </c>
      <c r="P303">
        <v>8</v>
      </c>
      <c r="Q303" s="9">
        <v>182.88</v>
      </c>
      <c r="R303" s="10" t="e">
        <v>#REF!</v>
      </c>
      <c r="S303" s="10">
        <v>5934</v>
      </c>
      <c r="T303" t="s">
        <v>2668</v>
      </c>
      <c r="U303" s="10" t="s">
        <v>4036</v>
      </c>
      <c r="V303" s="10" t="s">
        <v>8379</v>
      </c>
      <c r="X303" s="10">
        <v>0</v>
      </c>
    </row>
    <row r="304" spans="1:24" s="10" customFormat="1" ht="23" customHeight="1" x14ac:dyDescent="0.45">
      <c r="B304" s="19">
        <v>247.58</v>
      </c>
      <c r="C304" s="19">
        <v>247.6302</v>
      </c>
      <c r="D304" s="19">
        <v>43.395099430000002</v>
      </c>
      <c r="E304" s="19">
        <v>52.91594199</v>
      </c>
      <c r="F304" s="19">
        <v>231.89</v>
      </c>
      <c r="G304" s="20"/>
      <c r="H304" s="20"/>
      <c r="I304" s="21"/>
      <c r="K304" s="4" t="s">
        <v>7778</v>
      </c>
      <c r="L304" t="s">
        <v>7779</v>
      </c>
      <c r="N304" s="9" t="s">
        <v>4294</v>
      </c>
      <c r="O304">
        <v>114</v>
      </c>
      <c r="P304">
        <v>8</v>
      </c>
      <c r="Q304" s="9">
        <v>247.58</v>
      </c>
      <c r="R304" s="10" t="e">
        <v>#REF!</v>
      </c>
      <c r="S304" s="10">
        <v>5934</v>
      </c>
      <c r="T304" s="49" t="s">
        <v>2668</v>
      </c>
      <c r="U304" s="10" t="s">
        <v>4036</v>
      </c>
      <c r="V304" s="10" t="s">
        <v>8380</v>
      </c>
      <c r="X304" s="10">
        <v>1</v>
      </c>
    </row>
    <row r="305" spans="1:24" s="10" customFormat="1" ht="23" customHeight="1" x14ac:dyDescent="0.45">
      <c r="A305" s="10">
        <v>5955</v>
      </c>
      <c r="B305" s="19">
        <v>0</v>
      </c>
      <c r="C305" s="19">
        <v>0</v>
      </c>
      <c r="D305" s="19">
        <v>43.39538314</v>
      </c>
      <c r="E305" s="19">
        <v>52.924910390000001</v>
      </c>
      <c r="F305" s="19">
        <v>230.72</v>
      </c>
      <c r="G305" s="20">
        <v>98</v>
      </c>
      <c r="H305" s="20">
        <v>8</v>
      </c>
      <c r="I305" s="21">
        <v>0.2</v>
      </c>
      <c r="K305" s="4" t="s">
        <v>8381</v>
      </c>
      <c r="L305" t="s">
        <v>8382</v>
      </c>
      <c r="N305" s="9" t="s">
        <v>4294</v>
      </c>
      <c r="O305">
        <v>114</v>
      </c>
      <c r="P305">
        <v>8</v>
      </c>
      <c r="Q305" s="9">
        <v>0</v>
      </c>
      <c r="R305" s="10">
        <v>5955</v>
      </c>
      <c r="S305" s="10">
        <v>5955</v>
      </c>
      <c r="T305" s="49" t="s">
        <v>2676</v>
      </c>
      <c r="U305" s="10" t="s">
        <v>3855</v>
      </c>
      <c r="V305" s="10" t="s">
        <v>8383</v>
      </c>
      <c r="X305" s="10">
        <v>0</v>
      </c>
    </row>
    <row r="306" spans="1:24" s="10" customFormat="1" ht="23" customHeight="1" x14ac:dyDescent="0.45">
      <c r="B306" s="19">
        <v>37.11</v>
      </c>
      <c r="C306" s="19">
        <v>37.113590000000002</v>
      </c>
      <c r="D306" s="19">
        <v>43.395329410000002</v>
      </c>
      <c r="E306" s="19">
        <v>52.924458280000003</v>
      </c>
      <c r="F306" s="19">
        <v>231.12</v>
      </c>
      <c r="G306" s="20"/>
      <c r="H306" s="20"/>
      <c r="I306" s="21"/>
      <c r="K306" s="4" t="s">
        <v>8384</v>
      </c>
      <c r="L306" t="s">
        <v>8385</v>
      </c>
      <c r="N306" s="9" t="s">
        <v>4294</v>
      </c>
      <c r="O306">
        <v>114</v>
      </c>
      <c r="P306">
        <v>8</v>
      </c>
      <c r="Q306" s="9">
        <v>37.11</v>
      </c>
      <c r="R306" s="10" t="e">
        <v>#REF!</v>
      </c>
      <c r="S306" s="10">
        <v>5955</v>
      </c>
      <c r="T306" s="49" t="s">
        <v>2676</v>
      </c>
      <c r="U306" s="10" t="s">
        <v>3855</v>
      </c>
      <c r="V306" s="10" t="s">
        <v>8386</v>
      </c>
      <c r="X306" s="10">
        <v>0</v>
      </c>
    </row>
    <row r="307" spans="1:24" s="10" customFormat="1" ht="23" customHeight="1" x14ac:dyDescent="0.45">
      <c r="B307" s="19">
        <v>81.36</v>
      </c>
      <c r="C307" s="19">
        <v>81.368979999999993</v>
      </c>
      <c r="D307" s="19">
        <v>43.395254139999999</v>
      </c>
      <c r="E307" s="19">
        <v>52.923921909999997</v>
      </c>
      <c r="F307" s="19">
        <v>230.63</v>
      </c>
      <c r="G307" s="20"/>
      <c r="H307" s="20"/>
      <c r="I307" s="21"/>
      <c r="K307" s="4" t="s">
        <v>8387</v>
      </c>
      <c r="L307" t="s">
        <v>8388</v>
      </c>
      <c r="N307" s="9" t="s">
        <v>4294</v>
      </c>
      <c r="O307">
        <v>114</v>
      </c>
      <c r="P307">
        <v>8</v>
      </c>
      <c r="Q307" s="9">
        <v>81.36</v>
      </c>
      <c r="R307" s="10" t="e">
        <v>#REF!</v>
      </c>
      <c r="S307" s="10">
        <v>5955</v>
      </c>
      <c r="T307" s="49" t="s">
        <v>2676</v>
      </c>
      <c r="U307" s="10" t="s">
        <v>3855</v>
      </c>
      <c r="V307" s="10" t="s">
        <v>8389</v>
      </c>
      <c r="X307" s="10">
        <v>0</v>
      </c>
    </row>
    <row r="308" spans="1:24" s="10" customFormat="1" ht="23" customHeight="1" x14ac:dyDescent="0.45">
      <c r="B308" s="19">
        <v>91.44</v>
      </c>
      <c r="C308" s="19">
        <v>91.444869999999995</v>
      </c>
      <c r="D308" s="19">
        <v>43.395343830000002</v>
      </c>
      <c r="E308" s="19">
        <v>52.923903500000002</v>
      </c>
      <c r="F308" s="19">
        <v>230.63</v>
      </c>
      <c r="G308" s="20"/>
      <c r="H308" s="20"/>
      <c r="I308" s="21"/>
      <c r="K308" s="4" t="s">
        <v>8390</v>
      </c>
      <c r="L308" t="s">
        <v>8391</v>
      </c>
      <c r="N308" s="9" t="s">
        <v>4294</v>
      </c>
      <c r="O308">
        <v>114</v>
      </c>
      <c r="P308">
        <v>8</v>
      </c>
      <c r="Q308" s="9">
        <v>91.44</v>
      </c>
      <c r="R308" s="10" t="e">
        <v>#REF!</v>
      </c>
      <c r="S308" s="10">
        <v>5955</v>
      </c>
      <c r="T308" s="49" t="s">
        <v>2676</v>
      </c>
      <c r="U308" s="10" t="s">
        <v>3855</v>
      </c>
      <c r="V308" s="10" t="s">
        <v>8392</v>
      </c>
      <c r="X308" s="10">
        <v>0</v>
      </c>
    </row>
    <row r="309" spans="1:24" s="10" customFormat="1" ht="23" customHeight="1" x14ac:dyDescent="0.45">
      <c r="B309" s="19">
        <v>130.46</v>
      </c>
      <c r="C309" s="19">
        <v>130.4716</v>
      </c>
      <c r="D309" s="19">
        <v>43.395691190000001</v>
      </c>
      <c r="E309" s="19">
        <v>52.923832189999999</v>
      </c>
      <c r="F309" s="19">
        <v>231.22</v>
      </c>
      <c r="G309" s="20"/>
      <c r="H309" s="20"/>
      <c r="I309" s="21"/>
      <c r="K309" s="4" t="s">
        <v>8393</v>
      </c>
      <c r="L309" t="s">
        <v>8394</v>
      </c>
      <c r="N309" s="9" t="s">
        <v>4294</v>
      </c>
      <c r="O309">
        <v>114</v>
      </c>
      <c r="P309">
        <v>8</v>
      </c>
      <c r="Q309" s="9">
        <v>130.46</v>
      </c>
      <c r="R309" s="10" t="e">
        <v>#REF!</v>
      </c>
      <c r="S309" s="10">
        <v>5955</v>
      </c>
      <c r="T309" s="49" t="s">
        <v>2676</v>
      </c>
      <c r="U309" s="10" t="s">
        <v>3855</v>
      </c>
      <c r="V309" s="10" t="s">
        <v>8395</v>
      </c>
      <c r="X309" s="10">
        <v>0</v>
      </c>
    </row>
    <row r="310" spans="1:24" s="10" customFormat="1" ht="23" customHeight="1" x14ac:dyDescent="0.45">
      <c r="B310" s="19">
        <v>152.99</v>
      </c>
      <c r="C310" s="19">
        <v>153.00219999999999</v>
      </c>
      <c r="D310" s="19">
        <v>43.3958929</v>
      </c>
      <c r="E310" s="19">
        <v>52.923803550000002</v>
      </c>
      <c r="F310" s="19">
        <v>231.42</v>
      </c>
      <c r="G310" s="20"/>
      <c r="H310" s="20"/>
      <c r="I310" s="21"/>
      <c r="K310" s="4" t="s">
        <v>8396</v>
      </c>
      <c r="L310" t="s">
        <v>8397</v>
      </c>
      <c r="N310" s="9" t="s">
        <v>4294</v>
      </c>
      <c r="O310">
        <v>114</v>
      </c>
      <c r="P310">
        <v>8</v>
      </c>
      <c r="Q310" s="9">
        <v>152.99</v>
      </c>
      <c r="R310" s="10" t="e">
        <v>#REF!</v>
      </c>
      <c r="S310" s="10">
        <v>5955</v>
      </c>
      <c r="T310" s="49" t="s">
        <v>2676</v>
      </c>
      <c r="U310" s="10" t="s">
        <v>3855</v>
      </c>
      <c r="V310" s="10" t="s">
        <v>8398</v>
      </c>
      <c r="X310" s="10">
        <v>0</v>
      </c>
    </row>
    <row r="311" spans="1:24" s="10" customFormat="1" ht="23" customHeight="1" x14ac:dyDescent="0.45">
      <c r="B311" s="19">
        <v>182.88</v>
      </c>
      <c r="C311" s="19">
        <v>182.8929</v>
      </c>
      <c r="D311" s="19">
        <v>43.396160100000003</v>
      </c>
      <c r="E311" s="19">
        <v>52.923846330000003</v>
      </c>
      <c r="F311" s="19">
        <v>231.02</v>
      </c>
      <c r="G311" s="20"/>
      <c r="H311" s="20"/>
      <c r="I311" s="21"/>
      <c r="K311" s="4" t="s">
        <v>8399</v>
      </c>
      <c r="L311" t="s">
        <v>8400</v>
      </c>
      <c r="N311" s="9" t="s">
        <v>4294</v>
      </c>
      <c r="O311">
        <v>114</v>
      </c>
      <c r="P311">
        <v>8</v>
      </c>
      <c r="Q311" s="9">
        <v>182.88</v>
      </c>
      <c r="R311" s="10" t="e">
        <v>#REF!</v>
      </c>
      <c r="S311" s="10">
        <v>5955</v>
      </c>
      <c r="T311" s="49" t="s">
        <v>2676</v>
      </c>
      <c r="U311" s="10" t="s">
        <v>3855</v>
      </c>
      <c r="V311" s="10" t="s">
        <v>8401</v>
      </c>
      <c r="X311" s="10">
        <v>0</v>
      </c>
    </row>
    <row r="312" spans="1:24" s="10" customFormat="1" ht="23" customHeight="1" x14ac:dyDescent="0.45">
      <c r="B312" s="19">
        <v>199.07</v>
      </c>
      <c r="C312" s="19">
        <v>199.08609999999999</v>
      </c>
      <c r="D312" s="19">
        <v>43.396304870000002</v>
      </c>
      <c r="E312" s="19">
        <v>52.923869510000003</v>
      </c>
      <c r="F312" s="19">
        <v>231.02</v>
      </c>
      <c r="G312" s="20"/>
      <c r="H312" s="20"/>
      <c r="I312" s="21"/>
      <c r="K312" s="4" t="s">
        <v>8402</v>
      </c>
      <c r="L312" t="s">
        <v>8403</v>
      </c>
      <c r="N312" s="9" t="s">
        <v>4294</v>
      </c>
      <c r="O312">
        <v>114</v>
      </c>
      <c r="P312">
        <v>8</v>
      </c>
      <c r="Q312" s="9">
        <v>199.07</v>
      </c>
      <c r="R312" s="10" t="e">
        <v>#REF!</v>
      </c>
      <c r="S312" s="10">
        <v>5955</v>
      </c>
      <c r="T312" s="49" t="s">
        <v>2676</v>
      </c>
      <c r="U312" s="10" t="s">
        <v>3855</v>
      </c>
      <c r="V312" s="10" t="s">
        <v>8404</v>
      </c>
      <c r="X312" s="10">
        <v>0</v>
      </c>
    </row>
    <row r="313" spans="1:24" s="10" customFormat="1" ht="23" customHeight="1" x14ac:dyDescent="0.45">
      <c r="B313" s="19">
        <v>238.51</v>
      </c>
      <c r="C313" s="19">
        <v>238.5206</v>
      </c>
      <c r="D313" s="19">
        <v>43.396652920000001</v>
      </c>
      <c r="E313" s="19">
        <v>52.92396497</v>
      </c>
      <c r="F313" s="19">
        <v>230.82</v>
      </c>
      <c r="G313" s="20"/>
      <c r="H313" s="20"/>
      <c r="I313" s="21"/>
      <c r="K313" s="4" t="s">
        <v>8405</v>
      </c>
      <c r="L313" t="s">
        <v>8406</v>
      </c>
      <c r="N313" s="9" t="s">
        <v>4294</v>
      </c>
      <c r="O313">
        <v>114</v>
      </c>
      <c r="P313">
        <v>8</v>
      </c>
      <c r="Q313" s="9">
        <v>238.51</v>
      </c>
      <c r="R313" s="10" t="e">
        <v>#REF!</v>
      </c>
      <c r="S313" s="10">
        <v>5955</v>
      </c>
      <c r="T313" s="49" t="s">
        <v>2676</v>
      </c>
      <c r="U313" s="10" t="s">
        <v>3855</v>
      </c>
      <c r="V313" s="10" t="s">
        <v>8407</v>
      </c>
      <c r="X313" s="10">
        <v>0</v>
      </c>
    </row>
    <row r="314" spans="1:24" s="10" customFormat="1" ht="23" customHeight="1" x14ac:dyDescent="0.45">
      <c r="B314" s="19">
        <v>274.32</v>
      </c>
      <c r="C314" s="19">
        <v>274.33339999999998</v>
      </c>
      <c r="D314" s="19">
        <v>43.39697159</v>
      </c>
      <c r="E314" s="19">
        <v>52.924031540000001</v>
      </c>
      <c r="F314" s="19">
        <v>230.82</v>
      </c>
      <c r="G314" s="20"/>
      <c r="H314" s="20"/>
      <c r="I314" s="21"/>
      <c r="K314" s="4" t="s">
        <v>8408</v>
      </c>
      <c r="L314" t="s">
        <v>8409</v>
      </c>
      <c r="N314" s="9" t="s">
        <v>4294</v>
      </c>
      <c r="O314">
        <v>114</v>
      </c>
      <c r="P314">
        <v>8</v>
      </c>
      <c r="Q314" s="9">
        <v>274.32</v>
      </c>
      <c r="R314" s="10" t="e">
        <v>#REF!</v>
      </c>
      <c r="S314" s="10">
        <v>5955</v>
      </c>
      <c r="T314" s="49" t="s">
        <v>2676</v>
      </c>
      <c r="U314" s="10" t="s">
        <v>3855</v>
      </c>
      <c r="V314" s="10" t="s">
        <v>8410</v>
      </c>
      <c r="X314" s="10">
        <v>0</v>
      </c>
    </row>
    <row r="315" spans="1:24" s="10" customFormat="1" ht="23" customHeight="1" x14ac:dyDescent="0.45">
      <c r="B315" s="19">
        <v>340.51</v>
      </c>
      <c r="C315" s="19">
        <v>340.54719999999998</v>
      </c>
      <c r="D315" s="19">
        <v>43.397560589999998</v>
      </c>
      <c r="E315" s="19">
        <v>52.92415458</v>
      </c>
      <c r="F315" s="19">
        <v>232.49</v>
      </c>
      <c r="G315" s="20"/>
      <c r="H315" s="20"/>
      <c r="I315" s="21"/>
      <c r="K315" s="4" t="s">
        <v>8411</v>
      </c>
      <c r="L315" t="s">
        <v>8412</v>
      </c>
      <c r="N315" s="9" t="s">
        <v>4294</v>
      </c>
      <c r="O315">
        <v>114</v>
      </c>
      <c r="P315">
        <v>8</v>
      </c>
      <c r="Q315" s="9">
        <v>340.51</v>
      </c>
      <c r="R315" s="10" t="e">
        <v>#REF!</v>
      </c>
      <c r="S315" s="10">
        <v>5955</v>
      </c>
      <c r="T315" s="49" t="s">
        <v>2676</v>
      </c>
      <c r="U315" s="10" t="s">
        <v>3855</v>
      </c>
      <c r="V315" s="10" t="s">
        <v>8413</v>
      </c>
      <c r="X315" s="10">
        <v>0</v>
      </c>
    </row>
    <row r="316" spans="1:24" s="10" customFormat="1" ht="23" customHeight="1" x14ac:dyDescent="0.45">
      <c r="B316" s="19">
        <v>365.76</v>
      </c>
      <c r="C316" s="19">
        <v>365.89010000000002</v>
      </c>
      <c r="D316" s="19">
        <v>43.397786009999997</v>
      </c>
      <c r="E316" s="19">
        <v>52.924194020000002</v>
      </c>
      <c r="F316" s="19">
        <v>230.29</v>
      </c>
      <c r="G316" s="20"/>
      <c r="H316" s="20"/>
      <c r="I316" s="21"/>
      <c r="K316" s="4" t="s">
        <v>8414</v>
      </c>
      <c r="L316" t="s">
        <v>8415</v>
      </c>
      <c r="N316" s="9" t="s">
        <v>4294</v>
      </c>
      <c r="O316">
        <v>114</v>
      </c>
      <c r="P316">
        <v>8</v>
      </c>
      <c r="Q316" s="9">
        <v>365.76</v>
      </c>
      <c r="R316" s="10" t="e">
        <v>#REF!</v>
      </c>
      <c r="S316" s="10">
        <v>5955</v>
      </c>
      <c r="T316" s="49" t="s">
        <v>2676</v>
      </c>
      <c r="U316" s="10" t="s">
        <v>3855</v>
      </c>
      <c r="V316" s="10" t="s">
        <v>8416</v>
      </c>
      <c r="X316" s="10">
        <v>0</v>
      </c>
    </row>
    <row r="317" spans="1:24" s="10" customFormat="1" ht="23" customHeight="1" x14ac:dyDescent="0.45">
      <c r="B317" s="19">
        <v>395.07</v>
      </c>
      <c r="C317" s="19">
        <v>395.22809999999998</v>
      </c>
      <c r="D317" s="19">
        <v>43.398047730000002</v>
      </c>
      <c r="E317" s="19">
        <v>52.924239810000003</v>
      </c>
      <c r="F317" s="19">
        <v>231.49</v>
      </c>
      <c r="G317" s="20"/>
      <c r="H317" s="20"/>
      <c r="I317" s="21"/>
      <c r="K317" s="4" t="s">
        <v>8417</v>
      </c>
      <c r="L317" t="s">
        <v>8418</v>
      </c>
      <c r="N317" s="9" t="s">
        <v>4294</v>
      </c>
      <c r="O317">
        <v>114</v>
      </c>
      <c r="P317">
        <v>8</v>
      </c>
      <c r="Q317" s="9">
        <v>395.07</v>
      </c>
      <c r="R317" s="10" t="e">
        <v>#REF!</v>
      </c>
      <c r="S317" s="10">
        <v>5955</v>
      </c>
      <c r="T317" s="49" t="s">
        <v>2676</v>
      </c>
      <c r="U317" s="10" t="s">
        <v>3855</v>
      </c>
      <c r="V317" s="10" t="s">
        <v>8419</v>
      </c>
      <c r="X317" s="10">
        <v>0</v>
      </c>
    </row>
    <row r="318" spans="1:24" s="10" customFormat="1" ht="23" customHeight="1" x14ac:dyDescent="0.45">
      <c r="B318" s="19">
        <v>400.08</v>
      </c>
      <c r="C318" s="19">
        <v>400.23910000000001</v>
      </c>
      <c r="D318" s="19">
        <v>43.398092830000003</v>
      </c>
      <c r="E318" s="19">
        <v>52.924240429999998</v>
      </c>
      <c r="F318" s="19">
        <v>231.49</v>
      </c>
      <c r="G318" s="20"/>
      <c r="H318" s="20"/>
      <c r="I318" s="21"/>
      <c r="K318" s="4" t="s">
        <v>7614</v>
      </c>
      <c r="L318" t="s">
        <v>7615</v>
      </c>
      <c r="N318" s="9" t="s">
        <v>4294</v>
      </c>
      <c r="O318">
        <v>114</v>
      </c>
      <c r="P318">
        <v>8</v>
      </c>
      <c r="Q318" s="9">
        <v>400.08</v>
      </c>
      <c r="R318" s="10" t="e">
        <v>#REF!</v>
      </c>
      <c r="S318" s="10">
        <v>5955</v>
      </c>
      <c r="T318" s="49" t="s">
        <v>2676</v>
      </c>
      <c r="U318" s="10" t="s">
        <v>3855</v>
      </c>
      <c r="V318" s="10" t="s">
        <v>8420</v>
      </c>
      <c r="X318" s="10">
        <v>1</v>
      </c>
    </row>
    <row r="319" spans="1:24" s="10" customFormat="1" ht="23" customHeight="1" x14ac:dyDescent="0.45">
      <c r="A319" s="10">
        <v>5981</v>
      </c>
      <c r="B319" s="19">
        <v>0</v>
      </c>
      <c r="C319" s="19">
        <v>0</v>
      </c>
      <c r="D319" s="19">
        <v>43.396147169999999</v>
      </c>
      <c r="E319" s="19">
        <v>52.91491431</v>
      </c>
      <c r="F319" s="19">
        <v>232.8</v>
      </c>
      <c r="G319" s="20">
        <v>98</v>
      </c>
      <c r="H319" s="20">
        <v>8</v>
      </c>
      <c r="I319" s="21">
        <v>0.2</v>
      </c>
      <c r="K319" s="4" t="s">
        <v>8421</v>
      </c>
      <c r="L319" t="s">
        <v>8422</v>
      </c>
      <c r="N319" s="9" t="s">
        <v>4294</v>
      </c>
      <c r="O319">
        <v>114</v>
      </c>
      <c r="P319">
        <v>8</v>
      </c>
      <c r="Q319" s="9">
        <v>0</v>
      </c>
      <c r="R319" s="10">
        <v>5981</v>
      </c>
      <c r="S319" s="10">
        <v>5981</v>
      </c>
      <c r="T319" s="49" t="s">
        <v>2685</v>
      </c>
      <c r="U319" s="10" t="s">
        <v>3853</v>
      </c>
      <c r="V319" s="10" t="s">
        <v>8423</v>
      </c>
      <c r="X319" s="10">
        <v>0</v>
      </c>
    </row>
    <row r="320" spans="1:24" s="10" customFormat="1" ht="23" customHeight="1" x14ac:dyDescent="0.45">
      <c r="B320" s="19">
        <v>67.52</v>
      </c>
      <c r="C320" s="19">
        <v>67.520200000000003</v>
      </c>
      <c r="D320" s="19">
        <v>43.395672419999997</v>
      </c>
      <c r="E320" s="19">
        <v>52.915434609999998</v>
      </c>
      <c r="F320" s="19">
        <v>232.4</v>
      </c>
      <c r="G320" s="20"/>
      <c r="H320" s="20"/>
      <c r="I320" s="21"/>
      <c r="K320" s="4" t="s">
        <v>8424</v>
      </c>
      <c r="L320" t="s">
        <v>8425</v>
      </c>
      <c r="N320" s="9" t="s">
        <v>4294</v>
      </c>
      <c r="O320">
        <v>114</v>
      </c>
      <c r="P320">
        <v>8</v>
      </c>
      <c r="Q320" s="9">
        <v>67.52</v>
      </c>
      <c r="R320" s="10" t="e">
        <v>#REF!</v>
      </c>
      <c r="S320" s="10">
        <v>5981</v>
      </c>
      <c r="T320" t="s">
        <v>2685</v>
      </c>
      <c r="U320" s="10" t="s">
        <v>3853</v>
      </c>
      <c r="V320" s="10" t="s">
        <v>8426</v>
      </c>
      <c r="X320" s="10">
        <v>0</v>
      </c>
    </row>
    <row r="321" spans="1:24" s="10" customFormat="1" ht="23" customHeight="1" x14ac:dyDescent="0.45">
      <c r="B321" s="19">
        <v>72.92</v>
      </c>
      <c r="C321" s="19">
        <v>72.940749999999994</v>
      </c>
      <c r="D321" s="19">
        <v>43.395634479999998</v>
      </c>
      <c r="E321" s="19">
        <v>52.91547619</v>
      </c>
      <c r="F321" s="19">
        <v>231.89</v>
      </c>
      <c r="G321" s="20"/>
      <c r="H321" s="20"/>
      <c r="I321" s="21"/>
      <c r="K321" s="4" t="s">
        <v>8427</v>
      </c>
      <c r="L321" t="s">
        <v>8428</v>
      </c>
      <c r="N321" s="9" t="s">
        <v>4294</v>
      </c>
      <c r="O321">
        <v>114</v>
      </c>
      <c r="P321">
        <v>8</v>
      </c>
      <c r="Q321" s="9">
        <v>72.92</v>
      </c>
      <c r="R321" s="10" t="e">
        <v>#REF!</v>
      </c>
      <c r="S321" s="10">
        <v>5981</v>
      </c>
      <c r="T321" s="49" t="s">
        <v>2685</v>
      </c>
      <c r="U321" s="10" t="s">
        <v>3853</v>
      </c>
      <c r="V321" s="10" t="s">
        <v>8429</v>
      </c>
      <c r="X321" s="10">
        <v>0</v>
      </c>
    </row>
    <row r="322" spans="1:24" s="10" customFormat="1" ht="23" customHeight="1" x14ac:dyDescent="0.45">
      <c r="B322" s="19">
        <v>135.19999999999999</v>
      </c>
      <c r="C322" s="19">
        <v>135.2225</v>
      </c>
      <c r="D322" s="19">
        <v>43.39515858</v>
      </c>
      <c r="E322" s="19">
        <v>52.915882490000001</v>
      </c>
      <c r="F322" s="19">
        <v>231.69</v>
      </c>
      <c r="G322" s="20"/>
      <c r="H322" s="20"/>
      <c r="I322" s="21"/>
      <c r="K322" s="4" t="s">
        <v>8430</v>
      </c>
      <c r="L322" t="s">
        <v>8431</v>
      </c>
      <c r="N322" s="9" t="s">
        <v>4294</v>
      </c>
      <c r="O322">
        <v>114</v>
      </c>
      <c r="P322">
        <v>8</v>
      </c>
      <c r="Q322" s="9">
        <v>135.19999999999999</v>
      </c>
      <c r="R322" s="10" t="e">
        <v>#REF!</v>
      </c>
      <c r="S322" s="10">
        <v>5981</v>
      </c>
      <c r="T322" s="49" t="s">
        <v>2685</v>
      </c>
      <c r="U322" s="10" t="s">
        <v>3853</v>
      </c>
      <c r="V322" s="10" t="s">
        <v>8432</v>
      </c>
      <c r="X322" s="10">
        <v>0</v>
      </c>
    </row>
    <row r="323" spans="1:24" s="10" customFormat="1" ht="23" customHeight="1" x14ac:dyDescent="0.45">
      <c r="B323" s="19">
        <v>158.96</v>
      </c>
      <c r="C323" s="19">
        <v>158.9854</v>
      </c>
      <c r="D323" s="19">
        <v>43.395024319999997</v>
      </c>
      <c r="E323" s="19">
        <v>52.915654179999997</v>
      </c>
      <c r="F323" s="19">
        <v>231.89</v>
      </c>
      <c r="G323" s="20"/>
      <c r="H323" s="20"/>
      <c r="I323" s="21"/>
      <c r="K323" s="4" t="s">
        <v>7589</v>
      </c>
      <c r="L323" t="s">
        <v>7590</v>
      </c>
      <c r="N323" s="9" t="s">
        <v>4294</v>
      </c>
      <c r="O323">
        <v>114</v>
      </c>
      <c r="P323">
        <v>8</v>
      </c>
      <c r="Q323" s="9">
        <v>158.96</v>
      </c>
      <c r="R323" s="10" t="e">
        <v>#REF!</v>
      </c>
      <c r="S323" s="10">
        <v>5981</v>
      </c>
      <c r="T323" s="49" t="s">
        <v>2685</v>
      </c>
      <c r="U323" s="10" t="s">
        <v>3853</v>
      </c>
      <c r="V323" s="10" t="s">
        <v>8433</v>
      </c>
      <c r="X323" s="10">
        <v>1</v>
      </c>
    </row>
    <row r="324" spans="1:24" s="10" customFormat="1" ht="23" customHeight="1" x14ac:dyDescent="0.45">
      <c r="A324" s="10">
        <v>6043</v>
      </c>
      <c r="B324" s="19">
        <v>0</v>
      </c>
      <c r="C324" s="19">
        <v>0</v>
      </c>
      <c r="D324" s="19">
        <v>43.400631869999998</v>
      </c>
      <c r="E324" s="19">
        <v>52.921765499999999</v>
      </c>
      <c r="F324" s="19">
        <v>231.38</v>
      </c>
      <c r="G324" s="20">
        <v>98</v>
      </c>
      <c r="H324" s="20">
        <v>8</v>
      </c>
      <c r="I324" s="21">
        <v>0.2</v>
      </c>
      <c r="K324" s="4" t="s">
        <v>8434</v>
      </c>
      <c r="L324" t="s">
        <v>8435</v>
      </c>
      <c r="N324" s="9" t="s">
        <v>4294</v>
      </c>
      <c r="O324">
        <v>114</v>
      </c>
      <c r="P324">
        <v>8</v>
      </c>
      <c r="Q324" s="9">
        <v>0</v>
      </c>
      <c r="R324" s="10">
        <v>6043</v>
      </c>
      <c r="S324" s="10">
        <v>6043</v>
      </c>
      <c r="T324" s="49" t="s">
        <v>2716</v>
      </c>
      <c r="U324" s="10" t="s">
        <v>3954</v>
      </c>
      <c r="V324" s="10" t="s">
        <v>8436</v>
      </c>
      <c r="X324" s="10">
        <v>0</v>
      </c>
    </row>
    <row r="325" spans="1:24" s="10" customFormat="1" ht="23" customHeight="1" x14ac:dyDescent="0.45">
      <c r="B325" s="19">
        <v>5.75</v>
      </c>
      <c r="C325" s="19">
        <v>5.7506930000000001</v>
      </c>
      <c r="D325" s="19">
        <v>43.400640549999999</v>
      </c>
      <c r="E325" s="19">
        <v>52.92169552</v>
      </c>
      <c r="F325" s="19">
        <v>231.38</v>
      </c>
      <c r="G325" s="20"/>
      <c r="H325" s="20"/>
      <c r="I325" s="21"/>
      <c r="K325" s="4" t="s">
        <v>8437</v>
      </c>
      <c r="L325" t="s">
        <v>8438</v>
      </c>
      <c r="N325" s="9" t="s">
        <v>4294</v>
      </c>
      <c r="O325">
        <v>114</v>
      </c>
      <c r="P325">
        <v>8</v>
      </c>
      <c r="Q325" s="9">
        <v>5.75</v>
      </c>
      <c r="R325" s="10" t="e">
        <v>#REF!</v>
      </c>
      <c r="S325" s="10">
        <v>6043</v>
      </c>
      <c r="T325" s="49" t="s">
        <v>2716</v>
      </c>
      <c r="U325" s="10" t="s">
        <v>3954</v>
      </c>
      <c r="V325" s="10" t="s">
        <v>8439</v>
      </c>
      <c r="X325" s="10">
        <v>0</v>
      </c>
    </row>
    <row r="326" spans="1:24" s="10" customFormat="1" ht="23" customHeight="1" x14ac:dyDescent="0.45">
      <c r="B326" s="19">
        <v>14.06</v>
      </c>
      <c r="C326" s="19">
        <v>14.25367</v>
      </c>
      <c r="D326" s="19">
        <v>43.400597730000001</v>
      </c>
      <c r="E326" s="19">
        <v>52.921611409999997</v>
      </c>
      <c r="F326" s="19">
        <v>229.58</v>
      </c>
      <c r="G326" s="20"/>
      <c r="H326" s="20"/>
      <c r="I326" s="21"/>
      <c r="K326" s="4" t="s">
        <v>8440</v>
      </c>
      <c r="L326" t="s">
        <v>8441</v>
      </c>
      <c r="N326" s="9" t="s">
        <v>4294</v>
      </c>
      <c r="O326">
        <v>114</v>
      </c>
      <c r="P326">
        <v>8</v>
      </c>
      <c r="Q326" s="9">
        <v>14.06</v>
      </c>
      <c r="R326" s="10" t="e">
        <v>#REF!</v>
      </c>
      <c r="S326" s="10">
        <v>6043</v>
      </c>
      <c r="T326" s="49" t="s">
        <v>2716</v>
      </c>
      <c r="U326" s="10" t="s">
        <v>3954</v>
      </c>
      <c r="V326" s="10" t="s">
        <v>8442</v>
      </c>
      <c r="X326" s="10">
        <v>0</v>
      </c>
    </row>
    <row r="327" spans="1:24" s="10" customFormat="1" ht="23" customHeight="1" x14ac:dyDescent="0.45">
      <c r="B327" s="19">
        <v>24.96</v>
      </c>
      <c r="C327" s="19">
        <v>25.1569</v>
      </c>
      <c r="D327" s="19">
        <v>43.400540339999999</v>
      </c>
      <c r="E327" s="19">
        <v>52.921502250000003</v>
      </c>
      <c r="F327" s="19">
        <v>229.78</v>
      </c>
      <c r="G327" s="20"/>
      <c r="H327" s="20"/>
      <c r="I327" s="21"/>
      <c r="K327" s="4" t="s">
        <v>8443</v>
      </c>
      <c r="L327" t="s">
        <v>8444</v>
      </c>
      <c r="N327" s="9" t="s">
        <v>4294</v>
      </c>
      <c r="O327">
        <v>114</v>
      </c>
      <c r="P327">
        <v>8</v>
      </c>
      <c r="Q327" s="9">
        <v>24.96</v>
      </c>
      <c r="R327" s="10" t="e">
        <v>#REF!</v>
      </c>
      <c r="S327" s="10">
        <v>6043</v>
      </c>
      <c r="T327" s="49" t="s">
        <v>2716</v>
      </c>
      <c r="U327" s="10" t="s">
        <v>3954</v>
      </c>
      <c r="V327" s="10" t="s">
        <v>8445</v>
      </c>
      <c r="X327" s="10">
        <v>1</v>
      </c>
    </row>
    <row r="328" spans="1:24" s="10" customFormat="1" ht="23" customHeight="1" x14ac:dyDescent="0.45">
      <c r="A328" s="10" t="s">
        <v>4223</v>
      </c>
      <c r="B328" s="19">
        <v>0</v>
      </c>
      <c r="C328" s="19">
        <v>0</v>
      </c>
      <c r="D328" s="19">
        <v>43.399181859999999</v>
      </c>
      <c r="E328" s="19">
        <v>52.919117399999998</v>
      </c>
      <c r="F328" s="19">
        <v>232.05</v>
      </c>
      <c r="G328" s="20">
        <v>98</v>
      </c>
      <c r="H328" s="20">
        <v>8</v>
      </c>
      <c r="I328" s="21">
        <v>0.2</v>
      </c>
      <c r="K328" s="4" t="s">
        <v>8446</v>
      </c>
      <c r="L328" t="s">
        <v>8447</v>
      </c>
      <c r="N328" s="9" t="s">
        <v>4294</v>
      </c>
      <c r="O328">
        <v>114</v>
      </c>
      <c r="P328">
        <v>8</v>
      </c>
      <c r="Q328" s="9">
        <v>0</v>
      </c>
      <c r="R328" s="10" t="s">
        <v>4223</v>
      </c>
      <c r="S328" s="10" t="s">
        <v>4223</v>
      </c>
      <c r="T328" s="49" t="s">
        <v>8448</v>
      </c>
      <c r="U328" s="10" t="e">
        <v>#N/A</v>
      </c>
      <c r="V328" s="10" t="s">
        <v>8449</v>
      </c>
      <c r="X328" s="10">
        <v>0</v>
      </c>
    </row>
    <row r="329" spans="1:24" s="10" customFormat="1" ht="23" customHeight="1" x14ac:dyDescent="0.45">
      <c r="B329" s="19">
        <v>7.68</v>
      </c>
      <c r="C329" s="19">
        <v>7.6835079999999998</v>
      </c>
      <c r="D329" s="19">
        <v>43.399228540000003</v>
      </c>
      <c r="E329" s="19">
        <v>52.919187260000001</v>
      </c>
      <c r="F329" s="19">
        <v>232.39</v>
      </c>
      <c r="G329" s="20"/>
      <c r="H329" s="20"/>
      <c r="I329" s="21"/>
      <c r="K329" s="4" t="s">
        <v>8450</v>
      </c>
      <c r="L329" t="s">
        <v>8451</v>
      </c>
      <c r="N329" s="9" t="s">
        <v>4294</v>
      </c>
      <c r="O329">
        <v>114</v>
      </c>
      <c r="P329">
        <v>8</v>
      </c>
      <c r="Q329" s="9">
        <v>7.68</v>
      </c>
      <c r="R329" s="10" t="e">
        <v>#REF!</v>
      </c>
      <c r="S329" s="10" t="s">
        <v>4223</v>
      </c>
      <c r="T329" s="49" t="s">
        <v>8448</v>
      </c>
      <c r="U329" s="10" t="e">
        <v>#N/A</v>
      </c>
      <c r="V329" s="10" t="s">
        <v>8452</v>
      </c>
      <c r="X329" s="10">
        <v>0</v>
      </c>
    </row>
    <row r="330" spans="1:24" s="10" customFormat="1" ht="23" customHeight="1" x14ac:dyDescent="0.45">
      <c r="B330" s="19">
        <v>49.19</v>
      </c>
      <c r="C330" s="19">
        <v>49.202779999999997</v>
      </c>
      <c r="D330" s="19">
        <v>43.399420919999997</v>
      </c>
      <c r="E330" s="19">
        <v>52.919626620000003</v>
      </c>
      <c r="F330" s="19">
        <v>231.99</v>
      </c>
      <c r="G330" s="20"/>
      <c r="H330" s="20"/>
      <c r="I330" s="21"/>
      <c r="K330" s="4" t="s">
        <v>8453</v>
      </c>
      <c r="L330" t="s">
        <v>8454</v>
      </c>
      <c r="N330" s="9" t="s">
        <v>4294</v>
      </c>
      <c r="O330">
        <v>114</v>
      </c>
      <c r="P330">
        <v>8</v>
      </c>
      <c r="Q330" s="9">
        <v>49.19</v>
      </c>
      <c r="R330" s="10" t="e">
        <v>#REF!</v>
      </c>
      <c r="S330" s="10" t="s">
        <v>4223</v>
      </c>
      <c r="T330" s="49" t="s">
        <v>8448</v>
      </c>
      <c r="U330" s="10" t="e">
        <v>#N/A</v>
      </c>
      <c r="V330" s="10" t="s">
        <v>8455</v>
      </c>
      <c r="X330" s="10">
        <v>0</v>
      </c>
    </row>
    <row r="331" spans="1:24" s="10" customFormat="1" ht="23" customHeight="1" x14ac:dyDescent="0.45">
      <c r="B331" s="19">
        <v>91.44</v>
      </c>
      <c r="C331" s="19">
        <v>91.453710000000001</v>
      </c>
      <c r="D331" s="19">
        <v>43.399650399999999</v>
      </c>
      <c r="E331" s="19">
        <v>52.920042449999997</v>
      </c>
      <c r="F331" s="19">
        <v>231.39</v>
      </c>
      <c r="G331" s="20"/>
      <c r="H331" s="20"/>
      <c r="I331" s="21"/>
      <c r="K331" s="4" t="s">
        <v>8456</v>
      </c>
      <c r="L331" t="s">
        <v>8457</v>
      </c>
      <c r="N331" s="9" t="s">
        <v>4294</v>
      </c>
      <c r="O331">
        <v>114</v>
      </c>
      <c r="P331">
        <v>8</v>
      </c>
      <c r="Q331" s="9">
        <v>91.44</v>
      </c>
      <c r="R331" s="10" t="e">
        <v>#REF!</v>
      </c>
      <c r="S331" s="10" t="s">
        <v>4223</v>
      </c>
      <c r="T331" s="49" t="s">
        <v>8448</v>
      </c>
      <c r="U331" s="10" t="e">
        <v>#N/A</v>
      </c>
      <c r="V331" s="10" t="s">
        <v>8458</v>
      </c>
      <c r="X331" s="10">
        <v>0</v>
      </c>
    </row>
    <row r="332" spans="1:24" s="10" customFormat="1" ht="23" customHeight="1" x14ac:dyDescent="0.45">
      <c r="B332" s="19">
        <v>129.66</v>
      </c>
      <c r="C332" s="19">
        <v>129.67189999999999</v>
      </c>
      <c r="D332" s="19">
        <v>43.39985798</v>
      </c>
      <c r="E332" s="19">
        <v>52.92041863</v>
      </c>
      <c r="F332" s="19">
        <v>231.19</v>
      </c>
      <c r="G332" s="20"/>
      <c r="H332" s="20"/>
      <c r="I332" s="21"/>
      <c r="K332" s="4" t="s">
        <v>8459</v>
      </c>
      <c r="L332" t="s">
        <v>8460</v>
      </c>
      <c r="N332" s="9" t="s">
        <v>4294</v>
      </c>
      <c r="O332">
        <v>114</v>
      </c>
      <c r="P332">
        <v>8</v>
      </c>
      <c r="Q332" s="9">
        <v>129.66</v>
      </c>
      <c r="R332" s="10" t="e">
        <v>#REF!</v>
      </c>
      <c r="S332" s="10" t="s">
        <v>4223</v>
      </c>
      <c r="T332" s="49" t="s">
        <v>8448</v>
      </c>
      <c r="U332" s="10" t="e">
        <v>#N/A</v>
      </c>
      <c r="V332" s="10" t="s">
        <v>8461</v>
      </c>
      <c r="X332" s="10">
        <v>0</v>
      </c>
    </row>
    <row r="333" spans="1:24" s="10" customFormat="1" ht="23" customHeight="1" x14ac:dyDescent="0.45">
      <c r="B333" s="19">
        <v>182.88</v>
      </c>
      <c r="C333" s="19">
        <v>182.90379999999999</v>
      </c>
      <c r="D333" s="19">
        <v>43.400172300000001</v>
      </c>
      <c r="E333" s="19">
        <v>52.920914430000003</v>
      </c>
      <c r="F333" s="19">
        <v>230.18</v>
      </c>
      <c r="G333" s="20"/>
      <c r="H333" s="20"/>
      <c r="I333" s="21"/>
      <c r="K333" s="4" t="s">
        <v>8462</v>
      </c>
      <c r="L333" t="s">
        <v>8463</v>
      </c>
      <c r="N333" s="9" t="s">
        <v>4294</v>
      </c>
      <c r="O333">
        <v>114</v>
      </c>
      <c r="P333">
        <v>8</v>
      </c>
      <c r="Q333" s="9">
        <v>182.88</v>
      </c>
      <c r="R333" s="10" t="e">
        <v>#REF!</v>
      </c>
      <c r="S333" s="10" t="s">
        <v>4223</v>
      </c>
      <c r="T333" s="49" t="s">
        <v>8448</v>
      </c>
      <c r="U333" s="10" t="e">
        <v>#N/A</v>
      </c>
      <c r="V333" s="10" t="s">
        <v>8464</v>
      </c>
      <c r="X333" s="10">
        <v>0</v>
      </c>
    </row>
    <row r="334" spans="1:24" s="10" customFormat="1" ht="23" customHeight="1" x14ac:dyDescent="0.45">
      <c r="B334" s="19">
        <v>192.86</v>
      </c>
      <c r="C334" s="19">
        <v>192.88560000000001</v>
      </c>
      <c r="D334" s="19">
        <v>43.400231249999997</v>
      </c>
      <c r="E334" s="19">
        <v>52.921007410000001</v>
      </c>
      <c r="F334" s="19">
        <v>230.18</v>
      </c>
      <c r="G334" s="20"/>
      <c r="H334" s="20"/>
      <c r="I334" s="21"/>
      <c r="K334" s="4" t="s">
        <v>8465</v>
      </c>
      <c r="L334" t="s">
        <v>8466</v>
      </c>
      <c r="N334" s="9" t="s">
        <v>4294</v>
      </c>
      <c r="O334">
        <v>114</v>
      </c>
      <c r="P334">
        <v>8</v>
      </c>
      <c r="Q334" s="9">
        <v>192.86</v>
      </c>
      <c r="R334" s="10" t="e">
        <v>#REF!</v>
      </c>
      <c r="S334" s="10" t="s">
        <v>4223</v>
      </c>
      <c r="T334" s="49" t="s">
        <v>8448</v>
      </c>
      <c r="U334" s="10" t="e">
        <v>#N/A</v>
      </c>
      <c r="V334" s="10" t="s">
        <v>8467</v>
      </c>
      <c r="X334" s="10">
        <v>0</v>
      </c>
    </row>
    <row r="335" spans="1:24" s="10" customFormat="1" ht="23" customHeight="1" x14ac:dyDescent="0.45">
      <c r="B335" s="19">
        <v>241.24</v>
      </c>
      <c r="C335" s="19">
        <v>241.26689999999999</v>
      </c>
      <c r="D335" s="19">
        <v>43.400517260000001</v>
      </c>
      <c r="E335" s="19">
        <v>52.921457740000001</v>
      </c>
      <c r="F335" s="19">
        <v>229.78</v>
      </c>
      <c r="G335" s="20"/>
      <c r="H335" s="20"/>
      <c r="I335" s="21"/>
      <c r="K335" s="4" t="s">
        <v>8468</v>
      </c>
      <c r="L335" t="s">
        <v>8469</v>
      </c>
      <c r="N335" s="9" t="s">
        <v>4294</v>
      </c>
      <c r="O335">
        <v>114</v>
      </c>
      <c r="P335">
        <v>8</v>
      </c>
      <c r="Q335" s="9">
        <v>241.24</v>
      </c>
      <c r="R335" s="10" t="e">
        <v>#REF!</v>
      </c>
      <c r="S335" s="10" t="s">
        <v>4223</v>
      </c>
      <c r="T335" s="49" t="s">
        <v>8448</v>
      </c>
      <c r="U335" s="10" t="e">
        <v>#N/A</v>
      </c>
      <c r="V335" s="10" t="s">
        <v>8470</v>
      </c>
      <c r="X335" s="10">
        <v>0</v>
      </c>
    </row>
    <row r="336" spans="1:24" s="10" customFormat="1" ht="23" customHeight="1" x14ac:dyDescent="0.45">
      <c r="B336" s="19">
        <v>245.67</v>
      </c>
      <c r="C336" s="19">
        <v>245.6919</v>
      </c>
      <c r="D336" s="19">
        <v>43.400540339999999</v>
      </c>
      <c r="E336" s="19">
        <v>52.921502250000003</v>
      </c>
      <c r="F336" s="19">
        <v>229.78</v>
      </c>
      <c r="G336" s="20"/>
      <c r="H336" s="20"/>
      <c r="I336" s="21"/>
      <c r="K336" s="4" t="s">
        <v>8443</v>
      </c>
      <c r="L336" t="s">
        <v>8444</v>
      </c>
      <c r="N336" s="9" t="s">
        <v>4294</v>
      </c>
      <c r="O336">
        <v>114</v>
      </c>
      <c r="P336">
        <v>8</v>
      </c>
      <c r="Q336" s="9">
        <v>245.67</v>
      </c>
      <c r="R336" s="10" t="e">
        <v>#REF!</v>
      </c>
      <c r="S336" s="10" t="s">
        <v>4223</v>
      </c>
      <c r="T336" s="49" t="s">
        <v>8448</v>
      </c>
      <c r="U336" s="10" t="e">
        <v>#N/A</v>
      </c>
      <c r="V336" s="10" t="s">
        <v>8471</v>
      </c>
      <c r="X336" s="10">
        <v>1</v>
      </c>
    </row>
    <row r="337" spans="1:24" s="10" customFormat="1" ht="23" customHeight="1" x14ac:dyDescent="0.45">
      <c r="A337" s="10">
        <v>6044</v>
      </c>
      <c r="B337" s="19">
        <v>0</v>
      </c>
      <c r="C337" s="19">
        <v>0</v>
      </c>
      <c r="D337" s="19">
        <v>43.399514179999997</v>
      </c>
      <c r="E337" s="19">
        <v>52.925117460000003</v>
      </c>
      <c r="F337" s="19">
        <v>232.4</v>
      </c>
      <c r="G337" s="20">
        <v>98</v>
      </c>
      <c r="H337" s="20">
        <v>8</v>
      </c>
      <c r="I337" s="21">
        <v>0.2</v>
      </c>
      <c r="K337" s="4" t="s">
        <v>8472</v>
      </c>
      <c r="L337" t="s">
        <v>8473</v>
      </c>
      <c r="N337" s="9" t="s">
        <v>4294</v>
      </c>
      <c r="O337">
        <v>114</v>
      </c>
      <c r="P337">
        <v>8</v>
      </c>
      <c r="Q337" s="9">
        <v>0</v>
      </c>
      <c r="R337" s="10">
        <v>6044</v>
      </c>
      <c r="S337" s="10">
        <v>6044</v>
      </c>
      <c r="T337" t="s">
        <v>2717</v>
      </c>
      <c r="U337" s="10" t="s">
        <v>3855</v>
      </c>
      <c r="V337" s="10" t="s">
        <v>8474</v>
      </c>
      <c r="X337" s="10">
        <v>0</v>
      </c>
    </row>
    <row r="338" spans="1:24" s="10" customFormat="1" ht="23" customHeight="1" x14ac:dyDescent="0.45">
      <c r="B338" s="19">
        <v>11.61</v>
      </c>
      <c r="C338" s="19">
        <v>11.8155</v>
      </c>
      <c r="D338" s="19">
        <v>43.39956024</v>
      </c>
      <c r="E338" s="19">
        <v>52.924988829999997</v>
      </c>
      <c r="F338" s="19">
        <v>230.2</v>
      </c>
      <c r="G338" s="20"/>
      <c r="H338" s="20"/>
      <c r="I338" s="21"/>
      <c r="K338" s="4" t="s">
        <v>8475</v>
      </c>
      <c r="L338" t="s">
        <v>8476</v>
      </c>
      <c r="N338" s="9" t="s">
        <v>4294</v>
      </c>
      <c r="O338">
        <v>114</v>
      </c>
      <c r="P338">
        <v>8</v>
      </c>
      <c r="Q338" s="9">
        <v>11.61</v>
      </c>
      <c r="R338" s="10" t="e">
        <v>#REF!</v>
      </c>
      <c r="S338" s="10">
        <v>6044</v>
      </c>
      <c r="T338" s="49" t="s">
        <v>2717</v>
      </c>
      <c r="U338" s="10" t="s">
        <v>3855</v>
      </c>
      <c r="V338" s="10" t="s">
        <v>8477</v>
      </c>
      <c r="X338" s="10">
        <v>0</v>
      </c>
    </row>
    <row r="339" spans="1:24" s="10" customFormat="1" ht="23" customHeight="1" x14ac:dyDescent="0.45">
      <c r="B339" s="19">
        <v>91.44</v>
      </c>
      <c r="C339" s="19">
        <v>91.648380000000003</v>
      </c>
      <c r="D339" s="19">
        <v>43.39889333</v>
      </c>
      <c r="E339" s="19">
        <v>52.924621999999999</v>
      </c>
      <c r="F339" s="19">
        <v>230.73</v>
      </c>
      <c r="G339" s="20"/>
      <c r="H339" s="20"/>
      <c r="I339" s="21"/>
      <c r="K339" s="4" t="s">
        <v>8478</v>
      </c>
      <c r="L339" t="s">
        <v>8479</v>
      </c>
      <c r="N339" s="9" t="s">
        <v>4294</v>
      </c>
      <c r="O339">
        <v>114</v>
      </c>
      <c r="P339">
        <v>8</v>
      </c>
      <c r="Q339" s="9">
        <v>91.44</v>
      </c>
      <c r="R339" s="10" t="e">
        <v>#REF!</v>
      </c>
      <c r="S339" s="10">
        <v>6044</v>
      </c>
      <c r="T339" s="49" t="s">
        <v>2717</v>
      </c>
      <c r="U339" s="10" t="s">
        <v>3855</v>
      </c>
      <c r="V339" s="10" t="s">
        <v>8480</v>
      </c>
      <c r="X339" s="10">
        <v>0</v>
      </c>
    </row>
    <row r="340" spans="1:24" s="10" customFormat="1" ht="23" customHeight="1" x14ac:dyDescent="0.45">
      <c r="B340" s="19">
        <v>141.30000000000001</v>
      </c>
      <c r="C340" s="19">
        <v>141.5059</v>
      </c>
      <c r="D340" s="19">
        <v>43.39847683</v>
      </c>
      <c r="E340" s="19">
        <v>52.924392910000002</v>
      </c>
      <c r="F340" s="19">
        <v>230.33</v>
      </c>
      <c r="G340" s="20"/>
      <c r="H340" s="20"/>
      <c r="I340" s="21"/>
      <c r="K340" s="4" t="s">
        <v>8481</v>
      </c>
      <c r="L340" t="s">
        <v>8482</v>
      </c>
      <c r="N340" s="9" t="s">
        <v>4294</v>
      </c>
      <c r="O340">
        <v>114</v>
      </c>
      <c r="P340">
        <v>8</v>
      </c>
      <c r="Q340" s="9">
        <v>141.30000000000001</v>
      </c>
      <c r="R340" s="10" t="e">
        <v>#REF!</v>
      </c>
      <c r="S340" s="10">
        <v>6044</v>
      </c>
      <c r="T340" s="49" t="s">
        <v>2717</v>
      </c>
      <c r="U340" s="10" t="s">
        <v>3855</v>
      </c>
      <c r="V340" s="10" t="s">
        <v>8483</v>
      </c>
      <c r="X340" s="10">
        <v>0</v>
      </c>
    </row>
    <row r="341" spans="1:24" s="10" customFormat="1" ht="23" customHeight="1" x14ac:dyDescent="0.45">
      <c r="B341" s="19">
        <v>182.88</v>
      </c>
      <c r="C341" s="19">
        <v>183.09690000000001</v>
      </c>
      <c r="D341" s="19">
        <v>43.398117310000003</v>
      </c>
      <c r="E341" s="19">
        <v>52.924250149999999</v>
      </c>
      <c r="F341" s="19">
        <v>231.09</v>
      </c>
      <c r="G341" s="20"/>
      <c r="H341" s="20"/>
      <c r="I341" s="21"/>
      <c r="K341" s="4" t="s">
        <v>8484</v>
      </c>
      <c r="L341" t="s">
        <v>8485</v>
      </c>
      <c r="N341" s="9" t="s">
        <v>4294</v>
      </c>
      <c r="O341">
        <v>114</v>
      </c>
      <c r="P341">
        <v>8</v>
      </c>
      <c r="Q341" s="9">
        <v>182.88</v>
      </c>
      <c r="R341" s="10" t="e">
        <v>#REF!</v>
      </c>
      <c r="S341" s="10">
        <v>6044</v>
      </c>
      <c r="T341" s="49" t="s">
        <v>2717</v>
      </c>
      <c r="U341" s="10" t="s">
        <v>3855</v>
      </c>
      <c r="V341" s="10" t="s">
        <v>8486</v>
      </c>
      <c r="X341" s="10">
        <v>0</v>
      </c>
    </row>
    <row r="342" spans="1:24" s="10" customFormat="1" ht="23" customHeight="1" x14ac:dyDescent="0.45">
      <c r="B342" s="19">
        <v>185.71</v>
      </c>
      <c r="C342" s="19">
        <v>185.95599999999999</v>
      </c>
      <c r="D342" s="19">
        <v>43.398092830000003</v>
      </c>
      <c r="E342" s="19">
        <v>52.924240429999998</v>
      </c>
      <c r="F342" s="19">
        <v>231.49</v>
      </c>
      <c r="G342" s="20"/>
      <c r="H342" s="20"/>
      <c r="I342" s="21"/>
      <c r="K342" s="4" t="s">
        <v>7614</v>
      </c>
      <c r="L342" t="s">
        <v>7615</v>
      </c>
      <c r="N342" s="9" t="s">
        <v>4294</v>
      </c>
      <c r="O342">
        <v>114</v>
      </c>
      <c r="P342">
        <v>8</v>
      </c>
      <c r="Q342" s="9">
        <v>185.71</v>
      </c>
      <c r="R342" s="10" t="e">
        <v>#REF!</v>
      </c>
      <c r="S342" s="10">
        <v>6044</v>
      </c>
      <c r="T342" s="49" t="s">
        <v>2717</v>
      </c>
      <c r="U342" s="10" t="s">
        <v>3855</v>
      </c>
      <c r="V342" s="10" t="s">
        <v>8487</v>
      </c>
      <c r="X342" s="10">
        <v>1</v>
      </c>
    </row>
    <row r="343" spans="1:24" s="10" customFormat="1" ht="23" customHeight="1" x14ac:dyDescent="0.45">
      <c r="A343" s="10">
        <v>6082</v>
      </c>
      <c r="B343" s="19">
        <v>0</v>
      </c>
      <c r="C343" s="19">
        <v>0</v>
      </c>
      <c r="D343" s="19">
        <v>43.396336679999997</v>
      </c>
      <c r="E343" s="19">
        <v>52.919178629999998</v>
      </c>
      <c r="F343" s="19">
        <v>231.52</v>
      </c>
      <c r="G343" s="20">
        <v>98</v>
      </c>
      <c r="H343" s="20">
        <v>8</v>
      </c>
      <c r="I343" s="21">
        <v>0.2</v>
      </c>
      <c r="K343" s="4" t="s">
        <v>8488</v>
      </c>
      <c r="L343" t="s">
        <v>8489</v>
      </c>
      <c r="N343" s="9" t="s">
        <v>4294</v>
      </c>
      <c r="O343">
        <v>114</v>
      </c>
      <c r="P343">
        <v>8</v>
      </c>
      <c r="Q343" s="9">
        <v>0</v>
      </c>
      <c r="R343" s="10">
        <v>6082</v>
      </c>
      <c r="S343" s="10">
        <v>6082</v>
      </c>
      <c r="T343" s="49" t="s">
        <v>2739</v>
      </c>
      <c r="U343" s="10" t="s">
        <v>4036</v>
      </c>
      <c r="V343" s="10" t="s">
        <v>8490</v>
      </c>
      <c r="X343" s="10">
        <v>0</v>
      </c>
    </row>
    <row r="344" spans="1:24" s="10" customFormat="1" ht="23" customHeight="1" x14ac:dyDescent="0.45">
      <c r="B344" s="19">
        <v>91.44</v>
      </c>
      <c r="C344" s="19">
        <v>91.440089999999998</v>
      </c>
      <c r="D344" s="19">
        <v>43.39599561</v>
      </c>
      <c r="E344" s="19">
        <v>52.918151420000001</v>
      </c>
      <c r="F344" s="19">
        <v>231.65</v>
      </c>
      <c r="G344" s="20"/>
      <c r="H344" s="20"/>
      <c r="I344" s="21"/>
      <c r="K344" s="4" t="s">
        <v>8491</v>
      </c>
      <c r="L344" t="s">
        <v>8492</v>
      </c>
      <c r="N344" s="9" t="s">
        <v>4294</v>
      </c>
      <c r="O344">
        <v>114</v>
      </c>
      <c r="P344">
        <v>8</v>
      </c>
      <c r="Q344" s="9">
        <v>91.44</v>
      </c>
      <c r="R344" s="10" t="e">
        <v>#REF!</v>
      </c>
      <c r="S344" s="10">
        <v>6082</v>
      </c>
      <c r="T344" s="49" t="s">
        <v>2739</v>
      </c>
      <c r="U344" s="10" t="s">
        <v>4036</v>
      </c>
      <c r="V344" s="10" t="s">
        <v>8493</v>
      </c>
      <c r="X344" s="10">
        <v>0</v>
      </c>
    </row>
    <row r="345" spans="1:24" s="10" customFormat="1" ht="23" customHeight="1" x14ac:dyDescent="0.45">
      <c r="B345" s="19">
        <v>178.11</v>
      </c>
      <c r="C345" s="19">
        <v>178.10980000000001</v>
      </c>
      <c r="D345" s="19">
        <v>43.395672320000003</v>
      </c>
      <c r="E345" s="19">
        <v>52.917177819999999</v>
      </c>
      <c r="F345" s="19">
        <v>231.69</v>
      </c>
      <c r="G345" s="20"/>
      <c r="H345" s="20"/>
      <c r="I345" s="21"/>
      <c r="K345" s="4" t="s">
        <v>8494</v>
      </c>
      <c r="L345" t="s">
        <v>8495</v>
      </c>
      <c r="N345" s="9" t="s">
        <v>4294</v>
      </c>
      <c r="O345">
        <v>114</v>
      </c>
      <c r="P345">
        <v>8</v>
      </c>
      <c r="Q345" s="9">
        <v>178.11</v>
      </c>
      <c r="R345" s="10" t="e">
        <v>#REF!</v>
      </c>
      <c r="S345" s="10">
        <v>6082</v>
      </c>
      <c r="T345" s="49" t="s">
        <v>2739</v>
      </c>
      <c r="U345" s="10" t="s">
        <v>4036</v>
      </c>
      <c r="V345" s="10" t="s">
        <v>8496</v>
      </c>
      <c r="X345" s="10">
        <v>0</v>
      </c>
    </row>
    <row r="346" spans="1:24" s="10" customFormat="1" ht="23" customHeight="1" x14ac:dyDescent="0.45">
      <c r="B346" s="19">
        <v>182.88</v>
      </c>
      <c r="C346" s="19">
        <v>182.9838</v>
      </c>
      <c r="D346" s="19">
        <v>43.39565108</v>
      </c>
      <c r="E346" s="19">
        <v>52.91712665</v>
      </c>
      <c r="F346" s="19">
        <v>232.69</v>
      </c>
      <c r="G346" s="20"/>
      <c r="H346" s="20"/>
      <c r="I346" s="21"/>
      <c r="K346" s="4" t="s">
        <v>8497</v>
      </c>
      <c r="L346" t="s">
        <v>8498</v>
      </c>
      <c r="N346" s="9" t="s">
        <v>4294</v>
      </c>
      <c r="O346">
        <v>114</v>
      </c>
      <c r="P346">
        <v>8</v>
      </c>
      <c r="Q346" s="9">
        <v>182.88</v>
      </c>
      <c r="R346" s="10" t="e">
        <v>#REF!</v>
      </c>
      <c r="S346" s="10">
        <v>6082</v>
      </c>
      <c r="T346" s="49" t="s">
        <v>2739</v>
      </c>
      <c r="U346" s="10" t="s">
        <v>4036</v>
      </c>
      <c r="V346" s="10" t="s">
        <v>8499</v>
      </c>
      <c r="X346" s="10">
        <v>0</v>
      </c>
    </row>
    <row r="347" spans="1:24" s="10" customFormat="1" ht="23" customHeight="1" x14ac:dyDescent="0.45">
      <c r="B347" s="19">
        <v>241.95</v>
      </c>
      <c r="C347" s="19">
        <v>242.05799999999999</v>
      </c>
      <c r="D347" s="19">
        <v>43.395388079999996</v>
      </c>
      <c r="E347" s="19">
        <v>52.91649297</v>
      </c>
      <c r="F347" s="19">
        <v>232.09</v>
      </c>
      <c r="G347" s="20"/>
      <c r="H347" s="20"/>
      <c r="I347" s="21"/>
      <c r="K347" s="4" t="s">
        <v>8500</v>
      </c>
      <c r="L347" t="s">
        <v>8501</v>
      </c>
      <c r="N347" s="9" t="s">
        <v>4294</v>
      </c>
      <c r="O347">
        <v>114</v>
      </c>
      <c r="P347">
        <v>8</v>
      </c>
      <c r="Q347" s="9">
        <v>241.95</v>
      </c>
      <c r="R347" s="10" t="e">
        <v>#REF!</v>
      </c>
      <c r="S347" s="10">
        <v>6082</v>
      </c>
      <c r="T347" s="49" t="s">
        <v>2739</v>
      </c>
      <c r="U347" s="10" t="s">
        <v>4036</v>
      </c>
      <c r="V347" s="10" t="s">
        <v>8502</v>
      </c>
      <c r="X347" s="10">
        <v>0</v>
      </c>
    </row>
    <row r="348" spans="1:24" s="10" customFormat="1" ht="23" customHeight="1" x14ac:dyDescent="0.45">
      <c r="B348" s="19">
        <v>274.32</v>
      </c>
      <c r="C348" s="19">
        <v>274.42750000000001</v>
      </c>
      <c r="D348" s="19">
        <v>43.395244239999997</v>
      </c>
      <c r="E348" s="19">
        <v>52.916145520000001</v>
      </c>
      <c r="F348" s="19">
        <v>231.89</v>
      </c>
      <c r="G348" s="20"/>
      <c r="H348" s="20"/>
      <c r="I348" s="21"/>
      <c r="K348" s="4" t="s">
        <v>8503</v>
      </c>
      <c r="L348" t="s">
        <v>8504</v>
      </c>
      <c r="N348" s="9" t="s">
        <v>4294</v>
      </c>
      <c r="O348">
        <v>114</v>
      </c>
      <c r="P348">
        <v>8</v>
      </c>
      <c r="Q348" s="9">
        <v>274.32</v>
      </c>
      <c r="R348" s="10" t="e">
        <v>#REF!</v>
      </c>
      <c r="S348" s="10">
        <v>6082</v>
      </c>
      <c r="T348" s="49" t="s">
        <v>2739</v>
      </c>
      <c r="U348" s="10" t="s">
        <v>4036</v>
      </c>
      <c r="V348" s="10" t="s">
        <v>8505</v>
      </c>
      <c r="X348" s="10">
        <v>0</v>
      </c>
    </row>
    <row r="349" spans="1:24" s="10" customFormat="1" ht="23" customHeight="1" x14ac:dyDescent="0.45">
      <c r="B349" s="19">
        <v>291.86</v>
      </c>
      <c r="C349" s="19">
        <v>291.97030000000001</v>
      </c>
      <c r="D349" s="19">
        <v>43.395166279999998</v>
      </c>
      <c r="E349" s="19">
        <v>52.915957220000003</v>
      </c>
      <c r="F349" s="19">
        <v>231.89</v>
      </c>
      <c r="G349" s="20"/>
      <c r="H349" s="20"/>
      <c r="I349" s="21"/>
      <c r="K349" s="4" t="s">
        <v>8506</v>
      </c>
      <c r="L349" t="s">
        <v>8507</v>
      </c>
      <c r="N349" s="9" t="s">
        <v>4294</v>
      </c>
      <c r="O349">
        <v>114</v>
      </c>
      <c r="P349">
        <v>8</v>
      </c>
      <c r="Q349" s="9">
        <v>291.86</v>
      </c>
      <c r="R349" s="10" t="e">
        <v>#REF!</v>
      </c>
      <c r="S349" s="10">
        <v>6082</v>
      </c>
      <c r="T349" s="49" t="s">
        <v>2739</v>
      </c>
      <c r="U349" s="10" t="s">
        <v>4036</v>
      </c>
      <c r="V349" s="10" t="s">
        <v>8508</v>
      </c>
      <c r="X349" s="10">
        <v>0</v>
      </c>
    </row>
    <row r="350" spans="1:24" s="10" customFormat="1" ht="23" customHeight="1" x14ac:dyDescent="0.45">
      <c r="B350" s="19">
        <v>299.39</v>
      </c>
      <c r="C350" s="19">
        <v>299.49869999999999</v>
      </c>
      <c r="D350" s="19">
        <v>43.395099430000002</v>
      </c>
      <c r="E350" s="19">
        <v>52.91594199</v>
      </c>
      <c r="F350" s="19">
        <v>231.89</v>
      </c>
      <c r="G350" s="20"/>
      <c r="H350" s="20"/>
      <c r="I350" s="21"/>
      <c r="K350" s="4" t="s">
        <v>7778</v>
      </c>
      <c r="L350" t="s">
        <v>7779</v>
      </c>
      <c r="N350" s="9" t="s">
        <v>4294</v>
      </c>
      <c r="O350">
        <v>114</v>
      </c>
      <c r="P350">
        <v>8</v>
      </c>
      <c r="Q350" s="9">
        <v>299.39</v>
      </c>
      <c r="R350" s="10" t="e">
        <v>#REF!</v>
      </c>
      <c r="S350" s="10">
        <v>6082</v>
      </c>
      <c r="T350" s="49" t="s">
        <v>2739</v>
      </c>
      <c r="U350" s="10" t="s">
        <v>4036</v>
      </c>
      <c r="V350" s="10" t="s">
        <v>8509</v>
      </c>
      <c r="X350" s="10">
        <v>1</v>
      </c>
    </row>
    <row r="351" spans="1:24" s="10" customFormat="1" ht="23" customHeight="1" x14ac:dyDescent="0.45">
      <c r="A351" s="10">
        <v>6089</v>
      </c>
      <c r="B351" s="19">
        <v>0</v>
      </c>
      <c r="C351" s="19">
        <v>0</v>
      </c>
      <c r="D351" s="19">
        <v>43.401501699999997</v>
      </c>
      <c r="E351" s="19">
        <v>52.92288439</v>
      </c>
      <c r="F351" s="19">
        <v>230.58</v>
      </c>
      <c r="G351" s="20">
        <v>98</v>
      </c>
      <c r="H351" s="20">
        <v>8</v>
      </c>
      <c r="I351" s="21">
        <v>0.2</v>
      </c>
      <c r="K351" s="4" t="s">
        <v>8510</v>
      </c>
      <c r="L351" t="s">
        <v>8511</v>
      </c>
      <c r="N351" s="9" t="s">
        <v>4294</v>
      </c>
      <c r="O351">
        <v>114</v>
      </c>
      <c r="P351">
        <v>8</v>
      </c>
      <c r="Q351" s="9">
        <v>0</v>
      </c>
      <c r="R351" s="10">
        <v>6089</v>
      </c>
      <c r="S351" s="10">
        <v>6089</v>
      </c>
      <c r="T351" s="49" t="s">
        <v>2744</v>
      </c>
      <c r="U351" s="10" t="s">
        <v>3954</v>
      </c>
      <c r="V351" s="10" t="s">
        <v>8512</v>
      </c>
      <c r="X351" s="10">
        <v>0</v>
      </c>
    </row>
    <row r="352" spans="1:24" s="10" customFormat="1" ht="23" customHeight="1" x14ac:dyDescent="0.45">
      <c r="B352" s="19">
        <v>2.2599999999999998</v>
      </c>
      <c r="C352" s="19">
        <v>2.2566959999999998</v>
      </c>
      <c r="D352" s="19">
        <v>43.40151255</v>
      </c>
      <c r="E352" s="19">
        <v>52.922860839999998</v>
      </c>
      <c r="F352" s="19">
        <v>230.58</v>
      </c>
      <c r="G352" s="20"/>
      <c r="H352" s="20"/>
      <c r="I352" s="21"/>
      <c r="K352" s="4" t="s">
        <v>8513</v>
      </c>
      <c r="L352" t="s">
        <v>8514</v>
      </c>
      <c r="N352" s="9" t="s">
        <v>4294</v>
      </c>
      <c r="O352">
        <v>114</v>
      </c>
      <c r="P352">
        <v>8</v>
      </c>
      <c r="Q352" s="9">
        <v>2.2599999999999998</v>
      </c>
      <c r="R352" s="10" t="e">
        <v>#REF!</v>
      </c>
      <c r="S352" s="10">
        <v>6089</v>
      </c>
      <c r="T352" s="49" t="s">
        <v>2744</v>
      </c>
      <c r="U352" s="10" t="s">
        <v>3954</v>
      </c>
      <c r="V352" s="10" t="s">
        <v>8515</v>
      </c>
      <c r="X352" s="10">
        <v>0</v>
      </c>
    </row>
    <row r="353" spans="1:24" s="10" customFormat="1" ht="23" customHeight="1" x14ac:dyDescent="0.45">
      <c r="B353" s="19">
        <v>20.73</v>
      </c>
      <c r="C353" s="19">
        <v>20.73714</v>
      </c>
      <c r="D353" s="19">
        <v>43.401436400000001</v>
      </c>
      <c r="E353" s="19">
        <v>52.922658089999999</v>
      </c>
      <c r="F353" s="19">
        <v>230.18</v>
      </c>
      <c r="G353" s="20"/>
      <c r="H353" s="20"/>
      <c r="I353" s="21"/>
      <c r="K353" s="4" t="s">
        <v>8516</v>
      </c>
      <c r="L353" t="s">
        <v>8517</v>
      </c>
      <c r="N353" s="9" t="s">
        <v>4294</v>
      </c>
      <c r="O353">
        <v>114</v>
      </c>
      <c r="P353">
        <v>8</v>
      </c>
      <c r="Q353" s="9">
        <v>20.73</v>
      </c>
      <c r="R353" s="10" t="e">
        <v>#REF!</v>
      </c>
      <c r="S353" s="10">
        <v>6089</v>
      </c>
      <c r="T353" s="49" t="s">
        <v>2744</v>
      </c>
      <c r="U353" s="10" t="s">
        <v>3954</v>
      </c>
      <c r="V353" s="10" t="s">
        <v>8518</v>
      </c>
      <c r="X353" s="10">
        <v>0</v>
      </c>
    </row>
    <row r="354" spans="1:24" s="10" customFormat="1" ht="23" customHeight="1" x14ac:dyDescent="0.45">
      <c r="B354" s="19">
        <v>91.44</v>
      </c>
      <c r="C354" s="19">
        <v>91.444469999999995</v>
      </c>
      <c r="D354" s="19">
        <v>43.401032909999998</v>
      </c>
      <c r="E354" s="19">
        <v>52.921983079999997</v>
      </c>
      <c r="F354" s="19">
        <v>230.04</v>
      </c>
      <c r="G354" s="20"/>
      <c r="H354" s="20"/>
      <c r="I354" s="21"/>
      <c r="K354" s="4" t="s">
        <v>8519</v>
      </c>
      <c r="L354" t="s">
        <v>8520</v>
      </c>
      <c r="N354" s="9" t="s">
        <v>4294</v>
      </c>
      <c r="O354">
        <v>114</v>
      </c>
      <c r="P354">
        <v>8</v>
      </c>
      <c r="Q354" s="9">
        <v>91.44</v>
      </c>
      <c r="R354" s="10" t="e">
        <v>#REF!</v>
      </c>
      <c r="S354" s="10">
        <v>6089</v>
      </c>
      <c r="T354" t="s">
        <v>2744</v>
      </c>
      <c r="U354" s="10" t="s">
        <v>3954</v>
      </c>
      <c r="V354" s="10" t="s">
        <v>8521</v>
      </c>
      <c r="X354" s="10">
        <v>0</v>
      </c>
    </row>
    <row r="355" spans="1:24" s="10" customFormat="1" ht="23" customHeight="1" x14ac:dyDescent="0.45">
      <c r="B355" s="19">
        <v>96.05</v>
      </c>
      <c r="C355" s="19">
        <v>96.052729999999997</v>
      </c>
      <c r="D355" s="19">
        <v>43.401006619999997</v>
      </c>
      <c r="E355" s="19">
        <v>52.921939090000002</v>
      </c>
      <c r="F355" s="19">
        <v>230.04</v>
      </c>
      <c r="G355" s="20"/>
      <c r="H355" s="20"/>
      <c r="I355" s="21"/>
      <c r="K355" s="4" t="s">
        <v>8522</v>
      </c>
      <c r="L355" t="s">
        <v>8523</v>
      </c>
      <c r="N355" s="9" t="s">
        <v>4294</v>
      </c>
      <c r="O355">
        <v>114</v>
      </c>
      <c r="P355">
        <v>8</v>
      </c>
      <c r="Q355" s="9">
        <v>96.05</v>
      </c>
      <c r="R355" s="10" t="e">
        <v>#REF!</v>
      </c>
      <c r="S355" s="10">
        <v>6089</v>
      </c>
      <c r="T355" s="49" t="s">
        <v>2744</v>
      </c>
      <c r="U355" s="10" t="s">
        <v>3954</v>
      </c>
      <c r="V355" s="10" t="s">
        <v>8524</v>
      </c>
      <c r="X355" s="10">
        <v>0</v>
      </c>
    </row>
    <row r="356" spans="1:24" s="10" customFormat="1" ht="23" customHeight="1" x14ac:dyDescent="0.45">
      <c r="B356" s="19">
        <v>158.78</v>
      </c>
      <c r="C356" s="19">
        <v>158.78980000000001</v>
      </c>
      <c r="D356" s="19">
        <v>43.400540339999999</v>
      </c>
      <c r="E356" s="19">
        <v>52.921502250000003</v>
      </c>
      <c r="F356" s="19">
        <v>229.78</v>
      </c>
      <c r="G356" s="20"/>
      <c r="H356" s="20"/>
      <c r="I356" s="21"/>
      <c r="K356" s="4" t="s">
        <v>8443</v>
      </c>
      <c r="L356" t="s">
        <v>8444</v>
      </c>
      <c r="N356" s="9" t="s">
        <v>4294</v>
      </c>
      <c r="O356">
        <v>114</v>
      </c>
      <c r="P356">
        <v>8</v>
      </c>
      <c r="Q356" s="9">
        <v>158.78</v>
      </c>
      <c r="R356" s="10" t="e">
        <v>#REF!</v>
      </c>
      <c r="S356" s="10">
        <v>6089</v>
      </c>
      <c r="T356" s="49" t="s">
        <v>2744</v>
      </c>
      <c r="U356" s="10" t="s">
        <v>3954</v>
      </c>
      <c r="V356" s="10" t="s">
        <v>8525</v>
      </c>
      <c r="X356" s="10">
        <v>1</v>
      </c>
    </row>
    <row r="357" spans="1:24" s="10" customFormat="1" ht="23" customHeight="1" x14ac:dyDescent="0.45">
      <c r="A357" s="10">
        <v>6124</v>
      </c>
      <c r="B357" s="19">
        <v>0</v>
      </c>
      <c r="C357" s="19">
        <v>0</v>
      </c>
      <c r="D357" s="19">
        <v>43.396063740000002</v>
      </c>
      <c r="E357" s="19">
        <v>52.92732951</v>
      </c>
      <c r="F357" s="19">
        <v>231.86</v>
      </c>
      <c r="G357" s="20">
        <v>98</v>
      </c>
      <c r="H357" s="20">
        <v>8</v>
      </c>
      <c r="I357" s="21">
        <v>0.2</v>
      </c>
      <c r="K357" s="4" t="s">
        <v>8526</v>
      </c>
      <c r="L357" t="s">
        <v>8527</v>
      </c>
      <c r="N357" s="9" t="s">
        <v>4294</v>
      </c>
      <c r="O357">
        <v>114</v>
      </c>
      <c r="P357">
        <v>8</v>
      </c>
      <c r="Q357" s="9">
        <v>0</v>
      </c>
      <c r="R357" s="10">
        <v>6124</v>
      </c>
      <c r="S357" s="10">
        <v>6124</v>
      </c>
      <c r="T357" s="49" t="s">
        <v>2756</v>
      </c>
      <c r="U357" s="10" t="s">
        <v>3855</v>
      </c>
      <c r="V357" s="10" t="s">
        <v>8528</v>
      </c>
      <c r="X357" s="10">
        <v>0</v>
      </c>
    </row>
    <row r="358" spans="1:24" s="10" customFormat="1" ht="23" customHeight="1" x14ac:dyDescent="0.45">
      <c r="B358" s="19">
        <v>33.76</v>
      </c>
      <c r="C358" s="19">
        <v>33.79806</v>
      </c>
      <c r="D358" s="19">
        <v>43.396285730000002</v>
      </c>
      <c r="E358" s="19">
        <v>52.927044950000003</v>
      </c>
      <c r="F358" s="19">
        <v>230.26</v>
      </c>
      <c r="G358" s="20"/>
      <c r="H358" s="20"/>
      <c r="I358" s="21"/>
      <c r="K358" s="4" t="s">
        <v>8529</v>
      </c>
      <c r="L358" t="s">
        <v>8530</v>
      </c>
      <c r="N358" s="9" t="s">
        <v>4294</v>
      </c>
      <c r="O358">
        <v>114</v>
      </c>
      <c r="P358">
        <v>8</v>
      </c>
      <c r="Q358" s="9">
        <v>33.76</v>
      </c>
      <c r="R358" s="10" t="e">
        <v>#REF!</v>
      </c>
      <c r="S358" s="10">
        <v>6124</v>
      </c>
      <c r="T358" s="49" t="s">
        <v>2756</v>
      </c>
      <c r="U358" s="10" t="s">
        <v>3855</v>
      </c>
      <c r="V358" s="10" t="s">
        <v>8531</v>
      </c>
      <c r="X358" s="10">
        <v>0</v>
      </c>
    </row>
    <row r="359" spans="1:24" s="10" customFormat="1" ht="23" customHeight="1" x14ac:dyDescent="0.45">
      <c r="B359" s="19">
        <v>91.44</v>
      </c>
      <c r="C359" s="19">
        <v>91.479280000000003</v>
      </c>
      <c r="D359" s="19">
        <v>43.396641189999997</v>
      </c>
      <c r="E359" s="19">
        <v>52.926526039999999</v>
      </c>
      <c r="F359" s="19">
        <v>230.66</v>
      </c>
      <c r="G359" s="20"/>
      <c r="H359" s="20"/>
      <c r="I359" s="21"/>
      <c r="K359" s="4" t="s">
        <v>8532</v>
      </c>
      <c r="L359" t="s">
        <v>8533</v>
      </c>
      <c r="N359" s="9" t="s">
        <v>4294</v>
      </c>
      <c r="O359">
        <v>114</v>
      </c>
      <c r="P359">
        <v>8</v>
      </c>
      <c r="Q359" s="9">
        <v>91.44</v>
      </c>
      <c r="R359" s="10" t="e">
        <v>#REF!</v>
      </c>
      <c r="S359" s="10">
        <v>6124</v>
      </c>
      <c r="T359" s="49" t="s">
        <v>2756</v>
      </c>
      <c r="U359" s="10" t="s">
        <v>3855</v>
      </c>
      <c r="V359" s="10" t="s">
        <v>8534</v>
      </c>
      <c r="X359" s="10">
        <v>0</v>
      </c>
    </row>
    <row r="360" spans="1:24" s="10" customFormat="1" ht="23" customHeight="1" x14ac:dyDescent="0.45">
      <c r="B360" s="19">
        <v>123.74</v>
      </c>
      <c r="C360" s="19">
        <v>123.78189999999999</v>
      </c>
      <c r="D360" s="19">
        <v>43.396840249999997</v>
      </c>
      <c r="E360" s="19">
        <v>52.92623545</v>
      </c>
      <c r="F360" s="19">
        <v>231.06</v>
      </c>
      <c r="G360" s="20"/>
      <c r="H360" s="20"/>
      <c r="I360" s="21"/>
      <c r="K360" s="4" t="s">
        <v>7598</v>
      </c>
      <c r="L360" t="s">
        <v>7599</v>
      </c>
      <c r="N360" s="9" t="s">
        <v>4294</v>
      </c>
      <c r="O360">
        <v>114</v>
      </c>
      <c r="P360">
        <v>8</v>
      </c>
      <c r="Q360" s="9">
        <v>123.74</v>
      </c>
      <c r="R360" s="10" t="e">
        <v>#REF!</v>
      </c>
      <c r="S360" s="10">
        <v>6124</v>
      </c>
      <c r="T360" s="49" t="s">
        <v>2756</v>
      </c>
      <c r="U360" s="10" t="s">
        <v>3855</v>
      </c>
      <c r="V360" s="10" t="s">
        <v>8535</v>
      </c>
      <c r="X360" s="10">
        <v>1</v>
      </c>
    </row>
    <row r="361" spans="1:24" s="10" customFormat="1" ht="23" customHeight="1" x14ac:dyDescent="0.45">
      <c r="A361" s="10">
        <v>6167</v>
      </c>
      <c r="B361" s="19">
        <v>0</v>
      </c>
      <c r="C361" s="19">
        <v>0</v>
      </c>
      <c r="D361" s="19">
        <v>43.398466259999999</v>
      </c>
      <c r="E361" s="19">
        <v>52.920525929999997</v>
      </c>
      <c r="F361" s="19">
        <v>232.25</v>
      </c>
      <c r="G361" s="20">
        <v>98</v>
      </c>
      <c r="H361" s="20">
        <v>8</v>
      </c>
      <c r="I361" s="21">
        <v>0.2</v>
      </c>
      <c r="K361" s="4" t="s">
        <v>8536</v>
      </c>
      <c r="L361" t="s">
        <v>8537</v>
      </c>
      <c r="N361" s="9" t="s">
        <v>4294</v>
      </c>
      <c r="O361">
        <v>114</v>
      </c>
      <c r="P361">
        <v>8</v>
      </c>
      <c r="Q361" s="9">
        <v>0</v>
      </c>
      <c r="R361" s="10">
        <v>6167</v>
      </c>
      <c r="S361" s="10">
        <v>6167</v>
      </c>
      <c r="T361" s="49" t="s">
        <v>2765</v>
      </c>
      <c r="U361" s="10" t="s">
        <v>3954</v>
      </c>
      <c r="V361" s="10" t="s">
        <v>8538</v>
      </c>
      <c r="X361" s="10">
        <v>0</v>
      </c>
    </row>
    <row r="362" spans="1:24" s="10" customFormat="1" ht="23" customHeight="1" x14ac:dyDescent="0.45">
      <c r="B362" s="19">
        <v>12.71</v>
      </c>
      <c r="C362" s="19">
        <v>12.71086</v>
      </c>
      <c r="D362" s="19">
        <v>43.398438319999997</v>
      </c>
      <c r="E362" s="19">
        <v>52.920373779999998</v>
      </c>
      <c r="F362" s="19">
        <v>232.25</v>
      </c>
      <c r="G362" s="20"/>
      <c r="H362" s="20"/>
      <c r="I362" s="21"/>
      <c r="K362" s="4" t="s">
        <v>8539</v>
      </c>
      <c r="L362" t="s">
        <v>8540</v>
      </c>
      <c r="N362" s="9" t="s">
        <v>4294</v>
      </c>
      <c r="O362">
        <v>114</v>
      </c>
      <c r="P362">
        <v>8</v>
      </c>
      <c r="Q362" s="9">
        <v>12.71</v>
      </c>
      <c r="R362" s="10" t="e">
        <v>#REF!</v>
      </c>
      <c r="S362" s="10">
        <v>6167</v>
      </c>
      <c r="T362" s="49" t="s">
        <v>2765</v>
      </c>
      <c r="U362" s="10" t="s">
        <v>3954</v>
      </c>
      <c r="V362" s="10" t="s">
        <v>8541</v>
      </c>
      <c r="X362" s="10">
        <v>0</v>
      </c>
    </row>
    <row r="363" spans="1:24" s="10" customFormat="1" ht="23" customHeight="1" x14ac:dyDescent="0.45">
      <c r="B363" s="19">
        <v>91.44</v>
      </c>
      <c r="C363" s="19">
        <v>91.444059999999993</v>
      </c>
      <c r="D363" s="19">
        <v>43.398844629999999</v>
      </c>
      <c r="E363" s="19">
        <v>52.919577580000002</v>
      </c>
      <c r="F363" s="19">
        <v>231.45</v>
      </c>
      <c r="G363" s="20"/>
      <c r="H363" s="20"/>
      <c r="I363" s="21"/>
      <c r="K363" s="4" t="s">
        <v>8542</v>
      </c>
      <c r="L363" t="s">
        <v>8543</v>
      </c>
      <c r="N363" s="9" t="s">
        <v>4294</v>
      </c>
      <c r="O363">
        <v>114</v>
      </c>
      <c r="P363">
        <v>8</v>
      </c>
      <c r="Q363" s="9">
        <v>91.44</v>
      </c>
      <c r="R363" s="10" t="e">
        <v>#REF!</v>
      </c>
      <c r="S363" s="10">
        <v>6167</v>
      </c>
      <c r="T363" s="49" t="s">
        <v>2765</v>
      </c>
      <c r="U363" s="10" t="s">
        <v>3954</v>
      </c>
      <c r="V363" s="10" t="s">
        <v>8544</v>
      </c>
      <c r="X363" s="10">
        <v>0</v>
      </c>
    </row>
    <row r="364" spans="1:24" s="10" customFormat="1" ht="23" customHeight="1" x14ac:dyDescent="0.45">
      <c r="B364" s="19">
        <v>108.02</v>
      </c>
      <c r="C364" s="19">
        <v>108.0277</v>
      </c>
      <c r="D364" s="19">
        <v>43.398930219999997</v>
      </c>
      <c r="E364" s="19">
        <v>52.919409860000002</v>
      </c>
      <c r="F364" s="19">
        <v>231.45</v>
      </c>
      <c r="G364" s="20"/>
      <c r="H364" s="20"/>
      <c r="I364" s="21"/>
      <c r="K364" s="4" t="s">
        <v>8545</v>
      </c>
      <c r="L364" t="s">
        <v>8546</v>
      </c>
      <c r="N364" s="9" t="s">
        <v>4294</v>
      </c>
      <c r="O364">
        <v>114</v>
      </c>
      <c r="P364">
        <v>8</v>
      </c>
      <c r="Q364" s="9">
        <v>108.02</v>
      </c>
      <c r="R364" s="10" t="e">
        <v>#REF!</v>
      </c>
      <c r="S364" s="10">
        <v>6167</v>
      </c>
      <c r="T364" s="49" t="s">
        <v>2765</v>
      </c>
      <c r="U364" s="10" t="s">
        <v>3954</v>
      </c>
      <c r="V364" s="10" t="s">
        <v>8547</v>
      </c>
      <c r="X364" s="10">
        <v>0</v>
      </c>
    </row>
    <row r="365" spans="1:24" s="10" customFormat="1" ht="23" customHeight="1" x14ac:dyDescent="0.45">
      <c r="B365" s="19">
        <v>144.66999999999999</v>
      </c>
      <c r="C365" s="19">
        <v>144.67920000000001</v>
      </c>
      <c r="D365" s="19">
        <v>43.399181859999999</v>
      </c>
      <c r="E365" s="19">
        <v>52.919117399999998</v>
      </c>
      <c r="F365" s="19">
        <v>232.05</v>
      </c>
      <c r="G365" s="20"/>
      <c r="H365" s="20"/>
      <c r="I365" s="21"/>
      <c r="K365" s="4" t="s">
        <v>7833</v>
      </c>
      <c r="L365" t="s">
        <v>7834</v>
      </c>
      <c r="N365" s="9" t="s">
        <v>4294</v>
      </c>
      <c r="O365">
        <v>114</v>
      </c>
      <c r="P365">
        <v>8</v>
      </c>
      <c r="Q365" s="9">
        <v>144.66999999999999</v>
      </c>
      <c r="R365" s="10" t="e">
        <v>#REF!</v>
      </c>
      <c r="S365" s="10">
        <v>6167</v>
      </c>
      <c r="T365" s="49" t="s">
        <v>2765</v>
      </c>
      <c r="U365" s="10" t="s">
        <v>3954</v>
      </c>
      <c r="V365" s="10" t="s">
        <v>8548</v>
      </c>
      <c r="X365" s="10">
        <v>1</v>
      </c>
    </row>
    <row r="366" spans="1:24" s="10" customFormat="1" ht="23" customHeight="1" x14ac:dyDescent="0.45">
      <c r="A366" s="10">
        <v>6169</v>
      </c>
      <c r="B366" s="19">
        <v>0</v>
      </c>
      <c r="C366" s="19">
        <v>0</v>
      </c>
      <c r="D366" s="19">
        <v>43.391825490000002</v>
      </c>
      <c r="E366" s="19">
        <v>52.913831549999998</v>
      </c>
      <c r="F366" s="19">
        <v>234.67</v>
      </c>
      <c r="G366" s="20">
        <v>98</v>
      </c>
      <c r="H366" s="20">
        <v>8</v>
      </c>
      <c r="I366" s="21">
        <v>0.2</v>
      </c>
      <c r="K366" s="4" t="s">
        <v>8549</v>
      </c>
      <c r="L366" t="s">
        <v>8550</v>
      </c>
      <c r="N366" s="9" t="s">
        <v>4294</v>
      </c>
      <c r="O366">
        <v>114</v>
      </c>
      <c r="P366">
        <v>8</v>
      </c>
      <c r="Q366" s="9">
        <v>0</v>
      </c>
      <c r="R366" s="10">
        <v>6169</v>
      </c>
      <c r="S366" s="10">
        <v>6169</v>
      </c>
      <c r="T366" s="49" t="s">
        <v>2766</v>
      </c>
      <c r="U366" s="10" t="s">
        <v>4036</v>
      </c>
      <c r="V366" s="10" t="s">
        <v>8551</v>
      </c>
      <c r="X366" s="10">
        <v>0</v>
      </c>
    </row>
    <row r="367" spans="1:24" s="10" customFormat="1" ht="23" customHeight="1" x14ac:dyDescent="0.45">
      <c r="B367" s="19">
        <v>0.02</v>
      </c>
      <c r="C367" s="19">
        <v>2.3897129999999999E-2</v>
      </c>
      <c r="D367" s="19">
        <v>43.391825689999997</v>
      </c>
      <c r="E367" s="19">
        <v>52.91383166</v>
      </c>
      <c r="F367" s="19">
        <v>234.67</v>
      </c>
      <c r="G367" s="20"/>
      <c r="H367" s="20"/>
      <c r="I367" s="21"/>
      <c r="K367" s="4" t="s">
        <v>8552</v>
      </c>
      <c r="L367" t="s">
        <v>8553</v>
      </c>
      <c r="N367" s="9" t="s">
        <v>4294</v>
      </c>
      <c r="O367">
        <v>114</v>
      </c>
      <c r="P367">
        <v>8</v>
      </c>
      <c r="Q367" s="9">
        <v>0.02</v>
      </c>
      <c r="R367" s="10" t="e">
        <v>#REF!</v>
      </c>
      <c r="S367" s="10">
        <v>6169</v>
      </c>
      <c r="T367" s="49" t="s">
        <v>2766</v>
      </c>
      <c r="U367" s="10" t="s">
        <v>4036</v>
      </c>
      <c r="V367" s="10" t="s">
        <v>8554</v>
      </c>
      <c r="X367" s="10">
        <v>0</v>
      </c>
    </row>
    <row r="368" spans="1:24" s="10" customFormat="1" ht="23" customHeight="1" x14ac:dyDescent="0.45">
      <c r="B368" s="19">
        <v>91.44</v>
      </c>
      <c r="C368" s="19">
        <v>91.462760000000003</v>
      </c>
      <c r="D368" s="19">
        <v>43.392599019999999</v>
      </c>
      <c r="E368" s="19">
        <v>52.914217059999999</v>
      </c>
      <c r="F368" s="19">
        <v>232.63</v>
      </c>
      <c r="G368" s="20"/>
      <c r="H368" s="20"/>
      <c r="I368" s="21"/>
      <c r="K368" s="4" t="s">
        <v>8555</v>
      </c>
      <c r="L368" t="s">
        <v>8556</v>
      </c>
      <c r="N368" s="9" t="s">
        <v>4294</v>
      </c>
      <c r="O368">
        <v>114</v>
      </c>
      <c r="P368">
        <v>8</v>
      </c>
      <c r="Q368" s="9">
        <v>91.44</v>
      </c>
      <c r="R368" s="10" t="e">
        <v>#REF!</v>
      </c>
      <c r="S368" s="10">
        <v>6169</v>
      </c>
      <c r="T368" s="49" t="s">
        <v>2766</v>
      </c>
      <c r="U368" s="10" t="s">
        <v>4036</v>
      </c>
      <c r="V368" s="10" t="s">
        <v>8557</v>
      </c>
      <c r="X368" s="10">
        <v>0</v>
      </c>
    </row>
    <row r="369" spans="1:24" s="10" customFormat="1" ht="23" customHeight="1" x14ac:dyDescent="0.45">
      <c r="B369" s="19">
        <v>113.19</v>
      </c>
      <c r="C369" s="19">
        <v>113.2217</v>
      </c>
      <c r="D369" s="19">
        <v>43.392783020000003</v>
      </c>
      <c r="E369" s="19">
        <v>52.914308759999997</v>
      </c>
      <c r="F369" s="19">
        <v>233.23</v>
      </c>
      <c r="G369" s="20"/>
      <c r="H369" s="20"/>
      <c r="I369" s="21"/>
      <c r="K369" s="4" t="s">
        <v>8558</v>
      </c>
      <c r="L369" t="s">
        <v>8559</v>
      </c>
      <c r="N369" s="9" t="s">
        <v>4294</v>
      </c>
      <c r="O369">
        <v>114</v>
      </c>
      <c r="P369">
        <v>8</v>
      </c>
      <c r="Q369" s="9">
        <v>113.19</v>
      </c>
      <c r="R369" s="10" t="e">
        <v>#REF!</v>
      </c>
      <c r="S369" s="10">
        <v>6169</v>
      </c>
      <c r="T369" s="49" t="s">
        <v>2766</v>
      </c>
      <c r="U369" s="10" t="s">
        <v>4036</v>
      </c>
      <c r="V369" s="10" t="s">
        <v>8560</v>
      </c>
      <c r="X369" s="10">
        <v>0</v>
      </c>
    </row>
    <row r="370" spans="1:24" s="10" customFormat="1" ht="23" customHeight="1" x14ac:dyDescent="0.45">
      <c r="B370" s="19">
        <v>182.88</v>
      </c>
      <c r="C370" s="19">
        <v>182.92939999999999</v>
      </c>
      <c r="D370" s="19">
        <v>43.393334719999999</v>
      </c>
      <c r="E370" s="19">
        <v>52.914718069999999</v>
      </c>
      <c r="F370" s="19">
        <v>231.63</v>
      </c>
      <c r="G370" s="20"/>
      <c r="H370" s="20"/>
      <c r="I370" s="21"/>
      <c r="K370" s="4" t="s">
        <v>8561</v>
      </c>
      <c r="L370" t="s">
        <v>8562</v>
      </c>
      <c r="N370" s="9" t="s">
        <v>4294</v>
      </c>
      <c r="O370">
        <v>114</v>
      </c>
      <c r="P370">
        <v>8</v>
      </c>
      <c r="Q370" s="9">
        <v>182.88</v>
      </c>
      <c r="R370" s="10" t="e">
        <v>#REF!</v>
      </c>
      <c r="S370" s="10">
        <v>6169</v>
      </c>
      <c r="T370" s="49" t="s">
        <v>2766</v>
      </c>
      <c r="U370" s="10" t="s">
        <v>4036</v>
      </c>
      <c r="V370" s="10" t="s">
        <v>8563</v>
      </c>
      <c r="X370" s="10">
        <v>0</v>
      </c>
    </row>
    <row r="371" spans="1:24" s="10" customFormat="1" ht="23" customHeight="1" x14ac:dyDescent="0.45">
      <c r="B371" s="19">
        <v>190.96</v>
      </c>
      <c r="C371" s="19">
        <v>191.00649999999999</v>
      </c>
      <c r="D371" s="19">
        <v>43.393398660000003</v>
      </c>
      <c r="E371" s="19">
        <v>52.914765510000002</v>
      </c>
      <c r="F371" s="19">
        <v>231.63</v>
      </c>
      <c r="G371" s="20"/>
      <c r="H371" s="20"/>
      <c r="I371" s="21"/>
      <c r="K371" s="4" t="s">
        <v>8564</v>
      </c>
      <c r="L371" t="s">
        <v>8565</v>
      </c>
      <c r="N371" s="9" t="s">
        <v>4294</v>
      </c>
      <c r="O371">
        <v>114</v>
      </c>
      <c r="P371">
        <v>8</v>
      </c>
      <c r="Q371" s="9">
        <v>190.96</v>
      </c>
      <c r="R371" s="10" t="e">
        <v>#REF!</v>
      </c>
      <c r="S371" s="10">
        <v>6169</v>
      </c>
      <c r="T371" t="s">
        <v>2766</v>
      </c>
      <c r="U371" s="10" t="s">
        <v>4036</v>
      </c>
      <c r="V371" s="10" t="s">
        <v>8566</v>
      </c>
      <c r="X371" s="10">
        <v>0</v>
      </c>
    </row>
    <row r="372" spans="1:24" s="10" customFormat="1" ht="23" customHeight="1" x14ac:dyDescent="0.45">
      <c r="B372" s="19">
        <v>274.32</v>
      </c>
      <c r="C372" s="19">
        <v>274.37400000000002</v>
      </c>
      <c r="D372" s="19">
        <v>43.394063789999997</v>
      </c>
      <c r="E372" s="19">
        <v>52.915241739999999</v>
      </c>
      <c r="F372" s="19">
        <v>232.51</v>
      </c>
      <c r="G372" s="20"/>
      <c r="H372" s="20"/>
      <c r="I372" s="21"/>
      <c r="K372" s="4" t="s">
        <v>8567</v>
      </c>
      <c r="L372" t="s">
        <v>8568</v>
      </c>
      <c r="N372" s="9" t="s">
        <v>4294</v>
      </c>
      <c r="O372">
        <v>114</v>
      </c>
      <c r="P372">
        <v>8</v>
      </c>
      <c r="Q372" s="9">
        <v>274.32</v>
      </c>
      <c r="R372" s="10" t="e">
        <v>#REF!</v>
      </c>
      <c r="S372" s="10">
        <v>6169</v>
      </c>
      <c r="T372" s="49" t="s">
        <v>2766</v>
      </c>
      <c r="U372" s="10" t="s">
        <v>4036</v>
      </c>
      <c r="V372" s="10" t="s">
        <v>8569</v>
      </c>
      <c r="X372" s="10">
        <v>0</v>
      </c>
    </row>
    <row r="373" spans="1:24" s="10" customFormat="1" ht="23" customHeight="1" x14ac:dyDescent="0.45">
      <c r="B373" s="19">
        <v>365.76</v>
      </c>
      <c r="C373" s="19">
        <v>365.8177</v>
      </c>
      <c r="D373" s="19">
        <v>43.394793360000001</v>
      </c>
      <c r="E373" s="19">
        <v>52.915764129999999</v>
      </c>
      <c r="F373" s="19">
        <v>231.69</v>
      </c>
      <c r="G373" s="20"/>
      <c r="H373" s="20"/>
      <c r="I373" s="21"/>
      <c r="K373" s="4" t="s">
        <v>8570</v>
      </c>
      <c r="L373" t="s">
        <v>8571</v>
      </c>
      <c r="N373" s="9" t="s">
        <v>4294</v>
      </c>
      <c r="O373">
        <v>114</v>
      </c>
      <c r="P373">
        <v>8</v>
      </c>
      <c r="Q373" s="9">
        <v>365.76</v>
      </c>
      <c r="R373" s="10" t="e">
        <v>#REF!</v>
      </c>
      <c r="S373" s="10">
        <v>6169</v>
      </c>
      <c r="T373" s="49" t="s">
        <v>2766</v>
      </c>
      <c r="U373" s="10" t="s">
        <v>4036</v>
      </c>
      <c r="V373" s="10" t="s">
        <v>8572</v>
      </c>
      <c r="X373" s="10">
        <v>0</v>
      </c>
    </row>
    <row r="374" spans="1:24" s="10" customFormat="1" ht="23" customHeight="1" x14ac:dyDescent="0.45">
      <c r="B374" s="19">
        <v>368.08</v>
      </c>
      <c r="C374" s="19">
        <v>368.13600000000002</v>
      </c>
      <c r="D374" s="19">
        <v>43.394811859999997</v>
      </c>
      <c r="E374" s="19">
        <v>52.915777380000002</v>
      </c>
      <c r="F374" s="19">
        <v>231.69</v>
      </c>
      <c r="G374" s="20"/>
      <c r="H374" s="20"/>
      <c r="I374" s="21"/>
      <c r="K374" s="4" t="s">
        <v>8573</v>
      </c>
      <c r="L374" t="s">
        <v>8574</v>
      </c>
      <c r="N374" s="9" t="s">
        <v>4294</v>
      </c>
      <c r="O374">
        <v>114</v>
      </c>
      <c r="P374">
        <v>8</v>
      </c>
      <c r="Q374" s="9">
        <v>368.08</v>
      </c>
      <c r="R374" s="10" t="e">
        <v>#REF!</v>
      </c>
      <c r="S374" s="10">
        <v>6169</v>
      </c>
      <c r="T374" s="49" t="s">
        <v>2766</v>
      </c>
      <c r="U374" s="10" t="s">
        <v>4036</v>
      </c>
      <c r="V374" s="10" t="s">
        <v>8575</v>
      </c>
      <c r="X374" s="10">
        <v>0</v>
      </c>
    </row>
    <row r="375" spans="1:24" s="10" customFormat="1" ht="23" customHeight="1" x14ac:dyDescent="0.45">
      <c r="B375" s="19">
        <v>398.04</v>
      </c>
      <c r="C375" s="19">
        <v>398.09500000000003</v>
      </c>
      <c r="D375" s="19">
        <v>43.395063999999998</v>
      </c>
      <c r="E375" s="19">
        <v>52.915908479999999</v>
      </c>
      <c r="F375" s="19">
        <v>231.89</v>
      </c>
      <c r="G375" s="20"/>
      <c r="H375" s="20"/>
      <c r="I375" s="21"/>
      <c r="K375" s="4" t="s">
        <v>8576</v>
      </c>
      <c r="L375" t="s">
        <v>8577</v>
      </c>
      <c r="N375" s="9" t="s">
        <v>4294</v>
      </c>
      <c r="O375">
        <v>114</v>
      </c>
      <c r="P375">
        <v>8</v>
      </c>
      <c r="Q375" s="9">
        <v>398.04</v>
      </c>
      <c r="R375" s="10" t="e">
        <v>#REF!</v>
      </c>
      <c r="S375" s="10">
        <v>6169</v>
      </c>
      <c r="T375" s="49" t="s">
        <v>2766</v>
      </c>
      <c r="U375" s="10" t="s">
        <v>4036</v>
      </c>
      <c r="V375" s="10" t="s">
        <v>8578</v>
      </c>
      <c r="X375" s="10">
        <v>0</v>
      </c>
    </row>
    <row r="376" spans="1:24" s="10" customFormat="1" ht="23" customHeight="1" x14ac:dyDescent="0.45">
      <c r="B376" s="19">
        <v>402.82</v>
      </c>
      <c r="C376" s="19">
        <v>402.8775</v>
      </c>
      <c r="D376" s="19">
        <v>43.395099430000002</v>
      </c>
      <c r="E376" s="19">
        <v>52.91594199</v>
      </c>
      <c r="F376" s="19">
        <v>231.89</v>
      </c>
      <c r="G376" s="20"/>
      <c r="H376" s="20"/>
      <c r="I376" s="21"/>
      <c r="K376" s="4" t="s">
        <v>7778</v>
      </c>
      <c r="L376" t="s">
        <v>7779</v>
      </c>
      <c r="N376" s="9" t="s">
        <v>4294</v>
      </c>
      <c r="O376">
        <v>114</v>
      </c>
      <c r="P376">
        <v>8</v>
      </c>
      <c r="Q376" s="9">
        <v>402.82</v>
      </c>
      <c r="R376" s="10" t="e">
        <v>#REF!</v>
      </c>
      <c r="S376" s="10">
        <v>6169</v>
      </c>
      <c r="T376" s="49" t="s">
        <v>2766</v>
      </c>
      <c r="U376" s="10" t="s">
        <v>4036</v>
      </c>
      <c r="V376" s="10" t="s">
        <v>8579</v>
      </c>
      <c r="X376" s="10">
        <v>1</v>
      </c>
    </row>
    <row r="377" spans="1:24" s="10" customFormat="1" ht="23" customHeight="1" x14ac:dyDescent="0.45">
      <c r="A377" s="10">
        <v>6444</v>
      </c>
      <c r="B377" s="19">
        <v>0</v>
      </c>
      <c r="C377" s="19">
        <v>0</v>
      </c>
      <c r="D377" s="19">
        <v>43.392237600000001</v>
      </c>
      <c r="E377" s="19">
        <v>52.919570829999998</v>
      </c>
      <c r="F377" s="19">
        <v>230.91</v>
      </c>
      <c r="G377" s="20">
        <v>100</v>
      </c>
      <c r="H377" s="20">
        <v>5.4</v>
      </c>
      <c r="I377" s="21">
        <v>5.0000000000000001E-3</v>
      </c>
      <c r="K377" s="4" t="s">
        <v>8580</v>
      </c>
      <c r="L377" t="s">
        <v>8581</v>
      </c>
      <c r="N377" s="9" t="s">
        <v>4294</v>
      </c>
      <c r="O377">
        <v>110.8</v>
      </c>
      <c r="P377">
        <v>5.4</v>
      </c>
      <c r="Q377" s="9">
        <v>0</v>
      </c>
      <c r="R377" s="10">
        <v>6444</v>
      </c>
      <c r="S377" s="10">
        <v>6444</v>
      </c>
      <c r="T377" s="49" t="s">
        <v>4402</v>
      </c>
      <c r="U377" s="10" t="e">
        <v>#N/A</v>
      </c>
      <c r="V377" s="10" t="s">
        <v>8582</v>
      </c>
      <c r="X377" s="10">
        <v>0</v>
      </c>
    </row>
    <row r="378" spans="1:24" s="10" customFormat="1" ht="23" customHeight="1" x14ac:dyDescent="0.45">
      <c r="B378" s="19">
        <v>5.29</v>
      </c>
      <c r="C378" s="19">
        <v>5.2860069999999997</v>
      </c>
      <c r="D378" s="19">
        <v>43.392222840000002</v>
      </c>
      <c r="E378" s="19">
        <v>52.919508810000004</v>
      </c>
      <c r="F378" s="19">
        <v>230.91</v>
      </c>
      <c r="G378" s="20"/>
      <c r="H378" s="20"/>
      <c r="I378" s="21"/>
      <c r="K378" s="4" t="s">
        <v>8583</v>
      </c>
      <c r="L378" t="s">
        <v>8584</v>
      </c>
      <c r="N378" s="9" t="s">
        <v>4294</v>
      </c>
      <c r="O378">
        <v>110.8</v>
      </c>
      <c r="P378">
        <v>5.4</v>
      </c>
      <c r="Q378" s="9">
        <v>5.29</v>
      </c>
      <c r="R378" s="10" t="e">
        <v>#REF!</v>
      </c>
      <c r="S378" s="10">
        <v>6444</v>
      </c>
      <c r="T378" s="49" t="s">
        <v>4402</v>
      </c>
      <c r="U378" s="10" t="e">
        <v>#N/A</v>
      </c>
      <c r="V378" s="10" t="s">
        <v>8585</v>
      </c>
      <c r="X378" s="10">
        <v>0</v>
      </c>
    </row>
    <row r="379" spans="1:24" s="10" customFormat="1" ht="23" customHeight="1" x14ac:dyDescent="0.45">
      <c r="B379" s="19">
        <v>8.0500000000000007</v>
      </c>
      <c r="C379" s="19">
        <v>8.0493559999999995</v>
      </c>
      <c r="D379" s="19">
        <v>43.392214529999997</v>
      </c>
      <c r="E379" s="19">
        <v>52.919476660000001</v>
      </c>
      <c r="F379" s="19">
        <v>230.91</v>
      </c>
      <c r="G379" s="20"/>
      <c r="H379" s="20"/>
      <c r="I379" s="21"/>
      <c r="K379" s="4" t="s">
        <v>8586</v>
      </c>
      <c r="L379" t="s">
        <v>8587</v>
      </c>
      <c r="N379" s="9" t="s">
        <v>4294</v>
      </c>
      <c r="O379">
        <v>110.8</v>
      </c>
      <c r="P379">
        <v>5.4</v>
      </c>
      <c r="Q379" s="9">
        <v>8.0500000000000007</v>
      </c>
      <c r="R379" s="10" t="e">
        <v>#REF!</v>
      </c>
      <c r="S379" s="10">
        <v>6444</v>
      </c>
      <c r="T379" s="49" t="s">
        <v>4402</v>
      </c>
      <c r="U379" s="10" t="e">
        <v>#N/A</v>
      </c>
      <c r="V379" s="10" t="s">
        <v>8588</v>
      </c>
      <c r="X379" s="10">
        <v>0</v>
      </c>
    </row>
    <row r="380" spans="1:24" s="10" customFormat="1" ht="23" customHeight="1" x14ac:dyDescent="0.45">
      <c r="B380" s="19">
        <v>40.479999999999997</v>
      </c>
      <c r="C380" s="19">
        <v>40.47784</v>
      </c>
      <c r="D380" s="19">
        <v>43.392121590000002</v>
      </c>
      <c r="E380" s="19">
        <v>52.919097280000003</v>
      </c>
      <c r="F380" s="19">
        <v>230.51</v>
      </c>
      <c r="G380" s="20"/>
      <c r="H380" s="20"/>
      <c r="I380" s="21"/>
      <c r="K380" s="4" t="s">
        <v>8589</v>
      </c>
      <c r="L380" t="s">
        <v>8590</v>
      </c>
      <c r="N380" s="9" t="s">
        <v>4294</v>
      </c>
      <c r="O380">
        <v>110.8</v>
      </c>
      <c r="P380">
        <v>5.4</v>
      </c>
      <c r="Q380" s="9">
        <v>40.479999999999997</v>
      </c>
      <c r="R380" s="10" t="e">
        <v>#REF!</v>
      </c>
      <c r="S380" s="10">
        <v>6444</v>
      </c>
      <c r="T380" s="49" t="s">
        <v>4402</v>
      </c>
      <c r="U380" s="10" t="e">
        <v>#N/A</v>
      </c>
      <c r="V380" s="10" t="s">
        <v>8591</v>
      </c>
      <c r="X380" s="10">
        <v>0</v>
      </c>
    </row>
    <row r="381" spans="1:24" s="10" customFormat="1" ht="23" customHeight="1" x14ac:dyDescent="0.45">
      <c r="B381" s="19">
        <v>89.81</v>
      </c>
      <c r="C381" s="19">
        <v>89.819010000000006</v>
      </c>
      <c r="D381" s="19">
        <v>43.391956860000001</v>
      </c>
      <c r="E381" s="19">
        <v>52.918531829999999</v>
      </c>
      <c r="F381" s="19">
        <v>231.39</v>
      </c>
      <c r="G381" s="20"/>
      <c r="H381" s="20"/>
      <c r="I381" s="21"/>
      <c r="K381" s="4" t="s">
        <v>8592</v>
      </c>
      <c r="L381" t="s">
        <v>8593</v>
      </c>
      <c r="N381" s="9" t="s">
        <v>4294</v>
      </c>
      <c r="O381">
        <v>110.8</v>
      </c>
      <c r="P381">
        <v>5.4</v>
      </c>
      <c r="Q381" s="9">
        <v>89.81</v>
      </c>
      <c r="R381" s="10" t="e">
        <v>#REF!</v>
      </c>
      <c r="S381" s="10">
        <v>6444</v>
      </c>
      <c r="T381" s="49" t="s">
        <v>4402</v>
      </c>
      <c r="U381" s="10" t="e">
        <v>#N/A</v>
      </c>
      <c r="V381" s="10" t="s">
        <v>8594</v>
      </c>
      <c r="X381" s="10">
        <v>0</v>
      </c>
    </row>
    <row r="382" spans="1:24" s="10" customFormat="1" ht="23" customHeight="1" x14ac:dyDescent="0.45">
      <c r="B382" s="19">
        <v>91.44</v>
      </c>
      <c r="C382" s="19">
        <v>91.450320000000005</v>
      </c>
      <c r="D382" s="19">
        <v>43.391952000000003</v>
      </c>
      <c r="E382" s="19">
        <v>52.918512829999997</v>
      </c>
      <c r="F382" s="19">
        <v>231.39</v>
      </c>
      <c r="G382" s="20"/>
      <c r="H382" s="20"/>
      <c r="I382" s="21"/>
      <c r="K382" s="4" t="s">
        <v>8595</v>
      </c>
      <c r="L382" t="s">
        <v>8596</v>
      </c>
      <c r="N382" s="9" t="s">
        <v>4294</v>
      </c>
      <c r="O382">
        <v>110.8</v>
      </c>
      <c r="P382">
        <v>5.4</v>
      </c>
      <c r="Q382" s="9">
        <v>91.44</v>
      </c>
      <c r="R382" s="10" t="e">
        <v>#REF!</v>
      </c>
      <c r="S382" s="10">
        <v>6444</v>
      </c>
      <c r="T382" s="49" t="s">
        <v>4402</v>
      </c>
      <c r="U382" s="10" t="e">
        <v>#N/A</v>
      </c>
      <c r="V382" s="10" t="s">
        <v>8597</v>
      </c>
      <c r="X382" s="10">
        <v>0</v>
      </c>
    </row>
    <row r="383" spans="1:24" s="10" customFormat="1" ht="23" customHeight="1" x14ac:dyDescent="0.45">
      <c r="B383" s="19">
        <v>135.41999999999999</v>
      </c>
      <c r="C383" s="19">
        <v>135.43010000000001</v>
      </c>
      <c r="D383" s="19">
        <v>43.391821040000004</v>
      </c>
      <c r="E383" s="19">
        <v>52.918000579999998</v>
      </c>
      <c r="F383" s="19">
        <v>231.59</v>
      </c>
      <c r="G383" s="20"/>
      <c r="H383" s="20"/>
      <c r="I383" s="21"/>
      <c r="K383" s="4" t="s">
        <v>8598</v>
      </c>
      <c r="L383" t="s">
        <v>8599</v>
      </c>
      <c r="N383" s="9" t="s">
        <v>4294</v>
      </c>
      <c r="O383">
        <v>110.8</v>
      </c>
      <c r="P383">
        <v>5.4</v>
      </c>
      <c r="Q383" s="9">
        <v>135.41999999999999</v>
      </c>
      <c r="R383" s="10" t="e">
        <v>#REF!</v>
      </c>
      <c r="S383" s="10">
        <v>6444</v>
      </c>
      <c r="T383" s="49" t="s">
        <v>4402</v>
      </c>
      <c r="U383" s="10" t="e">
        <v>#N/A</v>
      </c>
      <c r="V383" s="10" t="s">
        <v>8600</v>
      </c>
      <c r="X383" s="10">
        <v>0</v>
      </c>
    </row>
    <row r="384" spans="1:24" s="10" customFormat="1" ht="23" customHeight="1" x14ac:dyDescent="0.45">
      <c r="B384" s="19">
        <v>166.98</v>
      </c>
      <c r="C384" s="19">
        <v>166.98599999999999</v>
      </c>
      <c r="D384" s="19">
        <v>43.391711219999998</v>
      </c>
      <c r="E384" s="19">
        <v>52.91764139</v>
      </c>
      <c r="F384" s="19">
        <v>231.59</v>
      </c>
      <c r="G384" s="20"/>
      <c r="H384" s="20"/>
      <c r="I384" s="21"/>
      <c r="K384" s="4" t="s">
        <v>8601</v>
      </c>
      <c r="L384" t="s">
        <v>8602</v>
      </c>
      <c r="N384" s="9" t="s">
        <v>4294</v>
      </c>
      <c r="O384">
        <v>110.8</v>
      </c>
      <c r="P384">
        <v>5.4</v>
      </c>
      <c r="Q384" s="9">
        <v>166.98</v>
      </c>
      <c r="R384" s="10" t="e">
        <v>#REF!</v>
      </c>
      <c r="S384" s="10">
        <v>6444</v>
      </c>
      <c r="T384" s="49" t="s">
        <v>4402</v>
      </c>
      <c r="U384" s="10" t="e">
        <v>#N/A</v>
      </c>
      <c r="V384" s="10" t="s">
        <v>8603</v>
      </c>
      <c r="X384" s="10">
        <v>0</v>
      </c>
    </row>
    <row r="385" spans="1:24" s="10" customFormat="1" ht="23" customHeight="1" x14ac:dyDescent="0.45">
      <c r="B385" s="19">
        <v>170.44</v>
      </c>
      <c r="C385" s="19">
        <v>170.44990000000001</v>
      </c>
      <c r="D385" s="19">
        <v>43.391687660000002</v>
      </c>
      <c r="E385" s="19">
        <v>52.91761339</v>
      </c>
      <c r="F385" s="19">
        <v>231.59</v>
      </c>
      <c r="G385" s="20"/>
      <c r="H385" s="20"/>
      <c r="I385" s="21"/>
      <c r="K385" s="4" t="s">
        <v>7545</v>
      </c>
      <c r="L385" t="s">
        <v>7546</v>
      </c>
      <c r="N385" s="9" t="s">
        <v>4294</v>
      </c>
      <c r="O385">
        <v>110.8</v>
      </c>
      <c r="P385">
        <v>5.4</v>
      </c>
      <c r="Q385" s="9">
        <v>170.44</v>
      </c>
      <c r="R385" s="10" t="e">
        <v>#REF!</v>
      </c>
      <c r="S385" s="10">
        <v>6444</v>
      </c>
      <c r="T385" s="49" t="s">
        <v>4402</v>
      </c>
      <c r="U385" s="10" t="s">
        <v>3829</v>
      </c>
      <c r="V385" s="10" t="s">
        <v>8604</v>
      </c>
      <c r="X385" s="10">
        <v>1</v>
      </c>
    </row>
    <row r="386" spans="1:24" s="10" customFormat="1" ht="23" customHeight="1" x14ac:dyDescent="0.45">
      <c r="A386" s="10">
        <v>6458</v>
      </c>
      <c r="B386" s="19">
        <v>0</v>
      </c>
      <c r="C386" s="19">
        <v>0</v>
      </c>
      <c r="D386" s="19">
        <v>43.397513330000002</v>
      </c>
      <c r="E386" s="19">
        <v>52.924063650000001</v>
      </c>
      <c r="F386" s="19">
        <v>233.09</v>
      </c>
      <c r="G386" s="20">
        <v>98</v>
      </c>
      <c r="H386" s="20">
        <v>8</v>
      </c>
      <c r="I386" s="21">
        <v>0.2</v>
      </c>
      <c r="K386" s="4" t="s">
        <v>8605</v>
      </c>
      <c r="L386" t="s">
        <v>8606</v>
      </c>
      <c r="N386" s="9" t="s">
        <v>4294</v>
      </c>
      <c r="O386">
        <v>114</v>
      </c>
      <c r="P386">
        <v>8</v>
      </c>
      <c r="Q386" s="9">
        <v>0</v>
      </c>
      <c r="R386" s="10">
        <v>6458</v>
      </c>
      <c r="S386" s="10">
        <v>6458</v>
      </c>
      <c r="T386" s="49" t="s">
        <v>2847</v>
      </c>
      <c r="U386" s="10" t="s">
        <v>3855</v>
      </c>
      <c r="V386" s="10" t="s">
        <v>8607</v>
      </c>
      <c r="X386" s="10">
        <v>0</v>
      </c>
    </row>
    <row r="387" spans="1:24" s="10" customFormat="1" ht="23" customHeight="1" x14ac:dyDescent="0.45">
      <c r="B387" s="19">
        <v>6.29</v>
      </c>
      <c r="C387" s="19">
        <v>6.2943090000000002</v>
      </c>
      <c r="D387" s="19">
        <v>43.397569840000003</v>
      </c>
      <c r="E387" s="19">
        <v>52.924069099999997</v>
      </c>
      <c r="F387" s="19">
        <v>233.09</v>
      </c>
      <c r="G387" s="20"/>
      <c r="H387" s="20"/>
      <c r="I387" s="21"/>
      <c r="K387" s="4" t="s">
        <v>8608</v>
      </c>
      <c r="L387" t="s">
        <v>8609</v>
      </c>
      <c r="N387" s="9" t="s">
        <v>4294</v>
      </c>
      <c r="O387">
        <v>114</v>
      </c>
      <c r="P387">
        <v>8</v>
      </c>
      <c r="Q387" s="9">
        <v>6.29</v>
      </c>
      <c r="R387" s="10" t="e">
        <v>#REF!</v>
      </c>
      <c r="S387" s="10">
        <v>6458</v>
      </c>
      <c r="T387" s="49" t="s">
        <v>2847</v>
      </c>
      <c r="U387" s="10" t="s">
        <v>3855</v>
      </c>
      <c r="V387" s="10" t="s">
        <v>8610</v>
      </c>
      <c r="X387" s="10">
        <v>0</v>
      </c>
    </row>
    <row r="388" spans="1:24" s="10" customFormat="1" ht="23" customHeight="1" x14ac:dyDescent="0.45">
      <c r="B388" s="19">
        <v>37.630000000000003</v>
      </c>
      <c r="C388" s="19">
        <v>37.709090000000003</v>
      </c>
      <c r="D388" s="19">
        <v>43.397851240000001</v>
      </c>
      <c r="E388" s="19">
        <v>52.924095800000003</v>
      </c>
      <c r="F388" s="19">
        <v>230.89</v>
      </c>
      <c r="G388" s="20"/>
      <c r="H388" s="20"/>
      <c r="I388" s="21"/>
      <c r="K388" s="4" t="s">
        <v>8611</v>
      </c>
      <c r="L388" t="s">
        <v>8612</v>
      </c>
      <c r="N388" s="9" t="s">
        <v>4294</v>
      </c>
      <c r="O388">
        <v>114</v>
      </c>
      <c r="P388">
        <v>8</v>
      </c>
      <c r="Q388" s="9">
        <v>37.630000000000003</v>
      </c>
      <c r="R388" s="10" t="e">
        <v>#REF!</v>
      </c>
      <c r="S388" s="10">
        <v>6458</v>
      </c>
      <c r="T388" t="s">
        <v>2847</v>
      </c>
      <c r="U388" s="10" t="s">
        <v>3855</v>
      </c>
      <c r="V388" s="10" t="s">
        <v>8613</v>
      </c>
      <c r="X388" s="10">
        <v>0</v>
      </c>
    </row>
    <row r="389" spans="1:24" s="10" customFormat="1" ht="23" customHeight="1" x14ac:dyDescent="0.45">
      <c r="B389" s="19">
        <v>62.2</v>
      </c>
      <c r="C389" s="19">
        <v>62.287350000000004</v>
      </c>
      <c r="D389" s="19">
        <v>43.398051989999999</v>
      </c>
      <c r="E389" s="19">
        <v>52.924223040000001</v>
      </c>
      <c r="F389" s="19">
        <v>231.49</v>
      </c>
      <c r="G389" s="20"/>
      <c r="H389" s="20"/>
      <c r="I389" s="21"/>
      <c r="K389" s="4" t="s">
        <v>8614</v>
      </c>
      <c r="L389" t="s">
        <v>8615</v>
      </c>
      <c r="N389" s="9" t="s">
        <v>4294</v>
      </c>
      <c r="O389">
        <v>114</v>
      </c>
      <c r="P389">
        <v>8</v>
      </c>
      <c r="Q389" s="9">
        <v>62.2</v>
      </c>
      <c r="R389" s="10" t="e">
        <v>#REF!</v>
      </c>
      <c r="S389" s="10">
        <v>6458</v>
      </c>
      <c r="T389" s="49" t="s">
        <v>2847</v>
      </c>
      <c r="U389" s="10" t="s">
        <v>3855</v>
      </c>
      <c r="V389" s="10" t="s">
        <v>8616</v>
      </c>
      <c r="X389" s="10">
        <v>0</v>
      </c>
    </row>
    <row r="390" spans="1:24" s="10" customFormat="1" ht="23" customHeight="1" x14ac:dyDescent="0.45">
      <c r="B390" s="19">
        <v>66.95</v>
      </c>
      <c r="C390" s="19">
        <v>67.038499999999999</v>
      </c>
      <c r="D390" s="19">
        <v>43.398092830000003</v>
      </c>
      <c r="E390" s="19">
        <v>52.924240429999998</v>
      </c>
      <c r="F390" s="19">
        <v>231.49</v>
      </c>
      <c r="G390" s="20"/>
      <c r="H390" s="20"/>
      <c r="I390" s="21"/>
      <c r="K390" s="4" t="s">
        <v>7614</v>
      </c>
      <c r="L390" t="s">
        <v>7615</v>
      </c>
      <c r="N390" s="9" t="s">
        <v>4294</v>
      </c>
      <c r="O390">
        <v>114</v>
      </c>
      <c r="P390">
        <v>8</v>
      </c>
      <c r="Q390" s="9">
        <v>66.95</v>
      </c>
      <c r="R390" s="10" t="e">
        <v>#REF!</v>
      </c>
      <c r="S390" s="10">
        <v>6458</v>
      </c>
      <c r="T390" s="49" t="s">
        <v>2847</v>
      </c>
      <c r="U390" s="10" t="s">
        <v>3855</v>
      </c>
      <c r="V390" s="10" t="s">
        <v>8617</v>
      </c>
      <c r="X390" s="10">
        <v>1</v>
      </c>
    </row>
    <row r="391" spans="1:24" s="10" customFormat="1" ht="23" customHeight="1" x14ac:dyDescent="0.45">
      <c r="A391" s="10">
        <v>6764</v>
      </c>
      <c r="B391" s="19">
        <v>0</v>
      </c>
      <c r="C391" s="19">
        <v>0</v>
      </c>
      <c r="D391" s="19">
        <v>43.395024319999997</v>
      </c>
      <c r="E391" s="19">
        <v>52.915654179999997</v>
      </c>
      <c r="F391" s="19">
        <v>231.89</v>
      </c>
      <c r="G391" s="20">
        <v>98</v>
      </c>
      <c r="H391" s="20">
        <v>8</v>
      </c>
      <c r="I391" s="21">
        <v>0.2</v>
      </c>
      <c r="K391" s="4" t="s">
        <v>8618</v>
      </c>
      <c r="L391" t="s">
        <v>8619</v>
      </c>
      <c r="N391" s="9" t="s">
        <v>4294</v>
      </c>
      <c r="O391">
        <v>114</v>
      </c>
      <c r="P391">
        <v>8</v>
      </c>
      <c r="Q391" s="9">
        <v>0</v>
      </c>
      <c r="R391" s="10">
        <v>6764</v>
      </c>
      <c r="S391" s="10">
        <v>6764</v>
      </c>
      <c r="T391" s="49" t="s">
        <v>2991</v>
      </c>
      <c r="U391" s="10" t="s">
        <v>3853</v>
      </c>
      <c r="V391" s="10" t="s">
        <v>8620</v>
      </c>
      <c r="X391" s="10">
        <v>0</v>
      </c>
    </row>
    <row r="392" spans="1:24" s="10" customFormat="1" ht="23" customHeight="1" x14ac:dyDescent="0.45">
      <c r="B392" s="19">
        <v>21.08</v>
      </c>
      <c r="C392" s="19">
        <v>21.076260000000001</v>
      </c>
      <c r="D392" s="19">
        <v>43.395145309999997</v>
      </c>
      <c r="E392" s="19">
        <v>52.915854529999997</v>
      </c>
      <c r="F392" s="19">
        <v>231.69</v>
      </c>
      <c r="G392" s="20"/>
      <c r="H392" s="20"/>
      <c r="I392" s="21"/>
      <c r="K392" s="4" t="s">
        <v>8621</v>
      </c>
      <c r="L392" t="s">
        <v>8622</v>
      </c>
      <c r="N392" s="9" t="s">
        <v>4294</v>
      </c>
      <c r="O392">
        <v>114</v>
      </c>
      <c r="P392">
        <v>8</v>
      </c>
      <c r="Q392" s="9">
        <v>21.08</v>
      </c>
      <c r="R392" s="10" t="e">
        <v>#REF!</v>
      </c>
      <c r="S392" s="10">
        <v>6764</v>
      </c>
      <c r="T392" s="49" t="s">
        <v>2991</v>
      </c>
      <c r="U392" s="10" t="s">
        <v>3853</v>
      </c>
      <c r="V392" s="10" t="s">
        <v>8623</v>
      </c>
      <c r="X392" s="10">
        <v>0</v>
      </c>
    </row>
    <row r="393" spans="1:24" s="10" customFormat="1" ht="23" customHeight="1" x14ac:dyDescent="0.45">
      <c r="B393" s="19">
        <v>68</v>
      </c>
      <c r="C393" s="19">
        <v>68.004580000000004</v>
      </c>
      <c r="D393" s="19">
        <v>43.395306269999999</v>
      </c>
      <c r="E393" s="19">
        <v>52.915318999999997</v>
      </c>
      <c r="F393" s="19">
        <v>231.91</v>
      </c>
      <c r="G393" s="20"/>
      <c r="H393" s="20"/>
      <c r="I393" s="21"/>
      <c r="K393" s="4" t="s">
        <v>8624</v>
      </c>
      <c r="L393" t="s">
        <v>8625</v>
      </c>
      <c r="N393" s="9" t="s">
        <v>4294</v>
      </c>
      <c r="O393">
        <v>114</v>
      </c>
      <c r="P393">
        <v>8</v>
      </c>
      <c r="Q393" s="9">
        <v>68</v>
      </c>
      <c r="R393" s="10" t="e">
        <v>#REF!</v>
      </c>
      <c r="S393" s="10">
        <v>6764</v>
      </c>
      <c r="T393" s="49" t="s">
        <v>2991</v>
      </c>
      <c r="U393" s="10" t="s">
        <v>3853</v>
      </c>
      <c r="V393" s="10" t="s">
        <v>8626</v>
      </c>
      <c r="X393" s="10">
        <v>0</v>
      </c>
    </row>
    <row r="394" spans="1:24" s="10" customFormat="1" ht="23" customHeight="1" x14ac:dyDescent="0.45">
      <c r="B394" s="19">
        <v>91.44</v>
      </c>
      <c r="C394" s="19">
        <v>91.444879999999998</v>
      </c>
      <c r="D394" s="19">
        <v>43.39539516</v>
      </c>
      <c r="E394" s="19">
        <v>52.915056649999997</v>
      </c>
      <c r="F394" s="19">
        <v>232.31</v>
      </c>
      <c r="G394" s="20"/>
      <c r="H394" s="20"/>
      <c r="I394" s="21"/>
      <c r="K394" s="4" t="s">
        <v>8627</v>
      </c>
      <c r="L394" t="s">
        <v>8628</v>
      </c>
      <c r="N394" s="9" t="s">
        <v>4294</v>
      </c>
      <c r="O394">
        <v>114</v>
      </c>
      <c r="P394">
        <v>8</v>
      </c>
      <c r="Q394" s="9">
        <v>91.44</v>
      </c>
      <c r="R394" s="10" t="e">
        <v>#REF!</v>
      </c>
      <c r="S394" s="10">
        <v>6764</v>
      </c>
      <c r="T394" s="49" t="s">
        <v>2991</v>
      </c>
      <c r="U394" s="10" t="s">
        <v>3853</v>
      </c>
      <c r="V394" s="10" t="s">
        <v>8629</v>
      </c>
      <c r="X394" s="10">
        <v>0</v>
      </c>
    </row>
    <row r="395" spans="1:24" s="10" customFormat="1" ht="23" customHeight="1" x14ac:dyDescent="0.45">
      <c r="B395" s="19">
        <v>113.41</v>
      </c>
      <c r="C395" s="19">
        <v>113.4151</v>
      </c>
      <c r="D395" s="19">
        <v>43.39547847</v>
      </c>
      <c r="E395" s="19">
        <v>52.914810719999998</v>
      </c>
      <c r="F395" s="19">
        <v>232.11</v>
      </c>
      <c r="G395" s="20"/>
      <c r="H395" s="20"/>
      <c r="I395" s="21"/>
      <c r="K395" s="4" t="s">
        <v>8630</v>
      </c>
      <c r="L395" t="s">
        <v>8631</v>
      </c>
      <c r="N395" s="9" t="s">
        <v>4294</v>
      </c>
      <c r="O395">
        <v>114</v>
      </c>
      <c r="P395">
        <v>8</v>
      </c>
      <c r="Q395" s="9">
        <v>113.41</v>
      </c>
      <c r="R395" s="10" t="e">
        <v>#REF!</v>
      </c>
      <c r="S395" s="10">
        <v>6764</v>
      </c>
      <c r="T395" s="49" t="s">
        <v>2991</v>
      </c>
      <c r="U395" s="10" t="s">
        <v>3853</v>
      </c>
      <c r="V395" s="10" t="s">
        <v>8632</v>
      </c>
      <c r="X395" s="10">
        <v>0</v>
      </c>
    </row>
    <row r="396" spans="1:24" s="10" customFormat="1" ht="23" customHeight="1" x14ac:dyDescent="0.45">
      <c r="B396" s="19">
        <v>171.93</v>
      </c>
      <c r="C396" s="19">
        <v>171.9401</v>
      </c>
      <c r="D396" s="19">
        <v>43.39575164</v>
      </c>
      <c r="E396" s="19">
        <v>52.914193060000002</v>
      </c>
      <c r="F396" s="19">
        <v>232.4</v>
      </c>
      <c r="G396" s="20"/>
      <c r="H396" s="20"/>
      <c r="I396" s="21"/>
      <c r="K396" s="4" t="s">
        <v>8633</v>
      </c>
      <c r="L396" t="s">
        <v>8634</v>
      </c>
      <c r="N396" s="9" t="s">
        <v>4294</v>
      </c>
      <c r="O396">
        <v>114</v>
      </c>
      <c r="P396">
        <v>8</v>
      </c>
      <c r="Q396" s="9">
        <v>171.93</v>
      </c>
      <c r="R396" s="10" t="e">
        <v>#REF!</v>
      </c>
      <c r="S396" s="10">
        <v>6764</v>
      </c>
      <c r="T396" s="49" t="s">
        <v>2991</v>
      </c>
      <c r="U396" s="10" t="s">
        <v>3853</v>
      </c>
      <c r="V396" s="10" t="s">
        <v>8635</v>
      </c>
      <c r="X396" s="10">
        <v>0</v>
      </c>
    </row>
    <row r="397" spans="1:24" s="10" customFormat="1" ht="23" customHeight="1" x14ac:dyDescent="0.45">
      <c r="B397" s="19">
        <v>182.88</v>
      </c>
      <c r="C397" s="19">
        <v>182.90289999999999</v>
      </c>
      <c r="D397" s="19">
        <v>43.395800569999999</v>
      </c>
      <c r="E397" s="19">
        <v>52.914075789999998</v>
      </c>
      <c r="F397" s="19">
        <v>231.8</v>
      </c>
      <c r="G397" s="20"/>
      <c r="H397" s="20"/>
      <c r="I397" s="21"/>
      <c r="K397" s="4" t="s">
        <v>8636</v>
      </c>
      <c r="L397" t="s">
        <v>8637</v>
      </c>
      <c r="N397" s="9" t="s">
        <v>4294</v>
      </c>
      <c r="O397">
        <v>114</v>
      </c>
      <c r="P397">
        <v>8</v>
      </c>
      <c r="Q397" s="9">
        <v>182.88</v>
      </c>
      <c r="R397" s="10" t="e">
        <v>#REF!</v>
      </c>
      <c r="S397" s="10">
        <v>6764</v>
      </c>
      <c r="T397" s="49" t="s">
        <v>2991</v>
      </c>
      <c r="U397" s="10" t="s">
        <v>3853</v>
      </c>
      <c r="V397" s="10" t="s">
        <v>8638</v>
      </c>
      <c r="X397" s="10">
        <v>0</v>
      </c>
    </row>
    <row r="398" spans="1:24" s="10" customFormat="1" ht="23" customHeight="1" x14ac:dyDescent="0.45">
      <c r="B398" s="19">
        <v>222.99</v>
      </c>
      <c r="C398" s="19">
        <v>223.0102</v>
      </c>
      <c r="D398" s="19">
        <v>43.395979859999997</v>
      </c>
      <c r="E398" s="19">
        <v>52.913646120000003</v>
      </c>
      <c r="F398" s="19">
        <v>232.18</v>
      </c>
      <c r="G398" s="20"/>
      <c r="H398" s="20"/>
      <c r="I398" s="21"/>
      <c r="K398" s="4" t="s">
        <v>8639</v>
      </c>
      <c r="L398" t="s">
        <v>8640</v>
      </c>
      <c r="N398" s="9" t="s">
        <v>4294</v>
      </c>
      <c r="O398">
        <v>114</v>
      </c>
      <c r="P398">
        <v>8</v>
      </c>
      <c r="Q398" s="9">
        <v>222.99</v>
      </c>
      <c r="R398" s="10" t="e">
        <v>#REF!</v>
      </c>
      <c r="S398" s="10">
        <v>6764</v>
      </c>
      <c r="T398" s="49" t="s">
        <v>2991</v>
      </c>
      <c r="U398" s="10" t="s">
        <v>3853</v>
      </c>
      <c r="V398" s="10" t="s">
        <v>8641</v>
      </c>
      <c r="X398" s="10">
        <v>0</v>
      </c>
    </row>
    <row r="399" spans="1:24" s="10" customFormat="1" ht="23" customHeight="1" x14ac:dyDescent="0.45">
      <c r="B399" s="19">
        <v>260.77</v>
      </c>
      <c r="C399" s="19">
        <v>260.81079999999997</v>
      </c>
      <c r="D399" s="19">
        <v>43.3961501</v>
      </c>
      <c r="E399" s="19">
        <v>52.913242339999996</v>
      </c>
      <c r="F399" s="19">
        <v>233.18</v>
      </c>
      <c r="G399" s="20"/>
      <c r="H399" s="20"/>
      <c r="I399" s="21"/>
      <c r="K399" s="4" t="s">
        <v>8642</v>
      </c>
      <c r="L399" t="s">
        <v>8643</v>
      </c>
      <c r="N399" s="9" t="s">
        <v>4294</v>
      </c>
      <c r="O399">
        <v>114</v>
      </c>
      <c r="P399">
        <v>8</v>
      </c>
      <c r="Q399" s="9">
        <v>260.77</v>
      </c>
      <c r="R399" s="10" t="e">
        <v>#REF!</v>
      </c>
      <c r="S399" s="10">
        <v>6764</v>
      </c>
      <c r="T399" s="49" t="s">
        <v>2991</v>
      </c>
      <c r="U399" s="10" t="s">
        <v>3853</v>
      </c>
      <c r="V399" s="10" t="s">
        <v>8644</v>
      </c>
      <c r="X399" s="10">
        <v>1</v>
      </c>
    </row>
    <row r="400" spans="1:24" s="10" customFormat="1" ht="23" customHeight="1" x14ac:dyDescent="0.45">
      <c r="A400" s="10">
        <v>6766</v>
      </c>
      <c r="B400" s="19">
        <v>0</v>
      </c>
      <c r="C400" s="19">
        <v>0</v>
      </c>
      <c r="D400" s="19">
        <v>43.398092830000003</v>
      </c>
      <c r="E400" s="19">
        <v>52.924240429999998</v>
      </c>
      <c r="F400" s="19">
        <v>231.49</v>
      </c>
      <c r="G400" s="20">
        <v>98</v>
      </c>
      <c r="H400" s="20">
        <v>8</v>
      </c>
      <c r="I400" s="21">
        <v>0.2</v>
      </c>
      <c r="K400" s="4" t="s">
        <v>8645</v>
      </c>
      <c r="L400" t="s">
        <v>8646</v>
      </c>
      <c r="N400" s="9" t="s">
        <v>4294</v>
      </c>
      <c r="O400">
        <v>114</v>
      </c>
      <c r="P400">
        <v>8</v>
      </c>
      <c r="Q400" s="9">
        <v>0</v>
      </c>
      <c r="R400" s="10">
        <v>6766</v>
      </c>
      <c r="S400" s="10">
        <v>6766</v>
      </c>
      <c r="T400" s="49" t="s">
        <v>2993</v>
      </c>
      <c r="U400" s="10" t="s">
        <v>3855</v>
      </c>
      <c r="V400" s="10" t="s">
        <v>8647</v>
      </c>
      <c r="X400" s="10">
        <v>0</v>
      </c>
    </row>
    <row r="401" spans="1:24" s="10" customFormat="1" ht="23" customHeight="1" x14ac:dyDescent="0.45">
      <c r="B401" s="19">
        <v>9.1999999999999993</v>
      </c>
      <c r="C401" s="19">
        <v>9.2474290000000003</v>
      </c>
      <c r="D401" s="19">
        <v>43.398075470000002</v>
      </c>
      <c r="E401" s="19">
        <v>52.924351440000002</v>
      </c>
      <c r="F401" s="19">
        <v>230.53</v>
      </c>
      <c r="G401" s="20"/>
      <c r="H401" s="20"/>
      <c r="I401" s="21"/>
      <c r="K401" s="4" t="s">
        <v>8648</v>
      </c>
      <c r="L401" t="s">
        <v>8649</v>
      </c>
      <c r="N401" s="9" t="s">
        <v>4294</v>
      </c>
      <c r="O401">
        <v>114</v>
      </c>
      <c r="P401">
        <v>8</v>
      </c>
      <c r="Q401" s="9">
        <v>9.1999999999999993</v>
      </c>
      <c r="R401" s="10" t="e">
        <v>#REF!</v>
      </c>
      <c r="S401" s="10">
        <v>6766</v>
      </c>
      <c r="T401" s="49" t="s">
        <v>2993</v>
      </c>
      <c r="U401" s="10" t="s">
        <v>3855</v>
      </c>
      <c r="V401" s="10" t="s">
        <v>8650</v>
      </c>
      <c r="X401" s="10">
        <v>0</v>
      </c>
    </row>
    <row r="402" spans="1:24" s="10" customFormat="1" ht="23" customHeight="1" x14ac:dyDescent="0.45">
      <c r="B402" s="19">
        <v>48.77</v>
      </c>
      <c r="C402" s="19">
        <v>48.824280000000002</v>
      </c>
      <c r="D402" s="19">
        <v>43.398231760000002</v>
      </c>
      <c r="E402" s="19">
        <v>52.924790430000002</v>
      </c>
      <c r="F402" s="19">
        <v>230.33</v>
      </c>
      <c r="G402" s="20"/>
      <c r="H402" s="20"/>
      <c r="I402" s="21"/>
      <c r="K402" s="4" t="s">
        <v>8651</v>
      </c>
      <c r="L402" t="s">
        <v>8652</v>
      </c>
      <c r="N402" s="9" t="s">
        <v>4294</v>
      </c>
      <c r="O402">
        <v>114</v>
      </c>
      <c r="P402">
        <v>8</v>
      </c>
      <c r="Q402" s="9">
        <v>48.77</v>
      </c>
      <c r="R402" s="10" t="e">
        <v>#REF!</v>
      </c>
      <c r="S402" s="10">
        <v>6766</v>
      </c>
      <c r="T402" s="49" t="s">
        <v>2993</v>
      </c>
      <c r="U402" s="10" t="s">
        <v>3855</v>
      </c>
      <c r="V402" s="10" t="s">
        <v>8653</v>
      </c>
      <c r="X402" s="10">
        <v>0</v>
      </c>
    </row>
    <row r="403" spans="1:24" s="10" customFormat="1" ht="23" customHeight="1" x14ac:dyDescent="0.45">
      <c r="B403" s="19">
        <v>79.87</v>
      </c>
      <c r="C403" s="19">
        <v>79.919569999999993</v>
      </c>
      <c r="D403" s="19">
        <v>43.398332600000003</v>
      </c>
      <c r="E403" s="19">
        <v>52.925148450000002</v>
      </c>
      <c r="F403" s="19">
        <v>230.73</v>
      </c>
      <c r="G403" s="20"/>
      <c r="H403" s="20"/>
      <c r="I403" s="21"/>
      <c r="K403" s="4" t="s">
        <v>8654</v>
      </c>
      <c r="L403" t="s">
        <v>8655</v>
      </c>
      <c r="N403" s="9" t="s">
        <v>4294</v>
      </c>
      <c r="O403">
        <v>114</v>
      </c>
      <c r="P403">
        <v>8</v>
      </c>
      <c r="Q403" s="9">
        <v>79.87</v>
      </c>
      <c r="R403" s="10" t="e">
        <v>#REF!</v>
      </c>
      <c r="S403" s="10">
        <v>6766</v>
      </c>
      <c r="T403" s="49" t="s">
        <v>2993</v>
      </c>
      <c r="U403" s="10" t="s">
        <v>3855</v>
      </c>
      <c r="V403" s="10" t="s">
        <v>8656</v>
      </c>
      <c r="X403" s="10">
        <v>0</v>
      </c>
    </row>
    <row r="404" spans="1:24" s="10" customFormat="1" ht="23" customHeight="1" x14ac:dyDescent="0.45">
      <c r="B404" s="19">
        <v>91.44</v>
      </c>
      <c r="C404" s="19">
        <v>91.555090000000007</v>
      </c>
      <c r="D404" s="19">
        <v>43.398361710000003</v>
      </c>
      <c r="E404" s="19">
        <v>52.925285619999997</v>
      </c>
      <c r="F404" s="19">
        <v>231.93</v>
      </c>
      <c r="G404" s="20"/>
      <c r="H404" s="20"/>
      <c r="I404" s="21"/>
      <c r="K404" s="4" t="s">
        <v>8657</v>
      </c>
      <c r="L404" t="s">
        <v>8658</v>
      </c>
      <c r="N404" s="9" t="s">
        <v>4294</v>
      </c>
      <c r="O404">
        <v>114</v>
      </c>
      <c r="P404">
        <v>8</v>
      </c>
      <c r="Q404" s="9">
        <v>91.44</v>
      </c>
      <c r="R404" s="10" t="e">
        <v>#REF!</v>
      </c>
      <c r="S404" s="10">
        <v>6766</v>
      </c>
      <c r="T404" s="49" t="s">
        <v>2993</v>
      </c>
      <c r="U404" s="10" t="s">
        <v>3855</v>
      </c>
      <c r="V404" s="10" t="s">
        <v>8659</v>
      </c>
      <c r="X404" s="10">
        <v>0</v>
      </c>
    </row>
    <row r="405" spans="1:24" s="10" customFormat="1" ht="23" customHeight="1" x14ac:dyDescent="0.45">
      <c r="B405" s="19">
        <v>133.52000000000001</v>
      </c>
      <c r="C405" s="19">
        <v>133.65610000000001</v>
      </c>
      <c r="D405" s="19">
        <v>43.398467549999999</v>
      </c>
      <c r="E405" s="19">
        <v>52.925784409999999</v>
      </c>
      <c r="F405" s="19">
        <v>230.73</v>
      </c>
      <c r="G405" s="20"/>
      <c r="H405" s="20"/>
      <c r="I405" s="21"/>
      <c r="K405" s="4" t="s">
        <v>8660</v>
      </c>
      <c r="L405" t="s">
        <v>8661</v>
      </c>
      <c r="N405" s="9" t="s">
        <v>4294</v>
      </c>
      <c r="O405">
        <v>114</v>
      </c>
      <c r="P405">
        <v>8</v>
      </c>
      <c r="Q405" s="9">
        <v>133.52000000000001</v>
      </c>
      <c r="R405" s="10" t="e">
        <v>#REF!</v>
      </c>
      <c r="S405" s="10">
        <v>6766</v>
      </c>
      <c r="T405" t="s">
        <v>2993</v>
      </c>
      <c r="U405" s="10" t="s">
        <v>3855</v>
      </c>
      <c r="V405" s="10" t="s">
        <v>8662</v>
      </c>
      <c r="X405" s="10">
        <v>0</v>
      </c>
    </row>
    <row r="406" spans="1:24" s="10" customFormat="1" ht="23" customHeight="1" x14ac:dyDescent="0.45">
      <c r="B406" s="19">
        <v>182.88</v>
      </c>
      <c r="C406" s="19">
        <v>183.01339999999999</v>
      </c>
      <c r="D406" s="19">
        <v>43.39854279</v>
      </c>
      <c r="E406" s="19">
        <v>52.926384849999998</v>
      </c>
      <c r="F406" s="19">
        <v>231.08</v>
      </c>
      <c r="G406" s="20"/>
      <c r="H406" s="20"/>
      <c r="I406" s="21"/>
      <c r="K406" s="4" t="s">
        <v>8663</v>
      </c>
      <c r="L406" t="s">
        <v>8664</v>
      </c>
      <c r="N406" s="9" t="s">
        <v>4294</v>
      </c>
      <c r="O406">
        <v>114</v>
      </c>
      <c r="P406">
        <v>8</v>
      </c>
      <c r="Q406" s="9">
        <v>182.88</v>
      </c>
      <c r="R406" s="10" t="e">
        <v>#REF!</v>
      </c>
      <c r="S406" s="10">
        <v>6766</v>
      </c>
      <c r="T406" s="49" t="s">
        <v>2993</v>
      </c>
      <c r="U406" s="10" t="s">
        <v>3855</v>
      </c>
      <c r="V406" s="10" t="s">
        <v>8665</v>
      </c>
      <c r="X406" s="10">
        <v>0</v>
      </c>
    </row>
    <row r="407" spans="1:24" s="10" customFormat="1" ht="23" customHeight="1" x14ac:dyDescent="0.45">
      <c r="B407" s="19">
        <v>218.5</v>
      </c>
      <c r="C407" s="19">
        <v>218.65729999999999</v>
      </c>
      <c r="D407" s="19">
        <v>43.398597090000003</v>
      </c>
      <c r="E407" s="19">
        <v>52.926818140000002</v>
      </c>
      <c r="F407" s="19">
        <v>229.68</v>
      </c>
      <c r="G407" s="20"/>
      <c r="H407" s="20"/>
      <c r="I407" s="21"/>
      <c r="K407" s="4" t="s">
        <v>8666</v>
      </c>
      <c r="L407" t="s">
        <v>8667</v>
      </c>
      <c r="N407" s="9" t="s">
        <v>4294</v>
      </c>
      <c r="O407">
        <v>114</v>
      </c>
      <c r="P407">
        <v>8</v>
      </c>
      <c r="Q407" s="9">
        <v>218.5</v>
      </c>
      <c r="R407" s="10" t="e">
        <v>#REF!</v>
      </c>
      <c r="S407" s="10">
        <v>6766</v>
      </c>
      <c r="T407" s="49" t="s">
        <v>2993</v>
      </c>
      <c r="U407" s="10" t="s">
        <v>3855</v>
      </c>
      <c r="V407" s="10" t="s">
        <v>8668</v>
      </c>
      <c r="X407" s="10">
        <v>0</v>
      </c>
    </row>
    <row r="408" spans="1:24" s="10" customFormat="1" ht="23" customHeight="1" x14ac:dyDescent="0.45">
      <c r="B408" s="19">
        <v>255.82</v>
      </c>
      <c r="C408" s="19">
        <v>255.98259999999999</v>
      </c>
      <c r="D408" s="19">
        <v>43.398637049999998</v>
      </c>
      <c r="E408" s="19">
        <v>52.92727558</v>
      </c>
      <c r="F408" s="19">
        <v>230.08</v>
      </c>
      <c r="G408" s="20"/>
      <c r="H408" s="20"/>
      <c r="I408" s="21"/>
      <c r="K408" s="4" t="s">
        <v>8669</v>
      </c>
      <c r="L408" t="s">
        <v>8670</v>
      </c>
      <c r="N408" s="9" t="s">
        <v>4294</v>
      </c>
      <c r="O408">
        <v>114</v>
      </c>
      <c r="P408">
        <v>8</v>
      </c>
      <c r="Q408" s="9">
        <v>255.82</v>
      </c>
      <c r="R408" s="10" t="e">
        <v>#REF!</v>
      </c>
      <c r="S408" s="10">
        <v>6766</v>
      </c>
      <c r="T408" s="49" t="s">
        <v>2993</v>
      </c>
      <c r="U408" s="10" t="s">
        <v>3855</v>
      </c>
      <c r="V408" s="10" t="s">
        <v>8671</v>
      </c>
      <c r="X408" s="10">
        <v>0</v>
      </c>
    </row>
    <row r="409" spans="1:24" s="10" customFormat="1" ht="23" customHeight="1" x14ac:dyDescent="0.45">
      <c r="B409" s="19">
        <v>274.32</v>
      </c>
      <c r="C409" s="19">
        <v>274.48419999999999</v>
      </c>
      <c r="D409" s="19">
        <v>43.398656860000003</v>
      </c>
      <c r="E409" s="19">
        <v>52.927502330000003</v>
      </c>
      <c r="F409" s="19">
        <v>229.88</v>
      </c>
      <c r="G409" s="20"/>
      <c r="H409" s="20"/>
      <c r="I409" s="21"/>
      <c r="K409" s="4" t="s">
        <v>8672</v>
      </c>
      <c r="L409" t="s">
        <v>8673</v>
      </c>
      <c r="N409" s="9" t="s">
        <v>4294</v>
      </c>
      <c r="O409">
        <v>114</v>
      </c>
      <c r="P409">
        <v>8</v>
      </c>
      <c r="Q409" s="9">
        <v>274.32</v>
      </c>
      <c r="R409" s="10" t="e">
        <v>#REF!</v>
      </c>
      <c r="S409" s="10">
        <v>6766</v>
      </c>
      <c r="T409" s="49" t="s">
        <v>2993</v>
      </c>
      <c r="U409" s="10" t="s">
        <v>3855</v>
      </c>
      <c r="V409" s="10" t="s">
        <v>8674</v>
      </c>
      <c r="X409" s="10">
        <v>0</v>
      </c>
    </row>
    <row r="410" spans="1:24" s="10" customFormat="1" ht="23" customHeight="1" x14ac:dyDescent="0.45">
      <c r="B410" s="19">
        <v>299.94</v>
      </c>
      <c r="C410" s="19">
        <v>300.142</v>
      </c>
      <c r="D410" s="19">
        <v>43.398684289999998</v>
      </c>
      <c r="E410" s="19">
        <v>52.927816329999999</v>
      </c>
      <c r="F410" s="19">
        <v>231.28</v>
      </c>
      <c r="G410" s="20"/>
      <c r="H410" s="20"/>
      <c r="I410" s="21"/>
      <c r="K410" s="4" t="s">
        <v>8675</v>
      </c>
      <c r="L410" s="10" t="s">
        <v>8676</v>
      </c>
      <c r="N410" s="9" t="s">
        <v>4294</v>
      </c>
      <c r="O410" s="10">
        <v>114</v>
      </c>
      <c r="P410" s="10">
        <v>8</v>
      </c>
      <c r="Q410" s="10">
        <v>299.94</v>
      </c>
      <c r="R410" s="10" t="e">
        <v>#REF!</v>
      </c>
      <c r="S410" s="10">
        <v>6766</v>
      </c>
      <c r="T410" s="10" t="s">
        <v>2993</v>
      </c>
      <c r="U410" s="10" t="s">
        <v>3855</v>
      </c>
      <c r="V410" s="10" t="s">
        <v>8677</v>
      </c>
      <c r="X410" s="10">
        <v>0</v>
      </c>
    </row>
    <row r="411" spans="1:24" s="10" customFormat="1" ht="23" customHeight="1" x14ac:dyDescent="0.45">
      <c r="B411" s="19">
        <v>339.34</v>
      </c>
      <c r="C411" s="19">
        <v>339.5548</v>
      </c>
      <c r="D411" s="19">
        <v>43.398949989999998</v>
      </c>
      <c r="E411" s="19">
        <v>52.928138369999999</v>
      </c>
      <c r="F411" s="19">
        <v>230.14</v>
      </c>
      <c r="G411" s="20"/>
      <c r="H411" s="20"/>
      <c r="I411" s="21"/>
      <c r="K411" s="4" t="s">
        <v>8678</v>
      </c>
      <c r="L411" s="10" t="s">
        <v>8679</v>
      </c>
      <c r="N411" s="10" t="s">
        <v>4294</v>
      </c>
      <c r="O411" s="10">
        <v>114</v>
      </c>
      <c r="P411" s="10">
        <v>8</v>
      </c>
      <c r="Q411" s="10">
        <v>339.34</v>
      </c>
      <c r="R411" s="10" t="e">
        <v>#REF!</v>
      </c>
      <c r="S411" s="10">
        <v>6766</v>
      </c>
      <c r="T411" s="10" t="s">
        <v>2993</v>
      </c>
      <c r="U411" s="10" t="s">
        <v>3855</v>
      </c>
      <c r="V411" s="10" t="s">
        <v>8680</v>
      </c>
      <c r="X411" s="10">
        <v>0</v>
      </c>
    </row>
    <row r="412" spans="1:24" s="10" customFormat="1" ht="23" customHeight="1" x14ac:dyDescent="0.45">
      <c r="B412" s="19">
        <v>365.96</v>
      </c>
      <c r="C412" s="19">
        <v>366.18220000000002</v>
      </c>
      <c r="D412" s="19">
        <v>43.39912511</v>
      </c>
      <c r="E412" s="19">
        <v>52.92836277</v>
      </c>
      <c r="F412" s="19">
        <v>230.14</v>
      </c>
      <c r="G412" s="20"/>
      <c r="H412" s="20"/>
      <c r="I412" s="21"/>
      <c r="K412" s="4" t="s">
        <v>8681</v>
      </c>
      <c r="L412" s="10" t="s">
        <v>8682</v>
      </c>
      <c r="N412" s="10" t="s">
        <v>4294</v>
      </c>
      <c r="O412" s="10">
        <v>114</v>
      </c>
      <c r="P412" s="10">
        <v>8</v>
      </c>
      <c r="Q412" s="10">
        <v>365.96</v>
      </c>
      <c r="R412" s="10" t="e">
        <v>#REF!</v>
      </c>
      <c r="S412" s="10">
        <v>6766</v>
      </c>
      <c r="T412" s="10" t="s">
        <v>2993</v>
      </c>
      <c r="U412" s="10" t="s">
        <v>3855</v>
      </c>
      <c r="V412" s="10" t="s">
        <v>8683</v>
      </c>
      <c r="X412" s="10">
        <v>0</v>
      </c>
    </row>
    <row r="413" spans="1:24" s="10" customFormat="1" ht="23" customHeight="1" x14ac:dyDescent="0.45">
      <c r="B413" s="19">
        <v>407.95</v>
      </c>
      <c r="C413" s="19">
        <v>408.17899999999997</v>
      </c>
      <c r="D413" s="19">
        <v>43.399409630000001</v>
      </c>
      <c r="E413" s="19">
        <v>52.928703910000003</v>
      </c>
      <c r="F413" s="19">
        <v>231.02</v>
      </c>
      <c r="G413" s="20"/>
      <c r="H413" s="20"/>
      <c r="I413" s="21"/>
      <c r="K413" s="4" t="s">
        <v>8684</v>
      </c>
      <c r="L413" s="10" t="s">
        <v>8685</v>
      </c>
      <c r="N413" s="10" t="s">
        <v>4294</v>
      </c>
      <c r="O413" s="10">
        <v>114</v>
      </c>
      <c r="P413" s="10">
        <v>8</v>
      </c>
      <c r="Q413" s="10">
        <v>407.95</v>
      </c>
      <c r="R413" s="10" t="e">
        <v>#REF!</v>
      </c>
      <c r="S413" s="10">
        <v>6766</v>
      </c>
      <c r="T413" s="10" t="s">
        <v>2993</v>
      </c>
      <c r="U413" s="10" t="s">
        <v>3855</v>
      </c>
      <c r="V413" s="10" t="s">
        <v>8686</v>
      </c>
      <c r="X413" s="10">
        <v>0</v>
      </c>
    </row>
    <row r="414" spans="1:24" s="10" customFormat="1" ht="23" customHeight="1" x14ac:dyDescent="0.45">
      <c r="B414" s="19">
        <v>409.86</v>
      </c>
      <c r="C414" s="19">
        <v>410.08690000000001</v>
      </c>
      <c r="D414" s="19">
        <v>43.399396840000001</v>
      </c>
      <c r="E414" s="19">
        <v>52.928719610000002</v>
      </c>
      <c r="F414" s="19">
        <v>231.02</v>
      </c>
      <c r="G414" s="20"/>
      <c r="H414" s="20"/>
      <c r="I414" s="21"/>
      <c r="K414" s="4" t="s">
        <v>8687</v>
      </c>
      <c r="L414" s="10" t="s">
        <v>8688</v>
      </c>
      <c r="N414" s="10" t="s">
        <v>4294</v>
      </c>
      <c r="O414" s="10">
        <v>114</v>
      </c>
      <c r="P414" s="10">
        <v>8</v>
      </c>
      <c r="Q414" s="10">
        <v>409.86</v>
      </c>
      <c r="R414" s="10" t="e">
        <v>#REF!</v>
      </c>
      <c r="S414" s="10">
        <v>6766</v>
      </c>
      <c r="T414" s="10" t="s">
        <v>2993</v>
      </c>
      <c r="U414" s="10" t="s">
        <v>3855</v>
      </c>
      <c r="V414" s="10" t="s">
        <v>8689</v>
      </c>
      <c r="X414" s="10">
        <v>1</v>
      </c>
    </row>
    <row r="415" spans="1:24" s="10" customFormat="1" ht="23" customHeight="1" x14ac:dyDescent="0.45">
      <c r="A415" s="10">
        <v>6813</v>
      </c>
      <c r="B415" s="19">
        <v>0</v>
      </c>
      <c r="C415" s="19">
        <v>0</v>
      </c>
      <c r="D415" s="19">
        <v>43.397238719999997</v>
      </c>
      <c r="E415" s="19">
        <v>52.928562239999998</v>
      </c>
      <c r="F415" s="19">
        <v>230.59</v>
      </c>
      <c r="G415" s="20">
        <v>98</v>
      </c>
      <c r="H415" s="20">
        <v>8</v>
      </c>
      <c r="I415" s="21">
        <v>0.2</v>
      </c>
      <c r="K415" s="4" t="s">
        <v>8690</v>
      </c>
      <c r="L415" s="10" t="s">
        <v>8691</v>
      </c>
      <c r="N415" s="10" t="s">
        <v>4294</v>
      </c>
      <c r="O415" s="10">
        <v>114</v>
      </c>
      <c r="P415" s="10">
        <v>8</v>
      </c>
      <c r="Q415" s="10">
        <v>0</v>
      </c>
      <c r="R415" s="10">
        <v>6813</v>
      </c>
      <c r="S415" s="10">
        <v>6813</v>
      </c>
      <c r="T415" s="10" t="s">
        <v>3015</v>
      </c>
      <c r="U415" s="10" t="s">
        <v>3855</v>
      </c>
      <c r="V415" s="10" t="s">
        <v>8692</v>
      </c>
      <c r="X415" s="10">
        <v>0</v>
      </c>
    </row>
    <row r="416" spans="1:24" s="10" customFormat="1" ht="23" customHeight="1" x14ac:dyDescent="0.45">
      <c r="B416" s="19">
        <v>1.96</v>
      </c>
      <c r="C416" s="19">
        <v>2.0469040000000001</v>
      </c>
      <c r="D416" s="19">
        <v>43.397234169999997</v>
      </c>
      <c r="E416" s="19">
        <v>52.92853891</v>
      </c>
      <c r="F416" s="19">
        <v>229.99</v>
      </c>
      <c r="G416" s="20"/>
      <c r="H416" s="20"/>
      <c r="I416" s="21"/>
      <c r="K416" s="4" t="s">
        <v>8693</v>
      </c>
      <c r="L416" s="10" t="s">
        <v>8694</v>
      </c>
      <c r="N416" s="10" t="s">
        <v>4294</v>
      </c>
      <c r="O416" s="10">
        <v>114</v>
      </c>
      <c r="P416" s="10">
        <v>8</v>
      </c>
      <c r="Q416" s="10">
        <v>1.96</v>
      </c>
      <c r="R416" s="10" t="e">
        <v>#REF!</v>
      </c>
      <c r="S416" s="10">
        <v>6813</v>
      </c>
      <c r="T416" s="10" t="s">
        <v>3015</v>
      </c>
      <c r="U416" s="10" t="s">
        <v>3855</v>
      </c>
      <c r="V416" s="10" t="s">
        <v>8695</v>
      </c>
      <c r="X416" s="10">
        <v>0</v>
      </c>
    </row>
    <row r="417" spans="1:24" s="10" customFormat="1" ht="23" customHeight="1" x14ac:dyDescent="0.45">
      <c r="B417" s="19">
        <v>6.14</v>
      </c>
      <c r="C417" s="19">
        <v>6.2331640000000004</v>
      </c>
      <c r="D417" s="19">
        <v>43.397256220000003</v>
      </c>
      <c r="E417" s="19">
        <v>52.928497</v>
      </c>
      <c r="F417" s="19">
        <v>229.99</v>
      </c>
      <c r="G417" s="20"/>
      <c r="H417" s="20"/>
      <c r="I417" s="21"/>
      <c r="K417" s="4" t="s">
        <v>8696</v>
      </c>
      <c r="L417" s="10" t="s">
        <v>8697</v>
      </c>
      <c r="N417" s="10" t="s">
        <v>4294</v>
      </c>
      <c r="O417" s="10">
        <v>114</v>
      </c>
      <c r="P417" s="10">
        <v>8</v>
      </c>
      <c r="Q417" s="10">
        <v>6.14</v>
      </c>
      <c r="R417" s="10" t="e">
        <v>#REF!</v>
      </c>
      <c r="S417" s="10">
        <v>6813</v>
      </c>
      <c r="T417" s="10" t="s">
        <v>3015</v>
      </c>
      <c r="U417" s="10" t="s">
        <v>3855</v>
      </c>
      <c r="V417" s="10" t="s">
        <v>8698</v>
      </c>
      <c r="X417" s="10">
        <v>0</v>
      </c>
    </row>
    <row r="418" spans="1:24" s="10" customFormat="1" ht="23" customHeight="1" x14ac:dyDescent="0.45">
      <c r="B418" s="19">
        <v>27.28</v>
      </c>
      <c r="C418" s="19">
        <v>27.388750000000002</v>
      </c>
      <c r="D418" s="19">
        <v>43.397367559999999</v>
      </c>
      <c r="E418" s="19">
        <v>52.928285379999998</v>
      </c>
      <c r="F418" s="19">
        <v>229.19</v>
      </c>
      <c r="G418" s="20"/>
      <c r="H418" s="20"/>
      <c r="I418" s="21"/>
      <c r="K418" s="4" t="s">
        <v>8699</v>
      </c>
      <c r="L418" s="10" t="s">
        <v>8700</v>
      </c>
      <c r="N418" s="10" t="s">
        <v>4294</v>
      </c>
      <c r="O418" s="10">
        <v>114</v>
      </c>
      <c r="P418" s="10">
        <v>8</v>
      </c>
      <c r="Q418" s="10">
        <v>27.28</v>
      </c>
      <c r="R418" s="10" t="e">
        <v>#REF!</v>
      </c>
      <c r="S418" s="10">
        <v>6813</v>
      </c>
      <c r="T418" s="10" t="s">
        <v>3015</v>
      </c>
      <c r="U418" s="10" t="s">
        <v>3855</v>
      </c>
      <c r="V418" s="10" t="s">
        <v>8701</v>
      </c>
      <c r="X418" s="10">
        <v>0</v>
      </c>
    </row>
    <row r="419" spans="1:24" s="10" customFormat="1" ht="23" customHeight="1" x14ac:dyDescent="0.45">
      <c r="B419" s="19">
        <v>97.58</v>
      </c>
      <c r="C419" s="19">
        <v>97.700130000000001</v>
      </c>
      <c r="D419" s="19">
        <v>43.397681730000002</v>
      </c>
      <c r="E419" s="19">
        <v>52.927532149999998</v>
      </c>
      <c r="F419" s="19">
        <v>230.48</v>
      </c>
      <c r="G419" s="20"/>
      <c r="H419" s="20"/>
      <c r="I419" s="21"/>
      <c r="K419" s="4" t="s">
        <v>8702</v>
      </c>
      <c r="L419" s="10" t="s">
        <v>8703</v>
      </c>
      <c r="N419" s="10" t="s">
        <v>4294</v>
      </c>
      <c r="O419" s="10">
        <v>114</v>
      </c>
      <c r="P419" s="10">
        <v>8</v>
      </c>
      <c r="Q419" s="10">
        <v>97.58</v>
      </c>
      <c r="R419" s="10" t="e">
        <v>#REF!</v>
      </c>
      <c r="S419" s="10">
        <v>6813</v>
      </c>
      <c r="T419" s="10" t="s">
        <v>3015</v>
      </c>
      <c r="U419" s="10" t="s">
        <v>3855</v>
      </c>
      <c r="V419" s="10" t="s">
        <v>8704</v>
      </c>
      <c r="X419" s="10">
        <v>0</v>
      </c>
    </row>
    <row r="420" spans="1:24" s="10" customFormat="1" ht="23" customHeight="1" x14ac:dyDescent="0.45">
      <c r="B420" s="19">
        <v>104.87</v>
      </c>
      <c r="C420" s="19">
        <v>104.9879</v>
      </c>
      <c r="D420" s="19">
        <v>43.397714299999997</v>
      </c>
      <c r="E420" s="19">
        <v>52.927454060000002</v>
      </c>
      <c r="F420" s="19">
        <v>230.48</v>
      </c>
      <c r="G420" s="20"/>
      <c r="H420" s="20"/>
      <c r="I420" s="21"/>
      <c r="K420" s="10" t="s">
        <v>8705</v>
      </c>
      <c r="L420" s="10" t="s">
        <v>8706</v>
      </c>
      <c r="N420" s="10" t="s">
        <v>4294</v>
      </c>
      <c r="O420" s="10">
        <v>114</v>
      </c>
      <c r="P420" s="10">
        <v>8</v>
      </c>
      <c r="Q420" s="10">
        <v>104.87</v>
      </c>
      <c r="R420" s="10" t="e">
        <v>#REF!</v>
      </c>
      <c r="S420" s="10">
        <v>6813</v>
      </c>
      <c r="T420" s="10" t="s">
        <v>3015</v>
      </c>
      <c r="U420" s="10" t="s">
        <v>3855</v>
      </c>
      <c r="V420" s="10" t="s">
        <v>8707</v>
      </c>
      <c r="X420" s="10">
        <v>0</v>
      </c>
    </row>
    <row r="421" spans="1:24" s="10" customFormat="1" ht="23" customHeight="1" x14ac:dyDescent="0.45">
      <c r="B421" s="19">
        <v>143.19</v>
      </c>
      <c r="C421" s="19">
        <v>143.30510000000001</v>
      </c>
      <c r="D421" s="19">
        <v>43.397850920000003</v>
      </c>
      <c r="E421" s="19">
        <v>52.927019790000003</v>
      </c>
      <c r="F421" s="19">
        <v>230.28</v>
      </c>
      <c r="G421" s="20"/>
      <c r="H421" s="20"/>
      <c r="I421" s="21"/>
      <c r="K421" s="10" t="s">
        <v>8708</v>
      </c>
      <c r="L421" s="10" t="s">
        <v>8709</v>
      </c>
      <c r="N421" s="10" t="s">
        <v>4294</v>
      </c>
      <c r="O421" s="10">
        <v>114</v>
      </c>
      <c r="P421" s="10">
        <v>8</v>
      </c>
      <c r="Q421" s="10">
        <v>143.19</v>
      </c>
      <c r="R421" s="10" t="e">
        <v>#REF!</v>
      </c>
      <c r="S421" s="10">
        <v>6813</v>
      </c>
      <c r="T421" s="10" t="s">
        <v>3015</v>
      </c>
      <c r="U421" s="10" t="s">
        <v>3855</v>
      </c>
      <c r="V421" s="10" t="s">
        <v>8710</v>
      </c>
      <c r="X421" s="10">
        <v>0</v>
      </c>
    </row>
    <row r="422" spans="1:24" s="10" customFormat="1" ht="23" customHeight="1" x14ac:dyDescent="0.45">
      <c r="B422" s="19">
        <v>189.02</v>
      </c>
      <c r="C422" s="19">
        <v>189.16200000000001</v>
      </c>
      <c r="D422" s="19">
        <v>43.39791159</v>
      </c>
      <c r="E422" s="19">
        <v>52.926460159999998</v>
      </c>
      <c r="F422" s="19">
        <v>231.68</v>
      </c>
      <c r="G422" s="20"/>
      <c r="H422" s="20"/>
      <c r="I422" s="21"/>
      <c r="K422" s="10" t="s">
        <v>8711</v>
      </c>
      <c r="L422" s="10" t="s">
        <v>8712</v>
      </c>
      <c r="N422" s="10" t="s">
        <v>4294</v>
      </c>
      <c r="O422" s="10">
        <v>114</v>
      </c>
      <c r="P422" s="10">
        <v>8</v>
      </c>
      <c r="Q422" s="10">
        <v>189.02</v>
      </c>
      <c r="R422" s="10" t="e">
        <v>#REF!</v>
      </c>
      <c r="S422" s="10">
        <v>6813</v>
      </c>
      <c r="T422" s="10" t="s">
        <v>3015</v>
      </c>
      <c r="U422" s="10" t="s">
        <v>3855</v>
      </c>
      <c r="V422" s="10" t="s">
        <v>8713</v>
      </c>
      <c r="X422" s="10">
        <v>0</v>
      </c>
    </row>
    <row r="423" spans="1:24" s="10" customFormat="1" ht="23" customHeight="1" x14ac:dyDescent="0.45">
      <c r="B423" s="19">
        <v>280.45999999999998</v>
      </c>
      <c r="C423" s="19">
        <v>280.60509999999999</v>
      </c>
      <c r="D423" s="19">
        <v>43.398032620000002</v>
      </c>
      <c r="E423" s="19">
        <v>52.92534371</v>
      </c>
      <c r="F423" s="19">
        <v>230.93</v>
      </c>
      <c r="G423" s="20"/>
      <c r="H423" s="20"/>
      <c r="I423" s="21"/>
      <c r="K423" s="10" t="s">
        <v>8714</v>
      </c>
      <c r="L423" s="10" t="s">
        <v>8715</v>
      </c>
      <c r="N423" s="10" t="s">
        <v>4294</v>
      </c>
      <c r="O423" s="10">
        <v>114</v>
      </c>
      <c r="P423" s="10">
        <v>8</v>
      </c>
      <c r="Q423" s="10">
        <v>280.45999999999998</v>
      </c>
      <c r="R423" s="10" t="e">
        <v>#REF!</v>
      </c>
      <c r="S423" s="10">
        <v>6813</v>
      </c>
      <c r="T423" s="10" t="s">
        <v>3015</v>
      </c>
      <c r="U423" s="10" t="s">
        <v>3855</v>
      </c>
      <c r="V423" s="10" t="s">
        <v>8716</v>
      </c>
      <c r="X423" s="10">
        <v>0</v>
      </c>
    </row>
    <row r="424" spans="1:24" s="10" customFormat="1" ht="23" customHeight="1" x14ac:dyDescent="0.45">
      <c r="B424" s="19">
        <v>285.86</v>
      </c>
      <c r="C424" s="19">
        <v>285.99829999999997</v>
      </c>
      <c r="D424" s="19">
        <v>43.398039760000003</v>
      </c>
      <c r="E424" s="19">
        <v>52.925277870000002</v>
      </c>
      <c r="F424" s="19">
        <v>230.93</v>
      </c>
      <c r="G424" s="20"/>
      <c r="H424" s="20"/>
      <c r="I424" s="21"/>
      <c r="K424" s="10" t="s">
        <v>8717</v>
      </c>
      <c r="L424" s="10" t="s">
        <v>8718</v>
      </c>
      <c r="N424" s="10" t="s">
        <v>4294</v>
      </c>
      <c r="O424" s="10">
        <v>114</v>
      </c>
      <c r="P424" s="10">
        <v>8</v>
      </c>
      <c r="Q424" s="10">
        <v>285.86</v>
      </c>
      <c r="R424" s="10" t="e">
        <v>#REF!</v>
      </c>
      <c r="S424" s="10">
        <v>6813</v>
      </c>
      <c r="T424" s="10" t="s">
        <v>3015</v>
      </c>
      <c r="U424" s="10" t="s">
        <v>3855</v>
      </c>
      <c r="V424" s="10" t="s">
        <v>8719</v>
      </c>
      <c r="X424" s="10">
        <v>0</v>
      </c>
    </row>
    <row r="425" spans="1:24" s="10" customFormat="1" ht="23" customHeight="1" x14ac:dyDescent="0.45">
      <c r="B425" s="19">
        <v>366.44</v>
      </c>
      <c r="C425" s="19">
        <v>366.57920000000001</v>
      </c>
      <c r="D425" s="19">
        <v>43.398126009999999</v>
      </c>
      <c r="E425" s="19">
        <v>52.924290259999999</v>
      </c>
      <c r="F425" s="19">
        <v>231.09</v>
      </c>
      <c r="G425" s="20"/>
      <c r="H425" s="20"/>
      <c r="I425" s="21"/>
      <c r="K425" s="10" t="s">
        <v>8720</v>
      </c>
      <c r="L425" s="10" t="s">
        <v>8721</v>
      </c>
      <c r="N425" s="10" t="s">
        <v>4294</v>
      </c>
      <c r="O425" s="10">
        <v>114</v>
      </c>
      <c r="P425" s="10">
        <v>8</v>
      </c>
      <c r="Q425" s="10">
        <v>366.44</v>
      </c>
      <c r="R425" s="10" t="e">
        <v>#REF!</v>
      </c>
      <c r="S425" s="10">
        <v>6813</v>
      </c>
      <c r="T425" s="10" t="s">
        <v>3015</v>
      </c>
      <c r="U425" s="10" t="s">
        <v>3855</v>
      </c>
      <c r="V425" s="10" t="s">
        <v>8722</v>
      </c>
      <c r="X425" s="10">
        <v>0</v>
      </c>
    </row>
    <row r="426" spans="1:24" s="10" customFormat="1" ht="23" customHeight="1" x14ac:dyDescent="0.45">
      <c r="B426" s="19">
        <v>371.9</v>
      </c>
      <c r="C426" s="19">
        <v>372.05990000000003</v>
      </c>
      <c r="D426" s="19">
        <v>43.398092830000003</v>
      </c>
      <c r="E426" s="19">
        <v>52.924240429999998</v>
      </c>
      <c r="F426" s="19">
        <v>231.49</v>
      </c>
      <c r="G426" s="20"/>
      <c r="H426" s="20"/>
      <c r="I426" s="21"/>
      <c r="K426" s="10" t="s">
        <v>7614</v>
      </c>
      <c r="L426" s="10" t="s">
        <v>7615</v>
      </c>
      <c r="N426" s="10" t="s">
        <v>4294</v>
      </c>
      <c r="O426" s="10">
        <v>114</v>
      </c>
      <c r="P426" s="10">
        <v>8</v>
      </c>
      <c r="Q426" s="10">
        <v>371.9</v>
      </c>
      <c r="R426" s="10" t="e">
        <v>#REF!</v>
      </c>
      <c r="S426" s="10">
        <v>6813</v>
      </c>
      <c r="T426" s="10" t="s">
        <v>3015</v>
      </c>
      <c r="U426" s="10" t="s">
        <v>3855</v>
      </c>
      <c r="V426" s="10" t="s">
        <v>8723</v>
      </c>
      <c r="X426" s="10">
        <v>1</v>
      </c>
    </row>
    <row r="427" spans="1:24" s="10" customFormat="1" ht="23" customHeight="1" x14ac:dyDescent="0.45">
      <c r="A427" s="10">
        <v>6908</v>
      </c>
      <c r="B427" s="19">
        <v>0</v>
      </c>
      <c r="C427" s="19">
        <v>0</v>
      </c>
      <c r="D427" s="19">
        <v>43.39358515</v>
      </c>
      <c r="E427" s="19">
        <v>52.921927770000003</v>
      </c>
      <c r="F427" s="19">
        <v>230.33</v>
      </c>
      <c r="G427" s="20">
        <v>98</v>
      </c>
      <c r="H427" s="20">
        <v>8</v>
      </c>
      <c r="I427" s="21">
        <v>0.2</v>
      </c>
      <c r="K427" s="10" t="s">
        <v>8724</v>
      </c>
      <c r="L427" s="10" t="s">
        <v>8725</v>
      </c>
      <c r="N427" s="10" t="s">
        <v>4294</v>
      </c>
      <c r="O427" s="10">
        <v>114</v>
      </c>
      <c r="P427" s="10">
        <v>8</v>
      </c>
      <c r="Q427" s="10">
        <v>0</v>
      </c>
      <c r="R427" s="10">
        <v>6908</v>
      </c>
      <c r="S427" s="10">
        <v>6908</v>
      </c>
      <c r="T427" s="10" t="s">
        <v>3051</v>
      </c>
      <c r="U427" s="10" t="s">
        <v>3829</v>
      </c>
      <c r="V427" s="10" t="s">
        <v>8726</v>
      </c>
      <c r="X427" s="10">
        <v>0</v>
      </c>
    </row>
    <row r="428" spans="1:24" s="10" customFormat="1" ht="23" customHeight="1" x14ac:dyDescent="0.45">
      <c r="B428" s="19">
        <v>21.02</v>
      </c>
      <c r="C428" s="19">
        <v>21.016069999999999</v>
      </c>
      <c r="D428" s="19">
        <v>43.393402879999996</v>
      </c>
      <c r="E428" s="19">
        <v>52.921858450000002</v>
      </c>
      <c r="F428" s="19">
        <v>230.53</v>
      </c>
      <c r="G428" s="20"/>
      <c r="H428" s="20"/>
      <c r="I428" s="21"/>
      <c r="K428" s="10" t="s">
        <v>8727</v>
      </c>
      <c r="L428" s="10" t="s">
        <v>8728</v>
      </c>
      <c r="N428" s="10" t="s">
        <v>4294</v>
      </c>
      <c r="O428" s="10">
        <v>114</v>
      </c>
      <c r="P428" s="10">
        <v>8</v>
      </c>
      <c r="Q428" s="10">
        <v>21.02</v>
      </c>
      <c r="R428" s="10" t="e">
        <v>#REF!</v>
      </c>
      <c r="S428" s="10">
        <v>6908</v>
      </c>
      <c r="T428" s="10" t="s">
        <v>3051</v>
      </c>
      <c r="U428" s="10" t="s">
        <v>3829</v>
      </c>
      <c r="V428" s="10" t="s">
        <v>8729</v>
      </c>
      <c r="X428" s="10">
        <v>0</v>
      </c>
    </row>
    <row r="429" spans="1:24" s="10" customFormat="1" ht="23" customHeight="1" x14ac:dyDescent="0.45">
      <c r="B429" s="19">
        <v>52.11</v>
      </c>
      <c r="C429" s="19">
        <v>52.115989999999996</v>
      </c>
      <c r="D429" s="19">
        <v>43.393157440000003</v>
      </c>
      <c r="E429" s="19">
        <v>52.921673890000001</v>
      </c>
      <c r="F429" s="19">
        <v>230.33</v>
      </c>
      <c r="G429" s="20"/>
      <c r="H429" s="20"/>
      <c r="I429" s="21"/>
      <c r="K429" s="10" t="s">
        <v>8730</v>
      </c>
      <c r="L429" s="10" t="s">
        <v>8731</v>
      </c>
      <c r="N429" s="10" t="s">
        <v>4294</v>
      </c>
      <c r="O429" s="10">
        <v>114</v>
      </c>
      <c r="P429" s="10">
        <v>8</v>
      </c>
      <c r="Q429" s="10">
        <v>52.11</v>
      </c>
      <c r="R429" s="10" t="e">
        <v>#REF!</v>
      </c>
      <c r="S429" s="10">
        <v>6908</v>
      </c>
      <c r="T429" s="10" t="s">
        <v>3051</v>
      </c>
      <c r="U429" s="10" t="s">
        <v>3829</v>
      </c>
      <c r="V429" s="10" t="s">
        <v>8732</v>
      </c>
      <c r="X429" s="10">
        <v>0</v>
      </c>
    </row>
    <row r="430" spans="1:24" s="10" customFormat="1" ht="23" customHeight="1" x14ac:dyDescent="0.45">
      <c r="B430" s="19">
        <v>54.19</v>
      </c>
      <c r="C430" s="19">
        <v>54.276739999999997</v>
      </c>
      <c r="D430" s="19">
        <v>43.393149049999998</v>
      </c>
      <c r="E430" s="19">
        <v>52.921650999999997</v>
      </c>
      <c r="F430" s="19">
        <v>230.93</v>
      </c>
      <c r="G430" s="20"/>
      <c r="H430" s="20"/>
      <c r="I430" s="21"/>
      <c r="K430" s="10" t="s">
        <v>8733</v>
      </c>
      <c r="L430" s="10" t="s">
        <v>8734</v>
      </c>
      <c r="N430" s="10" t="s">
        <v>4294</v>
      </c>
      <c r="O430" s="10">
        <v>114</v>
      </c>
      <c r="P430" s="10">
        <v>8</v>
      </c>
      <c r="Q430" s="10">
        <v>54.19</v>
      </c>
      <c r="R430" s="10" t="e">
        <v>#REF!</v>
      </c>
      <c r="S430" s="10">
        <v>6908</v>
      </c>
      <c r="T430" s="10" t="s">
        <v>3051</v>
      </c>
      <c r="U430" s="10" t="s">
        <v>3829</v>
      </c>
      <c r="V430" s="10" t="s">
        <v>8735</v>
      </c>
      <c r="X430" s="10">
        <v>0</v>
      </c>
    </row>
    <row r="431" spans="1:24" s="10" customFormat="1" ht="23" customHeight="1" x14ac:dyDescent="0.45">
      <c r="B431" s="19">
        <v>145.63</v>
      </c>
      <c r="C431" s="19">
        <v>145.71879999999999</v>
      </c>
      <c r="D431" s="19">
        <v>43.392779599999997</v>
      </c>
      <c r="E431" s="19">
        <v>52.920642479999998</v>
      </c>
      <c r="F431" s="19">
        <v>230.31</v>
      </c>
      <c r="G431" s="20"/>
      <c r="H431" s="20"/>
      <c r="I431" s="21"/>
      <c r="K431" s="10" t="s">
        <v>8736</v>
      </c>
      <c r="L431" s="10" t="s">
        <v>8737</v>
      </c>
      <c r="N431" s="10" t="s">
        <v>4294</v>
      </c>
      <c r="O431" s="10">
        <v>114</v>
      </c>
      <c r="P431" s="10">
        <v>8</v>
      </c>
      <c r="Q431" s="10">
        <v>145.63</v>
      </c>
      <c r="R431" s="10" t="e">
        <v>#REF!</v>
      </c>
      <c r="S431" s="10">
        <v>6908</v>
      </c>
      <c r="T431" s="10" t="s">
        <v>3051</v>
      </c>
      <c r="U431" s="10" t="s">
        <v>3829</v>
      </c>
      <c r="V431" s="10" t="s">
        <v>8738</v>
      </c>
      <c r="X431" s="10">
        <v>0</v>
      </c>
    </row>
    <row r="432" spans="1:24" s="10" customFormat="1" ht="23" customHeight="1" x14ac:dyDescent="0.45">
      <c r="B432" s="19">
        <v>159.34</v>
      </c>
      <c r="C432" s="19">
        <v>159.42939999999999</v>
      </c>
      <c r="D432" s="19">
        <v>43.392724200000004</v>
      </c>
      <c r="E432" s="19">
        <v>52.920491259999999</v>
      </c>
      <c r="F432" s="19">
        <v>230.31</v>
      </c>
      <c r="G432" s="20"/>
      <c r="H432" s="20"/>
      <c r="I432" s="21"/>
      <c r="K432" s="10" t="s">
        <v>8739</v>
      </c>
      <c r="L432" s="10" t="s">
        <v>8740</v>
      </c>
      <c r="N432" s="10" t="s">
        <v>4294</v>
      </c>
      <c r="O432" s="10">
        <v>114</v>
      </c>
      <c r="P432" s="10">
        <v>8</v>
      </c>
      <c r="Q432" s="10">
        <v>159.34</v>
      </c>
      <c r="R432" s="10" t="e">
        <v>#REF!</v>
      </c>
      <c r="S432" s="10">
        <v>6908</v>
      </c>
      <c r="T432" s="10" t="s">
        <v>3051</v>
      </c>
      <c r="U432" s="10" t="s">
        <v>3829</v>
      </c>
      <c r="V432" s="10" t="s">
        <v>8741</v>
      </c>
      <c r="X432" s="10">
        <v>0</v>
      </c>
    </row>
    <row r="433" spans="1:24" s="10" customFormat="1" ht="23" customHeight="1" x14ac:dyDescent="0.45">
      <c r="B433" s="19">
        <v>237.07</v>
      </c>
      <c r="C433" s="19">
        <v>237.1591</v>
      </c>
      <c r="D433" s="19">
        <v>43.39242041</v>
      </c>
      <c r="E433" s="19">
        <v>52.919627040000002</v>
      </c>
      <c r="F433" s="19">
        <v>230.11</v>
      </c>
      <c r="G433" s="20"/>
      <c r="H433" s="20"/>
      <c r="I433" s="21"/>
      <c r="K433" s="10" t="s">
        <v>8742</v>
      </c>
      <c r="L433" s="10" t="s">
        <v>8743</v>
      </c>
      <c r="N433" s="10" t="s">
        <v>4294</v>
      </c>
      <c r="O433" s="10">
        <v>114</v>
      </c>
      <c r="P433" s="10">
        <v>8</v>
      </c>
      <c r="Q433" s="10">
        <v>237.07</v>
      </c>
      <c r="R433" s="10" t="e">
        <v>#REF!</v>
      </c>
      <c r="S433" s="10">
        <v>6908</v>
      </c>
      <c r="T433" s="10" t="s">
        <v>3051</v>
      </c>
      <c r="U433" s="10" t="s">
        <v>3829</v>
      </c>
      <c r="V433" s="10" t="s">
        <v>8744</v>
      </c>
      <c r="X433" s="10">
        <v>0</v>
      </c>
    </row>
    <row r="434" spans="1:24" s="10" customFormat="1" ht="23" customHeight="1" x14ac:dyDescent="0.45">
      <c r="B434" s="19">
        <v>301.63</v>
      </c>
      <c r="C434" s="19">
        <v>301.7355</v>
      </c>
      <c r="D434" s="19">
        <v>43.392168069999997</v>
      </c>
      <c r="E434" s="19">
        <v>52.918909210000002</v>
      </c>
      <c r="F434" s="19">
        <v>231.43</v>
      </c>
      <c r="G434" s="20"/>
      <c r="H434" s="20"/>
      <c r="I434" s="21"/>
      <c r="K434" s="10" t="s">
        <v>8745</v>
      </c>
      <c r="L434" s="10" t="s">
        <v>8746</v>
      </c>
      <c r="N434" s="10" t="s">
        <v>4294</v>
      </c>
      <c r="O434" s="10">
        <v>114</v>
      </c>
      <c r="P434" s="10">
        <v>8</v>
      </c>
      <c r="Q434" s="10">
        <v>301.63</v>
      </c>
      <c r="R434" s="10" t="e">
        <v>#REF!</v>
      </c>
      <c r="S434" s="10">
        <v>6908</v>
      </c>
      <c r="T434" s="10" t="s">
        <v>3051</v>
      </c>
      <c r="U434" s="10" t="s">
        <v>3829</v>
      </c>
      <c r="V434" s="10" t="s">
        <v>8747</v>
      </c>
      <c r="X434" s="10">
        <v>0</v>
      </c>
    </row>
    <row r="435" spans="1:24" s="10" customFormat="1" ht="23" customHeight="1" x14ac:dyDescent="0.45">
      <c r="B435" s="19">
        <v>328.51</v>
      </c>
      <c r="C435" s="19">
        <v>328.64120000000003</v>
      </c>
      <c r="D435" s="19">
        <v>43.392061630000001</v>
      </c>
      <c r="E435" s="19">
        <v>52.918611310000003</v>
      </c>
      <c r="F435" s="19">
        <v>230.19</v>
      </c>
      <c r="G435" s="20"/>
      <c r="H435" s="20"/>
      <c r="I435" s="21"/>
      <c r="K435" s="10" t="s">
        <v>8748</v>
      </c>
      <c r="L435" s="10" t="s">
        <v>8749</v>
      </c>
      <c r="N435" s="10" t="s">
        <v>4294</v>
      </c>
      <c r="O435" s="10">
        <v>114</v>
      </c>
      <c r="P435" s="10">
        <v>8</v>
      </c>
      <c r="Q435" s="10">
        <v>328.51</v>
      </c>
      <c r="R435" s="10" t="e">
        <v>#REF!</v>
      </c>
      <c r="S435" s="10">
        <v>6908</v>
      </c>
      <c r="T435" s="10" t="s">
        <v>3051</v>
      </c>
      <c r="U435" s="10" t="s">
        <v>3829</v>
      </c>
      <c r="V435" s="10" t="s">
        <v>8750</v>
      </c>
      <c r="X435" s="10">
        <v>0</v>
      </c>
    </row>
    <row r="436" spans="1:24" s="10" customFormat="1" ht="23" customHeight="1" x14ac:dyDescent="0.45">
      <c r="B436" s="19">
        <v>376.04</v>
      </c>
      <c r="C436" s="19">
        <v>376.18959999999998</v>
      </c>
      <c r="D436" s="19">
        <v>43.391873410000002</v>
      </c>
      <c r="E436" s="19">
        <v>52.918084530000002</v>
      </c>
      <c r="F436" s="19">
        <v>231.59</v>
      </c>
      <c r="G436" s="20"/>
      <c r="H436" s="20"/>
      <c r="I436" s="21"/>
      <c r="K436" s="10" t="s">
        <v>8751</v>
      </c>
      <c r="L436" s="10" t="s">
        <v>8752</v>
      </c>
      <c r="N436" s="10" t="s">
        <v>4294</v>
      </c>
      <c r="O436" s="10">
        <v>114</v>
      </c>
      <c r="P436" s="10">
        <v>8</v>
      </c>
      <c r="Q436" s="10">
        <v>376.04</v>
      </c>
      <c r="R436" s="10" t="e">
        <v>#REF!</v>
      </c>
      <c r="S436" s="10">
        <v>6908</v>
      </c>
      <c r="T436" s="10" t="s">
        <v>3051</v>
      </c>
      <c r="U436" s="10" t="s">
        <v>3829</v>
      </c>
      <c r="V436" s="10" t="s">
        <v>8753</v>
      </c>
      <c r="X436" s="10">
        <v>0</v>
      </c>
    </row>
    <row r="437" spans="1:24" s="10" customFormat="1" ht="23" customHeight="1" x14ac:dyDescent="0.45">
      <c r="B437" s="19">
        <v>415.86</v>
      </c>
      <c r="C437" s="19">
        <v>416.01479999999998</v>
      </c>
      <c r="D437" s="19">
        <v>43.391718240000003</v>
      </c>
      <c r="E437" s="19">
        <v>52.917641430000003</v>
      </c>
      <c r="F437" s="19">
        <v>231.59</v>
      </c>
      <c r="G437" s="20"/>
      <c r="H437" s="20"/>
      <c r="I437" s="21"/>
      <c r="K437" s="10" t="s">
        <v>8754</v>
      </c>
      <c r="L437" s="10" t="s">
        <v>8755</v>
      </c>
      <c r="N437" s="10" t="s">
        <v>4294</v>
      </c>
      <c r="O437" s="10">
        <v>114</v>
      </c>
      <c r="P437" s="10">
        <v>8</v>
      </c>
      <c r="Q437" s="10">
        <v>415.86</v>
      </c>
      <c r="R437" s="10" t="e">
        <v>#REF!</v>
      </c>
      <c r="S437" s="10">
        <v>6908</v>
      </c>
      <c r="T437" s="10" t="s">
        <v>3051</v>
      </c>
      <c r="U437" s="10" t="s">
        <v>3829</v>
      </c>
      <c r="V437" s="10" t="s">
        <v>8756</v>
      </c>
      <c r="X437" s="10">
        <v>0</v>
      </c>
    </row>
    <row r="438" spans="1:24" s="10" customFormat="1" ht="23" customHeight="1" x14ac:dyDescent="0.45">
      <c r="B438" s="19">
        <v>419.95</v>
      </c>
      <c r="C438" s="19">
        <v>420.10180000000003</v>
      </c>
      <c r="D438" s="19">
        <v>43.391687660000002</v>
      </c>
      <c r="E438" s="19">
        <v>52.91761339</v>
      </c>
      <c r="F438" s="19">
        <v>231.59</v>
      </c>
      <c r="G438" s="20"/>
      <c r="H438" s="20"/>
      <c r="I438" s="21"/>
      <c r="K438" s="10" t="s">
        <v>7545</v>
      </c>
      <c r="L438" s="10" t="s">
        <v>7546</v>
      </c>
      <c r="N438" s="10" t="s">
        <v>4294</v>
      </c>
      <c r="O438" s="10">
        <v>114</v>
      </c>
      <c r="P438" s="10">
        <v>8</v>
      </c>
      <c r="Q438" s="10">
        <v>419.95</v>
      </c>
      <c r="R438" s="10" t="e">
        <v>#REF!</v>
      </c>
      <c r="S438" s="10">
        <v>6908</v>
      </c>
      <c r="T438" s="10" t="s">
        <v>3051</v>
      </c>
      <c r="U438" s="10" t="s">
        <v>3829</v>
      </c>
      <c r="V438" s="10" t="s">
        <v>8757</v>
      </c>
      <c r="X438" s="10">
        <v>1</v>
      </c>
    </row>
    <row r="439" spans="1:24" s="10" customFormat="1" ht="23" customHeight="1" x14ac:dyDescent="0.45">
      <c r="A439" s="10">
        <v>6981</v>
      </c>
      <c r="B439" s="19">
        <v>0</v>
      </c>
      <c r="C439" s="19">
        <v>0</v>
      </c>
      <c r="D439" s="19">
        <v>43.399796619999996</v>
      </c>
      <c r="E439" s="19">
        <v>52.927447139999998</v>
      </c>
      <c r="F439" s="19">
        <v>230.35</v>
      </c>
      <c r="G439" s="20">
        <v>98</v>
      </c>
      <c r="H439" s="20">
        <v>8</v>
      </c>
      <c r="I439" s="21">
        <v>0.2</v>
      </c>
      <c r="K439" s="10" t="s">
        <v>8758</v>
      </c>
      <c r="L439" s="10" t="s">
        <v>8759</v>
      </c>
      <c r="N439" s="10" t="s">
        <v>4294</v>
      </c>
      <c r="O439" s="10">
        <v>114</v>
      </c>
      <c r="P439" s="10">
        <v>8</v>
      </c>
      <c r="Q439" s="10">
        <v>0</v>
      </c>
      <c r="R439" s="10">
        <v>6981</v>
      </c>
      <c r="S439" s="10">
        <v>6981</v>
      </c>
      <c r="T439" s="10" t="s">
        <v>3091</v>
      </c>
      <c r="U439" s="10" t="s">
        <v>3855</v>
      </c>
      <c r="V439" s="10" t="s">
        <v>8760</v>
      </c>
      <c r="X439" s="10">
        <v>0</v>
      </c>
    </row>
    <row r="440" spans="1:24" s="10" customFormat="1" ht="23" customHeight="1" x14ac:dyDescent="0.45">
      <c r="B440" s="19">
        <v>18.809999999999999</v>
      </c>
      <c r="C440" s="19">
        <v>18.81183</v>
      </c>
      <c r="D440" s="19">
        <v>43.399798390000001</v>
      </c>
      <c r="E440" s="19">
        <v>52.92721495</v>
      </c>
      <c r="F440" s="19">
        <v>230.55</v>
      </c>
      <c r="G440" s="20"/>
      <c r="H440" s="20"/>
      <c r="I440" s="21"/>
      <c r="K440" s="10" t="s">
        <v>8761</v>
      </c>
      <c r="L440" s="10" t="s">
        <v>8762</v>
      </c>
      <c r="N440" s="10" t="s">
        <v>4294</v>
      </c>
      <c r="O440" s="10">
        <v>114</v>
      </c>
      <c r="P440" s="10">
        <v>8</v>
      </c>
      <c r="Q440" s="10">
        <v>18.809999999999999</v>
      </c>
      <c r="R440" s="10" t="e">
        <v>#REF!</v>
      </c>
      <c r="S440" s="10">
        <v>6981</v>
      </c>
      <c r="T440" s="10" t="s">
        <v>3091</v>
      </c>
      <c r="U440" s="10" t="s">
        <v>3855</v>
      </c>
      <c r="V440" s="10" t="s">
        <v>8763</v>
      </c>
      <c r="X440" s="10">
        <v>0</v>
      </c>
    </row>
    <row r="441" spans="1:24" s="10" customFormat="1" ht="23" customHeight="1" x14ac:dyDescent="0.45">
      <c r="B441" s="19">
        <v>29.86</v>
      </c>
      <c r="C441" s="19">
        <v>29.860399999999998</v>
      </c>
      <c r="D441" s="19">
        <v>43.399797319999998</v>
      </c>
      <c r="E441" s="19">
        <v>52.927078569999999</v>
      </c>
      <c r="F441" s="19">
        <v>230.55</v>
      </c>
      <c r="G441" s="20"/>
      <c r="H441" s="20"/>
      <c r="I441" s="21"/>
      <c r="K441" s="10" t="s">
        <v>8764</v>
      </c>
      <c r="L441" s="10" t="s">
        <v>8765</v>
      </c>
      <c r="N441" s="10" t="s">
        <v>4294</v>
      </c>
      <c r="O441" s="10">
        <v>114</v>
      </c>
      <c r="P441" s="10">
        <v>8</v>
      </c>
      <c r="Q441" s="10">
        <v>29.86</v>
      </c>
      <c r="R441" s="10" t="e">
        <v>#REF!</v>
      </c>
      <c r="S441" s="10">
        <v>6981</v>
      </c>
      <c r="T441" s="10" t="s">
        <v>3091</v>
      </c>
      <c r="U441" s="10" t="s">
        <v>3855</v>
      </c>
      <c r="V441" s="10" t="s">
        <v>8766</v>
      </c>
      <c r="X441" s="10">
        <v>0</v>
      </c>
    </row>
    <row r="442" spans="1:24" ht="23" customHeight="1" x14ac:dyDescent="0.45">
      <c r="B442" s="19">
        <v>44.08</v>
      </c>
      <c r="C442" s="19">
        <v>44.083019999999998</v>
      </c>
      <c r="D442" s="19">
        <v>43.399805630000003</v>
      </c>
      <c r="E442" s="19">
        <v>52.92690339</v>
      </c>
      <c r="F442" s="19">
        <v>230.75</v>
      </c>
      <c r="K442" t="s">
        <v>8767</v>
      </c>
      <c r="L442" t="s">
        <v>8768</v>
      </c>
      <c r="N442" t="s">
        <v>4294</v>
      </c>
      <c r="O442">
        <v>114</v>
      </c>
      <c r="P442">
        <v>8</v>
      </c>
      <c r="Q442">
        <v>44.08</v>
      </c>
      <c r="R442" t="e">
        <v>#REF!</v>
      </c>
      <c r="S442">
        <v>6981</v>
      </c>
      <c r="T442" t="s">
        <v>3091</v>
      </c>
      <c r="U442" t="s">
        <v>3855</v>
      </c>
      <c r="V442" s="49" t="s">
        <v>8769</v>
      </c>
      <c r="X442">
        <v>0</v>
      </c>
    </row>
    <row r="443" spans="1:24" ht="71.25" x14ac:dyDescent="0.45">
      <c r="B443" s="19">
        <v>45.68</v>
      </c>
      <c r="C443" s="19">
        <v>45.677950000000003</v>
      </c>
      <c r="D443" s="19">
        <v>43.399806570000003</v>
      </c>
      <c r="E443" s="19">
        <v>52.926883750000002</v>
      </c>
      <c r="F443" s="19">
        <v>230.75</v>
      </c>
      <c r="K443" t="s">
        <v>8770</v>
      </c>
      <c r="L443" t="s">
        <v>8771</v>
      </c>
      <c r="N443" t="s">
        <v>4294</v>
      </c>
      <c r="O443">
        <v>114</v>
      </c>
      <c r="P443">
        <v>8</v>
      </c>
      <c r="Q443">
        <v>45.68</v>
      </c>
      <c r="R443" t="e">
        <v>#REF!</v>
      </c>
      <c r="S443">
        <v>6981</v>
      </c>
      <c r="T443" t="s">
        <v>3091</v>
      </c>
      <c r="U443" t="s">
        <v>3855</v>
      </c>
      <c r="V443" s="49" t="s">
        <v>8772</v>
      </c>
      <c r="X443">
        <v>0</v>
      </c>
    </row>
    <row r="444" spans="1:24" ht="85.5" x14ac:dyDescent="0.45">
      <c r="B444" s="19">
        <v>86.13</v>
      </c>
      <c r="C444" s="19">
        <v>86.141949999999994</v>
      </c>
      <c r="D444" s="19">
        <v>43.399833270000002</v>
      </c>
      <c r="E444" s="19">
        <v>52.926385699999997</v>
      </c>
      <c r="F444" s="19">
        <v>231.55</v>
      </c>
      <c r="K444" t="s">
        <v>8773</v>
      </c>
      <c r="L444" t="s">
        <v>8774</v>
      </c>
      <c r="N444" t="s">
        <v>4294</v>
      </c>
      <c r="O444">
        <v>114</v>
      </c>
      <c r="P444">
        <v>8</v>
      </c>
      <c r="Q444">
        <v>86.13</v>
      </c>
      <c r="R444" t="e">
        <v>#REF!</v>
      </c>
      <c r="S444">
        <v>6981</v>
      </c>
      <c r="T444" t="s">
        <v>3091</v>
      </c>
      <c r="U444" t="s">
        <v>3855</v>
      </c>
      <c r="V444" s="49" t="s">
        <v>8775</v>
      </c>
      <c r="X444">
        <v>0</v>
      </c>
    </row>
    <row r="445" spans="1:24" ht="99.75" x14ac:dyDescent="0.45">
      <c r="B445" s="19">
        <v>91.44</v>
      </c>
      <c r="C445" s="19">
        <v>91.814639999999997</v>
      </c>
      <c r="D445" s="19">
        <v>43.399836319999999</v>
      </c>
      <c r="E445" s="19">
        <v>52.9263203</v>
      </c>
      <c r="F445" s="19">
        <v>229.55</v>
      </c>
      <c r="K445" t="s">
        <v>8776</v>
      </c>
      <c r="L445" t="s">
        <v>8777</v>
      </c>
      <c r="N445" t="s">
        <v>4294</v>
      </c>
      <c r="O445">
        <v>114</v>
      </c>
      <c r="P445">
        <v>8</v>
      </c>
      <c r="Q445">
        <v>91.44</v>
      </c>
      <c r="R445" t="e">
        <v>#REF!</v>
      </c>
      <c r="S445">
        <v>6981</v>
      </c>
      <c r="T445" t="s">
        <v>3091</v>
      </c>
      <c r="U445" t="s">
        <v>3855</v>
      </c>
      <c r="V445" s="49" t="s">
        <v>8778</v>
      </c>
      <c r="X445">
        <v>0</v>
      </c>
    </row>
    <row r="446" spans="1:24" ht="114" x14ac:dyDescent="0.45">
      <c r="B446" s="19">
        <v>125.38</v>
      </c>
      <c r="C446" s="19">
        <v>125.7531</v>
      </c>
      <c r="D446" s="19">
        <v>43.399855809999998</v>
      </c>
      <c r="E446" s="19">
        <v>52.925902229999998</v>
      </c>
      <c r="F446" s="19">
        <v>229.8</v>
      </c>
      <c r="K446" t="s">
        <v>8779</v>
      </c>
      <c r="L446" t="s">
        <v>8780</v>
      </c>
      <c r="N446" t="s">
        <v>4294</v>
      </c>
      <c r="O446">
        <v>114</v>
      </c>
      <c r="P446">
        <v>8</v>
      </c>
      <c r="Q446">
        <v>125.38</v>
      </c>
      <c r="R446" t="e">
        <v>#REF!</v>
      </c>
      <c r="S446">
        <v>6981</v>
      </c>
      <c r="T446" t="s">
        <v>3091</v>
      </c>
      <c r="U446" t="s">
        <v>3855</v>
      </c>
      <c r="V446" s="49" t="s">
        <v>8781</v>
      </c>
      <c r="X446">
        <v>0</v>
      </c>
    </row>
    <row r="447" spans="1:24" ht="128.25" x14ac:dyDescent="0.45">
      <c r="B447" s="19">
        <v>138.93</v>
      </c>
      <c r="C447" s="19">
        <v>139.30799999999999</v>
      </c>
      <c r="D447" s="19">
        <v>43.399860189999998</v>
      </c>
      <c r="E447" s="19">
        <v>52.925735090000003</v>
      </c>
      <c r="F447" s="19">
        <v>230.2</v>
      </c>
      <c r="K447" t="s">
        <v>8782</v>
      </c>
      <c r="L447" t="s">
        <v>8783</v>
      </c>
      <c r="N447" t="s">
        <v>4294</v>
      </c>
      <c r="O447">
        <v>114</v>
      </c>
      <c r="P447">
        <v>8</v>
      </c>
      <c r="Q447">
        <v>138.93</v>
      </c>
      <c r="R447" t="e">
        <v>#REF!</v>
      </c>
      <c r="S447">
        <v>6981</v>
      </c>
      <c r="T447" t="s">
        <v>3091</v>
      </c>
      <c r="U447" t="s">
        <v>3855</v>
      </c>
      <c r="V447" s="49" t="s">
        <v>8784</v>
      </c>
      <c r="X447">
        <v>0</v>
      </c>
    </row>
    <row r="448" spans="1:24" ht="142.5" x14ac:dyDescent="0.45">
      <c r="B448" s="19">
        <v>143.31</v>
      </c>
      <c r="C448" s="19">
        <v>143.6942</v>
      </c>
      <c r="D448" s="19">
        <v>43.399846869999998</v>
      </c>
      <c r="E448" s="19">
        <v>52.92568412</v>
      </c>
      <c r="F448" s="19">
        <v>230.2</v>
      </c>
      <c r="K448" t="s">
        <v>8785</v>
      </c>
      <c r="L448" t="s">
        <v>8786</v>
      </c>
      <c r="N448" t="s">
        <v>4294</v>
      </c>
      <c r="O448">
        <v>114</v>
      </c>
      <c r="P448">
        <v>8</v>
      </c>
      <c r="Q448">
        <v>143.31</v>
      </c>
      <c r="R448" t="e">
        <v>#REF!</v>
      </c>
      <c r="S448">
        <v>6981</v>
      </c>
      <c r="T448" t="s">
        <v>3091</v>
      </c>
      <c r="U448" t="s">
        <v>3855</v>
      </c>
      <c r="V448" s="49" t="s">
        <v>8787</v>
      </c>
      <c r="X448">
        <v>0</v>
      </c>
    </row>
    <row r="449" spans="1:24" ht="156.75" x14ac:dyDescent="0.45">
      <c r="B449" s="19">
        <v>155.27000000000001</v>
      </c>
      <c r="C449" s="19">
        <v>155.65379999999999</v>
      </c>
      <c r="D449" s="19">
        <v>43.399759299999999</v>
      </c>
      <c r="E449" s="19">
        <v>52.925598290000003</v>
      </c>
      <c r="F449" s="19">
        <v>230.4</v>
      </c>
      <c r="K449" t="s">
        <v>8788</v>
      </c>
      <c r="L449" t="s">
        <v>8789</v>
      </c>
      <c r="N449" t="s">
        <v>4294</v>
      </c>
      <c r="O449">
        <v>114</v>
      </c>
      <c r="P449">
        <v>8</v>
      </c>
      <c r="Q449">
        <v>155.27000000000001</v>
      </c>
      <c r="R449" t="e">
        <v>#REF!</v>
      </c>
      <c r="S449">
        <v>6981</v>
      </c>
      <c r="T449" t="s">
        <v>3091</v>
      </c>
      <c r="U449" t="s">
        <v>3855</v>
      </c>
      <c r="V449" s="49" t="s">
        <v>8790</v>
      </c>
      <c r="X449">
        <v>0</v>
      </c>
    </row>
    <row r="450" spans="1:24" ht="171" x14ac:dyDescent="0.45">
      <c r="B450" s="19">
        <v>182.88</v>
      </c>
      <c r="C450" s="19">
        <v>183.26599999999999</v>
      </c>
      <c r="D450" s="19">
        <v>43.399557850000001</v>
      </c>
      <c r="E450" s="19">
        <v>52.925398719999997</v>
      </c>
      <c r="F450" s="19">
        <v>230.8</v>
      </c>
      <c r="K450" t="s">
        <v>8791</v>
      </c>
      <c r="L450" t="s">
        <v>8792</v>
      </c>
      <c r="N450" t="s">
        <v>4294</v>
      </c>
      <c r="O450">
        <v>114</v>
      </c>
      <c r="P450">
        <v>8</v>
      </c>
      <c r="Q450">
        <v>182.88</v>
      </c>
      <c r="R450" t="e">
        <v>#REF!</v>
      </c>
      <c r="S450">
        <v>6981</v>
      </c>
      <c r="T450" t="s">
        <v>3091</v>
      </c>
      <c r="U450" t="s">
        <v>3855</v>
      </c>
      <c r="V450" s="49" t="s">
        <v>8793</v>
      </c>
      <c r="X450">
        <v>0</v>
      </c>
    </row>
    <row r="451" spans="1:24" ht="15" customHeight="1" x14ac:dyDescent="0.45">
      <c r="B451" s="19">
        <v>203.87</v>
      </c>
      <c r="C451" s="19">
        <v>204.3202</v>
      </c>
      <c r="D451" s="19">
        <v>43.399404680000004</v>
      </c>
      <c r="E451" s="19">
        <v>52.925246979999997</v>
      </c>
      <c r="F451" s="19">
        <v>229.2</v>
      </c>
      <c r="K451" t="s">
        <v>8794</v>
      </c>
      <c r="L451" t="s">
        <v>8795</v>
      </c>
      <c r="N451" t="s">
        <v>4294</v>
      </c>
      <c r="O451">
        <v>114</v>
      </c>
      <c r="P451">
        <v>8</v>
      </c>
      <c r="Q451">
        <v>203.87</v>
      </c>
      <c r="R451" t="e">
        <v>#REF!</v>
      </c>
      <c r="S451">
        <v>6981</v>
      </c>
      <c r="T451" t="s">
        <v>3091</v>
      </c>
      <c r="U451" t="s">
        <v>3855</v>
      </c>
      <c r="V451" s="49" t="s">
        <v>8796</v>
      </c>
      <c r="X451">
        <v>0</v>
      </c>
    </row>
    <row r="452" spans="1:24" ht="199.5" x14ac:dyDescent="0.45">
      <c r="B452" s="19">
        <v>248.67</v>
      </c>
      <c r="C452" s="19">
        <v>249.1549</v>
      </c>
      <c r="D452" s="19">
        <v>43.399085409999998</v>
      </c>
      <c r="E452" s="19">
        <v>52.924909159999999</v>
      </c>
      <c r="F452" s="19">
        <v>230.93</v>
      </c>
      <c r="K452" t="s">
        <v>8797</v>
      </c>
      <c r="L452" t="s">
        <v>8798</v>
      </c>
      <c r="N452" t="s">
        <v>4294</v>
      </c>
      <c r="O452">
        <v>114</v>
      </c>
      <c r="P452">
        <v>8</v>
      </c>
      <c r="Q452">
        <v>248.67</v>
      </c>
      <c r="R452" t="e">
        <v>#REF!</v>
      </c>
      <c r="S452">
        <v>6981</v>
      </c>
      <c r="T452" t="s">
        <v>3091</v>
      </c>
      <c r="U452" t="s">
        <v>3855</v>
      </c>
      <c r="V452" s="49" t="s">
        <v>8799</v>
      </c>
      <c r="X452">
        <v>0</v>
      </c>
    </row>
    <row r="453" spans="1:24" ht="213.75" x14ac:dyDescent="0.45">
      <c r="B453" s="19">
        <v>274.32</v>
      </c>
      <c r="C453" s="19">
        <v>274.80110000000002</v>
      </c>
      <c r="D453" s="19">
        <v>43.398900949999998</v>
      </c>
      <c r="E453" s="19">
        <v>52.924718849999998</v>
      </c>
      <c r="F453" s="19">
        <v>230.73</v>
      </c>
      <c r="K453" t="s">
        <v>8800</v>
      </c>
      <c r="L453" t="s">
        <v>8801</v>
      </c>
      <c r="N453" t="s">
        <v>4294</v>
      </c>
      <c r="O453">
        <v>114</v>
      </c>
      <c r="P453">
        <v>8</v>
      </c>
      <c r="Q453">
        <v>274.32</v>
      </c>
      <c r="R453" t="e">
        <v>#REF!</v>
      </c>
      <c r="S453">
        <v>6981</v>
      </c>
      <c r="T453" t="s">
        <v>3091</v>
      </c>
      <c r="U453" t="s">
        <v>3855</v>
      </c>
      <c r="V453" s="49" t="s">
        <v>8802</v>
      </c>
      <c r="X453">
        <v>0</v>
      </c>
    </row>
    <row r="454" spans="1:24" ht="228" x14ac:dyDescent="0.45">
      <c r="B454" s="19">
        <v>314.05</v>
      </c>
      <c r="C454" s="19">
        <v>314.5324</v>
      </c>
      <c r="D454" s="19">
        <v>43.398615200000002</v>
      </c>
      <c r="E454" s="19">
        <v>52.924424049999999</v>
      </c>
      <c r="F454" s="19">
        <v>230.13</v>
      </c>
      <c r="K454" t="s">
        <v>8803</v>
      </c>
      <c r="L454" t="s">
        <v>8804</v>
      </c>
      <c r="N454" t="s">
        <v>4294</v>
      </c>
      <c r="O454">
        <v>114</v>
      </c>
      <c r="P454">
        <v>8</v>
      </c>
      <c r="Q454">
        <v>314.05</v>
      </c>
      <c r="R454" t="e">
        <v>#REF!</v>
      </c>
      <c r="S454">
        <v>6981</v>
      </c>
      <c r="T454" t="s">
        <v>3091</v>
      </c>
      <c r="U454" t="s">
        <v>3855</v>
      </c>
      <c r="V454" s="49" t="s">
        <v>8805</v>
      </c>
      <c r="X454">
        <v>0</v>
      </c>
    </row>
    <row r="455" spans="1:24" ht="242.25" x14ac:dyDescent="0.45">
      <c r="B455" s="19">
        <v>358.5</v>
      </c>
      <c r="C455" s="19">
        <v>358.99340000000001</v>
      </c>
      <c r="D455" s="19">
        <v>43.398291479999997</v>
      </c>
      <c r="E455" s="19">
        <v>52.9241016</v>
      </c>
      <c r="F455" s="19">
        <v>231.09</v>
      </c>
      <c r="K455" t="s">
        <v>8806</v>
      </c>
      <c r="L455" t="s">
        <v>8807</v>
      </c>
      <c r="N455" t="s">
        <v>4294</v>
      </c>
      <c r="O455">
        <v>114</v>
      </c>
      <c r="P455">
        <v>8</v>
      </c>
      <c r="Q455">
        <v>358.5</v>
      </c>
      <c r="R455" t="e">
        <v>#REF!</v>
      </c>
      <c r="S455">
        <v>6981</v>
      </c>
      <c r="T455" t="s">
        <v>3091</v>
      </c>
      <c r="U455" t="s">
        <v>3855</v>
      </c>
      <c r="V455" s="49" t="s">
        <v>8808</v>
      </c>
      <c r="X455">
        <v>0</v>
      </c>
    </row>
    <row r="456" spans="1:24" ht="256.5" x14ac:dyDescent="0.45">
      <c r="B456" s="19">
        <v>365.76</v>
      </c>
      <c r="C456" s="19">
        <v>366.25599999999997</v>
      </c>
      <c r="D456" s="19">
        <v>43.398232839999999</v>
      </c>
      <c r="E456" s="19">
        <v>52.924141200000001</v>
      </c>
      <c r="F456" s="19">
        <v>231.09</v>
      </c>
      <c r="K456" t="s">
        <v>8809</v>
      </c>
      <c r="L456" t="s">
        <v>8810</v>
      </c>
      <c r="N456" t="s">
        <v>4294</v>
      </c>
      <c r="O456">
        <v>114</v>
      </c>
      <c r="P456">
        <v>8</v>
      </c>
      <c r="Q456">
        <v>365.76</v>
      </c>
      <c r="R456" t="e">
        <v>#REF!</v>
      </c>
      <c r="S456">
        <v>6981</v>
      </c>
      <c r="T456" t="s">
        <v>3091</v>
      </c>
      <c r="U456" t="s">
        <v>3855</v>
      </c>
      <c r="V456" s="49" t="s">
        <v>8811</v>
      </c>
      <c r="X456">
        <v>0</v>
      </c>
    </row>
    <row r="457" spans="1:24" ht="270.75" x14ac:dyDescent="0.45">
      <c r="B457" s="19">
        <v>373.71</v>
      </c>
      <c r="C457" s="19">
        <v>374.20569999999998</v>
      </c>
      <c r="D457" s="19">
        <v>43.398168640000002</v>
      </c>
      <c r="E457" s="19">
        <v>52.92418455</v>
      </c>
      <c r="F457" s="19">
        <v>231.09</v>
      </c>
      <c r="K457" t="s">
        <v>8812</v>
      </c>
      <c r="L457" t="s">
        <v>8813</v>
      </c>
      <c r="N457" t="s">
        <v>4294</v>
      </c>
      <c r="O457">
        <v>114</v>
      </c>
      <c r="P457">
        <v>8</v>
      </c>
      <c r="Q457">
        <v>373.71</v>
      </c>
      <c r="R457" t="e">
        <v>#REF!</v>
      </c>
      <c r="S457">
        <v>6981</v>
      </c>
      <c r="T457" t="s">
        <v>3091</v>
      </c>
      <c r="U457" t="s">
        <v>3855</v>
      </c>
      <c r="V457" s="49" t="s">
        <v>8814</v>
      </c>
      <c r="X457">
        <v>0</v>
      </c>
    </row>
    <row r="458" spans="1:24" ht="285" x14ac:dyDescent="0.45">
      <c r="B458" s="19">
        <v>374.7</v>
      </c>
      <c r="C458" s="19">
        <v>375.19279999999998</v>
      </c>
      <c r="D458" s="19">
        <v>43.398160849999996</v>
      </c>
      <c r="E458" s="19">
        <v>52.924190410000001</v>
      </c>
      <c r="F458" s="19">
        <v>231.09</v>
      </c>
      <c r="K458" t="s">
        <v>8815</v>
      </c>
      <c r="L458" t="s">
        <v>8816</v>
      </c>
      <c r="N458" t="s">
        <v>4294</v>
      </c>
      <c r="O458">
        <v>114</v>
      </c>
      <c r="P458">
        <v>8</v>
      </c>
      <c r="Q458">
        <v>374.7</v>
      </c>
      <c r="R458" t="e">
        <v>#REF!</v>
      </c>
      <c r="S458">
        <v>6981</v>
      </c>
      <c r="T458" t="s">
        <v>3091</v>
      </c>
      <c r="U458" t="s">
        <v>3855</v>
      </c>
      <c r="V458" s="49" t="s">
        <v>8817</v>
      </c>
      <c r="X458">
        <v>0</v>
      </c>
    </row>
    <row r="459" spans="1:24" ht="299.25" x14ac:dyDescent="0.45">
      <c r="B459" s="19">
        <v>376.98</v>
      </c>
      <c r="C459" s="19">
        <v>377.47739999999999</v>
      </c>
      <c r="D459" s="19">
        <v>43.398142759999999</v>
      </c>
      <c r="E459" s="19">
        <v>52.924203810000002</v>
      </c>
      <c r="F459" s="19">
        <v>231.09</v>
      </c>
      <c r="K459" t="s">
        <v>8818</v>
      </c>
      <c r="L459" t="s">
        <v>8819</v>
      </c>
      <c r="N459" t="s">
        <v>4294</v>
      </c>
      <c r="O459">
        <v>114</v>
      </c>
      <c r="P459">
        <v>8</v>
      </c>
      <c r="Q459">
        <v>376.98</v>
      </c>
      <c r="R459" t="e">
        <v>#REF!</v>
      </c>
      <c r="S459">
        <v>6981</v>
      </c>
      <c r="T459" t="s">
        <v>3091</v>
      </c>
      <c r="U459" t="s">
        <v>3855</v>
      </c>
      <c r="V459" s="49" t="s">
        <v>8820</v>
      </c>
      <c r="X459">
        <v>0</v>
      </c>
    </row>
    <row r="460" spans="1:24" ht="313.5" x14ac:dyDescent="0.45">
      <c r="B460" s="19">
        <v>383.27</v>
      </c>
      <c r="C460" s="19">
        <v>383.7801</v>
      </c>
      <c r="D460" s="19">
        <v>43.398092830000003</v>
      </c>
      <c r="E460" s="19">
        <v>52.924240429999998</v>
      </c>
      <c r="F460" s="19">
        <v>231.49</v>
      </c>
      <c r="K460" t="s">
        <v>7614</v>
      </c>
      <c r="L460" t="s">
        <v>7615</v>
      </c>
      <c r="N460" t="s">
        <v>4294</v>
      </c>
      <c r="O460">
        <v>114</v>
      </c>
      <c r="P460">
        <v>8</v>
      </c>
      <c r="Q460">
        <v>383.27</v>
      </c>
      <c r="R460" t="e">
        <v>#REF!</v>
      </c>
      <c r="S460">
        <v>6981</v>
      </c>
      <c r="T460" t="s">
        <v>3091</v>
      </c>
      <c r="U460" t="s">
        <v>3855</v>
      </c>
      <c r="V460" s="49" t="s">
        <v>8821</v>
      </c>
      <c r="X460">
        <v>1</v>
      </c>
    </row>
    <row r="461" spans="1:24" x14ac:dyDescent="0.45">
      <c r="A461" s="10">
        <v>7239</v>
      </c>
      <c r="B461" s="19">
        <v>0</v>
      </c>
      <c r="C461" s="19">
        <v>0</v>
      </c>
      <c r="D461" s="19">
        <v>43.394203920000002</v>
      </c>
      <c r="E461" s="19">
        <v>52.908289619999998</v>
      </c>
      <c r="F461" s="19">
        <v>232.37</v>
      </c>
      <c r="G461" s="20">
        <v>98</v>
      </c>
      <c r="H461" s="20">
        <v>8</v>
      </c>
      <c r="I461" s="21">
        <v>0.2</v>
      </c>
      <c r="K461" t="s">
        <v>8822</v>
      </c>
      <c r="L461" t="s">
        <v>8823</v>
      </c>
      <c r="N461" t="s">
        <v>4294</v>
      </c>
      <c r="O461">
        <v>114</v>
      </c>
      <c r="P461">
        <v>8</v>
      </c>
      <c r="Q461">
        <v>0</v>
      </c>
      <c r="R461">
        <v>7239</v>
      </c>
      <c r="S461">
        <v>7239</v>
      </c>
      <c r="T461" t="s">
        <v>3126</v>
      </c>
      <c r="U461" t="s">
        <v>3853</v>
      </c>
      <c r="V461" s="49" t="s">
        <v>8824</v>
      </c>
      <c r="X461">
        <v>0</v>
      </c>
    </row>
    <row r="462" spans="1:24" ht="28.5" x14ac:dyDescent="0.45">
      <c r="B462" s="19">
        <v>2.82</v>
      </c>
      <c r="C462" s="19">
        <v>2.822235</v>
      </c>
      <c r="D462" s="19">
        <v>43.3942075</v>
      </c>
      <c r="E462" s="19">
        <v>52.908324110000002</v>
      </c>
      <c r="F462" s="19">
        <v>232.37</v>
      </c>
      <c r="K462" t="s">
        <v>8825</v>
      </c>
      <c r="L462" t="s">
        <v>8826</v>
      </c>
      <c r="N462" t="s">
        <v>4294</v>
      </c>
      <c r="O462">
        <v>114</v>
      </c>
      <c r="P462">
        <v>8</v>
      </c>
      <c r="Q462">
        <v>2.82</v>
      </c>
      <c r="R462" t="e">
        <v>#REF!</v>
      </c>
      <c r="S462">
        <v>7239</v>
      </c>
      <c r="T462" t="s">
        <v>3126</v>
      </c>
      <c r="U462" t="s">
        <v>3853</v>
      </c>
      <c r="V462" s="49" t="s">
        <v>8827</v>
      </c>
      <c r="X462">
        <v>0</v>
      </c>
    </row>
    <row r="463" spans="1:24" ht="42.75" x14ac:dyDescent="0.45">
      <c r="B463" s="19">
        <v>17.11</v>
      </c>
      <c r="C463" s="19">
        <v>17.140070000000001</v>
      </c>
      <c r="D463" s="19">
        <v>43.394196280000003</v>
      </c>
      <c r="E463" s="19">
        <v>52.908499810000002</v>
      </c>
      <c r="F463" s="19">
        <v>233.27</v>
      </c>
      <c r="K463" t="s">
        <v>8828</v>
      </c>
      <c r="L463" t="s">
        <v>8829</v>
      </c>
      <c r="N463" t="s">
        <v>4294</v>
      </c>
      <c r="O463">
        <v>114</v>
      </c>
      <c r="P463">
        <v>8</v>
      </c>
      <c r="Q463">
        <v>17.11</v>
      </c>
      <c r="R463" t="e">
        <v>#REF!</v>
      </c>
      <c r="S463">
        <v>7239</v>
      </c>
      <c r="T463" t="s">
        <v>3126</v>
      </c>
      <c r="U463" t="s">
        <v>3853</v>
      </c>
      <c r="V463" s="49" t="s">
        <v>8830</v>
      </c>
      <c r="X463">
        <v>0</v>
      </c>
    </row>
    <row r="464" spans="1:24" ht="57" x14ac:dyDescent="0.45">
      <c r="B464" s="19">
        <v>49.28</v>
      </c>
      <c r="C464" s="19">
        <v>49.311239999999998</v>
      </c>
      <c r="D464" s="19">
        <v>43.394153760000002</v>
      </c>
      <c r="E464" s="19">
        <v>52.908892520000002</v>
      </c>
      <c r="F464" s="19">
        <v>232.67</v>
      </c>
      <c r="K464" t="s">
        <v>8831</v>
      </c>
      <c r="L464" t="s">
        <v>8832</v>
      </c>
      <c r="N464" t="s">
        <v>4294</v>
      </c>
      <c r="O464">
        <v>114</v>
      </c>
      <c r="P464">
        <v>8</v>
      </c>
      <c r="Q464">
        <v>49.28</v>
      </c>
      <c r="R464" t="e">
        <v>#REF!</v>
      </c>
      <c r="S464">
        <v>7239</v>
      </c>
      <c r="T464" t="s">
        <v>3126</v>
      </c>
      <c r="U464" t="s">
        <v>3853</v>
      </c>
      <c r="V464" s="49" t="s">
        <v>8833</v>
      </c>
      <c r="X464">
        <v>0</v>
      </c>
    </row>
    <row r="465" spans="1:24" ht="71.25" x14ac:dyDescent="0.45">
      <c r="B465" s="19">
        <v>91.44</v>
      </c>
      <c r="C465" s="19">
        <v>91.490979999999993</v>
      </c>
      <c r="D465" s="19">
        <v>43.394151409999999</v>
      </c>
      <c r="E465" s="19">
        <v>52.909412930000002</v>
      </c>
      <c r="F465" s="19">
        <v>231.47</v>
      </c>
      <c r="K465" t="s">
        <v>8834</v>
      </c>
      <c r="L465" t="s">
        <v>8835</v>
      </c>
      <c r="N465" t="s">
        <v>4294</v>
      </c>
      <c r="O465">
        <v>114</v>
      </c>
      <c r="P465">
        <v>8</v>
      </c>
      <c r="Q465">
        <v>91.44</v>
      </c>
      <c r="R465" t="e">
        <v>#REF!</v>
      </c>
      <c r="S465">
        <v>7239</v>
      </c>
      <c r="T465" t="s">
        <v>3126</v>
      </c>
      <c r="U465" t="s">
        <v>3853</v>
      </c>
      <c r="V465" s="49" t="s">
        <v>8836</v>
      </c>
      <c r="X465">
        <v>0</v>
      </c>
    </row>
    <row r="466" spans="1:24" ht="85.5" x14ac:dyDescent="0.45">
      <c r="B466" s="19">
        <v>106.12</v>
      </c>
      <c r="C466" s="19">
        <v>106.51139999999999</v>
      </c>
      <c r="D466" s="19">
        <v>43.394150590000002</v>
      </c>
      <c r="E466" s="19">
        <v>52.909594060000003</v>
      </c>
      <c r="F466" s="19">
        <v>234.67</v>
      </c>
      <c r="K466" t="s">
        <v>8837</v>
      </c>
      <c r="L466" t="s">
        <v>8838</v>
      </c>
      <c r="N466" t="s">
        <v>4294</v>
      </c>
      <c r="O466">
        <v>114</v>
      </c>
      <c r="P466">
        <v>8</v>
      </c>
      <c r="Q466">
        <v>106.12</v>
      </c>
      <c r="R466" t="e">
        <v>#REF!</v>
      </c>
      <c r="S466">
        <v>7239</v>
      </c>
      <c r="T466" t="s">
        <v>3126</v>
      </c>
      <c r="U466" t="s">
        <v>3853</v>
      </c>
      <c r="V466" s="49" t="s">
        <v>8839</v>
      </c>
      <c r="X466">
        <v>0</v>
      </c>
    </row>
    <row r="467" spans="1:24" ht="99.75" x14ac:dyDescent="0.45">
      <c r="B467" s="19">
        <v>182.88</v>
      </c>
      <c r="C467" s="19">
        <v>183.32400000000001</v>
      </c>
      <c r="D467" s="19">
        <v>43.394298480000003</v>
      </c>
      <c r="E467" s="19">
        <v>52.910519600000001</v>
      </c>
      <c r="F467" s="19">
        <v>231.95</v>
      </c>
      <c r="K467" t="s">
        <v>8840</v>
      </c>
      <c r="L467" t="s">
        <v>8841</v>
      </c>
      <c r="N467" t="s">
        <v>4294</v>
      </c>
      <c r="O467">
        <v>114</v>
      </c>
      <c r="P467">
        <v>8</v>
      </c>
      <c r="Q467">
        <v>182.88</v>
      </c>
      <c r="R467" t="e">
        <v>#REF!</v>
      </c>
      <c r="S467">
        <v>7239</v>
      </c>
      <c r="T467" t="s">
        <v>3126</v>
      </c>
      <c r="U467" t="s">
        <v>3853</v>
      </c>
      <c r="V467" s="49" t="s">
        <v>8842</v>
      </c>
      <c r="X467">
        <v>0</v>
      </c>
    </row>
    <row r="468" spans="1:24" ht="114" x14ac:dyDescent="0.45">
      <c r="B468" s="19">
        <v>206.08</v>
      </c>
      <c r="C468" s="19">
        <v>206.54060000000001</v>
      </c>
      <c r="D468" s="19">
        <v>43.394343190000001</v>
      </c>
      <c r="E468" s="19">
        <v>52.910799359999999</v>
      </c>
      <c r="F468" s="19">
        <v>232.75</v>
      </c>
      <c r="K468" t="s">
        <v>8843</v>
      </c>
      <c r="L468" t="s">
        <v>8844</v>
      </c>
      <c r="N468" t="s">
        <v>4294</v>
      </c>
      <c r="O468">
        <v>114</v>
      </c>
      <c r="P468">
        <v>8</v>
      </c>
      <c r="Q468">
        <v>206.08</v>
      </c>
      <c r="R468" t="e">
        <v>#REF!</v>
      </c>
      <c r="S468">
        <v>7239</v>
      </c>
      <c r="T468" t="s">
        <v>3126</v>
      </c>
      <c r="U468" t="s">
        <v>3853</v>
      </c>
      <c r="V468" s="49" t="s">
        <v>8845</v>
      </c>
      <c r="X468">
        <v>0</v>
      </c>
    </row>
    <row r="469" spans="1:24" ht="128.25" x14ac:dyDescent="0.45">
      <c r="B469" s="19">
        <v>253.24</v>
      </c>
      <c r="C469" s="19">
        <v>253.70439999999999</v>
      </c>
      <c r="D469" s="19">
        <v>43.39443533</v>
      </c>
      <c r="E469" s="19">
        <v>52.911367540000001</v>
      </c>
      <c r="F469" s="19">
        <v>231.95</v>
      </c>
      <c r="K469" t="s">
        <v>8846</v>
      </c>
      <c r="L469" t="s">
        <v>8847</v>
      </c>
      <c r="N469" t="s">
        <v>4294</v>
      </c>
      <c r="O469">
        <v>114</v>
      </c>
      <c r="P469">
        <v>8</v>
      </c>
      <c r="Q469">
        <v>253.24</v>
      </c>
      <c r="R469" t="e">
        <v>#REF!</v>
      </c>
      <c r="S469">
        <v>7239</v>
      </c>
      <c r="T469" t="s">
        <v>3126</v>
      </c>
      <c r="U469" t="s">
        <v>3853</v>
      </c>
      <c r="V469" s="49" t="s">
        <v>8848</v>
      </c>
      <c r="X469">
        <v>0</v>
      </c>
    </row>
    <row r="470" spans="1:24" ht="142.5" x14ac:dyDescent="0.45">
      <c r="B470" s="19">
        <v>274.32</v>
      </c>
      <c r="C470" s="19">
        <v>274.78550000000001</v>
      </c>
      <c r="D470" s="19">
        <v>43.394474119999998</v>
      </c>
      <c r="E470" s="19">
        <v>52.91162224</v>
      </c>
      <c r="F470" s="19">
        <v>232.15</v>
      </c>
      <c r="K470" t="s">
        <v>8849</v>
      </c>
      <c r="L470" t="s">
        <v>8850</v>
      </c>
      <c r="N470" t="s">
        <v>4294</v>
      </c>
      <c r="O470">
        <v>114</v>
      </c>
      <c r="P470">
        <v>8</v>
      </c>
      <c r="Q470">
        <v>274.32</v>
      </c>
      <c r="R470" t="e">
        <v>#REF!</v>
      </c>
      <c r="S470">
        <v>7239</v>
      </c>
      <c r="T470" t="s">
        <v>3126</v>
      </c>
      <c r="U470" t="s">
        <v>3853</v>
      </c>
      <c r="V470" s="49" t="s">
        <v>8851</v>
      </c>
      <c r="X470">
        <v>0</v>
      </c>
    </row>
    <row r="471" spans="1:24" ht="156.75" x14ac:dyDescent="0.45">
      <c r="B471" s="19">
        <v>318.49</v>
      </c>
      <c r="C471" s="19">
        <v>318.95479999999998</v>
      </c>
      <c r="D471" s="19">
        <v>43.39455538</v>
      </c>
      <c r="E471" s="19">
        <v>52.912155910000003</v>
      </c>
      <c r="F471" s="19">
        <v>232.07</v>
      </c>
      <c r="K471" t="s">
        <v>8852</v>
      </c>
      <c r="L471" t="s">
        <v>8853</v>
      </c>
      <c r="N471" t="s">
        <v>4294</v>
      </c>
      <c r="O471">
        <v>114</v>
      </c>
      <c r="P471">
        <v>8</v>
      </c>
      <c r="Q471">
        <v>318.49</v>
      </c>
      <c r="R471" t="e">
        <v>#REF!</v>
      </c>
      <c r="S471">
        <v>7239</v>
      </c>
      <c r="T471" t="s">
        <v>3126</v>
      </c>
      <c r="U471" t="s">
        <v>3853</v>
      </c>
      <c r="V471" s="49" t="s">
        <v>8854</v>
      </c>
      <c r="X471">
        <v>0</v>
      </c>
    </row>
    <row r="472" spans="1:24" ht="171" x14ac:dyDescent="0.45">
      <c r="B472" s="19">
        <v>365.76</v>
      </c>
      <c r="C472" s="19">
        <v>366.22559999999999</v>
      </c>
      <c r="D472" s="19">
        <v>43.394650929999997</v>
      </c>
      <c r="E472" s="19">
        <v>52.912724470000001</v>
      </c>
      <c r="F472" s="19">
        <v>232.07</v>
      </c>
      <c r="K472" t="s">
        <v>8855</v>
      </c>
      <c r="L472" t="s">
        <v>8856</v>
      </c>
      <c r="N472" t="s">
        <v>4294</v>
      </c>
      <c r="O472">
        <v>114</v>
      </c>
      <c r="P472">
        <v>8</v>
      </c>
      <c r="Q472">
        <v>365.76</v>
      </c>
      <c r="R472" t="e">
        <v>#REF!</v>
      </c>
      <c r="S472">
        <v>7239</v>
      </c>
      <c r="T472" t="s">
        <v>3126</v>
      </c>
      <c r="U472" t="s">
        <v>3853</v>
      </c>
      <c r="V472" s="49" t="s">
        <v>8857</v>
      </c>
      <c r="X472">
        <v>0</v>
      </c>
    </row>
    <row r="473" spans="1:24" ht="185.25" x14ac:dyDescent="0.45">
      <c r="B473" s="19">
        <v>393.18</v>
      </c>
      <c r="C473" s="19">
        <v>393.64120000000003</v>
      </c>
      <c r="D473" s="19">
        <v>43.39470635</v>
      </c>
      <c r="E473" s="19">
        <v>52.913054219999999</v>
      </c>
      <c r="F473" s="19">
        <v>232.07</v>
      </c>
      <c r="K473" t="s">
        <v>8858</v>
      </c>
      <c r="L473" t="s">
        <v>8859</v>
      </c>
      <c r="N473" t="s">
        <v>4294</v>
      </c>
      <c r="O473">
        <v>114</v>
      </c>
      <c r="P473">
        <v>8</v>
      </c>
      <c r="Q473">
        <v>393.18</v>
      </c>
      <c r="R473" t="e">
        <v>#REF!</v>
      </c>
      <c r="S473">
        <v>7239</v>
      </c>
      <c r="T473" t="s">
        <v>3126</v>
      </c>
      <c r="U473" t="s">
        <v>3853</v>
      </c>
      <c r="V473" s="49" t="s">
        <v>8860</v>
      </c>
      <c r="X473">
        <v>0</v>
      </c>
    </row>
    <row r="474" spans="1:24" ht="199.5" x14ac:dyDescent="0.45">
      <c r="B474" s="19">
        <v>457.2</v>
      </c>
      <c r="C474" s="19">
        <v>457.66879999999998</v>
      </c>
      <c r="D474" s="19">
        <v>43.394796980000002</v>
      </c>
      <c r="E474" s="19">
        <v>52.913834639999997</v>
      </c>
      <c r="F474" s="19">
        <v>232.71</v>
      </c>
      <c r="K474" t="s">
        <v>8861</v>
      </c>
      <c r="L474" t="s">
        <v>8862</v>
      </c>
      <c r="N474" t="s">
        <v>4294</v>
      </c>
      <c r="O474">
        <v>114</v>
      </c>
      <c r="P474">
        <v>8</v>
      </c>
      <c r="Q474">
        <v>457.2</v>
      </c>
      <c r="R474" t="e">
        <v>#REF!</v>
      </c>
      <c r="S474">
        <v>7239</v>
      </c>
      <c r="T474" t="s">
        <v>3126</v>
      </c>
      <c r="U474" t="s">
        <v>3853</v>
      </c>
      <c r="V474" s="49" t="s">
        <v>8863</v>
      </c>
      <c r="X474">
        <v>0</v>
      </c>
    </row>
    <row r="475" spans="1:24" ht="213.75" x14ac:dyDescent="0.45">
      <c r="B475" s="19">
        <v>479.23</v>
      </c>
      <c r="C475" s="19">
        <v>479.70960000000002</v>
      </c>
      <c r="D475" s="19">
        <v>43.394828169999997</v>
      </c>
      <c r="E475" s="19">
        <v>52.91410321</v>
      </c>
      <c r="F475" s="19">
        <v>232.11</v>
      </c>
      <c r="K475" t="s">
        <v>8864</v>
      </c>
      <c r="L475" t="s">
        <v>8865</v>
      </c>
      <c r="N475" t="s">
        <v>4294</v>
      </c>
      <c r="O475">
        <v>114</v>
      </c>
      <c r="P475">
        <v>8</v>
      </c>
      <c r="Q475">
        <v>479.23</v>
      </c>
      <c r="R475" t="e">
        <v>#REF!</v>
      </c>
      <c r="S475">
        <v>7239</v>
      </c>
      <c r="T475" t="s">
        <v>3126</v>
      </c>
      <c r="U475" t="s">
        <v>3853</v>
      </c>
      <c r="V475" s="49" t="s">
        <v>8866</v>
      </c>
      <c r="X475">
        <v>0</v>
      </c>
    </row>
    <row r="476" spans="1:24" ht="228" x14ac:dyDescent="0.45">
      <c r="B476" s="19">
        <v>528.62</v>
      </c>
      <c r="C476" s="19">
        <v>529.09680000000003</v>
      </c>
      <c r="D476" s="19">
        <v>43.39490181</v>
      </c>
      <c r="E476" s="19">
        <v>52.914704370000003</v>
      </c>
      <c r="F476" s="19">
        <v>232.31</v>
      </c>
      <c r="K476" t="s">
        <v>8867</v>
      </c>
      <c r="L476" t="s">
        <v>8868</v>
      </c>
      <c r="N476" t="s">
        <v>4294</v>
      </c>
      <c r="O476">
        <v>114</v>
      </c>
      <c r="P476">
        <v>8</v>
      </c>
      <c r="Q476">
        <v>528.62</v>
      </c>
      <c r="R476" t="e">
        <v>#REF!</v>
      </c>
      <c r="S476">
        <v>7239</v>
      </c>
      <c r="T476" t="s">
        <v>3126</v>
      </c>
      <c r="U476" t="s">
        <v>3853</v>
      </c>
      <c r="V476" s="49" t="s">
        <v>8869</v>
      </c>
      <c r="X476">
        <v>0</v>
      </c>
    </row>
    <row r="477" spans="1:24" ht="242.25" x14ac:dyDescent="0.45">
      <c r="B477" s="19">
        <v>548.64</v>
      </c>
      <c r="C477" s="19">
        <v>549.11739999999998</v>
      </c>
      <c r="D477" s="19">
        <v>43.394935709999999</v>
      </c>
      <c r="E477" s="19">
        <v>52.914947079999997</v>
      </c>
      <c r="F477" s="19">
        <v>232.31</v>
      </c>
      <c r="K477" t="s">
        <v>8870</v>
      </c>
      <c r="L477" t="s">
        <v>8871</v>
      </c>
      <c r="N477" t="s">
        <v>4294</v>
      </c>
      <c r="O477">
        <v>114</v>
      </c>
      <c r="P477">
        <v>8</v>
      </c>
      <c r="Q477">
        <v>548.64</v>
      </c>
      <c r="R477" t="e">
        <v>#REF!</v>
      </c>
      <c r="S477">
        <v>7239</v>
      </c>
      <c r="T477" t="s">
        <v>3126</v>
      </c>
      <c r="U477" t="s">
        <v>3853</v>
      </c>
      <c r="V477" s="49" t="s">
        <v>8872</v>
      </c>
      <c r="X477">
        <v>0</v>
      </c>
    </row>
    <row r="478" spans="1:24" ht="256.5" x14ac:dyDescent="0.45">
      <c r="B478" s="19">
        <v>603.15</v>
      </c>
      <c r="C478" s="19">
        <v>603.63170000000002</v>
      </c>
      <c r="D478" s="19">
        <v>43.395028000000003</v>
      </c>
      <c r="E478" s="19">
        <v>52.915607919999999</v>
      </c>
      <c r="F478" s="19">
        <v>231.89</v>
      </c>
      <c r="K478" t="s">
        <v>8873</v>
      </c>
      <c r="L478" t="s">
        <v>8874</v>
      </c>
      <c r="N478" t="s">
        <v>4294</v>
      </c>
      <c r="O478">
        <v>114</v>
      </c>
      <c r="P478">
        <v>8</v>
      </c>
      <c r="Q478">
        <v>603.15</v>
      </c>
      <c r="R478" t="e">
        <v>#REF!</v>
      </c>
      <c r="S478">
        <v>7239</v>
      </c>
      <c r="T478" t="s">
        <v>3126</v>
      </c>
      <c r="U478" t="s">
        <v>3853</v>
      </c>
      <c r="V478" s="49" t="s">
        <v>8875</v>
      </c>
      <c r="X478">
        <v>0</v>
      </c>
    </row>
    <row r="479" spans="1:24" ht="270.75" x14ac:dyDescent="0.45">
      <c r="B479" s="19">
        <v>606.91999999999996</v>
      </c>
      <c r="C479" s="19">
        <v>607.40150000000006</v>
      </c>
      <c r="D479" s="19">
        <v>43.395024319999997</v>
      </c>
      <c r="E479" s="19">
        <v>52.915654179999997</v>
      </c>
      <c r="F479" s="19">
        <v>231.89</v>
      </c>
      <c r="K479" t="s">
        <v>7589</v>
      </c>
      <c r="L479" t="s">
        <v>7590</v>
      </c>
      <c r="N479" t="s">
        <v>4294</v>
      </c>
      <c r="O479">
        <v>114</v>
      </c>
      <c r="P479">
        <v>8</v>
      </c>
      <c r="Q479">
        <v>606.91999999999996</v>
      </c>
      <c r="R479" t="e">
        <v>#REF!</v>
      </c>
      <c r="S479">
        <v>7239</v>
      </c>
      <c r="T479" t="s">
        <v>3126</v>
      </c>
      <c r="U479" t="s">
        <v>3853</v>
      </c>
      <c r="V479" s="49" t="s">
        <v>8876</v>
      </c>
      <c r="X479">
        <v>1</v>
      </c>
    </row>
    <row r="480" spans="1:24" x14ac:dyDescent="0.45">
      <c r="A480" s="10">
        <v>7933</v>
      </c>
      <c r="B480" s="19">
        <v>0</v>
      </c>
      <c r="C480" s="19">
        <v>0</v>
      </c>
      <c r="D480" s="19">
        <v>43.398898619999997</v>
      </c>
      <c r="E480" s="19">
        <v>52.925154900000003</v>
      </c>
      <c r="F480" s="19">
        <v>232.13</v>
      </c>
      <c r="G480" s="20">
        <v>98</v>
      </c>
      <c r="H480" s="20">
        <v>8</v>
      </c>
      <c r="I480" s="21">
        <v>0.2</v>
      </c>
      <c r="K480" t="s">
        <v>8877</v>
      </c>
      <c r="L480" t="s">
        <v>8878</v>
      </c>
      <c r="N480" t="s">
        <v>4294</v>
      </c>
      <c r="O480">
        <v>114</v>
      </c>
      <c r="P480">
        <v>8</v>
      </c>
      <c r="Q480">
        <v>0</v>
      </c>
      <c r="R480">
        <v>7933</v>
      </c>
      <c r="S480">
        <v>7933</v>
      </c>
      <c r="T480" t="s">
        <v>3259</v>
      </c>
      <c r="U480" t="s">
        <v>3855</v>
      </c>
      <c r="V480" s="49" t="s">
        <v>8879</v>
      </c>
      <c r="X480">
        <v>0</v>
      </c>
    </row>
    <row r="481" spans="1:24" ht="28.5" x14ac:dyDescent="0.45">
      <c r="B481" s="19">
        <v>2.98</v>
      </c>
      <c r="C481" s="19">
        <v>2.9845630000000001</v>
      </c>
      <c r="D481" s="19">
        <v>43.398876530000003</v>
      </c>
      <c r="E481" s="19">
        <v>52.925133950000003</v>
      </c>
      <c r="F481" s="19">
        <v>232.13</v>
      </c>
      <c r="K481" t="s">
        <v>8880</v>
      </c>
      <c r="L481" t="s">
        <v>8881</v>
      </c>
      <c r="N481" t="s">
        <v>4294</v>
      </c>
      <c r="O481">
        <v>114</v>
      </c>
      <c r="P481">
        <v>8</v>
      </c>
      <c r="Q481">
        <v>2.98</v>
      </c>
      <c r="R481" t="e">
        <v>#REF!</v>
      </c>
      <c r="S481">
        <v>7933</v>
      </c>
      <c r="T481" t="s">
        <v>3259</v>
      </c>
      <c r="U481" t="s">
        <v>3855</v>
      </c>
      <c r="V481" s="49" t="s">
        <v>8882</v>
      </c>
      <c r="X481">
        <v>0</v>
      </c>
    </row>
    <row r="482" spans="1:24" ht="42.75" x14ac:dyDescent="0.45">
      <c r="B482" s="19">
        <v>57.34</v>
      </c>
      <c r="C482" s="19">
        <v>57.352919999999997</v>
      </c>
      <c r="D482" s="19">
        <v>43.398493569999999</v>
      </c>
      <c r="E482" s="19">
        <v>52.924716320000002</v>
      </c>
      <c r="F482" s="19">
        <v>231.13</v>
      </c>
      <c r="K482" t="s">
        <v>8883</v>
      </c>
      <c r="L482" t="s">
        <v>8884</v>
      </c>
      <c r="N482" t="s">
        <v>4294</v>
      </c>
      <c r="O482">
        <v>114</v>
      </c>
      <c r="P482">
        <v>8</v>
      </c>
      <c r="Q482">
        <v>57.34</v>
      </c>
      <c r="R482" t="e">
        <v>#REF!</v>
      </c>
      <c r="S482">
        <v>7933</v>
      </c>
      <c r="T482" t="s">
        <v>3259</v>
      </c>
      <c r="U482" t="s">
        <v>3855</v>
      </c>
      <c r="V482" s="49" t="s">
        <v>8885</v>
      </c>
      <c r="X482">
        <v>0</v>
      </c>
    </row>
    <row r="483" spans="1:24" ht="57" x14ac:dyDescent="0.45">
      <c r="B483" s="19">
        <v>91.44</v>
      </c>
      <c r="C483" s="19">
        <v>91.451539999999994</v>
      </c>
      <c r="D483" s="19">
        <v>43.39825759</v>
      </c>
      <c r="E483" s="19">
        <v>52.924447239999999</v>
      </c>
      <c r="F483" s="19">
        <v>230.73</v>
      </c>
      <c r="K483" t="s">
        <v>8886</v>
      </c>
      <c r="L483" t="s">
        <v>8887</v>
      </c>
      <c r="N483" t="s">
        <v>4294</v>
      </c>
      <c r="O483">
        <v>114</v>
      </c>
      <c r="P483">
        <v>8</v>
      </c>
      <c r="Q483">
        <v>91.44</v>
      </c>
      <c r="R483" t="e">
        <v>#REF!</v>
      </c>
      <c r="S483">
        <v>7933</v>
      </c>
      <c r="T483" t="s">
        <v>3259</v>
      </c>
      <c r="U483" t="s">
        <v>3855</v>
      </c>
      <c r="V483" s="49" t="s">
        <v>8888</v>
      </c>
      <c r="X483">
        <v>0</v>
      </c>
    </row>
    <row r="484" spans="1:24" ht="71.25" x14ac:dyDescent="0.45">
      <c r="B484" s="19">
        <v>112.59</v>
      </c>
      <c r="C484" s="19">
        <v>112.60209999999999</v>
      </c>
      <c r="D484" s="19">
        <v>43.398111229999998</v>
      </c>
      <c r="E484" s="19">
        <v>52.924280340000003</v>
      </c>
      <c r="F484" s="19">
        <v>231.09</v>
      </c>
      <c r="K484" t="s">
        <v>8889</v>
      </c>
      <c r="L484" t="s">
        <v>8890</v>
      </c>
      <c r="N484" t="s">
        <v>4294</v>
      </c>
      <c r="O484">
        <v>114</v>
      </c>
      <c r="P484">
        <v>8</v>
      </c>
      <c r="Q484">
        <v>112.59</v>
      </c>
      <c r="R484" t="e">
        <v>#REF!</v>
      </c>
      <c r="S484">
        <v>7933</v>
      </c>
      <c r="T484" t="s">
        <v>3259</v>
      </c>
      <c r="U484" t="s">
        <v>3855</v>
      </c>
      <c r="V484" s="49" t="s">
        <v>8891</v>
      </c>
      <c r="X484">
        <v>0</v>
      </c>
    </row>
    <row r="485" spans="1:24" ht="85.5" x14ac:dyDescent="0.45">
      <c r="B485" s="19">
        <v>116.41</v>
      </c>
      <c r="C485" s="19">
        <v>116.4481</v>
      </c>
      <c r="D485" s="19">
        <v>43.398092830000003</v>
      </c>
      <c r="E485" s="19">
        <v>52.924240429999998</v>
      </c>
      <c r="F485" s="19">
        <v>231.49</v>
      </c>
      <c r="K485" t="s">
        <v>7614</v>
      </c>
      <c r="L485" t="s">
        <v>7615</v>
      </c>
      <c r="N485" t="s">
        <v>4294</v>
      </c>
      <c r="O485">
        <v>114</v>
      </c>
      <c r="P485">
        <v>8</v>
      </c>
      <c r="Q485">
        <v>116.41</v>
      </c>
      <c r="R485" t="e">
        <v>#REF!</v>
      </c>
      <c r="S485">
        <v>7933</v>
      </c>
      <c r="T485" t="s">
        <v>3259</v>
      </c>
      <c r="U485" t="s">
        <v>3855</v>
      </c>
      <c r="V485" s="49" t="s">
        <v>8892</v>
      </c>
      <c r="X485">
        <v>1</v>
      </c>
    </row>
    <row r="486" spans="1:24" x14ac:dyDescent="0.45">
      <c r="A486" s="10">
        <v>8917</v>
      </c>
      <c r="B486" s="19">
        <v>0</v>
      </c>
      <c r="C486" s="19">
        <v>0</v>
      </c>
      <c r="D486" s="19">
        <v>43.400428009999999</v>
      </c>
      <c r="E486" s="19">
        <v>52.925560590000003</v>
      </c>
      <c r="F486" s="19">
        <v>231.4</v>
      </c>
      <c r="G486" s="20">
        <v>98</v>
      </c>
      <c r="H486" s="20">
        <v>8</v>
      </c>
      <c r="I486" s="21">
        <v>0.2</v>
      </c>
      <c r="K486" t="s">
        <v>8893</v>
      </c>
      <c r="L486" t="s">
        <v>8894</v>
      </c>
      <c r="N486" t="s">
        <v>4294</v>
      </c>
      <c r="O486">
        <v>114</v>
      </c>
      <c r="P486">
        <v>8</v>
      </c>
      <c r="Q486">
        <v>0</v>
      </c>
      <c r="R486">
        <v>8917</v>
      </c>
      <c r="S486">
        <v>8917</v>
      </c>
      <c r="T486" t="s">
        <v>3393</v>
      </c>
      <c r="U486" t="s">
        <v>3855</v>
      </c>
      <c r="V486" s="49" t="s">
        <v>8895</v>
      </c>
      <c r="X486">
        <v>0</v>
      </c>
    </row>
    <row r="487" spans="1:24" ht="28.5" x14ac:dyDescent="0.45">
      <c r="B487" s="19">
        <v>5.33</v>
      </c>
      <c r="C487" s="19">
        <v>5.3292070000000002</v>
      </c>
      <c r="D487" s="19">
        <v>43.400381109999998</v>
      </c>
      <c r="E487" s="19">
        <v>52.925546789999999</v>
      </c>
      <c r="F487" s="19">
        <v>231.4</v>
      </c>
      <c r="K487" t="s">
        <v>8896</v>
      </c>
      <c r="L487" t="s">
        <v>8897</v>
      </c>
      <c r="N487" t="s">
        <v>4294</v>
      </c>
      <c r="O487">
        <v>114</v>
      </c>
      <c r="P487">
        <v>8</v>
      </c>
      <c r="Q487">
        <v>5.33</v>
      </c>
      <c r="R487" t="e">
        <v>#REF!</v>
      </c>
      <c r="S487">
        <v>8917</v>
      </c>
      <c r="T487" t="s">
        <v>3393</v>
      </c>
      <c r="U487" t="s">
        <v>3855</v>
      </c>
      <c r="V487" s="49" t="s">
        <v>8898</v>
      </c>
      <c r="X487">
        <v>0</v>
      </c>
    </row>
    <row r="488" spans="1:24" ht="42.75" x14ac:dyDescent="0.45">
      <c r="B488" s="19">
        <v>10.039999999999999</v>
      </c>
      <c r="C488" s="19">
        <v>10.04031</v>
      </c>
      <c r="D488" s="19">
        <v>43.400339619999997</v>
      </c>
      <c r="E488" s="19">
        <v>52.925534759999998</v>
      </c>
      <c r="F488" s="19">
        <v>231.4</v>
      </c>
      <c r="K488" t="s">
        <v>8899</v>
      </c>
      <c r="L488" t="s">
        <v>8900</v>
      </c>
      <c r="N488" t="s">
        <v>4294</v>
      </c>
      <c r="O488">
        <v>114</v>
      </c>
      <c r="P488">
        <v>8</v>
      </c>
      <c r="Q488">
        <v>10.039999999999999</v>
      </c>
      <c r="R488" t="e">
        <v>#REF!</v>
      </c>
      <c r="S488">
        <v>8917</v>
      </c>
      <c r="T488" t="s">
        <v>3393</v>
      </c>
      <c r="U488" t="s">
        <v>3855</v>
      </c>
      <c r="V488" s="49" t="s">
        <v>8901</v>
      </c>
      <c r="X488">
        <v>0</v>
      </c>
    </row>
    <row r="489" spans="1:24" ht="57" x14ac:dyDescent="0.45">
      <c r="B489" s="19">
        <v>20.71</v>
      </c>
      <c r="C489" s="19">
        <v>20.736429999999999</v>
      </c>
      <c r="D489" s="19">
        <v>43.400244659999998</v>
      </c>
      <c r="E489" s="19">
        <v>52.925515410000003</v>
      </c>
      <c r="F489" s="19">
        <v>230.6</v>
      </c>
      <c r="K489" t="s">
        <v>8902</v>
      </c>
      <c r="L489" t="s">
        <v>8903</v>
      </c>
      <c r="N489" t="s">
        <v>4294</v>
      </c>
      <c r="O489">
        <v>114</v>
      </c>
      <c r="P489">
        <v>8</v>
      </c>
      <c r="Q489">
        <v>20.71</v>
      </c>
      <c r="R489" t="e">
        <v>#REF!</v>
      </c>
      <c r="S489">
        <v>8917</v>
      </c>
      <c r="T489" t="s">
        <v>3393</v>
      </c>
      <c r="U489" t="s">
        <v>3855</v>
      </c>
      <c r="V489" s="49" t="s">
        <v>8904</v>
      </c>
      <c r="X489">
        <v>0</v>
      </c>
    </row>
    <row r="490" spans="1:24" ht="71.25" x14ac:dyDescent="0.45">
      <c r="B490" s="19">
        <v>91.44</v>
      </c>
      <c r="C490" s="19">
        <v>91.470240000000004</v>
      </c>
      <c r="D490" s="19">
        <v>43.399618150000002</v>
      </c>
      <c r="E490" s="19">
        <v>52.925360150000003</v>
      </c>
      <c r="F490" s="19">
        <v>230.8</v>
      </c>
      <c r="K490" t="s">
        <v>8905</v>
      </c>
      <c r="L490" t="s">
        <v>8906</v>
      </c>
      <c r="N490" t="s">
        <v>4294</v>
      </c>
      <c r="O490">
        <v>114</v>
      </c>
      <c r="P490">
        <v>8</v>
      </c>
      <c r="Q490">
        <v>91.44</v>
      </c>
      <c r="R490" t="e">
        <v>#REF!</v>
      </c>
      <c r="S490">
        <v>8917</v>
      </c>
      <c r="T490" t="s">
        <v>3393</v>
      </c>
      <c r="U490" t="s">
        <v>3855</v>
      </c>
      <c r="V490" s="49" t="s">
        <v>8907</v>
      </c>
      <c r="X490">
        <v>0</v>
      </c>
    </row>
    <row r="491" spans="1:24" ht="85.5" x14ac:dyDescent="0.45">
      <c r="B491" s="19">
        <v>94.55</v>
      </c>
      <c r="C491" s="19">
        <v>94.579610000000002</v>
      </c>
      <c r="D491" s="19">
        <v>43.399590600000003</v>
      </c>
      <c r="E491" s="19">
        <v>52.925353319999999</v>
      </c>
      <c r="F491" s="19">
        <v>230.8</v>
      </c>
      <c r="K491" t="s">
        <v>8908</v>
      </c>
      <c r="L491" t="s">
        <v>8909</v>
      </c>
      <c r="N491" t="s">
        <v>4294</v>
      </c>
      <c r="O491">
        <v>114</v>
      </c>
      <c r="P491">
        <v>8</v>
      </c>
      <c r="Q491">
        <v>94.55</v>
      </c>
      <c r="R491" t="e">
        <v>#REF!</v>
      </c>
      <c r="S491">
        <v>8917</v>
      </c>
      <c r="T491" t="s">
        <v>3393</v>
      </c>
      <c r="U491" t="s">
        <v>3855</v>
      </c>
      <c r="V491" s="49" t="s">
        <v>8910</v>
      </c>
      <c r="X491">
        <v>0</v>
      </c>
    </row>
    <row r="492" spans="1:24" ht="99.75" x14ac:dyDescent="0.45">
      <c r="B492" s="19">
        <v>109.69</v>
      </c>
      <c r="C492" s="19">
        <v>109.7225</v>
      </c>
      <c r="D492" s="19">
        <v>43.399460179999998</v>
      </c>
      <c r="E492" s="19">
        <v>52.925299029999998</v>
      </c>
      <c r="F492" s="19">
        <v>230.8</v>
      </c>
      <c r="K492" t="s">
        <v>8911</v>
      </c>
      <c r="L492" t="s">
        <v>8912</v>
      </c>
      <c r="N492" t="s">
        <v>4294</v>
      </c>
      <c r="O492">
        <v>114</v>
      </c>
      <c r="P492">
        <v>8</v>
      </c>
      <c r="Q492">
        <v>109.69</v>
      </c>
      <c r="R492" t="e">
        <v>#REF!</v>
      </c>
      <c r="S492">
        <v>8917</v>
      </c>
      <c r="T492" t="s">
        <v>3393</v>
      </c>
      <c r="U492" t="s">
        <v>3855</v>
      </c>
      <c r="V492" s="49" t="s">
        <v>8913</v>
      </c>
      <c r="X492">
        <v>0</v>
      </c>
    </row>
    <row r="493" spans="1:24" ht="114" x14ac:dyDescent="0.45">
      <c r="B493" s="19">
        <v>182.88</v>
      </c>
      <c r="C493" s="19">
        <v>182.91030000000001</v>
      </c>
      <c r="D493" s="19">
        <v>43.398933919999997</v>
      </c>
      <c r="E493" s="19">
        <v>52.924755609999998</v>
      </c>
      <c r="F493" s="19">
        <v>230.73</v>
      </c>
      <c r="K493" t="s">
        <v>8914</v>
      </c>
      <c r="L493" t="s">
        <v>8915</v>
      </c>
      <c r="N493" t="s">
        <v>4294</v>
      </c>
      <c r="O493">
        <v>114</v>
      </c>
      <c r="P493">
        <v>8</v>
      </c>
      <c r="Q493">
        <v>182.88</v>
      </c>
      <c r="R493" t="e">
        <v>#REF!</v>
      </c>
      <c r="S493">
        <v>8917</v>
      </c>
      <c r="T493" t="s">
        <v>3393</v>
      </c>
      <c r="U493" t="s">
        <v>3855</v>
      </c>
      <c r="V493" s="49" t="s">
        <v>8916</v>
      </c>
      <c r="X493">
        <v>0</v>
      </c>
    </row>
    <row r="494" spans="1:24" ht="128.25" x14ac:dyDescent="0.45">
      <c r="B494" s="19">
        <v>202.73</v>
      </c>
      <c r="C494" s="19">
        <v>202.76050000000001</v>
      </c>
      <c r="D494" s="19">
        <v>43.398791189999997</v>
      </c>
      <c r="E494" s="19">
        <v>52.924608220000003</v>
      </c>
      <c r="F494" s="19">
        <v>230.73</v>
      </c>
      <c r="K494" t="s">
        <v>8917</v>
      </c>
      <c r="L494" t="s">
        <v>8918</v>
      </c>
      <c r="N494" t="s">
        <v>4294</v>
      </c>
      <c r="O494">
        <v>114</v>
      </c>
      <c r="P494">
        <v>8</v>
      </c>
      <c r="Q494">
        <v>202.73</v>
      </c>
      <c r="R494" t="e">
        <v>#REF!</v>
      </c>
      <c r="S494">
        <v>8917</v>
      </c>
      <c r="T494" t="s">
        <v>3393</v>
      </c>
      <c r="U494" t="s">
        <v>3855</v>
      </c>
      <c r="V494" s="49" t="s">
        <v>8919</v>
      </c>
      <c r="X494">
        <v>0</v>
      </c>
    </row>
    <row r="495" spans="1:24" ht="142.5" x14ac:dyDescent="0.45">
      <c r="B495" s="19">
        <v>274.32</v>
      </c>
      <c r="C495" s="19">
        <v>274.35120000000001</v>
      </c>
      <c r="D495" s="19">
        <v>43.39827331</v>
      </c>
      <c r="E495" s="19">
        <v>52.924082400000003</v>
      </c>
      <c r="F495" s="19">
        <v>231.09</v>
      </c>
      <c r="K495" t="s">
        <v>8920</v>
      </c>
      <c r="L495" t="s">
        <v>8921</v>
      </c>
      <c r="N495" t="s">
        <v>4294</v>
      </c>
      <c r="O495">
        <v>114</v>
      </c>
      <c r="P495">
        <v>8</v>
      </c>
      <c r="Q495">
        <v>274.32</v>
      </c>
      <c r="R495" t="e">
        <v>#REF!</v>
      </c>
      <c r="S495">
        <v>8917</v>
      </c>
      <c r="T495" t="s">
        <v>3393</v>
      </c>
      <c r="U495" t="s">
        <v>3855</v>
      </c>
      <c r="V495" s="49" t="s">
        <v>8922</v>
      </c>
      <c r="X495">
        <v>0</v>
      </c>
    </row>
    <row r="496" spans="1:24" ht="156.75" x14ac:dyDescent="0.45">
      <c r="B496" s="19">
        <v>283.13</v>
      </c>
      <c r="C496" s="19">
        <v>283.16399999999999</v>
      </c>
      <c r="D496" s="19">
        <v>43.398209559999998</v>
      </c>
      <c r="E496" s="19">
        <v>52.924017669999998</v>
      </c>
      <c r="F496" s="19">
        <v>231.09</v>
      </c>
      <c r="K496" t="s">
        <v>8923</v>
      </c>
      <c r="L496" t="s">
        <v>8924</v>
      </c>
      <c r="N496" t="s">
        <v>4294</v>
      </c>
      <c r="O496">
        <v>114</v>
      </c>
      <c r="P496">
        <v>8</v>
      </c>
      <c r="Q496">
        <v>283.13</v>
      </c>
      <c r="R496" t="e">
        <v>#REF!</v>
      </c>
      <c r="S496">
        <v>8917</v>
      </c>
      <c r="T496" t="s">
        <v>3393</v>
      </c>
      <c r="U496" t="s">
        <v>3855</v>
      </c>
      <c r="V496" s="49" t="s">
        <v>8925</v>
      </c>
      <c r="X496">
        <v>0</v>
      </c>
    </row>
    <row r="497" spans="1:24" ht="171" x14ac:dyDescent="0.45">
      <c r="B497" s="19">
        <v>307.60000000000002</v>
      </c>
      <c r="C497" s="19">
        <v>307.63330000000002</v>
      </c>
      <c r="D497" s="19">
        <v>43.398051690000003</v>
      </c>
      <c r="E497" s="19">
        <v>52.924228220000003</v>
      </c>
      <c r="F497" s="19">
        <v>231.49</v>
      </c>
      <c r="K497" t="s">
        <v>8926</v>
      </c>
      <c r="L497" t="s">
        <v>8927</v>
      </c>
      <c r="N497" t="s">
        <v>4294</v>
      </c>
      <c r="O497">
        <v>114</v>
      </c>
      <c r="P497">
        <v>8</v>
      </c>
      <c r="Q497">
        <v>307.60000000000002</v>
      </c>
      <c r="R497" t="e">
        <v>#REF!</v>
      </c>
      <c r="S497">
        <v>8917</v>
      </c>
      <c r="T497" t="s">
        <v>3393</v>
      </c>
      <c r="U497" t="s">
        <v>3855</v>
      </c>
      <c r="V497" s="49" t="s">
        <v>8928</v>
      </c>
      <c r="X497">
        <v>0</v>
      </c>
    </row>
    <row r="498" spans="1:24" ht="185.25" x14ac:dyDescent="0.45">
      <c r="B498" s="19">
        <v>312.27999999999997</v>
      </c>
      <c r="C498" s="19">
        <v>312.31009999999998</v>
      </c>
      <c r="D498" s="19">
        <v>43.398092830000003</v>
      </c>
      <c r="E498" s="19">
        <v>52.924240429999998</v>
      </c>
      <c r="F498" s="19">
        <v>231.49</v>
      </c>
      <c r="K498" t="s">
        <v>7614</v>
      </c>
      <c r="L498" t="s">
        <v>7615</v>
      </c>
      <c r="N498" t="s">
        <v>4294</v>
      </c>
      <c r="O498">
        <v>114</v>
      </c>
      <c r="P498">
        <v>8</v>
      </c>
      <c r="Q498">
        <v>312.27999999999997</v>
      </c>
      <c r="R498" t="e">
        <v>#REF!</v>
      </c>
      <c r="S498">
        <v>8917</v>
      </c>
      <c r="T498" t="s">
        <v>3393</v>
      </c>
      <c r="U498" t="s">
        <v>3855</v>
      </c>
      <c r="V498" s="49" t="s">
        <v>8929</v>
      </c>
      <c r="X498">
        <v>1</v>
      </c>
    </row>
    <row r="499" spans="1:24" x14ac:dyDescent="0.45">
      <c r="A499" s="10">
        <v>9890</v>
      </c>
      <c r="B499" s="19">
        <v>0</v>
      </c>
      <c r="C499" s="19">
        <v>0</v>
      </c>
      <c r="D499" s="19">
        <v>43.396881209999997</v>
      </c>
      <c r="E499" s="19">
        <v>52.917521219999998</v>
      </c>
      <c r="F499" s="19">
        <v>232.45</v>
      </c>
      <c r="G499" s="20">
        <v>98</v>
      </c>
      <c r="H499" s="20">
        <v>8</v>
      </c>
      <c r="I499" s="21">
        <v>0.2</v>
      </c>
      <c r="K499" t="s">
        <v>8930</v>
      </c>
      <c r="L499" t="s">
        <v>8931</v>
      </c>
      <c r="N499" t="s">
        <v>4294</v>
      </c>
      <c r="O499">
        <v>114</v>
      </c>
      <c r="P499">
        <v>8</v>
      </c>
      <c r="Q499">
        <v>0</v>
      </c>
      <c r="R499">
        <v>9890</v>
      </c>
      <c r="S499">
        <v>9890</v>
      </c>
      <c r="T499" t="s">
        <v>3778</v>
      </c>
      <c r="U499" t="s">
        <v>4036</v>
      </c>
      <c r="V499" s="49" t="s">
        <v>8932</v>
      </c>
      <c r="X499">
        <v>0</v>
      </c>
    </row>
    <row r="500" spans="1:24" ht="28.5" x14ac:dyDescent="0.45">
      <c r="B500" s="19">
        <v>91.44</v>
      </c>
      <c r="C500" s="19">
        <v>91.44014</v>
      </c>
      <c r="D500" s="19">
        <v>43.396189980000003</v>
      </c>
      <c r="E500" s="19">
        <v>52.916908560000003</v>
      </c>
      <c r="F500" s="19">
        <v>232.29</v>
      </c>
      <c r="K500" t="s">
        <v>8933</v>
      </c>
      <c r="L500" t="s">
        <v>8934</v>
      </c>
      <c r="N500" t="s">
        <v>4294</v>
      </c>
      <c r="O500">
        <v>114</v>
      </c>
      <c r="P500">
        <v>8</v>
      </c>
      <c r="Q500">
        <v>91.44</v>
      </c>
      <c r="R500" t="e">
        <v>#REF!</v>
      </c>
      <c r="S500">
        <v>9890</v>
      </c>
      <c r="T500" t="s">
        <v>3778</v>
      </c>
      <c r="U500" t="s">
        <v>4036</v>
      </c>
      <c r="V500" s="49" t="s">
        <v>8935</v>
      </c>
      <c r="X500">
        <v>0</v>
      </c>
    </row>
    <row r="501" spans="1:24" ht="42.75" x14ac:dyDescent="0.45">
      <c r="B501" s="19">
        <v>182.88</v>
      </c>
      <c r="C501" s="19">
        <v>182.88040000000001</v>
      </c>
      <c r="D501" s="19">
        <v>43.395498750000002</v>
      </c>
      <c r="E501" s="19">
        <v>52.916295900000001</v>
      </c>
      <c r="F501" s="19">
        <v>232.09</v>
      </c>
      <c r="K501" t="s">
        <v>8936</v>
      </c>
      <c r="L501" t="s">
        <v>8937</v>
      </c>
      <c r="N501" t="s">
        <v>4294</v>
      </c>
      <c r="O501">
        <v>114</v>
      </c>
      <c r="P501">
        <v>8</v>
      </c>
      <c r="Q501">
        <v>182.88</v>
      </c>
      <c r="R501" t="e">
        <v>#REF!</v>
      </c>
      <c r="S501">
        <v>9890</v>
      </c>
      <c r="T501" t="s">
        <v>3778</v>
      </c>
      <c r="U501" t="s">
        <v>4036</v>
      </c>
      <c r="V501" s="49" t="s">
        <v>8938</v>
      </c>
      <c r="X501">
        <v>0</v>
      </c>
    </row>
    <row r="502" spans="1:24" ht="57" x14ac:dyDescent="0.45">
      <c r="B502" s="19">
        <v>235.7</v>
      </c>
      <c r="C502" s="19">
        <v>235.70419999999999</v>
      </c>
      <c r="D502" s="19">
        <v>43.395099430000002</v>
      </c>
      <c r="E502" s="19">
        <v>52.91594199</v>
      </c>
      <c r="F502" s="19">
        <v>231.89</v>
      </c>
      <c r="K502" t="s">
        <v>7778</v>
      </c>
      <c r="L502" t="s">
        <v>7779</v>
      </c>
      <c r="N502" t="s">
        <v>4294</v>
      </c>
      <c r="O502">
        <v>114</v>
      </c>
      <c r="P502">
        <v>8</v>
      </c>
      <c r="Q502">
        <v>235.7</v>
      </c>
      <c r="R502" t="e">
        <v>#REF!</v>
      </c>
      <c r="S502">
        <v>9890</v>
      </c>
      <c r="T502" t="s">
        <v>3778</v>
      </c>
      <c r="U502" t="s">
        <v>4036</v>
      </c>
      <c r="V502" s="49" t="s">
        <v>8939</v>
      </c>
      <c r="X502">
        <v>1</v>
      </c>
    </row>
    <row r="503" spans="1:24" x14ac:dyDescent="0.45">
      <c r="A503" s="10" t="s">
        <v>4224</v>
      </c>
      <c r="B503" s="19">
        <v>0</v>
      </c>
      <c r="C503" s="19">
        <v>0</v>
      </c>
      <c r="D503" s="19">
        <v>43.395099430000002</v>
      </c>
      <c r="E503" s="19">
        <v>52.91594199</v>
      </c>
      <c r="F503" s="19">
        <v>231.89</v>
      </c>
      <c r="G503" s="20">
        <v>184</v>
      </c>
      <c r="H503" s="20">
        <v>8</v>
      </c>
      <c r="I503" s="21">
        <v>5.0000000000000001E-3</v>
      </c>
      <c r="K503" t="s">
        <v>8940</v>
      </c>
      <c r="L503" t="s">
        <v>8941</v>
      </c>
      <c r="N503" t="s">
        <v>4294</v>
      </c>
      <c r="O503">
        <v>200</v>
      </c>
      <c r="P503">
        <v>8</v>
      </c>
      <c r="Q503">
        <v>0</v>
      </c>
      <c r="R503" t="s">
        <v>4224</v>
      </c>
      <c r="S503" t="s">
        <v>4224</v>
      </c>
      <c r="T503" t="s">
        <v>8942</v>
      </c>
      <c r="U503" t="e">
        <v>#N/A</v>
      </c>
      <c r="V503" s="49" t="s">
        <v>8943</v>
      </c>
      <c r="X503">
        <v>0</v>
      </c>
    </row>
    <row r="504" spans="1:24" ht="28.5" x14ac:dyDescent="0.45">
      <c r="B504" s="19">
        <v>2.4900000000000002</v>
      </c>
      <c r="C504" s="19">
        <v>2.4892280000000002</v>
      </c>
      <c r="D504" s="19">
        <v>43.395077489999998</v>
      </c>
      <c r="E504" s="19">
        <v>52.915948200000003</v>
      </c>
      <c r="F504" s="19">
        <v>231.89</v>
      </c>
      <c r="K504" t="s">
        <v>8944</v>
      </c>
      <c r="L504" t="s">
        <v>8945</v>
      </c>
      <c r="N504" t="s">
        <v>4294</v>
      </c>
      <c r="O504">
        <v>200</v>
      </c>
      <c r="P504">
        <v>8</v>
      </c>
      <c r="Q504">
        <v>2.4900000000000002</v>
      </c>
      <c r="R504" t="e">
        <v>#REF!</v>
      </c>
      <c r="S504" t="s">
        <v>4224</v>
      </c>
      <c r="T504" t="s">
        <v>8942</v>
      </c>
      <c r="U504" t="e">
        <v>#N/A</v>
      </c>
      <c r="V504" s="49" t="s">
        <v>8946</v>
      </c>
      <c r="X504">
        <v>0</v>
      </c>
    </row>
    <row r="505" spans="1:24" ht="42.75" x14ac:dyDescent="0.45">
      <c r="B505" s="19">
        <v>20.3</v>
      </c>
      <c r="C505" s="19">
        <v>20.300619999999999</v>
      </c>
      <c r="D505" s="19">
        <v>43.395120640000002</v>
      </c>
      <c r="E505" s="19">
        <v>52.916159919999998</v>
      </c>
      <c r="F505" s="19">
        <v>232.09</v>
      </c>
      <c r="K505" t="s">
        <v>8947</v>
      </c>
      <c r="L505" t="s">
        <v>8948</v>
      </c>
      <c r="N505" t="s">
        <v>4294</v>
      </c>
      <c r="O505">
        <v>200</v>
      </c>
      <c r="P505">
        <v>8</v>
      </c>
      <c r="Q505">
        <v>20.3</v>
      </c>
      <c r="R505" t="e">
        <v>#REF!</v>
      </c>
      <c r="S505" t="s">
        <v>4224</v>
      </c>
      <c r="T505" t="s">
        <v>8942</v>
      </c>
      <c r="U505" t="e">
        <v>#N/A</v>
      </c>
      <c r="V505" s="49" t="s">
        <v>8949</v>
      </c>
      <c r="X505">
        <v>0</v>
      </c>
    </row>
    <row r="506" spans="1:24" ht="57" x14ac:dyDescent="0.45">
      <c r="B506" s="19">
        <v>52.44</v>
      </c>
      <c r="C506" s="19">
        <v>52.442590000000003</v>
      </c>
      <c r="D506" s="19">
        <v>43.395165460000001</v>
      </c>
      <c r="E506" s="19">
        <v>52.916551859999998</v>
      </c>
      <c r="F506" s="19">
        <v>232.09</v>
      </c>
      <c r="K506" t="s">
        <v>8950</v>
      </c>
      <c r="L506" t="s">
        <v>8951</v>
      </c>
      <c r="N506" t="s">
        <v>4294</v>
      </c>
      <c r="O506">
        <v>200</v>
      </c>
      <c r="P506">
        <v>8</v>
      </c>
      <c r="Q506">
        <v>52.44</v>
      </c>
      <c r="R506" t="e">
        <v>#REF!</v>
      </c>
      <c r="S506" t="s">
        <v>4224</v>
      </c>
      <c r="T506" t="s">
        <v>8942</v>
      </c>
      <c r="U506" t="e">
        <v>#N/A</v>
      </c>
      <c r="V506" s="49" t="s">
        <v>8952</v>
      </c>
      <c r="X506">
        <v>0</v>
      </c>
    </row>
    <row r="507" spans="1:24" ht="71.25" x14ac:dyDescent="0.45">
      <c r="B507" s="19">
        <v>87.45</v>
      </c>
      <c r="C507" s="19">
        <v>87.454620000000006</v>
      </c>
      <c r="D507" s="19">
        <v>43.395204720000002</v>
      </c>
      <c r="E507" s="19">
        <v>52.916980649999999</v>
      </c>
      <c r="F507" s="19">
        <v>232.29</v>
      </c>
      <c r="K507" t="s">
        <v>8953</v>
      </c>
      <c r="L507" t="s">
        <v>8954</v>
      </c>
      <c r="N507" t="s">
        <v>4294</v>
      </c>
      <c r="O507">
        <v>200</v>
      </c>
      <c r="P507">
        <v>8</v>
      </c>
      <c r="Q507">
        <v>87.45</v>
      </c>
      <c r="R507" t="e">
        <v>#REF!</v>
      </c>
      <c r="S507" t="s">
        <v>4224</v>
      </c>
      <c r="T507" t="s">
        <v>8942</v>
      </c>
      <c r="U507" t="e">
        <v>#N/A</v>
      </c>
      <c r="V507" s="49" t="s">
        <v>8955</v>
      </c>
      <c r="X507">
        <v>0</v>
      </c>
    </row>
    <row r="508" spans="1:24" ht="85.5" x14ac:dyDescent="0.45">
      <c r="B508" s="19">
        <v>91.44</v>
      </c>
      <c r="C508" s="19">
        <v>91.521159999999995</v>
      </c>
      <c r="D508" s="19">
        <v>43.395217410000001</v>
      </c>
      <c r="E508" s="19">
        <v>52.917026679999999</v>
      </c>
      <c r="F508" s="19">
        <v>231.49</v>
      </c>
      <c r="K508" t="s">
        <v>8956</v>
      </c>
      <c r="L508" t="s">
        <v>8957</v>
      </c>
      <c r="N508" t="s">
        <v>4294</v>
      </c>
      <c r="O508">
        <v>200</v>
      </c>
      <c r="P508">
        <v>8</v>
      </c>
      <c r="Q508">
        <v>91.44</v>
      </c>
      <c r="R508" t="e">
        <v>#REF!</v>
      </c>
      <c r="S508" t="s">
        <v>4224</v>
      </c>
      <c r="T508" t="s">
        <v>8942</v>
      </c>
      <c r="U508" t="e">
        <v>#N/A</v>
      </c>
      <c r="V508" s="49" t="s">
        <v>8958</v>
      </c>
      <c r="X508">
        <v>0</v>
      </c>
    </row>
    <row r="509" spans="1:24" ht="99.75" x14ac:dyDescent="0.45">
      <c r="B509" s="19">
        <v>147.66</v>
      </c>
      <c r="C509" s="19">
        <v>147.739</v>
      </c>
      <c r="D509" s="19">
        <v>43.395396419999997</v>
      </c>
      <c r="E509" s="19">
        <v>52.917675709999997</v>
      </c>
      <c r="F509" s="19">
        <v>231.7</v>
      </c>
      <c r="K509" t="s">
        <v>8959</v>
      </c>
      <c r="L509" t="s">
        <v>8960</v>
      </c>
      <c r="N509" t="s">
        <v>4294</v>
      </c>
      <c r="O509">
        <v>200</v>
      </c>
      <c r="P509">
        <v>8</v>
      </c>
      <c r="Q509">
        <v>147.66</v>
      </c>
      <c r="R509" t="e">
        <v>#REF!</v>
      </c>
      <c r="S509" t="s">
        <v>4224</v>
      </c>
      <c r="T509" t="s">
        <v>8942</v>
      </c>
      <c r="U509" t="e">
        <v>#N/A</v>
      </c>
      <c r="V509" s="49" t="s">
        <v>8961</v>
      </c>
      <c r="X509">
        <v>0</v>
      </c>
    </row>
    <row r="510" spans="1:24" ht="114" x14ac:dyDescent="0.45">
      <c r="B510" s="19">
        <v>182.88</v>
      </c>
      <c r="C510" s="19">
        <v>182.96209999999999</v>
      </c>
      <c r="D510" s="19">
        <v>43.395501869999997</v>
      </c>
      <c r="E510" s="19">
        <v>52.91808571</v>
      </c>
      <c r="F510" s="19">
        <v>231.5</v>
      </c>
      <c r="K510" t="s">
        <v>8962</v>
      </c>
      <c r="L510" t="s">
        <v>8963</v>
      </c>
      <c r="N510" t="s">
        <v>4294</v>
      </c>
      <c r="O510">
        <v>200</v>
      </c>
      <c r="P510">
        <v>8</v>
      </c>
      <c r="Q510">
        <v>182.88</v>
      </c>
      <c r="R510" t="e">
        <v>#REF!</v>
      </c>
      <c r="S510" t="s">
        <v>4224</v>
      </c>
      <c r="T510" t="s">
        <v>8942</v>
      </c>
      <c r="U510" t="e">
        <v>#N/A</v>
      </c>
      <c r="V510" s="49" t="s">
        <v>8964</v>
      </c>
      <c r="X510">
        <v>0</v>
      </c>
    </row>
    <row r="511" spans="1:24" ht="128.25" x14ac:dyDescent="0.45">
      <c r="B511" s="19">
        <v>207.31</v>
      </c>
      <c r="C511" s="19">
        <v>207.3955</v>
      </c>
      <c r="D511" s="19">
        <v>43.395575010000002</v>
      </c>
      <c r="E511" s="19">
        <v>52.918370119999999</v>
      </c>
      <c r="F511" s="19">
        <v>231.7</v>
      </c>
      <c r="K511" t="s">
        <v>8965</v>
      </c>
      <c r="L511" t="s">
        <v>8966</v>
      </c>
      <c r="N511" t="s">
        <v>4294</v>
      </c>
      <c r="O511">
        <v>200</v>
      </c>
      <c r="P511">
        <v>8</v>
      </c>
      <c r="Q511">
        <v>207.31</v>
      </c>
      <c r="R511" t="e">
        <v>#REF!</v>
      </c>
      <c r="S511" t="s">
        <v>4224</v>
      </c>
      <c r="T511" t="s">
        <v>8942</v>
      </c>
      <c r="U511" t="e">
        <v>#N/A</v>
      </c>
      <c r="V511" s="49" t="s">
        <v>8967</v>
      </c>
      <c r="X511">
        <v>0</v>
      </c>
    </row>
    <row r="512" spans="1:24" ht="142.5" x14ac:dyDescent="0.45">
      <c r="B512" s="19">
        <v>273.23</v>
      </c>
      <c r="C512" s="19">
        <v>273.31040000000002</v>
      </c>
      <c r="D512" s="19">
        <v>43.395801370000001</v>
      </c>
      <c r="E512" s="19">
        <v>52.919122180000002</v>
      </c>
      <c r="F512" s="19">
        <v>231.52</v>
      </c>
      <c r="K512" t="s">
        <v>8968</v>
      </c>
      <c r="L512" t="s">
        <v>8969</v>
      </c>
      <c r="N512" t="s">
        <v>4294</v>
      </c>
      <c r="O512">
        <v>200</v>
      </c>
      <c r="P512">
        <v>8</v>
      </c>
      <c r="Q512">
        <v>273.23</v>
      </c>
      <c r="R512" t="e">
        <v>#REF!</v>
      </c>
      <c r="S512" t="s">
        <v>4224</v>
      </c>
      <c r="T512" t="s">
        <v>8942</v>
      </c>
      <c r="U512" t="e">
        <v>#N/A</v>
      </c>
      <c r="V512" s="49" t="s">
        <v>8970</v>
      </c>
      <c r="X512">
        <v>0</v>
      </c>
    </row>
    <row r="513" spans="1:24" ht="156.75" x14ac:dyDescent="0.45">
      <c r="B513" s="19">
        <v>274.32</v>
      </c>
      <c r="C513" s="19">
        <v>274.40320000000003</v>
      </c>
      <c r="D513" s="19">
        <v>43.395805430000003</v>
      </c>
      <c r="E513" s="19">
        <v>52.919134470000003</v>
      </c>
      <c r="F513" s="19">
        <v>231.52</v>
      </c>
      <c r="K513" t="s">
        <v>8971</v>
      </c>
      <c r="L513" t="s">
        <v>8972</v>
      </c>
      <c r="N513" t="s">
        <v>4294</v>
      </c>
      <c r="O513">
        <v>200</v>
      </c>
      <c r="P513">
        <v>8</v>
      </c>
      <c r="Q513">
        <v>274.32</v>
      </c>
      <c r="R513" t="e">
        <v>#REF!</v>
      </c>
      <c r="S513" t="s">
        <v>4224</v>
      </c>
      <c r="T513" t="s">
        <v>8942</v>
      </c>
      <c r="U513" t="e">
        <v>#N/A</v>
      </c>
      <c r="V513" s="49" t="s">
        <v>8973</v>
      </c>
      <c r="X513">
        <v>0</v>
      </c>
    </row>
    <row r="514" spans="1:24" ht="171" x14ac:dyDescent="0.45">
      <c r="B514" s="19">
        <v>348.67</v>
      </c>
      <c r="C514" s="19">
        <v>348.75779999999997</v>
      </c>
      <c r="D514" s="19">
        <v>43.396081129999999</v>
      </c>
      <c r="E514" s="19">
        <v>52.919970749999997</v>
      </c>
      <c r="F514" s="19">
        <v>231.72</v>
      </c>
      <c r="K514" t="s">
        <v>8974</v>
      </c>
      <c r="L514" t="s">
        <v>8975</v>
      </c>
      <c r="N514" t="s">
        <v>4294</v>
      </c>
      <c r="O514">
        <v>200</v>
      </c>
      <c r="P514">
        <v>8</v>
      </c>
      <c r="Q514">
        <v>348.67</v>
      </c>
      <c r="R514" t="e">
        <v>#REF!</v>
      </c>
      <c r="S514" t="s">
        <v>4224</v>
      </c>
      <c r="T514" t="s">
        <v>8942</v>
      </c>
      <c r="U514" t="e">
        <v>#N/A</v>
      </c>
      <c r="V514" s="49" t="s">
        <v>8976</v>
      </c>
      <c r="X514">
        <v>0</v>
      </c>
    </row>
    <row r="515" spans="1:24" ht="185.25" x14ac:dyDescent="0.45">
      <c r="B515" s="19">
        <v>365.76</v>
      </c>
      <c r="C515" s="19">
        <v>365.84460000000001</v>
      </c>
      <c r="D515" s="19">
        <v>43.396148930000003</v>
      </c>
      <c r="E515" s="19">
        <v>52.920160039999999</v>
      </c>
      <c r="F515" s="19">
        <v>231.52</v>
      </c>
      <c r="K515" t="s">
        <v>8977</v>
      </c>
      <c r="L515" t="s">
        <v>8978</v>
      </c>
      <c r="N515" t="s">
        <v>4294</v>
      </c>
      <c r="O515">
        <v>200</v>
      </c>
      <c r="P515">
        <v>8</v>
      </c>
      <c r="Q515">
        <v>365.76</v>
      </c>
      <c r="R515" t="e">
        <v>#REF!</v>
      </c>
      <c r="S515" t="s">
        <v>4224</v>
      </c>
      <c r="T515" t="s">
        <v>8942</v>
      </c>
      <c r="U515" t="e">
        <v>#N/A</v>
      </c>
      <c r="V515" s="49" t="s">
        <v>8979</v>
      </c>
      <c r="X515">
        <v>0</v>
      </c>
    </row>
    <row r="516" spans="1:24" ht="199.5" x14ac:dyDescent="0.45">
      <c r="B516" s="19">
        <v>400.59</v>
      </c>
      <c r="C516" s="19">
        <v>400.67950000000002</v>
      </c>
      <c r="D516" s="19">
        <v>43.396287139999998</v>
      </c>
      <c r="E516" s="19">
        <v>52.920545879999999</v>
      </c>
      <c r="F516" s="19">
        <v>230.72</v>
      </c>
      <c r="K516" t="s">
        <v>8980</v>
      </c>
      <c r="L516" t="s">
        <v>8981</v>
      </c>
      <c r="N516" t="s">
        <v>4294</v>
      </c>
      <c r="O516">
        <v>200</v>
      </c>
      <c r="P516">
        <v>8</v>
      </c>
      <c r="Q516">
        <v>400.59</v>
      </c>
      <c r="R516" t="e">
        <v>#REF!</v>
      </c>
      <c r="S516" t="s">
        <v>4224</v>
      </c>
      <c r="T516" t="s">
        <v>8942</v>
      </c>
      <c r="U516" t="e">
        <v>#N/A</v>
      </c>
      <c r="V516" s="49" t="s">
        <v>8982</v>
      </c>
      <c r="X516">
        <v>0</v>
      </c>
    </row>
    <row r="517" spans="1:24" ht="213.75" x14ac:dyDescent="0.45">
      <c r="B517" s="19">
        <v>435.62</v>
      </c>
      <c r="C517" s="19">
        <v>435.7396</v>
      </c>
      <c r="D517" s="19">
        <v>43.396385350000003</v>
      </c>
      <c r="E517" s="19">
        <v>52.920956850000003</v>
      </c>
      <c r="F517" s="19">
        <v>231.97</v>
      </c>
      <c r="K517" t="s">
        <v>8983</v>
      </c>
      <c r="L517" t="s">
        <v>8984</v>
      </c>
      <c r="N517" t="s">
        <v>4294</v>
      </c>
      <c r="O517">
        <v>200</v>
      </c>
      <c r="P517">
        <v>8</v>
      </c>
      <c r="Q517">
        <v>435.62</v>
      </c>
      <c r="R517" t="e">
        <v>#REF!</v>
      </c>
      <c r="S517" t="s">
        <v>4224</v>
      </c>
      <c r="T517" t="s">
        <v>8942</v>
      </c>
      <c r="U517" t="e">
        <v>#N/A</v>
      </c>
      <c r="V517" s="49" t="s">
        <v>8985</v>
      </c>
      <c r="X517">
        <v>0</v>
      </c>
    </row>
    <row r="518" spans="1:24" ht="228" x14ac:dyDescent="0.45">
      <c r="B518" s="19">
        <v>438.15</v>
      </c>
      <c r="C518" s="19">
        <v>438.27</v>
      </c>
      <c r="D518" s="19">
        <v>43.396390959999998</v>
      </c>
      <c r="E518" s="19">
        <v>52.92098713</v>
      </c>
      <c r="F518" s="19">
        <v>231.97</v>
      </c>
      <c r="K518" t="s">
        <v>8986</v>
      </c>
      <c r="L518" t="s">
        <v>8987</v>
      </c>
      <c r="N518" t="s">
        <v>4294</v>
      </c>
      <c r="O518">
        <v>200</v>
      </c>
      <c r="P518">
        <v>8</v>
      </c>
      <c r="Q518">
        <v>438.15</v>
      </c>
      <c r="R518" t="e">
        <v>#REF!</v>
      </c>
      <c r="S518" t="s">
        <v>4224</v>
      </c>
      <c r="T518" t="s">
        <v>8942</v>
      </c>
      <c r="U518" t="e">
        <v>#N/A</v>
      </c>
      <c r="V518" s="49" t="s">
        <v>8988</v>
      </c>
      <c r="X518">
        <v>1</v>
      </c>
    </row>
    <row r="519" spans="1:24" x14ac:dyDescent="0.45">
      <c r="A519" s="10" t="s">
        <v>4225</v>
      </c>
      <c r="B519" s="19">
        <v>0</v>
      </c>
      <c r="C519" s="19">
        <v>0</v>
      </c>
      <c r="D519" s="19">
        <v>43.396390959999998</v>
      </c>
      <c r="E519" s="19">
        <v>52.92098713</v>
      </c>
      <c r="F519" s="19">
        <v>231.97</v>
      </c>
      <c r="G519" s="20">
        <v>184</v>
      </c>
      <c r="H519" s="20">
        <v>8</v>
      </c>
      <c r="I519" s="21">
        <v>5.0000000000000001E-3</v>
      </c>
      <c r="K519" t="s">
        <v>8989</v>
      </c>
      <c r="L519" t="s">
        <v>8990</v>
      </c>
      <c r="N519" t="s">
        <v>4294</v>
      </c>
      <c r="O519">
        <v>200</v>
      </c>
      <c r="P519">
        <v>8</v>
      </c>
      <c r="Q519">
        <v>0</v>
      </c>
      <c r="R519" t="s">
        <v>4225</v>
      </c>
      <c r="S519" t="s">
        <v>4225</v>
      </c>
      <c r="T519" t="s">
        <v>8991</v>
      </c>
      <c r="U519" t="e">
        <v>#N/A</v>
      </c>
      <c r="V519" s="49" t="s">
        <v>8992</v>
      </c>
      <c r="X519">
        <v>0</v>
      </c>
    </row>
    <row r="520" spans="1:24" ht="28.5" x14ac:dyDescent="0.45">
      <c r="B520" s="19">
        <v>9.3800000000000008</v>
      </c>
      <c r="C520" s="19">
        <v>9.434571</v>
      </c>
      <c r="D520" s="19">
        <v>43.396443580000003</v>
      </c>
      <c r="E520" s="19">
        <v>52.921077689999997</v>
      </c>
      <c r="F520" s="19">
        <v>230.97</v>
      </c>
      <c r="K520" t="s">
        <v>8993</v>
      </c>
      <c r="L520" t="s">
        <v>8994</v>
      </c>
      <c r="N520" t="s">
        <v>4294</v>
      </c>
      <c r="O520">
        <v>200</v>
      </c>
      <c r="P520">
        <v>8</v>
      </c>
      <c r="Q520">
        <v>9.3800000000000008</v>
      </c>
      <c r="R520" t="e">
        <v>#REF!</v>
      </c>
      <c r="S520" t="s">
        <v>4225</v>
      </c>
      <c r="T520" t="s">
        <v>8991</v>
      </c>
      <c r="U520" t="e">
        <v>#N/A</v>
      </c>
      <c r="V520" s="49" t="s">
        <v>8995</v>
      </c>
      <c r="X520">
        <v>0</v>
      </c>
    </row>
    <row r="521" spans="1:24" ht="42.75" x14ac:dyDescent="0.45">
      <c r="B521" s="19">
        <v>49.34</v>
      </c>
      <c r="C521" s="19">
        <v>49.450859999999999</v>
      </c>
      <c r="D521" s="19">
        <v>43.396667839999999</v>
      </c>
      <c r="E521" s="19">
        <v>52.921463250000002</v>
      </c>
      <c r="F521" s="19">
        <v>233.17</v>
      </c>
      <c r="K521" t="s">
        <v>8996</v>
      </c>
      <c r="L521" t="s">
        <v>8997</v>
      </c>
      <c r="N521" t="s">
        <v>4294</v>
      </c>
      <c r="O521">
        <v>200</v>
      </c>
      <c r="P521">
        <v>8</v>
      </c>
      <c r="Q521">
        <v>49.34</v>
      </c>
      <c r="R521" t="e">
        <v>#REF!</v>
      </c>
      <c r="S521" t="s">
        <v>4225</v>
      </c>
      <c r="T521" t="s">
        <v>8991</v>
      </c>
      <c r="U521" t="e">
        <v>#N/A</v>
      </c>
      <c r="V521" s="49" t="s">
        <v>8998</v>
      </c>
      <c r="X521">
        <v>1</v>
      </c>
    </row>
    <row r="522" spans="1:24" x14ac:dyDescent="0.45">
      <c r="A522" s="10" t="s">
        <v>4226</v>
      </c>
      <c r="B522" s="19">
        <v>0</v>
      </c>
      <c r="C522" s="19">
        <v>0</v>
      </c>
      <c r="D522" s="19">
        <v>43.396688060000002</v>
      </c>
      <c r="E522" s="19">
        <v>52.921475110000003</v>
      </c>
      <c r="F522" s="19">
        <v>233.17</v>
      </c>
      <c r="G522" s="20">
        <v>184</v>
      </c>
      <c r="H522" s="20">
        <v>8</v>
      </c>
      <c r="I522" s="21">
        <v>5.0000000000000001E-3</v>
      </c>
      <c r="K522" t="s">
        <v>8999</v>
      </c>
      <c r="L522" t="s">
        <v>9000</v>
      </c>
      <c r="N522" t="s">
        <v>4294</v>
      </c>
      <c r="O522">
        <v>200</v>
      </c>
      <c r="P522">
        <v>8</v>
      </c>
      <c r="Q522">
        <v>0</v>
      </c>
      <c r="R522" t="s">
        <v>4226</v>
      </c>
      <c r="S522" t="s">
        <v>4226</v>
      </c>
      <c r="T522" t="s">
        <v>9001</v>
      </c>
      <c r="U522" t="e">
        <v>#N/A</v>
      </c>
      <c r="V522" s="49" t="s">
        <v>9002</v>
      </c>
      <c r="X522">
        <v>0</v>
      </c>
    </row>
    <row r="523" spans="1:24" ht="28.5" x14ac:dyDescent="0.45">
      <c r="B523" s="19">
        <v>2.44</v>
      </c>
      <c r="C523" s="19">
        <v>2.4433630000000002</v>
      </c>
      <c r="D523" s="19">
        <v>43.396667839999999</v>
      </c>
      <c r="E523" s="19">
        <v>52.921463250000002</v>
      </c>
      <c r="F523" s="19">
        <v>233.17</v>
      </c>
      <c r="K523" t="s">
        <v>8996</v>
      </c>
      <c r="L523" t="s">
        <v>8997</v>
      </c>
      <c r="N523" t="s">
        <v>4294</v>
      </c>
      <c r="O523">
        <v>200</v>
      </c>
      <c r="P523">
        <v>8</v>
      </c>
      <c r="Q523">
        <v>2.44</v>
      </c>
      <c r="R523" t="e">
        <v>#REF!</v>
      </c>
      <c r="S523" t="s">
        <v>4226</v>
      </c>
      <c r="T523" t="s">
        <v>9001</v>
      </c>
      <c r="U523" t="e">
        <v>#N/A</v>
      </c>
      <c r="V523" s="49" t="s">
        <v>9003</v>
      </c>
      <c r="X523">
        <v>1</v>
      </c>
    </row>
    <row r="524" spans="1:24" x14ac:dyDescent="0.45">
      <c r="A524" s="10" t="s">
        <v>4227</v>
      </c>
      <c r="B524" s="19">
        <v>0</v>
      </c>
      <c r="C524" s="19">
        <v>0</v>
      </c>
      <c r="D524" s="19">
        <v>43.395024319999997</v>
      </c>
      <c r="E524" s="19">
        <v>52.915654179999997</v>
      </c>
      <c r="F524" s="19">
        <v>231.89</v>
      </c>
      <c r="G524" s="20">
        <v>146</v>
      </c>
      <c r="H524" s="20">
        <v>11</v>
      </c>
      <c r="I524" s="21">
        <v>0.2</v>
      </c>
      <c r="K524" t="s">
        <v>8618</v>
      </c>
      <c r="L524" t="s">
        <v>8619</v>
      </c>
      <c r="N524" t="s">
        <v>4294</v>
      </c>
      <c r="O524">
        <v>168</v>
      </c>
      <c r="P524">
        <v>11</v>
      </c>
      <c r="Q524">
        <v>0</v>
      </c>
      <c r="R524" t="s">
        <v>4227</v>
      </c>
      <c r="S524" t="s">
        <v>4227</v>
      </c>
      <c r="T524" t="s">
        <v>9004</v>
      </c>
      <c r="U524" t="e">
        <v>#N/A</v>
      </c>
      <c r="V524" s="49" t="s">
        <v>8620</v>
      </c>
      <c r="X524">
        <v>0</v>
      </c>
    </row>
    <row r="525" spans="1:24" ht="28.5" x14ac:dyDescent="0.45">
      <c r="B525" s="19">
        <v>20.88</v>
      </c>
      <c r="C525" s="19">
        <v>20.883009999999999</v>
      </c>
      <c r="D525" s="19">
        <v>43.395124430000003</v>
      </c>
      <c r="E525" s="19">
        <v>52.915872329999999</v>
      </c>
      <c r="F525" s="19">
        <v>231.69</v>
      </c>
      <c r="K525" t="s">
        <v>9005</v>
      </c>
      <c r="L525" t="s">
        <v>9006</v>
      </c>
      <c r="N525" t="s">
        <v>4294</v>
      </c>
      <c r="O525">
        <v>168</v>
      </c>
      <c r="P525">
        <v>11</v>
      </c>
      <c r="Q525">
        <v>20.88</v>
      </c>
      <c r="R525" t="e">
        <v>#REF!</v>
      </c>
      <c r="S525" t="s">
        <v>4227</v>
      </c>
      <c r="T525" t="s">
        <v>9004</v>
      </c>
      <c r="U525" t="e">
        <v>#N/A</v>
      </c>
      <c r="V525" s="49" t="s">
        <v>9007</v>
      </c>
      <c r="X525">
        <v>0</v>
      </c>
    </row>
    <row r="526" spans="1:24" ht="42.75" x14ac:dyDescent="0.45">
      <c r="B526" s="19">
        <v>30.37</v>
      </c>
      <c r="C526" s="19">
        <v>30.37246</v>
      </c>
      <c r="D526" s="19">
        <v>43.395199419999997</v>
      </c>
      <c r="E526" s="19">
        <v>52.915928350000002</v>
      </c>
      <c r="F526" s="19">
        <v>231.89</v>
      </c>
      <c r="K526" t="s">
        <v>9008</v>
      </c>
      <c r="L526" t="s">
        <v>9009</v>
      </c>
      <c r="N526" t="s">
        <v>4294</v>
      </c>
      <c r="O526">
        <v>168</v>
      </c>
      <c r="P526">
        <v>11</v>
      </c>
      <c r="Q526">
        <v>30.37</v>
      </c>
      <c r="R526" t="e">
        <v>#REF!</v>
      </c>
      <c r="S526" t="s">
        <v>4227</v>
      </c>
      <c r="T526" t="s">
        <v>9004</v>
      </c>
      <c r="U526" t="e">
        <v>#N/A</v>
      </c>
      <c r="V526" s="49" t="s">
        <v>9010</v>
      </c>
      <c r="X526">
        <v>0</v>
      </c>
    </row>
    <row r="527" spans="1:24" ht="57" x14ac:dyDescent="0.45">
      <c r="B527" s="19">
        <v>80.099999999999994</v>
      </c>
      <c r="C527" s="19">
        <v>80.099490000000003</v>
      </c>
      <c r="D527" s="19">
        <v>43.395294960000001</v>
      </c>
      <c r="E527" s="19">
        <v>52.916527989999999</v>
      </c>
      <c r="F527" s="19">
        <v>232.09</v>
      </c>
      <c r="K527" t="s">
        <v>9011</v>
      </c>
      <c r="L527" t="s">
        <v>9012</v>
      </c>
      <c r="N527" t="s">
        <v>4294</v>
      </c>
      <c r="O527">
        <v>168</v>
      </c>
      <c r="P527">
        <v>11</v>
      </c>
      <c r="Q527">
        <v>80.099999999999994</v>
      </c>
      <c r="R527" t="e">
        <v>#REF!</v>
      </c>
      <c r="S527" t="s">
        <v>4227</v>
      </c>
      <c r="T527" t="s">
        <v>9004</v>
      </c>
      <c r="U527" t="e">
        <v>#N/A</v>
      </c>
      <c r="V527" s="49" t="s">
        <v>9013</v>
      </c>
      <c r="X527">
        <v>0</v>
      </c>
    </row>
    <row r="528" spans="1:24" ht="71.25" x14ac:dyDescent="0.45">
      <c r="B528" s="19">
        <v>122.55</v>
      </c>
      <c r="C528" s="19">
        <v>122.5491</v>
      </c>
      <c r="D528" s="19">
        <v>43.395376509999998</v>
      </c>
      <c r="E528" s="19">
        <v>52.917039870000004</v>
      </c>
      <c r="F528" s="19">
        <v>232.29</v>
      </c>
      <c r="K528" t="s">
        <v>9014</v>
      </c>
      <c r="L528" t="s">
        <v>9015</v>
      </c>
      <c r="N528" t="s">
        <v>4294</v>
      </c>
      <c r="O528">
        <v>168</v>
      </c>
      <c r="P528">
        <v>11</v>
      </c>
      <c r="Q528">
        <v>122.55</v>
      </c>
      <c r="R528" t="e">
        <v>#REF!</v>
      </c>
      <c r="S528" t="s">
        <v>4227</v>
      </c>
      <c r="T528" t="s">
        <v>9004</v>
      </c>
      <c r="U528" t="e">
        <v>#N/A</v>
      </c>
      <c r="V528" s="49" t="s">
        <v>9016</v>
      </c>
      <c r="X528">
        <v>0</v>
      </c>
    </row>
    <row r="529" spans="1:24" ht="85.5" x14ac:dyDescent="0.45">
      <c r="B529" s="19">
        <v>171.54</v>
      </c>
      <c r="C529" s="19">
        <v>171.54669999999999</v>
      </c>
      <c r="D529" s="19">
        <v>43.395433990000001</v>
      </c>
      <c r="E529" s="19">
        <v>52.91763942</v>
      </c>
      <c r="F529" s="19">
        <v>233.1</v>
      </c>
      <c r="K529" t="s">
        <v>9017</v>
      </c>
      <c r="L529" t="s">
        <v>9018</v>
      </c>
      <c r="N529" t="s">
        <v>4294</v>
      </c>
      <c r="O529">
        <v>168</v>
      </c>
      <c r="P529">
        <v>11</v>
      </c>
      <c r="Q529">
        <v>171.54</v>
      </c>
      <c r="R529" t="e">
        <v>#REF!</v>
      </c>
      <c r="S529" t="s">
        <v>4227</v>
      </c>
      <c r="T529" t="s">
        <v>9004</v>
      </c>
      <c r="U529" t="e">
        <v>#N/A</v>
      </c>
      <c r="V529" s="49" t="s">
        <v>9019</v>
      </c>
      <c r="X529">
        <v>0</v>
      </c>
    </row>
    <row r="530" spans="1:24" ht="99.75" x14ac:dyDescent="0.45">
      <c r="B530" s="19">
        <v>262.98</v>
      </c>
      <c r="C530" s="19">
        <v>263.00439999999998</v>
      </c>
      <c r="D530" s="19">
        <v>43.395541270000002</v>
      </c>
      <c r="E530" s="19">
        <v>52.918758449999999</v>
      </c>
      <c r="F530" s="19">
        <v>231.3</v>
      </c>
      <c r="K530" t="s">
        <v>9020</v>
      </c>
      <c r="L530" t="s">
        <v>9021</v>
      </c>
      <c r="N530" t="s">
        <v>4294</v>
      </c>
      <c r="O530">
        <v>168</v>
      </c>
      <c r="P530">
        <v>11</v>
      </c>
      <c r="Q530">
        <v>262.98</v>
      </c>
      <c r="R530" t="e">
        <v>#REF!</v>
      </c>
      <c r="S530" t="s">
        <v>4227</v>
      </c>
      <c r="T530" t="s">
        <v>9004</v>
      </c>
      <c r="U530" t="e">
        <v>#N/A</v>
      </c>
      <c r="V530" s="49" t="s">
        <v>9022</v>
      </c>
      <c r="X530">
        <v>0</v>
      </c>
    </row>
    <row r="531" spans="1:24" ht="114" x14ac:dyDescent="0.45">
      <c r="B531" s="19">
        <v>321.49</v>
      </c>
      <c r="C531" s="19">
        <v>321.51580000000001</v>
      </c>
      <c r="D531" s="19">
        <v>43.395609909999997</v>
      </c>
      <c r="E531" s="19">
        <v>52.9194745</v>
      </c>
      <c r="F531" s="19">
        <v>231.67</v>
      </c>
      <c r="K531" t="s">
        <v>9023</v>
      </c>
      <c r="L531" t="s">
        <v>9024</v>
      </c>
      <c r="N531" t="s">
        <v>4294</v>
      </c>
      <c r="O531">
        <v>168</v>
      </c>
      <c r="P531">
        <v>11</v>
      </c>
      <c r="Q531">
        <v>321.49</v>
      </c>
      <c r="R531" t="e">
        <v>#REF!</v>
      </c>
      <c r="S531" t="s">
        <v>4227</v>
      </c>
      <c r="T531" t="s">
        <v>9004</v>
      </c>
      <c r="U531" t="e">
        <v>#N/A</v>
      </c>
      <c r="V531" s="49" t="s">
        <v>9025</v>
      </c>
      <c r="X531">
        <v>0</v>
      </c>
    </row>
    <row r="532" spans="1:24" ht="128.25" x14ac:dyDescent="0.45">
      <c r="B532" s="19">
        <v>354.42</v>
      </c>
      <c r="C532" s="19">
        <v>354.44740000000002</v>
      </c>
      <c r="D532" s="19">
        <v>43.39566816</v>
      </c>
      <c r="E532" s="19">
        <v>52.919873029999998</v>
      </c>
      <c r="F532" s="19">
        <v>231.32</v>
      </c>
      <c r="K532" t="s">
        <v>9026</v>
      </c>
      <c r="L532" t="s">
        <v>9027</v>
      </c>
      <c r="N532" t="s">
        <v>4294</v>
      </c>
      <c r="O532">
        <v>168</v>
      </c>
      <c r="P532">
        <v>11</v>
      </c>
      <c r="Q532">
        <v>354.42</v>
      </c>
      <c r="R532" t="e">
        <v>#REF!</v>
      </c>
      <c r="S532" t="s">
        <v>4227</v>
      </c>
      <c r="T532" t="s">
        <v>9004</v>
      </c>
      <c r="U532" t="e">
        <v>#N/A</v>
      </c>
      <c r="V532" s="49" t="s">
        <v>9028</v>
      </c>
      <c r="X532">
        <v>0</v>
      </c>
    </row>
    <row r="533" spans="1:24" ht="142.5" x14ac:dyDescent="0.45">
      <c r="B533" s="19">
        <v>390.53</v>
      </c>
      <c r="C533" s="19">
        <v>390.56209999999999</v>
      </c>
      <c r="D533" s="19">
        <v>43.395732049999999</v>
      </c>
      <c r="E533" s="19">
        <v>52.920310110000003</v>
      </c>
      <c r="F533" s="19">
        <v>231.12</v>
      </c>
      <c r="K533" t="s">
        <v>9029</v>
      </c>
      <c r="L533" t="s">
        <v>9030</v>
      </c>
      <c r="N533" t="s">
        <v>4294</v>
      </c>
      <c r="O533">
        <v>168</v>
      </c>
      <c r="P533">
        <v>11</v>
      </c>
      <c r="Q533">
        <v>390.53</v>
      </c>
      <c r="R533" t="e">
        <v>#REF!</v>
      </c>
      <c r="S533" t="s">
        <v>4227</v>
      </c>
      <c r="T533" t="s">
        <v>9004</v>
      </c>
      <c r="U533" t="e">
        <v>#N/A</v>
      </c>
      <c r="V533" s="49" t="s">
        <v>9031</v>
      </c>
      <c r="X533">
        <v>0</v>
      </c>
    </row>
    <row r="534" spans="1:24" ht="156.75" x14ac:dyDescent="0.45">
      <c r="B534" s="19">
        <v>426.49</v>
      </c>
      <c r="C534" s="19">
        <v>426.52140000000003</v>
      </c>
      <c r="D534" s="19">
        <v>43.39582154</v>
      </c>
      <c r="E534" s="19">
        <v>52.92073663</v>
      </c>
      <c r="F534" s="19">
        <v>231.52</v>
      </c>
      <c r="K534" t="s">
        <v>9032</v>
      </c>
      <c r="L534" t="s">
        <v>9033</v>
      </c>
      <c r="N534" t="s">
        <v>4294</v>
      </c>
      <c r="O534">
        <v>168</v>
      </c>
      <c r="P534">
        <v>11</v>
      </c>
      <c r="Q534">
        <v>426.49</v>
      </c>
      <c r="R534" t="e">
        <v>#REF!</v>
      </c>
      <c r="S534" t="s">
        <v>4227</v>
      </c>
      <c r="T534" t="s">
        <v>9004</v>
      </c>
      <c r="U534" t="e">
        <v>#N/A</v>
      </c>
      <c r="V534" s="49" t="s">
        <v>9034</v>
      </c>
      <c r="X534">
        <v>0</v>
      </c>
    </row>
    <row r="535" spans="1:24" ht="171" x14ac:dyDescent="0.45">
      <c r="B535" s="19">
        <v>445.86</v>
      </c>
      <c r="C535" s="19">
        <v>445.96910000000003</v>
      </c>
      <c r="D535" s="19">
        <v>43.395970939999998</v>
      </c>
      <c r="E535" s="19">
        <v>52.92085986</v>
      </c>
      <c r="F535" s="19">
        <v>229.77</v>
      </c>
      <c r="K535" t="s">
        <v>9035</v>
      </c>
      <c r="L535" t="s">
        <v>9036</v>
      </c>
      <c r="N535" t="s">
        <v>4294</v>
      </c>
      <c r="O535">
        <v>168</v>
      </c>
      <c r="P535">
        <v>11</v>
      </c>
      <c r="Q535">
        <v>445.86</v>
      </c>
      <c r="R535" t="e">
        <v>#REF!</v>
      </c>
      <c r="S535" t="s">
        <v>4227</v>
      </c>
      <c r="T535" t="s">
        <v>9004</v>
      </c>
      <c r="U535" t="e">
        <v>#N/A</v>
      </c>
      <c r="V535" s="49" t="s">
        <v>9037</v>
      </c>
      <c r="X535">
        <v>0</v>
      </c>
    </row>
    <row r="536" spans="1:24" ht="185.25" x14ac:dyDescent="0.45">
      <c r="B536" s="19">
        <v>493.13</v>
      </c>
      <c r="C536" s="19">
        <v>493.262</v>
      </c>
      <c r="D536" s="19">
        <v>43.3963356</v>
      </c>
      <c r="E536" s="19">
        <v>52.921160639999997</v>
      </c>
      <c r="F536" s="19">
        <v>230.97</v>
      </c>
      <c r="K536" t="s">
        <v>9038</v>
      </c>
      <c r="L536" t="s">
        <v>9039</v>
      </c>
      <c r="N536" t="s">
        <v>4294</v>
      </c>
      <c r="O536">
        <v>168</v>
      </c>
      <c r="P536">
        <v>11</v>
      </c>
      <c r="Q536">
        <v>493.13</v>
      </c>
      <c r="R536" t="e">
        <v>#REF!</v>
      </c>
      <c r="S536" t="s">
        <v>4227</v>
      </c>
      <c r="T536" t="s">
        <v>9004</v>
      </c>
      <c r="U536" t="e">
        <v>#N/A</v>
      </c>
      <c r="V536" s="49" t="s">
        <v>9040</v>
      </c>
      <c r="X536">
        <v>0</v>
      </c>
    </row>
    <row r="537" spans="1:24" ht="199.5" x14ac:dyDescent="0.45">
      <c r="B537" s="19">
        <v>502.88</v>
      </c>
      <c r="C537" s="19">
        <v>503.00540000000001</v>
      </c>
      <c r="D537" s="19">
        <v>43.396411880000002</v>
      </c>
      <c r="E537" s="19">
        <v>52.921219979999996</v>
      </c>
      <c r="F537" s="19">
        <v>230.97</v>
      </c>
      <c r="K537" t="s">
        <v>9041</v>
      </c>
      <c r="L537" t="s">
        <v>9042</v>
      </c>
      <c r="N537" t="s">
        <v>4294</v>
      </c>
      <c r="O537">
        <v>168</v>
      </c>
      <c r="P537">
        <v>11</v>
      </c>
      <c r="Q537">
        <v>502.88</v>
      </c>
      <c r="R537" t="e">
        <v>#REF!</v>
      </c>
      <c r="S537" t="s">
        <v>4227</v>
      </c>
      <c r="T537" t="s">
        <v>9004</v>
      </c>
      <c r="U537" t="e">
        <v>#N/A</v>
      </c>
      <c r="V537" s="49" t="s">
        <v>9043</v>
      </c>
      <c r="X537">
        <v>0</v>
      </c>
    </row>
    <row r="538" spans="1:24" ht="213.75" x14ac:dyDescent="0.45">
      <c r="B538" s="19">
        <v>537.29999999999995</v>
      </c>
      <c r="C538" s="19">
        <v>537.49450000000002</v>
      </c>
      <c r="D538" s="19">
        <v>43.3966688</v>
      </c>
      <c r="E538" s="19">
        <v>52.92145738</v>
      </c>
      <c r="F538" s="19">
        <v>233.17</v>
      </c>
      <c r="K538" t="s">
        <v>9044</v>
      </c>
      <c r="L538" t="s">
        <v>9045</v>
      </c>
      <c r="N538" t="s">
        <v>4294</v>
      </c>
      <c r="O538">
        <v>168</v>
      </c>
      <c r="P538">
        <v>11</v>
      </c>
      <c r="Q538">
        <v>537.29999999999995</v>
      </c>
      <c r="R538" t="e">
        <v>#REF!</v>
      </c>
      <c r="S538" t="s">
        <v>4227</v>
      </c>
      <c r="T538" t="s">
        <v>9004</v>
      </c>
      <c r="U538" t="e">
        <v>#N/A</v>
      </c>
      <c r="V538" s="49" t="s">
        <v>9046</v>
      </c>
      <c r="X538">
        <v>1</v>
      </c>
    </row>
    <row r="539" spans="1:24" x14ac:dyDescent="0.45">
      <c r="A539" s="10" t="s">
        <v>4228</v>
      </c>
      <c r="B539" s="19">
        <v>0</v>
      </c>
      <c r="C539" s="19">
        <v>0</v>
      </c>
      <c r="D539" s="19">
        <v>43.3966688</v>
      </c>
      <c r="E539" s="19">
        <v>52.92145738</v>
      </c>
      <c r="F539" s="19">
        <v>233.17</v>
      </c>
      <c r="G539" s="20">
        <v>146</v>
      </c>
      <c r="H539" s="20">
        <v>11</v>
      </c>
      <c r="I539" s="21">
        <v>5.0000000000000001E-3</v>
      </c>
      <c r="K539" t="s">
        <v>9047</v>
      </c>
      <c r="L539" t="s">
        <v>9048</v>
      </c>
      <c r="N539" t="s">
        <v>4294</v>
      </c>
      <c r="O539">
        <v>168</v>
      </c>
      <c r="P539">
        <v>11</v>
      </c>
      <c r="Q539">
        <v>0</v>
      </c>
      <c r="R539" t="s">
        <v>4228</v>
      </c>
      <c r="S539" t="s">
        <v>4228</v>
      </c>
      <c r="T539" t="s">
        <v>9049</v>
      </c>
      <c r="U539" t="e">
        <v>#N/A</v>
      </c>
      <c r="V539" s="49" t="s">
        <v>9050</v>
      </c>
      <c r="X539">
        <v>0</v>
      </c>
    </row>
    <row r="540" spans="1:24" ht="28.5" x14ac:dyDescent="0.45">
      <c r="B540" s="19">
        <v>2.58</v>
      </c>
      <c r="C540" s="19">
        <v>2.5772379999999999</v>
      </c>
      <c r="D540" s="19">
        <v>43.396688060000002</v>
      </c>
      <c r="E540" s="19">
        <v>52.921475110000003</v>
      </c>
      <c r="F540" s="19">
        <v>233.17</v>
      </c>
      <c r="K540" t="s">
        <v>9051</v>
      </c>
      <c r="L540" t="s">
        <v>9052</v>
      </c>
      <c r="N540" t="s">
        <v>4294</v>
      </c>
      <c r="O540">
        <v>168</v>
      </c>
      <c r="P540">
        <v>11</v>
      </c>
      <c r="Q540">
        <v>2.58</v>
      </c>
      <c r="R540" t="e">
        <v>#REF!</v>
      </c>
      <c r="S540" t="s">
        <v>4228</v>
      </c>
      <c r="T540" t="s">
        <v>9049</v>
      </c>
      <c r="U540" t="e">
        <v>#N/A</v>
      </c>
      <c r="V540" s="49" t="s">
        <v>9053</v>
      </c>
      <c r="X540">
        <v>1</v>
      </c>
    </row>
    <row r="541" spans="1:24" x14ac:dyDescent="0.45">
      <c r="A541" s="10" t="s">
        <v>4229</v>
      </c>
      <c r="B541" s="19">
        <v>0</v>
      </c>
      <c r="C541" s="19">
        <v>0</v>
      </c>
      <c r="D541" s="19">
        <v>43.399181859999999</v>
      </c>
      <c r="E541" s="19">
        <v>52.919117399999998</v>
      </c>
      <c r="F541" s="19">
        <v>232.05</v>
      </c>
      <c r="G541" s="20">
        <v>184</v>
      </c>
      <c r="H541" s="20">
        <v>8</v>
      </c>
      <c r="I541" s="21">
        <v>5.0000000000000001E-3</v>
      </c>
      <c r="K541" t="s">
        <v>8446</v>
      </c>
      <c r="L541" t="s">
        <v>8447</v>
      </c>
      <c r="N541" t="s">
        <v>4294</v>
      </c>
      <c r="O541">
        <v>200</v>
      </c>
      <c r="P541">
        <v>8</v>
      </c>
      <c r="Q541">
        <v>0</v>
      </c>
      <c r="R541" t="s">
        <v>4229</v>
      </c>
      <c r="S541" t="s">
        <v>4229</v>
      </c>
      <c r="T541" t="s">
        <v>9054</v>
      </c>
      <c r="U541" t="e">
        <v>#N/A</v>
      </c>
      <c r="V541" s="49" t="s">
        <v>8449</v>
      </c>
      <c r="X541">
        <v>0</v>
      </c>
    </row>
    <row r="542" spans="1:24" ht="28.5" x14ac:dyDescent="0.45">
      <c r="B542" s="19">
        <v>4.43</v>
      </c>
      <c r="C542" s="19">
        <v>4.4273759999999998</v>
      </c>
      <c r="D542" s="19">
        <v>43.399161720000002</v>
      </c>
      <c r="E542" s="19">
        <v>52.919070240000003</v>
      </c>
      <c r="F542" s="19">
        <v>232.05</v>
      </c>
      <c r="K542" t="s">
        <v>9055</v>
      </c>
      <c r="L542" t="s">
        <v>9056</v>
      </c>
      <c r="N542" t="s">
        <v>4294</v>
      </c>
      <c r="O542">
        <v>200</v>
      </c>
      <c r="P542">
        <v>8</v>
      </c>
      <c r="Q542">
        <v>4.43</v>
      </c>
      <c r="R542" t="e">
        <v>#REF!</v>
      </c>
      <c r="S542" t="s">
        <v>4229</v>
      </c>
      <c r="T542" t="s">
        <v>9054</v>
      </c>
      <c r="U542" t="e">
        <v>#N/A</v>
      </c>
      <c r="V542" s="49" t="s">
        <v>9057</v>
      </c>
      <c r="X542">
        <v>0</v>
      </c>
    </row>
    <row r="543" spans="1:24" ht="42.75" x14ac:dyDescent="0.45">
      <c r="B543" s="19">
        <v>91.44</v>
      </c>
      <c r="C543" s="19">
        <v>91.443680000000001</v>
      </c>
      <c r="D543" s="19">
        <v>43.398489220000002</v>
      </c>
      <c r="E543" s="19">
        <v>52.919620719999998</v>
      </c>
      <c r="F543" s="19">
        <v>231.25</v>
      </c>
      <c r="K543" t="s">
        <v>9058</v>
      </c>
      <c r="L543" t="s">
        <v>9059</v>
      </c>
      <c r="N543" t="s">
        <v>4294</v>
      </c>
      <c r="O543">
        <v>200</v>
      </c>
      <c r="P543">
        <v>8</v>
      </c>
      <c r="Q543">
        <v>91.44</v>
      </c>
      <c r="R543" t="e">
        <v>#REF!</v>
      </c>
      <c r="S543" t="s">
        <v>4229</v>
      </c>
      <c r="T543" t="s">
        <v>9054</v>
      </c>
      <c r="U543" t="e">
        <v>#N/A</v>
      </c>
      <c r="V543" s="49" t="s">
        <v>9060</v>
      </c>
      <c r="X543">
        <v>0</v>
      </c>
    </row>
    <row r="544" spans="1:24" ht="57" x14ac:dyDescent="0.45">
      <c r="B544" s="19">
        <v>145.38999999999999</v>
      </c>
      <c r="C544" s="19">
        <v>145.3912</v>
      </c>
      <c r="D544" s="19">
        <v>43.398072259999999</v>
      </c>
      <c r="E544" s="19">
        <v>52.919961999999998</v>
      </c>
      <c r="F544" s="19">
        <v>231.05</v>
      </c>
      <c r="K544" t="s">
        <v>9061</v>
      </c>
      <c r="L544" t="s">
        <v>9062</v>
      </c>
      <c r="N544" t="s">
        <v>4294</v>
      </c>
      <c r="O544">
        <v>200</v>
      </c>
      <c r="P544">
        <v>8</v>
      </c>
      <c r="Q544">
        <v>145.38999999999999</v>
      </c>
      <c r="R544" t="e">
        <v>#REF!</v>
      </c>
      <c r="S544" t="s">
        <v>4229</v>
      </c>
      <c r="T544" t="s">
        <v>9054</v>
      </c>
      <c r="U544" t="e">
        <v>#N/A</v>
      </c>
      <c r="V544" s="49" t="s">
        <v>9063</v>
      </c>
      <c r="X544">
        <v>0</v>
      </c>
    </row>
    <row r="545" spans="1:24" ht="71.25" x14ac:dyDescent="0.45">
      <c r="B545" s="19">
        <v>182.88</v>
      </c>
      <c r="C545" s="19">
        <v>182.8888</v>
      </c>
      <c r="D545" s="19">
        <v>43.397784530000003</v>
      </c>
      <c r="E545" s="19">
        <v>52.920203819999998</v>
      </c>
      <c r="F545" s="19">
        <v>231.65</v>
      </c>
      <c r="K545" t="s">
        <v>9064</v>
      </c>
      <c r="L545" t="s">
        <v>9065</v>
      </c>
      <c r="N545" t="s">
        <v>4294</v>
      </c>
      <c r="O545">
        <v>200</v>
      </c>
      <c r="P545">
        <v>8</v>
      </c>
      <c r="Q545">
        <v>182.88</v>
      </c>
      <c r="R545" t="e">
        <v>#REF!</v>
      </c>
      <c r="S545" t="s">
        <v>4229</v>
      </c>
      <c r="T545" t="s">
        <v>9054</v>
      </c>
      <c r="U545" t="e">
        <v>#N/A</v>
      </c>
      <c r="V545" s="49" t="s">
        <v>9066</v>
      </c>
      <c r="X545">
        <v>0</v>
      </c>
    </row>
    <row r="546" spans="1:24" ht="85.5" x14ac:dyDescent="0.45">
      <c r="B546" s="19">
        <v>259.35000000000002</v>
      </c>
      <c r="C546" s="19">
        <v>259.36169999999998</v>
      </c>
      <c r="D546" s="19">
        <v>43.397197640000002</v>
      </c>
      <c r="E546" s="19">
        <v>52.920697029999999</v>
      </c>
      <c r="F546" s="19">
        <v>231.52</v>
      </c>
      <c r="K546" t="s">
        <v>9067</v>
      </c>
      <c r="L546" t="s">
        <v>9068</v>
      </c>
      <c r="N546" t="s">
        <v>4294</v>
      </c>
      <c r="O546">
        <v>200</v>
      </c>
      <c r="P546">
        <v>8</v>
      </c>
      <c r="Q546">
        <v>259.35000000000002</v>
      </c>
      <c r="R546" t="e">
        <v>#REF!</v>
      </c>
      <c r="S546" t="s">
        <v>4229</v>
      </c>
      <c r="T546" t="s">
        <v>9054</v>
      </c>
      <c r="U546" t="e">
        <v>#N/A</v>
      </c>
      <c r="V546" s="49" t="s">
        <v>9069</v>
      </c>
      <c r="X546">
        <v>0</v>
      </c>
    </row>
    <row r="547" spans="1:24" ht="99.75" x14ac:dyDescent="0.45">
      <c r="B547" s="19">
        <v>274.32</v>
      </c>
      <c r="C547" s="19">
        <v>274.32900000000001</v>
      </c>
      <c r="D547" s="19">
        <v>43.397070909999997</v>
      </c>
      <c r="E547" s="19">
        <v>52.920759689999997</v>
      </c>
      <c r="F547" s="19">
        <v>231.52</v>
      </c>
      <c r="K547" t="s">
        <v>9070</v>
      </c>
      <c r="L547" t="s">
        <v>9071</v>
      </c>
      <c r="N547" t="s">
        <v>4294</v>
      </c>
      <c r="O547">
        <v>200</v>
      </c>
      <c r="P547">
        <v>8</v>
      </c>
      <c r="Q547">
        <v>274.32</v>
      </c>
      <c r="R547" t="e">
        <v>#REF!</v>
      </c>
      <c r="S547" t="s">
        <v>4229</v>
      </c>
      <c r="T547" t="s">
        <v>9054</v>
      </c>
      <c r="U547" t="e">
        <v>#N/A</v>
      </c>
      <c r="V547" s="49" t="s">
        <v>9072</v>
      </c>
      <c r="X547">
        <v>0</v>
      </c>
    </row>
    <row r="548" spans="1:24" ht="114" x14ac:dyDescent="0.45">
      <c r="B548" s="19">
        <v>295.18</v>
      </c>
      <c r="C548" s="19">
        <v>295.18669999999997</v>
      </c>
      <c r="D548" s="19">
        <v>43.39689431</v>
      </c>
      <c r="E548" s="19">
        <v>52.920847010000003</v>
      </c>
      <c r="F548" s="19">
        <v>231.77</v>
      </c>
      <c r="K548" t="s">
        <v>9073</v>
      </c>
      <c r="L548" t="s">
        <v>9074</v>
      </c>
      <c r="N548" t="s">
        <v>4294</v>
      </c>
      <c r="O548">
        <v>200</v>
      </c>
      <c r="P548">
        <v>8</v>
      </c>
      <c r="Q548">
        <v>295.18</v>
      </c>
      <c r="R548" t="e">
        <v>#REF!</v>
      </c>
      <c r="S548" t="s">
        <v>4229</v>
      </c>
      <c r="T548" t="s">
        <v>9054</v>
      </c>
      <c r="U548" t="e">
        <v>#N/A</v>
      </c>
      <c r="V548" s="49" t="s">
        <v>9075</v>
      </c>
      <c r="X548">
        <v>0</v>
      </c>
    </row>
    <row r="549" spans="1:24" ht="128.25" x14ac:dyDescent="0.45">
      <c r="B549" s="19">
        <v>309.98</v>
      </c>
      <c r="C549" s="19">
        <v>310</v>
      </c>
      <c r="D549" s="19">
        <v>43.396824879999997</v>
      </c>
      <c r="E549" s="19">
        <v>52.92100293</v>
      </c>
      <c r="F549" s="19">
        <v>231.17</v>
      </c>
      <c r="K549" t="s">
        <v>9076</v>
      </c>
      <c r="L549" t="s">
        <v>9077</v>
      </c>
      <c r="N549" t="s">
        <v>4294</v>
      </c>
      <c r="O549">
        <v>200</v>
      </c>
      <c r="P549">
        <v>8</v>
      </c>
      <c r="Q549">
        <v>309.98</v>
      </c>
      <c r="R549" t="e">
        <v>#REF!</v>
      </c>
      <c r="S549" t="s">
        <v>4229</v>
      </c>
      <c r="T549" t="s">
        <v>9054</v>
      </c>
      <c r="U549" t="e">
        <v>#N/A</v>
      </c>
      <c r="V549" s="49" t="s">
        <v>9078</v>
      </c>
      <c r="X549">
        <v>0</v>
      </c>
    </row>
    <row r="550" spans="1:24" ht="142.5" x14ac:dyDescent="0.45">
      <c r="B550" s="19">
        <v>317.8</v>
      </c>
      <c r="C550" s="19">
        <v>317.81790000000001</v>
      </c>
      <c r="D550" s="19">
        <v>43.396793250000002</v>
      </c>
      <c r="E550" s="19">
        <v>52.921089139999999</v>
      </c>
      <c r="F550" s="19">
        <v>231.17</v>
      </c>
      <c r="K550" t="s">
        <v>9079</v>
      </c>
      <c r="L550" t="s">
        <v>9080</v>
      </c>
      <c r="N550" t="s">
        <v>4294</v>
      </c>
      <c r="O550">
        <v>200</v>
      </c>
      <c r="P550">
        <v>8</v>
      </c>
      <c r="Q550">
        <v>317.8</v>
      </c>
      <c r="R550" t="e">
        <v>#REF!</v>
      </c>
      <c r="S550" t="s">
        <v>4229</v>
      </c>
      <c r="T550" t="s">
        <v>9054</v>
      </c>
      <c r="U550" t="e">
        <v>#N/A</v>
      </c>
      <c r="V550" s="49" t="s">
        <v>9081</v>
      </c>
      <c r="X550">
        <v>0</v>
      </c>
    </row>
    <row r="551" spans="1:24" ht="156.75" x14ac:dyDescent="0.45">
      <c r="B551" s="19">
        <v>351.18</v>
      </c>
      <c r="C551" s="19">
        <v>351.25990000000002</v>
      </c>
      <c r="D551" s="19">
        <v>43.396688060000002</v>
      </c>
      <c r="E551" s="19">
        <v>52.921475110000003</v>
      </c>
      <c r="F551" s="19">
        <v>233.17</v>
      </c>
      <c r="K551" t="s">
        <v>9051</v>
      </c>
      <c r="L551" t="s">
        <v>9052</v>
      </c>
      <c r="N551" t="s">
        <v>4294</v>
      </c>
      <c r="O551">
        <v>200</v>
      </c>
      <c r="P551">
        <v>8</v>
      </c>
      <c r="Q551">
        <v>351.18</v>
      </c>
      <c r="R551" t="e">
        <v>#REF!</v>
      </c>
      <c r="S551" t="s">
        <v>4229</v>
      </c>
      <c r="T551" t="s">
        <v>9054</v>
      </c>
      <c r="U551" t="e">
        <v>#N/A</v>
      </c>
      <c r="V551" s="49" t="s">
        <v>9082</v>
      </c>
      <c r="X551">
        <v>1</v>
      </c>
    </row>
    <row r="552" spans="1:24" x14ac:dyDescent="0.45">
      <c r="A552" s="10" t="s">
        <v>4230</v>
      </c>
      <c r="B552" s="19">
        <v>0</v>
      </c>
      <c r="C552" s="19">
        <v>0</v>
      </c>
      <c r="D552" s="19">
        <v>43.391687660000002</v>
      </c>
      <c r="E552" s="19">
        <v>52.91761339</v>
      </c>
      <c r="F552" s="19">
        <v>231.59</v>
      </c>
      <c r="G552" s="20">
        <v>146</v>
      </c>
      <c r="H552" s="20">
        <v>11</v>
      </c>
      <c r="I552" s="21">
        <v>0.2</v>
      </c>
      <c r="K552" t="s">
        <v>9083</v>
      </c>
      <c r="L552" t="s">
        <v>9084</v>
      </c>
      <c r="N552" t="s">
        <v>4294</v>
      </c>
      <c r="O552">
        <v>168</v>
      </c>
      <c r="P552">
        <v>11</v>
      </c>
      <c r="Q552">
        <v>0</v>
      </c>
      <c r="R552" t="s">
        <v>4230</v>
      </c>
      <c r="S552" t="s">
        <v>4230</v>
      </c>
      <c r="T552" t="s">
        <v>9085</v>
      </c>
      <c r="U552" t="e">
        <v>#N/A</v>
      </c>
      <c r="V552" s="49" t="s">
        <v>9086</v>
      </c>
      <c r="X552">
        <v>0</v>
      </c>
    </row>
    <row r="553" spans="1:24" ht="28.5" x14ac:dyDescent="0.45">
      <c r="B553" s="19">
        <v>6.89</v>
      </c>
      <c r="C553" s="19">
        <v>6.8942139999999998</v>
      </c>
      <c r="D553" s="19">
        <v>43.391714350000001</v>
      </c>
      <c r="E553" s="19">
        <v>52.91769017</v>
      </c>
      <c r="F553" s="19">
        <v>231.79</v>
      </c>
      <c r="K553" t="s">
        <v>9087</v>
      </c>
      <c r="L553" t="s">
        <v>9088</v>
      </c>
      <c r="N553" t="s">
        <v>4294</v>
      </c>
      <c r="O553">
        <v>168</v>
      </c>
      <c r="P553">
        <v>11</v>
      </c>
      <c r="Q553">
        <v>6.89</v>
      </c>
      <c r="R553" t="e">
        <v>#REF!</v>
      </c>
      <c r="S553" t="s">
        <v>4230</v>
      </c>
      <c r="T553" t="s">
        <v>9085</v>
      </c>
      <c r="U553" t="e">
        <v>#N/A</v>
      </c>
      <c r="V553" s="49" t="s">
        <v>9089</v>
      </c>
      <c r="X553">
        <v>0</v>
      </c>
    </row>
    <row r="554" spans="1:24" ht="42.75" x14ac:dyDescent="0.45">
      <c r="B554" s="19">
        <v>19.63</v>
      </c>
      <c r="C554" s="19">
        <v>19.629770000000001</v>
      </c>
      <c r="D554" s="19">
        <v>43.391828330000003</v>
      </c>
      <c r="E554" s="19">
        <v>52.917673389999997</v>
      </c>
      <c r="F554" s="19">
        <v>231.79</v>
      </c>
      <c r="K554" t="s">
        <v>9090</v>
      </c>
      <c r="L554" t="s">
        <v>9091</v>
      </c>
      <c r="N554" t="s">
        <v>4294</v>
      </c>
      <c r="O554">
        <v>168</v>
      </c>
      <c r="P554">
        <v>11</v>
      </c>
      <c r="Q554">
        <v>19.63</v>
      </c>
      <c r="R554" t="e">
        <v>#REF!</v>
      </c>
      <c r="S554" t="s">
        <v>4230</v>
      </c>
      <c r="T554" t="s">
        <v>9085</v>
      </c>
      <c r="U554" t="e">
        <v>#N/A</v>
      </c>
      <c r="V554" s="49" t="s">
        <v>9092</v>
      </c>
      <c r="X554">
        <v>0</v>
      </c>
    </row>
    <row r="555" spans="1:24" ht="57" x14ac:dyDescent="0.45">
      <c r="B555" s="19">
        <v>91.44</v>
      </c>
      <c r="C555" s="19">
        <v>91.455780000000004</v>
      </c>
      <c r="D555" s="19">
        <v>43.392351640000001</v>
      </c>
      <c r="E555" s="19">
        <v>52.91819366</v>
      </c>
      <c r="F555" s="19">
        <v>230.43</v>
      </c>
      <c r="K555" t="s">
        <v>9093</v>
      </c>
      <c r="L555" t="s">
        <v>9094</v>
      </c>
      <c r="N555" t="s">
        <v>4294</v>
      </c>
      <c r="O555">
        <v>168</v>
      </c>
      <c r="P555">
        <v>11</v>
      </c>
      <c r="Q555">
        <v>91.44</v>
      </c>
      <c r="R555" t="e">
        <v>#REF!</v>
      </c>
      <c r="S555" t="s">
        <v>4230</v>
      </c>
      <c r="T555" t="s">
        <v>9085</v>
      </c>
      <c r="U555" t="e">
        <v>#N/A</v>
      </c>
      <c r="V555" s="49" t="s">
        <v>9095</v>
      </c>
      <c r="X555">
        <v>0</v>
      </c>
    </row>
    <row r="556" spans="1:24" ht="71.25" x14ac:dyDescent="0.45">
      <c r="B556" s="19">
        <v>102.53</v>
      </c>
      <c r="C556" s="19">
        <v>102.545</v>
      </c>
      <c r="D556" s="19">
        <v>43.392432450000001</v>
      </c>
      <c r="E556" s="19">
        <v>52.918273999999997</v>
      </c>
      <c r="F556" s="19">
        <v>230.43</v>
      </c>
      <c r="K556" t="s">
        <v>9096</v>
      </c>
      <c r="L556" t="s">
        <v>9097</v>
      </c>
      <c r="N556" t="s">
        <v>4294</v>
      </c>
      <c r="O556">
        <v>168</v>
      </c>
      <c r="P556">
        <v>11</v>
      </c>
      <c r="Q556">
        <v>102.53</v>
      </c>
      <c r="R556" t="e">
        <v>#REF!</v>
      </c>
      <c r="S556" t="s">
        <v>4230</v>
      </c>
      <c r="T556" t="s">
        <v>9085</v>
      </c>
      <c r="U556" t="e">
        <v>#N/A</v>
      </c>
      <c r="V556" s="49" t="s">
        <v>9098</v>
      </c>
      <c r="X556">
        <v>0</v>
      </c>
    </row>
    <row r="557" spans="1:24" ht="85.5" x14ac:dyDescent="0.45">
      <c r="B557" s="19">
        <v>182.88</v>
      </c>
      <c r="C557" s="19">
        <v>182.898</v>
      </c>
      <c r="D557" s="19">
        <v>43.393043830000003</v>
      </c>
      <c r="E557" s="19">
        <v>52.918803799999999</v>
      </c>
      <c r="F557" s="19">
        <v>231.03</v>
      </c>
      <c r="K557" t="s">
        <v>9099</v>
      </c>
      <c r="L557" t="s">
        <v>9100</v>
      </c>
      <c r="N557" t="s">
        <v>4294</v>
      </c>
      <c r="O557">
        <v>168</v>
      </c>
      <c r="P557">
        <v>11</v>
      </c>
      <c r="Q557">
        <v>182.88</v>
      </c>
      <c r="R557" t="e">
        <v>#REF!</v>
      </c>
      <c r="S557" t="s">
        <v>4230</v>
      </c>
      <c r="T557" t="s">
        <v>9085</v>
      </c>
      <c r="U557" t="e">
        <v>#N/A</v>
      </c>
      <c r="V557" s="49" t="s">
        <v>9101</v>
      </c>
      <c r="X557">
        <v>0</v>
      </c>
    </row>
    <row r="558" spans="1:24" ht="99.75" x14ac:dyDescent="0.45">
      <c r="B558" s="19">
        <v>226.77</v>
      </c>
      <c r="C558" s="19">
        <v>226.786</v>
      </c>
      <c r="D558" s="19">
        <v>43.39337776</v>
      </c>
      <c r="E558" s="19">
        <v>52.919093179999997</v>
      </c>
      <c r="F558" s="19">
        <v>230.71</v>
      </c>
      <c r="K558" t="s">
        <v>9102</v>
      </c>
      <c r="L558" t="s">
        <v>9103</v>
      </c>
      <c r="N558" t="s">
        <v>4294</v>
      </c>
      <c r="O558">
        <v>168</v>
      </c>
      <c r="P558">
        <v>11</v>
      </c>
      <c r="Q558">
        <v>226.77</v>
      </c>
      <c r="R558" t="e">
        <v>#REF!</v>
      </c>
      <c r="S558" t="s">
        <v>4230</v>
      </c>
      <c r="T558" t="s">
        <v>9085</v>
      </c>
      <c r="U558" t="e">
        <v>#N/A</v>
      </c>
      <c r="V558" s="49" t="s">
        <v>9104</v>
      </c>
      <c r="X558">
        <v>0</v>
      </c>
    </row>
    <row r="559" spans="1:24" ht="114" x14ac:dyDescent="0.45">
      <c r="B559" s="19">
        <v>274.32</v>
      </c>
      <c r="C559" s="19">
        <v>274.34089999999998</v>
      </c>
      <c r="D559" s="19">
        <v>43.393742109999998</v>
      </c>
      <c r="E559" s="19">
        <v>52.919401190000002</v>
      </c>
      <c r="F559" s="19">
        <v>231.11</v>
      </c>
      <c r="K559" t="s">
        <v>9105</v>
      </c>
      <c r="L559" t="s">
        <v>9106</v>
      </c>
      <c r="N559" t="s">
        <v>4294</v>
      </c>
      <c r="O559">
        <v>168</v>
      </c>
      <c r="P559">
        <v>11</v>
      </c>
      <c r="Q559">
        <v>274.32</v>
      </c>
      <c r="R559" t="e">
        <v>#REF!</v>
      </c>
      <c r="S559" t="s">
        <v>4230</v>
      </c>
      <c r="T559" t="s">
        <v>9085</v>
      </c>
      <c r="U559" t="e">
        <v>#N/A</v>
      </c>
      <c r="V559" s="49" t="s">
        <v>9107</v>
      </c>
      <c r="X559">
        <v>0</v>
      </c>
    </row>
    <row r="560" spans="1:24" ht="128.25" x14ac:dyDescent="0.45">
      <c r="B560" s="19">
        <v>365.76</v>
      </c>
      <c r="C560" s="19">
        <v>365.78089999999997</v>
      </c>
      <c r="D560" s="19">
        <v>43.394442720000001</v>
      </c>
      <c r="E560" s="19">
        <v>52.91999345</v>
      </c>
      <c r="F560" s="19">
        <v>231.07</v>
      </c>
      <c r="K560" t="s">
        <v>9108</v>
      </c>
      <c r="L560" t="s">
        <v>9109</v>
      </c>
      <c r="N560" t="s">
        <v>4294</v>
      </c>
      <c r="O560">
        <v>168</v>
      </c>
      <c r="P560">
        <v>11</v>
      </c>
      <c r="Q560">
        <v>365.76</v>
      </c>
      <c r="R560" t="e">
        <v>#REF!</v>
      </c>
      <c r="S560" t="s">
        <v>4230</v>
      </c>
      <c r="T560" t="s">
        <v>9085</v>
      </c>
      <c r="U560" t="e">
        <v>#N/A</v>
      </c>
      <c r="V560" s="49" t="s">
        <v>9110</v>
      </c>
      <c r="X560">
        <v>0</v>
      </c>
    </row>
    <row r="561" spans="1:24" ht="142.5" x14ac:dyDescent="0.45">
      <c r="B561" s="19">
        <v>379.35</v>
      </c>
      <c r="C561" s="19">
        <v>379.3716</v>
      </c>
      <c r="D561" s="19">
        <v>43.394546849999998</v>
      </c>
      <c r="E561" s="19">
        <v>52.920081490000001</v>
      </c>
      <c r="F561" s="19">
        <v>231.07</v>
      </c>
      <c r="K561" t="s">
        <v>9111</v>
      </c>
      <c r="L561" t="s">
        <v>9112</v>
      </c>
      <c r="N561" t="s">
        <v>4294</v>
      </c>
      <c r="O561">
        <v>168</v>
      </c>
      <c r="P561">
        <v>11</v>
      </c>
      <c r="Q561">
        <v>379.35</v>
      </c>
      <c r="R561" t="e">
        <v>#REF!</v>
      </c>
      <c r="S561" t="s">
        <v>4230</v>
      </c>
      <c r="T561" t="s">
        <v>9085</v>
      </c>
      <c r="U561" t="e">
        <v>#N/A</v>
      </c>
      <c r="V561" s="49" t="s">
        <v>9113</v>
      </c>
      <c r="X561">
        <v>0</v>
      </c>
    </row>
    <row r="562" spans="1:24" ht="156.75" x14ac:dyDescent="0.45">
      <c r="B562" s="19">
        <v>457.2</v>
      </c>
      <c r="C562" s="19">
        <v>457.22109999999998</v>
      </c>
      <c r="D562" s="19">
        <v>43.395171670000003</v>
      </c>
      <c r="E562" s="19">
        <v>52.920516429999999</v>
      </c>
      <c r="F562" s="19">
        <v>230.87</v>
      </c>
      <c r="K562" t="s">
        <v>9114</v>
      </c>
      <c r="L562" t="s">
        <v>9115</v>
      </c>
      <c r="N562" t="s">
        <v>4294</v>
      </c>
      <c r="O562">
        <v>168</v>
      </c>
      <c r="P562">
        <v>11</v>
      </c>
      <c r="Q562">
        <v>457.2</v>
      </c>
      <c r="R562" t="e">
        <v>#REF!</v>
      </c>
      <c r="S562" t="s">
        <v>4230</v>
      </c>
      <c r="T562" t="s">
        <v>9085</v>
      </c>
      <c r="U562" t="e">
        <v>#N/A</v>
      </c>
      <c r="V562" s="49" t="s">
        <v>9116</v>
      </c>
      <c r="X562">
        <v>0</v>
      </c>
    </row>
    <row r="563" spans="1:24" ht="171" x14ac:dyDescent="0.45">
      <c r="B563" s="19">
        <v>531.38</v>
      </c>
      <c r="C563" s="19">
        <v>531.4</v>
      </c>
      <c r="D563" s="19">
        <v>43.395767020000001</v>
      </c>
      <c r="E563" s="19">
        <v>52.920930869999999</v>
      </c>
      <c r="F563" s="19">
        <v>230.57</v>
      </c>
      <c r="K563" t="s">
        <v>9117</v>
      </c>
      <c r="L563" t="s">
        <v>9118</v>
      </c>
      <c r="N563" t="s">
        <v>4294</v>
      </c>
      <c r="O563">
        <v>168</v>
      </c>
      <c r="P563">
        <v>11</v>
      </c>
      <c r="Q563">
        <v>531.38</v>
      </c>
      <c r="R563" t="e">
        <v>#REF!</v>
      </c>
      <c r="S563" t="s">
        <v>4230</v>
      </c>
      <c r="T563" t="s">
        <v>9085</v>
      </c>
      <c r="U563" t="e">
        <v>#N/A</v>
      </c>
      <c r="V563" s="49" t="s">
        <v>9119</v>
      </c>
      <c r="X563">
        <v>0</v>
      </c>
    </row>
    <row r="564" spans="1:24" ht="185.25" x14ac:dyDescent="0.45">
      <c r="B564" s="19">
        <v>548.64</v>
      </c>
      <c r="C564" s="19">
        <v>548.66639999999995</v>
      </c>
      <c r="D564" s="19">
        <v>43.395909349999997</v>
      </c>
      <c r="E564" s="19">
        <v>52.92101633</v>
      </c>
      <c r="F564" s="19">
        <v>230.97</v>
      </c>
      <c r="K564" t="s">
        <v>9120</v>
      </c>
      <c r="L564" t="s">
        <v>9121</v>
      </c>
      <c r="N564" t="s">
        <v>4294</v>
      </c>
      <c r="O564">
        <v>168</v>
      </c>
      <c r="P564">
        <v>11</v>
      </c>
      <c r="Q564">
        <v>548.64</v>
      </c>
      <c r="R564" t="e">
        <v>#REF!</v>
      </c>
      <c r="S564" t="s">
        <v>4230</v>
      </c>
      <c r="T564" t="s">
        <v>9085</v>
      </c>
      <c r="U564" t="e">
        <v>#N/A</v>
      </c>
      <c r="V564" s="49" t="s">
        <v>9122</v>
      </c>
      <c r="X564">
        <v>0</v>
      </c>
    </row>
    <row r="565" spans="1:24" ht="199.5" x14ac:dyDescent="0.45">
      <c r="B565" s="19">
        <v>640.08000000000004</v>
      </c>
      <c r="C565" s="19">
        <v>640.13279999999997</v>
      </c>
      <c r="D565" s="19">
        <v>43.396663269999998</v>
      </c>
      <c r="E565" s="19">
        <v>52.92146906</v>
      </c>
      <c r="F565" s="19">
        <v>233.17</v>
      </c>
      <c r="K565" t="s">
        <v>9123</v>
      </c>
      <c r="L565" t="s">
        <v>9124</v>
      </c>
      <c r="N565" t="s">
        <v>4294</v>
      </c>
      <c r="O565">
        <v>168</v>
      </c>
      <c r="P565">
        <v>11</v>
      </c>
      <c r="Q565">
        <v>640.08000000000004</v>
      </c>
      <c r="R565" t="e">
        <v>#REF!</v>
      </c>
      <c r="S565" t="s">
        <v>4230</v>
      </c>
      <c r="T565" t="s">
        <v>9085</v>
      </c>
      <c r="U565" t="e">
        <v>#N/A</v>
      </c>
      <c r="V565" s="49" t="s">
        <v>9125</v>
      </c>
      <c r="X565">
        <v>0</v>
      </c>
    </row>
    <row r="566" spans="1:24" ht="213.75" x14ac:dyDescent="0.45">
      <c r="B566" s="19">
        <v>640.49</v>
      </c>
      <c r="C566" s="19">
        <v>640.53980000000001</v>
      </c>
      <c r="D566" s="19">
        <v>43.396666629999999</v>
      </c>
      <c r="E566" s="19">
        <v>52.921471080000003</v>
      </c>
      <c r="F566" s="19">
        <v>233.17</v>
      </c>
      <c r="K566" t="s">
        <v>9126</v>
      </c>
      <c r="L566" t="s">
        <v>9127</v>
      </c>
      <c r="N566" t="s">
        <v>4294</v>
      </c>
      <c r="O566">
        <v>168</v>
      </c>
      <c r="P566">
        <v>11</v>
      </c>
      <c r="Q566">
        <v>640.49</v>
      </c>
      <c r="R566" t="e">
        <v>#REF!</v>
      </c>
      <c r="S566" t="s">
        <v>4230</v>
      </c>
      <c r="T566" t="s">
        <v>9085</v>
      </c>
      <c r="U566" t="e">
        <v>#N/A</v>
      </c>
      <c r="V566" s="49" t="s">
        <v>9128</v>
      </c>
      <c r="X566">
        <v>1</v>
      </c>
    </row>
    <row r="567" spans="1:24" x14ac:dyDescent="0.45">
      <c r="A567" s="10" t="s">
        <v>4231</v>
      </c>
      <c r="B567" s="19">
        <v>0</v>
      </c>
      <c r="C567" s="19">
        <v>0</v>
      </c>
      <c r="D567" s="19">
        <v>43.396666629999999</v>
      </c>
      <c r="E567" s="19">
        <v>52.921471080000003</v>
      </c>
      <c r="F567" s="19">
        <v>233.17</v>
      </c>
      <c r="G567" s="20">
        <v>146</v>
      </c>
      <c r="H567" s="20">
        <v>11</v>
      </c>
      <c r="I567" s="21">
        <v>0.2</v>
      </c>
      <c r="K567" t="s">
        <v>9129</v>
      </c>
      <c r="L567" t="s">
        <v>9130</v>
      </c>
      <c r="N567" t="s">
        <v>4294</v>
      </c>
      <c r="O567">
        <v>168</v>
      </c>
      <c r="P567">
        <v>11</v>
      </c>
      <c r="Q567">
        <v>0</v>
      </c>
      <c r="R567" t="s">
        <v>4231</v>
      </c>
      <c r="S567" t="s">
        <v>4231</v>
      </c>
      <c r="T567" t="s">
        <v>9131</v>
      </c>
      <c r="U567" t="e">
        <v>#N/A</v>
      </c>
      <c r="V567" s="49" t="s">
        <v>9132</v>
      </c>
      <c r="X567">
        <v>0</v>
      </c>
    </row>
    <row r="568" spans="1:24" ht="28.5" x14ac:dyDescent="0.45">
      <c r="B568" s="19">
        <v>2.4</v>
      </c>
      <c r="C568" s="19">
        <v>2.403009</v>
      </c>
      <c r="D568" s="19">
        <v>43.396688060000002</v>
      </c>
      <c r="E568" s="19">
        <v>52.921475110000003</v>
      </c>
      <c r="F568" s="19">
        <v>233.17</v>
      </c>
      <c r="K568" t="s">
        <v>9051</v>
      </c>
      <c r="L568" t="s">
        <v>9052</v>
      </c>
      <c r="N568" t="s">
        <v>4294</v>
      </c>
      <c r="O568">
        <v>168</v>
      </c>
      <c r="P568">
        <v>11</v>
      </c>
      <c r="Q568">
        <v>2.4</v>
      </c>
      <c r="R568" t="e">
        <v>#REF!</v>
      </c>
      <c r="S568" t="s">
        <v>4231</v>
      </c>
      <c r="T568" t="s">
        <v>9131</v>
      </c>
      <c r="U568" t="e">
        <v>#N/A</v>
      </c>
      <c r="V568" s="49" t="s">
        <v>9133</v>
      </c>
      <c r="X568">
        <v>1</v>
      </c>
    </row>
    <row r="569" spans="1:24" x14ac:dyDescent="0.45">
      <c r="A569" s="10" t="s">
        <v>4232</v>
      </c>
      <c r="B569" s="19">
        <v>0</v>
      </c>
      <c r="C569" s="19">
        <v>0</v>
      </c>
      <c r="D569" s="19">
        <v>43.398092830000003</v>
      </c>
      <c r="E569" s="19">
        <v>52.924240429999998</v>
      </c>
      <c r="F569" s="19">
        <v>231.49</v>
      </c>
      <c r="G569" s="20">
        <v>199</v>
      </c>
      <c r="H569" s="20">
        <v>10</v>
      </c>
      <c r="I569" s="21">
        <v>0.2</v>
      </c>
      <c r="K569" t="s">
        <v>8645</v>
      </c>
      <c r="L569" t="s">
        <v>8646</v>
      </c>
      <c r="N569" t="s">
        <v>4294</v>
      </c>
      <c r="O569">
        <v>219</v>
      </c>
      <c r="P569">
        <v>10</v>
      </c>
      <c r="Q569">
        <v>0</v>
      </c>
      <c r="R569" t="s">
        <v>4232</v>
      </c>
      <c r="S569" t="s">
        <v>4232</v>
      </c>
      <c r="T569" t="s">
        <v>9134</v>
      </c>
      <c r="U569" t="e">
        <v>#N/A</v>
      </c>
      <c r="V569" s="49" t="s">
        <v>8647</v>
      </c>
      <c r="X569">
        <v>0</v>
      </c>
    </row>
    <row r="570" spans="1:24" ht="28.5" x14ac:dyDescent="0.45">
      <c r="B570" s="19">
        <v>21.73</v>
      </c>
      <c r="C570" s="19">
        <v>21.746749999999999</v>
      </c>
      <c r="D570" s="19">
        <v>43.398088790000003</v>
      </c>
      <c r="E570" s="19">
        <v>52.923972229999997</v>
      </c>
      <c r="F570" s="19">
        <v>232.29</v>
      </c>
      <c r="K570" t="s">
        <v>9135</v>
      </c>
      <c r="L570" t="s">
        <v>9136</v>
      </c>
      <c r="N570" t="s">
        <v>4294</v>
      </c>
      <c r="O570">
        <v>219</v>
      </c>
      <c r="P570">
        <v>10</v>
      </c>
      <c r="Q570">
        <v>21.73</v>
      </c>
      <c r="R570" t="e">
        <v>#REF!</v>
      </c>
      <c r="S570" t="s">
        <v>4232</v>
      </c>
      <c r="T570" t="s">
        <v>9134</v>
      </c>
      <c r="U570" t="e">
        <v>#N/A</v>
      </c>
      <c r="V570" s="49" t="s">
        <v>9137</v>
      </c>
      <c r="X570">
        <v>0</v>
      </c>
    </row>
    <row r="571" spans="1:24" ht="42.75" x14ac:dyDescent="0.45">
      <c r="B571" s="19">
        <v>70.88</v>
      </c>
      <c r="C571" s="19">
        <v>70.904750000000007</v>
      </c>
      <c r="D571" s="19">
        <v>43.397726429999999</v>
      </c>
      <c r="E571" s="19">
        <v>52.923624349999997</v>
      </c>
      <c r="F571" s="19">
        <v>231.09</v>
      </c>
      <c r="K571" t="s">
        <v>9138</v>
      </c>
      <c r="L571" t="s">
        <v>9139</v>
      </c>
      <c r="N571" t="s">
        <v>4294</v>
      </c>
      <c r="O571">
        <v>219</v>
      </c>
      <c r="P571">
        <v>10</v>
      </c>
      <c r="Q571">
        <v>70.88</v>
      </c>
      <c r="R571" t="e">
        <v>#REF!</v>
      </c>
      <c r="S571" t="s">
        <v>4232</v>
      </c>
      <c r="T571" t="s">
        <v>9134</v>
      </c>
      <c r="U571" t="e">
        <v>#N/A</v>
      </c>
      <c r="V571" s="49" t="s">
        <v>9140</v>
      </c>
      <c r="X571">
        <v>0</v>
      </c>
    </row>
    <row r="572" spans="1:24" ht="57" x14ac:dyDescent="0.45">
      <c r="B572" s="19">
        <v>91.44</v>
      </c>
      <c r="C572" s="19">
        <v>91.473259999999996</v>
      </c>
      <c r="D572" s="19">
        <v>43.397590530000002</v>
      </c>
      <c r="E572" s="19">
        <v>52.923452009999998</v>
      </c>
      <c r="F572" s="19">
        <v>230.69</v>
      </c>
      <c r="K572" t="s">
        <v>9141</v>
      </c>
      <c r="L572" t="s">
        <v>9142</v>
      </c>
      <c r="N572" t="s">
        <v>4294</v>
      </c>
      <c r="O572">
        <v>219</v>
      </c>
      <c r="P572">
        <v>10</v>
      </c>
      <c r="Q572">
        <v>91.44</v>
      </c>
      <c r="R572" t="e">
        <v>#REF!</v>
      </c>
      <c r="S572" t="s">
        <v>4232</v>
      </c>
      <c r="T572" t="s">
        <v>9134</v>
      </c>
      <c r="U572" t="e">
        <v>#N/A</v>
      </c>
      <c r="V572" s="49" t="s">
        <v>9143</v>
      </c>
      <c r="X572">
        <v>0</v>
      </c>
    </row>
    <row r="573" spans="1:24" ht="71.25" x14ac:dyDescent="0.45">
      <c r="B573" s="19">
        <v>169.81</v>
      </c>
      <c r="C573" s="19">
        <v>169.84549999999999</v>
      </c>
      <c r="D573" s="19">
        <v>43.397072639999998</v>
      </c>
      <c r="E573" s="19">
        <v>52.922795270000002</v>
      </c>
      <c r="F573" s="19">
        <v>231.62</v>
      </c>
      <c r="K573" t="s">
        <v>9144</v>
      </c>
      <c r="L573" t="s">
        <v>9145</v>
      </c>
      <c r="N573" t="s">
        <v>4294</v>
      </c>
      <c r="O573">
        <v>219</v>
      </c>
      <c r="P573">
        <v>10</v>
      </c>
      <c r="Q573">
        <v>169.81</v>
      </c>
      <c r="R573" t="e">
        <v>#REF!</v>
      </c>
      <c r="S573" t="s">
        <v>4232</v>
      </c>
      <c r="T573" t="s">
        <v>9134</v>
      </c>
      <c r="U573" t="e">
        <v>#N/A</v>
      </c>
      <c r="V573" s="49" t="s">
        <v>9146</v>
      </c>
      <c r="X573">
        <v>0</v>
      </c>
    </row>
    <row r="574" spans="1:24" ht="85.5" x14ac:dyDescent="0.45">
      <c r="B574" s="19">
        <v>182.88</v>
      </c>
      <c r="C574" s="19">
        <v>182.9203</v>
      </c>
      <c r="D574" s="19">
        <v>43.396979960000003</v>
      </c>
      <c r="E574" s="19">
        <v>52.922695830000002</v>
      </c>
      <c r="F574" s="19">
        <v>231.42</v>
      </c>
      <c r="K574" t="s">
        <v>9147</v>
      </c>
      <c r="L574" t="s">
        <v>9148</v>
      </c>
      <c r="N574" t="s">
        <v>4294</v>
      </c>
      <c r="O574">
        <v>219</v>
      </c>
      <c r="P574">
        <v>10</v>
      </c>
      <c r="Q574">
        <v>182.88</v>
      </c>
      <c r="R574" t="e">
        <v>#REF!</v>
      </c>
      <c r="S574" t="s">
        <v>4232</v>
      </c>
      <c r="T574" t="s">
        <v>9134</v>
      </c>
      <c r="U574" t="e">
        <v>#N/A</v>
      </c>
      <c r="V574" s="49" t="s">
        <v>9149</v>
      </c>
      <c r="X574">
        <v>0</v>
      </c>
    </row>
    <row r="575" spans="1:24" ht="99.75" x14ac:dyDescent="0.45">
      <c r="B575" s="19">
        <v>262.70999999999998</v>
      </c>
      <c r="C575" s="19">
        <v>262.75599999999997</v>
      </c>
      <c r="D575" s="19">
        <v>43.396414069999999</v>
      </c>
      <c r="E575" s="19">
        <v>52.922088619999997</v>
      </c>
      <c r="F575" s="19">
        <v>230.37</v>
      </c>
      <c r="K575" t="s">
        <v>9150</v>
      </c>
      <c r="L575" t="s">
        <v>9151</v>
      </c>
      <c r="N575" t="s">
        <v>4294</v>
      </c>
      <c r="O575">
        <v>219</v>
      </c>
      <c r="P575">
        <v>10</v>
      </c>
      <c r="Q575">
        <v>262.70999999999998</v>
      </c>
      <c r="R575" t="e">
        <v>#REF!</v>
      </c>
      <c r="S575" t="s">
        <v>4232</v>
      </c>
      <c r="T575" t="s">
        <v>9134</v>
      </c>
      <c r="U575" t="e">
        <v>#N/A</v>
      </c>
      <c r="V575" s="49" t="s">
        <v>9152</v>
      </c>
      <c r="X575">
        <v>0</v>
      </c>
    </row>
    <row r="576" spans="1:24" ht="114" x14ac:dyDescent="0.45">
      <c r="B576" s="19">
        <v>273.95999999999998</v>
      </c>
      <c r="C576" s="19">
        <v>274.00360000000001</v>
      </c>
      <c r="D576" s="19">
        <v>43.396447899999998</v>
      </c>
      <c r="E576" s="19">
        <v>52.921957769999999</v>
      </c>
      <c r="F576" s="19">
        <v>230.37</v>
      </c>
      <c r="K576" t="s">
        <v>9153</v>
      </c>
      <c r="L576" t="s">
        <v>9154</v>
      </c>
      <c r="N576" t="s">
        <v>4294</v>
      </c>
      <c r="O576">
        <v>219</v>
      </c>
      <c r="P576">
        <v>10</v>
      </c>
      <c r="Q576">
        <v>273.95999999999998</v>
      </c>
      <c r="R576" t="e">
        <v>#REF!</v>
      </c>
      <c r="S576" t="s">
        <v>4232</v>
      </c>
      <c r="T576" t="s">
        <v>9134</v>
      </c>
      <c r="U576" t="e">
        <v>#N/A</v>
      </c>
      <c r="V576" s="49" t="s">
        <v>9155</v>
      </c>
      <c r="X576">
        <v>1</v>
      </c>
    </row>
    <row r="577" spans="1:24" x14ac:dyDescent="0.45">
      <c r="A577" s="10" t="s">
        <v>4233</v>
      </c>
      <c r="B577" s="19">
        <v>0</v>
      </c>
      <c r="C577" s="19">
        <v>0</v>
      </c>
      <c r="D577" s="19">
        <v>43.396447899999998</v>
      </c>
      <c r="E577" s="19">
        <v>52.921957769999999</v>
      </c>
      <c r="F577" s="19">
        <v>230.37</v>
      </c>
      <c r="G577" s="20">
        <v>199</v>
      </c>
      <c r="H577" s="20">
        <v>10</v>
      </c>
      <c r="I577" s="21">
        <v>0.2</v>
      </c>
      <c r="K577" t="s">
        <v>9156</v>
      </c>
      <c r="L577" t="s">
        <v>9157</v>
      </c>
      <c r="N577" t="s">
        <v>4294</v>
      </c>
      <c r="O577">
        <v>219</v>
      </c>
      <c r="P577">
        <v>10</v>
      </c>
      <c r="Q577">
        <v>0</v>
      </c>
      <c r="R577" t="s">
        <v>4233</v>
      </c>
      <c r="S577" t="s">
        <v>4233</v>
      </c>
      <c r="T577" t="s">
        <v>9158</v>
      </c>
      <c r="U577" t="e">
        <v>#N/A</v>
      </c>
      <c r="V577" s="49" t="s">
        <v>9159</v>
      </c>
      <c r="X577">
        <v>0</v>
      </c>
    </row>
    <row r="578" spans="1:24" ht="28.5" x14ac:dyDescent="0.45">
      <c r="B578" s="19">
        <v>4.71</v>
      </c>
      <c r="C578" s="19">
        <v>4.7134790000000004</v>
      </c>
      <c r="D578" s="19">
        <v>43.396466240000002</v>
      </c>
      <c r="E578" s="19">
        <v>52.921905299999999</v>
      </c>
      <c r="F578" s="19">
        <v>230.37</v>
      </c>
      <c r="K578" t="s">
        <v>9160</v>
      </c>
      <c r="L578" t="s">
        <v>9161</v>
      </c>
      <c r="N578" t="s">
        <v>4294</v>
      </c>
      <c r="O578">
        <v>219</v>
      </c>
      <c r="P578">
        <v>10</v>
      </c>
      <c r="Q578">
        <v>4.71</v>
      </c>
      <c r="R578" t="e">
        <v>#REF!</v>
      </c>
      <c r="S578" t="s">
        <v>4233</v>
      </c>
      <c r="T578" t="s">
        <v>9158</v>
      </c>
      <c r="U578" t="e">
        <v>#N/A</v>
      </c>
      <c r="V578" s="49" t="s">
        <v>9162</v>
      </c>
      <c r="X578">
        <v>0</v>
      </c>
    </row>
    <row r="579" spans="1:24" ht="42.75" x14ac:dyDescent="0.45">
      <c r="B579" s="19">
        <v>44.23</v>
      </c>
      <c r="C579" s="19">
        <v>44.329689999999999</v>
      </c>
      <c r="D579" s="19">
        <v>43.396606140000003</v>
      </c>
      <c r="E579" s="19">
        <v>52.921456839999998</v>
      </c>
      <c r="F579" s="19">
        <v>233.17</v>
      </c>
      <c r="K579" t="s">
        <v>9163</v>
      </c>
      <c r="L579" t="s">
        <v>9164</v>
      </c>
      <c r="N579" t="s">
        <v>4294</v>
      </c>
      <c r="O579">
        <v>219</v>
      </c>
      <c r="P579">
        <v>10</v>
      </c>
      <c r="Q579">
        <v>44.23</v>
      </c>
      <c r="R579" t="e">
        <v>#REF!</v>
      </c>
      <c r="S579" t="s">
        <v>4233</v>
      </c>
      <c r="T579" t="s">
        <v>9158</v>
      </c>
      <c r="U579" t="e">
        <v>#N/A</v>
      </c>
      <c r="V579" s="49" t="s">
        <v>9165</v>
      </c>
      <c r="X579">
        <v>0</v>
      </c>
    </row>
    <row r="580" spans="1:24" ht="57" x14ac:dyDescent="0.45">
      <c r="B580" s="19">
        <v>51.3</v>
      </c>
      <c r="C580" s="19">
        <v>51.399209999999997</v>
      </c>
      <c r="D580" s="19">
        <v>43.396667530000002</v>
      </c>
      <c r="E580" s="19">
        <v>52.921479779999999</v>
      </c>
      <c r="F580" s="19">
        <v>233.17</v>
      </c>
      <c r="K580" t="s">
        <v>9166</v>
      </c>
      <c r="L580" t="s">
        <v>9167</v>
      </c>
      <c r="N580" t="s">
        <v>4294</v>
      </c>
      <c r="O580">
        <v>219</v>
      </c>
      <c r="P580">
        <v>10</v>
      </c>
      <c r="Q580">
        <v>51.3</v>
      </c>
      <c r="R580" t="e">
        <v>#REF!</v>
      </c>
      <c r="S580" t="s">
        <v>4233</v>
      </c>
      <c r="T580" t="s">
        <v>9158</v>
      </c>
      <c r="U580" t="e">
        <v>#N/A</v>
      </c>
      <c r="V580" s="49" t="s">
        <v>9168</v>
      </c>
      <c r="X580">
        <v>1</v>
      </c>
    </row>
    <row r="581" spans="1:24" x14ac:dyDescent="0.45">
      <c r="A581" s="10" t="s">
        <v>4234</v>
      </c>
      <c r="B581" s="19">
        <v>0</v>
      </c>
      <c r="C581" s="19">
        <v>0</v>
      </c>
      <c r="D581" s="19">
        <v>43.396667530000002</v>
      </c>
      <c r="E581" s="19">
        <v>52.921479779999999</v>
      </c>
      <c r="F581" s="19">
        <v>233.17</v>
      </c>
      <c r="G581" s="20">
        <v>199</v>
      </c>
      <c r="H581" s="20">
        <v>10</v>
      </c>
      <c r="I581" s="21">
        <v>0.2</v>
      </c>
      <c r="K581" t="s">
        <v>9169</v>
      </c>
      <c r="L581" t="s">
        <v>9170</v>
      </c>
      <c r="N581" t="s">
        <v>4294</v>
      </c>
      <c r="O581">
        <v>219</v>
      </c>
      <c r="P581">
        <v>10</v>
      </c>
      <c r="Q581">
        <v>0</v>
      </c>
      <c r="R581" t="s">
        <v>4234</v>
      </c>
      <c r="S581" t="s">
        <v>4234</v>
      </c>
      <c r="T581" t="s">
        <v>9171</v>
      </c>
      <c r="U581" t="e">
        <v>#N/A</v>
      </c>
      <c r="V581" s="49" t="s">
        <v>9172</v>
      </c>
      <c r="X581">
        <v>0</v>
      </c>
    </row>
    <row r="582" spans="1:24" ht="28.5" x14ac:dyDescent="0.45">
      <c r="B582" s="19">
        <v>2.31</v>
      </c>
      <c r="C582" s="19">
        <v>2.3112529999999998</v>
      </c>
      <c r="D582" s="19">
        <v>43.396688060000002</v>
      </c>
      <c r="E582" s="19">
        <v>52.921475110000003</v>
      </c>
      <c r="F582" s="19">
        <v>233.17</v>
      </c>
      <c r="K582" t="s">
        <v>9051</v>
      </c>
      <c r="L582" t="s">
        <v>9052</v>
      </c>
      <c r="N582" t="s">
        <v>4294</v>
      </c>
      <c r="O582">
        <v>219</v>
      </c>
      <c r="P582">
        <v>10</v>
      </c>
      <c r="Q582">
        <v>2.31</v>
      </c>
      <c r="R582" t="e">
        <v>#REF!</v>
      </c>
      <c r="S582" t="s">
        <v>4234</v>
      </c>
      <c r="T582" t="s">
        <v>9171</v>
      </c>
      <c r="U582" t="e">
        <v>#N/A</v>
      </c>
      <c r="V582" s="49" t="s">
        <v>9173</v>
      </c>
      <c r="X582">
        <v>1</v>
      </c>
    </row>
  </sheetData>
  <autoFilter ref="V2:X441" xr:uid="{00000000-0009-0000-0000-000004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Y378"/>
  <sheetViews>
    <sheetView topLeftCell="F99" workbookViewId="0">
      <selection activeCell="I102" sqref="I102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4.066406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4289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37.5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x14ac:dyDescent="0.45">
      <c r="A3" s="10" t="s">
        <v>4392</v>
      </c>
      <c r="B3" s="19">
        <v>0</v>
      </c>
      <c r="C3" s="19">
        <v>0</v>
      </c>
      <c r="D3" s="19">
        <v>43.3893579</v>
      </c>
      <c r="E3" s="19">
        <v>52.918304239999998</v>
      </c>
      <c r="F3" s="19">
        <v>232.26</v>
      </c>
      <c r="G3" s="20">
        <v>98</v>
      </c>
      <c r="H3" s="20">
        <v>8</v>
      </c>
      <c r="I3" s="21">
        <v>0.2</v>
      </c>
      <c r="K3" t="s">
        <v>9174</v>
      </c>
      <c r="L3" t="s">
        <v>9175</v>
      </c>
      <c r="N3" t="s">
        <v>4289</v>
      </c>
      <c r="O3">
        <v>114</v>
      </c>
      <c r="P3">
        <v>8</v>
      </c>
      <c r="Q3">
        <v>0</v>
      </c>
      <c r="R3" t="s">
        <v>4392</v>
      </c>
      <c r="S3" t="s">
        <v>4392</v>
      </c>
      <c r="T3" t="s">
        <v>1344</v>
      </c>
      <c r="U3" t="s">
        <v>3903</v>
      </c>
      <c r="V3" s="49" t="s">
        <v>9176</v>
      </c>
      <c r="X3">
        <v>0</v>
      </c>
    </row>
    <row r="4" spans="1:24" ht="28.5" x14ac:dyDescent="0.45">
      <c r="B4" s="19">
        <v>22.92</v>
      </c>
      <c r="C4" s="19">
        <v>22.923960000000001</v>
      </c>
      <c r="D4" s="19">
        <v>43.389186649999999</v>
      </c>
      <c r="E4" s="19">
        <v>52.918146409999999</v>
      </c>
      <c r="F4" s="19">
        <v>232.26</v>
      </c>
      <c r="K4" t="s">
        <v>9177</v>
      </c>
      <c r="L4" t="s">
        <v>9178</v>
      </c>
      <c r="N4" t="s">
        <v>4289</v>
      </c>
      <c r="O4">
        <v>114</v>
      </c>
      <c r="P4">
        <v>8</v>
      </c>
      <c r="Q4">
        <v>22.92</v>
      </c>
      <c r="R4" t="e">
        <v>#REF!</v>
      </c>
      <c r="S4" t="s">
        <v>4392</v>
      </c>
      <c r="T4" t="s">
        <v>1344</v>
      </c>
      <c r="U4" t="s">
        <v>3903</v>
      </c>
      <c r="V4" s="49" t="s">
        <v>9179</v>
      </c>
      <c r="X4">
        <v>0</v>
      </c>
    </row>
    <row r="5" spans="1:24" ht="42.75" x14ac:dyDescent="0.45">
      <c r="B5" s="19">
        <v>114.36</v>
      </c>
      <c r="C5" s="19">
        <v>114.3759</v>
      </c>
      <c r="D5" s="19">
        <v>43.388503559999997</v>
      </c>
      <c r="E5" s="19">
        <v>52.91751687</v>
      </c>
      <c r="F5" s="19">
        <v>230.78</v>
      </c>
      <c r="K5" t="s">
        <v>9180</v>
      </c>
      <c r="L5" t="s">
        <v>9181</v>
      </c>
      <c r="N5" t="s">
        <v>4289</v>
      </c>
      <c r="O5">
        <v>114</v>
      </c>
      <c r="P5">
        <v>8</v>
      </c>
      <c r="Q5">
        <v>114.36</v>
      </c>
      <c r="R5" t="e">
        <v>#REF!</v>
      </c>
      <c r="S5" t="s">
        <v>4392</v>
      </c>
      <c r="T5" t="s">
        <v>1344</v>
      </c>
      <c r="U5" t="s">
        <v>3903</v>
      </c>
      <c r="V5" s="49" t="s">
        <v>9182</v>
      </c>
      <c r="X5">
        <v>0</v>
      </c>
    </row>
    <row r="6" spans="1:24" ht="57" x14ac:dyDescent="0.45">
      <c r="B6" s="19">
        <v>205.8</v>
      </c>
      <c r="C6" s="19">
        <v>205.8159</v>
      </c>
      <c r="D6" s="19">
        <v>43.387820480000002</v>
      </c>
      <c r="E6" s="19">
        <v>52.916887340000002</v>
      </c>
      <c r="F6" s="19">
        <v>230.73</v>
      </c>
      <c r="K6" t="s">
        <v>9183</v>
      </c>
      <c r="L6" t="s">
        <v>9184</v>
      </c>
      <c r="N6" t="s">
        <v>4289</v>
      </c>
      <c r="O6">
        <v>114</v>
      </c>
      <c r="P6">
        <v>8</v>
      </c>
      <c r="Q6">
        <v>205.8</v>
      </c>
      <c r="R6" t="e">
        <v>#REF!</v>
      </c>
      <c r="S6" t="s">
        <v>4392</v>
      </c>
      <c r="T6" t="s">
        <v>1344</v>
      </c>
      <c r="U6" t="s">
        <v>3903</v>
      </c>
      <c r="V6" s="49" t="s">
        <v>9185</v>
      </c>
      <c r="X6">
        <v>0</v>
      </c>
    </row>
    <row r="7" spans="1:24" ht="71.25" x14ac:dyDescent="0.45">
      <c r="B7" s="19">
        <v>297.24</v>
      </c>
      <c r="C7" s="19">
        <v>297.26990000000001</v>
      </c>
      <c r="D7" s="19">
        <v>43.387137389999999</v>
      </c>
      <c r="E7" s="19">
        <v>52.916257829999999</v>
      </c>
      <c r="F7" s="19">
        <v>232.33</v>
      </c>
      <c r="K7" t="s">
        <v>9186</v>
      </c>
      <c r="L7" t="s">
        <v>9187</v>
      </c>
      <c r="N7" t="s">
        <v>4289</v>
      </c>
      <c r="O7">
        <v>114</v>
      </c>
      <c r="P7">
        <v>8</v>
      </c>
      <c r="Q7">
        <v>297.24</v>
      </c>
      <c r="R7" t="e">
        <v>#REF!</v>
      </c>
      <c r="S7" t="s">
        <v>4392</v>
      </c>
      <c r="T7" t="s">
        <v>1344</v>
      </c>
      <c r="U7" t="s">
        <v>3903</v>
      </c>
      <c r="V7" s="49" t="s">
        <v>9188</v>
      </c>
      <c r="X7">
        <v>1</v>
      </c>
    </row>
    <row r="8" spans="1:24" x14ac:dyDescent="0.45">
      <c r="A8" s="10" t="s">
        <v>4393</v>
      </c>
      <c r="B8" s="19">
        <v>0</v>
      </c>
      <c r="C8" s="19">
        <v>0</v>
      </c>
      <c r="D8" s="19">
        <v>43.389806800000002</v>
      </c>
      <c r="E8" s="19">
        <v>52.910308639999997</v>
      </c>
      <c r="F8" s="19">
        <v>231.77</v>
      </c>
      <c r="G8" s="20">
        <v>98</v>
      </c>
      <c r="H8" s="20">
        <v>8</v>
      </c>
      <c r="I8" s="21">
        <v>0.2</v>
      </c>
      <c r="K8" t="s">
        <v>9189</v>
      </c>
      <c r="L8" t="s">
        <v>9190</v>
      </c>
      <c r="N8" t="s">
        <v>4289</v>
      </c>
      <c r="O8">
        <v>114</v>
      </c>
      <c r="P8">
        <v>8</v>
      </c>
      <c r="Q8">
        <v>0</v>
      </c>
      <c r="R8" t="s">
        <v>4393</v>
      </c>
      <c r="S8" t="s">
        <v>4393</v>
      </c>
      <c r="T8" t="s">
        <v>1345</v>
      </c>
      <c r="U8" t="s">
        <v>3904</v>
      </c>
      <c r="V8" s="49" t="s">
        <v>9191</v>
      </c>
      <c r="X8">
        <v>0</v>
      </c>
    </row>
    <row r="9" spans="1:24" ht="28.5" x14ac:dyDescent="0.45">
      <c r="B9" s="19">
        <v>91.44</v>
      </c>
      <c r="C9" s="19">
        <v>91.441969999999998</v>
      </c>
      <c r="D9" s="19">
        <v>43.389088469999997</v>
      </c>
      <c r="E9" s="19">
        <v>52.910859520000002</v>
      </c>
      <c r="F9" s="19">
        <v>231.17</v>
      </c>
      <c r="K9" t="s">
        <v>9192</v>
      </c>
      <c r="L9" t="s">
        <v>9193</v>
      </c>
      <c r="N9" t="s">
        <v>4289</v>
      </c>
      <c r="O9">
        <v>114</v>
      </c>
      <c r="P9">
        <v>8</v>
      </c>
      <c r="Q9">
        <v>91.44</v>
      </c>
      <c r="R9" t="e">
        <v>#REF!</v>
      </c>
      <c r="S9" t="s">
        <v>4393</v>
      </c>
      <c r="T9" t="s">
        <v>1345</v>
      </c>
      <c r="U9" t="s">
        <v>3904</v>
      </c>
      <c r="V9" s="49" t="s">
        <v>9194</v>
      </c>
      <c r="X9">
        <v>0</v>
      </c>
    </row>
    <row r="10" spans="1:24" ht="42.75" x14ac:dyDescent="0.45">
      <c r="B10" s="19">
        <v>130.30000000000001</v>
      </c>
      <c r="C10" s="19">
        <v>130.30500000000001</v>
      </c>
      <c r="D10" s="19">
        <v>43.388783179999997</v>
      </c>
      <c r="E10" s="19">
        <v>52.911093639999997</v>
      </c>
      <c r="F10" s="19">
        <v>230.97</v>
      </c>
      <c r="K10" t="s">
        <v>9195</v>
      </c>
      <c r="L10" t="s">
        <v>9196</v>
      </c>
      <c r="N10" t="s">
        <v>4289</v>
      </c>
      <c r="O10">
        <v>114</v>
      </c>
      <c r="P10">
        <v>8</v>
      </c>
      <c r="Q10">
        <v>130.30000000000001</v>
      </c>
      <c r="R10" t="e">
        <v>#REF!</v>
      </c>
      <c r="S10" t="s">
        <v>4393</v>
      </c>
      <c r="T10" t="s">
        <v>1345</v>
      </c>
      <c r="U10" t="s">
        <v>3904</v>
      </c>
      <c r="V10" s="49" t="s">
        <v>9197</v>
      </c>
      <c r="X10">
        <v>0</v>
      </c>
    </row>
    <row r="11" spans="1:24" ht="15" customHeight="1" x14ac:dyDescent="0.45">
      <c r="B11" s="19">
        <v>159.27000000000001</v>
      </c>
      <c r="C11" s="19">
        <v>159.27719999999999</v>
      </c>
      <c r="D11" s="19">
        <v>43.388544510000003</v>
      </c>
      <c r="E11" s="19">
        <v>52.911237669999998</v>
      </c>
      <c r="F11" s="19">
        <v>231.28</v>
      </c>
      <c r="K11" t="s">
        <v>9198</v>
      </c>
      <c r="L11" t="s">
        <v>9199</v>
      </c>
      <c r="N11" t="s">
        <v>4289</v>
      </c>
      <c r="O11">
        <v>114</v>
      </c>
      <c r="P11">
        <v>8</v>
      </c>
      <c r="Q11">
        <v>159.27000000000001</v>
      </c>
      <c r="R11" t="e">
        <v>#REF!</v>
      </c>
      <c r="S11" t="s">
        <v>4393</v>
      </c>
      <c r="T11" t="s">
        <v>1345</v>
      </c>
      <c r="U11" t="s">
        <v>3904</v>
      </c>
      <c r="V11" s="49" t="s">
        <v>9200</v>
      </c>
      <c r="X11">
        <v>0</v>
      </c>
    </row>
    <row r="12" spans="1:24" ht="71.25" x14ac:dyDescent="0.45">
      <c r="B12" s="19">
        <v>182.88</v>
      </c>
      <c r="C12" s="19">
        <v>182.88409999999999</v>
      </c>
      <c r="D12" s="19">
        <v>43.388334899999997</v>
      </c>
      <c r="E12" s="19">
        <v>52.911285390000003</v>
      </c>
      <c r="F12" s="19">
        <v>231.28</v>
      </c>
      <c r="K12" t="s">
        <v>9201</v>
      </c>
      <c r="L12" t="s">
        <v>9202</v>
      </c>
      <c r="N12" t="s">
        <v>4289</v>
      </c>
      <c r="O12">
        <v>114</v>
      </c>
      <c r="P12">
        <v>8</v>
      </c>
      <c r="Q12">
        <v>182.88</v>
      </c>
      <c r="R12" t="e">
        <v>#REF!</v>
      </c>
      <c r="S12" t="s">
        <v>4393</v>
      </c>
      <c r="T12" t="s">
        <v>1345</v>
      </c>
      <c r="U12" t="s">
        <v>3904</v>
      </c>
      <c r="V12" s="49" t="s">
        <v>9203</v>
      </c>
      <c r="X12">
        <v>0</v>
      </c>
    </row>
    <row r="13" spans="1:24" ht="85.5" x14ac:dyDescent="0.45">
      <c r="B13" s="19">
        <v>209.25</v>
      </c>
      <c r="C13" s="19">
        <v>209.26169999999999</v>
      </c>
      <c r="D13" s="19">
        <v>43.388100790000003</v>
      </c>
      <c r="E13" s="19">
        <v>52.911338669999999</v>
      </c>
      <c r="F13" s="19">
        <v>230.48</v>
      </c>
      <c r="K13" t="s">
        <v>9204</v>
      </c>
      <c r="L13" t="s">
        <v>9205</v>
      </c>
      <c r="N13" t="s">
        <v>4289</v>
      </c>
      <c r="O13">
        <v>114</v>
      </c>
      <c r="P13">
        <v>8</v>
      </c>
      <c r="Q13">
        <v>209.25</v>
      </c>
      <c r="R13" t="e">
        <v>#REF!</v>
      </c>
      <c r="S13" t="s">
        <v>4393</v>
      </c>
      <c r="T13" t="s">
        <v>1345</v>
      </c>
      <c r="U13" t="s">
        <v>3904</v>
      </c>
      <c r="V13" s="49" t="s">
        <v>9206</v>
      </c>
      <c r="X13">
        <v>0</v>
      </c>
    </row>
    <row r="14" spans="1:24" ht="99.75" x14ac:dyDescent="0.45">
      <c r="B14" s="19">
        <v>226.88</v>
      </c>
      <c r="C14" s="19">
        <v>226.90100000000001</v>
      </c>
      <c r="D14" s="19">
        <v>43.387943980000003</v>
      </c>
      <c r="E14" s="19">
        <v>52.91130459</v>
      </c>
      <c r="F14" s="19">
        <v>230.48</v>
      </c>
      <c r="K14" t="s">
        <v>9207</v>
      </c>
      <c r="L14" t="s">
        <v>9208</v>
      </c>
      <c r="N14" t="s">
        <v>4289</v>
      </c>
      <c r="O14">
        <v>114</v>
      </c>
      <c r="P14">
        <v>8</v>
      </c>
      <c r="Q14">
        <v>226.88</v>
      </c>
      <c r="R14" t="e">
        <v>#REF!</v>
      </c>
      <c r="S14" t="s">
        <v>4393</v>
      </c>
      <c r="T14" t="s">
        <v>1345</v>
      </c>
      <c r="U14" t="s">
        <v>3904</v>
      </c>
      <c r="V14" s="49" t="s">
        <v>9209</v>
      </c>
      <c r="X14">
        <v>0</v>
      </c>
    </row>
    <row r="15" spans="1:24" ht="114" x14ac:dyDescent="0.45">
      <c r="B15" s="19">
        <v>274.32</v>
      </c>
      <c r="C15" s="19">
        <v>274.33800000000002</v>
      </c>
      <c r="D15" s="19">
        <v>43.387641850000001</v>
      </c>
      <c r="E15" s="19">
        <v>52.910890940000002</v>
      </c>
      <c r="F15" s="19">
        <v>230.88</v>
      </c>
      <c r="K15" t="s">
        <v>9210</v>
      </c>
      <c r="L15" t="s">
        <v>9211</v>
      </c>
      <c r="N15" t="s">
        <v>4289</v>
      </c>
      <c r="O15">
        <v>114</v>
      </c>
      <c r="P15">
        <v>8</v>
      </c>
      <c r="Q15">
        <v>274.32</v>
      </c>
      <c r="R15" t="e">
        <v>#REF!</v>
      </c>
      <c r="S15" t="s">
        <v>4393</v>
      </c>
      <c r="T15" t="s">
        <v>1345</v>
      </c>
      <c r="U15" t="s">
        <v>3904</v>
      </c>
      <c r="V15" s="49" t="s">
        <v>9212</v>
      </c>
      <c r="X15">
        <v>0</v>
      </c>
    </row>
    <row r="16" spans="1:24" ht="128.25" x14ac:dyDescent="0.45">
      <c r="B16" s="19">
        <v>299.62</v>
      </c>
      <c r="C16" s="19">
        <v>299.63909999999998</v>
      </c>
      <c r="D16" s="19">
        <v>43.387480709999998</v>
      </c>
      <c r="E16" s="19">
        <v>52.910670330000002</v>
      </c>
      <c r="F16" s="19">
        <v>231.28</v>
      </c>
      <c r="K16" t="s">
        <v>9213</v>
      </c>
      <c r="L16" t="s">
        <v>9214</v>
      </c>
      <c r="N16" t="s">
        <v>4289</v>
      </c>
      <c r="O16">
        <v>114</v>
      </c>
      <c r="P16">
        <v>8</v>
      </c>
      <c r="Q16">
        <v>299.62</v>
      </c>
      <c r="R16" t="e">
        <v>#REF!</v>
      </c>
      <c r="S16" t="s">
        <v>4393</v>
      </c>
      <c r="T16" t="s">
        <v>1345</v>
      </c>
      <c r="U16" t="s">
        <v>3904</v>
      </c>
      <c r="V16" s="49" t="s">
        <v>9215</v>
      </c>
      <c r="X16">
        <v>0</v>
      </c>
    </row>
    <row r="17" spans="1:24" ht="142.5" x14ac:dyDescent="0.45">
      <c r="B17" s="19">
        <v>336.55</v>
      </c>
      <c r="C17" s="19">
        <v>336.57400000000001</v>
      </c>
      <c r="D17" s="19">
        <v>43.387479589999998</v>
      </c>
      <c r="E17" s="19">
        <v>52.91021456</v>
      </c>
      <c r="F17" s="19">
        <v>230.68</v>
      </c>
      <c r="K17" t="s">
        <v>9216</v>
      </c>
      <c r="L17" t="s">
        <v>9217</v>
      </c>
      <c r="N17" t="s">
        <v>4289</v>
      </c>
      <c r="O17">
        <v>114</v>
      </c>
      <c r="P17">
        <v>8</v>
      </c>
      <c r="Q17">
        <v>336.55</v>
      </c>
      <c r="R17" t="e">
        <v>#REF!</v>
      </c>
      <c r="S17" t="s">
        <v>4393</v>
      </c>
      <c r="T17" t="s">
        <v>1345</v>
      </c>
      <c r="U17" t="s">
        <v>3904</v>
      </c>
      <c r="V17" s="49" t="s">
        <v>9218</v>
      </c>
      <c r="X17">
        <v>0</v>
      </c>
    </row>
    <row r="18" spans="1:24" ht="156.75" x14ac:dyDescent="0.45">
      <c r="B18" s="19">
        <v>364.4</v>
      </c>
      <c r="C18" s="19">
        <v>364.42410000000001</v>
      </c>
      <c r="D18" s="19">
        <v>43.387574600000001</v>
      </c>
      <c r="E18" s="19">
        <v>52.909896529999997</v>
      </c>
      <c r="F18" s="19">
        <v>230.28</v>
      </c>
      <c r="K18" t="s">
        <v>9219</v>
      </c>
      <c r="L18" t="s">
        <v>9220</v>
      </c>
      <c r="N18" t="s">
        <v>4289</v>
      </c>
      <c r="O18">
        <v>114</v>
      </c>
      <c r="P18">
        <v>8</v>
      </c>
      <c r="Q18">
        <v>364.4</v>
      </c>
      <c r="R18" t="e">
        <v>#REF!</v>
      </c>
      <c r="S18" t="s">
        <v>4393</v>
      </c>
      <c r="T18" t="s">
        <v>1345</v>
      </c>
      <c r="U18" t="s">
        <v>3904</v>
      </c>
      <c r="V18" s="49" t="s">
        <v>9221</v>
      </c>
      <c r="X18">
        <v>1</v>
      </c>
    </row>
    <row r="19" spans="1:24" x14ac:dyDescent="0.45">
      <c r="A19" s="10" t="s">
        <v>4394</v>
      </c>
      <c r="B19" s="19">
        <v>0</v>
      </c>
      <c r="C19" s="19">
        <v>0</v>
      </c>
      <c r="D19" s="19">
        <v>43.392681770000003</v>
      </c>
      <c r="E19" s="19">
        <v>52.905227549999999</v>
      </c>
      <c r="F19" s="19">
        <v>227.64</v>
      </c>
      <c r="G19" s="20">
        <v>100</v>
      </c>
      <c r="H19" s="20">
        <v>5.4</v>
      </c>
      <c r="I19" s="21">
        <v>5.0000000000000001E-3</v>
      </c>
      <c r="K19" t="s">
        <v>9222</v>
      </c>
      <c r="L19" t="s">
        <v>9223</v>
      </c>
      <c r="N19" t="s">
        <v>4289</v>
      </c>
      <c r="O19">
        <v>110.8</v>
      </c>
      <c r="P19">
        <v>5.4</v>
      </c>
      <c r="Q19">
        <v>0</v>
      </c>
      <c r="R19" t="s">
        <v>4394</v>
      </c>
      <c r="S19" t="s">
        <v>4394</v>
      </c>
      <c r="T19" t="s">
        <v>1348</v>
      </c>
      <c r="U19" t="s">
        <v>3904</v>
      </c>
      <c r="V19" s="49" t="s">
        <v>9224</v>
      </c>
      <c r="X19">
        <v>0</v>
      </c>
    </row>
    <row r="20" spans="1:24" ht="28.5" x14ac:dyDescent="0.45">
      <c r="B20" s="19">
        <v>23.95</v>
      </c>
      <c r="C20" s="19">
        <v>23.949400000000001</v>
      </c>
      <c r="D20" s="19">
        <v>43.392494829999997</v>
      </c>
      <c r="E20" s="19">
        <v>52.905374719999998</v>
      </c>
      <c r="F20" s="19">
        <v>227.84</v>
      </c>
      <c r="K20" t="s">
        <v>9225</v>
      </c>
      <c r="L20" t="s">
        <v>9226</v>
      </c>
      <c r="N20" t="s">
        <v>4289</v>
      </c>
      <c r="O20">
        <v>110.8</v>
      </c>
      <c r="P20">
        <v>5.4</v>
      </c>
      <c r="Q20">
        <v>23.95</v>
      </c>
      <c r="R20" t="e">
        <v>#REF!</v>
      </c>
      <c r="S20" t="s">
        <v>4394</v>
      </c>
      <c r="T20" t="s">
        <v>1348</v>
      </c>
      <c r="U20" t="s">
        <v>3904</v>
      </c>
      <c r="V20" s="49" t="s">
        <v>9227</v>
      </c>
      <c r="X20">
        <v>0</v>
      </c>
    </row>
    <row r="21" spans="1:24" ht="42.75" x14ac:dyDescent="0.45">
      <c r="B21" s="19">
        <v>63.01</v>
      </c>
      <c r="C21" s="19">
        <v>63.018830000000001</v>
      </c>
      <c r="D21" s="19">
        <v>43.392189889999997</v>
      </c>
      <c r="E21" s="19">
        <v>52.905614780000001</v>
      </c>
      <c r="F21" s="19">
        <v>228.44</v>
      </c>
      <c r="K21" t="s">
        <v>9228</v>
      </c>
      <c r="L21" t="s">
        <v>9229</v>
      </c>
      <c r="N21" t="s">
        <v>4289</v>
      </c>
      <c r="O21">
        <v>110.8</v>
      </c>
      <c r="P21">
        <v>5.4</v>
      </c>
      <c r="Q21">
        <v>63.01</v>
      </c>
      <c r="R21" t="e">
        <v>#REF!</v>
      </c>
      <c r="S21" t="s">
        <v>4394</v>
      </c>
      <c r="T21" t="s">
        <v>1348</v>
      </c>
      <c r="U21" t="s">
        <v>3904</v>
      </c>
      <c r="V21" s="49" t="s">
        <v>9230</v>
      </c>
      <c r="X21">
        <v>0</v>
      </c>
    </row>
    <row r="22" spans="1:24" ht="57" x14ac:dyDescent="0.45">
      <c r="B22" s="19">
        <v>115.39</v>
      </c>
      <c r="C22" s="19">
        <v>115.3974</v>
      </c>
      <c r="D22" s="19">
        <v>43.392240090000001</v>
      </c>
      <c r="E22" s="19">
        <v>52.906257549999999</v>
      </c>
      <c r="F22" s="19">
        <v>229.04</v>
      </c>
      <c r="K22" t="s">
        <v>9231</v>
      </c>
      <c r="L22" t="s">
        <v>9232</v>
      </c>
      <c r="N22" t="s">
        <v>4289</v>
      </c>
      <c r="O22">
        <v>110.8</v>
      </c>
      <c r="P22">
        <v>5.4</v>
      </c>
      <c r="Q22">
        <v>115.39</v>
      </c>
      <c r="R22" t="e">
        <v>#REF!</v>
      </c>
      <c r="S22" t="s">
        <v>4394</v>
      </c>
      <c r="T22" t="s">
        <v>1348</v>
      </c>
      <c r="U22" t="s">
        <v>3904</v>
      </c>
      <c r="V22" s="49" t="s">
        <v>9233</v>
      </c>
      <c r="X22">
        <v>0</v>
      </c>
    </row>
    <row r="23" spans="1:24" ht="71.25" x14ac:dyDescent="0.45">
      <c r="B23" s="19">
        <v>174.42</v>
      </c>
      <c r="C23" s="19">
        <v>174.42619999999999</v>
      </c>
      <c r="D23" s="19">
        <v>43.39229666</v>
      </c>
      <c r="E23" s="19">
        <v>52.906981960000003</v>
      </c>
      <c r="F23" s="19">
        <v>229.47</v>
      </c>
      <c r="K23" t="s">
        <v>9234</v>
      </c>
      <c r="L23" t="s">
        <v>9235</v>
      </c>
      <c r="N23" t="s">
        <v>4289</v>
      </c>
      <c r="O23">
        <v>110.8</v>
      </c>
      <c r="P23">
        <v>5.4</v>
      </c>
      <c r="Q23">
        <v>174.42</v>
      </c>
      <c r="R23" t="e">
        <v>#REF!</v>
      </c>
      <c r="S23" t="s">
        <v>4394</v>
      </c>
      <c r="T23" t="s">
        <v>1348</v>
      </c>
      <c r="U23" t="s">
        <v>3904</v>
      </c>
      <c r="V23" s="49" t="s">
        <v>9236</v>
      </c>
      <c r="X23">
        <v>0</v>
      </c>
    </row>
    <row r="24" spans="1:24" ht="85.5" x14ac:dyDescent="0.45">
      <c r="B24" s="19">
        <v>181.42</v>
      </c>
      <c r="C24" s="19">
        <v>181.4436</v>
      </c>
      <c r="D24" s="19">
        <v>43.392238919999997</v>
      </c>
      <c r="E24" s="19">
        <v>52.907016720000001</v>
      </c>
      <c r="F24" s="19">
        <v>229.07</v>
      </c>
      <c r="K24" t="s">
        <v>9237</v>
      </c>
      <c r="L24" t="s">
        <v>9238</v>
      </c>
      <c r="N24" t="s">
        <v>4289</v>
      </c>
      <c r="O24">
        <v>110.8</v>
      </c>
      <c r="P24">
        <v>5.4</v>
      </c>
      <c r="Q24">
        <v>181.42</v>
      </c>
      <c r="R24" t="e">
        <v>#REF!</v>
      </c>
      <c r="S24" t="s">
        <v>4394</v>
      </c>
      <c r="T24" t="s">
        <v>1348</v>
      </c>
      <c r="U24" t="s">
        <v>3904</v>
      </c>
      <c r="V24" s="49" t="s">
        <v>9239</v>
      </c>
      <c r="X24">
        <v>0</v>
      </c>
    </row>
    <row r="25" spans="1:24" ht="99.75" x14ac:dyDescent="0.45">
      <c r="B25" s="19">
        <v>206.83</v>
      </c>
      <c r="C25" s="19">
        <v>206.85589999999999</v>
      </c>
      <c r="D25" s="19">
        <v>43.392030990000002</v>
      </c>
      <c r="E25" s="19">
        <v>52.907147250000001</v>
      </c>
      <c r="F25" s="19">
        <v>229.6</v>
      </c>
      <c r="K25" t="s">
        <v>9240</v>
      </c>
      <c r="L25" t="s">
        <v>9241</v>
      </c>
      <c r="N25" t="s">
        <v>4289</v>
      </c>
      <c r="O25">
        <v>110.8</v>
      </c>
      <c r="P25">
        <v>5.4</v>
      </c>
      <c r="Q25">
        <v>206.83</v>
      </c>
      <c r="R25" t="e">
        <v>#REF!</v>
      </c>
      <c r="S25" t="s">
        <v>4394</v>
      </c>
      <c r="T25" t="s">
        <v>1348</v>
      </c>
      <c r="U25" t="s">
        <v>3904</v>
      </c>
      <c r="V25" s="49" t="s">
        <v>9242</v>
      </c>
      <c r="X25">
        <v>0</v>
      </c>
    </row>
    <row r="26" spans="1:24" ht="114" x14ac:dyDescent="0.45">
      <c r="B26" s="19">
        <v>298.27</v>
      </c>
      <c r="C26" s="19">
        <v>298.30380000000002</v>
      </c>
      <c r="D26" s="19">
        <v>43.39128264</v>
      </c>
      <c r="E26" s="19">
        <v>52.907617039999998</v>
      </c>
      <c r="F26" s="19">
        <v>230.8</v>
      </c>
      <c r="K26" t="s">
        <v>9243</v>
      </c>
      <c r="L26" t="s">
        <v>9244</v>
      </c>
      <c r="N26" t="s">
        <v>4289</v>
      </c>
      <c r="O26">
        <v>110.8</v>
      </c>
      <c r="P26">
        <v>5.4</v>
      </c>
      <c r="Q26">
        <v>298.27</v>
      </c>
      <c r="R26" t="e">
        <v>#REF!</v>
      </c>
      <c r="S26" t="s">
        <v>4394</v>
      </c>
      <c r="T26" t="s">
        <v>1348</v>
      </c>
      <c r="U26" t="s">
        <v>3904</v>
      </c>
      <c r="V26" s="49" t="s">
        <v>9245</v>
      </c>
      <c r="X26">
        <v>0</v>
      </c>
    </row>
    <row r="27" spans="1:24" ht="128.25" x14ac:dyDescent="0.45">
      <c r="B27" s="19">
        <v>389.71</v>
      </c>
      <c r="C27" s="19">
        <v>389.74400000000003</v>
      </c>
      <c r="D27" s="19">
        <v>43.390534299999999</v>
      </c>
      <c r="E27" s="19">
        <v>52.90808681</v>
      </c>
      <c r="F27" s="19">
        <v>231</v>
      </c>
      <c r="K27" t="s">
        <v>9246</v>
      </c>
      <c r="L27" t="s">
        <v>9247</v>
      </c>
      <c r="N27" t="s">
        <v>4289</v>
      </c>
      <c r="O27">
        <v>110.8</v>
      </c>
      <c r="P27">
        <v>5.4</v>
      </c>
      <c r="Q27">
        <v>389.71</v>
      </c>
      <c r="R27" t="e">
        <v>#REF!</v>
      </c>
      <c r="S27" t="s">
        <v>4394</v>
      </c>
      <c r="T27" t="s">
        <v>1348</v>
      </c>
      <c r="U27" t="s">
        <v>3904</v>
      </c>
      <c r="V27" s="49" t="s">
        <v>9248</v>
      </c>
      <c r="X27">
        <v>0</v>
      </c>
    </row>
    <row r="28" spans="1:24" ht="142.5" x14ac:dyDescent="0.45">
      <c r="B28" s="19">
        <v>429.4</v>
      </c>
      <c r="C28" s="19">
        <v>429.4375</v>
      </c>
      <c r="D28" s="19">
        <v>43.39020945</v>
      </c>
      <c r="E28" s="19">
        <v>52.908290729999997</v>
      </c>
      <c r="F28" s="19">
        <v>231.34</v>
      </c>
      <c r="K28" t="s">
        <v>9249</v>
      </c>
      <c r="L28" t="s">
        <v>9250</v>
      </c>
      <c r="N28" t="s">
        <v>4289</v>
      </c>
      <c r="O28">
        <v>110.8</v>
      </c>
      <c r="P28">
        <v>5.4</v>
      </c>
      <c r="Q28">
        <v>429.4</v>
      </c>
      <c r="R28" t="e">
        <v>#REF!</v>
      </c>
      <c r="S28" t="s">
        <v>4394</v>
      </c>
      <c r="T28" t="s">
        <v>1348</v>
      </c>
      <c r="U28" t="s">
        <v>3904</v>
      </c>
      <c r="V28" s="49" t="s">
        <v>9251</v>
      </c>
      <c r="X28">
        <v>0</v>
      </c>
    </row>
    <row r="29" spans="1:24" ht="156.75" x14ac:dyDescent="0.45">
      <c r="B29" s="19">
        <v>481.15</v>
      </c>
      <c r="C29" s="19">
        <v>481.18579999999997</v>
      </c>
      <c r="D29" s="19">
        <v>43.389780870000003</v>
      </c>
      <c r="E29" s="19">
        <v>52.908540799999997</v>
      </c>
      <c r="F29" s="19">
        <v>231.51</v>
      </c>
      <c r="K29" t="s">
        <v>9252</v>
      </c>
      <c r="L29" t="s">
        <v>9253</v>
      </c>
      <c r="N29" t="s">
        <v>4289</v>
      </c>
      <c r="O29">
        <v>110.8</v>
      </c>
      <c r="P29">
        <v>5.4</v>
      </c>
      <c r="Q29">
        <v>481.15</v>
      </c>
      <c r="R29" t="e">
        <v>#REF!</v>
      </c>
      <c r="S29" t="s">
        <v>4394</v>
      </c>
      <c r="T29" t="s">
        <v>1348</v>
      </c>
      <c r="U29" t="s">
        <v>3904</v>
      </c>
      <c r="V29" s="49" t="s">
        <v>9254</v>
      </c>
      <c r="X29">
        <v>0</v>
      </c>
    </row>
    <row r="30" spans="1:24" ht="171" x14ac:dyDescent="0.45">
      <c r="B30" s="19">
        <v>552.53</v>
      </c>
      <c r="C30" s="19">
        <v>552.56389999999999</v>
      </c>
      <c r="D30" s="19">
        <v>43.389189700000003</v>
      </c>
      <c r="E30" s="19">
        <v>52.908885740000002</v>
      </c>
      <c r="F30" s="19">
        <v>231.31</v>
      </c>
      <c r="K30" t="s">
        <v>9255</v>
      </c>
      <c r="L30" t="s">
        <v>9256</v>
      </c>
      <c r="N30" t="s">
        <v>4289</v>
      </c>
      <c r="O30">
        <v>110.8</v>
      </c>
      <c r="P30">
        <v>5.4</v>
      </c>
      <c r="Q30">
        <v>552.53</v>
      </c>
      <c r="R30" t="e">
        <v>#REF!</v>
      </c>
      <c r="S30" t="s">
        <v>4394</v>
      </c>
      <c r="T30" t="s">
        <v>1348</v>
      </c>
      <c r="U30" t="s">
        <v>3904</v>
      </c>
      <c r="V30" s="49" t="s">
        <v>9257</v>
      </c>
      <c r="X30">
        <v>0</v>
      </c>
    </row>
    <row r="31" spans="1:24" ht="185.25" x14ac:dyDescent="0.45">
      <c r="B31" s="19">
        <v>572.59</v>
      </c>
      <c r="C31" s="19">
        <v>572.62609999999995</v>
      </c>
      <c r="D31" s="19">
        <v>43.389029559999997</v>
      </c>
      <c r="E31" s="19">
        <v>52.909000159999998</v>
      </c>
      <c r="F31" s="19">
        <v>231.31</v>
      </c>
      <c r="K31" t="s">
        <v>9258</v>
      </c>
      <c r="L31" t="s">
        <v>9259</v>
      </c>
      <c r="N31" t="s">
        <v>4289</v>
      </c>
      <c r="O31">
        <v>110.8</v>
      </c>
      <c r="P31">
        <v>5.4</v>
      </c>
      <c r="Q31">
        <v>572.59</v>
      </c>
      <c r="R31" t="e">
        <v>#REF!</v>
      </c>
      <c r="S31" t="s">
        <v>4394</v>
      </c>
      <c r="T31" t="s">
        <v>1348</v>
      </c>
      <c r="U31" t="s">
        <v>3904</v>
      </c>
      <c r="V31" s="49" t="s">
        <v>9260</v>
      </c>
      <c r="X31">
        <v>0</v>
      </c>
    </row>
    <row r="32" spans="1:24" ht="199.5" x14ac:dyDescent="0.45">
      <c r="B32" s="19">
        <v>638.11</v>
      </c>
      <c r="C32" s="19">
        <v>638.15970000000004</v>
      </c>
      <c r="D32" s="19">
        <v>43.388506550000002</v>
      </c>
      <c r="E32" s="19">
        <v>52.909373860000002</v>
      </c>
      <c r="F32" s="19">
        <v>230.08</v>
      </c>
      <c r="K32" t="s">
        <v>9261</v>
      </c>
      <c r="L32" t="s">
        <v>9262</v>
      </c>
      <c r="N32" t="s">
        <v>4289</v>
      </c>
      <c r="O32">
        <v>110.8</v>
      </c>
      <c r="P32">
        <v>5.4</v>
      </c>
      <c r="Q32">
        <v>638.11</v>
      </c>
      <c r="R32" t="e">
        <v>#REF!</v>
      </c>
      <c r="S32" t="s">
        <v>4394</v>
      </c>
      <c r="T32" t="s">
        <v>1348</v>
      </c>
      <c r="U32" t="s">
        <v>3904</v>
      </c>
      <c r="V32" s="49" t="s">
        <v>9263</v>
      </c>
      <c r="X32">
        <v>0</v>
      </c>
    </row>
    <row r="33" spans="1:24" ht="213.75" x14ac:dyDescent="0.45">
      <c r="B33" s="19">
        <v>664.03</v>
      </c>
      <c r="C33" s="19">
        <v>664.07839999999999</v>
      </c>
      <c r="D33" s="19">
        <v>43.388287380000001</v>
      </c>
      <c r="E33" s="19">
        <v>52.909483399999999</v>
      </c>
      <c r="F33" s="19">
        <v>229.88</v>
      </c>
      <c r="K33" t="s">
        <v>9264</v>
      </c>
      <c r="L33" t="s">
        <v>9265</v>
      </c>
      <c r="N33" t="s">
        <v>4289</v>
      </c>
      <c r="O33">
        <v>110.8</v>
      </c>
      <c r="P33">
        <v>5.4</v>
      </c>
      <c r="Q33">
        <v>664.03</v>
      </c>
      <c r="R33" t="e">
        <v>#REF!</v>
      </c>
      <c r="S33" t="s">
        <v>4394</v>
      </c>
      <c r="T33" t="s">
        <v>1348</v>
      </c>
      <c r="U33" t="s">
        <v>3904</v>
      </c>
      <c r="V33" s="49" t="s">
        <v>9266</v>
      </c>
      <c r="X33">
        <v>0</v>
      </c>
    </row>
    <row r="34" spans="1:24" ht="228" x14ac:dyDescent="0.45">
      <c r="B34" s="19">
        <v>690.17</v>
      </c>
      <c r="C34" s="19">
        <v>690.22050000000002</v>
      </c>
      <c r="D34" s="19">
        <v>43.388066299999998</v>
      </c>
      <c r="E34" s="19">
        <v>52.909593880000003</v>
      </c>
      <c r="F34" s="19">
        <v>229.88</v>
      </c>
      <c r="K34" t="s">
        <v>9267</v>
      </c>
      <c r="L34" t="s">
        <v>9268</v>
      </c>
      <c r="N34" t="s">
        <v>4289</v>
      </c>
      <c r="O34">
        <v>110.8</v>
      </c>
      <c r="P34">
        <v>5.4</v>
      </c>
      <c r="Q34">
        <v>690.17</v>
      </c>
      <c r="R34" t="e">
        <v>#REF!</v>
      </c>
      <c r="S34" t="s">
        <v>4394</v>
      </c>
      <c r="T34" t="s">
        <v>1348</v>
      </c>
      <c r="U34" t="s">
        <v>3904</v>
      </c>
      <c r="V34" s="49" t="s">
        <v>9269</v>
      </c>
      <c r="X34">
        <v>0</v>
      </c>
    </row>
    <row r="35" spans="1:24" ht="242.25" x14ac:dyDescent="0.45">
      <c r="B35" s="19">
        <v>710</v>
      </c>
      <c r="C35" s="19">
        <v>710.06579999999997</v>
      </c>
      <c r="D35" s="19">
        <v>43.38791166</v>
      </c>
      <c r="E35" s="19">
        <v>52.909716070000002</v>
      </c>
      <c r="F35" s="19">
        <v>230.68</v>
      </c>
      <c r="K35" t="s">
        <v>9270</v>
      </c>
      <c r="L35" t="s">
        <v>9271</v>
      </c>
      <c r="N35" t="s">
        <v>4289</v>
      </c>
      <c r="O35">
        <v>110.8</v>
      </c>
      <c r="P35">
        <v>5.4</v>
      </c>
      <c r="Q35">
        <v>710</v>
      </c>
      <c r="R35" t="e">
        <v>#REF!</v>
      </c>
      <c r="S35" t="s">
        <v>4394</v>
      </c>
      <c r="T35" t="s">
        <v>1348</v>
      </c>
      <c r="U35" t="s">
        <v>3904</v>
      </c>
      <c r="V35" s="49" t="s">
        <v>9272</v>
      </c>
      <c r="X35">
        <v>0</v>
      </c>
    </row>
    <row r="36" spans="1:24" ht="256.5" x14ac:dyDescent="0.45">
      <c r="B36" s="19">
        <v>714.15</v>
      </c>
      <c r="C36" s="19">
        <v>714.25969999999995</v>
      </c>
      <c r="D36" s="19">
        <v>43.387881329999999</v>
      </c>
      <c r="E36" s="19">
        <v>52.909745989999998</v>
      </c>
      <c r="F36" s="19">
        <v>230.08</v>
      </c>
      <c r="K36" t="s">
        <v>9273</v>
      </c>
      <c r="L36" t="s">
        <v>9274</v>
      </c>
      <c r="N36" t="s">
        <v>4289</v>
      </c>
      <c r="O36">
        <v>110.8</v>
      </c>
      <c r="P36">
        <v>5.4</v>
      </c>
      <c r="Q36">
        <v>714.15</v>
      </c>
      <c r="R36" t="e">
        <v>#REF!</v>
      </c>
      <c r="S36" t="s">
        <v>4394</v>
      </c>
      <c r="T36" t="s">
        <v>1348</v>
      </c>
      <c r="U36" t="s">
        <v>3904</v>
      </c>
      <c r="V36" s="49" t="s">
        <v>9275</v>
      </c>
      <c r="X36">
        <v>0</v>
      </c>
    </row>
    <row r="37" spans="1:24" ht="270.75" x14ac:dyDescent="0.45">
      <c r="B37" s="19">
        <v>744.55</v>
      </c>
      <c r="C37" s="19">
        <v>744.66120000000001</v>
      </c>
      <c r="D37" s="19">
        <v>43.387659190000001</v>
      </c>
      <c r="E37" s="19">
        <v>52.909965069999998</v>
      </c>
      <c r="F37" s="19">
        <v>230.28</v>
      </c>
      <c r="K37" t="s">
        <v>9276</v>
      </c>
      <c r="L37" t="s">
        <v>9277</v>
      </c>
      <c r="N37" t="s">
        <v>4289</v>
      </c>
      <c r="O37">
        <v>110.8</v>
      </c>
      <c r="P37">
        <v>5.4</v>
      </c>
      <c r="Q37">
        <v>744.55</v>
      </c>
      <c r="R37" t="e">
        <v>#REF!</v>
      </c>
      <c r="S37" t="s">
        <v>4394</v>
      </c>
      <c r="T37" t="s">
        <v>1348</v>
      </c>
      <c r="U37" t="s">
        <v>3904</v>
      </c>
      <c r="V37" s="49" t="s">
        <v>9278</v>
      </c>
      <c r="X37">
        <v>0</v>
      </c>
    </row>
    <row r="38" spans="1:24" ht="285" x14ac:dyDescent="0.45">
      <c r="B38" s="19">
        <v>755.47</v>
      </c>
      <c r="C38" s="19">
        <v>755.57830000000001</v>
      </c>
      <c r="D38" s="19">
        <v>43.387574600000001</v>
      </c>
      <c r="E38" s="19">
        <v>52.909896529999997</v>
      </c>
      <c r="F38" s="19">
        <v>230.28</v>
      </c>
      <c r="K38" t="s">
        <v>9219</v>
      </c>
      <c r="L38" t="s">
        <v>9220</v>
      </c>
      <c r="N38" t="s">
        <v>4289</v>
      </c>
      <c r="O38">
        <v>110.8</v>
      </c>
      <c r="P38">
        <v>5.4</v>
      </c>
      <c r="Q38">
        <v>755.47</v>
      </c>
      <c r="R38" t="e">
        <v>#REF!</v>
      </c>
      <c r="S38" t="s">
        <v>4394</v>
      </c>
      <c r="T38" t="s">
        <v>1348</v>
      </c>
      <c r="U38" t="s">
        <v>3904</v>
      </c>
      <c r="V38" s="49" t="s">
        <v>9279</v>
      </c>
      <c r="X38">
        <v>1</v>
      </c>
    </row>
    <row r="39" spans="1:24" x14ac:dyDescent="0.45">
      <c r="A39" s="10">
        <v>1187</v>
      </c>
      <c r="B39" s="19">
        <v>0</v>
      </c>
      <c r="C39" s="19">
        <v>0</v>
      </c>
      <c r="D39" s="19">
        <v>43.388563550000001</v>
      </c>
      <c r="E39" s="19">
        <v>52.915072039999998</v>
      </c>
      <c r="F39" s="19">
        <v>232.44</v>
      </c>
      <c r="G39" s="20">
        <v>98</v>
      </c>
      <c r="H39" s="20">
        <v>8</v>
      </c>
      <c r="I39" s="21">
        <v>0.2</v>
      </c>
      <c r="K39" t="s">
        <v>9280</v>
      </c>
      <c r="L39" t="s">
        <v>9281</v>
      </c>
      <c r="N39" t="s">
        <v>4289</v>
      </c>
      <c r="O39">
        <v>114</v>
      </c>
      <c r="P39">
        <v>8</v>
      </c>
      <c r="Q39">
        <v>0</v>
      </c>
      <c r="R39">
        <v>1187</v>
      </c>
      <c r="S39">
        <v>1187</v>
      </c>
      <c r="T39" t="s">
        <v>1493</v>
      </c>
      <c r="U39" t="s">
        <v>3903</v>
      </c>
      <c r="V39" s="49" t="s">
        <v>9282</v>
      </c>
      <c r="X39">
        <v>0</v>
      </c>
    </row>
    <row r="40" spans="1:24" ht="28.5" x14ac:dyDescent="0.45">
      <c r="B40" s="19">
        <v>91.44</v>
      </c>
      <c r="C40" s="19">
        <v>91.449380000000005</v>
      </c>
      <c r="D40" s="19">
        <v>43.387859800000001</v>
      </c>
      <c r="E40" s="19">
        <v>52.915657189999997</v>
      </c>
      <c r="F40" s="19">
        <v>231.13</v>
      </c>
      <c r="K40" t="s">
        <v>9283</v>
      </c>
      <c r="L40" t="s">
        <v>9284</v>
      </c>
      <c r="N40" t="s">
        <v>4289</v>
      </c>
      <c r="O40">
        <v>114</v>
      </c>
      <c r="P40">
        <v>8</v>
      </c>
      <c r="Q40">
        <v>91.44</v>
      </c>
      <c r="R40" t="e">
        <v>#REF!</v>
      </c>
      <c r="S40">
        <v>1187</v>
      </c>
      <c r="T40" t="s">
        <v>1493</v>
      </c>
      <c r="U40" t="s">
        <v>3903</v>
      </c>
      <c r="V40" s="49" t="s">
        <v>9285</v>
      </c>
      <c r="X40">
        <v>0</v>
      </c>
    </row>
    <row r="41" spans="1:24" ht="42.75" x14ac:dyDescent="0.45">
      <c r="B41" s="19">
        <v>182.88</v>
      </c>
      <c r="C41" s="19">
        <v>182.8973</v>
      </c>
      <c r="D41" s="19">
        <v>43.38715603</v>
      </c>
      <c r="E41" s="19">
        <v>52.916242330000003</v>
      </c>
      <c r="F41" s="19">
        <v>232.33</v>
      </c>
      <c r="K41" t="s">
        <v>9286</v>
      </c>
      <c r="L41" t="s">
        <v>9287</v>
      </c>
      <c r="N41" t="s">
        <v>4289</v>
      </c>
      <c r="O41">
        <v>114</v>
      </c>
      <c r="P41">
        <v>8</v>
      </c>
      <c r="Q41">
        <v>182.88</v>
      </c>
      <c r="R41" t="e">
        <v>#REF!</v>
      </c>
      <c r="S41">
        <v>1187</v>
      </c>
      <c r="T41" t="s">
        <v>1493</v>
      </c>
      <c r="U41" t="s">
        <v>3903</v>
      </c>
      <c r="V41" s="49" t="s">
        <v>9288</v>
      </c>
      <c r="X41">
        <v>0</v>
      </c>
    </row>
    <row r="42" spans="1:24" ht="57" x14ac:dyDescent="0.45">
      <c r="B42" s="19">
        <v>185.3</v>
      </c>
      <c r="C42" s="19">
        <v>185.3203</v>
      </c>
      <c r="D42" s="19">
        <v>43.387137389999999</v>
      </c>
      <c r="E42" s="19">
        <v>52.916257829999999</v>
      </c>
      <c r="F42" s="19">
        <v>232.33</v>
      </c>
      <c r="K42" t="s">
        <v>9186</v>
      </c>
      <c r="L42" t="s">
        <v>9187</v>
      </c>
      <c r="N42" t="s">
        <v>4289</v>
      </c>
      <c r="O42">
        <v>114</v>
      </c>
      <c r="P42">
        <v>8</v>
      </c>
      <c r="Q42">
        <v>185.3</v>
      </c>
      <c r="R42" t="e">
        <v>#REF!</v>
      </c>
      <c r="S42">
        <v>1187</v>
      </c>
      <c r="T42" t="s">
        <v>1493</v>
      </c>
      <c r="U42" t="s">
        <v>3903</v>
      </c>
      <c r="V42" s="49" t="s">
        <v>9289</v>
      </c>
      <c r="X42">
        <v>1</v>
      </c>
    </row>
    <row r="43" spans="1:24" x14ac:dyDescent="0.45">
      <c r="A43" s="10">
        <v>2729</v>
      </c>
      <c r="B43" s="19">
        <v>0</v>
      </c>
      <c r="C43" s="19">
        <v>0</v>
      </c>
      <c r="D43" s="19">
        <v>43.389471460000003</v>
      </c>
      <c r="E43" s="19">
        <v>52.907212690000001</v>
      </c>
      <c r="F43" s="19">
        <v>230.14</v>
      </c>
      <c r="G43" s="20">
        <v>98</v>
      </c>
      <c r="H43" s="20">
        <v>8</v>
      </c>
      <c r="I43" s="21">
        <v>0.2</v>
      </c>
      <c r="K43" t="s">
        <v>9290</v>
      </c>
      <c r="L43" t="s">
        <v>9291</v>
      </c>
      <c r="N43" t="s">
        <v>4289</v>
      </c>
      <c r="O43">
        <v>114</v>
      </c>
      <c r="P43">
        <v>8</v>
      </c>
      <c r="Q43">
        <v>0</v>
      </c>
      <c r="R43">
        <v>2729</v>
      </c>
      <c r="S43">
        <v>2729</v>
      </c>
      <c r="T43" t="s">
        <v>1726</v>
      </c>
      <c r="U43" t="s">
        <v>3904</v>
      </c>
      <c r="V43" s="49" t="s">
        <v>9292</v>
      </c>
      <c r="X43">
        <v>0</v>
      </c>
    </row>
    <row r="44" spans="1:24" ht="28.5" x14ac:dyDescent="0.45">
      <c r="B44" s="19">
        <v>29.76</v>
      </c>
      <c r="C44" s="19">
        <v>29.759969999999999</v>
      </c>
      <c r="D44" s="19">
        <v>43.38928688</v>
      </c>
      <c r="E44" s="19">
        <v>52.907478859999998</v>
      </c>
      <c r="F44" s="19">
        <v>230.34</v>
      </c>
      <c r="K44" t="s">
        <v>9293</v>
      </c>
      <c r="L44" t="s">
        <v>9294</v>
      </c>
      <c r="N44" t="s">
        <v>4289</v>
      </c>
      <c r="O44">
        <v>114</v>
      </c>
      <c r="P44">
        <v>8</v>
      </c>
      <c r="Q44">
        <v>29.76</v>
      </c>
      <c r="R44" t="e">
        <v>#REF!</v>
      </c>
      <c r="S44">
        <v>2729</v>
      </c>
      <c r="T44" t="s">
        <v>1726</v>
      </c>
      <c r="U44" t="s">
        <v>3904</v>
      </c>
      <c r="V44" s="49" t="s">
        <v>9295</v>
      </c>
      <c r="X44">
        <v>0</v>
      </c>
    </row>
    <row r="45" spans="1:24" ht="42.75" x14ac:dyDescent="0.45">
      <c r="B45" s="19">
        <v>121.2</v>
      </c>
      <c r="C45" s="19">
        <v>121.2008</v>
      </c>
      <c r="D45" s="19">
        <v>43.388719729999998</v>
      </c>
      <c r="E45" s="19">
        <v>52.908296679999999</v>
      </c>
      <c r="F45" s="19">
        <v>229.94</v>
      </c>
      <c r="K45" t="s">
        <v>9296</v>
      </c>
      <c r="L45" t="s">
        <v>9297</v>
      </c>
      <c r="N45" t="s">
        <v>4289</v>
      </c>
      <c r="O45">
        <v>114</v>
      </c>
      <c r="P45">
        <v>8</v>
      </c>
      <c r="Q45">
        <v>121.2</v>
      </c>
      <c r="R45" t="e">
        <v>#REF!</v>
      </c>
      <c r="S45">
        <v>2729</v>
      </c>
      <c r="T45" t="s">
        <v>1726</v>
      </c>
      <c r="U45" t="s">
        <v>3904</v>
      </c>
      <c r="V45" s="49" t="s">
        <v>9298</v>
      </c>
      <c r="X45">
        <v>0</v>
      </c>
    </row>
    <row r="46" spans="1:24" ht="57" x14ac:dyDescent="0.45">
      <c r="B46" s="19">
        <v>212.64</v>
      </c>
      <c r="C46" s="19">
        <v>212.64099999999999</v>
      </c>
      <c r="D46" s="19">
        <v>43.388152570000003</v>
      </c>
      <c r="E46" s="19">
        <v>52.90911449</v>
      </c>
      <c r="F46" s="19">
        <v>230.08</v>
      </c>
      <c r="K46" t="s">
        <v>9299</v>
      </c>
      <c r="L46" t="s">
        <v>9300</v>
      </c>
      <c r="N46" t="s">
        <v>4289</v>
      </c>
      <c r="O46">
        <v>114</v>
      </c>
      <c r="P46">
        <v>8</v>
      </c>
      <c r="Q46">
        <v>212.64</v>
      </c>
      <c r="R46" t="e">
        <v>#REF!</v>
      </c>
      <c r="S46">
        <v>2729</v>
      </c>
      <c r="T46" t="s">
        <v>1726</v>
      </c>
      <c r="U46" t="s">
        <v>3904</v>
      </c>
      <c r="V46" s="49" t="s">
        <v>9301</v>
      </c>
      <c r="X46">
        <v>0</v>
      </c>
    </row>
    <row r="47" spans="1:24" ht="71.25" x14ac:dyDescent="0.45">
      <c r="B47" s="19">
        <v>265.39999999999998</v>
      </c>
      <c r="C47" s="19">
        <v>265.3972</v>
      </c>
      <c r="D47" s="19">
        <v>43.387825339999999</v>
      </c>
      <c r="E47" s="19">
        <v>52.909586310000002</v>
      </c>
      <c r="F47" s="19">
        <v>230.08</v>
      </c>
      <c r="K47" t="s">
        <v>9302</v>
      </c>
      <c r="L47" t="s">
        <v>9303</v>
      </c>
      <c r="N47" t="s">
        <v>4289</v>
      </c>
      <c r="O47">
        <v>114</v>
      </c>
      <c r="P47">
        <v>8</v>
      </c>
      <c r="Q47">
        <v>265.39999999999998</v>
      </c>
      <c r="R47" t="e">
        <v>#REF!</v>
      </c>
      <c r="S47">
        <v>2729</v>
      </c>
      <c r="T47" t="s">
        <v>1726</v>
      </c>
      <c r="U47" t="s">
        <v>3904</v>
      </c>
      <c r="V47" s="49" t="s">
        <v>9304</v>
      </c>
      <c r="X47">
        <v>0</v>
      </c>
    </row>
    <row r="48" spans="1:24" ht="85.5" x14ac:dyDescent="0.45">
      <c r="B48" s="19">
        <v>268.83</v>
      </c>
      <c r="C48" s="19">
        <v>268.83249999999998</v>
      </c>
      <c r="D48" s="19">
        <v>43.387801850000002</v>
      </c>
      <c r="E48" s="19">
        <v>52.909613870000001</v>
      </c>
      <c r="F48" s="19">
        <v>230.08</v>
      </c>
      <c r="K48" t="s">
        <v>9305</v>
      </c>
      <c r="L48" t="s">
        <v>9306</v>
      </c>
      <c r="N48" t="s">
        <v>4289</v>
      </c>
      <c r="O48">
        <v>114</v>
      </c>
      <c r="P48">
        <v>8</v>
      </c>
      <c r="Q48">
        <v>268.83</v>
      </c>
      <c r="R48" t="e">
        <v>#REF!</v>
      </c>
      <c r="S48">
        <v>2729</v>
      </c>
      <c r="T48" t="s">
        <v>1726</v>
      </c>
      <c r="U48" t="s">
        <v>3904</v>
      </c>
      <c r="V48" s="49" t="s">
        <v>9307</v>
      </c>
      <c r="X48">
        <v>0</v>
      </c>
    </row>
    <row r="49" spans="1:24" ht="99.75" x14ac:dyDescent="0.45">
      <c r="B49" s="19">
        <v>300.33</v>
      </c>
      <c r="C49" s="19">
        <v>300.33609999999999</v>
      </c>
      <c r="D49" s="19">
        <v>43.387576809999999</v>
      </c>
      <c r="E49" s="19">
        <v>52.909850380000002</v>
      </c>
      <c r="F49" s="19">
        <v>230.48</v>
      </c>
      <c r="K49" t="s">
        <v>9308</v>
      </c>
      <c r="L49" t="s">
        <v>9309</v>
      </c>
      <c r="N49" t="s">
        <v>4289</v>
      </c>
      <c r="O49">
        <v>114</v>
      </c>
      <c r="P49">
        <v>8</v>
      </c>
      <c r="Q49">
        <v>300.33</v>
      </c>
      <c r="R49" t="e">
        <v>#REF!</v>
      </c>
      <c r="S49">
        <v>2729</v>
      </c>
      <c r="T49" t="s">
        <v>1726</v>
      </c>
      <c r="U49" t="s">
        <v>3904</v>
      </c>
      <c r="V49" s="49" t="s">
        <v>9310</v>
      </c>
      <c r="X49">
        <v>0</v>
      </c>
    </row>
    <row r="50" spans="1:24" ht="114" x14ac:dyDescent="0.45">
      <c r="B50" s="19">
        <v>304.08</v>
      </c>
      <c r="C50" s="19">
        <v>304.08879999999999</v>
      </c>
      <c r="D50" s="19">
        <v>43.387574600000001</v>
      </c>
      <c r="E50" s="19">
        <v>52.909896529999997</v>
      </c>
      <c r="F50" s="19">
        <v>230.28</v>
      </c>
      <c r="K50" t="s">
        <v>9219</v>
      </c>
      <c r="L50" t="s">
        <v>9220</v>
      </c>
      <c r="N50" t="s">
        <v>4289</v>
      </c>
      <c r="O50">
        <v>114</v>
      </c>
      <c r="P50">
        <v>8</v>
      </c>
      <c r="Q50">
        <v>304.08</v>
      </c>
      <c r="R50" t="e">
        <v>#REF!</v>
      </c>
      <c r="S50">
        <v>2729</v>
      </c>
      <c r="T50" t="s">
        <v>1726</v>
      </c>
      <c r="U50" t="s">
        <v>3904</v>
      </c>
      <c r="V50" s="49" t="s">
        <v>9311</v>
      </c>
      <c r="X50">
        <v>1</v>
      </c>
    </row>
    <row r="51" spans="1:24" x14ac:dyDescent="0.45">
      <c r="A51" s="10">
        <v>2926</v>
      </c>
      <c r="B51" s="19">
        <v>0</v>
      </c>
      <c r="C51" s="19">
        <v>0</v>
      </c>
      <c r="D51" s="19">
        <v>43.390651920000003</v>
      </c>
      <c r="E51" s="19">
        <v>52.907669339999998</v>
      </c>
      <c r="F51" s="19">
        <v>230.6</v>
      </c>
      <c r="G51" s="20">
        <v>100</v>
      </c>
      <c r="H51" s="20">
        <v>5.4</v>
      </c>
      <c r="I51" s="21">
        <v>5.0000000000000001E-3</v>
      </c>
      <c r="K51" t="s">
        <v>9312</v>
      </c>
      <c r="L51" t="s">
        <v>9313</v>
      </c>
      <c r="N51" t="s">
        <v>4289</v>
      </c>
      <c r="O51">
        <v>110.8</v>
      </c>
      <c r="P51">
        <v>5.4</v>
      </c>
      <c r="Q51">
        <v>0</v>
      </c>
      <c r="R51">
        <v>2926</v>
      </c>
      <c r="S51">
        <v>2926</v>
      </c>
      <c r="T51" t="s">
        <v>1805</v>
      </c>
      <c r="U51" t="s">
        <v>4029</v>
      </c>
      <c r="V51" s="49" t="s">
        <v>9314</v>
      </c>
      <c r="X51">
        <v>0</v>
      </c>
    </row>
    <row r="52" spans="1:24" ht="28.5" x14ac:dyDescent="0.45">
      <c r="B52" s="19">
        <v>33.28</v>
      </c>
      <c r="C52" s="19">
        <v>33.285060000000001</v>
      </c>
      <c r="D52" s="19">
        <v>43.390397589999999</v>
      </c>
      <c r="E52" s="19">
        <v>52.907886339999997</v>
      </c>
      <c r="F52" s="19">
        <v>231.2</v>
      </c>
      <c r="K52" t="s">
        <v>9315</v>
      </c>
      <c r="L52" t="s">
        <v>9316</v>
      </c>
      <c r="N52" t="s">
        <v>4289</v>
      </c>
      <c r="O52">
        <v>110.8</v>
      </c>
      <c r="P52">
        <v>5.4</v>
      </c>
      <c r="Q52">
        <v>33.28</v>
      </c>
      <c r="R52" t="e">
        <v>#REF!</v>
      </c>
      <c r="S52">
        <v>2926</v>
      </c>
      <c r="T52" t="s">
        <v>1805</v>
      </c>
      <c r="U52" t="s">
        <v>4029</v>
      </c>
      <c r="V52" s="49" t="s">
        <v>9317</v>
      </c>
      <c r="X52">
        <v>0</v>
      </c>
    </row>
    <row r="53" spans="1:24" ht="42.75" x14ac:dyDescent="0.45">
      <c r="B53" s="19">
        <v>110.98</v>
      </c>
      <c r="C53" s="19">
        <v>110.9815</v>
      </c>
      <c r="D53" s="19">
        <v>43.389803819999997</v>
      </c>
      <c r="E53" s="19">
        <v>52.90839295</v>
      </c>
      <c r="F53" s="19">
        <v>231.51</v>
      </c>
      <c r="K53" t="s">
        <v>9318</v>
      </c>
      <c r="L53" t="s">
        <v>9319</v>
      </c>
      <c r="N53" t="s">
        <v>4289</v>
      </c>
      <c r="O53">
        <v>110.8</v>
      </c>
      <c r="P53">
        <v>5.4</v>
      </c>
      <c r="Q53">
        <v>110.98</v>
      </c>
      <c r="R53" t="e">
        <v>#REF!</v>
      </c>
      <c r="S53">
        <v>2926</v>
      </c>
      <c r="T53" t="s">
        <v>1805</v>
      </c>
      <c r="U53" t="s">
        <v>4029</v>
      </c>
      <c r="V53" s="49" t="s">
        <v>9320</v>
      </c>
      <c r="X53">
        <v>0</v>
      </c>
    </row>
    <row r="54" spans="1:24" ht="57" x14ac:dyDescent="0.45">
      <c r="B54" s="19">
        <v>124.72</v>
      </c>
      <c r="C54" s="19">
        <v>124.7257</v>
      </c>
      <c r="D54" s="19">
        <v>43.389695009999997</v>
      </c>
      <c r="E54" s="19">
        <v>52.908473659999999</v>
      </c>
      <c r="F54" s="19">
        <v>231.51</v>
      </c>
      <c r="K54" t="s">
        <v>9321</v>
      </c>
      <c r="L54" t="s">
        <v>9322</v>
      </c>
      <c r="N54" t="s">
        <v>4289</v>
      </c>
      <c r="O54">
        <v>110.8</v>
      </c>
      <c r="P54">
        <v>5.4</v>
      </c>
      <c r="Q54">
        <v>124.72</v>
      </c>
      <c r="R54" t="e">
        <v>#REF!</v>
      </c>
      <c r="S54">
        <v>2926</v>
      </c>
      <c r="T54" t="s">
        <v>1805</v>
      </c>
      <c r="U54" t="s">
        <v>4029</v>
      </c>
      <c r="V54" s="49" t="s">
        <v>9323</v>
      </c>
      <c r="X54">
        <v>0</v>
      </c>
    </row>
    <row r="55" spans="1:24" ht="71.25" x14ac:dyDescent="0.45">
      <c r="B55" s="19">
        <v>216.16</v>
      </c>
      <c r="C55" s="19">
        <v>216.16759999999999</v>
      </c>
      <c r="D55" s="19">
        <v>43.388971089999998</v>
      </c>
      <c r="E55" s="19">
        <v>52.909010590000001</v>
      </c>
      <c r="F55" s="19">
        <v>230.91</v>
      </c>
      <c r="K55" t="s">
        <v>9324</v>
      </c>
      <c r="L55" t="s">
        <v>9325</v>
      </c>
      <c r="N55" t="s">
        <v>4289</v>
      </c>
      <c r="O55">
        <v>110.8</v>
      </c>
      <c r="P55">
        <v>5.4</v>
      </c>
      <c r="Q55">
        <v>216.16</v>
      </c>
      <c r="R55" t="e">
        <v>#REF!</v>
      </c>
      <c r="S55">
        <v>2926</v>
      </c>
      <c r="T55" t="s">
        <v>1805</v>
      </c>
      <c r="U55" t="s">
        <v>4029</v>
      </c>
      <c r="V55" s="49" t="s">
        <v>9326</v>
      </c>
      <c r="X55">
        <v>0</v>
      </c>
    </row>
    <row r="56" spans="1:24" ht="85.5" x14ac:dyDescent="0.45">
      <c r="B56" s="19">
        <v>245.32</v>
      </c>
      <c r="C56" s="19">
        <v>245.32990000000001</v>
      </c>
      <c r="D56" s="19">
        <v>43.388740259999999</v>
      </c>
      <c r="E56" s="19">
        <v>52.909181789999998</v>
      </c>
      <c r="F56" s="19">
        <v>230.31</v>
      </c>
      <c r="K56" t="s">
        <v>9327</v>
      </c>
      <c r="L56" t="s">
        <v>9328</v>
      </c>
      <c r="N56" t="s">
        <v>4289</v>
      </c>
      <c r="O56">
        <v>110.8</v>
      </c>
      <c r="P56">
        <v>5.4</v>
      </c>
      <c r="Q56">
        <v>245.32</v>
      </c>
      <c r="R56" t="e">
        <v>#REF!</v>
      </c>
      <c r="S56">
        <v>2926</v>
      </c>
      <c r="T56" t="s">
        <v>1805</v>
      </c>
      <c r="U56" t="s">
        <v>4029</v>
      </c>
      <c r="V56" s="49" t="s">
        <v>9329</v>
      </c>
      <c r="X56">
        <v>0</v>
      </c>
    </row>
    <row r="57" spans="1:24" ht="99.75" x14ac:dyDescent="0.45">
      <c r="B57" s="19">
        <v>307.60000000000002</v>
      </c>
      <c r="C57" s="19">
        <v>307.61529999999999</v>
      </c>
      <c r="D57" s="19">
        <v>43.388218279999997</v>
      </c>
      <c r="E57" s="19">
        <v>52.909462169999998</v>
      </c>
      <c r="F57" s="19">
        <v>229.88</v>
      </c>
      <c r="K57" t="s">
        <v>9330</v>
      </c>
      <c r="L57" t="s">
        <v>9331</v>
      </c>
      <c r="N57" t="s">
        <v>4289</v>
      </c>
      <c r="O57">
        <v>110.8</v>
      </c>
      <c r="P57">
        <v>5.4</v>
      </c>
      <c r="Q57">
        <v>307.60000000000002</v>
      </c>
      <c r="R57" t="e">
        <v>#REF!</v>
      </c>
      <c r="S57">
        <v>2926</v>
      </c>
      <c r="T57" t="s">
        <v>1805</v>
      </c>
      <c r="U57" t="s">
        <v>4029</v>
      </c>
      <c r="V57" s="49" t="s">
        <v>9332</v>
      </c>
      <c r="X57">
        <v>0</v>
      </c>
    </row>
    <row r="58" spans="1:24" ht="114" x14ac:dyDescent="0.45">
      <c r="B58" s="19">
        <v>325.63</v>
      </c>
      <c r="C58" s="19">
        <v>325.64859999999999</v>
      </c>
      <c r="D58" s="19">
        <v>43.388067139999997</v>
      </c>
      <c r="E58" s="19">
        <v>52.90954335</v>
      </c>
      <c r="F58" s="19">
        <v>229.88</v>
      </c>
      <c r="K58" t="s">
        <v>9333</v>
      </c>
      <c r="L58" t="s">
        <v>9334</v>
      </c>
      <c r="N58" t="s">
        <v>4289</v>
      </c>
      <c r="O58">
        <v>110.8</v>
      </c>
      <c r="P58">
        <v>5.4</v>
      </c>
      <c r="Q58">
        <v>325.63</v>
      </c>
      <c r="R58" t="e">
        <v>#REF!</v>
      </c>
      <c r="S58">
        <v>2926</v>
      </c>
      <c r="T58" t="s">
        <v>1805</v>
      </c>
      <c r="U58" t="s">
        <v>4029</v>
      </c>
      <c r="V58" s="49" t="s">
        <v>9335</v>
      </c>
      <c r="X58">
        <v>0</v>
      </c>
    </row>
    <row r="59" spans="1:24" ht="128.25" x14ac:dyDescent="0.45">
      <c r="B59" s="19">
        <v>346.24</v>
      </c>
      <c r="C59" s="19">
        <v>346.27350000000001</v>
      </c>
      <c r="D59" s="19">
        <v>43.387908699999997</v>
      </c>
      <c r="E59" s="19">
        <v>52.909675640000003</v>
      </c>
      <c r="F59" s="19">
        <v>230.68</v>
      </c>
      <c r="K59" t="s">
        <v>9336</v>
      </c>
      <c r="L59" t="s">
        <v>9337</v>
      </c>
      <c r="N59" t="s">
        <v>4289</v>
      </c>
      <c r="O59">
        <v>110.8</v>
      </c>
      <c r="P59">
        <v>5.4</v>
      </c>
      <c r="Q59">
        <v>346.24</v>
      </c>
      <c r="R59" t="e">
        <v>#REF!</v>
      </c>
      <c r="S59">
        <v>2926</v>
      </c>
      <c r="T59" t="s">
        <v>1805</v>
      </c>
      <c r="U59" t="s">
        <v>4029</v>
      </c>
      <c r="V59" s="49" t="s">
        <v>9338</v>
      </c>
      <c r="X59">
        <v>0</v>
      </c>
    </row>
    <row r="60" spans="1:24" ht="142.5" x14ac:dyDescent="0.45">
      <c r="B60" s="19">
        <v>352.38</v>
      </c>
      <c r="C60" s="19">
        <v>352.4434</v>
      </c>
      <c r="D60" s="19">
        <v>43.387870020000001</v>
      </c>
      <c r="E60" s="19">
        <v>52.909729769999998</v>
      </c>
      <c r="F60" s="19">
        <v>230.08</v>
      </c>
      <c r="K60" t="s">
        <v>9339</v>
      </c>
      <c r="L60" t="s">
        <v>9340</v>
      </c>
      <c r="N60" t="s">
        <v>4289</v>
      </c>
      <c r="O60">
        <v>110.8</v>
      </c>
      <c r="P60">
        <v>5.4</v>
      </c>
      <c r="Q60">
        <v>352.38</v>
      </c>
      <c r="R60" t="e">
        <v>#REF!</v>
      </c>
      <c r="S60">
        <v>2926</v>
      </c>
      <c r="T60" t="s">
        <v>1805</v>
      </c>
      <c r="U60" t="s">
        <v>4029</v>
      </c>
      <c r="V60" s="49" t="s">
        <v>9341</v>
      </c>
      <c r="X60">
        <v>0</v>
      </c>
    </row>
    <row r="61" spans="1:24" ht="156.75" x14ac:dyDescent="0.45">
      <c r="B61" s="19">
        <v>383.28</v>
      </c>
      <c r="C61" s="19">
        <v>383.35579999999999</v>
      </c>
      <c r="D61" s="19">
        <v>43.387675399999999</v>
      </c>
      <c r="E61" s="19">
        <v>52.910002130000002</v>
      </c>
      <c r="F61" s="19">
        <v>231.08</v>
      </c>
      <c r="K61" t="s">
        <v>9342</v>
      </c>
      <c r="L61" t="s">
        <v>9343</v>
      </c>
      <c r="N61" t="s">
        <v>4289</v>
      </c>
      <c r="O61">
        <v>110.8</v>
      </c>
      <c r="P61">
        <v>5.4</v>
      </c>
      <c r="Q61">
        <v>383.28</v>
      </c>
      <c r="R61" t="e">
        <v>#REF!</v>
      </c>
      <c r="S61">
        <v>2926</v>
      </c>
      <c r="T61" t="s">
        <v>1805</v>
      </c>
      <c r="U61" t="s">
        <v>4029</v>
      </c>
      <c r="V61" s="49" t="s">
        <v>9344</v>
      </c>
      <c r="X61">
        <v>0</v>
      </c>
    </row>
    <row r="62" spans="1:24" ht="171" x14ac:dyDescent="0.45">
      <c r="B62" s="19">
        <v>395.94</v>
      </c>
      <c r="C62" s="19">
        <v>396.0421</v>
      </c>
      <c r="D62" s="19">
        <v>43.387572599999999</v>
      </c>
      <c r="E62" s="19">
        <v>52.909934679999999</v>
      </c>
      <c r="F62" s="19">
        <v>230.28</v>
      </c>
      <c r="K62" t="s">
        <v>9345</v>
      </c>
      <c r="L62" t="s">
        <v>9346</v>
      </c>
      <c r="N62" t="s">
        <v>4289</v>
      </c>
      <c r="O62">
        <v>110.8</v>
      </c>
      <c r="P62">
        <v>5.4</v>
      </c>
      <c r="Q62">
        <v>395.94</v>
      </c>
      <c r="R62" t="e">
        <v>#REF!</v>
      </c>
      <c r="S62">
        <v>2926</v>
      </c>
      <c r="T62" t="s">
        <v>1805</v>
      </c>
      <c r="U62" t="s">
        <v>4029</v>
      </c>
      <c r="V62" s="49" t="s">
        <v>9347</v>
      </c>
      <c r="X62">
        <v>0</v>
      </c>
    </row>
    <row r="63" spans="1:24" ht="185.25" x14ac:dyDescent="0.45">
      <c r="B63" s="19">
        <v>399.04</v>
      </c>
      <c r="C63" s="19">
        <v>399.14150000000001</v>
      </c>
      <c r="D63" s="19">
        <v>43.387574600000001</v>
      </c>
      <c r="E63" s="19">
        <v>52.909896529999997</v>
      </c>
      <c r="F63" s="19">
        <v>230.28</v>
      </c>
      <c r="K63" t="s">
        <v>9219</v>
      </c>
      <c r="L63" t="s">
        <v>9220</v>
      </c>
      <c r="N63" t="s">
        <v>4289</v>
      </c>
      <c r="O63">
        <v>110.8</v>
      </c>
      <c r="P63">
        <v>5.4</v>
      </c>
      <c r="Q63">
        <v>399.04</v>
      </c>
      <c r="R63" t="e">
        <v>#REF!</v>
      </c>
      <c r="S63">
        <v>2926</v>
      </c>
      <c r="T63" t="s">
        <v>1805</v>
      </c>
      <c r="U63" t="s">
        <v>4029</v>
      </c>
      <c r="V63" s="49" t="s">
        <v>9348</v>
      </c>
      <c r="X63">
        <v>1</v>
      </c>
    </row>
    <row r="64" spans="1:24" x14ac:dyDescent="0.45">
      <c r="A64" s="10">
        <v>2927</v>
      </c>
      <c r="B64" s="19">
        <v>0</v>
      </c>
      <c r="C64" s="19">
        <v>0</v>
      </c>
      <c r="D64" s="19">
        <v>43.38845894</v>
      </c>
      <c r="E64" s="19">
        <v>52.905860400000002</v>
      </c>
      <c r="F64" s="19">
        <v>229.82</v>
      </c>
      <c r="G64" s="20">
        <v>100</v>
      </c>
      <c r="H64" s="20">
        <v>5.4</v>
      </c>
      <c r="I64" s="21">
        <v>5.0000000000000001E-3</v>
      </c>
      <c r="K64" t="s">
        <v>9349</v>
      </c>
      <c r="L64" t="s">
        <v>9350</v>
      </c>
      <c r="N64" t="s">
        <v>4289</v>
      </c>
      <c r="O64">
        <v>110.8</v>
      </c>
      <c r="P64">
        <v>5.4</v>
      </c>
      <c r="Q64">
        <v>0</v>
      </c>
      <c r="R64">
        <v>2927</v>
      </c>
      <c r="S64">
        <v>2927</v>
      </c>
      <c r="T64" t="s">
        <v>1806</v>
      </c>
      <c r="U64" t="s">
        <v>3904</v>
      </c>
      <c r="V64" s="49" t="s">
        <v>9351</v>
      </c>
      <c r="X64">
        <v>0</v>
      </c>
    </row>
    <row r="65" spans="1:24" ht="28.5" x14ac:dyDescent="0.45">
      <c r="B65" s="19">
        <v>68.87</v>
      </c>
      <c r="C65" s="19">
        <v>68.878770000000003</v>
      </c>
      <c r="D65" s="19">
        <v>43.388214069999997</v>
      </c>
      <c r="E65" s="19">
        <v>52.906641309999998</v>
      </c>
      <c r="F65" s="19">
        <v>229.05</v>
      </c>
      <c r="K65" t="s">
        <v>9352</v>
      </c>
      <c r="L65" t="s">
        <v>9353</v>
      </c>
      <c r="N65" t="s">
        <v>4289</v>
      </c>
      <c r="O65">
        <v>110.8</v>
      </c>
      <c r="P65">
        <v>5.4</v>
      </c>
      <c r="Q65">
        <v>68.87</v>
      </c>
      <c r="R65" t="e">
        <v>#REF!</v>
      </c>
      <c r="S65">
        <v>2927</v>
      </c>
      <c r="T65" t="s">
        <v>1806</v>
      </c>
      <c r="U65" t="s">
        <v>3904</v>
      </c>
      <c r="V65" s="49" t="s">
        <v>9354</v>
      </c>
      <c r="X65">
        <v>0</v>
      </c>
    </row>
    <row r="66" spans="1:24" ht="42.75" x14ac:dyDescent="0.45">
      <c r="B66" s="19">
        <v>106.72</v>
      </c>
      <c r="C66" s="19">
        <v>106.7208</v>
      </c>
      <c r="D66" s="19">
        <v>43.388079519999998</v>
      </c>
      <c r="E66" s="19">
        <v>52.907070359999999</v>
      </c>
      <c r="F66" s="19">
        <v>229.25</v>
      </c>
      <c r="K66" t="s">
        <v>9355</v>
      </c>
      <c r="L66" t="s">
        <v>9356</v>
      </c>
      <c r="N66" t="s">
        <v>4289</v>
      </c>
      <c r="O66">
        <v>110.8</v>
      </c>
      <c r="P66">
        <v>5.4</v>
      </c>
      <c r="Q66">
        <v>106.72</v>
      </c>
      <c r="R66" t="e">
        <v>#REF!</v>
      </c>
      <c r="S66">
        <v>2927</v>
      </c>
      <c r="T66" t="s">
        <v>1806</v>
      </c>
      <c r="U66" t="s">
        <v>3904</v>
      </c>
      <c r="V66" s="49" t="s">
        <v>9357</v>
      </c>
      <c r="X66">
        <v>0</v>
      </c>
    </row>
    <row r="67" spans="1:24" ht="57" x14ac:dyDescent="0.45">
      <c r="B67" s="19">
        <v>160.31</v>
      </c>
      <c r="C67" s="19">
        <v>160.3227</v>
      </c>
      <c r="D67" s="19">
        <v>43.38800389</v>
      </c>
      <c r="E67" s="19">
        <v>52.907723670000003</v>
      </c>
      <c r="F67" s="19">
        <v>229.85</v>
      </c>
      <c r="K67" t="s">
        <v>9358</v>
      </c>
      <c r="L67" t="s">
        <v>9359</v>
      </c>
      <c r="N67" t="s">
        <v>4289</v>
      </c>
      <c r="O67">
        <v>110.8</v>
      </c>
      <c r="P67">
        <v>5.4</v>
      </c>
      <c r="Q67">
        <v>160.31</v>
      </c>
      <c r="R67" t="e">
        <v>#REF!</v>
      </c>
      <c r="S67">
        <v>2927</v>
      </c>
      <c r="T67" t="s">
        <v>1806</v>
      </c>
      <c r="U67" t="s">
        <v>3904</v>
      </c>
      <c r="V67" s="49" t="s">
        <v>9360</v>
      </c>
      <c r="X67">
        <v>0</v>
      </c>
    </row>
    <row r="68" spans="1:24" ht="71.25" x14ac:dyDescent="0.45">
      <c r="B68" s="19">
        <v>214.44</v>
      </c>
      <c r="C68" s="19">
        <v>214.44540000000001</v>
      </c>
      <c r="D68" s="19">
        <v>43.387927509999997</v>
      </c>
      <c r="E68" s="19">
        <v>52.908383379999997</v>
      </c>
      <c r="F68" s="19">
        <v>229.88</v>
      </c>
      <c r="K68" t="s">
        <v>9361</v>
      </c>
      <c r="L68" t="s">
        <v>9362</v>
      </c>
      <c r="N68" t="s">
        <v>4289</v>
      </c>
      <c r="O68">
        <v>110.8</v>
      </c>
      <c r="P68">
        <v>5.4</v>
      </c>
      <c r="Q68">
        <v>214.44</v>
      </c>
      <c r="R68" t="e">
        <v>#REF!</v>
      </c>
      <c r="S68">
        <v>2927</v>
      </c>
      <c r="T68" t="s">
        <v>1806</v>
      </c>
      <c r="U68" t="s">
        <v>3904</v>
      </c>
      <c r="V68" s="49" t="s">
        <v>9363</v>
      </c>
      <c r="X68">
        <v>0</v>
      </c>
    </row>
    <row r="69" spans="1:24" ht="85.5" x14ac:dyDescent="0.45">
      <c r="B69" s="19">
        <v>251.75</v>
      </c>
      <c r="C69" s="19">
        <v>251.76320000000001</v>
      </c>
      <c r="D69" s="19">
        <v>43.387820779999998</v>
      </c>
      <c r="E69" s="19">
        <v>52.908820069999997</v>
      </c>
      <c r="F69" s="19">
        <v>229.68</v>
      </c>
      <c r="K69" t="s">
        <v>9364</v>
      </c>
      <c r="L69" t="s">
        <v>9365</v>
      </c>
      <c r="N69" t="s">
        <v>4289</v>
      </c>
      <c r="O69">
        <v>110.8</v>
      </c>
      <c r="P69">
        <v>5.4</v>
      </c>
      <c r="Q69">
        <v>251.75</v>
      </c>
      <c r="R69" t="e">
        <v>#REF!</v>
      </c>
      <c r="S69">
        <v>2927</v>
      </c>
      <c r="T69" t="s">
        <v>1806</v>
      </c>
      <c r="U69" t="s">
        <v>3904</v>
      </c>
      <c r="V69" s="49" t="s">
        <v>9366</v>
      </c>
      <c r="X69">
        <v>0</v>
      </c>
    </row>
    <row r="70" spans="1:24" ht="99.75" x14ac:dyDescent="0.45">
      <c r="B70" s="19">
        <v>304.85000000000002</v>
      </c>
      <c r="C70" s="19">
        <v>304.87700000000001</v>
      </c>
      <c r="D70" s="19">
        <v>43.387668929999997</v>
      </c>
      <c r="E70" s="19">
        <v>52.909441399999999</v>
      </c>
      <c r="F70" s="19">
        <v>231.08</v>
      </c>
      <c r="K70" t="s">
        <v>9367</v>
      </c>
      <c r="L70" t="s">
        <v>9368</v>
      </c>
      <c r="N70" t="s">
        <v>4289</v>
      </c>
      <c r="O70">
        <v>110.8</v>
      </c>
      <c r="P70">
        <v>5.4</v>
      </c>
      <c r="Q70">
        <v>304.85000000000002</v>
      </c>
      <c r="R70" t="e">
        <v>#REF!</v>
      </c>
      <c r="S70">
        <v>2927</v>
      </c>
      <c r="T70" t="s">
        <v>1806</v>
      </c>
      <c r="U70" t="s">
        <v>3904</v>
      </c>
      <c r="V70" s="49" t="s">
        <v>9369</v>
      </c>
      <c r="X70">
        <v>0</v>
      </c>
    </row>
    <row r="71" spans="1:24" ht="114" x14ac:dyDescent="0.45">
      <c r="B71" s="19">
        <v>307.88</v>
      </c>
      <c r="C71" s="19">
        <v>308.06560000000002</v>
      </c>
      <c r="D71" s="19">
        <v>43.387660320000002</v>
      </c>
      <c r="E71" s="19">
        <v>52.909476849999997</v>
      </c>
      <c r="F71" s="19">
        <v>230.08</v>
      </c>
      <c r="K71" t="s">
        <v>9370</v>
      </c>
      <c r="L71" t="s">
        <v>9371</v>
      </c>
      <c r="N71" t="s">
        <v>4289</v>
      </c>
      <c r="O71">
        <v>110.8</v>
      </c>
      <c r="P71">
        <v>5.4</v>
      </c>
      <c r="Q71">
        <v>307.88</v>
      </c>
      <c r="R71" t="e">
        <v>#REF!</v>
      </c>
      <c r="S71">
        <v>2927</v>
      </c>
      <c r="T71" t="s">
        <v>1806</v>
      </c>
      <c r="U71" t="s">
        <v>3904</v>
      </c>
      <c r="V71" s="49" t="s">
        <v>9372</v>
      </c>
      <c r="X71">
        <v>0</v>
      </c>
    </row>
    <row r="72" spans="1:24" ht="128.25" x14ac:dyDescent="0.45">
      <c r="B72" s="19">
        <v>340.25</v>
      </c>
      <c r="C72" s="19">
        <v>340.44060000000002</v>
      </c>
      <c r="D72" s="19">
        <v>43.38758292</v>
      </c>
      <c r="E72" s="19">
        <v>52.909862029999999</v>
      </c>
      <c r="F72" s="19">
        <v>230.48</v>
      </c>
      <c r="K72" t="s">
        <v>9373</v>
      </c>
      <c r="L72" t="s">
        <v>9374</v>
      </c>
      <c r="N72" t="s">
        <v>4289</v>
      </c>
      <c r="O72">
        <v>110.8</v>
      </c>
      <c r="P72">
        <v>5.4</v>
      </c>
      <c r="Q72">
        <v>340.25</v>
      </c>
      <c r="R72" t="e">
        <v>#REF!</v>
      </c>
      <c r="S72">
        <v>2927</v>
      </c>
      <c r="T72" t="s">
        <v>1806</v>
      </c>
      <c r="U72" t="s">
        <v>3904</v>
      </c>
      <c r="V72" s="49" t="s">
        <v>9375</v>
      </c>
      <c r="X72">
        <v>0</v>
      </c>
    </row>
    <row r="73" spans="1:24" ht="142.5" x14ac:dyDescent="0.45">
      <c r="B73" s="19">
        <v>343.19</v>
      </c>
      <c r="C73" s="19">
        <v>343.39179999999999</v>
      </c>
      <c r="D73" s="19">
        <v>43.387574600000001</v>
      </c>
      <c r="E73" s="19">
        <v>52.909896529999997</v>
      </c>
      <c r="F73" s="19">
        <v>230.28</v>
      </c>
      <c r="K73" t="s">
        <v>9219</v>
      </c>
      <c r="L73" t="s">
        <v>9220</v>
      </c>
      <c r="N73" t="s">
        <v>4289</v>
      </c>
      <c r="O73">
        <v>110.8</v>
      </c>
      <c r="P73">
        <v>5.4</v>
      </c>
      <c r="Q73">
        <v>343.19</v>
      </c>
      <c r="R73" t="e">
        <v>#REF!</v>
      </c>
      <c r="S73">
        <v>2927</v>
      </c>
      <c r="T73" t="s">
        <v>1806</v>
      </c>
      <c r="U73" t="s">
        <v>3904</v>
      </c>
      <c r="V73" s="49" t="s">
        <v>9376</v>
      </c>
      <c r="X73">
        <v>1</v>
      </c>
    </row>
    <row r="74" spans="1:24" x14ac:dyDescent="0.45">
      <c r="A74" s="10">
        <v>2969</v>
      </c>
      <c r="B74" s="19">
        <v>0</v>
      </c>
      <c r="C74" s="19">
        <v>0</v>
      </c>
      <c r="D74" s="19">
        <v>43.387313990000003</v>
      </c>
      <c r="E74" s="19">
        <v>52.908882740000003</v>
      </c>
      <c r="F74" s="19">
        <v>230.68</v>
      </c>
      <c r="G74" s="20">
        <v>98</v>
      </c>
      <c r="H74" s="20">
        <v>8</v>
      </c>
      <c r="I74" s="21">
        <v>0.2</v>
      </c>
      <c r="K74" t="s">
        <v>9377</v>
      </c>
      <c r="L74" t="s">
        <v>9378</v>
      </c>
      <c r="N74" t="s">
        <v>4289</v>
      </c>
      <c r="O74">
        <v>114</v>
      </c>
      <c r="P74">
        <v>8</v>
      </c>
      <c r="Q74">
        <v>0</v>
      </c>
      <c r="R74">
        <v>2969</v>
      </c>
      <c r="S74">
        <v>2969</v>
      </c>
      <c r="T74" t="s">
        <v>1813</v>
      </c>
      <c r="U74" t="s">
        <v>3904</v>
      </c>
      <c r="V74" s="49" t="s">
        <v>9379</v>
      </c>
      <c r="X74">
        <v>0</v>
      </c>
    </row>
    <row r="75" spans="1:24" ht="28.5" x14ac:dyDescent="0.45">
      <c r="B75" s="19">
        <v>48.49</v>
      </c>
      <c r="C75" s="19">
        <v>48.486739999999998</v>
      </c>
      <c r="D75" s="19">
        <v>43.387536740000002</v>
      </c>
      <c r="E75" s="19">
        <v>52.909397310000003</v>
      </c>
      <c r="F75" s="19">
        <v>230.28</v>
      </c>
      <c r="K75" t="s">
        <v>9380</v>
      </c>
      <c r="L75" t="s">
        <v>9381</v>
      </c>
      <c r="N75" t="s">
        <v>4289</v>
      </c>
      <c r="O75">
        <v>114</v>
      </c>
      <c r="P75">
        <v>8</v>
      </c>
      <c r="Q75">
        <v>48.49</v>
      </c>
      <c r="R75" t="e">
        <v>#REF!</v>
      </c>
      <c r="S75">
        <v>2969</v>
      </c>
      <c r="T75" t="s">
        <v>1813</v>
      </c>
      <c r="U75" t="s">
        <v>3904</v>
      </c>
      <c r="V75" s="49" t="s">
        <v>9382</v>
      </c>
      <c r="X75">
        <v>0</v>
      </c>
    </row>
    <row r="76" spans="1:24" ht="42.75" x14ac:dyDescent="0.45">
      <c r="B76" s="19">
        <v>86.05</v>
      </c>
      <c r="C76" s="19">
        <v>86.053210000000007</v>
      </c>
      <c r="D76" s="19">
        <v>43.387569509999999</v>
      </c>
      <c r="E76" s="19">
        <v>52.909858749999998</v>
      </c>
      <c r="F76" s="19">
        <v>230.48</v>
      </c>
      <c r="K76" t="s">
        <v>9383</v>
      </c>
      <c r="L76" t="s">
        <v>9384</v>
      </c>
      <c r="N76" t="s">
        <v>4289</v>
      </c>
      <c r="O76">
        <v>114</v>
      </c>
      <c r="P76">
        <v>8</v>
      </c>
      <c r="Q76">
        <v>86.05</v>
      </c>
      <c r="R76" t="e">
        <v>#REF!</v>
      </c>
      <c r="S76">
        <v>2969</v>
      </c>
      <c r="T76" t="s">
        <v>1813</v>
      </c>
      <c r="U76" t="s">
        <v>3904</v>
      </c>
      <c r="V76" s="49" t="s">
        <v>9385</v>
      </c>
      <c r="X76">
        <v>0</v>
      </c>
    </row>
    <row r="77" spans="1:24" ht="57" x14ac:dyDescent="0.45">
      <c r="B77" s="19">
        <v>87.08</v>
      </c>
      <c r="C77" s="19">
        <v>87.084969999999998</v>
      </c>
      <c r="D77" s="19">
        <v>43.387571639999997</v>
      </c>
      <c r="E77" s="19">
        <v>52.90987114</v>
      </c>
      <c r="F77" s="19">
        <v>230.48</v>
      </c>
      <c r="K77" t="s">
        <v>9386</v>
      </c>
      <c r="L77" t="s">
        <v>9387</v>
      </c>
      <c r="N77" t="s">
        <v>4289</v>
      </c>
      <c r="O77">
        <v>114</v>
      </c>
      <c r="P77">
        <v>8</v>
      </c>
      <c r="Q77">
        <v>87.08</v>
      </c>
      <c r="R77" t="e">
        <v>#REF!</v>
      </c>
      <c r="S77">
        <v>2969</v>
      </c>
      <c r="T77" t="s">
        <v>1813</v>
      </c>
      <c r="U77" t="s">
        <v>3904</v>
      </c>
      <c r="V77" s="49" t="s">
        <v>9388</v>
      </c>
      <c r="X77">
        <v>0</v>
      </c>
    </row>
    <row r="78" spans="1:24" ht="71.25" x14ac:dyDescent="0.45">
      <c r="B78" s="19">
        <v>89.17</v>
      </c>
      <c r="C78" s="19">
        <v>89.177539999999993</v>
      </c>
      <c r="D78" s="19">
        <v>43.387574600000001</v>
      </c>
      <c r="E78" s="19">
        <v>52.909896529999997</v>
      </c>
      <c r="F78" s="19">
        <v>230.28</v>
      </c>
      <c r="K78" t="s">
        <v>9219</v>
      </c>
      <c r="L78" t="s">
        <v>9220</v>
      </c>
      <c r="N78" t="s">
        <v>4289</v>
      </c>
      <c r="O78">
        <v>114</v>
      </c>
      <c r="P78">
        <v>8</v>
      </c>
      <c r="Q78">
        <v>89.17</v>
      </c>
      <c r="R78" t="e">
        <v>#REF!</v>
      </c>
      <c r="S78">
        <v>2969</v>
      </c>
      <c r="T78" t="s">
        <v>1813</v>
      </c>
      <c r="U78" t="s">
        <v>3904</v>
      </c>
      <c r="V78" s="49" t="s">
        <v>9389</v>
      </c>
      <c r="X78">
        <v>1</v>
      </c>
    </row>
    <row r="79" spans="1:24" x14ac:dyDescent="0.45">
      <c r="A79" s="10">
        <v>3201</v>
      </c>
      <c r="B79" s="19">
        <v>0</v>
      </c>
      <c r="C79" s="19">
        <v>0</v>
      </c>
      <c r="D79" s="19">
        <v>43.388750819999998</v>
      </c>
      <c r="E79" s="19">
        <v>52.914249419999997</v>
      </c>
      <c r="F79" s="19">
        <v>232.04</v>
      </c>
      <c r="G79" s="20">
        <v>98</v>
      </c>
      <c r="H79" s="20">
        <v>8</v>
      </c>
      <c r="I79" s="21">
        <v>0.2</v>
      </c>
      <c r="K79" t="s">
        <v>9390</v>
      </c>
      <c r="L79" t="s">
        <v>9391</v>
      </c>
      <c r="N79" t="s">
        <v>4289</v>
      </c>
      <c r="O79">
        <v>114</v>
      </c>
      <c r="P79">
        <v>8</v>
      </c>
      <c r="Q79">
        <v>0</v>
      </c>
      <c r="R79">
        <v>3201</v>
      </c>
      <c r="S79">
        <v>3201</v>
      </c>
      <c r="T79" t="s">
        <v>1888</v>
      </c>
      <c r="U79" t="s">
        <v>3903</v>
      </c>
      <c r="V79" s="49" t="s">
        <v>9392</v>
      </c>
      <c r="X79">
        <v>0</v>
      </c>
    </row>
    <row r="80" spans="1:24" ht="28.5" x14ac:dyDescent="0.45">
      <c r="B80" s="19">
        <v>91.44</v>
      </c>
      <c r="C80" s="19">
        <v>91.440079999999995</v>
      </c>
      <c r="D80" s="19">
        <v>43.388141439999998</v>
      </c>
      <c r="E80" s="19">
        <v>52.915007989999999</v>
      </c>
      <c r="F80" s="19">
        <v>232.16</v>
      </c>
      <c r="K80" t="s">
        <v>9393</v>
      </c>
      <c r="L80" t="s">
        <v>9394</v>
      </c>
      <c r="N80" t="s">
        <v>4289</v>
      </c>
      <c r="O80">
        <v>114</v>
      </c>
      <c r="P80">
        <v>8</v>
      </c>
      <c r="Q80">
        <v>91.44</v>
      </c>
      <c r="R80" t="e">
        <v>#REF!</v>
      </c>
      <c r="S80">
        <v>3201</v>
      </c>
      <c r="T80" t="s">
        <v>1888</v>
      </c>
      <c r="U80" t="s">
        <v>3903</v>
      </c>
      <c r="V80" s="49" t="s">
        <v>9395</v>
      </c>
      <c r="X80">
        <v>0</v>
      </c>
    </row>
    <row r="81" spans="1:24" ht="42.75" x14ac:dyDescent="0.45">
      <c r="B81" s="19">
        <v>182.88</v>
      </c>
      <c r="C81" s="19">
        <v>182.91239999999999</v>
      </c>
      <c r="D81" s="19">
        <v>43.387532059999998</v>
      </c>
      <c r="E81" s="19">
        <v>52.915766550000001</v>
      </c>
      <c r="F81" s="19">
        <v>229.73</v>
      </c>
      <c r="K81" t="s">
        <v>9396</v>
      </c>
      <c r="L81" t="s">
        <v>9397</v>
      </c>
      <c r="N81" t="s">
        <v>4289</v>
      </c>
      <c r="O81">
        <v>114</v>
      </c>
      <c r="P81">
        <v>8</v>
      </c>
      <c r="Q81">
        <v>182.88</v>
      </c>
      <c r="R81" t="e">
        <v>#REF!</v>
      </c>
      <c r="S81">
        <v>3201</v>
      </c>
      <c r="T81" t="s">
        <v>1888</v>
      </c>
      <c r="U81" t="s">
        <v>3903</v>
      </c>
      <c r="V81" s="49" t="s">
        <v>9398</v>
      </c>
      <c r="X81">
        <v>0</v>
      </c>
    </row>
    <row r="82" spans="1:24" ht="57" x14ac:dyDescent="0.45">
      <c r="B82" s="19">
        <v>242.1</v>
      </c>
      <c r="C82" s="19">
        <v>242.19239999999999</v>
      </c>
      <c r="D82" s="19">
        <v>43.387137389999999</v>
      </c>
      <c r="E82" s="19">
        <v>52.916257829999999</v>
      </c>
      <c r="F82" s="19">
        <v>232.33</v>
      </c>
      <c r="K82" t="s">
        <v>9186</v>
      </c>
      <c r="L82" t="s">
        <v>9187</v>
      </c>
      <c r="N82" t="s">
        <v>4289</v>
      </c>
      <c r="O82">
        <v>114</v>
      </c>
      <c r="P82">
        <v>8</v>
      </c>
      <c r="Q82">
        <v>242.1</v>
      </c>
      <c r="R82" t="e">
        <v>#REF!</v>
      </c>
      <c r="S82">
        <v>3201</v>
      </c>
      <c r="T82" t="s">
        <v>1888</v>
      </c>
      <c r="U82" t="s">
        <v>3903</v>
      </c>
      <c r="V82" s="49" t="s">
        <v>9399</v>
      </c>
      <c r="X82">
        <v>1</v>
      </c>
    </row>
    <row r="83" spans="1:24" x14ac:dyDescent="0.45">
      <c r="A83" s="10">
        <v>3261</v>
      </c>
      <c r="B83" s="19">
        <v>0</v>
      </c>
      <c r="C83" s="19">
        <v>0</v>
      </c>
      <c r="D83" s="19">
        <v>43.39068898</v>
      </c>
      <c r="E83" s="19">
        <v>52.90651905</v>
      </c>
      <c r="F83" s="19">
        <v>230.72</v>
      </c>
      <c r="G83" s="20">
        <v>98</v>
      </c>
      <c r="H83" s="20">
        <v>8</v>
      </c>
      <c r="I83" s="21">
        <v>0.2</v>
      </c>
      <c r="K83" t="s">
        <v>9400</v>
      </c>
      <c r="L83" t="s">
        <v>9401</v>
      </c>
      <c r="N83" t="s">
        <v>4289</v>
      </c>
      <c r="O83">
        <v>114</v>
      </c>
      <c r="P83">
        <v>8</v>
      </c>
      <c r="Q83">
        <v>0</v>
      </c>
      <c r="R83">
        <v>3261</v>
      </c>
      <c r="S83">
        <v>3261</v>
      </c>
      <c r="T83" t="s">
        <v>1909</v>
      </c>
      <c r="U83" t="s">
        <v>4029</v>
      </c>
      <c r="V83" s="49" t="s">
        <v>9402</v>
      </c>
      <c r="X83">
        <v>0</v>
      </c>
    </row>
    <row r="84" spans="1:24" ht="28.5" x14ac:dyDescent="0.45">
      <c r="B84" s="19">
        <v>5.03</v>
      </c>
      <c r="C84" s="19">
        <v>5.041887</v>
      </c>
      <c r="D84" s="19">
        <v>43.390660969999999</v>
      </c>
      <c r="E84" s="19">
        <v>52.906567850000002</v>
      </c>
      <c r="F84" s="19">
        <v>230.4</v>
      </c>
      <c r="K84" t="s">
        <v>9403</v>
      </c>
      <c r="L84" t="s">
        <v>9404</v>
      </c>
      <c r="N84" t="s">
        <v>4289</v>
      </c>
      <c r="O84">
        <v>114</v>
      </c>
      <c r="P84">
        <v>8</v>
      </c>
      <c r="Q84">
        <v>5.03</v>
      </c>
      <c r="R84" t="e">
        <v>#REF!</v>
      </c>
      <c r="S84">
        <v>3261</v>
      </c>
      <c r="T84" t="s">
        <v>1909</v>
      </c>
      <c r="U84" t="s">
        <v>4029</v>
      </c>
      <c r="V84" s="49" t="s">
        <v>9405</v>
      </c>
      <c r="X84">
        <v>0</v>
      </c>
    </row>
    <row r="85" spans="1:24" ht="42.75" x14ac:dyDescent="0.45">
      <c r="B85" s="19">
        <v>96.47</v>
      </c>
      <c r="C85" s="19">
        <v>96.486720000000005</v>
      </c>
      <c r="D85" s="19">
        <v>43.390152</v>
      </c>
      <c r="E85" s="19">
        <v>52.90745476</v>
      </c>
      <c r="F85" s="19">
        <v>231.34</v>
      </c>
      <c r="K85" t="s">
        <v>9406</v>
      </c>
      <c r="L85" t="s">
        <v>9407</v>
      </c>
      <c r="N85" t="s">
        <v>4289</v>
      </c>
      <c r="O85">
        <v>114</v>
      </c>
      <c r="P85">
        <v>8</v>
      </c>
      <c r="Q85">
        <v>96.47</v>
      </c>
      <c r="R85" t="e">
        <v>#REF!</v>
      </c>
      <c r="S85">
        <v>3261</v>
      </c>
      <c r="T85" t="s">
        <v>1909</v>
      </c>
      <c r="U85" t="s">
        <v>4029</v>
      </c>
      <c r="V85" s="49" t="s">
        <v>9408</v>
      </c>
      <c r="X85">
        <v>0</v>
      </c>
    </row>
    <row r="86" spans="1:24" ht="57" x14ac:dyDescent="0.45">
      <c r="B86" s="19">
        <v>187.91</v>
      </c>
      <c r="C86" s="19">
        <v>187.9289</v>
      </c>
      <c r="D86" s="19">
        <v>43.389643030000002</v>
      </c>
      <c r="E86" s="19">
        <v>52.908341640000003</v>
      </c>
      <c r="F86" s="19">
        <v>230.71</v>
      </c>
      <c r="K86" t="s">
        <v>9409</v>
      </c>
      <c r="L86" t="s">
        <v>9410</v>
      </c>
      <c r="N86" t="s">
        <v>4289</v>
      </c>
      <c r="O86">
        <v>114</v>
      </c>
      <c r="P86">
        <v>8</v>
      </c>
      <c r="Q86">
        <v>187.91</v>
      </c>
      <c r="R86" t="e">
        <v>#REF!</v>
      </c>
      <c r="S86">
        <v>3261</v>
      </c>
      <c r="T86" t="s">
        <v>1909</v>
      </c>
      <c r="U86" t="s">
        <v>4029</v>
      </c>
      <c r="V86" s="49" t="s">
        <v>9411</v>
      </c>
      <c r="X86">
        <v>0</v>
      </c>
    </row>
    <row r="87" spans="1:24" ht="71.25" x14ac:dyDescent="0.45">
      <c r="B87" s="19">
        <v>213.56</v>
      </c>
      <c r="C87" s="19">
        <v>213.57640000000001</v>
      </c>
      <c r="D87" s="19">
        <v>43.38950028</v>
      </c>
      <c r="E87" s="19">
        <v>52.908590369999999</v>
      </c>
      <c r="F87" s="19">
        <v>231.11</v>
      </c>
      <c r="K87" t="s">
        <v>9412</v>
      </c>
      <c r="L87" t="s">
        <v>9413</v>
      </c>
      <c r="N87" t="s">
        <v>4289</v>
      </c>
      <c r="O87">
        <v>114</v>
      </c>
      <c r="P87">
        <v>8</v>
      </c>
      <c r="Q87">
        <v>213.56</v>
      </c>
      <c r="R87" t="e">
        <v>#REF!</v>
      </c>
      <c r="S87">
        <v>3261</v>
      </c>
      <c r="T87" t="s">
        <v>1909</v>
      </c>
      <c r="U87" t="s">
        <v>4029</v>
      </c>
      <c r="V87" s="49" t="s">
        <v>9414</v>
      </c>
      <c r="X87">
        <v>0</v>
      </c>
    </row>
    <row r="88" spans="1:24" ht="85.5" x14ac:dyDescent="0.45">
      <c r="B88" s="19">
        <v>279.35000000000002</v>
      </c>
      <c r="C88" s="19">
        <v>279.37470000000002</v>
      </c>
      <c r="D88" s="19">
        <v>43.388970239999999</v>
      </c>
      <c r="E88" s="19">
        <v>52.908952569999997</v>
      </c>
      <c r="F88" s="19">
        <v>231.71</v>
      </c>
      <c r="K88" t="s">
        <v>9415</v>
      </c>
      <c r="L88" t="s">
        <v>9416</v>
      </c>
      <c r="N88" t="s">
        <v>4289</v>
      </c>
      <c r="O88">
        <v>114</v>
      </c>
      <c r="P88">
        <v>8</v>
      </c>
      <c r="Q88">
        <v>279.35000000000002</v>
      </c>
      <c r="R88" t="e">
        <v>#REF!</v>
      </c>
      <c r="S88">
        <v>3261</v>
      </c>
      <c r="T88" t="s">
        <v>1909</v>
      </c>
      <c r="U88" t="s">
        <v>4029</v>
      </c>
      <c r="V88" s="49" t="s">
        <v>9417</v>
      </c>
      <c r="X88">
        <v>0</v>
      </c>
    </row>
    <row r="89" spans="1:24" ht="99.75" x14ac:dyDescent="0.45">
      <c r="B89" s="19">
        <v>347.71</v>
      </c>
      <c r="C89" s="19">
        <v>347.7482</v>
      </c>
      <c r="D89" s="19">
        <v>43.388419589999998</v>
      </c>
      <c r="E89" s="19">
        <v>52.909328860000002</v>
      </c>
      <c r="F89" s="19">
        <v>230.08</v>
      </c>
      <c r="K89" t="s">
        <v>9418</v>
      </c>
      <c r="L89" t="s">
        <v>9419</v>
      </c>
      <c r="N89" t="s">
        <v>4289</v>
      </c>
      <c r="O89">
        <v>114</v>
      </c>
      <c r="P89">
        <v>8</v>
      </c>
      <c r="Q89">
        <v>347.71</v>
      </c>
      <c r="R89" t="e">
        <v>#REF!</v>
      </c>
      <c r="S89">
        <v>3261</v>
      </c>
      <c r="T89" t="s">
        <v>1909</v>
      </c>
      <c r="U89" t="s">
        <v>4029</v>
      </c>
      <c r="V89" s="49" t="s">
        <v>9420</v>
      </c>
      <c r="X89">
        <v>0</v>
      </c>
    </row>
    <row r="90" spans="1:24" ht="114" x14ac:dyDescent="0.45">
      <c r="B90" s="19">
        <v>370.79</v>
      </c>
      <c r="C90" s="19">
        <v>370.83760000000001</v>
      </c>
      <c r="D90" s="19">
        <v>43.388224399999999</v>
      </c>
      <c r="E90" s="19">
        <v>52.909426580000002</v>
      </c>
      <c r="F90" s="19">
        <v>230.48</v>
      </c>
      <c r="K90" t="s">
        <v>9421</v>
      </c>
      <c r="L90" t="s">
        <v>9422</v>
      </c>
      <c r="N90" t="s">
        <v>4289</v>
      </c>
      <c r="O90">
        <v>114</v>
      </c>
      <c r="P90">
        <v>8</v>
      </c>
      <c r="Q90">
        <v>370.79</v>
      </c>
      <c r="R90" t="e">
        <v>#REF!</v>
      </c>
      <c r="S90">
        <v>3261</v>
      </c>
      <c r="T90" t="s">
        <v>1909</v>
      </c>
      <c r="U90" t="s">
        <v>4029</v>
      </c>
      <c r="V90" s="49" t="s">
        <v>9423</v>
      </c>
      <c r="X90">
        <v>0</v>
      </c>
    </row>
    <row r="91" spans="1:24" ht="128.25" x14ac:dyDescent="0.45">
      <c r="B91" s="19">
        <v>394.39</v>
      </c>
      <c r="C91" s="19">
        <v>394.4427</v>
      </c>
      <c r="D91" s="19">
        <v>43.388024880000003</v>
      </c>
      <c r="E91" s="19">
        <v>52.909526470000003</v>
      </c>
      <c r="F91" s="19">
        <v>229.88</v>
      </c>
      <c r="K91" t="s">
        <v>9424</v>
      </c>
      <c r="L91" t="s">
        <v>9425</v>
      </c>
      <c r="N91" t="s">
        <v>4289</v>
      </c>
      <c r="O91">
        <v>114</v>
      </c>
      <c r="P91">
        <v>8</v>
      </c>
      <c r="Q91">
        <v>394.39</v>
      </c>
      <c r="R91" t="e">
        <v>#REF!</v>
      </c>
      <c r="S91">
        <v>3261</v>
      </c>
      <c r="T91" t="s">
        <v>1909</v>
      </c>
      <c r="U91" t="s">
        <v>4029</v>
      </c>
      <c r="V91" s="49" t="s">
        <v>9426</v>
      </c>
      <c r="X91">
        <v>0</v>
      </c>
    </row>
    <row r="92" spans="1:24" ht="142.5" x14ac:dyDescent="0.45">
      <c r="B92" s="19">
        <v>416.78</v>
      </c>
      <c r="C92" s="19">
        <v>416.8304</v>
      </c>
      <c r="D92" s="19">
        <v>43.38786605</v>
      </c>
      <c r="E92" s="19">
        <v>52.909696480000001</v>
      </c>
      <c r="F92" s="19">
        <v>230.08</v>
      </c>
      <c r="K92" t="s">
        <v>9427</v>
      </c>
      <c r="L92" t="s">
        <v>9428</v>
      </c>
      <c r="N92" t="s">
        <v>4289</v>
      </c>
      <c r="O92">
        <v>114</v>
      </c>
      <c r="P92">
        <v>8</v>
      </c>
      <c r="Q92">
        <v>416.78</v>
      </c>
      <c r="R92" t="e">
        <v>#REF!</v>
      </c>
      <c r="S92">
        <v>3261</v>
      </c>
      <c r="T92" t="s">
        <v>1909</v>
      </c>
      <c r="U92" t="s">
        <v>4029</v>
      </c>
      <c r="V92" s="49" t="s">
        <v>9429</v>
      </c>
      <c r="X92">
        <v>0</v>
      </c>
    </row>
    <row r="93" spans="1:24" ht="156.75" x14ac:dyDescent="0.45">
      <c r="B93" s="19">
        <v>418.68</v>
      </c>
      <c r="C93" s="19">
        <v>418.73829999999998</v>
      </c>
      <c r="D93" s="19">
        <v>43.387855049999999</v>
      </c>
      <c r="E93" s="19">
        <v>52.909714569999998</v>
      </c>
      <c r="F93" s="19">
        <v>230.08</v>
      </c>
      <c r="K93" t="s">
        <v>9430</v>
      </c>
      <c r="L93" t="s">
        <v>9431</v>
      </c>
      <c r="N93" t="s">
        <v>4289</v>
      </c>
      <c r="O93">
        <v>114</v>
      </c>
      <c r="P93">
        <v>8</v>
      </c>
      <c r="Q93">
        <v>418.68</v>
      </c>
      <c r="R93" t="e">
        <v>#REF!</v>
      </c>
      <c r="S93">
        <v>3261</v>
      </c>
      <c r="T93" t="s">
        <v>1909</v>
      </c>
      <c r="U93" t="s">
        <v>4029</v>
      </c>
      <c r="V93" s="49" t="s">
        <v>9432</v>
      </c>
      <c r="X93">
        <v>0</v>
      </c>
    </row>
    <row r="94" spans="1:24" ht="171" x14ac:dyDescent="0.45">
      <c r="B94" s="19">
        <v>448.74</v>
      </c>
      <c r="C94" s="19">
        <v>448.81139999999999</v>
      </c>
      <c r="D94" s="19">
        <v>43.387667219999997</v>
      </c>
      <c r="E94" s="19">
        <v>52.909981539999997</v>
      </c>
      <c r="F94" s="19">
        <v>231.08</v>
      </c>
      <c r="K94" t="s">
        <v>9433</v>
      </c>
      <c r="L94" t="s">
        <v>9434</v>
      </c>
      <c r="N94" t="s">
        <v>4289</v>
      </c>
      <c r="O94">
        <v>114</v>
      </c>
      <c r="P94">
        <v>8</v>
      </c>
      <c r="Q94">
        <v>448.74</v>
      </c>
      <c r="R94" t="e">
        <v>#REF!</v>
      </c>
      <c r="S94">
        <v>3261</v>
      </c>
      <c r="T94" t="s">
        <v>1909</v>
      </c>
      <c r="U94" t="s">
        <v>4029</v>
      </c>
      <c r="V94" s="49" t="s">
        <v>9435</v>
      </c>
      <c r="X94">
        <v>0</v>
      </c>
    </row>
    <row r="95" spans="1:24" ht="185.25" x14ac:dyDescent="0.45">
      <c r="B95" s="19">
        <v>459.24</v>
      </c>
      <c r="C95" s="19">
        <v>459.33940000000001</v>
      </c>
      <c r="D95" s="19">
        <v>43.387579670000001</v>
      </c>
      <c r="E95" s="19">
        <v>52.909932810000001</v>
      </c>
      <c r="F95" s="19">
        <v>230.28</v>
      </c>
      <c r="K95" t="s">
        <v>9436</v>
      </c>
      <c r="L95" t="s">
        <v>9437</v>
      </c>
      <c r="N95" t="s">
        <v>4289</v>
      </c>
      <c r="O95">
        <v>114</v>
      </c>
      <c r="P95">
        <v>8</v>
      </c>
      <c r="Q95">
        <v>459.24</v>
      </c>
      <c r="R95" t="e">
        <v>#REF!</v>
      </c>
      <c r="S95">
        <v>3261</v>
      </c>
      <c r="T95" t="s">
        <v>1909</v>
      </c>
      <c r="U95" t="s">
        <v>4029</v>
      </c>
      <c r="V95" s="49" t="s">
        <v>9438</v>
      </c>
      <c r="X95">
        <v>0</v>
      </c>
    </row>
    <row r="96" spans="1:24" ht="199.5" x14ac:dyDescent="0.45">
      <c r="B96" s="19">
        <v>462.23</v>
      </c>
      <c r="C96" s="19">
        <v>462.33319999999998</v>
      </c>
      <c r="D96" s="19">
        <v>43.387574600000001</v>
      </c>
      <c r="E96" s="19">
        <v>52.909896529999997</v>
      </c>
      <c r="F96" s="19">
        <v>230.28</v>
      </c>
      <c r="K96" t="s">
        <v>9219</v>
      </c>
      <c r="L96" t="s">
        <v>9220</v>
      </c>
      <c r="N96" t="s">
        <v>4289</v>
      </c>
      <c r="O96">
        <v>114</v>
      </c>
      <c r="P96">
        <v>8</v>
      </c>
      <c r="Q96">
        <v>462.23</v>
      </c>
      <c r="R96" t="e">
        <v>#REF!</v>
      </c>
      <c r="S96">
        <v>3261</v>
      </c>
      <c r="T96" t="s">
        <v>1909</v>
      </c>
      <c r="U96" t="s">
        <v>4029</v>
      </c>
      <c r="V96" s="49" t="s">
        <v>9439</v>
      </c>
      <c r="X96">
        <v>1</v>
      </c>
    </row>
    <row r="97" spans="1:25" x14ac:dyDescent="0.45">
      <c r="A97" s="10">
        <v>3618</v>
      </c>
      <c r="B97" s="19">
        <v>0</v>
      </c>
      <c r="C97" s="19">
        <v>0</v>
      </c>
      <c r="D97" s="19">
        <v>43.384445509999999</v>
      </c>
      <c r="E97" s="19">
        <v>52.910410480000003</v>
      </c>
      <c r="F97" s="19">
        <v>233.12</v>
      </c>
      <c r="G97" s="20">
        <v>98</v>
      </c>
      <c r="H97" s="20">
        <v>8</v>
      </c>
      <c r="I97" s="21">
        <v>0.2</v>
      </c>
      <c r="K97" t="s">
        <v>9440</v>
      </c>
      <c r="L97" t="s">
        <v>9441</v>
      </c>
      <c r="N97" t="s">
        <v>4289</v>
      </c>
      <c r="O97">
        <v>114</v>
      </c>
      <c r="P97">
        <v>8</v>
      </c>
      <c r="Q97">
        <v>0</v>
      </c>
      <c r="R97">
        <v>3618</v>
      </c>
      <c r="S97">
        <v>3618</v>
      </c>
      <c r="T97" t="s">
        <v>9442</v>
      </c>
      <c r="U97" t="e">
        <v>#N/A</v>
      </c>
      <c r="V97" s="49" t="s">
        <v>9443</v>
      </c>
      <c r="X97">
        <v>0</v>
      </c>
    </row>
    <row r="98" spans="1:25" ht="28.5" x14ac:dyDescent="0.45">
      <c r="B98" s="19">
        <v>91.44</v>
      </c>
      <c r="C98" s="19">
        <v>91.456739999999996</v>
      </c>
      <c r="D98" s="19">
        <v>43.385262830000002</v>
      </c>
      <c r="E98" s="19">
        <v>52.910543259999997</v>
      </c>
      <c r="F98" s="19">
        <v>231.37</v>
      </c>
      <c r="K98" t="s">
        <v>9444</v>
      </c>
      <c r="L98" t="s">
        <v>9445</v>
      </c>
      <c r="N98" t="s">
        <v>4289</v>
      </c>
      <c r="O98">
        <v>114</v>
      </c>
      <c r="P98">
        <v>8</v>
      </c>
      <c r="Q98">
        <v>91.44</v>
      </c>
      <c r="R98" t="e">
        <v>#REF!</v>
      </c>
      <c r="S98">
        <v>3618</v>
      </c>
      <c r="T98" t="s">
        <v>9442</v>
      </c>
      <c r="U98" t="e">
        <v>#N/A</v>
      </c>
      <c r="V98" s="49" t="s">
        <v>9446</v>
      </c>
      <c r="X98">
        <v>0</v>
      </c>
    </row>
    <row r="99" spans="1:25" ht="42.75" x14ac:dyDescent="0.45">
      <c r="B99" s="19">
        <v>182.88</v>
      </c>
      <c r="C99" s="19">
        <v>182.89670000000001</v>
      </c>
      <c r="D99" s="19">
        <v>43.386080159999999</v>
      </c>
      <c r="E99" s="19">
        <v>52.910676039999998</v>
      </c>
      <c r="F99" s="19">
        <v>231.37</v>
      </c>
      <c r="K99" t="s">
        <v>9447</v>
      </c>
      <c r="L99" t="s">
        <v>9448</v>
      </c>
      <c r="N99" t="s">
        <v>4289</v>
      </c>
      <c r="O99">
        <v>114</v>
      </c>
      <c r="P99">
        <v>8</v>
      </c>
      <c r="Q99">
        <v>182.88</v>
      </c>
      <c r="R99" t="e">
        <v>#REF!</v>
      </c>
      <c r="S99">
        <v>3618</v>
      </c>
      <c r="T99" t="s">
        <v>9442</v>
      </c>
      <c r="U99" t="e">
        <v>#N/A</v>
      </c>
      <c r="V99" s="49" t="s">
        <v>9449</v>
      </c>
      <c r="X99">
        <v>0</v>
      </c>
    </row>
    <row r="100" spans="1:25" ht="57" x14ac:dyDescent="0.45">
      <c r="B100" s="19">
        <v>205.05</v>
      </c>
      <c r="C100" s="19">
        <v>205.10659999999999</v>
      </c>
      <c r="D100" s="19">
        <v>43.386278279999999</v>
      </c>
      <c r="E100" s="19">
        <v>52.910708229999997</v>
      </c>
      <c r="F100" s="19">
        <v>229.97</v>
      </c>
      <c r="K100" t="s">
        <v>9450</v>
      </c>
      <c r="L100" t="s">
        <v>9451</v>
      </c>
      <c r="N100" t="s">
        <v>4289</v>
      </c>
      <c r="O100">
        <v>114</v>
      </c>
      <c r="P100">
        <v>8</v>
      </c>
      <c r="Q100">
        <v>205.05</v>
      </c>
      <c r="R100" t="e">
        <v>#REF!</v>
      </c>
      <c r="S100">
        <v>3618</v>
      </c>
      <c r="T100" t="s">
        <v>9442</v>
      </c>
      <c r="U100" t="e">
        <v>#N/A</v>
      </c>
      <c r="V100" s="49" t="s">
        <v>9452</v>
      </c>
      <c r="X100">
        <v>0</v>
      </c>
    </row>
    <row r="101" spans="1:25" ht="71.25" x14ac:dyDescent="0.45">
      <c r="B101" s="19">
        <v>274.32</v>
      </c>
      <c r="C101" s="19">
        <v>274.38459999999998</v>
      </c>
      <c r="D101" s="19">
        <v>43.386895930000001</v>
      </c>
      <c r="E101" s="19">
        <v>52.910591050000001</v>
      </c>
      <c r="F101" s="19">
        <v>230.68</v>
      </c>
      <c r="K101" t="s">
        <v>9453</v>
      </c>
      <c r="L101" t="s">
        <v>9454</v>
      </c>
      <c r="N101" t="s">
        <v>4289</v>
      </c>
      <c r="O101">
        <v>114</v>
      </c>
      <c r="P101">
        <v>8</v>
      </c>
      <c r="Q101">
        <v>274.32</v>
      </c>
      <c r="R101" t="e">
        <v>#REF!</v>
      </c>
      <c r="S101">
        <v>3618</v>
      </c>
      <c r="T101" t="s">
        <v>9442</v>
      </c>
      <c r="U101" t="e">
        <v>#N/A</v>
      </c>
      <c r="V101" s="49" t="s">
        <v>9455</v>
      </c>
      <c r="X101">
        <v>0</v>
      </c>
    </row>
    <row r="102" spans="1:25" ht="85.5" x14ac:dyDescent="0.45">
      <c r="B102" s="19">
        <v>339.27</v>
      </c>
      <c r="C102" s="19">
        <v>339.33640000000003</v>
      </c>
      <c r="D102" s="19">
        <v>43.387475019999997</v>
      </c>
      <c r="E102" s="19">
        <v>52.910481179999998</v>
      </c>
      <c r="F102" s="19">
        <v>230.28</v>
      </c>
      <c r="K102" t="s">
        <v>9456</v>
      </c>
      <c r="L102" t="s">
        <v>9457</v>
      </c>
      <c r="N102" t="s">
        <v>4289</v>
      </c>
      <c r="O102">
        <v>114</v>
      </c>
      <c r="P102">
        <v>8</v>
      </c>
      <c r="Q102">
        <v>339.27</v>
      </c>
      <c r="R102" t="e">
        <v>#REF!</v>
      </c>
      <c r="S102">
        <v>3618</v>
      </c>
      <c r="T102" t="s">
        <v>9442</v>
      </c>
      <c r="U102" t="e">
        <v>#N/A</v>
      </c>
      <c r="V102" s="49" t="s">
        <v>9458</v>
      </c>
      <c r="X102">
        <v>1</v>
      </c>
      <c r="Y102" t="s">
        <v>4355</v>
      </c>
    </row>
    <row r="103" spans="1:25" x14ac:dyDescent="0.45">
      <c r="A103" s="10" t="s">
        <v>4235</v>
      </c>
      <c r="B103" s="19">
        <v>0</v>
      </c>
      <c r="C103" s="19">
        <v>0</v>
      </c>
      <c r="D103" s="19">
        <v>43.387475019999997</v>
      </c>
      <c r="E103" s="19">
        <v>52.910481179999998</v>
      </c>
      <c r="F103" s="19">
        <v>230.28</v>
      </c>
      <c r="G103" s="20">
        <v>98</v>
      </c>
      <c r="H103" s="20">
        <v>8</v>
      </c>
      <c r="I103" s="21">
        <v>0.2</v>
      </c>
      <c r="K103" t="s">
        <v>9459</v>
      </c>
      <c r="L103" t="s">
        <v>9460</v>
      </c>
      <c r="N103" t="s">
        <v>4289</v>
      </c>
      <c r="O103">
        <v>114</v>
      </c>
      <c r="P103">
        <v>8</v>
      </c>
      <c r="Q103">
        <v>0</v>
      </c>
      <c r="R103" t="s">
        <v>4235</v>
      </c>
      <c r="S103" t="s">
        <v>4235</v>
      </c>
      <c r="T103" t="s">
        <v>9461</v>
      </c>
      <c r="U103" t="e">
        <v>#N/A</v>
      </c>
      <c r="V103" s="49" t="s">
        <v>9462</v>
      </c>
      <c r="X103">
        <v>0</v>
      </c>
    </row>
    <row r="104" spans="1:25" ht="28.5" x14ac:dyDescent="0.45">
      <c r="B104" s="19">
        <v>3.17</v>
      </c>
      <c r="C104" s="19">
        <v>3.165794</v>
      </c>
      <c r="D104" s="19">
        <v>43.387475080000002</v>
      </c>
      <c r="E104" s="19">
        <v>52.910442109999998</v>
      </c>
      <c r="F104" s="19">
        <v>230.28</v>
      </c>
      <c r="K104" t="s">
        <v>9463</v>
      </c>
      <c r="L104" t="s">
        <v>9464</v>
      </c>
      <c r="N104" t="s">
        <v>4289</v>
      </c>
      <c r="O104">
        <v>114</v>
      </c>
      <c r="P104">
        <v>8</v>
      </c>
      <c r="Q104">
        <v>3.17</v>
      </c>
      <c r="R104" t="e">
        <v>#REF!</v>
      </c>
      <c r="S104" t="s">
        <v>4235</v>
      </c>
      <c r="T104" t="s">
        <v>9461</v>
      </c>
      <c r="U104" t="e">
        <v>#N/A</v>
      </c>
      <c r="V104" s="49" t="s">
        <v>9465</v>
      </c>
      <c r="X104">
        <v>0</v>
      </c>
    </row>
    <row r="105" spans="1:25" ht="42.75" x14ac:dyDescent="0.45">
      <c r="B105" s="19">
        <v>18.2</v>
      </c>
      <c r="C105" s="19">
        <v>18.209540000000001</v>
      </c>
      <c r="D105" s="19">
        <v>43.387470090000001</v>
      </c>
      <c r="E105" s="19">
        <v>52.91025664</v>
      </c>
      <c r="F105" s="19">
        <v>230.68</v>
      </c>
      <c r="K105" t="s">
        <v>9466</v>
      </c>
      <c r="L105" t="s">
        <v>9467</v>
      </c>
      <c r="N105" t="s">
        <v>4289</v>
      </c>
      <c r="O105">
        <v>114</v>
      </c>
      <c r="P105">
        <v>8</v>
      </c>
      <c r="Q105">
        <v>18.2</v>
      </c>
      <c r="R105" t="e">
        <v>#REF!</v>
      </c>
      <c r="S105" t="s">
        <v>4235</v>
      </c>
      <c r="T105" t="s">
        <v>9461</v>
      </c>
      <c r="U105" t="e">
        <v>#N/A</v>
      </c>
      <c r="V105" s="49" t="s">
        <v>9468</v>
      </c>
      <c r="X105">
        <v>0</v>
      </c>
    </row>
    <row r="106" spans="1:25" ht="57" x14ac:dyDescent="0.45">
      <c r="B106" s="19">
        <v>28.35</v>
      </c>
      <c r="C106" s="19">
        <v>28.351379999999999</v>
      </c>
      <c r="D106" s="19">
        <v>43.387485259999998</v>
      </c>
      <c r="E106" s="19">
        <v>52.910133209999998</v>
      </c>
      <c r="F106" s="19">
        <v>230.68</v>
      </c>
      <c r="K106" t="s">
        <v>9469</v>
      </c>
      <c r="L106" t="s">
        <v>9470</v>
      </c>
      <c r="N106" t="s">
        <v>4289</v>
      </c>
      <c r="O106">
        <v>114</v>
      </c>
      <c r="P106">
        <v>8</v>
      </c>
      <c r="Q106">
        <v>28.35</v>
      </c>
      <c r="R106" t="e">
        <v>#REF!</v>
      </c>
      <c r="S106" t="s">
        <v>4235</v>
      </c>
      <c r="T106" t="s">
        <v>9461</v>
      </c>
      <c r="U106" t="e">
        <v>#N/A</v>
      </c>
      <c r="V106" s="49" t="s">
        <v>9471</v>
      </c>
      <c r="X106">
        <v>0</v>
      </c>
    </row>
    <row r="107" spans="1:25" ht="71.25" x14ac:dyDescent="0.45">
      <c r="B107" s="19">
        <v>46.83</v>
      </c>
      <c r="C107" s="19">
        <v>46.836849999999998</v>
      </c>
      <c r="D107" s="19">
        <v>43.387561380000001</v>
      </c>
      <c r="E107" s="19">
        <v>52.909930410000001</v>
      </c>
      <c r="F107" s="19">
        <v>230.28</v>
      </c>
      <c r="K107" t="s">
        <v>9472</v>
      </c>
      <c r="L107" t="s">
        <v>9473</v>
      </c>
      <c r="N107" t="s">
        <v>4289</v>
      </c>
      <c r="O107">
        <v>114</v>
      </c>
      <c r="P107">
        <v>8</v>
      </c>
      <c r="Q107">
        <v>46.83</v>
      </c>
      <c r="R107" t="e">
        <v>#REF!</v>
      </c>
      <c r="S107" t="s">
        <v>4235</v>
      </c>
      <c r="T107" t="s">
        <v>9461</v>
      </c>
      <c r="U107" t="e">
        <v>#N/A</v>
      </c>
      <c r="V107" s="49" t="s">
        <v>9474</v>
      </c>
      <c r="X107">
        <v>0</v>
      </c>
    </row>
    <row r="108" spans="1:25" ht="85.5" x14ac:dyDescent="0.45">
      <c r="B108" s="19">
        <v>49.94</v>
      </c>
      <c r="C108" s="19">
        <v>49.950339999999997</v>
      </c>
      <c r="D108" s="19">
        <v>43.387574600000001</v>
      </c>
      <c r="E108" s="19">
        <v>52.909896529999997</v>
      </c>
      <c r="F108" s="19">
        <v>230.28</v>
      </c>
      <c r="K108" t="s">
        <v>9219</v>
      </c>
      <c r="L108" t="s">
        <v>9220</v>
      </c>
      <c r="N108" t="s">
        <v>4289</v>
      </c>
      <c r="O108">
        <v>114</v>
      </c>
      <c r="P108">
        <v>8</v>
      </c>
      <c r="Q108">
        <v>49.94</v>
      </c>
      <c r="R108" t="e">
        <v>#REF!</v>
      </c>
      <c r="S108" t="s">
        <v>4235</v>
      </c>
      <c r="T108" t="s">
        <v>9461</v>
      </c>
      <c r="U108" t="e">
        <v>#N/A</v>
      </c>
      <c r="V108" s="49" t="s">
        <v>9475</v>
      </c>
      <c r="X108">
        <v>1</v>
      </c>
    </row>
    <row r="109" spans="1:25" x14ac:dyDescent="0.45">
      <c r="A109" s="10">
        <v>3828</v>
      </c>
      <c r="B109" s="19">
        <v>0</v>
      </c>
      <c r="C109" s="19">
        <v>0</v>
      </c>
      <c r="D109" s="19">
        <v>43.391052340000002</v>
      </c>
      <c r="E109" s="19">
        <v>52.910502659999999</v>
      </c>
      <c r="F109" s="19">
        <v>232</v>
      </c>
      <c r="G109" s="20">
        <v>98</v>
      </c>
      <c r="H109" s="20">
        <v>8</v>
      </c>
      <c r="I109" s="21">
        <v>0.2</v>
      </c>
      <c r="K109" t="s">
        <v>9476</v>
      </c>
      <c r="L109" t="s">
        <v>9477</v>
      </c>
      <c r="N109" t="s">
        <v>4289</v>
      </c>
      <c r="O109">
        <v>114</v>
      </c>
      <c r="P109">
        <v>8</v>
      </c>
      <c r="Q109">
        <v>0</v>
      </c>
      <c r="R109">
        <v>3828</v>
      </c>
      <c r="S109">
        <v>3828</v>
      </c>
      <c r="T109" t="s">
        <v>2040</v>
      </c>
      <c r="U109" t="s">
        <v>4029</v>
      </c>
      <c r="V109" s="49" t="s">
        <v>9478</v>
      </c>
      <c r="X109">
        <v>0</v>
      </c>
    </row>
    <row r="110" spans="1:25" ht="28.5" x14ac:dyDescent="0.45">
      <c r="B110" s="19">
        <v>1.45</v>
      </c>
      <c r="C110" s="19">
        <v>1.4507239999999999</v>
      </c>
      <c r="D110" s="19">
        <v>43.391043940000003</v>
      </c>
      <c r="E110" s="19">
        <v>52.910488950000001</v>
      </c>
      <c r="F110" s="19">
        <v>232</v>
      </c>
      <c r="K110" t="s">
        <v>9479</v>
      </c>
      <c r="L110" t="s">
        <v>9480</v>
      </c>
      <c r="N110" t="s">
        <v>4289</v>
      </c>
      <c r="O110">
        <v>114</v>
      </c>
      <c r="P110">
        <v>8</v>
      </c>
      <c r="Q110">
        <v>1.45</v>
      </c>
      <c r="R110" t="e">
        <v>#REF!</v>
      </c>
      <c r="S110">
        <v>3828</v>
      </c>
      <c r="T110" t="s">
        <v>2040</v>
      </c>
      <c r="U110" t="s">
        <v>4029</v>
      </c>
      <c r="V110" s="49" t="s">
        <v>9481</v>
      </c>
      <c r="X110">
        <v>0</v>
      </c>
    </row>
    <row r="111" spans="1:25" ht="42.75" x14ac:dyDescent="0.45">
      <c r="B111" s="19">
        <v>16.66</v>
      </c>
      <c r="C111" s="19">
        <v>16.658249999999999</v>
      </c>
      <c r="D111" s="19">
        <v>43.390954319999999</v>
      </c>
      <c r="E111" s="19">
        <v>52.910347090000002</v>
      </c>
      <c r="F111" s="19">
        <v>232.2</v>
      </c>
      <c r="K111" t="s">
        <v>9482</v>
      </c>
      <c r="L111" t="s">
        <v>9483</v>
      </c>
      <c r="N111" t="s">
        <v>4289</v>
      </c>
      <c r="O111">
        <v>114</v>
      </c>
      <c r="P111">
        <v>8</v>
      </c>
      <c r="Q111">
        <v>16.66</v>
      </c>
      <c r="R111" t="e">
        <v>#REF!</v>
      </c>
      <c r="S111">
        <v>3828</v>
      </c>
      <c r="T111" t="s">
        <v>2040</v>
      </c>
      <c r="U111" t="s">
        <v>4029</v>
      </c>
      <c r="V111" s="49" t="s">
        <v>9484</v>
      </c>
      <c r="X111">
        <v>0</v>
      </c>
    </row>
    <row r="112" spans="1:25" ht="57" x14ac:dyDescent="0.45">
      <c r="B112" s="19">
        <v>91.44</v>
      </c>
      <c r="C112" s="19">
        <v>91.442989999999995</v>
      </c>
      <c r="D112" s="19">
        <v>43.390445210000003</v>
      </c>
      <c r="E112" s="19">
        <v>52.909743319999997</v>
      </c>
      <c r="F112" s="19">
        <v>231.7</v>
      </c>
      <c r="K112" t="s">
        <v>9485</v>
      </c>
      <c r="L112" t="s">
        <v>9486</v>
      </c>
      <c r="N112" t="s">
        <v>4289</v>
      </c>
      <c r="O112">
        <v>114</v>
      </c>
      <c r="P112">
        <v>8</v>
      </c>
      <c r="Q112">
        <v>91.44</v>
      </c>
      <c r="R112" t="e">
        <v>#REF!</v>
      </c>
      <c r="S112">
        <v>3828</v>
      </c>
      <c r="T112" t="s">
        <v>2040</v>
      </c>
      <c r="U112" t="s">
        <v>4029</v>
      </c>
      <c r="V112" s="49" t="s">
        <v>9487</v>
      </c>
      <c r="X112">
        <v>0</v>
      </c>
    </row>
    <row r="113" spans="1:24" ht="71.25" x14ac:dyDescent="0.45">
      <c r="B113" s="19">
        <v>95.91</v>
      </c>
      <c r="C113" s="19">
        <v>95.916569999999993</v>
      </c>
      <c r="D113" s="19">
        <v>43.390414749999998</v>
      </c>
      <c r="E113" s="19">
        <v>52.9097072</v>
      </c>
      <c r="F113" s="19">
        <v>231.7</v>
      </c>
      <c r="K113" t="s">
        <v>9488</v>
      </c>
      <c r="L113" t="s">
        <v>9489</v>
      </c>
      <c r="N113" t="s">
        <v>4289</v>
      </c>
      <c r="O113">
        <v>114</v>
      </c>
      <c r="P113">
        <v>8</v>
      </c>
      <c r="Q113">
        <v>95.91</v>
      </c>
      <c r="R113" t="e">
        <v>#REF!</v>
      </c>
      <c r="S113">
        <v>3828</v>
      </c>
      <c r="T113" t="s">
        <v>2040</v>
      </c>
      <c r="U113" t="s">
        <v>4029</v>
      </c>
      <c r="V113" s="49" t="s">
        <v>9490</v>
      </c>
      <c r="X113">
        <v>0</v>
      </c>
    </row>
    <row r="114" spans="1:24" ht="85.5" x14ac:dyDescent="0.45">
      <c r="B114" s="19">
        <v>182.88</v>
      </c>
      <c r="C114" s="19">
        <v>182.88399999999999</v>
      </c>
      <c r="D114" s="19">
        <v>43.389655810000001</v>
      </c>
      <c r="E114" s="19">
        <v>52.909444319999999</v>
      </c>
      <c r="F114" s="19">
        <v>232.11</v>
      </c>
      <c r="K114" t="s">
        <v>9491</v>
      </c>
      <c r="L114" t="s">
        <v>9492</v>
      </c>
      <c r="N114" t="s">
        <v>4289</v>
      </c>
      <c r="O114">
        <v>114</v>
      </c>
      <c r="P114">
        <v>8</v>
      </c>
      <c r="Q114">
        <v>182.88</v>
      </c>
      <c r="R114" t="e">
        <v>#REF!</v>
      </c>
      <c r="S114">
        <v>3828</v>
      </c>
      <c r="T114" t="s">
        <v>2040</v>
      </c>
      <c r="U114" t="s">
        <v>4029</v>
      </c>
      <c r="V114" s="49" t="s">
        <v>9493</v>
      </c>
      <c r="X114">
        <v>0</v>
      </c>
    </row>
    <row r="115" spans="1:24" ht="99.75" x14ac:dyDescent="0.45">
      <c r="B115" s="19">
        <v>216.59</v>
      </c>
      <c r="C115" s="19">
        <v>216.6037</v>
      </c>
      <c r="D115" s="19">
        <v>43.389361630000003</v>
      </c>
      <c r="E115" s="19">
        <v>52.909342430000002</v>
      </c>
      <c r="F115" s="19">
        <v>231.31</v>
      </c>
      <c r="K115" t="s">
        <v>9494</v>
      </c>
      <c r="L115" t="s">
        <v>9495</v>
      </c>
      <c r="N115" t="s">
        <v>4289</v>
      </c>
      <c r="O115">
        <v>114</v>
      </c>
      <c r="P115">
        <v>8</v>
      </c>
      <c r="Q115">
        <v>216.59</v>
      </c>
      <c r="R115" t="e">
        <v>#REF!</v>
      </c>
      <c r="S115">
        <v>3828</v>
      </c>
      <c r="T115" t="s">
        <v>2040</v>
      </c>
      <c r="U115" t="s">
        <v>4029</v>
      </c>
      <c r="V115" s="49" t="s">
        <v>9496</v>
      </c>
      <c r="X115">
        <v>0</v>
      </c>
    </row>
    <row r="116" spans="1:24" ht="114" x14ac:dyDescent="0.45">
      <c r="B116" s="19">
        <v>252.75</v>
      </c>
      <c r="C116" s="19">
        <v>252.76320000000001</v>
      </c>
      <c r="D116" s="19">
        <v>43.389037199999997</v>
      </c>
      <c r="E116" s="19">
        <v>52.90930719</v>
      </c>
      <c r="F116" s="19">
        <v>230.91</v>
      </c>
      <c r="K116" t="s">
        <v>9497</v>
      </c>
      <c r="L116" t="s">
        <v>9498</v>
      </c>
      <c r="N116" t="s">
        <v>4289</v>
      </c>
      <c r="O116">
        <v>114</v>
      </c>
      <c r="P116">
        <v>8</v>
      </c>
      <c r="Q116">
        <v>252.75</v>
      </c>
      <c r="R116" t="e">
        <v>#REF!</v>
      </c>
      <c r="S116">
        <v>3828</v>
      </c>
      <c r="T116" t="s">
        <v>2040</v>
      </c>
      <c r="U116" t="s">
        <v>4029</v>
      </c>
      <c r="V116" s="49" t="s">
        <v>9499</v>
      </c>
      <c r="X116">
        <v>0</v>
      </c>
    </row>
    <row r="117" spans="1:24" ht="128.25" x14ac:dyDescent="0.45">
      <c r="B117" s="19">
        <v>274.32</v>
      </c>
      <c r="C117" s="19">
        <v>274.33659999999998</v>
      </c>
      <c r="D117" s="19">
        <v>43.388843229999999</v>
      </c>
      <c r="E117" s="19">
        <v>52.909295129999997</v>
      </c>
      <c r="F117" s="19">
        <v>231.11</v>
      </c>
      <c r="K117" t="s">
        <v>9500</v>
      </c>
      <c r="L117" t="s">
        <v>9501</v>
      </c>
      <c r="N117" t="s">
        <v>4289</v>
      </c>
      <c r="O117">
        <v>114</v>
      </c>
      <c r="P117">
        <v>8</v>
      </c>
      <c r="Q117">
        <v>274.32</v>
      </c>
      <c r="R117" t="e">
        <v>#REF!</v>
      </c>
      <c r="S117">
        <v>3828</v>
      </c>
      <c r="T117" t="s">
        <v>2040</v>
      </c>
      <c r="U117" t="s">
        <v>4029</v>
      </c>
      <c r="V117" s="49" t="s">
        <v>9502</v>
      </c>
      <c r="X117">
        <v>0</v>
      </c>
    </row>
    <row r="118" spans="1:24" ht="142.5" x14ac:dyDescent="0.45">
      <c r="B118" s="19">
        <v>318.85000000000002</v>
      </c>
      <c r="C118" s="19">
        <v>318.88260000000002</v>
      </c>
      <c r="D118" s="19">
        <v>43.3884428</v>
      </c>
      <c r="E118" s="19">
        <v>52.909270220000003</v>
      </c>
      <c r="F118" s="19">
        <v>230.08</v>
      </c>
      <c r="K118" t="s">
        <v>9503</v>
      </c>
      <c r="L118" t="s">
        <v>9504</v>
      </c>
      <c r="N118" t="s">
        <v>4289</v>
      </c>
      <c r="O118">
        <v>114</v>
      </c>
      <c r="P118">
        <v>8</v>
      </c>
      <c r="Q118">
        <v>318.85000000000002</v>
      </c>
      <c r="R118" t="e">
        <v>#REF!</v>
      </c>
      <c r="S118">
        <v>3828</v>
      </c>
      <c r="T118" t="s">
        <v>2040</v>
      </c>
      <c r="U118" t="s">
        <v>4029</v>
      </c>
      <c r="V118" s="49" t="s">
        <v>9505</v>
      </c>
      <c r="X118">
        <v>0</v>
      </c>
    </row>
    <row r="119" spans="1:24" ht="156.75" x14ac:dyDescent="0.45">
      <c r="B119" s="19">
        <v>365.76</v>
      </c>
      <c r="C119" s="19">
        <v>365.78890000000001</v>
      </c>
      <c r="D119" s="19">
        <v>43.388030190000002</v>
      </c>
      <c r="E119" s="19">
        <v>52.909392859999997</v>
      </c>
      <c r="F119" s="19">
        <v>229.88</v>
      </c>
      <c r="K119" t="s">
        <v>9506</v>
      </c>
      <c r="L119" t="s">
        <v>9507</v>
      </c>
      <c r="N119" t="s">
        <v>4289</v>
      </c>
      <c r="O119">
        <v>114</v>
      </c>
      <c r="P119">
        <v>8</v>
      </c>
      <c r="Q119">
        <v>365.76</v>
      </c>
      <c r="R119" t="e">
        <v>#REF!</v>
      </c>
      <c r="S119">
        <v>3828</v>
      </c>
      <c r="T119" t="s">
        <v>2040</v>
      </c>
      <c r="U119" t="s">
        <v>4029</v>
      </c>
      <c r="V119" s="49" t="s">
        <v>9508</v>
      </c>
      <c r="X119">
        <v>0</v>
      </c>
    </row>
    <row r="120" spans="1:24" ht="171" x14ac:dyDescent="0.45">
      <c r="B120" s="19">
        <v>380.08</v>
      </c>
      <c r="C120" s="19">
        <v>380.10820000000001</v>
      </c>
      <c r="D120" s="19">
        <v>43.387904229999997</v>
      </c>
      <c r="E120" s="19">
        <v>52.909430309999998</v>
      </c>
      <c r="F120" s="19">
        <v>229.88</v>
      </c>
      <c r="K120" t="s">
        <v>9509</v>
      </c>
      <c r="L120" t="s">
        <v>9510</v>
      </c>
      <c r="N120" t="s">
        <v>4289</v>
      </c>
      <c r="O120">
        <v>114</v>
      </c>
      <c r="P120">
        <v>8</v>
      </c>
      <c r="Q120">
        <v>380.08</v>
      </c>
      <c r="R120" t="e">
        <v>#REF!</v>
      </c>
      <c r="S120">
        <v>3828</v>
      </c>
      <c r="T120" t="s">
        <v>2040</v>
      </c>
      <c r="U120" t="s">
        <v>4029</v>
      </c>
      <c r="V120" s="49" t="s">
        <v>9511</v>
      </c>
      <c r="X120">
        <v>0</v>
      </c>
    </row>
    <row r="121" spans="1:24" ht="185.25" x14ac:dyDescent="0.45">
      <c r="B121" s="19">
        <v>394.04</v>
      </c>
      <c r="C121" s="19">
        <v>394.06569999999999</v>
      </c>
      <c r="D121" s="19">
        <v>43.387814589999998</v>
      </c>
      <c r="E121" s="19">
        <v>52.909550969999998</v>
      </c>
      <c r="F121" s="19">
        <v>230.08</v>
      </c>
      <c r="K121" t="s">
        <v>9512</v>
      </c>
      <c r="L121" t="s">
        <v>9513</v>
      </c>
      <c r="N121" t="s">
        <v>4289</v>
      </c>
      <c r="O121">
        <v>114</v>
      </c>
      <c r="P121">
        <v>8</v>
      </c>
      <c r="Q121">
        <v>394.04</v>
      </c>
      <c r="R121" t="e">
        <v>#REF!</v>
      </c>
      <c r="S121">
        <v>3828</v>
      </c>
      <c r="T121" t="s">
        <v>2040</v>
      </c>
      <c r="U121" t="s">
        <v>4029</v>
      </c>
      <c r="V121" s="49" t="s">
        <v>9514</v>
      </c>
      <c r="X121">
        <v>0</v>
      </c>
    </row>
    <row r="122" spans="1:24" ht="199.5" x14ac:dyDescent="0.45">
      <c r="B122" s="19">
        <v>398.69</v>
      </c>
      <c r="C122" s="19">
        <v>398.71749999999997</v>
      </c>
      <c r="D122" s="19">
        <v>43.38778791</v>
      </c>
      <c r="E122" s="19">
        <v>52.909595230000001</v>
      </c>
      <c r="F122" s="19">
        <v>230.08</v>
      </c>
      <c r="K122" t="s">
        <v>9515</v>
      </c>
      <c r="L122" t="s">
        <v>9516</v>
      </c>
      <c r="N122" t="s">
        <v>4289</v>
      </c>
      <c r="O122">
        <v>114</v>
      </c>
      <c r="P122">
        <v>8</v>
      </c>
      <c r="Q122">
        <v>398.69</v>
      </c>
      <c r="R122" t="e">
        <v>#REF!</v>
      </c>
      <c r="S122">
        <v>3828</v>
      </c>
      <c r="T122" t="s">
        <v>2040</v>
      </c>
      <c r="U122" t="s">
        <v>4029</v>
      </c>
      <c r="V122" s="49" t="s">
        <v>9517</v>
      </c>
      <c r="X122">
        <v>0</v>
      </c>
    </row>
    <row r="123" spans="1:24" ht="213.75" x14ac:dyDescent="0.45">
      <c r="B123" s="19">
        <v>429.74</v>
      </c>
      <c r="C123" s="19">
        <v>429.76960000000003</v>
      </c>
      <c r="D123" s="19">
        <v>43.387593969999998</v>
      </c>
      <c r="E123" s="19">
        <v>52.909871129999999</v>
      </c>
      <c r="F123" s="19">
        <v>230.48</v>
      </c>
      <c r="K123" t="s">
        <v>9518</v>
      </c>
      <c r="L123" t="s">
        <v>9519</v>
      </c>
      <c r="N123" t="s">
        <v>4289</v>
      </c>
      <c r="O123">
        <v>114</v>
      </c>
      <c r="P123">
        <v>8</v>
      </c>
      <c r="Q123">
        <v>429.74</v>
      </c>
      <c r="R123" t="e">
        <v>#REF!</v>
      </c>
      <c r="S123">
        <v>3828</v>
      </c>
      <c r="T123" t="s">
        <v>2040</v>
      </c>
      <c r="U123" t="s">
        <v>4029</v>
      </c>
      <c r="V123" s="49" t="s">
        <v>9520</v>
      </c>
      <c r="X123">
        <v>0</v>
      </c>
    </row>
    <row r="124" spans="1:24" ht="228" x14ac:dyDescent="0.45">
      <c r="B124" s="19">
        <v>432.71</v>
      </c>
      <c r="C124" s="19">
        <v>432.75369999999998</v>
      </c>
      <c r="D124" s="19">
        <v>43.387574600000001</v>
      </c>
      <c r="E124" s="19">
        <v>52.909896529999997</v>
      </c>
      <c r="F124" s="19">
        <v>230.28</v>
      </c>
      <c r="K124" t="s">
        <v>9219</v>
      </c>
      <c r="L124" t="s">
        <v>9220</v>
      </c>
      <c r="N124" t="s">
        <v>4289</v>
      </c>
      <c r="O124">
        <v>114</v>
      </c>
      <c r="P124">
        <v>8</v>
      </c>
      <c r="Q124">
        <v>432.71</v>
      </c>
      <c r="R124" t="e">
        <v>#REF!</v>
      </c>
      <c r="S124">
        <v>3828</v>
      </c>
      <c r="T124" t="s">
        <v>2040</v>
      </c>
      <c r="U124" t="s">
        <v>4029</v>
      </c>
      <c r="V124" s="49" t="s">
        <v>9521</v>
      </c>
      <c r="X124">
        <v>1</v>
      </c>
    </row>
    <row r="125" spans="1:24" x14ac:dyDescent="0.45">
      <c r="A125" s="10">
        <v>3838</v>
      </c>
      <c r="B125" s="19">
        <v>0</v>
      </c>
      <c r="C125" s="19">
        <v>0</v>
      </c>
      <c r="D125" s="19">
        <v>43.389423960000002</v>
      </c>
      <c r="E125" s="19">
        <v>52.904949119999998</v>
      </c>
      <c r="F125" s="19">
        <v>230.02</v>
      </c>
      <c r="G125" s="20">
        <v>98</v>
      </c>
      <c r="H125" s="20">
        <v>8</v>
      </c>
      <c r="I125" s="21">
        <v>0.2</v>
      </c>
      <c r="K125" t="s">
        <v>9522</v>
      </c>
      <c r="L125" t="s">
        <v>9523</v>
      </c>
      <c r="N125" t="s">
        <v>4289</v>
      </c>
      <c r="O125">
        <v>114</v>
      </c>
      <c r="P125">
        <v>8</v>
      </c>
      <c r="Q125">
        <v>0</v>
      </c>
      <c r="R125">
        <v>3838</v>
      </c>
      <c r="S125">
        <v>3838</v>
      </c>
      <c r="T125" t="s">
        <v>2044</v>
      </c>
      <c r="U125" t="s">
        <v>3904</v>
      </c>
      <c r="V125" s="49" t="s">
        <v>9524</v>
      </c>
      <c r="X125">
        <v>0</v>
      </c>
    </row>
    <row r="126" spans="1:24" ht="28.5" x14ac:dyDescent="0.45">
      <c r="B126" s="19">
        <v>28.17</v>
      </c>
      <c r="C126" s="19">
        <v>28.173919999999999</v>
      </c>
      <c r="D126" s="19">
        <v>43.389551330000003</v>
      </c>
      <c r="E126" s="19">
        <v>52.905249779999998</v>
      </c>
      <c r="F126" s="19">
        <v>230.22</v>
      </c>
      <c r="K126" t="s">
        <v>9525</v>
      </c>
      <c r="L126" t="s">
        <v>9526</v>
      </c>
      <c r="N126" t="s">
        <v>4289</v>
      </c>
      <c r="O126">
        <v>114</v>
      </c>
      <c r="P126">
        <v>8</v>
      </c>
      <c r="Q126">
        <v>28.17</v>
      </c>
      <c r="R126" t="e">
        <v>#REF!</v>
      </c>
      <c r="S126">
        <v>3838</v>
      </c>
      <c r="T126" t="s">
        <v>2044</v>
      </c>
      <c r="U126" t="s">
        <v>3904</v>
      </c>
      <c r="V126" s="49" t="s">
        <v>9527</v>
      </c>
      <c r="X126">
        <v>0</v>
      </c>
    </row>
    <row r="127" spans="1:24" ht="42.75" x14ac:dyDescent="0.45">
      <c r="B127" s="19">
        <v>87.54</v>
      </c>
      <c r="C127" s="19">
        <v>87.539450000000002</v>
      </c>
      <c r="D127" s="19">
        <v>43.389468399999998</v>
      </c>
      <c r="E127" s="19">
        <v>52.905973590000002</v>
      </c>
      <c r="F127" s="19">
        <v>230.02</v>
      </c>
      <c r="K127" t="s">
        <v>9528</v>
      </c>
      <c r="L127" t="s">
        <v>9529</v>
      </c>
      <c r="N127" t="s">
        <v>4289</v>
      </c>
      <c r="O127">
        <v>114</v>
      </c>
      <c r="P127">
        <v>8</v>
      </c>
      <c r="Q127">
        <v>87.54</v>
      </c>
      <c r="R127" t="e">
        <v>#REF!</v>
      </c>
      <c r="S127">
        <v>3838</v>
      </c>
      <c r="T127" t="s">
        <v>2044</v>
      </c>
      <c r="U127" t="s">
        <v>3904</v>
      </c>
      <c r="V127" s="49" t="s">
        <v>9530</v>
      </c>
      <c r="X127">
        <v>0</v>
      </c>
    </row>
    <row r="128" spans="1:24" ht="57" x14ac:dyDescent="0.45">
      <c r="B128" s="19">
        <v>91.44</v>
      </c>
      <c r="C128" s="19">
        <v>91.441050000000004</v>
      </c>
      <c r="D128" s="19">
        <v>43.389457389999997</v>
      </c>
      <c r="E128" s="19">
        <v>52.906019309999998</v>
      </c>
      <c r="F128" s="19">
        <v>230.02</v>
      </c>
      <c r="K128" t="s">
        <v>9531</v>
      </c>
      <c r="L128" t="s">
        <v>9532</v>
      </c>
      <c r="N128" t="s">
        <v>4289</v>
      </c>
      <c r="O128">
        <v>114</v>
      </c>
      <c r="P128">
        <v>8</v>
      </c>
      <c r="Q128">
        <v>91.44</v>
      </c>
      <c r="R128" t="e">
        <v>#REF!</v>
      </c>
      <c r="S128">
        <v>3838</v>
      </c>
      <c r="T128" t="s">
        <v>2044</v>
      </c>
      <c r="U128" t="s">
        <v>3904</v>
      </c>
      <c r="V128" s="49" t="s">
        <v>9533</v>
      </c>
      <c r="X128">
        <v>0</v>
      </c>
    </row>
    <row r="129" spans="1:24" ht="71.25" x14ac:dyDescent="0.45">
      <c r="B129" s="19">
        <v>131.54</v>
      </c>
      <c r="C129" s="19">
        <v>131.5427</v>
      </c>
      <c r="D129" s="19">
        <v>43.389344229999999</v>
      </c>
      <c r="E129" s="19">
        <v>52.906489290000003</v>
      </c>
      <c r="F129" s="19">
        <v>230.22</v>
      </c>
      <c r="K129" t="s">
        <v>9534</v>
      </c>
      <c r="L129" t="s">
        <v>9535</v>
      </c>
      <c r="N129" t="s">
        <v>4289</v>
      </c>
      <c r="O129">
        <v>114</v>
      </c>
      <c r="P129">
        <v>8</v>
      </c>
      <c r="Q129">
        <v>131.54</v>
      </c>
      <c r="R129" t="e">
        <v>#REF!</v>
      </c>
      <c r="S129">
        <v>3838</v>
      </c>
      <c r="T129" t="s">
        <v>2044</v>
      </c>
      <c r="U129" t="s">
        <v>3904</v>
      </c>
      <c r="V129" s="49" t="s">
        <v>9536</v>
      </c>
      <c r="X129">
        <v>0</v>
      </c>
    </row>
    <row r="130" spans="1:24" ht="85.5" x14ac:dyDescent="0.45">
      <c r="B130" s="19">
        <v>182.88</v>
      </c>
      <c r="C130" s="19">
        <v>182.886</v>
      </c>
      <c r="D130" s="19">
        <v>43.389120390000002</v>
      </c>
      <c r="E130" s="19">
        <v>52.907043620000003</v>
      </c>
      <c r="F130" s="19">
        <v>229.54</v>
      </c>
      <c r="K130" t="s">
        <v>9537</v>
      </c>
      <c r="L130" t="s">
        <v>9538</v>
      </c>
      <c r="N130" t="s">
        <v>4289</v>
      </c>
      <c r="O130">
        <v>114</v>
      </c>
      <c r="P130">
        <v>8</v>
      </c>
      <c r="Q130">
        <v>182.88</v>
      </c>
      <c r="R130" t="e">
        <v>#REF!</v>
      </c>
      <c r="S130">
        <v>3838</v>
      </c>
      <c r="T130" t="s">
        <v>2044</v>
      </c>
      <c r="U130" t="s">
        <v>3904</v>
      </c>
      <c r="V130" s="49" t="s">
        <v>9539</v>
      </c>
      <c r="X130">
        <v>0</v>
      </c>
    </row>
    <row r="131" spans="1:24" ht="99.75" x14ac:dyDescent="0.45">
      <c r="B131" s="19">
        <v>226.14</v>
      </c>
      <c r="C131" s="19">
        <v>226.14959999999999</v>
      </c>
      <c r="D131" s="19">
        <v>43.388931769999999</v>
      </c>
      <c r="E131" s="19">
        <v>52.907510729999998</v>
      </c>
      <c r="F131" s="19">
        <v>229.94</v>
      </c>
      <c r="K131" t="s">
        <v>9540</v>
      </c>
      <c r="L131" t="s">
        <v>9541</v>
      </c>
      <c r="N131" t="s">
        <v>4289</v>
      </c>
      <c r="O131">
        <v>114</v>
      </c>
      <c r="P131">
        <v>8</v>
      </c>
      <c r="Q131">
        <v>226.14</v>
      </c>
      <c r="R131" t="e">
        <v>#REF!</v>
      </c>
      <c r="S131">
        <v>3838</v>
      </c>
      <c r="T131" t="s">
        <v>2044</v>
      </c>
      <c r="U131" t="s">
        <v>3904</v>
      </c>
      <c r="V131" s="49" t="s">
        <v>9542</v>
      </c>
      <c r="X131">
        <v>0</v>
      </c>
    </row>
    <row r="132" spans="1:24" ht="114" x14ac:dyDescent="0.45">
      <c r="B132" s="19">
        <v>274.32</v>
      </c>
      <c r="C132" s="19">
        <v>274.32960000000003</v>
      </c>
      <c r="D132" s="19">
        <v>43.388715410000003</v>
      </c>
      <c r="E132" s="19">
        <v>52.908026040000003</v>
      </c>
      <c r="F132" s="19">
        <v>230.34</v>
      </c>
      <c r="K132" t="s">
        <v>9543</v>
      </c>
      <c r="L132" t="s">
        <v>9544</v>
      </c>
      <c r="N132" t="s">
        <v>4289</v>
      </c>
      <c r="O132">
        <v>114</v>
      </c>
      <c r="P132">
        <v>8</v>
      </c>
      <c r="Q132">
        <v>274.32</v>
      </c>
      <c r="R132" t="e">
        <v>#REF!</v>
      </c>
      <c r="S132">
        <v>3838</v>
      </c>
      <c r="T132" t="s">
        <v>2044</v>
      </c>
      <c r="U132" t="s">
        <v>3904</v>
      </c>
      <c r="V132" s="49" t="s">
        <v>9545</v>
      </c>
      <c r="X132">
        <v>0</v>
      </c>
    </row>
    <row r="133" spans="1:24" ht="128.25" x14ac:dyDescent="0.45">
      <c r="B133" s="19">
        <v>348.43</v>
      </c>
      <c r="C133" s="19">
        <v>348.45010000000002</v>
      </c>
      <c r="D133" s="19">
        <v>43.388382559999997</v>
      </c>
      <c r="E133" s="19">
        <v>52.908818750000002</v>
      </c>
      <c r="F133" s="19">
        <v>231.28</v>
      </c>
      <c r="K133" t="s">
        <v>9546</v>
      </c>
      <c r="L133" t="s">
        <v>9547</v>
      </c>
      <c r="N133" t="s">
        <v>4289</v>
      </c>
      <c r="O133">
        <v>114</v>
      </c>
      <c r="P133">
        <v>8</v>
      </c>
      <c r="Q133">
        <v>348.43</v>
      </c>
      <c r="R133" t="e">
        <v>#REF!</v>
      </c>
      <c r="S133">
        <v>3838</v>
      </c>
      <c r="T133" t="s">
        <v>2044</v>
      </c>
      <c r="U133" t="s">
        <v>3904</v>
      </c>
      <c r="V133" s="49" t="s">
        <v>9548</v>
      </c>
      <c r="X133">
        <v>0</v>
      </c>
    </row>
    <row r="134" spans="1:24" ht="142.5" x14ac:dyDescent="0.45">
      <c r="B134" s="19">
        <v>365.76</v>
      </c>
      <c r="C134" s="19">
        <v>365.81700000000001</v>
      </c>
      <c r="D134" s="19">
        <v>43.388286809999997</v>
      </c>
      <c r="E134" s="19">
        <v>52.908987529999997</v>
      </c>
      <c r="F134" s="19">
        <v>230.08</v>
      </c>
      <c r="K134" t="s">
        <v>9549</v>
      </c>
      <c r="L134" t="s">
        <v>9550</v>
      </c>
      <c r="N134" t="s">
        <v>4289</v>
      </c>
      <c r="O134">
        <v>114</v>
      </c>
      <c r="P134">
        <v>8</v>
      </c>
      <c r="Q134">
        <v>365.76</v>
      </c>
      <c r="R134" t="e">
        <v>#REF!</v>
      </c>
      <c r="S134">
        <v>3838</v>
      </c>
      <c r="T134" t="s">
        <v>2044</v>
      </c>
      <c r="U134" t="s">
        <v>3904</v>
      </c>
      <c r="V134" s="49" t="s">
        <v>9551</v>
      </c>
      <c r="X134">
        <v>0</v>
      </c>
    </row>
    <row r="135" spans="1:24" ht="156.75" x14ac:dyDescent="0.45">
      <c r="B135" s="19">
        <v>406.04</v>
      </c>
      <c r="C135" s="19">
        <v>406.09809999999999</v>
      </c>
      <c r="D135" s="19">
        <v>43.388064200000002</v>
      </c>
      <c r="E135" s="19">
        <v>52.909379919999999</v>
      </c>
      <c r="F135" s="19">
        <v>229.88</v>
      </c>
      <c r="K135" t="s">
        <v>9552</v>
      </c>
      <c r="L135" t="s">
        <v>9553</v>
      </c>
      <c r="N135" t="s">
        <v>4289</v>
      </c>
      <c r="O135">
        <v>114</v>
      </c>
      <c r="P135">
        <v>8</v>
      </c>
      <c r="Q135">
        <v>406.04</v>
      </c>
      <c r="R135" t="e">
        <v>#REF!</v>
      </c>
      <c r="S135">
        <v>3838</v>
      </c>
      <c r="T135" t="s">
        <v>2044</v>
      </c>
      <c r="U135" t="s">
        <v>3904</v>
      </c>
      <c r="V135" s="49" t="s">
        <v>9554</v>
      </c>
      <c r="X135">
        <v>0</v>
      </c>
    </row>
    <row r="136" spans="1:24" ht="171" x14ac:dyDescent="0.45">
      <c r="B136" s="19">
        <v>435.83</v>
      </c>
      <c r="C136" s="19">
        <v>435.88810000000001</v>
      </c>
      <c r="D136" s="19">
        <v>43.38786065</v>
      </c>
      <c r="E136" s="19">
        <v>52.909619220000003</v>
      </c>
      <c r="F136" s="19">
        <v>230.08</v>
      </c>
      <c r="K136" t="s">
        <v>9555</v>
      </c>
      <c r="L136" t="s">
        <v>9556</v>
      </c>
      <c r="N136" t="s">
        <v>4289</v>
      </c>
      <c r="O136">
        <v>114</v>
      </c>
      <c r="P136">
        <v>8</v>
      </c>
      <c r="Q136">
        <v>435.83</v>
      </c>
      <c r="R136" t="e">
        <v>#REF!</v>
      </c>
      <c r="S136">
        <v>3838</v>
      </c>
      <c r="T136" t="s">
        <v>2044</v>
      </c>
      <c r="U136" t="s">
        <v>3904</v>
      </c>
      <c r="V136" s="49" t="s">
        <v>9557</v>
      </c>
      <c r="X136">
        <v>0</v>
      </c>
    </row>
    <row r="137" spans="1:24" ht="185.25" x14ac:dyDescent="0.45">
      <c r="B137" s="19">
        <v>441.58</v>
      </c>
      <c r="C137" s="19">
        <v>441.64030000000002</v>
      </c>
      <c r="D137" s="19">
        <v>43.387832090000003</v>
      </c>
      <c r="E137" s="19">
        <v>52.90967844</v>
      </c>
      <c r="F137" s="19">
        <v>230.08</v>
      </c>
      <c r="K137" t="s">
        <v>9558</v>
      </c>
      <c r="L137" t="s">
        <v>9559</v>
      </c>
      <c r="N137" t="s">
        <v>4289</v>
      </c>
      <c r="O137">
        <v>114</v>
      </c>
      <c r="P137">
        <v>8</v>
      </c>
      <c r="Q137">
        <v>441.58</v>
      </c>
      <c r="R137" t="e">
        <v>#REF!</v>
      </c>
      <c r="S137">
        <v>3838</v>
      </c>
      <c r="T137" t="s">
        <v>2044</v>
      </c>
      <c r="U137" t="s">
        <v>3904</v>
      </c>
      <c r="V137" s="49" t="s">
        <v>9560</v>
      </c>
      <c r="X137">
        <v>0</v>
      </c>
    </row>
    <row r="138" spans="1:24" ht="199.5" x14ac:dyDescent="0.45">
      <c r="B138" s="19">
        <v>457.2</v>
      </c>
      <c r="C138" s="19">
        <v>457.25819999999999</v>
      </c>
      <c r="D138" s="19">
        <v>43.387751649999998</v>
      </c>
      <c r="E138" s="19">
        <v>52.909836509999998</v>
      </c>
      <c r="F138" s="19">
        <v>230.08</v>
      </c>
      <c r="K138" t="s">
        <v>9561</v>
      </c>
      <c r="L138" t="s">
        <v>9562</v>
      </c>
      <c r="N138" t="s">
        <v>4289</v>
      </c>
      <c r="O138">
        <v>114</v>
      </c>
      <c r="P138">
        <v>8</v>
      </c>
      <c r="Q138">
        <v>457.2</v>
      </c>
      <c r="R138" t="e">
        <v>#REF!</v>
      </c>
      <c r="S138">
        <v>3838</v>
      </c>
      <c r="T138" t="s">
        <v>2044</v>
      </c>
      <c r="U138" t="s">
        <v>3904</v>
      </c>
      <c r="V138" s="49" t="s">
        <v>9563</v>
      </c>
      <c r="X138">
        <v>0</v>
      </c>
    </row>
    <row r="139" spans="1:24" ht="213.75" x14ac:dyDescent="0.45">
      <c r="B139" s="19">
        <v>472.56</v>
      </c>
      <c r="C139" s="19">
        <v>472.64789999999999</v>
      </c>
      <c r="D139" s="19">
        <v>43.387672539999997</v>
      </c>
      <c r="E139" s="19">
        <v>52.909991939999998</v>
      </c>
      <c r="F139" s="19">
        <v>231.08</v>
      </c>
      <c r="K139" t="s">
        <v>9564</v>
      </c>
      <c r="L139" t="s">
        <v>9565</v>
      </c>
      <c r="N139" t="s">
        <v>4289</v>
      </c>
      <c r="O139">
        <v>114</v>
      </c>
      <c r="P139">
        <v>8</v>
      </c>
      <c r="Q139">
        <v>472.56</v>
      </c>
      <c r="R139" t="e">
        <v>#REF!</v>
      </c>
      <c r="S139">
        <v>3838</v>
      </c>
      <c r="T139" t="s">
        <v>2044</v>
      </c>
      <c r="U139" t="s">
        <v>3904</v>
      </c>
      <c r="V139" s="49" t="s">
        <v>9566</v>
      </c>
      <c r="X139">
        <v>0</v>
      </c>
    </row>
    <row r="140" spans="1:24" ht="228" x14ac:dyDescent="0.45">
      <c r="B140" s="19">
        <v>484.24</v>
      </c>
      <c r="C140" s="19">
        <v>484.36309999999997</v>
      </c>
      <c r="D140" s="19">
        <v>43.387576279999998</v>
      </c>
      <c r="E140" s="19">
        <v>52.909933780000003</v>
      </c>
      <c r="F140" s="19">
        <v>230.28</v>
      </c>
      <c r="K140" t="s">
        <v>9567</v>
      </c>
      <c r="L140" t="s">
        <v>9568</v>
      </c>
      <c r="N140" t="s">
        <v>4289</v>
      </c>
      <c r="O140">
        <v>114</v>
      </c>
      <c r="P140">
        <v>8</v>
      </c>
      <c r="Q140">
        <v>484.24</v>
      </c>
      <c r="R140" t="e">
        <v>#REF!</v>
      </c>
      <c r="S140">
        <v>3838</v>
      </c>
      <c r="T140" t="s">
        <v>2044</v>
      </c>
      <c r="U140" t="s">
        <v>3904</v>
      </c>
      <c r="V140" s="49" t="s">
        <v>9569</v>
      </c>
      <c r="X140">
        <v>0</v>
      </c>
    </row>
    <row r="141" spans="1:24" ht="242.25" x14ac:dyDescent="0.45">
      <c r="B141" s="19">
        <v>487.27</v>
      </c>
      <c r="C141" s="19">
        <v>487.38709999999998</v>
      </c>
      <c r="D141" s="19">
        <v>43.387574600000001</v>
      </c>
      <c r="E141" s="19">
        <v>52.909896529999997</v>
      </c>
      <c r="F141" s="19">
        <v>230.28</v>
      </c>
      <c r="K141" t="s">
        <v>9219</v>
      </c>
      <c r="L141" t="s">
        <v>9220</v>
      </c>
      <c r="N141" t="s">
        <v>4289</v>
      </c>
      <c r="O141">
        <v>114</v>
      </c>
      <c r="P141">
        <v>8</v>
      </c>
      <c r="Q141">
        <v>487.27</v>
      </c>
      <c r="R141" t="e">
        <v>#REF!</v>
      </c>
      <c r="S141">
        <v>3838</v>
      </c>
      <c r="T141" t="s">
        <v>2044</v>
      </c>
      <c r="U141" t="s">
        <v>3904</v>
      </c>
      <c r="V141" s="49" t="s">
        <v>9570</v>
      </c>
      <c r="X141">
        <v>1</v>
      </c>
    </row>
    <row r="142" spans="1:24" x14ac:dyDescent="0.45">
      <c r="A142" s="10">
        <v>4104</v>
      </c>
      <c r="B142" s="19">
        <v>0</v>
      </c>
      <c r="C142" s="19">
        <v>0</v>
      </c>
      <c r="D142" s="19">
        <v>43.388437609999997</v>
      </c>
      <c r="E142" s="19">
        <v>52.919509349999998</v>
      </c>
      <c r="F142" s="19">
        <v>233</v>
      </c>
      <c r="G142" s="20">
        <v>98</v>
      </c>
      <c r="H142" s="20">
        <v>8</v>
      </c>
      <c r="I142" s="21">
        <v>0.2</v>
      </c>
      <c r="K142" t="s">
        <v>9571</v>
      </c>
      <c r="L142" t="s">
        <v>9572</v>
      </c>
      <c r="N142" t="s">
        <v>4289</v>
      </c>
      <c r="O142">
        <v>114</v>
      </c>
      <c r="P142">
        <v>8</v>
      </c>
      <c r="Q142">
        <v>0</v>
      </c>
      <c r="R142">
        <v>4104</v>
      </c>
      <c r="S142">
        <v>4104</v>
      </c>
      <c r="T142" t="s">
        <v>2146</v>
      </c>
      <c r="U142" t="s">
        <v>3903</v>
      </c>
      <c r="V142" s="49" t="s">
        <v>9573</v>
      </c>
      <c r="X142">
        <v>0</v>
      </c>
    </row>
    <row r="143" spans="1:24" ht="28.5" x14ac:dyDescent="0.45">
      <c r="B143" s="19">
        <v>91.44</v>
      </c>
      <c r="C143" s="19">
        <v>91.454350000000005</v>
      </c>
      <c r="D143" s="19">
        <v>43.388041919999999</v>
      </c>
      <c r="E143" s="19">
        <v>52.918519789999998</v>
      </c>
      <c r="F143" s="19">
        <v>231.38</v>
      </c>
      <c r="K143" t="s">
        <v>9574</v>
      </c>
      <c r="L143" t="s">
        <v>9575</v>
      </c>
      <c r="N143" t="s">
        <v>4289</v>
      </c>
      <c r="O143">
        <v>114</v>
      </c>
      <c r="P143">
        <v>8</v>
      </c>
      <c r="Q143">
        <v>91.44</v>
      </c>
      <c r="R143" t="e">
        <v>#REF!</v>
      </c>
      <c r="S143">
        <v>4104</v>
      </c>
      <c r="T143" t="s">
        <v>2146</v>
      </c>
      <c r="U143" t="s">
        <v>3903</v>
      </c>
      <c r="V143" s="49" t="s">
        <v>9576</v>
      </c>
      <c r="X143">
        <v>0</v>
      </c>
    </row>
    <row r="144" spans="1:24" ht="42.75" x14ac:dyDescent="0.45">
      <c r="B144" s="19">
        <v>182.88</v>
      </c>
      <c r="C144" s="19">
        <v>182.8946</v>
      </c>
      <c r="D144" s="19">
        <v>43.387646220000001</v>
      </c>
      <c r="E144" s="19">
        <v>52.917530259999999</v>
      </c>
      <c r="F144" s="19">
        <v>231.18</v>
      </c>
      <c r="K144" t="s">
        <v>9577</v>
      </c>
      <c r="L144" t="s">
        <v>9578</v>
      </c>
      <c r="N144" t="s">
        <v>4289</v>
      </c>
      <c r="O144">
        <v>114</v>
      </c>
      <c r="P144">
        <v>8</v>
      </c>
      <c r="Q144">
        <v>182.88</v>
      </c>
      <c r="R144" t="e">
        <v>#REF!</v>
      </c>
      <c r="S144">
        <v>4104</v>
      </c>
      <c r="T144" t="s">
        <v>2146</v>
      </c>
      <c r="U144" t="s">
        <v>3903</v>
      </c>
      <c r="V144" s="49" t="s">
        <v>9579</v>
      </c>
      <c r="X144">
        <v>0</v>
      </c>
    </row>
    <row r="145" spans="1:24" ht="57" x14ac:dyDescent="0.45">
      <c r="B145" s="19">
        <v>274.32</v>
      </c>
      <c r="C145" s="19">
        <v>274.33569999999997</v>
      </c>
      <c r="D145" s="19">
        <v>43.387250520000002</v>
      </c>
      <c r="E145" s="19">
        <v>52.916540730000001</v>
      </c>
      <c r="F145" s="19">
        <v>230.73</v>
      </c>
      <c r="K145" t="s">
        <v>9580</v>
      </c>
      <c r="L145" t="s">
        <v>9581</v>
      </c>
      <c r="N145" t="s">
        <v>4289</v>
      </c>
      <c r="O145">
        <v>114</v>
      </c>
      <c r="P145">
        <v>8</v>
      </c>
      <c r="Q145">
        <v>274.32</v>
      </c>
      <c r="R145" t="e">
        <v>#REF!</v>
      </c>
      <c r="S145">
        <v>4104</v>
      </c>
      <c r="T145" t="s">
        <v>2146</v>
      </c>
      <c r="U145" t="s">
        <v>3903</v>
      </c>
      <c r="V145" s="49" t="s">
        <v>9582</v>
      </c>
      <c r="X145">
        <v>0</v>
      </c>
    </row>
    <row r="146" spans="1:24" ht="71.25" x14ac:dyDescent="0.45">
      <c r="B146" s="19">
        <v>300.45999999999998</v>
      </c>
      <c r="C146" s="19">
        <v>300.52670000000001</v>
      </c>
      <c r="D146" s="19">
        <v>43.387137389999999</v>
      </c>
      <c r="E146" s="19">
        <v>52.916257829999999</v>
      </c>
      <c r="F146" s="19">
        <v>232.33</v>
      </c>
      <c r="K146" t="s">
        <v>9186</v>
      </c>
      <c r="L146" t="s">
        <v>9187</v>
      </c>
      <c r="N146" t="s">
        <v>4289</v>
      </c>
      <c r="O146">
        <v>114</v>
      </c>
      <c r="P146">
        <v>8</v>
      </c>
      <c r="Q146">
        <v>300.45999999999998</v>
      </c>
      <c r="R146" t="e">
        <v>#REF!</v>
      </c>
      <c r="S146">
        <v>4104</v>
      </c>
      <c r="T146" t="s">
        <v>2146</v>
      </c>
      <c r="U146" t="s">
        <v>3903</v>
      </c>
      <c r="V146" s="49" t="s">
        <v>9583</v>
      </c>
      <c r="X146">
        <v>1</v>
      </c>
    </row>
    <row r="147" spans="1:24" x14ac:dyDescent="0.45">
      <c r="A147" s="10">
        <v>4425</v>
      </c>
      <c r="B147" s="19">
        <v>0</v>
      </c>
      <c r="C147" s="19">
        <v>0</v>
      </c>
      <c r="D147" s="19">
        <v>43.386637159999999</v>
      </c>
      <c r="E147" s="19">
        <v>52.916708819999997</v>
      </c>
      <c r="F147" s="19">
        <v>232.12</v>
      </c>
      <c r="G147" s="20">
        <v>98</v>
      </c>
      <c r="H147" s="20">
        <v>8</v>
      </c>
      <c r="I147" s="21">
        <v>0.2</v>
      </c>
      <c r="K147" t="s">
        <v>9584</v>
      </c>
      <c r="L147" t="s">
        <v>9585</v>
      </c>
      <c r="N147" t="s">
        <v>4289</v>
      </c>
      <c r="O147">
        <v>114</v>
      </c>
      <c r="P147">
        <v>8</v>
      </c>
      <c r="Q147">
        <v>0</v>
      </c>
      <c r="R147">
        <v>4425</v>
      </c>
      <c r="S147">
        <v>4425</v>
      </c>
      <c r="T147" t="s">
        <v>2292</v>
      </c>
      <c r="U147" t="s">
        <v>3903</v>
      </c>
      <c r="V147" s="49" t="s">
        <v>9586</v>
      </c>
      <c r="X147">
        <v>0</v>
      </c>
    </row>
    <row r="148" spans="1:24" ht="28.5" x14ac:dyDescent="0.45">
      <c r="B148" s="19">
        <v>5.87</v>
      </c>
      <c r="C148" s="19">
        <v>5.868563</v>
      </c>
      <c r="D148" s="19">
        <v>43.386683089999998</v>
      </c>
      <c r="E148" s="19">
        <v>52.916673060000001</v>
      </c>
      <c r="F148" s="19">
        <v>232.12</v>
      </c>
      <c r="K148" t="s">
        <v>9587</v>
      </c>
      <c r="L148" t="s">
        <v>9588</v>
      </c>
      <c r="N148" t="s">
        <v>4289</v>
      </c>
      <c r="O148">
        <v>114</v>
      </c>
      <c r="P148">
        <v>8</v>
      </c>
      <c r="Q148">
        <v>5.87</v>
      </c>
      <c r="R148" t="e">
        <v>#REF!</v>
      </c>
      <c r="S148">
        <v>4425</v>
      </c>
      <c r="T148" t="s">
        <v>2292</v>
      </c>
      <c r="U148" t="s">
        <v>3903</v>
      </c>
      <c r="V148" s="49" t="s">
        <v>9589</v>
      </c>
      <c r="X148">
        <v>0</v>
      </c>
    </row>
    <row r="149" spans="1:24" ht="42.75" x14ac:dyDescent="0.45">
      <c r="B149" s="19">
        <v>19</v>
      </c>
      <c r="C149" s="19">
        <v>19.2897</v>
      </c>
      <c r="D149" s="19">
        <v>43.386786450000002</v>
      </c>
      <c r="E149" s="19">
        <v>52.916594539999998</v>
      </c>
      <c r="F149" s="19">
        <v>229.33</v>
      </c>
      <c r="K149" t="s">
        <v>9590</v>
      </c>
      <c r="L149" t="s">
        <v>9591</v>
      </c>
      <c r="N149" t="s">
        <v>4289</v>
      </c>
      <c r="O149">
        <v>114</v>
      </c>
      <c r="P149">
        <v>8</v>
      </c>
      <c r="Q149">
        <v>19</v>
      </c>
      <c r="R149" t="e">
        <v>#REF!</v>
      </c>
      <c r="S149">
        <v>4425</v>
      </c>
      <c r="T149" t="s">
        <v>2292</v>
      </c>
      <c r="U149" t="s">
        <v>3903</v>
      </c>
      <c r="V149" s="49" t="s">
        <v>9592</v>
      </c>
      <c r="X149">
        <v>0</v>
      </c>
    </row>
    <row r="150" spans="1:24" ht="57" x14ac:dyDescent="0.45">
      <c r="B150" s="19">
        <v>60.45</v>
      </c>
      <c r="C150" s="19">
        <v>60.846699999999998</v>
      </c>
      <c r="D150" s="19">
        <v>43.387084829999999</v>
      </c>
      <c r="E150" s="19">
        <v>52.916287480000001</v>
      </c>
      <c r="F150" s="19">
        <v>232.33</v>
      </c>
      <c r="K150" t="s">
        <v>9593</v>
      </c>
      <c r="L150" t="s">
        <v>9594</v>
      </c>
      <c r="N150" t="s">
        <v>4289</v>
      </c>
      <c r="O150">
        <v>114</v>
      </c>
      <c r="P150">
        <v>8</v>
      </c>
      <c r="Q150">
        <v>60.45</v>
      </c>
      <c r="R150" t="e">
        <v>#REF!</v>
      </c>
      <c r="S150">
        <v>4425</v>
      </c>
      <c r="T150" t="s">
        <v>2292</v>
      </c>
      <c r="U150" t="s">
        <v>3903</v>
      </c>
      <c r="V150" s="49" t="s">
        <v>9595</v>
      </c>
      <c r="X150">
        <v>0</v>
      </c>
    </row>
    <row r="151" spans="1:24" ht="71.25" x14ac:dyDescent="0.45">
      <c r="B151" s="19">
        <v>66.760000000000005</v>
      </c>
      <c r="C151" s="19">
        <v>67.160179999999997</v>
      </c>
      <c r="D151" s="19">
        <v>43.387137389999999</v>
      </c>
      <c r="E151" s="19">
        <v>52.916257829999999</v>
      </c>
      <c r="F151" s="19">
        <v>232.33</v>
      </c>
      <c r="K151" t="s">
        <v>9186</v>
      </c>
      <c r="L151" t="s">
        <v>9187</v>
      </c>
      <c r="N151" t="s">
        <v>4289</v>
      </c>
      <c r="O151">
        <v>114</v>
      </c>
      <c r="P151">
        <v>8</v>
      </c>
      <c r="Q151">
        <v>66.760000000000005</v>
      </c>
      <c r="R151" t="e">
        <v>#REF!</v>
      </c>
      <c r="S151">
        <v>4425</v>
      </c>
      <c r="T151" t="s">
        <v>2292</v>
      </c>
      <c r="U151" t="s">
        <v>3903</v>
      </c>
      <c r="V151" s="49" t="s">
        <v>9596</v>
      </c>
      <c r="X151">
        <v>1</v>
      </c>
    </row>
    <row r="152" spans="1:24" x14ac:dyDescent="0.45">
      <c r="A152" s="10">
        <v>4608</v>
      </c>
      <c r="B152" s="19">
        <v>0</v>
      </c>
      <c r="C152" s="19">
        <v>0</v>
      </c>
      <c r="D152" s="19">
        <v>43.391936659999999</v>
      </c>
      <c r="E152" s="19">
        <v>52.903063279999998</v>
      </c>
      <c r="F152" s="19">
        <v>228.02</v>
      </c>
      <c r="G152" s="20">
        <v>98</v>
      </c>
      <c r="H152" s="20">
        <v>8</v>
      </c>
      <c r="I152" s="21">
        <v>0.2</v>
      </c>
      <c r="K152" t="s">
        <v>9597</v>
      </c>
      <c r="L152" t="s">
        <v>9598</v>
      </c>
      <c r="N152" t="s">
        <v>4289</v>
      </c>
      <c r="O152">
        <v>114</v>
      </c>
      <c r="P152">
        <v>8</v>
      </c>
      <c r="Q152">
        <v>0</v>
      </c>
      <c r="R152">
        <v>4608</v>
      </c>
      <c r="S152">
        <v>4608</v>
      </c>
      <c r="T152" t="s">
        <v>2314</v>
      </c>
      <c r="U152" t="s">
        <v>3904</v>
      </c>
      <c r="V152" s="49" t="s">
        <v>9599</v>
      </c>
      <c r="X152">
        <v>0</v>
      </c>
    </row>
    <row r="153" spans="1:24" ht="28.5" x14ac:dyDescent="0.45">
      <c r="B153" s="19">
        <v>35.74</v>
      </c>
      <c r="C153" s="19">
        <v>35.73807</v>
      </c>
      <c r="D153" s="19">
        <v>43.391899219999999</v>
      </c>
      <c r="E153" s="19">
        <v>52.903501349999999</v>
      </c>
      <c r="F153" s="19">
        <v>228.42</v>
      </c>
      <c r="K153" t="s">
        <v>9600</v>
      </c>
      <c r="L153" t="s">
        <v>9601</v>
      </c>
      <c r="N153" t="s">
        <v>4289</v>
      </c>
      <c r="O153">
        <v>114</v>
      </c>
      <c r="P153">
        <v>8</v>
      </c>
      <c r="Q153">
        <v>35.74</v>
      </c>
      <c r="R153" t="e">
        <v>#REF!</v>
      </c>
      <c r="S153">
        <v>4608</v>
      </c>
      <c r="T153" t="s">
        <v>2314</v>
      </c>
      <c r="U153" t="s">
        <v>3904</v>
      </c>
      <c r="V153" s="49" t="s">
        <v>9602</v>
      </c>
      <c r="X153">
        <v>0</v>
      </c>
    </row>
    <row r="154" spans="1:24" ht="42.75" x14ac:dyDescent="0.45">
      <c r="B154" s="19">
        <v>91.44</v>
      </c>
      <c r="C154" s="19">
        <v>91.447980000000001</v>
      </c>
      <c r="D154" s="19">
        <v>43.39187252</v>
      </c>
      <c r="E154" s="19">
        <v>52.904187909999997</v>
      </c>
      <c r="F154" s="19">
        <v>227.62</v>
      </c>
      <c r="K154" t="s">
        <v>9603</v>
      </c>
      <c r="L154" t="s">
        <v>9604</v>
      </c>
      <c r="N154" t="s">
        <v>4289</v>
      </c>
      <c r="O154">
        <v>114</v>
      </c>
      <c r="P154">
        <v>8</v>
      </c>
      <c r="Q154">
        <v>91.44</v>
      </c>
      <c r="R154" t="e">
        <v>#REF!</v>
      </c>
      <c r="S154">
        <v>4608</v>
      </c>
      <c r="T154" t="s">
        <v>2314</v>
      </c>
      <c r="U154" t="s">
        <v>3904</v>
      </c>
      <c r="V154" s="49" t="s">
        <v>9605</v>
      </c>
      <c r="X154">
        <v>0</v>
      </c>
    </row>
    <row r="155" spans="1:24" ht="57" x14ac:dyDescent="0.45">
      <c r="B155" s="19">
        <v>129.54</v>
      </c>
      <c r="C155" s="19">
        <v>129.5515</v>
      </c>
      <c r="D155" s="19">
        <v>43.391854250000002</v>
      </c>
      <c r="E155" s="19">
        <v>52.904657530000001</v>
      </c>
      <c r="F155" s="19">
        <v>227.82</v>
      </c>
      <c r="K155" t="s">
        <v>9606</v>
      </c>
      <c r="L155" t="s">
        <v>9607</v>
      </c>
      <c r="N155" t="s">
        <v>4289</v>
      </c>
      <c r="O155">
        <v>114</v>
      </c>
      <c r="P155">
        <v>8</v>
      </c>
      <c r="Q155">
        <v>129.54</v>
      </c>
      <c r="R155" t="e">
        <v>#REF!</v>
      </c>
      <c r="S155">
        <v>4608</v>
      </c>
      <c r="T155" t="s">
        <v>2314</v>
      </c>
      <c r="U155" t="s">
        <v>3904</v>
      </c>
      <c r="V155" s="49" t="s">
        <v>9608</v>
      </c>
      <c r="X155">
        <v>0</v>
      </c>
    </row>
    <row r="156" spans="1:24" ht="71.25" x14ac:dyDescent="0.45">
      <c r="B156" s="19">
        <v>182.88</v>
      </c>
      <c r="C156" s="19">
        <v>182.89089999999999</v>
      </c>
      <c r="D156" s="19">
        <v>43.391847480000003</v>
      </c>
      <c r="E156" s="19">
        <v>52.905315770000001</v>
      </c>
      <c r="F156" s="19">
        <v>228.32</v>
      </c>
      <c r="K156" t="s">
        <v>9609</v>
      </c>
      <c r="L156" t="s">
        <v>9610</v>
      </c>
      <c r="N156" t="s">
        <v>4289</v>
      </c>
      <c r="O156">
        <v>114</v>
      </c>
      <c r="P156">
        <v>8</v>
      </c>
      <c r="Q156">
        <v>182.88</v>
      </c>
      <c r="R156" t="e">
        <v>#REF!</v>
      </c>
      <c r="S156">
        <v>4608</v>
      </c>
      <c r="T156" t="s">
        <v>2314</v>
      </c>
      <c r="U156" t="s">
        <v>3904</v>
      </c>
      <c r="V156" s="49" t="s">
        <v>9611</v>
      </c>
      <c r="X156">
        <v>0</v>
      </c>
    </row>
    <row r="157" spans="1:24" ht="85.5" x14ac:dyDescent="0.45">
      <c r="B157" s="19">
        <v>189.07</v>
      </c>
      <c r="C157" s="19">
        <v>189.0848</v>
      </c>
      <c r="D157" s="19">
        <v>43.391846690000001</v>
      </c>
      <c r="E157" s="19">
        <v>52.905392210000002</v>
      </c>
      <c r="F157" s="19">
        <v>228.32</v>
      </c>
      <c r="K157" t="s">
        <v>9612</v>
      </c>
      <c r="L157" t="s">
        <v>9613</v>
      </c>
      <c r="N157" t="s">
        <v>4289</v>
      </c>
      <c r="O157">
        <v>114</v>
      </c>
      <c r="P157">
        <v>8</v>
      </c>
      <c r="Q157">
        <v>189.07</v>
      </c>
      <c r="R157" t="e">
        <v>#REF!</v>
      </c>
      <c r="S157">
        <v>4608</v>
      </c>
      <c r="T157" t="s">
        <v>2314</v>
      </c>
      <c r="U157" t="s">
        <v>3904</v>
      </c>
      <c r="V157" s="49" t="s">
        <v>9614</v>
      </c>
      <c r="X157">
        <v>0</v>
      </c>
    </row>
    <row r="158" spans="1:24" ht="99.75" x14ac:dyDescent="0.45">
      <c r="B158" s="19">
        <v>239.91</v>
      </c>
      <c r="C158" s="19">
        <v>239.9222</v>
      </c>
      <c r="D158" s="19">
        <v>43.391541879999998</v>
      </c>
      <c r="E158" s="19">
        <v>52.905860089999997</v>
      </c>
      <c r="F158" s="19">
        <v>227.52</v>
      </c>
      <c r="K158" t="s">
        <v>9615</v>
      </c>
      <c r="L158" t="s">
        <v>9616</v>
      </c>
      <c r="N158" t="s">
        <v>4289</v>
      </c>
      <c r="O158">
        <v>114</v>
      </c>
      <c r="P158">
        <v>8</v>
      </c>
      <c r="Q158">
        <v>239.91</v>
      </c>
      <c r="R158" t="e">
        <v>#REF!</v>
      </c>
      <c r="S158">
        <v>4608</v>
      </c>
      <c r="T158" t="s">
        <v>2314</v>
      </c>
      <c r="U158" t="s">
        <v>3904</v>
      </c>
      <c r="V158" s="49" t="s">
        <v>9617</v>
      </c>
      <c r="X158">
        <v>0</v>
      </c>
    </row>
    <row r="159" spans="1:24" ht="114" x14ac:dyDescent="0.45">
      <c r="B159" s="19">
        <v>241.41</v>
      </c>
      <c r="C159" s="19">
        <v>241.43119999999999</v>
      </c>
      <c r="D159" s="19">
        <v>43.391532769999998</v>
      </c>
      <c r="E159" s="19">
        <v>52.905873900000003</v>
      </c>
      <c r="F159" s="19">
        <v>227.52</v>
      </c>
      <c r="K159" t="s">
        <v>9618</v>
      </c>
      <c r="L159" t="s">
        <v>9619</v>
      </c>
      <c r="N159" t="s">
        <v>4289</v>
      </c>
      <c r="O159">
        <v>114</v>
      </c>
      <c r="P159">
        <v>8</v>
      </c>
      <c r="Q159">
        <v>241.41</v>
      </c>
      <c r="R159" t="e">
        <v>#REF!</v>
      </c>
      <c r="S159">
        <v>4608</v>
      </c>
      <c r="T159" t="s">
        <v>2314</v>
      </c>
      <c r="U159" t="s">
        <v>3904</v>
      </c>
      <c r="V159" s="49" t="s">
        <v>9620</v>
      </c>
      <c r="X159">
        <v>0</v>
      </c>
    </row>
    <row r="160" spans="1:24" ht="128.25" x14ac:dyDescent="0.45">
      <c r="B160" s="19">
        <v>274.32</v>
      </c>
      <c r="C160" s="19">
        <v>274.37599999999998</v>
      </c>
      <c r="D160" s="19">
        <v>43.391322459999998</v>
      </c>
      <c r="E160" s="19">
        <v>52.906159879999997</v>
      </c>
      <c r="F160" s="19">
        <v>229.12</v>
      </c>
      <c r="K160" t="s">
        <v>9621</v>
      </c>
      <c r="L160" t="s">
        <v>9622</v>
      </c>
      <c r="N160" t="s">
        <v>4289</v>
      </c>
      <c r="O160">
        <v>114</v>
      </c>
      <c r="P160">
        <v>8</v>
      </c>
      <c r="Q160">
        <v>274.32</v>
      </c>
      <c r="R160" t="e">
        <v>#REF!</v>
      </c>
      <c r="S160">
        <v>4608</v>
      </c>
      <c r="T160" t="s">
        <v>2314</v>
      </c>
      <c r="U160" t="s">
        <v>3904</v>
      </c>
      <c r="V160" s="49" t="s">
        <v>9623</v>
      </c>
      <c r="X160">
        <v>0</v>
      </c>
    </row>
    <row r="161" spans="1:24" ht="142.5" x14ac:dyDescent="0.45">
      <c r="B161" s="19">
        <v>344.72</v>
      </c>
      <c r="C161" s="19">
        <v>344.7878</v>
      </c>
      <c r="D161" s="19">
        <v>43.390872520000002</v>
      </c>
      <c r="E161" s="19">
        <v>52.906771710000001</v>
      </c>
      <c r="F161" s="19">
        <v>230.4</v>
      </c>
      <c r="K161" t="s">
        <v>9624</v>
      </c>
      <c r="L161" t="s">
        <v>9625</v>
      </c>
      <c r="N161" t="s">
        <v>4289</v>
      </c>
      <c r="O161">
        <v>114</v>
      </c>
      <c r="P161">
        <v>8</v>
      </c>
      <c r="Q161">
        <v>344.72</v>
      </c>
      <c r="R161" t="e">
        <v>#REF!</v>
      </c>
      <c r="S161">
        <v>4608</v>
      </c>
      <c r="T161" t="s">
        <v>2314</v>
      </c>
      <c r="U161" t="s">
        <v>3904</v>
      </c>
      <c r="V161" s="49" t="s">
        <v>9626</v>
      </c>
      <c r="X161">
        <v>0</v>
      </c>
    </row>
    <row r="162" spans="1:24" ht="156.75" x14ac:dyDescent="0.45">
      <c r="B162" s="19">
        <v>365.76</v>
      </c>
      <c r="C162" s="19">
        <v>365.84289999999999</v>
      </c>
      <c r="D162" s="19">
        <v>43.390735679999999</v>
      </c>
      <c r="E162" s="19">
        <v>52.906951210000003</v>
      </c>
      <c r="F162" s="19">
        <v>231.2</v>
      </c>
      <c r="K162" t="s">
        <v>9627</v>
      </c>
      <c r="L162" t="s">
        <v>9628</v>
      </c>
      <c r="N162" t="s">
        <v>4289</v>
      </c>
      <c r="O162">
        <v>114</v>
      </c>
      <c r="P162">
        <v>8</v>
      </c>
      <c r="Q162">
        <v>365.76</v>
      </c>
      <c r="R162" t="e">
        <v>#REF!</v>
      </c>
      <c r="S162">
        <v>4608</v>
      </c>
      <c r="T162" t="s">
        <v>2314</v>
      </c>
      <c r="U162" t="s">
        <v>3904</v>
      </c>
      <c r="V162" s="49" t="s">
        <v>9629</v>
      </c>
      <c r="X162">
        <v>0</v>
      </c>
    </row>
    <row r="163" spans="1:24" ht="171" x14ac:dyDescent="0.45">
      <c r="B163" s="19">
        <v>433</v>
      </c>
      <c r="C163" s="19">
        <v>433.08510000000001</v>
      </c>
      <c r="D163" s="19">
        <v>43.390298309999999</v>
      </c>
      <c r="E163" s="19">
        <v>52.907524879999997</v>
      </c>
      <c r="F163" s="19">
        <v>231.34</v>
      </c>
      <c r="K163" t="s">
        <v>9630</v>
      </c>
      <c r="L163" t="s">
        <v>9631</v>
      </c>
      <c r="N163" t="s">
        <v>4289</v>
      </c>
      <c r="O163">
        <v>114</v>
      </c>
      <c r="P163">
        <v>8</v>
      </c>
      <c r="Q163">
        <v>433</v>
      </c>
      <c r="R163" t="e">
        <v>#REF!</v>
      </c>
      <c r="S163">
        <v>4608</v>
      </c>
      <c r="T163" t="s">
        <v>2314</v>
      </c>
      <c r="U163" t="s">
        <v>3904</v>
      </c>
      <c r="V163" s="49" t="s">
        <v>9632</v>
      </c>
      <c r="X163">
        <v>0</v>
      </c>
    </row>
    <row r="164" spans="1:24" ht="185.25" x14ac:dyDescent="0.45">
      <c r="B164" s="19">
        <v>457.2</v>
      </c>
      <c r="C164" s="19">
        <v>457.2962</v>
      </c>
      <c r="D164" s="19">
        <v>43.390096130000003</v>
      </c>
      <c r="E164" s="19">
        <v>52.90763595</v>
      </c>
      <c r="F164" s="19">
        <v>230.54</v>
      </c>
      <c r="K164" t="s">
        <v>9633</v>
      </c>
      <c r="L164" t="s">
        <v>9634</v>
      </c>
      <c r="N164" t="s">
        <v>4289</v>
      </c>
      <c r="O164">
        <v>114</v>
      </c>
      <c r="P164">
        <v>8</v>
      </c>
      <c r="Q164">
        <v>457.2</v>
      </c>
      <c r="R164" t="e">
        <v>#REF!</v>
      </c>
      <c r="S164">
        <v>4608</v>
      </c>
      <c r="T164" t="s">
        <v>2314</v>
      </c>
      <c r="U164" t="s">
        <v>3904</v>
      </c>
      <c r="V164" s="49" t="s">
        <v>9635</v>
      </c>
      <c r="X164">
        <v>0</v>
      </c>
    </row>
    <row r="165" spans="1:24" ht="199.5" x14ac:dyDescent="0.45">
      <c r="B165" s="19">
        <v>492.86</v>
      </c>
      <c r="C165" s="19">
        <v>492.95179999999999</v>
      </c>
      <c r="D165" s="19">
        <v>43.389798220000003</v>
      </c>
      <c r="E165" s="19">
        <v>52.907799609999998</v>
      </c>
      <c r="F165" s="19">
        <v>230.54</v>
      </c>
      <c r="K165" t="s">
        <v>9636</v>
      </c>
      <c r="L165" t="s">
        <v>9637</v>
      </c>
      <c r="N165" t="s">
        <v>4289</v>
      </c>
      <c r="O165">
        <v>114</v>
      </c>
      <c r="P165">
        <v>8</v>
      </c>
      <c r="Q165">
        <v>492.86</v>
      </c>
      <c r="R165" t="e">
        <v>#REF!</v>
      </c>
      <c r="S165">
        <v>4608</v>
      </c>
      <c r="T165" t="s">
        <v>2314</v>
      </c>
      <c r="U165" t="s">
        <v>3904</v>
      </c>
      <c r="V165" s="49" t="s">
        <v>9638</v>
      </c>
      <c r="X165">
        <v>0</v>
      </c>
    </row>
    <row r="166" spans="1:24" ht="213.75" x14ac:dyDescent="0.45">
      <c r="B166" s="19">
        <v>548.64</v>
      </c>
      <c r="C166" s="19">
        <v>548.73659999999995</v>
      </c>
      <c r="D166" s="19">
        <v>43.389339970000002</v>
      </c>
      <c r="E166" s="19">
        <v>52.908081009999997</v>
      </c>
      <c r="F166" s="19">
        <v>230.34</v>
      </c>
      <c r="K166" t="s">
        <v>9639</v>
      </c>
      <c r="L166" t="s">
        <v>9640</v>
      </c>
      <c r="N166" t="s">
        <v>4289</v>
      </c>
      <c r="O166">
        <v>114</v>
      </c>
      <c r="P166">
        <v>8</v>
      </c>
      <c r="Q166">
        <v>548.64</v>
      </c>
      <c r="R166" t="e">
        <v>#REF!</v>
      </c>
      <c r="S166">
        <v>4608</v>
      </c>
      <c r="T166" t="s">
        <v>2314</v>
      </c>
      <c r="U166" t="s">
        <v>3904</v>
      </c>
      <c r="V166" s="49" t="s">
        <v>9641</v>
      </c>
      <c r="X166">
        <v>0</v>
      </c>
    </row>
    <row r="167" spans="1:24" ht="228" x14ac:dyDescent="0.45">
      <c r="B167" s="19">
        <v>578.20000000000005</v>
      </c>
      <c r="C167" s="19">
        <v>578.30110000000002</v>
      </c>
      <c r="D167" s="19">
        <v>43.389097110000002</v>
      </c>
      <c r="E167" s="19">
        <v>52.908230140000001</v>
      </c>
      <c r="F167" s="19">
        <v>230.54</v>
      </c>
      <c r="K167" t="s">
        <v>9642</v>
      </c>
      <c r="L167" t="s">
        <v>9643</v>
      </c>
      <c r="N167" t="s">
        <v>4289</v>
      </c>
      <c r="O167">
        <v>114</v>
      </c>
      <c r="P167">
        <v>8</v>
      </c>
      <c r="Q167">
        <v>578.20000000000005</v>
      </c>
      <c r="R167" t="e">
        <v>#REF!</v>
      </c>
      <c r="S167">
        <v>4608</v>
      </c>
      <c r="T167" t="s">
        <v>2314</v>
      </c>
      <c r="U167" t="s">
        <v>3904</v>
      </c>
      <c r="V167" s="49" t="s">
        <v>9644</v>
      </c>
      <c r="X167">
        <v>0</v>
      </c>
    </row>
    <row r="168" spans="1:24" ht="242.25" x14ac:dyDescent="0.45">
      <c r="B168" s="19">
        <v>625.98</v>
      </c>
      <c r="C168" s="19">
        <v>626.07600000000002</v>
      </c>
      <c r="D168" s="19">
        <v>43.388722479999998</v>
      </c>
      <c r="E168" s="19">
        <v>52.908519609999999</v>
      </c>
      <c r="F168" s="19">
        <v>230.31</v>
      </c>
      <c r="K168" t="s">
        <v>9645</v>
      </c>
      <c r="L168" t="s">
        <v>9646</v>
      </c>
      <c r="N168" t="s">
        <v>4289</v>
      </c>
      <c r="O168">
        <v>114</v>
      </c>
      <c r="P168">
        <v>8</v>
      </c>
      <c r="Q168">
        <v>625.98</v>
      </c>
      <c r="R168" t="e">
        <v>#REF!</v>
      </c>
      <c r="S168">
        <v>4608</v>
      </c>
      <c r="T168" t="s">
        <v>2314</v>
      </c>
      <c r="U168" t="s">
        <v>3904</v>
      </c>
      <c r="V168" s="49" t="s">
        <v>9647</v>
      </c>
      <c r="X168">
        <v>0</v>
      </c>
    </row>
    <row r="169" spans="1:24" ht="256.5" x14ac:dyDescent="0.45">
      <c r="B169" s="19">
        <v>640.08000000000004</v>
      </c>
      <c r="C169" s="19">
        <v>640.21320000000003</v>
      </c>
      <c r="D169" s="19">
        <v>43.388623320000001</v>
      </c>
      <c r="E169" s="19">
        <v>52.908628239999999</v>
      </c>
      <c r="F169" s="19">
        <v>231.31</v>
      </c>
      <c r="K169" t="s">
        <v>9648</v>
      </c>
      <c r="L169" t="s">
        <v>9649</v>
      </c>
      <c r="N169" t="s">
        <v>4289</v>
      </c>
      <c r="O169">
        <v>114</v>
      </c>
      <c r="P169">
        <v>8</v>
      </c>
      <c r="Q169">
        <v>640.08000000000004</v>
      </c>
      <c r="R169" t="e">
        <v>#REF!</v>
      </c>
      <c r="S169">
        <v>4608</v>
      </c>
      <c r="T169" t="s">
        <v>2314</v>
      </c>
      <c r="U169" t="s">
        <v>3904</v>
      </c>
      <c r="V169" s="49" t="s">
        <v>9650</v>
      </c>
      <c r="X169">
        <v>0</v>
      </c>
    </row>
    <row r="170" spans="1:24" ht="270.75" x14ac:dyDescent="0.45">
      <c r="B170" s="19">
        <v>688.75</v>
      </c>
      <c r="C170" s="19">
        <v>688.90250000000003</v>
      </c>
      <c r="D170" s="19">
        <v>43.388281030000002</v>
      </c>
      <c r="E170" s="19">
        <v>52.909003200000001</v>
      </c>
      <c r="F170" s="19">
        <v>230.08</v>
      </c>
      <c r="K170" t="s">
        <v>9651</v>
      </c>
      <c r="L170" t="s">
        <v>9652</v>
      </c>
      <c r="N170" t="s">
        <v>4289</v>
      </c>
      <c r="O170">
        <v>114</v>
      </c>
      <c r="P170">
        <v>8</v>
      </c>
      <c r="Q170">
        <v>688.75</v>
      </c>
      <c r="R170" t="e">
        <v>#REF!</v>
      </c>
      <c r="S170">
        <v>4608</v>
      </c>
      <c r="T170" t="s">
        <v>2314</v>
      </c>
      <c r="U170" t="s">
        <v>3904</v>
      </c>
      <c r="V170" s="49" t="s">
        <v>9653</v>
      </c>
      <c r="X170">
        <v>0</v>
      </c>
    </row>
    <row r="171" spans="1:24" ht="285" x14ac:dyDescent="0.45">
      <c r="B171" s="19">
        <v>731.52</v>
      </c>
      <c r="C171" s="19">
        <v>731.66920000000005</v>
      </c>
      <c r="D171" s="19">
        <v>43.387994669999998</v>
      </c>
      <c r="E171" s="19">
        <v>52.909355920000003</v>
      </c>
      <c r="F171" s="19">
        <v>229.88</v>
      </c>
      <c r="K171" t="s">
        <v>9654</v>
      </c>
      <c r="L171" t="s">
        <v>9655</v>
      </c>
      <c r="N171" t="s">
        <v>4289</v>
      </c>
      <c r="O171">
        <v>114</v>
      </c>
      <c r="P171">
        <v>8</v>
      </c>
      <c r="Q171">
        <v>731.52</v>
      </c>
      <c r="R171" t="e">
        <v>#REF!</v>
      </c>
      <c r="S171">
        <v>4608</v>
      </c>
      <c r="T171" t="s">
        <v>2314</v>
      </c>
      <c r="U171" t="s">
        <v>3904</v>
      </c>
      <c r="V171" s="49" t="s">
        <v>9656</v>
      </c>
      <c r="X171">
        <v>0</v>
      </c>
    </row>
    <row r="172" spans="1:24" ht="299.25" x14ac:dyDescent="0.45">
      <c r="B172" s="19">
        <v>789.63</v>
      </c>
      <c r="C172" s="19">
        <v>789.78620000000001</v>
      </c>
      <c r="D172" s="19">
        <v>43.387605550000004</v>
      </c>
      <c r="E172" s="19">
        <v>52.909835219999998</v>
      </c>
      <c r="F172" s="19">
        <v>230.48</v>
      </c>
      <c r="K172" t="s">
        <v>9657</v>
      </c>
      <c r="L172" t="s">
        <v>9658</v>
      </c>
      <c r="N172" t="s">
        <v>4289</v>
      </c>
      <c r="O172">
        <v>114</v>
      </c>
      <c r="P172">
        <v>8</v>
      </c>
      <c r="Q172">
        <v>789.63</v>
      </c>
      <c r="R172" t="e">
        <v>#REF!</v>
      </c>
      <c r="S172">
        <v>4608</v>
      </c>
      <c r="T172" t="s">
        <v>2314</v>
      </c>
      <c r="U172" t="s">
        <v>3904</v>
      </c>
      <c r="V172" s="49" t="s">
        <v>9659</v>
      </c>
      <c r="X172">
        <v>0</v>
      </c>
    </row>
    <row r="173" spans="1:24" ht="313.5" x14ac:dyDescent="0.45">
      <c r="B173" s="19">
        <v>795.68</v>
      </c>
      <c r="C173" s="19">
        <v>795.83100000000002</v>
      </c>
      <c r="D173" s="19">
        <v>43.387574600000001</v>
      </c>
      <c r="E173" s="19">
        <v>52.909896529999997</v>
      </c>
      <c r="F173" s="19">
        <v>230.28</v>
      </c>
      <c r="K173" t="s">
        <v>9219</v>
      </c>
      <c r="L173" t="s">
        <v>9220</v>
      </c>
      <c r="N173" t="s">
        <v>4289</v>
      </c>
      <c r="O173">
        <v>114</v>
      </c>
      <c r="P173">
        <v>8</v>
      </c>
      <c r="Q173">
        <v>795.68</v>
      </c>
      <c r="R173" t="e">
        <v>#REF!</v>
      </c>
      <c r="S173">
        <v>4608</v>
      </c>
      <c r="T173" t="s">
        <v>2314</v>
      </c>
      <c r="U173" t="s">
        <v>3904</v>
      </c>
      <c r="V173" s="49" t="s">
        <v>9660</v>
      </c>
      <c r="X173">
        <v>1</v>
      </c>
    </row>
    <row r="174" spans="1:24" x14ac:dyDescent="0.45">
      <c r="A174" s="10">
        <v>4689</v>
      </c>
      <c r="B174" s="19">
        <v>0</v>
      </c>
      <c r="C174" s="19">
        <v>0</v>
      </c>
      <c r="D174" s="19">
        <v>43.390550019999999</v>
      </c>
      <c r="E174" s="19">
        <v>52.908381970000001</v>
      </c>
      <c r="F174" s="19">
        <v>229.5</v>
      </c>
      <c r="G174" s="20">
        <v>100</v>
      </c>
      <c r="H174" s="20">
        <v>5.4</v>
      </c>
      <c r="I174" s="21">
        <v>5.0000000000000001E-3</v>
      </c>
      <c r="K174" t="s">
        <v>9661</v>
      </c>
      <c r="L174" t="s">
        <v>9662</v>
      </c>
      <c r="N174" t="s">
        <v>4289</v>
      </c>
      <c r="O174">
        <v>110.8</v>
      </c>
      <c r="P174">
        <v>5.4</v>
      </c>
      <c r="Q174">
        <v>0</v>
      </c>
      <c r="R174">
        <v>4689</v>
      </c>
      <c r="S174">
        <v>4689</v>
      </c>
      <c r="T174" t="s">
        <v>9663</v>
      </c>
      <c r="U174" t="e">
        <v>#N/A</v>
      </c>
      <c r="V174" s="49" t="s">
        <v>9664</v>
      </c>
      <c r="X174">
        <v>0</v>
      </c>
    </row>
    <row r="175" spans="1:24" ht="28.5" x14ac:dyDescent="0.45">
      <c r="B175" s="19">
        <v>87.35</v>
      </c>
      <c r="C175" s="19">
        <v>87.381870000000006</v>
      </c>
      <c r="D175" s="19">
        <v>43.389852840000003</v>
      </c>
      <c r="E175" s="19">
        <v>52.908880430000004</v>
      </c>
      <c r="F175" s="19">
        <v>231.71</v>
      </c>
      <c r="K175" t="s">
        <v>9665</v>
      </c>
      <c r="L175" t="s">
        <v>9666</v>
      </c>
      <c r="N175" t="s">
        <v>4289</v>
      </c>
      <c r="O175">
        <v>110.8</v>
      </c>
      <c r="P175">
        <v>5.4</v>
      </c>
      <c r="Q175">
        <v>87.35</v>
      </c>
      <c r="R175" t="e">
        <v>#REF!</v>
      </c>
      <c r="S175">
        <v>4689</v>
      </c>
      <c r="T175" t="s">
        <v>9663</v>
      </c>
      <c r="U175" t="e">
        <v>#N/A</v>
      </c>
      <c r="V175" s="49" t="s">
        <v>9667</v>
      </c>
      <c r="X175">
        <v>0</v>
      </c>
    </row>
    <row r="176" spans="1:24" ht="42.75" x14ac:dyDescent="0.45">
      <c r="B176" s="19">
        <v>91.44</v>
      </c>
      <c r="C176" s="19">
        <v>91.467950000000002</v>
      </c>
      <c r="D176" s="19">
        <v>43.389818239999997</v>
      </c>
      <c r="E176" s="19">
        <v>52.908897549999999</v>
      </c>
      <c r="F176" s="19">
        <v>231.71</v>
      </c>
      <c r="K176" t="s">
        <v>9668</v>
      </c>
      <c r="L176" t="s">
        <v>9669</v>
      </c>
      <c r="N176" t="s">
        <v>4289</v>
      </c>
      <c r="O176">
        <v>110.8</v>
      </c>
      <c r="P176">
        <v>5.4</v>
      </c>
      <c r="Q176">
        <v>91.44</v>
      </c>
      <c r="R176" t="e">
        <v>#REF!</v>
      </c>
      <c r="S176">
        <v>4689</v>
      </c>
      <c r="T176" t="s">
        <v>9663</v>
      </c>
      <c r="U176" t="e">
        <v>#N/A</v>
      </c>
      <c r="V176" s="49" t="s">
        <v>9670</v>
      </c>
      <c r="X176">
        <v>0</v>
      </c>
    </row>
    <row r="177" spans="1:25" ht="57" x14ac:dyDescent="0.45">
      <c r="B177" s="19">
        <v>182.88</v>
      </c>
      <c r="C177" s="19">
        <v>182.91149999999999</v>
      </c>
      <c r="D177" s="19">
        <v>43.389044050000003</v>
      </c>
      <c r="E177" s="19">
        <v>52.909280529999997</v>
      </c>
      <c r="F177" s="19">
        <v>230.91</v>
      </c>
      <c r="K177" t="s">
        <v>9671</v>
      </c>
      <c r="L177" t="s">
        <v>9672</v>
      </c>
      <c r="N177" t="s">
        <v>4289</v>
      </c>
      <c r="O177">
        <v>110.8</v>
      </c>
      <c r="P177">
        <v>5.4</v>
      </c>
      <c r="Q177">
        <v>182.88</v>
      </c>
      <c r="R177" t="e">
        <v>#REF!</v>
      </c>
      <c r="S177">
        <v>4689</v>
      </c>
      <c r="T177" t="s">
        <v>9663</v>
      </c>
      <c r="U177" t="e">
        <v>#N/A</v>
      </c>
      <c r="V177" s="49" t="s">
        <v>9673</v>
      </c>
      <c r="X177">
        <v>0</v>
      </c>
    </row>
    <row r="178" spans="1:25" ht="71.25" x14ac:dyDescent="0.45">
      <c r="B178" s="19">
        <v>212.78</v>
      </c>
      <c r="C178" s="19">
        <v>212.8124</v>
      </c>
      <c r="D178" s="19">
        <v>43.388790890000003</v>
      </c>
      <c r="E178" s="19">
        <v>52.909405759999999</v>
      </c>
      <c r="F178" s="19">
        <v>231.11</v>
      </c>
      <c r="K178" t="s">
        <v>9674</v>
      </c>
      <c r="L178" t="s">
        <v>9675</v>
      </c>
      <c r="N178" t="s">
        <v>4289</v>
      </c>
      <c r="O178">
        <v>110.8</v>
      </c>
      <c r="P178">
        <v>5.4</v>
      </c>
      <c r="Q178">
        <v>212.78</v>
      </c>
      <c r="R178" t="e">
        <v>#REF!</v>
      </c>
      <c r="S178">
        <v>4689</v>
      </c>
      <c r="T178" t="s">
        <v>9663</v>
      </c>
      <c r="U178" t="e">
        <v>#N/A</v>
      </c>
      <c r="V178" s="49" t="s">
        <v>9676</v>
      </c>
      <c r="X178">
        <v>0</v>
      </c>
      <c r="Y178" t="s">
        <v>4066</v>
      </c>
    </row>
    <row r="179" spans="1:25" ht="85.5" x14ac:dyDescent="0.45">
      <c r="B179" s="19">
        <v>258.29000000000002</v>
      </c>
      <c r="C179" s="19">
        <v>258.32889999999998</v>
      </c>
      <c r="D179" s="19">
        <v>43.388399980000003</v>
      </c>
      <c r="E179" s="19">
        <v>52.90957358</v>
      </c>
      <c r="F179" s="19">
        <v>230.28</v>
      </c>
      <c r="K179" t="s">
        <v>9677</v>
      </c>
      <c r="L179" t="s">
        <v>9678</v>
      </c>
      <c r="N179" t="s">
        <v>4289</v>
      </c>
      <c r="O179">
        <v>110.8</v>
      </c>
      <c r="P179">
        <v>5.4</v>
      </c>
      <c r="Q179">
        <v>258.29000000000002</v>
      </c>
      <c r="R179" t="e">
        <v>#REF!</v>
      </c>
      <c r="S179">
        <v>4689</v>
      </c>
      <c r="T179" t="s">
        <v>9663</v>
      </c>
      <c r="U179" t="e">
        <v>#N/A</v>
      </c>
      <c r="V179" s="49" t="s">
        <v>9679</v>
      </c>
      <c r="X179">
        <v>0</v>
      </c>
    </row>
    <row r="180" spans="1:25" ht="99.75" x14ac:dyDescent="0.45">
      <c r="B180" s="19">
        <v>274.32</v>
      </c>
      <c r="C180" s="19">
        <v>274.36470000000003</v>
      </c>
      <c r="D180" s="19">
        <v>43.388256149999997</v>
      </c>
      <c r="E180" s="19">
        <v>52.909589480000001</v>
      </c>
      <c r="F180" s="19">
        <v>229.88</v>
      </c>
      <c r="K180" t="s">
        <v>9680</v>
      </c>
      <c r="L180" t="s">
        <v>9681</v>
      </c>
      <c r="N180" t="s">
        <v>4289</v>
      </c>
      <c r="O180">
        <v>110.8</v>
      </c>
      <c r="P180">
        <v>5.4</v>
      </c>
      <c r="Q180">
        <v>274.32</v>
      </c>
      <c r="R180" t="e">
        <v>#REF!</v>
      </c>
      <c r="S180">
        <v>4689</v>
      </c>
      <c r="T180" t="s">
        <v>9663</v>
      </c>
      <c r="U180" t="e">
        <v>#N/A</v>
      </c>
      <c r="V180" s="49" t="s">
        <v>9682</v>
      </c>
      <c r="X180">
        <v>0</v>
      </c>
    </row>
    <row r="181" spans="1:25" ht="114" x14ac:dyDescent="0.45">
      <c r="B181" s="19">
        <v>278.49</v>
      </c>
      <c r="C181" s="19">
        <v>278.53609999999998</v>
      </c>
      <c r="D181" s="19">
        <v>43.388218729999998</v>
      </c>
      <c r="E181" s="19">
        <v>52.909593620000003</v>
      </c>
      <c r="F181" s="19">
        <v>229.88</v>
      </c>
      <c r="K181" t="s">
        <v>9683</v>
      </c>
      <c r="L181" t="s">
        <v>9684</v>
      </c>
      <c r="N181" t="s">
        <v>4289</v>
      </c>
      <c r="O181">
        <v>110.8</v>
      </c>
      <c r="P181">
        <v>5.4</v>
      </c>
      <c r="Q181">
        <v>278.49</v>
      </c>
      <c r="R181" t="e">
        <v>#REF!</v>
      </c>
      <c r="S181">
        <v>4689</v>
      </c>
      <c r="T181" t="s">
        <v>9663</v>
      </c>
      <c r="U181" t="e">
        <v>#N/A</v>
      </c>
      <c r="V181" s="49" t="s">
        <v>9685</v>
      </c>
      <c r="X181">
        <v>0</v>
      </c>
    </row>
    <row r="182" spans="1:25" ht="128.25" x14ac:dyDescent="0.45">
      <c r="B182" s="19">
        <v>302.27999999999997</v>
      </c>
      <c r="C182" s="19">
        <v>302.32760000000002</v>
      </c>
      <c r="D182" s="19">
        <v>43.388004989999999</v>
      </c>
      <c r="E182" s="19">
        <v>52.909575480000001</v>
      </c>
      <c r="F182" s="19">
        <v>229.88</v>
      </c>
      <c r="K182" t="s">
        <v>9686</v>
      </c>
      <c r="L182" t="s">
        <v>9687</v>
      </c>
      <c r="N182" t="s">
        <v>4289</v>
      </c>
      <c r="O182">
        <v>110.8</v>
      </c>
      <c r="P182">
        <v>5.4</v>
      </c>
      <c r="Q182">
        <v>302.27999999999997</v>
      </c>
      <c r="R182" t="e">
        <v>#REF!</v>
      </c>
      <c r="S182">
        <v>4689</v>
      </c>
      <c r="T182" t="s">
        <v>9663</v>
      </c>
      <c r="U182" t="e">
        <v>#N/A</v>
      </c>
      <c r="V182" s="49" t="s">
        <v>9688</v>
      </c>
      <c r="X182">
        <v>0</v>
      </c>
    </row>
    <row r="183" spans="1:25" ht="142.5" x14ac:dyDescent="0.45">
      <c r="B183" s="19">
        <v>321.26</v>
      </c>
      <c r="C183" s="19">
        <v>321.30450000000002</v>
      </c>
      <c r="D183" s="19">
        <v>43.387842560000003</v>
      </c>
      <c r="E183" s="19">
        <v>52.909647880000001</v>
      </c>
      <c r="F183" s="19">
        <v>230.08</v>
      </c>
      <c r="K183" t="s">
        <v>9689</v>
      </c>
      <c r="L183" t="s">
        <v>9690</v>
      </c>
      <c r="N183" t="s">
        <v>4289</v>
      </c>
      <c r="O183">
        <v>110.8</v>
      </c>
      <c r="P183">
        <v>5.4</v>
      </c>
      <c r="Q183">
        <v>321.26</v>
      </c>
      <c r="R183" t="e">
        <v>#REF!</v>
      </c>
      <c r="S183">
        <v>4689</v>
      </c>
      <c r="T183" t="s">
        <v>9663</v>
      </c>
      <c r="U183" t="e">
        <v>#N/A</v>
      </c>
      <c r="V183" s="49" t="s">
        <v>9691</v>
      </c>
      <c r="X183">
        <v>0</v>
      </c>
    </row>
    <row r="184" spans="1:25" ht="156.75" x14ac:dyDescent="0.45">
      <c r="B184" s="19">
        <v>323.58</v>
      </c>
      <c r="C184" s="19">
        <v>323.62470000000002</v>
      </c>
      <c r="D184" s="19">
        <v>43.387825239999998</v>
      </c>
      <c r="E184" s="19">
        <v>52.909663870000003</v>
      </c>
      <c r="F184" s="19">
        <v>230.08</v>
      </c>
      <c r="K184" t="s">
        <v>9692</v>
      </c>
      <c r="L184" t="s">
        <v>9693</v>
      </c>
      <c r="N184" t="s">
        <v>4289</v>
      </c>
      <c r="O184">
        <v>110.8</v>
      </c>
      <c r="P184">
        <v>5.4</v>
      </c>
      <c r="Q184">
        <v>323.58</v>
      </c>
      <c r="R184" t="e">
        <v>#REF!</v>
      </c>
      <c r="S184">
        <v>4689</v>
      </c>
      <c r="T184" t="s">
        <v>9663</v>
      </c>
      <c r="U184" t="e">
        <v>#N/A</v>
      </c>
      <c r="V184" s="49" t="s">
        <v>9694</v>
      </c>
      <c r="X184">
        <v>0</v>
      </c>
    </row>
    <row r="185" spans="1:25" ht="171" x14ac:dyDescent="0.45">
      <c r="B185" s="19">
        <v>354.74</v>
      </c>
      <c r="C185" s="19">
        <v>354.78859999999997</v>
      </c>
      <c r="D185" s="19">
        <v>43.387588209999997</v>
      </c>
      <c r="E185" s="19">
        <v>52.909869479999998</v>
      </c>
      <c r="F185" s="19">
        <v>230.48</v>
      </c>
      <c r="K185" t="s">
        <v>9695</v>
      </c>
      <c r="L185" t="s">
        <v>9696</v>
      </c>
      <c r="N185" t="s">
        <v>4289</v>
      </c>
      <c r="O185">
        <v>110.8</v>
      </c>
      <c r="P185">
        <v>5.4</v>
      </c>
      <c r="Q185">
        <v>354.74</v>
      </c>
      <c r="R185" t="e">
        <v>#REF!</v>
      </c>
      <c r="S185">
        <v>4689</v>
      </c>
      <c r="T185" t="s">
        <v>9663</v>
      </c>
      <c r="U185" t="e">
        <v>#N/A</v>
      </c>
      <c r="V185" s="49" t="s">
        <v>9697</v>
      </c>
      <c r="X185">
        <v>0</v>
      </c>
    </row>
    <row r="186" spans="1:25" ht="185.25" x14ac:dyDescent="0.45">
      <c r="B186" s="19">
        <v>357.4</v>
      </c>
      <c r="C186" s="19">
        <v>357.45870000000002</v>
      </c>
      <c r="D186" s="19">
        <v>43.387574600000001</v>
      </c>
      <c r="E186" s="19">
        <v>52.909896529999997</v>
      </c>
      <c r="F186" s="19">
        <v>230.28</v>
      </c>
      <c r="K186" t="s">
        <v>9219</v>
      </c>
      <c r="L186" t="s">
        <v>9220</v>
      </c>
      <c r="N186" t="s">
        <v>4289</v>
      </c>
      <c r="O186">
        <v>110.8</v>
      </c>
      <c r="P186">
        <v>5.4</v>
      </c>
      <c r="Q186">
        <v>357.4</v>
      </c>
      <c r="R186" t="e">
        <v>#REF!</v>
      </c>
      <c r="S186">
        <v>4689</v>
      </c>
      <c r="T186" t="s">
        <v>9663</v>
      </c>
      <c r="U186" t="e">
        <v>#N/A</v>
      </c>
      <c r="V186" s="49" t="s">
        <v>9698</v>
      </c>
      <c r="X186">
        <v>1</v>
      </c>
      <c r="Y186" t="s">
        <v>4355</v>
      </c>
    </row>
    <row r="187" spans="1:25" x14ac:dyDescent="0.45">
      <c r="A187" s="10">
        <v>4741</v>
      </c>
      <c r="B187" s="19">
        <v>0</v>
      </c>
      <c r="C187" s="19">
        <v>0</v>
      </c>
      <c r="D187" s="19">
        <v>43.389172100000003</v>
      </c>
      <c r="E187" s="19">
        <v>52.917039539999998</v>
      </c>
      <c r="F187" s="19">
        <v>233.18</v>
      </c>
      <c r="G187" s="20">
        <v>98</v>
      </c>
      <c r="H187" s="20">
        <v>8</v>
      </c>
      <c r="I187" s="21">
        <v>0.2</v>
      </c>
      <c r="K187" t="s">
        <v>9699</v>
      </c>
      <c r="L187" t="s">
        <v>9700</v>
      </c>
      <c r="N187" t="s">
        <v>4289</v>
      </c>
      <c r="O187">
        <v>114</v>
      </c>
      <c r="P187">
        <v>8</v>
      </c>
      <c r="Q187">
        <v>0</v>
      </c>
      <c r="R187">
        <v>4741</v>
      </c>
      <c r="S187">
        <v>4741</v>
      </c>
      <c r="T187" t="s">
        <v>2364</v>
      </c>
      <c r="U187" t="s">
        <v>3903</v>
      </c>
      <c r="V187" s="49" t="s">
        <v>9701</v>
      </c>
      <c r="X187">
        <v>0</v>
      </c>
    </row>
    <row r="188" spans="1:25" ht="28.5" x14ac:dyDescent="0.45">
      <c r="B188" s="19">
        <v>91.44</v>
      </c>
      <c r="C188" s="19">
        <v>91.440119999999993</v>
      </c>
      <c r="D188" s="19">
        <v>43.388379579999999</v>
      </c>
      <c r="E188" s="19">
        <v>52.916735060000001</v>
      </c>
      <c r="F188" s="19">
        <v>233.33</v>
      </c>
      <c r="K188" t="s">
        <v>9702</v>
      </c>
      <c r="L188" t="s">
        <v>9703</v>
      </c>
      <c r="N188" t="s">
        <v>4289</v>
      </c>
      <c r="O188">
        <v>114</v>
      </c>
      <c r="P188">
        <v>8</v>
      </c>
      <c r="Q188">
        <v>91.44</v>
      </c>
      <c r="R188" t="e">
        <v>#REF!</v>
      </c>
      <c r="S188">
        <v>4741</v>
      </c>
      <c r="T188" t="s">
        <v>2364</v>
      </c>
      <c r="U188" t="s">
        <v>3903</v>
      </c>
      <c r="V188" s="49" t="s">
        <v>9704</v>
      </c>
      <c r="X188">
        <v>0</v>
      </c>
    </row>
    <row r="189" spans="1:25" ht="42.75" x14ac:dyDescent="0.45">
      <c r="B189" s="19">
        <v>182.88</v>
      </c>
      <c r="C189" s="19">
        <v>182.959</v>
      </c>
      <c r="D189" s="19">
        <v>43.387587060000001</v>
      </c>
      <c r="E189" s="19">
        <v>52.916430589999997</v>
      </c>
      <c r="F189" s="19">
        <v>229.53</v>
      </c>
      <c r="K189" t="s">
        <v>9705</v>
      </c>
      <c r="L189" t="s">
        <v>9706</v>
      </c>
      <c r="N189" t="s">
        <v>4289</v>
      </c>
      <c r="O189">
        <v>114</v>
      </c>
      <c r="P189">
        <v>8</v>
      </c>
      <c r="Q189">
        <v>182.88</v>
      </c>
      <c r="R189" t="e">
        <v>#REF!</v>
      </c>
      <c r="S189">
        <v>4741</v>
      </c>
      <c r="T189" t="s">
        <v>2364</v>
      </c>
      <c r="U189" t="s">
        <v>3903</v>
      </c>
      <c r="V189" s="49" t="s">
        <v>9707</v>
      </c>
      <c r="X189">
        <v>0</v>
      </c>
    </row>
    <row r="190" spans="1:25" ht="57" x14ac:dyDescent="0.45">
      <c r="B190" s="19">
        <v>234.76</v>
      </c>
      <c r="C190" s="19">
        <v>234.9171</v>
      </c>
      <c r="D190" s="19">
        <v>43.387137389999999</v>
      </c>
      <c r="E190" s="19">
        <v>52.916257829999999</v>
      </c>
      <c r="F190" s="19">
        <v>232.33</v>
      </c>
      <c r="K190" t="s">
        <v>9186</v>
      </c>
      <c r="L190" t="s">
        <v>9187</v>
      </c>
      <c r="N190" t="s">
        <v>4289</v>
      </c>
      <c r="O190">
        <v>114</v>
      </c>
      <c r="P190">
        <v>8</v>
      </c>
      <c r="Q190">
        <v>234.76</v>
      </c>
      <c r="R190" t="e">
        <v>#REF!</v>
      </c>
      <c r="S190">
        <v>4741</v>
      </c>
      <c r="T190" t="s">
        <v>2364</v>
      </c>
      <c r="U190" t="s">
        <v>3903</v>
      </c>
      <c r="V190" s="49" t="s">
        <v>9708</v>
      </c>
      <c r="X190">
        <v>1</v>
      </c>
    </row>
    <row r="191" spans="1:25" x14ac:dyDescent="0.45">
      <c r="A191" s="10">
        <v>4764</v>
      </c>
      <c r="B191" s="19">
        <v>0</v>
      </c>
      <c r="C191" s="19">
        <v>0</v>
      </c>
      <c r="D191" s="19">
        <v>43.390138890000003</v>
      </c>
      <c r="E191" s="19">
        <v>52.916280139999998</v>
      </c>
      <c r="F191" s="19">
        <v>233.38</v>
      </c>
      <c r="G191" s="20">
        <v>98</v>
      </c>
      <c r="H191" s="20">
        <v>8</v>
      </c>
      <c r="I191" s="21">
        <v>0.2</v>
      </c>
      <c r="K191" t="s">
        <v>9709</v>
      </c>
      <c r="L191" t="s">
        <v>9710</v>
      </c>
      <c r="N191" t="s">
        <v>4289</v>
      </c>
      <c r="O191">
        <v>114</v>
      </c>
      <c r="P191">
        <v>8</v>
      </c>
      <c r="Q191">
        <v>0</v>
      </c>
      <c r="R191">
        <v>4764</v>
      </c>
      <c r="S191">
        <v>4764</v>
      </c>
      <c r="T191" t="s">
        <v>2371</v>
      </c>
      <c r="U191" t="s">
        <v>3903</v>
      </c>
      <c r="V191" s="49" t="s">
        <v>9711</v>
      </c>
      <c r="X191">
        <v>0</v>
      </c>
    </row>
    <row r="192" spans="1:25" ht="28.5" x14ac:dyDescent="0.45">
      <c r="B192" s="19">
        <v>41.97</v>
      </c>
      <c r="C192" s="19">
        <v>41.981960000000001</v>
      </c>
      <c r="D192" s="19">
        <v>43.389926469999999</v>
      </c>
      <c r="E192" s="19">
        <v>52.91585173</v>
      </c>
      <c r="F192" s="19">
        <v>232.58</v>
      </c>
      <c r="K192" t="s">
        <v>9712</v>
      </c>
      <c r="L192" t="s">
        <v>9713</v>
      </c>
      <c r="N192" t="s">
        <v>4289</v>
      </c>
      <c r="O192">
        <v>114</v>
      </c>
      <c r="P192">
        <v>8</v>
      </c>
      <c r="Q192">
        <v>41.97</v>
      </c>
      <c r="R192" t="e">
        <v>#REF!</v>
      </c>
      <c r="S192">
        <v>4764</v>
      </c>
      <c r="T192" t="s">
        <v>2371</v>
      </c>
      <c r="U192" t="s">
        <v>3903</v>
      </c>
      <c r="V192" s="49" t="s">
        <v>9714</v>
      </c>
      <c r="X192">
        <v>0</v>
      </c>
    </row>
    <row r="193" spans="1:24" ht="42.75" x14ac:dyDescent="0.45">
      <c r="B193" s="19">
        <v>79.260000000000005</v>
      </c>
      <c r="C193" s="19">
        <v>79.285759999999996</v>
      </c>
      <c r="D193" s="19">
        <v>43.389592700000001</v>
      </c>
      <c r="E193" s="19">
        <v>52.915900329999999</v>
      </c>
      <c r="F193" s="19">
        <v>231.58</v>
      </c>
      <c r="K193" t="s">
        <v>9715</v>
      </c>
      <c r="L193" t="s">
        <v>9716</v>
      </c>
      <c r="N193" t="s">
        <v>4289</v>
      </c>
      <c r="O193">
        <v>114</v>
      </c>
      <c r="P193">
        <v>8</v>
      </c>
      <c r="Q193">
        <v>79.260000000000005</v>
      </c>
      <c r="R193" t="e">
        <v>#REF!</v>
      </c>
      <c r="S193">
        <v>4764</v>
      </c>
      <c r="T193" t="s">
        <v>2371</v>
      </c>
      <c r="U193" t="s">
        <v>3903</v>
      </c>
      <c r="V193" s="49" t="s">
        <v>9717</v>
      </c>
      <c r="X193">
        <v>0</v>
      </c>
    </row>
    <row r="194" spans="1:24" ht="57" x14ac:dyDescent="0.45">
      <c r="B194" s="19">
        <v>170.7</v>
      </c>
      <c r="C194" s="19">
        <v>170.72659999999999</v>
      </c>
      <c r="D194" s="19">
        <v>43.388774259999998</v>
      </c>
      <c r="E194" s="19">
        <v>52.916019499999997</v>
      </c>
      <c r="F194" s="19">
        <v>231.98</v>
      </c>
      <c r="K194" t="s">
        <v>9718</v>
      </c>
      <c r="L194" t="s">
        <v>9719</v>
      </c>
      <c r="N194" t="s">
        <v>4289</v>
      </c>
      <c r="O194">
        <v>114</v>
      </c>
      <c r="P194">
        <v>8</v>
      </c>
      <c r="Q194">
        <v>170.7</v>
      </c>
      <c r="R194" t="e">
        <v>#REF!</v>
      </c>
      <c r="S194">
        <v>4764</v>
      </c>
      <c r="T194" t="s">
        <v>2371</v>
      </c>
      <c r="U194" t="s">
        <v>3903</v>
      </c>
      <c r="V194" s="49" t="s">
        <v>9720</v>
      </c>
      <c r="X194">
        <v>0</v>
      </c>
    </row>
    <row r="195" spans="1:24" ht="71.25" x14ac:dyDescent="0.45">
      <c r="B195" s="19">
        <v>262.14</v>
      </c>
      <c r="C195" s="19">
        <v>262.16890000000001</v>
      </c>
      <c r="D195" s="19">
        <v>43.387955820000002</v>
      </c>
      <c r="E195" s="19">
        <v>52.916138670000002</v>
      </c>
      <c r="F195" s="19">
        <v>231.33</v>
      </c>
      <c r="K195" t="s">
        <v>9721</v>
      </c>
      <c r="L195" t="s">
        <v>9722</v>
      </c>
      <c r="N195" t="s">
        <v>4289</v>
      </c>
      <c r="O195">
        <v>114</v>
      </c>
      <c r="P195">
        <v>8</v>
      </c>
      <c r="Q195">
        <v>262.14</v>
      </c>
      <c r="R195" t="e">
        <v>#REF!</v>
      </c>
      <c r="S195">
        <v>4764</v>
      </c>
      <c r="T195" t="s">
        <v>2371</v>
      </c>
      <c r="U195" t="s">
        <v>3903</v>
      </c>
      <c r="V195" s="49" t="s">
        <v>9723</v>
      </c>
      <c r="X195">
        <v>0</v>
      </c>
    </row>
    <row r="196" spans="1:24" ht="85.5" x14ac:dyDescent="0.45">
      <c r="B196" s="19">
        <v>353.58</v>
      </c>
      <c r="C196" s="19">
        <v>353.61439999999999</v>
      </c>
      <c r="D196" s="19">
        <v>43.387137389999999</v>
      </c>
      <c r="E196" s="19">
        <v>52.916257829999999</v>
      </c>
      <c r="F196" s="19">
        <v>232.33</v>
      </c>
      <c r="K196" t="s">
        <v>9186</v>
      </c>
      <c r="L196" t="s">
        <v>9187</v>
      </c>
      <c r="N196" t="s">
        <v>4289</v>
      </c>
      <c r="O196">
        <v>114</v>
      </c>
      <c r="P196">
        <v>8</v>
      </c>
      <c r="Q196">
        <v>353.58</v>
      </c>
      <c r="R196" t="e">
        <v>#REF!</v>
      </c>
      <c r="S196">
        <v>4764</v>
      </c>
      <c r="T196" t="s">
        <v>2371</v>
      </c>
      <c r="U196" t="s">
        <v>3903</v>
      </c>
      <c r="V196" s="49" t="s">
        <v>9724</v>
      </c>
      <c r="X196">
        <v>1</v>
      </c>
    </row>
    <row r="197" spans="1:24" x14ac:dyDescent="0.45">
      <c r="A197" s="10">
        <v>4854</v>
      </c>
      <c r="B197" s="19">
        <v>0</v>
      </c>
      <c r="C197" s="19">
        <v>0</v>
      </c>
      <c r="D197" s="19">
        <v>43.387684989999997</v>
      </c>
      <c r="E197" s="19">
        <v>52.916622410000002</v>
      </c>
      <c r="F197" s="19">
        <v>232.13</v>
      </c>
      <c r="G197" s="20">
        <v>98</v>
      </c>
      <c r="H197" s="20">
        <v>8</v>
      </c>
      <c r="I197" s="21">
        <v>0.2</v>
      </c>
      <c r="K197" t="s">
        <v>9725</v>
      </c>
      <c r="L197" t="s">
        <v>9726</v>
      </c>
      <c r="N197" t="s">
        <v>4289</v>
      </c>
      <c r="O197">
        <v>114</v>
      </c>
      <c r="P197">
        <v>8</v>
      </c>
      <c r="Q197">
        <v>0</v>
      </c>
      <c r="R197">
        <v>4854</v>
      </c>
      <c r="S197">
        <v>4854</v>
      </c>
      <c r="T197" t="s">
        <v>2403</v>
      </c>
      <c r="U197" t="s">
        <v>3903</v>
      </c>
      <c r="V197" s="49" t="s">
        <v>9727</v>
      </c>
      <c r="X197">
        <v>0</v>
      </c>
    </row>
    <row r="198" spans="1:24" ht="28.5" x14ac:dyDescent="0.45">
      <c r="B198" s="19">
        <v>67.63</v>
      </c>
      <c r="C198" s="19">
        <v>67.632069999999999</v>
      </c>
      <c r="D198" s="19">
        <v>43.387137389999999</v>
      </c>
      <c r="E198" s="19">
        <v>52.916257829999999</v>
      </c>
      <c r="F198" s="19">
        <v>232.33</v>
      </c>
      <c r="K198" t="s">
        <v>9186</v>
      </c>
      <c r="L198" t="s">
        <v>9187</v>
      </c>
      <c r="N198" t="s">
        <v>4289</v>
      </c>
      <c r="O198">
        <v>114</v>
      </c>
      <c r="P198">
        <v>8</v>
      </c>
      <c r="Q198">
        <v>67.63</v>
      </c>
      <c r="R198" t="e">
        <v>#REF!</v>
      </c>
      <c r="S198">
        <v>4854</v>
      </c>
      <c r="T198" t="s">
        <v>2403</v>
      </c>
      <c r="U198" t="s">
        <v>3903</v>
      </c>
      <c r="V198" s="49" t="s">
        <v>9728</v>
      </c>
      <c r="X198">
        <v>1</v>
      </c>
    </row>
    <row r="199" spans="1:24" x14ac:dyDescent="0.45">
      <c r="A199" s="10">
        <v>5043</v>
      </c>
      <c r="B199" s="19">
        <v>0</v>
      </c>
      <c r="C199" s="19">
        <v>0</v>
      </c>
      <c r="D199" s="19">
        <v>43.38530317</v>
      </c>
      <c r="E199" s="19">
        <v>52.91479563</v>
      </c>
      <c r="F199" s="19">
        <v>230.39</v>
      </c>
      <c r="G199" s="20">
        <v>98</v>
      </c>
      <c r="H199" s="20">
        <v>8</v>
      </c>
      <c r="I199" s="21">
        <v>0.2</v>
      </c>
      <c r="K199" t="s">
        <v>9729</v>
      </c>
      <c r="L199" t="s">
        <v>9730</v>
      </c>
      <c r="N199" t="s">
        <v>4289</v>
      </c>
      <c r="O199">
        <v>114</v>
      </c>
      <c r="P199">
        <v>8</v>
      </c>
      <c r="Q199">
        <v>0</v>
      </c>
      <c r="R199">
        <v>5043</v>
      </c>
      <c r="S199">
        <v>5043</v>
      </c>
      <c r="T199" t="s">
        <v>2448</v>
      </c>
      <c r="U199" t="s">
        <v>3903</v>
      </c>
      <c r="V199" s="49" t="s">
        <v>9731</v>
      </c>
      <c r="X199">
        <v>0</v>
      </c>
    </row>
    <row r="200" spans="1:24" ht="28.5" x14ac:dyDescent="0.45">
      <c r="B200" s="19">
        <v>91.44</v>
      </c>
      <c r="C200" s="19">
        <v>91.447869999999995</v>
      </c>
      <c r="D200" s="19">
        <v>43.386014690000003</v>
      </c>
      <c r="E200" s="19">
        <v>52.915362829999999</v>
      </c>
      <c r="F200" s="19">
        <v>231.59</v>
      </c>
      <c r="K200" t="s">
        <v>9732</v>
      </c>
      <c r="L200" t="s">
        <v>9733</v>
      </c>
      <c r="N200" t="s">
        <v>4289</v>
      </c>
      <c r="O200">
        <v>114</v>
      </c>
      <c r="P200">
        <v>8</v>
      </c>
      <c r="Q200">
        <v>91.44</v>
      </c>
      <c r="R200" t="e">
        <v>#REF!</v>
      </c>
      <c r="S200">
        <v>5043</v>
      </c>
      <c r="T200" t="s">
        <v>2448</v>
      </c>
      <c r="U200" t="s">
        <v>3903</v>
      </c>
      <c r="V200" s="49" t="s">
        <v>9734</v>
      </c>
      <c r="X200">
        <v>0</v>
      </c>
    </row>
    <row r="201" spans="1:24" ht="42.75" x14ac:dyDescent="0.45">
      <c r="B201" s="19">
        <v>182.88</v>
      </c>
      <c r="C201" s="19">
        <v>182.89410000000001</v>
      </c>
      <c r="D201" s="19">
        <v>43.386726209999999</v>
      </c>
      <c r="E201" s="19">
        <v>52.915930039999999</v>
      </c>
      <c r="F201" s="19">
        <v>230.52</v>
      </c>
      <c r="K201" t="s">
        <v>9735</v>
      </c>
      <c r="L201" t="s">
        <v>9736</v>
      </c>
      <c r="N201" t="s">
        <v>4289</v>
      </c>
      <c r="O201">
        <v>114</v>
      </c>
      <c r="P201">
        <v>8</v>
      </c>
      <c r="Q201">
        <v>182.88</v>
      </c>
      <c r="R201" t="e">
        <v>#REF!</v>
      </c>
      <c r="S201">
        <v>5043</v>
      </c>
      <c r="T201" t="s">
        <v>2448</v>
      </c>
      <c r="U201" t="s">
        <v>3903</v>
      </c>
      <c r="V201" s="49" t="s">
        <v>9737</v>
      </c>
      <c r="X201">
        <v>0</v>
      </c>
    </row>
    <row r="202" spans="1:24" ht="57" x14ac:dyDescent="0.45">
      <c r="B202" s="19">
        <v>235.72</v>
      </c>
      <c r="C202" s="19">
        <v>235.76679999999999</v>
      </c>
      <c r="D202" s="19">
        <v>43.387137389999999</v>
      </c>
      <c r="E202" s="19">
        <v>52.916257829999999</v>
      </c>
      <c r="F202" s="19">
        <v>232.33</v>
      </c>
      <c r="K202" t="s">
        <v>9186</v>
      </c>
      <c r="L202" t="s">
        <v>9187</v>
      </c>
      <c r="N202" t="s">
        <v>4289</v>
      </c>
      <c r="O202">
        <v>114</v>
      </c>
      <c r="P202">
        <v>8</v>
      </c>
      <c r="Q202">
        <v>235.72</v>
      </c>
      <c r="R202" t="e">
        <v>#REF!</v>
      </c>
      <c r="S202">
        <v>5043</v>
      </c>
      <c r="T202" t="s">
        <v>2448</v>
      </c>
      <c r="U202" t="s">
        <v>3903</v>
      </c>
      <c r="V202" s="49" t="s">
        <v>9738</v>
      </c>
      <c r="X202">
        <v>1</v>
      </c>
    </row>
    <row r="203" spans="1:24" x14ac:dyDescent="0.45">
      <c r="A203" s="10">
        <v>5052</v>
      </c>
      <c r="B203" s="19">
        <v>0</v>
      </c>
      <c r="C203" s="19">
        <v>0</v>
      </c>
      <c r="D203" s="19">
        <v>43.39026046</v>
      </c>
      <c r="E203" s="19">
        <v>52.911507700000001</v>
      </c>
      <c r="F203" s="19">
        <v>232.17</v>
      </c>
      <c r="G203" s="20">
        <v>98</v>
      </c>
      <c r="H203" s="20">
        <v>8</v>
      </c>
      <c r="I203" s="21">
        <v>0.2</v>
      </c>
      <c r="K203" t="s">
        <v>9739</v>
      </c>
      <c r="L203" t="s">
        <v>9740</v>
      </c>
      <c r="N203" t="s">
        <v>4289</v>
      </c>
      <c r="O203">
        <v>114</v>
      </c>
      <c r="P203">
        <v>8</v>
      </c>
      <c r="Q203">
        <v>0</v>
      </c>
      <c r="R203">
        <v>5052</v>
      </c>
      <c r="S203">
        <v>5052</v>
      </c>
      <c r="T203" t="s">
        <v>2450</v>
      </c>
      <c r="U203" t="s">
        <v>4029</v>
      </c>
      <c r="V203" s="49" t="s">
        <v>9741</v>
      </c>
      <c r="X203">
        <v>0</v>
      </c>
    </row>
    <row r="204" spans="1:24" ht="28.5" x14ac:dyDescent="0.45">
      <c r="B204" s="19">
        <v>50.01</v>
      </c>
      <c r="C204" s="19">
        <v>50.00929</v>
      </c>
      <c r="D204" s="19">
        <v>43.389821740000002</v>
      </c>
      <c r="E204" s="19">
        <v>52.911645569999997</v>
      </c>
      <c r="F204" s="19">
        <v>231.57</v>
      </c>
      <c r="K204" t="s">
        <v>9742</v>
      </c>
      <c r="L204" t="s">
        <v>9743</v>
      </c>
      <c r="N204" t="s">
        <v>4289</v>
      </c>
      <c r="O204">
        <v>114</v>
      </c>
      <c r="P204">
        <v>8</v>
      </c>
      <c r="Q204">
        <v>50.01</v>
      </c>
      <c r="R204" t="e">
        <v>#REF!</v>
      </c>
      <c r="S204">
        <v>5052</v>
      </c>
      <c r="T204" t="s">
        <v>2450</v>
      </c>
      <c r="U204" t="s">
        <v>4029</v>
      </c>
      <c r="V204" s="49" t="s">
        <v>9744</v>
      </c>
      <c r="X204">
        <v>1</v>
      </c>
    </row>
    <row r="205" spans="1:24" x14ac:dyDescent="0.45">
      <c r="A205" s="10">
        <v>5599</v>
      </c>
      <c r="B205" s="19">
        <v>0</v>
      </c>
      <c r="C205" s="19">
        <v>0</v>
      </c>
      <c r="D205" s="19">
        <v>43.386804599999998</v>
      </c>
      <c r="E205" s="19">
        <v>52.912827020000002</v>
      </c>
      <c r="F205" s="19">
        <v>231.23</v>
      </c>
      <c r="G205" s="20">
        <v>98</v>
      </c>
      <c r="H205" s="20">
        <v>8</v>
      </c>
      <c r="I205" s="21">
        <v>0.2</v>
      </c>
      <c r="K205" t="s">
        <v>9745</v>
      </c>
      <c r="L205" t="s">
        <v>9746</v>
      </c>
      <c r="N205" t="s">
        <v>4289</v>
      </c>
      <c r="O205">
        <v>114</v>
      </c>
      <c r="P205">
        <v>8</v>
      </c>
      <c r="Q205">
        <v>0</v>
      </c>
      <c r="R205">
        <v>5599</v>
      </c>
      <c r="S205">
        <v>5599</v>
      </c>
      <c r="T205" t="s">
        <v>2570</v>
      </c>
      <c r="U205" t="s">
        <v>3903</v>
      </c>
      <c r="V205" s="49" t="s">
        <v>9747</v>
      </c>
      <c r="X205">
        <v>0</v>
      </c>
    </row>
    <row r="206" spans="1:24" ht="28.5" x14ac:dyDescent="0.45">
      <c r="B206" s="19">
        <v>5.77</v>
      </c>
      <c r="C206" s="19">
        <v>5.8142129999999996</v>
      </c>
      <c r="D206" s="19">
        <v>43.386770130000002</v>
      </c>
      <c r="E206" s="19">
        <v>52.912880229999999</v>
      </c>
      <c r="F206" s="19">
        <v>230.49</v>
      </c>
      <c r="K206" t="s">
        <v>9748</v>
      </c>
      <c r="L206" t="s">
        <v>9749</v>
      </c>
      <c r="N206" t="s">
        <v>4289</v>
      </c>
      <c r="O206">
        <v>114</v>
      </c>
      <c r="P206">
        <v>8</v>
      </c>
      <c r="Q206">
        <v>5.77</v>
      </c>
      <c r="R206" t="e">
        <v>#REF!</v>
      </c>
      <c r="S206">
        <v>5599</v>
      </c>
      <c r="T206" t="s">
        <v>2570</v>
      </c>
      <c r="U206" t="s">
        <v>3903</v>
      </c>
      <c r="V206" s="49" t="s">
        <v>9750</v>
      </c>
      <c r="X206">
        <v>0</v>
      </c>
    </row>
    <row r="207" spans="1:24" ht="42.75" x14ac:dyDescent="0.45">
      <c r="B207" s="19">
        <v>10.31</v>
      </c>
      <c r="C207" s="19">
        <v>10.36111</v>
      </c>
      <c r="D207" s="19">
        <v>43.386742460000001</v>
      </c>
      <c r="E207" s="19">
        <v>52.912921570000002</v>
      </c>
      <c r="F207" s="19">
        <v>230.49</v>
      </c>
      <c r="K207" t="s">
        <v>9751</v>
      </c>
      <c r="L207" t="s">
        <v>9752</v>
      </c>
      <c r="N207" t="s">
        <v>4289</v>
      </c>
      <c r="O207">
        <v>114</v>
      </c>
      <c r="P207">
        <v>8</v>
      </c>
      <c r="Q207">
        <v>10.31</v>
      </c>
      <c r="R207" t="e">
        <v>#REF!</v>
      </c>
      <c r="S207">
        <v>5599</v>
      </c>
      <c r="T207" t="s">
        <v>2570</v>
      </c>
      <c r="U207" t="s">
        <v>3903</v>
      </c>
      <c r="V207" s="49" t="s">
        <v>9753</v>
      </c>
      <c r="X207">
        <v>0</v>
      </c>
    </row>
    <row r="208" spans="1:24" ht="57" x14ac:dyDescent="0.45">
      <c r="B208" s="19">
        <v>23.76</v>
      </c>
      <c r="C208" s="19">
        <v>23.811900000000001</v>
      </c>
      <c r="D208" s="19">
        <v>43.386667099999997</v>
      </c>
      <c r="E208" s="19">
        <v>52.913051469999999</v>
      </c>
      <c r="F208" s="19">
        <v>230.69</v>
      </c>
      <c r="K208" t="s">
        <v>9754</v>
      </c>
      <c r="L208" t="s">
        <v>9755</v>
      </c>
      <c r="N208" t="s">
        <v>4289</v>
      </c>
      <c r="O208">
        <v>114</v>
      </c>
      <c r="P208">
        <v>8</v>
      </c>
      <c r="Q208">
        <v>23.76</v>
      </c>
      <c r="R208" t="e">
        <v>#REF!</v>
      </c>
      <c r="S208">
        <v>5599</v>
      </c>
      <c r="T208" t="s">
        <v>2570</v>
      </c>
      <c r="U208" t="s">
        <v>3903</v>
      </c>
      <c r="V208" s="49" t="s">
        <v>9756</v>
      </c>
      <c r="X208">
        <v>0</v>
      </c>
    </row>
    <row r="209" spans="1:24" ht="71.25" x14ac:dyDescent="0.45">
      <c r="B209" s="19">
        <v>91.44</v>
      </c>
      <c r="C209" s="19">
        <v>91.489429999999999</v>
      </c>
      <c r="D209" s="19">
        <v>43.386758559999997</v>
      </c>
      <c r="E209" s="19">
        <v>52.913877229999997</v>
      </c>
      <c r="F209" s="19">
        <v>230.99</v>
      </c>
      <c r="K209" t="s">
        <v>9757</v>
      </c>
      <c r="L209" t="s">
        <v>9758</v>
      </c>
      <c r="N209" t="s">
        <v>4289</v>
      </c>
      <c r="O209">
        <v>114</v>
      </c>
      <c r="P209">
        <v>8</v>
      </c>
      <c r="Q209">
        <v>91.44</v>
      </c>
      <c r="R209" t="e">
        <v>#REF!</v>
      </c>
      <c r="S209">
        <v>5599</v>
      </c>
      <c r="T209" t="s">
        <v>2570</v>
      </c>
      <c r="U209" t="s">
        <v>3903</v>
      </c>
      <c r="V209" s="49" t="s">
        <v>9759</v>
      </c>
      <c r="X209">
        <v>0</v>
      </c>
    </row>
    <row r="210" spans="1:24" ht="85.5" x14ac:dyDescent="0.45">
      <c r="B210" s="19">
        <v>138.99</v>
      </c>
      <c r="C210" s="19">
        <v>139.03970000000001</v>
      </c>
      <c r="D210" s="19">
        <v>43.386822819999999</v>
      </c>
      <c r="E210" s="19">
        <v>52.914457419999998</v>
      </c>
      <c r="F210" s="19">
        <v>231.16</v>
      </c>
      <c r="K210" t="s">
        <v>9760</v>
      </c>
      <c r="L210" t="s">
        <v>9761</v>
      </c>
      <c r="N210" t="s">
        <v>4289</v>
      </c>
      <c r="O210">
        <v>114</v>
      </c>
      <c r="P210">
        <v>8</v>
      </c>
      <c r="Q210">
        <v>138.99</v>
      </c>
      <c r="R210" t="e">
        <v>#REF!</v>
      </c>
      <c r="S210">
        <v>5599</v>
      </c>
      <c r="T210" t="s">
        <v>2570</v>
      </c>
      <c r="U210" t="s">
        <v>3903</v>
      </c>
      <c r="V210" s="49" t="s">
        <v>9762</v>
      </c>
      <c r="X210">
        <v>0</v>
      </c>
    </row>
    <row r="211" spans="1:24" ht="99.75" x14ac:dyDescent="0.45">
      <c r="B211" s="19">
        <v>182.88</v>
      </c>
      <c r="C211" s="19">
        <v>182.9461</v>
      </c>
      <c r="D211" s="19">
        <v>43.386903439999998</v>
      </c>
      <c r="E211" s="19">
        <v>52.914987689999997</v>
      </c>
      <c r="F211" s="19">
        <v>229.96</v>
      </c>
      <c r="K211" t="s">
        <v>9763</v>
      </c>
      <c r="L211" t="s">
        <v>9764</v>
      </c>
      <c r="N211" t="s">
        <v>4289</v>
      </c>
      <c r="O211">
        <v>114</v>
      </c>
      <c r="P211">
        <v>8</v>
      </c>
      <c r="Q211">
        <v>182.88</v>
      </c>
      <c r="R211" t="e">
        <v>#REF!</v>
      </c>
      <c r="S211">
        <v>5599</v>
      </c>
      <c r="T211" t="s">
        <v>2570</v>
      </c>
      <c r="U211" t="s">
        <v>3903</v>
      </c>
      <c r="V211" s="49" t="s">
        <v>9765</v>
      </c>
      <c r="X211">
        <v>0</v>
      </c>
    </row>
    <row r="212" spans="1:24" ht="114" x14ac:dyDescent="0.45">
      <c r="B212" s="19">
        <v>274.32</v>
      </c>
      <c r="C212" s="19">
        <v>274.38690000000003</v>
      </c>
      <c r="D212" s="19">
        <v>43.387071409999997</v>
      </c>
      <c r="E212" s="19">
        <v>52.91609244</v>
      </c>
      <c r="F212" s="19">
        <v>230.33</v>
      </c>
      <c r="K212" t="s">
        <v>9766</v>
      </c>
      <c r="L212" t="s">
        <v>9767</v>
      </c>
      <c r="N212" t="s">
        <v>4289</v>
      </c>
      <c r="O212">
        <v>114</v>
      </c>
      <c r="P212">
        <v>8</v>
      </c>
      <c r="Q212">
        <v>274.32</v>
      </c>
      <c r="R212" t="e">
        <v>#REF!</v>
      </c>
      <c r="S212">
        <v>5599</v>
      </c>
      <c r="T212" t="s">
        <v>2570</v>
      </c>
      <c r="U212" t="s">
        <v>3903</v>
      </c>
      <c r="V212" s="49" t="s">
        <v>9768</v>
      </c>
      <c r="X212">
        <v>0</v>
      </c>
    </row>
    <row r="213" spans="1:24" ht="128.25" x14ac:dyDescent="0.45">
      <c r="B213" s="19">
        <v>285.22000000000003</v>
      </c>
      <c r="C213" s="19">
        <v>285.46839999999997</v>
      </c>
      <c r="D213" s="19">
        <v>43.387091429999998</v>
      </c>
      <c r="E213" s="19">
        <v>52.916224130000003</v>
      </c>
      <c r="F213" s="19">
        <v>232.33</v>
      </c>
      <c r="K213" t="s">
        <v>9769</v>
      </c>
      <c r="L213" t="s">
        <v>9770</v>
      </c>
      <c r="N213" t="s">
        <v>4289</v>
      </c>
      <c r="O213">
        <v>114</v>
      </c>
      <c r="P213">
        <v>8</v>
      </c>
      <c r="Q213">
        <v>285.22000000000003</v>
      </c>
      <c r="R213" t="e">
        <v>#REF!</v>
      </c>
      <c r="S213">
        <v>5599</v>
      </c>
      <c r="T213" t="s">
        <v>2570</v>
      </c>
      <c r="U213" t="s">
        <v>3903</v>
      </c>
      <c r="V213" s="49" t="s">
        <v>9771</v>
      </c>
      <c r="X213">
        <v>0</v>
      </c>
    </row>
    <row r="214" spans="1:24" ht="142.5" x14ac:dyDescent="0.45">
      <c r="B214" s="19">
        <v>291.01</v>
      </c>
      <c r="C214" s="19">
        <v>291.25900000000001</v>
      </c>
      <c r="D214" s="19">
        <v>43.387137389999999</v>
      </c>
      <c r="E214" s="19">
        <v>52.916257829999999</v>
      </c>
      <c r="F214" s="19">
        <v>232.33</v>
      </c>
      <c r="K214" t="s">
        <v>9186</v>
      </c>
      <c r="L214" t="s">
        <v>9187</v>
      </c>
      <c r="N214" t="s">
        <v>4289</v>
      </c>
      <c r="O214">
        <v>114</v>
      </c>
      <c r="P214">
        <v>8</v>
      </c>
      <c r="Q214">
        <v>291.01</v>
      </c>
      <c r="R214" t="e">
        <v>#REF!</v>
      </c>
      <c r="S214">
        <v>5599</v>
      </c>
      <c r="T214" t="s">
        <v>2570</v>
      </c>
      <c r="U214" t="s">
        <v>3903</v>
      </c>
      <c r="V214" s="49" t="s">
        <v>9772</v>
      </c>
      <c r="X214">
        <v>1</v>
      </c>
    </row>
    <row r="215" spans="1:24" x14ac:dyDescent="0.45">
      <c r="A215" s="10">
        <v>5944</v>
      </c>
      <c r="B215" s="19">
        <v>0</v>
      </c>
      <c r="C215" s="19">
        <v>0</v>
      </c>
      <c r="D215" s="19">
        <v>43.387939860000003</v>
      </c>
      <c r="E215" s="19">
        <v>52.905683689999996</v>
      </c>
      <c r="F215" s="19">
        <v>229.02</v>
      </c>
      <c r="G215" s="20">
        <v>100</v>
      </c>
      <c r="H215" s="20">
        <v>5.4</v>
      </c>
      <c r="I215" s="21">
        <v>5.0000000000000001E-3</v>
      </c>
      <c r="K215" t="s">
        <v>9773</v>
      </c>
      <c r="L215" t="s">
        <v>9774</v>
      </c>
      <c r="N215" t="s">
        <v>4289</v>
      </c>
      <c r="O215">
        <v>110.8</v>
      </c>
      <c r="P215">
        <v>5.4</v>
      </c>
      <c r="Q215">
        <v>0</v>
      </c>
      <c r="R215">
        <v>5944</v>
      </c>
      <c r="S215">
        <v>5944</v>
      </c>
      <c r="T215" t="s">
        <v>2671</v>
      </c>
      <c r="U215" t="s">
        <v>3904</v>
      </c>
      <c r="V215" s="49" t="s">
        <v>9775</v>
      </c>
      <c r="X215">
        <v>0</v>
      </c>
    </row>
    <row r="216" spans="1:24" ht="28.5" x14ac:dyDescent="0.45">
      <c r="B216" s="19">
        <v>33.82</v>
      </c>
      <c r="C216" s="19">
        <v>33.829819999999998</v>
      </c>
      <c r="D216" s="19">
        <v>43.38807079</v>
      </c>
      <c r="E216" s="19">
        <v>52.906060439999997</v>
      </c>
      <c r="F216" s="19">
        <v>230.02</v>
      </c>
      <c r="K216" t="s">
        <v>9776</v>
      </c>
      <c r="L216" t="s">
        <v>9777</v>
      </c>
      <c r="N216" t="s">
        <v>4289</v>
      </c>
      <c r="O216">
        <v>110.8</v>
      </c>
      <c r="P216">
        <v>5.4</v>
      </c>
      <c r="Q216">
        <v>33.82</v>
      </c>
      <c r="R216" t="e">
        <v>#REF!</v>
      </c>
      <c r="S216">
        <v>5944</v>
      </c>
      <c r="T216" t="s">
        <v>2671</v>
      </c>
      <c r="U216" t="s">
        <v>3904</v>
      </c>
      <c r="V216" s="49" t="s">
        <v>9778</v>
      </c>
      <c r="X216">
        <v>0</v>
      </c>
    </row>
    <row r="217" spans="1:24" ht="42.75" x14ac:dyDescent="0.45">
      <c r="B217" s="19">
        <v>76.94</v>
      </c>
      <c r="C217" s="19">
        <v>76.999740000000003</v>
      </c>
      <c r="D217" s="19">
        <v>43.388059859999998</v>
      </c>
      <c r="E217" s="19">
        <v>52.90659247</v>
      </c>
      <c r="F217" s="19">
        <v>228.05</v>
      </c>
      <c r="K217" t="s">
        <v>9779</v>
      </c>
      <c r="L217" t="s">
        <v>9780</v>
      </c>
      <c r="N217" t="s">
        <v>4289</v>
      </c>
      <c r="O217">
        <v>110.8</v>
      </c>
      <c r="P217">
        <v>5.4</v>
      </c>
      <c r="Q217">
        <v>76.94</v>
      </c>
      <c r="R217" t="e">
        <v>#REF!</v>
      </c>
      <c r="S217">
        <v>5944</v>
      </c>
      <c r="T217" t="s">
        <v>2671</v>
      </c>
      <c r="U217" t="s">
        <v>3904</v>
      </c>
      <c r="V217" s="49" t="s">
        <v>9781</v>
      </c>
      <c r="X217">
        <v>0</v>
      </c>
    </row>
    <row r="218" spans="1:24" ht="57" x14ac:dyDescent="0.45">
      <c r="B218" s="19">
        <v>113.77</v>
      </c>
      <c r="C218" s="19">
        <v>113.84829999999999</v>
      </c>
      <c r="D218" s="19">
        <v>43.388050530000001</v>
      </c>
      <c r="E218" s="19">
        <v>52.907046819999998</v>
      </c>
      <c r="F218" s="19">
        <v>229.25</v>
      </c>
      <c r="K218" t="s">
        <v>9782</v>
      </c>
      <c r="L218" t="s">
        <v>9783</v>
      </c>
      <c r="N218" t="s">
        <v>4289</v>
      </c>
      <c r="O218">
        <v>110.8</v>
      </c>
      <c r="P218">
        <v>5.4</v>
      </c>
      <c r="Q218">
        <v>113.77</v>
      </c>
      <c r="R218" t="e">
        <v>#REF!</v>
      </c>
      <c r="S218">
        <v>5944</v>
      </c>
      <c r="T218" t="s">
        <v>2671</v>
      </c>
      <c r="U218" t="s">
        <v>3904</v>
      </c>
      <c r="V218" s="49" t="s">
        <v>9784</v>
      </c>
      <c r="X218">
        <v>0</v>
      </c>
    </row>
    <row r="219" spans="1:24" ht="71.25" x14ac:dyDescent="0.45">
      <c r="B219" s="19">
        <v>168.38</v>
      </c>
      <c r="C219" s="19">
        <v>168.46260000000001</v>
      </c>
      <c r="D219" s="19">
        <v>43.387975990000001</v>
      </c>
      <c r="E219" s="19">
        <v>52.907713020000003</v>
      </c>
      <c r="F219" s="19">
        <v>229.85</v>
      </c>
      <c r="K219" t="s">
        <v>9785</v>
      </c>
      <c r="L219" t="s">
        <v>9786</v>
      </c>
      <c r="N219" t="s">
        <v>4289</v>
      </c>
      <c r="O219">
        <v>110.8</v>
      </c>
      <c r="P219">
        <v>5.4</v>
      </c>
      <c r="Q219">
        <v>168.38</v>
      </c>
      <c r="R219" t="e">
        <v>#REF!</v>
      </c>
      <c r="S219">
        <v>5944</v>
      </c>
      <c r="T219" t="s">
        <v>2671</v>
      </c>
      <c r="U219" t="s">
        <v>3904</v>
      </c>
      <c r="V219" s="49" t="s">
        <v>9787</v>
      </c>
      <c r="X219">
        <v>0</v>
      </c>
    </row>
    <row r="220" spans="1:24" ht="85.5" x14ac:dyDescent="0.45">
      <c r="B220" s="19">
        <v>221.11</v>
      </c>
      <c r="C220" s="19">
        <v>221.1892</v>
      </c>
      <c r="D220" s="19">
        <v>43.387904030000001</v>
      </c>
      <c r="E220" s="19">
        <v>52.908356230000003</v>
      </c>
      <c r="F220" s="19">
        <v>229.88</v>
      </c>
      <c r="K220" t="s">
        <v>9788</v>
      </c>
      <c r="L220" t="s">
        <v>9789</v>
      </c>
      <c r="N220" t="s">
        <v>4289</v>
      </c>
      <c r="O220">
        <v>110.8</v>
      </c>
      <c r="P220">
        <v>5.4</v>
      </c>
      <c r="Q220">
        <v>221.11</v>
      </c>
      <c r="R220" t="e">
        <v>#REF!</v>
      </c>
      <c r="S220">
        <v>5944</v>
      </c>
      <c r="T220" t="s">
        <v>2671</v>
      </c>
      <c r="U220" t="s">
        <v>3904</v>
      </c>
      <c r="V220" s="49" t="s">
        <v>9790</v>
      </c>
      <c r="X220">
        <v>0</v>
      </c>
    </row>
    <row r="221" spans="1:24" ht="99.75" x14ac:dyDescent="0.45">
      <c r="B221" s="19">
        <v>259.82</v>
      </c>
      <c r="C221" s="19">
        <v>259.90309999999999</v>
      </c>
      <c r="D221" s="19">
        <v>43.387798029999999</v>
      </c>
      <c r="E221" s="19">
        <v>52.908811380000003</v>
      </c>
      <c r="F221" s="19">
        <v>229.68</v>
      </c>
      <c r="K221" t="s">
        <v>9791</v>
      </c>
      <c r="L221" t="s">
        <v>9792</v>
      </c>
      <c r="N221" t="s">
        <v>4289</v>
      </c>
      <c r="O221">
        <v>110.8</v>
      </c>
      <c r="P221">
        <v>5.4</v>
      </c>
      <c r="Q221">
        <v>259.82</v>
      </c>
      <c r="R221" t="e">
        <v>#REF!</v>
      </c>
      <c r="S221">
        <v>5944</v>
      </c>
      <c r="T221" t="s">
        <v>2671</v>
      </c>
      <c r="U221" t="s">
        <v>3904</v>
      </c>
      <c r="V221" s="49" t="s">
        <v>9793</v>
      </c>
      <c r="X221">
        <v>0</v>
      </c>
    </row>
    <row r="222" spans="1:24" ht="114" x14ac:dyDescent="0.45">
      <c r="B222" s="19">
        <v>312.05</v>
      </c>
      <c r="C222" s="19">
        <v>312.13440000000003</v>
      </c>
      <c r="D222" s="19">
        <v>43.387655019999997</v>
      </c>
      <c r="E222" s="19">
        <v>52.909425409999997</v>
      </c>
      <c r="F222" s="19">
        <v>230.28</v>
      </c>
      <c r="K222" t="s">
        <v>9794</v>
      </c>
      <c r="L222" t="s">
        <v>9795</v>
      </c>
      <c r="N222" t="s">
        <v>4289</v>
      </c>
      <c r="O222">
        <v>110.8</v>
      </c>
      <c r="P222">
        <v>5.4</v>
      </c>
      <c r="Q222">
        <v>312.05</v>
      </c>
      <c r="R222" t="e">
        <v>#REF!</v>
      </c>
      <c r="S222">
        <v>5944</v>
      </c>
      <c r="T222" t="s">
        <v>2671</v>
      </c>
      <c r="U222" t="s">
        <v>3904</v>
      </c>
      <c r="V222" s="49" t="s">
        <v>9796</v>
      </c>
      <c r="X222">
        <v>0</v>
      </c>
    </row>
    <row r="223" spans="1:24" ht="128.25" x14ac:dyDescent="0.45">
      <c r="B223" s="19">
        <v>315.75</v>
      </c>
      <c r="C223" s="19">
        <v>315.84550000000002</v>
      </c>
      <c r="D223" s="19">
        <v>43.38764913</v>
      </c>
      <c r="E223" s="19">
        <v>52.909470419999998</v>
      </c>
      <c r="F223" s="19">
        <v>230.08</v>
      </c>
      <c r="K223" t="s">
        <v>9797</v>
      </c>
      <c r="L223" t="s">
        <v>9798</v>
      </c>
      <c r="N223" t="s">
        <v>4289</v>
      </c>
      <c r="O223">
        <v>110.8</v>
      </c>
      <c r="P223">
        <v>5.4</v>
      </c>
      <c r="Q223">
        <v>315.75</v>
      </c>
      <c r="R223" t="e">
        <v>#REF!</v>
      </c>
      <c r="S223">
        <v>5944</v>
      </c>
      <c r="T223" t="s">
        <v>2671</v>
      </c>
      <c r="U223" t="s">
        <v>3904</v>
      </c>
      <c r="V223" s="49" t="s">
        <v>9799</v>
      </c>
      <c r="X223">
        <v>0</v>
      </c>
    </row>
    <row r="224" spans="1:24" ht="142.5" x14ac:dyDescent="0.45">
      <c r="B224" s="19">
        <v>347.72</v>
      </c>
      <c r="C224" s="19">
        <v>347.8141</v>
      </c>
      <c r="D224" s="19">
        <v>43.387581160000003</v>
      </c>
      <c r="E224" s="19">
        <v>52.909853769999998</v>
      </c>
      <c r="F224" s="19">
        <v>230.48</v>
      </c>
      <c r="K224" t="s">
        <v>9800</v>
      </c>
      <c r="L224" t="s">
        <v>9801</v>
      </c>
      <c r="N224" t="s">
        <v>4289</v>
      </c>
      <c r="O224">
        <v>110.8</v>
      </c>
      <c r="P224">
        <v>5.4</v>
      </c>
      <c r="Q224">
        <v>347.72</v>
      </c>
      <c r="R224" t="e">
        <v>#REF!</v>
      </c>
      <c r="S224">
        <v>5944</v>
      </c>
      <c r="T224" t="s">
        <v>2671</v>
      </c>
      <c r="U224" t="s">
        <v>3904</v>
      </c>
      <c r="V224" s="49" t="s">
        <v>9802</v>
      </c>
      <c r="X224">
        <v>0</v>
      </c>
    </row>
    <row r="225" spans="1:24" ht="156.75" x14ac:dyDescent="0.45">
      <c r="B225" s="19">
        <v>351.26</v>
      </c>
      <c r="C225" s="19">
        <v>351.36009999999999</v>
      </c>
      <c r="D225" s="19">
        <v>43.387574600000001</v>
      </c>
      <c r="E225" s="19">
        <v>52.909896529999997</v>
      </c>
      <c r="F225" s="19">
        <v>230.28</v>
      </c>
      <c r="K225" t="s">
        <v>9219</v>
      </c>
      <c r="L225" t="s">
        <v>9220</v>
      </c>
      <c r="N225" t="s">
        <v>4289</v>
      </c>
      <c r="O225">
        <v>110.8</v>
      </c>
      <c r="P225">
        <v>5.4</v>
      </c>
      <c r="Q225">
        <v>351.26</v>
      </c>
      <c r="R225" t="e">
        <v>#REF!</v>
      </c>
      <c r="S225">
        <v>5944</v>
      </c>
      <c r="T225" t="s">
        <v>2671</v>
      </c>
      <c r="U225" t="s">
        <v>3904</v>
      </c>
      <c r="V225" s="49" t="s">
        <v>9803</v>
      </c>
      <c r="X225">
        <v>1</v>
      </c>
    </row>
    <row r="226" spans="1:24" x14ac:dyDescent="0.45">
      <c r="A226" s="10">
        <v>6026</v>
      </c>
      <c r="B226" s="19">
        <v>0</v>
      </c>
      <c r="C226" s="19">
        <v>0</v>
      </c>
      <c r="D226" s="19">
        <v>43.385586279999998</v>
      </c>
      <c r="E226" s="19">
        <v>52.913293349999996</v>
      </c>
      <c r="F226" s="19">
        <v>232.29</v>
      </c>
      <c r="G226" s="20">
        <v>98</v>
      </c>
      <c r="H226" s="20">
        <v>8</v>
      </c>
      <c r="I226" s="21">
        <v>0.2</v>
      </c>
      <c r="K226" t="s">
        <v>9804</v>
      </c>
      <c r="L226" t="s">
        <v>9805</v>
      </c>
      <c r="N226" t="s">
        <v>4289</v>
      </c>
      <c r="O226">
        <v>114</v>
      </c>
      <c r="P226">
        <v>8</v>
      </c>
      <c r="Q226">
        <v>0</v>
      </c>
      <c r="R226">
        <v>6026</v>
      </c>
      <c r="S226">
        <v>6026</v>
      </c>
      <c r="T226" t="s">
        <v>4395</v>
      </c>
      <c r="U226" t="e">
        <v>#N/A</v>
      </c>
      <c r="V226" s="49" t="s">
        <v>9806</v>
      </c>
      <c r="X226">
        <v>0</v>
      </c>
    </row>
    <row r="227" spans="1:24" ht="28.5" x14ac:dyDescent="0.45">
      <c r="B227" s="19">
        <v>91.44</v>
      </c>
      <c r="C227" s="19">
        <v>91.464110000000005</v>
      </c>
      <c r="D227" s="19">
        <v>43.386066059999997</v>
      </c>
      <c r="E227" s="19">
        <v>52.914210269999998</v>
      </c>
      <c r="F227" s="19">
        <v>230.19</v>
      </c>
      <c r="K227" t="s">
        <v>9807</v>
      </c>
      <c r="L227" t="s">
        <v>9808</v>
      </c>
      <c r="N227" t="s">
        <v>4289</v>
      </c>
      <c r="O227">
        <v>114</v>
      </c>
      <c r="P227">
        <v>8</v>
      </c>
      <c r="Q227">
        <v>91.44</v>
      </c>
      <c r="R227" t="e">
        <v>#REF!</v>
      </c>
      <c r="S227">
        <v>6026</v>
      </c>
      <c r="T227" t="s">
        <v>4395</v>
      </c>
      <c r="U227" t="e">
        <v>#N/A</v>
      </c>
      <c r="V227" s="49" t="s">
        <v>9809</v>
      </c>
      <c r="X227">
        <v>0</v>
      </c>
    </row>
    <row r="228" spans="1:24" ht="42.75" x14ac:dyDescent="0.45">
      <c r="B228" s="19">
        <v>182.88</v>
      </c>
      <c r="C228" s="19">
        <v>182.91200000000001</v>
      </c>
      <c r="D228" s="19">
        <v>43.386545820000002</v>
      </c>
      <c r="E228" s="19">
        <v>52.915127200000001</v>
      </c>
      <c r="F228" s="19">
        <v>231.39</v>
      </c>
      <c r="K228" t="s">
        <v>9810</v>
      </c>
      <c r="L228" t="s">
        <v>9811</v>
      </c>
      <c r="N228" t="s">
        <v>4289</v>
      </c>
      <c r="O228">
        <v>114</v>
      </c>
      <c r="P228">
        <v>8</v>
      </c>
      <c r="Q228">
        <v>182.88</v>
      </c>
      <c r="R228" t="e">
        <v>#REF!</v>
      </c>
      <c r="S228">
        <v>6026</v>
      </c>
      <c r="T228" t="s">
        <v>4395</v>
      </c>
      <c r="U228" t="e">
        <v>#N/A</v>
      </c>
      <c r="V228" s="49" t="s">
        <v>9812</v>
      </c>
      <c r="X228">
        <v>0</v>
      </c>
    </row>
    <row r="229" spans="1:24" ht="57" x14ac:dyDescent="0.45">
      <c r="B229" s="19">
        <v>274.32</v>
      </c>
      <c r="C229" s="19">
        <v>274.35809999999998</v>
      </c>
      <c r="D229" s="19">
        <v>43.38702559</v>
      </c>
      <c r="E229" s="19">
        <v>52.916044149999998</v>
      </c>
      <c r="F229" s="19">
        <v>230.33</v>
      </c>
      <c r="K229" t="s">
        <v>9813</v>
      </c>
      <c r="L229" t="s">
        <v>9814</v>
      </c>
      <c r="N229" t="s">
        <v>4289</v>
      </c>
      <c r="O229">
        <v>114</v>
      </c>
      <c r="P229">
        <v>8</v>
      </c>
      <c r="Q229">
        <v>274.32</v>
      </c>
      <c r="R229" t="e">
        <v>#REF!</v>
      </c>
      <c r="S229">
        <v>6026</v>
      </c>
      <c r="T229" t="s">
        <v>4395</v>
      </c>
      <c r="U229" t="e">
        <v>#N/A</v>
      </c>
      <c r="V229" s="49" t="s">
        <v>9815</v>
      </c>
      <c r="X229">
        <v>0</v>
      </c>
    </row>
    <row r="230" spans="1:24" ht="71.25" x14ac:dyDescent="0.45">
      <c r="B230" s="19">
        <v>295.63</v>
      </c>
      <c r="C230" s="19">
        <v>295.76049999999998</v>
      </c>
      <c r="D230" s="19">
        <v>43.387137389999999</v>
      </c>
      <c r="E230" s="19">
        <v>52.916257829999999</v>
      </c>
      <c r="F230" s="19">
        <v>232.33</v>
      </c>
      <c r="K230" t="s">
        <v>9186</v>
      </c>
      <c r="L230" t="s">
        <v>9187</v>
      </c>
      <c r="N230" t="s">
        <v>4289</v>
      </c>
      <c r="O230">
        <v>114</v>
      </c>
      <c r="P230">
        <v>8</v>
      </c>
      <c r="Q230">
        <v>295.63</v>
      </c>
      <c r="R230" t="e">
        <v>#REF!</v>
      </c>
      <c r="S230">
        <v>6026</v>
      </c>
      <c r="T230" t="s">
        <v>4395</v>
      </c>
      <c r="U230" t="s">
        <v>3903</v>
      </c>
      <c r="V230" s="49" t="s">
        <v>9816</v>
      </c>
      <c r="X230">
        <v>1</v>
      </c>
    </row>
    <row r="231" spans="1:24" x14ac:dyDescent="0.45">
      <c r="A231" s="10">
        <v>6032</v>
      </c>
      <c r="B231" s="19">
        <v>0</v>
      </c>
      <c r="C231" s="19">
        <v>0</v>
      </c>
      <c r="D231" s="19">
        <v>43.387574600000001</v>
      </c>
      <c r="E231" s="19">
        <v>52.909896529999997</v>
      </c>
      <c r="F231" s="19">
        <v>230.28</v>
      </c>
      <c r="G231" s="20">
        <v>98</v>
      </c>
      <c r="H231" s="20">
        <v>8</v>
      </c>
      <c r="I231" s="21">
        <v>0.2</v>
      </c>
      <c r="K231" t="s">
        <v>9817</v>
      </c>
      <c r="L231" t="s">
        <v>9818</v>
      </c>
      <c r="N231" t="s">
        <v>4289</v>
      </c>
      <c r="O231">
        <v>114</v>
      </c>
      <c r="P231">
        <v>8</v>
      </c>
      <c r="Q231">
        <v>0</v>
      </c>
      <c r="R231">
        <v>6032</v>
      </c>
      <c r="S231">
        <v>6032</v>
      </c>
      <c r="T231" t="s">
        <v>2708</v>
      </c>
      <c r="U231" t="s">
        <v>3904</v>
      </c>
      <c r="V231" s="49" t="s">
        <v>9819</v>
      </c>
      <c r="X231">
        <v>0</v>
      </c>
    </row>
    <row r="232" spans="1:24" ht="28.5" x14ac:dyDescent="0.45">
      <c r="B232" s="19">
        <v>8.8800000000000008</v>
      </c>
      <c r="C232" s="19">
        <v>8.8791410000000006</v>
      </c>
      <c r="D232" s="19">
        <v>43.387578670000003</v>
      </c>
      <c r="E232" s="19">
        <v>52.909787110000003</v>
      </c>
      <c r="F232" s="19">
        <v>230.48</v>
      </c>
      <c r="K232" t="s">
        <v>9820</v>
      </c>
      <c r="L232" t="s">
        <v>9821</v>
      </c>
      <c r="N232" t="s">
        <v>4289</v>
      </c>
      <c r="O232">
        <v>114</v>
      </c>
      <c r="P232">
        <v>8</v>
      </c>
      <c r="Q232">
        <v>8.8800000000000008</v>
      </c>
      <c r="R232" t="e">
        <v>#REF!</v>
      </c>
      <c r="S232">
        <v>6032</v>
      </c>
      <c r="T232" t="s">
        <v>2708</v>
      </c>
      <c r="U232" t="s">
        <v>3904</v>
      </c>
      <c r="V232" s="49" t="s">
        <v>9822</v>
      </c>
      <c r="X232">
        <v>0</v>
      </c>
    </row>
    <row r="233" spans="1:24" ht="42.75" x14ac:dyDescent="0.45">
      <c r="B233" s="19">
        <v>52.68</v>
      </c>
      <c r="C233" s="19">
        <v>52.684579999999997</v>
      </c>
      <c r="D233" s="19">
        <v>43.3878603</v>
      </c>
      <c r="E233" s="19">
        <v>52.909408820000003</v>
      </c>
      <c r="F233" s="19">
        <v>231.08</v>
      </c>
      <c r="K233" t="s">
        <v>9823</v>
      </c>
      <c r="L233" t="s">
        <v>9824</v>
      </c>
      <c r="N233" t="s">
        <v>4289</v>
      </c>
      <c r="O233">
        <v>114</v>
      </c>
      <c r="P233">
        <v>8</v>
      </c>
      <c r="Q233">
        <v>52.68</v>
      </c>
      <c r="R233" t="e">
        <v>#REF!</v>
      </c>
      <c r="S233">
        <v>6032</v>
      </c>
      <c r="T233" t="s">
        <v>2708</v>
      </c>
      <c r="U233" t="s">
        <v>3904</v>
      </c>
      <c r="V233" s="49" t="s">
        <v>9825</v>
      </c>
      <c r="X233">
        <v>0</v>
      </c>
    </row>
    <row r="234" spans="1:24" ht="57" x14ac:dyDescent="0.45">
      <c r="B234" s="19">
        <v>91.44</v>
      </c>
      <c r="C234" s="19">
        <v>91.45926</v>
      </c>
      <c r="D234" s="19">
        <v>43.388136879999998</v>
      </c>
      <c r="E234" s="19">
        <v>52.909117199999997</v>
      </c>
      <c r="F234" s="19">
        <v>230.08</v>
      </c>
      <c r="K234" t="s">
        <v>9826</v>
      </c>
      <c r="L234" t="s">
        <v>9827</v>
      </c>
      <c r="N234" t="s">
        <v>4289</v>
      </c>
      <c r="O234">
        <v>114</v>
      </c>
      <c r="P234">
        <v>8</v>
      </c>
      <c r="Q234">
        <v>91.44</v>
      </c>
      <c r="R234" t="e">
        <v>#REF!</v>
      </c>
      <c r="S234">
        <v>6032</v>
      </c>
      <c r="T234" t="s">
        <v>2708</v>
      </c>
      <c r="U234" t="s">
        <v>3904</v>
      </c>
      <c r="V234" s="49" t="s">
        <v>9828</v>
      </c>
      <c r="X234">
        <v>0</v>
      </c>
    </row>
    <row r="235" spans="1:24" ht="71.25" x14ac:dyDescent="0.45">
      <c r="B235" s="19">
        <v>108.56</v>
      </c>
      <c r="C235" s="19">
        <v>108.57850000000001</v>
      </c>
      <c r="D235" s="19">
        <v>43.38825902</v>
      </c>
      <c r="E235" s="19">
        <v>52.908988399999998</v>
      </c>
      <c r="F235" s="19">
        <v>230.08</v>
      </c>
      <c r="K235" t="s">
        <v>9829</v>
      </c>
      <c r="L235" t="s">
        <v>9830</v>
      </c>
      <c r="N235" t="s">
        <v>4289</v>
      </c>
      <c r="O235">
        <v>114</v>
      </c>
      <c r="P235">
        <v>8</v>
      </c>
      <c r="Q235">
        <v>108.56</v>
      </c>
      <c r="R235" t="e">
        <v>#REF!</v>
      </c>
      <c r="S235">
        <v>6032</v>
      </c>
      <c r="T235" t="s">
        <v>2708</v>
      </c>
      <c r="U235" t="s">
        <v>3904</v>
      </c>
      <c r="V235" s="49" t="s">
        <v>9831</v>
      </c>
      <c r="X235">
        <v>0</v>
      </c>
    </row>
    <row r="236" spans="1:24" ht="85.5" x14ac:dyDescent="0.45">
      <c r="B236" s="19">
        <v>154.07</v>
      </c>
      <c r="C236" s="19">
        <v>154.10830000000001</v>
      </c>
      <c r="D236" s="19">
        <v>43.388587450000003</v>
      </c>
      <c r="E236" s="19">
        <v>52.908652660000001</v>
      </c>
      <c r="F236" s="19">
        <v>231.31</v>
      </c>
      <c r="K236" t="s">
        <v>9832</v>
      </c>
      <c r="L236" t="s">
        <v>9833</v>
      </c>
      <c r="N236" t="s">
        <v>4289</v>
      </c>
      <c r="O236">
        <v>114</v>
      </c>
      <c r="P236">
        <v>8</v>
      </c>
      <c r="Q236">
        <v>154.07</v>
      </c>
      <c r="R236" t="e">
        <v>#REF!</v>
      </c>
      <c r="S236">
        <v>6032</v>
      </c>
      <c r="T236" t="s">
        <v>2708</v>
      </c>
      <c r="U236" t="s">
        <v>3904</v>
      </c>
      <c r="V236" s="49" t="s">
        <v>9834</v>
      </c>
      <c r="X236">
        <v>0</v>
      </c>
    </row>
    <row r="237" spans="1:24" ht="99.75" x14ac:dyDescent="0.45">
      <c r="B237" s="19">
        <v>182.88</v>
      </c>
      <c r="C237" s="19">
        <v>182.92699999999999</v>
      </c>
      <c r="D237" s="19">
        <v>43.388808679999997</v>
      </c>
      <c r="E237" s="19">
        <v>52.908467219999999</v>
      </c>
      <c r="F237" s="19">
        <v>230.51</v>
      </c>
      <c r="K237" t="s">
        <v>9835</v>
      </c>
      <c r="L237" t="s">
        <v>9836</v>
      </c>
      <c r="N237" t="s">
        <v>4289</v>
      </c>
      <c r="O237">
        <v>114</v>
      </c>
      <c r="P237">
        <v>8</v>
      </c>
      <c r="Q237">
        <v>182.88</v>
      </c>
      <c r="R237" t="e">
        <v>#REF!</v>
      </c>
      <c r="S237">
        <v>6032</v>
      </c>
      <c r="T237" t="s">
        <v>2708</v>
      </c>
      <c r="U237" t="s">
        <v>3904</v>
      </c>
      <c r="V237" s="49" t="s">
        <v>9837</v>
      </c>
      <c r="X237">
        <v>0</v>
      </c>
    </row>
    <row r="238" spans="1:24" ht="114" x14ac:dyDescent="0.45">
      <c r="B238" s="19">
        <v>206.85</v>
      </c>
      <c r="C238" s="19">
        <v>206.89760000000001</v>
      </c>
      <c r="D238" s="19">
        <v>43.388992770000002</v>
      </c>
      <c r="E238" s="19">
        <v>52.90831292</v>
      </c>
      <c r="F238" s="19">
        <v>230.54</v>
      </c>
      <c r="K238" t="s">
        <v>9838</v>
      </c>
      <c r="L238" t="s">
        <v>9839</v>
      </c>
      <c r="N238" t="s">
        <v>4289</v>
      </c>
      <c r="O238">
        <v>114</v>
      </c>
      <c r="P238">
        <v>8</v>
      </c>
      <c r="Q238">
        <v>206.85</v>
      </c>
      <c r="R238" t="e">
        <v>#REF!</v>
      </c>
      <c r="S238">
        <v>6032</v>
      </c>
      <c r="T238" t="s">
        <v>2708</v>
      </c>
      <c r="U238" t="s">
        <v>3904</v>
      </c>
      <c r="V238" s="49" t="s">
        <v>9840</v>
      </c>
      <c r="X238">
        <v>0</v>
      </c>
    </row>
    <row r="239" spans="1:24" ht="128.25" x14ac:dyDescent="0.45">
      <c r="B239" s="19">
        <v>260.37</v>
      </c>
      <c r="C239" s="19">
        <v>260.4171</v>
      </c>
      <c r="D239" s="19">
        <v>43.389420729999998</v>
      </c>
      <c r="E239" s="19">
        <v>52.908009700000001</v>
      </c>
      <c r="F239" s="19">
        <v>230.34</v>
      </c>
      <c r="K239" t="s">
        <v>9841</v>
      </c>
      <c r="L239" t="s">
        <v>9842</v>
      </c>
      <c r="N239" t="s">
        <v>4289</v>
      </c>
      <c r="O239">
        <v>114</v>
      </c>
      <c r="P239">
        <v>8</v>
      </c>
      <c r="Q239">
        <v>260.37</v>
      </c>
      <c r="R239" t="e">
        <v>#REF!</v>
      </c>
      <c r="S239">
        <v>6032</v>
      </c>
      <c r="T239" t="s">
        <v>2708</v>
      </c>
      <c r="U239" t="s">
        <v>3904</v>
      </c>
      <c r="V239" s="49" t="s">
        <v>9843</v>
      </c>
      <c r="X239">
        <v>0</v>
      </c>
    </row>
    <row r="240" spans="1:24" ht="142.5" x14ac:dyDescent="0.45">
      <c r="B240" s="19">
        <v>274.32</v>
      </c>
      <c r="C240" s="19">
        <v>274.37310000000002</v>
      </c>
      <c r="D240" s="19">
        <v>43.389536210000003</v>
      </c>
      <c r="E240" s="19">
        <v>52.907942089999999</v>
      </c>
      <c r="F240" s="19">
        <v>230.74</v>
      </c>
      <c r="K240" t="s">
        <v>9844</v>
      </c>
      <c r="L240" t="s">
        <v>9845</v>
      </c>
      <c r="N240" t="s">
        <v>4289</v>
      </c>
      <c r="O240">
        <v>114</v>
      </c>
      <c r="P240">
        <v>8</v>
      </c>
      <c r="Q240">
        <v>274.32</v>
      </c>
      <c r="R240" t="e">
        <v>#REF!</v>
      </c>
      <c r="S240">
        <v>6032</v>
      </c>
      <c r="T240" t="s">
        <v>2708</v>
      </c>
      <c r="U240" t="s">
        <v>3904</v>
      </c>
      <c r="V240" s="49" t="s">
        <v>9846</v>
      </c>
      <c r="X240">
        <v>0</v>
      </c>
    </row>
    <row r="241" spans="1:24" ht="156.75" x14ac:dyDescent="0.45">
      <c r="B241" s="19">
        <v>312.55</v>
      </c>
      <c r="C241" s="19">
        <v>312.60700000000003</v>
      </c>
      <c r="D241" s="19">
        <v>43.389852699999999</v>
      </c>
      <c r="E241" s="19">
        <v>52.907756800000001</v>
      </c>
      <c r="F241" s="19">
        <v>230.54</v>
      </c>
      <c r="K241" t="s">
        <v>9847</v>
      </c>
      <c r="L241" t="s">
        <v>9848</v>
      </c>
      <c r="N241" t="s">
        <v>4289</v>
      </c>
      <c r="O241">
        <v>114</v>
      </c>
      <c r="P241">
        <v>8</v>
      </c>
      <c r="Q241">
        <v>312.55</v>
      </c>
      <c r="R241" t="e">
        <v>#REF!</v>
      </c>
      <c r="S241">
        <v>6032</v>
      </c>
      <c r="T241" t="s">
        <v>2708</v>
      </c>
      <c r="U241" t="s">
        <v>3904</v>
      </c>
      <c r="V241" s="49" t="s">
        <v>9849</v>
      </c>
      <c r="X241">
        <v>0</v>
      </c>
    </row>
    <row r="242" spans="1:24" ht="171" x14ac:dyDescent="0.45">
      <c r="B242" s="19">
        <v>362.49</v>
      </c>
      <c r="C242" s="19">
        <v>362.55309999999997</v>
      </c>
      <c r="D242" s="19">
        <v>43.39026509</v>
      </c>
      <c r="E242" s="19">
        <v>52.907511560000003</v>
      </c>
      <c r="F242" s="19">
        <v>231.34</v>
      </c>
      <c r="K242" t="s">
        <v>9850</v>
      </c>
      <c r="L242" t="s">
        <v>9851</v>
      </c>
      <c r="N242" t="s">
        <v>4289</v>
      </c>
      <c r="O242">
        <v>114</v>
      </c>
      <c r="P242">
        <v>8</v>
      </c>
      <c r="Q242">
        <v>362.49</v>
      </c>
      <c r="R242" t="e">
        <v>#REF!</v>
      </c>
      <c r="S242">
        <v>6032</v>
      </c>
      <c r="T242" t="s">
        <v>2708</v>
      </c>
      <c r="U242" t="s">
        <v>3904</v>
      </c>
      <c r="V242" s="49" t="s">
        <v>9852</v>
      </c>
      <c r="X242">
        <v>0</v>
      </c>
    </row>
    <row r="243" spans="1:24" ht="185.25" x14ac:dyDescent="0.45">
      <c r="B243" s="19">
        <v>365.76</v>
      </c>
      <c r="C243" s="19">
        <v>365.82</v>
      </c>
      <c r="D243" s="19">
        <v>43.390289340000002</v>
      </c>
      <c r="E243" s="19">
        <v>52.90748876</v>
      </c>
      <c r="F243" s="19">
        <v>231.34</v>
      </c>
      <c r="K243" t="s">
        <v>9853</v>
      </c>
      <c r="L243" t="s">
        <v>9854</v>
      </c>
      <c r="N243" t="s">
        <v>4289</v>
      </c>
      <c r="O243">
        <v>114</v>
      </c>
      <c r="P243">
        <v>8</v>
      </c>
      <c r="Q243">
        <v>365.76</v>
      </c>
      <c r="R243" t="e">
        <v>#REF!</v>
      </c>
      <c r="S243">
        <v>6032</v>
      </c>
      <c r="T243" t="s">
        <v>2708</v>
      </c>
      <c r="U243" t="s">
        <v>3904</v>
      </c>
      <c r="V243" s="49" t="s">
        <v>9855</v>
      </c>
      <c r="X243">
        <v>0</v>
      </c>
    </row>
    <row r="244" spans="1:24" ht="199.5" x14ac:dyDescent="0.45">
      <c r="B244" s="19">
        <v>401.57</v>
      </c>
      <c r="C244" s="19">
        <v>401.63619999999997</v>
      </c>
      <c r="D244" s="19">
        <v>43.39055518</v>
      </c>
      <c r="E244" s="19">
        <v>52.907238769999999</v>
      </c>
      <c r="F244" s="19">
        <v>231.8</v>
      </c>
      <c r="K244" t="s">
        <v>9856</v>
      </c>
      <c r="L244" t="s">
        <v>9857</v>
      </c>
      <c r="N244" t="s">
        <v>4289</v>
      </c>
      <c r="O244">
        <v>114</v>
      </c>
      <c r="P244">
        <v>8</v>
      </c>
      <c r="Q244">
        <v>401.57</v>
      </c>
      <c r="R244" t="e">
        <v>#REF!</v>
      </c>
      <c r="S244">
        <v>6032</v>
      </c>
      <c r="T244" t="s">
        <v>2708</v>
      </c>
      <c r="U244" t="s">
        <v>3904</v>
      </c>
      <c r="V244" s="49" t="s">
        <v>9858</v>
      </c>
      <c r="X244">
        <v>0</v>
      </c>
    </row>
    <row r="245" spans="1:24" ht="213.75" x14ac:dyDescent="0.45">
      <c r="B245" s="19">
        <v>457.2</v>
      </c>
      <c r="C245" s="19">
        <v>457.28059999999999</v>
      </c>
      <c r="D245" s="19">
        <v>43.390915270000001</v>
      </c>
      <c r="E245" s="19">
        <v>52.90676174</v>
      </c>
      <c r="F245" s="19">
        <v>230.4</v>
      </c>
      <c r="K245" t="s">
        <v>9859</v>
      </c>
      <c r="L245" t="s">
        <v>9860</v>
      </c>
      <c r="N245" t="s">
        <v>4289</v>
      </c>
      <c r="O245">
        <v>114</v>
      </c>
      <c r="P245">
        <v>8</v>
      </c>
      <c r="Q245">
        <v>457.2</v>
      </c>
      <c r="R245" t="e">
        <v>#REF!</v>
      </c>
      <c r="S245">
        <v>6032</v>
      </c>
      <c r="T245" t="s">
        <v>2708</v>
      </c>
      <c r="U245" t="s">
        <v>3904</v>
      </c>
      <c r="V245" s="49" t="s">
        <v>9861</v>
      </c>
      <c r="X245">
        <v>0</v>
      </c>
    </row>
    <row r="246" spans="1:24" ht="228" x14ac:dyDescent="0.45">
      <c r="B246" s="19">
        <v>477.62</v>
      </c>
      <c r="C246" s="19">
        <v>477.71870000000001</v>
      </c>
      <c r="D246" s="19">
        <v>43.391047479999997</v>
      </c>
      <c r="E246" s="19">
        <v>52.906586599999997</v>
      </c>
      <c r="F246" s="19">
        <v>229.6</v>
      </c>
      <c r="K246" t="s">
        <v>9862</v>
      </c>
      <c r="L246" t="s">
        <v>9863</v>
      </c>
      <c r="N246" t="s">
        <v>4289</v>
      </c>
      <c r="O246">
        <v>114</v>
      </c>
      <c r="P246">
        <v>8</v>
      </c>
      <c r="Q246">
        <v>477.62</v>
      </c>
      <c r="R246" t="e">
        <v>#REF!</v>
      </c>
      <c r="S246">
        <v>6032</v>
      </c>
      <c r="T246" t="s">
        <v>2708</v>
      </c>
      <c r="U246" t="s">
        <v>3904</v>
      </c>
      <c r="V246" s="49" t="s">
        <v>9864</v>
      </c>
      <c r="X246">
        <v>0</v>
      </c>
    </row>
    <row r="247" spans="1:24" ht="242.25" x14ac:dyDescent="0.45">
      <c r="B247" s="19">
        <v>548.64</v>
      </c>
      <c r="C247" s="19">
        <v>548.73630000000003</v>
      </c>
      <c r="D247" s="19">
        <v>43.391592750000001</v>
      </c>
      <c r="E247" s="19">
        <v>52.906129180000001</v>
      </c>
      <c r="F247" s="19">
        <v>229.52</v>
      </c>
      <c r="K247" t="s">
        <v>9865</v>
      </c>
      <c r="L247" t="s">
        <v>9866</v>
      </c>
      <c r="N247" t="s">
        <v>4289</v>
      </c>
      <c r="O247">
        <v>114</v>
      </c>
      <c r="P247">
        <v>8</v>
      </c>
      <c r="Q247">
        <v>548.64</v>
      </c>
      <c r="R247" t="e">
        <v>#REF!</v>
      </c>
      <c r="S247">
        <v>6032</v>
      </c>
      <c r="T247" t="s">
        <v>2708</v>
      </c>
      <c r="U247" t="s">
        <v>3904</v>
      </c>
      <c r="V247" s="49" t="s">
        <v>9867</v>
      </c>
      <c r="X247">
        <v>0</v>
      </c>
    </row>
    <row r="248" spans="1:24" ht="256.5" x14ac:dyDescent="0.45">
      <c r="B248" s="19">
        <v>556.39</v>
      </c>
      <c r="C248" s="19">
        <v>556.51170000000002</v>
      </c>
      <c r="D248" s="19">
        <v>43.391652280000002</v>
      </c>
      <c r="E248" s="19">
        <v>52.906079249999998</v>
      </c>
      <c r="F248" s="19">
        <v>228.92</v>
      </c>
      <c r="K248" t="s">
        <v>9868</v>
      </c>
      <c r="L248" t="s">
        <v>9869</v>
      </c>
      <c r="N248" t="s">
        <v>4289</v>
      </c>
      <c r="O248">
        <v>114</v>
      </c>
      <c r="P248">
        <v>8</v>
      </c>
      <c r="Q248">
        <v>556.39</v>
      </c>
      <c r="R248" t="e">
        <v>#REF!</v>
      </c>
      <c r="S248">
        <v>6032</v>
      </c>
      <c r="T248" t="s">
        <v>2708</v>
      </c>
      <c r="U248" t="s">
        <v>3904</v>
      </c>
      <c r="V248" s="49" t="s">
        <v>9870</v>
      </c>
      <c r="X248">
        <v>0</v>
      </c>
    </row>
    <row r="249" spans="1:24" ht="270.75" x14ac:dyDescent="0.45">
      <c r="B249" s="19">
        <v>560.62</v>
      </c>
      <c r="C249" s="19">
        <v>560.75800000000004</v>
      </c>
      <c r="D249" s="19">
        <v>43.391676799999999</v>
      </c>
      <c r="E249" s="19">
        <v>52.906039360000001</v>
      </c>
      <c r="F249" s="19">
        <v>228.52</v>
      </c>
      <c r="K249" t="s">
        <v>9871</v>
      </c>
      <c r="L249" t="s">
        <v>9872</v>
      </c>
      <c r="N249" t="s">
        <v>4289</v>
      </c>
      <c r="O249">
        <v>114</v>
      </c>
      <c r="P249">
        <v>8</v>
      </c>
      <c r="Q249">
        <v>560.62</v>
      </c>
      <c r="R249" t="e">
        <v>#REF!</v>
      </c>
      <c r="S249">
        <v>6032</v>
      </c>
      <c r="T249" t="s">
        <v>2708</v>
      </c>
      <c r="U249" t="s">
        <v>3904</v>
      </c>
      <c r="V249" s="49" t="s">
        <v>9873</v>
      </c>
      <c r="X249">
        <v>0</v>
      </c>
    </row>
    <row r="250" spans="1:24" ht="285" x14ac:dyDescent="0.45">
      <c r="B250" s="19">
        <v>640.08000000000004</v>
      </c>
      <c r="C250" s="19">
        <v>640.21839999999997</v>
      </c>
      <c r="D250" s="19">
        <v>43.39201834</v>
      </c>
      <c r="E250" s="19">
        <v>52.90517767</v>
      </c>
      <c r="F250" s="19">
        <v>228.52</v>
      </c>
      <c r="K250" t="s">
        <v>9874</v>
      </c>
      <c r="L250" t="s">
        <v>9875</v>
      </c>
      <c r="N250" t="s">
        <v>4289</v>
      </c>
      <c r="O250">
        <v>114</v>
      </c>
      <c r="P250">
        <v>8</v>
      </c>
      <c r="Q250">
        <v>640.08000000000004</v>
      </c>
      <c r="R250" t="e">
        <v>#REF!</v>
      </c>
      <c r="S250">
        <v>6032</v>
      </c>
      <c r="T250" t="s">
        <v>2708</v>
      </c>
      <c r="U250" t="s">
        <v>3904</v>
      </c>
      <c r="V250" s="49" t="s">
        <v>9876</v>
      </c>
      <c r="X250">
        <v>0</v>
      </c>
    </row>
    <row r="251" spans="1:24" ht="299.25" x14ac:dyDescent="0.45">
      <c r="B251" s="19">
        <v>645.17999999999995</v>
      </c>
      <c r="C251" s="19">
        <v>645.31669999999997</v>
      </c>
      <c r="D251" s="19">
        <v>43.392040250000001</v>
      </c>
      <c r="E251" s="19">
        <v>52.905122380000002</v>
      </c>
      <c r="F251" s="19">
        <v>228.52</v>
      </c>
      <c r="K251" t="s">
        <v>9877</v>
      </c>
      <c r="L251" t="s">
        <v>9878</v>
      </c>
      <c r="N251" t="s">
        <v>4289</v>
      </c>
      <c r="O251">
        <v>114</v>
      </c>
      <c r="P251">
        <v>8</v>
      </c>
      <c r="Q251">
        <v>645.17999999999995</v>
      </c>
      <c r="R251" t="e">
        <v>#REF!</v>
      </c>
      <c r="S251">
        <v>6032</v>
      </c>
      <c r="T251" t="s">
        <v>2708</v>
      </c>
      <c r="U251" t="s">
        <v>3904</v>
      </c>
      <c r="V251" s="49" t="s">
        <v>9879</v>
      </c>
      <c r="X251">
        <v>1</v>
      </c>
    </row>
    <row r="252" spans="1:24" x14ac:dyDescent="0.45">
      <c r="A252" s="10">
        <v>6456</v>
      </c>
      <c r="B252" s="19">
        <v>0</v>
      </c>
      <c r="C252" s="19">
        <v>0</v>
      </c>
      <c r="D252" s="19">
        <v>43.389570720000002</v>
      </c>
      <c r="E252" s="19">
        <v>52.90427596</v>
      </c>
      <c r="F252" s="19">
        <v>229.49</v>
      </c>
      <c r="G252" s="20">
        <v>98</v>
      </c>
      <c r="H252" s="20">
        <v>8</v>
      </c>
      <c r="I252" s="21">
        <v>0.2</v>
      </c>
      <c r="K252" t="s">
        <v>9880</v>
      </c>
      <c r="L252" t="s">
        <v>9881</v>
      </c>
      <c r="N252" t="s">
        <v>4289</v>
      </c>
      <c r="O252">
        <v>114</v>
      </c>
      <c r="P252">
        <v>8</v>
      </c>
      <c r="Q252">
        <v>0</v>
      </c>
      <c r="R252">
        <v>6456</v>
      </c>
      <c r="S252">
        <v>6456</v>
      </c>
      <c r="T252" t="s">
        <v>2846</v>
      </c>
      <c r="U252" t="s">
        <v>3904</v>
      </c>
      <c r="V252" s="49" t="s">
        <v>9882</v>
      </c>
      <c r="X252">
        <v>0</v>
      </c>
    </row>
    <row r="253" spans="1:24" ht="28.5" x14ac:dyDescent="0.45">
      <c r="B253" s="19">
        <v>53.92</v>
      </c>
      <c r="C253" s="19">
        <v>53.922249999999998</v>
      </c>
      <c r="D253" s="19">
        <v>43.389333800000003</v>
      </c>
      <c r="E253" s="19">
        <v>52.90485675</v>
      </c>
      <c r="F253" s="19">
        <v>230.02</v>
      </c>
      <c r="K253" t="s">
        <v>9883</v>
      </c>
      <c r="L253" t="s">
        <v>9884</v>
      </c>
      <c r="N253" t="s">
        <v>4289</v>
      </c>
      <c r="O253">
        <v>114</v>
      </c>
      <c r="P253">
        <v>8</v>
      </c>
      <c r="Q253">
        <v>53.92</v>
      </c>
      <c r="R253" t="e">
        <v>#REF!</v>
      </c>
      <c r="S253">
        <v>6456</v>
      </c>
      <c r="T253" t="s">
        <v>2846</v>
      </c>
      <c r="U253" t="s">
        <v>3904</v>
      </c>
      <c r="V253" s="49" t="s">
        <v>9885</v>
      </c>
      <c r="X253">
        <v>0</v>
      </c>
    </row>
    <row r="254" spans="1:24" ht="42.75" x14ac:dyDescent="0.45">
      <c r="B254" s="19">
        <v>91.44</v>
      </c>
      <c r="C254" s="19">
        <v>91.451130000000006</v>
      </c>
      <c r="D254" s="19">
        <v>43.389173900000003</v>
      </c>
      <c r="E254" s="19">
        <v>52.905264629999998</v>
      </c>
      <c r="F254" s="19">
        <v>229.22</v>
      </c>
      <c r="K254" t="s">
        <v>9886</v>
      </c>
      <c r="L254" t="s">
        <v>9887</v>
      </c>
      <c r="N254" t="s">
        <v>4289</v>
      </c>
      <c r="O254">
        <v>114</v>
      </c>
      <c r="P254">
        <v>8</v>
      </c>
      <c r="Q254">
        <v>91.44</v>
      </c>
      <c r="R254" t="e">
        <v>#REF!</v>
      </c>
      <c r="S254">
        <v>6456</v>
      </c>
      <c r="T254" t="s">
        <v>2846</v>
      </c>
      <c r="U254" t="s">
        <v>3904</v>
      </c>
      <c r="V254" s="49" t="s">
        <v>9888</v>
      </c>
      <c r="X254">
        <v>0</v>
      </c>
    </row>
    <row r="255" spans="1:24" ht="57" x14ac:dyDescent="0.45">
      <c r="B255" s="19">
        <v>103.35</v>
      </c>
      <c r="C255" s="19">
        <v>103.36150000000001</v>
      </c>
      <c r="D255" s="19">
        <v>43.389123140000002</v>
      </c>
      <c r="E255" s="19">
        <v>52.905394110000003</v>
      </c>
      <c r="F255" s="19">
        <v>229.22</v>
      </c>
      <c r="K255" t="s">
        <v>9889</v>
      </c>
      <c r="L255" t="s">
        <v>9890</v>
      </c>
      <c r="N255" t="s">
        <v>4289</v>
      </c>
      <c r="O255">
        <v>114</v>
      </c>
      <c r="P255">
        <v>8</v>
      </c>
      <c r="Q255">
        <v>103.35</v>
      </c>
      <c r="R255" t="e">
        <v>#REF!</v>
      </c>
      <c r="S255">
        <v>6456</v>
      </c>
      <c r="T255" t="s">
        <v>2846</v>
      </c>
      <c r="U255" t="s">
        <v>3904</v>
      </c>
      <c r="V255" s="49" t="s">
        <v>9891</v>
      </c>
      <c r="X255">
        <v>0</v>
      </c>
    </row>
    <row r="256" spans="1:24" ht="71.25" x14ac:dyDescent="0.45">
      <c r="B256" s="19">
        <v>182.88</v>
      </c>
      <c r="C256" s="19">
        <v>182.8914</v>
      </c>
      <c r="D256" s="19">
        <v>43.388810390000003</v>
      </c>
      <c r="E256" s="19">
        <v>52.906277019999997</v>
      </c>
      <c r="F256" s="19">
        <v>229.42</v>
      </c>
      <c r="K256" t="s">
        <v>9892</v>
      </c>
      <c r="L256" t="s">
        <v>9893</v>
      </c>
      <c r="N256" t="s">
        <v>4289</v>
      </c>
      <c r="O256">
        <v>114</v>
      </c>
      <c r="P256">
        <v>8</v>
      </c>
      <c r="Q256">
        <v>182.88</v>
      </c>
      <c r="R256" t="e">
        <v>#REF!</v>
      </c>
      <c r="S256">
        <v>6456</v>
      </c>
      <c r="T256" t="s">
        <v>2846</v>
      </c>
      <c r="U256" t="s">
        <v>3904</v>
      </c>
      <c r="V256" s="49" t="s">
        <v>9894</v>
      </c>
      <c r="X256">
        <v>0</v>
      </c>
    </row>
    <row r="257" spans="1:24" ht="85.5" x14ac:dyDescent="0.45">
      <c r="B257" s="19">
        <v>187.73</v>
      </c>
      <c r="C257" s="19">
        <v>187.74350000000001</v>
      </c>
      <c r="D257" s="19">
        <v>43.388791310000002</v>
      </c>
      <c r="E257" s="19">
        <v>52.906330879999999</v>
      </c>
      <c r="F257" s="19">
        <v>229.42</v>
      </c>
      <c r="K257" t="s">
        <v>9895</v>
      </c>
      <c r="L257" t="s">
        <v>9896</v>
      </c>
      <c r="N257" t="s">
        <v>4289</v>
      </c>
      <c r="O257">
        <v>114</v>
      </c>
      <c r="P257">
        <v>8</v>
      </c>
      <c r="Q257">
        <v>187.73</v>
      </c>
      <c r="R257" t="e">
        <v>#REF!</v>
      </c>
      <c r="S257">
        <v>6456</v>
      </c>
      <c r="T257" t="s">
        <v>2846</v>
      </c>
      <c r="U257" t="s">
        <v>3904</v>
      </c>
      <c r="V257" s="49" t="s">
        <v>9897</v>
      </c>
      <c r="X257">
        <v>0</v>
      </c>
    </row>
    <row r="258" spans="1:24" ht="99.75" x14ac:dyDescent="0.45">
      <c r="B258" s="19">
        <v>274.32</v>
      </c>
      <c r="C258" s="19">
        <v>274.33159999999998</v>
      </c>
      <c r="D258" s="19">
        <v>43.38850498</v>
      </c>
      <c r="E258" s="19">
        <v>52.907324809999999</v>
      </c>
      <c r="F258" s="19">
        <v>229.25</v>
      </c>
      <c r="K258" t="s">
        <v>9898</v>
      </c>
      <c r="L258" t="s">
        <v>9899</v>
      </c>
      <c r="N258" t="s">
        <v>4289</v>
      </c>
      <c r="O258">
        <v>114</v>
      </c>
      <c r="P258">
        <v>8</v>
      </c>
      <c r="Q258">
        <v>274.32</v>
      </c>
      <c r="R258" t="e">
        <v>#REF!</v>
      </c>
      <c r="S258">
        <v>6456</v>
      </c>
      <c r="T258" t="s">
        <v>2846</v>
      </c>
      <c r="U258" t="s">
        <v>3904</v>
      </c>
      <c r="V258" s="49" t="s">
        <v>9900</v>
      </c>
      <c r="X258">
        <v>0</v>
      </c>
    </row>
    <row r="259" spans="1:24" ht="114" x14ac:dyDescent="0.45">
      <c r="B259" s="19">
        <v>290.02</v>
      </c>
      <c r="C259" s="19">
        <v>290.04719999999998</v>
      </c>
      <c r="D259" s="19">
        <v>43.388453079999998</v>
      </c>
      <c r="E259" s="19">
        <v>52.907504969999998</v>
      </c>
      <c r="F259" s="19">
        <v>230.05</v>
      </c>
      <c r="K259" t="s">
        <v>9901</v>
      </c>
      <c r="L259" t="s">
        <v>9902</v>
      </c>
      <c r="N259" t="s">
        <v>4289</v>
      </c>
      <c r="O259">
        <v>114</v>
      </c>
      <c r="P259">
        <v>8</v>
      </c>
      <c r="Q259">
        <v>290.02</v>
      </c>
      <c r="R259" t="e">
        <v>#REF!</v>
      </c>
      <c r="S259">
        <v>6456</v>
      </c>
      <c r="T259" t="s">
        <v>2846</v>
      </c>
      <c r="U259" t="s">
        <v>3904</v>
      </c>
      <c r="V259" s="49" t="s">
        <v>9903</v>
      </c>
      <c r="X259">
        <v>0</v>
      </c>
    </row>
    <row r="260" spans="1:24" ht="128.25" x14ac:dyDescent="0.45">
      <c r="B260" s="19">
        <v>365.76</v>
      </c>
      <c r="C260" s="19">
        <v>365.7919</v>
      </c>
      <c r="D260" s="19">
        <v>43.388139279999997</v>
      </c>
      <c r="E260" s="19">
        <v>52.908334879999998</v>
      </c>
      <c r="F260" s="19">
        <v>230.08</v>
      </c>
      <c r="K260" t="s">
        <v>9904</v>
      </c>
      <c r="L260" t="s">
        <v>9905</v>
      </c>
      <c r="N260" t="s">
        <v>4289</v>
      </c>
      <c r="O260">
        <v>114</v>
      </c>
      <c r="P260">
        <v>8</v>
      </c>
      <c r="Q260">
        <v>365.76</v>
      </c>
      <c r="R260" t="e">
        <v>#REF!</v>
      </c>
      <c r="S260">
        <v>6456</v>
      </c>
      <c r="T260" t="s">
        <v>2846</v>
      </c>
      <c r="U260" t="s">
        <v>3904</v>
      </c>
      <c r="V260" s="49" t="s">
        <v>9906</v>
      </c>
      <c r="X260">
        <v>0</v>
      </c>
    </row>
    <row r="261" spans="1:24" ht="142.5" x14ac:dyDescent="0.45">
      <c r="B261" s="19">
        <v>372.6</v>
      </c>
      <c r="C261" s="19">
        <v>372.63760000000002</v>
      </c>
      <c r="D261" s="19">
        <v>43.388110930000003</v>
      </c>
      <c r="E261" s="19">
        <v>52.908409859999999</v>
      </c>
      <c r="F261" s="19">
        <v>229.88</v>
      </c>
      <c r="K261" t="s">
        <v>9907</v>
      </c>
      <c r="L261" t="s">
        <v>9908</v>
      </c>
      <c r="N261" t="s">
        <v>4289</v>
      </c>
      <c r="O261">
        <v>114</v>
      </c>
      <c r="P261">
        <v>8</v>
      </c>
      <c r="Q261">
        <v>372.6</v>
      </c>
      <c r="R261" t="e">
        <v>#REF!</v>
      </c>
      <c r="S261">
        <v>6456</v>
      </c>
      <c r="T261" t="s">
        <v>2846</v>
      </c>
      <c r="U261" t="s">
        <v>3904</v>
      </c>
      <c r="V261" s="49" t="s">
        <v>9909</v>
      </c>
      <c r="X261">
        <v>0</v>
      </c>
    </row>
    <row r="262" spans="1:24" ht="156.75" x14ac:dyDescent="0.45">
      <c r="B262" s="19">
        <v>457.2</v>
      </c>
      <c r="C262" s="19">
        <v>457.24340000000001</v>
      </c>
      <c r="D262" s="19">
        <v>43.387770609999997</v>
      </c>
      <c r="E262" s="19">
        <v>52.909343849999999</v>
      </c>
      <c r="F262" s="19">
        <v>231.08</v>
      </c>
      <c r="K262" t="s">
        <v>9910</v>
      </c>
      <c r="L262" t="s">
        <v>9911</v>
      </c>
      <c r="N262" t="s">
        <v>4289</v>
      </c>
      <c r="O262">
        <v>114</v>
      </c>
      <c r="P262">
        <v>8</v>
      </c>
      <c r="Q262">
        <v>457.2</v>
      </c>
      <c r="R262" t="e">
        <v>#REF!</v>
      </c>
      <c r="S262">
        <v>6456</v>
      </c>
      <c r="T262" t="s">
        <v>2846</v>
      </c>
      <c r="U262" t="s">
        <v>3904</v>
      </c>
      <c r="V262" s="49" t="s">
        <v>9912</v>
      </c>
      <c r="X262">
        <v>0</v>
      </c>
    </row>
    <row r="263" spans="1:24" ht="171" x14ac:dyDescent="0.45">
      <c r="B263" s="19">
        <v>501.29</v>
      </c>
      <c r="C263" s="19">
        <v>501.33670000000001</v>
      </c>
      <c r="D263" s="19">
        <v>43.387593250000002</v>
      </c>
      <c r="E263" s="19">
        <v>52.909830620000001</v>
      </c>
      <c r="F263" s="19">
        <v>230.48</v>
      </c>
      <c r="K263" t="s">
        <v>9913</v>
      </c>
      <c r="L263" t="s">
        <v>9914</v>
      </c>
      <c r="N263" t="s">
        <v>4289</v>
      </c>
      <c r="O263">
        <v>114</v>
      </c>
      <c r="P263">
        <v>8</v>
      </c>
      <c r="Q263">
        <v>501.29</v>
      </c>
      <c r="R263" t="e">
        <v>#REF!</v>
      </c>
      <c r="S263">
        <v>6456</v>
      </c>
      <c r="T263" t="s">
        <v>2846</v>
      </c>
      <c r="U263" t="s">
        <v>3904</v>
      </c>
      <c r="V263" s="49" t="s">
        <v>9915</v>
      </c>
      <c r="X263">
        <v>0</v>
      </c>
    </row>
    <row r="264" spans="1:24" ht="185.25" x14ac:dyDescent="0.45">
      <c r="B264" s="19">
        <v>507.02</v>
      </c>
      <c r="C264" s="19">
        <v>507.0686</v>
      </c>
      <c r="D264" s="19">
        <v>43.387574600000001</v>
      </c>
      <c r="E264" s="19">
        <v>52.909896529999997</v>
      </c>
      <c r="F264" s="19">
        <v>230.28</v>
      </c>
      <c r="K264" t="s">
        <v>9219</v>
      </c>
      <c r="L264" t="s">
        <v>9220</v>
      </c>
      <c r="N264" t="s">
        <v>4289</v>
      </c>
      <c r="O264">
        <v>114</v>
      </c>
      <c r="P264">
        <v>8</v>
      </c>
      <c r="Q264">
        <v>507.02</v>
      </c>
      <c r="R264" t="e">
        <v>#REF!</v>
      </c>
      <c r="S264">
        <v>6456</v>
      </c>
      <c r="T264" t="s">
        <v>2846</v>
      </c>
      <c r="U264" t="s">
        <v>3904</v>
      </c>
      <c r="V264" s="49" t="s">
        <v>9916</v>
      </c>
      <c r="X264">
        <v>1</v>
      </c>
    </row>
    <row r="265" spans="1:24" x14ac:dyDescent="0.45">
      <c r="A265" s="10">
        <v>6761</v>
      </c>
      <c r="B265" s="19">
        <v>0</v>
      </c>
      <c r="C265" s="19">
        <v>0</v>
      </c>
      <c r="D265" s="19">
        <v>43.387430850000001</v>
      </c>
      <c r="E265" s="19">
        <v>52.918743409999998</v>
      </c>
      <c r="F265" s="19">
        <v>230.58</v>
      </c>
      <c r="G265" s="20">
        <v>98</v>
      </c>
      <c r="H265" s="20">
        <v>8</v>
      </c>
      <c r="I265" s="21">
        <v>0.2</v>
      </c>
      <c r="K265" t="s">
        <v>9917</v>
      </c>
      <c r="L265" t="s">
        <v>9918</v>
      </c>
      <c r="N265" t="s">
        <v>4289</v>
      </c>
      <c r="O265">
        <v>114</v>
      </c>
      <c r="P265">
        <v>8</v>
      </c>
      <c r="Q265">
        <v>0</v>
      </c>
      <c r="R265">
        <v>6761</v>
      </c>
      <c r="S265">
        <v>6761</v>
      </c>
      <c r="T265" t="s">
        <v>2989</v>
      </c>
      <c r="U265" t="s">
        <v>3903</v>
      </c>
      <c r="V265" s="49" t="s">
        <v>9919</v>
      </c>
      <c r="X265">
        <v>0</v>
      </c>
    </row>
    <row r="266" spans="1:24" ht="28.5" x14ac:dyDescent="0.45">
      <c r="B266" s="19">
        <v>56.63</v>
      </c>
      <c r="C266" s="19">
        <v>56.625070000000001</v>
      </c>
      <c r="D266" s="19">
        <v>43.387323819999999</v>
      </c>
      <c r="E266" s="19">
        <v>52.918060150000002</v>
      </c>
      <c r="F266" s="19">
        <v>230.58</v>
      </c>
      <c r="K266" t="s">
        <v>9920</v>
      </c>
      <c r="L266" t="s">
        <v>9921</v>
      </c>
      <c r="N266" t="s">
        <v>4289</v>
      </c>
      <c r="O266">
        <v>114</v>
      </c>
      <c r="P266">
        <v>8</v>
      </c>
      <c r="Q266">
        <v>56.63</v>
      </c>
      <c r="R266" t="e">
        <v>#REF!</v>
      </c>
      <c r="S266">
        <v>6761</v>
      </c>
      <c r="T266" t="s">
        <v>2989</v>
      </c>
      <c r="U266" t="s">
        <v>3903</v>
      </c>
      <c r="V266" s="49" t="s">
        <v>9922</v>
      </c>
      <c r="X266">
        <v>0</v>
      </c>
    </row>
    <row r="267" spans="1:24" ht="42.75" x14ac:dyDescent="0.45">
      <c r="B267" s="19">
        <v>79.16</v>
      </c>
      <c r="C267" s="19">
        <v>79.162970000000001</v>
      </c>
      <c r="D267" s="19">
        <v>43.387301090000001</v>
      </c>
      <c r="E267" s="19">
        <v>52.917783800000002</v>
      </c>
      <c r="F267" s="19">
        <v>230.18</v>
      </c>
      <c r="K267" t="s">
        <v>9923</v>
      </c>
      <c r="L267" t="s">
        <v>9924</v>
      </c>
      <c r="N267" t="s">
        <v>4289</v>
      </c>
      <c r="O267">
        <v>114</v>
      </c>
      <c r="P267">
        <v>8</v>
      </c>
      <c r="Q267">
        <v>79.16</v>
      </c>
      <c r="R267" t="e">
        <v>#REF!</v>
      </c>
      <c r="S267">
        <v>6761</v>
      </c>
      <c r="T267" t="s">
        <v>2989</v>
      </c>
      <c r="U267" t="s">
        <v>3903</v>
      </c>
      <c r="V267" s="49" t="s">
        <v>9925</v>
      </c>
      <c r="X267">
        <v>0</v>
      </c>
    </row>
    <row r="268" spans="1:24" ht="57" x14ac:dyDescent="0.45">
      <c r="B268" s="19">
        <v>91.44</v>
      </c>
      <c r="C268" s="19">
        <v>91.445179999999993</v>
      </c>
      <c r="D268" s="19">
        <v>43.387282429999999</v>
      </c>
      <c r="E268" s="19">
        <v>52.917634409999998</v>
      </c>
      <c r="F268" s="19">
        <v>229.98</v>
      </c>
      <c r="K268" t="s">
        <v>9926</v>
      </c>
      <c r="L268" t="s">
        <v>9927</v>
      </c>
      <c r="N268" t="s">
        <v>4289</v>
      </c>
      <c r="O268">
        <v>114</v>
      </c>
      <c r="P268">
        <v>8</v>
      </c>
      <c r="Q268">
        <v>91.44</v>
      </c>
      <c r="R268" t="e">
        <v>#REF!</v>
      </c>
      <c r="S268">
        <v>6761</v>
      </c>
      <c r="T268" t="s">
        <v>2989</v>
      </c>
      <c r="U268" t="s">
        <v>3903</v>
      </c>
      <c r="V268" s="49" t="s">
        <v>9928</v>
      </c>
      <c r="X268">
        <v>0</v>
      </c>
    </row>
    <row r="269" spans="1:24" ht="71.25" x14ac:dyDescent="0.45">
      <c r="B269" s="19">
        <v>128.69</v>
      </c>
      <c r="C269" s="19">
        <v>128.7002</v>
      </c>
      <c r="D269" s="19">
        <v>43.387225819999998</v>
      </c>
      <c r="E269" s="19">
        <v>52.917181220000003</v>
      </c>
      <c r="F269" s="19">
        <v>229.93</v>
      </c>
      <c r="K269" t="s">
        <v>9929</v>
      </c>
      <c r="L269" t="s">
        <v>9930</v>
      </c>
      <c r="N269" t="s">
        <v>4289</v>
      </c>
      <c r="O269">
        <v>114</v>
      </c>
      <c r="P269">
        <v>8</v>
      </c>
      <c r="Q269">
        <v>128.69</v>
      </c>
      <c r="R269" t="e">
        <v>#REF!</v>
      </c>
      <c r="S269">
        <v>6761</v>
      </c>
      <c r="T269" t="s">
        <v>2989</v>
      </c>
      <c r="U269" t="s">
        <v>3903</v>
      </c>
      <c r="V269" s="49" t="s">
        <v>9931</v>
      </c>
      <c r="X269">
        <v>0</v>
      </c>
    </row>
    <row r="270" spans="1:24" ht="85.5" x14ac:dyDescent="0.45">
      <c r="B270" s="19">
        <v>167.4</v>
      </c>
      <c r="C270" s="19">
        <v>167.45249999999999</v>
      </c>
      <c r="D270" s="19">
        <v>43.387162150000002</v>
      </c>
      <c r="E270" s="19">
        <v>52.916711640000003</v>
      </c>
      <c r="F270" s="19">
        <v>231.93</v>
      </c>
      <c r="K270" t="s">
        <v>9932</v>
      </c>
      <c r="L270" t="s">
        <v>9933</v>
      </c>
      <c r="N270" t="s">
        <v>4289</v>
      </c>
      <c r="O270">
        <v>114</v>
      </c>
      <c r="P270">
        <v>8</v>
      </c>
      <c r="Q270">
        <v>167.4</v>
      </c>
      <c r="R270" t="e">
        <v>#REF!</v>
      </c>
      <c r="S270">
        <v>6761</v>
      </c>
      <c r="T270" t="s">
        <v>2989</v>
      </c>
      <c r="U270" t="s">
        <v>3903</v>
      </c>
      <c r="V270" s="49" t="s">
        <v>9934</v>
      </c>
      <c r="X270">
        <v>0</v>
      </c>
    </row>
    <row r="271" spans="1:24" ht="99.75" x14ac:dyDescent="0.45">
      <c r="B271" s="19">
        <v>182.88</v>
      </c>
      <c r="C271" s="19">
        <v>182.9485</v>
      </c>
      <c r="D271" s="19">
        <v>43.387118450000003</v>
      </c>
      <c r="E271" s="19">
        <v>52.916530180000002</v>
      </c>
      <c r="F271" s="19">
        <v>231.33</v>
      </c>
      <c r="K271" t="s">
        <v>9935</v>
      </c>
      <c r="L271" t="s">
        <v>9936</v>
      </c>
      <c r="N271" t="s">
        <v>4289</v>
      </c>
      <c r="O271">
        <v>114</v>
      </c>
      <c r="P271">
        <v>8</v>
      </c>
      <c r="Q271">
        <v>182.88</v>
      </c>
      <c r="R271" t="e">
        <v>#REF!</v>
      </c>
      <c r="S271">
        <v>6761</v>
      </c>
      <c r="T271" t="s">
        <v>2989</v>
      </c>
      <c r="U271" t="s">
        <v>3903</v>
      </c>
      <c r="V271" s="49" t="s">
        <v>9937</v>
      </c>
      <c r="X271">
        <v>0</v>
      </c>
    </row>
    <row r="272" spans="1:24" ht="114" x14ac:dyDescent="0.45">
      <c r="B272" s="19">
        <v>204.56</v>
      </c>
      <c r="C272" s="19">
        <v>204.65049999999999</v>
      </c>
      <c r="D272" s="19">
        <v>43.387057280000001</v>
      </c>
      <c r="E272" s="19">
        <v>52.916276119999999</v>
      </c>
      <c r="F272" s="19">
        <v>232.33</v>
      </c>
      <c r="K272" t="s">
        <v>9938</v>
      </c>
      <c r="L272" t="s">
        <v>9939</v>
      </c>
      <c r="N272" t="s">
        <v>4289</v>
      </c>
      <c r="O272">
        <v>114</v>
      </c>
      <c r="P272">
        <v>8</v>
      </c>
      <c r="Q272">
        <v>204.56</v>
      </c>
      <c r="R272" t="e">
        <v>#REF!</v>
      </c>
      <c r="S272">
        <v>6761</v>
      </c>
      <c r="T272" t="s">
        <v>2989</v>
      </c>
      <c r="U272" t="s">
        <v>3903</v>
      </c>
      <c r="V272" s="49" t="s">
        <v>9940</v>
      </c>
      <c r="X272">
        <v>0</v>
      </c>
    </row>
    <row r="273" spans="1:25" ht="128.25" x14ac:dyDescent="0.45">
      <c r="B273" s="19">
        <v>213.58</v>
      </c>
      <c r="C273" s="19">
        <v>213.67320000000001</v>
      </c>
      <c r="D273" s="19">
        <v>43.387137389999999</v>
      </c>
      <c r="E273" s="19">
        <v>52.916257829999999</v>
      </c>
      <c r="F273" s="19">
        <v>232.33</v>
      </c>
      <c r="K273" t="s">
        <v>9186</v>
      </c>
      <c r="L273" t="s">
        <v>9187</v>
      </c>
      <c r="N273" t="s">
        <v>4289</v>
      </c>
      <c r="O273">
        <v>114</v>
      </c>
      <c r="P273">
        <v>8</v>
      </c>
      <c r="Q273">
        <v>213.58</v>
      </c>
      <c r="R273" t="e">
        <v>#REF!</v>
      </c>
      <c r="S273">
        <v>6761</v>
      </c>
      <c r="T273" t="s">
        <v>2989</v>
      </c>
      <c r="U273" t="s">
        <v>3903</v>
      </c>
      <c r="V273" s="49" t="s">
        <v>9941</v>
      </c>
      <c r="X273">
        <v>1</v>
      </c>
      <c r="Y273" t="s">
        <v>4064</v>
      </c>
    </row>
    <row r="274" spans="1:25" x14ac:dyDescent="0.45">
      <c r="A274" s="10">
        <v>6816</v>
      </c>
      <c r="B274" s="19">
        <v>0</v>
      </c>
      <c r="C274" s="19">
        <v>0</v>
      </c>
      <c r="D274" s="19">
        <v>43.386069659999997</v>
      </c>
      <c r="E274" s="19">
        <v>52.915263359999997</v>
      </c>
      <c r="F274" s="19">
        <v>231.59</v>
      </c>
      <c r="G274" s="20">
        <v>98</v>
      </c>
      <c r="H274" s="20">
        <v>8</v>
      </c>
      <c r="I274" s="21">
        <v>0.2</v>
      </c>
      <c r="K274" t="s">
        <v>9942</v>
      </c>
      <c r="L274" t="s">
        <v>9943</v>
      </c>
      <c r="N274" t="s">
        <v>4289</v>
      </c>
      <c r="O274">
        <v>114</v>
      </c>
      <c r="P274">
        <v>8</v>
      </c>
      <c r="Q274">
        <v>0</v>
      </c>
      <c r="R274">
        <v>6816</v>
      </c>
      <c r="S274">
        <v>6816</v>
      </c>
      <c r="T274" t="s">
        <v>3016</v>
      </c>
      <c r="U274" t="s">
        <v>3903</v>
      </c>
      <c r="V274" s="49" t="s">
        <v>9944</v>
      </c>
      <c r="X274">
        <v>0</v>
      </c>
    </row>
    <row r="275" spans="1:25" ht="28.5" x14ac:dyDescent="0.45">
      <c r="B275" s="19">
        <v>91.44</v>
      </c>
      <c r="C275" s="19">
        <v>91.446259999999995</v>
      </c>
      <c r="D275" s="19">
        <v>43.386750480000003</v>
      </c>
      <c r="E275" s="19">
        <v>52.915897469999997</v>
      </c>
      <c r="F275" s="19">
        <v>230.52</v>
      </c>
      <c r="K275" t="s">
        <v>9945</v>
      </c>
      <c r="L275" t="s">
        <v>9946</v>
      </c>
      <c r="N275" t="s">
        <v>4289</v>
      </c>
      <c r="O275">
        <v>114</v>
      </c>
      <c r="P275">
        <v>8</v>
      </c>
      <c r="Q275">
        <v>91.44</v>
      </c>
      <c r="R275" t="e">
        <v>#REF!</v>
      </c>
      <c r="S275">
        <v>6816</v>
      </c>
      <c r="T275" t="s">
        <v>3016</v>
      </c>
      <c r="U275" t="s">
        <v>3903</v>
      </c>
      <c r="V275" s="49" t="s">
        <v>9947</v>
      </c>
      <c r="X275">
        <v>0</v>
      </c>
    </row>
    <row r="276" spans="1:25" ht="42.75" x14ac:dyDescent="0.45">
      <c r="B276" s="19">
        <v>143.4</v>
      </c>
      <c r="C276" s="19">
        <v>143.4427</v>
      </c>
      <c r="D276" s="19">
        <v>43.387137389999999</v>
      </c>
      <c r="E276" s="19">
        <v>52.916257829999999</v>
      </c>
      <c r="F276" s="19">
        <v>232.33</v>
      </c>
      <c r="K276" t="s">
        <v>9186</v>
      </c>
      <c r="L276" t="s">
        <v>9187</v>
      </c>
      <c r="N276" t="s">
        <v>4289</v>
      </c>
      <c r="O276">
        <v>114</v>
      </c>
      <c r="P276">
        <v>8</v>
      </c>
      <c r="Q276">
        <v>143.4</v>
      </c>
      <c r="R276" t="e">
        <v>#REF!</v>
      </c>
      <c r="S276">
        <v>6816</v>
      </c>
      <c r="T276" t="s">
        <v>3016</v>
      </c>
      <c r="U276" t="s">
        <v>3903</v>
      </c>
      <c r="V276" s="49" t="s">
        <v>9948</v>
      </c>
      <c r="X276">
        <v>1</v>
      </c>
    </row>
    <row r="277" spans="1:25" x14ac:dyDescent="0.45">
      <c r="A277" s="10">
        <v>6892</v>
      </c>
      <c r="B277" s="19">
        <v>0</v>
      </c>
      <c r="C277" s="19">
        <v>0</v>
      </c>
      <c r="D277" s="19">
        <v>43.393859319999997</v>
      </c>
      <c r="E277" s="19">
        <v>52.904219769999997</v>
      </c>
      <c r="F277" s="19">
        <v>227.12</v>
      </c>
      <c r="G277" s="20">
        <v>98</v>
      </c>
      <c r="H277" s="20">
        <v>8</v>
      </c>
      <c r="I277" s="21">
        <v>0.2</v>
      </c>
      <c r="K277" t="s">
        <v>9949</v>
      </c>
      <c r="L277" t="s">
        <v>9950</v>
      </c>
      <c r="N277" t="s">
        <v>4289</v>
      </c>
      <c r="O277">
        <v>114</v>
      </c>
      <c r="P277">
        <v>8</v>
      </c>
      <c r="Q277">
        <v>0</v>
      </c>
      <c r="R277">
        <v>6892</v>
      </c>
      <c r="S277">
        <v>6892</v>
      </c>
      <c r="T277" t="s">
        <v>3042</v>
      </c>
      <c r="U277" t="s">
        <v>3904</v>
      </c>
      <c r="V277" s="49" t="s">
        <v>9951</v>
      </c>
      <c r="X277">
        <v>0</v>
      </c>
    </row>
    <row r="278" spans="1:25" ht="28.5" x14ac:dyDescent="0.45">
      <c r="B278" s="19">
        <v>43.37</v>
      </c>
      <c r="C278" s="19">
        <v>43.366900000000001</v>
      </c>
      <c r="D278" s="19">
        <v>43.393471820000002</v>
      </c>
      <c r="E278" s="19">
        <v>52.904284250000003</v>
      </c>
      <c r="F278" s="19">
        <v>227.32</v>
      </c>
      <c r="K278" t="s">
        <v>9952</v>
      </c>
      <c r="L278" t="s">
        <v>9953</v>
      </c>
      <c r="N278" t="s">
        <v>4289</v>
      </c>
      <c r="O278">
        <v>114</v>
      </c>
      <c r="P278">
        <v>8</v>
      </c>
      <c r="Q278">
        <v>43.37</v>
      </c>
      <c r="R278" t="e">
        <v>#REF!</v>
      </c>
      <c r="S278">
        <v>6892</v>
      </c>
      <c r="T278" t="s">
        <v>3042</v>
      </c>
      <c r="U278" t="s">
        <v>3904</v>
      </c>
      <c r="V278" s="49" t="s">
        <v>9954</v>
      </c>
      <c r="X278">
        <v>0</v>
      </c>
    </row>
    <row r="279" spans="1:25" ht="42.75" x14ac:dyDescent="0.45">
      <c r="B279" s="19">
        <v>46.85</v>
      </c>
      <c r="C279" s="19">
        <v>46.860289999999999</v>
      </c>
      <c r="D279" s="19">
        <v>43.393440589999997</v>
      </c>
      <c r="E279" s="19">
        <v>52.904288549999997</v>
      </c>
      <c r="F279" s="19">
        <v>227.52</v>
      </c>
      <c r="K279" t="s">
        <v>9955</v>
      </c>
      <c r="L279" t="s">
        <v>9956</v>
      </c>
      <c r="N279" t="s">
        <v>4289</v>
      </c>
      <c r="O279">
        <v>114</v>
      </c>
      <c r="P279">
        <v>8</v>
      </c>
      <c r="Q279">
        <v>46.85</v>
      </c>
      <c r="R279" t="e">
        <v>#REF!</v>
      </c>
      <c r="S279">
        <v>6892</v>
      </c>
      <c r="T279" t="s">
        <v>3042</v>
      </c>
      <c r="U279" t="s">
        <v>3904</v>
      </c>
      <c r="V279" s="49" t="s">
        <v>9957</v>
      </c>
      <c r="X279">
        <v>0</v>
      </c>
    </row>
    <row r="280" spans="1:25" ht="57" x14ac:dyDescent="0.45">
      <c r="B280" s="19">
        <v>102.49</v>
      </c>
      <c r="C280" s="19">
        <v>102.4956</v>
      </c>
      <c r="D280" s="19">
        <v>43.392942349999998</v>
      </c>
      <c r="E280" s="19">
        <v>52.904357040000001</v>
      </c>
      <c r="F280" s="19">
        <v>228.12</v>
      </c>
      <c r="K280" t="s">
        <v>9958</v>
      </c>
      <c r="L280" t="s">
        <v>9959</v>
      </c>
      <c r="N280" t="s">
        <v>4289</v>
      </c>
      <c r="O280">
        <v>114</v>
      </c>
      <c r="P280">
        <v>8</v>
      </c>
      <c r="Q280">
        <v>102.49</v>
      </c>
      <c r="R280" t="e">
        <v>#REF!</v>
      </c>
      <c r="S280">
        <v>6892</v>
      </c>
      <c r="T280" t="s">
        <v>3042</v>
      </c>
      <c r="U280" t="s">
        <v>3904</v>
      </c>
      <c r="V280" s="49" t="s">
        <v>9960</v>
      </c>
      <c r="X280">
        <v>0</v>
      </c>
    </row>
    <row r="281" spans="1:25" ht="71.25" x14ac:dyDescent="0.45">
      <c r="B281" s="19">
        <v>138.29</v>
      </c>
      <c r="C281" s="19">
        <v>138.30350000000001</v>
      </c>
      <c r="D281" s="19">
        <v>43.392625019999997</v>
      </c>
      <c r="E281" s="19">
        <v>52.904434360000003</v>
      </c>
      <c r="F281" s="19">
        <v>228.12</v>
      </c>
      <c r="K281" t="s">
        <v>9961</v>
      </c>
      <c r="L281" t="s">
        <v>9962</v>
      </c>
      <c r="N281" t="s">
        <v>4289</v>
      </c>
      <c r="O281">
        <v>114</v>
      </c>
      <c r="P281">
        <v>8</v>
      </c>
      <c r="Q281">
        <v>138.29</v>
      </c>
      <c r="R281" t="e">
        <v>#REF!</v>
      </c>
      <c r="S281">
        <v>6892</v>
      </c>
      <c r="T281" t="s">
        <v>3042</v>
      </c>
      <c r="U281" t="s">
        <v>3904</v>
      </c>
      <c r="V281" s="49" t="s">
        <v>9963</v>
      </c>
      <c r="X281">
        <v>0</v>
      </c>
    </row>
    <row r="282" spans="1:25" ht="85.5" x14ac:dyDescent="0.45">
      <c r="B282" s="19">
        <v>160.69</v>
      </c>
      <c r="C282" s="19">
        <v>160.7004</v>
      </c>
      <c r="D282" s="19">
        <v>43.392426530000002</v>
      </c>
      <c r="E282" s="19">
        <v>52.904482729999998</v>
      </c>
      <c r="F282" s="19">
        <v>228.12</v>
      </c>
      <c r="K282" t="s">
        <v>9964</v>
      </c>
      <c r="L282" t="s">
        <v>9965</v>
      </c>
      <c r="N282" t="s">
        <v>4289</v>
      </c>
      <c r="O282">
        <v>114</v>
      </c>
      <c r="P282">
        <v>8</v>
      </c>
      <c r="Q282">
        <v>160.69</v>
      </c>
      <c r="R282" t="e">
        <v>#REF!</v>
      </c>
      <c r="S282">
        <v>6892</v>
      </c>
      <c r="T282" t="s">
        <v>3042</v>
      </c>
      <c r="U282" t="s">
        <v>3904</v>
      </c>
      <c r="V282" s="49" t="s">
        <v>9966</v>
      </c>
      <c r="X282">
        <v>0</v>
      </c>
    </row>
    <row r="283" spans="1:25" ht="99.75" x14ac:dyDescent="0.45">
      <c r="B283" s="19">
        <v>229.73</v>
      </c>
      <c r="C283" s="19">
        <v>229.74420000000001</v>
      </c>
      <c r="D283" s="19">
        <v>43.391824100000001</v>
      </c>
      <c r="E283" s="19">
        <v>52.904691890000002</v>
      </c>
      <c r="F283" s="19">
        <v>227.82</v>
      </c>
      <c r="K283" t="s">
        <v>9967</v>
      </c>
      <c r="L283" t="s">
        <v>9968</v>
      </c>
      <c r="N283" t="s">
        <v>4289</v>
      </c>
      <c r="O283">
        <v>114</v>
      </c>
      <c r="P283">
        <v>8</v>
      </c>
      <c r="Q283">
        <v>229.73</v>
      </c>
      <c r="R283" t="e">
        <v>#REF!</v>
      </c>
      <c r="S283">
        <v>6892</v>
      </c>
      <c r="T283" t="s">
        <v>3042</v>
      </c>
      <c r="U283" t="s">
        <v>3904</v>
      </c>
      <c r="V283" s="49" t="s">
        <v>9969</v>
      </c>
      <c r="X283">
        <v>0</v>
      </c>
    </row>
    <row r="284" spans="1:25" ht="114" x14ac:dyDescent="0.45">
      <c r="B284" s="19">
        <v>232.55</v>
      </c>
      <c r="C284" s="19">
        <v>232.55779999999999</v>
      </c>
      <c r="D284" s="19">
        <v>43.391799550000002</v>
      </c>
      <c r="E284" s="19">
        <v>52.904700409999997</v>
      </c>
      <c r="F284" s="19">
        <v>227.82</v>
      </c>
      <c r="K284" t="s">
        <v>9970</v>
      </c>
      <c r="L284" t="s">
        <v>9971</v>
      </c>
      <c r="N284" t="s">
        <v>4289</v>
      </c>
      <c r="O284">
        <v>114</v>
      </c>
      <c r="P284">
        <v>8</v>
      </c>
      <c r="Q284">
        <v>232.55</v>
      </c>
      <c r="R284" t="e">
        <v>#REF!</v>
      </c>
      <c r="S284">
        <v>6892</v>
      </c>
      <c r="T284" t="s">
        <v>3042</v>
      </c>
      <c r="U284" t="s">
        <v>3904</v>
      </c>
      <c r="V284" s="49" t="s">
        <v>9972</v>
      </c>
      <c r="X284">
        <v>0</v>
      </c>
    </row>
    <row r="285" spans="1:25" ht="128.25" x14ac:dyDescent="0.45">
      <c r="B285" s="19">
        <v>278.45999999999998</v>
      </c>
      <c r="C285" s="19">
        <v>278.48750000000001</v>
      </c>
      <c r="D285" s="19">
        <v>43.391399759999999</v>
      </c>
      <c r="E285" s="19">
        <v>52.904844099999998</v>
      </c>
      <c r="F285" s="19">
        <v>228.92</v>
      </c>
      <c r="K285" t="s">
        <v>9973</v>
      </c>
      <c r="L285" t="s">
        <v>9974</v>
      </c>
      <c r="N285" t="s">
        <v>4289</v>
      </c>
      <c r="O285">
        <v>114</v>
      </c>
      <c r="P285">
        <v>8</v>
      </c>
      <c r="Q285">
        <v>278.45999999999998</v>
      </c>
      <c r="R285" t="e">
        <v>#REF!</v>
      </c>
      <c r="S285">
        <v>6892</v>
      </c>
      <c r="T285" t="s">
        <v>3042</v>
      </c>
      <c r="U285" t="s">
        <v>3904</v>
      </c>
      <c r="V285" s="49" t="s">
        <v>9975</v>
      </c>
      <c r="X285">
        <v>0</v>
      </c>
    </row>
    <row r="286" spans="1:25" ht="142.5" x14ac:dyDescent="0.45">
      <c r="B286" s="19">
        <v>321.17</v>
      </c>
      <c r="C286" s="19">
        <v>321.19779999999997</v>
      </c>
      <c r="D286" s="19">
        <v>43.391129800000002</v>
      </c>
      <c r="E286" s="19">
        <v>52.905219379999998</v>
      </c>
      <c r="F286" s="19">
        <v>228.72</v>
      </c>
      <c r="K286" t="s">
        <v>9976</v>
      </c>
      <c r="L286" t="s">
        <v>9977</v>
      </c>
      <c r="N286" t="s">
        <v>4289</v>
      </c>
      <c r="O286">
        <v>114</v>
      </c>
      <c r="P286">
        <v>8</v>
      </c>
      <c r="Q286">
        <v>321.17</v>
      </c>
      <c r="R286" t="e">
        <v>#REF!</v>
      </c>
      <c r="S286">
        <v>6892</v>
      </c>
      <c r="T286" t="s">
        <v>3042</v>
      </c>
      <c r="U286" t="s">
        <v>3904</v>
      </c>
      <c r="V286" s="49" t="s">
        <v>9978</v>
      </c>
      <c r="X286">
        <v>0</v>
      </c>
    </row>
    <row r="287" spans="1:25" ht="156.75" x14ac:dyDescent="0.45">
      <c r="B287" s="19">
        <v>337.27</v>
      </c>
      <c r="C287" s="19">
        <v>337.2903</v>
      </c>
      <c r="D287" s="19">
        <v>43.391028079999998</v>
      </c>
      <c r="E287" s="19">
        <v>52.905360770000001</v>
      </c>
      <c r="F287" s="19">
        <v>228.52</v>
      </c>
      <c r="K287" t="s">
        <v>9979</v>
      </c>
      <c r="L287" t="s">
        <v>9980</v>
      </c>
      <c r="N287" t="s">
        <v>4289</v>
      </c>
      <c r="O287">
        <v>114</v>
      </c>
      <c r="P287">
        <v>8</v>
      </c>
      <c r="Q287">
        <v>337.27</v>
      </c>
      <c r="R287" t="e">
        <v>#REF!</v>
      </c>
      <c r="S287">
        <v>6892</v>
      </c>
      <c r="T287" t="s">
        <v>3042</v>
      </c>
      <c r="U287" t="s">
        <v>3904</v>
      </c>
      <c r="V287" s="49" t="s">
        <v>9981</v>
      </c>
      <c r="X287">
        <v>0</v>
      </c>
    </row>
    <row r="288" spans="1:25" ht="171" x14ac:dyDescent="0.45">
      <c r="B288" s="19">
        <v>411.58</v>
      </c>
      <c r="C288" s="19">
        <v>411.60919999999999</v>
      </c>
      <c r="D288" s="19">
        <v>43.390550900000001</v>
      </c>
      <c r="E288" s="19">
        <v>52.906003519999999</v>
      </c>
      <c r="F288" s="19">
        <v>229.32</v>
      </c>
      <c r="K288" t="s">
        <v>9982</v>
      </c>
      <c r="L288" t="s">
        <v>9983</v>
      </c>
      <c r="N288" t="s">
        <v>4289</v>
      </c>
      <c r="O288">
        <v>114</v>
      </c>
      <c r="P288">
        <v>8</v>
      </c>
      <c r="Q288">
        <v>411.58</v>
      </c>
      <c r="R288" t="e">
        <v>#REF!</v>
      </c>
      <c r="S288">
        <v>6892</v>
      </c>
      <c r="T288" t="s">
        <v>3042</v>
      </c>
      <c r="U288" t="s">
        <v>3904</v>
      </c>
      <c r="V288" s="49" t="s">
        <v>9984</v>
      </c>
      <c r="X288">
        <v>0</v>
      </c>
    </row>
    <row r="289" spans="1:24" ht="185.25" x14ac:dyDescent="0.45">
      <c r="B289" s="19">
        <v>412.61</v>
      </c>
      <c r="C289" s="19">
        <v>412.64339999999999</v>
      </c>
      <c r="D289" s="19">
        <v>43.390544140000003</v>
      </c>
      <c r="E289" s="19">
        <v>52.9060123</v>
      </c>
      <c r="F289" s="19">
        <v>229.32</v>
      </c>
      <c r="K289" t="s">
        <v>9985</v>
      </c>
      <c r="L289" t="s">
        <v>9986</v>
      </c>
      <c r="N289" t="s">
        <v>4289</v>
      </c>
      <c r="O289">
        <v>114</v>
      </c>
      <c r="P289">
        <v>8</v>
      </c>
      <c r="Q289">
        <v>412.61</v>
      </c>
      <c r="R289" t="e">
        <v>#REF!</v>
      </c>
      <c r="S289">
        <v>6892</v>
      </c>
      <c r="T289" t="s">
        <v>3042</v>
      </c>
      <c r="U289" t="s">
        <v>3904</v>
      </c>
      <c r="V289" s="49" t="s">
        <v>9987</v>
      </c>
      <c r="X289">
        <v>0</v>
      </c>
    </row>
    <row r="290" spans="1:24" ht="199.5" x14ac:dyDescent="0.45">
      <c r="B290" s="19">
        <v>473.16</v>
      </c>
      <c r="C290" s="19">
        <v>473.18520000000001</v>
      </c>
      <c r="D290" s="19">
        <v>43.390148490000001</v>
      </c>
      <c r="E290" s="19">
        <v>52.906526100000001</v>
      </c>
      <c r="F290" s="19">
        <v>229.62</v>
      </c>
      <c r="K290" t="s">
        <v>9988</v>
      </c>
      <c r="L290" t="s">
        <v>9989</v>
      </c>
      <c r="N290" t="s">
        <v>4289</v>
      </c>
      <c r="O290">
        <v>114</v>
      </c>
      <c r="P290">
        <v>8</v>
      </c>
      <c r="Q290">
        <v>473.16</v>
      </c>
      <c r="R290" t="e">
        <v>#REF!</v>
      </c>
      <c r="S290">
        <v>6892</v>
      </c>
      <c r="T290" t="s">
        <v>3042</v>
      </c>
      <c r="U290" t="s">
        <v>3904</v>
      </c>
      <c r="V290" s="49" t="s">
        <v>9990</v>
      </c>
      <c r="X290">
        <v>0</v>
      </c>
    </row>
    <row r="291" spans="1:24" ht="213.75" x14ac:dyDescent="0.45">
      <c r="B291" s="19">
        <v>504.05</v>
      </c>
      <c r="C291" s="19">
        <v>504.1044</v>
      </c>
      <c r="D291" s="19">
        <v>43.389951160000003</v>
      </c>
      <c r="E291" s="19">
        <v>52.906794840000003</v>
      </c>
      <c r="F291" s="19">
        <v>230.74</v>
      </c>
      <c r="K291" t="s">
        <v>9991</v>
      </c>
      <c r="L291" t="s">
        <v>9992</v>
      </c>
      <c r="N291" t="s">
        <v>4289</v>
      </c>
      <c r="O291">
        <v>114</v>
      </c>
      <c r="P291">
        <v>8</v>
      </c>
      <c r="Q291">
        <v>504.05</v>
      </c>
      <c r="R291" t="e">
        <v>#REF!</v>
      </c>
      <c r="S291">
        <v>6892</v>
      </c>
      <c r="T291" t="s">
        <v>3042</v>
      </c>
      <c r="U291" t="s">
        <v>3904</v>
      </c>
      <c r="V291" s="49" t="s">
        <v>9993</v>
      </c>
      <c r="X291">
        <v>0</v>
      </c>
    </row>
    <row r="292" spans="1:24" ht="228" x14ac:dyDescent="0.45">
      <c r="B292" s="19">
        <v>523.08000000000004</v>
      </c>
      <c r="C292" s="19">
        <v>523.14200000000005</v>
      </c>
      <c r="D292" s="19">
        <v>43.389829650000003</v>
      </c>
      <c r="E292" s="19">
        <v>52.906960339999998</v>
      </c>
      <c r="F292" s="19">
        <v>230.14</v>
      </c>
      <c r="K292" t="s">
        <v>9994</v>
      </c>
      <c r="L292" t="s">
        <v>9995</v>
      </c>
      <c r="N292" t="s">
        <v>4289</v>
      </c>
      <c r="O292">
        <v>114</v>
      </c>
      <c r="P292">
        <v>8</v>
      </c>
      <c r="Q292">
        <v>523.08000000000004</v>
      </c>
      <c r="R292" t="e">
        <v>#REF!</v>
      </c>
      <c r="S292">
        <v>6892</v>
      </c>
      <c r="T292" t="s">
        <v>3042</v>
      </c>
      <c r="U292" t="s">
        <v>3904</v>
      </c>
      <c r="V292" s="49" t="s">
        <v>9996</v>
      </c>
      <c r="X292">
        <v>0</v>
      </c>
    </row>
    <row r="293" spans="1:24" ht="242.25" x14ac:dyDescent="0.45">
      <c r="B293" s="19">
        <v>577.39</v>
      </c>
      <c r="C293" s="19">
        <v>577.45489999999995</v>
      </c>
      <c r="D293" s="19">
        <v>43.38949891</v>
      </c>
      <c r="E293" s="19">
        <v>52.907453920000002</v>
      </c>
      <c r="F293" s="19">
        <v>230.74</v>
      </c>
      <c r="K293" t="s">
        <v>9997</v>
      </c>
      <c r="L293" t="s">
        <v>9998</v>
      </c>
      <c r="N293" t="s">
        <v>4289</v>
      </c>
      <c r="O293">
        <v>114</v>
      </c>
      <c r="P293">
        <v>8</v>
      </c>
      <c r="Q293">
        <v>577.39</v>
      </c>
      <c r="R293" t="e">
        <v>#REF!</v>
      </c>
      <c r="S293">
        <v>6892</v>
      </c>
      <c r="T293" t="s">
        <v>3042</v>
      </c>
      <c r="U293" t="s">
        <v>3904</v>
      </c>
      <c r="V293" s="49" t="s">
        <v>9999</v>
      </c>
      <c r="X293">
        <v>0</v>
      </c>
    </row>
    <row r="294" spans="1:24" ht="256.5" x14ac:dyDescent="0.45">
      <c r="B294" s="19">
        <v>595.49</v>
      </c>
      <c r="C294" s="19">
        <v>595.5616</v>
      </c>
      <c r="D294" s="19">
        <v>43.38937593</v>
      </c>
      <c r="E294" s="19">
        <v>52.907600479999999</v>
      </c>
      <c r="F294" s="19">
        <v>230.34</v>
      </c>
      <c r="K294" t="s">
        <v>10000</v>
      </c>
      <c r="L294" t="s">
        <v>10001</v>
      </c>
      <c r="N294" t="s">
        <v>4289</v>
      </c>
      <c r="O294">
        <v>114</v>
      </c>
      <c r="P294">
        <v>8</v>
      </c>
      <c r="Q294">
        <v>595.49</v>
      </c>
      <c r="R294" t="e">
        <v>#REF!</v>
      </c>
      <c r="S294">
        <v>6892</v>
      </c>
      <c r="T294" t="s">
        <v>3042</v>
      </c>
      <c r="U294" t="s">
        <v>3904</v>
      </c>
      <c r="V294" s="49" t="s">
        <v>10002</v>
      </c>
      <c r="X294">
        <v>0</v>
      </c>
    </row>
    <row r="295" spans="1:24" ht="270.75" x14ac:dyDescent="0.45">
      <c r="B295" s="19">
        <v>639.20000000000005</v>
      </c>
      <c r="C295" s="19">
        <v>639.27639999999997</v>
      </c>
      <c r="D295" s="19">
        <v>43.38907897</v>
      </c>
      <c r="E295" s="19">
        <v>52.907954359999998</v>
      </c>
      <c r="F295" s="19">
        <v>229.74</v>
      </c>
      <c r="K295" t="s">
        <v>10003</v>
      </c>
      <c r="L295" t="s">
        <v>10004</v>
      </c>
      <c r="N295" t="s">
        <v>4289</v>
      </c>
      <c r="O295">
        <v>114</v>
      </c>
      <c r="P295">
        <v>8</v>
      </c>
      <c r="Q295">
        <v>639.20000000000005</v>
      </c>
      <c r="R295" t="e">
        <v>#REF!</v>
      </c>
      <c r="S295">
        <v>6892</v>
      </c>
      <c r="T295" t="s">
        <v>3042</v>
      </c>
      <c r="U295" t="s">
        <v>3904</v>
      </c>
      <c r="V295" s="49" t="s">
        <v>10005</v>
      </c>
      <c r="X295">
        <v>0</v>
      </c>
    </row>
    <row r="296" spans="1:24" ht="285" x14ac:dyDescent="0.45">
      <c r="B296" s="19">
        <v>686.93</v>
      </c>
      <c r="C296" s="19">
        <v>687.00609999999995</v>
      </c>
      <c r="D296" s="19">
        <v>43.388743009999999</v>
      </c>
      <c r="E296" s="19">
        <v>52.908321489999999</v>
      </c>
      <c r="F296" s="19">
        <v>229.94</v>
      </c>
      <c r="K296" t="s">
        <v>10006</v>
      </c>
      <c r="L296" t="s">
        <v>10007</v>
      </c>
      <c r="N296" t="s">
        <v>4289</v>
      </c>
      <c r="O296">
        <v>114</v>
      </c>
      <c r="P296">
        <v>8</v>
      </c>
      <c r="Q296">
        <v>686.93</v>
      </c>
      <c r="R296" t="e">
        <v>#REF!</v>
      </c>
      <c r="S296">
        <v>6892</v>
      </c>
      <c r="T296" t="s">
        <v>3042</v>
      </c>
      <c r="U296" t="s">
        <v>3904</v>
      </c>
      <c r="V296" s="49" t="s">
        <v>10008</v>
      </c>
      <c r="X296">
        <v>0</v>
      </c>
    </row>
    <row r="297" spans="1:24" ht="299.25" x14ac:dyDescent="0.45">
      <c r="B297" s="19">
        <v>706.99</v>
      </c>
      <c r="C297" s="19">
        <v>707.0693</v>
      </c>
      <c r="D297" s="19">
        <v>43.388601809999997</v>
      </c>
      <c r="E297" s="19">
        <v>52.908475789999997</v>
      </c>
      <c r="F297" s="19">
        <v>230.31</v>
      </c>
      <c r="K297" t="s">
        <v>10009</v>
      </c>
      <c r="L297" t="s">
        <v>10010</v>
      </c>
      <c r="N297" t="s">
        <v>4289</v>
      </c>
      <c r="O297">
        <v>114</v>
      </c>
      <c r="P297">
        <v>8</v>
      </c>
      <c r="Q297">
        <v>706.99</v>
      </c>
      <c r="R297" t="e">
        <v>#REF!</v>
      </c>
      <c r="S297">
        <v>6892</v>
      </c>
      <c r="T297" t="s">
        <v>3042</v>
      </c>
      <c r="U297" t="s">
        <v>3904</v>
      </c>
      <c r="V297" s="49" t="s">
        <v>10011</v>
      </c>
      <c r="X297">
        <v>0</v>
      </c>
    </row>
    <row r="298" spans="1:24" ht="313.5" x14ac:dyDescent="0.45">
      <c r="B298" s="19">
        <v>767.81</v>
      </c>
      <c r="C298" s="19">
        <v>767.88480000000004</v>
      </c>
      <c r="D298" s="19">
        <v>43.388177429999999</v>
      </c>
      <c r="E298" s="19">
        <v>52.90894986</v>
      </c>
      <c r="F298" s="19">
        <v>230.08</v>
      </c>
      <c r="K298" t="s">
        <v>10012</v>
      </c>
      <c r="L298" t="s">
        <v>10013</v>
      </c>
      <c r="N298" t="s">
        <v>4289</v>
      </c>
      <c r="O298">
        <v>114</v>
      </c>
      <c r="P298">
        <v>8</v>
      </c>
      <c r="Q298">
        <v>767.81</v>
      </c>
      <c r="R298" t="e">
        <v>#REF!</v>
      </c>
      <c r="S298">
        <v>6892</v>
      </c>
      <c r="T298" t="s">
        <v>3042</v>
      </c>
      <c r="U298" t="s">
        <v>3904</v>
      </c>
      <c r="V298" s="49" t="s">
        <v>10014</v>
      </c>
      <c r="X298">
        <v>0</v>
      </c>
    </row>
    <row r="299" spans="1:24" ht="327.75" x14ac:dyDescent="0.45">
      <c r="B299" s="19">
        <v>778.37</v>
      </c>
      <c r="C299" s="19">
        <v>778.45</v>
      </c>
      <c r="D299" s="19">
        <v>43.388114119999997</v>
      </c>
      <c r="E299" s="19">
        <v>52.90904716</v>
      </c>
      <c r="F299" s="19">
        <v>230.08</v>
      </c>
      <c r="K299" t="s">
        <v>10015</v>
      </c>
      <c r="L299" t="s">
        <v>10016</v>
      </c>
      <c r="N299" t="s">
        <v>4289</v>
      </c>
      <c r="O299">
        <v>114</v>
      </c>
      <c r="P299">
        <v>8</v>
      </c>
      <c r="Q299">
        <v>778.37</v>
      </c>
      <c r="R299" t="e">
        <v>#REF!</v>
      </c>
      <c r="S299">
        <v>6892</v>
      </c>
      <c r="T299" t="s">
        <v>3042</v>
      </c>
      <c r="U299" t="s">
        <v>3904</v>
      </c>
      <c r="V299" s="49" t="s">
        <v>10017</v>
      </c>
      <c r="X299">
        <v>0</v>
      </c>
    </row>
    <row r="300" spans="1:24" ht="342" x14ac:dyDescent="0.45">
      <c r="B300" s="19">
        <v>819.21</v>
      </c>
      <c r="C300" s="19">
        <v>819.2944</v>
      </c>
      <c r="D300" s="19">
        <v>43.387869459999997</v>
      </c>
      <c r="E300" s="19">
        <v>52.90942321</v>
      </c>
      <c r="F300" s="19">
        <v>231.08</v>
      </c>
      <c r="K300" t="s">
        <v>10018</v>
      </c>
      <c r="L300" t="s">
        <v>10019</v>
      </c>
      <c r="N300" t="s">
        <v>4289</v>
      </c>
      <c r="O300">
        <v>114</v>
      </c>
      <c r="P300">
        <v>8</v>
      </c>
      <c r="Q300">
        <v>819.21</v>
      </c>
      <c r="R300" t="e">
        <v>#REF!</v>
      </c>
      <c r="S300">
        <v>6892</v>
      </c>
      <c r="T300" t="s">
        <v>3042</v>
      </c>
      <c r="U300" t="s">
        <v>3904</v>
      </c>
      <c r="V300" s="49" t="s">
        <v>10020</v>
      </c>
      <c r="X300">
        <v>0</v>
      </c>
    </row>
    <row r="301" spans="1:24" ht="356.25" x14ac:dyDescent="0.45">
      <c r="B301" s="19">
        <v>863.68</v>
      </c>
      <c r="C301" s="19">
        <v>863.7681</v>
      </c>
      <c r="D301" s="19">
        <v>43.387600390000003</v>
      </c>
      <c r="E301" s="19">
        <v>52.909829530000003</v>
      </c>
      <c r="F301" s="19">
        <v>230.48</v>
      </c>
      <c r="K301" t="s">
        <v>10021</v>
      </c>
      <c r="L301" t="s">
        <v>10022</v>
      </c>
      <c r="N301" t="s">
        <v>4289</v>
      </c>
      <c r="O301">
        <v>114</v>
      </c>
      <c r="P301">
        <v>8</v>
      </c>
      <c r="Q301">
        <v>863.68</v>
      </c>
      <c r="R301" t="e">
        <v>#REF!</v>
      </c>
      <c r="S301">
        <v>6892</v>
      </c>
      <c r="T301" t="s">
        <v>3042</v>
      </c>
      <c r="U301" t="s">
        <v>3904</v>
      </c>
      <c r="V301" s="49" t="s">
        <v>10023</v>
      </c>
      <c r="X301">
        <v>0</v>
      </c>
    </row>
    <row r="302" spans="1:24" ht="370.5" x14ac:dyDescent="0.45">
      <c r="B302" s="19">
        <v>869.81</v>
      </c>
      <c r="C302" s="19">
        <v>869.90949999999998</v>
      </c>
      <c r="D302" s="19">
        <v>43.387574600000001</v>
      </c>
      <c r="E302" s="19">
        <v>52.909896529999997</v>
      </c>
      <c r="F302" s="19">
        <v>230.28</v>
      </c>
      <c r="K302" t="s">
        <v>9219</v>
      </c>
      <c r="L302" t="s">
        <v>9220</v>
      </c>
      <c r="N302" t="s">
        <v>4289</v>
      </c>
      <c r="O302">
        <v>114</v>
      </c>
      <c r="P302">
        <v>8</v>
      </c>
      <c r="Q302">
        <v>869.81</v>
      </c>
      <c r="R302" t="e">
        <v>#REF!</v>
      </c>
      <c r="S302">
        <v>6892</v>
      </c>
      <c r="T302" t="s">
        <v>3042</v>
      </c>
      <c r="U302" t="s">
        <v>3904</v>
      </c>
      <c r="V302" s="49" t="s">
        <v>10024</v>
      </c>
      <c r="X302">
        <v>1</v>
      </c>
    </row>
    <row r="303" spans="1:24" x14ac:dyDescent="0.45">
      <c r="A303" s="10">
        <v>8755</v>
      </c>
      <c r="B303" s="19">
        <v>0</v>
      </c>
      <c r="C303" s="19">
        <v>0</v>
      </c>
      <c r="D303" s="19">
        <v>43.390820140000002</v>
      </c>
      <c r="E303" s="19">
        <v>52.913204180000001</v>
      </c>
      <c r="F303" s="19">
        <v>232.5</v>
      </c>
      <c r="G303" s="20">
        <v>98</v>
      </c>
      <c r="H303" s="20">
        <v>8</v>
      </c>
      <c r="I303" s="21">
        <v>0.2</v>
      </c>
      <c r="K303" t="s">
        <v>10025</v>
      </c>
      <c r="L303" t="s">
        <v>10026</v>
      </c>
      <c r="N303" t="s">
        <v>4289</v>
      </c>
      <c r="O303">
        <v>114</v>
      </c>
      <c r="P303">
        <v>8</v>
      </c>
      <c r="Q303">
        <v>0</v>
      </c>
      <c r="R303">
        <v>8755</v>
      </c>
      <c r="S303">
        <v>8755</v>
      </c>
      <c r="T303" t="s">
        <v>3354</v>
      </c>
      <c r="U303" t="s">
        <v>3904</v>
      </c>
      <c r="V303" s="49" t="s">
        <v>10027</v>
      </c>
      <c r="X303">
        <v>0</v>
      </c>
    </row>
    <row r="304" spans="1:24" ht="28.5" x14ac:dyDescent="0.45">
      <c r="B304" s="19">
        <v>1.88</v>
      </c>
      <c r="C304" s="19">
        <v>1.877197</v>
      </c>
      <c r="D304" s="19">
        <v>43.390806609999998</v>
      </c>
      <c r="E304" s="19">
        <v>52.913190299999997</v>
      </c>
      <c r="F304" s="19">
        <v>232.5</v>
      </c>
      <c r="K304" t="s">
        <v>10028</v>
      </c>
      <c r="L304" t="s">
        <v>10029</v>
      </c>
      <c r="N304" t="s">
        <v>4289</v>
      </c>
      <c r="O304">
        <v>114</v>
      </c>
      <c r="P304">
        <v>8</v>
      </c>
      <c r="Q304">
        <v>1.88</v>
      </c>
      <c r="R304" t="e">
        <v>#REF!</v>
      </c>
      <c r="S304">
        <v>8755</v>
      </c>
      <c r="T304" t="s">
        <v>3354</v>
      </c>
      <c r="U304" t="s">
        <v>3904</v>
      </c>
      <c r="V304" s="49" t="s">
        <v>10030</v>
      </c>
      <c r="X304">
        <v>0</v>
      </c>
    </row>
    <row r="305" spans="1:24" ht="42.75" x14ac:dyDescent="0.45">
      <c r="B305" s="19">
        <v>64.94</v>
      </c>
      <c r="C305" s="19">
        <v>64.940979999999996</v>
      </c>
      <c r="D305" s="19">
        <v>43.390438699999997</v>
      </c>
      <c r="E305" s="19">
        <v>52.912597580000003</v>
      </c>
      <c r="F305" s="19">
        <v>232.7</v>
      </c>
      <c r="K305" t="s">
        <v>10031</v>
      </c>
      <c r="L305" t="s">
        <v>10032</v>
      </c>
      <c r="N305" t="s">
        <v>4289</v>
      </c>
      <c r="O305">
        <v>114</v>
      </c>
      <c r="P305">
        <v>8</v>
      </c>
      <c r="Q305">
        <v>64.94</v>
      </c>
      <c r="R305" t="e">
        <v>#REF!</v>
      </c>
      <c r="S305">
        <v>8755</v>
      </c>
      <c r="T305" t="s">
        <v>3354</v>
      </c>
      <c r="U305" t="s">
        <v>3904</v>
      </c>
      <c r="V305" s="49" t="s">
        <v>10033</v>
      </c>
      <c r="X305">
        <v>0</v>
      </c>
    </row>
    <row r="306" spans="1:24" ht="57" x14ac:dyDescent="0.45">
      <c r="B306" s="19">
        <v>91.44</v>
      </c>
      <c r="C306" s="19">
        <v>91.448539999999994</v>
      </c>
      <c r="D306" s="19">
        <v>43.390319009999999</v>
      </c>
      <c r="E306" s="19">
        <v>52.912314680000001</v>
      </c>
      <c r="F306" s="19">
        <v>232.04</v>
      </c>
      <c r="K306" t="s">
        <v>10034</v>
      </c>
      <c r="L306" t="s">
        <v>10035</v>
      </c>
      <c r="N306" t="s">
        <v>4289</v>
      </c>
      <c r="O306">
        <v>114</v>
      </c>
      <c r="P306">
        <v>8</v>
      </c>
      <c r="Q306">
        <v>91.44</v>
      </c>
      <c r="R306" t="e">
        <v>#REF!</v>
      </c>
      <c r="S306">
        <v>8755</v>
      </c>
      <c r="T306" t="s">
        <v>3354</v>
      </c>
      <c r="U306" t="s">
        <v>3904</v>
      </c>
      <c r="V306" s="49" t="s">
        <v>10036</v>
      </c>
      <c r="X306">
        <v>0</v>
      </c>
    </row>
    <row r="307" spans="1:24" ht="71.25" x14ac:dyDescent="0.45">
      <c r="B307" s="19">
        <v>128.91</v>
      </c>
      <c r="C307" s="19">
        <v>128.922</v>
      </c>
      <c r="D307" s="19">
        <v>43.39014976</v>
      </c>
      <c r="E307" s="19">
        <v>52.911914629999998</v>
      </c>
      <c r="F307" s="19">
        <v>232.24</v>
      </c>
      <c r="K307" t="s">
        <v>10037</v>
      </c>
      <c r="L307" t="s">
        <v>10038</v>
      </c>
      <c r="N307" t="s">
        <v>4289</v>
      </c>
      <c r="O307">
        <v>114</v>
      </c>
      <c r="P307">
        <v>8</v>
      </c>
      <c r="Q307">
        <v>128.91</v>
      </c>
      <c r="R307" t="e">
        <v>#REF!</v>
      </c>
      <c r="S307">
        <v>8755</v>
      </c>
      <c r="T307" t="s">
        <v>3354</v>
      </c>
      <c r="U307" t="s">
        <v>3904</v>
      </c>
      <c r="V307" s="49" t="s">
        <v>10039</v>
      </c>
      <c r="X307">
        <v>0</v>
      </c>
    </row>
    <row r="308" spans="1:24" ht="85.5" x14ac:dyDescent="0.45">
      <c r="B308" s="19">
        <v>171.38</v>
      </c>
      <c r="C308" s="19">
        <v>171.39320000000001</v>
      </c>
      <c r="D308" s="19">
        <v>43.389821740000002</v>
      </c>
      <c r="E308" s="19">
        <v>52.911645569999997</v>
      </c>
      <c r="F308" s="19">
        <v>231.57</v>
      </c>
      <c r="K308" t="s">
        <v>9742</v>
      </c>
      <c r="L308" t="s">
        <v>9743</v>
      </c>
      <c r="N308" t="s">
        <v>4289</v>
      </c>
      <c r="O308">
        <v>114</v>
      </c>
      <c r="P308">
        <v>8</v>
      </c>
      <c r="Q308">
        <v>171.38</v>
      </c>
      <c r="R308" t="e">
        <v>#REF!</v>
      </c>
      <c r="S308">
        <v>8755</v>
      </c>
      <c r="T308" t="s">
        <v>3354</v>
      </c>
      <c r="U308" t="s">
        <v>3904</v>
      </c>
      <c r="V308" s="49" t="s">
        <v>10040</v>
      </c>
      <c r="X308">
        <v>1</v>
      </c>
    </row>
    <row r="309" spans="1:24" x14ac:dyDescent="0.45">
      <c r="A309" s="10" t="s">
        <v>4236</v>
      </c>
      <c r="B309" s="19">
        <v>0</v>
      </c>
      <c r="C309" s="19">
        <v>0</v>
      </c>
      <c r="D309" s="19">
        <v>43.389821740000002</v>
      </c>
      <c r="E309" s="19">
        <v>52.911645569999997</v>
      </c>
      <c r="F309" s="19">
        <v>231.57</v>
      </c>
      <c r="G309" s="20">
        <v>98</v>
      </c>
      <c r="H309" s="20">
        <v>8</v>
      </c>
      <c r="I309" s="21">
        <v>0.2</v>
      </c>
      <c r="K309" t="s">
        <v>10041</v>
      </c>
      <c r="L309" t="s">
        <v>10042</v>
      </c>
      <c r="N309" t="s">
        <v>4289</v>
      </c>
      <c r="O309">
        <v>114</v>
      </c>
      <c r="P309">
        <v>8</v>
      </c>
      <c r="Q309">
        <v>0</v>
      </c>
      <c r="R309" t="s">
        <v>4236</v>
      </c>
      <c r="S309" t="s">
        <v>4236</v>
      </c>
      <c r="T309" t="s">
        <v>10043</v>
      </c>
      <c r="U309" t="e">
        <v>#N/A</v>
      </c>
      <c r="V309" s="49" t="s">
        <v>10044</v>
      </c>
      <c r="X309">
        <v>0</v>
      </c>
    </row>
    <row r="310" spans="1:24" ht="28.5" x14ac:dyDescent="0.45">
      <c r="B310" s="19">
        <v>37.549999999999997</v>
      </c>
      <c r="C310" s="19">
        <v>37.558410000000002</v>
      </c>
      <c r="D310" s="19">
        <v>43.389531660000003</v>
      </c>
      <c r="E310" s="19">
        <v>52.91140764</v>
      </c>
      <c r="F310" s="19">
        <v>232.17</v>
      </c>
      <c r="K310" t="s">
        <v>10045</v>
      </c>
      <c r="L310" t="s">
        <v>10046</v>
      </c>
      <c r="N310" t="s">
        <v>4289</v>
      </c>
      <c r="O310">
        <v>114</v>
      </c>
      <c r="P310">
        <v>8</v>
      </c>
      <c r="Q310">
        <v>37.549999999999997</v>
      </c>
      <c r="R310" t="e">
        <v>#REF!</v>
      </c>
      <c r="S310" t="s">
        <v>4236</v>
      </c>
      <c r="T310" t="s">
        <v>10043</v>
      </c>
      <c r="U310" t="e">
        <v>#N/A</v>
      </c>
      <c r="V310" s="49" t="s">
        <v>10047</v>
      </c>
      <c r="X310">
        <v>0</v>
      </c>
    </row>
    <row r="311" spans="1:24" ht="42.75" x14ac:dyDescent="0.45">
      <c r="B311" s="19">
        <v>91.44</v>
      </c>
      <c r="C311" s="19">
        <v>91.454070000000002</v>
      </c>
      <c r="D311" s="19">
        <v>43.38910388</v>
      </c>
      <c r="E311" s="19">
        <v>52.911094210000002</v>
      </c>
      <c r="F311" s="19">
        <v>231.17</v>
      </c>
      <c r="K311" t="s">
        <v>10048</v>
      </c>
      <c r="L311" t="s">
        <v>10049</v>
      </c>
      <c r="N311" t="s">
        <v>4289</v>
      </c>
      <c r="O311">
        <v>114</v>
      </c>
      <c r="P311">
        <v>8</v>
      </c>
      <c r="Q311">
        <v>91.44</v>
      </c>
      <c r="R311" t="e">
        <v>#REF!</v>
      </c>
      <c r="S311" t="s">
        <v>4236</v>
      </c>
      <c r="T311" t="s">
        <v>10043</v>
      </c>
      <c r="U311" t="e">
        <v>#N/A</v>
      </c>
      <c r="V311" s="49" t="s">
        <v>10050</v>
      </c>
      <c r="X311">
        <v>0</v>
      </c>
    </row>
    <row r="312" spans="1:24" ht="57" x14ac:dyDescent="0.45">
      <c r="B312" s="19">
        <v>102.87</v>
      </c>
      <c r="C312" s="19">
        <v>102.88339999999999</v>
      </c>
      <c r="D312" s="19">
        <v>43.389013140000003</v>
      </c>
      <c r="E312" s="19">
        <v>52.911027740000002</v>
      </c>
      <c r="F312" s="19">
        <v>231.17</v>
      </c>
      <c r="K312" t="s">
        <v>10051</v>
      </c>
      <c r="L312" t="s">
        <v>10052</v>
      </c>
      <c r="N312" t="s">
        <v>4289</v>
      </c>
      <c r="O312">
        <v>114</v>
      </c>
      <c r="P312">
        <v>8</v>
      </c>
      <c r="Q312">
        <v>102.87</v>
      </c>
      <c r="R312" t="e">
        <v>#REF!</v>
      </c>
      <c r="S312" t="s">
        <v>4236</v>
      </c>
      <c r="T312" t="s">
        <v>10043</v>
      </c>
      <c r="U312" t="e">
        <v>#N/A</v>
      </c>
      <c r="V312" s="49" t="s">
        <v>10053</v>
      </c>
      <c r="X312">
        <v>0</v>
      </c>
    </row>
    <row r="313" spans="1:24" ht="71.25" x14ac:dyDescent="0.45">
      <c r="B313" s="19">
        <v>182.88</v>
      </c>
      <c r="C313" s="19">
        <v>182.89420000000001</v>
      </c>
      <c r="D313" s="19">
        <v>43.388899729999999</v>
      </c>
      <c r="E313" s="19">
        <v>52.910052569999998</v>
      </c>
      <c r="F313" s="19">
        <v>231.31</v>
      </c>
      <c r="K313" t="s">
        <v>10054</v>
      </c>
      <c r="L313" t="s">
        <v>10055</v>
      </c>
      <c r="N313" t="s">
        <v>4289</v>
      </c>
      <c r="O313">
        <v>114</v>
      </c>
      <c r="P313">
        <v>8</v>
      </c>
      <c r="Q313">
        <v>182.88</v>
      </c>
      <c r="R313" t="e">
        <v>#REF!</v>
      </c>
      <c r="S313" t="s">
        <v>4236</v>
      </c>
      <c r="T313" t="s">
        <v>10043</v>
      </c>
      <c r="U313" t="e">
        <v>#N/A</v>
      </c>
      <c r="V313" s="49" t="s">
        <v>10056</v>
      </c>
      <c r="X313">
        <v>0</v>
      </c>
    </row>
    <row r="314" spans="1:24" ht="85.5" x14ac:dyDescent="0.45">
      <c r="B314" s="19">
        <v>217.64</v>
      </c>
      <c r="C314" s="19">
        <v>217.65369999999999</v>
      </c>
      <c r="D314" s="19">
        <v>43.38885045</v>
      </c>
      <c r="E314" s="19">
        <v>52.909628959999999</v>
      </c>
      <c r="F314" s="19">
        <v>230.91</v>
      </c>
      <c r="K314" t="s">
        <v>10057</v>
      </c>
      <c r="L314" t="s">
        <v>10058</v>
      </c>
      <c r="N314" t="s">
        <v>4289</v>
      </c>
      <c r="O314">
        <v>114</v>
      </c>
      <c r="P314">
        <v>8</v>
      </c>
      <c r="Q314">
        <v>217.64</v>
      </c>
      <c r="R314" t="e">
        <v>#REF!</v>
      </c>
      <c r="S314" t="s">
        <v>4236</v>
      </c>
      <c r="T314" t="s">
        <v>10043</v>
      </c>
      <c r="U314" t="e">
        <v>#N/A</v>
      </c>
      <c r="V314" s="49" t="s">
        <v>10059</v>
      </c>
      <c r="X314">
        <v>0</v>
      </c>
    </row>
    <row r="315" spans="1:24" ht="99.75" x14ac:dyDescent="0.45">
      <c r="B315" s="19">
        <v>271.33</v>
      </c>
      <c r="C315" s="19">
        <v>271.3528</v>
      </c>
      <c r="D315" s="19">
        <v>43.388387469999998</v>
      </c>
      <c r="E315" s="19">
        <v>52.909438940000001</v>
      </c>
      <c r="F315" s="19">
        <v>230.08</v>
      </c>
      <c r="K315" t="s">
        <v>10060</v>
      </c>
      <c r="L315" t="s">
        <v>10061</v>
      </c>
      <c r="N315" t="s">
        <v>4289</v>
      </c>
      <c r="O315">
        <v>114</v>
      </c>
      <c r="P315">
        <v>8</v>
      </c>
      <c r="Q315">
        <v>271.33</v>
      </c>
      <c r="R315" t="e">
        <v>#REF!</v>
      </c>
      <c r="S315" t="s">
        <v>4236</v>
      </c>
      <c r="T315" t="s">
        <v>10043</v>
      </c>
      <c r="U315" t="e">
        <v>#N/A</v>
      </c>
      <c r="V315" s="49" t="s">
        <v>10062</v>
      </c>
      <c r="X315">
        <v>0</v>
      </c>
    </row>
    <row r="316" spans="1:24" ht="114" x14ac:dyDescent="0.45">
      <c r="B316" s="19">
        <v>274.32</v>
      </c>
      <c r="C316" s="19">
        <v>274.34960000000001</v>
      </c>
      <c r="D316" s="19">
        <v>43.388362229999998</v>
      </c>
      <c r="E316" s="19">
        <v>52.909451740000002</v>
      </c>
      <c r="F316" s="19">
        <v>230.28</v>
      </c>
      <c r="K316" t="s">
        <v>10063</v>
      </c>
      <c r="L316" t="s">
        <v>10064</v>
      </c>
      <c r="N316" t="s">
        <v>4289</v>
      </c>
      <c r="O316">
        <v>114</v>
      </c>
      <c r="P316">
        <v>8</v>
      </c>
      <c r="Q316">
        <v>274.32</v>
      </c>
      <c r="R316" t="e">
        <v>#REF!</v>
      </c>
      <c r="S316" t="s">
        <v>4236</v>
      </c>
      <c r="T316" t="s">
        <v>10043</v>
      </c>
      <c r="U316" t="e">
        <v>#N/A</v>
      </c>
      <c r="V316" s="49" t="s">
        <v>10065</v>
      </c>
      <c r="X316">
        <v>0</v>
      </c>
    </row>
    <row r="317" spans="1:24" ht="128.25" x14ac:dyDescent="0.45">
      <c r="B317" s="19">
        <v>365.34</v>
      </c>
      <c r="C317" s="19">
        <v>365.3725</v>
      </c>
      <c r="D317" s="19">
        <v>43.387593809999998</v>
      </c>
      <c r="E317" s="19">
        <v>52.909841389999997</v>
      </c>
      <c r="F317" s="19">
        <v>230.48</v>
      </c>
      <c r="K317" t="s">
        <v>10066</v>
      </c>
      <c r="L317" t="s">
        <v>10067</v>
      </c>
      <c r="N317" t="s">
        <v>4289</v>
      </c>
      <c r="O317">
        <v>114</v>
      </c>
      <c r="P317">
        <v>8</v>
      </c>
      <c r="Q317">
        <v>365.34</v>
      </c>
      <c r="R317" t="e">
        <v>#REF!</v>
      </c>
      <c r="S317" t="s">
        <v>4236</v>
      </c>
      <c r="T317" t="s">
        <v>10043</v>
      </c>
      <c r="U317" t="e">
        <v>#N/A</v>
      </c>
      <c r="V317" s="49" t="s">
        <v>10068</v>
      </c>
      <c r="X317">
        <v>0</v>
      </c>
    </row>
    <row r="318" spans="1:24" ht="142.5" x14ac:dyDescent="0.45">
      <c r="B318" s="19">
        <v>365.76</v>
      </c>
      <c r="C318" s="19">
        <v>365.78980000000001</v>
      </c>
      <c r="D318" s="19">
        <v>43.387592189999999</v>
      </c>
      <c r="E318" s="19">
        <v>52.909846039999998</v>
      </c>
      <c r="F318" s="19">
        <v>230.48</v>
      </c>
      <c r="K318" t="s">
        <v>10069</v>
      </c>
      <c r="L318" t="s">
        <v>10070</v>
      </c>
      <c r="N318" t="s">
        <v>4289</v>
      </c>
      <c r="O318">
        <v>114</v>
      </c>
      <c r="P318">
        <v>8</v>
      </c>
      <c r="Q318">
        <v>365.76</v>
      </c>
      <c r="R318" t="e">
        <v>#REF!</v>
      </c>
      <c r="S318" t="s">
        <v>4236</v>
      </c>
      <c r="T318" t="s">
        <v>10043</v>
      </c>
      <c r="U318" t="e">
        <v>#N/A</v>
      </c>
      <c r="V318" s="49" t="s">
        <v>10071</v>
      </c>
      <c r="X318">
        <v>0</v>
      </c>
    </row>
    <row r="319" spans="1:24" ht="156.75" x14ac:dyDescent="0.45">
      <c r="B319" s="19">
        <v>370.29</v>
      </c>
      <c r="C319" s="19">
        <v>370.3279</v>
      </c>
      <c r="D319" s="19">
        <v>43.387574600000001</v>
      </c>
      <c r="E319" s="19">
        <v>52.909896529999997</v>
      </c>
      <c r="F319" s="19">
        <v>230.28</v>
      </c>
      <c r="K319" t="s">
        <v>9219</v>
      </c>
      <c r="L319" t="s">
        <v>9220</v>
      </c>
      <c r="N319" t="s">
        <v>4289</v>
      </c>
      <c r="O319">
        <v>114</v>
      </c>
      <c r="P319">
        <v>8</v>
      </c>
      <c r="Q319">
        <v>370.29</v>
      </c>
      <c r="R319" t="e">
        <v>#REF!</v>
      </c>
      <c r="S319" t="s">
        <v>4236</v>
      </c>
      <c r="T319" t="s">
        <v>10043</v>
      </c>
      <c r="U319" t="e">
        <v>#N/A</v>
      </c>
      <c r="V319" s="49" t="s">
        <v>10072</v>
      </c>
      <c r="X319">
        <v>1</v>
      </c>
    </row>
    <row r="320" spans="1:24" x14ac:dyDescent="0.45">
      <c r="A320" s="10">
        <v>8937</v>
      </c>
      <c r="B320" s="19">
        <v>0</v>
      </c>
      <c r="C320" s="19">
        <v>0</v>
      </c>
      <c r="D320" s="19">
        <v>43.384214309999997</v>
      </c>
      <c r="E320" s="19">
        <v>52.914162900000001</v>
      </c>
      <c r="F320" s="19">
        <v>231.45</v>
      </c>
      <c r="G320" s="20">
        <v>98</v>
      </c>
      <c r="H320" s="20">
        <v>8</v>
      </c>
      <c r="I320" s="21">
        <v>0.2</v>
      </c>
      <c r="K320" t="s">
        <v>10073</v>
      </c>
      <c r="L320" t="s">
        <v>10074</v>
      </c>
      <c r="N320" t="s">
        <v>4289</v>
      </c>
      <c r="O320">
        <v>114</v>
      </c>
      <c r="P320">
        <v>8</v>
      </c>
      <c r="Q320">
        <v>0</v>
      </c>
      <c r="R320">
        <v>8937</v>
      </c>
      <c r="S320">
        <v>8937</v>
      </c>
      <c r="T320" t="s">
        <v>3400</v>
      </c>
      <c r="U320" t="s">
        <v>3903</v>
      </c>
      <c r="V320" s="49" t="s">
        <v>10075</v>
      </c>
      <c r="X320">
        <v>0</v>
      </c>
    </row>
    <row r="321" spans="1:24" ht="28.5" x14ac:dyDescent="0.45">
      <c r="B321" s="19">
        <v>2.0699999999999998</v>
      </c>
      <c r="C321" s="19">
        <v>2.0655570000000001</v>
      </c>
      <c r="D321" s="19">
        <v>43.384232820000001</v>
      </c>
      <c r="E321" s="19">
        <v>52.914165279999999</v>
      </c>
      <c r="F321" s="19">
        <v>231.45</v>
      </c>
      <c r="K321" t="s">
        <v>10076</v>
      </c>
      <c r="L321" t="s">
        <v>10077</v>
      </c>
      <c r="N321" t="s">
        <v>4289</v>
      </c>
      <c r="O321">
        <v>114</v>
      </c>
      <c r="P321">
        <v>8</v>
      </c>
      <c r="Q321">
        <v>2.0699999999999998</v>
      </c>
      <c r="R321" t="e">
        <v>#REF!</v>
      </c>
      <c r="S321">
        <v>8937</v>
      </c>
      <c r="T321" t="s">
        <v>3400</v>
      </c>
      <c r="U321" t="s">
        <v>3903</v>
      </c>
      <c r="V321" s="49" t="s">
        <v>10078</v>
      </c>
      <c r="X321">
        <v>0</v>
      </c>
    </row>
    <row r="322" spans="1:24" ht="42.75" x14ac:dyDescent="0.45">
      <c r="B322" s="19">
        <v>40.72</v>
      </c>
      <c r="C322" s="19">
        <v>40.741750000000003</v>
      </c>
      <c r="D322" s="19">
        <v>43.384533930000003</v>
      </c>
      <c r="E322" s="19">
        <v>52.914404179999998</v>
      </c>
      <c r="F322" s="19">
        <v>230.05</v>
      </c>
      <c r="K322" t="s">
        <v>10079</v>
      </c>
      <c r="L322" t="s">
        <v>10080</v>
      </c>
      <c r="N322" t="s">
        <v>4289</v>
      </c>
      <c r="O322">
        <v>114</v>
      </c>
      <c r="P322">
        <v>8</v>
      </c>
      <c r="Q322">
        <v>40.72</v>
      </c>
      <c r="R322" t="e">
        <v>#REF!</v>
      </c>
      <c r="S322">
        <v>8937</v>
      </c>
      <c r="T322" t="s">
        <v>3400</v>
      </c>
      <c r="U322" t="s">
        <v>3903</v>
      </c>
      <c r="V322" s="49" t="s">
        <v>10081</v>
      </c>
      <c r="X322">
        <v>0</v>
      </c>
    </row>
    <row r="323" spans="1:24" ht="57" x14ac:dyDescent="0.45">
      <c r="B323" s="19">
        <v>91.44</v>
      </c>
      <c r="C323" s="19">
        <v>91.468900000000005</v>
      </c>
      <c r="D323" s="19">
        <v>43.384904599999999</v>
      </c>
      <c r="E323" s="19">
        <v>52.914769640000003</v>
      </c>
      <c r="F323" s="19">
        <v>230.65</v>
      </c>
      <c r="K323" t="s">
        <v>10082</v>
      </c>
      <c r="L323" t="s">
        <v>10083</v>
      </c>
      <c r="N323" t="s">
        <v>4289</v>
      </c>
      <c r="O323">
        <v>114</v>
      </c>
      <c r="P323">
        <v>8</v>
      </c>
      <c r="Q323">
        <v>91.44</v>
      </c>
      <c r="R323" t="e">
        <v>#REF!</v>
      </c>
      <c r="S323">
        <v>8937</v>
      </c>
      <c r="T323" t="s">
        <v>3400</v>
      </c>
      <c r="U323" t="s">
        <v>3903</v>
      </c>
      <c r="V323" s="49" t="s">
        <v>10084</v>
      </c>
      <c r="X323">
        <v>0</v>
      </c>
    </row>
    <row r="324" spans="1:24" ht="71.25" x14ac:dyDescent="0.45">
      <c r="B324" s="19">
        <v>142.06</v>
      </c>
      <c r="C324" s="19">
        <v>142.0958</v>
      </c>
      <c r="D324" s="19">
        <v>43.385274539999998</v>
      </c>
      <c r="E324" s="19">
        <v>52.915134399999999</v>
      </c>
      <c r="F324" s="19">
        <v>230.19</v>
      </c>
      <c r="K324" t="s">
        <v>10085</v>
      </c>
      <c r="L324" t="s">
        <v>10086</v>
      </c>
      <c r="N324" t="s">
        <v>4289</v>
      </c>
      <c r="O324">
        <v>114</v>
      </c>
      <c r="P324">
        <v>8</v>
      </c>
      <c r="Q324">
        <v>142.06</v>
      </c>
      <c r="R324" t="e">
        <v>#REF!</v>
      </c>
      <c r="S324">
        <v>8937</v>
      </c>
      <c r="T324" t="s">
        <v>3400</v>
      </c>
      <c r="U324" t="s">
        <v>3903</v>
      </c>
      <c r="V324" s="49" t="s">
        <v>10087</v>
      </c>
      <c r="X324">
        <v>0</v>
      </c>
    </row>
    <row r="325" spans="1:24" ht="85.5" x14ac:dyDescent="0.45">
      <c r="B325" s="19">
        <v>182.88</v>
      </c>
      <c r="C325" s="19">
        <v>182.91149999999999</v>
      </c>
      <c r="D325" s="19">
        <v>43.385601370000003</v>
      </c>
      <c r="E325" s="19">
        <v>52.915364439999998</v>
      </c>
      <c r="F325" s="19">
        <v>230.39</v>
      </c>
      <c r="K325" t="s">
        <v>10088</v>
      </c>
      <c r="L325" t="s">
        <v>10089</v>
      </c>
      <c r="N325" t="s">
        <v>4289</v>
      </c>
      <c r="O325">
        <v>114</v>
      </c>
      <c r="P325">
        <v>8</v>
      </c>
      <c r="Q325">
        <v>182.88</v>
      </c>
      <c r="R325" t="e">
        <v>#REF!</v>
      </c>
      <c r="S325">
        <v>8937</v>
      </c>
      <c r="T325" t="s">
        <v>3400</v>
      </c>
      <c r="U325" t="s">
        <v>3903</v>
      </c>
      <c r="V325" s="49" t="s">
        <v>10090</v>
      </c>
      <c r="X325">
        <v>0</v>
      </c>
    </row>
    <row r="326" spans="1:24" ht="99.75" x14ac:dyDescent="0.45">
      <c r="B326" s="19">
        <v>229.75</v>
      </c>
      <c r="C326" s="19">
        <v>229.78720000000001</v>
      </c>
      <c r="D326" s="19">
        <v>43.385976700000001</v>
      </c>
      <c r="E326" s="19">
        <v>52.915628609999999</v>
      </c>
      <c r="F326" s="19">
        <v>230.92</v>
      </c>
      <c r="K326" t="s">
        <v>10091</v>
      </c>
      <c r="L326" t="s">
        <v>10092</v>
      </c>
      <c r="N326" t="s">
        <v>4289</v>
      </c>
      <c r="O326">
        <v>114</v>
      </c>
      <c r="P326">
        <v>8</v>
      </c>
      <c r="Q326">
        <v>229.75</v>
      </c>
      <c r="R326" t="e">
        <v>#REF!</v>
      </c>
      <c r="S326">
        <v>8937</v>
      </c>
      <c r="T326" t="s">
        <v>3400</v>
      </c>
      <c r="U326" t="s">
        <v>3903</v>
      </c>
      <c r="V326" s="49" t="s">
        <v>10093</v>
      </c>
      <c r="X326">
        <v>0</v>
      </c>
    </row>
    <row r="327" spans="1:24" ht="114" x14ac:dyDescent="0.45">
      <c r="B327" s="19">
        <v>274.32</v>
      </c>
      <c r="C327" s="19">
        <v>274.35449999999997</v>
      </c>
      <c r="D327" s="19">
        <v>43.38635721</v>
      </c>
      <c r="E327" s="19">
        <v>52.915802759999998</v>
      </c>
      <c r="F327" s="19">
        <v>230.92</v>
      </c>
      <c r="K327" t="s">
        <v>10094</v>
      </c>
      <c r="L327" t="s">
        <v>10095</v>
      </c>
      <c r="N327" t="s">
        <v>4289</v>
      </c>
      <c r="O327">
        <v>114</v>
      </c>
      <c r="P327">
        <v>8</v>
      </c>
      <c r="Q327">
        <v>274.32</v>
      </c>
      <c r="R327" t="e">
        <v>#REF!</v>
      </c>
      <c r="S327">
        <v>8937</v>
      </c>
      <c r="T327" t="s">
        <v>3400</v>
      </c>
      <c r="U327" t="s">
        <v>3903</v>
      </c>
      <c r="V327" s="49" t="s">
        <v>10096</v>
      </c>
      <c r="X327">
        <v>0</v>
      </c>
    </row>
    <row r="328" spans="1:24" ht="128.25" x14ac:dyDescent="0.45">
      <c r="B328" s="19">
        <v>311.63</v>
      </c>
      <c r="C328" s="19">
        <v>311.66849999999999</v>
      </c>
      <c r="D328" s="19">
        <v>43.386675769999997</v>
      </c>
      <c r="E328" s="19">
        <v>52.915948550000003</v>
      </c>
      <c r="F328" s="19">
        <v>230.52</v>
      </c>
      <c r="K328" t="s">
        <v>10097</v>
      </c>
      <c r="L328" t="s">
        <v>10098</v>
      </c>
      <c r="N328" t="s">
        <v>4289</v>
      </c>
      <c r="O328">
        <v>114</v>
      </c>
      <c r="P328">
        <v>8</v>
      </c>
      <c r="Q328">
        <v>311.63</v>
      </c>
      <c r="R328" t="e">
        <v>#REF!</v>
      </c>
      <c r="S328">
        <v>8937</v>
      </c>
      <c r="T328" t="s">
        <v>3400</v>
      </c>
      <c r="U328" t="s">
        <v>3903</v>
      </c>
      <c r="V328" s="49" t="s">
        <v>10099</v>
      </c>
      <c r="X328">
        <v>0</v>
      </c>
    </row>
    <row r="329" spans="1:24" ht="142.5" x14ac:dyDescent="0.45">
      <c r="B329" s="19">
        <v>348.61</v>
      </c>
      <c r="C329" s="19">
        <v>348.65089999999998</v>
      </c>
      <c r="D329" s="19">
        <v>43.386990959999999</v>
      </c>
      <c r="E329" s="19">
        <v>52.916095130000002</v>
      </c>
      <c r="F329" s="19">
        <v>231.13</v>
      </c>
      <c r="K329" t="s">
        <v>10100</v>
      </c>
      <c r="L329" t="s">
        <v>10101</v>
      </c>
      <c r="N329" t="s">
        <v>4289</v>
      </c>
      <c r="O329">
        <v>114</v>
      </c>
      <c r="P329">
        <v>8</v>
      </c>
      <c r="Q329">
        <v>348.61</v>
      </c>
      <c r="R329" t="e">
        <v>#REF!</v>
      </c>
      <c r="S329">
        <v>8937</v>
      </c>
      <c r="T329" t="s">
        <v>3400</v>
      </c>
      <c r="U329" t="s">
        <v>3903</v>
      </c>
      <c r="V329" s="49" t="s">
        <v>10102</v>
      </c>
      <c r="X329">
        <v>0</v>
      </c>
    </row>
    <row r="330" spans="1:24" ht="156.75" x14ac:dyDescent="0.45">
      <c r="B330" s="19">
        <v>364.23</v>
      </c>
      <c r="C330" s="19">
        <v>364.31720000000001</v>
      </c>
      <c r="D330" s="19">
        <v>43.387106279999998</v>
      </c>
      <c r="E330" s="19">
        <v>52.916205410000003</v>
      </c>
      <c r="F330" s="19">
        <v>232.33</v>
      </c>
      <c r="K330" t="s">
        <v>10103</v>
      </c>
      <c r="L330" t="s">
        <v>10104</v>
      </c>
      <c r="N330" t="s">
        <v>4289</v>
      </c>
      <c r="O330">
        <v>114</v>
      </c>
      <c r="P330">
        <v>8</v>
      </c>
      <c r="Q330">
        <v>364.23</v>
      </c>
      <c r="R330" t="e">
        <v>#REF!</v>
      </c>
      <c r="S330">
        <v>8937</v>
      </c>
      <c r="T330" t="s">
        <v>3400</v>
      </c>
      <c r="U330" t="s">
        <v>3903</v>
      </c>
      <c r="V330" s="49" t="s">
        <v>10105</v>
      </c>
      <c r="X330">
        <v>0</v>
      </c>
    </row>
    <row r="331" spans="1:24" ht="171" x14ac:dyDescent="0.45">
      <c r="B331" s="19">
        <v>365.15</v>
      </c>
      <c r="C331" s="19">
        <v>365.23430000000002</v>
      </c>
      <c r="D331" s="19">
        <v>43.387111509999997</v>
      </c>
      <c r="E331" s="19">
        <v>52.916214170000003</v>
      </c>
      <c r="F331" s="19">
        <v>232.33</v>
      </c>
      <c r="K331" t="s">
        <v>10106</v>
      </c>
      <c r="L331" t="s">
        <v>10107</v>
      </c>
      <c r="N331" t="s">
        <v>4289</v>
      </c>
      <c r="O331">
        <v>114</v>
      </c>
      <c r="P331">
        <v>8</v>
      </c>
      <c r="Q331">
        <v>365.15</v>
      </c>
      <c r="R331" t="e">
        <v>#REF!</v>
      </c>
      <c r="S331">
        <v>8937</v>
      </c>
      <c r="T331" t="s">
        <v>3400</v>
      </c>
      <c r="U331" t="s">
        <v>3903</v>
      </c>
      <c r="V331" s="49" t="s">
        <v>10108</v>
      </c>
      <c r="X331">
        <v>0</v>
      </c>
    </row>
    <row r="332" spans="1:24" ht="185.25" x14ac:dyDescent="0.45">
      <c r="B332" s="19">
        <v>365.76</v>
      </c>
      <c r="C332" s="19">
        <v>365.84769999999997</v>
      </c>
      <c r="D332" s="19">
        <v>43.387114990000001</v>
      </c>
      <c r="E332" s="19">
        <v>52.91622005</v>
      </c>
      <c r="F332" s="19">
        <v>232.33</v>
      </c>
      <c r="K332" t="s">
        <v>10109</v>
      </c>
      <c r="L332" t="s">
        <v>10110</v>
      </c>
      <c r="N332" t="s">
        <v>4289</v>
      </c>
      <c r="O332">
        <v>114</v>
      </c>
      <c r="P332">
        <v>8</v>
      </c>
      <c r="Q332">
        <v>365.76</v>
      </c>
      <c r="R332" t="e">
        <v>#REF!</v>
      </c>
      <c r="S332">
        <v>8937</v>
      </c>
      <c r="T332" t="s">
        <v>3400</v>
      </c>
      <c r="U332" t="s">
        <v>3903</v>
      </c>
      <c r="V332" s="49" t="s">
        <v>10111</v>
      </c>
      <c r="X332">
        <v>0</v>
      </c>
    </row>
    <row r="333" spans="1:24" ht="199.5" x14ac:dyDescent="0.45">
      <c r="B333" s="19">
        <v>369.71</v>
      </c>
      <c r="C333" s="19">
        <v>369.79300000000001</v>
      </c>
      <c r="D333" s="19">
        <v>43.387137389999999</v>
      </c>
      <c r="E333" s="19">
        <v>52.916257829999999</v>
      </c>
      <c r="F333" s="19">
        <v>232.33</v>
      </c>
      <c r="K333" t="s">
        <v>9186</v>
      </c>
      <c r="L333" t="s">
        <v>9187</v>
      </c>
      <c r="N333" t="s">
        <v>4289</v>
      </c>
      <c r="O333">
        <v>114</v>
      </c>
      <c r="P333">
        <v>8</v>
      </c>
      <c r="Q333">
        <v>369.71</v>
      </c>
      <c r="R333" t="e">
        <v>#REF!</v>
      </c>
      <c r="S333">
        <v>8937</v>
      </c>
      <c r="T333" t="s">
        <v>3400</v>
      </c>
      <c r="U333" t="s">
        <v>3903</v>
      </c>
      <c r="V333" s="49" t="s">
        <v>10112</v>
      </c>
      <c r="X333">
        <v>1</v>
      </c>
    </row>
    <row r="334" spans="1:24" x14ac:dyDescent="0.45">
      <c r="A334" s="10">
        <v>9543</v>
      </c>
      <c r="B334" s="19">
        <v>0</v>
      </c>
      <c r="C334" s="19">
        <v>0</v>
      </c>
      <c r="D334" s="19">
        <v>43.391224039999997</v>
      </c>
      <c r="E334" s="19">
        <v>52.903492380000003</v>
      </c>
      <c r="F334" s="19">
        <v>229.02</v>
      </c>
      <c r="G334" s="20">
        <v>98</v>
      </c>
      <c r="H334" s="20">
        <v>8</v>
      </c>
      <c r="I334" s="21">
        <v>0.2</v>
      </c>
      <c r="K334" t="s">
        <v>10113</v>
      </c>
      <c r="L334" t="s">
        <v>10114</v>
      </c>
      <c r="N334" t="s">
        <v>4289</v>
      </c>
      <c r="O334">
        <v>114</v>
      </c>
      <c r="P334">
        <v>8</v>
      </c>
      <c r="Q334">
        <v>0</v>
      </c>
      <c r="R334">
        <v>9543</v>
      </c>
      <c r="S334">
        <v>9543</v>
      </c>
      <c r="T334" t="s">
        <v>3579</v>
      </c>
      <c r="U334" t="s">
        <v>3904</v>
      </c>
      <c r="V334" s="49" t="s">
        <v>10115</v>
      </c>
      <c r="X334">
        <v>0</v>
      </c>
    </row>
    <row r="335" spans="1:24" ht="28.5" x14ac:dyDescent="0.45">
      <c r="B335" s="19">
        <v>2.4700000000000002</v>
      </c>
      <c r="C335" s="19">
        <v>2.5379909999999999</v>
      </c>
      <c r="D335" s="19">
        <v>43.391205329999998</v>
      </c>
      <c r="E335" s="19">
        <v>52.903508770000002</v>
      </c>
      <c r="F335" s="19">
        <v>228.42</v>
      </c>
      <c r="K335" t="s">
        <v>10116</v>
      </c>
      <c r="L335" t="s">
        <v>10117</v>
      </c>
      <c r="N335" t="s">
        <v>4289</v>
      </c>
      <c r="O335">
        <v>114</v>
      </c>
      <c r="P335">
        <v>8</v>
      </c>
      <c r="Q335">
        <v>2.4700000000000002</v>
      </c>
      <c r="R335" t="e">
        <v>#REF!</v>
      </c>
      <c r="S335">
        <v>9543</v>
      </c>
      <c r="T335" t="s">
        <v>3579</v>
      </c>
      <c r="U335" t="s">
        <v>3904</v>
      </c>
      <c r="V335" s="49" t="s">
        <v>10118</v>
      </c>
      <c r="X335">
        <v>0</v>
      </c>
    </row>
    <row r="336" spans="1:24" ht="42.75" x14ac:dyDescent="0.45">
      <c r="B336" s="19">
        <v>20.88</v>
      </c>
      <c r="C336" s="19">
        <v>20.949349999999999</v>
      </c>
      <c r="D336" s="19">
        <v>43.391065689999998</v>
      </c>
      <c r="E336" s="19">
        <v>52.903631140000002</v>
      </c>
      <c r="F336" s="19">
        <v>228.42</v>
      </c>
      <c r="K336" t="s">
        <v>10119</v>
      </c>
      <c r="L336" t="s">
        <v>10120</v>
      </c>
      <c r="N336" t="s">
        <v>4289</v>
      </c>
      <c r="O336">
        <v>114</v>
      </c>
      <c r="P336">
        <v>8</v>
      </c>
      <c r="Q336">
        <v>20.88</v>
      </c>
      <c r="R336" t="e">
        <v>#REF!</v>
      </c>
      <c r="S336">
        <v>9543</v>
      </c>
      <c r="T336" t="s">
        <v>3579</v>
      </c>
      <c r="U336" t="s">
        <v>3904</v>
      </c>
      <c r="V336" s="49" t="s">
        <v>10121</v>
      </c>
      <c r="X336">
        <v>0</v>
      </c>
    </row>
    <row r="337" spans="2:24" ht="57" x14ac:dyDescent="0.45">
      <c r="B337" s="19">
        <v>32.020000000000003</v>
      </c>
      <c r="C337" s="19">
        <v>32.09301</v>
      </c>
      <c r="D337" s="19">
        <v>43.390981660000001</v>
      </c>
      <c r="E337" s="19">
        <v>52.903706190000001</v>
      </c>
      <c r="F337" s="19">
        <v>228.22</v>
      </c>
      <c r="K337" t="s">
        <v>10122</v>
      </c>
      <c r="L337" t="s">
        <v>10123</v>
      </c>
      <c r="N337" t="s">
        <v>4289</v>
      </c>
      <c r="O337">
        <v>114</v>
      </c>
      <c r="P337">
        <v>8</v>
      </c>
      <c r="Q337">
        <v>32.020000000000003</v>
      </c>
      <c r="R337" t="e">
        <v>#REF!</v>
      </c>
      <c r="S337">
        <v>9543</v>
      </c>
      <c r="T337" t="s">
        <v>3579</v>
      </c>
      <c r="U337" t="s">
        <v>3904</v>
      </c>
      <c r="V337" s="49" t="s">
        <v>10124</v>
      </c>
      <c r="X337">
        <v>0</v>
      </c>
    </row>
    <row r="338" spans="2:24" ht="71.25" x14ac:dyDescent="0.45">
      <c r="B338" s="19">
        <v>39.43</v>
      </c>
      <c r="C338" s="19">
        <v>39.507379999999998</v>
      </c>
      <c r="D338" s="19">
        <v>43.39092574</v>
      </c>
      <c r="E338" s="19">
        <v>52.903756139999999</v>
      </c>
      <c r="F338" s="19">
        <v>228.22</v>
      </c>
      <c r="K338" t="s">
        <v>10125</v>
      </c>
      <c r="L338" t="s">
        <v>10126</v>
      </c>
      <c r="N338" t="s">
        <v>4289</v>
      </c>
      <c r="O338">
        <v>114</v>
      </c>
      <c r="P338">
        <v>8</v>
      </c>
      <c r="Q338">
        <v>39.43</v>
      </c>
      <c r="R338" t="e">
        <v>#REF!</v>
      </c>
      <c r="S338">
        <v>9543</v>
      </c>
      <c r="T338" t="s">
        <v>3579</v>
      </c>
      <c r="U338" t="s">
        <v>3904</v>
      </c>
      <c r="V338" s="49" t="s">
        <v>10127</v>
      </c>
      <c r="X338">
        <v>0</v>
      </c>
    </row>
    <row r="339" spans="2:24" ht="85.5" x14ac:dyDescent="0.45">
      <c r="B339" s="19">
        <v>40.4</v>
      </c>
      <c r="C339" s="19">
        <v>40.476680000000002</v>
      </c>
      <c r="D339" s="19">
        <v>43.390918220000003</v>
      </c>
      <c r="E339" s="19">
        <v>52.903762209999996</v>
      </c>
      <c r="F339" s="19">
        <v>228.22</v>
      </c>
      <c r="K339" t="s">
        <v>10128</v>
      </c>
      <c r="L339" t="s">
        <v>10129</v>
      </c>
      <c r="N339" t="s">
        <v>4289</v>
      </c>
      <c r="O339">
        <v>114</v>
      </c>
      <c r="P339">
        <v>8</v>
      </c>
      <c r="Q339">
        <v>40.4</v>
      </c>
      <c r="R339" t="e">
        <v>#REF!</v>
      </c>
      <c r="S339">
        <v>9543</v>
      </c>
      <c r="T339" t="s">
        <v>3579</v>
      </c>
      <c r="U339" t="s">
        <v>3904</v>
      </c>
      <c r="V339" s="49" t="s">
        <v>10130</v>
      </c>
      <c r="X339">
        <v>0</v>
      </c>
    </row>
    <row r="340" spans="2:24" ht="99.75" x14ac:dyDescent="0.45">
      <c r="B340" s="19">
        <v>63.95</v>
      </c>
      <c r="C340" s="19">
        <v>64.034840000000003</v>
      </c>
      <c r="D340" s="19">
        <v>43.39074565</v>
      </c>
      <c r="E340" s="19">
        <v>52.903930860000003</v>
      </c>
      <c r="F340" s="19">
        <v>229.02</v>
      </c>
      <c r="K340" t="s">
        <v>10131</v>
      </c>
      <c r="L340" t="s">
        <v>10132</v>
      </c>
      <c r="N340" t="s">
        <v>4289</v>
      </c>
      <c r="O340">
        <v>114</v>
      </c>
      <c r="P340">
        <v>8</v>
      </c>
      <c r="Q340">
        <v>63.95</v>
      </c>
      <c r="R340" t="e">
        <v>#REF!</v>
      </c>
      <c r="S340">
        <v>9543</v>
      </c>
      <c r="T340" t="s">
        <v>3579</v>
      </c>
      <c r="U340" t="s">
        <v>3904</v>
      </c>
      <c r="V340" s="49" t="s">
        <v>10133</v>
      </c>
      <c r="X340">
        <v>0</v>
      </c>
    </row>
    <row r="341" spans="2:24" ht="114" x14ac:dyDescent="0.45">
      <c r="B341" s="19">
        <v>87.63</v>
      </c>
      <c r="C341" s="19">
        <v>87.729600000000005</v>
      </c>
      <c r="D341" s="19">
        <v>43.390577919999998</v>
      </c>
      <c r="E341" s="19">
        <v>52.904111229999998</v>
      </c>
      <c r="F341" s="19">
        <v>228.22</v>
      </c>
      <c r="K341" t="s">
        <v>10134</v>
      </c>
      <c r="L341" t="s">
        <v>10135</v>
      </c>
      <c r="N341" t="s">
        <v>4289</v>
      </c>
      <c r="O341">
        <v>114</v>
      </c>
      <c r="P341">
        <v>8</v>
      </c>
      <c r="Q341">
        <v>87.63</v>
      </c>
      <c r="R341" t="e">
        <v>#REF!</v>
      </c>
      <c r="S341">
        <v>9543</v>
      </c>
      <c r="T341" t="s">
        <v>3579</v>
      </c>
      <c r="U341" t="s">
        <v>3904</v>
      </c>
      <c r="V341" s="49" t="s">
        <v>10136</v>
      </c>
      <c r="X341">
        <v>0</v>
      </c>
    </row>
    <row r="342" spans="2:24" ht="128.25" x14ac:dyDescent="0.45">
      <c r="B342" s="19">
        <v>123.46</v>
      </c>
      <c r="C342" s="19">
        <v>123.569</v>
      </c>
      <c r="D342" s="19">
        <v>43.390342930000003</v>
      </c>
      <c r="E342" s="19">
        <v>52.904414109999998</v>
      </c>
      <c r="F342" s="19">
        <v>227.42</v>
      </c>
      <c r="K342" t="s">
        <v>10137</v>
      </c>
      <c r="L342" t="s">
        <v>10138</v>
      </c>
      <c r="N342" t="s">
        <v>4289</v>
      </c>
      <c r="O342">
        <v>114</v>
      </c>
      <c r="P342">
        <v>8</v>
      </c>
      <c r="Q342">
        <v>123.46</v>
      </c>
      <c r="R342" t="e">
        <v>#REF!</v>
      </c>
      <c r="S342">
        <v>9543</v>
      </c>
      <c r="T342" t="s">
        <v>3579</v>
      </c>
      <c r="U342" t="s">
        <v>3904</v>
      </c>
      <c r="V342" s="49" t="s">
        <v>10139</v>
      </c>
      <c r="X342">
        <v>0</v>
      </c>
    </row>
    <row r="343" spans="2:24" ht="142.5" x14ac:dyDescent="0.45">
      <c r="B343" s="19">
        <v>137.72999999999999</v>
      </c>
      <c r="C343" s="19">
        <v>137.85230000000001</v>
      </c>
      <c r="D343" s="19">
        <v>43.390249300000001</v>
      </c>
      <c r="E343" s="19">
        <v>52.904534779999999</v>
      </c>
      <c r="F343" s="19">
        <v>227.89</v>
      </c>
      <c r="K343" t="s">
        <v>10140</v>
      </c>
      <c r="L343" t="s">
        <v>10141</v>
      </c>
      <c r="N343" t="s">
        <v>4289</v>
      </c>
      <c r="O343">
        <v>114</v>
      </c>
      <c r="P343">
        <v>8</v>
      </c>
      <c r="Q343">
        <v>137.72999999999999</v>
      </c>
      <c r="R343" t="e">
        <v>#REF!</v>
      </c>
      <c r="S343">
        <v>9543</v>
      </c>
      <c r="T343" t="s">
        <v>3579</v>
      </c>
      <c r="U343" t="s">
        <v>3904</v>
      </c>
      <c r="V343" s="49" t="s">
        <v>10142</v>
      </c>
      <c r="X343">
        <v>0</v>
      </c>
    </row>
    <row r="344" spans="2:24" ht="156.75" x14ac:dyDescent="0.45">
      <c r="B344" s="19">
        <v>182.7</v>
      </c>
      <c r="C344" s="19">
        <v>182.8185</v>
      </c>
      <c r="D344" s="19">
        <v>43.389963209999998</v>
      </c>
      <c r="E344" s="19">
        <v>52.90492725</v>
      </c>
      <c r="F344" s="19">
        <v>228.62</v>
      </c>
      <c r="K344" t="s">
        <v>10143</v>
      </c>
      <c r="L344" t="s">
        <v>10144</v>
      </c>
      <c r="N344" t="s">
        <v>4289</v>
      </c>
      <c r="O344">
        <v>114</v>
      </c>
      <c r="P344">
        <v>8</v>
      </c>
      <c r="Q344">
        <v>182.7</v>
      </c>
      <c r="R344" t="e">
        <v>#REF!</v>
      </c>
      <c r="S344">
        <v>9543</v>
      </c>
      <c r="T344" t="s">
        <v>3579</v>
      </c>
      <c r="U344" t="s">
        <v>3904</v>
      </c>
      <c r="V344" s="49" t="s">
        <v>10145</v>
      </c>
      <c r="X344">
        <v>0</v>
      </c>
    </row>
    <row r="345" spans="2:24" ht="171" x14ac:dyDescent="0.45">
      <c r="B345" s="19">
        <v>214.9</v>
      </c>
      <c r="C345" s="19">
        <v>215.02269999999999</v>
      </c>
      <c r="D345" s="19">
        <v>43.389761440000001</v>
      </c>
      <c r="E345" s="19">
        <v>52.90521261</v>
      </c>
      <c r="F345" s="19">
        <v>228.62</v>
      </c>
      <c r="K345" t="s">
        <v>10146</v>
      </c>
      <c r="L345" t="s">
        <v>10147</v>
      </c>
      <c r="N345" t="s">
        <v>4289</v>
      </c>
      <c r="O345">
        <v>114</v>
      </c>
      <c r="P345">
        <v>8</v>
      </c>
      <c r="Q345">
        <v>214.9</v>
      </c>
      <c r="R345" t="e">
        <v>#REF!</v>
      </c>
      <c r="S345">
        <v>9543</v>
      </c>
      <c r="T345" t="s">
        <v>3579</v>
      </c>
      <c r="U345" t="s">
        <v>3904</v>
      </c>
      <c r="V345" s="49" t="s">
        <v>10148</v>
      </c>
      <c r="X345">
        <v>0</v>
      </c>
    </row>
    <row r="346" spans="2:24" ht="185.25" x14ac:dyDescent="0.45">
      <c r="B346" s="19">
        <v>223.61</v>
      </c>
      <c r="C346" s="19">
        <v>223.82</v>
      </c>
      <c r="D346" s="19">
        <v>43.389706840000002</v>
      </c>
      <c r="E346" s="19">
        <v>52.905289830000001</v>
      </c>
      <c r="F346" s="19">
        <v>229.82</v>
      </c>
      <c r="K346" t="s">
        <v>10149</v>
      </c>
      <c r="L346" t="s">
        <v>10150</v>
      </c>
      <c r="N346" t="s">
        <v>4289</v>
      </c>
      <c r="O346">
        <v>114</v>
      </c>
      <c r="P346">
        <v>8</v>
      </c>
      <c r="Q346">
        <v>223.61</v>
      </c>
      <c r="R346" t="e">
        <v>#REF!</v>
      </c>
      <c r="S346">
        <v>9543</v>
      </c>
      <c r="T346" t="s">
        <v>3579</v>
      </c>
      <c r="U346" t="s">
        <v>3904</v>
      </c>
      <c r="V346" s="49" t="s">
        <v>10151</v>
      </c>
      <c r="X346">
        <v>0</v>
      </c>
    </row>
    <row r="347" spans="2:24" ht="199.5" x14ac:dyDescent="0.45">
      <c r="B347" s="19">
        <v>230.7</v>
      </c>
      <c r="C347" s="19">
        <v>230.9203</v>
      </c>
      <c r="D347" s="19">
        <v>43.389662520000002</v>
      </c>
      <c r="E347" s="19">
        <v>52.905352780000001</v>
      </c>
      <c r="F347" s="19">
        <v>230.22</v>
      </c>
      <c r="K347" t="s">
        <v>10152</v>
      </c>
      <c r="L347" t="s">
        <v>10153</v>
      </c>
      <c r="N347" t="s">
        <v>4289</v>
      </c>
      <c r="O347">
        <v>114</v>
      </c>
      <c r="P347">
        <v>8</v>
      </c>
      <c r="Q347">
        <v>230.7</v>
      </c>
      <c r="R347" t="e">
        <v>#REF!</v>
      </c>
      <c r="S347">
        <v>9543</v>
      </c>
      <c r="T347" t="s">
        <v>3579</v>
      </c>
      <c r="U347" t="s">
        <v>3904</v>
      </c>
      <c r="V347" s="49" t="s">
        <v>10154</v>
      </c>
      <c r="X347">
        <v>0</v>
      </c>
    </row>
    <row r="348" spans="2:24" ht="213.75" x14ac:dyDescent="0.45">
      <c r="B348" s="19">
        <v>273.39</v>
      </c>
      <c r="C348" s="19">
        <v>273.6155</v>
      </c>
      <c r="D348" s="19">
        <v>43.389457970000002</v>
      </c>
      <c r="E348" s="19">
        <v>52.905798709999999</v>
      </c>
      <c r="F348" s="19">
        <v>229.22</v>
      </c>
      <c r="K348" t="s">
        <v>10155</v>
      </c>
      <c r="L348" t="s">
        <v>10156</v>
      </c>
      <c r="N348" t="s">
        <v>4289</v>
      </c>
      <c r="O348">
        <v>114</v>
      </c>
      <c r="P348">
        <v>8</v>
      </c>
      <c r="Q348">
        <v>273.39</v>
      </c>
      <c r="R348" t="e">
        <v>#REF!</v>
      </c>
      <c r="S348">
        <v>9543</v>
      </c>
      <c r="T348" t="s">
        <v>3579</v>
      </c>
      <c r="U348" t="s">
        <v>3904</v>
      </c>
      <c r="V348" s="49" t="s">
        <v>10157</v>
      </c>
      <c r="X348">
        <v>0</v>
      </c>
    </row>
    <row r="349" spans="2:24" ht="228" x14ac:dyDescent="0.45">
      <c r="B349" s="19">
        <v>306.33999999999997</v>
      </c>
      <c r="C349" s="19">
        <v>306.57339999999999</v>
      </c>
      <c r="D349" s="19">
        <v>43.389298420000003</v>
      </c>
      <c r="E349" s="19">
        <v>52.906141550000001</v>
      </c>
      <c r="F349" s="19">
        <v>229.82</v>
      </c>
      <c r="K349" t="s">
        <v>10158</v>
      </c>
      <c r="L349" t="s">
        <v>10159</v>
      </c>
      <c r="N349" t="s">
        <v>4289</v>
      </c>
      <c r="O349">
        <v>114</v>
      </c>
      <c r="P349">
        <v>8</v>
      </c>
      <c r="Q349">
        <v>306.33999999999997</v>
      </c>
      <c r="R349" t="e">
        <v>#REF!</v>
      </c>
      <c r="S349">
        <v>9543</v>
      </c>
      <c r="T349" t="s">
        <v>3579</v>
      </c>
      <c r="U349" t="s">
        <v>3904</v>
      </c>
      <c r="V349" s="49" t="s">
        <v>10160</v>
      </c>
      <c r="X349">
        <v>0</v>
      </c>
    </row>
    <row r="350" spans="2:24" ht="242.25" x14ac:dyDescent="0.45">
      <c r="B350" s="19">
        <v>352.42</v>
      </c>
      <c r="C350" s="19">
        <v>352.65800000000002</v>
      </c>
      <c r="D350" s="19">
        <v>43.389075310000003</v>
      </c>
      <c r="E350" s="19">
        <v>52.906620969999999</v>
      </c>
      <c r="F350" s="19">
        <v>229.14</v>
      </c>
      <c r="K350" t="s">
        <v>10161</v>
      </c>
      <c r="L350" t="s">
        <v>10162</v>
      </c>
      <c r="N350" t="s">
        <v>4289</v>
      </c>
      <c r="O350">
        <v>114</v>
      </c>
      <c r="P350">
        <v>8</v>
      </c>
      <c r="Q350">
        <v>352.42</v>
      </c>
      <c r="R350" t="e">
        <v>#REF!</v>
      </c>
      <c r="S350">
        <v>9543</v>
      </c>
      <c r="T350" t="s">
        <v>3579</v>
      </c>
      <c r="U350" t="s">
        <v>3904</v>
      </c>
      <c r="V350" s="49" t="s">
        <v>10163</v>
      </c>
      <c r="X350">
        <v>0</v>
      </c>
    </row>
    <row r="351" spans="2:24" ht="256.5" x14ac:dyDescent="0.45">
      <c r="B351" s="19">
        <v>397.78</v>
      </c>
      <c r="C351" s="19">
        <v>398.0188</v>
      </c>
      <c r="D351" s="19">
        <v>43.388855169999999</v>
      </c>
      <c r="E351" s="19">
        <v>52.907092460000001</v>
      </c>
      <c r="F351" s="19">
        <v>229.34</v>
      </c>
      <c r="K351" t="s">
        <v>10164</v>
      </c>
      <c r="L351" t="s">
        <v>10165</v>
      </c>
      <c r="N351" t="s">
        <v>4289</v>
      </c>
      <c r="O351">
        <v>114</v>
      </c>
      <c r="P351">
        <v>8</v>
      </c>
      <c r="Q351">
        <v>397.78</v>
      </c>
      <c r="R351" t="e">
        <v>#REF!</v>
      </c>
      <c r="S351">
        <v>9543</v>
      </c>
      <c r="T351" t="s">
        <v>3579</v>
      </c>
      <c r="U351" t="s">
        <v>3904</v>
      </c>
      <c r="V351" s="49" t="s">
        <v>10166</v>
      </c>
      <c r="X351">
        <v>0</v>
      </c>
    </row>
    <row r="352" spans="2:24" ht="270.75" x14ac:dyDescent="0.45">
      <c r="B352" s="19">
        <v>402.33</v>
      </c>
      <c r="C352" s="19">
        <v>402.5675</v>
      </c>
      <c r="D352" s="19">
        <v>43.388833099999999</v>
      </c>
      <c r="E352" s="19">
        <v>52.907139739999998</v>
      </c>
      <c r="F352" s="19">
        <v>229.34</v>
      </c>
      <c r="K352" t="s">
        <v>10167</v>
      </c>
      <c r="L352" t="s">
        <v>10168</v>
      </c>
      <c r="N352" t="s">
        <v>4289</v>
      </c>
      <c r="O352">
        <v>114</v>
      </c>
      <c r="P352">
        <v>8</v>
      </c>
      <c r="Q352">
        <v>402.33</v>
      </c>
      <c r="R352" t="e">
        <v>#REF!</v>
      </c>
      <c r="S352">
        <v>9543</v>
      </c>
      <c r="T352" t="s">
        <v>3579</v>
      </c>
      <c r="U352" t="s">
        <v>3904</v>
      </c>
      <c r="V352" s="49" t="s">
        <v>10169</v>
      </c>
      <c r="X352">
        <v>0</v>
      </c>
    </row>
    <row r="353" spans="1:24" ht="285" x14ac:dyDescent="0.45">
      <c r="B353" s="19">
        <v>454.73</v>
      </c>
      <c r="C353" s="19">
        <v>454.97820000000002</v>
      </c>
      <c r="D353" s="19">
        <v>43.388587630000004</v>
      </c>
      <c r="E353" s="19">
        <v>52.90769203</v>
      </c>
      <c r="F353" s="19">
        <v>230.14</v>
      </c>
      <c r="K353" t="s">
        <v>10170</v>
      </c>
      <c r="L353" t="s">
        <v>10171</v>
      </c>
      <c r="N353" t="s">
        <v>4289</v>
      </c>
      <c r="O353">
        <v>114</v>
      </c>
      <c r="P353">
        <v>8</v>
      </c>
      <c r="Q353">
        <v>454.73</v>
      </c>
      <c r="R353" t="e">
        <v>#REF!</v>
      </c>
      <c r="S353">
        <v>9543</v>
      </c>
      <c r="T353" t="s">
        <v>3579</v>
      </c>
      <c r="U353" t="s">
        <v>3904</v>
      </c>
      <c r="V353" s="49" t="s">
        <v>10172</v>
      </c>
      <c r="X353">
        <v>0</v>
      </c>
    </row>
    <row r="354" spans="1:24" ht="299.25" x14ac:dyDescent="0.45">
      <c r="B354" s="19">
        <v>489.22</v>
      </c>
      <c r="C354" s="19">
        <v>489.46510000000001</v>
      </c>
      <c r="D354" s="19">
        <v>43.38842889</v>
      </c>
      <c r="E354" s="19">
        <v>52.908057790000001</v>
      </c>
      <c r="F354" s="19">
        <v>230.05</v>
      </c>
      <c r="K354" t="s">
        <v>10173</v>
      </c>
      <c r="L354" t="s">
        <v>10174</v>
      </c>
      <c r="N354" t="s">
        <v>4289</v>
      </c>
      <c r="O354">
        <v>114</v>
      </c>
      <c r="P354">
        <v>8</v>
      </c>
      <c r="Q354">
        <v>489.22</v>
      </c>
      <c r="R354" t="e">
        <v>#REF!</v>
      </c>
      <c r="S354">
        <v>9543</v>
      </c>
      <c r="T354" t="s">
        <v>3579</v>
      </c>
      <c r="U354" t="s">
        <v>3904</v>
      </c>
      <c r="V354" s="49" t="s">
        <v>10175</v>
      </c>
      <c r="X354">
        <v>0</v>
      </c>
    </row>
    <row r="355" spans="1:24" ht="313.5" x14ac:dyDescent="0.45">
      <c r="B355" s="19">
        <v>490.66</v>
      </c>
      <c r="C355" s="19">
        <v>490.90890000000002</v>
      </c>
      <c r="D355" s="19">
        <v>43.388422239999997</v>
      </c>
      <c r="E355" s="19">
        <v>52.908073100000003</v>
      </c>
      <c r="F355" s="19">
        <v>230.05</v>
      </c>
      <c r="K355" t="s">
        <v>10176</v>
      </c>
      <c r="L355" t="s">
        <v>10177</v>
      </c>
      <c r="N355" t="s">
        <v>4289</v>
      </c>
      <c r="O355">
        <v>114</v>
      </c>
      <c r="P355">
        <v>8</v>
      </c>
      <c r="Q355">
        <v>490.66</v>
      </c>
      <c r="R355" t="e">
        <v>#REF!</v>
      </c>
      <c r="S355">
        <v>9543</v>
      </c>
      <c r="T355" t="s">
        <v>3579</v>
      </c>
      <c r="U355" t="s">
        <v>3904</v>
      </c>
      <c r="V355" s="49" t="s">
        <v>10178</v>
      </c>
      <c r="X355">
        <v>0</v>
      </c>
    </row>
    <row r="356" spans="1:24" ht="327.75" x14ac:dyDescent="0.45">
      <c r="B356" s="19">
        <v>516.72</v>
      </c>
      <c r="C356" s="19">
        <v>516.97059999999999</v>
      </c>
      <c r="D356" s="19">
        <v>43.388279130000001</v>
      </c>
      <c r="E356" s="19">
        <v>52.90832794</v>
      </c>
      <c r="F356" s="19">
        <v>230.25</v>
      </c>
      <c r="K356" t="s">
        <v>10179</v>
      </c>
      <c r="L356" t="s">
        <v>10180</v>
      </c>
      <c r="N356" t="s">
        <v>4289</v>
      </c>
      <c r="O356">
        <v>114</v>
      </c>
      <c r="P356">
        <v>8</v>
      </c>
      <c r="Q356">
        <v>516.72</v>
      </c>
      <c r="R356" t="e">
        <v>#REF!</v>
      </c>
      <c r="S356">
        <v>9543</v>
      </c>
      <c r="T356" t="s">
        <v>3579</v>
      </c>
      <c r="U356" t="s">
        <v>3904</v>
      </c>
      <c r="V356" s="49" t="s">
        <v>10181</v>
      </c>
      <c r="X356">
        <v>0</v>
      </c>
    </row>
    <row r="357" spans="1:24" ht="342" x14ac:dyDescent="0.45">
      <c r="B357" s="19">
        <v>553.28</v>
      </c>
      <c r="C357" s="19">
        <v>553.53949999999998</v>
      </c>
      <c r="D357" s="19">
        <v>43.388050679999999</v>
      </c>
      <c r="E357" s="19">
        <v>52.90865264</v>
      </c>
      <c r="F357" s="19">
        <v>229.28</v>
      </c>
      <c r="K357" t="s">
        <v>10182</v>
      </c>
      <c r="L357" t="s">
        <v>10183</v>
      </c>
      <c r="N357" t="s">
        <v>4289</v>
      </c>
      <c r="O357">
        <v>114</v>
      </c>
      <c r="P357">
        <v>8</v>
      </c>
      <c r="Q357">
        <v>553.28</v>
      </c>
      <c r="R357" t="e">
        <v>#REF!</v>
      </c>
      <c r="S357">
        <v>9543</v>
      </c>
      <c r="T357" t="s">
        <v>3579</v>
      </c>
      <c r="U357" t="s">
        <v>3904</v>
      </c>
      <c r="V357" s="49" t="s">
        <v>10184</v>
      </c>
      <c r="X357">
        <v>0</v>
      </c>
    </row>
    <row r="358" spans="1:24" ht="356.25" x14ac:dyDescent="0.45">
      <c r="B358" s="19">
        <v>580.66</v>
      </c>
      <c r="C358" s="19">
        <v>580.92529999999999</v>
      </c>
      <c r="D358" s="19">
        <v>43.387889800000004</v>
      </c>
      <c r="E358" s="19">
        <v>52.908908609999997</v>
      </c>
      <c r="F358" s="19">
        <v>229.88</v>
      </c>
      <c r="K358" t="s">
        <v>10185</v>
      </c>
      <c r="L358" t="s">
        <v>10186</v>
      </c>
      <c r="N358" t="s">
        <v>4289</v>
      </c>
      <c r="O358">
        <v>114</v>
      </c>
      <c r="P358">
        <v>8</v>
      </c>
      <c r="Q358">
        <v>580.66</v>
      </c>
      <c r="R358" t="e">
        <v>#REF!</v>
      </c>
      <c r="S358">
        <v>9543</v>
      </c>
      <c r="T358" t="s">
        <v>3579</v>
      </c>
      <c r="U358" t="s">
        <v>3904</v>
      </c>
      <c r="V358" s="49" t="s">
        <v>10187</v>
      </c>
      <c r="X358">
        <v>0</v>
      </c>
    </row>
    <row r="359" spans="1:24" ht="370.5" x14ac:dyDescent="0.45">
      <c r="B359" s="19">
        <v>586.91</v>
      </c>
      <c r="C359" s="19">
        <v>587.17470000000003</v>
      </c>
      <c r="D359" s="19">
        <v>43.387853100000001</v>
      </c>
      <c r="E359" s="19">
        <v>52.908967009999998</v>
      </c>
      <c r="F359" s="19">
        <v>229.68</v>
      </c>
      <c r="K359" t="s">
        <v>10188</v>
      </c>
      <c r="L359" t="s">
        <v>10189</v>
      </c>
      <c r="N359" t="s">
        <v>4289</v>
      </c>
      <c r="O359">
        <v>114</v>
      </c>
      <c r="P359">
        <v>8</v>
      </c>
      <c r="Q359">
        <v>586.91</v>
      </c>
      <c r="R359" t="e">
        <v>#REF!</v>
      </c>
      <c r="S359">
        <v>9543</v>
      </c>
      <c r="T359" t="s">
        <v>3579</v>
      </c>
      <c r="U359" t="s">
        <v>3904</v>
      </c>
      <c r="V359" s="49" t="s">
        <v>10190</v>
      </c>
      <c r="X359">
        <v>0</v>
      </c>
    </row>
    <row r="360" spans="1:24" ht="384.75" x14ac:dyDescent="0.45">
      <c r="B360" s="19">
        <v>622.73</v>
      </c>
      <c r="C360" s="19">
        <v>623.00450000000001</v>
      </c>
      <c r="D360" s="19">
        <v>43.387652889999998</v>
      </c>
      <c r="E360" s="19">
        <v>52.909313599999997</v>
      </c>
      <c r="F360" s="19">
        <v>230.28</v>
      </c>
      <c r="K360" t="s">
        <v>10191</v>
      </c>
      <c r="L360" t="s">
        <v>10192</v>
      </c>
      <c r="N360" t="s">
        <v>4289</v>
      </c>
      <c r="O360">
        <v>114</v>
      </c>
      <c r="P360">
        <v>8</v>
      </c>
      <c r="Q360">
        <v>622.73</v>
      </c>
      <c r="R360" t="e">
        <v>#REF!</v>
      </c>
      <c r="S360">
        <v>9543</v>
      </c>
      <c r="T360" t="s">
        <v>3579</v>
      </c>
      <c r="U360" t="s">
        <v>3904</v>
      </c>
      <c r="V360" s="49" t="s">
        <v>10193</v>
      </c>
      <c r="X360">
        <v>0</v>
      </c>
    </row>
    <row r="361" spans="1:24" ht="399" x14ac:dyDescent="0.45">
      <c r="B361" s="19">
        <v>639.98</v>
      </c>
      <c r="C361" s="19">
        <v>640.25220000000002</v>
      </c>
      <c r="D361" s="19">
        <v>43.387586280000001</v>
      </c>
      <c r="E361" s="19">
        <v>52.909505860000003</v>
      </c>
      <c r="F361" s="19">
        <v>230.08</v>
      </c>
      <c r="K361" t="s">
        <v>10194</v>
      </c>
      <c r="L361" t="s">
        <v>10195</v>
      </c>
      <c r="N361" t="s">
        <v>4289</v>
      </c>
      <c r="O361">
        <v>114</v>
      </c>
      <c r="P361">
        <v>8</v>
      </c>
      <c r="Q361">
        <v>639.98</v>
      </c>
      <c r="R361" t="e">
        <v>#REF!</v>
      </c>
      <c r="S361">
        <v>9543</v>
      </c>
      <c r="T361" t="s">
        <v>3579</v>
      </c>
      <c r="U361" t="s">
        <v>3904</v>
      </c>
      <c r="V361" s="49" t="s">
        <v>10196</v>
      </c>
      <c r="X361">
        <v>0</v>
      </c>
    </row>
    <row r="362" spans="1:24" ht="409.5" x14ac:dyDescent="0.45">
      <c r="B362" s="19">
        <v>666.9</v>
      </c>
      <c r="C362" s="19">
        <v>667.17610000000002</v>
      </c>
      <c r="D362" s="19">
        <v>43.387593750000001</v>
      </c>
      <c r="E362" s="19">
        <v>52.909837949999996</v>
      </c>
      <c r="F362" s="19">
        <v>230.48</v>
      </c>
      <c r="K362" t="s">
        <v>10197</v>
      </c>
      <c r="L362" t="s">
        <v>10198</v>
      </c>
      <c r="N362" t="s">
        <v>4289</v>
      </c>
      <c r="O362">
        <v>114</v>
      </c>
      <c r="P362">
        <v>8</v>
      </c>
      <c r="Q362">
        <v>666.9</v>
      </c>
      <c r="R362" t="e">
        <v>#REF!</v>
      </c>
      <c r="S362">
        <v>9543</v>
      </c>
      <c r="T362" t="s">
        <v>3579</v>
      </c>
      <c r="U362" t="s">
        <v>3904</v>
      </c>
      <c r="V362" s="49" t="s">
        <v>10199</v>
      </c>
      <c r="X362">
        <v>0</v>
      </c>
    </row>
    <row r="363" spans="1:24" ht="409.5" x14ac:dyDescent="0.45">
      <c r="B363" s="19">
        <v>672.1</v>
      </c>
      <c r="C363" s="19">
        <v>672.38149999999996</v>
      </c>
      <c r="D363" s="19">
        <v>43.387574600000001</v>
      </c>
      <c r="E363" s="19">
        <v>52.909896529999997</v>
      </c>
      <c r="F363" s="19">
        <v>230.28</v>
      </c>
      <c r="K363" t="s">
        <v>9219</v>
      </c>
      <c r="L363" t="s">
        <v>9220</v>
      </c>
      <c r="N363" t="s">
        <v>4289</v>
      </c>
      <c r="O363">
        <v>114</v>
      </c>
      <c r="P363">
        <v>8</v>
      </c>
      <c r="Q363">
        <v>672.1</v>
      </c>
      <c r="R363" t="e">
        <v>#REF!</v>
      </c>
      <c r="S363">
        <v>9543</v>
      </c>
      <c r="T363" t="s">
        <v>3579</v>
      </c>
      <c r="U363" t="s">
        <v>3904</v>
      </c>
      <c r="V363" s="49" t="s">
        <v>10200</v>
      </c>
      <c r="X363">
        <v>1</v>
      </c>
    </row>
    <row r="364" spans="1:24" x14ac:dyDescent="0.45">
      <c r="A364" s="10" t="s">
        <v>4237</v>
      </c>
      <c r="B364" s="19">
        <v>0</v>
      </c>
      <c r="C364" s="19">
        <v>0</v>
      </c>
      <c r="D364" s="19">
        <v>43.387574600000001</v>
      </c>
      <c r="E364" s="19">
        <v>52.909896529999997</v>
      </c>
      <c r="F364" s="19">
        <v>230.28</v>
      </c>
      <c r="G364" s="20">
        <v>146</v>
      </c>
      <c r="H364" s="20">
        <v>11</v>
      </c>
      <c r="I364" s="21">
        <v>0.2</v>
      </c>
      <c r="K364" t="s">
        <v>9817</v>
      </c>
      <c r="L364" t="s">
        <v>9818</v>
      </c>
      <c r="N364" t="s">
        <v>4289</v>
      </c>
      <c r="O364">
        <v>168</v>
      </c>
      <c r="P364">
        <v>11</v>
      </c>
      <c r="Q364">
        <v>0</v>
      </c>
      <c r="R364" t="s">
        <v>4237</v>
      </c>
      <c r="S364" t="s">
        <v>4237</v>
      </c>
      <c r="T364" t="s">
        <v>10201</v>
      </c>
      <c r="U364" t="e">
        <v>#N/A</v>
      </c>
      <c r="V364" s="49" t="s">
        <v>9819</v>
      </c>
      <c r="X364">
        <v>0</v>
      </c>
    </row>
    <row r="365" spans="1:24" ht="28.5" x14ac:dyDescent="0.45">
      <c r="B365" s="19">
        <v>3.9</v>
      </c>
      <c r="C365" s="19">
        <v>3.9048470000000002</v>
      </c>
      <c r="D365" s="19">
        <v>43.387556119999999</v>
      </c>
      <c r="E365" s="19">
        <v>52.90993752</v>
      </c>
      <c r="F365" s="19">
        <v>230.28</v>
      </c>
      <c r="K365" t="s">
        <v>10202</v>
      </c>
      <c r="L365" t="s">
        <v>10203</v>
      </c>
      <c r="N365" t="s">
        <v>4289</v>
      </c>
      <c r="O365">
        <v>168</v>
      </c>
      <c r="P365">
        <v>11</v>
      </c>
      <c r="Q365">
        <v>3.9</v>
      </c>
      <c r="R365" t="e">
        <v>#REF!</v>
      </c>
      <c r="S365" t="s">
        <v>4237</v>
      </c>
      <c r="T365" t="s">
        <v>10201</v>
      </c>
      <c r="U365" t="e">
        <v>#N/A</v>
      </c>
      <c r="V365" s="49" t="s">
        <v>10204</v>
      </c>
      <c r="X365">
        <v>0</v>
      </c>
    </row>
    <row r="366" spans="1:24" ht="42.75" x14ac:dyDescent="0.45">
      <c r="B366" s="19">
        <v>38.549999999999997</v>
      </c>
      <c r="C366" s="19">
        <v>38.556220000000003</v>
      </c>
      <c r="D366" s="19">
        <v>43.387831460000001</v>
      </c>
      <c r="E366" s="19">
        <v>52.910138150000002</v>
      </c>
      <c r="F366" s="19">
        <v>231.08</v>
      </c>
      <c r="K366" t="s">
        <v>10205</v>
      </c>
      <c r="L366" t="s">
        <v>10206</v>
      </c>
      <c r="N366" t="s">
        <v>4289</v>
      </c>
      <c r="O366">
        <v>168</v>
      </c>
      <c r="P366">
        <v>11</v>
      </c>
      <c r="Q366">
        <v>38.549999999999997</v>
      </c>
      <c r="R366" t="e">
        <v>#REF!</v>
      </c>
      <c r="S366" t="s">
        <v>4237</v>
      </c>
      <c r="T366" t="s">
        <v>10201</v>
      </c>
      <c r="U366" t="e">
        <v>#N/A</v>
      </c>
      <c r="V366" s="49" t="s">
        <v>10207</v>
      </c>
      <c r="X366">
        <v>0</v>
      </c>
    </row>
    <row r="367" spans="1:24" ht="57" x14ac:dyDescent="0.45">
      <c r="B367" s="19">
        <v>129.99</v>
      </c>
      <c r="C367" s="19">
        <v>129.99629999999999</v>
      </c>
      <c r="D367" s="19">
        <v>43.388558250000003</v>
      </c>
      <c r="E367" s="19">
        <v>52.910667740000001</v>
      </c>
      <c r="F367" s="19">
        <v>231.17</v>
      </c>
      <c r="K367" t="s">
        <v>10208</v>
      </c>
      <c r="L367" t="s">
        <v>10209</v>
      </c>
      <c r="N367" t="s">
        <v>4289</v>
      </c>
      <c r="O367">
        <v>168</v>
      </c>
      <c r="P367">
        <v>11</v>
      </c>
      <c r="Q367">
        <v>129.99</v>
      </c>
      <c r="R367" t="e">
        <v>#REF!</v>
      </c>
      <c r="S367" t="s">
        <v>4237</v>
      </c>
      <c r="T367" t="s">
        <v>10201</v>
      </c>
      <c r="U367" t="e">
        <v>#N/A</v>
      </c>
      <c r="V367" s="49" t="s">
        <v>10210</v>
      </c>
      <c r="X367">
        <v>1</v>
      </c>
    </row>
    <row r="368" spans="1:24" x14ac:dyDescent="0.45">
      <c r="A368" s="10" t="s">
        <v>4238</v>
      </c>
      <c r="B368" s="19">
        <v>0</v>
      </c>
      <c r="C368" s="19">
        <v>0</v>
      </c>
      <c r="D368" s="19">
        <v>43.387137389999999</v>
      </c>
      <c r="E368" s="19">
        <v>52.916257829999999</v>
      </c>
      <c r="F368" s="19">
        <v>232.33</v>
      </c>
      <c r="G368" s="20">
        <v>144</v>
      </c>
      <c r="H368" s="20">
        <v>8</v>
      </c>
      <c r="I368" s="21">
        <v>5.0000000000000001E-3</v>
      </c>
      <c r="K368" t="s">
        <v>10211</v>
      </c>
      <c r="L368" t="s">
        <v>10212</v>
      </c>
      <c r="N368" t="s">
        <v>4289</v>
      </c>
      <c r="O368">
        <v>160</v>
      </c>
      <c r="P368">
        <v>8</v>
      </c>
      <c r="Q368">
        <v>0</v>
      </c>
      <c r="R368" t="s">
        <v>4238</v>
      </c>
      <c r="S368" t="s">
        <v>4238</v>
      </c>
      <c r="T368" t="s">
        <v>10213</v>
      </c>
      <c r="U368" t="e">
        <v>#N/A</v>
      </c>
      <c r="V368" s="49" t="s">
        <v>10214</v>
      </c>
      <c r="X368">
        <v>0</v>
      </c>
    </row>
    <row r="369" spans="2:24" ht="28.5" x14ac:dyDescent="0.45">
      <c r="B369" s="19">
        <v>28.48</v>
      </c>
      <c r="C369" s="19">
        <v>28.554590000000001</v>
      </c>
      <c r="D369" s="19">
        <v>43.387180559999997</v>
      </c>
      <c r="E369" s="19">
        <v>52.915911309999998</v>
      </c>
      <c r="F369" s="19">
        <v>230.33</v>
      </c>
      <c r="K369" t="s">
        <v>10215</v>
      </c>
      <c r="L369" t="s">
        <v>10216</v>
      </c>
      <c r="N369" t="s">
        <v>4289</v>
      </c>
      <c r="O369">
        <v>160</v>
      </c>
      <c r="P369">
        <v>8</v>
      </c>
      <c r="Q369">
        <v>28.48</v>
      </c>
      <c r="R369" t="e">
        <v>#REF!</v>
      </c>
      <c r="S369" t="s">
        <v>4238</v>
      </c>
      <c r="T369" t="s">
        <v>10213</v>
      </c>
      <c r="U369" t="e">
        <v>#N/A</v>
      </c>
      <c r="V369" s="49" t="s">
        <v>10217</v>
      </c>
      <c r="X369">
        <v>0</v>
      </c>
    </row>
    <row r="370" spans="2:24" ht="42.75" x14ac:dyDescent="0.45">
      <c r="B370" s="19">
        <v>119.92</v>
      </c>
      <c r="C370" s="19">
        <v>119.9956</v>
      </c>
      <c r="D370" s="19">
        <v>43.387319159999997</v>
      </c>
      <c r="E370" s="19">
        <v>52.914798920000003</v>
      </c>
      <c r="F370" s="19">
        <v>230.76</v>
      </c>
      <c r="K370" t="s">
        <v>10218</v>
      </c>
      <c r="L370" t="s">
        <v>10219</v>
      </c>
      <c r="N370" t="s">
        <v>4289</v>
      </c>
      <c r="O370">
        <v>160</v>
      </c>
      <c r="P370">
        <v>8</v>
      </c>
      <c r="Q370">
        <v>119.92</v>
      </c>
      <c r="R370" t="e">
        <v>#REF!</v>
      </c>
      <c r="S370" t="s">
        <v>4238</v>
      </c>
      <c r="T370" t="s">
        <v>10213</v>
      </c>
      <c r="U370" t="e">
        <v>#N/A</v>
      </c>
      <c r="V370" s="49" t="s">
        <v>10220</v>
      </c>
      <c r="X370">
        <v>0</v>
      </c>
    </row>
    <row r="371" spans="2:24" ht="57" x14ac:dyDescent="0.45">
      <c r="B371" s="19">
        <v>211.36</v>
      </c>
      <c r="C371" s="19">
        <v>211.4365</v>
      </c>
      <c r="D371" s="19">
        <v>43.387457740000002</v>
      </c>
      <c r="E371" s="19">
        <v>52.913686509999998</v>
      </c>
      <c r="F371" s="19">
        <v>230.36</v>
      </c>
      <c r="K371" t="s">
        <v>10221</v>
      </c>
      <c r="L371" t="s">
        <v>10222</v>
      </c>
      <c r="N371" t="s">
        <v>4289</v>
      </c>
      <c r="O371">
        <v>160</v>
      </c>
      <c r="P371">
        <v>8</v>
      </c>
      <c r="Q371">
        <v>211.36</v>
      </c>
      <c r="R371" t="e">
        <v>#REF!</v>
      </c>
      <c r="S371" t="s">
        <v>4238</v>
      </c>
      <c r="T371" t="s">
        <v>10213</v>
      </c>
      <c r="U371" t="e">
        <v>#N/A</v>
      </c>
      <c r="V371" s="49" t="s">
        <v>10223</v>
      </c>
      <c r="X371">
        <v>0</v>
      </c>
    </row>
    <row r="372" spans="2:24" ht="71.25" x14ac:dyDescent="0.45">
      <c r="B372" s="19">
        <v>302.8</v>
      </c>
      <c r="C372" s="19">
        <v>302.87650000000002</v>
      </c>
      <c r="D372" s="19">
        <v>43.387596309999999</v>
      </c>
      <c r="E372" s="19">
        <v>52.912574110000001</v>
      </c>
      <c r="F372" s="19">
        <v>230.43</v>
      </c>
      <c r="K372" t="s">
        <v>10224</v>
      </c>
      <c r="L372" t="s">
        <v>10225</v>
      </c>
      <c r="N372" t="s">
        <v>4289</v>
      </c>
      <c r="O372">
        <v>160</v>
      </c>
      <c r="P372">
        <v>8</v>
      </c>
      <c r="Q372">
        <v>302.8</v>
      </c>
      <c r="R372" t="e">
        <v>#REF!</v>
      </c>
      <c r="S372" t="s">
        <v>4238</v>
      </c>
      <c r="T372" t="s">
        <v>10213</v>
      </c>
      <c r="U372" t="e">
        <v>#N/A</v>
      </c>
      <c r="V372" s="49" t="s">
        <v>10226</v>
      </c>
      <c r="X372">
        <v>0</v>
      </c>
    </row>
    <row r="373" spans="2:24" ht="85.5" x14ac:dyDescent="0.45">
      <c r="B373" s="19">
        <v>393.91</v>
      </c>
      <c r="C373" s="19">
        <v>393.98590000000002</v>
      </c>
      <c r="D373" s="19">
        <v>43.387734379999998</v>
      </c>
      <c r="E373" s="19">
        <v>52.911465720000002</v>
      </c>
      <c r="F373" s="19">
        <v>230.48</v>
      </c>
      <c r="K373" t="s">
        <v>10227</v>
      </c>
      <c r="L373" t="s">
        <v>10228</v>
      </c>
      <c r="N373" t="s">
        <v>4289</v>
      </c>
      <c r="O373">
        <v>160</v>
      </c>
      <c r="P373">
        <v>8</v>
      </c>
      <c r="Q373">
        <v>393.91</v>
      </c>
      <c r="R373" t="e">
        <v>#REF!</v>
      </c>
      <c r="S373" t="s">
        <v>4238</v>
      </c>
      <c r="T373" t="s">
        <v>10213</v>
      </c>
      <c r="U373" t="e">
        <v>#N/A</v>
      </c>
      <c r="V373" s="49" t="s">
        <v>10229</v>
      </c>
      <c r="X373">
        <v>0</v>
      </c>
    </row>
    <row r="374" spans="2:24" ht="99.75" x14ac:dyDescent="0.45">
      <c r="B374" s="19">
        <v>394.24</v>
      </c>
      <c r="C374" s="19">
        <v>394.31650000000002</v>
      </c>
      <c r="D374" s="19">
        <v>43.387734270000003</v>
      </c>
      <c r="E374" s="19">
        <v>52.911461639999999</v>
      </c>
      <c r="F374" s="19">
        <v>230.48</v>
      </c>
      <c r="K374" t="s">
        <v>10230</v>
      </c>
      <c r="L374" t="s">
        <v>10231</v>
      </c>
      <c r="N374" t="s">
        <v>4289</v>
      </c>
      <c r="O374">
        <v>160</v>
      </c>
      <c r="P374">
        <v>8</v>
      </c>
      <c r="Q374">
        <v>394.24</v>
      </c>
      <c r="R374" t="e">
        <v>#REF!</v>
      </c>
      <c r="S374" t="s">
        <v>4238</v>
      </c>
      <c r="T374" t="s">
        <v>10213</v>
      </c>
      <c r="U374" t="e">
        <v>#N/A</v>
      </c>
      <c r="V374" s="49" t="s">
        <v>10232</v>
      </c>
      <c r="X374">
        <v>0</v>
      </c>
    </row>
    <row r="375" spans="2:24" ht="114" x14ac:dyDescent="0.45">
      <c r="B375" s="19">
        <v>399.22</v>
      </c>
      <c r="C375" s="19">
        <v>399.33089999999999</v>
      </c>
      <c r="D375" s="19">
        <v>43.387732630000002</v>
      </c>
      <c r="E375" s="19">
        <v>52.911400239999999</v>
      </c>
      <c r="F375" s="19">
        <v>229.88</v>
      </c>
      <c r="K375" t="s">
        <v>10233</v>
      </c>
      <c r="L375" t="s">
        <v>10234</v>
      </c>
      <c r="N375" t="s">
        <v>4289</v>
      </c>
      <c r="O375">
        <v>160</v>
      </c>
      <c r="P375">
        <v>8</v>
      </c>
      <c r="Q375">
        <v>399.22</v>
      </c>
      <c r="R375" t="e">
        <v>#REF!</v>
      </c>
      <c r="S375" t="s">
        <v>4238</v>
      </c>
      <c r="T375" t="s">
        <v>10213</v>
      </c>
      <c r="U375" t="e">
        <v>#N/A</v>
      </c>
      <c r="V375" s="49" t="s">
        <v>10235</v>
      </c>
      <c r="X375">
        <v>0</v>
      </c>
    </row>
    <row r="376" spans="2:24" ht="128.25" x14ac:dyDescent="0.45">
      <c r="B376" s="19">
        <v>480.26</v>
      </c>
      <c r="C376" s="19">
        <v>480.37220000000002</v>
      </c>
      <c r="D376" s="19">
        <v>43.387708369999999</v>
      </c>
      <c r="E376" s="19">
        <v>52.910400719999998</v>
      </c>
      <c r="F376" s="19">
        <v>231.08</v>
      </c>
      <c r="K376" t="s">
        <v>10236</v>
      </c>
      <c r="L376" t="s">
        <v>10237</v>
      </c>
      <c r="N376" t="s">
        <v>4289</v>
      </c>
      <c r="O376">
        <v>160</v>
      </c>
      <c r="P376">
        <v>8</v>
      </c>
      <c r="Q376">
        <v>480.26</v>
      </c>
      <c r="R376" t="e">
        <v>#REF!</v>
      </c>
      <c r="S376" t="s">
        <v>4238</v>
      </c>
      <c r="T376" t="s">
        <v>10213</v>
      </c>
      <c r="U376" t="e">
        <v>#N/A</v>
      </c>
      <c r="V376" s="49" t="s">
        <v>10238</v>
      </c>
      <c r="X376">
        <v>0</v>
      </c>
    </row>
    <row r="377" spans="2:24" ht="142.5" x14ac:dyDescent="0.45">
      <c r="B377" s="19">
        <v>485.68</v>
      </c>
      <c r="C377" s="19">
        <v>485.8014</v>
      </c>
      <c r="D377" s="19">
        <v>43.387756000000003</v>
      </c>
      <c r="E377" s="19">
        <v>52.91041568</v>
      </c>
      <c r="F377" s="19">
        <v>231.08</v>
      </c>
      <c r="K377" t="s">
        <v>10239</v>
      </c>
      <c r="L377" t="s">
        <v>10240</v>
      </c>
      <c r="N377" t="s">
        <v>4289</v>
      </c>
      <c r="O377">
        <v>160</v>
      </c>
      <c r="P377">
        <v>8</v>
      </c>
      <c r="Q377">
        <v>485.68</v>
      </c>
      <c r="R377" t="e">
        <v>#REF!</v>
      </c>
      <c r="S377" t="s">
        <v>4238</v>
      </c>
      <c r="T377" t="s">
        <v>10213</v>
      </c>
      <c r="U377" t="e">
        <v>#N/A</v>
      </c>
      <c r="V377" s="49" t="s">
        <v>10241</v>
      </c>
      <c r="X377">
        <v>0</v>
      </c>
    </row>
    <row r="378" spans="2:24" ht="156.75" x14ac:dyDescent="0.45">
      <c r="B378" s="19">
        <v>577.12</v>
      </c>
      <c r="C378" s="19">
        <v>577.24149999999997</v>
      </c>
      <c r="D378" s="19">
        <v>43.388558250000003</v>
      </c>
      <c r="E378" s="19">
        <v>52.910667740000001</v>
      </c>
      <c r="F378" s="19">
        <v>231.17</v>
      </c>
      <c r="K378" t="s">
        <v>10208</v>
      </c>
      <c r="L378" t="s">
        <v>10209</v>
      </c>
      <c r="N378" t="s">
        <v>4289</v>
      </c>
      <c r="O378">
        <v>160</v>
      </c>
      <c r="P378">
        <v>8</v>
      </c>
      <c r="Q378">
        <v>577.12</v>
      </c>
      <c r="R378" t="e">
        <v>#REF!</v>
      </c>
      <c r="S378" t="s">
        <v>4238</v>
      </c>
      <c r="T378" t="s">
        <v>10213</v>
      </c>
      <c r="U378" t="e">
        <v>#N/A</v>
      </c>
      <c r="V378" s="49" t="s">
        <v>10242</v>
      </c>
      <c r="X378">
        <v>1</v>
      </c>
    </row>
  </sheetData>
  <autoFilter ref="V2:X2" xr:uid="{00000000-0009-0000-0000-000005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Y866"/>
  <sheetViews>
    <sheetView topLeftCell="A777" workbookViewId="0">
      <selection activeCell="A795" sqref="A795"/>
    </sheetView>
  </sheetViews>
  <sheetFormatPr defaultRowHeight="14.25" x14ac:dyDescent="0.45"/>
  <cols>
    <col min="1" max="1" width="57" style="10" customWidth="1"/>
    <col min="2" max="2" width="9.86328125" style="19" customWidth="1"/>
    <col min="3" max="3" width="9.73046875" style="19" customWidth="1"/>
    <col min="4" max="5" width="14.796875" style="7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6.1328125" customWidth="1"/>
    <col min="20" max="20" width="23.3984375" customWidth="1"/>
    <col min="21" max="21" width="18.664062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4293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22.05" customHeight="1" x14ac:dyDescent="0.45">
      <c r="A2" s="5" t="s">
        <v>5</v>
      </c>
      <c r="B2" s="6" t="s">
        <v>0</v>
      </c>
      <c r="C2" s="6" t="s">
        <v>1</v>
      </c>
      <c r="D2" s="78" t="s">
        <v>2</v>
      </c>
      <c r="E2" s="78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2.05" customHeight="1" x14ac:dyDescent="0.45">
      <c r="A3" s="10" t="s">
        <v>4290</v>
      </c>
      <c r="B3" s="19">
        <v>0</v>
      </c>
      <c r="C3" s="19">
        <v>0</v>
      </c>
      <c r="D3" s="79">
        <v>43.423852699999998</v>
      </c>
      <c r="E3" s="79">
        <v>52.93608837</v>
      </c>
      <c r="F3" s="19">
        <v>207.08</v>
      </c>
      <c r="G3" s="20">
        <v>98</v>
      </c>
      <c r="H3" s="20">
        <v>8</v>
      </c>
      <c r="I3" s="21">
        <v>0.2</v>
      </c>
      <c r="K3" t="s">
        <v>10243</v>
      </c>
      <c r="L3" t="s">
        <v>10244</v>
      </c>
      <c r="N3" t="s">
        <v>4293</v>
      </c>
      <c r="O3">
        <v>114</v>
      </c>
      <c r="P3">
        <v>8</v>
      </c>
      <c r="Q3">
        <v>0</v>
      </c>
      <c r="R3" t="s">
        <v>4290</v>
      </c>
      <c r="S3" t="s">
        <v>4290</v>
      </c>
      <c r="T3" t="s">
        <v>1265</v>
      </c>
      <c r="U3" t="s">
        <v>3845</v>
      </c>
      <c r="V3" s="49" t="s">
        <v>10245</v>
      </c>
      <c r="X3">
        <v>0</v>
      </c>
    </row>
    <row r="4" spans="1:24" ht="22.05" customHeight="1" x14ac:dyDescent="0.45">
      <c r="B4" s="19">
        <v>35.770000000000003</v>
      </c>
      <c r="C4" s="19">
        <v>35.830249999999999</v>
      </c>
      <c r="D4" s="79">
        <v>43.423546100000003</v>
      </c>
      <c r="E4" s="79">
        <v>52.936223320000003</v>
      </c>
      <c r="F4" s="19">
        <v>209.08</v>
      </c>
      <c r="K4" t="s">
        <v>10246</v>
      </c>
      <c r="L4" t="s">
        <v>10247</v>
      </c>
      <c r="N4" t="s">
        <v>4293</v>
      </c>
      <c r="O4">
        <v>114</v>
      </c>
      <c r="P4">
        <v>8</v>
      </c>
      <c r="Q4">
        <v>35.770000000000003</v>
      </c>
      <c r="R4" t="e">
        <v>#REF!</v>
      </c>
      <c r="S4" t="s">
        <v>4290</v>
      </c>
      <c r="T4" t="s">
        <v>1265</v>
      </c>
      <c r="U4" t="s">
        <v>3845</v>
      </c>
      <c r="V4" s="49" t="s">
        <v>10248</v>
      </c>
      <c r="X4">
        <v>0</v>
      </c>
    </row>
    <row r="5" spans="1:24" ht="22.05" customHeight="1" x14ac:dyDescent="0.45">
      <c r="B5" s="19">
        <v>80.55</v>
      </c>
      <c r="C5" s="19">
        <v>80.649959999999993</v>
      </c>
      <c r="D5" s="79">
        <v>43.423155960000003</v>
      </c>
      <c r="E5" s="79">
        <v>52.93636197</v>
      </c>
      <c r="F5" s="19">
        <v>211.08</v>
      </c>
      <c r="K5" t="s">
        <v>10249</v>
      </c>
      <c r="L5" t="s">
        <v>10250</v>
      </c>
      <c r="N5" t="s">
        <v>4293</v>
      </c>
      <c r="O5">
        <v>114</v>
      </c>
      <c r="P5">
        <v>8</v>
      </c>
      <c r="Q5">
        <v>80.55</v>
      </c>
      <c r="R5" t="e">
        <v>#REF!</v>
      </c>
      <c r="S5" t="s">
        <v>4290</v>
      </c>
      <c r="T5" t="s">
        <v>1265</v>
      </c>
      <c r="U5" t="s">
        <v>3845</v>
      </c>
      <c r="V5" s="49" t="s">
        <v>10251</v>
      </c>
      <c r="X5">
        <v>0</v>
      </c>
    </row>
    <row r="6" spans="1:24" ht="22.05" customHeight="1" x14ac:dyDescent="0.45">
      <c r="B6" s="19">
        <v>91.44</v>
      </c>
      <c r="C6" s="19">
        <v>91.540509999999998</v>
      </c>
      <c r="D6" s="79">
        <v>43.42307254</v>
      </c>
      <c r="E6" s="79">
        <v>52.936432600000003</v>
      </c>
      <c r="F6" s="19">
        <v>211.08</v>
      </c>
      <c r="K6" t="s">
        <v>10252</v>
      </c>
      <c r="L6" t="s">
        <v>10253</v>
      </c>
      <c r="N6" t="s">
        <v>4293</v>
      </c>
      <c r="O6">
        <v>114</v>
      </c>
      <c r="P6">
        <v>8</v>
      </c>
      <c r="Q6">
        <v>91.44</v>
      </c>
      <c r="R6" t="e">
        <v>#REF!</v>
      </c>
      <c r="S6" t="s">
        <v>4290</v>
      </c>
      <c r="T6" t="s">
        <v>1265</v>
      </c>
      <c r="U6" t="s">
        <v>3845</v>
      </c>
      <c r="V6" s="49" t="s">
        <v>10254</v>
      </c>
      <c r="X6">
        <v>0</v>
      </c>
    </row>
    <row r="7" spans="1:24" ht="22.05" customHeight="1" x14ac:dyDescent="0.45">
      <c r="B7" s="19">
        <v>130.62</v>
      </c>
      <c r="C7" s="19">
        <v>130.75550000000001</v>
      </c>
      <c r="D7" s="79">
        <v>43.422772420000001</v>
      </c>
      <c r="E7" s="79">
        <v>52.936686700000003</v>
      </c>
      <c r="F7" s="19">
        <v>212.68</v>
      </c>
      <c r="K7" t="s">
        <v>10255</v>
      </c>
      <c r="L7" t="s">
        <v>10256</v>
      </c>
      <c r="N7" t="s">
        <v>4293</v>
      </c>
      <c r="O7">
        <v>114</v>
      </c>
      <c r="P7">
        <v>8</v>
      </c>
      <c r="Q7">
        <v>130.62</v>
      </c>
      <c r="R7" t="e">
        <v>#REF!</v>
      </c>
      <c r="S7" t="s">
        <v>4290</v>
      </c>
      <c r="T7" t="s">
        <v>1265</v>
      </c>
      <c r="U7" t="s">
        <v>3845</v>
      </c>
      <c r="V7" s="49" t="s">
        <v>10257</v>
      </c>
      <c r="X7">
        <v>0</v>
      </c>
    </row>
    <row r="8" spans="1:24" ht="22.05" customHeight="1" x14ac:dyDescent="0.45">
      <c r="B8" s="19">
        <v>172.85</v>
      </c>
      <c r="C8" s="19">
        <v>173.0634</v>
      </c>
      <c r="D8" s="79">
        <v>43.422491119999997</v>
      </c>
      <c r="E8" s="79">
        <v>52.937037429999997</v>
      </c>
      <c r="F8" s="19">
        <v>215.25</v>
      </c>
      <c r="K8" t="s">
        <v>10258</v>
      </c>
      <c r="L8" t="s">
        <v>10259</v>
      </c>
      <c r="N8" t="s">
        <v>4293</v>
      </c>
      <c r="O8">
        <v>114</v>
      </c>
      <c r="P8">
        <v>8</v>
      </c>
      <c r="Q8">
        <v>172.85</v>
      </c>
      <c r="R8" t="e">
        <v>#REF!</v>
      </c>
      <c r="S8" t="s">
        <v>4290</v>
      </c>
      <c r="T8" t="s">
        <v>1265</v>
      </c>
      <c r="U8" t="s">
        <v>3845</v>
      </c>
      <c r="V8" s="49" t="s">
        <v>10260</v>
      </c>
      <c r="X8">
        <v>0</v>
      </c>
    </row>
    <row r="9" spans="1:24" ht="22.05" customHeight="1" x14ac:dyDescent="0.45">
      <c r="B9" s="19">
        <v>182.88</v>
      </c>
      <c r="C9" s="19">
        <v>183.09129999999999</v>
      </c>
      <c r="D9" s="79">
        <v>43.422430339999998</v>
      </c>
      <c r="E9" s="79">
        <v>52.937128960000003</v>
      </c>
      <c r="F9" s="19">
        <v>215.25</v>
      </c>
      <c r="K9" t="s">
        <v>10261</v>
      </c>
      <c r="L9" t="s">
        <v>10262</v>
      </c>
      <c r="N9" t="s">
        <v>4293</v>
      </c>
      <c r="O9">
        <v>114</v>
      </c>
      <c r="P9">
        <v>8</v>
      </c>
      <c r="Q9">
        <v>182.88</v>
      </c>
      <c r="R9" t="e">
        <v>#REF!</v>
      </c>
      <c r="S9" t="s">
        <v>4290</v>
      </c>
      <c r="T9" t="s">
        <v>1265</v>
      </c>
      <c r="U9" t="s">
        <v>3845</v>
      </c>
      <c r="V9" s="49" t="s">
        <v>10263</v>
      </c>
      <c r="X9">
        <v>0</v>
      </c>
    </row>
    <row r="10" spans="1:24" ht="22.05" customHeight="1" x14ac:dyDescent="0.45">
      <c r="B10" s="19">
        <v>243.9</v>
      </c>
      <c r="C10" s="19">
        <v>244.30019999999999</v>
      </c>
      <c r="D10" s="79">
        <v>43.422060459999997</v>
      </c>
      <c r="E10" s="79">
        <v>52.937685940000001</v>
      </c>
      <c r="F10" s="19">
        <v>220.09</v>
      </c>
      <c r="K10" t="s">
        <v>10264</v>
      </c>
      <c r="L10" t="s">
        <v>10265</v>
      </c>
      <c r="N10" t="s">
        <v>4293</v>
      </c>
      <c r="O10">
        <v>114</v>
      </c>
      <c r="P10">
        <v>8</v>
      </c>
      <c r="Q10">
        <v>243.9</v>
      </c>
      <c r="R10" t="e">
        <v>#REF!</v>
      </c>
      <c r="S10" t="s">
        <v>4290</v>
      </c>
      <c r="T10" t="s">
        <v>1265</v>
      </c>
      <c r="U10" t="s">
        <v>3845</v>
      </c>
      <c r="V10" s="49" t="s">
        <v>10266</v>
      </c>
      <c r="X10">
        <v>0</v>
      </c>
    </row>
    <row r="11" spans="1:24" ht="22.05" customHeight="1" x14ac:dyDescent="0.45">
      <c r="B11" s="19">
        <v>247.66</v>
      </c>
      <c r="C11" s="19">
        <v>248.06120000000001</v>
      </c>
      <c r="D11" s="79">
        <v>43.422027360000001</v>
      </c>
      <c r="E11" s="79">
        <v>52.937676209999999</v>
      </c>
      <c r="F11" s="19">
        <v>220.09</v>
      </c>
      <c r="K11" t="s">
        <v>10267</v>
      </c>
      <c r="L11" t="s">
        <v>10268</v>
      </c>
      <c r="N11" t="s">
        <v>4293</v>
      </c>
      <c r="O11">
        <v>114</v>
      </c>
      <c r="P11">
        <v>8</v>
      </c>
      <c r="Q11">
        <v>247.66</v>
      </c>
      <c r="R11" t="e">
        <v>#REF!</v>
      </c>
      <c r="S11" t="s">
        <v>4290</v>
      </c>
      <c r="T11" t="s">
        <v>1265</v>
      </c>
      <c r="U11" t="s">
        <v>3845</v>
      </c>
      <c r="V11" s="49" t="s">
        <v>10269</v>
      </c>
      <c r="X11">
        <v>1</v>
      </c>
    </row>
    <row r="12" spans="1:24" ht="22.05" customHeight="1" x14ac:dyDescent="0.45">
      <c r="A12" s="10" t="s">
        <v>4291</v>
      </c>
      <c r="B12" s="19">
        <v>0</v>
      </c>
      <c r="C12" s="19">
        <v>0</v>
      </c>
      <c r="D12" s="79">
        <v>43.423253649999999</v>
      </c>
      <c r="E12" s="79">
        <v>52.938281529999998</v>
      </c>
      <c r="F12" s="19">
        <v>219.05</v>
      </c>
      <c r="G12" s="20">
        <v>98</v>
      </c>
      <c r="H12" s="20">
        <v>8</v>
      </c>
      <c r="I12" s="21">
        <v>0.2</v>
      </c>
      <c r="K12" t="s">
        <v>10270</v>
      </c>
      <c r="L12" t="s">
        <v>10271</v>
      </c>
      <c r="N12" t="s">
        <v>4293</v>
      </c>
      <c r="O12">
        <v>114</v>
      </c>
      <c r="P12">
        <v>8</v>
      </c>
      <c r="Q12">
        <v>0</v>
      </c>
      <c r="R12" t="s">
        <v>4291</v>
      </c>
      <c r="S12" t="s">
        <v>4291</v>
      </c>
      <c r="T12" t="s">
        <v>1341</v>
      </c>
      <c r="U12" t="s">
        <v>3845</v>
      </c>
      <c r="V12" s="49" t="s">
        <v>10272</v>
      </c>
      <c r="X12">
        <v>0</v>
      </c>
    </row>
    <row r="13" spans="1:24" ht="22.05" customHeight="1" x14ac:dyDescent="0.45">
      <c r="B13" s="19">
        <v>43.63</v>
      </c>
      <c r="C13" s="19">
        <v>43.64808</v>
      </c>
      <c r="D13" s="79">
        <v>43.422867240000002</v>
      </c>
      <c r="E13" s="79">
        <v>52.93818572</v>
      </c>
      <c r="F13" s="19">
        <v>217.65</v>
      </c>
      <c r="K13" t="s">
        <v>10273</v>
      </c>
      <c r="L13" t="s">
        <v>10274</v>
      </c>
      <c r="N13" t="s">
        <v>4293</v>
      </c>
      <c r="O13">
        <v>114</v>
      </c>
      <c r="P13">
        <v>8</v>
      </c>
      <c r="Q13">
        <v>43.63</v>
      </c>
      <c r="R13" t="e">
        <v>#REF!</v>
      </c>
      <c r="S13" t="s">
        <v>4291</v>
      </c>
      <c r="T13" t="s">
        <v>1341</v>
      </c>
      <c r="U13" t="s">
        <v>3845</v>
      </c>
      <c r="V13" s="49" t="s">
        <v>10275</v>
      </c>
      <c r="X13">
        <v>0</v>
      </c>
    </row>
    <row r="14" spans="1:24" ht="22.05" customHeight="1" x14ac:dyDescent="0.45">
      <c r="B14" s="19">
        <v>54.27</v>
      </c>
      <c r="C14" s="19">
        <v>54.296979999999998</v>
      </c>
      <c r="D14" s="79">
        <v>43.42277867</v>
      </c>
      <c r="E14" s="79">
        <v>52.938135459999998</v>
      </c>
      <c r="F14" s="19">
        <v>217.65</v>
      </c>
      <c r="K14" t="s">
        <v>10276</v>
      </c>
      <c r="L14" t="s">
        <v>10277</v>
      </c>
      <c r="N14" t="s">
        <v>4293</v>
      </c>
      <c r="O14">
        <v>114</v>
      </c>
      <c r="P14">
        <v>8</v>
      </c>
      <c r="Q14">
        <v>54.27</v>
      </c>
      <c r="R14" t="e">
        <v>#REF!</v>
      </c>
      <c r="S14" t="s">
        <v>4291</v>
      </c>
      <c r="T14" t="s">
        <v>1341</v>
      </c>
      <c r="U14" t="s">
        <v>3845</v>
      </c>
      <c r="V14" s="49" t="s">
        <v>10278</v>
      </c>
      <c r="X14">
        <v>0</v>
      </c>
    </row>
    <row r="15" spans="1:24" ht="22.05" customHeight="1" x14ac:dyDescent="0.45">
      <c r="B15" s="19">
        <v>77.959999999999994</v>
      </c>
      <c r="C15" s="19">
        <v>78.017139999999998</v>
      </c>
      <c r="D15" s="79">
        <v>43.422581639999997</v>
      </c>
      <c r="E15" s="79">
        <v>52.938023630000004</v>
      </c>
      <c r="F15" s="19">
        <v>218.85</v>
      </c>
      <c r="K15" t="s">
        <v>10279</v>
      </c>
      <c r="L15" t="s">
        <v>10280</v>
      </c>
      <c r="N15" t="s">
        <v>4293</v>
      </c>
      <c r="O15">
        <v>114</v>
      </c>
      <c r="P15">
        <v>8</v>
      </c>
      <c r="Q15">
        <v>77.959999999999994</v>
      </c>
      <c r="R15" t="e">
        <v>#REF!</v>
      </c>
      <c r="S15" t="s">
        <v>4291</v>
      </c>
      <c r="T15" t="s">
        <v>1341</v>
      </c>
      <c r="U15" t="s">
        <v>3845</v>
      </c>
      <c r="V15" s="49" t="s">
        <v>10281</v>
      </c>
      <c r="X15">
        <v>0</v>
      </c>
    </row>
    <row r="16" spans="1:24" ht="22.05" customHeight="1" x14ac:dyDescent="0.45">
      <c r="B16" s="19">
        <v>125.63</v>
      </c>
      <c r="C16" s="19">
        <v>125.68899999999999</v>
      </c>
      <c r="D16" s="79">
        <v>43.422193900000003</v>
      </c>
      <c r="E16" s="79">
        <v>52.937771570000002</v>
      </c>
      <c r="F16" s="19">
        <v>219.29</v>
      </c>
      <c r="K16" t="s">
        <v>10282</v>
      </c>
      <c r="L16" t="s">
        <v>10283</v>
      </c>
      <c r="N16" t="s">
        <v>4293</v>
      </c>
      <c r="O16">
        <v>114</v>
      </c>
      <c r="P16">
        <v>8</v>
      </c>
      <c r="Q16">
        <v>125.63</v>
      </c>
      <c r="R16" t="e">
        <v>#REF!</v>
      </c>
      <c r="S16" t="s">
        <v>4291</v>
      </c>
      <c r="T16" t="s">
        <v>1341</v>
      </c>
      <c r="U16" t="s">
        <v>3845</v>
      </c>
      <c r="V16" s="49" t="s">
        <v>10284</v>
      </c>
      <c r="X16">
        <v>0</v>
      </c>
    </row>
    <row r="17" spans="1:24" ht="22.05" customHeight="1" x14ac:dyDescent="0.45">
      <c r="B17" s="19">
        <v>141.38</v>
      </c>
      <c r="C17" s="19">
        <v>141.4554</v>
      </c>
      <c r="D17" s="79">
        <v>43.422062680000003</v>
      </c>
      <c r="E17" s="79">
        <v>52.937698079999997</v>
      </c>
      <c r="F17" s="19">
        <v>220.09</v>
      </c>
      <c r="K17" t="s">
        <v>10285</v>
      </c>
      <c r="L17" t="s">
        <v>10286</v>
      </c>
      <c r="N17" t="s">
        <v>4293</v>
      </c>
      <c r="O17">
        <v>114</v>
      </c>
      <c r="P17">
        <v>8</v>
      </c>
      <c r="Q17">
        <v>141.38</v>
      </c>
      <c r="R17" t="e">
        <v>#REF!</v>
      </c>
      <c r="S17" t="s">
        <v>4291</v>
      </c>
      <c r="T17" t="s">
        <v>1341</v>
      </c>
      <c r="U17" t="s">
        <v>3845</v>
      </c>
      <c r="V17" s="49" t="s">
        <v>10287</v>
      </c>
      <c r="X17">
        <v>0</v>
      </c>
    </row>
    <row r="18" spans="1:24" ht="22.05" customHeight="1" x14ac:dyDescent="0.45">
      <c r="B18" s="19">
        <v>142.13999999999999</v>
      </c>
      <c r="C18" s="19">
        <v>142.21780000000001</v>
      </c>
      <c r="D18" s="79">
        <v>43.422055929999999</v>
      </c>
      <c r="E18" s="79">
        <v>52.937696430000003</v>
      </c>
      <c r="F18" s="19">
        <v>220.09</v>
      </c>
      <c r="K18" t="s">
        <v>10288</v>
      </c>
      <c r="L18" t="s">
        <v>10289</v>
      </c>
      <c r="N18" t="s">
        <v>4293</v>
      </c>
      <c r="O18">
        <v>114</v>
      </c>
      <c r="P18">
        <v>8</v>
      </c>
      <c r="Q18">
        <v>142.13999999999999</v>
      </c>
      <c r="R18" t="e">
        <v>#REF!</v>
      </c>
      <c r="S18" t="s">
        <v>4291</v>
      </c>
      <c r="T18" t="s">
        <v>1341</v>
      </c>
      <c r="U18" t="s">
        <v>3845</v>
      </c>
      <c r="V18" s="49" t="s">
        <v>10290</v>
      </c>
      <c r="X18">
        <v>0</v>
      </c>
    </row>
    <row r="19" spans="1:24" ht="22.05" customHeight="1" x14ac:dyDescent="0.45">
      <c r="B19" s="19">
        <v>145.71</v>
      </c>
      <c r="C19" s="19">
        <v>145.78970000000001</v>
      </c>
      <c r="D19" s="79">
        <v>43.422027360000001</v>
      </c>
      <c r="E19" s="79">
        <v>52.937676209999999</v>
      </c>
      <c r="F19" s="19">
        <v>220.09</v>
      </c>
      <c r="K19" t="s">
        <v>10267</v>
      </c>
      <c r="L19" t="s">
        <v>10268</v>
      </c>
      <c r="N19" t="s">
        <v>4293</v>
      </c>
      <c r="O19">
        <v>114</v>
      </c>
      <c r="P19">
        <v>8</v>
      </c>
      <c r="Q19">
        <v>145.71</v>
      </c>
      <c r="R19" t="e">
        <v>#REF!</v>
      </c>
      <c r="S19" t="s">
        <v>4291</v>
      </c>
      <c r="T19" t="s">
        <v>1341</v>
      </c>
      <c r="U19" t="s">
        <v>3845</v>
      </c>
      <c r="V19" s="49" t="s">
        <v>10291</v>
      </c>
      <c r="X19">
        <v>1</v>
      </c>
    </row>
    <row r="20" spans="1:24" ht="22.05" customHeight="1" x14ac:dyDescent="0.45">
      <c r="A20" s="10" t="s">
        <v>4292</v>
      </c>
      <c r="B20" s="19">
        <v>0</v>
      </c>
      <c r="C20" s="19">
        <v>0</v>
      </c>
      <c r="D20" s="79">
        <v>43.419031760000003</v>
      </c>
      <c r="E20" s="79">
        <v>52.935937950000003</v>
      </c>
      <c r="F20" s="19">
        <v>223.43</v>
      </c>
      <c r="G20" s="20">
        <v>98</v>
      </c>
      <c r="H20" s="20">
        <v>8</v>
      </c>
      <c r="I20" s="21">
        <v>0.2</v>
      </c>
      <c r="K20" t="s">
        <v>10292</v>
      </c>
      <c r="L20" t="s">
        <v>10293</v>
      </c>
      <c r="N20" t="s">
        <v>4293</v>
      </c>
      <c r="O20">
        <v>114</v>
      </c>
      <c r="P20">
        <v>8</v>
      </c>
      <c r="Q20">
        <v>0</v>
      </c>
      <c r="R20" t="s">
        <v>4292</v>
      </c>
      <c r="S20" t="s">
        <v>4292</v>
      </c>
      <c r="T20" t="s">
        <v>1342</v>
      </c>
      <c r="U20" t="s">
        <v>3902</v>
      </c>
      <c r="V20" s="49" t="s">
        <v>10294</v>
      </c>
      <c r="X20">
        <v>0</v>
      </c>
    </row>
    <row r="21" spans="1:24" ht="22.05" customHeight="1" x14ac:dyDescent="0.45">
      <c r="B21" s="19">
        <v>19.59</v>
      </c>
      <c r="C21" s="19">
        <v>19.592669999999998</v>
      </c>
      <c r="D21" s="79">
        <v>43.419018399999999</v>
      </c>
      <c r="E21" s="79">
        <v>52.935696720000003</v>
      </c>
      <c r="F21" s="19">
        <v>223.23</v>
      </c>
      <c r="K21" t="s">
        <v>10295</v>
      </c>
      <c r="L21" t="s">
        <v>10296</v>
      </c>
      <c r="N21" t="s">
        <v>4293</v>
      </c>
      <c r="O21">
        <v>114</v>
      </c>
      <c r="P21">
        <v>8</v>
      </c>
      <c r="Q21">
        <v>19.59</v>
      </c>
      <c r="R21" t="e">
        <v>#REF!</v>
      </c>
      <c r="S21" t="s">
        <v>4292</v>
      </c>
      <c r="T21" t="s">
        <v>1342</v>
      </c>
      <c r="U21" t="s">
        <v>3902</v>
      </c>
      <c r="V21" s="49" t="s">
        <v>10297</v>
      </c>
      <c r="X21">
        <v>0</v>
      </c>
    </row>
    <row r="22" spans="1:24" ht="22.05" customHeight="1" x14ac:dyDescent="0.45">
      <c r="B22" s="19">
        <v>85.32</v>
      </c>
      <c r="C22" s="19">
        <v>85.327259999999995</v>
      </c>
      <c r="D22" s="79">
        <v>43.418973600000001</v>
      </c>
      <c r="E22" s="79">
        <v>52.934887500000002</v>
      </c>
      <c r="F22" s="19">
        <v>222.04</v>
      </c>
      <c r="K22" t="s">
        <v>10298</v>
      </c>
      <c r="L22" t="s">
        <v>10299</v>
      </c>
      <c r="N22" t="s">
        <v>4293</v>
      </c>
      <c r="O22">
        <v>114</v>
      </c>
      <c r="P22">
        <v>8</v>
      </c>
      <c r="Q22">
        <v>85.32</v>
      </c>
      <c r="R22" t="e">
        <v>#REF!</v>
      </c>
      <c r="S22" t="s">
        <v>4292</v>
      </c>
      <c r="T22" t="s">
        <v>1342</v>
      </c>
      <c r="U22" t="s">
        <v>3902</v>
      </c>
      <c r="V22" s="49" t="s">
        <v>10300</v>
      </c>
      <c r="X22">
        <v>0</v>
      </c>
    </row>
    <row r="23" spans="1:24" ht="22.05" customHeight="1" x14ac:dyDescent="0.45">
      <c r="B23" s="19">
        <v>108.01</v>
      </c>
      <c r="C23" s="19">
        <v>108.0227</v>
      </c>
      <c r="D23" s="79">
        <v>43.418967780000003</v>
      </c>
      <c r="E23" s="79">
        <v>52.934607409999998</v>
      </c>
      <c r="F23" s="19">
        <v>221.64</v>
      </c>
      <c r="K23" t="s">
        <v>10301</v>
      </c>
      <c r="L23" t="s">
        <v>10302</v>
      </c>
      <c r="N23" t="s">
        <v>4293</v>
      </c>
      <c r="O23">
        <v>114</v>
      </c>
      <c r="P23">
        <v>8</v>
      </c>
      <c r="Q23">
        <v>108.01</v>
      </c>
      <c r="R23" t="e">
        <v>#REF!</v>
      </c>
      <c r="S23" t="s">
        <v>4292</v>
      </c>
      <c r="T23" t="s">
        <v>1342</v>
      </c>
      <c r="U23" t="s">
        <v>3902</v>
      </c>
      <c r="V23" s="49" t="s">
        <v>10303</v>
      </c>
      <c r="X23">
        <v>0</v>
      </c>
    </row>
    <row r="24" spans="1:24" ht="22.05" customHeight="1" x14ac:dyDescent="0.45">
      <c r="B24" s="19">
        <v>111.03</v>
      </c>
      <c r="C24" s="19">
        <v>111.047</v>
      </c>
      <c r="D24" s="79">
        <v>43.418976549999996</v>
      </c>
      <c r="E24" s="79">
        <v>52.934572060000001</v>
      </c>
      <c r="F24" s="19">
        <v>221.64</v>
      </c>
      <c r="K24" t="s">
        <v>10304</v>
      </c>
      <c r="L24" t="s">
        <v>10305</v>
      </c>
      <c r="N24" t="s">
        <v>4293</v>
      </c>
      <c r="O24">
        <v>114</v>
      </c>
      <c r="P24">
        <v>8</v>
      </c>
      <c r="Q24">
        <v>111.03</v>
      </c>
      <c r="R24" t="e">
        <v>#REF!</v>
      </c>
      <c r="S24" t="s">
        <v>4292</v>
      </c>
      <c r="T24" t="s">
        <v>1342</v>
      </c>
      <c r="U24" t="s">
        <v>3902</v>
      </c>
      <c r="V24" s="49" t="s">
        <v>10306</v>
      </c>
      <c r="X24">
        <v>0</v>
      </c>
    </row>
    <row r="25" spans="1:24" ht="22.05" customHeight="1" x14ac:dyDescent="0.45">
      <c r="B25" s="19">
        <v>169.81</v>
      </c>
      <c r="C25" s="19">
        <v>169.8434</v>
      </c>
      <c r="D25" s="79">
        <v>43.41914697</v>
      </c>
      <c r="E25" s="79">
        <v>52.933884999999997</v>
      </c>
      <c r="F25" s="19">
        <v>223.24</v>
      </c>
      <c r="K25" t="s">
        <v>10307</v>
      </c>
      <c r="L25" t="s">
        <v>10308</v>
      </c>
      <c r="N25" t="s">
        <v>4293</v>
      </c>
      <c r="O25">
        <v>114</v>
      </c>
      <c r="P25">
        <v>8</v>
      </c>
      <c r="Q25">
        <v>169.81</v>
      </c>
      <c r="R25" t="e">
        <v>#REF!</v>
      </c>
      <c r="S25" t="s">
        <v>4292</v>
      </c>
      <c r="T25" t="s">
        <v>1342</v>
      </c>
      <c r="U25" t="s">
        <v>3902</v>
      </c>
      <c r="V25" s="49" t="s">
        <v>10309</v>
      </c>
      <c r="X25">
        <v>0</v>
      </c>
    </row>
    <row r="26" spans="1:24" ht="22.05" customHeight="1" x14ac:dyDescent="0.45">
      <c r="B26" s="19">
        <v>184.95</v>
      </c>
      <c r="C26" s="19">
        <v>184.98509999999999</v>
      </c>
      <c r="D26" s="79">
        <v>43.419210730000003</v>
      </c>
      <c r="E26" s="79">
        <v>52.933719750000002</v>
      </c>
      <c r="F26" s="19">
        <v>223.24</v>
      </c>
      <c r="K26" t="s">
        <v>10310</v>
      </c>
      <c r="L26" t="s">
        <v>10311</v>
      </c>
      <c r="N26" t="s">
        <v>4293</v>
      </c>
      <c r="O26">
        <v>114</v>
      </c>
      <c r="P26">
        <v>8</v>
      </c>
      <c r="Q26">
        <v>184.95</v>
      </c>
      <c r="R26" t="e">
        <v>#REF!</v>
      </c>
      <c r="S26" t="s">
        <v>4292</v>
      </c>
      <c r="T26" t="s">
        <v>1342</v>
      </c>
      <c r="U26" t="s">
        <v>3902</v>
      </c>
      <c r="V26" s="49" t="s">
        <v>10312</v>
      </c>
      <c r="X26">
        <v>0</v>
      </c>
    </row>
    <row r="27" spans="1:24" ht="22.05" customHeight="1" x14ac:dyDescent="0.45">
      <c r="B27" s="19">
        <v>202.47</v>
      </c>
      <c r="C27" s="19">
        <v>202.56460000000001</v>
      </c>
      <c r="D27" s="79">
        <v>43.419308139999998</v>
      </c>
      <c r="E27" s="79">
        <v>52.933549560000003</v>
      </c>
      <c r="F27" s="19">
        <v>221.84</v>
      </c>
      <c r="K27" t="s">
        <v>10313</v>
      </c>
      <c r="L27" t="s">
        <v>10314</v>
      </c>
      <c r="N27" t="s">
        <v>4293</v>
      </c>
      <c r="O27">
        <v>114</v>
      </c>
      <c r="P27">
        <v>8</v>
      </c>
      <c r="Q27">
        <v>202.47</v>
      </c>
      <c r="R27" t="e">
        <v>#REF!</v>
      </c>
      <c r="S27" t="s">
        <v>4292</v>
      </c>
      <c r="T27" t="s">
        <v>1342</v>
      </c>
      <c r="U27" t="s">
        <v>3902</v>
      </c>
      <c r="V27" s="49" t="s">
        <v>10315</v>
      </c>
      <c r="X27">
        <v>0</v>
      </c>
    </row>
    <row r="28" spans="1:24" ht="22.05" customHeight="1" x14ac:dyDescent="0.45">
      <c r="B28" s="19">
        <v>293.91000000000003</v>
      </c>
      <c r="C28" s="19">
        <v>294.00799999999998</v>
      </c>
      <c r="D28" s="79">
        <v>43.419816400000002</v>
      </c>
      <c r="E28" s="79">
        <v>52.932661469999999</v>
      </c>
      <c r="F28" s="19">
        <v>221.05</v>
      </c>
      <c r="K28" t="s">
        <v>10316</v>
      </c>
      <c r="L28" t="s">
        <v>10317</v>
      </c>
      <c r="N28" t="s">
        <v>4293</v>
      </c>
      <c r="O28">
        <v>114</v>
      </c>
      <c r="P28">
        <v>8</v>
      </c>
      <c r="Q28">
        <v>293.91000000000003</v>
      </c>
      <c r="R28" t="e">
        <v>#REF!</v>
      </c>
      <c r="S28" t="s">
        <v>4292</v>
      </c>
      <c r="T28" t="s">
        <v>1342</v>
      </c>
      <c r="U28" t="s">
        <v>3902</v>
      </c>
      <c r="V28" s="49" t="s">
        <v>10318</v>
      </c>
      <c r="X28">
        <v>1</v>
      </c>
    </row>
    <row r="29" spans="1:24" ht="22.05" customHeight="1" x14ac:dyDescent="0.45">
      <c r="A29" s="10">
        <v>1731</v>
      </c>
      <c r="B29" s="19">
        <v>0</v>
      </c>
      <c r="C29" s="19">
        <v>0</v>
      </c>
      <c r="D29" s="79">
        <v>43.423683189999998</v>
      </c>
      <c r="E29" s="79">
        <v>52.936752290000001</v>
      </c>
      <c r="F29" s="19">
        <v>211.08</v>
      </c>
      <c r="G29" s="20">
        <v>98</v>
      </c>
      <c r="H29" s="20">
        <v>8</v>
      </c>
      <c r="I29" s="21">
        <v>0.2</v>
      </c>
      <c r="K29" t="s">
        <v>10319</v>
      </c>
      <c r="L29" t="s">
        <v>10320</v>
      </c>
      <c r="N29" t="s">
        <v>4293</v>
      </c>
      <c r="O29">
        <v>114</v>
      </c>
      <c r="P29">
        <v>8</v>
      </c>
      <c r="Q29">
        <v>0</v>
      </c>
      <c r="R29">
        <v>1731</v>
      </c>
      <c r="S29">
        <v>1731</v>
      </c>
      <c r="T29" t="s">
        <v>1557</v>
      </c>
      <c r="U29" t="s">
        <v>3845</v>
      </c>
      <c r="V29" s="49" t="s">
        <v>10321</v>
      </c>
      <c r="X29">
        <v>0</v>
      </c>
    </row>
    <row r="30" spans="1:24" ht="22.05" customHeight="1" x14ac:dyDescent="0.45">
      <c r="B30" s="19">
        <v>16.29</v>
      </c>
      <c r="C30" s="19">
        <v>16.563389999999998</v>
      </c>
      <c r="D30" s="79">
        <v>43.423608299999998</v>
      </c>
      <c r="E30" s="79">
        <v>52.936925309999999</v>
      </c>
      <c r="F30" s="19">
        <v>214.05</v>
      </c>
      <c r="K30" t="s">
        <v>10322</v>
      </c>
      <c r="L30" t="s">
        <v>10323</v>
      </c>
      <c r="N30" t="s">
        <v>4293</v>
      </c>
      <c r="O30">
        <v>114</v>
      </c>
      <c r="P30">
        <v>8</v>
      </c>
      <c r="Q30">
        <v>16.29</v>
      </c>
      <c r="R30" t="e">
        <v>#REF!</v>
      </c>
      <c r="S30">
        <v>1731</v>
      </c>
      <c r="T30" t="s">
        <v>1557</v>
      </c>
      <c r="U30" t="s">
        <v>3845</v>
      </c>
      <c r="V30" s="49" t="s">
        <v>10324</v>
      </c>
      <c r="X30">
        <v>0</v>
      </c>
    </row>
    <row r="31" spans="1:24" ht="22.05" customHeight="1" x14ac:dyDescent="0.45">
      <c r="B31" s="19">
        <v>33.69</v>
      </c>
      <c r="C31" s="19">
        <v>33.964950000000002</v>
      </c>
      <c r="D31" s="79">
        <v>43.423530390000003</v>
      </c>
      <c r="E31" s="79">
        <v>52.937111659999999</v>
      </c>
      <c r="F31" s="19">
        <v>214.45</v>
      </c>
      <c r="K31" t="s">
        <v>10325</v>
      </c>
      <c r="L31" t="s">
        <v>10326</v>
      </c>
      <c r="N31" t="s">
        <v>4293</v>
      </c>
      <c r="O31">
        <v>114</v>
      </c>
      <c r="P31">
        <v>8</v>
      </c>
      <c r="Q31">
        <v>33.69</v>
      </c>
      <c r="R31" t="e">
        <v>#REF!</v>
      </c>
      <c r="S31">
        <v>1731</v>
      </c>
      <c r="T31" t="s">
        <v>1557</v>
      </c>
      <c r="U31" t="s">
        <v>3845</v>
      </c>
      <c r="V31" s="49" t="s">
        <v>10327</v>
      </c>
      <c r="X31">
        <v>0</v>
      </c>
    </row>
    <row r="32" spans="1:24" ht="22.05" customHeight="1" x14ac:dyDescent="0.45">
      <c r="B32" s="19">
        <v>44.64</v>
      </c>
      <c r="C32" s="19">
        <v>44.908709999999999</v>
      </c>
      <c r="D32" s="79">
        <v>43.42345341</v>
      </c>
      <c r="E32" s="79">
        <v>52.937195979999998</v>
      </c>
      <c r="F32" s="19">
        <v>214.45</v>
      </c>
      <c r="K32" t="s">
        <v>10328</v>
      </c>
      <c r="L32" t="s">
        <v>10329</v>
      </c>
      <c r="N32" t="s">
        <v>4293</v>
      </c>
      <c r="O32">
        <v>114</v>
      </c>
      <c r="P32">
        <v>8</v>
      </c>
      <c r="Q32">
        <v>44.64</v>
      </c>
      <c r="R32" t="e">
        <v>#REF!</v>
      </c>
      <c r="S32">
        <v>1731</v>
      </c>
      <c r="T32" t="s">
        <v>1557</v>
      </c>
      <c r="U32" t="s">
        <v>3845</v>
      </c>
      <c r="V32" s="49" t="s">
        <v>10330</v>
      </c>
      <c r="X32">
        <v>0</v>
      </c>
    </row>
    <row r="33" spans="1:24" ht="22.05" customHeight="1" x14ac:dyDescent="0.45">
      <c r="B33" s="19">
        <v>56.24</v>
      </c>
      <c r="C33" s="19">
        <v>56.599710000000002</v>
      </c>
      <c r="D33" s="79">
        <v>43.423355270000002</v>
      </c>
      <c r="E33" s="79">
        <v>52.937245089999998</v>
      </c>
      <c r="F33" s="19">
        <v>215.85</v>
      </c>
      <c r="K33" t="s">
        <v>10331</v>
      </c>
      <c r="L33" t="s">
        <v>10332</v>
      </c>
      <c r="N33" t="s">
        <v>4293</v>
      </c>
      <c r="O33">
        <v>114</v>
      </c>
      <c r="P33">
        <v>8</v>
      </c>
      <c r="Q33">
        <v>56.24</v>
      </c>
      <c r="R33" t="e">
        <v>#REF!</v>
      </c>
      <c r="S33">
        <v>1731</v>
      </c>
      <c r="T33" t="s">
        <v>1557</v>
      </c>
      <c r="U33" t="s">
        <v>3845</v>
      </c>
      <c r="V33" s="49" t="s">
        <v>10333</v>
      </c>
      <c r="X33">
        <v>0</v>
      </c>
    </row>
    <row r="34" spans="1:24" ht="22.05" customHeight="1" x14ac:dyDescent="0.45">
      <c r="B34" s="19">
        <v>82.57</v>
      </c>
      <c r="C34" s="19">
        <v>82.968279999999993</v>
      </c>
      <c r="D34" s="79">
        <v>43.423125730000002</v>
      </c>
      <c r="E34" s="79">
        <v>52.937326069999997</v>
      </c>
      <c r="F34" s="19">
        <v>217.25</v>
      </c>
      <c r="K34" t="s">
        <v>10334</v>
      </c>
      <c r="L34" t="s">
        <v>10335</v>
      </c>
      <c r="N34" t="s">
        <v>4293</v>
      </c>
      <c r="O34">
        <v>114</v>
      </c>
      <c r="P34">
        <v>8</v>
      </c>
      <c r="Q34">
        <v>82.57</v>
      </c>
      <c r="R34" t="e">
        <v>#REF!</v>
      </c>
      <c r="S34">
        <v>1731</v>
      </c>
      <c r="T34" t="s">
        <v>1557</v>
      </c>
      <c r="U34" t="s">
        <v>3845</v>
      </c>
      <c r="V34" s="49" t="s">
        <v>10336</v>
      </c>
      <c r="X34">
        <v>0</v>
      </c>
    </row>
    <row r="35" spans="1:24" ht="22.05" customHeight="1" x14ac:dyDescent="0.45">
      <c r="B35" s="19">
        <v>91.44</v>
      </c>
      <c r="C35" s="19">
        <v>91.834370000000007</v>
      </c>
      <c r="D35" s="79">
        <v>43.423048250000001</v>
      </c>
      <c r="E35" s="79">
        <v>52.937352320000002</v>
      </c>
      <c r="F35" s="19">
        <v>217.25</v>
      </c>
      <c r="K35" t="s">
        <v>10337</v>
      </c>
      <c r="L35" t="s">
        <v>10338</v>
      </c>
      <c r="N35" t="s">
        <v>4293</v>
      </c>
      <c r="O35">
        <v>114</v>
      </c>
      <c r="P35">
        <v>8</v>
      </c>
      <c r="Q35">
        <v>91.44</v>
      </c>
      <c r="R35" t="e">
        <v>#REF!</v>
      </c>
      <c r="S35">
        <v>1731</v>
      </c>
      <c r="T35" t="s">
        <v>1557</v>
      </c>
      <c r="U35" t="s">
        <v>3845</v>
      </c>
      <c r="V35" s="49" t="s">
        <v>10339</v>
      </c>
      <c r="X35">
        <v>0</v>
      </c>
    </row>
    <row r="36" spans="1:24" ht="22.05" customHeight="1" x14ac:dyDescent="0.45">
      <c r="B36" s="19">
        <v>181.48</v>
      </c>
      <c r="C36" s="19">
        <v>181.88200000000001</v>
      </c>
      <c r="D36" s="79">
        <v>43.422261460000001</v>
      </c>
      <c r="E36" s="79">
        <v>52.937618860000001</v>
      </c>
      <c r="F36" s="19">
        <v>218.49</v>
      </c>
      <c r="K36" t="s">
        <v>10340</v>
      </c>
      <c r="L36" t="s">
        <v>10341</v>
      </c>
      <c r="N36" t="s">
        <v>4293</v>
      </c>
      <c r="O36">
        <v>114</v>
      </c>
      <c r="P36">
        <v>8</v>
      </c>
      <c r="Q36">
        <v>181.48</v>
      </c>
      <c r="R36" t="e">
        <v>#REF!</v>
      </c>
      <c r="S36">
        <v>1731</v>
      </c>
      <c r="T36" t="s">
        <v>1557</v>
      </c>
      <c r="U36" t="s">
        <v>3845</v>
      </c>
      <c r="V36" s="49" t="s">
        <v>10342</v>
      </c>
      <c r="X36">
        <v>0</v>
      </c>
    </row>
    <row r="37" spans="1:24" ht="22.05" customHeight="1" x14ac:dyDescent="0.45">
      <c r="B37" s="19">
        <v>182.88</v>
      </c>
      <c r="C37" s="19">
        <v>183.28290000000001</v>
      </c>
      <c r="D37" s="79">
        <v>43.422249280000003</v>
      </c>
      <c r="E37" s="79">
        <v>52.937623350000003</v>
      </c>
      <c r="F37" s="19">
        <v>218.49</v>
      </c>
      <c r="K37" t="s">
        <v>10343</v>
      </c>
      <c r="L37" t="s">
        <v>10344</v>
      </c>
      <c r="N37" t="s">
        <v>4293</v>
      </c>
      <c r="O37">
        <v>114</v>
      </c>
      <c r="P37">
        <v>8</v>
      </c>
      <c r="Q37">
        <v>182.88</v>
      </c>
      <c r="R37" t="e">
        <v>#REF!</v>
      </c>
      <c r="S37">
        <v>1731</v>
      </c>
      <c r="T37" t="s">
        <v>1557</v>
      </c>
      <c r="U37" t="s">
        <v>3845</v>
      </c>
      <c r="V37" s="49" t="s">
        <v>10345</v>
      </c>
      <c r="X37">
        <v>0</v>
      </c>
    </row>
    <row r="38" spans="1:24" ht="22.05" customHeight="1" x14ac:dyDescent="0.45">
      <c r="B38" s="19">
        <v>205.07</v>
      </c>
      <c r="C38" s="19">
        <v>205.52850000000001</v>
      </c>
      <c r="D38" s="79">
        <v>43.422056439999999</v>
      </c>
      <c r="E38" s="79">
        <v>52.937694579999999</v>
      </c>
      <c r="F38" s="19">
        <v>220.09</v>
      </c>
      <c r="K38" t="s">
        <v>10346</v>
      </c>
      <c r="L38" t="s">
        <v>10347</v>
      </c>
      <c r="N38" t="s">
        <v>4293</v>
      </c>
      <c r="O38">
        <v>114</v>
      </c>
      <c r="P38">
        <v>8</v>
      </c>
      <c r="Q38">
        <v>205.07</v>
      </c>
      <c r="R38" t="e">
        <v>#REF!</v>
      </c>
      <c r="S38">
        <v>1731</v>
      </c>
      <c r="T38" t="s">
        <v>1557</v>
      </c>
      <c r="U38" t="s">
        <v>3845</v>
      </c>
      <c r="V38" s="49" t="s">
        <v>10348</v>
      </c>
      <c r="X38">
        <v>0</v>
      </c>
    </row>
    <row r="39" spans="1:24" ht="22.05" customHeight="1" x14ac:dyDescent="0.45">
      <c r="B39" s="19">
        <v>208.63</v>
      </c>
      <c r="C39" s="19">
        <v>209.08580000000001</v>
      </c>
      <c r="D39" s="79">
        <v>43.422027360000001</v>
      </c>
      <c r="E39" s="79">
        <v>52.937676209999999</v>
      </c>
      <c r="F39" s="19">
        <v>220.09</v>
      </c>
      <c r="K39" t="s">
        <v>10267</v>
      </c>
      <c r="L39" t="s">
        <v>10268</v>
      </c>
      <c r="N39" t="s">
        <v>4293</v>
      </c>
      <c r="O39">
        <v>114</v>
      </c>
      <c r="P39">
        <v>8</v>
      </c>
      <c r="Q39">
        <v>208.63</v>
      </c>
      <c r="R39" t="e">
        <v>#REF!</v>
      </c>
      <c r="S39">
        <v>1731</v>
      </c>
      <c r="T39" t="s">
        <v>1557</v>
      </c>
      <c r="U39" t="s">
        <v>3845</v>
      </c>
      <c r="V39" s="49" t="s">
        <v>10349</v>
      </c>
      <c r="X39">
        <v>1</v>
      </c>
    </row>
    <row r="40" spans="1:24" ht="22.05" customHeight="1" x14ac:dyDescent="0.45">
      <c r="A40" s="10">
        <v>2111</v>
      </c>
      <c r="B40" s="19">
        <v>0</v>
      </c>
      <c r="C40" s="19">
        <v>0</v>
      </c>
      <c r="D40" s="79">
        <v>43.415866029999997</v>
      </c>
      <c r="E40" s="79">
        <v>52.933529720000003</v>
      </c>
      <c r="F40" s="19">
        <v>226.98</v>
      </c>
      <c r="G40" s="20">
        <v>98</v>
      </c>
      <c r="H40" s="20">
        <v>8</v>
      </c>
      <c r="I40" s="21">
        <v>0.2</v>
      </c>
      <c r="K40" t="s">
        <v>10350</v>
      </c>
      <c r="L40" t="s">
        <v>10351</v>
      </c>
      <c r="N40" t="s">
        <v>4293</v>
      </c>
      <c r="O40">
        <v>114</v>
      </c>
      <c r="P40">
        <v>8</v>
      </c>
      <c r="Q40">
        <v>0</v>
      </c>
      <c r="R40">
        <v>2111</v>
      </c>
      <c r="S40">
        <v>2111</v>
      </c>
      <c r="T40" t="s">
        <v>1605</v>
      </c>
      <c r="U40" t="s">
        <v>3993</v>
      </c>
      <c r="V40" s="49" t="s">
        <v>10352</v>
      </c>
      <c r="X40">
        <v>0</v>
      </c>
    </row>
    <row r="41" spans="1:24" ht="22.05" customHeight="1" x14ac:dyDescent="0.45">
      <c r="B41" s="19">
        <v>3.66</v>
      </c>
      <c r="C41" s="19">
        <v>3.655405</v>
      </c>
      <c r="D41" s="79">
        <v>43.415862799999999</v>
      </c>
      <c r="E41" s="79">
        <v>52.933484800000002</v>
      </c>
      <c r="F41" s="19">
        <v>226.98</v>
      </c>
      <c r="K41" t="s">
        <v>10353</v>
      </c>
      <c r="L41" t="s">
        <v>10354</v>
      </c>
      <c r="N41" t="s">
        <v>4293</v>
      </c>
      <c r="O41">
        <v>114</v>
      </c>
      <c r="P41">
        <v>8</v>
      </c>
      <c r="Q41">
        <v>3.66</v>
      </c>
      <c r="R41" t="e">
        <v>#REF!</v>
      </c>
      <c r="S41">
        <v>2111</v>
      </c>
      <c r="T41" t="s">
        <v>1605</v>
      </c>
      <c r="U41" t="s">
        <v>3993</v>
      </c>
      <c r="V41" s="49" t="s">
        <v>10355</v>
      </c>
      <c r="X41">
        <v>0</v>
      </c>
    </row>
    <row r="42" spans="1:24" ht="22.05" customHeight="1" x14ac:dyDescent="0.45">
      <c r="B42" s="19">
        <v>6.58</v>
      </c>
      <c r="C42" s="19">
        <v>6.5839020000000001</v>
      </c>
      <c r="D42" s="79">
        <v>43.415858970000002</v>
      </c>
      <c r="E42" s="79">
        <v>52.933449029999998</v>
      </c>
      <c r="F42" s="19">
        <v>226.98</v>
      </c>
      <c r="K42" t="s">
        <v>10356</v>
      </c>
      <c r="L42" t="s">
        <v>10357</v>
      </c>
      <c r="N42" t="s">
        <v>4293</v>
      </c>
      <c r="O42">
        <v>114</v>
      </c>
      <c r="P42">
        <v>8</v>
      </c>
      <c r="Q42">
        <v>6.58</v>
      </c>
      <c r="R42" t="e">
        <v>#REF!</v>
      </c>
      <c r="S42">
        <v>2111</v>
      </c>
      <c r="T42" t="s">
        <v>1605</v>
      </c>
      <c r="U42" t="s">
        <v>3993</v>
      </c>
      <c r="V42" s="49" t="s">
        <v>10358</v>
      </c>
      <c r="X42">
        <v>0</v>
      </c>
    </row>
    <row r="43" spans="1:24" ht="22.05" customHeight="1" x14ac:dyDescent="0.45">
      <c r="B43" s="19">
        <v>70.89</v>
      </c>
      <c r="C43" s="19">
        <v>70.890249999999995</v>
      </c>
      <c r="D43" s="79">
        <v>43.416422220000001</v>
      </c>
      <c r="E43" s="79">
        <v>52.93326622</v>
      </c>
      <c r="F43" s="19">
        <v>226.78</v>
      </c>
      <c r="K43" t="s">
        <v>10359</v>
      </c>
      <c r="L43" t="s">
        <v>10360</v>
      </c>
      <c r="N43" t="s">
        <v>4293</v>
      </c>
      <c r="O43">
        <v>114</v>
      </c>
      <c r="P43">
        <v>8</v>
      </c>
      <c r="Q43">
        <v>70.89</v>
      </c>
      <c r="R43" t="e">
        <v>#REF!</v>
      </c>
      <c r="S43">
        <v>2111</v>
      </c>
      <c r="T43" t="s">
        <v>1605</v>
      </c>
      <c r="U43" t="s">
        <v>3993</v>
      </c>
      <c r="V43" s="49" t="s">
        <v>10361</v>
      </c>
      <c r="X43">
        <v>0</v>
      </c>
    </row>
    <row r="44" spans="1:24" ht="22.05" customHeight="1" x14ac:dyDescent="0.45">
      <c r="B44" s="19">
        <v>91.44</v>
      </c>
      <c r="C44" s="19">
        <v>91.440330000000003</v>
      </c>
      <c r="D44" s="79">
        <v>43.416597889999998</v>
      </c>
      <c r="E44" s="79">
        <v>52.933186749999997</v>
      </c>
      <c r="F44" s="19">
        <v>226.81</v>
      </c>
      <c r="K44" t="s">
        <v>10362</v>
      </c>
      <c r="L44" t="s">
        <v>10363</v>
      </c>
      <c r="N44" t="s">
        <v>4293</v>
      </c>
      <c r="O44">
        <v>114</v>
      </c>
      <c r="P44">
        <v>8</v>
      </c>
      <c r="Q44">
        <v>91.44</v>
      </c>
      <c r="R44" t="e">
        <v>#REF!</v>
      </c>
      <c r="S44">
        <v>2111</v>
      </c>
      <c r="T44" t="s">
        <v>1605</v>
      </c>
      <c r="U44" t="s">
        <v>3993</v>
      </c>
      <c r="V44" s="49" t="s">
        <v>10364</v>
      </c>
      <c r="X44">
        <v>0</v>
      </c>
    </row>
    <row r="45" spans="1:24" ht="22.05" customHeight="1" x14ac:dyDescent="0.45">
      <c r="B45" s="19">
        <v>106.87</v>
      </c>
      <c r="C45" s="19">
        <v>106.8711</v>
      </c>
      <c r="D45" s="79">
        <v>43.416729789999998</v>
      </c>
      <c r="E45" s="79">
        <v>52.933127079999998</v>
      </c>
      <c r="F45" s="19">
        <v>226.81</v>
      </c>
      <c r="K45" t="s">
        <v>10365</v>
      </c>
      <c r="L45" t="s">
        <v>10366</v>
      </c>
      <c r="N45" t="s">
        <v>4293</v>
      </c>
      <c r="O45">
        <v>114</v>
      </c>
      <c r="P45">
        <v>8</v>
      </c>
      <c r="Q45">
        <v>106.87</v>
      </c>
      <c r="R45" t="e">
        <v>#REF!</v>
      </c>
      <c r="S45">
        <v>2111</v>
      </c>
      <c r="T45" t="s">
        <v>1605</v>
      </c>
      <c r="U45" t="s">
        <v>3993</v>
      </c>
      <c r="V45" s="49" t="s">
        <v>10367</v>
      </c>
      <c r="X45">
        <v>0</v>
      </c>
    </row>
    <row r="46" spans="1:24" ht="22.05" customHeight="1" x14ac:dyDescent="0.45">
      <c r="B46" s="19">
        <v>159.82</v>
      </c>
      <c r="C46" s="19">
        <v>159.82329999999999</v>
      </c>
      <c r="D46" s="79">
        <v>43.417190519999998</v>
      </c>
      <c r="E46" s="79">
        <v>52.932959930000003</v>
      </c>
      <c r="F46" s="19">
        <v>226.13</v>
      </c>
      <c r="K46" t="s">
        <v>10368</v>
      </c>
      <c r="L46" t="s">
        <v>10369</v>
      </c>
      <c r="N46" t="s">
        <v>4293</v>
      </c>
      <c r="O46">
        <v>114</v>
      </c>
      <c r="P46">
        <v>8</v>
      </c>
      <c r="Q46">
        <v>159.82</v>
      </c>
      <c r="R46" t="e">
        <v>#REF!</v>
      </c>
      <c r="S46">
        <v>2111</v>
      </c>
      <c r="T46" t="s">
        <v>1605</v>
      </c>
      <c r="U46" t="s">
        <v>3993</v>
      </c>
      <c r="V46" s="49" t="s">
        <v>10370</v>
      </c>
      <c r="X46">
        <v>0</v>
      </c>
    </row>
    <row r="47" spans="1:24" ht="22.05" customHeight="1" x14ac:dyDescent="0.45">
      <c r="B47" s="19">
        <v>169.37</v>
      </c>
      <c r="C47" s="19">
        <v>169.39709999999999</v>
      </c>
      <c r="D47" s="79">
        <v>43.417274800000001</v>
      </c>
      <c r="E47" s="79">
        <v>52.932936410000003</v>
      </c>
      <c r="F47" s="19">
        <v>225.53</v>
      </c>
      <c r="K47" t="s">
        <v>10371</v>
      </c>
      <c r="L47" t="s">
        <v>10372</v>
      </c>
      <c r="N47" t="s">
        <v>4293</v>
      </c>
      <c r="O47">
        <v>114</v>
      </c>
      <c r="P47">
        <v>8</v>
      </c>
      <c r="Q47">
        <v>169.37</v>
      </c>
      <c r="R47" t="e">
        <v>#REF!</v>
      </c>
      <c r="S47">
        <v>2111</v>
      </c>
      <c r="T47" t="s">
        <v>1605</v>
      </c>
      <c r="U47" t="s">
        <v>3993</v>
      </c>
      <c r="V47" s="49" t="s">
        <v>10373</v>
      </c>
      <c r="X47">
        <v>0</v>
      </c>
    </row>
    <row r="48" spans="1:24" ht="22.05" customHeight="1" x14ac:dyDescent="0.45">
      <c r="B48" s="19">
        <v>182.88</v>
      </c>
      <c r="C48" s="19">
        <v>182.90350000000001</v>
      </c>
      <c r="D48" s="79">
        <v>43.417374700000003</v>
      </c>
      <c r="E48" s="79">
        <v>52.933031450000001</v>
      </c>
      <c r="F48" s="19">
        <v>225.53</v>
      </c>
      <c r="K48" t="s">
        <v>10374</v>
      </c>
      <c r="L48" t="s">
        <v>10375</v>
      </c>
      <c r="N48" t="s">
        <v>4293</v>
      </c>
      <c r="O48">
        <v>114</v>
      </c>
      <c r="P48">
        <v>8</v>
      </c>
      <c r="Q48">
        <v>182.88</v>
      </c>
      <c r="R48" t="e">
        <v>#REF!</v>
      </c>
      <c r="S48">
        <v>2111</v>
      </c>
      <c r="T48" t="s">
        <v>1605</v>
      </c>
      <c r="U48" t="s">
        <v>3993</v>
      </c>
      <c r="V48" s="49" t="s">
        <v>10376</v>
      </c>
      <c r="X48">
        <v>0</v>
      </c>
    </row>
    <row r="49" spans="1:24" ht="22.05" customHeight="1" x14ac:dyDescent="0.45">
      <c r="B49" s="19">
        <v>201.03</v>
      </c>
      <c r="C49" s="19">
        <v>201.05950000000001</v>
      </c>
      <c r="D49" s="79">
        <v>43.417508910000002</v>
      </c>
      <c r="E49" s="79">
        <v>52.933159140000001</v>
      </c>
      <c r="F49" s="19">
        <v>224.93</v>
      </c>
      <c r="K49" t="s">
        <v>10377</v>
      </c>
      <c r="L49" t="s">
        <v>10378</v>
      </c>
      <c r="N49" t="s">
        <v>4293</v>
      </c>
      <c r="O49">
        <v>114</v>
      </c>
      <c r="P49">
        <v>8</v>
      </c>
      <c r="Q49">
        <v>201.03</v>
      </c>
      <c r="R49" t="e">
        <v>#REF!</v>
      </c>
      <c r="S49">
        <v>2111</v>
      </c>
      <c r="T49" t="s">
        <v>1605</v>
      </c>
      <c r="U49" t="s">
        <v>3993</v>
      </c>
      <c r="V49" s="49" t="s">
        <v>10379</v>
      </c>
      <c r="X49">
        <v>1</v>
      </c>
    </row>
    <row r="50" spans="1:24" ht="22.05" customHeight="1" x14ac:dyDescent="0.45">
      <c r="A50" s="10" t="s">
        <v>4239</v>
      </c>
      <c r="B50" s="19">
        <v>0</v>
      </c>
      <c r="C50" s="19">
        <v>0</v>
      </c>
      <c r="D50" s="79">
        <v>43.417508910000002</v>
      </c>
      <c r="E50" s="79">
        <v>52.933159140000001</v>
      </c>
      <c r="F50" s="19">
        <v>224.93</v>
      </c>
      <c r="G50" s="20">
        <v>98</v>
      </c>
      <c r="H50" s="20">
        <v>8</v>
      </c>
      <c r="I50" s="21">
        <v>0.2</v>
      </c>
      <c r="K50" t="s">
        <v>10380</v>
      </c>
      <c r="L50" t="s">
        <v>10381</v>
      </c>
      <c r="N50" t="s">
        <v>4293</v>
      </c>
      <c r="O50">
        <v>114</v>
      </c>
      <c r="P50">
        <v>8</v>
      </c>
      <c r="Q50">
        <v>0</v>
      </c>
      <c r="R50" t="s">
        <v>4239</v>
      </c>
      <c r="S50" t="s">
        <v>4239</v>
      </c>
      <c r="T50" t="s">
        <v>10382</v>
      </c>
      <c r="U50" t="e">
        <v>#N/A</v>
      </c>
      <c r="V50" s="49" t="s">
        <v>10383</v>
      </c>
      <c r="X50">
        <v>0</v>
      </c>
    </row>
    <row r="51" spans="1:24" ht="22.05" customHeight="1" x14ac:dyDescent="0.45">
      <c r="B51" s="19">
        <v>13.23</v>
      </c>
      <c r="C51" s="19">
        <v>13.229039999999999</v>
      </c>
      <c r="D51" s="79">
        <v>43.417571369999997</v>
      </c>
      <c r="E51" s="79">
        <v>52.933020069999998</v>
      </c>
      <c r="F51" s="19">
        <v>224.93</v>
      </c>
      <c r="K51" t="s">
        <v>10384</v>
      </c>
      <c r="L51" t="s">
        <v>10385</v>
      </c>
      <c r="N51" t="s">
        <v>4293</v>
      </c>
      <c r="O51">
        <v>114</v>
      </c>
      <c r="P51">
        <v>8</v>
      </c>
      <c r="Q51">
        <v>13.23</v>
      </c>
      <c r="R51" t="e">
        <v>#REF!</v>
      </c>
      <c r="S51" t="s">
        <v>4239</v>
      </c>
      <c r="T51" t="s">
        <v>10382</v>
      </c>
      <c r="U51" t="e">
        <v>#N/A</v>
      </c>
      <c r="V51" s="49" t="s">
        <v>10386</v>
      </c>
      <c r="X51">
        <v>0</v>
      </c>
    </row>
    <row r="52" spans="1:24" ht="22.05" customHeight="1" x14ac:dyDescent="0.45">
      <c r="B52" s="19">
        <v>17.670000000000002</v>
      </c>
      <c r="C52" s="19">
        <v>17.709630000000001</v>
      </c>
      <c r="D52" s="79">
        <v>43.417588430000002</v>
      </c>
      <c r="E52" s="79">
        <v>52.932970490000002</v>
      </c>
      <c r="F52" s="19">
        <v>224.33</v>
      </c>
      <c r="K52" t="s">
        <v>10387</v>
      </c>
      <c r="L52" t="s">
        <v>10388</v>
      </c>
      <c r="N52" t="s">
        <v>4293</v>
      </c>
      <c r="O52">
        <v>114</v>
      </c>
      <c r="P52">
        <v>8</v>
      </c>
      <c r="Q52">
        <v>17.670000000000002</v>
      </c>
      <c r="R52" t="e">
        <v>#REF!</v>
      </c>
      <c r="S52" t="s">
        <v>4239</v>
      </c>
      <c r="T52" t="s">
        <v>10382</v>
      </c>
      <c r="U52" t="e">
        <v>#N/A</v>
      </c>
      <c r="V52" s="49" t="s">
        <v>10389</v>
      </c>
      <c r="X52">
        <v>0</v>
      </c>
    </row>
    <row r="53" spans="1:24" ht="22.05" customHeight="1" x14ac:dyDescent="0.45">
      <c r="B53" s="19">
        <v>27.84</v>
      </c>
      <c r="C53" s="19">
        <v>27.875530000000001</v>
      </c>
      <c r="D53" s="79">
        <v>43.417626349999999</v>
      </c>
      <c r="E53" s="79">
        <v>52.93285625</v>
      </c>
      <c r="F53" s="19">
        <v>224.33</v>
      </c>
      <c r="K53" t="s">
        <v>10390</v>
      </c>
      <c r="L53" t="s">
        <v>10391</v>
      </c>
      <c r="N53" t="s">
        <v>4293</v>
      </c>
      <c r="O53">
        <v>114</v>
      </c>
      <c r="P53">
        <v>8</v>
      </c>
      <c r="Q53">
        <v>27.84</v>
      </c>
      <c r="R53" t="e">
        <v>#REF!</v>
      </c>
      <c r="S53" t="s">
        <v>4239</v>
      </c>
      <c r="T53" t="s">
        <v>10382</v>
      </c>
      <c r="U53" t="e">
        <v>#N/A</v>
      </c>
      <c r="V53" s="49" t="s">
        <v>10392</v>
      </c>
      <c r="X53">
        <v>0</v>
      </c>
    </row>
    <row r="54" spans="1:24" ht="22.05" customHeight="1" x14ac:dyDescent="0.45">
      <c r="B54" s="19">
        <v>38.06</v>
      </c>
      <c r="C54" s="19">
        <v>38.09552</v>
      </c>
      <c r="D54" s="79">
        <v>43.417664289999998</v>
      </c>
      <c r="E54" s="79">
        <v>52.932741290000003</v>
      </c>
      <c r="F54" s="19">
        <v>224.33</v>
      </c>
      <c r="K54" t="s">
        <v>10393</v>
      </c>
      <c r="L54" t="s">
        <v>10394</v>
      </c>
      <c r="N54" t="s">
        <v>4293</v>
      </c>
      <c r="O54">
        <v>114</v>
      </c>
      <c r="P54">
        <v>8</v>
      </c>
      <c r="Q54">
        <v>38.06</v>
      </c>
      <c r="R54" t="e">
        <v>#REF!</v>
      </c>
      <c r="S54" t="s">
        <v>4239</v>
      </c>
      <c r="T54" t="s">
        <v>10382</v>
      </c>
      <c r="U54" t="e">
        <v>#N/A</v>
      </c>
      <c r="V54" s="49" t="s">
        <v>10395</v>
      </c>
      <c r="X54">
        <v>0</v>
      </c>
    </row>
    <row r="55" spans="1:24" ht="22.05" customHeight="1" x14ac:dyDescent="0.45">
      <c r="B55" s="19">
        <v>76.91</v>
      </c>
      <c r="C55" s="19">
        <v>76.948570000000004</v>
      </c>
      <c r="D55" s="79">
        <v>43.41780807</v>
      </c>
      <c r="E55" s="79">
        <v>52.93230398</v>
      </c>
      <c r="F55" s="19">
        <v>224.53</v>
      </c>
      <c r="K55" t="s">
        <v>10396</v>
      </c>
      <c r="L55" t="s">
        <v>10397</v>
      </c>
      <c r="N55" t="s">
        <v>4293</v>
      </c>
      <c r="O55">
        <v>114</v>
      </c>
      <c r="P55">
        <v>8</v>
      </c>
      <c r="Q55">
        <v>76.91</v>
      </c>
      <c r="R55" t="e">
        <v>#REF!</v>
      </c>
      <c r="S55" t="s">
        <v>4239</v>
      </c>
      <c r="T55" t="s">
        <v>10382</v>
      </c>
      <c r="U55" t="e">
        <v>#N/A</v>
      </c>
      <c r="V55" s="49" t="s">
        <v>10398</v>
      </c>
      <c r="X55">
        <v>0</v>
      </c>
    </row>
    <row r="56" spans="1:24" ht="22.05" customHeight="1" x14ac:dyDescent="0.45">
      <c r="B56" s="19">
        <v>91.44</v>
      </c>
      <c r="C56" s="19">
        <v>91.480869999999996</v>
      </c>
      <c r="D56" s="79">
        <v>43.417869690000003</v>
      </c>
      <c r="E56" s="79">
        <v>52.932145689999999</v>
      </c>
      <c r="F56" s="19">
        <v>224.53</v>
      </c>
      <c r="K56" t="s">
        <v>10399</v>
      </c>
      <c r="L56" t="s">
        <v>10400</v>
      </c>
      <c r="N56" t="s">
        <v>4293</v>
      </c>
      <c r="O56">
        <v>114</v>
      </c>
      <c r="P56">
        <v>8</v>
      </c>
      <c r="Q56">
        <v>91.44</v>
      </c>
      <c r="R56" t="e">
        <v>#REF!</v>
      </c>
      <c r="S56" t="s">
        <v>4239</v>
      </c>
      <c r="T56" t="s">
        <v>10382</v>
      </c>
      <c r="U56" t="e">
        <v>#N/A</v>
      </c>
      <c r="V56" s="49" t="s">
        <v>10401</v>
      </c>
      <c r="X56">
        <v>0</v>
      </c>
    </row>
    <row r="57" spans="1:24" ht="22.05" customHeight="1" x14ac:dyDescent="0.45">
      <c r="B57" s="19">
        <v>108.73</v>
      </c>
      <c r="C57" s="19">
        <v>108.8015</v>
      </c>
      <c r="D57" s="79">
        <v>43.417943010000002</v>
      </c>
      <c r="E57" s="79">
        <v>52.931957349999998</v>
      </c>
      <c r="F57" s="19">
        <v>223.53</v>
      </c>
      <c r="K57" t="s">
        <v>10402</v>
      </c>
      <c r="L57" t="s">
        <v>10403</v>
      </c>
      <c r="N57" t="s">
        <v>4293</v>
      </c>
      <c r="O57">
        <v>114</v>
      </c>
      <c r="P57">
        <v>8</v>
      </c>
      <c r="Q57">
        <v>108.73</v>
      </c>
      <c r="R57" t="e">
        <v>#REF!</v>
      </c>
      <c r="S57" t="s">
        <v>4239</v>
      </c>
      <c r="T57" t="s">
        <v>10382</v>
      </c>
      <c r="U57" t="e">
        <v>#N/A</v>
      </c>
      <c r="V57" s="49" t="s">
        <v>10404</v>
      </c>
      <c r="X57">
        <v>0</v>
      </c>
    </row>
    <row r="58" spans="1:24" ht="22.05" customHeight="1" x14ac:dyDescent="0.45">
      <c r="B58" s="19">
        <v>170.5</v>
      </c>
      <c r="C58" s="19">
        <v>170.57249999999999</v>
      </c>
      <c r="D58" s="79">
        <v>43.418085310000002</v>
      </c>
      <c r="E58" s="79">
        <v>52.93122005</v>
      </c>
      <c r="F58" s="19">
        <v>223</v>
      </c>
      <c r="K58" t="s">
        <v>10405</v>
      </c>
      <c r="L58" t="s">
        <v>10406</v>
      </c>
      <c r="N58" t="s">
        <v>4293</v>
      </c>
      <c r="O58">
        <v>114</v>
      </c>
      <c r="P58">
        <v>8</v>
      </c>
      <c r="Q58">
        <v>170.5</v>
      </c>
      <c r="R58" t="e">
        <v>#REF!</v>
      </c>
      <c r="S58" t="s">
        <v>4239</v>
      </c>
      <c r="T58" t="s">
        <v>10382</v>
      </c>
      <c r="U58" t="e">
        <v>#N/A</v>
      </c>
      <c r="V58" s="49" t="s">
        <v>10407</v>
      </c>
      <c r="X58">
        <v>0</v>
      </c>
    </row>
    <row r="59" spans="1:24" ht="22.05" customHeight="1" x14ac:dyDescent="0.45">
      <c r="B59" s="19">
        <v>182.88</v>
      </c>
      <c r="C59" s="19">
        <v>182.95849999999999</v>
      </c>
      <c r="D59" s="79">
        <v>43.418127339999998</v>
      </c>
      <c r="E59" s="79">
        <v>52.931078479999996</v>
      </c>
      <c r="F59" s="19">
        <v>222.6</v>
      </c>
      <c r="K59" t="s">
        <v>10408</v>
      </c>
      <c r="L59" t="s">
        <v>10409</v>
      </c>
      <c r="N59" t="s">
        <v>4293</v>
      </c>
      <c r="O59">
        <v>114</v>
      </c>
      <c r="P59">
        <v>8</v>
      </c>
      <c r="Q59">
        <v>182.88</v>
      </c>
      <c r="R59" t="e">
        <v>#REF!</v>
      </c>
      <c r="S59" t="s">
        <v>4239</v>
      </c>
      <c r="T59" t="s">
        <v>10382</v>
      </c>
      <c r="U59" t="e">
        <v>#N/A</v>
      </c>
      <c r="V59" s="49" t="s">
        <v>10410</v>
      </c>
      <c r="X59">
        <v>0</v>
      </c>
    </row>
    <row r="60" spans="1:24" ht="22.05" customHeight="1" x14ac:dyDescent="0.45">
      <c r="B60" s="19">
        <v>274.32</v>
      </c>
      <c r="C60" s="19">
        <v>274.39870000000002</v>
      </c>
      <c r="D60" s="79">
        <v>43.418437789999999</v>
      </c>
      <c r="E60" s="79">
        <v>52.930032799999999</v>
      </c>
      <c r="F60" s="19">
        <v>222.8</v>
      </c>
      <c r="K60" t="s">
        <v>10411</v>
      </c>
      <c r="L60" t="s">
        <v>10412</v>
      </c>
      <c r="N60" t="s">
        <v>4293</v>
      </c>
      <c r="O60">
        <v>114</v>
      </c>
      <c r="P60">
        <v>8</v>
      </c>
      <c r="Q60">
        <v>274.32</v>
      </c>
      <c r="R60" t="e">
        <v>#REF!</v>
      </c>
      <c r="S60" t="s">
        <v>4239</v>
      </c>
      <c r="T60" t="s">
        <v>10382</v>
      </c>
      <c r="U60" t="e">
        <v>#N/A</v>
      </c>
      <c r="V60" s="49" t="s">
        <v>10413</v>
      </c>
      <c r="X60">
        <v>0</v>
      </c>
    </row>
    <row r="61" spans="1:24" ht="22.05" customHeight="1" x14ac:dyDescent="0.45">
      <c r="B61" s="19">
        <v>276.54000000000002</v>
      </c>
      <c r="C61" s="19">
        <v>276.61660000000001</v>
      </c>
      <c r="D61" s="79">
        <v>43.418445319999996</v>
      </c>
      <c r="E61" s="79">
        <v>52.930007439999997</v>
      </c>
      <c r="F61" s="19">
        <v>222.8</v>
      </c>
      <c r="K61" t="s">
        <v>10414</v>
      </c>
      <c r="L61" t="s">
        <v>10415</v>
      </c>
      <c r="N61" t="s">
        <v>4293</v>
      </c>
      <c r="O61">
        <v>114</v>
      </c>
      <c r="P61">
        <v>8</v>
      </c>
      <c r="Q61">
        <v>276.54000000000002</v>
      </c>
      <c r="R61" t="e">
        <v>#REF!</v>
      </c>
      <c r="S61" t="s">
        <v>4239</v>
      </c>
      <c r="T61" t="s">
        <v>10382</v>
      </c>
      <c r="U61" t="e">
        <v>#N/A</v>
      </c>
      <c r="V61" s="49" t="s">
        <v>10416</v>
      </c>
      <c r="X61">
        <v>0</v>
      </c>
    </row>
    <row r="62" spans="1:24" ht="22.05" customHeight="1" x14ac:dyDescent="0.45">
      <c r="B62" s="19">
        <v>279.29000000000002</v>
      </c>
      <c r="C62" s="19">
        <v>279.37189999999998</v>
      </c>
      <c r="D62" s="79">
        <v>43.418444379999997</v>
      </c>
      <c r="E62" s="79">
        <v>52.929973439999998</v>
      </c>
      <c r="F62" s="19">
        <v>222.8</v>
      </c>
      <c r="K62" t="s">
        <v>10417</v>
      </c>
      <c r="L62" t="s">
        <v>10418</v>
      </c>
      <c r="N62" t="s">
        <v>4293</v>
      </c>
      <c r="O62">
        <v>114</v>
      </c>
      <c r="P62">
        <v>8</v>
      </c>
      <c r="Q62">
        <v>279.29000000000002</v>
      </c>
      <c r="R62" t="e">
        <v>#REF!</v>
      </c>
      <c r="S62" t="s">
        <v>4239</v>
      </c>
      <c r="T62" t="s">
        <v>10382</v>
      </c>
      <c r="U62" t="e">
        <v>#N/A</v>
      </c>
      <c r="V62" s="49" t="s">
        <v>10419</v>
      </c>
      <c r="X62">
        <v>1</v>
      </c>
    </row>
    <row r="63" spans="1:24" ht="22.05" customHeight="1" x14ac:dyDescent="0.45">
      <c r="A63" s="10">
        <v>2133</v>
      </c>
      <c r="B63" s="19">
        <v>0</v>
      </c>
      <c r="C63" s="19">
        <v>0</v>
      </c>
      <c r="D63" s="79">
        <v>43.426145529999999</v>
      </c>
      <c r="E63" s="79">
        <v>52.924049719999999</v>
      </c>
      <c r="F63" s="19">
        <v>223.42</v>
      </c>
      <c r="G63" s="20">
        <v>98</v>
      </c>
      <c r="H63" s="20">
        <v>8</v>
      </c>
      <c r="I63" s="21">
        <v>0.2</v>
      </c>
      <c r="K63" t="s">
        <v>10420</v>
      </c>
      <c r="L63" t="s">
        <v>10421</v>
      </c>
      <c r="N63" t="s">
        <v>4293</v>
      </c>
      <c r="O63">
        <v>114</v>
      </c>
      <c r="P63">
        <v>8</v>
      </c>
      <c r="Q63">
        <v>0</v>
      </c>
      <c r="R63">
        <v>2133</v>
      </c>
      <c r="S63">
        <v>2133</v>
      </c>
      <c r="T63" t="s">
        <v>1614</v>
      </c>
      <c r="U63" t="s">
        <v>3995</v>
      </c>
      <c r="V63" s="49" t="s">
        <v>10422</v>
      </c>
      <c r="X63">
        <v>0</v>
      </c>
    </row>
    <row r="64" spans="1:24" ht="22.05" customHeight="1" x14ac:dyDescent="0.45">
      <c r="B64" s="19">
        <v>81.78</v>
      </c>
      <c r="C64" s="19">
        <v>81.785160000000005</v>
      </c>
      <c r="D64" s="79">
        <v>43.426464080000002</v>
      </c>
      <c r="E64" s="79">
        <v>52.923139190000001</v>
      </c>
      <c r="F64" s="19">
        <v>223.82</v>
      </c>
      <c r="K64" t="s">
        <v>10423</v>
      </c>
      <c r="L64" t="s">
        <v>10424</v>
      </c>
      <c r="N64" t="s">
        <v>4293</v>
      </c>
      <c r="O64">
        <v>114</v>
      </c>
      <c r="P64">
        <v>8</v>
      </c>
      <c r="Q64">
        <v>81.78</v>
      </c>
      <c r="R64" t="e">
        <v>#REF!</v>
      </c>
      <c r="S64">
        <v>2133</v>
      </c>
      <c r="T64" t="s">
        <v>1614</v>
      </c>
      <c r="U64" t="s">
        <v>3995</v>
      </c>
      <c r="V64" s="49" t="s">
        <v>10425</v>
      </c>
      <c r="X64">
        <v>0</v>
      </c>
    </row>
    <row r="65" spans="1:24" ht="22.05" customHeight="1" x14ac:dyDescent="0.45">
      <c r="B65" s="19">
        <v>91.44</v>
      </c>
      <c r="C65" s="19">
        <v>91.440979999999996</v>
      </c>
      <c r="D65" s="79">
        <v>43.426422080000002</v>
      </c>
      <c r="E65" s="79">
        <v>52.923034800000003</v>
      </c>
      <c r="F65" s="19">
        <v>223.82</v>
      </c>
      <c r="K65" t="s">
        <v>10426</v>
      </c>
      <c r="L65" t="s">
        <v>10427</v>
      </c>
      <c r="N65" t="s">
        <v>4293</v>
      </c>
      <c r="O65">
        <v>114</v>
      </c>
      <c r="P65">
        <v>8</v>
      </c>
      <c r="Q65">
        <v>91.44</v>
      </c>
      <c r="R65" t="e">
        <v>#REF!</v>
      </c>
      <c r="S65">
        <v>2133</v>
      </c>
      <c r="T65" t="s">
        <v>1614</v>
      </c>
      <c r="U65" t="s">
        <v>3995</v>
      </c>
      <c r="V65" s="49" t="s">
        <v>10428</v>
      </c>
      <c r="X65">
        <v>0</v>
      </c>
    </row>
    <row r="66" spans="1:24" ht="22.05" customHeight="1" x14ac:dyDescent="0.45">
      <c r="B66" s="19">
        <v>146.16</v>
      </c>
      <c r="C66" s="19">
        <v>146.1782</v>
      </c>
      <c r="D66" s="79">
        <v>43.426184059999997</v>
      </c>
      <c r="E66" s="79">
        <v>52.92244324</v>
      </c>
      <c r="F66" s="19">
        <v>225.34</v>
      </c>
      <c r="K66" t="s">
        <v>10429</v>
      </c>
      <c r="L66" t="s">
        <v>10430</v>
      </c>
      <c r="N66" t="s">
        <v>4293</v>
      </c>
      <c r="O66">
        <v>114</v>
      </c>
      <c r="P66">
        <v>8</v>
      </c>
      <c r="Q66">
        <v>146.16</v>
      </c>
      <c r="R66" t="e">
        <v>#REF!</v>
      </c>
      <c r="S66">
        <v>2133</v>
      </c>
      <c r="T66" t="s">
        <v>1614</v>
      </c>
      <c r="U66" t="s">
        <v>3995</v>
      </c>
      <c r="V66" s="49" t="s">
        <v>10431</v>
      </c>
      <c r="X66">
        <v>0</v>
      </c>
    </row>
    <row r="67" spans="1:24" ht="22.05" customHeight="1" x14ac:dyDescent="0.45">
      <c r="B67" s="19">
        <v>182.88</v>
      </c>
      <c r="C67" s="19">
        <v>182.91569999999999</v>
      </c>
      <c r="D67" s="79">
        <v>43.42597198</v>
      </c>
      <c r="E67" s="79">
        <v>52.922095380000002</v>
      </c>
      <c r="F67" s="19">
        <v>226.34</v>
      </c>
      <c r="K67" t="s">
        <v>10432</v>
      </c>
      <c r="L67" t="s">
        <v>10433</v>
      </c>
      <c r="N67" t="s">
        <v>4293</v>
      </c>
      <c r="O67">
        <v>114</v>
      </c>
      <c r="P67">
        <v>8</v>
      </c>
      <c r="Q67">
        <v>182.88</v>
      </c>
      <c r="R67" t="e">
        <v>#REF!</v>
      </c>
      <c r="S67">
        <v>2133</v>
      </c>
      <c r="T67" t="s">
        <v>1614</v>
      </c>
      <c r="U67" t="s">
        <v>3995</v>
      </c>
      <c r="V67" s="49" t="s">
        <v>10434</v>
      </c>
      <c r="X67">
        <v>0</v>
      </c>
    </row>
    <row r="68" spans="1:24" ht="22.05" customHeight="1" x14ac:dyDescent="0.45">
      <c r="B68" s="19">
        <v>210.94</v>
      </c>
      <c r="C68" s="19">
        <v>210.98089999999999</v>
      </c>
      <c r="D68" s="79">
        <v>43.425809919999999</v>
      </c>
      <c r="E68" s="79">
        <v>52.921829559999999</v>
      </c>
      <c r="F68" s="19">
        <v>225.94</v>
      </c>
      <c r="K68" t="s">
        <v>10435</v>
      </c>
      <c r="L68" t="s">
        <v>10436</v>
      </c>
      <c r="N68" t="s">
        <v>4293</v>
      </c>
      <c r="O68">
        <v>114</v>
      </c>
      <c r="P68">
        <v>8</v>
      </c>
      <c r="Q68">
        <v>210.94</v>
      </c>
      <c r="R68" t="e">
        <v>#REF!</v>
      </c>
      <c r="S68">
        <v>2133</v>
      </c>
      <c r="T68" t="s">
        <v>1614</v>
      </c>
      <c r="U68" t="s">
        <v>3995</v>
      </c>
      <c r="V68" s="49" t="s">
        <v>10437</v>
      </c>
      <c r="X68">
        <v>0</v>
      </c>
    </row>
    <row r="69" spans="1:24" ht="22.05" customHeight="1" x14ac:dyDescent="0.45">
      <c r="B69" s="19">
        <v>225.1</v>
      </c>
      <c r="C69" s="19">
        <v>225.13419999999999</v>
      </c>
      <c r="D69" s="79">
        <v>43.42568747</v>
      </c>
      <c r="E69" s="79">
        <v>52.921781359999997</v>
      </c>
      <c r="F69" s="19">
        <v>225.94</v>
      </c>
      <c r="K69" t="s">
        <v>10438</v>
      </c>
      <c r="L69" t="s">
        <v>10439</v>
      </c>
      <c r="N69" t="s">
        <v>4293</v>
      </c>
      <c r="O69">
        <v>114</v>
      </c>
      <c r="P69">
        <v>8</v>
      </c>
      <c r="Q69">
        <v>225.1</v>
      </c>
      <c r="R69" t="e">
        <v>#REF!</v>
      </c>
      <c r="S69">
        <v>2133</v>
      </c>
      <c r="T69" t="s">
        <v>1614</v>
      </c>
      <c r="U69" t="s">
        <v>3995</v>
      </c>
      <c r="V69" s="49" t="s">
        <v>10440</v>
      </c>
      <c r="X69">
        <v>1</v>
      </c>
    </row>
    <row r="70" spans="1:24" ht="22.05" customHeight="1" x14ac:dyDescent="0.45">
      <c r="A70" s="10">
        <v>2250</v>
      </c>
      <c r="B70" s="19">
        <v>0</v>
      </c>
      <c r="C70" s="19">
        <v>0</v>
      </c>
      <c r="D70" s="79">
        <v>43.414970840000002</v>
      </c>
      <c r="E70" s="79">
        <v>52.930071580000003</v>
      </c>
      <c r="F70" s="19">
        <v>225.17</v>
      </c>
      <c r="G70" s="20">
        <v>98</v>
      </c>
      <c r="H70" s="20">
        <v>8</v>
      </c>
      <c r="I70" s="21">
        <v>0.2</v>
      </c>
      <c r="K70" t="s">
        <v>10441</v>
      </c>
      <c r="L70" t="s">
        <v>10442</v>
      </c>
      <c r="N70" t="s">
        <v>4293</v>
      </c>
      <c r="O70">
        <v>114</v>
      </c>
      <c r="P70">
        <v>8</v>
      </c>
      <c r="Q70">
        <v>0</v>
      </c>
      <c r="R70">
        <v>2250</v>
      </c>
      <c r="S70">
        <v>2250</v>
      </c>
      <c r="T70" t="s">
        <v>1628</v>
      </c>
      <c r="U70" t="s">
        <v>3998</v>
      </c>
      <c r="V70" s="49" t="s">
        <v>10443</v>
      </c>
      <c r="X70">
        <v>0</v>
      </c>
    </row>
    <row r="71" spans="1:24" ht="22.05" customHeight="1" x14ac:dyDescent="0.45">
      <c r="B71" s="19">
        <v>31.79</v>
      </c>
      <c r="C71" s="19">
        <v>31.78707</v>
      </c>
      <c r="D71" s="79">
        <v>43.41522286</v>
      </c>
      <c r="E71" s="79">
        <v>52.929885779999999</v>
      </c>
      <c r="F71" s="19">
        <v>225.12</v>
      </c>
      <c r="K71" t="s">
        <v>10444</v>
      </c>
      <c r="L71" t="s">
        <v>10445</v>
      </c>
      <c r="N71" t="s">
        <v>4293</v>
      </c>
      <c r="O71">
        <v>114</v>
      </c>
      <c r="P71">
        <v>8</v>
      </c>
      <c r="Q71">
        <v>31.79</v>
      </c>
      <c r="R71" t="e">
        <v>#REF!</v>
      </c>
      <c r="S71">
        <v>2250</v>
      </c>
      <c r="T71" t="s">
        <v>1628</v>
      </c>
      <c r="U71" t="s">
        <v>3998</v>
      </c>
      <c r="V71" s="49" t="s">
        <v>10446</v>
      </c>
      <c r="X71">
        <v>0</v>
      </c>
    </row>
    <row r="72" spans="1:24" ht="22.05" customHeight="1" x14ac:dyDescent="0.45">
      <c r="B72" s="19">
        <v>59.33</v>
      </c>
      <c r="C72" s="19">
        <v>59.328940000000003</v>
      </c>
      <c r="D72" s="79">
        <v>43.415443060000001</v>
      </c>
      <c r="E72" s="79">
        <v>52.929729569999999</v>
      </c>
      <c r="F72" s="19">
        <v>225.12</v>
      </c>
      <c r="K72" t="s">
        <v>10447</v>
      </c>
      <c r="L72" t="s">
        <v>10448</v>
      </c>
      <c r="N72" t="s">
        <v>4293</v>
      </c>
      <c r="O72">
        <v>114</v>
      </c>
      <c r="P72">
        <v>8</v>
      </c>
      <c r="Q72">
        <v>59.33</v>
      </c>
      <c r="R72" t="e">
        <v>#REF!</v>
      </c>
      <c r="S72">
        <v>2250</v>
      </c>
      <c r="T72" t="s">
        <v>1628</v>
      </c>
      <c r="U72" t="s">
        <v>3998</v>
      </c>
      <c r="V72" s="49" t="s">
        <v>10449</v>
      </c>
      <c r="X72">
        <v>0</v>
      </c>
    </row>
    <row r="73" spans="1:24" ht="22.05" customHeight="1" x14ac:dyDescent="0.45">
      <c r="B73" s="19">
        <v>91.44</v>
      </c>
      <c r="C73" s="19">
        <v>91.450509999999994</v>
      </c>
      <c r="D73" s="79">
        <v>43.415703319999999</v>
      </c>
      <c r="E73" s="79">
        <v>52.929557150000001</v>
      </c>
      <c r="F73" s="19">
        <v>224.3</v>
      </c>
      <c r="K73" t="s">
        <v>10450</v>
      </c>
      <c r="L73" t="s">
        <v>10451</v>
      </c>
      <c r="N73" t="s">
        <v>4293</v>
      </c>
      <c r="O73">
        <v>114</v>
      </c>
      <c r="P73">
        <v>8</v>
      </c>
      <c r="Q73">
        <v>91.44</v>
      </c>
      <c r="R73" t="e">
        <v>#REF!</v>
      </c>
      <c r="S73">
        <v>2250</v>
      </c>
      <c r="T73" t="s">
        <v>1628</v>
      </c>
      <c r="U73" t="s">
        <v>3998</v>
      </c>
      <c r="V73" s="49" t="s">
        <v>10452</v>
      </c>
      <c r="X73">
        <v>0</v>
      </c>
    </row>
    <row r="74" spans="1:24" ht="22.05" customHeight="1" x14ac:dyDescent="0.45">
      <c r="B74" s="19">
        <v>159.12</v>
      </c>
      <c r="C74" s="19">
        <v>159.13509999999999</v>
      </c>
      <c r="D74" s="79">
        <v>43.416251860000003</v>
      </c>
      <c r="E74" s="79">
        <v>52.929193740000002</v>
      </c>
      <c r="F74" s="19">
        <v>223.3</v>
      </c>
      <c r="K74" t="s">
        <v>10453</v>
      </c>
      <c r="L74" t="s">
        <v>10454</v>
      </c>
      <c r="N74" t="s">
        <v>4293</v>
      </c>
      <c r="O74">
        <v>114</v>
      </c>
      <c r="P74">
        <v>8</v>
      </c>
      <c r="Q74">
        <v>159.12</v>
      </c>
      <c r="R74" t="e">
        <v>#REF!</v>
      </c>
      <c r="S74">
        <v>2250</v>
      </c>
      <c r="T74" t="s">
        <v>1628</v>
      </c>
      <c r="U74" t="s">
        <v>3998</v>
      </c>
      <c r="V74" s="49" t="s">
        <v>10455</v>
      </c>
      <c r="X74">
        <v>0</v>
      </c>
    </row>
    <row r="75" spans="1:24" ht="22.05" customHeight="1" x14ac:dyDescent="0.45">
      <c r="B75" s="19">
        <v>182.88</v>
      </c>
      <c r="C75" s="19">
        <v>182.90549999999999</v>
      </c>
      <c r="D75" s="79">
        <v>43.416443749999999</v>
      </c>
      <c r="E75" s="79">
        <v>52.929064160000003</v>
      </c>
      <c r="F75" s="19">
        <v>223.9</v>
      </c>
      <c r="K75" t="s">
        <v>10456</v>
      </c>
      <c r="L75" t="s">
        <v>10457</v>
      </c>
      <c r="N75" t="s">
        <v>4293</v>
      </c>
      <c r="O75">
        <v>114</v>
      </c>
      <c r="P75">
        <v>8</v>
      </c>
      <c r="Q75">
        <v>182.88</v>
      </c>
      <c r="R75" t="e">
        <v>#REF!</v>
      </c>
      <c r="S75">
        <v>2250</v>
      </c>
      <c r="T75" t="s">
        <v>1628</v>
      </c>
      <c r="U75" t="s">
        <v>3998</v>
      </c>
      <c r="V75" s="49" t="s">
        <v>10458</v>
      </c>
      <c r="X75">
        <v>0</v>
      </c>
    </row>
    <row r="76" spans="1:24" ht="22.05" customHeight="1" x14ac:dyDescent="0.45">
      <c r="B76" s="19">
        <v>261.08999999999997</v>
      </c>
      <c r="C76" s="19">
        <v>261.1234</v>
      </c>
      <c r="D76" s="79">
        <v>43.417075359999998</v>
      </c>
      <c r="E76" s="79">
        <v>52.928637620000003</v>
      </c>
      <c r="F76" s="19">
        <v>223.1</v>
      </c>
      <c r="K76" t="s">
        <v>10459</v>
      </c>
      <c r="L76" t="s">
        <v>10460</v>
      </c>
      <c r="N76" t="s">
        <v>4293</v>
      </c>
      <c r="O76">
        <v>114</v>
      </c>
      <c r="P76">
        <v>8</v>
      </c>
      <c r="Q76">
        <v>261.08999999999997</v>
      </c>
      <c r="R76" t="e">
        <v>#REF!</v>
      </c>
      <c r="S76">
        <v>2250</v>
      </c>
      <c r="T76" t="s">
        <v>1628</v>
      </c>
      <c r="U76" t="s">
        <v>3998</v>
      </c>
      <c r="V76" s="49" t="s">
        <v>10461</v>
      </c>
      <c r="X76">
        <v>0</v>
      </c>
    </row>
    <row r="77" spans="1:24" ht="22.05" customHeight="1" x14ac:dyDescent="0.45">
      <c r="B77" s="19">
        <v>274.32</v>
      </c>
      <c r="C77" s="19">
        <v>274.34960000000001</v>
      </c>
      <c r="D77" s="79">
        <v>43.417183190000003</v>
      </c>
      <c r="E77" s="79">
        <v>52.928568439999999</v>
      </c>
      <c r="F77" s="19">
        <v>223.1</v>
      </c>
      <c r="K77" t="s">
        <v>10462</v>
      </c>
      <c r="L77" t="s">
        <v>10463</v>
      </c>
      <c r="N77" t="s">
        <v>4293</v>
      </c>
      <c r="O77">
        <v>114</v>
      </c>
      <c r="P77">
        <v>8</v>
      </c>
      <c r="Q77">
        <v>274.32</v>
      </c>
      <c r="R77" t="e">
        <v>#REF!</v>
      </c>
      <c r="S77">
        <v>2250</v>
      </c>
      <c r="T77" t="s">
        <v>1628</v>
      </c>
      <c r="U77" t="s">
        <v>3998</v>
      </c>
      <c r="V77" s="49" t="s">
        <v>10464</v>
      </c>
      <c r="X77">
        <v>0</v>
      </c>
    </row>
    <row r="78" spans="1:24" ht="22.05" customHeight="1" x14ac:dyDescent="0.45">
      <c r="B78" s="19">
        <v>317.86</v>
      </c>
      <c r="C78" s="19">
        <v>317.8877</v>
      </c>
      <c r="D78" s="79">
        <v>43.41753817</v>
      </c>
      <c r="E78" s="79">
        <v>52.9283407</v>
      </c>
      <c r="F78" s="19">
        <v>222.9</v>
      </c>
      <c r="K78" t="s">
        <v>10465</v>
      </c>
      <c r="L78" t="s">
        <v>10466</v>
      </c>
      <c r="N78" t="s">
        <v>4293</v>
      </c>
      <c r="O78">
        <v>114</v>
      </c>
      <c r="P78">
        <v>8</v>
      </c>
      <c r="Q78">
        <v>317.86</v>
      </c>
      <c r="R78" t="e">
        <v>#REF!</v>
      </c>
      <c r="S78">
        <v>2250</v>
      </c>
      <c r="T78" t="s">
        <v>1628</v>
      </c>
      <c r="U78" t="s">
        <v>3998</v>
      </c>
      <c r="V78" s="49" t="s">
        <v>10467</v>
      </c>
      <c r="X78">
        <v>0</v>
      </c>
    </row>
    <row r="79" spans="1:24" ht="22.05" customHeight="1" x14ac:dyDescent="0.45">
      <c r="B79" s="19">
        <v>365.76</v>
      </c>
      <c r="C79" s="19">
        <v>365.82380000000001</v>
      </c>
      <c r="D79" s="79">
        <v>43.417930460000001</v>
      </c>
      <c r="E79" s="79">
        <v>52.928095259999999</v>
      </c>
      <c r="F79" s="19">
        <v>221.1</v>
      </c>
      <c r="K79" t="s">
        <v>10468</v>
      </c>
      <c r="L79" t="s">
        <v>10469</v>
      </c>
      <c r="N79" t="s">
        <v>4293</v>
      </c>
      <c r="O79">
        <v>114</v>
      </c>
      <c r="P79">
        <v>8</v>
      </c>
      <c r="Q79">
        <v>365.76</v>
      </c>
      <c r="R79" t="e">
        <v>#REF!</v>
      </c>
      <c r="S79">
        <v>2250</v>
      </c>
      <c r="T79" t="s">
        <v>1628</v>
      </c>
      <c r="U79" t="s">
        <v>3998</v>
      </c>
      <c r="V79" s="49" t="s">
        <v>10470</v>
      </c>
      <c r="X79">
        <v>0</v>
      </c>
    </row>
    <row r="80" spans="1:24" ht="22.05" customHeight="1" x14ac:dyDescent="0.45">
      <c r="B80" s="19">
        <v>393.72</v>
      </c>
      <c r="C80" s="19">
        <v>393.82589999999999</v>
      </c>
      <c r="D80" s="79">
        <v>43.4181594</v>
      </c>
      <c r="E80" s="79">
        <v>52.927952019999999</v>
      </c>
      <c r="F80" s="19">
        <v>222.7</v>
      </c>
      <c r="K80" t="s">
        <v>10471</v>
      </c>
      <c r="L80" t="s">
        <v>10472</v>
      </c>
      <c r="N80" t="s">
        <v>4293</v>
      </c>
      <c r="O80">
        <v>114</v>
      </c>
      <c r="P80">
        <v>8</v>
      </c>
      <c r="Q80">
        <v>393.72</v>
      </c>
      <c r="R80" t="e">
        <v>#REF!</v>
      </c>
      <c r="S80">
        <v>2250</v>
      </c>
      <c r="T80" t="s">
        <v>1628</v>
      </c>
      <c r="U80" t="s">
        <v>3998</v>
      </c>
      <c r="V80" s="49" t="s">
        <v>10473</v>
      </c>
      <c r="X80">
        <v>0</v>
      </c>
    </row>
    <row r="81" spans="1:24" ht="22.05" customHeight="1" x14ac:dyDescent="0.45">
      <c r="B81" s="19">
        <v>397.85</v>
      </c>
      <c r="C81" s="19">
        <v>397.96289999999999</v>
      </c>
      <c r="D81" s="79">
        <v>43.418195480000001</v>
      </c>
      <c r="E81" s="79">
        <v>52.9279394</v>
      </c>
      <c r="F81" s="19">
        <v>222.7</v>
      </c>
      <c r="K81" t="s">
        <v>10474</v>
      </c>
      <c r="L81" t="s">
        <v>10475</v>
      </c>
      <c r="N81" t="s">
        <v>4293</v>
      </c>
      <c r="O81">
        <v>114</v>
      </c>
      <c r="P81">
        <v>8</v>
      </c>
      <c r="Q81">
        <v>397.85</v>
      </c>
      <c r="R81" t="e">
        <v>#REF!</v>
      </c>
      <c r="S81">
        <v>2250</v>
      </c>
      <c r="T81" t="s">
        <v>1628</v>
      </c>
      <c r="U81" t="s">
        <v>3998</v>
      </c>
      <c r="V81" s="49" t="s">
        <v>10476</v>
      </c>
      <c r="X81">
        <v>1</v>
      </c>
    </row>
    <row r="82" spans="1:24" ht="22.05" customHeight="1" x14ac:dyDescent="0.45">
      <c r="A82" s="10">
        <v>2474</v>
      </c>
      <c r="B82" s="19">
        <v>0</v>
      </c>
      <c r="C82" s="19">
        <v>0</v>
      </c>
      <c r="D82" s="79">
        <v>43.420994469999997</v>
      </c>
      <c r="E82" s="79">
        <v>52.930449830000001</v>
      </c>
      <c r="F82" s="19">
        <v>224.35</v>
      </c>
      <c r="G82" s="20">
        <v>98</v>
      </c>
      <c r="H82" s="20">
        <v>8</v>
      </c>
      <c r="I82" s="21">
        <v>0.2</v>
      </c>
      <c r="K82" t="s">
        <v>10477</v>
      </c>
      <c r="L82" t="s">
        <v>10478</v>
      </c>
      <c r="N82" t="s">
        <v>4293</v>
      </c>
      <c r="O82">
        <v>114</v>
      </c>
      <c r="P82">
        <v>8</v>
      </c>
      <c r="Q82">
        <v>0</v>
      </c>
      <c r="R82">
        <v>2474</v>
      </c>
      <c r="S82">
        <v>2474</v>
      </c>
      <c r="T82" t="s">
        <v>1663</v>
      </c>
      <c r="U82" t="s">
        <v>3902</v>
      </c>
      <c r="V82" s="49" t="s">
        <v>10479</v>
      </c>
      <c r="X82">
        <v>0</v>
      </c>
    </row>
    <row r="83" spans="1:24" ht="22.05" customHeight="1" x14ac:dyDescent="0.45">
      <c r="B83" s="19">
        <v>11.85</v>
      </c>
      <c r="C83" s="19">
        <v>11.8767</v>
      </c>
      <c r="D83" s="79">
        <v>43.420929559999998</v>
      </c>
      <c r="E83" s="79">
        <v>52.93056593</v>
      </c>
      <c r="F83" s="19">
        <v>225.15</v>
      </c>
      <c r="K83" t="s">
        <v>10480</v>
      </c>
      <c r="L83" t="s">
        <v>10481</v>
      </c>
      <c r="N83" t="s">
        <v>4293</v>
      </c>
      <c r="O83">
        <v>114</v>
      </c>
      <c r="P83">
        <v>8</v>
      </c>
      <c r="Q83">
        <v>11.85</v>
      </c>
      <c r="R83" t="e">
        <v>#REF!</v>
      </c>
      <c r="S83">
        <v>2474</v>
      </c>
      <c r="T83" t="s">
        <v>1663</v>
      </c>
      <c r="U83" t="s">
        <v>3902</v>
      </c>
      <c r="V83" s="49" t="s">
        <v>10482</v>
      </c>
      <c r="X83">
        <v>0</v>
      </c>
    </row>
    <row r="84" spans="1:24" ht="22.05" customHeight="1" x14ac:dyDescent="0.45">
      <c r="B84" s="19">
        <v>28.7</v>
      </c>
      <c r="C84" s="19">
        <v>28.72711</v>
      </c>
      <c r="D84" s="79">
        <v>43.420837329999998</v>
      </c>
      <c r="E84" s="79">
        <v>52.930731110000004</v>
      </c>
      <c r="F84" s="19">
        <v>225.15</v>
      </c>
      <c r="K84" t="s">
        <v>10483</v>
      </c>
      <c r="L84" t="s">
        <v>10484</v>
      </c>
      <c r="N84" t="s">
        <v>4293</v>
      </c>
      <c r="O84">
        <v>114</v>
      </c>
      <c r="P84">
        <v>8</v>
      </c>
      <c r="Q84">
        <v>28.7</v>
      </c>
      <c r="R84" t="e">
        <v>#REF!</v>
      </c>
      <c r="S84">
        <v>2474</v>
      </c>
      <c r="T84" t="s">
        <v>1663</v>
      </c>
      <c r="U84" t="s">
        <v>3902</v>
      </c>
      <c r="V84" s="49" t="s">
        <v>10485</v>
      </c>
      <c r="X84">
        <v>0</v>
      </c>
    </row>
    <row r="85" spans="1:24" ht="22.05" customHeight="1" x14ac:dyDescent="0.45">
      <c r="B85" s="19">
        <v>63.81</v>
      </c>
      <c r="C85" s="19">
        <v>63.884160000000001</v>
      </c>
      <c r="D85" s="79">
        <v>43.42065487</v>
      </c>
      <c r="E85" s="79">
        <v>52.931085119999999</v>
      </c>
      <c r="F85" s="19">
        <v>223.35</v>
      </c>
      <c r="K85" t="s">
        <v>10486</v>
      </c>
      <c r="L85" t="s">
        <v>10487</v>
      </c>
      <c r="N85" t="s">
        <v>4293</v>
      </c>
      <c r="O85">
        <v>114</v>
      </c>
      <c r="P85">
        <v>8</v>
      </c>
      <c r="Q85">
        <v>63.81</v>
      </c>
      <c r="R85" t="e">
        <v>#REF!</v>
      </c>
      <c r="S85">
        <v>2474</v>
      </c>
      <c r="T85" t="s">
        <v>1663</v>
      </c>
      <c r="U85" t="s">
        <v>3902</v>
      </c>
      <c r="V85" s="49" t="s">
        <v>10488</v>
      </c>
      <c r="X85">
        <v>0</v>
      </c>
    </row>
    <row r="86" spans="1:24" ht="22.05" customHeight="1" x14ac:dyDescent="0.45">
      <c r="B86" s="19">
        <v>91.44</v>
      </c>
      <c r="C86" s="19">
        <v>91.515699999999995</v>
      </c>
      <c r="D86" s="79">
        <v>43.420516300000003</v>
      </c>
      <c r="E86" s="79">
        <v>52.931368409999997</v>
      </c>
      <c r="F86" s="19">
        <v>222.97</v>
      </c>
      <c r="K86" t="s">
        <v>10489</v>
      </c>
      <c r="L86" t="s">
        <v>10490</v>
      </c>
      <c r="N86" t="s">
        <v>4293</v>
      </c>
      <c r="O86">
        <v>114</v>
      </c>
      <c r="P86">
        <v>8</v>
      </c>
      <c r="Q86">
        <v>91.44</v>
      </c>
      <c r="R86" t="e">
        <v>#REF!</v>
      </c>
      <c r="S86">
        <v>2474</v>
      </c>
      <c r="T86" t="s">
        <v>1663</v>
      </c>
      <c r="U86" t="s">
        <v>3902</v>
      </c>
      <c r="V86" s="49" t="s">
        <v>10491</v>
      </c>
      <c r="X86">
        <v>0</v>
      </c>
    </row>
    <row r="87" spans="1:24" ht="22.05" customHeight="1" x14ac:dyDescent="0.45">
      <c r="B87" s="19">
        <v>181.41</v>
      </c>
      <c r="C87" s="19">
        <v>181.4913</v>
      </c>
      <c r="D87" s="79">
        <v>43.420065039999997</v>
      </c>
      <c r="E87" s="79">
        <v>52.932290889999997</v>
      </c>
      <c r="F87" s="19">
        <v>221.85</v>
      </c>
      <c r="K87" t="s">
        <v>10492</v>
      </c>
      <c r="L87" t="s">
        <v>10493</v>
      </c>
      <c r="N87" t="s">
        <v>4293</v>
      </c>
      <c r="O87">
        <v>114</v>
      </c>
      <c r="P87">
        <v>8</v>
      </c>
      <c r="Q87">
        <v>181.41</v>
      </c>
      <c r="R87" t="e">
        <v>#REF!</v>
      </c>
      <c r="S87">
        <v>2474</v>
      </c>
      <c r="T87" t="s">
        <v>1663</v>
      </c>
      <c r="U87" t="s">
        <v>3902</v>
      </c>
      <c r="V87" s="49" t="s">
        <v>10494</v>
      </c>
      <c r="X87">
        <v>0</v>
      </c>
    </row>
    <row r="88" spans="1:24" ht="22.05" customHeight="1" x14ac:dyDescent="0.45">
      <c r="B88" s="19">
        <v>182.88</v>
      </c>
      <c r="C88" s="19">
        <v>182.96270000000001</v>
      </c>
      <c r="D88" s="79">
        <v>43.420055040000001</v>
      </c>
      <c r="E88" s="79">
        <v>52.932302800000002</v>
      </c>
      <c r="F88" s="19">
        <v>221.85</v>
      </c>
      <c r="K88" t="s">
        <v>10495</v>
      </c>
      <c r="L88" t="s">
        <v>10496</v>
      </c>
      <c r="N88" t="s">
        <v>4293</v>
      </c>
      <c r="O88">
        <v>114</v>
      </c>
      <c r="P88">
        <v>8</v>
      </c>
      <c r="Q88">
        <v>182.88</v>
      </c>
      <c r="R88" t="e">
        <v>#REF!</v>
      </c>
      <c r="S88">
        <v>2474</v>
      </c>
      <c r="T88" t="s">
        <v>1663</v>
      </c>
      <c r="U88" t="s">
        <v>3902</v>
      </c>
      <c r="V88" s="49" t="s">
        <v>10497</v>
      </c>
      <c r="X88">
        <v>0</v>
      </c>
    </row>
    <row r="89" spans="1:24" ht="22.05" customHeight="1" x14ac:dyDescent="0.45">
      <c r="B89" s="19">
        <v>221.53</v>
      </c>
      <c r="C89" s="19">
        <v>221.62379999999999</v>
      </c>
      <c r="D89" s="79">
        <v>43.41979233</v>
      </c>
      <c r="E89" s="79">
        <v>52.932615720000001</v>
      </c>
      <c r="F89" s="19">
        <v>221.05</v>
      </c>
      <c r="K89" t="s">
        <v>10498</v>
      </c>
      <c r="L89" t="s">
        <v>10499</v>
      </c>
      <c r="N89" t="s">
        <v>4293</v>
      </c>
      <c r="O89">
        <v>114</v>
      </c>
      <c r="P89">
        <v>8</v>
      </c>
      <c r="Q89">
        <v>221.53</v>
      </c>
      <c r="R89" t="e">
        <v>#REF!</v>
      </c>
      <c r="S89">
        <v>2474</v>
      </c>
      <c r="T89" t="s">
        <v>1663</v>
      </c>
      <c r="U89" t="s">
        <v>3902</v>
      </c>
      <c r="V89" s="49" t="s">
        <v>10500</v>
      </c>
      <c r="X89">
        <v>0</v>
      </c>
    </row>
    <row r="90" spans="1:24" ht="22.05" customHeight="1" x14ac:dyDescent="0.45">
      <c r="B90" s="19">
        <v>226.1</v>
      </c>
      <c r="C90" s="19">
        <v>226.19309999999999</v>
      </c>
      <c r="D90" s="79">
        <v>43.419816400000002</v>
      </c>
      <c r="E90" s="79">
        <v>52.932661469999999</v>
      </c>
      <c r="F90" s="19">
        <v>221.05</v>
      </c>
      <c r="K90" t="s">
        <v>10316</v>
      </c>
      <c r="L90" t="s">
        <v>10317</v>
      </c>
      <c r="N90" t="s">
        <v>4293</v>
      </c>
      <c r="O90">
        <v>114</v>
      </c>
      <c r="P90">
        <v>8</v>
      </c>
      <c r="Q90">
        <v>226.1</v>
      </c>
      <c r="R90" t="e">
        <v>#REF!</v>
      </c>
      <c r="S90">
        <v>2474</v>
      </c>
      <c r="T90" t="s">
        <v>1663</v>
      </c>
      <c r="U90" t="s">
        <v>3902</v>
      </c>
      <c r="V90" s="49" t="s">
        <v>10501</v>
      </c>
      <c r="X90">
        <v>1</v>
      </c>
    </row>
    <row r="91" spans="1:24" ht="22.05" customHeight="1" x14ac:dyDescent="0.45">
      <c r="A91" s="10">
        <v>2732</v>
      </c>
      <c r="B91" s="19">
        <v>0</v>
      </c>
      <c r="C91" s="19">
        <v>0</v>
      </c>
      <c r="D91" s="79">
        <v>43.414922599999997</v>
      </c>
      <c r="E91" s="79">
        <v>52.933534590000001</v>
      </c>
      <c r="F91" s="19">
        <v>228.18</v>
      </c>
      <c r="G91" s="20">
        <v>98</v>
      </c>
      <c r="H91" s="20">
        <v>8</v>
      </c>
      <c r="I91" s="21">
        <v>0.2</v>
      </c>
      <c r="K91" t="s">
        <v>10502</v>
      </c>
      <c r="L91" t="s">
        <v>10503</v>
      </c>
      <c r="N91" t="s">
        <v>4293</v>
      </c>
      <c r="O91">
        <v>114</v>
      </c>
      <c r="P91">
        <v>8</v>
      </c>
      <c r="Q91">
        <v>0</v>
      </c>
      <c r="R91">
        <v>2732</v>
      </c>
      <c r="S91">
        <v>2732</v>
      </c>
      <c r="T91" t="s">
        <v>10504</v>
      </c>
      <c r="U91" t="e">
        <v>#N/A</v>
      </c>
      <c r="V91" s="49" t="s">
        <v>10505</v>
      </c>
      <c r="X91">
        <v>0</v>
      </c>
    </row>
    <row r="92" spans="1:24" ht="22.05" customHeight="1" x14ac:dyDescent="0.45">
      <c r="B92" s="19">
        <v>19.63</v>
      </c>
      <c r="C92" s="19">
        <v>19.666239999999998</v>
      </c>
      <c r="D92" s="79">
        <v>43.415085019999999</v>
      </c>
      <c r="E92" s="79">
        <v>52.933439180000001</v>
      </c>
      <c r="F92" s="19">
        <v>226.98</v>
      </c>
      <c r="K92" t="s">
        <v>10506</v>
      </c>
      <c r="L92" t="s">
        <v>10507</v>
      </c>
      <c r="N92" t="s">
        <v>4293</v>
      </c>
      <c r="O92">
        <v>114</v>
      </c>
      <c r="P92">
        <v>8</v>
      </c>
      <c r="Q92">
        <v>19.63</v>
      </c>
      <c r="R92" t="e">
        <v>#REF!</v>
      </c>
      <c r="S92">
        <v>2732</v>
      </c>
      <c r="T92" t="s">
        <v>10504</v>
      </c>
      <c r="U92" t="e">
        <v>#N/A</v>
      </c>
      <c r="V92" s="49" t="s">
        <v>10508</v>
      </c>
      <c r="X92">
        <v>0</v>
      </c>
    </row>
    <row r="93" spans="1:24" ht="22.05" customHeight="1" x14ac:dyDescent="0.45">
      <c r="B93" s="19">
        <v>30.18</v>
      </c>
      <c r="C93" s="19">
        <v>30.217680000000001</v>
      </c>
      <c r="D93" s="79">
        <v>43.41517245</v>
      </c>
      <c r="E93" s="79">
        <v>52.933388290000003</v>
      </c>
      <c r="F93" s="19">
        <v>226.98</v>
      </c>
      <c r="K93" t="s">
        <v>10509</v>
      </c>
      <c r="L93" t="s">
        <v>10510</v>
      </c>
      <c r="N93" t="s">
        <v>4293</v>
      </c>
      <c r="O93">
        <v>114</v>
      </c>
      <c r="P93">
        <v>8</v>
      </c>
      <c r="Q93">
        <v>30.18</v>
      </c>
      <c r="R93" t="e">
        <v>#REF!</v>
      </c>
      <c r="S93">
        <v>2732</v>
      </c>
      <c r="T93" t="s">
        <v>10504</v>
      </c>
      <c r="U93" t="e">
        <v>#N/A</v>
      </c>
      <c r="V93" s="49" t="s">
        <v>10511</v>
      </c>
      <c r="X93">
        <v>0</v>
      </c>
    </row>
    <row r="94" spans="1:24" ht="22.05" customHeight="1" x14ac:dyDescent="0.45">
      <c r="B94" s="19">
        <v>77.540000000000006</v>
      </c>
      <c r="C94" s="19">
        <v>77.577910000000003</v>
      </c>
      <c r="D94" s="79">
        <v>43.415565379999997</v>
      </c>
      <c r="E94" s="79">
        <v>52.933161579999997</v>
      </c>
      <c r="F94" s="19">
        <v>227.21</v>
      </c>
      <c r="K94" t="s">
        <v>10512</v>
      </c>
      <c r="L94" t="s">
        <v>10513</v>
      </c>
      <c r="N94" t="s">
        <v>4293</v>
      </c>
      <c r="O94">
        <v>114</v>
      </c>
      <c r="P94">
        <v>8</v>
      </c>
      <c r="Q94">
        <v>77.540000000000006</v>
      </c>
      <c r="R94" t="e">
        <v>#REF!</v>
      </c>
      <c r="S94">
        <v>2732</v>
      </c>
      <c r="T94" t="s">
        <v>10504</v>
      </c>
      <c r="U94" t="e">
        <v>#N/A</v>
      </c>
      <c r="V94" s="49" t="s">
        <v>10514</v>
      </c>
      <c r="X94">
        <v>0</v>
      </c>
    </row>
    <row r="95" spans="1:24" ht="22.05" customHeight="1" x14ac:dyDescent="0.45">
      <c r="B95" s="19">
        <v>91.44</v>
      </c>
      <c r="C95" s="19">
        <v>91.478639999999999</v>
      </c>
      <c r="D95" s="79">
        <v>43.415680459999997</v>
      </c>
      <c r="E95" s="79">
        <v>52.933094259999997</v>
      </c>
      <c r="F95" s="19">
        <v>227.41</v>
      </c>
      <c r="K95" t="s">
        <v>10515</v>
      </c>
      <c r="L95" t="s">
        <v>10516</v>
      </c>
      <c r="N95" t="s">
        <v>4293</v>
      </c>
      <c r="O95">
        <v>114</v>
      </c>
      <c r="P95">
        <v>8</v>
      </c>
      <c r="Q95">
        <v>91.44</v>
      </c>
      <c r="R95" t="e">
        <v>#REF!</v>
      </c>
      <c r="S95">
        <v>2732</v>
      </c>
      <c r="T95" t="s">
        <v>10504</v>
      </c>
      <c r="U95" t="e">
        <v>#N/A</v>
      </c>
      <c r="V95" s="49" t="s">
        <v>10517</v>
      </c>
      <c r="X95">
        <v>0</v>
      </c>
    </row>
    <row r="96" spans="1:24" ht="22.05" customHeight="1" x14ac:dyDescent="0.45">
      <c r="B96" s="19">
        <v>182.88</v>
      </c>
      <c r="C96" s="19">
        <v>182.9195</v>
      </c>
      <c r="D96" s="79">
        <v>43.416437530000003</v>
      </c>
      <c r="E96" s="79">
        <v>52.932651360000001</v>
      </c>
      <c r="F96" s="19">
        <v>227.01</v>
      </c>
      <c r="K96" t="s">
        <v>10518</v>
      </c>
      <c r="L96" t="s">
        <v>10519</v>
      </c>
      <c r="N96" t="s">
        <v>4293</v>
      </c>
      <c r="O96">
        <v>114</v>
      </c>
      <c r="P96">
        <v>8</v>
      </c>
      <c r="Q96">
        <v>182.88</v>
      </c>
      <c r="R96" t="e">
        <v>#REF!</v>
      </c>
      <c r="S96">
        <v>2732</v>
      </c>
      <c r="T96" t="s">
        <v>10504</v>
      </c>
      <c r="U96" t="e">
        <v>#N/A</v>
      </c>
      <c r="V96" s="49" t="s">
        <v>10520</v>
      </c>
      <c r="X96">
        <v>0</v>
      </c>
    </row>
    <row r="97" spans="1:25" ht="22.05" customHeight="1" x14ac:dyDescent="0.45">
      <c r="B97" s="19">
        <v>187.45</v>
      </c>
      <c r="C97" s="19">
        <v>187.48830000000001</v>
      </c>
      <c r="D97" s="79">
        <v>43.416475349999999</v>
      </c>
      <c r="E97" s="79">
        <v>52.932629230000003</v>
      </c>
      <c r="F97" s="19">
        <v>227.01</v>
      </c>
      <c r="K97" t="s">
        <v>10521</v>
      </c>
      <c r="L97" t="s">
        <v>10522</v>
      </c>
      <c r="N97" t="s">
        <v>4293</v>
      </c>
      <c r="O97">
        <v>114</v>
      </c>
      <c r="P97">
        <v>8</v>
      </c>
      <c r="Q97">
        <v>187.45</v>
      </c>
      <c r="R97" t="e">
        <v>#REF!</v>
      </c>
      <c r="S97">
        <v>2732</v>
      </c>
      <c r="T97" t="s">
        <v>10504</v>
      </c>
      <c r="U97" t="e">
        <v>#N/A</v>
      </c>
      <c r="V97" s="49" t="s">
        <v>10523</v>
      </c>
      <c r="X97">
        <v>0</v>
      </c>
    </row>
    <row r="98" spans="1:25" ht="22.05" customHeight="1" x14ac:dyDescent="0.45">
      <c r="B98" s="19">
        <v>257.85000000000002</v>
      </c>
      <c r="C98" s="19">
        <v>257.92500000000001</v>
      </c>
      <c r="D98" s="79">
        <v>43.417050000000003</v>
      </c>
      <c r="E98" s="79">
        <v>52.93226293</v>
      </c>
      <c r="F98" s="19">
        <v>224.73</v>
      </c>
      <c r="K98" t="s">
        <v>10524</v>
      </c>
      <c r="L98" t="s">
        <v>10525</v>
      </c>
      <c r="N98" t="s">
        <v>4293</v>
      </c>
      <c r="O98">
        <v>114</v>
      </c>
      <c r="P98">
        <v>8</v>
      </c>
      <c r="Q98">
        <v>257.85000000000002</v>
      </c>
      <c r="R98" t="e">
        <v>#REF!</v>
      </c>
      <c r="S98">
        <v>2732</v>
      </c>
      <c r="T98" t="s">
        <v>10504</v>
      </c>
      <c r="U98" t="e">
        <v>#N/A</v>
      </c>
      <c r="V98" s="49" t="s">
        <v>10526</v>
      </c>
      <c r="X98">
        <v>0</v>
      </c>
    </row>
    <row r="99" spans="1:25" ht="22.05" customHeight="1" x14ac:dyDescent="0.45">
      <c r="B99" s="19">
        <v>274.32</v>
      </c>
      <c r="C99" s="19">
        <v>274.39760000000001</v>
      </c>
      <c r="D99" s="79">
        <v>43.417142380000001</v>
      </c>
      <c r="E99" s="79">
        <v>52.932103849999997</v>
      </c>
      <c r="F99" s="19">
        <v>224.93</v>
      </c>
      <c r="K99" t="s">
        <v>10527</v>
      </c>
      <c r="L99" t="s">
        <v>10528</v>
      </c>
      <c r="N99" t="s">
        <v>4293</v>
      </c>
      <c r="O99">
        <v>114</v>
      </c>
      <c r="P99">
        <v>8</v>
      </c>
      <c r="Q99">
        <v>274.32</v>
      </c>
      <c r="R99" t="e">
        <v>#REF!</v>
      </c>
      <c r="S99">
        <v>2732</v>
      </c>
      <c r="T99" t="s">
        <v>10504</v>
      </c>
      <c r="U99" t="e">
        <v>#N/A</v>
      </c>
      <c r="V99" s="49" t="s">
        <v>10529</v>
      </c>
      <c r="X99">
        <v>0</v>
      </c>
    </row>
    <row r="100" spans="1:25" ht="22.05" customHeight="1" x14ac:dyDescent="0.45">
      <c r="B100" s="19">
        <v>365.76</v>
      </c>
      <c r="C100" s="19">
        <v>365.85039999999998</v>
      </c>
      <c r="D100" s="79">
        <v>43.417655209999999</v>
      </c>
      <c r="E100" s="79">
        <v>52.931220760000002</v>
      </c>
      <c r="F100" s="19">
        <v>223.4</v>
      </c>
      <c r="K100" t="s">
        <v>10530</v>
      </c>
      <c r="L100" t="s">
        <v>10531</v>
      </c>
      <c r="N100" t="s">
        <v>4293</v>
      </c>
      <c r="O100">
        <v>114</v>
      </c>
      <c r="P100">
        <v>8</v>
      </c>
      <c r="Q100">
        <v>365.76</v>
      </c>
      <c r="R100" t="e">
        <v>#REF!</v>
      </c>
      <c r="S100">
        <v>2732</v>
      </c>
      <c r="T100" t="s">
        <v>10504</v>
      </c>
      <c r="U100" t="e">
        <v>#N/A</v>
      </c>
      <c r="V100" s="49" t="s">
        <v>10532</v>
      </c>
      <c r="X100">
        <v>0</v>
      </c>
    </row>
    <row r="101" spans="1:25" ht="22.05" customHeight="1" x14ac:dyDescent="0.45">
      <c r="B101" s="19">
        <v>370.14</v>
      </c>
      <c r="C101" s="19">
        <v>370.25209999999998</v>
      </c>
      <c r="D101" s="79">
        <v>43.417679800000002</v>
      </c>
      <c r="E101" s="79">
        <v>52.931178420000002</v>
      </c>
      <c r="F101" s="19">
        <v>223</v>
      </c>
      <c r="K101" t="s">
        <v>10533</v>
      </c>
      <c r="L101" t="s">
        <v>10534</v>
      </c>
      <c r="N101" t="s">
        <v>4293</v>
      </c>
      <c r="O101">
        <v>114</v>
      </c>
      <c r="P101">
        <v>8</v>
      </c>
      <c r="Q101">
        <v>370.14</v>
      </c>
      <c r="R101" t="e">
        <v>#REF!</v>
      </c>
      <c r="S101">
        <v>2732</v>
      </c>
      <c r="T101" t="s">
        <v>10504</v>
      </c>
      <c r="U101" t="e">
        <v>#N/A</v>
      </c>
      <c r="V101" s="49" t="s">
        <v>10535</v>
      </c>
      <c r="X101">
        <v>0</v>
      </c>
    </row>
    <row r="102" spans="1:25" ht="22.05" customHeight="1" x14ac:dyDescent="0.45">
      <c r="B102" s="19">
        <v>425.69</v>
      </c>
      <c r="C102" s="19">
        <v>425.79559999999998</v>
      </c>
      <c r="D102" s="79">
        <v>43.417991309999998</v>
      </c>
      <c r="E102" s="79">
        <v>52.930641999999999</v>
      </c>
      <c r="F102" s="19">
        <v>223</v>
      </c>
      <c r="K102" t="s">
        <v>10536</v>
      </c>
      <c r="L102" t="s">
        <v>10537</v>
      </c>
      <c r="N102" t="s">
        <v>4293</v>
      </c>
      <c r="O102">
        <v>114</v>
      </c>
      <c r="P102">
        <v>8</v>
      </c>
      <c r="Q102">
        <v>425.69</v>
      </c>
      <c r="R102" t="e">
        <v>#REF!</v>
      </c>
      <c r="S102">
        <v>2732</v>
      </c>
      <c r="T102" t="s">
        <v>10504</v>
      </c>
      <c r="U102" t="e">
        <v>#N/A</v>
      </c>
      <c r="V102" s="49" t="s">
        <v>10538</v>
      </c>
      <c r="X102">
        <v>0</v>
      </c>
    </row>
    <row r="103" spans="1:25" ht="22.05" customHeight="1" x14ac:dyDescent="0.45">
      <c r="B103" s="19">
        <v>457.2</v>
      </c>
      <c r="C103" s="19">
        <v>457.30930000000001</v>
      </c>
      <c r="D103" s="79">
        <v>43.418165199999997</v>
      </c>
      <c r="E103" s="79">
        <v>52.93033458</v>
      </c>
      <c r="F103" s="19">
        <v>222.8</v>
      </c>
      <c r="K103" t="s">
        <v>10539</v>
      </c>
      <c r="L103" t="s">
        <v>10540</v>
      </c>
      <c r="N103" t="s">
        <v>4293</v>
      </c>
      <c r="O103">
        <v>114</v>
      </c>
      <c r="P103">
        <v>8</v>
      </c>
      <c r="Q103">
        <v>457.2</v>
      </c>
      <c r="R103" t="e">
        <v>#REF!</v>
      </c>
      <c r="S103">
        <v>2732</v>
      </c>
      <c r="T103" t="s">
        <v>10504</v>
      </c>
      <c r="U103" t="e">
        <v>#N/A</v>
      </c>
      <c r="V103" s="49" t="s">
        <v>10541</v>
      </c>
      <c r="X103">
        <v>0</v>
      </c>
    </row>
    <row r="104" spans="1:25" ht="22.05" customHeight="1" x14ac:dyDescent="0.45">
      <c r="B104" s="19">
        <v>468.25</v>
      </c>
      <c r="C104" s="19">
        <v>468.36290000000002</v>
      </c>
      <c r="D104" s="79">
        <v>43.418226160000003</v>
      </c>
      <c r="E104" s="79">
        <v>52.930226830000002</v>
      </c>
      <c r="F104" s="19">
        <v>223.2</v>
      </c>
      <c r="K104" t="s">
        <v>10542</v>
      </c>
      <c r="L104" t="s">
        <v>10543</v>
      </c>
      <c r="N104" t="s">
        <v>4293</v>
      </c>
      <c r="O104">
        <v>114</v>
      </c>
      <c r="P104">
        <v>8</v>
      </c>
      <c r="Q104">
        <v>468.25</v>
      </c>
      <c r="R104" t="e">
        <v>#REF!</v>
      </c>
      <c r="S104">
        <v>2732</v>
      </c>
      <c r="T104" t="s">
        <v>10504</v>
      </c>
      <c r="U104" t="e">
        <v>#N/A</v>
      </c>
      <c r="V104" s="49" t="s">
        <v>10544</v>
      </c>
      <c r="X104">
        <v>0</v>
      </c>
    </row>
    <row r="105" spans="1:25" ht="22.05" customHeight="1" x14ac:dyDescent="0.45">
      <c r="B105" s="19">
        <v>497.83</v>
      </c>
      <c r="C105" s="19">
        <v>497.94459999999998</v>
      </c>
      <c r="D105" s="79">
        <v>43.418429969999998</v>
      </c>
      <c r="E105" s="79">
        <v>52.929991829999999</v>
      </c>
      <c r="F105" s="19">
        <v>222.8</v>
      </c>
      <c r="K105" t="s">
        <v>10545</v>
      </c>
      <c r="L105" t="s">
        <v>10546</v>
      </c>
      <c r="N105" t="s">
        <v>4293</v>
      </c>
      <c r="O105">
        <v>114</v>
      </c>
      <c r="P105">
        <v>8</v>
      </c>
      <c r="Q105">
        <v>497.83</v>
      </c>
      <c r="R105" t="e">
        <v>#REF!</v>
      </c>
      <c r="S105">
        <v>2732</v>
      </c>
      <c r="T105" t="s">
        <v>10504</v>
      </c>
      <c r="U105" t="e">
        <v>#N/A</v>
      </c>
      <c r="V105" s="49" t="s">
        <v>10547</v>
      </c>
      <c r="X105">
        <v>0</v>
      </c>
    </row>
    <row r="106" spans="1:25" ht="22.05" customHeight="1" x14ac:dyDescent="0.45">
      <c r="B106" s="19">
        <v>500.01</v>
      </c>
      <c r="C106" s="19">
        <v>500.13159999999999</v>
      </c>
      <c r="D106" s="79">
        <v>43.418444379999997</v>
      </c>
      <c r="E106" s="79">
        <v>52.929973439999998</v>
      </c>
      <c r="F106" s="19">
        <v>222.8</v>
      </c>
      <c r="K106" t="s">
        <v>10417</v>
      </c>
      <c r="L106" t="s">
        <v>10418</v>
      </c>
      <c r="N106" t="s">
        <v>4293</v>
      </c>
      <c r="O106">
        <v>114</v>
      </c>
      <c r="P106">
        <v>8</v>
      </c>
      <c r="Q106">
        <v>500.01</v>
      </c>
      <c r="R106" t="e">
        <v>#REF!</v>
      </c>
      <c r="S106">
        <v>2732</v>
      </c>
      <c r="T106" t="s">
        <v>10504</v>
      </c>
      <c r="U106" t="e">
        <v>#N/A</v>
      </c>
      <c r="V106" s="49" t="s">
        <v>10548</v>
      </c>
      <c r="X106">
        <v>1</v>
      </c>
      <c r="Y106" t="s">
        <v>4356</v>
      </c>
    </row>
    <row r="107" spans="1:25" ht="22.05" customHeight="1" x14ac:dyDescent="0.45">
      <c r="A107" s="10">
        <v>2733</v>
      </c>
      <c r="B107" s="19">
        <v>0</v>
      </c>
      <c r="C107" s="19">
        <v>0</v>
      </c>
      <c r="D107" s="79">
        <v>43.421183910000003</v>
      </c>
      <c r="E107" s="79">
        <v>52.9386565</v>
      </c>
      <c r="F107" s="19">
        <v>225.07</v>
      </c>
      <c r="G107" s="20">
        <v>98</v>
      </c>
      <c r="H107" s="20">
        <v>8</v>
      </c>
      <c r="I107" s="21">
        <v>0.2</v>
      </c>
      <c r="K107" t="s">
        <v>10549</v>
      </c>
      <c r="L107" t="s">
        <v>10550</v>
      </c>
      <c r="N107" t="s">
        <v>4293</v>
      </c>
      <c r="O107">
        <v>114</v>
      </c>
      <c r="P107">
        <v>8</v>
      </c>
      <c r="Q107">
        <v>0</v>
      </c>
      <c r="R107">
        <v>2733</v>
      </c>
      <c r="S107">
        <v>2733</v>
      </c>
      <c r="T107" t="s">
        <v>1727</v>
      </c>
      <c r="U107" t="s">
        <v>3845</v>
      </c>
      <c r="V107" s="49" t="s">
        <v>10551</v>
      </c>
      <c r="X107">
        <v>0</v>
      </c>
    </row>
    <row r="108" spans="1:25" ht="22.05" customHeight="1" x14ac:dyDescent="0.45">
      <c r="B108" s="19">
        <v>9.94</v>
      </c>
      <c r="C108" s="19">
        <v>10.035019999999999</v>
      </c>
      <c r="D108" s="79">
        <v>43.421268689999998</v>
      </c>
      <c r="E108" s="79">
        <v>52.93861742</v>
      </c>
      <c r="F108" s="19">
        <v>223.67</v>
      </c>
      <c r="K108" t="s">
        <v>10552</v>
      </c>
      <c r="L108" t="s">
        <v>10553</v>
      </c>
      <c r="N108" t="s">
        <v>4293</v>
      </c>
      <c r="O108">
        <v>114</v>
      </c>
      <c r="P108">
        <v>8</v>
      </c>
      <c r="Q108">
        <v>9.94</v>
      </c>
      <c r="R108" t="e">
        <v>#REF!</v>
      </c>
      <c r="S108">
        <v>2733</v>
      </c>
      <c r="T108" t="s">
        <v>1727</v>
      </c>
      <c r="U108" t="s">
        <v>3845</v>
      </c>
      <c r="V108" s="49" t="s">
        <v>10554</v>
      </c>
      <c r="X108">
        <v>0</v>
      </c>
    </row>
    <row r="109" spans="1:25" ht="22.05" customHeight="1" x14ac:dyDescent="0.45">
      <c r="B109" s="19">
        <v>33.28</v>
      </c>
      <c r="C109" s="19">
        <v>33.388570000000001</v>
      </c>
      <c r="D109" s="79">
        <v>43.421419919999998</v>
      </c>
      <c r="E109" s="79">
        <v>52.938417260000001</v>
      </c>
      <c r="F109" s="19">
        <v>223.09</v>
      </c>
      <c r="K109" t="s">
        <v>10555</v>
      </c>
      <c r="L109" t="s">
        <v>10556</v>
      </c>
      <c r="N109" t="s">
        <v>4293</v>
      </c>
      <c r="O109">
        <v>114</v>
      </c>
      <c r="P109">
        <v>8</v>
      </c>
      <c r="Q109">
        <v>33.28</v>
      </c>
      <c r="R109" t="e">
        <v>#REF!</v>
      </c>
      <c r="S109">
        <v>2733</v>
      </c>
      <c r="T109" t="s">
        <v>1727</v>
      </c>
      <c r="U109" t="s">
        <v>3845</v>
      </c>
      <c r="V109" s="49" t="s">
        <v>10557</v>
      </c>
      <c r="X109">
        <v>0</v>
      </c>
    </row>
    <row r="110" spans="1:25" ht="22.05" customHeight="1" x14ac:dyDescent="0.45">
      <c r="B110" s="19">
        <v>45.2</v>
      </c>
      <c r="C110" s="19">
        <v>45.328699999999998</v>
      </c>
      <c r="D110" s="79">
        <v>43.421497090000003</v>
      </c>
      <c r="E110" s="79">
        <v>52.938315119999999</v>
      </c>
      <c r="F110" s="19">
        <v>222.29</v>
      </c>
      <c r="K110" t="s">
        <v>10558</v>
      </c>
      <c r="L110" t="s">
        <v>10559</v>
      </c>
      <c r="N110" t="s">
        <v>4293</v>
      </c>
      <c r="O110">
        <v>114</v>
      </c>
      <c r="P110">
        <v>8</v>
      </c>
      <c r="Q110">
        <v>45.2</v>
      </c>
      <c r="R110" t="e">
        <v>#REF!</v>
      </c>
      <c r="S110">
        <v>2733</v>
      </c>
      <c r="T110" t="s">
        <v>1727</v>
      </c>
      <c r="U110" t="s">
        <v>3845</v>
      </c>
      <c r="V110" s="49" t="s">
        <v>10560</v>
      </c>
      <c r="X110">
        <v>0</v>
      </c>
    </row>
    <row r="111" spans="1:25" ht="22.05" customHeight="1" x14ac:dyDescent="0.45">
      <c r="B111" s="19">
        <v>104.64</v>
      </c>
      <c r="C111" s="19">
        <v>104.79219999999999</v>
      </c>
      <c r="D111" s="79">
        <v>43.42186306</v>
      </c>
      <c r="E111" s="79">
        <v>52.937779679999998</v>
      </c>
      <c r="F111" s="19">
        <v>220.69</v>
      </c>
      <c r="K111" t="s">
        <v>10561</v>
      </c>
      <c r="L111" t="s">
        <v>10562</v>
      </c>
      <c r="N111" t="s">
        <v>4293</v>
      </c>
      <c r="O111">
        <v>114</v>
      </c>
      <c r="P111">
        <v>8</v>
      </c>
      <c r="Q111">
        <v>104.64</v>
      </c>
      <c r="R111" t="e">
        <v>#REF!</v>
      </c>
      <c r="S111">
        <v>2733</v>
      </c>
      <c r="T111" t="s">
        <v>1727</v>
      </c>
      <c r="U111" t="s">
        <v>3845</v>
      </c>
      <c r="V111" s="49" t="s">
        <v>10563</v>
      </c>
      <c r="X111">
        <v>0</v>
      </c>
    </row>
    <row r="112" spans="1:25" ht="22.05" customHeight="1" x14ac:dyDescent="0.45">
      <c r="B112" s="19">
        <v>124.72</v>
      </c>
      <c r="C112" s="19">
        <v>124.88590000000001</v>
      </c>
      <c r="D112" s="79">
        <v>43.422027360000001</v>
      </c>
      <c r="E112" s="79">
        <v>52.937676209999999</v>
      </c>
      <c r="F112" s="19">
        <v>220.09</v>
      </c>
      <c r="K112" t="s">
        <v>10267</v>
      </c>
      <c r="L112" t="s">
        <v>10268</v>
      </c>
      <c r="N112" t="s">
        <v>4293</v>
      </c>
      <c r="O112">
        <v>114</v>
      </c>
      <c r="P112">
        <v>8</v>
      </c>
      <c r="Q112">
        <v>124.72</v>
      </c>
      <c r="R112" t="e">
        <v>#REF!</v>
      </c>
      <c r="S112">
        <v>2733</v>
      </c>
      <c r="T112" t="s">
        <v>1727</v>
      </c>
      <c r="U112" t="s">
        <v>3845</v>
      </c>
      <c r="V112" s="49" t="s">
        <v>10564</v>
      </c>
      <c r="X112">
        <v>1</v>
      </c>
    </row>
    <row r="113" spans="1:25" ht="22.05" customHeight="1" x14ac:dyDescent="0.45">
      <c r="A113" s="10">
        <v>2913</v>
      </c>
      <c r="B113" s="19">
        <v>0</v>
      </c>
      <c r="C113" s="19">
        <v>0</v>
      </c>
      <c r="D113" s="79">
        <v>43.418191839999999</v>
      </c>
      <c r="E113" s="79">
        <v>52.936256200000003</v>
      </c>
      <c r="F113" s="19">
        <v>224.99</v>
      </c>
      <c r="G113" s="20">
        <v>98</v>
      </c>
      <c r="H113" s="20">
        <v>8</v>
      </c>
      <c r="I113" s="21">
        <v>0.2</v>
      </c>
      <c r="K113" t="s">
        <v>10565</v>
      </c>
      <c r="L113" t="s">
        <v>10566</v>
      </c>
      <c r="N113" t="s">
        <v>4293</v>
      </c>
      <c r="O113">
        <v>114</v>
      </c>
      <c r="P113">
        <v>8</v>
      </c>
      <c r="Q113">
        <v>0</v>
      </c>
      <c r="R113">
        <v>2913</v>
      </c>
      <c r="S113">
        <v>2913</v>
      </c>
      <c r="T113" t="s">
        <v>1800</v>
      </c>
      <c r="U113" t="s">
        <v>3902</v>
      </c>
      <c r="V113" s="49" t="s">
        <v>10567</v>
      </c>
      <c r="X113">
        <v>0</v>
      </c>
    </row>
    <row r="114" spans="1:25" ht="22.05" customHeight="1" x14ac:dyDescent="0.45">
      <c r="B114" s="19">
        <v>73.37</v>
      </c>
      <c r="C114" s="19">
        <v>73.407169999999994</v>
      </c>
      <c r="D114" s="79">
        <v>43.418448359999999</v>
      </c>
      <c r="E114" s="79">
        <v>52.935421400000003</v>
      </c>
      <c r="F114" s="19">
        <v>222.59</v>
      </c>
      <c r="K114" t="s">
        <v>10568</v>
      </c>
      <c r="L114" t="s">
        <v>10569</v>
      </c>
      <c r="N114" t="s">
        <v>4293</v>
      </c>
      <c r="O114">
        <v>114</v>
      </c>
      <c r="P114">
        <v>8</v>
      </c>
      <c r="Q114">
        <v>73.37</v>
      </c>
      <c r="R114" t="e">
        <v>#REF!</v>
      </c>
      <c r="S114">
        <v>2913</v>
      </c>
      <c r="T114" t="s">
        <v>1800</v>
      </c>
      <c r="U114" t="s">
        <v>3902</v>
      </c>
      <c r="V114" s="49" t="s">
        <v>10570</v>
      </c>
      <c r="X114">
        <v>0</v>
      </c>
    </row>
    <row r="115" spans="1:25" ht="22.05" customHeight="1" x14ac:dyDescent="0.45">
      <c r="B115" s="19">
        <v>142.94</v>
      </c>
      <c r="C115" s="19">
        <v>142.98670000000001</v>
      </c>
      <c r="D115" s="79">
        <v>43.418691600000002</v>
      </c>
      <c r="E115" s="79">
        <v>52.934629780000002</v>
      </c>
      <c r="F115" s="19">
        <v>221.61</v>
      </c>
      <c r="K115" t="s">
        <v>10571</v>
      </c>
      <c r="L115" t="s">
        <v>10572</v>
      </c>
      <c r="N115" t="s">
        <v>4293</v>
      </c>
      <c r="O115">
        <v>114</v>
      </c>
      <c r="P115">
        <v>8</v>
      </c>
      <c r="Q115">
        <v>142.94</v>
      </c>
      <c r="R115" t="e">
        <v>#REF!</v>
      </c>
      <c r="S115">
        <v>2913</v>
      </c>
      <c r="T115" t="s">
        <v>1800</v>
      </c>
      <c r="U115" t="s">
        <v>3902</v>
      </c>
      <c r="V115" s="49" t="s">
        <v>10573</v>
      </c>
      <c r="X115">
        <v>0</v>
      </c>
    </row>
    <row r="116" spans="1:25" ht="22.05" customHeight="1" x14ac:dyDescent="0.45">
      <c r="B116" s="19">
        <v>164.81</v>
      </c>
      <c r="C116" s="19">
        <v>164.8631</v>
      </c>
      <c r="D116" s="79">
        <v>43.418778699999997</v>
      </c>
      <c r="E116" s="79">
        <v>52.934387639999997</v>
      </c>
      <c r="F116" s="19">
        <v>222.24</v>
      </c>
      <c r="K116" t="s">
        <v>10574</v>
      </c>
      <c r="L116" t="s">
        <v>10575</v>
      </c>
      <c r="N116" t="s">
        <v>4293</v>
      </c>
      <c r="O116">
        <v>114</v>
      </c>
      <c r="P116">
        <v>8</v>
      </c>
      <c r="Q116">
        <v>164.81</v>
      </c>
      <c r="R116" t="e">
        <v>#REF!</v>
      </c>
      <c r="S116">
        <v>2913</v>
      </c>
      <c r="T116" t="s">
        <v>1800</v>
      </c>
      <c r="U116" t="s">
        <v>3902</v>
      </c>
      <c r="V116" s="49" t="s">
        <v>10576</v>
      </c>
      <c r="X116">
        <v>0</v>
      </c>
    </row>
    <row r="117" spans="1:25" ht="22.05" customHeight="1" x14ac:dyDescent="0.45">
      <c r="B117" s="19">
        <v>211.82</v>
      </c>
      <c r="C117" s="19">
        <v>211.87889999999999</v>
      </c>
      <c r="D117" s="79">
        <v>43.418965929999999</v>
      </c>
      <c r="E117" s="79">
        <v>52.933867100000001</v>
      </c>
      <c r="F117" s="19">
        <v>223.04</v>
      </c>
      <c r="K117" t="s">
        <v>10577</v>
      </c>
      <c r="L117" t="s">
        <v>10578</v>
      </c>
      <c r="N117" t="s">
        <v>4293</v>
      </c>
      <c r="O117">
        <v>114</v>
      </c>
      <c r="P117">
        <v>8</v>
      </c>
      <c r="Q117">
        <v>211.82</v>
      </c>
      <c r="R117" t="e">
        <v>#REF!</v>
      </c>
      <c r="S117">
        <v>2913</v>
      </c>
      <c r="T117" t="s">
        <v>1800</v>
      </c>
      <c r="U117" t="s">
        <v>3902</v>
      </c>
      <c r="V117" s="49" t="s">
        <v>10579</v>
      </c>
      <c r="X117">
        <v>0</v>
      </c>
    </row>
    <row r="118" spans="1:25" ht="22.05" customHeight="1" x14ac:dyDescent="0.45">
      <c r="B118" s="19">
        <v>256.25</v>
      </c>
      <c r="C118" s="19">
        <v>256.32619999999997</v>
      </c>
      <c r="D118" s="79">
        <v>43.419244040000002</v>
      </c>
      <c r="E118" s="79">
        <v>52.933472850000001</v>
      </c>
      <c r="F118" s="19">
        <v>221.84</v>
      </c>
      <c r="K118" t="s">
        <v>10580</v>
      </c>
      <c r="L118" t="s">
        <v>10581</v>
      </c>
      <c r="N118" t="s">
        <v>4293</v>
      </c>
      <c r="O118">
        <v>114</v>
      </c>
      <c r="P118">
        <v>8</v>
      </c>
      <c r="Q118">
        <v>256.25</v>
      </c>
      <c r="R118" t="e">
        <v>#REF!</v>
      </c>
      <c r="S118">
        <v>2913</v>
      </c>
      <c r="T118" t="s">
        <v>1800</v>
      </c>
      <c r="U118" t="s">
        <v>3902</v>
      </c>
      <c r="V118" s="49" t="s">
        <v>10582</v>
      </c>
      <c r="X118">
        <v>0</v>
      </c>
    </row>
    <row r="119" spans="1:25" ht="22.05" customHeight="1" x14ac:dyDescent="0.45">
      <c r="B119" s="19">
        <v>347.69</v>
      </c>
      <c r="C119" s="19">
        <v>347.76960000000003</v>
      </c>
      <c r="D119" s="79">
        <v>43.419816400000002</v>
      </c>
      <c r="E119" s="79">
        <v>52.932661469999999</v>
      </c>
      <c r="F119" s="19">
        <v>221.05</v>
      </c>
      <c r="K119" t="s">
        <v>10316</v>
      </c>
      <c r="L119" t="s">
        <v>10317</v>
      </c>
      <c r="N119" t="s">
        <v>4293</v>
      </c>
      <c r="O119">
        <v>114</v>
      </c>
      <c r="P119">
        <v>8</v>
      </c>
      <c r="Q119">
        <v>347.69</v>
      </c>
      <c r="R119" t="e">
        <v>#REF!</v>
      </c>
      <c r="S119">
        <v>2913</v>
      </c>
      <c r="T119" t="s">
        <v>1800</v>
      </c>
      <c r="U119" t="s">
        <v>3902</v>
      </c>
      <c r="V119" s="49" t="s">
        <v>10583</v>
      </c>
      <c r="X119">
        <v>1</v>
      </c>
    </row>
    <row r="120" spans="1:25" ht="22.05" customHeight="1" x14ac:dyDescent="0.45">
      <c r="A120" s="10">
        <v>2923</v>
      </c>
      <c r="B120" s="19">
        <v>0</v>
      </c>
      <c r="C120" s="19">
        <v>0</v>
      </c>
      <c r="D120" s="79">
        <v>43.419922749999998</v>
      </c>
      <c r="E120" s="79">
        <v>52.926350730000003</v>
      </c>
      <c r="F120" s="19">
        <v>221.33</v>
      </c>
      <c r="G120" s="20">
        <v>100</v>
      </c>
      <c r="H120" s="20">
        <v>5.4</v>
      </c>
      <c r="I120" s="21">
        <v>5.0000000000000001E-3</v>
      </c>
      <c r="K120" t="s">
        <v>10584</v>
      </c>
      <c r="L120" t="s">
        <v>10585</v>
      </c>
      <c r="N120" t="s">
        <v>4293</v>
      </c>
      <c r="O120">
        <v>110.8</v>
      </c>
      <c r="P120">
        <v>5.4</v>
      </c>
      <c r="Q120">
        <v>0</v>
      </c>
      <c r="R120">
        <v>2923</v>
      </c>
      <c r="S120">
        <v>2923</v>
      </c>
      <c r="T120" t="s">
        <v>10586</v>
      </c>
      <c r="U120" t="e">
        <v>#N/A</v>
      </c>
      <c r="V120" s="49" t="s">
        <v>10587</v>
      </c>
      <c r="X120">
        <v>0</v>
      </c>
    </row>
    <row r="121" spans="1:25" ht="22.05" customHeight="1" x14ac:dyDescent="0.45">
      <c r="B121" s="19">
        <v>15.06</v>
      </c>
      <c r="C121" s="19">
        <v>15.06508</v>
      </c>
      <c r="D121" s="79">
        <v>43.419814039999999</v>
      </c>
      <c r="E121" s="79">
        <v>52.926461799999998</v>
      </c>
      <c r="F121" s="19">
        <v>220.93</v>
      </c>
      <c r="K121" t="s">
        <v>10588</v>
      </c>
      <c r="L121" t="s">
        <v>10589</v>
      </c>
      <c r="N121" t="s">
        <v>4293</v>
      </c>
      <c r="O121">
        <v>110.8</v>
      </c>
      <c r="P121">
        <v>5.4</v>
      </c>
      <c r="Q121">
        <v>15.06</v>
      </c>
      <c r="R121" t="e">
        <v>#REF!</v>
      </c>
      <c r="S121">
        <v>2923</v>
      </c>
      <c r="T121" t="s">
        <v>10586</v>
      </c>
      <c r="U121" t="e">
        <v>#N/A</v>
      </c>
      <c r="V121" s="49" t="s">
        <v>10590</v>
      </c>
      <c r="X121">
        <v>0</v>
      </c>
    </row>
    <row r="122" spans="1:25" ht="22.05" customHeight="1" x14ac:dyDescent="0.45">
      <c r="B122" s="19">
        <v>39.020000000000003</v>
      </c>
      <c r="C122" s="19">
        <v>39.023310000000002</v>
      </c>
      <c r="D122" s="79">
        <v>43.419639619999998</v>
      </c>
      <c r="E122" s="79">
        <v>52.926635769999997</v>
      </c>
      <c r="F122" s="19">
        <v>220.93</v>
      </c>
      <c r="K122" t="s">
        <v>10591</v>
      </c>
      <c r="L122" t="s">
        <v>10592</v>
      </c>
      <c r="N122" t="s">
        <v>4293</v>
      </c>
      <c r="O122">
        <v>110.8</v>
      </c>
      <c r="P122">
        <v>5.4</v>
      </c>
      <c r="Q122">
        <v>39.020000000000003</v>
      </c>
      <c r="R122" t="e">
        <v>#REF!</v>
      </c>
      <c r="S122">
        <v>2923</v>
      </c>
      <c r="T122" t="s">
        <v>10586</v>
      </c>
      <c r="U122" t="e">
        <v>#N/A</v>
      </c>
      <c r="V122" s="49" t="s">
        <v>10593</v>
      </c>
      <c r="X122">
        <v>0</v>
      </c>
    </row>
    <row r="123" spans="1:25" ht="22.05" customHeight="1" x14ac:dyDescent="0.45">
      <c r="B123" s="19">
        <v>91.44</v>
      </c>
      <c r="C123" s="19">
        <v>91.448740000000001</v>
      </c>
      <c r="D123" s="79">
        <v>43.419238120000003</v>
      </c>
      <c r="E123" s="79">
        <v>52.926975800000001</v>
      </c>
      <c r="F123" s="19">
        <v>221.53</v>
      </c>
      <c r="K123" t="s">
        <v>10594</v>
      </c>
      <c r="L123" t="s">
        <v>10595</v>
      </c>
      <c r="N123" t="s">
        <v>4293</v>
      </c>
      <c r="O123">
        <v>110.8</v>
      </c>
      <c r="P123">
        <v>5.4</v>
      </c>
      <c r="Q123">
        <v>91.44</v>
      </c>
      <c r="R123" t="e">
        <v>#REF!</v>
      </c>
      <c r="S123">
        <v>2923</v>
      </c>
      <c r="T123" t="s">
        <v>10586</v>
      </c>
      <c r="U123" t="e">
        <v>#N/A</v>
      </c>
      <c r="V123" s="49" t="s">
        <v>10596</v>
      </c>
      <c r="X123">
        <v>0</v>
      </c>
    </row>
    <row r="124" spans="1:25" ht="22.05" customHeight="1" x14ac:dyDescent="0.45">
      <c r="B124" s="19">
        <v>115.19</v>
      </c>
      <c r="C124" s="19">
        <v>115.2013</v>
      </c>
      <c r="D124" s="79">
        <v>43.419056249999997</v>
      </c>
      <c r="E124" s="79">
        <v>52.927129809999997</v>
      </c>
      <c r="F124" s="19">
        <v>220.93</v>
      </c>
      <c r="K124" t="s">
        <v>10597</v>
      </c>
      <c r="L124" t="s">
        <v>10598</v>
      </c>
      <c r="N124" t="s">
        <v>4293</v>
      </c>
      <c r="O124">
        <v>110.8</v>
      </c>
      <c r="P124">
        <v>5.4</v>
      </c>
      <c r="Q124">
        <v>115.19</v>
      </c>
      <c r="R124" t="e">
        <v>#REF!</v>
      </c>
      <c r="S124">
        <v>2923</v>
      </c>
      <c r="T124" t="s">
        <v>10586</v>
      </c>
      <c r="U124" t="e">
        <v>#N/A</v>
      </c>
      <c r="V124" s="49" t="s">
        <v>10599</v>
      </c>
      <c r="X124">
        <v>0</v>
      </c>
    </row>
    <row r="125" spans="1:25" ht="22.05" customHeight="1" x14ac:dyDescent="0.45">
      <c r="B125" s="19">
        <v>182.88</v>
      </c>
      <c r="C125" s="19">
        <v>182.8982</v>
      </c>
      <c r="D125" s="79">
        <v>43.418537989999997</v>
      </c>
      <c r="E125" s="79">
        <v>52.927569380000001</v>
      </c>
      <c r="F125" s="19">
        <v>221.43</v>
      </c>
      <c r="K125" t="s">
        <v>10600</v>
      </c>
      <c r="L125" t="s">
        <v>10601</v>
      </c>
      <c r="N125" t="s">
        <v>4293</v>
      </c>
      <c r="O125">
        <v>110.8</v>
      </c>
      <c r="P125">
        <v>5.4</v>
      </c>
      <c r="Q125">
        <v>182.88</v>
      </c>
      <c r="R125" t="e">
        <v>#REF!</v>
      </c>
      <c r="S125">
        <v>2923</v>
      </c>
      <c r="T125" t="s">
        <v>10586</v>
      </c>
      <c r="U125" t="e">
        <v>#N/A</v>
      </c>
      <c r="V125" s="49" t="s">
        <v>10602</v>
      </c>
      <c r="X125">
        <v>0</v>
      </c>
    </row>
    <row r="126" spans="1:25" ht="22.05" customHeight="1" x14ac:dyDescent="0.45">
      <c r="B126" s="19">
        <v>194.66</v>
      </c>
      <c r="C126" s="19">
        <v>194.67959999999999</v>
      </c>
      <c r="D126" s="79">
        <v>43.418447800000003</v>
      </c>
      <c r="E126" s="79">
        <v>52.927645890000001</v>
      </c>
      <c r="F126" s="19">
        <v>221.43</v>
      </c>
      <c r="K126" t="s">
        <v>10603</v>
      </c>
      <c r="L126" t="s">
        <v>10604</v>
      </c>
      <c r="N126" t="s">
        <v>4293</v>
      </c>
      <c r="O126">
        <v>110.8</v>
      </c>
      <c r="P126">
        <v>5.4</v>
      </c>
      <c r="Q126">
        <v>194.66</v>
      </c>
      <c r="R126" t="e">
        <v>#REF!</v>
      </c>
      <c r="S126">
        <v>2923</v>
      </c>
      <c r="T126" t="s">
        <v>10586</v>
      </c>
      <c r="U126" t="e">
        <v>#N/A</v>
      </c>
      <c r="V126" s="49" t="s">
        <v>10605</v>
      </c>
      <c r="X126">
        <v>0</v>
      </c>
    </row>
    <row r="127" spans="1:25" ht="22.05" customHeight="1" x14ac:dyDescent="0.45">
      <c r="B127" s="19">
        <v>229.07</v>
      </c>
      <c r="C127" s="19">
        <v>229.11009999999999</v>
      </c>
      <c r="D127" s="79">
        <v>43.418218699999997</v>
      </c>
      <c r="E127" s="79">
        <v>52.92793176</v>
      </c>
      <c r="F127" s="19">
        <v>222.7</v>
      </c>
      <c r="K127" t="s">
        <v>10606</v>
      </c>
      <c r="L127" t="s">
        <v>10607</v>
      </c>
      <c r="N127" t="s">
        <v>4293</v>
      </c>
      <c r="O127">
        <v>110.8</v>
      </c>
      <c r="P127">
        <v>5.4</v>
      </c>
      <c r="Q127">
        <v>229.07</v>
      </c>
      <c r="R127" t="e">
        <v>#REF!</v>
      </c>
      <c r="S127">
        <v>2923</v>
      </c>
      <c r="T127" t="s">
        <v>10586</v>
      </c>
      <c r="U127" t="e">
        <v>#N/A</v>
      </c>
      <c r="V127" s="49" t="s">
        <v>10608</v>
      </c>
      <c r="X127">
        <v>0</v>
      </c>
    </row>
    <row r="128" spans="1:25" ht="22.05" customHeight="1" x14ac:dyDescent="0.45">
      <c r="B128" s="19">
        <v>231.72</v>
      </c>
      <c r="C128" s="19">
        <v>231.7628</v>
      </c>
      <c r="D128" s="79">
        <v>43.418195480000001</v>
      </c>
      <c r="E128" s="79">
        <v>52.9279394</v>
      </c>
      <c r="F128" s="19">
        <v>222.7</v>
      </c>
      <c r="K128" t="s">
        <v>10474</v>
      </c>
      <c r="L128" t="s">
        <v>10475</v>
      </c>
      <c r="N128" t="s">
        <v>4293</v>
      </c>
      <c r="O128">
        <v>110.8</v>
      </c>
      <c r="P128">
        <v>5.4</v>
      </c>
      <c r="Q128">
        <v>231.72</v>
      </c>
      <c r="R128" t="e">
        <v>#REF!</v>
      </c>
      <c r="S128">
        <v>2923</v>
      </c>
      <c r="T128" t="s">
        <v>10586</v>
      </c>
      <c r="U128" t="e">
        <v>#N/A</v>
      </c>
      <c r="V128" s="49" t="s">
        <v>10609</v>
      </c>
      <c r="X128">
        <v>1</v>
      </c>
      <c r="Y128" t="s">
        <v>4356</v>
      </c>
    </row>
    <row r="129" spans="1:24" ht="22.05" customHeight="1" x14ac:dyDescent="0.45">
      <c r="A129" s="10">
        <v>3219</v>
      </c>
      <c r="B129" s="19">
        <v>0</v>
      </c>
      <c r="C129" s="19">
        <v>0</v>
      </c>
      <c r="D129" s="79">
        <v>43.417878309999999</v>
      </c>
      <c r="E129" s="79">
        <v>52.930488939999996</v>
      </c>
      <c r="F129" s="19">
        <v>222.8</v>
      </c>
      <c r="G129" s="20">
        <v>98</v>
      </c>
      <c r="H129" s="20">
        <v>8</v>
      </c>
      <c r="I129" s="21">
        <v>0.2</v>
      </c>
      <c r="K129" t="s">
        <v>10610</v>
      </c>
      <c r="L129" t="s">
        <v>10611</v>
      </c>
      <c r="N129" t="s">
        <v>4293</v>
      </c>
      <c r="O129">
        <v>114</v>
      </c>
      <c r="P129">
        <v>8</v>
      </c>
      <c r="Q129">
        <v>0</v>
      </c>
      <c r="R129">
        <v>3219</v>
      </c>
      <c r="S129">
        <v>3219</v>
      </c>
      <c r="T129" t="s">
        <v>1896</v>
      </c>
      <c r="U129" t="s">
        <v>3993</v>
      </c>
      <c r="V129" s="49" t="s">
        <v>10612</v>
      </c>
      <c r="X129">
        <v>0</v>
      </c>
    </row>
    <row r="130" spans="1:24" ht="22.05" customHeight="1" x14ac:dyDescent="0.45">
      <c r="B130" s="19">
        <v>39.369999999999997</v>
      </c>
      <c r="C130" s="19">
        <v>39.367199999999997</v>
      </c>
      <c r="D130" s="79">
        <v>43.418193160000001</v>
      </c>
      <c r="E130" s="79">
        <v>52.930265980000001</v>
      </c>
      <c r="F130" s="19">
        <v>223.2</v>
      </c>
      <c r="K130" t="s">
        <v>10613</v>
      </c>
      <c r="L130" t="s">
        <v>10614</v>
      </c>
      <c r="N130" t="s">
        <v>4293</v>
      </c>
      <c r="O130">
        <v>114</v>
      </c>
      <c r="P130">
        <v>8</v>
      </c>
      <c r="Q130">
        <v>39.369999999999997</v>
      </c>
      <c r="R130" t="e">
        <v>#REF!</v>
      </c>
      <c r="S130">
        <v>3219</v>
      </c>
      <c r="T130" t="s">
        <v>1896</v>
      </c>
      <c r="U130" t="s">
        <v>3993</v>
      </c>
      <c r="V130" s="49" t="s">
        <v>10615</v>
      </c>
      <c r="X130">
        <v>0</v>
      </c>
    </row>
    <row r="131" spans="1:24" ht="22.05" customHeight="1" x14ac:dyDescent="0.45">
      <c r="B131" s="19">
        <v>73.83</v>
      </c>
      <c r="C131" s="19">
        <v>73.834140000000005</v>
      </c>
      <c r="D131" s="79">
        <v>43.418432459999998</v>
      </c>
      <c r="E131" s="79">
        <v>52.92999519</v>
      </c>
      <c r="F131" s="19">
        <v>222.8</v>
      </c>
      <c r="K131" t="s">
        <v>10616</v>
      </c>
      <c r="L131" t="s">
        <v>10617</v>
      </c>
      <c r="N131" t="s">
        <v>4293</v>
      </c>
      <c r="O131">
        <v>114</v>
      </c>
      <c r="P131">
        <v>8</v>
      </c>
      <c r="Q131">
        <v>73.83</v>
      </c>
      <c r="R131" t="e">
        <v>#REF!</v>
      </c>
      <c r="S131">
        <v>3219</v>
      </c>
      <c r="T131" t="s">
        <v>1896</v>
      </c>
      <c r="U131" t="s">
        <v>3993</v>
      </c>
      <c r="V131" s="49" t="s">
        <v>10618</v>
      </c>
      <c r="X131">
        <v>0</v>
      </c>
    </row>
    <row r="132" spans="1:24" ht="22.05" customHeight="1" x14ac:dyDescent="0.45">
      <c r="B132" s="19">
        <v>76.03</v>
      </c>
      <c r="C132" s="19">
        <v>76.037859999999995</v>
      </c>
      <c r="D132" s="79">
        <v>43.418444379999997</v>
      </c>
      <c r="E132" s="79">
        <v>52.929973439999998</v>
      </c>
      <c r="F132" s="19">
        <v>222.8</v>
      </c>
      <c r="K132" t="s">
        <v>10417</v>
      </c>
      <c r="L132" t="s">
        <v>10418</v>
      </c>
      <c r="N132" t="s">
        <v>4293</v>
      </c>
      <c r="O132">
        <v>114</v>
      </c>
      <c r="P132">
        <v>8</v>
      </c>
      <c r="Q132">
        <v>76.03</v>
      </c>
      <c r="R132" t="e">
        <v>#REF!</v>
      </c>
      <c r="S132">
        <v>3219</v>
      </c>
      <c r="T132" t="s">
        <v>1896</v>
      </c>
      <c r="U132" t="s">
        <v>3993</v>
      </c>
      <c r="V132" s="49" t="s">
        <v>10619</v>
      </c>
      <c r="X132">
        <v>1</v>
      </c>
    </row>
    <row r="133" spans="1:24" ht="22.05" customHeight="1" x14ac:dyDescent="0.45">
      <c r="A133" s="10">
        <v>3251</v>
      </c>
      <c r="B133" s="19">
        <v>0</v>
      </c>
      <c r="C133" s="19">
        <v>0</v>
      </c>
      <c r="D133" s="79">
        <v>43.427240419999997</v>
      </c>
      <c r="E133" s="79">
        <v>52.926457030000002</v>
      </c>
      <c r="F133" s="19">
        <v>206.88</v>
      </c>
      <c r="G133" s="20">
        <v>98</v>
      </c>
      <c r="H133" s="20">
        <v>8</v>
      </c>
      <c r="I133" s="21">
        <v>0.2</v>
      </c>
      <c r="K133" t="s">
        <v>10620</v>
      </c>
      <c r="L133" t="s">
        <v>10621</v>
      </c>
      <c r="N133" t="s">
        <v>4293</v>
      </c>
      <c r="O133">
        <v>114</v>
      </c>
      <c r="P133">
        <v>8</v>
      </c>
      <c r="Q133">
        <v>0</v>
      </c>
      <c r="R133">
        <v>3251</v>
      </c>
      <c r="S133">
        <v>3251</v>
      </c>
      <c r="T133" t="s">
        <v>1903</v>
      </c>
      <c r="U133" t="s">
        <v>3995</v>
      </c>
      <c r="V133" s="49" t="s">
        <v>10622</v>
      </c>
      <c r="X133">
        <v>0</v>
      </c>
    </row>
    <row r="134" spans="1:24" ht="22.05" customHeight="1" x14ac:dyDescent="0.45">
      <c r="B134" s="19">
        <v>57.68</v>
      </c>
      <c r="C134" s="19">
        <v>57.908700000000003</v>
      </c>
      <c r="D134" s="79">
        <v>43.427099269999999</v>
      </c>
      <c r="E134" s="79">
        <v>52.92577155</v>
      </c>
      <c r="F134" s="19">
        <v>212.04</v>
      </c>
      <c r="K134" t="s">
        <v>10623</v>
      </c>
      <c r="L134" t="s">
        <v>10624</v>
      </c>
      <c r="N134" t="s">
        <v>4293</v>
      </c>
      <c r="O134">
        <v>114</v>
      </c>
      <c r="P134">
        <v>8</v>
      </c>
      <c r="Q134">
        <v>57.68</v>
      </c>
      <c r="R134" t="e">
        <v>#REF!</v>
      </c>
      <c r="S134">
        <v>3251</v>
      </c>
      <c r="T134" t="s">
        <v>1903</v>
      </c>
      <c r="U134" t="s">
        <v>3995</v>
      </c>
      <c r="V134" s="49" t="s">
        <v>10625</v>
      </c>
      <c r="X134">
        <v>0</v>
      </c>
    </row>
    <row r="135" spans="1:24" ht="22.05" customHeight="1" x14ac:dyDescent="0.45">
      <c r="B135" s="19">
        <v>83.32</v>
      </c>
      <c r="C135" s="19">
        <v>83.627020000000002</v>
      </c>
      <c r="D135" s="79">
        <v>43.427036520000001</v>
      </c>
      <c r="E135" s="79">
        <v>52.925466829999998</v>
      </c>
      <c r="F135" s="19">
        <v>214.04</v>
      </c>
      <c r="K135" t="s">
        <v>10626</v>
      </c>
      <c r="L135" t="s">
        <v>10627</v>
      </c>
      <c r="N135" t="s">
        <v>4293</v>
      </c>
      <c r="O135">
        <v>114</v>
      </c>
      <c r="P135">
        <v>8</v>
      </c>
      <c r="Q135">
        <v>83.32</v>
      </c>
      <c r="R135" t="e">
        <v>#REF!</v>
      </c>
      <c r="S135">
        <v>3251</v>
      </c>
      <c r="T135" t="s">
        <v>1903</v>
      </c>
      <c r="U135" t="s">
        <v>3995</v>
      </c>
      <c r="V135" s="49" t="s">
        <v>10628</v>
      </c>
      <c r="X135">
        <v>0</v>
      </c>
    </row>
    <row r="136" spans="1:24" ht="22.05" customHeight="1" x14ac:dyDescent="0.45">
      <c r="B136" s="19">
        <v>140.68</v>
      </c>
      <c r="C136" s="19">
        <v>141.1147</v>
      </c>
      <c r="D136" s="79">
        <v>43.426826810000001</v>
      </c>
      <c r="E136" s="79">
        <v>52.924819499999998</v>
      </c>
      <c r="F136" s="19">
        <v>217.84</v>
      </c>
      <c r="K136" t="s">
        <v>10629</v>
      </c>
      <c r="L136" t="s">
        <v>10630</v>
      </c>
      <c r="N136" t="s">
        <v>4293</v>
      </c>
      <c r="O136">
        <v>114</v>
      </c>
      <c r="P136">
        <v>8</v>
      </c>
      <c r="Q136">
        <v>140.68</v>
      </c>
      <c r="R136" t="e">
        <v>#REF!</v>
      </c>
      <c r="S136">
        <v>3251</v>
      </c>
      <c r="T136" t="s">
        <v>1903</v>
      </c>
      <c r="U136" t="s">
        <v>3995</v>
      </c>
      <c r="V136" s="49" t="s">
        <v>10631</v>
      </c>
      <c r="X136">
        <v>0</v>
      </c>
    </row>
    <row r="137" spans="1:24" ht="22.05" customHeight="1" x14ac:dyDescent="0.45">
      <c r="B137" s="19">
        <v>149.12</v>
      </c>
      <c r="C137" s="19">
        <v>149.5523</v>
      </c>
      <c r="D137" s="79">
        <v>43.426819829999999</v>
      </c>
      <c r="E137" s="79">
        <v>52.924715740000003</v>
      </c>
      <c r="F137" s="19">
        <v>217.84</v>
      </c>
      <c r="K137" t="s">
        <v>10632</v>
      </c>
      <c r="L137" t="s">
        <v>10633</v>
      </c>
      <c r="N137" t="s">
        <v>4293</v>
      </c>
      <c r="O137">
        <v>114</v>
      </c>
      <c r="P137">
        <v>8</v>
      </c>
      <c r="Q137">
        <v>149.12</v>
      </c>
      <c r="R137" t="e">
        <v>#REF!</v>
      </c>
      <c r="S137">
        <v>3251</v>
      </c>
      <c r="T137" t="s">
        <v>1903</v>
      </c>
      <c r="U137" t="s">
        <v>3995</v>
      </c>
      <c r="V137" s="49" t="s">
        <v>10634</v>
      </c>
      <c r="X137">
        <v>0</v>
      </c>
    </row>
    <row r="138" spans="1:24" ht="22.05" customHeight="1" x14ac:dyDescent="0.45">
      <c r="B138" s="19">
        <v>206.08</v>
      </c>
      <c r="C138" s="19">
        <v>206.53540000000001</v>
      </c>
      <c r="D138" s="79">
        <v>43.426772710000002</v>
      </c>
      <c r="E138" s="79">
        <v>52.924015269999998</v>
      </c>
      <c r="F138" s="19">
        <v>219.42</v>
      </c>
      <c r="K138" t="s">
        <v>10635</v>
      </c>
      <c r="L138" t="s">
        <v>10636</v>
      </c>
      <c r="N138" t="s">
        <v>4293</v>
      </c>
      <c r="O138">
        <v>114</v>
      </c>
      <c r="P138">
        <v>8</v>
      </c>
      <c r="Q138">
        <v>206.08</v>
      </c>
      <c r="R138" t="e">
        <v>#REF!</v>
      </c>
      <c r="S138">
        <v>3251</v>
      </c>
      <c r="T138" t="s">
        <v>1903</v>
      </c>
      <c r="U138" t="s">
        <v>3995</v>
      </c>
      <c r="V138" s="49" t="s">
        <v>10637</v>
      </c>
      <c r="X138">
        <v>0</v>
      </c>
    </row>
    <row r="139" spans="1:24" ht="22.05" customHeight="1" x14ac:dyDescent="0.45">
      <c r="B139" s="19">
        <v>240.56</v>
      </c>
      <c r="C139" s="19">
        <v>241.06120000000001</v>
      </c>
      <c r="D139" s="79">
        <v>43.426727990000003</v>
      </c>
      <c r="E139" s="79">
        <v>52.923593920000002</v>
      </c>
      <c r="F139" s="19">
        <v>221.22</v>
      </c>
      <c r="K139" t="s">
        <v>10638</v>
      </c>
      <c r="L139" t="s">
        <v>10639</v>
      </c>
      <c r="N139" t="s">
        <v>4293</v>
      </c>
      <c r="O139">
        <v>114</v>
      </c>
      <c r="P139">
        <v>8</v>
      </c>
      <c r="Q139">
        <v>240.56</v>
      </c>
      <c r="R139" t="e">
        <v>#REF!</v>
      </c>
      <c r="S139">
        <v>3251</v>
      </c>
      <c r="T139" t="s">
        <v>1903</v>
      </c>
      <c r="U139" t="s">
        <v>3995</v>
      </c>
      <c r="V139" s="49" t="s">
        <v>10640</v>
      </c>
      <c r="X139">
        <v>0</v>
      </c>
    </row>
    <row r="140" spans="1:24" ht="22.05" customHeight="1" x14ac:dyDescent="0.45">
      <c r="B140" s="19">
        <v>275.33</v>
      </c>
      <c r="C140" s="19">
        <v>275.8569</v>
      </c>
      <c r="D140" s="79">
        <v>43.426682900000003</v>
      </c>
      <c r="E140" s="79">
        <v>52.923169029999997</v>
      </c>
      <c r="F140" s="19">
        <v>222.62</v>
      </c>
      <c r="K140" t="s">
        <v>10641</v>
      </c>
      <c r="L140" t="s">
        <v>10642</v>
      </c>
      <c r="N140" t="s">
        <v>4293</v>
      </c>
      <c r="O140">
        <v>114</v>
      </c>
      <c r="P140">
        <v>8</v>
      </c>
      <c r="Q140">
        <v>275.33</v>
      </c>
      <c r="R140" t="e">
        <v>#REF!</v>
      </c>
      <c r="S140">
        <v>3251</v>
      </c>
      <c r="T140" t="s">
        <v>1903</v>
      </c>
      <c r="U140" t="s">
        <v>3995</v>
      </c>
      <c r="V140" s="49" t="s">
        <v>10643</v>
      </c>
      <c r="X140">
        <v>0</v>
      </c>
    </row>
    <row r="141" spans="1:24" ht="22.05" customHeight="1" x14ac:dyDescent="0.45">
      <c r="B141" s="19">
        <v>332.15</v>
      </c>
      <c r="C141" s="19">
        <v>332.75229999999999</v>
      </c>
      <c r="D141" s="79">
        <v>43.426359359999999</v>
      </c>
      <c r="E141" s="79">
        <v>52.922625490000001</v>
      </c>
      <c r="F141" s="19">
        <v>225.42</v>
      </c>
      <c r="K141" t="s">
        <v>10644</v>
      </c>
      <c r="L141" t="s">
        <v>10645</v>
      </c>
      <c r="N141" t="s">
        <v>4293</v>
      </c>
      <c r="O141">
        <v>114</v>
      </c>
      <c r="P141">
        <v>8</v>
      </c>
      <c r="Q141">
        <v>332.15</v>
      </c>
      <c r="R141" t="e">
        <v>#REF!</v>
      </c>
      <c r="S141">
        <v>3251</v>
      </c>
      <c r="T141" t="s">
        <v>1903</v>
      </c>
      <c r="U141" t="s">
        <v>3995</v>
      </c>
      <c r="V141" s="49" t="s">
        <v>10646</v>
      </c>
      <c r="X141">
        <v>0</v>
      </c>
    </row>
    <row r="142" spans="1:24" ht="22.05" customHeight="1" x14ac:dyDescent="0.45">
      <c r="B142" s="19">
        <v>384.57</v>
      </c>
      <c r="C142" s="19">
        <v>385.18209999999999</v>
      </c>
      <c r="D142" s="79">
        <v>43.42604128</v>
      </c>
      <c r="E142" s="79">
        <v>52.922147330000001</v>
      </c>
      <c r="F142" s="19">
        <v>226.34</v>
      </c>
      <c r="K142" t="s">
        <v>10647</v>
      </c>
      <c r="L142" t="s">
        <v>10648</v>
      </c>
      <c r="N142" t="s">
        <v>4293</v>
      </c>
      <c r="O142">
        <v>114</v>
      </c>
      <c r="P142">
        <v>8</v>
      </c>
      <c r="Q142">
        <v>384.57</v>
      </c>
      <c r="R142" t="e">
        <v>#REF!</v>
      </c>
      <c r="S142">
        <v>3251</v>
      </c>
      <c r="T142" t="s">
        <v>1903</v>
      </c>
      <c r="U142" t="s">
        <v>3995</v>
      </c>
      <c r="V142" s="49" t="s">
        <v>10649</v>
      </c>
      <c r="X142">
        <v>0</v>
      </c>
    </row>
    <row r="143" spans="1:24" ht="22.05" customHeight="1" x14ac:dyDescent="0.45">
      <c r="B143" s="19">
        <v>420.31</v>
      </c>
      <c r="C143" s="19">
        <v>420.91559999999998</v>
      </c>
      <c r="D143" s="79">
        <v>43.425819439999998</v>
      </c>
      <c r="E143" s="79">
        <v>52.92182785</v>
      </c>
      <c r="F143" s="19">
        <v>225.94</v>
      </c>
      <c r="K143" t="s">
        <v>10650</v>
      </c>
      <c r="L143" t="s">
        <v>10651</v>
      </c>
      <c r="N143" t="s">
        <v>4293</v>
      </c>
      <c r="O143">
        <v>114</v>
      </c>
      <c r="P143">
        <v>8</v>
      </c>
      <c r="Q143">
        <v>420.31</v>
      </c>
      <c r="R143" t="e">
        <v>#REF!</v>
      </c>
      <c r="S143">
        <v>3251</v>
      </c>
      <c r="T143" t="s">
        <v>1903</v>
      </c>
      <c r="U143" t="s">
        <v>3995</v>
      </c>
      <c r="V143" s="49" t="s">
        <v>10652</v>
      </c>
      <c r="X143">
        <v>0</v>
      </c>
    </row>
    <row r="144" spans="1:24" ht="22.05" customHeight="1" x14ac:dyDescent="0.45">
      <c r="B144" s="19">
        <v>423.44</v>
      </c>
      <c r="C144" s="19">
        <v>424.04860000000002</v>
      </c>
      <c r="D144" s="79">
        <v>43.425791949999997</v>
      </c>
      <c r="E144" s="79">
        <v>52.92181918</v>
      </c>
      <c r="F144" s="19">
        <v>225.94</v>
      </c>
      <c r="K144" t="s">
        <v>10653</v>
      </c>
      <c r="L144" t="s">
        <v>10654</v>
      </c>
      <c r="N144" t="s">
        <v>4293</v>
      </c>
      <c r="O144">
        <v>114</v>
      </c>
      <c r="P144">
        <v>8</v>
      </c>
      <c r="Q144">
        <v>423.44</v>
      </c>
      <c r="R144" t="e">
        <v>#REF!</v>
      </c>
      <c r="S144">
        <v>3251</v>
      </c>
      <c r="T144" t="s">
        <v>1903</v>
      </c>
      <c r="U144" t="s">
        <v>3995</v>
      </c>
      <c r="V144" s="49" t="s">
        <v>10655</v>
      </c>
      <c r="X144">
        <v>1</v>
      </c>
    </row>
    <row r="145" spans="1:24" ht="22.05" customHeight="1" x14ac:dyDescent="0.45">
      <c r="A145" s="10">
        <v>3253</v>
      </c>
      <c r="B145" s="19">
        <v>0</v>
      </c>
      <c r="C145" s="19">
        <v>0</v>
      </c>
      <c r="D145" s="79">
        <v>43.417629750000003</v>
      </c>
      <c r="E145" s="79">
        <v>52.924434730000002</v>
      </c>
      <c r="F145" s="19">
        <v>226.85</v>
      </c>
      <c r="G145" s="20">
        <v>100</v>
      </c>
      <c r="H145" s="20">
        <v>5.4</v>
      </c>
      <c r="I145" s="21">
        <v>5.0000000000000001E-3</v>
      </c>
      <c r="K145" t="s">
        <v>10656</v>
      </c>
      <c r="L145" t="s">
        <v>10657</v>
      </c>
      <c r="N145" t="s">
        <v>4293</v>
      </c>
      <c r="O145">
        <v>110.8</v>
      </c>
      <c r="P145">
        <v>5.4</v>
      </c>
      <c r="Q145">
        <v>0</v>
      </c>
      <c r="R145">
        <v>3253</v>
      </c>
      <c r="S145">
        <v>3253</v>
      </c>
      <c r="T145" t="s">
        <v>1904</v>
      </c>
      <c r="U145" t="s">
        <v>3998</v>
      </c>
      <c r="V145" s="49" t="s">
        <v>10658</v>
      </c>
      <c r="X145">
        <v>0</v>
      </c>
    </row>
    <row r="146" spans="1:24" ht="22.05" customHeight="1" x14ac:dyDescent="0.45">
      <c r="B146" s="19">
        <v>22.31</v>
      </c>
      <c r="C146" s="19">
        <v>22.415009999999999</v>
      </c>
      <c r="D146" s="79">
        <v>43.417662229999998</v>
      </c>
      <c r="E146" s="79">
        <v>52.924706540000003</v>
      </c>
      <c r="F146" s="19">
        <v>224.65</v>
      </c>
      <c r="K146" t="s">
        <v>10659</v>
      </c>
      <c r="L146" t="s">
        <v>10660</v>
      </c>
      <c r="N146" t="s">
        <v>4293</v>
      </c>
      <c r="O146">
        <v>110.8</v>
      </c>
      <c r="P146">
        <v>5.4</v>
      </c>
      <c r="Q146">
        <v>22.31</v>
      </c>
      <c r="R146" t="e">
        <v>#REF!</v>
      </c>
      <c r="S146">
        <v>3253</v>
      </c>
      <c r="T146" t="s">
        <v>1904</v>
      </c>
      <c r="U146" t="s">
        <v>3998</v>
      </c>
      <c r="V146" s="49" t="s">
        <v>10661</v>
      </c>
      <c r="X146">
        <v>0</v>
      </c>
    </row>
    <row r="147" spans="1:24" ht="22.05" customHeight="1" x14ac:dyDescent="0.45">
      <c r="B147" s="19">
        <v>48.87</v>
      </c>
      <c r="C147" s="19">
        <v>49.01146</v>
      </c>
      <c r="D147" s="79">
        <v>43.41773397</v>
      </c>
      <c r="E147" s="79">
        <v>52.925019370000001</v>
      </c>
      <c r="F147" s="19">
        <v>223.25</v>
      </c>
      <c r="K147" t="s">
        <v>10662</v>
      </c>
      <c r="L147" t="s">
        <v>10663</v>
      </c>
      <c r="N147" t="s">
        <v>4293</v>
      </c>
      <c r="O147">
        <v>110.8</v>
      </c>
      <c r="P147">
        <v>5.4</v>
      </c>
      <c r="Q147">
        <v>48.87</v>
      </c>
      <c r="R147" t="e">
        <v>#REF!</v>
      </c>
      <c r="S147">
        <v>3253</v>
      </c>
      <c r="T147" t="s">
        <v>1904</v>
      </c>
      <c r="U147" t="s">
        <v>3998</v>
      </c>
      <c r="V147" s="49" t="s">
        <v>10664</v>
      </c>
      <c r="X147">
        <v>0</v>
      </c>
    </row>
    <row r="148" spans="1:24" ht="22.05" customHeight="1" x14ac:dyDescent="0.45">
      <c r="B148" s="19">
        <v>91.44</v>
      </c>
      <c r="C148" s="19">
        <v>91.608109999999996</v>
      </c>
      <c r="D148" s="79">
        <v>43.417818410000002</v>
      </c>
      <c r="E148" s="79">
        <v>52.925532140000001</v>
      </c>
      <c r="F148" s="19">
        <v>221.85</v>
      </c>
      <c r="K148" t="s">
        <v>10665</v>
      </c>
      <c r="L148" t="s">
        <v>10666</v>
      </c>
      <c r="N148" t="s">
        <v>4293</v>
      </c>
      <c r="O148">
        <v>110.8</v>
      </c>
      <c r="P148">
        <v>5.4</v>
      </c>
      <c r="Q148">
        <v>91.44</v>
      </c>
      <c r="R148" t="e">
        <v>#REF!</v>
      </c>
      <c r="S148">
        <v>3253</v>
      </c>
      <c r="T148" t="s">
        <v>1904</v>
      </c>
      <c r="U148" t="s">
        <v>3998</v>
      </c>
      <c r="V148" s="49" t="s">
        <v>10667</v>
      </c>
      <c r="X148">
        <v>0</v>
      </c>
    </row>
    <row r="149" spans="1:24" ht="22.05" customHeight="1" x14ac:dyDescent="0.45">
      <c r="B149" s="19">
        <v>121.59</v>
      </c>
      <c r="C149" s="19">
        <v>121.7634</v>
      </c>
      <c r="D149" s="79">
        <v>43.417878199999997</v>
      </c>
      <c r="E149" s="79">
        <v>52.925895269999998</v>
      </c>
      <c r="F149" s="19">
        <v>221.25</v>
      </c>
      <c r="K149" t="s">
        <v>10668</v>
      </c>
      <c r="L149" t="s">
        <v>10669</v>
      </c>
      <c r="N149" t="s">
        <v>4293</v>
      </c>
      <c r="O149">
        <v>110.8</v>
      </c>
      <c r="P149">
        <v>5.4</v>
      </c>
      <c r="Q149">
        <v>121.59</v>
      </c>
      <c r="R149" t="e">
        <v>#REF!</v>
      </c>
      <c r="S149">
        <v>3253</v>
      </c>
      <c r="T149" t="s">
        <v>1904</v>
      </c>
      <c r="U149" t="s">
        <v>3998</v>
      </c>
      <c r="V149" s="49" t="s">
        <v>10670</v>
      </c>
      <c r="X149">
        <v>0</v>
      </c>
    </row>
    <row r="150" spans="1:24" ht="22.05" customHeight="1" x14ac:dyDescent="0.45">
      <c r="B150" s="19">
        <v>182.88</v>
      </c>
      <c r="C150" s="19">
        <v>183.05680000000001</v>
      </c>
      <c r="D150" s="79">
        <v>43.418011739999997</v>
      </c>
      <c r="E150" s="79">
        <v>52.926629570000003</v>
      </c>
      <c r="F150" s="19">
        <v>221.83</v>
      </c>
      <c r="K150" t="s">
        <v>10671</v>
      </c>
      <c r="L150" t="s">
        <v>10672</v>
      </c>
      <c r="N150" t="s">
        <v>4293</v>
      </c>
      <c r="O150">
        <v>110.8</v>
      </c>
      <c r="P150">
        <v>5.4</v>
      </c>
      <c r="Q150">
        <v>182.88</v>
      </c>
      <c r="R150" t="e">
        <v>#REF!</v>
      </c>
      <c r="S150">
        <v>3253</v>
      </c>
      <c r="T150" t="s">
        <v>1904</v>
      </c>
      <c r="U150" t="s">
        <v>3998</v>
      </c>
      <c r="V150" s="49" t="s">
        <v>10673</v>
      </c>
      <c r="X150">
        <v>0</v>
      </c>
    </row>
    <row r="151" spans="1:24" ht="22.05" customHeight="1" x14ac:dyDescent="0.45">
      <c r="B151" s="19">
        <v>197.68</v>
      </c>
      <c r="C151" s="19">
        <v>197.8526</v>
      </c>
      <c r="D151" s="79">
        <v>43.418043969999999</v>
      </c>
      <c r="E151" s="79">
        <v>52.926806829999997</v>
      </c>
      <c r="F151" s="19">
        <v>221.83</v>
      </c>
      <c r="K151" t="s">
        <v>10674</v>
      </c>
      <c r="L151" t="s">
        <v>10675</v>
      </c>
      <c r="N151" t="s">
        <v>4293</v>
      </c>
      <c r="O151">
        <v>110.8</v>
      </c>
      <c r="P151">
        <v>5.4</v>
      </c>
      <c r="Q151">
        <v>197.68</v>
      </c>
      <c r="R151" t="e">
        <v>#REF!</v>
      </c>
      <c r="S151">
        <v>3253</v>
      </c>
      <c r="T151" t="s">
        <v>1904</v>
      </c>
      <c r="U151" t="s">
        <v>3998</v>
      </c>
      <c r="V151" s="49" t="s">
        <v>10676</v>
      </c>
      <c r="X151">
        <v>0</v>
      </c>
    </row>
    <row r="152" spans="1:24" ht="22.05" customHeight="1" x14ac:dyDescent="0.45">
      <c r="B152" s="19">
        <v>265.13</v>
      </c>
      <c r="C152" s="19">
        <v>265.30549999999999</v>
      </c>
      <c r="D152" s="79">
        <v>43.418185739999998</v>
      </c>
      <c r="E152" s="79">
        <v>52.927616700000002</v>
      </c>
      <c r="F152" s="19">
        <v>222.03</v>
      </c>
      <c r="K152" t="s">
        <v>10677</v>
      </c>
      <c r="L152" t="s">
        <v>10678</v>
      </c>
      <c r="N152" t="s">
        <v>4293</v>
      </c>
      <c r="O152">
        <v>110.8</v>
      </c>
      <c r="P152">
        <v>5.4</v>
      </c>
      <c r="Q152">
        <v>265.13</v>
      </c>
      <c r="R152" t="e">
        <v>#REF!</v>
      </c>
      <c r="S152">
        <v>3253</v>
      </c>
      <c r="T152" t="s">
        <v>1904</v>
      </c>
      <c r="U152" t="s">
        <v>3998</v>
      </c>
      <c r="V152" s="49" t="s">
        <v>10679</v>
      </c>
      <c r="X152">
        <v>0</v>
      </c>
    </row>
    <row r="153" spans="1:24" ht="22.05" customHeight="1" x14ac:dyDescent="0.45">
      <c r="B153" s="19">
        <v>274.32</v>
      </c>
      <c r="C153" s="19">
        <v>274.49709999999999</v>
      </c>
      <c r="D153" s="79">
        <v>43.418175499999997</v>
      </c>
      <c r="E153" s="79">
        <v>52.927729319999997</v>
      </c>
      <c r="F153" s="19">
        <v>222.03</v>
      </c>
      <c r="K153" t="s">
        <v>10680</v>
      </c>
      <c r="L153" t="s">
        <v>10681</v>
      </c>
      <c r="N153" t="s">
        <v>4293</v>
      </c>
      <c r="O153">
        <v>110.8</v>
      </c>
      <c r="P153">
        <v>5.4</v>
      </c>
      <c r="Q153">
        <v>274.32</v>
      </c>
      <c r="R153" t="e">
        <v>#REF!</v>
      </c>
      <c r="S153">
        <v>3253</v>
      </c>
      <c r="T153" t="s">
        <v>1904</v>
      </c>
      <c r="U153" t="s">
        <v>3998</v>
      </c>
      <c r="V153" s="49" t="s">
        <v>10682</v>
      </c>
      <c r="X153">
        <v>0</v>
      </c>
    </row>
    <row r="154" spans="1:24" ht="22.05" customHeight="1" x14ac:dyDescent="0.45">
      <c r="B154" s="19">
        <v>291.20999999999998</v>
      </c>
      <c r="C154" s="19">
        <v>291.40499999999997</v>
      </c>
      <c r="D154" s="79">
        <v>43.418156680000003</v>
      </c>
      <c r="E154" s="79">
        <v>52.927936330000001</v>
      </c>
      <c r="F154" s="19">
        <v>222.7</v>
      </c>
      <c r="K154" t="s">
        <v>10683</v>
      </c>
      <c r="L154" t="s">
        <v>10684</v>
      </c>
      <c r="N154" t="s">
        <v>4293</v>
      </c>
      <c r="O154">
        <v>110.8</v>
      </c>
      <c r="P154">
        <v>5.4</v>
      </c>
      <c r="Q154">
        <v>291.20999999999998</v>
      </c>
      <c r="R154" t="e">
        <v>#REF!</v>
      </c>
      <c r="S154">
        <v>3253</v>
      </c>
      <c r="T154" t="s">
        <v>1904</v>
      </c>
      <c r="U154" t="s">
        <v>3998</v>
      </c>
      <c r="V154" s="49" t="s">
        <v>10685</v>
      </c>
      <c r="X154">
        <v>0</v>
      </c>
    </row>
    <row r="155" spans="1:24" ht="22.05" customHeight="1" x14ac:dyDescent="0.45">
      <c r="B155" s="19">
        <v>295.52999999999997</v>
      </c>
      <c r="C155" s="19">
        <v>295.72329999999999</v>
      </c>
      <c r="D155" s="79">
        <v>43.418195480000001</v>
      </c>
      <c r="E155" s="79">
        <v>52.9279394</v>
      </c>
      <c r="F155" s="19">
        <v>222.7</v>
      </c>
      <c r="K155" t="s">
        <v>10474</v>
      </c>
      <c r="L155" t="s">
        <v>10475</v>
      </c>
      <c r="N155" t="s">
        <v>4293</v>
      </c>
      <c r="O155">
        <v>110.8</v>
      </c>
      <c r="P155">
        <v>5.4</v>
      </c>
      <c r="Q155">
        <v>295.52999999999997</v>
      </c>
      <c r="R155" t="e">
        <v>#REF!</v>
      </c>
      <c r="S155">
        <v>3253</v>
      </c>
      <c r="T155" t="s">
        <v>1904</v>
      </c>
      <c r="U155" t="s">
        <v>3998</v>
      </c>
      <c r="V155" s="49" t="s">
        <v>10686</v>
      </c>
      <c r="X155">
        <v>1</v>
      </c>
    </row>
    <row r="156" spans="1:24" ht="22.05" customHeight="1" x14ac:dyDescent="0.45">
      <c r="A156" s="10">
        <v>3662</v>
      </c>
      <c r="B156" s="19">
        <v>0</v>
      </c>
      <c r="C156" s="19">
        <v>0</v>
      </c>
      <c r="D156" s="79">
        <v>43.415906990000003</v>
      </c>
      <c r="E156" s="79">
        <v>52.935018990000003</v>
      </c>
      <c r="F156" s="19">
        <v>227.67</v>
      </c>
      <c r="G156" s="20">
        <v>98</v>
      </c>
      <c r="H156" s="20">
        <v>8</v>
      </c>
      <c r="I156" s="21">
        <v>0.2</v>
      </c>
      <c r="K156" t="s">
        <v>10687</v>
      </c>
      <c r="L156" t="s">
        <v>10688</v>
      </c>
      <c r="N156" t="s">
        <v>4293</v>
      </c>
      <c r="O156">
        <v>114</v>
      </c>
      <c r="P156">
        <v>8</v>
      </c>
      <c r="Q156">
        <v>0</v>
      </c>
      <c r="R156">
        <v>3662</v>
      </c>
      <c r="S156">
        <v>3662</v>
      </c>
      <c r="T156" t="s">
        <v>2003</v>
      </c>
      <c r="U156" t="s">
        <v>3902</v>
      </c>
      <c r="V156" s="49" t="s">
        <v>10689</v>
      </c>
      <c r="X156">
        <v>0</v>
      </c>
    </row>
    <row r="157" spans="1:24" ht="22.05" customHeight="1" x14ac:dyDescent="0.45">
      <c r="B157" s="19">
        <v>16.149999999999999</v>
      </c>
      <c r="C157" s="19">
        <v>16.14659</v>
      </c>
      <c r="D157" s="79">
        <v>43.416049469999997</v>
      </c>
      <c r="E157" s="79">
        <v>52.935058290000001</v>
      </c>
      <c r="F157" s="19">
        <v>227.67</v>
      </c>
      <c r="K157" t="s">
        <v>10690</v>
      </c>
      <c r="L157" t="s">
        <v>10691</v>
      </c>
      <c r="N157" t="s">
        <v>4293</v>
      </c>
      <c r="O157">
        <v>114</v>
      </c>
      <c r="P157">
        <v>8</v>
      </c>
      <c r="Q157">
        <v>16.149999999999999</v>
      </c>
      <c r="R157" t="e">
        <v>#REF!</v>
      </c>
      <c r="S157">
        <v>3662</v>
      </c>
      <c r="T157" t="s">
        <v>2003</v>
      </c>
      <c r="U157" t="s">
        <v>3902</v>
      </c>
      <c r="V157" s="49" t="s">
        <v>10692</v>
      </c>
      <c r="X157">
        <v>0</v>
      </c>
    </row>
    <row r="158" spans="1:24" ht="22.05" customHeight="1" x14ac:dyDescent="0.45">
      <c r="B158" s="19">
        <v>25.93</v>
      </c>
      <c r="C158" s="19">
        <v>26.057469999999999</v>
      </c>
      <c r="D158" s="79">
        <v>43.416135910000001</v>
      </c>
      <c r="E158" s="79">
        <v>52.935081140000001</v>
      </c>
      <c r="F158" s="19">
        <v>226.07</v>
      </c>
      <c r="K158" t="s">
        <v>10693</v>
      </c>
      <c r="L158" t="s">
        <v>10694</v>
      </c>
      <c r="N158" t="s">
        <v>4293</v>
      </c>
      <c r="O158">
        <v>114</v>
      </c>
      <c r="P158">
        <v>8</v>
      </c>
      <c r="Q158">
        <v>25.93</v>
      </c>
      <c r="R158" t="e">
        <v>#REF!</v>
      </c>
      <c r="S158">
        <v>3662</v>
      </c>
      <c r="T158" t="s">
        <v>2003</v>
      </c>
      <c r="U158" t="s">
        <v>3902</v>
      </c>
      <c r="V158" s="49" t="s">
        <v>10695</v>
      </c>
      <c r="X158">
        <v>0</v>
      </c>
    </row>
    <row r="159" spans="1:24" ht="22.05" customHeight="1" x14ac:dyDescent="0.45">
      <c r="B159" s="19">
        <v>42.84</v>
      </c>
      <c r="C159" s="19">
        <v>42.973669999999998</v>
      </c>
      <c r="D159" s="79">
        <v>43.416277209999997</v>
      </c>
      <c r="E159" s="79">
        <v>52.935003340000002</v>
      </c>
      <c r="F159" s="19">
        <v>226.07</v>
      </c>
      <c r="K159" t="s">
        <v>10696</v>
      </c>
      <c r="L159" t="s">
        <v>10697</v>
      </c>
      <c r="N159" t="s">
        <v>4293</v>
      </c>
      <c r="O159">
        <v>114</v>
      </c>
      <c r="P159">
        <v>8</v>
      </c>
      <c r="Q159">
        <v>42.84</v>
      </c>
      <c r="R159" t="e">
        <v>#REF!</v>
      </c>
      <c r="S159">
        <v>3662</v>
      </c>
      <c r="T159" t="s">
        <v>2003</v>
      </c>
      <c r="U159" t="s">
        <v>3902</v>
      </c>
      <c r="V159" s="49" t="s">
        <v>10698</v>
      </c>
      <c r="X159">
        <v>0</v>
      </c>
    </row>
    <row r="160" spans="1:24" ht="22.05" customHeight="1" x14ac:dyDescent="0.45">
      <c r="B160" s="19">
        <v>91.44</v>
      </c>
      <c r="C160" s="19">
        <v>91.572469999999996</v>
      </c>
      <c r="D160" s="79">
        <v>43.416671270000002</v>
      </c>
      <c r="E160" s="79">
        <v>52.934742890000003</v>
      </c>
      <c r="F160" s="19">
        <v>225.58</v>
      </c>
      <c r="K160" t="s">
        <v>10699</v>
      </c>
      <c r="L160" t="s">
        <v>10700</v>
      </c>
      <c r="N160" t="s">
        <v>4293</v>
      </c>
      <c r="O160">
        <v>114</v>
      </c>
      <c r="P160">
        <v>8</v>
      </c>
      <c r="Q160">
        <v>91.44</v>
      </c>
      <c r="R160" t="e">
        <v>#REF!</v>
      </c>
      <c r="S160">
        <v>3662</v>
      </c>
      <c r="T160" t="s">
        <v>2003</v>
      </c>
      <c r="U160" t="s">
        <v>3902</v>
      </c>
      <c r="V160" s="49" t="s">
        <v>10701</v>
      </c>
      <c r="X160">
        <v>0</v>
      </c>
    </row>
    <row r="161" spans="1:24" ht="22.05" customHeight="1" x14ac:dyDescent="0.45">
      <c r="B161" s="19">
        <v>182.88</v>
      </c>
      <c r="C161" s="19">
        <v>183.02959999999999</v>
      </c>
      <c r="D161" s="79">
        <v>43.417412720000002</v>
      </c>
      <c r="E161" s="79">
        <v>52.934252800000003</v>
      </c>
      <c r="F161" s="19">
        <v>223.81</v>
      </c>
      <c r="K161" t="s">
        <v>10702</v>
      </c>
      <c r="L161" t="s">
        <v>10703</v>
      </c>
      <c r="N161" t="s">
        <v>4293</v>
      </c>
      <c r="O161">
        <v>114</v>
      </c>
      <c r="P161">
        <v>8</v>
      </c>
      <c r="Q161">
        <v>182.88</v>
      </c>
      <c r="R161" t="e">
        <v>#REF!</v>
      </c>
      <c r="S161">
        <v>3662</v>
      </c>
      <c r="T161" t="s">
        <v>2003</v>
      </c>
      <c r="U161" t="s">
        <v>3902</v>
      </c>
      <c r="V161" s="49" t="s">
        <v>10704</v>
      </c>
      <c r="X161">
        <v>0</v>
      </c>
    </row>
    <row r="162" spans="1:24" ht="22.05" customHeight="1" x14ac:dyDescent="0.45">
      <c r="B162" s="19">
        <v>274.32</v>
      </c>
      <c r="C162" s="19">
        <v>274.46980000000002</v>
      </c>
      <c r="D162" s="79">
        <v>43.418154180000002</v>
      </c>
      <c r="E162" s="79">
        <v>52.933762700000003</v>
      </c>
      <c r="F162" s="19">
        <v>223.61</v>
      </c>
      <c r="K162" t="s">
        <v>10705</v>
      </c>
      <c r="L162" t="s">
        <v>10706</v>
      </c>
      <c r="N162" t="s">
        <v>4293</v>
      </c>
      <c r="O162">
        <v>114</v>
      </c>
      <c r="P162">
        <v>8</v>
      </c>
      <c r="Q162">
        <v>274.32</v>
      </c>
      <c r="R162" t="e">
        <v>#REF!</v>
      </c>
      <c r="S162">
        <v>3662</v>
      </c>
      <c r="T162" t="s">
        <v>2003</v>
      </c>
      <c r="U162" t="s">
        <v>3902</v>
      </c>
      <c r="V162" s="49" t="s">
        <v>10707</v>
      </c>
      <c r="X162">
        <v>0</v>
      </c>
    </row>
    <row r="163" spans="1:24" ht="22.05" customHeight="1" x14ac:dyDescent="0.45">
      <c r="B163" s="19">
        <v>274.8</v>
      </c>
      <c r="C163" s="19">
        <v>274.95</v>
      </c>
      <c r="D163" s="79">
        <v>43.418158069999997</v>
      </c>
      <c r="E163" s="79">
        <v>52.933760120000002</v>
      </c>
      <c r="F163" s="19">
        <v>223.61</v>
      </c>
      <c r="K163" t="s">
        <v>10708</v>
      </c>
      <c r="L163" t="s">
        <v>10709</v>
      </c>
      <c r="N163" t="s">
        <v>4293</v>
      </c>
      <c r="O163">
        <v>114</v>
      </c>
      <c r="P163">
        <v>8</v>
      </c>
      <c r="Q163">
        <v>274.8</v>
      </c>
      <c r="R163" t="e">
        <v>#REF!</v>
      </c>
      <c r="S163">
        <v>3662</v>
      </c>
      <c r="T163" t="s">
        <v>2003</v>
      </c>
      <c r="U163" t="s">
        <v>3902</v>
      </c>
      <c r="V163" s="49" t="s">
        <v>10710</v>
      </c>
      <c r="X163">
        <v>0</v>
      </c>
    </row>
    <row r="164" spans="1:24" ht="22.05" customHeight="1" x14ac:dyDescent="0.45">
      <c r="B164" s="19">
        <v>365.76</v>
      </c>
      <c r="C164" s="19">
        <v>365.91500000000002</v>
      </c>
      <c r="D164" s="79">
        <v>43.418895319999997</v>
      </c>
      <c r="E164" s="79">
        <v>52.933271699999999</v>
      </c>
      <c r="F164" s="19">
        <v>222.64</v>
      </c>
      <c r="K164" t="s">
        <v>10711</v>
      </c>
      <c r="L164" t="s">
        <v>10712</v>
      </c>
      <c r="N164" t="s">
        <v>4293</v>
      </c>
      <c r="O164">
        <v>114</v>
      </c>
      <c r="P164">
        <v>8</v>
      </c>
      <c r="Q164">
        <v>365.76</v>
      </c>
      <c r="R164" t="e">
        <v>#REF!</v>
      </c>
      <c r="S164">
        <v>3662</v>
      </c>
      <c r="T164" t="s">
        <v>2003</v>
      </c>
      <c r="U164" t="s">
        <v>3902</v>
      </c>
      <c r="V164" s="49" t="s">
        <v>10713</v>
      </c>
      <c r="X164">
        <v>0</v>
      </c>
    </row>
    <row r="165" spans="1:24" ht="22.05" customHeight="1" x14ac:dyDescent="0.45">
      <c r="B165" s="19">
        <v>457.2</v>
      </c>
      <c r="C165" s="19">
        <v>457.36559999999997</v>
      </c>
      <c r="D165" s="79">
        <v>43.41963646</v>
      </c>
      <c r="E165" s="79">
        <v>52.932780690000001</v>
      </c>
      <c r="F165" s="19">
        <v>221.25</v>
      </c>
      <c r="K165" t="s">
        <v>10714</v>
      </c>
      <c r="L165" t="s">
        <v>10715</v>
      </c>
      <c r="N165" t="s">
        <v>4293</v>
      </c>
      <c r="O165">
        <v>114</v>
      </c>
      <c r="P165">
        <v>8</v>
      </c>
      <c r="Q165">
        <v>457.2</v>
      </c>
      <c r="R165" t="e">
        <v>#REF!</v>
      </c>
      <c r="S165">
        <v>3662</v>
      </c>
      <c r="T165" t="s">
        <v>2003</v>
      </c>
      <c r="U165" t="s">
        <v>3902</v>
      </c>
      <c r="V165" s="49" t="s">
        <v>10716</v>
      </c>
      <c r="X165">
        <v>0</v>
      </c>
    </row>
    <row r="166" spans="1:24" ht="22.05" customHeight="1" x14ac:dyDescent="0.45">
      <c r="B166" s="19">
        <v>479.4</v>
      </c>
      <c r="C166" s="19">
        <v>479.56720000000001</v>
      </c>
      <c r="D166" s="79">
        <v>43.419816400000002</v>
      </c>
      <c r="E166" s="79">
        <v>52.932661469999999</v>
      </c>
      <c r="F166" s="19">
        <v>221.05</v>
      </c>
      <c r="K166" t="s">
        <v>10316</v>
      </c>
      <c r="L166" t="s">
        <v>10317</v>
      </c>
      <c r="N166" t="s">
        <v>4293</v>
      </c>
      <c r="O166">
        <v>114</v>
      </c>
      <c r="P166">
        <v>8</v>
      </c>
      <c r="Q166">
        <v>479.4</v>
      </c>
      <c r="R166" t="e">
        <v>#REF!</v>
      </c>
      <c r="S166">
        <v>3662</v>
      </c>
      <c r="T166" t="s">
        <v>2003</v>
      </c>
      <c r="U166" t="s">
        <v>3902</v>
      </c>
      <c r="V166" s="49" t="s">
        <v>10717</v>
      </c>
      <c r="X166">
        <v>1</v>
      </c>
    </row>
    <row r="167" spans="1:24" ht="22.05" customHeight="1" x14ac:dyDescent="0.45">
      <c r="A167" s="10">
        <v>3664</v>
      </c>
      <c r="B167" s="19">
        <v>0</v>
      </c>
      <c r="C167" s="19">
        <v>0</v>
      </c>
      <c r="D167" s="79">
        <v>43.424477660000001</v>
      </c>
      <c r="E167" s="79">
        <v>52.925400410000002</v>
      </c>
      <c r="F167" s="19">
        <v>219.97</v>
      </c>
      <c r="G167" s="20">
        <v>98</v>
      </c>
      <c r="H167" s="20">
        <v>8</v>
      </c>
      <c r="I167" s="21">
        <v>0.2</v>
      </c>
      <c r="K167" t="s">
        <v>10718</v>
      </c>
      <c r="L167" t="s">
        <v>10719</v>
      </c>
      <c r="N167" t="s">
        <v>4293</v>
      </c>
      <c r="O167">
        <v>114</v>
      </c>
      <c r="P167">
        <v>8</v>
      </c>
      <c r="Q167">
        <v>0</v>
      </c>
      <c r="R167">
        <v>3664</v>
      </c>
      <c r="S167">
        <v>3664</v>
      </c>
      <c r="T167" t="s">
        <v>2004</v>
      </c>
      <c r="U167" t="s">
        <v>4044</v>
      </c>
      <c r="V167" s="49" t="s">
        <v>10720</v>
      </c>
      <c r="X167">
        <v>0</v>
      </c>
    </row>
    <row r="168" spans="1:24" ht="22.05" customHeight="1" x14ac:dyDescent="0.45">
      <c r="B168" s="19">
        <v>38.39</v>
      </c>
      <c r="C168" s="19">
        <v>38.396099999999997</v>
      </c>
      <c r="D168" s="79">
        <v>43.424628890000001</v>
      </c>
      <c r="E168" s="79">
        <v>52.924974120000002</v>
      </c>
      <c r="F168" s="19">
        <v>220.57</v>
      </c>
      <c r="K168" t="s">
        <v>10721</v>
      </c>
      <c r="L168" t="s">
        <v>10722</v>
      </c>
      <c r="N168" t="s">
        <v>4293</v>
      </c>
      <c r="O168">
        <v>114</v>
      </c>
      <c r="P168">
        <v>8</v>
      </c>
      <c r="Q168">
        <v>38.39</v>
      </c>
      <c r="R168" t="e">
        <v>#REF!</v>
      </c>
      <c r="S168">
        <v>3664</v>
      </c>
      <c r="T168" t="s">
        <v>2004</v>
      </c>
      <c r="U168" t="s">
        <v>4044</v>
      </c>
      <c r="V168" s="49" t="s">
        <v>10723</v>
      </c>
      <c r="X168">
        <v>0</v>
      </c>
    </row>
    <row r="169" spans="1:24" ht="22.05" customHeight="1" x14ac:dyDescent="0.45">
      <c r="B169" s="19">
        <v>91.44</v>
      </c>
      <c r="C169" s="19">
        <v>91.45411</v>
      </c>
      <c r="D169" s="79">
        <v>43.424888350000003</v>
      </c>
      <c r="E169" s="79">
        <v>52.924424180000003</v>
      </c>
      <c r="F169" s="19">
        <v>221.57</v>
      </c>
      <c r="K169" t="s">
        <v>10724</v>
      </c>
      <c r="L169" t="s">
        <v>10725</v>
      </c>
      <c r="N169" t="s">
        <v>4293</v>
      </c>
      <c r="O169">
        <v>114</v>
      </c>
      <c r="P169">
        <v>8</v>
      </c>
      <c r="Q169">
        <v>91.44</v>
      </c>
      <c r="R169" t="e">
        <v>#REF!</v>
      </c>
      <c r="S169">
        <v>3664</v>
      </c>
      <c r="T169" t="s">
        <v>2004</v>
      </c>
      <c r="U169" t="s">
        <v>4044</v>
      </c>
      <c r="V169" s="49" t="s">
        <v>10726</v>
      </c>
      <c r="X169">
        <v>0</v>
      </c>
    </row>
    <row r="170" spans="1:24" ht="22.05" customHeight="1" x14ac:dyDescent="0.45">
      <c r="B170" s="19">
        <v>102.19</v>
      </c>
      <c r="C170" s="19">
        <v>102.2146</v>
      </c>
      <c r="D170" s="79">
        <v>43.424940919999997</v>
      </c>
      <c r="E170" s="79">
        <v>52.924312759999999</v>
      </c>
      <c r="F170" s="19">
        <v>222.1</v>
      </c>
      <c r="K170" t="s">
        <v>10727</v>
      </c>
      <c r="L170" t="s">
        <v>10728</v>
      </c>
      <c r="N170" t="s">
        <v>4293</v>
      </c>
      <c r="O170">
        <v>114</v>
      </c>
      <c r="P170">
        <v>8</v>
      </c>
      <c r="Q170">
        <v>102.19</v>
      </c>
      <c r="R170" t="e">
        <v>#REF!</v>
      </c>
      <c r="S170">
        <v>3664</v>
      </c>
      <c r="T170" t="s">
        <v>2004</v>
      </c>
      <c r="U170" t="s">
        <v>4044</v>
      </c>
      <c r="V170" s="49" t="s">
        <v>10729</v>
      </c>
      <c r="X170">
        <v>0</v>
      </c>
    </row>
    <row r="171" spans="1:24" ht="22.05" customHeight="1" x14ac:dyDescent="0.45">
      <c r="B171" s="19">
        <v>165.6</v>
      </c>
      <c r="C171" s="19">
        <v>165.72800000000001</v>
      </c>
      <c r="D171" s="79">
        <v>43.425156880000003</v>
      </c>
      <c r="E171" s="79">
        <v>52.923587900000001</v>
      </c>
      <c r="F171" s="19">
        <v>225.7</v>
      </c>
      <c r="K171" t="s">
        <v>10730</v>
      </c>
      <c r="L171" t="s">
        <v>10731</v>
      </c>
      <c r="N171" t="s">
        <v>4293</v>
      </c>
      <c r="O171">
        <v>114</v>
      </c>
      <c r="P171">
        <v>8</v>
      </c>
      <c r="Q171">
        <v>165.6</v>
      </c>
      <c r="R171" t="e">
        <v>#REF!</v>
      </c>
      <c r="S171">
        <v>3664</v>
      </c>
      <c r="T171" t="s">
        <v>2004</v>
      </c>
      <c r="U171" t="s">
        <v>4044</v>
      </c>
      <c r="V171" s="49" t="s">
        <v>10732</v>
      </c>
      <c r="X171">
        <v>0</v>
      </c>
    </row>
    <row r="172" spans="1:24" ht="22.05" customHeight="1" x14ac:dyDescent="0.45">
      <c r="B172" s="19">
        <v>182.88</v>
      </c>
      <c r="C172" s="19">
        <v>183.01390000000001</v>
      </c>
      <c r="D172" s="79">
        <v>43.425229389999998</v>
      </c>
      <c r="E172" s="79">
        <v>52.923399099999997</v>
      </c>
      <c r="F172" s="19">
        <v>226.1</v>
      </c>
      <c r="K172" t="s">
        <v>10733</v>
      </c>
      <c r="L172" t="s">
        <v>10734</v>
      </c>
      <c r="N172" t="s">
        <v>4293</v>
      </c>
      <c r="O172">
        <v>114</v>
      </c>
      <c r="P172">
        <v>8</v>
      </c>
      <c r="Q172">
        <v>182.88</v>
      </c>
      <c r="R172" t="e">
        <v>#REF!</v>
      </c>
      <c r="S172">
        <v>3664</v>
      </c>
      <c r="T172" t="s">
        <v>2004</v>
      </c>
      <c r="U172" t="s">
        <v>4044</v>
      </c>
      <c r="V172" s="49" t="s">
        <v>10735</v>
      </c>
      <c r="X172">
        <v>0</v>
      </c>
    </row>
    <row r="173" spans="1:24" ht="22.05" customHeight="1" x14ac:dyDescent="0.45">
      <c r="B173" s="19">
        <v>209.44</v>
      </c>
      <c r="C173" s="19">
        <v>209.58869999999999</v>
      </c>
      <c r="D173" s="79">
        <v>43.425340859999999</v>
      </c>
      <c r="E173" s="79">
        <v>52.923108900000003</v>
      </c>
      <c r="F173" s="19">
        <v>225.3</v>
      </c>
      <c r="K173" t="s">
        <v>10736</v>
      </c>
      <c r="L173" t="s">
        <v>10737</v>
      </c>
      <c r="N173" t="s">
        <v>4293</v>
      </c>
      <c r="O173">
        <v>114</v>
      </c>
      <c r="P173">
        <v>8</v>
      </c>
      <c r="Q173">
        <v>209.44</v>
      </c>
      <c r="R173" t="e">
        <v>#REF!</v>
      </c>
      <c r="S173">
        <v>3664</v>
      </c>
      <c r="T173" t="s">
        <v>2004</v>
      </c>
      <c r="U173" t="s">
        <v>4044</v>
      </c>
      <c r="V173" s="49" t="s">
        <v>10738</v>
      </c>
      <c r="X173">
        <v>0</v>
      </c>
    </row>
    <row r="174" spans="1:24" ht="22.05" customHeight="1" x14ac:dyDescent="0.45">
      <c r="B174" s="19">
        <v>274.32</v>
      </c>
      <c r="C174" s="19">
        <v>274.47140000000002</v>
      </c>
      <c r="D174" s="79">
        <v>43.42555582</v>
      </c>
      <c r="E174" s="79">
        <v>52.922363969999999</v>
      </c>
      <c r="F174" s="19">
        <v>226.14</v>
      </c>
      <c r="K174" t="s">
        <v>10739</v>
      </c>
      <c r="L174" t="s">
        <v>10740</v>
      </c>
      <c r="N174" t="s">
        <v>4293</v>
      </c>
      <c r="O174">
        <v>114</v>
      </c>
      <c r="P174">
        <v>8</v>
      </c>
      <c r="Q174">
        <v>274.32</v>
      </c>
      <c r="R174" t="e">
        <v>#REF!</v>
      </c>
      <c r="S174">
        <v>3664</v>
      </c>
      <c r="T174" t="s">
        <v>2004</v>
      </c>
      <c r="U174" t="s">
        <v>4044</v>
      </c>
      <c r="V174" s="49" t="s">
        <v>10741</v>
      </c>
      <c r="X174">
        <v>0</v>
      </c>
    </row>
    <row r="175" spans="1:24" ht="22.05" customHeight="1" x14ac:dyDescent="0.45">
      <c r="B175" s="19">
        <v>277.60000000000002</v>
      </c>
      <c r="C175" s="19">
        <v>277.84969999999998</v>
      </c>
      <c r="D175" s="79">
        <v>43.425566689999997</v>
      </c>
      <c r="E175" s="79">
        <v>52.92232628</v>
      </c>
      <c r="F175" s="19">
        <v>226.94</v>
      </c>
      <c r="K175" t="s">
        <v>10742</v>
      </c>
      <c r="L175" t="s">
        <v>10743</v>
      </c>
      <c r="N175" t="s">
        <v>4293</v>
      </c>
      <c r="O175">
        <v>114</v>
      </c>
      <c r="P175">
        <v>8</v>
      </c>
      <c r="Q175">
        <v>277.60000000000002</v>
      </c>
      <c r="R175" t="e">
        <v>#REF!</v>
      </c>
      <c r="S175">
        <v>3664</v>
      </c>
      <c r="T175" t="s">
        <v>2004</v>
      </c>
      <c r="U175" t="s">
        <v>4044</v>
      </c>
      <c r="V175" s="49" t="s">
        <v>10744</v>
      </c>
      <c r="X175">
        <v>0</v>
      </c>
    </row>
    <row r="176" spans="1:24" ht="22.05" customHeight="1" x14ac:dyDescent="0.45">
      <c r="B176" s="19">
        <v>322.49</v>
      </c>
      <c r="C176" s="19">
        <v>322.76280000000003</v>
      </c>
      <c r="D176" s="79">
        <v>43.425623039999998</v>
      </c>
      <c r="E176" s="79">
        <v>52.921777319999997</v>
      </c>
      <c r="F176" s="19">
        <v>225.54</v>
      </c>
      <c r="K176" t="s">
        <v>10745</v>
      </c>
      <c r="L176" t="s">
        <v>10746</v>
      </c>
      <c r="N176" t="s">
        <v>4293</v>
      </c>
      <c r="O176">
        <v>114</v>
      </c>
      <c r="P176">
        <v>8</v>
      </c>
      <c r="Q176">
        <v>322.49</v>
      </c>
      <c r="R176" t="e">
        <v>#REF!</v>
      </c>
      <c r="S176">
        <v>3664</v>
      </c>
      <c r="T176" t="s">
        <v>2004</v>
      </c>
      <c r="U176" t="s">
        <v>4044</v>
      </c>
      <c r="V176" s="49" t="s">
        <v>10747</v>
      </c>
      <c r="X176">
        <v>0</v>
      </c>
    </row>
    <row r="177" spans="1:25" ht="22.05" customHeight="1" x14ac:dyDescent="0.45">
      <c r="B177" s="19">
        <v>329.66</v>
      </c>
      <c r="C177" s="19">
        <v>329.93979999999999</v>
      </c>
      <c r="D177" s="79">
        <v>43.42568747</v>
      </c>
      <c r="E177" s="79">
        <v>52.921781359999997</v>
      </c>
      <c r="F177" s="19">
        <v>225.94</v>
      </c>
      <c r="K177" t="s">
        <v>10438</v>
      </c>
      <c r="L177" t="s">
        <v>10439</v>
      </c>
      <c r="N177" t="s">
        <v>4293</v>
      </c>
      <c r="O177">
        <v>114</v>
      </c>
      <c r="P177">
        <v>8</v>
      </c>
      <c r="Q177">
        <v>329.66</v>
      </c>
      <c r="R177" t="e">
        <v>#REF!</v>
      </c>
      <c r="S177">
        <v>3664</v>
      </c>
      <c r="T177" t="s">
        <v>2004</v>
      </c>
      <c r="U177" t="s">
        <v>4044</v>
      </c>
      <c r="V177" s="49" t="s">
        <v>10748</v>
      </c>
      <c r="X177">
        <v>1</v>
      </c>
    </row>
    <row r="178" spans="1:25" ht="22.05" customHeight="1" x14ac:dyDescent="0.45">
      <c r="A178" s="10">
        <v>3919</v>
      </c>
      <c r="B178" s="19">
        <v>0</v>
      </c>
      <c r="C178" s="19">
        <v>0</v>
      </c>
      <c r="D178" s="79">
        <v>43.423200520000002</v>
      </c>
      <c r="E178" s="79">
        <v>52.93915105</v>
      </c>
      <c r="F178" s="19">
        <v>215.18</v>
      </c>
      <c r="G178" s="20">
        <v>98</v>
      </c>
      <c r="H178" s="20">
        <v>8</v>
      </c>
      <c r="I178" s="21">
        <v>0.2</v>
      </c>
      <c r="K178" t="s">
        <v>10749</v>
      </c>
      <c r="L178" t="s">
        <v>10750</v>
      </c>
      <c r="N178" t="s">
        <v>4293</v>
      </c>
      <c r="O178">
        <v>114</v>
      </c>
      <c r="P178">
        <v>8</v>
      </c>
      <c r="Q178">
        <v>0</v>
      </c>
      <c r="R178">
        <v>3919</v>
      </c>
      <c r="S178">
        <v>3919</v>
      </c>
      <c r="T178" t="s">
        <v>2066</v>
      </c>
      <c r="U178" t="s">
        <v>3845</v>
      </c>
      <c r="V178" s="49" t="s">
        <v>10751</v>
      </c>
      <c r="X178">
        <v>0</v>
      </c>
      <c r="Y178" t="s">
        <v>4066</v>
      </c>
    </row>
    <row r="179" spans="1:25" ht="22.05" customHeight="1" x14ac:dyDescent="0.45">
      <c r="B179" s="19">
        <v>91.44</v>
      </c>
      <c r="C179" s="19">
        <v>91.498450000000005</v>
      </c>
      <c r="D179" s="79">
        <v>43.422593710000001</v>
      </c>
      <c r="E179" s="79">
        <v>52.938388189999998</v>
      </c>
      <c r="F179" s="19">
        <v>218.45</v>
      </c>
      <c r="K179" t="s">
        <v>10752</v>
      </c>
      <c r="L179" t="s">
        <v>10753</v>
      </c>
      <c r="N179" t="s">
        <v>4293</v>
      </c>
      <c r="O179">
        <v>114</v>
      </c>
      <c r="P179">
        <v>8</v>
      </c>
      <c r="Q179">
        <v>91.44</v>
      </c>
      <c r="R179" t="e">
        <v>#REF!</v>
      </c>
      <c r="S179">
        <v>3919</v>
      </c>
      <c r="T179" t="s">
        <v>2066</v>
      </c>
      <c r="U179" t="s">
        <v>3845</v>
      </c>
      <c r="V179" s="49" t="s">
        <v>10754</v>
      </c>
      <c r="X179">
        <v>0</v>
      </c>
    </row>
    <row r="180" spans="1:25" ht="22.05" customHeight="1" x14ac:dyDescent="0.45">
      <c r="B180" s="19">
        <v>176.78</v>
      </c>
      <c r="C180" s="19">
        <v>176.8578</v>
      </c>
      <c r="D180" s="79">
        <v>43.422027360000001</v>
      </c>
      <c r="E180" s="79">
        <v>52.937676209999999</v>
      </c>
      <c r="F180" s="19">
        <v>220.09</v>
      </c>
      <c r="K180" t="s">
        <v>10267</v>
      </c>
      <c r="L180" t="s">
        <v>10268</v>
      </c>
      <c r="N180" t="s">
        <v>4293</v>
      </c>
      <c r="O180">
        <v>114</v>
      </c>
      <c r="P180">
        <v>8</v>
      </c>
      <c r="Q180">
        <v>176.78</v>
      </c>
      <c r="R180" t="e">
        <v>#REF!</v>
      </c>
      <c r="S180">
        <v>3919</v>
      </c>
      <c r="T180" t="s">
        <v>2066</v>
      </c>
      <c r="U180" t="s">
        <v>3845</v>
      </c>
      <c r="V180" s="49" t="s">
        <v>10755</v>
      </c>
      <c r="X180">
        <v>1</v>
      </c>
    </row>
    <row r="181" spans="1:25" ht="22.05" customHeight="1" x14ac:dyDescent="0.45">
      <c r="A181" s="10">
        <v>3925</v>
      </c>
      <c r="B181" s="19">
        <v>0</v>
      </c>
      <c r="C181" s="19">
        <v>0</v>
      </c>
      <c r="D181" s="79">
        <v>43.41811577</v>
      </c>
      <c r="E181" s="79">
        <v>52.92870722</v>
      </c>
      <c r="F181" s="19">
        <v>222.1</v>
      </c>
      <c r="G181" s="20">
        <v>98</v>
      </c>
      <c r="H181" s="20">
        <v>8</v>
      </c>
      <c r="I181" s="21">
        <v>0.2</v>
      </c>
      <c r="K181" t="s">
        <v>10756</v>
      </c>
      <c r="L181" t="s">
        <v>10757</v>
      </c>
      <c r="N181" t="s">
        <v>4293</v>
      </c>
      <c r="O181">
        <v>114</v>
      </c>
      <c r="P181">
        <v>8</v>
      </c>
      <c r="Q181">
        <v>0</v>
      </c>
      <c r="R181">
        <v>3925</v>
      </c>
      <c r="S181">
        <v>3925</v>
      </c>
      <c r="T181" t="s">
        <v>2070</v>
      </c>
      <c r="U181" t="s">
        <v>3998</v>
      </c>
      <c r="V181" s="49" t="s">
        <v>10758</v>
      </c>
      <c r="X181">
        <v>0</v>
      </c>
    </row>
    <row r="182" spans="1:25" ht="22.05" customHeight="1" x14ac:dyDescent="0.45">
      <c r="B182" s="19">
        <v>60.99</v>
      </c>
      <c r="C182" s="19">
        <v>60.989820000000002</v>
      </c>
      <c r="D182" s="79">
        <v>43.41816103</v>
      </c>
      <c r="E182" s="79">
        <v>52.927956729999998</v>
      </c>
      <c r="F182" s="19">
        <v>222.7</v>
      </c>
      <c r="K182" t="s">
        <v>10759</v>
      </c>
      <c r="L182" t="s">
        <v>10760</v>
      </c>
      <c r="N182" t="s">
        <v>4293</v>
      </c>
      <c r="O182">
        <v>114</v>
      </c>
      <c r="P182">
        <v>8</v>
      </c>
      <c r="Q182">
        <v>60.99</v>
      </c>
      <c r="R182" t="e">
        <v>#REF!</v>
      </c>
      <c r="S182">
        <v>3925</v>
      </c>
      <c r="T182" t="s">
        <v>2070</v>
      </c>
      <c r="U182" t="s">
        <v>3998</v>
      </c>
      <c r="V182" s="49" t="s">
        <v>10761</v>
      </c>
      <c r="X182">
        <v>0</v>
      </c>
    </row>
    <row r="183" spans="1:25" ht="22.05" customHeight="1" x14ac:dyDescent="0.45">
      <c r="B183" s="19">
        <v>65.06</v>
      </c>
      <c r="C183" s="19">
        <v>65.067220000000006</v>
      </c>
      <c r="D183" s="79">
        <v>43.418195480000001</v>
      </c>
      <c r="E183" s="79">
        <v>52.9279394</v>
      </c>
      <c r="F183" s="19">
        <v>222.7</v>
      </c>
      <c r="K183" t="s">
        <v>10474</v>
      </c>
      <c r="L183" t="s">
        <v>10475</v>
      </c>
      <c r="N183" t="s">
        <v>4293</v>
      </c>
      <c r="O183">
        <v>114</v>
      </c>
      <c r="P183">
        <v>8</v>
      </c>
      <c r="Q183">
        <v>65.06</v>
      </c>
      <c r="R183" t="e">
        <v>#REF!</v>
      </c>
      <c r="S183">
        <v>3925</v>
      </c>
      <c r="T183" t="s">
        <v>2070</v>
      </c>
      <c r="U183" t="s">
        <v>3998</v>
      </c>
      <c r="V183" s="49" t="s">
        <v>10762</v>
      </c>
      <c r="X183">
        <v>1</v>
      </c>
    </row>
    <row r="184" spans="1:25" ht="22.05" customHeight="1" x14ac:dyDescent="0.45">
      <c r="A184" s="10">
        <v>3926</v>
      </c>
      <c r="B184" s="19">
        <v>0</v>
      </c>
      <c r="C184" s="19">
        <v>0</v>
      </c>
      <c r="D184" s="79">
        <v>43.42084483</v>
      </c>
      <c r="E184" s="79">
        <v>52.93096336</v>
      </c>
      <c r="F184" s="19">
        <v>224.75</v>
      </c>
      <c r="G184" s="20">
        <v>98</v>
      </c>
      <c r="H184" s="20">
        <v>8</v>
      </c>
      <c r="I184" s="21">
        <v>0.2</v>
      </c>
      <c r="K184" t="s">
        <v>10763</v>
      </c>
      <c r="L184" t="s">
        <v>10764</v>
      </c>
      <c r="N184" t="s">
        <v>4293</v>
      </c>
      <c r="O184">
        <v>114</v>
      </c>
      <c r="P184">
        <v>8</v>
      </c>
      <c r="Q184">
        <v>0</v>
      </c>
      <c r="R184">
        <v>3926</v>
      </c>
      <c r="S184">
        <v>3926</v>
      </c>
      <c r="T184" t="s">
        <v>2071</v>
      </c>
      <c r="U184" t="s">
        <v>3902</v>
      </c>
      <c r="V184" s="49" t="s">
        <v>10765</v>
      </c>
      <c r="X184">
        <v>0</v>
      </c>
    </row>
    <row r="185" spans="1:25" ht="22.05" customHeight="1" x14ac:dyDescent="0.45">
      <c r="B185" s="19">
        <v>13.93</v>
      </c>
      <c r="C185" s="19">
        <v>13.99677</v>
      </c>
      <c r="D185" s="79">
        <v>43.420774369999997</v>
      </c>
      <c r="E185" s="79">
        <v>52.931105580000001</v>
      </c>
      <c r="F185" s="19">
        <v>223.35</v>
      </c>
      <c r="K185" t="s">
        <v>10766</v>
      </c>
      <c r="L185" t="s">
        <v>10767</v>
      </c>
      <c r="N185" t="s">
        <v>4293</v>
      </c>
      <c r="O185">
        <v>114</v>
      </c>
      <c r="P185">
        <v>8</v>
      </c>
      <c r="Q185">
        <v>13.93</v>
      </c>
      <c r="R185" t="e">
        <v>#REF!</v>
      </c>
      <c r="S185">
        <v>3926</v>
      </c>
      <c r="T185" t="s">
        <v>2071</v>
      </c>
      <c r="U185" t="s">
        <v>3902</v>
      </c>
      <c r="V185" s="49" t="s">
        <v>10768</v>
      </c>
      <c r="X185">
        <v>0</v>
      </c>
    </row>
    <row r="186" spans="1:25" ht="22.05" customHeight="1" x14ac:dyDescent="0.45">
      <c r="B186" s="19">
        <v>33.29</v>
      </c>
      <c r="C186" s="19">
        <v>33.358339999999998</v>
      </c>
      <c r="D186" s="79">
        <v>43.42067394</v>
      </c>
      <c r="E186" s="79">
        <v>52.931300970000002</v>
      </c>
      <c r="F186" s="19">
        <v>223.35</v>
      </c>
      <c r="K186" t="s">
        <v>10769</v>
      </c>
      <c r="L186" t="s">
        <v>10770</v>
      </c>
      <c r="N186" t="s">
        <v>4293</v>
      </c>
      <c r="O186">
        <v>114</v>
      </c>
      <c r="P186">
        <v>8</v>
      </c>
      <c r="Q186">
        <v>33.29</v>
      </c>
      <c r="R186" t="e">
        <v>#REF!</v>
      </c>
      <c r="S186">
        <v>3926</v>
      </c>
      <c r="T186" t="s">
        <v>2071</v>
      </c>
      <c r="U186" t="s">
        <v>3902</v>
      </c>
      <c r="V186" s="49" t="s">
        <v>10771</v>
      </c>
      <c r="X186">
        <v>0</v>
      </c>
    </row>
    <row r="187" spans="1:25" ht="22.05" customHeight="1" x14ac:dyDescent="0.45">
      <c r="B187" s="19">
        <v>74.56</v>
      </c>
      <c r="C187" s="19">
        <v>74.641350000000003</v>
      </c>
      <c r="D187" s="79">
        <v>43.420469130000001</v>
      </c>
      <c r="E187" s="79">
        <v>52.93172611</v>
      </c>
      <c r="F187" s="19">
        <v>222.25</v>
      </c>
      <c r="K187" t="s">
        <v>10772</v>
      </c>
      <c r="L187" t="s">
        <v>10773</v>
      </c>
      <c r="N187" t="s">
        <v>4293</v>
      </c>
      <c r="O187">
        <v>114</v>
      </c>
      <c r="P187">
        <v>8</v>
      </c>
      <c r="Q187">
        <v>74.56</v>
      </c>
      <c r="R187" t="e">
        <v>#REF!</v>
      </c>
      <c r="S187">
        <v>3926</v>
      </c>
      <c r="T187" t="s">
        <v>2071</v>
      </c>
      <c r="U187" t="s">
        <v>3902</v>
      </c>
      <c r="V187" s="49" t="s">
        <v>10774</v>
      </c>
      <c r="X187">
        <v>0</v>
      </c>
    </row>
    <row r="188" spans="1:25" ht="22.05" customHeight="1" x14ac:dyDescent="0.45">
      <c r="B188" s="19">
        <v>91.44</v>
      </c>
      <c r="C188" s="19">
        <v>91.524850000000001</v>
      </c>
      <c r="D188" s="79">
        <v>43.420368089999997</v>
      </c>
      <c r="E188" s="79">
        <v>52.931881830000002</v>
      </c>
      <c r="F188" s="19">
        <v>222.25</v>
      </c>
      <c r="K188" t="s">
        <v>10775</v>
      </c>
      <c r="L188" t="s">
        <v>10776</v>
      </c>
      <c r="N188" t="s">
        <v>4293</v>
      </c>
      <c r="O188">
        <v>114</v>
      </c>
      <c r="P188">
        <v>8</v>
      </c>
      <c r="Q188">
        <v>91.44</v>
      </c>
      <c r="R188" t="e">
        <v>#REF!</v>
      </c>
      <c r="S188">
        <v>3926</v>
      </c>
      <c r="T188" t="s">
        <v>2071</v>
      </c>
      <c r="U188" t="s">
        <v>3902</v>
      </c>
      <c r="V188" s="49" t="s">
        <v>10777</v>
      </c>
      <c r="X188">
        <v>0</v>
      </c>
    </row>
    <row r="189" spans="1:25" ht="22.05" customHeight="1" x14ac:dyDescent="0.45">
      <c r="B189" s="19">
        <v>118.04</v>
      </c>
      <c r="C189" s="19">
        <v>118.1467</v>
      </c>
      <c r="D189" s="79">
        <v>43.420208870000003</v>
      </c>
      <c r="E189" s="79">
        <v>52.932127190000003</v>
      </c>
      <c r="F189" s="19">
        <v>221.25</v>
      </c>
      <c r="K189" t="s">
        <v>10778</v>
      </c>
      <c r="L189" t="s">
        <v>10779</v>
      </c>
      <c r="N189" t="s">
        <v>4293</v>
      </c>
      <c r="O189">
        <v>114</v>
      </c>
      <c r="P189">
        <v>8</v>
      </c>
      <c r="Q189">
        <v>118.04</v>
      </c>
      <c r="R189" t="e">
        <v>#REF!</v>
      </c>
      <c r="S189">
        <v>3926</v>
      </c>
      <c r="T189" t="s">
        <v>2071</v>
      </c>
      <c r="U189" t="s">
        <v>3902</v>
      </c>
      <c r="V189" s="49" t="s">
        <v>10780</v>
      </c>
      <c r="X189">
        <v>0</v>
      </c>
    </row>
    <row r="190" spans="1:25" ht="22.05" customHeight="1" x14ac:dyDescent="0.45">
      <c r="B190" s="19">
        <v>178.59</v>
      </c>
      <c r="C190" s="19">
        <v>178.69720000000001</v>
      </c>
      <c r="D190" s="79">
        <v>43.419793759999997</v>
      </c>
      <c r="E190" s="79">
        <v>52.93261167</v>
      </c>
      <c r="F190" s="19">
        <v>221.05</v>
      </c>
      <c r="K190" t="s">
        <v>10781</v>
      </c>
      <c r="L190" t="s">
        <v>10782</v>
      </c>
      <c r="N190" t="s">
        <v>4293</v>
      </c>
      <c r="O190">
        <v>114</v>
      </c>
      <c r="P190">
        <v>8</v>
      </c>
      <c r="Q190">
        <v>178.59</v>
      </c>
      <c r="R190" t="e">
        <v>#REF!</v>
      </c>
      <c r="S190">
        <v>3926</v>
      </c>
      <c r="T190" t="s">
        <v>2071</v>
      </c>
      <c r="U190" t="s">
        <v>3902</v>
      </c>
      <c r="V190" s="49" t="s">
        <v>10783</v>
      </c>
      <c r="X190">
        <v>0</v>
      </c>
    </row>
    <row r="191" spans="1:25" ht="22.05" customHeight="1" x14ac:dyDescent="0.45">
      <c r="B191" s="19">
        <v>182.88</v>
      </c>
      <c r="C191" s="19">
        <v>182.98400000000001</v>
      </c>
      <c r="D191" s="79">
        <v>43.419814180000003</v>
      </c>
      <c r="E191" s="79">
        <v>52.93265658</v>
      </c>
      <c r="F191" s="19">
        <v>221.05</v>
      </c>
      <c r="K191" t="s">
        <v>10784</v>
      </c>
      <c r="L191" t="s">
        <v>10785</v>
      </c>
      <c r="N191" t="s">
        <v>4293</v>
      </c>
      <c r="O191">
        <v>114</v>
      </c>
      <c r="P191">
        <v>8</v>
      </c>
      <c r="Q191">
        <v>182.88</v>
      </c>
      <c r="R191" t="e">
        <v>#REF!</v>
      </c>
      <c r="S191">
        <v>3926</v>
      </c>
      <c r="T191" t="s">
        <v>2071</v>
      </c>
      <c r="U191" t="s">
        <v>3902</v>
      </c>
      <c r="V191" s="49" t="s">
        <v>10786</v>
      </c>
      <c r="X191">
        <v>0</v>
      </c>
    </row>
    <row r="192" spans="1:25" ht="22.05" customHeight="1" x14ac:dyDescent="0.45">
      <c r="B192" s="19">
        <v>183.35</v>
      </c>
      <c r="C192" s="19">
        <v>183.45060000000001</v>
      </c>
      <c r="D192" s="79">
        <v>43.419816400000002</v>
      </c>
      <c r="E192" s="79">
        <v>52.932661469999999</v>
      </c>
      <c r="F192" s="19">
        <v>221.05</v>
      </c>
      <c r="K192" t="s">
        <v>10316</v>
      </c>
      <c r="L192" t="s">
        <v>10317</v>
      </c>
      <c r="N192" t="s">
        <v>4293</v>
      </c>
      <c r="O192">
        <v>114</v>
      </c>
      <c r="P192">
        <v>8</v>
      </c>
      <c r="Q192">
        <v>183.35</v>
      </c>
      <c r="R192" t="e">
        <v>#REF!</v>
      </c>
      <c r="S192">
        <v>3926</v>
      </c>
      <c r="T192" t="s">
        <v>2071</v>
      </c>
      <c r="U192" t="s">
        <v>3902</v>
      </c>
      <c r="V192" s="49" t="s">
        <v>10787</v>
      </c>
      <c r="X192">
        <v>1</v>
      </c>
    </row>
    <row r="193" spans="1:24" ht="22.05" customHeight="1" x14ac:dyDescent="0.45">
      <c r="A193" s="10">
        <v>3955</v>
      </c>
      <c r="B193" s="19">
        <v>0</v>
      </c>
      <c r="C193" s="19">
        <v>0</v>
      </c>
      <c r="D193" s="79">
        <v>43.42684569</v>
      </c>
      <c r="E193" s="79">
        <v>52.915199880000003</v>
      </c>
      <c r="F193" s="19">
        <v>222.27</v>
      </c>
      <c r="G193" s="20">
        <v>98</v>
      </c>
      <c r="H193" s="20">
        <v>8</v>
      </c>
      <c r="I193" s="21">
        <v>0.2</v>
      </c>
      <c r="K193" t="s">
        <v>10788</v>
      </c>
      <c r="L193" t="s">
        <v>10789</v>
      </c>
      <c r="N193" t="s">
        <v>4293</v>
      </c>
      <c r="O193">
        <v>114</v>
      </c>
      <c r="P193">
        <v>8</v>
      </c>
      <c r="Q193">
        <v>0</v>
      </c>
      <c r="R193">
        <v>3955</v>
      </c>
      <c r="S193">
        <v>3955</v>
      </c>
      <c r="T193" t="s">
        <v>2080</v>
      </c>
      <c r="U193" t="s">
        <v>3906</v>
      </c>
      <c r="V193" s="49" t="s">
        <v>10790</v>
      </c>
      <c r="X193">
        <v>0</v>
      </c>
    </row>
    <row r="194" spans="1:24" ht="22.05" customHeight="1" x14ac:dyDescent="0.45">
      <c r="B194" s="19">
        <v>24.65</v>
      </c>
      <c r="C194" s="19">
        <v>24.653780000000001</v>
      </c>
      <c r="D194" s="79">
        <v>43.426730689999999</v>
      </c>
      <c r="E194" s="79">
        <v>52.915460230000001</v>
      </c>
      <c r="F194" s="19">
        <v>222.59</v>
      </c>
      <c r="K194" t="s">
        <v>10791</v>
      </c>
      <c r="L194" t="s">
        <v>10792</v>
      </c>
      <c r="N194" t="s">
        <v>4293</v>
      </c>
      <c r="O194">
        <v>114</v>
      </c>
      <c r="P194">
        <v>8</v>
      </c>
      <c r="Q194">
        <v>24.65</v>
      </c>
      <c r="R194" t="e">
        <v>#REF!</v>
      </c>
      <c r="S194">
        <v>3955</v>
      </c>
      <c r="T194" t="s">
        <v>2080</v>
      </c>
      <c r="U194" t="s">
        <v>3906</v>
      </c>
      <c r="V194" s="49" t="s">
        <v>10793</v>
      </c>
      <c r="X194">
        <v>0</v>
      </c>
    </row>
    <row r="195" spans="1:24" ht="22.05" customHeight="1" x14ac:dyDescent="0.45">
      <c r="B195" s="19">
        <v>74.98</v>
      </c>
      <c r="C195" s="19">
        <v>74.984979999999993</v>
      </c>
      <c r="D195" s="79">
        <v>43.426495879999997</v>
      </c>
      <c r="E195" s="79">
        <v>52.91599179</v>
      </c>
      <c r="F195" s="19">
        <v>222.79</v>
      </c>
      <c r="K195" t="s">
        <v>10794</v>
      </c>
      <c r="L195" t="s">
        <v>10795</v>
      </c>
      <c r="N195" t="s">
        <v>4293</v>
      </c>
      <c r="O195">
        <v>114</v>
      </c>
      <c r="P195">
        <v>8</v>
      </c>
      <c r="Q195">
        <v>74.98</v>
      </c>
      <c r="R195" t="e">
        <v>#REF!</v>
      </c>
      <c r="S195">
        <v>3955</v>
      </c>
      <c r="T195" t="s">
        <v>2080</v>
      </c>
      <c r="U195" t="s">
        <v>3906</v>
      </c>
      <c r="V195" s="49" t="s">
        <v>10796</v>
      </c>
      <c r="X195">
        <v>0</v>
      </c>
    </row>
    <row r="196" spans="1:24" ht="22.05" customHeight="1" x14ac:dyDescent="0.45">
      <c r="B196" s="19">
        <v>116.09</v>
      </c>
      <c r="C196" s="19">
        <v>116.1117</v>
      </c>
      <c r="D196" s="79">
        <v>43.426416639999999</v>
      </c>
      <c r="E196" s="79">
        <v>52.916487689999997</v>
      </c>
      <c r="F196" s="19">
        <v>223.99</v>
      </c>
      <c r="K196" t="s">
        <v>10797</v>
      </c>
      <c r="L196" t="s">
        <v>10798</v>
      </c>
      <c r="N196" t="s">
        <v>4293</v>
      </c>
      <c r="O196">
        <v>114</v>
      </c>
      <c r="P196">
        <v>8</v>
      </c>
      <c r="Q196">
        <v>116.09</v>
      </c>
      <c r="R196" t="e">
        <v>#REF!</v>
      </c>
      <c r="S196">
        <v>3955</v>
      </c>
      <c r="T196" t="s">
        <v>2080</v>
      </c>
      <c r="U196" t="s">
        <v>3906</v>
      </c>
      <c r="V196" s="49" t="s">
        <v>10799</v>
      </c>
      <c r="X196">
        <v>0</v>
      </c>
    </row>
    <row r="197" spans="1:24" ht="22.05" customHeight="1" x14ac:dyDescent="0.45">
      <c r="B197" s="19">
        <v>171.93</v>
      </c>
      <c r="C197" s="19">
        <v>171.94970000000001</v>
      </c>
      <c r="D197" s="79">
        <v>43.426309009999997</v>
      </c>
      <c r="E197" s="79">
        <v>52.917161239999999</v>
      </c>
      <c r="F197" s="19">
        <v>223.59</v>
      </c>
      <c r="K197" t="s">
        <v>10800</v>
      </c>
      <c r="L197" t="s">
        <v>10801</v>
      </c>
      <c r="N197" t="s">
        <v>4293</v>
      </c>
      <c r="O197">
        <v>114</v>
      </c>
      <c r="P197">
        <v>8</v>
      </c>
      <c r="Q197">
        <v>171.93</v>
      </c>
      <c r="R197" t="e">
        <v>#REF!</v>
      </c>
      <c r="S197">
        <v>3955</v>
      </c>
      <c r="T197" t="s">
        <v>2080</v>
      </c>
      <c r="U197" t="s">
        <v>3906</v>
      </c>
      <c r="V197" s="49" t="s">
        <v>10802</v>
      </c>
      <c r="X197">
        <v>0</v>
      </c>
    </row>
    <row r="198" spans="1:24" ht="22.05" customHeight="1" x14ac:dyDescent="0.45">
      <c r="B198" s="19">
        <v>207.53</v>
      </c>
      <c r="C198" s="19">
        <v>207.56059999999999</v>
      </c>
      <c r="D198" s="79">
        <v>43.426269019999999</v>
      </c>
      <c r="E198" s="79">
        <v>52.917597489999999</v>
      </c>
      <c r="F198" s="19">
        <v>224.32</v>
      </c>
      <c r="K198" t="s">
        <v>10803</v>
      </c>
      <c r="L198" t="s">
        <v>10804</v>
      </c>
      <c r="N198" t="s">
        <v>4293</v>
      </c>
      <c r="O198">
        <v>114</v>
      </c>
      <c r="P198">
        <v>8</v>
      </c>
      <c r="Q198">
        <v>207.53</v>
      </c>
      <c r="R198" t="e">
        <v>#REF!</v>
      </c>
      <c r="S198">
        <v>3955</v>
      </c>
      <c r="T198" t="s">
        <v>2080</v>
      </c>
      <c r="U198" t="s">
        <v>3906</v>
      </c>
      <c r="V198" s="49" t="s">
        <v>10805</v>
      </c>
      <c r="X198">
        <v>0</v>
      </c>
    </row>
    <row r="199" spans="1:24" ht="22.05" customHeight="1" x14ac:dyDescent="0.45">
      <c r="B199" s="19">
        <v>266.31</v>
      </c>
      <c r="C199" s="19">
        <v>266.34309999999999</v>
      </c>
      <c r="D199" s="79">
        <v>43.426203000000001</v>
      </c>
      <c r="E199" s="79">
        <v>52.918317709999997</v>
      </c>
      <c r="F199" s="19">
        <v>224.92</v>
      </c>
      <c r="K199" t="s">
        <v>10806</v>
      </c>
      <c r="L199" t="s">
        <v>10807</v>
      </c>
      <c r="N199" t="s">
        <v>4293</v>
      </c>
      <c r="O199">
        <v>114</v>
      </c>
      <c r="P199">
        <v>8</v>
      </c>
      <c r="Q199">
        <v>266.31</v>
      </c>
      <c r="R199" t="e">
        <v>#REF!</v>
      </c>
      <c r="S199">
        <v>3955</v>
      </c>
      <c r="T199" t="s">
        <v>2080</v>
      </c>
      <c r="U199" t="s">
        <v>3906</v>
      </c>
      <c r="V199" s="49" t="s">
        <v>10808</v>
      </c>
      <c r="X199">
        <v>0</v>
      </c>
    </row>
    <row r="200" spans="1:24" ht="22.05" customHeight="1" x14ac:dyDescent="0.45">
      <c r="B200" s="19">
        <v>298.97000000000003</v>
      </c>
      <c r="C200" s="19">
        <v>299.02569999999997</v>
      </c>
      <c r="D200" s="79">
        <v>43.426176120000001</v>
      </c>
      <c r="E200" s="79">
        <v>52.918719359999997</v>
      </c>
      <c r="F200" s="19">
        <v>226.12</v>
      </c>
      <c r="K200" t="s">
        <v>10809</v>
      </c>
      <c r="L200" t="s">
        <v>10810</v>
      </c>
      <c r="N200" t="s">
        <v>4293</v>
      </c>
      <c r="O200">
        <v>114</v>
      </c>
      <c r="P200">
        <v>8</v>
      </c>
      <c r="Q200">
        <v>298.97000000000003</v>
      </c>
      <c r="R200" t="e">
        <v>#REF!</v>
      </c>
      <c r="S200">
        <v>3955</v>
      </c>
      <c r="T200" t="s">
        <v>2080</v>
      </c>
      <c r="U200" t="s">
        <v>3906</v>
      </c>
      <c r="V200" s="49" t="s">
        <v>10811</v>
      </c>
      <c r="X200">
        <v>0</v>
      </c>
    </row>
    <row r="201" spans="1:24" ht="22.05" customHeight="1" x14ac:dyDescent="0.45">
      <c r="B201" s="19">
        <v>390.41</v>
      </c>
      <c r="C201" s="19">
        <v>390.4717</v>
      </c>
      <c r="D201" s="79">
        <v>43.426100869999999</v>
      </c>
      <c r="E201" s="79">
        <v>52.919843870000001</v>
      </c>
      <c r="F201" s="19">
        <v>227.17</v>
      </c>
      <c r="K201" t="s">
        <v>10812</v>
      </c>
      <c r="L201" t="s">
        <v>10813</v>
      </c>
      <c r="N201" t="s">
        <v>4293</v>
      </c>
      <c r="O201">
        <v>114</v>
      </c>
      <c r="P201">
        <v>8</v>
      </c>
      <c r="Q201">
        <v>390.41</v>
      </c>
      <c r="R201" t="e">
        <v>#REF!</v>
      </c>
      <c r="S201">
        <v>3955</v>
      </c>
      <c r="T201" t="s">
        <v>2080</v>
      </c>
      <c r="U201" t="s">
        <v>3906</v>
      </c>
      <c r="V201" s="49" t="s">
        <v>10814</v>
      </c>
      <c r="X201">
        <v>0</v>
      </c>
    </row>
    <row r="202" spans="1:24" ht="22.05" customHeight="1" x14ac:dyDescent="0.45">
      <c r="B202" s="19">
        <v>392.88</v>
      </c>
      <c r="C202" s="19">
        <v>392.93790000000001</v>
      </c>
      <c r="D202" s="79">
        <v>43.426098840000002</v>
      </c>
      <c r="E202" s="79">
        <v>52.919874190000002</v>
      </c>
      <c r="F202" s="19">
        <v>227.17</v>
      </c>
      <c r="K202" t="s">
        <v>10815</v>
      </c>
      <c r="L202" t="s">
        <v>10816</v>
      </c>
      <c r="N202" t="s">
        <v>4293</v>
      </c>
      <c r="O202">
        <v>114</v>
      </c>
      <c r="P202">
        <v>8</v>
      </c>
      <c r="Q202">
        <v>392.88</v>
      </c>
      <c r="R202" t="e">
        <v>#REF!</v>
      </c>
      <c r="S202">
        <v>3955</v>
      </c>
      <c r="T202" t="s">
        <v>2080</v>
      </c>
      <c r="U202" t="s">
        <v>3906</v>
      </c>
      <c r="V202" s="49" t="s">
        <v>10817</v>
      </c>
      <c r="X202">
        <v>0</v>
      </c>
    </row>
    <row r="203" spans="1:24" ht="22.05" customHeight="1" x14ac:dyDescent="0.45">
      <c r="B203" s="19">
        <v>447.26</v>
      </c>
      <c r="C203" s="19">
        <v>447.32240000000002</v>
      </c>
      <c r="D203" s="79">
        <v>43.426112160000002</v>
      </c>
      <c r="E203" s="79">
        <v>52.920545490000002</v>
      </c>
      <c r="F203" s="19">
        <v>226.37</v>
      </c>
      <c r="K203" t="s">
        <v>10818</v>
      </c>
      <c r="L203" t="s">
        <v>10819</v>
      </c>
      <c r="N203" t="s">
        <v>4293</v>
      </c>
      <c r="O203">
        <v>114</v>
      </c>
      <c r="P203">
        <v>8</v>
      </c>
      <c r="Q203">
        <v>447.26</v>
      </c>
      <c r="R203" t="e">
        <v>#REF!</v>
      </c>
      <c r="S203">
        <v>3955</v>
      </c>
      <c r="T203" t="s">
        <v>2080</v>
      </c>
      <c r="U203" t="s">
        <v>3906</v>
      </c>
      <c r="V203" s="49" t="s">
        <v>10820</v>
      </c>
      <c r="X203">
        <v>0</v>
      </c>
    </row>
    <row r="204" spans="1:24" ht="22.05" customHeight="1" x14ac:dyDescent="0.45">
      <c r="B204" s="19">
        <v>481.85</v>
      </c>
      <c r="C204" s="19">
        <v>481.91759999999999</v>
      </c>
      <c r="D204" s="79">
        <v>43.426085090000001</v>
      </c>
      <c r="E204" s="79">
        <v>52.920971110000004</v>
      </c>
      <c r="F204" s="19">
        <v>226.34</v>
      </c>
      <c r="K204" t="s">
        <v>10821</v>
      </c>
      <c r="L204" t="s">
        <v>10822</v>
      </c>
      <c r="N204" t="s">
        <v>4293</v>
      </c>
      <c r="O204">
        <v>114</v>
      </c>
      <c r="P204">
        <v>8</v>
      </c>
      <c r="Q204">
        <v>481.85</v>
      </c>
      <c r="R204" t="e">
        <v>#REF!</v>
      </c>
      <c r="S204">
        <v>3955</v>
      </c>
      <c r="T204" t="s">
        <v>2080</v>
      </c>
      <c r="U204" t="s">
        <v>3906</v>
      </c>
      <c r="V204" s="49" t="s">
        <v>10823</v>
      </c>
      <c r="X204">
        <v>0</v>
      </c>
    </row>
    <row r="205" spans="1:24" ht="22.05" customHeight="1" x14ac:dyDescent="0.45">
      <c r="B205" s="19">
        <v>486.19</v>
      </c>
      <c r="C205" s="19">
        <v>486.25869999999998</v>
      </c>
      <c r="D205" s="79">
        <v>43.426081689999997</v>
      </c>
      <c r="E205" s="79">
        <v>52.921024510000002</v>
      </c>
      <c r="F205" s="19">
        <v>226.34</v>
      </c>
      <c r="K205" t="s">
        <v>10824</v>
      </c>
      <c r="L205" t="s">
        <v>10825</v>
      </c>
      <c r="N205" t="s">
        <v>4293</v>
      </c>
      <c r="O205">
        <v>114</v>
      </c>
      <c r="P205">
        <v>8</v>
      </c>
      <c r="Q205">
        <v>486.19</v>
      </c>
      <c r="R205" t="e">
        <v>#REF!</v>
      </c>
      <c r="S205">
        <v>3955</v>
      </c>
      <c r="T205" t="s">
        <v>2080</v>
      </c>
      <c r="U205" t="s">
        <v>3906</v>
      </c>
      <c r="V205" s="49" t="s">
        <v>10826</v>
      </c>
      <c r="X205">
        <v>0</v>
      </c>
    </row>
    <row r="206" spans="1:24" ht="22.05" customHeight="1" x14ac:dyDescent="0.45">
      <c r="B206" s="19">
        <v>553.71</v>
      </c>
      <c r="C206" s="19">
        <v>553.78049999999996</v>
      </c>
      <c r="D206" s="79">
        <v>43.425965730000001</v>
      </c>
      <c r="E206" s="79">
        <v>52.921843039999999</v>
      </c>
      <c r="F206" s="19">
        <v>226.14</v>
      </c>
      <c r="K206" t="s">
        <v>10827</v>
      </c>
      <c r="L206" t="s">
        <v>10828</v>
      </c>
      <c r="N206" t="s">
        <v>4293</v>
      </c>
      <c r="O206">
        <v>114</v>
      </c>
      <c r="P206">
        <v>8</v>
      </c>
      <c r="Q206">
        <v>553.71</v>
      </c>
      <c r="R206" t="e">
        <v>#REF!</v>
      </c>
      <c r="S206">
        <v>3955</v>
      </c>
      <c r="T206" t="s">
        <v>2080</v>
      </c>
      <c r="U206" t="s">
        <v>3906</v>
      </c>
      <c r="V206" s="49" t="s">
        <v>10829</v>
      </c>
      <c r="X206">
        <v>0</v>
      </c>
    </row>
    <row r="207" spans="1:24" ht="22.05" customHeight="1" x14ac:dyDescent="0.45">
      <c r="B207" s="19">
        <v>569.07000000000005</v>
      </c>
      <c r="C207" s="19">
        <v>569.1386</v>
      </c>
      <c r="D207" s="79">
        <v>43.425827570000003</v>
      </c>
      <c r="E207" s="79">
        <v>52.921837330000002</v>
      </c>
      <c r="F207" s="19">
        <v>225.94</v>
      </c>
      <c r="K207" t="s">
        <v>10830</v>
      </c>
      <c r="L207" t="s">
        <v>10831</v>
      </c>
      <c r="N207" t="s">
        <v>4293</v>
      </c>
      <c r="O207">
        <v>114</v>
      </c>
      <c r="P207">
        <v>8</v>
      </c>
      <c r="Q207">
        <v>569.07000000000005</v>
      </c>
      <c r="R207" t="e">
        <v>#REF!</v>
      </c>
      <c r="S207">
        <v>3955</v>
      </c>
      <c r="T207" t="s">
        <v>2080</v>
      </c>
      <c r="U207" t="s">
        <v>3906</v>
      </c>
      <c r="V207" s="49" t="s">
        <v>10832</v>
      </c>
      <c r="X207">
        <v>0</v>
      </c>
    </row>
    <row r="208" spans="1:24" ht="22.05" customHeight="1" x14ac:dyDescent="0.45">
      <c r="B208" s="19">
        <v>573.29</v>
      </c>
      <c r="C208" s="19">
        <v>573.35919999999999</v>
      </c>
      <c r="D208" s="79">
        <v>43.425791949999997</v>
      </c>
      <c r="E208" s="79">
        <v>52.92181918</v>
      </c>
      <c r="F208" s="19">
        <v>225.94</v>
      </c>
      <c r="K208" t="s">
        <v>10653</v>
      </c>
      <c r="L208" t="s">
        <v>10654</v>
      </c>
      <c r="N208" t="s">
        <v>4293</v>
      </c>
      <c r="O208">
        <v>114</v>
      </c>
      <c r="P208">
        <v>8</v>
      </c>
      <c r="Q208">
        <v>573.29</v>
      </c>
      <c r="R208" t="e">
        <v>#REF!</v>
      </c>
      <c r="S208">
        <v>3955</v>
      </c>
      <c r="T208" t="s">
        <v>2080</v>
      </c>
      <c r="U208" t="s">
        <v>3906</v>
      </c>
      <c r="V208" s="49" t="s">
        <v>10833</v>
      </c>
      <c r="X208">
        <v>1</v>
      </c>
    </row>
    <row r="209" spans="1:24" ht="22.05" customHeight="1" x14ac:dyDescent="0.45">
      <c r="A209" s="10">
        <v>4117</v>
      </c>
      <c r="B209" s="19">
        <v>0</v>
      </c>
      <c r="C209" s="19">
        <v>0</v>
      </c>
      <c r="D209" s="79">
        <v>43.421682339999997</v>
      </c>
      <c r="E209" s="79">
        <v>52.923339769999998</v>
      </c>
      <c r="F209" s="19">
        <v>221.52</v>
      </c>
      <c r="G209" s="20">
        <v>98</v>
      </c>
      <c r="H209" s="20">
        <v>8</v>
      </c>
      <c r="I209" s="21">
        <v>0.2</v>
      </c>
      <c r="K209" t="s">
        <v>10834</v>
      </c>
      <c r="L209" t="s">
        <v>10835</v>
      </c>
      <c r="N209" t="s">
        <v>4293</v>
      </c>
      <c r="O209">
        <v>114</v>
      </c>
      <c r="P209">
        <v>8</v>
      </c>
      <c r="Q209">
        <v>0</v>
      </c>
      <c r="R209">
        <v>4117</v>
      </c>
      <c r="S209">
        <v>4117</v>
      </c>
      <c r="T209" t="s">
        <v>2153</v>
      </c>
      <c r="U209" t="s">
        <v>3998</v>
      </c>
      <c r="V209" s="49" t="s">
        <v>10836</v>
      </c>
      <c r="X209">
        <v>0</v>
      </c>
    </row>
    <row r="210" spans="1:24" ht="22.05" customHeight="1" x14ac:dyDescent="0.45">
      <c r="B210" s="19">
        <v>10.63</v>
      </c>
      <c r="C210" s="19">
        <v>10.66497</v>
      </c>
      <c r="D210" s="79">
        <v>43.421586650000002</v>
      </c>
      <c r="E210" s="79">
        <v>52.923343439999996</v>
      </c>
      <c r="F210" s="19">
        <v>220.72</v>
      </c>
      <c r="K210" t="s">
        <v>10837</v>
      </c>
      <c r="L210" t="s">
        <v>10838</v>
      </c>
      <c r="N210" t="s">
        <v>4293</v>
      </c>
      <c r="O210">
        <v>114</v>
      </c>
      <c r="P210">
        <v>8</v>
      </c>
      <c r="Q210">
        <v>10.63</v>
      </c>
      <c r="R210" t="e">
        <v>#REF!</v>
      </c>
      <c r="S210">
        <v>4117</v>
      </c>
      <c r="T210" t="s">
        <v>2153</v>
      </c>
      <c r="U210" t="s">
        <v>3998</v>
      </c>
      <c r="V210" s="49" t="s">
        <v>10839</v>
      </c>
      <c r="X210">
        <v>0</v>
      </c>
    </row>
    <row r="211" spans="1:24" ht="22.05" customHeight="1" x14ac:dyDescent="0.45">
      <c r="B211" s="19">
        <v>35.21</v>
      </c>
      <c r="C211" s="19">
        <v>35.248449999999998</v>
      </c>
      <c r="D211" s="79">
        <v>43.421365530000003</v>
      </c>
      <c r="E211" s="79">
        <v>52.923348660000002</v>
      </c>
      <c r="F211" s="19">
        <v>221.52</v>
      </c>
      <c r="K211" t="s">
        <v>10840</v>
      </c>
      <c r="L211" t="s">
        <v>10841</v>
      </c>
      <c r="N211" t="s">
        <v>4293</v>
      </c>
      <c r="O211">
        <v>114</v>
      </c>
      <c r="P211">
        <v>8</v>
      </c>
      <c r="Q211">
        <v>35.21</v>
      </c>
      <c r="R211" t="e">
        <v>#REF!</v>
      </c>
      <c r="S211">
        <v>4117</v>
      </c>
      <c r="T211" t="s">
        <v>2153</v>
      </c>
      <c r="U211" t="s">
        <v>3998</v>
      </c>
      <c r="V211" s="49" t="s">
        <v>10842</v>
      </c>
      <c r="X211">
        <v>0</v>
      </c>
    </row>
    <row r="212" spans="1:24" ht="22.05" customHeight="1" x14ac:dyDescent="0.45">
      <c r="B212" s="19">
        <v>75.39</v>
      </c>
      <c r="C212" s="19">
        <v>75.434280000000001</v>
      </c>
      <c r="D212" s="79">
        <v>43.421050299999997</v>
      </c>
      <c r="E212" s="79">
        <v>52.923591969999997</v>
      </c>
      <c r="F212" s="19">
        <v>221.72</v>
      </c>
      <c r="K212" t="s">
        <v>10843</v>
      </c>
      <c r="L212" t="s">
        <v>10844</v>
      </c>
      <c r="N212" t="s">
        <v>4293</v>
      </c>
      <c r="O212">
        <v>114</v>
      </c>
      <c r="P212">
        <v>8</v>
      </c>
      <c r="Q212">
        <v>75.39</v>
      </c>
      <c r="R212" t="e">
        <v>#REF!</v>
      </c>
      <c r="S212">
        <v>4117</v>
      </c>
      <c r="T212" t="s">
        <v>2153</v>
      </c>
      <c r="U212" t="s">
        <v>3998</v>
      </c>
      <c r="V212" s="49" t="s">
        <v>10845</v>
      </c>
      <c r="X212">
        <v>0</v>
      </c>
    </row>
    <row r="213" spans="1:24" ht="22.05" customHeight="1" x14ac:dyDescent="0.45">
      <c r="B213" s="19">
        <v>91.44</v>
      </c>
      <c r="C213" s="19">
        <v>91.488550000000004</v>
      </c>
      <c r="D213" s="79">
        <v>43.420932049999998</v>
      </c>
      <c r="E213" s="79">
        <v>52.923705810000001</v>
      </c>
      <c r="F213" s="19">
        <v>221.32</v>
      </c>
      <c r="K213" t="s">
        <v>10846</v>
      </c>
      <c r="L213" t="s">
        <v>10847</v>
      </c>
      <c r="N213" t="s">
        <v>4293</v>
      </c>
      <c r="O213">
        <v>114</v>
      </c>
      <c r="P213">
        <v>8</v>
      </c>
      <c r="Q213">
        <v>91.44</v>
      </c>
      <c r="R213" t="e">
        <v>#REF!</v>
      </c>
      <c r="S213">
        <v>4117</v>
      </c>
      <c r="T213" t="s">
        <v>2153</v>
      </c>
      <c r="U213" t="s">
        <v>3998</v>
      </c>
      <c r="V213" s="49" t="s">
        <v>10848</v>
      </c>
      <c r="X213">
        <v>0</v>
      </c>
    </row>
    <row r="214" spans="1:24" ht="22.05" customHeight="1" x14ac:dyDescent="0.45">
      <c r="B214" s="19">
        <v>180.43</v>
      </c>
      <c r="C214" s="19">
        <v>180.4829</v>
      </c>
      <c r="D214" s="79">
        <v>43.420276370000003</v>
      </c>
      <c r="E214" s="79">
        <v>52.924337059999999</v>
      </c>
      <c r="F214" s="19">
        <v>221.67</v>
      </c>
      <c r="K214" t="s">
        <v>10849</v>
      </c>
      <c r="L214" t="s">
        <v>10850</v>
      </c>
      <c r="N214" t="s">
        <v>4293</v>
      </c>
      <c r="O214">
        <v>114</v>
      </c>
      <c r="P214">
        <v>8</v>
      </c>
      <c r="Q214">
        <v>180.43</v>
      </c>
      <c r="R214" t="e">
        <v>#REF!</v>
      </c>
      <c r="S214">
        <v>4117</v>
      </c>
      <c r="T214" t="s">
        <v>2153</v>
      </c>
      <c r="U214" t="s">
        <v>3998</v>
      </c>
      <c r="V214" s="49" t="s">
        <v>10851</v>
      </c>
      <c r="X214">
        <v>0</v>
      </c>
    </row>
    <row r="215" spans="1:24" ht="22.05" customHeight="1" x14ac:dyDescent="0.45">
      <c r="B215" s="19">
        <v>182.88</v>
      </c>
      <c r="C215" s="19">
        <v>182.92920000000001</v>
      </c>
      <c r="D215" s="79">
        <v>43.420258539999999</v>
      </c>
      <c r="E215" s="79">
        <v>52.924354780000002</v>
      </c>
      <c r="F215" s="19">
        <v>221.67</v>
      </c>
      <c r="K215" t="s">
        <v>10852</v>
      </c>
      <c r="L215" t="s">
        <v>10853</v>
      </c>
      <c r="N215" t="s">
        <v>4293</v>
      </c>
      <c r="O215">
        <v>114</v>
      </c>
      <c r="P215">
        <v>8</v>
      </c>
      <c r="Q215">
        <v>182.88</v>
      </c>
      <c r="R215" t="e">
        <v>#REF!</v>
      </c>
      <c r="S215">
        <v>4117</v>
      </c>
      <c r="T215" t="s">
        <v>2153</v>
      </c>
      <c r="U215" t="s">
        <v>3998</v>
      </c>
      <c r="V215" s="49" t="s">
        <v>10854</v>
      </c>
      <c r="X215">
        <v>0</v>
      </c>
    </row>
    <row r="216" spans="1:24" ht="22.05" customHeight="1" x14ac:dyDescent="0.45">
      <c r="B216" s="19">
        <v>237</v>
      </c>
      <c r="C216" s="19">
        <v>237.0966</v>
      </c>
      <c r="D216" s="79">
        <v>43.419864050000001</v>
      </c>
      <c r="E216" s="79">
        <v>52.924746890000002</v>
      </c>
      <c r="F216" s="19">
        <v>219.47</v>
      </c>
      <c r="K216" t="s">
        <v>10855</v>
      </c>
      <c r="L216" t="s">
        <v>10856</v>
      </c>
      <c r="N216" t="s">
        <v>4293</v>
      </c>
      <c r="O216">
        <v>114</v>
      </c>
      <c r="P216">
        <v>8</v>
      </c>
      <c r="Q216">
        <v>237</v>
      </c>
      <c r="R216" t="e">
        <v>#REF!</v>
      </c>
      <c r="S216">
        <v>4117</v>
      </c>
      <c r="T216" t="s">
        <v>2153</v>
      </c>
      <c r="U216" t="s">
        <v>3998</v>
      </c>
      <c r="V216" s="49" t="s">
        <v>10857</v>
      </c>
      <c r="X216">
        <v>0</v>
      </c>
    </row>
    <row r="217" spans="1:24" ht="22.05" customHeight="1" x14ac:dyDescent="0.45">
      <c r="B217" s="19">
        <v>274.32</v>
      </c>
      <c r="C217" s="19">
        <v>274.45729999999998</v>
      </c>
      <c r="D217" s="79">
        <v>43.419602019999999</v>
      </c>
      <c r="E217" s="79">
        <v>52.925035190000003</v>
      </c>
      <c r="F217" s="19">
        <v>221.27</v>
      </c>
      <c r="K217" t="s">
        <v>10858</v>
      </c>
      <c r="L217" t="s">
        <v>10859</v>
      </c>
      <c r="N217" t="s">
        <v>4293</v>
      </c>
      <c r="O217">
        <v>114</v>
      </c>
      <c r="P217">
        <v>8</v>
      </c>
      <c r="Q217">
        <v>274.32</v>
      </c>
      <c r="R217" t="e">
        <v>#REF!</v>
      </c>
      <c r="S217">
        <v>4117</v>
      </c>
      <c r="T217" t="s">
        <v>2153</v>
      </c>
      <c r="U217" t="s">
        <v>3998</v>
      </c>
      <c r="V217" s="49" t="s">
        <v>10860</v>
      </c>
      <c r="X217">
        <v>0</v>
      </c>
    </row>
    <row r="218" spans="1:24" ht="22.05" customHeight="1" x14ac:dyDescent="0.45">
      <c r="B218" s="19">
        <v>289.24</v>
      </c>
      <c r="C218" s="19">
        <v>289.38170000000002</v>
      </c>
      <c r="D218" s="79">
        <v>43.419497229999998</v>
      </c>
      <c r="E218" s="79">
        <v>52.925150500000001</v>
      </c>
      <c r="F218" s="19">
        <v>221.27</v>
      </c>
      <c r="K218" t="s">
        <v>10861</v>
      </c>
      <c r="L218" t="s">
        <v>10862</v>
      </c>
      <c r="N218" t="s">
        <v>4293</v>
      </c>
      <c r="O218">
        <v>114</v>
      </c>
      <c r="P218">
        <v>8</v>
      </c>
      <c r="Q218">
        <v>289.24</v>
      </c>
      <c r="R218" t="e">
        <v>#REF!</v>
      </c>
      <c r="S218">
        <v>4117</v>
      </c>
      <c r="T218" t="s">
        <v>2153</v>
      </c>
      <c r="U218" t="s">
        <v>3998</v>
      </c>
      <c r="V218" s="49" t="s">
        <v>10863</v>
      </c>
      <c r="X218">
        <v>0</v>
      </c>
    </row>
    <row r="219" spans="1:24" ht="22.05" customHeight="1" x14ac:dyDescent="0.45">
      <c r="B219" s="19">
        <v>338.38</v>
      </c>
      <c r="C219" s="19">
        <v>338.5249</v>
      </c>
      <c r="D219" s="79">
        <v>43.419148309999997</v>
      </c>
      <c r="E219" s="79">
        <v>52.925523249999998</v>
      </c>
      <c r="F219" s="19">
        <v>220.27</v>
      </c>
      <c r="K219" t="s">
        <v>10864</v>
      </c>
      <c r="L219" t="s">
        <v>10865</v>
      </c>
      <c r="N219" t="s">
        <v>4293</v>
      </c>
      <c r="O219">
        <v>114</v>
      </c>
      <c r="P219">
        <v>8</v>
      </c>
      <c r="Q219">
        <v>338.38</v>
      </c>
      <c r="R219" t="e">
        <v>#REF!</v>
      </c>
      <c r="S219">
        <v>4117</v>
      </c>
      <c r="T219" t="s">
        <v>2153</v>
      </c>
      <c r="U219" t="s">
        <v>3998</v>
      </c>
      <c r="V219" s="49" t="s">
        <v>10866</v>
      </c>
      <c r="X219">
        <v>0</v>
      </c>
    </row>
    <row r="220" spans="1:24" ht="22.05" customHeight="1" x14ac:dyDescent="0.45">
      <c r="B220" s="19">
        <v>365.76</v>
      </c>
      <c r="C220" s="19">
        <v>365.94330000000002</v>
      </c>
      <c r="D220" s="79">
        <v>43.41895761</v>
      </c>
      <c r="E220" s="79">
        <v>52.92573745</v>
      </c>
      <c r="F220" s="19">
        <v>221.67</v>
      </c>
      <c r="K220" t="s">
        <v>10867</v>
      </c>
      <c r="L220" t="s">
        <v>10868</v>
      </c>
      <c r="N220" t="s">
        <v>4293</v>
      </c>
      <c r="O220">
        <v>114</v>
      </c>
      <c r="P220">
        <v>8</v>
      </c>
      <c r="Q220">
        <v>365.76</v>
      </c>
      <c r="R220" t="e">
        <v>#REF!</v>
      </c>
      <c r="S220">
        <v>4117</v>
      </c>
      <c r="T220" t="s">
        <v>2153</v>
      </c>
      <c r="U220" t="s">
        <v>3998</v>
      </c>
      <c r="V220" s="49" t="s">
        <v>10869</v>
      </c>
      <c r="X220">
        <v>0</v>
      </c>
    </row>
    <row r="221" spans="1:24" ht="22.05" customHeight="1" x14ac:dyDescent="0.45">
      <c r="B221" s="19">
        <v>424.62</v>
      </c>
      <c r="C221" s="19">
        <v>424.80799999999999</v>
      </c>
      <c r="D221" s="79">
        <v>43.418547650000001</v>
      </c>
      <c r="E221" s="79">
        <v>52.926197879999997</v>
      </c>
      <c r="F221" s="19">
        <v>221.23</v>
      </c>
      <c r="K221" t="s">
        <v>10870</v>
      </c>
      <c r="L221" t="s">
        <v>10871</v>
      </c>
      <c r="N221" t="s">
        <v>4293</v>
      </c>
      <c r="O221">
        <v>114</v>
      </c>
      <c r="P221">
        <v>8</v>
      </c>
      <c r="Q221">
        <v>424.62</v>
      </c>
      <c r="R221" t="e">
        <v>#REF!</v>
      </c>
      <c r="S221">
        <v>4117</v>
      </c>
      <c r="T221" t="s">
        <v>2153</v>
      </c>
      <c r="U221" t="s">
        <v>3998</v>
      </c>
      <c r="V221" s="49" t="s">
        <v>10872</v>
      </c>
      <c r="X221">
        <v>0</v>
      </c>
    </row>
    <row r="222" spans="1:24" ht="22.05" customHeight="1" x14ac:dyDescent="0.45">
      <c r="B222" s="19">
        <v>457.2</v>
      </c>
      <c r="C222" s="19">
        <v>457.38549999999998</v>
      </c>
      <c r="D222" s="79">
        <v>43.418358609999999</v>
      </c>
      <c r="E222" s="79">
        <v>52.926505370000001</v>
      </c>
      <c r="F222" s="19">
        <v>221.43</v>
      </c>
      <c r="K222" t="s">
        <v>10873</v>
      </c>
      <c r="L222" t="s">
        <v>10874</v>
      </c>
      <c r="N222" t="s">
        <v>4293</v>
      </c>
      <c r="O222">
        <v>114</v>
      </c>
      <c r="P222">
        <v>8</v>
      </c>
      <c r="Q222">
        <v>457.2</v>
      </c>
      <c r="R222" t="e">
        <v>#REF!</v>
      </c>
      <c r="S222">
        <v>4117</v>
      </c>
      <c r="T222" t="s">
        <v>2153</v>
      </c>
      <c r="U222" t="s">
        <v>3998</v>
      </c>
      <c r="V222" s="49" t="s">
        <v>10875</v>
      </c>
      <c r="X222">
        <v>0</v>
      </c>
    </row>
    <row r="223" spans="1:24" ht="22.05" customHeight="1" x14ac:dyDescent="0.45">
      <c r="B223" s="19">
        <v>467.97</v>
      </c>
      <c r="C223" s="19">
        <v>468.16199999999998</v>
      </c>
      <c r="D223" s="79">
        <v>43.418296120000001</v>
      </c>
      <c r="E223" s="79">
        <v>52.926607019999999</v>
      </c>
      <c r="F223" s="19">
        <v>221.83</v>
      </c>
      <c r="K223" t="s">
        <v>10876</v>
      </c>
      <c r="L223" t="s">
        <v>10877</v>
      </c>
      <c r="N223" t="s">
        <v>4293</v>
      </c>
      <c r="O223">
        <v>114</v>
      </c>
      <c r="P223">
        <v>8</v>
      </c>
      <c r="Q223">
        <v>467.97</v>
      </c>
      <c r="R223" t="e">
        <v>#REF!</v>
      </c>
      <c r="S223">
        <v>4117</v>
      </c>
      <c r="T223" t="s">
        <v>2153</v>
      </c>
      <c r="U223" t="s">
        <v>3998</v>
      </c>
      <c r="V223" s="49" t="s">
        <v>10878</v>
      </c>
      <c r="X223">
        <v>0</v>
      </c>
    </row>
    <row r="224" spans="1:24" ht="22.05" customHeight="1" x14ac:dyDescent="0.45">
      <c r="B224" s="19">
        <v>528.82000000000005</v>
      </c>
      <c r="C224" s="19">
        <v>529.01130000000001</v>
      </c>
      <c r="D224" s="79">
        <v>43.418159070000002</v>
      </c>
      <c r="E224" s="79">
        <v>52.927334440000003</v>
      </c>
      <c r="F224" s="19">
        <v>221.23</v>
      </c>
      <c r="K224" t="s">
        <v>10879</v>
      </c>
      <c r="L224" t="s">
        <v>10880</v>
      </c>
      <c r="N224" t="s">
        <v>4293</v>
      </c>
      <c r="O224">
        <v>114</v>
      </c>
      <c r="P224">
        <v>8</v>
      </c>
      <c r="Q224">
        <v>528.82000000000005</v>
      </c>
      <c r="R224" t="e">
        <v>#REF!</v>
      </c>
      <c r="S224">
        <v>4117</v>
      </c>
      <c r="T224" t="s">
        <v>2153</v>
      </c>
      <c r="U224" t="s">
        <v>3998</v>
      </c>
      <c r="V224" s="49" t="s">
        <v>10881</v>
      </c>
      <c r="X224">
        <v>0</v>
      </c>
    </row>
    <row r="225" spans="1:24" ht="22.05" customHeight="1" x14ac:dyDescent="0.45">
      <c r="B225" s="19">
        <v>548.64</v>
      </c>
      <c r="C225" s="19">
        <v>548.85199999999998</v>
      </c>
      <c r="D225" s="79">
        <v>43.418182960000003</v>
      </c>
      <c r="E225" s="79">
        <v>52.927577030000002</v>
      </c>
      <c r="F225" s="19">
        <v>222.03</v>
      </c>
      <c r="K225" t="s">
        <v>10882</v>
      </c>
      <c r="L225" t="s">
        <v>10883</v>
      </c>
      <c r="N225" t="s">
        <v>4293</v>
      </c>
      <c r="O225">
        <v>114</v>
      </c>
      <c r="P225">
        <v>8</v>
      </c>
      <c r="Q225">
        <v>548.64</v>
      </c>
      <c r="R225" t="e">
        <v>#REF!</v>
      </c>
      <c r="S225">
        <v>4117</v>
      </c>
      <c r="T225" t="s">
        <v>2153</v>
      </c>
      <c r="U225" t="s">
        <v>3998</v>
      </c>
      <c r="V225" s="49" t="s">
        <v>10884</v>
      </c>
      <c r="X225">
        <v>0</v>
      </c>
    </row>
    <row r="226" spans="1:24" ht="22.05" customHeight="1" x14ac:dyDescent="0.45">
      <c r="B226" s="19">
        <v>576.37</v>
      </c>
      <c r="C226" s="19">
        <v>576.59209999999996</v>
      </c>
      <c r="D226" s="79">
        <v>43.418216370000003</v>
      </c>
      <c r="E226" s="79">
        <v>52.927916379999999</v>
      </c>
      <c r="F226" s="19">
        <v>222.7</v>
      </c>
      <c r="K226" t="s">
        <v>10885</v>
      </c>
      <c r="L226" t="s">
        <v>10886</v>
      </c>
      <c r="N226" t="s">
        <v>4293</v>
      </c>
      <c r="O226">
        <v>114</v>
      </c>
      <c r="P226">
        <v>8</v>
      </c>
      <c r="Q226">
        <v>576.37</v>
      </c>
      <c r="R226" t="e">
        <v>#REF!</v>
      </c>
      <c r="S226">
        <v>4117</v>
      </c>
      <c r="T226" t="s">
        <v>2153</v>
      </c>
      <c r="U226" t="s">
        <v>3998</v>
      </c>
      <c r="V226" s="49" t="s">
        <v>10887</v>
      </c>
      <c r="X226">
        <v>0</v>
      </c>
    </row>
    <row r="227" spans="1:24" ht="22.05" customHeight="1" x14ac:dyDescent="0.45">
      <c r="B227" s="19">
        <v>579.35</v>
      </c>
      <c r="C227" s="19">
        <v>579.56880000000001</v>
      </c>
      <c r="D227" s="79">
        <v>43.418195480000001</v>
      </c>
      <c r="E227" s="79">
        <v>52.9279394</v>
      </c>
      <c r="F227" s="19">
        <v>222.7</v>
      </c>
      <c r="K227" t="s">
        <v>10474</v>
      </c>
      <c r="L227" t="s">
        <v>10475</v>
      </c>
      <c r="N227" t="s">
        <v>4293</v>
      </c>
      <c r="O227">
        <v>114</v>
      </c>
      <c r="P227">
        <v>8</v>
      </c>
      <c r="Q227">
        <v>579.35</v>
      </c>
      <c r="R227" t="e">
        <v>#REF!</v>
      </c>
      <c r="S227">
        <v>4117</v>
      </c>
      <c r="T227" t="s">
        <v>2153</v>
      </c>
      <c r="U227" t="s">
        <v>3998</v>
      </c>
      <c r="V227" s="49" t="s">
        <v>10888</v>
      </c>
      <c r="X227">
        <v>1</v>
      </c>
    </row>
    <row r="228" spans="1:24" ht="22.05" customHeight="1" x14ac:dyDescent="0.45">
      <c r="A228" s="10">
        <v>4231</v>
      </c>
      <c r="B228" s="19">
        <v>0</v>
      </c>
      <c r="C228" s="19">
        <v>0</v>
      </c>
      <c r="D228" s="79">
        <v>43.422789690000002</v>
      </c>
      <c r="E228" s="79">
        <v>52.927602620000002</v>
      </c>
      <c r="F228" s="19">
        <v>224.02</v>
      </c>
      <c r="G228" s="20">
        <v>98</v>
      </c>
      <c r="H228" s="20">
        <v>8</v>
      </c>
      <c r="I228" s="21">
        <v>0.2</v>
      </c>
      <c r="K228" t="s">
        <v>10889</v>
      </c>
      <c r="L228" t="s">
        <v>10890</v>
      </c>
      <c r="N228" t="s">
        <v>4293</v>
      </c>
      <c r="O228">
        <v>114</v>
      </c>
      <c r="P228">
        <v>8</v>
      </c>
      <c r="Q228">
        <v>0</v>
      </c>
      <c r="R228">
        <v>4231</v>
      </c>
      <c r="S228">
        <v>4231</v>
      </c>
      <c r="T228" t="s">
        <v>2206</v>
      </c>
      <c r="U228" t="s">
        <v>3993</v>
      </c>
      <c r="V228" s="49" t="s">
        <v>10891</v>
      </c>
      <c r="X228">
        <v>0</v>
      </c>
    </row>
    <row r="229" spans="1:24" ht="22.05" customHeight="1" x14ac:dyDescent="0.45">
      <c r="B229" s="19">
        <v>58.52</v>
      </c>
      <c r="C229" s="19">
        <v>58.530459999999998</v>
      </c>
      <c r="D229" s="79">
        <v>43.422263819999998</v>
      </c>
      <c r="E229" s="79">
        <v>52.92764347</v>
      </c>
      <c r="F229" s="19">
        <v>225.23</v>
      </c>
      <c r="K229" t="s">
        <v>10892</v>
      </c>
      <c r="L229" t="s">
        <v>10893</v>
      </c>
      <c r="N229" t="s">
        <v>4293</v>
      </c>
      <c r="O229">
        <v>114</v>
      </c>
      <c r="P229">
        <v>8</v>
      </c>
      <c r="Q229">
        <v>58.52</v>
      </c>
      <c r="R229" t="e">
        <v>#REF!</v>
      </c>
      <c r="S229">
        <v>4231</v>
      </c>
      <c r="T229" t="s">
        <v>2206</v>
      </c>
      <c r="U229" t="s">
        <v>3993</v>
      </c>
      <c r="V229" s="49" t="s">
        <v>10894</v>
      </c>
      <c r="X229">
        <v>0</v>
      </c>
    </row>
    <row r="230" spans="1:24" ht="22.05" customHeight="1" x14ac:dyDescent="0.45">
      <c r="B230" s="19">
        <v>70.95</v>
      </c>
      <c r="C230" s="19">
        <v>70.964060000000003</v>
      </c>
      <c r="D230" s="79">
        <v>43.422152259999997</v>
      </c>
      <c r="E230" s="79">
        <v>52.927655620000003</v>
      </c>
      <c r="F230" s="19">
        <v>225.23</v>
      </c>
      <c r="K230" t="s">
        <v>10895</v>
      </c>
      <c r="L230" t="s">
        <v>10896</v>
      </c>
      <c r="N230" t="s">
        <v>4293</v>
      </c>
      <c r="O230">
        <v>114</v>
      </c>
      <c r="P230">
        <v>8</v>
      </c>
      <c r="Q230">
        <v>70.95</v>
      </c>
      <c r="R230" t="e">
        <v>#REF!</v>
      </c>
      <c r="S230">
        <v>4231</v>
      </c>
      <c r="T230" t="s">
        <v>2206</v>
      </c>
      <c r="U230" t="s">
        <v>3993</v>
      </c>
      <c r="V230" s="49" t="s">
        <v>10897</v>
      </c>
      <c r="X230">
        <v>0</v>
      </c>
    </row>
    <row r="231" spans="1:24" ht="22.05" customHeight="1" x14ac:dyDescent="0.45">
      <c r="B231" s="19">
        <v>116.02</v>
      </c>
      <c r="C231" s="19">
        <v>116.0428</v>
      </c>
      <c r="D231" s="79">
        <v>43.421747850000003</v>
      </c>
      <c r="E231" s="79">
        <v>52.927699670000003</v>
      </c>
      <c r="F231" s="19">
        <v>226.03</v>
      </c>
      <c r="K231" t="s">
        <v>10898</v>
      </c>
      <c r="L231" t="s">
        <v>10899</v>
      </c>
      <c r="N231" t="s">
        <v>4293</v>
      </c>
      <c r="O231">
        <v>114</v>
      </c>
      <c r="P231">
        <v>8</v>
      </c>
      <c r="Q231">
        <v>116.02</v>
      </c>
      <c r="R231" t="e">
        <v>#REF!</v>
      </c>
      <c r="S231">
        <v>4231</v>
      </c>
      <c r="T231" t="s">
        <v>2206</v>
      </c>
      <c r="U231" t="s">
        <v>3993</v>
      </c>
      <c r="V231" s="49" t="s">
        <v>10900</v>
      </c>
      <c r="X231">
        <v>0</v>
      </c>
    </row>
    <row r="232" spans="1:24" ht="22.05" customHeight="1" x14ac:dyDescent="0.45">
      <c r="B232" s="19">
        <v>162.38999999999999</v>
      </c>
      <c r="C232" s="19">
        <v>162.42420000000001</v>
      </c>
      <c r="D232" s="79">
        <v>43.421357579999999</v>
      </c>
      <c r="E232" s="79">
        <v>52.927902590000002</v>
      </c>
      <c r="F232" s="19">
        <v>224.93</v>
      </c>
      <c r="K232" t="s">
        <v>10901</v>
      </c>
      <c r="L232" t="s">
        <v>10902</v>
      </c>
      <c r="N232" t="s">
        <v>4293</v>
      </c>
      <c r="O232">
        <v>114</v>
      </c>
      <c r="P232">
        <v>8</v>
      </c>
      <c r="Q232">
        <v>162.38999999999999</v>
      </c>
      <c r="R232" t="e">
        <v>#REF!</v>
      </c>
      <c r="S232">
        <v>4231</v>
      </c>
      <c r="T232" t="s">
        <v>2206</v>
      </c>
      <c r="U232" t="s">
        <v>3993</v>
      </c>
      <c r="V232" s="49" t="s">
        <v>10903</v>
      </c>
      <c r="X232">
        <v>0</v>
      </c>
    </row>
    <row r="233" spans="1:24" ht="22.05" customHeight="1" x14ac:dyDescent="0.45">
      <c r="B233" s="19">
        <v>203.85</v>
      </c>
      <c r="C233" s="19">
        <v>203.8844</v>
      </c>
      <c r="D233" s="79">
        <v>43.421008630000003</v>
      </c>
      <c r="E233" s="79">
        <v>52.928084030000001</v>
      </c>
      <c r="F233" s="19">
        <v>224.93</v>
      </c>
      <c r="K233" t="s">
        <v>10904</v>
      </c>
      <c r="L233" t="s">
        <v>10905</v>
      </c>
      <c r="N233" t="s">
        <v>4293</v>
      </c>
      <c r="O233">
        <v>114</v>
      </c>
      <c r="P233">
        <v>8</v>
      </c>
      <c r="Q233">
        <v>203.85</v>
      </c>
      <c r="R233" t="e">
        <v>#REF!</v>
      </c>
      <c r="S233">
        <v>4231</v>
      </c>
      <c r="T233" t="s">
        <v>2206</v>
      </c>
      <c r="U233" t="s">
        <v>3993</v>
      </c>
      <c r="V233" s="49" t="s">
        <v>10906</v>
      </c>
      <c r="X233">
        <v>0</v>
      </c>
    </row>
    <row r="234" spans="1:24" ht="22.05" customHeight="1" x14ac:dyDescent="0.45">
      <c r="B234" s="19">
        <v>253.83</v>
      </c>
      <c r="C234" s="19">
        <v>253.8646</v>
      </c>
      <c r="D234" s="79">
        <v>43.42061408</v>
      </c>
      <c r="E234" s="79">
        <v>52.928380519999997</v>
      </c>
      <c r="F234" s="19">
        <v>225.13</v>
      </c>
      <c r="K234" t="s">
        <v>10907</v>
      </c>
      <c r="L234" t="s">
        <v>10908</v>
      </c>
      <c r="N234" t="s">
        <v>4293</v>
      </c>
      <c r="O234">
        <v>114</v>
      </c>
      <c r="P234">
        <v>8</v>
      </c>
      <c r="Q234">
        <v>253.83</v>
      </c>
      <c r="R234" t="e">
        <v>#REF!</v>
      </c>
      <c r="S234">
        <v>4231</v>
      </c>
      <c r="T234" t="s">
        <v>2206</v>
      </c>
      <c r="U234" t="s">
        <v>3993</v>
      </c>
      <c r="V234" s="49" t="s">
        <v>10909</v>
      </c>
      <c r="X234">
        <v>0</v>
      </c>
    </row>
    <row r="235" spans="1:24" ht="22.05" customHeight="1" x14ac:dyDescent="0.45">
      <c r="B235" s="19">
        <v>344.3</v>
      </c>
      <c r="C235" s="19">
        <v>344.33980000000003</v>
      </c>
      <c r="D235" s="79">
        <v>43.419899909999998</v>
      </c>
      <c r="E235" s="79">
        <v>52.92891719</v>
      </c>
      <c r="F235" s="19">
        <v>224.01</v>
      </c>
      <c r="K235" t="s">
        <v>10910</v>
      </c>
      <c r="L235" t="s">
        <v>10911</v>
      </c>
      <c r="N235" t="s">
        <v>4293</v>
      </c>
      <c r="O235">
        <v>114</v>
      </c>
      <c r="P235">
        <v>8</v>
      </c>
      <c r="Q235">
        <v>344.3</v>
      </c>
      <c r="R235" t="e">
        <v>#REF!</v>
      </c>
      <c r="S235">
        <v>4231</v>
      </c>
      <c r="T235" t="s">
        <v>2206</v>
      </c>
      <c r="U235" t="s">
        <v>3993</v>
      </c>
      <c r="V235" s="49" t="s">
        <v>10912</v>
      </c>
      <c r="X235">
        <v>0</v>
      </c>
    </row>
    <row r="236" spans="1:24" ht="22.05" customHeight="1" x14ac:dyDescent="0.45">
      <c r="B236" s="19">
        <v>345.27</v>
      </c>
      <c r="C236" s="19">
        <v>345.31150000000002</v>
      </c>
      <c r="D236" s="79">
        <v>43.419892240000003</v>
      </c>
      <c r="E236" s="79">
        <v>52.928922970000002</v>
      </c>
      <c r="F236" s="19">
        <v>224.01</v>
      </c>
      <c r="K236" t="s">
        <v>10913</v>
      </c>
      <c r="L236" t="s">
        <v>10914</v>
      </c>
      <c r="N236" t="s">
        <v>4293</v>
      </c>
      <c r="O236">
        <v>114</v>
      </c>
      <c r="P236">
        <v>8</v>
      </c>
      <c r="Q236">
        <v>345.27</v>
      </c>
      <c r="R236" t="e">
        <v>#REF!</v>
      </c>
      <c r="S236">
        <v>4231</v>
      </c>
      <c r="T236" t="s">
        <v>2206</v>
      </c>
      <c r="U236" t="s">
        <v>3993</v>
      </c>
      <c r="V236" s="49" t="s">
        <v>10915</v>
      </c>
      <c r="X236">
        <v>0</v>
      </c>
    </row>
    <row r="237" spans="1:24" ht="22.05" customHeight="1" x14ac:dyDescent="0.45">
      <c r="B237" s="19">
        <v>436.71</v>
      </c>
      <c r="C237" s="19">
        <v>436.76229999999998</v>
      </c>
      <c r="D237" s="79">
        <v>43.419171050000003</v>
      </c>
      <c r="E237" s="79">
        <v>52.929467019999997</v>
      </c>
      <c r="F237" s="19">
        <v>222.61</v>
      </c>
      <c r="K237" t="s">
        <v>10916</v>
      </c>
      <c r="L237" t="s">
        <v>10917</v>
      </c>
      <c r="N237" t="s">
        <v>4293</v>
      </c>
      <c r="O237">
        <v>114</v>
      </c>
      <c r="P237">
        <v>8</v>
      </c>
      <c r="Q237">
        <v>436.71</v>
      </c>
      <c r="R237" t="e">
        <v>#REF!</v>
      </c>
      <c r="S237">
        <v>4231</v>
      </c>
      <c r="T237" t="s">
        <v>2206</v>
      </c>
      <c r="U237" t="s">
        <v>3993</v>
      </c>
      <c r="V237" s="49" t="s">
        <v>10918</v>
      </c>
      <c r="X237">
        <v>0</v>
      </c>
    </row>
    <row r="238" spans="1:24" ht="22.05" customHeight="1" x14ac:dyDescent="0.45">
      <c r="B238" s="19">
        <v>445.18</v>
      </c>
      <c r="C238" s="19">
        <v>445.23349999999999</v>
      </c>
      <c r="D238" s="79">
        <v>43.419104240000003</v>
      </c>
      <c r="E238" s="79">
        <v>52.929517420000003</v>
      </c>
      <c r="F238" s="19">
        <v>222.61</v>
      </c>
      <c r="K238" t="s">
        <v>10919</v>
      </c>
      <c r="L238" t="s">
        <v>10920</v>
      </c>
      <c r="N238" t="s">
        <v>4293</v>
      </c>
      <c r="O238">
        <v>114</v>
      </c>
      <c r="P238">
        <v>8</v>
      </c>
      <c r="Q238">
        <v>445.18</v>
      </c>
      <c r="R238" t="e">
        <v>#REF!</v>
      </c>
      <c r="S238">
        <v>4231</v>
      </c>
      <c r="T238" t="s">
        <v>2206</v>
      </c>
      <c r="U238" t="s">
        <v>3993</v>
      </c>
      <c r="V238" s="49" t="s">
        <v>10921</v>
      </c>
      <c r="X238">
        <v>0</v>
      </c>
    </row>
    <row r="239" spans="1:24" ht="22.05" customHeight="1" x14ac:dyDescent="0.45">
      <c r="B239" s="19">
        <v>509.24</v>
      </c>
      <c r="C239" s="19">
        <v>509.28609999999998</v>
      </c>
      <c r="D239" s="79">
        <v>43.418607459999997</v>
      </c>
      <c r="E239" s="79">
        <v>52.929918780000001</v>
      </c>
      <c r="F239" s="19">
        <v>222.6</v>
      </c>
      <c r="K239" t="s">
        <v>10922</v>
      </c>
      <c r="L239" t="s">
        <v>10923</v>
      </c>
      <c r="N239" t="s">
        <v>4293</v>
      </c>
      <c r="O239">
        <v>114</v>
      </c>
      <c r="P239">
        <v>8</v>
      </c>
      <c r="Q239">
        <v>509.24</v>
      </c>
      <c r="R239" t="e">
        <v>#REF!</v>
      </c>
      <c r="S239">
        <v>4231</v>
      </c>
      <c r="T239" t="s">
        <v>2206</v>
      </c>
      <c r="U239" t="s">
        <v>3993</v>
      </c>
      <c r="V239" s="49" t="s">
        <v>10924</v>
      </c>
      <c r="X239">
        <v>0</v>
      </c>
    </row>
    <row r="240" spans="1:24" ht="22.05" customHeight="1" x14ac:dyDescent="0.45">
      <c r="B240" s="19">
        <v>526.36</v>
      </c>
      <c r="C240" s="19">
        <v>526.41639999999995</v>
      </c>
      <c r="D240" s="79">
        <v>43.418455979999997</v>
      </c>
      <c r="E240" s="79">
        <v>52.929958139999997</v>
      </c>
      <c r="F240" s="19">
        <v>222.8</v>
      </c>
      <c r="K240" t="s">
        <v>10925</v>
      </c>
      <c r="L240" t="s">
        <v>10926</v>
      </c>
      <c r="N240" t="s">
        <v>4293</v>
      </c>
      <c r="O240">
        <v>114</v>
      </c>
      <c r="P240">
        <v>8</v>
      </c>
      <c r="Q240">
        <v>526.36</v>
      </c>
      <c r="R240" t="e">
        <v>#REF!</v>
      </c>
      <c r="S240">
        <v>4231</v>
      </c>
      <c r="T240" t="s">
        <v>2206</v>
      </c>
      <c r="U240" t="s">
        <v>3993</v>
      </c>
      <c r="V240" s="49" t="s">
        <v>10927</v>
      </c>
      <c r="X240">
        <v>0</v>
      </c>
    </row>
    <row r="241" spans="1:24" ht="22.05" customHeight="1" x14ac:dyDescent="0.45">
      <c r="B241" s="19">
        <v>528.15</v>
      </c>
      <c r="C241" s="19">
        <v>528.20339999999999</v>
      </c>
      <c r="D241" s="79">
        <v>43.418444379999997</v>
      </c>
      <c r="E241" s="79">
        <v>52.929973439999998</v>
      </c>
      <c r="F241" s="19">
        <v>222.8</v>
      </c>
      <c r="K241" t="s">
        <v>10417</v>
      </c>
      <c r="L241" t="s">
        <v>10418</v>
      </c>
      <c r="N241" t="s">
        <v>4293</v>
      </c>
      <c r="O241">
        <v>114</v>
      </c>
      <c r="P241">
        <v>8</v>
      </c>
      <c r="Q241">
        <v>528.15</v>
      </c>
      <c r="R241" t="e">
        <v>#REF!</v>
      </c>
      <c r="S241">
        <v>4231</v>
      </c>
      <c r="T241" t="s">
        <v>2206</v>
      </c>
      <c r="U241" t="s">
        <v>3993</v>
      </c>
      <c r="V241" s="49" t="s">
        <v>10928</v>
      </c>
      <c r="X241">
        <v>1</v>
      </c>
    </row>
    <row r="242" spans="1:24" ht="22.05" customHeight="1" x14ac:dyDescent="0.45">
      <c r="A242" s="10">
        <v>4667</v>
      </c>
      <c r="B242" s="19">
        <v>0</v>
      </c>
      <c r="C242" s="19">
        <v>0</v>
      </c>
      <c r="D242" s="79">
        <v>43.424441850000001</v>
      </c>
      <c r="E242" s="79">
        <v>52.926701389999998</v>
      </c>
      <c r="F242" s="19">
        <v>216.51</v>
      </c>
      <c r="G242" s="20">
        <v>98</v>
      </c>
      <c r="H242" s="20">
        <v>8</v>
      </c>
      <c r="I242" s="21">
        <v>0.2</v>
      </c>
      <c r="K242" t="s">
        <v>10929</v>
      </c>
      <c r="L242" t="s">
        <v>10930</v>
      </c>
      <c r="N242" t="s">
        <v>4293</v>
      </c>
      <c r="O242">
        <v>114</v>
      </c>
      <c r="P242">
        <v>8</v>
      </c>
      <c r="Q242">
        <v>0</v>
      </c>
      <c r="R242">
        <v>4667</v>
      </c>
      <c r="S242">
        <v>4667</v>
      </c>
      <c r="T242" t="s">
        <v>2338</v>
      </c>
      <c r="U242" t="s">
        <v>4044</v>
      </c>
      <c r="V242" s="49" t="s">
        <v>10931</v>
      </c>
      <c r="X242">
        <v>0</v>
      </c>
    </row>
    <row r="243" spans="1:24" ht="22.05" customHeight="1" x14ac:dyDescent="0.45">
      <c r="B243" s="19">
        <v>13.48</v>
      </c>
      <c r="C243" s="19">
        <v>13.47691</v>
      </c>
      <c r="D243" s="79">
        <v>43.42449388</v>
      </c>
      <c r="E243" s="79">
        <v>52.926551070000002</v>
      </c>
      <c r="F243" s="19">
        <v>216.31</v>
      </c>
      <c r="K243" t="s">
        <v>10932</v>
      </c>
      <c r="L243" t="s">
        <v>10933</v>
      </c>
      <c r="N243" t="s">
        <v>4293</v>
      </c>
      <c r="O243">
        <v>114</v>
      </c>
      <c r="P243">
        <v>8</v>
      </c>
      <c r="Q243">
        <v>13.48</v>
      </c>
      <c r="R243" t="e">
        <v>#REF!</v>
      </c>
      <c r="S243">
        <v>4667</v>
      </c>
      <c r="T243" t="s">
        <v>2338</v>
      </c>
      <c r="U243" t="s">
        <v>4044</v>
      </c>
      <c r="V243" s="49" t="s">
        <v>10934</v>
      </c>
      <c r="X243">
        <v>0</v>
      </c>
    </row>
    <row r="244" spans="1:24" ht="22.05" customHeight="1" x14ac:dyDescent="0.45">
      <c r="B244" s="19">
        <v>29.63</v>
      </c>
      <c r="C244" s="19">
        <v>29.658729999999998</v>
      </c>
      <c r="D244" s="79">
        <v>43.424556080000002</v>
      </c>
      <c r="E244" s="79">
        <v>52.926370800000001</v>
      </c>
      <c r="F244" s="19">
        <v>215.31</v>
      </c>
      <c r="K244" t="s">
        <v>10935</v>
      </c>
      <c r="L244" t="s">
        <v>10936</v>
      </c>
      <c r="N244" t="s">
        <v>4293</v>
      </c>
      <c r="O244">
        <v>114</v>
      </c>
      <c r="P244">
        <v>8</v>
      </c>
      <c r="Q244">
        <v>29.63</v>
      </c>
      <c r="R244" t="e">
        <v>#REF!</v>
      </c>
      <c r="S244">
        <v>4667</v>
      </c>
      <c r="T244" t="s">
        <v>2338</v>
      </c>
      <c r="U244" t="s">
        <v>4044</v>
      </c>
      <c r="V244" s="49" t="s">
        <v>10937</v>
      </c>
      <c r="X244">
        <v>0</v>
      </c>
    </row>
    <row r="245" spans="1:24" ht="22.05" customHeight="1" x14ac:dyDescent="0.45">
      <c r="B245" s="19">
        <v>76.38</v>
      </c>
      <c r="C245" s="19">
        <v>76.53004</v>
      </c>
      <c r="D245" s="79">
        <v>43.424746429999999</v>
      </c>
      <c r="E245" s="79">
        <v>52.925855810000002</v>
      </c>
      <c r="F245" s="19">
        <v>218.57</v>
      </c>
      <c r="K245" t="s">
        <v>10938</v>
      </c>
      <c r="L245" t="s">
        <v>10939</v>
      </c>
      <c r="N245" t="s">
        <v>4293</v>
      </c>
      <c r="O245">
        <v>114</v>
      </c>
      <c r="P245">
        <v>8</v>
      </c>
      <c r="Q245">
        <v>76.38</v>
      </c>
      <c r="R245" t="e">
        <v>#REF!</v>
      </c>
      <c r="S245">
        <v>4667</v>
      </c>
      <c r="T245" t="s">
        <v>2338</v>
      </c>
      <c r="U245" t="s">
        <v>4044</v>
      </c>
      <c r="V245" s="49" t="s">
        <v>10940</v>
      </c>
      <c r="X245">
        <v>0</v>
      </c>
    </row>
    <row r="246" spans="1:24" ht="22.05" customHeight="1" x14ac:dyDescent="0.45">
      <c r="B246" s="19">
        <v>91.44</v>
      </c>
      <c r="C246" s="19">
        <v>91.591229999999996</v>
      </c>
      <c r="D246" s="79">
        <v>43.424811630000001</v>
      </c>
      <c r="E246" s="79">
        <v>52.925692810000001</v>
      </c>
      <c r="F246" s="19">
        <v>218.97</v>
      </c>
      <c r="K246" t="s">
        <v>10941</v>
      </c>
      <c r="L246" t="s">
        <v>10942</v>
      </c>
      <c r="N246" t="s">
        <v>4293</v>
      </c>
      <c r="O246">
        <v>114</v>
      </c>
      <c r="P246">
        <v>8</v>
      </c>
      <c r="Q246">
        <v>91.44</v>
      </c>
      <c r="R246" t="e">
        <v>#REF!</v>
      </c>
      <c r="S246">
        <v>4667</v>
      </c>
      <c r="T246" t="s">
        <v>2338</v>
      </c>
      <c r="U246" t="s">
        <v>4044</v>
      </c>
      <c r="V246" s="49" t="s">
        <v>10943</v>
      </c>
      <c r="X246">
        <v>0</v>
      </c>
    </row>
    <row r="247" spans="1:24" ht="22.05" customHeight="1" x14ac:dyDescent="0.45">
      <c r="B247" s="19">
        <v>134.16999999999999</v>
      </c>
      <c r="C247" s="19">
        <v>134.3792</v>
      </c>
      <c r="D247" s="79">
        <v>43.424996659999998</v>
      </c>
      <c r="E247" s="79">
        <v>52.925230200000001</v>
      </c>
      <c r="F247" s="19">
        <v>221.17</v>
      </c>
      <c r="K247" t="s">
        <v>10944</v>
      </c>
      <c r="L247" t="s">
        <v>10945</v>
      </c>
      <c r="N247" t="s">
        <v>4293</v>
      </c>
      <c r="O247">
        <v>114</v>
      </c>
      <c r="P247">
        <v>8</v>
      </c>
      <c r="Q247">
        <v>134.16999999999999</v>
      </c>
      <c r="R247" t="e">
        <v>#REF!</v>
      </c>
      <c r="S247">
        <v>4667</v>
      </c>
      <c r="T247" t="s">
        <v>2338</v>
      </c>
      <c r="U247" t="s">
        <v>4044</v>
      </c>
      <c r="V247" s="49" t="s">
        <v>10946</v>
      </c>
      <c r="X247">
        <v>0</v>
      </c>
    </row>
    <row r="248" spans="1:24" ht="22.05" customHeight="1" x14ac:dyDescent="0.45">
      <c r="B248" s="19">
        <v>182.88</v>
      </c>
      <c r="C248" s="19">
        <v>183.08779999999999</v>
      </c>
      <c r="D248" s="79">
        <v>43.425112980000002</v>
      </c>
      <c r="E248" s="79">
        <v>52.924650239999998</v>
      </c>
      <c r="F248" s="19">
        <v>221.17</v>
      </c>
      <c r="K248" t="s">
        <v>10947</v>
      </c>
      <c r="L248" t="s">
        <v>10948</v>
      </c>
      <c r="N248" t="s">
        <v>4293</v>
      </c>
      <c r="O248">
        <v>114</v>
      </c>
      <c r="P248">
        <v>8</v>
      </c>
      <c r="Q248">
        <v>182.88</v>
      </c>
      <c r="R248" t="e">
        <v>#REF!</v>
      </c>
      <c r="S248">
        <v>4667</v>
      </c>
      <c r="T248" t="s">
        <v>2338</v>
      </c>
      <c r="U248" t="s">
        <v>4044</v>
      </c>
      <c r="V248" s="49" t="s">
        <v>10949</v>
      </c>
      <c r="X248">
        <v>0</v>
      </c>
    </row>
    <row r="249" spans="1:24" ht="22.05" customHeight="1" x14ac:dyDescent="0.45">
      <c r="B249" s="19">
        <v>220.15</v>
      </c>
      <c r="C249" s="19">
        <v>220.3665</v>
      </c>
      <c r="D249" s="79">
        <v>43.425201979999997</v>
      </c>
      <c r="E249" s="79">
        <v>52.924206460000001</v>
      </c>
      <c r="F249" s="19">
        <v>221.9</v>
      </c>
      <c r="K249" t="s">
        <v>10950</v>
      </c>
      <c r="L249" t="s">
        <v>10951</v>
      </c>
      <c r="N249" t="s">
        <v>4293</v>
      </c>
      <c r="O249">
        <v>114</v>
      </c>
      <c r="P249">
        <v>8</v>
      </c>
      <c r="Q249">
        <v>220.15</v>
      </c>
      <c r="R249" t="e">
        <v>#REF!</v>
      </c>
      <c r="S249">
        <v>4667</v>
      </c>
      <c r="T249" t="s">
        <v>2338</v>
      </c>
      <c r="U249" t="s">
        <v>4044</v>
      </c>
      <c r="V249" s="49" t="s">
        <v>10952</v>
      </c>
      <c r="X249">
        <v>0</v>
      </c>
    </row>
    <row r="250" spans="1:24" ht="22.05" customHeight="1" x14ac:dyDescent="0.45">
      <c r="B250" s="19">
        <v>274.32</v>
      </c>
      <c r="C250" s="19">
        <v>274.6825</v>
      </c>
      <c r="D250" s="79">
        <v>43.425349930000003</v>
      </c>
      <c r="E250" s="79">
        <v>52.923569059999998</v>
      </c>
      <c r="F250" s="19">
        <v>225.9</v>
      </c>
      <c r="K250" t="s">
        <v>10953</v>
      </c>
      <c r="L250" t="s">
        <v>10954</v>
      </c>
      <c r="N250" t="s">
        <v>4293</v>
      </c>
      <c r="O250">
        <v>114</v>
      </c>
      <c r="P250">
        <v>8</v>
      </c>
      <c r="Q250">
        <v>274.32</v>
      </c>
      <c r="R250" t="e">
        <v>#REF!</v>
      </c>
      <c r="S250">
        <v>4667</v>
      </c>
      <c r="T250" t="s">
        <v>2338</v>
      </c>
      <c r="U250" t="s">
        <v>4044</v>
      </c>
      <c r="V250" s="49" t="s">
        <v>10955</v>
      </c>
      <c r="X250">
        <v>0</v>
      </c>
    </row>
    <row r="251" spans="1:24" ht="22.05" customHeight="1" x14ac:dyDescent="0.45">
      <c r="B251" s="19">
        <v>303.19</v>
      </c>
      <c r="C251" s="19">
        <v>303.55189999999999</v>
      </c>
      <c r="D251" s="79">
        <v>43.425428779999997</v>
      </c>
      <c r="E251" s="79">
        <v>52.923229360000001</v>
      </c>
      <c r="F251" s="19">
        <v>226.1</v>
      </c>
      <c r="K251" t="s">
        <v>10956</v>
      </c>
      <c r="L251" t="s">
        <v>10957</v>
      </c>
      <c r="N251" t="s">
        <v>4293</v>
      </c>
      <c r="O251">
        <v>114</v>
      </c>
      <c r="P251">
        <v>8</v>
      </c>
      <c r="Q251">
        <v>303.19</v>
      </c>
      <c r="R251" t="e">
        <v>#REF!</v>
      </c>
      <c r="S251">
        <v>4667</v>
      </c>
      <c r="T251" t="s">
        <v>2338</v>
      </c>
      <c r="U251" t="s">
        <v>4044</v>
      </c>
      <c r="V251" s="49" t="s">
        <v>10958</v>
      </c>
      <c r="X251">
        <v>0</v>
      </c>
    </row>
    <row r="252" spans="1:24" ht="22.05" customHeight="1" x14ac:dyDescent="0.45">
      <c r="B252" s="19">
        <v>365.76</v>
      </c>
      <c r="C252" s="19">
        <v>366.1232</v>
      </c>
      <c r="D252" s="79">
        <v>43.425580689999997</v>
      </c>
      <c r="E252" s="79">
        <v>52.922485289999997</v>
      </c>
      <c r="F252" s="19">
        <v>226.14</v>
      </c>
      <c r="K252" t="s">
        <v>10959</v>
      </c>
      <c r="L252" t="s">
        <v>10960</v>
      </c>
      <c r="N252" t="s">
        <v>4293</v>
      </c>
      <c r="O252">
        <v>114</v>
      </c>
      <c r="P252">
        <v>8</v>
      </c>
      <c r="Q252">
        <v>365.76</v>
      </c>
      <c r="R252" t="e">
        <v>#REF!</v>
      </c>
      <c r="S252">
        <v>4667</v>
      </c>
      <c r="T252" t="s">
        <v>2338</v>
      </c>
      <c r="U252" t="s">
        <v>4044</v>
      </c>
      <c r="V252" s="49" t="s">
        <v>10961</v>
      </c>
      <c r="X252">
        <v>0</v>
      </c>
    </row>
    <row r="253" spans="1:24" ht="22.05" customHeight="1" x14ac:dyDescent="0.45">
      <c r="B253" s="19">
        <v>376.19</v>
      </c>
      <c r="C253" s="19">
        <v>376.55059999999997</v>
      </c>
      <c r="D253" s="79">
        <v>43.425606010000003</v>
      </c>
      <c r="E253" s="79">
        <v>52.922361289999998</v>
      </c>
      <c r="F253" s="19">
        <v>226.14</v>
      </c>
      <c r="K253" t="s">
        <v>10962</v>
      </c>
      <c r="L253" t="s">
        <v>10963</v>
      </c>
      <c r="N253" t="s">
        <v>4293</v>
      </c>
      <c r="O253">
        <v>114</v>
      </c>
      <c r="P253">
        <v>8</v>
      </c>
      <c r="Q253">
        <v>376.19</v>
      </c>
      <c r="R253" t="e">
        <v>#REF!</v>
      </c>
      <c r="S253">
        <v>4667</v>
      </c>
      <c r="T253" t="s">
        <v>2338</v>
      </c>
      <c r="U253" t="s">
        <v>4044</v>
      </c>
      <c r="V253" s="49" t="s">
        <v>10964</v>
      </c>
      <c r="X253">
        <v>0</v>
      </c>
    </row>
    <row r="254" spans="1:24" ht="22.05" customHeight="1" x14ac:dyDescent="0.45">
      <c r="B254" s="19">
        <v>423.42</v>
      </c>
      <c r="C254" s="19">
        <v>423.77910000000003</v>
      </c>
      <c r="D254" s="79">
        <v>43.425706949999999</v>
      </c>
      <c r="E254" s="79">
        <v>52.921794730000002</v>
      </c>
      <c r="F254" s="19">
        <v>225.94</v>
      </c>
      <c r="K254" t="s">
        <v>10965</v>
      </c>
      <c r="L254" t="s">
        <v>10966</v>
      </c>
      <c r="N254" t="s">
        <v>4293</v>
      </c>
      <c r="O254">
        <v>114</v>
      </c>
      <c r="P254">
        <v>8</v>
      </c>
      <c r="Q254">
        <v>423.42</v>
      </c>
      <c r="R254" t="e">
        <v>#REF!</v>
      </c>
      <c r="S254">
        <v>4667</v>
      </c>
      <c r="T254" t="s">
        <v>2338</v>
      </c>
      <c r="U254" t="s">
        <v>4044</v>
      </c>
      <c r="V254" s="49" t="s">
        <v>10967</v>
      </c>
      <c r="X254">
        <v>0</v>
      </c>
    </row>
    <row r="255" spans="1:24" ht="22.05" customHeight="1" x14ac:dyDescent="0.45">
      <c r="B255" s="19">
        <v>433.06</v>
      </c>
      <c r="C255" s="19">
        <v>433.4282</v>
      </c>
      <c r="D255" s="79">
        <v>43.425791949999997</v>
      </c>
      <c r="E255" s="79">
        <v>52.92181918</v>
      </c>
      <c r="F255" s="19">
        <v>225.94</v>
      </c>
      <c r="K255" t="s">
        <v>10653</v>
      </c>
      <c r="L255" t="s">
        <v>10654</v>
      </c>
      <c r="N255" t="s">
        <v>4293</v>
      </c>
      <c r="O255">
        <v>114</v>
      </c>
      <c r="P255">
        <v>8</v>
      </c>
      <c r="Q255">
        <v>433.06</v>
      </c>
      <c r="R255" t="e">
        <v>#REF!</v>
      </c>
      <c r="S255">
        <v>4667</v>
      </c>
      <c r="T255" t="s">
        <v>2338</v>
      </c>
      <c r="U255" t="s">
        <v>4044</v>
      </c>
      <c r="V255" s="49" t="s">
        <v>10968</v>
      </c>
      <c r="X255">
        <v>1</v>
      </c>
    </row>
    <row r="256" spans="1:24" ht="22.05" customHeight="1" x14ac:dyDescent="0.45">
      <c r="A256" s="10">
        <v>4847</v>
      </c>
      <c r="B256" s="19">
        <v>0</v>
      </c>
      <c r="C256" s="19">
        <v>0</v>
      </c>
      <c r="D256" s="79">
        <v>43.422623360000003</v>
      </c>
      <c r="E256" s="79">
        <v>52.935411909999999</v>
      </c>
      <c r="F256" s="19">
        <v>207.68</v>
      </c>
      <c r="G256" s="20">
        <v>98</v>
      </c>
      <c r="H256" s="20">
        <v>8</v>
      </c>
      <c r="I256" s="21">
        <v>0.2</v>
      </c>
      <c r="K256" t="s">
        <v>10969</v>
      </c>
      <c r="L256" t="s">
        <v>10970</v>
      </c>
      <c r="N256" t="s">
        <v>4293</v>
      </c>
      <c r="O256">
        <v>114</v>
      </c>
      <c r="P256">
        <v>8</v>
      </c>
      <c r="Q256">
        <v>0</v>
      </c>
      <c r="R256">
        <v>4847</v>
      </c>
      <c r="S256">
        <v>4847</v>
      </c>
      <c r="T256" t="s">
        <v>2399</v>
      </c>
      <c r="U256" t="s">
        <v>3902</v>
      </c>
      <c r="V256" s="49" t="s">
        <v>10971</v>
      </c>
      <c r="X256">
        <v>0</v>
      </c>
    </row>
    <row r="257" spans="1:24" ht="22.05" customHeight="1" x14ac:dyDescent="0.45">
      <c r="B257" s="19">
        <v>19.600000000000001</v>
      </c>
      <c r="C257" s="19">
        <v>19.616710000000001</v>
      </c>
      <c r="D257" s="79">
        <v>43.422484519999998</v>
      </c>
      <c r="E257" s="79">
        <v>52.93526258</v>
      </c>
      <c r="F257" s="19">
        <v>208.48</v>
      </c>
      <c r="K257" t="s">
        <v>10972</v>
      </c>
      <c r="L257" t="s">
        <v>10973</v>
      </c>
      <c r="N257" t="s">
        <v>4293</v>
      </c>
      <c r="O257">
        <v>114</v>
      </c>
      <c r="P257">
        <v>8</v>
      </c>
      <c r="Q257">
        <v>19.600000000000001</v>
      </c>
      <c r="R257" t="e">
        <v>#REF!</v>
      </c>
      <c r="S257">
        <v>4847</v>
      </c>
      <c r="T257" t="s">
        <v>2399</v>
      </c>
      <c r="U257" t="s">
        <v>3902</v>
      </c>
      <c r="V257" s="49" t="s">
        <v>10974</v>
      </c>
      <c r="X257">
        <v>0</v>
      </c>
    </row>
    <row r="258" spans="1:24" ht="22.05" customHeight="1" x14ac:dyDescent="0.45">
      <c r="B258" s="19">
        <v>53.16</v>
      </c>
      <c r="C258" s="19">
        <v>53.230469999999997</v>
      </c>
      <c r="D258" s="79">
        <v>43.422249059999999</v>
      </c>
      <c r="E258" s="79">
        <v>52.935003039999998</v>
      </c>
      <c r="F258" s="19">
        <v>210.44</v>
      </c>
      <c r="K258" t="s">
        <v>10975</v>
      </c>
      <c r="L258" t="s">
        <v>10976</v>
      </c>
      <c r="N258" t="s">
        <v>4293</v>
      </c>
      <c r="O258">
        <v>114</v>
      </c>
      <c r="P258">
        <v>8</v>
      </c>
      <c r="Q258">
        <v>53.16</v>
      </c>
      <c r="R258" t="e">
        <v>#REF!</v>
      </c>
      <c r="S258">
        <v>4847</v>
      </c>
      <c r="T258" t="s">
        <v>2399</v>
      </c>
      <c r="U258" t="s">
        <v>3902</v>
      </c>
      <c r="V258" s="49" t="s">
        <v>10977</v>
      </c>
      <c r="X258">
        <v>0</v>
      </c>
    </row>
    <row r="259" spans="1:24" ht="22.05" customHeight="1" x14ac:dyDescent="0.45">
      <c r="B259" s="19">
        <v>91.44</v>
      </c>
      <c r="C259" s="19">
        <v>91.514200000000002</v>
      </c>
      <c r="D259" s="79">
        <v>43.421961379999999</v>
      </c>
      <c r="E259" s="79">
        <v>52.934742819999997</v>
      </c>
      <c r="F259" s="19">
        <v>210.67</v>
      </c>
      <c r="K259" t="s">
        <v>10978</v>
      </c>
      <c r="L259" t="s">
        <v>10979</v>
      </c>
      <c r="N259" t="s">
        <v>4293</v>
      </c>
      <c r="O259">
        <v>114</v>
      </c>
      <c r="P259">
        <v>8</v>
      </c>
      <c r="Q259">
        <v>91.44</v>
      </c>
      <c r="R259" t="e">
        <v>#REF!</v>
      </c>
      <c r="S259">
        <v>4847</v>
      </c>
      <c r="T259" t="s">
        <v>2399</v>
      </c>
      <c r="U259" t="s">
        <v>3902</v>
      </c>
      <c r="V259" s="49" t="s">
        <v>10980</v>
      </c>
      <c r="X259">
        <v>0</v>
      </c>
    </row>
    <row r="260" spans="1:24" ht="22.05" customHeight="1" x14ac:dyDescent="0.45">
      <c r="B260" s="19">
        <v>120.03</v>
      </c>
      <c r="C260" s="19">
        <v>120.125</v>
      </c>
      <c r="D260" s="79">
        <v>43.421746579999997</v>
      </c>
      <c r="E260" s="79">
        <v>52.93454852</v>
      </c>
      <c r="F260" s="19">
        <v>211.87</v>
      </c>
      <c r="K260" t="s">
        <v>10981</v>
      </c>
      <c r="L260" t="s">
        <v>10982</v>
      </c>
      <c r="N260" t="s">
        <v>4293</v>
      </c>
      <c r="O260">
        <v>114</v>
      </c>
      <c r="P260">
        <v>8</v>
      </c>
      <c r="Q260">
        <v>120.03</v>
      </c>
      <c r="R260" t="e">
        <v>#REF!</v>
      </c>
      <c r="S260">
        <v>4847</v>
      </c>
      <c r="T260" t="s">
        <v>2399</v>
      </c>
      <c r="U260" t="s">
        <v>3902</v>
      </c>
      <c r="V260" s="49" t="s">
        <v>10983</v>
      </c>
      <c r="X260">
        <v>0</v>
      </c>
    </row>
    <row r="261" spans="1:24" ht="22.05" customHeight="1" x14ac:dyDescent="0.45">
      <c r="B261" s="19">
        <v>182.88</v>
      </c>
      <c r="C261" s="19">
        <v>182.9845</v>
      </c>
      <c r="D261" s="79">
        <v>43.421298210000003</v>
      </c>
      <c r="E261" s="79">
        <v>52.934075180000001</v>
      </c>
      <c r="F261" s="19">
        <v>212.67</v>
      </c>
      <c r="K261" t="s">
        <v>10984</v>
      </c>
      <c r="L261" t="s">
        <v>10985</v>
      </c>
      <c r="N261" t="s">
        <v>4293</v>
      </c>
      <c r="O261">
        <v>114</v>
      </c>
      <c r="P261">
        <v>8</v>
      </c>
      <c r="Q261">
        <v>182.88</v>
      </c>
      <c r="R261" t="e">
        <v>#REF!</v>
      </c>
      <c r="S261">
        <v>4847</v>
      </c>
      <c r="T261" t="s">
        <v>2399</v>
      </c>
      <c r="U261" t="s">
        <v>3902</v>
      </c>
      <c r="V261" s="49" t="s">
        <v>10986</v>
      </c>
      <c r="X261">
        <v>0</v>
      </c>
    </row>
    <row r="262" spans="1:24" ht="22.05" customHeight="1" x14ac:dyDescent="0.45">
      <c r="B262" s="19">
        <v>203.47</v>
      </c>
      <c r="C262" s="19">
        <v>203.60079999999999</v>
      </c>
      <c r="D262" s="79">
        <v>43.42115132</v>
      </c>
      <c r="E262" s="79">
        <v>52.933920110000003</v>
      </c>
      <c r="F262" s="19">
        <v>213.67</v>
      </c>
      <c r="K262" t="s">
        <v>10987</v>
      </c>
      <c r="L262" t="s">
        <v>10988</v>
      </c>
      <c r="N262" t="s">
        <v>4293</v>
      </c>
      <c r="O262">
        <v>114</v>
      </c>
      <c r="P262">
        <v>8</v>
      </c>
      <c r="Q262">
        <v>203.47</v>
      </c>
      <c r="R262" t="e">
        <v>#REF!</v>
      </c>
      <c r="S262">
        <v>4847</v>
      </c>
      <c r="T262" t="s">
        <v>2399</v>
      </c>
      <c r="U262" t="s">
        <v>3902</v>
      </c>
      <c r="V262" s="49" t="s">
        <v>10989</v>
      </c>
      <c r="X262">
        <v>0</v>
      </c>
    </row>
    <row r="263" spans="1:24" ht="22.05" customHeight="1" x14ac:dyDescent="0.45">
      <c r="B263" s="19">
        <v>274.32</v>
      </c>
      <c r="C263" s="19">
        <v>274.49639999999999</v>
      </c>
      <c r="D263" s="79">
        <v>43.42063212</v>
      </c>
      <c r="E263" s="79">
        <v>52.933412169999997</v>
      </c>
      <c r="F263" s="19">
        <v>216.27</v>
      </c>
      <c r="K263" t="s">
        <v>10990</v>
      </c>
      <c r="L263" t="s">
        <v>10991</v>
      </c>
      <c r="N263" t="s">
        <v>4293</v>
      </c>
      <c r="O263">
        <v>114</v>
      </c>
      <c r="P263">
        <v>8</v>
      </c>
      <c r="Q263">
        <v>274.32</v>
      </c>
      <c r="R263" t="e">
        <v>#REF!</v>
      </c>
      <c r="S263">
        <v>4847</v>
      </c>
      <c r="T263" t="s">
        <v>2399</v>
      </c>
      <c r="U263" t="s">
        <v>3902</v>
      </c>
      <c r="V263" s="49" t="s">
        <v>10992</v>
      </c>
      <c r="X263">
        <v>0</v>
      </c>
    </row>
    <row r="264" spans="1:24" ht="22.05" customHeight="1" x14ac:dyDescent="0.45">
      <c r="B264" s="19">
        <v>365.76</v>
      </c>
      <c r="C264" s="19">
        <v>366.0145</v>
      </c>
      <c r="D264" s="79">
        <v>43.419962009999999</v>
      </c>
      <c r="E264" s="79">
        <v>52.932756609999998</v>
      </c>
      <c r="F264" s="19">
        <v>220.05</v>
      </c>
      <c r="K264" t="s">
        <v>10993</v>
      </c>
      <c r="L264" t="s">
        <v>10994</v>
      </c>
      <c r="N264" t="s">
        <v>4293</v>
      </c>
      <c r="O264">
        <v>114</v>
      </c>
      <c r="P264">
        <v>8</v>
      </c>
      <c r="Q264">
        <v>365.76</v>
      </c>
      <c r="R264" t="e">
        <v>#REF!</v>
      </c>
      <c r="S264">
        <v>4847</v>
      </c>
      <c r="T264" t="s">
        <v>2399</v>
      </c>
      <c r="U264" t="s">
        <v>3902</v>
      </c>
      <c r="V264" s="49" t="s">
        <v>10995</v>
      </c>
      <c r="X264">
        <v>0</v>
      </c>
    </row>
    <row r="265" spans="1:24" ht="22.05" customHeight="1" x14ac:dyDescent="0.45">
      <c r="B265" s="19">
        <v>378.55</v>
      </c>
      <c r="C265" s="19">
        <v>378.84359999999998</v>
      </c>
      <c r="D265" s="79">
        <v>43.419868280000003</v>
      </c>
      <c r="E265" s="79">
        <v>52.932664920000001</v>
      </c>
      <c r="F265" s="19">
        <v>221.05</v>
      </c>
      <c r="K265" t="s">
        <v>10996</v>
      </c>
      <c r="L265" t="s">
        <v>10997</v>
      </c>
      <c r="N265" t="s">
        <v>4293</v>
      </c>
      <c r="O265">
        <v>114</v>
      </c>
      <c r="P265">
        <v>8</v>
      </c>
      <c r="Q265">
        <v>378.55</v>
      </c>
      <c r="R265" t="e">
        <v>#REF!</v>
      </c>
      <c r="S265">
        <v>4847</v>
      </c>
      <c r="T265" t="s">
        <v>2399</v>
      </c>
      <c r="U265" t="s">
        <v>3902</v>
      </c>
      <c r="V265" s="49" t="s">
        <v>10998</v>
      </c>
      <c r="X265">
        <v>0</v>
      </c>
    </row>
    <row r="266" spans="1:24" ht="22.05" customHeight="1" x14ac:dyDescent="0.45">
      <c r="B266" s="19">
        <v>384.32</v>
      </c>
      <c r="C266" s="19">
        <v>384.61399999999998</v>
      </c>
      <c r="D266" s="79">
        <v>43.419816400000002</v>
      </c>
      <c r="E266" s="79">
        <v>52.932661469999999</v>
      </c>
      <c r="F266" s="19">
        <v>221.05</v>
      </c>
      <c r="K266" t="s">
        <v>10316</v>
      </c>
      <c r="L266" t="s">
        <v>10317</v>
      </c>
      <c r="N266" t="s">
        <v>4293</v>
      </c>
      <c r="O266">
        <v>114</v>
      </c>
      <c r="P266">
        <v>8</v>
      </c>
      <c r="Q266">
        <v>384.32</v>
      </c>
      <c r="R266" t="e">
        <v>#REF!</v>
      </c>
      <c r="S266">
        <v>4847</v>
      </c>
      <c r="T266" t="s">
        <v>2399</v>
      </c>
      <c r="U266" t="s">
        <v>3902</v>
      </c>
      <c r="V266" s="49" t="s">
        <v>10999</v>
      </c>
      <c r="X266">
        <v>1</v>
      </c>
    </row>
    <row r="267" spans="1:24" ht="22.05" customHeight="1" x14ac:dyDescent="0.45">
      <c r="A267" s="10">
        <v>5044</v>
      </c>
      <c r="B267" s="19">
        <v>0</v>
      </c>
      <c r="C267" s="19">
        <v>0</v>
      </c>
      <c r="D267" s="79">
        <v>43.418997099999999</v>
      </c>
      <c r="E267" s="79">
        <v>52.931356309999998</v>
      </c>
      <c r="F267" s="19">
        <v>223.17</v>
      </c>
      <c r="G267" s="20">
        <v>98</v>
      </c>
      <c r="H267" s="20">
        <v>8</v>
      </c>
      <c r="I267" s="21">
        <v>0.2</v>
      </c>
      <c r="K267" t="s">
        <v>11000</v>
      </c>
      <c r="L267" t="s">
        <v>11001</v>
      </c>
      <c r="N267" t="s">
        <v>4293</v>
      </c>
      <c r="O267">
        <v>114</v>
      </c>
      <c r="P267">
        <v>8</v>
      </c>
      <c r="Q267">
        <v>0</v>
      </c>
      <c r="R267">
        <v>5044</v>
      </c>
      <c r="S267">
        <v>5044</v>
      </c>
      <c r="T267" t="s">
        <v>2449</v>
      </c>
      <c r="U267" t="s">
        <v>3993</v>
      </c>
      <c r="V267" s="49" t="s">
        <v>11002</v>
      </c>
      <c r="X267">
        <v>0</v>
      </c>
    </row>
    <row r="268" spans="1:24" ht="22.05" customHeight="1" x14ac:dyDescent="0.45">
      <c r="B268" s="19">
        <v>8.4499999999999993</v>
      </c>
      <c r="C268" s="19">
        <v>8.4477390000000003</v>
      </c>
      <c r="D268" s="79">
        <v>43.418974429999999</v>
      </c>
      <c r="E268" s="79">
        <v>52.931256740000002</v>
      </c>
      <c r="F268" s="19">
        <v>223.17</v>
      </c>
      <c r="K268" t="s">
        <v>11003</v>
      </c>
      <c r="L268" t="s">
        <v>11004</v>
      </c>
      <c r="N268" t="s">
        <v>4293</v>
      </c>
      <c r="O268">
        <v>114</v>
      </c>
      <c r="P268">
        <v>8</v>
      </c>
      <c r="Q268">
        <v>8.4499999999999993</v>
      </c>
      <c r="R268" t="e">
        <v>#REF!</v>
      </c>
      <c r="S268">
        <v>5044</v>
      </c>
      <c r="T268" t="s">
        <v>2449</v>
      </c>
      <c r="U268" t="s">
        <v>3993</v>
      </c>
      <c r="V268" s="49" t="s">
        <v>11005</v>
      </c>
      <c r="X268">
        <v>0</v>
      </c>
    </row>
    <row r="269" spans="1:24" ht="22.05" customHeight="1" x14ac:dyDescent="0.45">
      <c r="B269" s="19">
        <v>49.35</v>
      </c>
      <c r="C269" s="19">
        <v>49.351819999999996</v>
      </c>
      <c r="D269" s="79">
        <v>43.418867769999999</v>
      </c>
      <c r="E269" s="79">
        <v>52.93077332</v>
      </c>
      <c r="F269" s="19">
        <v>223.17</v>
      </c>
      <c r="K269" t="s">
        <v>11006</v>
      </c>
      <c r="L269" t="s">
        <v>11007</v>
      </c>
      <c r="N269" t="s">
        <v>4293</v>
      </c>
      <c r="O269">
        <v>114</v>
      </c>
      <c r="P269">
        <v>8</v>
      </c>
      <c r="Q269">
        <v>49.35</v>
      </c>
      <c r="R269" t="e">
        <v>#REF!</v>
      </c>
      <c r="S269">
        <v>5044</v>
      </c>
      <c r="T269" t="s">
        <v>2449</v>
      </c>
      <c r="U269" t="s">
        <v>3993</v>
      </c>
      <c r="V269" s="49" t="s">
        <v>11008</v>
      </c>
      <c r="X269">
        <v>0</v>
      </c>
    </row>
    <row r="270" spans="1:24" ht="22.05" customHeight="1" x14ac:dyDescent="0.45">
      <c r="B270" s="19">
        <v>91.44</v>
      </c>
      <c r="C270" s="19">
        <v>91.440340000000006</v>
      </c>
      <c r="D270" s="79">
        <v>43.418743569999997</v>
      </c>
      <c r="E270" s="79">
        <v>52.930282339999998</v>
      </c>
      <c r="F270" s="19">
        <v>223</v>
      </c>
      <c r="K270" t="s">
        <v>11009</v>
      </c>
      <c r="L270" t="s">
        <v>11010</v>
      </c>
      <c r="N270" t="s">
        <v>4293</v>
      </c>
      <c r="O270">
        <v>114</v>
      </c>
      <c r="P270">
        <v>8</v>
      </c>
      <c r="Q270">
        <v>91.44</v>
      </c>
      <c r="R270" t="e">
        <v>#REF!</v>
      </c>
      <c r="S270">
        <v>5044</v>
      </c>
      <c r="T270" t="s">
        <v>2449</v>
      </c>
      <c r="U270" t="s">
        <v>3993</v>
      </c>
      <c r="V270" s="49" t="s">
        <v>11011</v>
      </c>
      <c r="X270">
        <v>0</v>
      </c>
    </row>
    <row r="271" spans="1:24" ht="22.05" customHeight="1" x14ac:dyDescent="0.45">
      <c r="B271" s="19">
        <v>101.74</v>
      </c>
      <c r="C271" s="19">
        <v>101.74</v>
      </c>
      <c r="D271" s="79">
        <v>43.418713169999997</v>
      </c>
      <c r="E271" s="79">
        <v>52.930162189999997</v>
      </c>
      <c r="F271" s="19">
        <v>223</v>
      </c>
      <c r="K271" t="s">
        <v>11012</v>
      </c>
      <c r="L271" t="s">
        <v>11013</v>
      </c>
      <c r="N271" t="s">
        <v>4293</v>
      </c>
      <c r="O271">
        <v>114</v>
      </c>
      <c r="P271">
        <v>8</v>
      </c>
      <c r="Q271">
        <v>101.74</v>
      </c>
      <c r="R271" t="e">
        <v>#REF!</v>
      </c>
      <c r="S271">
        <v>5044</v>
      </c>
      <c r="T271" t="s">
        <v>2449</v>
      </c>
      <c r="U271" t="s">
        <v>3993</v>
      </c>
      <c r="V271" s="49" t="s">
        <v>11014</v>
      </c>
      <c r="X271">
        <v>0</v>
      </c>
    </row>
    <row r="272" spans="1:24" ht="22.05" customHeight="1" x14ac:dyDescent="0.45">
      <c r="B272" s="19">
        <v>130.66999999999999</v>
      </c>
      <c r="C272" s="19">
        <v>130.67189999999999</v>
      </c>
      <c r="D272" s="79">
        <v>43.418506710000003</v>
      </c>
      <c r="E272" s="79">
        <v>52.929944489999997</v>
      </c>
      <c r="F272" s="19">
        <v>222.8</v>
      </c>
      <c r="K272" t="s">
        <v>11015</v>
      </c>
      <c r="L272" t="s">
        <v>11016</v>
      </c>
      <c r="N272" t="s">
        <v>4293</v>
      </c>
      <c r="O272">
        <v>114</v>
      </c>
      <c r="P272">
        <v>8</v>
      </c>
      <c r="Q272">
        <v>130.66999999999999</v>
      </c>
      <c r="R272" t="e">
        <v>#REF!</v>
      </c>
      <c r="S272">
        <v>5044</v>
      </c>
      <c r="T272" t="s">
        <v>2449</v>
      </c>
      <c r="U272" t="s">
        <v>3993</v>
      </c>
      <c r="V272" s="49" t="s">
        <v>11017</v>
      </c>
      <c r="X272">
        <v>0</v>
      </c>
    </row>
    <row r="273" spans="1:25" ht="22.05" customHeight="1" x14ac:dyDescent="0.45">
      <c r="B273" s="19">
        <v>136.06</v>
      </c>
      <c r="C273" s="19">
        <v>136.05889999999999</v>
      </c>
      <c r="D273" s="79">
        <v>43.418459919999997</v>
      </c>
      <c r="E273" s="79">
        <v>52.929961949999999</v>
      </c>
      <c r="F273" s="19">
        <v>222.8</v>
      </c>
      <c r="K273" t="s">
        <v>11018</v>
      </c>
      <c r="L273" t="s">
        <v>11019</v>
      </c>
      <c r="N273" t="s">
        <v>4293</v>
      </c>
      <c r="O273">
        <v>114</v>
      </c>
      <c r="P273">
        <v>8</v>
      </c>
      <c r="Q273">
        <v>136.06</v>
      </c>
      <c r="R273" t="e">
        <v>#REF!</v>
      </c>
      <c r="S273">
        <v>5044</v>
      </c>
      <c r="T273" t="s">
        <v>2449</v>
      </c>
      <c r="U273" t="s">
        <v>3993</v>
      </c>
      <c r="V273" s="49" t="s">
        <v>11020</v>
      </c>
      <c r="X273">
        <v>0</v>
      </c>
      <c r="Y273" t="s">
        <v>4064</v>
      </c>
    </row>
    <row r="274" spans="1:25" ht="22.05" customHeight="1" x14ac:dyDescent="0.45">
      <c r="B274" s="19">
        <v>138.02000000000001</v>
      </c>
      <c r="C274" s="19">
        <v>138.02000000000001</v>
      </c>
      <c r="D274" s="79">
        <v>43.418444379999997</v>
      </c>
      <c r="E274" s="79">
        <v>52.929973439999998</v>
      </c>
      <c r="F274" s="19">
        <v>222.8</v>
      </c>
      <c r="K274" t="s">
        <v>10417</v>
      </c>
      <c r="L274" t="s">
        <v>10418</v>
      </c>
      <c r="N274" t="s">
        <v>4293</v>
      </c>
      <c r="O274">
        <v>114</v>
      </c>
      <c r="P274">
        <v>8</v>
      </c>
      <c r="Q274">
        <v>138.02000000000001</v>
      </c>
      <c r="R274" t="e">
        <v>#REF!</v>
      </c>
      <c r="S274">
        <v>5044</v>
      </c>
      <c r="T274" t="s">
        <v>2449</v>
      </c>
      <c r="U274" t="s">
        <v>3993</v>
      </c>
      <c r="V274" s="49" t="s">
        <v>11021</v>
      </c>
      <c r="X274">
        <v>1</v>
      </c>
    </row>
    <row r="275" spans="1:25" ht="22.05" customHeight="1" x14ac:dyDescent="0.45">
      <c r="A275" s="10">
        <v>5424</v>
      </c>
      <c r="B275" s="19">
        <v>0</v>
      </c>
      <c r="C275" s="19">
        <v>0</v>
      </c>
      <c r="D275" s="79">
        <v>43.420289990000001</v>
      </c>
      <c r="E275" s="79">
        <v>52.935586979999997</v>
      </c>
      <c r="F275" s="19">
        <v>223.03</v>
      </c>
      <c r="G275" s="20">
        <v>98</v>
      </c>
      <c r="H275" s="20">
        <v>8</v>
      </c>
      <c r="I275" s="21">
        <v>0.2</v>
      </c>
      <c r="K275" t="s">
        <v>11022</v>
      </c>
      <c r="L275" t="s">
        <v>11023</v>
      </c>
      <c r="N275" t="s">
        <v>4293</v>
      </c>
      <c r="O275">
        <v>114</v>
      </c>
      <c r="P275">
        <v>8</v>
      </c>
      <c r="Q275">
        <v>0</v>
      </c>
      <c r="R275">
        <v>5424</v>
      </c>
      <c r="S275">
        <v>5424</v>
      </c>
      <c r="T275" t="s">
        <v>11024</v>
      </c>
      <c r="U275" t="e">
        <v>#N/A</v>
      </c>
      <c r="V275" s="49" t="s">
        <v>11025</v>
      </c>
      <c r="X275">
        <v>0</v>
      </c>
    </row>
    <row r="276" spans="1:25" ht="22.05" customHeight="1" x14ac:dyDescent="0.45">
      <c r="B276" s="19">
        <v>12.21</v>
      </c>
      <c r="C276" s="19">
        <v>12.213419999999999</v>
      </c>
      <c r="D276" s="79">
        <v>43.420360000000002</v>
      </c>
      <c r="E276" s="79">
        <v>52.935703160000003</v>
      </c>
      <c r="F276" s="19">
        <v>222.63</v>
      </c>
      <c r="K276" t="s">
        <v>11026</v>
      </c>
      <c r="L276" t="s">
        <v>11027</v>
      </c>
      <c r="N276" t="s">
        <v>4293</v>
      </c>
      <c r="O276">
        <v>114</v>
      </c>
      <c r="P276">
        <v>8</v>
      </c>
      <c r="Q276">
        <v>12.21</v>
      </c>
      <c r="R276" t="e">
        <v>#REF!</v>
      </c>
      <c r="S276">
        <v>5424</v>
      </c>
      <c r="T276" t="s">
        <v>11024</v>
      </c>
      <c r="U276" t="e">
        <v>#N/A</v>
      </c>
      <c r="V276" s="49" t="s">
        <v>11028</v>
      </c>
      <c r="X276">
        <v>0</v>
      </c>
    </row>
    <row r="277" spans="1:25" ht="22.05" customHeight="1" x14ac:dyDescent="0.45">
      <c r="B277" s="19">
        <v>25.35</v>
      </c>
      <c r="C277" s="19">
        <v>25.35727</v>
      </c>
      <c r="D277" s="79">
        <v>43.420435189999999</v>
      </c>
      <c r="E277" s="79">
        <v>52.935828469999997</v>
      </c>
      <c r="F277" s="19">
        <v>222.63</v>
      </c>
      <c r="K277" t="s">
        <v>11029</v>
      </c>
      <c r="L277" t="s">
        <v>11030</v>
      </c>
      <c r="N277" t="s">
        <v>4293</v>
      </c>
      <c r="O277">
        <v>114</v>
      </c>
      <c r="P277">
        <v>8</v>
      </c>
      <c r="Q277">
        <v>25.35</v>
      </c>
      <c r="R277" t="e">
        <v>#REF!</v>
      </c>
      <c r="S277">
        <v>5424</v>
      </c>
      <c r="T277" t="s">
        <v>11024</v>
      </c>
      <c r="U277" t="e">
        <v>#N/A</v>
      </c>
      <c r="V277" s="49" t="s">
        <v>11031</v>
      </c>
      <c r="X277">
        <v>0</v>
      </c>
    </row>
    <row r="278" spans="1:25" ht="22.05" customHeight="1" x14ac:dyDescent="0.45">
      <c r="B278" s="19">
        <v>48.84</v>
      </c>
      <c r="C278" s="19">
        <v>48.857759999999999</v>
      </c>
      <c r="D278" s="79">
        <v>43.420572110000002</v>
      </c>
      <c r="E278" s="79">
        <v>52.936049529999998</v>
      </c>
      <c r="F278" s="19">
        <v>223.24</v>
      </c>
      <c r="K278" t="s">
        <v>11032</v>
      </c>
      <c r="L278" t="s">
        <v>11033</v>
      </c>
      <c r="N278" t="s">
        <v>4293</v>
      </c>
      <c r="O278">
        <v>114</v>
      </c>
      <c r="P278">
        <v>8</v>
      </c>
      <c r="Q278">
        <v>48.84</v>
      </c>
      <c r="R278" t="e">
        <v>#REF!</v>
      </c>
      <c r="S278">
        <v>5424</v>
      </c>
      <c r="T278" t="s">
        <v>11024</v>
      </c>
      <c r="U278" t="e">
        <v>#N/A</v>
      </c>
      <c r="V278" s="49" t="s">
        <v>11034</v>
      </c>
      <c r="X278">
        <v>0</v>
      </c>
    </row>
    <row r="279" spans="1:25" ht="22.05" customHeight="1" x14ac:dyDescent="0.45">
      <c r="B279" s="19">
        <v>82.83</v>
      </c>
      <c r="C279" s="19">
        <v>82.893230000000003</v>
      </c>
      <c r="D279" s="79">
        <v>43.420775069999998</v>
      </c>
      <c r="E279" s="79">
        <v>52.936363559999997</v>
      </c>
      <c r="F279" s="19">
        <v>225.04</v>
      </c>
      <c r="K279" t="s">
        <v>11035</v>
      </c>
      <c r="L279" t="s">
        <v>11036</v>
      </c>
      <c r="N279" t="s">
        <v>4293</v>
      </c>
      <c r="O279">
        <v>114</v>
      </c>
      <c r="P279">
        <v>8</v>
      </c>
      <c r="Q279">
        <v>82.83</v>
      </c>
      <c r="R279" t="e">
        <v>#REF!</v>
      </c>
      <c r="S279">
        <v>5424</v>
      </c>
      <c r="T279" t="s">
        <v>11024</v>
      </c>
      <c r="U279" t="e">
        <v>#N/A</v>
      </c>
      <c r="V279" s="49" t="s">
        <v>11037</v>
      </c>
      <c r="X279">
        <v>0</v>
      </c>
    </row>
    <row r="280" spans="1:25" ht="22.05" customHeight="1" x14ac:dyDescent="0.45">
      <c r="B280" s="19">
        <v>91.44</v>
      </c>
      <c r="C280" s="19">
        <v>91.945999999999998</v>
      </c>
      <c r="D280" s="79">
        <v>43.420843189999999</v>
      </c>
      <c r="E280" s="79">
        <v>52.936414210000002</v>
      </c>
      <c r="F280" s="19">
        <v>222.24</v>
      </c>
      <c r="K280" t="s">
        <v>11038</v>
      </c>
      <c r="L280" t="s">
        <v>11039</v>
      </c>
      <c r="N280" t="s">
        <v>4293</v>
      </c>
      <c r="O280">
        <v>114</v>
      </c>
      <c r="P280">
        <v>8</v>
      </c>
      <c r="Q280">
        <v>91.44</v>
      </c>
      <c r="R280" t="e">
        <v>#REF!</v>
      </c>
      <c r="S280">
        <v>5424</v>
      </c>
      <c r="T280" t="s">
        <v>11024</v>
      </c>
      <c r="U280" t="e">
        <v>#N/A</v>
      </c>
      <c r="V280" s="49" t="s">
        <v>11040</v>
      </c>
      <c r="X280">
        <v>0</v>
      </c>
    </row>
    <row r="281" spans="1:25" ht="22.05" customHeight="1" x14ac:dyDescent="0.45">
      <c r="B281" s="19">
        <v>92.23</v>
      </c>
      <c r="C281" s="19">
        <v>92.732939999999999</v>
      </c>
      <c r="D281" s="79">
        <v>43.420849420000003</v>
      </c>
      <c r="E281" s="79">
        <v>52.936418840000002</v>
      </c>
      <c r="F281" s="19">
        <v>222.24</v>
      </c>
      <c r="K281" t="s">
        <v>11041</v>
      </c>
      <c r="L281" t="s">
        <v>11042</v>
      </c>
      <c r="N281" t="s">
        <v>4293</v>
      </c>
      <c r="O281">
        <v>114</v>
      </c>
      <c r="P281">
        <v>8</v>
      </c>
      <c r="Q281">
        <v>92.23</v>
      </c>
      <c r="R281" t="e">
        <v>#REF!</v>
      </c>
      <c r="S281">
        <v>5424</v>
      </c>
      <c r="T281" t="s">
        <v>11024</v>
      </c>
      <c r="U281" t="e">
        <v>#N/A</v>
      </c>
      <c r="V281" s="49" t="s">
        <v>11043</v>
      </c>
      <c r="X281">
        <v>0</v>
      </c>
    </row>
    <row r="282" spans="1:25" ht="22.05" customHeight="1" x14ac:dyDescent="0.45">
      <c r="B282" s="19">
        <v>121</v>
      </c>
      <c r="C282" s="19">
        <v>121.51009999999999</v>
      </c>
      <c r="D282" s="79">
        <v>43.421029070000003</v>
      </c>
      <c r="E282" s="79">
        <v>52.936674779999997</v>
      </c>
      <c r="F282" s="19">
        <v>222.64</v>
      </c>
      <c r="K282" t="s">
        <v>11044</v>
      </c>
      <c r="L282" t="s">
        <v>11045</v>
      </c>
      <c r="N282" t="s">
        <v>4293</v>
      </c>
      <c r="O282">
        <v>114</v>
      </c>
      <c r="P282">
        <v>8</v>
      </c>
      <c r="Q282">
        <v>121</v>
      </c>
      <c r="R282" t="e">
        <v>#REF!</v>
      </c>
      <c r="S282">
        <v>5424</v>
      </c>
      <c r="T282" t="s">
        <v>11024</v>
      </c>
      <c r="U282" t="e">
        <v>#N/A</v>
      </c>
      <c r="V282" s="49" t="s">
        <v>11046</v>
      </c>
      <c r="X282">
        <v>0</v>
      </c>
    </row>
    <row r="283" spans="1:25" ht="22.05" customHeight="1" x14ac:dyDescent="0.45">
      <c r="B283" s="19">
        <v>154.81</v>
      </c>
      <c r="C283" s="19">
        <v>155.3287</v>
      </c>
      <c r="D283" s="79">
        <v>43.42125463</v>
      </c>
      <c r="E283" s="79">
        <v>52.936955050000002</v>
      </c>
      <c r="F283" s="19">
        <v>221.89</v>
      </c>
      <c r="K283" t="s">
        <v>11047</v>
      </c>
      <c r="L283" t="s">
        <v>11048</v>
      </c>
      <c r="N283" t="s">
        <v>4293</v>
      </c>
      <c r="O283">
        <v>114</v>
      </c>
      <c r="P283">
        <v>8</v>
      </c>
      <c r="Q283">
        <v>154.81</v>
      </c>
      <c r="R283" t="e">
        <v>#REF!</v>
      </c>
      <c r="S283">
        <v>5424</v>
      </c>
      <c r="T283" t="s">
        <v>11024</v>
      </c>
      <c r="U283" t="e">
        <v>#N/A</v>
      </c>
      <c r="V283" s="49" t="s">
        <v>11049</v>
      </c>
      <c r="X283">
        <v>0</v>
      </c>
    </row>
    <row r="284" spans="1:25" ht="22.05" customHeight="1" x14ac:dyDescent="0.45">
      <c r="B284" s="19">
        <v>182.88</v>
      </c>
      <c r="C284" s="19">
        <v>183.4683</v>
      </c>
      <c r="D284" s="79">
        <v>43.421470810000002</v>
      </c>
      <c r="E284" s="79">
        <v>52.93713442</v>
      </c>
      <c r="F284" s="19">
        <v>219.89</v>
      </c>
      <c r="K284" t="s">
        <v>11050</v>
      </c>
      <c r="L284" t="s">
        <v>11051</v>
      </c>
      <c r="N284" t="s">
        <v>4293</v>
      </c>
      <c r="O284">
        <v>114</v>
      </c>
      <c r="P284">
        <v>8</v>
      </c>
      <c r="Q284">
        <v>182.88</v>
      </c>
      <c r="R284" t="e">
        <v>#REF!</v>
      </c>
      <c r="S284">
        <v>5424</v>
      </c>
      <c r="T284" t="s">
        <v>11024</v>
      </c>
      <c r="U284" t="e">
        <v>#N/A</v>
      </c>
      <c r="V284" s="49" t="s">
        <v>11052</v>
      </c>
      <c r="X284">
        <v>0</v>
      </c>
    </row>
    <row r="285" spans="1:25" ht="22.05" customHeight="1" x14ac:dyDescent="0.45">
      <c r="B285" s="19">
        <v>203.07</v>
      </c>
      <c r="C285" s="19">
        <v>203.67590000000001</v>
      </c>
      <c r="D285" s="79">
        <v>43.421626320000001</v>
      </c>
      <c r="E285" s="79">
        <v>52.937263450000003</v>
      </c>
      <c r="F285" s="19">
        <v>220.69</v>
      </c>
      <c r="K285" t="s">
        <v>11053</v>
      </c>
      <c r="L285" t="s">
        <v>11054</v>
      </c>
      <c r="N285" t="s">
        <v>4293</v>
      </c>
      <c r="O285">
        <v>114</v>
      </c>
      <c r="P285">
        <v>8</v>
      </c>
      <c r="Q285">
        <v>203.07</v>
      </c>
      <c r="R285" t="e">
        <v>#REF!</v>
      </c>
      <c r="S285">
        <v>5424</v>
      </c>
      <c r="T285" t="s">
        <v>11024</v>
      </c>
      <c r="U285" t="e">
        <v>#N/A</v>
      </c>
      <c r="V285" s="49" t="s">
        <v>11055</v>
      </c>
      <c r="X285">
        <v>0</v>
      </c>
    </row>
    <row r="286" spans="1:25" ht="22.05" customHeight="1" x14ac:dyDescent="0.45">
      <c r="B286" s="19">
        <v>253.97</v>
      </c>
      <c r="C286" s="19">
        <v>254.61959999999999</v>
      </c>
      <c r="D286" s="79">
        <v>43.421985280000001</v>
      </c>
      <c r="E286" s="79">
        <v>52.937653939999997</v>
      </c>
      <c r="F286" s="19">
        <v>218.49</v>
      </c>
      <c r="K286" t="s">
        <v>11056</v>
      </c>
      <c r="L286" t="s">
        <v>11057</v>
      </c>
      <c r="N286" t="s">
        <v>4293</v>
      </c>
      <c r="O286">
        <v>114</v>
      </c>
      <c r="P286">
        <v>8</v>
      </c>
      <c r="Q286">
        <v>253.97</v>
      </c>
      <c r="R286" t="e">
        <v>#REF!</v>
      </c>
      <c r="S286">
        <v>5424</v>
      </c>
      <c r="T286" t="s">
        <v>11024</v>
      </c>
      <c r="U286" t="e">
        <v>#N/A</v>
      </c>
      <c r="V286" s="49" t="s">
        <v>11058</v>
      </c>
      <c r="X286">
        <v>0</v>
      </c>
    </row>
    <row r="287" spans="1:25" ht="22.05" customHeight="1" x14ac:dyDescent="0.45">
      <c r="B287" s="19">
        <v>258.98</v>
      </c>
      <c r="C287" s="19">
        <v>259.87950000000001</v>
      </c>
      <c r="D287" s="79">
        <v>43.422027360000001</v>
      </c>
      <c r="E287" s="79">
        <v>52.937676209999999</v>
      </c>
      <c r="F287" s="19">
        <v>220.09</v>
      </c>
      <c r="K287" t="s">
        <v>10267</v>
      </c>
      <c r="L287" t="s">
        <v>10268</v>
      </c>
      <c r="N287" t="s">
        <v>4293</v>
      </c>
      <c r="O287">
        <v>114</v>
      </c>
      <c r="P287">
        <v>8</v>
      </c>
      <c r="Q287">
        <v>258.98</v>
      </c>
      <c r="R287" t="e">
        <v>#REF!</v>
      </c>
      <c r="S287">
        <v>5424</v>
      </c>
      <c r="T287" t="s">
        <v>11024</v>
      </c>
      <c r="U287" t="e">
        <v>#N/A</v>
      </c>
      <c r="V287" s="49" t="s">
        <v>11059</v>
      </c>
      <c r="X287">
        <v>1</v>
      </c>
      <c r="Y287" t="s">
        <v>4356</v>
      </c>
    </row>
    <row r="288" spans="1:25" ht="22.05" customHeight="1" x14ac:dyDescent="0.45">
      <c r="A288" s="10">
        <v>5461</v>
      </c>
      <c r="B288" s="19">
        <v>0</v>
      </c>
      <c r="C288" s="19">
        <v>0</v>
      </c>
      <c r="D288" s="79">
        <v>43.419056380000001</v>
      </c>
      <c r="E288" s="79">
        <v>52.926384200000001</v>
      </c>
      <c r="F288" s="19">
        <v>221.93</v>
      </c>
      <c r="G288" s="20">
        <v>98</v>
      </c>
      <c r="H288" s="20">
        <v>8</v>
      </c>
      <c r="I288" s="21">
        <v>0.2</v>
      </c>
      <c r="K288" t="s">
        <v>11060</v>
      </c>
      <c r="L288" t="s">
        <v>11061</v>
      </c>
      <c r="N288" t="s">
        <v>4293</v>
      </c>
      <c r="O288">
        <v>114</v>
      </c>
      <c r="P288">
        <v>8</v>
      </c>
      <c r="Q288">
        <v>0</v>
      </c>
      <c r="R288">
        <v>5461</v>
      </c>
      <c r="S288">
        <v>5461</v>
      </c>
      <c r="T288" t="s">
        <v>2531</v>
      </c>
      <c r="U288" t="s">
        <v>3998</v>
      </c>
      <c r="V288" s="49" t="s">
        <v>11062</v>
      </c>
      <c r="X288">
        <v>0</v>
      </c>
    </row>
    <row r="289" spans="1:24" ht="22.05" customHeight="1" x14ac:dyDescent="0.45">
      <c r="B289" s="19">
        <v>22.59</v>
      </c>
      <c r="C289" s="19">
        <v>22.59563</v>
      </c>
      <c r="D289" s="79">
        <v>43.418930949999996</v>
      </c>
      <c r="E289" s="79">
        <v>52.926603700000001</v>
      </c>
      <c r="F289" s="19">
        <v>221.33</v>
      </c>
      <c r="K289" t="s">
        <v>11063</v>
      </c>
      <c r="L289" t="s">
        <v>11064</v>
      </c>
      <c r="N289" t="s">
        <v>4293</v>
      </c>
      <c r="O289">
        <v>114</v>
      </c>
      <c r="P289">
        <v>8</v>
      </c>
      <c r="Q289">
        <v>22.59</v>
      </c>
      <c r="R289" t="e">
        <v>#REF!</v>
      </c>
      <c r="S289">
        <v>5461</v>
      </c>
      <c r="T289" t="s">
        <v>2531</v>
      </c>
      <c r="U289" t="s">
        <v>3998</v>
      </c>
      <c r="V289" s="49" t="s">
        <v>11065</v>
      </c>
      <c r="X289">
        <v>0</v>
      </c>
    </row>
    <row r="290" spans="1:24" ht="22.05" customHeight="1" x14ac:dyDescent="0.45">
      <c r="B290" s="19">
        <v>43.67</v>
      </c>
      <c r="C290" s="19">
        <v>43.683799999999998</v>
      </c>
      <c r="D290" s="79">
        <v>43.418814339999997</v>
      </c>
      <c r="E290" s="79">
        <v>52.926809149999997</v>
      </c>
      <c r="F290" s="19">
        <v>221.53</v>
      </c>
      <c r="K290" t="s">
        <v>11066</v>
      </c>
      <c r="L290" t="s">
        <v>11067</v>
      </c>
      <c r="N290" t="s">
        <v>4293</v>
      </c>
      <c r="O290">
        <v>114</v>
      </c>
      <c r="P290">
        <v>8</v>
      </c>
      <c r="Q290">
        <v>43.67</v>
      </c>
      <c r="R290" t="e">
        <v>#REF!</v>
      </c>
      <c r="S290">
        <v>5461</v>
      </c>
      <c r="T290" t="s">
        <v>2531</v>
      </c>
      <c r="U290" t="s">
        <v>3998</v>
      </c>
      <c r="V290" s="49" t="s">
        <v>11068</v>
      </c>
      <c r="X290">
        <v>0</v>
      </c>
    </row>
    <row r="291" spans="1:24" ht="22.05" customHeight="1" x14ac:dyDescent="0.45">
      <c r="B291" s="19">
        <v>78.22</v>
      </c>
      <c r="C291" s="19">
        <v>78.230040000000002</v>
      </c>
      <c r="D291" s="79">
        <v>43.418633720000003</v>
      </c>
      <c r="E291" s="79">
        <v>52.927156359999998</v>
      </c>
      <c r="F291" s="19">
        <v>221.23</v>
      </c>
      <c r="K291" t="s">
        <v>11069</v>
      </c>
      <c r="L291" t="s">
        <v>11070</v>
      </c>
      <c r="N291" t="s">
        <v>4293</v>
      </c>
      <c r="O291">
        <v>114</v>
      </c>
      <c r="P291">
        <v>8</v>
      </c>
      <c r="Q291">
        <v>78.22</v>
      </c>
      <c r="R291" t="e">
        <v>#REF!</v>
      </c>
      <c r="S291">
        <v>5461</v>
      </c>
      <c r="T291" t="s">
        <v>2531</v>
      </c>
      <c r="U291" t="s">
        <v>3998</v>
      </c>
      <c r="V291" s="49" t="s">
        <v>11071</v>
      </c>
      <c r="X291">
        <v>0</v>
      </c>
    </row>
    <row r="292" spans="1:24" ht="22.05" customHeight="1" x14ac:dyDescent="0.45">
      <c r="B292" s="19">
        <v>91.44</v>
      </c>
      <c r="C292" s="19">
        <v>91.463830000000002</v>
      </c>
      <c r="D292" s="79">
        <v>43.418559559999998</v>
      </c>
      <c r="E292" s="79">
        <v>52.927284020000002</v>
      </c>
      <c r="F292" s="19">
        <v>220.63</v>
      </c>
      <c r="K292" t="s">
        <v>11072</v>
      </c>
      <c r="L292" t="s">
        <v>11073</v>
      </c>
      <c r="N292" t="s">
        <v>4293</v>
      </c>
      <c r="O292">
        <v>114</v>
      </c>
      <c r="P292">
        <v>8</v>
      </c>
      <c r="Q292">
        <v>91.44</v>
      </c>
      <c r="R292" t="e">
        <v>#REF!</v>
      </c>
      <c r="S292">
        <v>5461</v>
      </c>
      <c r="T292" t="s">
        <v>2531</v>
      </c>
      <c r="U292" t="s">
        <v>3998</v>
      </c>
      <c r="V292" s="49" t="s">
        <v>11074</v>
      </c>
      <c r="X292">
        <v>0</v>
      </c>
    </row>
    <row r="293" spans="1:24" ht="22.05" customHeight="1" x14ac:dyDescent="0.45">
      <c r="B293" s="19">
        <v>116.64</v>
      </c>
      <c r="C293" s="19">
        <v>116.675</v>
      </c>
      <c r="D293" s="79">
        <v>43.418418209999999</v>
      </c>
      <c r="E293" s="79">
        <v>52.927527359999999</v>
      </c>
      <c r="F293" s="19">
        <v>221.43</v>
      </c>
      <c r="K293" t="s">
        <v>11075</v>
      </c>
      <c r="L293" t="s">
        <v>11076</v>
      </c>
      <c r="N293" t="s">
        <v>4293</v>
      </c>
      <c r="O293">
        <v>114</v>
      </c>
      <c r="P293">
        <v>8</v>
      </c>
      <c r="Q293">
        <v>116.64</v>
      </c>
      <c r="R293" t="e">
        <v>#REF!</v>
      </c>
      <c r="S293">
        <v>5461</v>
      </c>
      <c r="T293" t="s">
        <v>2531</v>
      </c>
      <c r="U293" t="s">
        <v>3998</v>
      </c>
      <c r="V293" s="49" t="s">
        <v>11077</v>
      </c>
      <c r="X293">
        <v>0</v>
      </c>
    </row>
    <row r="294" spans="1:24" ht="22.05" customHeight="1" x14ac:dyDescent="0.45">
      <c r="B294" s="19">
        <v>155.91999999999999</v>
      </c>
      <c r="C294" s="19">
        <v>155.97900000000001</v>
      </c>
      <c r="D294" s="79">
        <v>43.418218449999998</v>
      </c>
      <c r="E294" s="79">
        <v>52.927927599999997</v>
      </c>
      <c r="F294" s="19">
        <v>222.7</v>
      </c>
      <c r="K294" t="s">
        <v>11078</v>
      </c>
      <c r="L294" t="s">
        <v>11079</v>
      </c>
      <c r="N294" t="s">
        <v>4293</v>
      </c>
      <c r="O294">
        <v>114</v>
      </c>
      <c r="P294">
        <v>8</v>
      </c>
      <c r="Q294">
        <v>155.91999999999999</v>
      </c>
      <c r="R294" t="e">
        <v>#REF!</v>
      </c>
      <c r="S294">
        <v>5461</v>
      </c>
      <c r="T294" t="s">
        <v>2531</v>
      </c>
      <c r="U294" t="s">
        <v>3998</v>
      </c>
      <c r="V294" s="49" t="s">
        <v>11080</v>
      </c>
      <c r="X294">
        <v>0</v>
      </c>
    </row>
    <row r="295" spans="1:24" ht="22.05" customHeight="1" x14ac:dyDescent="0.45">
      <c r="B295" s="19">
        <v>158.65</v>
      </c>
      <c r="C295" s="19">
        <v>158.70429999999999</v>
      </c>
      <c r="D295" s="79">
        <v>43.418195480000001</v>
      </c>
      <c r="E295" s="79">
        <v>52.9279394</v>
      </c>
      <c r="F295" s="19">
        <v>222.7</v>
      </c>
      <c r="K295" t="s">
        <v>10474</v>
      </c>
      <c r="L295" t="s">
        <v>10475</v>
      </c>
      <c r="N295" t="s">
        <v>4293</v>
      </c>
      <c r="O295">
        <v>114</v>
      </c>
      <c r="P295">
        <v>8</v>
      </c>
      <c r="Q295">
        <v>158.65</v>
      </c>
      <c r="R295" t="e">
        <v>#REF!</v>
      </c>
      <c r="S295">
        <v>5461</v>
      </c>
      <c r="T295" t="s">
        <v>2531</v>
      </c>
      <c r="U295" t="s">
        <v>3998</v>
      </c>
      <c r="V295" s="49" t="s">
        <v>11081</v>
      </c>
      <c r="X295">
        <v>1</v>
      </c>
    </row>
    <row r="296" spans="1:24" ht="22.05" customHeight="1" x14ac:dyDescent="0.45">
      <c r="A296" s="10">
        <v>5485</v>
      </c>
      <c r="B296" s="19">
        <v>0</v>
      </c>
      <c r="C296" s="19">
        <v>0</v>
      </c>
      <c r="D296" s="79">
        <v>43.423092279999999</v>
      </c>
      <c r="E296" s="79">
        <v>52.918755910000002</v>
      </c>
      <c r="F296" s="19">
        <v>226.02</v>
      </c>
      <c r="G296" s="20">
        <v>98</v>
      </c>
      <c r="H296" s="20">
        <v>8</v>
      </c>
      <c r="I296" s="21">
        <v>0.2</v>
      </c>
      <c r="K296" t="s">
        <v>11082</v>
      </c>
      <c r="L296" t="s">
        <v>11083</v>
      </c>
      <c r="N296" t="s">
        <v>4293</v>
      </c>
      <c r="O296">
        <v>114</v>
      </c>
      <c r="P296">
        <v>8</v>
      </c>
      <c r="Q296">
        <v>0</v>
      </c>
      <c r="R296">
        <v>5485</v>
      </c>
      <c r="S296">
        <v>5485</v>
      </c>
      <c r="T296" t="s">
        <v>2533</v>
      </c>
      <c r="U296" t="s">
        <v>4044</v>
      </c>
      <c r="V296" s="49" t="s">
        <v>11084</v>
      </c>
      <c r="X296">
        <v>0</v>
      </c>
    </row>
    <row r="297" spans="1:24" ht="22.05" customHeight="1" x14ac:dyDescent="0.45">
      <c r="B297" s="19">
        <v>2.4900000000000002</v>
      </c>
      <c r="C297" s="19">
        <v>2.4894419999999999</v>
      </c>
      <c r="D297" s="79">
        <v>43.423112670000002</v>
      </c>
      <c r="E297" s="79">
        <v>52.918768640000003</v>
      </c>
      <c r="F297" s="19">
        <v>226.02</v>
      </c>
      <c r="K297" t="s">
        <v>11085</v>
      </c>
      <c r="L297" t="s">
        <v>11086</v>
      </c>
      <c r="N297" t="s">
        <v>4293</v>
      </c>
      <c r="O297">
        <v>114</v>
      </c>
      <c r="P297">
        <v>8</v>
      </c>
      <c r="Q297">
        <v>2.4900000000000002</v>
      </c>
      <c r="R297" t="e">
        <v>#REF!</v>
      </c>
      <c r="S297">
        <v>5485</v>
      </c>
      <c r="T297" t="s">
        <v>2533</v>
      </c>
      <c r="U297" t="s">
        <v>4044</v>
      </c>
      <c r="V297" s="49" t="s">
        <v>11087</v>
      </c>
      <c r="X297">
        <v>0</v>
      </c>
    </row>
    <row r="298" spans="1:24" ht="22.05" customHeight="1" x14ac:dyDescent="0.45">
      <c r="B298" s="19">
        <v>73.56</v>
      </c>
      <c r="C298" s="19">
        <v>73.566310000000001</v>
      </c>
      <c r="D298" s="79">
        <v>43.423713380000002</v>
      </c>
      <c r="E298" s="79">
        <v>52.919070210000001</v>
      </c>
      <c r="F298" s="19">
        <v>224.82</v>
      </c>
      <c r="K298" t="s">
        <v>11088</v>
      </c>
      <c r="L298" t="s">
        <v>11089</v>
      </c>
      <c r="N298" t="s">
        <v>4293</v>
      </c>
      <c r="O298">
        <v>114</v>
      </c>
      <c r="P298">
        <v>8</v>
      </c>
      <c r="Q298">
        <v>73.56</v>
      </c>
      <c r="R298" t="e">
        <v>#REF!</v>
      </c>
      <c r="S298">
        <v>5485</v>
      </c>
      <c r="T298" t="s">
        <v>2533</v>
      </c>
      <c r="U298" t="s">
        <v>4044</v>
      </c>
      <c r="V298" s="49" t="s">
        <v>11090</v>
      </c>
      <c r="X298">
        <v>0</v>
      </c>
    </row>
    <row r="299" spans="1:24" ht="22.05" customHeight="1" x14ac:dyDescent="0.45">
      <c r="B299" s="19">
        <v>91.44</v>
      </c>
      <c r="C299" s="19">
        <v>91.450130000000001</v>
      </c>
      <c r="D299" s="79">
        <v>43.423861850000002</v>
      </c>
      <c r="E299" s="79">
        <v>52.919155519999997</v>
      </c>
      <c r="F299" s="19">
        <v>224.82</v>
      </c>
      <c r="K299" t="s">
        <v>11091</v>
      </c>
      <c r="L299" t="s">
        <v>11092</v>
      </c>
      <c r="N299" t="s">
        <v>4293</v>
      </c>
      <c r="O299">
        <v>114</v>
      </c>
      <c r="P299">
        <v>8</v>
      </c>
      <c r="Q299">
        <v>91.44</v>
      </c>
      <c r="R299" t="e">
        <v>#REF!</v>
      </c>
      <c r="S299">
        <v>5485</v>
      </c>
      <c r="T299" t="s">
        <v>2533</v>
      </c>
      <c r="U299" t="s">
        <v>4044</v>
      </c>
      <c r="V299" s="49" t="s">
        <v>11093</v>
      </c>
      <c r="X299">
        <v>0</v>
      </c>
    </row>
    <row r="300" spans="1:24" ht="22.05" customHeight="1" x14ac:dyDescent="0.45">
      <c r="B300" s="19">
        <v>166.15</v>
      </c>
      <c r="C300" s="19">
        <v>166.16560000000001</v>
      </c>
      <c r="D300" s="79">
        <v>43.424482089999998</v>
      </c>
      <c r="E300" s="79">
        <v>52.919511909999997</v>
      </c>
      <c r="F300" s="19">
        <v>223.77</v>
      </c>
      <c r="K300" t="s">
        <v>11094</v>
      </c>
      <c r="L300" t="s">
        <v>11095</v>
      </c>
      <c r="N300" t="s">
        <v>4293</v>
      </c>
      <c r="O300">
        <v>114</v>
      </c>
      <c r="P300">
        <v>8</v>
      </c>
      <c r="Q300">
        <v>166.15</v>
      </c>
      <c r="R300" t="e">
        <v>#REF!</v>
      </c>
      <c r="S300">
        <v>5485</v>
      </c>
      <c r="T300" t="s">
        <v>2533</v>
      </c>
      <c r="U300" t="s">
        <v>4044</v>
      </c>
      <c r="V300" s="49" t="s">
        <v>11096</v>
      </c>
      <c r="X300">
        <v>0</v>
      </c>
    </row>
    <row r="301" spans="1:24" ht="22.05" customHeight="1" x14ac:dyDescent="0.45">
      <c r="B301" s="19">
        <v>182.88</v>
      </c>
      <c r="C301" s="19">
        <v>182.89750000000001</v>
      </c>
      <c r="D301" s="79">
        <v>43.424613219999998</v>
      </c>
      <c r="E301" s="79">
        <v>52.919613519999999</v>
      </c>
      <c r="F301" s="19">
        <v>223.77</v>
      </c>
      <c r="K301" t="s">
        <v>11097</v>
      </c>
      <c r="L301" t="s">
        <v>11098</v>
      </c>
      <c r="N301" t="s">
        <v>4293</v>
      </c>
      <c r="O301">
        <v>114</v>
      </c>
      <c r="P301">
        <v>8</v>
      </c>
      <c r="Q301">
        <v>182.88</v>
      </c>
      <c r="R301" t="e">
        <v>#REF!</v>
      </c>
      <c r="S301">
        <v>5485</v>
      </c>
      <c r="T301" t="s">
        <v>2533</v>
      </c>
      <c r="U301" t="s">
        <v>4044</v>
      </c>
      <c r="V301" s="49" t="s">
        <v>11099</v>
      </c>
      <c r="X301">
        <v>0</v>
      </c>
    </row>
    <row r="302" spans="1:24" ht="22.05" customHeight="1" x14ac:dyDescent="0.45">
      <c r="B302" s="19">
        <v>271.05</v>
      </c>
      <c r="C302" s="19">
        <v>271.1028</v>
      </c>
      <c r="D302" s="79">
        <v>43.425304240000003</v>
      </c>
      <c r="E302" s="79">
        <v>52.920149010000003</v>
      </c>
      <c r="F302" s="19">
        <v>226.17</v>
      </c>
      <c r="K302" t="s">
        <v>11100</v>
      </c>
      <c r="L302" t="s">
        <v>11101</v>
      </c>
      <c r="N302" t="s">
        <v>4293</v>
      </c>
      <c r="O302">
        <v>114</v>
      </c>
      <c r="P302">
        <v>8</v>
      </c>
      <c r="Q302">
        <v>271.05</v>
      </c>
      <c r="R302" t="e">
        <v>#REF!</v>
      </c>
      <c r="S302">
        <v>5485</v>
      </c>
      <c r="T302" t="s">
        <v>2533</v>
      </c>
      <c r="U302" t="s">
        <v>4044</v>
      </c>
      <c r="V302" s="49" t="s">
        <v>11102</v>
      </c>
      <c r="X302">
        <v>0</v>
      </c>
    </row>
    <row r="303" spans="1:24" ht="22.05" customHeight="1" x14ac:dyDescent="0.45">
      <c r="B303" s="19">
        <v>274.32</v>
      </c>
      <c r="C303" s="19">
        <v>274.37020000000001</v>
      </c>
      <c r="D303" s="79">
        <v>43.425332189999999</v>
      </c>
      <c r="E303" s="79">
        <v>52.920161589999999</v>
      </c>
      <c r="F303" s="19">
        <v>226.17</v>
      </c>
      <c r="K303" t="s">
        <v>11103</v>
      </c>
      <c r="L303" t="s">
        <v>11104</v>
      </c>
      <c r="N303" t="s">
        <v>4293</v>
      </c>
      <c r="O303">
        <v>114</v>
      </c>
      <c r="P303">
        <v>8</v>
      </c>
      <c r="Q303">
        <v>274.32</v>
      </c>
      <c r="R303" t="e">
        <v>#REF!</v>
      </c>
      <c r="S303">
        <v>5485</v>
      </c>
      <c r="T303" t="s">
        <v>2533</v>
      </c>
      <c r="U303" t="s">
        <v>4044</v>
      </c>
      <c r="V303" s="49" t="s">
        <v>11105</v>
      </c>
      <c r="X303">
        <v>0</v>
      </c>
    </row>
    <row r="304" spans="1:24" ht="22.05" customHeight="1" x14ac:dyDescent="0.45">
      <c r="B304" s="19">
        <v>353.82</v>
      </c>
      <c r="C304" s="19">
        <v>353.86649999999997</v>
      </c>
      <c r="D304" s="79">
        <v>43.426012110000002</v>
      </c>
      <c r="E304" s="79">
        <v>52.920467440000003</v>
      </c>
      <c r="F304" s="19">
        <v>226.37</v>
      </c>
      <c r="K304" t="s">
        <v>11106</v>
      </c>
      <c r="L304" t="s">
        <v>11107</v>
      </c>
      <c r="N304" t="s">
        <v>4293</v>
      </c>
      <c r="O304">
        <v>114</v>
      </c>
      <c r="P304">
        <v>8</v>
      </c>
      <c r="Q304">
        <v>353.82</v>
      </c>
      <c r="R304" t="e">
        <v>#REF!</v>
      </c>
      <c r="S304">
        <v>5485</v>
      </c>
      <c r="T304" t="s">
        <v>2533</v>
      </c>
      <c r="U304" t="s">
        <v>4044</v>
      </c>
      <c r="V304" s="49" t="s">
        <v>11108</v>
      </c>
      <c r="X304">
        <v>0</v>
      </c>
    </row>
    <row r="305" spans="1:24" ht="22.05" customHeight="1" x14ac:dyDescent="0.45">
      <c r="B305" s="19">
        <v>365.76</v>
      </c>
      <c r="C305" s="19">
        <v>365.81040000000002</v>
      </c>
      <c r="D305" s="79">
        <v>43.42599654</v>
      </c>
      <c r="E305" s="79">
        <v>52.920613379999999</v>
      </c>
      <c r="F305" s="19">
        <v>226.37</v>
      </c>
      <c r="K305" t="s">
        <v>11109</v>
      </c>
      <c r="L305" t="s">
        <v>11110</v>
      </c>
      <c r="N305" t="s">
        <v>4293</v>
      </c>
      <c r="O305">
        <v>114</v>
      </c>
      <c r="P305">
        <v>8</v>
      </c>
      <c r="Q305">
        <v>365.76</v>
      </c>
      <c r="R305" t="e">
        <v>#REF!</v>
      </c>
      <c r="S305">
        <v>5485</v>
      </c>
      <c r="T305" t="s">
        <v>2533</v>
      </c>
      <c r="U305" t="s">
        <v>4044</v>
      </c>
      <c r="V305" s="49" t="s">
        <v>11111</v>
      </c>
      <c r="X305">
        <v>0</v>
      </c>
    </row>
    <row r="306" spans="1:24" ht="22.05" customHeight="1" x14ac:dyDescent="0.45">
      <c r="B306" s="19">
        <v>418.26</v>
      </c>
      <c r="C306" s="19">
        <v>418.31400000000002</v>
      </c>
      <c r="D306" s="79">
        <v>43.425928140000003</v>
      </c>
      <c r="E306" s="79">
        <v>52.921254939999997</v>
      </c>
      <c r="F306" s="19">
        <v>226.14</v>
      </c>
      <c r="K306" t="s">
        <v>11112</v>
      </c>
      <c r="L306" t="s">
        <v>11113</v>
      </c>
      <c r="N306" t="s">
        <v>4293</v>
      </c>
      <c r="O306">
        <v>114</v>
      </c>
      <c r="P306">
        <v>8</v>
      </c>
      <c r="Q306">
        <v>418.26</v>
      </c>
      <c r="R306" t="e">
        <v>#REF!</v>
      </c>
      <c r="S306">
        <v>5485</v>
      </c>
      <c r="T306" t="s">
        <v>2533</v>
      </c>
      <c r="U306" t="s">
        <v>4044</v>
      </c>
      <c r="V306" s="49" t="s">
        <v>11114</v>
      </c>
      <c r="X306">
        <v>0</v>
      </c>
    </row>
    <row r="307" spans="1:24" ht="22.05" customHeight="1" x14ac:dyDescent="0.45">
      <c r="B307" s="19">
        <v>457.2</v>
      </c>
      <c r="C307" s="19">
        <v>457.25139999999999</v>
      </c>
      <c r="D307" s="79">
        <v>43.425840430000001</v>
      </c>
      <c r="E307" s="79">
        <v>52.921720479999998</v>
      </c>
      <c r="F307" s="19">
        <v>225.94</v>
      </c>
      <c r="K307" t="s">
        <v>11115</v>
      </c>
      <c r="L307" t="s">
        <v>11116</v>
      </c>
      <c r="N307" t="s">
        <v>4293</v>
      </c>
      <c r="O307">
        <v>114</v>
      </c>
      <c r="P307">
        <v>8</v>
      </c>
      <c r="Q307">
        <v>457.2</v>
      </c>
      <c r="R307" t="e">
        <v>#REF!</v>
      </c>
      <c r="S307">
        <v>5485</v>
      </c>
      <c r="T307" t="s">
        <v>2533</v>
      </c>
      <c r="U307" t="s">
        <v>4044</v>
      </c>
      <c r="V307" s="49" t="s">
        <v>11117</v>
      </c>
      <c r="X307">
        <v>0</v>
      </c>
    </row>
    <row r="308" spans="1:24" ht="22.05" customHeight="1" x14ac:dyDescent="0.45">
      <c r="B308" s="19">
        <v>466.53</v>
      </c>
      <c r="C308" s="19">
        <v>466.58640000000003</v>
      </c>
      <c r="D308" s="79">
        <v>43.425819400000002</v>
      </c>
      <c r="E308" s="79">
        <v>52.921832100000003</v>
      </c>
      <c r="F308" s="19">
        <v>225.94</v>
      </c>
      <c r="K308" t="s">
        <v>11118</v>
      </c>
      <c r="L308" t="s">
        <v>11119</v>
      </c>
      <c r="N308" t="s">
        <v>4293</v>
      </c>
      <c r="O308">
        <v>114</v>
      </c>
      <c r="P308">
        <v>8</v>
      </c>
      <c r="Q308">
        <v>466.53</v>
      </c>
      <c r="R308" t="e">
        <v>#REF!</v>
      </c>
      <c r="S308">
        <v>5485</v>
      </c>
      <c r="T308" t="s">
        <v>2533</v>
      </c>
      <c r="U308" t="s">
        <v>4044</v>
      </c>
      <c r="V308" s="49" t="s">
        <v>11120</v>
      </c>
      <c r="X308">
        <v>0</v>
      </c>
    </row>
    <row r="309" spans="1:24" ht="22.05" customHeight="1" x14ac:dyDescent="0.45">
      <c r="B309" s="19">
        <v>469.76</v>
      </c>
      <c r="C309" s="19">
        <v>469.81009999999998</v>
      </c>
      <c r="D309" s="79">
        <v>43.425791949999997</v>
      </c>
      <c r="E309" s="79">
        <v>52.92181918</v>
      </c>
      <c r="F309" s="19">
        <v>225.94</v>
      </c>
      <c r="K309" t="s">
        <v>10653</v>
      </c>
      <c r="L309" t="s">
        <v>10654</v>
      </c>
      <c r="N309" t="s">
        <v>4293</v>
      </c>
      <c r="O309">
        <v>114</v>
      </c>
      <c r="P309">
        <v>8</v>
      </c>
      <c r="Q309">
        <v>469.76</v>
      </c>
      <c r="R309" t="e">
        <v>#REF!</v>
      </c>
      <c r="S309">
        <v>5485</v>
      </c>
      <c r="T309" t="s">
        <v>2533</v>
      </c>
      <c r="U309" t="s">
        <v>4044</v>
      </c>
      <c r="V309" s="49" t="s">
        <v>11121</v>
      </c>
      <c r="X309">
        <v>1</v>
      </c>
    </row>
    <row r="310" spans="1:24" ht="22.05" customHeight="1" x14ac:dyDescent="0.45">
      <c r="A310" s="10">
        <v>5778</v>
      </c>
      <c r="B310" s="19">
        <v>0</v>
      </c>
      <c r="C310" s="19">
        <v>0</v>
      </c>
      <c r="D310" s="79">
        <v>43.426432009999999</v>
      </c>
      <c r="E310" s="79">
        <v>52.92542357</v>
      </c>
      <c r="F310" s="19">
        <v>220.64</v>
      </c>
      <c r="G310" s="20">
        <v>98</v>
      </c>
      <c r="H310" s="20">
        <v>8</v>
      </c>
      <c r="I310" s="21">
        <v>0.2</v>
      </c>
      <c r="K310" t="s">
        <v>11122</v>
      </c>
      <c r="L310" t="s">
        <v>11123</v>
      </c>
      <c r="N310" t="s">
        <v>4293</v>
      </c>
      <c r="O310">
        <v>114</v>
      </c>
      <c r="P310">
        <v>8</v>
      </c>
      <c r="Q310">
        <v>0</v>
      </c>
      <c r="R310">
        <v>5778</v>
      </c>
      <c r="S310">
        <v>5778</v>
      </c>
      <c r="T310" t="s">
        <v>2618</v>
      </c>
      <c r="U310" t="s">
        <v>3995</v>
      </c>
      <c r="V310" s="49" t="s">
        <v>11124</v>
      </c>
      <c r="X310">
        <v>0</v>
      </c>
    </row>
    <row r="311" spans="1:24" ht="22.05" customHeight="1" x14ac:dyDescent="0.45">
      <c r="B311" s="19">
        <v>10.119999999999999</v>
      </c>
      <c r="C311" s="19">
        <v>10.12063</v>
      </c>
      <c r="D311" s="79">
        <v>43.426413410000002</v>
      </c>
      <c r="E311" s="79">
        <v>52.925301220000001</v>
      </c>
      <c r="F311" s="19">
        <v>220.64</v>
      </c>
      <c r="K311" t="s">
        <v>11125</v>
      </c>
      <c r="L311" t="s">
        <v>11126</v>
      </c>
      <c r="N311" t="s">
        <v>4293</v>
      </c>
      <c r="O311">
        <v>114</v>
      </c>
      <c r="P311">
        <v>8</v>
      </c>
      <c r="Q311">
        <v>10.119999999999999</v>
      </c>
      <c r="R311" t="e">
        <v>#REF!</v>
      </c>
      <c r="S311">
        <v>5778</v>
      </c>
      <c r="T311" t="s">
        <v>2618</v>
      </c>
      <c r="U311" t="s">
        <v>3995</v>
      </c>
      <c r="V311" s="49" t="s">
        <v>11127</v>
      </c>
      <c r="X311">
        <v>0</v>
      </c>
    </row>
    <row r="312" spans="1:24" ht="22.05" customHeight="1" x14ac:dyDescent="0.45">
      <c r="B312" s="19">
        <v>33.78</v>
      </c>
      <c r="C312" s="19">
        <v>33.787610000000001</v>
      </c>
      <c r="D312" s="79">
        <v>43.426370079999998</v>
      </c>
      <c r="E312" s="79">
        <v>52.925015100000003</v>
      </c>
      <c r="F312" s="19">
        <v>220.24</v>
      </c>
      <c r="K312" t="s">
        <v>11128</v>
      </c>
      <c r="L312" t="s">
        <v>11129</v>
      </c>
      <c r="N312" t="s">
        <v>4293</v>
      </c>
      <c r="O312">
        <v>114</v>
      </c>
      <c r="P312">
        <v>8</v>
      </c>
      <c r="Q312">
        <v>33.78</v>
      </c>
      <c r="R312" t="e">
        <v>#REF!</v>
      </c>
      <c r="S312">
        <v>5778</v>
      </c>
      <c r="T312" t="s">
        <v>2618</v>
      </c>
      <c r="U312" t="s">
        <v>3995</v>
      </c>
      <c r="V312" s="49" t="s">
        <v>11130</v>
      </c>
      <c r="X312">
        <v>0</v>
      </c>
    </row>
    <row r="313" spans="1:24" ht="22.05" customHeight="1" x14ac:dyDescent="0.45">
      <c r="B313" s="19">
        <v>87.89</v>
      </c>
      <c r="C313" s="19">
        <v>87.950069999999997</v>
      </c>
      <c r="D313" s="79">
        <v>43.426055120000001</v>
      </c>
      <c r="E313" s="79">
        <v>52.924505420000003</v>
      </c>
      <c r="F313" s="19">
        <v>222.64</v>
      </c>
      <c r="K313" t="s">
        <v>11131</v>
      </c>
      <c r="L313" t="s">
        <v>11132</v>
      </c>
      <c r="N313" t="s">
        <v>4293</v>
      </c>
      <c r="O313">
        <v>114</v>
      </c>
      <c r="P313">
        <v>8</v>
      </c>
      <c r="Q313">
        <v>87.89</v>
      </c>
      <c r="R313" t="e">
        <v>#REF!</v>
      </c>
      <c r="S313">
        <v>5778</v>
      </c>
      <c r="T313" t="s">
        <v>2618</v>
      </c>
      <c r="U313" t="s">
        <v>3995</v>
      </c>
      <c r="V313" s="49" t="s">
        <v>11133</v>
      </c>
      <c r="X313">
        <v>0</v>
      </c>
    </row>
    <row r="314" spans="1:24" ht="22.05" customHeight="1" x14ac:dyDescent="0.45">
      <c r="B314" s="19">
        <v>91.44</v>
      </c>
      <c r="C314" s="19">
        <v>91.496579999999994</v>
      </c>
      <c r="D314" s="79">
        <v>43.426035509999998</v>
      </c>
      <c r="E314" s="79">
        <v>52.92447086</v>
      </c>
      <c r="F314" s="19">
        <v>222.64</v>
      </c>
      <c r="K314" t="s">
        <v>11134</v>
      </c>
      <c r="L314" t="s">
        <v>11135</v>
      </c>
      <c r="N314" t="s">
        <v>4293</v>
      </c>
      <c r="O314">
        <v>114</v>
      </c>
      <c r="P314">
        <v>8</v>
      </c>
      <c r="Q314">
        <v>91.44</v>
      </c>
      <c r="R314" t="e">
        <v>#REF!</v>
      </c>
      <c r="S314">
        <v>5778</v>
      </c>
      <c r="T314" t="s">
        <v>2618</v>
      </c>
      <c r="U314" t="s">
        <v>3995</v>
      </c>
      <c r="V314" s="49" t="s">
        <v>11136</v>
      </c>
      <c r="X314">
        <v>0</v>
      </c>
    </row>
    <row r="315" spans="1:24" ht="22.05" customHeight="1" x14ac:dyDescent="0.45">
      <c r="B315" s="19">
        <v>129.08000000000001</v>
      </c>
      <c r="C315" s="19">
        <v>129.23490000000001</v>
      </c>
      <c r="D315" s="79">
        <v>43.425827400000003</v>
      </c>
      <c r="E315" s="79">
        <v>52.924103989999999</v>
      </c>
      <c r="F315" s="19">
        <v>225.3</v>
      </c>
      <c r="K315" t="s">
        <v>11137</v>
      </c>
      <c r="L315" t="s">
        <v>11138</v>
      </c>
      <c r="N315" t="s">
        <v>4293</v>
      </c>
      <c r="O315">
        <v>114</v>
      </c>
      <c r="P315">
        <v>8</v>
      </c>
      <c r="Q315">
        <v>129.08000000000001</v>
      </c>
      <c r="R315" t="e">
        <v>#REF!</v>
      </c>
      <c r="S315">
        <v>5778</v>
      </c>
      <c r="T315" t="s">
        <v>2618</v>
      </c>
      <c r="U315" t="s">
        <v>3995</v>
      </c>
      <c r="V315" s="49" t="s">
        <v>11139</v>
      </c>
      <c r="X315">
        <v>0</v>
      </c>
    </row>
    <row r="316" spans="1:24" ht="22.05" customHeight="1" x14ac:dyDescent="0.45">
      <c r="B316" s="19">
        <v>153.06</v>
      </c>
      <c r="C316" s="19">
        <v>153.23269999999999</v>
      </c>
      <c r="D316" s="79">
        <v>43.42577421</v>
      </c>
      <c r="E316" s="79">
        <v>52.923817030000002</v>
      </c>
      <c r="F316" s="19">
        <v>226.3</v>
      </c>
      <c r="K316" t="s">
        <v>11140</v>
      </c>
      <c r="L316" t="s">
        <v>11141</v>
      </c>
      <c r="N316" t="s">
        <v>4293</v>
      </c>
      <c r="O316">
        <v>114</v>
      </c>
      <c r="P316">
        <v>8</v>
      </c>
      <c r="Q316">
        <v>153.06</v>
      </c>
      <c r="R316" t="e">
        <v>#REF!</v>
      </c>
      <c r="S316">
        <v>5778</v>
      </c>
      <c r="T316" t="s">
        <v>2618</v>
      </c>
      <c r="U316" t="s">
        <v>3995</v>
      </c>
      <c r="V316" s="49" t="s">
        <v>11142</v>
      </c>
      <c r="X316">
        <v>0</v>
      </c>
    </row>
    <row r="317" spans="1:24" ht="22.05" customHeight="1" x14ac:dyDescent="0.45">
      <c r="B317" s="19">
        <v>173.26</v>
      </c>
      <c r="C317" s="19">
        <v>173.43620000000001</v>
      </c>
      <c r="D317" s="79">
        <v>43.425791410000002</v>
      </c>
      <c r="E317" s="79">
        <v>52.923568660000001</v>
      </c>
      <c r="F317" s="19">
        <v>226.1</v>
      </c>
      <c r="K317" t="s">
        <v>11143</v>
      </c>
      <c r="L317" t="s">
        <v>11144</v>
      </c>
      <c r="N317" t="s">
        <v>4293</v>
      </c>
      <c r="O317">
        <v>114</v>
      </c>
      <c r="P317">
        <v>8</v>
      </c>
      <c r="Q317">
        <v>173.26</v>
      </c>
      <c r="R317" t="e">
        <v>#REF!</v>
      </c>
      <c r="S317">
        <v>5778</v>
      </c>
      <c r="T317" t="s">
        <v>2618</v>
      </c>
      <c r="U317" t="s">
        <v>3995</v>
      </c>
      <c r="V317" s="49" t="s">
        <v>11145</v>
      </c>
      <c r="X317">
        <v>0</v>
      </c>
    </row>
    <row r="318" spans="1:24" ht="22.05" customHeight="1" x14ac:dyDescent="0.45">
      <c r="B318" s="19">
        <v>182.88</v>
      </c>
      <c r="C318" s="19">
        <v>183.0523</v>
      </c>
      <c r="D318" s="79">
        <v>43.425804040000003</v>
      </c>
      <c r="E318" s="79">
        <v>52.92345117</v>
      </c>
      <c r="F318" s="19">
        <v>226.1</v>
      </c>
      <c r="K318" t="s">
        <v>11146</v>
      </c>
      <c r="L318" t="s">
        <v>11147</v>
      </c>
      <c r="N318" t="s">
        <v>4293</v>
      </c>
      <c r="O318">
        <v>114</v>
      </c>
      <c r="P318">
        <v>8</v>
      </c>
      <c r="Q318">
        <v>182.88</v>
      </c>
      <c r="R318" t="e">
        <v>#REF!</v>
      </c>
      <c r="S318">
        <v>5778</v>
      </c>
      <c r="T318" t="s">
        <v>2618</v>
      </c>
      <c r="U318" t="s">
        <v>3995</v>
      </c>
      <c r="V318" s="49" t="s">
        <v>11148</v>
      </c>
      <c r="X318">
        <v>0</v>
      </c>
    </row>
    <row r="319" spans="1:24" ht="22.05" customHeight="1" x14ac:dyDescent="0.45">
      <c r="B319" s="19">
        <v>196.51</v>
      </c>
      <c r="C319" s="19">
        <v>196.6832</v>
      </c>
      <c r="D319" s="79">
        <v>43.42582195</v>
      </c>
      <c r="E319" s="79">
        <v>52.92328466</v>
      </c>
      <c r="F319" s="19">
        <v>226.3</v>
      </c>
      <c r="K319" t="s">
        <v>11149</v>
      </c>
      <c r="L319" t="s">
        <v>11150</v>
      </c>
      <c r="N319" t="s">
        <v>4293</v>
      </c>
      <c r="O319">
        <v>114</v>
      </c>
      <c r="P319">
        <v>8</v>
      </c>
      <c r="Q319">
        <v>196.51</v>
      </c>
      <c r="R319" t="e">
        <v>#REF!</v>
      </c>
      <c r="S319">
        <v>5778</v>
      </c>
      <c r="T319" t="s">
        <v>2618</v>
      </c>
      <c r="U319" t="s">
        <v>3995</v>
      </c>
      <c r="V319" s="49" t="s">
        <v>11151</v>
      </c>
      <c r="X319">
        <v>0</v>
      </c>
    </row>
    <row r="320" spans="1:24" ht="22.05" customHeight="1" x14ac:dyDescent="0.45">
      <c r="B320" s="19">
        <v>274.32</v>
      </c>
      <c r="C320" s="19">
        <v>274.49459999999999</v>
      </c>
      <c r="D320" s="79">
        <v>43.42582049</v>
      </c>
      <c r="E320" s="79">
        <v>52.922323749999997</v>
      </c>
      <c r="F320" s="19">
        <v>225.94</v>
      </c>
      <c r="K320" t="s">
        <v>11152</v>
      </c>
      <c r="L320" t="s">
        <v>11153</v>
      </c>
      <c r="N320" t="s">
        <v>4293</v>
      </c>
      <c r="O320">
        <v>114</v>
      </c>
      <c r="P320">
        <v>8</v>
      </c>
      <c r="Q320">
        <v>274.32</v>
      </c>
      <c r="R320" t="e">
        <v>#REF!</v>
      </c>
      <c r="S320">
        <v>5778</v>
      </c>
      <c r="T320" t="s">
        <v>2618</v>
      </c>
      <c r="U320" t="s">
        <v>3995</v>
      </c>
      <c r="V320" s="49" t="s">
        <v>11154</v>
      </c>
      <c r="X320">
        <v>0</v>
      </c>
    </row>
    <row r="321" spans="1:24" ht="22.05" customHeight="1" x14ac:dyDescent="0.45">
      <c r="B321" s="19">
        <v>314.27999999999997</v>
      </c>
      <c r="C321" s="19">
        <v>314.4529</v>
      </c>
      <c r="D321" s="79">
        <v>43.425819730000001</v>
      </c>
      <c r="E321" s="79">
        <v>52.921830290000003</v>
      </c>
      <c r="F321" s="19">
        <v>225.94</v>
      </c>
      <c r="K321" t="s">
        <v>11155</v>
      </c>
      <c r="L321" t="s">
        <v>11156</v>
      </c>
      <c r="N321" t="s">
        <v>4293</v>
      </c>
      <c r="O321">
        <v>114</v>
      </c>
      <c r="P321">
        <v>8</v>
      </c>
      <c r="Q321">
        <v>314.27999999999997</v>
      </c>
      <c r="R321" t="e">
        <v>#REF!</v>
      </c>
      <c r="S321">
        <v>5778</v>
      </c>
      <c r="T321" t="s">
        <v>2618</v>
      </c>
      <c r="U321" t="s">
        <v>3995</v>
      </c>
      <c r="V321" s="49" t="s">
        <v>11157</v>
      </c>
      <c r="X321">
        <v>0</v>
      </c>
    </row>
    <row r="322" spans="1:24" ht="22.05" customHeight="1" x14ac:dyDescent="0.45">
      <c r="B322" s="19">
        <v>329.5</v>
      </c>
      <c r="C322" s="19">
        <v>329.67230000000001</v>
      </c>
      <c r="D322" s="79">
        <v>43.42568747</v>
      </c>
      <c r="E322" s="79">
        <v>52.921781359999997</v>
      </c>
      <c r="F322" s="19">
        <v>225.94</v>
      </c>
      <c r="K322" t="s">
        <v>10438</v>
      </c>
      <c r="L322" t="s">
        <v>10439</v>
      </c>
      <c r="N322" t="s">
        <v>4293</v>
      </c>
      <c r="O322">
        <v>114</v>
      </c>
      <c r="P322">
        <v>8</v>
      </c>
      <c r="Q322">
        <v>329.5</v>
      </c>
      <c r="R322" t="e">
        <v>#REF!</v>
      </c>
      <c r="S322">
        <v>5778</v>
      </c>
      <c r="T322" t="s">
        <v>2618</v>
      </c>
      <c r="U322" t="s">
        <v>3995</v>
      </c>
      <c r="V322" s="49" t="s">
        <v>11158</v>
      </c>
      <c r="X322">
        <v>1</v>
      </c>
    </row>
    <row r="323" spans="1:24" ht="22.05" customHeight="1" x14ac:dyDescent="0.45">
      <c r="A323" s="10">
        <v>5866</v>
      </c>
      <c r="B323" s="19">
        <v>0</v>
      </c>
      <c r="C323" s="19">
        <v>0</v>
      </c>
      <c r="D323" s="79">
        <v>43.421226820000001</v>
      </c>
      <c r="E323" s="79">
        <v>52.935988049999999</v>
      </c>
      <c r="F323" s="19">
        <v>220.04</v>
      </c>
      <c r="G323" s="20">
        <v>98</v>
      </c>
      <c r="H323" s="20">
        <v>8</v>
      </c>
      <c r="I323" s="21">
        <v>0.2</v>
      </c>
      <c r="K323" t="s">
        <v>11159</v>
      </c>
      <c r="L323" t="s">
        <v>11160</v>
      </c>
      <c r="N323" t="s">
        <v>4293</v>
      </c>
      <c r="O323">
        <v>114</v>
      </c>
      <c r="P323">
        <v>8</v>
      </c>
      <c r="Q323">
        <v>0</v>
      </c>
      <c r="R323">
        <v>5866</v>
      </c>
      <c r="S323">
        <v>5866</v>
      </c>
      <c r="T323" t="s">
        <v>2644</v>
      </c>
      <c r="U323" t="s">
        <v>3845</v>
      </c>
      <c r="V323" s="49" t="s">
        <v>11161</v>
      </c>
      <c r="X323">
        <v>0</v>
      </c>
    </row>
    <row r="324" spans="1:24" ht="22.05" customHeight="1" x14ac:dyDescent="0.45">
      <c r="B324" s="19">
        <v>19.63</v>
      </c>
      <c r="C324" s="19">
        <v>19.635010000000001</v>
      </c>
      <c r="D324" s="79">
        <v>43.421227709999997</v>
      </c>
      <c r="E324" s="79">
        <v>52.936230449999996</v>
      </c>
      <c r="F324" s="19">
        <v>219.64</v>
      </c>
      <c r="K324" t="s">
        <v>11162</v>
      </c>
      <c r="L324" t="s">
        <v>11163</v>
      </c>
      <c r="N324" t="s">
        <v>4293</v>
      </c>
      <c r="O324">
        <v>114</v>
      </c>
      <c r="P324">
        <v>8</v>
      </c>
      <c r="Q324">
        <v>19.63</v>
      </c>
      <c r="R324" t="e">
        <v>#REF!</v>
      </c>
      <c r="S324">
        <v>5866</v>
      </c>
      <c r="T324" t="s">
        <v>2644</v>
      </c>
      <c r="U324" t="s">
        <v>3845</v>
      </c>
      <c r="V324" s="49" t="s">
        <v>11164</v>
      </c>
      <c r="X324">
        <v>0</v>
      </c>
    </row>
    <row r="325" spans="1:24" ht="22.05" customHeight="1" x14ac:dyDescent="0.45">
      <c r="B325" s="19">
        <v>22.29</v>
      </c>
      <c r="C325" s="19">
        <v>22.29232</v>
      </c>
      <c r="D325" s="79">
        <v>43.421234460000001</v>
      </c>
      <c r="E325" s="79">
        <v>52.936261930000001</v>
      </c>
      <c r="F325" s="19">
        <v>219.64</v>
      </c>
      <c r="K325" t="s">
        <v>11165</v>
      </c>
      <c r="L325" t="s">
        <v>11166</v>
      </c>
      <c r="N325" t="s">
        <v>4293</v>
      </c>
      <c r="O325">
        <v>114</v>
      </c>
      <c r="P325">
        <v>8</v>
      </c>
      <c r="Q325">
        <v>22.29</v>
      </c>
      <c r="R325" t="e">
        <v>#REF!</v>
      </c>
      <c r="S325">
        <v>5866</v>
      </c>
      <c r="T325" t="s">
        <v>2644</v>
      </c>
      <c r="U325" t="s">
        <v>3845</v>
      </c>
      <c r="V325" s="49" t="s">
        <v>11167</v>
      </c>
      <c r="X325">
        <v>0</v>
      </c>
    </row>
    <row r="326" spans="1:24" ht="22.05" customHeight="1" x14ac:dyDescent="0.45">
      <c r="B326" s="19">
        <v>31.92</v>
      </c>
      <c r="C326" s="19">
        <v>32.055030000000002</v>
      </c>
      <c r="D326" s="79">
        <v>43.421266989999999</v>
      </c>
      <c r="E326" s="79">
        <v>52.936372169999999</v>
      </c>
      <c r="F326" s="19">
        <v>221.24</v>
      </c>
      <c r="K326" t="s">
        <v>11168</v>
      </c>
      <c r="L326" t="s">
        <v>11169</v>
      </c>
      <c r="N326" t="s">
        <v>4293</v>
      </c>
      <c r="O326">
        <v>114</v>
      </c>
      <c r="P326">
        <v>8</v>
      </c>
      <c r="Q326">
        <v>31.92</v>
      </c>
      <c r="R326" t="e">
        <v>#REF!</v>
      </c>
      <c r="S326">
        <v>5866</v>
      </c>
      <c r="T326" t="s">
        <v>2644</v>
      </c>
      <c r="U326" t="s">
        <v>3845</v>
      </c>
      <c r="V326" s="49" t="s">
        <v>11170</v>
      </c>
      <c r="X326">
        <v>0</v>
      </c>
    </row>
    <row r="327" spans="1:24" ht="22.05" customHeight="1" x14ac:dyDescent="0.45">
      <c r="B327" s="19">
        <v>53.77</v>
      </c>
      <c r="C327" s="19">
        <v>53.919150000000002</v>
      </c>
      <c r="D327" s="79">
        <v>43.421387269999997</v>
      </c>
      <c r="E327" s="79">
        <v>52.936585620000002</v>
      </c>
      <c r="F327" s="19">
        <v>220.44</v>
      </c>
      <c r="K327" t="s">
        <v>11171</v>
      </c>
      <c r="L327" t="s">
        <v>11172</v>
      </c>
      <c r="N327" t="s">
        <v>4293</v>
      </c>
      <c r="O327">
        <v>114</v>
      </c>
      <c r="P327">
        <v>8</v>
      </c>
      <c r="Q327">
        <v>53.77</v>
      </c>
      <c r="R327" t="e">
        <v>#REF!</v>
      </c>
      <c r="S327">
        <v>5866</v>
      </c>
      <c r="T327" t="s">
        <v>2644</v>
      </c>
      <c r="U327" t="s">
        <v>3845</v>
      </c>
      <c r="V327" s="49" t="s">
        <v>11173</v>
      </c>
      <c r="X327">
        <v>0</v>
      </c>
    </row>
    <row r="328" spans="1:24" ht="22.05" customHeight="1" x14ac:dyDescent="0.45">
      <c r="B328" s="19">
        <v>75.84</v>
      </c>
      <c r="C328" s="19">
        <v>75.995500000000007</v>
      </c>
      <c r="D328" s="79">
        <v>43.421505869999997</v>
      </c>
      <c r="E328" s="79">
        <v>52.936804240000001</v>
      </c>
      <c r="F328" s="19">
        <v>219.89</v>
      </c>
      <c r="K328" t="s">
        <v>11174</v>
      </c>
      <c r="L328" t="s">
        <v>11175</v>
      </c>
      <c r="N328" t="s">
        <v>4293</v>
      </c>
      <c r="O328">
        <v>114</v>
      </c>
      <c r="P328">
        <v>8</v>
      </c>
      <c r="Q328">
        <v>75.84</v>
      </c>
      <c r="R328" t="e">
        <v>#REF!</v>
      </c>
      <c r="S328">
        <v>5866</v>
      </c>
      <c r="T328" t="s">
        <v>2644</v>
      </c>
      <c r="U328" t="s">
        <v>3845</v>
      </c>
      <c r="V328" s="49" t="s">
        <v>11176</v>
      </c>
      <c r="X328">
        <v>0</v>
      </c>
    </row>
    <row r="329" spans="1:24" ht="22.05" customHeight="1" x14ac:dyDescent="0.45">
      <c r="B329" s="19">
        <v>82.57</v>
      </c>
      <c r="C329" s="19">
        <v>82.730239999999995</v>
      </c>
      <c r="D329" s="79">
        <v>43.42154206</v>
      </c>
      <c r="E329" s="79">
        <v>52.93687096</v>
      </c>
      <c r="F329" s="19">
        <v>219.89</v>
      </c>
      <c r="K329" t="s">
        <v>11177</v>
      </c>
      <c r="L329" t="s">
        <v>11178</v>
      </c>
      <c r="N329" t="s">
        <v>4293</v>
      </c>
      <c r="O329">
        <v>114</v>
      </c>
      <c r="P329">
        <v>8</v>
      </c>
      <c r="Q329">
        <v>82.57</v>
      </c>
      <c r="R329" t="e">
        <v>#REF!</v>
      </c>
      <c r="S329">
        <v>5866</v>
      </c>
      <c r="T329" t="s">
        <v>2644</v>
      </c>
      <c r="U329" t="s">
        <v>3845</v>
      </c>
      <c r="V329" s="49" t="s">
        <v>11179</v>
      </c>
      <c r="X329">
        <v>0</v>
      </c>
    </row>
    <row r="330" spans="1:24" ht="22.05" customHeight="1" x14ac:dyDescent="0.45">
      <c r="B330" s="19">
        <v>163.63999999999999</v>
      </c>
      <c r="C330" s="19">
        <v>163.80699999999999</v>
      </c>
      <c r="D330" s="79">
        <v>43.422001440000003</v>
      </c>
      <c r="E330" s="79">
        <v>52.937648690000003</v>
      </c>
      <c r="F330" s="19">
        <v>218.49</v>
      </c>
      <c r="K330" t="s">
        <v>11180</v>
      </c>
      <c r="L330" t="s">
        <v>11181</v>
      </c>
      <c r="N330" t="s">
        <v>4293</v>
      </c>
      <c r="O330">
        <v>114</v>
      </c>
      <c r="P330">
        <v>8</v>
      </c>
      <c r="Q330">
        <v>163.63999999999999</v>
      </c>
      <c r="R330" t="e">
        <v>#REF!</v>
      </c>
      <c r="S330">
        <v>5866</v>
      </c>
      <c r="T330" t="s">
        <v>2644</v>
      </c>
      <c r="U330" t="s">
        <v>3845</v>
      </c>
      <c r="V330" s="49" t="s">
        <v>11182</v>
      </c>
      <c r="X330">
        <v>0</v>
      </c>
    </row>
    <row r="331" spans="1:24" ht="22.05" customHeight="1" x14ac:dyDescent="0.45">
      <c r="B331" s="19">
        <v>167.28</v>
      </c>
      <c r="C331" s="19">
        <v>167.78370000000001</v>
      </c>
      <c r="D331" s="79">
        <v>43.422027360000001</v>
      </c>
      <c r="E331" s="79">
        <v>52.937676209999999</v>
      </c>
      <c r="F331" s="19">
        <v>220.09</v>
      </c>
      <c r="K331" t="s">
        <v>10267</v>
      </c>
      <c r="L331" t="s">
        <v>10268</v>
      </c>
      <c r="N331" t="s">
        <v>4293</v>
      </c>
      <c r="O331">
        <v>114</v>
      </c>
      <c r="P331">
        <v>8</v>
      </c>
      <c r="Q331">
        <v>167.28</v>
      </c>
      <c r="R331" t="e">
        <v>#REF!</v>
      </c>
      <c r="S331">
        <v>5866</v>
      </c>
      <c r="T331" t="s">
        <v>2644</v>
      </c>
      <c r="U331" t="s">
        <v>3845</v>
      </c>
      <c r="V331" s="49" t="s">
        <v>11183</v>
      </c>
      <c r="X331">
        <v>1</v>
      </c>
    </row>
    <row r="332" spans="1:24" ht="22.05" customHeight="1" x14ac:dyDescent="0.45">
      <c r="A332" s="10">
        <v>5867</v>
      </c>
      <c r="B332" s="19">
        <v>0</v>
      </c>
      <c r="C332" s="19">
        <v>0</v>
      </c>
      <c r="D332" s="79">
        <v>43.421467159999999</v>
      </c>
      <c r="E332" s="79">
        <v>52.933516949999998</v>
      </c>
      <c r="F332" s="19">
        <v>212.27</v>
      </c>
      <c r="G332" s="20">
        <v>98</v>
      </c>
      <c r="H332" s="20">
        <v>8</v>
      </c>
      <c r="I332" s="21">
        <v>0.2</v>
      </c>
      <c r="K332" t="s">
        <v>11184</v>
      </c>
      <c r="L332" t="s">
        <v>11185</v>
      </c>
      <c r="N332" t="s">
        <v>4293</v>
      </c>
      <c r="O332">
        <v>114</v>
      </c>
      <c r="P332">
        <v>8</v>
      </c>
      <c r="Q332">
        <v>0</v>
      </c>
      <c r="R332">
        <v>5867</v>
      </c>
      <c r="S332">
        <v>5867</v>
      </c>
      <c r="T332" t="s">
        <v>2645</v>
      </c>
      <c r="U332" t="s">
        <v>3902</v>
      </c>
      <c r="V332" s="49" t="s">
        <v>11186</v>
      </c>
      <c r="X332">
        <v>0</v>
      </c>
    </row>
    <row r="333" spans="1:24" ht="22.05" customHeight="1" x14ac:dyDescent="0.45">
      <c r="B333" s="19">
        <v>91.44</v>
      </c>
      <c r="C333" s="19">
        <v>91.557649999999995</v>
      </c>
      <c r="D333" s="79">
        <v>43.420697220000001</v>
      </c>
      <c r="E333" s="79">
        <v>52.933117940000002</v>
      </c>
      <c r="F333" s="19">
        <v>216.91</v>
      </c>
      <c r="K333" t="s">
        <v>11187</v>
      </c>
      <c r="L333" t="s">
        <v>11188</v>
      </c>
      <c r="N333" t="s">
        <v>4293</v>
      </c>
      <c r="O333">
        <v>114</v>
      </c>
      <c r="P333">
        <v>8</v>
      </c>
      <c r="Q333">
        <v>91.44</v>
      </c>
      <c r="R333" t="e">
        <v>#REF!</v>
      </c>
      <c r="S333">
        <v>5867</v>
      </c>
      <c r="T333" t="s">
        <v>2645</v>
      </c>
      <c r="U333" t="s">
        <v>3902</v>
      </c>
      <c r="V333" s="49" t="s">
        <v>11189</v>
      </c>
      <c r="X333">
        <v>0</v>
      </c>
    </row>
    <row r="334" spans="1:24" ht="22.05" customHeight="1" x14ac:dyDescent="0.45">
      <c r="B334" s="19">
        <v>182.88</v>
      </c>
      <c r="C334" s="19">
        <v>183.0515</v>
      </c>
      <c r="D334" s="79">
        <v>43.419927289999997</v>
      </c>
      <c r="E334" s="79">
        <v>52.932718940000001</v>
      </c>
      <c r="F334" s="19">
        <v>220.05</v>
      </c>
      <c r="K334" t="s">
        <v>11190</v>
      </c>
      <c r="L334" t="s">
        <v>11191</v>
      </c>
      <c r="N334" t="s">
        <v>4293</v>
      </c>
      <c r="O334">
        <v>114</v>
      </c>
      <c r="P334">
        <v>8</v>
      </c>
      <c r="Q334">
        <v>182.88</v>
      </c>
      <c r="R334" t="e">
        <v>#REF!</v>
      </c>
      <c r="S334">
        <v>5867</v>
      </c>
      <c r="T334" t="s">
        <v>2645</v>
      </c>
      <c r="U334" t="s">
        <v>3902</v>
      </c>
      <c r="V334" s="49" t="s">
        <v>11192</v>
      </c>
      <c r="X334">
        <v>0</v>
      </c>
    </row>
    <row r="335" spans="1:24" ht="22.05" customHeight="1" x14ac:dyDescent="0.45">
      <c r="B335" s="19">
        <v>196.05</v>
      </c>
      <c r="C335" s="19">
        <v>196.2586</v>
      </c>
      <c r="D335" s="79">
        <v>43.419816400000002</v>
      </c>
      <c r="E335" s="79">
        <v>52.932661469999999</v>
      </c>
      <c r="F335" s="19">
        <v>221.05</v>
      </c>
      <c r="K335" t="s">
        <v>10316</v>
      </c>
      <c r="L335" t="s">
        <v>10317</v>
      </c>
      <c r="N335" t="s">
        <v>4293</v>
      </c>
      <c r="O335">
        <v>114</v>
      </c>
      <c r="P335">
        <v>8</v>
      </c>
      <c r="Q335">
        <v>196.05</v>
      </c>
      <c r="R335" t="e">
        <v>#REF!</v>
      </c>
      <c r="S335">
        <v>5867</v>
      </c>
      <c r="T335" t="s">
        <v>2645</v>
      </c>
      <c r="U335" t="s">
        <v>3902</v>
      </c>
      <c r="V335" s="49" t="s">
        <v>11193</v>
      </c>
      <c r="X335">
        <v>1</v>
      </c>
    </row>
    <row r="336" spans="1:24" ht="22.05" customHeight="1" x14ac:dyDescent="0.45">
      <c r="A336" s="10">
        <v>5926</v>
      </c>
      <c r="B336" s="19">
        <v>0</v>
      </c>
      <c r="C336" s="19">
        <v>0</v>
      </c>
      <c r="D336" s="79">
        <v>43.41732193</v>
      </c>
      <c r="E336" s="79">
        <v>52.933575400000002</v>
      </c>
      <c r="F336" s="19">
        <v>225.41</v>
      </c>
      <c r="G336" s="20">
        <v>98</v>
      </c>
      <c r="H336" s="20">
        <v>8</v>
      </c>
      <c r="I336" s="21">
        <v>0.2</v>
      </c>
      <c r="K336" t="s">
        <v>11194</v>
      </c>
      <c r="L336" t="s">
        <v>11195</v>
      </c>
      <c r="N336" t="s">
        <v>4293</v>
      </c>
      <c r="O336">
        <v>114</v>
      </c>
      <c r="P336">
        <v>8</v>
      </c>
      <c r="Q336">
        <v>0</v>
      </c>
      <c r="R336">
        <v>5926</v>
      </c>
      <c r="S336">
        <v>5926</v>
      </c>
      <c r="T336" t="s">
        <v>2664</v>
      </c>
      <c r="U336" t="s">
        <v>3993</v>
      </c>
      <c r="V336" s="49" t="s">
        <v>11196</v>
      </c>
      <c r="X336">
        <v>0</v>
      </c>
    </row>
    <row r="337" spans="1:24" ht="22.05" customHeight="1" x14ac:dyDescent="0.45">
      <c r="B337" s="19">
        <v>18.23</v>
      </c>
      <c r="C337" s="19">
        <v>18.226700000000001</v>
      </c>
      <c r="D337" s="79">
        <v>43.417407840000003</v>
      </c>
      <c r="E337" s="79">
        <v>52.933383679999999</v>
      </c>
      <c r="F337" s="19">
        <v>225.21</v>
      </c>
      <c r="K337" t="s">
        <v>11197</v>
      </c>
      <c r="L337" t="s">
        <v>11198</v>
      </c>
      <c r="N337" t="s">
        <v>4293</v>
      </c>
      <c r="O337">
        <v>114</v>
      </c>
      <c r="P337">
        <v>8</v>
      </c>
      <c r="Q337">
        <v>18.23</v>
      </c>
      <c r="R337" t="e">
        <v>#REF!</v>
      </c>
      <c r="S337">
        <v>5926</v>
      </c>
      <c r="T337" t="s">
        <v>2664</v>
      </c>
      <c r="U337" t="s">
        <v>3993</v>
      </c>
      <c r="V337" s="49" t="s">
        <v>11199</v>
      </c>
      <c r="X337">
        <v>0</v>
      </c>
    </row>
    <row r="338" spans="1:24" ht="22.05" customHeight="1" x14ac:dyDescent="0.45">
      <c r="B338" s="19">
        <v>39.6</v>
      </c>
      <c r="C338" s="19">
        <v>39.600839999999998</v>
      </c>
      <c r="D338" s="79">
        <v>43.417508910000002</v>
      </c>
      <c r="E338" s="79">
        <v>52.933159140000001</v>
      </c>
      <c r="F338" s="19">
        <v>224.93</v>
      </c>
      <c r="K338" t="s">
        <v>10377</v>
      </c>
      <c r="L338" t="s">
        <v>10378</v>
      </c>
      <c r="N338" t="s">
        <v>4293</v>
      </c>
      <c r="O338">
        <v>114</v>
      </c>
      <c r="P338">
        <v>8</v>
      </c>
      <c r="Q338">
        <v>39.6</v>
      </c>
      <c r="R338" t="e">
        <v>#REF!</v>
      </c>
      <c r="S338">
        <v>5926</v>
      </c>
      <c r="T338" t="s">
        <v>2664</v>
      </c>
      <c r="U338" t="s">
        <v>3993</v>
      </c>
      <c r="V338" s="49" t="s">
        <v>11200</v>
      </c>
      <c r="X338">
        <v>1</v>
      </c>
    </row>
    <row r="339" spans="1:24" ht="22.05" customHeight="1" x14ac:dyDescent="0.45">
      <c r="A339" s="10">
        <v>6181</v>
      </c>
      <c r="B339" s="19">
        <v>0</v>
      </c>
      <c r="C339" s="19">
        <v>0</v>
      </c>
      <c r="D339" s="79">
        <v>43.422356639999997</v>
      </c>
      <c r="E339" s="79">
        <v>52.9218294</v>
      </c>
      <c r="F339" s="19">
        <v>222.7</v>
      </c>
      <c r="G339" s="20">
        <v>98</v>
      </c>
      <c r="H339" s="20">
        <v>8</v>
      </c>
      <c r="I339" s="21">
        <v>0.2</v>
      </c>
      <c r="K339" t="s">
        <v>11201</v>
      </c>
      <c r="L339" t="s">
        <v>11202</v>
      </c>
      <c r="N339" t="s">
        <v>4293</v>
      </c>
      <c r="O339">
        <v>114</v>
      </c>
      <c r="P339">
        <v>8</v>
      </c>
      <c r="Q339">
        <v>0</v>
      </c>
      <c r="R339">
        <v>6181</v>
      </c>
      <c r="S339">
        <v>6181</v>
      </c>
      <c r="T339" t="s">
        <v>2771</v>
      </c>
      <c r="U339" t="s">
        <v>4044</v>
      </c>
      <c r="V339" s="49" t="s">
        <v>11203</v>
      </c>
      <c r="X339">
        <v>0</v>
      </c>
    </row>
    <row r="340" spans="1:24" ht="22.05" customHeight="1" x14ac:dyDescent="0.45">
      <c r="B340" s="19">
        <v>26.53</v>
      </c>
      <c r="C340" s="19">
        <v>26.56194</v>
      </c>
      <c r="D340" s="79">
        <v>43.422587180000001</v>
      </c>
      <c r="E340" s="79">
        <v>52.921914520000001</v>
      </c>
      <c r="F340" s="19">
        <v>221.3</v>
      </c>
      <c r="K340" t="s">
        <v>11204</v>
      </c>
      <c r="L340" t="s">
        <v>11205</v>
      </c>
      <c r="N340" t="s">
        <v>4293</v>
      </c>
      <c r="O340">
        <v>114</v>
      </c>
      <c r="P340">
        <v>8</v>
      </c>
      <c r="Q340">
        <v>26.53</v>
      </c>
      <c r="R340" t="e">
        <v>#REF!</v>
      </c>
      <c r="S340">
        <v>6181</v>
      </c>
      <c r="T340" t="s">
        <v>2771</v>
      </c>
      <c r="U340" t="s">
        <v>4044</v>
      </c>
      <c r="V340" s="49" t="s">
        <v>11206</v>
      </c>
      <c r="X340">
        <v>0</v>
      </c>
    </row>
    <row r="341" spans="1:24" ht="22.05" customHeight="1" x14ac:dyDescent="0.45">
      <c r="B341" s="19">
        <v>43.96</v>
      </c>
      <c r="C341" s="19">
        <v>43.997410000000002</v>
      </c>
      <c r="D341" s="79">
        <v>43.422737599999998</v>
      </c>
      <c r="E341" s="79">
        <v>52.9219759</v>
      </c>
      <c r="F341" s="19">
        <v>221.3</v>
      </c>
      <c r="K341" t="s">
        <v>11207</v>
      </c>
      <c r="L341" t="s">
        <v>11208</v>
      </c>
      <c r="N341" t="s">
        <v>4293</v>
      </c>
      <c r="O341">
        <v>114</v>
      </c>
      <c r="P341">
        <v>8</v>
      </c>
      <c r="Q341">
        <v>43.96</v>
      </c>
      <c r="R341" t="e">
        <v>#REF!</v>
      </c>
      <c r="S341">
        <v>6181</v>
      </c>
      <c r="T341" t="s">
        <v>2771</v>
      </c>
      <c r="U341" t="s">
        <v>4044</v>
      </c>
      <c r="V341" s="49" t="s">
        <v>11209</v>
      </c>
      <c r="X341">
        <v>0</v>
      </c>
    </row>
    <row r="342" spans="1:24" ht="22.05" customHeight="1" x14ac:dyDescent="0.45">
      <c r="B342" s="19">
        <v>91.44</v>
      </c>
      <c r="C342" s="19">
        <v>91.478610000000003</v>
      </c>
      <c r="D342" s="79">
        <v>43.423164939999999</v>
      </c>
      <c r="E342" s="79">
        <v>52.921980779999998</v>
      </c>
      <c r="F342" s="19">
        <v>221.7</v>
      </c>
      <c r="K342" t="s">
        <v>11210</v>
      </c>
      <c r="L342" t="s">
        <v>11211</v>
      </c>
      <c r="N342" t="s">
        <v>4293</v>
      </c>
      <c r="O342">
        <v>114</v>
      </c>
      <c r="P342">
        <v>8</v>
      </c>
      <c r="Q342">
        <v>91.44</v>
      </c>
      <c r="R342" t="e">
        <v>#REF!</v>
      </c>
      <c r="S342">
        <v>6181</v>
      </c>
      <c r="T342" t="s">
        <v>2771</v>
      </c>
      <c r="U342" t="s">
        <v>4044</v>
      </c>
      <c r="V342" s="49" t="s">
        <v>11212</v>
      </c>
      <c r="X342">
        <v>0</v>
      </c>
    </row>
    <row r="343" spans="1:24" ht="22.05" customHeight="1" x14ac:dyDescent="0.45">
      <c r="B343" s="19">
        <v>135.05000000000001</v>
      </c>
      <c r="C343" s="19">
        <v>135.09530000000001</v>
      </c>
      <c r="D343" s="79">
        <v>43.423557449999997</v>
      </c>
      <c r="E343" s="79">
        <v>52.92198527</v>
      </c>
      <c r="F343" s="19">
        <v>220.9</v>
      </c>
      <c r="K343" t="s">
        <v>11213</v>
      </c>
      <c r="L343" t="s">
        <v>11214</v>
      </c>
      <c r="N343" t="s">
        <v>4293</v>
      </c>
      <c r="O343">
        <v>114</v>
      </c>
      <c r="P343">
        <v>8</v>
      </c>
      <c r="Q343">
        <v>135.05000000000001</v>
      </c>
      <c r="R343" t="e">
        <v>#REF!</v>
      </c>
      <c r="S343">
        <v>6181</v>
      </c>
      <c r="T343" t="s">
        <v>2771</v>
      </c>
      <c r="U343" t="s">
        <v>4044</v>
      </c>
      <c r="V343" s="49" t="s">
        <v>11215</v>
      </c>
      <c r="X343">
        <v>0</v>
      </c>
    </row>
    <row r="344" spans="1:24" ht="22.05" customHeight="1" x14ac:dyDescent="0.45">
      <c r="B344" s="19">
        <v>157.76</v>
      </c>
      <c r="C344" s="19">
        <v>157.81059999999999</v>
      </c>
      <c r="D344" s="79">
        <v>43.42376178</v>
      </c>
      <c r="E344" s="79">
        <v>52.921993630000003</v>
      </c>
      <c r="F344" s="19">
        <v>221.3</v>
      </c>
      <c r="K344" t="s">
        <v>11216</v>
      </c>
      <c r="L344" t="s">
        <v>11217</v>
      </c>
      <c r="N344" t="s">
        <v>4293</v>
      </c>
      <c r="O344">
        <v>114</v>
      </c>
      <c r="P344">
        <v>8</v>
      </c>
      <c r="Q344">
        <v>157.76</v>
      </c>
      <c r="R344" t="e">
        <v>#REF!</v>
      </c>
      <c r="S344">
        <v>6181</v>
      </c>
      <c r="T344" t="s">
        <v>2771</v>
      </c>
      <c r="U344" t="s">
        <v>4044</v>
      </c>
      <c r="V344" s="49" t="s">
        <v>11218</v>
      </c>
      <c r="X344">
        <v>0</v>
      </c>
    </row>
    <row r="345" spans="1:24" ht="22.05" customHeight="1" x14ac:dyDescent="0.45">
      <c r="B345" s="19">
        <v>182.88</v>
      </c>
      <c r="C345" s="19">
        <v>182.93260000000001</v>
      </c>
      <c r="D345" s="79">
        <v>43.423987320000002</v>
      </c>
      <c r="E345" s="79">
        <v>52.921971900000003</v>
      </c>
      <c r="F345" s="19">
        <v>221.7</v>
      </c>
      <c r="K345" t="s">
        <v>11219</v>
      </c>
      <c r="L345" t="s">
        <v>11220</v>
      </c>
      <c r="N345" t="s">
        <v>4293</v>
      </c>
      <c r="O345">
        <v>114</v>
      </c>
      <c r="P345">
        <v>8</v>
      </c>
      <c r="Q345">
        <v>182.88</v>
      </c>
      <c r="R345" t="e">
        <v>#REF!</v>
      </c>
      <c r="S345">
        <v>6181</v>
      </c>
      <c r="T345" t="s">
        <v>2771</v>
      </c>
      <c r="U345" t="s">
        <v>4044</v>
      </c>
      <c r="V345" s="49" t="s">
        <v>11221</v>
      </c>
      <c r="X345">
        <v>0</v>
      </c>
    </row>
    <row r="346" spans="1:24" ht="22.05" customHeight="1" x14ac:dyDescent="0.45">
      <c r="B346" s="19">
        <v>263.08999999999997</v>
      </c>
      <c r="C346" s="19">
        <v>263.16309999999999</v>
      </c>
      <c r="D346" s="79">
        <v>43.424707499999997</v>
      </c>
      <c r="E346" s="79">
        <v>52.921902529999997</v>
      </c>
      <c r="F346" s="19">
        <v>223.54</v>
      </c>
      <c r="K346" t="s">
        <v>11222</v>
      </c>
      <c r="L346" t="s">
        <v>11223</v>
      </c>
      <c r="N346" t="s">
        <v>4293</v>
      </c>
      <c r="O346">
        <v>114</v>
      </c>
      <c r="P346">
        <v>8</v>
      </c>
      <c r="Q346">
        <v>263.08999999999997</v>
      </c>
      <c r="R346" t="e">
        <v>#REF!</v>
      </c>
      <c r="S346">
        <v>6181</v>
      </c>
      <c r="T346" t="s">
        <v>2771</v>
      </c>
      <c r="U346" t="s">
        <v>4044</v>
      </c>
      <c r="V346" s="49" t="s">
        <v>11224</v>
      </c>
      <c r="X346">
        <v>0</v>
      </c>
    </row>
    <row r="347" spans="1:24" ht="22.05" customHeight="1" x14ac:dyDescent="0.45">
      <c r="B347" s="19">
        <v>274.32</v>
      </c>
      <c r="C347" s="19">
        <v>274.50720000000001</v>
      </c>
      <c r="D347" s="79">
        <v>43.424808169999999</v>
      </c>
      <c r="E347" s="79">
        <v>52.921890079999997</v>
      </c>
      <c r="F347" s="19">
        <v>225.14</v>
      </c>
      <c r="K347" t="s">
        <v>11225</v>
      </c>
      <c r="L347" t="s">
        <v>11226</v>
      </c>
      <c r="N347" t="s">
        <v>4293</v>
      </c>
      <c r="O347">
        <v>114</v>
      </c>
      <c r="P347">
        <v>8</v>
      </c>
      <c r="Q347">
        <v>274.32</v>
      </c>
      <c r="R347" t="e">
        <v>#REF!</v>
      </c>
      <c r="S347">
        <v>6181</v>
      </c>
      <c r="T347" t="s">
        <v>2771</v>
      </c>
      <c r="U347" t="s">
        <v>4044</v>
      </c>
      <c r="V347" s="49" t="s">
        <v>11227</v>
      </c>
      <c r="X347">
        <v>0</v>
      </c>
    </row>
    <row r="348" spans="1:24" ht="22.05" customHeight="1" x14ac:dyDescent="0.45">
      <c r="B348" s="19">
        <v>365.76</v>
      </c>
      <c r="C348" s="19">
        <v>365.94799999999998</v>
      </c>
      <c r="D348" s="79">
        <v>43.42562788</v>
      </c>
      <c r="E348" s="79">
        <v>52.921788720000002</v>
      </c>
      <c r="F348" s="19">
        <v>225.54</v>
      </c>
      <c r="K348" t="s">
        <v>11228</v>
      </c>
      <c r="L348" t="s">
        <v>11229</v>
      </c>
      <c r="N348" t="s">
        <v>4293</v>
      </c>
      <c r="O348">
        <v>114</v>
      </c>
      <c r="P348">
        <v>8</v>
      </c>
      <c r="Q348">
        <v>365.76</v>
      </c>
      <c r="R348" t="e">
        <v>#REF!</v>
      </c>
      <c r="S348">
        <v>6181</v>
      </c>
      <c r="T348" t="s">
        <v>2771</v>
      </c>
      <c r="U348" t="s">
        <v>4044</v>
      </c>
      <c r="V348" s="49" t="s">
        <v>11230</v>
      </c>
      <c r="X348">
        <v>0</v>
      </c>
    </row>
    <row r="349" spans="1:24" ht="22.05" customHeight="1" x14ac:dyDescent="0.45">
      <c r="B349" s="19">
        <v>372.41</v>
      </c>
      <c r="C349" s="19">
        <v>372.60680000000002</v>
      </c>
      <c r="D349" s="79">
        <v>43.42568747</v>
      </c>
      <c r="E349" s="79">
        <v>52.921781359999997</v>
      </c>
      <c r="F349" s="19">
        <v>225.94</v>
      </c>
      <c r="K349" t="s">
        <v>10438</v>
      </c>
      <c r="L349" t="s">
        <v>10439</v>
      </c>
      <c r="N349" t="s">
        <v>4293</v>
      </c>
      <c r="O349">
        <v>114</v>
      </c>
      <c r="P349">
        <v>8</v>
      </c>
      <c r="Q349">
        <v>372.41</v>
      </c>
      <c r="R349" t="e">
        <v>#REF!</v>
      </c>
      <c r="S349">
        <v>6181</v>
      </c>
      <c r="T349" t="s">
        <v>2771</v>
      </c>
      <c r="U349" t="s">
        <v>4044</v>
      </c>
      <c r="V349" s="49" t="s">
        <v>11231</v>
      </c>
      <c r="X349">
        <v>1</v>
      </c>
    </row>
    <row r="350" spans="1:24" ht="22.05" customHeight="1" x14ac:dyDescent="0.45">
      <c r="A350" s="10">
        <v>6606</v>
      </c>
      <c r="B350" s="19">
        <v>0</v>
      </c>
      <c r="C350" s="19">
        <v>0</v>
      </c>
      <c r="D350" s="79">
        <v>43.424601889999998</v>
      </c>
      <c r="E350" s="79">
        <v>52.92885974</v>
      </c>
      <c r="F350" s="19">
        <v>207.2</v>
      </c>
      <c r="G350" s="20">
        <v>98</v>
      </c>
      <c r="H350" s="20">
        <v>8</v>
      </c>
      <c r="I350" s="21">
        <v>0.2</v>
      </c>
      <c r="K350" t="s">
        <v>11232</v>
      </c>
      <c r="L350" t="s">
        <v>11233</v>
      </c>
      <c r="N350" t="s">
        <v>4293</v>
      </c>
      <c r="O350">
        <v>114</v>
      </c>
      <c r="P350">
        <v>8</v>
      </c>
      <c r="Q350">
        <v>0</v>
      </c>
      <c r="R350">
        <v>6606</v>
      </c>
      <c r="S350">
        <v>6606</v>
      </c>
      <c r="T350" t="s">
        <v>2910</v>
      </c>
      <c r="U350" t="s">
        <v>3995</v>
      </c>
      <c r="V350" s="49" t="s">
        <v>11234</v>
      </c>
      <c r="X350">
        <v>0</v>
      </c>
    </row>
    <row r="351" spans="1:24" ht="22.05" customHeight="1" x14ac:dyDescent="0.45">
      <c r="B351" s="19">
        <v>5</v>
      </c>
      <c r="C351" s="19">
        <v>5.0042489999999997</v>
      </c>
      <c r="D351" s="79">
        <v>43.424567019999998</v>
      </c>
      <c r="E351" s="79">
        <v>52.928898859999997</v>
      </c>
      <c r="F351" s="19">
        <v>207.2</v>
      </c>
      <c r="K351" t="s">
        <v>11235</v>
      </c>
      <c r="L351" t="s">
        <v>11236</v>
      </c>
      <c r="N351" t="s">
        <v>4293</v>
      </c>
      <c r="O351">
        <v>114</v>
      </c>
      <c r="P351">
        <v>8</v>
      </c>
      <c r="Q351">
        <v>5</v>
      </c>
      <c r="R351" t="e">
        <v>#REF!</v>
      </c>
      <c r="S351">
        <v>6606</v>
      </c>
      <c r="T351" t="s">
        <v>2910</v>
      </c>
      <c r="U351" t="s">
        <v>3995</v>
      </c>
      <c r="V351" s="49" t="s">
        <v>11237</v>
      </c>
      <c r="X351">
        <v>0</v>
      </c>
    </row>
    <row r="352" spans="1:24" ht="22.05" customHeight="1" x14ac:dyDescent="0.45">
      <c r="B352" s="19">
        <v>9.3800000000000008</v>
      </c>
      <c r="C352" s="19">
        <v>9.44787</v>
      </c>
      <c r="D352" s="79">
        <v>43.424536869999997</v>
      </c>
      <c r="E352" s="79">
        <v>52.928933530000002</v>
      </c>
      <c r="F352" s="19">
        <v>206.4</v>
      </c>
      <c r="K352" t="s">
        <v>11238</v>
      </c>
      <c r="L352" t="s">
        <v>11239</v>
      </c>
      <c r="N352" t="s">
        <v>4293</v>
      </c>
      <c r="O352">
        <v>114</v>
      </c>
      <c r="P352">
        <v>8</v>
      </c>
      <c r="Q352">
        <v>9.3800000000000008</v>
      </c>
      <c r="R352" t="e">
        <v>#REF!</v>
      </c>
      <c r="S352">
        <v>6606</v>
      </c>
      <c r="T352" t="s">
        <v>2910</v>
      </c>
      <c r="U352" t="s">
        <v>3995</v>
      </c>
      <c r="V352" s="49" t="s">
        <v>11240</v>
      </c>
      <c r="X352">
        <v>0</v>
      </c>
    </row>
    <row r="353" spans="2:24" ht="22.05" customHeight="1" x14ac:dyDescent="0.45">
      <c r="B353" s="19">
        <v>34.82</v>
      </c>
      <c r="C353" s="19">
        <v>34.919820000000001</v>
      </c>
      <c r="D353" s="79">
        <v>43.424408229999997</v>
      </c>
      <c r="E353" s="79">
        <v>52.928673580000002</v>
      </c>
      <c r="F353" s="19">
        <v>207.6</v>
      </c>
      <c r="K353" t="s">
        <v>11241</v>
      </c>
      <c r="L353" t="s">
        <v>11242</v>
      </c>
      <c r="N353" t="s">
        <v>4293</v>
      </c>
      <c r="O353">
        <v>114</v>
      </c>
      <c r="P353">
        <v>8</v>
      </c>
      <c r="Q353">
        <v>34.82</v>
      </c>
      <c r="R353" t="e">
        <v>#REF!</v>
      </c>
      <c r="S353">
        <v>6606</v>
      </c>
      <c r="T353" t="s">
        <v>2910</v>
      </c>
      <c r="U353" t="s">
        <v>3995</v>
      </c>
      <c r="V353" s="49" t="s">
        <v>11243</v>
      </c>
      <c r="X353">
        <v>0</v>
      </c>
    </row>
    <row r="354" spans="2:24" ht="22.05" customHeight="1" x14ac:dyDescent="0.45">
      <c r="B354" s="19">
        <v>42.81</v>
      </c>
      <c r="C354" s="19">
        <v>42.915439999999997</v>
      </c>
      <c r="D354" s="79">
        <v>43.424381369999999</v>
      </c>
      <c r="E354" s="79">
        <v>52.928581979999997</v>
      </c>
      <c r="F354" s="19">
        <v>207.6</v>
      </c>
      <c r="K354" t="s">
        <v>11244</v>
      </c>
      <c r="L354" t="s">
        <v>11245</v>
      </c>
      <c r="N354" t="s">
        <v>4293</v>
      </c>
      <c r="O354">
        <v>114</v>
      </c>
      <c r="P354">
        <v>8</v>
      </c>
      <c r="Q354">
        <v>42.81</v>
      </c>
      <c r="R354" t="e">
        <v>#REF!</v>
      </c>
      <c r="S354">
        <v>6606</v>
      </c>
      <c r="T354" t="s">
        <v>2910</v>
      </c>
      <c r="U354" t="s">
        <v>3995</v>
      </c>
      <c r="V354" s="49" t="s">
        <v>11246</v>
      </c>
      <c r="X354">
        <v>0</v>
      </c>
    </row>
    <row r="355" spans="2:24" ht="22.05" customHeight="1" x14ac:dyDescent="0.45">
      <c r="B355" s="19">
        <v>91.44</v>
      </c>
      <c r="C355" s="19">
        <v>91.621440000000007</v>
      </c>
      <c r="D355" s="79">
        <v>43.424458029999997</v>
      </c>
      <c r="E355" s="79">
        <v>52.927990780000002</v>
      </c>
      <c r="F355" s="19">
        <v>210.4</v>
      </c>
      <c r="K355" t="s">
        <v>11247</v>
      </c>
      <c r="L355" t="s">
        <v>11248</v>
      </c>
      <c r="N355" t="s">
        <v>4293</v>
      </c>
      <c r="O355">
        <v>114</v>
      </c>
      <c r="P355">
        <v>8</v>
      </c>
      <c r="Q355">
        <v>91.44</v>
      </c>
      <c r="R355" t="e">
        <v>#REF!</v>
      </c>
      <c r="S355">
        <v>6606</v>
      </c>
      <c r="T355" t="s">
        <v>2910</v>
      </c>
      <c r="U355" t="s">
        <v>3995</v>
      </c>
      <c r="V355" s="49" t="s">
        <v>11249</v>
      </c>
      <c r="X355">
        <v>0</v>
      </c>
    </row>
    <row r="356" spans="2:24" ht="22.05" customHeight="1" x14ac:dyDescent="0.45">
      <c r="B356" s="19">
        <v>131.12</v>
      </c>
      <c r="C356" s="19">
        <v>131.3415</v>
      </c>
      <c r="D356" s="79">
        <v>43.424520600000001</v>
      </c>
      <c r="E356" s="79">
        <v>52.9275083</v>
      </c>
      <c r="F356" s="19">
        <v>212.11</v>
      </c>
      <c r="K356" t="s">
        <v>11250</v>
      </c>
      <c r="L356" t="s">
        <v>11251</v>
      </c>
      <c r="N356" t="s">
        <v>4293</v>
      </c>
      <c r="O356">
        <v>114</v>
      </c>
      <c r="P356">
        <v>8</v>
      </c>
      <c r="Q356">
        <v>131.12</v>
      </c>
      <c r="R356" t="e">
        <v>#REF!</v>
      </c>
      <c r="S356">
        <v>6606</v>
      </c>
      <c r="T356" t="s">
        <v>2910</v>
      </c>
      <c r="U356" t="s">
        <v>3995</v>
      </c>
      <c r="V356" s="49" t="s">
        <v>11252</v>
      </c>
      <c r="X356">
        <v>0</v>
      </c>
    </row>
    <row r="357" spans="2:24" ht="22.05" customHeight="1" x14ac:dyDescent="0.45">
      <c r="B357" s="19">
        <v>182.88</v>
      </c>
      <c r="C357" s="19">
        <v>183.2526</v>
      </c>
      <c r="D357" s="79">
        <v>43.424518130000003</v>
      </c>
      <c r="E357" s="79">
        <v>52.926869160000003</v>
      </c>
      <c r="F357" s="19">
        <v>216.11</v>
      </c>
      <c r="K357" t="s">
        <v>11253</v>
      </c>
      <c r="L357" t="s">
        <v>11254</v>
      </c>
      <c r="N357" t="s">
        <v>4293</v>
      </c>
      <c r="O357">
        <v>114</v>
      </c>
      <c r="P357">
        <v>8</v>
      </c>
      <c r="Q357">
        <v>182.88</v>
      </c>
      <c r="R357" t="e">
        <v>#REF!</v>
      </c>
      <c r="S357">
        <v>6606</v>
      </c>
      <c r="T357" t="s">
        <v>2910</v>
      </c>
      <c r="U357" t="s">
        <v>3995</v>
      </c>
      <c r="V357" s="49" t="s">
        <v>11255</v>
      </c>
      <c r="X357">
        <v>0</v>
      </c>
    </row>
    <row r="358" spans="2:24" ht="22.05" customHeight="1" x14ac:dyDescent="0.45">
      <c r="B358" s="19">
        <v>192.91</v>
      </c>
      <c r="C358" s="19">
        <v>193.28639999999999</v>
      </c>
      <c r="D358" s="79">
        <v>43.424517649999999</v>
      </c>
      <c r="E358" s="79">
        <v>52.926745349999997</v>
      </c>
      <c r="F358" s="19">
        <v>216.51</v>
      </c>
      <c r="K358" t="s">
        <v>11256</v>
      </c>
      <c r="L358" t="s">
        <v>11257</v>
      </c>
      <c r="N358" t="s">
        <v>4293</v>
      </c>
      <c r="O358">
        <v>114</v>
      </c>
      <c r="P358">
        <v>8</v>
      </c>
      <c r="Q358">
        <v>192.91</v>
      </c>
      <c r="R358" t="e">
        <v>#REF!</v>
      </c>
      <c r="S358">
        <v>6606</v>
      </c>
      <c r="T358" t="s">
        <v>2910</v>
      </c>
      <c r="U358" t="s">
        <v>3995</v>
      </c>
      <c r="V358" s="49" t="s">
        <v>11258</v>
      </c>
      <c r="X358">
        <v>0</v>
      </c>
    </row>
    <row r="359" spans="2:24" ht="22.05" customHeight="1" x14ac:dyDescent="0.45">
      <c r="B359" s="19">
        <v>230.77</v>
      </c>
      <c r="C359" s="19">
        <v>231.15299999999999</v>
      </c>
      <c r="D359" s="79">
        <v>43.424646719999998</v>
      </c>
      <c r="E359" s="79">
        <v>52.92631256</v>
      </c>
      <c r="F359" s="19">
        <v>216.51</v>
      </c>
      <c r="K359" t="s">
        <v>11259</v>
      </c>
      <c r="L359" t="s">
        <v>11260</v>
      </c>
      <c r="N359" t="s">
        <v>4293</v>
      </c>
      <c r="O359">
        <v>114</v>
      </c>
      <c r="P359">
        <v>8</v>
      </c>
      <c r="Q359">
        <v>230.77</v>
      </c>
      <c r="R359" t="e">
        <v>#REF!</v>
      </c>
      <c r="S359">
        <v>6606</v>
      </c>
      <c r="T359" t="s">
        <v>2910</v>
      </c>
      <c r="U359" t="s">
        <v>3995</v>
      </c>
      <c r="V359" s="49" t="s">
        <v>11261</v>
      </c>
      <c r="X359">
        <v>0</v>
      </c>
    </row>
    <row r="360" spans="2:24" ht="22.05" customHeight="1" x14ac:dyDescent="0.45">
      <c r="B360" s="19">
        <v>258.54000000000002</v>
      </c>
      <c r="C360" s="19">
        <v>258.92469999999997</v>
      </c>
      <c r="D360" s="79">
        <v>43.42479556</v>
      </c>
      <c r="E360" s="79">
        <v>52.926037039999997</v>
      </c>
      <c r="F360" s="19">
        <v>216.77</v>
      </c>
      <c r="K360" t="s">
        <v>11262</v>
      </c>
      <c r="L360" t="s">
        <v>11263</v>
      </c>
      <c r="N360" t="s">
        <v>4293</v>
      </c>
      <c r="O360">
        <v>114</v>
      </c>
      <c r="P360">
        <v>8</v>
      </c>
      <c r="Q360">
        <v>258.54000000000002</v>
      </c>
      <c r="R360" t="e">
        <v>#REF!</v>
      </c>
      <c r="S360">
        <v>6606</v>
      </c>
      <c r="T360" t="s">
        <v>2910</v>
      </c>
      <c r="U360" t="s">
        <v>3995</v>
      </c>
      <c r="V360" s="49" t="s">
        <v>11264</v>
      </c>
      <c r="X360">
        <v>0</v>
      </c>
    </row>
    <row r="361" spans="2:24" ht="22.05" customHeight="1" x14ac:dyDescent="0.45">
      <c r="B361" s="19">
        <v>274.32</v>
      </c>
      <c r="C361" s="19">
        <v>274.8544</v>
      </c>
      <c r="D361" s="79">
        <v>43.424879160000003</v>
      </c>
      <c r="E361" s="79">
        <v>52.925879549999998</v>
      </c>
      <c r="F361" s="19">
        <v>218.97</v>
      </c>
      <c r="K361" t="s">
        <v>11265</v>
      </c>
      <c r="L361" t="s">
        <v>11266</v>
      </c>
      <c r="N361" t="s">
        <v>4293</v>
      </c>
      <c r="O361">
        <v>114</v>
      </c>
      <c r="P361">
        <v>8</v>
      </c>
      <c r="Q361">
        <v>274.32</v>
      </c>
      <c r="R361" t="e">
        <v>#REF!</v>
      </c>
      <c r="S361">
        <v>6606</v>
      </c>
      <c r="T361" t="s">
        <v>2910</v>
      </c>
      <c r="U361" t="s">
        <v>3995</v>
      </c>
      <c r="V361" s="49" t="s">
        <v>11267</v>
      </c>
      <c r="X361">
        <v>0</v>
      </c>
    </row>
    <row r="362" spans="2:24" ht="22.05" customHeight="1" x14ac:dyDescent="0.45">
      <c r="B362" s="19">
        <v>326.67</v>
      </c>
      <c r="C362" s="19">
        <v>327.21449999999999</v>
      </c>
      <c r="D362" s="79">
        <v>43.425156559999998</v>
      </c>
      <c r="E362" s="79">
        <v>52.92535702</v>
      </c>
      <c r="F362" s="19">
        <v>220.17</v>
      </c>
      <c r="K362" t="s">
        <v>11268</v>
      </c>
      <c r="L362" t="s">
        <v>11269</v>
      </c>
      <c r="N362" t="s">
        <v>4293</v>
      </c>
      <c r="O362">
        <v>114</v>
      </c>
      <c r="P362">
        <v>8</v>
      </c>
      <c r="Q362">
        <v>326.67</v>
      </c>
      <c r="R362" t="e">
        <v>#REF!</v>
      </c>
      <c r="S362">
        <v>6606</v>
      </c>
      <c r="T362" t="s">
        <v>2910</v>
      </c>
      <c r="U362" t="s">
        <v>3995</v>
      </c>
      <c r="V362" s="49" t="s">
        <v>11270</v>
      </c>
      <c r="X362">
        <v>0</v>
      </c>
    </row>
    <row r="363" spans="2:24" ht="22.05" customHeight="1" x14ac:dyDescent="0.45">
      <c r="B363" s="19">
        <v>365.76</v>
      </c>
      <c r="C363" s="19">
        <v>366.34089999999998</v>
      </c>
      <c r="D363" s="79">
        <v>43.425252530000002</v>
      </c>
      <c r="E363" s="79">
        <v>52.924892550000003</v>
      </c>
      <c r="F363" s="19">
        <v>221.77</v>
      </c>
      <c r="K363" t="s">
        <v>11271</v>
      </c>
      <c r="L363" t="s">
        <v>11272</v>
      </c>
      <c r="N363" t="s">
        <v>4293</v>
      </c>
      <c r="O363">
        <v>114</v>
      </c>
      <c r="P363">
        <v>8</v>
      </c>
      <c r="Q363">
        <v>365.76</v>
      </c>
      <c r="R363" t="e">
        <v>#REF!</v>
      </c>
      <c r="S363">
        <v>6606</v>
      </c>
      <c r="T363" t="s">
        <v>2910</v>
      </c>
      <c r="U363" t="s">
        <v>3995</v>
      </c>
      <c r="V363" s="49" t="s">
        <v>11273</v>
      </c>
      <c r="X363">
        <v>0</v>
      </c>
    </row>
    <row r="364" spans="2:24" ht="22.05" customHeight="1" x14ac:dyDescent="0.45">
      <c r="B364" s="19">
        <v>390.86</v>
      </c>
      <c r="C364" s="19">
        <v>391.44240000000002</v>
      </c>
      <c r="D364" s="79">
        <v>43.425314149999998</v>
      </c>
      <c r="E364" s="79">
        <v>52.924594319999997</v>
      </c>
      <c r="F364" s="19">
        <v>221.57</v>
      </c>
      <c r="K364" t="s">
        <v>11274</v>
      </c>
      <c r="L364" t="s">
        <v>11275</v>
      </c>
      <c r="N364" t="s">
        <v>4293</v>
      </c>
      <c r="O364">
        <v>114</v>
      </c>
      <c r="P364">
        <v>8</v>
      </c>
      <c r="Q364">
        <v>390.86</v>
      </c>
      <c r="R364" t="e">
        <v>#REF!</v>
      </c>
      <c r="S364">
        <v>6606</v>
      </c>
      <c r="T364" t="s">
        <v>2910</v>
      </c>
      <c r="U364" t="s">
        <v>3995</v>
      </c>
      <c r="V364" s="49" t="s">
        <v>11276</v>
      </c>
      <c r="X364">
        <v>0</v>
      </c>
    </row>
    <row r="365" spans="2:24" ht="22.05" customHeight="1" x14ac:dyDescent="0.45">
      <c r="B365" s="19">
        <v>452.31</v>
      </c>
      <c r="C365" s="19">
        <v>453.02870000000001</v>
      </c>
      <c r="D365" s="79">
        <v>43.425501879999999</v>
      </c>
      <c r="E365" s="79">
        <v>52.923880539999999</v>
      </c>
      <c r="F365" s="19">
        <v>225.7</v>
      </c>
      <c r="K365" t="s">
        <v>11277</v>
      </c>
      <c r="L365" t="s">
        <v>11278</v>
      </c>
      <c r="N365" t="s">
        <v>4293</v>
      </c>
      <c r="O365">
        <v>114</v>
      </c>
      <c r="P365">
        <v>8</v>
      </c>
      <c r="Q365">
        <v>452.31</v>
      </c>
      <c r="R365" t="e">
        <v>#REF!</v>
      </c>
      <c r="S365">
        <v>6606</v>
      </c>
      <c r="T365" t="s">
        <v>2910</v>
      </c>
      <c r="U365" t="s">
        <v>3995</v>
      </c>
      <c r="V365" s="49" t="s">
        <v>11279</v>
      </c>
      <c r="X365">
        <v>0</v>
      </c>
    </row>
    <row r="366" spans="2:24" ht="22.05" customHeight="1" x14ac:dyDescent="0.45">
      <c r="B366" s="19">
        <v>457.2</v>
      </c>
      <c r="C366" s="19">
        <v>457.92039999999997</v>
      </c>
      <c r="D366" s="79">
        <v>43.425517169999999</v>
      </c>
      <c r="E366" s="79">
        <v>52.923823890000001</v>
      </c>
      <c r="F366" s="19">
        <v>225.7</v>
      </c>
      <c r="K366" t="s">
        <v>11280</v>
      </c>
      <c r="L366" t="s">
        <v>11281</v>
      </c>
      <c r="N366" t="s">
        <v>4293</v>
      </c>
      <c r="O366">
        <v>114</v>
      </c>
      <c r="P366">
        <v>8</v>
      </c>
      <c r="Q366">
        <v>457.2</v>
      </c>
      <c r="R366" t="e">
        <v>#REF!</v>
      </c>
      <c r="S366">
        <v>6606</v>
      </c>
      <c r="T366" t="s">
        <v>2910</v>
      </c>
      <c r="U366" t="s">
        <v>3995</v>
      </c>
      <c r="V366" s="49" t="s">
        <v>11282</v>
      </c>
      <c r="X366">
        <v>0</v>
      </c>
    </row>
    <row r="367" spans="2:24" ht="22.05" customHeight="1" x14ac:dyDescent="0.45">
      <c r="B367" s="19">
        <v>483.01</v>
      </c>
      <c r="C367" s="19">
        <v>483.73579999999998</v>
      </c>
      <c r="D367" s="79">
        <v>43.425597889999999</v>
      </c>
      <c r="E367" s="79">
        <v>52.923524950000001</v>
      </c>
      <c r="F367" s="19">
        <v>225.9</v>
      </c>
      <c r="K367" t="s">
        <v>11283</v>
      </c>
      <c r="L367" t="s">
        <v>11284</v>
      </c>
      <c r="N367" t="s">
        <v>4293</v>
      </c>
      <c r="O367">
        <v>114</v>
      </c>
      <c r="P367">
        <v>8</v>
      </c>
      <c r="Q367">
        <v>483.01</v>
      </c>
      <c r="R367" t="e">
        <v>#REF!</v>
      </c>
      <c r="S367">
        <v>6606</v>
      </c>
      <c r="T367" t="s">
        <v>2910</v>
      </c>
      <c r="U367" t="s">
        <v>3995</v>
      </c>
      <c r="V367" s="49" t="s">
        <v>11285</v>
      </c>
      <c r="X367">
        <v>0</v>
      </c>
    </row>
    <row r="368" spans="2:24" ht="22.05" customHeight="1" x14ac:dyDescent="0.45">
      <c r="B368" s="19">
        <v>528.65</v>
      </c>
      <c r="C368" s="19">
        <v>529.38220000000001</v>
      </c>
      <c r="D368" s="79">
        <v>43.42566746</v>
      </c>
      <c r="E368" s="79">
        <v>52.922969479999999</v>
      </c>
      <c r="F368" s="19">
        <v>226.7</v>
      </c>
      <c r="K368" t="s">
        <v>11286</v>
      </c>
      <c r="L368" t="s">
        <v>11287</v>
      </c>
      <c r="N368" t="s">
        <v>4293</v>
      </c>
      <c r="O368">
        <v>114</v>
      </c>
      <c r="P368">
        <v>8</v>
      </c>
      <c r="Q368">
        <v>528.65</v>
      </c>
      <c r="R368" t="e">
        <v>#REF!</v>
      </c>
      <c r="S368">
        <v>6606</v>
      </c>
      <c r="T368" t="s">
        <v>2910</v>
      </c>
      <c r="U368" t="s">
        <v>3995</v>
      </c>
      <c r="V368" s="49" t="s">
        <v>11288</v>
      </c>
      <c r="X368">
        <v>0</v>
      </c>
    </row>
    <row r="369" spans="1:24" ht="22.05" customHeight="1" x14ac:dyDescent="0.45">
      <c r="B369" s="19">
        <v>548.64</v>
      </c>
      <c r="C369" s="19">
        <v>549.3691</v>
      </c>
      <c r="D369" s="79">
        <v>43.425701719999999</v>
      </c>
      <c r="E369" s="79">
        <v>52.922727180000003</v>
      </c>
      <c r="F369" s="19">
        <v>226.9</v>
      </c>
      <c r="K369" t="s">
        <v>11289</v>
      </c>
      <c r="L369" t="s">
        <v>11290</v>
      </c>
      <c r="N369" t="s">
        <v>4293</v>
      </c>
      <c r="O369">
        <v>114</v>
      </c>
      <c r="P369">
        <v>8</v>
      </c>
      <c r="Q369">
        <v>548.64</v>
      </c>
      <c r="R369" t="e">
        <v>#REF!</v>
      </c>
      <c r="S369">
        <v>6606</v>
      </c>
      <c r="T369" t="s">
        <v>2910</v>
      </c>
      <c r="U369" t="s">
        <v>3995</v>
      </c>
      <c r="V369" s="49" t="s">
        <v>11291</v>
      </c>
      <c r="X369">
        <v>0</v>
      </c>
    </row>
    <row r="370" spans="1:24" ht="22.05" customHeight="1" x14ac:dyDescent="0.45">
      <c r="B370" s="19">
        <v>622.36</v>
      </c>
      <c r="C370" s="19">
        <v>623.09879999999998</v>
      </c>
      <c r="D370" s="79">
        <v>43.425828080000002</v>
      </c>
      <c r="E370" s="79">
        <v>52.921833399999997</v>
      </c>
      <c r="F370" s="19">
        <v>225.94</v>
      </c>
      <c r="K370" t="s">
        <v>11292</v>
      </c>
      <c r="L370" t="s">
        <v>11293</v>
      </c>
      <c r="N370" t="s">
        <v>4293</v>
      </c>
      <c r="O370">
        <v>114</v>
      </c>
      <c r="P370">
        <v>8</v>
      </c>
      <c r="Q370">
        <v>622.36</v>
      </c>
      <c r="R370" t="e">
        <v>#REF!</v>
      </c>
      <c r="S370">
        <v>6606</v>
      </c>
      <c r="T370" t="s">
        <v>2910</v>
      </c>
      <c r="U370" t="s">
        <v>3995</v>
      </c>
      <c r="V370" s="49" t="s">
        <v>11294</v>
      </c>
      <c r="X370">
        <v>0</v>
      </c>
    </row>
    <row r="371" spans="1:24" ht="22.05" customHeight="1" x14ac:dyDescent="0.45">
      <c r="B371" s="19">
        <v>626.54</v>
      </c>
      <c r="C371" s="19">
        <v>627.27470000000005</v>
      </c>
      <c r="D371" s="79">
        <v>43.425791949999997</v>
      </c>
      <c r="E371" s="79">
        <v>52.92181918</v>
      </c>
      <c r="F371" s="19">
        <v>225.94</v>
      </c>
      <c r="K371" t="s">
        <v>10653</v>
      </c>
      <c r="L371" t="s">
        <v>10654</v>
      </c>
      <c r="N371" t="s">
        <v>4293</v>
      </c>
      <c r="O371">
        <v>114</v>
      </c>
      <c r="P371">
        <v>8</v>
      </c>
      <c r="Q371">
        <v>626.54</v>
      </c>
      <c r="R371" t="e">
        <v>#REF!</v>
      </c>
      <c r="S371">
        <v>6606</v>
      </c>
      <c r="T371" t="s">
        <v>2910</v>
      </c>
      <c r="U371" t="s">
        <v>3995</v>
      </c>
      <c r="V371" s="49" t="s">
        <v>11295</v>
      </c>
      <c r="X371">
        <v>1</v>
      </c>
    </row>
    <row r="372" spans="1:24" ht="22.05" customHeight="1" x14ac:dyDescent="0.45">
      <c r="A372" s="10">
        <v>6607</v>
      </c>
      <c r="B372" s="19">
        <v>0</v>
      </c>
      <c r="C372" s="19">
        <v>0</v>
      </c>
      <c r="D372" s="79">
        <v>43.424036440000002</v>
      </c>
      <c r="E372" s="79">
        <v>52.929517670000003</v>
      </c>
      <c r="F372" s="19">
        <v>207.22</v>
      </c>
      <c r="G372" s="20">
        <v>98</v>
      </c>
      <c r="H372" s="20">
        <v>8</v>
      </c>
      <c r="I372" s="21">
        <v>0.2</v>
      </c>
      <c r="K372" t="s">
        <v>11296</v>
      </c>
      <c r="L372" t="s">
        <v>11297</v>
      </c>
      <c r="N372" t="s">
        <v>4293</v>
      </c>
      <c r="O372">
        <v>114</v>
      </c>
      <c r="P372">
        <v>8</v>
      </c>
      <c r="Q372">
        <v>0</v>
      </c>
      <c r="R372">
        <v>6607</v>
      </c>
      <c r="S372">
        <v>6607</v>
      </c>
      <c r="T372" t="s">
        <v>2911</v>
      </c>
      <c r="U372" t="s">
        <v>3995</v>
      </c>
      <c r="V372" s="49" t="s">
        <v>11298</v>
      </c>
      <c r="X372">
        <v>0</v>
      </c>
    </row>
    <row r="373" spans="1:24" ht="22.05" customHeight="1" x14ac:dyDescent="0.45">
      <c r="B373" s="19">
        <v>23.32</v>
      </c>
      <c r="C373" s="19">
        <v>23.339549999999999</v>
      </c>
      <c r="D373" s="79">
        <v>43.424140039999997</v>
      </c>
      <c r="E373" s="79">
        <v>52.929267250000002</v>
      </c>
      <c r="F373" s="19">
        <v>206.2</v>
      </c>
      <c r="K373" t="s">
        <v>11299</v>
      </c>
      <c r="L373" t="s">
        <v>11300</v>
      </c>
      <c r="N373" t="s">
        <v>4293</v>
      </c>
      <c r="O373">
        <v>114</v>
      </c>
      <c r="P373">
        <v>8</v>
      </c>
      <c r="Q373">
        <v>23.32</v>
      </c>
      <c r="R373" t="e">
        <v>#REF!</v>
      </c>
      <c r="S373">
        <v>6607</v>
      </c>
      <c r="T373" t="s">
        <v>2911</v>
      </c>
      <c r="U373" t="s">
        <v>3995</v>
      </c>
      <c r="V373" s="49" t="s">
        <v>11301</v>
      </c>
      <c r="X373">
        <v>0</v>
      </c>
    </row>
    <row r="374" spans="1:24" ht="22.05" customHeight="1" x14ac:dyDescent="0.45">
      <c r="B374" s="19">
        <v>51.33</v>
      </c>
      <c r="C374" s="19">
        <v>51.455979999999997</v>
      </c>
      <c r="D374" s="79">
        <v>43.424262210000002</v>
      </c>
      <c r="E374" s="79">
        <v>52.928964620000002</v>
      </c>
      <c r="F374" s="19">
        <v>208.6</v>
      </c>
      <c r="K374" t="s">
        <v>11302</v>
      </c>
      <c r="L374" t="s">
        <v>11303</v>
      </c>
      <c r="N374" t="s">
        <v>4293</v>
      </c>
      <c r="O374">
        <v>114</v>
      </c>
      <c r="P374">
        <v>8</v>
      </c>
      <c r="Q374">
        <v>51.33</v>
      </c>
      <c r="R374" t="e">
        <v>#REF!</v>
      </c>
      <c r="S374">
        <v>6607</v>
      </c>
      <c r="T374" t="s">
        <v>2911</v>
      </c>
      <c r="U374" t="s">
        <v>3995</v>
      </c>
      <c r="V374" s="49" t="s">
        <v>11304</v>
      </c>
      <c r="X374">
        <v>0</v>
      </c>
    </row>
    <row r="375" spans="1:24" ht="22.05" customHeight="1" x14ac:dyDescent="0.45">
      <c r="B375" s="19">
        <v>82.55</v>
      </c>
      <c r="C375" s="19">
        <v>82.691599999999994</v>
      </c>
      <c r="D375" s="79">
        <v>43.424357659999998</v>
      </c>
      <c r="E375" s="79">
        <v>52.928602009999999</v>
      </c>
      <c r="F375" s="19">
        <v>207.6</v>
      </c>
      <c r="K375" t="s">
        <v>11305</v>
      </c>
      <c r="L375" t="s">
        <v>11306</v>
      </c>
      <c r="N375" t="s">
        <v>4293</v>
      </c>
      <c r="O375">
        <v>114</v>
      </c>
      <c r="P375">
        <v>8</v>
      </c>
      <c r="Q375">
        <v>82.55</v>
      </c>
      <c r="R375" t="e">
        <v>#REF!</v>
      </c>
      <c r="S375">
        <v>6607</v>
      </c>
      <c r="T375" t="s">
        <v>2911</v>
      </c>
      <c r="U375" t="s">
        <v>3995</v>
      </c>
      <c r="V375" s="49" t="s">
        <v>11307</v>
      </c>
      <c r="X375">
        <v>0</v>
      </c>
    </row>
    <row r="376" spans="1:24" ht="22.05" customHeight="1" x14ac:dyDescent="0.45">
      <c r="B376" s="19">
        <v>91.44</v>
      </c>
      <c r="C376" s="19">
        <v>91.616860000000003</v>
      </c>
      <c r="D376" s="79">
        <v>43.424376350000003</v>
      </c>
      <c r="E376" s="79">
        <v>52.928495269999999</v>
      </c>
      <c r="F376" s="19">
        <v>208.4</v>
      </c>
      <c r="K376" t="s">
        <v>11308</v>
      </c>
      <c r="L376" t="s">
        <v>11309</v>
      </c>
      <c r="N376" t="s">
        <v>4293</v>
      </c>
      <c r="O376">
        <v>114</v>
      </c>
      <c r="P376">
        <v>8</v>
      </c>
      <c r="Q376">
        <v>91.44</v>
      </c>
      <c r="R376" t="e">
        <v>#REF!</v>
      </c>
      <c r="S376">
        <v>6607</v>
      </c>
      <c r="T376" t="s">
        <v>2911</v>
      </c>
      <c r="U376" t="s">
        <v>3995</v>
      </c>
      <c r="V376" s="49" t="s">
        <v>11310</v>
      </c>
      <c r="X376">
        <v>0</v>
      </c>
    </row>
    <row r="377" spans="1:24" ht="22.05" customHeight="1" x14ac:dyDescent="0.45">
      <c r="B377" s="19">
        <v>129.19</v>
      </c>
      <c r="C377" s="19">
        <v>129.41659999999999</v>
      </c>
      <c r="D377" s="79">
        <v>43.424455709999997</v>
      </c>
      <c r="E377" s="79">
        <v>52.92804203</v>
      </c>
      <c r="F377" s="19">
        <v>210.4</v>
      </c>
      <c r="K377" t="s">
        <v>11311</v>
      </c>
      <c r="L377" t="s">
        <v>11312</v>
      </c>
      <c r="N377" t="s">
        <v>4293</v>
      </c>
      <c r="O377">
        <v>114</v>
      </c>
      <c r="P377">
        <v>8</v>
      </c>
      <c r="Q377">
        <v>129.19</v>
      </c>
      <c r="R377" t="e">
        <v>#REF!</v>
      </c>
      <c r="S377">
        <v>6607</v>
      </c>
      <c r="T377" t="s">
        <v>2911</v>
      </c>
      <c r="U377" t="s">
        <v>3995</v>
      </c>
      <c r="V377" s="49" t="s">
        <v>11313</v>
      </c>
      <c r="X377">
        <v>0</v>
      </c>
    </row>
    <row r="378" spans="1:24" ht="22.05" customHeight="1" x14ac:dyDescent="0.45">
      <c r="B378" s="19">
        <v>182.88</v>
      </c>
      <c r="C378" s="19">
        <v>183.1781</v>
      </c>
      <c r="D378" s="79">
        <v>43.424513140000002</v>
      </c>
      <c r="E378" s="79">
        <v>52.927383659999997</v>
      </c>
      <c r="F378" s="19">
        <v>213.11</v>
      </c>
      <c r="K378" t="s">
        <v>11314</v>
      </c>
      <c r="L378" t="s">
        <v>11315</v>
      </c>
      <c r="N378" t="s">
        <v>4293</v>
      </c>
      <c r="O378">
        <v>114</v>
      </c>
      <c r="P378">
        <v>8</v>
      </c>
      <c r="Q378">
        <v>182.88</v>
      </c>
      <c r="R378" t="e">
        <v>#REF!</v>
      </c>
      <c r="S378">
        <v>6607</v>
      </c>
      <c r="T378" t="s">
        <v>2911</v>
      </c>
      <c r="U378" t="s">
        <v>3995</v>
      </c>
      <c r="V378" s="49" t="s">
        <v>11316</v>
      </c>
      <c r="X378">
        <v>0</v>
      </c>
    </row>
    <row r="379" spans="1:24" ht="22.05" customHeight="1" x14ac:dyDescent="0.45">
      <c r="B379" s="19">
        <v>187.42</v>
      </c>
      <c r="C379" s="19">
        <v>187.7167</v>
      </c>
      <c r="D379" s="79">
        <v>43.424517999999999</v>
      </c>
      <c r="E379" s="79">
        <v>52.927328009999997</v>
      </c>
      <c r="F379" s="19">
        <v>213.11</v>
      </c>
      <c r="K379" t="s">
        <v>11317</v>
      </c>
      <c r="L379" t="s">
        <v>11318</v>
      </c>
      <c r="N379" t="s">
        <v>4293</v>
      </c>
      <c r="O379">
        <v>114</v>
      </c>
      <c r="P379">
        <v>8</v>
      </c>
      <c r="Q379">
        <v>187.42</v>
      </c>
      <c r="R379" t="e">
        <v>#REF!</v>
      </c>
      <c r="S379">
        <v>6607</v>
      </c>
      <c r="T379" t="s">
        <v>2911</v>
      </c>
      <c r="U379" t="s">
        <v>3995</v>
      </c>
      <c r="V379" s="49" t="s">
        <v>11319</v>
      </c>
      <c r="X379">
        <v>0</v>
      </c>
    </row>
    <row r="380" spans="1:24" ht="22.05" customHeight="1" x14ac:dyDescent="0.45">
      <c r="B380" s="19">
        <v>263.25</v>
      </c>
      <c r="C380" s="19">
        <v>263.58030000000002</v>
      </c>
      <c r="D380" s="79">
        <v>43.424598949999996</v>
      </c>
      <c r="E380" s="79">
        <v>52.926398169999999</v>
      </c>
      <c r="F380" s="19">
        <v>215.31</v>
      </c>
      <c r="K380" t="s">
        <v>11320</v>
      </c>
      <c r="L380" t="s">
        <v>11321</v>
      </c>
      <c r="N380" t="s">
        <v>4293</v>
      </c>
      <c r="O380">
        <v>114</v>
      </c>
      <c r="P380">
        <v>8</v>
      </c>
      <c r="Q380">
        <v>263.25</v>
      </c>
      <c r="R380" t="e">
        <v>#REF!</v>
      </c>
      <c r="S380">
        <v>6607</v>
      </c>
      <c r="T380" t="s">
        <v>2911</v>
      </c>
      <c r="U380" t="s">
        <v>3995</v>
      </c>
      <c r="V380" s="49" t="s">
        <v>11322</v>
      </c>
      <c r="X380">
        <v>0</v>
      </c>
    </row>
    <row r="381" spans="1:24" ht="22.05" customHeight="1" x14ac:dyDescent="0.45">
      <c r="B381" s="19">
        <v>274.32</v>
      </c>
      <c r="C381" s="19">
        <v>274.7149</v>
      </c>
      <c r="D381" s="79">
        <v>43.424656310000003</v>
      </c>
      <c r="E381" s="79">
        <v>52.926286400000002</v>
      </c>
      <c r="F381" s="19">
        <v>216.51</v>
      </c>
      <c r="K381" t="s">
        <v>11323</v>
      </c>
      <c r="L381" t="s">
        <v>11324</v>
      </c>
      <c r="N381" t="s">
        <v>4293</v>
      </c>
      <c r="O381">
        <v>114</v>
      </c>
      <c r="P381">
        <v>8</v>
      </c>
      <c r="Q381">
        <v>274.32</v>
      </c>
      <c r="R381" t="e">
        <v>#REF!</v>
      </c>
      <c r="S381">
        <v>6607</v>
      </c>
      <c r="T381" t="s">
        <v>2911</v>
      </c>
      <c r="U381" t="s">
        <v>3995</v>
      </c>
      <c r="V381" s="49" t="s">
        <v>11325</v>
      </c>
      <c r="X381">
        <v>0</v>
      </c>
    </row>
    <row r="382" spans="1:24" ht="22.05" customHeight="1" x14ac:dyDescent="0.45">
      <c r="B382" s="19">
        <v>319.51</v>
      </c>
      <c r="C382" s="19">
        <v>319.9735</v>
      </c>
      <c r="D382" s="79">
        <v>43.424890509999997</v>
      </c>
      <c r="E382" s="79">
        <v>52.925830099999999</v>
      </c>
      <c r="F382" s="19">
        <v>218.97</v>
      </c>
      <c r="K382" t="s">
        <v>11326</v>
      </c>
      <c r="L382" t="s">
        <v>11327</v>
      </c>
      <c r="N382" t="s">
        <v>4293</v>
      </c>
      <c r="O382">
        <v>114</v>
      </c>
      <c r="P382">
        <v>8</v>
      </c>
      <c r="Q382">
        <v>319.51</v>
      </c>
      <c r="R382" t="e">
        <v>#REF!</v>
      </c>
      <c r="S382">
        <v>6607</v>
      </c>
      <c r="T382" t="s">
        <v>2911</v>
      </c>
      <c r="U382" t="s">
        <v>3995</v>
      </c>
      <c r="V382" s="49" t="s">
        <v>11328</v>
      </c>
      <c r="X382">
        <v>0</v>
      </c>
    </row>
    <row r="383" spans="1:24" ht="22.05" customHeight="1" x14ac:dyDescent="0.45">
      <c r="B383" s="19">
        <v>365.76</v>
      </c>
      <c r="C383" s="19">
        <v>366.23739999999998</v>
      </c>
      <c r="D383" s="79">
        <v>43.425096680000003</v>
      </c>
      <c r="E383" s="79">
        <v>52.925333940000002</v>
      </c>
      <c r="F383" s="19">
        <v>220.17</v>
      </c>
      <c r="K383" t="s">
        <v>11329</v>
      </c>
      <c r="L383" t="s">
        <v>11330</v>
      </c>
      <c r="N383" t="s">
        <v>4293</v>
      </c>
      <c r="O383">
        <v>114</v>
      </c>
      <c r="P383">
        <v>8</v>
      </c>
      <c r="Q383">
        <v>365.76</v>
      </c>
      <c r="R383" t="e">
        <v>#REF!</v>
      </c>
      <c r="S383">
        <v>6607</v>
      </c>
      <c r="T383" t="s">
        <v>2911</v>
      </c>
      <c r="U383" t="s">
        <v>3995</v>
      </c>
      <c r="V383" s="49" t="s">
        <v>11331</v>
      </c>
      <c r="X383">
        <v>0</v>
      </c>
    </row>
    <row r="384" spans="1:24" ht="22.05" customHeight="1" x14ac:dyDescent="0.45">
      <c r="B384" s="19">
        <v>392.99</v>
      </c>
      <c r="C384" s="19">
        <v>393.47280000000001</v>
      </c>
      <c r="D384" s="79">
        <v>43.425218090000001</v>
      </c>
      <c r="E384" s="79">
        <v>52.925041790000002</v>
      </c>
      <c r="F384" s="19">
        <v>220.57</v>
      </c>
      <c r="K384" t="s">
        <v>11332</v>
      </c>
      <c r="L384" t="s">
        <v>11333</v>
      </c>
      <c r="N384" t="s">
        <v>4293</v>
      </c>
      <c r="O384">
        <v>114</v>
      </c>
      <c r="P384">
        <v>8</v>
      </c>
      <c r="Q384">
        <v>392.99</v>
      </c>
      <c r="R384" t="e">
        <v>#REF!</v>
      </c>
      <c r="S384">
        <v>6607</v>
      </c>
      <c r="T384" t="s">
        <v>2911</v>
      </c>
      <c r="U384" t="s">
        <v>3995</v>
      </c>
      <c r="V384" s="49" t="s">
        <v>11334</v>
      </c>
      <c r="X384">
        <v>0</v>
      </c>
    </row>
    <row r="385" spans="1:24" ht="22.05" customHeight="1" x14ac:dyDescent="0.45">
      <c r="B385" s="19">
        <v>457.2</v>
      </c>
      <c r="C385" s="19">
        <v>457.78859999999997</v>
      </c>
      <c r="D385" s="79">
        <v>43.425372959999997</v>
      </c>
      <c r="E385" s="79">
        <v>52.924277869999997</v>
      </c>
      <c r="F385" s="19">
        <v>224.3</v>
      </c>
      <c r="K385" t="s">
        <v>11335</v>
      </c>
      <c r="L385" t="s">
        <v>11336</v>
      </c>
      <c r="N385" t="s">
        <v>4293</v>
      </c>
      <c r="O385">
        <v>114</v>
      </c>
      <c r="P385">
        <v>8</v>
      </c>
      <c r="Q385">
        <v>457.2</v>
      </c>
      <c r="R385" t="e">
        <v>#REF!</v>
      </c>
      <c r="S385">
        <v>6607</v>
      </c>
      <c r="T385" t="s">
        <v>2911</v>
      </c>
      <c r="U385" t="s">
        <v>3995</v>
      </c>
      <c r="V385" s="49" t="s">
        <v>11337</v>
      </c>
      <c r="X385">
        <v>0</v>
      </c>
    </row>
    <row r="386" spans="1:24" ht="22.05" customHeight="1" x14ac:dyDescent="0.45">
      <c r="B386" s="19">
        <v>470.08</v>
      </c>
      <c r="C386" s="19">
        <v>470.6712</v>
      </c>
      <c r="D386" s="79">
        <v>43.425404030000003</v>
      </c>
      <c r="E386" s="79">
        <v>52.924124599999999</v>
      </c>
      <c r="F386" s="19">
        <v>224.3</v>
      </c>
      <c r="K386" t="s">
        <v>11338</v>
      </c>
      <c r="L386" t="s">
        <v>11339</v>
      </c>
      <c r="N386" t="s">
        <v>4293</v>
      </c>
      <c r="O386">
        <v>114</v>
      </c>
      <c r="P386">
        <v>8</v>
      </c>
      <c r="Q386">
        <v>470.08</v>
      </c>
      <c r="R386" t="e">
        <v>#REF!</v>
      </c>
      <c r="S386">
        <v>6607</v>
      </c>
      <c r="T386" t="s">
        <v>2911</v>
      </c>
      <c r="U386" t="s">
        <v>3995</v>
      </c>
      <c r="V386" s="49" t="s">
        <v>11340</v>
      </c>
      <c r="X386">
        <v>0</v>
      </c>
    </row>
    <row r="387" spans="1:24" ht="22.05" customHeight="1" x14ac:dyDescent="0.45">
      <c r="B387" s="19">
        <v>545</v>
      </c>
      <c r="C387" s="19">
        <v>545.6182</v>
      </c>
      <c r="D387" s="79">
        <v>43.425624450000001</v>
      </c>
      <c r="E387" s="79">
        <v>52.923250279999998</v>
      </c>
      <c r="F387" s="19">
        <v>226.5</v>
      </c>
      <c r="K387" t="s">
        <v>11341</v>
      </c>
      <c r="L387" t="s">
        <v>11342</v>
      </c>
      <c r="N387" t="s">
        <v>4293</v>
      </c>
      <c r="O387">
        <v>114</v>
      </c>
      <c r="P387">
        <v>8</v>
      </c>
      <c r="Q387">
        <v>545</v>
      </c>
      <c r="R387" t="e">
        <v>#REF!</v>
      </c>
      <c r="S387">
        <v>6607</v>
      </c>
      <c r="T387" t="s">
        <v>2911</v>
      </c>
      <c r="U387" t="s">
        <v>3995</v>
      </c>
      <c r="V387" s="49" t="s">
        <v>11343</v>
      </c>
      <c r="X387">
        <v>0</v>
      </c>
    </row>
    <row r="388" spans="1:24" ht="22.05" customHeight="1" x14ac:dyDescent="0.45">
      <c r="B388" s="19">
        <v>548.64</v>
      </c>
      <c r="C388" s="19">
        <v>549.26639999999998</v>
      </c>
      <c r="D388" s="79">
        <v>43.425629170000001</v>
      </c>
      <c r="E388" s="79">
        <v>52.923205760000002</v>
      </c>
      <c r="F388" s="19">
        <v>226.3</v>
      </c>
      <c r="K388" t="s">
        <v>11344</v>
      </c>
      <c r="L388" t="s">
        <v>11345</v>
      </c>
      <c r="N388" t="s">
        <v>4293</v>
      </c>
      <c r="O388">
        <v>114</v>
      </c>
      <c r="P388">
        <v>8</v>
      </c>
      <c r="Q388">
        <v>548.64</v>
      </c>
      <c r="R388" t="e">
        <v>#REF!</v>
      </c>
      <c r="S388">
        <v>6607</v>
      </c>
      <c r="T388" t="s">
        <v>2911</v>
      </c>
      <c r="U388" t="s">
        <v>3995</v>
      </c>
      <c r="V388" s="49" t="s">
        <v>11346</v>
      </c>
      <c r="X388">
        <v>0</v>
      </c>
    </row>
    <row r="389" spans="1:24" ht="22.05" customHeight="1" x14ac:dyDescent="0.45">
      <c r="B389" s="19">
        <v>621.37</v>
      </c>
      <c r="C389" s="19">
        <v>621.99459999999999</v>
      </c>
      <c r="D389" s="79">
        <v>43.425723320000003</v>
      </c>
      <c r="E389" s="79">
        <v>52.922316960000003</v>
      </c>
      <c r="F389" s="19">
        <v>225.94</v>
      </c>
      <c r="K389" t="s">
        <v>11347</v>
      </c>
      <c r="L389" t="s">
        <v>11348</v>
      </c>
      <c r="N389" t="s">
        <v>4293</v>
      </c>
      <c r="O389">
        <v>114</v>
      </c>
      <c r="P389">
        <v>8</v>
      </c>
      <c r="Q389">
        <v>621.37</v>
      </c>
      <c r="R389" t="e">
        <v>#REF!</v>
      </c>
      <c r="S389">
        <v>6607</v>
      </c>
      <c r="T389" t="s">
        <v>2911</v>
      </c>
      <c r="U389" t="s">
        <v>3995</v>
      </c>
      <c r="V389" s="49" t="s">
        <v>11349</v>
      </c>
      <c r="X389">
        <v>0</v>
      </c>
    </row>
    <row r="390" spans="1:24" ht="22.05" customHeight="1" x14ac:dyDescent="0.45">
      <c r="B390" s="19">
        <v>640.08000000000004</v>
      </c>
      <c r="C390" s="19">
        <v>640.70830000000001</v>
      </c>
      <c r="D390" s="79">
        <v>43.425766660000001</v>
      </c>
      <c r="E390" s="79">
        <v>52.922093650000001</v>
      </c>
      <c r="F390" s="19">
        <v>226.14</v>
      </c>
      <c r="K390" t="s">
        <v>11350</v>
      </c>
      <c r="L390" t="s">
        <v>11351</v>
      </c>
      <c r="N390" t="s">
        <v>4293</v>
      </c>
      <c r="O390">
        <v>114</v>
      </c>
      <c r="P390">
        <v>8</v>
      </c>
      <c r="Q390">
        <v>640.08000000000004</v>
      </c>
      <c r="R390" t="e">
        <v>#REF!</v>
      </c>
      <c r="S390">
        <v>6607</v>
      </c>
      <c r="T390" t="s">
        <v>2911</v>
      </c>
      <c r="U390" t="s">
        <v>3995</v>
      </c>
      <c r="V390" s="49" t="s">
        <v>11352</v>
      </c>
      <c r="X390">
        <v>0</v>
      </c>
    </row>
    <row r="391" spans="1:24" ht="22.05" customHeight="1" x14ac:dyDescent="0.45">
      <c r="B391" s="19">
        <v>660.5</v>
      </c>
      <c r="C391" s="19">
        <v>661.13109999999995</v>
      </c>
      <c r="D391" s="79">
        <v>43.425813949999998</v>
      </c>
      <c r="E391" s="79">
        <v>52.921849950000002</v>
      </c>
      <c r="F391" s="19">
        <v>225.94</v>
      </c>
      <c r="K391" t="s">
        <v>11353</v>
      </c>
      <c r="L391" t="s">
        <v>11354</v>
      </c>
      <c r="N391" t="s">
        <v>4293</v>
      </c>
      <c r="O391">
        <v>114</v>
      </c>
      <c r="P391">
        <v>8</v>
      </c>
      <c r="Q391">
        <v>660.5</v>
      </c>
      <c r="R391" t="e">
        <v>#REF!</v>
      </c>
      <c r="S391">
        <v>6607</v>
      </c>
      <c r="T391" t="s">
        <v>2911</v>
      </c>
      <c r="U391" t="s">
        <v>3995</v>
      </c>
      <c r="V391" s="49" t="s">
        <v>11355</v>
      </c>
      <c r="X391">
        <v>0</v>
      </c>
    </row>
    <row r="392" spans="1:24" ht="22.05" customHeight="1" x14ac:dyDescent="0.45">
      <c r="B392" s="19">
        <v>663.99</v>
      </c>
      <c r="C392" s="19">
        <v>664.62080000000003</v>
      </c>
      <c r="D392" s="79">
        <v>43.425791949999997</v>
      </c>
      <c r="E392" s="79">
        <v>52.92181918</v>
      </c>
      <c r="F392" s="19">
        <v>225.94</v>
      </c>
      <c r="K392" t="s">
        <v>10653</v>
      </c>
      <c r="L392" t="s">
        <v>10654</v>
      </c>
      <c r="N392" t="s">
        <v>4293</v>
      </c>
      <c r="O392">
        <v>114</v>
      </c>
      <c r="P392">
        <v>8</v>
      </c>
      <c r="Q392">
        <v>663.99</v>
      </c>
      <c r="R392" t="e">
        <v>#REF!</v>
      </c>
      <c r="S392">
        <v>6607</v>
      </c>
      <c r="T392" t="s">
        <v>2911</v>
      </c>
      <c r="U392" t="s">
        <v>3995</v>
      </c>
      <c r="V392" s="49" t="s">
        <v>11356</v>
      </c>
      <c r="X392">
        <v>1</v>
      </c>
    </row>
    <row r="393" spans="1:24" ht="22.05" customHeight="1" x14ac:dyDescent="0.45">
      <c r="A393" s="10">
        <v>6899</v>
      </c>
      <c r="B393" s="19">
        <v>0</v>
      </c>
      <c r="C393" s="19">
        <v>0</v>
      </c>
      <c r="D393" s="79">
        <v>43.425407630000002</v>
      </c>
      <c r="E393" s="79">
        <v>52.926993789999997</v>
      </c>
      <c r="F393" s="19">
        <v>212.11</v>
      </c>
      <c r="G393" s="20">
        <v>98</v>
      </c>
      <c r="H393" s="20">
        <v>8</v>
      </c>
      <c r="I393" s="21">
        <v>0.2</v>
      </c>
      <c r="K393" t="s">
        <v>11357</v>
      </c>
      <c r="L393" t="s">
        <v>11358</v>
      </c>
      <c r="N393" t="s">
        <v>4293</v>
      </c>
      <c r="O393">
        <v>114</v>
      </c>
      <c r="P393">
        <v>8</v>
      </c>
      <c r="Q393">
        <v>0</v>
      </c>
      <c r="R393">
        <v>6899</v>
      </c>
      <c r="S393">
        <v>6899</v>
      </c>
      <c r="T393" t="s">
        <v>3048</v>
      </c>
      <c r="U393" t="s">
        <v>3995</v>
      </c>
      <c r="V393" s="49" t="s">
        <v>11359</v>
      </c>
      <c r="X393">
        <v>0</v>
      </c>
    </row>
    <row r="394" spans="1:24" ht="22.05" customHeight="1" x14ac:dyDescent="0.45">
      <c r="B394" s="19">
        <v>27.46</v>
      </c>
      <c r="C394" s="19">
        <v>27.603639999999999</v>
      </c>
      <c r="D394" s="79">
        <v>43.425505280000003</v>
      </c>
      <c r="E394" s="79">
        <v>52.926682249999999</v>
      </c>
      <c r="F394" s="19">
        <v>214.91</v>
      </c>
      <c r="K394" t="s">
        <v>11360</v>
      </c>
      <c r="L394" t="s">
        <v>11361</v>
      </c>
      <c r="N394" t="s">
        <v>4293</v>
      </c>
      <c r="O394">
        <v>114</v>
      </c>
      <c r="P394">
        <v>8</v>
      </c>
      <c r="Q394">
        <v>27.46</v>
      </c>
      <c r="R394" t="e">
        <v>#REF!</v>
      </c>
      <c r="S394">
        <v>6899</v>
      </c>
      <c r="T394" t="s">
        <v>3048</v>
      </c>
      <c r="U394" t="s">
        <v>3995</v>
      </c>
      <c r="V394" s="49" t="s">
        <v>11362</v>
      </c>
      <c r="X394">
        <v>0</v>
      </c>
    </row>
    <row r="395" spans="1:24" ht="22.05" customHeight="1" x14ac:dyDescent="0.45">
      <c r="B395" s="19">
        <v>66.22</v>
      </c>
      <c r="C395" s="19">
        <v>66.529970000000006</v>
      </c>
      <c r="D395" s="79">
        <v>43.42561242</v>
      </c>
      <c r="E395" s="79">
        <v>52.926226730000003</v>
      </c>
      <c r="F395" s="19">
        <v>218.51</v>
      </c>
      <c r="K395" t="s">
        <v>11363</v>
      </c>
      <c r="L395" t="s">
        <v>11364</v>
      </c>
      <c r="N395" t="s">
        <v>4293</v>
      </c>
      <c r="O395">
        <v>114</v>
      </c>
      <c r="P395">
        <v>8</v>
      </c>
      <c r="Q395">
        <v>66.22</v>
      </c>
      <c r="R395" t="e">
        <v>#REF!</v>
      </c>
      <c r="S395">
        <v>6899</v>
      </c>
      <c r="T395" t="s">
        <v>3048</v>
      </c>
      <c r="U395" t="s">
        <v>3995</v>
      </c>
      <c r="V395" s="49" t="s">
        <v>11365</v>
      </c>
      <c r="X395">
        <v>0</v>
      </c>
    </row>
    <row r="396" spans="1:24" ht="22.05" customHeight="1" x14ac:dyDescent="0.45">
      <c r="B396" s="19">
        <v>90.12</v>
      </c>
      <c r="C396" s="19">
        <v>90.469909999999999</v>
      </c>
      <c r="D396" s="79">
        <v>43.425678470000001</v>
      </c>
      <c r="E396" s="79">
        <v>52.925945900000002</v>
      </c>
      <c r="F396" s="19">
        <v>219.97</v>
      </c>
      <c r="K396" t="s">
        <v>11366</v>
      </c>
      <c r="L396" t="s">
        <v>11367</v>
      </c>
      <c r="N396" t="s">
        <v>4293</v>
      </c>
      <c r="O396">
        <v>114</v>
      </c>
      <c r="P396">
        <v>8</v>
      </c>
      <c r="Q396">
        <v>90.12</v>
      </c>
      <c r="R396" t="e">
        <v>#REF!</v>
      </c>
      <c r="S396">
        <v>6899</v>
      </c>
      <c r="T396" t="s">
        <v>3048</v>
      </c>
      <c r="U396" t="s">
        <v>3995</v>
      </c>
      <c r="V396" s="49" t="s">
        <v>11368</v>
      </c>
      <c r="X396">
        <v>0</v>
      </c>
    </row>
    <row r="397" spans="1:24" ht="22.05" customHeight="1" x14ac:dyDescent="0.45">
      <c r="B397" s="19">
        <v>157.66</v>
      </c>
      <c r="C397" s="19">
        <v>158.0385</v>
      </c>
      <c r="D397" s="79">
        <v>43.425792850000001</v>
      </c>
      <c r="E397" s="79">
        <v>52.925126659999997</v>
      </c>
      <c r="F397" s="19">
        <v>221.77</v>
      </c>
      <c r="K397" t="s">
        <v>11369</v>
      </c>
      <c r="L397" t="s">
        <v>11370</v>
      </c>
      <c r="N397" t="s">
        <v>4293</v>
      </c>
      <c r="O397">
        <v>114</v>
      </c>
      <c r="P397">
        <v>8</v>
      </c>
      <c r="Q397">
        <v>157.66</v>
      </c>
      <c r="R397" t="e">
        <v>#REF!</v>
      </c>
      <c r="S397">
        <v>6899</v>
      </c>
      <c r="T397" t="s">
        <v>3048</v>
      </c>
      <c r="U397" t="s">
        <v>3995</v>
      </c>
      <c r="V397" s="49" t="s">
        <v>11371</v>
      </c>
      <c r="X397">
        <v>0</v>
      </c>
    </row>
    <row r="398" spans="1:24" ht="22.05" customHeight="1" x14ac:dyDescent="0.45">
      <c r="B398" s="19">
        <v>177.17</v>
      </c>
      <c r="C398" s="19">
        <v>177.5607</v>
      </c>
      <c r="D398" s="79">
        <v>43.425825879999998</v>
      </c>
      <c r="E398" s="79">
        <v>52.924890069999996</v>
      </c>
      <c r="F398" s="19">
        <v>222.57</v>
      </c>
      <c r="K398" t="s">
        <v>11372</v>
      </c>
      <c r="L398" t="s">
        <v>11373</v>
      </c>
      <c r="N398" t="s">
        <v>4293</v>
      </c>
      <c r="O398">
        <v>114</v>
      </c>
      <c r="P398">
        <v>8</v>
      </c>
      <c r="Q398">
        <v>177.17</v>
      </c>
      <c r="R398" t="e">
        <v>#REF!</v>
      </c>
      <c r="S398">
        <v>6899</v>
      </c>
      <c r="T398" t="s">
        <v>3048</v>
      </c>
      <c r="U398" t="s">
        <v>3995</v>
      </c>
      <c r="V398" s="49" t="s">
        <v>11374</v>
      </c>
      <c r="X398">
        <v>0</v>
      </c>
    </row>
    <row r="399" spans="1:24" ht="22.05" customHeight="1" x14ac:dyDescent="0.45">
      <c r="B399" s="19">
        <v>245.62</v>
      </c>
      <c r="C399" s="19">
        <v>246.07159999999999</v>
      </c>
      <c r="D399" s="79">
        <v>43.425823489999999</v>
      </c>
      <c r="E399" s="79">
        <v>52.924044680000002</v>
      </c>
      <c r="F399" s="19">
        <v>225.3</v>
      </c>
      <c r="K399" t="s">
        <v>11375</v>
      </c>
      <c r="L399" t="s">
        <v>11376</v>
      </c>
      <c r="N399" t="s">
        <v>4293</v>
      </c>
      <c r="O399">
        <v>114</v>
      </c>
      <c r="P399">
        <v>8</v>
      </c>
      <c r="Q399">
        <v>245.62</v>
      </c>
      <c r="R399" t="e">
        <v>#REF!</v>
      </c>
      <c r="S399">
        <v>6899</v>
      </c>
      <c r="T399" t="s">
        <v>3048</v>
      </c>
      <c r="U399" t="s">
        <v>3995</v>
      </c>
      <c r="V399" s="49" t="s">
        <v>11377</v>
      </c>
      <c r="X399">
        <v>0</v>
      </c>
    </row>
    <row r="400" spans="1:24" ht="22.05" customHeight="1" x14ac:dyDescent="0.45">
      <c r="B400" s="19">
        <v>249.1</v>
      </c>
      <c r="C400" s="19">
        <v>249.54929999999999</v>
      </c>
      <c r="D400" s="79">
        <v>43.425821380000002</v>
      </c>
      <c r="E400" s="79">
        <v>52.924001830000002</v>
      </c>
      <c r="F400" s="19">
        <v>225.3</v>
      </c>
      <c r="K400" t="s">
        <v>11378</v>
      </c>
      <c r="L400" t="s">
        <v>11379</v>
      </c>
      <c r="N400" t="s">
        <v>4293</v>
      </c>
      <c r="O400">
        <v>114</v>
      </c>
      <c r="P400">
        <v>8</v>
      </c>
      <c r="Q400">
        <v>249.1</v>
      </c>
      <c r="R400" t="e">
        <v>#REF!</v>
      </c>
      <c r="S400">
        <v>6899</v>
      </c>
      <c r="T400" t="s">
        <v>3048</v>
      </c>
      <c r="U400" t="s">
        <v>3995</v>
      </c>
      <c r="V400" s="49" t="s">
        <v>11380</v>
      </c>
      <c r="X400">
        <v>0</v>
      </c>
    </row>
    <row r="401" spans="1:24" ht="22.05" customHeight="1" x14ac:dyDescent="0.45">
      <c r="B401" s="19">
        <v>334.51</v>
      </c>
      <c r="C401" s="19">
        <v>334.97089999999997</v>
      </c>
      <c r="D401" s="79">
        <v>43.42576957</v>
      </c>
      <c r="E401" s="79">
        <v>52.922949469999999</v>
      </c>
      <c r="F401" s="19">
        <v>226.7</v>
      </c>
      <c r="K401" t="s">
        <v>11381</v>
      </c>
      <c r="L401" t="s">
        <v>11382</v>
      </c>
      <c r="N401" t="s">
        <v>4293</v>
      </c>
      <c r="O401">
        <v>114</v>
      </c>
      <c r="P401">
        <v>8</v>
      </c>
      <c r="Q401">
        <v>334.51</v>
      </c>
      <c r="R401" t="e">
        <v>#REF!</v>
      </c>
      <c r="S401">
        <v>6899</v>
      </c>
      <c r="T401" t="s">
        <v>3048</v>
      </c>
      <c r="U401" t="s">
        <v>3995</v>
      </c>
      <c r="V401" s="49" t="s">
        <v>11383</v>
      </c>
      <c r="X401">
        <v>0</v>
      </c>
    </row>
    <row r="402" spans="1:24" ht="22.05" customHeight="1" x14ac:dyDescent="0.45">
      <c r="B402" s="19">
        <v>340.54</v>
      </c>
      <c r="C402" s="19">
        <v>341.00080000000003</v>
      </c>
      <c r="D402" s="79">
        <v>43.425767409999999</v>
      </c>
      <c r="E402" s="79">
        <v>52.922875060000003</v>
      </c>
      <c r="F402" s="19">
        <v>226.7</v>
      </c>
      <c r="K402" t="s">
        <v>11384</v>
      </c>
      <c r="L402" t="s">
        <v>11385</v>
      </c>
      <c r="N402" t="s">
        <v>4293</v>
      </c>
      <c r="O402">
        <v>114</v>
      </c>
      <c r="P402">
        <v>8</v>
      </c>
      <c r="Q402">
        <v>340.54</v>
      </c>
      <c r="R402" t="e">
        <v>#REF!</v>
      </c>
      <c r="S402">
        <v>6899</v>
      </c>
      <c r="T402" t="s">
        <v>3048</v>
      </c>
      <c r="U402" t="s">
        <v>3995</v>
      </c>
      <c r="V402" s="49" t="s">
        <v>11386</v>
      </c>
      <c r="X402">
        <v>0</v>
      </c>
    </row>
    <row r="403" spans="1:24" ht="22.05" customHeight="1" x14ac:dyDescent="0.45">
      <c r="B403" s="19">
        <v>398.57</v>
      </c>
      <c r="C403" s="19">
        <v>399.03140000000002</v>
      </c>
      <c r="D403" s="79">
        <v>43.425746629999999</v>
      </c>
      <c r="E403" s="79">
        <v>52.922159049999998</v>
      </c>
      <c r="F403" s="19">
        <v>225.94</v>
      </c>
      <c r="K403" t="s">
        <v>11387</v>
      </c>
      <c r="L403" t="s">
        <v>11388</v>
      </c>
      <c r="N403" t="s">
        <v>4293</v>
      </c>
      <c r="O403">
        <v>114</v>
      </c>
      <c r="P403">
        <v>8</v>
      </c>
      <c r="Q403">
        <v>398.57</v>
      </c>
      <c r="R403" t="e">
        <v>#REF!</v>
      </c>
      <c r="S403">
        <v>6899</v>
      </c>
      <c r="T403" t="s">
        <v>3048</v>
      </c>
      <c r="U403" t="s">
        <v>3995</v>
      </c>
      <c r="V403" s="49" t="s">
        <v>11389</v>
      </c>
      <c r="X403">
        <v>0</v>
      </c>
    </row>
    <row r="404" spans="1:24" ht="22.05" customHeight="1" x14ac:dyDescent="0.45">
      <c r="B404" s="19">
        <v>427.83</v>
      </c>
      <c r="C404" s="19">
        <v>428.29660000000001</v>
      </c>
      <c r="D404" s="79">
        <v>43.425722489999998</v>
      </c>
      <c r="E404" s="79">
        <v>52.921799159999999</v>
      </c>
      <c r="F404" s="19">
        <v>225.94</v>
      </c>
      <c r="K404" t="s">
        <v>11390</v>
      </c>
      <c r="L404" t="s">
        <v>11391</v>
      </c>
      <c r="N404" t="s">
        <v>4293</v>
      </c>
      <c r="O404">
        <v>114</v>
      </c>
      <c r="P404">
        <v>8</v>
      </c>
      <c r="Q404">
        <v>427.83</v>
      </c>
      <c r="R404" t="e">
        <v>#REF!</v>
      </c>
      <c r="S404">
        <v>6899</v>
      </c>
      <c r="T404" t="s">
        <v>3048</v>
      </c>
      <c r="U404" t="s">
        <v>3995</v>
      </c>
      <c r="V404" s="49" t="s">
        <v>11392</v>
      </c>
      <c r="X404">
        <v>0</v>
      </c>
    </row>
    <row r="405" spans="1:24" ht="22.05" customHeight="1" x14ac:dyDescent="0.45">
      <c r="B405" s="19">
        <v>431.98</v>
      </c>
      <c r="C405" s="19">
        <v>432.44580000000002</v>
      </c>
      <c r="D405" s="79">
        <v>43.42568747</v>
      </c>
      <c r="E405" s="79">
        <v>52.921781359999997</v>
      </c>
      <c r="F405" s="19">
        <v>225.94</v>
      </c>
      <c r="K405" t="s">
        <v>10438</v>
      </c>
      <c r="L405" t="s">
        <v>10439</v>
      </c>
      <c r="N405" t="s">
        <v>4293</v>
      </c>
      <c r="O405">
        <v>114</v>
      </c>
      <c r="P405">
        <v>8</v>
      </c>
      <c r="Q405">
        <v>431.98</v>
      </c>
      <c r="R405" t="e">
        <v>#REF!</v>
      </c>
      <c r="S405">
        <v>6899</v>
      </c>
      <c r="T405" t="s">
        <v>3048</v>
      </c>
      <c r="U405" t="s">
        <v>3995</v>
      </c>
      <c r="V405" s="49" t="s">
        <v>11393</v>
      </c>
      <c r="X405">
        <v>1</v>
      </c>
    </row>
    <row r="406" spans="1:24" ht="22.05" customHeight="1" x14ac:dyDescent="0.45">
      <c r="A406" s="10">
        <v>6931</v>
      </c>
      <c r="B406" s="19">
        <v>0</v>
      </c>
      <c r="C406" s="19">
        <v>0</v>
      </c>
      <c r="D406" s="79">
        <v>43.429859270000001</v>
      </c>
      <c r="E406" s="79">
        <v>52.917644680000002</v>
      </c>
      <c r="F406" s="19">
        <v>221.22</v>
      </c>
      <c r="G406" s="20">
        <v>98</v>
      </c>
      <c r="H406" s="20">
        <v>8</v>
      </c>
      <c r="I406" s="21">
        <v>0.2</v>
      </c>
      <c r="K406" t="s">
        <v>11394</v>
      </c>
      <c r="L406" t="s">
        <v>11395</v>
      </c>
      <c r="N406" t="s">
        <v>4293</v>
      </c>
      <c r="O406">
        <v>114</v>
      </c>
      <c r="P406">
        <v>8</v>
      </c>
      <c r="Q406">
        <v>0</v>
      </c>
      <c r="R406">
        <v>6931</v>
      </c>
      <c r="S406">
        <v>6931</v>
      </c>
      <c r="T406" t="s">
        <v>3055</v>
      </c>
      <c r="U406" t="s">
        <v>3995</v>
      </c>
      <c r="V406" s="49" t="s">
        <v>11396</v>
      </c>
      <c r="X406">
        <v>0</v>
      </c>
    </row>
    <row r="407" spans="1:24" ht="22.05" customHeight="1" x14ac:dyDescent="0.45">
      <c r="B407" s="19">
        <v>91.44</v>
      </c>
      <c r="C407" s="19">
        <v>91.453649999999996</v>
      </c>
      <c r="D407" s="79">
        <v>43.429220340000001</v>
      </c>
      <c r="E407" s="79">
        <v>52.918356529999997</v>
      </c>
      <c r="F407" s="19">
        <v>222.8</v>
      </c>
      <c r="K407" t="s">
        <v>11397</v>
      </c>
      <c r="L407" t="s">
        <v>11398</v>
      </c>
      <c r="N407" t="s">
        <v>4293</v>
      </c>
      <c r="O407">
        <v>114</v>
      </c>
      <c r="P407">
        <v>8</v>
      </c>
      <c r="Q407">
        <v>91.44</v>
      </c>
      <c r="R407" t="e">
        <v>#REF!</v>
      </c>
      <c r="S407">
        <v>6931</v>
      </c>
      <c r="T407" t="s">
        <v>3055</v>
      </c>
      <c r="U407" t="s">
        <v>3995</v>
      </c>
      <c r="V407" s="49" t="s">
        <v>11399</v>
      </c>
      <c r="X407">
        <v>0</v>
      </c>
    </row>
    <row r="408" spans="1:24" ht="22.05" customHeight="1" x14ac:dyDescent="0.45">
      <c r="B408" s="19">
        <v>139.61000000000001</v>
      </c>
      <c r="C408" s="19">
        <v>139.7295</v>
      </c>
      <c r="D408" s="79">
        <v>43.428883749999997</v>
      </c>
      <c r="E408" s="79">
        <v>52.918731520000001</v>
      </c>
      <c r="F408" s="19">
        <v>226</v>
      </c>
      <c r="K408" t="s">
        <v>11400</v>
      </c>
      <c r="L408" t="s">
        <v>11401</v>
      </c>
      <c r="N408" t="s">
        <v>4293</v>
      </c>
      <c r="O408">
        <v>114</v>
      </c>
      <c r="P408">
        <v>8</v>
      </c>
      <c r="Q408">
        <v>139.61000000000001</v>
      </c>
      <c r="R408" t="e">
        <v>#REF!</v>
      </c>
      <c r="S408">
        <v>6931</v>
      </c>
      <c r="T408" t="s">
        <v>3055</v>
      </c>
      <c r="U408" t="s">
        <v>3995</v>
      </c>
      <c r="V408" s="49" t="s">
        <v>11402</v>
      </c>
      <c r="X408">
        <v>0</v>
      </c>
    </row>
    <row r="409" spans="1:24" ht="22.05" customHeight="1" x14ac:dyDescent="0.45">
      <c r="B409" s="19">
        <v>182.88</v>
      </c>
      <c r="C409" s="19">
        <v>182.9999</v>
      </c>
      <c r="D409" s="79">
        <v>43.428580770000003</v>
      </c>
      <c r="E409" s="79">
        <v>52.919067300000002</v>
      </c>
      <c r="F409" s="19">
        <v>225.91</v>
      </c>
      <c r="K409" t="s">
        <v>11403</v>
      </c>
      <c r="L409" t="s">
        <v>11404</v>
      </c>
      <c r="N409" t="s">
        <v>4293</v>
      </c>
      <c r="O409">
        <v>114</v>
      </c>
      <c r="P409">
        <v>8</v>
      </c>
      <c r="Q409">
        <v>182.88</v>
      </c>
      <c r="R409" t="e">
        <v>#REF!</v>
      </c>
      <c r="S409">
        <v>6931</v>
      </c>
      <c r="T409" t="s">
        <v>3055</v>
      </c>
      <c r="U409" t="s">
        <v>3995</v>
      </c>
      <c r="V409" s="49" t="s">
        <v>11405</v>
      </c>
      <c r="X409">
        <v>0</v>
      </c>
    </row>
    <row r="410" spans="1:24" ht="22.05" customHeight="1" x14ac:dyDescent="0.45">
      <c r="B410" s="19">
        <v>186.96</v>
      </c>
      <c r="C410" s="19">
        <v>187.08250000000001</v>
      </c>
      <c r="D410" s="79">
        <v>43.428552189999998</v>
      </c>
      <c r="E410" s="79">
        <v>52.919098980000001</v>
      </c>
      <c r="F410" s="19">
        <v>225.91</v>
      </c>
      <c r="K410" t="s">
        <v>11406</v>
      </c>
      <c r="L410" t="s">
        <v>11407</v>
      </c>
      <c r="N410" t="s">
        <v>4293</v>
      </c>
      <c r="O410">
        <v>114</v>
      </c>
      <c r="P410">
        <v>8</v>
      </c>
      <c r="Q410">
        <v>186.96</v>
      </c>
      <c r="R410" t="e">
        <v>#REF!</v>
      </c>
      <c r="S410">
        <v>6931</v>
      </c>
      <c r="T410" t="s">
        <v>3055</v>
      </c>
      <c r="U410" t="s">
        <v>3995</v>
      </c>
      <c r="V410" s="49" t="s">
        <v>11408</v>
      </c>
      <c r="X410">
        <v>0</v>
      </c>
    </row>
    <row r="411" spans="1:24" ht="22.05" customHeight="1" x14ac:dyDescent="0.45">
      <c r="B411" s="19">
        <v>240.7</v>
      </c>
      <c r="C411" s="19">
        <v>240.82390000000001</v>
      </c>
      <c r="D411" s="79">
        <v>43.428173960000002</v>
      </c>
      <c r="E411" s="79">
        <v>52.919512650000001</v>
      </c>
      <c r="F411" s="19">
        <v>226.51</v>
      </c>
      <c r="K411" t="s">
        <v>11409</v>
      </c>
      <c r="L411" t="s">
        <v>11410</v>
      </c>
      <c r="N411" t="s">
        <v>4293</v>
      </c>
      <c r="O411">
        <v>114</v>
      </c>
      <c r="P411">
        <v>8</v>
      </c>
      <c r="Q411">
        <v>240.7</v>
      </c>
      <c r="R411" t="e">
        <v>#REF!</v>
      </c>
      <c r="S411">
        <v>6931</v>
      </c>
      <c r="T411" t="s">
        <v>3055</v>
      </c>
      <c r="U411" t="s">
        <v>3995</v>
      </c>
      <c r="V411" s="49" t="s">
        <v>11411</v>
      </c>
      <c r="X411">
        <v>0</v>
      </c>
    </row>
    <row r="412" spans="1:24" ht="22.05" customHeight="1" x14ac:dyDescent="0.45">
      <c r="B412" s="19">
        <v>274.32</v>
      </c>
      <c r="C412" s="19">
        <v>274.44330000000002</v>
      </c>
      <c r="D412" s="79">
        <v>43.427925850000001</v>
      </c>
      <c r="E412" s="79">
        <v>52.91975034</v>
      </c>
      <c r="F412" s="19">
        <v>226.51</v>
      </c>
      <c r="K412" t="s">
        <v>11412</v>
      </c>
      <c r="L412" t="s">
        <v>11413</v>
      </c>
      <c r="N412" t="s">
        <v>4293</v>
      </c>
      <c r="O412">
        <v>114</v>
      </c>
      <c r="P412">
        <v>8</v>
      </c>
      <c r="Q412">
        <v>274.32</v>
      </c>
      <c r="R412" t="e">
        <v>#REF!</v>
      </c>
      <c r="S412">
        <v>6931</v>
      </c>
      <c r="T412" t="s">
        <v>3055</v>
      </c>
      <c r="U412" t="s">
        <v>3995</v>
      </c>
      <c r="V412" s="49" t="s">
        <v>11414</v>
      </c>
      <c r="X412">
        <v>0</v>
      </c>
    </row>
    <row r="413" spans="1:24" ht="22.05" customHeight="1" x14ac:dyDescent="0.45">
      <c r="B413" s="19">
        <v>303.74</v>
      </c>
      <c r="C413" s="19">
        <v>303.90449999999998</v>
      </c>
      <c r="D413" s="79">
        <v>43.427708750000001</v>
      </c>
      <c r="E413" s="79">
        <v>52.91995833</v>
      </c>
      <c r="F413" s="19">
        <v>224.91</v>
      </c>
      <c r="K413" t="s">
        <v>11415</v>
      </c>
      <c r="L413" t="s">
        <v>11416</v>
      </c>
      <c r="N413" t="s">
        <v>4293</v>
      </c>
      <c r="O413">
        <v>114</v>
      </c>
      <c r="P413">
        <v>8</v>
      </c>
      <c r="Q413">
        <v>303.74</v>
      </c>
      <c r="R413" t="e">
        <v>#REF!</v>
      </c>
      <c r="S413">
        <v>6931</v>
      </c>
      <c r="T413" t="s">
        <v>3055</v>
      </c>
      <c r="U413" t="s">
        <v>3995</v>
      </c>
      <c r="V413" s="49" t="s">
        <v>11417</v>
      </c>
      <c r="X413">
        <v>0</v>
      </c>
    </row>
    <row r="414" spans="1:24" ht="22.05" customHeight="1" x14ac:dyDescent="0.45">
      <c r="B414" s="19">
        <v>365.76</v>
      </c>
      <c r="C414" s="19">
        <v>365.93579999999997</v>
      </c>
      <c r="D414" s="79">
        <v>43.42724372</v>
      </c>
      <c r="E414" s="79">
        <v>52.920382099999998</v>
      </c>
      <c r="F414" s="19">
        <v>225.97</v>
      </c>
      <c r="K414" t="s">
        <v>11418</v>
      </c>
      <c r="L414" t="s">
        <v>11419</v>
      </c>
      <c r="N414" t="s">
        <v>4293</v>
      </c>
      <c r="O414">
        <v>114</v>
      </c>
      <c r="P414">
        <v>8</v>
      </c>
      <c r="Q414">
        <v>365.76</v>
      </c>
      <c r="R414" t="e">
        <v>#REF!</v>
      </c>
      <c r="S414">
        <v>6931</v>
      </c>
      <c r="T414" t="s">
        <v>3055</v>
      </c>
      <c r="U414" t="s">
        <v>3995</v>
      </c>
      <c r="V414" s="49" t="s">
        <v>11420</v>
      </c>
      <c r="X414">
        <v>0</v>
      </c>
    </row>
    <row r="415" spans="1:24" ht="22.05" customHeight="1" x14ac:dyDescent="0.45">
      <c r="B415" s="19">
        <v>376.47</v>
      </c>
      <c r="C415" s="19">
        <v>376.65</v>
      </c>
      <c r="D415" s="79">
        <v>43.427163389999997</v>
      </c>
      <c r="E415" s="79">
        <v>52.9204553</v>
      </c>
      <c r="F415" s="19">
        <v>225.97</v>
      </c>
      <c r="K415" t="s">
        <v>11421</v>
      </c>
      <c r="L415" t="s">
        <v>11422</v>
      </c>
      <c r="N415" t="s">
        <v>4293</v>
      </c>
      <c r="O415">
        <v>114</v>
      </c>
      <c r="P415">
        <v>8</v>
      </c>
      <c r="Q415">
        <v>376.47</v>
      </c>
      <c r="R415" t="e">
        <v>#REF!</v>
      </c>
      <c r="S415">
        <v>6931</v>
      </c>
      <c r="T415" t="s">
        <v>3055</v>
      </c>
      <c r="U415" t="s">
        <v>3995</v>
      </c>
      <c r="V415" s="49" t="s">
        <v>11423</v>
      </c>
      <c r="X415">
        <v>0</v>
      </c>
    </row>
    <row r="416" spans="1:24" ht="22.05" customHeight="1" x14ac:dyDescent="0.45">
      <c r="B416" s="19">
        <v>440.32</v>
      </c>
      <c r="C416" s="19">
        <v>440.4984</v>
      </c>
      <c r="D416" s="79">
        <v>43.426688609999999</v>
      </c>
      <c r="E416" s="79">
        <v>52.920899579999997</v>
      </c>
      <c r="F416" s="19">
        <v>226.14</v>
      </c>
      <c r="K416" t="s">
        <v>11424</v>
      </c>
      <c r="L416" t="s">
        <v>11425</v>
      </c>
      <c r="N416" t="s">
        <v>4293</v>
      </c>
      <c r="O416">
        <v>114</v>
      </c>
      <c r="P416">
        <v>8</v>
      </c>
      <c r="Q416">
        <v>440.32</v>
      </c>
      <c r="R416" t="e">
        <v>#REF!</v>
      </c>
      <c r="S416">
        <v>6931</v>
      </c>
      <c r="T416" t="s">
        <v>3055</v>
      </c>
      <c r="U416" t="s">
        <v>3995</v>
      </c>
      <c r="V416" s="49" t="s">
        <v>11426</v>
      </c>
      <c r="X416">
        <v>0</v>
      </c>
    </row>
    <row r="417" spans="1:24" ht="22.05" customHeight="1" x14ac:dyDescent="0.45">
      <c r="B417" s="19">
        <v>457.2</v>
      </c>
      <c r="C417" s="19">
        <v>457.38670000000002</v>
      </c>
      <c r="D417" s="79">
        <v>43.42656126</v>
      </c>
      <c r="E417" s="79">
        <v>52.921013209999998</v>
      </c>
      <c r="F417" s="19">
        <v>225.54</v>
      </c>
      <c r="K417" t="s">
        <v>11427</v>
      </c>
      <c r="L417" t="s">
        <v>11428</v>
      </c>
      <c r="N417" t="s">
        <v>4293</v>
      </c>
      <c r="O417">
        <v>114</v>
      </c>
      <c r="P417">
        <v>8</v>
      </c>
      <c r="Q417">
        <v>457.2</v>
      </c>
      <c r="R417" t="e">
        <v>#REF!</v>
      </c>
      <c r="S417">
        <v>6931</v>
      </c>
      <c r="T417" t="s">
        <v>3055</v>
      </c>
      <c r="U417" t="s">
        <v>3995</v>
      </c>
      <c r="V417" s="49" t="s">
        <v>11429</v>
      </c>
      <c r="X417">
        <v>0</v>
      </c>
    </row>
    <row r="418" spans="1:24" ht="22.05" customHeight="1" x14ac:dyDescent="0.45">
      <c r="B418" s="19">
        <v>489.44</v>
      </c>
      <c r="C418" s="19">
        <v>489.63909999999998</v>
      </c>
      <c r="D418" s="79">
        <v>43.426318010000003</v>
      </c>
      <c r="E418" s="79">
        <v>52.921230250000001</v>
      </c>
      <c r="F418" s="19">
        <v>226.54</v>
      </c>
      <c r="K418" t="s">
        <v>11430</v>
      </c>
      <c r="L418" t="s">
        <v>11431</v>
      </c>
      <c r="N418" t="s">
        <v>4293</v>
      </c>
      <c r="O418">
        <v>114</v>
      </c>
      <c r="P418">
        <v>8</v>
      </c>
      <c r="Q418">
        <v>489.44</v>
      </c>
      <c r="R418" t="e">
        <v>#REF!</v>
      </c>
      <c r="S418">
        <v>6931</v>
      </c>
      <c r="T418" t="s">
        <v>3055</v>
      </c>
      <c r="U418" t="s">
        <v>3995</v>
      </c>
      <c r="V418" s="49" t="s">
        <v>11432</v>
      </c>
      <c r="X418">
        <v>0</v>
      </c>
    </row>
    <row r="419" spans="1:24" ht="22.05" customHeight="1" x14ac:dyDescent="0.45">
      <c r="B419" s="19">
        <v>534.71</v>
      </c>
      <c r="C419" s="19">
        <v>534.90949999999998</v>
      </c>
      <c r="D419" s="79">
        <v>43.425972809999998</v>
      </c>
      <c r="E419" s="79">
        <v>52.921527230000002</v>
      </c>
      <c r="F419" s="19">
        <v>226.14</v>
      </c>
      <c r="K419" t="s">
        <v>11433</v>
      </c>
      <c r="L419" t="s">
        <v>11434</v>
      </c>
      <c r="N419" t="s">
        <v>4293</v>
      </c>
      <c r="O419">
        <v>114</v>
      </c>
      <c r="P419">
        <v>8</v>
      </c>
      <c r="Q419">
        <v>534.71</v>
      </c>
      <c r="R419" t="e">
        <v>#REF!</v>
      </c>
      <c r="S419">
        <v>6931</v>
      </c>
      <c r="T419" t="s">
        <v>3055</v>
      </c>
      <c r="U419" t="s">
        <v>3995</v>
      </c>
      <c r="V419" s="49" t="s">
        <v>11435</v>
      </c>
      <c r="X419">
        <v>0</v>
      </c>
    </row>
    <row r="420" spans="1:24" ht="22.05" customHeight="1" x14ac:dyDescent="0.45">
      <c r="B420" s="19">
        <v>548.64</v>
      </c>
      <c r="C420" s="19">
        <v>548.84969999999998</v>
      </c>
      <c r="D420" s="79">
        <v>43.425858959999999</v>
      </c>
      <c r="E420" s="79">
        <v>52.921599450000002</v>
      </c>
      <c r="F420" s="19">
        <v>225.74</v>
      </c>
      <c r="K420" t="s">
        <v>11436</v>
      </c>
      <c r="L420" t="s">
        <v>11437</v>
      </c>
      <c r="N420" t="s">
        <v>4293</v>
      </c>
      <c r="O420">
        <v>114</v>
      </c>
      <c r="P420">
        <v>8</v>
      </c>
      <c r="Q420">
        <v>548.64</v>
      </c>
      <c r="R420" t="e">
        <v>#REF!</v>
      </c>
      <c r="S420">
        <v>6931</v>
      </c>
      <c r="T420" t="s">
        <v>3055</v>
      </c>
      <c r="U420" t="s">
        <v>3995</v>
      </c>
      <c r="V420" s="49" t="s">
        <v>11438</v>
      </c>
      <c r="X420">
        <v>0</v>
      </c>
    </row>
    <row r="421" spans="1:24" ht="22.05" customHeight="1" x14ac:dyDescent="0.45">
      <c r="B421" s="19">
        <v>561.57000000000005</v>
      </c>
      <c r="C421" s="19">
        <v>561.78319999999997</v>
      </c>
      <c r="D421" s="79">
        <v>43.425753299999997</v>
      </c>
      <c r="E421" s="79">
        <v>52.921666479999999</v>
      </c>
      <c r="F421" s="19">
        <v>225.74</v>
      </c>
      <c r="K421" t="s">
        <v>11439</v>
      </c>
      <c r="L421" t="s">
        <v>11440</v>
      </c>
      <c r="N421" t="s">
        <v>4293</v>
      </c>
      <c r="O421">
        <v>114</v>
      </c>
      <c r="P421">
        <v>8</v>
      </c>
      <c r="Q421">
        <v>561.57000000000005</v>
      </c>
      <c r="R421" t="e">
        <v>#REF!</v>
      </c>
      <c r="S421">
        <v>6931</v>
      </c>
      <c r="T421" t="s">
        <v>3055</v>
      </c>
      <c r="U421" t="s">
        <v>3995</v>
      </c>
      <c r="V421" s="49" t="s">
        <v>11441</v>
      </c>
      <c r="X421">
        <v>0</v>
      </c>
    </row>
    <row r="422" spans="1:24" ht="22.05" customHeight="1" x14ac:dyDescent="0.45">
      <c r="B422" s="19">
        <v>571.42999999999995</v>
      </c>
      <c r="C422" s="19">
        <v>571.64520000000005</v>
      </c>
      <c r="D422" s="79">
        <v>43.425720329999997</v>
      </c>
      <c r="E422" s="79">
        <v>52.921779530000002</v>
      </c>
      <c r="F422" s="19">
        <v>225.94</v>
      </c>
      <c r="K422" t="s">
        <v>11442</v>
      </c>
      <c r="L422" t="s">
        <v>11443</v>
      </c>
      <c r="N422" t="s">
        <v>4293</v>
      </c>
      <c r="O422">
        <v>114</v>
      </c>
      <c r="P422">
        <v>8</v>
      </c>
      <c r="Q422">
        <v>571.42999999999995</v>
      </c>
      <c r="R422" t="e">
        <v>#REF!</v>
      </c>
      <c r="S422">
        <v>6931</v>
      </c>
      <c r="T422" t="s">
        <v>3055</v>
      </c>
      <c r="U422" t="s">
        <v>3995</v>
      </c>
      <c r="V422" s="49" t="s">
        <v>11444</v>
      </c>
      <c r="X422">
        <v>0</v>
      </c>
    </row>
    <row r="423" spans="1:24" ht="22.05" customHeight="1" x14ac:dyDescent="0.45">
      <c r="B423" s="19">
        <v>575.09</v>
      </c>
      <c r="C423" s="19">
        <v>575.29899999999998</v>
      </c>
      <c r="D423" s="79">
        <v>43.42568747</v>
      </c>
      <c r="E423" s="79">
        <v>52.921781359999997</v>
      </c>
      <c r="F423" s="19">
        <v>225.94</v>
      </c>
      <c r="K423" t="s">
        <v>10438</v>
      </c>
      <c r="L423" t="s">
        <v>10439</v>
      </c>
      <c r="N423" t="s">
        <v>4293</v>
      </c>
      <c r="O423">
        <v>114</v>
      </c>
      <c r="P423">
        <v>8</v>
      </c>
      <c r="Q423">
        <v>575.09</v>
      </c>
      <c r="R423" t="e">
        <v>#REF!</v>
      </c>
      <c r="S423">
        <v>6931</v>
      </c>
      <c r="T423" t="s">
        <v>3055</v>
      </c>
      <c r="U423" t="s">
        <v>3995</v>
      </c>
      <c r="V423" s="49" t="s">
        <v>11445</v>
      </c>
      <c r="X423">
        <v>1</v>
      </c>
    </row>
    <row r="424" spans="1:24" ht="22.05" customHeight="1" x14ac:dyDescent="0.45">
      <c r="A424" s="10">
        <v>7271</v>
      </c>
      <c r="B424" s="19">
        <v>0</v>
      </c>
      <c r="C424" s="19">
        <v>0</v>
      </c>
      <c r="D424" s="79">
        <v>43.422944579999999</v>
      </c>
      <c r="E424" s="79">
        <v>52.93663763</v>
      </c>
      <c r="F424" s="19">
        <v>212.48</v>
      </c>
      <c r="G424" s="20">
        <v>98</v>
      </c>
      <c r="H424" s="20">
        <v>8</v>
      </c>
      <c r="I424" s="21">
        <v>0.2</v>
      </c>
      <c r="K424" t="s">
        <v>11446</v>
      </c>
      <c r="L424" t="s">
        <v>11447</v>
      </c>
      <c r="N424" t="s">
        <v>4293</v>
      </c>
      <c r="O424">
        <v>114</v>
      </c>
      <c r="P424">
        <v>8</v>
      </c>
      <c r="Q424">
        <v>0</v>
      </c>
      <c r="R424">
        <v>7271</v>
      </c>
      <c r="S424">
        <v>7271</v>
      </c>
      <c r="T424" t="s">
        <v>3134</v>
      </c>
      <c r="U424" t="s">
        <v>3845</v>
      </c>
      <c r="V424" s="49" t="s">
        <v>11448</v>
      </c>
      <c r="X424">
        <v>0</v>
      </c>
    </row>
    <row r="425" spans="1:24" ht="22.05" customHeight="1" x14ac:dyDescent="0.45">
      <c r="B425" s="19">
        <v>10.84</v>
      </c>
      <c r="C425" s="19">
        <v>10.83558</v>
      </c>
      <c r="D425" s="79">
        <v>43.42286867</v>
      </c>
      <c r="E425" s="79">
        <v>52.936721640000002</v>
      </c>
      <c r="F425" s="19">
        <v>212.48</v>
      </c>
      <c r="K425" t="s">
        <v>11449</v>
      </c>
      <c r="L425" t="s">
        <v>11450</v>
      </c>
      <c r="N425" t="s">
        <v>4293</v>
      </c>
      <c r="O425">
        <v>114</v>
      </c>
      <c r="P425">
        <v>8</v>
      </c>
      <c r="Q425">
        <v>10.84</v>
      </c>
      <c r="R425" t="e">
        <v>#REF!</v>
      </c>
      <c r="S425">
        <v>7271</v>
      </c>
      <c r="T425" t="s">
        <v>3134</v>
      </c>
      <c r="U425" t="s">
        <v>3845</v>
      </c>
      <c r="V425" s="49" t="s">
        <v>11451</v>
      </c>
      <c r="X425">
        <v>0</v>
      </c>
    </row>
    <row r="426" spans="1:24" ht="22.05" customHeight="1" x14ac:dyDescent="0.45">
      <c r="B426" s="19">
        <v>22.92</v>
      </c>
      <c r="C426" s="19">
        <v>22.921410000000002</v>
      </c>
      <c r="D426" s="79">
        <v>43.422789109999997</v>
      </c>
      <c r="E426" s="79">
        <v>52.936823310000001</v>
      </c>
      <c r="F426" s="19">
        <v>212.85</v>
      </c>
      <c r="K426" t="s">
        <v>11452</v>
      </c>
      <c r="L426" t="s">
        <v>11453</v>
      </c>
      <c r="N426" t="s">
        <v>4293</v>
      </c>
      <c r="O426">
        <v>114</v>
      </c>
      <c r="P426">
        <v>8</v>
      </c>
      <c r="Q426">
        <v>22.92</v>
      </c>
      <c r="R426" t="e">
        <v>#REF!</v>
      </c>
      <c r="S426">
        <v>7271</v>
      </c>
      <c r="T426" t="s">
        <v>3134</v>
      </c>
      <c r="U426" t="s">
        <v>3845</v>
      </c>
      <c r="V426" s="49" t="s">
        <v>11454</v>
      </c>
      <c r="X426">
        <v>0</v>
      </c>
    </row>
    <row r="427" spans="1:24" ht="22.05" customHeight="1" x14ac:dyDescent="0.45">
      <c r="B427" s="19">
        <v>74.56</v>
      </c>
      <c r="C427" s="19">
        <v>74.690039999999996</v>
      </c>
      <c r="D427" s="79">
        <v>43.422437899999998</v>
      </c>
      <c r="E427" s="79">
        <v>52.93724108</v>
      </c>
      <c r="F427" s="19">
        <v>216.45</v>
      </c>
      <c r="K427" t="s">
        <v>11455</v>
      </c>
      <c r="L427" t="s">
        <v>11456</v>
      </c>
      <c r="N427" t="s">
        <v>4293</v>
      </c>
      <c r="O427">
        <v>114</v>
      </c>
      <c r="P427">
        <v>8</v>
      </c>
      <c r="Q427">
        <v>74.56</v>
      </c>
      <c r="R427" t="e">
        <v>#REF!</v>
      </c>
      <c r="S427">
        <v>7271</v>
      </c>
      <c r="T427" t="s">
        <v>3134</v>
      </c>
      <c r="U427" t="s">
        <v>3845</v>
      </c>
      <c r="V427" s="49" t="s">
        <v>11457</v>
      </c>
      <c r="X427">
        <v>0</v>
      </c>
    </row>
    <row r="428" spans="1:24" ht="22.05" customHeight="1" x14ac:dyDescent="0.45">
      <c r="B428" s="19">
        <v>91.44</v>
      </c>
      <c r="C428" s="19">
        <v>91.602990000000005</v>
      </c>
      <c r="D428" s="79">
        <v>43.422323179999999</v>
      </c>
      <c r="E428" s="79">
        <v>52.937377769999998</v>
      </c>
      <c r="F428" s="19">
        <v>217.49</v>
      </c>
      <c r="K428" t="s">
        <v>11458</v>
      </c>
      <c r="L428" t="s">
        <v>11459</v>
      </c>
      <c r="N428" t="s">
        <v>4293</v>
      </c>
      <c r="O428">
        <v>114</v>
      </c>
      <c r="P428">
        <v>8</v>
      </c>
      <c r="Q428">
        <v>91.44</v>
      </c>
      <c r="R428" t="e">
        <v>#REF!</v>
      </c>
      <c r="S428">
        <v>7271</v>
      </c>
      <c r="T428" t="s">
        <v>3134</v>
      </c>
      <c r="U428" t="s">
        <v>3845</v>
      </c>
      <c r="V428" s="49" t="s">
        <v>11460</v>
      </c>
      <c r="X428">
        <v>0</v>
      </c>
    </row>
    <row r="429" spans="1:24" ht="22.05" customHeight="1" x14ac:dyDescent="0.45">
      <c r="B429" s="19">
        <v>130.33000000000001</v>
      </c>
      <c r="C429" s="19">
        <v>130.5829</v>
      </c>
      <c r="D429" s="79">
        <v>43.422058870000001</v>
      </c>
      <c r="E429" s="79">
        <v>52.937692689999999</v>
      </c>
      <c r="F429" s="19">
        <v>220.09</v>
      </c>
      <c r="K429" t="s">
        <v>11461</v>
      </c>
      <c r="L429" t="s">
        <v>11462</v>
      </c>
      <c r="N429" t="s">
        <v>4293</v>
      </c>
      <c r="O429">
        <v>114</v>
      </c>
      <c r="P429">
        <v>8</v>
      </c>
      <c r="Q429">
        <v>130.33000000000001</v>
      </c>
      <c r="R429" t="e">
        <v>#REF!</v>
      </c>
      <c r="S429">
        <v>7271</v>
      </c>
      <c r="T429" t="s">
        <v>3134</v>
      </c>
      <c r="U429" t="s">
        <v>3845</v>
      </c>
      <c r="V429" s="49" t="s">
        <v>11463</v>
      </c>
      <c r="X429">
        <v>0</v>
      </c>
    </row>
    <row r="430" spans="1:24" ht="22.05" customHeight="1" x14ac:dyDescent="0.45">
      <c r="B430" s="19">
        <v>134.08000000000001</v>
      </c>
      <c r="C430" s="19">
        <v>134.3306</v>
      </c>
      <c r="D430" s="79">
        <v>43.422027360000001</v>
      </c>
      <c r="E430" s="79">
        <v>52.937676209999999</v>
      </c>
      <c r="F430" s="19">
        <v>220.09</v>
      </c>
      <c r="K430" t="s">
        <v>10267</v>
      </c>
      <c r="L430" t="s">
        <v>10268</v>
      </c>
      <c r="N430" t="s">
        <v>4293</v>
      </c>
      <c r="O430">
        <v>114</v>
      </c>
      <c r="P430">
        <v>8</v>
      </c>
      <c r="Q430">
        <v>134.08000000000001</v>
      </c>
      <c r="R430" t="e">
        <v>#REF!</v>
      </c>
      <c r="S430">
        <v>7271</v>
      </c>
      <c r="T430" t="s">
        <v>3134</v>
      </c>
      <c r="U430" t="s">
        <v>3845</v>
      </c>
      <c r="V430" s="49" t="s">
        <v>11464</v>
      </c>
      <c r="X430">
        <v>1</v>
      </c>
    </row>
    <row r="431" spans="1:24" ht="22.05" customHeight="1" x14ac:dyDescent="0.45">
      <c r="A431" s="10">
        <v>7596</v>
      </c>
      <c r="B431" s="19">
        <v>0</v>
      </c>
      <c r="C431" s="19">
        <v>0</v>
      </c>
      <c r="D431" s="79">
        <v>43.420612159999997</v>
      </c>
      <c r="E431" s="79">
        <v>52.926344810000003</v>
      </c>
      <c r="F431" s="19">
        <v>221.63</v>
      </c>
      <c r="G431" s="20">
        <v>98</v>
      </c>
      <c r="H431" s="20">
        <v>8</v>
      </c>
      <c r="I431" s="21">
        <v>0.2</v>
      </c>
      <c r="K431" t="s">
        <v>11465</v>
      </c>
      <c r="L431" t="s">
        <v>11466</v>
      </c>
      <c r="N431" t="s">
        <v>4293</v>
      </c>
      <c r="O431">
        <v>114</v>
      </c>
      <c r="P431">
        <v>8</v>
      </c>
      <c r="Q431">
        <v>0</v>
      </c>
      <c r="R431">
        <v>7596</v>
      </c>
      <c r="S431">
        <v>7596</v>
      </c>
      <c r="T431" t="s">
        <v>3202</v>
      </c>
      <c r="U431" t="s">
        <v>3998</v>
      </c>
      <c r="V431" s="49" t="s">
        <v>11467</v>
      </c>
      <c r="X431">
        <v>0</v>
      </c>
    </row>
    <row r="432" spans="1:24" ht="22.05" customHeight="1" x14ac:dyDescent="0.45">
      <c r="B432" s="19">
        <v>24.59</v>
      </c>
      <c r="C432" s="19">
        <v>24.596029999999999</v>
      </c>
      <c r="D432" s="79">
        <v>43.420397649999998</v>
      </c>
      <c r="E432" s="79">
        <v>52.92641983</v>
      </c>
      <c r="F432" s="19">
        <v>221.33</v>
      </c>
      <c r="K432" t="s">
        <v>11468</v>
      </c>
      <c r="L432" t="s">
        <v>11469</v>
      </c>
      <c r="N432" t="s">
        <v>4293</v>
      </c>
      <c r="O432">
        <v>114</v>
      </c>
      <c r="P432">
        <v>8</v>
      </c>
      <c r="Q432">
        <v>24.59</v>
      </c>
      <c r="R432" t="e">
        <v>#REF!</v>
      </c>
      <c r="S432">
        <v>7596</v>
      </c>
      <c r="T432" t="s">
        <v>3202</v>
      </c>
      <c r="U432" t="s">
        <v>3998</v>
      </c>
      <c r="V432" s="49" t="s">
        <v>11470</v>
      </c>
      <c r="X432">
        <v>0</v>
      </c>
    </row>
    <row r="433" spans="1:24" ht="22.05" customHeight="1" x14ac:dyDescent="0.45">
      <c r="B433" s="19">
        <v>30.76</v>
      </c>
      <c r="C433" s="19">
        <v>30.761610000000001</v>
      </c>
      <c r="D433" s="79">
        <v>43.420343879999997</v>
      </c>
      <c r="E433" s="79">
        <v>52.92643863</v>
      </c>
      <c r="F433" s="19">
        <v>221.33</v>
      </c>
      <c r="K433" t="s">
        <v>11471</v>
      </c>
      <c r="L433" t="s">
        <v>11472</v>
      </c>
      <c r="N433" t="s">
        <v>4293</v>
      </c>
      <c r="O433">
        <v>114</v>
      </c>
      <c r="P433">
        <v>8</v>
      </c>
      <c r="Q433">
        <v>30.76</v>
      </c>
      <c r="R433" t="e">
        <v>#REF!</v>
      </c>
      <c r="S433">
        <v>7596</v>
      </c>
      <c r="T433" t="s">
        <v>3202</v>
      </c>
      <c r="U433" t="s">
        <v>3998</v>
      </c>
      <c r="V433" s="49" t="s">
        <v>11473</v>
      </c>
      <c r="X433">
        <v>0</v>
      </c>
    </row>
    <row r="434" spans="1:24" ht="22.05" customHeight="1" x14ac:dyDescent="0.45">
      <c r="B434" s="19">
        <v>109.49</v>
      </c>
      <c r="C434" s="19">
        <v>109.495</v>
      </c>
      <c r="D434" s="79">
        <v>43.419703069999997</v>
      </c>
      <c r="E434" s="79">
        <v>52.926853770000001</v>
      </c>
      <c r="F434" s="19">
        <v>221.33</v>
      </c>
      <c r="K434" t="s">
        <v>11474</v>
      </c>
      <c r="L434" t="s">
        <v>11475</v>
      </c>
      <c r="N434" t="s">
        <v>4293</v>
      </c>
      <c r="O434">
        <v>114</v>
      </c>
      <c r="P434">
        <v>8</v>
      </c>
      <c r="Q434">
        <v>109.49</v>
      </c>
      <c r="R434" t="e">
        <v>#REF!</v>
      </c>
      <c r="S434">
        <v>7596</v>
      </c>
      <c r="T434" t="s">
        <v>3202</v>
      </c>
      <c r="U434" t="s">
        <v>3998</v>
      </c>
      <c r="V434" s="49" t="s">
        <v>11476</v>
      </c>
      <c r="X434">
        <v>0</v>
      </c>
    </row>
    <row r="435" spans="1:24" ht="22.05" customHeight="1" x14ac:dyDescent="0.45">
      <c r="B435" s="19">
        <v>116.03</v>
      </c>
      <c r="C435" s="19">
        <v>116.036</v>
      </c>
      <c r="D435" s="79">
        <v>43.41965106</v>
      </c>
      <c r="E435" s="79">
        <v>52.926891609999998</v>
      </c>
      <c r="F435" s="19">
        <v>221.33</v>
      </c>
      <c r="K435" t="s">
        <v>11477</v>
      </c>
      <c r="L435" t="s">
        <v>11478</v>
      </c>
      <c r="N435" t="s">
        <v>4293</v>
      </c>
      <c r="O435">
        <v>114</v>
      </c>
      <c r="P435">
        <v>8</v>
      </c>
      <c r="Q435">
        <v>116.03</v>
      </c>
      <c r="R435" t="e">
        <v>#REF!</v>
      </c>
      <c r="S435">
        <v>7596</v>
      </c>
      <c r="T435" t="s">
        <v>3202</v>
      </c>
      <c r="U435" t="s">
        <v>3998</v>
      </c>
      <c r="V435" s="49" t="s">
        <v>11479</v>
      </c>
      <c r="X435">
        <v>0</v>
      </c>
    </row>
    <row r="436" spans="1:24" ht="22.05" customHeight="1" x14ac:dyDescent="0.45">
      <c r="B436" s="19">
        <v>176.79</v>
      </c>
      <c r="C436" s="19">
        <v>176.78880000000001</v>
      </c>
      <c r="D436" s="79">
        <v>43.419167969999997</v>
      </c>
      <c r="E436" s="79">
        <v>52.927243099999998</v>
      </c>
      <c r="F436" s="19">
        <v>221.13</v>
      </c>
      <c r="K436" t="s">
        <v>11480</v>
      </c>
      <c r="L436" t="s">
        <v>11481</v>
      </c>
      <c r="N436" t="s">
        <v>4293</v>
      </c>
      <c r="O436">
        <v>114</v>
      </c>
      <c r="P436">
        <v>8</v>
      </c>
      <c r="Q436">
        <v>176.79</v>
      </c>
      <c r="R436" t="e">
        <v>#REF!</v>
      </c>
      <c r="S436">
        <v>7596</v>
      </c>
      <c r="T436" t="s">
        <v>3202</v>
      </c>
      <c r="U436" t="s">
        <v>3998</v>
      </c>
      <c r="V436" s="49" t="s">
        <v>11482</v>
      </c>
      <c r="X436">
        <v>0</v>
      </c>
    </row>
    <row r="437" spans="1:24" ht="22.05" customHeight="1" x14ac:dyDescent="0.45">
      <c r="B437" s="19">
        <v>207.47</v>
      </c>
      <c r="C437" s="19">
        <v>207.48220000000001</v>
      </c>
      <c r="D437" s="79">
        <v>43.418923249999999</v>
      </c>
      <c r="E437" s="79">
        <v>52.927418809999999</v>
      </c>
      <c r="F437" s="19">
        <v>221.73</v>
      </c>
      <c r="K437" t="s">
        <v>11483</v>
      </c>
      <c r="L437" t="s">
        <v>11484</v>
      </c>
      <c r="N437" t="s">
        <v>4293</v>
      </c>
      <c r="O437">
        <v>114</v>
      </c>
      <c r="P437">
        <v>8</v>
      </c>
      <c r="Q437">
        <v>207.47</v>
      </c>
      <c r="R437" t="e">
        <v>#REF!</v>
      </c>
      <c r="S437">
        <v>7596</v>
      </c>
      <c r="T437" t="s">
        <v>3202</v>
      </c>
      <c r="U437" t="s">
        <v>3998</v>
      </c>
      <c r="V437" s="49" t="s">
        <v>11485</v>
      </c>
      <c r="X437">
        <v>0</v>
      </c>
    </row>
    <row r="438" spans="1:24" ht="22.05" customHeight="1" x14ac:dyDescent="0.45">
      <c r="B438" s="19">
        <v>240.53</v>
      </c>
      <c r="C438" s="19">
        <v>240.553</v>
      </c>
      <c r="D438" s="79">
        <v>43.41865962</v>
      </c>
      <c r="E438" s="79">
        <v>52.927608110000001</v>
      </c>
      <c r="F438" s="19">
        <v>220.83</v>
      </c>
      <c r="K438" t="s">
        <v>11486</v>
      </c>
      <c r="L438" t="s">
        <v>11487</v>
      </c>
      <c r="N438" t="s">
        <v>4293</v>
      </c>
      <c r="O438">
        <v>114</v>
      </c>
      <c r="P438">
        <v>8</v>
      </c>
      <c r="Q438">
        <v>240.53</v>
      </c>
      <c r="R438" t="e">
        <v>#REF!</v>
      </c>
      <c r="S438">
        <v>7596</v>
      </c>
      <c r="T438" t="s">
        <v>3202</v>
      </c>
      <c r="U438" t="s">
        <v>3998</v>
      </c>
      <c r="V438" s="49" t="s">
        <v>11488</v>
      </c>
      <c r="X438">
        <v>0</v>
      </c>
    </row>
    <row r="439" spans="1:24" ht="22.05" customHeight="1" x14ac:dyDescent="0.45">
      <c r="B439" s="19">
        <v>296.13</v>
      </c>
      <c r="C439" s="19">
        <v>296.17680000000001</v>
      </c>
      <c r="D439" s="79">
        <v>43.41822054</v>
      </c>
      <c r="E439" s="79">
        <v>52.927937319999998</v>
      </c>
      <c r="F439" s="19">
        <v>222.7</v>
      </c>
      <c r="K439" t="s">
        <v>11489</v>
      </c>
      <c r="L439" t="s">
        <v>11490</v>
      </c>
      <c r="N439" t="s">
        <v>4293</v>
      </c>
      <c r="O439">
        <v>114</v>
      </c>
      <c r="P439">
        <v>8</v>
      </c>
      <c r="Q439">
        <v>296.13</v>
      </c>
      <c r="R439" t="e">
        <v>#REF!</v>
      </c>
      <c r="S439">
        <v>7596</v>
      </c>
      <c r="T439" t="s">
        <v>3202</v>
      </c>
      <c r="U439" t="s">
        <v>3998</v>
      </c>
      <c r="V439" s="49" t="s">
        <v>11491</v>
      </c>
      <c r="X439">
        <v>0</v>
      </c>
    </row>
    <row r="440" spans="1:24" ht="22.05" customHeight="1" x14ac:dyDescent="0.45">
      <c r="B440" s="19">
        <v>298.91000000000003</v>
      </c>
      <c r="C440" s="19">
        <v>298.96589999999998</v>
      </c>
      <c r="D440" s="79">
        <v>43.418195480000001</v>
      </c>
      <c r="E440" s="79">
        <v>52.9279394</v>
      </c>
      <c r="F440" s="19">
        <v>222.7</v>
      </c>
      <c r="K440" t="s">
        <v>10474</v>
      </c>
      <c r="L440" t="s">
        <v>10475</v>
      </c>
      <c r="N440" t="s">
        <v>4293</v>
      </c>
      <c r="O440">
        <v>114</v>
      </c>
      <c r="P440">
        <v>8</v>
      </c>
      <c r="Q440">
        <v>298.91000000000003</v>
      </c>
      <c r="R440" t="e">
        <v>#REF!</v>
      </c>
      <c r="S440">
        <v>7596</v>
      </c>
      <c r="T440" t="s">
        <v>3202</v>
      </c>
      <c r="U440" t="s">
        <v>3998</v>
      </c>
      <c r="V440" s="49" t="s">
        <v>11492</v>
      </c>
      <c r="X440">
        <v>1</v>
      </c>
    </row>
    <row r="441" spans="1:24" ht="22.05" customHeight="1" x14ac:dyDescent="0.45">
      <c r="A441" s="10">
        <v>7614</v>
      </c>
      <c r="B441" s="19">
        <v>0</v>
      </c>
      <c r="C441" s="19">
        <v>0</v>
      </c>
      <c r="D441" s="79">
        <v>43.418182029999997</v>
      </c>
      <c r="E441" s="79">
        <v>52.925702280000003</v>
      </c>
      <c r="F441" s="19">
        <v>223.05</v>
      </c>
      <c r="G441" s="20">
        <v>98</v>
      </c>
      <c r="H441" s="20">
        <v>8</v>
      </c>
      <c r="I441" s="21">
        <v>0.2</v>
      </c>
      <c r="K441" t="s">
        <v>11493</v>
      </c>
      <c r="L441" t="s">
        <v>11494</v>
      </c>
      <c r="N441" t="s">
        <v>4293</v>
      </c>
      <c r="O441">
        <v>114</v>
      </c>
      <c r="P441">
        <v>8</v>
      </c>
      <c r="Q441">
        <v>0</v>
      </c>
      <c r="R441">
        <v>7614</v>
      </c>
      <c r="S441">
        <v>7614</v>
      </c>
      <c r="T441" t="s">
        <v>3211</v>
      </c>
      <c r="U441" t="s">
        <v>3998</v>
      </c>
      <c r="V441" s="49" t="s">
        <v>11495</v>
      </c>
      <c r="X441">
        <v>0</v>
      </c>
    </row>
    <row r="442" spans="1:24" ht="22.05" customHeight="1" x14ac:dyDescent="0.45">
      <c r="B442" s="19">
        <v>17.11</v>
      </c>
      <c r="C442" s="19">
        <v>17.202539999999999</v>
      </c>
      <c r="D442" s="79">
        <v>43.418183499999998</v>
      </c>
      <c r="E442" s="79">
        <v>52.925913510000001</v>
      </c>
      <c r="F442" s="19">
        <v>221.25</v>
      </c>
      <c r="K442" t="s">
        <v>11496</v>
      </c>
      <c r="L442" t="s">
        <v>11497</v>
      </c>
      <c r="N442" t="s">
        <v>4293</v>
      </c>
      <c r="O442">
        <v>114</v>
      </c>
      <c r="P442">
        <v>8</v>
      </c>
      <c r="Q442">
        <v>17.11</v>
      </c>
      <c r="R442" t="e">
        <v>#REF!</v>
      </c>
      <c r="S442">
        <v>7614</v>
      </c>
      <c r="T442" t="s">
        <v>3211</v>
      </c>
      <c r="U442" t="s">
        <v>3998</v>
      </c>
      <c r="V442" s="49" t="s">
        <v>11498</v>
      </c>
      <c r="X442">
        <v>0</v>
      </c>
    </row>
    <row r="443" spans="1:24" ht="22.05" customHeight="1" x14ac:dyDescent="0.45">
      <c r="B443" s="19">
        <v>91.09</v>
      </c>
      <c r="C443" s="19">
        <v>91.186530000000005</v>
      </c>
      <c r="D443" s="79">
        <v>43.418212539999999</v>
      </c>
      <c r="E443" s="79">
        <v>52.926826179999999</v>
      </c>
      <c r="F443" s="19">
        <v>221.03</v>
      </c>
      <c r="K443" t="s">
        <v>11499</v>
      </c>
      <c r="L443" t="s">
        <v>11500</v>
      </c>
      <c r="N443" t="s">
        <v>4293</v>
      </c>
      <c r="O443">
        <v>114</v>
      </c>
      <c r="P443">
        <v>8</v>
      </c>
      <c r="Q443">
        <v>91.09</v>
      </c>
      <c r="R443" t="e">
        <v>#REF!</v>
      </c>
      <c r="S443">
        <v>7614</v>
      </c>
      <c r="T443" t="s">
        <v>3211</v>
      </c>
      <c r="U443" t="s">
        <v>3998</v>
      </c>
      <c r="V443" s="49" t="s">
        <v>11501</v>
      </c>
      <c r="X443">
        <v>0</v>
      </c>
    </row>
    <row r="444" spans="1:24" ht="22.05" customHeight="1" x14ac:dyDescent="0.45">
      <c r="B444" s="19">
        <v>93.63</v>
      </c>
      <c r="C444" s="19">
        <v>93.72166</v>
      </c>
      <c r="D444" s="79">
        <v>43.418213530000003</v>
      </c>
      <c r="E444" s="79">
        <v>52.926857460000001</v>
      </c>
      <c r="F444" s="19">
        <v>221.03</v>
      </c>
      <c r="K444" t="s">
        <v>11502</v>
      </c>
      <c r="L444" t="s">
        <v>11503</v>
      </c>
      <c r="N444" t="s">
        <v>4293</v>
      </c>
      <c r="O444">
        <v>114</v>
      </c>
      <c r="P444">
        <v>8</v>
      </c>
      <c r="Q444">
        <v>93.63</v>
      </c>
      <c r="R444" t="e">
        <v>#REF!</v>
      </c>
      <c r="S444">
        <v>7614</v>
      </c>
      <c r="T444" t="s">
        <v>3211</v>
      </c>
      <c r="U444" t="s">
        <v>3998</v>
      </c>
      <c r="V444" s="49" t="s">
        <v>11504</v>
      </c>
      <c r="X444">
        <v>0</v>
      </c>
    </row>
    <row r="445" spans="1:24" ht="22.05" customHeight="1" x14ac:dyDescent="0.45">
      <c r="B445" s="19">
        <v>152.59</v>
      </c>
      <c r="C445" s="19">
        <v>152.69239999999999</v>
      </c>
      <c r="D445" s="79">
        <v>43.418247409999999</v>
      </c>
      <c r="E445" s="79">
        <v>52.927584029999998</v>
      </c>
      <c r="F445" s="19">
        <v>222.03</v>
      </c>
      <c r="K445" t="s">
        <v>11505</v>
      </c>
      <c r="L445" t="s">
        <v>11506</v>
      </c>
      <c r="N445" t="s">
        <v>4293</v>
      </c>
      <c r="O445">
        <v>114</v>
      </c>
      <c r="P445">
        <v>8</v>
      </c>
      <c r="Q445">
        <v>152.59</v>
      </c>
      <c r="R445" t="e">
        <v>#REF!</v>
      </c>
      <c r="S445">
        <v>7614</v>
      </c>
      <c r="T445" t="s">
        <v>3211</v>
      </c>
      <c r="U445" t="s">
        <v>3998</v>
      </c>
      <c r="V445" s="49" t="s">
        <v>11507</v>
      </c>
      <c r="X445">
        <v>0</v>
      </c>
    </row>
    <row r="446" spans="1:24" ht="22.05" customHeight="1" x14ac:dyDescent="0.45">
      <c r="B446" s="19">
        <v>179.46</v>
      </c>
      <c r="C446" s="19">
        <v>179.5703</v>
      </c>
      <c r="D446" s="79">
        <v>43.418215259999997</v>
      </c>
      <c r="E446" s="79">
        <v>52.92791287</v>
      </c>
      <c r="F446" s="19">
        <v>222.7</v>
      </c>
      <c r="K446" t="s">
        <v>11508</v>
      </c>
      <c r="L446" t="s">
        <v>11509</v>
      </c>
      <c r="N446" t="s">
        <v>4293</v>
      </c>
      <c r="O446">
        <v>114</v>
      </c>
      <c r="P446">
        <v>8</v>
      </c>
      <c r="Q446">
        <v>179.46</v>
      </c>
      <c r="R446" t="e">
        <v>#REF!</v>
      </c>
      <c r="S446">
        <v>7614</v>
      </c>
      <c r="T446" t="s">
        <v>3211</v>
      </c>
      <c r="U446" t="s">
        <v>3998</v>
      </c>
      <c r="V446" s="49" t="s">
        <v>11510</v>
      </c>
      <c r="X446">
        <v>0</v>
      </c>
    </row>
    <row r="447" spans="1:24" ht="22.05" customHeight="1" x14ac:dyDescent="0.45">
      <c r="B447" s="19">
        <v>182.53</v>
      </c>
      <c r="C447" s="19">
        <v>182.64340000000001</v>
      </c>
      <c r="D447" s="79">
        <v>43.418195480000001</v>
      </c>
      <c r="E447" s="79">
        <v>52.9279394</v>
      </c>
      <c r="F447" s="19">
        <v>222.7</v>
      </c>
      <c r="K447" t="s">
        <v>10474</v>
      </c>
      <c r="L447" t="s">
        <v>10475</v>
      </c>
      <c r="N447" t="s">
        <v>4293</v>
      </c>
      <c r="O447">
        <v>114</v>
      </c>
      <c r="P447">
        <v>8</v>
      </c>
      <c r="Q447">
        <v>182.53</v>
      </c>
      <c r="R447" t="e">
        <v>#REF!</v>
      </c>
      <c r="S447">
        <v>7614</v>
      </c>
      <c r="T447" t="s">
        <v>3211</v>
      </c>
      <c r="U447" t="s">
        <v>3998</v>
      </c>
      <c r="V447" s="49" t="s">
        <v>11511</v>
      </c>
      <c r="X447">
        <v>1</v>
      </c>
    </row>
    <row r="448" spans="1:24" ht="22.05" customHeight="1" x14ac:dyDescent="0.45">
      <c r="A448" s="10">
        <v>7621</v>
      </c>
      <c r="B448" s="19">
        <v>0</v>
      </c>
      <c r="C448" s="19">
        <v>0</v>
      </c>
      <c r="D448" s="79">
        <v>43.423755419999999</v>
      </c>
      <c r="E448" s="79">
        <v>52.92493632</v>
      </c>
      <c r="F448" s="19">
        <v>223.22</v>
      </c>
      <c r="G448" s="20">
        <v>98</v>
      </c>
      <c r="H448" s="20">
        <v>8</v>
      </c>
      <c r="I448" s="21">
        <v>0.2</v>
      </c>
      <c r="K448" t="s">
        <v>11512</v>
      </c>
      <c r="L448" t="s">
        <v>11513</v>
      </c>
      <c r="N448" t="s">
        <v>4293</v>
      </c>
      <c r="O448">
        <v>114</v>
      </c>
      <c r="P448">
        <v>8</v>
      </c>
      <c r="Q448">
        <v>0</v>
      </c>
      <c r="R448">
        <v>7621</v>
      </c>
      <c r="S448">
        <v>7621</v>
      </c>
      <c r="T448" t="s">
        <v>3212</v>
      </c>
      <c r="U448" t="s">
        <v>4044</v>
      </c>
      <c r="V448" s="49" t="s">
        <v>11514</v>
      </c>
      <c r="X448">
        <v>0</v>
      </c>
    </row>
    <row r="449" spans="1:24" ht="22.05" customHeight="1" x14ac:dyDescent="0.45">
      <c r="B449" s="19">
        <v>14.72</v>
      </c>
      <c r="C449" s="19">
        <v>14.72185</v>
      </c>
      <c r="D449" s="79">
        <v>43.423838600000003</v>
      </c>
      <c r="E449" s="79">
        <v>52.924794800000001</v>
      </c>
      <c r="F449" s="19">
        <v>223.22</v>
      </c>
      <c r="K449" t="s">
        <v>11515</v>
      </c>
      <c r="L449" t="s">
        <v>11516</v>
      </c>
      <c r="N449" t="s">
        <v>4293</v>
      </c>
      <c r="O449">
        <v>114</v>
      </c>
      <c r="P449">
        <v>8</v>
      </c>
      <c r="Q449">
        <v>14.72</v>
      </c>
      <c r="R449" t="e">
        <v>#REF!</v>
      </c>
      <c r="S449">
        <v>7621</v>
      </c>
      <c r="T449" t="s">
        <v>3212</v>
      </c>
      <c r="U449" t="s">
        <v>4044</v>
      </c>
      <c r="V449" s="49" t="s">
        <v>11517</v>
      </c>
      <c r="X449">
        <v>0</v>
      </c>
    </row>
    <row r="450" spans="1:24" ht="22.05" customHeight="1" x14ac:dyDescent="0.45">
      <c r="B450" s="19">
        <v>26.94</v>
      </c>
      <c r="C450" s="19">
        <v>27.046240000000001</v>
      </c>
      <c r="D450" s="79">
        <v>43.423907489999998</v>
      </c>
      <c r="E450" s="79">
        <v>52.924677160000002</v>
      </c>
      <c r="F450" s="19">
        <v>221.62</v>
      </c>
      <c r="K450" t="s">
        <v>11518</v>
      </c>
      <c r="L450" t="s">
        <v>11519</v>
      </c>
      <c r="N450" t="s">
        <v>4293</v>
      </c>
      <c r="O450">
        <v>114</v>
      </c>
      <c r="P450">
        <v>8</v>
      </c>
      <c r="Q450">
        <v>26.94</v>
      </c>
      <c r="R450" t="e">
        <v>#REF!</v>
      </c>
      <c r="S450">
        <v>7621</v>
      </c>
      <c r="T450" t="s">
        <v>3212</v>
      </c>
      <c r="U450" t="s">
        <v>4044</v>
      </c>
      <c r="V450" s="49" t="s">
        <v>11520</v>
      </c>
      <c r="X450">
        <v>0</v>
      </c>
    </row>
    <row r="451" spans="1:24" ht="22.05" customHeight="1" x14ac:dyDescent="0.45">
      <c r="B451" s="19">
        <v>86.26</v>
      </c>
      <c r="C451" s="19">
        <v>86.367239999999995</v>
      </c>
      <c r="D451" s="79">
        <v>43.424230350000002</v>
      </c>
      <c r="E451" s="79">
        <v>52.924093800000001</v>
      </c>
      <c r="F451" s="19">
        <v>222.5</v>
      </c>
      <c r="K451" t="s">
        <v>11521</v>
      </c>
      <c r="L451" t="s">
        <v>11522</v>
      </c>
      <c r="N451" t="s">
        <v>4293</v>
      </c>
      <c r="O451">
        <v>114</v>
      </c>
      <c r="P451">
        <v>8</v>
      </c>
      <c r="Q451">
        <v>86.26</v>
      </c>
      <c r="R451" t="e">
        <v>#REF!</v>
      </c>
      <c r="S451">
        <v>7621</v>
      </c>
      <c r="T451" t="s">
        <v>3212</v>
      </c>
      <c r="U451" t="s">
        <v>4044</v>
      </c>
      <c r="V451" s="49" t="s">
        <v>11523</v>
      </c>
      <c r="X451">
        <v>0</v>
      </c>
    </row>
    <row r="452" spans="1:24" ht="22.05" customHeight="1" x14ac:dyDescent="0.45">
      <c r="B452" s="19">
        <v>91.44</v>
      </c>
      <c r="C452" s="19">
        <v>91.550830000000005</v>
      </c>
      <c r="D452" s="79">
        <v>43.424259919999997</v>
      </c>
      <c r="E452" s="79">
        <v>52.924044289999998</v>
      </c>
      <c r="F452" s="19">
        <v>222.5</v>
      </c>
      <c r="K452" t="s">
        <v>11524</v>
      </c>
      <c r="L452" t="s">
        <v>11525</v>
      </c>
      <c r="N452" t="s">
        <v>4293</v>
      </c>
      <c r="O452">
        <v>114</v>
      </c>
      <c r="P452">
        <v>8</v>
      </c>
      <c r="Q452">
        <v>91.44</v>
      </c>
      <c r="R452" t="e">
        <v>#REF!</v>
      </c>
      <c r="S452">
        <v>7621</v>
      </c>
      <c r="T452" t="s">
        <v>3212</v>
      </c>
      <c r="U452" t="s">
        <v>4044</v>
      </c>
      <c r="V452" s="49" t="s">
        <v>11526</v>
      </c>
      <c r="X452">
        <v>0</v>
      </c>
    </row>
    <row r="453" spans="1:24" ht="22.05" customHeight="1" x14ac:dyDescent="0.45">
      <c r="B453" s="19">
        <v>139.43</v>
      </c>
      <c r="C453" s="19">
        <v>139.54849999999999</v>
      </c>
      <c r="D453" s="79">
        <v>43.424533699999998</v>
      </c>
      <c r="E453" s="79">
        <v>52.923585879999997</v>
      </c>
      <c r="F453" s="19">
        <v>223.3</v>
      </c>
      <c r="K453" t="s">
        <v>11527</v>
      </c>
      <c r="L453" t="s">
        <v>11528</v>
      </c>
      <c r="N453" t="s">
        <v>4293</v>
      </c>
      <c r="O453">
        <v>114</v>
      </c>
      <c r="P453">
        <v>8</v>
      </c>
      <c r="Q453">
        <v>139.43</v>
      </c>
      <c r="R453" t="e">
        <v>#REF!</v>
      </c>
      <c r="S453">
        <v>7621</v>
      </c>
      <c r="T453" t="s">
        <v>3212</v>
      </c>
      <c r="U453" t="s">
        <v>4044</v>
      </c>
      <c r="V453" s="49" t="s">
        <v>11529</v>
      </c>
      <c r="X453">
        <v>0</v>
      </c>
    </row>
    <row r="454" spans="1:24" ht="22.05" customHeight="1" x14ac:dyDescent="0.45">
      <c r="B454" s="19">
        <v>182.88</v>
      </c>
      <c r="C454" s="19">
        <v>183.04349999999999</v>
      </c>
      <c r="D454" s="79">
        <v>43.424811239999997</v>
      </c>
      <c r="E454" s="79">
        <v>52.923207859999998</v>
      </c>
      <c r="F454" s="19">
        <v>225.3</v>
      </c>
      <c r="K454" t="s">
        <v>11530</v>
      </c>
      <c r="L454" t="s">
        <v>11531</v>
      </c>
      <c r="N454" t="s">
        <v>4293</v>
      </c>
      <c r="O454">
        <v>114</v>
      </c>
      <c r="P454">
        <v>8</v>
      </c>
      <c r="Q454">
        <v>182.88</v>
      </c>
      <c r="R454" t="e">
        <v>#REF!</v>
      </c>
      <c r="S454">
        <v>7621</v>
      </c>
      <c r="T454" t="s">
        <v>3212</v>
      </c>
      <c r="U454" t="s">
        <v>4044</v>
      </c>
      <c r="V454" s="49" t="s">
        <v>11532</v>
      </c>
      <c r="X454">
        <v>0</v>
      </c>
    </row>
    <row r="455" spans="1:24" ht="22.05" customHeight="1" x14ac:dyDescent="0.45">
      <c r="B455" s="19">
        <v>193.9</v>
      </c>
      <c r="C455" s="19">
        <v>194.0651</v>
      </c>
      <c r="D455" s="79">
        <v>43.424881640000002</v>
      </c>
      <c r="E455" s="79">
        <v>52.923111970000001</v>
      </c>
      <c r="F455" s="19">
        <v>225.3</v>
      </c>
      <c r="K455" t="s">
        <v>11533</v>
      </c>
      <c r="L455" t="s">
        <v>11534</v>
      </c>
      <c r="N455" t="s">
        <v>4293</v>
      </c>
      <c r="O455">
        <v>114</v>
      </c>
      <c r="P455">
        <v>8</v>
      </c>
      <c r="Q455">
        <v>193.9</v>
      </c>
      <c r="R455" t="e">
        <v>#REF!</v>
      </c>
      <c r="S455">
        <v>7621</v>
      </c>
      <c r="T455" t="s">
        <v>3212</v>
      </c>
      <c r="U455" t="s">
        <v>4044</v>
      </c>
      <c r="V455" s="49" t="s">
        <v>11535</v>
      </c>
      <c r="X455">
        <v>0</v>
      </c>
    </row>
    <row r="456" spans="1:24" ht="22.05" customHeight="1" x14ac:dyDescent="0.45">
      <c r="B456" s="19">
        <v>238.32</v>
      </c>
      <c r="C456" s="19">
        <v>238.4913</v>
      </c>
      <c r="D456" s="79">
        <v>43.425120470000003</v>
      </c>
      <c r="E456" s="79">
        <v>52.922672009999999</v>
      </c>
      <c r="F456" s="19">
        <v>225.9</v>
      </c>
      <c r="K456" t="s">
        <v>11536</v>
      </c>
      <c r="L456" t="s">
        <v>11537</v>
      </c>
      <c r="N456" t="s">
        <v>4293</v>
      </c>
      <c r="O456">
        <v>114</v>
      </c>
      <c r="P456">
        <v>8</v>
      </c>
      <c r="Q456">
        <v>238.32</v>
      </c>
      <c r="R456" t="e">
        <v>#REF!</v>
      </c>
      <c r="S456">
        <v>7621</v>
      </c>
      <c r="T456" t="s">
        <v>3212</v>
      </c>
      <c r="U456" t="s">
        <v>4044</v>
      </c>
      <c r="V456" s="49" t="s">
        <v>11538</v>
      </c>
      <c r="X456">
        <v>0</v>
      </c>
    </row>
    <row r="457" spans="1:24" ht="22.05" customHeight="1" x14ac:dyDescent="0.45">
      <c r="B457" s="19">
        <v>274.32</v>
      </c>
      <c r="C457" s="19">
        <v>274.4932</v>
      </c>
      <c r="D457" s="79">
        <v>43.425341629999998</v>
      </c>
      <c r="E457" s="79">
        <v>52.92234715</v>
      </c>
      <c r="F457" s="19">
        <v>226.54</v>
      </c>
      <c r="K457" t="s">
        <v>11539</v>
      </c>
      <c r="L457" t="s">
        <v>11540</v>
      </c>
      <c r="N457" t="s">
        <v>4293</v>
      </c>
      <c r="O457">
        <v>114</v>
      </c>
      <c r="P457">
        <v>8</v>
      </c>
      <c r="Q457">
        <v>274.32</v>
      </c>
      <c r="R457" t="e">
        <v>#REF!</v>
      </c>
      <c r="S457">
        <v>7621</v>
      </c>
      <c r="T457" t="s">
        <v>3212</v>
      </c>
      <c r="U457" t="s">
        <v>4044</v>
      </c>
      <c r="V457" s="49" t="s">
        <v>11541</v>
      </c>
      <c r="X457">
        <v>0</v>
      </c>
    </row>
    <row r="458" spans="1:24" ht="22.05" customHeight="1" x14ac:dyDescent="0.45">
      <c r="B458" s="19">
        <v>333.6</v>
      </c>
      <c r="C458" s="19">
        <v>333.77390000000003</v>
      </c>
      <c r="D458" s="79">
        <v>43.425705829999998</v>
      </c>
      <c r="E458" s="79">
        <v>52.921812180000003</v>
      </c>
      <c r="F458" s="19">
        <v>225.94</v>
      </c>
      <c r="K458" t="s">
        <v>11542</v>
      </c>
      <c r="L458" t="s">
        <v>11543</v>
      </c>
      <c r="N458" t="s">
        <v>4293</v>
      </c>
      <c r="O458">
        <v>114</v>
      </c>
      <c r="P458">
        <v>8</v>
      </c>
      <c r="Q458">
        <v>333.6</v>
      </c>
      <c r="R458" t="e">
        <v>#REF!</v>
      </c>
      <c r="S458">
        <v>7621</v>
      </c>
      <c r="T458" t="s">
        <v>3212</v>
      </c>
      <c r="U458" t="s">
        <v>4044</v>
      </c>
      <c r="V458" s="49" t="s">
        <v>11544</v>
      </c>
      <c r="X458">
        <v>0</v>
      </c>
    </row>
    <row r="459" spans="1:24" ht="22.05" customHeight="1" x14ac:dyDescent="0.45">
      <c r="B459" s="19">
        <v>335.39</v>
      </c>
      <c r="C459" s="19">
        <v>335.56259999999997</v>
      </c>
      <c r="D459" s="79">
        <v>43.425709529999999</v>
      </c>
      <c r="E459" s="79">
        <v>52.921790680000001</v>
      </c>
      <c r="F459" s="19">
        <v>225.94</v>
      </c>
      <c r="K459" t="s">
        <v>11545</v>
      </c>
      <c r="L459" t="s">
        <v>11546</v>
      </c>
      <c r="N459" t="s">
        <v>4293</v>
      </c>
      <c r="O459">
        <v>114</v>
      </c>
      <c r="P459">
        <v>8</v>
      </c>
      <c r="Q459">
        <v>335.39</v>
      </c>
      <c r="R459" t="e">
        <v>#REF!</v>
      </c>
      <c r="S459">
        <v>7621</v>
      </c>
      <c r="T459" t="s">
        <v>3212</v>
      </c>
      <c r="U459" t="s">
        <v>4044</v>
      </c>
      <c r="V459" s="49" t="s">
        <v>11547</v>
      </c>
      <c r="X459">
        <v>0</v>
      </c>
    </row>
    <row r="460" spans="1:24" ht="22.05" customHeight="1" x14ac:dyDescent="0.45">
      <c r="B460" s="19">
        <v>344.83</v>
      </c>
      <c r="C460" s="19">
        <v>345.00670000000002</v>
      </c>
      <c r="D460" s="79">
        <v>43.425791949999997</v>
      </c>
      <c r="E460" s="79">
        <v>52.92181918</v>
      </c>
      <c r="F460" s="19">
        <v>225.94</v>
      </c>
      <c r="K460" t="s">
        <v>10653</v>
      </c>
      <c r="L460" t="s">
        <v>10654</v>
      </c>
      <c r="N460" t="s">
        <v>4293</v>
      </c>
      <c r="O460">
        <v>114</v>
      </c>
      <c r="P460">
        <v>8</v>
      </c>
      <c r="Q460">
        <v>344.83</v>
      </c>
      <c r="R460" t="e">
        <v>#REF!</v>
      </c>
      <c r="S460">
        <v>7621</v>
      </c>
      <c r="T460" t="s">
        <v>3212</v>
      </c>
      <c r="U460" t="s">
        <v>4044</v>
      </c>
      <c r="V460" s="49" t="s">
        <v>11548</v>
      </c>
      <c r="X460">
        <v>1</v>
      </c>
    </row>
    <row r="461" spans="1:24" ht="22.05" customHeight="1" x14ac:dyDescent="0.45">
      <c r="A461" s="10">
        <v>7623</v>
      </c>
      <c r="B461" s="19">
        <v>0</v>
      </c>
      <c r="C461" s="19">
        <v>0</v>
      </c>
      <c r="D461" s="79">
        <v>43.422697749999998</v>
      </c>
      <c r="E461" s="79">
        <v>52.920120969999999</v>
      </c>
      <c r="F461" s="19">
        <v>223.62</v>
      </c>
      <c r="G461" s="20">
        <v>98</v>
      </c>
      <c r="H461" s="20">
        <v>8</v>
      </c>
      <c r="I461" s="21">
        <v>0.2</v>
      </c>
      <c r="K461" t="s">
        <v>11549</v>
      </c>
      <c r="L461" t="s">
        <v>11550</v>
      </c>
      <c r="N461" t="s">
        <v>4293</v>
      </c>
      <c r="O461">
        <v>114</v>
      </c>
      <c r="P461">
        <v>8</v>
      </c>
      <c r="Q461">
        <v>0</v>
      </c>
      <c r="R461">
        <v>7623</v>
      </c>
      <c r="S461">
        <v>7623</v>
      </c>
      <c r="T461" t="s">
        <v>3213</v>
      </c>
      <c r="U461" t="s">
        <v>4044</v>
      </c>
      <c r="V461" s="49" t="s">
        <v>11551</v>
      </c>
      <c r="X461">
        <v>0</v>
      </c>
    </row>
    <row r="462" spans="1:24" ht="22.05" customHeight="1" x14ac:dyDescent="0.45">
      <c r="B462" s="19">
        <v>2.4700000000000002</v>
      </c>
      <c r="C462" s="19">
        <v>2.4748559999999999</v>
      </c>
      <c r="D462" s="79">
        <v>43.422718009999997</v>
      </c>
      <c r="E462" s="79">
        <v>52.920133659999998</v>
      </c>
      <c r="F462" s="19">
        <v>223.62</v>
      </c>
      <c r="K462" t="s">
        <v>11552</v>
      </c>
      <c r="L462" t="s">
        <v>11553</v>
      </c>
      <c r="N462" t="s">
        <v>4293</v>
      </c>
      <c r="O462">
        <v>114</v>
      </c>
      <c r="P462">
        <v>8</v>
      </c>
      <c r="Q462">
        <v>2.4700000000000002</v>
      </c>
      <c r="R462" t="e">
        <v>#REF!</v>
      </c>
      <c r="S462">
        <v>7623</v>
      </c>
      <c r="T462" t="s">
        <v>3213</v>
      </c>
      <c r="U462" t="s">
        <v>4044</v>
      </c>
      <c r="V462" s="49" t="s">
        <v>11554</v>
      </c>
      <c r="X462">
        <v>0</v>
      </c>
    </row>
    <row r="463" spans="1:24" ht="22.05" customHeight="1" x14ac:dyDescent="0.45">
      <c r="B463" s="19">
        <v>91.44</v>
      </c>
      <c r="C463" s="19">
        <v>91.467200000000005</v>
      </c>
      <c r="D463" s="79">
        <v>43.42343752</v>
      </c>
      <c r="E463" s="79">
        <v>52.920615859999998</v>
      </c>
      <c r="F463" s="19">
        <v>221.42</v>
      </c>
      <c r="K463" t="s">
        <v>11555</v>
      </c>
      <c r="L463" t="s">
        <v>11556</v>
      </c>
      <c r="N463" t="s">
        <v>4293</v>
      </c>
      <c r="O463">
        <v>114</v>
      </c>
      <c r="P463">
        <v>8</v>
      </c>
      <c r="Q463">
        <v>91.44</v>
      </c>
      <c r="R463" t="e">
        <v>#REF!</v>
      </c>
      <c r="S463">
        <v>7623</v>
      </c>
      <c r="T463" t="s">
        <v>3213</v>
      </c>
      <c r="U463" t="s">
        <v>4044</v>
      </c>
      <c r="V463" s="49" t="s">
        <v>11557</v>
      </c>
      <c r="X463">
        <v>0</v>
      </c>
    </row>
    <row r="464" spans="1:24" ht="22.05" customHeight="1" x14ac:dyDescent="0.45">
      <c r="B464" s="19">
        <v>98.25</v>
      </c>
      <c r="C464" s="19">
        <v>98.292209999999997</v>
      </c>
      <c r="D464" s="79">
        <v>43.423492619999998</v>
      </c>
      <c r="E464" s="79">
        <v>52.920652779999998</v>
      </c>
      <c r="F464" s="19">
        <v>221.82</v>
      </c>
      <c r="K464" t="s">
        <v>11558</v>
      </c>
      <c r="L464" t="s">
        <v>11559</v>
      </c>
      <c r="N464" t="s">
        <v>4293</v>
      </c>
      <c r="O464">
        <v>114</v>
      </c>
      <c r="P464">
        <v>8</v>
      </c>
      <c r="Q464">
        <v>98.25</v>
      </c>
      <c r="R464" t="e">
        <v>#REF!</v>
      </c>
      <c r="S464">
        <v>7623</v>
      </c>
      <c r="T464" t="s">
        <v>3213</v>
      </c>
      <c r="U464" t="s">
        <v>4044</v>
      </c>
      <c r="V464" s="49" t="s">
        <v>11560</v>
      </c>
      <c r="X464">
        <v>0</v>
      </c>
    </row>
    <row r="465" spans="1:24" ht="22.05" customHeight="1" x14ac:dyDescent="0.45">
      <c r="B465" s="19">
        <v>182.88</v>
      </c>
      <c r="C465" s="19">
        <v>182.91900000000001</v>
      </c>
      <c r="D465" s="79">
        <v>43.424194960000001</v>
      </c>
      <c r="E465" s="79">
        <v>52.921057279999999</v>
      </c>
      <c r="F465" s="19">
        <v>221.94</v>
      </c>
      <c r="K465" t="s">
        <v>11561</v>
      </c>
      <c r="L465" t="s">
        <v>11562</v>
      </c>
      <c r="N465" t="s">
        <v>4293</v>
      </c>
      <c r="O465">
        <v>114</v>
      </c>
      <c r="P465">
        <v>8</v>
      </c>
      <c r="Q465">
        <v>182.88</v>
      </c>
      <c r="R465" t="e">
        <v>#REF!</v>
      </c>
      <c r="S465">
        <v>7623</v>
      </c>
      <c r="T465" t="s">
        <v>3213</v>
      </c>
      <c r="U465" t="s">
        <v>4044</v>
      </c>
      <c r="V465" s="49" t="s">
        <v>11563</v>
      </c>
      <c r="X465">
        <v>0</v>
      </c>
    </row>
    <row r="466" spans="1:24" ht="22.05" customHeight="1" x14ac:dyDescent="0.45">
      <c r="B466" s="19">
        <v>215.66</v>
      </c>
      <c r="C466" s="19">
        <v>215.7</v>
      </c>
      <c r="D466" s="79">
        <v>43.424466969999997</v>
      </c>
      <c r="E466" s="79">
        <v>52.921213950000002</v>
      </c>
      <c r="F466" s="19">
        <v>222.54</v>
      </c>
      <c r="K466" t="s">
        <v>11564</v>
      </c>
      <c r="L466" t="s">
        <v>11565</v>
      </c>
      <c r="N466" t="s">
        <v>4293</v>
      </c>
      <c r="O466">
        <v>114</v>
      </c>
      <c r="P466">
        <v>8</v>
      </c>
      <c r="Q466">
        <v>215.66</v>
      </c>
      <c r="R466" t="e">
        <v>#REF!</v>
      </c>
      <c r="S466">
        <v>7623</v>
      </c>
      <c r="T466" t="s">
        <v>3213</v>
      </c>
      <c r="U466" t="s">
        <v>4044</v>
      </c>
      <c r="V466" s="49" t="s">
        <v>11566</v>
      </c>
      <c r="X466">
        <v>0</v>
      </c>
    </row>
    <row r="467" spans="1:24" ht="22.05" customHeight="1" x14ac:dyDescent="0.45">
      <c r="B467" s="19">
        <v>274.32</v>
      </c>
      <c r="C467" s="19">
        <v>274.40570000000002</v>
      </c>
      <c r="D467" s="79">
        <v>43.424956049999999</v>
      </c>
      <c r="E467" s="79">
        <v>52.921487020000001</v>
      </c>
      <c r="F467" s="19">
        <v>224.74</v>
      </c>
      <c r="K467" t="s">
        <v>11567</v>
      </c>
      <c r="L467" t="s">
        <v>11568</v>
      </c>
      <c r="N467" t="s">
        <v>4293</v>
      </c>
      <c r="O467">
        <v>114</v>
      </c>
      <c r="P467">
        <v>8</v>
      </c>
      <c r="Q467">
        <v>274.32</v>
      </c>
      <c r="R467" t="e">
        <v>#REF!</v>
      </c>
      <c r="S467">
        <v>7623</v>
      </c>
      <c r="T467" t="s">
        <v>3213</v>
      </c>
      <c r="U467" t="s">
        <v>4044</v>
      </c>
      <c r="V467" s="49" t="s">
        <v>11569</v>
      </c>
      <c r="X467">
        <v>0</v>
      </c>
    </row>
    <row r="468" spans="1:24" ht="22.05" customHeight="1" x14ac:dyDescent="0.45">
      <c r="B468" s="19">
        <v>291.57</v>
      </c>
      <c r="C468" s="19">
        <v>291.65600000000001</v>
      </c>
      <c r="D468" s="79">
        <v>43.425099860000003</v>
      </c>
      <c r="E468" s="79">
        <v>52.92156731</v>
      </c>
      <c r="F468" s="19">
        <v>224.94</v>
      </c>
      <c r="K468" t="s">
        <v>11570</v>
      </c>
      <c r="L468" t="s">
        <v>11571</v>
      </c>
      <c r="N468" t="s">
        <v>4293</v>
      </c>
      <c r="O468">
        <v>114</v>
      </c>
      <c r="P468">
        <v>8</v>
      </c>
      <c r="Q468">
        <v>291.57</v>
      </c>
      <c r="R468" t="e">
        <v>#REF!</v>
      </c>
      <c r="S468">
        <v>7623</v>
      </c>
      <c r="T468" t="s">
        <v>3213</v>
      </c>
      <c r="U468" t="s">
        <v>4044</v>
      </c>
      <c r="V468" s="49" t="s">
        <v>11572</v>
      </c>
      <c r="X468">
        <v>0</v>
      </c>
    </row>
    <row r="469" spans="1:24" ht="22.05" customHeight="1" x14ac:dyDescent="0.45">
      <c r="B469" s="19">
        <v>351.98</v>
      </c>
      <c r="C469" s="19">
        <v>352.06599999999997</v>
      </c>
      <c r="D469" s="79">
        <v>43.425627400000003</v>
      </c>
      <c r="E469" s="79">
        <v>52.921747910000001</v>
      </c>
      <c r="F469" s="19">
        <v>225.54</v>
      </c>
      <c r="K469" t="s">
        <v>11573</v>
      </c>
      <c r="L469" t="s">
        <v>11574</v>
      </c>
      <c r="N469" t="s">
        <v>4293</v>
      </c>
      <c r="O469">
        <v>114</v>
      </c>
      <c r="P469">
        <v>8</v>
      </c>
      <c r="Q469">
        <v>351.98</v>
      </c>
      <c r="R469" t="e">
        <v>#REF!</v>
      </c>
      <c r="S469">
        <v>7623</v>
      </c>
      <c r="T469" t="s">
        <v>3213</v>
      </c>
      <c r="U469" t="s">
        <v>4044</v>
      </c>
      <c r="V469" s="49" t="s">
        <v>11575</v>
      </c>
      <c r="X469">
        <v>0</v>
      </c>
    </row>
    <row r="470" spans="1:24" ht="22.05" customHeight="1" x14ac:dyDescent="0.45">
      <c r="B470" s="19">
        <v>365.76</v>
      </c>
      <c r="C470" s="19">
        <v>365.85570000000001</v>
      </c>
      <c r="D470" s="79">
        <v>43.42574845</v>
      </c>
      <c r="E470" s="79">
        <v>52.921785219999997</v>
      </c>
      <c r="F470" s="19">
        <v>225.94</v>
      </c>
      <c r="K470" t="s">
        <v>11576</v>
      </c>
      <c r="L470" t="s">
        <v>11577</v>
      </c>
      <c r="N470" t="s">
        <v>4293</v>
      </c>
      <c r="O470">
        <v>114</v>
      </c>
      <c r="P470">
        <v>8</v>
      </c>
      <c r="Q470">
        <v>365.76</v>
      </c>
      <c r="R470" t="e">
        <v>#REF!</v>
      </c>
      <c r="S470">
        <v>7623</v>
      </c>
      <c r="T470" t="s">
        <v>3213</v>
      </c>
      <c r="U470" t="s">
        <v>4044</v>
      </c>
      <c r="V470" s="49" t="s">
        <v>11578</v>
      </c>
      <c r="X470">
        <v>0</v>
      </c>
    </row>
    <row r="471" spans="1:24" ht="22.05" customHeight="1" x14ac:dyDescent="0.45">
      <c r="B471" s="19">
        <v>367.44</v>
      </c>
      <c r="C471" s="19">
        <v>367.53440000000001</v>
      </c>
      <c r="D471" s="79">
        <v>43.425763189999998</v>
      </c>
      <c r="E471" s="79">
        <v>52.921789760000003</v>
      </c>
      <c r="F471" s="19">
        <v>225.94</v>
      </c>
      <c r="K471" t="s">
        <v>11579</v>
      </c>
      <c r="L471" t="s">
        <v>11580</v>
      </c>
      <c r="N471" t="s">
        <v>4293</v>
      </c>
      <c r="O471">
        <v>114</v>
      </c>
      <c r="P471">
        <v>8</v>
      </c>
      <c r="Q471">
        <v>367.44</v>
      </c>
      <c r="R471" t="e">
        <v>#REF!</v>
      </c>
      <c r="S471">
        <v>7623</v>
      </c>
      <c r="T471" t="s">
        <v>3213</v>
      </c>
      <c r="U471" t="s">
        <v>4044</v>
      </c>
      <c r="V471" s="49" t="s">
        <v>11581</v>
      </c>
      <c r="X471">
        <v>0</v>
      </c>
    </row>
    <row r="472" spans="1:24" ht="22.05" customHeight="1" x14ac:dyDescent="0.45">
      <c r="B472" s="19">
        <v>371.42</v>
      </c>
      <c r="C472" s="19">
        <v>371.5204</v>
      </c>
      <c r="D472" s="79">
        <v>43.425791949999997</v>
      </c>
      <c r="E472" s="79">
        <v>52.92181918</v>
      </c>
      <c r="F472" s="19">
        <v>225.94</v>
      </c>
      <c r="K472" t="s">
        <v>10653</v>
      </c>
      <c r="L472" t="s">
        <v>10654</v>
      </c>
      <c r="N472" t="s">
        <v>4293</v>
      </c>
      <c r="O472">
        <v>114</v>
      </c>
      <c r="P472">
        <v>8</v>
      </c>
      <c r="Q472">
        <v>371.42</v>
      </c>
      <c r="R472" t="e">
        <v>#REF!</v>
      </c>
      <c r="S472">
        <v>7623</v>
      </c>
      <c r="T472" t="s">
        <v>3213</v>
      </c>
      <c r="U472" t="s">
        <v>4044</v>
      </c>
      <c r="V472" s="49" t="s">
        <v>11582</v>
      </c>
      <c r="X472">
        <v>1</v>
      </c>
    </row>
    <row r="473" spans="1:24" ht="22.05" customHeight="1" x14ac:dyDescent="0.45">
      <c r="A473" s="10">
        <v>7624</v>
      </c>
      <c r="B473" s="19">
        <v>0</v>
      </c>
      <c r="C473" s="19">
        <v>0</v>
      </c>
      <c r="D473" s="79">
        <v>43.422872830000003</v>
      </c>
      <c r="E473" s="79">
        <v>52.92315035</v>
      </c>
      <c r="F473" s="19">
        <v>222.15</v>
      </c>
      <c r="G473" s="20">
        <v>98</v>
      </c>
      <c r="H473" s="20">
        <v>8</v>
      </c>
      <c r="I473" s="21">
        <v>0.2</v>
      </c>
      <c r="K473" t="s">
        <v>11583</v>
      </c>
      <c r="L473" t="s">
        <v>11584</v>
      </c>
      <c r="N473" t="s">
        <v>4293</v>
      </c>
      <c r="O473">
        <v>114</v>
      </c>
      <c r="P473">
        <v>8</v>
      </c>
      <c r="Q473">
        <v>0</v>
      </c>
      <c r="R473">
        <v>7624</v>
      </c>
      <c r="S473">
        <v>7624</v>
      </c>
      <c r="T473" t="s">
        <v>3214</v>
      </c>
      <c r="U473" t="s">
        <v>4044</v>
      </c>
      <c r="V473" s="49" t="s">
        <v>11585</v>
      </c>
      <c r="X473">
        <v>0</v>
      </c>
    </row>
    <row r="474" spans="1:24" ht="22.05" customHeight="1" x14ac:dyDescent="0.45">
      <c r="B474" s="19">
        <v>21.62</v>
      </c>
      <c r="C474" s="19">
        <v>21.640899999999998</v>
      </c>
      <c r="D474" s="79">
        <v>43.423010390000002</v>
      </c>
      <c r="E474" s="79">
        <v>52.922961549999997</v>
      </c>
      <c r="F474" s="19">
        <v>221.15</v>
      </c>
      <c r="K474" t="s">
        <v>11586</v>
      </c>
      <c r="L474" t="s">
        <v>11587</v>
      </c>
      <c r="N474" t="s">
        <v>4293</v>
      </c>
      <c r="O474">
        <v>114</v>
      </c>
      <c r="P474">
        <v>8</v>
      </c>
      <c r="Q474">
        <v>21.62</v>
      </c>
      <c r="R474" t="e">
        <v>#REF!</v>
      </c>
      <c r="S474">
        <v>7624</v>
      </c>
      <c r="T474" t="s">
        <v>3214</v>
      </c>
      <c r="U474" t="s">
        <v>4044</v>
      </c>
      <c r="V474" s="49" t="s">
        <v>11588</v>
      </c>
      <c r="X474">
        <v>0</v>
      </c>
    </row>
    <row r="475" spans="1:24" ht="22.05" customHeight="1" x14ac:dyDescent="0.45">
      <c r="B475" s="19">
        <v>42.99</v>
      </c>
      <c r="C475" s="19">
        <v>43.011879999999998</v>
      </c>
      <c r="D475" s="79">
        <v>43.423201970000001</v>
      </c>
      <c r="E475" s="79">
        <v>52.922985179999998</v>
      </c>
      <c r="F475" s="19">
        <v>221.15</v>
      </c>
      <c r="K475" t="s">
        <v>11589</v>
      </c>
      <c r="L475" t="s">
        <v>11590</v>
      </c>
      <c r="N475" t="s">
        <v>4293</v>
      </c>
      <c r="O475">
        <v>114</v>
      </c>
      <c r="P475">
        <v>8</v>
      </c>
      <c r="Q475">
        <v>42.99</v>
      </c>
      <c r="R475" t="e">
        <v>#REF!</v>
      </c>
      <c r="S475">
        <v>7624</v>
      </c>
      <c r="T475" t="s">
        <v>3214</v>
      </c>
      <c r="U475" t="s">
        <v>4044</v>
      </c>
      <c r="V475" s="49" t="s">
        <v>11591</v>
      </c>
      <c r="X475">
        <v>0</v>
      </c>
    </row>
    <row r="476" spans="1:24" ht="22.05" customHeight="1" x14ac:dyDescent="0.45">
      <c r="B476" s="19">
        <v>91.44</v>
      </c>
      <c r="C476" s="19">
        <v>91.463530000000006</v>
      </c>
      <c r="D476" s="79">
        <v>43.423610660000001</v>
      </c>
      <c r="E476" s="79">
        <v>52.922776380000002</v>
      </c>
      <c r="F476" s="19">
        <v>221.35</v>
      </c>
      <c r="K476" t="s">
        <v>11592</v>
      </c>
      <c r="L476" t="s">
        <v>11593</v>
      </c>
      <c r="N476" t="s">
        <v>4293</v>
      </c>
      <c r="O476">
        <v>114</v>
      </c>
      <c r="P476">
        <v>8</v>
      </c>
      <c r="Q476">
        <v>91.44</v>
      </c>
      <c r="R476" t="e">
        <v>#REF!</v>
      </c>
      <c r="S476">
        <v>7624</v>
      </c>
      <c r="T476" t="s">
        <v>3214</v>
      </c>
      <c r="U476" t="s">
        <v>4044</v>
      </c>
      <c r="V476" s="49" t="s">
        <v>11594</v>
      </c>
      <c r="X476">
        <v>0</v>
      </c>
    </row>
    <row r="477" spans="1:24" ht="22.05" customHeight="1" x14ac:dyDescent="0.45">
      <c r="B477" s="19">
        <v>182.88</v>
      </c>
      <c r="C477" s="19">
        <v>182.92519999999999</v>
      </c>
      <c r="D477" s="79">
        <v>43.424381949999997</v>
      </c>
      <c r="E477" s="79">
        <v>52.922382310000003</v>
      </c>
      <c r="F477" s="19">
        <v>223.34</v>
      </c>
      <c r="K477" t="s">
        <v>11595</v>
      </c>
      <c r="L477" t="s">
        <v>11596</v>
      </c>
      <c r="N477" t="s">
        <v>4293</v>
      </c>
      <c r="O477">
        <v>114</v>
      </c>
      <c r="P477">
        <v>8</v>
      </c>
      <c r="Q477">
        <v>182.88</v>
      </c>
      <c r="R477" t="e">
        <v>#REF!</v>
      </c>
      <c r="S477">
        <v>7624</v>
      </c>
      <c r="T477" t="s">
        <v>3214</v>
      </c>
      <c r="U477" t="s">
        <v>4044</v>
      </c>
      <c r="V477" s="49" t="s">
        <v>11597</v>
      </c>
      <c r="X477">
        <v>0</v>
      </c>
    </row>
    <row r="478" spans="1:24" ht="22.05" customHeight="1" x14ac:dyDescent="0.45">
      <c r="B478" s="19">
        <v>274.32</v>
      </c>
      <c r="C478" s="19">
        <v>274.39159999999998</v>
      </c>
      <c r="D478" s="79">
        <v>43.42515324</v>
      </c>
      <c r="E478" s="79">
        <v>52.921988239999997</v>
      </c>
      <c r="F478" s="19">
        <v>225.54</v>
      </c>
      <c r="K478" t="s">
        <v>11598</v>
      </c>
      <c r="L478" t="s">
        <v>11599</v>
      </c>
      <c r="N478" t="s">
        <v>4293</v>
      </c>
      <c r="O478">
        <v>114</v>
      </c>
      <c r="P478">
        <v>8</v>
      </c>
      <c r="Q478">
        <v>274.32</v>
      </c>
      <c r="R478" t="e">
        <v>#REF!</v>
      </c>
      <c r="S478">
        <v>7624</v>
      </c>
      <c r="T478" t="s">
        <v>3214</v>
      </c>
      <c r="U478" t="s">
        <v>4044</v>
      </c>
      <c r="V478" s="49" t="s">
        <v>11600</v>
      </c>
      <c r="X478">
        <v>0</v>
      </c>
    </row>
    <row r="479" spans="1:24" ht="22.05" customHeight="1" x14ac:dyDescent="0.45">
      <c r="B479" s="19">
        <v>319.24</v>
      </c>
      <c r="C479" s="19">
        <v>319.31580000000002</v>
      </c>
      <c r="D479" s="79">
        <v>43.425532169999997</v>
      </c>
      <c r="E479" s="79">
        <v>52.921794630000001</v>
      </c>
      <c r="F479" s="19">
        <v>225.54</v>
      </c>
      <c r="K479" t="s">
        <v>11601</v>
      </c>
      <c r="L479" t="s">
        <v>11602</v>
      </c>
      <c r="N479" t="s">
        <v>4293</v>
      </c>
      <c r="O479">
        <v>114</v>
      </c>
      <c r="P479">
        <v>8</v>
      </c>
      <c r="Q479">
        <v>319.24</v>
      </c>
      <c r="R479" t="e">
        <v>#REF!</v>
      </c>
      <c r="S479">
        <v>7624</v>
      </c>
      <c r="T479" t="s">
        <v>3214</v>
      </c>
      <c r="U479" t="s">
        <v>4044</v>
      </c>
      <c r="V479" s="49" t="s">
        <v>11603</v>
      </c>
      <c r="X479">
        <v>0</v>
      </c>
    </row>
    <row r="480" spans="1:24" ht="22.05" customHeight="1" x14ac:dyDescent="0.45">
      <c r="B480" s="19">
        <v>336.53</v>
      </c>
      <c r="C480" s="19">
        <v>336.60770000000002</v>
      </c>
      <c r="D480" s="79">
        <v>43.42568747</v>
      </c>
      <c r="E480" s="79">
        <v>52.921781359999997</v>
      </c>
      <c r="F480" s="19">
        <v>225.94</v>
      </c>
      <c r="K480" t="s">
        <v>10438</v>
      </c>
      <c r="L480" t="s">
        <v>10439</v>
      </c>
      <c r="N480" t="s">
        <v>4293</v>
      </c>
      <c r="O480">
        <v>114</v>
      </c>
      <c r="P480">
        <v>8</v>
      </c>
      <c r="Q480">
        <v>336.53</v>
      </c>
      <c r="R480" t="e">
        <v>#REF!</v>
      </c>
      <c r="S480">
        <v>7624</v>
      </c>
      <c r="T480" t="s">
        <v>3214</v>
      </c>
      <c r="U480" t="s">
        <v>4044</v>
      </c>
      <c r="V480" s="49" t="s">
        <v>11604</v>
      </c>
      <c r="X480">
        <v>1</v>
      </c>
    </row>
    <row r="481" spans="1:24" ht="22.05" customHeight="1" x14ac:dyDescent="0.45">
      <c r="A481" s="10">
        <v>7815</v>
      </c>
      <c r="B481" s="19">
        <v>0</v>
      </c>
      <c r="C481" s="19">
        <v>0</v>
      </c>
      <c r="D481" s="79">
        <v>43.424520559999998</v>
      </c>
      <c r="E481" s="79">
        <v>52.919197789999998</v>
      </c>
      <c r="F481" s="19">
        <v>222.97</v>
      </c>
      <c r="G481" s="20">
        <v>98</v>
      </c>
      <c r="H481" s="20">
        <v>8</v>
      </c>
      <c r="I481" s="21">
        <v>0.2</v>
      </c>
      <c r="K481" t="s">
        <v>11605</v>
      </c>
      <c r="L481" t="s">
        <v>11606</v>
      </c>
      <c r="N481" t="s">
        <v>4293</v>
      </c>
      <c r="O481">
        <v>114</v>
      </c>
      <c r="P481">
        <v>8</v>
      </c>
      <c r="Q481">
        <v>0</v>
      </c>
      <c r="R481">
        <v>7815</v>
      </c>
      <c r="S481">
        <v>7815</v>
      </c>
      <c r="T481" t="s">
        <v>3242</v>
      </c>
      <c r="U481" t="s">
        <v>3995</v>
      </c>
      <c r="V481" s="49" t="s">
        <v>11607</v>
      </c>
      <c r="X481">
        <v>0</v>
      </c>
    </row>
    <row r="482" spans="1:24" ht="22.05" customHeight="1" x14ac:dyDescent="0.45">
      <c r="B482" s="19">
        <v>11.37</v>
      </c>
      <c r="C482" s="19">
        <v>11.41127</v>
      </c>
      <c r="D482" s="79">
        <v>43.4244579</v>
      </c>
      <c r="E482" s="79">
        <v>52.919308770000001</v>
      </c>
      <c r="F482" s="19">
        <v>223.97</v>
      </c>
      <c r="K482" t="s">
        <v>11608</v>
      </c>
      <c r="L482" t="s">
        <v>11609</v>
      </c>
      <c r="N482" t="s">
        <v>4293</v>
      </c>
      <c r="O482">
        <v>114</v>
      </c>
      <c r="P482">
        <v>8</v>
      </c>
      <c r="Q482">
        <v>11.37</v>
      </c>
      <c r="R482" t="e">
        <v>#REF!</v>
      </c>
      <c r="S482">
        <v>7815</v>
      </c>
      <c r="T482" t="s">
        <v>3242</v>
      </c>
      <c r="U482" t="s">
        <v>3995</v>
      </c>
      <c r="V482" s="49" t="s">
        <v>11610</v>
      </c>
      <c r="X482">
        <v>0</v>
      </c>
    </row>
    <row r="483" spans="1:24" ht="22.05" customHeight="1" x14ac:dyDescent="0.45">
      <c r="B483" s="19">
        <v>74.48</v>
      </c>
      <c r="C483" s="19">
        <v>74.539670000000001</v>
      </c>
      <c r="D483" s="79">
        <v>43.4242341</v>
      </c>
      <c r="E483" s="79">
        <v>52.92002506</v>
      </c>
      <c r="F483" s="19">
        <v>222.37</v>
      </c>
      <c r="K483" t="s">
        <v>11611</v>
      </c>
      <c r="L483" t="s">
        <v>11612</v>
      </c>
      <c r="N483" t="s">
        <v>4293</v>
      </c>
      <c r="O483">
        <v>114</v>
      </c>
      <c r="P483">
        <v>8</v>
      </c>
      <c r="Q483">
        <v>74.48</v>
      </c>
      <c r="R483" t="e">
        <v>#REF!</v>
      </c>
      <c r="S483">
        <v>7815</v>
      </c>
      <c r="T483" t="s">
        <v>3242</v>
      </c>
      <c r="U483" t="s">
        <v>3995</v>
      </c>
      <c r="V483" s="49" t="s">
        <v>11613</v>
      </c>
      <c r="X483">
        <v>0</v>
      </c>
    </row>
    <row r="484" spans="1:24" ht="22.05" customHeight="1" x14ac:dyDescent="0.45">
      <c r="B484" s="19">
        <v>76.069999999999993</v>
      </c>
      <c r="C484" s="19">
        <v>76.133520000000004</v>
      </c>
      <c r="D484" s="79">
        <v>43.424228290000002</v>
      </c>
      <c r="E484" s="79">
        <v>52.920043049999997</v>
      </c>
      <c r="F484" s="19">
        <v>222.37</v>
      </c>
      <c r="K484" t="s">
        <v>11614</v>
      </c>
      <c r="L484" t="s">
        <v>11615</v>
      </c>
      <c r="N484" t="s">
        <v>4293</v>
      </c>
      <c r="O484">
        <v>114</v>
      </c>
      <c r="P484">
        <v>8</v>
      </c>
      <c r="Q484">
        <v>76.069999999999993</v>
      </c>
      <c r="R484" t="e">
        <v>#REF!</v>
      </c>
      <c r="S484">
        <v>7815</v>
      </c>
      <c r="T484" t="s">
        <v>3242</v>
      </c>
      <c r="U484" t="s">
        <v>3995</v>
      </c>
      <c r="V484" s="49" t="s">
        <v>11616</v>
      </c>
      <c r="X484">
        <v>0</v>
      </c>
    </row>
    <row r="485" spans="1:24" ht="22.05" customHeight="1" x14ac:dyDescent="0.45">
      <c r="B485" s="19">
        <v>103.5</v>
      </c>
      <c r="C485" s="19">
        <v>103.5654</v>
      </c>
      <c r="D485" s="79">
        <v>43.424128189999998</v>
      </c>
      <c r="E485" s="79">
        <v>52.920352729999998</v>
      </c>
      <c r="F485" s="19">
        <v>222.37</v>
      </c>
      <c r="K485" t="s">
        <v>11617</v>
      </c>
      <c r="L485" t="s">
        <v>11618</v>
      </c>
      <c r="N485" t="s">
        <v>4293</v>
      </c>
      <c r="O485">
        <v>114</v>
      </c>
      <c r="P485">
        <v>8</v>
      </c>
      <c r="Q485">
        <v>103.5</v>
      </c>
      <c r="R485" t="e">
        <v>#REF!</v>
      </c>
      <c r="S485">
        <v>7815</v>
      </c>
      <c r="T485" t="s">
        <v>3242</v>
      </c>
      <c r="U485" t="s">
        <v>3995</v>
      </c>
      <c r="V485" s="49" t="s">
        <v>11619</v>
      </c>
      <c r="X485">
        <v>0</v>
      </c>
    </row>
    <row r="486" spans="1:24" ht="22.05" customHeight="1" x14ac:dyDescent="0.45">
      <c r="B486" s="19">
        <v>137.44999999999999</v>
      </c>
      <c r="C486" s="19">
        <v>137.54179999999999</v>
      </c>
      <c r="D486" s="79">
        <v>43.424025720000003</v>
      </c>
      <c r="E486" s="79">
        <v>52.9207477</v>
      </c>
      <c r="F486" s="19">
        <v>221.02</v>
      </c>
      <c r="K486" t="s">
        <v>11620</v>
      </c>
      <c r="L486" t="s">
        <v>11621</v>
      </c>
      <c r="N486" t="s">
        <v>4293</v>
      </c>
      <c r="O486">
        <v>114</v>
      </c>
      <c r="P486">
        <v>8</v>
      </c>
      <c r="Q486">
        <v>137.44999999999999</v>
      </c>
      <c r="R486" t="e">
        <v>#REF!</v>
      </c>
      <c r="S486">
        <v>7815</v>
      </c>
      <c r="T486" t="s">
        <v>3242</v>
      </c>
      <c r="U486" t="s">
        <v>3995</v>
      </c>
      <c r="V486" s="49" t="s">
        <v>11622</v>
      </c>
      <c r="X486">
        <v>0</v>
      </c>
    </row>
    <row r="487" spans="1:24" ht="22.05" customHeight="1" x14ac:dyDescent="0.45">
      <c r="B487" s="19">
        <v>158.77000000000001</v>
      </c>
      <c r="C487" s="19">
        <v>158.86930000000001</v>
      </c>
      <c r="D487" s="79">
        <v>43.423995689999998</v>
      </c>
      <c r="E487" s="79">
        <v>52.921007760000002</v>
      </c>
      <c r="F487" s="19">
        <v>221.5</v>
      </c>
      <c r="K487" t="s">
        <v>11623</v>
      </c>
      <c r="L487" t="s">
        <v>11624</v>
      </c>
      <c r="N487" t="s">
        <v>4293</v>
      </c>
      <c r="O487">
        <v>114</v>
      </c>
      <c r="P487">
        <v>8</v>
      </c>
      <c r="Q487">
        <v>158.77000000000001</v>
      </c>
      <c r="R487" t="e">
        <v>#REF!</v>
      </c>
      <c r="S487">
        <v>7815</v>
      </c>
      <c r="T487" t="s">
        <v>3242</v>
      </c>
      <c r="U487" t="s">
        <v>3995</v>
      </c>
      <c r="V487" s="49" t="s">
        <v>11625</v>
      </c>
      <c r="X487">
        <v>0</v>
      </c>
    </row>
    <row r="488" spans="1:24" ht="22.05" customHeight="1" x14ac:dyDescent="0.45">
      <c r="B488" s="19">
        <v>167.51</v>
      </c>
      <c r="C488" s="19">
        <v>167.60579999999999</v>
      </c>
      <c r="D488" s="79">
        <v>43.424016000000002</v>
      </c>
      <c r="E488" s="79">
        <v>52.92111199</v>
      </c>
      <c r="F488" s="19">
        <v>221.5</v>
      </c>
      <c r="K488" t="s">
        <v>11626</v>
      </c>
      <c r="L488" t="s">
        <v>11627</v>
      </c>
      <c r="N488" t="s">
        <v>4293</v>
      </c>
      <c r="O488">
        <v>114</v>
      </c>
      <c r="P488">
        <v>8</v>
      </c>
      <c r="Q488">
        <v>167.51</v>
      </c>
      <c r="R488" t="e">
        <v>#REF!</v>
      </c>
      <c r="S488">
        <v>7815</v>
      </c>
      <c r="T488" t="s">
        <v>3242</v>
      </c>
      <c r="U488" t="s">
        <v>3995</v>
      </c>
      <c r="V488" s="49" t="s">
        <v>11628</v>
      </c>
      <c r="X488">
        <v>1</v>
      </c>
    </row>
    <row r="489" spans="1:24" ht="22.05" customHeight="1" x14ac:dyDescent="0.45">
      <c r="A489" s="10" t="s">
        <v>4240</v>
      </c>
      <c r="B489" s="19">
        <v>0</v>
      </c>
      <c r="C489" s="19">
        <v>0</v>
      </c>
      <c r="D489" s="79">
        <v>43.424016000000002</v>
      </c>
      <c r="E489" s="79">
        <v>52.92111199</v>
      </c>
      <c r="F489" s="19">
        <v>221.5</v>
      </c>
      <c r="G489" s="20">
        <v>98</v>
      </c>
      <c r="H489" s="20">
        <v>8</v>
      </c>
      <c r="I489" s="21">
        <v>0.2</v>
      </c>
      <c r="K489" t="s">
        <v>11629</v>
      </c>
      <c r="L489" t="s">
        <v>11630</v>
      </c>
      <c r="N489" t="s">
        <v>4293</v>
      </c>
      <c r="O489">
        <v>114</v>
      </c>
      <c r="P489">
        <v>8</v>
      </c>
      <c r="Q489">
        <v>0</v>
      </c>
      <c r="R489" t="s">
        <v>4240</v>
      </c>
      <c r="S489" t="s">
        <v>4240</v>
      </c>
      <c r="T489" t="s">
        <v>11631</v>
      </c>
      <c r="U489" t="e">
        <v>#N/A</v>
      </c>
      <c r="V489" s="49" t="s">
        <v>11632</v>
      </c>
      <c r="X489">
        <v>0</v>
      </c>
    </row>
    <row r="490" spans="1:24" ht="22.05" customHeight="1" x14ac:dyDescent="0.45">
      <c r="B490" s="19">
        <v>91.44</v>
      </c>
      <c r="C490" s="19">
        <v>91.497380000000007</v>
      </c>
      <c r="D490" s="79">
        <v>43.424792779999997</v>
      </c>
      <c r="E490" s="79">
        <v>52.921485199999999</v>
      </c>
      <c r="F490" s="19">
        <v>224.74</v>
      </c>
      <c r="K490" t="s">
        <v>11633</v>
      </c>
      <c r="L490" t="s">
        <v>11634</v>
      </c>
      <c r="N490" t="s">
        <v>4293</v>
      </c>
      <c r="O490">
        <v>114</v>
      </c>
      <c r="P490">
        <v>8</v>
      </c>
      <c r="Q490">
        <v>91.44</v>
      </c>
      <c r="R490" t="e">
        <v>#REF!</v>
      </c>
      <c r="S490" t="s">
        <v>4240</v>
      </c>
      <c r="T490" t="s">
        <v>11631</v>
      </c>
      <c r="U490" t="e">
        <v>#N/A</v>
      </c>
      <c r="V490" s="49" t="s">
        <v>11635</v>
      </c>
      <c r="X490">
        <v>0</v>
      </c>
    </row>
    <row r="491" spans="1:24" ht="22.05" customHeight="1" x14ac:dyDescent="0.45">
      <c r="B491" s="19">
        <v>127.7</v>
      </c>
      <c r="C491" s="19">
        <v>127.7577</v>
      </c>
      <c r="D491" s="79">
        <v>43.425100800000003</v>
      </c>
      <c r="E491" s="79">
        <v>52.921633200000002</v>
      </c>
      <c r="F491" s="19">
        <v>224.94</v>
      </c>
      <c r="K491" t="s">
        <v>11636</v>
      </c>
      <c r="L491" t="s">
        <v>11637</v>
      </c>
      <c r="N491" t="s">
        <v>4293</v>
      </c>
      <c r="O491">
        <v>114</v>
      </c>
      <c r="P491">
        <v>8</v>
      </c>
      <c r="Q491">
        <v>127.7</v>
      </c>
      <c r="R491" t="e">
        <v>#REF!</v>
      </c>
      <c r="S491" t="s">
        <v>4240</v>
      </c>
      <c r="T491" t="s">
        <v>11631</v>
      </c>
      <c r="U491" t="e">
        <v>#N/A</v>
      </c>
      <c r="V491" s="49" t="s">
        <v>11638</v>
      </c>
      <c r="X491">
        <v>0</v>
      </c>
    </row>
    <row r="492" spans="1:24" ht="22.05" customHeight="1" x14ac:dyDescent="0.45">
      <c r="B492" s="19">
        <v>182.88</v>
      </c>
      <c r="C492" s="19">
        <v>182.94120000000001</v>
      </c>
      <c r="D492" s="79">
        <v>43.425590229999997</v>
      </c>
      <c r="E492" s="79">
        <v>52.921749149999997</v>
      </c>
      <c r="F492" s="19">
        <v>225.54</v>
      </c>
      <c r="K492" t="s">
        <v>11639</v>
      </c>
      <c r="L492" t="s">
        <v>11640</v>
      </c>
      <c r="N492" t="s">
        <v>4293</v>
      </c>
      <c r="O492">
        <v>114</v>
      </c>
      <c r="P492">
        <v>8</v>
      </c>
      <c r="Q492">
        <v>182.88</v>
      </c>
      <c r="R492" t="e">
        <v>#REF!</v>
      </c>
      <c r="S492" t="s">
        <v>4240</v>
      </c>
      <c r="T492" t="s">
        <v>11631</v>
      </c>
      <c r="U492" t="e">
        <v>#N/A</v>
      </c>
      <c r="V492" s="49" t="s">
        <v>11641</v>
      </c>
      <c r="X492">
        <v>0</v>
      </c>
    </row>
    <row r="493" spans="1:24" ht="22.05" customHeight="1" x14ac:dyDescent="0.45">
      <c r="B493" s="19">
        <v>186.89</v>
      </c>
      <c r="C493" s="19">
        <v>186.95179999999999</v>
      </c>
      <c r="D493" s="79">
        <v>43.425625799999999</v>
      </c>
      <c r="E493" s="79">
        <v>52.921757579999998</v>
      </c>
      <c r="F493" s="19">
        <v>225.54</v>
      </c>
      <c r="K493" t="s">
        <v>11642</v>
      </c>
      <c r="L493" t="s">
        <v>11643</v>
      </c>
      <c r="N493" t="s">
        <v>4293</v>
      </c>
      <c r="O493">
        <v>114</v>
      </c>
      <c r="P493">
        <v>8</v>
      </c>
      <c r="Q493">
        <v>186.89</v>
      </c>
      <c r="R493" t="e">
        <v>#REF!</v>
      </c>
      <c r="S493" t="s">
        <v>4240</v>
      </c>
      <c r="T493" t="s">
        <v>11631</v>
      </c>
      <c r="U493" t="e">
        <v>#N/A</v>
      </c>
      <c r="V493" s="49" t="s">
        <v>11644</v>
      </c>
      <c r="X493">
        <v>0</v>
      </c>
    </row>
    <row r="494" spans="1:24" ht="22.05" customHeight="1" x14ac:dyDescent="0.45">
      <c r="B494" s="19">
        <v>194.01</v>
      </c>
      <c r="C494" s="19">
        <v>194.07980000000001</v>
      </c>
      <c r="D494" s="79">
        <v>43.42568747</v>
      </c>
      <c r="E494" s="79">
        <v>52.921781359999997</v>
      </c>
      <c r="F494" s="19">
        <v>225.94</v>
      </c>
      <c r="K494" t="s">
        <v>10438</v>
      </c>
      <c r="L494" t="s">
        <v>10439</v>
      </c>
      <c r="N494" t="s">
        <v>4293</v>
      </c>
      <c r="O494">
        <v>114</v>
      </c>
      <c r="P494">
        <v>8</v>
      </c>
      <c r="Q494">
        <v>194.01</v>
      </c>
      <c r="R494" t="e">
        <v>#REF!</v>
      </c>
      <c r="S494" t="s">
        <v>4240</v>
      </c>
      <c r="T494" t="s">
        <v>11631</v>
      </c>
      <c r="U494" t="e">
        <v>#N/A</v>
      </c>
      <c r="V494" s="49" t="s">
        <v>11645</v>
      </c>
      <c r="X494">
        <v>1</v>
      </c>
    </row>
    <row r="495" spans="1:24" ht="22.05" customHeight="1" x14ac:dyDescent="0.45">
      <c r="A495" s="10">
        <v>7927</v>
      </c>
      <c r="B495" s="19">
        <v>0</v>
      </c>
      <c r="C495" s="19">
        <v>0</v>
      </c>
      <c r="D495" s="79">
        <v>43.420926029999997</v>
      </c>
      <c r="E495" s="79">
        <v>52.936265489999997</v>
      </c>
      <c r="F495" s="19">
        <v>222.24</v>
      </c>
      <c r="G495" s="20">
        <v>98</v>
      </c>
      <c r="H495" s="20">
        <v>8</v>
      </c>
      <c r="I495" s="21">
        <v>0.2</v>
      </c>
      <c r="K495" t="s">
        <v>11646</v>
      </c>
      <c r="L495" t="s">
        <v>11647</v>
      </c>
      <c r="N495" t="s">
        <v>4293</v>
      </c>
      <c r="O495">
        <v>114</v>
      </c>
      <c r="P495">
        <v>8</v>
      </c>
      <c r="Q495">
        <v>0</v>
      </c>
      <c r="R495">
        <v>7927</v>
      </c>
      <c r="S495">
        <v>7927</v>
      </c>
      <c r="T495" t="s">
        <v>3256</v>
      </c>
      <c r="U495" t="s">
        <v>3845</v>
      </c>
      <c r="V495" s="49" t="s">
        <v>11648</v>
      </c>
      <c r="X495">
        <v>0</v>
      </c>
    </row>
    <row r="496" spans="1:24" ht="22.05" customHeight="1" x14ac:dyDescent="0.45">
      <c r="B496" s="19">
        <v>2.58</v>
      </c>
      <c r="C496" s="19">
        <v>2.5792359999999999</v>
      </c>
      <c r="D496" s="79">
        <v>43.420933210000001</v>
      </c>
      <c r="E496" s="79">
        <v>52.936295780000002</v>
      </c>
      <c r="F496" s="19">
        <v>222.24</v>
      </c>
      <c r="K496" t="s">
        <v>11649</v>
      </c>
      <c r="L496" t="s">
        <v>11650</v>
      </c>
      <c r="N496" t="s">
        <v>4293</v>
      </c>
      <c r="O496">
        <v>114</v>
      </c>
      <c r="P496">
        <v>8</v>
      </c>
      <c r="Q496">
        <v>2.58</v>
      </c>
      <c r="R496" t="e">
        <v>#REF!</v>
      </c>
      <c r="S496">
        <v>7927</v>
      </c>
      <c r="T496" t="s">
        <v>3256</v>
      </c>
      <c r="U496" t="s">
        <v>3845</v>
      </c>
      <c r="V496" s="49" t="s">
        <v>11651</v>
      </c>
      <c r="X496">
        <v>0</v>
      </c>
    </row>
    <row r="497" spans="1:24" ht="22.05" customHeight="1" x14ac:dyDescent="0.45">
      <c r="B497" s="19">
        <v>8.5399999999999991</v>
      </c>
      <c r="C497" s="19">
        <v>8.5430689999999991</v>
      </c>
      <c r="D497" s="79">
        <v>43.420948580000001</v>
      </c>
      <c r="E497" s="79">
        <v>52.936366339999999</v>
      </c>
      <c r="F497" s="19">
        <v>222.24</v>
      </c>
      <c r="K497" t="s">
        <v>11652</v>
      </c>
      <c r="L497" t="s">
        <v>11653</v>
      </c>
      <c r="N497" t="s">
        <v>4293</v>
      </c>
      <c r="O497">
        <v>114</v>
      </c>
      <c r="P497">
        <v>8</v>
      </c>
      <c r="Q497">
        <v>8.5399999999999991</v>
      </c>
      <c r="R497" t="e">
        <v>#REF!</v>
      </c>
      <c r="S497">
        <v>7927</v>
      </c>
      <c r="T497" t="s">
        <v>3256</v>
      </c>
      <c r="U497" t="s">
        <v>3845</v>
      </c>
      <c r="V497" s="49" t="s">
        <v>11654</v>
      </c>
      <c r="X497">
        <v>0</v>
      </c>
    </row>
    <row r="498" spans="1:24" ht="22.05" customHeight="1" x14ac:dyDescent="0.45">
      <c r="B498" s="19">
        <v>25.94</v>
      </c>
      <c r="C498" s="19">
        <v>26.037230000000001</v>
      </c>
      <c r="D498" s="79">
        <v>43.420973879999998</v>
      </c>
      <c r="E498" s="79">
        <v>52.936578390000001</v>
      </c>
      <c r="F498" s="19">
        <v>224.04</v>
      </c>
      <c r="K498" t="s">
        <v>11655</v>
      </c>
      <c r="L498" t="s">
        <v>11656</v>
      </c>
      <c r="N498" t="s">
        <v>4293</v>
      </c>
      <c r="O498">
        <v>114</v>
      </c>
      <c r="P498">
        <v>8</v>
      </c>
      <c r="Q498">
        <v>25.94</v>
      </c>
      <c r="R498" t="e">
        <v>#REF!</v>
      </c>
      <c r="S498">
        <v>7927</v>
      </c>
      <c r="T498" t="s">
        <v>3256</v>
      </c>
      <c r="U498" t="s">
        <v>3845</v>
      </c>
      <c r="V498" s="49" t="s">
        <v>11657</v>
      </c>
      <c r="X498">
        <v>0</v>
      </c>
    </row>
    <row r="499" spans="1:24" ht="22.05" customHeight="1" x14ac:dyDescent="0.45">
      <c r="B499" s="19">
        <v>80.150000000000006</v>
      </c>
      <c r="C499" s="19">
        <v>80.358990000000006</v>
      </c>
      <c r="D499" s="79">
        <v>43.42134145</v>
      </c>
      <c r="E499" s="79">
        <v>52.937018559999999</v>
      </c>
      <c r="F499" s="19">
        <v>220.49</v>
      </c>
      <c r="K499" t="s">
        <v>11658</v>
      </c>
      <c r="L499" t="s">
        <v>11659</v>
      </c>
      <c r="N499" t="s">
        <v>4293</v>
      </c>
      <c r="O499">
        <v>114</v>
      </c>
      <c r="P499">
        <v>8</v>
      </c>
      <c r="Q499">
        <v>80.150000000000006</v>
      </c>
      <c r="R499" t="e">
        <v>#REF!</v>
      </c>
      <c r="S499">
        <v>7927</v>
      </c>
      <c r="T499" t="s">
        <v>3256</v>
      </c>
      <c r="U499" t="s">
        <v>3845</v>
      </c>
      <c r="V499" s="49" t="s">
        <v>11660</v>
      </c>
      <c r="X499">
        <v>0</v>
      </c>
    </row>
    <row r="500" spans="1:24" ht="22.05" customHeight="1" x14ac:dyDescent="0.45">
      <c r="B500" s="19">
        <v>91.44</v>
      </c>
      <c r="C500" s="19">
        <v>91.648970000000006</v>
      </c>
      <c r="D500" s="79">
        <v>43.421426650000001</v>
      </c>
      <c r="E500" s="79">
        <v>52.937094530000003</v>
      </c>
      <c r="F500" s="19">
        <v>220.49</v>
      </c>
      <c r="K500" t="s">
        <v>11661</v>
      </c>
      <c r="L500" t="s">
        <v>11662</v>
      </c>
      <c r="N500" t="s">
        <v>4293</v>
      </c>
      <c r="O500">
        <v>114</v>
      </c>
      <c r="P500">
        <v>8</v>
      </c>
      <c r="Q500">
        <v>91.44</v>
      </c>
      <c r="R500" t="e">
        <v>#REF!</v>
      </c>
      <c r="S500">
        <v>7927</v>
      </c>
      <c r="T500" t="s">
        <v>3256</v>
      </c>
      <c r="U500" t="s">
        <v>3845</v>
      </c>
      <c r="V500" s="49" t="s">
        <v>11663</v>
      </c>
      <c r="X500">
        <v>0</v>
      </c>
    </row>
    <row r="501" spans="1:24" ht="22.05" customHeight="1" x14ac:dyDescent="0.45">
      <c r="B501" s="19">
        <v>96.4</v>
      </c>
      <c r="C501" s="19">
        <v>96.642099999999999</v>
      </c>
      <c r="D501" s="79">
        <v>43.421464059999998</v>
      </c>
      <c r="E501" s="79">
        <v>52.937127879999998</v>
      </c>
      <c r="F501" s="19">
        <v>219.89</v>
      </c>
      <c r="K501" t="s">
        <v>11664</v>
      </c>
      <c r="L501" t="s">
        <v>11665</v>
      </c>
      <c r="N501" t="s">
        <v>4293</v>
      </c>
      <c r="O501">
        <v>114</v>
      </c>
      <c r="P501">
        <v>8</v>
      </c>
      <c r="Q501">
        <v>96.4</v>
      </c>
      <c r="R501" t="e">
        <v>#REF!</v>
      </c>
      <c r="S501">
        <v>7927</v>
      </c>
      <c r="T501" t="s">
        <v>3256</v>
      </c>
      <c r="U501" t="s">
        <v>3845</v>
      </c>
      <c r="V501" s="49" t="s">
        <v>11666</v>
      </c>
      <c r="X501">
        <v>0</v>
      </c>
    </row>
    <row r="502" spans="1:24" ht="22.05" customHeight="1" x14ac:dyDescent="0.45">
      <c r="B502" s="19">
        <v>121.33</v>
      </c>
      <c r="C502" s="19">
        <v>121.583</v>
      </c>
      <c r="D502" s="79">
        <v>43.42165842</v>
      </c>
      <c r="E502" s="79">
        <v>52.937281679999998</v>
      </c>
      <c r="F502" s="19">
        <v>220.69</v>
      </c>
      <c r="K502" t="s">
        <v>11667</v>
      </c>
      <c r="L502" t="s">
        <v>11668</v>
      </c>
      <c r="N502" t="s">
        <v>4293</v>
      </c>
      <c r="O502">
        <v>114</v>
      </c>
      <c r="P502">
        <v>8</v>
      </c>
      <c r="Q502">
        <v>121.33</v>
      </c>
      <c r="R502" t="e">
        <v>#REF!</v>
      </c>
      <c r="S502">
        <v>7927</v>
      </c>
      <c r="T502" t="s">
        <v>3256</v>
      </c>
      <c r="U502" t="s">
        <v>3845</v>
      </c>
      <c r="V502" s="49" t="s">
        <v>11669</v>
      </c>
      <c r="X502">
        <v>0</v>
      </c>
    </row>
    <row r="503" spans="1:24" ht="22.05" customHeight="1" x14ac:dyDescent="0.45">
      <c r="B503" s="19">
        <v>132.82</v>
      </c>
      <c r="C503" s="19">
        <v>133.0984</v>
      </c>
      <c r="D503" s="79">
        <v>43.42172661</v>
      </c>
      <c r="E503" s="79">
        <v>52.937388519999999</v>
      </c>
      <c r="F503" s="19">
        <v>220.09</v>
      </c>
      <c r="K503" t="s">
        <v>11670</v>
      </c>
      <c r="L503" t="s">
        <v>11671</v>
      </c>
      <c r="N503" t="s">
        <v>4293</v>
      </c>
      <c r="O503">
        <v>114</v>
      </c>
      <c r="P503">
        <v>8</v>
      </c>
      <c r="Q503">
        <v>132.82</v>
      </c>
      <c r="R503" t="e">
        <v>#REF!</v>
      </c>
      <c r="S503">
        <v>7927</v>
      </c>
      <c r="T503" t="s">
        <v>3256</v>
      </c>
      <c r="U503" t="s">
        <v>3845</v>
      </c>
      <c r="V503" s="49" t="s">
        <v>11672</v>
      </c>
      <c r="X503">
        <v>0</v>
      </c>
    </row>
    <row r="504" spans="1:24" ht="22.05" customHeight="1" x14ac:dyDescent="0.45">
      <c r="B504" s="19">
        <v>170.01</v>
      </c>
      <c r="C504" s="19">
        <v>170.3211</v>
      </c>
      <c r="D504" s="79">
        <v>43.421998379999998</v>
      </c>
      <c r="E504" s="79">
        <v>52.937656599999997</v>
      </c>
      <c r="F504" s="19">
        <v>218.49</v>
      </c>
      <c r="K504" t="s">
        <v>11673</v>
      </c>
      <c r="L504" t="s">
        <v>11674</v>
      </c>
      <c r="N504" t="s">
        <v>4293</v>
      </c>
      <c r="O504">
        <v>114</v>
      </c>
      <c r="P504">
        <v>8</v>
      </c>
      <c r="Q504">
        <v>170.01</v>
      </c>
      <c r="R504" t="e">
        <v>#REF!</v>
      </c>
      <c r="S504">
        <v>7927</v>
      </c>
      <c r="T504" t="s">
        <v>3256</v>
      </c>
      <c r="U504" t="s">
        <v>3845</v>
      </c>
      <c r="V504" s="49" t="s">
        <v>11675</v>
      </c>
      <c r="X504">
        <v>0</v>
      </c>
    </row>
    <row r="505" spans="1:24" ht="22.05" customHeight="1" x14ac:dyDescent="0.45">
      <c r="B505" s="19">
        <v>173.6</v>
      </c>
      <c r="C505" s="19">
        <v>174.25110000000001</v>
      </c>
      <c r="D505" s="79">
        <v>43.422027360000001</v>
      </c>
      <c r="E505" s="79">
        <v>52.937676209999999</v>
      </c>
      <c r="F505" s="19">
        <v>220.09</v>
      </c>
      <c r="K505" t="s">
        <v>10267</v>
      </c>
      <c r="L505" t="s">
        <v>10268</v>
      </c>
      <c r="N505" t="s">
        <v>4293</v>
      </c>
      <c r="O505">
        <v>114</v>
      </c>
      <c r="P505">
        <v>8</v>
      </c>
      <c r="Q505">
        <v>173.6</v>
      </c>
      <c r="R505" t="e">
        <v>#REF!</v>
      </c>
      <c r="S505">
        <v>7927</v>
      </c>
      <c r="T505" t="s">
        <v>3256</v>
      </c>
      <c r="U505" t="s">
        <v>3845</v>
      </c>
      <c r="V505" s="49" t="s">
        <v>11676</v>
      </c>
      <c r="X505">
        <v>1</v>
      </c>
    </row>
    <row r="506" spans="1:24" ht="22.05" customHeight="1" x14ac:dyDescent="0.45">
      <c r="A506" s="10">
        <v>7928</v>
      </c>
      <c r="B506" s="19">
        <v>0</v>
      </c>
      <c r="C506" s="19">
        <v>0</v>
      </c>
      <c r="D506" s="79">
        <v>43.419312400000003</v>
      </c>
      <c r="E506" s="79">
        <v>52.933137989999999</v>
      </c>
      <c r="F506" s="19">
        <v>222.25</v>
      </c>
      <c r="G506" s="20">
        <v>98</v>
      </c>
      <c r="H506" s="20">
        <v>8</v>
      </c>
      <c r="I506" s="21">
        <v>0.2</v>
      </c>
      <c r="K506" t="s">
        <v>11677</v>
      </c>
      <c r="L506" t="s">
        <v>11678</v>
      </c>
      <c r="N506" t="s">
        <v>4293</v>
      </c>
      <c r="O506">
        <v>114</v>
      </c>
      <c r="P506">
        <v>8</v>
      </c>
      <c r="Q506">
        <v>0</v>
      </c>
      <c r="R506">
        <v>7928</v>
      </c>
      <c r="S506">
        <v>7928</v>
      </c>
      <c r="T506" t="s">
        <v>3257</v>
      </c>
      <c r="U506" t="s">
        <v>3902</v>
      </c>
      <c r="V506" s="49" t="s">
        <v>11679</v>
      </c>
      <c r="X506">
        <v>0</v>
      </c>
    </row>
    <row r="507" spans="1:24" ht="22.05" customHeight="1" x14ac:dyDescent="0.45">
      <c r="B507" s="19">
        <v>14.19</v>
      </c>
      <c r="C507" s="19">
        <v>14.19018</v>
      </c>
      <c r="D507" s="79">
        <v>43.419415430000001</v>
      </c>
      <c r="E507" s="79">
        <v>52.93303444</v>
      </c>
      <c r="F507" s="19">
        <v>222.25</v>
      </c>
      <c r="K507" t="s">
        <v>11680</v>
      </c>
      <c r="L507" t="s">
        <v>11681</v>
      </c>
      <c r="N507" t="s">
        <v>4293</v>
      </c>
      <c r="O507">
        <v>114</v>
      </c>
      <c r="P507">
        <v>8</v>
      </c>
      <c r="Q507">
        <v>14.19</v>
      </c>
      <c r="R507" t="e">
        <v>#REF!</v>
      </c>
      <c r="S507">
        <v>7928</v>
      </c>
      <c r="T507" t="s">
        <v>3257</v>
      </c>
      <c r="U507" t="s">
        <v>3902</v>
      </c>
      <c r="V507" s="49" t="s">
        <v>11682</v>
      </c>
      <c r="X507">
        <v>0</v>
      </c>
    </row>
    <row r="508" spans="1:24" ht="22.05" customHeight="1" x14ac:dyDescent="0.45">
      <c r="B508" s="19">
        <v>28.07</v>
      </c>
      <c r="C508" s="19">
        <v>28.10717</v>
      </c>
      <c r="D508" s="79">
        <v>43.419517120000002</v>
      </c>
      <c r="E508" s="79">
        <v>52.932934850000002</v>
      </c>
      <c r="F508" s="19">
        <v>221.25</v>
      </c>
      <c r="K508" t="s">
        <v>11683</v>
      </c>
      <c r="L508" t="s">
        <v>11684</v>
      </c>
      <c r="N508" t="s">
        <v>4293</v>
      </c>
      <c r="O508">
        <v>114</v>
      </c>
      <c r="P508">
        <v>8</v>
      </c>
      <c r="Q508">
        <v>28.07</v>
      </c>
      <c r="R508" t="e">
        <v>#REF!</v>
      </c>
      <c r="S508">
        <v>7928</v>
      </c>
      <c r="T508" t="s">
        <v>3257</v>
      </c>
      <c r="U508" t="s">
        <v>3902</v>
      </c>
      <c r="V508" s="49" t="s">
        <v>11685</v>
      </c>
      <c r="X508">
        <v>0</v>
      </c>
    </row>
    <row r="509" spans="1:24" ht="22.05" customHeight="1" x14ac:dyDescent="0.45">
      <c r="B509" s="19">
        <v>60.45</v>
      </c>
      <c r="C509" s="19">
        <v>60.49147</v>
      </c>
      <c r="D509" s="79">
        <v>43.419761870000002</v>
      </c>
      <c r="E509" s="79">
        <v>52.932717689999997</v>
      </c>
      <c r="F509" s="19">
        <v>221.05</v>
      </c>
      <c r="K509" t="s">
        <v>11686</v>
      </c>
      <c r="L509" t="s">
        <v>11687</v>
      </c>
      <c r="N509" t="s">
        <v>4293</v>
      </c>
      <c r="O509">
        <v>114</v>
      </c>
      <c r="P509">
        <v>8</v>
      </c>
      <c r="Q509">
        <v>60.45</v>
      </c>
      <c r="R509" t="e">
        <v>#REF!</v>
      </c>
      <c r="S509">
        <v>7928</v>
      </c>
      <c r="T509" t="s">
        <v>3257</v>
      </c>
      <c r="U509" t="s">
        <v>3902</v>
      </c>
      <c r="V509" s="49" t="s">
        <v>11688</v>
      </c>
      <c r="X509">
        <v>0</v>
      </c>
    </row>
    <row r="510" spans="1:24" ht="22.05" customHeight="1" x14ac:dyDescent="0.45">
      <c r="B510" s="19">
        <v>63.13</v>
      </c>
      <c r="C510" s="19">
        <v>63.166049999999998</v>
      </c>
      <c r="D510" s="79">
        <v>43.419784190000001</v>
      </c>
      <c r="E510" s="79">
        <v>52.932705300000002</v>
      </c>
      <c r="F510" s="19">
        <v>221.05</v>
      </c>
      <c r="K510" t="s">
        <v>11689</v>
      </c>
      <c r="L510" t="s">
        <v>11690</v>
      </c>
      <c r="N510" t="s">
        <v>4293</v>
      </c>
      <c r="O510">
        <v>114</v>
      </c>
      <c r="P510">
        <v>8</v>
      </c>
      <c r="Q510">
        <v>63.13</v>
      </c>
      <c r="R510" t="e">
        <v>#REF!</v>
      </c>
      <c r="S510">
        <v>7928</v>
      </c>
      <c r="T510" t="s">
        <v>3257</v>
      </c>
      <c r="U510" t="s">
        <v>3902</v>
      </c>
      <c r="V510" s="49" t="s">
        <v>11691</v>
      </c>
      <c r="X510">
        <v>0</v>
      </c>
    </row>
    <row r="511" spans="1:24" ht="22.05" customHeight="1" x14ac:dyDescent="0.45">
      <c r="B511" s="19">
        <v>68.17</v>
      </c>
      <c r="C511" s="19">
        <v>68.206620000000001</v>
      </c>
      <c r="D511" s="79">
        <v>43.419816400000002</v>
      </c>
      <c r="E511" s="79">
        <v>52.932661469999999</v>
      </c>
      <c r="F511" s="19">
        <v>221.05</v>
      </c>
      <c r="K511" t="s">
        <v>10316</v>
      </c>
      <c r="L511" t="s">
        <v>10317</v>
      </c>
      <c r="N511" t="s">
        <v>4293</v>
      </c>
      <c r="O511">
        <v>114</v>
      </c>
      <c r="P511">
        <v>8</v>
      </c>
      <c r="Q511">
        <v>68.17</v>
      </c>
      <c r="R511" t="e">
        <v>#REF!</v>
      </c>
      <c r="S511">
        <v>7928</v>
      </c>
      <c r="T511" t="s">
        <v>3257</v>
      </c>
      <c r="U511" t="s">
        <v>3902</v>
      </c>
      <c r="V511" s="49" t="s">
        <v>11692</v>
      </c>
      <c r="X511">
        <v>1</v>
      </c>
    </row>
    <row r="512" spans="1:24" ht="22.05" customHeight="1" x14ac:dyDescent="0.45">
      <c r="A512" s="10">
        <v>8453</v>
      </c>
      <c r="B512" s="19">
        <v>0</v>
      </c>
      <c r="C512" s="19">
        <v>0</v>
      </c>
      <c r="D512" s="79">
        <v>43.420633780000003</v>
      </c>
      <c r="E512" s="79">
        <v>52.919638579999997</v>
      </c>
      <c r="F512" s="19">
        <v>227.57</v>
      </c>
      <c r="G512" s="20">
        <v>98</v>
      </c>
      <c r="H512" s="20">
        <v>8</v>
      </c>
      <c r="I512" s="21">
        <v>0.2</v>
      </c>
      <c r="K512" t="s">
        <v>11693</v>
      </c>
      <c r="L512" t="s">
        <v>11694</v>
      </c>
      <c r="N512" t="s">
        <v>4293</v>
      </c>
      <c r="O512">
        <v>114</v>
      </c>
      <c r="P512">
        <v>8</v>
      </c>
      <c r="Q512">
        <v>0</v>
      </c>
      <c r="R512">
        <v>8453</v>
      </c>
      <c r="S512">
        <v>8453</v>
      </c>
      <c r="T512" t="s">
        <v>3336</v>
      </c>
      <c r="U512" t="s">
        <v>4044</v>
      </c>
      <c r="V512" s="49" t="s">
        <v>11695</v>
      </c>
      <c r="X512">
        <v>0</v>
      </c>
    </row>
    <row r="513" spans="1:24" ht="22.05" customHeight="1" x14ac:dyDescent="0.45">
      <c r="B513" s="19">
        <v>2.57</v>
      </c>
      <c r="C513" s="19">
        <v>2.5691160000000002</v>
      </c>
      <c r="D513" s="79">
        <v>43.420656459999996</v>
      </c>
      <c r="E513" s="79">
        <v>52.919644750000003</v>
      </c>
      <c r="F513" s="19">
        <v>227.57</v>
      </c>
      <c r="K513" t="s">
        <v>11696</v>
      </c>
      <c r="L513" t="s">
        <v>11697</v>
      </c>
      <c r="N513" t="s">
        <v>4293</v>
      </c>
      <c r="O513">
        <v>114</v>
      </c>
      <c r="P513">
        <v>8</v>
      </c>
      <c r="Q513">
        <v>2.57</v>
      </c>
      <c r="R513" t="e">
        <v>#REF!</v>
      </c>
      <c r="S513">
        <v>8453</v>
      </c>
      <c r="T513" t="s">
        <v>3336</v>
      </c>
      <c r="U513" t="s">
        <v>4044</v>
      </c>
      <c r="V513" s="49" t="s">
        <v>11698</v>
      </c>
      <c r="X513">
        <v>0</v>
      </c>
    </row>
    <row r="514" spans="1:24" ht="22.05" customHeight="1" x14ac:dyDescent="0.45">
      <c r="B514" s="19">
        <v>91.5</v>
      </c>
      <c r="C514" s="19">
        <v>91.534390000000002</v>
      </c>
      <c r="D514" s="79">
        <v>43.421419200000003</v>
      </c>
      <c r="E514" s="79">
        <v>52.919977729999999</v>
      </c>
      <c r="F514" s="19">
        <v>224.97</v>
      </c>
      <c r="K514" t="s">
        <v>11699</v>
      </c>
      <c r="L514" t="s">
        <v>11700</v>
      </c>
      <c r="N514" t="s">
        <v>4293</v>
      </c>
      <c r="O514">
        <v>114</v>
      </c>
      <c r="P514">
        <v>8</v>
      </c>
      <c r="Q514">
        <v>91.5</v>
      </c>
      <c r="R514" t="e">
        <v>#REF!</v>
      </c>
      <c r="S514">
        <v>8453</v>
      </c>
      <c r="T514" t="s">
        <v>3336</v>
      </c>
      <c r="U514" t="s">
        <v>4044</v>
      </c>
      <c r="V514" s="49" t="s">
        <v>11701</v>
      </c>
      <c r="X514">
        <v>0</v>
      </c>
    </row>
    <row r="515" spans="1:24" ht="22.05" customHeight="1" x14ac:dyDescent="0.45">
      <c r="B515" s="19">
        <v>182.88</v>
      </c>
      <c r="C515" s="19">
        <v>182.91820000000001</v>
      </c>
      <c r="D515" s="79">
        <v>43.422211820000001</v>
      </c>
      <c r="E515" s="79">
        <v>52.92027925</v>
      </c>
      <c r="F515" s="19">
        <v>224.77</v>
      </c>
      <c r="K515" t="s">
        <v>11702</v>
      </c>
      <c r="L515" t="s">
        <v>11703</v>
      </c>
      <c r="N515" t="s">
        <v>4293</v>
      </c>
      <c r="O515">
        <v>114</v>
      </c>
      <c r="P515">
        <v>8</v>
      </c>
      <c r="Q515">
        <v>182.88</v>
      </c>
      <c r="R515" t="e">
        <v>#REF!</v>
      </c>
      <c r="S515">
        <v>8453</v>
      </c>
      <c r="T515" t="s">
        <v>3336</v>
      </c>
      <c r="U515" t="s">
        <v>4044</v>
      </c>
      <c r="V515" s="49" t="s">
        <v>11704</v>
      </c>
      <c r="X515">
        <v>0</v>
      </c>
    </row>
    <row r="516" spans="1:24" ht="22.05" customHeight="1" x14ac:dyDescent="0.45">
      <c r="B516" s="19">
        <v>220.86</v>
      </c>
      <c r="C516" s="19">
        <v>220.94499999999999</v>
      </c>
      <c r="D516" s="79">
        <v>43.422541209999999</v>
      </c>
      <c r="E516" s="79">
        <v>52.920404560000001</v>
      </c>
      <c r="F516" s="19">
        <v>222.82</v>
      </c>
      <c r="K516" t="s">
        <v>11705</v>
      </c>
      <c r="L516" t="s">
        <v>11706</v>
      </c>
      <c r="N516" t="s">
        <v>4293</v>
      </c>
      <c r="O516">
        <v>114</v>
      </c>
      <c r="P516">
        <v>8</v>
      </c>
      <c r="Q516">
        <v>220.86</v>
      </c>
      <c r="R516" t="e">
        <v>#REF!</v>
      </c>
      <c r="S516">
        <v>8453</v>
      </c>
      <c r="T516" t="s">
        <v>3336</v>
      </c>
      <c r="U516" t="s">
        <v>4044</v>
      </c>
      <c r="V516" s="49" t="s">
        <v>11707</v>
      </c>
      <c r="X516">
        <v>0</v>
      </c>
    </row>
    <row r="517" spans="1:24" ht="22.05" customHeight="1" x14ac:dyDescent="0.45">
      <c r="B517" s="19">
        <v>274.32</v>
      </c>
      <c r="C517" s="19">
        <v>274.41759999999999</v>
      </c>
      <c r="D517" s="79">
        <v>43.422997780000003</v>
      </c>
      <c r="E517" s="79">
        <v>52.920613150000001</v>
      </c>
      <c r="F517" s="19">
        <v>221.82</v>
      </c>
      <c r="K517" t="s">
        <v>11708</v>
      </c>
      <c r="L517" t="s">
        <v>11709</v>
      </c>
      <c r="N517" t="s">
        <v>4293</v>
      </c>
      <c r="O517">
        <v>114</v>
      </c>
      <c r="P517">
        <v>8</v>
      </c>
      <c r="Q517">
        <v>274.32</v>
      </c>
      <c r="R517" t="e">
        <v>#REF!</v>
      </c>
      <c r="S517">
        <v>8453</v>
      </c>
      <c r="T517" t="s">
        <v>3336</v>
      </c>
      <c r="U517" t="s">
        <v>4044</v>
      </c>
      <c r="V517" s="49" t="s">
        <v>11710</v>
      </c>
      <c r="X517">
        <v>0</v>
      </c>
    </row>
    <row r="518" spans="1:24" ht="22.05" customHeight="1" x14ac:dyDescent="0.45">
      <c r="B518" s="19">
        <v>298.8</v>
      </c>
      <c r="C518" s="19">
        <v>298.92250000000001</v>
      </c>
      <c r="D518" s="79">
        <v>43.423206790000002</v>
      </c>
      <c r="E518" s="79">
        <v>52.920708650000002</v>
      </c>
      <c r="F518" s="19">
        <v>223.02</v>
      </c>
      <c r="K518" t="s">
        <v>11711</v>
      </c>
      <c r="L518" t="s">
        <v>11712</v>
      </c>
      <c r="N518" t="s">
        <v>4293</v>
      </c>
      <c r="O518">
        <v>114</v>
      </c>
      <c r="P518">
        <v>8</v>
      </c>
      <c r="Q518">
        <v>298.8</v>
      </c>
      <c r="R518" t="e">
        <v>#REF!</v>
      </c>
      <c r="S518">
        <v>8453</v>
      </c>
      <c r="T518" t="s">
        <v>3336</v>
      </c>
      <c r="U518" t="s">
        <v>4044</v>
      </c>
      <c r="V518" s="49" t="s">
        <v>11713</v>
      </c>
      <c r="X518">
        <v>0</v>
      </c>
    </row>
    <row r="519" spans="1:24" ht="22.05" customHeight="1" x14ac:dyDescent="0.45">
      <c r="B519" s="19">
        <v>365.76</v>
      </c>
      <c r="C519" s="19">
        <v>365.9</v>
      </c>
      <c r="D519" s="79">
        <v>43.423773300000001</v>
      </c>
      <c r="E519" s="79">
        <v>52.920991010000002</v>
      </c>
      <c r="F519" s="19">
        <v>221.7</v>
      </c>
      <c r="K519" t="s">
        <v>11714</v>
      </c>
      <c r="L519" t="s">
        <v>11715</v>
      </c>
      <c r="N519" t="s">
        <v>4293</v>
      </c>
      <c r="O519">
        <v>114</v>
      </c>
      <c r="P519">
        <v>8</v>
      </c>
      <c r="Q519">
        <v>365.76</v>
      </c>
      <c r="R519" t="e">
        <v>#REF!</v>
      </c>
      <c r="S519">
        <v>8453</v>
      </c>
      <c r="T519" t="s">
        <v>3336</v>
      </c>
      <c r="U519" t="s">
        <v>4044</v>
      </c>
      <c r="V519" s="49" t="s">
        <v>11716</v>
      </c>
      <c r="X519">
        <v>0</v>
      </c>
    </row>
    <row r="520" spans="1:24" ht="22.05" customHeight="1" x14ac:dyDescent="0.45">
      <c r="B520" s="19">
        <v>394.45</v>
      </c>
      <c r="C520" s="19">
        <v>394.58890000000002</v>
      </c>
      <c r="D520" s="79">
        <v>43.424016000000002</v>
      </c>
      <c r="E520" s="79">
        <v>52.92111199</v>
      </c>
      <c r="F520" s="19">
        <v>221.5</v>
      </c>
      <c r="K520" t="s">
        <v>11626</v>
      </c>
      <c r="L520" t="s">
        <v>11627</v>
      </c>
      <c r="N520" t="s">
        <v>4293</v>
      </c>
      <c r="O520">
        <v>114</v>
      </c>
      <c r="P520">
        <v>8</v>
      </c>
      <c r="Q520">
        <v>394.45</v>
      </c>
      <c r="R520" t="e">
        <v>#REF!</v>
      </c>
      <c r="S520">
        <v>8453</v>
      </c>
      <c r="T520" t="s">
        <v>3336</v>
      </c>
      <c r="U520" t="s">
        <v>4044</v>
      </c>
      <c r="V520" s="49" t="s">
        <v>11717</v>
      </c>
      <c r="X520">
        <v>1</v>
      </c>
    </row>
    <row r="521" spans="1:24" ht="22.05" customHeight="1" x14ac:dyDescent="0.45">
      <c r="A521" s="10">
        <v>8754</v>
      </c>
      <c r="B521" s="19">
        <v>0</v>
      </c>
      <c r="C521" s="19">
        <v>0</v>
      </c>
      <c r="D521" s="79">
        <v>43.421953989999999</v>
      </c>
      <c r="E521" s="79">
        <v>52.92834225</v>
      </c>
      <c r="F521" s="19">
        <v>226.13</v>
      </c>
      <c r="G521" s="20">
        <v>98</v>
      </c>
      <c r="H521" s="20">
        <v>8</v>
      </c>
      <c r="I521" s="21">
        <v>0.2</v>
      </c>
      <c r="K521" t="s">
        <v>11718</v>
      </c>
      <c r="L521" t="s">
        <v>11719</v>
      </c>
      <c r="N521" t="s">
        <v>4293</v>
      </c>
      <c r="O521">
        <v>114</v>
      </c>
      <c r="P521">
        <v>8</v>
      </c>
      <c r="Q521">
        <v>0</v>
      </c>
      <c r="R521">
        <v>8754</v>
      </c>
      <c r="S521">
        <v>8754</v>
      </c>
      <c r="T521" t="s">
        <v>3353</v>
      </c>
      <c r="U521" t="s">
        <v>3993</v>
      </c>
      <c r="V521" s="49" t="s">
        <v>11720</v>
      </c>
      <c r="X521">
        <v>0</v>
      </c>
    </row>
    <row r="522" spans="1:24" ht="22.05" customHeight="1" x14ac:dyDescent="0.45">
      <c r="B522" s="19">
        <v>12.24</v>
      </c>
      <c r="C522" s="19">
        <v>12.30115</v>
      </c>
      <c r="D522" s="79">
        <v>43.42184503</v>
      </c>
      <c r="E522" s="79">
        <v>52.928364760000001</v>
      </c>
      <c r="F522" s="19">
        <v>227.33</v>
      </c>
      <c r="K522" t="s">
        <v>11721</v>
      </c>
      <c r="L522" t="s">
        <v>11722</v>
      </c>
      <c r="N522" t="s">
        <v>4293</v>
      </c>
      <c r="O522">
        <v>114</v>
      </c>
      <c r="P522">
        <v>8</v>
      </c>
      <c r="Q522">
        <v>12.24</v>
      </c>
      <c r="R522" t="e">
        <v>#REF!</v>
      </c>
      <c r="S522">
        <v>8754</v>
      </c>
      <c r="T522" t="s">
        <v>3353</v>
      </c>
      <c r="U522" t="s">
        <v>3993</v>
      </c>
      <c r="V522" s="49" t="s">
        <v>11723</v>
      </c>
      <c r="X522">
        <v>0</v>
      </c>
    </row>
    <row r="523" spans="1:24" ht="22.05" customHeight="1" x14ac:dyDescent="0.45">
      <c r="B523" s="19">
        <v>31.36</v>
      </c>
      <c r="C523" s="19">
        <v>31.421849999999999</v>
      </c>
      <c r="D523" s="79">
        <v>43.421674179999997</v>
      </c>
      <c r="E523" s="79">
        <v>52.928393239999998</v>
      </c>
      <c r="F523" s="19">
        <v>227.33</v>
      </c>
      <c r="K523" t="s">
        <v>11724</v>
      </c>
      <c r="L523" t="s">
        <v>11725</v>
      </c>
      <c r="N523" t="s">
        <v>4293</v>
      </c>
      <c r="O523">
        <v>114</v>
      </c>
      <c r="P523">
        <v>8</v>
      </c>
      <c r="Q523">
        <v>31.36</v>
      </c>
      <c r="R523" t="e">
        <v>#REF!</v>
      </c>
      <c r="S523">
        <v>8754</v>
      </c>
      <c r="T523" t="s">
        <v>3353</v>
      </c>
      <c r="U523" t="s">
        <v>3993</v>
      </c>
      <c r="V523" s="49" t="s">
        <v>11726</v>
      </c>
      <c r="X523">
        <v>0</v>
      </c>
    </row>
    <row r="524" spans="1:24" ht="22.05" customHeight="1" x14ac:dyDescent="0.45">
      <c r="B524" s="19">
        <v>91.44</v>
      </c>
      <c r="C524" s="19">
        <v>91.514979999999994</v>
      </c>
      <c r="D524" s="79">
        <v>43.421136830000002</v>
      </c>
      <c r="E524" s="79">
        <v>52.928476140000001</v>
      </c>
      <c r="F524" s="19">
        <v>225.93</v>
      </c>
      <c r="K524" t="s">
        <v>11727</v>
      </c>
      <c r="L524" t="s">
        <v>11728</v>
      </c>
      <c r="N524" t="s">
        <v>4293</v>
      </c>
      <c r="O524">
        <v>114</v>
      </c>
      <c r="P524">
        <v>8</v>
      </c>
      <c r="Q524">
        <v>91.44</v>
      </c>
      <c r="R524" t="e">
        <v>#REF!</v>
      </c>
      <c r="S524">
        <v>8754</v>
      </c>
      <c r="T524" t="s">
        <v>3353</v>
      </c>
      <c r="U524" t="s">
        <v>3993</v>
      </c>
      <c r="V524" s="49" t="s">
        <v>11729</v>
      </c>
      <c r="X524">
        <v>0</v>
      </c>
    </row>
    <row r="525" spans="1:24" ht="22.05" customHeight="1" x14ac:dyDescent="0.45">
      <c r="B525" s="19">
        <v>143.91</v>
      </c>
      <c r="C525" s="19">
        <v>143.99080000000001</v>
      </c>
      <c r="D525" s="79">
        <v>43.420667520000002</v>
      </c>
      <c r="E525" s="79">
        <v>52.928548540000001</v>
      </c>
      <c r="F525" s="19">
        <v>225.13</v>
      </c>
      <c r="K525" t="s">
        <v>11730</v>
      </c>
      <c r="L525" t="s">
        <v>11731</v>
      </c>
      <c r="N525" t="s">
        <v>4293</v>
      </c>
      <c r="O525">
        <v>114</v>
      </c>
      <c r="P525">
        <v>8</v>
      </c>
      <c r="Q525">
        <v>143.91</v>
      </c>
      <c r="R525" t="e">
        <v>#REF!</v>
      </c>
      <c r="S525">
        <v>8754</v>
      </c>
      <c r="T525" t="s">
        <v>3353</v>
      </c>
      <c r="U525" t="s">
        <v>3993</v>
      </c>
      <c r="V525" s="49" t="s">
        <v>11732</v>
      </c>
      <c r="X525">
        <v>0</v>
      </c>
    </row>
    <row r="526" spans="1:24" ht="22.05" customHeight="1" x14ac:dyDescent="0.45">
      <c r="B526" s="19">
        <v>182.88</v>
      </c>
      <c r="C526" s="19">
        <v>182.96209999999999</v>
      </c>
      <c r="D526" s="79">
        <v>43.420345259999998</v>
      </c>
      <c r="E526" s="79">
        <v>52.92873857</v>
      </c>
      <c r="F526" s="19">
        <v>225.41</v>
      </c>
      <c r="K526" t="s">
        <v>11733</v>
      </c>
      <c r="L526" t="s">
        <v>11734</v>
      </c>
      <c r="N526" t="s">
        <v>4293</v>
      </c>
      <c r="O526">
        <v>114</v>
      </c>
      <c r="P526">
        <v>8</v>
      </c>
      <c r="Q526">
        <v>182.88</v>
      </c>
      <c r="R526" t="e">
        <v>#REF!</v>
      </c>
      <c r="S526">
        <v>8754</v>
      </c>
      <c r="T526" t="s">
        <v>3353</v>
      </c>
      <c r="U526" t="s">
        <v>3993</v>
      </c>
      <c r="V526" s="49" t="s">
        <v>11735</v>
      </c>
      <c r="X526">
        <v>0</v>
      </c>
    </row>
    <row r="527" spans="1:24" ht="22.05" customHeight="1" x14ac:dyDescent="0.45">
      <c r="B527" s="19">
        <v>248.6</v>
      </c>
      <c r="C527" s="19">
        <v>248.71639999999999</v>
      </c>
      <c r="D527" s="79">
        <v>43.419801769999999</v>
      </c>
      <c r="E527" s="79">
        <v>52.929059070000001</v>
      </c>
      <c r="F527" s="19">
        <v>223.41</v>
      </c>
      <c r="K527" t="s">
        <v>11736</v>
      </c>
      <c r="L527" t="s">
        <v>11737</v>
      </c>
      <c r="N527" t="s">
        <v>4293</v>
      </c>
      <c r="O527">
        <v>114</v>
      </c>
      <c r="P527">
        <v>8</v>
      </c>
      <c r="Q527">
        <v>248.6</v>
      </c>
      <c r="R527" t="e">
        <v>#REF!</v>
      </c>
      <c r="S527">
        <v>8754</v>
      </c>
      <c r="T527" t="s">
        <v>3353</v>
      </c>
      <c r="U527" t="s">
        <v>3993</v>
      </c>
      <c r="V527" s="49" t="s">
        <v>11738</v>
      </c>
      <c r="X527">
        <v>0</v>
      </c>
    </row>
    <row r="528" spans="1:24" ht="22.05" customHeight="1" x14ac:dyDescent="0.45">
      <c r="B528" s="19">
        <v>274.32</v>
      </c>
      <c r="C528" s="19">
        <v>274.43560000000002</v>
      </c>
      <c r="D528" s="79">
        <v>43.419587780000001</v>
      </c>
      <c r="E528" s="79">
        <v>52.929180109999997</v>
      </c>
      <c r="F528" s="19">
        <v>223.01</v>
      </c>
      <c r="K528" t="s">
        <v>11739</v>
      </c>
      <c r="L528" t="s">
        <v>11740</v>
      </c>
      <c r="N528" t="s">
        <v>4293</v>
      </c>
      <c r="O528">
        <v>114</v>
      </c>
      <c r="P528">
        <v>8</v>
      </c>
      <c r="Q528">
        <v>274.32</v>
      </c>
      <c r="R528" t="e">
        <v>#REF!</v>
      </c>
      <c r="S528">
        <v>8754</v>
      </c>
      <c r="T528" t="s">
        <v>3353</v>
      </c>
      <c r="U528" t="s">
        <v>3993</v>
      </c>
      <c r="V528" s="49" t="s">
        <v>11741</v>
      </c>
      <c r="X528">
        <v>0</v>
      </c>
    </row>
    <row r="529" spans="1:24" ht="22.05" customHeight="1" x14ac:dyDescent="0.45">
      <c r="B529" s="19">
        <v>348.44</v>
      </c>
      <c r="C529" s="19">
        <v>348.55930000000001</v>
      </c>
      <c r="D529" s="79">
        <v>43.418970989999998</v>
      </c>
      <c r="E529" s="79">
        <v>52.929529010000003</v>
      </c>
      <c r="F529" s="19">
        <v>222.61</v>
      </c>
      <c r="K529" t="s">
        <v>11742</v>
      </c>
      <c r="L529" t="s">
        <v>11743</v>
      </c>
      <c r="N529" t="s">
        <v>4293</v>
      </c>
      <c r="O529">
        <v>114</v>
      </c>
      <c r="P529">
        <v>8</v>
      </c>
      <c r="Q529">
        <v>348.44</v>
      </c>
      <c r="R529" t="e">
        <v>#REF!</v>
      </c>
      <c r="S529">
        <v>8754</v>
      </c>
      <c r="T529" t="s">
        <v>3353</v>
      </c>
      <c r="U529" t="s">
        <v>3993</v>
      </c>
      <c r="V529" s="49" t="s">
        <v>11744</v>
      </c>
      <c r="X529">
        <v>0</v>
      </c>
    </row>
    <row r="530" spans="1:24" ht="22.05" customHeight="1" x14ac:dyDescent="0.45">
      <c r="B530" s="19">
        <v>365.76</v>
      </c>
      <c r="C530" s="19">
        <v>365.87670000000003</v>
      </c>
      <c r="D530" s="79">
        <v>43.418836759999998</v>
      </c>
      <c r="E530" s="79">
        <v>52.929637700000001</v>
      </c>
      <c r="F530" s="19">
        <v>222.61</v>
      </c>
      <c r="K530" t="s">
        <v>11745</v>
      </c>
      <c r="L530" t="s">
        <v>11746</v>
      </c>
      <c r="N530" t="s">
        <v>4293</v>
      </c>
      <c r="O530">
        <v>114</v>
      </c>
      <c r="P530">
        <v>8</v>
      </c>
      <c r="Q530">
        <v>365.76</v>
      </c>
      <c r="R530" t="e">
        <v>#REF!</v>
      </c>
      <c r="S530">
        <v>8754</v>
      </c>
      <c r="T530" t="s">
        <v>3353</v>
      </c>
      <c r="U530" t="s">
        <v>3993</v>
      </c>
      <c r="V530" s="49" t="s">
        <v>11747</v>
      </c>
      <c r="X530">
        <v>0</v>
      </c>
    </row>
    <row r="531" spans="1:24" ht="22.05" customHeight="1" x14ac:dyDescent="0.45">
      <c r="B531" s="19">
        <v>415.04</v>
      </c>
      <c r="C531" s="19">
        <v>415.15589999999997</v>
      </c>
      <c r="D531" s="79">
        <v>43.418454789999998</v>
      </c>
      <c r="E531" s="79">
        <v>52.929947009999999</v>
      </c>
      <c r="F531" s="19">
        <v>222.8</v>
      </c>
      <c r="K531" t="s">
        <v>11748</v>
      </c>
      <c r="L531" t="s">
        <v>11749</v>
      </c>
      <c r="N531" t="s">
        <v>4293</v>
      </c>
      <c r="O531">
        <v>114</v>
      </c>
      <c r="P531">
        <v>8</v>
      </c>
      <c r="Q531">
        <v>415.04</v>
      </c>
      <c r="R531" t="e">
        <v>#REF!</v>
      </c>
      <c r="S531">
        <v>8754</v>
      </c>
      <c r="T531" t="s">
        <v>3353</v>
      </c>
      <c r="U531" t="s">
        <v>3993</v>
      </c>
      <c r="V531" s="49" t="s">
        <v>11750</v>
      </c>
      <c r="X531">
        <v>0</v>
      </c>
    </row>
    <row r="532" spans="1:24" ht="22.05" customHeight="1" x14ac:dyDescent="0.45">
      <c r="B532" s="19">
        <v>415.57</v>
      </c>
      <c r="C532" s="19">
        <v>415.68709999999999</v>
      </c>
      <c r="D532" s="79">
        <v>43.418451820000001</v>
      </c>
      <c r="E532" s="79">
        <v>52.929952149999998</v>
      </c>
      <c r="F532" s="19">
        <v>222.8</v>
      </c>
      <c r="K532" t="s">
        <v>11751</v>
      </c>
      <c r="L532" t="s">
        <v>11752</v>
      </c>
      <c r="N532" t="s">
        <v>4293</v>
      </c>
      <c r="O532">
        <v>114</v>
      </c>
      <c r="P532">
        <v>8</v>
      </c>
      <c r="Q532">
        <v>415.57</v>
      </c>
      <c r="R532" t="e">
        <v>#REF!</v>
      </c>
      <c r="S532">
        <v>8754</v>
      </c>
      <c r="T532" t="s">
        <v>3353</v>
      </c>
      <c r="U532" t="s">
        <v>3993</v>
      </c>
      <c r="V532" s="49" t="s">
        <v>11753</v>
      </c>
      <c r="X532">
        <v>0</v>
      </c>
    </row>
    <row r="533" spans="1:24" ht="22.05" customHeight="1" x14ac:dyDescent="0.45">
      <c r="B533" s="19">
        <v>417.48</v>
      </c>
      <c r="C533" s="19">
        <v>417.59899999999999</v>
      </c>
      <c r="D533" s="79">
        <v>43.418444379999997</v>
      </c>
      <c r="E533" s="79">
        <v>52.929973439999998</v>
      </c>
      <c r="F533" s="19">
        <v>222.8</v>
      </c>
      <c r="K533" t="s">
        <v>10417</v>
      </c>
      <c r="L533" t="s">
        <v>10418</v>
      </c>
      <c r="N533" t="s">
        <v>4293</v>
      </c>
      <c r="O533">
        <v>114</v>
      </c>
      <c r="P533">
        <v>8</v>
      </c>
      <c r="Q533">
        <v>417.48</v>
      </c>
      <c r="R533" t="e">
        <v>#REF!</v>
      </c>
      <c r="S533">
        <v>8754</v>
      </c>
      <c r="T533" t="s">
        <v>3353</v>
      </c>
      <c r="U533" t="s">
        <v>3993</v>
      </c>
      <c r="V533" s="49" t="s">
        <v>11754</v>
      </c>
      <c r="X533">
        <v>1</v>
      </c>
    </row>
    <row r="534" spans="1:24" ht="22.05" customHeight="1" x14ac:dyDescent="0.45">
      <c r="A534" s="10">
        <v>8781</v>
      </c>
      <c r="B534" s="19">
        <v>0</v>
      </c>
      <c r="C534" s="19">
        <v>0</v>
      </c>
      <c r="D534" s="79">
        <v>43.42187981</v>
      </c>
      <c r="E534" s="79">
        <v>52.926212820000003</v>
      </c>
      <c r="F534" s="19">
        <v>223.43</v>
      </c>
      <c r="G534" s="20">
        <v>98</v>
      </c>
      <c r="H534" s="20">
        <v>8</v>
      </c>
      <c r="I534" s="21">
        <v>0.2</v>
      </c>
      <c r="K534" t="s">
        <v>11755</v>
      </c>
      <c r="L534" t="s">
        <v>11756</v>
      </c>
      <c r="N534" t="s">
        <v>4293</v>
      </c>
      <c r="O534">
        <v>114</v>
      </c>
      <c r="P534">
        <v>8</v>
      </c>
      <c r="Q534">
        <v>0</v>
      </c>
      <c r="R534">
        <v>8781</v>
      </c>
      <c r="S534">
        <v>8781</v>
      </c>
      <c r="T534" t="s">
        <v>3375</v>
      </c>
      <c r="U534" t="s">
        <v>3998</v>
      </c>
      <c r="V534" s="49" t="s">
        <v>11757</v>
      </c>
      <c r="X534">
        <v>0</v>
      </c>
    </row>
    <row r="535" spans="1:24" ht="22.05" customHeight="1" x14ac:dyDescent="0.45">
      <c r="B535" s="19">
        <v>53.51</v>
      </c>
      <c r="C535" s="19">
        <v>53.51679</v>
      </c>
      <c r="D535" s="79">
        <v>43.4214731</v>
      </c>
      <c r="E535" s="79">
        <v>52.926566700000002</v>
      </c>
      <c r="F535" s="19">
        <v>222.43</v>
      </c>
      <c r="K535" t="s">
        <v>11758</v>
      </c>
      <c r="L535" t="s">
        <v>11759</v>
      </c>
      <c r="N535" t="s">
        <v>4293</v>
      </c>
      <c r="O535">
        <v>114</v>
      </c>
      <c r="P535">
        <v>8</v>
      </c>
      <c r="Q535">
        <v>53.51</v>
      </c>
      <c r="R535" t="e">
        <v>#REF!</v>
      </c>
      <c r="S535">
        <v>8781</v>
      </c>
      <c r="T535" t="s">
        <v>3375</v>
      </c>
      <c r="U535" t="s">
        <v>3998</v>
      </c>
      <c r="V535" s="49" t="s">
        <v>11760</v>
      </c>
      <c r="X535">
        <v>0</v>
      </c>
    </row>
    <row r="536" spans="1:24" ht="22.05" customHeight="1" x14ac:dyDescent="0.45">
      <c r="B536" s="19">
        <v>88.78</v>
      </c>
      <c r="C536" s="19">
        <v>88.789209999999997</v>
      </c>
      <c r="D536" s="79">
        <v>43.421211589999999</v>
      </c>
      <c r="E536" s="79">
        <v>52.926813660000001</v>
      </c>
      <c r="F536" s="19">
        <v>222.23</v>
      </c>
      <c r="K536" t="s">
        <v>11761</v>
      </c>
      <c r="L536" t="s">
        <v>11762</v>
      </c>
      <c r="N536" t="s">
        <v>4293</v>
      </c>
      <c r="O536">
        <v>114</v>
      </c>
      <c r="P536">
        <v>8</v>
      </c>
      <c r="Q536">
        <v>88.78</v>
      </c>
      <c r="R536" t="e">
        <v>#REF!</v>
      </c>
      <c r="S536">
        <v>8781</v>
      </c>
      <c r="T536" t="s">
        <v>3375</v>
      </c>
      <c r="U536" t="s">
        <v>3998</v>
      </c>
      <c r="V536" s="49" t="s">
        <v>11763</v>
      </c>
      <c r="X536">
        <v>0</v>
      </c>
    </row>
    <row r="537" spans="1:24" ht="22.05" customHeight="1" x14ac:dyDescent="0.45">
      <c r="B537" s="19">
        <v>91.44</v>
      </c>
      <c r="C537" s="19">
        <v>91.449910000000003</v>
      </c>
      <c r="D537" s="79">
        <v>43.421191309999998</v>
      </c>
      <c r="E537" s="79">
        <v>52.926831139999997</v>
      </c>
      <c r="F537" s="19">
        <v>222.23</v>
      </c>
      <c r="K537" t="s">
        <v>11764</v>
      </c>
      <c r="L537" t="s">
        <v>11765</v>
      </c>
      <c r="N537" t="s">
        <v>4293</v>
      </c>
      <c r="O537">
        <v>114</v>
      </c>
      <c r="P537">
        <v>8</v>
      </c>
      <c r="Q537">
        <v>91.44</v>
      </c>
      <c r="R537" t="e">
        <v>#REF!</v>
      </c>
      <c r="S537">
        <v>8781</v>
      </c>
      <c r="T537" t="s">
        <v>3375</v>
      </c>
      <c r="U537" t="s">
        <v>3998</v>
      </c>
      <c r="V537" s="49" t="s">
        <v>11766</v>
      </c>
      <c r="X537">
        <v>0</v>
      </c>
    </row>
    <row r="538" spans="1:24" ht="22.05" customHeight="1" x14ac:dyDescent="0.45">
      <c r="B538" s="19">
        <v>178.57</v>
      </c>
      <c r="C538" s="19">
        <v>178.58320000000001</v>
      </c>
      <c r="D538" s="79">
        <v>43.420527210000003</v>
      </c>
      <c r="E538" s="79">
        <v>52.927403390000002</v>
      </c>
      <c r="F538" s="19">
        <v>221.33</v>
      </c>
      <c r="K538" t="s">
        <v>11767</v>
      </c>
      <c r="L538" t="s">
        <v>11768</v>
      </c>
      <c r="N538" t="s">
        <v>4293</v>
      </c>
      <c r="O538">
        <v>114</v>
      </c>
      <c r="P538">
        <v>8</v>
      </c>
      <c r="Q538">
        <v>178.57</v>
      </c>
      <c r="R538" t="e">
        <v>#REF!</v>
      </c>
      <c r="S538">
        <v>8781</v>
      </c>
      <c r="T538" t="s">
        <v>3375</v>
      </c>
      <c r="U538" t="s">
        <v>3998</v>
      </c>
      <c r="V538" s="49" t="s">
        <v>11769</v>
      </c>
      <c r="X538">
        <v>0</v>
      </c>
    </row>
    <row r="539" spans="1:24" ht="22.05" customHeight="1" x14ac:dyDescent="0.45">
      <c r="B539" s="19">
        <v>182.88</v>
      </c>
      <c r="C539" s="19">
        <v>182.8946</v>
      </c>
      <c r="D539" s="79">
        <v>43.420488890000001</v>
      </c>
      <c r="E539" s="79">
        <v>52.927411749999997</v>
      </c>
      <c r="F539" s="19">
        <v>221.33</v>
      </c>
      <c r="K539" t="s">
        <v>11770</v>
      </c>
      <c r="L539" t="s">
        <v>11771</v>
      </c>
      <c r="N539" t="s">
        <v>4293</v>
      </c>
      <c r="O539">
        <v>114</v>
      </c>
      <c r="P539">
        <v>8</v>
      </c>
      <c r="Q539">
        <v>182.88</v>
      </c>
      <c r="R539" t="e">
        <v>#REF!</v>
      </c>
      <c r="S539">
        <v>8781</v>
      </c>
      <c r="T539" t="s">
        <v>3375</v>
      </c>
      <c r="U539" t="s">
        <v>3998</v>
      </c>
      <c r="V539" s="49" t="s">
        <v>11772</v>
      </c>
      <c r="X539">
        <v>0</v>
      </c>
    </row>
    <row r="540" spans="1:24" ht="22.05" customHeight="1" x14ac:dyDescent="0.45">
      <c r="B540" s="19">
        <v>271.95</v>
      </c>
      <c r="C540" s="19">
        <v>271.96940000000001</v>
      </c>
      <c r="D540" s="79">
        <v>43.4196971</v>
      </c>
      <c r="E540" s="79">
        <v>52.927584590000002</v>
      </c>
      <c r="F540" s="19">
        <v>221.53</v>
      </c>
      <c r="K540" t="s">
        <v>11773</v>
      </c>
      <c r="L540" t="s">
        <v>11774</v>
      </c>
      <c r="N540" t="s">
        <v>4293</v>
      </c>
      <c r="O540">
        <v>114</v>
      </c>
      <c r="P540">
        <v>8</v>
      </c>
      <c r="Q540">
        <v>271.95</v>
      </c>
      <c r="R540" t="e">
        <v>#REF!</v>
      </c>
      <c r="S540">
        <v>8781</v>
      </c>
      <c r="T540" t="s">
        <v>3375</v>
      </c>
      <c r="U540" t="s">
        <v>3998</v>
      </c>
      <c r="V540" s="49" t="s">
        <v>11775</v>
      </c>
      <c r="X540">
        <v>0</v>
      </c>
    </row>
    <row r="541" spans="1:24" ht="22.05" customHeight="1" x14ac:dyDescent="0.45">
      <c r="B541" s="19">
        <v>274.32</v>
      </c>
      <c r="C541" s="19">
        <v>274.33479999999997</v>
      </c>
      <c r="D541" s="79">
        <v>43.419676119999998</v>
      </c>
      <c r="E541" s="79">
        <v>52.92758955</v>
      </c>
      <c r="F541" s="19">
        <v>221.53</v>
      </c>
      <c r="K541" t="s">
        <v>11776</v>
      </c>
      <c r="L541" t="s">
        <v>11777</v>
      </c>
      <c r="N541" t="s">
        <v>4293</v>
      </c>
      <c r="O541">
        <v>114</v>
      </c>
      <c r="P541">
        <v>8</v>
      </c>
      <c r="Q541">
        <v>274.32</v>
      </c>
      <c r="R541" t="e">
        <v>#REF!</v>
      </c>
      <c r="S541">
        <v>8781</v>
      </c>
      <c r="T541" t="s">
        <v>3375</v>
      </c>
      <c r="U541" t="s">
        <v>3998</v>
      </c>
      <c r="V541" s="49" t="s">
        <v>11778</v>
      </c>
      <c r="X541">
        <v>0</v>
      </c>
    </row>
    <row r="542" spans="1:24" ht="22.05" customHeight="1" x14ac:dyDescent="0.45">
      <c r="B542" s="19">
        <v>365.76</v>
      </c>
      <c r="C542" s="19">
        <v>365.77480000000003</v>
      </c>
      <c r="D542" s="79">
        <v>43.418865029999999</v>
      </c>
      <c r="E542" s="79">
        <v>52.927781199999998</v>
      </c>
      <c r="F542" s="19">
        <v>221.53</v>
      </c>
      <c r="K542" t="s">
        <v>11779</v>
      </c>
      <c r="L542" t="s">
        <v>11780</v>
      </c>
      <c r="N542" t="s">
        <v>4293</v>
      </c>
      <c r="O542">
        <v>114</v>
      </c>
      <c r="P542">
        <v>8</v>
      </c>
      <c r="Q542">
        <v>365.76</v>
      </c>
      <c r="R542" t="e">
        <v>#REF!</v>
      </c>
      <c r="S542">
        <v>8781</v>
      </c>
      <c r="T542" t="s">
        <v>3375</v>
      </c>
      <c r="U542" t="s">
        <v>3998</v>
      </c>
      <c r="V542" s="49" t="s">
        <v>11781</v>
      </c>
      <c r="X542">
        <v>0</v>
      </c>
    </row>
    <row r="543" spans="1:24" ht="22.05" customHeight="1" x14ac:dyDescent="0.45">
      <c r="B543" s="19">
        <v>441.24</v>
      </c>
      <c r="C543" s="19">
        <v>441.26609999999999</v>
      </c>
      <c r="D543" s="79">
        <v>43.418195480000001</v>
      </c>
      <c r="E543" s="79">
        <v>52.9279394</v>
      </c>
      <c r="F543" s="19">
        <v>222.7</v>
      </c>
      <c r="K543" t="s">
        <v>10474</v>
      </c>
      <c r="L543" t="s">
        <v>10475</v>
      </c>
      <c r="N543" t="s">
        <v>4293</v>
      </c>
      <c r="O543">
        <v>114</v>
      </c>
      <c r="P543">
        <v>8</v>
      </c>
      <c r="Q543">
        <v>441.24</v>
      </c>
      <c r="R543" t="e">
        <v>#REF!</v>
      </c>
      <c r="S543">
        <v>8781</v>
      </c>
      <c r="T543" t="s">
        <v>3375</v>
      </c>
      <c r="U543" t="s">
        <v>3998</v>
      </c>
      <c r="V543" s="49" t="s">
        <v>11782</v>
      </c>
      <c r="X543">
        <v>1</v>
      </c>
    </row>
    <row r="544" spans="1:24" ht="22.05" customHeight="1" x14ac:dyDescent="0.45">
      <c r="A544" s="10">
        <v>9057</v>
      </c>
      <c r="B544" s="19">
        <v>0</v>
      </c>
      <c r="C544" s="19">
        <v>0</v>
      </c>
      <c r="D544" s="79">
        <v>43.42425549</v>
      </c>
      <c r="E544" s="79">
        <v>52.92374006</v>
      </c>
      <c r="F544" s="19">
        <v>224.7</v>
      </c>
      <c r="G544" s="20">
        <v>98</v>
      </c>
      <c r="H544" s="20">
        <v>8</v>
      </c>
      <c r="I544" s="21">
        <v>0.2</v>
      </c>
      <c r="K544" t="s">
        <v>11783</v>
      </c>
      <c r="L544" t="s">
        <v>11784</v>
      </c>
      <c r="N544" t="s">
        <v>4293</v>
      </c>
      <c r="O544">
        <v>114</v>
      </c>
      <c r="P544">
        <v>8</v>
      </c>
      <c r="Q544">
        <v>0</v>
      </c>
      <c r="R544">
        <v>9057</v>
      </c>
      <c r="S544">
        <v>9057</v>
      </c>
      <c r="T544" t="s">
        <v>3444</v>
      </c>
      <c r="U544" t="s">
        <v>4044</v>
      </c>
      <c r="V544" s="49" t="s">
        <v>11785</v>
      </c>
      <c r="X544">
        <v>0</v>
      </c>
    </row>
    <row r="545" spans="1:24" ht="22.05" customHeight="1" x14ac:dyDescent="0.45">
      <c r="B545" s="19">
        <v>31.4</v>
      </c>
      <c r="C545" s="19">
        <v>31.46782</v>
      </c>
      <c r="D545" s="79">
        <v>43.424436020000002</v>
      </c>
      <c r="E545" s="79">
        <v>52.923441650000001</v>
      </c>
      <c r="F545" s="19">
        <v>222.7</v>
      </c>
      <c r="K545" t="s">
        <v>11786</v>
      </c>
      <c r="L545" t="s">
        <v>11787</v>
      </c>
      <c r="N545" t="s">
        <v>4293</v>
      </c>
      <c r="O545">
        <v>114</v>
      </c>
      <c r="P545">
        <v>8</v>
      </c>
      <c r="Q545">
        <v>31.4</v>
      </c>
      <c r="R545" t="e">
        <v>#REF!</v>
      </c>
      <c r="S545">
        <v>9057</v>
      </c>
      <c r="T545" t="s">
        <v>3444</v>
      </c>
      <c r="U545" t="s">
        <v>4044</v>
      </c>
      <c r="V545" s="49" t="s">
        <v>11788</v>
      </c>
      <c r="X545">
        <v>0</v>
      </c>
    </row>
    <row r="546" spans="1:24" ht="22.05" customHeight="1" x14ac:dyDescent="0.45">
      <c r="B546" s="19">
        <v>45.24</v>
      </c>
      <c r="C546" s="19">
        <v>45.30592</v>
      </c>
      <c r="D546" s="79">
        <v>43.424518370000001</v>
      </c>
      <c r="E546" s="79">
        <v>52.923313440000001</v>
      </c>
      <c r="F546" s="19">
        <v>222.7</v>
      </c>
      <c r="K546" t="s">
        <v>11789</v>
      </c>
      <c r="L546" t="s">
        <v>11790</v>
      </c>
      <c r="N546" t="s">
        <v>4293</v>
      </c>
      <c r="O546">
        <v>114</v>
      </c>
      <c r="P546">
        <v>8</v>
      </c>
      <c r="Q546">
        <v>45.24</v>
      </c>
      <c r="R546" t="e">
        <v>#REF!</v>
      </c>
      <c r="S546">
        <v>9057</v>
      </c>
      <c r="T546" t="s">
        <v>3444</v>
      </c>
      <c r="U546" t="s">
        <v>4044</v>
      </c>
      <c r="V546" s="49" t="s">
        <v>11791</v>
      </c>
      <c r="X546">
        <v>0</v>
      </c>
    </row>
    <row r="547" spans="1:24" ht="22.05" customHeight="1" x14ac:dyDescent="0.45">
      <c r="B547" s="19">
        <v>69.48</v>
      </c>
      <c r="C547" s="19">
        <v>69.621290000000002</v>
      </c>
      <c r="D547" s="79">
        <v>43.424662570000002</v>
      </c>
      <c r="E547" s="79">
        <v>52.923088919999998</v>
      </c>
      <c r="F547" s="19">
        <v>224.7</v>
      </c>
      <c r="K547" t="s">
        <v>11792</v>
      </c>
      <c r="L547" t="s">
        <v>11793</v>
      </c>
      <c r="N547" t="s">
        <v>4293</v>
      </c>
      <c r="O547">
        <v>114</v>
      </c>
      <c r="P547">
        <v>8</v>
      </c>
      <c r="Q547">
        <v>69.48</v>
      </c>
      <c r="R547" t="e">
        <v>#REF!</v>
      </c>
      <c r="S547">
        <v>9057</v>
      </c>
      <c r="T547" t="s">
        <v>3444</v>
      </c>
      <c r="U547" t="s">
        <v>4044</v>
      </c>
      <c r="V547" s="49" t="s">
        <v>11794</v>
      </c>
      <c r="X547">
        <v>0</v>
      </c>
    </row>
    <row r="548" spans="1:24" ht="22.05" customHeight="1" x14ac:dyDescent="0.45">
      <c r="B548" s="19">
        <v>114.79</v>
      </c>
      <c r="C548" s="19">
        <v>114.9353</v>
      </c>
      <c r="D548" s="79">
        <v>43.424934589999999</v>
      </c>
      <c r="E548" s="79">
        <v>52.92267202</v>
      </c>
      <c r="F548" s="19">
        <v>225.3</v>
      </c>
      <c r="K548" t="s">
        <v>11795</v>
      </c>
      <c r="L548" t="s">
        <v>11796</v>
      </c>
      <c r="N548" t="s">
        <v>4293</v>
      </c>
      <c r="O548">
        <v>114</v>
      </c>
      <c r="P548">
        <v>8</v>
      </c>
      <c r="Q548">
        <v>114.79</v>
      </c>
      <c r="R548" t="e">
        <v>#REF!</v>
      </c>
      <c r="S548">
        <v>9057</v>
      </c>
      <c r="T548" t="s">
        <v>3444</v>
      </c>
      <c r="U548" t="s">
        <v>4044</v>
      </c>
      <c r="V548" s="49" t="s">
        <v>11797</v>
      </c>
      <c r="X548">
        <v>0</v>
      </c>
    </row>
    <row r="549" spans="1:24" ht="22.05" customHeight="1" x14ac:dyDescent="0.45">
      <c r="B549" s="19">
        <v>136.68</v>
      </c>
      <c r="C549" s="19">
        <v>136.8416</v>
      </c>
      <c r="D549" s="79">
        <v>43.425069520000001</v>
      </c>
      <c r="E549" s="79">
        <v>52.922474919999999</v>
      </c>
      <c r="F549" s="19">
        <v>225.94</v>
      </c>
      <c r="K549" t="s">
        <v>11798</v>
      </c>
      <c r="L549" t="s">
        <v>11799</v>
      </c>
      <c r="N549" t="s">
        <v>4293</v>
      </c>
      <c r="O549">
        <v>114</v>
      </c>
      <c r="P549">
        <v>8</v>
      </c>
      <c r="Q549">
        <v>136.68</v>
      </c>
      <c r="R549" t="e">
        <v>#REF!</v>
      </c>
      <c r="S549">
        <v>9057</v>
      </c>
      <c r="T549" t="s">
        <v>3444</v>
      </c>
      <c r="U549" t="s">
        <v>4044</v>
      </c>
      <c r="V549" s="49" t="s">
        <v>11800</v>
      </c>
      <c r="X549">
        <v>0</v>
      </c>
    </row>
    <row r="550" spans="1:24" ht="22.05" customHeight="1" x14ac:dyDescent="0.45">
      <c r="B550" s="19">
        <v>162.27000000000001</v>
      </c>
      <c r="C550" s="19">
        <v>162.4246</v>
      </c>
      <c r="D550" s="79">
        <v>43.425227169999999</v>
      </c>
      <c r="E550" s="79">
        <v>52.922244650000003</v>
      </c>
      <c r="F550" s="19">
        <v>225.94</v>
      </c>
      <c r="K550" t="s">
        <v>11801</v>
      </c>
      <c r="L550" t="s">
        <v>11802</v>
      </c>
      <c r="N550" t="s">
        <v>4293</v>
      </c>
      <c r="O550">
        <v>114</v>
      </c>
      <c r="P550">
        <v>8</v>
      </c>
      <c r="Q550">
        <v>162.27000000000001</v>
      </c>
      <c r="R550" t="e">
        <v>#REF!</v>
      </c>
      <c r="S550">
        <v>9057</v>
      </c>
      <c r="T550" t="s">
        <v>3444</v>
      </c>
      <c r="U550" t="s">
        <v>4044</v>
      </c>
      <c r="V550" s="49" t="s">
        <v>11803</v>
      </c>
      <c r="X550">
        <v>0</v>
      </c>
    </row>
    <row r="551" spans="1:24" ht="22.05" customHeight="1" x14ac:dyDescent="0.45">
      <c r="B551" s="19">
        <v>210.75</v>
      </c>
      <c r="C551" s="19">
        <v>210.90960000000001</v>
      </c>
      <c r="D551" s="79">
        <v>43.425535600000003</v>
      </c>
      <c r="E551" s="79">
        <v>52.92182107</v>
      </c>
      <c r="F551" s="19">
        <v>225.54</v>
      </c>
      <c r="K551" t="s">
        <v>11804</v>
      </c>
      <c r="L551" t="s">
        <v>11805</v>
      </c>
      <c r="N551" t="s">
        <v>4293</v>
      </c>
      <c r="O551">
        <v>114</v>
      </c>
      <c r="P551">
        <v>8</v>
      </c>
      <c r="Q551">
        <v>210.75</v>
      </c>
      <c r="R551" t="e">
        <v>#REF!</v>
      </c>
      <c r="S551">
        <v>9057</v>
      </c>
      <c r="T551" t="s">
        <v>3444</v>
      </c>
      <c r="U551" t="s">
        <v>4044</v>
      </c>
      <c r="V551" s="49" t="s">
        <v>11806</v>
      </c>
      <c r="X551">
        <v>0</v>
      </c>
    </row>
    <row r="552" spans="1:24" ht="22.05" customHeight="1" x14ac:dyDescent="0.45">
      <c r="B552" s="19">
        <v>223.81</v>
      </c>
      <c r="C552" s="19">
        <v>223.96709999999999</v>
      </c>
      <c r="D552" s="79">
        <v>43.425648729999999</v>
      </c>
      <c r="E552" s="79">
        <v>52.921777370000001</v>
      </c>
      <c r="F552" s="19">
        <v>225.54</v>
      </c>
      <c r="K552" t="s">
        <v>11807</v>
      </c>
      <c r="L552" t="s">
        <v>11808</v>
      </c>
      <c r="N552" t="s">
        <v>4293</v>
      </c>
      <c r="O552">
        <v>114</v>
      </c>
      <c r="P552">
        <v>8</v>
      </c>
      <c r="Q552">
        <v>223.81</v>
      </c>
      <c r="R552" t="e">
        <v>#REF!</v>
      </c>
      <c r="S552">
        <v>9057</v>
      </c>
      <c r="T552" t="s">
        <v>3444</v>
      </c>
      <c r="U552" t="s">
        <v>4044</v>
      </c>
      <c r="V552" s="49" t="s">
        <v>11809</v>
      </c>
      <c r="X552">
        <v>0</v>
      </c>
    </row>
    <row r="553" spans="1:24" ht="22.05" customHeight="1" x14ac:dyDescent="0.45">
      <c r="B553" s="19">
        <v>228.12</v>
      </c>
      <c r="C553" s="19">
        <v>228.30179999999999</v>
      </c>
      <c r="D553" s="79">
        <v>43.42568747</v>
      </c>
      <c r="E553" s="79">
        <v>52.921781359999997</v>
      </c>
      <c r="F553" s="19">
        <v>225.94</v>
      </c>
      <c r="K553" t="s">
        <v>10438</v>
      </c>
      <c r="L553" t="s">
        <v>10439</v>
      </c>
      <c r="N553" t="s">
        <v>4293</v>
      </c>
      <c r="O553">
        <v>114</v>
      </c>
      <c r="P553">
        <v>8</v>
      </c>
      <c r="Q553">
        <v>228.12</v>
      </c>
      <c r="R553" t="e">
        <v>#REF!</v>
      </c>
      <c r="S553">
        <v>9057</v>
      </c>
      <c r="T553" t="s">
        <v>3444</v>
      </c>
      <c r="U553" t="s">
        <v>4044</v>
      </c>
      <c r="V553" s="49" t="s">
        <v>11810</v>
      </c>
      <c r="X553">
        <v>1</v>
      </c>
    </row>
    <row r="554" spans="1:24" ht="22.05" customHeight="1" x14ac:dyDescent="0.45">
      <c r="A554" s="10">
        <v>9073</v>
      </c>
      <c r="B554" s="19">
        <v>0</v>
      </c>
      <c r="C554" s="19">
        <v>0</v>
      </c>
      <c r="D554" s="79">
        <v>43.420858250000002</v>
      </c>
      <c r="E554" s="79">
        <v>52.93470791</v>
      </c>
      <c r="F554" s="19">
        <v>218.27</v>
      </c>
      <c r="G554" s="20">
        <v>98</v>
      </c>
      <c r="H554" s="20">
        <v>8</v>
      </c>
      <c r="I554" s="21">
        <v>0.2</v>
      </c>
      <c r="K554" t="s">
        <v>11811</v>
      </c>
      <c r="L554" t="s">
        <v>11812</v>
      </c>
      <c r="N554" t="s">
        <v>4293</v>
      </c>
      <c r="O554">
        <v>114</v>
      </c>
      <c r="P554">
        <v>8</v>
      </c>
      <c r="Q554">
        <v>0</v>
      </c>
      <c r="R554">
        <v>9073</v>
      </c>
      <c r="S554">
        <v>9073</v>
      </c>
      <c r="T554" t="s">
        <v>3452</v>
      </c>
      <c r="U554" t="s">
        <v>3902</v>
      </c>
      <c r="V554" s="49" t="s">
        <v>11813</v>
      </c>
      <c r="X554">
        <v>0</v>
      </c>
    </row>
    <row r="555" spans="1:24" ht="22.05" customHeight="1" x14ac:dyDescent="0.45">
      <c r="B555" s="19">
        <v>5.12</v>
      </c>
      <c r="C555" s="19">
        <v>5.1246749999999999</v>
      </c>
      <c r="D555" s="79">
        <v>43.420832140000002</v>
      </c>
      <c r="E555" s="79">
        <v>52.934760079999997</v>
      </c>
      <c r="F555" s="19">
        <v>218.27</v>
      </c>
      <c r="K555" t="s">
        <v>11814</v>
      </c>
      <c r="L555" t="s">
        <v>11815</v>
      </c>
      <c r="N555" t="s">
        <v>4293</v>
      </c>
      <c r="O555">
        <v>114</v>
      </c>
      <c r="P555">
        <v>8</v>
      </c>
      <c r="Q555">
        <v>5.12</v>
      </c>
      <c r="R555" t="e">
        <v>#REF!</v>
      </c>
      <c r="S555">
        <v>9073</v>
      </c>
      <c r="T555" t="s">
        <v>3452</v>
      </c>
      <c r="U555" t="s">
        <v>3902</v>
      </c>
      <c r="V555" s="49" t="s">
        <v>11816</v>
      </c>
      <c r="X555">
        <v>0</v>
      </c>
    </row>
    <row r="556" spans="1:24" ht="22.05" customHeight="1" x14ac:dyDescent="0.45">
      <c r="B556" s="19">
        <v>29.71</v>
      </c>
      <c r="C556" s="19">
        <v>29.721830000000001</v>
      </c>
      <c r="D556" s="79">
        <v>43.420643380000001</v>
      </c>
      <c r="E556" s="79">
        <v>52.934918619999998</v>
      </c>
      <c r="F556" s="19">
        <v>218.87</v>
      </c>
      <c r="K556" t="s">
        <v>11817</v>
      </c>
      <c r="L556" t="s">
        <v>11818</v>
      </c>
      <c r="N556" t="s">
        <v>4293</v>
      </c>
      <c r="O556">
        <v>114</v>
      </c>
      <c r="P556">
        <v>8</v>
      </c>
      <c r="Q556">
        <v>29.71</v>
      </c>
      <c r="R556" t="e">
        <v>#REF!</v>
      </c>
      <c r="S556">
        <v>9073</v>
      </c>
      <c r="T556" t="s">
        <v>3452</v>
      </c>
      <c r="U556" t="s">
        <v>3902</v>
      </c>
      <c r="V556" s="49" t="s">
        <v>11819</v>
      </c>
      <c r="X556">
        <v>0</v>
      </c>
    </row>
    <row r="557" spans="1:24" ht="22.05" customHeight="1" x14ac:dyDescent="0.45">
      <c r="B557" s="19">
        <v>58.43</v>
      </c>
      <c r="C557" s="19">
        <v>58.432859999999998</v>
      </c>
      <c r="D557" s="79">
        <v>43.420430250000003</v>
      </c>
      <c r="E557" s="79">
        <v>52.934718150000002</v>
      </c>
      <c r="F557" s="19">
        <v>219.04</v>
      </c>
      <c r="K557" t="s">
        <v>11820</v>
      </c>
      <c r="L557" t="s">
        <v>11821</v>
      </c>
      <c r="N557" t="s">
        <v>4293</v>
      </c>
      <c r="O557">
        <v>114</v>
      </c>
      <c r="P557">
        <v>8</v>
      </c>
      <c r="Q557">
        <v>58.43</v>
      </c>
      <c r="R557" t="e">
        <v>#REF!</v>
      </c>
      <c r="S557">
        <v>9073</v>
      </c>
      <c r="T557" t="s">
        <v>3452</v>
      </c>
      <c r="U557" t="s">
        <v>3902</v>
      </c>
      <c r="V557" s="49" t="s">
        <v>11822</v>
      </c>
      <c r="X557">
        <v>0</v>
      </c>
    </row>
    <row r="558" spans="1:24" ht="22.05" customHeight="1" x14ac:dyDescent="0.45">
      <c r="B558" s="19">
        <v>80.819999999999993</v>
      </c>
      <c r="C558" s="19">
        <v>80.835980000000006</v>
      </c>
      <c r="D558" s="79">
        <v>43.420236449999997</v>
      </c>
      <c r="E558" s="79">
        <v>52.934642080000003</v>
      </c>
      <c r="F558" s="19">
        <v>219.64</v>
      </c>
      <c r="K558" t="s">
        <v>11823</v>
      </c>
      <c r="L558" t="s">
        <v>11824</v>
      </c>
      <c r="N558" t="s">
        <v>4293</v>
      </c>
      <c r="O558">
        <v>114</v>
      </c>
      <c r="P558">
        <v>8</v>
      </c>
      <c r="Q558">
        <v>80.819999999999993</v>
      </c>
      <c r="R558" t="e">
        <v>#REF!</v>
      </c>
      <c r="S558">
        <v>9073</v>
      </c>
      <c r="T558" t="s">
        <v>3452</v>
      </c>
      <c r="U558" t="s">
        <v>3902</v>
      </c>
      <c r="V558" s="49" t="s">
        <v>11825</v>
      </c>
      <c r="X558">
        <v>0</v>
      </c>
    </row>
    <row r="559" spans="1:24" ht="22.05" customHeight="1" x14ac:dyDescent="0.45">
      <c r="B559" s="19">
        <v>91.44</v>
      </c>
      <c r="C559" s="19">
        <v>91.457740000000001</v>
      </c>
      <c r="D559" s="79">
        <v>43.420176750000003</v>
      </c>
      <c r="E559" s="79">
        <v>52.934539669999999</v>
      </c>
      <c r="F559" s="19">
        <v>219.44</v>
      </c>
      <c r="K559" t="s">
        <v>11826</v>
      </c>
      <c r="L559" t="s">
        <v>11827</v>
      </c>
      <c r="N559" t="s">
        <v>4293</v>
      </c>
      <c r="O559">
        <v>114</v>
      </c>
      <c r="P559">
        <v>8</v>
      </c>
      <c r="Q559">
        <v>91.44</v>
      </c>
      <c r="R559" t="e">
        <v>#REF!</v>
      </c>
      <c r="S559">
        <v>9073</v>
      </c>
      <c r="T559" t="s">
        <v>3452</v>
      </c>
      <c r="U559" t="s">
        <v>3902</v>
      </c>
      <c r="V559" s="49" t="s">
        <v>11828</v>
      </c>
      <c r="X559">
        <v>0</v>
      </c>
    </row>
    <row r="560" spans="1:24" ht="22.05" customHeight="1" x14ac:dyDescent="0.45">
      <c r="B560" s="19">
        <v>116.62</v>
      </c>
      <c r="C560" s="19">
        <v>116.6456</v>
      </c>
      <c r="D560" s="79">
        <v>43.420035179999999</v>
      </c>
      <c r="E560" s="79">
        <v>52.934296789999998</v>
      </c>
      <c r="F560" s="19">
        <v>219.04</v>
      </c>
      <c r="K560" t="s">
        <v>11829</v>
      </c>
      <c r="L560" t="s">
        <v>11830</v>
      </c>
      <c r="N560" t="s">
        <v>4293</v>
      </c>
      <c r="O560">
        <v>114</v>
      </c>
      <c r="P560">
        <v>8</v>
      </c>
      <c r="Q560">
        <v>116.62</v>
      </c>
      <c r="R560" t="e">
        <v>#REF!</v>
      </c>
      <c r="S560">
        <v>9073</v>
      </c>
      <c r="T560" t="s">
        <v>3452</v>
      </c>
      <c r="U560" t="s">
        <v>3902</v>
      </c>
      <c r="V560" s="49" t="s">
        <v>11831</v>
      </c>
      <c r="X560">
        <v>0</v>
      </c>
    </row>
    <row r="561" spans="1:24" ht="22.05" customHeight="1" x14ac:dyDescent="0.45">
      <c r="B561" s="19">
        <v>147.84</v>
      </c>
      <c r="C561" s="19">
        <v>147.87799999999999</v>
      </c>
      <c r="D561" s="79">
        <v>43.419856189999997</v>
      </c>
      <c r="E561" s="79">
        <v>52.933999649999997</v>
      </c>
      <c r="F561" s="19">
        <v>220.04</v>
      </c>
      <c r="K561" t="s">
        <v>11832</v>
      </c>
      <c r="L561" t="s">
        <v>11833</v>
      </c>
      <c r="N561" t="s">
        <v>4293</v>
      </c>
      <c r="O561">
        <v>114</v>
      </c>
      <c r="P561">
        <v>8</v>
      </c>
      <c r="Q561">
        <v>147.84</v>
      </c>
      <c r="R561" t="e">
        <v>#REF!</v>
      </c>
      <c r="S561">
        <v>9073</v>
      </c>
      <c r="T561" t="s">
        <v>3452</v>
      </c>
      <c r="U561" t="s">
        <v>3902</v>
      </c>
      <c r="V561" s="49" t="s">
        <v>11834</v>
      </c>
      <c r="X561">
        <v>0</v>
      </c>
    </row>
    <row r="562" spans="1:24" ht="22.05" customHeight="1" x14ac:dyDescent="0.45">
      <c r="B562" s="19">
        <v>182.88</v>
      </c>
      <c r="C562" s="19">
        <v>182.91919999999999</v>
      </c>
      <c r="D562" s="79">
        <v>43.419797010000003</v>
      </c>
      <c r="E562" s="79">
        <v>52.933574669999999</v>
      </c>
      <c r="F562" s="19">
        <v>219.64</v>
      </c>
      <c r="K562" t="s">
        <v>11835</v>
      </c>
      <c r="L562" t="s">
        <v>11836</v>
      </c>
      <c r="N562" t="s">
        <v>4293</v>
      </c>
      <c r="O562">
        <v>114</v>
      </c>
      <c r="P562">
        <v>8</v>
      </c>
      <c r="Q562">
        <v>182.88</v>
      </c>
      <c r="R562" t="e">
        <v>#REF!</v>
      </c>
      <c r="S562">
        <v>9073</v>
      </c>
      <c r="T562" t="s">
        <v>3452</v>
      </c>
      <c r="U562" t="s">
        <v>3902</v>
      </c>
      <c r="V562" s="49" t="s">
        <v>11837</v>
      </c>
      <c r="X562">
        <v>0</v>
      </c>
    </row>
    <row r="563" spans="1:24" ht="22.05" customHeight="1" x14ac:dyDescent="0.45">
      <c r="B563" s="19">
        <v>206.27</v>
      </c>
      <c r="C563" s="19">
        <v>206.3098</v>
      </c>
      <c r="D563" s="79">
        <v>43.419757500000003</v>
      </c>
      <c r="E563" s="79">
        <v>52.933290980000002</v>
      </c>
      <c r="F563" s="19">
        <v>219.44</v>
      </c>
      <c r="K563" t="s">
        <v>11838</v>
      </c>
      <c r="L563" t="s">
        <v>11839</v>
      </c>
      <c r="N563" t="s">
        <v>4293</v>
      </c>
      <c r="O563">
        <v>114</v>
      </c>
      <c r="P563">
        <v>8</v>
      </c>
      <c r="Q563">
        <v>206.27</v>
      </c>
      <c r="R563" t="e">
        <v>#REF!</v>
      </c>
      <c r="S563">
        <v>9073</v>
      </c>
      <c r="T563" t="s">
        <v>3452</v>
      </c>
      <c r="U563" t="s">
        <v>3902</v>
      </c>
      <c r="V563" s="49" t="s">
        <v>11840</v>
      </c>
      <c r="X563">
        <v>0</v>
      </c>
    </row>
    <row r="564" spans="1:24" ht="22.05" customHeight="1" x14ac:dyDescent="0.45">
      <c r="B564" s="19">
        <v>253.75</v>
      </c>
      <c r="C564" s="19">
        <v>253.81489999999999</v>
      </c>
      <c r="D564" s="79">
        <v>43.419796470000001</v>
      </c>
      <c r="E564" s="79">
        <v>52.93270716</v>
      </c>
      <c r="F564" s="19">
        <v>221.05</v>
      </c>
      <c r="K564" t="s">
        <v>11841</v>
      </c>
      <c r="L564" t="s">
        <v>11842</v>
      </c>
      <c r="N564" t="s">
        <v>4293</v>
      </c>
      <c r="O564">
        <v>114</v>
      </c>
      <c r="P564">
        <v>8</v>
      </c>
      <c r="Q564">
        <v>253.75</v>
      </c>
      <c r="R564" t="e">
        <v>#REF!</v>
      </c>
      <c r="S564">
        <v>9073</v>
      </c>
      <c r="T564" t="s">
        <v>3452</v>
      </c>
      <c r="U564" t="s">
        <v>3902</v>
      </c>
      <c r="V564" s="49" t="s">
        <v>11843</v>
      </c>
      <c r="X564">
        <v>0</v>
      </c>
    </row>
    <row r="565" spans="1:24" ht="22.05" customHeight="1" x14ac:dyDescent="0.45">
      <c r="B565" s="19">
        <v>258.06</v>
      </c>
      <c r="C565" s="19">
        <v>258.12720000000002</v>
      </c>
      <c r="D565" s="79">
        <v>43.419816400000002</v>
      </c>
      <c r="E565" s="79">
        <v>52.932661469999999</v>
      </c>
      <c r="F565" s="19">
        <v>221.05</v>
      </c>
      <c r="K565" t="s">
        <v>10316</v>
      </c>
      <c r="L565" t="s">
        <v>10317</v>
      </c>
      <c r="N565" t="s">
        <v>4293</v>
      </c>
      <c r="O565">
        <v>114</v>
      </c>
      <c r="P565">
        <v>8</v>
      </c>
      <c r="Q565">
        <v>258.06</v>
      </c>
      <c r="R565" t="e">
        <v>#REF!</v>
      </c>
      <c r="S565">
        <v>9073</v>
      </c>
      <c r="T565" t="s">
        <v>3452</v>
      </c>
      <c r="U565" t="s">
        <v>3902</v>
      </c>
      <c r="V565" s="49" t="s">
        <v>11844</v>
      </c>
      <c r="X565">
        <v>1</v>
      </c>
    </row>
    <row r="566" spans="1:24" ht="22.05" customHeight="1" x14ac:dyDescent="0.45">
      <c r="A566" s="10">
        <v>9074</v>
      </c>
      <c r="B566" s="19">
        <v>0</v>
      </c>
      <c r="C566" s="19">
        <v>0</v>
      </c>
      <c r="D566" s="79">
        <v>43.421360880000002</v>
      </c>
      <c r="E566" s="79">
        <v>52.936770580000001</v>
      </c>
      <c r="F566" s="19">
        <v>220.44</v>
      </c>
      <c r="G566" s="20">
        <v>98</v>
      </c>
      <c r="H566" s="20">
        <v>8</v>
      </c>
      <c r="I566" s="21">
        <v>0.2</v>
      </c>
      <c r="K566" t="s">
        <v>11845</v>
      </c>
      <c r="L566" t="s">
        <v>11846</v>
      </c>
      <c r="N566" t="s">
        <v>4293</v>
      </c>
      <c r="O566">
        <v>114</v>
      </c>
      <c r="P566">
        <v>8</v>
      </c>
      <c r="Q566">
        <v>0</v>
      </c>
      <c r="R566">
        <v>9074</v>
      </c>
      <c r="S566">
        <v>9074</v>
      </c>
      <c r="T566" t="s">
        <v>3453</v>
      </c>
      <c r="U566" t="s">
        <v>3845</v>
      </c>
      <c r="V566" s="49" t="s">
        <v>11847</v>
      </c>
      <c r="X566">
        <v>0</v>
      </c>
    </row>
    <row r="567" spans="1:24" ht="22.05" customHeight="1" x14ac:dyDescent="0.45">
      <c r="B567" s="19">
        <v>13.11</v>
      </c>
      <c r="C567" s="19">
        <v>13.12635</v>
      </c>
      <c r="D567" s="79">
        <v>43.421447200000003</v>
      </c>
      <c r="E567" s="79">
        <v>52.936881049999997</v>
      </c>
      <c r="F567" s="19">
        <v>219.89</v>
      </c>
      <c r="K567" t="s">
        <v>11848</v>
      </c>
      <c r="L567" t="s">
        <v>11849</v>
      </c>
      <c r="N567" t="s">
        <v>4293</v>
      </c>
      <c r="O567">
        <v>114</v>
      </c>
      <c r="P567">
        <v>8</v>
      </c>
      <c r="Q567">
        <v>13.11</v>
      </c>
      <c r="R567" t="e">
        <v>#REF!</v>
      </c>
      <c r="S567">
        <v>9074</v>
      </c>
      <c r="T567" t="s">
        <v>3453</v>
      </c>
      <c r="U567" t="s">
        <v>3845</v>
      </c>
      <c r="V567" s="49" t="s">
        <v>11850</v>
      </c>
      <c r="X567">
        <v>0</v>
      </c>
    </row>
    <row r="568" spans="1:24" ht="22.05" customHeight="1" x14ac:dyDescent="0.45">
      <c r="B568" s="19">
        <v>32.57</v>
      </c>
      <c r="C568" s="19">
        <v>32.581969999999998</v>
      </c>
      <c r="D568" s="79">
        <v>43.421575249999997</v>
      </c>
      <c r="E568" s="79">
        <v>52.937044929999999</v>
      </c>
      <c r="F568" s="19">
        <v>219.89</v>
      </c>
      <c r="K568" t="s">
        <v>11851</v>
      </c>
      <c r="L568" t="s">
        <v>11852</v>
      </c>
      <c r="N568" t="s">
        <v>4293</v>
      </c>
      <c r="O568">
        <v>114</v>
      </c>
      <c r="P568">
        <v>8</v>
      </c>
      <c r="Q568">
        <v>32.57</v>
      </c>
      <c r="R568" t="e">
        <v>#REF!</v>
      </c>
      <c r="S568">
        <v>9074</v>
      </c>
      <c r="T568" t="s">
        <v>3453</v>
      </c>
      <c r="U568" t="s">
        <v>3845</v>
      </c>
      <c r="V568" s="49" t="s">
        <v>11853</v>
      </c>
      <c r="X568">
        <v>0</v>
      </c>
    </row>
    <row r="569" spans="1:24" ht="22.05" customHeight="1" x14ac:dyDescent="0.45">
      <c r="B569" s="19">
        <v>54.02</v>
      </c>
      <c r="C569" s="19">
        <v>54.029780000000002</v>
      </c>
      <c r="D569" s="79">
        <v>43.421716310000001</v>
      </c>
      <c r="E569" s="79">
        <v>52.937225730000002</v>
      </c>
      <c r="F569" s="19">
        <v>220.09</v>
      </c>
      <c r="K569" t="s">
        <v>11854</v>
      </c>
      <c r="L569" t="s">
        <v>11855</v>
      </c>
      <c r="N569" t="s">
        <v>4293</v>
      </c>
      <c r="O569">
        <v>114</v>
      </c>
      <c r="P569">
        <v>8</v>
      </c>
      <c r="Q569">
        <v>54.02</v>
      </c>
      <c r="R569" t="e">
        <v>#REF!</v>
      </c>
      <c r="S569">
        <v>9074</v>
      </c>
      <c r="T569" t="s">
        <v>3453</v>
      </c>
      <c r="U569" t="s">
        <v>3845</v>
      </c>
      <c r="V569" s="49" t="s">
        <v>11856</v>
      </c>
      <c r="X569">
        <v>0</v>
      </c>
    </row>
    <row r="570" spans="1:24" ht="22.05" customHeight="1" x14ac:dyDescent="0.45">
      <c r="B570" s="19">
        <v>82.37</v>
      </c>
      <c r="C570" s="19">
        <v>82.423959999999994</v>
      </c>
      <c r="D570" s="79">
        <v>43.421908479999999</v>
      </c>
      <c r="E570" s="79">
        <v>52.93745603</v>
      </c>
      <c r="F570" s="19">
        <v>218.49</v>
      </c>
      <c r="K570" t="s">
        <v>11857</v>
      </c>
      <c r="L570" t="s">
        <v>11858</v>
      </c>
      <c r="N570" t="s">
        <v>4293</v>
      </c>
      <c r="O570">
        <v>114</v>
      </c>
      <c r="P570">
        <v>8</v>
      </c>
      <c r="Q570">
        <v>82.37</v>
      </c>
      <c r="R570" t="e">
        <v>#REF!</v>
      </c>
      <c r="S570">
        <v>9074</v>
      </c>
      <c r="T570" t="s">
        <v>3453</v>
      </c>
      <c r="U570" t="s">
        <v>3845</v>
      </c>
      <c r="V570" s="49" t="s">
        <v>11859</v>
      </c>
      <c r="X570">
        <v>0</v>
      </c>
    </row>
    <row r="571" spans="1:24" ht="22.05" customHeight="1" x14ac:dyDescent="0.45">
      <c r="B571" s="19">
        <v>104.55</v>
      </c>
      <c r="C571" s="19">
        <v>104.67</v>
      </c>
      <c r="D571" s="79">
        <v>43.422027360000001</v>
      </c>
      <c r="E571" s="79">
        <v>52.937676209999999</v>
      </c>
      <c r="F571" s="19">
        <v>220.09</v>
      </c>
      <c r="K571" t="s">
        <v>10267</v>
      </c>
      <c r="L571" t="s">
        <v>10268</v>
      </c>
      <c r="N571" t="s">
        <v>4293</v>
      </c>
      <c r="O571">
        <v>114</v>
      </c>
      <c r="P571">
        <v>8</v>
      </c>
      <c r="Q571">
        <v>104.55</v>
      </c>
      <c r="R571" t="e">
        <v>#REF!</v>
      </c>
      <c r="S571">
        <v>9074</v>
      </c>
      <c r="T571" t="s">
        <v>3453</v>
      </c>
      <c r="U571" t="s">
        <v>3845</v>
      </c>
      <c r="V571" s="49" t="s">
        <v>11860</v>
      </c>
      <c r="X571">
        <v>1</v>
      </c>
    </row>
    <row r="572" spans="1:24" ht="22.05" customHeight="1" x14ac:dyDescent="0.45">
      <c r="A572" s="10">
        <v>9079</v>
      </c>
      <c r="B572" s="19">
        <v>0</v>
      </c>
      <c r="C572" s="19">
        <v>0</v>
      </c>
      <c r="D572" s="79">
        <v>43.416267759999997</v>
      </c>
      <c r="E572" s="79">
        <v>52.934367590000001</v>
      </c>
      <c r="F572" s="19">
        <v>227.78</v>
      </c>
      <c r="G572" s="20">
        <v>98</v>
      </c>
      <c r="H572" s="20">
        <v>8</v>
      </c>
      <c r="I572" s="21">
        <v>0.2</v>
      </c>
      <c r="K572" t="s">
        <v>11861</v>
      </c>
      <c r="L572" t="s">
        <v>11862</v>
      </c>
      <c r="N572" t="s">
        <v>4293</v>
      </c>
      <c r="O572">
        <v>114</v>
      </c>
      <c r="P572">
        <v>8</v>
      </c>
      <c r="Q572">
        <v>0</v>
      </c>
      <c r="R572">
        <v>9079</v>
      </c>
      <c r="S572">
        <v>9079</v>
      </c>
      <c r="T572" t="s">
        <v>3455</v>
      </c>
      <c r="U572" t="s">
        <v>3993</v>
      </c>
      <c r="V572" s="49" t="s">
        <v>11863</v>
      </c>
      <c r="X572">
        <v>0</v>
      </c>
    </row>
    <row r="573" spans="1:24" ht="22.05" customHeight="1" x14ac:dyDescent="0.45">
      <c r="B573" s="19">
        <v>15.98</v>
      </c>
      <c r="C573" s="19">
        <v>16.084199999999999</v>
      </c>
      <c r="D573" s="79">
        <v>43.41636269</v>
      </c>
      <c r="E573" s="79">
        <v>52.934219310000003</v>
      </c>
      <c r="F573" s="19">
        <v>225.98</v>
      </c>
      <c r="K573" t="s">
        <v>11864</v>
      </c>
      <c r="L573" t="s">
        <v>11865</v>
      </c>
      <c r="N573" t="s">
        <v>4293</v>
      </c>
      <c r="O573">
        <v>114</v>
      </c>
      <c r="P573">
        <v>8</v>
      </c>
      <c r="Q573">
        <v>15.98</v>
      </c>
      <c r="R573" t="e">
        <v>#REF!</v>
      </c>
      <c r="S573">
        <v>9079</v>
      </c>
      <c r="T573" t="s">
        <v>3455</v>
      </c>
      <c r="U573" t="s">
        <v>3993</v>
      </c>
      <c r="V573" s="49" t="s">
        <v>11866</v>
      </c>
      <c r="X573">
        <v>0</v>
      </c>
    </row>
    <row r="574" spans="1:24" ht="22.05" customHeight="1" x14ac:dyDescent="0.45">
      <c r="B574" s="19">
        <v>24.23</v>
      </c>
      <c r="C574" s="19">
        <v>24.329609999999999</v>
      </c>
      <c r="D574" s="79">
        <v>43.416411629999999</v>
      </c>
      <c r="E574" s="79">
        <v>52.934142780000002</v>
      </c>
      <c r="F574" s="19">
        <v>225.98</v>
      </c>
      <c r="K574" t="s">
        <v>11867</v>
      </c>
      <c r="L574" t="s">
        <v>11868</v>
      </c>
      <c r="N574" t="s">
        <v>4293</v>
      </c>
      <c r="O574">
        <v>114</v>
      </c>
      <c r="P574">
        <v>8</v>
      </c>
      <c r="Q574">
        <v>24.23</v>
      </c>
      <c r="R574" t="e">
        <v>#REF!</v>
      </c>
      <c r="S574">
        <v>9079</v>
      </c>
      <c r="T574" t="s">
        <v>3455</v>
      </c>
      <c r="U574" t="s">
        <v>3993</v>
      </c>
      <c r="V574" s="49" t="s">
        <v>11869</v>
      </c>
      <c r="X574">
        <v>0</v>
      </c>
    </row>
    <row r="575" spans="1:24" ht="22.05" customHeight="1" x14ac:dyDescent="0.45">
      <c r="B575" s="19">
        <v>72.62</v>
      </c>
      <c r="C575" s="19">
        <v>72.723429999999993</v>
      </c>
      <c r="D575" s="79">
        <v>43.416658849999997</v>
      </c>
      <c r="E575" s="79">
        <v>52.933650900000004</v>
      </c>
      <c r="F575" s="19">
        <v>226.78</v>
      </c>
      <c r="K575" t="s">
        <v>11870</v>
      </c>
      <c r="L575" t="s">
        <v>11871</v>
      </c>
      <c r="N575" t="s">
        <v>4293</v>
      </c>
      <c r="O575">
        <v>114</v>
      </c>
      <c r="P575">
        <v>8</v>
      </c>
      <c r="Q575">
        <v>72.62</v>
      </c>
      <c r="R575" t="e">
        <v>#REF!</v>
      </c>
      <c r="S575">
        <v>9079</v>
      </c>
      <c r="T575" t="s">
        <v>3455</v>
      </c>
      <c r="U575" t="s">
        <v>3993</v>
      </c>
      <c r="V575" s="49" t="s">
        <v>11872</v>
      </c>
      <c r="X575">
        <v>0</v>
      </c>
    </row>
    <row r="576" spans="1:24" ht="22.05" customHeight="1" x14ac:dyDescent="0.45">
      <c r="B576" s="19">
        <v>91.44</v>
      </c>
      <c r="C576" s="19">
        <v>91.547650000000004</v>
      </c>
      <c r="D576" s="79">
        <v>43.416748769999998</v>
      </c>
      <c r="E576" s="79">
        <v>52.933453900000004</v>
      </c>
      <c r="F576" s="19">
        <v>226.78</v>
      </c>
      <c r="K576" t="s">
        <v>11873</v>
      </c>
      <c r="L576" t="s">
        <v>11874</v>
      </c>
      <c r="N576" t="s">
        <v>4293</v>
      </c>
      <c r="O576">
        <v>114</v>
      </c>
      <c r="P576">
        <v>8</v>
      </c>
      <c r="Q576">
        <v>91.44</v>
      </c>
      <c r="R576" t="e">
        <v>#REF!</v>
      </c>
      <c r="S576">
        <v>9079</v>
      </c>
      <c r="T576" t="s">
        <v>3455</v>
      </c>
      <c r="U576" t="s">
        <v>3993</v>
      </c>
      <c r="V576" s="49" t="s">
        <v>11875</v>
      </c>
      <c r="X576">
        <v>0</v>
      </c>
    </row>
    <row r="577" spans="1:24" ht="22.05" customHeight="1" x14ac:dyDescent="0.45">
      <c r="B577" s="19">
        <v>148.74</v>
      </c>
      <c r="C577" s="19">
        <v>148.851</v>
      </c>
      <c r="D577" s="79">
        <v>43.417022469999999</v>
      </c>
      <c r="E577" s="79">
        <v>52.932854239999998</v>
      </c>
      <c r="F577" s="19">
        <v>226.13</v>
      </c>
      <c r="K577" t="s">
        <v>11876</v>
      </c>
      <c r="L577" t="s">
        <v>11877</v>
      </c>
      <c r="N577" t="s">
        <v>4293</v>
      </c>
      <c r="O577">
        <v>114</v>
      </c>
      <c r="P577">
        <v>8</v>
      </c>
      <c r="Q577">
        <v>148.74</v>
      </c>
      <c r="R577" t="e">
        <v>#REF!</v>
      </c>
      <c r="S577">
        <v>9079</v>
      </c>
      <c r="T577" t="s">
        <v>3455</v>
      </c>
      <c r="U577" t="s">
        <v>3993</v>
      </c>
      <c r="V577" s="49" t="s">
        <v>11878</v>
      </c>
      <c r="X577">
        <v>0</v>
      </c>
    </row>
    <row r="578" spans="1:24" ht="22.05" customHeight="1" x14ac:dyDescent="0.45">
      <c r="B578" s="19">
        <v>182.88</v>
      </c>
      <c r="C578" s="19">
        <v>183.01240000000001</v>
      </c>
      <c r="D578" s="79">
        <v>43.417190689999998</v>
      </c>
      <c r="E578" s="79">
        <v>52.932501459999997</v>
      </c>
      <c r="F578" s="19">
        <v>224.93</v>
      </c>
      <c r="K578" t="s">
        <v>11879</v>
      </c>
      <c r="L578" t="s">
        <v>11880</v>
      </c>
      <c r="N578" t="s">
        <v>4293</v>
      </c>
      <c r="O578">
        <v>114</v>
      </c>
      <c r="P578">
        <v>8</v>
      </c>
      <c r="Q578">
        <v>182.88</v>
      </c>
      <c r="R578" t="e">
        <v>#REF!</v>
      </c>
      <c r="S578">
        <v>9079</v>
      </c>
      <c r="T578" t="s">
        <v>3455</v>
      </c>
      <c r="U578" t="s">
        <v>3993</v>
      </c>
      <c r="V578" s="49" t="s">
        <v>11881</v>
      </c>
      <c r="X578">
        <v>0</v>
      </c>
    </row>
    <row r="579" spans="1:24" ht="22.05" customHeight="1" x14ac:dyDescent="0.45">
      <c r="B579" s="19">
        <v>229.11</v>
      </c>
      <c r="C579" s="19">
        <v>229.2413</v>
      </c>
      <c r="D579" s="79">
        <v>43.41741846</v>
      </c>
      <c r="E579" s="79">
        <v>52.93202376</v>
      </c>
      <c r="F579" s="19">
        <v>224.73</v>
      </c>
      <c r="K579" t="s">
        <v>11882</v>
      </c>
      <c r="L579" t="s">
        <v>11883</v>
      </c>
      <c r="N579" t="s">
        <v>4293</v>
      </c>
      <c r="O579">
        <v>114</v>
      </c>
      <c r="P579">
        <v>8</v>
      </c>
      <c r="Q579">
        <v>229.11</v>
      </c>
      <c r="R579" t="e">
        <v>#REF!</v>
      </c>
      <c r="S579">
        <v>9079</v>
      </c>
      <c r="T579" t="s">
        <v>3455</v>
      </c>
      <c r="U579" t="s">
        <v>3993</v>
      </c>
      <c r="V579" s="49" t="s">
        <v>11884</v>
      </c>
      <c r="X579">
        <v>0</v>
      </c>
    </row>
    <row r="580" spans="1:24" ht="22.05" customHeight="1" x14ac:dyDescent="0.45">
      <c r="B580" s="19">
        <v>274.32</v>
      </c>
      <c r="C580" s="19">
        <v>274.46879999999999</v>
      </c>
      <c r="D580" s="79">
        <v>43.41765358</v>
      </c>
      <c r="E580" s="79">
        <v>52.931568110000001</v>
      </c>
      <c r="F580" s="19">
        <v>223.53</v>
      </c>
      <c r="K580" t="s">
        <v>11885</v>
      </c>
      <c r="L580" t="s">
        <v>11886</v>
      </c>
      <c r="N580" t="s">
        <v>4293</v>
      </c>
      <c r="O580">
        <v>114</v>
      </c>
      <c r="P580">
        <v>8</v>
      </c>
      <c r="Q580">
        <v>274.32</v>
      </c>
      <c r="R580" t="e">
        <v>#REF!</v>
      </c>
      <c r="S580">
        <v>9079</v>
      </c>
      <c r="T580" t="s">
        <v>3455</v>
      </c>
      <c r="U580" t="s">
        <v>3993</v>
      </c>
      <c r="V580" s="49" t="s">
        <v>11887</v>
      </c>
      <c r="X580">
        <v>0</v>
      </c>
    </row>
    <row r="581" spans="1:24" ht="22.05" customHeight="1" x14ac:dyDescent="0.45">
      <c r="B581" s="19">
        <v>319.01</v>
      </c>
      <c r="C581" s="19">
        <v>319.16660000000002</v>
      </c>
      <c r="D581" s="79">
        <v>43.417886009999997</v>
      </c>
      <c r="E581" s="79">
        <v>52.931117669999999</v>
      </c>
      <c r="F581" s="19">
        <v>223</v>
      </c>
      <c r="K581" t="s">
        <v>11888</v>
      </c>
      <c r="L581" t="s">
        <v>11889</v>
      </c>
      <c r="N581" t="s">
        <v>4293</v>
      </c>
      <c r="O581">
        <v>114</v>
      </c>
      <c r="P581">
        <v>8</v>
      </c>
      <c r="Q581">
        <v>319.01</v>
      </c>
      <c r="R581" t="e">
        <v>#REF!</v>
      </c>
      <c r="S581">
        <v>9079</v>
      </c>
      <c r="T581" t="s">
        <v>3455</v>
      </c>
      <c r="U581" t="s">
        <v>3993</v>
      </c>
      <c r="V581" s="49" t="s">
        <v>11890</v>
      </c>
      <c r="X581">
        <v>0</v>
      </c>
    </row>
    <row r="582" spans="1:24" ht="22.05" customHeight="1" x14ac:dyDescent="0.45">
      <c r="B582" s="19">
        <v>365.76</v>
      </c>
      <c r="C582" s="19">
        <v>365.91579999999999</v>
      </c>
      <c r="D582" s="79">
        <v>43.418137199999997</v>
      </c>
      <c r="E582" s="79">
        <v>52.930654609999998</v>
      </c>
      <c r="F582" s="19">
        <v>222.4</v>
      </c>
      <c r="K582" t="s">
        <v>11891</v>
      </c>
      <c r="L582" t="s">
        <v>11892</v>
      </c>
      <c r="N582" t="s">
        <v>4293</v>
      </c>
      <c r="O582">
        <v>114</v>
      </c>
      <c r="P582">
        <v>8</v>
      </c>
      <c r="Q582">
        <v>365.76</v>
      </c>
      <c r="R582" t="e">
        <v>#REF!</v>
      </c>
      <c r="S582">
        <v>9079</v>
      </c>
      <c r="T582" t="s">
        <v>3455</v>
      </c>
      <c r="U582" t="s">
        <v>3993</v>
      </c>
      <c r="V582" s="49" t="s">
        <v>11893</v>
      </c>
      <c r="X582">
        <v>0</v>
      </c>
    </row>
    <row r="583" spans="1:24" ht="22.05" customHeight="1" x14ac:dyDescent="0.45">
      <c r="B583" s="19">
        <v>377.78</v>
      </c>
      <c r="C583" s="19">
        <v>377.94630000000001</v>
      </c>
      <c r="D583" s="79">
        <v>43.418201809999999</v>
      </c>
      <c r="E583" s="79">
        <v>52.930535509999999</v>
      </c>
      <c r="F583" s="19">
        <v>222.8</v>
      </c>
      <c r="K583" t="s">
        <v>11894</v>
      </c>
      <c r="L583" t="s">
        <v>11895</v>
      </c>
      <c r="N583" t="s">
        <v>4293</v>
      </c>
      <c r="O583">
        <v>114</v>
      </c>
      <c r="P583">
        <v>8</v>
      </c>
      <c r="Q583">
        <v>377.78</v>
      </c>
      <c r="R583" t="e">
        <v>#REF!</v>
      </c>
      <c r="S583">
        <v>9079</v>
      </c>
      <c r="T583" t="s">
        <v>3455</v>
      </c>
      <c r="U583" t="s">
        <v>3993</v>
      </c>
      <c r="V583" s="49" t="s">
        <v>11896</v>
      </c>
      <c r="X583">
        <v>0</v>
      </c>
    </row>
    <row r="584" spans="1:24" ht="22.05" customHeight="1" x14ac:dyDescent="0.45">
      <c r="B584" s="19">
        <v>428.29</v>
      </c>
      <c r="C584" s="19">
        <v>428.44839999999999</v>
      </c>
      <c r="D584" s="79">
        <v>43.41843841</v>
      </c>
      <c r="E584" s="79">
        <v>52.930003040000003</v>
      </c>
      <c r="F584" s="19">
        <v>222.8</v>
      </c>
      <c r="K584" t="s">
        <v>11897</v>
      </c>
      <c r="L584" t="s">
        <v>11898</v>
      </c>
      <c r="N584" t="s">
        <v>4293</v>
      </c>
      <c r="O584">
        <v>114</v>
      </c>
      <c r="P584">
        <v>8</v>
      </c>
      <c r="Q584">
        <v>428.29</v>
      </c>
      <c r="R584" t="e">
        <v>#REF!</v>
      </c>
      <c r="S584">
        <v>9079</v>
      </c>
      <c r="T584" t="s">
        <v>3455</v>
      </c>
      <c r="U584" t="s">
        <v>3993</v>
      </c>
      <c r="V584" s="49" t="s">
        <v>11899</v>
      </c>
      <c r="X584">
        <v>0</v>
      </c>
    </row>
    <row r="585" spans="1:24" ht="22.05" customHeight="1" x14ac:dyDescent="0.45">
      <c r="B585" s="19">
        <v>430.77</v>
      </c>
      <c r="C585" s="19">
        <v>430.93619999999999</v>
      </c>
      <c r="D585" s="79">
        <v>43.418444379999997</v>
      </c>
      <c r="E585" s="79">
        <v>52.929973439999998</v>
      </c>
      <c r="F585" s="19">
        <v>222.8</v>
      </c>
      <c r="K585" t="s">
        <v>10417</v>
      </c>
      <c r="L585" t="s">
        <v>10418</v>
      </c>
      <c r="N585" t="s">
        <v>4293</v>
      </c>
      <c r="O585">
        <v>114</v>
      </c>
      <c r="P585">
        <v>8</v>
      </c>
      <c r="Q585">
        <v>430.77</v>
      </c>
      <c r="R585" t="e">
        <v>#REF!</v>
      </c>
      <c r="S585">
        <v>9079</v>
      </c>
      <c r="T585" t="s">
        <v>3455</v>
      </c>
      <c r="U585" t="s">
        <v>3993</v>
      </c>
      <c r="V585" s="49" t="s">
        <v>11900</v>
      </c>
      <c r="X585">
        <v>1</v>
      </c>
    </row>
    <row r="586" spans="1:24" ht="22.05" customHeight="1" x14ac:dyDescent="0.45">
      <c r="A586" s="10">
        <v>9081</v>
      </c>
      <c r="B586" s="19">
        <v>0</v>
      </c>
      <c r="C586" s="19">
        <v>0</v>
      </c>
      <c r="D586" s="79">
        <v>43.415621710000003</v>
      </c>
      <c r="E586" s="79">
        <v>52.931721369999998</v>
      </c>
      <c r="F586" s="19">
        <v>227.81</v>
      </c>
      <c r="G586" s="20">
        <v>98</v>
      </c>
      <c r="H586" s="20">
        <v>8</v>
      </c>
      <c r="I586" s="21">
        <v>0.2</v>
      </c>
      <c r="K586" t="s">
        <v>11901</v>
      </c>
      <c r="L586" t="s">
        <v>11902</v>
      </c>
      <c r="N586" t="s">
        <v>4293</v>
      </c>
      <c r="O586">
        <v>114</v>
      </c>
      <c r="P586">
        <v>8</v>
      </c>
      <c r="Q586">
        <v>0</v>
      </c>
      <c r="R586">
        <v>9081</v>
      </c>
      <c r="S586">
        <v>9081</v>
      </c>
      <c r="T586" t="s">
        <v>3456</v>
      </c>
      <c r="U586" t="s">
        <v>3993</v>
      </c>
      <c r="V586" s="49" t="s">
        <v>11903</v>
      </c>
      <c r="X586">
        <v>0</v>
      </c>
    </row>
    <row r="587" spans="1:24" ht="22.05" customHeight="1" x14ac:dyDescent="0.45">
      <c r="B587" s="19">
        <v>16.88</v>
      </c>
      <c r="C587" s="19">
        <v>17.081710000000001</v>
      </c>
      <c r="D587" s="79">
        <v>43.415770049999999</v>
      </c>
      <c r="E587" s="79">
        <v>52.931676170000003</v>
      </c>
      <c r="F587" s="19">
        <v>225.21</v>
      </c>
      <c r="K587" t="s">
        <v>11904</v>
      </c>
      <c r="L587" t="s">
        <v>11905</v>
      </c>
      <c r="N587" t="s">
        <v>4293</v>
      </c>
      <c r="O587">
        <v>114</v>
      </c>
      <c r="P587">
        <v>8</v>
      </c>
      <c r="Q587">
        <v>16.88</v>
      </c>
      <c r="R587" t="e">
        <v>#REF!</v>
      </c>
      <c r="S587">
        <v>9081</v>
      </c>
      <c r="T587" t="s">
        <v>3456</v>
      </c>
      <c r="U587" t="s">
        <v>3993</v>
      </c>
      <c r="V587" s="49" t="s">
        <v>11906</v>
      </c>
      <c r="X587">
        <v>0</v>
      </c>
    </row>
    <row r="588" spans="1:24" ht="22.05" customHeight="1" x14ac:dyDescent="0.45">
      <c r="B588" s="19">
        <v>43.98</v>
      </c>
      <c r="C588" s="19">
        <v>44.193460000000002</v>
      </c>
      <c r="D588" s="79">
        <v>43.416008210000001</v>
      </c>
      <c r="E588" s="79">
        <v>52.931603879999997</v>
      </c>
      <c r="F588" s="19">
        <v>226.01</v>
      </c>
      <c r="K588" t="s">
        <v>11907</v>
      </c>
      <c r="L588" t="s">
        <v>11908</v>
      </c>
      <c r="N588" t="s">
        <v>4293</v>
      </c>
      <c r="O588">
        <v>114</v>
      </c>
      <c r="P588">
        <v>8</v>
      </c>
      <c r="Q588">
        <v>43.98</v>
      </c>
      <c r="R588" t="e">
        <v>#REF!</v>
      </c>
      <c r="S588">
        <v>9081</v>
      </c>
      <c r="T588" t="s">
        <v>3456</v>
      </c>
      <c r="U588" t="s">
        <v>3993</v>
      </c>
      <c r="V588" s="49" t="s">
        <v>11909</v>
      </c>
      <c r="X588">
        <v>0</v>
      </c>
    </row>
    <row r="589" spans="1:24" ht="22.05" customHeight="1" x14ac:dyDescent="0.45">
      <c r="B589" s="19">
        <v>89.09</v>
      </c>
      <c r="C589" s="19">
        <v>89.319100000000006</v>
      </c>
      <c r="D589" s="79">
        <v>43.416401409999999</v>
      </c>
      <c r="E589" s="79">
        <v>52.93146497</v>
      </c>
      <c r="F589" s="19">
        <v>224.81</v>
      </c>
      <c r="K589" t="s">
        <v>11910</v>
      </c>
      <c r="L589" t="s">
        <v>11911</v>
      </c>
      <c r="N589" t="s">
        <v>4293</v>
      </c>
      <c r="O589">
        <v>114</v>
      </c>
      <c r="P589">
        <v>8</v>
      </c>
      <c r="Q589">
        <v>89.09</v>
      </c>
      <c r="R589" t="e">
        <v>#REF!</v>
      </c>
      <c r="S589">
        <v>9081</v>
      </c>
      <c r="T589" t="s">
        <v>3456</v>
      </c>
      <c r="U589" t="s">
        <v>3993</v>
      </c>
      <c r="V589" s="49" t="s">
        <v>11912</v>
      </c>
      <c r="X589">
        <v>0</v>
      </c>
    </row>
    <row r="590" spans="1:24" ht="22.05" customHeight="1" x14ac:dyDescent="0.45">
      <c r="B590" s="19">
        <v>91.44</v>
      </c>
      <c r="C590" s="19">
        <v>91.666790000000006</v>
      </c>
      <c r="D590" s="79">
        <v>43.416422070000003</v>
      </c>
      <c r="E590" s="79">
        <v>52.931458859999999</v>
      </c>
      <c r="F590" s="19">
        <v>224.81</v>
      </c>
      <c r="K590" t="s">
        <v>11913</v>
      </c>
      <c r="L590" t="s">
        <v>11914</v>
      </c>
      <c r="N590" t="s">
        <v>4293</v>
      </c>
      <c r="O590">
        <v>114</v>
      </c>
      <c r="P590">
        <v>8</v>
      </c>
      <c r="Q590">
        <v>91.44</v>
      </c>
      <c r="R590" t="e">
        <v>#REF!</v>
      </c>
      <c r="S590">
        <v>9081</v>
      </c>
      <c r="T590" t="s">
        <v>3456</v>
      </c>
      <c r="U590" t="s">
        <v>3993</v>
      </c>
      <c r="V590" s="49" t="s">
        <v>11915</v>
      </c>
      <c r="X590">
        <v>0</v>
      </c>
    </row>
    <row r="591" spans="1:24" ht="22.05" customHeight="1" x14ac:dyDescent="0.45">
      <c r="B591" s="19">
        <v>149.47999999999999</v>
      </c>
      <c r="C591" s="19">
        <v>149.7039</v>
      </c>
      <c r="D591" s="79">
        <v>43.416932729999999</v>
      </c>
      <c r="E591" s="79">
        <v>52.931307949999997</v>
      </c>
      <c r="F591" s="19">
        <v>224.92</v>
      </c>
      <c r="K591" t="s">
        <v>11916</v>
      </c>
      <c r="L591" t="s">
        <v>11917</v>
      </c>
      <c r="N591" t="s">
        <v>4293</v>
      </c>
      <c r="O591">
        <v>114</v>
      </c>
      <c r="P591">
        <v>8</v>
      </c>
      <c r="Q591">
        <v>149.47999999999999</v>
      </c>
      <c r="R591" t="e">
        <v>#REF!</v>
      </c>
      <c r="S591">
        <v>9081</v>
      </c>
      <c r="T591" t="s">
        <v>3456</v>
      </c>
      <c r="U591" t="s">
        <v>3993</v>
      </c>
      <c r="V591" s="49" t="s">
        <v>11918</v>
      </c>
      <c r="X591">
        <v>0</v>
      </c>
    </row>
    <row r="592" spans="1:24" ht="22.05" customHeight="1" x14ac:dyDescent="0.45">
      <c r="B592" s="19">
        <v>182.88</v>
      </c>
      <c r="C592" s="19">
        <v>183.10810000000001</v>
      </c>
      <c r="D592" s="79">
        <v>43.417223409999998</v>
      </c>
      <c r="E592" s="79">
        <v>52.931202560000003</v>
      </c>
      <c r="F592" s="19">
        <v>225.2</v>
      </c>
      <c r="K592" t="s">
        <v>11919</v>
      </c>
      <c r="L592" t="s">
        <v>11920</v>
      </c>
      <c r="N592" t="s">
        <v>4293</v>
      </c>
      <c r="O592">
        <v>114</v>
      </c>
      <c r="P592">
        <v>8</v>
      </c>
      <c r="Q592">
        <v>182.88</v>
      </c>
      <c r="R592" t="e">
        <v>#REF!</v>
      </c>
      <c r="S592">
        <v>9081</v>
      </c>
      <c r="T592" t="s">
        <v>3456</v>
      </c>
      <c r="U592" t="s">
        <v>3993</v>
      </c>
      <c r="V592" s="49" t="s">
        <v>11921</v>
      </c>
      <c r="X592">
        <v>0</v>
      </c>
    </row>
    <row r="593" spans="1:24" ht="22.05" customHeight="1" x14ac:dyDescent="0.45">
      <c r="B593" s="19">
        <v>206.09</v>
      </c>
      <c r="C593" s="19">
        <v>206.3218</v>
      </c>
      <c r="D593" s="79">
        <v>43.41742541</v>
      </c>
      <c r="E593" s="79">
        <v>52.931129319999997</v>
      </c>
      <c r="F593" s="19">
        <v>225.2</v>
      </c>
      <c r="K593" t="s">
        <v>11922</v>
      </c>
      <c r="L593" t="s">
        <v>11923</v>
      </c>
      <c r="N593" t="s">
        <v>4293</v>
      </c>
      <c r="O593">
        <v>114</v>
      </c>
      <c r="P593">
        <v>8</v>
      </c>
      <c r="Q593">
        <v>206.09</v>
      </c>
      <c r="R593" t="e">
        <v>#REF!</v>
      </c>
      <c r="S593">
        <v>9081</v>
      </c>
      <c r="T593" t="s">
        <v>3456</v>
      </c>
      <c r="U593" t="s">
        <v>3993</v>
      </c>
      <c r="V593" s="49" t="s">
        <v>11924</v>
      </c>
      <c r="X593">
        <v>0</v>
      </c>
    </row>
    <row r="594" spans="1:24" ht="22.05" customHeight="1" x14ac:dyDescent="0.45">
      <c r="B594" s="19">
        <v>258.02</v>
      </c>
      <c r="C594" s="19">
        <v>258.29050000000001</v>
      </c>
      <c r="D594" s="79">
        <v>43.417818709999999</v>
      </c>
      <c r="E594" s="79">
        <v>52.930782819999997</v>
      </c>
      <c r="F594" s="19">
        <v>223.2</v>
      </c>
      <c r="K594" t="s">
        <v>11925</v>
      </c>
      <c r="L594" t="s">
        <v>11926</v>
      </c>
      <c r="N594" t="s">
        <v>4293</v>
      </c>
      <c r="O594">
        <v>114</v>
      </c>
      <c r="P594">
        <v>8</v>
      </c>
      <c r="Q594">
        <v>258.02</v>
      </c>
      <c r="R594" t="e">
        <v>#REF!</v>
      </c>
      <c r="S594">
        <v>9081</v>
      </c>
      <c r="T594" t="s">
        <v>3456</v>
      </c>
      <c r="U594" t="s">
        <v>3993</v>
      </c>
      <c r="V594" s="49" t="s">
        <v>11927</v>
      </c>
      <c r="X594">
        <v>0</v>
      </c>
    </row>
    <row r="595" spans="1:24" ht="22.05" customHeight="1" x14ac:dyDescent="0.45">
      <c r="B595" s="19">
        <v>274.32</v>
      </c>
      <c r="C595" s="19">
        <v>274.58780000000002</v>
      </c>
      <c r="D595" s="79">
        <v>43.417926199999997</v>
      </c>
      <c r="E595" s="79">
        <v>52.930645910000003</v>
      </c>
      <c r="F595" s="19">
        <v>223</v>
      </c>
      <c r="K595" t="s">
        <v>11928</v>
      </c>
      <c r="L595" t="s">
        <v>11929</v>
      </c>
      <c r="N595" t="s">
        <v>4293</v>
      </c>
      <c r="O595">
        <v>114</v>
      </c>
      <c r="P595">
        <v>8</v>
      </c>
      <c r="Q595">
        <v>274.32</v>
      </c>
      <c r="R595" t="e">
        <v>#REF!</v>
      </c>
      <c r="S595">
        <v>9081</v>
      </c>
      <c r="T595" t="s">
        <v>3456</v>
      </c>
      <c r="U595" t="s">
        <v>3993</v>
      </c>
      <c r="V595" s="49" t="s">
        <v>11930</v>
      </c>
      <c r="X595">
        <v>0</v>
      </c>
    </row>
    <row r="596" spans="1:24" ht="22.05" customHeight="1" x14ac:dyDescent="0.45">
      <c r="B596" s="19">
        <v>351.47</v>
      </c>
      <c r="C596" s="19">
        <v>351.73439999999999</v>
      </c>
      <c r="D596" s="79">
        <v>43.418435090000003</v>
      </c>
      <c r="E596" s="79">
        <v>52.929997800000002</v>
      </c>
      <c r="F596" s="19">
        <v>222.8</v>
      </c>
      <c r="K596" t="s">
        <v>11931</v>
      </c>
      <c r="L596" t="s">
        <v>11932</v>
      </c>
      <c r="N596" t="s">
        <v>4293</v>
      </c>
      <c r="O596">
        <v>114</v>
      </c>
      <c r="P596">
        <v>8</v>
      </c>
      <c r="Q596">
        <v>351.47</v>
      </c>
      <c r="R596" t="e">
        <v>#REF!</v>
      </c>
      <c r="S596">
        <v>9081</v>
      </c>
      <c r="T596" t="s">
        <v>3456</v>
      </c>
      <c r="U596" t="s">
        <v>3993</v>
      </c>
      <c r="V596" s="49" t="s">
        <v>11933</v>
      </c>
      <c r="X596">
        <v>0</v>
      </c>
    </row>
    <row r="597" spans="1:24" ht="22.05" customHeight="1" x14ac:dyDescent="0.45">
      <c r="B597" s="19">
        <v>353.69</v>
      </c>
      <c r="C597" s="19">
        <v>353.96100000000001</v>
      </c>
      <c r="D597" s="79">
        <v>43.418444379999997</v>
      </c>
      <c r="E597" s="79">
        <v>52.929973439999998</v>
      </c>
      <c r="F597" s="19">
        <v>222.8</v>
      </c>
      <c r="K597" t="s">
        <v>10417</v>
      </c>
      <c r="L597" t="s">
        <v>10418</v>
      </c>
      <c r="N597" t="s">
        <v>4293</v>
      </c>
      <c r="O597">
        <v>114</v>
      </c>
      <c r="P597">
        <v>8</v>
      </c>
      <c r="Q597">
        <v>353.69</v>
      </c>
      <c r="R597" t="e">
        <v>#REF!</v>
      </c>
      <c r="S597">
        <v>9081</v>
      </c>
      <c r="T597" t="s">
        <v>3456</v>
      </c>
      <c r="U597" t="s">
        <v>3993</v>
      </c>
      <c r="V597" s="49" t="s">
        <v>11934</v>
      </c>
      <c r="X597">
        <v>1</v>
      </c>
    </row>
    <row r="598" spans="1:24" ht="22.05" customHeight="1" x14ac:dyDescent="0.45">
      <c r="A598" s="10">
        <v>9159</v>
      </c>
      <c r="B598" s="19">
        <v>0</v>
      </c>
      <c r="C598" s="19">
        <v>0</v>
      </c>
      <c r="D598" s="79">
        <v>43.426240460000002</v>
      </c>
      <c r="E598" s="79">
        <v>52.915581430000003</v>
      </c>
      <c r="F598" s="19">
        <v>222.19</v>
      </c>
      <c r="G598" s="20">
        <v>98</v>
      </c>
      <c r="H598" s="20">
        <v>8</v>
      </c>
      <c r="I598" s="21">
        <v>0.2</v>
      </c>
      <c r="K598" t="s">
        <v>11935</v>
      </c>
      <c r="L598" t="s">
        <v>11936</v>
      </c>
      <c r="N598" t="s">
        <v>4293</v>
      </c>
      <c r="O598">
        <v>114</v>
      </c>
      <c r="P598">
        <v>8</v>
      </c>
      <c r="Q598">
        <v>0</v>
      </c>
      <c r="R598">
        <v>9159</v>
      </c>
      <c r="S598">
        <v>9159</v>
      </c>
      <c r="T598" t="s">
        <v>4391</v>
      </c>
      <c r="U598" t="e">
        <v>#N/A</v>
      </c>
      <c r="V598" s="49" t="s">
        <v>11937</v>
      </c>
      <c r="X598">
        <v>0</v>
      </c>
    </row>
    <row r="599" spans="1:24" ht="22.05" customHeight="1" x14ac:dyDescent="0.45">
      <c r="B599" s="19">
        <v>82.88</v>
      </c>
      <c r="C599" s="19">
        <v>82.887870000000007</v>
      </c>
      <c r="D599" s="79">
        <v>43.426244060000002</v>
      </c>
      <c r="E599" s="79">
        <v>52.916604990000003</v>
      </c>
      <c r="F599" s="19">
        <v>222.99</v>
      </c>
      <c r="K599" t="s">
        <v>11938</v>
      </c>
      <c r="L599" t="s">
        <v>11939</v>
      </c>
      <c r="N599" t="s">
        <v>4293</v>
      </c>
      <c r="O599">
        <v>114</v>
      </c>
      <c r="P599">
        <v>8</v>
      </c>
      <c r="Q599">
        <v>82.88</v>
      </c>
      <c r="R599" t="e">
        <v>#REF!</v>
      </c>
      <c r="S599">
        <v>9159</v>
      </c>
      <c r="T599" t="s">
        <v>4391</v>
      </c>
      <c r="U599" t="e">
        <v>#N/A</v>
      </c>
      <c r="V599" s="49" t="s">
        <v>11940</v>
      </c>
      <c r="X599">
        <v>0</v>
      </c>
    </row>
    <row r="600" spans="1:24" ht="22.05" customHeight="1" x14ac:dyDescent="0.45">
      <c r="B600" s="19">
        <v>91.44</v>
      </c>
      <c r="C600" s="19">
        <v>91.443860000000001</v>
      </c>
      <c r="D600" s="79">
        <v>43.426240640000003</v>
      </c>
      <c r="E600" s="79">
        <v>52.916710549999998</v>
      </c>
      <c r="F600" s="19">
        <v>222.99</v>
      </c>
      <c r="K600" t="s">
        <v>11941</v>
      </c>
      <c r="L600" t="s">
        <v>11942</v>
      </c>
      <c r="N600" t="s">
        <v>4293</v>
      </c>
      <c r="O600">
        <v>114</v>
      </c>
      <c r="P600">
        <v>8</v>
      </c>
      <c r="Q600">
        <v>91.44</v>
      </c>
      <c r="R600" t="e">
        <v>#REF!</v>
      </c>
      <c r="S600">
        <v>9159</v>
      </c>
      <c r="T600" t="s">
        <v>4391</v>
      </c>
      <c r="U600" t="e">
        <v>#N/A</v>
      </c>
      <c r="V600" s="49" t="s">
        <v>11943</v>
      </c>
      <c r="X600">
        <v>0</v>
      </c>
    </row>
    <row r="601" spans="1:24" ht="22.05" customHeight="1" x14ac:dyDescent="0.45">
      <c r="B601" s="19">
        <v>182.61</v>
      </c>
      <c r="C601" s="19">
        <v>182.6103</v>
      </c>
      <c r="D601" s="79">
        <v>43.42620428</v>
      </c>
      <c r="E601" s="79">
        <v>52.9178353</v>
      </c>
      <c r="F601" s="19">
        <v>223.32</v>
      </c>
      <c r="K601" t="s">
        <v>11944</v>
      </c>
      <c r="L601" t="s">
        <v>11945</v>
      </c>
      <c r="N601" t="s">
        <v>4293</v>
      </c>
      <c r="O601">
        <v>114</v>
      </c>
      <c r="P601">
        <v>8</v>
      </c>
      <c r="Q601">
        <v>182.61</v>
      </c>
      <c r="R601" t="e">
        <v>#REF!</v>
      </c>
      <c r="S601">
        <v>9159</v>
      </c>
      <c r="T601" t="s">
        <v>4391</v>
      </c>
      <c r="U601" t="e">
        <v>#N/A</v>
      </c>
      <c r="V601" s="49" t="s">
        <v>11946</v>
      </c>
      <c r="X601">
        <v>0</v>
      </c>
    </row>
    <row r="602" spans="1:24" ht="22.05" customHeight="1" x14ac:dyDescent="0.45">
      <c r="B602" s="19">
        <v>274.32</v>
      </c>
      <c r="C602" s="19">
        <v>274.35590000000002</v>
      </c>
      <c r="D602" s="79">
        <v>43.426117900000001</v>
      </c>
      <c r="E602" s="79">
        <v>52.918961699999997</v>
      </c>
      <c r="F602" s="19">
        <v>225.72</v>
      </c>
      <c r="K602" t="s">
        <v>11947</v>
      </c>
      <c r="L602" t="s">
        <v>11948</v>
      </c>
      <c r="N602" t="s">
        <v>4293</v>
      </c>
      <c r="O602">
        <v>114</v>
      </c>
      <c r="P602">
        <v>8</v>
      </c>
      <c r="Q602">
        <v>274.32</v>
      </c>
      <c r="R602" t="e">
        <v>#REF!</v>
      </c>
      <c r="S602">
        <v>9159</v>
      </c>
      <c r="T602" t="s">
        <v>4391</v>
      </c>
      <c r="U602" t="e">
        <v>#N/A</v>
      </c>
      <c r="V602" s="49" t="s">
        <v>11949</v>
      </c>
      <c r="X602">
        <v>0</v>
      </c>
    </row>
    <row r="603" spans="1:24" ht="22.05" customHeight="1" x14ac:dyDescent="0.45">
      <c r="B603" s="19">
        <v>309.31</v>
      </c>
      <c r="C603" s="19">
        <v>309.34699999999998</v>
      </c>
      <c r="D603" s="79">
        <v>43.426084950000003</v>
      </c>
      <c r="E603" s="79">
        <v>52.91939137</v>
      </c>
      <c r="F603" s="19">
        <v>226.37</v>
      </c>
      <c r="K603" t="s">
        <v>11950</v>
      </c>
      <c r="L603" t="s">
        <v>11951</v>
      </c>
      <c r="N603" t="s">
        <v>4293</v>
      </c>
      <c r="O603">
        <v>114</v>
      </c>
      <c r="P603">
        <v>8</v>
      </c>
      <c r="Q603">
        <v>309.31</v>
      </c>
      <c r="R603" t="e">
        <v>#REF!</v>
      </c>
      <c r="S603">
        <v>9159</v>
      </c>
      <c r="T603" t="s">
        <v>4391</v>
      </c>
      <c r="U603" t="e">
        <v>#N/A</v>
      </c>
      <c r="V603" s="49" t="s">
        <v>11952</v>
      </c>
      <c r="X603">
        <v>0</v>
      </c>
    </row>
    <row r="604" spans="1:24" ht="22.05" customHeight="1" x14ac:dyDescent="0.45">
      <c r="B604" s="19">
        <v>365.76</v>
      </c>
      <c r="C604" s="19">
        <v>365.80189999999999</v>
      </c>
      <c r="D604" s="79">
        <v>43.426074190000001</v>
      </c>
      <c r="E604" s="79">
        <v>52.920088399999997</v>
      </c>
      <c r="F604" s="19">
        <v>226.37</v>
      </c>
      <c r="K604" t="s">
        <v>11953</v>
      </c>
      <c r="L604" t="s">
        <v>11954</v>
      </c>
      <c r="N604" t="s">
        <v>4293</v>
      </c>
      <c r="O604">
        <v>114</v>
      </c>
      <c r="P604">
        <v>8</v>
      </c>
      <c r="Q604">
        <v>365.76</v>
      </c>
      <c r="R604" t="e">
        <v>#REF!</v>
      </c>
      <c r="S604">
        <v>9159</v>
      </c>
      <c r="T604" t="s">
        <v>4391</v>
      </c>
      <c r="U604" t="e">
        <v>#N/A</v>
      </c>
      <c r="V604" s="49" t="s">
        <v>11955</v>
      </c>
      <c r="X604">
        <v>0</v>
      </c>
    </row>
    <row r="605" spans="1:24" ht="22.05" customHeight="1" x14ac:dyDescent="0.45">
      <c r="B605" s="19">
        <v>372.45</v>
      </c>
      <c r="C605" s="19">
        <v>372.49599999999998</v>
      </c>
      <c r="D605" s="79">
        <v>43.426072920000003</v>
      </c>
      <c r="E605" s="79">
        <v>52.920171019999998</v>
      </c>
      <c r="F605" s="19">
        <v>226.57</v>
      </c>
      <c r="K605" t="s">
        <v>11956</v>
      </c>
      <c r="L605" t="s">
        <v>11957</v>
      </c>
      <c r="N605" t="s">
        <v>4293</v>
      </c>
      <c r="O605">
        <v>114</v>
      </c>
      <c r="P605">
        <v>8</v>
      </c>
      <c r="Q605">
        <v>372.45</v>
      </c>
      <c r="R605" t="e">
        <v>#REF!</v>
      </c>
      <c r="S605">
        <v>9159</v>
      </c>
      <c r="T605" t="s">
        <v>4391</v>
      </c>
      <c r="U605" t="e">
        <v>#N/A</v>
      </c>
      <c r="V605" s="49" t="s">
        <v>11958</v>
      </c>
      <c r="X605">
        <v>0</v>
      </c>
    </row>
    <row r="606" spans="1:24" ht="22.05" customHeight="1" x14ac:dyDescent="0.45">
      <c r="B606" s="19">
        <v>435.61</v>
      </c>
      <c r="C606" s="19">
        <v>435.65350000000001</v>
      </c>
      <c r="D606" s="79">
        <v>43.426063650000003</v>
      </c>
      <c r="E606" s="79">
        <v>52.920950869999999</v>
      </c>
      <c r="F606" s="19">
        <v>226.34</v>
      </c>
      <c r="K606" t="s">
        <v>11959</v>
      </c>
      <c r="L606" t="s">
        <v>11960</v>
      </c>
      <c r="N606" t="s">
        <v>4293</v>
      </c>
      <c r="O606">
        <v>114</v>
      </c>
      <c r="P606">
        <v>8</v>
      </c>
      <c r="Q606">
        <v>435.61</v>
      </c>
      <c r="R606" t="e">
        <v>#REF!</v>
      </c>
      <c r="S606">
        <v>9159</v>
      </c>
      <c r="T606" t="s">
        <v>4391</v>
      </c>
      <c r="U606" t="e">
        <v>#N/A</v>
      </c>
      <c r="V606" s="49" t="s">
        <v>11961</v>
      </c>
      <c r="X606">
        <v>0</v>
      </c>
    </row>
    <row r="607" spans="1:24" ht="22.05" customHeight="1" x14ac:dyDescent="0.45">
      <c r="B607" s="19">
        <v>457.2</v>
      </c>
      <c r="C607" s="19">
        <v>457.24529999999999</v>
      </c>
      <c r="D607" s="79">
        <v>43.425994879999998</v>
      </c>
      <c r="E607" s="79">
        <v>52.921200259999999</v>
      </c>
      <c r="F607" s="19">
        <v>226.34</v>
      </c>
      <c r="K607" t="s">
        <v>11962</v>
      </c>
      <c r="L607" t="s">
        <v>11963</v>
      </c>
      <c r="N607" t="s">
        <v>4293</v>
      </c>
      <c r="O607">
        <v>114</v>
      </c>
      <c r="P607">
        <v>8</v>
      </c>
      <c r="Q607">
        <v>457.2</v>
      </c>
      <c r="R607" t="e">
        <v>#REF!</v>
      </c>
      <c r="S607">
        <v>9159</v>
      </c>
      <c r="T607" t="s">
        <v>4391</v>
      </c>
      <c r="U607" t="e">
        <v>#N/A</v>
      </c>
      <c r="V607" s="49" t="s">
        <v>11964</v>
      </c>
      <c r="X607">
        <v>0</v>
      </c>
    </row>
    <row r="608" spans="1:24" ht="22.05" customHeight="1" x14ac:dyDescent="0.45">
      <c r="B608" s="19">
        <v>487.58</v>
      </c>
      <c r="C608" s="19">
        <v>487.62799999999999</v>
      </c>
      <c r="D608" s="79">
        <v>43.425898109999999</v>
      </c>
      <c r="E608" s="79">
        <v>52.921551180000002</v>
      </c>
      <c r="F608" s="19">
        <v>226.14</v>
      </c>
      <c r="K608" t="s">
        <v>11965</v>
      </c>
      <c r="L608" t="s">
        <v>11966</v>
      </c>
      <c r="N608" t="s">
        <v>4293</v>
      </c>
      <c r="O608">
        <v>114</v>
      </c>
      <c r="P608">
        <v>8</v>
      </c>
      <c r="Q608">
        <v>487.58</v>
      </c>
      <c r="R608" t="e">
        <v>#REF!</v>
      </c>
      <c r="S608">
        <v>9159</v>
      </c>
      <c r="T608" t="s">
        <v>4391</v>
      </c>
      <c r="U608" t="e">
        <v>#N/A</v>
      </c>
      <c r="V608" s="49" t="s">
        <v>11967</v>
      </c>
      <c r="X608">
        <v>0</v>
      </c>
    </row>
    <row r="609" spans="1:25" ht="22.05" customHeight="1" x14ac:dyDescent="0.45">
      <c r="B609" s="19">
        <v>509.72</v>
      </c>
      <c r="C609" s="19">
        <v>509.76990000000001</v>
      </c>
      <c r="D609" s="79">
        <v>43.425839689999997</v>
      </c>
      <c r="E609" s="79">
        <v>52.921812600000003</v>
      </c>
      <c r="F609" s="19">
        <v>225.94</v>
      </c>
      <c r="K609" t="s">
        <v>11968</v>
      </c>
      <c r="L609" t="s">
        <v>11969</v>
      </c>
      <c r="N609" t="s">
        <v>4293</v>
      </c>
      <c r="O609">
        <v>114</v>
      </c>
      <c r="P609">
        <v>8</v>
      </c>
      <c r="Q609">
        <v>509.72</v>
      </c>
      <c r="R609" t="e">
        <v>#REF!</v>
      </c>
      <c r="S609">
        <v>9159</v>
      </c>
      <c r="T609" t="s">
        <v>4391</v>
      </c>
      <c r="U609" t="e">
        <v>#N/A</v>
      </c>
      <c r="V609" s="49" t="s">
        <v>11970</v>
      </c>
      <c r="X609">
        <v>0</v>
      </c>
    </row>
    <row r="610" spans="1:25" ht="22.05" customHeight="1" x14ac:dyDescent="0.45">
      <c r="B610" s="19">
        <v>515.04999999999995</v>
      </c>
      <c r="C610" s="19">
        <v>515.10059999999999</v>
      </c>
      <c r="D610" s="79">
        <v>43.425791949999997</v>
      </c>
      <c r="E610" s="79">
        <v>52.92181918</v>
      </c>
      <c r="F610" s="19">
        <v>225.94</v>
      </c>
      <c r="K610" t="s">
        <v>10653</v>
      </c>
      <c r="L610" t="s">
        <v>10654</v>
      </c>
      <c r="N610" t="s">
        <v>4293</v>
      </c>
      <c r="O610">
        <v>114</v>
      </c>
      <c r="P610">
        <v>8</v>
      </c>
      <c r="Q610">
        <v>515.04999999999995</v>
      </c>
      <c r="R610" t="e">
        <v>#REF!</v>
      </c>
      <c r="S610">
        <v>9159</v>
      </c>
      <c r="T610" t="s">
        <v>4391</v>
      </c>
      <c r="U610" t="s">
        <v>3995</v>
      </c>
      <c r="V610" s="49" t="s">
        <v>11971</v>
      </c>
      <c r="X610">
        <v>1</v>
      </c>
    </row>
    <row r="611" spans="1:25" ht="22.05" customHeight="1" x14ac:dyDescent="0.45">
      <c r="A611" s="10">
        <v>9331</v>
      </c>
      <c r="B611" s="19">
        <v>0</v>
      </c>
      <c r="C611" s="19">
        <v>0</v>
      </c>
      <c r="D611" s="79">
        <v>43.418609269999997</v>
      </c>
      <c r="E611" s="79">
        <v>52.936954589999999</v>
      </c>
      <c r="F611" s="19">
        <v>223.4</v>
      </c>
      <c r="G611" s="20">
        <v>98</v>
      </c>
      <c r="H611" s="20">
        <v>8</v>
      </c>
      <c r="I611" s="21">
        <v>0.2</v>
      </c>
      <c r="K611" t="s">
        <v>11972</v>
      </c>
      <c r="L611" t="s">
        <v>11973</v>
      </c>
      <c r="N611" t="s">
        <v>4293</v>
      </c>
      <c r="O611">
        <v>114</v>
      </c>
      <c r="P611">
        <v>8</v>
      </c>
      <c r="Q611">
        <v>0</v>
      </c>
      <c r="R611">
        <v>9331</v>
      </c>
      <c r="S611">
        <v>9331</v>
      </c>
      <c r="T611" t="s">
        <v>11974</v>
      </c>
      <c r="U611" t="e">
        <v>#N/A</v>
      </c>
      <c r="V611" s="49" t="s">
        <v>11975</v>
      </c>
      <c r="X611">
        <v>0</v>
      </c>
    </row>
    <row r="612" spans="1:25" ht="22.05" customHeight="1" x14ac:dyDescent="0.45">
      <c r="B612" s="19">
        <v>7.42</v>
      </c>
      <c r="C612" s="19">
        <v>7.4155360000000003</v>
      </c>
      <c r="D612" s="79">
        <v>43.418618109999997</v>
      </c>
      <c r="E612" s="79">
        <v>52.93686383</v>
      </c>
      <c r="F612" s="19">
        <v>223.4</v>
      </c>
      <c r="K612" t="s">
        <v>11976</v>
      </c>
      <c r="L612" t="s">
        <v>11977</v>
      </c>
      <c r="N612" t="s">
        <v>4293</v>
      </c>
      <c r="O612">
        <v>114</v>
      </c>
      <c r="P612">
        <v>8</v>
      </c>
      <c r="Q612">
        <v>7.42</v>
      </c>
      <c r="R612" t="e">
        <v>#REF!</v>
      </c>
      <c r="S612">
        <v>9331</v>
      </c>
      <c r="T612" t="s">
        <v>11974</v>
      </c>
      <c r="U612" t="e">
        <v>#N/A</v>
      </c>
      <c r="V612" s="49" t="s">
        <v>11978</v>
      </c>
      <c r="X612">
        <v>0</v>
      </c>
    </row>
    <row r="613" spans="1:25" ht="22.05" customHeight="1" x14ac:dyDescent="0.45">
      <c r="B613" s="19">
        <v>18.940000000000001</v>
      </c>
      <c r="C613" s="19">
        <v>18.94107</v>
      </c>
      <c r="D613" s="79">
        <v>43.41863</v>
      </c>
      <c r="E613" s="79">
        <v>52.936722469999999</v>
      </c>
      <c r="F613" s="19">
        <v>223.19</v>
      </c>
      <c r="K613" t="s">
        <v>11979</v>
      </c>
      <c r="L613" t="s">
        <v>11980</v>
      </c>
      <c r="N613" t="s">
        <v>4293</v>
      </c>
      <c r="O613">
        <v>114</v>
      </c>
      <c r="P613">
        <v>8</v>
      </c>
      <c r="Q613">
        <v>18.940000000000001</v>
      </c>
      <c r="R613" t="e">
        <v>#REF!</v>
      </c>
      <c r="S613">
        <v>9331</v>
      </c>
      <c r="T613" t="s">
        <v>11974</v>
      </c>
      <c r="U613" t="e">
        <v>#N/A</v>
      </c>
      <c r="V613" s="49" t="s">
        <v>11981</v>
      </c>
      <c r="X613">
        <v>0</v>
      </c>
    </row>
    <row r="614" spans="1:25" ht="22.05" customHeight="1" x14ac:dyDescent="0.45">
      <c r="B614" s="19">
        <v>91.44</v>
      </c>
      <c r="C614" s="19">
        <v>91.444400000000002</v>
      </c>
      <c r="D614" s="79">
        <v>43.418732640000002</v>
      </c>
      <c r="E614" s="79">
        <v>52.93583838</v>
      </c>
      <c r="F614" s="19">
        <v>222.59</v>
      </c>
      <c r="K614" t="s">
        <v>11982</v>
      </c>
      <c r="L614" t="s">
        <v>11983</v>
      </c>
      <c r="N614" t="s">
        <v>4293</v>
      </c>
      <c r="O614">
        <v>114</v>
      </c>
      <c r="P614">
        <v>8</v>
      </c>
      <c r="Q614">
        <v>91.44</v>
      </c>
      <c r="R614" t="e">
        <v>#REF!</v>
      </c>
      <c r="S614">
        <v>9331</v>
      </c>
      <c r="T614" t="s">
        <v>11974</v>
      </c>
      <c r="U614" t="e">
        <v>#N/A</v>
      </c>
      <c r="V614" s="49" t="s">
        <v>11984</v>
      </c>
      <c r="X614">
        <v>0</v>
      </c>
    </row>
    <row r="615" spans="1:25" ht="22.05" customHeight="1" x14ac:dyDescent="0.45">
      <c r="B615" s="19">
        <v>107.2</v>
      </c>
      <c r="C615" s="19">
        <v>107.2028</v>
      </c>
      <c r="D615" s="79">
        <v>43.418754939999999</v>
      </c>
      <c r="E615" s="79">
        <v>52.935646220000002</v>
      </c>
      <c r="F615" s="19">
        <v>222.59</v>
      </c>
      <c r="K615" t="s">
        <v>11985</v>
      </c>
      <c r="L615" t="s">
        <v>11986</v>
      </c>
      <c r="N615" t="s">
        <v>4293</v>
      </c>
      <c r="O615">
        <v>114</v>
      </c>
      <c r="P615">
        <v>8</v>
      </c>
      <c r="Q615">
        <v>107.2</v>
      </c>
      <c r="R615" t="e">
        <v>#REF!</v>
      </c>
      <c r="S615">
        <v>9331</v>
      </c>
      <c r="T615" t="s">
        <v>11974</v>
      </c>
      <c r="U615" t="e">
        <v>#N/A</v>
      </c>
      <c r="V615" s="49" t="s">
        <v>11987</v>
      </c>
      <c r="X615">
        <v>0</v>
      </c>
    </row>
    <row r="616" spans="1:25" ht="22.05" customHeight="1" x14ac:dyDescent="0.45">
      <c r="B616" s="19">
        <v>177.82</v>
      </c>
      <c r="C616" s="19">
        <v>177.82650000000001</v>
      </c>
      <c r="D616" s="79">
        <v>43.419027020000001</v>
      </c>
      <c r="E616" s="79">
        <v>52.934858079999998</v>
      </c>
      <c r="F616" s="19">
        <v>222.24</v>
      </c>
      <c r="K616" t="s">
        <v>11988</v>
      </c>
      <c r="L616" t="s">
        <v>11989</v>
      </c>
      <c r="N616" t="s">
        <v>4293</v>
      </c>
      <c r="O616">
        <v>114</v>
      </c>
      <c r="P616">
        <v>8</v>
      </c>
      <c r="Q616">
        <v>177.82</v>
      </c>
      <c r="R616" t="e">
        <v>#REF!</v>
      </c>
      <c r="S616">
        <v>9331</v>
      </c>
      <c r="T616" t="s">
        <v>11974</v>
      </c>
      <c r="U616" t="e">
        <v>#N/A</v>
      </c>
      <c r="V616" s="49" t="s">
        <v>11990</v>
      </c>
      <c r="X616">
        <v>0</v>
      </c>
    </row>
    <row r="617" spans="1:25" ht="22.05" customHeight="1" x14ac:dyDescent="0.45">
      <c r="B617" s="19">
        <v>182.88</v>
      </c>
      <c r="C617" s="19">
        <v>182.8853</v>
      </c>
      <c r="D617" s="79">
        <v>43.419027579999998</v>
      </c>
      <c r="E617" s="79">
        <v>52.934795620000003</v>
      </c>
      <c r="F617" s="19">
        <v>222.24</v>
      </c>
      <c r="K617" t="s">
        <v>11991</v>
      </c>
      <c r="L617" t="s">
        <v>11992</v>
      </c>
      <c r="N617" t="s">
        <v>4293</v>
      </c>
      <c r="O617">
        <v>114</v>
      </c>
      <c r="P617">
        <v>8</v>
      </c>
      <c r="Q617">
        <v>182.88</v>
      </c>
      <c r="R617" t="e">
        <v>#REF!</v>
      </c>
      <c r="S617">
        <v>9331</v>
      </c>
      <c r="T617" t="s">
        <v>11974</v>
      </c>
      <c r="U617" t="e">
        <v>#N/A</v>
      </c>
      <c r="V617" s="49" t="s">
        <v>11993</v>
      </c>
      <c r="X617">
        <v>0</v>
      </c>
    </row>
    <row r="618" spans="1:25" ht="22.05" customHeight="1" x14ac:dyDescent="0.45">
      <c r="B618" s="19">
        <v>220</v>
      </c>
      <c r="C618" s="19">
        <v>220.02180000000001</v>
      </c>
      <c r="D618" s="79">
        <v>43.419031709999999</v>
      </c>
      <c r="E618" s="79">
        <v>52.93433726</v>
      </c>
      <c r="F618" s="19">
        <v>221.24</v>
      </c>
      <c r="K618" t="s">
        <v>11994</v>
      </c>
      <c r="L618" t="s">
        <v>11995</v>
      </c>
      <c r="N618" t="s">
        <v>4293</v>
      </c>
      <c r="O618">
        <v>114</v>
      </c>
      <c r="P618">
        <v>8</v>
      </c>
      <c r="Q618">
        <v>220</v>
      </c>
      <c r="R618" t="e">
        <v>#REF!</v>
      </c>
      <c r="S618">
        <v>9331</v>
      </c>
      <c r="T618" t="s">
        <v>11974</v>
      </c>
      <c r="U618" t="e">
        <v>#N/A</v>
      </c>
      <c r="V618" s="49" t="s">
        <v>11996</v>
      </c>
      <c r="X618">
        <v>0</v>
      </c>
    </row>
    <row r="619" spans="1:25" ht="22.05" customHeight="1" x14ac:dyDescent="0.45">
      <c r="B619" s="19">
        <v>238.6</v>
      </c>
      <c r="C619" s="19">
        <v>238.63300000000001</v>
      </c>
      <c r="D619" s="79">
        <v>43.419119109999997</v>
      </c>
      <c r="E619" s="79">
        <v>52.934141349999997</v>
      </c>
      <c r="F619" s="19">
        <v>220.64</v>
      </c>
      <c r="K619" t="s">
        <v>11997</v>
      </c>
      <c r="L619" t="s">
        <v>11998</v>
      </c>
      <c r="N619" t="s">
        <v>4293</v>
      </c>
      <c r="O619">
        <v>114</v>
      </c>
      <c r="P619">
        <v>8</v>
      </c>
      <c r="Q619">
        <v>238.6</v>
      </c>
      <c r="R619" t="e">
        <v>#REF!</v>
      </c>
      <c r="S619">
        <v>9331</v>
      </c>
      <c r="T619" t="s">
        <v>11974</v>
      </c>
      <c r="U619" t="e">
        <v>#N/A</v>
      </c>
      <c r="V619" s="49" t="s">
        <v>11999</v>
      </c>
      <c r="X619">
        <v>0</v>
      </c>
    </row>
    <row r="620" spans="1:25" ht="22.05" customHeight="1" x14ac:dyDescent="0.45">
      <c r="B620" s="19">
        <v>274.32</v>
      </c>
      <c r="C620" s="19">
        <v>274.34899999999999</v>
      </c>
      <c r="D620" s="79">
        <v>43.419315019999999</v>
      </c>
      <c r="E620" s="79">
        <v>52.93379169</v>
      </c>
      <c r="F620" s="19">
        <v>220.84</v>
      </c>
      <c r="K620" t="s">
        <v>12000</v>
      </c>
      <c r="L620" t="s">
        <v>12001</v>
      </c>
      <c r="N620" t="s">
        <v>4293</v>
      </c>
      <c r="O620">
        <v>114</v>
      </c>
      <c r="P620">
        <v>8</v>
      </c>
      <c r="Q620">
        <v>274.32</v>
      </c>
      <c r="R620" t="e">
        <v>#REF!</v>
      </c>
      <c r="S620">
        <v>9331</v>
      </c>
      <c r="T620" t="s">
        <v>11974</v>
      </c>
      <c r="U620" t="e">
        <v>#N/A</v>
      </c>
      <c r="V620" s="49" t="s">
        <v>12002</v>
      </c>
      <c r="X620">
        <v>0</v>
      </c>
    </row>
    <row r="621" spans="1:25" ht="22.05" customHeight="1" x14ac:dyDescent="0.45">
      <c r="B621" s="19">
        <v>316.36</v>
      </c>
      <c r="C621" s="19">
        <v>316.41019999999997</v>
      </c>
      <c r="D621" s="79">
        <v>43.419545640000003</v>
      </c>
      <c r="E621" s="79">
        <v>52.933380069999998</v>
      </c>
      <c r="F621" s="19">
        <v>222.04</v>
      </c>
      <c r="K621" t="s">
        <v>12003</v>
      </c>
      <c r="L621" t="s">
        <v>12004</v>
      </c>
      <c r="N621" t="s">
        <v>4293</v>
      </c>
      <c r="O621">
        <v>114</v>
      </c>
      <c r="P621">
        <v>8</v>
      </c>
      <c r="Q621">
        <v>316.36</v>
      </c>
      <c r="R621" t="e">
        <v>#REF!</v>
      </c>
      <c r="S621">
        <v>9331</v>
      </c>
      <c r="T621" t="s">
        <v>11974</v>
      </c>
      <c r="U621" t="e">
        <v>#N/A</v>
      </c>
      <c r="V621" s="49" t="s">
        <v>12005</v>
      </c>
      <c r="X621">
        <v>0</v>
      </c>
    </row>
    <row r="622" spans="1:25" ht="22.05" customHeight="1" x14ac:dyDescent="0.45">
      <c r="B622" s="19">
        <v>365.76</v>
      </c>
      <c r="C622" s="19">
        <v>365.82040000000001</v>
      </c>
      <c r="D622" s="79">
        <v>43.419722999999998</v>
      </c>
      <c r="E622" s="79">
        <v>52.932820759999998</v>
      </c>
      <c r="F622" s="19">
        <v>220.85</v>
      </c>
      <c r="K622" t="s">
        <v>12006</v>
      </c>
      <c r="L622" t="s">
        <v>12007</v>
      </c>
      <c r="N622" t="s">
        <v>4293</v>
      </c>
      <c r="O622">
        <v>114</v>
      </c>
      <c r="P622">
        <v>8</v>
      </c>
      <c r="Q622">
        <v>365.76</v>
      </c>
      <c r="R622" t="e">
        <v>#REF!</v>
      </c>
      <c r="S622">
        <v>9331</v>
      </c>
      <c r="T622" t="s">
        <v>11974</v>
      </c>
      <c r="U622" t="e">
        <v>#N/A</v>
      </c>
      <c r="V622" s="49" t="s">
        <v>12008</v>
      </c>
      <c r="X622">
        <v>0</v>
      </c>
    </row>
    <row r="623" spans="1:25" ht="22.05" customHeight="1" x14ac:dyDescent="0.45">
      <c r="B623" s="19">
        <v>375.86</v>
      </c>
      <c r="C623" s="19">
        <v>375.92</v>
      </c>
      <c r="D623" s="79">
        <v>43.419759249999998</v>
      </c>
      <c r="E623" s="79">
        <v>52.932706420000002</v>
      </c>
      <c r="F623" s="19">
        <v>221.05</v>
      </c>
      <c r="K623" t="s">
        <v>12009</v>
      </c>
      <c r="L623" t="s">
        <v>12010</v>
      </c>
      <c r="N623" t="s">
        <v>4293</v>
      </c>
      <c r="O623">
        <v>114</v>
      </c>
      <c r="P623">
        <v>8</v>
      </c>
      <c r="Q623">
        <v>375.86</v>
      </c>
      <c r="R623" t="e">
        <v>#REF!</v>
      </c>
      <c r="S623">
        <v>9331</v>
      </c>
      <c r="T623" t="s">
        <v>11974</v>
      </c>
      <c r="U623" t="e">
        <v>#N/A</v>
      </c>
      <c r="V623" s="49" t="s">
        <v>12011</v>
      </c>
      <c r="X623">
        <v>0</v>
      </c>
    </row>
    <row r="624" spans="1:25" ht="22.05" customHeight="1" x14ac:dyDescent="0.45">
      <c r="B624" s="19">
        <v>383.18</v>
      </c>
      <c r="C624" s="19">
        <v>383.23849999999999</v>
      </c>
      <c r="D624" s="79">
        <v>43.419816400000002</v>
      </c>
      <c r="E624" s="79">
        <v>52.932661469999999</v>
      </c>
      <c r="F624" s="19">
        <v>221.05</v>
      </c>
      <c r="K624" t="s">
        <v>10316</v>
      </c>
      <c r="L624" t="s">
        <v>10317</v>
      </c>
      <c r="N624" t="s">
        <v>4293</v>
      </c>
      <c r="O624">
        <v>114</v>
      </c>
      <c r="P624">
        <v>8</v>
      </c>
      <c r="Q624">
        <v>383.18</v>
      </c>
      <c r="R624" t="e">
        <v>#REF!</v>
      </c>
      <c r="S624">
        <v>9331</v>
      </c>
      <c r="T624" t="s">
        <v>11974</v>
      </c>
      <c r="U624" t="e">
        <v>#N/A</v>
      </c>
      <c r="V624" s="49" t="s">
        <v>12012</v>
      </c>
      <c r="X624">
        <v>1</v>
      </c>
      <c r="Y624" t="s">
        <v>4355</v>
      </c>
    </row>
    <row r="625" spans="1:24" ht="22.05" customHeight="1" x14ac:dyDescent="0.45">
      <c r="A625" s="10">
        <v>9423</v>
      </c>
      <c r="B625" s="19">
        <v>0</v>
      </c>
      <c r="C625" s="19">
        <v>0</v>
      </c>
      <c r="D625" s="79">
        <v>43.425165630000002</v>
      </c>
      <c r="E625" s="79">
        <v>52.915091429999997</v>
      </c>
      <c r="F625" s="19">
        <v>222.22</v>
      </c>
      <c r="G625" s="20">
        <v>98</v>
      </c>
      <c r="H625" s="20">
        <v>8</v>
      </c>
      <c r="I625" s="21">
        <v>0.2</v>
      </c>
      <c r="K625" t="s">
        <v>12013</v>
      </c>
      <c r="L625" t="s">
        <v>12014</v>
      </c>
      <c r="N625" t="s">
        <v>4293</v>
      </c>
      <c r="O625">
        <v>114</v>
      </c>
      <c r="P625">
        <v>8</v>
      </c>
      <c r="Q625">
        <v>0</v>
      </c>
      <c r="R625">
        <v>9423</v>
      </c>
      <c r="S625">
        <v>9423</v>
      </c>
      <c r="T625" t="s">
        <v>3531</v>
      </c>
      <c r="U625" t="s">
        <v>3906</v>
      </c>
      <c r="V625" s="49" t="s">
        <v>12015</v>
      </c>
      <c r="X625">
        <v>0</v>
      </c>
    </row>
    <row r="626" spans="1:24" ht="22.05" customHeight="1" x14ac:dyDescent="0.45">
      <c r="B626" s="19">
        <v>9.85</v>
      </c>
      <c r="C626" s="19">
        <v>9.8529710000000001</v>
      </c>
      <c r="D626" s="79">
        <v>43.425180609999998</v>
      </c>
      <c r="E626" s="79">
        <v>52.91521135</v>
      </c>
      <c r="F626" s="19">
        <v>222.22</v>
      </c>
      <c r="K626" t="s">
        <v>12016</v>
      </c>
      <c r="L626" t="s">
        <v>12017</v>
      </c>
      <c r="N626" t="s">
        <v>4293</v>
      </c>
      <c r="O626">
        <v>114</v>
      </c>
      <c r="P626">
        <v>8</v>
      </c>
      <c r="Q626">
        <v>9.85</v>
      </c>
      <c r="R626" t="e">
        <v>#REF!</v>
      </c>
      <c r="S626">
        <v>9423</v>
      </c>
      <c r="T626" t="s">
        <v>3531</v>
      </c>
      <c r="U626" t="s">
        <v>3906</v>
      </c>
      <c r="V626" s="49" t="s">
        <v>12018</v>
      </c>
      <c r="X626">
        <v>0</v>
      </c>
    </row>
    <row r="627" spans="1:24" ht="22.05" customHeight="1" x14ac:dyDescent="0.45">
      <c r="B627" s="19">
        <v>22.58</v>
      </c>
      <c r="C627" s="19">
        <v>22.593330000000002</v>
      </c>
      <c r="D627" s="79">
        <v>43.425198790000003</v>
      </c>
      <c r="E627" s="79">
        <v>52.915366519999999</v>
      </c>
      <c r="F627" s="19">
        <v>221.62</v>
      </c>
      <c r="K627" t="s">
        <v>12019</v>
      </c>
      <c r="L627" t="s">
        <v>12020</v>
      </c>
      <c r="N627" t="s">
        <v>4293</v>
      </c>
      <c r="O627">
        <v>114</v>
      </c>
      <c r="P627">
        <v>8</v>
      </c>
      <c r="Q627">
        <v>22.58</v>
      </c>
      <c r="R627" t="e">
        <v>#REF!</v>
      </c>
      <c r="S627">
        <v>9423</v>
      </c>
      <c r="T627" t="s">
        <v>3531</v>
      </c>
      <c r="U627" t="s">
        <v>3906</v>
      </c>
      <c r="V627" s="49" t="s">
        <v>12021</v>
      </c>
      <c r="X627">
        <v>0</v>
      </c>
    </row>
    <row r="628" spans="1:24" ht="22.05" customHeight="1" x14ac:dyDescent="0.45">
      <c r="B628" s="19">
        <v>32.89</v>
      </c>
      <c r="C628" s="19">
        <v>32.93956</v>
      </c>
      <c r="D628" s="79">
        <v>43.425219890000001</v>
      </c>
      <c r="E628" s="79">
        <v>52.915490480000003</v>
      </c>
      <c r="F628" s="19">
        <v>222.51</v>
      </c>
      <c r="K628" t="s">
        <v>12022</v>
      </c>
      <c r="L628" t="s">
        <v>12023</v>
      </c>
      <c r="N628" t="s">
        <v>4293</v>
      </c>
      <c r="O628">
        <v>114</v>
      </c>
      <c r="P628">
        <v>8</v>
      </c>
      <c r="Q628">
        <v>32.89</v>
      </c>
      <c r="R628" t="e">
        <v>#REF!</v>
      </c>
      <c r="S628">
        <v>9423</v>
      </c>
      <c r="T628" t="s">
        <v>3531</v>
      </c>
      <c r="U628" t="s">
        <v>3906</v>
      </c>
      <c r="V628" s="49" t="s">
        <v>12024</v>
      </c>
      <c r="X628">
        <v>0</v>
      </c>
    </row>
    <row r="629" spans="1:24" ht="22.05" customHeight="1" x14ac:dyDescent="0.45">
      <c r="B629" s="19">
        <v>89.16</v>
      </c>
      <c r="C629" s="19">
        <v>89.214470000000006</v>
      </c>
      <c r="D629" s="79">
        <v>43.425315439999999</v>
      </c>
      <c r="E629" s="79">
        <v>52.916172950000004</v>
      </c>
      <c r="F629" s="19">
        <v>222.31</v>
      </c>
      <c r="K629" t="s">
        <v>12025</v>
      </c>
      <c r="L629" t="s">
        <v>12026</v>
      </c>
      <c r="N629" t="s">
        <v>4293</v>
      </c>
      <c r="O629">
        <v>114</v>
      </c>
      <c r="P629">
        <v>8</v>
      </c>
      <c r="Q629">
        <v>89.16</v>
      </c>
      <c r="R629" t="e">
        <v>#REF!</v>
      </c>
      <c r="S629">
        <v>9423</v>
      </c>
      <c r="T629" t="s">
        <v>3531</v>
      </c>
      <c r="U629" t="s">
        <v>3906</v>
      </c>
      <c r="V629" s="49" t="s">
        <v>12027</v>
      </c>
      <c r="X629">
        <v>0</v>
      </c>
    </row>
    <row r="630" spans="1:24" ht="22.05" customHeight="1" x14ac:dyDescent="0.45">
      <c r="B630" s="19">
        <v>91.44</v>
      </c>
      <c r="C630" s="19">
        <v>91.492840000000001</v>
      </c>
      <c r="D630" s="79">
        <v>43.425320050000003</v>
      </c>
      <c r="E630" s="79">
        <v>52.916200369999999</v>
      </c>
      <c r="F630" s="19">
        <v>222.31</v>
      </c>
      <c r="K630" t="s">
        <v>12028</v>
      </c>
      <c r="L630" t="s">
        <v>12029</v>
      </c>
      <c r="N630" t="s">
        <v>4293</v>
      </c>
      <c r="O630">
        <v>114</v>
      </c>
      <c r="P630">
        <v>8</v>
      </c>
      <c r="Q630">
        <v>91.44</v>
      </c>
      <c r="R630" t="e">
        <v>#REF!</v>
      </c>
      <c r="S630">
        <v>9423</v>
      </c>
      <c r="T630" t="s">
        <v>3531</v>
      </c>
      <c r="U630" t="s">
        <v>3906</v>
      </c>
      <c r="V630" s="49" t="s">
        <v>12030</v>
      </c>
      <c r="X630">
        <v>0</v>
      </c>
    </row>
    <row r="631" spans="1:24" ht="22.05" customHeight="1" x14ac:dyDescent="0.45">
      <c r="B631" s="19">
        <v>140.86000000000001</v>
      </c>
      <c r="C631" s="19">
        <v>140.91059999999999</v>
      </c>
      <c r="D631" s="79">
        <v>43.42542014</v>
      </c>
      <c r="E631" s="79">
        <v>52.91679499</v>
      </c>
      <c r="F631" s="19">
        <v>222.31</v>
      </c>
      <c r="K631" t="s">
        <v>12031</v>
      </c>
      <c r="L631" t="s">
        <v>12032</v>
      </c>
      <c r="N631" t="s">
        <v>4293</v>
      </c>
      <c r="O631">
        <v>114</v>
      </c>
      <c r="P631">
        <v>8</v>
      </c>
      <c r="Q631">
        <v>140.86000000000001</v>
      </c>
      <c r="R631" t="e">
        <v>#REF!</v>
      </c>
      <c r="S631">
        <v>9423</v>
      </c>
      <c r="T631" t="s">
        <v>3531</v>
      </c>
      <c r="U631" t="s">
        <v>3906</v>
      </c>
      <c r="V631" s="49" t="s">
        <v>12033</v>
      </c>
      <c r="X631">
        <v>0</v>
      </c>
    </row>
    <row r="632" spans="1:24" ht="22.05" customHeight="1" x14ac:dyDescent="0.45">
      <c r="B632" s="19">
        <v>182.32</v>
      </c>
      <c r="C632" s="19">
        <v>182.37450000000001</v>
      </c>
      <c r="D632" s="79">
        <v>43.425502090000002</v>
      </c>
      <c r="E632" s="79">
        <v>52.917294519999999</v>
      </c>
      <c r="F632" s="19">
        <v>222.7</v>
      </c>
      <c r="K632" t="s">
        <v>12034</v>
      </c>
      <c r="L632" t="s">
        <v>12035</v>
      </c>
      <c r="N632" t="s">
        <v>4293</v>
      </c>
      <c r="O632">
        <v>114</v>
      </c>
      <c r="P632">
        <v>8</v>
      </c>
      <c r="Q632">
        <v>182.32</v>
      </c>
      <c r="R632" t="e">
        <v>#REF!</v>
      </c>
      <c r="S632">
        <v>9423</v>
      </c>
      <c r="T632" t="s">
        <v>3531</v>
      </c>
      <c r="U632" t="s">
        <v>3906</v>
      </c>
      <c r="V632" s="49" t="s">
        <v>12036</v>
      </c>
      <c r="X632">
        <v>0</v>
      </c>
    </row>
    <row r="633" spans="1:24" ht="22.05" customHeight="1" x14ac:dyDescent="0.45">
      <c r="B633" s="19">
        <v>182.88</v>
      </c>
      <c r="C633" s="19">
        <v>182.93469999999999</v>
      </c>
      <c r="D633" s="79">
        <v>43.425503159999998</v>
      </c>
      <c r="E633" s="79">
        <v>52.917301279999997</v>
      </c>
      <c r="F633" s="19">
        <v>222.7</v>
      </c>
      <c r="K633" t="s">
        <v>12037</v>
      </c>
      <c r="L633" t="s">
        <v>12038</v>
      </c>
      <c r="N633" t="s">
        <v>4293</v>
      </c>
      <c r="O633">
        <v>114</v>
      </c>
      <c r="P633">
        <v>8</v>
      </c>
      <c r="Q633">
        <v>182.88</v>
      </c>
      <c r="R633" t="e">
        <v>#REF!</v>
      </c>
      <c r="S633">
        <v>9423</v>
      </c>
      <c r="T633" t="s">
        <v>3531</v>
      </c>
      <c r="U633" t="s">
        <v>3906</v>
      </c>
      <c r="V633" s="49" t="s">
        <v>12039</v>
      </c>
      <c r="X633">
        <v>0</v>
      </c>
    </row>
    <row r="634" spans="1:24" ht="22.05" customHeight="1" x14ac:dyDescent="0.45">
      <c r="B634" s="19">
        <v>222.4</v>
      </c>
      <c r="C634" s="19">
        <v>222.4529</v>
      </c>
      <c r="D634" s="79">
        <v>43.425578729999998</v>
      </c>
      <c r="E634" s="79">
        <v>52.917778159999997</v>
      </c>
      <c r="F634" s="19">
        <v>222.9</v>
      </c>
      <c r="K634" t="s">
        <v>12040</v>
      </c>
      <c r="L634" t="s">
        <v>12041</v>
      </c>
      <c r="N634" t="s">
        <v>4293</v>
      </c>
      <c r="O634">
        <v>114</v>
      </c>
      <c r="P634">
        <v>8</v>
      </c>
      <c r="Q634">
        <v>222.4</v>
      </c>
      <c r="R634" t="e">
        <v>#REF!</v>
      </c>
      <c r="S634">
        <v>9423</v>
      </c>
      <c r="T634" t="s">
        <v>3531</v>
      </c>
      <c r="U634" t="s">
        <v>3906</v>
      </c>
      <c r="V634" s="49" t="s">
        <v>12042</v>
      </c>
      <c r="X634">
        <v>0</v>
      </c>
    </row>
    <row r="635" spans="1:24" ht="22.05" customHeight="1" x14ac:dyDescent="0.45">
      <c r="B635" s="19">
        <v>274.32</v>
      </c>
      <c r="C635" s="19">
        <v>274.38900000000001</v>
      </c>
      <c r="D635" s="79">
        <v>43.425679219999999</v>
      </c>
      <c r="E635" s="79">
        <v>52.918404369999998</v>
      </c>
      <c r="F635" s="19">
        <v>224.1</v>
      </c>
      <c r="K635" t="s">
        <v>12043</v>
      </c>
      <c r="L635" t="s">
        <v>12044</v>
      </c>
      <c r="N635" t="s">
        <v>4293</v>
      </c>
      <c r="O635">
        <v>114</v>
      </c>
      <c r="P635">
        <v>8</v>
      </c>
      <c r="Q635">
        <v>274.32</v>
      </c>
      <c r="R635" t="e">
        <v>#REF!</v>
      </c>
      <c r="S635">
        <v>9423</v>
      </c>
      <c r="T635" t="s">
        <v>3531</v>
      </c>
      <c r="U635" t="s">
        <v>3906</v>
      </c>
      <c r="V635" s="49" t="s">
        <v>12045</v>
      </c>
      <c r="X635">
        <v>0</v>
      </c>
    </row>
    <row r="636" spans="1:24" ht="22.05" customHeight="1" x14ac:dyDescent="0.45">
      <c r="B636" s="19">
        <v>280.52</v>
      </c>
      <c r="C636" s="19">
        <v>280.58940000000001</v>
      </c>
      <c r="D636" s="79">
        <v>43.425691209999997</v>
      </c>
      <c r="E636" s="79">
        <v>52.918479150000003</v>
      </c>
      <c r="F636" s="19">
        <v>224.1</v>
      </c>
      <c r="K636" t="s">
        <v>12046</v>
      </c>
      <c r="L636" t="s">
        <v>12047</v>
      </c>
      <c r="N636" t="s">
        <v>4293</v>
      </c>
      <c r="O636">
        <v>114</v>
      </c>
      <c r="P636">
        <v>8</v>
      </c>
      <c r="Q636">
        <v>280.52</v>
      </c>
      <c r="R636" t="e">
        <v>#REF!</v>
      </c>
      <c r="S636">
        <v>9423</v>
      </c>
      <c r="T636" t="s">
        <v>3531</v>
      </c>
      <c r="U636" t="s">
        <v>3906</v>
      </c>
      <c r="V636" s="49" t="s">
        <v>12048</v>
      </c>
      <c r="X636">
        <v>0</v>
      </c>
    </row>
    <row r="637" spans="1:24" ht="22.05" customHeight="1" x14ac:dyDescent="0.45">
      <c r="B637" s="19">
        <v>320.72000000000003</v>
      </c>
      <c r="C637" s="19">
        <v>320.8159</v>
      </c>
      <c r="D637" s="79">
        <v>43.425776480000003</v>
      </c>
      <c r="E637" s="79">
        <v>52.918961549999999</v>
      </c>
      <c r="F637" s="19">
        <v>225.7</v>
      </c>
      <c r="K637" t="s">
        <v>12049</v>
      </c>
      <c r="L637" t="s">
        <v>12050</v>
      </c>
      <c r="N637" t="s">
        <v>4293</v>
      </c>
      <c r="O637">
        <v>114</v>
      </c>
      <c r="P637">
        <v>8</v>
      </c>
      <c r="Q637">
        <v>320.72000000000003</v>
      </c>
      <c r="R637" t="e">
        <v>#REF!</v>
      </c>
      <c r="S637">
        <v>9423</v>
      </c>
      <c r="T637" t="s">
        <v>3531</v>
      </c>
      <c r="U637" t="s">
        <v>3906</v>
      </c>
      <c r="V637" s="49" t="s">
        <v>12051</v>
      </c>
      <c r="X637">
        <v>0</v>
      </c>
    </row>
    <row r="638" spans="1:24" ht="22.05" customHeight="1" x14ac:dyDescent="0.45">
      <c r="B638" s="19">
        <v>363.51</v>
      </c>
      <c r="C638" s="19">
        <v>363.6223</v>
      </c>
      <c r="D638" s="79">
        <v>43.425846110000002</v>
      </c>
      <c r="E638" s="79">
        <v>52.919481310000002</v>
      </c>
      <c r="F638" s="19">
        <v>226.77</v>
      </c>
      <c r="K638" t="s">
        <v>12052</v>
      </c>
      <c r="L638" t="s">
        <v>12053</v>
      </c>
      <c r="N638" t="s">
        <v>4293</v>
      </c>
      <c r="O638">
        <v>114</v>
      </c>
      <c r="P638">
        <v>8</v>
      </c>
      <c r="Q638">
        <v>363.51</v>
      </c>
      <c r="R638" t="e">
        <v>#REF!</v>
      </c>
      <c r="S638">
        <v>9423</v>
      </c>
      <c r="T638" t="s">
        <v>3531</v>
      </c>
      <c r="U638" t="s">
        <v>3906</v>
      </c>
      <c r="V638" s="49" t="s">
        <v>12054</v>
      </c>
      <c r="X638">
        <v>0</v>
      </c>
    </row>
    <row r="639" spans="1:24" ht="22.05" customHeight="1" x14ac:dyDescent="0.45">
      <c r="B639" s="19">
        <v>365.76</v>
      </c>
      <c r="C639" s="19">
        <v>365.87430000000001</v>
      </c>
      <c r="D639" s="79">
        <v>43.425849849999999</v>
      </c>
      <c r="E639" s="79">
        <v>52.919508639999997</v>
      </c>
      <c r="F639" s="19">
        <v>226.77</v>
      </c>
      <c r="K639" t="s">
        <v>12055</v>
      </c>
      <c r="L639" t="s">
        <v>12056</v>
      </c>
      <c r="N639" t="s">
        <v>4293</v>
      </c>
      <c r="O639">
        <v>114</v>
      </c>
      <c r="P639">
        <v>8</v>
      </c>
      <c r="Q639">
        <v>365.76</v>
      </c>
      <c r="R639" t="e">
        <v>#REF!</v>
      </c>
      <c r="S639">
        <v>9423</v>
      </c>
      <c r="T639" t="s">
        <v>3531</v>
      </c>
      <c r="U639" t="s">
        <v>3906</v>
      </c>
      <c r="V639" s="49" t="s">
        <v>12057</v>
      </c>
      <c r="X639">
        <v>0</v>
      </c>
    </row>
    <row r="640" spans="1:24" ht="22.05" customHeight="1" x14ac:dyDescent="0.45">
      <c r="B640" s="19">
        <v>417.84</v>
      </c>
      <c r="C640" s="19">
        <v>417.95490000000001</v>
      </c>
      <c r="D640" s="79">
        <v>43.425936270000001</v>
      </c>
      <c r="E640" s="79">
        <v>52.920140779999997</v>
      </c>
      <c r="F640" s="19">
        <v>226.57</v>
      </c>
      <c r="K640" t="s">
        <v>12058</v>
      </c>
      <c r="L640" t="s">
        <v>12059</v>
      </c>
      <c r="N640" t="s">
        <v>4293</v>
      </c>
      <c r="O640">
        <v>114</v>
      </c>
      <c r="P640">
        <v>8</v>
      </c>
      <c r="Q640">
        <v>417.84</v>
      </c>
      <c r="R640" t="e">
        <v>#REF!</v>
      </c>
      <c r="S640">
        <v>9423</v>
      </c>
      <c r="T640" t="s">
        <v>3531</v>
      </c>
      <c r="U640" t="s">
        <v>3906</v>
      </c>
      <c r="V640" s="49" t="s">
        <v>12060</v>
      </c>
      <c r="X640">
        <v>0</v>
      </c>
    </row>
    <row r="641" spans="1:24" ht="22.05" customHeight="1" x14ac:dyDescent="0.45">
      <c r="B641" s="19">
        <v>457.2</v>
      </c>
      <c r="C641" s="19">
        <v>457.31509999999997</v>
      </c>
      <c r="D641" s="79">
        <v>43.426000700000003</v>
      </c>
      <c r="E641" s="79">
        <v>52.920618740000002</v>
      </c>
      <c r="F641" s="19">
        <v>226.37</v>
      </c>
      <c r="K641" t="s">
        <v>12061</v>
      </c>
      <c r="L641" t="s">
        <v>12062</v>
      </c>
      <c r="N641" t="s">
        <v>4293</v>
      </c>
      <c r="O641">
        <v>114</v>
      </c>
      <c r="P641">
        <v>8</v>
      </c>
      <c r="Q641">
        <v>457.2</v>
      </c>
      <c r="R641" t="e">
        <v>#REF!</v>
      </c>
      <c r="S641">
        <v>9423</v>
      </c>
      <c r="T641" t="s">
        <v>3531</v>
      </c>
      <c r="U641" t="s">
        <v>3906</v>
      </c>
      <c r="V641" s="49" t="s">
        <v>12063</v>
      </c>
      <c r="X641">
        <v>0</v>
      </c>
    </row>
    <row r="642" spans="1:24" ht="22.05" customHeight="1" x14ac:dyDescent="0.45">
      <c r="B642" s="19">
        <v>483.43</v>
      </c>
      <c r="C642" s="19">
        <v>483.54950000000002</v>
      </c>
      <c r="D642" s="79">
        <v>43.426043640000003</v>
      </c>
      <c r="E642" s="79">
        <v>52.92093732</v>
      </c>
      <c r="F642" s="19">
        <v>226.34</v>
      </c>
      <c r="K642" t="s">
        <v>12064</v>
      </c>
      <c r="L642" t="s">
        <v>12065</v>
      </c>
      <c r="N642" t="s">
        <v>4293</v>
      </c>
      <c r="O642">
        <v>114</v>
      </c>
      <c r="P642">
        <v>8</v>
      </c>
      <c r="Q642">
        <v>483.43</v>
      </c>
      <c r="R642" t="e">
        <v>#REF!</v>
      </c>
      <c r="S642">
        <v>9423</v>
      </c>
      <c r="T642" t="s">
        <v>3531</v>
      </c>
      <c r="U642" t="s">
        <v>3906</v>
      </c>
      <c r="V642" s="49" t="s">
        <v>12066</v>
      </c>
      <c r="X642">
        <v>0</v>
      </c>
    </row>
    <row r="643" spans="1:24" ht="22.05" customHeight="1" x14ac:dyDescent="0.45">
      <c r="B643" s="19">
        <v>524.30999999999995</v>
      </c>
      <c r="C643" s="19">
        <v>524.42430000000002</v>
      </c>
      <c r="D643" s="79">
        <v>43.425891870000001</v>
      </c>
      <c r="E643" s="79">
        <v>52.921397140000003</v>
      </c>
      <c r="F643" s="19">
        <v>226.14</v>
      </c>
      <c r="K643" t="s">
        <v>12067</v>
      </c>
      <c r="L643" t="s">
        <v>12068</v>
      </c>
      <c r="N643" t="s">
        <v>4293</v>
      </c>
      <c r="O643">
        <v>114</v>
      </c>
      <c r="P643">
        <v>8</v>
      </c>
      <c r="Q643">
        <v>524.30999999999995</v>
      </c>
      <c r="R643" t="e">
        <v>#REF!</v>
      </c>
      <c r="S643">
        <v>9423</v>
      </c>
      <c r="T643" t="s">
        <v>3531</v>
      </c>
      <c r="U643" t="s">
        <v>3906</v>
      </c>
      <c r="V643" s="49" t="s">
        <v>12069</v>
      </c>
      <c r="X643">
        <v>0</v>
      </c>
    </row>
    <row r="644" spans="1:24" ht="22.05" customHeight="1" x14ac:dyDescent="0.45">
      <c r="B644" s="19">
        <v>548.64</v>
      </c>
      <c r="C644" s="19">
        <v>548.75890000000004</v>
      </c>
      <c r="D644" s="79">
        <v>43.425775549999997</v>
      </c>
      <c r="E644" s="79">
        <v>52.92165172</v>
      </c>
      <c r="F644" s="19">
        <v>225.74</v>
      </c>
      <c r="K644" t="s">
        <v>12070</v>
      </c>
      <c r="L644" t="s">
        <v>12071</v>
      </c>
      <c r="N644" t="s">
        <v>4293</v>
      </c>
      <c r="O644">
        <v>114</v>
      </c>
      <c r="P644">
        <v>8</v>
      </c>
      <c r="Q644">
        <v>548.64</v>
      </c>
      <c r="R644" t="e">
        <v>#REF!</v>
      </c>
      <c r="S644">
        <v>9423</v>
      </c>
      <c r="T644" t="s">
        <v>3531</v>
      </c>
      <c r="U644" t="s">
        <v>3906</v>
      </c>
      <c r="V644" s="49" t="s">
        <v>12072</v>
      </c>
      <c r="X644">
        <v>0</v>
      </c>
    </row>
    <row r="645" spans="1:24" ht="22.05" customHeight="1" x14ac:dyDescent="0.45">
      <c r="B645" s="19">
        <v>561.02</v>
      </c>
      <c r="C645" s="19">
        <v>561.13760000000002</v>
      </c>
      <c r="D645" s="79">
        <v>43.425716370000004</v>
      </c>
      <c r="E645" s="79">
        <v>52.921781230000001</v>
      </c>
      <c r="F645" s="19">
        <v>225.94</v>
      </c>
      <c r="K645" t="s">
        <v>12073</v>
      </c>
      <c r="L645" t="s">
        <v>12074</v>
      </c>
      <c r="N645" t="s">
        <v>4293</v>
      </c>
      <c r="O645">
        <v>114</v>
      </c>
      <c r="P645">
        <v>8</v>
      </c>
      <c r="Q645">
        <v>561.02</v>
      </c>
      <c r="R645" t="e">
        <v>#REF!</v>
      </c>
      <c r="S645">
        <v>9423</v>
      </c>
      <c r="T645" t="s">
        <v>3531</v>
      </c>
      <c r="U645" t="s">
        <v>3906</v>
      </c>
      <c r="V645" s="49" t="s">
        <v>12075</v>
      </c>
      <c r="X645">
        <v>0</v>
      </c>
    </row>
    <row r="646" spans="1:24" ht="22.05" customHeight="1" x14ac:dyDescent="0.45">
      <c r="B646" s="19">
        <v>564.23</v>
      </c>
      <c r="C646" s="19">
        <v>564.34900000000005</v>
      </c>
      <c r="D646" s="79">
        <v>43.42568747</v>
      </c>
      <c r="E646" s="79">
        <v>52.921781359999997</v>
      </c>
      <c r="F646" s="19">
        <v>225.94</v>
      </c>
      <c r="K646" t="s">
        <v>10438</v>
      </c>
      <c r="L646" t="s">
        <v>10439</v>
      </c>
      <c r="N646" t="s">
        <v>4293</v>
      </c>
      <c r="O646">
        <v>114</v>
      </c>
      <c r="P646">
        <v>8</v>
      </c>
      <c r="Q646">
        <v>564.23</v>
      </c>
      <c r="R646" t="e">
        <v>#REF!</v>
      </c>
      <c r="S646">
        <v>9423</v>
      </c>
      <c r="T646" t="s">
        <v>3531</v>
      </c>
      <c r="U646" t="s">
        <v>3906</v>
      </c>
      <c r="V646" s="49" t="s">
        <v>12076</v>
      </c>
      <c r="X646">
        <v>1</v>
      </c>
    </row>
    <row r="647" spans="1:24" ht="22.05" customHeight="1" x14ac:dyDescent="0.45">
      <c r="A647" s="10">
        <v>9506</v>
      </c>
      <c r="B647" s="19">
        <v>0</v>
      </c>
      <c r="C647" s="19">
        <v>0</v>
      </c>
      <c r="D647" s="79">
        <v>43.422071019999997</v>
      </c>
      <c r="E647" s="79">
        <v>52.939224379999999</v>
      </c>
      <c r="F647" s="19">
        <v>220.07</v>
      </c>
      <c r="G647" s="20">
        <v>98</v>
      </c>
      <c r="H647" s="20">
        <v>8</v>
      </c>
      <c r="I647" s="21">
        <v>0.2</v>
      </c>
      <c r="K647" t="s">
        <v>12077</v>
      </c>
      <c r="L647" t="s">
        <v>12078</v>
      </c>
      <c r="N647" t="s">
        <v>4293</v>
      </c>
      <c r="O647">
        <v>114</v>
      </c>
      <c r="P647">
        <v>8</v>
      </c>
      <c r="Q647">
        <v>0</v>
      </c>
      <c r="R647">
        <v>9506</v>
      </c>
      <c r="S647">
        <v>9506</v>
      </c>
      <c r="T647" t="s">
        <v>3553</v>
      </c>
      <c r="U647" t="s">
        <v>3845</v>
      </c>
      <c r="V647" s="49" t="s">
        <v>12079</v>
      </c>
      <c r="X647">
        <v>0</v>
      </c>
    </row>
    <row r="648" spans="1:24" ht="22.05" customHeight="1" x14ac:dyDescent="0.45">
      <c r="B648" s="19">
        <v>25.68</v>
      </c>
      <c r="C648" s="19">
        <v>25.695329999999998</v>
      </c>
      <c r="D648" s="79">
        <v>43.421934090000001</v>
      </c>
      <c r="E648" s="79">
        <v>52.938968850000002</v>
      </c>
      <c r="F648" s="19">
        <v>220.87</v>
      </c>
      <c r="K648" t="s">
        <v>12080</v>
      </c>
      <c r="L648" t="s">
        <v>12081</v>
      </c>
      <c r="N648" t="s">
        <v>4293</v>
      </c>
      <c r="O648">
        <v>114</v>
      </c>
      <c r="P648">
        <v>8</v>
      </c>
      <c r="Q648">
        <v>25.68</v>
      </c>
      <c r="R648" t="e">
        <v>#REF!</v>
      </c>
      <c r="S648">
        <v>9506</v>
      </c>
      <c r="T648" t="s">
        <v>3553</v>
      </c>
      <c r="U648" t="s">
        <v>3845</v>
      </c>
      <c r="V648" s="49" t="s">
        <v>12082</v>
      </c>
      <c r="X648">
        <v>0</v>
      </c>
    </row>
    <row r="649" spans="1:24" ht="22.05" customHeight="1" x14ac:dyDescent="0.45">
      <c r="B649" s="19">
        <v>51.48</v>
      </c>
      <c r="C649" s="19">
        <v>51.500230000000002</v>
      </c>
      <c r="D649" s="79">
        <v>43.421791349999999</v>
      </c>
      <c r="E649" s="79">
        <v>52.938717580000002</v>
      </c>
      <c r="F649" s="19">
        <v>221.47</v>
      </c>
      <c r="K649" t="s">
        <v>12083</v>
      </c>
      <c r="L649" t="s">
        <v>12084</v>
      </c>
      <c r="N649" t="s">
        <v>4293</v>
      </c>
      <c r="O649">
        <v>114</v>
      </c>
      <c r="P649">
        <v>8</v>
      </c>
      <c r="Q649">
        <v>51.48</v>
      </c>
      <c r="R649" t="e">
        <v>#REF!</v>
      </c>
      <c r="S649">
        <v>9506</v>
      </c>
      <c r="T649" t="s">
        <v>3553</v>
      </c>
      <c r="U649" t="s">
        <v>3845</v>
      </c>
      <c r="V649" s="49" t="s">
        <v>12085</v>
      </c>
      <c r="X649">
        <v>0</v>
      </c>
    </row>
    <row r="650" spans="1:24" ht="22.05" customHeight="1" x14ac:dyDescent="0.45">
      <c r="B650" s="19">
        <v>52.58</v>
      </c>
      <c r="C650" s="19">
        <v>52.597180000000002</v>
      </c>
      <c r="D650" s="79">
        <v>43.421785380000003</v>
      </c>
      <c r="E650" s="79">
        <v>52.938706789999998</v>
      </c>
      <c r="F650" s="19">
        <v>221.47</v>
      </c>
      <c r="K650" t="s">
        <v>12086</v>
      </c>
      <c r="L650" t="s">
        <v>12087</v>
      </c>
      <c r="N650" t="s">
        <v>4293</v>
      </c>
      <c r="O650">
        <v>114</v>
      </c>
      <c r="P650">
        <v>8</v>
      </c>
      <c r="Q650">
        <v>52.58</v>
      </c>
      <c r="R650" t="e">
        <v>#REF!</v>
      </c>
      <c r="S650">
        <v>9506</v>
      </c>
      <c r="T650" t="s">
        <v>3553</v>
      </c>
      <c r="U650" t="s">
        <v>3845</v>
      </c>
      <c r="V650" s="49" t="s">
        <v>12088</v>
      </c>
      <c r="X650">
        <v>0</v>
      </c>
    </row>
    <row r="651" spans="1:24" ht="22.05" customHeight="1" x14ac:dyDescent="0.45">
      <c r="B651" s="19">
        <v>55.6</v>
      </c>
      <c r="C651" s="19">
        <v>55.62332</v>
      </c>
      <c r="D651" s="79">
        <v>43.421768540000002</v>
      </c>
      <c r="E651" s="79">
        <v>52.938677419999998</v>
      </c>
      <c r="F651" s="19">
        <v>221.47</v>
      </c>
      <c r="K651" t="s">
        <v>12089</v>
      </c>
      <c r="L651" t="s">
        <v>12090</v>
      </c>
      <c r="N651" t="s">
        <v>4293</v>
      </c>
      <c r="O651">
        <v>114</v>
      </c>
      <c r="P651">
        <v>8</v>
      </c>
      <c r="Q651">
        <v>55.6</v>
      </c>
      <c r="R651" t="e">
        <v>#REF!</v>
      </c>
      <c r="S651">
        <v>9506</v>
      </c>
      <c r="T651" t="s">
        <v>3553</v>
      </c>
      <c r="U651" t="s">
        <v>3845</v>
      </c>
      <c r="V651" s="49" t="s">
        <v>12091</v>
      </c>
      <c r="X651">
        <v>0</v>
      </c>
    </row>
    <row r="652" spans="1:24" ht="22.05" customHeight="1" x14ac:dyDescent="0.45">
      <c r="B652" s="19">
        <v>62.21</v>
      </c>
      <c r="C652" s="19">
        <v>62.233139999999999</v>
      </c>
      <c r="D652" s="79">
        <v>43.421731770000001</v>
      </c>
      <c r="E652" s="79">
        <v>52.938613259999997</v>
      </c>
      <c r="F652" s="19">
        <v>221.47</v>
      </c>
      <c r="K652" t="s">
        <v>12092</v>
      </c>
      <c r="L652" t="s">
        <v>12093</v>
      </c>
      <c r="N652" t="s">
        <v>4293</v>
      </c>
      <c r="O652">
        <v>114</v>
      </c>
      <c r="P652">
        <v>8</v>
      </c>
      <c r="Q652">
        <v>62.21</v>
      </c>
      <c r="R652" t="e">
        <v>#REF!</v>
      </c>
      <c r="S652">
        <v>9506</v>
      </c>
      <c r="T652" t="s">
        <v>3553</v>
      </c>
      <c r="U652" t="s">
        <v>3845</v>
      </c>
      <c r="V652" s="49" t="s">
        <v>12094</v>
      </c>
      <c r="X652">
        <v>0</v>
      </c>
    </row>
    <row r="653" spans="1:24" ht="22.05" customHeight="1" x14ac:dyDescent="0.45">
      <c r="B653" s="19">
        <v>88.02</v>
      </c>
      <c r="C653" s="19">
        <v>88.043480000000002</v>
      </c>
      <c r="D653" s="79">
        <v>43.421840770000003</v>
      </c>
      <c r="E653" s="79">
        <v>52.938331810000001</v>
      </c>
      <c r="F653" s="19">
        <v>221.49</v>
      </c>
      <c r="K653" t="s">
        <v>12095</v>
      </c>
      <c r="L653" t="s">
        <v>12096</v>
      </c>
      <c r="N653" t="s">
        <v>4293</v>
      </c>
      <c r="O653">
        <v>114</v>
      </c>
      <c r="P653">
        <v>8</v>
      </c>
      <c r="Q653">
        <v>88.02</v>
      </c>
      <c r="R653" t="e">
        <v>#REF!</v>
      </c>
      <c r="S653">
        <v>9506</v>
      </c>
      <c r="T653" t="s">
        <v>3553</v>
      </c>
      <c r="U653" t="s">
        <v>3845</v>
      </c>
      <c r="V653" s="49" t="s">
        <v>12097</v>
      </c>
      <c r="X653">
        <v>0</v>
      </c>
    </row>
    <row r="654" spans="1:24" ht="22.05" customHeight="1" x14ac:dyDescent="0.45">
      <c r="B654" s="19">
        <v>119.64</v>
      </c>
      <c r="C654" s="19">
        <v>119.71550000000001</v>
      </c>
      <c r="D654" s="79">
        <v>43.421956539999996</v>
      </c>
      <c r="E654" s="79">
        <v>52.937975090000002</v>
      </c>
      <c r="F654" s="19">
        <v>219.69</v>
      </c>
      <c r="K654" t="s">
        <v>12098</v>
      </c>
      <c r="L654" t="s">
        <v>12099</v>
      </c>
      <c r="N654" t="s">
        <v>4293</v>
      </c>
      <c r="O654">
        <v>114</v>
      </c>
      <c r="P654">
        <v>8</v>
      </c>
      <c r="Q654">
        <v>119.64</v>
      </c>
      <c r="R654" t="e">
        <v>#REF!</v>
      </c>
      <c r="S654">
        <v>9506</v>
      </c>
      <c r="T654" t="s">
        <v>3553</v>
      </c>
      <c r="U654" t="s">
        <v>3845</v>
      </c>
      <c r="V654" s="49" t="s">
        <v>12100</v>
      </c>
      <c r="X654">
        <v>0</v>
      </c>
    </row>
    <row r="655" spans="1:24" ht="22.05" customHeight="1" x14ac:dyDescent="0.45">
      <c r="B655" s="19">
        <v>143.33000000000001</v>
      </c>
      <c r="C655" s="19">
        <v>143.40289999999999</v>
      </c>
      <c r="D655" s="79">
        <v>43.422048779999997</v>
      </c>
      <c r="E655" s="79">
        <v>52.93771143</v>
      </c>
      <c r="F655" s="19">
        <v>220.09</v>
      </c>
      <c r="K655" t="s">
        <v>12101</v>
      </c>
      <c r="L655" t="s">
        <v>12102</v>
      </c>
      <c r="N655" t="s">
        <v>4293</v>
      </c>
      <c r="O655">
        <v>114</v>
      </c>
      <c r="P655">
        <v>8</v>
      </c>
      <c r="Q655">
        <v>143.33000000000001</v>
      </c>
      <c r="R655" t="e">
        <v>#REF!</v>
      </c>
      <c r="S655">
        <v>9506</v>
      </c>
      <c r="T655" t="s">
        <v>3553</v>
      </c>
      <c r="U655" t="s">
        <v>3845</v>
      </c>
      <c r="V655" s="49" t="s">
        <v>12103</v>
      </c>
      <c r="X655">
        <v>0</v>
      </c>
    </row>
    <row r="656" spans="1:24" ht="22.05" customHeight="1" x14ac:dyDescent="0.45">
      <c r="B656" s="19">
        <v>147.04</v>
      </c>
      <c r="C656" s="19">
        <v>147.11789999999999</v>
      </c>
      <c r="D656" s="79">
        <v>43.422027360000001</v>
      </c>
      <c r="E656" s="79">
        <v>52.937676209999999</v>
      </c>
      <c r="F656" s="19">
        <v>220.09</v>
      </c>
      <c r="K656" t="s">
        <v>10267</v>
      </c>
      <c r="L656" t="s">
        <v>10268</v>
      </c>
      <c r="N656" t="s">
        <v>4293</v>
      </c>
      <c r="O656">
        <v>114</v>
      </c>
      <c r="P656">
        <v>8</v>
      </c>
      <c r="Q656">
        <v>147.04</v>
      </c>
      <c r="R656" t="e">
        <v>#REF!</v>
      </c>
      <c r="S656">
        <v>9506</v>
      </c>
      <c r="T656" t="s">
        <v>3553</v>
      </c>
      <c r="U656" t="s">
        <v>3845</v>
      </c>
      <c r="V656" s="49" t="s">
        <v>12104</v>
      </c>
      <c r="X656">
        <v>1</v>
      </c>
    </row>
    <row r="657" spans="1:24" ht="22.05" customHeight="1" x14ac:dyDescent="0.45">
      <c r="A657" s="10">
        <v>9530</v>
      </c>
      <c r="B657" s="19">
        <v>0</v>
      </c>
      <c r="C657" s="19">
        <v>0</v>
      </c>
      <c r="D657" s="79">
        <v>43.41455869</v>
      </c>
      <c r="E657" s="79">
        <v>52.93686761</v>
      </c>
      <c r="F657" s="19">
        <v>226.78</v>
      </c>
      <c r="G657" s="20">
        <v>98</v>
      </c>
      <c r="H657" s="20">
        <v>8</v>
      </c>
      <c r="I657" s="21">
        <v>0.2</v>
      </c>
      <c r="K657" t="s">
        <v>12105</v>
      </c>
      <c r="L657" t="s">
        <v>12106</v>
      </c>
      <c r="N657" t="s">
        <v>4293</v>
      </c>
      <c r="O657">
        <v>114</v>
      </c>
      <c r="P657">
        <v>8</v>
      </c>
      <c r="Q657">
        <v>0</v>
      </c>
      <c r="R657">
        <v>9530</v>
      </c>
      <c r="S657">
        <v>9530</v>
      </c>
      <c r="T657" t="s">
        <v>3569</v>
      </c>
      <c r="U657" t="s">
        <v>3902</v>
      </c>
      <c r="V657" s="49" t="s">
        <v>12107</v>
      </c>
      <c r="X657">
        <v>0</v>
      </c>
    </row>
    <row r="658" spans="1:24" ht="22.05" customHeight="1" x14ac:dyDescent="0.45">
      <c r="B658" s="19">
        <v>2.11</v>
      </c>
      <c r="C658" s="19">
        <v>2.1092789999999999</v>
      </c>
      <c r="D658" s="79">
        <v>43.414576220000001</v>
      </c>
      <c r="E658" s="79">
        <v>52.936877610000003</v>
      </c>
      <c r="F658" s="19">
        <v>226.78</v>
      </c>
      <c r="K658" t="s">
        <v>12108</v>
      </c>
      <c r="L658" t="s">
        <v>12109</v>
      </c>
      <c r="N658" t="s">
        <v>4293</v>
      </c>
      <c r="O658">
        <v>114</v>
      </c>
      <c r="P658">
        <v>8</v>
      </c>
      <c r="Q658">
        <v>2.11</v>
      </c>
      <c r="R658" t="e">
        <v>#REF!</v>
      </c>
      <c r="S658">
        <v>9530</v>
      </c>
      <c r="T658" t="s">
        <v>3569</v>
      </c>
      <c r="U658" t="s">
        <v>3902</v>
      </c>
      <c r="V658" s="49" t="s">
        <v>12110</v>
      </c>
      <c r="X658">
        <v>0</v>
      </c>
    </row>
    <row r="659" spans="1:24" ht="22.05" customHeight="1" x14ac:dyDescent="0.45">
      <c r="B659" s="19">
        <v>25.32</v>
      </c>
      <c r="C659" s="19">
        <v>25.334070000000001</v>
      </c>
      <c r="D659" s="79">
        <v>43.414768850000002</v>
      </c>
      <c r="E659" s="79">
        <v>52.93676679</v>
      </c>
      <c r="F659" s="19">
        <v>225.89</v>
      </c>
      <c r="K659" t="s">
        <v>12111</v>
      </c>
      <c r="L659" t="s">
        <v>12112</v>
      </c>
      <c r="N659" t="s">
        <v>4293</v>
      </c>
      <c r="O659">
        <v>114</v>
      </c>
      <c r="P659">
        <v>8</v>
      </c>
      <c r="Q659">
        <v>25.32</v>
      </c>
      <c r="R659" t="e">
        <v>#REF!</v>
      </c>
      <c r="S659">
        <v>9530</v>
      </c>
      <c r="T659" t="s">
        <v>3569</v>
      </c>
      <c r="U659" t="s">
        <v>3902</v>
      </c>
      <c r="V659" s="49" t="s">
        <v>12113</v>
      </c>
      <c r="X659">
        <v>0</v>
      </c>
    </row>
    <row r="660" spans="1:24" ht="22.05" customHeight="1" x14ac:dyDescent="0.45">
      <c r="B660" s="19">
        <v>50.68</v>
      </c>
      <c r="C660" s="19">
        <v>50.704329999999999</v>
      </c>
      <c r="D660" s="79">
        <v>43.414971100000002</v>
      </c>
      <c r="E660" s="79">
        <v>52.936621529999996</v>
      </c>
      <c r="F660" s="19">
        <v>226.49</v>
      </c>
      <c r="K660" t="s">
        <v>12114</v>
      </c>
      <c r="L660" t="s">
        <v>12115</v>
      </c>
      <c r="N660" t="s">
        <v>4293</v>
      </c>
      <c r="O660">
        <v>114</v>
      </c>
      <c r="P660">
        <v>8</v>
      </c>
      <c r="Q660">
        <v>50.68</v>
      </c>
      <c r="R660" t="e">
        <v>#REF!</v>
      </c>
      <c r="S660">
        <v>9530</v>
      </c>
      <c r="T660" t="s">
        <v>3569</v>
      </c>
      <c r="U660" t="s">
        <v>3902</v>
      </c>
      <c r="V660" s="49" t="s">
        <v>12116</v>
      </c>
      <c r="X660">
        <v>0</v>
      </c>
    </row>
    <row r="661" spans="1:24" ht="22.05" customHeight="1" x14ac:dyDescent="0.45">
      <c r="B661" s="19">
        <v>64.45</v>
      </c>
      <c r="C661" s="19">
        <v>64.479209999999995</v>
      </c>
      <c r="D661" s="79">
        <v>43.415075719999997</v>
      </c>
      <c r="E661" s="79">
        <v>52.936530390000001</v>
      </c>
      <c r="F661" s="19">
        <v>226.89</v>
      </c>
      <c r="K661" t="s">
        <v>12117</v>
      </c>
      <c r="L661" t="s">
        <v>12118</v>
      </c>
      <c r="N661" t="s">
        <v>4293</v>
      </c>
      <c r="O661">
        <v>114</v>
      </c>
      <c r="P661">
        <v>8</v>
      </c>
      <c r="Q661">
        <v>64.45</v>
      </c>
      <c r="R661" t="e">
        <v>#REF!</v>
      </c>
      <c r="S661">
        <v>9530</v>
      </c>
      <c r="T661" t="s">
        <v>3569</v>
      </c>
      <c r="U661" t="s">
        <v>3902</v>
      </c>
      <c r="V661" s="49" t="s">
        <v>12119</v>
      </c>
      <c r="X661">
        <v>0</v>
      </c>
    </row>
    <row r="662" spans="1:24" ht="22.05" customHeight="1" x14ac:dyDescent="0.45">
      <c r="B662" s="19">
        <v>65.599999999999994</v>
      </c>
      <c r="C662" s="19">
        <v>65.634429999999995</v>
      </c>
      <c r="D662" s="79">
        <v>43.415084499999999</v>
      </c>
      <c r="E662" s="79">
        <v>52.936522740000001</v>
      </c>
      <c r="F662" s="19">
        <v>226.89</v>
      </c>
      <c r="K662" t="s">
        <v>12120</v>
      </c>
      <c r="L662" t="s">
        <v>12121</v>
      </c>
      <c r="N662" t="s">
        <v>4293</v>
      </c>
      <c r="O662">
        <v>114</v>
      </c>
      <c r="P662">
        <v>8</v>
      </c>
      <c r="Q662">
        <v>65.599999999999994</v>
      </c>
      <c r="R662" t="e">
        <v>#REF!</v>
      </c>
      <c r="S662">
        <v>9530</v>
      </c>
      <c r="T662" t="s">
        <v>3569</v>
      </c>
      <c r="U662" t="s">
        <v>3902</v>
      </c>
      <c r="V662" s="49" t="s">
        <v>12122</v>
      </c>
      <c r="X662">
        <v>0</v>
      </c>
    </row>
    <row r="663" spans="1:24" ht="22.05" customHeight="1" x14ac:dyDescent="0.45">
      <c r="B663" s="19">
        <v>91.44</v>
      </c>
      <c r="C663" s="19">
        <v>91.4709</v>
      </c>
      <c r="D663" s="79">
        <v>43.415288070000003</v>
      </c>
      <c r="E663" s="79">
        <v>52.936368559999998</v>
      </c>
      <c r="F663" s="19">
        <v>226.67</v>
      </c>
      <c r="K663" t="s">
        <v>12123</v>
      </c>
      <c r="L663" t="s">
        <v>12124</v>
      </c>
      <c r="N663" t="s">
        <v>4293</v>
      </c>
      <c r="O663">
        <v>114</v>
      </c>
      <c r="P663">
        <v>8</v>
      </c>
      <c r="Q663">
        <v>91.44</v>
      </c>
      <c r="R663" t="e">
        <v>#REF!</v>
      </c>
      <c r="S663">
        <v>9530</v>
      </c>
      <c r="T663" t="s">
        <v>3569</v>
      </c>
      <c r="U663" t="s">
        <v>3902</v>
      </c>
      <c r="V663" s="49" t="s">
        <v>12125</v>
      </c>
      <c r="X663">
        <v>0</v>
      </c>
    </row>
    <row r="664" spans="1:24" ht="22.05" customHeight="1" x14ac:dyDescent="0.45">
      <c r="B664" s="19">
        <v>97.13</v>
      </c>
      <c r="C664" s="19">
        <v>97.158429999999996</v>
      </c>
      <c r="D664" s="79">
        <v>43.415332890000002</v>
      </c>
      <c r="E664" s="79">
        <v>52.936334610000003</v>
      </c>
      <c r="F664" s="19">
        <v>226.67</v>
      </c>
      <c r="K664" t="s">
        <v>12126</v>
      </c>
      <c r="L664" t="s">
        <v>12127</v>
      </c>
      <c r="N664" t="s">
        <v>4293</v>
      </c>
      <c r="O664">
        <v>114</v>
      </c>
      <c r="P664">
        <v>8</v>
      </c>
      <c r="Q664">
        <v>97.13</v>
      </c>
      <c r="R664" t="e">
        <v>#REF!</v>
      </c>
      <c r="S664">
        <v>9530</v>
      </c>
      <c r="T664" t="s">
        <v>3569</v>
      </c>
      <c r="U664" t="s">
        <v>3902</v>
      </c>
      <c r="V664" s="49" t="s">
        <v>12128</v>
      </c>
      <c r="X664">
        <v>0</v>
      </c>
    </row>
    <row r="665" spans="1:24" ht="22.05" customHeight="1" x14ac:dyDescent="0.45">
      <c r="B665" s="19">
        <v>116.34</v>
      </c>
      <c r="C665" s="19">
        <v>116.3776</v>
      </c>
      <c r="D665" s="79">
        <v>43.415485019999998</v>
      </c>
      <c r="E665" s="79">
        <v>52.93622191</v>
      </c>
      <c r="F665" s="19">
        <v>226.07</v>
      </c>
      <c r="K665" t="s">
        <v>12129</v>
      </c>
      <c r="L665" t="s">
        <v>12130</v>
      </c>
      <c r="N665" t="s">
        <v>4293</v>
      </c>
      <c r="O665">
        <v>114</v>
      </c>
      <c r="P665">
        <v>8</v>
      </c>
      <c r="Q665">
        <v>116.34</v>
      </c>
      <c r="R665" t="e">
        <v>#REF!</v>
      </c>
      <c r="S665">
        <v>9530</v>
      </c>
      <c r="T665" t="s">
        <v>3569</v>
      </c>
      <c r="U665" t="s">
        <v>3902</v>
      </c>
      <c r="V665" s="49" t="s">
        <v>12131</v>
      </c>
      <c r="X665">
        <v>0</v>
      </c>
    </row>
    <row r="666" spans="1:24" ht="22.05" customHeight="1" x14ac:dyDescent="0.45">
      <c r="B666" s="19">
        <v>182.88</v>
      </c>
      <c r="C666" s="19">
        <v>182.92150000000001</v>
      </c>
      <c r="D666" s="79">
        <v>43.415999280000001</v>
      </c>
      <c r="E666" s="79">
        <v>52.935800720000003</v>
      </c>
      <c r="F666" s="19">
        <v>225.67</v>
      </c>
      <c r="K666" t="s">
        <v>12132</v>
      </c>
      <c r="L666" t="s">
        <v>12133</v>
      </c>
      <c r="N666" t="s">
        <v>4293</v>
      </c>
      <c r="O666">
        <v>114</v>
      </c>
      <c r="P666">
        <v>8</v>
      </c>
      <c r="Q666">
        <v>182.88</v>
      </c>
      <c r="R666" t="e">
        <v>#REF!</v>
      </c>
      <c r="S666">
        <v>9530</v>
      </c>
      <c r="T666" t="s">
        <v>3569</v>
      </c>
      <c r="U666" t="s">
        <v>3902</v>
      </c>
      <c r="V666" s="49" t="s">
        <v>12134</v>
      </c>
      <c r="X666">
        <v>0</v>
      </c>
    </row>
    <row r="667" spans="1:24" ht="22.05" customHeight="1" x14ac:dyDescent="0.45">
      <c r="B667" s="19">
        <v>201.93</v>
      </c>
      <c r="C667" s="19">
        <v>201.9812</v>
      </c>
      <c r="D667" s="79">
        <v>43.416146509999997</v>
      </c>
      <c r="E667" s="79">
        <v>52.935680140000002</v>
      </c>
      <c r="F667" s="19">
        <v>226.27</v>
      </c>
      <c r="K667" t="s">
        <v>12135</v>
      </c>
      <c r="L667" t="s">
        <v>12136</v>
      </c>
      <c r="N667" t="s">
        <v>4293</v>
      </c>
      <c r="O667">
        <v>114</v>
      </c>
      <c r="P667">
        <v>8</v>
      </c>
      <c r="Q667">
        <v>201.93</v>
      </c>
      <c r="R667" t="e">
        <v>#REF!</v>
      </c>
      <c r="S667">
        <v>9530</v>
      </c>
      <c r="T667" t="s">
        <v>3569</v>
      </c>
      <c r="U667" t="s">
        <v>3902</v>
      </c>
      <c r="V667" s="49" t="s">
        <v>12137</v>
      </c>
      <c r="X667">
        <v>0</v>
      </c>
    </row>
    <row r="668" spans="1:24" ht="22.05" customHeight="1" x14ac:dyDescent="0.45">
      <c r="B668" s="19">
        <v>252.05</v>
      </c>
      <c r="C668" s="19">
        <v>252.11330000000001</v>
      </c>
      <c r="D668" s="79">
        <v>43.416537169999998</v>
      </c>
      <c r="E668" s="79">
        <v>52.93537061</v>
      </c>
      <c r="F668" s="19">
        <v>225.27</v>
      </c>
      <c r="K668" t="s">
        <v>12138</v>
      </c>
      <c r="L668" t="s">
        <v>12139</v>
      </c>
      <c r="N668" t="s">
        <v>4293</v>
      </c>
      <c r="O668">
        <v>114</v>
      </c>
      <c r="P668">
        <v>8</v>
      </c>
      <c r="Q668">
        <v>252.05</v>
      </c>
      <c r="R668" t="e">
        <v>#REF!</v>
      </c>
      <c r="S668">
        <v>9530</v>
      </c>
      <c r="T668" t="s">
        <v>3569</v>
      </c>
      <c r="U668" t="s">
        <v>3902</v>
      </c>
      <c r="V668" s="49" t="s">
        <v>12140</v>
      </c>
      <c r="X668">
        <v>0</v>
      </c>
    </row>
    <row r="669" spans="1:24" ht="22.05" customHeight="1" x14ac:dyDescent="0.45">
      <c r="B669" s="19">
        <v>274.32</v>
      </c>
      <c r="C669" s="19">
        <v>274.39530000000002</v>
      </c>
      <c r="D669" s="79">
        <v>43.416708630000002</v>
      </c>
      <c r="E669" s="79">
        <v>52.93522823</v>
      </c>
      <c r="F669" s="19">
        <v>224.47</v>
      </c>
      <c r="K669" t="s">
        <v>12141</v>
      </c>
      <c r="L669" t="s">
        <v>12142</v>
      </c>
      <c r="N669" t="s">
        <v>4293</v>
      </c>
      <c r="O669">
        <v>114</v>
      </c>
      <c r="P669">
        <v>8</v>
      </c>
      <c r="Q669">
        <v>274.32</v>
      </c>
      <c r="R669" t="e">
        <v>#REF!</v>
      </c>
      <c r="S669">
        <v>9530</v>
      </c>
      <c r="T669" t="s">
        <v>3569</v>
      </c>
      <c r="U669" t="s">
        <v>3902</v>
      </c>
      <c r="V669" s="49" t="s">
        <v>12143</v>
      </c>
      <c r="X669">
        <v>0</v>
      </c>
    </row>
    <row r="670" spans="1:24" ht="22.05" customHeight="1" x14ac:dyDescent="0.45">
      <c r="B670" s="19">
        <v>329.41</v>
      </c>
      <c r="C670" s="19">
        <v>329.48540000000003</v>
      </c>
      <c r="D670" s="79">
        <v>43.417132809999998</v>
      </c>
      <c r="E670" s="79">
        <v>52.934875990000002</v>
      </c>
      <c r="F670" s="19">
        <v>224.01</v>
      </c>
      <c r="K670" t="s">
        <v>12144</v>
      </c>
      <c r="L670" t="s">
        <v>12145</v>
      </c>
      <c r="N670" t="s">
        <v>4293</v>
      </c>
      <c r="O670">
        <v>114</v>
      </c>
      <c r="P670">
        <v>8</v>
      </c>
      <c r="Q670">
        <v>329.41</v>
      </c>
      <c r="R670" t="e">
        <v>#REF!</v>
      </c>
      <c r="S670">
        <v>9530</v>
      </c>
      <c r="T670" t="s">
        <v>3569</v>
      </c>
      <c r="U670" t="s">
        <v>3902</v>
      </c>
      <c r="V670" s="49" t="s">
        <v>12146</v>
      </c>
      <c r="X670">
        <v>0</v>
      </c>
    </row>
    <row r="671" spans="1:24" ht="22.05" customHeight="1" x14ac:dyDescent="0.45">
      <c r="B671" s="19">
        <v>365.76</v>
      </c>
      <c r="C671" s="19">
        <v>365.83940000000001</v>
      </c>
      <c r="D671" s="79">
        <v>43.417413019999998</v>
      </c>
      <c r="E671" s="79">
        <v>52.934644230000004</v>
      </c>
      <c r="F671" s="19">
        <v>223.61</v>
      </c>
      <c r="K671" t="s">
        <v>12147</v>
      </c>
      <c r="L671" t="s">
        <v>12148</v>
      </c>
      <c r="N671" t="s">
        <v>4293</v>
      </c>
      <c r="O671">
        <v>114</v>
      </c>
      <c r="P671">
        <v>8</v>
      </c>
      <c r="Q671">
        <v>365.76</v>
      </c>
      <c r="R671" t="e">
        <v>#REF!</v>
      </c>
      <c r="S671">
        <v>9530</v>
      </c>
      <c r="T671" t="s">
        <v>3569</v>
      </c>
      <c r="U671" t="s">
        <v>3902</v>
      </c>
      <c r="V671" s="49" t="s">
        <v>12149</v>
      </c>
      <c r="X671">
        <v>0</v>
      </c>
    </row>
    <row r="672" spans="1:24" ht="22.05" customHeight="1" x14ac:dyDescent="0.45">
      <c r="B672" s="19">
        <v>387.64</v>
      </c>
      <c r="C672" s="19">
        <v>387.71730000000002</v>
      </c>
      <c r="D672" s="79">
        <v>43.417581650000002</v>
      </c>
      <c r="E672" s="79">
        <v>52.934504760000003</v>
      </c>
      <c r="F672" s="19">
        <v>223.41</v>
      </c>
      <c r="K672" t="s">
        <v>12150</v>
      </c>
      <c r="L672" t="s">
        <v>12151</v>
      </c>
      <c r="N672" t="s">
        <v>4293</v>
      </c>
      <c r="O672">
        <v>114</v>
      </c>
      <c r="P672">
        <v>8</v>
      </c>
      <c r="Q672">
        <v>387.64</v>
      </c>
      <c r="R672" t="e">
        <v>#REF!</v>
      </c>
      <c r="S672">
        <v>9530</v>
      </c>
      <c r="T672" t="s">
        <v>3569</v>
      </c>
      <c r="U672" t="s">
        <v>3902</v>
      </c>
      <c r="V672" s="49" t="s">
        <v>12152</v>
      </c>
      <c r="X672">
        <v>0</v>
      </c>
    </row>
    <row r="673" spans="2:24" ht="22.05" customHeight="1" x14ac:dyDescent="0.45">
      <c r="B673" s="19">
        <v>407.81</v>
      </c>
      <c r="C673" s="19">
        <v>407.90159999999997</v>
      </c>
      <c r="D673" s="79">
        <v>43.417738280000002</v>
      </c>
      <c r="E673" s="79">
        <v>52.934378870000003</v>
      </c>
      <c r="F673" s="19">
        <v>222.61</v>
      </c>
      <c r="K673" t="s">
        <v>12153</v>
      </c>
      <c r="L673" t="s">
        <v>12154</v>
      </c>
      <c r="N673" t="s">
        <v>4293</v>
      </c>
      <c r="O673">
        <v>114</v>
      </c>
      <c r="P673">
        <v>8</v>
      </c>
      <c r="Q673">
        <v>407.81</v>
      </c>
      <c r="R673" t="e">
        <v>#REF!</v>
      </c>
      <c r="S673">
        <v>9530</v>
      </c>
      <c r="T673" t="s">
        <v>3569</v>
      </c>
      <c r="U673" t="s">
        <v>3902</v>
      </c>
      <c r="V673" s="49" t="s">
        <v>12155</v>
      </c>
      <c r="X673">
        <v>0</v>
      </c>
    </row>
    <row r="674" spans="2:24" ht="22.05" customHeight="1" x14ac:dyDescent="0.45">
      <c r="B674" s="19">
        <v>424.77</v>
      </c>
      <c r="C674" s="19">
        <v>424.87040000000002</v>
      </c>
      <c r="D674" s="79">
        <v>43.417860589999997</v>
      </c>
      <c r="E674" s="79">
        <v>52.934504369999999</v>
      </c>
      <c r="F674" s="19">
        <v>222.61</v>
      </c>
      <c r="K674" t="s">
        <v>12156</v>
      </c>
      <c r="L674" t="s">
        <v>12157</v>
      </c>
      <c r="N674" t="s">
        <v>4293</v>
      </c>
      <c r="O674">
        <v>114</v>
      </c>
      <c r="P674">
        <v>8</v>
      </c>
      <c r="Q674">
        <v>424.77</v>
      </c>
      <c r="R674" t="e">
        <v>#REF!</v>
      </c>
      <c r="S674">
        <v>9530</v>
      </c>
      <c r="T674" t="s">
        <v>3569</v>
      </c>
      <c r="U674" t="s">
        <v>3902</v>
      </c>
      <c r="V674" s="49" t="s">
        <v>12158</v>
      </c>
      <c r="X674">
        <v>0</v>
      </c>
    </row>
    <row r="675" spans="2:24" ht="22.05" customHeight="1" x14ac:dyDescent="0.45">
      <c r="B675" s="19">
        <v>455.9</v>
      </c>
      <c r="C675" s="19">
        <v>455.9975</v>
      </c>
      <c r="D675" s="79">
        <v>43.418049619999998</v>
      </c>
      <c r="E675" s="79">
        <v>52.934220779999997</v>
      </c>
      <c r="F675" s="19">
        <v>223.21</v>
      </c>
      <c r="K675" t="s">
        <v>12159</v>
      </c>
      <c r="L675" t="s">
        <v>12160</v>
      </c>
      <c r="N675" t="s">
        <v>4293</v>
      </c>
      <c r="O675">
        <v>114</v>
      </c>
      <c r="P675">
        <v>8</v>
      </c>
      <c r="Q675">
        <v>455.9</v>
      </c>
      <c r="R675" t="e">
        <v>#REF!</v>
      </c>
      <c r="S675">
        <v>9530</v>
      </c>
      <c r="T675" t="s">
        <v>3569</v>
      </c>
      <c r="U675" t="s">
        <v>3902</v>
      </c>
      <c r="V675" s="49" t="s">
        <v>12161</v>
      </c>
      <c r="X675">
        <v>0</v>
      </c>
    </row>
    <row r="676" spans="2:24" ht="22.05" customHeight="1" x14ac:dyDescent="0.45">
      <c r="B676" s="19">
        <v>457.2</v>
      </c>
      <c r="C676" s="19">
        <v>457.30189999999999</v>
      </c>
      <c r="D676" s="79">
        <v>43.41805746</v>
      </c>
      <c r="E676" s="79">
        <v>52.934208779999999</v>
      </c>
      <c r="F676" s="19">
        <v>223.21</v>
      </c>
      <c r="K676" t="s">
        <v>12162</v>
      </c>
      <c r="L676" t="s">
        <v>12163</v>
      </c>
      <c r="N676" t="s">
        <v>4293</v>
      </c>
      <c r="O676">
        <v>114</v>
      </c>
      <c r="P676">
        <v>8</v>
      </c>
      <c r="Q676">
        <v>457.2</v>
      </c>
      <c r="R676" t="e">
        <v>#REF!</v>
      </c>
      <c r="S676">
        <v>9530</v>
      </c>
      <c r="T676" t="s">
        <v>3569</v>
      </c>
      <c r="U676" t="s">
        <v>3902</v>
      </c>
      <c r="V676" s="49" t="s">
        <v>12164</v>
      </c>
      <c r="X676">
        <v>0</v>
      </c>
    </row>
    <row r="677" spans="2:24" ht="22.05" customHeight="1" x14ac:dyDescent="0.45">
      <c r="B677" s="19">
        <v>494.47</v>
      </c>
      <c r="C677" s="19">
        <v>494.57319999999999</v>
      </c>
      <c r="D677" s="79">
        <v>43.418281329999999</v>
      </c>
      <c r="E677" s="79">
        <v>52.933866070000001</v>
      </c>
      <c r="F677" s="19">
        <v>223.61</v>
      </c>
      <c r="K677" t="s">
        <v>12165</v>
      </c>
      <c r="L677" t="s">
        <v>12166</v>
      </c>
      <c r="N677" t="s">
        <v>4293</v>
      </c>
      <c r="O677">
        <v>114</v>
      </c>
      <c r="P677">
        <v>8</v>
      </c>
      <c r="Q677">
        <v>494.47</v>
      </c>
      <c r="R677" t="e">
        <v>#REF!</v>
      </c>
      <c r="S677">
        <v>9530</v>
      </c>
      <c r="T677" t="s">
        <v>3569</v>
      </c>
      <c r="U677" t="s">
        <v>3902</v>
      </c>
      <c r="V677" s="49" t="s">
        <v>12167</v>
      </c>
      <c r="X677">
        <v>0</v>
      </c>
    </row>
    <row r="678" spans="2:24" ht="22.05" customHeight="1" x14ac:dyDescent="0.45">
      <c r="B678" s="19">
        <v>528.53</v>
      </c>
      <c r="C678" s="19">
        <v>528.63250000000005</v>
      </c>
      <c r="D678" s="79">
        <v>43.418490470000002</v>
      </c>
      <c r="E678" s="79">
        <v>52.933558619999999</v>
      </c>
      <c r="F678" s="19">
        <v>224.01</v>
      </c>
      <c r="K678" t="s">
        <v>12168</v>
      </c>
      <c r="L678" t="s">
        <v>12169</v>
      </c>
      <c r="N678" t="s">
        <v>4293</v>
      </c>
      <c r="O678">
        <v>114</v>
      </c>
      <c r="P678">
        <v>8</v>
      </c>
      <c r="Q678">
        <v>528.53</v>
      </c>
      <c r="R678" t="e">
        <v>#REF!</v>
      </c>
      <c r="S678">
        <v>9530</v>
      </c>
      <c r="T678" t="s">
        <v>3569</v>
      </c>
      <c r="U678" t="s">
        <v>3902</v>
      </c>
      <c r="V678" s="49" t="s">
        <v>12170</v>
      </c>
      <c r="X678">
        <v>0</v>
      </c>
    </row>
    <row r="679" spans="2:24" ht="22.05" customHeight="1" x14ac:dyDescent="0.45">
      <c r="B679" s="19">
        <v>530.07000000000005</v>
      </c>
      <c r="C679" s="19">
        <v>530.17949999999996</v>
      </c>
      <c r="D679" s="79">
        <v>43.418500719999997</v>
      </c>
      <c r="E679" s="79">
        <v>52.933545680000002</v>
      </c>
      <c r="F679" s="19">
        <v>224.01</v>
      </c>
      <c r="K679" t="s">
        <v>12171</v>
      </c>
      <c r="L679" t="s">
        <v>12172</v>
      </c>
      <c r="N679" t="s">
        <v>4293</v>
      </c>
      <c r="O679">
        <v>114</v>
      </c>
      <c r="P679">
        <v>8</v>
      </c>
      <c r="Q679">
        <v>530.07000000000005</v>
      </c>
      <c r="R679" t="e">
        <v>#REF!</v>
      </c>
      <c r="S679">
        <v>9530</v>
      </c>
      <c r="T679" t="s">
        <v>3569</v>
      </c>
      <c r="U679" t="s">
        <v>3902</v>
      </c>
      <c r="V679" s="49" t="s">
        <v>12173</v>
      </c>
      <c r="X679">
        <v>0</v>
      </c>
    </row>
    <row r="680" spans="2:24" ht="22.05" customHeight="1" x14ac:dyDescent="0.45">
      <c r="B680" s="19">
        <v>545.45000000000005</v>
      </c>
      <c r="C680" s="19">
        <v>545.55989999999997</v>
      </c>
      <c r="D680" s="79">
        <v>43.418597120000001</v>
      </c>
      <c r="E680" s="79">
        <v>52.933409410000003</v>
      </c>
      <c r="F680" s="19">
        <v>223.81</v>
      </c>
      <c r="K680" t="s">
        <v>12174</v>
      </c>
      <c r="L680" t="s">
        <v>12175</v>
      </c>
      <c r="N680" t="s">
        <v>4293</v>
      </c>
      <c r="O680">
        <v>114</v>
      </c>
      <c r="P680">
        <v>8</v>
      </c>
      <c r="Q680">
        <v>545.45000000000005</v>
      </c>
      <c r="R680" t="e">
        <v>#REF!</v>
      </c>
      <c r="S680">
        <v>9530</v>
      </c>
      <c r="T680" t="s">
        <v>3569</v>
      </c>
      <c r="U680" t="s">
        <v>3902</v>
      </c>
      <c r="V680" s="49" t="s">
        <v>12176</v>
      </c>
      <c r="X680">
        <v>0</v>
      </c>
    </row>
    <row r="681" spans="2:24" ht="22.05" customHeight="1" x14ac:dyDescent="0.45">
      <c r="B681" s="19">
        <v>548.64</v>
      </c>
      <c r="C681" s="19">
        <v>548.74770000000001</v>
      </c>
      <c r="D681" s="79">
        <v>43.418618729999999</v>
      </c>
      <c r="E681" s="79">
        <v>52.933383499999998</v>
      </c>
      <c r="F681" s="19">
        <v>223.81</v>
      </c>
      <c r="K681" t="s">
        <v>12177</v>
      </c>
      <c r="L681" t="s">
        <v>12178</v>
      </c>
      <c r="N681" t="s">
        <v>4293</v>
      </c>
      <c r="O681">
        <v>114</v>
      </c>
      <c r="P681">
        <v>8</v>
      </c>
      <c r="Q681">
        <v>548.64</v>
      </c>
      <c r="R681" t="e">
        <v>#REF!</v>
      </c>
      <c r="S681">
        <v>9530</v>
      </c>
      <c r="T681" t="s">
        <v>3569</v>
      </c>
      <c r="U681" t="s">
        <v>3902</v>
      </c>
      <c r="V681" s="49" t="s">
        <v>12179</v>
      </c>
      <c r="X681">
        <v>0</v>
      </c>
    </row>
    <row r="682" spans="2:24" ht="22.05" customHeight="1" x14ac:dyDescent="0.45">
      <c r="B682" s="19">
        <v>560.97</v>
      </c>
      <c r="C682" s="19">
        <v>561.07759999999996</v>
      </c>
      <c r="D682" s="79">
        <v>43.418702279999998</v>
      </c>
      <c r="E682" s="79">
        <v>52.933283289999999</v>
      </c>
      <c r="F682" s="19">
        <v>223.81</v>
      </c>
      <c r="K682" t="s">
        <v>12180</v>
      </c>
      <c r="L682" t="s">
        <v>12181</v>
      </c>
      <c r="N682" t="s">
        <v>4293</v>
      </c>
      <c r="O682">
        <v>114</v>
      </c>
      <c r="P682">
        <v>8</v>
      </c>
      <c r="Q682">
        <v>560.97</v>
      </c>
      <c r="R682" t="e">
        <v>#REF!</v>
      </c>
      <c r="S682">
        <v>9530</v>
      </c>
      <c r="T682" t="s">
        <v>3569</v>
      </c>
      <c r="U682" t="s">
        <v>3902</v>
      </c>
      <c r="V682" s="49" t="s">
        <v>12182</v>
      </c>
      <c r="X682">
        <v>0</v>
      </c>
    </row>
    <row r="683" spans="2:24" ht="22.05" customHeight="1" x14ac:dyDescent="0.45">
      <c r="B683" s="19">
        <v>590.98</v>
      </c>
      <c r="C683" s="19">
        <v>591.09730000000002</v>
      </c>
      <c r="D683" s="79">
        <v>43.418936090000003</v>
      </c>
      <c r="E683" s="79">
        <v>52.933097740000001</v>
      </c>
      <c r="F683" s="19">
        <v>223.05</v>
      </c>
      <c r="K683" t="s">
        <v>12183</v>
      </c>
      <c r="L683" t="s">
        <v>12184</v>
      </c>
      <c r="N683" t="s">
        <v>4293</v>
      </c>
      <c r="O683">
        <v>114</v>
      </c>
      <c r="P683">
        <v>8</v>
      </c>
      <c r="Q683">
        <v>590.98</v>
      </c>
      <c r="R683" t="e">
        <v>#REF!</v>
      </c>
      <c r="S683">
        <v>9530</v>
      </c>
      <c r="T683" t="s">
        <v>3569</v>
      </c>
      <c r="U683" t="s">
        <v>3902</v>
      </c>
      <c r="V683" s="49" t="s">
        <v>12185</v>
      </c>
      <c r="X683">
        <v>0</v>
      </c>
    </row>
    <row r="684" spans="2:24" ht="22.05" customHeight="1" x14ac:dyDescent="0.45">
      <c r="B684" s="19">
        <v>633.66999999999996</v>
      </c>
      <c r="C684" s="19">
        <v>633.80330000000004</v>
      </c>
      <c r="D684" s="79">
        <v>43.419299289999998</v>
      </c>
      <c r="E684" s="79">
        <v>52.932925709999999</v>
      </c>
      <c r="F684" s="19">
        <v>221.85</v>
      </c>
      <c r="K684" t="s">
        <v>12186</v>
      </c>
      <c r="L684" t="s">
        <v>12187</v>
      </c>
      <c r="N684" t="s">
        <v>4293</v>
      </c>
      <c r="O684">
        <v>114</v>
      </c>
      <c r="P684">
        <v>8</v>
      </c>
      <c r="Q684">
        <v>633.66999999999996</v>
      </c>
      <c r="R684" t="e">
        <v>#REF!</v>
      </c>
      <c r="S684">
        <v>9530</v>
      </c>
      <c r="T684" t="s">
        <v>3569</v>
      </c>
      <c r="U684" t="s">
        <v>3902</v>
      </c>
      <c r="V684" s="49" t="s">
        <v>12188</v>
      </c>
      <c r="X684">
        <v>0</v>
      </c>
    </row>
    <row r="685" spans="2:24" ht="22.05" customHeight="1" x14ac:dyDescent="0.45">
      <c r="B685" s="19">
        <v>640.08000000000004</v>
      </c>
      <c r="C685" s="19">
        <v>640.21420000000001</v>
      </c>
      <c r="D685" s="79">
        <v>43.419354409999997</v>
      </c>
      <c r="E685" s="79">
        <v>52.932902290000001</v>
      </c>
      <c r="F685" s="19">
        <v>221.85</v>
      </c>
      <c r="K685" t="s">
        <v>12189</v>
      </c>
      <c r="L685" t="s">
        <v>12190</v>
      </c>
      <c r="N685" t="s">
        <v>4293</v>
      </c>
      <c r="O685">
        <v>114</v>
      </c>
      <c r="P685">
        <v>8</v>
      </c>
      <c r="Q685">
        <v>640.08000000000004</v>
      </c>
      <c r="R685" t="e">
        <v>#REF!</v>
      </c>
      <c r="S685">
        <v>9530</v>
      </c>
      <c r="T685" t="s">
        <v>3569</v>
      </c>
      <c r="U685" t="s">
        <v>3902</v>
      </c>
      <c r="V685" s="49" t="s">
        <v>12191</v>
      </c>
      <c r="X685">
        <v>0</v>
      </c>
    </row>
    <row r="686" spans="2:24" ht="22.05" customHeight="1" x14ac:dyDescent="0.45">
      <c r="B686" s="19">
        <v>667.32</v>
      </c>
      <c r="C686" s="19">
        <v>667.45920000000001</v>
      </c>
      <c r="D686" s="79">
        <v>43.419588599999997</v>
      </c>
      <c r="E686" s="79">
        <v>52.93280275</v>
      </c>
      <c r="F686" s="19">
        <v>221.25</v>
      </c>
      <c r="K686" t="s">
        <v>12192</v>
      </c>
      <c r="L686" t="s">
        <v>12193</v>
      </c>
      <c r="N686" t="s">
        <v>4293</v>
      </c>
      <c r="O686">
        <v>114</v>
      </c>
      <c r="P686">
        <v>8</v>
      </c>
      <c r="Q686">
        <v>667.32</v>
      </c>
      <c r="R686" t="e">
        <v>#REF!</v>
      </c>
      <c r="S686">
        <v>9530</v>
      </c>
      <c r="T686" t="s">
        <v>3569</v>
      </c>
      <c r="U686" t="s">
        <v>3902</v>
      </c>
      <c r="V686" s="49" t="s">
        <v>12194</v>
      </c>
      <c r="X686">
        <v>0</v>
      </c>
    </row>
    <row r="687" spans="2:24" ht="22.05" customHeight="1" x14ac:dyDescent="0.45">
      <c r="B687" s="19">
        <v>688.19</v>
      </c>
      <c r="C687" s="19">
        <v>688.33199999999999</v>
      </c>
      <c r="D687" s="79">
        <v>43.419764549999996</v>
      </c>
      <c r="E687" s="79">
        <v>52.932712449999997</v>
      </c>
      <c r="F687" s="19">
        <v>221.05</v>
      </c>
      <c r="K687" t="s">
        <v>12195</v>
      </c>
      <c r="L687" t="s">
        <v>12196</v>
      </c>
      <c r="N687" t="s">
        <v>4293</v>
      </c>
      <c r="O687">
        <v>114</v>
      </c>
      <c r="P687">
        <v>8</v>
      </c>
      <c r="Q687">
        <v>688.19</v>
      </c>
      <c r="R687" t="e">
        <v>#REF!</v>
      </c>
      <c r="S687">
        <v>9530</v>
      </c>
      <c r="T687" t="s">
        <v>3569</v>
      </c>
      <c r="U687" t="s">
        <v>3902</v>
      </c>
      <c r="V687" s="49" t="s">
        <v>12197</v>
      </c>
      <c r="X687">
        <v>0</v>
      </c>
    </row>
    <row r="688" spans="2:24" ht="22.05" customHeight="1" x14ac:dyDescent="0.45">
      <c r="B688" s="19">
        <v>695.28</v>
      </c>
      <c r="C688" s="19">
        <v>695.41920000000005</v>
      </c>
      <c r="D688" s="79">
        <v>43.419816400000002</v>
      </c>
      <c r="E688" s="79">
        <v>52.932661469999999</v>
      </c>
      <c r="F688" s="19">
        <v>221.05</v>
      </c>
      <c r="K688" t="s">
        <v>10316</v>
      </c>
      <c r="L688" t="s">
        <v>10317</v>
      </c>
      <c r="N688" t="s">
        <v>4293</v>
      </c>
      <c r="O688">
        <v>114</v>
      </c>
      <c r="P688">
        <v>8</v>
      </c>
      <c r="Q688">
        <v>695.28</v>
      </c>
      <c r="R688" t="e">
        <v>#REF!</v>
      </c>
      <c r="S688">
        <v>9530</v>
      </c>
      <c r="T688" t="s">
        <v>3569</v>
      </c>
      <c r="U688" t="s">
        <v>3902</v>
      </c>
      <c r="V688" s="49" t="s">
        <v>12198</v>
      </c>
      <c r="X688">
        <v>1</v>
      </c>
    </row>
    <row r="689" spans="1:24" ht="22.05" customHeight="1" x14ac:dyDescent="0.45">
      <c r="A689" s="10">
        <v>9534</v>
      </c>
      <c r="B689" s="19">
        <v>0</v>
      </c>
      <c r="C689" s="19">
        <v>0</v>
      </c>
      <c r="D689" s="79">
        <v>43.428689579999997</v>
      </c>
      <c r="E689" s="79">
        <v>52.922677479999997</v>
      </c>
      <c r="F689" s="19">
        <v>205.99</v>
      </c>
      <c r="G689" s="20">
        <v>98</v>
      </c>
      <c r="H689" s="20">
        <v>8</v>
      </c>
      <c r="I689" s="21">
        <v>0.2</v>
      </c>
      <c r="K689" t="s">
        <v>12199</v>
      </c>
      <c r="L689" t="s">
        <v>12200</v>
      </c>
      <c r="N689" t="s">
        <v>4293</v>
      </c>
      <c r="O689">
        <v>114</v>
      </c>
      <c r="P689">
        <v>8</v>
      </c>
      <c r="Q689">
        <v>0</v>
      </c>
      <c r="R689">
        <v>9534</v>
      </c>
      <c r="S689">
        <v>9534</v>
      </c>
      <c r="T689" t="s">
        <v>3570</v>
      </c>
      <c r="U689" t="s">
        <v>3995</v>
      </c>
      <c r="V689" s="49" t="s">
        <v>12201</v>
      </c>
      <c r="X689">
        <v>0</v>
      </c>
    </row>
    <row r="690" spans="1:24" ht="22.05" customHeight="1" x14ac:dyDescent="0.45">
      <c r="B690" s="19">
        <v>2.4700000000000002</v>
      </c>
      <c r="C690" s="19">
        <v>2.4741140000000001</v>
      </c>
      <c r="D690" s="79">
        <v>43.428667679999997</v>
      </c>
      <c r="E690" s="79">
        <v>52.922682969999997</v>
      </c>
      <c r="F690" s="19">
        <v>205.99</v>
      </c>
      <c r="K690" t="s">
        <v>12202</v>
      </c>
      <c r="L690" t="s">
        <v>12203</v>
      </c>
      <c r="N690" t="s">
        <v>4293</v>
      </c>
      <c r="O690">
        <v>114</v>
      </c>
      <c r="P690">
        <v>8</v>
      </c>
      <c r="Q690">
        <v>2.4700000000000002</v>
      </c>
      <c r="R690" t="e">
        <v>#REF!</v>
      </c>
      <c r="S690">
        <v>9534</v>
      </c>
      <c r="T690" t="s">
        <v>3570</v>
      </c>
      <c r="U690" t="s">
        <v>3995</v>
      </c>
      <c r="V690" s="49" t="s">
        <v>12204</v>
      </c>
      <c r="X690">
        <v>0</v>
      </c>
    </row>
    <row r="691" spans="1:24" ht="22.05" customHeight="1" x14ac:dyDescent="0.45">
      <c r="B691" s="19">
        <v>21.38</v>
      </c>
      <c r="C691" s="19">
        <v>21.464829999999999</v>
      </c>
      <c r="D691" s="79">
        <v>43.428503890000002</v>
      </c>
      <c r="E691" s="79">
        <v>52.922746289999999</v>
      </c>
      <c r="F691" s="19">
        <v>207.79</v>
      </c>
      <c r="K691" t="s">
        <v>12205</v>
      </c>
      <c r="L691" t="s">
        <v>12206</v>
      </c>
      <c r="N691" t="s">
        <v>4293</v>
      </c>
      <c r="O691">
        <v>114</v>
      </c>
      <c r="P691">
        <v>8</v>
      </c>
      <c r="Q691">
        <v>21.38</v>
      </c>
      <c r="R691" t="e">
        <v>#REF!</v>
      </c>
      <c r="S691">
        <v>9534</v>
      </c>
      <c r="T691" t="s">
        <v>3570</v>
      </c>
      <c r="U691" t="s">
        <v>3995</v>
      </c>
      <c r="V691" s="49" t="s">
        <v>12207</v>
      </c>
      <c r="X691">
        <v>0</v>
      </c>
    </row>
    <row r="692" spans="1:24" ht="22.05" customHeight="1" x14ac:dyDescent="0.45">
      <c r="B692" s="19">
        <v>34.39</v>
      </c>
      <c r="C692" s="19">
        <v>34.573680000000003</v>
      </c>
      <c r="D692" s="79">
        <v>43.428391050000002</v>
      </c>
      <c r="E692" s="79">
        <v>52.922789260000002</v>
      </c>
      <c r="F692" s="19">
        <v>206.19</v>
      </c>
      <c r="K692" t="s">
        <v>12208</v>
      </c>
      <c r="L692" t="s">
        <v>12209</v>
      </c>
      <c r="N692" t="s">
        <v>4293</v>
      </c>
      <c r="O692">
        <v>114</v>
      </c>
      <c r="P692">
        <v>8</v>
      </c>
      <c r="Q692">
        <v>34.39</v>
      </c>
      <c r="R692" t="e">
        <v>#REF!</v>
      </c>
      <c r="S692">
        <v>9534</v>
      </c>
      <c r="T692" t="s">
        <v>3570</v>
      </c>
      <c r="U692" t="s">
        <v>3995</v>
      </c>
      <c r="V692" s="49" t="s">
        <v>12210</v>
      </c>
      <c r="X692">
        <v>0</v>
      </c>
    </row>
    <row r="693" spans="1:24" ht="22.05" customHeight="1" x14ac:dyDescent="0.45">
      <c r="B693" s="19">
        <v>35.72</v>
      </c>
      <c r="C693" s="19">
        <v>35.901179999999997</v>
      </c>
      <c r="D693" s="79">
        <v>43.428379659999997</v>
      </c>
      <c r="E693" s="79">
        <v>52.92279422</v>
      </c>
      <c r="F693" s="19">
        <v>206.19</v>
      </c>
      <c r="K693" t="s">
        <v>12211</v>
      </c>
      <c r="L693" t="s">
        <v>12212</v>
      </c>
      <c r="N693" t="s">
        <v>4293</v>
      </c>
      <c r="O693">
        <v>114</v>
      </c>
      <c r="P693">
        <v>8</v>
      </c>
      <c r="Q693">
        <v>35.72</v>
      </c>
      <c r="R693" t="e">
        <v>#REF!</v>
      </c>
      <c r="S693">
        <v>9534</v>
      </c>
      <c r="T693" t="s">
        <v>3570</v>
      </c>
      <c r="U693" t="s">
        <v>3995</v>
      </c>
      <c r="V693" s="49" t="s">
        <v>12213</v>
      </c>
      <c r="X693">
        <v>0</v>
      </c>
    </row>
    <row r="694" spans="1:24" ht="22.05" customHeight="1" x14ac:dyDescent="0.45">
      <c r="B694" s="19">
        <v>55.45</v>
      </c>
      <c r="C694" s="19">
        <v>55.779589999999999</v>
      </c>
      <c r="D694" s="79">
        <v>43.428211689999998</v>
      </c>
      <c r="E694" s="79">
        <v>52.922873439999996</v>
      </c>
      <c r="F694" s="19">
        <v>208.59</v>
      </c>
      <c r="K694" t="s">
        <v>12214</v>
      </c>
      <c r="L694" t="s">
        <v>12215</v>
      </c>
      <c r="N694" t="s">
        <v>4293</v>
      </c>
      <c r="O694">
        <v>114</v>
      </c>
      <c r="P694">
        <v>8</v>
      </c>
      <c r="Q694">
        <v>55.45</v>
      </c>
      <c r="R694" t="e">
        <v>#REF!</v>
      </c>
      <c r="S694">
        <v>9534</v>
      </c>
      <c r="T694" t="s">
        <v>3570</v>
      </c>
      <c r="U694" t="s">
        <v>3995</v>
      </c>
      <c r="V694" s="49" t="s">
        <v>12216</v>
      </c>
      <c r="X694">
        <v>0</v>
      </c>
    </row>
    <row r="695" spans="1:24" ht="22.05" customHeight="1" x14ac:dyDescent="0.45">
      <c r="B695" s="19">
        <v>84.67</v>
      </c>
      <c r="C695" s="19">
        <v>85.129660000000001</v>
      </c>
      <c r="D695" s="79">
        <v>43.427964639999999</v>
      </c>
      <c r="E695" s="79">
        <v>52.922997049999999</v>
      </c>
      <c r="F695" s="19">
        <v>211.39</v>
      </c>
      <c r="K695" t="s">
        <v>12217</v>
      </c>
      <c r="L695" t="s">
        <v>12218</v>
      </c>
      <c r="N695" t="s">
        <v>4293</v>
      </c>
      <c r="O695">
        <v>114</v>
      </c>
      <c r="P695">
        <v>8</v>
      </c>
      <c r="Q695">
        <v>84.67</v>
      </c>
      <c r="R695" t="e">
        <v>#REF!</v>
      </c>
      <c r="S695">
        <v>9534</v>
      </c>
      <c r="T695" t="s">
        <v>3570</v>
      </c>
      <c r="U695" t="s">
        <v>3995</v>
      </c>
      <c r="V695" s="49" t="s">
        <v>12219</v>
      </c>
      <c r="X695">
        <v>0</v>
      </c>
    </row>
    <row r="696" spans="1:24" ht="22.05" customHeight="1" x14ac:dyDescent="0.45">
      <c r="B696" s="19">
        <v>91.44</v>
      </c>
      <c r="C696" s="19">
        <v>92.458730000000003</v>
      </c>
      <c r="D696" s="79">
        <v>43.427906030000003</v>
      </c>
      <c r="E696" s="79">
        <v>52.923020090000001</v>
      </c>
      <c r="F696" s="19">
        <v>208.59</v>
      </c>
      <c r="K696" t="s">
        <v>12220</v>
      </c>
      <c r="L696" t="s">
        <v>12221</v>
      </c>
      <c r="N696" t="s">
        <v>4293</v>
      </c>
      <c r="O696">
        <v>114</v>
      </c>
      <c r="P696">
        <v>8</v>
      </c>
      <c r="Q696">
        <v>91.44</v>
      </c>
      <c r="R696" t="e">
        <v>#REF!</v>
      </c>
      <c r="S696">
        <v>9534</v>
      </c>
      <c r="T696" t="s">
        <v>3570</v>
      </c>
      <c r="U696" t="s">
        <v>3995</v>
      </c>
      <c r="V696" s="49" t="s">
        <v>12222</v>
      </c>
      <c r="X696">
        <v>0</v>
      </c>
    </row>
    <row r="697" spans="1:24" ht="22.05" customHeight="1" x14ac:dyDescent="0.45">
      <c r="B697" s="19">
        <v>103.87</v>
      </c>
      <c r="C697" s="19">
        <v>105.5138</v>
      </c>
      <c r="D697" s="79">
        <v>43.427798510000002</v>
      </c>
      <c r="E697" s="79">
        <v>52.923062360000003</v>
      </c>
      <c r="F697" s="19">
        <v>212.59</v>
      </c>
      <c r="K697" t="s">
        <v>12223</v>
      </c>
      <c r="L697" t="s">
        <v>12224</v>
      </c>
      <c r="N697" t="s">
        <v>4293</v>
      </c>
      <c r="O697">
        <v>114</v>
      </c>
      <c r="P697">
        <v>8</v>
      </c>
      <c r="Q697">
        <v>103.87</v>
      </c>
      <c r="R697" t="e">
        <v>#REF!</v>
      </c>
      <c r="S697">
        <v>9534</v>
      </c>
      <c r="T697" t="s">
        <v>3570</v>
      </c>
      <c r="U697" t="s">
        <v>3995</v>
      </c>
      <c r="V697" s="49" t="s">
        <v>12225</v>
      </c>
      <c r="X697">
        <v>0</v>
      </c>
    </row>
    <row r="698" spans="1:24" ht="22.05" customHeight="1" x14ac:dyDescent="0.45">
      <c r="B698" s="19">
        <v>130.66</v>
      </c>
      <c r="C698" s="19">
        <v>132.55289999999999</v>
      </c>
      <c r="D698" s="79">
        <v>43.427557950000001</v>
      </c>
      <c r="E698" s="79">
        <v>52.923086079999997</v>
      </c>
      <c r="F698" s="19">
        <v>216.22</v>
      </c>
      <c r="K698" t="s">
        <v>12226</v>
      </c>
      <c r="L698" t="s">
        <v>12227</v>
      </c>
      <c r="N698" t="s">
        <v>4293</v>
      </c>
      <c r="O698">
        <v>114</v>
      </c>
      <c r="P698">
        <v>8</v>
      </c>
      <c r="Q698">
        <v>130.66</v>
      </c>
      <c r="R698" t="e">
        <v>#REF!</v>
      </c>
      <c r="S698">
        <v>9534</v>
      </c>
      <c r="T698" t="s">
        <v>3570</v>
      </c>
      <c r="U698" t="s">
        <v>3995</v>
      </c>
      <c r="V698" s="49" t="s">
        <v>12228</v>
      </c>
      <c r="X698">
        <v>0</v>
      </c>
    </row>
    <row r="699" spans="1:24" ht="22.05" customHeight="1" x14ac:dyDescent="0.45">
      <c r="B699" s="19">
        <v>148.31</v>
      </c>
      <c r="C699" s="19">
        <v>150.27770000000001</v>
      </c>
      <c r="D699" s="79">
        <v>43.427401279999998</v>
      </c>
      <c r="E699" s="79">
        <v>52.923049829999997</v>
      </c>
      <c r="F699" s="19">
        <v>217.82</v>
      </c>
      <c r="K699" t="s">
        <v>12229</v>
      </c>
      <c r="L699" t="s">
        <v>12230</v>
      </c>
      <c r="N699" t="s">
        <v>4293</v>
      </c>
      <c r="O699">
        <v>114</v>
      </c>
      <c r="P699">
        <v>8</v>
      </c>
      <c r="Q699">
        <v>148.31</v>
      </c>
      <c r="R699" t="e">
        <v>#REF!</v>
      </c>
      <c r="S699">
        <v>9534</v>
      </c>
      <c r="T699" t="s">
        <v>3570</v>
      </c>
      <c r="U699" t="s">
        <v>3995</v>
      </c>
      <c r="V699" s="49" t="s">
        <v>12231</v>
      </c>
      <c r="X699">
        <v>0</v>
      </c>
    </row>
    <row r="700" spans="1:24" ht="22.05" customHeight="1" x14ac:dyDescent="0.45">
      <c r="B700" s="19">
        <v>182.88</v>
      </c>
      <c r="C700" s="19">
        <v>184.87209999999999</v>
      </c>
      <c r="D700" s="79">
        <v>43.427107589999999</v>
      </c>
      <c r="E700" s="79">
        <v>52.922908960000001</v>
      </c>
      <c r="F700" s="19">
        <v>219.22</v>
      </c>
      <c r="K700" t="s">
        <v>12232</v>
      </c>
      <c r="L700" t="s">
        <v>12233</v>
      </c>
      <c r="N700" t="s">
        <v>4293</v>
      </c>
      <c r="O700">
        <v>114</v>
      </c>
      <c r="P700">
        <v>8</v>
      </c>
      <c r="Q700">
        <v>182.88</v>
      </c>
      <c r="R700" t="e">
        <v>#REF!</v>
      </c>
      <c r="S700">
        <v>9534</v>
      </c>
      <c r="T700" t="s">
        <v>3570</v>
      </c>
      <c r="U700" t="s">
        <v>3995</v>
      </c>
      <c r="V700" s="49" t="s">
        <v>12234</v>
      </c>
      <c r="X700">
        <v>0</v>
      </c>
    </row>
    <row r="701" spans="1:24" ht="22.05" customHeight="1" x14ac:dyDescent="0.45">
      <c r="B701" s="19">
        <v>184.01</v>
      </c>
      <c r="C701" s="19">
        <v>185.99760000000001</v>
      </c>
      <c r="D701" s="79">
        <v>43.427098020000003</v>
      </c>
      <c r="E701" s="79">
        <v>52.922904379999999</v>
      </c>
      <c r="F701" s="19">
        <v>219.22</v>
      </c>
      <c r="K701" t="s">
        <v>12235</v>
      </c>
      <c r="L701" t="s">
        <v>12236</v>
      </c>
      <c r="N701" t="s">
        <v>4293</v>
      </c>
      <c r="O701">
        <v>114</v>
      </c>
      <c r="P701">
        <v>8</v>
      </c>
      <c r="Q701">
        <v>184.01</v>
      </c>
      <c r="R701" t="e">
        <v>#REF!</v>
      </c>
      <c r="S701">
        <v>9534</v>
      </c>
      <c r="T701" t="s">
        <v>3570</v>
      </c>
      <c r="U701" t="s">
        <v>3995</v>
      </c>
      <c r="V701" s="49" t="s">
        <v>12237</v>
      </c>
      <c r="X701">
        <v>0</v>
      </c>
    </row>
    <row r="702" spans="1:24" ht="22.05" customHeight="1" x14ac:dyDescent="0.45">
      <c r="B702" s="19">
        <v>223.63</v>
      </c>
      <c r="C702" s="19">
        <v>225.80359999999999</v>
      </c>
      <c r="D702" s="79">
        <v>43.426764259999999</v>
      </c>
      <c r="E702" s="79">
        <v>52.922731910000003</v>
      </c>
      <c r="F702" s="19">
        <v>223.02</v>
      </c>
      <c r="K702" t="s">
        <v>12238</v>
      </c>
      <c r="L702" t="s">
        <v>12239</v>
      </c>
      <c r="N702" t="s">
        <v>4293</v>
      </c>
      <c r="O702">
        <v>114</v>
      </c>
      <c r="P702">
        <v>8</v>
      </c>
      <c r="Q702">
        <v>223.63</v>
      </c>
      <c r="R702" t="e">
        <v>#REF!</v>
      </c>
      <c r="S702">
        <v>9534</v>
      </c>
      <c r="T702" t="s">
        <v>3570</v>
      </c>
      <c r="U702" t="s">
        <v>3995</v>
      </c>
      <c r="V702" s="49" t="s">
        <v>12240</v>
      </c>
      <c r="X702">
        <v>0</v>
      </c>
    </row>
    <row r="703" spans="1:24" ht="22.05" customHeight="1" x14ac:dyDescent="0.45">
      <c r="B703" s="19">
        <v>260.95</v>
      </c>
      <c r="C703" s="19">
        <v>263.18740000000003</v>
      </c>
      <c r="D703" s="79">
        <v>43.42645632</v>
      </c>
      <c r="E703" s="79">
        <v>52.922547680000001</v>
      </c>
      <c r="F703" s="19">
        <v>225.14</v>
      </c>
      <c r="K703" t="s">
        <v>12241</v>
      </c>
      <c r="L703" t="s">
        <v>12242</v>
      </c>
      <c r="N703" t="s">
        <v>4293</v>
      </c>
      <c r="O703">
        <v>114</v>
      </c>
      <c r="P703">
        <v>8</v>
      </c>
      <c r="Q703">
        <v>260.95</v>
      </c>
      <c r="R703" t="e">
        <v>#REF!</v>
      </c>
      <c r="S703">
        <v>9534</v>
      </c>
      <c r="T703" t="s">
        <v>3570</v>
      </c>
      <c r="U703" t="s">
        <v>3995</v>
      </c>
      <c r="V703" s="49" t="s">
        <v>12243</v>
      </c>
      <c r="X703">
        <v>0</v>
      </c>
    </row>
    <row r="704" spans="1:24" ht="22.05" customHeight="1" x14ac:dyDescent="0.45">
      <c r="B704" s="19">
        <v>274.32</v>
      </c>
      <c r="C704" s="19">
        <v>276.55399999999997</v>
      </c>
      <c r="D704" s="79">
        <v>43.426354830000001</v>
      </c>
      <c r="E704" s="79">
        <v>52.922459019999998</v>
      </c>
      <c r="F704" s="19">
        <v>225.14</v>
      </c>
      <c r="K704" t="s">
        <v>12244</v>
      </c>
      <c r="L704" t="s">
        <v>12245</v>
      </c>
      <c r="N704" t="s">
        <v>4293</v>
      </c>
      <c r="O704">
        <v>114</v>
      </c>
      <c r="P704">
        <v>8</v>
      </c>
      <c r="Q704">
        <v>274.32</v>
      </c>
      <c r="R704" t="e">
        <v>#REF!</v>
      </c>
      <c r="S704">
        <v>9534</v>
      </c>
      <c r="T704" t="s">
        <v>3570</v>
      </c>
      <c r="U704" t="s">
        <v>3995</v>
      </c>
      <c r="V704" s="49" t="s">
        <v>12246</v>
      </c>
      <c r="X704">
        <v>0</v>
      </c>
    </row>
    <row r="705" spans="1:24" ht="22.05" customHeight="1" x14ac:dyDescent="0.45">
      <c r="B705" s="19">
        <v>284.62</v>
      </c>
      <c r="C705" s="19">
        <v>286.85309999999998</v>
      </c>
      <c r="D705" s="79">
        <v>43.426276649999998</v>
      </c>
      <c r="E705" s="79">
        <v>52.922390720000003</v>
      </c>
      <c r="F705" s="19">
        <v>225.34</v>
      </c>
      <c r="K705" t="s">
        <v>12247</v>
      </c>
      <c r="L705" t="s">
        <v>12248</v>
      </c>
      <c r="N705" t="s">
        <v>4293</v>
      </c>
      <c r="O705">
        <v>114</v>
      </c>
      <c r="P705">
        <v>8</v>
      </c>
      <c r="Q705">
        <v>284.62</v>
      </c>
      <c r="R705" t="e">
        <v>#REF!</v>
      </c>
      <c r="S705">
        <v>9534</v>
      </c>
      <c r="T705" t="s">
        <v>3570</v>
      </c>
      <c r="U705" t="s">
        <v>3995</v>
      </c>
      <c r="V705" s="49" t="s">
        <v>12249</v>
      </c>
      <c r="X705">
        <v>0</v>
      </c>
    </row>
    <row r="706" spans="1:24" ht="22.05" customHeight="1" x14ac:dyDescent="0.45">
      <c r="B706" s="19">
        <v>312.89</v>
      </c>
      <c r="C706" s="19">
        <v>315.14600000000002</v>
      </c>
      <c r="D706" s="79">
        <v>43.426065090000002</v>
      </c>
      <c r="E706" s="79">
        <v>52.922196630000002</v>
      </c>
      <c r="F706" s="19">
        <v>226.34</v>
      </c>
      <c r="K706" t="s">
        <v>12250</v>
      </c>
      <c r="L706" t="s">
        <v>12251</v>
      </c>
      <c r="N706" t="s">
        <v>4293</v>
      </c>
      <c r="O706">
        <v>114</v>
      </c>
      <c r="P706">
        <v>8</v>
      </c>
      <c r="Q706">
        <v>312.89</v>
      </c>
      <c r="R706" t="e">
        <v>#REF!</v>
      </c>
      <c r="S706">
        <v>9534</v>
      </c>
      <c r="T706" t="s">
        <v>3570</v>
      </c>
      <c r="U706" t="s">
        <v>3995</v>
      </c>
      <c r="V706" s="49" t="s">
        <v>12252</v>
      </c>
      <c r="X706">
        <v>0</v>
      </c>
    </row>
    <row r="707" spans="1:24" ht="22.05" customHeight="1" x14ac:dyDescent="0.45">
      <c r="B707" s="19">
        <v>342.17</v>
      </c>
      <c r="C707" s="19">
        <v>344.4289</v>
      </c>
      <c r="D707" s="79">
        <v>43.425851710000003</v>
      </c>
      <c r="E707" s="79">
        <v>52.921984360000003</v>
      </c>
      <c r="F707" s="19">
        <v>226.14</v>
      </c>
      <c r="K707" t="s">
        <v>12253</v>
      </c>
      <c r="L707" t="s">
        <v>12254</v>
      </c>
      <c r="N707" t="s">
        <v>4293</v>
      </c>
      <c r="O707">
        <v>114</v>
      </c>
      <c r="P707">
        <v>8</v>
      </c>
      <c r="Q707">
        <v>342.17</v>
      </c>
      <c r="R707" t="e">
        <v>#REF!</v>
      </c>
      <c r="S707">
        <v>9534</v>
      </c>
      <c r="T707" t="s">
        <v>3570</v>
      </c>
      <c r="U707" t="s">
        <v>3995</v>
      </c>
      <c r="V707" s="49" t="s">
        <v>12255</v>
      </c>
      <c r="X707">
        <v>0</v>
      </c>
    </row>
    <row r="708" spans="1:24" ht="22.05" customHeight="1" x14ac:dyDescent="0.45">
      <c r="B708" s="19">
        <v>356.2</v>
      </c>
      <c r="C708" s="19">
        <v>358.4538</v>
      </c>
      <c r="D708" s="79">
        <v>43.4257524</v>
      </c>
      <c r="E708" s="79">
        <v>52.921877459999997</v>
      </c>
      <c r="F708" s="19">
        <v>225.94</v>
      </c>
      <c r="K708" t="s">
        <v>12256</v>
      </c>
      <c r="L708" t="s">
        <v>12257</v>
      </c>
      <c r="N708" t="s">
        <v>4293</v>
      </c>
      <c r="O708">
        <v>114</v>
      </c>
      <c r="P708">
        <v>8</v>
      </c>
      <c r="Q708">
        <v>356.2</v>
      </c>
      <c r="R708" t="e">
        <v>#REF!</v>
      </c>
      <c r="S708">
        <v>9534</v>
      </c>
      <c r="T708" t="s">
        <v>3570</v>
      </c>
      <c r="U708" t="s">
        <v>3995</v>
      </c>
      <c r="V708" s="49" t="s">
        <v>12258</v>
      </c>
      <c r="X708">
        <v>0</v>
      </c>
    </row>
    <row r="709" spans="1:24" ht="22.05" customHeight="1" x14ac:dyDescent="0.45">
      <c r="B709" s="19">
        <v>360.98</v>
      </c>
      <c r="C709" s="19">
        <v>363.23270000000002</v>
      </c>
      <c r="D709" s="79">
        <v>43.425763449999998</v>
      </c>
      <c r="E709" s="79">
        <v>52.921820429999997</v>
      </c>
      <c r="F709" s="19">
        <v>225.94</v>
      </c>
      <c r="K709" t="s">
        <v>12259</v>
      </c>
      <c r="L709" t="s">
        <v>12260</v>
      </c>
      <c r="N709" t="s">
        <v>4293</v>
      </c>
      <c r="O709">
        <v>114</v>
      </c>
      <c r="P709">
        <v>8</v>
      </c>
      <c r="Q709">
        <v>360.98</v>
      </c>
      <c r="R709" t="e">
        <v>#REF!</v>
      </c>
      <c r="S709">
        <v>9534</v>
      </c>
      <c r="T709" t="s">
        <v>3570</v>
      </c>
      <c r="U709" t="s">
        <v>3995</v>
      </c>
      <c r="V709" s="49" t="s">
        <v>12261</v>
      </c>
      <c r="X709">
        <v>0</v>
      </c>
    </row>
    <row r="710" spans="1:24" ht="22.05" customHeight="1" x14ac:dyDescent="0.45">
      <c r="B710" s="19">
        <v>364.15</v>
      </c>
      <c r="C710" s="19">
        <v>366.4008</v>
      </c>
      <c r="D710" s="79">
        <v>43.425791949999997</v>
      </c>
      <c r="E710" s="79">
        <v>52.92181918</v>
      </c>
      <c r="F710" s="19">
        <v>225.94</v>
      </c>
      <c r="K710" t="s">
        <v>10653</v>
      </c>
      <c r="L710" t="s">
        <v>10654</v>
      </c>
      <c r="N710" t="s">
        <v>4293</v>
      </c>
      <c r="O710">
        <v>114</v>
      </c>
      <c r="P710">
        <v>8</v>
      </c>
      <c r="Q710">
        <v>364.15</v>
      </c>
      <c r="R710" t="e">
        <v>#REF!</v>
      </c>
      <c r="S710">
        <v>9534</v>
      </c>
      <c r="T710" t="s">
        <v>3570</v>
      </c>
      <c r="U710" t="s">
        <v>3995</v>
      </c>
      <c r="V710" s="49" t="s">
        <v>12262</v>
      </c>
      <c r="X710">
        <v>1</v>
      </c>
    </row>
    <row r="711" spans="1:24" ht="22.05" customHeight="1" x14ac:dyDescent="0.45">
      <c r="A711" s="10">
        <v>9537</v>
      </c>
      <c r="B711" s="19">
        <v>0</v>
      </c>
      <c r="C711" s="19">
        <v>0</v>
      </c>
      <c r="D711" s="79">
        <v>43.427122199999999</v>
      </c>
      <c r="E711" s="79">
        <v>52.924824659999999</v>
      </c>
      <c r="F711" s="19">
        <v>215.24</v>
      </c>
      <c r="G711" s="20">
        <v>98</v>
      </c>
      <c r="H711" s="20">
        <v>8</v>
      </c>
      <c r="I711" s="21">
        <v>0.2</v>
      </c>
      <c r="K711" t="s">
        <v>12263</v>
      </c>
      <c r="L711" t="s">
        <v>12264</v>
      </c>
      <c r="N711" t="s">
        <v>4293</v>
      </c>
      <c r="O711">
        <v>114</v>
      </c>
      <c r="P711">
        <v>8</v>
      </c>
      <c r="Q711">
        <v>0</v>
      </c>
      <c r="R711">
        <v>9537</v>
      </c>
      <c r="S711">
        <v>9537</v>
      </c>
      <c r="T711" t="s">
        <v>3573</v>
      </c>
      <c r="U711" t="s">
        <v>3995</v>
      </c>
      <c r="V711" s="49" t="s">
        <v>12265</v>
      </c>
      <c r="X711">
        <v>0</v>
      </c>
    </row>
    <row r="712" spans="1:24" ht="22.05" customHeight="1" x14ac:dyDescent="0.45">
      <c r="B712" s="19">
        <v>22.55</v>
      </c>
      <c r="C712" s="19">
        <v>22.55171</v>
      </c>
      <c r="D712" s="79">
        <v>43.427049400000001</v>
      </c>
      <c r="E712" s="79">
        <v>52.924564699999998</v>
      </c>
      <c r="F712" s="19">
        <v>215.44</v>
      </c>
      <c r="K712" t="s">
        <v>12266</v>
      </c>
      <c r="L712" t="s">
        <v>12267</v>
      </c>
      <c r="N712" t="s">
        <v>4293</v>
      </c>
      <c r="O712">
        <v>114</v>
      </c>
      <c r="P712">
        <v>8</v>
      </c>
      <c r="Q712">
        <v>22.55</v>
      </c>
      <c r="R712" t="e">
        <v>#REF!</v>
      </c>
      <c r="S712">
        <v>9537</v>
      </c>
      <c r="T712" t="s">
        <v>3573</v>
      </c>
      <c r="U712" t="s">
        <v>3995</v>
      </c>
      <c r="V712" s="49" t="s">
        <v>12268</v>
      </c>
      <c r="X712">
        <v>0</v>
      </c>
    </row>
    <row r="713" spans="1:24" ht="22.05" customHeight="1" x14ac:dyDescent="0.45">
      <c r="B713" s="19">
        <v>23.18</v>
      </c>
      <c r="C713" s="19">
        <v>23.177109999999999</v>
      </c>
      <c r="D713" s="79">
        <v>43.427047379999998</v>
      </c>
      <c r="E713" s="79">
        <v>52.924557489999998</v>
      </c>
      <c r="F713" s="19">
        <v>215.44</v>
      </c>
      <c r="K713" t="s">
        <v>12269</v>
      </c>
      <c r="L713" t="s">
        <v>12270</v>
      </c>
      <c r="N713" t="s">
        <v>4293</v>
      </c>
      <c r="O713">
        <v>114</v>
      </c>
      <c r="P713">
        <v>8</v>
      </c>
      <c r="Q713">
        <v>23.18</v>
      </c>
      <c r="R713" t="e">
        <v>#REF!</v>
      </c>
      <c r="S713">
        <v>9537</v>
      </c>
      <c r="T713" t="s">
        <v>3573</v>
      </c>
      <c r="U713" t="s">
        <v>3995</v>
      </c>
      <c r="V713" s="49" t="s">
        <v>12271</v>
      </c>
      <c r="X713">
        <v>0</v>
      </c>
    </row>
    <row r="714" spans="1:24" ht="22.05" customHeight="1" x14ac:dyDescent="0.45">
      <c r="B714" s="19">
        <v>33.75</v>
      </c>
      <c r="C714" s="19">
        <v>33.751910000000002</v>
      </c>
      <c r="D714" s="79">
        <v>43.427015369999999</v>
      </c>
      <c r="E714" s="79">
        <v>52.924434519999998</v>
      </c>
      <c r="F714" s="19">
        <v>215.64</v>
      </c>
      <c r="K714" t="s">
        <v>12272</v>
      </c>
      <c r="L714" t="s">
        <v>12273</v>
      </c>
      <c r="N714" t="s">
        <v>4293</v>
      </c>
      <c r="O714">
        <v>114</v>
      </c>
      <c r="P714">
        <v>8</v>
      </c>
      <c r="Q714">
        <v>33.75</v>
      </c>
      <c r="R714" t="e">
        <v>#REF!</v>
      </c>
      <c r="S714">
        <v>9537</v>
      </c>
      <c r="T714" t="s">
        <v>3573</v>
      </c>
      <c r="U714" t="s">
        <v>3995</v>
      </c>
      <c r="V714" s="49" t="s">
        <v>12274</v>
      </c>
      <c r="X714">
        <v>0</v>
      </c>
    </row>
    <row r="715" spans="1:24" ht="22.05" customHeight="1" x14ac:dyDescent="0.45">
      <c r="B715" s="19">
        <v>34.93</v>
      </c>
      <c r="C715" s="19">
        <v>34.93759</v>
      </c>
      <c r="D715" s="79">
        <v>43.427011989999997</v>
      </c>
      <c r="E715" s="79">
        <v>52.924420640000001</v>
      </c>
      <c r="F715" s="19">
        <v>215.64</v>
      </c>
      <c r="K715" t="s">
        <v>12275</v>
      </c>
      <c r="L715" t="s">
        <v>12276</v>
      </c>
      <c r="N715" t="s">
        <v>4293</v>
      </c>
      <c r="O715">
        <v>114</v>
      </c>
      <c r="P715">
        <v>8</v>
      </c>
      <c r="Q715">
        <v>34.93</v>
      </c>
      <c r="R715" t="e">
        <v>#REF!</v>
      </c>
      <c r="S715">
        <v>9537</v>
      </c>
      <c r="T715" t="s">
        <v>3573</v>
      </c>
      <c r="U715" t="s">
        <v>3995</v>
      </c>
      <c r="V715" s="49" t="s">
        <v>12277</v>
      </c>
      <c r="X715">
        <v>0</v>
      </c>
    </row>
    <row r="716" spans="1:24" ht="22.05" customHeight="1" x14ac:dyDescent="0.45">
      <c r="B716" s="19">
        <v>62.67</v>
      </c>
      <c r="C716" s="19">
        <v>62.924770000000002</v>
      </c>
      <c r="D716" s="79">
        <v>43.426932829999998</v>
      </c>
      <c r="E716" s="79">
        <v>52.92409585</v>
      </c>
      <c r="F716" s="19">
        <v>219.42</v>
      </c>
      <c r="K716" t="s">
        <v>12278</v>
      </c>
      <c r="L716" t="s">
        <v>12279</v>
      </c>
      <c r="N716" t="s">
        <v>4293</v>
      </c>
      <c r="O716">
        <v>114</v>
      </c>
      <c r="P716">
        <v>8</v>
      </c>
      <c r="Q716">
        <v>62.67</v>
      </c>
      <c r="R716" t="e">
        <v>#REF!</v>
      </c>
      <c r="S716">
        <v>9537</v>
      </c>
      <c r="T716" t="s">
        <v>3573</v>
      </c>
      <c r="U716" t="s">
        <v>3995</v>
      </c>
      <c r="V716" s="49" t="s">
        <v>12280</v>
      </c>
      <c r="X716">
        <v>0</v>
      </c>
    </row>
    <row r="717" spans="1:24" ht="22.05" customHeight="1" x14ac:dyDescent="0.45">
      <c r="B717" s="19">
        <v>86.08</v>
      </c>
      <c r="C717" s="19">
        <v>86.363439999999997</v>
      </c>
      <c r="D717" s="79">
        <v>43.426857230000003</v>
      </c>
      <c r="E717" s="79">
        <v>52.923825890000003</v>
      </c>
      <c r="F717" s="19">
        <v>218.42</v>
      </c>
      <c r="K717" t="s">
        <v>12281</v>
      </c>
      <c r="L717" t="s">
        <v>12282</v>
      </c>
      <c r="N717" t="s">
        <v>4293</v>
      </c>
      <c r="O717">
        <v>114</v>
      </c>
      <c r="P717">
        <v>8</v>
      </c>
      <c r="Q717">
        <v>86.08</v>
      </c>
      <c r="R717" t="e">
        <v>#REF!</v>
      </c>
      <c r="S717">
        <v>9537</v>
      </c>
      <c r="T717" t="s">
        <v>3573</v>
      </c>
      <c r="U717" t="s">
        <v>3995</v>
      </c>
      <c r="V717" s="49" t="s">
        <v>12283</v>
      </c>
      <c r="X717">
        <v>0</v>
      </c>
    </row>
    <row r="718" spans="1:24" ht="22.05" customHeight="1" x14ac:dyDescent="0.45">
      <c r="B718" s="19">
        <v>104.75</v>
      </c>
      <c r="C718" s="19">
        <v>105.2368</v>
      </c>
      <c r="D718" s="79">
        <v>43.426769980000003</v>
      </c>
      <c r="E718" s="79">
        <v>52.92362893</v>
      </c>
      <c r="F718" s="19">
        <v>221.22</v>
      </c>
      <c r="K718" t="s">
        <v>12284</v>
      </c>
      <c r="L718" t="s">
        <v>12285</v>
      </c>
      <c r="N718" t="s">
        <v>4293</v>
      </c>
      <c r="O718">
        <v>114</v>
      </c>
      <c r="P718">
        <v>8</v>
      </c>
      <c r="Q718">
        <v>104.75</v>
      </c>
      <c r="R718" t="e">
        <v>#REF!</v>
      </c>
      <c r="S718">
        <v>9537</v>
      </c>
      <c r="T718" t="s">
        <v>3573</v>
      </c>
      <c r="U718" t="s">
        <v>3995</v>
      </c>
      <c r="V718" s="49" t="s">
        <v>12286</v>
      </c>
      <c r="X718">
        <v>0</v>
      </c>
    </row>
    <row r="719" spans="1:24" ht="22.05" customHeight="1" x14ac:dyDescent="0.45">
      <c r="B719" s="19">
        <v>113.99</v>
      </c>
      <c r="C719" s="19">
        <v>114.4802</v>
      </c>
      <c r="D719" s="79">
        <v>43.426721780000001</v>
      </c>
      <c r="E719" s="79">
        <v>52.923535880000003</v>
      </c>
      <c r="F719" s="19">
        <v>221.22</v>
      </c>
      <c r="K719" t="s">
        <v>12287</v>
      </c>
      <c r="L719" t="s">
        <v>12288</v>
      </c>
      <c r="N719" t="s">
        <v>4293</v>
      </c>
      <c r="O719">
        <v>114</v>
      </c>
      <c r="P719">
        <v>8</v>
      </c>
      <c r="Q719">
        <v>113.99</v>
      </c>
      <c r="R719" t="e">
        <v>#REF!</v>
      </c>
      <c r="S719">
        <v>9537</v>
      </c>
      <c r="T719" t="s">
        <v>3573</v>
      </c>
      <c r="U719" t="s">
        <v>3995</v>
      </c>
      <c r="V719" s="49" t="s">
        <v>12289</v>
      </c>
      <c r="X719">
        <v>0</v>
      </c>
    </row>
    <row r="720" spans="1:24" ht="22.05" customHeight="1" x14ac:dyDescent="0.45">
      <c r="B720" s="19">
        <v>138.93</v>
      </c>
      <c r="C720" s="19">
        <v>139.41839999999999</v>
      </c>
      <c r="D720" s="79">
        <v>43.426591780000003</v>
      </c>
      <c r="E720" s="79">
        <v>52.923284860000003</v>
      </c>
      <c r="F720" s="19">
        <v>221.62</v>
      </c>
      <c r="K720" t="s">
        <v>12290</v>
      </c>
      <c r="L720" t="s">
        <v>12291</v>
      </c>
      <c r="N720" t="s">
        <v>4293</v>
      </c>
      <c r="O720">
        <v>114</v>
      </c>
      <c r="P720">
        <v>8</v>
      </c>
      <c r="Q720">
        <v>138.93</v>
      </c>
      <c r="R720" t="e">
        <v>#REF!</v>
      </c>
      <c r="S720">
        <v>9537</v>
      </c>
      <c r="T720" t="s">
        <v>3573</v>
      </c>
      <c r="U720" t="s">
        <v>3995</v>
      </c>
      <c r="V720" s="49" t="s">
        <v>12292</v>
      </c>
      <c r="X720">
        <v>0</v>
      </c>
    </row>
    <row r="721" spans="1:24" ht="22.05" customHeight="1" x14ac:dyDescent="0.45">
      <c r="B721" s="19">
        <v>173.87</v>
      </c>
      <c r="C721" s="19">
        <v>174.5437</v>
      </c>
      <c r="D721" s="79">
        <v>43.426410060000002</v>
      </c>
      <c r="E721" s="79">
        <v>52.922932690000003</v>
      </c>
      <c r="F721" s="19">
        <v>225.22</v>
      </c>
      <c r="K721" t="s">
        <v>12293</v>
      </c>
      <c r="L721" t="s">
        <v>12294</v>
      </c>
      <c r="N721" t="s">
        <v>4293</v>
      </c>
      <c r="O721">
        <v>114</v>
      </c>
      <c r="P721">
        <v>8</v>
      </c>
      <c r="Q721">
        <v>173.87</v>
      </c>
      <c r="R721" t="e">
        <v>#REF!</v>
      </c>
      <c r="S721">
        <v>9537</v>
      </c>
      <c r="T721" t="s">
        <v>3573</v>
      </c>
      <c r="U721" t="s">
        <v>3995</v>
      </c>
      <c r="V721" s="49" t="s">
        <v>12295</v>
      </c>
      <c r="X721">
        <v>0</v>
      </c>
    </row>
    <row r="722" spans="1:24" ht="22.05" customHeight="1" x14ac:dyDescent="0.45">
      <c r="B722" s="19">
        <v>205.43</v>
      </c>
      <c r="C722" s="19">
        <v>206.12430000000001</v>
      </c>
      <c r="D722" s="79">
        <v>43.42623141</v>
      </c>
      <c r="E722" s="79">
        <v>52.92262959</v>
      </c>
      <c r="F722" s="19">
        <v>226.22</v>
      </c>
      <c r="K722" t="s">
        <v>12296</v>
      </c>
      <c r="L722" t="s">
        <v>12297</v>
      </c>
      <c r="N722" t="s">
        <v>4293</v>
      </c>
      <c r="O722">
        <v>114</v>
      </c>
      <c r="P722">
        <v>8</v>
      </c>
      <c r="Q722">
        <v>205.43</v>
      </c>
      <c r="R722" t="e">
        <v>#REF!</v>
      </c>
      <c r="S722">
        <v>9537</v>
      </c>
      <c r="T722" t="s">
        <v>3573</v>
      </c>
      <c r="U722" t="s">
        <v>3995</v>
      </c>
      <c r="V722" s="49" t="s">
        <v>12298</v>
      </c>
      <c r="X722">
        <v>0</v>
      </c>
    </row>
    <row r="723" spans="1:24" ht="22.05" customHeight="1" x14ac:dyDescent="0.45">
      <c r="B723" s="19">
        <v>205.9</v>
      </c>
      <c r="C723" s="19">
        <v>206.58930000000001</v>
      </c>
      <c r="D723" s="79">
        <v>43.426228780000002</v>
      </c>
      <c r="E723" s="79">
        <v>52.92262513</v>
      </c>
      <c r="F723" s="19">
        <v>226.22</v>
      </c>
      <c r="K723" t="s">
        <v>12299</v>
      </c>
      <c r="L723" t="s">
        <v>12300</v>
      </c>
      <c r="N723" t="s">
        <v>4293</v>
      </c>
      <c r="O723">
        <v>114</v>
      </c>
      <c r="P723">
        <v>8</v>
      </c>
      <c r="Q723">
        <v>205.9</v>
      </c>
      <c r="R723" t="e">
        <v>#REF!</v>
      </c>
      <c r="S723">
        <v>9537</v>
      </c>
      <c r="T723" t="s">
        <v>3573</v>
      </c>
      <c r="U723" t="s">
        <v>3995</v>
      </c>
      <c r="V723" s="49" t="s">
        <v>12301</v>
      </c>
      <c r="X723">
        <v>0</v>
      </c>
    </row>
    <row r="724" spans="1:24" ht="22.05" customHeight="1" x14ac:dyDescent="0.45">
      <c r="B724" s="19">
        <v>245.46</v>
      </c>
      <c r="C724" s="19">
        <v>246.1514</v>
      </c>
      <c r="D724" s="79">
        <v>43.425995800000003</v>
      </c>
      <c r="E724" s="79">
        <v>52.922255640000003</v>
      </c>
      <c r="F724" s="19">
        <v>226.34</v>
      </c>
      <c r="K724" t="s">
        <v>12302</v>
      </c>
      <c r="L724" t="s">
        <v>12303</v>
      </c>
      <c r="N724" t="s">
        <v>4293</v>
      </c>
      <c r="O724">
        <v>114</v>
      </c>
      <c r="P724">
        <v>8</v>
      </c>
      <c r="Q724">
        <v>245.46</v>
      </c>
      <c r="R724" t="e">
        <v>#REF!</v>
      </c>
      <c r="S724">
        <v>9537</v>
      </c>
      <c r="T724" t="s">
        <v>3573</v>
      </c>
      <c r="U724" t="s">
        <v>3995</v>
      </c>
      <c r="V724" s="49" t="s">
        <v>12304</v>
      </c>
      <c r="X724">
        <v>0</v>
      </c>
    </row>
    <row r="725" spans="1:24" ht="22.05" customHeight="1" x14ac:dyDescent="0.45">
      <c r="B725" s="19">
        <v>285.69</v>
      </c>
      <c r="C725" s="19">
        <v>286.38459999999998</v>
      </c>
      <c r="D725" s="79">
        <v>43.425739120000003</v>
      </c>
      <c r="E725" s="79">
        <v>52.921905160000001</v>
      </c>
      <c r="F725" s="19">
        <v>226.14</v>
      </c>
      <c r="K725" t="s">
        <v>12305</v>
      </c>
      <c r="L725" t="s">
        <v>12306</v>
      </c>
      <c r="N725" t="s">
        <v>4293</v>
      </c>
      <c r="O725">
        <v>114</v>
      </c>
      <c r="P725">
        <v>8</v>
      </c>
      <c r="Q725">
        <v>285.69</v>
      </c>
      <c r="R725" t="e">
        <v>#REF!</v>
      </c>
      <c r="S725">
        <v>9537</v>
      </c>
      <c r="T725" t="s">
        <v>3573</v>
      </c>
      <c r="U725" t="s">
        <v>3995</v>
      </c>
      <c r="V725" s="49" t="s">
        <v>12307</v>
      </c>
      <c r="X725">
        <v>0</v>
      </c>
    </row>
    <row r="726" spans="1:24" ht="22.05" customHeight="1" x14ac:dyDescent="0.45">
      <c r="B726" s="19">
        <v>293.83999999999997</v>
      </c>
      <c r="C726" s="19">
        <v>294.53219999999999</v>
      </c>
      <c r="D726" s="79">
        <v>43.425765259999999</v>
      </c>
      <c r="E726" s="79">
        <v>52.92181119</v>
      </c>
      <c r="F726" s="19">
        <v>225.94</v>
      </c>
      <c r="K726" t="s">
        <v>12308</v>
      </c>
      <c r="L726" t="s">
        <v>12309</v>
      </c>
      <c r="N726" t="s">
        <v>4293</v>
      </c>
      <c r="O726">
        <v>114</v>
      </c>
      <c r="P726">
        <v>8</v>
      </c>
      <c r="Q726">
        <v>293.83999999999997</v>
      </c>
      <c r="R726" t="e">
        <v>#REF!</v>
      </c>
      <c r="S726">
        <v>9537</v>
      </c>
      <c r="T726" t="s">
        <v>3573</v>
      </c>
      <c r="U726" t="s">
        <v>3995</v>
      </c>
      <c r="V726" s="49" t="s">
        <v>12310</v>
      </c>
      <c r="X726">
        <v>0</v>
      </c>
    </row>
    <row r="727" spans="1:24" ht="22.05" customHeight="1" x14ac:dyDescent="0.45">
      <c r="B727" s="19">
        <v>296.87</v>
      </c>
      <c r="C727" s="19">
        <v>297.56740000000002</v>
      </c>
      <c r="D727" s="79">
        <v>43.425791949999997</v>
      </c>
      <c r="E727" s="79">
        <v>52.92181918</v>
      </c>
      <c r="F727" s="19">
        <v>225.94</v>
      </c>
      <c r="K727" t="s">
        <v>10653</v>
      </c>
      <c r="L727" t="s">
        <v>10654</v>
      </c>
      <c r="N727" t="s">
        <v>4293</v>
      </c>
      <c r="O727">
        <v>114</v>
      </c>
      <c r="P727">
        <v>8</v>
      </c>
      <c r="Q727">
        <v>296.87</v>
      </c>
      <c r="R727" t="e">
        <v>#REF!</v>
      </c>
      <c r="S727">
        <v>9537</v>
      </c>
      <c r="T727" t="s">
        <v>3573</v>
      </c>
      <c r="U727" t="s">
        <v>3995</v>
      </c>
      <c r="V727" s="49" t="s">
        <v>12311</v>
      </c>
      <c r="X727">
        <v>1</v>
      </c>
    </row>
    <row r="728" spans="1:24" ht="22.05" customHeight="1" x14ac:dyDescent="0.45">
      <c r="A728" s="10">
        <v>9629</v>
      </c>
      <c r="B728" s="19">
        <v>0</v>
      </c>
      <c r="C728" s="19">
        <v>0</v>
      </c>
      <c r="D728" s="79">
        <v>43.420246069999997</v>
      </c>
      <c r="E728" s="79">
        <v>52.937717839999998</v>
      </c>
      <c r="F728" s="19">
        <v>226.51</v>
      </c>
      <c r="G728" s="20">
        <v>98</v>
      </c>
      <c r="H728" s="20">
        <v>8</v>
      </c>
      <c r="I728" s="21">
        <v>0.2</v>
      </c>
      <c r="K728" t="s">
        <v>12312</v>
      </c>
      <c r="L728" t="s">
        <v>12313</v>
      </c>
      <c r="N728" t="s">
        <v>4293</v>
      </c>
      <c r="O728">
        <v>114</v>
      </c>
      <c r="P728">
        <v>8</v>
      </c>
      <c r="Q728">
        <v>0</v>
      </c>
      <c r="R728">
        <v>9629</v>
      </c>
      <c r="S728">
        <v>9629</v>
      </c>
      <c r="T728" t="s">
        <v>3620</v>
      </c>
      <c r="U728" t="s">
        <v>3845</v>
      </c>
      <c r="V728" s="49" t="s">
        <v>12314</v>
      </c>
      <c r="X728">
        <v>0</v>
      </c>
    </row>
    <row r="729" spans="1:24" ht="22.05" customHeight="1" x14ac:dyDescent="0.45">
      <c r="B729" s="19">
        <v>5.58</v>
      </c>
      <c r="C729" s="19">
        <v>5.5768779999999998</v>
      </c>
      <c r="D729" s="79">
        <v>43.420296149999999</v>
      </c>
      <c r="E729" s="79">
        <v>52.93772259</v>
      </c>
      <c r="F729" s="19">
        <v>226.51</v>
      </c>
      <c r="K729" t="s">
        <v>12315</v>
      </c>
      <c r="L729" t="s">
        <v>12316</v>
      </c>
      <c r="N729" t="s">
        <v>4293</v>
      </c>
      <c r="O729">
        <v>114</v>
      </c>
      <c r="P729">
        <v>8</v>
      </c>
      <c r="Q729">
        <v>5.58</v>
      </c>
      <c r="R729" t="e">
        <v>#REF!</v>
      </c>
      <c r="S729">
        <v>9629</v>
      </c>
      <c r="T729" t="s">
        <v>3620</v>
      </c>
      <c r="U729" t="s">
        <v>3845</v>
      </c>
      <c r="V729" s="49" t="s">
        <v>12317</v>
      </c>
      <c r="X729">
        <v>0</v>
      </c>
    </row>
    <row r="730" spans="1:24" ht="22.05" customHeight="1" x14ac:dyDescent="0.45">
      <c r="B730" s="19">
        <v>11.05</v>
      </c>
      <c r="C730" s="19">
        <v>11.08014</v>
      </c>
      <c r="D730" s="79">
        <v>43.420345089999998</v>
      </c>
      <c r="E730" s="79">
        <v>52.937730039999998</v>
      </c>
      <c r="F730" s="19">
        <v>225.91</v>
      </c>
      <c r="K730" t="s">
        <v>12318</v>
      </c>
      <c r="L730" t="s">
        <v>12319</v>
      </c>
      <c r="N730" t="s">
        <v>4293</v>
      </c>
      <c r="O730">
        <v>114</v>
      </c>
      <c r="P730">
        <v>8</v>
      </c>
      <c r="Q730">
        <v>11.05</v>
      </c>
      <c r="R730" t="e">
        <v>#REF!</v>
      </c>
      <c r="S730">
        <v>9629</v>
      </c>
      <c r="T730" t="s">
        <v>3620</v>
      </c>
      <c r="U730" t="s">
        <v>3845</v>
      </c>
      <c r="V730" s="49" t="s">
        <v>12320</v>
      </c>
      <c r="X730">
        <v>0</v>
      </c>
    </row>
    <row r="731" spans="1:24" ht="22.05" customHeight="1" x14ac:dyDescent="0.45">
      <c r="B731" s="19">
        <v>48.36</v>
      </c>
      <c r="C731" s="19">
        <v>48.400660000000002</v>
      </c>
      <c r="D731" s="79">
        <v>43.420680570000002</v>
      </c>
      <c r="E731" s="79">
        <v>52.937707940000003</v>
      </c>
      <c r="F731" s="19">
        <v>225.29</v>
      </c>
      <c r="K731" t="s">
        <v>12321</v>
      </c>
      <c r="L731" t="s">
        <v>12322</v>
      </c>
      <c r="N731" t="s">
        <v>4293</v>
      </c>
      <c r="O731">
        <v>114</v>
      </c>
      <c r="P731">
        <v>8</v>
      </c>
      <c r="Q731">
        <v>48.36</v>
      </c>
      <c r="R731" t="e">
        <v>#REF!</v>
      </c>
      <c r="S731">
        <v>9629</v>
      </c>
      <c r="T731" t="s">
        <v>3620</v>
      </c>
      <c r="U731" t="s">
        <v>3845</v>
      </c>
      <c r="V731" s="49" t="s">
        <v>12323</v>
      </c>
      <c r="X731">
        <v>0</v>
      </c>
    </row>
    <row r="732" spans="1:24" ht="22.05" customHeight="1" x14ac:dyDescent="0.45">
      <c r="B732" s="19">
        <v>91.44</v>
      </c>
      <c r="C732" s="19">
        <v>91.534099999999995</v>
      </c>
      <c r="D732" s="79">
        <v>43.421068069999997</v>
      </c>
      <c r="E732" s="79">
        <v>52.937689769999999</v>
      </c>
      <c r="F732" s="19">
        <v>223.09</v>
      </c>
      <c r="K732" t="s">
        <v>12324</v>
      </c>
      <c r="L732" t="s">
        <v>12325</v>
      </c>
      <c r="N732" t="s">
        <v>4293</v>
      </c>
      <c r="O732">
        <v>114</v>
      </c>
      <c r="P732">
        <v>8</v>
      </c>
      <c r="Q732">
        <v>91.44</v>
      </c>
      <c r="R732" t="e">
        <v>#REF!</v>
      </c>
      <c r="S732">
        <v>9629</v>
      </c>
      <c r="T732" t="s">
        <v>3620</v>
      </c>
      <c r="U732" t="s">
        <v>3845</v>
      </c>
      <c r="V732" s="49" t="s">
        <v>12326</v>
      </c>
      <c r="X732">
        <v>0</v>
      </c>
    </row>
    <row r="733" spans="1:24" ht="22.05" customHeight="1" x14ac:dyDescent="0.45">
      <c r="B733" s="19">
        <v>102.83</v>
      </c>
      <c r="C733" s="19">
        <v>102.9242</v>
      </c>
      <c r="D733" s="79">
        <v>43.421170529999998</v>
      </c>
      <c r="E733" s="79">
        <v>52.937684959999999</v>
      </c>
      <c r="F733" s="19">
        <v>223.09</v>
      </c>
      <c r="K733" t="s">
        <v>12327</v>
      </c>
      <c r="L733" t="s">
        <v>12328</v>
      </c>
      <c r="N733" t="s">
        <v>4293</v>
      </c>
      <c r="O733">
        <v>114</v>
      </c>
      <c r="P733">
        <v>8</v>
      </c>
      <c r="Q733">
        <v>102.83</v>
      </c>
      <c r="R733" t="e">
        <v>#REF!</v>
      </c>
      <c r="S733">
        <v>9629</v>
      </c>
      <c r="T733" t="s">
        <v>3620</v>
      </c>
      <c r="U733" t="s">
        <v>3845</v>
      </c>
      <c r="V733" s="49" t="s">
        <v>12329</v>
      </c>
      <c r="X733">
        <v>0</v>
      </c>
    </row>
    <row r="734" spans="1:24" ht="22.05" customHeight="1" x14ac:dyDescent="0.45">
      <c r="B734" s="19">
        <v>157.03</v>
      </c>
      <c r="C734" s="19">
        <v>157.17570000000001</v>
      </c>
      <c r="D734" s="79">
        <v>43.421657109999998</v>
      </c>
      <c r="E734" s="79">
        <v>52.937636949999998</v>
      </c>
      <c r="F734" s="19">
        <v>220.69</v>
      </c>
      <c r="K734" t="s">
        <v>12330</v>
      </c>
      <c r="L734" t="s">
        <v>12331</v>
      </c>
      <c r="N734" t="s">
        <v>4293</v>
      </c>
      <c r="O734">
        <v>114</v>
      </c>
      <c r="P734">
        <v>8</v>
      </c>
      <c r="Q734">
        <v>157.03</v>
      </c>
      <c r="R734" t="e">
        <v>#REF!</v>
      </c>
      <c r="S734">
        <v>9629</v>
      </c>
      <c r="T734" t="s">
        <v>3620</v>
      </c>
      <c r="U734" t="s">
        <v>3845</v>
      </c>
      <c r="V734" s="49" t="s">
        <v>12332</v>
      </c>
      <c r="X734">
        <v>0</v>
      </c>
    </row>
    <row r="735" spans="1:24" ht="22.05" customHeight="1" x14ac:dyDescent="0.45">
      <c r="B735" s="19">
        <v>174.78</v>
      </c>
      <c r="C735" s="19">
        <v>174.94130000000001</v>
      </c>
      <c r="D735" s="79">
        <v>43.421816579999998</v>
      </c>
      <c r="E735" s="79">
        <v>52.937649739999998</v>
      </c>
      <c r="F735" s="19">
        <v>219.89</v>
      </c>
      <c r="K735" t="s">
        <v>12333</v>
      </c>
      <c r="L735" t="s">
        <v>12334</v>
      </c>
      <c r="N735" t="s">
        <v>4293</v>
      </c>
      <c r="O735">
        <v>114</v>
      </c>
      <c r="P735">
        <v>8</v>
      </c>
      <c r="Q735">
        <v>174.78</v>
      </c>
      <c r="R735" t="e">
        <v>#REF!</v>
      </c>
      <c r="S735">
        <v>9629</v>
      </c>
      <c r="T735" t="s">
        <v>3620</v>
      </c>
      <c r="U735" t="s">
        <v>3845</v>
      </c>
      <c r="V735" s="49" t="s">
        <v>12335</v>
      </c>
      <c r="X735">
        <v>0</v>
      </c>
    </row>
    <row r="736" spans="1:24" ht="22.05" customHeight="1" x14ac:dyDescent="0.45">
      <c r="B736" s="19">
        <v>182.88</v>
      </c>
      <c r="C736" s="19">
        <v>183.1653</v>
      </c>
      <c r="D736" s="79">
        <v>43.421889219999997</v>
      </c>
      <c r="E736" s="79">
        <v>52.937658859999999</v>
      </c>
      <c r="F736" s="19">
        <v>218.49</v>
      </c>
      <c r="K736" t="s">
        <v>12336</v>
      </c>
      <c r="L736" t="s">
        <v>12337</v>
      </c>
      <c r="N736" t="s">
        <v>4293</v>
      </c>
      <c r="O736">
        <v>114</v>
      </c>
      <c r="P736">
        <v>8</v>
      </c>
      <c r="Q736">
        <v>182.88</v>
      </c>
      <c r="R736" t="e">
        <v>#REF!</v>
      </c>
      <c r="S736">
        <v>9629</v>
      </c>
      <c r="T736" t="s">
        <v>3620</v>
      </c>
      <c r="U736" t="s">
        <v>3845</v>
      </c>
      <c r="V736" s="49" t="s">
        <v>12338</v>
      </c>
      <c r="X736">
        <v>0</v>
      </c>
    </row>
    <row r="737" spans="1:24" ht="22.05" customHeight="1" x14ac:dyDescent="0.45">
      <c r="B737" s="19">
        <v>198.29</v>
      </c>
      <c r="C737" s="19">
        <v>198.65960000000001</v>
      </c>
      <c r="D737" s="79">
        <v>43.422027360000001</v>
      </c>
      <c r="E737" s="79">
        <v>52.937676209999999</v>
      </c>
      <c r="F737" s="19">
        <v>220.09</v>
      </c>
      <c r="K737" t="s">
        <v>10267</v>
      </c>
      <c r="L737" t="s">
        <v>10268</v>
      </c>
      <c r="N737" t="s">
        <v>4293</v>
      </c>
      <c r="O737">
        <v>114</v>
      </c>
      <c r="P737">
        <v>8</v>
      </c>
      <c r="Q737">
        <v>198.29</v>
      </c>
      <c r="R737" t="e">
        <v>#REF!</v>
      </c>
      <c r="S737">
        <v>9629</v>
      </c>
      <c r="T737" t="s">
        <v>3620</v>
      </c>
      <c r="U737" t="s">
        <v>3845</v>
      </c>
      <c r="V737" s="49" t="s">
        <v>12339</v>
      </c>
      <c r="X737">
        <v>1</v>
      </c>
    </row>
    <row r="738" spans="1:24" ht="22.05" customHeight="1" x14ac:dyDescent="0.45">
      <c r="A738" s="10" t="s">
        <v>4241</v>
      </c>
      <c r="B738" s="19">
        <v>0</v>
      </c>
      <c r="C738" s="19">
        <v>0</v>
      </c>
      <c r="D738" s="79">
        <v>43.425791949999997</v>
      </c>
      <c r="E738" s="79">
        <v>52.92181918</v>
      </c>
      <c r="F738" s="19">
        <v>225.94</v>
      </c>
      <c r="G738" s="20">
        <v>203</v>
      </c>
      <c r="H738" s="20">
        <v>8</v>
      </c>
      <c r="I738" s="21">
        <v>0.2</v>
      </c>
      <c r="K738" t="s">
        <v>12340</v>
      </c>
      <c r="L738" t="s">
        <v>12341</v>
      </c>
      <c r="N738" t="s">
        <v>4293</v>
      </c>
      <c r="O738">
        <v>219</v>
      </c>
      <c r="P738">
        <v>8</v>
      </c>
      <c r="Q738">
        <v>0</v>
      </c>
      <c r="R738" t="s">
        <v>4241</v>
      </c>
      <c r="S738" t="s">
        <v>4241</v>
      </c>
      <c r="T738" t="s">
        <v>12342</v>
      </c>
      <c r="U738" t="e">
        <v>#N/A</v>
      </c>
      <c r="V738" s="49" t="s">
        <v>12343</v>
      </c>
      <c r="X738">
        <v>0</v>
      </c>
    </row>
    <row r="739" spans="1:24" ht="22.05" customHeight="1" x14ac:dyDescent="0.45">
      <c r="B739" s="19">
        <v>75.78</v>
      </c>
      <c r="C739" s="19">
        <v>75.776330000000002</v>
      </c>
      <c r="D739" s="79">
        <v>43.426001589999998</v>
      </c>
      <c r="E739" s="79">
        <v>52.920928699999997</v>
      </c>
      <c r="F739" s="19">
        <v>226.34</v>
      </c>
      <c r="K739" t="s">
        <v>12344</v>
      </c>
      <c r="L739" t="s">
        <v>12345</v>
      </c>
      <c r="N739" t="s">
        <v>4293</v>
      </c>
      <c r="O739">
        <v>219</v>
      </c>
      <c r="P739">
        <v>8</v>
      </c>
      <c r="Q739">
        <v>75.78</v>
      </c>
      <c r="R739" t="e">
        <v>#REF!</v>
      </c>
      <c r="S739" t="s">
        <v>4241</v>
      </c>
      <c r="T739" t="s">
        <v>12342</v>
      </c>
      <c r="U739" t="e">
        <v>#N/A</v>
      </c>
      <c r="V739" s="49" t="s">
        <v>12346</v>
      </c>
      <c r="X739">
        <v>0</v>
      </c>
    </row>
    <row r="740" spans="1:24" ht="22.05" customHeight="1" x14ac:dyDescent="0.45">
      <c r="B740" s="19">
        <v>91.44</v>
      </c>
      <c r="C740" s="19">
        <v>91.442329999999998</v>
      </c>
      <c r="D740" s="79">
        <v>43.42586833</v>
      </c>
      <c r="E740" s="79">
        <v>52.920865499999998</v>
      </c>
      <c r="F740" s="19">
        <v>226.14</v>
      </c>
      <c r="K740" t="s">
        <v>12347</v>
      </c>
      <c r="L740" t="s">
        <v>12348</v>
      </c>
      <c r="N740" t="s">
        <v>4293</v>
      </c>
      <c r="O740">
        <v>219</v>
      </c>
      <c r="P740">
        <v>8</v>
      </c>
      <c r="Q740">
        <v>91.44</v>
      </c>
      <c r="R740" t="e">
        <v>#REF!</v>
      </c>
      <c r="S740" t="s">
        <v>4241</v>
      </c>
      <c r="T740" t="s">
        <v>12342</v>
      </c>
      <c r="U740" t="e">
        <v>#N/A</v>
      </c>
      <c r="V740" s="49" t="s">
        <v>12349</v>
      </c>
      <c r="X740">
        <v>0</v>
      </c>
    </row>
    <row r="741" spans="1:24" ht="22.05" customHeight="1" x14ac:dyDescent="0.45">
      <c r="B741" s="19">
        <v>170.16</v>
      </c>
      <c r="C741" s="19">
        <v>170.15950000000001</v>
      </c>
      <c r="D741" s="79">
        <v>43.425198690000002</v>
      </c>
      <c r="E741" s="79">
        <v>52.920547910000003</v>
      </c>
      <c r="F741" s="19">
        <v>226.17</v>
      </c>
      <c r="K741" t="s">
        <v>12350</v>
      </c>
      <c r="L741" t="s">
        <v>12351</v>
      </c>
      <c r="N741" t="s">
        <v>4293</v>
      </c>
      <c r="O741">
        <v>219</v>
      </c>
      <c r="P741">
        <v>8</v>
      </c>
      <c r="Q741">
        <v>170.16</v>
      </c>
      <c r="R741" t="e">
        <v>#REF!</v>
      </c>
      <c r="S741" t="s">
        <v>4241</v>
      </c>
      <c r="T741" t="s">
        <v>12342</v>
      </c>
      <c r="U741" t="e">
        <v>#N/A</v>
      </c>
      <c r="V741" s="49" t="s">
        <v>12352</v>
      </c>
      <c r="X741">
        <v>1</v>
      </c>
    </row>
    <row r="742" spans="1:24" ht="22.05" customHeight="1" x14ac:dyDescent="0.45">
      <c r="A742" s="10" t="s">
        <v>4242</v>
      </c>
      <c r="B742" s="19">
        <v>0</v>
      </c>
      <c r="C742" s="19">
        <v>0</v>
      </c>
      <c r="D742" s="79">
        <v>43.42568747</v>
      </c>
      <c r="E742" s="79">
        <v>52.921781359999997</v>
      </c>
      <c r="F742" s="19">
        <v>225.94</v>
      </c>
      <c r="G742" s="20">
        <v>191</v>
      </c>
      <c r="H742" s="20">
        <v>14</v>
      </c>
      <c r="I742" s="21">
        <v>0.2</v>
      </c>
      <c r="K742" t="s">
        <v>12353</v>
      </c>
      <c r="L742" t="s">
        <v>12354</v>
      </c>
      <c r="N742" t="s">
        <v>4293</v>
      </c>
      <c r="O742">
        <v>219</v>
      </c>
      <c r="P742">
        <v>14</v>
      </c>
      <c r="Q742">
        <v>0</v>
      </c>
      <c r="R742" t="s">
        <v>4242</v>
      </c>
      <c r="S742" t="s">
        <v>4242</v>
      </c>
      <c r="T742" t="s">
        <v>12355</v>
      </c>
      <c r="U742" t="e">
        <v>#N/A</v>
      </c>
      <c r="V742" s="49" t="s">
        <v>12356</v>
      </c>
      <c r="X742">
        <v>0</v>
      </c>
    </row>
    <row r="743" spans="1:24" ht="22.05" customHeight="1" x14ac:dyDescent="0.45">
      <c r="B743" s="19">
        <v>72.94</v>
      </c>
      <c r="C743" s="19">
        <v>72.944779999999994</v>
      </c>
      <c r="D743" s="79">
        <v>43.425854770000001</v>
      </c>
      <c r="E743" s="79">
        <v>52.92091027</v>
      </c>
      <c r="F743" s="19">
        <v>226.14</v>
      </c>
      <c r="K743" t="s">
        <v>12357</v>
      </c>
      <c r="L743" t="s">
        <v>12358</v>
      </c>
      <c r="N743" t="s">
        <v>4293</v>
      </c>
      <c r="O743">
        <v>219</v>
      </c>
      <c r="P743">
        <v>14</v>
      </c>
      <c r="Q743">
        <v>72.94</v>
      </c>
      <c r="R743" t="e">
        <v>#REF!</v>
      </c>
      <c r="S743" t="s">
        <v>4242</v>
      </c>
      <c r="T743" t="s">
        <v>12355</v>
      </c>
      <c r="U743" t="e">
        <v>#N/A</v>
      </c>
      <c r="V743" s="49" t="s">
        <v>12359</v>
      </c>
      <c r="X743">
        <v>0</v>
      </c>
    </row>
    <row r="744" spans="1:24" ht="22.05" customHeight="1" x14ac:dyDescent="0.45">
      <c r="B744" s="19">
        <v>91.44</v>
      </c>
      <c r="C744" s="19">
        <v>91.440269999999998</v>
      </c>
      <c r="D744" s="79">
        <v>43.425700339999999</v>
      </c>
      <c r="E744" s="79">
        <v>52.920824979999999</v>
      </c>
      <c r="F744" s="19">
        <v>226.14</v>
      </c>
      <c r="K744" t="s">
        <v>12360</v>
      </c>
      <c r="L744" t="s">
        <v>12361</v>
      </c>
      <c r="N744" t="s">
        <v>4293</v>
      </c>
      <c r="O744">
        <v>219</v>
      </c>
      <c r="P744">
        <v>14</v>
      </c>
      <c r="Q744">
        <v>91.44</v>
      </c>
      <c r="R744" t="e">
        <v>#REF!</v>
      </c>
      <c r="S744" t="s">
        <v>4242</v>
      </c>
      <c r="T744" t="s">
        <v>12355</v>
      </c>
      <c r="U744" t="e">
        <v>#N/A</v>
      </c>
      <c r="V744" s="49" t="s">
        <v>12362</v>
      </c>
      <c r="X744">
        <v>0</v>
      </c>
    </row>
    <row r="745" spans="1:24" ht="22.05" customHeight="1" x14ac:dyDescent="0.45">
      <c r="B745" s="19">
        <v>151.52000000000001</v>
      </c>
      <c r="C745" s="19">
        <v>151.5197</v>
      </c>
      <c r="D745" s="79">
        <v>43.425198690000002</v>
      </c>
      <c r="E745" s="79">
        <v>52.920547910000003</v>
      </c>
      <c r="F745" s="19">
        <v>226.17</v>
      </c>
      <c r="K745" t="s">
        <v>12350</v>
      </c>
      <c r="L745" t="s">
        <v>12351</v>
      </c>
      <c r="N745" t="s">
        <v>4293</v>
      </c>
      <c r="O745">
        <v>219</v>
      </c>
      <c r="P745">
        <v>14</v>
      </c>
      <c r="Q745">
        <v>151.52000000000001</v>
      </c>
      <c r="R745" t="e">
        <v>#REF!</v>
      </c>
      <c r="S745" t="s">
        <v>4242</v>
      </c>
      <c r="T745" t="s">
        <v>12355</v>
      </c>
      <c r="U745" t="e">
        <v>#N/A</v>
      </c>
      <c r="V745" s="49" t="s">
        <v>12363</v>
      </c>
      <c r="X745">
        <v>1</v>
      </c>
    </row>
    <row r="746" spans="1:24" ht="22.05" customHeight="1" x14ac:dyDescent="0.45">
      <c r="A746" s="10" t="s">
        <v>4243</v>
      </c>
      <c r="B746" s="19">
        <v>0</v>
      </c>
      <c r="C746" s="19">
        <v>0</v>
      </c>
      <c r="D746" s="79">
        <v>43.418444379999997</v>
      </c>
      <c r="E746" s="79">
        <v>52.929973439999998</v>
      </c>
      <c r="F746" s="19">
        <v>222.8</v>
      </c>
      <c r="G746" s="20">
        <v>148</v>
      </c>
      <c r="H746" s="20">
        <v>10</v>
      </c>
      <c r="I746" s="21">
        <v>0.2</v>
      </c>
      <c r="K746" t="s">
        <v>12364</v>
      </c>
      <c r="L746" t="s">
        <v>12365</v>
      </c>
      <c r="N746" t="s">
        <v>4293</v>
      </c>
      <c r="O746">
        <v>168</v>
      </c>
      <c r="P746">
        <v>10</v>
      </c>
      <c r="Q746">
        <v>0</v>
      </c>
      <c r="R746" t="s">
        <v>4243</v>
      </c>
      <c r="S746" t="s">
        <v>4243</v>
      </c>
      <c r="T746" t="s">
        <v>12366</v>
      </c>
      <c r="U746" t="e">
        <v>#N/A</v>
      </c>
      <c r="V746" s="49" t="s">
        <v>12367</v>
      </c>
      <c r="X746">
        <v>0</v>
      </c>
    </row>
    <row r="747" spans="1:24" ht="22.05" customHeight="1" x14ac:dyDescent="0.45">
      <c r="B747" s="19">
        <v>50.03</v>
      </c>
      <c r="C747" s="19">
        <v>50.02881</v>
      </c>
      <c r="D747" s="79">
        <v>43.418748149999999</v>
      </c>
      <c r="E747" s="79">
        <v>52.929517420000003</v>
      </c>
      <c r="F747" s="19">
        <v>222.7</v>
      </c>
      <c r="K747" t="s">
        <v>10919</v>
      </c>
      <c r="L747" t="s">
        <v>12368</v>
      </c>
      <c r="N747" t="s">
        <v>4293</v>
      </c>
      <c r="O747">
        <v>168</v>
      </c>
      <c r="P747">
        <v>10</v>
      </c>
      <c r="Q747">
        <v>50.03</v>
      </c>
      <c r="R747" t="e">
        <v>#REF!</v>
      </c>
      <c r="S747" t="s">
        <v>4243</v>
      </c>
      <c r="T747" t="s">
        <v>12366</v>
      </c>
      <c r="U747" t="e">
        <v>#N/A</v>
      </c>
      <c r="V747" s="49" t="s">
        <v>12369</v>
      </c>
      <c r="X747">
        <v>1</v>
      </c>
    </row>
    <row r="748" spans="1:24" ht="22.05" customHeight="1" x14ac:dyDescent="0.45">
      <c r="A748" s="10" t="s">
        <v>4244</v>
      </c>
      <c r="B748" s="19">
        <v>0</v>
      </c>
      <c r="C748" s="19">
        <v>0</v>
      </c>
      <c r="D748" s="79">
        <v>43.418195480000001</v>
      </c>
      <c r="E748" s="79">
        <v>52.9279394</v>
      </c>
      <c r="F748" s="19">
        <v>222.7</v>
      </c>
      <c r="G748" s="20">
        <v>148</v>
      </c>
      <c r="H748" s="20">
        <v>10</v>
      </c>
      <c r="I748" s="21">
        <v>0.2</v>
      </c>
      <c r="K748" t="s">
        <v>12370</v>
      </c>
      <c r="L748" t="s">
        <v>12371</v>
      </c>
      <c r="N748" t="s">
        <v>4293</v>
      </c>
      <c r="O748">
        <v>168</v>
      </c>
      <c r="P748">
        <v>10</v>
      </c>
      <c r="Q748">
        <v>0</v>
      </c>
      <c r="R748" t="s">
        <v>4244</v>
      </c>
      <c r="S748" t="s">
        <v>4244</v>
      </c>
      <c r="T748" t="s">
        <v>12372</v>
      </c>
      <c r="U748" t="e">
        <v>#N/A</v>
      </c>
      <c r="V748" s="49" t="s">
        <v>12373</v>
      </c>
      <c r="X748">
        <v>0</v>
      </c>
    </row>
    <row r="749" spans="1:24" ht="22.05" customHeight="1" x14ac:dyDescent="0.45">
      <c r="B749" s="19">
        <v>37.79</v>
      </c>
      <c r="C749" s="19">
        <v>37.804340000000003</v>
      </c>
      <c r="D749" s="79">
        <v>43.418532310000003</v>
      </c>
      <c r="E749" s="79">
        <v>52.927874070000001</v>
      </c>
      <c r="F749" s="19">
        <v>221.83</v>
      </c>
      <c r="K749" t="s">
        <v>12374</v>
      </c>
      <c r="L749" t="s">
        <v>12375</v>
      </c>
      <c r="N749" t="s">
        <v>4293</v>
      </c>
      <c r="O749">
        <v>168</v>
      </c>
      <c r="P749">
        <v>10</v>
      </c>
      <c r="Q749">
        <v>37.79</v>
      </c>
      <c r="R749" t="e">
        <v>#REF!</v>
      </c>
      <c r="S749" t="s">
        <v>4244</v>
      </c>
      <c r="T749" t="s">
        <v>12372</v>
      </c>
      <c r="U749" t="e">
        <v>#N/A</v>
      </c>
      <c r="V749" s="49" t="s">
        <v>12376</v>
      </c>
      <c r="X749">
        <v>0</v>
      </c>
    </row>
    <row r="750" spans="1:24" ht="22.05" customHeight="1" x14ac:dyDescent="0.45">
      <c r="B750" s="19">
        <v>91.44</v>
      </c>
      <c r="C750" s="19">
        <v>91.450850000000003</v>
      </c>
      <c r="D750" s="79">
        <v>43.418997019999999</v>
      </c>
      <c r="E750" s="79">
        <v>52.927694189999997</v>
      </c>
      <c r="F750" s="19">
        <v>221.53</v>
      </c>
      <c r="K750" t="s">
        <v>12377</v>
      </c>
      <c r="L750" t="s">
        <v>12378</v>
      </c>
      <c r="N750" t="s">
        <v>4293</v>
      </c>
      <c r="O750">
        <v>168</v>
      </c>
      <c r="P750">
        <v>10</v>
      </c>
      <c r="Q750">
        <v>91.44</v>
      </c>
      <c r="R750" t="e">
        <v>#REF!</v>
      </c>
      <c r="S750" t="s">
        <v>4244</v>
      </c>
      <c r="T750" t="s">
        <v>12372</v>
      </c>
      <c r="U750" t="e">
        <v>#N/A</v>
      </c>
      <c r="V750" s="49" t="s">
        <v>12379</v>
      </c>
      <c r="X750">
        <v>0</v>
      </c>
    </row>
    <row r="751" spans="1:24" ht="22.05" customHeight="1" x14ac:dyDescent="0.45">
      <c r="B751" s="19">
        <v>147.04</v>
      </c>
      <c r="C751" s="19">
        <v>147.05170000000001</v>
      </c>
      <c r="D751" s="79">
        <v>43.419478669999997</v>
      </c>
      <c r="E751" s="79">
        <v>52.927507740000003</v>
      </c>
      <c r="F751" s="19">
        <v>221.33</v>
      </c>
      <c r="K751" t="s">
        <v>12380</v>
      </c>
      <c r="L751" t="s">
        <v>12381</v>
      </c>
      <c r="N751" t="s">
        <v>4293</v>
      </c>
      <c r="O751">
        <v>168</v>
      </c>
      <c r="P751">
        <v>10</v>
      </c>
      <c r="Q751">
        <v>147.04</v>
      </c>
      <c r="R751" t="e">
        <v>#REF!</v>
      </c>
      <c r="S751" t="s">
        <v>4244</v>
      </c>
      <c r="T751" t="s">
        <v>12372</v>
      </c>
      <c r="U751" t="e">
        <v>#N/A</v>
      </c>
      <c r="V751" s="49" t="s">
        <v>12382</v>
      </c>
      <c r="X751">
        <v>0</v>
      </c>
    </row>
    <row r="752" spans="1:24" ht="22.05" customHeight="1" x14ac:dyDescent="0.45">
      <c r="B752" s="19">
        <v>182.88</v>
      </c>
      <c r="C752" s="19">
        <v>182.8912</v>
      </c>
      <c r="D752" s="79">
        <v>43.419765730000002</v>
      </c>
      <c r="E752" s="79">
        <v>52.927305840000002</v>
      </c>
      <c r="F752" s="19">
        <v>221.33</v>
      </c>
      <c r="K752" t="s">
        <v>12383</v>
      </c>
      <c r="L752" t="s">
        <v>12384</v>
      </c>
      <c r="N752" t="s">
        <v>4293</v>
      </c>
      <c r="O752">
        <v>168</v>
      </c>
      <c r="P752">
        <v>10</v>
      </c>
      <c r="Q752">
        <v>182.88</v>
      </c>
      <c r="R752" t="e">
        <v>#REF!</v>
      </c>
      <c r="S752" t="s">
        <v>4244</v>
      </c>
      <c r="T752" t="s">
        <v>12372</v>
      </c>
      <c r="U752" t="e">
        <v>#N/A</v>
      </c>
      <c r="V752" s="49" t="s">
        <v>12385</v>
      </c>
      <c r="X752">
        <v>0</v>
      </c>
    </row>
    <row r="753" spans="2:24" ht="22.05" customHeight="1" x14ac:dyDescent="0.45">
      <c r="B753" s="19">
        <v>247.02</v>
      </c>
      <c r="C753" s="19">
        <v>247.02879999999999</v>
      </c>
      <c r="D753" s="79">
        <v>43.420279440000002</v>
      </c>
      <c r="E753" s="79">
        <v>52.926944519999999</v>
      </c>
      <c r="F753" s="19">
        <v>221.33</v>
      </c>
      <c r="K753" t="s">
        <v>12386</v>
      </c>
      <c r="L753" t="s">
        <v>12387</v>
      </c>
      <c r="N753" t="s">
        <v>4293</v>
      </c>
      <c r="O753">
        <v>168</v>
      </c>
      <c r="P753">
        <v>10</v>
      </c>
      <c r="Q753">
        <v>247.02</v>
      </c>
      <c r="R753" t="e">
        <v>#REF!</v>
      </c>
      <c r="S753" t="s">
        <v>4244</v>
      </c>
      <c r="T753" t="s">
        <v>12372</v>
      </c>
      <c r="U753" t="e">
        <v>#N/A</v>
      </c>
      <c r="V753" s="49" t="s">
        <v>12388</v>
      </c>
      <c r="X753">
        <v>0</v>
      </c>
    </row>
    <row r="754" spans="2:24" ht="22.05" customHeight="1" x14ac:dyDescent="0.45">
      <c r="B754" s="19">
        <v>274.32</v>
      </c>
      <c r="C754" s="19">
        <v>274.35759999999999</v>
      </c>
      <c r="D754" s="79">
        <v>43.420473209999997</v>
      </c>
      <c r="E754" s="79">
        <v>52.926737170000003</v>
      </c>
      <c r="F754" s="19">
        <v>220.13</v>
      </c>
      <c r="K754" t="s">
        <v>12389</v>
      </c>
      <c r="L754" t="s">
        <v>12390</v>
      </c>
      <c r="N754" t="s">
        <v>4293</v>
      </c>
      <c r="O754">
        <v>168</v>
      </c>
      <c r="P754">
        <v>10</v>
      </c>
      <c r="Q754">
        <v>274.32</v>
      </c>
      <c r="R754" t="e">
        <v>#REF!</v>
      </c>
      <c r="S754" t="s">
        <v>4244</v>
      </c>
      <c r="T754" t="s">
        <v>12372</v>
      </c>
      <c r="U754" t="e">
        <v>#N/A</v>
      </c>
      <c r="V754" s="49" t="s">
        <v>12391</v>
      </c>
      <c r="X754">
        <v>0</v>
      </c>
    </row>
    <row r="755" spans="2:24" ht="22.05" customHeight="1" x14ac:dyDescent="0.45">
      <c r="B755" s="19">
        <v>321.52999999999997</v>
      </c>
      <c r="C755" s="19">
        <v>321.57679999999999</v>
      </c>
      <c r="D755" s="79">
        <v>43.420808289999997</v>
      </c>
      <c r="E755" s="79">
        <v>52.9263786</v>
      </c>
      <c r="F755" s="19">
        <v>220.83</v>
      </c>
      <c r="K755" t="s">
        <v>12392</v>
      </c>
      <c r="L755" t="s">
        <v>12393</v>
      </c>
      <c r="N755" t="s">
        <v>4293</v>
      </c>
      <c r="O755">
        <v>168</v>
      </c>
      <c r="P755">
        <v>10</v>
      </c>
      <c r="Q755">
        <v>321.52999999999997</v>
      </c>
      <c r="R755" t="e">
        <v>#REF!</v>
      </c>
      <c r="S755" t="s">
        <v>4244</v>
      </c>
      <c r="T755" t="s">
        <v>12372</v>
      </c>
      <c r="U755" t="e">
        <v>#N/A</v>
      </c>
      <c r="V755" s="49" t="s">
        <v>12394</v>
      </c>
      <c r="X755">
        <v>0</v>
      </c>
    </row>
    <row r="756" spans="2:24" ht="22.05" customHeight="1" x14ac:dyDescent="0.45">
      <c r="B756" s="19">
        <v>365.76</v>
      </c>
      <c r="C756" s="19">
        <v>365.81169999999997</v>
      </c>
      <c r="D756" s="79">
        <v>43.421065290000001</v>
      </c>
      <c r="E756" s="79">
        <v>52.925961540000003</v>
      </c>
      <c r="F756" s="19">
        <v>221.72</v>
      </c>
      <c r="K756" t="s">
        <v>12395</v>
      </c>
      <c r="L756" t="s">
        <v>12396</v>
      </c>
      <c r="N756" t="s">
        <v>4293</v>
      </c>
      <c r="O756">
        <v>168</v>
      </c>
      <c r="P756">
        <v>10</v>
      </c>
      <c r="Q756">
        <v>365.76</v>
      </c>
      <c r="R756" t="e">
        <v>#REF!</v>
      </c>
      <c r="S756" t="s">
        <v>4244</v>
      </c>
      <c r="T756" t="s">
        <v>12372</v>
      </c>
      <c r="U756" t="e">
        <v>#N/A</v>
      </c>
      <c r="V756" s="49" t="s">
        <v>12397</v>
      </c>
      <c r="X756">
        <v>0</v>
      </c>
    </row>
    <row r="757" spans="2:24" ht="22.05" customHeight="1" x14ac:dyDescent="0.45">
      <c r="B757" s="19">
        <v>457.2</v>
      </c>
      <c r="C757" s="19">
        <v>457.25189999999998</v>
      </c>
      <c r="D757" s="79">
        <v>43.421596639999997</v>
      </c>
      <c r="E757" s="79">
        <v>52.925099240000002</v>
      </c>
      <c r="F757" s="19">
        <v>221.52</v>
      </c>
      <c r="K757" t="s">
        <v>12398</v>
      </c>
      <c r="L757" t="s">
        <v>12399</v>
      </c>
      <c r="N757" t="s">
        <v>4293</v>
      </c>
      <c r="O757">
        <v>168</v>
      </c>
      <c r="P757">
        <v>10</v>
      </c>
      <c r="Q757">
        <v>457.2</v>
      </c>
      <c r="R757" t="e">
        <v>#REF!</v>
      </c>
      <c r="S757" t="s">
        <v>4244</v>
      </c>
      <c r="T757" t="s">
        <v>12372</v>
      </c>
      <c r="U757" t="e">
        <v>#N/A</v>
      </c>
      <c r="V757" s="49" t="s">
        <v>12400</v>
      </c>
      <c r="X757">
        <v>0</v>
      </c>
    </row>
    <row r="758" spans="2:24" ht="22.05" customHeight="1" x14ac:dyDescent="0.45">
      <c r="B758" s="19">
        <v>548.64</v>
      </c>
      <c r="C758" s="19">
        <v>548.69280000000003</v>
      </c>
      <c r="D758" s="79">
        <v>43.42212799</v>
      </c>
      <c r="E758" s="79">
        <v>52.924236919999998</v>
      </c>
      <c r="F758" s="19">
        <v>221.12</v>
      </c>
      <c r="K758" t="s">
        <v>12401</v>
      </c>
      <c r="L758" t="s">
        <v>12402</v>
      </c>
      <c r="N758" t="s">
        <v>4293</v>
      </c>
      <c r="O758">
        <v>168</v>
      </c>
      <c r="P758">
        <v>10</v>
      </c>
      <c r="Q758">
        <v>548.64</v>
      </c>
      <c r="R758" t="e">
        <v>#REF!</v>
      </c>
      <c r="S758" t="s">
        <v>4244</v>
      </c>
      <c r="T758" t="s">
        <v>12372</v>
      </c>
      <c r="U758" t="e">
        <v>#N/A</v>
      </c>
      <c r="V758" s="49" t="s">
        <v>12403</v>
      </c>
      <c r="X758">
        <v>0</v>
      </c>
    </row>
    <row r="759" spans="2:24" ht="22.05" customHeight="1" x14ac:dyDescent="0.45">
      <c r="B759" s="19">
        <v>611.77</v>
      </c>
      <c r="C759" s="19">
        <v>611.82039999999995</v>
      </c>
      <c r="D759" s="79">
        <v>43.422494790000002</v>
      </c>
      <c r="E759" s="79">
        <v>52.923641619999998</v>
      </c>
      <c r="F759" s="19">
        <v>220.55</v>
      </c>
      <c r="K759" t="s">
        <v>12404</v>
      </c>
      <c r="L759" t="s">
        <v>12405</v>
      </c>
      <c r="N759" t="s">
        <v>4293</v>
      </c>
      <c r="O759">
        <v>168</v>
      </c>
      <c r="P759">
        <v>10</v>
      </c>
      <c r="Q759">
        <v>611.77</v>
      </c>
      <c r="R759" t="e">
        <v>#REF!</v>
      </c>
      <c r="S759" t="s">
        <v>4244</v>
      </c>
      <c r="T759" t="s">
        <v>12372</v>
      </c>
      <c r="U759" t="e">
        <v>#N/A</v>
      </c>
      <c r="V759" s="49" t="s">
        <v>12406</v>
      </c>
      <c r="X759">
        <v>0</v>
      </c>
    </row>
    <row r="760" spans="2:24" ht="22.05" customHeight="1" x14ac:dyDescent="0.45">
      <c r="B760" s="19">
        <v>640.08000000000004</v>
      </c>
      <c r="C760" s="19">
        <v>640.1925</v>
      </c>
      <c r="D760" s="79">
        <v>43.42267013</v>
      </c>
      <c r="E760" s="79">
        <v>52.923387859999998</v>
      </c>
      <c r="F760" s="19">
        <v>222.35</v>
      </c>
      <c r="K760" t="s">
        <v>12407</v>
      </c>
      <c r="L760" t="s">
        <v>12408</v>
      </c>
      <c r="N760" t="s">
        <v>4293</v>
      </c>
      <c r="O760">
        <v>168</v>
      </c>
      <c r="P760">
        <v>10</v>
      </c>
      <c r="Q760">
        <v>640.08000000000004</v>
      </c>
      <c r="R760" t="e">
        <v>#REF!</v>
      </c>
      <c r="S760" t="s">
        <v>4244</v>
      </c>
      <c r="T760" t="s">
        <v>12372</v>
      </c>
      <c r="U760" t="e">
        <v>#N/A</v>
      </c>
      <c r="V760" s="49" t="s">
        <v>12409</v>
      </c>
      <c r="X760">
        <v>0</v>
      </c>
    </row>
    <row r="761" spans="2:24" ht="22.05" customHeight="1" x14ac:dyDescent="0.45">
      <c r="B761" s="19">
        <v>731.52</v>
      </c>
      <c r="C761" s="19">
        <v>731.6345</v>
      </c>
      <c r="D761" s="79">
        <v>43.423236340000003</v>
      </c>
      <c r="E761" s="79">
        <v>52.92256836</v>
      </c>
      <c r="F761" s="19">
        <v>221.75</v>
      </c>
      <c r="K761" t="s">
        <v>12410</v>
      </c>
      <c r="L761" t="s">
        <v>12411</v>
      </c>
      <c r="N761" t="s">
        <v>4293</v>
      </c>
      <c r="O761">
        <v>168</v>
      </c>
      <c r="P761">
        <v>10</v>
      </c>
      <c r="Q761">
        <v>731.52</v>
      </c>
      <c r="R761" t="e">
        <v>#REF!</v>
      </c>
      <c r="S761" t="s">
        <v>4244</v>
      </c>
      <c r="T761" t="s">
        <v>12372</v>
      </c>
      <c r="U761" t="e">
        <v>#N/A</v>
      </c>
      <c r="V761" s="49" t="s">
        <v>12412</v>
      </c>
      <c r="X761">
        <v>0</v>
      </c>
    </row>
    <row r="762" spans="2:24" ht="22.05" customHeight="1" x14ac:dyDescent="0.45">
      <c r="B762" s="19">
        <v>822.96</v>
      </c>
      <c r="C762" s="19">
        <v>823.07479999999998</v>
      </c>
      <c r="D762" s="79">
        <v>43.423802549999998</v>
      </c>
      <c r="E762" s="79">
        <v>52.921748839999999</v>
      </c>
      <c r="F762" s="19">
        <v>221.5</v>
      </c>
      <c r="K762" t="s">
        <v>12413</v>
      </c>
      <c r="L762" t="s">
        <v>12414</v>
      </c>
      <c r="N762" t="s">
        <v>4293</v>
      </c>
      <c r="O762">
        <v>168</v>
      </c>
      <c r="P762">
        <v>10</v>
      </c>
      <c r="Q762">
        <v>822.96</v>
      </c>
      <c r="R762" t="e">
        <v>#REF!</v>
      </c>
      <c r="S762" t="s">
        <v>4244</v>
      </c>
      <c r="T762" t="s">
        <v>12372</v>
      </c>
      <c r="U762" t="e">
        <v>#N/A</v>
      </c>
      <c r="V762" s="49" t="s">
        <v>12415</v>
      </c>
      <c r="X762">
        <v>0</v>
      </c>
    </row>
    <row r="763" spans="2:24" ht="22.05" customHeight="1" x14ac:dyDescent="0.45">
      <c r="B763" s="19">
        <v>837.42</v>
      </c>
      <c r="C763" s="19">
        <v>837.53560000000004</v>
      </c>
      <c r="D763" s="79">
        <v>43.423892090000002</v>
      </c>
      <c r="E763" s="79">
        <v>52.921619239999998</v>
      </c>
      <c r="F763" s="19">
        <v>221.5</v>
      </c>
      <c r="K763" t="s">
        <v>12416</v>
      </c>
      <c r="L763" t="s">
        <v>12417</v>
      </c>
      <c r="N763" t="s">
        <v>4293</v>
      </c>
      <c r="O763">
        <v>168</v>
      </c>
      <c r="P763">
        <v>10</v>
      </c>
      <c r="Q763">
        <v>837.42</v>
      </c>
      <c r="R763" t="e">
        <v>#REF!</v>
      </c>
      <c r="S763" t="s">
        <v>4244</v>
      </c>
      <c r="T763" t="s">
        <v>12372</v>
      </c>
      <c r="U763" t="e">
        <v>#N/A</v>
      </c>
      <c r="V763" s="49" t="s">
        <v>12418</v>
      </c>
      <c r="X763">
        <v>0</v>
      </c>
    </row>
    <row r="764" spans="2:24" ht="22.05" customHeight="1" x14ac:dyDescent="0.45">
      <c r="B764" s="19">
        <v>914.4</v>
      </c>
      <c r="C764" s="19">
        <v>914.52189999999996</v>
      </c>
      <c r="D764" s="79">
        <v>43.424456290000002</v>
      </c>
      <c r="E764" s="79">
        <v>52.921067450000002</v>
      </c>
      <c r="F764" s="19">
        <v>222.54</v>
      </c>
      <c r="K764" t="s">
        <v>12419</v>
      </c>
      <c r="L764" t="s">
        <v>12420</v>
      </c>
      <c r="N764" t="s">
        <v>4293</v>
      </c>
      <c r="O764">
        <v>168</v>
      </c>
      <c r="P764">
        <v>10</v>
      </c>
      <c r="Q764">
        <v>914.4</v>
      </c>
      <c r="R764" t="e">
        <v>#REF!</v>
      </c>
      <c r="S764" t="s">
        <v>4244</v>
      </c>
      <c r="T764" t="s">
        <v>12372</v>
      </c>
      <c r="U764" t="e">
        <v>#N/A</v>
      </c>
      <c r="V764" s="49" t="s">
        <v>12421</v>
      </c>
      <c r="X764">
        <v>0</v>
      </c>
    </row>
    <row r="765" spans="2:24" ht="22.05" customHeight="1" x14ac:dyDescent="0.45">
      <c r="B765" s="19">
        <v>931.92</v>
      </c>
      <c r="C765" s="19">
        <v>932.11929999999995</v>
      </c>
      <c r="D765" s="79">
        <v>43.424584729999999</v>
      </c>
      <c r="E765" s="79">
        <v>52.920941829999997</v>
      </c>
      <c r="F765" s="19">
        <v>224.14</v>
      </c>
      <c r="K765" t="s">
        <v>12422</v>
      </c>
      <c r="L765" t="s">
        <v>12423</v>
      </c>
      <c r="N765" t="s">
        <v>4293</v>
      </c>
      <c r="O765">
        <v>168</v>
      </c>
      <c r="P765">
        <v>10</v>
      </c>
      <c r="Q765">
        <v>931.92</v>
      </c>
      <c r="R765" t="e">
        <v>#REF!</v>
      </c>
      <c r="S765" t="s">
        <v>4244</v>
      </c>
      <c r="T765" t="s">
        <v>12372</v>
      </c>
      <c r="U765" t="e">
        <v>#N/A</v>
      </c>
      <c r="V765" s="49" t="s">
        <v>12424</v>
      </c>
      <c r="X765">
        <v>0</v>
      </c>
    </row>
    <row r="766" spans="2:24" ht="22.05" customHeight="1" x14ac:dyDescent="0.45">
      <c r="B766" s="19">
        <v>1001.06</v>
      </c>
      <c r="C766" s="19">
        <v>1001.2809999999999</v>
      </c>
      <c r="D766" s="79">
        <v>43.425114819999997</v>
      </c>
      <c r="E766" s="79">
        <v>52.920494720000001</v>
      </c>
      <c r="F766" s="19">
        <v>226.17</v>
      </c>
      <c r="K766" t="s">
        <v>12425</v>
      </c>
      <c r="L766" t="s">
        <v>12426</v>
      </c>
      <c r="N766" t="s">
        <v>4293</v>
      </c>
      <c r="O766">
        <v>168</v>
      </c>
      <c r="P766">
        <v>10</v>
      </c>
      <c r="Q766">
        <v>1001.06</v>
      </c>
      <c r="R766" t="e">
        <v>#REF!</v>
      </c>
      <c r="S766" t="s">
        <v>4244</v>
      </c>
      <c r="T766" t="s">
        <v>12372</v>
      </c>
      <c r="U766" t="e">
        <v>#N/A</v>
      </c>
      <c r="V766" s="49" t="s">
        <v>12427</v>
      </c>
      <c r="X766">
        <v>0</v>
      </c>
    </row>
    <row r="767" spans="2:24" ht="22.05" customHeight="1" x14ac:dyDescent="0.45">
      <c r="B767" s="19">
        <v>1005.84</v>
      </c>
      <c r="C767" s="19">
        <v>1006.0650000000001</v>
      </c>
      <c r="D767" s="79">
        <v>43.425153899999998</v>
      </c>
      <c r="E767" s="79">
        <v>52.920519509999998</v>
      </c>
      <c r="F767" s="19">
        <v>226.17</v>
      </c>
      <c r="K767" t="s">
        <v>12428</v>
      </c>
      <c r="L767" t="s">
        <v>12429</v>
      </c>
      <c r="N767" t="s">
        <v>4293</v>
      </c>
      <c r="O767">
        <v>168</v>
      </c>
      <c r="P767">
        <v>10</v>
      </c>
      <c r="Q767">
        <v>1005.84</v>
      </c>
      <c r="R767" t="e">
        <v>#REF!</v>
      </c>
      <c r="S767" t="s">
        <v>4244</v>
      </c>
      <c r="T767" t="s">
        <v>12372</v>
      </c>
      <c r="U767" t="e">
        <v>#N/A</v>
      </c>
      <c r="V767" s="49" t="s">
        <v>12430</v>
      </c>
      <c r="X767">
        <v>0</v>
      </c>
    </row>
    <row r="768" spans="2:24" ht="22.05" customHeight="1" x14ac:dyDescent="0.45">
      <c r="B768" s="19">
        <v>1011.32</v>
      </c>
      <c r="C768" s="19">
        <v>1011.547</v>
      </c>
      <c r="D768" s="79">
        <v>43.425198690000002</v>
      </c>
      <c r="E768" s="79">
        <v>52.920547910000003</v>
      </c>
      <c r="F768" s="19">
        <v>226.17</v>
      </c>
      <c r="K768" t="s">
        <v>12350</v>
      </c>
      <c r="L768" t="s">
        <v>12351</v>
      </c>
      <c r="N768" t="s">
        <v>4293</v>
      </c>
      <c r="O768">
        <v>168</v>
      </c>
      <c r="P768">
        <v>10</v>
      </c>
      <c r="Q768">
        <v>1011.32</v>
      </c>
      <c r="R768" t="e">
        <v>#REF!</v>
      </c>
      <c r="S768" t="s">
        <v>4244</v>
      </c>
      <c r="T768" t="s">
        <v>12372</v>
      </c>
      <c r="U768" t="e">
        <v>#N/A</v>
      </c>
      <c r="V768" s="49" t="s">
        <v>12431</v>
      </c>
      <c r="X768">
        <v>1</v>
      </c>
    </row>
    <row r="769" spans="1:24" ht="22.05" customHeight="1" x14ac:dyDescent="0.45">
      <c r="A769" s="10" t="s">
        <v>4245</v>
      </c>
      <c r="B769" s="19">
        <v>0</v>
      </c>
      <c r="C769" s="19">
        <v>0</v>
      </c>
      <c r="D769" s="79">
        <v>43.41989195</v>
      </c>
      <c r="E769" s="79">
        <v>52.932523269999997</v>
      </c>
      <c r="F769" s="19">
        <v>221.05</v>
      </c>
      <c r="G769" s="20">
        <v>199</v>
      </c>
      <c r="H769" s="20">
        <v>10</v>
      </c>
      <c r="I769" s="21">
        <v>0.2</v>
      </c>
      <c r="K769" t="s">
        <v>12432</v>
      </c>
      <c r="L769" t="s">
        <v>12433</v>
      </c>
      <c r="N769" t="s">
        <v>4293</v>
      </c>
      <c r="O769">
        <v>219</v>
      </c>
      <c r="P769">
        <v>10</v>
      </c>
      <c r="Q769">
        <v>0</v>
      </c>
      <c r="R769" t="s">
        <v>4245</v>
      </c>
      <c r="S769" t="s">
        <v>4245</v>
      </c>
      <c r="T769" t="s">
        <v>12434</v>
      </c>
      <c r="U769" t="e">
        <v>#N/A</v>
      </c>
      <c r="V769" s="49" t="s">
        <v>12435</v>
      </c>
      <c r="X769">
        <v>0</v>
      </c>
    </row>
    <row r="770" spans="1:24" ht="22.05" customHeight="1" x14ac:dyDescent="0.45">
      <c r="B770" s="19">
        <v>2.68</v>
      </c>
      <c r="C770" s="19">
        <v>2.6801469999999998</v>
      </c>
      <c r="D770" s="79">
        <v>43.419891370000002</v>
      </c>
      <c r="E770" s="79">
        <v>52.932490180000002</v>
      </c>
      <c r="F770" s="19">
        <v>221.05</v>
      </c>
      <c r="K770" t="s">
        <v>12436</v>
      </c>
      <c r="L770" t="s">
        <v>12437</v>
      </c>
      <c r="N770" t="s">
        <v>4293</v>
      </c>
      <c r="O770">
        <v>219</v>
      </c>
      <c r="P770">
        <v>10</v>
      </c>
      <c r="Q770">
        <v>2.68</v>
      </c>
      <c r="R770" t="e">
        <v>#REF!</v>
      </c>
      <c r="S770" t="s">
        <v>4245</v>
      </c>
      <c r="T770" t="s">
        <v>12434</v>
      </c>
      <c r="U770" t="e">
        <v>#N/A</v>
      </c>
      <c r="V770" s="49" t="s">
        <v>12438</v>
      </c>
      <c r="X770">
        <v>0</v>
      </c>
    </row>
    <row r="771" spans="1:24" ht="22.05" customHeight="1" x14ac:dyDescent="0.45">
      <c r="B771" s="19">
        <v>21.57</v>
      </c>
      <c r="C771" s="19">
        <v>21.576219999999999</v>
      </c>
      <c r="D771" s="79">
        <v>43.419887299999999</v>
      </c>
      <c r="E771" s="79">
        <v>52.932256969999997</v>
      </c>
      <c r="F771" s="19">
        <v>221.45</v>
      </c>
      <c r="K771" t="s">
        <v>12439</v>
      </c>
      <c r="L771" t="s">
        <v>12440</v>
      </c>
      <c r="N771" t="s">
        <v>4293</v>
      </c>
      <c r="O771">
        <v>219</v>
      </c>
      <c r="P771">
        <v>10</v>
      </c>
      <c r="Q771">
        <v>21.57</v>
      </c>
      <c r="R771" t="e">
        <v>#REF!</v>
      </c>
      <c r="S771" t="s">
        <v>4245</v>
      </c>
      <c r="T771" t="s">
        <v>12434</v>
      </c>
      <c r="U771" t="e">
        <v>#N/A</v>
      </c>
      <c r="V771" s="49" t="s">
        <v>12441</v>
      </c>
      <c r="X771">
        <v>0</v>
      </c>
    </row>
    <row r="772" spans="1:24" ht="22.05" customHeight="1" x14ac:dyDescent="0.45">
      <c r="B772" s="19">
        <v>94.12</v>
      </c>
      <c r="C772" s="19">
        <v>94.157730000000001</v>
      </c>
      <c r="D772" s="79">
        <v>43.41956613</v>
      </c>
      <c r="E772" s="79">
        <v>52.931476979999999</v>
      </c>
      <c r="F772" s="19">
        <v>223.65</v>
      </c>
      <c r="K772" t="s">
        <v>12442</v>
      </c>
      <c r="L772" t="s">
        <v>12443</v>
      </c>
      <c r="N772" t="s">
        <v>4293</v>
      </c>
      <c r="O772">
        <v>219</v>
      </c>
      <c r="P772">
        <v>10</v>
      </c>
      <c r="Q772">
        <v>94.12</v>
      </c>
      <c r="R772" t="e">
        <v>#REF!</v>
      </c>
      <c r="S772" t="s">
        <v>4245</v>
      </c>
      <c r="T772" t="s">
        <v>12434</v>
      </c>
      <c r="U772" t="e">
        <v>#N/A</v>
      </c>
      <c r="V772" s="49" t="s">
        <v>12444</v>
      </c>
      <c r="X772">
        <v>0</v>
      </c>
    </row>
    <row r="773" spans="1:24" ht="22.05" customHeight="1" x14ac:dyDescent="0.45">
      <c r="B773" s="19">
        <v>185.56</v>
      </c>
      <c r="C773" s="19">
        <v>185.59829999999999</v>
      </c>
      <c r="D773" s="79">
        <v>43.419161320000001</v>
      </c>
      <c r="E773" s="79">
        <v>52.93049388</v>
      </c>
      <c r="F773" s="19">
        <v>223.97</v>
      </c>
      <c r="K773" t="s">
        <v>12445</v>
      </c>
      <c r="L773" t="s">
        <v>12446</v>
      </c>
      <c r="N773" t="s">
        <v>4293</v>
      </c>
      <c r="O773">
        <v>219</v>
      </c>
      <c r="P773">
        <v>10</v>
      </c>
      <c r="Q773">
        <v>185.56</v>
      </c>
      <c r="R773" t="e">
        <v>#REF!</v>
      </c>
      <c r="S773" t="s">
        <v>4245</v>
      </c>
      <c r="T773" t="s">
        <v>12434</v>
      </c>
      <c r="U773" t="e">
        <v>#N/A</v>
      </c>
      <c r="V773" s="49" t="s">
        <v>12447</v>
      </c>
      <c r="X773">
        <v>0</v>
      </c>
    </row>
    <row r="774" spans="1:24" ht="22.05" customHeight="1" x14ac:dyDescent="0.45">
      <c r="B774" s="19">
        <v>219.12</v>
      </c>
      <c r="C774" s="19">
        <v>219.1609</v>
      </c>
      <c r="D774" s="79">
        <v>43.419012760000001</v>
      </c>
      <c r="E774" s="79">
        <v>52.93013311</v>
      </c>
      <c r="F774" s="19">
        <v>223.37</v>
      </c>
      <c r="K774" t="s">
        <v>12448</v>
      </c>
      <c r="L774" t="s">
        <v>12449</v>
      </c>
      <c r="N774" t="s">
        <v>4293</v>
      </c>
      <c r="O774">
        <v>219</v>
      </c>
      <c r="P774">
        <v>10</v>
      </c>
      <c r="Q774">
        <v>219.12</v>
      </c>
      <c r="R774" t="e">
        <v>#REF!</v>
      </c>
      <c r="S774" t="s">
        <v>4245</v>
      </c>
      <c r="T774" t="s">
        <v>12434</v>
      </c>
      <c r="U774" t="e">
        <v>#N/A</v>
      </c>
      <c r="V774" s="49" t="s">
        <v>12450</v>
      </c>
      <c r="X774">
        <v>0</v>
      </c>
    </row>
    <row r="775" spans="1:24" ht="22.05" customHeight="1" x14ac:dyDescent="0.45">
      <c r="B775" s="19">
        <v>274.51</v>
      </c>
      <c r="C775" s="19">
        <v>274.55630000000002</v>
      </c>
      <c r="D775" s="79">
        <v>43.418759899999998</v>
      </c>
      <c r="E775" s="79">
        <v>52.929543629999998</v>
      </c>
      <c r="F775" s="19">
        <v>222.7</v>
      </c>
      <c r="K775" t="s">
        <v>12451</v>
      </c>
      <c r="L775" t="s">
        <v>12452</v>
      </c>
      <c r="N775" t="s">
        <v>4293</v>
      </c>
      <c r="O775">
        <v>219</v>
      </c>
      <c r="P775">
        <v>10</v>
      </c>
      <c r="Q775">
        <v>274.51</v>
      </c>
      <c r="R775" t="e">
        <v>#REF!</v>
      </c>
      <c r="S775" t="s">
        <v>4245</v>
      </c>
      <c r="T775" t="s">
        <v>12434</v>
      </c>
      <c r="U775" t="e">
        <v>#N/A</v>
      </c>
      <c r="V775" s="49" t="s">
        <v>12453</v>
      </c>
      <c r="X775">
        <v>0</v>
      </c>
    </row>
    <row r="776" spans="1:24" ht="22.05" customHeight="1" x14ac:dyDescent="0.45">
      <c r="B776" s="19">
        <v>277</v>
      </c>
      <c r="C776" s="19">
        <v>277.04770000000002</v>
      </c>
      <c r="D776" s="79">
        <v>43.418748149999999</v>
      </c>
      <c r="E776" s="79">
        <v>52.929517420000003</v>
      </c>
      <c r="F776" s="19">
        <v>222.7</v>
      </c>
      <c r="K776" t="s">
        <v>10919</v>
      </c>
      <c r="L776" t="s">
        <v>12368</v>
      </c>
      <c r="N776" t="s">
        <v>4293</v>
      </c>
      <c r="O776">
        <v>219</v>
      </c>
      <c r="P776">
        <v>10</v>
      </c>
      <c r="Q776">
        <v>277</v>
      </c>
      <c r="R776" t="e">
        <v>#REF!</v>
      </c>
      <c r="S776" t="s">
        <v>4245</v>
      </c>
      <c r="T776" t="s">
        <v>12434</v>
      </c>
      <c r="U776" t="e">
        <v>#N/A</v>
      </c>
      <c r="V776" s="49" t="s">
        <v>12454</v>
      </c>
      <c r="X776">
        <v>1</v>
      </c>
    </row>
    <row r="777" spans="1:24" s="76" customFormat="1" ht="22.05" customHeight="1" x14ac:dyDescent="0.45">
      <c r="A777" s="72" t="s">
        <v>4246</v>
      </c>
      <c r="B777" s="73">
        <v>0</v>
      </c>
      <c r="C777" s="73">
        <v>0</v>
      </c>
      <c r="D777" s="80">
        <v>43.418748149999999</v>
      </c>
      <c r="E777" s="80">
        <v>52.929517420000003</v>
      </c>
      <c r="F777" s="73">
        <v>222.7</v>
      </c>
      <c r="G777" s="74">
        <v>148</v>
      </c>
      <c r="H777" s="74">
        <v>10</v>
      </c>
      <c r="I777" s="75">
        <v>0.2</v>
      </c>
      <c r="K777" s="76" t="s">
        <v>12455</v>
      </c>
      <c r="L777" s="76" t="s">
        <v>12456</v>
      </c>
      <c r="N777" s="76" t="s">
        <v>4293</v>
      </c>
      <c r="O777" s="76">
        <v>168</v>
      </c>
      <c r="P777" s="76">
        <v>10</v>
      </c>
      <c r="Q777" s="76">
        <v>0</v>
      </c>
      <c r="R777" s="76" t="s">
        <v>4246</v>
      </c>
      <c r="S777" s="76" t="s">
        <v>4246</v>
      </c>
      <c r="T777" s="76" t="s">
        <v>12457</v>
      </c>
      <c r="U777" s="76" t="e">
        <v>#N/A</v>
      </c>
      <c r="V777" s="77" t="s">
        <v>12458</v>
      </c>
      <c r="X777" s="76">
        <v>0</v>
      </c>
    </row>
    <row r="778" spans="1:24" s="76" customFormat="1" ht="22.05" customHeight="1" x14ac:dyDescent="0.45">
      <c r="A778" s="72"/>
      <c r="B778" s="73">
        <v>21.04</v>
      </c>
      <c r="C778" s="73">
        <v>21.042359999999999</v>
      </c>
      <c r="D778" s="80">
        <v>43.418875909999997</v>
      </c>
      <c r="E778" s="80">
        <v>52.929325640000002</v>
      </c>
      <c r="F778" s="73">
        <v>222.41</v>
      </c>
      <c r="G778" s="74"/>
      <c r="H778" s="74"/>
      <c r="I778" s="75"/>
      <c r="K778" s="76" t="s">
        <v>12459</v>
      </c>
      <c r="L778" s="76" t="s">
        <v>12460</v>
      </c>
      <c r="N778" s="76" t="s">
        <v>4293</v>
      </c>
      <c r="O778" s="76">
        <v>168</v>
      </c>
      <c r="P778" s="76">
        <v>10</v>
      </c>
      <c r="Q778" s="76">
        <v>21.04</v>
      </c>
      <c r="R778" s="76" t="e">
        <v>#REF!</v>
      </c>
      <c r="S778" s="76" t="s">
        <v>4246</v>
      </c>
      <c r="T778" s="76" t="s">
        <v>12457</v>
      </c>
      <c r="U778" s="76" t="e">
        <v>#N/A</v>
      </c>
      <c r="V778" s="77" t="s">
        <v>12461</v>
      </c>
      <c r="X778" s="76">
        <v>0</v>
      </c>
    </row>
    <row r="779" spans="1:24" s="76" customFormat="1" ht="22.05" customHeight="1" x14ac:dyDescent="0.45">
      <c r="A779" s="72"/>
      <c r="B779" s="73">
        <v>112.48</v>
      </c>
      <c r="C779" s="73">
        <v>112.4902</v>
      </c>
      <c r="D779" s="80">
        <v>43.419431119999999</v>
      </c>
      <c r="E779" s="80">
        <v>52.928492140000003</v>
      </c>
      <c r="F779" s="73">
        <v>221.21</v>
      </c>
      <c r="G779" s="74"/>
      <c r="H779" s="74"/>
      <c r="I779" s="75"/>
      <c r="K779" s="76" t="s">
        <v>12462</v>
      </c>
      <c r="L779" s="76" t="s">
        <v>12463</v>
      </c>
      <c r="N779" s="76" t="s">
        <v>4293</v>
      </c>
      <c r="O779" s="76">
        <v>168</v>
      </c>
      <c r="P779" s="76">
        <v>10</v>
      </c>
      <c r="Q779" s="76">
        <v>112.48</v>
      </c>
      <c r="R779" s="76" t="e">
        <v>#REF!</v>
      </c>
      <c r="S779" s="76" t="s">
        <v>4246</v>
      </c>
      <c r="T779" s="76" t="s">
        <v>12457</v>
      </c>
      <c r="U779" s="76" t="e">
        <v>#N/A</v>
      </c>
      <c r="V779" s="77" t="s">
        <v>12464</v>
      </c>
      <c r="X779" s="76">
        <v>0</v>
      </c>
    </row>
    <row r="780" spans="1:24" s="76" customFormat="1" ht="22.05" customHeight="1" x14ac:dyDescent="0.45">
      <c r="A780" s="72"/>
      <c r="B780" s="73">
        <v>184.05</v>
      </c>
      <c r="C780" s="73">
        <v>184.05850000000001</v>
      </c>
      <c r="D780" s="80">
        <v>43.419865659999999</v>
      </c>
      <c r="E780" s="80">
        <v>52.927839769999999</v>
      </c>
      <c r="F780" s="73">
        <v>220.93</v>
      </c>
      <c r="G780" s="74"/>
      <c r="H780" s="74"/>
      <c r="I780" s="75"/>
      <c r="K780" s="76" t="s">
        <v>12465</v>
      </c>
      <c r="L780" s="76" t="s">
        <v>12466</v>
      </c>
      <c r="N780" s="76" t="s">
        <v>4293</v>
      </c>
      <c r="O780" s="76">
        <v>168</v>
      </c>
      <c r="P780" s="76">
        <v>10</v>
      </c>
      <c r="Q780" s="76">
        <v>184.05</v>
      </c>
      <c r="R780" s="76" t="e">
        <v>#REF!</v>
      </c>
      <c r="S780" s="76" t="s">
        <v>4246</v>
      </c>
      <c r="T780" s="76" t="s">
        <v>12457</v>
      </c>
      <c r="U780" s="76" t="e">
        <v>#N/A</v>
      </c>
      <c r="V780" s="77" t="s">
        <v>12467</v>
      </c>
      <c r="X780" s="76">
        <v>0</v>
      </c>
    </row>
    <row r="781" spans="1:24" s="76" customFormat="1" ht="22.05" customHeight="1" x14ac:dyDescent="0.45">
      <c r="A781" s="72"/>
      <c r="B781" s="73">
        <v>203.92</v>
      </c>
      <c r="C781" s="73">
        <v>203.96700000000001</v>
      </c>
      <c r="D781" s="80">
        <v>43.419986180000002</v>
      </c>
      <c r="E781" s="80">
        <v>52.927658450000003</v>
      </c>
      <c r="F781" s="73">
        <v>222.13</v>
      </c>
      <c r="G781" s="74"/>
      <c r="H781" s="74"/>
      <c r="I781" s="75"/>
      <c r="K781" s="76" t="s">
        <v>12468</v>
      </c>
      <c r="L781" s="76" t="s">
        <v>12469</v>
      </c>
      <c r="N781" s="76" t="s">
        <v>4293</v>
      </c>
      <c r="O781" s="76">
        <v>168</v>
      </c>
      <c r="P781" s="76">
        <v>10</v>
      </c>
      <c r="Q781" s="76">
        <v>203.92</v>
      </c>
      <c r="R781" s="76" t="e">
        <v>#REF!</v>
      </c>
      <c r="S781" s="76" t="s">
        <v>4246</v>
      </c>
      <c r="T781" s="76" t="s">
        <v>12457</v>
      </c>
      <c r="U781" s="76" t="e">
        <v>#N/A</v>
      </c>
      <c r="V781" s="77" t="s">
        <v>12470</v>
      </c>
      <c r="X781" s="76">
        <v>0</v>
      </c>
    </row>
    <row r="782" spans="1:24" s="76" customFormat="1" ht="22.05" customHeight="1" x14ac:dyDescent="0.45">
      <c r="A782" s="72"/>
      <c r="B782" s="73">
        <v>295.36</v>
      </c>
      <c r="C782" s="73">
        <v>295.40789999999998</v>
      </c>
      <c r="D782" s="80">
        <v>43.420540729999999</v>
      </c>
      <c r="E782" s="80">
        <v>52.926824099999997</v>
      </c>
      <c r="F782" s="73">
        <v>221.73</v>
      </c>
      <c r="G782" s="74"/>
      <c r="H782" s="74"/>
      <c r="I782" s="75"/>
      <c r="K782" s="76" t="s">
        <v>12471</v>
      </c>
      <c r="L782" s="76" t="s">
        <v>12472</v>
      </c>
      <c r="N782" s="76" t="s">
        <v>4293</v>
      </c>
      <c r="O782" s="76">
        <v>168</v>
      </c>
      <c r="P782" s="76">
        <v>10</v>
      </c>
      <c r="Q782" s="76">
        <v>295.36</v>
      </c>
      <c r="R782" s="76" t="e">
        <v>#REF!</v>
      </c>
      <c r="S782" s="76" t="s">
        <v>4246</v>
      </c>
      <c r="T782" s="76" t="s">
        <v>12457</v>
      </c>
      <c r="U782" s="76" t="e">
        <v>#N/A</v>
      </c>
      <c r="V782" s="77" t="s">
        <v>12473</v>
      </c>
      <c r="X782" s="76">
        <v>0</v>
      </c>
    </row>
    <row r="783" spans="1:24" s="76" customFormat="1" ht="22.05" customHeight="1" x14ac:dyDescent="0.45">
      <c r="A783" s="72"/>
      <c r="B783" s="73">
        <v>386.8</v>
      </c>
      <c r="C783" s="73">
        <v>386.84789999999998</v>
      </c>
      <c r="D783" s="80">
        <v>43.421095270000002</v>
      </c>
      <c r="E783" s="80">
        <v>52.925989739999999</v>
      </c>
      <c r="F783" s="73">
        <v>221.72</v>
      </c>
      <c r="G783" s="74"/>
      <c r="H783" s="74"/>
      <c r="I783" s="75"/>
      <c r="K783" s="76" t="s">
        <v>12474</v>
      </c>
      <c r="L783" s="76" t="s">
        <v>12475</v>
      </c>
      <c r="N783" s="76" t="s">
        <v>4293</v>
      </c>
      <c r="O783" s="76">
        <v>168</v>
      </c>
      <c r="P783" s="76">
        <v>10</v>
      </c>
      <c r="Q783" s="76">
        <v>386.8</v>
      </c>
      <c r="R783" s="76" t="e">
        <v>#REF!</v>
      </c>
      <c r="S783" s="76" t="s">
        <v>4246</v>
      </c>
      <c r="T783" s="76" t="s">
        <v>12457</v>
      </c>
      <c r="U783" s="76" t="e">
        <v>#N/A</v>
      </c>
      <c r="V783" s="77" t="s">
        <v>12476</v>
      </c>
      <c r="X783" s="76">
        <v>0</v>
      </c>
    </row>
    <row r="784" spans="1:24" s="76" customFormat="1" ht="22.05" customHeight="1" x14ac:dyDescent="0.45">
      <c r="A784" s="72"/>
      <c r="B784" s="73">
        <v>478.24</v>
      </c>
      <c r="C784" s="73">
        <v>478.28809999999999</v>
      </c>
      <c r="D784" s="80">
        <v>43.421649799999997</v>
      </c>
      <c r="E784" s="80">
        <v>52.925155369999999</v>
      </c>
      <c r="F784" s="73">
        <v>221.52</v>
      </c>
      <c r="G784" s="74"/>
      <c r="H784" s="74"/>
      <c r="I784" s="75"/>
      <c r="K784" s="76" t="s">
        <v>12477</v>
      </c>
      <c r="L784" s="76" t="s">
        <v>12478</v>
      </c>
      <c r="N784" s="76" t="s">
        <v>4293</v>
      </c>
      <c r="O784" s="76">
        <v>168</v>
      </c>
      <c r="P784" s="76">
        <v>10</v>
      </c>
      <c r="Q784" s="76">
        <v>478.24</v>
      </c>
      <c r="R784" s="76" t="e">
        <v>#REF!</v>
      </c>
      <c r="S784" s="76" t="s">
        <v>4246</v>
      </c>
      <c r="T784" s="76" t="s">
        <v>12457</v>
      </c>
      <c r="U784" s="76" t="e">
        <v>#N/A</v>
      </c>
      <c r="V784" s="77" t="s">
        <v>12479</v>
      </c>
      <c r="X784" s="76">
        <v>0</v>
      </c>
    </row>
    <row r="785" spans="1:24" s="76" customFormat="1" ht="22.05" customHeight="1" x14ac:dyDescent="0.45">
      <c r="A785" s="72"/>
      <c r="B785" s="73">
        <v>569.67999999999995</v>
      </c>
      <c r="C785" s="73">
        <v>569.72900000000004</v>
      </c>
      <c r="D785" s="80">
        <v>43.42220433</v>
      </c>
      <c r="E785" s="80">
        <v>52.924320969999997</v>
      </c>
      <c r="F785" s="73">
        <v>221.12</v>
      </c>
      <c r="G785" s="74"/>
      <c r="H785" s="74"/>
      <c r="I785" s="75"/>
      <c r="K785" s="76" t="s">
        <v>12480</v>
      </c>
      <c r="L785" s="76" t="s">
        <v>12481</v>
      </c>
      <c r="N785" s="76" t="s">
        <v>4293</v>
      </c>
      <c r="O785" s="76">
        <v>168</v>
      </c>
      <c r="P785" s="76">
        <v>10</v>
      </c>
      <c r="Q785" s="76">
        <v>569.67999999999995</v>
      </c>
      <c r="R785" s="76" t="e">
        <v>#REF!</v>
      </c>
      <c r="S785" s="76" t="s">
        <v>4246</v>
      </c>
      <c r="T785" s="76" t="s">
        <v>12457</v>
      </c>
      <c r="U785" s="76" t="e">
        <v>#N/A</v>
      </c>
      <c r="V785" s="77" t="s">
        <v>12482</v>
      </c>
      <c r="X785" s="76">
        <v>0</v>
      </c>
    </row>
    <row r="786" spans="1:24" s="76" customFormat="1" ht="22.05" customHeight="1" x14ac:dyDescent="0.45">
      <c r="A786" s="72"/>
      <c r="B786" s="73">
        <v>661.12</v>
      </c>
      <c r="C786" s="73">
        <v>661.17</v>
      </c>
      <c r="D786" s="80">
        <v>43.422758850000001</v>
      </c>
      <c r="E786" s="80">
        <v>52.923486570000001</v>
      </c>
      <c r="F786" s="73">
        <v>221.55</v>
      </c>
      <c r="G786" s="74"/>
      <c r="H786" s="74"/>
      <c r="I786" s="75"/>
      <c r="K786" s="76" t="s">
        <v>12483</v>
      </c>
      <c r="L786" s="76" t="s">
        <v>12484</v>
      </c>
      <c r="N786" s="76" t="s">
        <v>4293</v>
      </c>
      <c r="O786" s="76">
        <v>168</v>
      </c>
      <c r="P786" s="76">
        <v>10</v>
      </c>
      <c r="Q786" s="76">
        <v>661.12</v>
      </c>
      <c r="R786" s="76" t="e">
        <v>#REF!</v>
      </c>
      <c r="S786" s="76" t="s">
        <v>4246</v>
      </c>
      <c r="T786" s="76" t="s">
        <v>12457</v>
      </c>
      <c r="U786" s="76" t="e">
        <v>#N/A</v>
      </c>
      <c r="V786" s="77" t="s">
        <v>12485</v>
      </c>
      <c r="X786" s="76">
        <v>0</v>
      </c>
    </row>
    <row r="787" spans="1:24" s="76" customFormat="1" ht="22.05" customHeight="1" x14ac:dyDescent="0.45">
      <c r="A787" s="72"/>
      <c r="B787" s="73">
        <v>752.56</v>
      </c>
      <c r="C787" s="73">
        <v>752.61019999999996</v>
      </c>
      <c r="D787" s="80">
        <v>43.423313360000002</v>
      </c>
      <c r="E787" s="80">
        <v>52.922652149999998</v>
      </c>
      <c r="F787" s="73">
        <v>221.75</v>
      </c>
      <c r="G787" s="74"/>
      <c r="H787" s="74"/>
      <c r="I787" s="75"/>
      <c r="K787" s="76" t="s">
        <v>12486</v>
      </c>
      <c r="L787" s="76" t="s">
        <v>12487</v>
      </c>
      <c r="N787" s="76" t="s">
        <v>4293</v>
      </c>
      <c r="O787" s="76">
        <v>168</v>
      </c>
      <c r="P787" s="76">
        <v>10</v>
      </c>
      <c r="Q787" s="76">
        <v>752.56</v>
      </c>
      <c r="R787" s="76" t="e">
        <v>#REF!</v>
      </c>
      <c r="S787" s="76" t="s">
        <v>4246</v>
      </c>
      <c r="T787" s="76" t="s">
        <v>12457</v>
      </c>
      <c r="U787" s="76" t="e">
        <v>#N/A</v>
      </c>
      <c r="V787" s="77" t="s">
        <v>12488</v>
      </c>
      <c r="X787" s="76">
        <v>0</v>
      </c>
    </row>
    <row r="788" spans="1:24" s="76" customFormat="1" ht="22.05" customHeight="1" x14ac:dyDescent="0.45">
      <c r="A788" s="72"/>
      <c r="B788" s="73">
        <v>844</v>
      </c>
      <c r="C788" s="73">
        <v>844.05050000000006</v>
      </c>
      <c r="D788" s="80">
        <v>43.423867870000002</v>
      </c>
      <c r="E788" s="80">
        <v>52.921817709999999</v>
      </c>
      <c r="F788" s="73">
        <v>221.5</v>
      </c>
      <c r="G788" s="74"/>
      <c r="H788" s="74"/>
      <c r="I788" s="75"/>
      <c r="K788" s="76" t="s">
        <v>12489</v>
      </c>
      <c r="L788" s="76" t="s">
        <v>12490</v>
      </c>
      <c r="N788" s="76" t="s">
        <v>4293</v>
      </c>
      <c r="O788" s="76">
        <v>168</v>
      </c>
      <c r="P788" s="76">
        <v>10</v>
      </c>
      <c r="Q788" s="76">
        <v>844</v>
      </c>
      <c r="R788" s="76" t="e">
        <v>#REF!</v>
      </c>
      <c r="S788" s="76" t="s">
        <v>4246</v>
      </c>
      <c r="T788" s="76" t="s">
        <v>12457</v>
      </c>
      <c r="U788" s="76" t="e">
        <v>#N/A</v>
      </c>
      <c r="V788" s="77" t="s">
        <v>12491</v>
      </c>
      <c r="X788" s="76">
        <v>0</v>
      </c>
    </row>
    <row r="789" spans="1:24" s="76" customFormat="1" ht="22.05" customHeight="1" x14ac:dyDescent="0.45">
      <c r="A789" s="72"/>
      <c r="B789" s="73">
        <v>871.42</v>
      </c>
      <c r="C789" s="73">
        <v>871.46540000000005</v>
      </c>
      <c r="D789" s="80">
        <v>43.424034120000002</v>
      </c>
      <c r="E789" s="80">
        <v>52.921567529999997</v>
      </c>
      <c r="F789" s="73">
        <v>221.5</v>
      </c>
      <c r="G789" s="74"/>
      <c r="H789" s="74"/>
      <c r="I789" s="75"/>
      <c r="K789" s="76" t="s">
        <v>12492</v>
      </c>
      <c r="L789" s="76" t="s">
        <v>12493</v>
      </c>
      <c r="N789" s="76" t="s">
        <v>4293</v>
      </c>
      <c r="O789" s="76">
        <v>168</v>
      </c>
      <c r="P789" s="76">
        <v>10</v>
      </c>
      <c r="Q789" s="76">
        <v>871.42</v>
      </c>
      <c r="R789" s="76" t="e">
        <v>#REF!</v>
      </c>
      <c r="S789" s="76" t="s">
        <v>4246</v>
      </c>
      <c r="T789" s="76" t="s">
        <v>12457</v>
      </c>
      <c r="U789" s="76" t="e">
        <v>#N/A</v>
      </c>
      <c r="V789" s="77" t="s">
        <v>12494</v>
      </c>
      <c r="X789" s="76">
        <v>0</v>
      </c>
    </row>
    <row r="790" spans="1:24" s="76" customFormat="1" ht="22.05" customHeight="1" x14ac:dyDescent="0.45">
      <c r="A790" s="72"/>
      <c r="B790" s="73">
        <v>935.44</v>
      </c>
      <c r="C790" s="73">
        <v>935.49900000000002</v>
      </c>
      <c r="D790" s="80">
        <v>43.424517600000001</v>
      </c>
      <c r="E790" s="80">
        <v>52.921137270000003</v>
      </c>
      <c r="F790" s="73">
        <v>222.54</v>
      </c>
      <c r="G790" s="74"/>
      <c r="H790" s="74"/>
      <c r="I790" s="75"/>
      <c r="K790" s="76" t="s">
        <v>12495</v>
      </c>
      <c r="L790" s="76" t="s">
        <v>12496</v>
      </c>
      <c r="N790" s="76" t="s">
        <v>4293</v>
      </c>
      <c r="O790" s="76">
        <v>168</v>
      </c>
      <c r="P790" s="76">
        <v>10</v>
      </c>
      <c r="Q790" s="76">
        <v>935.44</v>
      </c>
      <c r="R790" s="76" t="e">
        <v>#REF!</v>
      </c>
      <c r="S790" s="76" t="s">
        <v>4246</v>
      </c>
      <c r="T790" s="76" t="s">
        <v>12457</v>
      </c>
      <c r="U790" s="76" t="e">
        <v>#N/A</v>
      </c>
      <c r="V790" s="77" t="s">
        <v>12497</v>
      </c>
      <c r="X790" s="76">
        <v>0</v>
      </c>
    </row>
    <row r="791" spans="1:24" s="76" customFormat="1" ht="22.05" customHeight="1" x14ac:dyDescent="0.45">
      <c r="A791" s="72"/>
      <c r="B791" s="73">
        <v>940.76</v>
      </c>
      <c r="C791" s="73">
        <v>940.87419999999997</v>
      </c>
      <c r="D791" s="80">
        <v>43.424557739999997</v>
      </c>
      <c r="E791" s="80">
        <v>52.921101550000003</v>
      </c>
      <c r="F791" s="73">
        <v>223.34</v>
      </c>
      <c r="G791" s="74"/>
      <c r="H791" s="74"/>
      <c r="I791" s="75"/>
      <c r="K791" s="76" t="s">
        <v>12498</v>
      </c>
      <c r="L791" s="76" t="s">
        <v>12499</v>
      </c>
      <c r="N791" s="76" t="s">
        <v>4293</v>
      </c>
      <c r="O791" s="76">
        <v>168</v>
      </c>
      <c r="P791" s="76">
        <v>10</v>
      </c>
      <c r="Q791" s="76">
        <v>940.76</v>
      </c>
      <c r="R791" s="76" t="e">
        <v>#REF!</v>
      </c>
      <c r="S791" s="76" t="s">
        <v>4246</v>
      </c>
      <c r="T791" s="76" t="s">
        <v>12457</v>
      </c>
      <c r="U791" s="76" t="e">
        <v>#N/A</v>
      </c>
      <c r="V791" s="77" t="s">
        <v>12500</v>
      </c>
      <c r="X791" s="76">
        <v>0</v>
      </c>
    </row>
    <row r="792" spans="1:24" s="76" customFormat="1" ht="22.05" customHeight="1" x14ac:dyDescent="0.45">
      <c r="A792" s="72"/>
      <c r="B792" s="73">
        <v>1018.51</v>
      </c>
      <c r="C792" s="73">
        <v>1018.682</v>
      </c>
      <c r="D792" s="80">
        <v>43.425123800000001</v>
      </c>
      <c r="E792" s="80">
        <v>52.92053688</v>
      </c>
      <c r="F792" s="73">
        <v>226.17</v>
      </c>
      <c r="G792" s="74"/>
      <c r="H792" s="74"/>
      <c r="I792" s="75"/>
      <c r="K792" s="76" t="s">
        <v>12501</v>
      </c>
      <c r="L792" s="76" t="s">
        <v>12502</v>
      </c>
      <c r="N792" s="76" t="s">
        <v>4293</v>
      </c>
      <c r="O792" s="76">
        <v>168</v>
      </c>
      <c r="P792" s="76">
        <v>10</v>
      </c>
      <c r="Q792" s="76">
        <v>1018.51</v>
      </c>
      <c r="R792" s="76" t="e">
        <v>#REF!</v>
      </c>
      <c r="S792" s="76" t="s">
        <v>4246</v>
      </c>
      <c r="T792" s="76" t="s">
        <v>12457</v>
      </c>
      <c r="U792" s="76" t="e">
        <v>#N/A</v>
      </c>
      <c r="V792" s="77" t="s">
        <v>12503</v>
      </c>
      <c r="X792" s="76">
        <v>0</v>
      </c>
    </row>
    <row r="793" spans="1:24" s="76" customFormat="1" ht="22.05" customHeight="1" x14ac:dyDescent="0.45">
      <c r="A793" s="72"/>
      <c r="B793" s="73">
        <v>1026.8800000000001</v>
      </c>
      <c r="C793" s="73">
        <v>1027.05</v>
      </c>
      <c r="D793" s="80">
        <v>43.425198690000002</v>
      </c>
      <c r="E793" s="80">
        <v>52.920547910000003</v>
      </c>
      <c r="F793" s="73">
        <v>226.17</v>
      </c>
      <c r="G793" s="74"/>
      <c r="H793" s="74"/>
      <c r="I793" s="75"/>
      <c r="K793" s="76" t="s">
        <v>12350</v>
      </c>
      <c r="L793" s="76" t="s">
        <v>12351</v>
      </c>
      <c r="N793" s="76" t="s">
        <v>4293</v>
      </c>
      <c r="O793" s="76">
        <v>168</v>
      </c>
      <c r="P793" s="76">
        <v>10</v>
      </c>
      <c r="Q793" s="76">
        <v>1026.8800000000001</v>
      </c>
      <c r="R793" s="76" t="e">
        <v>#REF!</v>
      </c>
      <c r="S793" s="76" t="s">
        <v>4246</v>
      </c>
      <c r="T793" s="76" t="s">
        <v>12457</v>
      </c>
      <c r="U793" s="76" t="e">
        <v>#N/A</v>
      </c>
      <c r="V793" s="77" t="s">
        <v>12504</v>
      </c>
      <c r="X793" s="76">
        <v>1</v>
      </c>
    </row>
    <row r="794" spans="1:24" ht="22.05" customHeight="1" x14ac:dyDescent="0.45">
      <c r="A794" s="10" t="s">
        <v>4247</v>
      </c>
      <c r="B794" s="19">
        <v>0</v>
      </c>
      <c r="C794" s="19">
        <v>0</v>
      </c>
      <c r="D794" s="79">
        <v>43.422027360000001</v>
      </c>
      <c r="E794" s="79">
        <v>52.937676209999999</v>
      </c>
      <c r="F794" s="19">
        <v>220.09</v>
      </c>
      <c r="G794" s="20">
        <v>199</v>
      </c>
      <c r="H794" s="20">
        <v>10</v>
      </c>
      <c r="I794" s="21">
        <v>0.2</v>
      </c>
      <c r="K794" t="s">
        <v>12505</v>
      </c>
      <c r="L794" t="s">
        <v>12506</v>
      </c>
      <c r="N794" t="s">
        <v>4293</v>
      </c>
      <c r="O794">
        <v>219</v>
      </c>
      <c r="P794">
        <v>10</v>
      </c>
      <c r="Q794">
        <v>0</v>
      </c>
      <c r="R794" t="s">
        <v>4247</v>
      </c>
      <c r="S794" t="s">
        <v>4247</v>
      </c>
      <c r="T794" t="s">
        <v>12507</v>
      </c>
      <c r="U794" t="e">
        <v>#N/A</v>
      </c>
      <c r="V794" s="49" t="s">
        <v>12508</v>
      </c>
      <c r="X794">
        <v>0</v>
      </c>
    </row>
    <row r="795" spans="1:24" ht="22.05" customHeight="1" x14ac:dyDescent="0.45">
      <c r="B795" s="19">
        <v>35.86</v>
      </c>
      <c r="C795" s="19">
        <v>35.88805</v>
      </c>
      <c r="D795" s="79">
        <v>43.421889589999999</v>
      </c>
      <c r="E795" s="79">
        <v>52.937275739999997</v>
      </c>
      <c r="F795" s="19">
        <v>218.69</v>
      </c>
      <c r="K795" t="s">
        <v>12509</v>
      </c>
      <c r="L795" t="s">
        <v>12510</v>
      </c>
      <c r="N795" t="s">
        <v>4293</v>
      </c>
      <c r="O795">
        <v>219</v>
      </c>
      <c r="P795">
        <v>10</v>
      </c>
      <c r="Q795">
        <v>35.86</v>
      </c>
      <c r="R795" t="e">
        <v>#REF!</v>
      </c>
      <c r="S795" t="s">
        <v>4247</v>
      </c>
      <c r="T795" t="s">
        <v>12507</v>
      </c>
      <c r="U795" t="e">
        <v>#N/A</v>
      </c>
      <c r="V795" s="49" t="s">
        <v>12511</v>
      </c>
      <c r="X795">
        <v>0</v>
      </c>
    </row>
    <row r="796" spans="1:24" ht="22.05" customHeight="1" x14ac:dyDescent="0.45">
      <c r="B796" s="19">
        <v>91.44</v>
      </c>
      <c r="C796" s="19">
        <v>91.468419999999995</v>
      </c>
      <c r="D796" s="79">
        <v>43.421695890000002</v>
      </c>
      <c r="E796" s="79">
        <v>52.93664295</v>
      </c>
      <c r="F796" s="19">
        <v>219.04</v>
      </c>
      <c r="K796" t="s">
        <v>12512</v>
      </c>
      <c r="L796" t="s">
        <v>12513</v>
      </c>
      <c r="N796" t="s">
        <v>4293</v>
      </c>
      <c r="O796">
        <v>219</v>
      </c>
      <c r="P796">
        <v>10</v>
      </c>
      <c r="Q796">
        <v>91.44</v>
      </c>
      <c r="R796" t="e">
        <v>#REF!</v>
      </c>
      <c r="S796" t="s">
        <v>4247</v>
      </c>
      <c r="T796" t="s">
        <v>12507</v>
      </c>
      <c r="U796" t="e">
        <v>#N/A</v>
      </c>
      <c r="V796" s="49" t="s">
        <v>12514</v>
      </c>
      <c r="X796">
        <v>0</v>
      </c>
    </row>
    <row r="797" spans="1:24" ht="22.05" customHeight="1" x14ac:dyDescent="0.45">
      <c r="B797" s="19">
        <v>102.56</v>
      </c>
      <c r="C797" s="19">
        <v>102.5915</v>
      </c>
      <c r="D797" s="79">
        <v>43.42165713</v>
      </c>
      <c r="E797" s="79">
        <v>52.936516330000003</v>
      </c>
      <c r="F797" s="19">
        <v>218.84</v>
      </c>
      <c r="K797" t="s">
        <v>12515</v>
      </c>
      <c r="L797" t="s">
        <v>12516</v>
      </c>
      <c r="N797" t="s">
        <v>4293</v>
      </c>
      <c r="O797">
        <v>219</v>
      </c>
      <c r="P797">
        <v>10</v>
      </c>
      <c r="Q797">
        <v>102.56</v>
      </c>
      <c r="R797" t="e">
        <v>#REF!</v>
      </c>
      <c r="S797" t="s">
        <v>4247</v>
      </c>
      <c r="T797" t="s">
        <v>12507</v>
      </c>
      <c r="U797" t="e">
        <v>#N/A</v>
      </c>
      <c r="V797" s="49" t="s">
        <v>12517</v>
      </c>
      <c r="X797">
        <v>0</v>
      </c>
    </row>
    <row r="798" spans="1:24" ht="22.05" customHeight="1" x14ac:dyDescent="0.45">
      <c r="B798" s="19">
        <v>182.88</v>
      </c>
      <c r="C798" s="19">
        <v>182.91249999999999</v>
      </c>
      <c r="D798" s="79">
        <v>43.421613880000002</v>
      </c>
      <c r="E798" s="79">
        <v>52.935526289999999</v>
      </c>
      <c r="F798" s="19">
        <v>218.24</v>
      </c>
      <c r="K798" t="s">
        <v>12518</v>
      </c>
      <c r="L798" t="s">
        <v>12519</v>
      </c>
      <c r="N798" t="s">
        <v>4293</v>
      </c>
      <c r="O798">
        <v>219</v>
      </c>
      <c r="P798">
        <v>10</v>
      </c>
      <c r="Q798">
        <v>182.88</v>
      </c>
      <c r="R798" t="e">
        <v>#REF!</v>
      </c>
      <c r="S798" t="s">
        <v>4247</v>
      </c>
      <c r="T798" t="s">
        <v>12507</v>
      </c>
      <c r="U798" t="e">
        <v>#N/A</v>
      </c>
      <c r="V798" s="49" t="s">
        <v>12520</v>
      </c>
      <c r="X798">
        <v>0</v>
      </c>
    </row>
    <row r="799" spans="1:24" ht="22.05" customHeight="1" x14ac:dyDescent="0.45">
      <c r="B799" s="19">
        <v>184.51</v>
      </c>
      <c r="C799" s="19">
        <v>184.54079999999999</v>
      </c>
      <c r="D799" s="79">
        <v>43.421613000000001</v>
      </c>
      <c r="E799" s="79">
        <v>52.93550621</v>
      </c>
      <c r="F799" s="19">
        <v>218.24</v>
      </c>
      <c r="K799" t="s">
        <v>12521</v>
      </c>
      <c r="L799" t="s">
        <v>12522</v>
      </c>
      <c r="N799" t="s">
        <v>4293</v>
      </c>
      <c r="O799">
        <v>219</v>
      </c>
      <c r="P799">
        <v>10</v>
      </c>
      <c r="Q799">
        <v>184.51</v>
      </c>
      <c r="R799" t="e">
        <v>#REF!</v>
      </c>
      <c r="S799" t="s">
        <v>4247</v>
      </c>
      <c r="T799" t="s">
        <v>12507</v>
      </c>
      <c r="U799" t="e">
        <v>#N/A</v>
      </c>
      <c r="V799" s="49" t="s">
        <v>12523</v>
      </c>
      <c r="X799">
        <v>0</v>
      </c>
    </row>
    <row r="800" spans="1:24" ht="22.05" customHeight="1" x14ac:dyDescent="0.45">
      <c r="B800" s="19">
        <v>253.66</v>
      </c>
      <c r="C800" s="19">
        <v>253.8167</v>
      </c>
      <c r="D800" s="79">
        <v>43.421296300000002</v>
      </c>
      <c r="E800" s="79">
        <v>52.934771120000001</v>
      </c>
      <c r="F800" s="19">
        <v>214.07</v>
      </c>
      <c r="K800" t="s">
        <v>12524</v>
      </c>
      <c r="L800" t="s">
        <v>12525</v>
      </c>
      <c r="N800" t="s">
        <v>4293</v>
      </c>
      <c r="O800">
        <v>219</v>
      </c>
      <c r="P800">
        <v>10</v>
      </c>
      <c r="Q800">
        <v>253.66</v>
      </c>
      <c r="R800" t="e">
        <v>#REF!</v>
      </c>
      <c r="S800" t="s">
        <v>4247</v>
      </c>
      <c r="T800" t="s">
        <v>12507</v>
      </c>
      <c r="U800" t="e">
        <v>#N/A</v>
      </c>
      <c r="V800" s="49" t="s">
        <v>12526</v>
      </c>
      <c r="X800">
        <v>0</v>
      </c>
    </row>
    <row r="801" spans="1:24" ht="22.05" customHeight="1" x14ac:dyDescent="0.45">
      <c r="B801" s="19">
        <v>274.32</v>
      </c>
      <c r="C801" s="19">
        <v>274.55630000000002</v>
      </c>
      <c r="D801" s="79">
        <v>43.421162850000002</v>
      </c>
      <c r="E801" s="79">
        <v>52.93459343</v>
      </c>
      <c r="F801" s="19">
        <v>215.87</v>
      </c>
      <c r="K801" t="s">
        <v>12527</v>
      </c>
      <c r="L801" t="s">
        <v>12528</v>
      </c>
      <c r="N801" t="s">
        <v>4293</v>
      </c>
      <c r="O801">
        <v>219</v>
      </c>
      <c r="P801">
        <v>10</v>
      </c>
      <c r="Q801">
        <v>274.32</v>
      </c>
      <c r="R801" t="e">
        <v>#REF!</v>
      </c>
      <c r="S801" t="s">
        <v>4247</v>
      </c>
      <c r="T801" t="s">
        <v>12507</v>
      </c>
      <c r="U801" t="e">
        <v>#N/A</v>
      </c>
      <c r="V801" s="49" t="s">
        <v>12529</v>
      </c>
      <c r="X801">
        <v>0</v>
      </c>
    </row>
    <row r="802" spans="1:24" ht="22.05" customHeight="1" x14ac:dyDescent="0.45">
      <c r="B802" s="19">
        <v>347.54</v>
      </c>
      <c r="C802" s="19">
        <v>347.77910000000003</v>
      </c>
      <c r="D802" s="79">
        <v>43.420689950000003</v>
      </c>
      <c r="E802" s="79">
        <v>52.933963759999997</v>
      </c>
      <c r="F802" s="19">
        <v>214.87</v>
      </c>
      <c r="K802" t="s">
        <v>12530</v>
      </c>
      <c r="L802" t="s">
        <v>12531</v>
      </c>
      <c r="N802" t="s">
        <v>4293</v>
      </c>
      <c r="O802">
        <v>219</v>
      </c>
      <c r="P802">
        <v>10</v>
      </c>
      <c r="Q802">
        <v>347.54</v>
      </c>
      <c r="R802" t="e">
        <v>#REF!</v>
      </c>
      <c r="S802" t="s">
        <v>4247</v>
      </c>
      <c r="T802" t="s">
        <v>12507</v>
      </c>
      <c r="U802" t="e">
        <v>#N/A</v>
      </c>
      <c r="V802" s="49" t="s">
        <v>12532</v>
      </c>
      <c r="X802">
        <v>0</v>
      </c>
    </row>
    <row r="803" spans="1:24" ht="22.05" customHeight="1" x14ac:dyDescent="0.45">
      <c r="B803" s="19">
        <v>365.76</v>
      </c>
      <c r="C803" s="19">
        <v>366.00319999999999</v>
      </c>
      <c r="D803" s="79">
        <v>43.420590699999998</v>
      </c>
      <c r="E803" s="79">
        <v>52.933784600000003</v>
      </c>
      <c r="F803" s="19">
        <v>214.87</v>
      </c>
      <c r="K803" t="s">
        <v>12533</v>
      </c>
      <c r="L803" t="s">
        <v>12534</v>
      </c>
      <c r="N803" t="s">
        <v>4293</v>
      </c>
      <c r="O803">
        <v>219</v>
      </c>
      <c r="P803">
        <v>10</v>
      </c>
      <c r="Q803">
        <v>365.76</v>
      </c>
      <c r="R803" t="e">
        <v>#REF!</v>
      </c>
      <c r="S803" t="s">
        <v>4247</v>
      </c>
      <c r="T803" t="s">
        <v>12507</v>
      </c>
      <c r="U803" t="e">
        <v>#N/A</v>
      </c>
      <c r="V803" s="49" t="s">
        <v>12535</v>
      </c>
      <c r="X803">
        <v>0</v>
      </c>
    </row>
    <row r="804" spans="1:24" ht="22.05" customHeight="1" x14ac:dyDescent="0.45">
      <c r="B804" s="19">
        <v>457.2</v>
      </c>
      <c r="C804" s="19">
        <v>457.60129999999998</v>
      </c>
      <c r="D804" s="79">
        <v>43.420092689999997</v>
      </c>
      <c r="E804" s="79">
        <v>52.932885630000001</v>
      </c>
      <c r="F804" s="19">
        <v>220.25</v>
      </c>
      <c r="K804" t="s">
        <v>12536</v>
      </c>
      <c r="L804" t="s">
        <v>12537</v>
      </c>
      <c r="N804" t="s">
        <v>4293</v>
      </c>
      <c r="O804">
        <v>219</v>
      </c>
      <c r="P804">
        <v>10</v>
      </c>
      <c r="Q804">
        <v>457.2</v>
      </c>
      <c r="R804" t="e">
        <v>#REF!</v>
      </c>
      <c r="S804" t="s">
        <v>4247</v>
      </c>
      <c r="T804" t="s">
        <v>12507</v>
      </c>
      <c r="U804" t="e">
        <v>#N/A</v>
      </c>
      <c r="V804" s="49" t="s">
        <v>12538</v>
      </c>
      <c r="X804">
        <v>0</v>
      </c>
    </row>
    <row r="805" spans="1:24" ht="22.05" customHeight="1" x14ac:dyDescent="0.45">
      <c r="B805" s="19">
        <v>494.06</v>
      </c>
      <c r="C805" s="19">
        <v>494.46879999999999</v>
      </c>
      <c r="D805" s="79">
        <v>43.41989195</v>
      </c>
      <c r="E805" s="79">
        <v>52.932523269999997</v>
      </c>
      <c r="F805" s="19">
        <v>221.05</v>
      </c>
      <c r="K805" t="s">
        <v>12539</v>
      </c>
      <c r="L805" t="s">
        <v>12540</v>
      </c>
      <c r="N805" t="s">
        <v>4293</v>
      </c>
      <c r="O805">
        <v>219</v>
      </c>
      <c r="P805">
        <v>10</v>
      </c>
      <c r="Q805">
        <v>494.06</v>
      </c>
      <c r="R805" t="e">
        <v>#REF!</v>
      </c>
      <c r="S805" t="s">
        <v>4247</v>
      </c>
      <c r="T805" t="s">
        <v>12507</v>
      </c>
      <c r="U805" t="e">
        <v>#N/A</v>
      </c>
      <c r="V805" s="49" t="s">
        <v>12541</v>
      </c>
      <c r="X805">
        <v>1</v>
      </c>
    </row>
    <row r="806" spans="1:24" ht="22.05" customHeight="1" x14ac:dyDescent="0.45">
      <c r="A806" s="10" t="s">
        <v>4248</v>
      </c>
      <c r="B806" s="19">
        <v>0</v>
      </c>
      <c r="C806" s="19">
        <v>0</v>
      </c>
      <c r="D806" s="79">
        <v>43.419816400000002</v>
      </c>
      <c r="E806" s="79">
        <v>52.932661469999999</v>
      </c>
      <c r="F806" s="19">
        <v>221.05</v>
      </c>
      <c r="G806" s="20">
        <v>199</v>
      </c>
      <c r="H806" s="20">
        <v>10</v>
      </c>
      <c r="I806" s="21">
        <v>0.2</v>
      </c>
      <c r="K806" t="s">
        <v>12542</v>
      </c>
      <c r="L806" t="s">
        <v>12543</v>
      </c>
      <c r="N806" t="s">
        <v>4293</v>
      </c>
      <c r="O806">
        <v>219</v>
      </c>
      <c r="P806">
        <v>10</v>
      </c>
      <c r="Q806">
        <v>0</v>
      </c>
      <c r="R806" t="s">
        <v>4248</v>
      </c>
      <c r="S806" t="s">
        <v>4248</v>
      </c>
      <c r="T806" t="s">
        <v>12544</v>
      </c>
      <c r="U806" t="e">
        <v>#N/A</v>
      </c>
      <c r="V806" s="49" t="s">
        <v>12545</v>
      </c>
      <c r="X806">
        <v>0</v>
      </c>
    </row>
    <row r="807" spans="1:24" ht="22.05" customHeight="1" x14ac:dyDescent="0.45">
      <c r="B807" s="19">
        <v>13.99</v>
      </c>
      <c r="C807" s="19">
        <v>13.98967</v>
      </c>
      <c r="D807" s="79">
        <v>43.41989195</v>
      </c>
      <c r="E807" s="79">
        <v>52.932523269999997</v>
      </c>
      <c r="F807" s="19">
        <v>221.05</v>
      </c>
      <c r="K807" t="s">
        <v>12539</v>
      </c>
      <c r="L807" t="s">
        <v>12540</v>
      </c>
      <c r="N807" t="s">
        <v>4293</v>
      </c>
      <c r="O807">
        <v>219</v>
      </c>
      <c r="P807">
        <v>10</v>
      </c>
      <c r="Q807">
        <v>13.99</v>
      </c>
      <c r="R807" t="e">
        <v>#REF!</v>
      </c>
      <c r="S807" t="s">
        <v>4248</v>
      </c>
      <c r="T807" t="s">
        <v>12544</v>
      </c>
      <c r="U807" t="e">
        <v>#N/A</v>
      </c>
      <c r="V807" s="49" t="s">
        <v>12546</v>
      </c>
      <c r="X807">
        <v>1</v>
      </c>
    </row>
    <row r="808" spans="1:24" ht="22.05" customHeight="1" x14ac:dyDescent="0.45">
      <c r="A808" s="10" t="s">
        <v>4308</v>
      </c>
      <c r="B808" s="19">
        <v>0</v>
      </c>
      <c r="C808" s="19">
        <v>0</v>
      </c>
      <c r="D808" s="79">
        <v>43.42869992</v>
      </c>
      <c r="E808" s="79">
        <v>52.915947109999998</v>
      </c>
      <c r="F808" s="19">
        <v>227.38</v>
      </c>
      <c r="G808" s="20">
        <v>98</v>
      </c>
      <c r="H808" s="20">
        <v>8</v>
      </c>
      <c r="I808" s="21">
        <v>0.2</v>
      </c>
      <c r="K808" t="s">
        <v>12547</v>
      </c>
      <c r="L808" t="s">
        <v>12548</v>
      </c>
      <c r="N808" t="s">
        <v>4293</v>
      </c>
      <c r="O808">
        <v>114</v>
      </c>
      <c r="P808">
        <v>8</v>
      </c>
      <c r="Q808">
        <v>0</v>
      </c>
      <c r="R808" t="s">
        <v>4308</v>
      </c>
      <c r="S808" t="s">
        <v>4308</v>
      </c>
      <c r="T808" t="s">
        <v>1350</v>
      </c>
      <c r="U808" t="s">
        <v>3906</v>
      </c>
      <c r="V808" s="49" t="s">
        <v>12549</v>
      </c>
      <c r="X808">
        <v>0</v>
      </c>
    </row>
    <row r="809" spans="1:24" ht="22.05" customHeight="1" x14ac:dyDescent="0.45">
      <c r="B809" s="19">
        <v>6.4</v>
      </c>
      <c r="C809" s="19">
        <v>6.3978770000000003</v>
      </c>
      <c r="D809" s="79">
        <v>43.428753450000002</v>
      </c>
      <c r="E809" s="79">
        <v>52.915976239999999</v>
      </c>
      <c r="F809" s="19">
        <v>227.38</v>
      </c>
      <c r="K809" t="s">
        <v>12550</v>
      </c>
      <c r="L809" t="s">
        <v>12551</v>
      </c>
      <c r="N809" t="s">
        <v>4293</v>
      </c>
      <c r="O809">
        <v>114</v>
      </c>
      <c r="P809">
        <v>8</v>
      </c>
      <c r="Q809">
        <v>6.4</v>
      </c>
      <c r="R809" t="e">
        <v>#REF!</v>
      </c>
      <c r="S809" t="s">
        <v>4308</v>
      </c>
      <c r="T809" t="s">
        <v>1350</v>
      </c>
      <c r="U809" t="s">
        <v>3906</v>
      </c>
      <c r="V809" s="49" t="s">
        <v>12552</v>
      </c>
      <c r="X809">
        <v>0</v>
      </c>
    </row>
    <row r="810" spans="1:24" ht="22.05" customHeight="1" x14ac:dyDescent="0.45">
      <c r="B810" s="19">
        <v>22.52</v>
      </c>
      <c r="C810" s="19">
        <v>22.538540000000001</v>
      </c>
      <c r="D810" s="79">
        <v>43.428853629999999</v>
      </c>
      <c r="E810" s="79">
        <v>52.915832209999998</v>
      </c>
      <c r="F810" s="19">
        <v>226.58</v>
      </c>
      <c r="K810" t="s">
        <v>12553</v>
      </c>
      <c r="L810" t="s">
        <v>12554</v>
      </c>
      <c r="N810" t="s">
        <v>4293</v>
      </c>
      <c r="O810">
        <v>114</v>
      </c>
      <c r="P810">
        <v>8</v>
      </c>
      <c r="Q810">
        <v>22.52</v>
      </c>
      <c r="R810" t="e">
        <v>#REF!</v>
      </c>
      <c r="S810" t="s">
        <v>4308</v>
      </c>
      <c r="T810" t="s">
        <v>1350</v>
      </c>
      <c r="U810" t="s">
        <v>3906</v>
      </c>
      <c r="V810" s="49" t="s">
        <v>12555</v>
      </c>
      <c r="X810">
        <v>0</v>
      </c>
    </row>
    <row r="811" spans="1:24" ht="22.05" customHeight="1" x14ac:dyDescent="0.45">
      <c r="B811" s="19">
        <v>91.44</v>
      </c>
      <c r="C811" s="19">
        <v>91.460579999999993</v>
      </c>
      <c r="D811" s="79">
        <v>43.428625310000001</v>
      </c>
      <c r="E811" s="79">
        <v>52.915040779999998</v>
      </c>
      <c r="F811" s="19">
        <v>226.9</v>
      </c>
      <c r="K811" t="s">
        <v>12556</v>
      </c>
      <c r="L811" t="s">
        <v>12557</v>
      </c>
      <c r="N811" t="s">
        <v>4293</v>
      </c>
      <c r="O811">
        <v>114</v>
      </c>
      <c r="P811">
        <v>8</v>
      </c>
      <c r="Q811">
        <v>91.44</v>
      </c>
      <c r="R811" t="e">
        <v>#REF!</v>
      </c>
      <c r="S811" t="s">
        <v>4308</v>
      </c>
      <c r="T811" t="s">
        <v>1350</v>
      </c>
      <c r="U811" t="s">
        <v>3906</v>
      </c>
      <c r="V811" s="49" t="s">
        <v>12558</v>
      </c>
      <c r="X811">
        <v>0</v>
      </c>
    </row>
    <row r="812" spans="1:24" ht="22.05" customHeight="1" x14ac:dyDescent="0.45">
      <c r="B812" s="19">
        <v>118.06</v>
      </c>
      <c r="C812" s="19">
        <v>118.093</v>
      </c>
      <c r="D812" s="79">
        <v>43.428537120000001</v>
      </c>
      <c r="E812" s="79">
        <v>52.914735100000001</v>
      </c>
      <c r="F812" s="19">
        <v>226.1</v>
      </c>
      <c r="K812" t="s">
        <v>12559</v>
      </c>
      <c r="L812" t="s">
        <v>12560</v>
      </c>
      <c r="N812" t="s">
        <v>4293</v>
      </c>
      <c r="O812">
        <v>114</v>
      </c>
      <c r="P812">
        <v>8</v>
      </c>
      <c r="Q812">
        <v>118.06</v>
      </c>
      <c r="R812" t="e">
        <v>#REF!</v>
      </c>
      <c r="S812" t="s">
        <v>4308</v>
      </c>
      <c r="T812" t="s">
        <v>1350</v>
      </c>
      <c r="U812" t="s">
        <v>3906</v>
      </c>
      <c r="V812" s="49" t="s">
        <v>12561</v>
      </c>
      <c r="X812">
        <v>0</v>
      </c>
    </row>
    <row r="813" spans="1:24" ht="22.05" customHeight="1" x14ac:dyDescent="0.45">
      <c r="B813" s="19">
        <v>182.88</v>
      </c>
      <c r="C813" s="19">
        <v>182.91749999999999</v>
      </c>
      <c r="D813" s="79">
        <v>43.428367889999997</v>
      </c>
      <c r="E813" s="79">
        <v>52.913968990000001</v>
      </c>
      <c r="F813" s="19">
        <v>225.3</v>
      </c>
      <c r="K813" t="s">
        <v>12562</v>
      </c>
      <c r="L813" t="s">
        <v>12563</v>
      </c>
      <c r="N813" t="s">
        <v>4293</v>
      </c>
      <c r="O813">
        <v>114</v>
      </c>
      <c r="P813">
        <v>8</v>
      </c>
      <c r="Q813">
        <v>182.88</v>
      </c>
      <c r="R813" t="e">
        <v>#REF!</v>
      </c>
      <c r="S813" t="s">
        <v>4308</v>
      </c>
      <c r="T813" t="s">
        <v>1350</v>
      </c>
      <c r="U813" t="s">
        <v>3906</v>
      </c>
      <c r="V813" s="49" t="s">
        <v>12564</v>
      </c>
      <c r="X813">
        <v>0</v>
      </c>
    </row>
    <row r="814" spans="1:24" ht="22.05" customHeight="1" x14ac:dyDescent="0.45">
      <c r="B814" s="19">
        <v>201.72</v>
      </c>
      <c r="C814" s="19">
        <v>201.9127</v>
      </c>
      <c r="D814" s="79">
        <v>43.428318699999998</v>
      </c>
      <c r="E814" s="79">
        <v>52.913746289999999</v>
      </c>
      <c r="F814" s="19">
        <v>222.9</v>
      </c>
      <c r="K814" t="s">
        <v>12565</v>
      </c>
      <c r="L814" t="s">
        <v>12566</v>
      </c>
      <c r="N814" t="s">
        <v>4293</v>
      </c>
      <c r="O814">
        <v>114</v>
      </c>
      <c r="P814">
        <v>8</v>
      </c>
      <c r="Q814">
        <v>201.72</v>
      </c>
      <c r="R814" t="e">
        <v>#REF!</v>
      </c>
      <c r="S814" t="s">
        <v>4308</v>
      </c>
      <c r="T814" t="s">
        <v>1350</v>
      </c>
      <c r="U814" t="s">
        <v>3906</v>
      </c>
      <c r="V814" s="49" t="s">
        <v>12567</v>
      </c>
      <c r="X814">
        <v>0</v>
      </c>
    </row>
    <row r="815" spans="1:24" ht="22.05" customHeight="1" x14ac:dyDescent="0.45">
      <c r="B815" s="19">
        <v>264.45999999999998</v>
      </c>
      <c r="C815" s="19">
        <v>264.74029999999999</v>
      </c>
      <c r="D815" s="79">
        <v>43.428192330000002</v>
      </c>
      <c r="E815" s="79">
        <v>52.912991159999997</v>
      </c>
      <c r="F815" s="19">
        <v>219.51</v>
      </c>
      <c r="K815" t="s">
        <v>12568</v>
      </c>
      <c r="L815" t="s">
        <v>12569</v>
      </c>
      <c r="N815" t="s">
        <v>4293</v>
      </c>
      <c r="O815">
        <v>114</v>
      </c>
      <c r="P815">
        <v>8</v>
      </c>
      <c r="Q815">
        <v>264.45999999999998</v>
      </c>
      <c r="R815" t="e">
        <v>#REF!</v>
      </c>
      <c r="S815" t="s">
        <v>4308</v>
      </c>
      <c r="T815" t="s">
        <v>1350</v>
      </c>
      <c r="U815" t="s">
        <v>3906</v>
      </c>
      <c r="V815" s="49" t="s">
        <v>12570</v>
      </c>
      <c r="X815">
        <v>0</v>
      </c>
    </row>
    <row r="816" spans="1:24" ht="22.05" customHeight="1" x14ac:dyDescent="0.45">
      <c r="B816" s="19">
        <v>274.32</v>
      </c>
      <c r="C816" s="19">
        <v>274.60129999999998</v>
      </c>
      <c r="D816" s="79">
        <v>43.428168679999999</v>
      </c>
      <c r="E816" s="79">
        <v>52.912873779999998</v>
      </c>
      <c r="F816" s="19">
        <v>219.51</v>
      </c>
      <c r="K816" t="s">
        <v>12571</v>
      </c>
      <c r="L816" t="s">
        <v>12572</v>
      </c>
      <c r="N816" t="s">
        <v>4293</v>
      </c>
      <c r="O816">
        <v>114</v>
      </c>
      <c r="P816">
        <v>8</v>
      </c>
      <c r="Q816">
        <v>274.32</v>
      </c>
      <c r="R816" t="e">
        <v>#REF!</v>
      </c>
      <c r="S816" t="s">
        <v>4308</v>
      </c>
      <c r="T816" t="s">
        <v>1350</v>
      </c>
      <c r="U816" t="s">
        <v>3906</v>
      </c>
      <c r="V816" s="49" t="s">
        <v>12573</v>
      </c>
      <c r="X816">
        <v>0</v>
      </c>
    </row>
    <row r="817" spans="2:24" ht="22.05" customHeight="1" x14ac:dyDescent="0.45">
      <c r="B817" s="19">
        <v>365.76</v>
      </c>
      <c r="C817" s="19">
        <v>366.07229999999998</v>
      </c>
      <c r="D817" s="79">
        <v>43.427949339999998</v>
      </c>
      <c r="E817" s="79">
        <v>52.911785350000002</v>
      </c>
      <c r="F817" s="19">
        <v>217.13</v>
      </c>
      <c r="K817" t="s">
        <v>12574</v>
      </c>
      <c r="L817" t="s">
        <v>12575</v>
      </c>
      <c r="N817" t="s">
        <v>4293</v>
      </c>
      <c r="O817">
        <v>114</v>
      </c>
      <c r="P817">
        <v>8</v>
      </c>
      <c r="Q817">
        <v>365.76</v>
      </c>
      <c r="R817" t="e">
        <v>#REF!</v>
      </c>
      <c r="S817" t="s">
        <v>4308</v>
      </c>
      <c r="T817" t="s">
        <v>1350</v>
      </c>
      <c r="U817" t="s">
        <v>3906</v>
      </c>
      <c r="V817" s="49" t="s">
        <v>12576</v>
      </c>
      <c r="X817">
        <v>0</v>
      </c>
    </row>
    <row r="818" spans="2:24" ht="22.05" customHeight="1" x14ac:dyDescent="0.45">
      <c r="B818" s="19">
        <v>370.59</v>
      </c>
      <c r="C818" s="19">
        <v>370.90019999999998</v>
      </c>
      <c r="D818" s="79">
        <v>43.427937759999999</v>
      </c>
      <c r="E818" s="79">
        <v>52.911727880000001</v>
      </c>
      <c r="F818" s="19">
        <v>217.13</v>
      </c>
      <c r="K818" t="s">
        <v>12577</v>
      </c>
      <c r="L818" t="s">
        <v>12578</v>
      </c>
      <c r="N818" t="s">
        <v>4293</v>
      </c>
      <c r="O818">
        <v>114</v>
      </c>
      <c r="P818">
        <v>8</v>
      </c>
      <c r="Q818">
        <v>370.59</v>
      </c>
      <c r="R818" t="e">
        <v>#REF!</v>
      </c>
      <c r="S818" t="s">
        <v>4308</v>
      </c>
      <c r="T818" t="s">
        <v>1350</v>
      </c>
      <c r="U818" t="s">
        <v>3906</v>
      </c>
      <c r="V818" s="49" t="s">
        <v>12579</v>
      </c>
      <c r="X818">
        <v>0</v>
      </c>
    </row>
    <row r="819" spans="2:24" ht="22.05" customHeight="1" x14ac:dyDescent="0.45">
      <c r="B819" s="19">
        <v>431.11</v>
      </c>
      <c r="C819" s="19">
        <v>431.43259999999998</v>
      </c>
      <c r="D819" s="79">
        <v>43.427776229999999</v>
      </c>
      <c r="E819" s="79">
        <v>52.911014029999997</v>
      </c>
      <c r="F819" s="19">
        <v>216.13</v>
      </c>
      <c r="K819" t="s">
        <v>12580</v>
      </c>
      <c r="L819" t="s">
        <v>12581</v>
      </c>
      <c r="N819" t="s">
        <v>4293</v>
      </c>
      <c r="O819">
        <v>114</v>
      </c>
      <c r="P819">
        <v>8</v>
      </c>
      <c r="Q819">
        <v>431.11</v>
      </c>
      <c r="R819" t="e">
        <v>#REF!</v>
      </c>
      <c r="S819" t="s">
        <v>4308</v>
      </c>
      <c r="T819" t="s">
        <v>1350</v>
      </c>
      <c r="U819" t="s">
        <v>3906</v>
      </c>
      <c r="V819" s="49" t="s">
        <v>12582</v>
      </c>
      <c r="X819">
        <v>0</v>
      </c>
    </row>
    <row r="820" spans="2:24" ht="22.05" customHeight="1" x14ac:dyDescent="0.45">
      <c r="B820" s="19">
        <v>457.2</v>
      </c>
      <c r="C820" s="19">
        <v>457.53280000000001</v>
      </c>
      <c r="D820" s="79">
        <v>43.42770814</v>
      </c>
      <c r="E820" s="79">
        <v>52.91070569</v>
      </c>
      <c r="F820" s="19">
        <v>215.33</v>
      </c>
      <c r="K820" t="s">
        <v>12583</v>
      </c>
      <c r="L820" t="s">
        <v>12584</v>
      </c>
      <c r="N820" t="s">
        <v>4293</v>
      </c>
      <c r="O820">
        <v>114</v>
      </c>
      <c r="P820">
        <v>8</v>
      </c>
      <c r="Q820">
        <v>457.2</v>
      </c>
      <c r="R820" t="e">
        <v>#REF!</v>
      </c>
      <c r="S820" t="s">
        <v>4308</v>
      </c>
      <c r="T820" t="s">
        <v>1350</v>
      </c>
      <c r="U820" t="s">
        <v>3906</v>
      </c>
      <c r="V820" s="49" t="s">
        <v>12585</v>
      </c>
      <c r="X820">
        <v>0</v>
      </c>
    </row>
    <row r="821" spans="2:24" ht="22.05" customHeight="1" x14ac:dyDescent="0.45">
      <c r="B821" s="19">
        <v>524.58000000000004</v>
      </c>
      <c r="C821" s="19">
        <v>524.92970000000003</v>
      </c>
      <c r="D821" s="79">
        <v>43.42753227</v>
      </c>
      <c r="E821" s="79">
        <v>52.909909290000002</v>
      </c>
      <c r="F821" s="19">
        <v>213.93</v>
      </c>
      <c r="K821" t="s">
        <v>12586</v>
      </c>
      <c r="L821" t="s">
        <v>12587</v>
      </c>
      <c r="N821" t="s">
        <v>4293</v>
      </c>
      <c r="O821">
        <v>114</v>
      </c>
      <c r="P821">
        <v>8</v>
      </c>
      <c r="Q821">
        <v>524.58000000000004</v>
      </c>
      <c r="R821" t="e">
        <v>#REF!</v>
      </c>
      <c r="S821" t="s">
        <v>4308</v>
      </c>
      <c r="T821" t="s">
        <v>1350</v>
      </c>
      <c r="U821" t="s">
        <v>3906</v>
      </c>
      <c r="V821" s="49" t="s">
        <v>12588</v>
      </c>
      <c r="X821">
        <v>0</v>
      </c>
    </row>
    <row r="822" spans="2:24" ht="22.05" customHeight="1" x14ac:dyDescent="0.45">
      <c r="B822" s="19">
        <v>531.77</v>
      </c>
      <c r="C822" s="19">
        <v>532.14200000000005</v>
      </c>
      <c r="D822" s="79">
        <v>43.427562850000001</v>
      </c>
      <c r="E822" s="79">
        <v>52.909831070000003</v>
      </c>
      <c r="F822" s="19">
        <v>214.53</v>
      </c>
      <c r="K822" t="s">
        <v>12589</v>
      </c>
      <c r="L822" t="s">
        <v>12590</v>
      </c>
      <c r="N822" t="s">
        <v>4293</v>
      </c>
      <c r="O822">
        <v>114</v>
      </c>
      <c r="P822">
        <v>8</v>
      </c>
      <c r="Q822">
        <v>531.77</v>
      </c>
      <c r="R822" t="e">
        <v>#REF!</v>
      </c>
      <c r="S822" t="s">
        <v>4308</v>
      </c>
      <c r="T822" t="s">
        <v>1350</v>
      </c>
      <c r="U822" t="s">
        <v>3906</v>
      </c>
      <c r="V822" s="49" t="s">
        <v>12591</v>
      </c>
      <c r="X822">
        <v>1</v>
      </c>
    </row>
    <row r="823" spans="2:24" ht="22.05" customHeight="1" x14ac:dyDescent="0.45"/>
    <row r="824" spans="2:24" ht="22.05" customHeight="1" x14ac:dyDescent="0.45"/>
    <row r="825" spans="2:24" ht="22.05" customHeight="1" x14ac:dyDescent="0.45"/>
    <row r="826" spans="2:24" ht="22.05" customHeight="1" x14ac:dyDescent="0.45"/>
    <row r="827" spans="2:24" ht="22.05" customHeight="1" x14ac:dyDescent="0.45"/>
    <row r="828" spans="2:24" ht="22.05" customHeight="1" x14ac:dyDescent="0.45"/>
    <row r="829" spans="2:24" ht="22.05" customHeight="1" x14ac:dyDescent="0.45"/>
    <row r="830" spans="2:24" ht="22.05" customHeight="1" x14ac:dyDescent="0.45"/>
    <row r="831" spans="2:24" ht="22.05" customHeight="1" x14ac:dyDescent="0.45"/>
    <row r="832" spans="2:24" ht="22.05" customHeight="1" x14ac:dyDescent="0.45"/>
    <row r="833" ht="22.05" customHeight="1" x14ac:dyDescent="0.45"/>
    <row r="834" ht="22.05" customHeight="1" x14ac:dyDescent="0.45"/>
    <row r="835" ht="22.05" customHeight="1" x14ac:dyDescent="0.45"/>
    <row r="836" ht="22.05" customHeight="1" x14ac:dyDescent="0.45"/>
    <row r="837" ht="22.05" customHeight="1" x14ac:dyDescent="0.45"/>
    <row r="838" ht="22.05" customHeight="1" x14ac:dyDescent="0.45"/>
    <row r="839" ht="22.05" customHeight="1" x14ac:dyDescent="0.45"/>
    <row r="840" ht="22.05" customHeight="1" x14ac:dyDescent="0.45"/>
    <row r="841" ht="22.05" customHeight="1" x14ac:dyDescent="0.45"/>
    <row r="842" ht="22.05" customHeight="1" x14ac:dyDescent="0.45"/>
    <row r="843" ht="22.05" customHeight="1" x14ac:dyDescent="0.45"/>
    <row r="844" ht="22.05" customHeight="1" x14ac:dyDescent="0.45"/>
    <row r="845" ht="22.05" customHeight="1" x14ac:dyDescent="0.45"/>
    <row r="846" ht="22.05" customHeight="1" x14ac:dyDescent="0.45"/>
    <row r="847" ht="22.05" customHeight="1" x14ac:dyDescent="0.45"/>
    <row r="848" ht="22.05" customHeight="1" x14ac:dyDescent="0.45"/>
    <row r="849" ht="22.05" customHeight="1" x14ac:dyDescent="0.45"/>
    <row r="850" ht="22.05" customHeight="1" x14ac:dyDescent="0.45"/>
    <row r="851" ht="22.05" customHeight="1" x14ac:dyDescent="0.45"/>
    <row r="852" ht="22.05" customHeight="1" x14ac:dyDescent="0.45"/>
    <row r="853" ht="22.05" customHeight="1" x14ac:dyDescent="0.45"/>
    <row r="854" ht="22.05" customHeight="1" x14ac:dyDescent="0.45"/>
    <row r="855" ht="22.05" customHeight="1" x14ac:dyDescent="0.45"/>
    <row r="856" ht="22.05" customHeight="1" x14ac:dyDescent="0.45"/>
    <row r="857" ht="22.05" customHeight="1" x14ac:dyDescent="0.45"/>
    <row r="858" ht="22.05" customHeight="1" x14ac:dyDescent="0.45"/>
    <row r="859" ht="22.05" customHeight="1" x14ac:dyDescent="0.45"/>
    <row r="860" ht="22.05" customHeight="1" x14ac:dyDescent="0.45"/>
    <row r="861" ht="22.05" customHeight="1" x14ac:dyDescent="0.45"/>
    <row r="862" ht="22.05" customHeight="1" x14ac:dyDescent="0.45"/>
    <row r="863" ht="22.05" customHeight="1" x14ac:dyDescent="0.45"/>
    <row r="864" ht="22.05" customHeight="1" x14ac:dyDescent="0.45"/>
    <row r="865" ht="22.05" customHeight="1" x14ac:dyDescent="0.45"/>
    <row r="866" ht="22.05" customHeight="1" x14ac:dyDescent="0.45"/>
  </sheetData>
  <autoFilter ref="V2:X2" xr:uid="{00000000-0009-0000-0000-000006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Y354"/>
  <sheetViews>
    <sheetView topLeftCell="A303" workbookViewId="0">
      <selection activeCell="L325" sqref="L325"/>
    </sheetView>
  </sheetViews>
  <sheetFormatPr defaultRowHeight="14.25" x14ac:dyDescent="0.45"/>
  <cols>
    <col min="1" max="1" width="10.06640625" style="10" bestFit="1" customWidth="1"/>
    <col min="2" max="2" width="9.86328125" style="19" customWidth="1"/>
    <col min="3" max="3" width="9.73046875" style="19" customWidth="1"/>
    <col min="4" max="4" width="13.265625" style="19" bestFit="1" customWidth="1"/>
    <col min="5" max="5" width="13.59765625" style="19" bestFit="1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3.597656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4" max="24" width="9.06640625" customWidth="1"/>
    <col min="25" max="25" width="25.73046875" customWidth="1"/>
  </cols>
  <sheetData>
    <row r="1" spans="1:24" ht="14.65" thickBot="1" x14ac:dyDescent="0.5">
      <c r="A1" s="102" t="s">
        <v>4295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23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3" customHeight="1" x14ac:dyDescent="0.45">
      <c r="A3" s="10" t="s">
        <v>4296</v>
      </c>
      <c r="B3" s="19">
        <v>0</v>
      </c>
      <c r="C3" s="19">
        <v>0</v>
      </c>
      <c r="D3" s="19">
        <v>43.401998259999999</v>
      </c>
      <c r="E3" s="19">
        <v>52.912820060000001</v>
      </c>
      <c r="F3" s="19">
        <v>232.43</v>
      </c>
      <c r="G3" s="20">
        <v>98</v>
      </c>
      <c r="H3" s="20">
        <v>8</v>
      </c>
      <c r="I3" s="21">
        <v>0.2</v>
      </c>
      <c r="K3" t="s">
        <v>12592</v>
      </c>
      <c r="L3" t="s">
        <v>12593</v>
      </c>
      <c r="N3" t="s">
        <v>4295</v>
      </c>
      <c r="O3">
        <v>114</v>
      </c>
      <c r="P3">
        <v>8</v>
      </c>
      <c r="Q3">
        <v>0</v>
      </c>
      <c r="R3" t="s">
        <v>4296</v>
      </c>
      <c r="S3" t="s">
        <v>4296</v>
      </c>
      <c r="T3" t="s">
        <v>1293</v>
      </c>
      <c r="U3" t="s">
        <v>3869</v>
      </c>
      <c r="V3" s="49" t="s">
        <v>12594</v>
      </c>
      <c r="X3">
        <v>0</v>
      </c>
    </row>
    <row r="4" spans="1:24" ht="23" customHeight="1" x14ac:dyDescent="0.45">
      <c r="B4" s="19">
        <v>91.44</v>
      </c>
      <c r="C4" s="19">
        <v>91.4435</v>
      </c>
      <c r="D4" s="19">
        <v>43.402080009999999</v>
      </c>
      <c r="E4" s="19">
        <v>52.911696849999998</v>
      </c>
      <c r="F4" s="19">
        <v>231.63</v>
      </c>
      <c r="K4" t="s">
        <v>12595</v>
      </c>
      <c r="L4" t="s">
        <v>12596</v>
      </c>
      <c r="N4" t="s">
        <v>4295</v>
      </c>
      <c r="O4">
        <v>114</v>
      </c>
      <c r="P4">
        <v>8</v>
      </c>
      <c r="Q4">
        <v>91.44</v>
      </c>
      <c r="R4" t="e">
        <v>#REF!</v>
      </c>
      <c r="S4" t="s">
        <v>4296</v>
      </c>
      <c r="T4" t="s">
        <v>1293</v>
      </c>
      <c r="U4" t="s">
        <v>3869</v>
      </c>
      <c r="V4" s="49" t="s">
        <v>12597</v>
      </c>
      <c r="X4">
        <v>0</v>
      </c>
    </row>
    <row r="5" spans="1:24" ht="23" customHeight="1" x14ac:dyDescent="0.45">
      <c r="B5" s="19">
        <v>139.66</v>
      </c>
      <c r="C5" s="19">
        <v>139.6636</v>
      </c>
      <c r="D5" s="19">
        <v>43.402123109999998</v>
      </c>
      <c r="E5" s="19">
        <v>52.911104559999998</v>
      </c>
      <c r="F5" s="19">
        <v>232.03</v>
      </c>
      <c r="K5" t="s">
        <v>12598</v>
      </c>
      <c r="L5" t="s">
        <v>12599</v>
      </c>
      <c r="N5" t="s">
        <v>4295</v>
      </c>
      <c r="O5">
        <v>114</v>
      </c>
      <c r="P5">
        <v>8</v>
      </c>
      <c r="Q5">
        <v>139.66</v>
      </c>
      <c r="R5" t="e">
        <v>#REF!</v>
      </c>
      <c r="S5" t="s">
        <v>4296</v>
      </c>
      <c r="T5" t="s">
        <v>1293</v>
      </c>
      <c r="U5" t="s">
        <v>3869</v>
      </c>
      <c r="V5" s="49" t="s">
        <v>12600</v>
      </c>
      <c r="X5">
        <v>0</v>
      </c>
    </row>
    <row r="6" spans="1:24" ht="23" customHeight="1" x14ac:dyDescent="0.45">
      <c r="B6" s="19">
        <v>182.88</v>
      </c>
      <c r="C6" s="19">
        <v>182.89670000000001</v>
      </c>
      <c r="D6" s="19">
        <v>43.40197431</v>
      </c>
      <c r="E6" s="19">
        <v>52.910611580000001</v>
      </c>
      <c r="F6" s="19">
        <v>231.03</v>
      </c>
      <c r="K6" t="s">
        <v>12601</v>
      </c>
      <c r="L6" t="s">
        <v>12602</v>
      </c>
      <c r="N6" t="s">
        <v>4295</v>
      </c>
      <c r="O6">
        <v>114</v>
      </c>
      <c r="P6">
        <v>8</v>
      </c>
      <c r="Q6">
        <v>182.88</v>
      </c>
      <c r="R6" t="e">
        <v>#REF!</v>
      </c>
      <c r="S6" t="s">
        <v>4296</v>
      </c>
      <c r="T6" t="s">
        <v>1293</v>
      </c>
      <c r="U6" t="s">
        <v>3869</v>
      </c>
      <c r="V6" s="49" t="s">
        <v>12603</v>
      </c>
      <c r="X6">
        <v>0</v>
      </c>
    </row>
    <row r="7" spans="1:24" ht="23" customHeight="1" x14ac:dyDescent="0.45">
      <c r="B7" s="19">
        <v>185.59</v>
      </c>
      <c r="C7" s="19">
        <v>185.607</v>
      </c>
      <c r="D7" s="19">
        <v>43.401964980000002</v>
      </c>
      <c r="E7" s="19">
        <v>52.910580670000002</v>
      </c>
      <c r="F7" s="19">
        <v>231.03</v>
      </c>
      <c r="K7" t="s">
        <v>12604</v>
      </c>
      <c r="L7" t="s">
        <v>12605</v>
      </c>
      <c r="N7" t="s">
        <v>4295</v>
      </c>
      <c r="O7">
        <v>114</v>
      </c>
      <c r="P7">
        <v>8</v>
      </c>
      <c r="Q7">
        <v>185.59</v>
      </c>
      <c r="R7" t="e">
        <v>#REF!</v>
      </c>
      <c r="S7" t="s">
        <v>4296</v>
      </c>
      <c r="T7" t="s">
        <v>1293</v>
      </c>
      <c r="U7" t="s">
        <v>3869</v>
      </c>
      <c r="V7" s="49" t="s">
        <v>12606</v>
      </c>
      <c r="X7">
        <v>0</v>
      </c>
    </row>
    <row r="8" spans="1:24" ht="23" customHeight="1" x14ac:dyDescent="0.45">
      <c r="B8" s="19">
        <v>274.32</v>
      </c>
      <c r="C8" s="19">
        <v>274.33699999999999</v>
      </c>
      <c r="D8" s="19">
        <v>43.401683589999998</v>
      </c>
      <c r="E8" s="19">
        <v>52.909555580000003</v>
      </c>
      <c r="F8" s="19">
        <v>231.24</v>
      </c>
      <c r="K8" t="s">
        <v>12607</v>
      </c>
      <c r="L8" t="s">
        <v>12608</v>
      </c>
      <c r="N8" t="s">
        <v>4295</v>
      </c>
      <c r="O8">
        <v>114</v>
      </c>
      <c r="P8">
        <v>8</v>
      </c>
      <c r="Q8">
        <v>274.32</v>
      </c>
      <c r="R8" t="e">
        <v>#REF!</v>
      </c>
      <c r="S8" t="s">
        <v>4296</v>
      </c>
      <c r="T8" t="s">
        <v>1293</v>
      </c>
      <c r="U8" t="s">
        <v>3869</v>
      </c>
      <c r="V8" s="49" t="s">
        <v>12609</v>
      </c>
      <c r="X8">
        <v>0</v>
      </c>
    </row>
    <row r="9" spans="1:24" ht="23" customHeight="1" x14ac:dyDescent="0.45">
      <c r="B9" s="19">
        <v>300.66000000000003</v>
      </c>
      <c r="C9" s="19">
        <v>300.67660000000001</v>
      </c>
      <c r="D9" s="19">
        <v>43.401600070000001</v>
      </c>
      <c r="E9" s="19">
        <v>52.909251320000003</v>
      </c>
      <c r="F9" s="19">
        <v>231.64</v>
      </c>
      <c r="K9" t="s">
        <v>12610</v>
      </c>
      <c r="L9" t="s">
        <v>12611</v>
      </c>
      <c r="N9" t="s">
        <v>4295</v>
      </c>
      <c r="O9">
        <v>114</v>
      </c>
      <c r="P9">
        <v>8</v>
      </c>
      <c r="Q9">
        <v>300.66000000000003</v>
      </c>
      <c r="R9" t="e">
        <v>#REF!</v>
      </c>
      <c r="S9" t="s">
        <v>4296</v>
      </c>
      <c r="T9" t="s">
        <v>1293</v>
      </c>
      <c r="U9" t="s">
        <v>3869</v>
      </c>
      <c r="V9" s="49" t="s">
        <v>12612</v>
      </c>
      <c r="X9">
        <v>0</v>
      </c>
    </row>
    <row r="10" spans="1:24" ht="23" customHeight="1" x14ac:dyDescent="0.45">
      <c r="B10" s="19">
        <v>365.76</v>
      </c>
      <c r="C10" s="19">
        <v>365.79969999999997</v>
      </c>
      <c r="D10" s="19">
        <v>43.401604890000002</v>
      </c>
      <c r="E10" s="19">
        <v>52.908447680000002</v>
      </c>
      <c r="F10" s="19">
        <v>230.04</v>
      </c>
      <c r="K10" t="s">
        <v>12613</v>
      </c>
      <c r="L10" t="s">
        <v>12614</v>
      </c>
      <c r="N10" t="s">
        <v>4295</v>
      </c>
      <c r="O10">
        <v>114</v>
      </c>
      <c r="P10">
        <v>8</v>
      </c>
      <c r="Q10">
        <v>365.76</v>
      </c>
      <c r="R10" t="e">
        <v>#REF!</v>
      </c>
      <c r="S10" t="s">
        <v>4296</v>
      </c>
      <c r="T10" t="s">
        <v>1293</v>
      </c>
      <c r="U10" t="s">
        <v>3869</v>
      </c>
      <c r="V10" s="49" t="s">
        <v>12615</v>
      </c>
      <c r="X10">
        <v>0</v>
      </c>
    </row>
    <row r="11" spans="1:24" ht="23" customHeight="1" x14ac:dyDescent="0.45">
      <c r="B11" s="19">
        <v>457.2</v>
      </c>
      <c r="C11" s="19">
        <v>457.23970000000003</v>
      </c>
      <c r="D11" s="19">
        <v>43.401611639999999</v>
      </c>
      <c r="E11" s="19">
        <v>52.907318940000003</v>
      </c>
      <c r="F11" s="19">
        <v>229.98</v>
      </c>
      <c r="K11" t="s">
        <v>12616</v>
      </c>
      <c r="L11" t="s">
        <v>12617</v>
      </c>
      <c r="N11" t="s">
        <v>4295</v>
      </c>
      <c r="O11">
        <v>114</v>
      </c>
      <c r="P11">
        <v>8</v>
      </c>
      <c r="Q11">
        <v>457.2</v>
      </c>
      <c r="R11" t="e">
        <v>#REF!</v>
      </c>
      <c r="S11" t="s">
        <v>4296</v>
      </c>
      <c r="T11" t="s">
        <v>1293</v>
      </c>
      <c r="U11" t="s">
        <v>3869</v>
      </c>
      <c r="V11" s="49" t="s">
        <v>12618</v>
      </c>
      <c r="X11">
        <v>0</v>
      </c>
    </row>
    <row r="12" spans="1:24" ht="23" customHeight="1" x14ac:dyDescent="0.45">
      <c r="B12" s="19">
        <v>464.24</v>
      </c>
      <c r="C12" s="19">
        <v>464.28390000000002</v>
      </c>
      <c r="D12" s="19">
        <v>43.401612159999999</v>
      </c>
      <c r="E12" s="19">
        <v>52.907231979999999</v>
      </c>
      <c r="F12" s="19">
        <v>229.98</v>
      </c>
      <c r="K12" t="s">
        <v>12619</v>
      </c>
      <c r="L12" t="s">
        <v>12620</v>
      </c>
      <c r="N12" t="s">
        <v>4295</v>
      </c>
      <c r="O12">
        <v>114</v>
      </c>
      <c r="P12">
        <v>8</v>
      </c>
      <c r="Q12">
        <v>464.24</v>
      </c>
      <c r="R12" t="e">
        <v>#REF!</v>
      </c>
      <c r="S12" t="s">
        <v>4296</v>
      </c>
      <c r="T12" t="s">
        <v>1293</v>
      </c>
      <c r="U12" t="s">
        <v>3869</v>
      </c>
      <c r="V12" s="49" t="s">
        <v>12621</v>
      </c>
      <c r="X12">
        <v>0</v>
      </c>
    </row>
    <row r="13" spans="1:24" ht="23" customHeight="1" x14ac:dyDescent="0.45">
      <c r="B13" s="19">
        <v>502.68</v>
      </c>
      <c r="C13" s="19">
        <v>502.71870000000001</v>
      </c>
      <c r="D13" s="19">
        <v>43.401326840000003</v>
      </c>
      <c r="E13" s="19">
        <v>52.906963740000002</v>
      </c>
      <c r="F13" s="19">
        <v>229.58</v>
      </c>
      <c r="K13" t="s">
        <v>12622</v>
      </c>
      <c r="L13" t="s">
        <v>12623</v>
      </c>
      <c r="N13" t="s">
        <v>4295</v>
      </c>
      <c r="O13">
        <v>114</v>
      </c>
      <c r="P13">
        <v>8</v>
      </c>
      <c r="Q13">
        <v>502.68</v>
      </c>
      <c r="R13" t="e">
        <v>#REF!</v>
      </c>
      <c r="S13" t="s">
        <v>4296</v>
      </c>
      <c r="T13" t="s">
        <v>1293</v>
      </c>
      <c r="U13" t="s">
        <v>3869</v>
      </c>
      <c r="V13" s="49" t="s">
        <v>12624</v>
      </c>
      <c r="X13">
        <v>0</v>
      </c>
    </row>
    <row r="14" spans="1:24" ht="23" customHeight="1" x14ac:dyDescent="0.45">
      <c r="B14" s="19">
        <v>507.79</v>
      </c>
      <c r="C14" s="19">
        <v>507.83390000000003</v>
      </c>
      <c r="D14" s="19">
        <v>43.401285850000001</v>
      </c>
      <c r="E14" s="19">
        <v>52.906934980000003</v>
      </c>
      <c r="F14" s="19">
        <v>229.58</v>
      </c>
      <c r="K14" t="s">
        <v>12625</v>
      </c>
      <c r="L14" t="s">
        <v>12626</v>
      </c>
      <c r="N14" t="s">
        <v>4295</v>
      </c>
      <c r="O14">
        <v>114</v>
      </c>
      <c r="P14">
        <v>8</v>
      </c>
      <c r="Q14">
        <v>507.79</v>
      </c>
      <c r="R14" t="e">
        <v>#REF!</v>
      </c>
      <c r="S14" t="s">
        <v>4296</v>
      </c>
      <c r="T14" t="s">
        <v>1293</v>
      </c>
      <c r="U14" t="s">
        <v>3869</v>
      </c>
      <c r="V14" s="49" t="s">
        <v>12627</v>
      </c>
      <c r="X14">
        <v>0</v>
      </c>
    </row>
    <row r="15" spans="1:24" ht="23" customHeight="1" x14ac:dyDescent="0.45">
      <c r="B15" s="19">
        <v>515.79999999999995</v>
      </c>
      <c r="C15" s="19">
        <v>516.00480000000005</v>
      </c>
      <c r="D15" s="19">
        <v>43.401213749999997</v>
      </c>
      <c r="E15" s="19">
        <v>52.90693272</v>
      </c>
      <c r="F15" s="19">
        <v>231.18</v>
      </c>
      <c r="K15" t="s">
        <v>12628</v>
      </c>
      <c r="L15" t="s">
        <v>12629</v>
      </c>
      <c r="N15" t="s">
        <v>4295</v>
      </c>
      <c r="O15">
        <v>114</v>
      </c>
      <c r="P15">
        <v>8</v>
      </c>
      <c r="Q15">
        <v>515.79999999999995</v>
      </c>
      <c r="R15" t="e">
        <v>#REF!</v>
      </c>
      <c r="S15" t="s">
        <v>4296</v>
      </c>
      <c r="T15" t="s">
        <v>1293</v>
      </c>
      <c r="U15" t="s">
        <v>3869</v>
      </c>
      <c r="V15" s="49" t="s">
        <v>12630</v>
      </c>
      <c r="X15">
        <v>0</v>
      </c>
    </row>
    <row r="16" spans="1:24" ht="23" customHeight="1" x14ac:dyDescent="0.45">
      <c r="B16" s="19">
        <v>546.73</v>
      </c>
      <c r="C16" s="19">
        <v>546.93320000000006</v>
      </c>
      <c r="D16" s="19">
        <v>43.400935439999998</v>
      </c>
      <c r="E16" s="19">
        <v>52.906937110000001</v>
      </c>
      <c r="F16" s="19">
        <v>230.58</v>
      </c>
      <c r="K16" t="s">
        <v>12631</v>
      </c>
      <c r="L16" t="s">
        <v>12632</v>
      </c>
      <c r="N16" t="s">
        <v>4295</v>
      </c>
      <c r="O16">
        <v>114</v>
      </c>
      <c r="P16">
        <v>8</v>
      </c>
      <c r="Q16">
        <v>546.73</v>
      </c>
      <c r="R16" t="e">
        <v>#REF!</v>
      </c>
      <c r="S16" t="s">
        <v>4296</v>
      </c>
      <c r="T16" t="s">
        <v>1293</v>
      </c>
      <c r="U16" t="s">
        <v>3869</v>
      </c>
      <c r="V16" s="49" t="s">
        <v>12633</v>
      </c>
      <c r="X16">
        <v>0</v>
      </c>
    </row>
    <row r="17" spans="1:24" ht="23" customHeight="1" x14ac:dyDescent="0.45">
      <c r="B17" s="19">
        <v>548.64</v>
      </c>
      <c r="C17" s="19">
        <v>548.84580000000005</v>
      </c>
      <c r="D17" s="19">
        <v>43.400925270000002</v>
      </c>
      <c r="E17" s="19">
        <v>52.90695616</v>
      </c>
      <c r="F17" s="19">
        <v>230.58</v>
      </c>
      <c r="K17" t="s">
        <v>12634</v>
      </c>
      <c r="L17" t="s">
        <v>12635</v>
      </c>
      <c r="N17" t="s">
        <v>4295</v>
      </c>
      <c r="O17">
        <v>114</v>
      </c>
      <c r="P17">
        <v>8</v>
      </c>
      <c r="Q17">
        <v>548.64</v>
      </c>
      <c r="R17" t="e">
        <v>#REF!</v>
      </c>
      <c r="S17" t="s">
        <v>4296</v>
      </c>
      <c r="T17" t="s">
        <v>1293</v>
      </c>
      <c r="U17" t="s">
        <v>3869</v>
      </c>
      <c r="V17" s="49" t="s">
        <v>12636</v>
      </c>
      <c r="X17">
        <v>0</v>
      </c>
    </row>
    <row r="18" spans="1:24" ht="23" customHeight="1" x14ac:dyDescent="0.45">
      <c r="B18" s="19">
        <v>567.03</v>
      </c>
      <c r="C18" s="19">
        <v>567.23249999999996</v>
      </c>
      <c r="D18" s="19">
        <v>43.40082752</v>
      </c>
      <c r="E18" s="19">
        <v>52.907139299999997</v>
      </c>
      <c r="F18" s="19">
        <v>230.38</v>
      </c>
      <c r="K18" t="s">
        <v>12637</v>
      </c>
      <c r="L18" t="s">
        <v>12638</v>
      </c>
      <c r="N18" t="s">
        <v>4295</v>
      </c>
      <c r="O18">
        <v>114</v>
      </c>
      <c r="P18">
        <v>8</v>
      </c>
      <c r="Q18">
        <v>567.03</v>
      </c>
      <c r="R18" t="e">
        <v>#REF!</v>
      </c>
      <c r="S18" t="s">
        <v>4296</v>
      </c>
      <c r="T18" t="s">
        <v>1293</v>
      </c>
      <c r="U18" t="s">
        <v>3869</v>
      </c>
      <c r="V18" s="49" t="s">
        <v>12639</v>
      </c>
      <c r="X18">
        <v>0</v>
      </c>
    </row>
    <row r="19" spans="1:24" ht="23" customHeight="1" x14ac:dyDescent="0.45">
      <c r="B19" s="19">
        <v>573.36</v>
      </c>
      <c r="C19" s="19">
        <v>573.58360000000005</v>
      </c>
      <c r="D19" s="19">
        <v>43.400772349999997</v>
      </c>
      <c r="E19" s="19">
        <v>52.907159239999999</v>
      </c>
      <c r="F19" s="19">
        <v>229.98</v>
      </c>
      <c r="K19" t="s">
        <v>12640</v>
      </c>
      <c r="L19" t="s">
        <v>12641</v>
      </c>
      <c r="N19" t="s">
        <v>4295</v>
      </c>
      <c r="O19">
        <v>114</v>
      </c>
      <c r="P19">
        <v>8</v>
      </c>
      <c r="Q19">
        <v>573.36</v>
      </c>
      <c r="R19" t="e">
        <v>#REF!</v>
      </c>
      <c r="S19" t="s">
        <v>4296</v>
      </c>
      <c r="T19" t="s">
        <v>1293</v>
      </c>
      <c r="U19" t="s">
        <v>3869</v>
      </c>
      <c r="V19" s="49" t="s">
        <v>12642</v>
      </c>
      <c r="X19">
        <v>1</v>
      </c>
    </row>
    <row r="20" spans="1:24" ht="23" customHeight="1" x14ac:dyDescent="0.45">
      <c r="A20" s="10" t="s">
        <v>4297</v>
      </c>
      <c r="B20" s="19">
        <v>0</v>
      </c>
      <c r="C20" s="19">
        <v>0</v>
      </c>
      <c r="D20" s="19">
        <v>43.3993228</v>
      </c>
      <c r="E20" s="19">
        <v>52.916647449999999</v>
      </c>
      <c r="F20" s="19">
        <v>234.28</v>
      </c>
      <c r="G20" s="20">
        <v>100</v>
      </c>
      <c r="H20" s="20">
        <v>5.4</v>
      </c>
      <c r="I20" s="21">
        <v>5.0000000000000001E-3</v>
      </c>
      <c r="K20" t="s">
        <v>12643</v>
      </c>
      <c r="L20" t="s">
        <v>12644</v>
      </c>
      <c r="N20" t="s">
        <v>4295</v>
      </c>
      <c r="O20">
        <v>110.8</v>
      </c>
      <c r="P20">
        <v>5.4</v>
      </c>
      <c r="Q20">
        <v>0</v>
      </c>
      <c r="R20" t="s">
        <v>4297</v>
      </c>
      <c r="S20" t="s">
        <v>4297</v>
      </c>
      <c r="T20" t="s">
        <v>4387</v>
      </c>
      <c r="U20" t="e">
        <v>#N/A</v>
      </c>
      <c r="V20" s="49" t="s">
        <v>12645</v>
      </c>
      <c r="X20">
        <v>0</v>
      </c>
    </row>
    <row r="21" spans="1:24" ht="23" customHeight="1" x14ac:dyDescent="0.45">
      <c r="B21" s="19">
        <v>33.31</v>
      </c>
      <c r="C21" s="19">
        <v>33.367690000000003</v>
      </c>
      <c r="D21" s="19">
        <v>43.399248649999997</v>
      </c>
      <c r="E21" s="19">
        <v>52.91624908</v>
      </c>
      <c r="F21" s="19">
        <v>232.28</v>
      </c>
      <c r="K21" t="s">
        <v>12646</v>
      </c>
      <c r="L21" t="s">
        <v>12647</v>
      </c>
      <c r="N21" t="s">
        <v>4295</v>
      </c>
      <c r="O21">
        <v>110.8</v>
      </c>
      <c r="P21">
        <v>5.4</v>
      </c>
      <c r="Q21">
        <v>33.31</v>
      </c>
      <c r="R21" t="e">
        <v>#REF!</v>
      </c>
      <c r="S21" t="s">
        <v>4297</v>
      </c>
      <c r="T21" t="s">
        <v>4387</v>
      </c>
      <c r="U21" t="e">
        <v>#N/A</v>
      </c>
      <c r="V21" s="49" t="s">
        <v>12648</v>
      </c>
      <c r="X21">
        <v>0</v>
      </c>
    </row>
    <row r="22" spans="1:24" ht="23" customHeight="1" x14ac:dyDescent="0.45">
      <c r="B22" s="19">
        <v>61.19</v>
      </c>
      <c r="C22" s="19">
        <v>61.246029999999998</v>
      </c>
      <c r="D22" s="19">
        <v>43.399289009999997</v>
      </c>
      <c r="E22" s="19">
        <v>52.91590944</v>
      </c>
      <c r="F22" s="19">
        <v>232.08</v>
      </c>
      <c r="K22" t="s">
        <v>12649</v>
      </c>
      <c r="L22" t="s">
        <v>12650</v>
      </c>
      <c r="N22" t="s">
        <v>4295</v>
      </c>
      <c r="O22">
        <v>110.8</v>
      </c>
      <c r="P22">
        <v>5.4</v>
      </c>
      <c r="Q22">
        <v>61.19</v>
      </c>
      <c r="R22" t="e">
        <v>#REF!</v>
      </c>
      <c r="S22" t="s">
        <v>4297</v>
      </c>
      <c r="T22" t="s">
        <v>4387</v>
      </c>
      <c r="U22" t="e">
        <v>#N/A</v>
      </c>
      <c r="V22" s="49" t="s">
        <v>12651</v>
      </c>
      <c r="X22">
        <v>0</v>
      </c>
    </row>
    <row r="23" spans="1:24" ht="23" customHeight="1" x14ac:dyDescent="0.45">
      <c r="B23" s="19">
        <v>69.290000000000006</v>
      </c>
      <c r="C23" s="19">
        <v>69.360529999999997</v>
      </c>
      <c r="D23" s="19">
        <v>43.399307909999997</v>
      </c>
      <c r="E23" s="19">
        <v>52.915812809999998</v>
      </c>
      <c r="F23" s="19">
        <v>231.68</v>
      </c>
      <c r="K23" t="s">
        <v>12652</v>
      </c>
      <c r="L23" t="s">
        <v>12653</v>
      </c>
      <c r="N23" t="s">
        <v>4295</v>
      </c>
      <c r="O23">
        <v>110.8</v>
      </c>
      <c r="P23">
        <v>5.4</v>
      </c>
      <c r="Q23">
        <v>69.290000000000006</v>
      </c>
      <c r="R23" t="e">
        <v>#REF!</v>
      </c>
      <c r="S23" t="s">
        <v>4297</v>
      </c>
      <c r="T23" t="s">
        <v>4387</v>
      </c>
      <c r="U23" t="e">
        <v>#N/A</v>
      </c>
      <c r="V23" s="49" t="s">
        <v>12654</v>
      </c>
      <c r="X23">
        <v>0</v>
      </c>
    </row>
    <row r="24" spans="1:24" ht="23" customHeight="1" x14ac:dyDescent="0.45">
      <c r="B24" s="19">
        <v>121.96</v>
      </c>
      <c r="C24" s="19">
        <v>122.0508</v>
      </c>
      <c r="D24" s="19">
        <v>43.39943074</v>
      </c>
      <c r="E24" s="19">
        <v>52.91518481</v>
      </c>
      <c r="F24" s="19">
        <v>233.02</v>
      </c>
      <c r="K24" t="s">
        <v>12655</v>
      </c>
      <c r="L24" t="s">
        <v>12656</v>
      </c>
      <c r="N24" t="s">
        <v>4295</v>
      </c>
      <c r="O24">
        <v>110.8</v>
      </c>
      <c r="P24">
        <v>5.4</v>
      </c>
      <c r="Q24">
        <v>121.96</v>
      </c>
      <c r="R24" t="e">
        <v>#REF!</v>
      </c>
      <c r="S24" t="s">
        <v>4297</v>
      </c>
      <c r="T24" t="s">
        <v>4387</v>
      </c>
      <c r="U24" t="e">
        <v>#N/A</v>
      </c>
      <c r="V24" s="49" t="s">
        <v>12657</v>
      </c>
      <c r="X24">
        <v>0</v>
      </c>
    </row>
    <row r="25" spans="1:24" ht="23" customHeight="1" x14ac:dyDescent="0.45">
      <c r="B25" s="19">
        <v>160.72999999999999</v>
      </c>
      <c r="C25" s="19">
        <v>160.81809999999999</v>
      </c>
      <c r="D25" s="19">
        <v>43.399501119999996</v>
      </c>
      <c r="E25" s="19">
        <v>52.914716110000001</v>
      </c>
      <c r="F25" s="19">
        <v>232.82</v>
      </c>
      <c r="K25" t="s">
        <v>12658</v>
      </c>
      <c r="L25" t="s">
        <v>12659</v>
      </c>
      <c r="N25" t="s">
        <v>4295</v>
      </c>
      <c r="O25">
        <v>110.8</v>
      </c>
      <c r="P25">
        <v>5.4</v>
      </c>
      <c r="Q25">
        <v>160.72999999999999</v>
      </c>
      <c r="R25" t="e">
        <v>#REF!</v>
      </c>
      <c r="S25" t="s">
        <v>4297</v>
      </c>
      <c r="T25" t="s">
        <v>4387</v>
      </c>
      <c r="U25" t="s">
        <v>4037</v>
      </c>
      <c r="V25" s="49" t="s">
        <v>12660</v>
      </c>
      <c r="X25">
        <v>1</v>
      </c>
    </row>
    <row r="26" spans="1:24" ht="23" customHeight="1" x14ac:dyDescent="0.45">
      <c r="A26" s="10" t="s">
        <v>4298</v>
      </c>
      <c r="B26" s="19">
        <v>0</v>
      </c>
      <c r="C26" s="19">
        <v>0</v>
      </c>
      <c r="D26" s="19">
        <v>43.397594859999998</v>
      </c>
      <c r="E26" s="19">
        <v>52.908739220000001</v>
      </c>
      <c r="F26" s="19">
        <v>231.56</v>
      </c>
      <c r="G26" s="20">
        <v>98</v>
      </c>
      <c r="H26" s="20">
        <v>8</v>
      </c>
      <c r="I26" s="21">
        <v>0.2</v>
      </c>
      <c r="K26" t="s">
        <v>12661</v>
      </c>
      <c r="L26" t="s">
        <v>12662</v>
      </c>
      <c r="N26" t="s">
        <v>4295</v>
      </c>
      <c r="O26">
        <v>114</v>
      </c>
      <c r="P26">
        <v>8</v>
      </c>
      <c r="Q26">
        <v>0</v>
      </c>
      <c r="R26" t="s">
        <v>4298</v>
      </c>
      <c r="S26" t="s">
        <v>4298</v>
      </c>
      <c r="T26" t="s">
        <v>1347</v>
      </c>
      <c r="U26" t="s">
        <v>3869</v>
      </c>
      <c r="V26" s="49" t="s">
        <v>12663</v>
      </c>
      <c r="X26">
        <v>0</v>
      </c>
    </row>
    <row r="27" spans="1:24" ht="23" customHeight="1" x14ac:dyDescent="0.45">
      <c r="B27" s="19">
        <v>13.98</v>
      </c>
      <c r="C27" s="19">
        <v>14.01238</v>
      </c>
      <c r="D27" s="19">
        <v>43.397699459999998</v>
      </c>
      <c r="E27" s="19">
        <v>52.90864337</v>
      </c>
      <c r="F27" s="19">
        <v>232.56</v>
      </c>
      <c r="K27" t="s">
        <v>12664</v>
      </c>
      <c r="L27" t="s">
        <v>12665</v>
      </c>
      <c r="N27" t="s">
        <v>4295</v>
      </c>
      <c r="O27">
        <v>114</v>
      </c>
      <c r="P27">
        <v>8</v>
      </c>
      <c r="Q27">
        <v>13.98</v>
      </c>
      <c r="R27" t="e">
        <v>#REF!</v>
      </c>
      <c r="S27" t="s">
        <v>4298</v>
      </c>
      <c r="T27" t="s">
        <v>1347</v>
      </c>
      <c r="U27" t="s">
        <v>3869</v>
      </c>
      <c r="V27" s="49" t="s">
        <v>12666</v>
      </c>
      <c r="X27">
        <v>0</v>
      </c>
    </row>
    <row r="28" spans="1:24" ht="23" customHeight="1" x14ac:dyDescent="0.45">
      <c r="B28" s="19">
        <v>23.54</v>
      </c>
      <c r="C28" s="19">
        <v>23.570930000000001</v>
      </c>
      <c r="D28" s="19">
        <v>43.397778649999999</v>
      </c>
      <c r="E28" s="19">
        <v>52.908597239999999</v>
      </c>
      <c r="F28" s="19">
        <v>232.56</v>
      </c>
      <c r="K28" t="s">
        <v>12667</v>
      </c>
      <c r="L28" t="s">
        <v>12668</v>
      </c>
      <c r="N28" t="s">
        <v>4295</v>
      </c>
      <c r="O28">
        <v>114</v>
      </c>
      <c r="P28">
        <v>8</v>
      </c>
      <c r="Q28">
        <v>23.54</v>
      </c>
      <c r="R28" t="e">
        <v>#REF!</v>
      </c>
      <c r="S28" t="s">
        <v>4298</v>
      </c>
      <c r="T28" t="s">
        <v>1347</v>
      </c>
      <c r="U28" t="s">
        <v>3869</v>
      </c>
      <c r="V28" s="49" t="s">
        <v>12669</v>
      </c>
      <c r="X28">
        <v>0</v>
      </c>
    </row>
    <row r="29" spans="1:24" ht="23" customHeight="1" x14ac:dyDescent="0.45">
      <c r="B29" s="19">
        <v>33.090000000000003</v>
      </c>
      <c r="C29" s="19">
        <v>33.162909999999997</v>
      </c>
      <c r="D29" s="19">
        <v>43.39785783</v>
      </c>
      <c r="E29" s="19">
        <v>52.908551109999998</v>
      </c>
      <c r="F29" s="19">
        <v>231.76</v>
      </c>
      <c r="K29" t="s">
        <v>12670</v>
      </c>
      <c r="L29" t="s">
        <v>12671</v>
      </c>
      <c r="N29" t="s">
        <v>4295</v>
      </c>
      <c r="O29">
        <v>114</v>
      </c>
      <c r="P29">
        <v>8</v>
      </c>
      <c r="Q29">
        <v>33.090000000000003</v>
      </c>
      <c r="R29" t="e">
        <v>#REF!</v>
      </c>
      <c r="S29" t="s">
        <v>4298</v>
      </c>
      <c r="T29" t="s">
        <v>1347</v>
      </c>
      <c r="U29" t="s">
        <v>3869</v>
      </c>
      <c r="V29" s="49" t="s">
        <v>12672</v>
      </c>
      <c r="X29">
        <v>0</v>
      </c>
    </row>
    <row r="30" spans="1:24" ht="23" customHeight="1" x14ac:dyDescent="0.45">
      <c r="B30" s="19">
        <v>33.46</v>
      </c>
      <c r="C30" s="19">
        <v>33.526479999999999</v>
      </c>
      <c r="D30" s="19">
        <v>43.397861079999998</v>
      </c>
      <c r="E30" s="19">
        <v>52.908550580000004</v>
      </c>
      <c r="F30" s="19">
        <v>231.76</v>
      </c>
      <c r="K30" t="s">
        <v>12673</v>
      </c>
      <c r="L30" t="s">
        <v>12674</v>
      </c>
      <c r="N30" t="s">
        <v>4295</v>
      </c>
      <c r="O30">
        <v>114</v>
      </c>
      <c r="P30">
        <v>8</v>
      </c>
      <c r="Q30">
        <v>33.46</v>
      </c>
      <c r="R30" t="e">
        <v>#REF!</v>
      </c>
      <c r="S30" t="s">
        <v>4298</v>
      </c>
      <c r="T30" t="s">
        <v>1347</v>
      </c>
      <c r="U30" t="s">
        <v>3869</v>
      </c>
      <c r="V30" s="49" t="s">
        <v>12675</v>
      </c>
      <c r="X30">
        <v>0</v>
      </c>
    </row>
    <row r="31" spans="1:24" ht="23" customHeight="1" x14ac:dyDescent="0.45">
      <c r="B31" s="19">
        <v>66.05</v>
      </c>
      <c r="C31" s="19">
        <v>66.117419999999996</v>
      </c>
      <c r="D31" s="19">
        <v>43.39815239</v>
      </c>
      <c r="E31" s="19">
        <v>52.908503320000001</v>
      </c>
      <c r="F31" s="19">
        <v>231.56</v>
      </c>
      <c r="K31" t="s">
        <v>12676</v>
      </c>
      <c r="L31" t="s">
        <v>12677</v>
      </c>
      <c r="N31" t="s">
        <v>4295</v>
      </c>
      <c r="O31">
        <v>114</v>
      </c>
      <c r="P31">
        <v>8</v>
      </c>
      <c r="Q31">
        <v>66.05</v>
      </c>
      <c r="R31" t="e">
        <v>#REF!</v>
      </c>
      <c r="S31" t="s">
        <v>4298</v>
      </c>
      <c r="T31" t="s">
        <v>1347</v>
      </c>
      <c r="U31" t="s">
        <v>3869</v>
      </c>
      <c r="V31" s="49" t="s">
        <v>12678</v>
      </c>
      <c r="X31">
        <v>0</v>
      </c>
    </row>
    <row r="32" spans="1:24" ht="23" customHeight="1" x14ac:dyDescent="0.45">
      <c r="B32" s="19">
        <v>99</v>
      </c>
      <c r="C32" s="19">
        <v>99.073750000000004</v>
      </c>
      <c r="D32" s="19">
        <v>43.39844695</v>
      </c>
      <c r="E32" s="19">
        <v>52.908455539999999</v>
      </c>
      <c r="F32" s="19">
        <v>231.16</v>
      </c>
      <c r="K32" t="s">
        <v>12679</v>
      </c>
      <c r="L32" t="s">
        <v>12680</v>
      </c>
      <c r="N32" t="s">
        <v>4295</v>
      </c>
      <c r="O32">
        <v>114</v>
      </c>
      <c r="P32">
        <v>8</v>
      </c>
      <c r="Q32">
        <v>99</v>
      </c>
      <c r="R32" t="e">
        <v>#REF!</v>
      </c>
      <c r="S32" t="s">
        <v>4298</v>
      </c>
      <c r="T32" t="s">
        <v>1347</v>
      </c>
      <c r="U32" t="s">
        <v>3869</v>
      </c>
      <c r="V32" s="49" t="s">
        <v>12681</v>
      </c>
      <c r="X32">
        <v>0</v>
      </c>
    </row>
    <row r="33" spans="1:24" ht="23" customHeight="1" x14ac:dyDescent="0.45">
      <c r="B33" s="19">
        <v>124.9</v>
      </c>
      <c r="C33" s="19">
        <v>124.96980000000001</v>
      </c>
      <c r="D33" s="19">
        <v>43.39865511</v>
      </c>
      <c r="E33" s="19">
        <v>52.908311730000001</v>
      </c>
      <c r="F33" s="19">
        <v>231.03</v>
      </c>
      <c r="K33" t="s">
        <v>12682</v>
      </c>
      <c r="L33" t="s">
        <v>12683</v>
      </c>
      <c r="N33" t="s">
        <v>4295</v>
      </c>
      <c r="O33">
        <v>114</v>
      </c>
      <c r="P33">
        <v>8</v>
      </c>
      <c r="Q33">
        <v>124.9</v>
      </c>
      <c r="R33" t="e">
        <v>#REF!</v>
      </c>
      <c r="S33" t="s">
        <v>4298</v>
      </c>
      <c r="T33" t="s">
        <v>1347</v>
      </c>
      <c r="U33" t="s">
        <v>3869</v>
      </c>
      <c r="V33" s="49" t="s">
        <v>12684</v>
      </c>
      <c r="X33">
        <v>0</v>
      </c>
    </row>
    <row r="34" spans="1:24" ht="23" customHeight="1" x14ac:dyDescent="0.45">
      <c r="B34" s="19">
        <v>208.39</v>
      </c>
      <c r="C34" s="19">
        <v>208.4605</v>
      </c>
      <c r="D34" s="19">
        <v>43.399326240000001</v>
      </c>
      <c r="E34" s="19">
        <v>52.907848059999999</v>
      </c>
      <c r="F34" s="19">
        <v>230.58</v>
      </c>
      <c r="K34" t="s">
        <v>12685</v>
      </c>
      <c r="L34" t="s">
        <v>12686</v>
      </c>
      <c r="N34" t="s">
        <v>4295</v>
      </c>
      <c r="O34">
        <v>114</v>
      </c>
      <c r="P34">
        <v>8</v>
      </c>
      <c r="Q34">
        <v>208.39</v>
      </c>
      <c r="R34" t="e">
        <v>#REF!</v>
      </c>
      <c r="S34" t="s">
        <v>4298</v>
      </c>
      <c r="T34" t="s">
        <v>1347</v>
      </c>
      <c r="U34" t="s">
        <v>3869</v>
      </c>
      <c r="V34" s="49" t="s">
        <v>12687</v>
      </c>
      <c r="X34">
        <v>0</v>
      </c>
    </row>
    <row r="35" spans="1:24" ht="23" customHeight="1" x14ac:dyDescent="0.45">
      <c r="B35" s="19">
        <v>216.34</v>
      </c>
      <c r="C35" s="19">
        <v>216.4111</v>
      </c>
      <c r="D35" s="19">
        <v>43.399390150000002</v>
      </c>
      <c r="E35" s="19">
        <v>52.907803899999998</v>
      </c>
      <c r="F35" s="19">
        <v>230.58</v>
      </c>
      <c r="K35" t="s">
        <v>12688</v>
      </c>
      <c r="L35" t="s">
        <v>12689</v>
      </c>
      <c r="N35" t="s">
        <v>4295</v>
      </c>
      <c r="O35">
        <v>114</v>
      </c>
      <c r="P35">
        <v>8</v>
      </c>
      <c r="Q35">
        <v>216.34</v>
      </c>
      <c r="R35" t="e">
        <v>#REF!</v>
      </c>
      <c r="S35" t="s">
        <v>4298</v>
      </c>
      <c r="T35" t="s">
        <v>1347</v>
      </c>
      <c r="U35" t="s">
        <v>3869</v>
      </c>
      <c r="V35" s="49" t="s">
        <v>12690</v>
      </c>
      <c r="X35">
        <v>0</v>
      </c>
    </row>
    <row r="36" spans="1:24" ht="23" customHeight="1" x14ac:dyDescent="0.45">
      <c r="B36" s="19">
        <v>307.77999999999997</v>
      </c>
      <c r="C36" s="19">
        <v>307.85300000000001</v>
      </c>
      <c r="D36" s="19">
        <v>43.400125180000003</v>
      </c>
      <c r="E36" s="19">
        <v>52.90729606</v>
      </c>
      <c r="F36" s="19">
        <v>229.98</v>
      </c>
      <c r="K36" t="s">
        <v>12691</v>
      </c>
      <c r="L36" t="s">
        <v>12692</v>
      </c>
      <c r="N36" t="s">
        <v>4295</v>
      </c>
      <c r="O36">
        <v>114</v>
      </c>
      <c r="P36">
        <v>8</v>
      </c>
      <c r="Q36">
        <v>307.77999999999997</v>
      </c>
      <c r="R36" t="e">
        <v>#REF!</v>
      </c>
      <c r="S36" t="s">
        <v>4298</v>
      </c>
      <c r="T36" t="s">
        <v>1347</v>
      </c>
      <c r="U36" t="s">
        <v>3869</v>
      </c>
      <c r="V36" s="49" t="s">
        <v>12693</v>
      </c>
      <c r="X36">
        <v>0</v>
      </c>
    </row>
    <row r="37" spans="1:24" ht="23" customHeight="1" x14ac:dyDescent="0.45">
      <c r="B37" s="19">
        <v>317.77</v>
      </c>
      <c r="C37" s="19">
        <v>317.84769999999997</v>
      </c>
      <c r="D37" s="19">
        <v>43.40020552</v>
      </c>
      <c r="E37" s="19">
        <v>52.907240549999997</v>
      </c>
      <c r="F37" s="19">
        <v>229.98</v>
      </c>
      <c r="K37" t="s">
        <v>12694</v>
      </c>
      <c r="L37" t="s">
        <v>12695</v>
      </c>
      <c r="N37" t="s">
        <v>4295</v>
      </c>
      <c r="O37">
        <v>114</v>
      </c>
      <c r="P37">
        <v>8</v>
      </c>
      <c r="Q37">
        <v>317.77</v>
      </c>
      <c r="R37" t="e">
        <v>#REF!</v>
      </c>
      <c r="S37" t="s">
        <v>4298</v>
      </c>
      <c r="T37" t="s">
        <v>1347</v>
      </c>
      <c r="U37" t="s">
        <v>3869</v>
      </c>
      <c r="V37" s="49" t="s">
        <v>12696</v>
      </c>
      <c r="X37">
        <v>0</v>
      </c>
    </row>
    <row r="38" spans="1:24" ht="23" customHeight="1" x14ac:dyDescent="0.45">
      <c r="B38" s="19">
        <v>334.61</v>
      </c>
      <c r="C38" s="19">
        <v>334.69389999999999</v>
      </c>
      <c r="D38" s="19">
        <v>43.400302369999999</v>
      </c>
      <c r="E38" s="19">
        <v>52.907080720000003</v>
      </c>
      <c r="F38" s="19">
        <v>229.38</v>
      </c>
      <c r="K38" t="s">
        <v>12697</v>
      </c>
      <c r="L38" t="s">
        <v>12698</v>
      </c>
      <c r="N38" t="s">
        <v>4295</v>
      </c>
      <c r="O38">
        <v>114</v>
      </c>
      <c r="P38">
        <v>8</v>
      </c>
      <c r="Q38">
        <v>334.61</v>
      </c>
      <c r="R38" t="e">
        <v>#REF!</v>
      </c>
      <c r="S38" t="s">
        <v>4298</v>
      </c>
      <c r="T38" t="s">
        <v>1347</v>
      </c>
      <c r="U38" t="s">
        <v>3869</v>
      </c>
      <c r="V38" s="49" t="s">
        <v>12699</v>
      </c>
      <c r="X38">
        <v>0</v>
      </c>
    </row>
    <row r="39" spans="1:24" ht="23" customHeight="1" x14ac:dyDescent="0.45">
      <c r="B39" s="19">
        <v>351.44</v>
      </c>
      <c r="C39" s="19">
        <v>351.53059999999999</v>
      </c>
      <c r="D39" s="19">
        <v>43.400399219999997</v>
      </c>
      <c r="E39" s="19">
        <v>52.906920880000001</v>
      </c>
      <c r="F39" s="19">
        <v>229.18</v>
      </c>
      <c r="K39" t="s">
        <v>12700</v>
      </c>
      <c r="L39" t="s">
        <v>12701</v>
      </c>
      <c r="N39" t="s">
        <v>4295</v>
      </c>
      <c r="O39">
        <v>114</v>
      </c>
      <c r="P39">
        <v>8</v>
      </c>
      <c r="Q39">
        <v>351.44</v>
      </c>
      <c r="R39" t="e">
        <v>#REF!</v>
      </c>
      <c r="S39" t="s">
        <v>4298</v>
      </c>
      <c r="T39" t="s">
        <v>1347</v>
      </c>
      <c r="U39" t="s">
        <v>3869</v>
      </c>
      <c r="V39" s="49" t="s">
        <v>12702</v>
      </c>
      <c r="X39">
        <v>0</v>
      </c>
    </row>
    <row r="40" spans="1:24" ht="23" customHeight="1" x14ac:dyDescent="0.45">
      <c r="B40" s="19">
        <v>355.16</v>
      </c>
      <c r="C40" s="19">
        <v>355.24630000000002</v>
      </c>
      <c r="D40" s="19">
        <v>43.400431599999997</v>
      </c>
      <c r="E40" s="19">
        <v>52.90690944</v>
      </c>
      <c r="F40" s="19">
        <v>229.18</v>
      </c>
      <c r="K40" t="s">
        <v>12703</v>
      </c>
      <c r="L40" t="s">
        <v>12704</v>
      </c>
      <c r="N40" t="s">
        <v>4295</v>
      </c>
      <c r="O40">
        <v>114</v>
      </c>
      <c r="P40">
        <v>8</v>
      </c>
      <c r="Q40">
        <v>355.16</v>
      </c>
      <c r="R40" t="e">
        <v>#REF!</v>
      </c>
      <c r="S40" t="s">
        <v>4298</v>
      </c>
      <c r="T40" t="s">
        <v>1347</v>
      </c>
      <c r="U40" t="s">
        <v>3869</v>
      </c>
      <c r="V40" s="49" t="s">
        <v>12705</v>
      </c>
      <c r="X40">
        <v>0</v>
      </c>
    </row>
    <row r="41" spans="1:24" ht="23" customHeight="1" x14ac:dyDescent="0.45">
      <c r="B41" s="19">
        <v>358.87</v>
      </c>
      <c r="C41" s="19">
        <v>358.96210000000002</v>
      </c>
      <c r="D41" s="19">
        <v>43.400463989999999</v>
      </c>
      <c r="E41" s="19">
        <v>52.906897999999998</v>
      </c>
      <c r="F41" s="19">
        <v>229.18</v>
      </c>
      <c r="K41" t="s">
        <v>12706</v>
      </c>
      <c r="L41" t="s">
        <v>12707</v>
      </c>
      <c r="N41" t="s">
        <v>4295</v>
      </c>
      <c r="O41">
        <v>114</v>
      </c>
      <c r="P41">
        <v>8</v>
      </c>
      <c r="Q41">
        <v>358.87</v>
      </c>
      <c r="R41" t="e">
        <v>#REF!</v>
      </c>
      <c r="S41" t="s">
        <v>4298</v>
      </c>
      <c r="T41" t="s">
        <v>1347</v>
      </c>
      <c r="U41" t="s">
        <v>3869</v>
      </c>
      <c r="V41" s="49" t="s">
        <v>12708</v>
      </c>
      <c r="X41">
        <v>0</v>
      </c>
    </row>
    <row r="42" spans="1:24" ht="23" customHeight="1" x14ac:dyDescent="0.45">
      <c r="B42" s="19">
        <v>362.72</v>
      </c>
      <c r="C42" s="19">
        <v>362.8125</v>
      </c>
      <c r="D42" s="19">
        <v>43.40049552</v>
      </c>
      <c r="E42" s="19">
        <v>52.906917730000004</v>
      </c>
      <c r="F42" s="19">
        <v>229.18</v>
      </c>
      <c r="K42" t="s">
        <v>12709</v>
      </c>
      <c r="L42" t="s">
        <v>12710</v>
      </c>
      <c r="N42" t="s">
        <v>4295</v>
      </c>
      <c r="O42">
        <v>114</v>
      </c>
      <c r="P42">
        <v>8</v>
      </c>
      <c r="Q42">
        <v>362.72</v>
      </c>
      <c r="R42" t="e">
        <v>#REF!</v>
      </c>
      <c r="S42" t="s">
        <v>4298</v>
      </c>
      <c r="T42" t="s">
        <v>1347</v>
      </c>
      <c r="U42" t="s">
        <v>3869</v>
      </c>
      <c r="V42" s="49" t="s">
        <v>12711</v>
      </c>
      <c r="X42">
        <v>0</v>
      </c>
    </row>
    <row r="43" spans="1:24" ht="23" customHeight="1" x14ac:dyDescent="0.45">
      <c r="B43" s="19">
        <v>366.58</v>
      </c>
      <c r="C43" s="19">
        <v>366.6628</v>
      </c>
      <c r="D43" s="19">
        <v>43.400527050000001</v>
      </c>
      <c r="E43" s="19">
        <v>52.906937460000002</v>
      </c>
      <c r="F43" s="19">
        <v>229.18</v>
      </c>
      <c r="K43" t="s">
        <v>12712</v>
      </c>
      <c r="L43" t="s">
        <v>12713</v>
      </c>
      <c r="N43" t="s">
        <v>4295</v>
      </c>
      <c r="O43">
        <v>114</v>
      </c>
      <c r="P43">
        <v>8</v>
      </c>
      <c r="Q43">
        <v>366.58</v>
      </c>
      <c r="R43" t="e">
        <v>#REF!</v>
      </c>
      <c r="S43" t="s">
        <v>4298</v>
      </c>
      <c r="T43" t="s">
        <v>1347</v>
      </c>
      <c r="U43" t="s">
        <v>3869</v>
      </c>
      <c r="V43" s="49" t="s">
        <v>12714</v>
      </c>
      <c r="X43">
        <v>0</v>
      </c>
    </row>
    <row r="44" spans="1:24" ht="23" customHeight="1" x14ac:dyDescent="0.45">
      <c r="B44" s="19">
        <v>382.9</v>
      </c>
      <c r="C44" s="19">
        <v>383.00349999999997</v>
      </c>
      <c r="D44" s="19">
        <v>43.400649700000002</v>
      </c>
      <c r="E44" s="19">
        <v>52.907048349999997</v>
      </c>
      <c r="F44" s="19">
        <v>229.98</v>
      </c>
      <c r="K44" t="s">
        <v>12715</v>
      </c>
      <c r="L44" t="s">
        <v>12716</v>
      </c>
      <c r="N44" t="s">
        <v>4295</v>
      </c>
      <c r="O44">
        <v>114</v>
      </c>
      <c r="P44">
        <v>8</v>
      </c>
      <c r="Q44">
        <v>382.9</v>
      </c>
      <c r="R44" t="e">
        <v>#REF!</v>
      </c>
      <c r="S44" t="s">
        <v>4298</v>
      </c>
      <c r="T44" t="s">
        <v>1347</v>
      </c>
      <c r="U44" t="s">
        <v>3869</v>
      </c>
      <c r="V44" s="49" t="s">
        <v>12717</v>
      </c>
      <c r="X44">
        <v>0</v>
      </c>
    </row>
    <row r="45" spans="1:24" ht="23" customHeight="1" x14ac:dyDescent="0.45">
      <c r="B45" s="19">
        <v>399.22</v>
      </c>
      <c r="C45" s="19">
        <v>399.3245</v>
      </c>
      <c r="D45" s="19">
        <v>43.400772349999997</v>
      </c>
      <c r="E45" s="19">
        <v>52.907159239999999</v>
      </c>
      <c r="F45" s="19">
        <v>229.98</v>
      </c>
      <c r="K45" t="s">
        <v>12640</v>
      </c>
      <c r="L45" t="s">
        <v>12641</v>
      </c>
      <c r="N45" t="s">
        <v>4295</v>
      </c>
      <c r="O45">
        <v>114</v>
      </c>
      <c r="P45">
        <v>8</v>
      </c>
      <c r="Q45">
        <v>399.22</v>
      </c>
      <c r="R45" t="e">
        <v>#REF!</v>
      </c>
      <c r="S45" t="s">
        <v>4298</v>
      </c>
      <c r="T45" t="s">
        <v>1347</v>
      </c>
      <c r="U45" t="s">
        <v>3869</v>
      </c>
      <c r="V45" s="49" t="s">
        <v>12718</v>
      </c>
      <c r="X45">
        <v>1</v>
      </c>
    </row>
    <row r="46" spans="1:24" ht="23" customHeight="1" x14ac:dyDescent="0.45">
      <c r="A46" s="10" t="s">
        <v>4299</v>
      </c>
      <c r="B46" s="19">
        <v>0</v>
      </c>
      <c r="C46" s="19">
        <v>0</v>
      </c>
      <c r="D46" s="19">
        <v>43.397381520000003</v>
      </c>
      <c r="E46" s="19">
        <v>52.908551410000001</v>
      </c>
      <c r="F46" s="19">
        <v>231.51</v>
      </c>
      <c r="G46" s="20">
        <v>98</v>
      </c>
      <c r="H46" s="20">
        <v>8</v>
      </c>
      <c r="I46" s="21">
        <v>0.2</v>
      </c>
      <c r="K46" t="s">
        <v>12719</v>
      </c>
      <c r="L46" t="s">
        <v>12720</v>
      </c>
      <c r="N46" t="s">
        <v>4295</v>
      </c>
      <c r="O46">
        <v>114</v>
      </c>
      <c r="P46">
        <v>8</v>
      </c>
      <c r="Q46">
        <v>0</v>
      </c>
      <c r="R46" t="s">
        <v>4299</v>
      </c>
      <c r="S46" t="s">
        <v>4299</v>
      </c>
      <c r="T46" t="s">
        <v>1361</v>
      </c>
      <c r="U46" t="s">
        <v>3869</v>
      </c>
      <c r="V46" s="49" t="s">
        <v>12721</v>
      </c>
      <c r="X46">
        <v>0</v>
      </c>
    </row>
    <row r="47" spans="1:24" ht="23" customHeight="1" x14ac:dyDescent="0.45">
      <c r="B47" s="19">
        <v>48.36</v>
      </c>
      <c r="C47" s="19">
        <v>48.361289999999997</v>
      </c>
      <c r="D47" s="19">
        <v>43.397710490000001</v>
      </c>
      <c r="E47" s="19">
        <v>52.908160469999999</v>
      </c>
      <c r="F47" s="19">
        <v>231.63</v>
      </c>
      <c r="K47" t="s">
        <v>12722</v>
      </c>
      <c r="L47" t="s">
        <v>12723</v>
      </c>
      <c r="N47" t="s">
        <v>4295</v>
      </c>
      <c r="O47">
        <v>114</v>
      </c>
      <c r="P47">
        <v>8</v>
      </c>
      <c r="Q47">
        <v>48.36</v>
      </c>
      <c r="R47" t="e">
        <v>#REF!</v>
      </c>
      <c r="S47" t="s">
        <v>4299</v>
      </c>
      <c r="T47" t="s">
        <v>1361</v>
      </c>
      <c r="U47" t="s">
        <v>3869</v>
      </c>
      <c r="V47" s="49" t="s">
        <v>12724</v>
      </c>
      <c r="X47">
        <v>0</v>
      </c>
    </row>
    <row r="48" spans="1:24" ht="23" customHeight="1" x14ac:dyDescent="0.45">
      <c r="B48" s="19">
        <v>50.22</v>
      </c>
      <c r="C48" s="19">
        <v>50.218859999999999</v>
      </c>
      <c r="D48" s="19">
        <v>43.39772662</v>
      </c>
      <c r="E48" s="19">
        <v>52.908154430000003</v>
      </c>
      <c r="F48" s="19">
        <v>231.63</v>
      </c>
      <c r="K48" t="s">
        <v>12725</v>
      </c>
      <c r="L48" t="s">
        <v>12726</v>
      </c>
      <c r="N48" t="s">
        <v>4295</v>
      </c>
      <c r="O48">
        <v>114</v>
      </c>
      <c r="P48">
        <v>8</v>
      </c>
      <c r="Q48">
        <v>50.22</v>
      </c>
      <c r="R48" t="e">
        <v>#REF!</v>
      </c>
      <c r="S48" t="s">
        <v>4299</v>
      </c>
      <c r="T48" t="s">
        <v>1361</v>
      </c>
      <c r="U48" t="s">
        <v>3869</v>
      </c>
      <c r="V48" s="49" t="s">
        <v>12727</v>
      </c>
      <c r="X48">
        <v>0</v>
      </c>
    </row>
    <row r="49" spans="1:25" ht="23" customHeight="1" x14ac:dyDescent="0.45">
      <c r="B49" s="19">
        <v>141.66</v>
      </c>
      <c r="C49" s="19">
        <v>141.65969999999999</v>
      </c>
      <c r="D49" s="19">
        <v>43.398520589999997</v>
      </c>
      <c r="E49" s="19">
        <v>52.907857120000003</v>
      </c>
      <c r="F49" s="19">
        <v>231.23</v>
      </c>
      <c r="K49" t="s">
        <v>12728</v>
      </c>
      <c r="L49" t="s">
        <v>12729</v>
      </c>
      <c r="N49" t="s">
        <v>4295</v>
      </c>
      <c r="O49">
        <v>114</v>
      </c>
      <c r="P49">
        <v>8</v>
      </c>
      <c r="Q49">
        <v>141.66</v>
      </c>
      <c r="R49" t="e">
        <v>#REF!</v>
      </c>
      <c r="S49" t="s">
        <v>4299</v>
      </c>
      <c r="T49" t="s">
        <v>1361</v>
      </c>
      <c r="U49" t="s">
        <v>3869</v>
      </c>
      <c r="V49" s="49" t="s">
        <v>12730</v>
      </c>
      <c r="X49">
        <v>0</v>
      </c>
    </row>
    <row r="50" spans="1:25" ht="23" customHeight="1" x14ac:dyDescent="0.45">
      <c r="B50" s="19">
        <v>150.22999999999999</v>
      </c>
      <c r="C50" s="19">
        <v>150.41839999999999</v>
      </c>
      <c r="D50" s="19">
        <v>43.398595020000002</v>
      </c>
      <c r="E50" s="19">
        <v>52.907829249999999</v>
      </c>
      <c r="F50" s="19">
        <v>229.43</v>
      </c>
      <c r="K50" t="s">
        <v>12731</v>
      </c>
      <c r="L50" t="s">
        <v>12732</v>
      </c>
      <c r="N50" t="s">
        <v>4295</v>
      </c>
      <c r="O50">
        <v>114</v>
      </c>
      <c r="P50">
        <v>8</v>
      </c>
      <c r="Q50">
        <v>150.22999999999999</v>
      </c>
      <c r="R50" t="e">
        <v>#REF!</v>
      </c>
      <c r="S50" t="s">
        <v>4299</v>
      </c>
      <c r="T50" t="s">
        <v>1361</v>
      </c>
      <c r="U50" t="s">
        <v>3869</v>
      </c>
      <c r="V50" s="49" t="s">
        <v>12733</v>
      </c>
      <c r="X50">
        <v>0</v>
      </c>
    </row>
    <row r="51" spans="1:25" ht="23" customHeight="1" x14ac:dyDescent="0.45">
      <c r="B51" s="19">
        <v>233.1</v>
      </c>
      <c r="C51" s="19">
        <v>233.2885</v>
      </c>
      <c r="D51" s="19">
        <v>43.399306359999997</v>
      </c>
      <c r="E51" s="19">
        <v>52.907521549999998</v>
      </c>
      <c r="F51" s="19">
        <v>229.98</v>
      </c>
      <c r="K51" t="s">
        <v>12734</v>
      </c>
      <c r="L51" t="s">
        <v>12735</v>
      </c>
      <c r="N51" t="s">
        <v>4295</v>
      </c>
      <c r="O51">
        <v>114</v>
      </c>
      <c r="P51">
        <v>8</v>
      </c>
      <c r="Q51">
        <v>233.1</v>
      </c>
      <c r="R51" t="e">
        <v>#REF!</v>
      </c>
      <c r="S51" t="s">
        <v>4299</v>
      </c>
      <c r="T51" t="s">
        <v>1361</v>
      </c>
      <c r="U51" t="s">
        <v>3869</v>
      </c>
      <c r="V51" s="49" t="s">
        <v>12736</v>
      </c>
      <c r="X51">
        <v>0</v>
      </c>
    </row>
    <row r="52" spans="1:25" ht="23" customHeight="1" x14ac:dyDescent="0.45">
      <c r="B52" s="19">
        <v>324.54000000000002</v>
      </c>
      <c r="C52" s="19">
        <v>324.7294</v>
      </c>
      <c r="D52" s="19">
        <v>43.400091279999998</v>
      </c>
      <c r="E52" s="19">
        <v>52.90718202</v>
      </c>
      <c r="F52" s="19">
        <v>229.58</v>
      </c>
      <c r="K52" t="s">
        <v>12737</v>
      </c>
      <c r="L52" t="s">
        <v>12738</v>
      </c>
      <c r="N52" t="s">
        <v>4295</v>
      </c>
      <c r="O52">
        <v>114</v>
      </c>
      <c r="P52">
        <v>8</v>
      </c>
      <c r="Q52">
        <v>324.54000000000002</v>
      </c>
      <c r="R52" t="e">
        <v>#REF!</v>
      </c>
      <c r="S52" t="s">
        <v>4299</v>
      </c>
      <c r="T52" t="s">
        <v>1361</v>
      </c>
      <c r="U52" t="s">
        <v>3869</v>
      </c>
      <c r="V52" s="49" t="s">
        <v>12739</v>
      </c>
      <c r="X52">
        <v>0</v>
      </c>
    </row>
    <row r="53" spans="1:25" ht="23" customHeight="1" x14ac:dyDescent="0.45">
      <c r="B53" s="19">
        <v>342.73</v>
      </c>
      <c r="C53" s="19">
        <v>342.92230000000001</v>
      </c>
      <c r="D53" s="19">
        <v>43.400247440000001</v>
      </c>
      <c r="E53" s="19">
        <v>52.907114470000003</v>
      </c>
      <c r="F53" s="19">
        <v>229.38</v>
      </c>
      <c r="K53" t="s">
        <v>12740</v>
      </c>
      <c r="L53" t="s">
        <v>12741</v>
      </c>
      <c r="N53" t="s">
        <v>4295</v>
      </c>
      <c r="O53">
        <v>114</v>
      </c>
      <c r="P53">
        <v>8</v>
      </c>
      <c r="Q53">
        <v>342.73</v>
      </c>
      <c r="R53" t="e">
        <v>#REF!</v>
      </c>
      <c r="S53" t="s">
        <v>4299</v>
      </c>
      <c r="T53" t="s">
        <v>1361</v>
      </c>
      <c r="U53" t="s">
        <v>3869</v>
      </c>
      <c r="V53" s="49" t="s">
        <v>12742</v>
      </c>
      <c r="X53">
        <v>0</v>
      </c>
    </row>
    <row r="54" spans="1:25" ht="23" customHeight="1" x14ac:dyDescent="0.45">
      <c r="B54" s="19">
        <v>367.86</v>
      </c>
      <c r="C54" s="19">
        <v>368.05540000000002</v>
      </c>
      <c r="D54" s="19">
        <v>43.400403050000001</v>
      </c>
      <c r="E54" s="19">
        <v>52.906889300000003</v>
      </c>
      <c r="F54" s="19">
        <v>229.18</v>
      </c>
      <c r="K54" t="s">
        <v>12743</v>
      </c>
      <c r="L54" t="s">
        <v>12744</v>
      </c>
      <c r="N54" t="s">
        <v>4295</v>
      </c>
      <c r="O54">
        <v>114</v>
      </c>
      <c r="P54">
        <v>8</v>
      </c>
      <c r="Q54">
        <v>367.86</v>
      </c>
      <c r="R54" t="e">
        <v>#REF!</v>
      </c>
      <c r="S54" t="s">
        <v>4299</v>
      </c>
      <c r="T54" t="s">
        <v>1361</v>
      </c>
      <c r="U54" t="s">
        <v>3869</v>
      </c>
      <c r="V54" s="49" t="s">
        <v>12745</v>
      </c>
      <c r="X54">
        <v>0</v>
      </c>
    </row>
    <row r="55" spans="1:25" ht="23" customHeight="1" x14ac:dyDescent="0.45">
      <c r="B55" s="19">
        <v>374.75</v>
      </c>
      <c r="C55" s="19">
        <v>374.94499999999999</v>
      </c>
      <c r="D55" s="19">
        <v>43.40046435</v>
      </c>
      <c r="E55" s="19">
        <v>52.906876500000003</v>
      </c>
      <c r="F55" s="19">
        <v>229.18</v>
      </c>
      <c r="K55" t="s">
        <v>12746</v>
      </c>
      <c r="L55" t="s">
        <v>12747</v>
      </c>
      <c r="N55" t="s">
        <v>4295</v>
      </c>
      <c r="O55">
        <v>114</v>
      </c>
      <c r="P55">
        <v>8</v>
      </c>
      <c r="Q55">
        <v>374.75</v>
      </c>
      <c r="R55" t="e">
        <v>#REF!</v>
      </c>
      <c r="S55" t="s">
        <v>4299</v>
      </c>
      <c r="T55" t="s">
        <v>1361</v>
      </c>
      <c r="U55" t="s">
        <v>3869</v>
      </c>
      <c r="V55" s="49" t="s">
        <v>12748</v>
      </c>
      <c r="X55">
        <v>0</v>
      </c>
    </row>
    <row r="56" spans="1:25" ht="23" customHeight="1" x14ac:dyDescent="0.45">
      <c r="B56" s="19">
        <v>383.05</v>
      </c>
      <c r="C56" s="19">
        <v>383.24079999999998</v>
      </c>
      <c r="D56" s="19">
        <v>43.400530150000002</v>
      </c>
      <c r="E56" s="19">
        <v>52.906924920000002</v>
      </c>
      <c r="F56" s="19">
        <v>229.18</v>
      </c>
      <c r="K56" t="s">
        <v>12749</v>
      </c>
      <c r="L56" t="s">
        <v>12750</v>
      </c>
      <c r="N56" t="s">
        <v>4295</v>
      </c>
      <c r="O56">
        <v>114</v>
      </c>
      <c r="P56">
        <v>8</v>
      </c>
      <c r="Q56">
        <v>383.05</v>
      </c>
      <c r="R56" t="e">
        <v>#REF!</v>
      </c>
      <c r="S56" t="s">
        <v>4299</v>
      </c>
      <c r="T56" t="s">
        <v>1361</v>
      </c>
      <c r="U56" t="s">
        <v>3869</v>
      </c>
      <c r="V56" s="49" t="s">
        <v>12751</v>
      </c>
      <c r="X56">
        <v>0</v>
      </c>
    </row>
    <row r="57" spans="1:25" ht="23" customHeight="1" x14ac:dyDescent="0.45">
      <c r="B57" s="19">
        <v>415.98</v>
      </c>
      <c r="C57" s="19">
        <v>416.18099999999998</v>
      </c>
      <c r="D57" s="19">
        <v>43.400772349999997</v>
      </c>
      <c r="E57" s="19">
        <v>52.907159239999999</v>
      </c>
      <c r="F57" s="19">
        <v>229.98</v>
      </c>
      <c r="K57" t="s">
        <v>12640</v>
      </c>
      <c r="L57" t="s">
        <v>12641</v>
      </c>
      <c r="N57" t="s">
        <v>4295</v>
      </c>
      <c r="O57">
        <v>114</v>
      </c>
      <c r="P57">
        <v>8</v>
      </c>
      <c r="Q57">
        <v>415.98</v>
      </c>
      <c r="R57" t="e">
        <v>#REF!</v>
      </c>
      <c r="S57" t="s">
        <v>4299</v>
      </c>
      <c r="T57" t="s">
        <v>1361</v>
      </c>
      <c r="U57" t="s">
        <v>3869</v>
      </c>
      <c r="V57" s="49" t="s">
        <v>12752</v>
      </c>
      <c r="X57">
        <v>1</v>
      </c>
    </row>
    <row r="58" spans="1:25" ht="23" customHeight="1" x14ac:dyDescent="0.45">
      <c r="A58" s="10">
        <v>1727</v>
      </c>
      <c r="B58" s="19">
        <v>0</v>
      </c>
      <c r="C58" s="19">
        <v>0</v>
      </c>
      <c r="D58" s="19">
        <v>43.402358829999997</v>
      </c>
      <c r="E58" s="19">
        <v>52.918047819999998</v>
      </c>
      <c r="F58" s="19">
        <v>233.06</v>
      </c>
      <c r="G58" s="20">
        <v>98</v>
      </c>
      <c r="H58" s="20">
        <v>8</v>
      </c>
      <c r="I58" s="21">
        <v>0.2</v>
      </c>
      <c r="K58" t="s">
        <v>12753</v>
      </c>
      <c r="L58" t="s">
        <v>12754</v>
      </c>
      <c r="N58" t="s">
        <v>4295</v>
      </c>
      <c r="O58">
        <v>114</v>
      </c>
      <c r="P58">
        <v>8</v>
      </c>
      <c r="Q58">
        <v>0</v>
      </c>
      <c r="R58">
        <v>1727</v>
      </c>
      <c r="S58">
        <v>1727</v>
      </c>
      <c r="T58" t="s">
        <v>12755</v>
      </c>
      <c r="U58" t="e">
        <v>#N/A</v>
      </c>
      <c r="V58" s="49" t="s">
        <v>12756</v>
      </c>
      <c r="X58">
        <v>0</v>
      </c>
    </row>
    <row r="59" spans="1:25" ht="23" customHeight="1" x14ac:dyDescent="0.45">
      <c r="B59" s="19">
        <v>91.44</v>
      </c>
      <c r="C59" s="19">
        <v>91.441969999999998</v>
      </c>
      <c r="D59" s="19">
        <v>43.401749700000003</v>
      </c>
      <c r="E59" s="19">
        <v>52.917288710000001</v>
      </c>
      <c r="F59" s="19">
        <v>232.46</v>
      </c>
      <c r="K59" t="s">
        <v>12757</v>
      </c>
      <c r="L59" t="s">
        <v>12758</v>
      </c>
      <c r="N59" t="s">
        <v>4295</v>
      </c>
      <c r="O59">
        <v>114</v>
      </c>
      <c r="P59">
        <v>8</v>
      </c>
      <c r="Q59">
        <v>91.44</v>
      </c>
      <c r="R59" t="e">
        <v>#REF!</v>
      </c>
      <c r="S59">
        <v>1727</v>
      </c>
      <c r="T59" t="s">
        <v>12755</v>
      </c>
      <c r="U59" t="e">
        <v>#N/A</v>
      </c>
      <c r="V59" s="49" t="s">
        <v>12759</v>
      </c>
      <c r="X59">
        <v>0</v>
      </c>
    </row>
    <row r="60" spans="1:25" ht="23" customHeight="1" x14ac:dyDescent="0.45">
      <c r="B60" s="19">
        <v>129.87</v>
      </c>
      <c r="C60" s="19">
        <v>129.87639999999999</v>
      </c>
      <c r="D60" s="19">
        <v>43.401493680000002</v>
      </c>
      <c r="E60" s="19">
        <v>52.916969649999999</v>
      </c>
      <c r="F60" s="19">
        <v>232.22</v>
      </c>
      <c r="K60" t="s">
        <v>12760</v>
      </c>
      <c r="L60" t="s">
        <v>12761</v>
      </c>
      <c r="N60" t="s">
        <v>4295</v>
      </c>
      <c r="O60">
        <v>114</v>
      </c>
      <c r="P60">
        <v>8</v>
      </c>
      <c r="Q60">
        <v>129.87</v>
      </c>
      <c r="R60" t="e">
        <v>#REF!</v>
      </c>
      <c r="S60">
        <v>1727</v>
      </c>
      <c r="T60" t="s">
        <v>12755</v>
      </c>
      <c r="U60" t="e">
        <v>#N/A</v>
      </c>
      <c r="V60" s="49" t="s">
        <v>12762</v>
      </c>
      <c r="X60">
        <v>0</v>
      </c>
    </row>
    <row r="61" spans="1:25" ht="23" customHeight="1" x14ac:dyDescent="0.45">
      <c r="B61" s="19">
        <v>160.5</v>
      </c>
      <c r="C61" s="19">
        <v>160.49979999999999</v>
      </c>
      <c r="D61" s="19">
        <v>43.401306959999999</v>
      </c>
      <c r="E61" s="19">
        <v>52.916691569999998</v>
      </c>
      <c r="F61" s="19">
        <v>232.22</v>
      </c>
      <c r="K61" t="s">
        <v>12763</v>
      </c>
      <c r="L61" t="s">
        <v>12764</v>
      </c>
      <c r="N61" t="s">
        <v>4295</v>
      </c>
      <c r="O61">
        <v>114</v>
      </c>
      <c r="P61">
        <v>8</v>
      </c>
      <c r="Q61">
        <v>160.5</v>
      </c>
      <c r="R61" t="e">
        <v>#REF!</v>
      </c>
      <c r="S61">
        <v>1727</v>
      </c>
      <c r="T61" t="s">
        <v>12755</v>
      </c>
      <c r="U61" t="e">
        <v>#N/A</v>
      </c>
      <c r="V61" s="49" t="s">
        <v>12765</v>
      </c>
      <c r="X61">
        <v>0</v>
      </c>
    </row>
    <row r="62" spans="1:25" ht="23" customHeight="1" x14ac:dyDescent="0.45">
      <c r="B62" s="19">
        <v>170.73</v>
      </c>
      <c r="C62" s="19">
        <v>170.7328</v>
      </c>
      <c r="D62" s="19">
        <v>43.401245469999999</v>
      </c>
      <c r="E62" s="19">
        <v>52.916597520000003</v>
      </c>
      <c r="F62" s="19">
        <v>232.22</v>
      </c>
      <c r="K62" t="s">
        <v>12766</v>
      </c>
      <c r="L62" t="s">
        <v>12767</v>
      </c>
      <c r="N62" t="s">
        <v>4295</v>
      </c>
      <c r="O62">
        <v>114</v>
      </c>
      <c r="P62">
        <v>8</v>
      </c>
      <c r="Q62">
        <v>170.73</v>
      </c>
      <c r="R62" t="e">
        <v>#REF!</v>
      </c>
      <c r="S62">
        <v>1727</v>
      </c>
      <c r="T62" t="s">
        <v>12755</v>
      </c>
      <c r="U62" t="e">
        <v>#N/A</v>
      </c>
      <c r="V62" s="49" t="s">
        <v>12768</v>
      </c>
      <c r="X62">
        <v>1</v>
      </c>
      <c r="Y62" t="s">
        <v>4356</v>
      </c>
    </row>
    <row r="63" spans="1:25" ht="23" customHeight="1" x14ac:dyDescent="0.45">
      <c r="A63" s="10">
        <v>2126</v>
      </c>
      <c r="B63" s="19">
        <v>0</v>
      </c>
      <c r="C63" s="19">
        <v>0</v>
      </c>
      <c r="D63" s="19">
        <v>43.397236919999997</v>
      </c>
      <c r="E63" s="19">
        <v>52.909745409999999</v>
      </c>
      <c r="F63" s="19">
        <v>232.71</v>
      </c>
      <c r="G63" s="20">
        <v>98</v>
      </c>
      <c r="H63" s="20">
        <v>8</v>
      </c>
      <c r="I63" s="21">
        <v>0.2</v>
      </c>
      <c r="K63" t="s">
        <v>12769</v>
      </c>
      <c r="L63" t="s">
        <v>12770</v>
      </c>
      <c r="N63" t="s">
        <v>4295</v>
      </c>
      <c r="O63">
        <v>114</v>
      </c>
      <c r="P63">
        <v>8</v>
      </c>
      <c r="Q63">
        <v>0</v>
      </c>
      <c r="R63">
        <v>2126</v>
      </c>
      <c r="S63">
        <v>2126</v>
      </c>
      <c r="T63" t="s">
        <v>1611</v>
      </c>
      <c r="U63" t="s">
        <v>3869</v>
      </c>
      <c r="V63" s="49" t="s">
        <v>12771</v>
      </c>
      <c r="X63">
        <v>0</v>
      </c>
    </row>
    <row r="64" spans="1:25" ht="23" customHeight="1" x14ac:dyDescent="0.45">
      <c r="B64" s="19">
        <v>91.44</v>
      </c>
      <c r="C64" s="19">
        <v>91.443950000000001</v>
      </c>
      <c r="D64" s="19">
        <v>43.397971269999999</v>
      </c>
      <c r="E64" s="19">
        <v>52.909235729999999</v>
      </c>
      <c r="F64" s="19">
        <v>233.56</v>
      </c>
      <c r="K64" t="s">
        <v>12772</v>
      </c>
      <c r="L64" t="s">
        <v>12773</v>
      </c>
      <c r="N64" t="s">
        <v>4295</v>
      </c>
      <c r="O64">
        <v>114</v>
      </c>
      <c r="P64">
        <v>8</v>
      </c>
      <c r="Q64">
        <v>91.44</v>
      </c>
      <c r="R64" t="e">
        <v>#REF!</v>
      </c>
      <c r="S64">
        <v>2126</v>
      </c>
      <c r="T64" t="s">
        <v>1611</v>
      </c>
      <c r="U64" t="s">
        <v>3869</v>
      </c>
      <c r="V64" s="49" t="s">
        <v>12774</v>
      </c>
      <c r="X64">
        <v>0</v>
      </c>
    </row>
    <row r="65" spans="1:24" ht="23" customHeight="1" x14ac:dyDescent="0.45">
      <c r="B65" s="19">
        <v>97.94</v>
      </c>
      <c r="C65" s="19">
        <v>98.141199999999998</v>
      </c>
      <c r="D65" s="19">
        <v>43.398023500000001</v>
      </c>
      <c r="E65" s="19">
        <v>52.909199479999998</v>
      </c>
      <c r="F65" s="19">
        <v>231.96</v>
      </c>
      <c r="K65" t="s">
        <v>12775</v>
      </c>
      <c r="L65" t="s">
        <v>12776</v>
      </c>
      <c r="N65" t="s">
        <v>4295</v>
      </c>
      <c r="O65">
        <v>114</v>
      </c>
      <c r="P65">
        <v>8</v>
      </c>
      <c r="Q65">
        <v>97.94</v>
      </c>
      <c r="R65" t="e">
        <v>#REF!</v>
      </c>
      <c r="S65">
        <v>2126</v>
      </c>
      <c r="T65" t="s">
        <v>1611</v>
      </c>
      <c r="U65" t="s">
        <v>3869</v>
      </c>
      <c r="V65" s="49" t="s">
        <v>12777</v>
      </c>
      <c r="X65">
        <v>0</v>
      </c>
    </row>
    <row r="66" spans="1:24" ht="23" customHeight="1" x14ac:dyDescent="0.45">
      <c r="B66" s="19">
        <v>143.09</v>
      </c>
      <c r="C66" s="19">
        <v>143.2903</v>
      </c>
      <c r="D66" s="19">
        <v>43.398388920000002</v>
      </c>
      <c r="E66" s="19">
        <v>52.908955669999997</v>
      </c>
      <c r="F66" s="19">
        <v>231.76</v>
      </c>
      <c r="K66" t="s">
        <v>12778</v>
      </c>
      <c r="L66" t="s">
        <v>12779</v>
      </c>
      <c r="N66" t="s">
        <v>4295</v>
      </c>
      <c r="O66">
        <v>114</v>
      </c>
      <c r="P66">
        <v>8</v>
      </c>
      <c r="Q66">
        <v>143.09</v>
      </c>
      <c r="R66" t="e">
        <v>#REF!</v>
      </c>
      <c r="S66">
        <v>2126</v>
      </c>
      <c r="T66" t="s">
        <v>1611</v>
      </c>
      <c r="U66" t="s">
        <v>3869</v>
      </c>
      <c r="V66" s="49" t="s">
        <v>12780</v>
      </c>
      <c r="X66">
        <v>0</v>
      </c>
    </row>
    <row r="67" spans="1:24" ht="23" customHeight="1" x14ac:dyDescent="0.45">
      <c r="B67" s="19">
        <v>182.88</v>
      </c>
      <c r="C67" s="19">
        <v>183.13910000000001</v>
      </c>
      <c r="D67" s="19">
        <v>43.398691370000002</v>
      </c>
      <c r="E67" s="19">
        <v>52.90869266</v>
      </c>
      <c r="F67" s="19">
        <v>233.96</v>
      </c>
      <c r="K67" t="s">
        <v>12781</v>
      </c>
      <c r="L67" t="s">
        <v>12782</v>
      </c>
      <c r="N67" t="s">
        <v>4295</v>
      </c>
      <c r="O67">
        <v>114</v>
      </c>
      <c r="P67">
        <v>8</v>
      </c>
      <c r="Q67">
        <v>182.88</v>
      </c>
      <c r="R67" t="e">
        <v>#REF!</v>
      </c>
      <c r="S67">
        <v>2126</v>
      </c>
      <c r="T67" t="s">
        <v>1611</v>
      </c>
      <c r="U67" t="s">
        <v>3869</v>
      </c>
      <c r="V67" s="49" t="s">
        <v>12783</v>
      </c>
      <c r="X67">
        <v>0</v>
      </c>
    </row>
    <row r="68" spans="1:24" ht="23" customHeight="1" x14ac:dyDescent="0.45">
      <c r="B68" s="19">
        <v>248.34</v>
      </c>
      <c r="C68" s="19">
        <v>248.6378</v>
      </c>
      <c r="D68" s="19">
        <v>43.399188940000002</v>
      </c>
      <c r="E68" s="19">
        <v>52.908259970000003</v>
      </c>
      <c r="F68" s="19">
        <v>231.63</v>
      </c>
      <c r="K68" t="s">
        <v>12784</v>
      </c>
      <c r="L68" t="s">
        <v>12785</v>
      </c>
      <c r="N68" t="s">
        <v>4295</v>
      </c>
      <c r="O68">
        <v>114</v>
      </c>
      <c r="P68">
        <v>8</v>
      </c>
      <c r="Q68">
        <v>248.34</v>
      </c>
      <c r="R68" t="e">
        <v>#REF!</v>
      </c>
      <c r="S68">
        <v>2126</v>
      </c>
      <c r="T68" t="s">
        <v>1611</v>
      </c>
      <c r="U68" t="s">
        <v>3869</v>
      </c>
      <c r="V68" s="49" t="s">
        <v>12786</v>
      </c>
      <c r="X68">
        <v>0</v>
      </c>
    </row>
    <row r="69" spans="1:24" ht="23" customHeight="1" x14ac:dyDescent="0.45">
      <c r="B69" s="19">
        <v>274.32</v>
      </c>
      <c r="C69" s="19">
        <v>274.62869999999998</v>
      </c>
      <c r="D69" s="19">
        <v>43.39941623</v>
      </c>
      <c r="E69" s="19">
        <v>52.908184439999999</v>
      </c>
      <c r="F69" s="19">
        <v>230.98</v>
      </c>
      <c r="K69" t="s">
        <v>12787</v>
      </c>
      <c r="L69" t="s">
        <v>12788</v>
      </c>
      <c r="N69" t="s">
        <v>4295</v>
      </c>
      <c r="O69">
        <v>114</v>
      </c>
      <c r="P69">
        <v>8</v>
      </c>
      <c r="Q69">
        <v>274.32</v>
      </c>
      <c r="R69" t="e">
        <v>#REF!</v>
      </c>
      <c r="S69">
        <v>2126</v>
      </c>
      <c r="T69" t="s">
        <v>1611</v>
      </c>
      <c r="U69" t="s">
        <v>3869</v>
      </c>
      <c r="V69" s="49" t="s">
        <v>12789</v>
      </c>
      <c r="X69">
        <v>0</v>
      </c>
    </row>
    <row r="70" spans="1:24" ht="23" customHeight="1" x14ac:dyDescent="0.45">
      <c r="B70" s="19">
        <v>304.98</v>
      </c>
      <c r="C70" s="19">
        <v>305.3057</v>
      </c>
      <c r="D70" s="19">
        <v>43.399684440000001</v>
      </c>
      <c r="E70" s="19">
        <v>52.908095320000001</v>
      </c>
      <c r="F70" s="19">
        <v>229.98</v>
      </c>
      <c r="K70" t="s">
        <v>12790</v>
      </c>
      <c r="L70" t="s">
        <v>12791</v>
      </c>
      <c r="N70" t="s">
        <v>4295</v>
      </c>
      <c r="O70">
        <v>114</v>
      </c>
      <c r="P70">
        <v>8</v>
      </c>
      <c r="Q70">
        <v>304.98</v>
      </c>
      <c r="R70" t="e">
        <v>#REF!</v>
      </c>
      <c r="S70">
        <v>2126</v>
      </c>
      <c r="T70" t="s">
        <v>1611</v>
      </c>
      <c r="U70" t="s">
        <v>3869</v>
      </c>
      <c r="V70" s="49" t="s">
        <v>12792</v>
      </c>
      <c r="X70">
        <v>0</v>
      </c>
    </row>
    <row r="71" spans="1:24" ht="23" customHeight="1" x14ac:dyDescent="0.45">
      <c r="B71" s="19">
        <v>340.75</v>
      </c>
      <c r="C71" s="19">
        <v>341.08539999999999</v>
      </c>
      <c r="D71" s="19">
        <v>43.399876509999999</v>
      </c>
      <c r="E71" s="19">
        <v>52.907740930000003</v>
      </c>
      <c r="F71" s="19">
        <v>230.78</v>
      </c>
      <c r="K71" t="s">
        <v>12793</v>
      </c>
      <c r="L71" t="s">
        <v>12794</v>
      </c>
      <c r="N71" t="s">
        <v>4295</v>
      </c>
      <c r="O71">
        <v>114</v>
      </c>
      <c r="P71">
        <v>8</v>
      </c>
      <c r="Q71">
        <v>340.75</v>
      </c>
      <c r="R71" t="e">
        <v>#REF!</v>
      </c>
      <c r="S71">
        <v>2126</v>
      </c>
      <c r="T71" t="s">
        <v>1611</v>
      </c>
      <c r="U71" t="s">
        <v>3869</v>
      </c>
      <c r="V71" s="49" t="s">
        <v>12795</v>
      </c>
      <c r="X71">
        <v>0</v>
      </c>
    </row>
    <row r="72" spans="1:24" ht="23" customHeight="1" x14ac:dyDescent="0.45">
      <c r="B72" s="19">
        <v>353.68</v>
      </c>
      <c r="C72" s="19">
        <v>354.01420000000002</v>
      </c>
      <c r="D72" s="19">
        <v>43.399955120000001</v>
      </c>
      <c r="E72" s="19">
        <v>52.907623260000001</v>
      </c>
      <c r="F72" s="19">
        <v>230.78</v>
      </c>
      <c r="K72" t="s">
        <v>12796</v>
      </c>
      <c r="L72" t="s">
        <v>12797</v>
      </c>
      <c r="N72" t="s">
        <v>4295</v>
      </c>
      <c r="O72">
        <v>114</v>
      </c>
      <c r="P72">
        <v>8</v>
      </c>
      <c r="Q72">
        <v>353.68</v>
      </c>
      <c r="R72" t="e">
        <v>#REF!</v>
      </c>
      <c r="S72">
        <v>2126</v>
      </c>
      <c r="T72" t="s">
        <v>1611</v>
      </c>
      <c r="U72" t="s">
        <v>3869</v>
      </c>
      <c r="V72" s="49" t="s">
        <v>12798</v>
      </c>
      <c r="X72">
        <v>0</v>
      </c>
    </row>
    <row r="73" spans="1:24" ht="23" customHeight="1" x14ac:dyDescent="0.45">
      <c r="B73" s="19">
        <v>365.76</v>
      </c>
      <c r="C73" s="19">
        <v>366.09390000000002</v>
      </c>
      <c r="D73" s="19">
        <v>43.40002604</v>
      </c>
      <c r="E73" s="19">
        <v>52.90751023</v>
      </c>
      <c r="F73" s="19">
        <v>230.78</v>
      </c>
      <c r="K73" t="s">
        <v>12799</v>
      </c>
      <c r="L73" t="s">
        <v>12800</v>
      </c>
      <c r="N73" t="s">
        <v>4295</v>
      </c>
      <c r="O73">
        <v>114</v>
      </c>
      <c r="P73">
        <v>8</v>
      </c>
      <c r="Q73">
        <v>365.76</v>
      </c>
      <c r="R73" t="e">
        <v>#REF!</v>
      </c>
      <c r="S73">
        <v>2126</v>
      </c>
      <c r="T73" t="s">
        <v>1611</v>
      </c>
      <c r="U73" t="s">
        <v>3869</v>
      </c>
      <c r="V73" s="49" t="s">
        <v>12801</v>
      </c>
      <c r="X73">
        <v>0</v>
      </c>
    </row>
    <row r="74" spans="1:24" ht="23" customHeight="1" x14ac:dyDescent="0.45">
      <c r="B74" s="19">
        <v>441.82</v>
      </c>
      <c r="C74" s="19">
        <v>442.173</v>
      </c>
      <c r="D74" s="19">
        <v>43.40047259</v>
      </c>
      <c r="E74" s="19">
        <v>52.906798520000002</v>
      </c>
      <c r="F74" s="19">
        <v>229.18</v>
      </c>
      <c r="K74" t="s">
        <v>12802</v>
      </c>
      <c r="L74" t="s">
        <v>12803</v>
      </c>
      <c r="N74" t="s">
        <v>4295</v>
      </c>
      <c r="O74">
        <v>114</v>
      </c>
      <c r="P74">
        <v>8</v>
      </c>
      <c r="Q74">
        <v>441.82</v>
      </c>
      <c r="R74" t="e">
        <v>#REF!</v>
      </c>
      <c r="S74">
        <v>2126</v>
      </c>
      <c r="T74" t="s">
        <v>1611</v>
      </c>
      <c r="U74" t="s">
        <v>3869</v>
      </c>
      <c r="V74" s="49" t="s">
        <v>12804</v>
      </c>
      <c r="X74">
        <v>0</v>
      </c>
    </row>
    <row r="75" spans="1:24" ht="23" customHeight="1" x14ac:dyDescent="0.45">
      <c r="B75" s="19">
        <v>457.2</v>
      </c>
      <c r="C75" s="19">
        <v>457.57159999999999</v>
      </c>
      <c r="D75" s="19">
        <v>43.400576630000003</v>
      </c>
      <c r="E75" s="19">
        <v>52.906923710000001</v>
      </c>
      <c r="F75" s="19">
        <v>229.98</v>
      </c>
      <c r="K75" t="s">
        <v>12805</v>
      </c>
      <c r="L75" t="s">
        <v>12806</v>
      </c>
      <c r="N75" t="s">
        <v>4295</v>
      </c>
      <c r="O75">
        <v>114</v>
      </c>
      <c r="P75">
        <v>8</v>
      </c>
      <c r="Q75">
        <v>457.2</v>
      </c>
      <c r="R75" t="e">
        <v>#REF!</v>
      </c>
      <c r="S75">
        <v>2126</v>
      </c>
      <c r="T75" t="s">
        <v>1611</v>
      </c>
      <c r="U75" t="s">
        <v>3869</v>
      </c>
      <c r="V75" s="49" t="s">
        <v>12807</v>
      </c>
      <c r="X75">
        <v>0</v>
      </c>
    </row>
    <row r="76" spans="1:24" ht="23" customHeight="1" x14ac:dyDescent="0.45">
      <c r="B76" s="19">
        <v>486.13</v>
      </c>
      <c r="C76" s="19">
        <v>486.50040000000001</v>
      </c>
      <c r="D76" s="19">
        <v>43.400772349999997</v>
      </c>
      <c r="E76" s="19">
        <v>52.907159239999999</v>
      </c>
      <c r="F76" s="19">
        <v>229.98</v>
      </c>
      <c r="K76" t="s">
        <v>12640</v>
      </c>
      <c r="L76" t="s">
        <v>12641</v>
      </c>
      <c r="N76" t="s">
        <v>4295</v>
      </c>
      <c r="O76">
        <v>114</v>
      </c>
      <c r="P76">
        <v>8</v>
      </c>
      <c r="Q76">
        <v>486.13</v>
      </c>
      <c r="R76" t="e">
        <v>#REF!</v>
      </c>
      <c r="S76">
        <v>2126</v>
      </c>
      <c r="T76" t="s">
        <v>1611</v>
      </c>
      <c r="U76" t="s">
        <v>3869</v>
      </c>
      <c r="V76" s="49" t="s">
        <v>12808</v>
      </c>
      <c r="X76">
        <v>1</v>
      </c>
    </row>
    <row r="77" spans="1:24" ht="23" customHeight="1" x14ac:dyDescent="0.45">
      <c r="A77" s="10">
        <v>2468</v>
      </c>
      <c r="B77" s="19">
        <v>0</v>
      </c>
      <c r="C77" s="19">
        <v>0</v>
      </c>
      <c r="D77" s="19">
        <v>43.400910609999997</v>
      </c>
      <c r="E77" s="19">
        <v>52.918773289999997</v>
      </c>
      <c r="F77" s="19">
        <v>231.75</v>
      </c>
      <c r="G77" s="20">
        <v>98</v>
      </c>
      <c r="H77" s="20">
        <v>8</v>
      </c>
      <c r="I77" s="21">
        <v>0.2</v>
      </c>
      <c r="K77" t="s">
        <v>12809</v>
      </c>
      <c r="L77" t="s">
        <v>12810</v>
      </c>
      <c r="N77" t="s">
        <v>4295</v>
      </c>
      <c r="O77">
        <v>114</v>
      </c>
      <c r="P77">
        <v>8</v>
      </c>
      <c r="Q77">
        <v>0</v>
      </c>
      <c r="R77">
        <v>2468</v>
      </c>
      <c r="S77">
        <v>2468</v>
      </c>
      <c r="T77" t="s">
        <v>1662</v>
      </c>
      <c r="U77" t="s">
        <v>4008</v>
      </c>
      <c r="V77" s="49" t="s">
        <v>12811</v>
      </c>
      <c r="X77">
        <v>0</v>
      </c>
    </row>
    <row r="78" spans="1:24" ht="23" customHeight="1" x14ac:dyDescent="0.45">
      <c r="B78" s="19">
        <v>19.55</v>
      </c>
      <c r="C78" s="19">
        <v>19.548200000000001</v>
      </c>
      <c r="D78" s="19">
        <v>43.400946900000001</v>
      </c>
      <c r="E78" s="19">
        <v>52.918537180000001</v>
      </c>
      <c r="F78" s="19">
        <v>231.55</v>
      </c>
      <c r="K78" t="s">
        <v>12812</v>
      </c>
      <c r="L78" t="s">
        <v>12813</v>
      </c>
      <c r="N78" t="s">
        <v>4295</v>
      </c>
      <c r="O78">
        <v>114</v>
      </c>
      <c r="P78">
        <v>8</v>
      </c>
      <c r="Q78">
        <v>19.55</v>
      </c>
      <c r="R78" t="e">
        <v>#REF!</v>
      </c>
      <c r="S78">
        <v>2468</v>
      </c>
      <c r="T78" t="s">
        <v>1662</v>
      </c>
      <c r="U78" t="s">
        <v>4008</v>
      </c>
      <c r="V78" s="49" t="s">
        <v>12814</v>
      </c>
      <c r="X78">
        <v>0</v>
      </c>
    </row>
    <row r="79" spans="1:24" ht="23" customHeight="1" x14ac:dyDescent="0.45">
      <c r="B79" s="19">
        <v>41.48</v>
      </c>
      <c r="C79" s="19">
        <v>41.484929999999999</v>
      </c>
      <c r="D79" s="19">
        <v>43.40098433</v>
      </c>
      <c r="E79" s="19">
        <v>52.918271390000001</v>
      </c>
      <c r="F79" s="19">
        <v>232.15</v>
      </c>
      <c r="K79" t="s">
        <v>12815</v>
      </c>
      <c r="L79" t="s">
        <v>12816</v>
      </c>
      <c r="N79" t="s">
        <v>4295</v>
      </c>
      <c r="O79">
        <v>114</v>
      </c>
      <c r="P79">
        <v>8</v>
      </c>
      <c r="Q79">
        <v>41.48</v>
      </c>
      <c r="R79" t="e">
        <v>#REF!</v>
      </c>
      <c r="S79">
        <v>2468</v>
      </c>
      <c r="T79" t="s">
        <v>1662</v>
      </c>
      <c r="U79" t="s">
        <v>4008</v>
      </c>
      <c r="V79" s="49" t="s">
        <v>12817</v>
      </c>
      <c r="X79">
        <v>0</v>
      </c>
    </row>
    <row r="80" spans="1:24" ht="23" customHeight="1" x14ac:dyDescent="0.45">
      <c r="B80" s="19">
        <v>91.44</v>
      </c>
      <c r="C80" s="19">
        <v>91.451830000000001</v>
      </c>
      <c r="D80" s="19">
        <v>43.401052919999998</v>
      </c>
      <c r="E80" s="19">
        <v>52.91766183</v>
      </c>
      <c r="F80" s="19">
        <v>232.66</v>
      </c>
      <c r="K80" t="s">
        <v>12818</v>
      </c>
      <c r="L80" t="s">
        <v>12819</v>
      </c>
      <c r="N80" t="s">
        <v>4295</v>
      </c>
      <c r="O80">
        <v>114</v>
      </c>
      <c r="P80">
        <v>8</v>
      </c>
      <c r="Q80">
        <v>91.44</v>
      </c>
      <c r="R80" t="e">
        <v>#REF!</v>
      </c>
      <c r="S80">
        <v>2468</v>
      </c>
      <c r="T80" t="s">
        <v>1662</v>
      </c>
      <c r="U80" t="s">
        <v>4008</v>
      </c>
      <c r="V80" s="49" t="s">
        <v>12820</v>
      </c>
      <c r="X80">
        <v>0</v>
      </c>
    </row>
    <row r="81" spans="1:24" ht="23" customHeight="1" x14ac:dyDescent="0.45">
      <c r="B81" s="19">
        <v>107.63</v>
      </c>
      <c r="C81" s="19">
        <v>107.6387</v>
      </c>
      <c r="D81" s="19">
        <v>43.401075140000003</v>
      </c>
      <c r="E81" s="19">
        <v>52.917464350000003</v>
      </c>
      <c r="F81" s="19">
        <v>232.66</v>
      </c>
      <c r="K81" t="s">
        <v>12821</v>
      </c>
      <c r="L81" t="s">
        <v>12822</v>
      </c>
      <c r="N81" t="s">
        <v>4295</v>
      </c>
      <c r="O81">
        <v>114</v>
      </c>
      <c r="P81">
        <v>8</v>
      </c>
      <c r="Q81">
        <v>107.63</v>
      </c>
      <c r="R81" t="e">
        <v>#REF!</v>
      </c>
      <c r="S81">
        <v>2468</v>
      </c>
      <c r="T81" t="s">
        <v>1662</v>
      </c>
      <c r="U81" t="s">
        <v>4008</v>
      </c>
      <c r="V81" s="49" t="s">
        <v>12823</v>
      </c>
      <c r="X81">
        <v>0</v>
      </c>
    </row>
    <row r="82" spans="1:24" ht="23" customHeight="1" x14ac:dyDescent="0.45">
      <c r="B82" s="19">
        <v>176.71</v>
      </c>
      <c r="C82" s="19">
        <v>176.7225</v>
      </c>
      <c r="D82" s="19">
        <v>43.401250500000003</v>
      </c>
      <c r="E82" s="19">
        <v>52.916646190000002</v>
      </c>
      <c r="F82" s="19">
        <v>232.22</v>
      </c>
      <c r="K82" t="s">
        <v>12824</v>
      </c>
      <c r="L82" t="s">
        <v>12825</v>
      </c>
      <c r="N82" t="s">
        <v>4295</v>
      </c>
      <c r="O82">
        <v>114</v>
      </c>
      <c r="P82">
        <v>8</v>
      </c>
      <c r="Q82">
        <v>176.71</v>
      </c>
      <c r="R82" t="e">
        <v>#REF!</v>
      </c>
      <c r="S82">
        <v>2468</v>
      </c>
      <c r="T82" t="s">
        <v>1662</v>
      </c>
      <c r="U82" t="s">
        <v>4008</v>
      </c>
      <c r="V82" s="49" t="s">
        <v>12826</v>
      </c>
      <c r="X82">
        <v>0</v>
      </c>
    </row>
    <row r="83" spans="1:24" ht="23" customHeight="1" x14ac:dyDescent="0.45">
      <c r="B83" s="19">
        <v>180.69</v>
      </c>
      <c r="C83" s="19">
        <v>180.70480000000001</v>
      </c>
      <c r="D83" s="19">
        <v>43.401245469999999</v>
      </c>
      <c r="E83" s="19">
        <v>52.916597520000003</v>
      </c>
      <c r="F83" s="19">
        <v>232.22</v>
      </c>
      <c r="K83" t="s">
        <v>12766</v>
      </c>
      <c r="L83" t="s">
        <v>12767</v>
      </c>
      <c r="N83" t="s">
        <v>4295</v>
      </c>
      <c r="O83">
        <v>114</v>
      </c>
      <c r="P83">
        <v>8</v>
      </c>
      <c r="Q83">
        <v>180.69</v>
      </c>
      <c r="R83" t="e">
        <v>#REF!</v>
      </c>
      <c r="S83">
        <v>2468</v>
      </c>
      <c r="T83" t="s">
        <v>1662</v>
      </c>
      <c r="U83" t="s">
        <v>4008</v>
      </c>
      <c r="V83" s="49" t="s">
        <v>12827</v>
      </c>
      <c r="X83">
        <v>1</v>
      </c>
    </row>
    <row r="84" spans="1:24" ht="23" customHeight="1" x14ac:dyDescent="0.45">
      <c r="A84" s="10">
        <v>3208</v>
      </c>
      <c r="B84" s="19">
        <v>0</v>
      </c>
      <c r="C84" s="19">
        <v>0</v>
      </c>
      <c r="D84" s="19">
        <v>43.401121140000001</v>
      </c>
      <c r="E84" s="19">
        <v>52.919797350000003</v>
      </c>
      <c r="F84" s="19">
        <v>232.46</v>
      </c>
      <c r="G84" s="20">
        <v>98</v>
      </c>
      <c r="H84" s="20">
        <v>8</v>
      </c>
      <c r="I84" s="21">
        <v>0.2</v>
      </c>
      <c r="K84" t="s">
        <v>12828</v>
      </c>
      <c r="L84" t="s">
        <v>12829</v>
      </c>
      <c r="N84" t="s">
        <v>4295</v>
      </c>
      <c r="O84">
        <v>114</v>
      </c>
      <c r="P84">
        <v>8</v>
      </c>
      <c r="Q84">
        <v>0</v>
      </c>
      <c r="R84">
        <v>3208</v>
      </c>
      <c r="S84">
        <v>3208</v>
      </c>
      <c r="T84" t="s">
        <v>4388</v>
      </c>
      <c r="U84" t="e">
        <v>#N/A</v>
      </c>
      <c r="V84" s="49" t="s">
        <v>12830</v>
      </c>
      <c r="X84">
        <v>0</v>
      </c>
    </row>
    <row r="85" spans="1:24" ht="23" customHeight="1" x14ac:dyDescent="0.45">
      <c r="B85" s="19">
        <v>12.42</v>
      </c>
      <c r="C85" s="19">
        <v>12.41879</v>
      </c>
      <c r="D85" s="19">
        <v>43.40102735</v>
      </c>
      <c r="E85" s="19">
        <v>52.919713960000003</v>
      </c>
      <c r="F85" s="19">
        <v>232.46</v>
      </c>
      <c r="K85" t="s">
        <v>12831</v>
      </c>
      <c r="L85" t="s">
        <v>12832</v>
      </c>
      <c r="N85" t="s">
        <v>4295</v>
      </c>
      <c r="O85">
        <v>114</v>
      </c>
      <c r="P85">
        <v>8</v>
      </c>
      <c r="Q85">
        <v>12.42</v>
      </c>
      <c r="R85" t="e">
        <v>#REF!</v>
      </c>
      <c r="S85">
        <v>3208</v>
      </c>
      <c r="T85" t="s">
        <v>4388</v>
      </c>
      <c r="U85" t="e">
        <v>#N/A</v>
      </c>
      <c r="V85" s="49" t="s">
        <v>12833</v>
      </c>
      <c r="X85">
        <v>0</v>
      </c>
    </row>
    <row r="86" spans="1:24" ht="23" customHeight="1" x14ac:dyDescent="0.45">
      <c r="B86" s="19">
        <v>18.78</v>
      </c>
      <c r="C86" s="19">
        <v>18.997910000000001</v>
      </c>
      <c r="D86" s="19">
        <v>43.40097952</v>
      </c>
      <c r="E86" s="19">
        <v>52.91967073</v>
      </c>
      <c r="F86" s="19">
        <v>230.79</v>
      </c>
      <c r="K86" t="s">
        <v>12834</v>
      </c>
      <c r="L86" t="s">
        <v>12835</v>
      </c>
      <c r="N86" t="s">
        <v>4295</v>
      </c>
      <c r="O86">
        <v>114</v>
      </c>
      <c r="P86">
        <v>8</v>
      </c>
      <c r="Q86">
        <v>18.78</v>
      </c>
      <c r="R86" t="e">
        <v>#REF!</v>
      </c>
      <c r="S86">
        <v>3208</v>
      </c>
      <c r="T86" t="s">
        <v>4388</v>
      </c>
      <c r="U86" t="e">
        <v>#N/A</v>
      </c>
      <c r="V86" s="49" t="s">
        <v>12836</v>
      </c>
      <c r="X86">
        <v>0</v>
      </c>
    </row>
    <row r="87" spans="1:24" ht="23" customHeight="1" x14ac:dyDescent="0.45">
      <c r="B87" s="19">
        <v>65.36</v>
      </c>
      <c r="C87" s="19">
        <v>65.593969999999999</v>
      </c>
      <c r="D87" s="19">
        <v>43.401014410000002</v>
      </c>
      <c r="E87" s="19">
        <v>52.919097809999997</v>
      </c>
      <c r="F87" s="19">
        <v>232.26</v>
      </c>
      <c r="K87" t="s">
        <v>12837</v>
      </c>
      <c r="L87" t="s">
        <v>12838</v>
      </c>
      <c r="N87" t="s">
        <v>4295</v>
      </c>
      <c r="O87">
        <v>114</v>
      </c>
      <c r="P87">
        <v>8</v>
      </c>
      <c r="Q87">
        <v>65.36</v>
      </c>
      <c r="R87" t="e">
        <v>#REF!</v>
      </c>
      <c r="S87">
        <v>3208</v>
      </c>
      <c r="T87" t="s">
        <v>4388</v>
      </c>
      <c r="U87" t="e">
        <v>#N/A</v>
      </c>
      <c r="V87" s="49" t="s">
        <v>12839</v>
      </c>
      <c r="X87">
        <v>0</v>
      </c>
    </row>
    <row r="88" spans="1:24" ht="23" customHeight="1" x14ac:dyDescent="0.45">
      <c r="B88" s="19">
        <v>91.44</v>
      </c>
      <c r="C88" s="19">
        <v>91.697829999999996</v>
      </c>
      <c r="D88" s="19">
        <v>43.401040430000002</v>
      </c>
      <c r="E88" s="19">
        <v>52.918777800000001</v>
      </c>
      <c r="F88" s="19">
        <v>231.26</v>
      </c>
      <c r="K88" t="s">
        <v>12840</v>
      </c>
      <c r="L88" t="s">
        <v>12841</v>
      </c>
      <c r="N88" t="s">
        <v>4295</v>
      </c>
      <c r="O88">
        <v>114</v>
      </c>
      <c r="P88">
        <v>8</v>
      </c>
      <c r="Q88">
        <v>91.44</v>
      </c>
      <c r="R88" t="e">
        <v>#REF!</v>
      </c>
      <c r="S88">
        <v>3208</v>
      </c>
      <c r="T88" t="s">
        <v>4388</v>
      </c>
      <c r="U88" t="e">
        <v>#N/A</v>
      </c>
      <c r="V88" s="49" t="s">
        <v>12842</v>
      </c>
      <c r="X88">
        <v>0</v>
      </c>
    </row>
    <row r="89" spans="1:24" ht="23" customHeight="1" x14ac:dyDescent="0.45">
      <c r="B89" s="19">
        <v>156.26</v>
      </c>
      <c r="C89" s="19">
        <v>156.52539999999999</v>
      </c>
      <c r="D89" s="19">
        <v>43.401105110000003</v>
      </c>
      <c r="E89" s="19">
        <v>52.917982569999999</v>
      </c>
      <c r="F89" s="19">
        <v>232.26</v>
      </c>
      <c r="K89" t="s">
        <v>12843</v>
      </c>
      <c r="L89" t="s">
        <v>12844</v>
      </c>
      <c r="N89" t="s">
        <v>4295</v>
      </c>
      <c r="O89">
        <v>114</v>
      </c>
      <c r="P89">
        <v>8</v>
      </c>
      <c r="Q89">
        <v>156.26</v>
      </c>
      <c r="R89" t="e">
        <v>#REF!</v>
      </c>
      <c r="S89">
        <v>3208</v>
      </c>
      <c r="T89" t="s">
        <v>4388</v>
      </c>
      <c r="U89" t="e">
        <v>#N/A</v>
      </c>
      <c r="V89" s="49" t="s">
        <v>12845</v>
      </c>
      <c r="X89">
        <v>0</v>
      </c>
    </row>
    <row r="90" spans="1:24" ht="23" customHeight="1" x14ac:dyDescent="0.45">
      <c r="B90" s="19">
        <v>182.88</v>
      </c>
      <c r="C90" s="19">
        <v>183.14859999999999</v>
      </c>
      <c r="D90" s="19">
        <v>43.401139290000003</v>
      </c>
      <c r="E90" s="19">
        <v>52.917657320000004</v>
      </c>
      <c r="F90" s="19">
        <v>232.66</v>
      </c>
      <c r="K90" t="s">
        <v>12846</v>
      </c>
      <c r="L90" t="s">
        <v>12847</v>
      </c>
      <c r="N90" t="s">
        <v>4295</v>
      </c>
      <c r="O90">
        <v>114</v>
      </c>
      <c r="P90">
        <v>8</v>
      </c>
      <c r="Q90">
        <v>182.88</v>
      </c>
      <c r="R90" t="e">
        <v>#REF!</v>
      </c>
      <c r="S90">
        <v>3208</v>
      </c>
      <c r="T90" t="s">
        <v>4388</v>
      </c>
      <c r="U90" t="e">
        <v>#N/A</v>
      </c>
      <c r="V90" s="49" t="s">
        <v>12848</v>
      </c>
      <c r="X90">
        <v>0</v>
      </c>
    </row>
    <row r="91" spans="1:24" ht="23" customHeight="1" x14ac:dyDescent="0.45">
      <c r="B91" s="19">
        <v>265.33999999999997</v>
      </c>
      <c r="C91" s="19">
        <v>265.60770000000002</v>
      </c>
      <c r="D91" s="19">
        <v>43.401245150000001</v>
      </c>
      <c r="E91" s="19">
        <v>52.916649829999997</v>
      </c>
      <c r="F91" s="19">
        <v>232.22</v>
      </c>
      <c r="K91" t="s">
        <v>12849</v>
      </c>
      <c r="L91" t="s">
        <v>12850</v>
      </c>
      <c r="N91" t="s">
        <v>4295</v>
      </c>
      <c r="O91">
        <v>114</v>
      </c>
      <c r="P91">
        <v>8</v>
      </c>
      <c r="Q91">
        <v>265.33999999999997</v>
      </c>
      <c r="R91" t="e">
        <v>#REF!</v>
      </c>
      <c r="S91">
        <v>3208</v>
      </c>
      <c r="T91" t="s">
        <v>4388</v>
      </c>
      <c r="U91" t="e">
        <v>#N/A</v>
      </c>
      <c r="V91" s="49" t="s">
        <v>12851</v>
      </c>
      <c r="X91">
        <v>0</v>
      </c>
    </row>
    <row r="92" spans="1:24" ht="23" customHeight="1" x14ac:dyDescent="0.45">
      <c r="B92" s="19">
        <v>269.58</v>
      </c>
      <c r="C92" s="19">
        <v>269.84589999999997</v>
      </c>
      <c r="D92" s="19">
        <v>43.401245469999999</v>
      </c>
      <c r="E92" s="19">
        <v>52.916597520000003</v>
      </c>
      <c r="F92" s="19">
        <v>232.22</v>
      </c>
      <c r="K92" t="s">
        <v>12766</v>
      </c>
      <c r="L92" t="s">
        <v>12767</v>
      </c>
      <c r="N92" t="s">
        <v>4295</v>
      </c>
      <c r="O92">
        <v>114</v>
      </c>
      <c r="P92">
        <v>8</v>
      </c>
      <c r="Q92">
        <v>269.58</v>
      </c>
      <c r="R92" t="e">
        <v>#REF!</v>
      </c>
      <c r="S92">
        <v>3208</v>
      </c>
      <c r="T92" t="s">
        <v>4388</v>
      </c>
      <c r="U92" t="s">
        <v>4008</v>
      </c>
      <c r="V92" s="49" t="s">
        <v>12852</v>
      </c>
      <c r="X92">
        <v>1</v>
      </c>
    </row>
    <row r="93" spans="1:24" ht="23" customHeight="1" x14ac:dyDescent="0.45">
      <c r="A93" s="10">
        <v>3239</v>
      </c>
      <c r="B93" s="19">
        <v>0</v>
      </c>
      <c r="C93" s="19">
        <v>0</v>
      </c>
      <c r="D93" s="19">
        <v>43.400142410000001</v>
      </c>
      <c r="E93" s="19">
        <v>52.913186119999999</v>
      </c>
      <c r="F93" s="19">
        <v>232.48</v>
      </c>
      <c r="G93" s="20">
        <v>100</v>
      </c>
      <c r="H93" s="20">
        <v>5.4</v>
      </c>
      <c r="I93" s="21">
        <v>5.0000000000000001E-3</v>
      </c>
      <c r="K93" t="s">
        <v>12853</v>
      </c>
      <c r="L93" t="s">
        <v>12854</v>
      </c>
      <c r="N93" t="s">
        <v>4295</v>
      </c>
      <c r="O93">
        <v>110.8</v>
      </c>
      <c r="P93">
        <v>5.4</v>
      </c>
      <c r="Q93">
        <v>0</v>
      </c>
      <c r="R93">
        <v>3239</v>
      </c>
      <c r="S93">
        <v>3239</v>
      </c>
      <c r="T93" t="s">
        <v>1900</v>
      </c>
      <c r="U93" t="s">
        <v>4037</v>
      </c>
      <c r="V93" s="49" t="s">
        <v>12855</v>
      </c>
      <c r="X93">
        <v>0</v>
      </c>
    </row>
    <row r="94" spans="1:24" ht="23" customHeight="1" x14ac:dyDescent="0.45">
      <c r="B94" s="19">
        <v>29.47</v>
      </c>
      <c r="C94" s="19">
        <v>29.466280000000001</v>
      </c>
      <c r="D94" s="19">
        <v>43.400005460000003</v>
      </c>
      <c r="E94" s="19">
        <v>52.91349761</v>
      </c>
      <c r="F94" s="19">
        <v>232.28</v>
      </c>
      <c r="K94" t="s">
        <v>12856</v>
      </c>
      <c r="L94" t="s">
        <v>12857</v>
      </c>
      <c r="N94" t="s">
        <v>4295</v>
      </c>
      <c r="O94">
        <v>110.8</v>
      </c>
      <c r="P94">
        <v>5.4</v>
      </c>
      <c r="Q94">
        <v>29.47</v>
      </c>
      <c r="R94" t="e">
        <v>#REF!</v>
      </c>
      <c r="S94">
        <v>3239</v>
      </c>
      <c r="T94" t="s">
        <v>1900</v>
      </c>
      <c r="U94" t="s">
        <v>4037</v>
      </c>
      <c r="V94" s="49" t="s">
        <v>12858</v>
      </c>
      <c r="X94">
        <v>0</v>
      </c>
    </row>
    <row r="95" spans="1:24" ht="23" customHeight="1" x14ac:dyDescent="0.45">
      <c r="B95" s="19">
        <v>51.53</v>
      </c>
      <c r="C95" s="19">
        <v>51.535670000000003</v>
      </c>
      <c r="D95" s="19">
        <v>43.39990873</v>
      </c>
      <c r="E95" s="19">
        <v>52.913735549999998</v>
      </c>
      <c r="F95" s="19">
        <v>232.42</v>
      </c>
      <c r="K95" t="s">
        <v>12859</v>
      </c>
      <c r="L95" t="s">
        <v>12860</v>
      </c>
      <c r="N95" t="s">
        <v>4295</v>
      </c>
      <c r="O95">
        <v>110.8</v>
      </c>
      <c r="P95">
        <v>5.4</v>
      </c>
      <c r="Q95">
        <v>51.53</v>
      </c>
      <c r="R95" t="e">
        <v>#REF!</v>
      </c>
      <c r="S95">
        <v>3239</v>
      </c>
      <c r="T95" t="s">
        <v>1900</v>
      </c>
      <c r="U95" t="s">
        <v>4037</v>
      </c>
      <c r="V95" s="49" t="s">
        <v>12861</v>
      </c>
      <c r="X95">
        <v>0</v>
      </c>
    </row>
    <row r="96" spans="1:24" ht="23" customHeight="1" x14ac:dyDescent="0.45">
      <c r="B96" s="19">
        <v>86.94</v>
      </c>
      <c r="C96" s="19">
        <v>86.937979999999996</v>
      </c>
      <c r="D96" s="19">
        <v>43.399753560000001</v>
      </c>
      <c r="E96" s="19">
        <v>52.914117240000003</v>
      </c>
      <c r="F96" s="19">
        <v>232.62</v>
      </c>
      <c r="K96" t="s">
        <v>12862</v>
      </c>
      <c r="L96" t="s">
        <v>12863</v>
      </c>
      <c r="N96" t="s">
        <v>4295</v>
      </c>
      <c r="O96">
        <v>110.8</v>
      </c>
      <c r="P96">
        <v>5.4</v>
      </c>
      <c r="Q96">
        <v>86.94</v>
      </c>
      <c r="R96" t="e">
        <v>#REF!</v>
      </c>
      <c r="S96">
        <v>3239</v>
      </c>
      <c r="T96" t="s">
        <v>1900</v>
      </c>
      <c r="U96" t="s">
        <v>4037</v>
      </c>
      <c r="V96" s="49" t="s">
        <v>12864</v>
      </c>
      <c r="X96">
        <v>0</v>
      </c>
    </row>
    <row r="97" spans="1:24" ht="23" customHeight="1" x14ac:dyDescent="0.45">
      <c r="B97" s="19">
        <v>142.97</v>
      </c>
      <c r="C97" s="19">
        <v>142.97659999999999</v>
      </c>
      <c r="D97" s="19">
        <v>43.399501119999996</v>
      </c>
      <c r="E97" s="19">
        <v>52.914716110000001</v>
      </c>
      <c r="F97" s="19">
        <v>232.82</v>
      </c>
      <c r="K97" t="s">
        <v>12658</v>
      </c>
      <c r="L97" t="s">
        <v>12659</v>
      </c>
      <c r="N97" t="s">
        <v>4295</v>
      </c>
      <c r="O97">
        <v>110.8</v>
      </c>
      <c r="P97">
        <v>5.4</v>
      </c>
      <c r="Q97">
        <v>142.97</v>
      </c>
      <c r="R97" t="e">
        <v>#REF!</v>
      </c>
      <c r="S97">
        <v>3239</v>
      </c>
      <c r="T97" t="s">
        <v>1900</v>
      </c>
      <c r="U97" t="s">
        <v>4037</v>
      </c>
      <c r="V97" s="49" t="s">
        <v>12865</v>
      </c>
      <c r="X97">
        <v>1</v>
      </c>
    </row>
    <row r="98" spans="1:24" ht="23" customHeight="1" x14ac:dyDescent="0.45">
      <c r="A98" s="10">
        <v>3242</v>
      </c>
      <c r="B98" s="19">
        <v>0</v>
      </c>
      <c r="C98" s="19">
        <v>0</v>
      </c>
      <c r="D98" s="19">
        <v>43.403781520000003</v>
      </c>
      <c r="E98" s="19">
        <v>52.912297649999999</v>
      </c>
      <c r="F98" s="19">
        <v>231.82</v>
      </c>
      <c r="G98" s="20">
        <v>98</v>
      </c>
      <c r="H98" s="20">
        <v>8</v>
      </c>
      <c r="I98" s="21">
        <v>0.2</v>
      </c>
      <c r="K98" t="s">
        <v>12866</v>
      </c>
      <c r="L98" t="s">
        <v>12867</v>
      </c>
      <c r="N98" t="s">
        <v>4295</v>
      </c>
      <c r="O98">
        <v>114</v>
      </c>
      <c r="P98">
        <v>8</v>
      </c>
      <c r="Q98">
        <v>0</v>
      </c>
      <c r="R98">
        <v>3242</v>
      </c>
      <c r="S98">
        <v>3242</v>
      </c>
      <c r="T98" t="s">
        <v>1901</v>
      </c>
      <c r="U98" t="s">
        <v>4008</v>
      </c>
      <c r="V98" s="49" t="s">
        <v>12868</v>
      </c>
      <c r="X98">
        <v>0</v>
      </c>
    </row>
    <row r="99" spans="1:24" ht="23" customHeight="1" x14ac:dyDescent="0.45">
      <c r="B99" s="19">
        <v>20</v>
      </c>
      <c r="C99" s="19">
        <v>20.048300000000001</v>
      </c>
      <c r="D99" s="19">
        <v>43.403649620000003</v>
      </c>
      <c r="E99" s="19">
        <v>52.912465670000003</v>
      </c>
      <c r="F99" s="19">
        <v>230.42</v>
      </c>
      <c r="K99" t="s">
        <v>12869</v>
      </c>
      <c r="L99" t="s">
        <v>12870</v>
      </c>
      <c r="N99" t="s">
        <v>4295</v>
      </c>
      <c r="O99">
        <v>114</v>
      </c>
      <c r="P99">
        <v>8</v>
      </c>
      <c r="Q99">
        <v>20</v>
      </c>
      <c r="R99" t="e">
        <v>#REF!</v>
      </c>
      <c r="S99">
        <v>3242</v>
      </c>
      <c r="T99" t="s">
        <v>1901</v>
      </c>
      <c r="U99" t="s">
        <v>4008</v>
      </c>
      <c r="V99" s="49" t="s">
        <v>12871</v>
      </c>
      <c r="X99">
        <v>0</v>
      </c>
    </row>
    <row r="100" spans="1:24" ht="23" customHeight="1" x14ac:dyDescent="0.45">
      <c r="B100" s="19">
        <v>91.44</v>
      </c>
      <c r="C100" s="19">
        <v>91.506860000000003</v>
      </c>
      <c r="D100" s="19">
        <v>43.40320981</v>
      </c>
      <c r="E100" s="19">
        <v>52.913109050000003</v>
      </c>
      <c r="F100" s="19">
        <v>232.02</v>
      </c>
      <c r="K100" t="s">
        <v>12872</v>
      </c>
      <c r="L100" t="s">
        <v>12873</v>
      </c>
      <c r="N100" t="s">
        <v>4295</v>
      </c>
      <c r="O100">
        <v>114</v>
      </c>
      <c r="P100">
        <v>8</v>
      </c>
      <c r="Q100">
        <v>91.44</v>
      </c>
      <c r="R100" t="e">
        <v>#REF!</v>
      </c>
      <c r="S100">
        <v>3242</v>
      </c>
      <c r="T100" t="s">
        <v>1901</v>
      </c>
      <c r="U100" t="s">
        <v>4008</v>
      </c>
      <c r="V100" s="49" t="s">
        <v>12874</v>
      </c>
      <c r="X100">
        <v>0</v>
      </c>
    </row>
    <row r="101" spans="1:24" ht="23" customHeight="1" x14ac:dyDescent="0.45">
      <c r="B101" s="19">
        <v>182.88</v>
      </c>
      <c r="C101" s="19">
        <v>182.94720000000001</v>
      </c>
      <c r="D101" s="19">
        <v>43.402646869999998</v>
      </c>
      <c r="E101" s="19">
        <v>52.913932510000002</v>
      </c>
      <c r="F101" s="19">
        <v>232.28</v>
      </c>
      <c r="K101" t="s">
        <v>12875</v>
      </c>
      <c r="L101" t="s">
        <v>12876</v>
      </c>
      <c r="N101" t="s">
        <v>4295</v>
      </c>
      <c r="O101">
        <v>114</v>
      </c>
      <c r="P101">
        <v>8</v>
      </c>
      <c r="Q101">
        <v>182.88</v>
      </c>
      <c r="R101" t="e">
        <v>#REF!</v>
      </c>
      <c r="S101">
        <v>3242</v>
      </c>
      <c r="T101" t="s">
        <v>1901</v>
      </c>
      <c r="U101" t="s">
        <v>4008</v>
      </c>
      <c r="V101" s="49" t="s">
        <v>12877</v>
      </c>
      <c r="X101">
        <v>0</v>
      </c>
    </row>
    <row r="102" spans="1:24" ht="23" customHeight="1" x14ac:dyDescent="0.45">
      <c r="B102" s="19">
        <v>184.49</v>
      </c>
      <c r="C102" s="19">
        <v>184.55950000000001</v>
      </c>
      <c r="D102" s="19">
        <v>43.402636950000002</v>
      </c>
      <c r="E102" s="19">
        <v>52.913947030000003</v>
      </c>
      <c r="F102" s="19">
        <v>232.28</v>
      </c>
      <c r="K102" t="s">
        <v>12878</v>
      </c>
      <c r="L102" t="s">
        <v>12879</v>
      </c>
      <c r="N102" t="s">
        <v>4295</v>
      </c>
      <c r="O102">
        <v>114</v>
      </c>
      <c r="P102">
        <v>8</v>
      </c>
      <c r="Q102">
        <v>184.49</v>
      </c>
      <c r="R102" t="e">
        <v>#REF!</v>
      </c>
      <c r="S102">
        <v>3242</v>
      </c>
      <c r="T102" t="s">
        <v>1901</v>
      </c>
      <c r="U102" t="s">
        <v>4008</v>
      </c>
      <c r="V102" s="49" t="s">
        <v>12880</v>
      </c>
      <c r="X102">
        <v>0</v>
      </c>
    </row>
    <row r="103" spans="1:24" ht="23" customHeight="1" x14ac:dyDescent="0.45">
      <c r="B103" s="19">
        <v>262.48</v>
      </c>
      <c r="C103" s="19">
        <v>262.54840000000002</v>
      </c>
      <c r="D103" s="19">
        <v>43.402180119999997</v>
      </c>
      <c r="E103" s="19">
        <v>52.914678010000003</v>
      </c>
      <c r="F103" s="19">
        <v>232.28</v>
      </c>
      <c r="K103" t="s">
        <v>12881</v>
      </c>
      <c r="L103" t="s">
        <v>12882</v>
      </c>
      <c r="N103" t="s">
        <v>4295</v>
      </c>
      <c r="O103">
        <v>114</v>
      </c>
      <c r="P103">
        <v>8</v>
      </c>
      <c r="Q103">
        <v>262.48</v>
      </c>
      <c r="R103" t="e">
        <v>#REF!</v>
      </c>
      <c r="S103">
        <v>3242</v>
      </c>
      <c r="T103" t="s">
        <v>1901</v>
      </c>
      <c r="U103" t="s">
        <v>4008</v>
      </c>
      <c r="V103" s="49" t="s">
        <v>12883</v>
      </c>
      <c r="X103">
        <v>0</v>
      </c>
    </row>
    <row r="104" spans="1:24" ht="23" customHeight="1" x14ac:dyDescent="0.45">
      <c r="B104" s="19">
        <v>274.32</v>
      </c>
      <c r="C104" s="19">
        <v>274.38889999999998</v>
      </c>
      <c r="D104" s="19">
        <v>43.402119249999998</v>
      </c>
      <c r="E104" s="19">
        <v>52.914797970000002</v>
      </c>
      <c r="F104" s="19">
        <v>232.48</v>
      </c>
      <c r="K104" t="s">
        <v>12884</v>
      </c>
      <c r="L104" t="s">
        <v>12885</v>
      </c>
      <c r="N104" t="s">
        <v>4295</v>
      </c>
      <c r="O104">
        <v>114</v>
      </c>
      <c r="P104">
        <v>8</v>
      </c>
      <c r="Q104">
        <v>274.32</v>
      </c>
      <c r="R104" t="e">
        <v>#REF!</v>
      </c>
      <c r="S104">
        <v>3242</v>
      </c>
      <c r="T104" t="s">
        <v>1901</v>
      </c>
      <c r="U104" t="s">
        <v>4008</v>
      </c>
      <c r="V104" s="49" t="s">
        <v>12886</v>
      </c>
      <c r="X104">
        <v>0</v>
      </c>
    </row>
    <row r="105" spans="1:24" ht="23" customHeight="1" x14ac:dyDescent="0.45">
      <c r="B105" s="19">
        <v>335.67</v>
      </c>
      <c r="C105" s="19">
        <v>335.7398</v>
      </c>
      <c r="D105" s="19">
        <v>43.401803800000003</v>
      </c>
      <c r="E105" s="19">
        <v>52.915419540000002</v>
      </c>
      <c r="F105" s="19">
        <v>233.08</v>
      </c>
      <c r="K105" t="s">
        <v>12887</v>
      </c>
      <c r="L105" t="s">
        <v>12888</v>
      </c>
      <c r="N105" t="s">
        <v>4295</v>
      </c>
      <c r="O105">
        <v>114</v>
      </c>
      <c r="P105">
        <v>8</v>
      </c>
      <c r="Q105">
        <v>335.67</v>
      </c>
      <c r="R105" t="e">
        <v>#REF!</v>
      </c>
      <c r="S105">
        <v>3242</v>
      </c>
      <c r="T105" t="s">
        <v>1901</v>
      </c>
      <c r="U105" t="s">
        <v>4008</v>
      </c>
      <c r="V105" s="49" t="s">
        <v>12889</v>
      </c>
      <c r="X105">
        <v>0</v>
      </c>
    </row>
    <row r="106" spans="1:24" ht="23" customHeight="1" x14ac:dyDescent="0.45">
      <c r="B106" s="19">
        <v>365.76</v>
      </c>
      <c r="C106" s="19">
        <v>365.83300000000003</v>
      </c>
      <c r="D106" s="19">
        <v>43.401631610000003</v>
      </c>
      <c r="E106" s="19">
        <v>52.915706280000002</v>
      </c>
      <c r="F106" s="19">
        <v>232.82</v>
      </c>
      <c r="K106" t="s">
        <v>12890</v>
      </c>
      <c r="L106" t="s">
        <v>12891</v>
      </c>
      <c r="N106" t="s">
        <v>4295</v>
      </c>
      <c r="O106">
        <v>114</v>
      </c>
      <c r="P106">
        <v>8</v>
      </c>
      <c r="Q106">
        <v>365.76</v>
      </c>
      <c r="R106" t="e">
        <v>#REF!</v>
      </c>
      <c r="S106">
        <v>3242</v>
      </c>
      <c r="T106" t="s">
        <v>1901</v>
      </c>
      <c r="U106" t="s">
        <v>4008</v>
      </c>
      <c r="V106" s="49" t="s">
        <v>12892</v>
      </c>
      <c r="X106">
        <v>0</v>
      </c>
    </row>
    <row r="107" spans="1:24" ht="23" customHeight="1" x14ac:dyDescent="0.45">
      <c r="B107" s="19">
        <v>410.65</v>
      </c>
      <c r="C107" s="19">
        <v>410.726</v>
      </c>
      <c r="D107" s="19">
        <v>43.401374730000001</v>
      </c>
      <c r="E107" s="19">
        <v>52.916134049999997</v>
      </c>
      <c r="F107" s="19">
        <v>232.62</v>
      </c>
      <c r="K107" t="s">
        <v>12893</v>
      </c>
      <c r="L107" t="s">
        <v>12894</v>
      </c>
      <c r="N107" t="s">
        <v>4295</v>
      </c>
      <c r="O107">
        <v>114</v>
      </c>
      <c r="P107">
        <v>8</v>
      </c>
      <c r="Q107">
        <v>410.65</v>
      </c>
      <c r="R107" t="e">
        <v>#REF!</v>
      </c>
      <c r="S107">
        <v>3242</v>
      </c>
      <c r="T107" t="s">
        <v>1901</v>
      </c>
      <c r="U107" t="s">
        <v>4008</v>
      </c>
      <c r="V107" s="49" t="s">
        <v>12895</v>
      </c>
      <c r="X107">
        <v>0</v>
      </c>
    </row>
    <row r="108" spans="1:24" ht="23" customHeight="1" x14ac:dyDescent="0.45">
      <c r="B108" s="19">
        <v>449.38</v>
      </c>
      <c r="C108" s="19">
        <v>449.4597</v>
      </c>
      <c r="D108" s="19">
        <v>43.401251510000002</v>
      </c>
      <c r="E108" s="19">
        <v>52.916581309999998</v>
      </c>
      <c r="F108" s="19">
        <v>232.22</v>
      </c>
      <c r="K108" t="s">
        <v>12896</v>
      </c>
      <c r="L108" t="s">
        <v>12897</v>
      </c>
      <c r="N108" t="s">
        <v>4295</v>
      </c>
      <c r="O108">
        <v>114</v>
      </c>
      <c r="P108">
        <v>8</v>
      </c>
      <c r="Q108">
        <v>449.38</v>
      </c>
      <c r="R108" t="e">
        <v>#REF!</v>
      </c>
      <c r="S108">
        <v>3242</v>
      </c>
      <c r="T108" t="s">
        <v>1901</v>
      </c>
      <c r="U108" t="s">
        <v>4008</v>
      </c>
      <c r="V108" s="49" t="s">
        <v>12898</v>
      </c>
      <c r="X108">
        <v>0</v>
      </c>
    </row>
    <row r="109" spans="1:24" ht="23" customHeight="1" x14ac:dyDescent="0.45">
      <c r="B109" s="19">
        <v>450.86</v>
      </c>
      <c r="C109" s="19">
        <v>450.9341</v>
      </c>
      <c r="D109" s="19">
        <v>43.401245469999999</v>
      </c>
      <c r="E109" s="19">
        <v>52.916597520000003</v>
      </c>
      <c r="F109" s="19">
        <v>232.22</v>
      </c>
      <c r="K109" t="s">
        <v>12766</v>
      </c>
      <c r="L109" t="s">
        <v>12767</v>
      </c>
      <c r="N109" t="s">
        <v>4295</v>
      </c>
      <c r="O109">
        <v>114</v>
      </c>
      <c r="P109">
        <v>8</v>
      </c>
      <c r="Q109">
        <v>450.86</v>
      </c>
      <c r="R109" t="e">
        <v>#REF!</v>
      </c>
      <c r="S109">
        <v>3242</v>
      </c>
      <c r="T109" t="s">
        <v>1901</v>
      </c>
      <c r="U109" t="s">
        <v>4008</v>
      </c>
      <c r="V109" s="49" t="s">
        <v>12899</v>
      </c>
      <c r="X109">
        <v>1</v>
      </c>
    </row>
    <row r="110" spans="1:24" ht="23" customHeight="1" x14ac:dyDescent="0.45">
      <c r="A110" s="10">
        <v>3257</v>
      </c>
      <c r="B110" s="19">
        <v>0</v>
      </c>
      <c r="C110" s="19">
        <v>0</v>
      </c>
      <c r="D110" s="19">
        <v>43.400215539999998</v>
      </c>
      <c r="E110" s="19">
        <v>52.911466990000001</v>
      </c>
      <c r="F110" s="19">
        <v>232.25</v>
      </c>
      <c r="G110" s="20">
        <v>100</v>
      </c>
      <c r="H110" s="20">
        <v>5.4</v>
      </c>
      <c r="I110" s="21">
        <v>5.0000000000000001E-3</v>
      </c>
      <c r="K110" t="s">
        <v>12900</v>
      </c>
      <c r="L110" t="s">
        <v>12901</v>
      </c>
      <c r="N110" t="s">
        <v>4295</v>
      </c>
      <c r="O110">
        <v>110.8</v>
      </c>
      <c r="P110">
        <v>5.4</v>
      </c>
      <c r="Q110">
        <v>0</v>
      </c>
      <c r="R110">
        <v>3257</v>
      </c>
      <c r="S110">
        <v>3257</v>
      </c>
      <c r="T110" t="s">
        <v>1908</v>
      </c>
      <c r="U110" t="s">
        <v>4037</v>
      </c>
      <c r="V110" s="49" t="s">
        <v>12902</v>
      </c>
      <c r="X110">
        <v>0</v>
      </c>
    </row>
    <row r="111" spans="1:24" ht="23" customHeight="1" x14ac:dyDescent="0.45">
      <c r="B111" s="19">
        <v>2.5099999999999998</v>
      </c>
      <c r="C111" s="19">
        <v>2.5064340000000001</v>
      </c>
      <c r="D111" s="19">
        <v>43.400193969999997</v>
      </c>
      <c r="E111" s="19">
        <v>52.91147608</v>
      </c>
      <c r="F111" s="19">
        <v>232.25</v>
      </c>
      <c r="K111" t="s">
        <v>12903</v>
      </c>
      <c r="L111" t="s">
        <v>12904</v>
      </c>
      <c r="N111" t="s">
        <v>4295</v>
      </c>
      <c r="O111">
        <v>110.8</v>
      </c>
      <c r="P111">
        <v>5.4</v>
      </c>
      <c r="Q111">
        <v>2.5099999999999998</v>
      </c>
      <c r="R111" t="e">
        <v>#REF!</v>
      </c>
      <c r="S111">
        <v>3257</v>
      </c>
      <c r="T111" t="s">
        <v>1908</v>
      </c>
      <c r="U111" t="s">
        <v>4037</v>
      </c>
      <c r="V111" s="49" t="s">
        <v>12905</v>
      </c>
      <c r="X111">
        <v>0</v>
      </c>
    </row>
    <row r="112" spans="1:24" ht="23" customHeight="1" x14ac:dyDescent="0.45">
      <c r="B112" s="19">
        <v>10.06</v>
      </c>
      <c r="C112" s="19">
        <v>10.063269999999999</v>
      </c>
      <c r="D112" s="19">
        <v>43.400130300000001</v>
      </c>
      <c r="E112" s="19">
        <v>52.91150889</v>
      </c>
      <c r="F112" s="19">
        <v>232.25</v>
      </c>
      <c r="K112" t="s">
        <v>12906</v>
      </c>
      <c r="L112" t="s">
        <v>12907</v>
      </c>
      <c r="N112" t="s">
        <v>4295</v>
      </c>
      <c r="O112">
        <v>110.8</v>
      </c>
      <c r="P112">
        <v>5.4</v>
      </c>
      <c r="Q112">
        <v>10.06</v>
      </c>
      <c r="R112" t="e">
        <v>#REF!</v>
      </c>
      <c r="S112">
        <v>3257</v>
      </c>
      <c r="T112" t="s">
        <v>1908</v>
      </c>
      <c r="U112" t="s">
        <v>4037</v>
      </c>
      <c r="V112" s="49" t="s">
        <v>12908</v>
      </c>
      <c r="X112">
        <v>0</v>
      </c>
    </row>
    <row r="113" spans="1:24" ht="23" customHeight="1" x14ac:dyDescent="0.45">
      <c r="B113" s="19">
        <v>21.31</v>
      </c>
      <c r="C113" s="19">
        <v>21.39481</v>
      </c>
      <c r="D113" s="19">
        <v>43.400042880000001</v>
      </c>
      <c r="E113" s="19">
        <v>52.911578839999997</v>
      </c>
      <c r="F113" s="19">
        <v>230.85</v>
      </c>
      <c r="K113" t="s">
        <v>12909</v>
      </c>
      <c r="L113" t="s">
        <v>12910</v>
      </c>
      <c r="N113" t="s">
        <v>4295</v>
      </c>
      <c r="O113">
        <v>110.8</v>
      </c>
      <c r="P113">
        <v>5.4</v>
      </c>
      <c r="Q113">
        <v>21.31</v>
      </c>
      <c r="R113" t="e">
        <v>#REF!</v>
      </c>
      <c r="S113">
        <v>3257</v>
      </c>
      <c r="T113" t="s">
        <v>1908</v>
      </c>
      <c r="U113" t="s">
        <v>4037</v>
      </c>
      <c r="V113" s="49" t="s">
        <v>12911</v>
      </c>
      <c r="X113">
        <v>0</v>
      </c>
    </row>
    <row r="114" spans="1:24" ht="23" customHeight="1" x14ac:dyDescent="0.45">
      <c r="B114" s="19">
        <v>31.09</v>
      </c>
      <c r="C114" s="19">
        <v>31.175799999999999</v>
      </c>
      <c r="D114" s="19">
        <v>43.399966839999998</v>
      </c>
      <c r="E114" s="19">
        <v>52.911639690000001</v>
      </c>
      <c r="F114" s="19">
        <v>230.85</v>
      </c>
      <c r="K114" t="s">
        <v>12912</v>
      </c>
      <c r="L114" t="s">
        <v>12913</v>
      </c>
      <c r="N114" t="s">
        <v>4295</v>
      </c>
      <c r="O114">
        <v>110.8</v>
      </c>
      <c r="P114">
        <v>5.4</v>
      </c>
      <c r="Q114">
        <v>31.09</v>
      </c>
      <c r="R114" t="e">
        <v>#REF!</v>
      </c>
      <c r="S114">
        <v>3257</v>
      </c>
      <c r="T114" t="s">
        <v>1908</v>
      </c>
      <c r="U114" t="s">
        <v>4037</v>
      </c>
      <c r="V114" s="49" t="s">
        <v>12914</v>
      </c>
      <c r="X114">
        <v>0</v>
      </c>
    </row>
    <row r="115" spans="1:24" ht="23" customHeight="1" x14ac:dyDescent="0.45">
      <c r="B115" s="19">
        <v>75.52</v>
      </c>
      <c r="C115" s="19">
        <v>75.634309999999999</v>
      </c>
      <c r="D115" s="19">
        <v>43.399823949999998</v>
      </c>
      <c r="E115" s="19">
        <v>52.91215201</v>
      </c>
      <c r="F115" s="19">
        <v>232.28</v>
      </c>
      <c r="K115" t="s">
        <v>12915</v>
      </c>
      <c r="L115" t="s">
        <v>12916</v>
      </c>
      <c r="N115" t="s">
        <v>4295</v>
      </c>
      <c r="O115">
        <v>110.8</v>
      </c>
      <c r="P115">
        <v>5.4</v>
      </c>
      <c r="Q115">
        <v>75.52</v>
      </c>
      <c r="R115" t="e">
        <v>#REF!</v>
      </c>
      <c r="S115">
        <v>3257</v>
      </c>
      <c r="T115" t="s">
        <v>1908</v>
      </c>
      <c r="U115" t="s">
        <v>4037</v>
      </c>
      <c r="V115" s="49" t="s">
        <v>12917</v>
      </c>
      <c r="X115">
        <v>0</v>
      </c>
    </row>
    <row r="116" spans="1:24" ht="23" customHeight="1" x14ac:dyDescent="0.45">
      <c r="B116" s="19">
        <v>112.75</v>
      </c>
      <c r="C116" s="19">
        <v>112.8664</v>
      </c>
      <c r="D116" s="19">
        <v>43.399678479999999</v>
      </c>
      <c r="E116" s="19">
        <v>52.91256593</v>
      </c>
      <c r="F116" s="19">
        <v>233.08</v>
      </c>
      <c r="K116" t="s">
        <v>12918</v>
      </c>
      <c r="L116" t="s">
        <v>12919</v>
      </c>
      <c r="N116" t="s">
        <v>4295</v>
      </c>
      <c r="O116">
        <v>110.8</v>
      </c>
      <c r="P116">
        <v>5.4</v>
      </c>
      <c r="Q116">
        <v>112.75</v>
      </c>
      <c r="R116" t="e">
        <v>#REF!</v>
      </c>
      <c r="S116">
        <v>3257</v>
      </c>
      <c r="T116" t="s">
        <v>1908</v>
      </c>
      <c r="U116" t="s">
        <v>4037</v>
      </c>
      <c r="V116" s="49" t="s">
        <v>12920</v>
      </c>
      <c r="X116">
        <v>0</v>
      </c>
    </row>
    <row r="117" spans="1:24" ht="23" customHeight="1" x14ac:dyDescent="0.45">
      <c r="B117" s="19">
        <v>120.37</v>
      </c>
      <c r="C117" s="19">
        <v>120.79519999999999</v>
      </c>
      <c r="D117" s="19">
        <v>43.399648710000001</v>
      </c>
      <c r="E117" s="19">
        <v>52.912650640000003</v>
      </c>
      <c r="F117" s="19">
        <v>230.88</v>
      </c>
      <c r="K117" t="s">
        <v>12921</v>
      </c>
      <c r="L117" t="s">
        <v>12922</v>
      </c>
      <c r="N117" t="s">
        <v>4295</v>
      </c>
      <c r="O117">
        <v>110.8</v>
      </c>
      <c r="P117">
        <v>5.4</v>
      </c>
      <c r="Q117">
        <v>120.37</v>
      </c>
      <c r="R117" t="e">
        <v>#REF!</v>
      </c>
      <c r="S117">
        <v>3257</v>
      </c>
      <c r="T117" t="s">
        <v>1908</v>
      </c>
      <c r="U117" t="s">
        <v>4037</v>
      </c>
      <c r="V117" s="49" t="s">
        <v>12923</v>
      </c>
      <c r="X117">
        <v>0</v>
      </c>
    </row>
    <row r="118" spans="1:24" ht="23" customHeight="1" x14ac:dyDescent="0.45">
      <c r="B118" s="19">
        <v>186.49</v>
      </c>
      <c r="C118" s="19">
        <v>186.92189999999999</v>
      </c>
      <c r="D118" s="19">
        <v>43.399380729999997</v>
      </c>
      <c r="E118" s="19">
        <v>52.913379450000001</v>
      </c>
      <c r="F118" s="19">
        <v>231.48</v>
      </c>
      <c r="K118" t="s">
        <v>12924</v>
      </c>
      <c r="L118" t="s">
        <v>12925</v>
      </c>
      <c r="N118" t="s">
        <v>4295</v>
      </c>
      <c r="O118">
        <v>110.8</v>
      </c>
      <c r="P118">
        <v>5.4</v>
      </c>
      <c r="Q118">
        <v>186.49</v>
      </c>
      <c r="R118" t="e">
        <v>#REF!</v>
      </c>
      <c r="S118">
        <v>3257</v>
      </c>
      <c r="T118" t="s">
        <v>1908</v>
      </c>
      <c r="U118" t="s">
        <v>4037</v>
      </c>
      <c r="V118" s="49" t="s">
        <v>12926</v>
      </c>
      <c r="X118">
        <v>0</v>
      </c>
    </row>
    <row r="119" spans="1:24" ht="23" customHeight="1" x14ac:dyDescent="0.45">
      <c r="B119" s="19">
        <v>204.19</v>
      </c>
      <c r="C119" s="19">
        <v>204.6611</v>
      </c>
      <c r="D119" s="19">
        <v>43.399401429999998</v>
      </c>
      <c r="E119" s="19">
        <v>52.913596069999997</v>
      </c>
      <c r="F119" s="19">
        <v>232.68</v>
      </c>
      <c r="K119" t="s">
        <v>12927</v>
      </c>
      <c r="L119" t="s">
        <v>12928</v>
      </c>
      <c r="N119" t="s">
        <v>4295</v>
      </c>
      <c r="O119">
        <v>110.8</v>
      </c>
      <c r="P119">
        <v>5.4</v>
      </c>
      <c r="Q119">
        <v>204.19</v>
      </c>
      <c r="R119" t="e">
        <v>#REF!</v>
      </c>
      <c r="S119">
        <v>3257</v>
      </c>
      <c r="T119" t="s">
        <v>1908</v>
      </c>
      <c r="U119" t="s">
        <v>4037</v>
      </c>
      <c r="V119" s="49" t="s">
        <v>12929</v>
      </c>
      <c r="X119">
        <v>0</v>
      </c>
    </row>
    <row r="120" spans="1:24" ht="23" customHeight="1" x14ac:dyDescent="0.45">
      <c r="B120" s="19">
        <v>224.58</v>
      </c>
      <c r="C120" s="19">
        <v>225.0718</v>
      </c>
      <c r="D120" s="19">
        <v>43.399425290000003</v>
      </c>
      <c r="E120" s="19">
        <v>52.91384566</v>
      </c>
      <c r="F120" s="19">
        <v>231.82</v>
      </c>
      <c r="K120" t="s">
        <v>12930</v>
      </c>
      <c r="L120" t="s">
        <v>12931</v>
      </c>
      <c r="N120" t="s">
        <v>4295</v>
      </c>
      <c r="O120">
        <v>110.8</v>
      </c>
      <c r="P120">
        <v>5.4</v>
      </c>
      <c r="Q120">
        <v>224.58</v>
      </c>
      <c r="R120" t="e">
        <v>#REF!</v>
      </c>
      <c r="S120">
        <v>3257</v>
      </c>
      <c r="T120" t="s">
        <v>1908</v>
      </c>
      <c r="U120" t="s">
        <v>4037</v>
      </c>
      <c r="V120" s="49" t="s">
        <v>12932</v>
      </c>
      <c r="X120">
        <v>0</v>
      </c>
    </row>
    <row r="121" spans="1:24" ht="23" customHeight="1" x14ac:dyDescent="0.45">
      <c r="B121" s="19">
        <v>267.43</v>
      </c>
      <c r="C121" s="19">
        <v>267.92090000000002</v>
      </c>
      <c r="D121" s="19">
        <v>43.39948012</v>
      </c>
      <c r="E121" s="19">
        <v>52.914369209999997</v>
      </c>
      <c r="F121" s="19">
        <v>232.02</v>
      </c>
      <c r="K121" t="s">
        <v>12933</v>
      </c>
      <c r="L121" t="s">
        <v>12934</v>
      </c>
      <c r="N121" t="s">
        <v>4295</v>
      </c>
      <c r="O121">
        <v>110.8</v>
      </c>
      <c r="P121">
        <v>5.4</v>
      </c>
      <c r="Q121">
        <v>267.43</v>
      </c>
      <c r="R121" t="e">
        <v>#REF!</v>
      </c>
      <c r="S121">
        <v>3257</v>
      </c>
      <c r="T121" t="s">
        <v>1908</v>
      </c>
      <c r="U121" t="s">
        <v>4037</v>
      </c>
      <c r="V121" s="49" t="s">
        <v>12935</v>
      </c>
      <c r="X121">
        <v>0</v>
      </c>
    </row>
    <row r="122" spans="1:24" ht="23" customHeight="1" x14ac:dyDescent="0.45">
      <c r="B122" s="19">
        <v>295.63</v>
      </c>
      <c r="C122" s="19">
        <v>296.13099999999997</v>
      </c>
      <c r="D122" s="19">
        <v>43.399501119999996</v>
      </c>
      <c r="E122" s="19">
        <v>52.914716110000001</v>
      </c>
      <c r="F122" s="19">
        <v>232.82</v>
      </c>
      <c r="K122" t="s">
        <v>12658</v>
      </c>
      <c r="L122" t="s">
        <v>12659</v>
      </c>
      <c r="N122" t="s">
        <v>4295</v>
      </c>
      <c r="O122">
        <v>110.8</v>
      </c>
      <c r="P122">
        <v>5.4</v>
      </c>
      <c r="Q122">
        <v>295.63</v>
      </c>
      <c r="R122" t="e">
        <v>#REF!</v>
      </c>
      <c r="S122">
        <v>3257</v>
      </c>
      <c r="T122" t="s">
        <v>1908</v>
      </c>
      <c r="U122" t="s">
        <v>4037</v>
      </c>
      <c r="V122" s="49" t="s">
        <v>12936</v>
      </c>
      <c r="X122">
        <v>1</v>
      </c>
    </row>
    <row r="123" spans="1:24" ht="23" customHeight="1" x14ac:dyDescent="0.45">
      <c r="A123" s="10">
        <v>3451</v>
      </c>
      <c r="B123" s="19">
        <v>0</v>
      </c>
      <c r="C123" s="19">
        <v>0</v>
      </c>
      <c r="D123" s="19">
        <v>43.403308989999999</v>
      </c>
      <c r="E123" s="19">
        <v>52.91342161</v>
      </c>
      <c r="F123" s="19">
        <v>231.82</v>
      </c>
      <c r="G123" s="20">
        <v>98</v>
      </c>
      <c r="H123" s="20">
        <v>8</v>
      </c>
      <c r="I123" s="21">
        <v>0.2</v>
      </c>
      <c r="K123" t="s">
        <v>12937</v>
      </c>
      <c r="L123" t="s">
        <v>12938</v>
      </c>
      <c r="N123" t="s">
        <v>4295</v>
      </c>
      <c r="O123">
        <v>114</v>
      </c>
      <c r="P123">
        <v>8</v>
      </c>
      <c r="Q123">
        <v>0</v>
      </c>
      <c r="R123">
        <v>3451</v>
      </c>
      <c r="S123">
        <v>3451</v>
      </c>
      <c r="T123" t="s">
        <v>1954</v>
      </c>
      <c r="U123" t="s">
        <v>4008</v>
      </c>
      <c r="V123" s="49" t="s">
        <v>12939</v>
      </c>
      <c r="X123">
        <v>0</v>
      </c>
    </row>
    <row r="124" spans="1:24" ht="23" customHeight="1" x14ac:dyDescent="0.45">
      <c r="B124" s="19">
        <v>91.44</v>
      </c>
      <c r="C124" s="19">
        <v>91.440020000000004</v>
      </c>
      <c r="D124" s="19">
        <v>43.402761439999999</v>
      </c>
      <c r="E124" s="19">
        <v>52.914264359999997</v>
      </c>
      <c r="F124" s="19">
        <v>231.88</v>
      </c>
      <c r="K124" t="s">
        <v>12940</v>
      </c>
      <c r="L124" t="s">
        <v>12941</v>
      </c>
      <c r="N124" t="s">
        <v>4295</v>
      </c>
      <c r="O124">
        <v>114</v>
      </c>
      <c r="P124">
        <v>8</v>
      </c>
      <c r="Q124">
        <v>91.44</v>
      </c>
      <c r="R124" t="e">
        <v>#REF!</v>
      </c>
      <c r="S124">
        <v>3451</v>
      </c>
      <c r="T124" t="s">
        <v>1954</v>
      </c>
      <c r="U124" t="s">
        <v>4008</v>
      </c>
      <c r="V124" s="49" t="s">
        <v>12942</v>
      </c>
      <c r="X124">
        <v>0</v>
      </c>
    </row>
    <row r="125" spans="1:24" ht="23" customHeight="1" x14ac:dyDescent="0.45">
      <c r="B125" s="19">
        <v>182.88</v>
      </c>
      <c r="C125" s="19">
        <v>182.89769999999999</v>
      </c>
      <c r="D125" s="19">
        <v>43.402213879999998</v>
      </c>
      <c r="E125" s="19">
        <v>52.915107110000001</v>
      </c>
      <c r="F125" s="19">
        <v>233.68</v>
      </c>
      <c r="K125" t="s">
        <v>12943</v>
      </c>
      <c r="L125" t="s">
        <v>12944</v>
      </c>
      <c r="N125" t="s">
        <v>4295</v>
      </c>
      <c r="O125">
        <v>114</v>
      </c>
      <c r="P125">
        <v>8</v>
      </c>
      <c r="Q125">
        <v>182.88</v>
      </c>
      <c r="R125" t="e">
        <v>#REF!</v>
      </c>
      <c r="S125">
        <v>3451</v>
      </c>
      <c r="T125" t="s">
        <v>1954</v>
      </c>
      <c r="U125" t="s">
        <v>4008</v>
      </c>
      <c r="V125" s="49" t="s">
        <v>12945</v>
      </c>
      <c r="X125">
        <v>0</v>
      </c>
    </row>
    <row r="126" spans="1:24" ht="23" customHeight="1" x14ac:dyDescent="0.45">
      <c r="B126" s="19">
        <v>274.32</v>
      </c>
      <c r="C126" s="19">
        <v>274.34390000000002</v>
      </c>
      <c r="D126" s="19">
        <v>43.401666319999997</v>
      </c>
      <c r="E126" s="19">
        <v>52.915949830000002</v>
      </c>
      <c r="F126" s="19">
        <v>232.62</v>
      </c>
      <c r="K126" t="s">
        <v>12946</v>
      </c>
      <c r="L126" t="s">
        <v>12947</v>
      </c>
      <c r="N126" t="s">
        <v>4295</v>
      </c>
      <c r="O126">
        <v>114</v>
      </c>
      <c r="P126">
        <v>8</v>
      </c>
      <c r="Q126">
        <v>274.32</v>
      </c>
      <c r="R126" t="e">
        <v>#REF!</v>
      </c>
      <c r="S126">
        <v>3451</v>
      </c>
      <c r="T126" t="s">
        <v>1954</v>
      </c>
      <c r="U126" t="s">
        <v>4008</v>
      </c>
      <c r="V126" s="49" t="s">
        <v>12948</v>
      </c>
      <c r="X126">
        <v>0</v>
      </c>
    </row>
    <row r="127" spans="1:24" ht="23" customHeight="1" x14ac:dyDescent="0.45">
      <c r="B127" s="19">
        <v>344.6</v>
      </c>
      <c r="C127" s="19">
        <v>344.62310000000002</v>
      </c>
      <c r="D127" s="19">
        <v>43.401245469999999</v>
      </c>
      <c r="E127" s="19">
        <v>52.916597520000003</v>
      </c>
      <c r="F127" s="19">
        <v>232.22</v>
      </c>
      <c r="K127" t="s">
        <v>12766</v>
      </c>
      <c r="L127" t="s">
        <v>12767</v>
      </c>
      <c r="N127" t="s">
        <v>4295</v>
      </c>
      <c r="O127">
        <v>114</v>
      </c>
      <c r="P127">
        <v>8</v>
      </c>
      <c r="Q127">
        <v>344.6</v>
      </c>
      <c r="R127" t="e">
        <v>#REF!</v>
      </c>
      <c r="S127">
        <v>3451</v>
      </c>
      <c r="T127" t="s">
        <v>1954</v>
      </c>
      <c r="U127" t="s">
        <v>4008</v>
      </c>
      <c r="V127" s="49" t="s">
        <v>12949</v>
      </c>
      <c r="X127">
        <v>1</v>
      </c>
    </row>
    <row r="128" spans="1:24" ht="23" customHeight="1" x14ac:dyDescent="0.45">
      <c r="A128" s="10">
        <v>3646</v>
      </c>
      <c r="B128" s="19">
        <v>0</v>
      </c>
      <c r="C128" s="19">
        <v>0</v>
      </c>
      <c r="D128" s="19">
        <v>43.404295900000001</v>
      </c>
      <c r="E128" s="19">
        <v>52.912278260000001</v>
      </c>
      <c r="F128" s="19">
        <v>231.82</v>
      </c>
      <c r="G128" s="20">
        <v>98</v>
      </c>
      <c r="H128" s="20">
        <v>8</v>
      </c>
      <c r="I128" s="21">
        <v>0.2</v>
      </c>
      <c r="K128" t="s">
        <v>12950</v>
      </c>
      <c r="L128" t="s">
        <v>12951</v>
      </c>
      <c r="N128" t="s">
        <v>4295</v>
      </c>
      <c r="O128">
        <v>114</v>
      </c>
      <c r="P128">
        <v>8</v>
      </c>
      <c r="Q128">
        <v>0</v>
      </c>
      <c r="R128">
        <v>3646</v>
      </c>
      <c r="S128">
        <v>3646</v>
      </c>
      <c r="T128" t="s">
        <v>2001</v>
      </c>
      <c r="U128" t="s">
        <v>4008</v>
      </c>
      <c r="V128" s="49" t="s">
        <v>12952</v>
      </c>
      <c r="X128">
        <v>0</v>
      </c>
    </row>
    <row r="129" spans="1:24" ht="23" customHeight="1" x14ac:dyDescent="0.45">
      <c r="B129" s="19">
        <v>91.44</v>
      </c>
      <c r="C129" s="19">
        <v>91.441969999999998</v>
      </c>
      <c r="D129" s="19">
        <v>43.403723290000002</v>
      </c>
      <c r="E129" s="19">
        <v>52.913089100000001</v>
      </c>
      <c r="F129" s="19">
        <v>231.22</v>
      </c>
      <c r="K129" t="s">
        <v>12953</v>
      </c>
      <c r="L129" t="s">
        <v>12954</v>
      </c>
      <c r="N129" t="s">
        <v>4295</v>
      </c>
      <c r="O129">
        <v>114</v>
      </c>
      <c r="P129">
        <v>8</v>
      </c>
      <c r="Q129">
        <v>91.44</v>
      </c>
      <c r="R129" t="e">
        <v>#REF!</v>
      </c>
      <c r="S129">
        <v>3646</v>
      </c>
      <c r="T129" t="s">
        <v>2001</v>
      </c>
      <c r="U129" t="s">
        <v>4008</v>
      </c>
      <c r="V129" s="49" t="s">
        <v>12955</v>
      </c>
      <c r="X129">
        <v>0</v>
      </c>
    </row>
    <row r="130" spans="1:24" ht="23" customHeight="1" x14ac:dyDescent="0.45">
      <c r="B130" s="19">
        <v>182.88</v>
      </c>
      <c r="C130" s="19">
        <v>182.88980000000001</v>
      </c>
      <c r="D130" s="19">
        <v>43.403150670000002</v>
      </c>
      <c r="E130" s="19">
        <v>52.913899929999999</v>
      </c>
      <c r="F130" s="19">
        <v>232.42</v>
      </c>
      <c r="K130" t="s">
        <v>12956</v>
      </c>
      <c r="L130" t="s">
        <v>12957</v>
      </c>
      <c r="N130" t="s">
        <v>4295</v>
      </c>
      <c r="O130">
        <v>114</v>
      </c>
      <c r="P130">
        <v>8</v>
      </c>
      <c r="Q130">
        <v>182.88</v>
      </c>
      <c r="R130" t="e">
        <v>#REF!</v>
      </c>
      <c r="S130">
        <v>3646</v>
      </c>
      <c r="T130" t="s">
        <v>2001</v>
      </c>
      <c r="U130" t="s">
        <v>4008</v>
      </c>
      <c r="V130" s="49" t="s">
        <v>12958</v>
      </c>
      <c r="X130">
        <v>0</v>
      </c>
    </row>
    <row r="131" spans="1:24" ht="23" customHeight="1" x14ac:dyDescent="0.45">
      <c r="B131" s="19">
        <v>274.32</v>
      </c>
      <c r="C131" s="19">
        <v>274.33049999999997</v>
      </c>
      <c r="D131" s="19">
        <v>43.402578050000002</v>
      </c>
      <c r="E131" s="19">
        <v>52.914710739999997</v>
      </c>
      <c r="F131" s="19">
        <v>232.08</v>
      </c>
      <c r="K131" t="s">
        <v>12959</v>
      </c>
      <c r="L131" t="s">
        <v>12960</v>
      </c>
      <c r="N131" t="s">
        <v>4295</v>
      </c>
      <c r="O131">
        <v>114</v>
      </c>
      <c r="P131">
        <v>8</v>
      </c>
      <c r="Q131">
        <v>274.32</v>
      </c>
      <c r="R131" t="e">
        <v>#REF!</v>
      </c>
      <c r="S131">
        <v>3646</v>
      </c>
      <c r="T131" t="s">
        <v>2001</v>
      </c>
      <c r="U131" t="s">
        <v>4008</v>
      </c>
      <c r="V131" s="49" t="s">
        <v>12961</v>
      </c>
      <c r="X131">
        <v>0</v>
      </c>
    </row>
    <row r="132" spans="1:24" ht="23" customHeight="1" x14ac:dyDescent="0.45">
      <c r="B132" s="19">
        <v>365.76</v>
      </c>
      <c r="C132" s="19">
        <v>365.77109999999999</v>
      </c>
      <c r="D132" s="19">
        <v>43.402005420000002</v>
      </c>
      <c r="E132" s="19">
        <v>52.915521529999999</v>
      </c>
      <c r="F132" s="19">
        <v>232.42</v>
      </c>
      <c r="K132" t="s">
        <v>12962</v>
      </c>
      <c r="L132" t="s">
        <v>12963</v>
      </c>
      <c r="N132" t="s">
        <v>4295</v>
      </c>
      <c r="O132">
        <v>114</v>
      </c>
      <c r="P132">
        <v>8</v>
      </c>
      <c r="Q132">
        <v>365.76</v>
      </c>
      <c r="R132" t="e">
        <v>#REF!</v>
      </c>
      <c r="S132">
        <v>3646</v>
      </c>
      <c r="T132" t="s">
        <v>2001</v>
      </c>
      <c r="U132" t="s">
        <v>4008</v>
      </c>
      <c r="V132" s="49" t="s">
        <v>12964</v>
      </c>
      <c r="X132">
        <v>0</v>
      </c>
    </row>
    <row r="133" spans="1:24" ht="23" customHeight="1" x14ac:dyDescent="0.45">
      <c r="B133" s="19">
        <v>457.2</v>
      </c>
      <c r="C133" s="19">
        <v>457.21129999999999</v>
      </c>
      <c r="D133" s="19">
        <v>43.401432790000001</v>
      </c>
      <c r="E133" s="19">
        <v>52.916332310000001</v>
      </c>
      <c r="F133" s="19">
        <v>232.62</v>
      </c>
      <c r="K133" t="s">
        <v>12965</v>
      </c>
      <c r="L133" t="s">
        <v>12966</v>
      </c>
      <c r="N133" t="s">
        <v>4295</v>
      </c>
      <c r="O133">
        <v>114</v>
      </c>
      <c r="P133">
        <v>8</v>
      </c>
      <c r="Q133">
        <v>457.2</v>
      </c>
      <c r="R133" t="e">
        <v>#REF!</v>
      </c>
      <c r="S133">
        <v>3646</v>
      </c>
      <c r="T133" t="s">
        <v>2001</v>
      </c>
      <c r="U133" t="s">
        <v>4008</v>
      </c>
      <c r="V133" s="49" t="s">
        <v>12967</v>
      </c>
      <c r="X133">
        <v>0</v>
      </c>
    </row>
    <row r="134" spans="1:24" ht="23" customHeight="1" x14ac:dyDescent="0.45">
      <c r="B134" s="19">
        <v>487.11</v>
      </c>
      <c r="C134" s="19">
        <v>487.12459999999999</v>
      </c>
      <c r="D134" s="19">
        <v>43.401245469999999</v>
      </c>
      <c r="E134" s="19">
        <v>52.916597520000003</v>
      </c>
      <c r="F134" s="19">
        <v>232.22</v>
      </c>
      <c r="K134" t="s">
        <v>12766</v>
      </c>
      <c r="L134" t="s">
        <v>12767</v>
      </c>
      <c r="N134" t="s">
        <v>4295</v>
      </c>
      <c r="O134">
        <v>114</v>
      </c>
      <c r="P134">
        <v>8</v>
      </c>
      <c r="Q134">
        <v>487.11</v>
      </c>
      <c r="R134" t="e">
        <v>#REF!</v>
      </c>
      <c r="S134">
        <v>3646</v>
      </c>
      <c r="T134" t="s">
        <v>2001</v>
      </c>
      <c r="U134" t="s">
        <v>4008</v>
      </c>
      <c r="V134" s="49" t="s">
        <v>12968</v>
      </c>
      <c r="X134">
        <v>1</v>
      </c>
    </row>
    <row r="135" spans="1:24" ht="23" customHeight="1" x14ac:dyDescent="0.45">
      <c r="A135" s="10">
        <v>4119</v>
      </c>
      <c r="B135" s="19">
        <v>0</v>
      </c>
      <c r="C135" s="19">
        <v>0</v>
      </c>
      <c r="D135" s="19">
        <v>43.398929330000001</v>
      </c>
      <c r="E135" s="19">
        <v>52.913964669999999</v>
      </c>
      <c r="F135" s="19">
        <v>231.99</v>
      </c>
      <c r="G135" s="20">
        <v>100</v>
      </c>
      <c r="H135" s="20">
        <v>5.4</v>
      </c>
      <c r="I135" s="21">
        <v>5.0000000000000001E-3</v>
      </c>
      <c r="K135" t="s">
        <v>12969</v>
      </c>
      <c r="L135" t="s">
        <v>12970</v>
      </c>
      <c r="N135" t="s">
        <v>4295</v>
      </c>
      <c r="O135">
        <v>110.8</v>
      </c>
      <c r="P135">
        <v>5.4</v>
      </c>
      <c r="Q135">
        <v>0</v>
      </c>
      <c r="R135">
        <v>4119</v>
      </c>
      <c r="S135">
        <v>4119</v>
      </c>
      <c r="T135" t="s">
        <v>2155</v>
      </c>
      <c r="U135" t="s">
        <v>4037</v>
      </c>
      <c r="V135" s="49" t="s">
        <v>12971</v>
      </c>
      <c r="X135">
        <v>0</v>
      </c>
    </row>
    <row r="136" spans="1:24" ht="23" customHeight="1" x14ac:dyDescent="0.45">
      <c r="B136" s="19">
        <v>14.62</v>
      </c>
      <c r="C136" s="19">
        <v>14.62222</v>
      </c>
      <c r="D136" s="19">
        <v>43.399019780000003</v>
      </c>
      <c r="E136" s="19">
        <v>52.914095770000003</v>
      </c>
      <c r="F136" s="19">
        <v>231.79</v>
      </c>
      <c r="K136" t="s">
        <v>12972</v>
      </c>
      <c r="L136" t="s">
        <v>12973</v>
      </c>
      <c r="N136" t="s">
        <v>4295</v>
      </c>
      <c r="O136">
        <v>110.8</v>
      </c>
      <c r="P136">
        <v>5.4</v>
      </c>
      <c r="Q136">
        <v>14.62</v>
      </c>
      <c r="R136" t="e">
        <v>#REF!</v>
      </c>
      <c r="S136">
        <v>4119</v>
      </c>
      <c r="T136" t="s">
        <v>2155</v>
      </c>
      <c r="U136" t="s">
        <v>4037</v>
      </c>
      <c r="V136" s="49" t="s">
        <v>12974</v>
      </c>
      <c r="X136">
        <v>0</v>
      </c>
    </row>
    <row r="137" spans="1:24" ht="23" customHeight="1" x14ac:dyDescent="0.45">
      <c r="B137" s="19">
        <v>55.48</v>
      </c>
      <c r="C137" s="19">
        <v>55.484369999999998</v>
      </c>
      <c r="D137" s="19">
        <v>43.399274849999998</v>
      </c>
      <c r="E137" s="19">
        <v>52.91445916</v>
      </c>
      <c r="F137" s="19">
        <v>231.62</v>
      </c>
      <c r="K137" t="s">
        <v>12975</v>
      </c>
      <c r="L137" t="s">
        <v>12976</v>
      </c>
      <c r="N137" t="s">
        <v>4295</v>
      </c>
      <c r="O137">
        <v>110.8</v>
      </c>
      <c r="P137">
        <v>5.4</v>
      </c>
      <c r="Q137">
        <v>55.48</v>
      </c>
      <c r="R137" t="e">
        <v>#REF!</v>
      </c>
      <c r="S137">
        <v>4119</v>
      </c>
      <c r="T137" t="s">
        <v>2155</v>
      </c>
      <c r="U137" t="s">
        <v>4037</v>
      </c>
      <c r="V137" s="49" t="s">
        <v>12977</v>
      </c>
      <c r="X137">
        <v>0</v>
      </c>
    </row>
    <row r="138" spans="1:24" ht="23" customHeight="1" x14ac:dyDescent="0.45">
      <c r="B138" s="19">
        <v>88.12</v>
      </c>
      <c r="C138" s="19">
        <v>88.144149999999996</v>
      </c>
      <c r="D138" s="19">
        <v>43.399501119999996</v>
      </c>
      <c r="E138" s="19">
        <v>52.914716110000001</v>
      </c>
      <c r="F138" s="19">
        <v>232.82</v>
      </c>
      <c r="K138" t="s">
        <v>12658</v>
      </c>
      <c r="L138" t="s">
        <v>12659</v>
      </c>
      <c r="N138" t="s">
        <v>4295</v>
      </c>
      <c r="O138">
        <v>110.8</v>
      </c>
      <c r="P138">
        <v>5.4</v>
      </c>
      <c r="Q138">
        <v>88.12</v>
      </c>
      <c r="R138" t="e">
        <v>#REF!</v>
      </c>
      <c r="S138">
        <v>4119</v>
      </c>
      <c r="T138" t="s">
        <v>2155</v>
      </c>
      <c r="U138" t="s">
        <v>4037</v>
      </c>
      <c r="V138" s="49" t="s">
        <v>12978</v>
      </c>
      <c r="X138">
        <v>1</v>
      </c>
    </row>
    <row r="139" spans="1:24" ht="23" customHeight="1" x14ac:dyDescent="0.45">
      <c r="A139" s="10">
        <v>4778</v>
      </c>
      <c r="B139" s="19">
        <v>0</v>
      </c>
      <c r="C139" s="19">
        <v>0</v>
      </c>
      <c r="D139" s="19">
        <v>43.403426260000003</v>
      </c>
      <c r="E139" s="19">
        <v>52.911493980000003</v>
      </c>
      <c r="F139" s="19">
        <v>232.53</v>
      </c>
      <c r="G139" s="20">
        <v>98</v>
      </c>
      <c r="H139" s="20">
        <v>8</v>
      </c>
      <c r="I139" s="21">
        <v>0.2</v>
      </c>
      <c r="K139" t="s">
        <v>12979</v>
      </c>
      <c r="L139" t="s">
        <v>12980</v>
      </c>
      <c r="N139" t="s">
        <v>4295</v>
      </c>
      <c r="O139">
        <v>114</v>
      </c>
      <c r="P139">
        <v>8</v>
      </c>
      <c r="Q139">
        <v>0</v>
      </c>
      <c r="R139">
        <v>4778</v>
      </c>
      <c r="S139">
        <v>4778</v>
      </c>
      <c r="T139" t="s">
        <v>2380</v>
      </c>
      <c r="U139" t="s">
        <v>4008</v>
      </c>
      <c r="V139" s="49" t="s">
        <v>12981</v>
      </c>
      <c r="X139">
        <v>0</v>
      </c>
    </row>
    <row r="140" spans="1:24" ht="23" customHeight="1" x14ac:dyDescent="0.45">
      <c r="B140" s="19">
        <v>26.36</v>
      </c>
      <c r="C140" s="19">
        <v>26.413219999999999</v>
      </c>
      <c r="D140" s="19">
        <v>43.403248359999999</v>
      </c>
      <c r="E140" s="19">
        <v>52.911709369999997</v>
      </c>
      <c r="F140" s="19">
        <v>230.93</v>
      </c>
      <c r="K140" t="s">
        <v>12982</v>
      </c>
      <c r="L140" t="s">
        <v>12983</v>
      </c>
      <c r="N140" t="s">
        <v>4295</v>
      </c>
      <c r="O140">
        <v>114</v>
      </c>
      <c r="P140">
        <v>8</v>
      </c>
      <c r="Q140">
        <v>26.36</v>
      </c>
      <c r="R140" t="e">
        <v>#REF!</v>
      </c>
      <c r="S140">
        <v>4778</v>
      </c>
      <c r="T140" t="s">
        <v>2380</v>
      </c>
      <c r="U140" t="s">
        <v>4008</v>
      </c>
      <c r="V140" s="49" t="s">
        <v>12984</v>
      </c>
      <c r="X140">
        <v>0</v>
      </c>
    </row>
    <row r="141" spans="1:24" ht="23" customHeight="1" x14ac:dyDescent="0.45">
      <c r="B141" s="19">
        <v>32.64</v>
      </c>
      <c r="C141" s="19">
        <v>32.721060000000001</v>
      </c>
      <c r="D141" s="19">
        <v>43.403205989999996</v>
      </c>
      <c r="E141" s="19">
        <v>52.91176067</v>
      </c>
      <c r="F141" s="19">
        <v>231.53</v>
      </c>
      <c r="K141" t="s">
        <v>12985</v>
      </c>
      <c r="L141" t="s">
        <v>12986</v>
      </c>
      <c r="N141" t="s">
        <v>4295</v>
      </c>
      <c r="O141">
        <v>114</v>
      </c>
      <c r="P141">
        <v>8</v>
      </c>
      <c r="Q141">
        <v>32.64</v>
      </c>
      <c r="R141" t="e">
        <v>#REF!</v>
      </c>
      <c r="S141">
        <v>4778</v>
      </c>
      <c r="T141" t="s">
        <v>2380</v>
      </c>
      <c r="U141" t="s">
        <v>4008</v>
      </c>
      <c r="V141" s="49" t="s">
        <v>12987</v>
      </c>
      <c r="X141">
        <v>0</v>
      </c>
    </row>
    <row r="142" spans="1:24" ht="23" customHeight="1" x14ac:dyDescent="0.45">
      <c r="B142" s="19">
        <v>89.02</v>
      </c>
      <c r="C142" s="19">
        <v>89.096090000000004</v>
      </c>
      <c r="D142" s="19">
        <v>43.402931649999999</v>
      </c>
      <c r="E142" s="19">
        <v>52.91234609</v>
      </c>
      <c r="F142" s="19">
        <v>232.02</v>
      </c>
      <c r="K142" t="s">
        <v>12988</v>
      </c>
      <c r="L142" t="s">
        <v>12989</v>
      </c>
      <c r="N142" t="s">
        <v>4295</v>
      </c>
      <c r="O142">
        <v>114</v>
      </c>
      <c r="P142">
        <v>8</v>
      </c>
      <c r="Q142">
        <v>89.02</v>
      </c>
      <c r="R142" t="e">
        <v>#REF!</v>
      </c>
      <c r="S142">
        <v>4778</v>
      </c>
      <c r="T142" t="s">
        <v>2380</v>
      </c>
      <c r="U142" t="s">
        <v>4008</v>
      </c>
      <c r="V142" s="49" t="s">
        <v>12990</v>
      </c>
      <c r="X142">
        <v>0</v>
      </c>
    </row>
    <row r="143" spans="1:24" ht="23" customHeight="1" x14ac:dyDescent="0.45">
      <c r="B143" s="19">
        <v>117.8</v>
      </c>
      <c r="C143" s="19">
        <v>117.89019999999999</v>
      </c>
      <c r="D143" s="19">
        <v>43.402803919999997</v>
      </c>
      <c r="E143" s="19">
        <v>52.912655299999997</v>
      </c>
      <c r="F143" s="19">
        <v>231.42</v>
      </c>
      <c r="K143" t="s">
        <v>12991</v>
      </c>
      <c r="L143" t="s">
        <v>12992</v>
      </c>
      <c r="N143" t="s">
        <v>4295</v>
      </c>
      <c r="O143">
        <v>114</v>
      </c>
      <c r="P143">
        <v>8</v>
      </c>
      <c r="Q143">
        <v>117.8</v>
      </c>
      <c r="R143" t="e">
        <v>#REF!</v>
      </c>
      <c r="S143">
        <v>4778</v>
      </c>
      <c r="T143" t="s">
        <v>2380</v>
      </c>
      <c r="U143" t="s">
        <v>4008</v>
      </c>
      <c r="V143" s="49" t="s">
        <v>12993</v>
      </c>
      <c r="X143">
        <v>0</v>
      </c>
    </row>
    <row r="144" spans="1:24" ht="23" customHeight="1" x14ac:dyDescent="0.45">
      <c r="B144" s="19">
        <v>169.3</v>
      </c>
      <c r="C144" s="19">
        <v>169.39179999999999</v>
      </c>
      <c r="D144" s="19">
        <v>43.402575429999999</v>
      </c>
      <c r="E144" s="19">
        <v>52.913208439999998</v>
      </c>
      <c r="F144" s="19">
        <v>231.83</v>
      </c>
      <c r="K144" t="s">
        <v>12994</v>
      </c>
      <c r="L144" t="s">
        <v>12995</v>
      </c>
      <c r="N144" t="s">
        <v>4295</v>
      </c>
      <c r="O144">
        <v>114</v>
      </c>
      <c r="P144">
        <v>8</v>
      </c>
      <c r="Q144">
        <v>169.3</v>
      </c>
      <c r="R144" t="e">
        <v>#REF!</v>
      </c>
      <c r="S144">
        <v>4778</v>
      </c>
      <c r="T144" t="s">
        <v>2380</v>
      </c>
      <c r="U144" t="s">
        <v>4008</v>
      </c>
      <c r="V144" s="49" t="s">
        <v>12996</v>
      </c>
      <c r="X144">
        <v>0</v>
      </c>
    </row>
    <row r="145" spans="1:24" ht="23" customHeight="1" x14ac:dyDescent="0.45">
      <c r="B145" s="19">
        <v>209.24</v>
      </c>
      <c r="C145" s="19">
        <v>209.33629999999999</v>
      </c>
      <c r="D145" s="19">
        <v>43.402399889999998</v>
      </c>
      <c r="E145" s="19">
        <v>52.913638720000002</v>
      </c>
      <c r="F145" s="19">
        <v>231.23</v>
      </c>
      <c r="K145" t="s">
        <v>12997</v>
      </c>
      <c r="L145" t="s">
        <v>12998</v>
      </c>
      <c r="N145" t="s">
        <v>4295</v>
      </c>
      <c r="O145">
        <v>114</v>
      </c>
      <c r="P145">
        <v>8</v>
      </c>
      <c r="Q145">
        <v>209.24</v>
      </c>
      <c r="R145" t="e">
        <v>#REF!</v>
      </c>
      <c r="S145">
        <v>4778</v>
      </c>
      <c r="T145" t="s">
        <v>2380</v>
      </c>
      <c r="U145" t="s">
        <v>4008</v>
      </c>
      <c r="V145" s="49" t="s">
        <v>12999</v>
      </c>
      <c r="X145">
        <v>0</v>
      </c>
    </row>
    <row r="146" spans="1:24" ht="23" customHeight="1" x14ac:dyDescent="0.45">
      <c r="B146" s="19">
        <v>246.19</v>
      </c>
      <c r="C146" s="19">
        <v>246.30109999999999</v>
      </c>
      <c r="D146" s="19">
        <v>43.402237530000001</v>
      </c>
      <c r="E146" s="19">
        <v>52.914036709999998</v>
      </c>
      <c r="F146" s="19">
        <v>232.48</v>
      </c>
      <c r="K146" t="s">
        <v>13000</v>
      </c>
      <c r="L146" t="s">
        <v>13001</v>
      </c>
      <c r="N146" t="s">
        <v>4295</v>
      </c>
      <c r="O146">
        <v>114</v>
      </c>
      <c r="P146">
        <v>8</v>
      </c>
      <c r="Q146">
        <v>246.19</v>
      </c>
      <c r="R146" t="e">
        <v>#REF!</v>
      </c>
      <c r="S146">
        <v>4778</v>
      </c>
      <c r="T146" t="s">
        <v>2380</v>
      </c>
      <c r="U146" t="s">
        <v>4008</v>
      </c>
      <c r="V146" s="49" t="s">
        <v>13002</v>
      </c>
      <c r="X146">
        <v>0</v>
      </c>
    </row>
    <row r="147" spans="1:24" ht="23" customHeight="1" x14ac:dyDescent="0.45">
      <c r="B147" s="19">
        <v>300.68</v>
      </c>
      <c r="C147" s="19">
        <v>300.80669999999998</v>
      </c>
      <c r="D147" s="19">
        <v>43.401996740000001</v>
      </c>
      <c r="E147" s="19">
        <v>52.914622809999997</v>
      </c>
      <c r="F147" s="19">
        <v>231.48</v>
      </c>
      <c r="K147" t="s">
        <v>13003</v>
      </c>
      <c r="L147" t="s">
        <v>13004</v>
      </c>
      <c r="N147" t="s">
        <v>4295</v>
      </c>
      <c r="O147">
        <v>114</v>
      </c>
      <c r="P147">
        <v>8</v>
      </c>
      <c r="Q147">
        <v>300.68</v>
      </c>
      <c r="R147" t="e">
        <v>#REF!</v>
      </c>
      <c r="S147">
        <v>4778</v>
      </c>
      <c r="T147" t="s">
        <v>2380</v>
      </c>
      <c r="U147" t="s">
        <v>4008</v>
      </c>
      <c r="V147" s="49" t="s">
        <v>13005</v>
      </c>
      <c r="X147">
        <v>0</v>
      </c>
    </row>
    <row r="148" spans="1:24" ht="23" customHeight="1" x14ac:dyDescent="0.45">
      <c r="B148" s="19">
        <v>325.45999999999998</v>
      </c>
      <c r="C148" s="19">
        <v>325.58460000000002</v>
      </c>
      <c r="D148" s="19">
        <v>43.401887289999998</v>
      </c>
      <c r="E148" s="19">
        <v>52.914889209999998</v>
      </c>
      <c r="F148" s="19">
        <v>232.08</v>
      </c>
      <c r="K148" t="s">
        <v>13006</v>
      </c>
      <c r="L148" t="s">
        <v>13007</v>
      </c>
      <c r="N148" t="s">
        <v>4295</v>
      </c>
      <c r="O148">
        <v>114</v>
      </c>
      <c r="P148">
        <v>8</v>
      </c>
      <c r="Q148">
        <v>325.45999999999998</v>
      </c>
      <c r="R148" t="e">
        <v>#REF!</v>
      </c>
      <c r="S148">
        <v>4778</v>
      </c>
      <c r="T148" t="s">
        <v>2380</v>
      </c>
      <c r="U148" t="s">
        <v>4008</v>
      </c>
      <c r="V148" s="49" t="s">
        <v>13008</v>
      </c>
      <c r="X148">
        <v>0</v>
      </c>
    </row>
    <row r="149" spans="1:24" ht="23" customHeight="1" x14ac:dyDescent="0.45">
      <c r="B149" s="19">
        <v>392.12</v>
      </c>
      <c r="C149" s="19">
        <v>392.2561</v>
      </c>
      <c r="D149" s="19">
        <v>43.401599959999999</v>
      </c>
      <c r="E149" s="19">
        <v>52.915611740000003</v>
      </c>
      <c r="F149" s="19">
        <v>232.62</v>
      </c>
      <c r="K149" t="s">
        <v>13009</v>
      </c>
      <c r="L149" t="s">
        <v>13010</v>
      </c>
      <c r="N149" t="s">
        <v>4295</v>
      </c>
      <c r="O149">
        <v>114</v>
      </c>
      <c r="P149">
        <v>8</v>
      </c>
      <c r="Q149">
        <v>392.12</v>
      </c>
      <c r="R149" t="e">
        <v>#REF!</v>
      </c>
      <c r="S149">
        <v>4778</v>
      </c>
      <c r="T149" t="s">
        <v>2380</v>
      </c>
      <c r="U149" t="s">
        <v>4008</v>
      </c>
      <c r="V149" s="49" t="s">
        <v>13011</v>
      </c>
      <c r="X149">
        <v>0</v>
      </c>
    </row>
    <row r="150" spans="1:24" ht="23" customHeight="1" x14ac:dyDescent="0.45">
      <c r="B150" s="19">
        <v>395.44</v>
      </c>
      <c r="C150" s="19">
        <v>395.57499999999999</v>
      </c>
      <c r="D150" s="19">
        <v>43.401585660000002</v>
      </c>
      <c r="E150" s="19">
        <v>52.915647710000002</v>
      </c>
      <c r="F150" s="19">
        <v>232.62</v>
      </c>
      <c r="K150" t="s">
        <v>13012</v>
      </c>
      <c r="L150" t="s">
        <v>13013</v>
      </c>
      <c r="N150" t="s">
        <v>4295</v>
      </c>
      <c r="O150">
        <v>114</v>
      </c>
      <c r="P150">
        <v>8</v>
      </c>
      <c r="Q150">
        <v>395.44</v>
      </c>
      <c r="R150" t="e">
        <v>#REF!</v>
      </c>
      <c r="S150">
        <v>4778</v>
      </c>
      <c r="T150" t="s">
        <v>2380</v>
      </c>
      <c r="U150" t="s">
        <v>4008</v>
      </c>
      <c r="V150" s="49" t="s">
        <v>13014</v>
      </c>
      <c r="X150">
        <v>0</v>
      </c>
    </row>
    <row r="151" spans="1:24" ht="23" customHeight="1" x14ac:dyDescent="0.45">
      <c r="B151" s="19">
        <v>445.34</v>
      </c>
      <c r="C151" s="19">
        <v>445.46640000000002</v>
      </c>
      <c r="D151" s="19">
        <v>43.401398389999997</v>
      </c>
      <c r="E151" s="19">
        <v>52.916207479999997</v>
      </c>
      <c r="F151" s="19">
        <v>232.62</v>
      </c>
      <c r="K151" t="s">
        <v>13015</v>
      </c>
      <c r="L151" t="s">
        <v>13016</v>
      </c>
      <c r="N151" t="s">
        <v>4295</v>
      </c>
      <c r="O151">
        <v>114</v>
      </c>
      <c r="P151">
        <v>8</v>
      </c>
      <c r="Q151">
        <v>445.34</v>
      </c>
      <c r="R151" t="e">
        <v>#REF!</v>
      </c>
      <c r="S151">
        <v>4778</v>
      </c>
      <c r="T151" t="s">
        <v>2380</v>
      </c>
      <c r="U151" t="s">
        <v>4008</v>
      </c>
      <c r="V151" s="49" t="s">
        <v>13017</v>
      </c>
      <c r="X151">
        <v>0</v>
      </c>
    </row>
    <row r="152" spans="1:24" ht="23" customHeight="1" x14ac:dyDescent="0.45">
      <c r="B152" s="19">
        <v>477.64</v>
      </c>
      <c r="C152" s="19">
        <v>477.7697</v>
      </c>
      <c r="D152" s="19">
        <v>43.401297540000002</v>
      </c>
      <c r="E152" s="19">
        <v>52.916581460000003</v>
      </c>
      <c r="F152" s="19">
        <v>232.22</v>
      </c>
      <c r="K152" t="s">
        <v>13018</v>
      </c>
      <c r="L152" t="s">
        <v>13019</v>
      </c>
      <c r="N152" t="s">
        <v>4295</v>
      </c>
      <c r="O152">
        <v>114</v>
      </c>
      <c r="P152">
        <v>8</v>
      </c>
      <c r="Q152">
        <v>477.64</v>
      </c>
      <c r="R152" t="e">
        <v>#REF!</v>
      </c>
      <c r="S152">
        <v>4778</v>
      </c>
      <c r="T152" t="s">
        <v>2380</v>
      </c>
      <c r="U152" t="s">
        <v>4008</v>
      </c>
      <c r="V152" s="49" t="s">
        <v>13020</v>
      </c>
      <c r="X152">
        <v>0</v>
      </c>
    </row>
    <row r="153" spans="1:24" ht="23" customHeight="1" x14ac:dyDescent="0.45">
      <c r="B153" s="19">
        <v>483.56</v>
      </c>
      <c r="C153" s="19">
        <v>483.6986</v>
      </c>
      <c r="D153" s="19">
        <v>43.401245469999999</v>
      </c>
      <c r="E153" s="19">
        <v>52.916597520000003</v>
      </c>
      <c r="F153" s="19">
        <v>232.22</v>
      </c>
      <c r="K153" t="s">
        <v>12766</v>
      </c>
      <c r="L153" t="s">
        <v>12767</v>
      </c>
      <c r="N153" t="s">
        <v>4295</v>
      </c>
      <c r="O153">
        <v>114</v>
      </c>
      <c r="P153">
        <v>8</v>
      </c>
      <c r="Q153">
        <v>483.56</v>
      </c>
      <c r="R153" t="e">
        <v>#REF!</v>
      </c>
      <c r="S153">
        <v>4778</v>
      </c>
      <c r="T153" t="s">
        <v>2380</v>
      </c>
      <c r="U153" t="s">
        <v>4008</v>
      </c>
      <c r="V153" s="49" t="s">
        <v>13021</v>
      </c>
      <c r="X153">
        <v>1</v>
      </c>
    </row>
    <row r="154" spans="1:24" ht="23" customHeight="1" x14ac:dyDescent="0.45">
      <c r="A154" s="10">
        <v>6035</v>
      </c>
      <c r="B154" s="19">
        <v>0</v>
      </c>
      <c r="C154" s="19">
        <v>0</v>
      </c>
      <c r="D154" s="19">
        <v>43.397529130000002</v>
      </c>
      <c r="E154" s="19">
        <v>52.914226710000001</v>
      </c>
      <c r="F154" s="19">
        <v>233.79</v>
      </c>
      <c r="G154" s="20">
        <v>100</v>
      </c>
      <c r="H154" s="20">
        <v>5.4</v>
      </c>
      <c r="I154" s="21">
        <v>5.0000000000000001E-3</v>
      </c>
      <c r="K154" t="s">
        <v>13022</v>
      </c>
      <c r="L154" t="s">
        <v>13023</v>
      </c>
      <c r="N154" t="s">
        <v>4295</v>
      </c>
      <c r="O154">
        <v>110.8</v>
      </c>
      <c r="P154">
        <v>5.4</v>
      </c>
      <c r="Q154">
        <v>0</v>
      </c>
      <c r="R154">
        <v>6035</v>
      </c>
      <c r="S154">
        <v>6035</v>
      </c>
      <c r="T154" t="s">
        <v>2709</v>
      </c>
      <c r="U154" t="s">
        <v>4037</v>
      </c>
      <c r="V154" s="49" t="s">
        <v>13024</v>
      </c>
      <c r="X154">
        <v>0</v>
      </c>
    </row>
    <row r="155" spans="1:24" ht="23" customHeight="1" x14ac:dyDescent="0.45">
      <c r="B155" s="19">
        <v>43.48</v>
      </c>
      <c r="C155" s="19">
        <v>43.495469999999997</v>
      </c>
      <c r="D155" s="19">
        <v>43.397609109999998</v>
      </c>
      <c r="E155" s="19">
        <v>52.914752069999999</v>
      </c>
      <c r="F155" s="19">
        <v>232.59</v>
      </c>
      <c r="K155" t="s">
        <v>13025</v>
      </c>
      <c r="L155" t="s">
        <v>13026</v>
      </c>
      <c r="N155" t="s">
        <v>4295</v>
      </c>
      <c r="O155">
        <v>110.8</v>
      </c>
      <c r="P155">
        <v>5.4</v>
      </c>
      <c r="Q155">
        <v>43.48</v>
      </c>
      <c r="R155" t="e">
        <v>#REF!</v>
      </c>
      <c r="S155">
        <v>6035</v>
      </c>
      <c r="T155" t="s">
        <v>2709</v>
      </c>
      <c r="U155" t="s">
        <v>4037</v>
      </c>
      <c r="V155" s="49" t="s">
        <v>13027</v>
      </c>
      <c r="X155">
        <v>0</v>
      </c>
    </row>
    <row r="156" spans="1:24" ht="23" customHeight="1" x14ac:dyDescent="0.45">
      <c r="B156" s="19">
        <v>70.900000000000006</v>
      </c>
      <c r="C156" s="19">
        <v>70.917680000000004</v>
      </c>
      <c r="D156" s="19">
        <v>43.397855909999997</v>
      </c>
      <c r="E156" s="19">
        <v>52.914752010000001</v>
      </c>
      <c r="F156" s="19">
        <v>232.19</v>
      </c>
      <c r="K156" t="s">
        <v>13028</v>
      </c>
      <c r="L156" t="s">
        <v>13029</v>
      </c>
      <c r="N156" t="s">
        <v>4295</v>
      </c>
      <c r="O156">
        <v>110.8</v>
      </c>
      <c r="P156">
        <v>5.4</v>
      </c>
      <c r="Q156">
        <v>70.900000000000006</v>
      </c>
      <c r="R156" t="e">
        <v>#REF!</v>
      </c>
      <c r="S156">
        <v>6035</v>
      </c>
      <c r="T156" t="s">
        <v>2709</v>
      </c>
      <c r="U156" t="s">
        <v>4037</v>
      </c>
      <c r="V156" s="49" t="s">
        <v>13030</v>
      </c>
      <c r="X156">
        <v>0</v>
      </c>
    </row>
    <row r="157" spans="1:24" ht="23" customHeight="1" x14ac:dyDescent="0.45">
      <c r="B157" s="19">
        <v>144.18</v>
      </c>
      <c r="C157" s="19">
        <v>144.20009999999999</v>
      </c>
      <c r="D157" s="19">
        <v>43.398515510000003</v>
      </c>
      <c r="E157" s="19">
        <v>52.914751860000003</v>
      </c>
      <c r="F157" s="19">
        <v>231.99</v>
      </c>
      <c r="K157" t="s">
        <v>13031</v>
      </c>
      <c r="L157" t="s">
        <v>13032</v>
      </c>
      <c r="N157" t="s">
        <v>4295</v>
      </c>
      <c r="O157">
        <v>110.8</v>
      </c>
      <c r="P157">
        <v>5.4</v>
      </c>
      <c r="Q157">
        <v>144.18</v>
      </c>
      <c r="R157" t="e">
        <v>#REF!</v>
      </c>
      <c r="S157">
        <v>6035</v>
      </c>
      <c r="T157" t="s">
        <v>2709</v>
      </c>
      <c r="U157" t="s">
        <v>4037</v>
      </c>
      <c r="V157" s="49" t="s">
        <v>13033</v>
      </c>
      <c r="X157">
        <v>0</v>
      </c>
    </row>
    <row r="158" spans="1:24" ht="23" customHeight="1" x14ac:dyDescent="0.45">
      <c r="B158" s="19">
        <v>162.34</v>
      </c>
      <c r="C158" s="19">
        <v>162.358</v>
      </c>
      <c r="D158" s="19">
        <v>43.398678949999997</v>
      </c>
      <c r="E158" s="19">
        <v>52.914750660000003</v>
      </c>
      <c r="F158" s="19">
        <v>231.99</v>
      </c>
      <c r="K158" t="s">
        <v>13034</v>
      </c>
      <c r="L158" t="s">
        <v>13035</v>
      </c>
      <c r="N158" t="s">
        <v>4295</v>
      </c>
      <c r="O158">
        <v>110.8</v>
      </c>
      <c r="P158">
        <v>5.4</v>
      </c>
      <c r="Q158">
        <v>162.34</v>
      </c>
      <c r="R158" t="e">
        <v>#REF!</v>
      </c>
      <c r="S158">
        <v>6035</v>
      </c>
      <c r="T158" t="s">
        <v>2709</v>
      </c>
      <c r="U158" t="s">
        <v>4037</v>
      </c>
      <c r="V158" s="49" t="s">
        <v>13036</v>
      </c>
      <c r="X158">
        <v>0</v>
      </c>
    </row>
    <row r="159" spans="1:24" ht="23" customHeight="1" x14ac:dyDescent="0.45">
      <c r="B159" s="19">
        <v>221.56</v>
      </c>
      <c r="C159" s="19">
        <v>221.58420000000001</v>
      </c>
      <c r="D159" s="19">
        <v>43.399211999999999</v>
      </c>
      <c r="E159" s="19">
        <v>52.914746749999999</v>
      </c>
      <c r="F159" s="19">
        <v>231.39</v>
      </c>
      <c r="K159" t="s">
        <v>13037</v>
      </c>
      <c r="L159" t="s">
        <v>13038</v>
      </c>
      <c r="N159" t="s">
        <v>4295</v>
      </c>
      <c r="O159">
        <v>110.8</v>
      </c>
      <c r="P159">
        <v>5.4</v>
      </c>
      <c r="Q159">
        <v>221.56</v>
      </c>
      <c r="R159" t="e">
        <v>#REF!</v>
      </c>
      <c r="S159">
        <v>6035</v>
      </c>
      <c r="T159" t="s">
        <v>2709</v>
      </c>
      <c r="U159" t="s">
        <v>4037</v>
      </c>
      <c r="V159" s="49" t="s">
        <v>13039</v>
      </c>
      <c r="X159">
        <v>0</v>
      </c>
    </row>
    <row r="160" spans="1:24" ht="23" customHeight="1" x14ac:dyDescent="0.45">
      <c r="B160" s="19">
        <v>253.78</v>
      </c>
      <c r="C160" s="19">
        <v>253.83269999999999</v>
      </c>
      <c r="D160" s="19">
        <v>43.399501119999996</v>
      </c>
      <c r="E160" s="19">
        <v>52.914716110000001</v>
      </c>
      <c r="F160" s="19">
        <v>232.82</v>
      </c>
      <c r="K160" t="s">
        <v>12658</v>
      </c>
      <c r="L160" t="s">
        <v>12659</v>
      </c>
      <c r="N160" t="s">
        <v>4295</v>
      </c>
      <c r="O160">
        <v>110.8</v>
      </c>
      <c r="P160">
        <v>5.4</v>
      </c>
      <c r="Q160">
        <v>253.78</v>
      </c>
      <c r="R160" t="e">
        <v>#REF!</v>
      </c>
      <c r="S160">
        <v>6035</v>
      </c>
      <c r="T160" t="s">
        <v>2709</v>
      </c>
      <c r="U160" t="s">
        <v>4037</v>
      </c>
      <c r="V160" s="49" t="s">
        <v>13040</v>
      </c>
      <c r="X160">
        <v>1</v>
      </c>
    </row>
    <row r="161" spans="1:24" ht="23" customHeight="1" x14ac:dyDescent="0.45">
      <c r="A161" s="10">
        <v>6038</v>
      </c>
      <c r="B161" s="19">
        <v>0</v>
      </c>
      <c r="C161" s="19">
        <v>0</v>
      </c>
      <c r="D161" s="19">
        <v>43.403405249999999</v>
      </c>
      <c r="E161" s="19">
        <v>52.910552070000001</v>
      </c>
      <c r="F161" s="19">
        <v>232.13</v>
      </c>
      <c r="G161" s="20">
        <v>98</v>
      </c>
      <c r="H161" s="20">
        <v>8</v>
      </c>
      <c r="I161" s="21">
        <v>0.2</v>
      </c>
      <c r="K161" t="s">
        <v>13041</v>
      </c>
      <c r="L161" t="s">
        <v>13042</v>
      </c>
      <c r="N161" t="s">
        <v>4295</v>
      </c>
      <c r="O161">
        <v>114</v>
      </c>
      <c r="P161">
        <v>8</v>
      </c>
      <c r="Q161">
        <v>0</v>
      </c>
      <c r="R161">
        <v>6038</v>
      </c>
      <c r="S161">
        <v>6038</v>
      </c>
      <c r="T161" t="s">
        <v>2711</v>
      </c>
      <c r="U161" t="s">
        <v>4008</v>
      </c>
      <c r="V161" s="49" t="s">
        <v>13043</v>
      </c>
      <c r="X161">
        <v>0</v>
      </c>
    </row>
    <row r="162" spans="1:24" ht="23" customHeight="1" x14ac:dyDescent="0.45">
      <c r="B162" s="19">
        <v>60.91</v>
      </c>
      <c r="C162" s="19">
        <v>60.918170000000003</v>
      </c>
      <c r="D162" s="19">
        <v>43.403159289999998</v>
      </c>
      <c r="E162" s="19">
        <v>52.911224109999999</v>
      </c>
      <c r="F162" s="19">
        <v>231.33</v>
      </c>
      <c r="K162" t="s">
        <v>13044</v>
      </c>
      <c r="L162" t="s">
        <v>13045</v>
      </c>
      <c r="N162" t="s">
        <v>4295</v>
      </c>
      <c r="O162">
        <v>114</v>
      </c>
      <c r="P162">
        <v>8</v>
      </c>
      <c r="Q162">
        <v>60.91</v>
      </c>
      <c r="R162" t="e">
        <v>#REF!</v>
      </c>
      <c r="S162">
        <v>6038</v>
      </c>
      <c r="T162" t="s">
        <v>2711</v>
      </c>
      <c r="U162" t="s">
        <v>4008</v>
      </c>
      <c r="V162" s="49" t="s">
        <v>13046</v>
      </c>
      <c r="X162">
        <v>0</v>
      </c>
    </row>
    <row r="163" spans="1:24" ht="23" customHeight="1" x14ac:dyDescent="0.45">
      <c r="B163" s="19">
        <v>90.46</v>
      </c>
      <c r="C163" s="19">
        <v>90.465140000000005</v>
      </c>
      <c r="D163" s="19">
        <v>43.403049719999999</v>
      </c>
      <c r="E163" s="19">
        <v>52.911556470000001</v>
      </c>
      <c r="F163" s="19">
        <v>231.33</v>
      </c>
      <c r="K163" t="s">
        <v>13047</v>
      </c>
      <c r="L163" t="s">
        <v>13048</v>
      </c>
      <c r="N163" t="s">
        <v>4295</v>
      </c>
      <c r="O163">
        <v>114</v>
      </c>
      <c r="P163">
        <v>8</v>
      </c>
      <c r="Q163">
        <v>90.46</v>
      </c>
      <c r="R163" t="e">
        <v>#REF!</v>
      </c>
      <c r="S163">
        <v>6038</v>
      </c>
      <c r="T163" t="s">
        <v>2711</v>
      </c>
      <c r="U163" t="s">
        <v>4008</v>
      </c>
      <c r="V163" s="49" t="s">
        <v>13049</v>
      </c>
      <c r="X163">
        <v>0</v>
      </c>
    </row>
    <row r="164" spans="1:24" ht="23" customHeight="1" x14ac:dyDescent="0.45">
      <c r="B164" s="19">
        <v>91.3</v>
      </c>
      <c r="C164" s="19">
        <v>91.309349999999995</v>
      </c>
      <c r="D164" s="19">
        <v>43.403046590000002</v>
      </c>
      <c r="E164" s="19">
        <v>52.911565959999997</v>
      </c>
      <c r="F164" s="19">
        <v>231.33</v>
      </c>
      <c r="K164" t="s">
        <v>13050</v>
      </c>
      <c r="L164" t="s">
        <v>13051</v>
      </c>
      <c r="N164" t="s">
        <v>4295</v>
      </c>
      <c r="O164">
        <v>114</v>
      </c>
      <c r="P164">
        <v>8</v>
      </c>
      <c r="Q164">
        <v>91.3</v>
      </c>
      <c r="R164" t="e">
        <v>#REF!</v>
      </c>
      <c r="S164">
        <v>6038</v>
      </c>
      <c r="T164" t="s">
        <v>2711</v>
      </c>
      <c r="U164" t="s">
        <v>4008</v>
      </c>
      <c r="V164" s="49" t="s">
        <v>13052</v>
      </c>
      <c r="X164">
        <v>0</v>
      </c>
    </row>
    <row r="165" spans="1:24" ht="23" customHeight="1" x14ac:dyDescent="0.45">
      <c r="B165" s="19">
        <v>148.91999999999999</v>
      </c>
      <c r="C165" s="19">
        <v>148.92269999999999</v>
      </c>
      <c r="D165" s="19">
        <v>43.402798150000002</v>
      </c>
      <c r="E165" s="19">
        <v>52.912190240000001</v>
      </c>
      <c r="F165" s="19">
        <v>231.62</v>
      </c>
      <c r="K165" t="s">
        <v>13053</v>
      </c>
      <c r="L165" t="s">
        <v>13054</v>
      </c>
      <c r="N165" t="s">
        <v>4295</v>
      </c>
      <c r="O165">
        <v>114</v>
      </c>
      <c r="P165">
        <v>8</v>
      </c>
      <c r="Q165">
        <v>148.91999999999999</v>
      </c>
      <c r="R165" t="e">
        <v>#REF!</v>
      </c>
      <c r="S165">
        <v>6038</v>
      </c>
      <c r="T165" t="s">
        <v>2711</v>
      </c>
      <c r="U165" t="s">
        <v>4008</v>
      </c>
      <c r="V165" s="49" t="s">
        <v>13055</v>
      </c>
      <c r="X165">
        <v>0</v>
      </c>
    </row>
    <row r="166" spans="1:24" ht="23" customHeight="1" x14ac:dyDescent="0.45">
      <c r="B166" s="19">
        <v>181.9</v>
      </c>
      <c r="C166" s="19">
        <v>181.9111</v>
      </c>
      <c r="D166" s="19">
        <v>43.402667510000001</v>
      </c>
      <c r="E166" s="19">
        <v>52.912555869999998</v>
      </c>
      <c r="F166" s="19">
        <v>231.03</v>
      </c>
      <c r="K166" t="s">
        <v>13056</v>
      </c>
      <c r="L166" t="s">
        <v>13057</v>
      </c>
      <c r="N166" t="s">
        <v>4295</v>
      </c>
      <c r="O166">
        <v>114</v>
      </c>
      <c r="P166">
        <v>8</v>
      </c>
      <c r="Q166">
        <v>181.9</v>
      </c>
      <c r="R166" t="e">
        <v>#REF!</v>
      </c>
      <c r="S166">
        <v>6038</v>
      </c>
      <c r="T166" t="s">
        <v>2711</v>
      </c>
      <c r="U166" t="s">
        <v>4008</v>
      </c>
      <c r="V166" s="49" t="s">
        <v>13058</v>
      </c>
      <c r="X166">
        <v>0</v>
      </c>
    </row>
    <row r="167" spans="1:24" ht="23" customHeight="1" x14ac:dyDescent="0.45">
      <c r="B167" s="19">
        <v>239.8</v>
      </c>
      <c r="C167" s="19">
        <v>239.82239999999999</v>
      </c>
      <c r="D167" s="19">
        <v>43.402438189999998</v>
      </c>
      <c r="E167" s="19">
        <v>52.913197689999997</v>
      </c>
      <c r="F167" s="19">
        <v>232.23</v>
      </c>
      <c r="K167" t="s">
        <v>13059</v>
      </c>
      <c r="L167" t="s">
        <v>13060</v>
      </c>
      <c r="N167" t="s">
        <v>4295</v>
      </c>
      <c r="O167">
        <v>114</v>
      </c>
      <c r="P167">
        <v>8</v>
      </c>
      <c r="Q167">
        <v>239.8</v>
      </c>
      <c r="R167" t="e">
        <v>#REF!</v>
      </c>
      <c r="S167">
        <v>6038</v>
      </c>
      <c r="T167" t="s">
        <v>2711</v>
      </c>
      <c r="U167" t="s">
        <v>4008</v>
      </c>
      <c r="V167" s="49" t="s">
        <v>13061</v>
      </c>
      <c r="X167">
        <v>0</v>
      </c>
    </row>
    <row r="168" spans="1:24" ht="23" customHeight="1" x14ac:dyDescent="0.45">
      <c r="B168" s="19">
        <v>273.33999999999997</v>
      </c>
      <c r="C168" s="19">
        <v>273.36419999999998</v>
      </c>
      <c r="D168" s="19">
        <v>43.402293880000002</v>
      </c>
      <c r="E168" s="19">
        <v>52.913561379999997</v>
      </c>
      <c r="F168" s="19">
        <v>232.43</v>
      </c>
      <c r="K168" t="s">
        <v>13062</v>
      </c>
      <c r="L168" t="s">
        <v>13063</v>
      </c>
      <c r="N168" t="s">
        <v>4295</v>
      </c>
      <c r="O168">
        <v>114</v>
      </c>
      <c r="P168">
        <v>8</v>
      </c>
      <c r="Q168">
        <v>273.33999999999997</v>
      </c>
      <c r="R168" t="e">
        <v>#REF!</v>
      </c>
      <c r="S168">
        <v>6038</v>
      </c>
      <c r="T168" t="s">
        <v>2711</v>
      </c>
      <c r="U168" t="s">
        <v>4008</v>
      </c>
      <c r="V168" s="49" t="s">
        <v>13064</v>
      </c>
      <c r="X168">
        <v>0</v>
      </c>
    </row>
    <row r="169" spans="1:24" ht="23" customHeight="1" x14ac:dyDescent="0.45">
      <c r="B169" s="19">
        <v>311.62</v>
      </c>
      <c r="C169" s="19">
        <v>311.64030000000002</v>
      </c>
      <c r="D169" s="19">
        <v>43.402129199999997</v>
      </c>
      <c r="E169" s="19">
        <v>52.913976400000003</v>
      </c>
      <c r="F169" s="19">
        <v>232.48</v>
      </c>
      <c r="K169" t="s">
        <v>13065</v>
      </c>
      <c r="L169" t="s">
        <v>13066</v>
      </c>
      <c r="N169" t="s">
        <v>4295</v>
      </c>
      <c r="O169">
        <v>114</v>
      </c>
      <c r="P169">
        <v>8</v>
      </c>
      <c r="Q169">
        <v>311.62</v>
      </c>
      <c r="R169" t="e">
        <v>#REF!</v>
      </c>
      <c r="S169">
        <v>6038</v>
      </c>
      <c r="T169" t="s">
        <v>2711</v>
      </c>
      <c r="U169" t="s">
        <v>4008</v>
      </c>
      <c r="V169" s="49" t="s">
        <v>13067</v>
      </c>
      <c r="X169">
        <v>0</v>
      </c>
    </row>
    <row r="170" spans="1:24" ht="23" customHeight="1" x14ac:dyDescent="0.45">
      <c r="B170" s="19">
        <v>364.78</v>
      </c>
      <c r="C170" s="19">
        <v>364.81360000000001</v>
      </c>
      <c r="D170" s="19">
        <v>43.401916239999998</v>
      </c>
      <c r="E170" s="19">
        <v>52.914564110000001</v>
      </c>
      <c r="F170" s="19">
        <v>231.48</v>
      </c>
      <c r="K170" t="s">
        <v>13068</v>
      </c>
      <c r="L170" t="s">
        <v>13069</v>
      </c>
      <c r="N170" t="s">
        <v>4295</v>
      </c>
      <c r="O170">
        <v>114</v>
      </c>
      <c r="P170">
        <v>8</v>
      </c>
      <c r="Q170">
        <v>364.78</v>
      </c>
      <c r="R170" t="e">
        <v>#REF!</v>
      </c>
      <c r="S170">
        <v>6038</v>
      </c>
      <c r="T170" t="s">
        <v>2711</v>
      </c>
      <c r="U170" t="s">
        <v>4008</v>
      </c>
      <c r="V170" s="49" t="s">
        <v>13070</v>
      </c>
      <c r="X170">
        <v>0</v>
      </c>
    </row>
    <row r="171" spans="1:24" ht="23" customHeight="1" x14ac:dyDescent="0.45">
      <c r="B171" s="19">
        <v>392.59</v>
      </c>
      <c r="C171" s="19">
        <v>392.63159999999999</v>
      </c>
      <c r="D171" s="19">
        <v>43.401804830000003</v>
      </c>
      <c r="E171" s="19">
        <v>52.914871560000002</v>
      </c>
      <c r="F171" s="19">
        <v>232.08</v>
      </c>
      <c r="K171" t="s">
        <v>13071</v>
      </c>
      <c r="L171" t="s">
        <v>13072</v>
      </c>
      <c r="N171" t="s">
        <v>4295</v>
      </c>
      <c r="O171">
        <v>114</v>
      </c>
      <c r="P171">
        <v>8</v>
      </c>
      <c r="Q171">
        <v>392.59</v>
      </c>
      <c r="R171" t="e">
        <v>#REF!</v>
      </c>
      <c r="S171">
        <v>6038</v>
      </c>
      <c r="T171" t="s">
        <v>2711</v>
      </c>
      <c r="U171" t="s">
        <v>4008</v>
      </c>
      <c r="V171" s="49" t="s">
        <v>13073</v>
      </c>
      <c r="X171">
        <v>0</v>
      </c>
    </row>
    <row r="172" spans="1:24" ht="23" customHeight="1" x14ac:dyDescent="0.45">
      <c r="B172" s="19">
        <v>456.22</v>
      </c>
      <c r="C172" s="19">
        <v>456.26240000000001</v>
      </c>
      <c r="D172" s="19">
        <v>43.401558379999997</v>
      </c>
      <c r="E172" s="19">
        <v>52.915580579999997</v>
      </c>
      <c r="F172" s="19">
        <v>232.62</v>
      </c>
      <c r="K172" t="s">
        <v>13074</v>
      </c>
      <c r="L172" t="s">
        <v>13075</v>
      </c>
      <c r="N172" t="s">
        <v>4295</v>
      </c>
      <c r="O172">
        <v>114</v>
      </c>
      <c r="P172">
        <v>8</v>
      </c>
      <c r="Q172">
        <v>456.22</v>
      </c>
      <c r="R172" t="e">
        <v>#REF!</v>
      </c>
      <c r="S172">
        <v>6038</v>
      </c>
      <c r="T172" t="s">
        <v>2711</v>
      </c>
      <c r="U172" t="s">
        <v>4008</v>
      </c>
      <c r="V172" s="49" t="s">
        <v>13076</v>
      </c>
      <c r="X172">
        <v>0</v>
      </c>
    </row>
    <row r="173" spans="1:24" ht="23" customHeight="1" x14ac:dyDescent="0.45">
      <c r="B173" s="19">
        <v>458.48</v>
      </c>
      <c r="C173" s="19">
        <v>458.5188</v>
      </c>
      <c r="D173" s="19">
        <v>43.40154965</v>
      </c>
      <c r="E173" s="19">
        <v>52.915605720000002</v>
      </c>
      <c r="F173" s="19">
        <v>232.62</v>
      </c>
      <c r="K173" t="s">
        <v>13077</v>
      </c>
      <c r="L173" t="s">
        <v>13078</v>
      </c>
      <c r="N173" t="s">
        <v>4295</v>
      </c>
      <c r="O173">
        <v>114</v>
      </c>
      <c r="P173">
        <v>8</v>
      </c>
      <c r="Q173">
        <v>458.48</v>
      </c>
      <c r="R173" t="e">
        <v>#REF!</v>
      </c>
      <c r="S173">
        <v>6038</v>
      </c>
      <c r="T173" t="s">
        <v>2711</v>
      </c>
      <c r="U173" t="s">
        <v>4008</v>
      </c>
      <c r="V173" s="49" t="s">
        <v>13079</v>
      </c>
      <c r="X173">
        <v>0</v>
      </c>
    </row>
    <row r="174" spans="1:24" ht="23" customHeight="1" x14ac:dyDescent="0.45">
      <c r="B174" s="19">
        <v>513.13</v>
      </c>
      <c r="C174" s="19">
        <v>513.17290000000003</v>
      </c>
      <c r="D174" s="19">
        <v>43.401360869999998</v>
      </c>
      <c r="E174" s="19">
        <v>52.916228740000001</v>
      </c>
      <c r="F174" s="19">
        <v>232.62</v>
      </c>
      <c r="K174" t="s">
        <v>13080</v>
      </c>
      <c r="L174" t="s">
        <v>13081</v>
      </c>
      <c r="N174" t="s">
        <v>4295</v>
      </c>
      <c r="O174">
        <v>114</v>
      </c>
      <c r="P174">
        <v>8</v>
      </c>
      <c r="Q174">
        <v>513.13</v>
      </c>
      <c r="R174" t="e">
        <v>#REF!</v>
      </c>
      <c r="S174">
        <v>6038</v>
      </c>
      <c r="T174" t="s">
        <v>2711</v>
      </c>
      <c r="U174" t="s">
        <v>4008</v>
      </c>
      <c r="V174" s="49" t="s">
        <v>13082</v>
      </c>
      <c r="X174">
        <v>0</v>
      </c>
    </row>
    <row r="175" spans="1:24" ht="23" customHeight="1" x14ac:dyDescent="0.45">
      <c r="B175" s="19">
        <v>541.86</v>
      </c>
      <c r="C175" s="19">
        <v>541.90970000000004</v>
      </c>
      <c r="D175" s="19">
        <v>43.401294040000003</v>
      </c>
      <c r="E175" s="19">
        <v>52.916571400000002</v>
      </c>
      <c r="F175" s="19">
        <v>232.22</v>
      </c>
      <c r="K175" t="s">
        <v>13083</v>
      </c>
      <c r="L175" t="s">
        <v>13084</v>
      </c>
      <c r="N175" t="s">
        <v>4295</v>
      </c>
      <c r="O175">
        <v>114</v>
      </c>
      <c r="P175">
        <v>8</v>
      </c>
      <c r="Q175">
        <v>541.86</v>
      </c>
      <c r="R175" t="e">
        <v>#REF!</v>
      </c>
      <c r="S175">
        <v>6038</v>
      </c>
      <c r="T175" t="s">
        <v>2711</v>
      </c>
      <c r="U175" t="s">
        <v>4008</v>
      </c>
      <c r="V175" s="49" t="s">
        <v>13085</v>
      </c>
      <c r="X175">
        <v>0</v>
      </c>
    </row>
    <row r="176" spans="1:24" ht="23" customHeight="1" x14ac:dyDescent="0.45">
      <c r="B176" s="19">
        <v>547.66</v>
      </c>
      <c r="C176" s="19">
        <v>547.70519999999999</v>
      </c>
      <c r="D176" s="19">
        <v>43.401245469999999</v>
      </c>
      <c r="E176" s="19">
        <v>52.916597520000003</v>
      </c>
      <c r="F176" s="19">
        <v>232.22</v>
      </c>
      <c r="K176" t="s">
        <v>12766</v>
      </c>
      <c r="L176" t="s">
        <v>12767</v>
      </c>
      <c r="N176" t="s">
        <v>4295</v>
      </c>
      <c r="O176">
        <v>114</v>
      </c>
      <c r="P176">
        <v>8</v>
      </c>
      <c r="Q176">
        <v>547.66</v>
      </c>
      <c r="R176" t="e">
        <v>#REF!</v>
      </c>
      <c r="S176">
        <v>6038</v>
      </c>
      <c r="T176" t="s">
        <v>2711</v>
      </c>
      <c r="U176" t="s">
        <v>4008</v>
      </c>
      <c r="V176" s="49" t="s">
        <v>13086</v>
      </c>
      <c r="X176">
        <v>1</v>
      </c>
    </row>
    <row r="177" spans="1:25" ht="23" customHeight="1" x14ac:dyDescent="0.45">
      <c r="A177" s="10">
        <v>6090</v>
      </c>
      <c r="B177" s="19">
        <v>0</v>
      </c>
      <c r="C177" s="19">
        <v>0</v>
      </c>
      <c r="D177" s="19">
        <v>43.40142032</v>
      </c>
      <c r="E177" s="19">
        <v>52.921097549999999</v>
      </c>
      <c r="F177" s="19">
        <v>233.04</v>
      </c>
      <c r="G177" s="20">
        <v>98</v>
      </c>
      <c r="H177" s="20">
        <v>8</v>
      </c>
      <c r="I177" s="21">
        <v>0.2</v>
      </c>
      <c r="K177" t="s">
        <v>13087</v>
      </c>
      <c r="L177" t="s">
        <v>13088</v>
      </c>
      <c r="N177" t="s">
        <v>4295</v>
      </c>
      <c r="O177">
        <v>114</v>
      </c>
      <c r="P177">
        <v>8</v>
      </c>
      <c r="Q177">
        <v>0</v>
      </c>
      <c r="R177">
        <v>6090</v>
      </c>
      <c r="S177">
        <v>6090</v>
      </c>
      <c r="T177" t="s">
        <v>2745</v>
      </c>
      <c r="U177" t="s">
        <v>4008</v>
      </c>
      <c r="V177" s="49" t="s">
        <v>13089</v>
      </c>
      <c r="X177">
        <v>0</v>
      </c>
    </row>
    <row r="178" spans="1:25" ht="23" customHeight="1" x14ac:dyDescent="0.45">
      <c r="B178" s="19">
        <v>37.1</v>
      </c>
      <c r="C178" s="19">
        <v>37.186309999999999</v>
      </c>
      <c r="D178" s="19">
        <v>43.401466550000002</v>
      </c>
      <c r="E178" s="19">
        <v>52.920644019999997</v>
      </c>
      <c r="F178" s="19">
        <v>230.46</v>
      </c>
      <c r="K178" t="s">
        <v>13090</v>
      </c>
      <c r="L178" t="s">
        <v>13091</v>
      </c>
      <c r="N178" t="s">
        <v>4295</v>
      </c>
      <c r="O178">
        <v>114</v>
      </c>
      <c r="P178">
        <v>8</v>
      </c>
      <c r="Q178">
        <v>37.1</v>
      </c>
      <c r="R178" t="e">
        <v>#REF!</v>
      </c>
      <c r="S178">
        <v>6090</v>
      </c>
      <c r="T178" t="s">
        <v>2745</v>
      </c>
      <c r="U178" t="s">
        <v>4008</v>
      </c>
      <c r="V178" s="49" t="s">
        <v>13092</v>
      </c>
      <c r="X178">
        <v>0</v>
      </c>
      <c r="Y178" t="s">
        <v>4066</v>
      </c>
    </row>
    <row r="179" spans="1:25" ht="23" customHeight="1" x14ac:dyDescent="0.45">
      <c r="B179" s="19">
        <v>71.53</v>
      </c>
      <c r="C179" s="19">
        <v>71.6267</v>
      </c>
      <c r="D179" s="19">
        <v>43.401518490000001</v>
      </c>
      <c r="E179" s="19">
        <v>52.920224949999998</v>
      </c>
      <c r="F179" s="19">
        <v>231.06</v>
      </c>
      <c r="K179" t="s">
        <v>13093</v>
      </c>
      <c r="L179" t="s">
        <v>13094</v>
      </c>
      <c r="N179" t="s">
        <v>4295</v>
      </c>
      <c r="O179">
        <v>114</v>
      </c>
      <c r="P179">
        <v>8</v>
      </c>
      <c r="Q179">
        <v>71.53</v>
      </c>
      <c r="R179" t="e">
        <v>#REF!</v>
      </c>
      <c r="S179">
        <v>6090</v>
      </c>
      <c r="T179" t="s">
        <v>2745</v>
      </c>
      <c r="U179" t="s">
        <v>4008</v>
      </c>
      <c r="V179" s="49" t="s">
        <v>13095</v>
      </c>
      <c r="X179">
        <v>0</v>
      </c>
    </row>
    <row r="180" spans="1:25" ht="23" customHeight="1" x14ac:dyDescent="0.45">
      <c r="B180" s="19">
        <v>91.44</v>
      </c>
      <c r="C180" s="19">
        <v>91.535839999999993</v>
      </c>
      <c r="D180" s="19">
        <v>43.401548140000003</v>
      </c>
      <c r="E180" s="19">
        <v>52.919982580000003</v>
      </c>
      <c r="F180" s="19">
        <v>230.86</v>
      </c>
      <c r="K180" t="s">
        <v>13096</v>
      </c>
      <c r="L180" t="s">
        <v>13097</v>
      </c>
      <c r="N180" t="s">
        <v>4295</v>
      </c>
      <c r="O180">
        <v>114</v>
      </c>
      <c r="P180">
        <v>8</v>
      </c>
      <c r="Q180">
        <v>91.44</v>
      </c>
      <c r="R180" t="e">
        <v>#REF!</v>
      </c>
      <c r="S180">
        <v>6090</v>
      </c>
      <c r="T180" t="s">
        <v>2745</v>
      </c>
      <c r="U180" t="s">
        <v>4008</v>
      </c>
      <c r="V180" s="49" t="s">
        <v>13098</v>
      </c>
      <c r="X180">
        <v>0</v>
      </c>
    </row>
    <row r="181" spans="1:25" ht="23" customHeight="1" x14ac:dyDescent="0.45">
      <c r="B181" s="19">
        <v>144.36000000000001</v>
      </c>
      <c r="C181" s="19">
        <v>144.4659</v>
      </c>
      <c r="D181" s="19">
        <v>43.40162694</v>
      </c>
      <c r="E181" s="19">
        <v>52.919338310000001</v>
      </c>
      <c r="F181" s="19">
        <v>231.86</v>
      </c>
      <c r="K181" t="s">
        <v>13099</v>
      </c>
      <c r="L181" t="s">
        <v>13100</v>
      </c>
      <c r="N181" t="s">
        <v>4295</v>
      </c>
      <c r="O181">
        <v>114</v>
      </c>
      <c r="P181">
        <v>8</v>
      </c>
      <c r="Q181">
        <v>144.36000000000001</v>
      </c>
      <c r="R181" t="e">
        <v>#REF!</v>
      </c>
      <c r="S181">
        <v>6090</v>
      </c>
      <c r="T181" t="s">
        <v>2745</v>
      </c>
      <c r="U181" t="s">
        <v>4008</v>
      </c>
      <c r="V181" s="49" t="s">
        <v>13101</v>
      </c>
      <c r="X181">
        <v>0</v>
      </c>
    </row>
    <row r="182" spans="1:25" ht="23" customHeight="1" x14ac:dyDescent="0.45">
      <c r="B182" s="19">
        <v>182.88</v>
      </c>
      <c r="C182" s="19">
        <v>183.00399999999999</v>
      </c>
      <c r="D182" s="19">
        <v>43.40156941</v>
      </c>
      <c r="E182" s="19">
        <v>52.918869399999998</v>
      </c>
      <c r="F182" s="19">
        <v>230.66</v>
      </c>
      <c r="K182" t="s">
        <v>13102</v>
      </c>
      <c r="L182" t="s">
        <v>13103</v>
      </c>
      <c r="N182" t="s">
        <v>4295</v>
      </c>
      <c r="O182">
        <v>114</v>
      </c>
      <c r="P182">
        <v>8</v>
      </c>
      <c r="Q182">
        <v>182.88</v>
      </c>
      <c r="R182" t="e">
        <v>#REF!</v>
      </c>
      <c r="S182">
        <v>6090</v>
      </c>
      <c r="T182" t="s">
        <v>2745</v>
      </c>
      <c r="U182" t="s">
        <v>4008</v>
      </c>
      <c r="V182" s="49" t="s">
        <v>13104</v>
      </c>
      <c r="X182">
        <v>0</v>
      </c>
    </row>
    <row r="183" spans="1:25" ht="23" customHeight="1" x14ac:dyDescent="0.45">
      <c r="B183" s="19">
        <v>274.32</v>
      </c>
      <c r="C183" s="19">
        <v>274.44589999999999</v>
      </c>
      <c r="D183" s="19">
        <v>43.401432849999999</v>
      </c>
      <c r="E183" s="19">
        <v>52.917756269999998</v>
      </c>
      <c r="F183" s="19">
        <v>231.26</v>
      </c>
      <c r="K183" t="s">
        <v>13105</v>
      </c>
      <c r="L183" t="s">
        <v>13106</v>
      </c>
      <c r="N183" t="s">
        <v>4295</v>
      </c>
      <c r="O183">
        <v>114</v>
      </c>
      <c r="P183">
        <v>8</v>
      </c>
      <c r="Q183">
        <v>274.32</v>
      </c>
      <c r="R183" t="e">
        <v>#REF!</v>
      </c>
      <c r="S183">
        <v>6090</v>
      </c>
      <c r="T183" t="s">
        <v>2745</v>
      </c>
      <c r="U183" t="s">
        <v>4008</v>
      </c>
      <c r="V183" s="49" t="s">
        <v>13107</v>
      </c>
      <c r="X183">
        <v>0</v>
      </c>
    </row>
    <row r="184" spans="1:25" ht="23" customHeight="1" x14ac:dyDescent="0.45">
      <c r="B184" s="19">
        <v>307.33999999999997</v>
      </c>
      <c r="C184" s="19">
        <v>307.4735</v>
      </c>
      <c r="D184" s="19">
        <v>43.401383529999997</v>
      </c>
      <c r="E184" s="19">
        <v>52.917354279999998</v>
      </c>
      <c r="F184" s="19">
        <v>231.86</v>
      </c>
      <c r="K184" t="s">
        <v>13108</v>
      </c>
      <c r="L184" t="s">
        <v>13109</v>
      </c>
      <c r="N184" t="s">
        <v>4295</v>
      </c>
      <c r="O184">
        <v>114</v>
      </c>
      <c r="P184">
        <v>8</v>
      </c>
      <c r="Q184">
        <v>307.33999999999997</v>
      </c>
      <c r="R184" t="e">
        <v>#REF!</v>
      </c>
      <c r="S184">
        <v>6090</v>
      </c>
      <c r="T184" t="s">
        <v>2745</v>
      </c>
      <c r="U184" t="s">
        <v>4008</v>
      </c>
      <c r="V184" s="49" t="s">
        <v>13110</v>
      </c>
      <c r="X184">
        <v>0</v>
      </c>
    </row>
    <row r="185" spans="1:25" ht="23" customHeight="1" x14ac:dyDescent="0.45">
      <c r="B185" s="19">
        <v>365.76</v>
      </c>
      <c r="C185" s="19">
        <v>365.89249999999998</v>
      </c>
      <c r="D185" s="19">
        <v>43.401244310000003</v>
      </c>
      <c r="E185" s="19">
        <v>52.91665888</v>
      </c>
      <c r="F185" s="19">
        <v>232.22</v>
      </c>
      <c r="K185" t="s">
        <v>13111</v>
      </c>
      <c r="L185" t="s">
        <v>13112</v>
      </c>
      <c r="N185" t="s">
        <v>4295</v>
      </c>
      <c r="O185">
        <v>114</v>
      </c>
      <c r="P185">
        <v>8</v>
      </c>
      <c r="Q185">
        <v>365.76</v>
      </c>
      <c r="R185" t="e">
        <v>#REF!</v>
      </c>
      <c r="S185">
        <v>6090</v>
      </c>
      <c r="T185" t="s">
        <v>2745</v>
      </c>
      <c r="U185" t="s">
        <v>4008</v>
      </c>
      <c r="V185" s="49" t="s">
        <v>13113</v>
      </c>
      <c r="X185">
        <v>0</v>
      </c>
    </row>
    <row r="186" spans="1:25" ht="23" customHeight="1" x14ac:dyDescent="0.45">
      <c r="B186" s="19">
        <v>366.48</v>
      </c>
      <c r="C186" s="19">
        <v>366.61669999999998</v>
      </c>
      <c r="D186" s="19">
        <v>43.401242590000003</v>
      </c>
      <c r="E186" s="19">
        <v>52.916650259999997</v>
      </c>
      <c r="F186" s="19">
        <v>232.22</v>
      </c>
      <c r="K186" t="s">
        <v>13114</v>
      </c>
      <c r="L186" t="s">
        <v>13115</v>
      </c>
      <c r="N186" t="s">
        <v>4295</v>
      </c>
      <c r="O186">
        <v>114</v>
      </c>
      <c r="P186">
        <v>8</v>
      </c>
      <c r="Q186">
        <v>366.48</v>
      </c>
      <c r="R186" t="e">
        <v>#REF!</v>
      </c>
      <c r="S186">
        <v>6090</v>
      </c>
      <c r="T186" t="s">
        <v>2745</v>
      </c>
      <c r="U186" t="s">
        <v>4008</v>
      </c>
      <c r="V186" s="49" t="s">
        <v>13116</v>
      </c>
      <c r="X186">
        <v>0</v>
      </c>
    </row>
    <row r="187" spans="1:25" ht="23" customHeight="1" x14ac:dyDescent="0.45">
      <c r="B187" s="19">
        <v>370.77</v>
      </c>
      <c r="C187" s="19">
        <v>370.90120000000002</v>
      </c>
      <c r="D187" s="19">
        <v>43.401245469999999</v>
      </c>
      <c r="E187" s="19">
        <v>52.916597520000003</v>
      </c>
      <c r="F187" s="19">
        <v>232.22</v>
      </c>
      <c r="K187" t="s">
        <v>12766</v>
      </c>
      <c r="L187" t="s">
        <v>12767</v>
      </c>
      <c r="N187" t="s">
        <v>4295</v>
      </c>
      <c r="O187">
        <v>114</v>
      </c>
      <c r="P187">
        <v>8</v>
      </c>
      <c r="Q187">
        <v>370.77</v>
      </c>
      <c r="R187" t="e">
        <v>#REF!</v>
      </c>
      <c r="S187">
        <v>6090</v>
      </c>
      <c r="T187" t="s">
        <v>2745</v>
      </c>
      <c r="U187" t="s">
        <v>4008</v>
      </c>
      <c r="V187" s="49" t="s">
        <v>13117</v>
      </c>
      <c r="X187">
        <v>1</v>
      </c>
    </row>
    <row r="188" spans="1:25" ht="23" customHeight="1" x14ac:dyDescent="0.45">
      <c r="A188" s="10">
        <v>6129</v>
      </c>
      <c r="B188" s="19">
        <v>0</v>
      </c>
      <c r="C188" s="19">
        <v>0</v>
      </c>
      <c r="D188" s="19">
        <v>43.40149263</v>
      </c>
      <c r="E188" s="19">
        <v>52.912691369999997</v>
      </c>
      <c r="F188" s="19">
        <v>232.43</v>
      </c>
      <c r="G188" s="20">
        <v>98</v>
      </c>
      <c r="H188" s="20">
        <v>8</v>
      </c>
      <c r="I188" s="21">
        <v>0.2</v>
      </c>
      <c r="K188" t="s">
        <v>13118</v>
      </c>
      <c r="L188" t="s">
        <v>13119</v>
      </c>
      <c r="N188" t="s">
        <v>4295</v>
      </c>
      <c r="O188">
        <v>114</v>
      </c>
      <c r="P188">
        <v>8</v>
      </c>
      <c r="Q188">
        <v>0</v>
      </c>
      <c r="R188">
        <v>6129</v>
      </c>
      <c r="S188">
        <v>6129</v>
      </c>
      <c r="T188" t="s">
        <v>2757</v>
      </c>
      <c r="U188" t="s">
        <v>4037</v>
      </c>
      <c r="V188" s="49" t="s">
        <v>13120</v>
      </c>
      <c r="X188">
        <v>0</v>
      </c>
    </row>
    <row r="189" spans="1:25" ht="23" customHeight="1" x14ac:dyDescent="0.45">
      <c r="B189" s="19">
        <v>24.28</v>
      </c>
      <c r="C189" s="19">
        <v>24.295400000000001</v>
      </c>
      <c r="D189" s="19">
        <v>43.401324539999997</v>
      </c>
      <c r="E189" s="19">
        <v>52.912499789999998</v>
      </c>
      <c r="F189" s="19">
        <v>233.23</v>
      </c>
      <c r="K189" t="s">
        <v>13121</v>
      </c>
      <c r="L189" t="s">
        <v>13122</v>
      </c>
      <c r="N189" t="s">
        <v>4295</v>
      </c>
      <c r="O189">
        <v>114</v>
      </c>
      <c r="P189">
        <v>8</v>
      </c>
      <c r="Q189">
        <v>24.28</v>
      </c>
      <c r="R189" t="e">
        <v>#REF!</v>
      </c>
      <c r="S189">
        <v>6129</v>
      </c>
      <c r="T189" t="s">
        <v>2757</v>
      </c>
      <c r="U189" t="s">
        <v>4037</v>
      </c>
      <c r="V189" s="49" t="s">
        <v>13123</v>
      </c>
      <c r="X189">
        <v>1</v>
      </c>
    </row>
    <row r="190" spans="1:25" ht="23" customHeight="1" x14ac:dyDescent="0.45">
      <c r="A190" s="10">
        <v>6265</v>
      </c>
      <c r="B190" s="19">
        <v>0</v>
      </c>
      <c r="C190" s="19">
        <v>0</v>
      </c>
      <c r="D190" s="19">
        <v>43.402571109999997</v>
      </c>
      <c r="E190" s="19">
        <v>52.91751232</v>
      </c>
      <c r="F190" s="19">
        <v>233.46</v>
      </c>
      <c r="G190" s="20">
        <v>98</v>
      </c>
      <c r="H190" s="20">
        <v>8</v>
      </c>
      <c r="I190" s="21">
        <v>0.2</v>
      </c>
      <c r="K190" t="s">
        <v>13124</v>
      </c>
      <c r="L190" t="s">
        <v>13125</v>
      </c>
      <c r="N190" t="s">
        <v>4295</v>
      </c>
      <c r="O190">
        <v>114</v>
      </c>
      <c r="P190">
        <v>8</v>
      </c>
      <c r="Q190">
        <v>0</v>
      </c>
      <c r="R190">
        <v>6265</v>
      </c>
      <c r="S190">
        <v>6265</v>
      </c>
      <c r="T190" t="s">
        <v>2802</v>
      </c>
      <c r="U190" t="s">
        <v>4008</v>
      </c>
      <c r="V190" s="49" t="s">
        <v>13126</v>
      </c>
      <c r="X190">
        <v>0</v>
      </c>
    </row>
    <row r="191" spans="1:25" ht="23" customHeight="1" x14ac:dyDescent="0.45">
      <c r="B191" s="19">
        <v>91.44</v>
      </c>
      <c r="C191" s="19">
        <v>91.448409999999996</v>
      </c>
      <c r="D191" s="19">
        <v>43.401835890000001</v>
      </c>
      <c r="E191" s="19">
        <v>52.917004949999999</v>
      </c>
      <c r="F191" s="19">
        <v>232.22</v>
      </c>
      <c r="K191" t="s">
        <v>13127</v>
      </c>
      <c r="L191" t="s">
        <v>13128</v>
      </c>
      <c r="N191" t="s">
        <v>4295</v>
      </c>
      <c r="O191">
        <v>114</v>
      </c>
      <c r="P191">
        <v>8</v>
      </c>
      <c r="Q191">
        <v>91.44</v>
      </c>
      <c r="R191" t="e">
        <v>#REF!</v>
      </c>
      <c r="S191">
        <v>6265</v>
      </c>
      <c r="T191" t="s">
        <v>2802</v>
      </c>
      <c r="U191" t="s">
        <v>4008</v>
      </c>
      <c r="V191" s="49" t="s">
        <v>13129</v>
      </c>
      <c r="X191">
        <v>0</v>
      </c>
    </row>
    <row r="192" spans="1:25" ht="23" customHeight="1" x14ac:dyDescent="0.45">
      <c r="B192" s="19">
        <v>164.87</v>
      </c>
      <c r="C192" s="19">
        <v>164.88</v>
      </c>
      <c r="D192" s="19">
        <v>43.401245469999999</v>
      </c>
      <c r="E192" s="19">
        <v>52.916597520000003</v>
      </c>
      <c r="F192" s="19">
        <v>232.22</v>
      </c>
      <c r="K192" t="s">
        <v>12766</v>
      </c>
      <c r="L192" t="s">
        <v>12767</v>
      </c>
      <c r="N192" t="s">
        <v>4295</v>
      </c>
      <c r="O192">
        <v>114</v>
      </c>
      <c r="P192">
        <v>8</v>
      </c>
      <c r="Q192">
        <v>164.87</v>
      </c>
      <c r="R192" t="e">
        <v>#REF!</v>
      </c>
      <c r="S192">
        <v>6265</v>
      </c>
      <c r="T192" t="s">
        <v>2802</v>
      </c>
      <c r="U192" t="s">
        <v>4008</v>
      </c>
      <c r="V192" s="49" t="s">
        <v>13130</v>
      </c>
      <c r="X192">
        <v>1</v>
      </c>
    </row>
    <row r="193" spans="1:25" ht="23" customHeight="1" x14ac:dyDescent="0.45">
      <c r="A193" s="10">
        <v>7319</v>
      </c>
      <c r="B193" s="19">
        <v>0</v>
      </c>
      <c r="C193" s="19">
        <v>0</v>
      </c>
      <c r="D193" s="19">
        <v>43.402044580000002</v>
      </c>
      <c r="E193" s="19">
        <v>52.919087279999999</v>
      </c>
      <c r="F193" s="19">
        <v>232.46</v>
      </c>
      <c r="G193" s="20">
        <v>98</v>
      </c>
      <c r="H193" s="20">
        <v>8</v>
      </c>
      <c r="I193" s="21">
        <v>0.2</v>
      </c>
      <c r="K193" t="s">
        <v>13131</v>
      </c>
      <c r="L193" t="s">
        <v>13132</v>
      </c>
      <c r="N193" t="s">
        <v>4295</v>
      </c>
      <c r="O193">
        <v>114</v>
      </c>
      <c r="P193">
        <v>8</v>
      </c>
      <c r="Q193">
        <v>0</v>
      </c>
      <c r="R193">
        <v>7319</v>
      </c>
      <c r="S193">
        <v>7319</v>
      </c>
      <c r="T193" t="s">
        <v>3149</v>
      </c>
      <c r="U193" t="s">
        <v>4008</v>
      </c>
      <c r="V193" s="49" t="s">
        <v>13133</v>
      </c>
      <c r="X193">
        <v>0</v>
      </c>
    </row>
    <row r="194" spans="1:25" ht="23" customHeight="1" x14ac:dyDescent="0.45">
      <c r="B194" s="19">
        <v>37.770000000000003</v>
      </c>
      <c r="C194" s="19">
        <v>37.769799999999996</v>
      </c>
      <c r="D194" s="19">
        <v>43.401942490000003</v>
      </c>
      <c r="E194" s="19">
        <v>52.918642609999999</v>
      </c>
      <c r="F194" s="19">
        <v>231.86</v>
      </c>
      <c r="K194" t="s">
        <v>13134</v>
      </c>
      <c r="L194" t="s">
        <v>13135</v>
      </c>
      <c r="N194" t="s">
        <v>4295</v>
      </c>
      <c r="O194">
        <v>114</v>
      </c>
      <c r="P194">
        <v>8</v>
      </c>
      <c r="Q194">
        <v>37.770000000000003</v>
      </c>
      <c r="R194" t="e">
        <v>#REF!</v>
      </c>
      <c r="S194">
        <v>7319</v>
      </c>
      <c r="T194" t="s">
        <v>3149</v>
      </c>
      <c r="U194" t="s">
        <v>4008</v>
      </c>
      <c r="V194" s="49" t="s">
        <v>13136</v>
      </c>
      <c r="X194">
        <v>0</v>
      </c>
    </row>
    <row r="195" spans="1:25" ht="23" customHeight="1" x14ac:dyDescent="0.45">
      <c r="B195" s="19">
        <v>38.409999999999997</v>
      </c>
      <c r="C195" s="19">
        <v>38.41187</v>
      </c>
      <c r="D195" s="19">
        <v>43.401940760000002</v>
      </c>
      <c r="E195" s="19">
        <v>52.918635049999999</v>
      </c>
      <c r="F195" s="19">
        <v>231.86</v>
      </c>
      <c r="K195" t="s">
        <v>13137</v>
      </c>
      <c r="L195" t="s">
        <v>13138</v>
      </c>
      <c r="N195" t="s">
        <v>4295</v>
      </c>
      <c r="O195">
        <v>114</v>
      </c>
      <c r="P195">
        <v>8</v>
      </c>
      <c r="Q195">
        <v>38.409999999999997</v>
      </c>
      <c r="R195" t="e">
        <v>#REF!</v>
      </c>
      <c r="S195">
        <v>7319</v>
      </c>
      <c r="T195" t="s">
        <v>3149</v>
      </c>
      <c r="U195" t="s">
        <v>4008</v>
      </c>
      <c r="V195" s="49" t="s">
        <v>13139</v>
      </c>
      <c r="X195">
        <v>0</v>
      </c>
    </row>
    <row r="196" spans="1:25" ht="23" customHeight="1" x14ac:dyDescent="0.45">
      <c r="B196" s="19">
        <v>129.21</v>
      </c>
      <c r="C196" s="19">
        <v>129.21180000000001</v>
      </c>
      <c r="D196" s="19">
        <v>43.401594340000003</v>
      </c>
      <c r="E196" s="19">
        <v>52.917619870000003</v>
      </c>
      <c r="F196" s="19">
        <v>232.46</v>
      </c>
      <c r="K196" t="s">
        <v>13140</v>
      </c>
      <c r="L196" t="s">
        <v>13141</v>
      </c>
      <c r="N196" t="s">
        <v>4295</v>
      </c>
      <c r="O196">
        <v>114</v>
      </c>
      <c r="P196">
        <v>8</v>
      </c>
      <c r="Q196">
        <v>129.21</v>
      </c>
      <c r="R196" t="e">
        <v>#REF!</v>
      </c>
      <c r="S196">
        <v>7319</v>
      </c>
      <c r="T196" t="s">
        <v>3149</v>
      </c>
      <c r="U196" t="s">
        <v>4008</v>
      </c>
      <c r="V196" s="49" t="s">
        <v>13142</v>
      </c>
      <c r="X196">
        <v>0</v>
      </c>
    </row>
    <row r="197" spans="1:25" ht="23" customHeight="1" x14ac:dyDescent="0.45">
      <c r="B197" s="19">
        <v>220.65</v>
      </c>
      <c r="C197" s="19">
        <v>220.65209999999999</v>
      </c>
      <c r="D197" s="19">
        <v>43.401245469999999</v>
      </c>
      <c r="E197" s="19">
        <v>52.916597520000003</v>
      </c>
      <c r="F197" s="19">
        <v>232.22</v>
      </c>
      <c r="K197" t="s">
        <v>12766</v>
      </c>
      <c r="L197" t="s">
        <v>12767</v>
      </c>
      <c r="N197" t="s">
        <v>4295</v>
      </c>
      <c r="O197">
        <v>114</v>
      </c>
      <c r="P197">
        <v>8</v>
      </c>
      <c r="Q197">
        <v>220.65</v>
      </c>
      <c r="R197" t="e">
        <v>#REF!</v>
      </c>
      <c r="S197">
        <v>7319</v>
      </c>
      <c r="T197" t="s">
        <v>3149</v>
      </c>
      <c r="U197" t="s">
        <v>4008</v>
      </c>
      <c r="V197" s="49" t="s">
        <v>13143</v>
      </c>
      <c r="X197">
        <v>1</v>
      </c>
    </row>
    <row r="198" spans="1:25" ht="23" customHeight="1" x14ac:dyDescent="0.45">
      <c r="A198" s="10">
        <v>7569</v>
      </c>
      <c r="B198" s="19">
        <v>0</v>
      </c>
      <c r="C198" s="19">
        <v>0</v>
      </c>
      <c r="D198" s="19">
        <v>43.397980459999999</v>
      </c>
      <c r="E198" s="19">
        <v>52.915345989999999</v>
      </c>
      <c r="F198" s="19">
        <v>232.99</v>
      </c>
      <c r="G198" s="20">
        <v>98</v>
      </c>
      <c r="H198" s="20">
        <v>8</v>
      </c>
      <c r="I198" s="21">
        <v>0.2</v>
      </c>
      <c r="K198" t="s">
        <v>13144</v>
      </c>
      <c r="L198" t="s">
        <v>13145</v>
      </c>
      <c r="N198" t="s">
        <v>4295</v>
      </c>
      <c r="O198">
        <v>114</v>
      </c>
      <c r="P198">
        <v>8</v>
      </c>
      <c r="Q198">
        <v>0</v>
      </c>
      <c r="R198">
        <v>7569</v>
      </c>
      <c r="S198">
        <v>7569</v>
      </c>
      <c r="T198" t="s">
        <v>3196</v>
      </c>
      <c r="U198" t="s">
        <v>4037</v>
      </c>
      <c r="V198" s="49" t="s">
        <v>13146</v>
      </c>
      <c r="X198">
        <v>0</v>
      </c>
    </row>
    <row r="199" spans="1:25" ht="23" customHeight="1" x14ac:dyDescent="0.45">
      <c r="B199" s="19">
        <v>31.19</v>
      </c>
      <c r="C199" s="19">
        <v>31.20185</v>
      </c>
      <c r="D199" s="19">
        <v>43.398236799999999</v>
      </c>
      <c r="E199" s="19">
        <v>52.915189120000001</v>
      </c>
      <c r="F199" s="19">
        <v>231.99</v>
      </c>
      <c r="K199" t="s">
        <v>13147</v>
      </c>
      <c r="L199" t="s">
        <v>13148</v>
      </c>
      <c r="N199" t="s">
        <v>4295</v>
      </c>
      <c r="O199">
        <v>114</v>
      </c>
      <c r="P199">
        <v>8</v>
      </c>
      <c r="Q199">
        <v>31.19</v>
      </c>
      <c r="R199" t="e">
        <v>#REF!</v>
      </c>
      <c r="S199">
        <v>7569</v>
      </c>
      <c r="T199" t="s">
        <v>3196</v>
      </c>
      <c r="U199" t="s">
        <v>4037</v>
      </c>
      <c r="V199" s="49" t="s">
        <v>13149</v>
      </c>
      <c r="X199">
        <v>0</v>
      </c>
    </row>
    <row r="200" spans="1:25" ht="23" customHeight="1" x14ac:dyDescent="0.45">
      <c r="B200" s="19">
        <v>85.49</v>
      </c>
      <c r="C200" s="19">
        <v>85.516310000000004</v>
      </c>
      <c r="D200" s="19">
        <v>43.398703959999999</v>
      </c>
      <c r="E200" s="19">
        <v>52.914991899999997</v>
      </c>
      <c r="F200" s="19">
        <v>232.99</v>
      </c>
      <c r="K200" t="s">
        <v>13150</v>
      </c>
      <c r="L200" t="s">
        <v>13151</v>
      </c>
      <c r="N200" t="s">
        <v>4295</v>
      </c>
      <c r="O200">
        <v>114</v>
      </c>
      <c r="P200">
        <v>8</v>
      </c>
      <c r="Q200">
        <v>85.49</v>
      </c>
      <c r="R200" t="e">
        <v>#REF!</v>
      </c>
      <c r="S200">
        <v>7569</v>
      </c>
      <c r="T200" t="s">
        <v>3196</v>
      </c>
      <c r="U200" t="s">
        <v>4037</v>
      </c>
      <c r="V200" s="49" t="s">
        <v>13152</v>
      </c>
      <c r="X200">
        <v>0</v>
      </c>
    </row>
    <row r="201" spans="1:25" ht="23" customHeight="1" x14ac:dyDescent="0.45">
      <c r="B201" s="19">
        <v>88.76</v>
      </c>
      <c r="C201" s="19">
        <v>88.78783</v>
      </c>
      <c r="D201" s="19">
        <v>43.398732099999997</v>
      </c>
      <c r="E201" s="19">
        <v>52.914980020000002</v>
      </c>
      <c r="F201" s="19">
        <v>232.99</v>
      </c>
      <c r="K201" t="s">
        <v>13153</v>
      </c>
      <c r="L201" t="s">
        <v>13154</v>
      </c>
      <c r="N201" t="s">
        <v>4295</v>
      </c>
      <c r="O201">
        <v>114</v>
      </c>
      <c r="P201">
        <v>8</v>
      </c>
      <c r="Q201">
        <v>88.76</v>
      </c>
      <c r="R201" t="e">
        <v>#REF!</v>
      </c>
      <c r="S201">
        <v>7569</v>
      </c>
      <c r="T201" t="s">
        <v>3196</v>
      </c>
      <c r="U201" t="s">
        <v>4037</v>
      </c>
      <c r="V201" s="49" t="s">
        <v>13155</v>
      </c>
      <c r="X201">
        <v>0</v>
      </c>
    </row>
    <row r="202" spans="1:25" ht="23" customHeight="1" x14ac:dyDescent="0.45">
      <c r="B202" s="19">
        <v>148.30000000000001</v>
      </c>
      <c r="C202" s="19">
        <v>148.3271</v>
      </c>
      <c r="D202" s="19">
        <v>43.399255869999998</v>
      </c>
      <c r="E202" s="19">
        <v>52.914824809999999</v>
      </c>
      <c r="F202" s="19">
        <v>232.22</v>
      </c>
      <c r="K202" t="s">
        <v>13156</v>
      </c>
      <c r="L202" t="s">
        <v>13157</v>
      </c>
      <c r="N202" t="s">
        <v>4295</v>
      </c>
      <c r="O202">
        <v>114</v>
      </c>
      <c r="P202">
        <v>8</v>
      </c>
      <c r="Q202">
        <v>148.30000000000001</v>
      </c>
      <c r="R202" t="e">
        <v>#REF!</v>
      </c>
      <c r="S202">
        <v>7569</v>
      </c>
      <c r="T202" t="s">
        <v>3196</v>
      </c>
      <c r="U202" t="s">
        <v>4037</v>
      </c>
      <c r="V202" s="49" t="s">
        <v>13158</v>
      </c>
      <c r="X202">
        <v>0</v>
      </c>
    </row>
    <row r="203" spans="1:25" ht="23" customHeight="1" x14ac:dyDescent="0.45">
      <c r="B203" s="19">
        <v>176.93</v>
      </c>
      <c r="C203" s="19">
        <v>176.9676</v>
      </c>
      <c r="D203" s="19">
        <v>43.399501119999996</v>
      </c>
      <c r="E203" s="19">
        <v>52.914716110000001</v>
      </c>
      <c r="F203" s="19">
        <v>232.82</v>
      </c>
      <c r="K203" t="s">
        <v>12658</v>
      </c>
      <c r="L203" t="s">
        <v>12659</v>
      </c>
      <c r="N203" t="s">
        <v>4295</v>
      </c>
      <c r="O203">
        <v>114</v>
      </c>
      <c r="P203">
        <v>8</v>
      </c>
      <c r="Q203">
        <v>176.93</v>
      </c>
      <c r="R203" t="e">
        <v>#REF!</v>
      </c>
      <c r="S203">
        <v>7569</v>
      </c>
      <c r="T203" t="s">
        <v>3196</v>
      </c>
      <c r="U203" t="s">
        <v>4037</v>
      </c>
      <c r="V203" s="49" t="s">
        <v>13159</v>
      </c>
      <c r="X203">
        <v>1</v>
      </c>
    </row>
    <row r="204" spans="1:25" ht="23" customHeight="1" x14ac:dyDescent="0.45">
      <c r="A204" s="10">
        <v>7573</v>
      </c>
      <c r="B204" s="19">
        <v>0</v>
      </c>
      <c r="C204" s="19">
        <v>0</v>
      </c>
      <c r="D204" s="19">
        <v>43.400866409999999</v>
      </c>
      <c r="E204" s="19">
        <v>52.915653110000001</v>
      </c>
      <c r="F204" s="19">
        <v>233.48</v>
      </c>
      <c r="G204" s="20">
        <v>98</v>
      </c>
      <c r="H204" s="20">
        <v>8</v>
      </c>
      <c r="I204" s="21">
        <v>0.2</v>
      </c>
      <c r="K204" t="s">
        <v>13160</v>
      </c>
      <c r="L204" t="s">
        <v>13161</v>
      </c>
      <c r="N204" t="s">
        <v>4295</v>
      </c>
      <c r="O204">
        <v>114</v>
      </c>
      <c r="P204">
        <v>8</v>
      </c>
      <c r="Q204">
        <v>0</v>
      </c>
      <c r="R204">
        <v>7573</v>
      </c>
      <c r="S204">
        <v>7573</v>
      </c>
      <c r="T204" t="s">
        <v>13162</v>
      </c>
      <c r="U204" t="e">
        <v>#N/A</v>
      </c>
      <c r="V204" s="49" t="s">
        <v>13163</v>
      </c>
      <c r="X204">
        <v>0</v>
      </c>
    </row>
    <row r="205" spans="1:25" ht="23" customHeight="1" x14ac:dyDescent="0.45">
      <c r="B205" s="19">
        <v>24.53</v>
      </c>
      <c r="C205" s="19">
        <v>24.543970000000002</v>
      </c>
      <c r="D205" s="19">
        <v>43.400977509999997</v>
      </c>
      <c r="E205" s="19">
        <v>52.915914800000003</v>
      </c>
      <c r="F205" s="19">
        <v>232.68</v>
      </c>
      <c r="K205" t="s">
        <v>13164</v>
      </c>
      <c r="L205" t="s">
        <v>13165</v>
      </c>
      <c r="N205" t="s">
        <v>4295</v>
      </c>
      <c r="O205">
        <v>114</v>
      </c>
      <c r="P205">
        <v>8</v>
      </c>
      <c r="Q205">
        <v>24.53</v>
      </c>
      <c r="R205" t="e">
        <v>#REF!</v>
      </c>
      <c r="S205">
        <v>7573</v>
      </c>
      <c r="T205" t="s">
        <v>13162</v>
      </c>
      <c r="U205" t="e">
        <v>#N/A</v>
      </c>
      <c r="V205" s="49" t="s">
        <v>13166</v>
      </c>
      <c r="X205">
        <v>0</v>
      </c>
    </row>
    <row r="206" spans="1:25" ht="23" customHeight="1" x14ac:dyDescent="0.45">
      <c r="B206" s="19">
        <v>39.78</v>
      </c>
      <c r="C206" s="19">
        <v>39.789070000000002</v>
      </c>
      <c r="D206" s="19">
        <v>43.401045910000001</v>
      </c>
      <c r="E206" s="19">
        <v>52.916077950000002</v>
      </c>
      <c r="F206" s="19">
        <v>232.62</v>
      </c>
      <c r="K206" t="s">
        <v>13167</v>
      </c>
      <c r="L206" t="s">
        <v>13168</v>
      </c>
      <c r="N206" t="s">
        <v>4295</v>
      </c>
      <c r="O206">
        <v>114</v>
      </c>
      <c r="P206">
        <v>8</v>
      </c>
      <c r="Q206">
        <v>39.78</v>
      </c>
      <c r="R206" t="e">
        <v>#REF!</v>
      </c>
      <c r="S206">
        <v>7573</v>
      </c>
      <c r="T206" t="s">
        <v>13162</v>
      </c>
      <c r="U206" t="e">
        <v>#N/A</v>
      </c>
      <c r="V206" s="49" t="s">
        <v>13169</v>
      </c>
      <c r="X206">
        <v>0</v>
      </c>
    </row>
    <row r="207" spans="1:25" ht="23" customHeight="1" x14ac:dyDescent="0.45">
      <c r="B207" s="19">
        <v>84.82</v>
      </c>
      <c r="C207" s="19">
        <v>84.834620000000001</v>
      </c>
      <c r="D207" s="19">
        <v>43.401242869999997</v>
      </c>
      <c r="E207" s="19">
        <v>52.916563959999998</v>
      </c>
      <c r="F207" s="19">
        <v>232.22</v>
      </c>
      <c r="K207" t="s">
        <v>13170</v>
      </c>
      <c r="L207" t="s">
        <v>13171</v>
      </c>
      <c r="N207" t="s">
        <v>4295</v>
      </c>
      <c r="O207">
        <v>114</v>
      </c>
      <c r="P207">
        <v>8</v>
      </c>
      <c r="Q207">
        <v>84.82</v>
      </c>
      <c r="R207" t="e">
        <v>#REF!</v>
      </c>
      <c r="S207">
        <v>7573</v>
      </c>
      <c r="T207" t="s">
        <v>13162</v>
      </c>
      <c r="U207" t="e">
        <v>#N/A</v>
      </c>
      <c r="V207" s="49" t="s">
        <v>13172</v>
      </c>
      <c r="X207">
        <v>0</v>
      </c>
    </row>
    <row r="208" spans="1:25" ht="23" customHeight="1" x14ac:dyDescent="0.45">
      <c r="B208" s="19">
        <v>87.55</v>
      </c>
      <c r="C208" s="19">
        <v>87.568470000000005</v>
      </c>
      <c r="D208" s="19">
        <v>43.401245469999999</v>
      </c>
      <c r="E208" s="19">
        <v>52.916597520000003</v>
      </c>
      <c r="F208" s="19">
        <v>232.22</v>
      </c>
      <c r="K208" t="s">
        <v>12766</v>
      </c>
      <c r="L208" t="s">
        <v>12767</v>
      </c>
      <c r="N208" t="s">
        <v>4295</v>
      </c>
      <c r="O208">
        <v>114</v>
      </c>
      <c r="P208">
        <v>8</v>
      </c>
      <c r="Q208">
        <v>87.55</v>
      </c>
      <c r="R208" t="e">
        <v>#REF!</v>
      </c>
      <c r="S208">
        <v>7573</v>
      </c>
      <c r="T208" t="s">
        <v>13162</v>
      </c>
      <c r="U208" t="e">
        <v>#N/A</v>
      </c>
      <c r="V208" s="49" t="s">
        <v>13173</v>
      </c>
      <c r="X208">
        <v>1</v>
      </c>
      <c r="Y208" t="s">
        <v>4355</v>
      </c>
    </row>
    <row r="209" spans="1:24" ht="23" customHeight="1" x14ac:dyDescent="0.45">
      <c r="A209" s="10">
        <v>7574</v>
      </c>
      <c r="B209" s="19">
        <v>0</v>
      </c>
      <c r="C209" s="19">
        <v>0</v>
      </c>
      <c r="D209" s="19">
        <v>43.401265510000002</v>
      </c>
      <c r="E209" s="19">
        <v>52.912190240000001</v>
      </c>
      <c r="F209" s="19">
        <v>232.23</v>
      </c>
      <c r="G209" s="20">
        <v>98</v>
      </c>
      <c r="H209" s="20">
        <v>8</v>
      </c>
      <c r="I209" s="21">
        <v>0.2</v>
      </c>
      <c r="K209" t="s">
        <v>13174</v>
      </c>
      <c r="L209" t="s">
        <v>13175</v>
      </c>
      <c r="N209" t="s">
        <v>4295</v>
      </c>
      <c r="O209">
        <v>114</v>
      </c>
      <c r="P209">
        <v>8</v>
      </c>
      <c r="Q209">
        <v>0</v>
      </c>
      <c r="R209">
        <v>7574</v>
      </c>
      <c r="S209">
        <v>7574</v>
      </c>
      <c r="T209" t="s">
        <v>4389</v>
      </c>
      <c r="U209" t="e">
        <v>#N/A</v>
      </c>
      <c r="V209" s="49" t="s">
        <v>13176</v>
      </c>
      <c r="X209">
        <v>0</v>
      </c>
    </row>
    <row r="210" spans="1:24" ht="23" customHeight="1" x14ac:dyDescent="0.45">
      <c r="B210" s="19">
        <v>33.869999999999997</v>
      </c>
      <c r="C210" s="19">
        <v>33.867959999999997</v>
      </c>
      <c r="D210" s="19">
        <v>43.401510709999997</v>
      </c>
      <c r="E210" s="19">
        <v>52.912438610000002</v>
      </c>
      <c r="F210" s="19">
        <v>232.43</v>
      </c>
      <c r="K210" t="s">
        <v>13177</v>
      </c>
      <c r="L210" t="s">
        <v>13178</v>
      </c>
      <c r="N210" t="s">
        <v>4295</v>
      </c>
      <c r="O210">
        <v>114</v>
      </c>
      <c r="P210">
        <v>8</v>
      </c>
      <c r="Q210">
        <v>33.869999999999997</v>
      </c>
      <c r="R210" t="e">
        <v>#REF!</v>
      </c>
      <c r="S210">
        <v>7574</v>
      </c>
      <c r="T210" t="s">
        <v>4389</v>
      </c>
      <c r="U210" t="e">
        <v>#N/A</v>
      </c>
      <c r="V210" s="49" t="s">
        <v>13179</v>
      </c>
      <c r="X210">
        <v>0</v>
      </c>
    </row>
    <row r="211" spans="1:24" ht="23" customHeight="1" x14ac:dyDescent="0.45">
      <c r="B211" s="19">
        <v>55.14</v>
      </c>
      <c r="C211" s="19">
        <v>55.152799999999999</v>
      </c>
      <c r="D211" s="19">
        <v>43.401324539999997</v>
      </c>
      <c r="E211" s="19">
        <v>52.912499789999998</v>
      </c>
      <c r="F211" s="19">
        <v>233.23</v>
      </c>
      <c r="K211" t="s">
        <v>13121</v>
      </c>
      <c r="L211" t="s">
        <v>13122</v>
      </c>
      <c r="N211" t="s">
        <v>4295</v>
      </c>
      <c r="O211">
        <v>114</v>
      </c>
      <c r="P211">
        <v>8</v>
      </c>
      <c r="Q211">
        <v>55.14</v>
      </c>
      <c r="R211" t="e">
        <v>#REF!</v>
      </c>
      <c r="S211">
        <v>7574</v>
      </c>
      <c r="T211" t="s">
        <v>4389</v>
      </c>
      <c r="U211" t="s">
        <v>4037</v>
      </c>
      <c r="V211" s="49" t="s">
        <v>13180</v>
      </c>
      <c r="X211">
        <v>1</v>
      </c>
    </row>
    <row r="212" spans="1:24" ht="23" customHeight="1" x14ac:dyDescent="0.45">
      <c r="A212" s="10" t="s">
        <v>4249</v>
      </c>
      <c r="B212" s="19">
        <v>0</v>
      </c>
      <c r="C212" s="19">
        <v>0</v>
      </c>
      <c r="D212" s="19">
        <v>43.401324539999997</v>
      </c>
      <c r="E212" s="19">
        <v>52.912499789999998</v>
      </c>
      <c r="F212" s="19">
        <v>233.23</v>
      </c>
      <c r="G212" s="20">
        <v>98</v>
      </c>
      <c r="H212" s="20">
        <v>8</v>
      </c>
      <c r="I212" s="21">
        <v>0.2</v>
      </c>
      <c r="K212" t="s">
        <v>13181</v>
      </c>
      <c r="L212" t="s">
        <v>13182</v>
      </c>
      <c r="N212" t="s">
        <v>4295</v>
      </c>
      <c r="O212">
        <v>114</v>
      </c>
      <c r="P212">
        <v>8</v>
      </c>
      <c r="Q212">
        <v>0</v>
      </c>
      <c r="R212" t="s">
        <v>4249</v>
      </c>
      <c r="S212" t="s">
        <v>4249</v>
      </c>
      <c r="T212" t="s">
        <v>13183</v>
      </c>
      <c r="U212" t="e">
        <v>#N/A</v>
      </c>
      <c r="V212" s="49" t="s">
        <v>13184</v>
      </c>
      <c r="X212">
        <v>0</v>
      </c>
    </row>
    <row r="213" spans="1:24" ht="23" customHeight="1" x14ac:dyDescent="0.45">
      <c r="B213" s="19">
        <v>45.04</v>
      </c>
      <c r="C213" s="19">
        <v>45.046340000000001</v>
      </c>
      <c r="D213" s="19">
        <v>43.400930299999999</v>
      </c>
      <c r="E213" s="19">
        <v>52.912629340000002</v>
      </c>
      <c r="F213" s="19">
        <v>232.48</v>
      </c>
      <c r="K213" t="s">
        <v>13185</v>
      </c>
      <c r="L213" t="s">
        <v>13186</v>
      </c>
      <c r="N213" t="s">
        <v>4295</v>
      </c>
      <c r="O213">
        <v>114</v>
      </c>
      <c r="P213">
        <v>8</v>
      </c>
      <c r="Q213">
        <v>45.04</v>
      </c>
      <c r="R213" t="e">
        <v>#REF!</v>
      </c>
      <c r="S213" t="s">
        <v>4249</v>
      </c>
      <c r="T213" t="s">
        <v>13183</v>
      </c>
      <c r="U213" t="e">
        <v>#N/A</v>
      </c>
      <c r="V213" s="49" t="s">
        <v>13187</v>
      </c>
      <c r="X213">
        <v>0</v>
      </c>
    </row>
    <row r="214" spans="1:24" ht="23" customHeight="1" x14ac:dyDescent="0.45">
      <c r="B214" s="19">
        <v>91.44</v>
      </c>
      <c r="C214" s="19">
        <v>91.461759999999998</v>
      </c>
      <c r="D214" s="19">
        <v>43.400605470000002</v>
      </c>
      <c r="E214" s="19">
        <v>52.912989359999997</v>
      </c>
      <c r="F214" s="19">
        <v>233.68</v>
      </c>
      <c r="K214" t="s">
        <v>13188</v>
      </c>
      <c r="L214" t="s">
        <v>13189</v>
      </c>
      <c r="N214" t="s">
        <v>4295</v>
      </c>
      <c r="O214">
        <v>114</v>
      </c>
      <c r="P214">
        <v>8</v>
      </c>
      <c r="Q214">
        <v>91.44</v>
      </c>
      <c r="R214" t="e">
        <v>#REF!</v>
      </c>
      <c r="S214" t="s">
        <v>4249</v>
      </c>
      <c r="T214" t="s">
        <v>13183</v>
      </c>
      <c r="U214" t="e">
        <v>#N/A</v>
      </c>
      <c r="V214" s="49" t="s">
        <v>13190</v>
      </c>
      <c r="X214">
        <v>0</v>
      </c>
    </row>
    <row r="215" spans="1:24" ht="23" customHeight="1" x14ac:dyDescent="0.45">
      <c r="B215" s="19">
        <v>128.38</v>
      </c>
      <c r="C215" s="19">
        <v>128.4203</v>
      </c>
      <c r="D215" s="19">
        <v>43.40034687</v>
      </c>
      <c r="E215" s="19">
        <v>52.91327596</v>
      </c>
      <c r="F215" s="19">
        <v>232.48</v>
      </c>
      <c r="K215" t="s">
        <v>13191</v>
      </c>
      <c r="L215" t="s">
        <v>13192</v>
      </c>
      <c r="N215" t="s">
        <v>4295</v>
      </c>
      <c r="O215">
        <v>114</v>
      </c>
      <c r="P215">
        <v>8</v>
      </c>
      <c r="Q215">
        <v>128.38</v>
      </c>
      <c r="R215" t="e">
        <v>#REF!</v>
      </c>
      <c r="S215" t="s">
        <v>4249</v>
      </c>
      <c r="T215" t="s">
        <v>13183</v>
      </c>
      <c r="U215" t="e">
        <v>#N/A</v>
      </c>
      <c r="V215" s="49" t="s">
        <v>13193</v>
      </c>
      <c r="X215">
        <v>0</v>
      </c>
    </row>
    <row r="216" spans="1:24" ht="23" customHeight="1" x14ac:dyDescent="0.45">
      <c r="B216" s="19">
        <v>182.88</v>
      </c>
      <c r="C216" s="19">
        <v>182.9213</v>
      </c>
      <c r="D216" s="19">
        <v>43.400039169999999</v>
      </c>
      <c r="E216" s="19">
        <v>52.913799920000002</v>
      </c>
      <c r="F216" s="19">
        <v>232.42</v>
      </c>
      <c r="K216" t="s">
        <v>13194</v>
      </c>
      <c r="L216" t="s">
        <v>13195</v>
      </c>
      <c r="N216" t="s">
        <v>4295</v>
      </c>
      <c r="O216">
        <v>114</v>
      </c>
      <c r="P216">
        <v>8</v>
      </c>
      <c r="Q216">
        <v>182.88</v>
      </c>
      <c r="R216" t="e">
        <v>#REF!</v>
      </c>
      <c r="S216" t="s">
        <v>4249</v>
      </c>
      <c r="T216" t="s">
        <v>13183</v>
      </c>
      <c r="U216" t="e">
        <v>#N/A</v>
      </c>
      <c r="V216" s="49" t="s">
        <v>13196</v>
      </c>
      <c r="X216">
        <v>0</v>
      </c>
    </row>
    <row r="217" spans="1:24" ht="23" customHeight="1" x14ac:dyDescent="0.45">
      <c r="B217" s="19">
        <v>274.32</v>
      </c>
      <c r="C217" s="19">
        <v>274.36219999999997</v>
      </c>
      <c r="D217" s="19">
        <v>43.399522910000002</v>
      </c>
      <c r="E217" s="19">
        <v>52.914679</v>
      </c>
      <c r="F217" s="19">
        <v>232.82</v>
      </c>
      <c r="K217" t="s">
        <v>13197</v>
      </c>
      <c r="L217" t="s">
        <v>13198</v>
      </c>
      <c r="N217" t="s">
        <v>4295</v>
      </c>
      <c r="O217">
        <v>114</v>
      </c>
      <c r="P217">
        <v>8</v>
      </c>
      <c r="Q217">
        <v>274.32</v>
      </c>
      <c r="R217" t="e">
        <v>#REF!</v>
      </c>
      <c r="S217" t="s">
        <v>4249</v>
      </c>
      <c r="T217" t="s">
        <v>13183</v>
      </c>
      <c r="U217" t="e">
        <v>#N/A</v>
      </c>
      <c r="V217" s="49" t="s">
        <v>13199</v>
      </c>
      <c r="X217">
        <v>0</v>
      </c>
    </row>
    <row r="218" spans="1:24" ht="23" customHeight="1" x14ac:dyDescent="0.45">
      <c r="B218" s="19">
        <v>278.18</v>
      </c>
      <c r="C218" s="19">
        <v>278.22179999999997</v>
      </c>
      <c r="D218" s="19">
        <v>43.399501119999996</v>
      </c>
      <c r="E218" s="19">
        <v>52.914716110000001</v>
      </c>
      <c r="F218" s="19">
        <v>232.82</v>
      </c>
      <c r="K218" t="s">
        <v>12658</v>
      </c>
      <c r="L218" t="s">
        <v>12659</v>
      </c>
      <c r="N218" t="s">
        <v>4295</v>
      </c>
      <c r="O218">
        <v>114</v>
      </c>
      <c r="P218">
        <v>8</v>
      </c>
      <c r="Q218">
        <v>278.18</v>
      </c>
      <c r="R218" t="e">
        <v>#REF!</v>
      </c>
      <c r="S218" t="s">
        <v>4249</v>
      </c>
      <c r="T218" t="s">
        <v>13183</v>
      </c>
      <c r="U218" t="e">
        <v>#N/A</v>
      </c>
      <c r="V218" s="49" t="s">
        <v>13200</v>
      </c>
      <c r="X218">
        <v>1</v>
      </c>
    </row>
    <row r="219" spans="1:24" ht="23" customHeight="1" x14ac:dyDescent="0.45">
      <c r="A219" s="10">
        <v>7576</v>
      </c>
      <c r="B219" s="19">
        <v>0</v>
      </c>
      <c r="C219" s="19">
        <v>0</v>
      </c>
      <c r="D219" s="19">
        <v>43.396407379999999</v>
      </c>
      <c r="E219" s="19">
        <v>52.911065110000003</v>
      </c>
      <c r="F219" s="19">
        <v>232.28</v>
      </c>
      <c r="G219" s="20">
        <v>98</v>
      </c>
      <c r="H219" s="20">
        <v>8</v>
      </c>
      <c r="I219" s="21">
        <v>0.2</v>
      </c>
      <c r="K219" t="s">
        <v>13201</v>
      </c>
      <c r="L219" t="s">
        <v>13202</v>
      </c>
      <c r="N219" t="s">
        <v>4295</v>
      </c>
      <c r="O219">
        <v>114</v>
      </c>
      <c r="P219">
        <v>8</v>
      </c>
      <c r="Q219">
        <v>0</v>
      </c>
      <c r="R219">
        <v>7576</v>
      </c>
      <c r="S219">
        <v>7576</v>
      </c>
      <c r="T219" t="s">
        <v>4390</v>
      </c>
      <c r="U219" t="e">
        <v>#N/A</v>
      </c>
      <c r="V219" s="49" t="s">
        <v>13203</v>
      </c>
      <c r="X219">
        <v>0</v>
      </c>
    </row>
    <row r="220" spans="1:24" ht="23" customHeight="1" x14ac:dyDescent="0.45">
      <c r="B220" s="19">
        <v>18.600000000000001</v>
      </c>
      <c r="C220" s="19">
        <v>18.59883</v>
      </c>
      <c r="D220" s="19">
        <v>43.396539840000003</v>
      </c>
      <c r="E220" s="19">
        <v>52.91120548</v>
      </c>
      <c r="F220" s="19">
        <v>232.28</v>
      </c>
      <c r="K220" t="s">
        <v>13204</v>
      </c>
      <c r="L220" t="s">
        <v>13205</v>
      </c>
      <c r="N220" t="s">
        <v>4295</v>
      </c>
      <c r="O220">
        <v>114</v>
      </c>
      <c r="P220">
        <v>8</v>
      </c>
      <c r="Q220">
        <v>18.600000000000001</v>
      </c>
      <c r="R220" t="e">
        <v>#REF!</v>
      </c>
      <c r="S220">
        <v>7576</v>
      </c>
      <c r="T220" t="s">
        <v>4390</v>
      </c>
      <c r="U220" t="e">
        <v>#N/A</v>
      </c>
      <c r="V220" s="49" t="s">
        <v>13206</v>
      </c>
      <c r="X220">
        <v>0</v>
      </c>
    </row>
    <row r="221" spans="1:24" ht="23" customHeight="1" x14ac:dyDescent="0.45">
      <c r="B221" s="19">
        <v>53.68</v>
      </c>
      <c r="C221" s="19">
        <v>53.681649999999998</v>
      </c>
      <c r="D221" s="19">
        <v>43.396792490000003</v>
      </c>
      <c r="E221" s="19">
        <v>52.911465159999999</v>
      </c>
      <c r="F221" s="19">
        <v>231.68</v>
      </c>
      <c r="K221" t="s">
        <v>13207</v>
      </c>
      <c r="L221" t="s">
        <v>13208</v>
      </c>
      <c r="N221" t="s">
        <v>4295</v>
      </c>
      <c r="O221">
        <v>114</v>
      </c>
      <c r="P221">
        <v>8</v>
      </c>
      <c r="Q221">
        <v>53.68</v>
      </c>
      <c r="R221" t="e">
        <v>#REF!</v>
      </c>
      <c r="S221">
        <v>7576</v>
      </c>
      <c r="T221" t="s">
        <v>4390</v>
      </c>
      <c r="U221" t="e">
        <v>#N/A</v>
      </c>
      <c r="V221" s="49" t="s">
        <v>13209</v>
      </c>
      <c r="X221">
        <v>0</v>
      </c>
    </row>
    <row r="222" spans="1:24" ht="23" customHeight="1" x14ac:dyDescent="0.45">
      <c r="B222" s="19">
        <v>88.53</v>
      </c>
      <c r="C222" s="19">
        <v>88.542050000000003</v>
      </c>
      <c r="D222" s="19">
        <v>43.397033469999997</v>
      </c>
      <c r="E222" s="19">
        <v>52.911740639999998</v>
      </c>
      <c r="F222" s="19">
        <v>232.28</v>
      </c>
      <c r="K222" t="s">
        <v>13210</v>
      </c>
      <c r="L222" t="s">
        <v>13211</v>
      </c>
      <c r="N222" t="s">
        <v>4295</v>
      </c>
      <c r="O222">
        <v>114</v>
      </c>
      <c r="P222">
        <v>8</v>
      </c>
      <c r="Q222">
        <v>88.53</v>
      </c>
      <c r="R222" t="e">
        <v>#REF!</v>
      </c>
      <c r="S222">
        <v>7576</v>
      </c>
      <c r="T222" t="s">
        <v>4390</v>
      </c>
      <c r="U222" t="e">
        <v>#N/A</v>
      </c>
      <c r="V222" s="49" t="s">
        <v>13212</v>
      </c>
      <c r="X222">
        <v>0</v>
      </c>
    </row>
    <row r="223" spans="1:24" ht="23" customHeight="1" x14ac:dyDescent="0.45">
      <c r="B223" s="19">
        <v>132.33000000000001</v>
      </c>
      <c r="C223" s="19">
        <v>132.34039999999999</v>
      </c>
      <c r="D223" s="19">
        <v>43.397336279999998</v>
      </c>
      <c r="E223" s="19">
        <v>52.912086809999998</v>
      </c>
      <c r="F223" s="19">
        <v>232.18</v>
      </c>
      <c r="K223" t="s">
        <v>13213</v>
      </c>
      <c r="L223" t="s">
        <v>13214</v>
      </c>
      <c r="N223" t="s">
        <v>4295</v>
      </c>
      <c r="O223">
        <v>114</v>
      </c>
      <c r="P223">
        <v>8</v>
      </c>
      <c r="Q223">
        <v>132.33000000000001</v>
      </c>
      <c r="R223" t="e">
        <v>#REF!</v>
      </c>
      <c r="S223">
        <v>7576</v>
      </c>
      <c r="T223" t="s">
        <v>4390</v>
      </c>
      <c r="U223" t="e">
        <v>#N/A</v>
      </c>
      <c r="V223" s="49" t="s">
        <v>13215</v>
      </c>
      <c r="X223">
        <v>0</v>
      </c>
    </row>
    <row r="224" spans="1:24" ht="23" customHeight="1" x14ac:dyDescent="0.45">
      <c r="B224" s="19">
        <v>179.97</v>
      </c>
      <c r="C224" s="19">
        <v>179.98249999999999</v>
      </c>
      <c r="D224" s="19">
        <v>43.397668709999998</v>
      </c>
      <c r="E224" s="19">
        <v>52.912458270000002</v>
      </c>
      <c r="F224" s="19">
        <v>232.37</v>
      </c>
      <c r="K224" t="s">
        <v>13216</v>
      </c>
      <c r="L224" t="s">
        <v>13217</v>
      </c>
      <c r="N224" t="s">
        <v>4295</v>
      </c>
      <c r="O224">
        <v>114</v>
      </c>
      <c r="P224">
        <v>8</v>
      </c>
      <c r="Q224">
        <v>179.97</v>
      </c>
      <c r="R224" t="e">
        <v>#REF!</v>
      </c>
      <c r="S224">
        <v>7576</v>
      </c>
      <c r="T224" t="s">
        <v>4390</v>
      </c>
      <c r="U224" t="e">
        <v>#N/A</v>
      </c>
      <c r="V224" s="49" t="s">
        <v>13218</v>
      </c>
      <c r="X224">
        <v>0</v>
      </c>
    </row>
    <row r="225" spans="1:24" ht="23" customHeight="1" x14ac:dyDescent="0.45">
      <c r="B225" s="19">
        <v>208.27</v>
      </c>
      <c r="C225" s="19">
        <v>208.28469999999999</v>
      </c>
      <c r="D225" s="19">
        <v>43.397866200000003</v>
      </c>
      <c r="E225" s="19">
        <v>52.91267895</v>
      </c>
      <c r="F225" s="19">
        <v>232.37</v>
      </c>
      <c r="K225" t="s">
        <v>13219</v>
      </c>
      <c r="L225" t="s">
        <v>13220</v>
      </c>
      <c r="N225" t="s">
        <v>4295</v>
      </c>
      <c r="O225">
        <v>114</v>
      </c>
      <c r="P225">
        <v>8</v>
      </c>
      <c r="Q225">
        <v>208.27</v>
      </c>
      <c r="R225" t="e">
        <v>#REF!</v>
      </c>
      <c r="S225">
        <v>7576</v>
      </c>
      <c r="T225" t="s">
        <v>4390</v>
      </c>
      <c r="U225" t="e">
        <v>#N/A</v>
      </c>
      <c r="V225" s="49" t="s">
        <v>13221</v>
      </c>
      <c r="X225">
        <v>0</v>
      </c>
    </row>
    <row r="226" spans="1:24" ht="23" customHeight="1" x14ac:dyDescent="0.45">
      <c r="B226" s="19">
        <v>271.41000000000003</v>
      </c>
      <c r="C226" s="19">
        <v>271.42540000000002</v>
      </c>
      <c r="D226" s="19">
        <v>43.398307639999999</v>
      </c>
      <c r="E226" s="19">
        <v>52.913169770000003</v>
      </c>
      <c r="F226" s="19">
        <v>231.77</v>
      </c>
      <c r="K226" t="s">
        <v>13222</v>
      </c>
      <c r="L226" t="s">
        <v>13223</v>
      </c>
      <c r="N226" t="s">
        <v>4295</v>
      </c>
      <c r="O226">
        <v>114</v>
      </c>
      <c r="P226">
        <v>8</v>
      </c>
      <c r="Q226">
        <v>271.41000000000003</v>
      </c>
      <c r="R226" t="e">
        <v>#REF!</v>
      </c>
      <c r="S226">
        <v>7576</v>
      </c>
      <c r="T226" t="s">
        <v>4390</v>
      </c>
      <c r="U226" t="e">
        <v>#N/A</v>
      </c>
      <c r="V226" s="49" t="s">
        <v>13224</v>
      </c>
      <c r="X226">
        <v>0</v>
      </c>
    </row>
    <row r="227" spans="1:24" ht="23" customHeight="1" x14ac:dyDescent="0.45">
      <c r="B227" s="19">
        <v>283.05</v>
      </c>
      <c r="C227" s="19">
        <v>283.05970000000002</v>
      </c>
      <c r="D227" s="19">
        <v>43.39838898</v>
      </c>
      <c r="E227" s="19">
        <v>52.913260209999997</v>
      </c>
      <c r="F227" s="19">
        <v>231.77</v>
      </c>
      <c r="K227" t="s">
        <v>13225</v>
      </c>
      <c r="L227" t="s">
        <v>13226</v>
      </c>
      <c r="N227" t="s">
        <v>4295</v>
      </c>
      <c r="O227">
        <v>114</v>
      </c>
      <c r="P227">
        <v>8</v>
      </c>
      <c r="Q227">
        <v>283.05</v>
      </c>
      <c r="R227" t="e">
        <v>#REF!</v>
      </c>
      <c r="S227">
        <v>7576</v>
      </c>
      <c r="T227" t="s">
        <v>4390</v>
      </c>
      <c r="U227" t="e">
        <v>#N/A</v>
      </c>
      <c r="V227" s="49" t="s">
        <v>13227</v>
      </c>
      <c r="X227">
        <v>0</v>
      </c>
    </row>
    <row r="228" spans="1:24" ht="23" customHeight="1" x14ac:dyDescent="0.45">
      <c r="B228" s="19">
        <v>362.85</v>
      </c>
      <c r="C228" s="19">
        <v>362.8657</v>
      </c>
      <c r="D228" s="19">
        <v>43.39893996</v>
      </c>
      <c r="E228" s="19">
        <v>52.913892259999997</v>
      </c>
      <c r="F228" s="19">
        <v>231.99</v>
      </c>
      <c r="K228" t="s">
        <v>13228</v>
      </c>
      <c r="L228" t="s">
        <v>13229</v>
      </c>
      <c r="N228" t="s">
        <v>4295</v>
      </c>
      <c r="O228">
        <v>114</v>
      </c>
      <c r="P228">
        <v>8</v>
      </c>
      <c r="Q228">
        <v>362.85</v>
      </c>
      <c r="R228" t="e">
        <v>#REF!</v>
      </c>
      <c r="S228">
        <v>7576</v>
      </c>
      <c r="T228" t="s">
        <v>4390</v>
      </c>
      <c r="U228" t="e">
        <v>#N/A</v>
      </c>
      <c r="V228" s="49" t="s">
        <v>13230</v>
      </c>
      <c r="X228">
        <v>0</v>
      </c>
    </row>
    <row r="229" spans="1:24" ht="23" customHeight="1" x14ac:dyDescent="0.45">
      <c r="B229" s="19">
        <v>369.04</v>
      </c>
      <c r="C229" s="19">
        <v>369.0557</v>
      </c>
      <c r="D229" s="19">
        <v>43.398982699999998</v>
      </c>
      <c r="E229" s="19">
        <v>52.913941280000003</v>
      </c>
      <c r="F229" s="19">
        <v>231.99</v>
      </c>
      <c r="K229" t="s">
        <v>13231</v>
      </c>
      <c r="L229" t="s">
        <v>13232</v>
      </c>
      <c r="N229" t="s">
        <v>4295</v>
      </c>
      <c r="O229">
        <v>114</v>
      </c>
      <c r="P229">
        <v>8</v>
      </c>
      <c r="Q229">
        <v>369.04</v>
      </c>
      <c r="R229" t="e">
        <v>#REF!</v>
      </c>
      <c r="S229">
        <v>7576</v>
      </c>
      <c r="T229" t="s">
        <v>4390</v>
      </c>
      <c r="U229" t="e">
        <v>#N/A</v>
      </c>
      <c r="V229" s="49" t="s">
        <v>13233</v>
      </c>
      <c r="X229">
        <v>0</v>
      </c>
    </row>
    <row r="230" spans="1:24" ht="23" customHeight="1" x14ac:dyDescent="0.45">
      <c r="B230" s="19">
        <v>422.34</v>
      </c>
      <c r="C230" s="19">
        <v>422.35930000000002</v>
      </c>
      <c r="D230" s="19">
        <v>43.39931721</v>
      </c>
      <c r="E230" s="19">
        <v>52.914412939999998</v>
      </c>
      <c r="F230" s="19">
        <v>231.62</v>
      </c>
      <c r="K230" t="s">
        <v>13234</v>
      </c>
      <c r="L230" t="s">
        <v>13235</v>
      </c>
      <c r="N230" t="s">
        <v>4295</v>
      </c>
      <c r="O230">
        <v>114</v>
      </c>
      <c r="P230">
        <v>8</v>
      </c>
      <c r="Q230">
        <v>422.34</v>
      </c>
      <c r="R230" t="e">
        <v>#REF!</v>
      </c>
      <c r="S230">
        <v>7576</v>
      </c>
      <c r="T230" t="s">
        <v>4390</v>
      </c>
      <c r="U230" t="e">
        <v>#N/A</v>
      </c>
      <c r="V230" s="49" t="s">
        <v>13236</v>
      </c>
      <c r="X230">
        <v>0</v>
      </c>
    </row>
    <row r="231" spans="1:24" ht="23" customHeight="1" x14ac:dyDescent="0.45">
      <c r="B231" s="19">
        <v>454.29</v>
      </c>
      <c r="C231" s="19">
        <v>454.3295</v>
      </c>
      <c r="D231" s="19">
        <v>43.399501119999996</v>
      </c>
      <c r="E231" s="19">
        <v>52.914716110000001</v>
      </c>
      <c r="F231" s="19">
        <v>232.82</v>
      </c>
      <c r="K231" t="s">
        <v>12658</v>
      </c>
      <c r="L231" t="s">
        <v>12659</v>
      </c>
      <c r="N231" t="s">
        <v>4295</v>
      </c>
      <c r="O231">
        <v>114</v>
      </c>
      <c r="P231">
        <v>8</v>
      </c>
      <c r="Q231">
        <v>454.29</v>
      </c>
      <c r="R231" t="e">
        <v>#REF!</v>
      </c>
      <c r="S231">
        <v>7576</v>
      </c>
      <c r="T231" t="s">
        <v>4390</v>
      </c>
      <c r="U231" t="s">
        <v>4037</v>
      </c>
      <c r="V231" s="49" t="s">
        <v>13237</v>
      </c>
      <c r="X231">
        <v>1</v>
      </c>
    </row>
    <row r="232" spans="1:24" ht="23" customHeight="1" x14ac:dyDescent="0.45">
      <c r="A232" s="10">
        <v>8753</v>
      </c>
      <c r="B232" s="19">
        <v>0</v>
      </c>
      <c r="C232" s="19">
        <v>0</v>
      </c>
      <c r="D232" s="19">
        <v>43.402301229999999</v>
      </c>
      <c r="E232" s="19">
        <v>52.91987718</v>
      </c>
      <c r="F232" s="19">
        <v>230.66</v>
      </c>
      <c r="G232" s="20">
        <v>98</v>
      </c>
      <c r="H232" s="20">
        <v>8</v>
      </c>
      <c r="I232" s="21">
        <v>0.2</v>
      </c>
      <c r="K232" t="s">
        <v>13238</v>
      </c>
      <c r="L232" t="s">
        <v>13239</v>
      </c>
      <c r="N232" t="s">
        <v>4295</v>
      </c>
      <c r="O232">
        <v>114</v>
      </c>
      <c r="P232">
        <v>8</v>
      </c>
      <c r="Q232">
        <v>0</v>
      </c>
      <c r="R232">
        <v>8753</v>
      </c>
      <c r="S232">
        <v>8753</v>
      </c>
      <c r="T232" t="s">
        <v>3352</v>
      </c>
      <c r="U232" t="s">
        <v>4008</v>
      </c>
      <c r="V232" s="49" t="s">
        <v>13240</v>
      </c>
      <c r="X232">
        <v>0</v>
      </c>
    </row>
    <row r="233" spans="1:24" ht="23" customHeight="1" x14ac:dyDescent="0.45">
      <c r="B233" s="19">
        <v>16.100000000000001</v>
      </c>
      <c r="C233" s="19">
        <v>16.096599999999999</v>
      </c>
      <c r="D233" s="19">
        <v>43.402196670000002</v>
      </c>
      <c r="E233" s="19">
        <v>52.919739630000002</v>
      </c>
      <c r="F233" s="19">
        <v>230.66</v>
      </c>
      <c r="K233" t="s">
        <v>13241</v>
      </c>
      <c r="L233" t="s">
        <v>13242</v>
      </c>
      <c r="N233" t="s">
        <v>4295</v>
      </c>
      <c r="O233">
        <v>114</v>
      </c>
      <c r="P233">
        <v>8</v>
      </c>
      <c r="Q233">
        <v>16.100000000000001</v>
      </c>
      <c r="R233" t="e">
        <v>#REF!</v>
      </c>
      <c r="S233">
        <v>8753</v>
      </c>
      <c r="T233" t="s">
        <v>3352</v>
      </c>
      <c r="U233" t="s">
        <v>4008</v>
      </c>
      <c r="V233" s="49" t="s">
        <v>13243</v>
      </c>
      <c r="X233">
        <v>0</v>
      </c>
    </row>
    <row r="234" spans="1:24" ht="23" customHeight="1" x14ac:dyDescent="0.45">
      <c r="B234" s="19">
        <v>31.73</v>
      </c>
      <c r="C234" s="19">
        <v>31.730149999999998</v>
      </c>
      <c r="D234" s="19">
        <v>43.402094949999999</v>
      </c>
      <c r="E234" s="19">
        <v>52.919606379999998</v>
      </c>
      <c r="F234" s="19">
        <v>231.06</v>
      </c>
      <c r="K234" t="s">
        <v>13244</v>
      </c>
      <c r="L234" t="s">
        <v>13245</v>
      </c>
      <c r="N234" t="s">
        <v>4295</v>
      </c>
      <c r="O234">
        <v>114</v>
      </c>
      <c r="P234">
        <v>8</v>
      </c>
      <c r="Q234">
        <v>31.73</v>
      </c>
      <c r="R234" t="e">
        <v>#REF!</v>
      </c>
      <c r="S234">
        <v>8753</v>
      </c>
      <c r="T234" t="s">
        <v>3352</v>
      </c>
      <c r="U234" t="s">
        <v>4008</v>
      </c>
      <c r="V234" s="49" t="s">
        <v>13246</v>
      </c>
      <c r="X234">
        <v>0</v>
      </c>
    </row>
    <row r="235" spans="1:24" ht="23" customHeight="1" x14ac:dyDescent="0.45">
      <c r="B235" s="19">
        <v>68.489999999999995</v>
      </c>
      <c r="C235" s="19">
        <v>68.501109999999997</v>
      </c>
      <c r="D235" s="19">
        <v>43.401858879999999</v>
      </c>
      <c r="E235" s="19">
        <v>52.919288260000002</v>
      </c>
      <c r="F235" s="19">
        <v>231.46</v>
      </c>
      <c r="K235" t="s">
        <v>13247</v>
      </c>
      <c r="L235" t="s">
        <v>13248</v>
      </c>
      <c r="N235" t="s">
        <v>4295</v>
      </c>
      <c r="O235">
        <v>114</v>
      </c>
      <c r="P235">
        <v>8</v>
      </c>
      <c r="Q235">
        <v>68.489999999999995</v>
      </c>
      <c r="R235" t="e">
        <v>#REF!</v>
      </c>
      <c r="S235">
        <v>8753</v>
      </c>
      <c r="T235" t="s">
        <v>3352</v>
      </c>
      <c r="U235" t="s">
        <v>4008</v>
      </c>
      <c r="V235" s="49" t="s">
        <v>13249</v>
      </c>
      <c r="X235">
        <v>0</v>
      </c>
    </row>
    <row r="236" spans="1:24" ht="23" customHeight="1" x14ac:dyDescent="0.45">
      <c r="B236" s="19">
        <v>91.44</v>
      </c>
      <c r="C236" s="19">
        <v>91.45514</v>
      </c>
      <c r="D236" s="19">
        <v>43.40174571</v>
      </c>
      <c r="E236" s="19">
        <v>52.91905131</v>
      </c>
      <c r="F236" s="19">
        <v>232.06</v>
      </c>
      <c r="K236" t="s">
        <v>13250</v>
      </c>
      <c r="L236" t="s">
        <v>13251</v>
      </c>
      <c r="N236" t="s">
        <v>4295</v>
      </c>
      <c r="O236">
        <v>114</v>
      </c>
      <c r="P236">
        <v>8</v>
      </c>
      <c r="Q236">
        <v>91.44</v>
      </c>
      <c r="R236" t="e">
        <v>#REF!</v>
      </c>
      <c r="S236">
        <v>8753</v>
      </c>
      <c r="T236" t="s">
        <v>3352</v>
      </c>
      <c r="U236" t="s">
        <v>4008</v>
      </c>
      <c r="V236" s="49" t="s">
        <v>13252</v>
      </c>
      <c r="X236">
        <v>0</v>
      </c>
    </row>
    <row r="237" spans="1:24" ht="23" customHeight="1" x14ac:dyDescent="0.45">
      <c r="B237" s="19">
        <v>93.41</v>
      </c>
      <c r="C237" s="19">
        <v>93.424279999999996</v>
      </c>
      <c r="D237" s="19">
        <v>43.401736</v>
      </c>
      <c r="E237" s="19">
        <v>52.919030980000002</v>
      </c>
      <c r="F237" s="19">
        <v>232.06</v>
      </c>
      <c r="K237" t="s">
        <v>13253</v>
      </c>
      <c r="L237" t="s">
        <v>13254</v>
      </c>
      <c r="N237" t="s">
        <v>4295</v>
      </c>
      <c r="O237">
        <v>114</v>
      </c>
      <c r="P237">
        <v>8</v>
      </c>
      <c r="Q237">
        <v>93.41</v>
      </c>
      <c r="R237" t="e">
        <v>#REF!</v>
      </c>
      <c r="S237">
        <v>8753</v>
      </c>
      <c r="T237" t="s">
        <v>3352</v>
      </c>
      <c r="U237" t="s">
        <v>4008</v>
      </c>
      <c r="V237" s="49" t="s">
        <v>13255</v>
      </c>
      <c r="X237">
        <v>0</v>
      </c>
    </row>
    <row r="238" spans="1:24" ht="23" customHeight="1" x14ac:dyDescent="0.45">
      <c r="B238" s="19">
        <v>178.19</v>
      </c>
      <c r="C238" s="19">
        <v>178.2038</v>
      </c>
      <c r="D238" s="19">
        <v>43.401522460000002</v>
      </c>
      <c r="E238" s="19">
        <v>52.918026240000003</v>
      </c>
      <c r="F238" s="19">
        <v>232.46</v>
      </c>
      <c r="K238" t="s">
        <v>13256</v>
      </c>
      <c r="L238" t="s">
        <v>13257</v>
      </c>
      <c r="N238" t="s">
        <v>4295</v>
      </c>
      <c r="O238">
        <v>114</v>
      </c>
      <c r="P238">
        <v>8</v>
      </c>
      <c r="Q238">
        <v>178.19</v>
      </c>
      <c r="R238" t="e">
        <v>#REF!</v>
      </c>
      <c r="S238">
        <v>8753</v>
      </c>
      <c r="T238" t="s">
        <v>3352</v>
      </c>
      <c r="U238" t="s">
        <v>4008</v>
      </c>
      <c r="V238" s="49" t="s">
        <v>13258</v>
      </c>
      <c r="X238">
        <v>0</v>
      </c>
    </row>
    <row r="239" spans="1:24" ht="23" customHeight="1" x14ac:dyDescent="0.45">
      <c r="B239" s="19">
        <v>182.88</v>
      </c>
      <c r="C239" s="19">
        <v>182.89609999999999</v>
      </c>
      <c r="D239" s="19">
        <v>43.401534609999999</v>
      </c>
      <c r="E239" s="19">
        <v>52.917970760000003</v>
      </c>
      <c r="F239" s="19">
        <v>232.46</v>
      </c>
      <c r="K239" t="s">
        <v>13259</v>
      </c>
      <c r="L239" t="s">
        <v>13260</v>
      </c>
      <c r="N239" t="s">
        <v>4295</v>
      </c>
      <c r="O239">
        <v>114</v>
      </c>
      <c r="P239">
        <v>8</v>
      </c>
      <c r="Q239">
        <v>182.88</v>
      </c>
      <c r="R239" t="e">
        <v>#REF!</v>
      </c>
      <c r="S239">
        <v>8753</v>
      </c>
      <c r="T239" t="s">
        <v>3352</v>
      </c>
      <c r="U239" t="s">
        <v>4008</v>
      </c>
      <c r="V239" s="49" t="s">
        <v>13261</v>
      </c>
      <c r="X239">
        <v>0</v>
      </c>
    </row>
    <row r="240" spans="1:24" ht="23" customHeight="1" x14ac:dyDescent="0.45">
      <c r="B240" s="19">
        <v>245.21</v>
      </c>
      <c r="C240" s="19">
        <v>245.2227</v>
      </c>
      <c r="D240" s="19">
        <v>43.401695910000001</v>
      </c>
      <c r="E240" s="19">
        <v>52.917233860000003</v>
      </c>
      <c r="F240" s="19">
        <v>232.46</v>
      </c>
      <c r="K240" t="s">
        <v>13262</v>
      </c>
      <c r="L240" t="s">
        <v>13263</v>
      </c>
      <c r="N240" t="s">
        <v>4295</v>
      </c>
      <c r="O240">
        <v>114</v>
      </c>
      <c r="P240">
        <v>8</v>
      </c>
      <c r="Q240">
        <v>245.21</v>
      </c>
      <c r="R240" t="e">
        <v>#REF!</v>
      </c>
      <c r="S240">
        <v>8753</v>
      </c>
      <c r="T240" t="s">
        <v>3352</v>
      </c>
      <c r="U240" t="s">
        <v>4008</v>
      </c>
      <c r="V240" s="49" t="s">
        <v>13264</v>
      </c>
      <c r="X240">
        <v>0</v>
      </c>
    </row>
    <row r="241" spans="1:24" ht="23" customHeight="1" x14ac:dyDescent="0.45">
      <c r="B241" s="19">
        <v>274.32</v>
      </c>
      <c r="C241" s="19">
        <v>274.33710000000002</v>
      </c>
      <c r="D241" s="19">
        <v>43.40148507</v>
      </c>
      <c r="E241" s="19">
        <v>52.917020450000003</v>
      </c>
      <c r="F241" s="19">
        <v>232.22</v>
      </c>
      <c r="K241" t="s">
        <v>13265</v>
      </c>
      <c r="L241" t="s">
        <v>13266</v>
      </c>
      <c r="N241" t="s">
        <v>4295</v>
      </c>
      <c r="O241">
        <v>114</v>
      </c>
      <c r="P241">
        <v>8</v>
      </c>
      <c r="Q241">
        <v>274.32</v>
      </c>
      <c r="R241" t="e">
        <v>#REF!</v>
      </c>
      <c r="S241">
        <v>8753</v>
      </c>
      <c r="T241" t="s">
        <v>3352</v>
      </c>
      <c r="U241" t="s">
        <v>4008</v>
      </c>
      <c r="V241" s="49" t="s">
        <v>13267</v>
      </c>
      <c r="X241">
        <v>0</v>
      </c>
    </row>
    <row r="242" spans="1:24" ht="23" customHeight="1" x14ac:dyDescent="0.45">
      <c r="B242" s="19">
        <v>302.23</v>
      </c>
      <c r="C242" s="19">
        <v>302.2473</v>
      </c>
      <c r="D242" s="19">
        <v>43.401282940000002</v>
      </c>
      <c r="E242" s="19">
        <v>52.916815849999999</v>
      </c>
      <c r="F242" s="19">
        <v>232.22</v>
      </c>
      <c r="K242" t="s">
        <v>13268</v>
      </c>
      <c r="L242" t="s">
        <v>13269</v>
      </c>
      <c r="N242" t="s">
        <v>4295</v>
      </c>
      <c r="O242">
        <v>114</v>
      </c>
      <c r="P242">
        <v>8</v>
      </c>
      <c r="Q242">
        <v>302.23</v>
      </c>
      <c r="R242" t="e">
        <v>#REF!</v>
      </c>
      <c r="S242">
        <v>8753</v>
      </c>
      <c r="T242" t="s">
        <v>3352</v>
      </c>
      <c r="U242" t="s">
        <v>4008</v>
      </c>
      <c r="V242" s="49" t="s">
        <v>13270</v>
      </c>
      <c r="X242">
        <v>0</v>
      </c>
    </row>
    <row r="243" spans="1:24" ht="23" customHeight="1" x14ac:dyDescent="0.45">
      <c r="B243" s="19">
        <v>318.44</v>
      </c>
      <c r="C243" s="19">
        <v>318.45429999999999</v>
      </c>
      <c r="D243" s="19">
        <v>43.401210929999998</v>
      </c>
      <c r="E243" s="19">
        <v>52.916641859999999</v>
      </c>
      <c r="F243" s="19">
        <v>232.22</v>
      </c>
      <c r="K243" t="s">
        <v>13271</v>
      </c>
      <c r="L243" t="s">
        <v>13272</v>
      </c>
      <c r="N243" t="s">
        <v>4295</v>
      </c>
      <c r="O243">
        <v>114</v>
      </c>
      <c r="P243">
        <v>8</v>
      </c>
      <c r="Q243">
        <v>318.44</v>
      </c>
      <c r="R243" t="e">
        <v>#REF!</v>
      </c>
      <c r="S243">
        <v>8753</v>
      </c>
      <c r="T243" t="s">
        <v>3352</v>
      </c>
      <c r="U243" t="s">
        <v>4008</v>
      </c>
      <c r="V243" s="49" t="s">
        <v>13273</v>
      </c>
      <c r="X243">
        <v>0</v>
      </c>
    </row>
    <row r="244" spans="1:24" ht="23" customHeight="1" x14ac:dyDescent="0.45">
      <c r="B244" s="19">
        <v>322.61</v>
      </c>
      <c r="C244" s="19">
        <v>322.62860000000001</v>
      </c>
      <c r="D244" s="19">
        <v>43.401238550000002</v>
      </c>
      <c r="E244" s="19">
        <v>52.91660693</v>
      </c>
      <c r="F244" s="19">
        <v>232.22</v>
      </c>
      <c r="K244" t="s">
        <v>13274</v>
      </c>
      <c r="L244" t="s">
        <v>13275</v>
      </c>
      <c r="N244" t="s">
        <v>4295</v>
      </c>
      <c r="O244">
        <v>114</v>
      </c>
      <c r="P244">
        <v>8</v>
      </c>
      <c r="Q244">
        <v>322.61</v>
      </c>
      <c r="R244" t="e">
        <v>#REF!</v>
      </c>
      <c r="S244">
        <v>8753</v>
      </c>
      <c r="T244" t="s">
        <v>3352</v>
      </c>
      <c r="U244" t="s">
        <v>4008</v>
      </c>
      <c r="V244" s="49" t="s">
        <v>13276</v>
      </c>
      <c r="X244">
        <v>0</v>
      </c>
    </row>
    <row r="245" spans="1:24" ht="23" customHeight="1" x14ac:dyDescent="0.45">
      <c r="B245" s="19">
        <v>323.69</v>
      </c>
      <c r="C245" s="19">
        <v>323.71109999999999</v>
      </c>
      <c r="D245" s="19">
        <v>43.401245469999999</v>
      </c>
      <c r="E245" s="19">
        <v>52.916597520000003</v>
      </c>
      <c r="F245" s="19">
        <v>232.22</v>
      </c>
      <c r="K245" t="s">
        <v>12766</v>
      </c>
      <c r="L245" t="s">
        <v>12767</v>
      </c>
      <c r="N245" t="s">
        <v>4295</v>
      </c>
      <c r="O245">
        <v>114</v>
      </c>
      <c r="P245">
        <v>8</v>
      </c>
      <c r="Q245">
        <v>323.69</v>
      </c>
      <c r="R245" t="e">
        <v>#REF!</v>
      </c>
      <c r="S245">
        <v>8753</v>
      </c>
      <c r="T245" t="s">
        <v>3352</v>
      </c>
      <c r="U245" t="s">
        <v>4008</v>
      </c>
      <c r="V245" s="49" t="s">
        <v>13277</v>
      </c>
      <c r="X245">
        <v>1</v>
      </c>
    </row>
    <row r="246" spans="1:24" ht="23" customHeight="1" x14ac:dyDescent="0.45">
      <c r="A246" s="10">
        <v>8941</v>
      </c>
      <c r="B246" s="19">
        <v>0</v>
      </c>
      <c r="C246" s="19">
        <v>0</v>
      </c>
      <c r="D246" s="19">
        <v>43.398307510000002</v>
      </c>
      <c r="E246" s="19">
        <v>52.907743119999999</v>
      </c>
      <c r="F246" s="19">
        <v>230.83</v>
      </c>
      <c r="G246" s="20">
        <v>98</v>
      </c>
      <c r="H246" s="20">
        <v>8</v>
      </c>
      <c r="I246" s="21">
        <v>0.2</v>
      </c>
      <c r="K246" t="s">
        <v>13278</v>
      </c>
      <c r="L246" t="s">
        <v>13279</v>
      </c>
      <c r="N246" t="s">
        <v>4295</v>
      </c>
      <c r="O246">
        <v>114</v>
      </c>
      <c r="P246">
        <v>8</v>
      </c>
      <c r="Q246">
        <v>0</v>
      </c>
      <c r="R246">
        <v>8941</v>
      </c>
      <c r="S246">
        <v>8941</v>
      </c>
      <c r="T246" t="s">
        <v>3404</v>
      </c>
      <c r="U246" t="s">
        <v>3869</v>
      </c>
      <c r="V246" s="49" t="s">
        <v>13280</v>
      </c>
      <c r="X246">
        <v>0</v>
      </c>
    </row>
    <row r="247" spans="1:24" ht="23" customHeight="1" x14ac:dyDescent="0.45">
      <c r="B247" s="19">
        <v>44.24</v>
      </c>
      <c r="C247" s="19">
        <v>44.27225</v>
      </c>
      <c r="D247" s="19">
        <v>43.398693280000003</v>
      </c>
      <c r="E247" s="19">
        <v>52.907607570000003</v>
      </c>
      <c r="F247" s="19">
        <v>229.23</v>
      </c>
      <c r="K247" t="s">
        <v>13281</v>
      </c>
      <c r="L247" t="s">
        <v>13282</v>
      </c>
      <c r="N247" t="s">
        <v>4295</v>
      </c>
      <c r="O247">
        <v>114</v>
      </c>
      <c r="P247">
        <v>8</v>
      </c>
      <c r="Q247">
        <v>44.24</v>
      </c>
      <c r="R247" t="e">
        <v>#REF!</v>
      </c>
      <c r="S247">
        <v>8941</v>
      </c>
      <c r="T247" t="s">
        <v>3404</v>
      </c>
      <c r="U247" t="s">
        <v>3869</v>
      </c>
      <c r="V247" s="49" t="s">
        <v>13283</v>
      </c>
      <c r="X247">
        <v>0</v>
      </c>
    </row>
    <row r="248" spans="1:24" ht="23" customHeight="1" x14ac:dyDescent="0.45">
      <c r="B248" s="19">
        <v>91.44</v>
      </c>
      <c r="C248" s="19">
        <v>91.496030000000005</v>
      </c>
      <c r="D248" s="19">
        <v>43.39910836</v>
      </c>
      <c r="E248" s="19">
        <v>52.907483569999997</v>
      </c>
      <c r="F248" s="19">
        <v>230.83</v>
      </c>
      <c r="K248" t="s">
        <v>13284</v>
      </c>
      <c r="L248" t="s">
        <v>13285</v>
      </c>
      <c r="N248" t="s">
        <v>4295</v>
      </c>
      <c r="O248">
        <v>114</v>
      </c>
      <c r="P248">
        <v>8</v>
      </c>
      <c r="Q248">
        <v>91.44</v>
      </c>
      <c r="R248" t="e">
        <v>#REF!</v>
      </c>
      <c r="S248">
        <v>8941</v>
      </c>
      <c r="T248" t="s">
        <v>3404</v>
      </c>
      <c r="U248" t="s">
        <v>3869</v>
      </c>
      <c r="V248" s="49" t="s">
        <v>13286</v>
      </c>
      <c r="X248">
        <v>0</v>
      </c>
    </row>
    <row r="249" spans="1:24" ht="23" customHeight="1" x14ac:dyDescent="0.45">
      <c r="B249" s="19">
        <v>161.05000000000001</v>
      </c>
      <c r="C249" s="19">
        <v>161.11439999999999</v>
      </c>
      <c r="D249" s="19">
        <v>43.399720549999998</v>
      </c>
      <c r="E249" s="19">
        <v>52.907300669999998</v>
      </c>
      <c r="F249" s="19">
        <v>229.78</v>
      </c>
      <c r="K249" t="s">
        <v>13287</v>
      </c>
      <c r="L249" t="s">
        <v>13288</v>
      </c>
      <c r="N249" t="s">
        <v>4295</v>
      </c>
      <c r="O249">
        <v>114</v>
      </c>
      <c r="P249">
        <v>8</v>
      </c>
      <c r="Q249">
        <v>161.05000000000001</v>
      </c>
      <c r="R249" t="e">
        <v>#REF!</v>
      </c>
      <c r="S249">
        <v>8941</v>
      </c>
      <c r="T249" t="s">
        <v>3404</v>
      </c>
      <c r="U249" t="s">
        <v>3869</v>
      </c>
      <c r="V249" s="49" t="s">
        <v>13289</v>
      </c>
      <c r="X249">
        <v>0</v>
      </c>
    </row>
    <row r="250" spans="1:24" ht="23" customHeight="1" x14ac:dyDescent="0.45">
      <c r="B250" s="19">
        <v>182.88</v>
      </c>
      <c r="C250" s="19">
        <v>182.94489999999999</v>
      </c>
      <c r="D250" s="19">
        <v>43.399907419999998</v>
      </c>
      <c r="E250" s="19">
        <v>52.907217420000002</v>
      </c>
      <c r="F250" s="19">
        <v>229.58</v>
      </c>
      <c r="K250" t="s">
        <v>13290</v>
      </c>
      <c r="L250" t="s">
        <v>13291</v>
      </c>
      <c r="N250" t="s">
        <v>4295</v>
      </c>
      <c r="O250">
        <v>114</v>
      </c>
      <c r="P250">
        <v>8</v>
      </c>
      <c r="Q250">
        <v>182.88</v>
      </c>
      <c r="R250" t="e">
        <v>#REF!</v>
      </c>
      <c r="S250">
        <v>8941</v>
      </c>
      <c r="T250" t="s">
        <v>3404</v>
      </c>
      <c r="U250" t="s">
        <v>3869</v>
      </c>
      <c r="V250" s="49" t="s">
        <v>13292</v>
      </c>
      <c r="X250">
        <v>0</v>
      </c>
    </row>
    <row r="251" spans="1:24" ht="23" customHeight="1" x14ac:dyDescent="0.45">
      <c r="B251" s="19">
        <v>222.25</v>
      </c>
      <c r="C251" s="19">
        <v>222.31129999999999</v>
      </c>
      <c r="D251" s="19">
        <v>43.40024442</v>
      </c>
      <c r="E251" s="19">
        <v>52.907067290000001</v>
      </c>
      <c r="F251" s="19">
        <v>229.38</v>
      </c>
      <c r="K251" t="s">
        <v>13293</v>
      </c>
      <c r="L251" t="s">
        <v>13294</v>
      </c>
      <c r="N251" t="s">
        <v>4295</v>
      </c>
      <c r="O251">
        <v>114</v>
      </c>
      <c r="P251">
        <v>8</v>
      </c>
      <c r="Q251">
        <v>222.25</v>
      </c>
      <c r="R251" t="e">
        <v>#REF!</v>
      </c>
      <c r="S251">
        <v>8941</v>
      </c>
      <c r="T251" t="s">
        <v>3404</v>
      </c>
      <c r="U251" t="s">
        <v>3869</v>
      </c>
      <c r="V251" s="49" t="s">
        <v>13295</v>
      </c>
      <c r="X251">
        <v>0</v>
      </c>
    </row>
    <row r="252" spans="1:24" ht="23" customHeight="1" x14ac:dyDescent="0.45">
      <c r="B252" s="19">
        <v>254.81</v>
      </c>
      <c r="C252" s="19">
        <v>254.88030000000001</v>
      </c>
      <c r="D252" s="19">
        <v>43.400516349999997</v>
      </c>
      <c r="E252" s="19">
        <v>52.906917129999997</v>
      </c>
      <c r="F252" s="19">
        <v>229.18</v>
      </c>
      <c r="K252" t="s">
        <v>13296</v>
      </c>
      <c r="L252" t="s">
        <v>13297</v>
      </c>
      <c r="N252" t="s">
        <v>4295</v>
      </c>
      <c r="O252">
        <v>114</v>
      </c>
      <c r="P252">
        <v>8</v>
      </c>
      <c r="Q252">
        <v>254.81</v>
      </c>
      <c r="R252" t="e">
        <v>#REF!</v>
      </c>
      <c r="S252">
        <v>8941</v>
      </c>
      <c r="T252" t="s">
        <v>3404</v>
      </c>
      <c r="U252" t="s">
        <v>3869</v>
      </c>
      <c r="V252" s="49" t="s">
        <v>13298</v>
      </c>
      <c r="X252">
        <v>0</v>
      </c>
    </row>
    <row r="253" spans="1:24" ht="23" customHeight="1" x14ac:dyDescent="0.45">
      <c r="B253" s="19">
        <v>274.32</v>
      </c>
      <c r="C253" s="19">
        <v>274.4024</v>
      </c>
      <c r="D253" s="19">
        <v>43.400660879999997</v>
      </c>
      <c r="E253" s="19">
        <v>52.907053820000002</v>
      </c>
      <c r="F253" s="19">
        <v>229.98</v>
      </c>
      <c r="K253" t="s">
        <v>13299</v>
      </c>
      <c r="L253" t="s">
        <v>13300</v>
      </c>
      <c r="N253" t="s">
        <v>4295</v>
      </c>
      <c r="O253">
        <v>114</v>
      </c>
      <c r="P253">
        <v>8</v>
      </c>
      <c r="Q253">
        <v>274.32</v>
      </c>
      <c r="R253" t="e">
        <v>#REF!</v>
      </c>
      <c r="S253">
        <v>8941</v>
      </c>
      <c r="T253" t="s">
        <v>3404</v>
      </c>
      <c r="U253" t="s">
        <v>3869</v>
      </c>
      <c r="V253" s="49" t="s">
        <v>13301</v>
      </c>
      <c r="X253">
        <v>0</v>
      </c>
    </row>
    <row r="254" spans="1:24" ht="23" customHeight="1" x14ac:dyDescent="0.45">
      <c r="B254" s="19">
        <v>289.36</v>
      </c>
      <c r="C254" s="19">
        <v>289.44569999999999</v>
      </c>
      <c r="D254" s="19">
        <v>43.400772349999997</v>
      </c>
      <c r="E254" s="19">
        <v>52.907159239999999</v>
      </c>
      <c r="F254" s="19">
        <v>229.98</v>
      </c>
      <c r="K254" t="s">
        <v>12640</v>
      </c>
      <c r="L254" t="s">
        <v>12641</v>
      </c>
      <c r="N254" t="s">
        <v>4295</v>
      </c>
      <c r="O254">
        <v>114</v>
      </c>
      <c r="P254">
        <v>8</v>
      </c>
      <c r="Q254">
        <v>289.36</v>
      </c>
      <c r="R254" t="e">
        <v>#REF!</v>
      </c>
      <c r="S254">
        <v>8941</v>
      </c>
      <c r="T254" t="s">
        <v>3404</v>
      </c>
      <c r="U254" t="s">
        <v>3869</v>
      </c>
      <c r="V254" s="49" t="s">
        <v>13302</v>
      </c>
      <c r="X254">
        <v>1</v>
      </c>
    </row>
    <row r="255" spans="1:24" ht="23" customHeight="1" x14ac:dyDescent="0.45">
      <c r="A255" s="10">
        <v>9444</v>
      </c>
      <c r="B255" s="19">
        <v>0</v>
      </c>
      <c r="C255" s="19">
        <v>0</v>
      </c>
      <c r="D255" s="19">
        <v>43.399831540000001</v>
      </c>
      <c r="E255" s="19">
        <v>52.917863959999998</v>
      </c>
      <c r="F255" s="19">
        <v>232.75</v>
      </c>
      <c r="G255" s="20">
        <v>98</v>
      </c>
      <c r="H255" s="20">
        <v>8</v>
      </c>
      <c r="I255" s="21">
        <v>0.2</v>
      </c>
      <c r="K255" t="s">
        <v>13303</v>
      </c>
      <c r="L255" t="s">
        <v>13304</v>
      </c>
      <c r="N255" t="s">
        <v>4295</v>
      </c>
      <c r="O255">
        <v>114</v>
      </c>
      <c r="P255">
        <v>8</v>
      </c>
      <c r="Q255">
        <v>0</v>
      </c>
      <c r="R255">
        <v>9444</v>
      </c>
      <c r="S255">
        <v>9444</v>
      </c>
      <c r="T255" t="s">
        <v>3545</v>
      </c>
      <c r="U255" t="s">
        <v>4037</v>
      </c>
      <c r="V255" s="49" t="s">
        <v>13305</v>
      </c>
      <c r="X255">
        <v>0</v>
      </c>
    </row>
    <row r="256" spans="1:24" ht="23" customHeight="1" x14ac:dyDescent="0.45">
      <c r="B256" s="19">
        <v>13.23</v>
      </c>
      <c r="C256" s="19">
        <v>13.229290000000001</v>
      </c>
      <c r="D256" s="19">
        <v>43.399814810000002</v>
      </c>
      <c r="E256" s="19">
        <v>52.91770228</v>
      </c>
      <c r="F256" s="19">
        <v>232.75</v>
      </c>
      <c r="K256" t="s">
        <v>13306</v>
      </c>
      <c r="L256" t="s">
        <v>13307</v>
      </c>
      <c r="N256" t="s">
        <v>4295</v>
      </c>
      <c r="O256">
        <v>114</v>
      </c>
      <c r="P256">
        <v>8</v>
      </c>
      <c r="Q256">
        <v>13.23</v>
      </c>
      <c r="R256" t="e">
        <v>#REF!</v>
      </c>
      <c r="S256">
        <v>9444</v>
      </c>
      <c r="T256" t="s">
        <v>3545</v>
      </c>
      <c r="U256" t="s">
        <v>4037</v>
      </c>
      <c r="V256" s="49" t="s">
        <v>13308</v>
      </c>
      <c r="X256">
        <v>0</v>
      </c>
    </row>
    <row r="257" spans="1:24" ht="23" customHeight="1" x14ac:dyDescent="0.45">
      <c r="B257" s="19">
        <v>27.82</v>
      </c>
      <c r="C257" s="19">
        <v>27.823560000000001</v>
      </c>
      <c r="D257" s="19">
        <v>43.399796330000001</v>
      </c>
      <c r="E257" s="19">
        <v>52.917523920000001</v>
      </c>
      <c r="F257" s="19">
        <v>232.75</v>
      </c>
      <c r="K257" t="s">
        <v>13309</v>
      </c>
      <c r="L257" t="s">
        <v>13310</v>
      </c>
      <c r="N257" t="s">
        <v>4295</v>
      </c>
      <c r="O257">
        <v>114</v>
      </c>
      <c r="P257">
        <v>8</v>
      </c>
      <c r="Q257">
        <v>27.82</v>
      </c>
      <c r="R257" t="e">
        <v>#REF!</v>
      </c>
      <c r="S257">
        <v>9444</v>
      </c>
      <c r="T257" t="s">
        <v>3545</v>
      </c>
      <c r="U257" t="s">
        <v>4037</v>
      </c>
      <c r="V257" s="49" t="s">
        <v>13311</v>
      </c>
      <c r="X257">
        <v>0</v>
      </c>
    </row>
    <row r="258" spans="1:24" ht="23" customHeight="1" x14ac:dyDescent="0.45">
      <c r="B258" s="19">
        <v>55.99</v>
      </c>
      <c r="C258" s="19">
        <v>55.995600000000003</v>
      </c>
      <c r="D258" s="19">
        <v>43.399768119999997</v>
      </c>
      <c r="E258" s="19">
        <v>52.917178360000001</v>
      </c>
      <c r="F258" s="19">
        <v>232.28</v>
      </c>
      <c r="K258" t="s">
        <v>13312</v>
      </c>
      <c r="L258" t="s">
        <v>13313</v>
      </c>
      <c r="N258" t="s">
        <v>4295</v>
      </c>
      <c r="O258">
        <v>114</v>
      </c>
      <c r="P258">
        <v>8</v>
      </c>
      <c r="Q258">
        <v>55.99</v>
      </c>
      <c r="R258" t="e">
        <v>#REF!</v>
      </c>
      <c r="S258">
        <v>9444</v>
      </c>
      <c r="T258" t="s">
        <v>3545</v>
      </c>
      <c r="U258" t="s">
        <v>4037</v>
      </c>
      <c r="V258" s="49" t="s">
        <v>13314</v>
      </c>
      <c r="X258">
        <v>0</v>
      </c>
    </row>
    <row r="259" spans="1:24" ht="23" customHeight="1" x14ac:dyDescent="0.45">
      <c r="B259" s="19">
        <v>91.44</v>
      </c>
      <c r="C259" s="19">
        <v>91.464230000000001</v>
      </c>
      <c r="D259" s="19">
        <v>43.399725160000003</v>
      </c>
      <c r="E259" s="19">
        <v>52.916744770000001</v>
      </c>
      <c r="F259" s="19">
        <v>231.08</v>
      </c>
      <c r="K259" t="s">
        <v>13315</v>
      </c>
      <c r="L259" t="s">
        <v>13316</v>
      </c>
      <c r="N259" t="s">
        <v>4295</v>
      </c>
      <c r="O259">
        <v>114</v>
      </c>
      <c r="P259">
        <v>8</v>
      </c>
      <c r="Q259">
        <v>91.44</v>
      </c>
      <c r="R259" t="e">
        <v>#REF!</v>
      </c>
      <c r="S259">
        <v>9444</v>
      </c>
      <c r="T259" t="s">
        <v>3545</v>
      </c>
      <c r="U259" t="s">
        <v>4037</v>
      </c>
      <c r="V259" s="49" t="s">
        <v>13317</v>
      </c>
      <c r="X259">
        <v>0</v>
      </c>
    </row>
    <row r="260" spans="1:24" ht="23" customHeight="1" x14ac:dyDescent="0.45">
      <c r="B260" s="19">
        <v>94.16</v>
      </c>
      <c r="C260" s="19">
        <v>94.184479999999994</v>
      </c>
      <c r="D260" s="19">
        <v>43.39972187</v>
      </c>
      <c r="E260" s="19">
        <v>52.916711499999998</v>
      </c>
      <c r="F260" s="19">
        <v>231.08</v>
      </c>
      <c r="K260" t="s">
        <v>13318</v>
      </c>
      <c r="L260" t="s">
        <v>13319</v>
      </c>
      <c r="N260" t="s">
        <v>4295</v>
      </c>
      <c r="O260">
        <v>114</v>
      </c>
      <c r="P260">
        <v>8</v>
      </c>
      <c r="Q260">
        <v>94.16</v>
      </c>
      <c r="R260" t="e">
        <v>#REF!</v>
      </c>
      <c r="S260">
        <v>9444</v>
      </c>
      <c r="T260" t="s">
        <v>3545</v>
      </c>
      <c r="U260" t="s">
        <v>4037</v>
      </c>
      <c r="V260" s="49" t="s">
        <v>13320</v>
      </c>
      <c r="X260">
        <v>0</v>
      </c>
    </row>
    <row r="261" spans="1:24" ht="23" customHeight="1" x14ac:dyDescent="0.45">
      <c r="B261" s="19">
        <v>147.13</v>
      </c>
      <c r="C261" s="19">
        <v>147.16650000000001</v>
      </c>
      <c r="D261" s="19">
        <v>43.399643099999999</v>
      </c>
      <c r="E261" s="19">
        <v>52.916066639999997</v>
      </c>
      <c r="F261" s="19">
        <v>232.28</v>
      </c>
      <c r="K261" t="s">
        <v>13321</v>
      </c>
      <c r="L261" t="s">
        <v>13322</v>
      </c>
      <c r="N261" t="s">
        <v>4295</v>
      </c>
      <c r="O261">
        <v>114</v>
      </c>
      <c r="P261">
        <v>8</v>
      </c>
      <c r="Q261">
        <v>147.13</v>
      </c>
      <c r="R261" t="e">
        <v>#REF!</v>
      </c>
      <c r="S261">
        <v>9444</v>
      </c>
      <c r="T261" t="s">
        <v>3545</v>
      </c>
      <c r="U261" t="s">
        <v>4037</v>
      </c>
      <c r="V261" s="49" t="s">
        <v>13323</v>
      </c>
      <c r="X261">
        <v>0</v>
      </c>
    </row>
    <row r="262" spans="1:24" ht="23" customHeight="1" x14ac:dyDescent="0.45">
      <c r="B262" s="19">
        <v>182.88</v>
      </c>
      <c r="C262" s="19">
        <v>182.9229</v>
      </c>
      <c r="D262" s="19">
        <v>43.399585209999998</v>
      </c>
      <c r="E262" s="19">
        <v>52.915632520000003</v>
      </c>
      <c r="F262" s="19">
        <v>231.68</v>
      </c>
      <c r="K262" t="s">
        <v>13324</v>
      </c>
      <c r="L262" t="s">
        <v>13325</v>
      </c>
      <c r="N262" t="s">
        <v>4295</v>
      </c>
      <c r="O262">
        <v>114</v>
      </c>
      <c r="P262">
        <v>8</v>
      </c>
      <c r="Q262">
        <v>182.88</v>
      </c>
      <c r="R262" t="e">
        <v>#REF!</v>
      </c>
      <c r="S262">
        <v>9444</v>
      </c>
      <c r="T262" t="s">
        <v>3545</v>
      </c>
      <c r="U262" t="s">
        <v>4037</v>
      </c>
      <c r="V262" s="49" t="s">
        <v>13326</v>
      </c>
      <c r="X262">
        <v>0</v>
      </c>
    </row>
    <row r="263" spans="1:24" ht="23" customHeight="1" x14ac:dyDescent="0.45">
      <c r="B263" s="19">
        <v>185.17</v>
      </c>
      <c r="C263" s="19">
        <v>185.2133</v>
      </c>
      <c r="D263" s="19">
        <v>43.399581499999996</v>
      </c>
      <c r="E263" s="19">
        <v>52.915604709999997</v>
      </c>
      <c r="F263" s="19">
        <v>231.68</v>
      </c>
      <c r="K263" t="s">
        <v>13327</v>
      </c>
      <c r="L263" t="s">
        <v>13328</v>
      </c>
      <c r="N263" t="s">
        <v>4295</v>
      </c>
      <c r="O263">
        <v>114</v>
      </c>
      <c r="P263">
        <v>8</v>
      </c>
      <c r="Q263">
        <v>185.17</v>
      </c>
      <c r="R263" t="e">
        <v>#REF!</v>
      </c>
      <c r="S263">
        <v>9444</v>
      </c>
      <c r="T263" t="s">
        <v>3545</v>
      </c>
      <c r="U263" t="s">
        <v>4037</v>
      </c>
      <c r="V263" s="49" t="s">
        <v>13329</v>
      </c>
      <c r="X263">
        <v>0</v>
      </c>
    </row>
    <row r="264" spans="1:24" ht="23" customHeight="1" x14ac:dyDescent="0.45">
      <c r="B264" s="19">
        <v>235.15</v>
      </c>
      <c r="C264" s="19">
        <v>235.20330000000001</v>
      </c>
      <c r="D264" s="19">
        <v>43.39950382</v>
      </c>
      <c r="E264" s="19">
        <v>52.914996960000003</v>
      </c>
      <c r="F264" s="19">
        <v>232.42</v>
      </c>
      <c r="K264" t="s">
        <v>13330</v>
      </c>
      <c r="L264" t="s">
        <v>13331</v>
      </c>
      <c r="N264" t="s">
        <v>4295</v>
      </c>
      <c r="O264">
        <v>114</v>
      </c>
      <c r="P264">
        <v>8</v>
      </c>
      <c r="Q264">
        <v>235.15</v>
      </c>
      <c r="R264" t="e">
        <v>#REF!</v>
      </c>
      <c r="S264">
        <v>9444</v>
      </c>
      <c r="T264" t="s">
        <v>3545</v>
      </c>
      <c r="U264" t="s">
        <v>4037</v>
      </c>
      <c r="V264" s="49" t="s">
        <v>13332</v>
      </c>
      <c r="X264">
        <v>0</v>
      </c>
    </row>
    <row r="265" spans="1:24" ht="23" customHeight="1" x14ac:dyDescent="0.45">
      <c r="B265" s="19">
        <v>255.98</v>
      </c>
      <c r="C265" s="19">
        <v>256.02820000000003</v>
      </c>
      <c r="D265" s="19">
        <v>43.399491480000002</v>
      </c>
      <c r="E265" s="19">
        <v>52.914740500000001</v>
      </c>
      <c r="F265" s="19">
        <v>232.82</v>
      </c>
      <c r="K265" t="s">
        <v>13333</v>
      </c>
      <c r="L265" t="s">
        <v>13334</v>
      </c>
      <c r="N265" t="s">
        <v>4295</v>
      </c>
      <c r="O265">
        <v>114</v>
      </c>
      <c r="P265">
        <v>8</v>
      </c>
      <c r="Q265">
        <v>255.98</v>
      </c>
      <c r="R265" t="e">
        <v>#REF!</v>
      </c>
      <c r="S265">
        <v>9444</v>
      </c>
      <c r="T265" t="s">
        <v>3545</v>
      </c>
      <c r="U265" t="s">
        <v>4037</v>
      </c>
      <c r="V265" s="49" t="s">
        <v>13335</v>
      </c>
      <c r="X265">
        <v>0</v>
      </c>
    </row>
    <row r="266" spans="1:24" ht="23" customHeight="1" x14ac:dyDescent="0.45">
      <c r="B266" s="19">
        <v>258.22000000000003</v>
      </c>
      <c r="C266" s="19">
        <v>258.27569999999997</v>
      </c>
      <c r="D266" s="19">
        <v>43.399501119999996</v>
      </c>
      <c r="E266" s="19">
        <v>52.914716110000001</v>
      </c>
      <c r="F266" s="19">
        <v>232.82</v>
      </c>
      <c r="K266" t="s">
        <v>12658</v>
      </c>
      <c r="L266" t="s">
        <v>12659</v>
      </c>
      <c r="N266" t="s">
        <v>4295</v>
      </c>
      <c r="O266">
        <v>114</v>
      </c>
      <c r="P266">
        <v>8</v>
      </c>
      <c r="Q266">
        <v>258.22000000000003</v>
      </c>
      <c r="R266" t="e">
        <v>#REF!</v>
      </c>
      <c r="S266">
        <v>9444</v>
      </c>
      <c r="T266" t="s">
        <v>3545</v>
      </c>
      <c r="U266" t="s">
        <v>4037</v>
      </c>
      <c r="V266" s="49" t="s">
        <v>13336</v>
      </c>
      <c r="X266">
        <v>1</v>
      </c>
    </row>
    <row r="267" spans="1:24" ht="23" customHeight="1" x14ac:dyDescent="0.45">
      <c r="A267" s="10">
        <v>9892</v>
      </c>
      <c r="B267" s="19">
        <v>0</v>
      </c>
      <c r="C267" s="19">
        <v>0</v>
      </c>
      <c r="D267" s="19">
        <v>43.400037070000003</v>
      </c>
      <c r="E267" s="19">
        <v>52.915433829999998</v>
      </c>
      <c r="F267" s="19">
        <v>231.82</v>
      </c>
      <c r="G267" s="20">
        <v>98</v>
      </c>
      <c r="H267" s="20">
        <v>8</v>
      </c>
      <c r="I267" s="21">
        <v>0.2</v>
      </c>
      <c r="K267" t="s">
        <v>13337</v>
      </c>
      <c r="L267" t="s">
        <v>13338</v>
      </c>
      <c r="N267" t="s">
        <v>4295</v>
      </c>
      <c r="O267">
        <v>114</v>
      </c>
      <c r="P267">
        <v>8</v>
      </c>
      <c r="Q267">
        <v>0</v>
      </c>
      <c r="R267">
        <v>9892</v>
      </c>
      <c r="S267">
        <v>9892</v>
      </c>
      <c r="T267" t="s">
        <v>3780</v>
      </c>
      <c r="U267" t="s">
        <v>4037</v>
      </c>
      <c r="V267" s="49" t="s">
        <v>13339</v>
      </c>
      <c r="X267">
        <v>0</v>
      </c>
    </row>
    <row r="268" spans="1:24" ht="23" customHeight="1" x14ac:dyDescent="0.45">
      <c r="B268" s="19">
        <v>83.22</v>
      </c>
      <c r="C268" s="19">
        <v>83.229939999999999</v>
      </c>
      <c r="D268" s="19">
        <v>43.399501119999996</v>
      </c>
      <c r="E268" s="19">
        <v>52.914716110000001</v>
      </c>
      <c r="F268" s="19">
        <v>232.82</v>
      </c>
      <c r="K268" t="s">
        <v>12658</v>
      </c>
      <c r="L268" t="s">
        <v>12659</v>
      </c>
      <c r="N268" t="s">
        <v>4295</v>
      </c>
      <c r="O268">
        <v>114</v>
      </c>
      <c r="P268">
        <v>8</v>
      </c>
      <c r="Q268">
        <v>83.22</v>
      </c>
      <c r="R268" t="e">
        <v>#REF!</v>
      </c>
      <c r="S268">
        <v>9892</v>
      </c>
      <c r="T268" t="s">
        <v>3780</v>
      </c>
      <c r="U268" t="s">
        <v>4037</v>
      </c>
      <c r="V268" s="49" t="s">
        <v>13340</v>
      </c>
      <c r="X268">
        <v>1</v>
      </c>
    </row>
    <row r="269" spans="1:24" ht="23" customHeight="1" x14ac:dyDescent="0.45">
      <c r="A269" s="10" t="s">
        <v>4250</v>
      </c>
      <c r="B269" s="19">
        <v>0</v>
      </c>
      <c r="C269" s="19">
        <v>0</v>
      </c>
      <c r="D269" s="19">
        <v>43.400772349999997</v>
      </c>
      <c r="E269" s="19">
        <v>52.907159239999999</v>
      </c>
      <c r="F269" s="19">
        <v>229.98</v>
      </c>
      <c r="G269" s="20">
        <v>146</v>
      </c>
      <c r="H269" s="20">
        <v>11</v>
      </c>
      <c r="I269" s="21">
        <v>0.2</v>
      </c>
      <c r="K269" t="s">
        <v>13341</v>
      </c>
      <c r="L269" t="s">
        <v>13342</v>
      </c>
      <c r="N269" t="s">
        <v>4295</v>
      </c>
      <c r="O269">
        <v>168</v>
      </c>
      <c r="P269">
        <v>11</v>
      </c>
      <c r="Q269">
        <v>0</v>
      </c>
      <c r="R269" t="s">
        <v>4250</v>
      </c>
      <c r="S269" t="s">
        <v>4250</v>
      </c>
      <c r="T269" t="s">
        <v>13343</v>
      </c>
      <c r="U269" t="e">
        <v>#N/A</v>
      </c>
      <c r="V269" s="49" t="s">
        <v>13344</v>
      </c>
      <c r="X269">
        <v>0</v>
      </c>
    </row>
    <row r="270" spans="1:24" ht="23" customHeight="1" x14ac:dyDescent="0.45">
      <c r="B270" s="19">
        <v>73.959999999999994</v>
      </c>
      <c r="C270" s="19">
        <v>73.984030000000004</v>
      </c>
      <c r="D270" s="19">
        <v>43.400660520000002</v>
      </c>
      <c r="E270" s="19">
        <v>52.906259210000002</v>
      </c>
      <c r="F270" s="19">
        <v>228.17</v>
      </c>
      <c r="K270" t="s">
        <v>13345</v>
      </c>
      <c r="L270" t="s">
        <v>13346</v>
      </c>
      <c r="N270" t="s">
        <v>4295</v>
      </c>
      <c r="O270">
        <v>168</v>
      </c>
      <c r="P270">
        <v>11</v>
      </c>
      <c r="Q270">
        <v>73.959999999999994</v>
      </c>
      <c r="R270" t="e">
        <v>#REF!</v>
      </c>
      <c r="S270" t="s">
        <v>4250</v>
      </c>
      <c r="T270" t="s">
        <v>13343</v>
      </c>
      <c r="U270" t="e">
        <v>#N/A</v>
      </c>
      <c r="V270" s="49" t="s">
        <v>13347</v>
      </c>
      <c r="X270">
        <v>1</v>
      </c>
    </row>
    <row r="271" spans="1:24" ht="23" customHeight="1" x14ac:dyDescent="0.45">
      <c r="A271" s="10" t="s">
        <v>4251</v>
      </c>
      <c r="B271" s="19">
        <v>0</v>
      </c>
      <c r="C271" s="19">
        <v>0</v>
      </c>
      <c r="D271" s="19">
        <v>43.401245469999999</v>
      </c>
      <c r="E271" s="19">
        <v>52.916597520000003</v>
      </c>
      <c r="F271" s="19">
        <v>232.22</v>
      </c>
      <c r="G271" s="20">
        <v>199</v>
      </c>
      <c r="H271" s="20">
        <v>10</v>
      </c>
      <c r="I271" s="21">
        <v>0.2</v>
      </c>
      <c r="K271" t="s">
        <v>13348</v>
      </c>
      <c r="L271" t="s">
        <v>13349</v>
      </c>
      <c r="N271" t="s">
        <v>4295</v>
      </c>
      <c r="O271">
        <v>219</v>
      </c>
      <c r="P271">
        <v>10</v>
      </c>
      <c r="Q271">
        <v>0</v>
      </c>
      <c r="R271" t="s">
        <v>4251</v>
      </c>
      <c r="S271" t="s">
        <v>4251</v>
      </c>
      <c r="T271" t="s">
        <v>13350</v>
      </c>
      <c r="U271" t="e">
        <v>#N/A</v>
      </c>
      <c r="V271" s="49" t="s">
        <v>13351</v>
      </c>
      <c r="X271">
        <v>0</v>
      </c>
    </row>
    <row r="272" spans="1:24" ht="23" customHeight="1" x14ac:dyDescent="0.45">
      <c r="B272" s="19">
        <v>26.64</v>
      </c>
      <c r="C272" s="19">
        <v>26.642299999999999</v>
      </c>
      <c r="D272" s="19">
        <v>43.401244089999999</v>
      </c>
      <c r="E272" s="19">
        <v>52.916268680000002</v>
      </c>
      <c r="F272" s="19">
        <v>232.62</v>
      </c>
      <c r="K272" t="s">
        <v>13352</v>
      </c>
      <c r="L272" t="s">
        <v>13353</v>
      </c>
      <c r="N272" t="s">
        <v>4295</v>
      </c>
      <c r="O272">
        <v>219</v>
      </c>
      <c r="P272">
        <v>10</v>
      </c>
      <c r="Q272">
        <v>26.64</v>
      </c>
      <c r="R272" t="e">
        <v>#REF!</v>
      </c>
      <c r="S272" t="s">
        <v>4251</v>
      </c>
      <c r="T272" t="s">
        <v>13350</v>
      </c>
      <c r="U272" t="e">
        <v>#N/A</v>
      </c>
      <c r="V272" s="49" t="s">
        <v>13354</v>
      </c>
      <c r="X272">
        <v>0</v>
      </c>
    </row>
    <row r="273" spans="2:25" ht="23" customHeight="1" x14ac:dyDescent="0.45">
      <c r="B273" s="19">
        <v>51.83</v>
      </c>
      <c r="C273" s="19">
        <v>51.836959999999998</v>
      </c>
      <c r="D273" s="19">
        <v>43.401215690000001</v>
      </c>
      <c r="E273" s="19">
        <v>52.91596011</v>
      </c>
      <c r="F273" s="19">
        <v>232.62</v>
      </c>
      <c r="K273" t="s">
        <v>13355</v>
      </c>
      <c r="L273" t="s">
        <v>13356</v>
      </c>
      <c r="N273" t="s">
        <v>4295</v>
      </c>
      <c r="O273">
        <v>219</v>
      </c>
      <c r="P273">
        <v>10</v>
      </c>
      <c r="Q273">
        <v>51.83</v>
      </c>
      <c r="R273" t="e">
        <v>#REF!</v>
      </c>
      <c r="S273" t="s">
        <v>4251</v>
      </c>
      <c r="T273" t="s">
        <v>13350</v>
      </c>
      <c r="U273" t="e">
        <v>#N/A</v>
      </c>
      <c r="V273" s="49" t="s">
        <v>13357</v>
      </c>
      <c r="X273">
        <v>0</v>
      </c>
      <c r="Y273" t="s">
        <v>4064</v>
      </c>
    </row>
    <row r="274" spans="2:25" ht="23" customHeight="1" x14ac:dyDescent="0.45">
      <c r="B274" s="19">
        <v>143.27000000000001</v>
      </c>
      <c r="C274" s="19">
        <v>143.27860000000001</v>
      </c>
      <c r="D274" s="19">
        <v>43.401112609999998</v>
      </c>
      <c r="E274" s="19">
        <v>52.914840230000003</v>
      </c>
      <c r="F274" s="19">
        <v>232.08</v>
      </c>
      <c r="K274" t="s">
        <v>13358</v>
      </c>
      <c r="L274" t="s">
        <v>13359</v>
      </c>
      <c r="N274" t="s">
        <v>4295</v>
      </c>
      <c r="O274">
        <v>219</v>
      </c>
      <c r="P274">
        <v>10</v>
      </c>
      <c r="Q274">
        <v>143.27000000000001</v>
      </c>
      <c r="R274" t="e">
        <v>#REF!</v>
      </c>
      <c r="S274" t="s">
        <v>4251</v>
      </c>
      <c r="T274" t="s">
        <v>13350</v>
      </c>
      <c r="U274" t="e">
        <v>#N/A</v>
      </c>
      <c r="V274" s="49" t="s">
        <v>13360</v>
      </c>
      <c r="X274">
        <v>0</v>
      </c>
    </row>
    <row r="275" spans="2:25" ht="23" customHeight="1" x14ac:dyDescent="0.45">
      <c r="B275" s="19">
        <v>220.72</v>
      </c>
      <c r="C275" s="19">
        <v>220.7235</v>
      </c>
      <c r="D275" s="19">
        <v>43.401025300000001</v>
      </c>
      <c r="E275" s="19">
        <v>52.913891749999998</v>
      </c>
      <c r="F275" s="19">
        <v>231.88</v>
      </c>
      <c r="K275" t="s">
        <v>13361</v>
      </c>
      <c r="L275" t="s">
        <v>13362</v>
      </c>
      <c r="N275" t="s">
        <v>4295</v>
      </c>
      <c r="O275">
        <v>219</v>
      </c>
      <c r="P275">
        <v>10</v>
      </c>
      <c r="Q275">
        <v>220.72</v>
      </c>
      <c r="R275" t="e">
        <v>#REF!</v>
      </c>
      <c r="S275" t="s">
        <v>4251</v>
      </c>
      <c r="T275" t="s">
        <v>13350</v>
      </c>
      <c r="U275" t="e">
        <v>#N/A</v>
      </c>
      <c r="V275" s="49" t="s">
        <v>13363</v>
      </c>
      <c r="X275">
        <v>0</v>
      </c>
    </row>
    <row r="276" spans="2:25" ht="23" customHeight="1" x14ac:dyDescent="0.45">
      <c r="B276" s="19">
        <v>234.71</v>
      </c>
      <c r="C276" s="19">
        <v>234.75450000000001</v>
      </c>
      <c r="D276" s="19">
        <v>43.4010046</v>
      </c>
      <c r="E276" s="19">
        <v>52.913721340000002</v>
      </c>
      <c r="F276" s="19">
        <v>232.88</v>
      </c>
      <c r="K276" t="s">
        <v>13364</v>
      </c>
      <c r="L276" t="s">
        <v>13365</v>
      </c>
      <c r="N276" t="s">
        <v>4295</v>
      </c>
      <c r="O276">
        <v>219</v>
      </c>
      <c r="P276">
        <v>10</v>
      </c>
      <c r="Q276">
        <v>234.71</v>
      </c>
      <c r="R276" t="e">
        <v>#REF!</v>
      </c>
      <c r="S276" t="s">
        <v>4251</v>
      </c>
      <c r="T276" t="s">
        <v>13350</v>
      </c>
      <c r="U276" t="e">
        <v>#N/A</v>
      </c>
      <c r="V276" s="49" t="s">
        <v>13366</v>
      </c>
      <c r="X276">
        <v>0</v>
      </c>
    </row>
    <row r="277" spans="2:25" ht="23" customHeight="1" x14ac:dyDescent="0.45">
      <c r="B277" s="19">
        <v>326.14999999999998</v>
      </c>
      <c r="C277" s="19">
        <v>326.19540000000001</v>
      </c>
      <c r="D277" s="19">
        <v>43.400869370000002</v>
      </c>
      <c r="E277" s="19">
        <v>52.912607909999998</v>
      </c>
      <c r="F277" s="19">
        <v>232.48</v>
      </c>
      <c r="K277" t="s">
        <v>13367</v>
      </c>
      <c r="L277" t="s">
        <v>13368</v>
      </c>
      <c r="N277" t="s">
        <v>4295</v>
      </c>
      <c r="O277">
        <v>219</v>
      </c>
      <c r="P277">
        <v>10</v>
      </c>
      <c r="Q277">
        <v>326.14999999999998</v>
      </c>
      <c r="R277" t="e">
        <v>#REF!</v>
      </c>
      <c r="S277" t="s">
        <v>4251</v>
      </c>
      <c r="T277" t="s">
        <v>13350</v>
      </c>
      <c r="U277" t="e">
        <v>#N/A</v>
      </c>
      <c r="V277" s="49" t="s">
        <v>13369</v>
      </c>
      <c r="X277">
        <v>0</v>
      </c>
    </row>
    <row r="278" spans="2:25" ht="23" customHeight="1" x14ac:dyDescent="0.45">
      <c r="B278" s="19">
        <v>417.59</v>
      </c>
      <c r="C278" s="19">
        <v>417.64120000000003</v>
      </c>
      <c r="D278" s="19">
        <v>43.400734139999997</v>
      </c>
      <c r="E278" s="19">
        <v>52.911494490000003</v>
      </c>
      <c r="F278" s="19">
        <v>231.45</v>
      </c>
      <c r="K278" t="s">
        <v>13370</v>
      </c>
      <c r="L278" t="s">
        <v>13371</v>
      </c>
      <c r="N278" t="s">
        <v>4295</v>
      </c>
      <c r="O278">
        <v>219</v>
      </c>
      <c r="P278">
        <v>10</v>
      </c>
      <c r="Q278">
        <v>417.59</v>
      </c>
      <c r="R278" t="e">
        <v>#REF!</v>
      </c>
      <c r="S278" t="s">
        <v>4251</v>
      </c>
      <c r="T278" t="s">
        <v>13350</v>
      </c>
      <c r="U278" t="e">
        <v>#N/A</v>
      </c>
      <c r="V278" s="49" t="s">
        <v>13372</v>
      </c>
      <c r="X278">
        <v>0</v>
      </c>
    </row>
    <row r="279" spans="2:25" ht="23" customHeight="1" x14ac:dyDescent="0.45">
      <c r="B279" s="19">
        <v>471.87</v>
      </c>
      <c r="C279" s="19">
        <v>471.91550000000001</v>
      </c>
      <c r="D279" s="19">
        <v>43.400653859999998</v>
      </c>
      <c r="E279" s="19">
        <v>52.910833629999999</v>
      </c>
      <c r="F279" s="19">
        <v>231.05</v>
      </c>
      <c r="K279" t="s">
        <v>13373</v>
      </c>
      <c r="L279" t="s">
        <v>13374</v>
      </c>
      <c r="N279" t="s">
        <v>4295</v>
      </c>
      <c r="O279">
        <v>219</v>
      </c>
      <c r="P279">
        <v>10</v>
      </c>
      <c r="Q279">
        <v>471.87</v>
      </c>
      <c r="R279" t="e">
        <v>#REF!</v>
      </c>
      <c r="S279" t="s">
        <v>4251</v>
      </c>
      <c r="T279" t="s">
        <v>13350</v>
      </c>
      <c r="U279" t="e">
        <v>#N/A</v>
      </c>
      <c r="V279" s="49" t="s">
        <v>13375</v>
      </c>
      <c r="X279">
        <v>0</v>
      </c>
    </row>
    <row r="280" spans="2:25" ht="23" customHeight="1" x14ac:dyDescent="0.45">
      <c r="B280" s="19">
        <v>509.03</v>
      </c>
      <c r="C280" s="19">
        <v>509.08319999999998</v>
      </c>
      <c r="D280" s="19">
        <v>43.400615899999998</v>
      </c>
      <c r="E280" s="19">
        <v>52.910377799999999</v>
      </c>
      <c r="F280" s="19">
        <v>231.25</v>
      </c>
      <c r="K280" t="s">
        <v>13376</v>
      </c>
      <c r="L280" t="s">
        <v>13377</v>
      </c>
      <c r="N280" t="s">
        <v>4295</v>
      </c>
      <c r="O280">
        <v>219</v>
      </c>
      <c r="P280">
        <v>10</v>
      </c>
      <c r="Q280">
        <v>509.03</v>
      </c>
      <c r="R280" t="e">
        <v>#REF!</v>
      </c>
      <c r="S280" t="s">
        <v>4251</v>
      </c>
      <c r="T280" t="s">
        <v>13350</v>
      </c>
      <c r="U280" t="e">
        <v>#N/A</v>
      </c>
      <c r="V280" s="49" t="s">
        <v>13378</v>
      </c>
      <c r="X280">
        <v>0</v>
      </c>
    </row>
    <row r="281" spans="2:25" ht="23" customHeight="1" x14ac:dyDescent="0.45">
      <c r="B281" s="19">
        <v>600.47</v>
      </c>
      <c r="C281" s="19">
        <v>600.52329999999995</v>
      </c>
      <c r="D281" s="19">
        <v>43.40052249</v>
      </c>
      <c r="E281" s="19">
        <v>52.909256329999998</v>
      </c>
      <c r="F281" s="19">
        <v>231.4</v>
      </c>
      <c r="K281" t="s">
        <v>13379</v>
      </c>
      <c r="L281" t="s">
        <v>13380</v>
      </c>
      <c r="N281" t="s">
        <v>4295</v>
      </c>
      <c r="O281">
        <v>219</v>
      </c>
      <c r="P281">
        <v>10</v>
      </c>
      <c r="Q281">
        <v>600.47</v>
      </c>
      <c r="R281" t="e">
        <v>#REF!</v>
      </c>
      <c r="S281" t="s">
        <v>4251</v>
      </c>
      <c r="T281" t="s">
        <v>13350</v>
      </c>
      <c r="U281" t="e">
        <v>#N/A</v>
      </c>
      <c r="V281" s="49" t="s">
        <v>13381</v>
      </c>
      <c r="X281">
        <v>0</v>
      </c>
    </row>
    <row r="282" spans="2:25" ht="23" customHeight="1" x14ac:dyDescent="0.45">
      <c r="B282" s="19">
        <v>679.36</v>
      </c>
      <c r="C282" s="19">
        <v>679.4049</v>
      </c>
      <c r="D282" s="19">
        <v>43.400441899999997</v>
      </c>
      <c r="E282" s="19">
        <v>52.908288890000001</v>
      </c>
      <c r="F282" s="19">
        <v>231.38</v>
      </c>
      <c r="K282" t="s">
        <v>13382</v>
      </c>
      <c r="L282" t="s">
        <v>13383</v>
      </c>
      <c r="N282" t="s">
        <v>4295</v>
      </c>
      <c r="O282">
        <v>219</v>
      </c>
      <c r="P282">
        <v>10</v>
      </c>
      <c r="Q282">
        <v>679.36</v>
      </c>
      <c r="R282" t="e">
        <v>#REF!</v>
      </c>
      <c r="S282" t="s">
        <v>4251</v>
      </c>
      <c r="T282" t="s">
        <v>13350</v>
      </c>
      <c r="U282" t="e">
        <v>#N/A</v>
      </c>
      <c r="V282" s="49" t="s">
        <v>13384</v>
      </c>
      <c r="X282">
        <v>0</v>
      </c>
    </row>
    <row r="283" spans="2:25" ht="23" customHeight="1" x14ac:dyDescent="0.45">
      <c r="B283" s="19">
        <v>691.91</v>
      </c>
      <c r="C283" s="19">
        <v>691.9633</v>
      </c>
      <c r="D283" s="19">
        <v>43.400369619999999</v>
      </c>
      <c r="E283" s="19">
        <v>52.908169710000003</v>
      </c>
      <c r="F283" s="19">
        <v>231.38</v>
      </c>
      <c r="K283" t="s">
        <v>13385</v>
      </c>
      <c r="L283" t="s">
        <v>13386</v>
      </c>
      <c r="N283" t="s">
        <v>4295</v>
      </c>
      <c r="O283">
        <v>219</v>
      </c>
      <c r="P283">
        <v>10</v>
      </c>
      <c r="Q283">
        <v>691.91</v>
      </c>
      <c r="R283" t="e">
        <v>#REF!</v>
      </c>
      <c r="S283" t="s">
        <v>4251</v>
      </c>
      <c r="T283" t="s">
        <v>13350</v>
      </c>
      <c r="U283" t="e">
        <v>#N/A</v>
      </c>
      <c r="V283" s="49" t="s">
        <v>13387</v>
      </c>
      <c r="X283">
        <v>0</v>
      </c>
    </row>
    <row r="284" spans="2:25" ht="23" customHeight="1" x14ac:dyDescent="0.45">
      <c r="B284" s="19">
        <v>727.49</v>
      </c>
      <c r="C284" s="19">
        <v>727.54349999999999</v>
      </c>
      <c r="D284" s="19">
        <v>43.400164879999998</v>
      </c>
      <c r="E284" s="19">
        <v>52.907832120000002</v>
      </c>
      <c r="F284" s="19">
        <v>230.58</v>
      </c>
      <c r="K284" t="s">
        <v>13388</v>
      </c>
      <c r="L284" t="s">
        <v>13389</v>
      </c>
      <c r="N284" t="s">
        <v>4295</v>
      </c>
      <c r="O284">
        <v>219</v>
      </c>
      <c r="P284">
        <v>10</v>
      </c>
      <c r="Q284">
        <v>727.49</v>
      </c>
      <c r="R284" t="e">
        <v>#REF!</v>
      </c>
      <c r="S284" t="s">
        <v>4251</v>
      </c>
      <c r="T284" t="s">
        <v>13350</v>
      </c>
      <c r="U284" t="e">
        <v>#N/A</v>
      </c>
      <c r="V284" s="49" t="s">
        <v>13390</v>
      </c>
      <c r="X284">
        <v>0</v>
      </c>
    </row>
    <row r="285" spans="2:25" ht="23" customHeight="1" x14ac:dyDescent="0.45">
      <c r="B285" s="19">
        <v>783.35</v>
      </c>
      <c r="C285" s="19">
        <v>783.42520000000002</v>
      </c>
      <c r="D285" s="19">
        <v>43.400299650000001</v>
      </c>
      <c r="E285" s="19">
        <v>52.907167690000001</v>
      </c>
      <c r="F285" s="19">
        <v>229.38</v>
      </c>
      <c r="K285" t="s">
        <v>13391</v>
      </c>
      <c r="L285" t="s">
        <v>13392</v>
      </c>
      <c r="N285" t="s">
        <v>4295</v>
      </c>
      <c r="O285">
        <v>219</v>
      </c>
      <c r="P285">
        <v>10</v>
      </c>
      <c r="Q285">
        <v>783.35</v>
      </c>
      <c r="R285" t="e">
        <v>#REF!</v>
      </c>
      <c r="S285" t="s">
        <v>4251</v>
      </c>
      <c r="T285" t="s">
        <v>13350</v>
      </c>
      <c r="U285" t="e">
        <v>#N/A</v>
      </c>
      <c r="V285" s="49" t="s">
        <v>13393</v>
      </c>
      <c r="X285">
        <v>0</v>
      </c>
    </row>
    <row r="286" spans="2:25" ht="23" customHeight="1" x14ac:dyDescent="0.45">
      <c r="B286" s="19">
        <v>784.86</v>
      </c>
      <c r="C286" s="19">
        <v>784.93219999999997</v>
      </c>
      <c r="D286" s="19">
        <v>43.400303280000003</v>
      </c>
      <c r="E286" s="19">
        <v>52.907149769999997</v>
      </c>
      <c r="F286" s="19">
        <v>229.38</v>
      </c>
      <c r="K286" t="s">
        <v>13394</v>
      </c>
      <c r="L286" t="s">
        <v>13395</v>
      </c>
      <c r="N286" t="s">
        <v>4295</v>
      </c>
      <c r="O286">
        <v>219</v>
      </c>
      <c r="P286">
        <v>10</v>
      </c>
      <c r="Q286">
        <v>784.86</v>
      </c>
      <c r="R286" t="e">
        <v>#REF!</v>
      </c>
      <c r="S286" t="s">
        <v>4251</v>
      </c>
      <c r="T286" t="s">
        <v>13350</v>
      </c>
      <c r="U286" t="e">
        <v>#N/A</v>
      </c>
      <c r="V286" s="49" t="s">
        <v>13396</v>
      </c>
      <c r="X286">
        <v>0</v>
      </c>
    </row>
    <row r="287" spans="2:25" ht="23" customHeight="1" x14ac:dyDescent="0.45">
      <c r="B287" s="19">
        <v>799.95</v>
      </c>
      <c r="C287" s="19">
        <v>800.02200000000005</v>
      </c>
      <c r="D287" s="19">
        <v>43.40038285</v>
      </c>
      <c r="E287" s="19">
        <v>52.906998829999999</v>
      </c>
      <c r="F287" s="19">
        <v>229.18</v>
      </c>
      <c r="K287" t="s">
        <v>13397</v>
      </c>
      <c r="L287" t="s">
        <v>13398</v>
      </c>
      <c r="N287" t="s">
        <v>4295</v>
      </c>
      <c r="O287">
        <v>219</v>
      </c>
      <c r="P287">
        <v>10</v>
      </c>
      <c r="Q287">
        <v>799.95</v>
      </c>
      <c r="R287" t="e">
        <v>#REF!</v>
      </c>
      <c r="S287" t="s">
        <v>4251</v>
      </c>
      <c r="T287" t="s">
        <v>13350</v>
      </c>
      <c r="U287" t="e">
        <v>#N/A</v>
      </c>
      <c r="V287" s="49" t="s">
        <v>13399</v>
      </c>
      <c r="X287">
        <v>0</v>
      </c>
    </row>
    <row r="288" spans="2:25" ht="23" customHeight="1" x14ac:dyDescent="0.45">
      <c r="B288" s="19">
        <v>805.41</v>
      </c>
      <c r="C288" s="19">
        <v>805.48680000000002</v>
      </c>
      <c r="D288" s="19">
        <v>43.400411980000001</v>
      </c>
      <c r="E288" s="19">
        <v>52.906944469999999</v>
      </c>
      <c r="F288" s="19">
        <v>229.18</v>
      </c>
      <c r="K288" t="s">
        <v>13400</v>
      </c>
      <c r="L288" t="s">
        <v>13401</v>
      </c>
      <c r="N288" t="s">
        <v>4295</v>
      </c>
      <c r="O288">
        <v>219</v>
      </c>
      <c r="P288">
        <v>10</v>
      </c>
      <c r="Q288">
        <v>805.41</v>
      </c>
      <c r="R288" t="e">
        <v>#REF!</v>
      </c>
      <c r="S288" t="s">
        <v>4251</v>
      </c>
      <c r="T288" t="s">
        <v>13350</v>
      </c>
      <c r="U288" t="e">
        <v>#N/A</v>
      </c>
      <c r="V288" s="49" t="s">
        <v>13402</v>
      </c>
      <c r="X288">
        <v>0</v>
      </c>
    </row>
    <row r="289" spans="1:24" ht="23" customHeight="1" x14ac:dyDescent="0.45">
      <c r="B289" s="19">
        <v>812.48</v>
      </c>
      <c r="C289" s="19">
        <v>812.55740000000003</v>
      </c>
      <c r="D289" s="19">
        <v>43.40046933</v>
      </c>
      <c r="E289" s="19">
        <v>52.906982300000003</v>
      </c>
      <c r="F289" s="19">
        <v>229.18</v>
      </c>
      <c r="K289" t="s">
        <v>13403</v>
      </c>
      <c r="L289" t="s">
        <v>13404</v>
      </c>
      <c r="N289" t="s">
        <v>4295</v>
      </c>
      <c r="O289">
        <v>219</v>
      </c>
      <c r="P289">
        <v>10</v>
      </c>
      <c r="Q289">
        <v>812.48</v>
      </c>
      <c r="R289" t="e">
        <v>#REF!</v>
      </c>
      <c r="S289" t="s">
        <v>4251</v>
      </c>
      <c r="T289" t="s">
        <v>13350</v>
      </c>
      <c r="U289" t="e">
        <v>#N/A</v>
      </c>
      <c r="V289" s="49" t="s">
        <v>13405</v>
      </c>
      <c r="X289">
        <v>0</v>
      </c>
    </row>
    <row r="290" spans="1:24" ht="23" customHeight="1" x14ac:dyDescent="0.45">
      <c r="B290" s="19">
        <v>874.79</v>
      </c>
      <c r="C290" s="19">
        <v>874.87469999999996</v>
      </c>
      <c r="D290" s="19">
        <v>43.400660520000002</v>
      </c>
      <c r="E290" s="19">
        <v>52.906259210000002</v>
      </c>
      <c r="F290" s="19">
        <v>228.17</v>
      </c>
      <c r="K290" t="s">
        <v>13345</v>
      </c>
      <c r="L290" t="s">
        <v>13346</v>
      </c>
      <c r="N290" t="s">
        <v>4295</v>
      </c>
      <c r="O290">
        <v>219</v>
      </c>
      <c r="P290">
        <v>10</v>
      </c>
      <c r="Q290">
        <v>874.79</v>
      </c>
      <c r="R290" t="e">
        <v>#REF!</v>
      </c>
      <c r="S290" t="s">
        <v>4251</v>
      </c>
      <c r="T290" t="s">
        <v>13350</v>
      </c>
      <c r="U290" t="e">
        <v>#N/A</v>
      </c>
      <c r="V290" s="49" t="s">
        <v>13406</v>
      </c>
      <c r="X290">
        <v>1</v>
      </c>
    </row>
    <row r="291" spans="1:24" ht="23" customHeight="1" x14ac:dyDescent="0.45">
      <c r="A291" s="10" t="s">
        <v>4252</v>
      </c>
      <c r="B291" s="19">
        <v>0</v>
      </c>
      <c r="C291" s="19">
        <v>0</v>
      </c>
      <c r="D291" s="19">
        <v>43.399501119999996</v>
      </c>
      <c r="E291" s="19">
        <v>52.914716110000001</v>
      </c>
      <c r="F291" s="19">
        <v>232.82</v>
      </c>
      <c r="G291" s="20">
        <v>146</v>
      </c>
      <c r="H291" s="20">
        <v>11</v>
      </c>
      <c r="I291" s="21">
        <v>0.2</v>
      </c>
      <c r="K291" t="s">
        <v>13407</v>
      </c>
      <c r="L291" t="s">
        <v>13408</v>
      </c>
      <c r="N291" t="s">
        <v>4295</v>
      </c>
      <c r="O291">
        <v>168</v>
      </c>
      <c r="P291">
        <v>11</v>
      </c>
      <c r="Q291">
        <v>0</v>
      </c>
      <c r="R291" t="s">
        <v>4252</v>
      </c>
      <c r="S291" t="s">
        <v>4252</v>
      </c>
      <c r="T291" t="s">
        <v>13409</v>
      </c>
      <c r="U291" t="e">
        <v>#N/A</v>
      </c>
      <c r="V291" s="49" t="s">
        <v>13410</v>
      </c>
      <c r="X291">
        <v>0</v>
      </c>
    </row>
    <row r="292" spans="1:24" ht="23" customHeight="1" x14ac:dyDescent="0.45">
      <c r="B292" s="19">
        <v>3.08</v>
      </c>
      <c r="C292" s="19">
        <v>3.0783559999999999</v>
      </c>
      <c r="D292" s="19">
        <v>43.399504270000001</v>
      </c>
      <c r="E292" s="19">
        <v>52.914678350000003</v>
      </c>
      <c r="F292" s="19">
        <v>232.82</v>
      </c>
      <c r="K292" t="s">
        <v>13411</v>
      </c>
      <c r="L292" t="s">
        <v>13412</v>
      </c>
      <c r="N292" t="s">
        <v>4295</v>
      </c>
      <c r="O292">
        <v>168</v>
      </c>
      <c r="P292">
        <v>11</v>
      </c>
      <c r="Q292">
        <v>3.08</v>
      </c>
      <c r="R292" t="e">
        <v>#REF!</v>
      </c>
      <c r="S292" t="s">
        <v>4252</v>
      </c>
      <c r="T292" t="s">
        <v>13409</v>
      </c>
      <c r="U292" t="e">
        <v>#N/A</v>
      </c>
      <c r="V292" s="49" t="s">
        <v>13413</v>
      </c>
      <c r="X292">
        <v>0</v>
      </c>
    </row>
    <row r="293" spans="1:24" ht="23" customHeight="1" x14ac:dyDescent="0.45">
      <c r="B293" s="19">
        <v>47.41</v>
      </c>
      <c r="C293" s="19">
        <v>47.426960000000001</v>
      </c>
      <c r="D293" s="19">
        <v>43.399549759999999</v>
      </c>
      <c r="E293" s="19">
        <v>52.914134679999997</v>
      </c>
      <c r="F293" s="19">
        <v>231.62</v>
      </c>
      <c r="K293" t="s">
        <v>13414</v>
      </c>
      <c r="L293" t="s">
        <v>13415</v>
      </c>
      <c r="N293" t="s">
        <v>4295</v>
      </c>
      <c r="O293">
        <v>168</v>
      </c>
      <c r="P293">
        <v>11</v>
      </c>
      <c r="Q293">
        <v>47.41</v>
      </c>
      <c r="R293" t="e">
        <v>#REF!</v>
      </c>
      <c r="S293" t="s">
        <v>4252</v>
      </c>
      <c r="T293" t="s">
        <v>13409</v>
      </c>
      <c r="U293" t="e">
        <v>#N/A</v>
      </c>
      <c r="V293" s="49" t="s">
        <v>13416</v>
      </c>
      <c r="X293">
        <v>0</v>
      </c>
    </row>
    <row r="294" spans="1:24" ht="23" customHeight="1" x14ac:dyDescent="0.45">
      <c r="B294" s="19">
        <v>94.52</v>
      </c>
      <c r="C294" s="19">
        <v>94.536839999999998</v>
      </c>
      <c r="D294" s="19">
        <v>43.399580350000001</v>
      </c>
      <c r="E294" s="19">
        <v>52.913554699999999</v>
      </c>
      <c r="F294" s="19">
        <v>232.08</v>
      </c>
      <c r="K294" t="s">
        <v>13417</v>
      </c>
      <c r="L294" t="s">
        <v>13418</v>
      </c>
      <c r="N294" t="s">
        <v>4295</v>
      </c>
      <c r="O294">
        <v>168</v>
      </c>
      <c r="P294">
        <v>11</v>
      </c>
      <c r="Q294">
        <v>94.52</v>
      </c>
      <c r="R294" t="e">
        <v>#REF!</v>
      </c>
      <c r="S294" t="s">
        <v>4252</v>
      </c>
      <c r="T294" t="s">
        <v>13409</v>
      </c>
      <c r="U294" t="e">
        <v>#N/A</v>
      </c>
      <c r="V294" s="49" t="s">
        <v>13419</v>
      </c>
      <c r="X294">
        <v>0</v>
      </c>
    </row>
    <row r="295" spans="1:24" ht="23" customHeight="1" x14ac:dyDescent="0.45">
      <c r="B295" s="19">
        <v>107.35</v>
      </c>
      <c r="C295" s="19">
        <v>107.3763</v>
      </c>
      <c r="D295" s="19">
        <v>43.399588680000001</v>
      </c>
      <c r="E295" s="19">
        <v>52.913396689999999</v>
      </c>
      <c r="F295" s="19">
        <v>231.68</v>
      </c>
      <c r="K295" t="s">
        <v>13420</v>
      </c>
      <c r="L295" t="s">
        <v>13421</v>
      </c>
      <c r="N295" t="s">
        <v>4295</v>
      </c>
      <c r="O295">
        <v>168</v>
      </c>
      <c r="P295">
        <v>11</v>
      </c>
      <c r="Q295">
        <v>107.35</v>
      </c>
      <c r="R295" t="e">
        <v>#REF!</v>
      </c>
      <c r="S295" t="s">
        <v>4252</v>
      </c>
      <c r="T295" t="s">
        <v>13409</v>
      </c>
      <c r="U295" t="e">
        <v>#N/A</v>
      </c>
      <c r="V295" s="49" t="s">
        <v>13422</v>
      </c>
      <c r="X295">
        <v>0</v>
      </c>
    </row>
    <row r="296" spans="1:24" ht="23" customHeight="1" x14ac:dyDescent="0.45">
      <c r="B296" s="19">
        <v>169.23</v>
      </c>
      <c r="C296" s="19">
        <v>169.26</v>
      </c>
      <c r="D296" s="19">
        <v>43.399650119999997</v>
      </c>
      <c r="E296" s="19">
        <v>52.912637519999997</v>
      </c>
      <c r="F296" s="19">
        <v>230.88</v>
      </c>
      <c r="K296" t="s">
        <v>13423</v>
      </c>
      <c r="L296" t="s">
        <v>13424</v>
      </c>
      <c r="N296" t="s">
        <v>4295</v>
      </c>
      <c r="O296">
        <v>168</v>
      </c>
      <c r="P296">
        <v>11</v>
      </c>
      <c r="Q296">
        <v>169.23</v>
      </c>
      <c r="R296" t="e">
        <v>#REF!</v>
      </c>
      <c r="S296" t="s">
        <v>4252</v>
      </c>
      <c r="T296" t="s">
        <v>13409</v>
      </c>
      <c r="U296" t="e">
        <v>#N/A</v>
      </c>
      <c r="V296" s="49" t="s">
        <v>13425</v>
      </c>
      <c r="X296">
        <v>0</v>
      </c>
    </row>
    <row r="297" spans="1:24" ht="23" customHeight="1" x14ac:dyDescent="0.45">
      <c r="B297" s="19">
        <v>185.96</v>
      </c>
      <c r="C297" s="19">
        <v>185.999</v>
      </c>
      <c r="D297" s="19">
        <v>43.39967317</v>
      </c>
      <c r="E297" s="19">
        <v>52.912433460000003</v>
      </c>
      <c r="F297" s="19">
        <v>231.48</v>
      </c>
      <c r="K297" t="s">
        <v>13426</v>
      </c>
      <c r="L297" t="s">
        <v>13427</v>
      </c>
      <c r="N297" t="s">
        <v>4295</v>
      </c>
      <c r="O297">
        <v>168</v>
      </c>
      <c r="P297">
        <v>11</v>
      </c>
      <c r="Q297">
        <v>185.96</v>
      </c>
      <c r="R297" t="e">
        <v>#REF!</v>
      </c>
      <c r="S297" t="s">
        <v>4252</v>
      </c>
      <c r="T297" t="s">
        <v>13409</v>
      </c>
      <c r="U297" t="e">
        <v>#N/A</v>
      </c>
      <c r="V297" s="49" t="s">
        <v>13428</v>
      </c>
      <c r="X297">
        <v>0</v>
      </c>
    </row>
    <row r="298" spans="1:24" ht="23" customHeight="1" x14ac:dyDescent="0.45">
      <c r="B298" s="19">
        <v>220.33</v>
      </c>
      <c r="C298" s="19">
        <v>220.38589999999999</v>
      </c>
      <c r="D298" s="19">
        <v>43.399720539999997</v>
      </c>
      <c r="E298" s="19">
        <v>52.912014169999999</v>
      </c>
      <c r="F298" s="19">
        <v>232.48</v>
      </c>
      <c r="K298" t="s">
        <v>13429</v>
      </c>
      <c r="L298" t="s">
        <v>13430</v>
      </c>
      <c r="N298" t="s">
        <v>4295</v>
      </c>
      <c r="O298">
        <v>168</v>
      </c>
      <c r="P298">
        <v>11</v>
      </c>
      <c r="Q298">
        <v>220.33</v>
      </c>
      <c r="R298" t="e">
        <v>#REF!</v>
      </c>
      <c r="S298" t="s">
        <v>4252</v>
      </c>
      <c r="T298" t="s">
        <v>13409</v>
      </c>
      <c r="U298" t="e">
        <v>#N/A</v>
      </c>
      <c r="V298" s="49" t="s">
        <v>13431</v>
      </c>
      <c r="X298">
        <v>0</v>
      </c>
    </row>
    <row r="299" spans="1:24" ht="23" customHeight="1" x14ac:dyDescent="0.45">
      <c r="B299" s="19">
        <v>277.39999999999998</v>
      </c>
      <c r="C299" s="19">
        <v>277.46679999999998</v>
      </c>
      <c r="D299" s="19">
        <v>43.399818840000002</v>
      </c>
      <c r="E299" s="19">
        <v>52.911322740000003</v>
      </c>
      <c r="F299" s="19">
        <v>231.25</v>
      </c>
      <c r="K299" t="s">
        <v>13432</v>
      </c>
      <c r="L299" t="s">
        <v>13433</v>
      </c>
      <c r="N299" t="s">
        <v>4295</v>
      </c>
      <c r="O299">
        <v>168</v>
      </c>
      <c r="P299">
        <v>11</v>
      </c>
      <c r="Q299">
        <v>277.39999999999998</v>
      </c>
      <c r="R299" t="e">
        <v>#REF!</v>
      </c>
      <c r="S299" t="s">
        <v>4252</v>
      </c>
      <c r="T299" t="s">
        <v>13409</v>
      </c>
      <c r="U299" t="e">
        <v>#N/A</v>
      </c>
      <c r="V299" s="49" t="s">
        <v>13434</v>
      </c>
      <c r="X299">
        <v>0</v>
      </c>
    </row>
    <row r="300" spans="1:24" ht="23" customHeight="1" x14ac:dyDescent="0.45">
      <c r="B300" s="19">
        <v>280.27</v>
      </c>
      <c r="C300" s="19">
        <v>280.33589999999998</v>
      </c>
      <c r="D300" s="19">
        <v>43.399823789999999</v>
      </c>
      <c r="E300" s="19">
        <v>52.911287979999997</v>
      </c>
      <c r="F300" s="19">
        <v>231.25</v>
      </c>
      <c r="K300" t="s">
        <v>13435</v>
      </c>
      <c r="L300" t="s">
        <v>13436</v>
      </c>
      <c r="N300" t="s">
        <v>4295</v>
      </c>
      <c r="O300">
        <v>168</v>
      </c>
      <c r="P300">
        <v>11</v>
      </c>
      <c r="Q300">
        <v>280.27</v>
      </c>
      <c r="R300" t="e">
        <v>#REF!</v>
      </c>
      <c r="S300" t="s">
        <v>4252</v>
      </c>
      <c r="T300" t="s">
        <v>13409</v>
      </c>
      <c r="U300" t="e">
        <v>#N/A</v>
      </c>
      <c r="V300" s="49" t="s">
        <v>13437</v>
      </c>
      <c r="X300">
        <v>0</v>
      </c>
    </row>
    <row r="301" spans="1:24" ht="23" customHeight="1" x14ac:dyDescent="0.45">
      <c r="B301" s="19">
        <v>303.58999999999997</v>
      </c>
      <c r="C301" s="19">
        <v>303.66109999999998</v>
      </c>
      <c r="D301" s="19">
        <v>43.399861219999998</v>
      </c>
      <c r="E301" s="19">
        <v>52.91100471</v>
      </c>
      <c r="F301" s="19">
        <v>230.85</v>
      </c>
      <c r="K301" t="s">
        <v>13438</v>
      </c>
      <c r="L301" t="s">
        <v>13439</v>
      </c>
      <c r="N301" t="s">
        <v>4295</v>
      </c>
      <c r="O301">
        <v>168</v>
      </c>
      <c r="P301">
        <v>11</v>
      </c>
      <c r="Q301">
        <v>303.58999999999997</v>
      </c>
      <c r="R301" t="e">
        <v>#REF!</v>
      </c>
      <c r="S301" t="s">
        <v>4252</v>
      </c>
      <c r="T301" t="s">
        <v>13409</v>
      </c>
      <c r="U301" t="e">
        <v>#N/A</v>
      </c>
      <c r="V301" s="49" t="s">
        <v>13440</v>
      </c>
      <c r="X301">
        <v>0</v>
      </c>
    </row>
    <row r="302" spans="1:24" ht="23" customHeight="1" x14ac:dyDescent="0.45">
      <c r="B302" s="19">
        <v>344.4</v>
      </c>
      <c r="C302" s="19">
        <v>344.4769</v>
      </c>
      <c r="D302" s="19">
        <v>43.399921290000002</v>
      </c>
      <c r="E302" s="19">
        <v>52.910507750000001</v>
      </c>
      <c r="F302" s="19">
        <v>231.65</v>
      </c>
      <c r="K302" t="s">
        <v>13441</v>
      </c>
      <c r="L302" t="s">
        <v>13442</v>
      </c>
      <c r="N302" t="s">
        <v>4295</v>
      </c>
      <c r="O302">
        <v>168</v>
      </c>
      <c r="P302">
        <v>11</v>
      </c>
      <c r="Q302">
        <v>344.4</v>
      </c>
      <c r="R302" t="e">
        <v>#REF!</v>
      </c>
      <c r="S302" t="s">
        <v>4252</v>
      </c>
      <c r="T302" t="s">
        <v>13409</v>
      </c>
      <c r="U302" t="e">
        <v>#N/A</v>
      </c>
      <c r="V302" s="49" t="s">
        <v>13443</v>
      </c>
      <c r="X302">
        <v>0</v>
      </c>
    </row>
    <row r="303" spans="1:24" ht="23" customHeight="1" x14ac:dyDescent="0.45">
      <c r="B303" s="19">
        <v>368.84</v>
      </c>
      <c r="C303" s="19">
        <v>368.93119999999999</v>
      </c>
      <c r="D303" s="19">
        <v>43.399957329999999</v>
      </c>
      <c r="E303" s="19">
        <v>52.910210120000002</v>
      </c>
      <c r="F303" s="19">
        <v>230.85</v>
      </c>
      <c r="K303" t="s">
        <v>13444</v>
      </c>
      <c r="L303" t="s">
        <v>13445</v>
      </c>
      <c r="N303" t="s">
        <v>4295</v>
      </c>
      <c r="O303">
        <v>168</v>
      </c>
      <c r="P303">
        <v>11</v>
      </c>
      <c r="Q303">
        <v>368.84</v>
      </c>
      <c r="R303" t="e">
        <v>#REF!</v>
      </c>
      <c r="S303" t="s">
        <v>4252</v>
      </c>
      <c r="T303" t="s">
        <v>13409</v>
      </c>
      <c r="U303" t="e">
        <v>#N/A</v>
      </c>
      <c r="V303" s="49" t="s">
        <v>13446</v>
      </c>
      <c r="X303">
        <v>0</v>
      </c>
    </row>
    <row r="304" spans="1:24" ht="23" customHeight="1" x14ac:dyDescent="0.45">
      <c r="B304" s="19">
        <v>424.67</v>
      </c>
      <c r="C304" s="19">
        <v>424.76299999999998</v>
      </c>
      <c r="D304" s="19">
        <v>43.400039679999999</v>
      </c>
      <c r="E304" s="19">
        <v>52.909530250000003</v>
      </c>
      <c r="F304" s="19">
        <v>231.2</v>
      </c>
      <c r="K304" t="s">
        <v>13447</v>
      </c>
      <c r="L304" t="s">
        <v>13448</v>
      </c>
      <c r="N304" t="s">
        <v>4295</v>
      </c>
      <c r="O304">
        <v>168</v>
      </c>
      <c r="P304">
        <v>11</v>
      </c>
      <c r="Q304">
        <v>424.67</v>
      </c>
      <c r="R304" t="e">
        <v>#REF!</v>
      </c>
      <c r="S304" t="s">
        <v>4252</v>
      </c>
      <c r="T304" t="s">
        <v>13409</v>
      </c>
      <c r="U304" t="e">
        <v>#N/A</v>
      </c>
      <c r="V304" s="49" t="s">
        <v>13449</v>
      </c>
      <c r="X304">
        <v>0</v>
      </c>
    </row>
    <row r="305" spans="2:24" ht="23" customHeight="1" x14ac:dyDescent="0.45">
      <c r="B305" s="19">
        <v>460.28</v>
      </c>
      <c r="C305" s="19">
        <v>460.37279999999998</v>
      </c>
      <c r="D305" s="19">
        <v>43.400105170000003</v>
      </c>
      <c r="E305" s="19">
        <v>52.909099959999999</v>
      </c>
      <c r="F305" s="19">
        <v>231.4</v>
      </c>
      <c r="K305" t="s">
        <v>13450</v>
      </c>
      <c r="L305" t="s">
        <v>13451</v>
      </c>
      <c r="N305" t="s">
        <v>4295</v>
      </c>
      <c r="O305">
        <v>168</v>
      </c>
      <c r="P305">
        <v>11</v>
      </c>
      <c r="Q305">
        <v>460.28</v>
      </c>
      <c r="R305" t="e">
        <v>#REF!</v>
      </c>
      <c r="S305" t="s">
        <v>4252</v>
      </c>
      <c r="T305" t="s">
        <v>13409</v>
      </c>
      <c r="U305" t="e">
        <v>#N/A</v>
      </c>
      <c r="V305" s="49" t="s">
        <v>13452</v>
      </c>
      <c r="X305">
        <v>0</v>
      </c>
    </row>
    <row r="306" spans="2:24" ht="23" customHeight="1" x14ac:dyDescent="0.45">
      <c r="B306" s="19">
        <v>465.37</v>
      </c>
      <c r="C306" s="19">
        <v>465.4726</v>
      </c>
      <c r="D306" s="19">
        <v>43.400114539999997</v>
      </c>
      <c r="E306" s="19">
        <v>52.909038389999999</v>
      </c>
      <c r="F306" s="19">
        <v>231.6</v>
      </c>
      <c r="K306" t="s">
        <v>13453</v>
      </c>
      <c r="L306" t="s">
        <v>13454</v>
      </c>
      <c r="N306" t="s">
        <v>4295</v>
      </c>
      <c r="O306">
        <v>168</v>
      </c>
      <c r="P306">
        <v>11</v>
      </c>
      <c r="Q306">
        <v>465.37</v>
      </c>
      <c r="R306" t="e">
        <v>#REF!</v>
      </c>
      <c r="S306" t="s">
        <v>4252</v>
      </c>
      <c r="T306" t="s">
        <v>13409</v>
      </c>
      <c r="U306" t="e">
        <v>#N/A</v>
      </c>
      <c r="V306" s="49" t="s">
        <v>13455</v>
      </c>
      <c r="X306">
        <v>0</v>
      </c>
    </row>
    <row r="307" spans="2:24" ht="23" customHeight="1" x14ac:dyDescent="0.45">
      <c r="B307" s="19">
        <v>510.78</v>
      </c>
      <c r="C307" s="19">
        <v>510.87540000000001</v>
      </c>
      <c r="D307" s="19">
        <v>43.400197769999998</v>
      </c>
      <c r="E307" s="19">
        <v>52.908489680000002</v>
      </c>
      <c r="F307" s="19">
        <v>231.8</v>
      </c>
      <c r="K307" t="s">
        <v>13456</v>
      </c>
      <c r="L307" t="s">
        <v>13457</v>
      </c>
      <c r="N307" t="s">
        <v>4295</v>
      </c>
      <c r="O307">
        <v>168</v>
      </c>
      <c r="P307">
        <v>11</v>
      </c>
      <c r="Q307">
        <v>510.78</v>
      </c>
      <c r="R307" t="e">
        <v>#REF!</v>
      </c>
      <c r="S307" t="s">
        <v>4252</v>
      </c>
      <c r="T307" t="s">
        <v>13409</v>
      </c>
      <c r="U307" t="e">
        <v>#N/A</v>
      </c>
      <c r="V307" s="49" t="s">
        <v>13458</v>
      </c>
      <c r="X307">
        <v>0</v>
      </c>
    </row>
    <row r="308" spans="2:24" ht="23" customHeight="1" x14ac:dyDescent="0.45">
      <c r="B308" s="19">
        <v>528.04</v>
      </c>
      <c r="C308" s="19">
        <v>528.16819999999996</v>
      </c>
      <c r="D308" s="19">
        <v>43.400242859999999</v>
      </c>
      <c r="E308" s="19">
        <v>52.908285749999997</v>
      </c>
      <c r="F308" s="19">
        <v>230.78</v>
      </c>
      <c r="K308" t="s">
        <v>13459</v>
      </c>
      <c r="L308" t="s">
        <v>13460</v>
      </c>
      <c r="N308" t="s">
        <v>4295</v>
      </c>
      <c r="O308">
        <v>168</v>
      </c>
      <c r="P308">
        <v>11</v>
      </c>
      <c r="Q308">
        <v>528.04</v>
      </c>
      <c r="R308" t="e">
        <v>#REF!</v>
      </c>
      <c r="S308" t="s">
        <v>4252</v>
      </c>
      <c r="T308" t="s">
        <v>13409</v>
      </c>
      <c r="U308" t="e">
        <v>#N/A</v>
      </c>
      <c r="V308" s="49" t="s">
        <v>13461</v>
      </c>
      <c r="X308">
        <v>0</v>
      </c>
    </row>
    <row r="309" spans="2:24" ht="23" customHeight="1" x14ac:dyDescent="0.45">
      <c r="B309" s="19">
        <v>551.72</v>
      </c>
      <c r="C309" s="19">
        <v>551.85069999999996</v>
      </c>
      <c r="D309" s="65">
        <v>43.400178310000001</v>
      </c>
      <c r="E309" s="19">
        <v>52.908007179999998</v>
      </c>
      <c r="F309" s="19">
        <v>230.38</v>
      </c>
      <c r="K309" t="s">
        <v>13462</v>
      </c>
      <c r="L309" t="s">
        <v>13463</v>
      </c>
      <c r="N309" t="s">
        <v>4295</v>
      </c>
      <c r="O309">
        <v>168</v>
      </c>
      <c r="P309">
        <v>11</v>
      </c>
      <c r="Q309">
        <v>551.72</v>
      </c>
      <c r="R309" t="e">
        <v>#REF!</v>
      </c>
      <c r="S309" t="s">
        <v>4252</v>
      </c>
      <c r="T309" t="s">
        <v>13409</v>
      </c>
      <c r="U309" t="e">
        <v>#N/A</v>
      </c>
      <c r="V309" s="49" t="s">
        <v>13464</v>
      </c>
      <c r="X309">
        <v>0</v>
      </c>
    </row>
    <row r="310" spans="2:24" ht="23" customHeight="1" x14ac:dyDescent="0.45">
      <c r="B310" s="19">
        <v>566.13</v>
      </c>
      <c r="C310" s="19">
        <v>566.26549999999997</v>
      </c>
      <c r="D310" s="19">
        <v>43.400139009999997</v>
      </c>
      <c r="E310" s="19">
        <v>52.907837620000002</v>
      </c>
      <c r="F310" s="19">
        <v>230.58</v>
      </c>
      <c r="K310" t="s">
        <v>13465</v>
      </c>
      <c r="L310" t="s">
        <v>13466</v>
      </c>
      <c r="N310" t="s">
        <v>4295</v>
      </c>
      <c r="O310">
        <v>168</v>
      </c>
      <c r="P310">
        <v>11</v>
      </c>
      <c r="Q310">
        <v>566.13</v>
      </c>
      <c r="R310" t="e">
        <v>#REF!</v>
      </c>
      <c r="S310" t="s">
        <v>4252</v>
      </c>
      <c r="T310" t="s">
        <v>13409</v>
      </c>
      <c r="U310" t="e">
        <v>#N/A</v>
      </c>
      <c r="V310" s="49" t="s">
        <v>13467</v>
      </c>
      <c r="X310">
        <v>0</v>
      </c>
    </row>
    <row r="311" spans="2:24" ht="23" customHeight="1" x14ac:dyDescent="0.45">
      <c r="B311" s="19">
        <v>612.83000000000004</v>
      </c>
      <c r="C311" s="19">
        <v>612.96529999999996</v>
      </c>
      <c r="D311" s="19">
        <v>43.400243140000001</v>
      </c>
      <c r="E311" s="19">
        <v>52.907279160000002</v>
      </c>
      <c r="F311" s="19">
        <v>229.98</v>
      </c>
      <c r="K311" t="s">
        <v>13468</v>
      </c>
      <c r="L311" t="s">
        <v>13469</v>
      </c>
      <c r="N311" t="s">
        <v>4295</v>
      </c>
      <c r="O311">
        <v>168</v>
      </c>
      <c r="P311">
        <v>11</v>
      </c>
      <c r="Q311">
        <v>612.83000000000004</v>
      </c>
      <c r="R311" t="e">
        <v>#REF!</v>
      </c>
      <c r="S311" t="s">
        <v>4252</v>
      </c>
      <c r="T311" t="s">
        <v>13409</v>
      </c>
      <c r="U311" t="e">
        <v>#N/A</v>
      </c>
      <c r="V311" s="49" t="s">
        <v>13470</v>
      </c>
      <c r="X311">
        <v>0</v>
      </c>
    </row>
    <row r="312" spans="2:24" ht="23" customHeight="1" x14ac:dyDescent="0.45">
      <c r="B312" s="19">
        <v>625.77</v>
      </c>
      <c r="C312" s="19">
        <v>625.91800000000001</v>
      </c>
      <c r="D312" s="19">
        <v>43.400297950000002</v>
      </c>
      <c r="E312" s="19">
        <v>52.907138240000002</v>
      </c>
      <c r="F312" s="19">
        <v>229.38</v>
      </c>
      <c r="K312" t="s">
        <v>13471</v>
      </c>
      <c r="L312" t="s">
        <v>13472</v>
      </c>
      <c r="N312" t="s">
        <v>4295</v>
      </c>
      <c r="O312">
        <v>168</v>
      </c>
      <c r="P312">
        <v>11</v>
      </c>
      <c r="Q312">
        <v>625.77</v>
      </c>
      <c r="R312" t="e">
        <v>#REF!</v>
      </c>
      <c r="S312" t="s">
        <v>4252</v>
      </c>
      <c r="T312" t="s">
        <v>13409</v>
      </c>
      <c r="U312" t="e">
        <v>#N/A</v>
      </c>
      <c r="V312" s="49" t="s">
        <v>13473</v>
      </c>
      <c r="X312">
        <v>0</v>
      </c>
    </row>
    <row r="313" spans="2:24" ht="23" customHeight="1" x14ac:dyDescent="0.45">
      <c r="B313" s="19">
        <v>634.20000000000005</v>
      </c>
      <c r="C313" s="19">
        <v>634.36170000000004</v>
      </c>
      <c r="D313" s="19">
        <v>43.400349890000001</v>
      </c>
      <c r="E313" s="19">
        <v>52.907062310000001</v>
      </c>
      <c r="F313" s="19">
        <v>229.78</v>
      </c>
      <c r="K313" t="s">
        <v>13474</v>
      </c>
      <c r="L313" t="s">
        <v>13475</v>
      </c>
      <c r="N313" t="s">
        <v>4295</v>
      </c>
      <c r="O313">
        <v>168</v>
      </c>
      <c r="P313">
        <v>11</v>
      </c>
      <c r="Q313">
        <v>634.20000000000005</v>
      </c>
      <c r="R313" t="e">
        <v>#REF!</v>
      </c>
      <c r="S313" t="s">
        <v>4252</v>
      </c>
      <c r="T313" t="s">
        <v>13409</v>
      </c>
      <c r="U313" t="e">
        <v>#N/A</v>
      </c>
      <c r="V313" s="49" t="s">
        <v>13476</v>
      </c>
      <c r="X313">
        <v>0</v>
      </c>
    </row>
    <row r="314" spans="2:24" ht="23" customHeight="1" x14ac:dyDescent="0.45">
      <c r="B314" s="19">
        <v>643.16</v>
      </c>
      <c r="C314" s="19">
        <v>643.33939999999996</v>
      </c>
      <c r="D314" s="19">
        <v>43.40040458</v>
      </c>
      <c r="E314" s="19">
        <v>52.90698106</v>
      </c>
      <c r="F314" s="19">
        <v>229.18</v>
      </c>
      <c r="K314" t="s">
        <v>13477</v>
      </c>
      <c r="L314" t="s">
        <v>13478</v>
      </c>
      <c r="N314" t="s">
        <v>4295</v>
      </c>
      <c r="O314">
        <v>168</v>
      </c>
      <c r="P314">
        <v>11</v>
      </c>
      <c r="Q314">
        <v>643.16</v>
      </c>
      <c r="R314" t="e">
        <v>#REF!</v>
      </c>
      <c r="S314" t="s">
        <v>4252</v>
      </c>
      <c r="T314" t="s">
        <v>13409</v>
      </c>
      <c r="U314" t="e">
        <v>#N/A</v>
      </c>
      <c r="V314" s="49" t="s">
        <v>13479</v>
      </c>
      <c r="X314">
        <v>0</v>
      </c>
    </row>
    <row r="315" spans="2:24" ht="23" customHeight="1" x14ac:dyDescent="0.45">
      <c r="B315" s="19">
        <v>643.89</v>
      </c>
      <c r="C315" s="19">
        <v>644.06799999999998</v>
      </c>
      <c r="D315" s="19">
        <v>43.400409029999999</v>
      </c>
      <c r="E315" s="19">
        <v>52.90697445</v>
      </c>
      <c r="F315" s="19">
        <v>229.18</v>
      </c>
      <c r="K315" t="s">
        <v>13480</v>
      </c>
      <c r="L315" t="s">
        <v>13481</v>
      </c>
      <c r="N315" t="s">
        <v>4295</v>
      </c>
      <c r="O315">
        <v>168</v>
      </c>
      <c r="P315">
        <v>11</v>
      </c>
      <c r="Q315">
        <v>643.89</v>
      </c>
      <c r="R315" t="e">
        <v>#REF!</v>
      </c>
      <c r="S315" t="s">
        <v>4252</v>
      </c>
      <c r="T315" t="s">
        <v>13409</v>
      </c>
      <c r="U315" t="e">
        <v>#N/A</v>
      </c>
      <c r="V315" s="49" t="s">
        <v>13482</v>
      </c>
      <c r="X315">
        <v>0</v>
      </c>
    </row>
    <row r="316" spans="2:24" ht="23" customHeight="1" x14ac:dyDescent="0.45">
      <c r="B316" s="19">
        <v>652.13</v>
      </c>
      <c r="C316" s="19">
        <v>652.33479999999997</v>
      </c>
      <c r="D316" s="19">
        <v>43.400480829999999</v>
      </c>
      <c r="E316" s="19">
        <v>52.907000150000002</v>
      </c>
      <c r="F316" s="19">
        <v>229.78</v>
      </c>
      <c r="K316" t="s">
        <v>13483</v>
      </c>
      <c r="L316" t="s">
        <v>13484</v>
      </c>
      <c r="N316" t="s">
        <v>4295</v>
      </c>
      <c r="O316">
        <v>168</v>
      </c>
      <c r="P316">
        <v>11</v>
      </c>
      <c r="Q316">
        <v>652.13</v>
      </c>
      <c r="R316" t="e">
        <v>#REF!</v>
      </c>
      <c r="S316" t="s">
        <v>4252</v>
      </c>
      <c r="T316" t="s">
        <v>13409</v>
      </c>
      <c r="U316" t="e">
        <v>#N/A</v>
      </c>
      <c r="V316" s="49" t="s">
        <v>13485</v>
      </c>
      <c r="X316">
        <v>0</v>
      </c>
    </row>
    <row r="317" spans="2:24" ht="23" customHeight="1" x14ac:dyDescent="0.45">
      <c r="B317" s="19">
        <v>667.68</v>
      </c>
      <c r="C317" s="19">
        <v>667.87950000000001</v>
      </c>
      <c r="D317" s="19">
        <v>43.400607340000001</v>
      </c>
      <c r="E317" s="19">
        <v>52.907082099999997</v>
      </c>
      <c r="F317" s="19">
        <v>229.98</v>
      </c>
      <c r="K317" t="s">
        <v>13486</v>
      </c>
      <c r="L317" t="s">
        <v>13487</v>
      </c>
      <c r="N317" t="s">
        <v>4295</v>
      </c>
      <c r="O317">
        <v>168</v>
      </c>
      <c r="P317">
        <v>11</v>
      </c>
      <c r="Q317">
        <v>667.68</v>
      </c>
      <c r="R317" t="e">
        <v>#REF!</v>
      </c>
      <c r="S317" t="s">
        <v>4252</v>
      </c>
      <c r="T317" t="s">
        <v>13409</v>
      </c>
      <c r="U317" t="e">
        <v>#N/A</v>
      </c>
      <c r="V317" s="49" t="s">
        <v>13488</v>
      </c>
      <c r="X317">
        <v>0</v>
      </c>
    </row>
    <row r="318" spans="2:24" ht="23" customHeight="1" x14ac:dyDescent="0.45">
      <c r="B318" s="19">
        <v>734.6</v>
      </c>
      <c r="C318" s="19">
        <v>734.82690000000002</v>
      </c>
      <c r="D318" s="19">
        <v>43.400660520000002</v>
      </c>
      <c r="E318" s="19">
        <v>52.906259210000002</v>
      </c>
      <c r="F318" s="19">
        <v>228.17</v>
      </c>
      <c r="K318" t="s">
        <v>13345</v>
      </c>
      <c r="L318" t="s">
        <v>13346</v>
      </c>
      <c r="N318" t="s">
        <v>4295</v>
      </c>
      <c r="O318">
        <v>168</v>
      </c>
      <c r="P318">
        <v>11</v>
      </c>
      <c r="Q318">
        <v>734.6</v>
      </c>
      <c r="R318" t="e">
        <v>#REF!</v>
      </c>
      <c r="S318" t="s">
        <v>4252</v>
      </c>
      <c r="T318" t="s">
        <v>13409</v>
      </c>
      <c r="U318" t="e">
        <v>#N/A</v>
      </c>
      <c r="V318" s="49" t="s">
        <v>13489</v>
      </c>
      <c r="X318">
        <v>1</v>
      </c>
    </row>
    <row r="319" spans="2:24" ht="23" customHeight="1" x14ac:dyDescent="0.45"/>
    <row r="320" spans="2:24" ht="23" customHeight="1" x14ac:dyDescent="0.45"/>
    <row r="321" ht="23" customHeight="1" x14ac:dyDescent="0.45"/>
    <row r="322" ht="23" customHeight="1" x14ac:dyDescent="0.45"/>
    <row r="323" ht="23" customHeight="1" x14ac:dyDescent="0.45"/>
    <row r="324" ht="23" customHeight="1" x14ac:dyDescent="0.45"/>
    <row r="325" ht="23" customHeight="1" x14ac:dyDescent="0.45"/>
    <row r="326" ht="23" customHeight="1" x14ac:dyDescent="0.45"/>
    <row r="327" ht="23" customHeight="1" x14ac:dyDescent="0.45"/>
    <row r="328" ht="23" customHeight="1" x14ac:dyDescent="0.45"/>
    <row r="329" ht="23" customHeight="1" x14ac:dyDescent="0.45"/>
    <row r="330" ht="23" customHeight="1" x14ac:dyDescent="0.45"/>
    <row r="331" ht="23" customHeight="1" x14ac:dyDescent="0.45"/>
    <row r="332" ht="23" customHeight="1" x14ac:dyDescent="0.45"/>
    <row r="333" ht="23" customHeight="1" x14ac:dyDescent="0.45"/>
    <row r="334" ht="23" customHeight="1" x14ac:dyDescent="0.45"/>
    <row r="335" ht="23" customHeight="1" x14ac:dyDescent="0.45"/>
    <row r="336" ht="23" customHeight="1" x14ac:dyDescent="0.45"/>
    <row r="337" ht="23" customHeight="1" x14ac:dyDescent="0.45"/>
    <row r="338" ht="23" customHeight="1" x14ac:dyDescent="0.45"/>
    <row r="339" ht="23" customHeight="1" x14ac:dyDescent="0.45"/>
    <row r="340" ht="23" customHeight="1" x14ac:dyDescent="0.45"/>
    <row r="341" ht="23" customHeight="1" x14ac:dyDescent="0.45"/>
    <row r="342" ht="23" customHeight="1" x14ac:dyDescent="0.45"/>
    <row r="343" ht="23" customHeight="1" x14ac:dyDescent="0.45"/>
    <row r="344" ht="23" customHeight="1" x14ac:dyDescent="0.45"/>
    <row r="345" ht="23" customHeight="1" x14ac:dyDescent="0.45"/>
    <row r="346" ht="23" customHeight="1" x14ac:dyDescent="0.45"/>
    <row r="347" ht="23" customHeight="1" x14ac:dyDescent="0.45"/>
    <row r="348" ht="23" customHeight="1" x14ac:dyDescent="0.45"/>
    <row r="349" ht="23" customHeight="1" x14ac:dyDescent="0.45"/>
    <row r="350" ht="23" customHeight="1" x14ac:dyDescent="0.45"/>
    <row r="351" ht="23" customHeight="1" x14ac:dyDescent="0.45"/>
    <row r="352" ht="23" customHeight="1" x14ac:dyDescent="0.45"/>
    <row r="353" ht="23" customHeight="1" x14ac:dyDescent="0.45"/>
    <row r="354" ht="23" customHeight="1" x14ac:dyDescent="0.45"/>
  </sheetData>
  <autoFilter ref="V2:X2" xr:uid="{00000000-0009-0000-0000-000007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Y580"/>
  <sheetViews>
    <sheetView topLeftCell="L64" workbookViewId="0">
      <selection activeCell="Y80" sqref="Y80"/>
    </sheetView>
  </sheetViews>
  <sheetFormatPr defaultRowHeight="14.25" x14ac:dyDescent="0.45"/>
  <cols>
    <col min="1" max="1" width="11.3984375" style="10" customWidth="1"/>
    <col min="2" max="2" width="9.86328125" style="19" customWidth="1"/>
    <col min="3" max="3" width="9.73046875" style="19" customWidth="1"/>
    <col min="4" max="4" width="27.59765625" style="19" customWidth="1"/>
    <col min="5" max="5" width="42.13281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1.39843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4300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2.05" customHeight="1" x14ac:dyDescent="0.45">
      <c r="A3" s="10" t="s">
        <v>4301</v>
      </c>
      <c r="B3" s="19">
        <v>0</v>
      </c>
      <c r="C3" s="19">
        <v>0</v>
      </c>
      <c r="D3" s="19">
        <v>43.404563009999997</v>
      </c>
      <c r="E3" s="19">
        <v>52.929303410000003</v>
      </c>
      <c r="F3" s="19">
        <v>233.09</v>
      </c>
      <c r="G3" s="20">
        <v>98</v>
      </c>
      <c r="H3" s="20">
        <v>8</v>
      </c>
      <c r="I3" s="21">
        <v>0.2</v>
      </c>
      <c r="K3" t="s">
        <v>13490</v>
      </c>
      <c r="L3" t="s">
        <v>13491</v>
      </c>
      <c r="N3" t="s">
        <v>4300</v>
      </c>
      <c r="O3">
        <v>114</v>
      </c>
      <c r="P3">
        <v>8</v>
      </c>
      <c r="Q3">
        <v>0</v>
      </c>
      <c r="R3" t="s">
        <v>4301</v>
      </c>
      <c r="S3" t="s">
        <v>4301</v>
      </c>
      <c r="T3" t="s">
        <v>1275</v>
      </c>
      <c r="U3" t="s">
        <v>3854</v>
      </c>
      <c r="V3" s="49" t="s">
        <v>13492</v>
      </c>
      <c r="X3">
        <v>0</v>
      </c>
    </row>
    <row r="4" spans="1:24" ht="22.05" customHeight="1" x14ac:dyDescent="0.45">
      <c r="B4" s="19">
        <v>91.44</v>
      </c>
      <c r="C4" s="19">
        <v>91.494929999999997</v>
      </c>
      <c r="D4" s="19">
        <v>43.403896140000001</v>
      </c>
      <c r="E4" s="19">
        <v>52.928641829999997</v>
      </c>
      <c r="F4" s="19">
        <v>229.92</v>
      </c>
      <c r="K4" t="s">
        <v>13493</v>
      </c>
      <c r="L4" t="s">
        <v>13494</v>
      </c>
      <c r="N4" t="s">
        <v>4300</v>
      </c>
      <c r="O4">
        <v>114</v>
      </c>
      <c r="P4">
        <v>8</v>
      </c>
      <c r="Q4">
        <v>91.44</v>
      </c>
      <c r="R4" t="e">
        <v>#REF!</v>
      </c>
      <c r="S4" t="s">
        <v>4301</v>
      </c>
      <c r="T4" t="s">
        <v>1275</v>
      </c>
      <c r="U4" t="s">
        <v>3854</v>
      </c>
      <c r="V4" s="49" t="s">
        <v>13495</v>
      </c>
      <c r="X4">
        <v>0</v>
      </c>
    </row>
    <row r="5" spans="1:24" ht="22.05" customHeight="1" x14ac:dyDescent="0.45">
      <c r="B5" s="19">
        <v>92.4</v>
      </c>
      <c r="C5" s="19">
        <v>92.454430000000002</v>
      </c>
      <c r="D5" s="19">
        <v>43.403889139999997</v>
      </c>
      <c r="E5" s="19">
        <v>52.928634889999998</v>
      </c>
      <c r="F5" s="19">
        <v>229.92</v>
      </c>
      <c r="K5" t="s">
        <v>13496</v>
      </c>
      <c r="L5" t="s">
        <v>13497</v>
      </c>
      <c r="N5" t="s">
        <v>4300</v>
      </c>
      <c r="O5">
        <v>114</v>
      </c>
      <c r="P5">
        <v>8</v>
      </c>
      <c r="Q5">
        <v>92.4</v>
      </c>
      <c r="R5" t="e">
        <v>#REF!</v>
      </c>
      <c r="S5" t="s">
        <v>4301</v>
      </c>
      <c r="T5" t="s">
        <v>1275</v>
      </c>
      <c r="U5" t="s">
        <v>3854</v>
      </c>
      <c r="V5" s="49" t="s">
        <v>13498</v>
      </c>
      <c r="X5">
        <v>1</v>
      </c>
    </row>
    <row r="6" spans="1:24" ht="22.05" customHeight="1" x14ac:dyDescent="0.45">
      <c r="A6" s="10" t="s">
        <v>4302</v>
      </c>
      <c r="B6" s="19">
        <v>0</v>
      </c>
      <c r="C6" s="19">
        <v>0</v>
      </c>
      <c r="D6" s="19">
        <v>43.400382919999998</v>
      </c>
      <c r="E6" s="19">
        <v>52.930442859999999</v>
      </c>
      <c r="F6" s="19">
        <v>228.63</v>
      </c>
      <c r="G6" s="20">
        <v>98</v>
      </c>
      <c r="H6" s="20">
        <v>8</v>
      </c>
      <c r="I6" s="21">
        <v>0.2</v>
      </c>
      <c r="K6" t="s">
        <v>13499</v>
      </c>
      <c r="L6" t="s">
        <v>13500</v>
      </c>
      <c r="N6" t="s">
        <v>4300</v>
      </c>
      <c r="O6">
        <v>114</v>
      </c>
      <c r="P6">
        <v>8</v>
      </c>
      <c r="Q6">
        <v>0</v>
      </c>
      <c r="R6" t="s">
        <v>4302</v>
      </c>
      <c r="S6" t="s">
        <v>4302</v>
      </c>
      <c r="T6" t="s">
        <v>1295</v>
      </c>
      <c r="U6" t="s">
        <v>3854</v>
      </c>
      <c r="V6" s="49" t="s">
        <v>13501</v>
      </c>
      <c r="X6">
        <v>0</v>
      </c>
    </row>
    <row r="7" spans="1:24" ht="22.05" customHeight="1" x14ac:dyDescent="0.45">
      <c r="B7" s="19">
        <v>7.45</v>
      </c>
      <c r="C7" s="19">
        <v>7.4522269999999997</v>
      </c>
      <c r="D7" s="19">
        <v>43.400447909999997</v>
      </c>
      <c r="E7" s="19">
        <v>52.930465609999999</v>
      </c>
      <c r="F7" s="19">
        <v>228.63</v>
      </c>
      <c r="K7" t="s">
        <v>13502</v>
      </c>
      <c r="L7" t="s">
        <v>13503</v>
      </c>
      <c r="N7" t="s">
        <v>4300</v>
      </c>
      <c r="O7">
        <v>114</v>
      </c>
      <c r="P7">
        <v>8</v>
      </c>
      <c r="Q7">
        <v>7.45</v>
      </c>
      <c r="R7" t="e">
        <v>#REF!</v>
      </c>
      <c r="S7" t="s">
        <v>4302</v>
      </c>
      <c r="T7" t="s">
        <v>1295</v>
      </c>
      <c r="U7" t="s">
        <v>3854</v>
      </c>
      <c r="V7" s="49" t="s">
        <v>13504</v>
      </c>
      <c r="X7">
        <v>0</v>
      </c>
    </row>
    <row r="8" spans="1:24" ht="22.05" customHeight="1" x14ac:dyDescent="0.45">
      <c r="B8" s="19">
        <v>9.48</v>
      </c>
      <c r="C8" s="19">
        <v>9.4765259999999998</v>
      </c>
      <c r="D8" s="19">
        <v>43.400465519999997</v>
      </c>
      <c r="E8" s="19">
        <v>52.930472039999998</v>
      </c>
      <c r="F8" s="19">
        <v>228.63</v>
      </c>
      <c r="K8" t="s">
        <v>13505</v>
      </c>
      <c r="L8" t="s">
        <v>13506</v>
      </c>
      <c r="N8" t="s">
        <v>4300</v>
      </c>
      <c r="O8">
        <v>114</v>
      </c>
      <c r="P8">
        <v>8</v>
      </c>
      <c r="Q8">
        <v>9.48</v>
      </c>
      <c r="R8" t="e">
        <v>#REF!</v>
      </c>
      <c r="S8" t="s">
        <v>4302</v>
      </c>
      <c r="T8" t="s">
        <v>1295</v>
      </c>
      <c r="U8" t="s">
        <v>3854</v>
      </c>
      <c r="V8" s="49" t="s">
        <v>13507</v>
      </c>
      <c r="X8">
        <v>0</v>
      </c>
    </row>
    <row r="9" spans="1:24" ht="22.05" customHeight="1" x14ac:dyDescent="0.45">
      <c r="B9" s="19">
        <v>56.56</v>
      </c>
      <c r="C9" s="19">
        <v>56.57179</v>
      </c>
      <c r="D9" s="19">
        <v>43.400870329999996</v>
      </c>
      <c r="E9" s="19">
        <v>52.930300019999997</v>
      </c>
      <c r="F9" s="19">
        <v>229.63</v>
      </c>
      <c r="K9" t="s">
        <v>13508</v>
      </c>
      <c r="L9" t="s">
        <v>13509</v>
      </c>
      <c r="N9" t="s">
        <v>4300</v>
      </c>
      <c r="O9">
        <v>114</v>
      </c>
      <c r="P9">
        <v>8</v>
      </c>
      <c r="Q9">
        <v>56.56</v>
      </c>
      <c r="R9" t="e">
        <v>#REF!</v>
      </c>
      <c r="S9" t="s">
        <v>4302</v>
      </c>
      <c r="T9" t="s">
        <v>1295</v>
      </c>
      <c r="U9" t="s">
        <v>3854</v>
      </c>
      <c r="V9" s="49" t="s">
        <v>13510</v>
      </c>
      <c r="X9">
        <v>0</v>
      </c>
    </row>
    <row r="10" spans="1:24" ht="22.05" customHeight="1" x14ac:dyDescent="0.45">
      <c r="B10" s="19">
        <v>91.44</v>
      </c>
      <c r="C10" s="19">
        <v>91.452089999999998</v>
      </c>
      <c r="D10" s="19">
        <v>43.40114543</v>
      </c>
      <c r="E10" s="19">
        <v>52.93009258</v>
      </c>
      <c r="F10" s="19">
        <v>229.31</v>
      </c>
      <c r="K10" t="s">
        <v>13511</v>
      </c>
      <c r="L10" t="s">
        <v>13512</v>
      </c>
      <c r="N10" t="s">
        <v>4300</v>
      </c>
      <c r="O10">
        <v>114</v>
      </c>
      <c r="P10">
        <v>8</v>
      </c>
      <c r="Q10">
        <v>91.44</v>
      </c>
      <c r="R10" t="e">
        <v>#REF!</v>
      </c>
      <c r="S10" t="s">
        <v>4302</v>
      </c>
      <c r="T10" t="s">
        <v>1295</v>
      </c>
      <c r="U10" t="s">
        <v>3854</v>
      </c>
      <c r="V10" s="49" t="s">
        <v>13513</v>
      </c>
      <c r="X10">
        <v>0</v>
      </c>
    </row>
    <row r="11" spans="1:24" ht="22.05" customHeight="1" x14ac:dyDescent="0.45">
      <c r="B11" s="19">
        <v>130.91999999999999</v>
      </c>
      <c r="C11" s="19">
        <v>130.9418</v>
      </c>
      <c r="D11" s="19">
        <v>43.401456840000002</v>
      </c>
      <c r="E11" s="19">
        <v>52.929857759999997</v>
      </c>
      <c r="F11" s="19">
        <v>230.11</v>
      </c>
      <c r="K11" t="s">
        <v>13514</v>
      </c>
      <c r="L11" t="s">
        <v>13515</v>
      </c>
      <c r="N11" t="s">
        <v>4300</v>
      </c>
      <c r="O11">
        <v>114</v>
      </c>
      <c r="P11">
        <v>8</v>
      </c>
      <c r="Q11">
        <v>130.91999999999999</v>
      </c>
      <c r="R11" t="e">
        <v>#REF!</v>
      </c>
      <c r="S11" t="s">
        <v>4302</v>
      </c>
      <c r="T11" t="s">
        <v>1295</v>
      </c>
      <c r="U11" t="s">
        <v>3854</v>
      </c>
      <c r="V11" s="49" t="s">
        <v>13516</v>
      </c>
      <c r="X11">
        <v>0</v>
      </c>
    </row>
    <row r="12" spans="1:24" ht="22.05" customHeight="1" x14ac:dyDescent="0.45">
      <c r="B12" s="19">
        <v>182.88</v>
      </c>
      <c r="C12" s="19">
        <v>182.90039999999999</v>
      </c>
      <c r="D12" s="19">
        <v>43.40187169</v>
      </c>
      <c r="E12" s="19">
        <v>52.929561659999997</v>
      </c>
      <c r="F12" s="19">
        <v>229.97</v>
      </c>
      <c r="K12" t="s">
        <v>13517</v>
      </c>
      <c r="L12" t="s">
        <v>13518</v>
      </c>
      <c r="N12" t="s">
        <v>4300</v>
      </c>
      <c r="O12">
        <v>114</v>
      </c>
      <c r="P12">
        <v>8</v>
      </c>
      <c r="Q12">
        <v>182.88</v>
      </c>
      <c r="R12" t="e">
        <v>#REF!</v>
      </c>
      <c r="S12" t="s">
        <v>4302</v>
      </c>
      <c r="T12" t="s">
        <v>1295</v>
      </c>
      <c r="U12" t="s">
        <v>3854</v>
      </c>
      <c r="V12" s="49" t="s">
        <v>13519</v>
      </c>
      <c r="X12">
        <v>0</v>
      </c>
    </row>
    <row r="13" spans="1:24" ht="22.05" customHeight="1" x14ac:dyDescent="0.45">
      <c r="B13" s="19">
        <v>213.24</v>
      </c>
      <c r="C13" s="19">
        <v>213.26499999999999</v>
      </c>
      <c r="D13" s="19">
        <v>43.402114079999997</v>
      </c>
      <c r="E13" s="19">
        <v>52.92938865</v>
      </c>
      <c r="F13" s="19">
        <v>229.37</v>
      </c>
      <c r="K13" t="s">
        <v>13520</v>
      </c>
      <c r="L13" t="s">
        <v>13521</v>
      </c>
      <c r="N13" t="s">
        <v>4300</v>
      </c>
      <c r="O13">
        <v>114</v>
      </c>
      <c r="P13">
        <v>8</v>
      </c>
      <c r="Q13">
        <v>213.24</v>
      </c>
      <c r="R13" t="e">
        <v>#REF!</v>
      </c>
      <c r="S13" t="s">
        <v>4302</v>
      </c>
      <c r="T13" t="s">
        <v>1295</v>
      </c>
      <c r="U13" t="s">
        <v>3854</v>
      </c>
      <c r="V13" s="49" t="s">
        <v>13522</v>
      </c>
      <c r="X13">
        <v>0</v>
      </c>
    </row>
    <row r="14" spans="1:24" ht="22.05" customHeight="1" x14ac:dyDescent="0.45">
      <c r="B14" s="19">
        <v>274.32</v>
      </c>
      <c r="C14" s="19">
        <v>274.35149999999999</v>
      </c>
      <c r="D14" s="19">
        <v>43.402607660000001</v>
      </c>
      <c r="E14" s="19">
        <v>52.929056520000003</v>
      </c>
      <c r="F14" s="19">
        <v>230.17</v>
      </c>
      <c r="K14" t="s">
        <v>13523</v>
      </c>
      <c r="L14" t="s">
        <v>13524</v>
      </c>
      <c r="N14" t="s">
        <v>4300</v>
      </c>
      <c r="O14">
        <v>114</v>
      </c>
      <c r="P14">
        <v>8</v>
      </c>
      <c r="Q14">
        <v>274.32</v>
      </c>
      <c r="R14" t="e">
        <v>#REF!</v>
      </c>
      <c r="S14" t="s">
        <v>4302</v>
      </c>
      <c r="T14" t="s">
        <v>1295</v>
      </c>
      <c r="U14" t="s">
        <v>3854</v>
      </c>
      <c r="V14" s="49" t="s">
        <v>13525</v>
      </c>
      <c r="X14">
        <v>0</v>
      </c>
    </row>
    <row r="15" spans="1:24" ht="22.05" customHeight="1" x14ac:dyDescent="0.45">
      <c r="B15" s="19">
        <v>315.17</v>
      </c>
      <c r="C15" s="19">
        <v>315.21260000000001</v>
      </c>
      <c r="D15" s="19">
        <v>43.402937790000003</v>
      </c>
      <c r="E15" s="19">
        <v>52.928834379999998</v>
      </c>
      <c r="F15" s="19">
        <v>230.92</v>
      </c>
      <c r="K15" t="s">
        <v>13526</v>
      </c>
      <c r="L15" t="s">
        <v>13527</v>
      </c>
      <c r="N15" t="s">
        <v>4300</v>
      </c>
      <c r="O15">
        <v>114</v>
      </c>
      <c r="P15">
        <v>8</v>
      </c>
      <c r="Q15">
        <v>315.17</v>
      </c>
      <c r="R15" t="e">
        <v>#REF!</v>
      </c>
      <c r="S15" t="s">
        <v>4302</v>
      </c>
      <c r="T15" t="s">
        <v>1295</v>
      </c>
      <c r="U15" t="s">
        <v>3854</v>
      </c>
      <c r="V15" s="49" t="s">
        <v>13528</v>
      </c>
      <c r="X15">
        <v>0</v>
      </c>
    </row>
    <row r="16" spans="1:24" ht="22.05" customHeight="1" x14ac:dyDescent="0.45">
      <c r="B16" s="19">
        <v>365.76</v>
      </c>
      <c r="C16" s="19">
        <v>365.8048</v>
      </c>
      <c r="D16" s="19">
        <v>43.40334438</v>
      </c>
      <c r="E16" s="19">
        <v>52.928553319999999</v>
      </c>
      <c r="F16" s="19">
        <v>230.12</v>
      </c>
      <c r="K16" t="s">
        <v>13529</v>
      </c>
      <c r="L16" t="s">
        <v>13530</v>
      </c>
      <c r="N16" t="s">
        <v>4300</v>
      </c>
      <c r="O16">
        <v>114</v>
      </c>
      <c r="P16">
        <v>8</v>
      </c>
      <c r="Q16">
        <v>365.76</v>
      </c>
      <c r="R16" t="e">
        <v>#REF!</v>
      </c>
      <c r="S16" t="s">
        <v>4302</v>
      </c>
      <c r="T16" t="s">
        <v>1295</v>
      </c>
      <c r="U16" t="s">
        <v>3854</v>
      </c>
      <c r="V16" s="49" t="s">
        <v>13531</v>
      </c>
      <c r="X16">
        <v>0</v>
      </c>
    </row>
    <row r="17" spans="1:25" ht="22.05" customHeight="1" x14ac:dyDescent="0.45">
      <c r="B17" s="19">
        <v>457.2</v>
      </c>
      <c r="C17" s="19">
        <v>457.245</v>
      </c>
      <c r="D17" s="19">
        <v>43.404079350000004</v>
      </c>
      <c r="E17" s="19">
        <v>52.928045259999998</v>
      </c>
      <c r="F17" s="19">
        <v>230.32</v>
      </c>
      <c r="K17" t="s">
        <v>13532</v>
      </c>
      <c r="L17" t="s">
        <v>13533</v>
      </c>
      <c r="N17" t="s">
        <v>4300</v>
      </c>
      <c r="O17">
        <v>114</v>
      </c>
      <c r="P17">
        <v>8</v>
      </c>
      <c r="Q17">
        <v>457.2</v>
      </c>
      <c r="R17" t="e">
        <v>#REF!</v>
      </c>
      <c r="S17" t="s">
        <v>4302</v>
      </c>
      <c r="T17" t="s">
        <v>1295</v>
      </c>
      <c r="U17" t="s">
        <v>3854</v>
      </c>
      <c r="V17" s="49" t="s">
        <v>13534</v>
      </c>
      <c r="X17">
        <v>0</v>
      </c>
    </row>
    <row r="18" spans="1:25" ht="22.05" customHeight="1" x14ac:dyDescent="0.45">
      <c r="B18" s="19">
        <v>490.98</v>
      </c>
      <c r="C18" s="19">
        <v>491.0215</v>
      </c>
      <c r="D18" s="19">
        <v>43.404350829999998</v>
      </c>
      <c r="E18" s="19">
        <v>52.927857590000002</v>
      </c>
      <c r="F18" s="19">
        <v>230.32</v>
      </c>
      <c r="K18" t="s">
        <v>13535</v>
      </c>
      <c r="L18" t="s">
        <v>13536</v>
      </c>
      <c r="N18" t="s">
        <v>4300</v>
      </c>
      <c r="O18">
        <v>114</v>
      </c>
      <c r="P18">
        <v>8</v>
      </c>
      <c r="Q18">
        <v>490.98</v>
      </c>
      <c r="R18" t="e">
        <v>#REF!</v>
      </c>
      <c r="S18" t="s">
        <v>4302</v>
      </c>
      <c r="T18" t="s">
        <v>1295</v>
      </c>
      <c r="U18" t="s">
        <v>3854</v>
      </c>
      <c r="V18" s="49" t="s">
        <v>13537</v>
      </c>
      <c r="X18">
        <v>0</v>
      </c>
    </row>
    <row r="19" spans="1:25" ht="22.05" customHeight="1" x14ac:dyDescent="0.45">
      <c r="B19" s="19">
        <v>495.5</v>
      </c>
      <c r="C19" s="19">
        <v>495.5437</v>
      </c>
      <c r="D19" s="19">
        <v>43.404382140000003</v>
      </c>
      <c r="E19" s="19">
        <v>52.92782192</v>
      </c>
      <c r="F19" s="19">
        <v>230.32</v>
      </c>
      <c r="K19" t="s">
        <v>13538</v>
      </c>
      <c r="L19" t="s">
        <v>13539</v>
      </c>
      <c r="N19" t="s">
        <v>4300</v>
      </c>
      <c r="O19">
        <v>114</v>
      </c>
      <c r="P19">
        <v>8</v>
      </c>
      <c r="Q19">
        <v>495.5</v>
      </c>
      <c r="R19" t="e">
        <v>#REF!</v>
      </c>
      <c r="S19" t="s">
        <v>4302</v>
      </c>
      <c r="T19" t="s">
        <v>1295</v>
      </c>
      <c r="U19" t="s">
        <v>3854</v>
      </c>
      <c r="V19" s="49" t="s">
        <v>13540</v>
      </c>
      <c r="X19">
        <v>1</v>
      </c>
    </row>
    <row r="20" spans="1:25" ht="22.05" customHeight="1" x14ac:dyDescent="0.45">
      <c r="A20" s="10" t="s">
        <v>4303</v>
      </c>
      <c r="B20" s="19">
        <v>0</v>
      </c>
      <c r="C20" s="19">
        <v>0</v>
      </c>
      <c r="D20" s="19">
        <v>43.414138360000003</v>
      </c>
      <c r="E20" s="19">
        <v>52.932944280000001</v>
      </c>
      <c r="F20" s="19">
        <v>227.56</v>
      </c>
      <c r="G20" s="20">
        <v>98</v>
      </c>
      <c r="H20" s="20">
        <v>8</v>
      </c>
      <c r="I20" s="21">
        <v>0.2</v>
      </c>
      <c r="K20" t="s">
        <v>13541</v>
      </c>
      <c r="L20" t="s">
        <v>13542</v>
      </c>
      <c r="N20" t="s">
        <v>4300</v>
      </c>
      <c r="O20">
        <v>114</v>
      </c>
      <c r="P20">
        <v>8</v>
      </c>
      <c r="Q20">
        <v>0</v>
      </c>
      <c r="R20" t="s">
        <v>4303</v>
      </c>
      <c r="S20" t="s">
        <v>4303</v>
      </c>
      <c r="T20" t="s">
        <v>13543</v>
      </c>
      <c r="U20" t="e">
        <v>#N/A</v>
      </c>
      <c r="V20" s="49" t="s">
        <v>13544</v>
      </c>
      <c r="X20">
        <v>0</v>
      </c>
    </row>
    <row r="21" spans="1:25" ht="22.05" customHeight="1" x14ac:dyDescent="0.45">
      <c r="B21" s="19">
        <v>27.34</v>
      </c>
      <c r="C21" s="19">
        <v>27.34291</v>
      </c>
      <c r="D21" s="19">
        <v>43.414045659999999</v>
      </c>
      <c r="E21" s="19">
        <v>52.932631630000003</v>
      </c>
      <c r="F21" s="19">
        <v>226.96</v>
      </c>
      <c r="K21" t="s">
        <v>13545</v>
      </c>
      <c r="L21" t="s">
        <v>13546</v>
      </c>
      <c r="N21" t="s">
        <v>4300</v>
      </c>
      <c r="O21">
        <v>114</v>
      </c>
      <c r="P21">
        <v>8</v>
      </c>
      <c r="Q21">
        <v>27.34</v>
      </c>
      <c r="R21" t="e">
        <v>#REF!</v>
      </c>
      <c r="S21" t="s">
        <v>4303</v>
      </c>
      <c r="T21" t="s">
        <v>13543</v>
      </c>
      <c r="U21" t="e">
        <v>#N/A</v>
      </c>
      <c r="V21" s="49" t="s">
        <v>13547</v>
      </c>
      <c r="X21">
        <v>0</v>
      </c>
    </row>
    <row r="22" spans="1:25" ht="22.05" customHeight="1" x14ac:dyDescent="0.45">
      <c r="B22" s="19">
        <v>91.44</v>
      </c>
      <c r="C22" s="19">
        <v>91.499290000000002</v>
      </c>
      <c r="D22" s="19">
        <v>43.413635200000002</v>
      </c>
      <c r="E22" s="19">
        <v>52.93207537</v>
      </c>
      <c r="F22" s="19">
        <v>224.36</v>
      </c>
      <c r="K22" t="s">
        <v>13548</v>
      </c>
      <c r="L22" t="s">
        <v>13549</v>
      </c>
      <c r="N22" t="s">
        <v>4300</v>
      </c>
      <c r="O22">
        <v>114</v>
      </c>
      <c r="P22">
        <v>8</v>
      </c>
      <c r="Q22">
        <v>91.44</v>
      </c>
      <c r="R22" t="e">
        <v>#REF!</v>
      </c>
      <c r="S22" t="s">
        <v>4303</v>
      </c>
      <c r="T22" t="s">
        <v>13543</v>
      </c>
      <c r="U22" t="e">
        <v>#N/A</v>
      </c>
      <c r="V22" s="49" t="s">
        <v>13550</v>
      </c>
      <c r="X22">
        <v>0</v>
      </c>
    </row>
    <row r="23" spans="1:25" ht="22.05" customHeight="1" x14ac:dyDescent="0.45">
      <c r="B23" s="19">
        <v>122.63</v>
      </c>
      <c r="C23" s="19">
        <v>122.83799999999999</v>
      </c>
      <c r="D23" s="19">
        <v>43.413435499999999</v>
      </c>
      <c r="E23" s="19">
        <v>52.931804739999997</v>
      </c>
      <c r="F23" s="19">
        <v>227.43</v>
      </c>
      <c r="K23" t="s">
        <v>13551</v>
      </c>
      <c r="L23" t="s">
        <v>13552</v>
      </c>
      <c r="N23" t="s">
        <v>4300</v>
      </c>
      <c r="O23">
        <v>114</v>
      </c>
      <c r="P23">
        <v>8</v>
      </c>
      <c r="Q23">
        <v>122.63</v>
      </c>
      <c r="R23" t="e">
        <v>#REF!</v>
      </c>
      <c r="S23" t="s">
        <v>4303</v>
      </c>
      <c r="T23" t="s">
        <v>13543</v>
      </c>
      <c r="U23" t="e">
        <v>#N/A</v>
      </c>
      <c r="V23" s="49" t="s">
        <v>13553</v>
      </c>
      <c r="X23">
        <v>0</v>
      </c>
    </row>
    <row r="24" spans="1:25" ht="22.05" customHeight="1" x14ac:dyDescent="0.45">
      <c r="B24" s="19">
        <v>182.88</v>
      </c>
      <c r="C24" s="19">
        <v>183.09100000000001</v>
      </c>
      <c r="D24" s="19">
        <v>43.413085870000003</v>
      </c>
      <c r="E24" s="19">
        <v>52.931236060000003</v>
      </c>
      <c r="F24" s="19">
        <v>227.78</v>
      </c>
      <c r="K24" t="s">
        <v>13554</v>
      </c>
      <c r="L24" t="s">
        <v>13555</v>
      </c>
      <c r="N24" t="s">
        <v>4300</v>
      </c>
      <c r="O24">
        <v>114</v>
      </c>
      <c r="P24">
        <v>8</v>
      </c>
      <c r="Q24">
        <v>182.88</v>
      </c>
      <c r="R24" t="e">
        <v>#REF!</v>
      </c>
      <c r="S24" t="s">
        <v>4303</v>
      </c>
      <c r="T24" t="s">
        <v>13543</v>
      </c>
      <c r="U24" t="e">
        <v>#N/A</v>
      </c>
      <c r="V24" s="49" t="s">
        <v>13556</v>
      </c>
      <c r="X24">
        <v>0</v>
      </c>
    </row>
    <row r="25" spans="1:25" ht="22.05" customHeight="1" x14ac:dyDescent="0.45">
      <c r="B25" s="19">
        <v>200.87</v>
      </c>
      <c r="C25" s="19">
        <v>201.09870000000001</v>
      </c>
      <c r="D25" s="19">
        <v>43.412981469999998</v>
      </c>
      <c r="E25" s="19">
        <v>52.931066270000002</v>
      </c>
      <c r="F25" s="19">
        <v>228.58</v>
      </c>
      <c r="K25" t="s">
        <v>13557</v>
      </c>
      <c r="L25" t="s">
        <v>13558</v>
      </c>
      <c r="N25" t="s">
        <v>4300</v>
      </c>
      <c r="O25">
        <v>114</v>
      </c>
      <c r="P25">
        <v>8</v>
      </c>
      <c r="Q25">
        <v>200.87</v>
      </c>
      <c r="R25" t="e">
        <v>#REF!</v>
      </c>
      <c r="S25" t="s">
        <v>4303</v>
      </c>
      <c r="T25" t="s">
        <v>13543</v>
      </c>
      <c r="U25" t="e">
        <v>#N/A</v>
      </c>
      <c r="V25" s="49" t="s">
        <v>13559</v>
      </c>
      <c r="X25">
        <v>0</v>
      </c>
    </row>
    <row r="26" spans="1:25" ht="22.05" customHeight="1" x14ac:dyDescent="0.45">
      <c r="B26" s="19">
        <v>273.95999999999998</v>
      </c>
      <c r="C26" s="19">
        <v>274.18729999999999</v>
      </c>
      <c r="D26" s="19">
        <v>43.412489290000003</v>
      </c>
      <c r="E26" s="19">
        <v>52.930467559999997</v>
      </c>
      <c r="F26" s="19">
        <v>227.98</v>
      </c>
      <c r="K26" t="s">
        <v>13560</v>
      </c>
      <c r="L26" t="s">
        <v>13561</v>
      </c>
      <c r="N26" t="s">
        <v>4300</v>
      </c>
      <c r="O26">
        <v>114</v>
      </c>
      <c r="P26">
        <v>8</v>
      </c>
      <c r="Q26">
        <v>273.95999999999998</v>
      </c>
      <c r="R26" t="e">
        <v>#REF!</v>
      </c>
      <c r="S26" t="s">
        <v>4303</v>
      </c>
      <c r="T26" t="s">
        <v>13543</v>
      </c>
      <c r="U26" t="e">
        <v>#N/A</v>
      </c>
      <c r="V26" s="49" t="s">
        <v>13562</v>
      </c>
      <c r="X26">
        <v>0</v>
      </c>
    </row>
    <row r="27" spans="1:25" ht="22.05" customHeight="1" x14ac:dyDescent="0.45">
      <c r="B27" s="19">
        <v>274.32</v>
      </c>
      <c r="C27" s="19">
        <v>274.55130000000003</v>
      </c>
      <c r="D27" s="19">
        <v>43.412486860000001</v>
      </c>
      <c r="E27" s="19">
        <v>52.930464530000002</v>
      </c>
      <c r="F27" s="19">
        <v>227.98</v>
      </c>
      <c r="K27" t="s">
        <v>13563</v>
      </c>
      <c r="L27" t="s">
        <v>13564</v>
      </c>
      <c r="N27" t="s">
        <v>4300</v>
      </c>
      <c r="O27">
        <v>114</v>
      </c>
      <c r="P27">
        <v>8</v>
      </c>
      <c r="Q27">
        <v>274.32</v>
      </c>
      <c r="R27" t="e">
        <v>#REF!</v>
      </c>
      <c r="S27" t="s">
        <v>4303</v>
      </c>
      <c r="T27" t="s">
        <v>13543</v>
      </c>
      <c r="U27" t="e">
        <v>#N/A</v>
      </c>
      <c r="V27" s="49" t="s">
        <v>13565</v>
      </c>
      <c r="X27">
        <v>0</v>
      </c>
    </row>
    <row r="28" spans="1:25" ht="22.05" customHeight="1" x14ac:dyDescent="0.45">
      <c r="B28" s="19">
        <v>328.66</v>
      </c>
      <c r="C28" s="19">
        <v>328.9042</v>
      </c>
      <c r="D28" s="19">
        <v>43.412125189999998</v>
      </c>
      <c r="E28" s="19">
        <v>52.930012869999999</v>
      </c>
      <c r="F28" s="19">
        <v>229.18</v>
      </c>
      <c r="K28" t="s">
        <v>13566</v>
      </c>
      <c r="L28" t="s">
        <v>13567</v>
      </c>
      <c r="N28" t="s">
        <v>4300</v>
      </c>
      <c r="O28">
        <v>114</v>
      </c>
      <c r="P28">
        <v>8</v>
      </c>
      <c r="Q28">
        <v>328.66</v>
      </c>
      <c r="R28" t="e">
        <v>#REF!</v>
      </c>
      <c r="S28" t="s">
        <v>4303</v>
      </c>
      <c r="T28" t="s">
        <v>13543</v>
      </c>
      <c r="U28" t="e">
        <v>#N/A</v>
      </c>
      <c r="V28" s="49" t="s">
        <v>13568</v>
      </c>
      <c r="X28">
        <v>0</v>
      </c>
    </row>
    <row r="29" spans="1:25" ht="22.05" customHeight="1" x14ac:dyDescent="0.45">
      <c r="B29" s="19">
        <v>332.38</v>
      </c>
      <c r="C29" s="19">
        <v>332.62310000000002</v>
      </c>
      <c r="D29" s="19">
        <v>43.412096560000002</v>
      </c>
      <c r="E29" s="19">
        <v>52.9299891</v>
      </c>
      <c r="F29" s="19">
        <v>229.18</v>
      </c>
      <c r="K29" t="s">
        <v>13569</v>
      </c>
      <c r="L29" t="s">
        <v>13570</v>
      </c>
      <c r="N29" t="s">
        <v>4300</v>
      </c>
      <c r="O29">
        <v>114</v>
      </c>
      <c r="P29">
        <v>8</v>
      </c>
      <c r="Q29">
        <v>332.38</v>
      </c>
      <c r="R29" t="e">
        <v>#REF!</v>
      </c>
      <c r="S29" t="s">
        <v>4303</v>
      </c>
      <c r="T29" t="s">
        <v>13543</v>
      </c>
      <c r="U29" t="e">
        <v>#N/A</v>
      </c>
      <c r="V29" s="49" t="s">
        <v>13571</v>
      </c>
      <c r="X29">
        <v>1</v>
      </c>
      <c r="Y29" t="s">
        <v>4356</v>
      </c>
    </row>
    <row r="30" spans="1:25" ht="22.05" customHeight="1" x14ac:dyDescent="0.45">
      <c r="A30" s="10" t="s">
        <v>4304</v>
      </c>
      <c r="B30" s="19">
        <v>0</v>
      </c>
      <c r="C30" s="19">
        <v>0</v>
      </c>
      <c r="D30" s="19">
        <v>43.405206900000003</v>
      </c>
      <c r="E30" s="19">
        <v>52.926798660000003</v>
      </c>
      <c r="F30" s="19">
        <v>230.5</v>
      </c>
      <c r="G30" s="20">
        <v>98</v>
      </c>
      <c r="H30" s="20">
        <v>8</v>
      </c>
      <c r="I30" s="21">
        <v>0.2</v>
      </c>
      <c r="K30" t="s">
        <v>13572</v>
      </c>
      <c r="L30" t="s">
        <v>13573</v>
      </c>
      <c r="N30" t="s">
        <v>4300</v>
      </c>
      <c r="O30">
        <v>114</v>
      </c>
      <c r="P30">
        <v>8</v>
      </c>
      <c r="Q30">
        <v>0</v>
      </c>
      <c r="R30" t="s">
        <v>4304</v>
      </c>
      <c r="S30" t="s">
        <v>4304</v>
      </c>
      <c r="T30" t="s">
        <v>4382</v>
      </c>
      <c r="U30" t="e">
        <v>#N/A</v>
      </c>
      <c r="V30" s="49" t="s">
        <v>13574</v>
      </c>
      <c r="X30">
        <v>0</v>
      </c>
    </row>
    <row r="31" spans="1:25" ht="22.05" customHeight="1" x14ac:dyDescent="0.45">
      <c r="B31" s="19">
        <v>10.29</v>
      </c>
      <c r="C31" s="19">
        <v>10.35895</v>
      </c>
      <c r="D31" s="19">
        <v>43.405146350000003</v>
      </c>
      <c r="E31" s="19">
        <v>52.926702550000002</v>
      </c>
      <c r="F31" s="19">
        <v>229.3</v>
      </c>
      <c r="K31" t="s">
        <v>13575</v>
      </c>
      <c r="L31" t="s">
        <v>13576</v>
      </c>
      <c r="N31" t="s">
        <v>4300</v>
      </c>
      <c r="O31">
        <v>114</v>
      </c>
      <c r="P31">
        <v>8</v>
      </c>
      <c r="Q31">
        <v>10.29</v>
      </c>
      <c r="R31" t="e">
        <v>#REF!</v>
      </c>
      <c r="S31" t="s">
        <v>4304</v>
      </c>
      <c r="T31" t="s">
        <v>4382</v>
      </c>
      <c r="U31" t="e">
        <v>#N/A</v>
      </c>
      <c r="V31" s="49" t="s">
        <v>13577</v>
      </c>
      <c r="X31">
        <v>0</v>
      </c>
    </row>
    <row r="32" spans="1:25" ht="22.05" customHeight="1" x14ac:dyDescent="0.45">
      <c r="B32" s="19">
        <v>91.44</v>
      </c>
      <c r="C32" s="19">
        <v>91.511960000000002</v>
      </c>
      <c r="D32" s="19">
        <v>43.404647099999998</v>
      </c>
      <c r="E32" s="19">
        <v>52.927433819999997</v>
      </c>
      <c r="F32" s="19">
        <v>229.9</v>
      </c>
      <c r="K32" t="s">
        <v>13578</v>
      </c>
      <c r="L32" t="s">
        <v>13579</v>
      </c>
      <c r="N32" t="s">
        <v>4300</v>
      </c>
      <c r="O32">
        <v>114</v>
      </c>
      <c r="P32">
        <v>8</v>
      </c>
      <c r="Q32">
        <v>91.44</v>
      </c>
      <c r="R32" t="e">
        <v>#REF!</v>
      </c>
      <c r="S32" t="s">
        <v>4304</v>
      </c>
      <c r="T32" t="s">
        <v>4382</v>
      </c>
      <c r="U32" t="e">
        <v>#N/A</v>
      </c>
      <c r="V32" s="49" t="s">
        <v>13580</v>
      </c>
      <c r="X32">
        <v>0</v>
      </c>
    </row>
    <row r="33" spans="1:25" ht="22.05" customHeight="1" x14ac:dyDescent="0.45">
      <c r="B33" s="19">
        <v>134.51</v>
      </c>
      <c r="C33" s="19">
        <v>134.58260000000001</v>
      </c>
      <c r="D33" s="19">
        <v>43.404382140000003</v>
      </c>
      <c r="E33" s="19">
        <v>52.92782192</v>
      </c>
      <c r="F33" s="19">
        <v>230.32</v>
      </c>
      <c r="K33" t="s">
        <v>13538</v>
      </c>
      <c r="L33" t="s">
        <v>13539</v>
      </c>
      <c r="N33" t="s">
        <v>4300</v>
      </c>
      <c r="O33">
        <v>114</v>
      </c>
      <c r="P33">
        <v>8</v>
      </c>
      <c r="Q33">
        <v>134.51</v>
      </c>
      <c r="R33" t="e">
        <v>#REF!</v>
      </c>
      <c r="S33" t="s">
        <v>4304</v>
      </c>
      <c r="T33" t="s">
        <v>4382</v>
      </c>
      <c r="U33" t="e">
        <v>#N/A</v>
      </c>
      <c r="V33" s="49" t="s">
        <v>13581</v>
      </c>
      <c r="X33">
        <v>1</v>
      </c>
      <c r="Y33" t="s">
        <v>4356</v>
      </c>
    </row>
    <row r="34" spans="1:25" ht="22.05" customHeight="1" x14ac:dyDescent="0.45">
      <c r="A34" s="10" t="s">
        <v>4305</v>
      </c>
      <c r="B34" s="19">
        <v>0</v>
      </c>
      <c r="C34" s="19">
        <v>0</v>
      </c>
      <c r="D34" s="19">
        <v>43.403604540000003</v>
      </c>
      <c r="E34" s="19">
        <v>52.921244039999998</v>
      </c>
      <c r="F34" s="19">
        <v>231.48</v>
      </c>
      <c r="G34" s="20">
        <v>98</v>
      </c>
      <c r="H34" s="20">
        <v>8</v>
      </c>
      <c r="I34" s="21">
        <v>0.2</v>
      </c>
      <c r="K34" t="s">
        <v>13582</v>
      </c>
      <c r="L34" t="s">
        <v>13583</v>
      </c>
      <c r="N34" t="s">
        <v>4300</v>
      </c>
      <c r="O34">
        <v>114</v>
      </c>
      <c r="P34">
        <v>8</v>
      </c>
      <c r="Q34">
        <v>0</v>
      </c>
      <c r="R34" t="s">
        <v>4305</v>
      </c>
      <c r="S34" t="s">
        <v>4305</v>
      </c>
      <c r="T34" t="s">
        <v>4383</v>
      </c>
      <c r="U34" t="e">
        <v>#N/A</v>
      </c>
      <c r="V34" s="49" t="s">
        <v>13584</v>
      </c>
      <c r="X34">
        <v>0</v>
      </c>
    </row>
    <row r="35" spans="1:25" ht="22.05" customHeight="1" x14ac:dyDescent="0.45">
      <c r="B35" s="19">
        <v>9.25</v>
      </c>
      <c r="C35" s="19">
        <v>9.2510639999999995</v>
      </c>
      <c r="D35" s="19">
        <v>43.403668160000002</v>
      </c>
      <c r="E35" s="19">
        <v>52.921317670000001</v>
      </c>
      <c r="F35" s="19">
        <v>231.28</v>
      </c>
      <c r="K35" t="s">
        <v>13585</v>
      </c>
      <c r="L35" t="s">
        <v>13586</v>
      </c>
      <c r="N35" t="s">
        <v>4300</v>
      </c>
      <c r="O35">
        <v>114</v>
      </c>
      <c r="P35">
        <v>8</v>
      </c>
      <c r="Q35">
        <v>9.25</v>
      </c>
      <c r="R35" t="e">
        <v>#REF!</v>
      </c>
      <c r="S35" t="s">
        <v>4305</v>
      </c>
      <c r="T35" t="s">
        <v>4383</v>
      </c>
      <c r="U35" t="e">
        <v>#N/A</v>
      </c>
      <c r="V35" s="49" t="s">
        <v>13587</v>
      </c>
      <c r="X35">
        <v>0</v>
      </c>
    </row>
    <row r="36" spans="1:25" ht="22.05" customHeight="1" x14ac:dyDescent="0.45">
      <c r="B36" s="19">
        <v>14.8</v>
      </c>
      <c r="C36" s="19">
        <v>14.80644</v>
      </c>
      <c r="D36" s="19">
        <v>43.403706710000002</v>
      </c>
      <c r="E36" s="19">
        <v>52.92136137</v>
      </c>
      <c r="F36" s="19">
        <v>231.28</v>
      </c>
      <c r="K36" t="s">
        <v>13588</v>
      </c>
      <c r="L36" t="s">
        <v>13589</v>
      </c>
      <c r="N36" t="s">
        <v>4300</v>
      </c>
      <c r="O36">
        <v>114</v>
      </c>
      <c r="P36">
        <v>8</v>
      </c>
      <c r="Q36">
        <v>14.8</v>
      </c>
      <c r="R36" t="e">
        <v>#REF!</v>
      </c>
      <c r="S36" t="s">
        <v>4305</v>
      </c>
      <c r="T36" t="s">
        <v>4383</v>
      </c>
      <c r="U36" t="e">
        <v>#N/A</v>
      </c>
      <c r="V36" s="49" t="s">
        <v>13590</v>
      </c>
      <c r="X36">
        <v>0</v>
      </c>
    </row>
    <row r="37" spans="1:25" ht="22.05" customHeight="1" x14ac:dyDescent="0.45">
      <c r="B37" s="19">
        <v>65.86</v>
      </c>
      <c r="C37" s="19">
        <v>65.860969999999995</v>
      </c>
      <c r="D37" s="19">
        <v>43.404114010000001</v>
      </c>
      <c r="E37" s="19">
        <v>52.921653200000002</v>
      </c>
      <c r="F37" s="19">
        <v>231.28</v>
      </c>
      <c r="K37" t="s">
        <v>13591</v>
      </c>
      <c r="L37" t="s">
        <v>13592</v>
      </c>
      <c r="N37" t="s">
        <v>4300</v>
      </c>
      <c r="O37">
        <v>114</v>
      </c>
      <c r="P37">
        <v>8</v>
      </c>
      <c r="Q37">
        <v>65.86</v>
      </c>
      <c r="R37" t="e">
        <v>#REF!</v>
      </c>
      <c r="S37" t="s">
        <v>4305</v>
      </c>
      <c r="T37" t="s">
        <v>4383</v>
      </c>
      <c r="U37" t="e">
        <v>#N/A</v>
      </c>
      <c r="V37" s="49" t="s">
        <v>13593</v>
      </c>
      <c r="X37">
        <v>0</v>
      </c>
    </row>
    <row r="38" spans="1:25" ht="22.05" customHeight="1" x14ac:dyDescent="0.45">
      <c r="B38" s="19">
        <v>91.44</v>
      </c>
      <c r="C38" s="19">
        <v>91.442939999999993</v>
      </c>
      <c r="D38" s="19">
        <v>43.404326320000003</v>
      </c>
      <c r="E38" s="19">
        <v>52.921775420000003</v>
      </c>
      <c r="F38" s="19">
        <v>231.08</v>
      </c>
      <c r="K38" t="s">
        <v>13594</v>
      </c>
      <c r="L38" t="s">
        <v>13595</v>
      </c>
      <c r="N38" t="s">
        <v>4300</v>
      </c>
      <c r="O38">
        <v>114</v>
      </c>
      <c r="P38">
        <v>8</v>
      </c>
      <c r="Q38">
        <v>91.44</v>
      </c>
      <c r="R38" t="e">
        <v>#REF!</v>
      </c>
      <c r="S38" t="s">
        <v>4305</v>
      </c>
      <c r="T38" t="s">
        <v>4383</v>
      </c>
      <c r="U38" t="e">
        <v>#N/A</v>
      </c>
      <c r="V38" s="49" t="s">
        <v>13596</v>
      </c>
      <c r="X38">
        <v>0</v>
      </c>
    </row>
    <row r="39" spans="1:25" ht="22.05" customHeight="1" x14ac:dyDescent="0.45">
      <c r="B39" s="19">
        <v>118.9</v>
      </c>
      <c r="C39" s="19">
        <v>118.9074</v>
      </c>
      <c r="D39" s="19">
        <v>43.404554259999998</v>
      </c>
      <c r="E39" s="19">
        <v>52.921906640000003</v>
      </c>
      <c r="F39" s="19">
        <v>231.08</v>
      </c>
      <c r="K39" t="s">
        <v>13597</v>
      </c>
      <c r="L39" t="s">
        <v>13598</v>
      </c>
      <c r="N39" t="s">
        <v>4300</v>
      </c>
      <c r="O39">
        <v>114</v>
      </c>
      <c r="P39">
        <v>8</v>
      </c>
      <c r="Q39">
        <v>118.9</v>
      </c>
      <c r="R39" t="e">
        <v>#REF!</v>
      </c>
      <c r="S39" t="s">
        <v>4305</v>
      </c>
      <c r="T39" t="s">
        <v>4383</v>
      </c>
      <c r="U39" t="e">
        <v>#N/A</v>
      </c>
      <c r="V39" s="49" t="s">
        <v>13599</v>
      </c>
      <c r="X39">
        <v>0</v>
      </c>
    </row>
    <row r="40" spans="1:25" ht="22.05" customHeight="1" x14ac:dyDescent="0.45">
      <c r="B40" s="19">
        <v>182.41</v>
      </c>
      <c r="C40" s="19">
        <v>182.4161</v>
      </c>
      <c r="D40" s="19">
        <v>43.405088790000001</v>
      </c>
      <c r="E40" s="19">
        <v>52.922184489999999</v>
      </c>
      <c r="F40" s="19">
        <v>230.87</v>
      </c>
      <c r="K40" t="s">
        <v>13600</v>
      </c>
      <c r="L40" t="s">
        <v>13601</v>
      </c>
      <c r="N40" t="s">
        <v>4300</v>
      </c>
      <c r="O40">
        <v>114</v>
      </c>
      <c r="P40">
        <v>8</v>
      </c>
      <c r="Q40">
        <v>182.41</v>
      </c>
      <c r="R40" t="e">
        <v>#REF!</v>
      </c>
      <c r="S40" t="s">
        <v>4305</v>
      </c>
      <c r="T40" t="s">
        <v>4383</v>
      </c>
      <c r="U40" t="e">
        <v>#N/A</v>
      </c>
      <c r="V40" s="49" t="s">
        <v>13602</v>
      </c>
      <c r="X40">
        <v>0</v>
      </c>
    </row>
    <row r="41" spans="1:25" ht="22.05" customHeight="1" x14ac:dyDescent="0.45">
      <c r="B41" s="19">
        <v>182.88</v>
      </c>
      <c r="C41" s="19">
        <v>182.88329999999999</v>
      </c>
      <c r="D41" s="19">
        <v>43.405092830000001</v>
      </c>
      <c r="E41" s="19">
        <v>52.922186080000003</v>
      </c>
      <c r="F41" s="19">
        <v>230.87</v>
      </c>
      <c r="K41" t="s">
        <v>13603</v>
      </c>
      <c r="L41" t="s">
        <v>13604</v>
      </c>
      <c r="N41" t="s">
        <v>4300</v>
      </c>
      <c r="O41">
        <v>114</v>
      </c>
      <c r="P41">
        <v>8</v>
      </c>
      <c r="Q41">
        <v>182.88</v>
      </c>
      <c r="R41" t="e">
        <v>#REF!</v>
      </c>
      <c r="S41" t="s">
        <v>4305</v>
      </c>
      <c r="T41" t="s">
        <v>4383</v>
      </c>
      <c r="U41" t="e">
        <v>#N/A</v>
      </c>
      <c r="V41" s="49" t="s">
        <v>13605</v>
      </c>
      <c r="X41">
        <v>0</v>
      </c>
    </row>
    <row r="42" spans="1:25" ht="22.05" customHeight="1" x14ac:dyDescent="0.45">
      <c r="B42" s="19">
        <v>239.25</v>
      </c>
      <c r="C42" s="19">
        <v>239.2535</v>
      </c>
      <c r="D42" s="19">
        <v>43.405580360000002</v>
      </c>
      <c r="E42" s="19">
        <v>52.922378780000003</v>
      </c>
      <c r="F42" s="19">
        <v>231.27</v>
      </c>
      <c r="K42" t="s">
        <v>13606</v>
      </c>
      <c r="L42" t="s">
        <v>13607</v>
      </c>
      <c r="N42" t="s">
        <v>4300</v>
      </c>
      <c r="O42">
        <v>114</v>
      </c>
      <c r="P42">
        <v>8</v>
      </c>
      <c r="Q42">
        <v>239.25</v>
      </c>
      <c r="R42" t="e">
        <v>#REF!</v>
      </c>
      <c r="S42" t="s">
        <v>4305</v>
      </c>
      <c r="T42" t="s">
        <v>4383</v>
      </c>
      <c r="U42" t="e">
        <v>#N/A</v>
      </c>
      <c r="V42" s="49" t="s">
        <v>13608</v>
      </c>
      <c r="X42">
        <v>0</v>
      </c>
    </row>
    <row r="43" spans="1:25" ht="22.05" customHeight="1" x14ac:dyDescent="0.45">
      <c r="B43" s="19">
        <v>274.32</v>
      </c>
      <c r="C43" s="19">
        <v>274.327</v>
      </c>
      <c r="D43" s="19">
        <v>43.405887040000003</v>
      </c>
      <c r="E43" s="19">
        <v>52.922481329999997</v>
      </c>
      <c r="F43" s="19">
        <v>230.87</v>
      </c>
      <c r="K43" t="s">
        <v>13609</v>
      </c>
      <c r="L43" t="s">
        <v>13610</v>
      </c>
      <c r="N43" t="s">
        <v>4300</v>
      </c>
      <c r="O43">
        <v>114</v>
      </c>
      <c r="P43">
        <v>8</v>
      </c>
      <c r="Q43">
        <v>274.32</v>
      </c>
      <c r="R43" t="e">
        <v>#REF!</v>
      </c>
      <c r="S43" t="s">
        <v>4305</v>
      </c>
      <c r="T43" t="s">
        <v>4383</v>
      </c>
      <c r="U43" t="e">
        <v>#N/A</v>
      </c>
      <c r="V43" s="49" t="s">
        <v>13611</v>
      </c>
      <c r="X43">
        <v>0</v>
      </c>
    </row>
    <row r="44" spans="1:25" ht="22.05" customHeight="1" x14ac:dyDescent="0.45">
      <c r="B44" s="19">
        <v>283.74</v>
      </c>
      <c r="C44" s="19">
        <v>283.74579999999997</v>
      </c>
      <c r="D44" s="19">
        <v>43.405969390000003</v>
      </c>
      <c r="E44" s="19">
        <v>52.922508860000001</v>
      </c>
      <c r="F44" s="19">
        <v>231.07</v>
      </c>
      <c r="K44" t="s">
        <v>13612</v>
      </c>
      <c r="L44" t="s">
        <v>13613</v>
      </c>
      <c r="N44" t="s">
        <v>4300</v>
      </c>
      <c r="O44">
        <v>114</v>
      </c>
      <c r="P44">
        <v>8</v>
      </c>
      <c r="Q44">
        <v>283.74</v>
      </c>
      <c r="R44" t="e">
        <v>#REF!</v>
      </c>
      <c r="S44" t="s">
        <v>4305</v>
      </c>
      <c r="T44" t="s">
        <v>4383</v>
      </c>
      <c r="U44" t="e">
        <v>#N/A</v>
      </c>
      <c r="V44" s="49" t="s">
        <v>13614</v>
      </c>
      <c r="X44">
        <v>0</v>
      </c>
    </row>
    <row r="45" spans="1:25" ht="22.05" customHeight="1" x14ac:dyDescent="0.45">
      <c r="B45" s="19">
        <v>288.66000000000003</v>
      </c>
      <c r="C45" s="19">
        <v>288.66809999999998</v>
      </c>
      <c r="D45" s="19">
        <v>43.405983450000001</v>
      </c>
      <c r="E45" s="19">
        <v>52.922566490000001</v>
      </c>
      <c r="F45" s="19">
        <v>231.13</v>
      </c>
      <c r="K45" t="s">
        <v>13615</v>
      </c>
      <c r="L45" t="s">
        <v>13616</v>
      </c>
      <c r="N45" t="s">
        <v>4300</v>
      </c>
      <c r="O45">
        <v>114</v>
      </c>
      <c r="P45">
        <v>8</v>
      </c>
      <c r="Q45">
        <v>288.66000000000003</v>
      </c>
      <c r="R45" t="e">
        <v>#REF!</v>
      </c>
      <c r="S45" t="s">
        <v>4305</v>
      </c>
      <c r="T45" t="s">
        <v>4383</v>
      </c>
      <c r="U45" t="s">
        <v>4022</v>
      </c>
      <c r="V45" s="49" t="s">
        <v>13617</v>
      </c>
      <c r="X45">
        <v>1</v>
      </c>
    </row>
    <row r="46" spans="1:25" ht="22.05" customHeight="1" x14ac:dyDescent="0.45">
      <c r="A46" s="10" t="s">
        <v>4306</v>
      </c>
      <c r="B46" s="19">
        <v>0</v>
      </c>
      <c r="C46" s="19">
        <v>0</v>
      </c>
      <c r="D46" s="19">
        <v>43.407289779999999</v>
      </c>
      <c r="E46" s="19">
        <v>52.928502999999999</v>
      </c>
      <c r="F46" s="19">
        <v>231.6</v>
      </c>
      <c r="G46" s="20">
        <v>98</v>
      </c>
      <c r="H46" s="20">
        <v>8</v>
      </c>
      <c r="I46" s="21">
        <v>0.2</v>
      </c>
      <c r="K46" t="s">
        <v>13618</v>
      </c>
      <c r="L46" t="s">
        <v>13619</v>
      </c>
      <c r="N46" t="s">
        <v>4300</v>
      </c>
      <c r="O46">
        <v>114</v>
      </c>
      <c r="P46">
        <v>8</v>
      </c>
      <c r="Q46">
        <v>0</v>
      </c>
      <c r="R46" t="s">
        <v>4306</v>
      </c>
      <c r="S46" t="s">
        <v>4306</v>
      </c>
      <c r="T46" t="s">
        <v>1367</v>
      </c>
      <c r="U46" t="s">
        <v>3917</v>
      </c>
      <c r="V46" s="49" t="s">
        <v>13620</v>
      </c>
      <c r="X46">
        <v>0</v>
      </c>
    </row>
    <row r="47" spans="1:25" ht="22.05" customHeight="1" x14ac:dyDescent="0.45">
      <c r="B47" s="19">
        <v>21.54</v>
      </c>
      <c r="C47" s="19">
        <v>21.587319999999998</v>
      </c>
      <c r="D47" s="19">
        <v>43.407386989999999</v>
      </c>
      <c r="E47" s="19">
        <v>52.928272890000002</v>
      </c>
      <c r="F47" s="19">
        <v>230.2</v>
      </c>
      <c r="K47" t="s">
        <v>13621</v>
      </c>
      <c r="L47" t="s">
        <v>13622</v>
      </c>
      <c r="N47" t="s">
        <v>4300</v>
      </c>
      <c r="O47">
        <v>114</v>
      </c>
      <c r="P47">
        <v>8</v>
      </c>
      <c r="Q47">
        <v>21.54</v>
      </c>
      <c r="R47" t="e">
        <v>#REF!</v>
      </c>
      <c r="S47" t="s">
        <v>4306</v>
      </c>
      <c r="T47" t="s">
        <v>1367</v>
      </c>
      <c r="U47" t="s">
        <v>3917</v>
      </c>
      <c r="V47" s="49" t="s">
        <v>13623</v>
      </c>
      <c r="X47">
        <v>0</v>
      </c>
    </row>
    <row r="48" spans="1:25" ht="22.05" customHeight="1" x14ac:dyDescent="0.45">
      <c r="B48" s="19">
        <v>37.92</v>
      </c>
      <c r="C48" s="19">
        <v>38.027230000000003</v>
      </c>
      <c r="D48" s="19">
        <v>43.407458550000001</v>
      </c>
      <c r="E48" s="19">
        <v>52.928096080000003</v>
      </c>
      <c r="F48" s="19">
        <v>231.6</v>
      </c>
      <c r="K48" t="s">
        <v>13624</v>
      </c>
      <c r="L48" t="s">
        <v>13625</v>
      </c>
      <c r="N48" t="s">
        <v>4300</v>
      </c>
      <c r="O48">
        <v>114</v>
      </c>
      <c r="P48">
        <v>8</v>
      </c>
      <c r="Q48">
        <v>37.92</v>
      </c>
      <c r="R48" t="e">
        <v>#REF!</v>
      </c>
      <c r="S48" t="s">
        <v>4306</v>
      </c>
      <c r="T48" t="s">
        <v>1367</v>
      </c>
      <c r="U48" t="s">
        <v>3917</v>
      </c>
      <c r="V48" s="49" t="s">
        <v>13626</v>
      </c>
      <c r="X48">
        <v>0</v>
      </c>
    </row>
    <row r="49" spans="1:24" ht="22.05" customHeight="1" x14ac:dyDescent="0.45">
      <c r="B49" s="19">
        <v>88.43</v>
      </c>
      <c r="C49" s="19">
        <v>88.539689999999993</v>
      </c>
      <c r="D49" s="19">
        <v>43.407625150000001</v>
      </c>
      <c r="E49" s="19">
        <v>52.927515939999999</v>
      </c>
      <c r="F49" s="19">
        <v>230.78</v>
      </c>
      <c r="K49" t="s">
        <v>13627</v>
      </c>
      <c r="L49" t="s">
        <v>13628</v>
      </c>
      <c r="N49" t="s">
        <v>4300</v>
      </c>
      <c r="O49">
        <v>114</v>
      </c>
      <c r="P49">
        <v>8</v>
      </c>
      <c r="Q49">
        <v>88.43</v>
      </c>
      <c r="R49" t="e">
        <v>#REF!</v>
      </c>
      <c r="S49" t="s">
        <v>4306</v>
      </c>
      <c r="T49" t="s">
        <v>1367</v>
      </c>
      <c r="U49" t="s">
        <v>3917</v>
      </c>
      <c r="V49" s="49" t="s">
        <v>13629</v>
      </c>
      <c r="X49">
        <v>0</v>
      </c>
    </row>
    <row r="50" spans="1:24" ht="22.05" customHeight="1" x14ac:dyDescent="0.45">
      <c r="B50" s="19">
        <v>91.44</v>
      </c>
      <c r="C50" s="19">
        <v>91.551820000000006</v>
      </c>
      <c r="D50" s="19">
        <v>43.40763819</v>
      </c>
      <c r="E50" s="19">
        <v>52.927483340000002</v>
      </c>
      <c r="F50" s="19">
        <v>230.78</v>
      </c>
      <c r="K50" t="s">
        <v>13630</v>
      </c>
      <c r="L50" t="s">
        <v>13631</v>
      </c>
      <c r="N50" t="s">
        <v>4300</v>
      </c>
      <c r="O50">
        <v>114</v>
      </c>
      <c r="P50">
        <v>8</v>
      </c>
      <c r="Q50">
        <v>91.44</v>
      </c>
      <c r="R50" t="e">
        <v>#REF!</v>
      </c>
      <c r="S50" t="s">
        <v>4306</v>
      </c>
      <c r="T50" t="s">
        <v>1367</v>
      </c>
      <c r="U50" t="s">
        <v>3917</v>
      </c>
      <c r="V50" s="49" t="s">
        <v>13632</v>
      </c>
      <c r="X50">
        <v>0</v>
      </c>
    </row>
    <row r="51" spans="1:24" ht="22.05" customHeight="1" x14ac:dyDescent="0.45">
      <c r="B51" s="19">
        <v>128.61000000000001</v>
      </c>
      <c r="C51" s="19">
        <v>128.726</v>
      </c>
      <c r="D51" s="19">
        <v>43.407799199999999</v>
      </c>
      <c r="E51" s="19">
        <v>52.927081020000003</v>
      </c>
      <c r="F51" s="19">
        <v>230.78</v>
      </c>
      <c r="K51" t="s">
        <v>13633</v>
      </c>
      <c r="L51" t="s">
        <v>13634</v>
      </c>
      <c r="N51" t="s">
        <v>4300</v>
      </c>
      <c r="O51">
        <v>114</v>
      </c>
      <c r="P51">
        <v>8</v>
      </c>
      <c r="Q51">
        <v>128.61000000000001</v>
      </c>
      <c r="R51" t="e">
        <v>#REF!</v>
      </c>
      <c r="S51" t="s">
        <v>4306</v>
      </c>
      <c r="T51" t="s">
        <v>1367</v>
      </c>
      <c r="U51" t="s">
        <v>3917</v>
      </c>
      <c r="V51" s="49" t="s">
        <v>13635</v>
      </c>
      <c r="X51">
        <v>0</v>
      </c>
    </row>
    <row r="52" spans="1:24" ht="22.05" customHeight="1" x14ac:dyDescent="0.45">
      <c r="B52" s="19">
        <v>170.76</v>
      </c>
      <c r="C52" s="19">
        <v>170.8691</v>
      </c>
      <c r="D52" s="19">
        <v>43.407939310000003</v>
      </c>
      <c r="E52" s="19">
        <v>52.926597530000002</v>
      </c>
      <c r="F52" s="19">
        <v>230.98</v>
      </c>
      <c r="K52" t="s">
        <v>13636</v>
      </c>
      <c r="L52" t="s">
        <v>13637</v>
      </c>
      <c r="N52" t="s">
        <v>4300</v>
      </c>
      <c r="O52">
        <v>114</v>
      </c>
      <c r="P52">
        <v>8</v>
      </c>
      <c r="Q52">
        <v>170.76</v>
      </c>
      <c r="R52" t="e">
        <v>#REF!</v>
      </c>
      <c r="S52" t="s">
        <v>4306</v>
      </c>
      <c r="T52" t="s">
        <v>1367</v>
      </c>
      <c r="U52" t="s">
        <v>3917</v>
      </c>
      <c r="V52" s="49" t="s">
        <v>13638</v>
      </c>
      <c r="X52">
        <v>0</v>
      </c>
    </row>
    <row r="53" spans="1:24" ht="22.05" customHeight="1" x14ac:dyDescent="0.45">
      <c r="B53" s="19">
        <v>182.88</v>
      </c>
      <c r="C53" s="19">
        <v>183.00710000000001</v>
      </c>
      <c r="D53" s="19">
        <v>43.407960090000003</v>
      </c>
      <c r="E53" s="19">
        <v>52.926450600000003</v>
      </c>
      <c r="F53" s="19">
        <v>230.38</v>
      </c>
      <c r="K53" t="s">
        <v>13639</v>
      </c>
      <c r="L53" t="s">
        <v>13640</v>
      </c>
      <c r="N53" t="s">
        <v>4300</v>
      </c>
      <c r="O53">
        <v>114</v>
      </c>
      <c r="P53">
        <v>8</v>
      </c>
      <c r="Q53">
        <v>182.88</v>
      </c>
      <c r="R53" t="e">
        <v>#REF!</v>
      </c>
      <c r="S53" t="s">
        <v>4306</v>
      </c>
      <c r="T53" t="s">
        <v>1367</v>
      </c>
      <c r="U53" t="s">
        <v>3917</v>
      </c>
      <c r="V53" s="49" t="s">
        <v>13641</v>
      </c>
      <c r="X53">
        <v>0</v>
      </c>
    </row>
    <row r="54" spans="1:24" ht="22.05" customHeight="1" x14ac:dyDescent="0.45">
      <c r="B54" s="19">
        <v>235.89</v>
      </c>
      <c r="C54" s="19">
        <v>236.01259999999999</v>
      </c>
      <c r="D54" s="19">
        <v>43.408050969999998</v>
      </c>
      <c r="E54" s="19">
        <v>52.925808189999998</v>
      </c>
      <c r="F54" s="19">
        <v>230.53</v>
      </c>
      <c r="K54" t="s">
        <v>13642</v>
      </c>
      <c r="L54" t="s">
        <v>13643</v>
      </c>
      <c r="N54" t="s">
        <v>4300</v>
      </c>
      <c r="O54">
        <v>114</v>
      </c>
      <c r="P54">
        <v>8</v>
      </c>
      <c r="Q54">
        <v>235.89</v>
      </c>
      <c r="R54" t="e">
        <v>#REF!</v>
      </c>
      <c r="S54" t="s">
        <v>4306</v>
      </c>
      <c r="T54" t="s">
        <v>1367</v>
      </c>
      <c r="U54" t="s">
        <v>3917</v>
      </c>
      <c r="V54" s="49" t="s">
        <v>13644</v>
      </c>
      <c r="X54">
        <v>0</v>
      </c>
    </row>
    <row r="55" spans="1:24" ht="22.05" customHeight="1" x14ac:dyDescent="0.45">
      <c r="B55" s="19">
        <v>274.32</v>
      </c>
      <c r="C55" s="19">
        <v>274.4479</v>
      </c>
      <c r="D55" s="19">
        <v>43.407824730000002</v>
      </c>
      <c r="E55" s="19">
        <v>52.925449219999997</v>
      </c>
      <c r="F55" s="19">
        <v>230.33</v>
      </c>
      <c r="K55" t="s">
        <v>13645</v>
      </c>
      <c r="L55" t="s">
        <v>13646</v>
      </c>
      <c r="N55" t="s">
        <v>4300</v>
      </c>
      <c r="O55">
        <v>114</v>
      </c>
      <c r="P55">
        <v>8</v>
      </c>
      <c r="Q55">
        <v>274.32</v>
      </c>
      <c r="R55" t="e">
        <v>#REF!</v>
      </c>
      <c r="S55" t="s">
        <v>4306</v>
      </c>
      <c r="T55" t="s">
        <v>1367</v>
      </c>
      <c r="U55" t="s">
        <v>3917</v>
      </c>
      <c r="V55" s="49" t="s">
        <v>13647</v>
      </c>
      <c r="X55">
        <v>0</v>
      </c>
    </row>
    <row r="56" spans="1:24" ht="22.05" customHeight="1" x14ac:dyDescent="0.45">
      <c r="B56" s="19">
        <v>284.39</v>
      </c>
      <c r="C56" s="19">
        <v>284.64789999999999</v>
      </c>
      <c r="D56" s="19">
        <v>43.407765429999998</v>
      </c>
      <c r="E56" s="19">
        <v>52.92535513</v>
      </c>
      <c r="F56" s="19">
        <v>231.93</v>
      </c>
      <c r="K56" t="s">
        <v>13648</v>
      </c>
      <c r="L56" t="s">
        <v>13649</v>
      </c>
      <c r="N56" t="s">
        <v>4300</v>
      </c>
      <c r="O56">
        <v>114</v>
      </c>
      <c r="P56">
        <v>8</v>
      </c>
      <c r="Q56">
        <v>284.39</v>
      </c>
      <c r="R56" t="e">
        <v>#REF!</v>
      </c>
      <c r="S56" t="s">
        <v>4306</v>
      </c>
      <c r="T56" t="s">
        <v>1367</v>
      </c>
      <c r="U56" t="s">
        <v>3917</v>
      </c>
      <c r="V56" s="49" t="s">
        <v>13650</v>
      </c>
      <c r="X56">
        <v>0</v>
      </c>
    </row>
    <row r="57" spans="1:24" ht="22.05" customHeight="1" x14ac:dyDescent="0.45">
      <c r="B57" s="19">
        <v>308.60000000000002</v>
      </c>
      <c r="C57" s="19">
        <v>308.87889999999999</v>
      </c>
      <c r="D57" s="19">
        <v>43.407582619999999</v>
      </c>
      <c r="E57" s="19">
        <v>52.925192449999997</v>
      </c>
      <c r="F57" s="19">
        <v>230.93</v>
      </c>
      <c r="K57" t="s">
        <v>13651</v>
      </c>
      <c r="L57" t="s">
        <v>13652</v>
      </c>
      <c r="N57" t="s">
        <v>4300</v>
      </c>
      <c r="O57">
        <v>114</v>
      </c>
      <c r="P57">
        <v>8</v>
      </c>
      <c r="Q57">
        <v>308.60000000000002</v>
      </c>
      <c r="R57" t="e">
        <v>#REF!</v>
      </c>
      <c r="S57" t="s">
        <v>4306</v>
      </c>
      <c r="T57" t="s">
        <v>1367</v>
      </c>
      <c r="U57" t="s">
        <v>3917</v>
      </c>
      <c r="V57" s="49" t="s">
        <v>13653</v>
      </c>
      <c r="X57">
        <v>0</v>
      </c>
    </row>
    <row r="58" spans="1:24" ht="22.05" customHeight="1" x14ac:dyDescent="0.45">
      <c r="B58" s="19">
        <v>310.89999999999998</v>
      </c>
      <c r="C58" s="19">
        <v>311.17239999999998</v>
      </c>
      <c r="D58" s="19">
        <v>43.40756279</v>
      </c>
      <c r="E58" s="19">
        <v>52.92518458</v>
      </c>
      <c r="F58" s="19">
        <v>230.93</v>
      </c>
      <c r="K58" t="s">
        <v>13654</v>
      </c>
      <c r="L58" t="s">
        <v>13655</v>
      </c>
      <c r="N58" t="s">
        <v>4300</v>
      </c>
      <c r="O58">
        <v>114</v>
      </c>
      <c r="P58">
        <v>8</v>
      </c>
      <c r="Q58">
        <v>310.89999999999998</v>
      </c>
      <c r="R58" t="e">
        <v>#REF!</v>
      </c>
      <c r="S58" t="s">
        <v>4306</v>
      </c>
      <c r="T58" t="s">
        <v>1367</v>
      </c>
      <c r="U58" t="s">
        <v>3917</v>
      </c>
      <c r="V58" s="49" t="s">
        <v>13656</v>
      </c>
      <c r="X58">
        <v>1</v>
      </c>
    </row>
    <row r="59" spans="1:24" ht="22.05" customHeight="1" x14ac:dyDescent="0.45">
      <c r="A59" s="10" t="s">
        <v>4307</v>
      </c>
      <c r="B59" s="19">
        <v>0</v>
      </c>
      <c r="C59" s="19">
        <v>0</v>
      </c>
      <c r="D59" s="19">
        <v>43.401755680000001</v>
      </c>
      <c r="E59" s="19">
        <v>52.925548810000002</v>
      </c>
      <c r="F59" s="19">
        <v>231.61</v>
      </c>
      <c r="G59" s="20">
        <v>98</v>
      </c>
      <c r="H59" s="20">
        <v>8</v>
      </c>
      <c r="I59" s="21">
        <v>0.2</v>
      </c>
      <c r="K59" t="s">
        <v>13657</v>
      </c>
      <c r="L59" t="s">
        <v>13658</v>
      </c>
      <c r="N59" t="s">
        <v>4300</v>
      </c>
      <c r="O59">
        <v>114</v>
      </c>
      <c r="P59">
        <v>8</v>
      </c>
      <c r="Q59">
        <v>0</v>
      </c>
      <c r="R59" t="s">
        <v>4307</v>
      </c>
      <c r="S59" t="s">
        <v>4307</v>
      </c>
      <c r="T59" t="s">
        <v>1368</v>
      </c>
      <c r="U59" t="s">
        <v>3854</v>
      </c>
      <c r="V59" s="49" t="s">
        <v>13659</v>
      </c>
      <c r="X59">
        <v>0</v>
      </c>
    </row>
    <row r="60" spans="1:24" ht="22.05" customHeight="1" x14ac:dyDescent="0.45">
      <c r="B60" s="19">
        <v>5.58</v>
      </c>
      <c r="C60" s="19">
        <v>5.5791769999999996</v>
      </c>
      <c r="D60" s="19">
        <v>43.401794160000001</v>
      </c>
      <c r="E60" s="19">
        <v>52.925593059999997</v>
      </c>
      <c r="F60" s="19">
        <v>231.61</v>
      </c>
      <c r="K60" t="s">
        <v>13660</v>
      </c>
      <c r="L60" t="s">
        <v>13661</v>
      </c>
      <c r="N60" t="s">
        <v>4300</v>
      </c>
      <c r="O60">
        <v>114</v>
      </c>
      <c r="P60">
        <v>8</v>
      </c>
      <c r="Q60">
        <v>5.58</v>
      </c>
      <c r="R60" t="e">
        <v>#REF!</v>
      </c>
      <c r="S60" t="s">
        <v>4307</v>
      </c>
      <c r="T60" t="s">
        <v>1368</v>
      </c>
      <c r="U60" t="s">
        <v>3854</v>
      </c>
      <c r="V60" s="49" t="s">
        <v>13662</v>
      </c>
      <c r="X60">
        <v>0</v>
      </c>
    </row>
    <row r="61" spans="1:24" ht="22.05" customHeight="1" x14ac:dyDescent="0.45">
      <c r="B61" s="19">
        <v>89.63</v>
      </c>
      <c r="C61" s="19">
        <v>89.640900000000002</v>
      </c>
      <c r="D61" s="19">
        <v>43.402505400000003</v>
      </c>
      <c r="E61" s="19">
        <v>52.925239249999997</v>
      </c>
      <c r="F61" s="19">
        <v>230.61</v>
      </c>
      <c r="K61" t="s">
        <v>13663</v>
      </c>
      <c r="L61" t="s">
        <v>13664</v>
      </c>
      <c r="N61" t="s">
        <v>4300</v>
      </c>
      <c r="O61">
        <v>114</v>
      </c>
      <c r="P61">
        <v>8</v>
      </c>
      <c r="Q61">
        <v>89.63</v>
      </c>
      <c r="R61" t="e">
        <v>#REF!</v>
      </c>
      <c r="S61" t="s">
        <v>4307</v>
      </c>
      <c r="T61" t="s">
        <v>1368</v>
      </c>
      <c r="U61" t="s">
        <v>3854</v>
      </c>
      <c r="V61" s="49" t="s">
        <v>13665</v>
      </c>
      <c r="X61">
        <v>0</v>
      </c>
    </row>
    <row r="62" spans="1:24" ht="22.05" customHeight="1" x14ac:dyDescent="0.45">
      <c r="B62" s="19">
        <v>91.44</v>
      </c>
      <c r="C62" s="19">
        <v>91.445949999999996</v>
      </c>
      <c r="D62" s="19">
        <v>43.402521620000002</v>
      </c>
      <c r="E62" s="19">
        <v>52.925240449999997</v>
      </c>
      <c r="F62" s="19">
        <v>230.61</v>
      </c>
      <c r="K62" t="s">
        <v>13666</v>
      </c>
      <c r="L62" t="s">
        <v>13667</v>
      </c>
      <c r="N62" t="s">
        <v>4300</v>
      </c>
      <c r="O62">
        <v>114</v>
      </c>
      <c r="P62">
        <v>8</v>
      </c>
      <c r="Q62">
        <v>91.44</v>
      </c>
      <c r="R62" t="e">
        <v>#REF!</v>
      </c>
      <c r="S62" t="s">
        <v>4307</v>
      </c>
      <c r="T62" t="s">
        <v>1368</v>
      </c>
      <c r="U62" t="s">
        <v>3854</v>
      </c>
      <c r="V62" s="49" t="s">
        <v>13668</v>
      </c>
      <c r="X62">
        <v>0</v>
      </c>
    </row>
    <row r="63" spans="1:24" ht="22.05" customHeight="1" x14ac:dyDescent="0.45">
      <c r="B63" s="19">
        <v>136.34</v>
      </c>
      <c r="C63" s="19">
        <v>136.35669999999999</v>
      </c>
      <c r="D63" s="19">
        <v>43.402925140000001</v>
      </c>
      <c r="E63" s="19">
        <v>52.925270310000002</v>
      </c>
      <c r="F63" s="19">
        <v>229.48</v>
      </c>
      <c r="K63" t="s">
        <v>13669</v>
      </c>
      <c r="L63" t="s">
        <v>13670</v>
      </c>
      <c r="N63" t="s">
        <v>4300</v>
      </c>
      <c r="O63">
        <v>114</v>
      </c>
      <c r="P63">
        <v>8</v>
      </c>
      <c r="Q63">
        <v>136.34</v>
      </c>
      <c r="R63" t="e">
        <v>#REF!</v>
      </c>
      <c r="S63" t="s">
        <v>4307</v>
      </c>
      <c r="T63" t="s">
        <v>1368</v>
      </c>
      <c r="U63" t="s">
        <v>3854</v>
      </c>
      <c r="V63" s="49" t="s">
        <v>13671</v>
      </c>
      <c r="X63">
        <v>1</v>
      </c>
    </row>
    <row r="64" spans="1:24" ht="22.05" customHeight="1" x14ac:dyDescent="0.45">
      <c r="A64" s="10">
        <v>2108</v>
      </c>
      <c r="B64" s="19">
        <v>0</v>
      </c>
      <c r="C64" s="19">
        <v>0</v>
      </c>
      <c r="D64" s="19">
        <v>43.414356359999999</v>
      </c>
      <c r="E64" s="19">
        <v>52.928963019999998</v>
      </c>
      <c r="F64" s="19">
        <v>225.87</v>
      </c>
      <c r="G64" s="20">
        <v>98</v>
      </c>
      <c r="H64" s="20">
        <v>8</v>
      </c>
      <c r="I64" s="21">
        <v>0.2</v>
      </c>
      <c r="K64" t="s">
        <v>13672</v>
      </c>
      <c r="L64" t="s">
        <v>13673</v>
      </c>
      <c r="N64" t="s">
        <v>4300</v>
      </c>
      <c r="O64">
        <v>114</v>
      </c>
      <c r="P64">
        <v>8</v>
      </c>
      <c r="Q64">
        <v>0</v>
      </c>
      <c r="R64">
        <v>2108</v>
      </c>
      <c r="S64">
        <v>2108</v>
      </c>
      <c r="T64" t="s">
        <v>1604</v>
      </c>
      <c r="U64" t="s">
        <v>3992</v>
      </c>
      <c r="V64" s="49" t="s">
        <v>13674</v>
      </c>
      <c r="X64">
        <v>0</v>
      </c>
    </row>
    <row r="65" spans="1:25" ht="22.05" customHeight="1" x14ac:dyDescent="0.45">
      <c r="B65" s="19">
        <v>14.7</v>
      </c>
      <c r="C65" s="19">
        <v>14.73531</v>
      </c>
      <c r="D65" s="19">
        <v>43.414224109999999</v>
      </c>
      <c r="E65" s="19">
        <v>52.928969080000002</v>
      </c>
      <c r="F65" s="19">
        <v>224.87</v>
      </c>
      <c r="K65" t="s">
        <v>13675</v>
      </c>
      <c r="L65" t="s">
        <v>13676</v>
      </c>
      <c r="N65" t="s">
        <v>4300</v>
      </c>
      <c r="O65">
        <v>114</v>
      </c>
      <c r="P65">
        <v>8</v>
      </c>
      <c r="Q65">
        <v>14.7</v>
      </c>
      <c r="R65" t="e">
        <v>#REF!</v>
      </c>
      <c r="S65">
        <v>2108</v>
      </c>
      <c r="T65" t="s">
        <v>1604</v>
      </c>
      <c r="U65" t="s">
        <v>3992</v>
      </c>
      <c r="V65" s="49" t="s">
        <v>13677</v>
      </c>
      <c r="X65">
        <v>0</v>
      </c>
    </row>
    <row r="66" spans="1:25" ht="22.05" customHeight="1" x14ac:dyDescent="0.45">
      <c r="B66" s="19">
        <v>34.71</v>
      </c>
      <c r="C66" s="19">
        <v>35.405670000000001</v>
      </c>
      <c r="D66" s="19">
        <v>43.414044250000003</v>
      </c>
      <c r="E66" s="19">
        <v>52.928980979999999</v>
      </c>
      <c r="F66" s="19">
        <v>230.07</v>
      </c>
      <c r="K66" t="s">
        <v>13678</v>
      </c>
      <c r="L66" t="s">
        <v>13679</v>
      </c>
      <c r="N66" t="s">
        <v>4300</v>
      </c>
      <c r="O66">
        <v>114</v>
      </c>
      <c r="P66">
        <v>8</v>
      </c>
      <c r="Q66">
        <v>34.71</v>
      </c>
      <c r="R66" t="e">
        <v>#REF!</v>
      </c>
      <c r="S66">
        <v>2108</v>
      </c>
      <c r="T66" t="s">
        <v>1604</v>
      </c>
      <c r="U66" t="s">
        <v>3992</v>
      </c>
      <c r="V66" s="49" t="s">
        <v>13680</v>
      </c>
      <c r="X66">
        <v>0</v>
      </c>
    </row>
    <row r="67" spans="1:25" ht="22.05" customHeight="1" x14ac:dyDescent="0.45">
      <c r="B67" s="19">
        <v>41.02</v>
      </c>
      <c r="C67" s="19">
        <v>42.777279999999998</v>
      </c>
      <c r="D67" s="19">
        <v>43.413989600000001</v>
      </c>
      <c r="E67" s="19">
        <v>52.929002490000002</v>
      </c>
      <c r="F67" s="19">
        <v>226.27</v>
      </c>
      <c r="K67" t="s">
        <v>13681</v>
      </c>
      <c r="L67" t="s">
        <v>13682</v>
      </c>
      <c r="N67" t="s">
        <v>4300</v>
      </c>
      <c r="O67">
        <v>114</v>
      </c>
      <c r="P67">
        <v>8</v>
      </c>
      <c r="Q67">
        <v>41.02</v>
      </c>
      <c r="R67" t="e">
        <v>#REF!</v>
      </c>
      <c r="S67">
        <v>2108</v>
      </c>
      <c r="T67" t="s">
        <v>1604</v>
      </c>
      <c r="U67" t="s">
        <v>3992</v>
      </c>
      <c r="V67" s="49" t="s">
        <v>13683</v>
      </c>
      <c r="X67">
        <v>0</v>
      </c>
    </row>
    <row r="68" spans="1:25" ht="22.05" customHeight="1" x14ac:dyDescent="0.45">
      <c r="B68" s="19">
        <v>43.72</v>
      </c>
      <c r="C68" s="19">
        <v>45.469360000000002</v>
      </c>
      <c r="D68" s="19">
        <v>43.413966309999999</v>
      </c>
      <c r="E68" s="19">
        <v>52.929011670000001</v>
      </c>
      <c r="F68" s="19">
        <v>226.27</v>
      </c>
      <c r="K68" t="s">
        <v>13684</v>
      </c>
      <c r="L68" t="s">
        <v>13685</v>
      </c>
      <c r="N68" t="s">
        <v>4300</v>
      </c>
      <c r="O68">
        <v>114</v>
      </c>
      <c r="P68">
        <v>8</v>
      </c>
      <c r="Q68">
        <v>43.72</v>
      </c>
      <c r="R68" t="e">
        <v>#REF!</v>
      </c>
      <c r="S68">
        <v>2108</v>
      </c>
      <c r="T68" t="s">
        <v>1604</v>
      </c>
      <c r="U68" t="s">
        <v>3992</v>
      </c>
      <c r="V68" s="49" t="s">
        <v>13686</v>
      </c>
      <c r="X68">
        <v>0</v>
      </c>
    </row>
    <row r="69" spans="1:25" ht="22.05" customHeight="1" x14ac:dyDescent="0.45">
      <c r="B69" s="19">
        <v>48.68</v>
      </c>
      <c r="C69" s="19">
        <v>50.436210000000003</v>
      </c>
      <c r="D69" s="19">
        <v>43.413923500000003</v>
      </c>
      <c r="E69" s="19">
        <v>52.92902935</v>
      </c>
      <c r="F69" s="19">
        <v>226.27</v>
      </c>
      <c r="K69" t="s">
        <v>13687</v>
      </c>
      <c r="L69" t="s">
        <v>13688</v>
      </c>
      <c r="N69" t="s">
        <v>4300</v>
      </c>
      <c r="O69">
        <v>114</v>
      </c>
      <c r="P69">
        <v>8</v>
      </c>
      <c r="Q69">
        <v>48.68</v>
      </c>
      <c r="R69" t="e">
        <v>#REF!</v>
      </c>
      <c r="S69">
        <v>2108</v>
      </c>
      <c r="T69" t="s">
        <v>1604</v>
      </c>
      <c r="U69" t="s">
        <v>3992</v>
      </c>
      <c r="V69" s="49" t="s">
        <v>13689</v>
      </c>
      <c r="X69">
        <v>0</v>
      </c>
    </row>
    <row r="70" spans="1:25" ht="22.05" customHeight="1" x14ac:dyDescent="0.45">
      <c r="B70" s="19">
        <v>76.66</v>
      </c>
      <c r="C70" s="19">
        <v>78.427070000000001</v>
      </c>
      <c r="D70" s="19">
        <v>43.413683200000001</v>
      </c>
      <c r="E70" s="19">
        <v>52.929132459999998</v>
      </c>
      <c r="F70" s="19">
        <v>227.27</v>
      </c>
      <c r="K70" t="s">
        <v>13690</v>
      </c>
      <c r="L70" t="s">
        <v>13691</v>
      </c>
      <c r="N70" t="s">
        <v>4300</v>
      </c>
      <c r="O70">
        <v>114</v>
      </c>
      <c r="P70">
        <v>8</v>
      </c>
      <c r="Q70">
        <v>76.66</v>
      </c>
      <c r="R70" t="e">
        <v>#REF!</v>
      </c>
      <c r="S70">
        <v>2108</v>
      </c>
      <c r="T70" t="s">
        <v>1604</v>
      </c>
      <c r="U70" t="s">
        <v>3992</v>
      </c>
      <c r="V70" s="49" t="s">
        <v>13692</v>
      </c>
      <c r="X70">
        <v>1</v>
      </c>
    </row>
    <row r="71" spans="1:25" ht="22.05" customHeight="1" x14ac:dyDescent="0.45">
      <c r="A71" s="10" t="s">
        <v>4253</v>
      </c>
      <c r="B71" s="19">
        <v>0</v>
      </c>
      <c r="C71" s="19">
        <v>0</v>
      </c>
      <c r="D71" s="19">
        <v>43.413683200000001</v>
      </c>
      <c r="E71" s="19">
        <v>52.929132459999998</v>
      </c>
      <c r="F71" s="19">
        <v>227.27</v>
      </c>
      <c r="G71" s="20">
        <v>98</v>
      </c>
      <c r="H71" s="20">
        <v>8</v>
      </c>
      <c r="I71" s="21">
        <v>0.2</v>
      </c>
      <c r="K71" t="s">
        <v>13693</v>
      </c>
      <c r="L71" t="s">
        <v>13694</v>
      </c>
      <c r="N71" t="s">
        <v>4300</v>
      </c>
      <c r="O71">
        <v>114</v>
      </c>
      <c r="P71">
        <v>8</v>
      </c>
      <c r="Q71">
        <v>0</v>
      </c>
      <c r="R71" t="s">
        <v>4253</v>
      </c>
      <c r="S71" t="s">
        <v>4253</v>
      </c>
      <c r="T71" t="s">
        <v>13695</v>
      </c>
      <c r="U71" t="e">
        <v>#N/A</v>
      </c>
      <c r="V71" s="49" t="s">
        <v>13696</v>
      </c>
      <c r="X71">
        <v>0</v>
      </c>
    </row>
    <row r="72" spans="1:25" ht="22.05" customHeight="1" x14ac:dyDescent="0.45">
      <c r="B72" s="19">
        <v>48.6</v>
      </c>
      <c r="C72" s="19">
        <v>48.603180000000002</v>
      </c>
      <c r="D72" s="19">
        <v>43.413266839999999</v>
      </c>
      <c r="E72" s="19">
        <v>52.929316499999999</v>
      </c>
      <c r="F72" s="19">
        <v>227.81</v>
      </c>
      <c r="K72" t="s">
        <v>13697</v>
      </c>
      <c r="L72" t="s">
        <v>13698</v>
      </c>
      <c r="N72" t="s">
        <v>4300</v>
      </c>
      <c r="O72">
        <v>114</v>
      </c>
      <c r="P72">
        <v>8</v>
      </c>
      <c r="Q72">
        <v>48.6</v>
      </c>
      <c r="R72" t="e">
        <v>#REF!</v>
      </c>
      <c r="S72" t="s">
        <v>4253</v>
      </c>
      <c r="T72" t="s">
        <v>13695</v>
      </c>
      <c r="U72" t="e">
        <v>#N/A</v>
      </c>
      <c r="V72" s="49" t="s">
        <v>13699</v>
      </c>
      <c r="X72">
        <v>0</v>
      </c>
    </row>
    <row r="73" spans="1:25" ht="22.05" customHeight="1" x14ac:dyDescent="0.45">
      <c r="B73" s="19">
        <v>91.44</v>
      </c>
      <c r="C73" s="19">
        <v>91.47287</v>
      </c>
      <c r="D73" s="19">
        <v>43.412892100000001</v>
      </c>
      <c r="E73" s="19">
        <v>52.929441060000002</v>
      </c>
      <c r="F73" s="19">
        <v>229.41</v>
      </c>
      <c r="K73" t="s">
        <v>13700</v>
      </c>
      <c r="L73" t="s">
        <v>13701</v>
      </c>
      <c r="N73" t="s">
        <v>4300</v>
      </c>
      <c r="O73">
        <v>114</v>
      </c>
      <c r="P73">
        <v>8</v>
      </c>
      <c r="Q73">
        <v>91.44</v>
      </c>
      <c r="R73" t="e">
        <v>#REF!</v>
      </c>
      <c r="S73" t="s">
        <v>4253</v>
      </c>
      <c r="T73" t="s">
        <v>13695</v>
      </c>
      <c r="U73" t="e">
        <v>#N/A</v>
      </c>
      <c r="V73" s="49" t="s">
        <v>13702</v>
      </c>
      <c r="X73">
        <v>0</v>
      </c>
    </row>
    <row r="74" spans="1:25" ht="22.05" customHeight="1" x14ac:dyDescent="0.45">
      <c r="B74" s="19">
        <v>101.91</v>
      </c>
      <c r="C74" s="19">
        <v>101.9684</v>
      </c>
      <c r="D74" s="19">
        <v>43.41280055</v>
      </c>
      <c r="E74" s="19">
        <v>52.929471489999997</v>
      </c>
      <c r="F74" s="19">
        <v>228.61</v>
      </c>
      <c r="K74" t="s">
        <v>13703</v>
      </c>
      <c r="L74" t="s">
        <v>13704</v>
      </c>
      <c r="N74" t="s">
        <v>4300</v>
      </c>
      <c r="O74">
        <v>114</v>
      </c>
      <c r="P74">
        <v>8</v>
      </c>
      <c r="Q74">
        <v>101.91</v>
      </c>
      <c r="R74" t="e">
        <v>#REF!</v>
      </c>
      <c r="S74" t="s">
        <v>4253</v>
      </c>
      <c r="T74" t="s">
        <v>13695</v>
      </c>
      <c r="U74" t="e">
        <v>#N/A</v>
      </c>
      <c r="V74" s="49" t="s">
        <v>13705</v>
      </c>
      <c r="X74">
        <v>0</v>
      </c>
    </row>
    <row r="75" spans="1:25" ht="22.05" customHeight="1" x14ac:dyDescent="0.45">
      <c r="B75" s="19">
        <v>182.88</v>
      </c>
      <c r="C75" s="19">
        <v>182.94540000000001</v>
      </c>
      <c r="D75" s="19">
        <v>43.412158169999998</v>
      </c>
      <c r="E75" s="19">
        <v>52.929943799999997</v>
      </c>
      <c r="F75" s="19">
        <v>229.18</v>
      </c>
      <c r="K75" t="s">
        <v>13706</v>
      </c>
      <c r="L75" t="s">
        <v>13707</v>
      </c>
      <c r="N75" t="s">
        <v>4300</v>
      </c>
      <c r="O75">
        <v>114</v>
      </c>
      <c r="P75">
        <v>8</v>
      </c>
      <c r="Q75">
        <v>182.88</v>
      </c>
      <c r="R75" t="e">
        <v>#REF!</v>
      </c>
      <c r="S75" t="s">
        <v>4253</v>
      </c>
      <c r="T75" t="s">
        <v>13695</v>
      </c>
      <c r="U75" t="e">
        <v>#N/A</v>
      </c>
      <c r="V75" s="49" t="s">
        <v>13708</v>
      </c>
      <c r="X75">
        <v>0</v>
      </c>
    </row>
    <row r="76" spans="1:25" ht="22.05" customHeight="1" x14ac:dyDescent="0.45">
      <c r="B76" s="19">
        <v>190.65</v>
      </c>
      <c r="C76" s="19">
        <v>190.7116</v>
      </c>
      <c r="D76" s="19">
        <v>43.412096560000002</v>
      </c>
      <c r="E76" s="19">
        <v>52.9299891</v>
      </c>
      <c r="F76" s="19">
        <v>229.18</v>
      </c>
      <c r="K76" t="s">
        <v>13569</v>
      </c>
      <c r="L76" t="s">
        <v>13570</v>
      </c>
      <c r="N76" t="s">
        <v>4300</v>
      </c>
      <c r="O76">
        <v>114</v>
      </c>
      <c r="P76">
        <v>8</v>
      </c>
      <c r="Q76">
        <v>190.65</v>
      </c>
      <c r="R76" t="e">
        <v>#REF!</v>
      </c>
      <c r="S76" t="s">
        <v>4253</v>
      </c>
      <c r="T76" t="s">
        <v>13695</v>
      </c>
      <c r="U76" t="e">
        <v>#N/A</v>
      </c>
      <c r="V76" s="49" t="s">
        <v>13709</v>
      </c>
      <c r="X76">
        <v>1</v>
      </c>
    </row>
    <row r="77" spans="1:25" ht="22.05" customHeight="1" x14ac:dyDescent="0.45">
      <c r="A77" s="10">
        <v>2469</v>
      </c>
      <c r="B77" s="19">
        <v>0</v>
      </c>
      <c r="C77" s="19">
        <v>0</v>
      </c>
      <c r="D77" s="19">
        <v>43.405026990000003</v>
      </c>
      <c r="E77" s="19">
        <v>52.921962659999998</v>
      </c>
      <c r="F77" s="19">
        <v>231.07</v>
      </c>
      <c r="G77" s="20">
        <v>98</v>
      </c>
      <c r="H77" s="20">
        <v>8</v>
      </c>
      <c r="I77" s="21">
        <v>0.2</v>
      </c>
      <c r="K77" t="s">
        <v>13710</v>
      </c>
      <c r="L77" t="s">
        <v>13711</v>
      </c>
      <c r="N77" t="s">
        <v>4300</v>
      </c>
      <c r="O77">
        <v>114</v>
      </c>
      <c r="P77">
        <v>8</v>
      </c>
      <c r="Q77">
        <v>0</v>
      </c>
      <c r="R77">
        <v>2469</v>
      </c>
      <c r="S77">
        <v>2469</v>
      </c>
      <c r="T77" t="s">
        <v>13712</v>
      </c>
      <c r="U77" t="e">
        <v>#N/A</v>
      </c>
      <c r="V77" s="49" t="s">
        <v>13713</v>
      </c>
      <c r="X77">
        <v>0</v>
      </c>
      <c r="Y77" t="s">
        <v>4356</v>
      </c>
    </row>
    <row r="78" spans="1:25" ht="22.05" customHeight="1" x14ac:dyDescent="0.45">
      <c r="B78" s="19">
        <v>0</v>
      </c>
      <c r="C78" s="19">
        <v>2.576355E-9</v>
      </c>
      <c r="D78" s="19">
        <v>43.405026990000003</v>
      </c>
      <c r="E78" s="19">
        <v>52.921962659999998</v>
      </c>
      <c r="F78" s="19">
        <v>231.07</v>
      </c>
      <c r="K78" t="s">
        <v>13710</v>
      </c>
      <c r="L78" t="s">
        <v>13714</v>
      </c>
      <c r="N78" t="s">
        <v>4300</v>
      </c>
      <c r="O78">
        <v>114</v>
      </c>
      <c r="P78">
        <v>8</v>
      </c>
      <c r="Q78">
        <v>0</v>
      </c>
      <c r="R78" t="e">
        <v>#REF!</v>
      </c>
      <c r="S78">
        <v>2469</v>
      </c>
      <c r="T78" t="s">
        <v>13712</v>
      </c>
      <c r="U78" t="e">
        <v>#N/A</v>
      </c>
      <c r="V78" s="49" t="s">
        <v>13715</v>
      </c>
      <c r="X78">
        <v>0</v>
      </c>
    </row>
    <row r="79" spans="1:25" ht="22.05" customHeight="1" x14ac:dyDescent="0.45">
      <c r="B79" s="19">
        <v>32.17</v>
      </c>
      <c r="C79" s="19">
        <v>32.165399999999998</v>
      </c>
      <c r="D79" s="19">
        <v>43.405270780000002</v>
      </c>
      <c r="E79" s="19">
        <v>52.922176829999998</v>
      </c>
      <c r="F79" s="19">
        <v>231.07</v>
      </c>
      <c r="K79" t="s">
        <v>13716</v>
      </c>
      <c r="L79" t="s">
        <v>13717</v>
      </c>
      <c r="N79" t="s">
        <v>4300</v>
      </c>
      <c r="O79">
        <v>114</v>
      </c>
      <c r="P79">
        <v>8</v>
      </c>
      <c r="Q79">
        <v>32.17</v>
      </c>
      <c r="R79" t="e">
        <v>#REF!</v>
      </c>
      <c r="S79">
        <v>2469</v>
      </c>
      <c r="T79" t="s">
        <v>13712</v>
      </c>
      <c r="U79" t="e">
        <v>#N/A</v>
      </c>
      <c r="V79" s="49" t="s">
        <v>13718</v>
      </c>
      <c r="X79">
        <v>0</v>
      </c>
    </row>
    <row r="80" spans="1:25" ht="22.05" customHeight="1" x14ac:dyDescent="0.45">
      <c r="B80" s="19">
        <v>73.06</v>
      </c>
      <c r="C80" s="19">
        <v>73.05829</v>
      </c>
      <c r="D80" s="19">
        <v>43.405618269999998</v>
      </c>
      <c r="E80" s="19">
        <v>52.922343290000001</v>
      </c>
      <c r="F80" s="19">
        <v>231.27</v>
      </c>
      <c r="K80" t="s">
        <v>13719</v>
      </c>
      <c r="L80" t="s">
        <v>13720</v>
      </c>
      <c r="N80" t="s">
        <v>4300</v>
      </c>
      <c r="O80">
        <v>114</v>
      </c>
      <c r="P80">
        <v>8</v>
      </c>
      <c r="Q80">
        <v>73.06</v>
      </c>
      <c r="R80" t="e">
        <v>#REF!</v>
      </c>
      <c r="S80">
        <v>2469</v>
      </c>
      <c r="T80" t="s">
        <v>13712</v>
      </c>
      <c r="U80" t="e">
        <v>#N/A</v>
      </c>
      <c r="V80" s="49" t="s">
        <v>13721</v>
      </c>
      <c r="X80">
        <v>0</v>
      </c>
    </row>
    <row r="81" spans="1:25" ht="22.05" customHeight="1" x14ac:dyDescent="0.45">
      <c r="B81" s="19">
        <v>91.44</v>
      </c>
      <c r="C81" s="19">
        <v>91.444839999999999</v>
      </c>
      <c r="D81" s="19">
        <v>43.405774049999998</v>
      </c>
      <c r="E81" s="19">
        <v>52.922419730000001</v>
      </c>
      <c r="F81" s="19">
        <v>230.87</v>
      </c>
      <c r="K81" t="s">
        <v>13722</v>
      </c>
      <c r="L81" t="s">
        <v>13723</v>
      </c>
      <c r="N81" t="s">
        <v>4300</v>
      </c>
      <c r="O81">
        <v>114</v>
      </c>
      <c r="P81">
        <v>8</v>
      </c>
      <c r="Q81">
        <v>91.44</v>
      </c>
      <c r="R81" t="e">
        <v>#REF!</v>
      </c>
      <c r="S81">
        <v>2469</v>
      </c>
      <c r="T81" t="s">
        <v>13712</v>
      </c>
      <c r="U81" t="e">
        <v>#N/A</v>
      </c>
      <c r="V81" s="49" t="s">
        <v>13724</v>
      </c>
      <c r="X81">
        <v>0</v>
      </c>
    </row>
    <row r="82" spans="1:25" ht="22.05" customHeight="1" x14ac:dyDescent="0.45">
      <c r="B82" s="19">
        <v>113.95</v>
      </c>
      <c r="C82" s="19">
        <v>113.9551</v>
      </c>
      <c r="D82" s="19">
        <v>43.40596481</v>
      </c>
      <c r="E82" s="19">
        <v>52.922513340000002</v>
      </c>
      <c r="F82" s="19">
        <v>231.07</v>
      </c>
      <c r="K82" t="s">
        <v>13725</v>
      </c>
      <c r="L82" t="s">
        <v>13726</v>
      </c>
      <c r="N82" t="s">
        <v>4300</v>
      </c>
      <c r="O82">
        <v>114</v>
      </c>
      <c r="P82">
        <v>8</v>
      </c>
      <c r="Q82">
        <v>113.95</v>
      </c>
      <c r="R82" t="e">
        <v>#REF!</v>
      </c>
      <c r="S82">
        <v>2469</v>
      </c>
      <c r="T82" t="s">
        <v>13712</v>
      </c>
      <c r="U82" t="e">
        <v>#N/A</v>
      </c>
      <c r="V82" s="49" t="s">
        <v>13727</v>
      </c>
      <c r="X82">
        <v>0</v>
      </c>
    </row>
    <row r="83" spans="1:25" ht="22.05" customHeight="1" x14ac:dyDescent="0.45">
      <c r="B83" s="19">
        <v>118.73</v>
      </c>
      <c r="C83" s="19">
        <v>118.7324</v>
      </c>
      <c r="D83" s="19">
        <v>43.405983450000001</v>
      </c>
      <c r="E83" s="19">
        <v>52.922566490000001</v>
      </c>
      <c r="F83" s="19">
        <v>231.13</v>
      </c>
      <c r="K83" t="s">
        <v>13615</v>
      </c>
      <c r="L83" t="s">
        <v>13616</v>
      </c>
      <c r="N83" t="s">
        <v>4300</v>
      </c>
      <c r="O83">
        <v>114</v>
      </c>
      <c r="P83">
        <v>8</v>
      </c>
      <c r="Q83">
        <v>118.73</v>
      </c>
      <c r="R83" t="e">
        <v>#REF!</v>
      </c>
      <c r="S83">
        <v>2469</v>
      </c>
      <c r="T83" t="s">
        <v>13712</v>
      </c>
      <c r="U83" t="e">
        <v>#N/A</v>
      </c>
      <c r="V83" s="49" t="s">
        <v>13728</v>
      </c>
      <c r="X83">
        <v>1</v>
      </c>
      <c r="Y83" t="s">
        <v>4356</v>
      </c>
    </row>
    <row r="84" spans="1:25" ht="22.05" customHeight="1" x14ac:dyDescent="0.45">
      <c r="A84" s="10">
        <v>2760</v>
      </c>
      <c r="B84" s="19">
        <v>0</v>
      </c>
      <c r="C84" s="19">
        <v>0</v>
      </c>
      <c r="D84" s="19">
        <v>43.403154370000003</v>
      </c>
      <c r="E84" s="19">
        <v>52.92300444</v>
      </c>
      <c r="F84" s="19">
        <v>230.89</v>
      </c>
      <c r="G84" s="20">
        <v>98</v>
      </c>
      <c r="H84" s="20">
        <v>8</v>
      </c>
      <c r="I84" s="21">
        <v>0.2</v>
      </c>
      <c r="K84" t="s">
        <v>13729</v>
      </c>
      <c r="L84" t="s">
        <v>13730</v>
      </c>
      <c r="N84" t="s">
        <v>4300</v>
      </c>
      <c r="O84">
        <v>114</v>
      </c>
      <c r="P84">
        <v>8</v>
      </c>
      <c r="Q84">
        <v>0</v>
      </c>
      <c r="R84">
        <v>2760</v>
      </c>
      <c r="S84">
        <v>2760</v>
      </c>
      <c r="T84" t="s">
        <v>1736</v>
      </c>
      <c r="U84" t="s">
        <v>4022</v>
      </c>
      <c r="V84" s="49" t="s">
        <v>13731</v>
      </c>
      <c r="X84">
        <v>0</v>
      </c>
    </row>
    <row r="85" spans="1:25" ht="22.05" customHeight="1" x14ac:dyDescent="0.45">
      <c r="B85" s="19">
        <v>49.08</v>
      </c>
      <c r="C85" s="19">
        <v>49.093829999999997</v>
      </c>
      <c r="D85" s="19">
        <v>43.403596159999999</v>
      </c>
      <c r="E85" s="19">
        <v>52.923002990000001</v>
      </c>
      <c r="F85" s="19">
        <v>229.89</v>
      </c>
      <c r="K85" t="s">
        <v>13732</v>
      </c>
      <c r="L85" t="s">
        <v>13733</v>
      </c>
      <c r="N85" t="s">
        <v>4300</v>
      </c>
      <c r="O85">
        <v>114</v>
      </c>
      <c r="P85">
        <v>8</v>
      </c>
      <c r="Q85">
        <v>49.08</v>
      </c>
      <c r="R85" t="e">
        <v>#REF!</v>
      </c>
      <c r="S85">
        <v>2760</v>
      </c>
      <c r="T85" t="s">
        <v>1736</v>
      </c>
      <c r="U85" t="s">
        <v>4022</v>
      </c>
      <c r="V85" s="49" t="s">
        <v>13734</v>
      </c>
      <c r="X85">
        <v>0</v>
      </c>
    </row>
    <row r="86" spans="1:25" ht="22.05" customHeight="1" x14ac:dyDescent="0.45">
      <c r="B86" s="19">
        <v>91.44</v>
      </c>
      <c r="C86" s="19">
        <v>91.450190000000006</v>
      </c>
      <c r="D86" s="19">
        <v>43.403977410000003</v>
      </c>
      <c r="E86" s="19">
        <v>52.92300238</v>
      </c>
      <c r="F86" s="19">
        <v>229.89</v>
      </c>
      <c r="K86" t="s">
        <v>13735</v>
      </c>
      <c r="L86" t="s">
        <v>13736</v>
      </c>
      <c r="N86" t="s">
        <v>4300</v>
      </c>
      <c r="O86">
        <v>114</v>
      </c>
      <c r="P86">
        <v>8</v>
      </c>
      <c r="Q86">
        <v>91.44</v>
      </c>
      <c r="R86" t="e">
        <v>#REF!</v>
      </c>
      <c r="S86">
        <v>2760</v>
      </c>
      <c r="T86" t="s">
        <v>1736</v>
      </c>
      <c r="U86" t="s">
        <v>4022</v>
      </c>
      <c r="V86" s="49" t="s">
        <v>13737</v>
      </c>
      <c r="X86">
        <v>0</v>
      </c>
    </row>
    <row r="87" spans="1:25" ht="22.05" customHeight="1" x14ac:dyDescent="0.45">
      <c r="B87" s="19">
        <v>96.99</v>
      </c>
      <c r="C87" s="19">
        <v>96.998369999999994</v>
      </c>
      <c r="D87" s="19">
        <v>43.404027339999999</v>
      </c>
      <c r="E87" s="19">
        <v>52.9230023</v>
      </c>
      <c r="F87" s="19">
        <v>229.89</v>
      </c>
      <c r="K87" t="s">
        <v>13738</v>
      </c>
      <c r="L87" t="s">
        <v>13739</v>
      </c>
      <c r="N87" t="s">
        <v>4300</v>
      </c>
      <c r="O87">
        <v>114</v>
      </c>
      <c r="P87">
        <v>8</v>
      </c>
      <c r="Q87">
        <v>96.99</v>
      </c>
      <c r="R87" t="e">
        <v>#REF!</v>
      </c>
      <c r="S87">
        <v>2760</v>
      </c>
      <c r="T87" t="s">
        <v>1736</v>
      </c>
      <c r="U87" t="s">
        <v>4022</v>
      </c>
      <c r="V87" s="49" t="s">
        <v>13740</v>
      </c>
      <c r="X87">
        <v>0</v>
      </c>
    </row>
    <row r="88" spans="1:25" ht="22.05" customHeight="1" x14ac:dyDescent="0.45">
      <c r="B88" s="19">
        <v>177</v>
      </c>
      <c r="C88" s="19">
        <v>177.01320000000001</v>
      </c>
      <c r="D88" s="19">
        <v>43.404744790000002</v>
      </c>
      <c r="E88" s="19">
        <v>52.922916870000002</v>
      </c>
      <c r="F88" s="19">
        <v>230.93</v>
      </c>
      <c r="K88" t="s">
        <v>13741</v>
      </c>
      <c r="L88" t="s">
        <v>13742</v>
      </c>
      <c r="N88" t="s">
        <v>4300</v>
      </c>
      <c r="O88">
        <v>114</v>
      </c>
      <c r="P88">
        <v>8</v>
      </c>
      <c r="Q88">
        <v>177</v>
      </c>
      <c r="R88" t="e">
        <v>#REF!</v>
      </c>
      <c r="S88">
        <v>2760</v>
      </c>
      <c r="T88" t="s">
        <v>1736</v>
      </c>
      <c r="U88" t="s">
        <v>4022</v>
      </c>
      <c r="V88" s="49" t="s">
        <v>13743</v>
      </c>
      <c r="X88">
        <v>0</v>
      </c>
    </row>
    <row r="89" spans="1:25" ht="22.05" customHeight="1" x14ac:dyDescent="0.45">
      <c r="B89" s="19">
        <v>182.88</v>
      </c>
      <c r="C89" s="19">
        <v>182.90029999999999</v>
      </c>
      <c r="D89" s="19">
        <v>43.404797309999999</v>
      </c>
      <c r="E89" s="19">
        <v>52.92290758</v>
      </c>
      <c r="F89" s="19">
        <v>231.13</v>
      </c>
      <c r="K89" t="s">
        <v>13744</v>
      </c>
      <c r="L89" t="s">
        <v>13745</v>
      </c>
      <c r="N89" t="s">
        <v>4300</v>
      </c>
      <c r="O89">
        <v>114</v>
      </c>
      <c r="P89">
        <v>8</v>
      </c>
      <c r="Q89">
        <v>182.88</v>
      </c>
      <c r="R89" t="e">
        <v>#REF!</v>
      </c>
      <c r="S89">
        <v>2760</v>
      </c>
      <c r="T89" t="s">
        <v>1736</v>
      </c>
      <c r="U89" t="s">
        <v>4022</v>
      </c>
      <c r="V89" s="49" t="s">
        <v>13746</v>
      </c>
      <c r="X89">
        <v>0</v>
      </c>
    </row>
    <row r="90" spans="1:25" ht="22.05" customHeight="1" x14ac:dyDescent="0.45">
      <c r="B90" s="19">
        <v>271.16000000000003</v>
      </c>
      <c r="C90" s="19">
        <v>271.1816</v>
      </c>
      <c r="D90" s="19">
        <v>43.405585389999999</v>
      </c>
      <c r="E90" s="19">
        <v>52.922768220000002</v>
      </c>
      <c r="F90" s="19">
        <v>231.13</v>
      </c>
      <c r="K90" t="s">
        <v>13747</v>
      </c>
      <c r="L90" t="s">
        <v>13748</v>
      </c>
      <c r="N90" t="s">
        <v>4300</v>
      </c>
      <c r="O90">
        <v>114</v>
      </c>
      <c r="P90">
        <v>8</v>
      </c>
      <c r="Q90">
        <v>271.16000000000003</v>
      </c>
      <c r="R90" t="e">
        <v>#REF!</v>
      </c>
      <c r="S90">
        <v>2760</v>
      </c>
      <c r="T90" t="s">
        <v>1736</v>
      </c>
      <c r="U90" t="s">
        <v>4022</v>
      </c>
      <c r="V90" s="49" t="s">
        <v>13749</v>
      </c>
      <c r="X90">
        <v>0</v>
      </c>
    </row>
    <row r="91" spans="1:25" ht="22.05" customHeight="1" x14ac:dyDescent="0.45">
      <c r="B91" s="19">
        <v>274.32</v>
      </c>
      <c r="C91" s="19">
        <v>274.34030000000001</v>
      </c>
      <c r="D91" s="19">
        <v>43.405613010000003</v>
      </c>
      <c r="E91" s="19">
        <v>52.922758940000001</v>
      </c>
      <c r="F91" s="19">
        <v>231.13</v>
      </c>
      <c r="K91" t="s">
        <v>13750</v>
      </c>
      <c r="L91" t="s">
        <v>13751</v>
      </c>
      <c r="N91" t="s">
        <v>4300</v>
      </c>
      <c r="O91">
        <v>114</v>
      </c>
      <c r="P91">
        <v>8</v>
      </c>
      <c r="Q91">
        <v>274.32</v>
      </c>
      <c r="R91" t="e">
        <v>#REF!</v>
      </c>
      <c r="S91">
        <v>2760</v>
      </c>
      <c r="T91" t="s">
        <v>1736</v>
      </c>
      <c r="U91" t="s">
        <v>4022</v>
      </c>
      <c r="V91" s="49" t="s">
        <v>13752</v>
      </c>
      <c r="X91">
        <v>0</v>
      </c>
    </row>
    <row r="92" spans="1:25" ht="22.05" customHeight="1" x14ac:dyDescent="0.45">
      <c r="B92" s="19">
        <v>317.16000000000003</v>
      </c>
      <c r="C92" s="19">
        <v>317.1807</v>
      </c>
      <c r="D92" s="19">
        <v>43.405987529999997</v>
      </c>
      <c r="E92" s="19">
        <v>52.922633079999997</v>
      </c>
      <c r="F92" s="19">
        <v>231.13</v>
      </c>
      <c r="K92" t="s">
        <v>13753</v>
      </c>
      <c r="L92" t="s">
        <v>13754</v>
      </c>
      <c r="N92" t="s">
        <v>4300</v>
      </c>
      <c r="O92">
        <v>114</v>
      </c>
      <c r="P92">
        <v>8</v>
      </c>
      <c r="Q92">
        <v>317.16000000000003</v>
      </c>
      <c r="R92" t="e">
        <v>#REF!</v>
      </c>
      <c r="S92">
        <v>2760</v>
      </c>
      <c r="T92" t="s">
        <v>1736</v>
      </c>
      <c r="U92" t="s">
        <v>4022</v>
      </c>
      <c r="V92" s="49" t="s">
        <v>13755</v>
      </c>
      <c r="X92">
        <v>0</v>
      </c>
    </row>
    <row r="93" spans="1:25" ht="22.05" customHeight="1" x14ac:dyDescent="0.45">
      <c r="B93" s="19">
        <v>322.57</v>
      </c>
      <c r="C93" s="19">
        <v>322.59429999999998</v>
      </c>
      <c r="D93" s="19">
        <v>43.405983450000001</v>
      </c>
      <c r="E93" s="19">
        <v>52.922566490000001</v>
      </c>
      <c r="F93" s="19">
        <v>231.13</v>
      </c>
      <c r="K93" t="s">
        <v>13615</v>
      </c>
      <c r="L93" t="s">
        <v>13616</v>
      </c>
      <c r="N93" t="s">
        <v>4300</v>
      </c>
      <c r="O93">
        <v>114</v>
      </c>
      <c r="P93">
        <v>8</v>
      </c>
      <c r="Q93">
        <v>322.57</v>
      </c>
      <c r="R93" t="e">
        <v>#REF!</v>
      </c>
      <c r="S93">
        <v>2760</v>
      </c>
      <c r="T93" t="s">
        <v>1736</v>
      </c>
      <c r="U93" t="s">
        <v>4022</v>
      </c>
      <c r="V93" s="49" t="s">
        <v>13756</v>
      </c>
      <c r="X93">
        <v>1</v>
      </c>
    </row>
    <row r="94" spans="1:25" ht="22.05" customHeight="1" x14ac:dyDescent="0.45">
      <c r="A94" s="10">
        <v>3211</v>
      </c>
      <c r="B94" s="19">
        <v>0</v>
      </c>
      <c r="C94" s="19">
        <v>0</v>
      </c>
      <c r="D94" s="19">
        <v>43.405798429999997</v>
      </c>
      <c r="E94" s="19">
        <v>52.923540379999999</v>
      </c>
      <c r="F94" s="19">
        <v>232.33</v>
      </c>
      <c r="G94" s="20">
        <v>98</v>
      </c>
      <c r="H94" s="20">
        <v>8</v>
      </c>
      <c r="I94" s="21">
        <v>0.2</v>
      </c>
      <c r="K94" t="s">
        <v>13757</v>
      </c>
      <c r="L94" t="s">
        <v>13758</v>
      </c>
      <c r="N94" t="s">
        <v>4300</v>
      </c>
      <c r="O94">
        <v>114</v>
      </c>
      <c r="P94">
        <v>8</v>
      </c>
      <c r="Q94">
        <v>0</v>
      </c>
      <c r="R94">
        <v>3211</v>
      </c>
      <c r="S94">
        <v>3211</v>
      </c>
      <c r="T94" t="s">
        <v>1891</v>
      </c>
      <c r="U94" t="s">
        <v>4022</v>
      </c>
      <c r="V94" s="49" t="s">
        <v>13759</v>
      </c>
      <c r="X94">
        <v>0</v>
      </c>
    </row>
    <row r="95" spans="1:25" ht="22.05" customHeight="1" x14ac:dyDescent="0.45">
      <c r="B95" s="19">
        <v>14.11</v>
      </c>
      <c r="C95" s="19">
        <v>14.196249999999999</v>
      </c>
      <c r="D95" s="19">
        <v>43.405842560000004</v>
      </c>
      <c r="E95" s="19">
        <v>52.923377090000002</v>
      </c>
      <c r="F95" s="19">
        <v>230.73</v>
      </c>
      <c r="K95" t="s">
        <v>13760</v>
      </c>
      <c r="L95" t="s">
        <v>13761</v>
      </c>
      <c r="N95" t="s">
        <v>4300</v>
      </c>
      <c r="O95">
        <v>114</v>
      </c>
      <c r="P95">
        <v>8</v>
      </c>
      <c r="Q95">
        <v>14.11</v>
      </c>
      <c r="R95" t="e">
        <v>#REF!</v>
      </c>
      <c r="S95">
        <v>3211</v>
      </c>
      <c r="T95" t="s">
        <v>1891</v>
      </c>
      <c r="U95" t="s">
        <v>4022</v>
      </c>
      <c r="V95" s="49" t="s">
        <v>13762</v>
      </c>
      <c r="X95">
        <v>0</v>
      </c>
    </row>
    <row r="96" spans="1:25" ht="22.05" customHeight="1" x14ac:dyDescent="0.45">
      <c r="B96" s="19">
        <v>24.11</v>
      </c>
      <c r="C96" s="19">
        <v>24.203669999999999</v>
      </c>
      <c r="D96" s="19">
        <v>43.405865300000002</v>
      </c>
      <c r="E96" s="19">
        <v>52.923257550000002</v>
      </c>
      <c r="F96" s="19">
        <v>230.73</v>
      </c>
      <c r="K96" t="s">
        <v>13763</v>
      </c>
      <c r="L96" t="s">
        <v>13764</v>
      </c>
      <c r="N96" t="s">
        <v>4300</v>
      </c>
      <c r="O96">
        <v>114</v>
      </c>
      <c r="P96">
        <v>8</v>
      </c>
      <c r="Q96">
        <v>24.11</v>
      </c>
      <c r="R96" t="e">
        <v>#REF!</v>
      </c>
      <c r="S96">
        <v>3211</v>
      </c>
      <c r="T96" t="s">
        <v>1891</v>
      </c>
      <c r="U96" t="s">
        <v>4022</v>
      </c>
      <c r="V96" s="49" t="s">
        <v>13765</v>
      </c>
      <c r="X96">
        <v>0</v>
      </c>
    </row>
    <row r="97" spans="1:24" ht="22.05" customHeight="1" x14ac:dyDescent="0.45">
      <c r="B97" s="19">
        <v>77.739999999999995</v>
      </c>
      <c r="C97" s="19">
        <v>77.833240000000004</v>
      </c>
      <c r="D97" s="19">
        <v>43.406005980000003</v>
      </c>
      <c r="E97" s="19">
        <v>52.922624239999998</v>
      </c>
      <c r="F97" s="19">
        <v>231.13</v>
      </c>
      <c r="K97" t="s">
        <v>13766</v>
      </c>
      <c r="L97" t="s">
        <v>13767</v>
      </c>
      <c r="N97" t="s">
        <v>4300</v>
      </c>
      <c r="O97">
        <v>114</v>
      </c>
      <c r="P97">
        <v>8</v>
      </c>
      <c r="Q97">
        <v>77.739999999999995</v>
      </c>
      <c r="R97" t="e">
        <v>#REF!</v>
      </c>
      <c r="S97">
        <v>3211</v>
      </c>
      <c r="T97" t="s">
        <v>1891</v>
      </c>
      <c r="U97" t="s">
        <v>4022</v>
      </c>
      <c r="V97" s="49" t="s">
        <v>13768</v>
      </c>
      <c r="X97">
        <v>0</v>
      </c>
    </row>
    <row r="98" spans="1:24" ht="22.05" customHeight="1" x14ac:dyDescent="0.45">
      <c r="B98" s="19">
        <v>83.05</v>
      </c>
      <c r="C98" s="19">
        <v>83.138869999999997</v>
      </c>
      <c r="D98" s="19">
        <v>43.405983450000001</v>
      </c>
      <c r="E98" s="19">
        <v>52.922566490000001</v>
      </c>
      <c r="F98" s="19">
        <v>231.13</v>
      </c>
      <c r="K98" t="s">
        <v>13615</v>
      </c>
      <c r="L98" t="s">
        <v>13616</v>
      </c>
      <c r="N98" t="s">
        <v>4300</v>
      </c>
      <c r="O98">
        <v>114</v>
      </c>
      <c r="P98">
        <v>8</v>
      </c>
      <c r="Q98">
        <v>83.05</v>
      </c>
      <c r="R98" t="e">
        <v>#REF!</v>
      </c>
      <c r="S98">
        <v>3211</v>
      </c>
      <c r="T98" t="s">
        <v>1891</v>
      </c>
      <c r="U98" t="s">
        <v>4022</v>
      </c>
      <c r="V98" s="49" t="s">
        <v>13769</v>
      </c>
      <c r="X98">
        <v>1</v>
      </c>
    </row>
    <row r="99" spans="1:24" ht="22.05" customHeight="1" x14ac:dyDescent="0.45">
      <c r="A99" s="10">
        <v>3212</v>
      </c>
      <c r="B99" s="19">
        <v>0</v>
      </c>
      <c r="C99" s="19">
        <v>0</v>
      </c>
      <c r="D99" s="19">
        <v>43.406703389999997</v>
      </c>
      <c r="E99" s="19">
        <v>52.922409649999999</v>
      </c>
      <c r="F99" s="19">
        <v>232.21</v>
      </c>
      <c r="G99" s="20">
        <v>98</v>
      </c>
      <c r="H99" s="20">
        <v>8</v>
      </c>
      <c r="I99" s="21">
        <v>0.2</v>
      </c>
      <c r="K99" t="s">
        <v>13770</v>
      </c>
      <c r="L99" t="s">
        <v>13771</v>
      </c>
      <c r="N99" t="s">
        <v>4300</v>
      </c>
      <c r="O99">
        <v>114</v>
      </c>
      <c r="P99">
        <v>8</v>
      </c>
      <c r="Q99">
        <v>0</v>
      </c>
      <c r="R99">
        <v>3212</v>
      </c>
      <c r="S99">
        <v>3212</v>
      </c>
      <c r="T99" t="s">
        <v>1892</v>
      </c>
      <c r="U99" t="s">
        <v>4022</v>
      </c>
      <c r="V99" s="49" t="s">
        <v>13772</v>
      </c>
      <c r="X99">
        <v>0</v>
      </c>
    </row>
    <row r="100" spans="1:24" ht="22.05" customHeight="1" x14ac:dyDescent="0.45">
      <c r="B100" s="19">
        <v>9.7799999999999994</v>
      </c>
      <c r="C100" s="19">
        <v>9.7775590000000001</v>
      </c>
      <c r="D100" s="19">
        <v>43.406628140000002</v>
      </c>
      <c r="E100" s="19">
        <v>52.922472249999998</v>
      </c>
      <c r="F100" s="19">
        <v>232.21</v>
      </c>
      <c r="K100" t="s">
        <v>13773</v>
      </c>
      <c r="L100" t="s">
        <v>13774</v>
      </c>
      <c r="N100" t="s">
        <v>4300</v>
      </c>
      <c r="O100">
        <v>114</v>
      </c>
      <c r="P100">
        <v>8</v>
      </c>
      <c r="Q100">
        <v>9.7799999999999994</v>
      </c>
      <c r="R100" t="e">
        <v>#REF!</v>
      </c>
      <c r="S100">
        <v>3212</v>
      </c>
      <c r="T100" t="s">
        <v>1892</v>
      </c>
      <c r="U100" t="s">
        <v>4022</v>
      </c>
      <c r="V100" s="49" t="s">
        <v>13775</v>
      </c>
      <c r="X100">
        <v>0</v>
      </c>
    </row>
    <row r="101" spans="1:24" ht="22.05" customHeight="1" x14ac:dyDescent="0.45">
      <c r="B101" s="19">
        <v>33.409999999999997</v>
      </c>
      <c r="C101" s="19">
        <v>33.448880000000003</v>
      </c>
      <c r="D101" s="19">
        <v>43.406446940000002</v>
      </c>
      <c r="E101" s="19">
        <v>52.92262513</v>
      </c>
      <c r="F101" s="19">
        <v>230.91</v>
      </c>
      <c r="K101" t="s">
        <v>12299</v>
      </c>
      <c r="L101" t="s">
        <v>13776</v>
      </c>
      <c r="N101" t="s">
        <v>4300</v>
      </c>
      <c r="O101">
        <v>114</v>
      </c>
      <c r="P101">
        <v>8</v>
      </c>
      <c r="Q101">
        <v>33.409999999999997</v>
      </c>
      <c r="R101" t="e">
        <v>#REF!</v>
      </c>
      <c r="S101">
        <v>3212</v>
      </c>
      <c r="T101" t="s">
        <v>1892</v>
      </c>
      <c r="U101" t="s">
        <v>4022</v>
      </c>
      <c r="V101" s="49" t="s">
        <v>13777</v>
      </c>
      <c r="X101">
        <v>0</v>
      </c>
    </row>
    <row r="102" spans="1:24" ht="22.05" customHeight="1" x14ac:dyDescent="0.45">
      <c r="B102" s="19">
        <v>53.95</v>
      </c>
      <c r="C102" s="19">
        <v>53.986620000000002</v>
      </c>
      <c r="D102" s="19">
        <v>43.406262239999997</v>
      </c>
      <c r="E102" s="19">
        <v>52.922634360000004</v>
      </c>
      <c r="F102" s="19">
        <v>230.53</v>
      </c>
      <c r="K102" t="s">
        <v>13778</v>
      </c>
      <c r="L102" t="s">
        <v>13779</v>
      </c>
      <c r="N102" t="s">
        <v>4300</v>
      </c>
      <c r="O102">
        <v>114</v>
      </c>
      <c r="P102">
        <v>8</v>
      </c>
      <c r="Q102">
        <v>53.95</v>
      </c>
      <c r="R102" t="e">
        <v>#REF!</v>
      </c>
      <c r="S102">
        <v>3212</v>
      </c>
      <c r="T102" t="s">
        <v>1892</v>
      </c>
      <c r="U102" t="s">
        <v>4022</v>
      </c>
      <c r="V102" s="49" t="s">
        <v>13780</v>
      </c>
      <c r="X102">
        <v>0</v>
      </c>
    </row>
    <row r="103" spans="1:24" ht="22.05" customHeight="1" x14ac:dyDescent="0.45">
      <c r="B103" s="19">
        <v>80.66</v>
      </c>
      <c r="C103" s="19">
        <v>80.708759999999998</v>
      </c>
      <c r="D103" s="19">
        <v>43.406022180000001</v>
      </c>
      <c r="E103" s="19">
        <v>52.922615229999998</v>
      </c>
      <c r="F103" s="19">
        <v>231.13</v>
      </c>
      <c r="K103" t="s">
        <v>13781</v>
      </c>
      <c r="L103" t="s">
        <v>13782</v>
      </c>
      <c r="N103" t="s">
        <v>4300</v>
      </c>
      <c r="O103">
        <v>114</v>
      </c>
      <c r="P103">
        <v>8</v>
      </c>
      <c r="Q103">
        <v>80.66</v>
      </c>
      <c r="R103" t="e">
        <v>#REF!</v>
      </c>
      <c r="S103">
        <v>3212</v>
      </c>
      <c r="T103" t="s">
        <v>1892</v>
      </c>
      <c r="U103" t="s">
        <v>4022</v>
      </c>
      <c r="V103" s="49" t="s">
        <v>13783</v>
      </c>
      <c r="X103">
        <v>0</v>
      </c>
    </row>
    <row r="104" spans="1:24" ht="22.05" customHeight="1" x14ac:dyDescent="0.45">
      <c r="B104" s="19">
        <v>86.5</v>
      </c>
      <c r="C104" s="19">
        <v>86.548900000000003</v>
      </c>
      <c r="D104" s="19">
        <v>43.405983450000001</v>
      </c>
      <c r="E104" s="19">
        <v>52.922566490000001</v>
      </c>
      <c r="F104" s="19">
        <v>231.13</v>
      </c>
      <c r="K104" t="s">
        <v>13615</v>
      </c>
      <c r="L104" t="s">
        <v>13616</v>
      </c>
      <c r="N104" t="s">
        <v>4300</v>
      </c>
      <c r="O104">
        <v>114</v>
      </c>
      <c r="P104">
        <v>8</v>
      </c>
      <c r="Q104">
        <v>86.5</v>
      </c>
      <c r="R104" t="e">
        <v>#REF!</v>
      </c>
      <c r="S104">
        <v>3212</v>
      </c>
      <c r="T104" t="s">
        <v>1892</v>
      </c>
      <c r="U104" t="s">
        <v>4022</v>
      </c>
      <c r="V104" s="49" t="s">
        <v>13784</v>
      </c>
      <c r="X104">
        <v>1</v>
      </c>
    </row>
    <row r="105" spans="1:24" ht="22.05" customHeight="1" x14ac:dyDescent="0.45">
      <c r="A105" s="10">
        <v>3213</v>
      </c>
      <c r="B105" s="19">
        <v>0</v>
      </c>
      <c r="C105" s="19">
        <v>0</v>
      </c>
      <c r="D105" s="19">
        <v>43.408606589999998</v>
      </c>
      <c r="E105" s="19">
        <v>52.924130130000002</v>
      </c>
      <c r="F105" s="19">
        <v>230.5</v>
      </c>
      <c r="G105" s="20">
        <v>98</v>
      </c>
      <c r="H105" s="20">
        <v>8</v>
      </c>
      <c r="I105" s="21">
        <v>0.2</v>
      </c>
      <c r="K105" t="s">
        <v>13785</v>
      </c>
      <c r="L105" t="s">
        <v>13786</v>
      </c>
      <c r="N105" t="s">
        <v>4300</v>
      </c>
      <c r="O105">
        <v>114</v>
      </c>
      <c r="P105">
        <v>8</v>
      </c>
      <c r="Q105">
        <v>0</v>
      </c>
      <c r="R105">
        <v>3213</v>
      </c>
      <c r="S105">
        <v>3213</v>
      </c>
      <c r="T105" t="s">
        <v>1893</v>
      </c>
      <c r="U105" t="s">
        <v>4022</v>
      </c>
      <c r="V105" s="49" t="s">
        <v>13787</v>
      </c>
      <c r="X105">
        <v>0</v>
      </c>
    </row>
    <row r="106" spans="1:24" ht="22.05" customHeight="1" x14ac:dyDescent="0.45">
      <c r="B106" s="19">
        <v>20.96</v>
      </c>
      <c r="C106" s="19">
        <v>20.967479999999998</v>
      </c>
      <c r="D106" s="19">
        <v>43.408421580000002</v>
      </c>
      <c r="E106" s="19">
        <v>52.924079229999997</v>
      </c>
      <c r="F106" s="19">
        <v>230.9</v>
      </c>
      <c r="K106" t="s">
        <v>13788</v>
      </c>
      <c r="L106" t="s">
        <v>13789</v>
      </c>
      <c r="N106" t="s">
        <v>4300</v>
      </c>
      <c r="O106">
        <v>114</v>
      </c>
      <c r="P106">
        <v>8</v>
      </c>
      <c r="Q106">
        <v>20.96</v>
      </c>
      <c r="R106" t="e">
        <v>#REF!</v>
      </c>
      <c r="S106">
        <v>3213</v>
      </c>
      <c r="T106" t="s">
        <v>1893</v>
      </c>
      <c r="U106" t="s">
        <v>4022</v>
      </c>
      <c r="V106" s="49" t="s">
        <v>13790</v>
      </c>
      <c r="X106">
        <v>0</v>
      </c>
    </row>
    <row r="107" spans="1:24" ht="22.05" customHeight="1" x14ac:dyDescent="0.45">
      <c r="B107" s="19">
        <v>44.93</v>
      </c>
      <c r="C107" s="19">
        <v>44.989510000000003</v>
      </c>
      <c r="D107" s="19">
        <v>43.408232099999999</v>
      </c>
      <c r="E107" s="19">
        <v>52.923937770000002</v>
      </c>
      <c r="F107" s="19">
        <v>229.3</v>
      </c>
      <c r="K107" t="s">
        <v>13791</v>
      </c>
      <c r="L107" t="s">
        <v>13792</v>
      </c>
      <c r="N107" t="s">
        <v>4300</v>
      </c>
      <c r="O107">
        <v>114</v>
      </c>
      <c r="P107">
        <v>8</v>
      </c>
      <c r="Q107">
        <v>44.93</v>
      </c>
      <c r="R107" t="e">
        <v>#REF!</v>
      </c>
      <c r="S107">
        <v>3213</v>
      </c>
      <c r="T107" t="s">
        <v>1893</v>
      </c>
      <c r="U107" t="s">
        <v>4022</v>
      </c>
      <c r="V107" s="49" t="s">
        <v>13793</v>
      </c>
      <c r="X107">
        <v>0</v>
      </c>
    </row>
    <row r="108" spans="1:24" ht="22.05" customHeight="1" x14ac:dyDescent="0.45">
      <c r="B108" s="19">
        <v>136.37</v>
      </c>
      <c r="C108" s="19">
        <v>136.45160000000001</v>
      </c>
      <c r="D108" s="19">
        <v>43.4075092</v>
      </c>
      <c r="E108" s="19">
        <v>52.923398089999999</v>
      </c>
      <c r="F108" s="19">
        <v>231.31</v>
      </c>
      <c r="K108" t="s">
        <v>13794</v>
      </c>
      <c r="L108" t="s">
        <v>13795</v>
      </c>
      <c r="N108" t="s">
        <v>4300</v>
      </c>
      <c r="O108">
        <v>114</v>
      </c>
      <c r="P108">
        <v>8</v>
      </c>
      <c r="Q108">
        <v>136.37</v>
      </c>
      <c r="R108" t="e">
        <v>#REF!</v>
      </c>
      <c r="S108">
        <v>3213</v>
      </c>
      <c r="T108" t="s">
        <v>1893</v>
      </c>
      <c r="U108" t="s">
        <v>4022</v>
      </c>
      <c r="V108" s="49" t="s">
        <v>13796</v>
      </c>
      <c r="X108">
        <v>0</v>
      </c>
    </row>
    <row r="109" spans="1:24" ht="22.05" customHeight="1" x14ac:dyDescent="0.45">
      <c r="B109" s="19">
        <v>184.78</v>
      </c>
      <c r="C109" s="19">
        <v>184.857</v>
      </c>
      <c r="D109" s="19">
        <v>43.407126529999999</v>
      </c>
      <c r="E109" s="19">
        <v>52.923112420000002</v>
      </c>
      <c r="F109" s="19">
        <v>230.91</v>
      </c>
      <c r="K109" t="s">
        <v>13797</v>
      </c>
      <c r="L109" t="s">
        <v>13798</v>
      </c>
      <c r="N109" t="s">
        <v>4300</v>
      </c>
      <c r="O109">
        <v>114</v>
      </c>
      <c r="P109">
        <v>8</v>
      </c>
      <c r="Q109">
        <v>184.78</v>
      </c>
      <c r="R109" t="e">
        <v>#REF!</v>
      </c>
      <c r="S109">
        <v>3213</v>
      </c>
      <c r="T109" t="s">
        <v>1893</v>
      </c>
      <c r="U109" t="s">
        <v>4022</v>
      </c>
      <c r="V109" s="49" t="s">
        <v>13799</v>
      </c>
      <c r="X109">
        <v>0</v>
      </c>
    </row>
    <row r="110" spans="1:24" ht="22.05" customHeight="1" x14ac:dyDescent="0.45">
      <c r="B110" s="19">
        <v>227.81</v>
      </c>
      <c r="C110" s="19">
        <v>227.89320000000001</v>
      </c>
      <c r="D110" s="19">
        <v>43.40676071</v>
      </c>
      <c r="E110" s="19">
        <v>52.922937699999999</v>
      </c>
      <c r="F110" s="19">
        <v>230.91</v>
      </c>
      <c r="K110" t="s">
        <v>13800</v>
      </c>
      <c r="L110" t="s">
        <v>13801</v>
      </c>
      <c r="N110" t="s">
        <v>4300</v>
      </c>
      <c r="O110">
        <v>114</v>
      </c>
      <c r="P110">
        <v>8</v>
      </c>
      <c r="Q110">
        <v>227.81</v>
      </c>
      <c r="R110" t="e">
        <v>#REF!</v>
      </c>
      <c r="S110">
        <v>3213</v>
      </c>
      <c r="T110" t="s">
        <v>1893</v>
      </c>
      <c r="U110" t="s">
        <v>4022</v>
      </c>
      <c r="V110" s="49" t="s">
        <v>13802</v>
      </c>
      <c r="X110">
        <v>0</v>
      </c>
    </row>
    <row r="111" spans="1:24" ht="22.05" customHeight="1" x14ac:dyDescent="0.45">
      <c r="B111" s="19">
        <v>319.25</v>
      </c>
      <c r="C111" s="19">
        <v>319.33350000000002</v>
      </c>
      <c r="D111" s="19">
        <v>43.405983450000001</v>
      </c>
      <c r="E111" s="19">
        <v>52.922566490000001</v>
      </c>
      <c r="F111" s="19">
        <v>231.13</v>
      </c>
      <c r="K111" t="s">
        <v>13615</v>
      </c>
      <c r="L111" t="s">
        <v>13616</v>
      </c>
      <c r="N111" t="s">
        <v>4300</v>
      </c>
      <c r="O111">
        <v>114</v>
      </c>
      <c r="P111">
        <v>8</v>
      </c>
      <c r="Q111">
        <v>319.25</v>
      </c>
      <c r="R111" t="e">
        <v>#REF!</v>
      </c>
      <c r="S111">
        <v>3213</v>
      </c>
      <c r="T111" t="s">
        <v>1893</v>
      </c>
      <c r="U111" t="s">
        <v>4022</v>
      </c>
      <c r="V111" s="49" t="s">
        <v>13803</v>
      </c>
      <c r="X111">
        <v>1</v>
      </c>
    </row>
    <row r="112" spans="1:24" ht="22.05" customHeight="1" x14ac:dyDescent="0.45">
      <c r="A112" s="10">
        <v>3217</v>
      </c>
      <c r="B112" s="19">
        <v>0</v>
      </c>
      <c r="C112" s="19">
        <v>0</v>
      </c>
      <c r="D112" s="19">
        <v>43.412554010000001</v>
      </c>
      <c r="E112" s="19">
        <v>52.929036570000001</v>
      </c>
      <c r="F112" s="19">
        <v>229.01</v>
      </c>
      <c r="G112" s="20">
        <v>98</v>
      </c>
      <c r="H112" s="20">
        <v>8</v>
      </c>
      <c r="I112" s="21">
        <v>0.2</v>
      </c>
      <c r="K112" t="s">
        <v>13804</v>
      </c>
      <c r="L112" t="s">
        <v>13805</v>
      </c>
      <c r="N112" t="s">
        <v>4300</v>
      </c>
      <c r="O112">
        <v>114</v>
      </c>
      <c r="P112">
        <v>8</v>
      </c>
      <c r="Q112">
        <v>0</v>
      </c>
      <c r="R112">
        <v>3217</v>
      </c>
      <c r="S112">
        <v>3217</v>
      </c>
      <c r="T112" t="s">
        <v>1895</v>
      </c>
      <c r="U112" t="s">
        <v>3992</v>
      </c>
      <c r="V112" s="49" t="s">
        <v>13806</v>
      </c>
      <c r="X112">
        <v>0</v>
      </c>
    </row>
    <row r="113" spans="1:24" ht="22.05" customHeight="1" x14ac:dyDescent="0.45">
      <c r="B113" s="19">
        <v>2.63</v>
      </c>
      <c r="C113" s="19">
        <v>2.6315590000000002</v>
      </c>
      <c r="D113" s="19">
        <v>43.412539850000002</v>
      </c>
      <c r="E113" s="19">
        <v>52.929062610000003</v>
      </c>
      <c r="F113" s="19">
        <v>229.01</v>
      </c>
      <c r="K113" t="s">
        <v>13807</v>
      </c>
      <c r="L113" t="s">
        <v>13808</v>
      </c>
      <c r="N113" t="s">
        <v>4300</v>
      </c>
      <c r="O113">
        <v>114</v>
      </c>
      <c r="P113">
        <v>8</v>
      </c>
      <c r="Q113">
        <v>2.63</v>
      </c>
      <c r="R113" t="e">
        <v>#REF!</v>
      </c>
      <c r="S113">
        <v>3217</v>
      </c>
      <c r="T113" t="s">
        <v>1895</v>
      </c>
      <c r="U113" t="s">
        <v>3992</v>
      </c>
      <c r="V113" s="49" t="s">
        <v>13809</v>
      </c>
      <c r="X113">
        <v>0</v>
      </c>
    </row>
    <row r="114" spans="1:24" ht="22.05" customHeight="1" x14ac:dyDescent="0.45">
      <c r="B114" s="19">
        <v>43.6</v>
      </c>
      <c r="C114" s="19">
        <v>43.612099999999998</v>
      </c>
      <c r="D114" s="19">
        <v>43.41231938</v>
      </c>
      <c r="E114" s="19">
        <v>52.929468069999999</v>
      </c>
      <c r="F114" s="19">
        <v>228.01</v>
      </c>
      <c r="K114" t="s">
        <v>13810</v>
      </c>
      <c r="L114" t="s">
        <v>13811</v>
      </c>
      <c r="N114" t="s">
        <v>4300</v>
      </c>
      <c r="O114">
        <v>114</v>
      </c>
      <c r="P114">
        <v>8</v>
      </c>
      <c r="Q114">
        <v>43.6</v>
      </c>
      <c r="R114" t="e">
        <v>#REF!</v>
      </c>
      <c r="S114">
        <v>3217</v>
      </c>
      <c r="T114" t="s">
        <v>1895</v>
      </c>
      <c r="U114" t="s">
        <v>3992</v>
      </c>
      <c r="V114" s="49" t="s">
        <v>13812</v>
      </c>
      <c r="X114">
        <v>0</v>
      </c>
    </row>
    <row r="115" spans="1:24" ht="22.05" customHeight="1" x14ac:dyDescent="0.45">
      <c r="B115" s="19">
        <v>90.08</v>
      </c>
      <c r="C115" s="19">
        <v>90.105140000000006</v>
      </c>
      <c r="D115" s="19">
        <v>43.412084299999997</v>
      </c>
      <c r="E115" s="19">
        <v>52.929942750000002</v>
      </c>
      <c r="F115" s="19">
        <v>229.18</v>
      </c>
      <c r="K115" t="s">
        <v>13813</v>
      </c>
      <c r="L115" t="s">
        <v>13814</v>
      </c>
      <c r="N115" t="s">
        <v>4300</v>
      </c>
      <c r="O115">
        <v>114</v>
      </c>
      <c r="P115">
        <v>8</v>
      </c>
      <c r="Q115">
        <v>90.08</v>
      </c>
      <c r="R115" t="e">
        <v>#REF!</v>
      </c>
      <c r="S115">
        <v>3217</v>
      </c>
      <c r="T115" t="s">
        <v>1895</v>
      </c>
      <c r="U115" t="s">
        <v>3992</v>
      </c>
      <c r="V115" s="49" t="s">
        <v>13815</v>
      </c>
      <c r="X115">
        <v>0</v>
      </c>
    </row>
    <row r="116" spans="1:24" ht="22.05" customHeight="1" x14ac:dyDescent="0.45">
      <c r="B116" s="19">
        <v>94.07</v>
      </c>
      <c r="C116" s="19">
        <v>94.098489999999998</v>
      </c>
      <c r="D116" s="19">
        <v>43.412096560000002</v>
      </c>
      <c r="E116" s="19">
        <v>52.9299891</v>
      </c>
      <c r="F116" s="19">
        <v>229.18</v>
      </c>
      <c r="K116" t="s">
        <v>13569</v>
      </c>
      <c r="L116" t="s">
        <v>13570</v>
      </c>
      <c r="N116" t="s">
        <v>4300</v>
      </c>
      <c r="O116">
        <v>114</v>
      </c>
      <c r="P116">
        <v>8</v>
      </c>
      <c r="Q116">
        <v>94.07</v>
      </c>
      <c r="R116" t="e">
        <v>#REF!</v>
      </c>
      <c r="S116">
        <v>3217</v>
      </c>
      <c r="T116" t="s">
        <v>1895</v>
      </c>
      <c r="U116" t="s">
        <v>3992</v>
      </c>
      <c r="V116" s="49" t="s">
        <v>13816</v>
      </c>
      <c r="X116">
        <v>1</v>
      </c>
    </row>
    <row r="117" spans="1:24" ht="22.05" customHeight="1" x14ac:dyDescent="0.45">
      <c r="A117" s="10">
        <v>3448</v>
      </c>
      <c r="B117" s="19">
        <v>0</v>
      </c>
      <c r="C117" s="19">
        <v>0</v>
      </c>
      <c r="D117" s="19">
        <v>43.404639469999999</v>
      </c>
      <c r="E117" s="19">
        <v>52.922795450000002</v>
      </c>
      <c r="F117" s="19">
        <v>230.93</v>
      </c>
      <c r="G117" s="20">
        <v>100</v>
      </c>
      <c r="H117" s="20">
        <v>5.4</v>
      </c>
      <c r="I117" s="21">
        <v>5.0000000000000001E-3</v>
      </c>
      <c r="K117" t="s">
        <v>13817</v>
      </c>
      <c r="L117" t="s">
        <v>13818</v>
      </c>
      <c r="N117" t="s">
        <v>4300</v>
      </c>
      <c r="O117">
        <v>110.8</v>
      </c>
      <c r="P117">
        <v>5.4</v>
      </c>
      <c r="Q117">
        <v>0</v>
      </c>
      <c r="R117">
        <v>3448</v>
      </c>
      <c r="S117">
        <v>3448</v>
      </c>
      <c r="T117" t="s">
        <v>1953</v>
      </c>
      <c r="U117" t="s">
        <v>4022</v>
      </c>
      <c r="V117" s="49" t="s">
        <v>13819</v>
      </c>
      <c r="X117">
        <v>0</v>
      </c>
    </row>
    <row r="118" spans="1:24" ht="22.05" customHeight="1" x14ac:dyDescent="0.45">
      <c r="B118" s="19">
        <v>20.75</v>
      </c>
      <c r="C118" s="19">
        <v>20.753530000000001</v>
      </c>
      <c r="D118" s="19">
        <v>43.404825989999999</v>
      </c>
      <c r="E118" s="19">
        <v>52.922781720000003</v>
      </c>
      <c r="F118" s="19">
        <v>231.13</v>
      </c>
      <c r="K118" t="s">
        <v>13820</v>
      </c>
      <c r="L118" t="s">
        <v>13821</v>
      </c>
      <c r="N118" t="s">
        <v>4300</v>
      </c>
      <c r="O118">
        <v>110.8</v>
      </c>
      <c r="P118">
        <v>5.4</v>
      </c>
      <c r="Q118">
        <v>20.75</v>
      </c>
      <c r="R118" t="e">
        <v>#REF!</v>
      </c>
      <c r="S118">
        <v>3448</v>
      </c>
      <c r="T118" t="s">
        <v>1953</v>
      </c>
      <c r="U118" t="s">
        <v>4022</v>
      </c>
      <c r="V118" s="49" t="s">
        <v>13822</v>
      </c>
      <c r="X118">
        <v>0</v>
      </c>
    </row>
    <row r="119" spans="1:24" ht="22.05" customHeight="1" x14ac:dyDescent="0.45">
      <c r="B119" s="19">
        <v>38.340000000000003</v>
      </c>
      <c r="C119" s="19">
        <v>38.337580000000003</v>
      </c>
      <c r="D119" s="19">
        <v>43.404983680000001</v>
      </c>
      <c r="E119" s="19">
        <v>52.922763089999997</v>
      </c>
      <c r="F119" s="19">
        <v>231.13</v>
      </c>
      <c r="K119" t="s">
        <v>13823</v>
      </c>
      <c r="L119" t="s">
        <v>13824</v>
      </c>
      <c r="N119" t="s">
        <v>4300</v>
      </c>
      <c r="O119">
        <v>110.8</v>
      </c>
      <c r="P119">
        <v>5.4</v>
      </c>
      <c r="Q119">
        <v>38.340000000000003</v>
      </c>
      <c r="R119" t="e">
        <v>#REF!</v>
      </c>
      <c r="S119">
        <v>3448</v>
      </c>
      <c r="T119" t="s">
        <v>1953</v>
      </c>
      <c r="U119" t="s">
        <v>4022</v>
      </c>
      <c r="V119" s="49" t="s">
        <v>13825</v>
      </c>
      <c r="X119">
        <v>0</v>
      </c>
    </row>
    <row r="120" spans="1:24" ht="22.05" customHeight="1" x14ac:dyDescent="0.45">
      <c r="B120" s="19">
        <v>88.73</v>
      </c>
      <c r="C120" s="19">
        <v>88.730040000000002</v>
      </c>
      <c r="D120" s="19">
        <v>43.405431270000001</v>
      </c>
      <c r="E120" s="19">
        <v>52.922662350000003</v>
      </c>
      <c r="F120" s="19">
        <v>231.13</v>
      </c>
      <c r="K120" t="s">
        <v>13826</v>
      </c>
      <c r="L120" t="s">
        <v>13827</v>
      </c>
      <c r="N120" t="s">
        <v>4300</v>
      </c>
      <c r="O120">
        <v>110.8</v>
      </c>
      <c r="P120">
        <v>5.4</v>
      </c>
      <c r="Q120">
        <v>88.73</v>
      </c>
      <c r="R120" t="e">
        <v>#REF!</v>
      </c>
      <c r="S120">
        <v>3448</v>
      </c>
      <c r="T120" t="s">
        <v>1953</v>
      </c>
      <c r="U120" t="s">
        <v>4022</v>
      </c>
      <c r="V120" s="49" t="s">
        <v>13828</v>
      </c>
      <c r="X120">
        <v>0</v>
      </c>
    </row>
    <row r="121" spans="1:24" ht="22.05" customHeight="1" x14ac:dyDescent="0.45">
      <c r="B121" s="19">
        <v>91.44</v>
      </c>
      <c r="C121" s="19">
        <v>91.440960000000004</v>
      </c>
      <c r="D121" s="19">
        <v>43.40545521</v>
      </c>
      <c r="E121" s="19">
        <v>52.922655890000001</v>
      </c>
      <c r="F121" s="19">
        <v>231.13</v>
      </c>
      <c r="K121" t="s">
        <v>13829</v>
      </c>
      <c r="L121" t="s">
        <v>13830</v>
      </c>
      <c r="N121" t="s">
        <v>4300</v>
      </c>
      <c r="O121">
        <v>110.8</v>
      </c>
      <c r="P121">
        <v>5.4</v>
      </c>
      <c r="Q121">
        <v>91.44</v>
      </c>
      <c r="R121" t="e">
        <v>#REF!</v>
      </c>
      <c r="S121">
        <v>3448</v>
      </c>
      <c r="T121" t="s">
        <v>1953</v>
      </c>
      <c r="U121" t="s">
        <v>4022</v>
      </c>
      <c r="V121" s="49" t="s">
        <v>13831</v>
      </c>
      <c r="X121">
        <v>0</v>
      </c>
    </row>
    <row r="122" spans="1:24" ht="22.05" customHeight="1" x14ac:dyDescent="0.45">
      <c r="B122" s="19">
        <v>148.61000000000001</v>
      </c>
      <c r="C122" s="19">
        <v>148.6113</v>
      </c>
      <c r="D122" s="19">
        <v>43.405960100000001</v>
      </c>
      <c r="E122" s="19">
        <v>52.922519549999997</v>
      </c>
      <c r="F122" s="19">
        <v>231.07</v>
      </c>
      <c r="K122" t="s">
        <v>13832</v>
      </c>
      <c r="L122" t="s">
        <v>13833</v>
      </c>
      <c r="N122" t="s">
        <v>4300</v>
      </c>
      <c r="O122">
        <v>110.8</v>
      </c>
      <c r="P122">
        <v>5.4</v>
      </c>
      <c r="Q122">
        <v>148.61000000000001</v>
      </c>
      <c r="R122" t="e">
        <v>#REF!</v>
      </c>
      <c r="S122">
        <v>3448</v>
      </c>
      <c r="T122" t="s">
        <v>1953</v>
      </c>
      <c r="U122" t="s">
        <v>4022</v>
      </c>
      <c r="V122" s="49" t="s">
        <v>13834</v>
      </c>
      <c r="X122">
        <v>0</v>
      </c>
    </row>
    <row r="123" spans="1:24" ht="22.05" customHeight="1" x14ac:dyDescent="0.45">
      <c r="B123" s="19">
        <v>153.21</v>
      </c>
      <c r="C123" s="19">
        <v>153.2139</v>
      </c>
      <c r="D123" s="19">
        <v>43.405983450000001</v>
      </c>
      <c r="E123" s="19">
        <v>52.922566490000001</v>
      </c>
      <c r="F123" s="19">
        <v>231.13</v>
      </c>
      <c r="K123" t="s">
        <v>13615</v>
      </c>
      <c r="L123" t="s">
        <v>13616</v>
      </c>
      <c r="N123" t="s">
        <v>4300</v>
      </c>
      <c r="O123">
        <v>110.8</v>
      </c>
      <c r="P123">
        <v>5.4</v>
      </c>
      <c r="Q123">
        <v>153.21</v>
      </c>
      <c r="R123" t="e">
        <v>#REF!</v>
      </c>
      <c r="S123">
        <v>3448</v>
      </c>
      <c r="T123" t="s">
        <v>1953</v>
      </c>
      <c r="U123" t="s">
        <v>4022</v>
      </c>
      <c r="V123" s="49" t="s">
        <v>13835</v>
      </c>
      <c r="X123">
        <v>1</v>
      </c>
    </row>
    <row r="124" spans="1:24" ht="22.05" customHeight="1" x14ac:dyDescent="0.45">
      <c r="A124" s="10">
        <v>3623</v>
      </c>
      <c r="B124" s="19">
        <v>0</v>
      </c>
      <c r="C124" s="19">
        <v>0</v>
      </c>
      <c r="D124" s="19">
        <v>43.402764089999998</v>
      </c>
      <c r="E124" s="19">
        <v>52.925108680000001</v>
      </c>
      <c r="F124" s="19">
        <v>231.01</v>
      </c>
      <c r="G124" s="20">
        <v>98</v>
      </c>
      <c r="H124" s="20">
        <v>8</v>
      </c>
      <c r="I124" s="21">
        <v>0.2</v>
      </c>
      <c r="K124" t="s">
        <v>13836</v>
      </c>
      <c r="L124" t="s">
        <v>13837</v>
      </c>
      <c r="N124" t="s">
        <v>4300</v>
      </c>
      <c r="O124">
        <v>114</v>
      </c>
      <c r="P124">
        <v>8</v>
      </c>
      <c r="Q124">
        <v>0</v>
      </c>
      <c r="R124">
        <v>3623</v>
      </c>
      <c r="S124">
        <v>3623</v>
      </c>
      <c r="T124" t="s">
        <v>1997</v>
      </c>
      <c r="U124" t="s">
        <v>4043</v>
      </c>
      <c r="V124" s="49" t="s">
        <v>13838</v>
      </c>
      <c r="X124">
        <v>0</v>
      </c>
    </row>
    <row r="125" spans="1:24" ht="22.05" customHeight="1" x14ac:dyDescent="0.45">
      <c r="B125" s="19">
        <v>22.17</v>
      </c>
      <c r="C125" s="19">
        <v>22.22447</v>
      </c>
      <c r="D125" s="19">
        <v>43.402925140000001</v>
      </c>
      <c r="E125" s="19">
        <v>52.925270310000002</v>
      </c>
      <c r="F125" s="19">
        <v>229.48</v>
      </c>
      <c r="K125" t="s">
        <v>13669</v>
      </c>
      <c r="L125" t="s">
        <v>13670</v>
      </c>
      <c r="N125" t="s">
        <v>4300</v>
      </c>
      <c r="O125">
        <v>114</v>
      </c>
      <c r="P125">
        <v>8</v>
      </c>
      <c r="Q125">
        <v>22.17</v>
      </c>
      <c r="R125" t="e">
        <v>#REF!</v>
      </c>
      <c r="S125">
        <v>3623</v>
      </c>
      <c r="T125" t="s">
        <v>1997</v>
      </c>
      <c r="U125" t="s">
        <v>4043</v>
      </c>
      <c r="V125" s="49" t="s">
        <v>13839</v>
      </c>
      <c r="X125">
        <v>1</v>
      </c>
    </row>
    <row r="126" spans="1:24" ht="22.05" customHeight="1" x14ac:dyDescent="0.45">
      <c r="A126" s="10" t="s">
        <v>4254</v>
      </c>
      <c r="B126" s="19">
        <v>0</v>
      </c>
      <c r="C126" s="19">
        <v>0</v>
      </c>
      <c r="D126" s="19">
        <v>43.402925140000001</v>
      </c>
      <c r="E126" s="19">
        <v>52.925270310000002</v>
      </c>
      <c r="F126" s="19">
        <v>229.48</v>
      </c>
      <c r="G126" s="20">
        <v>98</v>
      </c>
      <c r="H126" s="20">
        <v>8</v>
      </c>
      <c r="I126" s="21">
        <v>0.2</v>
      </c>
      <c r="K126" t="s">
        <v>13840</v>
      </c>
      <c r="L126" t="s">
        <v>13841</v>
      </c>
      <c r="N126" t="s">
        <v>4300</v>
      </c>
      <c r="O126">
        <v>114</v>
      </c>
      <c r="P126">
        <v>8</v>
      </c>
      <c r="Q126">
        <v>0</v>
      </c>
      <c r="R126" t="s">
        <v>4254</v>
      </c>
      <c r="S126" t="s">
        <v>4254</v>
      </c>
      <c r="T126" t="s">
        <v>13842</v>
      </c>
      <c r="U126" t="e">
        <v>#N/A</v>
      </c>
      <c r="V126" s="49" t="s">
        <v>13843</v>
      </c>
      <c r="X126">
        <v>0</v>
      </c>
    </row>
    <row r="127" spans="1:24" ht="22.05" customHeight="1" x14ac:dyDescent="0.45">
      <c r="B127" s="19">
        <v>91.44</v>
      </c>
      <c r="C127" s="19">
        <v>91.441969999999998</v>
      </c>
      <c r="D127" s="19">
        <v>43.403517389999998</v>
      </c>
      <c r="E127" s="19">
        <v>52.926054149999999</v>
      </c>
      <c r="F127" s="19">
        <v>230.08</v>
      </c>
      <c r="K127" t="s">
        <v>13844</v>
      </c>
      <c r="L127" t="s">
        <v>13845</v>
      </c>
      <c r="N127" t="s">
        <v>4300</v>
      </c>
      <c r="O127">
        <v>114</v>
      </c>
      <c r="P127">
        <v>8</v>
      </c>
      <c r="Q127">
        <v>91.44</v>
      </c>
      <c r="R127" t="e">
        <v>#REF!</v>
      </c>
      <c r="S127" t="s">
        <v>4254</v>
      </c>
      <c r="T127" t="s">
        <v>13842</v>
      </c>
      <c r="U127" t="e">
        <v>#N/A</v>
      </c>
      <c r="V127" s="49" t="s">
        <v>13846</v>
      </c>
      <c r="X127">
        <v>0</v>
      </c>
    </row>
    <row r="128" spans="1:24" ht="22.05" customHeight="1" x14ac:dyDescent="0.45">
      <c r="B128" s="19">
        <v>179.42</v>
      </c>
      <c r="C128" s="19">
        <v>179.4254</v>
      </c>
      <c r="D128" s="19">
        <v>43.404087250000003</v>
      </c>
      <c r="E128" s="19">
        <v>52.926808370000003</v>
      </c>
      <c r="F128" s="19">
        <v>229.72</v>
      </c>
      <c r="K128" t="s">
        <v>13847</v>
      </c>
      <c r="L128" t="s">
        <v>13848</v>
      </c>
      <c r="N128" t="s">
        <v>4300</v>
      </c>
      <c r="O128">
        <v>114</v>
      </c>
      <c r="P128">
        <v>8</v>
      </c>
      <c r="Q128">
        <v>179.42</v>
      </c>
      <c r="R128" t="e">
        <v>#REF!</v>
      </c>
      <c r="S128" t="s">
        <v>4254</v>
      </c>
      <c r="T128" t="s">
        <v>13842</v>
      </c>
      <c r="U128" t="e">
        <v>#N/A</v>
      </c>
      <c r="V128" s="49" t="s">
        <v>13849</v>
      </c>
      <c r="X128">
        <v>0</v>
      </c>
    </row>
    <row r="129" spans="1:24" ht="22.05" customHeight="1" x14ac:dyDescent="0.45">
      <c r="B129" s="19">
        <v>182.88</v>
      </c>
      <c r="C129" s="19">
        <v>182.8827</v>
      </c>
      <c r="D129" s="19">
        <v>43.404100579999998</v>
      </c>
      <c r="E129" s="19">
        <v>52.926846930000004</v>
      </c>
      <c r="F129" s="19">
        <v>229.72</v>
      </c>
      <c r="K129" t="s">
        <v>13850</v>
      </c>
      <c r="L129" t="s">
        <v>13851</v>
      </c>
      <c r="N129" t="s">
        <v>4300</v>
      </c>
      <c r="O129">
        <v>114</v>
      </c>
      <c r="P129">
        <v>8</v>
      </c>
      <c r="Q129">
        <v>182.88</v>
      </c>
      <c r="R129" t="e">
        <v>#REF!</v>
      </c>
      <c r="S129" t="s">
        <v>4254</v>
      </c>
      <c r="T129" t="s">
        <v>13842</v>
      </c>
      <c r="U129" t="e">
        <v>#N/A</v>
      </c>
      <c r="V129" s="49" t="s">
        <v>13852</v>
      </c>
      <c r="X129">
        <v>0</v>
      </c>
    </row>
    <row r="130" spans="1:24" ht="22.05" customHeight="1" x14ac:dyDescent="0.45">
      <c r="B130" s="19">
        <v>264.33</v>
      </c>
      <c r="C130" s="19">
        <v>264.3313</v>
      </c>
      <c r="D130" s="19">
        <v>43.404414629999998</v>
      </c>
      <c r="E130" s="19">
        <v>52.927755449999999</v>
      </c>
      <c r="F130" s="19">
        <v>230.32</v>
      </c>
      <c r="K130" t="s">
        <v>13853</v>
      </c>
      <c r="L130" t="s">
        <v>13854</v>
      </c>
      <c r="N130" t="s">
        <v>4300</v>
      </c>
      <c r="O130">
        <v>114</v>
      </c>
      <c r="P130">
        <v>8</v>
      </c>
      <c r="Q130">
        <v>264.33</v>
      </c>
      <c r="R130" t="e">
        <v>#REF!</v>
      </c>
      <c r="S130" t="s">
        <v>4254</v>
      </c>
      <c r="T130" t="s">
        <v>13842</v>
      </c>
      <c r="U130" t="e">
        <v>#N/A</v>
      </c>
      <c r="V130" s="49" t="s">
        <v>13855</v>
      </c>
      <c r="X130">
        <v>0</v>
      </c>
    </row>
    <row r="131" spans="1:24" ht="22.05" customHeight="1" x14ac:dyDescent="0.45">
      <c r="B131" s="19">
        <v>270.81</v>
      </c>
      <c r="C131" s="19">
        <v>270.8134</v>
      </c>
      <c r="D131" s="19">
        <v>43.404382140000003</v>
      </c>
      <c r="E131" s="19">
        <v>52.92782192</v>
      </c>
      <c r="F131" s="19">
        <v>230.32</v>
      </c>
      <c r="K131" t="s">
        <v>13538</v>
      </c>
      <c r="L131" t="s">
        <v>13539</v>
      </c>
      <c r="N131" t="s">
        <v>4300</v>
      </c>
      <c r="O131">
        <v>114</v>
      </c>
      <c r="P131">
        <v>8</v>
      </c>
      <c r="Q131">
        <v>270.81</v>
      </c>
      <c r="R131" t="e">
        <v>#REF!</v>
      </c>
      <c r="S131" t="s">
        <v>4254</v>
      </c>
      <c r="T131" t="s">
        <v>13842</v>
      </c>
      <c r="U131" t="e">
        <v>#N/A</v>
      </c>
      <c r="V131" s="49" t="s">
        <v>13856</v>
      </c>
      <c r="X131">
        <v>1</v>
      </c>
    </row>
    <row r="132" spans="1:24" ht="22.05" customHeight="1" x14ac:dyDescent="0.45">
      <c r="A132" s="10">
        <v>3626</v>
      </c>
      <c r="B132" s="19">
        <v>0</v>
      </c>
      <c r="C132" s="19">
        <v>0</v>
      </c>
      <c r="D132" s="19">
        <v>43.405809380000001</v>
      </c>
      <c r="E132" s="19">
        <v>52.927130159999997</v>
      </c>
      <c r="F132" s="19">
        <v>229.9</v>
      </c>
      <c r="G132" s="20">
        <v>98</v>
      </c>
      <c r="H132" s="20">
        <v>8</v>
      </c>
      <c r="I132" s="21">
        <v>0.2</v>
      </c>
      <c r="K132" t="s">
        <v>13857</v>
      </c>
      <c r="L132" t="s">
        <v>13858</v>
      </c>
      <c r="N132" t="s">
        <v>4300</v>
      </c>
      <c r="O132">
        <v>114</v>
      </c>
      <c r="P132">
        <v>8</v>
      </c>
      <c r="Q132">
        <v>0</v>
      </c>
      <c r="R132">
        <v>3626</v>
      </c>
      <c r="S132">
        <v>3626</v>
      </c>
      <c r="T132" t="s">
        <v>1998</v>
      </c>
      <c r="U132" t="s">
        <v>3854</v>
      </c>
      <c r="V132" s="49" t="s">
        <v>13859</v>
      </c>
      <c r="X132">
        <v>0</v>
      </c>
    </row>
    <row r="133" spans="1:24" ht="22.05" customHeight="1" x14ac:dyDescent="0.45">
      <c r="B133" s="19">
        <v>21.22</v>
      </c>
      <c r="C133" s="19">
        <v>21.219380000000001</v>
      </c>
      <c r="D133" s="19">
        <v>43.405622950000001</v>
      </c>
      <c r="E133" s="19">
        <v>52.927187019999998</v>
      </c>
      <c r="F133" s="19">
        <v>229.7</v>
      </c>
      <c r="K133" t="s">
        <v>13860</v>
      </c>
      <c r="L133" t="s">
        <v>13861</v>
      </c>
      <c r="N133" t="s">
        <v>4300</v>
      </c>
      <c r="O133">
        <v>114</v>
      </c>
      <c r="P133">
        <v>8</v>
      </c>
      <c r="Q133">
        <v>21.22</v>
      </c>
      <c r="R133" t="e">
        <v>#REF!</v>
      </c>
      <c r="S133">
        <v>3626</v>
      </c>
      <c r="T133" t="s">
        <v>1998</v>
      </c>
      <c r="U133" t="s">
        <v>3854</v>
      </c>
      <c r="V133" s="49" t="s">
        <v>13862</v>
      </c>
      <c r="X133">
        <v>0</v>
      </c>
    </row>
    <row r="134" spans="1:24" ht="22.05" customHeight="1" x14ac:dyDescent="0.45">
      <c r="B134" s="19">
        <v>76.91</v>
      </c>
      <c r="C134" s="19">
        <v>76.915689999999998</v>
      </c>
      <c r="D134" s="19">
        <v>43.405153259999999</v>
      </c>
      <c r="E134" s="19">
        <v>52.927427360000003</v>
      </c>
      <c r="F134" s="19">
        <v>229.9</v>
      </c>
      <c r="K134" t="s">
        <v>13863</v>
      </c>
      <c r="L134" t="s">
        <v>13864</v>
      </c>
      <c r="N134" t="s">
        <v>4300</v>
      </c>
      <c r="O134">
        <v>114</v>
      </c>
      <c r="P134">
        <v>8</v>
      </c>
      <c r="Q134">
        <v>76.91</v>
      </c>
      <c r="R134" t="e">
        <v>#REF!</v>
      </c>
      <c r="S134">
        <v>3626</v>
      </c>
      <c r="T134" t="s">
        <v>1998</v>
      </c>
      <c r="U134" t="s">
        <v>3854</v>
      </c>
      <c r="V134" s="49" t="s">
        <v>13865</v>
      </c>
      <c r="X134">
        <v>0</v>
      </c>
    </row>
    <row r="135" spans="1:24" ht="22.05" customHeight="1" x14ac:dyDescent="0.45">
      <c r="B135" s="19">
        <v>168.35</v>
      </c>
      <c r="C135" s="19">
        <v>168.35669999999999</v>
      </c>
      <c r="D135" s="19">
        <v>43.404382140000003</v>
      </c>
      <c r="E135" s="19">
        <v>52.92782192</v>
      </c>
      <c r="F135" s="19">
        <v>230.32</v>
      </c>
      <c r="K135" t="s">
        <v>13538</v>
      </c>
      <c r="L135" t="s">
        <v>13539</v>
      </c>
      <c r="N135" t="s">
        <v>4300</v>
      </c>
      <c r="O135">
        <v>114</v>
      </c>
      <c r="P135">
        <v>8</v>
      </c>
      <c r="Q135">
        <v>168.35</v>
      </c>
      <c r="R135" t="e">
        <v>#REF!</v>
      </c>
      <c r="S135">
        <v>3626</v>
      </c>
      <c r="T135" t="s">
        <v>1998</v>
      </c>
      <c r="U135" t="s">
        <v>3854</v>
      </c>
      <c r="V135" s="49" t="s">
        <v>13866</v>
      </c>
      <c r="X135">
        <v>1</v>
      </c>
    </row>
    <row r="136" spans="1:24" ht="22.05" customHeight="1" x14ac:dyDescent="0.45">
      <c r="A136" s="10">
        <v>3627</v>
      </c>
      <c r="B136" s="19">
        <v>0</v>
      </c>
      <c r="C136" s="19">
        <v>0</v>
      </c>
      <c r="D136" s="19">
        <v>43.402969830000004</v>
      </c>
      <c r="E136" s="19">
        <v>52.930242200000002</v>
      </c>
      <c r="F136" s="19">
        <v>230.11</v>
      </c>
      <c r="G136" s="20">
        <v>98</v>
      </c>
      <c r="H136" s="20">
        <v>8</v>
      </c>
      <c r="I136" s="21">
        <v>0.2</v>
      </c>
      <c r="K136" t="s">
        <v>13867</v>
      </c>
      <c r="L136" t="s">
        <v>13868</v>
      </c>
      <c r="N136" t="s">
        <v>4300</v>
      </c>
      <c r="O136">
        <v>114</v>
      </c>
      <c r="P136">
        <v>8</v>
      </c>
      <c r="Q136">
        <v>0</v>
      </c>
      <c r="R136">
        <v>3627</v>
      </c>
      <c r="S136">
        <v>3627</v>
      </c>
      <c r="T136" t="s">
        <v>4384</v>
      </c>
      <c r="U136" t="e">
        <v>#N/A</v>
      </c>
      <c r="V136" s="49" t="s">
        <v>13869</v>
      </c>
      <c r="X136">
        <v>0</v>
      </c>
    </row>
    <row r="137" spans="1:24" ht="22.05" customHeight="1" x14ac:dyDescent="0.45">
      <c r="B137" s="19">
        <v>21.16</v>
      </c>
      <c r="C137" s="19">
        <v>21.231639999999999</v>
      </c>
      <c r="D137" s="19">
        <v>43.403082130000001</v>
      </c>
      <c r="E137" s="19">
        <v>52.930031300000003</v>
      </c>
      <c r="F137" s="19">
        <v>231.91</v>
      </c>
      <c r="K137" t="s">
        <v>13870</v>
      </c>
      <c r="L137" t="s">
        <v>13871</v>
      </c>
      <c r="N137" t="s">
        <v>4300</v>
      </c>
      <c r="O137">
        <v>114</v>
      </c>
      <c r="P137">
        <v>8</v>
      </c>
      <c r="Q137">
        <v>21.16</v>
      </c>
      <c r="R137" t="e">
        <v>#REF!</v>
      </c>
      <c r="S137">
        <v>3627</v>
      </c>
      <c r="T137" t="s">
        <v>4384</v>
      </c>
      <c r="U137" t="e">
        <v>#N/A</v>
      </c>
      <c r="V137" s="49" t="s">
        <v>13872</v>
      </c>
      <c r="X137">
        <v>0</v>
      </c>
    </row>
    <row r="138" spans="1:24" ht="22.05" customHeight="1" x14ac:dyDescent="0.45">
      <c r="B138" s="19">
        <v>91.44</v>
      </c>
      <c r="C138" s="19">
        <v>91.557060000000007</v>
      </c>
      <c r="D138" s="19">
        <v>43.40345344</v>
      </c>
      <c r="E138" s="19">
        <v>52.929328820000002</v>
      </c>
      <c r="F138" s="19">
        <v>229.52</v>
      </c>
      <c r="K138" t="s">
        <v>13873</v>
      </c>
      <c r="L138" t="s">
        <v>13874</v>
      </c>
      <c r="N138" t="s">
        <v>4300</v>
      </c>
      <c r="O138">
        <v>114</v>
      </c>
      <c r="P138">
        <v>8</v>
      </c>
      <c r="Q138">
        <v>91.44</v>
      </c>
      <c r="R138" t="e">
        <v>#REF!</v>
      </c>
      <c r="S138">
        <v>3627</v>
      </c>
      <c r="T138" t="s">
        <v>4384</v>
      </c>
      <c r="U138" t="e">
        <v>#N/A</v>
      </c>
      <c r="V138" s="49" t="s">
        <v>13875</v>
      </c>
      <c r="X138">
        <v>0</v>
      </c>
    </row>
    <row r="139" spans="1:24" ht="22.05" customHeight="1" x14ac:dyDescent="0.45">
      <c r="B139" s="19">
        <v>163.47</v>
      </c>
      <c r="C139" s="19">
        <v>163.5916</v>
      </c>
      <c r="D139" s="19">
        <v>43.403833980000002</v>
      </c>
      <c r="E139" s="19">
        <v>52.928608840000003</v>
      </c>
      <c r="F139" s="19">
        <v>229.52</v>
      </c>
      <c r="K139" t="s">
        <v>13876</v>
      </c>
      <c r="L139" t="s">
        <v>13877</v>
      </c>
      <c r="N139" t="s">
        <v>4300</v>
      </c>
      <c r="O139">
        <v>114</v>
      </c>
      <c r="P139">
        <v>8</v>
      </c>
      <c r="Q139">
        <v>163.47</v>
      </c>
      <c r="R139" t="e">
        <v>#REF!</v>
      </c>
      <c r="S139">
        <v>3627</v>
      </c>
      <c r="T139" t="s">
        <v>4384</v>
      </c>
      <c r="U139" t="e">
        <v>#N/A</v>
      </c>
      <c r="V139" s="49" t="s">
        <v>13878</v>
      </c>
      <c r="X139">
        <v>0</v>
      </c>
    </row>
    <row r="140" spans="1:24" ht="22.05" customHeight="1" x14ac:dyDescent="0.45">
      <c r="B140" s="19">
        <v>182.88</v>
      </c>
      <c r="C140" s="19">
        <v>183.01349999999999</v>
      </c>
      <c r="D140" s="19">
        <v>43.403954640000002</v>
      </c>
      <c r="E140" s="19">
        <v>52.928435630000003</v>
      </c>
      <c r="F140" s="19">
        <v>230.32</v>
      </c>
      <c r="K140" t="s">
        <v>13879</v>
      </c>
      <c r="L140" t="s">
        <v>13880</v>
      </c>
      <c r="N140" t="s">
        <v>4300</v>
      </c>
      <c r="O140">
        <v>114</v>
      </c>
      <c r="P140">
        <v>8</v>
      </c>
      <c r="Q140">
        <v>182.88</v>
      </c>
      <c r="R140" t="e">
        <v>#REF!</v>
      </c>
      <c r="S140">
        <v>3627</v>
      </c>
      <c r="T140" t="s">
        <v>4384</v>
      </c>
      <c r="U140" t="e">
        <v>#N/A</v>
      </c>
      <c r="V140" s="49" t="s">
        <v>13881</v>
      </c>
      <c r="X140">
        <v>0</v>
      </c>
    </row>
    <row r="141" spans="1:24" ht="22.05" customHeight="1" x14ac:dyDescent="0.45">
      <c r="B141" s="19">
        <v>251.63</v>
      </c>
      <c r="C141" s="19">
        <v>251.76820000000001</v>
      </c>
      <c r="D141" s="19">
        <v>43.404382140000003</v>
      </c>
      <c r="E141" s="19">
        <v>52.92782192</v>
      </c>
      <c r="F141" s="19">
        <v>230.32</v>
      </c>
      <c r="K141" t="s">
        <v>13538</v>
      </c>
      <c r="L141" t="s">
        <v>13539</v>
      </c>
      <c r="N141" t="s">
        <v>4300</v>
      </c>
      <c r="O141">
        <v>114</v>
      </c>
      <c r="P141">
        <v>8</v>
      </c>
      <c r="Q141">
        <v>251.63</v>
      </c>
      <c r="R141" t="e">
        <v>#REF!</v>
      </c>
      <c r="S141">
        <v>3627</v>
      </c>
      <c r="T141" t="s">
        <v>4384</v>
      </c>
      <c r="U141" t="s">
        <v>3854</v>
      </c>
      <c r="V141" s="49" t="s">
        <v>13882</v>
      </c>
      <c r="X141">
        <v>1</v>
      </c>
    </row>
    <row r="142" spans="1:24" ht="22.05" customHeight="1" x14ac:dyDescent="0.45">
      <c r="A142" s="10">
        <v>3854</v>
      </c>
      <c r="B142" s="19">
        <v>0</v>
      </c>
      <c r="C142" s="19">
        <v>0</v>
      </c>
      <c r="D142" s="19">
        <v>43.408042999999999</v>
      </c>
      <c r="E142" s="19">
        <v>52.931381850000001</v>
      </c>
      <c r="F142" s="19">
        <v>232.36</v>
      </c>
      <c r="G142" s="20">
        <v>98</v>
      </c>
      <c r="H142" s="20">
        <v>8</v>
      </c>
      <c r="I142" s="21">
        <v>0.2</v>
      </c>
      <c r="K142" t="s">
        <v>13883</v>
      </c>
      <c r="L142" t="s">
        <v>13884</v>
      </c>
      <c r="N142" t="s">
        <v>4300</v>
      </c>
      <c r="O142">
        <v>114</v>
      </c>
      <c r="P142">
        <v>8</v>
      </c>
      <c r="Q142">
        <v>0</v>
      </c>
      <c r="R142">
        <v>3854</v>
      </c>
      <c r="S142">
        <v>3854</v>
      </c>
      <c r="T142" t="s">
        <v>2046</v>
      </c>
      <c r="U142" t="s">
        <v>3854</v>
      </c>
      <c r="V142" s="49" t="s">
        <v>13885</v>
      </c>
      <c r="X142">
        <v>0</v>
      </c>
    </row>
    <row r="143" spans="1:24" ht="22.05" customHeight="1" x14ac:dyDescent="0.45">
      <c r="B143" s="19">
        <v>91.44</v>
      </c>
      <c r="C143" s="19">
        <v>91.453999999999994</v>
      </c>
      <c r="D143" s="19">
        <v>43.407911259999999</v>
      </c>
      <c r="E143" s="19">
        <v>52.93026751</v>
      </c>
      <c r="F143" s="19">
        <v>230.76</v>
      </c>
      <c r="K143" t="s">
        <v>13886</v>
      </c>
      <c r="L143" t="s">
        <v>13887</v>
      </c>
      <c r="N143" t="s">
        <v>4300</v>
      </c>
      <c r="O143">
        <v>114</v>
      </c>
      <c r="P143">
        <v>8</v>
      </c>
      <c r="Q143">
        <v>91.44</v>
      </c>
      <c r="R143" t="e">
        <v>#REF!</v>
      </c>
      <c r="S143">
        <v>3854</v>
      </c>
      <c r="T143" t="s">
        <v>2046</v>
      </c>
      <c r="U143" t="s">
        <v>3854</v>
      </c>
      <c r="V143" s="49" t="s">
        <v>13888</v>
      </c>
      <c r="X143">
        <v>0</v>
      </c>
    </row>
    <row r="144" spans="1:24" ht="22.05" customHeight="1" x14ac:dyDescent="0.45">
      <c r="B144" s="19">
        <v>125.89</v>
      </c>
      <c r="C144" s="19">
        <v>125.90260000000001</v>
      </c>
      <c r="D144" s="19">
        <v>43.407861629999999</v>
      </c>
      <c r="E144" s="19">
        <v>52.929847700000003</v>
      </c>
      <c r="F144" s="19">
        <v>230.56</v>
      </c>
      <c r="K144" t="s">
        <v>13889</v>
      </c>
      <c r="L144" t="s">
        <v>13890</v>
      </c>
      <c r="N144" t="s">
        <v>4300</v>
      </c>
      <c r="O144">
        <v>114</v>
      </c>
      <c r="P144">
        <v>8</v>
      </c>
      <c r="Q144">
        <v>125.89</v>
      </c>
      <c r="R144" t="e">
        <v>#REF!</v>
      </c>
      <c r="S144">
        <v>3854</v>
      </c>
      <c r="T144" t="s">
        <v>2046</v>
      </c>
      <c r="U144" t="s">
        <v>3854</v>
      </c>
      <c r="V144" s="49" t="s">
        <v>13891</v>
      </c>
      <c r="X144">
        <v>0</v>
      </c>
    </row>
    <row r="145" spans="1:24" ht="22.05" customHeight="1" x14ac:dyDescent="0.45">
      <c r="B145" s="19">
        <v>182.88</v>
      </c>
      <c r="C145" s="19">
        <v>182.8973</v>
      </c>
      <c r="D145" s="19">
        <v>43.407397570000001</v>
      </c>
      <c r="E145" s="19">
        <v>52.929547849999999</v>
      </c>
      <c r="F145" s="19">
        <v>230</v>
      </c>
      <c r="K145" t="s">
        <v>13892</v>
      </c>
      <c r="L145" t="s">
        <v>13893</v>
      </c>
      <c r="N145" t="s">
        <v>4300</v>
      </c>
      <c r="O145">
        <v>114</v>
      </c>
      <c r="P145">
        <v>8</v>
      </c>
      <c r="Q145">
        <v>182.88</v>
      </c>
      <c r="R145" t="e">
        <v>#REF!</v>
      </c>
      <c r="S145">
        <v>3854</v>
      </c>
      <c r="T145" t="s">
        <v>2046</v>
      </c>
      <c r="U145" t="s">
        <v>3854</v>
      </c>
      <c r="V145" s="49" t="s">
        <v>13894</v>
      </c>
      <c r="X145">
        <v>0</v>
      </c>
    </row>
    <row r="146" spans="1:24" ht="22.05" customHeight="1" x14ac:dyDescent="0.45">
      <c r="B146" s="19">
        <v>274.32</v>
      </c>
      <c r="C146" s="19">
        <v>274.33929999999998</v>
      </c>
      <c r="D146" s="19">
        <v>43.406653009999999</v>
      </c>
      <c r="E146" s="19">
        <v>52.929066769999999</v>
      </c>
      <c r="F146" s="19">
        <v>230.6</v>
      </c>
      <c r="K146" t="s">
        <v>13895</v>
      </c>
      <c r="L146" t="s">
        <v>13896</v>
      </c>
      <c r="N146" t="s">
        <v>4300</v>
      </c>
      <c r="O146">
        <v>114</v>
      </c>
      <c r="P146">
        <v>8</v>
      </c>
      <c r="Q146">
        <v>274.32</v>
      </c>
      <c r="R146" t="e">
        <v>#REF!</v>
      </c>
      <c r="S146">
        <v>3854</v>
      </c>
      <c r="T146" t="s">
        <v>2046</v>
      </c>
      <c r="U146" t="s">
        <v>3854</v>
      </c>
      <c r="V146" s="49" t="s">
        <v>13897</v>
      </c>
      <c r="X146">
        <v>0</v>
      </c>
    </row>
    <row r="147" spans="1:24" ht="22.05" customHeight="1" x14ac:dyDescent="0.45">
      <c r="B147" s="19">
        <v>284.74</v>
      </c>
      <c r="C147" s="19">
        <v>284.76139999999998</v>
      </c>
      <c r="D147" s="19">
        <v>43.406568149999998</v>
      </c>
      <c r="E147" s="19">
        <v>52.929011930000001</v>
      </c>
      <c r="F147" s="19">
        <v>230.6</v>
      </c>
      <c r="K147" t="s">
        <v>13898</v>
      </c>
      <c r="L147" t="s">
        <v>13899</v>
      </c>
      <c r="N147" t="s">
        <v>4300</v>
      </c>
      <c r="O147">
        <v>114</v>
      </c>
      <c r="P147">
        <v>8</v>
      </c>
      <c r="Q147">
        <v>284.74</v>
      </c>
      <c r="R147" t="e">
        <v>#REF!</v>
      </c>
      <c r="S147">
        <v>3854</v>
      </c>
      <c r="T147" t="s">
        <v>2046</v>
      </c>
      <c r="U147" t="s">
        <v>3854</v>
      </c>
      <c r="V147" s="49" t="s">
        <v>13900</v>
      </c>
      <c r="X147">
        <v>0</v>
      </c>
    </row>
    <row r="148" spans="1:24" ht="22.05" customHeight="1" x14ac:dyDescent="0.45">
      <c r="B148" s="19">
        <v>365.76</v>
      </c>
      <c r="C148" s="19">
        <v>365.78089999999997</v>
      </c>
      <c r="D148" s="19">
        <v>43.40589035</v>
      </c>
      <c r="E148" s="19">
        <v>52.928642949999997</v>
      </c>
      <c r="F148" s="19">
        <v>230.09</v>
      </c>
      <c r="K148" t="s">
        <v>13901</v>
      </c>
      <c r="L148" t="s">
        <v>13902</v>
      </c>
      <c r="N148" t="s">
        <v>4300</v>
      </c>
      <c r="O148">
        <v>114</v>
      </c>
      <c r="P148">
        <v>8</v>
      </c>
      <c r="Q148">
        <v>365.76</v>
      </c>
      <c r="R148" t="e">
        <v>#REF!</v>
      </c>
      <c r="S148">
        <v>3854</v>
      </c>
      <c r="T148" t="s">
        <v>2046</v>
      </c>
      <c r="U148" t="s">
        <v>3854</v>
      </c>
      <c r="V148" s="49" t="s">
        <v>13903</v>
      </c>
      <c r="X148">
        <v>0</v>
      </c>
    </row>
    <row r="149" spans="1:24" ht="22.05" customHeight="1" x14ac:dyDescent="0.45">
      <c r="B149" s="19">
        <v>457.2</v>
      </c>
      <c r="C149" s="19">
        <v>457.22089999999997</v>
      </c>
      <c r="D149" s="19">
        <v>43.40512537</v>
      </c>
      <c r="E149" s="19">
        <v>52.928226510000002</v>
      </c>
      <c r="F149" s="19">
        <v>230.09</v>
      </c>
      <c r="K149" t="s">
        <v>13904</v>
      </c>
      <c r="L149" t="s">
        <v>13905</v>
      </c>
      <c r="N149" t="s">
        <v>4300</v>
      </c>
      <c r="O149">
        <v>114</v>
      </c>
      <c r="P149">
        <v>8</v>
      </c>
      <c r="Q149">
        <v>457.2</v>
      </c>
      <c r="R149" t="e">
        <v>#REF!</v>
      </c>
      <c r="S149">
        <v>3854</v>
      </c>
      <c r="T149" t="s">
        <v>2046</v>
      </c>
      <c r="U149" t="s">
        <v>3854</v>
      </c>
      <c r="V149" s="49" t="s">
        <v>13906</v>
      </c>
      <c r="X149">
        <v>0</v>
      </c>
    </row>
    <row r="150" spans="1:24" ht="22.05" customHeight="1" x14ac:dyDescent="0.45">
      <c r="B150" s="19">
        <v>546.04</v>
      </c>
      <c r="C150" s="19">
        <v>546.06010000000003</v>
      </c>
      <c r="D150" s="19">
        <v>43.404382140000003</v>
      </c>
      <c r="E150" s="19">
        <v>52.92782192</v>
      </c>
      <c r="F150" s="19">
        <v>230.32</v>
      </c>
      <c r="K150" t="s">
        <v>13538</v>
      </c>
      <c r="L150" t="s">
        <v>13539</v>
      </c>
      <c r="N150" t="s">
        <v>4300</v>
      </c>
      <c r="O150">
        <v>114</v>
      </c>
      <c r="P150">
        <v>8</v>
      </c>
      <c r="Q150">
        <v>546.04</v>
      </c>
      <c r="R150" t="e">
        <v>#REF!</v>
      </c>
      <c r="S150">
        <v>3854</v>
      </c>
      <c r="T150" t="s">
        <v>2046</v>
      </c>
      <c r="U150" t="s">
        <v>3854</v>
      </c>
      <c r="V150" s="49" t="s">
        <v>13907</v>
      </c>
      <c r="X150">
        <v>1</v>
      </c>
    </row>
    <row r="151" spans="1:24" ht="22.05" customHeight="1" x14ac:dyDescent="0.45">
      <c r="A151" s="10">
        <v>4009</v>
      </c>
      <c r="B151" s="19">
        <v>0</v>
      </c>
      <c r="C151" s="19">
        <v>0</v>
      </c>
      <c r="D151" s="19">
        <v>43.410583070000001</v>
      </c>
      <c r="E151" s="19">
        <v>52.930810000000001</v>
      </c>
      <c r="F151" s="19">
        <v>229.88</v>
      </c>
      <c r="G151" s="20">
        <v>98</v>
      </c>
      <c r="H151" s="20">
        <v>8</v>
      </c>
      <c r="I151" s="21">
        <v>0.2</v>
      </c>
      <c r="K151" t="s">
        <v>13908</v>
      </c>
      <c r="L151" t="s">
        <v>13909</v>
      </c>
      <c r="N151" t="s">
        <v>4300</v>
      </c>
      <c r="O151">
        <v>114</v>
      </c>
      <c r="P151">
        <v>8</v>
      </c>
      <c r="Q151">
        <v>0</v>
      </c>
      <c r="R151">
        <v>4009</v>
      </c>
      <c r="S151">
        <v>4009</v>
      </c>
      <c r="T151" t="s">
        <v>2111</v>
      </c>
      <c r="U151" t="s">
        <v>3917</v>
      </c>
      <c r="V151" s="49" t="s">
        <v>13910</v>
      </c>
      <c r="X151">
        <v>0</v>
      </c>
    </row>
    <row r="152" spans="1:24" ht="22.05" customHeight="1" x14ac:dyDescent="0.45">
      <c r="B152" s="19">
        <v>13.67</v>
      </c>
      <c r="C152" s="19">
        <v>13.67909</v>
      </c>
      <c r="D152" s="19">
        <v>43.41051006</v>
      </c>
      <c r="E152" s="19">
        <v>52.930674209999999</v>
      </c>
      <c r="F152" s="19">
        <v>229.28</v>
      </c>
      <c r="K152" t="s">
        <v>13911</v>
      </c>
      <c r="L152" t="s">
        <v>13912</v>
      </c>
      <c r="N152" t="s">
        <v>4300</v>
      </c>
      <c r="O152">
        <v>114</v>
      </c>
      <c r="P152">
        <v>8</v>
      </c>
      <c r="Q152">
        <v>13.67</v>
      </c>
      <c r="R152" t="e">
        <v>#REF!</v>
      </c>
      <c r="S152">
        <v>4009</v>
      </c>
      <c r="T152" t="s">
        <v>2111</v>
      </c>
      <c r="U152" t="s">
        <v>3917</v>
      </c>
      <c r="V152" s="49" t="s">
        <v>13913</v>
      </c>
      <c r="X152">
        <v>0</v>
      </c>
    </row>
    <row r="153" spans="1:24" ht="22.05" customHeight="1" x14ac:dyDescent="0.45">
      <c r="B153" s="19">
        <v>32.47</v>
      </c>
      <c r="C153" s="19">
        <v>32.4801</v>
      </c>
      <c r="D153" s="19">
        <v>43.410408330000003</v>
      </c>
      <c r="E153" s="19">
        <v>52.930488709999999</v>
      </c>
      <c r="F153" s="19">
        <v>229.28</v>
      </c>
      <c r="K153" t="s">
        <v>13914</v>
      </c>
      <c r="L153" t="s">
        <v>13915</v>
      </c>
      <c r="N153" t="s">
        <v>4300</v>
      </c>
      <c r="O153">
        <v>114</v>
      </c>
      <c r="P153">
        <v>8</v>
      </c>
      <c r="Q153">
        <v>32.47</v>
      </c>
      <c r="R153" t="e">
        <v>#REF!</v>
      </c>
      <c r="S153">
        <v>4009</v>
      </c>
      <c r="T153" t="s">
        <v>2111</v>
      </c>
      <c r="U153" t="s">
        <v>3917</v>
      </c>
      <c r="V153" s="49" t="s">
        <v>13916</v>
      </c>
      <c r="X153">
        <v>0</v>
      </c>
    </row>
    <row r="154" spans="1:24" ht="22.05" customHeight="1" x14ac:dyDescent="0.45">
      <c r="B154" s="19">
        <v>91.44</v>
      </c>
      <c r="C154" s="19">
        <v>91.474869999999996</v>
      </c>
      <c r="D154" s="19">
        <v>43.41011014</v>
      </c>
      <c r="E154" s="19">
        <v>52.929886359999998</v>
      </c>
      <c r="F154" s="19">
        <v>230.88</v>
      </c>
      <c r="K154" t="s">
        <v>13917</v>
      </c>
      <c r="L154" t="s">
        <v>13918</v>
      </c>
      <c r="N154" t="s">
        <v>4300</v>
      </c>
      <c r="O154">
        <v>114</v>
      </c>
      <c r="P154">
        <v>8</v>
      </c>
      <c r="Q154">
        <v>91.44</v>
      </c>
      <c r="R154" t="e">
        <v>#REF!</v>
      </c>
      <c r="S154">
        <v>4009</v>
      </c>
      <c r="T154" t="s">
        <v>2111</v>
      </c>
      <c r="U154" t="s">
        <v>3917</v>
      </c>
      <c r="V154" s="49" t="s">
        <v>13919</v>
      </c>
      <c r="X154">
        <v>0</v>
      </c>
    </row>
    <row r="155" spans="1:24" ht="22.05" customHeight="1" x14ac:dyDescent="0.45">
      <c r="B155" s="19">
        <v>105.69</v>
      </c>
      <c r="C155" s="19">
        <v>105.7201</v>
      </c>
      <c r="D155" s="19">
        <v>43.410038120000003</v>
      </c>
      <c r="E155" s="19">
        <v>52.929740850000002</v>
      </c>
      <c r="F155" s="19">
        <v>230.88</v>
      </c>
      <c r="K155" t="s">
        <v>13920</v>
      </c>
      <c r="L155" t="s">
        <v>13921</v>
      </c>
      <c r="N155" t="s">
        <v>4300</v>
      </c>
      <c r="O155">
        <v>114</v>
      </c>
      <c r="P155">
        <v>8</v>
      </c>
      <c r="Q155">
        <v>105.69</v>
      </c>
      <c r="R155" t="e">
        <v>#REF!</v>
      </c>
      <c r="S155">
        <v>4009</v>
      </c>
      <c r="T155" t="s">
        <v>2111</v>
      </c>
      <c r="U155" t="s">
        <v>3917</v>
      </c>
      <c r="V155" s="49" t="s">
        <v>13922</v>
      </c>
      <c r="X155">
        <v>0</v>
      </c>
    </row>
    <row r="156" spans="1:24" ht="22.05" customHeight="1" x14ac:dyDescent="0.45">
      <c r="B156" s="19">
        <v>179.79</v>
      </c>
      <c r="C156" s="19">
        <v>179.8365</v>
      </c>
      <c r="D156" s="19">
        <v>43.409658620000002</v>
      </c>
      <c r="E156" s="19">
        <v>52.928988390000001</v>
      </c>
      <c r="F156" s="19">
        <v>229.85</v>
      </c>
      <c r="K156" t="s">
        <v>13923</v>
      </c>
      <c r="L156" t="s">
        <v>13924</v>
      </c>
      <c r="N156" t="s">
        <v>4300</v>
      </c>
      <c r="O156">
        <v>114</v>
      </c>
      <c r="P156">
        <v>8</v>
      </c>
      <c r="Q156">
        <v>179.79</v>
      </c>
      <c r="R156" t="e">
        <v>#REF!</v>
      </c>
      <c r="S156">
        <v>4009</v>
      </c>
      <c r="T156" t="s">
        <v>2111</v>
      </c>
      <c r="U156" t="s">
        <v>3917</v>
      </c>
      <c r="V156" s="49" t="s">
        <v>13925</v>
      </c>
      <c r="X156">
        <v>0</v>
      </c>
    </row>
    <row r="157" spans="1:24" ht="22.05" customHeight="1" x14ac:dyDescent="0.45">
      <c r="B157" s="19">
        <v>182.88</v>
      </c>
      <c r="C157" s="19">
        <v>182.922</v>
      </c>
      <c r="D157" s="19">
        <v>43.409641440000001</v>
      </c>
      <c r="E157" s="19">
        <v>52.928958469999998</v>
      </c>
      <c r="F157" s="19">
        <v>229.85</v>
      </c>
      <c r="K157" t="s">
        <v>13926</v>
      </c>
      <c r="L157" t="s">
        <v>13927</v>
      </c>
      <c r="N157" t="s">
        <v>4300</v>
      </c>
      <c r="O157">
        <v>114</v>
      </c>
      <c r="P157">
        <v>8</v>
      </c>
      <c r="Q157">
        <v>182.88</v>
      </c>
      <c r="R157" t="e">
        <v>#REF!</v>
      </c>
      <c r="S157">
        <v>4009</v>
      </c>
      <c r="T157" t="s">
        <v>2111</v>
      </c>
      <c r="U157" t="s">
        <v>3917</v>
      </c>
      <c r="V157" s="49" t="s">
        <v>13928</v>
      </c>
      <c r="X157">
        <v>0</v>
      </c>
    </row>
    <row r="158" spans="1:24" ht="22.05" customHeight="1" x14ac:dyDescent="0.45">
      <c r="B158" s="19">
        <v>251.6</v>
      </c>
      <c r="C158" s="19">
        <v>251.64680000000001</v>
      </c>
      <c r="D158" s="19">
        <v>43.409258610000002</v>
      </c>
      <c r="E158" s="19">
        <v>52.928291999999999</v>
      </c>
      <c r="F158" s="19">
        <v>229.85</v>
      </c>
      <c r="K158" t="s">
        <v>13929</v>
      </c>
      <c r="L158" t="s">
        <v>13930</v>
      </c>
      <c r="N158" t="s">
        <v>4300</v>
      </c>
      <c r="O158">
        <v>114</v>
      </c>
      <c r="P158">
        <v>8</v>
      </c>
      <c r="Q158">
        <v>251.6</v>
      </c>
      <c r="R158" t="e">
        <v>#REF!</v>
      </c>
      <c r="S158">
        <v>4009</v>
      </c>
      <c r="T158" t="s">
        <v>2111</v>
      </c>
      <c r="U158" t="s">
        <v>3917</v>
      </c>
      <c r="V158" s="49" t="s">
        <v>13931</v>
      </c>
      <c r="X158">
        <v>0</v>
      </c>
    </row>
    <row r="159" spans="1:24" ht="22.05" customHeight="1" x14ac:dyDescent="0.45">
      <c r="B159" s="19">
        <v>274.32</v>
      </c>
      <c r="C159" s="19">
        <v>274.3655</v>
      </c>
      <c r="D159" s="19">
        <v>43.409135450000001</v>
      </c>
      <c r="E159" s="19">
        <v>52.928068150000001</v>
      </c>
      <c r="F159" s="19">
        <v>230.25</v>
      </c>
      <c r="K159" t="s">
        <v>13932</v>
      </c>
      <c r="L159" t="s">
        <v>13933</v>
      </c>
      <c r="N159" t="s">
        <v>4300</v>
      </c>
      <c r="O159">
        <v>114</v>
      </c>
      <c r="P159">
        <v>8</v>
      </c>
      <c r="Q159">
        <v>274.32</v>
      </c>
      <c r="R159" t="e">
        <v>#REF!</v>
      </c>
      <c r="S159">
        <v>4009</v>
      </c>
      <c r="T159" t="s">
        <v>2111</v>
      </c>
      <c r="U159" t="s">
        <v>3917</v>
      </c>
      <c r="V159" s="49" t="s">
        <v>13934</v>
      </c>
      <c r="X159">
        <v>0</v>
      </c>
    </row>
    <row r="160" spans="1:24" ht="22.05" customHeight="1" x14ac:dyDescent="0.45">
      <c r="B160" s="19">
        <v>306.7</v>
      </c>
      <c r="C160" s="19">
        <v>306.74650000000003</v>
      </c>
      <c r="D160" s="19">
        <v>43.408959879999998</v>
      </c>
      <c r="E160" s="19">
        <v>52.927749050000003</v>
      </c>
      <c r="F160" s="19">
        <v>230.28</v>
      </c>
      <c r="K160" t="s">
        <v>13935</v>
      </c>
      <c r="L160" t="s">
        <v>13936</v>
      </c>
      <c r="N160" t="s">
        <v>4300</v>
      </c>
      <c r="O160">
        <v>114</v>
      </c>
      <c r="P160">
        <v>8</v>
      </c>
      <c r="Q160">
        <v>306.7</v>
      </c>
      <c r="R160" t="e">
        <v>#REF!</v>
      </c>
      <c r="S160">
        <v>4009</v>
      </c>
      <c r="T160" t="s">
        <v>2111</v>
      </c>
      <c r="U160" t="s">
        <v>3917</v>
      </c>
      <c r="V160" s="49" t="s">
        <v>13937</v>
      </c>
      <c r="X160">
        <v>0</v>
      </c>
    </row>
    <row r="161" spans="1:24" ht="22.05" customHeight="1" x14ac:dyDescent="0.45">
      <c r="B161" s="19">
        <v>365.76</v>
      </c>
      <c r="C161" s="19">
        <v>365.80590000000001</v>
      </c>
      <c r="D161" s="19">
        <v>43.408650559999998</v>
      </c>
      <c r="E161" s="19">
        <v>52.927156060000002</v>
      </c>
      <c r="F161" s="19">
        <v>230.48</v>
      </c>
      <c r="K161" t="s">
        <v>13938</v>
      </c>
      <c r="L161" t="s">
        <v>13939</v>
      </c>
      <c r="N161" t="s">
        <v>4300</v>
      </c>
      <c r="O161">
        <v>114</v>
      </c>
      <c r="P161">
        <v>8</v>
      </c>
      <c r="Q161">
        <v>365.76</v>
      </c>
      <c r="R161" t="e">
        <v>#REF!</v>
      </c>
      <c r="S161">
        <v>4009</v>
      </c>
      <c r="T161" t="s">
        <v>2111</v>
      </c>
      <c r="U161" t="s">
        <v>3917</v>
      </c>
      <c r="V161" s="49" t="s">
        <v>13940</v>
      </c>
      <c r="X161">
        <v>0</v>
      </c>
    </row>
    <row r="162" spans="1:24" ht="22.05" customHeight="1" x14ac:dyDescent="0.45">
      <c r="B162" s="19">
        <v>377.94</v>
      </c>
      <c r="C162" s="19">
        <v>377.98739999999998</v>
      </c>
      <c r="D162" s="19">
        <v>43.408586759999999</v>
      </c>
      <c r="E162" s="19">
        <v>52.92703375</v>
      </c>
      <c r="F162" s="19">
        <v>230.48</v>
      </c>
      <c r="K162" t="s">
        <v>13941</v>
      </c>
      <c r="L162" t="s">
        <v>13942</v>
      </c>
      <c r="N162" t="s">
        <v>4300</v>
      </c>
      <c r="O162">
        <v>114</v>
      </c>
      <c r="P162">
        <v>8</v>
      </c>
      <c r="Q162">
        <v>377.94</v>
      </c>
      <c r="R162" t="e">
        <v>#REF!</v>
      </c>
      <c r="S162">
        <v>4009</v>
      </c>
      <c r="T162" t="s">
        <v>2111</v>
      </c>
      <c r="U162" t="s">
        <v>3917</v>
      </c>
      <c r="V162" s="49" t="s">
        <v>13943</v>
      </c>
      <c r="X162">
        <v>0</v>
      </c>
    </row>
    <row r="163" spans="1:24" ht="22.05" customHeight="1" x14ac:dyDescent="0.45">
      <c r="B163" s="19">
        <v>441.25</v>
      </c>
      <c r="C163" s="19">
        <v>441.29770000000002</v>
      </c>
      <c r="D163" s="19">
        <v>43.408292019999998</v>
      </c>
      <c r="E163" s="19">
        <v>52.926364800000002</v>
      </c>
      <c r="F163" s="19">
        <v>230.48</v>
      </c>
      <c r="K163" t="s">
        <v>13944</v>
      </c>
      <c r="L163" t="s">
        <v>13945</v>
      </c>
      <c r="N163" t="s">
        <v>4300</v>
      </c>
      <c r="O163">
        <v>114</v>
      </c>
      <c r="P163">
        <v>8</v>
      </c>
      <c r="Q163">
        <v>441.25</v>
      </c>
      <c r="R163" t="e">
        <v>#REF!</v>
      </c>
      <c r="S163">
        <v>4009</v>
      </c>
      <c r="T163" t="s">
        <v>2111</v>
      </c>
      <c r="U163" t="s">
        <v>3917</v>
      </c>
      <c r="V163" s="49" t="s">
        <v>13946</v>
      </c>
      <c r="X163">
        <v>0</v>
      </c>
    </row>
    <row r="164" spans="1:24" ht="22.05" customHeight="1" x14ac:dyDescent="0.45">
      <c r="B164" s="19">
        <v>457.2</v>
      </c>
      <c r="C164" s="19">
        <v>457.2509</v>
      </c>
      <c r="D164" s="19">
        <v>43.408218140000002</v>
      </c>
      <c r="E164" s="19">
        <v>52.926195989999997</v>
      </c>
      <c r="F164" s="19">
        <v>230.08</v>
      </c>
      <c r="K164" t="s">
        <v>13947</v>
      </c>
      <c r="L164" t="s">
        <v>13948</v>
      </c>
      <c r="N164" t="s">
        <v>4300</v>
      </c>
      <c r="O164">
        <v>114</v>
      </c>
      <c r="P164">
        <v>8</v>
      </c>
      <c r="Q164">
        <v>457.2</v>
      </c>
      <c r="R164" t="e">
        <v>#REF!</v>
      </c>
      <c r="S164">
        <v>4009</v>
      </c>
      <c r="T164" t="s">
        <v>2111</v>
      </c>
      <c r="U164" t="s">
        <v>3917</v>
      </c>
      <c r="V164" s="49" t="s">
        <v>13949</v>
      </c>
      <c r="X164">
        <v>0</v>
      </c>
    </row>
    <row r="165" spans="1:24" ht="22.05" customHeight="1" x14ac:dyDescent="0.45">
      <c r="B165" s="19">
        <v>519.95000000000005</v>
      </c>
      <c r="C165" s="19">
        <v>520.00099999999998</v>
      </c>
      <c r="D165" s="19">
        <v>43.407927440000002</v>
      </c>
      <c r="E165" s="19">
        <v>52.925531800000002</v>
      </c>
      <c r="F165" s="19">
        <v>230.53</v>
      </c>
      <c r="K165" t="s">
        <v>13950</v>
      </c>
      <c r="L165" t="s">
        <v>13951</v>
      </c>
      <c r="N165" t="s">
        <v>4300</v>
      </c>
      <c r="O165">
        <v>114</v>
      </c>
      <c r="P165">
        <v>8</v>
      </c>
      <c r="Q165">
        <v>519.95000000000005</v>
      </c>
      <c r="R165" t="e">
        <v>#REF!</v>
      </c>
      <c r="S165">
        <v>4009</v>
      </c>
      <c r="T165" t="s">
        <v>2111</v>
      </c>
      <c r="U165" t="s">
        <v>3917</v>
      </c>
      <c r="V165" s="49" t="s">
        <v>13952</v>
      </c>
      <c r="X165">
        <v>0</v>
      </c>
    </row>
    <row r="166" spans="1:24" ht="22.05" customHeight="1" x14ac:dyDescent="0.45">
      <c r="B166" s="19">
        <v>534.17999999999995</v>
      </c>
      <c r="C166" s="19">
        <v>534.30020000000002</v>
      </c>
      <c r="D166" s="19">
        <v>43.407841929999996</v>
      </c>
      <c r="E166" s="19">
        <v>52.925401000000001</v>
      </c>
      <c r="F166" s="19">
        <v>231.93</v>
      </c>
      <c r="K166" t="s">
        <v>13953</v>
      </c>
      <c r="L166" t="s">
        <v>13954</v>
      </c>
      <c r="N166" t="s">
        <v>4300</v>
      </c>
      <c r="O166">
        <v>114</v>
      </c>
      <c r="P166">
        <v>8</v>
      </c>
      <c r="Q166">
        <v>534.17999999999995</v>
      </c>
      <c r="R166" t="e">
        <v>#REF!</v>
      </c>
      <c r="S166">
        <v>4009</v>
      </c>
      <c r="T166" t="s">
        <v>2111</v>
      </c>
      <c r="U166" t="s">
        <v>3917</v>
      </c>
      <c r="V166" s="49" t="s">
        <v>13955</v>
      </c>
      <c r="X166">
        <v>0</v>
      </c>
    </row>
    <row r="167" spans="1:24" ht="22.05" customHeight="1" x14ac:dyDescent="0.45">
      <c r="B167" s="19">
        <v>548.64</v>
      </c>
      <c r="C167" s="19">
        <v>548.76120000000003</v>
      </c>
      <c r="D167" s="19">
        <v>43.407724379999998</v>
      </c>
      <c r="E167" s="19">
        <v>52.925324340000003</v>
      </c>
      <c r="F167" s="19">
        <v>231.93</v>
      </c>
      <c r="K167" t="s">
        <v>13956</v>
      </c>
      <c r="L167" t="s">
        <v>13957</v>
      </c>
      <c r="N167" t="s">
        <v>4300</v>
      </c>
      <c r="O167">
        <v>114</v>
      </c>
      <c r="P167">
        <v>8</v>
      </c>
      <c r="Q167">
        <v>548.64</v>
      </c>
      <c r="R167" t="e">
        <v>#REF!</v>
      </c>
      <c r="S167">
        <v>4009</v>
      </c>
      <c r="T167" t="s">
        <v>2111</v>
      </c>
      <c r="U167" t="s">
        <v>3917</v>
      </c>
      <c r="V167" s="49" t="s">
        <v>13958</v>
      </c>
      <c r="X167">
        <v>0</v>
      </c>
    </row>
    <row r="168" spans="1:24" ht="22.05" customHeight="1" x14ac:dyDescent="0.45">
      <c r="B168" s="19">
        <v>565.64</v>
      </c>
      <c r="C168" s="19">
        <v>565.87670000000003</v>
      </c>
      <c r="D168" s="19">
        <v>43.407586199999997</v>
      </c>
      <c r="E168" s="19">
        <v>52.925234240000002</v>
      </c>
      <c r="F168" s="19">
        <v>229.93</v>
      </c>
      <c r="K168" t="s">
        <v>13959</v>
      </c>
      <c r="L168" t="s">
        <v>13960</v>
      </c>
      <c r="N168" t="s">
        <v>4300</v>
      </c>
      <c r="O168">
        <v>114</v>
      </c>
      <c r="P168">
        <v>8</v>
      </c>
      <c r="Q168">
        <v>565.64</v>
      </c>
      <c r="R168" t="e">
        <v>#REF!</v>
      </c>
      <c r="S168">
        <v>4009</v>
      </c>
      <c r="T168" t="s">
        <v>2111</v>
      </c>
      <c r="U168" t="s">
        <v>3917</v>
      </c>
      <c r="V168" s="49" t="s">
        <v>13961</v>
      </c>
      <c r="X168">
        <v>0</v>
      </c>
    </row>
    <row r="169" spans="1:24" ht="22.05" customHeight="1" x14ac:dyDescent="0.45">
      <c r="B169" s="19">
        <v>567.17999999999995</v>
      </c>
      <c r="C169" s="19">
        <v>567.71280000000002</v>
      </c>
      <c r="D169" s="19">
        <v>43.407582169999998</v>
      </c>
      <c r="E169" s="19">
        <v>52.925216050000003</v>
      </c>
      <c r="F169" s="19">
        <v>230.93</v>
      </c>
      <c r="K169" t="s">
        <v>13962</v>
      </c>
      <c r="L169" t="s">
        <v>13963</v>
      </c>
      <c r="N169" t="s">
        <v>4300</v>
      </c>
      <c r="O169">
        <v>114</v>
      </c>
      <c r="P169">
        <v>8</v>
      </c>
      <c r="Q169">
        <v>567.17999999999995</v>
      </c>
      <c r="R169" t="e">
        <v>#REF!</v>
      </c>
      <c r="S169">
        <v>4009</v>
      </c>
      <c r="T169" t="s">
        <v>2111</v>
      </c>
      <c r="U169" t="s">
        <v>3917</v>
      </c>
      <c r="V169" s="49" t="s">
        <v>13964</v>
      </c>
      <c r="X169">
        <v>0</v>
      </c>
    </row>
    <row r="170" spans="1:24" ht="22.05" customHeight="1" x14ac:dyDescent="0.45">
      <c r="B170" s="19">
        <v>570.51</v>
      </c>
      <c r="C170" s="19">
        <v>571.04960000000005</v>
      </c>
      <c r="D170" s="19">
        <v>43.40756279</v>
      </c>
      <c r="E170" s="19">
        <v>52.92518458</v>
      </c>
      <c r="F170" s="19">
        <v>230.93</v>
      </c>
      <c r="K170" t="s">
        <v>13654</v>
      </c>
      <c r="L170" t="s">
        <v>13655</v>
      </c>
      <c r="N170" t="s">
        <v>4300</v>
      </c>
      <c r="O170">
        <v>114</v>
      </c>
      <c r="P170">
        <v>8</v>
      </c>
      <c r="Q170">
        <v>570.51</v>
      </c>
      <c r="R170" t="e">
        <v>#REF!</v>
      </c>
      <c r="S170">
        <v>4009</v>
      </c>
      <c r="T170" t="s">
        <v>2111</v>
      </c>
      <c r="U170" t="s">
        <v>3917</v>
      </c>
      <c r="V170" s="49" t="s">
        <v>13965</v>
      </c>
      <c r="X170">
        <v>1</v>
      </c>
    </row>
    <row r="171" spans="1:24" ht="22.05" customHeight="1" x14ac:dyDescent="0.45">
      <c r="A171" s="10">
        <v>4109</v>
      </c>
      <c r="B171" s="19">
        <v>0</v>
      </c>
      <c r="C171" s="19">
        <v>0</v>
      </c>
      <c r="D171" s="19">
        <v>43.405898729999997</v>
      </c>
      <c r="E171" s="19">
        <v>52.924665470000001</v>
      </c>
      <c r="F171" s="19">
        <v>229.99</v>
      </c>
      <c r="G171" s="20">
        <v>100</v>
      </c>
      <c r="H171" s="20">
        <v>5.4</v>
      </c>
      <c r="I171" s="21">
        <v>5.0000000000000001E-3</v>
      </c>
      <c r="K171" t="s">
        <v>13966</v>
      </c>
      <c r="L171" t="s">
        <v>13967</v>
      </c>
      <c r="N171" t="s">
        <v>4300</v>
      </c>
      <c r="O171">
        <v>110.8</v>
      </c>
      <c r="P171">
        <v>5.4</v>
      </c>
      <c r="Q171">
        <v>0</v>
      </c>
      <c r="R171">
        <v>4109</v>
      </c>
      <c r="S171">
        <v>4109</v>
      </c>
      <c r="T171" t="s">
        <v>2149</v>
      </c>
      <c r="U171" t="s">
        <v>4022</v>
      </c>
      <c r="V171" s="49" t="s">
        <v>13968</v>
      </c>
      <c r="X171">
        <v>0</v>
      </c>
    </row>
    <row r="172" spans="1:24" ht="22.05" customHeight="1" x14ac:dyDescent="0.45">
      <c r="B172" s="19">
        <v>6.39</v>
      </c>
      <c r="C172" s="19">
        <v>6.3859519999999996</v>
      </c>
      <c r="D172" s="19">
        <v>43.405926790000002</v>
      </c>
      <c r="E172" s="19">
        <v>52.92459667</v>
      </c>
      <c r="F172" s="19">
        <v>229.99</v>
      </c>
      <c r="K172" t="s">
        <v>13969</v>
      </c>
      <c r="L172" t="s">
        <v>13970</v>
      </c>
      <c r="N172" t="s">
        <v>4300</v>
      </c>
      <c r="O172">
        <v>110.8</v>
      </c>
      <c r="P172">
        <v>5.4</v>
      </c>
      <c r="Q172">
        <v>6.39</v>
      </c>
      <c r="R172" t="e">
        <v>#REF!</v>
      </c>
      <c r="S172">
        <v>4109</v>
      </c>
      <c r="T172" t="s">
        <v>2149</v>
      </c>
      <c r="U172" t="s">
        <v>4022</v>
      </c>
      <c r="V172" s="49" t="s">
        <v>13971</v>
      </c>
      <c r="X172">
        <v>0</v>
      </c>
    </row>
    <row r="173" spans="1:24" ht="22.05" customHeight="1" x14ac:dyDescent="0.45">
      <c r="B173" s="19">
        <v>52.42</v>
      </c>
      <c r="C173" s="19">
        <v>52.427880000000002</v>
      </c>
      <c r="D173" s="19">
        <v>43.405960450000002</v>
      </c>
      <c r="E173" s="19">
        <v>52.924030180000003</v>
      </c>
      <c r="F173" s="19">
        <v>230.53</v>
      </c>
      <c r="K173" t="s">
        <v>13972</v>
      </c>
      <c r="L173" t="s">
        <v>13973</v>
      </c>
      <c r="N173" t="s">
        <v>4300</v>
      </c>
      <c r="O173">
        <v>110.8</v>
      </c>
      <c r="P173">
        <v>5.4</v>
      </c>
      <c r="Q173">
        <v>52.42</v>
      </c>
      <c r="R173" t="e">
        <v>#REF!</v>
      </c>
      <c r="S173">
        <v>4109</v>
      </c>
      <c r="T173" t="s">
        <v>2149</v>
      </c>
      <c r="U173" t="s">
        <v>4022</v>
      </c>
      <c r="V173" s="49" t="s">
        <v>13974</v>
      </c>
      <c r="X173">
        <v>0</v>
      </c>
    </row>
    <row r="174" spans="1:24" ht="22.05" customHeight="1" x14ac:dyDescent="0.45">
      <c r="B174" s="19">
        <v>91.44</v>
      </c>
      <c r="C174" s="19">
        <v>91.445220000000006</v>
      </c>
      <c r="D174" s="19">
        <v>43.405999600000001</v>
      </c>
      <c r="E174" s="19">
        <v>52.923551519999997</v>
      </c>
      <c r="F174" s="19">
        <v>230.13</v>
      </c>
      <c r="K174" t="s">
        <v>13975</v>
      </c>
      <c r="L174" t="s">
        <v>13976</v>
      </c>
      <c r="N174" t="s">
        <v>4300</v>
      </c>
      <c r="O174">
        <v>110.8</v>
      </c>
      <c r="P174">
        <v>5.4</v>
      </c>
      <c r="Q174">
        <v>91.44</v>
      </c>
      <c r="R174" t="e">
        <v>#REF!</v>
      </c>
      <c r="S174">
        <v>4109</v>
      </c>
      <c r="T174" t="s">
        <v>2149</v>
      </c>
      <c r="U174" t="s">
        <v>4022</v>
      </c>
      <c r="V174" s="49" t="s">
        <v>13977</v>
      </c>
      <c r="X174">
        <v>0</v>
      </c>
    </row>
    <row r="175" spans="1:24" ht="22.05" customHeight="1" x14ac:dyDescent="0.45">
      <c r="B175" s="19">
        <v>103.43</v>
      </c>
      <c r="C175" s="19">
        <v>103.4393</v>
      </c>
      <c r="D175" s="19">
        <v>43.406011640000003</v>
      </c>
      <c r="E175" s="19">
        <v>52.923404400000003</v>
      </c>
      <c r="F175" s="19">
        <v>230.33</v>
      </c>
      <c r="K175" t="s">
        <v>13978</v>
      </c>
      <c r="L175" t="s">
        <v>13979</v>
      </c>
      <c r="N175" t="s">
        <v>4300</v>
      </c>
      <c r="O175">
        <v>110.8</v>
      </c>
      <c r="P175">
        <v>5.4</v>
      </c>
      <c r="Q175">
        <v>103.43</v>
      </c>
      <c r="R175" t="e">
        <v>#REF!</v>
      </c>
      <c r="S175">
        <v>4109</v>
      </c>
      <c r="T175" t="s">
        <v>2149</v>
      </c>
      <c r="U175" t="s">
        <v>4022</v>
      </c>
      <c r="V175" s="49" t="s">
        <v>13980</v>
      </c>
      <c r="X175">
        <v>0</v>
      </c>
    </row>
    <row r="176" spans="1:24" ht="22.05" customHeight="1" x14ac:dyDescent="0.45">
      <c r="B176" s="19">
        <v>145.43</v>
      </c>
      <c r="C176" s="19">
        <v>145.4365</v>
      </c>
      <c r="D176" s="19">
        <v>43.406019229999998</v>
      </c>
      <c r="E176" s="19">
        <v>52.922886050000002</v>
      </c>
      <c r="F176" s="19">
        <v>229.93</v>
      </c>
      <c r="K176" t="s">
        <v>13981</v>
      </c>
      <c r="L176" t="s">
        <v>13982</v>
      </c>
      <c r="N176" t="s">
        <v>4300</v>
      </c>
      <c r="O176">
        <v>110.8</v>
      </c>
      <c r="P176">
        <v>5.4</v>
      </c>
      <c r="Q176">
        <v>145.43</v>
      </c>
      <c r="R176" t="e">
        <v>#REF!</v>
      </c>
      <c r="S176">
        <v>4109</v>
      </c>
      <c r="T176" t="s">
        <v>2149</v>
      </c>
      <c r="U176" t="s">
        <v>4022</v>
      </c>
      <c r="V176" s="49" t="s">
        <v>13983</v>
      </c>
      <c r="X176">
        <v>0</v>
      </c>
    </row>
    <row r="177" spans="1:24" ht="22.05" customHeight="1" x14ac:dyDescent="0.45">
      <c r="B177" s="19">
        <v>167.05</v>
      </c>
      <c r="C177" s="19">
        <v>167.09540000000001</v>
      </c>
      <c r="D177" s="19">
        <v>43.406010100000003</v>
      </c>
      <c r="E177" s="19">
        <v>52.92261937</v>
      </c>
      <c r="F177" s="19">
        <v>231.13</v>
      </c>
      <c r="K177" t="s">
        <v>13984</v>
      </c>
      <c r="L177" t="s">
        <v>13985</v>
      </c>
      <c r="N177" t="s">
        <v>4300</v>
      </c>
      <c r="O177">
        <v>110.8</v>
      </c>
      <c r="P177">
        <v>5.4</v>
      </c>
      <c r="Q177">
        <v>167.05</v>
      </c>
      <c r="R177" t="e">
        <v>#REF!</v>
      </c>
      <c r="S177">
        <v>4109</v>
      </c>
      <c r="T177" t="s">
        <v>2149</v>
      </c>
      <c r="U177" t="s">
        <v>4022</v>
      </c>
      <c r="V177" s="49" t="s">
        <v>13986</v>
      </c>
      <c r="X177">
        <v>0</v>
      </c>
    </row>
    <row r="178" spans="1:24" ht="22.05" customHeight="1" x14ac:dyDescent="0.45">
      <c r="B178" s="19">
        <v>172.26</v>
      </c>
      <c r="C178" s="19">
        <v>172.3031</v>
      </c>
      <c r="D178" s="19">
        <v>43.405983450000001</v>
      </c>
      <c r="E178" s="19">
        <v>52.922566490000001</v>
      </c>
      <c r="F178" s="19">
        <v>231.13</v>
      </c>
      <c r="K178" t="s">
        <v>13615</v>
      </c>
      <c r="L178" t="s">
        <v>13616</v>
      </c>
      <c r="N178" t="s">
        <v>4300</v>
      </c>
      <c r="O178">
        <v>110.8</v>
      </c>
      <c r="P178">
        <v>5.4</v>
      </c>
      <c r="Q178">
        <v>172.26</v>
      </c>
      <c r="R178" t="e">
        <v>#REF!</v>
      </c>
      <c r="S178">
        <v>4109</v>
      </c>
      <c r="T178" t="s">
        <v>2149</v>
      </c>
      <c r="U178" t="s">
        <v>4022</v>
      </c>
      <c r="V178" s="49" t="s">
        <v>13987</v>
      </c>
      <c r="X178">
        <v>1</v>
      </c>
    </row>
    <row r="179" spans="1:24" ht="22.05" customHeight="1" x14ac:dyDescent="0.45">
      <c r="A179" s="10">
        <v>4111</v>
      </c>
      <c r="B179" s="19">
        <v>0</v>
      </c>
      <c r="C179" s="19">
        <v>0</v>
      </c>
      <c r="D179" s="19">
        <v>43.410412010000002</v>
      </c>
      <c r="E179" s="19">
        <v>52.924422939999999</v>
      </c>
      <c r="F179" s="19">
        <v>230.87</v>
      </c>
      <c r="G179" s="20">
        <v>98</v>
      </c>
      <c r="H179" s="20">
        <v>8</v>
      </c>
      <c r="I179" s="21">
        <v>0.2</v>
      </c>
      <c r="K179" t="s">
        <v>13988</v>
      </c>
      <c r="L179" t="s">
        <v>13989</v>
      </c>
      <c r="N179" t="s">
        <v>4300</v>
      </c>
      <c r="O179">
        <v>114</v>
      </c>
      <c r="P179">
        <v>8</v>
      </c>
      <c r="Q179">
        <v>0</v>
      </c>
      <c r="R179">
        <v>4111</v>
      </c>
      <c r="S179">
        <v>4111</v>
      </c>
      <c r="T179" t="s">
        <v>2150</v>
      </c>
      <c r="U179" t="s">
        <v>3917</v>
      </c>
      <c r="V179" s="49" t="s">
        <v>13990</v>
      </c>
      <c r="X179">
        <v>0</v>
      </c>
    </row>
    <row r="180" spans="1:24" ht="22.05" customHeight="1" x14ac:dyDescent="0.45">
      <c r="B180" s="19">
        <v>14.02</v>
      </c>
      <c r="C180" s="19">
        <v>14.07189</v>
      </c>
      <c r="D180" s="19">
        <v>43.410285809999998</v>
      </c>
      <c r="E180" s="19">
        <v>52.924422120000003</v>
      </c>
      <c r="F180" s="19">
        <v>229.67</v>
      </c>
      <c r="K180" t="s">
        <v>13991</v>
      </c>
      <c r="L180" t="s">
        <v>13992</v>
      </c>
      <c r="N180" t="s">
        <v>4300</v>
      </c>
      <c r="O180">
        <v>114</v>
      </c>
      <c r="P180">
        <v>8</v>
      </c>
      <c r="Q180">
        <v>14.02</v>
      </c>
      <c r="R180" t="e">
        <v>#REF!</v>
      </c>
      <c r="S180">
        <v>4111</v>
      </c>
      <c r="T180" t="s">
        <v>2150</v>
      </c>
      <c r="U180" t="s">
        <v>3917</v>
      </c>
      <c r="V180" s="49" t="s">
        <v>13993</v>
      </c>
      <c r="X180">
        <v>0</v>
      </c>
    </row>
    <row r="181" spans="1:24" ht="22.05" customHeight="1" x14ac:dyDescent="0.45">
      <c r="B181" s="19">
        <v>28.68</v>
      </c>
      <c r="C181" s="19">
        <v>28.732690000000002</v>
      </c>
      <c r="D181" s="19">
        <v>43.410153870000002</v>
      </c>
      <c r="E181" s="19">
        <v>52.92441942</v>
      </c>
      <c r="F181" s="19">
        <v>229.67</v>
      </c>
      <c r="K181" t="s">
        <v>13994</v>
      </c>
      <c r="L181" t="s">
        <v>13995</v>
      </c>
      <c r="N181" t="s">
        <v>4300</v>
      </c>
      <c r="O181">
        <v>114</v>
      </c>
      <c r="P181">
        <v>8</v>
      </c>
      <c r="Q181">
        <v>28.68</v>
      </c>
      <c r="R181" t="e">
        <v>#REF!</v>
      </c>
      <c r="S181">
        <v>4111</v>
      </c>
      <c r="T181" t="s">
        <v>2150</v>
      </c>
      <c r="U181" t="s">
        <v>3917</v>
      </c>
      <c r="V181" s="49" t="s">
        <v>13996</v>
      </c>
      <c r="X181">
        <v>0</v>
      </c>
    </row>
    <row r="182" spans="1:24" ht="22.05" customHeight="1" x14ac:dyDescent="0.45">
      <c r="B182" s="19">
        <v>75.540000000000006</v>
      </c>
      <c r="C182" s="19">
        <v>75.591030000000003</v>
      </c>
      <c r="D182" s="19">
        <v>43.40973726</v>
      </c>
      <c r="E182" s="19">
        <v>52.92432925</v>
      </c>
      <c r="F182" s="19">
        <v>229.7</v>
      </c>
      <c r="K182" t="s">
        <v>13997</v>
      </c>
      <c r="L182" t="s">
        <v>13998</v>
      </c>
      <c r="N182" t="s">
        <v>4300</v>
      </c>
      <c r="O182">
        <v>114</v>
      </c>
      <c r="P182">
        <v>8</v>
      </c>
      <c r="Q182">
        <v>75.540000000000006</v>
      </c>
      <c r="R182" t="e">
        <v>#REF!</v>
      </c>
      <c r="S182">
        <v>4111</v>
      </c>
      <c r="T182" t="s">
        <v>2150</v>
      </c>
      <c r="U182" t="s">
        <v>3917</v>
      </c>
      <c r="V182" s="49" t="s">
        <v>13999</v>
      </c>
      <c r="X182">
        <v>0</v>
      </c>
    </row>
    <row r="183" spans="1:24" ht="22.05" customHeight="1" x14ac:dyDescent="0.45">
      <c r="B183" s="19">
        <v>91.44</v>
      </c>
      <c r="C183" s="19">
        <v>91.496300000000005</v>
      </c>
      <c r="D183" s="19">
        <v>43.409595590000002</v>
      </c>
      <c r="E183" s="19">
        <v>52.924301360000001</v>
      </c>
      <c r="F183" s="19">
        <v>230.1</v>
      </c>
      <c r="K183" t="s">
        <v>14000</v>
      </c>
      <c r="L183" t="s">
        <v>14001</v>
      </c>
      <c r="N183" t="s">
        <v>4300</v>
      </c>
      <c r="O183">
        <v>114</v>
      </c>
      <c r="P183">
        <v>8</v>
      </c>
      <c r="Q183">
        <v>91.44</v>
      </c>
      <c r="R183" t="e">
        <v>#REF!</v>
      </c>
      <c r="S183">
        <v>4111</v>
      </c>
      <c r="T183" t="s">
        <v>2150</v>
      </c>
      <c r="U183" t="s">
        <v>3917</v>
      </c>
      <c r="V183" s="49" t="s">
        <v>14002</v>
      </c>
      <c r="X183">
        <v>0</v>
      </c>
    </row>
    <row r="184" spans="1:24" ht="22.05" customHeight="1" x14ac:dyDescent="0.45">
      <c r="B184" s="19">
        <v>127.89</v>
      </c>
      <c r="C184" s="19">
        <v>127.9598</v>
      </c>
      <c r="D184" s="19">
        <v>43.409270800000002</v>
      </c>
      <c r="E184" s="19">
        <v>52.924237419999997</v>
      </c>
      <c r="F184" s="19">
        <v>229.3</v>
      </c>
      <c r="K184" t="s">
        <v>14003</v>
      </c>
      <c r="L184" t="s">
        <v>14004</v>
      </c>
      <c r="N184" t="s">
        <v>4300</v>
      </c>
      <c r="O184">
        <v>114</v>
      </c>
      <c r="P184">
        <v>8</v>
      </c>
      <c r="Q184">
        <v>127.89</v>
      </c>
      <c r="R184" t="e">
        <v>#REF!</v>
      </c>
      <c r="S184">
        <v>4111</v>
      </c>
      <c r="T184" t="s">
        <v>2150</v>
      </c>
      <c r="U184" t="s">
        <v>3917</v>
      </c>
      <c r="V184" s="49" t="s">
        <v>14005</v>
      </c>
      <c r="X184">
        <v>0</v>
      </c>
    </row>
    <row r="185" spans="1:24" ht="22.05" customHeight="1" x14ac:dyDescent="0.45">
      <c r="B185" s="19">
        <v>160.31</v>
      </c>
      <c r="C185" s="19">
        <v>160.38890000000001</v>
      </c>
      <c r="D185" s="19">
        <v>43.408979649999999</v>
      </c>
      <c r="E185" s="19">
        <v>52.924211679999999</v>
      </c>
      <c r="F185" s="19">
        <v>228.3</v>
      </c>
      <c r="K185" t="s">
        <v>14006</v>
      </c>
      <c r="L185" t="s">
        <v>14007</v>
      </c>
      <c r="N185" t="s">
        <v>4300</v>
      </c>
      <c r="O185">
        <v>114</v>
      </c>
      <c r="P185">
        <v>8</v>
      </c>
      <c r="Q185">
        <v>160.31</v>
      </c>
      <c r="R185" t="e">
        <v>#REF!</v>
      </c>
      <c r="S185">
        <v>4111</v>
      </c>
      <c r="T185" t="s">
        <v>2150</v>
      </c>
      <c r="U185" t="s">
        <v>3917</v>
      </c>
      <c r="V185" s="49" t="s">
        <v>14008</v>
      </c>
      <c r="X185">
        <v>1</v>
      </c>
    </row>
    <row r="186" spans="1:24" ht="22.05" customHeight="1" x14ac:dyDescent="0.45">
      <c r="A186" s="10" t="s">
        <v>4255</v>
      </c>
      <c r="B186" s="19">
        <v>0</v>
      </c>
      <c r="C186" s="19">
        <v>0</v>
      </c>
      <c r="D186" s="19">
        <v>43.408979649999999</v>
      </c>
      <c r="E186" s="19">
        <v>52.924211679999999</v>
      </c>
      <c r="F186" s="19">
        <v>228.3</v>
      </c>
      <c r="G186" s="20">
        <v>98</v>
      </c>
      <c r="H186" s="20">
        <v>8</v>
      </c>
      <c r="I186" s="21">
        <v>0.2</v>
      </c>
      <c r="K186" t="s">
        <v>14009</v>
      </c>
      <c r="L186" t="s">
        <v>14010</v>
      </c>
      <c r="N186" t="s">
        <v>4300</v>
      </c>
      <c r="O186">
        <v>114</v>
      </c>
      <c r="P186">
        <v>8</v>
      </c>
      <c r="Q186">
        <v>0</v>
      </c>
      <c r="R186" t="s">
        <v>4255</v>
      </c>
      <c r="S186" t="s">
        <v>4255</v>
      </c>
      <c r="T186" t="s">
        <v>14011</v>
      </c>
      <c r="U186" t="e">
        <v>#N/A</v>
      </c>
      <c r="V186" s="49" t="s">
        <v>14012</v>
      </c>
      <c r="X186">
        <v>0</v>
      </c>
    </row>
    <row r="187" spans="1:24" ht="22.05" customHeight="1" x14ac:dyDescent="0.45">
      <c r="B187" s="19">
        <v>33.049999999999997</v>
      </c>
      <c r="C187" s="19">
        <v>33.140520000000002</v>
      </c>
      <c r="D187" s="19">
        <v>43.408729200000003</v>
      </c>
      <c r="E187" s="19">
        <v>52.924431900000002</v>
      </c>
      <c r="F187" s="19">
        <v>230.72</v>
      </c>
      <c r="K187" t="s">
        <v>14013</v>
      </c>
      <c r="L187" t="s">
        <v>14014</v>
      </c>
      <c r="N187" t="s">
        <v>4300</v>
      </c>
      <c r="O187">
        <v>114</v>
      </c>
      <c r="P187">
        <v>8</v>
      </c>
      <c r="Q187">
        <v>33.049999999999997</v>
      </c>
      <c r="R187" t="e">
        <v>#REF!</v>
      </c>
      <c r="S187" t="s">
        <v>4255</v>
      </c>
      <c r="T187" t="s">
        <v>14011</v>
      </c>
      <c r="U187" t="e">
        <v>#N/A</v>
      </c>
      <c r="V187" s="49" t="s">
        <v>14015</v>
      </c>
      <c r="X187">
        <v>0</v>
      </c>
    </row>
    <row r="188" spans="1:24" ht="22.05" customHeight="1" x14ac:dyDescent="0.45">
      <c r="B188" s="19">
        <v>91.44</v>
      </c>
      <c r="C188" s="19">
        <v>91.528480000000002</v>
      </c>
      <c r="D188" s="19">
        <v>43.408279460000003</v>
      </c>
      <c r="E188" s="19">
        <v>52.92480484</v>
      </c>
      <c r="F188" s="19">
        <v>230.72</v>
      </c>
      <c r="K188" t="s">
        <v>14016</v>
      </c>
      <c r="L188" t="s">
        <v>14017</v>
      </c>
      <c r="N188" t="s">
        <v>4300</v>
      </c>
      <c r="O188">
        <v>114</v>
      </c>
      <c r="P188">
        <v>8</v>
      </c>
      <c r="Q188">
        <v>91.44</v>
      </c>
      <c r="R188" t="e">
        <v>#REF!</v>
      </c>
      <c r="S188" t="s">
        <v>4255</v>
      </c>
      <c r="T188" t="s">
        <v>14011</v>
      </c>
      <c r="U188" t="e">
        <v>#N/A</v>
      </c>
      <c r="V188" s="49" t="s">
        <v>14018</v>
      </c>
      <c r="X188">
        <v>0</v>
      </c>
    </row>
    <row r="189" spans="1:24" ht="22.05" customHeight="1" x14ac:dyDescent="0.45">
      <c r="B189" s="19">
        <v>107.88</v>
      </c>
      <c r="C189" s="19">
        <v>107.9718</v>
      </c>
      <c r="D189" s="19">
        <v>43.408152800000003</v>
      </c>
      <c r="E189" s="19">
        <v>52.92490987</v>
      </c>
      <c r="F189" s="19">
        <v>230.72</v>
      </c>
      <c r="K189" t="s">
        <v>14019</v>
      </c>
      <c r="L189" t="s">
        <v>14020</v>
      </c>
      <c r="N189" t="s">
        <v>4300</v>
      </c>
      <c r="O189">
        <v>114</v>
      </c>
      <c r="P189">
        <v>8</v>
      </c>
      <c r="Q189">
        <v>107.88</v>
      </c>
      <c r="R189" t="e">
        <v>#REF!</v>
      </c>
      <c r="S189" t="s">
        <v>4255</v>
      </c>
      <c r="T189" t="s">
        <v>14011</v>
      </c>
      <c r="U189" t="e">
        <v>#N/A</v>
      </c>
      <c r="V189" s="49" t="s">
        <v>14021</v>
      </c>
      <c r="X189">
        <v>0</v>
      </c>
    </row>
    <row r="190" spans="1:24" ht="22.05" customHeight="1" x14ac:dyDescent="0.45">
      <c r="B190" s="19">
        <v>172.05</v>
      </c>
      <c r="C190" s="19">
        <v>172.14080000000001</v>
      </c>
      <c r="D190" s="19">
        <v>43.407618919999997</v>
      </c>
      <c r="E190" s="19">
        <v>52.925212119999998</v>
      </c>
      <c r="F190" s="19">
        <v>230.93</v>
      </c>
      <c r="K190" t="s">
        <v>14022</v>
      </c>
      <c r="L190" t="s">
        <v>14023</v>
      </c>
      <c r="N190" t="s">
        <v>4300</v>
      </c>
      <c r="O190">
        <v>114</v>
      </c>
      <c r="P190">
        <v>8</v>
      </c>
      <c r="Q190">
        <v>172.05</v>
      </c>
      <c r="R190" t="e">
        <v>#REF!</v>
      </c>
      <c r="S190" t="s">
        <v>4255</v>
      </c>
      <c r="T190" t="s">
        <v>14011</v>
      </c>
      <c r="U190" t="e">
        <v>#N/A</v>
      </c>
      <c r="V190" s="49" t="s">
        <v>14024</v>
      </c>
      <c r="X190">
        <v>0</v>
      </c>
    </row>
    <row r="191" spans="1:24" ht="22.05" customHeight="1" x14ac:dyDescent="0.45">
      <c r="B191" s="19">
        <v>173.54</v>
      </c>
      <c r="C191" s="19">
        <v>173.62899999999999</v>
      </c>
      <c r="D191" s="19">
        <v>43.407606880000003</v>
      </c>
      <c r="E191" s="19">
        <v>52.925204069999999</v>
      </c>
      <c r="F191" s="19">
        <v>230.93</v>
      </c>
      <c r="K191" t="s">
        <v>14025</v>
      </c>
      <c r="L191" t="s">
        <v>14026</v>
      </c>
      <c r="N191" t="s">
        <v>4300</v>
      </c>
      <c r="O191">
        <v>114</v>
      </c>
      <c r="P191">
        <v>8</v>
      </c>
      <c r="Q191">
        <v>173.54</v>
      </c>
      <c r="R191" t="e">
        <v>#REF!</v>
      </c>
      <c r="S191" t="s">
        <v>4255</v>
      </c>
      <c r="T191" t="s">
        <v>14011</v>
      </c>
      <c r="U191" t="e">
        <v>#N/A</v>
      </c>
      <c r="V191" s="49" t="s">
        <v>14027</v>
      </c>
      <c r="X191">
        <v>0</v>
      </c>
    </row>
    <row r="192" spans="1:24" ht="22.05" customHeight="1" x14ac:dyDescent="0.45">
      <c r="B192" s="19">
        <v>178.69</v>
      </c>
      <c r="C192" s="19">
        <v>178.77510000000001</v>
      </c>
      <c r="D192" s="19">
        <v>43.40756279</v>
      </c>
      <c r="E192" s="19">
        <v>52.92518458</v>
      </c>
      <c r="F192" s="19">
        <v>230.93</v>
      </c>
      <c r="K192" t="s">
        <v>13654</v>
      </c>
      <c r="L192" t="s">
        <v>13655</v>
      </c>
      <c r="N192" t="s">
        <v>4300</v>
      </c>
      <c r="O192">
        <v>114</v>
      </c>
      <c r="P192">
        <v>8</v>
      </c>
      <c r="Q192">
        <v>178.69</v>
      </c>
      <c r="R192" t="e">
        <v>#REF!</v>
      </c>
      <c r="S192" t="s">
        <v>4255</v>
      </c>
      <c r="T192" t="s">
        <v>14011</v>
      </c>
      <c r="U192" t="e">
        <v>#N/A</v>
      </c>
      <c r="V192" s="49" t="s">
        <v>14028</v>
      </c>
      <c r="X192">
        <v>1</v>
      </c>
    </row>
    <row r="193" spans="1:24" ht="22.05" customHeight="1" x14ac:dyDescent="0.45">
      <c r="A193" s="10">
        <v>4112</v>
      </c>
      <c r="B193" s="19">
        <v>0</v>
      </c>
      <c r="C193" s="19">
        <v>0</v>
      </c>
      <c r="D193" s="19">
        <v>43.410317069999998</v>
      </c>
      <c r="E193" s="19">
        <v>52.92865733</v>
      </c>
      <c r="F193" s="19">
        <v>229.3</v>
      </c>
      <c r="G193" s="20">
        <v>98</v>
      </c>
      <c r="H193" s="20">
        <v>8</v>
      </c>
      <c r="I193" s="21">
        <v>0.2</v>
      </c>
      <c r="K193" t="s">
        <v>14029</v>
      </c>
      <c r="L193" t="s">
        <v>14030</v>
      </c>
      <c r="N193" t="s">
        <v>4300</v>
      </c>
      <c r="O193">
        <v>114</v>
      </c>
      <c r="P193">
        <v>8</v>
      </c>
      <c r="Q193">
        <v>0</v>
      </c>
      <c r="R193">
        <v>4112</v>
      </c>
      <c r="S193">
        <v>4112</v>
      </c>
      <c r="T193" t="s">
        <v>2151</v>
      </c>
      <c r="U193" t="s">
        <v>3917</v>
      </c>
      <c r="V193" s="49" t="s">
        <v>14031</v>
      </c>
      <c r="X193">
        <v>0</v>
      </c>
    </row>
    <row r="194" spans="1:24" ht="22.05" customHeight="1" x14ac:dyDescent="0.45">
      <c r="B194" s="19">
        <v>91.44</v>
      </c>
      <c r="C194" s="19">
        <v>91.440119999999993</v>
      </c>
      <c r="D194" s="19">
        <v>43.40971313</v>
      </c>
      <c r="E194" s="19">
        <v>52.927890349999998</v>
      </c>
      <c r="F194" s="19">
        <v>229.45</v>
      </c>
      <c r="K194" t="s">
        <v>14032</v>
      </c>
      <c r="L194" t="s">
        <v>14033</v>
      </c>
      <c r="N194" t="s">
        <v>4300</v>
      </c>
      <c r="O194">
        <v>114</v>
      </c>
      <c r="P194">
        <v>8</v>
      </c>
      <c r="Q194">
        <v>91.44</v>
      </c>
      <c r="R194" t="e">
        <v>#REF!</v>
      </c>
      <c r="S194">
        <v>4112</v>
      </c>
      <c r="T194" t="s">
        <v>2151</v>
      </c>
      <c r="U194" t="s">
        <v>3917</v>
      </c>
      <c r="V194" s="49" t="s">
        <v>14034</v>
      </c>
      <c r="X194">
        <v>0</v>
      </c>
    </row>
    <row r="195" spans="1:24" ht="22.05" customHeight="1" x14ac:dyDescent="0.45">
      <c r="B195" s="19">
        <v>182.88</v>
      </c>
      <c r="C195" s="19">
        <v>182.88390000000001</v>
      </c>
      <c r="D195" s="19">
        <v>43.409109190000002</v>
      </c>
      <c r="E195" s="19">
        <v>52.927123389999998</v>
      </c>
      <c r="F195" s="19">
        <v>230.28</v>
      </c>
      <c r="K195" t="s">
        <v>14035</v>
      </c>
      <c r="L195" t="s">
        <v>14036</v>
      </c>
      <c r="N195" t="s">
        <v>4300</v>
      </c>
      <c r="O195">
        <v>114</v>
      </c>
      <c r="P195">
        <v>8</v>
      </c>
      <c r="Q195">
        <v>182.88</v>
      </c>
      <c r="R195" t="e">
        <v>#REF!</v>
      </c>
      <c r="S195">
        <v>4112</v>
      </c>
      <c r="T195" t="s">
        <v>2151</v>
      </c>
      <c r="U195" t="s">
        <v>3917</v>
      </c>
      <c r="V195" s="49" t="s">
        <v>14037</v>
      </c>
      <c r="X195">
        <v>0</v>
      </c>
    </row>
    <row r="196" spans="1:24" ht="22.05" customHeight="1" x14ac:dyDescent="0.45">
      <c r="B196" s="19">
        <v>255.54</v>
      </c>
      <c r="C196" s="19">
        <v>255.54470000000001</v>
      </c>
      <c r="D196" s="19">
        <v>43.40862928</v>
      </c>
      <c r="E196" s="19">
        <v>52.92651395</v>
      </c>
      <c r="F196" s="19">
        <v>230.28</v>
      </c>
      <c r="K196" t="s">
        <v>14038</v>
      </c>
      <c r="L196" t="s">
        <v>14039</v>
      </c>
      <c r="N196" t="s">
        <v>4300</v>
      </c>
      <c r="O196">
        <v>114</v>
      </c>
      <c r="P196">
        <v>8</v>
      </c>
      <c r="Q196">
        <v>255.54</v>
      </c>
      <c r="R196" t="e">
        <v>#REF!</v>
      </c>
      <c r="S196">
        <v>4112</v>
      </c>
      <c r="T196" t="s">
        <v>2151</v>
      </c>
      <c r="U196" t="s">
        <v>3917</v>
      </c>
      <c r="V196" s="49" t="s">
        <v>14040</v>
      </c>
      <c r="X196">
        <v>0</v>
      </c>
    </row>
    <row r="197" spans="1:24" ht="22.05" customHeight="1" x14ac:dyDescent="0.45">
      <c r="B197" s="19">
        <v>274.32</v>
      </c>
      <c r="C197" s="19">
        <v>274.32499999999999</v>
      </c>
      <c r="D197" s="19">
        <v>43.408504190000002</v>
      </c>
      <c r="E197" s="19">
        <v>52.926358020000002</v>
      </c>
      <c r="F197" s="19">
        <v>230.08</v>
      </c>
      <c r="K197" t="s">
        <v>14041</v>
      </c>
      <c r="L197" t="s">
        <v>14042</v>
      </c>
      <c r="N197" t="s">
        <v>4300</v>
      </c>
      <c r="O197">
        <v>114</v>
      </c>
      <c r="P197">
        <v>8</v>
      </c>
      <c r="Q197">
        <v>274.32</v>
      </c>
      <c r="R197" t="e">
        <v>#REF!</v>
      </c>
      <c r="S197">
        <v>4112</v>
      </c>
      <c r="T197" t="s">
        <v>2151</v>
      </c>
      <c r="U197" t="s">
        <v>3917</v>
      </c>
      <c r="V197" s="49" t="s">
        <v>14043</v>
      </c>
      <c r="X197">
        <v>0</v>
      </c>
    </row>
    <row r="198" spans="1:24" ht="22.05" customHeight="1" x14ac:dyDescent="0.45">
      <c r="B198" s="19">
        <v>365.76</v>
      </c>
      <c r="C198" s="19">
        <v>365.76609999999999</v>
      </c>
      <c r="D198" s="19">
        <v>43.407895099999998</v>
      </c>
      <c r="E198" s="19">
        <v>52.925598790000002</v>
      </c>
      <c r="F198" s="19">
        <v>230.53</v>
      </c>
      <c r="K198" t="s">
        <v>14044</v>
      </c>
      <c r="L198" t="s">
        <v>14045</v>
      </c>
      <c r="N198" t="s">
        <v>4300</v>
      </c>
      <c r="O198">
        <v>114</v>
      </c>
      <c r="P198">
        <v>8</v>
      </c>
      <c r="Q198">
        <v>365.76</v>
      </c>
      <c r="R198" t="e">
        <v>#REF!</v>
      </c>
      <c r="S198">
        <v>4112</v>
      </c>
      <c r="T198" t="s">
        <v>2151</v>
      </c>
      <c r="U198" t="s">
        <v>3917</v>
      </c>
      <c r="V198" s="49" t="s">
        <v>14046</v>
      </c>
      <c r="X198">
        <v>0</v>
      </c>
    </row>
    <row r="199" spans="1:24" ht="22.05" customHeight="1" x14ac:dyDescent="0.45">
      <c r="B199" s="19">
        <v>415.65</v>
      </c>
      <c r="C199" s="19">
        <v>415.65460000000002</v>
      </c>
      <c r="D199" s="19">
        <v>43.40756279</v>
      </c>
      <c r="E199" s="19">
        <v>52.92518458</v>
      </c>
      <c r="F199" s="19">
        <v>230.93</v>
      </c>
      <c r="K199" t="s">
        <v>13654</v>
      </c>
      <c r="L199" t="s">
        <v>13655</v>
      </c>
      <c r="N199" t="s">
        <v>4300</v>
      </c>
      <c r="O199">
        <v>114</v>
      </c>
      <c r="P199">
        <v>8</v>
      </c>
      <c r="Q199">
        <v>415.65</v>
      </c>
      <c r="R199" t="e">
        <v>#REF!</v>
      </c>
      <c r="S199">
        <v>4112</v>
      </c>
      <c r="T199" t="s">
        <v>2151</v>
      </c>
      <c r="U199" t="s">
        <v>3917</v>
      </c>
      <c r="V199" s="49" t="s">
        <v>14047</v>
      </c>
      <c r="X199">
        <v>1</v>
      </c>
    </row>
    <row r="200" spans="1:24" ht="22.05" customHeight="1" x14ac:dyDescent="0.45">
      <c r="A200" s="10">
        <v>4159</v>
      </c>
      <c r="B200" s="19">
        <v>0</v>
      </c>
      <c r="C200" s="19">
        <v>0</v>
      </c>
      <c r="D200" s="19">
        <v>43.401442420000002</v>
      </c>
      <c r="E200" s="19">
        <v>52.928130330000002</v>
      </c>
      <c r="F200" s="19">
        <v>231.57</v>
      </c>
      <c r="G200" s="20">
        <v>98</v>
      </c>
      <c r="H200" s="20">
        <v>8</v>
      </c>
      <c r="I200" s="21">
        <v>0.2</v>
      </c>
      <c r="K200" t="s">
        <v>14048</v>
      </c>
      <c r="L200" t="s">
        <v>14049</v>
      </c>
      <c r="N200" t="s">
        <v>4300</v>
      </c>
      <c r="O200">
        <v>114</v>
      </c>
      <c r="P200">
        <v>8</v>
      </c>
      <c r="Q200">
        <v>0</v>
      </c>
      <c r="R200">
        <v>4159</v>
      </c>
      <c r="S200">
        <v>4159</v>
      </c>
      <c r="T200" t="s">
        <v>2175</v>
      </c>
      <c r="U200" t="s">
        <v>3854</v>
      </c>
      <c r="V200" s="49" t="s">
        <v>14050</v>
      </c>
      <c r="X200">
        <v>0</v>
      </c>
    </row>
    <row r="201" spans="1:24" ht="22.05" customHeight="1" x14ac:dyDescent="0.45">
      <c r="B201" s="19">
        <v>1.68</v>
      </c>
      <c r="C201" s="19">
        <v>1.9550149999999999</v>
      </c>
      <c r="D201" s="19">
        <v>43.401457540000003</v>
      </c>
      <c r="E201" s="19">
        <v>52.928129929999997</v>
      </c>
      <c r="F201" s="19">
        <v>230.57</v>
      </c>
      <c r="K201" t="s">
        <v>14051</v>
      </c>
      <c r="L201" t="s">
        <v>14052</v>
      </c>
      <c r="N201" t="s">
        <v>4300</v>
      </c>
      <c r="O201">
        <v>114</v>
      </c>
      <c r="P201">
        <v>8</v>
      </c>
      <c r="Q201">
        <v>1.68</v>
      </c>
      <c r="R201" t="e">
        <v>#REF!</v>
      </c>
      <c r="S201">
        <v>4159</v>
      </c>
      <c r="T201" t="s">
        <v>2175</v>
      </c>
      <c r="U201" t="s">
        <v>3854</v>
      </c>
      <c r="V201" s="49" t="s">
        <v>14053</v>
      </c>
      <c r="X201">
        <v>0</v>
      </c>
    </row>
    <row r="202" spans="1:24" ht="22.05" customHeight="1" x14ac:dyDescent="0.45">
      <c r="B202" s="19">
        <v>41.08</v>
      </c>
      <c r="C202" s="19">
        <v>41.36009</v>
      </c>
      <c r="D202" s="19">
        <v>43.401809890000003</v>
      </c>
      <c r="E202" s="19">
        <v>52.928074369999997</v>
      </c>
      <c r="F202" s="19">
        <v>230.77</v>
      </c>
      <c r="K202" t="s">
        <v>14054</v>
      </c>
      <c r="L202" t="s">
        <v>14055</v>
      </c>
      <c r="N202" t="s">
        <v>4300</v>
      </c>
      <c r="O202">
        <v>114</v>
      </c>
      <c r="P202">
        <v>8</v>
      </c>
      <c r="Q202">
        <v>41.08</v>
      </c>
      <c r="R202" t="e">
        <v>#REF!</v>
      </c>
      <c r="S202">
        <v>4159</v>
      </c>
      <c r="T202" t="s">
        <v>2175</v>
      </c>
      <c r="U202" t="s">
        <v>3854</v>
      </c>
      <c r="V202" s="49" t="s">
        <v>14056</v>
      </c>
      <c r="X202">
        <v>0</v>
      </c>
    </row>
    <row r="203" spans="1:24" ht="22.05" customHeight="1" x14ac:dyDescent="0.45">
      <c r="B203" s="19">
        <v>61.34</v>
      </c>
      <c r="C203" s="19">
        <v>61.643070000000002</v>
      </c>
      <c r="D203" s="19">
        <v>43.401991979999998</v>
      </c>
      <c r="E203" s="19">
        <v>52.92806118</v>
      </c>
      <c r="F203" s="19">
        <v>229.77</v>
      </c>
      <c r="K203" t="s">
        <v>14057</v>
      </c>
      <c r="L203" t="s">
        <v>14058</v>
      </c>
      <c r="N203" t="s">
        <v>4300</v>
      </c>
      <c r="O203">
        <v>114</v>
      </c>
      <c r="P203">
        <v>8</v>
      </c>
      <c r="Q203">
        <v>61.34</v>
      </c>
      <c r="R203" t="e">
        <v>#REF!</v>
      </c>
      <c r="S203">
        <v>4159</v>
      </c>
      <c r="T203" t="s">
        <v>2175</v>
      </c>
      <c r="U203" t="s">
        <v>3854</v>
      </c>
      <c r="V203" s="49" t="s">
        <v>14059</v>
      </c>
      <c r="X203">
        <v>0</v>
      </c>
    </row>
    <row r="204" spans="1:24" ht="22.05" customHeight="1" x14ac:dyDescent="0.45">
      <c r="B204" s="19">
        <v>91.44</v>
      </c>
      <c r="C204" s="19">
        <v>91.742940000000004</v>
      </c>
      <c r="D204" s="19">
        <v>43.402261899999999</v>
      </c>
      <c r="E204" s="19">
        <v>52.928029670000001</v>
      </c>
      <c r="F204" s="19">
        <v>230.17</v>
      </c>
      <c r="K204" t="s">
        <v>14060</v>
      </c>
      <c r="L204" t="s">
        <v>14061</v>
      </c>
      <c r="N204" t="s">
        <v>4300</v>
      </c>
      <c r="O204">
        <v>114</v>
      </c>
      <c r="P204">
        <v>8</v>
      </c>
      <c r="Q204">
        <v>91.44</v>
      </c>
      <c r="R204" t="e">
        <v>#REF!</v>
      </c>
      <c r="S204">
        <v>4159</v>
      </c>
      <c r="T204" t="s">
        <v>2175</v>
      </c>
      <c r="U204" t="s">
        <v>3854</v>
      </c>
      <c r="V204" s="49" t="s">
        <v>14062</v>
      </c>
      <c r="X204">
        <v>0</v>
      </c>
    </row>
    <row r="205" spans="1:24" ht="22.05" customHeight="1" x14ac:dyDescent="0.45">
      <c r="B205" s="19">
        <v>130</v>
      </c>
      <c r="C205" s="19">
        <v>130.3057</v>
      </c>
      <c r="D205" s="19">
        <v>43.40260773</v>
      </c>
      <c r="E205" s="19">
        <v>52.927989289999999</v>
      </c>
      <c r="F205" s="19">
        <v>229.77</v>
      </c>
      <c r="K205" t="s">
        <v>14063</v>
      </c>
      <c r="L205" t="s">
        <v>14064</v>
      </c>
      <c r="N205" t="s">
        <v>4300</v>
      </c>
      <c r="O205">
        <v>114</v>
      </c>
      <c r="P205">
        <v>8</v>
      </c>
      <c r="Q205">
        <v>130</v>
      </c>
      <c r="R205" t="e">
        <v>#REF!</v>
      </c>
      <c r="S205">
        <v>4159</v>
      </c>
      <c r="T205" t="s">
        <v>2175</v>
      </c>
      <c r="U205" t="s">
        <v>3854</v>
      </c>
      <c r="V205" s="49" t="s">
        <v>14065</v>
      </c>
      <c r="X205">
        <v>0</v>
      </c>
    </row>
    <row r="206" spans="1:24" ht="22.05" customHeight="1" x14ac:dyDescent="0.45">
      <c r="B206" s="19">
        <v>182.88</v>
      </c>
      <c r="C206" s="19">
        <v>183.18790000000001</v>
      </c>
      <c r="D206" s="19">
        <v>43.403079660000003</v>
      </c>
      <c r="E206" s="19">
        <v>52.92790454</v>
      </c>
      <c r="F206" s="19">
        <v>230.32</v>
      </c>
      <c r="K206" t="s">
        <v>14066</v>
      </c>
      <c r="L206" t="s">
        <v>14067</v>
      </c>
      <c r="N206" t="s">
        <v>4300</v>
      </c>
      <c r="O206">
        <v>114</v>
      </c>
      <c r="P206">
        <v>8</v>
      </c>
      <c r="Q206">
        <v>182.88</v>
      </c>
      <c r="R206" t="e">
        <v>#REF!</v>
      </c>
      <c r="S206">
        <v>4159</v>
      </c>
      <c r="T206" t="s">
        <v>2175</v>
      </c>
      <c r="U206" t="s">
        <v>3854</v>
      </c>
      <c r="V206" s="49" t="s">
        <v>14068</v>
      </c>
      <c r="X206">
        <v>0</v>
      </c>
    </row>
    <row r="207" spans="1:24" ht="22.05" customHeight="1" x14ac:dyDescent="0.45">
      <c r="B207" s="19">
        <v>184.44</v>
      </c>
      <c r="C207" s="19">
        <v>184.75049999999999</v>
      </c>
      <c r="D207" s="19">
        <v>43.403093609999999</v>
      </c>
      <c r="E207" s="19">
        <v>52.927902039999999</v>
      </c>
      <c r="F207" s="19">
        <v>230.32</v>
      </c>
      <c r="K207" t="s">
        <v>14069</v>
      </c>
      <c r="L207" t="s">
        <v>14070</v>
      </c>
      <c r="N207" t="s">
        <v>4300</v>
      </c>
      <c r="O207">
        <v>114</v>
      </c>
      <c r="P207">
        <v>8</v>
      </c>
      <c r="Q207">
        <v>184.44</v>
      </c>
      <c r="R207" t="e">
        <v>#REF!</v>
      </c>
      <c r="S207">
        <v>4159</v>
      </c>
      <c r="T207" t="s">
        <v>2175</v>
      </c>
      <c r="U207" t="s">
        <v>3854</v>
      </c>
      <c r="V207" s="49" t="s">
        <v>14071</v>
      </c>
      <c r="X207">
        <v>0</v>
      </c>
    </row>
    <row r="208" spans="1:24" ht="22.05" customHeight="1" x14ac:dyDescent="0.45">
      <c r="B208" s="19">
        <v>247.24</v>
      </c>
      <c r="C208" s="19">
        <v>247.56569999999999</v>
      </c>
      <c r="D208" s="19">
        <v>43.403657039999999</v>
      </c>
      <c r="E208" s="19">
        <v>52.927840619999998</v>
      </c>
      <c r="F208" s="19">
        <v>228.72</v>
      </c>
      <c r="K208" t="s">
        <v>14072</v>
      </c>
      <c r="L208" t="s">
        <v>14073</v>
      </c>
      <c r="N208" t="s">
        <v>4300</v>
      </c>
      <c r="O208">
        <v>114</v>
      </c>
      <c r="P208">
        <v>8</v>
      </c>
      <c r="Q208">
        <v>247.24</v>
      </c>
      <c r="R208" t="e">
        <v>#REF!</v>
      </c>
      <c r="S208">
        <v>4159</v>
      </c>
      <c r="T208" t="s">
        <v>2175</v>
      </c>
      <c r="U208" t="s">
        <v>3854</v>
      </c>
      <c r="V208" s="49" t="s">
        <v>14074</v>
      </c>
      <c r="X208">
        <v>0</v>
      </c>
    </row>
    <row r="209" spans="1:24" ht="22.05" customHeight="1" x14ac:dyDescent="0.45">
      <c r="B209" s="19">
        <v>274.32</v>
      </c>
      <c r="C209" s="19">
        <v>274.68439999999998</v>
      </c>
      <c r="D209" s="19">
        <v>43.403899760000002</v>
      </c>
      <c r="E209" s="19">
        <v>52.927809629999999</v>
      </c>
      <c r="F209" s="19">
        <v>230.12</v>
      </c>
      <c r="K209" t="s">
        <v>14075</v>
      </c>
      <c r="L209" t="s">
        <v>14076</v>
      </c>
      <c r="N209" t="s">
        <v>4300</v>
      </c>
      <c r="O209">
        <v>114</v>
      </c>
      <c r="P209">
        <v>8</v>
      </c>
      <c r="Q209">
        <v>274.32</v>
      </c>
      <c r="R209" t="e">
        <v>#REF!</v>
      </c>
      <c r="S209">
        <v>4159</v>
      </c>
      <c r="T209" t="s">
        <v>2175</v>
      </c>
      <c r="U209" t="s">
        <v>3854</v>
      </c>
      <c r="V209" s="49" t="s">
        <v>14077</v>
      </c>
      <c r="X209">
        <v>0</v>
      </c>
    </row>
    <row r="210" spans="1:24" ht="22.05" customHeight="1" x14ac:dyDescent="0.45">
      <c r="B210" s="19">
        <v>286.5</v>
      </c>
      <c r="C210" s="19">
        <v>286.8664</v>
      </c>
      <c r="D210" s="19">
        <v>43.404008930000003</v>
      </c>
      <c r="E210" s="19">
        <v>52.927795699999997</v>
      </c>
      <c r="F210" s="19">
        <v>230.12</v>
      </c>
      <c r="K210" t="s">
        <v>14078</v>
      </c>
      <c r="L210" t="s">
        <v>14079</v>
      </c>
      <c r="N210" t="s">
        <v>4300</v>
      </c>
      <c r="O210">
        <v>114</v>
      </c>
      <c r="P210">
        <v>8</v>
      </c>
      <c r="Q210">
        <v>286.5</v>
      </c>
      <c r="R210" t="e">
        <v>#REF!</v>
      </c>
      <c r="S210">
        <v>4159</v>
      </c>
      <c r="T210" t="s">
        <v>2175</v>
      </c>
      <c r="U210" t="s">
        <v>3854</v>
      </c>
      <c r="V210" s="49" t="s">
        <v>14080</v>
      </c>
      <c r="X210">
        <v>0</v>
      </c>
    </row>
    <row r="211" spans="1:24" ht="22.05" customHeight="1" x14ac:dyDescent="0.45">
      <c r="B211" s="19">
        <v>323.29000000000002</v>
      </c>
      <c r="C211" s="19">
        <v>323.65010000000001</v>
      </c>
      <c r="D211" s="19">
        <v>43.404338009999996</v>
      </c>
      <c r="E211" s="19">
        <v>52.927845550000001</v>
      </c>
      <c r="F211" s="19">
        <v>230.32</v>
      </c>
      <c r="K211" t="s">
        <v>14081</v>
      </c>
      <c r="L211" t="s">
        <v>14082</v>
      </c>
      <c r="N211" t="s">
        <v>4300</v>
      </c>
      <c r="O211">
        <v>114</v>
      </c>
      <c r="P211">
        <v>8</v>
      </c>
      <c r="Q211">
        <v>323.29000000000002</v>
      </c>
      <c r="R211" t="e">
        <v>#REF!</v>
      </c>
      <c r="S211">
        <v>4159</v>
      </c>
      <c r="T211" t="s">
        <v>2175</v>
      </c>
      <c r="U211" t="s">
        <v>3854</v>
      </c>
      <c r="V211" s="49" t="s">
        <v>14083</v>
      </c>
      <c r="X211">
        <v>0</v>
      </c>
    </row>
    <row r="212" spans="1:24" ht="22.05" customHeight="1" x14ac:dyDescent="0.45">
      <c r="B212" s="19">
        <v>328.55</v>
      </c>
      <c r="C212" s="19">
        <v>328.91309999999999</v>
      </c>
      <c r="D212" s="19">
        <v>43.404382140000003</v>
      </c>
      <c r="E212" s="19">
        <v>52.92782192</v>
      </c>
      <c r="F212" s="19">
        <v>230.32</v>
      </c>
      <c r="K212" t="s">
        <v>13538</v>
      </c>
      <c r="L212" t="s">
        <v>13539</v>
      </c>
      <c r="N212" t="s">
        <v>4300</v>
      </c>
      <c r="O212">
        <v>114</v>
      </c>
      <c r="P212">
        <v>8</v>
      </c>
      <c r="Q212">
        <v>328.55</v>
      </c>
      <c r="R212" t="e">
        <v>#REF!</v>
      </c>
      <c r="S212">
        <v>4159</v>
      </c>
      <c r="T212" t="s">
        <v>2175</v>
      </c>
      <c r="U212" t="s">
        <v>3854</v>
      </c>
      <c r="V212" s="49" t="s">
        <v>14084</v>
      </c>
      <c r="X212">
        <v>1</v>
      </c>
    </row>
    <row r="213" spans="1:24" ht="22.05" customHeight="1" x14ac:dyDescent="0.45">
      <c r="A213" s="10">
        <v>4286</v>
      </c>
      <c r="B213" s="19">
        <v>0</v>
      </c>
      <c r="C213" s="19">
        <v>0</v>
      </c>
      <c r="D213" s="19">
        <v>43.413810609999999</v>
      </c>
      <c r="E213" s="19">
        <v>52.93090084</v>
      </c>
      <c r="F213" s="19">
        <v>229.17</v>
      </c>
      <c r="G213" s="20">
        <v>98</v>
      </c>
      <c r="H213" s="20">
        <v>8</v>
      </c>
      <c r="I213" s="21">
        <v>0.2</v>
      </c>
      <c r="K213" t="s">
        <v>14085</v>
      </c>
      <c r="L213" t="s">
        <v>14086</v>
      </c>
      <c r="N213" t="s">
        <v>4300</v>
      </c>
      <c r="O213">
        <v>114</v>
      </c>
      <c r="P213">
        <v>8</v>
      </c>
      <c r="Q213">
        <v>0</v>
      </c>
      <c r="R213">
        <v>4286</v>
      </c>
      <c r="S213">
        <v>4286</v>
      </c>
      <c r="T213" t="s">
        <v>2239</v>
      </c>
      <c r="U213" t="s">
        <v>3992</v>
      </c>
      <c r="V213" s="49" t="s">
        <v>14087</v>
      </c>
      <c r="X213">
        <v>0</v>
      </c>
    </row>
    <row r="214" spans="1:24" ht="22.05" customHeight="1" x14ac:dyDescent="0.45">
      <c r="B214" s="19">
        <v>21.74</v>
      </c>
      <c r="C214" s="19">
        <v>21.765139999999999</v>
      </c>
      <c r="D214" s="19">
        <v>43.413627429999998</v>
      </c>
      <c r="E214" s="19">
        <v>52.930806339999997</v>
      </c>
      <c r="F214" s="19">
        <v>228.17</v>
      </c>
      <c r="K214" t="s">
        <v>14088</v>
      </c>
      <c r="L214" t="s">
        <v>14089</v>
      </c>
      <c r="N214" t="s">
        <v>4300</v>
      </c>
      <c r="O214">
        <v>114</v>
      </c>
      <c r="P214">
        <v>8</v>
      </c>
      <c r="Q214">
        <v>21.74</v>
      </c>
      <c r="R214" t="e">
        <v>#REF!</v>
      </c>
      <c r="S214">
        <v>4286</v>
      </c>
      <c r="T214" t="s">
        <v>2239</v>
      </c>
      <c r="U214" t="s">
        <v>3992</v>
      </c>
      <c r="V214" s="49" t="s">
        <v>14090</v>
      </c>
      <c r="X214">
        <v>0</v>
      </c>
    </row>
    <row r="215" spans="1:24" ht="22.05" customHeight="1" x14ac:dyDescent="0.45">
      <c r="B215" s="19">
        <v>22.27</v>
      </c>
      <c r="C215" s="19">
        <v>22.28978</v>
      </c>
      <c r="D215" s="19">
        <v>43.413623010000002</v>
      </c>
      <c r="E215" s="19">
        <v>52.93080406</v>
      </c>
      <c r="F215" s="19">
        <v>228.17</v>
      </c>
      <c r="K215" t="s">
        <v>14091</v>
      </c>
      <c r="L215" t="s">
        <v>14092</v>
      </c>
      <c r="N215" t="s">
        <v>4300</v>
      </c>
      <c r="O215">
        <v>114</v>
      </c>
      <c r="P215">
        <v>8</v>
      </c>
      <c r="Q215">
        <v>22.27</v>
      </c>
      <c r="R215" t="e">
        <v>#REF!</v>
      </c>
      <c r="S215">
        <v>4286</v>
      </c>
      <c r="T215" t="s">
        <v>2239</v>
      </c>
      <c r="U215" t="s">
        <v>3992</v>
      </c>
      <c r="V215" s="49" t="s">
        <v>14093</v>
      </c>
      <c r="X215">
        <v>0</v>
      </c>
    </row>
    <row r="216" spans="1:24" ht="22.05" customHeight="1" x14ac:dyDescent="0.45">
      <c r="B216" s="19">
        <v>82.45</v>
      </c>
      <c r="C216" s="19">
        <v>82.475229999999996</v>
      </c>
      <c r="D216" s="19">
        <v>43.413119610000003</v>
      </c>
      <c r="E216" s="19">
        <v>52.930529610000001</v>
      </c>
      <c r="F216" s="19">
        <v>228.58</v>
      </c>
      <c r="K216" t="s">
        <v>14094</v>
      </c>
      <c r="L216" t="s">
        <v>14095</v>
      </c>
      <c r="N216" t="s">
        <v>4300</v>
      </c>
      <c r="O216">
        <v>114</v>
      </c>
      <c r="P216">
        <v>8</v>
      </c>
      <c r="Q216">
        <v>82.45</v>
      </c>
      <c r="R216" t="e">
        <v>#REF!</v>
      </c>
      <c r="S216">
        <v>4286</v>
      </c>
      <c r="T216" t="s">
        <v>2239</v>
      </c>
      <c r="U216" t="s">
        <v>3992</v>
      </c>
      <c r="V216" s="49" t="s">
        <v>14096</v>
      </c>
      <c r="X216">
        <v>0</v>
      </c>
    </row>
    <row r="217" spans="1:24" ht="22.05" customHeight="1" x14ac:dyDescent="0.45">
      <c r="B217" s="19">
        <v>113.18</v>
      </c>
      <c r="C217" s="19">
        <v>113.2072</v>
      </c>
      <c r="D217" s="19">
        <v>43.412860680000001</v>
      </c>
      <c r="E217" s="19">
        <v>52.93039615</v>
      </c>
      <c r="F217" s="19">
        <v>228.78</v>
      </c>
      <c r="K217" t="s">
        <v>14097</v>
      </c>
      <c r="L217" t="s">
        <v>14098</v>
      </c>
      <c r="N217" t="s">
        <v>4300</v>
      </c>
      <c r="O217">
        <v>114</v>
      </c>
      <c r="P217">
        <v>8</v>
      </c>
      <c r="Q217">
        <v>113.18</v>
      </c>
      <c r="R217" t="e">
        <v>#REF!</v>
      </c>
      <c r="S217">
        <v>4286</v>
      </c>
      <c r="T217" t="s">
        <v>2239</v>
      </c>
      <c r="U217" t="s">
        <v>3992</v>
      </c>
      <c r="V217" s="49" t="s">
        <v>14099</v>
      </c>
      <c r="X217">
        <v>0</v>
      </c>
    </row>
    <row r="218" spans="1:24" ht="22.05" customHeight="1" x14ac:dyDescent="0.45">
      <c r="B218" s="19">
        <v>128.37</v>
      </c>
      <c r="C218" s="19">
        <v>128.40430000000001</v>
      </c>
      <c r="D218" s="19">
        <v>43.412732730000002</v>
      </c>
      <c r="E218" s="19">
        <v>52.9303302</v>
      </c>
      <c r="F218" s="19">
        <v>229.38</v>
      </c>
      <c r="K218" t="s">
        <v>14100</v>
      </c>
      <c r="L218" t="s">
        <v>14101</v>
      </c>
      <c r="N218" t="s">
        <v>4300</v>
      </c>
      <c r="O218">
        <v>114</v>
      </c>
      <c r="P218">
        <v>8</v>
      </c>
      <c r="Q218">
        <v>128.37</v>
      </c>
      <c r="R218" t="e">
        <v>#REF!</v>
      </c>
      <c r="S218">
        <v>4286</v>
      </c>
      <c r="T218" t="s">
        <v>2239</v>
      </c>
      <c r="U218" t="s">
        <v>3992</v>
      </c>
      <c r="V218" s="49" t="s">
        <v>14102</v>
      </c>
      <c r="X218">
        <v>0</v>
      </c>
    </row>
    <row r="219" spans="1:24" ht="22.05" customHeight="1" x14ac:dyDescent="0.45">
      <c r="B219" s="19">
        <v>180.6</v>
      </c>
      <c r="C219" s="19">
        <v>180.6414</v>
      </c>
      <c r="D219" s="19">
        <v>43.412293630000001</v>
      </c>
      <c r="E219" s="19">
        <v>52.930099609999999</v>
      </c>
      <c r="F219" s="19">
        <v>229.18</v>
      </c>
      <c r="K219" t="s">
        <v>14103</v>
      </c>
      <c r="L219" t="s">
        <v>14104</v>
      </c>
      <c r="N219" t="s">
        <v>4300</v>
      </c>
      <c r="O219">
        <v>114</v>
      </c>
      <c r="P219">
        <v>8</v>
      </c>
      <c r="Q219">
        <v>180.6</v>
      </c>
      <c r="R219" t="e">
        <v>#REF!</v>
      </c>
      <c r="S219">
        <v>4286</v>
      </c>
      <c r="T219" t="s">
        <v>2239</v>
      </c>
      <c r="U219" t="s">
        <v>3992</v>
      </c>
      <c r="V219" s="49" t="s">
        <v>14105</v>
      </c>
      <c r="X219">
        <v>0</v>
      </c>
    </row>
    <row r="220" spans="1:24" ht="22.05" customHeight="1" x14ac:dyDescent="0.45">
      <c r="B220" s="19">
        <v>199.57</v>
      </c>
      <c r="C220" s="19">
        <v>199.60810000000001</v>
      </c>
      <c r="D220" s="19">
        <v>43.412130500000004</v>
      </c>
      <c r="E220" s="19">
        <v>52.93003058</v>
      </c>
      <c r="F220" s="19">
        <v>229.18</v>
      </c>
      <c r="K220" t="s">
        <v>14106</v>
      </c>
      <c r="L220" t="s">
        <v>14107</v>
      </c>
      <c r="N220" t="s">
        <v>4300</v>
      </c>
      <c r="O220">
        <v>114</v>
      </c>
      <c r="P220">
        <v>8</v>
      </c>
      <c r="Q220">
        <v>199.57</v>
      </c>
      <c r="R220" t="e">
        <v>#REF!</v>
      </c>
      <c r="S220">
        <v>4286</v>
      </c>
      <c r="T220" t="s">
        <v>2239</v>
      </c>
      <c r="U220" t="s">
        <v>3992</v>
      </c>
      <c r="V220" s="49" t="s">
        <v>14108</v>
      </c>
      <c r="X220">
        <v>0</v>
      </c>
    </row>
    <row r="221" spans="1:24" ht="22.05" customHeight="1" x14ac:dyDescent="0.45">
      <c r="B221" s="19">
        <v>204.62</v>
      </c>
      <c r="C221" s="19">
        <v>204.65940000000001</v>
      </c>
      <c r="D221" s="19">
        <v>43.412096560000002</v>
      </c>
      <c r="E221" s="19">
        <v>52.9299891</v>
      </c>
      <c r="F221" s="19">
        <v>229.18</v>
      </c>
      <c r="K221" t="s">
        <v>13569</v>
      </c>
      <c r="L221" t="s">
        <v>13570</v>
      </c>
      <c r="N221" t="s">
        <v>4300</v>
      </c>
      <c r="O221">
        <v>114</v>
      </c>
      <c r="P221">
        <v>8</v>
      </c>
      <c r="Q221">
        <v>204.62</v>
      </c>
      <c r="R221" t="e">
        <v>#REF!</v>
      </c>
      <c r="S221">
        <v>4286</v>
      </c>
      <c r="T221" t="s">
        <v>2239</v>
      </c>
      <c r="U221" t="s">
        <v>3992</v>
      </c>
      <c r="V221" s="49" t="s">
        <v>14109</v>
      </c>
      <c r="X221">
        <v>1</v>
      </c>
    </row>
    <row r="222" spans="1:24" ht="22.05" customHeight="1" x14ac:dyDescent="0.45">
      <c r="A222" s="10">
        <v>4344</v>
      </c>
      <c r="B222" s="19">
        <v>0</v>
      </c>
      <c r="C222" s="19">
        <v>0</v>
      </c>
      <c r="D222" s="19">
        <v>43.405490010000001</v>
      </c>
      <c r="E222" s="19">
        <v>52.920502509999999</v>
      </c>
      <c r="F222" s="19">
        <v>232.28</v>
      </c>
      <c r="G222" s="20">
        <v>98</v>
      </c>
      <c r="H222" s="20">
        <v>8</v>
      </c>
      <c r="I222" s="21">
        <v>0.2</v>
      </c>
      <c r="K222" t="s">
        <v>14110</v>
      </c>
      <c r="L222" t="s">
        <v>14111</v>
      </c>
      <c r="N222" t="s">
        <v>4300</v>
      </c>
      <c r="O222">
        <v>114</v>
      </c>
      <c r="P222">
        <v>8</v>
      </c>
      <c r="Q222">
        <v>0</v>
      </c>
      <c r="R222">
        <v>4344</v>
      </c>
      <c r="S222">
        <v>4344</v>
      </c>
      <c r="T222" t="s">
        <v>2263</v>
      </c>
      <c r="U222" t="s">
        <v>4022</v>
      </c>
      <c r="V222" s="49" t="s">
        <v>14112</v>
      </c>
      <c r="X222">
        <v>0</v>
      </c>
    </row>
    <row r="223" spans="1:24" ht="22.05" customHeight="1" x14ac:dyDescent="0.45">
      <c r="B223" s="19">
        <v>6.59</v>
      </c>
      <c r="C223" s="19">
        <v>6.7019700000000002</v>
      </c>
      <c r="D223" s="19">
        <v>43.405440179999999</v>
      </c>
      <c r="E223" s="19">
        <v>52.920546729999998</v>
      </c>
      <c r="F223" s="19">
        <v>231.08</v>
      </c>
      <c r="K223" t="s">
        <v>14113</v>
      </c>
      <c r="L223" t="s">
        <v>14114</v>
      </c>
      <c r="N223" t="s">
        <v>4300</v>
      </c>
      <c r="O223">
        <v>114</v>
      </c>
      <c r="P223">
        <v>8</v>
      </c>
      <c r="Q223">
        <v>6.59</v>
      </c>
      <c r="R223" t="e">
        <v>#REF!</v>
      </c>
      <c r="S223">
        <v>4344</v>
      </c>
      <c r="T223" t="s">
        <v>2263</v>
      </c>
      <c r="U223" t="s">
        <v>4022</v>
      </c>
      <c r="V223" s="49" t="s">
        <v>14115</v>
      </c>
      <c r="X223">
        <v>0</v>
      </c>
    </row>
    <row r="224" spans="1:24" ht="22.05" customHeight="1" x14ac:dyDescent="0.45">
      <c r="B224" s="19">
        <v>18.61</v>
      </c>
      <c r="C224" s="19">
        <v>18.74729</v>
      </c>
      <c r="D224" s="19">
        <v>43.405350030000001</v>
      </c>
      <c r="E224" s="19">
        <v>52.920628739999998</v>
      </c>
      <c r="F224" s="19">
        <v>231.88</v>
      </c>
      <c r="K224" t="s">
        <v>14116</v>
      </c>
      <c r="L224" t="s">
        <v>14117</v>
      </c>
      <c r="N224" t="s">
        <v>4300</v>
      </c>
      <c r="O224">
        <v>114</v>
      </c>
      <c r="P224">
        <v>8</v>
      </c>
      <c r="Q224">
        <v>18.61</v>
      </c>
      <c r="R224" t="e">
        <v>#REF!</v>
      </c>
      <c r="S224">
        <v>4344</v>
      </c>
      <c r="T224" t="s">
        <v>2263</v>
      </c>
      <c r="U224" t="s">
        <v>4022</v>
      </c>
      <c r="V224" s="49" t="s">
        <v>14118</v>
      </c>
      <c r="X224">
        <v>0</v>
      </c>
    </row>
    <row r="225" spans="1:24" ht="22.05" customHeight="1" x14ac:dyDescent="0.45">
      <c r="B225" s="19">
        <v>64.64</v>
      </c>
      <c r="C225" s="19">
        <v>64.778019999999998</v>
      </c>
      <c r="D225" s="19">
        <v>43.405481680000001</v>
      </c>
      <c r="E225" s="19">
        <v>52.92116755</v>
      </c>
      <c r="F225" s="19">
        <v>232.07</v>
      </c>
      <c r="K225" t="s">
        <v>14119</v>
      </c>
      <c r="L225" t="s">
        <v>14120</v>
      </c>
      <c r="N225" t="s">
        <v>4300</v>
      </c>
      <c r="O225">
        <v>114</v>
      </c>
      <c r="P225">
        <v>8</v>
      </c>
      <c r="Q225">
        <v>64.64</v>
      </c>
      <c r="R225" t="e">
        <v>#REF!</v>
      </c>
      <c r="S225">
        <v>4344</v>
      </c>
      <c r="T225" t="s">
        <v>2263</v>
      </c>
      <c r="U225" t="s">
        <v>4022</v>
      </c>
      <c r="V225" s="49" t="s">
        <v>14121</v>
      </c>
      <c r="X225">
        <v>0</v>
      </c>
    </row>
    <row r="226" spans="1:24" ht="22.05" customHeight="1" x14ac:dyDescent="0.45">
      <c r="B226" s="19">
        <v>91.44</v>
      </c>
      <c r="C226" s="19">
        <v>91.587230000000005</v>
      </c>
      <c r="D226" s="19">
        <v>43.405579410000001</v>
      </c>
      <c r="E226" s="19">
        <v>52.921469989999999</v>
      </c>
      <c r="F226" s="19">
        <v>231.27</v>
      </c>
      <c r="K226" t="s">
        <v>14122</v>
      </c>
      <c r="L226" t="s">
        <v>14123</v>
      </c>
      <c r="N226" t="s">
        <v>4300</v>
      </c>
      <c r="O226">
        <v>114</v>
      </c>
      <c r="P226">
        <v>8</v>
      </c>
      <c r="Q226">
        <v>91.44</v>
      </c>
      <c r="R226" t="e">
        <v>#REF!</v>
      </c>
      <c r="S226">
        <v>4344</v>
      </c>
      <c r="T226" t="s">
        <v>2263</v>
      </c>
      <c r="U226" t="s">
        <v>4022</v>
      </c>
      <c r="V226" s="49" t="s">
        <v>14124</v>
      </c>
      <c r="X226">
        <v>0</v>
      </c>
    </row>
    <row r="227" spans="1:24" ht="22.05" customHeight="1" x14ac:dyDescent="0.45">
      <c r="B227" s="19">
        <v>118.41</v>
      </c>
      <c r="C227" s="19">
        <v>118.55589999999999</v>
      </c>
      <c r="D227" s="19">
        <v>43.405677769999997</v>
      </c>
      <c r="E227" s="19">
        <v>52.921774329999998</v>
      </c>
      <c r="F227" s="19">
        <v>231.67</v>
      </c>
      <c r="K227" t="s">
        <v>14125</v>
      </c>
      <c r="L227" t="s">
        <v>14126</v>
      </c>
      <c r="N227" t="s">
        <v>4300</v>
      </c>
      <c r="O227">
        <v>114</v>
      </c>
      <c r="P227">
        <v>8</v>
      </c>
      <c r="Q227">
        <v>118.41</v>
      </c>
      <c r="R227" t="e">
        <v>#REF!</v>
      </c>
      <c r="S227">
        <v>4344</v>
      </c>
      <c r="T227" t="s">
        <v>2263</v>
      </c>
      <c r="U227" t="s">
        <v>4022</v>
      </c>
      <c r="V227" s="49" t="s">
        <v>14127</v>
      </c>
      <c r="X227">
        <v>0</v>
      </c>
    </row>
    <row r="228" spans="1:24" ht="22.05" customHeight="1" x14ac:dyDescent="0.45">
      <c r="B228" s="19">
        <v>158.94</v>
      </c>
      <c r="C228" s="19">
        <v>159.09530000000001</v>
      </c>
      <c r="D228" s="19">
        <v>43.405848659999997</v>
      </c>
      <c r="E228" s="19">
        <v>52.922216489999997</v>
      </c>
      <c r="F228" s="19">
        <v>231.27</v>
      </c>
      <c r="K228" t="s">
        <v>14128</v>
      </c>
      <c r="L228" t="s">
        <v>14129</v>
      </c>
      <c r="N228" t="s">
        <v>4300</v>
      </c>
      <c r="O228">
        <v>114</v>
      </c>
      <c r="P228">
        <v>8</v>
      </c>
      <c r="Q228">
        <v>158.94</v>
      </c>
      <c r="R228" t="e">
        <v>#REF!</v>
      </c>
      <c r="S228">
        <v>4344</v>
      </c>
      <c r="T228" t="s">
        <v>2263</v>
      </c>
      <c r="U228" t="s">
        <v>4022</v>
      </c>
      <c r="V228" s="49" t="s">
        <v>14130</v>
      </c>
      <c r="X228">
        <v>0</v>
      </c>
    </row>
    <row r="229" spans="1:24" ht="22.05" customHeight="1" x14ac:dyDescent="0.45">
      <c r="B229" s="19">
        <v>182.88</v>
      </c>
      <c r="C229" s="19">
        <v>183.03299999999999</v>
      </c>
      <c r="D229" s="19">
        <v>43.4059624</v>
      </c>
      <c r="E229" s="19">
        <v>52.92246746</v>
      </c>
      <c r="F229" s="19">
        <v>231.07</v>
      </c>
      <c r="K229" t="s">
        <v>14131</v>
      </c>
      <c r="L229" t="s">
        <v>14132</v>
      </c>
      <c r="N229" t="s">
        <v>4300</v>
      </c>
      <c r="O229">
        <v>114</v>
      </c>
      <c r="P229">
        <v>8</v>
      </c>
      <c r="Q229">
        <v>182.88</v>
      </c>
      <c r="R229" t="e">
        <v>#REF!</v>
      </c>
      <c r="S229">
        <v>4344</v>
      </c>
      <c r="T229" t="s">
        <v>2263</v>
      </c>
      <c r="U229" t="s">
        <v>4022</v>
      </c>
      <c r="V229" s="49" t="s">
        <v>14133</v>
      </c>
      <c r="X229">
        <v>0</v>
      </c>
    </row>
    <row r="230" spans="1:24" ht="22.05" customHeight="1" x14ac:dyDescent="0.45">
      <c r="B230" s="19">
        <v>187</v>
      </c>
      <c r="C230" s="19">
        <v>187.15710000000001</v>
      </c>
      <c r="D230" s="19">
        <v>43.405982000000002</v>
      </c>
      <c r="E230" s="19">
        <v>52.922510699999997</v>
      </c>
      <c r="F230" s="19">
        <v>231.07</v>
      </c>
      <c r="K230" t="s">
        <v>14134</v>
      </c>
      <c r="L230" t="s">
        <v>14135</v>
      </c>
      <c r="N230" t="s">
        <v>4300</v>
      </c>
      <c r="O230">
        <v>114</v>
      </c>
      <c r="P230">
        <v>8</v>
      </c>
      <c r="Q230">
        <v>187</v>
      </c>
      <c r="R230" t="e">
        <v>#REF!</v>
      </c>
      <c r="S230">
        <v>4344</v>
      </c>
      <c r="T230" t="s">
        <v>2263</v>
      </c>
      <c r="U230" t="s">
        <v>4022</v>
      </c>
      <c r="V230" s="49" t="s">
        <v>14136</v>
      </c>
      <c r="X230">
        <v>0</v>
      </c>
    </row>
    <row r="231" spans="1:24" ht="22.05" customHeight="1" x14ac:dyDescent="0.45">
      <c r="B231" s="19">
        <v>191.53</v>
      </c>
      <c r="C231" s="19">
        <v>191.67869999999999</v>
      </c>
      <c r="D231" s="19">
        <v>43.405983450000001</v>
      </c>
      <c r="E231" s="19">
        <v>52.922566490000001</v>
      </c>
      <c r="F231" s="19">
        <v>231.13</v>
      </c>
      <c r="K231" t="s">
        <v>13615</v>
      </c>
      <c r="L231" t="s">
        <v>13616</v>
      </c>
      <c r="N231" t="s">
        <v>4300</v>
      </c>
      <c r="O231">
        <v>114</v>
      </c>
      <c r="P231">
        <v>8</v>
      </c>
      <c r="Q231">
        <v>191.53</v>
      </c>
      <c r="R231" t="e">
        <v>#REF!</v>
      </c>
      <c r="S231">
        <v>4344</v>
      </c>
      <c r="T231" t="s">
        <v>2263</v>
      </c>
      <c r="U231" t="s">
        <v>4022</v>
      </c>
      <c r="V231" s="49" t="s">
        <v>14137</v>
      </c>
      <c r="X231">
        <v>1</v>
      </c>
    </row>
    <row r="232" spans="1:24" ht="22.05" customHeight="1" x14ac:dyDescent="0.45">
      <c r="A232" s="10">
        <v>4642</v>
      </c>
      <c r="B232" s="19">
        <v>0</v>
      </c>
      <c r="C232" s="19">
        <v>0</v>
      </c>
      <c r="D232" s="19">
        <v>43.413313019999997</v>
      </c>
      <c r="E232" s="19">
        <v>52.934690590000002</v>
      </c>
      <c r="F232" s="19">
        <v>228.31</v>
      </c>
      <c r="G232" s="20">
        <v>98</v>
      </c>
      <c r="H232" s="20">
        <v>8</v>
      </c>
      <c r="I232" s="21">
        <v>0.2</v>
      </c>
      <c r="K232" t="s">
        <v>14138</v>
      </c>
      <c r="L232" t="s">
        <v>14139</v>
      </c>
      <c r="N232" t="s">
        <v>4300</v>
      </c>
      <c r="O232">
        <v>114</v>
      </c>
      <c r="P232">
        <v>8</v>
      </c>
      <c r="Q232">
        <v>0</v>
      </c>
      <c r="R232">
        <v>4642</v>
      </c>
      <c r="S232">
        <v>4642</v>
      </c>
      <c r="T232" t="s">
        <v>2326</v>
      </c>
      <c r="U232" t="s">
        <v>3992</v>
      </c>
      <c r="V232" s="49" t="s">
        <v>14140</v>
      </c>
      <c r="X232">
        <v>0</v>
      </c>
    </row>
    <row r="233" spans="1:24" ht="22.05" customHeight="1" x14ac:dyDescent="0.45">
      <c r="B233" s="19">
        <v>38.75</v>
      </c>
      <c r="C233" s="19">
        <v>38.80959</v>
      </c>
      <c r="D233" s="19">
        <v>43.413212799999997</v>
      </c>
      <c r="E233" s="19">
        <v>52.934232369999997</v>
      </c>
      <c r="F233" s="19">
        <v>226.11</v>
      </c>
      <c r="K233" t="s">
        <v>14141</v>
      </c>
      <c r="L233" t="s">
        <v>14142</v>
      </c>
      <c r="N233" t="s">
        <v>4300</v>
      </c>
      <c r="O233">
        <v>114</v>
      </c>
      <c r="P233">
        <v>8</v>
      </c>
      <c r="Q233">
        <v>38.75</v>
      </c>
      <c r="R233" t="e">
        <v>#REF!</v>
      </c>
      <c r="S233">
        <v>4642</v>
      </c>
      <c r="T233" t="s">
        <v>2326</v>
      </c>
      <c r="U233" t="s">
        <v>3992</v>
      </c>
      <c r="V233" s="49" t="s">
        <v>14143</v>
      </c>
      <c r="X233">
        <v>0</v>
      </c>
    </row>
    <row r="234" spans="1:24" ht="22.05" customHeight="1" x14ac:dyDescent="0.45">
      <c r="B234" s="19">
        <v>84.56</v>
      </c>
      <c r="C234" s="19">
        <v>84.653210000000001</v>
      </c>
      <c r="D234" s="19">
        <v>43.413094280000003</v>
      </c>
      <c r="E234" s="19">
        <v>52.933690550000001</v>
      </c>
      <c r="F234" s="19">
        <v>227.71</v>
      </c>
      <c r="K234" t="s">
        <v>14144</v>
      </c>
      <c r="L234" t="s">
        <v>14145</v>
      </c>
      <c r="N234" t="s">
        <v>4300</v>
      </c>
      <c r="O234">
        <v>114</v>
      </c>
      <c r="P234">
        <v>8</v>
      </c>
      <c r="Q234">
        <v>84.56</v>
      </c>
      <c r="R234" t="e">
        <v>#REF!</v>
      </c>
      <c r="S234">
        <v>4642</v>
      </c>
      <c r="T234" t="s">
        <v>2326</v>
      </c>
      <c r="U234" t="s">
        <v>3992</v>
      </c>
      <c r="V234" s="49" t="s">
        <v>14146</v>
      </c>
      <c r="X234">
        <v>0</v>
      </c>
    </row>
    <row r="235" spans="1:24" ht="22.05" customHeight="1" x14ac:dyDescent="0.45">
      <c r="B235" s="19">
        <v>130.19</v>
      </c>
      <c r="C235" s="19">
        <v>130.29660000000001</v>
      </c>
      <c r="D235" s="19">
        <v>43.412935210000001</v>
      </c>
      <c r="E235" s="19">
        <v>52.933171219999998</v>
      </c>
      <c r="F235" s="19">
        <v>229.03</v>
      </c>
      <c r="K235" t="s">
        <v>14147</v>
      </c>
      <c r="L235" t="s">
        <v>14148</v>
      </c>
      <c r="N235" t="s">
        <v>4300</v>
      </c>
      <c r="O235">
        <v>114</v>
      </c>
      <c r="P235">
        <v>8</v>
      </c>
      <c r="Q235">
        <v>130.19</v>
      </c>
      <c r="R235" t="e">
        <v>#REF!</v>
      </c>
      <c r="S235">
        <v>4642</v>
      </c>
      <c r="T235" t="s">
        <v>2326</v>
      </c>
      <c r="U235" t="s">
        <v>3992</v>
      </c>
      <c r="V235" s="49" t="s">
        <v>14149</v>
      </c>
      <c r="X235">
        <v>0</v>
      </c>
    </row>
    <row r="236" spans="1:24" ht="22.05" customHeight="1" x14ac:dyDescent="0.45">
      <c r="B236" s="19">
        <v>160.41999999999999</v>
      </c>
      <c r="C236" s="19">
        <v>160.53620000000001</v>
      </c>
      <c r="D236" s="19">
        <v>43.412829790000004</v>
      </c>
      <c r="E236" s="19">
        <v>52.932827039999999</v>
      </c>
      <c r="F236" s="19">
        <v>228.63</v>
      </c>
      <c r="K236" t="s">
        <v>14150</v>
      </c>
      <c r="L236" t="s">
        <v>14151</v>
      </c>
      <c r="N236" t="s">
        <v>4300</v>
      </c>
      <c r="O236">
        <v>114</v>
      </c>
      <c r="P236">
        <v>8</v>
      </c>
      <c r="Q236">
        <v>160.41999999999999</v>
      </c>
      <c r="R236" t="e">
        <v>#REF!</v>
      </c>
      <c r="S236">
        <v>4642</v>
      </c>
      <c r="T236" t="s">
        <v>2326</v>
      </c>
      <c r="U236" t="s">
        <v>3992</v>
      </c>
      <c r="V236" s="49" t="s">
        <v>14152</v>
      </c>
      <c r="X236">
        <v>0</v>
      </c>
    </row>
    <row r="237" spans="1:24" ht="22.05" customHeight="1" x14ac:dyDescent="0.45">
      <c r="B237" s="19">
        <v>213.78</v>
      </c>
      <c r="C237" s="19">
        <v>213.8896</v>
      </c>
      <c r="D237" s="19">
        <v>43.412656869999999</v>
      </c>
      <c r="E237" s="19">
        <v>52.932212489999998</v>
      </c>
      <c r="F237" s="19">
        <v>228.43</v>
      </c>
      <c r="K237" t="s">
        <v>14153</v>
      </c>
      <c r="L237" t="s">
        <v>14154</v>
      </c>
      <c r="N237" t="s">
        <v>4300</v>
      </c>
      <c r="O237">
        <v>114</v>
      </c>
      <c r="P237">
        <v>8</v>
      </c>
      <c r="Q237">
        <v>213.78</v>
      </c>
      <c r="R237" t="e">
        <v>#REF!</v>
      </c>
      <c r="S237">
        <v>4642</v>
      </c>
      <c r="T237" t="s">
        <v>2326</v>
      </c>
      <c r="U237" t="s">
        <v>3992</v>
      </c>
      <c r="V237" s="49" t="s">
        <v>14155</v>
      </c>
      <c r="X237">
        <v>0</v>
      </c>
    </row>
    <row r="238" spans="1:24" ht="22.05" customHeight="1" x14ac:dyDescent="0.45">
      <c r="B238" s="19">
        <v>221.63</v>
      </c>
      <c r="C238" s="19">
        <v>221.7396</v>
      </c>
      <c r="D238" s="19">
        <v>43.412629760000002</v>
      </c>
      <c r="E238" s="19">
        <v>52.932122980000003</v>
      </c>
      <c r="F238" s="19">
        <v>228.43</v>
      </c>
      <c r="K238" t="s">
        <v>14156</v>
      </c>
      <c r="L238" t="s">
        <v>14157</v>
      </c>
      <c r="N238" t="s">
        <v>4300</v>
      </c>
      <c r="O238">
        <v>114</v>
      </c>
      <c r="P238">
        <v>8</v>
      </c>
      <c r="Q238">
        <v>221.63</v>
      </c>
      <c r="R238" t="e">
        <v>#REF!</v>
      </c>
      <c r="S238">
        <v>4642</v>
      </c>
      <c r="T238" t="s">
        <v>2326</v>
      </c>
      <c r="U238" t="s">
        <v>3992</v>
      </c>
      <c r="V238" s="49" t="s">
        <v>14158</v>
      </c>
      <c r="X238">
        <v>0</v>
      </c>
    </row>
    <row r="239" spans="1:24" ht="22.05" customHeight="1" x14ac:dyDescent="0.45">
      <c r="B239" s="19">
        <v>272.35000000000002</v>
      </c>
      <c r="C239" s="19">
        <v>272.46859999999998</v>
      </c>
      <c r="D239" s="19">
        <v>43.412454609999998</v>
      </c>
      <c r="E239" s="19">
        <v>52.931544580000001</v>
      </c>
      <c r="F239" s="19">
        <v>228.83</v>
      </c>
      <c r="K239" t="s">
        <v>14159</v>
      </c>
      <c r="L239" t="s">
        <v>14160</v>
      </c>
      <c r="N239" t="s">
        <v>4300</v>
      </c>
      <c r="O239">
        <v>114</v>
      </c>
      <c r="P239">
        <v>8</v>
      </c>
      <c r="Q239">
        <v>272.35000000000002</v>
      </c>
      <c r="R239" t="e">
        <v>#REF!</v>
      </c>
      <c r="S239">
        <v>4642</v>
      </c>
      <c r="T239" t="s">
        <v>2326</v>
      </c>
      <c r="U239" t="s">
        <v>3992</v>
      </c>
      <c r="V239" s="49" t="s">
        <v>14161</v>
      </c>
      <c r="X239">
        <v>0</v>
      </c>
    </row>
    <row r="240" spans="1:24" ht="22.05" customHeight="1" x14ac:dyDescent="0.45">
      <c r="B240" s="19">
        <v>313.07</v>
      </c>
      <c r="C240" s="19">
        <v>313.18150000000003</v>
      </c>
      <c r="D240" s="19">
        <v>43.412346820000003</v>
      </c>
      <c r="E240" s="19">
        <v>52.931064159999998</v>
      </c>
      <c r="F240" s="19">
        <v>228.98</v>
      </c>
      <c r="K240" t="s">
        <v>14162</v>
      </c>
      <c r="L240" t="s">
        <v>14163</v>
      </c>
      <c r="N240" t="s">
        <v>4300</v>
      </c>
      <c r="O240">
        <v>114</v>
      </c>
      <c r="P240">
        <v>8</v>
      </c>
      <c r="Q240">
        <v>313.07</v>
      </c>
      <c r="R240" t="e">
        <v>#REF!</v>
      </c>
      <c r="S240">
        <v>4642</v>
      </c>
      <c r="T240" t="s">
        <v>2326</v>
      </c>
      <c r="U240" t="s">
        <v>3992</v>
      </c>
      <c r="V240" s="49" t="s">
        <v>14164</v>
      </c>
      <c r="X240">
        <v>0</v>
      </c>
    </row>
    <row r="241" spans="1:24" ht="22.05" customHeight="1" x14ac:dyDescent="0.45">
      <c r="B241" s="19">
        <v>362.22</v>
      </c>
      <c r="C241" s="19">
        <v>362.33339999999998</v>
      </c>
      <c r="D241" s="19">
        <v>43.412216690000001</v>
      </c>
      <c r="E241" s="19">
        <v>52.930484190000001</v>
      </c>
      <c r="F241" s="19">
        <v>228.38</v>
      </c>
      <c r="K241" t="s">
        <v>14165</v>
      </c>
      <c r="L241" t="s">
        <v>14166</v>
      </c>
      <c r="N241" t="s">
        <v>4300</v>
      </c>
      <c r="O241">
        <v>114</v>
      </c>
      <c r="P241">
        <v>8</v>
      </c>
      <c r="Q241">
        <v>362.22</v>
      </c>
      <c r="R241" t="e">
        <v>#REF!</v>
      </c>
      <c r="S241">
        <v>4642</v>
      </c>
      <c r="T241" t="s">
        <v>2326</v>
      </c>
      <c r="U241" t="s">
        <v>3992</v>
      </c>
      <c r="V241" s="49" t="s">
        <v>14167</v>
      </c>
      <c r="X241">
        <v>0</v>
      </c>
    </row>
    <row r="242" spans="1:24" ht="22.05" customHeight="1" x14ac:dyDescent="0.45">
      <c r="B242" s="19">
        <v>400.81</v>
      </c>
      <c r="C242" s="19">
        <v>400.93759999999997</v>
      </c>
      <c r="D242" s="19">
        <v>43.412110779999999</v>
      </c>
      <c r="E242" s="19">
        <v>52.930030340000002</v>
      </c>
      <c r="F242" s="19">
        <v>229.18</v>
      </c>
      <c r="K242" t="s">
        <v>14168</v>
      </c>
      <c r="L242" t="s">
        <v>14169</v>
      </c>
      <c r="N242" t="s">
        <v>4300</v>
      </c>
      <c r="O242">
        <v>114</v>
      </c>
      <c r="P242">
        <v>8</v>
      </c>
      <c r="Q242">
        <v>400.81</v>
      </c>
      <c r="R242" t="e">
        <v>#REF!</v>
      </c>
      <c r="S242">
        <v>4642</v>
      </c>
      <c r="T242" t="s">
        <v>2326</v>
      </c>
      <c r="U242" t="s">
        <v>3992</v>
      </c>
      <c r="V242" s="49" t="s">
        <v>14170</v>
      </c>
      <c r="X242">
        <v>0</v>
      </c>
    </row>
    <row r="243" spans="1:24" ht="22.05" customHeight="1" x14ac:dyDescent="0.45">
      <c r="B243" s="19">
        <v>404.51</v>
      </c>
      <c r="C243" s="19">
        <v>404.63339999999999</v>
      </c>
      <c r="D243" s="19">
        <v>43.412096560000002</v>
      </c>
      <c r="E243" s="19">
        <v>52.9299891</v>
      </c>
      <c r="F243" s="19">
        <v>229.18</v>
      </c>
      <c r="K243" t="s">
        <v>13569</v>
      </c>
      <c r="L243" t="s">
        <v>13570</v>
      </c>
      <c r="N243" t="s">
        <v>4300</v>
      </c>
      <c r="O243">
        <v>114</v>
      </c>
      <c r="P243">
        <v>8</v>
      </c>
      <c r="Q243">
        <v>404.51</v>
      </c>
      <c r="R243" t="e">
        <v>#REF!</v>
      </c>
      <c r="S243">
        <v>4642</v>
      </c>
      <c r="T243" t="s">
        <v>2326</v>
      </c>
      <c r="U243" t="s">
        <v>3992</v>
      </c>
      <c r="V243" s="49" t="s">
        <v>14171</v>
      </c>
      <c r="X243">
        <v>1</v>
      </c>
    </row>
    <row r="244" spans="1:24" ht="22.05" customHeight="1" x14ac:dyDescent="0.45">
      <c r="A244" s="10">
        <v>4827</v>
      </c>
      <c r="B244" s="19">
        <v>0</v>
      </c>
      <c r="C244" s="19">
        <v>0</v>
      </c>
      <c r="D244" s="19">
        <v>43.408915919999998</v>
      </c>
      <c r="E244" s="19">
        <v>52.922674630000003</v>
      </c>
      <c r="F244" s="19">
        <v>230.9</v>
      </c>
      <c r="G244" s="20">
        <v>98</v>
      </c>
      <c r="H244" s="20">
        <v>8</v>
      </c>
      <c r="I244" s="21">
        <v>0.2</v>
      </c>
      <c r="K244" t="s">
        <v>14172</v>
      </c>
      <c r="L244" t="s">
        <v>14173</v>
      </c>
      <c r="N244" t="s">
        <v>4300</v>
      </c>
      <c r="O244">
        <v>114</v>
      </c>
      <c r="P244">
        <v>8</v>
      </c>
      <c r="Q244">
        <v>0</v>
      </c>
      <c r="R244">
        <v>4827</v>
      </c>
      <c r="S244">
        <v>4827</v>
      </c>
      <c r="T244" t="s">
        <v>2391</v>
      </c>
      <c r="U244" t="s">
        <v>4022</v>
      </c>
      <c r="V244" s="49" t="s">
        <v>14174</v>
      </c>
      <c r="X244">
        <v>0</v>
      </c>
    </row>
    <row r="245" spans="1:24" ht="22.05" customHeight="1" x14ac:dyDescent="0.45">
      <c r="B245" s="19">
        <v>91.44</v>
      </c>
      <c r="C245" s="19">
        <v>91.44359</v>
      </c>
      <c r="D245" s="19">
        <v>43.408092889999999</v>
      </c>
      <c r="E245" s="19">
        <v>52.922680999999997</v>
      </c>
      <c r="F245" s="19">
        <v>231.71</v>
      </c>
      <c r="K245" t="s">
        <v>14175</v>
      </c>
      <c r="L245" t="s">
        <v>14176</v>
      </c>
      <c r="N245" t="s">
        <v>4300</v>
      </c>
      <c r="O245">
        <v>114</v>
      </c>
      <c r="P245">
        <v>8</v>
      </c>
      <c r="Q245">
        <v>91.44</v>
      </c>
      <c r="R245" t="e">
        <v>#REF!</v>
      </c>
      <c r="S245">
        <v>4827</v>
      </c>
      <c r="T245" t="s">
        <v>2391</v>
      </c>
      <c r="U245" t="s">
        <v>4022</v>
      </c>
      <c r="V245" s="49" t="s">
        <v>14177</v>
      </c>
      <c r="X245">
        <v>0</v>
      </c>
    </row>
    <row r="246" spans="1:24" ht="22.05" customHeight="1" x14ac:dyDescent="0.45">
      <c r="B246" s="19">
        <v>182.88</v>
      </c>
      <c r="C246" s="19">
        <v>182.89150000000001</v>
      </c>
      <c r="D246" s="19">
        <v>43.40726987</v>
      </c>
      <c r="E246" s="19">
        <v>52.922687369999998</v>
      </c>
      <c r="F246" s="19">
        <v>230.51</v>
      </c>
      <c r="K246" t="s">
        <v>14178</v>
      </c>
      <c r="L246" t="s">
        <v>14179</v>
      </c>
      <c r="N246" t="s">
        <v>4300</v>
      </c>
      <c r="O246">
        <v>114</v>
      </c>
      <c r="P246">
        <v>8</v>
      </c>
      <c r="Q246">
        <v>182.88</v>
      </c>
      <c r="R246" t="e">
        <v>#REF!</v>
      </c>
      <c r="S246">
        <v>4827</v>
      </c>
      <c r="T246" t="s">
        <v>2391</v>
      </c>
      <c r="U246" t="s">
        <v>4022</v>
      </c>
      <c r="V246" s="49" t="s">
        <v>14180</v>
      </c>
      <c r="X246">
        <v>0</v>
      </c>
    </row>
    <row r="247" spans="1:24" ht="22.05" customHeight="1" x14ac:dyDescent="0.45">
      <c r="B247" s="19">
        <v>187.25</v>
      </c>
      <c r="C247" s="19">
        <v>187.26499999999999</v>
      </c>
      <c r="D247" s="19">
        <v>43.407230499999997</v>
      </c>
      <c r="E247" s="19">
        <v>52.922687670000002</v>
      </c>
      <c r="F247" s="19">
        <v>230.51</v>
      </c>
      <c r="K247" t="s">
        <v>14181</v>
      </c>
      <c r="L247" t="s">
        <v>14182</v>
      </c>
      <c r="N247" t="s">
        <v>4300</v>
      </c>
      <c r="O247">
        <v>114</v>
      </c>
      <c r="P247">
        <v>8</v>
      </c>
      <c r="Q247">
        <v>187.25</v>
      </c>
      <c r="R247" t="e">
        <v>#REF!</v>
      </c>
      <c r="S247">
        <v>4827</v>
      </c>
      <c r="T247" t="s">
        <v>2391</v>
      </c>
      <c r="U247" t="s">
        <v>4022</v>
      </c>
      <c r="V247" s="49" t="s">
        <v>14183</v>
      </c>
      <c r="X247">
        <v>0</v>
      </c>
    </row>
    <row r="248" spans="1:24" ht="22.05" customHeight="1" x14ac:dyDescent="0.45">
      <c r="B248" s="19">
        <v>264.64</v>
      </c>
      <c r="C248" s="19">
        <v>264.6506</v>
      </c>
      <c r="D248" s="19">
        <v>43.406535779999999</v>
      </c>
      <c r="E248" s="19">
        <v>52.922756440000001</v>
      </c>
      <c r="F248" s="19">
        <v>230.91</v>
      </c>
      <c r="K248" t="s">
        <v>14184</v>
      </c>
      <c r="L248" t="s">
        <v>14185</v>
      </c>
      <c r="N248" t="s">
        <v>4300</v>
      </c>
      <c r="O248">
        <v>114</v>
      </c>
      <c r="P248">
        <v>8</v>
      </c>
      <c r="Q248">
        <v>264.64</v>
      </c>
      <c r="R248" t="e">
        <v>#REF!</v>
      </c>
      <c r="S248">
        <v>4827</v>
      </c>
      <c r="T248" t="s">
        <v>2391</v>
      </c>
      <c r="U248" t="s">
        <v>4022</v>
      </c>
      <c r="V248" s="49" t="s">
        <v>14186</v>
      </c>
      <c r="X248">
        <v>0</v>
      </c>
    </row>
    <row r="249" spans="1:24" ht="22.05" customHeight="1" x14ac:dyDescent="0.45">
      <c r="B249" s="19">
        <v>274.32</v>
      </c>
      <c r="C249" s="19">
        <v>274.33249999999998</v>
      </c>
      <c r="D249" s="19">
        <v>43.406451220000001</v>
      </c>
      <c r="E249" s="19">
        <v>52.922727559999998</v>
      </c>
      <c r="F249" s="19">
        <v>230.91</v>
      </c>
      <c r="K249" t="s">
        <v>14187</v>
      </c>
      <c r="L249" t="s">
        <v>14188</v>
      </c>
      <c r="N249" t="s">
        <v>4300</v>
      </c>
      <c r="O249">
        <v>114</v>
      </c>
      <c r="P249">
        <v>8</v>
      </c>
      <c r="Q249">
        <v>274.32</v>
      </c>
      <c r="R249" t="e">
        <v>#REF!</v>
      </c>
      <c r="S249">
        <v>4827</v>
      </c>
      <c r="T249" t="s">
        <v>2391</v>
      </c>
      <c r="U249" t="s">
        <v>4022</v>
      </c>
      <c r="V249" s="49" t="s">
        <v>14189</v>
      </c>
      <c r="X249">
        <v>0</v>
      </c>
    </row>
    <row r="250" spans="1:24" ht="22.05" customHeight="1" x14ac:dyDescent="0.45">
      <c r="B250" s="19">
        <v>320.31</v>
      </c>
      <c r="C250" s="19">
        <v>320.3186</v>
      </c>
      <c r="D250" s="19">
        <v>43.406049580000001</v>
      </c>
      <c r="E250" s="19">
        <v>52.922590380000003</v>
      </c>
      <c r="F250" s="19">
        <v>231.13</v>
      </c>
      <c r="K250" t="s">
        <v>14190</v>
      </c>
      <c r="L250" t="s">
        <v>14191</v>
      </c>
      <c r="N250" t="s">
        <v>4300</v>
      </c>
      <c r="O250">
        <v>114</v>
      </c>
      <c r="P250">
        <v>8</v>
      </c>
      <c r="Q250">
        <v>320.31</v>
      </c>
      <c r="R250" t="e">
        <v>#REF!</v>
      </c>
      <c r="S250">
        <v>4827</v>
      </c>
      <c r="T250" t="s">
        <v>2391</v>
      </c>
      <c r="U250" t="s">
        <v>4022</v>
      </c>
      <c r="V250" s="49" t="s">
        <v>14192</v>
      </c>
      <c r="X250">
        <v>0</v>
      </c>
    </row>
    <row r="251" spans="1:24" ht="22.05" customHeight="1" x14ac:dyDescent="0.45">
      <c r="B251" s="19">
        <v>327.9</v>
      </c>
      <c r="C251" s="19">
        <v>327.9162</v>
      </c>
      <c r="D251" s="19">
        <v>43.405983450000001</v>
      </c>
      <c r="E251" s="19">
        <v>52.922566490000001</v>
      </c>
      <c r="F251" s="19">
        <v>231.13</v>
      </c>
      <c r="K251" t="s">
        <v>13615</v>
      </c>
      <c r="L251" t="s">
        <v>13616</v>
      </c>
      <c r="N251" t="s">
        <v>4300</v>
      </c>
      <c r="O251">
        <v>114</v>
      </c>
      <c r="P251">
        <v>8</v>
      </c>
      <c r="Q251">
        <v>327.9</v>
      </c>
      <c r="R251" t="e">
        <v>#REF!</v>
      </c>
      <c r="S251">
        <v>4827</v>
      </c>
      <c r="T251" t="s">
        <v>2391</v>
      </c>
      <c r="U251" t="s">
        <v>4022</v>
      </c>
      <c r="V251" s="49" t="s">
        <v>14193</v>
      </c>
      <c r="X251">
        <v>1</v>
      </c>
    </row>
    <row r="252" spans="1:24" ht="22.05" customHeight="1" x14ac:dyDescent="0.45">
      <c r="A252" s="10">
        <v>4831</v>
      </c>
      <c r="B252" s="19">
        <v>0</v>
      </c>
      <c r="C252" s="19">
        <v>0</v>
      </c>
      <c r="D252" s="19">
        <v>43.405582350000003</v>
      </c>
      <c r="E252" s="19">
        <v>52.92991086</v>
      </c>
      <c r="F252" s="19">
        <v>230.13</v>
      </c>
      <c r="G252" s="20">
        <v>98</v>
      </c>
      <c r="H252" s="20">
        <v>8</v>
      </c>
      <c r="I252" s="21">
        <v>0.2</v>
      </c>
      <c r="K252" t="s">
        <v>14194</v>
      </c>
      <c r="L252" t="s">
        <v>14195</v>
      </c>
      <c r="N252" t="s">
        <v>4300</v>
      </c>
      <c r="O252">
        <v>114</v>
      </c>
      <c r="P252">
        <v>8</v>
      </c>
      <c r="Q252">
        <v>0</v>
      </c>
      <c r="R252">
        <v>4831</v>
      </c>
      <c r="S252">
        <v>4831</v>
      </c>
      <c r="T252" t="s">
        <v>2393</v>
      </c>
      <c r="U252" t="s">
        <v>3854</v>
      </c>
      <c r="V252" s="49" t="s">
        <v>14196</v>
      </c>
      <c r="X252">
        <v>0</v>
      </c>
    </row>
    <row r="253" spans="1:24" ht="22.05" customHeight="1" x14ac:dyDescent="0.45">
      <c r="B253" s="19">
        <v>25.24</v>
      </c>
      <c r="C253" s="19">
        <v>25.27937</v>
      </c>
      <c r="D253" s="19">
        <v>43.405693139999997</v>
      </c>
      <c r="E253" s="19">
        <v>52.929638789999998</v>
      </c>
      <c r="F253" s="19">
        <v>231.49</v>
      </c>
      <c r="K253" t="s">
        <v>14197</v>
      </c>
      <c r="L253" t="s">
        <v>14198</v>
      </c>
      <c r="N253" t="s">
        <v>4300</v>
      </c>
      <c r="O253">
        <v>114</v>
      </c>
      <c r="P253">
        <v>8</v>
      </c>
      <c r="Q253">
        <v>25.24</v>
      </c>
      <c r="R253" t="e">
        <v>#REF!</v>
      </c>
      <c r="S253">
        <v>4831</v>
      </c>
      <c r="T253" t="s">
        <v>2393</v>
      </c>
      <c r="U253" t="s">
        <v>3854</v>
      </c>
      <c r="V253" s="49" t="s">
        <v>14199</v>
      </c>
      <c r="X253">
        <v>0</v>
      </c>
    </row>
    <row r="254" spans="1:24" ht="22.05" customHeight="1" x14ac:dyDescent="0.45">
      <c r="B254" s="19">
        <v>91.44</v>
      </c>
      <c r="C254" s="19">
        <v>91.495940000000004</v>
      </c>
      <c r="D254" s="19">
        <v>43.4052845</v>
      </c>
      <c r="E254" s="19">
        <v>52.929044040000001</v>
      </c>
      <c r="F254" s="19">
        <v>229.89</v>
      </c>
      <c r="K254" t="s">
        <v>14200</v>
      </c>
      <c r="L254" t="s">
        <v>14201</v>
      </c>
      <c r="N254" t="s">
        <v>4300</v>
      </c>
      <c r="O254">
        <v>114</v>
      </c>
      <c r="P254">
        <v>8</v>
      </c>
      <c r="Q254">
        <v>91.44</v>
      </c>
      <c r="R254" t="e">
        <v>#REF!</v>
      </c>
      <c r="S254">
        <v>4831</v>
      </c>
      <c r="T254" t="s">
        <v>2393</v>
      </c>
      <c r="U254" t="s">
        <v>3854</v>
      </c>
      <c r="V254" s="49" t="s">
        <v>14202</v>
      </c>
      <c r="X254">
        <v>0</v>
      </c>
    </row>
    <row r="255" spans="1:24" ht="22.05" customHeight="1" x14ac:dyDescent="0.45">
      <c r="B255" s="19">
        <v>182.88</v>
      </c>
      <c r="C255" s="19">
        <v>182.93680000000001</v>
      </c>
      <c r="D255" s="19">
        <v>43.404720040000001</v>
      </c>
      <c r="E255" s="19">
        <v>52.928222519999998</v>
      </c>
      <c r="F255" s="19">
        <v>229.49</v>
      </c>
      <c r="K255" t="s">
        <v>14203</v>
      </c>
      <c r="L255" t="s">
        <v>14204</v>
      </c>
      <c r="N255" t="s">
        <v>4300</v>
      </c>
      <c r="O255">
        <v>114</v>
      </c>
      <c r="P255">
        <v>8</v>
      </c>
      <c r="Q255">
        <v>182.88</v>
      </c>
      <c r="R255" t="e">
        <v>#REF!</v>
      </c>
      <c r="S255">
        <v>4831</v>
      </c>
      <c r="T255" t="s">
        <v>2393</v>
      </c>
      <c r="U255" t="s">
        <v>3854</v>
      </c>
      <c r="V255" s="49" t="s">
        <v>14205</v>
      </c>
      <c r="X255">
        <v>0</v>
      </c>
    </row>
    <row r="256" spans="1:24" ht="22.05" customHeight="1" x14ac:dyDescent="0.45">
      <c r="B256" s="19">
        <v>232.26</v>
      </c>
      <c r="C256" s="19">
        <v>232.3201</v>
      </c>
      <c r="D256" s="19">
        <v>43.404415229999998</v>
      </c>
      <c r="E256" s="19">
        <v>52.927778910000001</v>
      </c>
      <c r="F256" s="19">
        <v>230.32</v>
      </c>
      <c r="K256" t="s">
        <v>14206</v>
      </c>
      <c r="L256" t="s">
        <v>14207</v>
      </c>
      <c r="N256" t="s">
        <v>4300</v>
      </c>
      <c r="O256">
        <v>114</v>
      </c>
      <c r="P256">
        <v>8</v>
      </c>
      <c r="Q256">
        <v>232.26</v>
      </c>
      <c r="R256" t="e">
        <v>#REF!</v>
      </c>
      <c r="S256">
        <v>4831</v>
      </c>
      <c r="T256" t="s">
        <v>2393</v>
      </c>
      <c r="U256" t="s">
        <v>3854</v>
      </c>
      <c r="V256" s="49" t="s">
        <v>14208</v>
      </c>
      <c r="X256">
        <v>0</v>
      </c>
    </row>
    <row r="257" spans="1:24" ht="22.05" customHeight="1" x14ac:dyDescent="0.45">
      <c r="B257" s="19">
        <v>237.32</v>
      </c>
      <c r="C257" s="19">
        <v>237.38480000000001</v>
      </c>
      <c r="D257" s="19">
        <v>43.404382140000003</v>
      </c>
      <c r="E257" s="19">
        <v>52.92782192</v>
      </c>
      <c r="F257" s="19">
        <v>230.32</v>
      </c>
      <c r="K257" t="s">
        <v>13538</v>
      </c>
      <c r="L257" t="s">
        <v>13539</v>
      </c>
      <c r="N257" t="s">
        <v>4300</v>
      </c>
      <c r="O257">
        <v>114</v>
      </c>
      <c r="P257">
        <v>8</v>
      </c>
      <c r="Q257">
        <v>237.32</v>
      </c>
      <c r="R257" t="e">
        <v>#REF!</v>
      </c>
      <c r="S257">
        <v>4831</v>
      </c>
      <c r="T257" t="s">
        <v>2393</v>
      </c>
      <c r="U257" t="s">
        <v>3854</v>
      </c>
      <c r="V257" s="49" t="s">
        <v>14209</v>
      </c>
      <c r="X257">
        <v>1</v>
      </c>
    </row>
    <row r="258" spans="1:24" ht="22.05" customHeight="1" x14ac:dyDescent="0.45">
      <c r="A258" s="10">
        <v>4834</v>
      </c>
      <c r="B258" s="19">
        <v>0</v>
      </c>
      <c r="C258" s="19">
        <v>0</v>
      </c>
      <c r="D258" s="19">
        <v>43.408224920000002</v>
      </c>
      <c r="E258" s="19">
        <v>52.92867365</v>
      </c>
      <c r="F258" s="19">
        <v>232.25</v>
      </c>
      <c r="G258" s="20">
        <v>98</v>
      </c>
      <c r="H258" s="20">
        <v>8</v>
      </c>
      <c r="I258" s="21">
        <v>0.2</v>
      </c>
      <c r="K258" t="s">
        <v>14210</v>
      </c>
      <c r="L258" t="s">
        <v>14211</v>
      </c>
      <c r="N258" t="s">
        <v>4300</v>
      </c>
      <c r="O258">
        <v>114</v>
      </c>
      <c r="P258">
        <v>8</v>
      </c>
      <c r="Q258">
        <v>0</v>
      </c>
      <c r="R258">
        <v>4834</v>
      </c>
      <c r="S258">
        <v>4834</v>
      </c>
      <c r="T258" t="s">
        <v>2394</v>
      </c>
      <c r="U258" t="s">
        <v>3917</v>
      </c>
      <c r="V258" s="49" t="s">
        <v>14212</v>
      </c>
      <c r="X258">
        <v>0</v>
      </c>
    </row>
    <row r="259" spans="1:24" ht="22.05" customHeight="1" x14ac:dyDescent="0.45">
      <c r="B259" s="19">
        <v>15.11</v>
      </c>
      <c r="C259" s="19">
        <v>15.265219999999999</v>
      </c>
      <c r="D259" s="19">
        <v>43.408355759999999</v>
      </c>
      <c r="E259" s="19">
        <v>52.928622939999997</v>
      </c>
      <c r="F259" s="19">
        <v>230.05</v>
      </c>
      <c r="K259" t="s">
        <v>14213</v>
      </c>
      <c r="L259" t="s">
        <v>14214</v>
      </c>
      <c r="N259" t="s">
        <v>4300</v>
      </c>
      <c r="O259">
        <v>114</v>
      </c>
      <c r="P259">
        <v>8</v>
      </c>
      <c r="Q259">
        <v>15.11</v>
      </c>
      <c r="R259" t="e">
        <v>#REF!</v>
      </c>
      <c r="S259">
        <v>4834</v>
      </c>
      <c r="T259" t="s">
        <v>2394</v>
      </c>
      <c r="U259" t="s">
        <v>3917</v>
      </c>
      <c r="V259" s="49" t="s">
        <v>14215</v>
      </c>
      <c r="X259">
        <v>0</v>
      </c>
    </row>
    <row r="260" spans="1:24" ht="22.05" customHeight="1" x14ac:dyDescent="0.45">
      <c r="B260" s="19">
        <v>91.44</v>
      </c>
      <c r="C260" s="19">
        <v>91.599710000000002</v>
      </c>
      <c r="D260" s="19">
        <v>43.408339310000002</v>
      </c>
      <c r="E260" s="19">
        <v>52.927680799999997</v>
      </c>
      <c r="F260" s="19">
        <v>230.28</v>
      </c>
      <c r="K260" t="s">
        <v>14216</v>
      </c>
      <c r="L260" t="s">
        <v>14217</v>
      </c>
      <c r="N260" t="s">
        <v>4300</v>
      </c>
      <c r="O260">
        <v>114</v>
      </c>
      <c r="P260">
        <v>8</v>
      </c>
      <c r="Q260">
        <v>91.44</v>
      </c>
      <c r="R260" t="e">
        <v>#REF!</v>
      </c>
      <c r="S260">
        <v>4834</v>
      </c>
      <c r="T260" t="s">
        <v>2394</v>
      </c>
      <c r="U260" t="s">
        <v>3917</v>
      </c>
      <c r="V260" s="49" t="s">
        <v>14218</v>
      </c>
      <c r="X260">
        <v>0</v>
      </c>
    </row>
    <row r="261" spans="1:24" ht="22.05" customHeight="1" x14ac:dyDescent="0.45">
      <c r="B261" s="19">
        <v>182.88</v>
      </c>
      <c r="C261" s="19">
        <v>183.03989999999999</v>
      </c>
      <c r="D261" s="19">
        <v>43.408319579999997</v>
      </c>
      <c r="E261" s="19">
        <v>52.926552219999998</v>
      </c>
      <c r="F261" s="19">
        <v>230.48</v>
      </c>
      <c r="K261" t="s">
        <v>14219</v>
      </c>
      <c r="L261" t="s">
        <v>14220</v>
      </c>
      <c r="N261" t="s">
        <v>4300</v>
      </c>
      <c r="O261">
        <v>114</v>
      </c>
      <c r="P261">
        <v>8</v>
      </c>
      <c r="Q261">
        <v>182.88</v>
      </c>
      <c r="R261" t="e">
        <v>#REF!</v>
      </c>
      <c r="S261">
        <v>4834</v>
      </c>
      <c r="T261" t="s">
        <v>2394</v>
      </c>
      <c r="U261" t="s">
        <v>3917</v>
      </c>
      <c r="V261" s="49" t="s">
        <v>14221</v>
      </c>
      <c r="X261">
        <v>0</v>
      </c>
    </row>
    <row r="262" spans="1:24" ht="22.05" customHeight="1" x14ac:dyDescent="0.45">
      <c r="B262" s="19">
        <v>227.47</v>
      </c>
      <c r="C262" s="19">
        <v>227.62819999999999</v>
      </c>
      <c r="D262" s="19">
        <v>43.408309959999997</v>
      </c>
      <c r="E262" s="19">
        <v>52.926001919999997</v>
      </c>
      <c r="F262" s="19">
        <v>230.12</v>
      </c>
      <c r="K262" t="s">
        <v>14222</v>
      </c>
      <c r="L262" t="s">
        <v>14223</v>
      </c>
      <c r="N262" t="s">
        <v>4300</v>
      </c>
      <c r="O262">
        <v>114</v>
      </c>
      <c r="P262">
        <v>8</v>
      </c>
      <c r="Q262">
        <v>227.47</v>
      </c>
      <c r="R262" t="e">
        <v>#REF!</v>
      </c>
      <c r="S262">
        <v>4834</v>
      </c>
      <c r="T262" t="s">
        <v>2394</v>
      </c>
      <c r="U262" t="s">
        <v>3917</v>
      </c>
      <c r="V262" s="49" t="s">
        <v>14224</v>
      </c>
      <c r="X262">
        <v>0</v>
      </c>
    </row>
    <row r="263" spans="1:24" ht="22.05" customHeight="1" x14ac:dyDescent="0.45">
      <c r="B263" s="19">
        <v>274.32</v>
      </c>
      <c r="C263" s="19">
        <v>274.48320000000001</v>
      </c>
      <c r="D263" s="19">
        <v>43.408056109999997</v>
      </c>
      <c r="E263" s="19">
        <v>52.92554002</v>
      </c>
      <c r="F263" s="19">
        <v>230.53</v>
      </c>
      <c r="K263" t="s">
        <v>14225</v>
      </c>
      <c r="L263" t="s">
        <v>14226</v>
      </c>
      <c r="N263" t="s">
        <v>4300</v>
      </c>
      <c r="O263">
        <v>114</v>
      </c>
      <c r="P263">
        <v>8</v>
      </c>
      <c r="Q263">
        <v>274.32</v>
      </c>
      <c r="R263" t="e">
        <v>#REF!</v>
      </c>
      <c r="S263">
        <v>4834</v>
      </c>
      <c r="T263" t="s">
        <v>2394</v>
      </c>
      <c r="U263" t="s">
        <v>3917</v>
      </c>
      <c r="V263" s="49" t="s">
        <v>14227</v>
      </c>
      <c r="X263">
        <v>0</v>
      </c>
    </row>
    <row r="264" spans="1:24" ht="22.05" customHeight="1" x14ac:dyDescent="0.45">
      <c r="B264" s="19">
        <v>288.35000000000002</v>
      </c>
      <c r="C264" s="19">
        <v>288.51240000000001</v>
      </c>
      <c r="D264" s="19">
        <v>43.407980100000003</v>
      </c>
      <c r="E264" s="19">
        <v>52.925401720000004</v>
      </c>
      <c r="F264" s="19">
        <v>230.33</v>
      </c>
      <c r="K264" t="s">
        <v>14228</v>
      </c>
      <c r="L264" t="s">
        <v>14229</v>
      </c>
      <c r="N264" t="s">
        <v>4300</v>
      </c>
      <c r="O264">
        <v>114</v>
      </c>
      <c r="P264">
        <v>8</v>
      </c>
      <c r="Q264">
        <v>288.35000000000002</v>
      </c>
      <c r="R264" t="e">
        <v>#REF!</v>
      </c>
      <c r="S264">
        <v>4834</v>
      </c>
      <c r="T264" t="s">
        <v>2394</v>
      </c>
      <c r="U264" t="s">
        <v>3917</v>
      </c>
      <c r="V264" s="49" t="s">
        <v>14230</v>
      </c>
      <c r="X264">
        <v>0</v>
      </c>
    </row>
    <row r="265" spans="1:24" ht="22.05" customHeight="1" x14ac:dyDescent="0.45">
      <c r="B265" s="19">
        <v>337.94</v>
      </c>
      <c r="C265" s="19">
        <v>338.10359999999997</v>
      </c>
      <c r="D265" s="19">
        <v>43.40756279</v>
      </c>
      <c r="E265" s="19">
        <v>52.92518458</v>
      </c>
      <c r="F265" s="19">
        <v>230.93</v>
      </c>
      <c r="K265" t="s">
        <v>13654</v>
      </c>
      <c r="L265" t="s">
        <v>13655</v>
      </c>
      <c r="N265" t="s">
        <v>4300</v>
      </c>
      <c r="O265">
        <v>114</v>
      </c>
      <c r="P265">
        <v>8</v>
      </c>
      <c r="Q265">
        <v>337.94</v>
      </c>
      <c r="R265" t="e">
        <v>#REF!</v>
      </c>
      <c r="S265">
        <v>4834</v>
      </c>
      <c r="T265" t="s">
        <v>2394</v>
      </c>
      <c r="U265" t="s">
        <v>3917</v>
      </c>
      <c r="V265" s="49" t="s">
        <v>14231</v>
      </c>
      <c r="X265">
        <v>1</v>
      </c>
    </row>
    <row r="266" spans="1:24" ht="22.05" customHeight="1" x14ac:dyDescent="0.45">
      <c r="A266" s="10">
        <v>5714</v>
      </c>
      <c r="B266" s="19">
        <v>0</v>
      </c>
      <c r="C266" s="19">
        <v>0</v>
      </c>
      <c r="D266" s="19">
        <v>43.413262840000002</v>
      </c>
      <c r="E266" s="19">
        <v>52.931874260000001</v>
      </c>
      <c r="F266" s="19">
        <v>227.43</v>
      </c>
      <c r="G266" s="20">
        <v>98</v>
      </c>
      <c r="H266" s="20">
        <v>8</v>
      </c>
      <c r="I266" s="21">
        <v>0.2</v>
      </c>
      <c r="K266" t="s">
        <v>14232</v>
      </c>
      <c r="L266" t="s">
        <v>14233</v>
      </c>
      <c r="N266" t="s">
        <v>4300</v>
      </c>
      <c r="O266">
        <v>114</v>
      </c>
      <c r="P266">
        <v>8</v>
      </c>
      <c r="Q266">
        <v>0</v>
      </c>
      <c r="R266">
        <v>5714</v>
      </c>
      <c r="S266">
        <v>5714</v>
      </c>
      <c r="T266" t="s">
        <v>14234</v>
      </c>
      <c r="U266" t="e">
        <v>#N/A</v>
      </c>
      <c r="V266" s="49" t="s">
        <v>14235</v>
      </c>
      <c r="X266">
        <v>0</v>
      </c>
    </row>
    <row r="267" spans="1:24" ht="22.05" customHeight="1" x14ac:dyDescent="0.45">
      <c r="B267" s="19">
        <v>25.01</v>
      </c>
      <c r="C267" s="19">
        <v>25.07349</v>
      </c>
      <c r="D267" s="19">
        <v>43.413164739999999</v>
      </c>
      <c r="E267" s="19">
        <v>52.93159635</v>
      </c>
      <c r="F267" s="19">
        <v>229.23</v>
      </c>
      <c r="K267" t="s">
        <v>14236</v>
      </c>
      <c r="L267" t="s">
        <v>14237</v>
      </c>
      <c r="N267" t="s">
        <v>4300</v>
      </c>
      <c r="O267">
        <v>114</v>
      </c>
      <c r="P267">
        <v>8</v>
      </c>
      <c r="Q267">
        <v>25.01</v>
      </c>
      <c r="R267" t="e">
        <v>#REF!</v>
      </c>
      <c r="S267">
        <v>5714</v>
      </c>
      <c r="T267" t="s">
        <v>14234</v>
      </c>
      <c r="U267" t="e">
        <v>#N/A</v>
      </c>
      <c r="V267" s="49" t="s">
        <v>14238</v>
      </c>
      <c r="X267">
        <v>0</v>
      </c>
    </row>
    <row r="268" spans="1:24" ht="22.05" customHeight="1" x14ac:dyDescent="0.45">
      <c r="B268" s="19">
        <v>45.6</v>
      </c>
      <c r="C268" s="19">
        <v>45.716799999999999</v>
      </c>
      <c r="D268" s="19">
        <v>43.413081349999999</v>
      </c>
      <c r="E268" s="19">
        <v>52.931369279999998</v>
      </c>
      <c r="F268" s="19">
        <v>227.78</v>
      </c>
      <c r="K268" t="s">
        <v>14239</v>
      </c>
      <c r="L268" t="s">
        <v>14240</v>
      </c>
      <c r="N268" t="s">
        <v>4300</v>
      </c>
      <c r="O268">
        <v>114</v>
      </c>
      <c r="P268">
        <v>8</v>
      </c>
      <c r="Q268">
        <v>45.6</v>
      </c>
      <c r="R268" t="e">
        <v>#REF!</v>
      </c>
      <c r="S268">
        <v>5714</v>
      </c>
      <c r="T268" t="s">
        <v>14234</v>
      </c>
      <c r="U268" t="e">
        <v>#N/A</v>
      </c>
      <c r="V268" s="49" t="s">
        <v>14241</v>
      </c>
      <c r="X268">
        <v>0</v>
      </c>
    </row>
    <row r="269" spans="1:24" ht="22.05" customHeight="1" x14ac:dyDescent="0.45">
      <c r="B269" s="19">
        <v>91.44</v>
      </c>
      <c r="C269" s="19">
        <v>91.566590000000005</v>
      </c>
      <c r="D269" s="19">
        <v>43.412870130000002</v>
      </c>
      <c r="E269" s="19">
        <v>52.930883110000003</v>
      </c>
      <c r="F269" s="19">
        <v>228.78</v>
      </c>
      <c r="K269" t="s">
        <v>14242</v>
      </c>
      <c r="L269" t="s">
        <v>14243</v>
      </c>
      <c r="N269" t="s">
        <v>4300</v>
      </c>
      <c r="O269">
        <v>114</v>
      </c>
      <c r="P269">
        <v>8</v>
      </c>
      <c r="Q269">
        <v>91.44</v>
      </c>
      <c r="R269" t="e">
        <v>#REF!</v>
      </c>
      <c r="S269">
        <v>5714</v>
      </c>
      <c r="T269" t="s">
        <v>14234</v>
      </c>
      <c r="U269" t="e">
        <v>#N/A</v>
      </c>
      <c r="V269" s="49" t="s">
        <v>14244</v>
      </c>
      <c r="X269">
        <v>0</v>
      </c>
    </row>
    <row r="270" spans="1:24" ht="22.05" customHeight="1" x14ac:dyDescent="0.45">
      <c r="B270" s="19">
        <v>92.31</v>
      </c>
      <c r="C270" s="19">
        <v>92.434479999999994</v>
      </c>
      <c r="D270" s="19">
        <v>43.412866129999998</v>
      </c>
      <c r="E270" s="19">
        <v>52.930873900000002</v>
      </c>
      <c r="F270" s="19">
        <v>228.78</v>
      </c>
      <c r="K270" t="s">
        <v>14245</v>
      </c>
      <c r="L270" t="s">
        <v>14246</v>
      </c>
      <c r="N270" t="s">
        <v>4300</v>
      </c>
      <c r="O270">
        <v>114</v>
      </c>
      <c r="P270">
        <v>8</v>
      </c>
      <c r="Q270">
        <v>92.31</v>
      </c>
      <c r="R270" t="e">
        <v>#REF!</v>
      </c>
      <c r="S270">
        <v>5714</v>
      </c>
      <c r="T270" t="s">
        <v>14234</v>
      </c>
      <c r="U270" t="e">
        <v>#N/A</v>
      </c>
      <c r="V270" s="49" t="s">
        <v>14247</v>
      </c>
      <c r="X270">
        <v>0</v>
      </c>
    </row>
    <row r="271" spans="1:24" ht="22.05" customHeight="1" x14ac:dyDescent="0.45">
      <c r="B271" s="19">
        <v>166.04</v>
      </c>
      <c r="C271" s="19">
        <v>166.172</v>
      </c>
      <c r="D271" s="19">
        <v>43.412350519999997</v>
      </c>
      <c r="E271" s="19">
        <v>52.93030074</v>
      </c>
      <c r="F271" s="19">
        <v>229.58</v>
      </c>
      <c r="K271" t="s">
        <v>14248</v>
      </c>
      <c r="L271" t="s">
        <v>14249</v>
      </c>
      <c r="N271" t="s">
        <v>4300</v>
      </c>
      <c r="O271">
        <v>114</v>
      </c>
      <c r="P271">
        <v>8</v>
      </c>
      <c r="Q271">
        <v>166.04</v>
      </c>
      <c r="R271" t="e">
        <v>#REF!</v>
      </c>
      <c r="S271">
        <v>5714</v>
      </c>
      <c r="T271" t="s">
        <v>14234</v>
      </c>
      <c r="U271" t="e">
        <v>#N/A</v>
      </c>
      <c r="V271" s="49" t="s">
        <v>14250</v>
      </c>
      <c r="X271">
        <v>0</v>
      </c>
    </row>
    <row r="272" spans="1:24" ht="22.05" customHeight="1" x14ac:dyDescent="0.45">
      <c r="B272" s="19">
        <v>182.88</v>
      </c>
      <c r="C272" s="19">
        <v>183.04060000000001</v>
      </c>
      <c r="D272" s="19">
        <v>43.412237810000001</v>
      </c>
      <c r="E272" s="19">
        <v>52.930161740000003</v>
      </c>
      <c r="F272" s="19">
        <v>228.58</v>
      </c>
      <c r="K272" t="s">
        <v>14251</v>
      </c>
      <c r="L272" t="s">
        <v>14252</v>
      </c>
      <c r="N272" t="s">
        <v>4300</v>
      </c>
      <c r="O272">
        <v>114</v>
      </c>
      <c r="P272">
        <v>8</v>
      </c>
      <c r="Q272">
        <v>182.88</v>
      </c>
      <c r="R272" t="e">
        <v>#REF!</v>
      </c>
      <c r="S272">
        <v>5714</v>
      </c>
      <c r="T272" t="s">
        <v>14234</v>
      </c>
      <c r="U272" t="e">
        <v>#N/A</v>
      </c>
      <c r="V272" s="49" t="s">
        <v>14253</v>
      </c>
      <c r="X272">
        <v>0</v>
      </c>
    </row>
    <row r="273" spans="1:25" ht="22.05" customHeight="1" x14ac:dyDescent="0.45">
      <c r="B273" s="19">
        <v>200.12</v>
      </c>
      <c r="C273" s="19">
        <v>200.29480000000001</v>
      </c>
      <c r="D273" s="19">
        <v>43.41212239</v>
      </c>
      <c r="E273" s="19">
        <v>52.930019389999998</v>
      </c>
      <c r="F273" s="19">
        <v>229.18</v>
      </c>
      <c r="K273" t="s">
        <v>14254</v>
      </c>
      <c r="L273" t="s">
        <v>14255</v>
      </c>
      <c r="N273" t="s">
        <v>4300</v>
      </c>
      <c r="O273">
        <v>114</v>
      </c>
      <c r="P273">
        <v>8</v>
      </c>
      <c r="Q273">
        <v>200.12</v>
      </c>
      <c r="R273" t="e">
        <v>#REF!</v>
      </c>
      <c r="S273">
        <v>5714</v>
      </c>
      <c r="T273" t="s">
        <v>14234</v>
      </c>
      <c r="U273" t="e">
        <v>#N/A</v>
      </c>
      <c r="V273" s="49" t="s">
        <v>14256</v>
      </c>
      <c r="X273">
        <v>0</v>
      </c>
    </row>
    <row r="274" spans="1:25" ht="22.05" customHeight="1" x14ac:dyDescent="0.45">
      <c r="B274" s="19">
        <v>203.9</v>
      </c>
      <c r="C274" s="19">
        <v>204.0712</v>
      </c>
      <c r="D274" s="19">
        <v>43.412096560000002</v>
      </c>
      <c r="E274" s="19">
        <v>52.9299891</v>
      </c>
      <c r="F274" s="19">
        <v>229.18</v>
      </c>
      <c r="K274" t="s">
        <v>13569</v>
      </c>
      <c r="L274" t="s">
        <v>13570</v>
      </c>
      <c r="N274" t="s">
        <v>4300</v>
      </c>
      <c r="O274">
        <v>114</v>
      </c>
      <c r="P274">
        <v>8</v>
      </c>
      <c r="Q274">
        <v>203.9</v>
      </c>
      <c r="R274" t="e">
        <v>#REF!</v>
      </c>
      <c r="S274">
        <v>5714</v>
      </c>
      <c r="T274" t="s">
        <v>14234</v>
      </c>
      <c r="U274" t="e">
        <v>#N/A</v>
      </c>
      <c r="V274" s="49" t="s">
        <v>14257</v>
      </c>
      <c r="X274">
        <v>1</v>
      </c>
      <c r="Y274" t="s">
        <v>4355</v>
      </c>
    </row>
    <row r="275" spans="1:25" ht="22.05" customHeight="1" x14ac:dyDescent="0.45">
      <c r="A275" s="10">
        <v>5929</v>
      </c>
      <c r="B275" s="19">
        <v>0</v>
      </c>
      <c r="C275" s="19">
        <v>0</v>
      </c>
      <c r="D275" s="19">
        <v>43.410780109999997</v>
      </c>
      <c r="E275" s="19">
        <v>52.933215339999997</v>
      </c>
      <c r="F275" s="19">
        <v>229.23</v>
      </c>
      <c r="G275" s="20">
        <v>98</v>
      </c>
      <c r="H275" s="20">
        <v>8</v>
      </c>
      <c r="I275" s="21">
        <v>0.2</v>
      </c>
      <c r="K275" t="s">
        <v>14258</v>
      </c>
      <c r="L275" t="s">
        <v>14259</v>
      </c>
      <c r="N275" t="s">
        <v>4300</v>
      </c>
      <c r="O275">
        <v>114</v>
      </c>
      <c r="P275">
        <v>8</v>
      </c>
      <c r="Q275">
        <v>0</v>
      </c>
      <c r="R275">
        <v>5929</v>
      </c>
      <c r="S275">
        <v>5929</v>
      </c>
      <c r="T275" t="s">
        <v>2665</v>
      </c>
      <c r="U275" t="s">
        <v>3917</v>
      </c>
      <c r="V275" s="49" t="s">
        <v>14260</v>
      </c>
      <c r="X275">
        <v>0</v>
      </c>
    </row>
    <row r="276" spans="1:25" ht="22.05" customHeight="1" x14ac:dyDescent="0.45">
      <c r="B276" s="19">
        <v>57.94</v>
      </c>
      <c r="C276" s="19">
        <v>57.94135</v>
      </c>
      <c r="D276" s="19">
        <v>43.41059285</v>
      </c>
      <c r="E276" s="19">
        <v>52.93254769</v>
      </c>
      <c r="F276" s="19">
        <v>229.03</v>
      </c>
      <c r="K276" t="s">
        <v>14261</v>
      </c>
      <c r="L276" t="s">
        <v>14262</v>
      </c>
      <c r="N276" t="s">
        <v>4300</v>
      </c>
      <c r="O276">
        <v>114</v>
      </c>
      <c r="P276">
        <v>8</v>
      </c>
      <c r="Q276">
        <v>57.94</v>
      </c>
      <c r="R276" t="e">
        <v>#REF!</v>
      </c>
      <c r="S276">
        <v>5929</v>
      </c>
      <c r="T276" t="s">
        <v>2665</v>
      </c>
      <c r="U276" t="s">
        <v>3917</v>
      </c>
      <c r="V276" s="49" t="s">
        <v>14263</v>
      </c>
      <c r="X276">
        <v>0</v>
      </c>
    </row>
    <row r="277" spans="1:25" ht="22.05" customHeight="1" x14ac:dyDescent="0.45">
      <c r="B277" s="19">
        <v>149.38</v>
      </c>
      <c r="C277" s="19">
        <v>149.38130000000001</v>
      </c>
      <c r="D277" s="19">
        <v>43.410297319999998</v>
      </c>
      <c r="E277" s="19">
        <v>52.931494030000003</v>
      </c>
      <c r="F277" s="19">
        <v>229.03</v>
      </c>
      <c r="K277" t="s">
        <v>14264</v>
      </c>
      <c r="L277" t="s">
        <v>14265</v>
      </c>
      <c r="N277" t="s">
        <v>4300</v>
      </c>
      <c r="O277">
        <v>114</v>
      </c>
      <c r="P277">
        <v>8</v>
      </c>
      <c r="Q277">
        <v>149.38</v>
      </c>
      <c r="R277" t="e">
        <v>#REF!</v>
      </c>
      <c r="S277">
        <v>5929</v>
      </c>
      <c r="T277" t="s">
        <v>2665</v>
      </c>
      <c r="U277" t="s">
        <v>3917</v>
      </c>
      <c r="V277" s="49" t="s">
        <v>14266</v>
      </c>
      <c r="X277">
        <v>1</v>
      </c>
    </row>
    <row r="278" spans="1:25" ht="22.05" customHeight="1" x14ac:dyDescent="0.45">
      <c r="A278" s="10">
        <v>5933</v>
      </c>
      <c r="B278" s="19">
        <v>0</v>
      </c>
      <c r="C278" s="19">
        <v>0</v>
      </c>
      <c r="D278" s="19">
        <v>43.4034519</v>
      </c>
      <c r="E278" s="19">
        <v>52.922676680000002</v>
      </c>
      <c r="F278" s="19">
        <v>230.29</v>
      </c>
      <c r="G278" s="20">
        <v>100</v>
      </c>
      <c r="H278" s="20">
        <v>5.4</v>
      </c>
      <c r="I278" s="21">
        <v>5.0000000000000001E-3</v>
      </c>
      <c r="K278" t="s">
        <v>14267</v>
      </c>
      <c r="L278" t="s">
        <v>14268</v>
      </c>
      <c r="N278" t="s">
        <v>4300</v>
      </c>
      <c r="O278">
        <v>110.8</v>
      </c>
      <c r="P278">
        <v>5.4</v>
      </c>
      <c r="Q278">
        <v>0</v>
      </c>
      <c r="R278">
        <v>5933</v>
      </c>
      <c r="S278">
        <v>5933</v>
      </c>
      <c r="T278" t="s">
        <v>2667</v>
      </c>
      <c r="U278" t="s">
        <v>4022</v>
      </c>
      <c r="V278" s="49" t="s">
        <v>14269</v>
      </c>
      <c r="X278">
        <v>0</v>
      </c>
    </row>
    <row r="279" spans="1:25" ht="22.05" customHeight="1" x14ac:dyDescent="0.45">
      <c r="B279" s="19">
        <v>18.48</v>
      </c>
      <c r="C279" s="19">
        <v>18.47579</v>
      </c>
      <c r="D279" s="19">
        <v>43.403616339999999</v>
      </c>
      <c r="E279" s="19">
        <v>52.922710760000001</v>
      </c>
      <c r="F279" s="19">
        <v>230.29</v>
      </c>
      <c r="K279" t="s">
        <v>14270</v>
      </c>
      <c r="L279" t="s">
        <v>14271</v>
      </c>
      <c r="N279" t="s">
        <v>4300</v>
      </c>
      <c r="O279">
        <v>110.8</v>
      </c>
      <c r="P279">
        <v>5.4</v>
      </c>
      <c r="Q279">
        <v>18.48</v>
      </c>
      <c r="R279" t="e">
        <v>#REF!</v>
      </c>
      <c r="S279">
        <v>5933</v>
      </c>
      <c r="T279" t="s">
        <v>2667</v>
      </c>
      <c r="U279" t="s">
        <v>4022</v>
      </c>
      <c r="V279" s="49" t="s">
        <v>14272</v>
      </c>
      <c r="X279">
        <v>0</v>
      </c>
    </row>
    <row r="280" spans="1:25" ht="22.05" customHeight="1" x14ac:dyDescent="0.45">
      <c r="B280" s="19">
        <v>78.16</v>
      </c>
      <c r="C280" s="19">
        <v>78.163719999999998</v>
      </c>
      <c r="D280" s="19">
        <v>43.404152709999998</v>
      </c>
      <c r="E280" s="19">
        <v>52.92267004</v>
      </c>
      <c r="F280" s="19">
        <v>231.09</v>
      </c>
      <c r="K280" t="s">
        <v>14273</v>
      </c>
      <c r="L280" t="s">
        <v>14274</v>
      </c>
      <c r="N280" t="s">
        <v>4300</v>
      </c>
      <c r="O280">
        <v>110.8</v>
      </c>
      <c r="P280">
        <v>5.4</v>
      </c>
      <c r="Q280">
        <v>78.16</v>
      </c>
      <c r="R280" t="e">
        <v>#REF!</v>
      </c>
      <c r="S280">
        <v>5933</v>
      </c>
      <c r="T280" t="s">
        <v>2667</v>
      </c>
      <c r="U280" t="s">
        <v>4022</v>
      </c>
      <c r="V280" s="49" t="s">
        <v>14275</v>
      </c>
      <c r="X280">
        <v>0</v>
      </c>
    </row>
    <row r="281" spans="1:25" ht="22.05" customHeight="1" x14ac:dyDescent="0.45">
      <c r="B281" s="19">
        <v>91.44</v>
      </c>
      <c r="C281" s="19">
        <v>91.445359999999994</v>
      </c>
      <c r="D281" s="19">
        <v>43.4042715</v>
      </c>
      <c r="E281" s="19">
        <v>52.922651600000002</v>
      </c>
      <c r="F281" s="19">
        <v>231.09</v>
      </c>
      <c r="K281" t="s">
        <v>14276</v>
      </c>
      <c r="L281" t="s">
        <v>14277</v>
      </c>
      <c r="N281" t="s">
        <v>4300</v>
      </c>
      <c r="O281">
        <v>110.8</v>
      </c>
      <c r="P281">
        <v>5.4</v>
      </c>
      <c r="Q281">
        <v>91.44</v>
      </c>
      <c r="R281" t="e">
        <v>#REF!</v>
      </c>
      <c r="S281">
        <v>5933</v>
      </c>
      <c r="T281" t="s">
        <v>2667</v>
      </c>
      <c r="U281" t="s">
        <v>4022</v>
      </c>
      <c r="V281" s="49" t="s">
        <v>14278</v>
      </c>
      <c r="X281">
        <v>0</v>
      </c>
    </row>
    <row r="282" spans="1:25" ht="22.05" customHeight="1" x14ac:dyDescent="0.45">
      <c r="B282" s="19">
        <v>122.55</v>
      </c>
      <c r="C282" s="19">
        <v>122.56</v>
      </c>
      <c r="D282" s="19">
        <v>43.404549770000003</v>
      </c>
      <c r="E282" s="19">
        <v>52.922608400000001</v>
      </c>
      <c r="F282" s="19">
        <v>230.89</v>
      </c>
      <c r="K282" t="s">
        <v>14279</v>
      </c>
      <c r="L282" t="s">
        <v>14280</v>
      </c>
      <c r="N282" t="s">
        <v>4300</v>
      </c>
      <c r="O282">
        <v>110.8</v>
      </c>
      <c r="P282">
        <v>5.4</v>
      </c>
      <c r="Q282">
        <v>122.55</v>
      </c>
      <c r="R282" t="e">
        <v>#REF!</v>
      </c>
      <c r="S282">
        <v>5933</v>
      </c>
      <c r="T282" t="s">
        <v>2667</v>
      </c>
      <c r="U282" t="s">
        <v>4022</v>
      </c>
      <c r="V282" s="49" t="s">
        <v>14281</v>
      </c>
      <c r="X282">
        <v>0</v>
      </c>
    </row>
    <row r="283" spans="1:25" ht="22.05" customHeight="1" x14ac:dyDescent="0.45">
      <c r="B283" s="19">
        <v>181.41</v>
      </c>
      <c r="C283" s="19">
        <v>181.42009999999999</v>
      </c>
      <c r="D283" s="19">
        <v>43.405079370000003</v>
      </c>
      <c r="E283" s="19">
        <v>52.922588990000001</v>
      </c>
      <c r="F283" s="19">
        <v>231.13</v>
      </c>
      <c r="K283" t="s">
        <v>14282</v>
      </c>
      <c r="L283" t="s">
        <v>14283</v>
      </c>
      <c r="N283" t="s">
        <v>4300</v>
      </c>
      <c r="O283">
        <v>110.8</v>
      </c>
      <c r="P283">
        <v>5.4</v>
      </c>
      <c r="Q283">
        <v>181.41</v>
      </c>
      <c r="R283" t="e">
        <v>#REF!</v>
      </c>
      <c r="S283">
        <v>5933</v>
      </c>
      <c r="T283" t="s">
        <v>2667</v>
      </c>
      <c r="U283" t="s">
        <v>4022</v>
      </c>
      <c r="V283" s="49" t="s">
        <v>14284</v>
      </c>
      <c r="X283">
        <v>0</v>
      </c>
    </row>
    <row r="284" spans="1:25" ht="22.05" customHeight="1" x14ac:dyDescent="0.45">
      <c r="B284" s="19">
        <v>182.88</v>
      </c>
      <c r="C284" s="19">
        <v>182.88650000000001</v>
      </c>
      <c r="D284" s="19">
        <v>43.405092539999998</v>
      </c>
      <c r="E284" s="19">
        <v>52.922587829999998</v>
      </c>
      <c r="F284" s="19">
        <v>231.13</v>
      </c>
      <c r="K284" t="s">
        <v>14285</v>
      </c>
      <c r="L284" t="s">
        <v>14286</v>
      </c>
      <c r="N284" t="s">
        <v>4300</v>
      </c>
      <c r="O284">
        <v>110.8</v>
      </c>
      <c r="P284">
        <v>5.4</v>
      </c>
      <c r="Q284">
        <v>182.88</v>
      </c>
      <c r="R284" t="e">
        <v>#REF!</v>
      </c>
      <c r="S284">
        <v>5933</v>
      </c>
      <c r="T284" t="s">
        <v>2667</v>
      </c>
      <c r="U284" t="s">
        <v>4022</v>
      </c>
      <c r="V284" s="49" t="s">
        <v>14287</v>
      </c>
      <c r="X284">
        <v>0</v>
      </c>
    </row>
    <row r="285" spans="1:25" ht="22.05" customHeight="1" x14ac:dyDescent="0.45">
      <c r="B285" s="19">
        <v>247.15</v>
      </c>
      <c r="C285" s="19">
        <v>247.15289999999999</v>
      </c>
      <c r="D285" s="19">
        <v>43.405669789999997</v>
      </c>
      <c r="E285" s="19">
        <v>52.922536829999999</v>
      </c>
      <c r="F285" s="19">
        <v>230.87</v>
      </c>
      <c r="K285" t="s">
        <v>14288</v>
      </c>
      <c r="L285" t="s">
        <v>14289</v>
      </c>
      <c r="N285" t="s">
        <v>4300</v>
      </c>
      <c r="O285">
        <v>110.8</v>
      </c>
      <c r="P285">
        <v>5.4</v>
      </c>
      <c r="Q285">
        <v>247.15</v>
      </c>
      <c r="R285" t="e">
        <v>#REF!</v>
      </c>
      <c r="S285">
        <v>5933</v>
      </c>
      <c r="T285" t="s">
        <v>2667</v>
      </c>
      <c r="U285" t="s">
        <v>4022</v>
      </c>
      <c r="V285" s="49" t="s">
        <v>14290</v>
      </c>
      <c r="X285">
        <v>0</v>
      </c>
    </row>
    <row r="286" spans="1:25" ht="22.05" customHeight="1" x14ac:dyDescent="0.45">
      <c r="B286" s="19">
        <v>274.32</v>
      </c>
      <c r="C286" s="19">
        <v>274.32780000000002</v>
      </c>
      <c r="D286" s="19">
        <v>43.405914080000002</v>
      </c>
      <c r="E286" s="19">
        <v>52.922520089999999</v>
      </c>
      <c r="F286" s="19">
        <v>231.07</v>
      </c>
      <c r="K286" t="s">
        <v>14291</v>
      </c>
      <c r="L286" t="s">
        <v>14292</v>
      </c>
      <c r="N286" t="s">
        <v>4300</v>
      </c>
      <c r="O286">
        <v>110.8</v>
      </c>
      <c r="P286">
        <v>5.4</v>
      </c>
      <c r="Q286">
        <v>274.32</v>
      </c>
      <c r="R286" t="e">
        <v>#REF!</v>
      </c>
      <c r="S286">
        <v>5933</v>
      </c>
      <c r="T286" t="s">
        <v>2667</v>
      </c>
      <c r="U286" t="s">
        <v>4022</v>
      </c>
      <c r="V286" s="49" t="s">
        <v>14293</v>
      </c>
      <c r="X286">
        <v>0</v>
      </c>
    </row>
    <row r="287" spans="1:25" ht="22.05" customHeight="1" x14ac:dyDescent="0.45">
      <c r="B287" s="19">
        <v>279.82</v>
      </c>
      <c r="C287" s="19">
        <v>279.82729999999998</v>
      </c>
      <c r="D287" s="19">
        <v>43.40596352</v>
      </c>
      <c r="E287" s="19">
        <v>52.922516700000003</v>
      </c>
      <c r="F287" s="19">
        <v>231.07</v>
      </c>
      <c r="K287" t="s">
        <v>14294</v>
      </c>
      <c r="L287" t="s">
        <v>14295</v>
      </c>
      <c r="N287" t="s">
        <v>4300</v>
      </c>
      <c r="O287">
        <v>110.8</v>
      </c>
      <c r="P287">
        <v>5.4</v>
      </c>
      <c r="Q287">
        <v>279.82</v>
      </c>
      <c r="R287" t="e">
        <v>#REF!</v>
      </c>
      <c r="S287">
        <v>5933</v>
      </c>
      <c r="T287" t="s">
        <v>2667</v>
      </c>
      <c r="U287" t="s">
        <v>4022</v>
      </c>
      <c r="V287" s="49" t="s">
        <v>14296</v>
      </c>
      <c r="X287">
        <v>0</v>
      </c>
    </row>
    <row r="288" spans="1:25" ht="22.05" customHeight="1" x14ac:dyDescent="0.45">
      <c r="B288" s="19">
        <v>284.42</v>
      </c>
      <c r="C288" s="19">
        <v>284.42829999999998</v>
      </c>
      <c r="D288" s="19">
        <v>43.405983450000001</v>
      </c>
      <c r="E288" s="19">
        <v>52.922566490000001</v>
      </c>
      <c r="F288" s="19">
        <v>231.13</v>
      </c>
      <c r="K288" t="s">
        <v>13615</v>
      </c>
      <c r="L288" t="s">
        <v>13616</v>
      </c>
      <c r="N288" t="s">
        <v>4300</v>
      </c>
      <c r="O288">
        <v>110.8</v>
      </c>
      <c r="P288">
        <v>5.4</v>
      </c>
      <c r="Q288">
        <v>284.42</v>
      </c>
      <c r="R288" t="e">
        <v>#REF!</v>
      </c>
      <c r="S288">
        <v>5933</v>
      </c>
      <c r="T288" t="s">
        <v>2667</v>
      </c>
      <c r="U288" t="s">
        <v>4022</v>
      </c>
      <c r="V288" s="49" t="s">
        <v>14297</v>
      </c>
      <c r="X288">
        <v>1</v>
      </c>
    </row>
    <row r="289" spans="1:25" ht="22.05" customHeight="1" x14ac:dyDescent="0.45">
      <c r="A289" s="10">
        <v>6029</v>
      </c>
      <c r="B289" s="19">
        <v>0</v>
      </c>
      <c r="C289" s="19">
        <v>0</v>
      </c>
      <c r="D289" s="19">
        <v>43.409593770000001</v>
      </c>
      <c r="E289" s="19">
        <v>52.921578449999998</v>
      </c>
      <c r="F289" s="19">
        <v>232.48</v>
      </c>
      <c r="G289" s="20">
        <v>98</v>
      </c>
      <c r="H289" s="20">
        <v>8</v>
      </c>
      <c r="I289" s="21">
        <v>0.2</v>
      </c>
      <c r="K289" t="s">
        <v>14298</v>
      </c>
      <c r="L289" t="s">
        <v>14299</v>
      </c>
      <c r="N289" t="s">
        <v>4300</v>
      </c>
      <c r="O289">
        <v>114</v>
      </c>
      <c r="P289">
        <v>8</v>
      </c>
      <c r="Q289">
        <v>0</v>
      </c>
      <c r="R289">
        <v>6029</v>
      </c>
      <c r="S289">
        <v>6029</v>
      </c>
      <c r="T289" t="s">
        <v>14300</v>
      </c>
      <c r="U289" t="e">
        <v>#N/A</v>
      </c>
      <c r="V289" s="49" t="s">
        <v>14301</v>
      </c>
      <c r="X289">
        <v>0</v>
      </c>
    </row>
    <row r="290" spans="1:25" ht="22.05" customHeight="1" x14ac:dyDescent="0.45">
      <c r="B290" s="19">
        <v>7.2</v>
      </c>
      <c r="C290" s="19">
        <v>7.2016790000000004</v>
      </c>
      <c r="D290" s="19">
        <v>43.409611730000002</v>
      </c>
      <c r="E290" s="19">
        <v>52.92149302</v>
      </c>
      <c r="F290" s="19">
        <v>232.48</v>
      </c>
      <c r="K290" t="s">
        <v>14302</v>
      </c>
      <c r="L290" t="s">
        <v>14303</v>
      </c>
      <c r="N290" t="s">
        <v>4300</v>
      </c>
      <c r="O290">
        <v>114</v>
      </c>
      <c r="P290">
        <v>8</v>
      </c>
      <c r="Q290">
        <v>7.2</v>
      </c>
      <c r="R290" t="e">
        <v>#REF!</v>
      </c>
      <c r="S290">
        <v>6029</v>
      </c>
      <c r="T290" t="s">
        <v>14300</v>
      </c>
      <c r="U290" t="e">
        <v>#N/A</v>
      </c>
      <c r="V290" s="49" t="s">
        <v>14304</v>
      </c>
      <c r="X290">
        <v>0</v>
      </c>
    </row>
    <row r="291" spans="1:25" ht="22.05" customHeight="1" x14ac:dyDescent="0.45">
      <c r="B291" s="19">
        <v>22.24</v>
      </c>
      <c r="C291" s="19">
        <v>22.307449999999999</v>
      </c>
      <c r="D291" s="19">
        <v>43.409486370000003</v>
      </c>
      <c r="E291" s="19">
        <v>52.921422919999998</v>
      </c>
      <c r="F291" s="19">
        <v>231.08</v>
      </c>
      <c r="K291" t="s">
        <v>14305</v>
      </c>
      <c r="L291" t="s">
        <v>14306</v>
      </c>
      <c r="N291" t="s">
        <v>4300</v>
      </c>
      <c r="O291">
        <v>114</v>
      </c>
      <c r="P291">
        <v>8</v>
      </c>
      <c r="Q291">
        <v>22.24</v>
      </c>
      <c r="R291" t="e">
        <v>#REF!</v>
      </c>
      <c r="S291">
        <v>6029</v>
      </c>
      <c r="T291" t="s">
        <v>14300</v>
      </c>
      <c r="U291" t="e">
        <v>#N/A</v>
      </c>
      <c r="V291" s="49" t="s">
        <v>14307</v>
      </c>
      <c r="X291">
        <v>0</v>
      </c>
    </row>
    <row r="292" spans="1:25" ht="22.05" customHeight="1" x14ac:dyDescent="0.45">
      <c r="B292" s="19">
        <v>91.44</v>
      </c>
      <c r="C292" s="19">
        <v>91.512240000000006</v>
      </c>
      <c r="D292" s="19">
        <v>43.409258270000002</v>
      </c>
      <c r="E292" s="19">
        <v>52.922217879999998</v>
      </c>
      <c r="F292" s="19">
        <v>230.08</v>
      </c>
      <c r="K292" t="s">
        <v>14308</v>
      </c>
      <c r="L292" t="s">
        <v>14309</v>
      </c>
      <c r="N292" t="s">
        <v>4300</v>
      </c>
      <c r="O292">
        <v>114</v>
      </c>
      <c r="P292">
        <v>8</v>
      </c>
      <c r="Q292">
        <v>91.44</v>
      </c>
      <c r="R292" t="e">
        <v>#REF!</v>
      </c>
      <c r="S292">
        <v>6029</v>
      </c>
      <c r="T292" t="s">
        <v>14300</v>
      </c>
      <c r="U292" t="e">
        <v>#N/A</v>
      </c>
      <c r="V292" s="49" t="s">
        <v>14310</v>
      </c>
      <c r="X292">
        <v>0</v>
      </c>
    </row>
    <row r="293" spans="1:25" ht="22.05" customHeight="1" x14ac:dyDescent="0.45">
      <c r="B293" s="19">
        <v>123.31</v>
      </c>
      <c r="C293" s="19">
        <v>123.38030000000001</v>
      </c>
      <c r="D293" s="19">
        <v>43.40915322</v>
      </c>
      <c r="E293" s="19">
        <v>52.92258399</v>
      </c>
      <c r="F293" s="19">
        <v>230.1</v>
      </c>
      <c r="K293" t="s">
        <v>14311</v>
      </c>
      <c r="L293" t="s">
        <v>14312</v>
      </c>
      <c r="N293" t="s">
        <v>4300</v>
      </c>
      <c r="O293">
        <v>114</v>
      </c>
      <c r="P293">
        <v>8</v>
      </c>
      <c r="Q293">
        <v>123.31</v>
      </c>
      <c r="R293" t="e">
        <v>#REF!</v>
      </c>
      <c r="S293">
        <v>6029</v>
      </c>
      <c r="T293" t="s">
        <v>14300</v>
      </c>
      <c r="U293" t="e">
        <v>#N/A</v>
      </c>
      <c r="V293" s="49" t="s">
        <v>14313</v>
      </c>
      <c r="X293">
        <v>0</v>
      </c>
    </row>
    <row r="294" spans="1:25" ht="22.05" customHeight="1" x14ac:dyDescent="0.45">
      <c r="B294" s="19">
        <v>177.19</v>
      </c>
      <c r="C294" s="19">
        <v>177.25829999999999</v>
      </c>
      <c r="D294" s="19">
        <v>43.408905439999998</v>
      </c>
      <c r="E294" s="19">
        <v>52.923155780000002</v>
      </c>
      <c r="F294" s="19">
        <v>229.9</v>
      </c>
      <c r="K294" t="s">
        <v>14314</v>
      </c>
      <c r="L294" t="s">
        <v>14315</v>
      </c>
      <c r="N294" t="s">
        <v>4300</v>
      </c>
      <c r="O294">
        <v>114</v>
      </c>
      <c r="P294">
        <v>8</v>
      </c>
      <c r="Q294">
        <v>177.19</v>
      </c>
      <c r="R294" t="e">
        <v>#REF!</v>
      </c>
      <c r="S294">
        <v>6029</v>
      </c>
      <c r="T294" t="s">
        <v>14300</v>
      </c>
      <c r="U294" t="e">
        <v>#N/A</v>
      </c>
      <c r="V294" s="49" t="s">
        <v>14316</v>
      </c>
      <c r="X294">
        <v>0</v>
      </c>
    </row>
    <row r="295" spans="1:25" ht="22.05" customHeight="1" x14ac:dyDescent="0.45">
      <c r="B295" s="19">
        <v>182.88</v>
      </c>
      <c r="C295" s="19">
        <v>182.95259999999999</v>
      </c>
      <c r="D295" s="19">
        <v>43.408869529999997</v>
      </c>
      <c r="E295" s="19">
        <v>52.923205940000003</v>
      </c>
      <c r="F295" s="19">
        <v>229.9</v>
      </c>
      <c r="K295" t="s">
        <v>14317</v>
      </c>
      <c r="L295" t="s">
        <v>14318</v>
      </c>
      <c r="N295" t="s">
        <v>4300</v>
      </c>
      <c r="O295">
        <v>114</v>
      </c>
      <c r="P295">
        <v>8</v>
      </c>
      <c r="Q295">
        <v>182.88</v>
      </c>
      <c r="R295" t="e">
        <v>#REF!</v>
      </c>
      <c r="S295">
        <v>6029</v>
      </c>
      <c r="T295" t="s">
        <v>14300</v>
      </c>
      <c r="U295" t="e">
        <v>#N/A</v>
      </c>
      <c r="V295" s="49" t="s">
        <v>14319</v>
      </c>
      <c r="X295">
        <v>0</v>
      </c>
    </row>
    <row r="296" spans="1:25" ht="22.05" customHeight="1" x14ac:dyDescent="0.45">
      <c r="B296" s="19">
        <v>270.5</v>
      </c>
      <c r="C296" s="19">
        <v>270.57920000000001</v>
      </c>
      <c r="D296" s="19">
        <v>43.408316929999998</v>
      </c>
      <c r="E296" s="19">
        <v>52.923977819999998</v>
      </c>
      <c r="F296" s="19">
        <v>229.3</v>
      </c>
      <c r="K296" t="s">
        <v>14320</v>
      </c>
      <c r="L296" t="s">
        <v>14321</v>
      </c>
      <c r="N296" t="s">
        <v>4300</v>
      </c>
      <c r="O296">
        <v>114</v>
      </c>
      <c r="P296">
        <v>8</v>
      </c>
      <c r="Q296">
        <v>270.5</v>
      </c>
      <c r="R296" t="e">
        <v>#REF!</v>
      </c>
      <c r="S296">
        <v>6029</v>
      </c>
      <c r="T296" t="s">
        <v>14300</v>
      </c>
      <c r="U296" t="e">
        <v>#N/A</v>
      </c>
      <c r="V296" s="49" t="s">
        <v>14322</v>
      </c>
      <c r="X296">
        <v>0</v>
      </c>
    </row>
    <row r="297" spans="1:25" ht="22.05" customHeight="1" x14ac:dyDescent="0.45">
      <c r="B297" s="19">
        <v>274.32</v>
      </c>
      <c r="C297" s="19">
        <v>274.3947</v>
      </c>
      <c r="D297" s="19">
        <v>43.408293909999998</v>
      </c>
      <c r="E297" s="19">
        <v>52.924012769999997</v>
      </c>
      <c r="F297" s="19">
        <v>229.3</v>
      </c>
      <c r="K297" t="s">
        <v>14323</v>
      </c>
      <c r="L297" t="s">
        <v>14324</v>
      </c>
      <c r="N297" t="s">
        <v>4300</v>
      </c>
      <c r="O297">
        <v>114</v>
      </c>
      <c r="P297">
        <v>8</v>
      </c>
      <c r="Q297">
        <v>274.32</v>
      </c>
      <c r="R297" t="e">
        <v>#REF!</v>
      </c>
      <c r="S297">
        <v>6029</v>
      </c>
      <c r="T297" t="s">
        <v>14300</v>
      </c>
      <c r="U297" t="e">
        <v>#N/A</v>
      </c>
      <c r="V297" s="49" t="s">
        <v>14325</v>
      </c>
      <c r="X297">
        <v>0</v>
      </c>
    </row>
    <row r="298" spans="1:25" ht="22.05" customHeight="1" x14ac:dyDescent="0.45">
      <c r="B298" s="19">
        <v>341.62</v>
      </c>
      <c r="C298" s="19">
        <v>341.70510000000002</v>
      </c>
      <c r="D298" s="19">
        <v>43.407887729999999</v>
      </c>
      <c r="E298" s="19">
        <v>52.924629099999997</v>
      </c>
      <c r="F298" s="19">
        <v>230.73</v>
      </c>
      <c r="K298" t="s">
        <v>14326</v>
      </c>
      <c r="L298" t="s">
        <v>14327</v>
      </c>
      <c r="N298" t="s">
        <v>4300</v>
      </c>
      <c r="O298">
        <v>114</v>
      </c>
      <c r="P298">
        <v>8</v>
      </c>
      <c r="Q298">
        <v>341.62</v>
      </c>
      <c r="R298" t="e">
        <v>#REF!</v>
      </c>
      <c r="S298">
        <v>6029</v>
      </c>
      <c r="T298" t="s">
        <v>14300</v>
      </c>
      <c r="U298" t="e">
        <v>#N/A</v>
      </c>
      <c r="V298" s="49" t="s">
        <v>14328</v>
      </c>
      <c r="X298">
        <v>0</v>
      </c>
    </row>
    <row r="299" spans="1:25" ht="22.05" customHeight="1" x14ac:dyDescent="0.45">
      <c r="B299" s="19">
        <v>365.76</v>
      </c>
      <c r="C299" s="19">
        <v>365.86309999999997</v>
      </c>
      <c r="D299" s="19">
        <v>43.407751730000001</v>
      </c>
      <c r="E299" s="19">
        <v>52.9248616</v>
      </c>
      <c r="F299" s="19">
        <v>231.53</v>
      </c>
      <c r="K299" t="s">
        <v>14329</v>
      </c>
      <c r="L299" t="s">
        <v>14330</v>
      </c>
      <c r="N299" t="s">
        <v>4300</v>
      </c>
      <c r="O299">
        <v>114</v>
      </c>
      <c r="P299">
        <v>8</v>
      </c>
      <c r="Q299">
        <v>365.76</v>
      </c>
      <c r="R299" t="e">
        <v>#REF!</v>
      </c>
      <c r="S299">
        <v>6029</v>
      </c>
      <c r="T299" t="s">
        <v>14300</v>
      </c>
      <c r="U299" t="e">
        <v>#N/A</v>
      </c>
      <c r="V299" s="49" t="s">
        <v>14331</v>
      </c>
      <c r="X299">
        <v>0</v>
      </c>
    </row>
    <row r="300" spans="1:25" ht="22.05" customHeight="1" x14ac:dyDescent="0.45">
      <c r="B300" s="19">
        <v>399.3</v>
      </c>
      <c r="C300" s="19">
        <v>399.40969999999999</v>
      </c>
      <c r="D300" s="19">
        <v>43.40756279</v>
      </c>
      <c r="E300" s="19">
        <v>52.92518458</v>
      </c>
      <c r="F300" s="19">
        <v>230.93</v>
      </c>
      <c r="K300" t="s">
        <v>13654</v>
      </c>
      <c r="L300" t="s">
        <v>13655</v>
      </c>
      <c r="N300" t="s">
        <v>4300</v>
      </c>
      <c r="O300">
        <v>114</v>
      </c>
      <c r="P300">
        <v>8</v>
      </c>
      <c r="Q300">
        <v>399.3</v>
      </c>
      <c r="R300" t="e">
        <v>#REF!</v>
      </c>
      <c r="S300">
        <v>6029</v>
      </c>
      <c r="T300" t="s">
        <v>14300</v>
      </c>
      <c r="U300" t="e">
        <v>#N/A</v>
      </c>
      <c r="V300" s="49" t="s">
        <v>14332</v>
      </c>
      <c r="X300">
        <v>1</v>
      </c>
      <c r="Y300" t="s">
        <v>4064</v>
      </c>
    </row>
    <row r="301" spans="1:25" ht="22.05" customHeight="1" x14ac:dyDescent="0.45">
      <c r="A301" s="10">
        <v>6041</v>
      </c>
      <c r="B301" s="19">
        <v>0</v>
      </c>
      <c r="C301" s="19">
        <v>0</v>
      </c>
      <c r="D301" s="19">
        <v>43.403131180000003</v>
      </c>
      <c r="E301" s="19">
        <v>52.929778020000001</v>
      </c>
      <c r="F301" s="19">
        <v>231.71</v>
      </c>
      <c r="G301" s="20">
        <v>98</v>
      </c>
      <c r="H301" s="20">
        <v>8</v>
      </c>
      <c r="I301" s="21">
        <v>0.2</v>
      </c>
      <c r="K301" t="s">
        <v>14333</v>
      </c>
      <c r="L301" t="s">
        <v>14334</v>
      </c>
      <c r="N301" t="s">
        <v>4300</v>
      </c>
      <c r="O301">
        <v>114</v>
      </c>
      <c r="P301">
        <v>8</v>
      </c>
      <c r="Q301">
        <v>0</v>
      </c>
      <c r="R301">
        <v>6041</v>
      </c>
      <c r="S301">
        <v>6041</v>
      </c>
      <c r="T301" t="s">
        <v>2714</v>
      </c>
      <c r="U301" t="s">
        <v>3854</v>
      </c>
      <c r="V301" s="49" t="s">
        <v>14335</v>
      </c>
      <c r="X301">
        <v>0</v>
      </c>
    </row>
    <row r="302" spans="1:25" ht="22.05" customHeight="1" x14ac:dyDescent="0.45">
      <c r="B302" s="19">
        <v>91.44</v>
      </c>
      <c r="C302" s="19">
        <v>91.466220000000007</v>
      </c>
      <c r="D302" s="19">
        <v>43.403684920000003</v>
      </c>
      <c r="E302" s="19">
        <v>52.928942900000003</v>
      </c>
      <c r="F302" s="19">
        <v>229.52</v>
      </c>
      <c r="K302" t="s">
        <v>14336</v>
      </c>
      <c r="L302" t="s">
        <v>14337</v>
      </c>
      <c r="N302" t="s">
        <v>4300</v>
      </c>
      <c r="O302">
        <v>114</v>
      </c>
      <c r="P302">
        <v>8</v>
      </c>
      <c r="Q302">
        <v>91.44</v>
      </c>
      <c r="R302" t="e">
        <v>#REF!</v>
      </c>
      <c r="S302">
        <v>6041</v>
      </c>
      <c r="T302" t="s">
        <v>2714</v>
      </c>
      <c r="U302" t="s">
        <v>3854</v>
      </c>
      <c r="V302" s="49" t="s">
        <v>14338</v>
      </c>
      <c r="X302">
        <v>0</v>
      </c>
    </row>
    <row r="303" spans="1:25" ht="22.05" customHeight="1" x14ac:dyDescent="0.45">
      <c r="B303" s="19">
        <v>125.16</v>
      </c>
      <c r="C303" s="19">
        <v>125.1927</v>
      </c>
      <c r="D303" s="19">
        <v>43.403889139999997</v>
      </c>
      <c r="E303" s="19">
        <v>52.928634889999998</v>
      </c>
      <c r="F303" s="19">
        <v>229.92</v>
      </c>
      <c r="K303" t="s">
        <v>13496</v>
      </c>
      <c r="L303" t="s">
        <v>13497</v>
      </c>
      <c r="N303" t="s">
        <v>4300</v>
      </c>
      <c r="O303">
        <v>114</v>
      </c>
      <c r="P303">
        <v>8</v>
      </c>
      <c r="Q303">
        <v>125.16</v>
      </c>
      <c r="R303" t="e">
        <v>#REF!</v>
      </c>
      <c r="S303">
        <v>6041</v>
      </c>
      <c r="T303" t="s">
        <v>2714</v>
      </c>
      <c r="U303" t="s">
        <v>3854</v>
      </c>
      <c r="V303" s="49" t="s">
        <v>14339</v>
      </c>
      <c r="X303">
        <v>1</v>
      </c>
    </row>
    <row r="304" spans="1:25" ht="22.05" customHeight="1" x14ac:dyDescent="0.45">
      <c r="A304" s="10" t="s">
        <v>4256</v>
      </c>
      <c r="B304" s="19">
        <v>0</v>
      </c>
      <c r="C304" s="19">
        <v>0</v>
      </c>
      <c r="D304" s="19">
        <v>43.403889139999997</v>
      </c>
      <c r="E304" s="19">
        <v>52.928634889999998</v>
      </c>
      <c r="F304" s="19">
        <v>229.92</v>
      </c>
      <c r="G304" s="20">
        <v>98</v>
      </c>
      <c r="H304" s="20">
        <v>8</v>
      </c>
      <c r="I304" s="21">
        <v>0.2</v>
      </c>
      <c r="K304" t="s">
        <v>14340</v>
      </c>
      <c r="L304" t="s">
        <v>14341</v>
      </c>
      <c r="N304" t="s">
        <v>4300</v>
      </c>
      <c r="O304">
        <v>114</v>
      </c>
      <c r="P304">
        <v>8</v>
      </c>
      <c r="Q304">
        <v>0</v>
      </c>
      <c r="R304" t="s">
        <v>4256</v>
      </c>
      <c r="S304" t="s">
        <v>4256</v>
      </c>
      <c r="T304" t="s">
        <v>14342</v>
      </c>
      <c r="U304" t="e">
        <v>#N/A</v>
      </c>
      <c r="V304" s="49" t="s">
        <v>14343</v>
      </c>
      <c r="X304">
        <v>0</v>
      </c>
    </row>
    <row r="305" spans="1:24" ht="22.05" customHeight="1" x14ac:dyDescent="0.45">
      <c r="B305" s="19">
        <v>85.65</v>
      </c>
      <c r="C305" s="19">
        <v>85.655749999999998</v>
      </c>
      <c r="D305" s="19">
        <v>43.404382140000003</v>
      </c>
      <c r="E305" s="19">
        <v>52.92782192</v>
      </c>
      <c r="F305" s="19">
        <v>230.32</v>
      </c>
      <c r="K305" t="s">
        <v>13538</v>
      </c>
      <c r="L305" t="s">
        <v>13539</v>
      </c>
      <c r="N305" t="s">
        <v>4300</v>
      </c>
      <c r="O305">
        <v>114</v>
      </c>
      <c r="P305">
        <v>8</v>
      </c>
      <c r="Q305">
        <v>85.65</v>
      </c>
      <c r="R305" t="e">
        <v>#REF!</v>
      </c>
      <c r="S305" t="s">
        <v>4256</v>
      </c>
      <c r="T305" t="s">
        <v>14342</v>
      </c>
      <c r="U305" t="e">
        <v>#N/A</v>
      </c>
      <c r="V305" s="49" t="s">
        <v>14344</v>
      </c>
      <c r="X305">
        <v>1</v>
      </c>
    </row>
    <row r="306" spans="1:24" ht="22.05" customHeight="1" x14ac:dyDescent="0.45">
      <c r="A306" s="10">
        <v>6042</v>
      </c>
      <c r="B306" s="19">
        <v>0</v>
      </c>
      <c r="C306" s="19">
        <v>0</v>
      </c>
      <c r="D306" s="19">
        <v>43.40427785</v>
      </c>
      <c r="E306" s="19">
        <v>52.926786530000001</v>
      </c>
      <c r="F306" s="19">
        <v>229.52</v>
      </c>
      <c r="G306" s="20">
        <v>98</v>
      </c>
      <c r="H306" s="20">
        <v>8</v>
      </c>
      <c r="I306" s="21">
        <v>0.2</v>
      </c>
      <c r="K306" t="s">
        <v>14345</v>
      </c>
      <c r="L306" t="s">
        <v>14346</v>
      </c>
      <c r="N306" t="s">
        <v>4300</v>
      </c>
      <c r="O306">
        <v>114</v>
      </c>
      <c r="P306">
        <v>8</v>
      </c>
      <c r="Q306">
        <v>0</v>
      </c>
      <c r="R306">
        <v>6042</v>
      </c>
      <c r="S306">
        <v>6042</v>
      </c>
      <c r="T306" t="s">
        <v>2715</v>
      </c>
      <c r="U306" t="s">
        <v>3854</v>
      </c>
      <c r="V306" s="49" t="s">
        <v>14347</v>
      </c>
      <c r="X306">
        <v>0</v>
      </c>
    </row>
    <row r="307" spans="1:24" ht="22.05" customHeight="1" x14ac:dyDescent="0.45">
      <c r="B307" s="19">
        <v>84.67</v>
      </c>
      <c r="C307" s="19">
        <v>84.671279999999996</v>
      </c>
      <c r="D307" s="19">
        <v>43.404382140000003</v>
      </c>
      <c r="E307" s="19">
        <v>52.92782192</v>
      </c>
      <c r="F307" s="19">
        <v>230.32</v>
      </c>
      <c r="K307" t="s">
        <v>13538</v>
      </c>
      <c r="L307" t="s">
        <v>13539</v>
      </c>
      <c r="N307" t="s">
        <v>4300</v>
      </c>
      <c r="O307">
        <v>114</v>
      </c>
      <c r="P307">
        <v>8</v>
      </c>
      <c r="Q307">
        <v>84.67</v>
      </c>
      <c r="R307" t="e">
        <v>#REF!</v>
      </c>
      <c r="S307">
        <v>6042</v>
      </c>
      <c r="T307" t="s">
        <v>2715</v>
      </c>
      <c r="U307" t="s">
        <v>3854</v>
      </c>
      <c r="V307" s="49" t="s">
        <v>14348</v>
      </c>
      <c r="X307">
        <v>1</v>
      </c>
    </row>
    <row r="308" spans="1:24" ht="22.05" customHeight="1" x14ac:dyDescent="0.45">
      <c r="A308" s="10">
        <v>6085</v>
      </c>
      <c r="B308" s="19">
        <v>0</v>
      </c>
      <c r="C308" s="19">
        <v>0</v>
      </c>
      <c r="D308" s="19">
        <v>43.404491579999998</v>
      </c>
      <c r="E308" s="19">
        <v>52.919663489999998</v>
      </c>
      <c r="F308" s="19">
        <v>230.83</v>
      </c>
      <c r="G308" s="20">
        <v>98</v>
      </c>
      <c r="H308" s="20">
        <v>8</v>
      </c>
      <c r="I308" s="21">
        <v>0.2</v>
      </c>
      <c r="K308" t="s">
        <v>14349</v>
      </c>
      <c r="L308" t="s">
        <v>14350</v>
      </c>
      <c r="N308" t="s">
        <v>4300</v>
      </c>
      <c r="O308">
        <v>114</v>
      </c>
      <c r="P308">
        <v>8</v>
      </c>
      <c r="Q308">
        <v>0</v>
      </c>
      <c r="R308">
        <v>6085</v>
      </c>
      <c r="S308">
        <v>6085</v>
      </c>
      <c r="T308" t="s">
        <v>2742</v>
      </c>
      <c r="U308" t="s">
        <v>4022</v>
      </c>
      <c r="V308" s="49" t="s">
        <v>14351</v>
      </c>
      <c r="X308">
        <v>0</v>
      </c>
    </row>
    <row r="309" spans="1:24" ht="22.05" customHeight="1" x14ac:dyDescent="0.45">
      <c r="B309" s="19">
        <v>30.57</v>
      </c>
      <c r="C309" s="19">
        <v>30.570340000000002</v>
      </c>
      <c r="D309" s="19">
        <v>43.404636459999999</v>
      </c>
      <c r="E309" s="19">
        <v>52.919984309999997</v>
      </c>
      <c r="F309" s="19">
        <v>231.08</v>
      </c>
      <c r="K309" t="s">
        <v>14352</v>
      </c>
      <c r="L309" t="s">
        <v>14353</v>
      </c>
      <c r="N309" t="s">
        <v>4300</v>
      </c>
      <c r="O309">
        <v>114</v>
      </c>
      <c r="P309">
        <v>8</v>
      </c>
      <c r="Q309">
        <v>30.57</v>
      </c>
      <c r="R309" t="e">
        <v>#REF!</v>
      </c>
      <c r="S309">
        <v>6085</v>
      </c>
      <c r="T309" t="s">
        <v>2742</v>
      </c>
      <c r="U309" t="s">
        <v>4022</v>
      </c>
      <c r="V309" s="49" t="s">
        <v>14354</v>
      </c>
      <c r="X309">
        <v>0</v>
      </c>
    </row>
    <row r="310" spans="1:24" ht="22.05" customHeight="1" x14ac:dyDescent="0.45">
      <c r="B310" s="19">
        <v>44.64</v>
      </c>
      <c r="C310" s="19">
        <v>44.752630000000003</v>
      </c>
      <c r="D310" s="19">
        <v>43.404701940000002</v>
      </c>
      <c r="E310" s="19">
        <v>52.920132959999997</v>
      </c>
      <c r="F310" s="19">
        <v>232.88</v>
      </c>
      <c r="K310" t="s">
        <v>14355</v>
      </c>
      <c r="L310" t="s">
        <v>14356</v>
      </c>
      <c r="N310" t="s">
        <v>4300</v>
      </c>
      <c r="O310">
        <v>114</v>
      </c>
      <c r="P310">
        <v>8</v>
      </c>
      <c r="Q310">
        <v>44.64</v>
      </c>
      <c r="R310" t="e">
        <v>#REF!</v>
      </c>
      <c r="S310">
        <v>6085</v>
      </c>
      <c r="T310" t="s">
        <v>2742</v>
      </c>
      <c r="U310" t="s">
        <v>4022</v>
      </c>
      <c r="V310" s="49" t="s">
        <v>14357</v>
      </c>
      <c r="X310">
        <v>0</v>
      </c>
    </row>
    <row r="311" spans="1:24" ht="22.05" customHeight="1" x14ac:dyDescent="0.45">
      <c r="B311" s="19">
        <v>91.44</v>
      </c>
      <c r="C311" s="19">
        <v>91.576650000000001</v>
      </c>
      <c r="D311" s="19">
        <v>43.404921280000003</v>
      </c>
      <c r="E311" s="19">
        <v>52.920626249999998</v>
      </c>
      <c r="F311" s="19">
        <v>231.48</v>
      </c>
      <c r="K311" t="s">
        <v>14358</v>
      </c>
      <c r="L311" t="s">
        <v>14359</v>
      </c>
      <c r="N311" t="s">
        <v>4300</v>
      </c>
      <c r="O311">
        <v>114</v>
      </c>
      <c r="P311">
        <v>8</v>
      </c>
      <c r="Q311">
        <v>91.44</v>
      </c>
      <c r="R311" t="e">
        <v>#REF!</v>
      </c>
      <c r="S311">
        <v>6085</v>
      </c>
      <c r="T311" t="s">
        <v>2742</v>
      </c>
      <c r="U311" t="s">
        <v>4022</v>
      </c>
      <c r="V311" s="49" t="s">
        <v>14360</v>
      </c>
      <c r="X311">
        <v>0</v>
      </c>
    </row>
    <row r="312" spans="1:24" ht="22.05" customHeight="1" x14ac:dyDescent="0.45">
      <c r="B312" s="19">
        <v>100.71</v>
      </c>
      <c r="C312" s="19">
        <v>100.8459</v>
      </c>
      <c r="D312" s="19">
        <v>43.404964720000002</v>
      </c>
      <c r="E312" s="19">
        <v>52.920723940000002</v>
      </c>
      <c r="F312" s="19">
        <v>231.48</v>
      </c>
      <c r="K312" t="s">
        <v>14361</v>
      </c>
      <c r="L312" t="s">
        <v>14362</v>
      </c>
      <c r="N312" t="s">
        <v>4300</v>
      </c>
      <c r="O312">
        <v>114</v>
      </c>
      <c r="P312">
        <v>8</v>
      </c>
      <c r="Q312">
        <v>100.71</v>
      </c>
      <c r="R312" t="e">
        <v>#REF!</v>
      </c>
      <c r="S312">
        <v>6085</v>
      </c>
      <c r="T312" t="s">
        <v>2742</v>
      </c>
      <c r="U312" t="s">
        <v>4022</v>
      </c>
      <c r="V312" s="49" t="s">
        <v>14363</v>
      </c>
      <c r="X312">
        <v>0</v>
      </c>
    </row>
    <row r="313" spans="1:24" ht="22.05" customHeight="1" x14ac:dyDescent="0.45">
      <c r="B313" s="19">
        <v>160.18</v>
      </c>
      <c r="C313" s="19">
        <v>160.316</v>
      </c>
      <c r="D313" s="19">
        <v>43.405268309999997</v>
      </c>
      <c r="E313" s="19">
        <v>52.92132857</v>
      </c>
      <c r="F313" s="19">
        <v>230.87</v>
      </c>
      <c r="K313" t="s">
        <v>14364</v>
      </c>
      <c r="L313" t="s">
        <v>14365</v>
      </c>
      <c r="N313" t="s">
        <v>4300</v>
      </c>
      <c r="O313">
        <v>114</v>
      </c>
      <c r="P313">
        <v>8</v>
      </c>
      <c r="Q313">
        <v>160.18</v>
      </c>
      <c r="R313" t="e">
        <v>#REF!</v>
      </c>
      <c r="S313">
        <v>6085</v>
      </c>
      <c r="T313" t="s">
        <v>2742</v>
      </c>
      <c r="U313" t="s">
        <v>4022</v>
      </c>
      <c r="V313" s="49" t="s">
        <v>14366</v>
      </c>
      <c r="X313">
        <v>0</v>
      </c>
    </row>
    <row r="314" spans="1:24" ht="22.05" customHeight="1" x14ac:dyDescent="0.45">
      <c r="B314" s="19">
        <v>182.88</v>
      </c>
      <c r="C314" s="19">
        <v>183.02070000000001</v>
      </c>
      <c r="D314" s="19">
        <v>43.405387830000002</v>
      </c>
      <c r="E314" s="19">
        <v>52.921555910000002</v>
      </c>
      <c r="F314" s="19">
        <v>231.07</v>
      </c>
      <c r="K314" t="s">
        <v>14367</v>
      </c>
      <c r="L314" t="s">
        <v>14368</v>
      </c>
      <c r="N314" t="s">
        <v>4300</v>
      </c>
      <c r="O314">
        <v>114</v>
      </c>
      <c r="P314">
        <v>8</v>
      </c>
      <c r="Q314">
        <v>182.88</v>
      </c>
      <c r="R314" t="e">
        <v>#REF!</v>
      </c>
      <c r="S314">
        <v>6085</v>
      </c>
      <c r="T314" t="s">
        <v>2742</v>
      </c>
      <c r="U314" t="s">
        <v>4022</v>
      </c>
      <c r="V314" s="49" t="s">
        <v>14369</v>
      </c>
      <c r="X314">
        <v>0</v>
      </c>
    </row>
    <row r="315" spans="1:24" ht="22.05" customHeight="1" x14ac:dyDescent="0.45">
      <c r="B315" s="19">
        <v>216.71</v>
      </c>
      <c r="C315" s="19">
        <v>216.85579999999999</v>
      </c>
      <c r="D315" s="19">
        <v>43.405565930000002</v>
      </c>
      <c r="E315" s="19">
        <v>52.921894700000003</v>
      </c>
      <c r="F315" s="19">
        <v>231.47</v>
      </c>
      <c r="K315" t="s">
        <v>14370</v>
      </c>
      <c r="L315" t="s">
        <v>14371</v>
      </c>
      <c r="N315" t="s">
        <v>4300</v>
      </c>
      <c r="O315">
        <v>114</v>
      </c>
      <c r="P315">
        <v>8</v>
      </c>
      <c r="Q315">
        <v>216.71</v>
      </c>
      <c r="R315" t="e">
        <v>#REF!</v>
      </c>
      <c r="S315">
        <v>6085</v>
      </c>
      <c r="T315" t="s">
        <v>2742</v>
      </c>
      <c r="U315" t="s">
        <v>4022</v>
      </c>
      <c r="V315" s="49" t="s">
        <v>14372</v>
      </c>
      <c r="X315">
        <v>0</v>
      </c>
    </row>
    <row r="316" spans="1:24" ht="22.05" customHeight="1" x14ac:dyDescent="0.45">
      <c r="B316" s="19">
        <v>274.32</v>
      </c>
      <c r="C316" s="19">
        <v>274.46609999999998</v>
      </c>
      <c r="D316" s="19">
        <v>43.405886719999998</v>
      </c>
      <c r="E316" s="19">
        <v>52.922453439999998</v>
      </c>
      <c r="F316" s="19">
        <v>230.87</v>
      </c>
      <c r="K316" t="s">
        <v>14373</v>
      </c>
      <c r="L316" t="s">
        <v>14374</v>
      </c>
      <c r="N316" t="s">
        <v>4300</v>
      </c>
      <c r="O316">
        <v>114</v>
      </c>
      <c r="P316">
        <v>8</v>
      </c>
      <c r="Q316">
        <v>274.32</v>
      </c>
      <c r="R316" t="e">
        <v>#REF!</v>
      </c>
      <c r="S316">
        <v>6085</v>
      </c>
      <c r="T316" t="s">
        <v>2742</v>
      </c>
      <c r="U316" t="s">
        <v>4022</v>
      </c>
      <c r="V316" s="49" t="s">
        <v>14375</v>
      </c>
      <c r="X316">
        <v>0</v>
      </c>
    </row>
    <row r="317" spans="1:24" ht="22.05" customHeight="1" x14ac:dyDescent="0.45">
      <c r="B317" s="19">
        <v>285.76</v>
      </c>
      <c r="C317" s="19">
        <v>285.90600000000001</v>
      </c>
      <c r="D317" s="19">
        <v>43.405950410000003</v>
      </c>
      <c r="E317" s="19">
        <v>52.922564370000003</v>
      </c>
      <c r="F317" s="19">
        <v>231.13</v>
      </c>
      <c r="K317" t="s">
        <v>14376</v>
      </c>
      <c r="L317" t="s">
        <v>14377</v>
      </c>
      <c r="N317" t="s">
        <v>4300</v>
      </c>
      <c r="O317">
        <v>114</v>
      </c>
      <c r="P317">
        <v>8</v>
      </c>
      <c r="Q317">
        <v>285.76</v>
      </c>
      <c r="R317" t="e">
        <v>#REF!</v>
      </c>
      <c r="S317">
        <v>6085</v>
      </c>
      <c r="T317" t="s">
        <v>2742</v>
      </c>
      <c r="U317" t="s">
        <v>4022</v>
      </c>
      <c r="V317" s="49" t="s">
        <v>14378</v>
      </c>
      <c r="X317">
        <v>0</v>
      </c>
    </row>
    <row r="318" spans="1:24" ht="22.05" customHeight="1" x14ac:dyDescent="0.45">
      <c r="B318" s="19">
        <v>289.43</v>
      </c>
      <c r="C318" s="19">
        <v>289.58080000000001</v>
      </c>
      <c r="D318" s="19">
        <v>43.405983450000001</v>
      </c>
      <c r="E318" s="19">
        <v>52.922566490000001</v>
      </c>
      <c r="F318" s="19">
        <v>231.13</v>
      </c>
      <c r="K318" t="s">
        <v>13615</v>
      </c>
      <c r="L318" t="s">
        <v>13616</v>
      </c>
      <c r="N318" t="s">
        <v>4300</v>
      </c>
      <c r="O318">
        <v>114</v>
      </c>
      <c r="P318">
        <v>8</v>
      </c>
      <c r="Q318">
        <v>289.43</v>
      </c>
      <c r="R318" t="e">
        <v>#REF!</v>
      </c>
      <c r="S318">
        <v>6085</v>
      </c>
      <c r="T318" t="s">
        <v>2742</v>
      </c>
      <c r="U318" t="s">
        <v>4022</v>
      </c>
      <c r="V318" s="49" t="s">
        <v>14379</v>
      </c>
      <c r="X318">
        <v>1</v>
      </c>
    </row>
    <row r="319" spans="1:24" ht="22.05" customHeight="1" x14ac:dyDescent="0.45">
      <c r="A319" s="10">
        <v>6364</v>
      </c>
      <c r="B319" s="19">
        <v>0</v>
      </c>
      <c r="C319" s="19">
        <v>0</v>
      </c>
      <c r="D319" s="19">
        <v>43.403345080000001</v>
      </c>
      <c r="E319" s="19">
        <v>52.921959459999997</v>
      </c>
      <c r="F319" s="19">
        <v>231.48</v>
      </c>
      <c r="G319" s="20">
        <v>98</v>
      </c>
      <c r="H319" s="20">
        <v>8</v>
      </c>
      <c r="I319" s="21">
        <v>0.2</v>
      </c>
      <c r="K319" t="s">
        <v>14380</v>
      </c>
      <c r="L319" t="s">
        <v>14381</v>
      </c>
      <c r="N319" t="s">
        <v>4300</v>
      </c>
      <c r="O319">
        <v>114</v>
      </c>
      <c r="P319">
        <v>8</v>
      </c>
      <c r="Q319">
        <v>0</v>
      </c>
      <c r="R319">
        <v>6364</v>
      </c>
      <c r="S319">
        <v>6364</v>
      </c>
      <c r="T319" t="s">
        <v>2830</v>
      </c>
      <c r="U319" t="s">
        <v>4022</v>
      </c>
      <c r="V319" s="49" t="s">
        <v>14382</v>
      </c>
      <c r="X319">
        <v>0</v>
      </c>
    </row>
    <row r="320" spans="1:24" ht="22.05" customHeight="1" x14ac:dyDescent="0.45">
      <c r="B320" s="19">
        <v>3.13</v>
      </c>
      <c r="C320" s="19">
        <v>3.1326339999999999</v>
      </c>
      <c r="D320" s="19">
        <v>43.403340489999998</v>
      </c>
      <c r="E320" s="19">
        <v>52.921997609999998</v>
      </c>
      <c r="F320" s="19">
        <v>231.48</v>
      </c>
      <c r="K320" t="s">
        <v>14383</v>
      </c>
      <c r="L320" t="s">
        <v>14384</v>
      </c>
      <c r="N320" t="s">
        <v>4300</v>
      </c>
      <c r="O320">
        <v>114</v>
      </c>
      <c r="P320">
        <v>8</v>
      </c>
      <c r="Q320">
        <v>3.13</v>
      </c>
      <c r="R320" t="e">
        <v>#REF!</v>
      </c>
      <c r="S320">
        <v>6364</v>
      </c>
      <c r="T320" t="s">
        <v>2830</v>
      </c>
      <c r="U320" t="s">
        <v>4022</v>
      </c>
      <c r="V320" s="49" t="s">
        <v>14385</v>
      </c>
      <c r="X320">
        <v>0</v>
      </c>
    </row>
    <row r="321" spans="1:24" ht="22.05" customHeight="1" x14ac:dyDescent="0.45">
      <c r="B321" s="19">
        <v>53.63</v>
      </c>
      <c r="C321" s="19">
        <v>53.63785</v>
      </c>
      <c r="D321" s="19">
        <v>43.403772850000003</v>
      </c>
      <c r="E321" s="19">
        <v>52.922189940000003</v>
      </c>
      <c r="F321" s="19">
        <v>230.68</v>
      </c>
      <c r="K321" t="s">
        <v>14386</v>
      </c>
      <c r="L321" t="s">
        <v>14387</v>
      </c>
      <c r="N321" t="s">
        <v>4300</v>
      </c>
      <c r="O321">
        <v>114</v>
      </c>
      <c r="P321">
        <v>8</v>
      </c>
      <c r="Q321">
        <v>53.63</v>
      </c>
      <c r="R321" t="e">
        <v>#REF!</v>
      </c>
      <c r="S321">
        <v>6364</v>
      </c>
      <c r="T321" t="s">
        <v>2830</v>
      </c>
      <c r="U321" t="s">
        <v>4022</v>
      </c>
      <c r="V321" s="49" t="s">
        <v>14388</v>
      </c>
      <c r="X321">
        <v>0</v>
      </c>
    </row>
    <row r="322" spans="1:24" ht="22.05" customHeight="1" x14ac:dyDescent="0.45">
      <c r="B322" s="19">
        <v>91.44</v>
      </c>
      <c r="C322" s="19">
        <v>91.454800000000006</v>
      </c>
      <c r="D322" s="19">
        <v>43.404108569999998</v>
      </c>
      <c r="E322" s="19">
        <v>52.922266309999998</v>
      </c>
      <c r="F322" s="19">
        <v>231.48</v>
      </c>
      <c r="K322" t="s">
        <v>14389</v>
      </c>
      <c r="L322" t="s">
        <v>14390</v>
      </c>
      <c r="N322" t="s">
        <v>4300</v>
      </c>
      <c r="O322">
        <v>114</v>
      </c>
      <c r="P322">
        <v>8</v>
      </c>
      <c r="Q322">
        <v>91.44</v>
      </c>
      <c r="R322" t="e">
        <v>#REF!</v>
      </c>
      <c r="S322">
        <v>6364</v>
      </c>
      <c r="T322" t="s">
        <v>2830</v>
      </c>
      <c r="U322" t="s">
        <v>4022</v>
      </c>
      <c r="V322" s="49" t="s">
        <v>14391</v>
      </c>
      <c r="X322">
        <v>0</v>
      </c>
    </row>
    <row r="323" spans="1:24" ht="22.05" customHeight="1" x14ac:dyDescent="0.45">
      <c r="B323" s="19">
        <v>115.14</v>
      </c>
      <c r="C323" s="19">
        <v>115.16030000000001</v>
      </c>
      <c r="D323" s="19">
        <v>43.404319000000001</v>
      </c>
      <c r="E323" s="19">
        <v>52.922314180000001</v>
      </c>
      <c r="F323" s="19">
        <v>230.88</v>
      </c>
      <c r="K323" t="s">
        <v>14392</v>
      </c>
      <c r="L323" t="s">
        <v>14393</v>
      </c>
      <c r="N323" t="s">
        <v>4300</v>
      </c>
      <c r="O323">
        <v>114</v>
      </c>
      <c r="P323">
        <v>8</v>
      </c>
      <c r="Q323">
        <v>115.14</v>
      </c>
      <c r="R323" t="e">
        <v>#REF!</v>
      </c>
      <c r="S323">
        <v>6364</v>
      </c>
      <c r="T323" t="s">
        <v>2830</v>
      </c>
      <c r="U323" t="s">
        <v>4022</v>
      </c>
      <c r="V323" s="49" t="s">
        <v>14394</v>
      </c>
      <c r="X323">
        <v>0</v>
      </c>
    </row>
    <row r="324" spans="1:24" ht="22.05" customHeight="1" x14ac:dyDescent="0.45">
      <c r="B324" s="19">
        <v>167.19</v>
      </c>
      <c r="C324" s="19">
        <v>167.21289999999999</v>
      </c>
      <c r="D324" s="19">
        <v>43.404785269999998</v>
      </c>
      <c r="E324" s="19">
        <v>52.922376989999997</v>
      </c>
      <c r="F324" s="19">
        <v>230.67</v>
      </c>
      <c r="K324" t="s">
        <v>14395</v>
      </c>
      <c r="L324" t="s">
        <v>14396</v>
      </c>
      <c r="N324" t="s">
        <v>4300</v>
      </c>
      <c r="O324">
        <v>114</v>
      </c>
      <c r="P324">
        <v>8</v>
      </c>
      <c r="Q324">
        <v>167.19</v>
      </c>
      <c r="R324" t="e">
        <v>#REF!</v>
      </c>
      <c r="S324">
        <v>6364</v>
      </c>
      <c r="T324" t="s">
        <v>2830</v>
      </c>
      <c r="U324" t="s">
        <v>4022</v>
      </c>
      <c r="V324" s="49" t="s">
        <v>14397</v>
      </c>
      <c r="X324">
        <v>0</v>
      </c>
    </row>
    <row r="325" spans="1:24" ht="22.05" customHeight="1" x14ac:dyDescent="0.45">
      <c r="B325" s="19">
        <v>182.88</v>
      </c>
      <c r="C325" s="19">
        <v>182.90280000000001</v>
      </c>
      <c r="D325" s="19">
        <v>43.404926009999997</v>
      </c>
      <c r="E325" s="19">
        <v>52.92239292</v>
      </c>
      <c r="F325" s="19">
        <v>230.67</v>
      </c>
      <c r="K325" t="s">
        <v>14398</v>
      </c>
      <c r="L325" t="s">
        <v>14399</v>
      </c>
      <c r="N325" t="s">
        <v>4300</v>
      </c>
      <c r="O325">
        <v>114</v>
      </c>
      <c r="P325">
        <v>8</v>
      </c>
      <c r="Q325">
        <v>182.88</v>
      </c>
      <c r="R325" t="e">
        <v>#REF!</v>
      </c>
      <c r="S325">
        <v>6364</v>
      </c>
      <c r="T325" t="s">
        <v>2830</v>
      </c>
      <c r="U325" t="s">
        <v>4022</v>
      </c>
      <c r="V325" s="49" t="s">
        <v>14400</v>
      </c>
      <c r="X325">
        <v>0</v>
      </c>
    </row>
    <row r="326" spans="1:24" ht="22.05" customHeight="1" x14ac:dyDescent="0.45">
      <c r="B326" s="19">
        <v>225.89</v>
      </c>
      <c r="C326" s="19">
        <v>225.9134</v>
      </c>
      <c r="D326" s="19">
        <v>43.405311830000002</v>
      </c>
      <c r="E326" s="19">
        <v>52.922436599999997</v>
      </c>
      <c r="F326" s="19">
        <v>230.87</v>
      </c>
      <c r="K326" t="s">
        <v>14401</v>
      </c>
      <c r="L326" t="s">
        <v>14402</v>
      </c>
      <c r="N326" t="s">
        <v>4300</v>
      </c>
      <c r="O326">
        <v>114</v>
      </c>
      <c r="P326">
        <v>8</v>
      </c>
      <c r="Q326">
        <v>225.89</v>
      </c>
      <c r="R326" t="e">
        <v>#REF!</v>
      </c>
      <c r="S326">
        <v>6364</v>
      </c>
      <c r="T326" t="s">
        <v>2830</v>
      </c>
      <c r="U326" t="s">
        <v>4022</v>
      </c>
      <c r="V326" s="49" t="s">
        <v>14403</v>
      </c>
      <c r="X326">
        <v>0</v>
      </c>
    </row>
    <row r="327" spans="1:24" ht="22.05" customHeight="1" x14ac:dyDescent="0.45">
      <c r="B327" s="19">
        <v>272.69</v>
      </c>
      <c r="C327" s="19">
        <v>272.71210000000002</v>
      </c>
      <c r="D327" s="19">
        <v>43.405732069999999</v>
      </c>
      <c r="E327" s="19">
        <v>52.922476150000001</v>
      </c>
      <c r="F327" s="19">
        <v>230.87</v>
      </c>
      <c r="K327" t="s">
        <v>14404</v>
      </c>
      <c r="L327" t="s">
        <v>14405</v>
      </c>
      <c r="N327" t="s">
        <v>4300</v>
      </c>
      <c r="O327">
        <v>114</v>
      </c>
      <c r="P327">
        <v>8</v>
      </c>
      <c r="Q327">
        <v>272.69</v>
      </c>
      <c r="R327" t="e">
        <v>#REF!</v>
      </c>
      <c r="S327">
        <v>6364</v>
      </c>
      <c r="T327" t="s">
        <v>2830</v>
      </c>
      <c r="U327" t="s">
        <v>4022</v>
      </c>
      <c r="V327" s="49" t="s">
        <v>14406</v>
      </c>
      <c r="X327">
        <v>0</v>
      </c>
    </row>
    <row r="328" spans="1:24" ht="22.05" customHeight="1" x14ac:dyDescent="0.45">
      <c r="B328" s="19">
        <v>274.32</v>
      </c>
      <c r="C328" s="19">
        <v>274.3433</v>
      </c>
      <c r="D328" s="19">
        <v>43.405745959999997</v>
      </c>
      <c r="E328" s="19">
        <v>52.922482690000002</v>
      </c>
      <c r="F328" s="19">
        <v>230.87</v>
      </c>
      <c r="K328" t="s">
        <v>14407</v>
      </c>
      <c r="L328" t="s">
        <v>14408</v>
      </c>
      <c r="N328" t="s">
        <v>4300</v>
      </c>
      <c r="O328">
        <v>114</v>
      </c>
      <c r="P328">
        <v>8</v>
      </c>
      <c r="Q328">
        <v>274.32</v>
      </c>
      <c r="R328" t="e">
        <v>#REF!</v>
      </c>
      <c r="S328">
        <v>6364</v>
      </c>
      <c r="T328" t="s">
        <v>2830</v>
      </c>
      <c r="U328" t="s">
        <v>4022</v>
      </c>
      <c r="V328" s="49" t="s">
        <v>14409</v>
      </c>
      <c r="X328">
        <v>0</v>
      </c>
    </row>
    <row r="329" spans="1:24" ht="22.05" customHeight="1" x14ac:dyDescent="0.45">
      <c r="B329" s="19">
        <v>298.47000000000003</v>
      </c>
      <c r="C329" s="19">
        <v>298.49770000000001</v>
      </c>
      <c r="D329" s="19">
        <v>43.40595158</v>
      </c>
      <c r="E329" s="19">
        <v>52.922579489999997</v>
      </c>
      <c r="F329" s="19">
        <v>231.13</v>
      </c>
      <c r="K329" t="s">
        <v>14410</v>
      </c>
      <c r="L329" t="s">
        <v>14411</v>
      </c>
      <c r="N329" t="s">
        <v>4300</v>
      </c>
      <c r="O329">
        <v>114</v>
      </c>
      <c r="P329">
        <v>8</v>
      </c>
      <c r="Q329">
        <v>298.47000000000003</v>
      </c>
      <c r="R329" t="e">
        <v>#REF!</v>
      </c>
      <c r="S329">
        <v>6364</v>
      </c>
      <c r="T329" t="s">
        <v>2830</v>
      </c>
      <c r="U329" t="s">
        <v>4022</v>
      </c>
      <c r="V329" s="49" t="s">
        <v>14412</v>
      </c>
      <c r="X329">
        <v>0</v>
      </c>
    </row>
    <row r="330" spans="1:24" ht="22.05" customHeight="1" x14ac:dyDescent="0.45">
      <c r="B330" s="19">
        <v>302.17</v>
      </c>
      <c r="C330" s="19">
        <v>302.1918</v>
      </c>
      <c r="D330" s="19">
        <v>43.405983450000001</v>
      </c>
      <c r="E330" s="19">
        <v>52.922566490000001</v>
      </c>
      <c r="F330" s="19">
        <v>231.13</v>
      </c>
      <c r="K330" t="s">
        <v>13615</v>
      </c>
      <c r="L330" t="s">
        <v>13616</v>
      </c>
      <c r="N330" t="s">
        <v>4300</v>
      </c>
      <c r="O330">
        <v>114</v>
      </c>
      <c r="P330">
        <v>8</v>
      </c>
      <c r="Q330">
        <v>302.17</v>
      </c>
      <c r="R330" t="e">
        <v>#REF!</v>
      </c>
      <c r="S330">
        <v>6364</v>
      </c>
      <c r="T330" t="s">
        <v>2830</v>
      </c>
      <c r="U330" t="s">
        <v>4022</v>
      </c>
      <c r="V330" s="49" t="s">
        <v>14413</v>
      </c>
      <c r="X330">
        <v>1</v>
      </c>
    </row>
    <row r="331" spans="1:24" ht="22.05" customHeight="1" x14ac:dyDescent="0.45">
      <c r="A331" s="10">
        <v>6436</v>
      </c>
      <c r="B331" s="19">
        <v>0</v>
      </c>
      <c r="C331" s="19">
        <v>0</v>
      </c>
      <c r="D331" s="19">
        <v>43.411820659999997</v>
      </c>
      <c r="E331" s="19">
        <v>52.932177869999997</v>
      </c>
      <c r="F331" s="19">
        <v>230.43</v>
      </c>
      <c r="G331" s="20">
        <v>98</v>
      </c>
      <c r="H331" s="20">
        <v>8</v>
      </c>
      <c r="I331" s="21">
        <v>0.2</v>
      </c>
      <c r="K331" t="s">
        <v>14414</v>
      </c>
      <c r="L331" t="s">
        <v>14415</v>
      </c>
      <c r="N331" t="s">
        <v>4300</v>
      </c>
      <c r="O331">
        <v>114</v>
      </c>
      <c r="P331">
        <v>8</v>
      </c>
      <c r="Q331">
        <v>0</v>
      </c>
      <c r="R331">
        <v>6436</v>
      </c>
      <c r="S331">
        <v>6436</v>
      </c>
      <c r="T331" t="s">
        <v>2843</v>
      </c>
      <c r="U331" t="s">
        <v>3992</v>
      </c>
      <c r="V331" s="49" t="s">
        <v>14416</v>
      </c>
      <c r="X331">
        <v>0</v>
      </c>
    </row>
    <row r="332" spans="1:24" ht="22.05" customHeight="1" x14ac:dyDescent="0.45">
      <c r="B332" s="19">
        <v>2.8</v>
      </c>
      <c r="C332" s="19">
        <v>2.8020969999999998</v>
      </c>
      <c r="D332" s="19">
        <v>43.411837800000001</v>
      </c>
      <c r="E332" s="19">
        <v>52.93215249</v>
      </c>
      <c r="F332" s="19">
        <v>230.43</v>
      </c>
      <c r="K332" t="s">
        <v>14417</v>
      </c>
      <c r="L332" t="s">
        <v>14418</v>
      </c>
      <c r="N332" t="s">
        <v>4300</v>
      </c>
      <c r="O332">
        <v>114</v>
      </c>
      <c r="P332">
        <v>8</v>
      </c>
      <c r="Q332">
        <v>2.8</v>
      </c>
      <c r="R332" t="e">
        <v>#REF!</v>
      </c>
      <c r="S332">
        <v>6436</v>
      </c>
      <c r="T332" t="s">
        <v>2843</v>
      </c>
      <c r="U332" t="s">
        <v>3992</v>
      </c>
      <c r="V332" s="49" t="s">
        <v>14419</v>
      </c>
      <c r="X332">
        <v>0</v>
      </c>
    </row>
    <row r="333" spans="1:24" ht="22.05" customHeight="1" x14ac:dyDescent="0.45">
      <c r="B333" s="19">
        <v>66.569999999999993</v>
      </c>
      <c r="C333" s="19">
        <v>66.570099999999996</v>
      </c>
      <c r="D333" s="19">
        <v>43.412079319999997</v>
      </c>
      <c r="E333" s="19">
        <v>52.931438290000003</v>
      </c>
      <c r="F333" s="19">
        <v>229.98</v>
      </c>
      <c r="K333" t="s">
        <v>14420</v>
      </c>
      <c r="L333" t="s">
        <v>14421</v>
      </c>
      <c r="N333" t="s">
        <v>4300</v>
      </c>
      <c r="O333">
        <v>114</v>
      </c>
      <c r="P333">
        <v>8</v>
      </c>
      <c r="Q333">
        <v>66.569999999999993</v>
      </c>
      <c r="R333" t="e">
        <v>#REF!</v>
      </c>
      <c r="S333">
        <v>6436</v>
      </c>
      <c r="T333" t="s">
        <v>2843</v>
      </c>
      <c r="U333" t="s">
        <v>3992</v>
      </c>
      <c r="V333" s="49" t="s">
        <v>14422</v>
      </c>
      <c r="X333">
        <v>0</v>
      </c>
    </row>
    <row r="334" spans="1:24" ht="22.05" customHeight="1" x14ac:dyDescent="0.45">
      <c r="B334" s="19">
        <v>91.44</v>
      </c>
      <c r="C334" s="19">
        <v>91.461680000000001</v>
      </c>
      <c r="D334" s="19">
        <v>43.412096179999999</v>
      </c>
      <c r="E334" s="19">
        <v>52.931132089999998</v>
      </c>
      <c r="F334" s="19">
        <v>228.98</v>
      </c>
      <c r="K334" t="s">
        <v>14423</v>
      </c>
      <c r="L334" t="s">
        <v>14424</v>
      </c>
      <c r="N334" t="s">
        <v>4300</v>
      </c>
      <c r="O334">
        <v>114</v>
      </c>
      <c r="P334">
        <v>8</v>
      </c>
      <c r="Q334">
        <v>91.44</v>
      </c>
      <c r="R334" t="e">
        <v>#REF!</v>
      </c>
      <c r="S334">
        <v>6436</v>
      </c>
      <c r="T334" t="s">
        <v>2843</v>
      </c>
      <c r="U334" t="s">
        <v>3992</v>
      </c>
      <c r="V334" s="49" t="s">
        <v>14425</v>
      </c>
      <c r="X334">
        <v>0</v>
      </c>
    </row>
    <row r="335" spans="1:24" ht="22.05" customHeight="1" x14ac:dyDescent="0.45">
      <c r="B335" s="19">
        <v>147.15</v>
      </c>
      <c r="C335" s="19">
        <v>147.1789</v>
      </c>
      <c r="D335" s="19">
        <v>43.412133920000002</v>
      </c>
      <c r="E335" s="19">
        <v>52.930446160000002</v>
      </c>
      <c r="F335" s="19">
        <v>228.38</v>
      </c>
      <c r="K335" t="s">
        <v>14426</v>
      </c>
      <c r="L335" t="s">
        <v>14427</v>
      </c>
      <c r="N335" t="s">
        <v>4300</v>
      </c>
      <c r="O335">
        <v>114</v>
      </c>
      <c r="P335">
        <v>8</v>
      </c>
      <c r="Q335">
        <v>147.15</v>
      </c>
      <c r="R335" t="e">
        <v>#REF!</v>
      </c>
      <c r="S335">
        <v>6436</v>
      </c>
      <c r="T335" t="s">
        <v>2843</v>
      </c>
      <c r="U335" t="s">
        <v>3992</v>
      </c>
      <c r="V335" s="49" t="s">
        <v>14428</v>
      </c>
      <c r="X335">
        <v>0</v>
      </c>
    </row>
    <row r="336" spans="1:24" ht="22.05" customHeight="1" x14ac:dyDescent="0.45">
      <c r="B336" s="19">
        <v>181.22</v>
      </c>
      <c r="C336" s="19">
        <v>181.25280000000001</v>
      </c>
      <c r="D336" s="19">
        <v>43.412115139999997</v>
      </c>
      <c r="E336" s="19">
        <v>52.93002637</v>
      </c>
      <c r="F336" s="19">
        <v>229.18</v>
      </c>
      <c r="K336" t="s">
        <v>14429</v>
      </c>
      <c r="L336" t="s">
        <v>14430</v>
      </c>
      <c r="N336" t="s">
        <v>4300</v>
      </c>
      <c r="O336">
        <v>114</v>
      </c>
      <c r="P336">
        <v>8</v>
      </c>
      <c r="Q336">
        <v>181.22</v>
      </c>
      <c r="R336" t="e">
        <v>#REF!</v>
      </c>
      <c r="S336">
        <v>6436</v>
      </c>
      <c r="T336" t="s">
        <v>2843</v>
      </c>
      <c r="U336" t="s">
        <v>3992</v>
      </c>
      <c r="V336" s="49" t="s">
        <v>14431</v>
      </c>
      <c r="X336">
        <v>0</v>
      </c>
    </row>
    <row r="337" spans="1:24" ht="22.05" customHeight="1" x14ac:dyDescent="0.45">
      <c r="B337" s="19">
        <v>182.88</v>
      </c>
      <c r="C337" s="19">
        <v>182.9143</v>
      </c>
      <c r="D337" s="19">
        <v>43.412106700000002</v>
      </c>
      <c r="E337" s="19">
        <v>52.930009429999998</v>
      </c>
      <c r="F337" s="19">
        <v>229.18</v>
      </c>
      <c r="K337" t="s">
        <v>14432</v>
      </c>
      <c r="L337" t="s">
        <v>14433</v>
      </c>
      <c r="N337" t="s">
        <v>4300</v>
      </c>
      <c r="O337">
        <v>114</v>
      </c>
      <c r="P337">
        <v>8</v>
      </c>
      <c r="Q337">
        <v>182.88</v>
      </c>
      <c r="R337" t="e">
        <v>#REF!</v>
      </c>
      <c r="S337">
        <v>6436</v>
      </c>
      <c r="T337" t="s">
        <v>2843</v>
      </c>
      <c r="U337" t="s">
        <v>3992</v>
      </c>
      <c r="V337" s="49" t="s">
        <v>14434</v>
      </c>
      <c r="X337">
        <v>0</v>
      </c>
    </row>
    <row r="338" spans="1:24" ht="22.05" customHeight="1" x14ac:dyDescent="0.45">
      <c r="B338" s="19">
        <v>184.88</v>
      </c>
      <c r="C338" s="19">
        <v>184.91</v>
      </c>
      <c r="D338" s="19">
        <v>43.412096560000002</v>
      </c>
      <c r="E338" s="19">
        <v>52.9299891</v>
      </c>
      <c r="F338" s="19">
        <v>229.18</v>
      </c>
      <c r="K338" t="s">
        <v>13569</v>
      </c>
      <c r="L338" t="s">
        <v>13570</v>
      </c>
      <c r="N338" t="s">
        <v>4300</v>
      </c>
      <c r="O338">
        <v>114</v>
      </c>
      <c r="P338">
        <v>8</v>
      </c>
      <c r="Q338">
        <v>184.88</v>
      </c>
      <c r="R338" t="e">
        <v>#REF!</v>
      </c>
      <c r="S338">
        <v>6436</v>
      </c>
      <c r="T338" t="s">
        <v>2843</v>
      </c>
      <c r="U338" t="s">
        <v>3992</v>
      </c>
      <c r="V338" s="49" t="s">
        <v>14435</v>
      </c>
      <c r="X338">
        <v>1</v>
      </c>
    </row>
    <row r="339" spans="1:24" ht="22.05" customHeight="1" x14ac:dyDescent="0.45">
      <c r="A339" s="10">
        <v>6602</v>
      </c>
      <c r="B339" s="19">
        <v>0</v>
      </c>
      <c r="C339" s="19">
        <v>0</v>
      </c>
      <c r="D339" s="19">
        <v>43.409194339999999</v>
      </c>
      <c r="E339" s="19">
        <v>52.924020970000001</v>
      </c>
      <c r="F339" s="19">
        <v>229.3</v>
      </c>
      <c r="G339" s="20">
        <v>98</v>
      </c>
      <c r="H339" s="20">
        <v>8</v>
      </c>
      <c r="I339" s="21">
        <v>0.2</v>
      </c>
      <c r="K339" t="s">
        <v>14436</v>
      </c>
      <c r="L339" t="s">
        <v>14437</v>
      </c>
      <c r="N339" t="s">
        <v>4300</v>
      </c>
      <c r="O339">
        <v>114</v>
      </c>
      <c r="P339">
        <v>8</v>
      </c>
      <c r="Q339">
        <v>0</v>
      </c>
      <c r="R339">
        <v>6602</v>
      </c>
      <c r="S339">
        <v>6602</v>
      </c>
      <c r="T339" t="s">
        <v>4385</v>
      </c>
      <c r="U339" t="e">
        <v>#N/A</v>
      </c>
      <c r="V339" s="49" t="s">
        <v>14438</v>
      </c>
      <c r="X339">
        <v>0</v>
      </c>
    </row>
    <row r="340" spans="1:24" ht="22.05" customHeight="1" x14ac:dyDescent="0.45">
      <c r="B340" s="19">
        <v>4.07</v>
      </c>
      <c r="C340" s="19">
        <v>4.0651630000000001</v>
      </c>
      <c r="D340" s="19">
        <v>43.409164009999998</v>
      </c>
      <c r="E340" s="19">
        <v>52.92404904</v>
      </c>
      <c r="F340" s="19">
        <v>229.3</v>
      </c>
      <c r="K340" t="s">
        <v>14439</v>
      </c>
      <c r="L340" t="s">
        <v>14440</v>
      </c>
      <c r="N340" t="s">
        <v>4300</v>
      </c>
      <c r="O340">
        <v>114</v>
      </c>
      <c r="P340">
        <v>8</v>
      </c>
      <c r="Q340">
        <v>4.07</v>
      </c>
      <c r="R340" t="e">
        <v>#REF!</v>
      </c>
      <c r="S340">
        <v>6602</v>
      </c>
      <c r="T340" t="s">
        <v>4385</v>
      </c>
      <c r="U340" t="e">
        <v>#N/A</v>
      </c>
      <c r="V340" s="49" t="s">
        <v>14441</v>
      </c>
      <c r="X340">
        <v>0</v>
      </c>
    </row>
    <row r="341" spans="1:24" ht="22.05" customHeight="1" x14ac:dyDescent="0.45">
      <c r="B341" s="19">
        <v>7.63</v>
      </c>
      <c r="C341" s="19">
        <v>7.6280659999999996</v>
      </c>
      <c r="D341" s="19">
        <v>43.409137190000003</v>
      </c>
      <c r="E341" s="19">
        <v>52.924073159999999</v>
      </c>
      <c r="F341" s="19">
        <v>229.3</v>
      </c>
      <c r="K341" t="s">
        <v>14442</v>
      </c>
      <c r="L341" t="s">
        <v>14443</v>
      </c>
      <c r="N341" t="s">
        <v>4300</v>
      </c>
      <c r="O341">
        <v>114</v>
      </c>
      <c r="P341">
        <v>8</v>
      </c>
      <c r="Q341">
        <v>7.63</v>
      </c>
      <c r="R341" t="e">
        <v>#REF!</v>
      </c>
      <c r="S341">
        <v>6602</v>
      </c>
      <c r="T341" t="s">
        <v>4385</v>
      </c>
      <c r="U341" t="e">
        <v>#N/A</v>
      </c>
      <c r="V341" s="49" t="s">
        <v>14444</v>
      </c>
      <c r="X341">
        <v>0</v>
      </c>
    </row>
    <row r="342" spans="1:24" ht="22.05" customHeight="1" x14ac:dyDescent="0.45">
      <c r="B342" s="19">
        <v>28.42</v>
      </c>
      <c r="C342" s="19">
        <v>28.442540000000001</v>
      </c>
      <c r="D342" s="19">
        <v>43.408979649999999</v>
      </c>
      <c r="E342" s="19">
        <v>52.924211679999999</v>
      </c>
      <c r="F342" s="19">
        <v>228.3</v>
      </c>
      <c r="K342" t="s">
        <v>14006</v>
      </c>
      <c r="L342" t="s">
        <v>14007</v>
      </c>
      <c r="N342" t="s">
        <v>4300</v>
      </c>
      <c r="O342">
        <v>114</v>
      </c>
      <c r="P342">
        <v>8</v>
      </c>
      <c r="Q342">
        <v>28.42</v>
      </c>
      <c r="R342" t="e">
        <v>#REF!</v>
      </c>
      <c r="S342">
        <v>6602</v>
      </c>
      <c r="T342" t="s">
        <v>4385</v>
      </c>
      <c r="U342" t="s">
        <v>3917</v>
      </c>
      <c r="V342" s="49" t="s">
        <v>14445</v>
      </c>
      <c r="X342">
        <v>1</v>
      </c>
    </row>
    <row r="343" spans="1:24" ht="22.05" customHeight="1" x14ac:dyDescent="0.45">
      <c r="A343" s="10">
        <v>6983</v>
      </c>
      <c r="B343" s="19">
        <v>0</v>
      </c>
      <c r="C343" s="19">
        <v>0</v>
      </c>
      <c r="D343" s="19">
        <v>43.404040070000001</v>
      </c>
      <c r="E343" s="19">
        <v>52.933271189999999</v>
      </c>
      <c r="F343" s="19">
        <v>229.46</v>
      </c>
      <c r="G343" s="20">
        <v>98</v>
      </c>
      <c r="H343" s="20">
        <v>8</v>
      </c>
      <c r="I343" s="21">
        <v>0.2</v>
      </c>
      <c r="K343" t="s">
        <v>14446</v>
      </c>
      <c r="L343" t="s">
        <v>14447</v>
      </c>
      <c r="N343" t="s">
        <v>4300</v>
      </c>
      <c r="O343">
        <v>114</v>
      </c>
      <c r="P343">
        <v>8</v>
      </c>
      <c r="Q343">
        <v>0</v>
      </c>
      <c r="R343">
        <v>6983</v>
      </c>
      <c r="S343">
        <v>6983</v>
      </c>
      <c r="T343" t="s">
        <v>3093</v>
      </c>
      <c r="U343" t="s">
        <v>4043</v>
      </c>
      <c r="V343" s="49" t="s">
        <v>14448</v>
      </c>
      <c r="X343">
        <v>0</v>
      </c>
    </row>
    <row r="344" spans="1:24" ht="22.05" customHeight="1" x14ac:dyDescent="0.45">
      <c r="B344" s="19">
        <v>11.98</v>
      </c>
      <c r="C344" s="19">
        <v>11.993639999999999</v>
      </c>
      <c r="D344" s="19">
        <v>43.404003690000003</v>
      </c>
      <c r="E344" s="19">
        <v>52.933131959999997</v>
      </c>
      <c r="F344" s="19">
        <v>230.01</v>
      </c>
      <c r="K344" t="s">
        <v>14449</v>
      </c>
      <c r="L344" t="s">
        <v>14450</v>
      </c>
      <c r="N344" t="s">
        <v>4300</v>
      </c>
      <c r="O344">
        <v>114</v>
      </c>
      <c r="P344">
        <v>8</v>
      </c>
      <c r="Q344">
        <v>11.98</v>
      </c>
      <c r="R344" t="e">
        <v>#REF!</v>
      </c>
      <c r="S344">
        <v>6983</v>
      </c>
      <c r="T344" t="s">
        <v>3093</v>
      </c>
      <c r="U344" t="s">
        <v>4043</v>
      </c>
      <c r="V344" s="49" t="s">
        <v>14451</v>
      </c>
      <c r="X344">
        <v>0</v>
      </c>
    </row>
    <row r="345" spans="1:24" ht="22.05" customHeight="1" x14ac:dyDescent="0.45">
      <c r="B345" s="19">
        <v>28.92</v>
      </c>
      <c r="C345" s="19">
        <v>28.934660000000001</v>
      </c>
      <c r="D345" s="19">
        <v>43.40395092</v>
      </c>
      <c r="E345" s="19">
        <v>52.932935809999996</v>
      </c>
      <c r="F345" s="19">
        <v>229.61</v>
      </c>
      <c r="K345" t="s">
        <v>14452</v>
      </c>
      <c r="L345" t="s">
        <v>14453</v>
      </c>
      <c r="N345" t="s">
        <v>4300</v>
      </c>
      <c r="O345">
        <v>114</v>
      </c>
      <c r="P345">
        <v>8</v>
      </c>
      <c r="Q345">
        <v>28.92</v>
      </c>
      <c r="R345" t="e">
        <v>#REF!</v>
      </c>
      <c r="S345">
        <v>6983</v>
      </c>
      <c r="T345" t="s">
        <v>3093</v>
      </c>
      <c r="U345" t="s">
        <v>4043</v>
      </c>
      <c r="V345" s="49" t="s">
        <v>14454</v>
      </c>
      <c r="X345">
        <v>0</v>
      </c>
    </row>
    <row r="346" spans="1:24" ht="22.05" customHeight="1" x14ac:dyDescent="0.45">
      <c r="B346" s="19">
        <v>54.68</v>
      </c>
      <c r="C346" s="19">
        <v>54.702530000000003</v>
      </c>
      <c r="D346" s="19">
        <v>43.403883110000002</v>
      </c>
      <c r="E346" s="19">
        <v>52.932631620000002</v>
      </c>
      <c r="F346" s="19">
        <v>229.41</v>
      </c>
      <c r="K346" t="s">
        <v>14455</v>
      </c>
      <c r="L346" t="s">
        <v>14456</v>
      </c>
      <c r="N346" t="s">
        <v>4300</v>
      </c>
      <c r="O346">
        <v>114</v>
      </c>
      <c r="P346">
        <v>8</v>
      </c>
      <c r="Q346">
        <v>54.68</v>
      </c>
      <c r="R346" t="e">
        <v>#REF!</v>
      </c>
      <c r="S346">
        <v>6983</v>
      </c>
      <c r="T346" t="s">
        <v>3093</v>
      </c>
      <c r="U346" t="s">
        <v>4043</v>
      </c>
      <c r="V346" s="49" t="s">
        <v>14457</v>
      </c>
      <c r="X346">
        <v>0</v>
      </c>
    </row>
    <row r="347" spans="1:24" ht="22.05" customHeight="1" x14ac:dyDescent="0.45">
      <c r="B347" s="19">
        <v>55.92</v>
      </c>
      <c r="C347" s="19">
        <v>55.934820000000002</v>
      </c>
      <c r="D347" s="19">
        <v>43.403879840000002</v>
      </c>
      <c r="E347" s="19">
        <v>52.93261708</v>
      </c>
      <c r="F347" s="19">
        <v>229.41</v>
      </c>
      <c r="K347" t="s">
        <v>14458</v>
      </c>
      <c r="L347" t="s">
        <v>14459</v>
      </c>
      <c r="N347" t="s">
        <v>4300</v>
      </c>
      <c r="O347">
        <v>114</v>
      </c>
      <c r="P347">
        <v>8</v>
      </c>
      <c r="Q347">
        <v>55.92</v>
      </c>
      <c r="R347" t="e">
        <v>#REF!</v>
      </c>
      <c r="S347">
        <v>6983</v>
      </c>
      <c r="T347" t="s">
        <v>3093</v>
      </c>
      <c r="U347" t="s">
        <v>4043</v>
      </c>
      <c r="V347" s="49" t="s">
        <v>14460</v>
      </c>
      <c r="X347">
        <v>0</v>
      </c>
    </row>
    <row r="348" spans="1:24" ht="22.05" customHeight="1" x14ac:dyDescent="0.45">
      <c r="B348" s="19">
        <v>91.44</v>
      </c>
      <c r="C348" s="19">
        <v>91.472189999999998</v>
      </c>
      <c r="D348" s="19">
        <v>43.403789240000002</v>
      </c>
      <c r="E348" s="19">
        <v>52.932196519999998</v>
      </c>
      <c r="F348" s="19">
        <v>228.41</v>
      </c>
      <c r="K348" t="s">
        <v>14461</v>
      </c>
      <c r="L348" t="s">
        <v>14462</v>
      </c>
      <c r="N348" t="s">
        <v>4300</v>
      </c>
      <c r="O348">
        <v>114</v>
      </c>
      <c r="P348">
        <v>8</v>
      </c>
      <c r="Q348">
        <v>91.44</v>
      </c>
      <c r="R348" t="e">
        <v>#REF!</v>
      </c>
      <c r="S348">
        <v>6983</v>
      </c>
      <c r="T348" t="s">
        <v>3093</v>
      </c>
      <c r="U348" t="s">
        <v>4043</v>
      </c>
      <c r="V348" s="49" t="s">
        <v>14463</v>
      </c>
      <c r="X348">
        <v>0</v>
      </c>
    </row>
    <row r="349" spans="1:24" ht="22.05" customHeight="1" x14ac:dyDescent="0.45">
      <c r="B349" s="19">
        <v>105.83</v>
      </c>
      <c r="C349" s="19">
        <v>105.8669</v>
      </c>
      <c r="D349" s="19">
        <v>43.403752529999998</v>
      </c>
      <c r="E349" s="19">
        <v>52.932026100000002</v>
      </c>
      <c r="F349" s="19">
        <v>228.41</v>
      </c>
      <c r="K349" t="s">
        <v>14464</v>
      </c>
      <c r="L349" t="s">
        <v>14465</v>
      </c>
      <c r="N349" t="s">
        <v>4300</v>
      </c>
      <c r="O349">
        <v>114</v>
      </c>
      <c r="P349">
        <v>8</v>
      </c>
      <c r="Q349">
        <v>105.83</v>
      </c>
      <c r="R349" t="e">
        <v>#REF!</v>
      </c>
      <c r="S349">
        <v>6983</v>
      </c>
      <c r="T349" t="s">
        <v>3093</v>
      </c>
      <c r="U349" t="s">
        <v>4043</v>
      </c>
      <c r="V349" s="49" t="s">
        <v>14466</v>
      </c>
      <c r="X349">
        <v>0</v>
      </c>
    </row>
    <row r="350" spans="1:24" ht="22.05" customHeight="1" x14ac:dyDescent="0.45">
      <c r="B350" s="19">
        <v>129.38</v>
      </c>
      <c r="C350" s="19">
        <v>129.4333</v>
      </c>
      <c r="D350" s="19">
        <v>43.403719899999999</v>
      </c>
      <c r="E350" s="19">
        <v>52.93173891</v>
      </c>
      <c r="F350" s="19">
        <v>229.41</v>
      </c>
      <c r="K350" t="s">
        <v>14467</v>
      </c>
      <c r="L350" t="s">
        <v>14468</v>
      </c>
      <c r="N350" t="s">
        <v>4300</v>
      </c>
      <c r="O350">
        <v>114</v>
      </c>
      <c r="P350">
        <v>8</v>
      </c>
      <c r="Q350">
        <v>129.38</v>
      </c>
      <c r="R350" t="e">
        <v>#REF!</v>
      </c>
      <c r="S350">
        <v>6983</v>
      </c>
      <c r="T350" t="s">
        <v>3093</v>
      </c>
      <c r="U350" t="s">
        <v>4043</v>
      </c>
      <c r="V350" s="49" t="s">
        <v>14469</v>
      </c>
      <c r="X350">
        <v>0</v>
      </c>
    </row>
    <row r="351" spans="1:24" ht="22.05" customHeight="1" x14ac:dyDescent="0.45">
      <c r="B351" s="19">
        <v>164.22</v>
      </c>
      <c r="C351" s="19">
        <v>164.27430000000001</v>
      </c>
      <c r="D351" s="19">
        <v>43.403773479999998</v>
      </c>
      <c r="E351" s="19">
        <v>52.931315169999998</v>
      </c>
      <c r="F351" s="19">
        <v>229.91</v>
      </c>
      <c r="K351" t="s">
        <v>14470</v>
      </c>
      <c r="L351" t="s">
        <v>14471</v>
      </c>
      <c r="N351" t="s">
        <v>4300</v>
      </c>
      <c r="O351">
        <v>114</v>
      </c>
      <c r="P351">
        <v>8</v>
      </c>
      <c r="Q351">
        <v>164.22</v>
      </c>
      <c r="R351" t="e">
        <v>#REF!</v>
      </c>
      <c r="S351">
        <v>6983</v>
      </c>
      <c r="T351" t="s">
        <v>3093</v>
      </c>
      <c r="U351" t="s">
        <v>4043</v>
      </c>
      <c r="V351" s="49" t="s">
        <v>14472</v>
      </c>
      <c r="X351">
        <v>0</v>
      </c>
    </row>
    <row r="352" spans="1:24" ht="22.05" customHeight="1" x14ac:dyDescent="0.45">
      <c r="B352" s="19">
        <v>182.88</v>
      </c>
      <c r="C352" s="19">
        <v>182.94659999999999</v>
      </c>
      <c r="D352" s="19">
        <v>43.403808069999997</v>
      </c>
      <c r="E352" s="19">
        <v>52.931089710000002</v>
      </c>
      <c r="F352" s="19">
        <v>229.31</v>
      </c>
      <c r="K352" t="s">
        <v>14473</v>
      </c>
      <c r="L352" t="s">
        <v>14474</v>
      </c>
      <c r="N352" t="s">
        <v>4300</v>
      </c>
      <c r="O352">
        <v>114</v>
      </c>
      <c r="P352">
        <v>8</v>
      </c>
      <c r="Q352">
        <v>182.88</v>
      </c>
      <c r="R352" t="e">
        <v>#REF!</v>
      </c>
      <c r="S352">
        <v>6983</v>
      </c>
      <c r="T352" t="s">
        <v>3093</v>
      </c>
      <c r="U352" t="s">
        <v>4043</v>
      </c>
      <c r="V352" s="49" t="s">
        <v>14475</v>
      </c>
      <c r="X352">
        <v>0</v>
      </c>
    </row>
    <row r="353" spans="1:25" ht="22.05" customHeight="1" x14ac:dyDescent="0.45">
      <c r="B353" s="19">
        <v>194.2</v>
      </c>
      <c r="C353" s="19">
        <v>194.2706</v>
      </c>
      <c r="D353" s="19">
        <v>43.40382906</v>
      </c>
      <c r="E353" s="19">
        <v>52.930952920000003</v>
      </c>
      <c r="F353" s="19">
        <v>229.31</v>
      </c>
      <c r="K353" t="s">
        <v>14476</v>
      </c>
      <c r="L353" t="s">
        <v>14477</v>
      </c>
      <c r="N353" t="s">
        <v>4300</v>
      </c>
      <c r="O353">
        <v>114</v>
      </c>
      <c r="P353">
        <v>8</v>
      </c>
      <c r="Q353">
        <v>194.2</v>
      </c>
      <c r="R353" t="e">
        <v>#REF!</v>
      </c>
      <c r="S353">
        <v>6983</v>
      </c>
      <c r="T353" t="s">
        <v>3093</v>
      </c>
      <c r="U353" t="s">
        <v>4043</v>
      </c>
      <c r="V353" s="49" t="s">
        <v>14478</v>
      </c>
      <c r="X353">
        <v>0</v>
      </c>
    </row>
    <row r="354" spans="1:25" ht="22.05" customHeight="1" x14ac:dyDescent="0.45">
      <c r="B354" s="19">
        <v>239.91</v>
      </c>
      <c r="C354" s="19">
        <v>239.97800000000001</v>
      </c>
      <c r="D354" s="19">
        <v>43.403915210000001</v>
      </c>
      <c r="E354" s="19">
        <v>52.93040122</v>
      </c>
      <c r="F354" s="19">
        <v>229.91</v>
      </c>
      <c r="K354" t="s">
        <v>14479</v>
      </c>
      <c r="L354" t="s">
        <v>14480</v>
      </c>
      <c r="N354" t="s">
        <v>4300</v>
      </c>
      <c r="O354">
        <v>114</v>
      </c>
      <c r="P354">
        <v>8</v>
      </c>
      <c r="Q354">
        <v>239.91</v>
      </c>
      <c r="R354" t="e">
        <v>#REF!</v>
      </c>
      <c r="S354">
        <v>6983</v>
      </c>
      <c r="T354" t="s">
        <v>3093</v>
      </c>
      <c r="U354" t="s">
        <v>4043</v>
      </c>
      <c r="V354" s="49" t="s">
        <v>14481</v>
      </c>
      <c r="X354">
        <v>0</v>
      </c>
    </row>
    <row r="355" spans="1:25" ht="22.05" customHeight="1" x14ac:dyDescent="0.45">
      <c r="B355" s="19">
        <v>274.32</v>
      </c>
      <c r="C355" s="19">
        <v>274.3999</v>
      </c>
      <c r="D355" s="19">
        <v>43.403981899999998</v>
      </c>
      <c r="E355" s="19">
        <v>52.929986360000001</v>
      </c>
      <c r="F355" s="19">
        <v>229.11</v>
      </c>
      <c r="K355" t="s">
        <v>14482</v>
      </c>
      <c r="L355" t="s">
        <v>14483</v>
      </c>
      <c r="N355" t="s">
        <v>4300</v>
      </c>
      <c r="O355">
        <v>114</v>
      </c>
      <c r="P355">
        <v>8</v>
      </c>
      <c r="Q355">
        <v>274.32</v>
      </c>
      <c r="R355" t="e">
        <v>#REF!</v>
      </c>
      <c r="S355">
        <v>6983</v>
      </c>
      <c r="T355" t="s">
        <v>3093</v>
      </c>
      <c r="U355" t="s">
        <v>4043</v>
      </c>
      <c r="V355" s="49" t="s">
        <v>14484</v>
      </c>
      <c r="X355">
        <v>0</v>
      </c>
    </row>
    <row r="356" spans="1:25" ht="22.05" customHeight="1" x14ac:dyDescent="0.45">
      <c r="B356" s="19">
        <v>320.11</v>
      </c>
      <c r="C356" s="19">
        <v>320.20780000000002</v>
      </c>
      <c r="D356" s="19">
        <v>43.40407063</v>
      </c>
      <c r="E356" s="19">
        <v>52.929434319999999</v>
      </c>
      <c r="F356" s="19">
        <v>230.32</v>
      </c>
      <c r="K356" t="s">
        <v>14485</v>
      </c>
      <c r="L356" t="s">
        <v>14486</v>
      </c>
      <c r="N356" t="s">
        <v>4300</v>
      </c>
      <c r="O356">
        <v>114</v>
      </c>
      <c r="P356">
        <v>8</v>
      </c>
      <c r="Q356">
        <v>320.11</v>
      </c>
      <c r="R356" t="e">
        <v>#REF!</v>
      </c>
      <c r="S356">
        <v>6983</v>
      </c>
      <c r="T356" t="s">
        <v>3093</v>
      </c>
      <c r="U356" t="s">
        <v>4043</v>
      </c>
      <c r="V356" s="49" t="s">
        <v>14487</v>
      </c>
      <c r="X356">
        <v>0</v>
      </c>
    </row>
    <row r="357" spans="1:25" ht="22.05" customHeight="1" x14ac:dyDescent="0.45">
      <c r="B357" s="19">
        <v>365.76</v>
      </c>
      <c r="C357" s="19">
        <v>365.86680000000001</v>
      </c>
      <c r="D357" s="19">
        <v>43.404160840000003</v>
      </c>
      <c r="E357" s="19">
        <v>52.928884539999999</v>
      </c>
      <c r="F357" s="19">
        <v>229.32</v>
      </c>
      <c r="K357" t="s">
        <v>14488</v>
      </c>
      <c r="L357" t="s">
        <v>14489</v>
      </c>
      <c r="N357" t="s">
        <v>4300</v>
      </c>
      <c r="O357">
        <v>114</v>
      </c>
      <c r="P357">
        <v>8</v>
      </c>
      <c r="Q357">
        <v>365.76</v>
      </c>
      <c r="R357" t="e">
        <v>#REF!</v>
      </c>
      <c r="S357">
        <v>6983</v>
      </c>
      <c r="T357" t="s">
        <v>3093</v>
      </c>
      <c r="U357" t="s">
        <v>4043</v>
      </c>
      <c r="V357" s="49" t="s">
        <v>14490</v>
      </c>
      <c r="X357">
        <v>0</v>
      </c>
    </row>
    <row r="358" spans="1:25" ht="22.05" customHeight="1" x14ac:dyDescent="0.45">
      <c r="B358" s="19">
        <v>374.24</v>
      </c>
      <c r="C358" s="19">
        <v>374.3426</v>
      </c>
      <c r="D358" s="19">
        <v>43.404177580000002</v>
      </c>
      <c r="E358" s="19">
        <v>52.928782460000001</v>
      </c>
      <c r="F358" s="19">
        <v>229.32</v>
      </c>
      <c r="K358" t="s">
        <v>14491</v>
      </c>
      <c r="L358" t="s">
        <v>14492</v>
      </c>
      <c r="N358" t="s">
        <v>4300</v>
      </c>
      <c r="O358">
        <v>114</v>
      </c>
      <c r="P358">
        <v>8</v>
      </c>
      <c r="Q358">
        <v>374.24</v>
      </c>
      <c r="R358" t="e">
        <v>#REF!</v>
      </c>
      <c r="S358">
        <v>6983</v>
      </c>
      <c r="T358" t="s">
        <v>3093</v>
      </c>
      <c r="U358" t="s">
        <v>4043</v>
      </c>
      <c r="V358" s="49" t="s">
        <v>14493</v>
      </c>
      <c r="X358">
        <v>0</v>
      </c>
    </row>
    <row r="359" spans="1:25" ht="22.05" customHeight="1" x14ac:dyDescent="0.45">
      <c r="B359" s="19">
        <v>436.09</v>
      </c>
      <c r="C359" s="19">
        <v>436.19779999999997</v>
      </c>
      <c r="D359" s="19">
        <v>43.404302139999999</v>
      </c>
      <c r="E359" s="19">
        <v>52.928038219999998</v>
      </c>
      <c r="F359" s="19">
        <v>229.52</v>
      </c>
      <c r="K359" t="s">
        <v>14494</v>
      </c>
      <c r="L359" t="s">
        <v>14495</v>
      </c>
      <c r="N359" t="s">
        <v>4300</v>
      </c>
      <c r="O359">
        <v>114</v>
      </c>
      <c r="P359">
        <v>8</v>
      </c>
      <c r="Q359">
        <v>436.09</v>
      </c>
      <c r="R359" t="e">
        <v>#REF!</v>
      </c>
      <c r="S359">
        <v>6983</v>
      </c>
      <c r="T359" t="s">
        <v>3093</v>
      </c>
      <c r="U359" t="s">
        <v>4043</v>
      </c>
      <c r="V359" s="49" t="s">
        <v>14496</v>
      </c>
      <c r="X359">
        <v>0</v>
      </c>
    </row>
    <row r="360" spans="1:25" ht="22.05" customHeight="1" x14ac:dyDescent="0.45">
      <c r="B360" s="19">
        <v>450.53</v>
      </c>
      <c r="C360" s="19">
        <v>450.65910000000002</v>
      </c>
      <c r="D360" s="19">
        <v>43.404340400000002</v>
      </c>
      <c r="E360" s="19">
        <v>52.92786787</v>
      </c>
      <c r="F360" s="19">
        <v>230.32</v>
      </c>
      <c r="K360" t="s">
        <v>14497</v>
      </c>
      <c r="L360" t="s">
        <v>14498</v>
      </c>
      <c r="N360" t="s">
        <v>4300</v>
      </c>
      <c r="O360">
        <v>114</v>
      </c>
      <c r="P360">
        <v>8</v>
      </c>
      <c r="Q360">
        <v>450.53</v>
      </c>
      <c r="R360" t="e">
        <v>#REF!</v>
      </c>
      <c r="S360">
        <v>6983</v>
      </c>
      <c r="T360" t="s">
        <v>3093</v>
      </c>
      <c r="U360" t="s">
        <v>4043</v>
      </c>
      <c r="V360" s="49" t="s">
        <v>14499</v>
      </c>
      <c r="X360">
        <v>0</v>
      </c>
    </row>
    <row r="361" spans="1:25" ht="22.05" customHeight="1" x14ac:dyDescent="0.45">
      <c r="B361" s="19">
        <v>456.48</v>
      </c>
      <c r="C361" s="19">
        <v>456.60489999999999</v>
      </c>
      <c r="D361" s="19">
        <v>43.404382140000003</v>
      </c>
      <c r="E361" s="19">
        <v>52.92782192</v>
      </c>
      <c r="F361" s="19">
        <v>230.32</v>
      </c>
      <c r="K361" t="s">
        <v>13538</v>
      </c>
      <c r="L361" t="s">
        <v>13539</v>
      </c>
      <c r="N361" t="s">
        <v>4300</v>
      </c>
      <c r="O361">
        <v>114</v>
      </c>
      <c r="P361">
        <v>8</v>
      </c>
      <c r="Q361">
        <v>456.48</v>
      </c>
      <c r="R361" t="e">
        <v>#REF!</v>
      </c>
      <c r="S361">
        <v>6983</v>
      </c>
      <c r="T361" t="s">
        <v>3093</v>
      </c>
      <c r="U361" t="s">
        <v>4043</v>
      </c>
      <c r="V361" s="49" t="s">
        <v>14500</v>
      </c>
      <c r="X361">
        <v>1</v>
      </c>
    </row>
    <row r="362" spans="1:25" ht="22.05" customHeight="1" x14ac:dyDescent="0.45">
      <c r="A362" s="10">
        <v>7051</v>
      </c>
      <c r="B362" s="19">
        <v>0</v>
      </c>
      <c r="C362" s="19">
        <v>0</v>
      </c>
      <c r="D362" s="19">
        <v>43.40806456</v>
      </c>
      <c r="E362" s="19">
        <v>52.922948220000002</v>
      </c>
      <c r="F362" s="19">
        <v>231.91</v>
      </c>
      <c r="G362" s="20">
        <v>98</v>
      </c>
      <c r="H362" s="20">
        <v>8</v>
      </c>
      <c r="I362" s="21">
        <v>0.2</v>
      </c>
      <c r="K362" t="s">
        <v>14501</v>
      </c>
      <c r="L362" t="s">
        <v>14502</v>
      </c>
      <c r="N362" t="s">
        <v>4300</v>
      </c>
      <c r="O362">
        <v>114</v>
      </c>
      <c r="P362">
        <v>8</v>
      </c>
      <c r="Q362">
        <v>0</v>
      </c>
      <c r="R362">
        <v>7051</v>
      </c>
      <c r="S362">
        <v>7051</v>
      </c>
      <c r="T362" t="s">
        <v>14503</v>
      </c>
      <c r="U362" t="e">
        <v>#N/A</v>
      </c>
      <c r="V362" s="49" t="s">
        <v>14504</v>
      </c>
      <c r="X362">
        <v>0</v>
      </c>
    </row>
    <row r="363" spans="1:25" ht="22.05" customHeight="1" x14ac:dyDescent="0.45">
      <c r="B363" s="19">
        <v>13.93</v>
      </c>
      <c r="C363" s="19">
        <v>13.93289</v>
      </c>
      <c r="D363" s="19">
        <v>43.40804395</v>
      </c>
      <c r="E363" s="19">
        <v>52.923117820000002</v>
      </c>
      <c r="F363" s="19">
        <v>231.51</v>
      </c>
      <c r="K363" t="s">
        <v>14505</v>
      </c>
      <c r="L363" t="s">
        <v>14506</v>
      </c>
      <c r="N363" t="s">
        <v>4300</v>
      </c>
      <c r="O363">
        <v>114</v>
      </c>
      <c r="P363">
        <v>8</v>
      </c>
      <c r="Q363">
        <v>13.93</v>
      </c>
      <c r="R363" t="e">
        <v>#REF!</v>
      </c>
      <c r="S363">
        <v>7051</v>
      </c>
      <c r="T363" t="s">
        <v>14503</v>
      </c>
      <c r="U363" t="e">
        <v>#N/A</v>
      </c>
      <c r="V363" s="49" t="s">
        <v>14507</v>
      </c>
      <c r="X363">
        <v>0</v>
      </c>
    </row>
    <row r="364" spans="1:25" ht="22.05" customHeight="1" x14ac:dyDescent="0.45">
      <c r="B364" s="19">
        <v>20.420000000000002</v>
      </c>
      <c r="C364" s="19">
        <v>20.427530000000001</v>
      </c>
      <c r="D364" s="19">
        <v>43.40803434</v>
      </c>
      <c r="E364" s="19">
        <v>52.923196910000001</v>
      </c>
      <c r="F364" s="19">
        <v>231.51</v>
      </c>
      <c r="K364" t="s">
        <v>14508</v>
      </c>
      <c r="L364" t="s">
        <v>14509</v>
      </c>
      <c r="N364" t="s">
        <v>4300</v>
      </c>
      <c r="O364">
        <v>114</v>
      </c>
      <c r="P364">
        <v>8</v>
      </c>
      <c r="Q364">
        <v>20.420000000000002</v>
      </c>
      <c r="R364" t="e">
        <v>#REF!</v>
      </c>
      <c r="S364">
        <v>7051</v>
      </c>
      <c r="T364" t="s">
        <v>14503</v>
      </c>
      <c r="U364" t="e">
        <v>#N/A</v>
      </c>
      <c r="V364" s="49" t="s">
        <v>14510</v>
      </c>
      <c r="X364">
        <v>0</v>
      </c>
    </row>
    <row r="365" spans="1:25" ht="22.05" customHeight="1" x14ac:dyDescent="0.45">
      <c r="B365" s="19">
        <v>105.37</v>
      </c>
      <c r="C365" s="19">
        <v>105.3844</v>
      </c>
      <c r="D365" s="19">
        <v>43.40775867</v>
      </c>
      <c r="E365" s="19">
        <v>52.924175089999999</v>
      </c>
      <c r="F365" s="19">
        <v>230.11</v>
      </c>
      <c r="K365" t="s">
        <v>14511</v>
      </c>
      <c r="L365" t="s">
        <v>14512</v>
      </c>
      <c r="N365" t="s">
        <v>4300</v>
      </c>
      <c r="O365">
        <v>114</v>
      </c>
      <c r="P365">
        <v>8</v>
      </c>
      <c r="Q365">
        <v>105.37</v>
      </c>
      <c r="R365" t="e">
        <v>#REF!</v>
      </c>
      <c r="S365">
        <v>7051</v>
      </c>
      <c r="T365" t="s">
        <v>14503</v>
      </c>
      <c r="U365" t="e">
        <v>#N/A</v>
      </c>
      <c r="V365" s="49" t="s">
        <v>14513</v>
      </c>
      <c r="X365">
        <v>0</v>
      </c>
    </row>
    <row r="366" spans="1:25" ht="22.05" customHeight="1" x14ac:dyDescent="0.45">
      <c r="B366" s="19">
        <v>186.69</v>
      </c>
      <c r="C366" s="19">
        <v>186.71260000000001</v>
      </c>
      <c r="D366" s="19">
        <v>43.407494739999997</v>
      </c>
      <c r="E366" s="19">
        <v>52.925111559999998</v>
      </c>
      <c r="F366" s="19">
        <v>230.93</v>
      </c>
      <c r="K366" t="s">
        <v>14514</v>
      </c>
      <c r="L366" t="s">
        <v>14515</v>
      </c>
      <c r="N366" t="s">
        <v>4300</v>
      </c>
      <c r="O366">
        <v>114</v>
      </c>
      <c r="P366">
        <v>8</v>
      </c>
      <c r="Q366">
        <v>186.69</v>
      </c>
      <c r="R366" t="e">
        <v>#REF!</v>
      </c>
      <c r="S366">
        <v>7051</v>
      </c>
      <c r="T366" t="s">
        <v>14503</v>
      </c>
      <c r="U366" t="e">
        <v>#N/A</v>
      </c>
      <c r="V366" s="49" t="s">
        <v>14516</v>
      </c>
      <c r="X366">
        <v>0</v>
      </c>
    </row>
    <row r="367" spans="1:25" ht="22.05" customHeight="1" x14ac:dyDescent="0.45">
      <c r="B367" s="19">
        <v>194.05</v>
      </c>
      <c r="C367" s="19">
        <v>194.06710000000001</v>
      </c>
      <c r="D367" s="19">
        <v>43.407538150000001</v>
      </c>
      <c r="E367" s="19">
        <v>52.925180109999999</v>
      </c>
      <c r="F367" s="19">
        <v>230.93</v>
      </c>
      <c r="K367" t="s">
        <v>14517</v>
      </c>
      <c r="L367" t="s">
        <v>14518</v>
      </c>
      <c r="N367" t="s">
        <v>4300</v>
      </c>
      <c r="O367">
        <v>114</v>
      </c>
      <c r="P367">
        <v>8</v>
      </c>
      <c r="Q367">
        <v>194.05</v>
      </c>
      <c r="R367" t="e">
        <v>#REF!</v>
      </c>
      <c r="S367">
        <v>7051</v>
      </c>
      <c r="T367" t="s">
        <v>14503</v>
      </c>
      <c r="U367" t="e">
        <v>#N/A</v>
      </c>
      <c r="V367" s="49" t="s">
        <v>14519</v>
      </c>
      <c r="X367">
        <v>0</v>
      </c>
    </row>
    <row r="368" spans="1:25" ht="22.05" customHeight="1" x14ac:dyDescent="0.45">
      <c r="B368" s="19">
        <v>196.81</v>
      </c>
      <c r="C368" s="19">
        <v>196.82859999999999</v>
      </c>
      <c r="D368" s="19">
        <v>43.40756279</v>
      </c>
      <c r="E368" s="19">
        <v>52.92518458</v>
      </c>
      <c r="F368" s="19">
        <v>230.93</v>
      </c>
      <c r="K368" t="s">
        <v>13654</v>
      </c>
      <c r="L368" t="s">
        <v>13655</v>
      </c>
      <c r="N368" t="s">
        <v>4300</v>
      </c>
      <c r="O368">
        <v>114</v>
      </c>
      <c r="P368">
        <v>8</v>
      </c>
      <c r="Q368">
        <v>196.81</v>
      </c>
      <c r="R368" t="e">
        <v>#REF!</v>
      </c>
      <c r="S368">
        <v>7051</v>
      </c>
      <c r="T368" t="s">
        <v>14503</v>
      </c>
      <c r="U368" t="e">
        <v>#N/A</v>
      </c>
      <c r="V368" s="49" t="s">
        <v>14520</v>
      </c>
      <c r="X368">
        <v>1</v>
      </c>
      <c r="Y368" t="s">
        <v>4356</v>
      </c>
    </row>
    <row r="369" spans="1:24" ht="22.05" customHeight="1" x14ac:dyDescent="0.45">
      <c r="A369" s="10">
        <v>8688</v>
      </c>
      <c r="B369" s="19">
        <v>0</v>
      </c>
      <c r="C369" s="19">
        <v>0</v>
      </c>
      <c r="D369" s="19">
        <v>43.411020460000003</v>
      </c>
      <c r="E369" s="19">
        <v>52.931532590000003</v>
      </c>
      <c r="F369" s="19">
        <v>229.83</v>
      </c>
      <c r="G369" s="20">
        <v>98</v>
      </c>
      <c r="H369" s="20">
        <v>8</v>
      </c>
      <c r="I369" s="21">
        <v>0.2</v>
      </c>
      <c r="K369" t="s">
        <v>14521</v>
      </c>
      <c r="L369" t="s">
        <v>14522</v>
      </c>
      <c r="N369" t="s">
        <v>4300</v>
      </c>
      <c r="O369">
        <v>114</v>
      </c>
      <c r="P369">
        <v>8</v>
      </c>
      <c r="Q369">
        <v>0</v>
      </c>
      <c r="R369">
        <v>8688</v>
      </c>
      <c r="S369">
        <v>8688</v>
      </c>
      <c r="T369" t="s">
        <v>3346</v>
      </c>
      <c r="U369" t="s">
        <v>3917</v>
      </c>
      <c r="V369" s="49" t="s">
        <v>14523</v>
      </c>
      <c r="X369">
        <v>0</v>
      </c>
    </row>
    <row r="370" spans="1:24" ht="22.05" customHeight="1" x14ac:dyDescent="0.45">
      <c r="B370" s="19">
        <v>6.53</v>
      </c>
      <c r="C370" s="19">
        <v>6.6355190000000004</v>
      </c>
      <c r="D370" s="19">
        <v>43.410985480000001</v>
      </c>
      <c r="E370" s="19">
        <v>52.931467859999998</v>
      </c>
      <c r="F370" s="19">
        <v>228.63</v>
      </c>
      <c r="K370" t="s">
        <v>14524</v>
      </c>
      <c r="L370" t="s">
        <v>14525</v>
      </c>
      <c r="N370" t="s">
        <v>4300</v>
      </c>
      <c r="O370">
        <v>114</v>
      </c>
      <c r="P370">
        <v>8</v>
      </c>
      <c r="Q370">
        <v>6.53</v>
      </c>
      <c r="R370" t="e">
        <v>#REF!</v>
      </c>
      <c r="S370">
        <v>8688</v>
      </c>
      <c r="T370" t="s">
        <v>3346</v>
      </c>
      <c r="U370" t="s">
        <v>3917</v>
      </c>
      <c r="V370" s="49" t="s">
        <v>14526</v>
      </c>
      <c r="X370">
        <v>0</v>
      </c>
    </row>
    <row r="371" spans="1:24" ht="22.05" customHeight="1" x14ac:dyDescent="0.45">
      <c r="B371" s="19">
        <v>17.43</v>
      </c>
      <c r="C371" s="19">
        <v>17.537579999999998</v>
      </c>
      <c r="D371" s="19">
        <v>43.410887369999998</v>
      </c>
      <c r="E371" s="19">
        <v>52.931465189999997</v>
      </c>
      <c r="F371" s="19">
        <v>228.63</v>
      </c>
      <c r="K371" t="s">
        <v>14527</v>
      </c>
      <c r="L371" t="s">
        <v>14528</v>
      </c>
      <c r="N371" t="s">
        <v>4300</v>
      </c>
      <c r="O371">
        <v>114</v>
      </c>
      <c r="P371">
        <v>8</v>
      </c>
      <c r="Q371">
        <v>17.43</v>
      </c>
      <c r="R371" t="e">
        <v>#REF!</v>
      </c>
      <c r="S371">
        <v>8688</v>
      </c>
      <c r="T371" t="s">
        <v>3346</v>
      </c>
      <c r="U371" t="s">
        <v>3917</v>
      </c>
      <c r="V371" s="49" t="s">
        <v>14529</v>
      </c>
      <c r="X371">
        <v>0</v>
      </c>
    </row>
    <row r="372" spans="1:24" ht="22.05" customHeight="1" x14ac:dyDescent="0.45">
      <c r="B372" s="19">
        <v>68.239999999999995</v>
      </c>
      <c r="C372" s="19">
        <v>68.354709999999997</v>
      </c>
      <c r="D372" s="19">
        <v>43.41043019</v>
      </c>
      <c r="E372" s="19">
        <v>52.931480059999998</v>
      </c>
      <c r="F372" s="19">
        <v>229.63</v>
      </c>
      <c r="K372" t="s">
        <v>14530</v>
      </c>
      <c r="L372" t="s">
        <v>14531</v>
      </c>
      <c r="N372" t="s">
        <v>4300</v>
      </c>
      <c r="O372">
        <v>114</v>
      </c>
      <c r="P372">
        <v>8</v>
      </c>
      <c r="Q372">
        <v>68.239999999999995</v>
      </c>
      <c r="R372" t="e">
        <v>#REF!</v>
      </c>
      <c r="S372">
        <v>8688</v>
      </c>
      <c r="T372" t="s">
        <v>3346</v>
      </c>
      <c r="U372" t="s">
        <v>3917</v>
      </c>
      <c r="V372" s="49" t="s">
        <v>14532</v>
      </c>
      <c r="X372">
        <v>0</v>
      </c>
    </row>
    <row r="373" spans="1:24" ht="22.05" customHeight="1" x14ac:dyDescent="0.45">
      <c r="B373" s="19">
        <v>83.04</v>
      </c>
      <c r="C373" s="19">
        <v>83.172979999999995</v>
      </c>
      <c r="D373" s="19">
        <v>43.410297319999998</v>
      </c>
      <c r="E373" s="19">
        <v>52.931494030000003</v>
      </c>
      <c r="F373" s="19">
        <v>229.03</v>
      </c>
      <c r="K373" t="s">
        <v>14264</v>
      </c>
      <c r="L373" t="s">
        <v>14265</v>
      </c>
      <c r="N373" t="s">
        <v>4300</v>
      </c>
      <c r="O373">
        <v>114</v>
      </c>
      <c r="P373">
        <v>8</v>
      </c>
      <c r="Q373">
        <v>83.04</v>
      </c>
      <c r="R373" t="e">
        <v>#REF!</v>
      </c>
      <c r="S373">
        <v>8688</v>
      </c>
      <c r="T373" t="s">
        <v>3346</v>
      </c>
      <c r="U373" t="s">
        <v>3917</v>
      </c>
      <c r="V373" s="49" t="s">
        <v>14533</v>
      </c>
      <c r="X373">
        <v>1</v>
      </c>
    </row>
    <row r="374" spans="1:24" ht="22.05" customHeight="1" x14ac:dyDescent="0.45">
      <c r="A374" s="10" t="s">
        <v>4257</v>
      </c>
      <c r="B374" s="19">
        <v>0</v>
      </c>
      <c r="C374" s="19">
        <v>0</v>
      </c>
      <c r="D374" s="19">
        <v>43.410297319999998</v>
      </c>
      <c r="E374" s="19">
        <v>52.931494030000003</v>
      </c>
      <c r="F374" s="19">
        <v>229.03</v>
      </c>
      <c r="G374" s="20">
        <v>98</v>
      </c>
      <c r="H374" s="20">
        <v>8</v>
      </c>
      <c r="I374" s="21">
        <v>0.2</v>
      </c>
      <c r="K374" t="s">
        <v>14534</v>
      </c>
      <c r="L374" t="s">
        <v>14535</v>
      </c>
      <c r="N374" t="s">
        <v>4300</v>
      </c>
      <c r="O374">
        <v>114</v>
      </c>
      <c r="P374">
        <v>8</v>
      </c>
      <c r="Q374">
        <v>0</v>
      </c>
      <c r="R374" t="s">
        <v>4257</v>
      </c>
      <c r="S374" t="s">
        <v>4257</v>
      </c>
      <c r="T374" t="s">
        <v>14536</v>
      </c>
      <c r="U374" t="e">
        <v>#N/A</v>
      </c>
      <c r="V374" s="49" t="s">
        <v>14537</v>
      </c>
      <c r="X374">
        <v>0</v>
      </c>
    </row>
    <row r="375" spans="1:24" ht="22.05" customHeight="1" x14ac:dyDescent="0.45">
      <c r="B375" s="19">
        <v>36.46</v>
      </c>
      <c r="C375" s="19">
        <v>36.457459999999998</v>
      </c>
      <c r="D375" s="19">
        <v>43.410179479999996</v>
      </c>
      <c r="E375" s="19">
        <v>52.931073949999998</v>
      </c>
      <c r="F375" s="19">
        <v>228.88</v>
      </c>
      <c r="K375" t="s">
        <v>14538</v>
      </c>
      <c r="L375" t="s">
        <v>14539</v>
      </c>
      <c r="N375" t="s">
        <v>4300</v>
      </c>
      <c r="O375">
        <v>114</v>
      </c>
      <c r="P375">
        <v>8</v>
      </c>
      <c r="Q375">
        <v>36.46</v>
      </c>
      <c r="R375" t="e">
        <v>#REF!</v>
      </c>
      <c r="S375" t="s">
        <v>4257</v>
      </c>
      <c r="T375" t="s">
        <v>14536</v>
      </c>
      <c r="U375" t="e">
        <v>#N/A</v>
      </c>
      <c r="V375" s="49" t="s">
        <v>14540</v>
      </c>
      <c r="X375">
        <v>0</v>
      </c>
    </row>
    <row r="376" spans="1:24" ht="22.05" customHeight="1" x14ac:dyDescent="0.45">
      <c r="B376" s="19">
        <v>54.6</v>
      </c>
      <c r="C376" s="19">
        <v>54.59601</v>
      </c>
      <c r="D376" s="19">
        <v>43.410116389999999</v>
      </c>
      <c r="E376" s="19">
        <v>52.930867399999997</v>
      </c>
      <c r="F376" s="19">
        <v>228.88</v>
      </c>
      <c r="K376" t="s">
        <v>14541</v>
      </c>
      <c r="L376" t="s">
        <v>14542</v>
      </c>
      <c r="N376" t="s">
        <v>4300</v>
      </c>
      <c r="O376">
        <v>114</v>
      </c>
      <c r="P376">
        <v>8</v>
      </c>
      <c r="Q376">
        <v>54.6</v>
      </c>
      <c r="R376" t="e">
        <v>#REF!</v>
      </c>
      <c r="S376" t="s">
        <v>4257</v>
      </c>
      <c r="T376" t="s">
        <v>14536</v>
      </c>
      <c r="U376" t="e">
        <v>#N/A</v>
      </c>
      <c r="V376" s="49" t="s">
        <v>14543</v>
      </c>
      <c r="X376">
        <v>0</v>
      </c>
    </row>
    <row r="377" spans="1:24" ht="22.05" customHeight="1" x14ac:dyDescent="0.45">
      <c r="B377" s="19">
        <v>146.04</v>
      </c>
      <c r="C377" s="19">
        <v>146.03880000000001</v>
      </c>
      <c r="D377" s="19">
        <v>43.409798330000001</v>
      </c>
      <c r="E377" s="19">
        <v>52.929826179999999</v>
      </c>
      <c r="F377" s="19">
        <v>229.59</v>
      </c>
      <c r="K377" t="s">
        <v>14544</v>
      </c>
      <c r="L377" t="s">
        <v>14545</v>
      </c>
      <c r="N377" t="s">
        <v>4300</v>
      </c>
      <c r="O377">
        <v>114</v>
      </c>
      <c r="P377">
        <v>8</v>
      </c>
      <c r="Q377">
        <v>146.04</v>
      </c>
      <c r="R377" t="e">
        <v>#REF!</v>
      </c>
      <c r="S377" t="s">
        <v>4257</v>
      </c>
      <c r="T377" t="s">
        <v>14536</v>
      </c>
      <c r="U377" t="e">
        <v>#N/A</v>
      </c>
      <c r="V377" s="49" t="s">
        <v>14546</v>
      </c>
      <c r="X377">
        <v>0</v>
      </c>
    </row>
    <row r="378" spans="1:24" ht="22.05" customHeight="1" x14ac:dyDescent="0.45">
      <c r="B378" s="19">
        <v>237.48</v>
      </c>
      <c r="C378" s="19">
        <v>237.47909999999999</v>
      </c>
      <c r="D378" s="19">
        <v>43.409480250000001</v>
      </c>
      <c r="E378" s="19">
        <v>52.928784960000002</v>
      </c>
      <c r="F378" s="19">
        <v>229.85</v>
      </c>
      <c r="K378" t="s">
        <v>14547</v>
      </c>
      <c r="L378" t="s">
        <v>14548</v>
      </c>
      <c r="N378" t="s">
        <v>4300</v>
      </c>
      <c r="O378">
        <v>114</v>
      </c>
      <c r="P378">
        <v>8</v>
      </c>
      <c r="Q378">
        <v>237.48</v>
      </c>
      <c r="R378" t="e">
        <v>#REF!</v>
      </c>
      <c r="S378" t="s">
        <v>4257</v>
      </c>
      <c r="T378" t="s">
        <v>14536</v>
      </c>
      <c r="U378" t="e">
        <v>#N/A</v>
      </c>
      <c r="V378" s="49" t="s">
        <v>14549</v>
      </c>
      <c r="X378">
        <v>0</v>
      </c>
    </row>
    <row r="379" spans="1:24" ht="22.05" customHeight="1" x14ac:dyDescent="0.45">
      <c r="B379" s="19">
        <v>253.26</v>
      </c>
      <c r="C379" s="19">
        <v>253.2636</v>
      </c>
      <c r="D379" s="19">
        <v>43.409425349999999</v>
      </c>
      <c r="E379" s="19">
        <v>52.928605240000003</v>
      </c>
      <c r="F379" s="19">
        <v>230.05</v>
      </c>
      <c r="K379" t="s">
        <v>14550</v>
      </c>
      <c r="L379" t="s">
        <v>14551</v>
      </c>
      <c r="N379" t="s">
        <v>4300</v>
      </c>
      <c r="O379">
        <v>114</v>
      </c>
      <c r="P379">
        <v>8</v>
      </c>
      <c r="Q379">
        <v>253.26</v>
      </c>
      <c r="R379" t="e">
        <v>#REF!</v>
      </c>
      <c r="S379" t="s">
        <v>4257</v>
      </c>
      <c r="T379" t="s">
        <v>14536</v>
      </c>
      <c r="U379" t="e">
        <v>#N/A</v>
      </c>
      <c r="V379" s="49" t="s">
        <v>14552</v>
      </c>
      <c r="X379">
        <v>0</v>
      </c>
    </row>
    <row r="380" spans="1:24" ht="22.05" customHeight="1" x14ac:dyDescent="0.45">
      <c r="B380" s="19">
        <v>328.92</v>
      </c>
      <c r="C380" s="19">
        <v>328.92070000000001</v>
      </c>
      <c r="D380" s="19">
        <v>43.408908029999999</v>
      </c>
      <c r="E380" s="19">
        <v>52.927997820000002</v>
      </c>
      <c r="F380" s="19">
        <v>230.25</v>
      </c>
      <c r="K380" t="s">
        <v>14553</v>
      </c>
      <c r="L380" t="s">
        <v>14554</v>
      </c>
      <c r="N380" t="s">
        <v>4300</v>
      </c>
      <c r="O380">
        <v>114</v>
      </c>
      <c r="P380">
        <v>8</v>
      </c>
      <c r="Q380">
        <v>328.92</v>
      </c>
      <c r="R380" t="e">
        <v>#REF!</v>
      </c>
      <c r="S380" t="s">
        <v>4257</v>
      </c>
      <c r="T380" t="s">
        <v>14536</v>
      </c>
      <c r="U380" t="e">
        <v>#N/A</v>
      </c>
      <c r="V380" s="49" t="s">
        <v>14555</v>
      </c>
      <c r="X380">
        <v>0</v>
      </c>
    </row>
    <row r="381" spans="1:24" ht="22.05" customHeight="1" x14ac:dyDescent="0.45">
      <c r="B381" s="19">
        <v>368.19</v>
      </c>
      <c r="C381" s="19">
        <v>368.1934</v>
      </c>
      <c r="D381" s="19">
        <v>43.4086395</v>
      </c>
      <c r="E381" s="19">
        <v>52.927682519999998</v>
      </c>
      <c r="F381" s="19">
        <v>230.48</v>
      </c>
      <c r="K381" t="s">
        <v>14556</v>
      </c>
      <c r="L381" t="s">
        <v>14557</v>
      </c>
      <c r="N381" t="s">
        <v>4300</v>
      </c>
      <c r="O381">
        <v>114</v>
      </c>
      <c r="P381">
        <v>8</v>
      </c>
      <c r="Q381">
        <v>368.19</v>
      </c>
      <c r="R381" t="e">
        <v>#REF!</v>
      </c>
      <c r="S381" t="s">
        <v>4257</v>
      </c>
      <c r="T381" t="s">
        <v>14536</v>
      </c>
      <c r="U381" t="e">
        <v>#N/A</v>
      </c>
      <c r="V381" s="49" t="s">
        <v>14558</v>
      </c>
      <c r="X381">
        <v>0</v>
      </c>
    </row>
    <row r="382" spans="1:24" ht="22.05" customHeight="1" x14ac:dyDescent="0.45">
      <c r="B382" s="19">
        <v>420.36</v>
      </c>
      <c r="C382" s="19">
        <v>420.36290000000002</v>
      </c>
      <c r="D382" s="19">
        <v>43.408400530000002</v>
      </c>
      <c r="E382" s="19">
        <v>52.927128099999997</v>
      </c>
      <c r="F382" s="19">
        <v>230.08</v>
      </c>
      <c r="K382" t="s">
        <v>14559</v>
      </c>
      <c r="L382" t="s">
        <v>14560</v>
      </c>
      <c r="N382" t="s">
        <v>4300</v>
      </c>
      <c r="O382">
        <v>114</v>
      </c>
      <c r="P382">
        <v>8</v>
      </c>
      <c r="Q382">
        <v>420.36</v>
      </c>
      <c r="R382" t="e">
        <v>#REF!</v>
      </c>
      <c r="S382" t="s">
        <v>4257</v>
      </c>
      <c r="T382" t="s">
        <v>14536</v>
      </c>
      <c r="U382" t="e">
        <v>#N/A</v>
      </c>
      <c r="V382" s="49" t="s">
        <v>14561</v>
      </c>
      <c r="X382">
        <v>0</v>
      </c>
    </row>
    <row r="383" spans="1:24" ht="22.05" customHeight="1" x14ac:dyDescent="0.45">
      <c r="B383" s="19">
        <v>511.8</v>
      </c>
      <c r="C383" s="19">
        <v>511.8073</v>
      </c>
      <c r="D383" s="19">
        <v>43.407981669999998</v>
      </c>
      <c r="E383" s="19">
        <v>52.926156329999998</v>
      </c>
      <c r="F383" s="19">
        <v>230.98</v>
      </c>
      <c r="K383" t="s">
        <v>14562</v>
      </c>
      <c r="L383" t="s">
        <v>14563</v>
      </c>
      <c r="N383" t="s">
        <v>4300</v>
      </c>
      <c r="O383">
        <v>114</v>
      </c>
      <c r="P383">
        <v>8</v>
      </c>
      <c r="Q383">
        <v>511.8</v>
      </c>
      <c r="R383" t="e">
        <v>#REF!</v>
      </c>
      <c r="S383" t="s">
        <v>4257</v>
      </c>
      <c r="T383" t="s">
        <v>14536</v>
      </c>
      <c r="U383" t="e">
        <v>#N/A</v>
      </c>
      <c r="V383" s="49" t="s">
        <v>14564</v>
      </c>
      <c r="X383">
        <v>0</v>
      </c>
    </row>
    <row r="384" spans="1:24" ht="22.05" customHeight="1" x14ac:dyDescent="0.45">
      <c r="B384" s="19">
        <v>603.24</v>
      </c>
      <c r="C384" s="19">
        <v>603.2473</v>
      </c>
      <c r="D384" s="19">
        <v>43.40756279</v>
      </c>
      <c r="E384" s="19">
        <v>52.92518458</v>
      </c>
      <c r="F384" s="19">
        <v>230.93</v>
      </c>
      <c r="K384" t="s">
        <v>13654</v>
      </c>
      <c r="L384" t="s">
        <v>13655</v>
      </c>
      <c r="N384" t="s">
        <v>4300</v>
      </c>
      <c r="O384">
        <v>114</v>
      </c>
      <c r="P384">
        <v>8</v>
      </c>
      <c r="Q384">
        <v>603.24</v>
      </c>
      <c r="R384" t="e">
        <v>#REF!</v>
      </c>
      <c r="S384" t="s">
        <v>4257</v>
      </c>
      <c r="T384" t="s">
        <v>14536</v>
      </c>
      <c r="U384" t="e">
        <v>#N/A</v>
      </c>
      <c r="V384" s="49" t="s">
        <v>14565</v>
      </c>
      <c r="X384">
        <v>1</v>
      </c>
    </row>
    <row r="385" spans="1:24" ht="22.05" customHeight="1" x14ac:dyDescent="0.45">
      <c r="A385" s="10">
        <v>8780</v>
      </c>
      <c r="B385" s="19">
        <v>0</v>
      </c>
      <c r="C385" s="19">
        <v>0</v>
      </c>
      <c r="D385" s="19">
        <v>43.404577119999999</v>
      </c>
      <c r="E385" s="19">
        <v>52.930051890000001</v>
      </c>
      <c r="F385" s="19">
        <v>230.73</v>
      </c>
      <c r="G385" s="20">
        <v>98</v>
      </c>
      <c r="H385" s="20">
        <v>8</v>
      </c>
      <c r="I385" s="21">
        <v>0.2</v>
      </c>
      <c r="K385" t="s">
        <v>14566</v>
      </c>
      <c r="L385" t="s">
        <v>14567</v>
      </c>
      <c r="N385" t="s">
        <v>4300</v>
      </c>
      <c r="O385">
        <v>114</v>
      </c>
      <c r="P385">
        <v>8</v>
      </c>
      <c r="Q385">
        <v>0</v>
      </c>
      <c r="R385">
        <v>8780</v>
      </c>
      <c r="S385">
        <v>8780</v>
      </c>
      <c r="T385" t="s">
        <v>3374</v>
      </c>
      <c r="U385" t="s">
        <v>3854</v>
      </c>
      <c r="V385" s="49" t="s">
        <v>14568</v>
      </c>
      <c r="X385">
        <v>0</v>
      </c>
    </row>
    <row r="386" spans="1:24" ht="22.05" customHeight="1" x14ac:dyDescent="0.45">
      <c r="B386" s="19">
        <v>2.08</v>
      </c>
      <c r="C386" s="19">
        <v>2.0780919999999998</v>
      </c>
      <c r="D386" s="19">
        <v>43.404575829999999</v>
      </c>
      <c r="E386" s="19">
        <v>52.930026300000002</v>
      </c>
      <c r="F386" s="19">
        <v>230.73</v>
      </c>
      <c r="K386" t="s">
        <v>14569</v>
      </c>
      <c r="L386" t="s">
        <v>14570</v>
      </c>
      <c r="N386" t="s">
        <v>4300</v>
      </c>
      <c r="O386">
        <v>114</v>
      </c>
      <c r="P386">
        <v>8</v>
      </c>
      <c r="Q386">
        <v>2.08</v>
      </c>
      <c r="R386" t="e">
        <v>#REF!</v>
      </c>
      <c r="S386">
        <v>8780</v>
      </c>
      <c r="T386" t="s">
        <v>3374</v>
      </c>
      <c r="U386" t="s">
        <v>3854</v>
      </c>
      <c r="V386" s="49" t="s">
        <v>14571</v>
      </c>
      <c r="X386">
        <v>0</v>
      </c>
    </row>
    <row r="387" spans="1:24" ht="22.05" customHeight="1" x14ac:dyDescent="0.45">
      <c r="B387" s="19">
        <v>51.43</v>
      </c>
      <c r="C387" s="19">
        <v>51.45185</v>
      </c>
      <c r="D387" s="19">
        <v>43.40447786</v>
      </c>
      <c r="E387" s="19">
        <v>52.929432030000001</v>
      </c>
      <c r="F387" s="19">
        <v>229.32</v>
      </c>
      <c r="K387" t="s">
        <v>14572</v>
      </c>
      <c r="L387" t="s">
        <v>14573</v>
      </c>
      <c r="N387" t="s">
        <v>4300</v>
      </c>
      <c r="O387">
        <v>114</v>
      </c>
      <c r="P387">
        <v>8</v>
      </c>
      <c r="Q387">
        <v>51.43</v>
      </c>
      <c r="R387" t="e">
        <v>#REF!</v>
      </c>
      <c r="S387">
        <v>8780</v>
      </c>
      <c r="T387" t="s">
        <v>3374</v>
      </c>
      <c r="U387" t="s">
        <v>3854</v>
      </c>
      <c r="V387" s="49" t="s">
        <v>14574</v>
      </c>
      <c r="X387">
        <v>0</v>
      </c>
    </row>
    <row r="388" spans="1:24" ht="22.05" customHeight="1" x14ac:dyDescent="0.45">
      <c r="B388" s="19">
        <v>91.44</v>
      </c>
      <c r="C388" s="19">
        <v>91.464640000000003</v>
      </c>
      <c r="D388" s="19">
        <v>43.404439699999998</v>
      </c>
      <c r="E388" s="19">
        <v>52.928940900000001</v>
      </c>
      <c r="F388" s="19">
        <v>229.92</v>
      </c>
      <c r="K388" t="s">
        <v>14575</v>
      </c>
      <c r="L388" t="s">
        <v>14576</v>
      </c>
      <c r="N388" t="s">
        <v>4300</v>
      </c>
      <c r="O388">
        <v>114</v>
      </c>
      <c r="P388">
        <v>8</v>
      </c>
      <c r="Q388">
        <v>91.44</v>
      </c>
      <c r="R388" t="e">
        <v>#REF!</v>
      </c>
      <c r="S388">
        <v>8780</v>
      </c>
      <c r="T388" t="s">
        <v>3374</v>
      </c>
      <c r="U388" t="s">
        <v>3854</v>
      </c>
      <c r="V388" s="49" t="s">
        <v>14577</v>
      </c>
      <c r="X388">
        <v>0</v>
      </c>
    </row>
    <row r="389" spans="1:24" ht="22.05" customHeight="1" x14ac:dyDescent="0.45">
      <c r="B389" s="19">
        <v>121.59</v>
      </c>
      <c r="C389" s="19">
        <v>121.61799999999999</v>
      </c>
      <c r="D389" s="19">
        <v>43.404410939999998</v>
      </c>
      <c r="E389" s="19">
        <v>52.928570790000002</v>
      </c>
      <c r="F389" s="19">
        <v>230.32</v>
      </c>
      <c r="K389" t="s">
        <v>14578</v>
      </c>
      <c r="L389" t="s">
        <v>14579</v>
      </c>
      <c r="N389" t="s">
        <v>4300</v>
      </c>
      <c r="O389">
        <v>114</v>
      </c>
      <c r="P389">
        <v>8</v>
      </c>
      <c r="Q389">
        <v>121.59</v>
      </c>
      <c r="R389" t="e">
        <v>#REF!</v>
      </c>
      <c r="S389">
        <v>8780</v>
      </c>
      <c r="T389" t="s">
        <v>3374</v>
      </c>
      <c r="U389" t="s">
        <v>3854</v>
      </c>
      <c r="V389" s="49" t="s">
        <v>14580</v>
      </c>
      <c r="X389">
        <v>0</v>
      </c>
    </row>
    <row r="390" spans="1:24" ht="22.05" customHeight="1" x14ac:dyDescent="0.45">
      <c r="B390" s="19">
        <v>145.18</v>
      </c>
      <c r="C390" s="19">
        <v>145.2396</v>
      </c>
      <c r="D390" s="19">
        <v>43.404365970000001</v>
      </c>
      <c r="E390" s="19">
        <v>52.928286159999999</v>
      </c>
      <c r="F390" s="19">
        <v>229.12</v>
      </c>
      <c r="K390" t="s">
        <v>14581</v>
      </c>
      <c r="L390" t="s">
        <v>14582</v>
      </c>
      <c r="N390" t="s">
        <v>4300</v>
      </c>
      <c r="O390">
        <v>114</v>
      </c>
      <c r="P390">
        <v>8</v>
      </c>
      <c r="Q390">
        <v>145.18</v>
      </c>
      <c r="R390" t="e">
        <v>#REF!</v>
      </c>
      <c r="S390">
        <v>8780</v>
      </c>
      <c r="T390" t="s">
        <v>3374</v>
      </c>
      <c r="U390" t="s">
        <v>3854</v>
      </c>
      <c r="V390" s="49" t="s">
        <v>14583</v>
      </c>
      <c r="X390">
        <v>0</v>
      </c>
    </row>
    <row r="391" spans="1:24" ht="22.05" customHeight="1" x14ac:dyDescent="0.45">
      <c r="B391" s="19">
        <v>181.52</v>
      </c>
      <c r="C391" s="19">
        <v>181.58779999999999</v>
      </c>
      <c r="D391" s="19">
        <v>43.404617940000001</v>
      </c>
      <c r="E391" s="19">
        <v>52.928000109999999</v>
      </c>
      <c r="F391" s="19">
        <v>229.89</v>
      </c>
      <c r="K391" t="s">
        <v>14584</v>
      </c>
      <c r="L391" t="s">
        <v>14585</v>
      </c>
      <c r="N391" t="s">
        <v>4300</v>
      </c>
      <c r="O391">
        <v>114</v>
      </c>
      <c r="P391">
        <v>8</v>
      </c>
      <c r="Q391">
        <v>181.52</v>
      </c>
      <c r="R391" t="e">
        <v>#REF!</v>
      </c>
      <c r="S391">
        <v>8780</v>
      </c>
      <c r="T391" t="s">
        <v>3374</v>
      </c>
      <c r="U391" t="s">
        <v>3854</v>
      </c>
      <c r="V391" s="49" t="s">
        <v>14586</v>
      </c>
      <c r="X391">
        <v>0</v>
      </c>
    </row>
    <row r="392" spans="1:24" ht="22.05" customHeight="1" x14ac:dyDescent="0.45">
      <c r="B392" s="19">
        <v>182.88</v>
      </c>
      <c r="C392" s="19">
        <v>182.94589999999999</v>
      </c>
      <c r="D392" s="19">
        <v>43.404608009999997</v>
      </c>
      <c r="E392" s="19">
        <v>52.927990319999999</v>
      </c>
      <c r="F392" s="19">
        <v>229.89</v>
      </c>
      <c r="K392" t="s">
        <v>14587</v>
      </c>
      <c r="L392" t="s">
        <v>14588</v>
      </c>
      <c r="N392" t="s">
        <v>4300</v>
      </c>
      <c r="O392">
        <v>114</v>
      </c>
      <c r="P392">
        <v>8</v>
      </c>
      <c r="Q392">
        <v>182.88</v>
      </c>
      <c r="R392" t="e">
        <v>#REF!</v>
      </c>
      <c r="S392">
        <v>8780</v>
      </c>
      <c r="T392" t="s">
        <v>3374</v>
      </c>
      <c r="U392" t="s">
        <v>3854</v>
      </c>
      <c r="V392" s="49" t="s">
        <v>14589</v>
      </c>
      <c r="X392">
        <v>0</v>
      </c>
    </row>
    <row r="393" spans="1:24" ht="22.05" customHeight="1" x14ac:dyDescent="0.45">
      <c r="B393" s="19">
        <v>209.38</v>
      </c>
      <c r="C393" s="19">
        <v>209.4487</v>
      </c>
      <c r="D393" s="19">
        <v>43.404414330000002</v>
      </c>
      <c r="E393" s="19">
        <v>52.927799399999998</v>
      </c>
      <c r="F393" s="19">
        <v>230.32</v>
      </c>
      <c r="K393" t="s">
        <v>14590</v>
      </c>
      <c r="L393" t="s">
        <v>14591</v>
      </c>
      <c r="N393" t="s">
        <v>4300</v>
      </c>
      <c r="O393">
        <v>114</v>
      </c>
      <c r="P393">
        <v>8</v>
      </c>
      <c r="Q393">
        <v>209.38</v>
      </c>
      <c r="R393" t="e">
        <v>#REF!</v>
      </c>
      <c r="S393">
        <v>8780</v>
      </c>
      <c r="T393" t="s">
        <v>3374</v>
      </c>
      <c r="U393" t="s">
        <v>3854</v>
      </c>
      <c r="V393" s="49" t="s">
        <v>14592</v>
      </c>
      <c r="X393">
        <v>0</v>
      </c>
    </row>
    <row r="394" spans="1:24" ht="22.05" customHeight="1" x14ac:dyDescent="0.45">
      <c r="B394" s="19">
        <v>213.39</v>
      </c>
      <c r="C394" s="19">
        <v>213.4632</v>
      </c>
      <c r="D394" s="19">
        <v>43.404382140000003</v>
      </c>
      <c r="E394" s="19">
        <v>52.92782192</v>
      </c>
      <c r="F394" s="19">
        <v>230.32</v>
      </c>
      <c r="K394" t="s">
        <v>13538</v>
      </c>
      <c r="L394" t="s">
        <v>13539</v>
      </c>
      <c r="N394" t="s">
        <v>4300</v>
      </c>
      <c r="O394">
        <v>114</v>
      </c>
      <c r="P394">
        <v>8</v>
      </c>
      <c r="Q394">
        <v>213.39</v>
      </c>
      <c r="R394" t="e">
        <v>#REF!</v>
      </c>
      <c r="S394">
        <v>8780</v>
      </c>
      <c r="T394" t="s">
        <v>3374</v>
      </c>
      <c r="U394" t="s">
        <v>3854</v>
      </c>
      <c r="V394" s="49" t="s">
        <v>14593</v>
      </c>
      <c r="X394">
        <v>1</v>
      </c>
    </row>
    <row r="395" spans="1:24" ht="22.05" customHeight="1" x14ac:dyDescent="0.45">
      <c r="A395" s="10">
        <v>8862</v>
      </c>
      <c r="B395" s="19">
        <v>0</v>
      </c>
      <c r="C395" s="19">
        <v>0</v>
      </c>
      <c r="D395" s="19">
        <v>43.401103280000001</v>
      </c>
      <c r="E395" s="19">
        <v>52.930815449999997</v>
      </c>
      <c r="F395" s="19">
        <v>231.51</v>
      </c>
      <c r="G395" s="20">
        <v>98</v>
      </c>
      <c r="H395" s="20">
        <v>8</v>
      </c>
      <c r="I395" s="21">
        <v>0.2</v>
      </c>
      <c r="K395" t="s">
        <v>14594</v>
      </c>
      <c r="L395" t="s">
        <v>14595</v>
      </c>
      <c r="N395" t="s">
        <v>4300</v>
      </c>
      <c r="O395">
        <v>114</v>
      </c>
      <c r="P395">
        <v>8</v>
      </c>
      <c r="Q395">
        <v>0</v>
      </c>
      <c r="R395">
        <v>8862</v>
      </c>
      <c r="S395">
        <v>8862</v>
      </c>
      <c r="T395" t="s">
        <v>3383</v>
      </c>
      <c r="U395" t="s">
        <v>3854</v>
      </c>
      <c r="V395" s="49" t="s">
        <v>14596</v>
      </c>
      <c r="X395">
        <v>0</v>
      </c>
    </row>
    <row r="396" spans="1:24" ht="22.05" customHeight="1" x14ac:dyDescent="0.45">
      <c r="B396" s="19">
        <v>31.55</v>
      </c>
      <c r="C396" s="19">
        <v>31.58445</v>
      </c>
      <c r="D396" s="19">
        <v>43.401303779999999</v>
      </c>
      <c r="E396" s="19">
        <v>52.930539590000002</v>
      </c>
      <c r="F396" s="19">
        <v>230.11</v>
      </c>
      <c r="K396" t="s">
        <v>14597</v>
      </c>
      <c r="L396" t="s">
        <v>14598</v>
      </c>
      <c r="N396" t="s">
        <v>4300</v>
      </c>
      <c r="O396">
        <v>114</v>
      </c>
      <c r="P396">
        <v>8</v>
      </c>
      <c r="Q396">
        <v>31.55</v>
      </c>
      <c r="R396" t="e">
        <v>#REF!</v>
      </c>
      <c r="S396">
        <v>8862</v>
      </c>
      <c r="T396" t="s">
        <v>3383</v>
      </c>
      <c r="U396" t="s">
        <v>3854</v>
      </c>
      <c r="V396" s="49" t="s">
        <v>14599</v>
      </c>
      <c r="X396">
        <v>0</v>
      </c>
    </row>
    <row r="397" spans="1:24" ht="22.05" customHeight="1" x14ac:dyDescent="0.45">
      <c r="B397" s="19">
        <v>54.13</v>
      </c>
      <c r="C397" s="19">
        <v>54.16675</v>
      </c>
      <c r="D397" s="19">
        <v>43.401449450000001</v>
      </c>
      <c r="E397" s="19">
        <v>52.930345189999997</v>
      </c>
      <c r="F397" s="19">
        <v>230.31</v>
      </c>
      <c r="K397" t="s">
        <v>14600</v>
      </c>
      <c r="L397" t="s">
        <v>14601</v>
      </c>
      <c r="N397" t="s">
        <v>4300</v>
      </c>
      <c r="O397">
        <v>114</v>
      </c>
      <c r="P397">
        <v>8</v>
      </c>
      <c r="Q397">
        <v>54.13</v>
      </c>
      <c r="R397" t="e">
        <v>#REF!</v>
      </c>
      <c r="S397">
        <v>8862</v>
      </c>
      <c r="T397" t="s">
        <v>3383</v>
      </c>
      <c r="U397" t="s">
        <v>3854</v>
      </c>
      <c r="V397" s="49" t="s">
        <v>14602</v>
      </c>
      <c r="X397">
        <v>0</v>
      </c>
    </row>
    <row r="398" spans="1:24" ht="22.05" customHeight="1" x14ac:dyDescent="0.45">
      <c r="B398" s="19">
        <v>91.44</v>
      </c>
      <c r="C398" s="19">
        <v>91.474069999999998</v>
      </c>
      <c r="D398" s="19">
        <v>43.401697669999997</v>
      </c>
      <c r="E398" s="19">
        <v>52.930035050000001</v>
      </c>
      <c r="F398" s="19">
        <v>229.91</v>
      </c>
      <c r="K398" t="s">
        <v>14603</v>
      </c>
      <c r="L398" t="s">
        <v>14604</v>
      </c>
      <c r="N398" t="s">
        <v>4300</v>
      </c>
      <c r="O398">
        <v>114</v>
      </c>
      <c r="P398">
        <v>8</v>
      </c>
      <c r="Q398">
        <v>91.44</v>
      </c>
      <c r="R398" t="e">
        <v>#REF!</v>
      </c>
      <c r="S398">
        <v>8862</v>
      </c>
      <c r="T398" t="s">
        <v>3383</v>
      </c>
      <c r="U398" t="s">
        <v>3854</v>
      </c>
      <c r="V398" s="49" t="s">
        <v>14605</v>
      </c>
      <c r="X398">
        <v>0</v>
      </c>
    </row>
    <row r="399" spans="1:24" ht="22.05" customHeight="1" x14ac:dyDescent="0.45">
      <c r="B399" s="19">
        <v>117.67</v>
      </c>
      <c r="C399" s="19">
        <v>117.70229999999999</v>
      </c>
      <c r="D399" s="19">
        <v>43.401872179999998</v>
      </c>
      <c r="E399" s="19">
        <v>52.929817010000001</v>
      </c>
      <c r="F399" s="19">
        <v>229.71</v>
      </c>
      <c r="K399" t="s">
        <v>14606</v>
      </c>
      <c r="L399" t="s">
        <v>14607</v>
      </c>
      <c r="N399" t="s">
        <v>4300</v>
      </c>
      <c r="O399">
        <v>114</v>
      </c>
      <c r="P399">
        <v>8</v>
      </c>
      <c r="Q399">
        <v>117.67</v>
      </c>
      <c r="R399" t="e">
        <v>#REF!</v>
      </c>
      <c r="S399">
        <v>8862</v>
      </c>
      <c r="T399" t="s">
        <v>3383</v>
      </c>
      <c r="U399" t="s">
        <v>3854</v>
      </c>
      <c r="V399" s="49" t="s">
        <v>14608</v>
      </c>
      <c r="X399">
        <v>0</v>
      </c>
    </row>
    <row r="400" spans="1:24" ht="22.05" customHeight="1" x14ac:dyDescent="0.45">
      <c r="B400" s="19">
        <v>166.86</v>
      </c>
      <c r="C400" s="19">
        <v>166.8948</v>
      </c>
      <c r="D400" s="19">
        <v>43.402204519999998</v>
      </c>
      <c r="E400" s="19">
        <v>52.929415779999999</v>
      </c>
      <c r="F400" s="19">
        <v>229.37</v>
      </c>
      <c r="K400" t="s">
        <v>14609</v>
      </c>
      <c r="L400" t="s">
        <v>14610</v>
      </c>
      <c r="N400" t="s">
        <v>4300</v>
      </c>
      <c r="O400">
        <v>114</v>
      </c>
      <c r="P400">
        <v>8</v>
      </c>
      <c r="Q400">
        <v>166.86</v>
      </c>
      <c r="R400" t="e">
        <v>#REF!</v>
      </c>
      <c r="S400">
        <v>8862</v>
      </c>
      <c r="T400" t="s">
        <v>3383</v>
      </c>
      <c r="U400" t="s">
        <v>3854</v>
      </c>
      <c r="V400" s="49" t="s">
        <v>14611</v>
      </c>
      <c r="X400">
        <v>0</v>
      </c>
    </row>
    <row r="401" spans="1:24" ht="22.05" customHeight="1" x14ac:dyDescent="0.45">
      <c r="B401" s="19">
        <v>182.88</v>
      </c>
      <c r="C401" s="19">
        <v>182.91730000000001</v>
      </c>
      <c r="D401" s="19">
        <v>43.40233336</v>
      </c>
      <c r="E401" s="19">
        <v>52.929326940000003</v>
      </c>
      <c r="F401" s="19">
        <v>229.57</v>
      </c>
      <c r="K401" t="s">
        <v>14612</v>
      </c>
      <c r="L401" t="s">
        <v>14613</v>
      </c>
      <c r="N401" t="s">
        <v>4300</v>
      </c>
      <c r="O401">
        <v>114</v>
      </c>
      <c r="P401">
        <v>8</v>
      </c>
      <c r="Q401">
        <v>182.88</v>
      </c>
      <c r="R401" t="e">
        <v>#REF!</v>
      </c>
      <c r="S401">
        <v>8862</v>
      </c>
      <c r="T401" t="s">
        <v>3383</v>
      </c>
      <c r="U401" t="s">
        <v>3854</v>
      </c>
      <c r="V401" s="49" t="s">
        <v>14614</v>
      </c>
      <c r="X401">
        <v>0</v>
      </c>
    </row>
    <row r="402" spans="1:24" ht="22.05" customHeight="1" x14ac:dyDescent="0.45">
      <c r="B402" s="19">
        <v>263.27999999999997</v>
      </c>
      <c r="C402" s="19">
        <v>263.3279</v>
      </c>
      <c r="D402" s="19">
        <v>43.402979909999999</v>
      </c>
      <c r="E402" s="19">
        <v>52.92888112</v>
      </c>
      <c r="F402" s="19">
        <v>230.92</v>
      </c>
      <c r="K402" t="s">
        <v>14615</v>
      </c>
      <c r="L402" t="s">
        <v>14616</v>
      </c>
      <c r="N402" t="s">
        <v>4300</v>
      </c>
      <c r="O402">
        <v>114</v>
      </c>
      <c r="P402">
        <v>8</v>
      </c>
      <c r="Q402">
        <v>263.27999999999997</v>
      </c>
      <c r="R402" t="e">
        <v>#REF!</v>
      </c>
      <c r="S402">
        <v>8862</v>
      </c>
      <c r="T402" t="s">
        <v>3383</v>
      </c>
      <c r="U402" t="s">
        <v>3854</v>
      </c>
      <c r="V402" s="49" t="s">
        <v>14617</v>
      </c>
      <c r="X402">
        <v>0</v>
      </c>
    </row>
    <row r="403" spans="1:24" ht="22.05" customHeight="1" x14ac:dyDescent="0.45">
      <c r="B403" s="19">
        <v>274.32</v>
      </c>
      <c r="C403" s="19">
        <v>274.41379999999998</v>
      </c>
      <c r="D403" s="19">
        <v>43.403068060000003</v>
      </c>
      <c r="E403" s="19">
        <v>52.928818200000002</v>
      </c>
      <c r="F403" s="19">
        <v>229.92</v>
      </c>
      <c r="K403" t="s">
        <v>14618</v>
      </c>
      <c r="L403" t="s">
        <v>14619</v>
      </c>
      <c r="N403" t="s">
        <v>4300</v>
      </c>
      <c r="O403">
        <v>114</v>
      </c>
      <c r="P403">
        <v>8</v>
      </c>
      <c r="Q403">
        <v>274.32</v>
      </c>
      <c r="R403" t="e">
        <v>#REF!</v>
      </c>
      <c r="S403">
        <v>8862</v>
      </c>
      <c r="T403" t="s">
        <v>3383</v>
      </c>
      <c r="U403" t="s">
        <v>3854</v>
      </c>
      <c r="V403" s="49" t="s">
        <v>14620</v>
      </c>
      <c r="X403">
        <v>0</v>
      </c>
    </row>
    <row r="404" spans="1:24" ht="22.05" customHeight="1" x14ac:dyDescent="0.45">
      <c r="B404" s="19">
        <v>365.76</v>
      </c>
      <c r="C404" s="19">
        <v>365.85469999999998</v>
      </c>
      <c r="D404" s="19">
        <v>43.40379815</v>
      </c>
      <c r="E404" s="19">
        <v>52.928297090000001</v>
      </c>
      <c r="F404" s="19">
        <v>230.32</v>
      </c>
      <c r="K404" t="s">
        <v>14621</v>
      </c>
      <c r="L404" t="s">
        <v>14622</v>
      </c>
      <c r="N404" t="s">
        <v>4300</v>
      </c>
      <c r="O404">
        <v>114</v>
      </c>
      <c r="P404">
        <v>8</v>
      </c>
      <c r="Q404">
        <v>365.76</v>
      </c>
      <c r="R404" t="e">
        <v>#REF!</v>
      </c>
      <c r="S404">
        <v>8862</v>
      </c>
      <c r="T404" t="s">
        <v>3383</v>
      </c>
      <c r="U404" t="s">
        <v>3854</v>
      </c>
      <c r="V404" s="49" t="s">
        <v>14623</v>
      </c>
      <c r="X404">
        <v>0</v>
      </c>
    </row>
    <row r="405" spans="1:24" ht="22.05" customHeight="1" x14ac:dyDescent="0.45">
      <c r="B405" s="19">
        <v>368.24</v>
      </c>
      <c r="C405" s="19">
        <v>368.33920000000001</v>
      </c>
      <c r="D405" s="19">
        <v>43.40381799</v>
      </c>
      <c r="E405" s="19">
        <v>52.928282930000002</v>
      </c>
      <c r="F405" s="19">
        <v>230.32</v>
      </c>
      <c r="K405" t="s">
        <v>14624</v>
      </c>
      <c r="L405" t="s">
        <v>14625</v>
      </c>
      <c r="N405" t="s">
        <v>4300</v>
      </c>
      <c r="O405">
        <v>114</v>
      </c>
      <c r="P405">
        <v>8</v>
      </c>
      <c r="Q405">
        <v>368.24</v>
      </c>
      <c r="R405" t="e">
        <v>#REF!</v>
      </c>
      <c r="S405">
        <v>8862</v>
      </c>
      <c r="T405" t="s">
        <v>3383</v>
      </c>
      <c r="U405" t="s">
        <v>3854</v>
      </c>
      <c r="V405" s="49" t="s">
        <v>14626</v>
      </c>
      <c r="X405">
        <v>0</v>
      </c>
    </row>
    <row r="406" spans="1:24" ht="22.05" customHeight="1" x14ac:dyDescent="0.45">
      <c r="B406" s="19">
        <v>436.87</v>
      </c>
      <c r="C406" s="19">
        <v>436.96230000000003</v>
      </c>
      <c r="D406" s="19">
        <v>43.404355029999998</v>
      </c>
      <c r="E406" s="19">
        <v>52.927864470000003</v>
      </c>
      <c r="F406" s="19">
        <v>230.32</v>
      </c>
      <c r="K406" t="s">
        <v>14627</v>
      </c>
      <c r="L406" t="s">
        <v>14628</v>
      </c>
      <c r="N406" t="s">
        <v>4300</v>
      </c>
      <c r="O406">
        <v>114</v>
      </c>
      <c r="P406">
        <v>8</v>
      </c>
      <c r="Q406">
        <v>436.87</v>
      </c>
      <c r="R406" t="e">
        <v>#REF!</v>
      </c>
      <c r="S406">
        <v>8862</v>
      </c>
      <c r="T406" t="s">
        <v>3383</v>
      </c>
      <c r="U406" t="s">
        <v>3854</v>
      </c>
      <c r="V406" s="49" t="s">
        <v>14629</v>
      </c>
      <c r="X406">
        <v>0</v>
      </c>
    </row>
    <row r="407" spans="1:24" ht="22.05" customHeight="1" x14ac:dyDescent="0.45">
      <c r="B407" s="19">
        <v>441.44</v>
      </c>
      <c r="C407" s="19">
        <v>441.53910000000002</v>
      </c>
      <c r="D407" s="19">
        <v>43.404382140000003</v>
      </c>
      <c r="E407" s="19">
        <v>52.92782192</v>
      </c>
      <c r="F407" s="19">
        <v>230.32</v>
      </c>
      <c r="K407" t="s">
        <v>13538</v>
      </c>
      <c r="L407" t="s">
        <v>13539</v>
      </c>
      <c r="N407" t="s">
        <v>4300</v>
      </c>
      <c r="O407">
        <v>114</v>
      </c>
      <c r="P407">
        <v>8</v>
      </c>
      <c r="Q407">
        <v>441.44</v>
      </c>
      <c r="R407" t="e">
        <v>#REF!</v>
      </c>
      <c r="S407">
        <v>8862</v>
      </c>
      <c r="T407" t="s">
        <v>3383</v>
      </c>
      <c r="U407" t="s">
        <v>3854</v>
      </c>
      <c r="V407" s="49" t="s">
        <v>14630</v>
      </c>
      <c r="X407">
        <v>1</v>
      </c>
    </row>
    <row r="408" spans="1:24" ht="22.05" customHeight="1" x14ac:dyDescent="0.45">
      <c r="A408" s="10">
        <v>8935</v>
      </c>
      <c r="B408" s="19">
        <v>0</v>
      </c>
      <c r="C408" s="19">
        <v>0</v>
      </c>
      <c r="D408" s="19">
        <v>43.410370970000002</v>
      </c>
      <c r="E408" s="19">
        <v>52.933380839999998</v>
      </c>
      <c r="F408" s="19">
        <v>228.16</v>
      </c>
      <c r="G408" s="20">
        <v>98</v>
      </c>
      <c r="H408" s="20">
        <v>8</v>
      </c>
      <c r="I408" s="21">
        <v>0.2</v>
      </c>
      <c r="K408" t="s">
        <v>14631</v>
      </c>
      <c r="L408" t="s">
        <v>14632</v>
      </c>
      <c r="N408" t="s">
        <v>4300</v>
      </c>
      <c r="O408">
        <v>114</v>
      </c>
      <c r="P408">
        <v>8</v>
      </c>
      <c r="Q408">
        <v>0</v>
      </c>
      <c r="R408">
        <v>8935</v>
      </c>
      <c r="S408">
        <v>8935</v>
      </c>
      <c r="T408" t="s">
        <v>3399</v>
      </c>
      <c r="U408" t="s">
        <v>3992</v>
      </c>
      <c r="V408" s="49" t="s">
        <v>14633</v>
      </c>
      <c r="X408">
        <v>0</v>
      </c>
    </row>
    <row r="409" spans="1:24" ht="22.05" customHeight="1" x14ac:dyDescent="0.45">
      <c r="B409" s="19">
        <v>36.22</v>
      </c>
      <c r="C409" s="19">
        <v>36.222929999999998</v>
      </c>
      <c r="D409" s="19">
        <v>43.410561260000001</v>
      </c>
      <c r="E409" s="19">
        <v>52.933017710000001</v>
      </c>
      <c r="F409" s="19">
        <v>228.43</v>
      </c>
      <c r="K409" t="s">
        <v>14634</v>
      </c>
      <c r="L409" t="s">
        <v>14635</v>
      </c>
      <c r="N409" t="s">
        <v>4300</v>
      </c>
      <c r="O409">
        <v>114</v>
      </c>
      <c r="P409">
        <v>8</v>
      </c>
      <c r="Q409">
        <v>36.22</v>
      </c>
      <c r="R409" t="e">
        <v>#REF!</v>
      </c>
      <c r="S409">
        <v>8935</v>
      </c>
      <c r="T409" t="s">
        <v>3399</v>
      </c>
      <c r="U409" t="s">
        <v>3992</v>
      </c>
      <c r="V409" s="49" t="s">
        <v>14636</v>
      </c>
      <c r="X409">
        <v>0</v>
      </c>
    </row>
    <row r="410" spans="1:24" ht="22.05" customHeight="1" x14ac:dyDescent="0.45">
      <c r="B410" s="19">
        <v>64.66</v>
      </c>
      <c r="C410" s="19">
        <v>64.666110000000003</v>
      </c>
      <c r="D410" s="19">
        <v>43.410708829999997</v>
      </c>
      <c r="E410" s="19">
        <v>52.932730849999999</v>
      </c>
      <c r="F410" s="19">
        <v>229.03</v>
      </c>
      <c r="K410" t="s">
        <v>14637</v>
      </c>
      <c r="L410" t="s">
        <v>14638</v>
      </c>
      <c r="N410" t="s">
        <v>4300</v>
      </c>
      <c r="O410">
        <v>114</v>
      </c>
      <c r="P410">
        <v>8</v>
      </c>
      <c r="Q410">
        <v>64.66</v>
      </c>
      <c r="R410" t="e">
        <v>#REF!</v>
      </c>
      <c r="S410">
        <v>8935</v>
      </c>
      <c r="T410" t="s">
        <v>3399</v>
      </c>
      <c r="U410" t="s">
        <v>3992</v>
      </c>
      <c r="V410" s="49" t="s">
        <v>14639</v>
      </c>
      <c r="X410">
        <v>0</v>
      </c>
    </row>
    <row r="411" spans="1:24" ht="22.05" customHeight="1" x14ac:dyDescent="0.45">
      <c r="B411" s="19">
        <v>91.44</v>
      </c>
      <c r="C411" s="19">
        <v>91.448080000000004</v>
      </c>
      <c r="D411" s="19">
        <v>43.410836660000001</v>
      </c>
      <c r="E411" s="19">
        <v>52.932450520000003</v>
      </c>
      <c r="F411" s="19">
        <v>229.23</v>
      </c>
      <c r="K411" t="s">
        <v>14640</v>
      </c>
      <c r="L411" t="s">
        <v>14641</v>
      </c>
      <c r="N411" t="s">
        <v>4300</v>
      </c>
      <c r="O411">
        <v>114</v>
      </c>
      <c r="P411">
        <v>8</v>
      </c>
      <c r="Q411">
        <v>91.44</v>
      </c>
      <c r="R411" t="e">
        <v>#REF!</v>
      </c>
      <c r="S411">
        <v>8935</v>
      </c>
      <c r="T411" t="s">
        <v>3399</v>
      </c>
      <c r="U411" t="s">
        <v>3992</v>
      </c>
      <c r="V411" s="49" t="s">
        <v>14642</v>
      </c>
      <c r="X411">
        <v>0</v>
      </c>
    </row>
    <row r="412" spans="1:24" ht="22.05" customHeight="1" x14ac:dyDescent="0.45">
      <c r="B412" s="19">
        <v>139.16999999999999</v>
      </c>
      <c r="C412" s="19">
        <v>139.1763</v>
      </c>
      <c r="D412" s="19">
        <v>43.411064469999999</v>
      </c>
      <c r="E412" s="19">
        <v>52.931950929999999</v>
      </c>
      <c r="F412" s="19">
        <v>229.03</v>
      </c>
      <c r="K412" t="s">
        <v>14643</v>
      </c>
      <c r="L412" t="s">
        <v>14644</v>
      </c>
      <c r="N412" t="s">
        <v>4300</v>
      </c>
      <c r="O412">
        <v>114</v>
      </c>
      <c r="P412">
        <v>8</v>
      </c>
      <c r="Q412">
        <v>139.16999999999999</v>
      </c>
      <c r="R412" t="e">
        <v>#REF!</v>
      </c>
      <c r="S412">
        <v>8935</v>
      </c>
      <c r="T412" t="s">
        <v>3399</v>
      </c>
      <c r="U412" t="s">
        <v>3992</v>
      </c>
      <c r="V412" s="49" t="s">
        <v>14645</v>
      </c>
      <c r="X412">
        <v>0</v>
      </c>
    </row>
    <row r="413" spans="1:24" ht="22.05" customHeight="1" x14ac:dyDescent="0.45">
      <c r="B413" s="19">
        <v>182.88</v>
      </c>
      <c r="C413" s="19">
        <v>182.89580000000001</v>
      </c>
      <c r="D413" s="19">
        <v>43.411285530000001</v>
      </c>
      <c r="E413" s="19">
        <v>52.931504480000001</v>
      </c>
      <c r="F413" s="19">
        <v>228.23</v>
      </c>
      <c r="K413" t="s">
        <v>14646</v>
      </c>
      <c r="L413" t="s">
        <v>14647</v>
      </c>
      <c r="N413" t="s">
        <v>4300</v>
      </c>
      <c r="O413">
        <v>114</v>
      </c>
      <c r="P413">
        <v>8</v>
      </c>
      <c r="Q413">
        <v>182.88</v>
      </c>
      <c r="R413" t="e">
        <v>#REF!</v>
      </c>
      <c r="S413">
        <v>8935</v>
      </c>
      <c r="T413" t="s">
        <v>3399</v>
      </c>
      <c r="U413" t="s">
        <v>3992</v>
      </c>
      <c r="V413" s="49" t="s">
        <v>14648</v>
      </c>
      <c r="X413">
        <v>0</v>
      </c>
    </row>
    <row r="414" spans="1:24" ht="22.05" customHeight="1" x14ac:dyDescent="0.45">
      <c r="B414" s="19">
        <v>225.24</v>
      </c>
      <c r="C414" s="19">
        <v>225.2688</v>
      </c>
      <c r="D414" s="19">
        <v>43.411499759999998</v>
      </c>
      <c r="E414" s="19">
        <v>52.931071850000002</v>
      </c>
      <c r="F414" s="19">
        <v>229.28</v>
      </c>
      <c r="K414" t="s">
        <v>14649</v>
      </c>
      <c r="L414" t="s">
        <v>14650</v>
      </c>
      <c r="N414" t="s">
        <v>4300</v>
      </c>
      <c r="O414">
        <v>114</v>
      </c>
      <c r="P414">
        <v>8</v>
      </c>
      <c r="Q414">
        <v>225.24</v>
      </c>
      <c r="R414" t="e">
        <v>#REF!</v>
      </c>
      <c r="S414">
        <v>8935</v>
      </c>
      <c r="T414" t="s">
        <v>3399</v>
      </c>
      <c r="U414" t="s">
        <v>3992</v>
      </c>
      <c r="V414" s="49" t="s">
        <v>14651</v>
      </c>
      <c r="X414">
        <v>0</v>
      </c>
    </row>
    <row r="415" spans="1:24" ht="22.05" customHeight="1" x14ac:dyDescent="0.45">
      <c r="B415" s="19">
        <v>274.32</v>
      </c>
      <c r="C415" s="19">
        <v>274.34969999999998</v>
      </c>
      <c r="D415" s="19">
        <v>43.411798339999997</v>
      </c>
      <c r="E415" s="19">
        <v>52.930625239999998</v>
      </c>
      <c r="F415" s="19">
        <v>228.98</v>
      </c>
      <c r="K415" t="s">
        <v>14652</v>
      </c>
      <c r="L415" t="s">
        <v>14653</v>
      </c>
      <c r="N415" t="s">
        <v>4300</v>
      </c>
      <c r="O415">
        <v>114</v>
      </c>
      <c r="P415">
        <v>8</v>
      </c>
      <c r="Q415">
        <v>274.32</v>
      </c>
      <c r="R415" t="e">
        <v>#REF!</v>
      </c>
      <c r="S415">
        <v>8935</v>
      </c>
      <c r="T415" t="s">
        <v>3399</v>
      </c>
      <c r="U415" t="s">
        <v>3992</v>
      </c>
      <c r="V415" s="49" t="s">
        <v>14654</v>
      </c>
      <c r="X415">
        <v>0</v>
      </c>
    </row>
    <row r="416" spans="1:24" ht="22.05" customHeight="1" x14ac:dyDescent="0.45">
      <c r="B416" s="19">
        <v>312.97000000000003</v>
      </c>
      <c r="C416" s="19">
        <v>313.005</v>
      </c>
      <c r="D416" s="19">
        <v>43.412033479999998</v>
      </c>
      <c r="E416" s="19">
        <v>52.930273509999999</v>
      </c>
      <c r="F416" s="19">
        <v>229.38</v>
      </c>
      <c r="K416" t="s">
        <v>14655</v>
      </c>
      <c r="L416" t="s">
        <v>14656</v>
      </c>
      <c r="N416" t="s">
        <v>4300</v>
      </c>
      <c r="O416">
        <v>114</v>
      </c>
      <c r="P416">
        <v>8</v>
      </c>
      <c r="Q416">
        <v>312.97000000000003</v>
      </c>
      <c r="R416" t="e">
        <v>#REF!</v>
      </c>
      <c r="S416">
        <v>8935</v>
      </c>
      <c r="T416" t="s">
        <v>3399</v>
      </c>
      <c r="U416" t="s">
        <v>3992</v>
      </c>
      <c r="V416" s="49" t="s">
        <v>14657</v>
      </c>
      <c r="X416">
        <v>0</v>
      </c>
    </row>
    <row r="417" spans="1:24" ht="22.05" customHeight="1" x14ac:dyDescent="0.45">
      <c r="B417" s="19">
        <v>333.57</v>
      </c>
      <c r="C417" s="19">
        <v>333.60340000000002</v>
      </c>
      <c r="D417" s="19">
        <v>43.412158529999999</v>
      </c>
      <c r="E417" s="19">
        <v>52.930085759999997</v>
      </c>
      <c r="F417" s="19">
        <v>229.18</v>
      </c>
      <c r="K417" t="s">
        <v>14658</v>
      </c>
      <c r="L417" t="s">
        <v>14659</v>
      </c>
      <c r="N417" t="s">
        <v>4300</v>
      </c>
      <c r="O417">
        <v>114</v>
      </c>
      <c r="P417">
        <v>8</v>
      </c>
      <c r="Q417">
        <v>333.57</v>
      </c>
      <c r="R417" t="e">
        <v>#REF!</v>
      </c>
      <c r="S417">
        <v>8935</v>
      </c>
      <c r="T417" t="s">
        <v>3399</v>
      </c>
      <c r="U417" t="s">
        <v>3992</v>
      </c>
      <c r="V417" s="49" t="s">
        <v>14660</v>
      </c>
      <c r="X417">
        <v>0</v>
      </c>
    </row>
    <row r="418" spans="1:24" ht="22.05" customHeight="1" x14ac:dyDescent="0.45">
      <c r="B418" s="19">
        <v>340.35</v>
      </c>
      <c r="C418" s="19">
        <v>340.38249999999999</v>
      </c>
      <c r="D418" s="19">
        <v>43.412118450000001</v>
      </c>
      <c r="E418" s="19">
        <v>52.930022639999997</v>
      </c>
      <c r="F418" s="19">
        <v>229.18</v>
      </c>
      <c r="K418" t="s">
        <v>14661</v>
      </c>
      <c r="L418" t="s">
        <v>14662</v>
      </c>
      <c r="N418" t="s">
        <v>4300</v>
      </c>
      <c r="O418">
        <v>114</v>
      </c>
      <c r="P418">
        <v>8</v>
      </c>
      <c r="Q418">
        <v>340.35</v>
      </c>
      <c r="R418" t="e">
        <v>#REF!</v>
      </c>
      <c r="S418">
        <v>8935</v>
      </c>
      <c r="T418" t="s">
        <v>3399</v>
      </c>
      <c r="U418" t="s">
        <v>3992</v>
      </c>
      <c r="V418" s="49" t="s">
        <v>14663</v>
      </c>
      <c r="X418">
        <v>0</v>
      </c>
    </row>
    <row r="419" spans="1:24" ht="22.05" customHeight="1" x14ac:dyDescent="0.45">
      <c r="B419" s="19">
        <v>344</v>
      </c>
      <c r="C419" s="19">
        <v>344.02929999999998</v>
      </c>
      <c r="D419" s="19">
        <v>43.412096560000002</v>
      </c>
      <c r="E419" s="19">
        <v>52.9299891</v>
      </c>
      <c r="F419" s="19">
        <v>229.18</v>
      </c>
      <c r="K419" t="s">
        <v>13569</v>
      </c>
      <c r="L419" t="s">
        <v>13570</v>
      </c>
      <c r="N419" t="s">
        <v>4300</v>
      </c>
      <c r="O419">
        <v>114</v>
      </c>
      <c r="P419">
        <v>8</v>
      </c>
      <c r="Q419">
        <v>344</v>
      </c>
      <c r="R419" t="e">
        <v>#REF!</v>
      </c>
      <c r="S419">
        <v>8935</v>
      </c>
      <c r="T419" t="s">
        <v>3399</v>
      </c>
      <c r="U419" t="s">
        <v>3992</v>
      </c>
      <c r="V419" s="49" t="s">
        <v>14664</v>
      </c>
      <c r="X419">
        <v>1</v>
      </c>
    </row>
    <row r="420" spans="1:24" ht="22.05" customHeight="1" x14ac:dyDescent="0.45">
      <c r="A420" s="10">
        <v>8989</v>
      </c>
      <c r="B420" s="19">
        <v>0</v>
      </c>
      <c r="C420" s="19">
        <v>0</v>
      </c>
      <c r="D420" s="19">
        <v>43.41094957</v>
      </c>
      <c r="E420" s="19">
        <v>52.925468530000003</v>
      </c>
      <c r="F420" s="19">
        <v>229.67</v>
      </c>
      <c r="G420" s="20">
        <v>98</v>
      </c>
      <c r="H420" s="20">
        <v>8</v>
      </c>
      <c r="I420" s="21">
        <v>0.2</v>
      </c>
      <c r="K420" t="s">
        <v>14665</v>
      </c>
      <c r="L420" t="s">
        <v>14666</v>
      </c>
      <c r="N420" t="s">
        <v>4300</v>
      </c>
      <c r="O420">
        <v>114</v>
      </c>
      <c r="P420">
        <v>8</v>
      </c>
      <c r="Q420">
        <v>0</v>
      </c>
      <c r="R420">
        <v>8989</v>
      </c>
      <c r="S420">
        <v>8989</v>
      </c>
      <c r="T420" t="s">
        <v>4386</v>
      </c>
      <c r="U420" t="e">
        <v>#N/A</v>
      </c>
      <c r="V420" s="49" t="s">
        <v>14667</v>
      </c>
      <c r="X420">
        <v>0</v>
      </c>
    </row>
    <row r="421" spans="1:24" ht="22.05" customHeight="1" x14ac:dyDescent="0.45">
      <c r="B421" s="19">
        <v>10.050000000000001</v>
      </c>
      <c r="C421" s="19">
        <v>10.05231</v>
      </c>
      <c r="D421" s="19">
        <v>43.410859459999998</v>
      </c>
      <c r="E421" s="19">
        <v>52.92545732</v>
      </c>
      <c r="F421" s="19">
        <v>229.67</v>
      </c>
      <c r="K421" t="s">
        <v>14668</v>
      </c>
      <c r="L421" t="s">
        <v>14669</v>
      </c>
      <c r="N421" t="s">
        <v>4300</v>
      </c>
      <c r="O421">
        <v>114</v>
      </c>
      <c r="P421">
        <v>8</v>
      </c>
      <c r="Q421">
        <v>10.050000000000001</v>
      </c>
      <c r="R421" t="e">
        <v>#REF!</v>
      </c>
      <c r="S421">
        <v>8989</v>
      </c>
      <c r="T421" t="s">
        <v>4386</v>
      </c>
      <c r="U421" t="e">
        <v>#N/A</v>
      </c>
      <c r="V421" s="49" t="s">
        <v>14670</v>
      </c>
      <c r="X421">
        <v>0</v>
      </c>
    </row>
    <row r="422" spans="1:24" ht="22.05" customHeight="1" x14ac:dyDescent="0.45">
      <c r="B422" s="19">
        <v>24.66</v>
      </c>
      <c r="C422" s="19">
        <v>24.668939999999999</v>
      </c>
      <c r="D422" s="19">
        <v>43.410728370000001</v>
      </c>
      <c r="E422" s="19">
        <v>52.925442789999998</v>
      </c>
      <c r="F422" s="19">
        <v>229.27</v>
      </c>
      <c r="K422" t="s">
        <v>14671</v>
      </c>
      <c r="L422" t="s">
        <v>14672</v>
      </c>
      <c r="N422" t="s">
        <v>4300</v>
      </c>
      <c r="O422">
        <v>114</v>
      </c>
      <c r="P422">
        <v>8</v>
      </c>
      <c r="Q422">
        <v>24.66</v>
      </c>
      <c r="R422" t="e">
        <v>#REF!</v>
      </c>
      <c r="S422">
        <v>8989</v>
      </c>
      <c r="T422" t="s">
        <v>4386</v>
      </c>
      <c r="U422" t="e">
        <v>#N/A</v>
      </c>
      <c r="V422" s="49" t="s">
        <v>14673</v>
      </c>
      <c r="X422">
        <v>0</v>
      </c>
    </row>
    <row r="423" spans="1:24" ht="22.05" customHeight="1" x14ac:dyDescent="0.45">
      <c r="B423" s="19">
        <v>68.45</v>
      </c>
      <c r="C423" s="19">
        <v>68.46414</v>
      </c>
      <c r="D423" s="19">
        <v>43.410334460000001</v>
      </c>
      <c r="E423" s="19">
        <v>52.925426590000001</v>
      </c>
      <c r="F423" s="19">
        <v>230.27</v>
      </c>
      <c r="K423" t="s">
        <v>14674</v>
      </c>
      <c r="L423" t="s">
        <v>14675</v>
      </c>
      <c r="N423" t="s">
        <v>4300</v>
      </c>
      <c r="O423">
        <v>114</v>
      </c>
      <c r="P423">
        <v>8</v>
      </c>
      <c r="Q423">
        <v>68.45</v>
      </c>
      <c r="R423" t="e">
        <v>#REF!</v>
      </c>
      <c r="S423">
        <v>8989</v>
      </c>
      <c r="T423" t="s">
        <v>4386</v>
      </c>
      <c r="U423" t="e">
        <v>#N/A</v>
      </c>
      <c r="V423" s="49" t="s">
        <v>14676</v>
      </c>
      <c r="X423">
        <v>0</v>
      </c>
    </row>
    <row r="424" spans="1:24" ht="22.05" customHeight="1" x14ac:dyDescent="0.45">
      <c r="B424" s="19">
        <v>91.44</v>
      </c>
      <c r="C424" s="19">
        <v>91.488190000000003</v>
      </c>
      <c r="D424" s="19">
        <v>43.410127629999998</v>
      </c>
      <c r="E424" s="19">
        <v>52.925416920000004</v>
      </c>
      <c r="F424" s="19">
        <v>229.07</v>
      </c>
      <c r="K424" t="s">
        <v>14677</v>
      </c>
      <c r="L424" t="s">
        <v>14678</v>
      </c>
      <c r="N424" t="s">
        <v>4300</v>
      </c>
      <c r="O424">
        <v>114</v>
      </c>
      <c r="P424">
        <v>8</v>
      </c>
      <c r="Q424">
        <v>91.44</v>
      </c>
      <c r="R424" t="e">
        <v>#REF!</v>
      </c>
      <c r="S424">
        <v>8989</v>
      </c>
      <c r="T424" t="s">
        <v>4386</v>
      </c>
      <c r="U424" t="e">
        <v>#N/A</v>
      </c>
      <c r="V424" s="49" t="s">
        <v>14679</v>
      </c>
      <c r="X424">
        <v>0</v>
      </c>
    </row>
    <row r="425" spans="1:24" ht="22.05" customHeight="1" x14ac:dyDescent="0.45">
      <c r="B425" s="19">
        <v>140.86000000000001</v>
      </c>
      <c r="C425" s="19">
        <v>140.9178</v>
      </c>
      <c r="D425" s="19">
        <v>43.409683080000001</v>
      </c>
      <c r="E425" s="19">
        <v>52.925396139999997</v>
      </c>
      <c r="F425" s="19">
        <v>230.12</v>
      </c>
      <c r="K425" t="s">
        <v>14680</v>
      </c>
      <c r="L425" t="s">
        <v>14681</v>
      </c>
      <c r="N425" t="s">
        <v>4300</v>
      </c>
      <c r="O425">
        <v>114</v>
      </c>
      <c r="P425">
        <v>8</v>
      </c>
      <c r="Q425">
        <v>140.86000000000001</v>
      </c>
      <c r="R425" t="e">
        <v>#REF!</v>
      </c>
      <c r="S425">
        <v>8989</v>
      </c>
      <c r="T425" t="s">
        <v>4386</v>
      </c>
      <c r="U425" t="e">
        <v>#N/A</v>
      </c>
      <c r="V425" s="49" t="s">
        <v>14682</v>
      </c>
      <c r="X425">
        <v>0</v>
      </c>
    </row>
    <row r="426" spans="1:24" ht="22.05" customHeight="1" x14ac:dyDescent="0.45">
      <c r="B426" s="19">
        <v>182.88</v>
      </c>
      <c r="C426" s="19">
        <v>182.9393</v>
      </c>
      <c r="D426" s="19">
        <v>43.409304949999999</v>
      </c>
      <c r="E426" s="19">
        <v>52.925384149999999</v>
      </c>
      <c r="F426" s="19">
        <v>230.12</v>
      </c>
      <c r="K426" t="s">
        <v>14683</v>
      </c>
      <c r="L426" t="s">
        <v>14684</v>
      </c>
      <c r="N426" t="s">
        <v>4300</v>
      </c>
      <c r="O426">
        <v>114</v>
      </c>
      <c r="P426">
        <v>8</v>
      </c>
      <c r="Q426">
        <v>182.88</v>
      </c>
      <c r="R426" t="e">
        <v>#REF!</v>
      </c>
      <c r="S426">
        <v>8989</v>
      </c>
      <c r="T426" t="s">
        <v>4386</v>
      </c>
      <c r="U426" t="e">
        <v>#N/A</v>
      </c>
      <c r="V426" s="49" t="s">
        <v>14685</v>
      </c>
      <c r="X426">
        <v>0</v>
      </c>
    </row>
    <row r="427" spans="1:24" ht="22.05" customHeight="1" x14ac:dyDescent="0.45">
      <c r="B427" s="19">
        <v>222.01</v>
      </c>
      <c r="C427" s="19">
        <v>222.07230000000001</v>
      </c>
      <c r="D427" s="19">
        <v>43.408952849999999</v>
      </c>
      <c r="E427" s="19">
        <v>52.925373</v>
      </c>
      <c r="F427" s="19">
        <v>229.52</v>
      </c>
      <c r="K427" t="s">
        <v>14686</v>
      </c>
      <c r="L427" t="s">
        <v>14687</v>
      </c>
      <c r="N427" t="s">
        <v>4300</v>
      </c>
      <c r="O427">
        <v>114</v>
      </c>
      <c r="P427">
        <v>8</v>
      </c>
      <c r="Q427">
        <v>222.01</v>
      </c>
      <c r="R427" t="e">
        <v>#REF!</v>
      </c>
      <c r="S427">
        <v>8989</v>
      </c>
      <c r="T427" t="s">
        <v>4386</v>
      </c>
      <c r="U427" t="e">
        <v>#N/A</v>
      </c>
      <c r="V427" s="49" t="s">
        <v>14688</v>
      </c>
      <c r="X427">
        <v>0</v>
      </c>
    </row>
    <row r="428" spans="1:24" ht="22.05" customHeight="1" x14ac:dyDescent="0.45">
      <c r="B428" s="19">
        <v>274.32</v>
      </c>
      <c r="C428" s="19">
        <v>274.38740000000001</v>
      </c>
      <c r="D428" s="19">
        <v>43.408482730000003</v>
      </c>
      <c r="E428" s="19">
        <v>52.925337050000003</v>
      </c>
      <c r="F428" s="19">
        <v>230.12</v>
      </c>
      <c r="K428" t="s">
        <v>14689</v>
      </c>
      <c r="L428" t="s">
        <v>14690</v>
      </c>
      <c r="N428" t="s">
        <v>4300</v>
      </c>
      <c r="O428">
        <v>114</v>
      </c>
      <c r="P428">
        <v>8</v>
      </c>
      <c r="Q428">
        <v>274.32</v>
      </c>
      <c r="R428" t="e">
        <v>#REF!</v>
      </c>
      <c r="S428">
        <v>8989</v>
      </c>
      <c r="T428" t="s">
        <v>4386</v>
      </c>
      <c r="U428" t="e">
        <v>#N/A</v>
      </c>
      <c r="V428" s="49" t="s">
        <v>14691</v>
      </c>
      <c r="X428">
        <v>0</v>
      </c>
    </row>
    <row r="429" spans="1:24" ht="22.05" customHeight="1" x14ac:dyDescent="0.45">
      <c r="B429" s="19">
        <v>283.32</v>
      </c>
      <c r="C429" s="19">
        <v>283.38400000000001</v>
      </c>
      <c r="D429" s="19">
        <v>43.40840188</v>
      </c>
      <c r="E429" s="19">
        <v>52.925330860000003</v>
      </c>
      <c r="F429" s="19">
        <v>230.12</v>
      </c>
      <c r="K429" t="s">
        <v>14692</v>
      </c>
      <c r="L429" t="s">
        <v>14693</v>
      </c>
      <c r="N429" t="s">
        <v>4300</v>
      </c>
      <c r="O429">
        <v>114</v>
      </c>
      <c r="P429">
        <v>8</v>
      </c>
      <c r="Q429">
        <v>283.32</v>
      </c>
      <c r="R429" t="e">
        <v>#REF!</v>
      </c>
      <c r="S429">
        <v>8989</v>
      </c>
      <c r="T429" t="s">
        <v>4386</v>
      </c>
      <c r="U429" t="e">
        <v>#N/A</v>
      </c>
      <c r="V429" s="49" t="s">
        <v>14694</v>
      </c>
      <c r="X429">
        <v>0</v>
      </c>
    </row>
    <row r="430" spans="1:24" ht="22.05" customHeight="1" x14ac:dyDescent="0.45">
      <c r="B430" s="19">
        <v>365.76</v>
      </c>
      <c r="C430" s="19">
        <v>365.82760000000002</v>
      </c>
      <c r="D430" s="19">
        <v>43.407662510000002</v>
      </c>
      <c r="E430" s="19">
        <v>52.925244339999999</v>
      </c>
      <c r="F430" s="19">
        <v>229.93</v>
      </c>
      <c r="K430" t="s">
        <v>14695</v>
      </c>
      <c r="L430" t="s">
        <v>14696</v>
      </c>
      <c r="N430" t="s">
        <v>4300</v>
      </c>
      <c r="O430">
        <v>114</v>
      </c>
      <c r="P430">
        <v>8</v>
      </c>
      <c r="Q430">
        <v>365.76</v>
      </c>
      <c r="R430" t="e">
        <v>#REF!</v>
      </c>
      <c r="S430">
        <v>8989</v>
      </c>
      <c r="T430" t="s">
        <v>4386</v>
      </c>
      <c r="U430" t="e">
        <v>#N/A</v>
      </c>
      <c r="V430" s="49" t="s">
        <v>14697</v>
      </c>
      <c r="X430">
        <v>0</v>
      </c>
    </row>
    <row r="431" spans="1:24" ht="22.05" customHeight="1" x14ac:dyDescent="0.45">
      <c r="B431" s="19">
        <v>373.82</v>
      </c>
      <c r="C431" s="19">
        <v>373.8897</v>
      </c>
      <c r="D431" s="19">
        <v>43.407590210000002</v>
      </c>
      <c r="E431" s="19">
        <v>52.925235870000002</v>
      </c>
      <c r="F431" s="19">
        <v>229.93</v>
      </c>
      <c r="K431" t="s">
        <v>14698</v>
      </c>
      <c r="L431" t="s">
        <v>14699</v>
      </c>
      <c r="N431" t="s">
        <v>4300</v>
      </c>
      <c r="O431">
        <v>114</v>
      </c>
      <c r="P431">
        <v>8</v>
      </c>
      <c r="Q431">
        <v>373.82</v>
      </c>
      <c r="R431" t="e">
        <v>#REF!</v>
      </c>
      <c r="S431">
        <v>8989</v>
      </c>
      <c r="T431" t="s">
        <v>4386</v>
      </c>
      <c r="U431" t="e">
        <v>#N/A</v>
      </c>
      <c r="V431" s="49" t="s">
        <v>14700</v>
      </c>
      <c r="X431">
        <v>0</v>
      </c>
    </row>
    <row r="432" spans="1:24" ht="22.05" customHeight="1" x14ac:dyDescent="0.45">
      <c r="B432" s="19">
        <v>378.97</v>
      </c>
      <c r="C432" s="19">
        <v>379.13760000000002</v>
      </c>
      <c r="D432" s="19">
        <v>43.40756279</v>
      </c>
      <c r="E432" s="19">
        <v>52.92518458</v>
      </c>
      <c r="F432" s="19">
        <v>230.93</v>
      </c>
      <c r="K432" t="s">
        <v>13654</v>
      </c>
      <c r="L432" t="s">
        <v>13655</v>
      </c>
      <c r="N432" t="s">
        <v>4300</v>
      </c>
      <c r="O432">
        <v>114</v>
      </c>
      <c r="P432">
        <v>8</v>
      </c>
      <c r="Q432">
        <v>378.97</v>
      </c>
      <c r="R432" t="e">
        <v>#REF!</v>
      </c>
      <c r="S432">
        <v>8989</v>
      </c>
      <c r="T432" t="s">
        <v>4386</v>
      </c>
      <c r="U432" t="s">
        <v>3917</v>
      </c>
      <c r="V432" s="49" t="s">
        <v>14701</v>
      </c>
      <c r="X432">
        <v>1</v>
      </c>
    </row>
    <row r="433" spans="1:24" ht="22.05" customHeight="1" x14ac:dyDescent="0.45">
      <c r="A433" s="10">
        <v>9068</v>
      </c>
      <c r="B433" s="19">
        <v>0</v>
      </c>
      <c r="C433" s="19">
        <v>0</v>
      </c>
      <c r="D433" s="19">
        <v>43.413803229999999</v>
      </c>
      <c r="E433" s="19">
        <v>52.929331470000001</v>
      </c>
      <c r="F433" s="19">
        <v>227.67</v>
      </c>
      <c r="G433" s="20">
        <v>98</v>
      </c>
      <c r="H433" s="20">
        <v>8</v>
      </c>
      <c r="I433" s="21">
        <v>0.2</v>
      </c>
      <c r="K433" t="s">
        <v>14702</v>
      </c>
      <c r="L433" t="s">
        <v>14703</v>
      </c>
      <c r="N433" t="s">
        <v>4300</v>
      </c>
      <c r="O433">
        <v>114</v>
      </c>
      <c r="P433">
        <v>8</v>
      </c>
      <c r="Q433">
        <v>0</v>
      </c>
      <c r="R433">
        <v>9068</v>
      </c>
      <c r="S433">
        <v>9068</v>
      </c>
      <c r="T433" t="s">
        <v>3451</v>
      </c>
      <c r="U433" t="s">
        <v>3992</v>
      </c>
      <c r="V433" s="49" t="s">
        <v>14704</v>
      </c>
      <c r="X433">
        <v>0</v>
      </c>
    </row>
    <row r="434" spans="1:24" ht="22.05" customHeight="1" x14ac:dyDescent="0.45">
      <c r="B434" s="19">
        <v>6.67</v>
      </c>
      <c r="C434" s="19">
        <v>6.6714739999999999</v>
      </c>
      <c r="D434" s="19">
        <v>43.413765060000003</v>
      </c>
      <c r="E434" s="19">
        <v>52.929267879999998</v>
      </c>
      <c r="F434" s="19">
        <v>227.67</v>
      </c>
      <c r="K434" t="s">
        <v>14705</v>
      </c>
      <c r="L434" t="s">
        <v>14706</v>
      </c>
      <c r="N434" t="s">
        <v>4300</v>
      </c>
      <c r="O434">
        <v>114</v>
      </c>
      <c r="P434">
        <v>8</v>
      </c>
      <c r="Q434">
        <v>6.67</v>
      </c>
      <c r="R434" t="e">
        <v>#REF!</v>
      </c>
      <c r="S434">
        <v>9068</v>
      </c>
      <c r="T434" t="s">
        <v>3451</v>
      </c>
      <c r="U434" t="s">
        <v>3992</v>
      </c>
      <c r="V434" s="49" t="s">
        <v>14707</v>
      </c>
      <c r="X434">
        <v>0</v>
      </c>
    </row>
    <row r="435" spans="1:24" ht="22.05" customHeight="1" x14ac:dyDescent="0.45">
      <c r="B435" s="19">
        <v>20.92</v>
      </c>
      <c r="C435" s="19">
        <v>20.925249999999998</v>
      </c>
      <c r="D435" s="19">
        <v>43.413683200000001</v>
      </c>
      <c r="E435" s="19">
        <v>52.929132459999998</v>
      </c>
      <c r="F435" s="19">
        <v>227.27</v>
      </c>
      <c r="K435" t="s">
        <v>13690</v>
      </c>
      <c r="L435" t="s">
        <v>13691</v>
      </c>
      <c r="N435" t="s">
        <v>4300</v>
      </c>
      <c r="O435">
        <v>114</v>
      </c>
      <c r="P435">
        <v>8</v>
      </c>
      <c r="Q435">
        <v>20.92</v>
      </c>
      <c r="R435" t="e">
        <v>#REF!</v>
      </c>
      <c r="S435">
        <v>9068</v>
      </c>
      <c r="T435" t="s">
        <v>3451</v>
      </c>
      <c r="U435" t="s">
        <v>3992</v>
      </c>
      <c r="V435" s="49" t="s">
        <v>14708</v>
      </c>
      <c r="X435">
        <v>1</v>
      </c>
    </row>
    <row r="436" spans="1:24" ht="22.05" customHeight="1" x14ac:dyDescent="0.45">
      <c r="A436" s="10">
        <v>9127</v>
      </c>
      <c r="B436" s="19">
        <v>0</v>
      </c>
      <c r="C436" s="19">
        <v>0</v>
      </c>
      <c r="D436" s="19">
        <v>43.401592409999999</v>
      </c>
      <c r="E436" s="19">
        <v>52.928678959999999</v>
      </c>
      <c r="F436" s="19">
        <v>230.37</v>
      </c>
      <c r="G436" s="20">
        <v>98</v>
      </c>
      <c r="H436" s="20">
        <v>8</v>
      </c>
      <c r="I436" s="21">
        <v>0.2</v>
      </c>
      <c r="K436" t="s">
        <v>14709</v>
      </c>
      <c r="L436" t="s">
        <v>14710</v>
      </c>
      <c r="N436" t="s">
        <v>4300</v>
      </c>
      <c r="O436">
        <v>114</v>
      </c>
      <c r="P436">
        <v>8</v>
      </c>
      <c r="Q436">
        <v>0</v>
      </c>
      <c r="R436">
        <v>9127</v>
      </c>
      <c r="S436">
        <v>9127</v>
      </c>
      <c r="T436" t="s">
        <v>3476</v>
      </c>
      <c r="U436" t="s">
        <v>3854</v>
      </c>
      <c r="V436" s="49" t="s">
        <v>14711</v>
      </c>
      <c r="X436">
        <v>0</v>
      </c>
    </row>
    <row r="437" spans="1:24" ht="22.05" customHeight="1" x14ac:dyDescent="0.45">
      <c r="B437" s="19">
        <v>17.190000000000001</v>
      </c>
      <c r="C437" s="19">
        <v>17.20438</v>
      </c>
      <c r="D437" s="19">
        <v>43.401732590000002</v>
      </c>
      <c r="E437" s="19">
        <v>52.928589240000001</v>
      </c>
      <c r="F437" s="19">
        <v>229.57</v>
      </c>
      <c r="K437" t="s">
        <v>14712</v>
      </c>
      <c r="L437" t="s">
        <v>14713</v>
      </c>
      <c r="N437" t="s">
        <v>4300</v>
      </c>
      <c r="O437">
        <v>114</v>
      </c>
      <c r="P437">
        <v>8</v>
      </c>
      <c r="Q437">
        <v>17.190000000000001</v>
      </c>
      <c r="R437" t="e">
        <v>#REF!</v>
      </c>
      <c r="S437">
        <v>9127</v>
      </c>
      <c r="T437" t="s">
        <v>3476</v>
      </c>
      <c r="U437" t="s">
        <v>3854</v>
      </c>
      <c r="V437" s="49" t="s">
        <v>14714</v>
      </c>
      <c r="X437">
        <v>0</v>
      </c>
    </row>
    <row r="438" spans="1:24" ht="22.05" customHeight="1" x14ac:dyDescent="0.45">
      <c r="B438" s="19">
        <v>35.229999999999997</v>
      </c>
      <c r="C438" s="19">
        <v>35.25844</v>
      </c>
      <c r="D438" s="19">
        <v>43.401885890000003</v>
      </c>
      <c r="E438" s="19">
        <v>52.928515709999999</v>
      </c>
      <c r="F438" s="19">
        <v>230.17</v>
      </c>
      <c r="K438" t="s">
        <v>14715</v>
      </c>
      <c r="L438" t="s">
        <v>14716</v>
      </c>
      <c r="N438" t="s">
        <v>4300</v>
      </c>
      <c r="O438">
        <v>114</v>
      </c>
      <c r="P438">
        <v>8</v>
      </c>
      <c r="Q438">
        <v>35.229999999999997</v>
      </c>
      <c r="R438" t="e">
        <v>#REF!</v>
      </c>
      <c r="S438">
        <v>9127</v>
      </c>
      <c r="T438" t="s">
        <v>3476</v>
      </c>
      <c r="U438" t="s">
        <v>3854</v>
      </c>
      <c r="V438" s="49" t="s">
        <v>14717</v>
      </c>
      <c r="X438">
        <v>0</v>
      </c>
    </row>
    <row r="439" spans="1:24" ht="22.05" customHeight="1" x14ac:dyDescent="0.45">
      <c r="B439" s="19">
        <v>64.09</v>
      </c>
      <c r="C439" s="19">
        <v>64.115269999999995</v>
      </c>
      <c r="D439" s="19">
        <v>43.402131650000001</v>
      </c>
      <c r="E439" s="19">
        <v>52.928400449999998</v>
      </c>
      <c r="F439" s="19">
        <v>229.97</v>
      </c>
      <c r="K439" t="s">
        <v>14718</v>
      </c>
      <c r="L439" t="s">
        <v>14719</v>
      </c>
      <c r="N439" t="s">
        <v>4300</v>
      </c>
      <c r="O439">
        <v>114</v>
      </c>
      <c r="P439">
        <v>8</v>
      </c>
      <c r="Q439">
        <v>64.09</v>
      </c>
      <c r="R439" t="e">
        <v>#REF!</v>
      </c>
      <c r="S439">
        <v>9127</v>
      </c>
      <c r="T439" t="s">
        <v>3476</v>
      </c>
      <c r="U439" t="s">
        <v>3854</v>
      </c>
      <c r="V439" s="49" t="s">
        <v>14720</v>
      </c>
      <c r="X439">
        <v>0</v>
      </c>
    </row>
    <row r="440" spans="1:24" ht="22.05" customHeight="1" x14ac:dyDescent="0.45">
      <c r="B440" s="19">
        <v>91.44</v>
      </c>
      <c r="C440" s="19">
        <v>91.475859999999997</v>
      </c>
      <c r="D440" s="19">
        <v>43.402370679999997</v>
      </c>
      <c r="E440" s="19">
        <v>52.928319500000001</v>
      </c>
      <c r="F440" s="19">
        <v>229.37</v>
      </c>
      <c r="K440" t="s">
        <v>14721</v>
      </c>
      <c r="L440" t="s">
        <v>14722</v>
      </c>
      <c r="N440" t="s">
        <v>4300</v>
      </c>
      <c r="O440">
        <v>114</v>
      </c>
      <c r="P440">
        <v>8</v>
      </c>
      <c r="Q440">
        <v>91.44</v>
      </c>
      <c r="R440" t="e">
        <v>#REF!</v>
      </c>
      <c r="S440">
        <v>9127</v>
      </c>
      <c r="T440" t="s">
        <v>3476</v>
      </c>
      <c r="U440" t="s">
        <v>3854</v>
      </c>
      <c r="V440" s="49" t="s">
        <v>14723</v>
      </c>
      <c r="X440">
        <v>0</v>
      </c>
    </row>
    <row r="441" spans="1:24" ht="22.05" customHeight="1" x14ac:dyDescent="0.45">
      <c r="B441" s="19">
        <v>104.39</v>
      </c>
      <c r="C441" s="19">
        <v>104.4233</v>
      </c>
      <c r="D441" s="19">
        <v>43.40248382</v>
      </c>
      <c r="E441" s="19">
        <v>52.928281179999999</v>
      </c>
      <c r="F441" s="19">
        <v>229.37</v>
      </c>
      <c r="K441" t="s">
        <v>14724</v>
      </c>
      <c r="L441" t="s">
        <v>14725</v>
      </c>
      <c r="N441" t="s">
        <v>4300</v>
      </c>
      <c r="O441">
        <v>114</v>
      </c>
      <c r="P441">
        <v>8</v>
      </c>
      <c r="Q441">
        <v>104.39</v>
      </c>
      <c r="R441" t="e">
        <v>#REF!</v>
      </c>
      <c r="S441">
        <v>9127</v>
      </c>
      <c r="T441" t="s">
        <v>3476</v>
      </c>
      <c r="U441" t="s">
        <v>3854</v>
      </c>
      <c r="V441" s="49" t="s">
        <v>14726</v>
      </c>
      <c r="X441">
        <v>0</v>
      </c>
    </row>
    <row r="442" spans="1:24" ht="22.05" customHeight="1" x14ac:dyDescent="0.45">
      <c r="B442" s="19">
        <v>145.83000000000001</v>
      </c>
      <c r="C442" s="19">
        <v>145.86510000000001</v>
      </c>
      <c r="D442" s="19">
        <v>43.402854580000003</v>
      </c>
      <c r="E442" s="19">
        <v>52.928225040000001</v>
      </c>
      <c r="F442" s="19">
        <v>229.32</v>
      </c>
      <c r="K442" t="s">
        <v>14727</v>
      </c>
      <c r="L442" t="s">
        <v>14728</v>
      </c>
      <c r="N442" t="s">
        <v>4300</v>
      </c>
      <c r="O442">
        <v>114</v>
      </c>
      <c r="P442">
        <v>8</v>
      </c>
      <c r="Q442">
        <v>145.83000000000001</v>
      </c>
      <c r="R442" t="e">
        <v>#REF!</v>
      </c>
      <c r="S442">
        <v>9127</v>
      </c>
      <c r="T442" t="s">
        <v>3476</v>
      </c>
      <c r="U442" t="s">
        <v>3854</v>
      </c>
      <c r="V442" s="49" t="s">
        <v>14729</v>
      </c>
      <c r="X442">
        <v>0</v>
      </c>
    </row>
    <row r="443" spans="1:24" ht="22.05" customHeight="1" x14ac:dyDescent="0.45">
      <c r="B443" s="19">
        <v>182.88</v>
      </c>
      <c r="C443" s="19">
        <v>182.93530000000001</v>
      </c>
      <c r="D443" s="19">
        <v>43.403182489999999</v>
      </c>
      <c r="E443" s="19">
        <v>52.928141740000001</v>
      </c>
      <c r="F443" s="19">
        <v>230.52</v>
      </c>
      <c r="K443" t="s">
        <v>14730</v>
      </c>
      <c r="L443" t="s">
        <v>14731</v>
      </c>
      <c r="N443" t="s">
        <v>4300</v>
      </c>
      <c r="O443">
        <v>114</v>
      </c>
      <c r="P443">
        <v>8</v>
      </c>
      <c r="Q443">
        <v>182.88</v>
      </c>
      <c r="R443" t="e">
        <v>#REF!</v>
      </c>
      <c r="S443">
        <v>9127</v>
      </c>
      <c r="T443" t="s">
        <v>3476</v>
      </c>
      <c r="U443" t="s">
        <v>3854</v>
      </c>
      <c r="V443" s="49" t="s">
        <v>14732</v>
      </c>
      <c r="X443">
        <v>0</v>
      </c>
    </row>
    <row r="444" spans="1:24" ht="22.05" customHeight="1" x14ac:dyDescent="0.45">
      <c r="B444" s="19">
        <v>193.65</v>
      </c>
      <c r="C444" s="19">
        <v>193.71879999999999</v>
      </c>
      <c r="D444" s="19">
        <v>43.403277780000003</v>
      </c>
      <c r="E444" s="19">
        <v>52.928117530000002</v>
      </c>
      <c r="F444" s="19">
        <v>229.92</v>
      </c>
      <c r="K444" t="s">
        <v>14733</v>
      </c>
      <c r="L444" t="s">
        <v>14734</v>
      </c>
      <c r="N444" t="s">
        <v>4300</v>
      </c>
      <c r="O444">
        <v>114</v>
      </c>
      <c r="P444">
        <v>8</v>
      </c>
      <c r="Q444">
        <v>193.65</v>
      </c>
      <c r="R444" t="e">
        <v>#REF!</v>
      </c>
      <c r="S444">
        <v>9127</v>
      </c>
      <c r="T444" t="s">
        <v>3476</v>
      </c>
      <c r="U444" t="s">
        <v>3854</v>
      </c>
      <c r="V444" s="49" t="s">
        <v>14735</v>
      </c>
      <c r="X444">
        <v>0</v>
      </c>
    </row>
    <row r="445" spans="1:24" ht="22.05" customHeight="1" x14ac:dyDescent="0.45">
      <c r="B445" s="19">
        <v>246.17</v>
      </c>
      <c r="C445" s="19">
        <v>246.2475</v>
      </c>
      <c r="D445" s="19">
        <v>43.403747379999999</v>
      </c>
      <c r="E445" s="19">
        <v>52.928042300000001</v>
      </c>
      <c r="F445" s="19">
        <v>229.52</v>
      </c>
      <c r="K445" t="s">
        <v>14736</v>
      </c>
      <c r="L445" t="s">
        <v>14737</v>
      </c>
      <c r="N445" t="s">
        <v>4300</v>
      </c>
      <c r="O445">
        <v>114</v>
      </c>
      <c r="P445">
        <v>8</v>
      </c>
      <c r="Q445">
        <v>246.17</v>
      </c>
      <c r="R445" t="e">
        <v>#REF!</v>
      </c>
      <c r="S445">
        <v>9127</v>
      </c>
      <c r="T445" t="s">
        <v>3476</v>
      </c>
      <c r="U445" t="s">
        <v>3854</v>
      </c>
      <c r="V445" s="49" t="s">
        <v>14738</v>
      </c>
      <c r="X445">
        <v>0</v>
      </c>
    </row>
    <row r="446" spans="1:24" ht="22.05" customHeight="1" x14ac:dyDescent="0.45">
      <c r="B446" s="19">
        <v>274.32</v>
      </c>
      <c r="C446" s="19">
        <v>274.4049</v>
      </c>
      <c r="D446" s="19">
        <v>43.403996810000002</v>
      </c>
      <c r="E446" s="19">
        <v>52.927981520000003</v>
      </c>
      <c r="F446" s="19">
        <v>230.32</v>
      </c>
      <c r="K446" t="s">
        <v>14739</v>
      </c>
      <c r="L446" t="s">
        <v>14740</v>
      </c>
      <c r="N446" t="s">
        <v>4300</v>
      </c>
      <c r="O446">
        <v>114</v>
      </c>
      <c r="P446">
        <v>8</v>
      </c>
      <c r="Q446">
        <v>274.32</v>
      </c>
      <c r="R446" t="e">
        <v>#REF!</v>
      </c>
      <c r="S446">
        <v>9127</v>
      </c>
      <c r="T446" t="s">
        <v>3476</v>
      </c>
      <c r="U446" t="s">
        <v>3854</v>
      </c>
      <c r="V446" s="49" t="s">
        <v>14741</v>
      </c>
      <c r="X446">
        <v>0</v>
      </c>
    </row>
    <row r="447" spans="1:24" ht="22.05" customHeight="1" x14ac:dyDescent="0.45">
      <c r="B447" s="19">
        <v>289.89</v>
      </c>
      <c r="C447" s="19">
        <v>289.99860000000001</v>
      </c>
      <c r="D447" s="19">
        <v>43.404134820000003</v>
      </c>
      <c r="E447" s="19">
        <v>52.927947889999999</v>
      </c>
      <c r="F447" s="19">
        <v>229.52</v>
      </c>
      <c r="K447" t="s">
        <v>14742</v>
      </c>
      <c r="L447" t="s">
        <v>14743</v>
      </c>
      <c r="N447" t="s">
        <v>4300</v>
      </c>
      <c r="O447">
        <v>114</v>
      </c>
      <c r="P447">
        <v>8</v>
      </c>
      <c r="Q447">
        <v>289.89</v>
      </c>
      <c r="R447" t="e">
        <v>#REF!</v>
      </c>
      <c r="S447">
        <v>9127</v>
      </c>
      <c r="T447" t="s">
        <v>3476</v>
      </c>
      <c r="U447" t="s">
        <v>3854</v>
      </c>
      <c r="V447" s="49" t="s">
        <v>14744</v>
      </c>
      <c r="X447">
        <v>0</v>
      </c>
    </row>
    <row r="448" spans="1:24" ht="22.05" customHeight="1" x14ac:dyDescent="0.45">
      <c r="B448" s="19">
        <v>314.51</v>
      </c>
      <c r="C448" s="19">
        <v>314.62360000000001</v>
      </c>
      <c r="D448" s="19">
        <v>43.404345159999998</v>
      </c>
      <c r="E448" s="19">
        <v>52.927852549999997</v>
      </c>
      <c r="F448" s="19">
        <v>230.32</v>
      </c>
      <c r="K448" t="s">
        <v>14745</v>
      </c>
      <c r="L448" t="s">
        <v>14746</v>
      </c>
      <c r="N448" t="s">
        <v>4300</v>
      </c>
      <c r="O448">
        <v>114</v>
      </c>
      <c r="P448">
        <v>8</v>
      </c>
      <c r="Q448">
        <v>314.51</v>
      </c>
      <c r="R448" t="e">
        <v>#REF!</v>
      </c>
      <c r="S448">
        <v>9127</v>
      </c>
      <c r="T448" t="s">
        <v>3476</v>
      </c>
      <c r="U448" t="s">
        <v>3854</v>
      </c>
      <c r="V448" s="49" t="s">
        <v>14747</v>
      </c>
      <c r="X448">
        <v>0</v>
      </c>
    </row>
    <row r="449" spans="1:24" ht="22.05" customHeight="1" x14ac:dyDescent="0.45">
      <c r="B449" s="19">
        <v>319.3</v>
      </c>
      <c r="C449" s="19">
        <v>319.42329999999998</v>
      </c>
      <c r="D449" s="19">
        <v>43.404382140000003</v>
      </c>
      <c r="E449" s="19">
        <v>52.92782192</v>
      </c>
      <c r="F449" s="19">
        <v>230.32</v>
      </c>
      <c r="K449" t="s">
        <v>13538</v>
      </c>
      <c r="L449" t="s">
        <v>13539</v>
      </c>
      <c r="N449" t="s">
        <v>4300</v>
      </c>
      <c r="O449">
        <v>114</v>
      </c>
      <c r="P449">
        <v>8</v>
      </c>
      <c r="Q449">
        <v>319.3</v>
      </c>
      <c r="R449" t="e">
        <v>#REF!</v>
      </c>
      <c r="S449">
        <v>9127</v>
      </c>
      <c r="T449" t="s">
        <v>3476</v>
      </c>
      <c r="U449" t="s">
        <v>3854</v>
      </c>
      <c r="V449" s="49" t="s">
        <v>14748</v>
      </c>
      <c r="X449">
        <v>1</v>
      </c>
    </row>
    <row r="450" spans="1:24" ht="22.05" customHeight="1" x14ac:dyDescent="0.45">
      <c r="A450" s="10">
        <v>9149</v>
      </c>
      <c r="B450" s="19">
        <v>0</v>
      </c>
      <c r="C450" s="19">
        <v>0</v>
      </c>
      <c r="D450" s="19">
        <v>43.411406999999997</v>
      </c>
      <c r="E450" s="19">
        <v>52.930676679999998</v>
      </c>
      <c r="F450" s="19">
        <v>229.28</v>
      </c>
      <c r="G450" s="20">
        <v>98</v>
      </c>
      <c r="H450" s="20">
        <v>8</v>
      </c>
      <c r="I450" s="21">
        <v>0.2</v>
      </c>
      <c r="K450" t="s">
        <v>14749</v>
      </c>
      <c r="L450" t="s">
        <v>14750</v>
      </c>
      <c r="N450" t="s">
        <v>4300</v>
      </c>
      <c r="O450">
        <v>114</v>
      </c>
      <c r="P450">
        <v>8</v>
      </c>
      <c r="Q450">
        <v>0</v>
      </c>
      <c r="R450">
        <v>9149</v>
      </c>
      <c r="S450">
        <v>9149</v>
      </c>
      <c r="T450" t="s">
        <v>3487</v>
      </c>
      <c r="U450" t="s">
        <v>3992</v>
      </c>
      <c r="V450" s="49" t="s">
        <v>14751</v>
      </c>
      <c r="X450">
        <v>0</v>
      </c>
    </row>
    <row r="451" spans="1:24" ht="22.05" customHeight="1" x14ac:dyDescent="0.45">
      <c r="B451" s="19">
        <v>38.93</v>
      </c>
      <c r="C451" s="19">
        <v>38.928249999999998</v>
      </c>
      <c r="D451" s="19">
        <v>43.411690819999997</v>
      </c>
      <c r="E451" s="19">
        <v>52.930394870000001</v>
      </c>
      <c r="F451" s="19">
        <v>228.98</v>
      </c>
      <c r="K451" t="s">
        <v>14752</v>
      </c>
      <c r="L451" t="s">
        <v>14753</v>
      </c>
      <c r="N451" t="s">
        <v>4300</v>
      </c>
      <c r="O451">
        <v>114</v>
      </c>
      <c r="P451">
        <v>8</v>
      </c>
      <c r="Q451">
        <v>38.93</v>
      </c>
      <c r="R451" t="e">
        <v>#REF!</v>
      </c>
      <c r="S451">
        <v>9149</v>
      </c>
      <c r="T451" t="s">
        <v>3487</v>
      </c>
      <c r="U451" t="s">
        <v>3992</v>
      </c>
      <c r="V451" s="49" t="s">
        <v>14754</v>
      </c>
      <c r="X451">
        <v>0</v>
      </c>
    </row>
    <row r="452" spans="1:24" ht="22.05" customHeight="1" x14ac:dyDescent="0.45">
      <c r="B452" s="19">
        <v>91.44</v>
      </c>
      <c r="C452" s="19">
        <v>91.441540000000003</v>
      </c>
      <c r="D452" s="19">
        <v>43.41207275</v>
      </c>
      <c r="E452" s="19">
        <v>52.930012900000001</v>
      </c>
      <c r="F452" s="19">
        <v>229.18</v>
      </c>
      <c r="K452" t="s">
        <v>14755</v>
      </c>
      <c r="L452" t="s">
        <v>14756</v>
      </c>
      <c r="N452" t="s">
        <v>4300</v>
      </c>
      <c r="O452">
        <v>114</v>
      </c>
      <c r="P452">
        <v>8</v>
      </c>
      <c r="Q452">
        <v>91.44</v>
      </c>
      <c r="R452" t="e">
        <v>#REF!</v>
      </c>
      <c r="S452">
        <v>9149</v>
      </c>
      <c r="T452" t="s">
        <v>3487</v>
      </c>
      <c r="U452" t="s">
        <v>3992</v>
      </c>
      <c r="V452" s="49" t="s">
        <v>14757</v>
      </c>
      <c r="X452">
        <v>0</v>
      </c>
    </row>
    <row r="453" spans="1:24" ht="22.05" customHeight="1" x14ac:dyDescent="0.45">
      <c r="B453" s="19">
        <v>94.71</v>
      </c>
      <c r="C453" s="19">
        <v>94.714579999999998</v>
      </c>
      <c r="D453" s="19">
        <v>43.412096560000002</v>
      </c>
      <c r="E453" s="19">
        <v>52.9299891</v>
      </c>
      <c r="F453" s="19">
        <v>229.18</v>
      </c>
      <c r="K453" t="s">
        <v>13569</v>
      </c>
      <c r="L453" t="s">
        <v>13570</v>
      </c>
      <c r="N453" t="s">
        <v>4300</v>
      </c>
      <c r="O453">
        <v>114</v>
      </c>
      <c r="P453">
        <v>8</v>
      </c>
      <c r="Q453">
        <v>94.71</v>
      </c>
      <c r="R453" t="e">
        <v>#REF!</v>
      </c>
      <c r="S453">
        <v>9149</v>
      </c>
      <c r="T453" t="s">
        <v>3487</v>
      </c>
      <c r="U453" t="s">
        <v>3992</v>
      </c>
      <c r="V453" s="49" t="s">
        <v>14758</v>
      </c>
      <c r="X453">
        <v>1</v>
      </c>
    </row>
    <row r="454" spans="1:24" ht="22.05" customHeight="1" x14ac:dyDescent="0.45">
      <c r="A454" s="10">
        <v>9424</v>
      </c>
      <c r="B454" s="19">
        <v>0</v>
      </c>
      <c r="C454" s="19">
        <v>0</v>
      </c>
      <c r="D454" s="19">
        <v>43.407496479999999</v>
      </c>
      <c r="E454" s="19">
        <v>52.933621219999999</v>
      </c>
      <c r="F454" s="19">
        <v>229.52</v>
      </c>
      <c r="G454" s="20">
        <v>98</v>
      </c>
      <c r="H454" s="20">
        <v>8</v>
      </c>
      <c r="I454" s="21">
        <v>0.2</v>
      </c>
      <c r="K454" t="s">
        <v>14759</v>
      </c>
      <c r="L454" t="s">
        <v>14760</v>
      </c>
      <c r="N454" t="s">
        <v>4300</v>
      </c>
      <c r="O454">
        <v>114</v>
      </c>
      <c r="P454">
        <v>8</v>
      </c>
      <c r="Q454">
        <v>0</v>
      </c>
      <c r="R454">
        <v>9424</v>
      </c>
      <c r="S454">
        <v>9424</v>
      </c>
      <c r="T454" t="s">
        <v>3532</v>
      </c>
      <c r="U454" t="s">
        <v>4043</v>
      </c>
      <c r="V454" s="49" t="s">
        <v>14761</v>
      </c>
      <c r="X454">
        <v>0</v>
      </c>
    </row>
    <row r="455" spans="1:24" ht="22.05" customHeight="1" x14ac:dyDescent="0.45">
      <c r="B455" s="19">
        <v>10.51</v>
      </c>
      <c r="C455" s="19">
        <v>10.50717</v>
      </c>
      <c r="D455" s="19">
        <v>43.407526689999997</v>
      </c>
      <c r="E455" s="19">
        <v>52.933498299999997</v>
      </c>
      <c r="F455" s="19">
        <v>229.52</v>
      </c>
      <c r="K455" t="s">
        <v>14762</v>
      </c>
      <c r="L455" t="s">
        <v>14763</v>
      </c>
      <c r="N455" t="s">
        <v>4300</v>
      </c>
      <c r="O455">
        <v>114</v>
      </c>
      <c r="P455">
        <v>8</v>
      </c>
      <c r="Q455">
        <v>10.51</v>
      </c>
      <c r="R455" t="e">
        <v>#REF!</v>
      </c>
      <c r="S455">
        <v>9424</v>
      </c>
      <c r="T455" t="s">
        <v>3532</v>
      </c>
      <c r="U455" t="s">
        <v>4043</v>
      </c>
      <c r="V455" s="49" t="s">
        <v>14764</v>
      </c>
      <c r="X455">
        <v>0</v>
      </c>
    </row>
    <row r="456" spans="1:24" ht="22.05" customHeight="1" x14ac:dyDescent="0.45">
      <c r="B456" s="19">
        <v>52.04</v>
      </c>
      <c r="C456" s="19">
        <v>52.0364</v>
      </c>
      <c r="D456" s="19">
        <v>43.407646110000002</v>
      </c>
      <c r="E456" s="19">
        <v>52.933012470000001</v>
      </c>
      <c r="F456" s="19">
        <v>229.26</v>
      </c>
      <c r="K456" t="s">
        <v>14765</v>
      </c>
      <c r="L456" t="s">
        <v>14766</v>
      </c>
      <c r="N456" t="s">
        <v>4300</v>
      </c>
      <c r="O456">
        <v>114</v>
      </c>
      <c r="P456">
        <v>8</v>
      </c>
      <c r="Q456">
        <v>52.04</v>
      </c>
      <c r="R456" t="e">
        <v>#REF!</v>
      </c>
      <c r="S456">
        <v>9424</v>
      </c>
      <c r="T456" t="s">
        <v>3532</v>
      </c>
      <c r="U456" t="s">
        <v>4043</v>
      </c>
      <c r="V456" s="49" t="s">
        <v>14767</v>
      </c>
      <c r="X456">
        <v>0</v>
      </c>
    </row>
    <row r="457" spans="1:24" ht="22.05" customHeight="1" x14ac:dyDescent="0.45">
      <c r="B457" s="19">
        <v>62.71</v>
      </c>
      <c r="C457" s="19">
        <v>62.715649999999997</v>
      </c>
      <c r="D457" s="19">
        <v>43.407676530000003</v>
      </c>
      <c r="E457" s="19">
        <v>52.932887430000001</v>
      </c>
      <c r="F457" s="19">
        <v>229.46</v>
      </c>
      <c r="K457" t="s">
        <v>14768</v>
      </c>
      <c r="L457" t="s">
        <v>14769</v>
      </c>
      <c r="N457" t="s">
        <v>4300</v>
      </c>
      <c r="O457">
        <v>114</v>
      </c>
      <c r="P457">
        <v>8</v>
      </c>
      <c r="Q457">
        <v>62.71</v>
      </c>
      <c r="R457" t="e">
        <v>#REF!</v>
      </c>
      <c r="S457">
        <v>9424</v>
      </c>
      <c r="T457" t="s">
        <v>3532</v>
      </c>
      <c r="U457" t="s">
        <v>4043</v>
      </c>
      <c r="V457" s="49" t="s">
        <v>14770</v>
      </c>
      <c r="X457">
        <v>0</v>
      </c>
    </row>
    <row r="458" spans="1:24" ht="22.05" customHeight="1" x14ac:dyDescent="0.45">
      <c r="B458" s="19">
        <v>101.95</v>
      </c>
      <c r="C458" s="19">
        <v>101.95440000000001</v>
      </c>
      <c r="D458" s="19">
        <v>43.407757920000002</v>
      </c>
      <c r="E458" s="19">
        <v>52.932416099999998</v>
      </c>
      <c r="F458" s="19">
        <v>228.86</v>
      </c>
      <c r="K458" t="s">
        <v>14771</v>
      </c>
      <c r="L458" t="s">
        <v>14772</v>
      </c>
      <c r="N458" t="s">
        <v>4300</v>
      </c>
      <c r="O458">
        <v>114</v>
      </c>
      <c r="P458">
        <v>8</v>
      </c>
      <c r="Q458">
        <v>101.95</v>
      </c>
      <c r="R458" t="e">
        <v>#REF!</v>
      </c>
      <c r="S458">
        <v>9424</v>
      </c>
      <c r="T458" t="s">
        <v>3532</v>
      </c>
      <c r="U458" t="s">
        <v>4043</v>
      </c>
      <c r="V458" s="49" t="s">
        <v>14773</v>
      </c>
      <c r="X458">
        <v>0</v>
      </c>
    </row>
    <row r="459" spans="1:24" ht="22.05" customHeight="1" x14ac:dyDescent="0.45">
      <c r="B459" s="19">
        <v>132.37</v>
      </c>
      <c r="C459" s="19">
        <v>132.4136</v>
      </c>
      <c r="D459" s="19">
        <v>43.407821050000003</v>
      </c>
      <c r="E459" s="19">
        <v>52.932050570000001</v>
      </c>
      <c r="F459" s="19">
        <v>230.26</v>
      </c>
      <c r="K459" t="s">
        <v>14774</v>
      </c>
      <c r="L459" t="s">
        <v>14775</v>
      </c>
      <c r="N459" t="s">
        <v>4300</v>
      </c>
      <c r="O459">
        <v>114</v>
      </c>
      <c r="P459">
        <v>8</v>
      </c>
      <c r="Q459">
        <v>132.37</v>
      </c>
      <c r="R459" t="e">
        <v>#REF!</v>
      </c>
      <c r="S459">
        <v>9424</v>
      </c>
      <c r="T459" t="s">
        <v>3532</v>
      </c>
      <c r="U459" t="s">
        <v>4043</v>
      </c>
      <c r="V459" s="49" t="s">
        <v>14776</v>
      </c>
      <c r="X459">
        <v>0</v>
      </c>
    </row>
    <row r="460" spans="1:24" ht="22.05" customHeight="1" x14ac:dyDescent="0.45">
      <c r="B460" s="19">
        <v>193.39</v>
      </c>
      <c r="C460" s="19">
        <v>193.46279999999999</v>
      </c>
      <c r="D460" s="19">
        <v>43.407931980000001</v>
      </c>
      <c r="E460" s="19">
        <v>52.931312839999997</v>
      </c>
      <c r="F460" s="19">
        <v>232.36</v>
      </c>
      <c r="K460" t="s">
        <v>14777</v>
      </c>
      <c r="L460" t="s">
        <v>14778</v>
      </c>
      <c r="N460" t="s">
        <v>4300</v>
      </c>
      <c r="O460">
        <v>114</v>
      </c>
      <c r="P460">
        <v>8</v>
      </c>
      <c r="Q460">
        <v>193.39</v>
      </c>
      <c r="R460" t="e">
        <v>#REF!</v>
      </c>
      <c r="S460">
        <v>9424</v>
      </c>
      <c r="T460" t="s">
        <v>3532</v>
      </c>
      <c r="U460" t="s">
        <v>4043</v>
      </c>
      <c r="V460" s="49" t="s">
        <v>14779</v>
      </c>
      <c r="X460">
        <v>0</v>
      </c>
    </row>
    <row r="461" spans="1:24" ht="22.05" customHeight="1" x14ac:dyDescent="0.45">
      <c r="B461" s="19">
        <v>206.6</v>
      </c>
      <c r="C461" s="19">
        <v>206.77180000000001</v>
      </c>
      <c r="D461" s="19">
        <v>43.407955999999999</v>
      </c>
      <c r="E461" s="19">
        <v>52.931153090000002</v>
      </c>
      <c r="F461" s="19">
        <v>230.76</v>
      </c>
      <c r="K461" t="s">
        <v>14780</v>
      </c>
      <c r="L461" t="s">
        <v>14781</v>
      </c>
      <c r="N461" t="s">
        <v>4300</v>
      </c>
      <c r="O461">
        <v>114</v>
      </c>
      <c r="P461">
        <v>8</v>
      </c>
      <c r="Q461">
        <v>206.6</v>
      </c>
      <c r="R461" t="e">
        <v>#REF!</v>
      </c>
      <c r="S461">
        <v>9424</v>
      </c>
      <c r="T461" t="s">
        <v>3532</v>
      </c>
      <c r="U461" t="s">
        <v>4043</v>
      </c>
      <c r="V461" s="49" t="s">
        <v>14782</v>
      </c>
      <c r="X461">
        <v>0</v>
      </c>
    </row>
    <row r="462" spans="1:24" ht="22.05" customHeight="1" x14ac:dyDescent="0.45">
      <c r="B462" s="19">
        <v>260.97000000000003</v>
      </c>
      <c r="C462" s="19">
        <v>261.1499</v>
      </c>
      <c r="D462" s="19">
        <v>43.407960109999998</v>
      </c>
      <c r="E462" s="19">
        <v>52.930481810000003</v>
      </c>
      <c r="F462" s="19">
        <v>230.16</v>
      </c>
      <c r="K462" t="s">
        <v>14783</v>
      </c>
      <c r="L462" t="s">
        <v>14784</v>
      </c>
      <c r="N462" t="s">
        <v>4300</v>
      </c>
      <c r="O462">
        <v>114</v>
      </c>
      <c r="P462">
        <v>8</v>
      </c>
      <c r="Q462">
        <v>260.97000000000003</v>
      </c>
      <c r="R462" t="e">
        <v>#REF!</v>
      </c>
      <c r="S462">
        <v>9424</v>
      </c>
      <c r="T462" t="s">
        <v>3532</v>
      </c>
      <c r="U462" t="s">
        <v>4043</v>
      </c>
      <c r="V462" s="49" t="s">
        <v>14785</v>
      </c>
      <c r="X462">
        <v>0</v>
      </c>
    </row>
    <row r="463" spans="1:24" ht="22.05" customHeight="1" x14ac:dyDescent="0.45">
      <c r="B463" s="19">
        <v>284.83</v>
      </c>
      <c r="C463" s="19">
        <v>285.01010000000002</v>
      </c>
      <c r="D463" s="19">
        <v>43.40791712</v>
      </c>
      <c r="E463" s="19">
        <v>52.930193299999999</v>
      </c>
      <c r="F463" s="19">
        <v>230.76</v>
      </c>
      <c r="K463" t="s">
        <v>14786</v>
      </c>
      <c r="L463" t="s">
        <v>14787</v>
      </c>
      <c r="N463" t="s">
        <v>4300</v>
      </c>
      <c r="O463">
        <v>114</v>
      </c>
      <c r="P463">
        <v>8</v>
      </c>
      <c r="Q463">
        <v>284.83</v>
      </c>
      <c r="R463" t="e">
        <v>#REF!</v>
      </c>
      <c r="S463">
        <v>9424</v>
      </c>
      <c r="T463" t="s">
        <v>3532</v>
      </c>
      <c r="U463" t="s">
        <v>4043</v>
      </c>
      <c r="V463" s="49" t="s">
        <v>14788</v>
      </c>
      <c r="X463">
        <v>0</v>
      </c>
    </row>
    <row r="464" spans="1:24" ht="22.05" customHeight="1" x14ac:dyDescent="0.45">
      <c r="B464" s="19">
        <v>308.52</v>
      </c>
      <c r="C464" s="19">
        <v>308.70400000000001</v>
      </c>
      <c r="D464" s="19">
        <v>43.407874419999999</v>
      </c>
      <c r="E464" s="19">
        <v>52.92990674</v>
      </c>
      <c r="F464" s="19">
        <v>231.16</v>
      </c>
      <c r="K464" t="s">
        <v>14789</v>
      </c>
      <c r="L464" t="s">
        <v>14790</v>
      </c>
      <c r="N464" t="s">
        <v>4300</v>
      </c>
      <c r="O464">
        <v>114</v>
      </c>
      <c r="P464">
        <v>8</v>
      </c>
      <c r="Q464">
        <v>308.52</v>
      </c>
      <c r="R464" t="e">
        <v>#REF!</v>
      </c>
      <c r="S464">
        <v>9424</v>
      </c>
      <c r="T464" t="s">
        <v>3532</v>
      </c>
      <c r="U464" t="s">
        <v>4043</v>
      </c>
      <c r="V464" s="49" t="s">
        <v>14791</v>
      </c>
      <c r="X464">
        <v>0</v>
      </c>
    </row>
    <row r="465" spans="2:24" ht="22.05" customHeight="1" x14ac:dyDescent="0.45">
      <c r="B465" s="19">
        <v>374.71</v>
      </c>
      <c r="C465" s="19">
        <v>374.90499999999997</v>
      </c>
      <c r="D465" s="19">
        <v>43.407359239999998</v>
      </c>
      <c r="E465" s="19">
        <v>52.929496319999998</v>
      </c>
      <c r="F465" s="19">
        <v>230</v>
      </c>
      <c r="K465" t="s">
        <v>14792</v>
      </c>
      <c r="L465" t="s">
        <v>14793</v>
      </c>
      <c r="N465" t="s">
        <v>4300</v>
      </c>
      <c r="O465">
        <v>114</v>
      </c>
      <c r="P465">
        <v>8</v>
      </c>
      <c r="Q465">
        <v>374.71</v>
      </c>
      <c r="R465" t="e">
        <v>#REF!</v>
      </c>
      <c r="S465">
        <v>9424</v>
      </c>
      <c r="T465" t="s">
        <v>3532</v>
      </c>
      <c r="U465" t="s">
        <v>4043</v>
      </c>
      <c r="V465" s="49" t="s">
        <v>14794</v>
      </c>
      <c r="X465">
        <v>0</v>
      </c>
    </row>
    <row r="466" spans="2:24" ht="22.05" customHeight="1" x14ac:dyDescent="0.45">
      <c r="B466" s="19">
        <v>376.27</v>
      </c>
      <c r="C466" s="19">
        <v>376.46370000000002</v>
      </c>
      <c r="D466" s="19">
        <v>43.407346680000003</v>
      </c>
      <c r="E466" s="19">
        <v>52.92948775</v>
      </c>
      <c r="F466" s="19">
        <v>230</v>
      </c>
      <c r="K466" t="s">
        <v>14795</v>
      </c>
      <c r="L466" t="s">
        <v>14796</v>
      </c>
      <c r="N466" t="s">
        <v>4300</v>
      </c>
      <c r="O466">
        <v>114</v>
      </c>
      <c r="P466">
        <v>8</v>
      </c>
      <c r="Q466">
        <v>376.27</v>
      </c>
      <c r="R466" t="e">
        <v>#REF!</v>
      </c>
      <c r="S466">
        <v>9424</v>
      </c>
      <c r="T466" t="s">
        <v>3532</v>
      </c>
      <c r="U466" t="s">
        <v>4043</v>
      </c>
      <c r="V466" s="49" t="s">
        <v>14797</v>
      </c>
      <c r="X466">
        <v>0</v>
      </c>
    </row>
    <row r="467" spans="2:24" ht="22.05" customHeight="1" x14ac:dyDescent="0.45">
      <c r="B467" s="19">
        <v>412.26</v>
      </c>
      <c r="C467" s="19">
        <v>412.45530000000002</v>
      </c>
      <c r="D467" s="19">
        <v>43.40705663</v>
      </c>
      <c r="E467" s="19">
        <v>52.929289850000004</v>
      </c>
      <c r="F467" s="19">
        <v>230</v>
      </c>
      <c r="K467" t="s">
        <v>14798</v>
      </c>
      <c r="L467" t="s">
        <v>14799</v>
      </c>
      <c r="N467" t="s">
        <v>4300</v>
      </c>
      <c r="O467">
        <v>114</v>
      </c>
      <c r="P467">
        <v>8</v>
      </c>
      <c r="Q467">
        <v>412.26</v>
      </c>
      <c r="R467" t="e">
        <v>#REF!</v>
      </c>
      <c r="S467">
        <v>9424</v>
      </c>
      <c r="T467" t="s">
        <v>3532</v>
      </c>
      <c r="U467" t="s">
        <v>4043</v>
      </c>
      <c r="V467" s="49" t="s">
        <v>14800</v>
      </c>
      <c r="X467">
        <v>0</v>
      </c>
    </row>
    <row r="468" spans="2:24" ht="22.05" customHeight="1" x14ac:dyDescent="0.45">
      <c r="B468" s="19">
        <v>441.18</v>
      </c>
      <c r="C468" s="19">
        <v>441.37849999999997</v>
      </c>
      <c r="D468" s="19">
        <v>43.406817060000002</v>
      </c>
      <c r="E468" s="19">
        <v>52.929150200000002</v>
      </c>
      <c r="F468" s="19">
        <v>230.4</v>
      </c>
      <c r="K468" t="s">
        <v>14801</v>
      </c>
      <c r="L468" t="s">
        <v>14802</v>
      </c>
      <c r="N468" t="s">
        <v>4300</v>
      </c>
      <c r="O468">
        <v>114</v>
      </c>
      <c r="P468">
        <v>8</v>
      </c>
      <c r="Q468">
        <v>441.18</v>
      </c>
      <c r="R468" t="e">
        <v>#REF!</v>
      </c>
      <c r="S468">
        <v>9424</v>
      </c>
      <c r="T468" t="s">
        <v>3532</v>
      </c>
      <c r="U468" t="s">
        <v>4043</v>
      </c>
      <c r="V468" s="49" t="s">
        <v>14803</v>
      </c>
      <c r="X468">
        <v>0</v>
      </c>
    </row>
    <row r="469" spans="2:24" ht="22.05" customHeight="1" x14ac:dyDescent="0.45">
      <c r="B469" s="19">
        <v>467.71</v>
      </c>
      <c r="C469" s="19">
        <v>467.90719999999999</v>
      </c>
      <c r="D469" s="19">
        <v>43.406591759999998</v>
      </c>
      <c r="E469" s="19">
        <v>52.929041740000002</v>
      </c>
      <c r="F469" s="19">
        <v>230.6</v>
      </c>
      <c r="K469" t="s">
        <v>14804</v>
      </c>
      <c r="L469" t="s">
        <v>14805</v>
      </c>
      <c r="N469" t="s">
        <v>4300</v>
      </c>
      <c r="O469">
        <v>114</v>
      </c>
      <c r="P469">
        <v>8</v>
      </c>
      <c r="Q469">
        <v>467.71</v>
      </c>
      <c r="R469" t="e">
        <v>#REF!</v>
      </c>
      <c r="S469">
        <v>9424</v>
      </c>
      <c r="T469" t="s">
        <v>3532</v>
      </c>
      <c r="U469" t="s">
        <v>4043</v>
      </c>
      <c r="V469" s="49" t="s">
        <v>14806</v>
      </c>
      <c r="X469">
        <v>0</v>
      </c>
    </row>
    <row r="470" spans="2:24" ht="22.05" customHeight="1" x14ac:dyDescent="0.45">
      <c r="B470" s="19">
        <v>495.37</v>
      </c>
      <c r="C470" s="19">
        <v>495.5838</v>
      </c>
      <c r="D470" s="19">
        <v>43.406356799999998</v>
      </c>
      <c r="E470" s="19">
        <v>52.928928630000001</v>
      </c>
      <c r="F470" s="19">
        <v>229.8</v>
      </c>
      <c r="K470" t="s">
        <v>14807</v>
      </c>
      <c r="L470" t="s">
        <v>14808</v>
      </c>
      <c r="N470" t="s">
        <v>4300</v>
      </c>
      <c r="O470">
        <v>114</v>
      </c>
      <c r="P470">
        <v>8</v>
      </c>
      <c r="Q470">
        <v>495.37</v>
      </c>
      <c r="R470" t="e">
        <v>#REF!</v>
      </c>
      <c r="S470">
        <v>9424</v>
      </c>
      <c r="T470" t="s">
        <v>3532</v>
      </c>
      <c r="U470" t="s">
        <v>4043</v>
      </c>
      <c r="V470" s="49" t="s">
        <v>14809</v>
      </c>
      <c r="X470">
        <v>0</v>
      </c>
    </row>
    <row r="471" spans="2:24" ht="22.05" customHeight="1" x14ac:dyDescent="0.45">
      <c r="B471" s="19">
        <v>553.34</v>
      </c>
      <c r="C471" s="19">
        <v>553.55050000000006</v>
      </c>
      <c r="D471" s="19">
        <v>43.4058645</v>
      </c>
      <c r="E471" s="19">
        <v>52.928691630000003</v>
      </c>
      <c r="F471" s="19">
        <v>230.09</v>
      </c>
      <c r="K471" t="s">
        <v>14810</v>
      </c>
      <c r="L471" t="s">
        <v>14811</v>
      </c>
      <c r="N471" t="s">
        <v>4300</v>
      </c>
      <c r="O471">
        <v>114</v>
      </c>
      <c r="P471">
        <v>8</v>
      </c>
      <c r="Q471">
        <v>553.34</v>
      </c>
      <c r="R471" t="e">
        <v>#REF!</v>
      </c>
      <c r="S471">
        <v>9424</v>
      </c>
      <c r="T471" t="s">
        <v>3532</v>
      </c>
      <c r="U471" t="s">
        <v>4043</v>
      </c>
      <c r="V471" s="49" t="s">
        <v>14812</v>
      </c>
      <c r="X471">
        <v>0</v>
      </c>
    </row>
    <row r="472" spans="2:24" ht="22.05" customHeight="1" x14ac:dyDescent="0.45">
      <c r="B472" s="19">
        <v>559.15</v>
      </c>
      <c r="C472" s="19">
        <v>559.35950000000003</v>
      </c>
      <c r="D472" s="19">
        <v>43.405814130000003</v>
      </c>
      <c r="E472" s="19">
        <v>52.928672390000003</v>
      </c>
      <c r="F472" s="19">
        <v>230.09</v>
      </c>
      <c r="K472" t="s">
        <v>14813</v>
      </c>
      <c r="L472" t="s">
        <v>14814</v>
      </c>
      <c r="N472" t="s">
        <v>4300</v>
      </c>
      <c r="O472">
        <v>114</v>
      </c>
      <c r="P472">
        <v>8</v>
      </c>
      <c r="Q472">
        <v>559.15</v>
      </c>
      <c r="R472" t="e">
        <v>#REF!</v>
      </c>
      <c r="S472">
        <v>9424</v>
      </c>
      <c r="T472" t="s">
        <v>3532</v>
      </c>
      <c r="U472" t="s">
        <v>4043</v>
      </c>
      <c r="V472" s="49" t="s">
        <v>14815</v>
      </c>
      <c r="X472">
        <v>0</v>
      </c>
    </row>
    <row r="473" spans="2:24" ht="22.05" customHeight="1" x14ac:dyDescent="0.45">
      <c r="B473" s="19">
        <v>586.79999999999995</v>
      </c>
      <c r="C473" s="19">
        <v>587.0213</v>
      </c>
      <c r="D473" s="19">
        <v>43.405574340000001</v>
      </c>
      <c r="E473" s="19">
        <v>52.928580789999998</v>
      </c>
      <c r="F473" s="19">
        <v>229.49</v>
      </c>
      <c r="K473" t="s">
        <v>14816</v>
      </c>
      <c r="L473" t="s">
        <v>14817</v>
      </c>
      <c r="N473" t="s">
        <v>4300</v>
      </c>
      <c r="O473">
        <v>114</v>
      </c>
      <c r="P473">
        <v>8</v>
      </c>
      <c r="Q473">
        <v>586.79999999999995</v>
      </c>
      <c r="R473" t="e">
        <v>#REF!</v>
      </c>
      <c r="S473">
        <v>9424</v>
      </c>
      <c r="T473" t="s">
        <v>3532</v>
      </c>
      <c r="U473" t="s">
        <v>4043</v>
      </c>
      <c r="V473" s="49" t="s">
        <v>14818</v>
      </c>
      <c r="X473">
        <v>0</v>
      </c>
    </row>
    <row r="474" spans="2:24" ht="22.05" customHeight="1" x14ac:dyDescent="0.45">
      <c r="B474" s="19">
        <v>625.41999999999996</v>
      </c>
      <c r="C474" s="19">
        <v>625.64390000000003</v>
      </c>
      <c r="D474" s="19">
        <v>43.405237769999999</v>
      </c>
      <c r="E474" s="19">
        <v>52.928461849999998</v>
      </c>
      <c r="F474" s="19">
        <v>230.29</v>
      </c>
      <c r="K474" t="s">
        <v>14819</v>
      </c>
      <c r="L474" t="s">
        <v>14820</v>
      </c>
      <c r="N474" t="s">
        <v>4300</v>
      </c>
      <c r="O474">
        <v>114</v>
      </c>
      <c r="P474">
        <v>8</v>
      </c>
      <c r="Q474">
        <v>625.41999999999996</v>
      </c>
      <c r="R474" t="e">
        <v>#REF!</v>
      </c>
      <c r="S474">
        <v>9424</v>
      </c>
      <c r="T474" t="s">
        <v>3532</v>
      </c>
      <c r="U474" t="s">
        <v>4043</v>
      </c>
      <c r="V474" s="49" t="s">
        <v>14821</v>
      </c>
      <c r="X474">
        <v>0</v>
      </c>
    </row>
    <row r="475" spans="2:24" ht="22.05" customHeight="1" x14ac:dyDescent="0.45">
      <c r="B475" s="19">
        <v>650.59</v>
      </c>
      <c r="C475" s="19">
        <v>650.82140000000004</v>
      </c>
      <c r="D475" s="19">
        <v>43.405020090000001</v>
      </c>
      <c r="E475" s="19">
        <v>52.92837574</v>
      </c>
      <c r="F475" s="19">
        <v>229.69</v>
      </c>
      <c r="K475" t="s">
        <v>14822</v>
      </c>
      <c r="L475" t="s">
        <v>14823</v>
      </c>
      <c r="N475" t="s">
        <v>4300</v>
      </c>
      <c r="O475">
        <v>114</v>
      </c>
      <c r="P475">
        <v>8</v>
      </c>
      <c r="Q475">
        <v>650.59</v>
      </c>
      <c r="R475" t="e">
        <v>#REF!</v>
      </c>
      <c r="S475">
        <v>9424</v>
      </c>
      <c r="T475" t="s">
        <v>3532</v>
      </c>
      <c r="U475" t="s">
        <v>4043</v>
      </c>
      <c r="V475" s="49" t="s">
        <v>14824</v>
      </c>
      <c r="X475">
        <v>0</v>
      </c>
    </row>
    <row r="476" spans="2:24" ht="22.05" customHeight="1" x14ac:dyDescent="0.45">
      <c r="B476" s="19">
        <v>683.09</v>
      </c>
      <c r="C476" s="19">
        <v>683.32950000000005</v>
      </c>
      <c r="D476" s="19">
        <v>43.404738950000002</v>
      </c>
      <c r="E476" s="19">
        <v>52.928264519999999</v>
      </c>
      <c r="F476" s="19">
        <v>229.49</v>
      </c>
      <c r="K476" t="s">
        <v>14825</v>
      </c>
      <c r="L476" t="s">
        <v>14826</v>
      </c>
      <c r="N476" t="s">
        <v>4300</v>
      </c>
      <c r="O476">
        <v>114</v>
      </c>
      <c r="P476">
        <v>8</v>
      </c>
      <c r="Q476">
        <v>683.09</v>
      </c>
      <c r="R476" t="e">
        <v>#REF!</v>
      </c>
      <c r="S476">
        <v>9424</v>
      </c>
      <c r="T476" t="s">
        <v>3532</v>
      </c>
      <c r="U476" t="s">
        <v>4043</v>
      </c>
      <c r="V476" s="49" t="s">
        <v>14827</v>
      </c>
      <c r="X476">
        <v>0</v>
      </c>
    </row>
    <row r="477" spans="2:24" ht="22.05" customHeight="1" x14ac:dyDescent="0.45">
      <c r="B477" s="19">
        <v>720</v>
      </c>
      <c r="C477" s="19">
        <v>720.23659999999995</v>
      </c>
      <c r="D477" s="19">
        <v>43.404462870000003</v>
      </c>
      <c r="E477" s="19">
        <v>52.928011189999999</v>
      </c>
      <c r="F477" s="19">
        <v>229.92</v>
      </c>
      <c r="K477" t="s">
        <v>14828</v>
      </c>
      <c r="L477" t="s">
        <v>14829</v>
      </c>
      <c r="N477" t="s">
        <v>4300</v>
      </c>
      <c r="O477">
        <v>114</v>
      </c>
      <c r="P477">
        <v>8</v>
      </c>
      <c r="Q477">
        <v>720</v>
      </c>
      <c r="R477" t="e">
        <v>#REF!</v>
      </c>
      <c r="S477">
        <v>9424</v>
      </c>
      <c r="T477" t="s">
        <v>3532</v>
      </c>
      <c r="U477" t="s">
        <v>4043</v>
      </c>
      <c r="V477" s="49" t="s">
        <v>14830</v>
      </c>
      <c r="X477">
        <v>0</v>
      </c>
    </row>
    <row r="478" spans="2:24" ht="22.05" customHeight="1" x14ac:dyDescent="0.45">
      <c r="B478" s="19">
        <v>735.82</v>
      </c>
      <c r="C478" s="19">
        <v>736.06669999999997</v>
      </c>
      <c r="D478" s="19">
        <v>43.404359479999997</v>
      </c>
      <c r="E478" s="19">
        <v>52.927876810000001</v>
      </c>
      <c r="F478" s="19">
        <v>230.32</v>
      </c>
      <c r="K478" t="s">
        <v>14831</v>
      </c>
      <c r="L478" t="s">
        <v>14832</v>
      </c>
      <c r="N478" t="s">
        <v>4300</v>
      </c>
      <c r="O478">
        <v>114</v>
      </c>
      <c r="P478">
        <v>8</v>
      </c>
      <c r="Q478">
        <v>735.82</v>
      </c>
      <c r="R478" t="e">
        <v>#REF!</v>
      </c>
      <c r="S478">
        <v>9424</v>
      </c>
      <c r="T478" t="s">
        <v>3532</v>
      </c>
      <c r="U478" t="s">
        <v>4043</v>
      </c>
      <c r="V478" s="49" t="s">
        <v>14833</v>
      </c>
      <c r="X478">
        <v>0</v>
      </c>
    </row>
    <row r="479" spans="2:24" ht="22.05" customHeight="1" x14ac:dyDescent="0.45">
      <c r="B479" s="19">
        <v>737.35</v>
      </c>
      <c r="C479" s="19">
        <v>737.59640000000002</v>
      </c>
      <c r="D479" s="19">
        <v>43.404351490000003</v>
      </c>
      <c r="E479" s="19">
        <v>52.92786143</v>
      </c>
      <c r="F479" s="19">
        <v>230.32</v>
      </c>
      <c r="K479" t="s">
        <v>14834</v>
      </c>
      <c r="L479" t="s">
        <v>14835</v>
      </c>
      <c r="N479" t="s">
        <v>4300</v>
      </c>
      <c r="O479">
        <v>114</v>
      </c>
      <c r="P479">
        <v>8</v>
      </c>
      <c r="Q479">
        <v>737.35</v>
      </c>
      <c r="R479" t="e">
        <v>#REF!</v>
      </c>
      <c r="S479">
        <v>9424</v>
      </c>
      <c r="T479" t="s">
        <v>3532</v>
      </c>
      <c r="U479" t="s">
        <v>4043</v>
      </c>
      <c r="V479" s="49" t="s">
        <v>14836</v>
      </c>
      <c r="X479">
        <v>0</v>
      </c>
    </row>
    <row r="480" spans="2:24" ht="22.05" customHeight="1" x14ac:dyDescent="0.45">
      <c r="B480" s="19">
        <v>742.03</v>
      </c>
      <c r="C480" s="19">
        <v>742.26959999999997</v>
      </c>
      <c r="D480" s="19">
        <v>43.404382140000003</v>
      </c>
      <c r="E480" s="19">
        <v>52.92782192</v>
      </c>
      <c r="F480" s="19">
        <v>230.32</v>
      </c>
      <c r="K480" t="s">
        <v>13538</v>
      </c>
      <c r="L480" t="s">
        <v>13539</v>
      </c>
      <c r="N480" t="s">
        <v>4300</v>
      </c>
      <c r="O480">
        <v>114</v>
      </c>
      <c r="P480">
        <v>8</v>
      </c>
      <c r="Q480">
        <v>742.03</v>
      </c>
      <c r="R480" t="e">
        <v>#REF!</v>
      </c>
      <c r="S480">
        <v>9424</v>
      </c>
      <c r="T480" t="s">
        <v>3532</v>
      </c>
      <c r="U480" t="s">
        <v>4043</v>
      </c>
      <c r="V480" s="49" t="s">
        <v>14837</v>
      </c>
      <c r="X480">
        <v>1</v>
      </c>
    </row>
    <row r="481" spans="1:24" ht="22.05" customHeight="1" x14ac:dyDescent="0.45">
      <c r="A481" s="10">
        <v>9445</v>
      </c>
      <c r="B481" s="19">
        <v>0</v>
      </c>
      <c r="C481" s="19">
        <v>0</v>
      </c>
      <c r="D481" s="19">
        <v>43.40323514</v>
      </c>
      <c r="E481" s="19">
        <v>52.927191209999997</v>
      </c>
      <c r="F481" s="19">
        <v>230.32</v>
      </c>
      <c r="G481" s="20">
        <v>98</v>
      </c>
      <c r="H481" s="20">
        <v>8</v>
      </c>
      <c r="I481" s="21">
        <v>0.2</v>
      </c>
      <c r="K481" t="s">
        <v>14838</v>
      </c>
      <c r="L481" t="s">
        <v>14839</v>
      </c>
      <c r="N481" t="s">
        <v>4300</v>
      </c>
      <c r="O481">
        <v>114</v>
      </c>
      <c r="P481">
        <v>8</v>
      </c>
      <c r="Q481">
        <v>0</v>
      </c>
      <c r="R481">
        <v>9445</v>
      </c>
      <c r="S481">
        <v>9445</v>
      </c>
      <c r="T481" t="s">
        <v>3546</v>
      </c>
      <c r="U481" t="s">
        <v>4043</v>
      </c>
      <c r="V481" s="49" t="s">
        <v>14840</v>
      </c>
      <c r="X481">
        <v>0</v>
      </c>
    </row>
    <row r="482" spans="1:24" ht="22.05" customHeight="1" x14ac:dyDescent="0.45">
      <c r="B482" s="19">
        <v>2.21</v>
      </c>
      <c r="C482" s="19">
        <v>2.2062240000000002</v>
      </c>
      <c r="D482" s="19">
        <v>43.403254189999998</v>
      </c>
      <c r="E482" s="19">
        <v>52.927198920000002</v>
      </c>
      <c r="F482" s="19">
        <v>230.32</v>
      </c>
      <c r="K482" t="s">
        <v>14841</v>
      </c>
      <c r="L482" t="s">
        <v>14842</v>
      </c>
      <c r="N482" t="s">
        <v>4300</v>
      </c>
      <c r="O482">
        <v>114</v>
      </c>
      <c r="P482">
        <v>8</v>
      </c>
      <c r="Q482">
        <v>2.21</v>
      </c>
      <c r="R482" t="e">
        <v>#REF!</v>
      </c>
      <c r="S482">
        <v>9445</v>
      </c>
      <c r="T482" t="s">
        <v>3546</v>
      </c>
      <c r="U482" t="s">
        <v>4043</v>
      </c>
      <c r="V482" s="49" t="s">
        <v>14843</v>
      </c>
      <c r="X482">
        <v>0</v>
      </c>
    </row>
    <row r="483" spans="1:24" ht="22.05" customHeight="1" x14ac:dyDescent="0.45">
      <c r="B483" s="19">
        <v>21.59</v>
      </c>
      <c r="C483" s="19">
        <v>21.62294</v>
      </c>
      <c r="D483" s="19">
        <v>43.403419390000003</v>
      </c>
      <c r="E483" s="19">
        <v>52.927275729999998</v>
      </c>
      <c r="F483" s="19">
        <v>229.12</v>
      </c>
      <c r="K483" t="s">
        <v>14844</v>
      </c>
      <c r="L483" t="s">
        <v>14845</v>
      </c>
      <c r="N483" t="s">
        <v>4300</v>
      </c>
      <c r="O483">
        <v>114</v>
      </c>
      <c r="P483">
        <v>8</v>
      </c>
      <c r="Q483">
        <v>21.59</v>
      </c>
      <c r="R483" t="e">
        <v>#REF!</v>
      </c>
      <c r="S483">
        <v>9445</v>
      </c>
      <c r="T483" t="s">
        <v>3546</v>
      </c>
      <c r="U483" t="s">
        <v>4043</v>
      </c>
      <c r="V483" s="49" t="s">
        <v>14846</v>
      </c>
      <c r="X483">
        <v>0</v>
      </c>
    </row>
    <row r="484" spans="1:24" ht="22.05" customHeight="1" x14ac:dyDescent="0.45">
      <c r="B484" s="19">
        <v>57.64</v>
      </c>
      <c r="C484" s="19">
        <v>57.673999999999999</v>
      </c>
      <c r="D484" s="19">
        <v>43.403720669999998</v>
      </c>
      <c r="E484" s="19">
        <v>52.927441020000003</v>
      </c>
      <c r="F484" s="19">
        <v>229.12</v>
      </c>
      <c r="K484" t="s">
        <v>14847</v>
      </c>
      <c r="L484" t="s">
        <v>14848</v>
      </c>
      <c r="N484" t="s">
        <v>4300</v>
      </c>
      <c r="O484">
        <v>114</v>
      </c>
      <c r="P484">
        <v>8</v>
      </c>
      <c r="Q484">
        <v>57.64</v>
      </c>
      <c r="R484" t="e">
        <v>#REF!</v>
      </c>
      <c r="S484">
        <v>9445</v>
      </c>
      <c r="T484" t="s">
        <v>3546</v>
      </c>
      <c r="U484" t="s">
        <v>4043</v>
      </c>
      <c r="V484" s="49" t="s">
        <v>14849</v>
      </c>
      <c r="X484">
        <v>0</v>
      </c>
    </row>
    <row r="485" spans="1:24" ht="22.05" customHeight="1" x14ac:dyDescent="0.45">
      <c r="B485" s="19">
        <v>81.180000000000007</v>
      </c>
      <c r="C485" s="19">
        <v>81.224969999999999</v>
      </c>
      <c r="D485" s="19">
        <v>43.403909570000003</v>
      </c>
      <c r="E485" s="19">
        <v>52.927572720000001</v>
      </c>
      <c r="F485" s="19">
        <v>229.72</v>
      </c>
      <c r="K485" t="s">
        <v>14850</v>
      </c>
      <c r="L485" t="s">
        <v>14851</v>
      </c>
      <c r="N485" t="s">
        <v>4300</v>
      </c>
      <c r="O485">
        <v>114</v>
      </c>
      <c r="P485">
        <v>8</v>
      </c>
      <c r="Q485">
        <v>81.180000000000007</v>
      </c>
      <c r="R485" t="e">
        <v>#REF!</v>
      </c>
      <c r="S485">
        <v>9445</v>
      </c>
      <c r="T485" t="s">
        <v>3546</v>
      </c>
      <c r="U485" t="s">
        <v>4043</v>
      </c>
      <c r="V485" s="49" t="s">
        <v>14852</v>
      </c>
      <c r="X485">
        <v>0</v>
      </c>
    </row>
    <row r="486" spans="1:24" ht="22.05" customHeight="1" x14ac:dyDescent="0.45">
      <c r="B486" s="19">
        <v>91.44</v>
      </c>
      <c r="C486" s="19">
        <v>91.484759999999994</v>
      </c>
      <c r="D486" s="19">
        <v>43.403992979999998</v>
      </c>
      <c r="E486" s="19">
        <v>52.927627080000001</v>
      </c>
      <c r="F486" s="19">
        <v>229.72</v>
      </c>
      <c r="K486" t="s">
        <v>14853</v>
      </c>
      <c r="L486" t="s">
        <v>14854</v>
      </c>
      <c r="N486" t="s">
        <v>4300</v>
      </c>
      <c r="O486">
        <v>114</v>
      </c>
      <c r="P486">
        <v>8</v>
      </c>
      <c r="Q486">
        <v>91.44</v>
      </c>
      <c r="R486" t="e">
        <v>#REF!</v>
      </c>
      <c r="S486">
        <v>9445</v>
      </c>
      <c r="T486" t="s">
        <v>3546</v>
      </c>
      <c r="U486" t="s">
        <v>4043</v>
      </c>
      <c r="V486" s="49" t="s">
        <v>14855</v>
      </c>
      <c r="X486">
        <v>0</v>
      </c>
    </row>
    <row r="487" spans="1:24" ht="22.05" customHeight="1" x14ac:dyDescent="0.45">
      <c r="B487" s="19">
        <v>113.94</v>
      </c>
      <c r="C487" s="19">
        <v>113.98390000000001</v>
      </c>
      <c r="D487" s="19">
        <v>43.404175879999997</v>
      </c>
      <c r="E487" s="19">
        <v>52.927746300000003</v>
      </c>
      <c r="F487" s="19">
        <v>229.92</v>
      </c>
      <c r="K487" t="s">
        <v>14856</v>
      </c>
      <c r="L487" t="s">
        <v>14857</v>
      </c>
      <c r="N487" t="s">
        <v>4300</v>
      </c>
      <c r="O487">
        <v>114</v>
      </c>
      <c r="P487">
        <v>8</v>
      </c>
      <c r="Q487">
        <v>113.94</v>
      </c>
      <c r="R487" t="e">
        <v>#REF!</v>
      </c>
      <c r="S487">
        <v>9445</v>
      </c>
      <c r="T487" t="s">
        <v>3546</v>
      </c>
      <c r="U487" t="s">
        <v>4043</v>
      </c>
      <c r="V487" s="49" t="s">
        <v>14858</v>
      </c>
      <c r="X487">
        <v>0</v>
      </c>
    </row>
    <row r="488" spans="1:24" ht="22.05" customHeight="1" x14ac:dyDescent="0.45">
      <c r="B488" s="19">
        <v>132.55000000000001</v>
      </c>
      <c r="C488" s="19">
        <v>132.59909999999999</v>
      </c>
      <c r="D488" s="19">
        <v>43.404329140000002</v>
      </c>
      <c r="E488" s="19">
        <v>52.927839169999999</v>
      </c>
      <c r="F488" s="19">
        <v>229.92</v>
      </c>
      <c r="K488" t="s">
        <v>14859</v>
      </c>
      <c r="L488" t="s">
        <v>14860</v>
      </c>
      <c r="N488" t="s">
        <v>4300</v>
      </c>
      <c r="O488">
        <v>114</v>
      </c>
      <c r="P488">
        <v>8</v>
      </c>
      <c r="Q488">
        <v>132.55000000000001</v>
      </c>
      <c r="R488" t="e">
        <v>#REF!</v>
      </c>
      <c r="S488">
        <v>9445</v>
      </c>
      <c r="T488" t="s">
        <v>3546</v>
      </c>
      <c r="U488" t="s">
        <v>4043</v>
      </c>
      <c r="V488" s="49" t="s">
        <v>14861</v>
      </c>
      <c r="X488">
        <v>0</v>
      </c>
    </row>
    <row r="489" spans="1:24" ht="22.05" customHeight="1" x14ac:dyDescent="0.45">
      <c r="B489" s="19">
        <v>133.86000000000001</v>
      </c>
      <c r="C489" s="19">
        <v>133.9648</v>
      </c>
      <c r="D489" s="19">
        <v>43.404339110000002</v>
      </c>
      <c r="E489" s="19">
        <v>52.927847720000003</v>
      </c>
      <c r="F489" s="19">
        <v>230.32</v>
      </c>
      <c r="K489" t="s">
        <v>14862</v>
      </c>
      <c r="L489" t="s">
        <v>14863</v>
      </c>
      <c r="N489" t="s">
        <v>4300</v>
      </c>
      <c r="O489">
        <v>114</v>
      </c>
      <c r="P489">
        <v>8</v>
      </c>
      <c r="Q489">
        <v>133.86000000000001</v>
      </c>
      <c r="R489" t="e">
        <v>#REF!</v>
      </c>
      <c r="S489">
        <v>9445</v>
      </c>
      <c r="T489" t="s">
        <v>3546</v>
      </c>
      <c r="U489" t="s">
        <v>4043</v>
      </c>
      <c r="V489" s="49" t="s">
        <v>14864</v>
      </c>
      <c r="X489">
        <v>0</v>
      </c>
    </row>
    <row r="490" spans="1:24" ht="22.05" customHeight="1" x14ac:dyDescent="0.45">
      <c r="B490" s="19">
        <v>139.08000000000001</v>
      </c>
      <c r="C490" s="19">
        <v>139.1825</v>
      </c>
      <c r="D490" s="19">
        <v>43.404382140000003</v>
      </c>
      <c r="E490" s="19">
        <v>52.92782192</v>
      </c>
      <c r="F490" s="19">
        <v>230.32</v>
      </c>
      <c r="K490" t="s">
        <v>13538</v>
      </c>
      <c r="L490" t="s">
        <v>13539</v>
      </c>
      <c r="N490" t="s">
        <v>4300</v>
      </c>
      <c r="O490">
        <v>114</v>
      </c>
      <c r="P490">
        <v>8</v>
      </c>
      <c r="Q490">
        <v>139.08000000000001</v>
      </c>
      <c r="R490" t="e">
        <v>#REF!</v>
      </c>
      <c r="S490">
        <v>9445</v>
      </c>
      <c r="T490" t="s">
        <v>3546</v>
      </c>
      <c r="U490" t="s">
        <v>4043</v>
      </c>
      <c r="V490" s="49" t="s">
        <v>14865</v>
      </c>
      <c r="X490">
        <v>1</v>
      </c>
    </row>
    <row r="491" spans="1:24" ht="22.05" customHeight="1" x14ac:dyDescent="0.45">
      <c r="A491" s="10" t="s">
        <v>4258</v>
      </c>
      <c r="B491" s="19">
        <v>0</v>
      </c>
      <c r="C491" s="19">
        <v>0</v>
      </c>
      <c r="D491" s="19">
        <v>43.40756279</v>
      </c>
      <c r="E491" s="19">
        <v>52.92518458</v>
      </c>
      <c r="F491" s="19">
        <v>230.93</v>
      </c>
      <c r="G491" s="20">
        <v>146</v>
      </c>
      <c r="H491" s="20">
        <v>11</v>
      </c>
      <c r="I491" s="21">
        <v>0.2</v>
      </c>
      <c r="K491" t="s">
        <v>14866</v>
      </c>
      <c r="L491" t="s">
        <v>14867</v>
      </c>
      <c r="N491" t="s">
        <v>4300</v>
      </c>
      <c r="O491">
        <v>168</v>
      </c>
      <c r="P491">
        <v>11</v>
      </c>
      <c r="Q491">
        <v>0</v>
      </c>
      <c r="R491" t="s">
        <v>4258</v>
      </c>
      <c r="S491" t="s">
        <v>4258</v>
      </c>
      <c r="T491" t="s">
        <v>14868</v>
      </c>
      <c r="U491" t="e">
        <v>#N/A</v>
      </c>
      <c r="V491" s="49" t="s">
        <v>14869</v>
      </c>
      <c r="X491">
        <v>0</v>
      </c>
    </row>
    <row r="492" spans="1:24" ht="22.05" customHeight="1" x14ac:dyDescent="0.45">
      <c r="B492" s="19">
        <v>26.61</v>
      </c>
      <c r="C492" s="19">
        <v>26.6111</v>
      </c>
      <c r="D492" s="19">
        <v>43.40733204</v>
      </c>
      <c r="E492" s="19">
        <v>52.925272530000001</v>
      </c>
      <c r="F492" s="19">
        <v>231.33</v>
      </c>
      <c r="K492" t="s">
        <v>14870</v>
      </c>
      <c r="L492" t="s">
        <v>14871</v>
      </c>
      <c r="N492" t="s">
        <v>4300</v>
      </c>
      <c r="O492">
        <v>168</v>
      </c>
      <c r="P492">
        <v>11</v>
      </c>
      <c r="Q492">
        <v>26.61</v>
      </c>
      <c r="R492" t="e">
        <v>#REF!</v>
      </c>
      <c r="S492" t="s">
        <v>4258</v>
      </c>
      <c r="T492" t="s">
        <v>14868</v>
      </c>
      <c r="U492" t="e">
        <v>#N/A</v>
      </c>
      <c r="V492" s="49" t="s">
        <v>14872</v>
      </c>
      <c r="X492">
        <v>1</v>
      </c>
    </row>
    <row r="493" spans="1:24" ht="22.05" customHeight="1" x14ac:dyDescent="0.45">
      <c r="A493" s="10" t="s">
        <v>4259</v>
      </c>
      <c r="B493" s="19">
        <v>0</v>
      </c>
      <c r="C493" s="19">
        <v>0</v>
      </c>
      <c r="D493" s="19">
        <v>43.405983450000001</v>
      </c>
      <c r="E493" s="19">
        <v>52.922566490000001</v>
      </c>
      <c r="F493" s="19">
        <v>231.13</v>
      </c>
      <c r="G493" s="20">
        <v>146</v>
      </c>
      <c r="H493" s="20">
        <v>11</v>
      </c>
      <c r="I493" s="21">
        <v>0.2</v>
      </c>
      <c r="K493" t="s">
        <v>14873</v>
      </c>
      <c r="L493" t="s">
        <v>14874</v>
      </c>
      <c r="N493" t="s">
        <v>4300</v>
      </c>
      <c r="O493">
        <v>168</v>
      </c>
      <c r="P493">
        <v>11</v>
      </c>
      <c r="Q493">
        <v>0</v>
      </c>
      <c r="R493" t="s">
        <v>4259</v>
      </c>
      <c r="S493" t="s">
        <v>4259</v>
      </c>
      <c r="T493" t="s">
        <v>14875</v>
      </c>
      <c r="U493" t="e">
        <v>#N/A</v>
      </c>
      <c r="V493" s="49" t="s">
        <v>14876</v>
      </c>
      <c r="X493">
        <v>0</v>
      </c>
    </row>
    <row r="494" spans="1:24" ht="22.05" customHeight="1" x14ac:dyDescent="0.45">
      <c r="B494" s="19">
        <v>11.77</v>
      </c>
      <c r="C494" s="19">
        <v>11.77308</v>
      </c>
      <c r="D494" s="19">
        <v>43.406003239999997</v>
      </c>
      <c r="E494" s="19">
        <v>52.922709269999999</v>
      </c>
      <c r="F494" s="19">
        <v>231.13</v>
      </c>
      <c r="K494" t="s">
        <v>14877</v>
      </c>
      <c r="L494" t="s">
        <v>14878</v>
      </c>
      <c r="N494" t="s">
        <v>4300</v>
      </c>
      <c r="O494">
        <v>168</v>
      </c>
      <c r="P494">
        <v>11</v>
      </c>
      <c r="Q494">
        <v>11.77</v>
      </c>
      <c r="R494" t="e">
        <v>#REF!</v>
      </c>
      <c r="S494" t="s">
        <v>4259</v>
      </c>
      <c r="T494" t="s">
        <v>14875</v>
      </c>
      <c r="U494" t="e">
        <v>#N/A</v>
      </c>
      <c r="V494" s="49" t="s">
        <v>14879</v>
      </c>
      <c r="X494">
        <v>0</v>
      </c>
    </row>
    <row r="495" spans="1:24" ht="22.05" customHeight="1" x14ac:dyDescent="0.45">
      <c r="B495" s="19">
        <v>84.27</v>
      </c>
      <c r="C495" s="19">
        <v>84.270250000000004</v>
      </c>
      <c r="D495" s="19">
        <v>43.406357069999999</v>
      </c>
      <c r="E495" s="19">
        <v>52.923461230000001</v>
      </c>
      <c r="F495" s="19">
        <v>230.51</v>
      </c>
      <c r="K495" t="s">
        <v>14880</v>
      </c>
      <c r="L495" t="s">
        <v>14881</v>
      </c>
      <c r="N495" t="s">
        <v>4300</v>
      </c>
      <c r="O495">
        <v>168</v>
      </c>
      <c r="P495">
        <v>11</v>
      </c>
      <c r="Q495">
        <v>84.27</v>
      </c>
      <c r="R495" t="e">
        <v>#REF!</v>
      </c>
      <c r="S495" t="s">
        <v>4259</v>
      </c>
      <c r="T495" t="s">
        <v>14875</v>
      </c>
      <c r="U495" t="e">
        <v>#N/A</v>
      </c>
      <c r="V495" s="49" t="s">
        <v>14882</v>
      </c>
      <c r="X495">
        <v>0</v>
      </c>
    </row>
    <row r="496" spans="1:24" ht="22.05" customHeight="1" x14ac:dyDescent="0.45">
      <c r="B496" s="19">
        <v>175.71</v>
      </c>
      <c r="C496" s="19">
        <v>175.7105</v>
      </c>
      <c r="D496" s="19">
        <v>43.406803369999999</v>
      </c>
      <c r="E496" s="19">
        <v>52.924409730000001</v>
      </c>
      <c r="F496" s="19">
        <v>230.73</v>
      </c>
      <c r="K496" t="s">
        <v>14883</v>
      </c>
      <c r="L496" t="s">
        <v>14884</v>
      </c>
      <c r="N496" t="s">
        <v>4300</v>
      </c>
      <c r="O496">
        <v>168</v>
      </c>
      <c r="P496">
        <v>11</v>
      </c>
      <c r="Q496">
        <v>175.71</v>
      </c>
      <c r="R496" t="e">
        <v>#REF!</v>
      </c>
      <c r="S496" t="s">
        <v>4259</v>
      </c>
      <c r="T496" t="s">
        <v>14875</v>
      </c>
      <c r="U496" t="e">
        <v>#N/A</v>
      </c>
      <c r="V496" s="49" t="s">
        <v>14885</v>
      </c>
      <c r="X496">
        <v>0</v>
      </c>
    </row>
    <row r="497" spans="1:24" ht="22.05" customHeight="1" x14ac:dyDescent="0.45">
      <c r="B497" s="19">
        <v>185.58</v>
      </c>
      <c r="C497" s="19">
        <v>185.5847</v>
      </c>
      <c r="D497" s="19">
        <v>43.406851570000001</v>
      </c>
      <c r="E497" s="19">
        <v>52.924512149999998</v>
      </c>
      <c r="F497" s="19">
        <v>230.73</v>
      </c>
      <c r="K497" t="s">
        <v>14886</v>
      </c>
      <c r="L497" t="s">
        <v>14887</v>
      </c>
      <c r="N497" t="s">
        <v>4300</v>
      </c>
      <c r="O497">
        <v>168</v>
      </c>
      <c r="P497">
        <v>11</v>
      </c>
      <c r="Q497">
        <v>185.58</v>
      </c>
      <c r="R497" t="e">
        <v>#REF!</v>
      </c>
      <c r="S497" t="s">
        <v>4259</v>
      </c>
      <c r="T497" t="s">
        <v>14875</v>
      </c>
      <c r="U497" t="e">
        <v>#N/A</v>
      </c>
      <c r="V497" s="49" t="s">
        <v>14888</v>
      </c>
      <c r="X497">
        <v>0</v>
      </c>
    </row>
    <row r="498" spans="1:24" ht="22.05" customHeight="1" x14ac:dyDescent="0.45">
      <c r="B498" s="19">
        <v>221.05</v>
      </c>
      <c r="C498" s="19">
        <v>221.0566</v>
      </c>
      <c r="D498" s="19">
        <v>43.407052399999998</v>
      </c>
      <c r="E498" s="19">
        <v>52.92485258</v>
      </c>
      <c r="F498" s="19">
        <v>230.53</v>
      </c>
      <c r="K498" t="s">
        <v>14889</v>
      </c>
      <c r="L498" t="s">
        <v>14890</v>
      </c>
      <c r="N498" t="s">
        <v>4300</v>
      </c>
      <c r="O498">
        <v>168</v>
      </c>
      <c r="P498">
        <v>11</v>
      </c>
      <c r="Q498">
        <v>221.05</v>
      </c>
      <c r="R498" t="e">
        <v>#REF!</v>
      </c>
      <c r="S498" t="s">
        <v>4259</v>
      </c>
      <c r="T498" t="s">
        <v>14875</v>
      </c>
      <c r="U498" t="e">
        <v>#N/A</v>
      </c>
      <c r="V498" s="49" t="s">
        <v>14891</v>
      </c>
      <c r="X498">
        <v>0</v>
      </c>
    </row>
    <row r="499" spans="1:24" ht="22.05" customHeight="1" x14ac:dyDescent="0.45">
      <c r="B499" s="19">
        <v>226.64</v>
      </c>
      <c r="C499" s="19">
        <v>226.64060000000001</v>
      </c>
      <c r="D499" s="19">
        <v>43.407088770000001</v>
      </c>
      <c r="E499" s="19">
        <v>52.92490016</v>
      </c>
      <c r="F499" s="19">
        <v>230.53</v>
      </c>
      <c r="K499" t="s">
        <v>14892</v>
      </c>
      <c r="L499" t="s">
        <v>14893</v>
      </c>
      <c r="N499" t="s">
        <v>4300</v>
      </c>
      <c r="O499">
        <v>168</v>
      </c>
      <c r="P499">
        <v>11</v>
      </c>
      <c r="Q499">
        <v>226.64</v>
      </c>
      <c r="R499" t="e">
        <v>#REF!</v>
      </c>
      <c r="S499" t="s">
        <v>4259</v>
      </c>
      <c r="T499" t="s">
        <v>14875</v>
      </c>
      <c r="U499" t="e">
        <v>#N/A</v>
      </c>
      <c r="V499" s="49" t="s">
        <v>14894</v>
      </c>
      <c r="X499">
        <v>0</v>
      </c>
    </row>
    <row r="500" spans="1:24" ht="22.05" customHeight="1" x14ac:dyDescent="0.45">
      <c r="B500" s="19">
        <v>265.02999999999997</v>
      </c>
      <c r="C500" s="19">
        <v>265.04599999999999</v>
      </c>
      <c r="D500" s="19">
        <v>43.407320730000002</v>
      </c>
      <c r="E500" s="19">
        <v>52.92525156</v>
      </c>
      <c r="F500" s="19">
        <v>231.33</v>
      </c>
      <c r="K500" t="s">
        <v>14895</v>
      </c>
      <c r="L500" t="s">
        <v>14896</v>
      </c>
      <c r="N500" t="s">
        <v>4300</v>
      </c>
      <c r="O500">
        <v>168</v>
      </c>
      <c r="P500">
        <v>11</v>
      </c>
      <c r="Q500">
        <v>265.02999999999997</v>
      </c>
      <c r="R500" t="e">
        <v>#REF!</v>
      </c>
      <c r="S500" t="s">
        <v>4259</v>
      </c>
      <c r="T500" t="s">
        <v>14875</v>
      </c>
      <c r="U500" t="e">
        <v>#N/A</v>
      </c>
      <c r="V500" s="49" t="s">
        <v>14897</v>
      </c>
      <c r="X500">
        <v>0</v>
      </c>
    </row>
    <row r="501" spans="1:24" ht="22.05" customHeight="1" x14ac:dyDescent="0.45">
      <c r="B501" s="19">
        <v>267.14999999999998</v>
      </c>
      <c r="C501" s="19">
        <v>267.15940000000001</v>
      </c>
      <c r="D501" s="19">
        <v>43.40733204</v>
      </c>
      <c r="E501" s="19">
        <v>52.925272530000001</v>
      </c>
      <c r="F501" s="19">
        <v>231.33</v>
      </c>
      <c r="K501" t="s">
        <v>14870</v>
      </c>
      <c r="L501" t="s">
        <v>14871</v>
      </c>
      <c r="N501" t="s">
        <v>4300</v>
      </c>
      <c r="O501">
        <v>168</v>
      </c>
      <c r="P501">
        <v>11</v>
      </c>
      <c r="Q501">
        <v>267.14999999999998</v>
      </c>
      <c r="R501" t="e">
        <v>#REF!</v>
      </c>
      <c r="S501" t="s">
        <v>4259</v>
      </c>
      <c r="T501" t="s">
        <v>14875</v>
      </c>
      <c r="U501" t="e">
        <v>#N/A</v>
      </c>
      <c r="V501" s="49" t="s">
        <v>14898</v>
      </c>
      <c r="X501">
        <v>1</v>
      </c>
    </row>
    <row r="502" spans="1:24" ht="22.05" customHeight="1" x14ac:dyDescent="0.45">
      <c r="A502" s="10" t="s">
        <v>4260</v>
      </c>
      <c r="B502" s="19">
        <v>0</v>
      </c>
      <c r="C502" s="19">
        <v>0</v>
      </c>
      <c r="D502" s="19">
        <v>43.412096560000002</v>
      </c>
      <c r="E502" s="19">
        <v>52.9299891</v>
      </c>
      <c r="F502" s="19">
        <v>229.18</v>
      </c>
      <c r="G502" s="20">
        <v>173</v>
      </c>
      <c r="H502" s="20">
        <v>11</v>
      </c>
      <c r="I502" s="21">
        <v>0.2</v>
      </c>
      <c r="K502" t="s">
        <v>14899</v>
      </c>
      <c r="L502" t="s">
        <v>14900</v>
      </c>
      <c r="N502" t="s">
        <v>4300</v>
      </c>
      <c r="O502">
        <v>195</v>
      </c>
      <c r="P502">
        <v>11</v>
      </c>
      <c r="Q502">
        <v>0</v>
      </c>
      <c r="R502" t="s">
        <v>4260</v>
      </c>
      <c r="S502" t="s">
        <v>4260</v>
      </c>
      <c r="T502" t="s">
        <v>14901</v>
      </c>
      <c r="U502" t="e">
        <v>#N/A</v>
      </c>
      <c r="V502" s="49" t="s">
        <v>14902</v>
      </c>
      <c r="X502">
        <v>0</v>
      </c>
    </row>
    <row r="503" spans="1:24" ht="22.05" customHeight="1" x14ac:dyDescent="0.45">
      <c r="B503" s="19">
        <v>3.99</v>
      </c>
      <c r="C503" s="19">
        <v>3.9880239999999998</v>
      </c>
      <c r="D503" s="19">
        <v>43.412064739999998</v>
      </c>
      <c r="E503" s="19">
        <v>52.929966299999997</v>
      </c>
      <c r="F503" s="19">
        <v>229.18</v>
      </c>
      <c r="K503" t="s">
        <v>14903</v>
      </c>
      <c r="L503" t="s">
        <v>14904</v>
      </c>
      <c r="N503" t="s">
        <v>4300</v>
      </c>
      <c r="O503">
        <v>195</v>
      </c>
      <c r="P503">
        <v>11</v>
      </c>
      <c r="Q503">
        <v>3.99</v>
      </c>
      <c r="R503" t="e">
        <v>#REF!</v>
      </c>
      <c r="S503" t="s">
        <v>4260</v>
      </c>
      <c r="T503" t="s">
        <v>14901</v>
      </c>
      <c r="U503" t="e">
        <v>#N/A</v>
      </c>
      <c r="V503" s="49" t="s">
        <v>14905</v>
      </c>
      <c r="X503">
        <v>0</v>
      </c>
    </row>
    <row r="504" spans="1:24" ht="22.05" customHeight="1" x14ac:dyDescent="0.45">
      <c r="B504" s="19">
        <v>37.92</v>
      </c>
      <c r="C504" s="19">
        <v>37.924300000000002</v>
      </c>
      <c r="D504" s="19">
        <v>43.411829859999997</v>
      </c>
      <c r="E504" s="19">
        <v>52.929698479999999</v>
      </c>
      <c r="F504" s="19">
        <v>229.58</v>
      </c>
      <c r="K504" t="s">
        <v>14906</v>
      </c>
      <c r="L504" t="s">
        <v>14907</v>
      </c>
      <c r="N504" t="s">
        <v>4300</v>
      </c>
      <c r="O504">
        <v>195</v>
      </c>
      <c r="P504">
        <v>11</v>
      </c>
      <c r="Q504">
        <v>37.92</v>
      </c>
      <c r="R504" t="e">
        <v>#REF!</v>
      </c>
      <c r="S504" t="s">
        <v>4260</v>
      </c>
      <c r="T504" t="s">
        <v>14901</v>
      </c>
      <c r="U504" t="e">
        <v>#N/A</v>
      </c>
      <c r="V504" s="49" t="s">
        <v>14908</v>
      </c>
      <c r="X504">
        <v>0</v>
      </c>
    </row>
    <row r="505" spans="1:24" ht="22.05" customHeight="1" x14ac:dyDescent="0.45">
      <c r="B505" s="19">
        <v>75.540000000000006</v>
      </c>
      <c r="C505" s="19">
        <v>75.54571</v>
      </c>
      <c r="D505" s="19">
        <v>43.41156178</v>
      </c>
      <c r="E505" s="19">
        <v>52.929414710000003</v>
      </c>
      <c r="F505" s="19">
        <v>229.3</v>
      </c>
      <c r="K505" t="s">
        <v>14909</v>
      </c>
      <c r="L505" t="s">
        <v>14910</v>
      </c>
      <c r="N505" t="s">
        <v>4300</v>
      </c>
      <c r="O505">
        <v>195</v>
      </c>
      <c r="P505">
        <v>11</v>
      </c>
      <c r="Q505">
        <v>75.540000000000006</v>
      </c>
      <c r="R505" t="e">
        <v>#REF!</v>
      </c>
      <c r="S505" t="s">
        <v>4260</v>
      </c>
      <c r="T505" t="s">
        <v>14901</v>
      </c>
      <c r="U505" t="e">
        <v>#N/A</v>
      </c>
      <c r="V505" s="49" t="s">
        <v>14911</v>
      </c>
      <c r="X505">
        <v>0</v>
      </c>
    </row>
    <row r="506" spans="1:24" ht="22.05" customHeight="1" x14ac:dyDescent="0.45">
      <c r="B506" s="19">
        <v>81.95</v>
      </c>
      <c r="C506" s="19">
        <v>81.949839999999995</v>
      </c>
      <c r="D506" s="19">
        <v>43.411516570000003</v>
      </c>
      <c r="E506" s="19">
        <v>52.929365660000002</v>
      </c>
      <c r="F506" s="19">
        <v>229.3</v>
      </c>
      <c r="K506" t="s">
        <v>14912</v>
      </c>
      <c r="L506" t="s">
        <v>14913</v>
      </c>
      <c r="N506" t="s">
        <v>4300</v>
      </c>
      <c r="O506">
        <v>195</v>
      </c>
      <c r="P506">
        <v>11</v>
      </c>
      <c r="Q506">
        <v>81.95</v>
      </c>
      <c r="R506" t="e">
        <v>#REF!</v>
      </c>
      <c r="S506" t="s">
        <v>4260</v>
      </c>
      <c r="T506" t="s">
        <v>14901</v>
      </c>
      <c r="U506" t="e">
        <v>#N/A</v>
      </c>
      <c r="V506" s="49" t="s">
        <v>14914</v>
      </c>
      <c r="X506">
        <v>0</v>
      </c>
    </row>
    <row r="507" spans="1:24" ht="22.05" customHeight="1" x14ac:dyDescent="0.45">
      <c r="B507" s="19">
        <v>148.11000000000001</v>
      </c>
      <c r="C507" s="19">
        <v>148.12200000000001</v>
      </c>
      <c r="D507" s="19">
        <v>43.411049460000001</v>
      </c>
      <c r="E507" s="19">
        <v>52.92885888</v>
      </c>
      <c r="F507" s="19">
        <v>230.1</v>
      </c>
      <c r="K507" t="s">
        <v>14915</v>
      </c>
      <c r="L507" t="s">
        <v>14916</v>
      </c>
      <c r="N507" t="s">
        <v>4300</v>
      </c>
      <c r="O507">
        <v>195</v>
      </c>
      <c r="P507">
        <v>11</v>
      </c>
      <c r="Q507">
        <v>148.11000000000001</v>
      </c>
      <c r="R507" t="e">
        <v>#REF!</v>
      </c>
      <c r="S507" t="s">
        <v>4260</v>
      </c>
      <c r="T507" t="s">
        <v>14901</v>
      </c>
      <c r="U507" t="e">
        <v>#N/A</v>
      </c>
      <c r="V507" s="49" t="s">
        <v>14917</v>
      </c>
      <c r="X507">
        <v>0</v>
      </c>
    </row>
    <row r="508" spans="1:24" ht="22.05" customHeight="1" x14ac:dyDescent="0.45">
      <c r="B508" s="19">
        <v>173.39</v>
      </c>
      <c r="C508" s="19">
        <v>173.39779999999999</v>
      </c>
      <c r="D508" s="19">
        <v>43.410876739999999</v>
      </c>
      <c r="E508" s="19">
        <v>52.928655829999997</v>
      </c>
      <c r="F508" s="19">
        <v>230.5</v>
      </c>
      <c r="K508" t="s">
        <v>14918</v>
      </c>
      <c r="L508" t="s">
        <v>14919</v>
      </c>
      <c r="N508" t="s">
        <v>4300</v>
      </c>
      <c r="O508">
        <v>195</v>
      </c>
      <c r="P508">
        <v>11</v>
      </c>
      <c r="Q508">
        <v>173.39</v>
      </c>
      <c r="R508" t="e">
        <v>#REF!</v>
      </c>
      <c r="S508" t="s">
        <v>4260</v>
      </c>
      <c r="T508" t="s">
        <v>14901</v>
      </c>
      <c r="U508" t="e">
        <v>#N/A</v>
      </c>
      <c r="V508" s="49" t="s">
        <v>14920</v>
      </c>
      <c r="X508">
        <v>0</v>
      </c>
    </row>
    <row r="509" spans="1:24" ht="22.05" customHeight="1" x14ac:dyDescent="0.45">
      <c r="B509" s="19">
        <v>207.44</v>
      </c>
      <c r="C509" s="19">
        <v>207.46109999999999</v>
      </c>
      <c r="D509" s="19">
        <v>43.410643980000003</v>
      </c>
      <c r="E509" s="19">
        <v>52.928382190000001</v>
      </c>
      <c r="F509" s="19">
        <v>229.9</v>
      </c>
      <c r="K509" t="s">
        <v>14921</v>
      </c>
      <c r="L509" t="s">
        <v>14922</v>
      </c>
      <c r="N509" t="s">
        <v>4300</v>
      </c>
      <c r="O509">
        <v>195</v>
      </c>
      <c r="P509">
        <v>11</v>
      </c>
      <c r="Q509">
        <v>207.44</v>
      </c>
      <c r="R509" t="e">
        <v>#REF!</v>
      </c>
      <c r="S509" t="s">
        <v>4260</v>
      </c>
      <c r="T509" t="s">
        <v>14901</v>
      </c>
      <c r="U509" t="e">
        <v>#N/A</v>
      </c>
      <c r="V509" s="49" t="s">
        <v>14923</v>
      </c>
      <c r="X509">
        <v>0</v>
      </c>
    </row>
    <row r="510" spans="1:24" ht="22.05" customHeight="1" x14ac:dyDescent="0.45">
      <c r="B510" s="19">
        <v>263.05</v>
      </c>
      <c r="C510" s="19">
        <v>263.07440000000003</v>
      </c>
      <c r="D510" s="19">
        <v>43.410286939999999</v>
      </c>
      <c r="E510" s="19">
        <v>52.927901009999999</v>
      </c>
      <c r="F510" s="19">
        <v>229.3</v>
      </c>
      <c r="K510" t="s">
        <v>14924</v>
      </c>
      <c r="L510" t="s">
        <v>14925</v>
      </c>
      <c r="N510" t="s">
        <v>4300</v>
      </c>
      <c r="O510">
        <v>195</v>
      </c>
      <c r="P510">
        <v>11</v>
      </c>
      <c r="Q510">
        <v>263.05</v>
      </c>
      <c r="R510" t="e">
        <v>#REF!</v>
      </c>
      <c r="S510" t="s">
        <v>4260</v>
      </c>
      <c r="T510" t="s">
        <v>14901</v>
      </c>
      <c r="U510" t="e">
        <v>#N/A</v>
      </c>
      <c r="V510" s="49" t="s">
        <v>14926</v>
      </c>
      <c r="X510">
        <v>0</v>
      </c>
    </row>
    <row r="511" spans="1:24" ht="22.05" customHeight="1" x14ac:dyDescent="0.45">
      <c r="B511" s="19">
        <v>264.83</v>
      </c>
      <c r="C511" s="19">
        <v>264.86</v>
      </c>
      <c r="D511" s="19">
        <v>43.410275400000003</v>
      </c>
      <c r="E511" s="19">
        <v>52.9278859</v>
      </c>
      <c r="F511" s="19">
        <v>229.52</v>
      </c>
      <c r="K511" t="s">
        <v>14927</v>
      </c>
      <c r="L511" t="s">
        <v>14928</v>
      </c>
      <c r="N511" t="s">
        <v>4300</v>
      </c>
      <c r="O511">
        <v>195</v>
      </c>
      <c r="P511">
        <v>11</v>
      </c>
      <c r="Q511">
        <v>264.83</v>
      </c>
      <c r="R511" t="e">
        <v>#REF!</v>
      </c>
      <c r="S511" t="s">
        <v>4260</v>
      </c>
      <c r="T511" t="s">
        <v>14901</v>
      </c>
      <c r="U511" t="e">
        <v>#N/A</v>
      </c>
      <c r="V511" s="49" t="s">
        <v>14929</v>
      </c>
      <c r="X511">
        <v>0</v>
      </c>
    </row>
    <row r="512" spans="1:24" ht="22.05" customHeight="1" x14ac:dyDescent="0.45">
      <c r="B512" s="19">
        <v>326.36</v>
      </c>
      <c r="C512" s="19">
        <v>326.39150000000001</v>
      </c>
      <c r="D512" s="19">
        <v>43.409874930000001</v>
      </c>
      <c r="E512" s="19">
        <v>52.927361169999998</v>
      </c>
      <c r="F512" s="19">
        <v>229.88</v>
      </c>
      <c r="K512" t="s">
        <v>14930</v>
      </c>
      <c r="L512" t="s">
        <v>14931</v>
      </c>
      <c r="N512" t="s">
        <v>4300</v>
      </c>
      <c r="O512">
        <v>195</v>
      </c>
      <c r="P512">
        <v>11</v>
      </c>
      <c r="Q512">
        <v>326.36</v>
      </c>
      <c r="R512" t="e">
        <v>#REF!</v>
      </c>
      <c r="S512" t="s">
        <v>4260</v>
      </c>
      <c r="T512" t="s">
        <v>14901</v>
      </c>
      <c r="U512" t="e">
        <v>#N/A</v>
      </c>
      <c r="V512" s="49" t="s">
        <v>14932</v>
      </c>
      <c r="X512">
        <v>0</v>
      </c>
    </row>
    <row r="513" spans="1:24" ht="22.05" customHeight="1" x14ac:dyDescent="0.45">
      <c r="B513" s="19">
        <v>356.27</v>
      </c>
      <c r="C513" s="19">
        <v>356.30169999999998</v>
      </c>
      <c r="D513" s="19">
        <v>43.409689720000003</v>
      </c>
      <c r="E513" s="19">
        <v>52.927093169999999</v>
      </c>
      <c r="F513" s="19">
        <v>230.08</v>
      </c>
      <c r="K513" t="s">
        <v>14933</v>
      </c>
      <c r="L513" t="s">
        <v>14934</v>
      </c>
      <c r="N513" t="s">
        <v>4300</v>
      </c>
      <c r="O513">
        <v>195</v>
      </c>
      <c r="P513">
        <v>11</v>
      </c>
      <c r="Q513">
        <v>356.27</v>
      </c>
      <c r="R513" t="e">
        <v>#REF!</v>
      </c>
      <c r="S513" t="s">
        <v>4260</v>
      </c>
      <c r="T513" t="s">
        <v>14901</v>
      </c>
      <c r="U513" t="e">
        <v>#N/A</v>
      </c>
      <c r="V513" s="49" t="s">
        <v>14935</v>
      </c>
      <c r="X513">
        <v>0</v>
      </c>
    </row>
    <row r="514" spans="1:24" ht="22.05" customHeight="1" x14ac:dyDescent="0.45">
      <c r="B514" s="19">
        <v>388.08</v>
      </c>
      <c r="C514" s="19">
        <v>388.12090000000001</v>
      </c>
      <c r="D514" s="19">
        <v>43.409492710000002</v>
      </c>
      <c r="E514" s="19">
        <v>52.926808090000002</v>
      </c>
      <c r="F514" s="19">
        <v>230.48</v>
      </c>
      <c r="K514" t="s">
        <v>14936</v>
      </c>
      <c r="L514" t="s">
        <v>14937</v>
      </c>
      <c r="N514" t="s">
        <v>4300</v>
      </c>
      <c r="O514">
        <v>195</v>
      </c>
      <c r="P514">
        <v>11</v>
      </c>
      <c r="Q514">
        <v>388.08</v>
      </c>
      <c r="R514" t="e">
        <v>#REF!</v>
      </c>
      <c r="S514" t="s">
        <v>4260</v>
      </c>
      <c r="T514" t="s">
        <v>14901</v>
      </c>
      <c r="U514" t="e">
        <v>#N/A</v>
      </c>
      <c r="V514" s="49" t="s">
        <v>14938</v>
      </c>
      <c r="X514">
        <v>0</v>
      </c>
    </row>
    <row r="515" spans="1:24" ht="22.05" customHeight="1" x14ac:dyDescent="0.45">
      <c r="B515" s="19">
        <v>447.71</v>
      </c>
      <c r="C515" s="19">
        <v>447.74450000000002</v>
      </c>
      <c r="D515" s="19">
        <v>43.409118909999997</v>
      </c>
      <c r="E515" s="19">
        <v>52.926279909999998</v>
      </c>
      <c r="F515" s="19">
        <v>230.28</v>
      </c>
      <c r="K515" t="s">
        <v>14939</v>
      </c>
      <c r="L515" t="s">
        <v>14940</v>
      </c>
      <c r="N515" t="s">
        <v>4300</v>
      </c>
      <c r="O515">
        <v>195</v>
      </c>
      <c r="P515">
        <v>11</v>
      </c>
      <c r="Q515">
        <v>447.71</v>
      </c>
      <c r="R515" t="e">
        <v>#REF!</v>
      </c>
      <c r="S515" t="s">
        <v>4260</v>
      </c>
      <c r="T515" t="s">
        <v>14901</v>
      </c>
      <c r="U515" t="e">
        <v>#N/A</v>
      </c>
      <c r="V515" s="49" t="s">
        <v>14941</v>
      </c>
      <c r="X515">
        <v>0</v>
      </c>
    </row>
    <row r="516" spans="1:24" ht="22.05" customHeight="1" x14ac:dyDescent="0.45">
      <c r="B516" s="19">
        <v>471.8</v>
      </c>
      <c r="C516" s="19">
        <v>471.83980000000003</v>
      </c>
      <c r="D516" s="19">
        <v>43.408967869999998</v>
      </c>
      <c r="E516" s="19">
        <v>52.926066480000003</v>
      </c>
      <c r="F516" s="19">
        <v>229.92</v>
      </c>
      <c r="K516" t="s">
        <v>14942</v>
      </c>
      <c r="L516" t="s">
        <v>14943</v>
      </c>
      <c r="N516" t="s">
        <v>4300</v>
      </c>
      <c r="O516">
        <v>195</v>
      </c>
      <c r="P516">
        <v>11</v>
      </c>
      <c r="Q516">
        <v>471.8</v>
      </c>
      <c r="R516" t="e">
        <v>#REF!</v>
      </c>
      <c r="S516" t="s">
        <v>4260</v>
      </c>
      <c r="T516" t="s">
        <v>14901</v>
      </c>
      <c r="U516" t="e">
        <v>#N/A</v>
      </c>
      <c r="V516" s="49" t="s">
        <v>14944</v>
      </c>
      <c r="X516">
        <v>0</v>
      </c>
    </row>
    <row r="517" spans="1:24" ht="22.05" customHeight="1" x14ac:dyDescent="0.45">
      <c r="B517" s="19">
        <v>539.15</v>
      </c>
      <c r="C517" s="19">
        <v>539.1875</v>
      </c>
      <c r="D517" s="19">
        <v>43.408562910000001</v>
      </c>
      <c r="E517" s="19">
        <v>52.925447759999997</v>
      </c>
      <c r="F517" s="19">
        <v>230.12</v>
      </c>
      <c r="K517" t="s">
        <v>14945</v>
      </c>
      <c r="L517" t="s">
        <v>14946</v>
      </c>
      <c r="N517" t="s">
        <v>4300</v>
      </c>
      <c r="O517">
        <v>195</v>
      </c>
      <c r="P517">
        <v>11</v>
      </c>
      <c r="Q517">
        <v>539.15</v>
      </c>
      <c r="R517" t="e">
        <v>#REF!</v>
      </c>
      <c r="S517" t="s">
        <v>4260</v>
      </c>
      <c r="T517" t="s">
        <v>14901</v>
      </c>
      <c r="U517" t="e">
        <v>#N/A</v>
      </c>
      <c r="V517" s="49" t="s">
        <v>14947</v>
      </c>
      <c r="X517">
        <v>0</v>
      </c>
    </row>
    <row r="518" spans="1:24" ht="22.05" customHeight="1" x14ac:dyDescent="0.45">
      <c r="B518" s="19">
        <v>559.21</v>
      </c>
      <c r="C518" s="19">
        <v>559.25019999999995</v>
      </c>
      <c r="D518" s="19">
        <v>43.408442270000002</v>
      </c>
      <c r="E518" s="19">
        <v>52.925263450000003</v>
      </c>
      <c r="F518" s="19">
        <v>230.12</v>
      </c>
      <c r="K518" t="s">
        <v>14948</v>
      </c>
      <c r="L518" t="s">
        <v>14949</v>
      </c>
      <c r="N518" t="s">
        <v>4300</v>
      </c>
      <c r="O518">
        <v>195</v>
      </c>
      <c r="P518">
        <v>11</v>
      </c>
      <c r="Q518">
        <v>559.21</v>
      </c>
      <c r="R518" t="e">
        <v>#REF!</v>
      </c>
      <c r="S518" t="s">
        <v>4260</v>
      </c>
      <c r="T518" t="s">
        <v>14901</v>
      </c>
      <c r="U518" t="e">
        <v>#N/A</v>
      </c>
      <c r="V518" s="49" t="s">
        <v>14950</v>
      </c>
      <c r="X518">
        <v>0</v>
      </c>
    </row>
    <row r="519" spans="1:24" ht="22.05" customHeight="1" x14ac:dyDescent="0.45">
      <c r="B519" s="19">
        <v>604.69000000000005</v>
      </c>
      <c r="C519" s="19">
        <v>604.73659999999995</v>
      </c>
      <c r="D519" s="19">
        <v>43.408137660000001</v>
      </c>
      <c r="E519" s="19">
        <v>52.92488831</v>
      </c>
      <c r="F519" s="19">
        <v>230.72</v>
      </c>
      <c r="K519" t="s">
        <v>14951</v>
      </c>
      <c r="L519" t="s">
        <v>14952</v>
      </c>
      <c r="N519" t="s">
        <v>4300</v>
      </c>
      <c r="O519">
        <v>195</v>
      </c>
      <c r="P519">
        <v>11</v>
      </c>
      <c r="Q519">
        <v>604.69000000000005</v>
      </c>
      <c r="R519" t="e">
        <v>#REF!</v>
      </c>
      <c r="S519" t="s">
        <v>4260</v>
      </c>
      <c r="T519" t="s">
        <v>14901</v>
      </c>
      <c r="U519" t="e">
        <v>#N/A</v>
      </c>
      <c r="V519" s="49" t="s">
        <v>14953</v>
      </c>
      <c r="X519">
        <v>0</v>
      </c>
    </row>
    <row r="520" spans="1:24" ht="22.05" customHeight="1" x14ac:dyDescent="0.45">
      <c r="B520" s="19">
        <v>622.57000000000005</v>
      </c>
      <c r="C520" s="19">
        <v>622.61530000000005</v>
      </c>
      <c r="D520" s="19">
        <v>43.408023630000002</v>
      </c>
      <c r="E520" s="19">
        <v>52.924732650000003</v>
      </c>
      <c r="F520" s="19">
        <v>230.33</v>
      </c>
      <c r="K520" t="s">
        <v>14954</v>
      </c>
      <c r="L520" t="s">
        <v>14955</v>
      </c>
      <c r="N520" t="s">
        <v>4300</v>
      </c>
      <c r="O520">
        <v>195</v>
      </c>
      <c r="P520">
        <v>11</v>
      </c>
      <c r="Q520">
        <v>622.57000000000005</v>
      </c>
      <c r="R520" t="e">
        <v>#REF!</v>
      </c>
      <c r="S520" t="s">
        <v>4260</v>
      </c>
      <c r="T520" t="s">
        <v>14901</v>
      </c>
      <c r="U520" t="e">
        <v>#N/A</v>
      </c>
      <c r="V520" s="49" t="s">
        <v>14956</v>
      </c>
      <c r="X520">
        <v>0</v>
      </c>
    </row>
    <row r="521" spans="1:24" ht="22.05" customHeight="1" x14ac:dyDescent="0.45">
      <c r="B521" s="19">
        <v>630.59</v>
      </c>
      <c r="C521" s="19">
        <v>630.63570000000004</v>
      </c>
      <c r="D521" s="19">
        <v>43.407951930000003</v>
      </c>
      <c r="E521" s="19">
        <v>52.924744189999998</v>
      </c>
      <c r="F521" s="19">
        <v>230.33</v>
      </c>
      <c r="K521" t="s">
        <v>14957</v>
      </c>
      <c r="L521" t="s">
        <v>14958</v>
      </c>
      <c r="N521" t="s">
        <v>4300</v>
      </c>
      <c r="O521">
        <v>195</v>
      </c>
      <c r="P521">
        <v>11</v>
      </c>
      <c r="Q521">
        <v>630.59</v>
      </c>
      <c r="R521" t="e">
        <v>#REF!</v>
      </c>
      <c r="S521" t="s">
        <v>4260</v>
      </c>
      <c r="T521" t="s">
        <v>14901</v>
      </c>
      <c r="U521" t="e">
        <v>#N/A</v>
      </c>
      <c r="V521" s="49" t="s">
        <v>14959</v>
      </c>
      <c r="X521">
        <v>0</v>
      </c>
    </row>
    <row r="522" spans="1:24" ht="22.05" customHeight="1" x14ac:dyDescent="0.45">
      <c r="B522" s="19">
        <v>662.23</v>
      </c>
      <c r="C522" s="19">
        <v>662.30050000000006</v>
      </c>
      <c r="D522" s="19">
        <v>43.407669060000003</v>
      </c>
      <c r="E522" s="19">
        <v>52.924789740000001</v>
      </c>
      <c r="F522" s="19">
        <v>231.53</v>
      </c>
      <c r="K522" t="s">
        <v>14960</v>
      </c>
      <c r="L522" t="s">
        <v>14961</v>
      </c>
      <c r="N522" t="s">
        <v>4300</v>
      </c>
      <c r="O522">
        <v>195</v>
      </c>
      <c r="P522">
        <v>11</v>
      </c>
      <c r="Q522">
        <v>662.23</v>
      </c>
      <c r="R522" t="e">
        <v>#REF!</v>
      </c>
      <c r="S522" t="s">
        <v>4260</v>
      </c>
      <c r="T522" t="s">
        <v>14901</v>
      </c>
      <c r="U522" t="e">
        <v>#N/A</v>
      </c>
      <c r="V522" s="49" t="s">
        <v>14962</v>
      </c>
      <c r="X522">
        <v>0</v>
      </c>
    </row>
    <row r="523" spans="1:24" ht="22.05" customHeight="1" x14ac:dyDescent="0.45">
      <c r="B523" s="19">
        <v>679.37</v>
      </c>
      <c r="C523" s="19">
        <v>679.47180000000003</v>
      </c>
      <c r="D523" s="19">
        <v>43.40752183</v>
      </c>
      <c r="E523" s="19">
        <v>52.924853040000002</v>
      </c>
      <c r="F523" s="19">
        <v>230.53</v>
      </c>
      <c r="K523" t="s">
        <v>14963</v>
      </c>
      <c r="L523" t="s">
        <v>14964</v>
      </c>
      <c r="N523" t="s">
        <v>4300</v>
      </c>
      <c r="O523">
        <v>195</v>
      </c>
      <c r="P523">
        <v>11</v>
      </c>
      <c r="Q523">
        <v>679.37</v>
      </c>
      <c r="R523" t="e">
        <v>#REF!</v>
      </c>
      <c r="S523" t="s">
        <v>4260</v>
      </c>
      <c r="T523" t="s">
        <v>14901</v>
      </c>
      <c r="U523" t="e">
        <v>#N/A</v>
      </c>
      <c r="V523" s="49" t="s">
        <v>14965</v>
      </c>
      <c r="X523">
        <v>0</v>
      </c>
    </row>
    <row r="524" spans="1:24" ht="22.05" customHeight="1" x14ac:dyDescent="0.45">
      <c r="B524" s="19">
        <v>683.64</v>
      </c>
      <c r="C524" s="19">
        <v>683.73839999999996</v>
      </c>
      <c r="D524" s="19">
        <v>43.407491610000001</v>
      </c>
      <c r="E524" s="19">
        <v>52.924885539999998</v>
      </c>
      <c r="F524" s="19">
        <v>230.53</v>
      </c>
      <c r="K524" t="s">
        <v>14966</v>
      </c>
      <c r="L524" t="s">
        <v>14967</v>
      </c>
      <c r="N524" t="s">
        <v>4300</v>
      </c>
      <c r="O524">
        <v>195</v>
      </c>
      <c r="P524">
        <v>11</v>
      </c>
      <c r="Q524">
        <v>683.64</v>
      </c>
      <c r="R524" t="e">
        <v>#REF!</v>
      </c>
      <c r="S524" t="s">
        <v>4260</v>
      </c>
      <c r="T524" t="s">
        <v>14901</v>
      </c>
      <c r="U524" t="e">
        <v>#N/A</v>
      </c>
      <c r="V524" s="49" t="s">
        <v>14968</v>
      </c>
      <c r="X524">
        <v>0</v>
      </c>
    </row>
    <row r="525" spans="1:24" ht="22.05" customHeight="1" x14ac:dyDescent="0.45">
      <c r="B525" s="19">
        <v>701.13</v>
      </c>
      <c r="C525" s="19">
        <v>701.23159999999996</v>
      </c>
      <c r="D525" s="19">
        <v>43.407368650000002</v>
      </c>
      <c r="E525" s="19">
        <v>52.925020349999997</v>
      </c>
      <c r="F525" s="19">
        <v>230.93</v>
      </c>
      <c r="K525" t="s">
        <v>14969</v>
      </c>
      <c r="L525" t="s">
        <v>14970</v>
      </c>
      <c r="N525" t="s">
        <v>4300</v>
      </c>
      <c r="O525">
        <v>195</v>
      </c>
      <c r="P525">
        <v>11</v>
      </c>
      <c r="Q525">
        <v>701.13</v>
      </c>
      <c r="R525" t="e">
        <v>#REF!</v>
      </c>
      <c r="S525" t="s">
        <v>4260</v>
      </c>
      <c r="T525" t="s">
        <v>14901</v>
      </c>
      <c r="U525" t="e">
        <v>#N/A</v>
      </c>
      <c r="V525" s="49" t="s">
        <v>14971</v>
      </c>
      <c r="X525">
        <v>0</v>
      </c>
    </row>
    <row r="526" spans="1:24" ht="22.05" customHeight="1" x14ac:dyDescent="0.45">
      <c r="B526" s="19">
        <v>720.19</v>
      </c>
      <c r="C526" s="19">
        <v>720.30060000000003</v>
      </c>
      <c r="D526" s="19">
        <v>43.407330850000001</v>
      </c>
      <c r="E526" s="19">
        <v>52.92524993</v>
      </c>
      <c r="F526" s="19">
        <v>231.33</v>
      </c>
      <c r="K526" t="s">
        <v>14972</v>
      </c>
      <c r="L526" t="s">
        <v>14973</v>
      </c>
      <c r="N526" t="s">
        <v>4300</v>
      </c>
      <c r="O526">
        <v>195</v>
      </c>
      <c r="P526">
        <v>11</v>
      </c>
      <c r="Q526">
        <v>720.19</v>
      </c>
      <c r="R526" t="e">
        <v>#REF!</v>
      </c>
      <c r="S526" t="s">
        <v>4260</v>
      </c>
      <c r="T526" t="s">
        <v>14901</v>
      </c>
      <c r="U526" t="e">
        <v>#N/A</v>
      </c>
      <c r="V526" s="49" t="s">
        <v>14974</v>
      </c>
      <c r="X526">
        <v>0</v>
      </c>
    </row>
    <row r="527" spans="1:24" ht="22.05" customHeight="1" x14ac:dyDescent="0.45">
      <c r="B527" s="19">
        <v>722.03</v>
      </c>
      <c r="C527" s="19">
        <v>722.13639999999998</v>
      </c>
      <c r="D527" s="19">
        <v>43.40733204</v>
      </c>
      <c r="E527" s="19">
        <v>52.925272530000001</v>
      </c>
      <c r="F527" s="19">
        <v>231.33</v>
      </c>
      <c r="K527" t="s">
        <v>14870</v>
      </c>
      <c r="L527" t="s">
        <v>14871</v>
      </c>
      <c r="N527" t="s">
        <v>4300</v>
      </c>
      <c r="O527">
        <v>195</v>
      </c>
      <c r="P527">
        <v>11</v>
      </c>
      <c r="Q527">
        <v>722.03</v>
      </c>
      <c r="R527" t="e">
        <v>#REF!</v>
      </c>
      <c r="S527" t="s">
        <v>4260</v>
      </c>
      <c r="T527" t="s">
        <v>14901</v>
      </c>
      <c r="U527" t="e">
        <v>#N/A</v>
      </c>
      <c r="V527" s="49" t="s">
        <v>14975</v>
      </c>
      <c r="X527">
        <v>1</v>
      </c>
    </row>
    <row r="528" spans="1:24" ht="22.05" customHeight="1" x14ac:dyDescent="0.45">
      <c r="A528" s="10" t="s">
        <v>4261</v>
      </c>
      <c r="B528" s="19">
        <v>0</v>
      </c>
      <c r="C528" s="19">
        <v>0</v>
      </c>
      <c r="D528" s="19">
        <v>43.404382140000003</v>
      </c>
      <c r="E528" s="19">
        <v>52.92782192</v>
      </c>
      <c r="F528" s="19">
        <v>230.32</v>
      </c>
      <c r="G528" s="20">
        <v>146</v>
      </c>
      <c r="H528" s="20">
        <v>11</v>
      </c>
      <c r="I528" s="21">
        <v>0.2</v>
      </c>
      <c r="K528" t="s">
        <v>14976</v>
      </c>
      <c r="L528" t="s">
        <v>14977</v>
      </c>
      <c r="N528" t="s">
        <v>4300</v>
      </c>
      <c r="O528">
        <v>168</v>
      </c>
      <c r="P528">
        <v>11</v>
      </c>
      <c r="Q528">
        <v>0</v>
      </c>
      <c r="R528" t="s">
        <v>4261</v>
      </c>
      <c r="S528" t="s">
        <v>4261</v>
      </c>
      <c r="T528" t="s">
        <v>14978</v>
      </c>
      <c r="U528" t="e">
        <v>#N/A</v>
      </c>
      <c r="V528" s="49" t="s">
        <v>14979</v>
      </c>
      <c r="X528">
        <v>0</v>
      </c>
    </row>
    <row r="529" spans="2:24" ht="22.05" customHeight="1" x14ac:dyDescent="0.45">
      <c r="B529" s="19">
        <v>91.44</v>
      </c>
      <c r="C529" s="19">
        <v>91.440960000000004</v>
      </c>
      <c r="D529" s="19">
        <v>43.405108579999997</v>
      </c>
      <c r="E529" s="19">
        <v>52.927291289999999</v>
      </c>
      <c r="F529" s="19">
        <v>229.9</v>
      </c>
      <c r="N529" t="s">
        <v>4300</v>
      </c>
      <c r="O529">
        <v>168</v>
      </c>
      <c r="P529">
        <v>11</v>
      </c>
      <c r="R529" t="s">
        <v>4261</v>
      </c>
      <c r="S529" t="s">
        <v>4261</v>
      </c>
      <c r="T529" t="s">
        <v>14978</v>
      </c>
      <c r="U529" t="e">
        <v>#N/A</v>
      </c>
      <c r="X529">
        <v>0</v>
      </c>
    </row>
    <row r="530" spans="2:24" ht="22.05" customHeight="1" x14ac:dyDescent="0.45">
      <c r="B530" s="19">
        <v>122.03</v>
      </c>
      <c r="C530" s="19">
        <v>122.0335</v>
      </c>
      <c r="D530" s="19">
        <v>43.405351609999997</v>
      </c>
      <c r="E530" s="19">
        <v>52.927113769999998</v>
      </c>
      <c r="F530" s="19">
        <v>230.1</v>
      </c>
      <c r="N530" t="s">
        <v>4300</v>
      </c>
      <c r="O530">
        <v>168</v>
      </c>
      <c r="P530">
        <v>11</v>
      </c>
      <c r="R530" t="s">
        <v>4261</v>
      </c>
      <c r="S530" t="s">
        <v>4261</v>
      </c>
      <c r="T530" t="s">
        <v>14978</v>
      </c>
      <c r="U530" t="e">
        <v>#N/A</v>
      </c>
      <c r="X530">
        <v>0</v>
      </c>
    </row>
    <row r="531" spans="2:24" ht="22.05" customHeight="1" x14ac:dyDescent="0.45">
      <c r="B531" s="19">
        <v>182.88</v>
      </c>
      <c r="C531" s="19">
        <v>182.88290000000001</v>
      </c>
      <c r="D531" s="19">
        <v>43.405835019999998</v>
      </c>
      <c r="E531" s="19">
        <v>52.926760649999999</v>
      </c>
      <c r="F531" s="19">
        <v>229.7</v>
      </c>
      <c r="N531" t="s">
        <v>4300</v>
      </c>
      <c r="O531">
        <v>168</v>
      </c>
      <c r="P531">
        <v>11</v>
      </c>
      <c r="R531" t="s">
        <v>4261</v>
      </c>
      <c r="S531" t="s">
        <v>4261</v>
      </c>
      <c r="T531" t="s">
        <v>14978</v>
      </c>
      <c r="U531" t="e">
        <v>#N/A</v>
      </c>
      <c r="X531">
        <v>0</v>
      </c>
    </row>
    <row r="532" spans="2:24" ht="22.05" customHeight="1" x14ac:dyDescent="0.45">
      <c r="B532" s="19">
        <v>261.01</v>
      </c>
      <c r="C532" s="19">
        <v>261.0249</v>
      </c>
      <c r="D532" s="19">
        <v>43.406455749999999</v>
      </c>
      <c r="E532" s="19">
        <v>52.926307219999998</v>
      </c>
      <c r="F532" s="19">
        <v>230.78</v>
      </c>
      <c r="N532" t="s">
        <v>4300</v>
      </c>
      <c r="O532">
        <v>168</v>
      </c>
      <c r="P532">
        <v>11</v>
      </c>
      <c r="R532" t="s">
        <v>4261</v>
      </c>
      <c r="S532" t="s">
        <v>4261</v>
      </c>
      <c r="T532" t="s">
        <v>14978</v>
      </c>
      <c r="U532" t="e">
        <v>#N/A</v>
      </c>
      <c r="X532">
        <v>0</v>
      </c>
    </row>
    <row r="533" spans="2:24" ht="22.05" customHeight="1" x14ac:dyDescent="0.45">
      <c r="B533" s="19">
        <v>274.32</v>
      </c>
      <c r="C533" s="19">
        <v>274.3304</v>
      </c>
      <c r="D533" s="19">
        <v>43.406545199999996</v>
      </c>
      <c r="E533" s="19">
        <v>52.92619801</v>
      </c>
      <c r="F533" s="19">
        <v>230.78</v>
      </c>
      <c r="N533" t="s">
        <v>4300</v>
      </c>
      <c r="O533">
        <v>168</v>
      </c>
      <c r="P533">
        <v>11</v>
      </c>
      <c r="R533" t="s">
        <v>4261</v>
      </c>
      <c r="S533" t="s">
        <v>4261</v>
      </c>
      <c r="T533" t="s">
        <v>14978</v>
      </c>
      <c r="U533" t="e">
        <v>#N/A</v>
      </c>
      <c r="X533">
        <v>0</v>
      </c>
    </row>
    <row r="534" spans="2:24" ht="22.05" customHeight="1" x14ac:dyDescent="0.45">
      <c r="B534" s="19">
        <v>301.52999999999997</v>
      </c>
      <c r="C534" s="19">
        <v>301.54320000000001</v>
      </c>
      <c r="D534" s="19">
        <v>43.406728170000001</v>
      </c>
      <c r="E534" s="19">
        <v>52.925974650000001</v>
      </c>
      <c r="F534" s="19">
        <v>230.93</v>
      </c>
      <c r="N534" t="s">
        <v>4300</v>
      </c>
      <c r="O534">
        <v>168</v>
      </c>
      <c r="P534">
        <v>11</v>
      </c>
      <c r="R534" t="s">
        <v>4261</v>
      </c>
      <c r="S534" t="s">
        <v>4261</v>
      </c>
      <c r="T534" t="s">
        <v>14978</v>
      </c>
      <c r="U534" t="e">
        <v>#N/A</v>
      </c>
      <c r="X534">
        <v>0</v>
      </c>
    </row>
    <row r="535" spans="2:24" ht="22.05" customHeight="1" x14ac:dyDescent="0.45">
      <c r="B535" s="19">
        <v>365.76</v>
      </c>
      <c r="C535" s="19">
        <v>365.77109999999999</v>
      </c>
      <c r="D535" s="19">
        <v>43.407169150000001</v>
      </c>
      <c r="E535" s="19">
        <v>52.925461929999997</v>
      </c>
      <c r="F535" s="19">
        <v>231.13</v>
      </c>
      <c r="N535" t="s">
        <v>4300</v>
      </c>
      <c r="O535">
        <v>168</v>
      </c>
      <c r="P535">
        <v>11</v>
      </c>
      <c r="R535" t="s">
        <v>4261</v>
      </c>
      <c r="S535" t="s">
        <v>4261</v>
      </c>
      <c r="T535" t="s">
        <v>14978</v>
      </c>
      <c r="U535" t="e">
        <v>#N/A</v>
      </c>
      <c r="X535">
        <v>0</v>
      </c>
    </row>
    <row r="536" spans="2:24" ht="22.05" customHeight="1" x14ac:dyDescent="0.45">
      <c r="B536" s="19">
        <v>389.48</v>
      </c>
      <c r="C536" s="19">
        <v>389.49680000000001</v>
      </c>
      <c r="D536" s="19">
        <v>43.40733204</v>
      </c>
      <c r="E536" s="19">
        <v>52.925272530000001</v>
      </c>
      <c r="F536" s="19">
        <v>231.33</v>
      </c>
      <c r="N536" t="s">
        <v>4300</v>
      </c>
      <c r="O536">
        <v>168</v>
      </c>
      <c r="P536">
        <v>11</v>
      </c>
      <c r="R536" t="s">
        <v>4261</v>
      </c>
      <c r="S536" t="s">
        <v>4261</v>
      </c>
      <c r="T536" t="s">
        <v>14978</v>
      </c>
      <c r="U536" t="e">
        <v>#N/A</v>
      </c>
      <c r="X536">
        <v>1</v>
      </c>
    </row>
    <row r="537" spans="2:24" ht="22.05" customHeight="1" x14ac:dyDescent="0.45"/>
    <row r="538" spans="2:24" ht="22.05" customHeight="1" x14ac:dyDescent="0.45"/>
    <row r="539" spans="2:24" ht="22.05" customHeight="1" x14ac:dyDescent="0.45"/>
    <row r="540" spans="2:24" ht="22.05" customHeight="1" x14ac:dyDescent="0.45"/>
    <row r="541" spans="2:24" ht="22.05" customHeight="1" x14ac:dyDescent="0.45"/>
    <row r="542" spans="2:24" ht="22.05" customHeight="1" x14ac:dyDescent="0.45"/>
    <row r="543" spans="2:24" ht="22.05" customHeight="1" x14ac:dyDescent="0.45"/>
    <row r="544" spans="2:24" ht="22.05" customHeight="1" x14ac:dyDescent="0.45"/>
    <row r="545" ht="22.05" customHeight="1" x14ac:dyDescent="0.45"/>
    <row r="546" ht="22.05" customHeight="1" x14ac:dyDescent="0.45"/>
    <row r="547" ht="22.05" customHeight="1" x14ac:dyDescent="0.45"/>
    <row r="548" ht="22.05" customHeight="1" x14ac:dyDescent="0.45"/>
    <row r="549" ht="22.05" customHeight="1" x14ac:dyDescent="0.45"/>
    <row r="550" ht="22.05" customHeight="1" x14ac:dyDescent="0.45"/>
    <row r="551" ht="22.05" customHeight="1" x14ac:dyDescent="0.45"/>
    <row r="552" ht="22.05" customHeight="1" x14ac:dyDescent="0.45"/>
    <row r="553" ht="22.05" customHeight="1" x14ac:dyDescent="0.45"/>
    <row r="554" ht="22.05" customHeight="1" x14ac:dyDescent="0.45"/>
    <row r="555" ht="22.05" customHeight="1" x14ac:dyDescent="0.45"/>
    <row r="556" ht="22.05" customHeight="1" x14ac:dyDescent="0.45"/>
    <row r="557" ht="22.05" customHeight="1" x14ac:dyDescent="0.45"/>
    <row r="558" ht="22.05" customHeight="1" x14ac:dyDescent="0.45"/>
    <row r="559" ht="22.05" customHeight="1" x14ac:dyDescent="0.45"/>
    <row r="560" ht="22.05" customHeight="1" x14ac:dyDescent="0.45"/>
    <row r="561" ht="22.05" customHeight="1" x14ac:dyDescent="0.45"/>
    <row r="562" ht="22.05" customHeight="1" x14ac:dyDescent="0.45"/>
    <row r="563" ht="22.05" customHeight="1" x14ac:dyDescent="0.45"/>
    <row r="564" ht="22.05" customHeight="1" x14ac:dyDescent="0.45"/>
    <row r="565" ht="22.05" customHeight="1" x14ac:dyDescent="0.45"/>
    <row r="566" ht="22.05" customHeight="1" x14ac:dyDescent="0.45"/>
    <row r="567" ht="22.05" customHeight="1" x14ac:dyDescent="0.45"/>
    <row r="568" ht="22.05" customHeight="1" x14ac:dyDescent="0.45"/>
    <row r="569" ht="22.05" customHeight="1" x14ac:dyDescent="0.45"/>
    <row r="570" ht="22.05" customHeight="1" x14ac:dyDescent="0.45"/>
    <row r="571" ht="22.05" customHeight="1" x14ac:dyDescent="0.45"/>
    <row r="572" ht="22.05" customHeight="1" x14ac:dyDescent="0.45"/>
    <row r="573" ht="22.05" customHeight="1" x14ac:dyDescent="0.45"/>
    <row r="574" ht="22.05" customHeight="1" x14ac:dyDescent="0.45"/>
    <row r="575" ht="22.05" customHeight="1" x14ac:dyDescent="0.45"/>
    <row r="576" ht="22.05" customHeight="1" x14ac:dyDescent="0.45"/>
    <row r="577" ht="22.05" customHeight="1" x14ac:dyDescent="0.45"/>
    <row r="578" ht="22.05" customHeight="1" x14ac:dyDescent="0.45"/>
    <row r="579" ht="22.05" customHeight="1" x14ac:dyDescent="0.45"/>
    <row r="580" ht="22.05" customHeight="1" x14ac:dyDescent="0.45"/>
  </sheetData>
  <autoFilter ref="V2:X2" xr:uid="{00000000-0009-0000-0000-000008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Y1278"/>
  <sheetViews>
    <sheetView tabSelected="1" topLeftCell="A760" workbookViewId="0">
      <selection activeCell="G722" sqref="G722:I722"/>
    </sheetView>
  </sheetViews>
  <sheetFormatPr defaultRowHeight="14.25" x14ac:dyDescent="0.45"/>
  <cols>
    <col min="1" max="1" width="14.531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0.730468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4313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23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2.05" customHeight="1" x14ac:dyDescent="0.45">
      <c r="A3" s="10" t="s">
        <v>4309</v>
      </c>
      <c r="B3" s="19">
        <v>0</v>
      </c>
      <c r="C3" s="19">
        <v>0</v>
      </c>
      <c r="D3" s="19">
        <v>43.423323420000003</v>
      </c>
      <c r="E3" s="19">
        <v>52.912825079999998</v>
      </c>
      <c r="F3" s="19">
        <v>222.48</v>
      </c>
      <c r="G3" s="20">
        <v>100</v>
      </c>
      <c r="H3" s="20">
        <v>5.4</v>
      </c>
      <c r="I3" s="21">
        <v>5.0000000000000001E-3</v>
      </c>
      <c r="K3" t="s">
        <v>14980</v>
      </c>
      <c r="L3" t="s">
        <v>14981</v>
      </c>
      <c r="N3" t="s">
        <v>4313</v>
      </c>
      <c r="O3">
        <v>110.8</v>
      </c>
      <c r="P3">
        <v>5.4</v>
      </c>
      <c r="Q3">
        <v>0</v>
      </c>
      <c r="R3" t="s">
        <v>4309</v>
      </c>
      <c r="S3" t="s">
        <v>4309</v>
      </c>
      <c r="T3" t="s">
        <v>1351</v>
      </c>
      <c r="U3" t="s">
        <v>3907</v>
      </c>
      <c r="V3" s="49" t="s">
        <v>14982</v>
      </c>
      <c r="X3">
        <v>0</v>
      </c>
    </row>
    <row r="4" spans="1:24" ht="22.05" customHeight="1" x14ac:dyDescent="0.45">
      <c r="B4" s="19">
        <v>11.37</v>
      </c>
      <c r="C4" s="19">
        <v>11.373060000000001</v>
      </c>
      <c r="D4" s="19">
        <v>43.423233869999997</v>
      </c>
      <c r="E4" s="19">
        <v>52.91289312</v>
      </c>
      <c r="F4" s="19">
        <v>222.48</v>
      </c>
      <c r="K4" t="s">
        <v>14983</v>
      </c>
      <c r="L4" t="s">
        <v>14984</v>
      </c>
      <c r="N4" t="s">
        <v>4313</v>
      </c>
      <c r="O4">
        <v>110.8</v>
      </c>
      <c r="P4">
        <v>5.4</v>
      </c>
      <c r="Q4">
        <v>11.37</v>
      </c>
      <c r="R4" t="e">
        <v>#REF!</v>
      </c>
      <c r="S4" t="s">
        <v>4309</v>
      </c>
      <c r="T4" t="s">
        <v>1351</v>
      </c>
      <c r="U4" t="s">
        <v>3907</v>
      </c>
      <c r="V4" s="49" t="s">
        <v>14985</v>
      </c>
      <c r="X4">
        <v>0</v>
      </c>
    </row>
    <row r="5" spans="1:24" ht="22.05" customHeight="1" x14ac:dyDescent="0.45">
      <c r="B5" s="19">
        <v>52.09</v>
      </c>
      <c r="C5" s="19">
        <v>52.08963</v>
      </c>
      <c r="D5" s="19">
        <v>43.42291488</v>
      </c>
      <c r="E5" s="19">
        <v>52.912645699999999</v>
      </c>
      <c r="F5" s="19">
        <v>223.08</v>
      </c>
      <c r="K5" t="s">
        <v>14986</v>
      </c>
      <c r="L5" t="s">
        <v>14987</v>
      </c>
      <c r="N5" t="s">
        <v>4313</v>
      </c>
      <c r="O5">
        <v>110.8</v>
      </c>
      <c r="P5">
        <v>5.4</v>
      </c>
      <c r="Q5">
        <v>52.09</v>
      </c>
      <c r="R5" t="e">
        <v>#REF!</v>
      </c>
      <c r="S5" t="s">
        <v>4309</v>
      </c>
      <c r="T5" t="s">
        <v>1351</v>
      </c>
      <c r="U5" t="s">
        <v>3907</v>
      </c>
      <c r="V5" s="49" t="s">
        <v>14988</v>
      </c>
      <c r="X5">
        <v>0</v>
      </c>
    </row>
    <row r="6" spans="1:24" ht="22.05" customHeight="1" x14ac:dyDescent="0.45">
      <c r="B6" s="19">
        <v>91.44</v>
      </c>
      <c r="C6" s="19">
        <v>91.444929999999999</v>
      </c>
      <c r="D6" s="19">
        <v>43.422596830000003</v>
      </c>
      <c r="E6" s="19">
        <v>52.912431740000002</v>
      </c>
      <c r="F6" s="19">
        <v>223.28</v>
      </c>
      <c r="K6" t="s">
        <v>14989</v>
      </c>
      <c r="L6" t="s">
        <v>14990</v>
      </c>
      <c r="N6" t="s">
        <v>4313</v>
      </c>
      <c r="O6">
        <v>110.8</v>
      </c>
      <c r="P6">
        <v>5.4</v>
      </c>
      <c r="Q6">
        <v>91.44</v>
      </c>
      <c r="R6" t="e">
        <v>#REF!</v>
      </c>
      <c r="S6" t="s">
        <v>4309</v>
      </c>
      <c r="T6" t="s">
        <v>1351</v>
      </c>
      <c r="U6" t="s">
        <v>3907</v>
      </c>
      <c r="V6" s="49" t="s">
        <v>14991</v>
      </c>
      <c r="X6">
        <v>0</v>
      </c>
    </row>
    <row r="7" spans="1:24" ht="22.05" customHeight="1" x14ac:dyDescent="0.45">
      <c r="B7" s="19">
        <v>109.78</v>
      </c>
      <c r="C7" s="19">
        <v>109.78189999999999</v>
      </c>
      <c r="D7" s="19">
        <v>43.422448639999999</v>
      </c>
      <c r="E7" s="19">
        <v>52.912332050000003</v>
      </c>
      <c r="F7" s="19">
        <v>223.28</v>
      </c>
      <c r="K7" t="s">
        <v>14992</v>
      </c>
      <c r="L7" t="s">
        <v>14993</v>
      </c>
      <c r="N7" t="s">
        <v>4313</v>
      </c>
      <c r="O7">
        <v>110.8</v>
      </c>
      <c r="P7">
        <v>5.4</v>
      </c>
      <c r="Q7">
        <v>109.78</v>
      </c>
      <c r="R7" t="e">
        <v>#REF!</v>
      </c>
      <c r="S7" t="s">
        <v>4309</v>
      </c>
      <c r="T7" t="s">
        <v>1351</v>
      </c>
      <c r="U7" t="s">
        <v>3907</v>
      </c>
      <c r="V7" s="49" t="s">
        <v>14994</v>
      </c>
      <c r="X7">
        <v>0</v>
      </c>
    </row>
    <row r="8" spans="1:24" ht="22.05" customHeight="1" x14ac:dyDescent="0.45">
      <c r="B8" s="19">
        <v>182.88</v>
      </c>
      <c r="C8" s="19">
        <v>182.8854</v>
      </c>
      <c r="D8" s="19">
        <v>43.421866170000001</v>
      </c>
      <c r="E8" s="19">
        <v>52.911912139999998</v>
      </c>
      <c r="F8" s="19">
        <v>223.55</v>
      </c>
      <c r="K8" t="s">
        <v>14995</v>
      </c>
      <c r="L8" t="s">
        <v>14996</v>
      </c>
      <c r="N8" t="s">
        <v>4313</v>
      </c>
      <c r="O8">
        <v>110.8</v>
      </c>
      <c r="P8">
        <v>5.4</v>
      </c>
      <c r="Q8">
        <v>182.88</v>
      </c>
      <c r="R8" t="e">
        <v>#REF!</v>
      </c>
      <c r="S8" t="s">
        <v>4309</v>
      </c>
      <c r="T8" t="s">
        <v>1351</v>
      </c>
      <c r="U8" t="s">
        <v>3907</v>
      </c>
      <c r="V8" s="49" t="s">
        <v>14997</v>
      </c>
      <c r="X8">
        <v>0</v>
      </c>
    </row>
    <row r="9" spans="1:24" ht="22.05" customHeight="1" x14ac:dyDescent="0.45">
      <c r="B9" s="19">
        <v>228.54</v>
      </c>
      <c r="C9" s="19">
        <v>228.55179999999999</v>
      </c>
      <c r="D9" s="19">
        <v>43.421502359999998</v>
      </c>
      <c r="E9" s="19">
        <v>52.911649859999997</v>
      </c>
      <c r="F9" s="19">
        <v>224.32</v>
      </c>
      <c r="K9" t="s">
        <v>14998</v>
      </c>
      <c r="L9" t="s">
        <v>14999</v>
      </c>
      <c r="N9" t="s">
        <v>4313</v>
      </c>
      <c r="O9">
        <v>110.8</v>
      </c>
      <c r="P9">
        <v>5.4</v>
      </c>
      <c r="Q9">
        <v>228.54</v>
      </c>
      <c r="R9" t="e">
        <v>#REF!</v>
      </c>
      <c r="S9" t="s">
        <v>4309</v>
      </c>
      <c r="T9" t="s">
        <v>1351</v>
      </c>
      <c r="U9" t="s">
        <v>3907</v>
      </c>
      <c r="V9" s="49" t="s">
        <v>15000</v>
      </c>
      <c r="X9">
        <v>1</v>
      </c>
    </row>
    <row r="10" spans="1:24" ht="22.05" customHeight="1" x14ac:dyDescent="0.45">
      <c r="A10" s="10" t="s">
        <v>4262</v>
      </c>
      <c r="B10" s="19">
        <v>0</v>
      </c>
      <c r="C10" s="19">
        <v>0</v>
      </c>
      <c r="D10" s="19">
        <v>43.421502359999998</v>
      </c>
      <c r="E10" s="19">
        <v>52.911649859999997</v>
      </c>
      <c r="F10" s="19">
        <v>224.32</v>
      </c>
      <c r="G10" s="20">
        <v>100</v>
      </c>
      <c r="H10" s="20">
        <v>5.4</v>
      </c>
      <c r="I10" s="21">
        <v>5.0000000000000001E-3</v>
      </c>
      <c r="K10" t="s">
        <v>15001</v>
      </c>
      <c r="L10" t="s">
        <v>15002</v>
      </c>
      <c r="N10" t="s">
        <v>4313</v>
      </c>
      <c r="O10">
        <v>110.8</v>
      </c>
      <c r="P10">
        <v>5.4</v>
      </c>
      <c r="Q10">
        <v>0</v>
      </c>
      <c r="R10" t="s">
        <v>4262</v>
      </c>
      <c r="S10" t="s">
        <v>4262</v>
      </c>
      <c r="T10" t="s">
        <v>15003</v>
      </c>
      <c r="U10" t="e">
        <v>#N/A</v>
      </c>
      <c r="V10" s="49" t="s">
        <v>15004</v>
      </c>
      <c r="X10">
        <v>0</v>
      </c>
    </row>
    <row r="11" spans="1:24" ht="22.05" customHeight="1" x14ac:dyDescent="0.45">
      <c r="B11" s="19">
        <v>91.44</v>
      </c>
      <c r="C11" s="19">
        <v>91.457710000000006</v>
      </c>
      <c r="D11" s="19">
        <v>43.421213299999998</v>
      </c>
      <c r="E11" s="19">
        <v>52.910592649999998</v>
      </c>
      <c r="F11" s="19">
        <v>226.12</v>
      </c>
      <c r="K11" t="s">
        <v>15005</v>
      </c>
      <c r="L11" t="s">
        <v>15006</v>
      </c>
      <c r="N11" t="s">
        <v>4313</v>
      </c>
      <c r="O11">
        <v>110.8</v>
      </c>
      <c r="P11">
        <v>5.4</v>
      </c>
      <c r="Q11">
        <v>91.44</v>
      </c>
      <c r="R11" t="e">
        <v>#REF!</v>
      </c>
      <c r="S11" t="s">
        <v>4262</v>
      </c>
      <c r="T11" t="s">
        <v>15003</v>
      </c>
      <c r="U11" t="e">
        <v>#N/A</v>
      </c>
      <c r="V11" s="49" t="s">
        <v>15007</v>
      </c>
      <c r="X11">
        <v>0</v>
      </c>
    </row>
    <row r="12" spans="1:24" ht="22.05" customHeight="1" x14ac:dyDescent="0.45">
      <c r="B12" s="19">
        <v>166.99</v>
      </c>
      <c r="C12" s="19">
        <v>167.02070000000001</v>
      </c>
      <c r="D12" s="19">
        <v>43.420974450000003</v>
      </c>
      <c r="E12" s="19">
        <v>52.909719099999997</v>
      </c>
      <c r="F12" s="19">
        <v>227.24</v>
      </c>
      <c r="K12" t="s">
        <v>15008</v>
      </c>
      <c r="L12" t="s">
        <v>15009</v>
      </c>
      <c r="N12" t="s">
        <v>4313</v>
      </c>
      <c r="O12">
        <v>110.8</v>
      </c>
      <c r="P12">
        <v>5.4</v>
      </c>
      <c r="Q12">
        <v>166.99</v>
      </c>
      <c r="R12" t="e">
        <v>#REF!</v>
      </c>
      <c r="S12" t="s">
        <v>4262</v>
      </c>
      <c r="T12" t="s">
        <v>15003</v>
      </c>
      <c r="U12" t="e">
        <v>#N/A</v>
      </c>
      <c r="V12" s="49" t="s">
        <v>15010</v>
      </c>
      <c r="X12">
        <v>0</v>
      </c>
    </row>
    <row r="13" spans="1:24" ht="22.05" customHeight="1" x14ac:dyDescent="0.45">
      <c r="B13" s="19">
        <v>182.88</v>
      </c>
      <c r="C13" s="19">
        <v>182.9513</v>
      </c>
      <c r="D13" s="19">
        <v>43.420903899999999</v>
      </c>
      <c r="E13" s="19">
        <v>52.909548489999999</v>
      </c>
      <c r="F13" s="19">
        <v>226.04</v>
      </c>
      <c r="K13" t="s">
        <v>15011</v>
      </c>
      <c r="L13" t="s">
        <v>15012</v>
      </c>
      <c r="N13" t="s">
        <v>4313</v>
      </c>
      <c r="O13">
        <v>110.8</v>
      </c>
      <c r="P13">
        <v>5.4</v>
      </c>
      <c r="Q13">
        <v>182.88</v>
      </c>
      <c r="R13" t="e">
        <v>#REF!</v>
      </c>
      <c r="S13" t="s">
        <v>4262</v>
      </c>
      <c r="T13" t="s">
        <v>15003</v>
      </c>
      <c r="U13" t="e">
        <v>#N/A</v>
      </c>
      <c r="V13" s="49" t="s">
        <v>15013</v>
      </c>
      <c r="X13">
        <v>0</v>
      </c>
    </row>
    <row r="14" spans="1:24" ht="22.05" customHeight="1" x14ac:dyDescent="0.45">
      <c r="B14" s="19">
        <v>214.08</v>
      </c>
      <c r="C14" s="19">
        <v>214.15100000000001</v>
      </c>
      <c r="D14" s="19">
        <v>43.420765330000002</v>
      </c>
      <c r="E14" s="19">
        <v>52.909213399999999</v>
      </c>
      <c r="F14" s="19">
        <v>226.24</v>
      </c>
      <c r="K14" t="s">
        <v>15014</v>
      </c>
      <c r="L14" t="s">
        <v>15015</v>
      </c>
      <c r="N14" t="s">
        <v>4313</v>
      </c>
      <c r="O14">
        <v>110.8</v>
      </c>
      <c r="P14">
        <v>5.4</v>
      </c>
      <c r="Q14">
        <v>214.08</v>
      </c>
      <c r="R14" t="e">
        <v>#REF!</v>
      </c>
      <c r="S14" t="s">
        <v>4262</v>
      </c>
      <c r="T14" t="s">
        <v>15003</v>
      </c>
      <c r="U14" t="e">
        <v>#N/A</v>
      </c>
      <c r="V14" s="49" t="s">
        <v>15016</v>
      </c>
      <c r="X14">
        <v>0</v>
      </c>
    </row>
    <row r="15" spans="1:24" ht="22.05" customHeight="1" x14ac:dyDescent="0.45">
      <c r="B15" s="19">
        <v>217.11</v>
      </c>
      <c r="C15" s="19">
        <v>217.20689999999999</v>
      </c>
      <c r="D15" s="19">
        <v>43.42078806</v>
      </c>
      <c r="E15" s="19">
        <v>52.909192730000001</v>
      </c>
      <c r="F15" s="19">
        <v>225.84</v>
      </c>
      <c r="K15" t="s">
        <v>15017</v>
      </c>
      <c r="L15" t="s">
        <v>15018</v>
      </c>
      <c r="N15" t="s">
        <v>4313</v>
      </c>
      <c r="O15">
        <v>110.8</v>
      </c>
      <c r="P15">
        <v>5.4</v>
      </c>
      <c r="Q15">
        <v>217.11</v>
      </c>
      <c r="R15" t="e">
        <v>#REF!</v>
      </c>
      <c r="S15" t="s">
        <v>4262</v>
      </c>
      <c r="T15" t="s">
        <v>15003</v>
      </c>
      <c r="U15" t="e">
        <v>#N/A</v>
      </c>
      <c r="V15" s="49" t="s">
        <v>15019</v>
      </c>
      <c r="X15">
        <v>1</v>
      </c>
    </row>
    <row r="16" spans="1:24" ht="22.05" customHeight="1" x14ac:dyDescent="0.45">
      <c r="A16" s="10" t="s">
        <v>4310</v>
      </c>
      <c r="B16" s="19">
        <v>0</v>
      </c>
      <c r="C16" s="19">
        <v>0</v>
      </c>
      <c r="D16" s="19">
        <v>43.418215439999997</v>
      </c>
      <c r="E16" s="19">
        <v>52.909907019999999</v>
      </c>
      <c r="F16" s="19">
        <v>230.9</v>
      </c>
      <c r="G16" s="20">
        <v>100</v>
      </c>
      <c r="H16" s="20">
        <v>5.4</v>
      </c>
      <c r="I16" s="21">
        <v>5.0000000000000001E-3</v>
      </c>
      <c r="K16" t="s">
        <v>15020</v>
      </c>
      <c r="L16" t="s">
        <v>15021</v>
      </c>
      <c r="N16" t="s">
        <v>4313</v>
      </c>
      <c r="O16">
        <v>110.8</v>
      </c>
      <c r="P16">
        <v>5.4</v>
      </c>
      <c r="Q16">
        <v>0</v>
      </c>
      <c r="R16" t="s">
        <v>4310</v>
      </c>
      <c r="S16" t="s">
        <v>4310</v>
      </c>
      <c r="T16" t="s">
        <v>1352</v>
      </c>
      <c r="U16" t="s">
        <v>3907</v>
      </c>
      <c r="V16" s="49" t="s">
        <v>15022</v>
      </c>
      <c r="X16">
        <v>0</v>
      </c>
    </row>
    <row r="17" spans="1:24" ht="22.05" customHeight="1" x14ac:dyDescent="0.45">
      <c r="B17" s="19">
        <v>23.84</v>
      </c>
      <c r="C17" s="19">
        <v>23.88186</v>
      </c>
      <c r="D17" s="19">
        <v>43.41836808</v>
      </c>
      <c r="E17" s="19">
        <v>52.909700110000003</v>
      </c>
      <c r="F17" s="19">
        <v>229.5</v>
      </c>
      <c r="K17" t="s">
        <v>15023</v>
      </c>
      <c r="L17" t="s">
        <v>15024</v>
      </c>
      <c r="N17" t="s">
        <v>4313</v>
      </c>
      <c r="O17">
        <v>110.8</v>
      </c>
      <c r="P17">
        <v>5.4</v>
      </c>
      <c r="Q17">
        <v>23.84</v>
      </c>
      <c r="R17" t="e">
        <v>#REF!</v>
      </c>
      <c r="S17" t="s">
        <v>4310</v>
      </c>
      <c r="T17" t="s">
        <v>1352</v>
      </c>
      <c r="U17" t="s">
        <v>3907</v>
      </c>
      <c r="V17" s="49" t="s">
        <v>15025</v>
      </c>
      <c r="X17">
        <v>0</v>
      </c>
    </row>
    <row r="18" spans="1:24" ht="22.05" customHeight="1" x14ac:dyDescent="0.45">
      <c r="B18" s="19">
        <v>38.619999999999997</v>
      </c>
      <c r="C18" s="19">
        <v>38.663580000000003</v>
      </c>
      <c r="D18" s="19">
        <v>43.418465470000001</v>
      </c>
      <c r="E18" s="19">
        <v>52.909575769999996</v>
      </c>
      <c r="F18" s="19">
        <v>229.3</v>
      </c>
      <c r="K18" t="s">
        <v>15026</v>
      </c>
      <c r="L18" t="s">
        <v>15027</v>
      </c>
      <c r="N18" t="s">
        <v>4313</v>
      </c>
      <c r="O18">
        <v>110.8</v>
      </c>
      <c r="P18">
        <v>5.4</v>
      </c>
      <c r="Q18">
        <v>38.619999999999997</v>
      </c>
      <c r="R18" t="e">
        <v>#REF!</v>
      </c>
      <c r="S18" t="s">
        <v>4310</v>
      </c>
      <c r="T18" t="s">
        <v>1352</v>
      </c>
      <c r="U18" t="s">
        <v>3907</v>
      </c>
      <c r="V18" s="49" t="s">
        <v>15028</v>
      </c>
      <c r="X18">
        <v>0</v>
      </c>
    </row>
    <row r="19" spans="1:24" ht="22.05" customHeight="1" x14ac:dyDescent="0.45">
      <c r="B19" s="19">
        <v>91.44</v>
      </c>
      <c r="C19" s="19">
        <v>91.487750000000005</v>
      </c>
      <c r="D19" s="19">
        <v>43.418937669999998</v>
      </c>
      <c r="E19" s="19">
        <v>52.909500090000002</v>
      </c>
      <c r="F19" s="19">
        <v>230.05</v>
      </c>
      <c r="K19" t="s">
        <v>15029</v>
      </c>
      <c r="L19" t="s">
        <v>15030</v>
      </c>
      <c r="N19" t="s">
        <v>4313</v>
      </c>
      <c r="O19">
        <v>110.8</v>
      </c>
      <c r="P19">
        <v>5.4</v>
      </c>
      <c r="Q19">
        <v>91.44</v>
      </c>
      <c r="R19" t="e">
        <v>#REF!</v>
      </c>
      <c r="S19" t="s">
        <v>4310</v>
      </c>
      <c r="T19" t="s">
        <v>1352</v>
      </c>
      <c r="U19" t="s">
        <v>3907</v>
      </c>
      <c r="V19" s="49" t="s">
        <v>15031</v>
      </c>
      <c r="X19">
        <v>0</v>
      </c>
    </row>
    <row r="20" spans="1:24" ht="22.05" customHeight="1" x14ac:dyDescent="0.45">
      <c r="B20" s="19">
        <v>128.05000000000001</v>
      </c>
      <c r="C20" s="19">
        <v>128.1148</v>
      </c>
      <c r="D20" s="19">
        <v>43.419264939999998</v>
      </c>
      <c r="E20" s="19">
        <v>52.909447640000003</v>
      </c>
      <c r="F20" s="19">
        <v>228.85</v>
      </c>
      <c r="K20" t="s">
        <v>15032</v>
      </c>
      <c r="L20" t="s">
        <v>15033</v>
      </c>
      <c r="N20" t="s">
        <v>4313</v>
      </c>
      <c r="O20">
        <v>110.8</v>
      </c>
      <c r="P20">
        <v>5.4</v>
      </c>
      <c r="Q20">
        <v>128.05000000000001</v>
      </c>
      <c r="R20" t="e">
        <v>#REF!</v>
      </c>
      <c r="S20" t="s">
        <v>4310</v>
      </c>
      <c r="T20" t="s">
        <v>1352</v>
      </c>
      <c r="U20" t="s">
        <v>3907</v>
      </c>
      <c r="V20" s="49" t="s">
        <v>15034</v>
      </c>
      <c r="X20">
        <v>0</v>
      </c>
    </row>
    <row r="21" spans="1:24" ht="22.05" customHeight="1" x14ac:dyDescent="0.45">
      <c r="B21" s="19">
        <v>182.88</v>
      </c>
      <c r="C21" s="19">
        <v>182.95070000000001</v>
      </c>
      <c r="D21" s="19">
        <v>43.419754930000003</v>
      </c>
      <c r="E21" s="19">
        <v>52.909366640000002</v>
      </c>
      <c r="F21" s="19">
        <v>228.25</v>
      </c>
      <c r="K21" t="s">
        <v>15035</v>
      </c>
      <c r="L21" t="s">
        <v>15036</v>
      </c>
      <c r="N21" t="s">
        <v>4313</v>
      </c>
      <c r="O21">
        <v>110.8</v>
      </c>
      <c r="P21">
        <v>5.4</v>
      </c>
      <c r="Q21">
        <v>182.88</v>
      </c>
      <c r="R21" t="e">
        <v>#REF!</v>
      </c>
      <c r="S21" t="s">
        <v>4310</v>
      </c>
      <c r="T21" t="s">
        <v>1352</v>
      </c>
      <c r="U21" t="s">
        <v>3907</v>
      </c>
      <c r="V21" s="49" t="s">
        <v>15037</v>
      </c>
      <c r="X21">
        <v>0</v>
      </c>
    </row>
    <row r="22" spans="1:24" ht="22.05" customHeight="1" x14ac:dyDescent="0.45">
      <c r="B22" s="19">
        <v>274.32</v>
      </c>
      <c r="C22" s="19">
        <v>274.42239999999998</v>
      </c>
      <c r="D22" s="19">
        <v>43.420572059999998</v>
      </c>
      <c r="E22" s="19">
        <v>52.909231550000001</v>
      </c>
      <c r="F22" s="19">
        <v>225.84</v>
      </c>
      <c r="K22" t="s">
        <v>15038</v>
      </c>
      <c r="L22" t="s">
        <v>15039</v>
      </c>
      <c r="N22" t="s">
        <v>4313</v>
      </c>
      <c r="O22">
        <v>110.8</v>
      </c>
      <c r="P22">
        <v>5.4</v>
      </c>
      <c r="Q22">
        <v>274.32</v>
      </c>
      <c r="R22" t="e">
        <v>#REF!</v>
      </c>
      <c r="S22" t="s">
        <v>4310</v>
      </c>
      <c r="T22" t="s">
        <v>1352</v>
      </c>
      <c r="U22" t="s">
        <v>3907</v>
      </c>
      <c r="V22" s="49" t="s">
        <v>15040</v>
      </c>
      <c r="X22">
        <v>0</v>
      </c>
    </row>
    <row r="23" spans="1:24" ht="22.05" customHeight="1" x14ac:dyDescent="0.45">
      <c r="B23" s="19">
        <v>288.51</v>
      </c>
      <c r="C23" s="19">
        <v>288.61970000000002</v>
      </c>
      <c r="D23" s="19">
        <v>43.420698880000003</v>
      </c>
      <c r="E23" s="19">
        <v>52.90921058</v>
      </c>
      <c r="F23" s="19">
        <v>226.24</v>
      </c>
      <c r="K23" t="s">
        <v>15041</v>
      </c>
      <c r="L23" t="s">
        <v>15042</v>
      </c>
      <c r="N23" t="s">
        <v>4313</v>
      </c>
      <c r="O23">
        <v>110.8</v>
      </c>
      <c r="P23">
        <v>5.4</v>
      </c>
      <c r="Q23">
        <v>288.51</v>
      </c>
      <c r="R23" t="e">
        <v>#REF!</v>
      </c>
      <c r="S23" t="s">
        <v>4310</v>
      </c>
      <c r="T23" t="s">
        <v>1352</v>
      </c>
      <c r="U23" t="s">
        <v>3907</v>
      </c>
      <c r="V23" s="49" t="s">
        <v>15043</v>
      </c>
      <c r="X23">
        <v>0</v>
      </c>
    </row>
    <row r="24" spans="1:24" ht="22.05" customHeight="1" x14ac:dyDescent="0.45">
      <c r="B24" s="19">
        <v>298.52</v>
      </c>
      <c r="C24" s="19">
        <v>298.64069999999998</v>
      </c>
      <c r="D24" s="19">
        <v>43.42078806</v>
      </c>
      <c r="E24" s="19">
        <v>52.909192730000001</v>
      </c>
      <c r="F24" s="19">
        <v>225.84</v>
      </c>
      <c r="K24" t="s">
        <v>15017</v>
      </c>
      <c r="L24" t="s">
        <v>15018</v>
      </c>
      <c r="N24" t="s">
        <v>4313</v>
      </c>
      <c r="O24">
        <v>110.8</v>
      </c>
      <c r="P24">
        <v>5.4</v>
      </c>
      <c r="Q24">
        <v>298.52</v>
      </c>
      <c r="R24" t="e">
        <v>#REF!</v>
      </c>
      <c r="S24" t="s">
        <v>4310</v>
      </c>
      <c r="T24" t="s">
        <v>1352</v>
      </c>
      <c r="U24" t="s">
        <v>3907</v>
      </c>
      <c r="V24" s="49" t="s">
        <v>15044</v>
      </c>
      <c r="X24">
        <v>1</v>
      </c>
    </row>
    <row r="25" spans="1:24" ht="22.05" customHeight="1" x14ac:dyDescent="0.45">
      <c r="A25" s="10" t="s">
        <v>4311</v>
      </c>
      <c r="B25" s="19">
        <v>0</v>
      </c>
      <c r="C25" s="19">
        <v>0</v>
      </c>
      <c r="D25" s="19">
        <v>43.429091550000003</v>
      </c>
      <c r="E25" s="19">
        <v>52.908925969999999</v>
      </c>
      <c r="F25" s="19">
        <v>218.6</v>
      </c>
      <c r="G25" s="20">
        <v>98</v>
      </c>
      <c r="H25" s="20">
        <v>8</v>
      </c>
      <c r="I25" s="21">
        <v>0.2</v>
      </c>
      <c r="K25" t="s">
        <v>15045</v>
      </c>
      <c r="L25" t="s">
        <v>15046</v>
      </c>
      <c r="N25" t="s">
        <v>4313</v>
      </c>
      <c r="O25">
        <v>114</v>
      </c>
      <c r="P25">
        <v>8</v>
      </c>
      <c r="Q25">
        <v>0</v>
      </c>
      <c r="R25" t="s">
        <v>4311</v>
      </c>
      <c r="S25" t="s">
        <v>4311</v>
      </c>
      <c r="T25" t="s">
        <v>1359</v>
      </c>
      <c r="U25" t="s">
        <v>3912</v>
      </c>
      <c r="V25" s="49" t="s">
        <v>15047</v>
      </c>
      <c r="X25">
        <v>0</v>
      </c>
    </row>
    <row r="26" spans="1:24" ht="22.05" customHeight="1" x14ac:dyDescent="0.45">
      <c r="B26" s="19">
        <v>5.65</v>
      </c>
      <c r="C26" s="19">
        <v>5.646293</v>
      </c>
      <c r="D26" s="19">
        <v>43.429093170000002</v>
      </c>
      <c r="E26" s="19">
        <v>52.908995670000003</v>
      </c>
      <c r="F26" s="19">
        <v>218.6</v>
      </c>
      <c r="K26" t="s">
        <v>15048</v>
      </c>
      <c r="L26" t="s">
        <v>15049</v>
      </c>
      <c r="N26" t="s">
        <v>4313</v>
      </c>
      <c r="O26">
        <v>114</v>
      </c>
      <c r="P26">
        <v>8</v>
      </c>
      <c r="Q26">
        <v>5.65</v>
      </c>
      <c r="R26" t="e">
        <v>#REF!</v>
      </c>
      <c r="S26" t="s">
        <v>4311</v>
      </c>
      <c r="T26" t="s">
        <v>1359</v>
      </c>
      <c r="U26" t="s">
        <v>3912</v>
      </c>
      <c r="V26" s="49" t="s">
        <v>15050</v>
      </c>
      <c r="X26">
        <v>0</v>
      </c>
    </row>
    <row r="27" spans="1:24" ht="22.05" customHeight="1" x14ac:dyDescent="0.45">
      <c r="B27" s="19">
        <v>6.28</v>
      </c>
      <c r="C27" s="19">
        <v>6.2818370000000003</v>
      </c>
      <c r="D27" s="19">
        <v>43.429087889999998</v>
      </c>
      <c r="E27" s="19">
        <v>52.908998689999997</v>
      </c>
      <c r="F27" s="19">
        <v>218.6</v>
      </c>
      <c r="K27" t="s">
        <v>15051</v>
      </c>
      <c r="L27" t="s">
        <v>15052</v>
      </c>
      <c r="N27" t="s">
        <v>4313</v>
      </c>
      <c r="O27">
        <v>114</v>
      </c>
      <c r="P27">
        <v>8</v>
      </c>
      <c r="Q27">
        <v>6.28</v>
      </c>
      <c r="R27" t="e">
        <v>#REF!</v>
      </c>
      <c r="S27" t="s">
        <v>4311</v>
      </c>
      <c r="T27" t="s">
        <v>1359</v>
      </c>
      <c r="U27" t="s">
        <v>3912</v>
      </c>
      <c r="V27" s="49" t="s">
        <v>15053</v>
      </c>
      <c r="X27">
        <v>0</v>
      </c>
    </row>
    <row r="28" spans="1:24" ht="22.05" customHeight="1" x14ac:dyDescent="0.45">
      <c r="B28" s="19">
        <v>58.31</v>
      </c>
      <c r="C28" s="19">
        <v>58.421059999999997</v>
      </c>
      <c r="D28" s="19">
        <v>43.428655620000001</v>
      </c>
      <c r="E28" s="19">
        <v>52.909245849999998</v>
      </c>
      <c r="F28" s="19">
        <v>215.2</v>
      </c>
      <c r="K28" t="s">
        <v>15054</v>
      </c>
      <c r="L28" t="s">
        <v>15055</v>
      </c>
      <c r="N28" t="s">
        <v>4313</v>
      </c>
      <c r="O28">
        <v>114</v>
      </c>
      <c r="P28">
        <v>8</v>
      </c>
      <c r="Q28">
        <v>58.31</v>
      </c>
      <c r="R28" t="e">
        <v>#REF!</v>
      </c>
      <c r="S28" t="s">
        <v>4311</v>
      </c>
      <c r="T28" t="s">
        <v>1359</v>
      </c>
      <c r="U28" t="s">
        <v>3912</v>
      </c>
      <c r="V28" s="49" t="s">
        <v>15056</v>
      </c>
      <c r="X28">
        <v>0</v>
      </c>
    </row>
    <row r="29" spans="1:24" ht="22.05" customHeight="1" x14ac:dyDescent="0.45">
      <c r="B29" s="19">
        <v>97.72</v>
      </c>
      <c r="C29" s="19">
        <v>97.83484</v>
      </c>
      <c r="D29" s="19">
        <v>43.428321109999999</v>
      </c>
      <c r="E29" s="19">
        <v>52.909407870000003</v>
      </c>
      <c r="F29" s="19">
        <v>214.8</v>
      </c>
      <c r="K29" t="s">
        <v>15057</v>
      </c>
      <c r="L29" t="s">
        <v>15058</v>
      </c>
      <c r="N29" t="s">
        <v>4313</v>
      </c>
      <c r="O29">
        <v>114</v>
      </c>
      <c r="P29">
        <v>8</v>
      </c>
      <c r="Q29">
        <v>97.72</v>
      </c>
      <c r="R29" t="e">
        <v>#REF!</v>
      </c>
      <c r="S29" t="s">
        <v>4311</v>
      </c>
      <c r="T29" t="s">
        <v>1359</v>
      </c>
      <c r="U29" t="s">
        <v>3912</v>
      </c>
      <c r="V29" s="49" t="s">
        <v>15059</v>
      </c>
      <c r="X29">
        <v>0</v>
      </c>
    </row>
    <row r="30" spans="1:24" ht="22.05" customHeight="1" x14ac:dyDescent="0.45">
      <c r="B30" s="19">
        <v>125.91</v>
      </c>
      <c r="C30" s="19">
        <v>126.01909999999999</v>
      </c>
      <c r="D30" s="19">
        <v>43.428081910000003</v>
      </c>
      <c r="E30" s="19">
        <v>52.909523739999997</v>
      </c>
      <c r="F30" s="19">
        <v>214.6</v>
      </c>
      <c r="K30" t="s">
        <v>15060</v>
      </c>
      <c r="L30" t="s">
        <v>15061</v>
      </c>
      <c r="N30" t="s">
        <v>4313</v>
      </c>
      <c r="O30">
        <v>114</v>
      </c>
      <c r="P30">
        <v>8</v>
      </c>
      <c r="Q30">
        <v>125.91</v>
      </c>
      <c r="R30" t="e">
        <v>#REF!</v>
      </c>
      <c r="S30" t="s">
        <v>4311</v>
      </c>
      <c r="T30" t="s">
        <v>1359</v>
      </c>
      <c r="U30" t="s">
        <v>3912</v>
      </c>
      <c r="V30" s="49" t="s">
        <v>15062</v>
      </c>
      <c r="X30">
        <v>0</v>
      </c>
    </row>
    <row r="31" spans="1:24" ht="22.05" customHeight="1" x14ac:dyDescent="0.45">
      <c r="B31" s="19">
        <v>166.65</v>
      </c>
      <c r="C31" s="19">
        <v>166.7936</v>
      </c>
      <c r="D31" s="19">
        <v>43.427738609999999</v>
      </c>
      <c r="E31" s="19">
        <v>52.90970068</v>
      </c>
      <c r="F31" s="19">
        <v>216.2</v>
      </c>
      <c r="K31" t="s">
        <v>15063</v>
      </c>
      <c r="L31" t="s">
        <v>15064</v>
      </c>
      <c r="N31" t="s">
        <v>4313</v>
      </c>
      <c r="O31">
        <v>114</v>
      </c>
      <c r="P31">
        <v>8</v>
      </c>
      <c r="Q31">
        <v>166.65</v>
      </c>
      <c r="R31" t="e">
        <v>#REF!</v>
      </c>
      <c r="S31" t="s">
        <v>4311</v>
      </c>
      <c r="T31" t="s">
        <v>1359</v>
      </c>
      <c r="U31" t="s">
        <v>3912</v>
      </c>
      <c r="V31" s="49" t="s">
        <v>15065</v>
      </c>
      <c r="X31">
        <v>0</v>
      </c>
    </row>
    <row r="32" spans="1:24" ht="22.05" customHeight="1" x14ac:dyDescent="0.45">
      <c r="B32" s="19">
        <v>185.47</v>
      </c>
      <c r="C32" s="19">
        <v>185.6926</v>
      </c>
      <c r="D32" s="19">
        <v>43.427584080000003</v>
      </c>
      <c r="E32" s="19">
        <v>52.909796059999998</v>
      </c>
      <c r="F32" s="19">
        <v>214.53</v>
      </c>
      <c r="K32" t="s">
        <v>15066</v>
      </c>
      <c r="L32" t="s">
        <v>15067</v>
      </c>
      <c r="N32" t="s">
        <v>4313</v>
      </c>
      <c r="O32">
        <v>114</v>
      </c>
      <c r="P32">
        <v>8</v>
      </c>
      <c r="Q32">
        <v>185.47</v>
      </c>
      <c r="R32" t="e">
        <v>#REF!</v>
      </c>
      <c r="S32" t="s">
        <v>4311</v>
      </c>
      <c r="T32" t="s">
        <v>1359</v>
      </c>
      <c r="U32" t="s">
        <v>3912</v>
      </c>
      <c r="V32" s="49" t="s">
        <v>15068</v>
      </c>
      <c r="X32">
        <v>0</v>
      </c>
    </row>
    <row r="33" spans="1:25" ht="22.05" customHeight="1" x14ac:dyDescent="0.45">
      <c r="B33" s="19">
        <v>189.16</v>
      </c>
      <c r="C33" s="19">
        <v>189.3809</v>
      </c>
      <c r="D33" s="19">
        <v>43.427562850000001</v>
      </c>
      <c r="E33" s="19">
        <v>52.909831070000003</v>
      </c>
      <c r="F33" s="19">
        <v>214.53</v>
      </c>
      <c r="K33" t="s">
        <v>12589</v>
      </c>
      <c r="L33" t="s">
        <v>12590</v>
      </c>
      <c r="N33" t="s">
        <v>4313</v>
      </c>
      <c r="O33">
        <v>114</v>
      </c>
      <c r="P33">
        <v>8</v>
      </c>
      <c r="Q33">
        <v>189.16</v>
      </c>
      <c r="R33" t="e">
        <v>#REF!</v>
      </c>
      <c r="S33" t="s">
        <v>4311</v>
      </c>
      <c r="T33" t="s">
        <v>1359</v>
      </c>
      <c r="U33" t="s">
        <v>3912</v>
      </c>
      <c r="V33" s="49" t="s">
        <v>15069</v>
      </c>
      <c r="X33">
        <v>1</v>
      </c>
    </row>
    <row r="34" spans="1:25" ht="22.05" customHeight="1" x14ac:dyDescent="0.45">
      <c r="A34" s="10" t="s">
        <v>4312</v>
      </c>
      <c r="B34" s="19">
        <v>0</v>
      </c>
      <c r="C34" s="19">
        <v>0</v>
      </c>
      <c r="D34" s="19">
        <v>43.42750187</v>
      </c>
      <c r="E34" s="19">
        <v>52.89304731</v>
      </c>
      <c r="F34" s="19">
        <v>219.24</v>
      </c>
      <c r="G34" s="20">
        <v>98</v>
      </c>
      <c r="H34" s="20">
        <v>8</v>
      </c>
      <c r="I34" s="21">
        <v>0.2</v>
      </c>
      <c r="K34" t="s">
        <v>15070</v>
      </c>
      <c r="L34" t="s">
        <v>15071</v>
      </c>
      <c r="N34" t="s">
        <v>4313</v>
      </c>
      <c r="O34">
        <v>114</v>
      </c>
      <c r="P34">
        <v>8</v>
      </c>
      <c r="Q34">
        <v>0</v>
      </c>
      <c r="R34" t="s">
        <v>4312</v>
      </c>
      <c r="S34" t="s">
        <v>4312</v>
      </c>
      <c r="T34" t="s">
        <v>15072</v>
      </c>
      <c r="U34" t="e">
        <v>#N/A</v>
      </c>
      <c r="V34" s="49" t="s">
        <v>15073</v>
      </c>
      <c r="X34">
        <v>0</v>
      </c>
    </row>
    <row r="35" spans="1:25" ht="22.05" customHeight="1" x14ac:dyDescent="0.45">
      <c r="B35" s="19">
        <v>47.63</v>
      </c>
      <c r="C35" s="19">
        <v>47.641689999999997</v>
      </c>
      <c r="D35" s="19">
        <v>43.427324669999997</v>
      </c>
      <c r="E35" s="19">
        <v>52.893583</v>
      </c>
      <c r="F35" s="19">
        <v>220.04</v>
      </c>
      <c r="K35" t="s">
        <v>15074</v>
      </c>
      <c r="L35" t="s">
        <v>15075</v>
      </c>
      <c r="N35" t="s">
        <v>4313</v>
      </c>
      <c r="O35">
        <v>114</v>
      </c>
      <c r="P35">
        <v>8</v>
      </c>
      <c r="Q35">
        <v>47.63</v>
      </c>
      <c r="R35" t="e">
        <v>#REF!</v>
      </c>
      <c r="S35" t="s">
        <v>4312</v>
      </c>
      <c r="T35" t="s">
        <v>15072</v>
      </c>
      <c r="U35" t="e">
        <v>#N/A</v>
      </c>
      <c r="V35" s="49" t="s">
        <v>15076</v>
      </c>
      <c r="X35">
        <v>0</v>
      </c>
    </row>
    <row r="36" spans="1:25" ht="22.05" customHeight="1" x14ac:dyDescent="0.45">
      <c r="B36" s="19">
        <v>88.44</v>
      </c>
      <c r="C36" s="19">
        <v>88.466099999999997</v>
      </c>
      <c r="D36" s="19">
        <v>43.427172630000001</v>
      </c>
      <c r="E36" s="19">
        <v>52.894041739999999</v>
      </c>
      <c r="F36" s="19">
        <v>221.24</v>
      </c>
      <c r="K36" t="s">
        <v>15077</v>
      </c>
      <c r="L36" t="s">
        <v>15078</v>
      </c>
      <c r="N36" t="s">
        <v>4313</v>
      </c>
      <c r="O36">
        <v>114</v>
      </c>
      <c r="P36">
        <v>8</v>
      </c>
      <c r="Q36">
        <v>88.44</v>
      </c>
      <c r="R36" t="e">
        <v>#REF!</v>
      </c>
      <c r="S36" t="s">
        <v>4312</v>
      </c>
      <c r="T36" t="s">
        <v>15072</v>
      </c>
      <c r="U36" t="e">
        <v>#N/A</v>
      </c>
      <c r="V36" s="49" t="s">
        <v>15079</v>
      </c>
      <c r="X36">
        <v>0</v>
      </c>
    </row>
    <row r="37" spans="1:25" ht="22.05" customHeight="1" x14ac:dyDescent="0.45">
      <c r="B37" s="19">
        <v>107.54</v>
      </c>
      <c r="C37" s="19">
        <v>107.5698</v>
      </c>
      <c r="D37" s="19">
        <v>43.427101450000002</v>
      </c>
      <c r="E37" s="19">
        <v>52.894256499999997</v>
      </c>
      <c r="F37" s="19">
        <v>221.07</v>
      </c>
      <c r="K37" t="s">
        <v>15080</v>
      </c>
      <c r="L37" t="s">
        <v>15081</v>
      </c>
      <c r="N37" t="s">
        <v>4313</v>
      </c>
      <c r="O37">
        <v>114</v>
      </c>
      <c r="P37">
        <v>8</v>
      </c>
      <c r="Q37">
        <v>107.54</v>
      </c>
      <c r="R37" t="e">
        <v>#REF!</v>
      </c>
      <c r="S37" t="s">
        <v>4312</v>
      </c>
      <c r="T37" t="s">
        <v>15072</v>
      </c>
      <c r="U37" t="e">
        <v>#N/A</v>
      </c>
      <c r="V37" s="49" t="s">
        <v>15082</v>
      </c>
      <c r="X37">
        <v>0</v>
      </c>
    </row>
    <row r="38" spans="1:25" ht="22.05" customHeight="1" x14ac:dyDescent="0.45">
      <c r="B38" s="19">
        <v>160.21</v>
      </c>
      <c r="C38" s="19">
        <v>160.2329</v>
      </c>
      <c r="D38" s="19">
        <v>43.426908849999997</v>
      </c>
      <c r="E38" s="19">
        <v>52.894850740000003</v>
      </c>
      <c r="F38" s="19">
        <v>221.47</v>
      </c>
      <c r="K38" t="s">
        <v>15083</v>
      </c>
      <c r="L38" t="s">
        <v>15084</v>
      </c>
      <c r="N38" t="s">
        <v>4313</v>
      </c>
      <c r="O38">
        <v>114</v>
      </c>
      <c r="P38">
        <v>8</v>
      </c>
      <c r="Q38">
        <v>160.21</v>
      </c>
      <c r="R38" t="e">
        <v>#REF!</v>
      </c>
      <c r="S38" t="s">
        <v>4312</v>
      </c>
      <c r="T38" t="s">
        <v>15072</v>
      </c>
      <c r="U38" t="e">
        <v>#N/A</v>
      </c>
      <c r="V38" s="49" t="s">
        <v>15085</v>
      </c>
      <c r="X38">
        <v>0</v>
      </c>
    </row>
    <row r="39" spans="1:25" ht="22.05" customHeight="1" x14ac:dyDescent="0.45">
      <c r="B39" s="19">
        <v>179.88</v>
      </c>
      <c r="C39" s="19">
        <v>179.9905</v>
      </c>
      <c r="D39" s="19">
        <v>43.426838680000003</v>
      </c>
      <c r="E39" s="19">
        <v>52.895073830000001</v>
      </c>
      <c r="F39" s="19">
        <v>223.27</v>
      </c>
      <c r="K39" t="s">
        <v>15086</v>
      </c>
      <c r="L39" t="s">
        <v>15087</v>
      </c>
      <c r="N39" t="s">
        <v>4313</v>
      </c>
      <c r="O39">
        <v>114</v>
      </c>
      <c r="P39">
        <v>8</v>
      </c>
      <c r="Q39">
        <v>179.88</v>
      </c>
      <c r="R39" t="e">
        <v>#REF!</v>
      </c>
      <c r="S39" t="s">
        <v>4312</v>
      </c>
      <c r="T39" t="s">
        <v>15072</v>
      </c>
      <c r="U39" t="e">
        <v>#N/A</v>
      </c>
      <c r="V39" s="49" t="s">
        <v>15088</v>
      </c>
      <c r="X39">
        <v>0</v>
      </c>
    </row>
    <row r="40" spans="1:25" ht="22.05" customHeight="1" x14ac:dyDescent="0.45">
      <c r="B40" s="19">
        <v>200.42</v>
      </c>
      <c r="C40" s="19">
        <v>200.53620000000001</v>
      </c>
      <c r="D40" s="19">
        <v>43.426765410000002</v>
      </c>
      <c r="E40" s="19">
        <v>52.895306750000003</v>
      </c>
      <c r="F40" s="19">
        <v>223.67</v>
      </c>
      <c r="K40" t="s">
        <v>15089</v>
      </c>
      <c r="L40" t="s">
        <v>15090</v>
      </c>
      <c r="N40" t="s">
        <v>4313</v>
      </c>
      <c r="O40">
        <v>114</v>
      </c>
      <c r="P40">
        <v>8</v>
      </c>
      <c r="Q40">
        <v>200.42</v>
      </c>
      <c r="R40" t="e">
        <v>#REF!</v>
      </c>
      <c r="S40" t="s">
        <v>4312</v>
      </c>
      <c r="T40" t="s">
        <v>15072</v>
      </c>
      <c r="U40" t="e">
        <v>#N/A</v>
      </c>
      <c r="V40" s="49" t="s">
        <v>15091</v>
      </c>
      <c r="X40">
        <v>0</v>
      </c>
    </row>
    <row r="41" spans="1:25" ht="22.05" customHeight="1" x14ac:dyDescent="0.45">
      <c r="B41" s="19">
        <v>242.71</v>
      </c>
      <c r="C41" s="19">
        <v>242.8571</v>
      </c>
      <c r="D41" s="19">
        <v>43.426613740000001</v>
      </c>
      <c r="E41" s="19">
        <v>52.895785770000003</v>
      </c>
      <c r="F41" s="19">
        <v>225.27</v>
      </c>
      <c r="K41" t="s">
        <v>15092</v>
      </c>
      <c r="L41" t="s">
        <v>15093</v>
      </c>
      <c r="N41" t="s">
        <v>4313</v>
      </c>
      <c r="O41">
        <v>114</v>
      </c>
      <c r="P41">
        <v>8</v>
      </c>
      <c r="Q41">
        <v>242.71</v>
      </c>
      <c r="R41" t="e">
        <v>#REF!</v>
      </c>
      <c r="S41" t="s">
        <v>4312</v>
      </c>
      <c r="T41" t="s">
        <v>15072</v>
      </c>
      <c r="U41" t="e">
        <v>#N/A</v>
      </c>
      <c r="V41" s="49" t="s">
        <v>15094</v>
      </c>
      <c r="X41">
        <v>0</v>
      </c>
    </row>
    <row r="42" spans="1:25" ht="22.05" customHeight="1" x14ac:dyDescent="0.45">
      <c r="B42" s="19">
        <v>267.56</v>
      </c>
      <c r="C42" s="19">
        <v>267.72640000000001</v>
      </c>
      <c r="D42" s="19">
        <v>43.426539069999997</v>
      </c>
      <c r="E42" s="19">
        <v>52.896074990000002</v>
      </c>
      <c r="F42" s="19">
        <v>224.18</v>
      </c>
      <c r="K42" t="s">
        <v>15095</v>
      </c>
      <c r="L42" t="s">
        <v>15096</v>
      </c>
      <c r="N42" t="s">
        <v>4313</v>
      </c>
      <c r="O42">
        <v>114</v>
      </c>
      <c r="P42">
        <v>8</v>
      </c>
      <c r="Q42">
        <v>267.56</v>
      </c>
      <c r="R42" t="e">
        <v>#REF!</v>
      </c>
      <c r="S42" t="s">
        <v>4312</v>
      </c>
      <c r="T42" t="s">
        <v>15072</v>
      </c>
      <c r="U42" t="e">
        <v>#N/A</v>
      </c>
      <c r="V42" s="49" t="s">
        <v>15097</v>
      </c>
      <c r="X42">
        <v>0</v>
      </c>
    </row>
    <row r="43" spans="1:25" ht="22.05" customHeight="1" x14ac:dyDescent="0.45">
      <c r="B43" s="19">
        <v>271.32</v>
      </c>
      <c r="C43" s="19">
        <v>271.48860000000002</v>
      </c>
      <c r="D43" s="19">
        <v>43.426505990000003</v>
      </c>
      <c r="E43" s="19">
        <v>52.896084879999997</v>
      </c>
      <c r="F43" s="19">
        <v>224.18</v>
      </c>
      <c r="K43" t="s">
        <v>15098</v>
      </c>
      <c r="L43" t="s">
        <v>15099</v>
      </c>
      <c r="N43" t="s">
        <v>4313</v>
      </c>
      <c r="O43">
        <v>114</v>
      </c>
      <c r="P43">
        <v>8</v>
      </c>
      <c r="Q43">
        <v>271.32</v>
      </c>
      <c r="R43" t="e">
        <v>#REF!</v>
      </c>
      <c r="S43" t="s">
        <v>4312</v>
      </c>
      <c r="T43" t="s">
        <v>15072</v>
      </c>
      <c r="U43" t="e">
        <v>#N/A</v>
      </c>
      <c r="V43" s="49" t="s">
        <v>15100</v>
      </c>
      <c r="X43">
        <v>1</v>
      </c>
      <c r="Y43" t="s">
        <v>4064</v>
      </c>
    </row>
    <row r="44" spans="1:25" ht="22.05" customHeight="1" x14ac:dyDescent="0.45">
      <c r="A44" s="10">
        <v>1628</v>
      </c>
      <c r="B44" s="19">
        <v>0</v>
      </c>
      <c r="C44" s="19">
        <v>0</v>
      </c>
      <c r="D44" s="19">
        <v>43.420752040000004</v>
      </c>
      <c r="E44" s="19">
        <v>52.91253992</v>
      </c>
      <c r="F44" s="19">
        <v>227.15</v>
      </c>
      <c r="G44" s="20">
        <v>98</v>
      </c>
      <c r="H44" s="20">
        <v>8</v>
      </c>
      <c r="I44" s="21">
        <v>0.2</v>
      </c>
      <c r="K44" t="s">
        <v>15101</v>
      </c>
      <c r="L44" t="s">
        <v>15102</v>
      </c>
      <c r="N44" t="s">
        <v>4313</v>
      </c>
      <c r="O44">
        <v>114</v>
      </c>
      <c r="P44">
        <v>8</v>
      </c>
      <c r="Q44">
        <v>0</v>
      </c>
      <c r="R44">
        <v>1628</v>
      </c>
      <c r="S44">
        <v>1628</v>
      </c>
      <c r="T44" t="s">
        <v>1541</v>
      </c>
      <c r="U44" t="s">
        <v>3907</v>
      </c>
      <c r="V44" s="49" t="s">
        <v>15103</v>
      </c>
      <c r="X44">
        <v>0</v>
      </c>
    </row>
    <row r="45" spans="1:25" ht="22.05" customHeight="1" x14ac:dyDescent="0.45">
      <c r="B45" s="19">
        <v>2.91</v>
      </c>
      <c r="C45" s="19">
        <v>2.9109829999999999</v>
      </c>
      <c r="D45" s="19">
        <v>43.420752640000003</v>
      </c>
      <c r="E45" s="19">
        <v>52.912503979999997</v>
      </c>
      <c r="F45" s="19">
        <v>227.15</v>
      </c>
      <c r="K45" t="s">
        <v>15104</v>
      </c>
      <c r="L45" t="s">
        <v>15105</v>
      </c>
      <c r="N45" t="s">
        <v>4313</v>
      </c>
      <c r="O45">
        <v>114</v>
      </c>
      <c r="P45">
        <v>8</v>
      </c>
      <c r="Q45">
        <v>2.91</v>
      </c>
      <c r="R45" t="e">
        <v>#REF!</v>
      </c>
      <c r="S45">
        <v>1628</v>
      </c>
      <c r="T45" t="s">
        <v>1541</v>
      </c>
      <c r="U45" t="s">
        <v>3907</v>
      </c>
      <c r="V45" s="49" t="s">
        <v>15106</v>
      </c>
      <c r="X45">
        <v>0</v>
      </c>
    </row>
    <row r="46" spans="1:25" ht="22.05" customHeight="1" x14ac:dyDescent="0.45">
      <c r="B46" s="19">
        <v>52.23</v>
      </c>
      <c r="C46" s="19">
        <v>52.235729999999997</v>
      </c>
      <c r="D46" s="19">
        <v>43.420745089999997</v>
      </c>
      <c r="E46" s="19">
        <v>52.911895039999997</v>
      </c>
      <c r="F46" s="19">
        <v>226.55</v>
      </c>
      <c r="K46" t="s">
        <v>15107</v>
      </c>
      <c r="L46" t="s">
        <v>15108</v>
      </c>
      <c r="N46" t="s">
        <v>4313</v>
      </c>
      <c r="O46">
        <v>114</v>
      </c>
      <c r="P46">
        <v>8</v>
      </c>
      <c r="Q46">
        <v>52.23</v>
      </c>
      <c r="R46" t="e">
        <v>#REF!</v>
      </c>
      <c r="S46">
        <v>1628</v>
      </c>
      <c r="T46" t="s">
        <v>1541</v>
      </c>
      <c r="U46" t="s">
        <v>3907</v>
      </c>
      <c r="V46" s="49" t="s">
        <v>15109</v>
      </c>
      <c r="X46">
        <v>0</v>
      </c>
    </row>
    <row r="47" spans="1:25" ht="22.05" customHeight="1" x14ac:dyDescent="0.45">
      <c r="B47" s="19">
        <v>91.44</v>
      </c>
      <c r="C47" s="19">
        <v>91.447789999999998</v>
      </c>
      <c r="D47" s="19">
        <v>43.420706119999998</v>
      </c>
      <c r="E47" s="19">
        <v>52.911413850000002</v>
      </c>
      <c r="F47" s="19">
        <v>227.12</v>
      </c>
      <c r="K47" t="s">
        <v>15110</v>
      </c>
      <c r="L47" t="s">
        <v>15111</v>
      </c>
      <c r="N47" t="s">
        <v>4313</v>
      </c>
      <c r="O47">
        <v>114</v>
      </c>
      <c r="P47">
        <v>8</v>
      </c>
      <c r="Q47">
        <v>91.44</v>
      </c>
      <c r="R47" t="e">
        <v>#REF!</v>
      </c>
      <c r="S47">
        <v>1628</v>
      </c>
      <c r="T47" t="s">
        <v>1541</v>
      </c>
      <c r="U47" t="s">
        <v>3907</v>
      </c>
      <c r="V47" s="49" t="s">
        <v>15112</v>
      </c>
      <c r="X47">
        <v>0</v>
      </c>
    </row>
    <row r="48" spans="1:25" ht="22.05" customHeight="1" x14ac:dyDescent="0.45">
      <c r="B48" s="19">
        <v>124.15</v>
      </c>
      <c r="C48" s="19">
        <v>124.1591</v>
      </c>
      <c r="D48" s="19">
        <v>43.420673600000001</v>
      </c>
      <c r="E48" s="19">
        <v>52.911012419999999</v>
      </c>
      <c r="F48" s="19">
        <v>226.72</v>
      </c>
      <c r="K48" t="s">
        <v>15113</v>
      </c>
      <c r="L48" t="s">
        <v>15114</v>
      </c>
      <c r="N48" t="s">
        <v>4313</v>
      </c>
      <c r="O48">
        <v>114</v>
      </c>
      <c r="P48">
        <v>8</v>
      </c>
      <c r="Q48">
        <v>124.15</v>
      </c>
      <c r="R48" t="e">
        <v>#REF!</v>
      </c>
      <c r="S48">
        <v>1628</v>
      </c>
      <c r="T48" t="s">
        <v>1541</v>
      </c>
      <c r="U48" t="s">
        <v>3907</v>
      </c>
      <c r="V48" s="49" t="s">
        <v>15115</v>
      </c>
      <c r="X48">
        <v>0</v>
      </c>
    </row>
    <row r="49" spans="1:24" ht="22.05" customHeight="1" x14ac:dyDescent="0.45">
      <c r="B49" s="19">
        <v>125.15</v>
      </c>
      <c r="C49" s="19">
        <v>125.1555</v>
      </c>
      <c r="D49" s="19">
        <v>43.420673299999997</v>
      </c>
      <c r="E49" s="19">
        <v>52.911000119999997</v>
      </c>
      <c r="F49" s="19">
        <v>226.72</v>
      </c>
      <c r="K49" t="s">
        <v>15116</v>
      </c>
      <c r="L49" t="s">
        <v>15117</v>
      </c>
      <c r="N49" t="s">
        <v>4313</v>
      </c>
      <c r="O49">
        <v>114</v>
      </c>
      <c r="P49">
        <v>8</v>
      </c>
      <c r="Q49">
        <v>125.15</v>
      </c>
      <c r="R49" t="e">
        <v>#REF!</v>
      </c>
      <c r="S49">
        <v>1628</v>
      </c>
      <c r="T49" t="s">
        <v>1541</v>
      </c>
      <c r="U49" t="s">
        <v>3907</v>
      </c>
      <c r="V49" s="49" t="s">
        <v>15118</v>
      </c>
      <c r="X49">
        <v>1</v>
      </c>
    </row>
    <row r="50" spans="1:24" ht="22.05" customHeight="1" x14ac:dyDescent="0.45">
      <c r="A50" s="10">
        <v>2103</v>
      </c>
      <c r="B50" s="19">
        <v>0</v>
      </c>
      <c r="C50" s="19">
        <v>0</v>
      </c>
      <c r="D50" s="19">
        <v>43.429795720000001</v>
      </c>
      <c r="E50" s="19">
        <v>52.91600305</v>
      </c>
      <c r="F50" s="19">
        <v>226.6</v>
      </c>
      <c r="G50" s="20">
        <v>98</v>
      </c>
      <c r="H50" s="20">
        <v>8</v>
      </c>
      <c r="I50" s="21">
        <v>0.2</v>
      </c>
      <c r="K50" t="s">
        <v>15119</v>
      </c>
      <c r="L50" t="s">
        <v>15120</v>
      </c>
      <c r="N50" t="s">
        <v>4313</v>
      </c>
      <c r="O50">
        <v>114</v>
      </c>
      <c r="P50">
        <v>8</v>
      </c>
      <c r="Q50">
        <v>0</v>
      </c>
      <c r="R50">
        <v>2103</v>
      </c>
      <c r="S50">
        <v>2103</v>
      </c>
      <c r="T50" t="s">
        <v>1603</v>
      </c>
      <c r="U50" t="s">
        <v>3906</v>
      </c>
      <c r="V50" s="49" t="s">
        <v>15121</v>
      </c>
      <c r="X50">
        <v>0</v>
      </c>
    </row>
    <row r="51" spans="1:24" ht="22.05" customHeight="1" x14ac:dyDescent="0.45">
      <c r="B51" s="19">
        <v>12.37</v>
      </c>
      <c r="C51" s="19">
        <v>12.36923</v>
      </c>
      <c r="D51" s="19">
        <v>43.429692760000002</v>
      </c>
      <c r="E51" s="19">
        <v>52.916061159999998</v>
      </c>
      <c r="F51" s="19">
        <v>226.6</v>
      </c>
      <c r="K51" t="s">
        <v>15122</v>
      </c>
      <c r="L51" t="s">
        <v>15123</v>
      </c>
      <c r="N51" t="s">
        <v>4313</v>
      </c>
      <c r="O51">
        <v>114</v>
      </c>
      <c r="P51">
        <v>8</v>
      </c>
      <c r="Q51">
        <v>12.37</v>
      </c>
      <c r="R51" t="e">
        <v>#REF!</v>
      </c>
      <c r="S51">
        <v>2103</v>
      </c>
      <c r="T51" t="s">
        <v>1603</v>
      </c>
      <c r="U51" t="s">
        <v>3906</v>
      </c>
      <c r="V51" s="49" t="s">
        <v>15124</v>
      </c>
      <c r="X51">
        <v>0</v>
      </c>
    </row>
    <row r="52" spans="1:24" ht="22.05" customHeight="1" x14ac:dyDescent="0.45">
      <c r="B52" s="19">
        <v>25.22</v>
      </c>
      <c r="C52" s="19">
        <v>25.24437</v>
      </c>
      <c r="D52" s="19">
        <v>43.42958513</v>
      </c>
      <c r="E52" s="19">
        <v>52.916119260000002</v>
      </c>
      <c r="F52" s="19">
        <v>225.8</v>
      </c>
      <c r="K52" t="s">
        <v>15125</v>
      </c>
      <c r="L52" t="s">
        <v>15126</v>
      </c>
      <c r="N52" t="s">
        <v>4313</v>
      </c>
      <c r="O52">
        <v>114</v>
      </c>
      <c r="P52">
        <v>8</v>
      </c>
      <c r="Q52">
        <v>25.22</v>
      </c>
      <c r="R52" t="e">
        <v>#REF!</v>
      </c>
      <c r="S52">
        <v>2103</v>
      </c>
      <c r="T52" t="s">
        <v>1603</v>
      </c>
      <c r="U52" t="s">
        <v>3906</v>
      </c>
      <c r="V52" s="49" t="s">
        <v>15127</v>
      </c>
      <c r="X52">
        <v>0</v>
      </c>
    </row>
    <row r="53" spans="1:24" ht="22.05" customHeight="1" x14ac:dyDescent="0.45">
      <c r="B53" s="19">
        <v>91.44</v>
      </c>
      <c r="C53" s="19">
        <v>91.486699999999999</v>
      </c>
      <c r="D53" s="19">
        <v>43.429333749999998</v>
      </c>
      <c r="E53" s="19">
        <v>52.915377720000002</v>
      </c>
      <c r="F53" s="19">
        <v>227.5</v>
      </c>
      <c r="K53" t="s">
        <v>15128</v>
      </c>
      <c r="L53" t="s">
        <v>15129</v>
      </c>
      <c r="N53" t="s">
        <v>4313</v>
      </c>
      <c r="O53">
        <v>114</v>
      </c>
      <c r="P53">
        <v>8</v>
      </c>
      <c r="Q53">
        <v>91.44</v>
      </c>
      <c r="R53" t="e">
        <v>#REF!</v>
      </c>
      <c r="S53">
        <v>2103</v>
      </c>
      <c r="T53" t="s">
        <v>1603</v>
      </c>
      <c r="U53" t="s">
        <v>3906</v>
      </c>
      <c r="V53" s="49" t="s">
        <v>15130</v>
      </c>
      <c r="X53">
        <v>0</v>
      </c>
    </row>
    <row r="54" spans="1:24" ht="22.05" customHeight="1" x14ac:dyDescent="0.45">
      <c r="B54" s="19">
        <v>113.86</v>
      </c>
      <c r="C54" s="19">
        <v>113.9171</v>
      </c>
      <c r="D54" s="19">
        <v>43.429248659999999</v>
      </c>
      <c r="E54" s="19">
        <v>52.915126710000003</v>
      </c>
      <c r="F54" s="19">
        <v>226.7</v>
      </c>
      <c r="K54" t="s">
        <v>15131</v>
      </c>
      <c r="L54" t="s">
        <v>15132</v>
      </c>
      <c r="N54" t="s">
        <v>4313</v>
      </c>
      <c r="O54">
        <v>114</v>
      </c>
      <c r="P54">
        <v>8</v>
      </c>
      <c r="Q54">
        <v>113.86</v>
      </c>
      <c r="R54" t="e">
        <v>#REF!</v>
      </c>
      <c r="S54">
        <v>2103</v>
      </c>
      <c r="T54" t="s">
        <v>1603</v>
      </c>
      <c r="U54" t="s">
        <v>3906</v>
      </c>
      <c r="V54" s="49" t="s">
        <v>15133</v>
      </c>
      <c r="X54">
        <v>0</v>
      </c>
    </row>
    <row r="55" spans="1:24" ht="22.05" customHeight="1" x14ac:dyDescent="0.45">
      <c r="B55" s="19">
        <v>182.88</v>
      </c>
      <c r="C55" s="19">
        <v>182.941</v>
      </c>
      <c r="D55" s="19">
        <v>43.429009569999998</v>
      </c>
      <c r="E55" s="19">
        <v>52.914339910000002</v>
      </c>
      <c r="F55" s="19">
        <v>226.7</v>
      </c>
      <c r="K55" t="s">
        <v>15134</v>
      </c>
      <c r="L55" t="s">
        <v>15135</v>
      </c>
      <c r="N55" t="s">
        <v>4313</v>
      </c>
      <c r="O55">
        <v>114</v>
      </c>
      <c r="P55">
        <v>8</v>
      </c>
      <c r="Q55">
        <v>182.88</v>
      </c>
      <c r="R55" t="e">
        <v>#REF!</v>
      </c>
      <c r="S55">
        <v>2103</v>
      </c>
      <c r="T55" t="s">
        <v>1603</v>
      </c>
      <c r="U55" t="s">
        <v>3906</v>
      </c>
      <c r="V55" s="49" t="s">
        <v>15136</v>
      </c>
      <c r="X55">
        <v>0</v>
      </c>
    </row>
    <row r="56" spans="1:24" ht="22.05" customHeight="1" x14ac:dyDescent="0.45">
      <c r="B56" s="19">
        <v>220.46</v>
      </c>
      <c r="C56" s="19">
        <v>220.5204</v>
      </c>
      <c r="D56" s="19">
        <v>43.42887941</v>
      </c>
      <c r="E56" s="19">
        <v>52.913911550000002</v>
      </c>
      <c r="F56" s="19">
        <v>226.5</v>
      </c>
      <c r="K56" t="s">
        <v>15137</v>
      </c>
      <c r="L56" t="s">
        <v>15138</v>
      </c>
      <c r="N56" t="s">
        <v>4313</v>
      </c>
      <c r="O56">
        <v>114</v>
      </c>
      <c r="P56">
        <v>8</v>
      </c>
      <c r="Q56">
        <v>220.46</v>
      </c>
      <c r="R56" t="e">
        <v>#REF!</v>
      </c>
      <c r="S56">
        <v>2103</v>
      </c>
      <c r="T56" t="s">
        <v>1603</v>
      </c>
      <c r="U56" t="s">
        <v>3906</v>
      </c>
      <c r="V56" s="49" t="s">
        <v>15139</v>
      </c>
      <c r="X56">
        <v>0</v>
      </c>
    </row>
    <row r="57" spans="1:24" ht="22.05" customHeight="1" x14ac:dyDescent="0.45">
      <c r="B57" s="19">
        <v>274.32</v>
      </c>
      <c r="C57" s="19">
        <v>274.47590000000002</v>
      </c>
      <c r="D57" s="19">
        <v>43.428654510000001</v>
      </c>
      <c r="E57" s="19">
        <v>52.913322280000003</v>
      </c>
      <c r="F57" s="19">
        <v>223.31</v>
      </c>
      <c r="K57" t="s">
        <v>15140</v>
      </c>
      <c r="L57" t="s">
        <v>15141</v>
      </c>
      <c r="N57" t="s">
        <v>4313</v>
      </c>
      <c r="O57">
        <v>114</v>
      </c>
      <c r="P57">
        <v>8</v>
      </c>
      <c r="Q57">
        <v>274.32</v>
      </c>
      <c r="R57" t="e">
        <v>#REF!</v>
      </c>
      <c r="S57">
        <v>2103</v>
      </c>
      <c r="T57" t="s">
        <v>1603</v>
      </c>
      <c r="U57" t="s">
        <v>3906</v>
      </c>
      <c r="V57" s="49" t="s">
        <v>15142</v>
      </c>
      <c r="X57">
        <v>0</v>
      </c>
    </row>
    <row r="58" spans="1:24" ht="22.05" customHeight="1" x14ac:dyDescent="0.45">
      <c r="B58" s="19">
        <v>345.3</v>
      </c>
      <c r="C58" s="19">
        <v>345.53710000000001</v>
      </c>
      <c r="D58" s="19">
        <v>43.428358119999999</v>
      </c>
      <c r="E58" s="19">
        <v>52.912545719999997</v>
      </c>
      <c r="F58" s="19">
        <v>219.91</v>
      </c>
      <c r="K58" t="s">
        <v>15143</v>
      </c>
      <c r="L58" t="s">
        <v>15144</v>
      </c>
      <c r="N58" t="s">
        <v>4313</v>
      </c>
      <c r="O58">
        <v>114</v>
      </c>
      <c r="P58">
        <v>8</v>
      </c>
      <c r="Q58">
        <v>345.3</v>
      </c>
      <c r="R58" t="e">
        <v>#REF!</v>
      </c>
      <c r="S58">
        <v>2103</v>
      </c>
      <c r="T58" t="s">
        <v>1603</v>
      </c>
      <c r="U58" t="s">
        <v>3906</v>
      </c>
      <c r="V58" s="49" t="s">
        <v>15145</v>
      </c>
      <c r="X58">
        <v>0</v>
      </c>
    </row>
    <row r="59" spans="1:24" ht="22.05" customHeight="1" x14ac:dyDescent="0.45">
      <c r="B59" s="19">
        <v>365.76</v>
      </c>
      <c r="C59" s="19">
        <v>366.02170000000001</v>
      </c>
      <c r="D59" s="19">
        <v>43.428266979999997</v>
      </c>
      <c r="E59" s="19">
        <v>52.912326149999998</v>
      </c>
      <c r="F59" s="19">
        <v>218.91</v>
      </c>
      <c r="K59" t="s">
        <v>15146</v>
      </c>
      <c r="L59" t="s">
        <v>15147</v>
      </c>
      <c r="N59" t="s">
        <v>4313</v>
      </c>
      <c r="O59">
        <v>114</v>
      </c>
      <c r="P59">
        <v>8</v>
      </c>
      <c r="Q59">
        <v>365.76</v>
      </c>
      <c r="R59" t="e">
        <v>#REF!</v>
      </c>
      <c r="S59">
        <v>2103</v>
      </c>
      <c r="T59" t="s">
        <v>1603</v>
      </c>
      <c r="U59" t="s">
        <v>3906</v>
      </c>
      <c r="V59" s="49" t="s">
        <v>15148</v>
      </c>
      <c r="X59">
        <v>0</v>
      </c>
    </row>
    <row r="60" spans="1:24" ht="22.05" customHeight="1" x14ac:dyDescent="0.45">
      <c r="B60" s="19">
        <v>408.23</v>
      </c>
      <c r="C60" s="19">
        <v>408.52420000000001</v>
      </c>
      <c r="D60" s="19">
        <v>43.428077819999999</v>
      </c>
      <c r="E60" s="19">
        <v>52.911870440000001</v>
      </c>
      <c r="F60" s="19">
        <v>217.13</v>
      </c>
      <c r="K60" t="s">
        <v>15149</v>
      </c>
      <c r="L60" t="s">
        <v>15150</v>
      </c>
      <c r="N60" t="s">
        <v>4313</v>
      </c>
      <c r="O60">
        <v>114</v>
      </c>
      <c r="P60">
        <v>8</v>
      </c>
      <c r="Q60">
        <v>408.23</v>
      </c>
      <c r="R60" t="e">
        <v>#REF!</v>
      </c>
      <c r="S60">
        <v>2103</v>
      </c>
      <c r="T60" t="s">
        <v>1603</v>
      </c>
      <c r="U60" t="s">
        <v>3906</v>
      </c>
      <c r="V60" s="49" t="s">
        <v>15151</v>
      </c>
      <c r="X60">
        <v>0</v>
      </c>
    </row>
    <row r="61" spans="1:24" ht="22.05" customHeight="1" x14ac:dyDescent="0.45">
      <c r="B61" s="19">
        <v>457.2</v>
      </c>
      <c r="C61" s="19">
        <v>457.52510000000001</v>
      </c>
      <c r="D61" s="19">
        <v>43.427917720000003</v>
      </c>
      <c r="E61" s="19">
        <v>52.91130691</v>
      </c>
      <c r="F61" s="19">
        <v>215.53</v>
      </c>
      <c r="K61" t="s">
        <v>15152</v>
      </c>
      <c r="L61" t="s">
        <v>15153</v>
      </c>
      <c r="N61" t="s">
        <v>4313</v>
      </c>
      <c r="O61">
        <v>114</v>
      </c>
      <c r="P61">
        <v>8</v>
      </c>
      <c r="Q61">
        <v>457.2</v>
      </c>
      <c r="R61" t="e">
        <v>#REF!</v>
      </c>
      <c r="S61">
        <v>2103</v>
      </c>
      <c r="T61" t="s">
        <v>1603</v>
      </c>
      <c r="U61" t="s">
        <v>3906</v>
      </c>
      <c r="V61" s="49" t="s">
        <v>15154</v>
      </c>
      <c r="X61">
        <v>0</v>
      </c>
    </row>
    <row r="62" spans="1:24" ht="22.05" customHeight="1" x14ac:dyDescent="0.45">
      <c r="B62" s="19">
        <v>491.86</v>
      </c>
      <c r="C62" s="19">
        <v>492.18110000000001</v>
      </c>
      <c r="D62" s="19">
        <v>43.427804440000003</v>
      </c>
      <c r="E62" s="19">
        <v>52.910908139999997</v>
      </c>
      <c r="F62" s="19">
        <v>215.73</v>
      </c>
      <c r="K62" t="s">
        <v>15155</v>
      </c>
      <c r="L62" t="s">
        <v>15156</v>
      </c>
      <c r="N62" t="s">
        <v>4313</v>
      </c>
      <c r="O62">
        <v>114</v>
      </c>
      <c r="P62">
        <v>8</v>
      </c>
      <c r="Q62">
        <v>491.86</v>
      </c>
      <c r="R62" t="e">
        <v>#REF!</v>
      </c>
      <c r="S62">
        <v>2103</v>
      </c>
      <c r="T62" t="s">
        <v>1603</v>
      </c>
      <c r="U62" t="s">
        <v>3906</v>
      </c>
      <c r="V62" s="49" t="s">
        <v>15157</v>
      </c>
      <c r="X62">
        <v>0</v>
      </c>
    </row>
    <row r="63" spans="1:24" ht="22.05" customHeight="1" x14ac:dyDescent="0.45">
      <c r="B63" s="19">
        <v>548.64</v>
      </c>
      <c r="C63" s="19">
        <v>548.97839999999997</v>
      </c>
      <c r="D63" s="19">
        <v>43.427623400000002</v>
      </c>
      <c r="E63" s="19">
        <v>52.910252329999999</v>
      </c>
      <c r="F63" s="19">
        <v>214.53</v>
      </c>
      <c r="K63" t="s">
        <v>15158</v>
      </c>
      <c r="L63" t="s">
        <v>15159</v>
      </c>
      <c r="N63" t="s">
        <v>4313</v>
      </c>
      <c r="O63">
        <v>114</v>
      </c>
      <c r="P63">
        <v>8</v>
      </c>
      <c r="Q63">
        <v>548.64</v>
      </c>
      <c r="R63" t="e">
        <v>#REF!</v>
      </c>
      <c r="S63">
        <v>2103</v>
      </c>
      <c r="T63" t="s">
        <v>1603</v>
      </c>
      <c r="U63" t="s">
        <v>3906</v>
      </c>
      <c r="V63" s="49" t="s">
        <v>15160</v>
      </c>
      <c r="X63">
        <v>0</v>
      </c>
    </row>
    <row r="64" spans="1:24" ht="22.05" customHeight="1" x14ac:dyDescent="0.45">
      <c r="B64" s="19">
        <v>578.4</v>
      </c>
      <c r="C64" s="19">
        <v>578.74009999999998</v>
      </c>
      <c r="D64" s="19">
        <v>43.427528529999996</v>
      </c>
      <c r="E64" s="19">
        <v>52.909908680000001</v>
      </c>
      <c r="F64" s="19">
        <v>213.93</v>
      </c>
      <c r="K64" t="s">
        <v>15161</v>
      </c>
      <c r="L64" t="s">
        <v>15162</v>
      </c>
      <c r="N64" t="s">
        <v>4313</v>
      </c>
      <c r="O64">
        <v>114</v>
      </c>
      <c r="P64">
        <v>8</v>
      </c>
      <c r="Q64">
        <v>578.4</v>
      </c>
      <c r="R64" t="e">
        <v>#REF!</v>
      </c>
      <c r="S64">
        <v>2103</v>
      </c>
      <c r="T64" t="s">
        <v>1603</v>
      </c>
      <c r="U64" t="s">
        <v>3906</v>
      </c>
      <c r="V64" s="49" t="s">
        <v>15163</v>
      </c>
      <c r="X64">
        <v>0</v>
      </c>
    </row>
    <row r="65" spans="1:24" ht="22.05" customHeight="1" x14ac:dyDescent="0.45">
      <c r="B65" s="19">
        <v>585.75</v>
      </c>
      <c r="C65" s="19">
        <v>586.11519999999996</v>
      </c>
      <c r="D65" s="19">
        <v>43.427562850000001</v>
      </c>
      <c r="E65" s="19">
        <v>52.909831070000003</v>
      </c>
      <c r="F65" s="19">
        <v>214.53</v>
      </c>
      <c r="K65" t="s">
        <v>12589</v>
      </c>
      <c r="L65" t="s">
        <v>12590</v>
      </c>
      <c r="N65" t="s">
        <v>4313</v>
      </c>
      <c r="O65">
        <v>114</v>
      </c>
      <c r="P65">
        <v>8</v>
      </c>
      <c r="Q65">
        <v>585.75</v>
      </c>
      <c r="R65" t="e">
        <v>#REF!</v>
      </c>
      <c r="S65">
        <v>2103</v>
      </c>
      <c r="T65" t="s">
        <v>1603</v>
      </c>
      <c r="U65" t="s">
        <v>3906</v>
      </c>
      <c r="V65" s="49" t="s">
        <v>15164</v>
      </c>
      <c r="X65">
        <v>1</v>
      </c>
    </row>
    <row r="66" spans="1:24" ht="22.05" customHeight="1" x14ac:dyDescent="0.45">
      <c r="A66" s="10">
        <v>2142</v>
      </c>
      <c r="B66" s="19">
        <v>0</v>
      </c>
      <c r="C66" s="19">
        <v>0</v>
      </c>
      <c r="D66" s="19">
        <v>43.419617649999999</v>
      </c>
      <c r="E66" s="19">
        <v>52.908036699999997</v>
      </c>
      <c r="F66" s="19">
        <v>227.51</v>
      </c>
      <c r="G66" s="20">
        <v>98</v>
      </c>
      <c r="H66" s="20">
        <v>8</v>
      </c>
      <c r="I66" s="21">
        <v>0.2</v>
      </c>
      <c r="K66" t="s">
        <v>15165</v>
      </c>
      <c r="L66" t="s">
        <v>15166</v>
      </c>
      <c r="N66" t="s">
        <v>4313</v>
      </c>
      <c r="O66">
        <v>114</v>
      </c>
      <c r="P66">
        <v>8</v>
      </c>
      <c r="Q66">
        <v>0</v>
      </c>
      <c r="R66">
        <v>2142</v>
      </c>
      <c r="S66">
        <v>2142</v>
      </c>
      <c r="T66" t="s">
        <v>1615</v>
      </c>
      <c r="U66" t="s">
        <v>3907</v>
      </c>
      <c r="V66" s="49" t="s">
        <v>15167</v>
      </c>
      <c r="X66">
        <v>0</v>
      </c>
    </row>
    <row r="67" spans="1:24" ht="22.05" customHeight="1" x14ac:dyDescent="0.45">
      <c r="B67" s="19">
        <v>15.17</v>
      </c>
      <c r="C67" s="19">
        <v>15.174709999999999</v>
      </c>
      <c r="D67" s="19">
        <v>43.419708249999999</v>
      </c>
      <c r="E67" s="19">
        <v>52.908176910000002</v>
      </c>
      <c r="F67" s="19">
        <v>227.31</v>
      </c>
      <c r="K67" t="s">
        <v>15168</v>
      </c>
      <c r="L67" t="s">
        <v>15169</v>
      </c>
      <c r="N67" t="s">
        <v>4313</v>
      </c>
      <c r="O67">
        <v>114</v>
      </c>
      <c r="P67">
        <v>8</v>
      </c>
      <c r="Q67">
        <v>15.17</v>
      </c>
      <c r="R67" t="e">
        <v>#REF!</v>
      </c>
      <c r="S67">
        <v>2142</v>
      </c>
      <c r="T67" t="s">
        <v>1615</v>
      </c>
      <c r="U67" t="s">
        <v>3907</v>
      </c>
      <c r="V67" s="49" t="s">
        <v>15170</v>
      </c>
      <c r="X67">
        <v>0</v>
      </c>
    </row>
    <row r="68" spans="1:24" ht="22.05" customHeight="1" x14ac:dyDescent="0.45">
      <c r="B68" s="19">
        <v>24.51</v>
      </c>
      <c r="C68" s="19">
        <v>24.511869999999998</v>
      </c>
      <c r="D68" s="19">
        <v>43.419762540000001</v>
      </c>
      <c r="E68" s="19">
        <v>52.90826491</v>
      </c>
      <c r="F68" s="19">
        <v>227.31</v>
      </c>
      <c r="K68" t="s">
        <v>15171</v>
      </c>
      <c r="L68" t="s">
        <v>15172</v>
      </c>
      <c r="N68" t="s">
        <v>4313</v>
      </c>
      <c r="O68">
        <v>114</v>
      </c>
      <c r="P68">
        <v>8</v>
      </c>
      <c r="Q68">
        <v>24.51</v>
      </c>
      <c r="R68" t="e">
        <v>#REF!</v>
      </c>
      <c r="S68">
        <v>2142</v>
      </c>
      <c r="T68" t="s">
        <v>1615</v>
      </c>
      <c r="U68" t="s">
        <v>3907</v>
      </c>
      <c r="V68" s="49" t="s">
        <v>15173</v>
      </c>
      <c r="X68">
        <v>0</v>
      </c>
    </row>
    <row r="69" spans="1:24" ht="22.05" customHeight="1" x14ac:dyDescent="0.45">
      <c r="B69" s="19">
        <v>66</v>
      </c>
      <c r="C69" s="19">
        <v>65.998140000000006</v>
      </c>
      <c r="D69" s="19">
        <v>43.420042469999999</v>
      </c>
      <c r="E69" s="19">
        <v>52.90860395</v>
      </c>
      <c r="F69" s="19">
        <v>227.45</v>
      </c>
      <c r="K69" t="s">
        <v>15174</v>
      </c>
      <c r="L69" t="s">
        <v>15175</v>
      </c>
      <c r="N69" t="s">
        <v>4313</v>
      </c>
      <c r="O69">
        <v>114</v>
      </c>
      <c r="P69">
        <v>8</v>
      </c>
      <c r="Q69">
        <v>66</v>
      </c>
      <c r="R69" t="e">
        <v>#REF!</v>
      </c>
      <c r="S69">
        <v>2142</v>
      </c>
      <c r="T69" t="s">
        <v>1615</v>
      </c>
      <c r="U69" t="s">
        <v>3907</v>
      </c>
      <c r="V69" s="49" t="s">
        <v>15176</v>
      </c>
      <c r="X69">
        <v>0</v>
      </c>
    </row>
    <row r="70" spans="1:24" ht="22.05" customHeight="1" x14ac:dyDescent="0.45">
      <c r="B70" s="19">
        <v>91.44</v>
      </c>
      <c r="C70" s="19">
        <v>91.448629999999994</v>
      </c>
      <c r="D70" s="19">
        <v>43.420230029999999</v>
      </c>
      <c r="E70" s="19">
        <v>52.908784220000001</v>
      </c>
      <c r="F70" s="19">
        <v>226.85</v>
      </c>
      <c r="K70" t="s">
        <v>15177</v>
      </c>
      <c r="L70" t="s">
        <v>15178</v>
      </c>
      <c r="N70" t="s">
        <v>4313</v>
      </c>
      <c r="O70">
        <v>114</v>
      </c>
      <c r="P70">
        <v>8</v>
      </c>
      <c r="Q70">
        <v>91.44</v>
      </c>
      <c r="R70" t="e">
        <v>#REF!</v>
      </c>
      <c r="S70">
        <v>2142</v>
      </c>
      <c r="T70" t="s">
        <v>1615</v>
      </c>
      <c r="U70" t="s">
        <v>3907</v>
      </c>
      <c r="V70" s="49" t="s">
        <v>15179</v>
      </c>
      <c r="X70">
        <v>0</v>
      </c>
    </row>
    <row r="71" spans="1:24" ht="22.05" customHeight="1" x14ac:dyDescent="0.45">
      <c r="B71" s="19">
        <v>121.76</v>
      </c>
      <c r="C71" s="19">
        <v>121.7675</v>
      </c>
      <c r="D71" s="19">
        <v>43.420453539999997</v>
      </c>
      <c r="E71" s="19">
        <v>52.908999039999998</v>
      </c>
      <c r="F71" s="19">
        <v>226.85</v>
      </c>
      <c r="K71" t="s">
        <v>15180</v>
      </c>
      <c r="L71" t="s">
        <v>15181</v>
      </c>
      <c r="N71" t="s">
        <v>4313</v>
      </c>
      <c r="O71">
        <v>114</v>
      </c>
      <c r="P71">
        <v>8</v>
      </c>
      <c r="Q71">
        <v>121.76</v>
      </c>
      <c r="R71" t="e">
        <v>#REF!</v>
      </c>
      <c r="S71">
        <v>2142</v>
      </c>
      <c r="T71" t="s">
        <v>1615</v>
      </c>
      <c r="U71" t="s">
        <v>3907</v>
      </c>
      <c r="V71" s="49" t="s">
        <v>15182</v>
      </c>
      <c r="X71">
        <v>0</v>
      </c>
    </row>
    <row r="72" spans="1:24" ht="22.05" customHeight="1" x14ac:dyDescent="0.45">
      <c r="B72" s="19">
        <v>158.71</v>
      </c>
      <c r="C72" s="19">
        <v>158.71960000000001</v>
      </c>
      <c r="D72" s="19">
        <v>43.420751379999999</v>
      </c>
      <c r="E72" s="19">
        <v>52.909201979999999</v>
      </c>
      <c r="F72" s="19">
        <v>226.24</v>
      </c>
      <c r="K72" t="s">
        <v>15183</v>
      </c>
      <c r="L72" t="s">
        <v>15184</v>
      </c>
      <c r="N72" t="s">
        <v>4313</v>
      </c>
      <c r="O72">
        <v>114</v>
      </c>
      <c r="P72">
        <v>8</v>
      </c>
      <c r="Q72">
        <v>158.71</v>
      </c>
      <c r="R72" t="e">
        <v>#REF!</v>
      </c>
      <c r="S72">
        <v>2142</v>
      </c>
      <c r="T72" t="s">
        <v>1615</v>
      </c>
      <c r="U72" t="s">
        <v>3907</v>
      </c>
      <c r="V72" s="49" t="s">
        <v>15185</v>
      </c>
      <c r="X72">
        <v>0</v>
      </c>
    </row>
    <row r="73" spans="1:24" ht="22.05" customHeight="1" x14ac:dyDescent="0.45">
      <c r="B73" s="19">
        <v>162.85</v>
      </c>
      <c r="C73" s="19">
        <v>162.88200000000001</v>
      </c>
      <c r="D73" s="19">
        <v>43.42078806</v>
      </c>
      <c r="E73" s="19">
        <v>52.909192730000001</v>
      </c>
      <c r="F73" s="19">
        <v>225.84</v>
      </c>
      <c r="K73" t="s">
        <v>15017</v>
      </c>
      <c r="L73" t="s">
        <v>15018</v>
      </c>
      <c r="N73" t="s">
        <v>4313</v>
      </c>
      <c r="O73">
        <v>114</v>
      </c>
      <c r="P73">
        <v>8</v>
      </c>
      <c r="Q73">
        <v>162.85</v>
      </c>
      <c r="R73" t="e">
        <v>#REF!</v>
      </c>
      <c r="S73">
        <v>2142</v>
      </c>
      <c r="T73" t="s">
        <v>1615</v>
      </c>
      <c r="U73" t="s">
        <v>3907</v>
      </c>
      <c r="V73" s="49" t="s">
        <v>15186</v>
      </c>
      <c r="X73">
        <v>1</v>
      </c>
    </row>
    <row r="74" spans="1:24" ht="22.05" customHeight="1" x14ac:dyDescent="0.45">
      <c r="A74" s="10">
        <v>2184</v>
      </c>
      <c r="B74" s="19">
        <v>0</v>
      </c>
      <c r="C74" s="19">
        <v>0</v>
      </c>
      <c r="D74" s="19">
        <v>43.429519730000003</v>
      </c>
      <c r="E74" s="19">
        <v>52.902776780000003</v>
      </c>
      <c r="F74" s="19">
        <v>220.4</v>
      </c>
      <c r="G74" s="20">
        <v>98</v>
      </c>
      <c r="H74" s="20">
        <v>8</v>
      </c>
      <c r="I74" s="21">
        <v>0.2</v>
      </c>
      <c r="K74" t="s">
        <v>15187</v>
      </c>
      <c r="L74" t="s">
        <v>15188</v>
      </c>
      <c r="N74" t="s">
        <v>4313</v>
      </c>
      <c r="O74">
        <v>114</v>
      </c>
      <c r="P74">
        <v>8</v>
      </c>
      <c r="Q74">
        <v>0</v>
      </c>
      <c r="R74">
        <v>2184</v>
      </c>
      <c r="S74">
        <v>2184</v>
      </c>
      <c r="T74" t="s">
        <v>1624</v>
      </c>
      <c r="U74" t="s">
        <v>3996</v>
      </c>
      <c r="V74" s="49" t="s">
        <v>15189</v>
      </c>
      <c r="X74">
        <v>0</v>
      </c>
    </row>
    <row r="75" spans="1:24" ht="22.05" customHeight="1" x14ac:dyDescent="0.45">
      <c r="B75" s="19">
        <v>6.94</v>
      </c>
      <c r="C75" s="19">
        <v>6.947082</v>
      </c>
      <c r="D75" s="19">
        <v>43.429457409999998</v>
      </c>
      <c r="E75" s="19">
        <v>52.902783370000002</v>
      </c>
      <c r="F75" s="19">
        <v>220.6</v>
      </c>
      <c r="K75" t="s">
        <v>15190</v>
      </c>
      <c r="L75" t="s">
        <v>15191</v>
      </c>
      <c r="N75" t="s">
        <v>4313</v>
      </c>
      <c r="O75">
        <v>114</v>
      </c>
      <c r="P75">
        <v>8</v>
      </c>
      <c r="Q75">
        <v>6.94</v>
      </c>
      <c r="R75" t="e">
        <v>#REF!</v>
      </c>
      <c r="S75">
        <v>2184</v>
      </c>
      <c r="T75" t="s">
        <v>1624</v>
      </c>
      <c r="U75" t="s">
        <v>3996</v>
      </c>
      <c r="V75" s="49" t="s">
        <v>15192</v>
      </c>
      <c r="X75">
        <v>0</v>
      </c>
    </row>
    <row r="76" spans="1:24" ht="22.05" customHeight="1" x14ac:dyDescent="0.45">
      <c r="B76" s="19">
        <v>38.11</v>
      </c>
      <c r="C76" s="19">
        <v>38.109940000000002</v>
      </c>
      <c r="D76" s="19">
        <v>43.429469670000003</v>
      </c>
      <c r="E76" s="19">
        <v>52.903167860000003</v>
      </c>
      <c r="F76" s="19">
        <v>220.62</v>
      </c>
      <c r="K76" t="s">
        <v>15193</v>
      </c>
      <c r="L76" t="s">
        <v>15194</v>
      </c>
      <c r="N76" t="s">
        <v>4313</v>
      </c>
      <c r="O76">
        <v>114</v>
      </c>
      <c r="P76">
        <v>8</v>
      </c>
      <c r="Q76">
        <v>38.11</v>
      </c>
      <c r="R76" t="e">
        <v>#REF!</v>
      </c>
      <c r="S76">
        <v>2184</v>
      </c>
      <c r="T76" t="s">
        <v>1624</v>
      </c>
      <c r="U76" t="s">
        <v>3996</v>
      </c>
      <c r="V76" s="49" t="s">
        <v>15195</v>
      </c>
      <c r="X76">
        <v>0</v>
      </c>
    </row>
    <row r="77" spans="1:24" ht="22.05" customHeight="1" x14ac:dyDescent="0.45">
      <c r="B77" s="19">
        <v>78.59</v>
      </c>
      <c r="C77" s="19">
        <v>78.623500000000007</v>
      </c>
      <c r="D77" s="19">
        <v>43.429294409999997</v>
      </c>
      <c r="E77" s="19">
        <v>52.903606230000001</v>
      </c>
      <c r="F77" s="19">
        <v>222.13</v>
      </c>
      <c r="K77" t="s">
        <v>15196</v>
      </c>
      <c r="L77" t="s">
        <v>15197</v>
      </c>
      <c r="N77" t="s">
        <v>4313</v>
      </c>
      <c r="O77">
        <v>114</v>
      </c>
      <c r="P77">
        <v>8</v>
      </c>
      <c r="Q77">
        <v>78.59</v>
      </c>
      <c r="R77" t="e">
        <v>#REF!</v>
      </c>
      <c r="S77">
        <v>2184</v>
      </c>
      <c r="T77" t="s">
        <v>1624</v>
      </c>
      <c r="U77" t="s">
        <v>3996</v>
      </c>
      <c r="V77" s="49" t="s">
        <v>15198</v>
      </c>
      <c r="X77">
        <v>0</v>
      </c>
    </row>
    <row r="78" spans="1:24" ht="22.05" customHeight="1" x14ac:dyDescent="0.45">
      <c r="B78" s="19">
        <v>91.44</v>
      </c>
      <c r="C78" s="19">
        <v>91.495919999999998</v>
      </c>
      <c r="D78" s="19">
        <v>43.429207990000002</v>
      </c>
      <c r="E78" s="19">
        <v>52.90371167</v>
      </c>
      <c r="F78" s="19">
        <v>222.93</v>
      </c>
      <c r="K78" t="s">
        <v>15199</v>
      </c>
      <c r="L78" t="s">
        <v>15200</v>
      </c>
      <c r="N78" t="s">
        <v>4313</v>
      </c>
      <c r="O78">
        <v>114</v>
      </c>
      <c r="P78">
        <v>8</v>
      </c>
      <c r="Q78">
        <v>91.44</v>
      </c>
      <c r="R78" t="e">
        <v>#REF!</v>
      </c>
      <c r="S78">
        <v>2184</v>
      </c>
      <c r="T78" t="s">
        <v>1624</v>
      </c>
      <c r="U78" t="s">
        <v>3996</v>
      </c>
      <c r="V78" s="49" t="s">
        <v>15201</v>
      </c>
      <c r="X78">
        <v>0</v>
      </c>
    </row>
    <row r="79" spans="1:24" ht="22.05" customHeight="1" x14ac:dyDescent="0.45">
      <c r="B79" s="19">
        <v>105.97</v>
      </c>
      <c r="C79" s="19">
        <v>106.027</v>
      </c>
      <c r="D79" s="19">
        <v>43.429110260000002</v>
      </c>
      <c r="E79" s="19">
        <v>52.903830929999998</v>
      </c>
      <c r="F79" s="19">
        <v>222.93</v>
      </c>
      <c r="K79" t="s">
        <v>15202</v>
      </c>
      <c r="L79" t="s">
        <v>15203</v>
      </c>
      <c r="N79" t="s">
        <v>4313</v>
      </c>
      <c r="O79">
        <v>114</v>
      </c>
      <c r="P79">
        <v>8</v>
      </c>
      <c r="Q79">
        <v>105.97</v>
      </c>
      <c r="R79" t="e">
        <v>#REF!</v>
      </c>
      <c r="S79">
        <v>2184</v>
      </c>
      <c r="T79" t="s">
        <v>1624</v>
      </c>
      <c r="U79" t="s">
        <v>3996</v>
      </c>
      <c r="V79" s="49" t="s">
        <v>15204</v>
      </c>
      <c r="X79">
        <v>0</v>
      </c>
    </row>
    <row r="80" spans="1:24" ht="22.05" customHeight="1" x14ac:dyDescent="0.45">
      <c r="B80" s="19">
        <v>138.97</v>
      </c>
      <c r="C80" s="19">
        <v>139.0429</v>
      </c>
      <c r="D80" s="19">
        <v>43.428828189999997</v>
      </c>
      <c r="E80" s="19">
        <v>52.90395865</v>
      </c>
      <c r="F80" s="19">
        <v>221.93</v>
      </c>
      <c r="K80" t="s">
        <v>15205</v>
      </c>
      <c r="L80" t="s">
        <v>15206</v>
      </c>
      <c r="N80" t="s">
        <v>4313</v>
      </c>
      <c r="O80">
        <v>114</v>
      </c>
      <c r="P80">
        <v>8</v>
      </c>
      <c r="Q80">
        <v>138.97</v>
      </c>
      <c r="R80" t="e">
        <v>#REF!</v>
      </c>
      <c r="S80">
        <v>2184</v>
      </c>
      <c r="T80" t="s">
        <v>1624</v>
      </c>
      <c r="U80" t="s">
        <v>3996</v>
      </c>
      <c r="V80" s="49" t="s">
        <v>15207</v>
      </c>
      <c r="X80">
        <v>0</v>
      </c>
    </row>
    <row r="81" spans="1:24" ht="22.05" customHeight="1" x14ac:dyDescent="0.45">
      <c r="B81" s="19">
        <v>182.88</v>
      </c>
      <c r="C81" s="19">
        <v>182.9529</v>
      </c>
      <c r="D81" s="19">
        <v>43.428434090000003</v>
      </c>
      <c r="E81" s="19">
        <v>52.903917980000003</v>
      </c>
      <c r="F81" s="19">
        <v>222.33</v>
      </c>
      <c r="K81" t="s">
        <v>15208</v>
      </c>
      <c r="L81" t="s">
        <v>15209</v>
      </c>
      <c r="N81" t="s">
        <v>4313</v>
      </c>
      <c r="O81">
        <v>114</v>
      </c>
      <c r="P81">
        <v>8</v>
      </c>
      <c r="Q81">
        <v>182.88</v>
      </c>
      <c r="R81" t="e">
        <v>#REF!</v>
      </c>
      <c r="S81">
        <v>2184</v>
      </c>
      <c r="T81" t="s">
        <v>1624</v>
      </c>
      <c r="U81" t="s">
        <v>3996</v>
      </c>
      <c r="V81" s="49" t="s">
        <v>15210</v>
      </c>
      <c r="X81">
        <v>0</v>
      </c>
    </row>
    <row r="82" spans="1:24" ht="22.05" customHeight="1" x14ac:dyDescent="0.45">
      <c r="B82" s="19">
        <v>184.13</v>
      </c>
      <c r="C82" s="19">
        <v>184.1986</v>
      </c>
      <c r="D82" s="19">
        <v>43.428422910000002</v>
      </c>
      <c r="E82" s="19">
        <v>52.90391683</v>
      </c>
      <c r="F82" s="19">
        <v>222.33</v>
      </c>
      <c r="K82" t="s">
        <v>15211</v>
      </c>
      <c r="L82" t="s">
        <v>15212</v>
      </c>
      <c r="N82" t="s">
        <v>4313</v>
      </c>
      <c r="O82">
        <v>114</v>
      </c>
      <c r="P82">
        <v>8</v>
      </c>
      <c r="Q82">
        <v>184.13</v>
      </c>
      <c r="R82" t="e">
        <v>#REF!</v>
      </c>
      <c r="S82">
        <v>2184</v>
      </c>
      <c r="T82" t="s">
        <v>1624</v>
      </c>
      <c r="U82" t="s">
        <v>3996</v>
      </c>
      <c r="V82" s="49" t="s">
        <v>15213</v>
      </c>
      <c r="X82">
        <v>1</v>
      </c>
    </row>
    <row r="83" spans="1:24" ht="22.05" customHeight="1" x14ac:dyDescent="0.45">
      <c r="A83" s="10">
        <v>2453</v>
      </c>
      <c r="B83" s="19">
        <v>0</v>
      </c>
      <c r="C83" s="19">
        <v>0</v>
      </c>
      <c r="D83" s="19">
        <v>43.42798449</v>
      </c>
      <c r="E83" s="19">
        <v>52.905657859999998</v>
      </c>
      <c r="F83" s="19">
        <v>213.16</v>
      </c>
      <c r="G83" s="20">
        <v>98</v>
      </c>
      <c r="H83" s="20">
        <v>8</v>
      </c>
      <c r="I83" s="21">
        <v>0.2</v>
      </c>
      <c r="K83" t="s">
        <v>15214</v>
      </c>
      <c r="L83" t="s">
        <v>15215</v>
      </c>
      <c r="N83" t="s">
        <v>4313</v>
      </c>
      <c r="O83">
        <v>114</v>
      </c>
      <c r="P83">
        <v>8</v>
      </c>
      <c r="Q83">
        <v>0</v>
      </c>
      <c r="R83">
        <v>2453</v>
      </c>
      <c r="S83">
        <v>2453</v>
      </c>
      <c r="T83" t="s">
        <v>1661</v>
      </c>
      <c r="U83" t="s">
        <v>3996</v>
      </c>
      <c r="V83" s="49" t="s">
        <v>15216</v>
      </c>
      <c r="X83">
        <v>0</v>
      </c>
    </row>
    <row r="84" spans="1:24" ht="22.05" customHeight="1" x14ac:dyDescent="0.45">
      <c r="B84" s="19">
        <v>5.48</v>
      </c>
      <c r="C84" s="19">
        <v>5.4759270000000004</v>
      </c>
      <c r="D84" s="19">
        <v>43.428033759999998</v>
      </c>
      <c r="E84" s="19">
        <v>52.905656139999998</v>
      </c>
      <c r="F84" s="19">
        <v>213.16</v>
      </c>
      <c r="K84" t="s">
        <v>15217</v>
      </c>
      <c r="L84" t="s">
        <v>15218</v>
      </c>
      <c r="N84" t="s">
        <v>4313</v>
      </c>
      <c r="O84">
        <v>114</v>
      </c>
      <c r="P84">
        <v>8</v>
      </c>
      <c r="Q84">
        <v>5.48</v>
      </c>
      <c r="R84" t="e">
        <v>#REF!</v>
      </c>
      <c r="S84">
        <v>2453</v>
      </c>
      <c r="T84" t="s">
        <v>1661</v>
      </c>
      <c r="U84" t="s">
        <v>3996</v>
      </c>
      <c r="V84" s="49" t="s">
        <v>15219</v>
      </c>
      <c r="X84">
        <v>0</v>
      </c>
    </row>
    <row r="85" spans="1:24" ht="22.05" customHeight="1" x14ac:dyDescent="0.45">
      <c r="B85" s="19">
        <v>36.369999999999997</v>
      </c>
      <c r="C85" s="19">
        <v>36.413460000000001</v>
      </c>
      <c r="D85" s="19">
        <v>43.428134280000002</v>
      </c>
      <c r="E85" s="19">
        <v>52.905300369999999</v>
      </c>
      <c r="F85" s="19">
        <v>214.76</v>
      </c>
      <c r="K85" t="s">
        <v>15220</v>
      </c>
      <c r="L85" t="s">
        <v>15221</v>
      </c>
      <c r="N85" t="s">
        <v>4313</v>
      </c>
      <c r="O85">
        <v>114</v>
      </c>
      <c r="P85">
        <v>8</v>
      </c>
      <c r="Q85">
        <v>36.369999999999997</v>
      </c>
      <c r="R85" t="e">
        <v>#REF!</v>
      </c>
      <c r="S85">
        <v>2453</v>
      </c>
      <c r="T85" t="s">
        <v>1661</v>
      </c>
      <c r="U85" t="s">
        <v>3996</v>
      </c>
      <c r="V85" s="49" t="s">
        <v>15222</v>
      </c>
      <c r="X85">
        <v>0</v>
      </c>
    </row>
    <row r="86" spans="1:24" ht="22.05" customHeight="1" x14ac:dyDescent="0.45">
      <c r="B86" s="19">
        <v>69.91</v>
      </c>
      <c r="C86" s="19">
        <v>70.037610000000001</v>
      </c>
      <c r="D86" s="19">
        <v>43.428207290000003</v>
      </c>
      <c r="E86" s="19">
        <v>52.904898469999999</v>
      </c>
      <c r="F86" s="19">
        <v>217.16</v>
      </c>
      <c r="K86" t="s">
        <v>15223</v>
      </c>
      <c r="L86" t="s">
        <v>15224</v>
      </c>
      <c r="N86" t="s">
        <v>4313</v>
      </c>
      <c r="O86">
        <v>114</v>
      </c>
      <c r="P86">
        <v>8</v>
      </c>
      <c r="Q86">
        <v>69.91</v>
      </c>
      <c r="R86" t="e">
        <v>#REF!</v>
      </c>
      <c r="S86">
        <v>2453</v>
      </c>
      <c r="T86" t="s">
        <v>1661</v>
      </c>
      <c r="U86" t="s">
        <v>3996</v>
      </c>
      <c r="V86" s="49" t="s">
        <v>15225</v>
      </c>
      <c r="X86">
        <v>0</v>
      </c>
    </row>
    <row r="87" spans="1:24" ht="22.05" customHeight="1" x14ac:dyDescent="0.45">
      <c r="B87" s="19">
        <v>91.44</v>
      </c>
      <c r="C87" s="19">
        <v>91.574709999999996</v>
      </c>
      <c r="D87" s="19">
        <v>43.428250400000003</v>
      </c>
      <c r="E87" s="19">
        <v>52.904639250000002</v>
      </c>
      <c r="F87" s="19">
        <v>217.73</v>
      </c>
      <c r="K87" t="s">
        <v>15226</v>
      </c>
      <c r="L87" t="s">
        <v>15227</v>
      </c>
      <c r="N87" t="s">
        <v>4313</v>
      </c>
      <c r="O87">
        <v>114</v>
      </c>
      <c r="P87">
        <v>8</v>
      </c>
      <c r="Q87">
        <v>91.44</v>
      </c>
      <c r="R87" t="e">
        <v>#REF!</v>
      </c>
      <c r="S87">
        <v>2453</v>
      </c>
      <c r="T87" t="s">
        <v>1661</v>
      </c>
      <c r="U87" t="s">
        <v>3996</v>
      </c>
      <c r="V87" s="49" t="s">
        <v>15228</v>
      </c>
      <c r="X87">
        <v>0</v>
      </c>
    </row>
    <row r="88" spans="1:24" ht="22.05" customHeight="1" x14ac:dyDescent="0.45">
      <c r="B88" s="19">
        <v>122.27</v>
      </c>
      <c r="C88" s="19">
        <v>122.4838</v>
      </c>
      <c r="D88" s="19">
        <v>43.428312130000002</v>
      </c>
      <c r="E88" s="19">
        <v>52.904268029999997</v>
      </c>
      <c r="F88" s="19">
        <v>219.93</v>
      </c>
      <c r="K88" t="s">
        <v>15229</v>
      </c>
      <c r="L88" t="s">
        <v>15230</v>
      </c>
      <c r="N88" t="s">
        <v>4313</v>
      </c>
      <c r="O88">
        <v>114</v>
      </c>
      <c r="P88">
        <v>8</v>
      </c>
      <c r="Q88">
        <v>122.27</v>
      </c>
      <c r="R88" t="e">
        <v>#REF!</v>
      </c>
      <c r="S88">
        <v>2453</v>
      </c>
      <c r="T88" t="s">
        <v>1661</v>
      </c>
      <c r="U88" t="s">
        <v>3996</v>
      </c>
      <c r="V88" s="49" t="s">
        <v>15231</v>
      </c>
      <c r="X88">
        <v>0</v>
      </c>
    </row>
    <row r="89" spans="1:24" ht="22.05" customHeight="1" x14ac:dyDescent="0.45">
      <c r="B89" s="19">
        <v>150.61000000000001</v>
      </c>
      <c r="C89" s="19">
        <v>150.92179999999999</v>
      </c>
      <c r="D89" s="19">
        <v>43.428419679999998</v>
      </c>
      <c r="E89" s="19">
        <v>52.903950719999997</v>
      </c>
      <c r="F89" s="19">
        <v>222.33</v>
      </c>
      <c r="K89" t="s">
        <v>15232</v>
      </c>
      <c r="L89" t="s">
        <v>15233</v>
      </c>
      <c r="N89" t="s">
        <v>4313</v>
      </c>
      <c r="O89">
        <v>114</v>
      </c>
      <c r="P89">
        <v>8</v>
      </c>
      <c r="Q89">
        <v>150.61000000000001</v>
      </c>
      <c r="R89" t="e">
        <v>#REF!</v>
      </c>
      <c r="S89">
        <v>2453</v>
      </c>
      <c r="T89" t="s">
        <v>1661</v>
      </c>
      <c r="U89" t="s">
        <v>3996</v>
      </c>
      <c r="V89" s="49" t="s">
        <v>15234</v>
      </c>
      <c r="X89">
        <v>0</v>
      </c>
    </row>
    <row r="90" spans="1:24" ht="22.05" customHeight="1" x14ac:dyDescent="0.45">
      <c r="B90" s="19">
        <v>153.37</v>
      </c>
      <c r="C90" s="19">
        <v>153.68950000000001</v>
      </c>
      <c r="D90" s="19">
        <v>43.428422910000002</v>
      </c>
      <c r="E90" s="19">
        <v>52.90391683</v>
      </c>
      <c r="F90" s="19">
        <v>222.33</v>
      </c>
      <c r="K90" t="s">
        <v>15211</v>
      </c>
      <c r="L90" t="s">
        <v>15212</v>
      </c>
      <c r="N90" t="s">
        <v>4313</v>
      </c>
      <c r="O90">
        <v>114</v>
      </c>
      <c r="P90">
        <v>8</v>
      </c>
      <c r="Q90">
        <v>153.37</v>
      </c>
      <c r="R90" t="e">
        <v>#REF!</v>
      </c>
      <c r="S90">
        <v>2453</v>
      </c>
      <c r="T90" t="s">
        <v>1661</v>
      </c>
      <c r="U90" t="s">
        <v>3996</v>
      </c>
      <c r="V90" s="49" t="s">
        <v>15235</v>
      </c>
      <c r="X90">
        <v>1</v>
      </c>
    </row>
    <row r="91" spans="1:24" ht="22.05" customHeight="1" x14ac:dyDescent="0.45">
      <c r="A91" s="10">
        <v>2796</v>
      </c>
      <c r="B91" s="19">
        <v>0</v>
      </c>
      <c r="C91" s="19">
        <v>0</v>
      </c>
      <c r="D91" s="19">
        <v>43.42364645</v>
      </c>
      <c r="E91" s="19">
        <v>52.902668869999999</v>
      </c>
      <c r="F91" s="19">
        <v>221.23</v>
      </c>
      <c r="G91" s="20">
        <v>98</v>
      </c>
      <c r="H91" s="20">
        <v>8</v>
      </c>
      <c r="I91" s="21">
        <v>0.2</v>
      </c>
      <c r="K91" t="s">
        <v>15236</v>
      </c>
      <c r="L91" t="s">
        <v>15237</v>
      </c>
      <c r="N91" t="s">
        <v>4313</v>
      </c>
      <c r="O91">
        <v>114</v>
      </c>
      <c r="P91">
        <v>8</v>
      </c>
      <c r="Q91">
        <v>0</v>
      </c>
      <c r="R91">
        <v>2796</v>
      </c>
      <c r="S91">
        <v>2796</v>
      </c>
      <c r="T91" t="s">
        <v>1754</v>
      </c>
      <c r="U91" t="s">
        <v>4024</v>
      </c>
      <c r="V91" s="49" t="s">
        <v>15238</v>
      </c>
      <c r="X91">
        <v>0</v>
      </c>
    </row>
    <row r="92" spans="1:24" ht="22.05" customHeight="1" x14ac:dyDescent="0.45">
      <c r="B92" s="19">
        <v>7.92</v>
      </c>
      <c r="C92" s="19">
        <v>7.9309469999999997</v>
      </c>
      <c r="D92" s="19">
        <v>43.423711930000003</v>
      </c>
      <c r="E92" s="19">
        <v>52.902630180000003</v>
      </c>
      <c r="F92" s="19">
        <v>220.83</v>
      </c>
      <c r="K92" t="s">
        <v>15239</v>
      </c>
      <c r="L92" t="s">
        <v>15240</v>
      </c>
      <c r="N92" t="s">
        <v>4313</v>
      </c>
      <c r="O92">
        <v>114</v>
      </c>
      <c r="P92">
        <v>8</v>
      </c>
      <c r="Q92">
        <v>7.92</v>
      </c>
      <c r="R92" t="e">
        <v>#REF!</v>
      </c>
      <c r="S92">
        <v>2796</v>
      </c>
      <c r="T92" t="s">
        <v>1754</v>
      </c>
      <c r="U92" t="s">
        <v>4024</v>
      </c>
      <c r="V92" s="49" t="s">
        <v>15241</v>
      </c>
      <c r="X92">
        <v>0</v>
      </c>
    </row>
    <row r="93" spans="1:24" ht="22.05" customHeight="1" x14ac:dyDescent="0.45">
      <c r="B93" s="19">
        <v>91.44</v>
      </c>
      <c r="C93" s="19">
        <v>91.451049999999995</v>
      </c>
      <c r="D93" s="19">
        <v>43.423822190000003</v>
      </c>
      <c r="E93" s="19">
        <v>52.901609960000002</v>
      </c>
      <c r="F93" s="19">
        <v>220.43</v>
      </c>
      <c r="K93" t="s">
        <v>15242</v>
      </c>
      <c r="L93" t="s">
        <v>15243</v>
      </c>
      <c r="N93" t="s">
        <v>4313</v>
      </c>
      <c r="O93">
        <v>114</v>
      </c>
      <c r="P93">
        <v>8</v>
      </c>
      <c r="Q93">
        <v>91.44</v>
      </c>
      <c r="R93" t="e">
        <v>#REF!</v>
      </c>
      <c r="S93">
        <v>2796</v>
      </c>
      <c r="T93" t="s">
        <v>1754</v>
      </c>
      <c r="U93" t="s">
        <v>4024</v>
      </c>
      <c r="V93" s="49" t="s">
        <v>15244</v>
      </c>
      <c r="X93">
        <v>0</v>
      </c>
    </row>
    <row r="94" spans="1:24" ht="22.05" customHeight="1" x14ac:dyDescent="0.45">
      <c r="B94" s="19">
        <v>99.21</v>
      </c>
      <c r="C94" s="19">
        <v>99.218230000000005</v>
      </c>
      <c r="D94" s="19">
        <v>43.423832449999999</v>
      </c>
      <c r="E94" s="19">
        <v>52.901515080000003</v>
      </c>
      <c r="F94" s="19">
        <v>220.43</v>
      </c>
      <c r="K94" t="s">
        <v>15245</v>
      </c>
      <c r="L94" t="s">
        <v>15246</v>
      </c>
      <c r="N94" t="s">
        <v>4313</v>
      </c>
      <c r="O94">
        <v>114</v>
      </c>
      <c r="P94">
        <v>8</v>
      </c>
      <c r="Q94">
        <v>99.21</v>
      </c>
      <c r="R94" t="e">
        <v>#REF!</v>
      </c>
      <c r="S94">
        <v>2796</v>
      </c>
      <c r="T94" t="s">
        <v>1754</v>
      </c>
      <c r="U94" t="s">
        <v>4024</v>
      </c>
      <c r="V94" s="49" t="s">
        <v>15247</v>
      </c>
      <c r="X94">
        <v>0</v>
      </c>
    </row>
    <row r="95" spans="1:24" ht="22.05" customHeight="1" x14ac:dyDescent="0.45">
      <c r="B95" s="19">
        <v>154.30000000000001</v>
      </c>
      <c r="C95" s="19">
        <v>154.30680000000001</v>
      </c>
      <c r="D95" s="19">
        <v>43.423888150000003</v>
      </c>
      <c r="E95" s="19">
        <v>52.900839099999999</v>
      </c>
      <c r="F95" s="19">
        <v>220.3</v>
      </c>
      <c r="K95" t="s">
        <v>15248</v>
      </c>
      <c r="L95" t="s">
        <v>15249</v>
      </c>
      <c r="N95" t="s">
        <v>4313</v>
      </c>
      <c r="O95">
        <v>114</v>
      </c>
      <c r="P95">
        <v>8</v>
      </c>
      <c r="Q95">
        <v>154.30000000000001</v>
      </c>
      <c r="R95" t="e">
        <v>#REF!</v>
      </c>
      <c r="S95">
        <v>2796</v>
      </c>
      <c r="T95" t="s">
        <v>1754</v>
      </c>
      <c r="U95" t="s">
        <v>4024</v>
      </c>
      <c r="V95" s="49" t="s">
        <v>15250</v>
      </c>
      <c r="X95">
        <v>0</v>
      </c>
    </row>
    <row r="96" spans="1:24" ht="22.05" customHeight="1" x14ac:dyDescent="0.45">
      <c r="B96" s="19">
        <v>182.88</v>
      </c>
      <c r="C96" s="19">
        <v>182.89189999999999</v>
      </c>
      <c r="D96" s="19">
        <v>43.424027019999997</v>
      </c>
      <c r="E96" s="19">
        <v>52.900541949999997</v>
      </c>
      <c r="F96" s="19">
        <v>220.1</v>
      </c>
      <c r="K96" t="s">
        <v>15251</v>
      </c>
      <c r="L96" t="s">
        <v>15252</v>
      </c>
      <c r="N96" t="s">
        <v>4313</v>
      </c>
      <c r="O96">
        <v>114</v>
      </c>
      <c r="P96">
        <v>8</v>
      </c>
      <c r="Q96">
        <v>182.88</v>
      </c>
      <c r="R96" t="e">
        <v>#REF!</v>
      </c>
      <c r="S96">
        <v>2796</v>
      </c>
      <c r="T96" t="s">
        <v>1754</v>
      </c>
      <c r="U96" t="s">
        <v>4024</v>
      </c>
      <c r="V96" s="49" t="s">
        <v>15253</v>
      </c>
      <c r="X96">
        <v>0</v>
      </c>
    </row>
    <row r="97" spans="1:24" ht="22.05" customHeight="1" x14ac:dyDescent="0.45">
      <c r="B97" s="19">
        <v>215.98</v>
      </c>
      <c r="C97" s="19">
        <v>215.99680000000001</v>
      </c>
      <c r="D97" s="19">
        <v>43.424187840000002</v>
      </c>
      <c r="E97" s="19">
        <v>52.900197800000001</v>
      </c>
      <c r="F97" s="19">
        <v>219.84</v>
      </c>
      <c r="K97" t="s">
        <v>15254</v>
      </c>
      <c r="L97" t="s">
        <v>15255</v>
      </c>
      <c r="N97" t="s">
        <v>4313</v>
      </c>
      <c r="O97">
        <v>114</v>
      </c>
      <c r="P97">
        <v>8</v>
      </c>
      <c r="Q97">
        <v>215.98</v>
      </c>
      <c r="R97" t="e">
        <v>#REF!</v>
      </c>
      <c r="S97">
        <v>2796</v>
      </c>
      <c r="T97" t="s">
        <v>1754</v>
      </c>
      <c r="U97" t="s">
        <v>4024</v>
      </c>
      <c r="V97" s="49" t="s">
        <v>15256</v>
      </c>
      <c r="X97">
        <v>0</v>
      </c>
    </row>
    <row r="98" spans="1:24" ht="22.05" customHeight="1" x14ac:dyDescent="0.45">
      <c r="B98" s="19">
        <v>261.97000000000003</v>
      </c>
      <c r="C98" s="19">
        <v>261.98169999999999</v>
      </c>
      <c r="D98" s="19">
        <v>43.424534909999998</v>
      </c>
      <c r="E98" s="19">
        <v>52.899888429999997</v>
      </c>
      <c r="F98" s="19">
        <v>219.44</v>
      </c>
      <c r="K98" t="s">
        <v>15257</v>
      </c>
      <c r="L98" t="s">
        <v>15258</v>
      </c>
      <c r="N98" t="s">
        <v>4313</v>
      </c>
      <c r="O98">
        <v>114</v>
      </c>
      <c r="P98">
        <v>8</v>
      </c>
      <c r="Q98">
        <v>261.97000000000003</v>
      </c>
      <c r="R98" t="e">
        <v>#REF!</v>
      </c>
      <c r="S98">
        <v>2796</v>
      </c>
      <c r="T98" t="s">
        <v>1754</v>
      </c>
      <c r="U98" t="s">
        <v>4024</v>
      </c>
      <c r="V98" s="49" t="s">
        <v>15259</v>
      </c>
      <c r="X98">
        <v>0</v>
      </c>
    </row>
    <row r="99" spans="1:24" ht="22.05" customHeight="1" x14ac:dyDescent="0.45">
      <c r="B99" s="19">
        <v>274.32</v>
      </c>
      <c r="C99" s="19">
        <v>274.33629999999999</v>
      </c>
      <c r="D99" s="19">
        <v>43.424634709999999</v>
      </c>
      <c r="E99" s="19">
        <v>52.899821199999998</v>
      </c>
      <c r="F99" s="19">
        <v>219.64</v>
      </c>
      <c r="K99" t="s">
        <v>15260</v>
      </c>
      <c r="L99" t="s">
        <v>15261</v>
      </c>
      <c r="N99" t="s">
        <v>4313</v>
      </c>
      <c r="O99">
        <v>114</v>
      </c>
      <c r="P99">
        <v>8</v>
      </c>
      <c r="Q99">
        <v>274.32</v>
      </c>
      <c r="R99" t="e">
        <v>#REF!</v>
      </c>
      <c r="S99">
        <v>2796</v>
      </c>
      <c r="T99" t="s">
        <v>1754</v>
      </c>
      <c r="U99" t="s">
        <v>4024</v>
      </c>
      <c r="V99" s="49" t="s">
        <v>15262</v>
      </c>
      <c r="X99">
        <v>0</v>
      </c>
    </row>
    <row r="100" spans="1:24" ht="22.05" customHeight="1" x14ac:dyDescent="0.45">
      <c r="B100" s="19">
        <v>315.16000000000003</v>
      </c>
      <c r="C100" s="19">
        <v>315.17829999999998</v>
      </c>
      <c r="D100" s="19">
        <v>43.424964680000002</v>
      </c>
      <c r="E100" s="19">
        <v>52.899598939999997</v>
      </c>
      <c r="F100" s="19">
        <v>220.04</v>
      </c>
      <c r="K100" t="s">
        <v>15263</v>
      </c>
      <c r="L100" t="s">
        <v>15264</v>
      </c>
      <c r="N100" t="s">
        <v>4313</v>
      </c>
      <c r="O100">
        <v>114</v>
      </c>
      <c r="P100">
        <v>8</v>
      </c>
      <c r="Q100">
        <v>315.16000000000003</v>
      </c>
      <c r="R100" t="e">
        <v>#REF!</v>
      </c>
      <c r="S100">
        <v>2796</v>
      </c>
      <c r="T100" t="s">
        <v>1754</v>
      </c>
      <c r="U100" t="s">
        <v>4024</v>
      </c>
      <c r="V100" s="49" t="s">
        <v>15265</v>
      </c>
      <c r="X100">
        <v>0</v>
      </c>
    </row>
    <row r="101" spans="1:24" ht="22.05" customHeight="1" x14ac:dyDescent="0.45">
      <c r="B101" s="19">
        <v>320.97000000000003</v>
      </c>
      <c r="C101" s="19">
        <v>321.02179999999998</v>
      </c>
      <c r="D101" s="19">
        <v>43.425016929999998</v>
      </c>
      <c r="E101" s="19">
        <v>52.899602770000001</v>
      </c>
      <c r="F101" s="19">
        <v>220.64</v>
      </c>
      <c r="K101" t="s">
        <v>15266</v>
      </c>
      <c r="L101" t="s">
        <v>15267</v>
      </c>
      <c r="N101" t="s">
        <v>4313</v>
      </c>
      <c r="O101">
        <v>114</v>
      </c>
      <c r="P101">
        <v>8</v>
      </c>
      <c r="Q101">
        <v>320.97000000000003</v>
      </c>
      <c r="R101" t="e">
        <v>#REF!</v>
      </c>
      <c r="S101">
        <v>2796</v>
      </c>
      <c r="T101" t="s">
        <v>1754</v>
      </c>
      <c r="U101" t="s">
        <v>4024</v>
      </c>
      <c r="V101" s="49" t="s">
        <v>15268</v>
      </c>
      <c r="X101">
        <v>1</v>
      </c>
    </row>
    <row r="102" spans="1:24" ht="22.05" customHeight="1" x14ac:dyDescent="0.45">
      <c r="A102" s="10">
        <v>2797</v>
      </c>
      <c r="B102" s="19">
        <v>0</v>
      </c>
      <c r="C102" s="19">
        <v>0</v>
      </c>
      <c r="D102" s="19">
        <v>43.426515539999997</v>
      </c>
      <c r="E102" s="19">
        <v>52.913231670000002</v>
      </c>
      <c r="F102" s="19">
        <v>218.66</v>
      </c>
      <c r="G102" s="20">
        <v>98</v>
      </c>
      <c r="H102" s="20">
        <v>8</v>
      </c>
      <c r="I102" s="21">
        <v>0.2</v>
      </c>
      <c r="K102" t="s">
        <v>15269</v>
      </c>
      <c r="L102" t="s">
        <v>15270</v>
      </c>
      <c r="N102" t="s">
        <v>4313</v>
      </c>
      <c r="O102">
        <v>114</v>
      </c>
      <c r="P102">
        <v>8</v>
      </c>
      <c r="Q102">
        <v>0</v>
      </c>
      <c r="R102">
        <v>2797</v>
      </c>
      <c r="S102">
        <v>2797</v>
      </c>
      <c r="T102" t="s">
        <v>1755</v>
      </c>
      <c r="U102" t="s">
        <v>3906</v>
      </c>
      <c r="V102" s="49" t="s">
        <v>15271</v>
      </c>
      <c r="X102">
        <v>0</v>
      </c>
    </row>
    <row r="103" spans="1:24" ht="22.05" customHeight="1" x14ac:dyDescent="0.45">
      <c r="B103" s="19">
        <v>9.0299999999999994</v>
      </c>
      <c r="C103" s="19">
        <v>9.0382879999999997</v>
      </c>
      <c r="D103" s="19">
        <v>43.426560430000002</v>
      </c>
      <c r="E103" s="19">
        <v>52.913138709999998</v>
      </c>
      <c r="F103" s="19">
        <v>218.26</v>
      </c>
      <c r="K103" t="s">
        <v>15272</v>
      </c>
      <c r="L103" t="s">
        <v>15273</v>
      </c>
      <c r="N103" t="s">
        <v>4313</v>
      </c>
      <c r="O103">
        <v>114</v>
      </c>
      <c r="P103">
        <v>8</v>
      </c>
      <c r="Q103">
        <v>9.0299999999999994</v>
      </c>
      <c r="R103" t="e">
        <v>#REF!</v>
      </c>
      <c r="S103">
        <v>2797</v>
      </c>
      <c r="T103" t="s">
        <v>1755</v>
      </c>
      <c r="U103" t="s">
        <v>3906</v>
      </c>
      <c r="V103" s="49" t="s">
        <v>15274</v>
      </c>
      <c r="X103">
        <v>0</v>
      </c>
    </row>
    <row r="104" spans="1:24" ht="22.05" customHeight="1" x14ac:dyDescent="0.45">
      <c r="B104" s="19">
        <v>47.17</v>
      </c>
      <c r="C104" s="19">
        <v>47.193339999999999</v>
      </c>
      <c r="D104" s="19">
        <v>43.426720979999999</v>
      </c>
      <c r="E104" s="19">
        <v>52.912722440000003</v>
      </c>
      <c r="F104" s="19">
        <v>217.06</v>
      </c>
      <c r="K104" t="s">
        <v>15275</v>
      </c>
      <c r="L104" t="s">
        <v>15276</v>
      </c>
      <c r="N104" t="s">
        <v>4313</v>
      </c>
      <c r="O104">
        <v>114</v>
      </c>
      <c r="P104">
        <v>8</v>
      </c>
      <c r="Q104">
        <v>47.17</v>
      </c>
      <c r="R104" t="e">
        <v>#REF!</v>
      </c>
      <c r="S104">
        <v>2797</v>
      </c>
      <c r="T104" t="s">
        <v>1755</v>
      </c>
      <c r="U104" t="s">
        <v>3906</v>
      </c>
      <c r="V104" s="49" t="s">
        <v>15277</v>
      </c>
      <c r="X104">
        <v>0</v>
      </c>
    </row>
    <row r="105" spans="1:24" ht="22.05" customHeight="1" x14ac:dyDescent="0.45">
      <c r="B105" s="19">
        <v>91.44</v>
      </c>
      <c r="C105" s="19">
        <v>91.469539999999995</v>
      </c>
      <c r="D105" s="19">
        <v>43.426847600000002</v>
      </c>
      <c r="E105" s="19">
        <v>52.912204000000003</v>
      </c>
      <c r="F105" s="19">
        <v>216.66</v>
      </c>
      <c r="K105" t="s">
        <v>15278</v>
      </c>
      <c r="L105" t="s">
        <v>15279</v>
      </c>
      <c r="N105" t="s">
        <v>4313</v>
      </c>
      <c r="O105">
        <v>114</v>
      </c>
      <c r="P105">
        <v>8</v>
      </c>
      <c r="Q105">
        <v>91.44</v>
      </c>
      <c r="R105" t="e">
        <v>#REF!</v>
      </c>
      <c r="S105">
        <v>2797</v>
      </c>
      <c r="T105" t="s">
        <v>1755</v>
      </c>
      <c r="U105" t="s">
        <v>3906</v>
      </c>
      <c r="V105" s="49" t="s">
        <v>15280</v>
      </c>
      <c r="X105">
        <v>0</v>
      </c>
    </row>
    <row r="106" spans="1:24" ht="22.05" customHeight="1" x14ac:dyDescent="0.45">
      <c r="B106" s="19">
        <v>133.30000000000001</v>
      </c>
      <c r="C106" s="19">
        <v>133.33070000000001</v>
      </c>
      <c r="D106" s="19">
        <v>43.42696729</v>
      </c>
      <c r="E106" s="19">
        <v>52.911713880000001</v>
      </c>
      <c r="F106" s="19">
        <v>217.33</v>
      </c>
      <c r="K106" t="s">
        <v>15281</v>
      </c>
      <c r="L106" t="s">
        <v>15282</v>
      </c>
      <c r="N106" t="s">
        <v>4313</v>
      </c>
      <c r="O106">
        <v>114</v>
      </c>
      <c r="P106">
        <v>8</v>
      </c>
      <c r="Q106">
        <v>133.30000000000001</v>
      </c>
      <c r="R106" t="e">
        <v>#REF!</v>
      </c>
      <c r="S106">
        <v>2797</v>
      </c>
      <c r="T106" t="s">
        <v>1755</v>
      </c>
      <c r="U106" t="s">
        <v>3906</v>
      </c>
      <c r="V106" s="49" t="s">
        <v>15283</v>
      </c>
      <c r="X106">
        <v>0</v>
      </c>
    </row>
    <row r="107" spans="1:24" ht="22.05" customHeight="1" x14ac:dyDescent="0.45">
      <c r="B107" s="19">
        <v>182.88</v>
      </c>
      <c r="C107" s="19">
        <v>182.93469999999999</v>
      </c>
      <c r="D107" s="19">
        <v>43.427077230000002</v>
      </c>
      <c r="E107" s="19">
        <v>52.911120410000002</v>
      </c>
      <c r="F107" s="19">
        <v>215.93</v>
      </c>
      <c r="K107" t="s">
        <v>15284</v>
      </c>
      <c r="L107" t="s">
        <v>15285</v>
      </c>
      <c r="N107" t="s">
        <v>4313</v>
      </c>
      <c r="O107">
        <v>114</v>
      </c>
      <c r="P107">
        <v>8</v>
      </c>
      <c r="Q107">
        <v>182.88</v>
      </c>
      <c r="R107" t="e">
        <v>#REF!</v>
      </c>
      <c r="S107">
        <v>2797</v>
      </c>
      <c r="T107" t="s">
        <v>1755</v>
      </c>
      <c r="U107" t="s">
        <v>3906</v>
      </c>
      <c r="V107" s="49" t="s">
        <v>15286</v>
      </c>
      <c r="X107">
        <v>0</v>
      </c>
    </row>
    <row r="108" spans="1:24" ht="22.05" customHeight="1" x14ac:dyDescent="0.45">
      <c r="B108" s="19">
        <v>197.61</v>
      </c>
      <c r="C108" s="19">
        <v>197.66200000000001</v>
      </c>
      <c r="D108" s="19">
        <v>43.427109889999997</v>
      </c>
      <c r="E108" s="19">
        <v>52.910944149999999</v>
      </c>
      <c r="F108" s="19">
        <v>215.73</v>
      </c>
      <c r="K108" t="s">
        <v>15287</v>
      </c>
      <c r="L108" t="s">
        <v>15288</v>
      </c>
      <c r="N108" t="s">
        <v>4313</v>
      </c>
      <c r="O108">
        <v>114</v>
      </c>
      <c r="P108">
        <v>8</v>
      </c>
      <c r="Q108">
        <v>197.61</v>
      </c>
      <c r="R108" t="e">
        <v>#REF!</v>
      </c>
      <c r="S108">
        <v>2797</v>
      </c>
      <c r="T108" t="s">
        <v>1755</v>
      </c>
      <c r="U108" t="s">
        <v>3906</v>
      </c>
      <c r="V108" s="49" t="s">
        <v>15289</v>
      </c>
      <c r="X108">
        <v>0</v>
      </c>
    </row>
    <row r="109" spans="1:24" ht="22.05" customHeight="1" x14ac:dyDescent="0.45">
      <c r="B109" s="19">
        <v>274.32</v>
      </c>
      <c r="C109" s="19">
        <v>274.3802</v>
      </c>
      <c r="D109" s="19">
        <v>43.427443490000002</v>
      </c>
      <c r="E109" s="19">
        <v>52.910114669999999</v>
      </c>
      <c r="F109" s="19">
        <v>214.93</v>
      </c>
      <c r="K109" t="s">
        <v>15290</v>
      </c>
      <c r="L109" t="s">
        <v>15291</v>
      </c>
      <c r="N109" t="s">
        <v>4313</v>
      </c>
      <c r="O109">
        <v>114</v>
      </c>
      <c r="P109">
        <v>8</v>
      </c>
      <c r="Q109">
        <v>274.32</v>
      </c>
      <c r="R109" t="e">
        <v>#REF!</v>
      </c>
      <c r="S109">
        <v>2797</v>
      </c>
      <c r="T109" t="s">
        <v>1755</v>
      </c>
      <c r="U109" t="s">
        <v>3906</v>
      </c>
      <c r="V109" s="49" t="s">
        <v>15292</v>
      </c>
      <c r="X109">
        <v>0</v>
      </c>
    </row>
    <row r="110" spans="1:24" ht="22.05" customHeight="1" x14ac:dyDescent="0.45">
      <c r="B110" s="19">
        <v>293.39</v>
      </c>
      <c r="C110" s="19">
        <v>293.47239999999999</v>
      </c>
      <c r="D110" s="19">
        <v>43.427526399999998</v>
      </c>
      <c r="E110" s="19">
        <v>52.909908510000001</v>
      </c>
      <c r="F110" s="19">
        <v>213.93</v>
      </c>
      <c r="K110" t="s">
        <v>15293</v>
      </c>
      <c r="L110" t="s">
        <v>15294</v>
      </c>
      <c r="N110" t="s">
        <v>4313</v>
      </c>
      <c r="O110">
        <v>114</v>
      </c>
      <c r="P110">
        <v>8</v>
      </c>
      <c r="Q110">
        <v>293.39</v>
      </c>
      <c r="R110" t="e">
        <v>#REF!</v>
      </c>
      <c r="S110">
        <v>2797</v>
      </c>
      <c r="T110" t="s">
        <v>1755</v>
      </c>
      <c r="U110" t="s">
        <v>3906</v>
      </c>
      <c r="V110" s="49" t="s">
        <v>15295</v>
      </c>
      <c r="X110">
        <v>0</v>
      </c>
    </row>
    <row r="111" spans="1:24" ht="22.05" customHeight="1" x14ac:dyDescent="0.45">
      <c r="B111" s="19">
        <v>300.85000000000002</v>
      </c>
      <c r="C111" s="19">
        <v>300.96100000000001</v>
      </c>
      <c r="D111" s="19">
        <v>43.427562850000001</v>
      </c>
      <c r="E111" s="19">
        <v>52.909831070000003</v>
      </c>
      <c r="F111" s="19">
        <v>214.53</v>
      </c>
      <c r="K111" t="s">
        <v>12589</v>
      </c>
      <c r="L111" t="s">
        <v>12590</v>
      </c>
      <c r="N111" t="s">
        <v>4313</v>
      </c>
      <c r="O111">
        <v>114</v>
      </c>
      <c r="P111">
        <v>8</v>
      </c>
      <c r="Q111">
        <v>300.85000000000002</v>
      </c>
      <c r="R111" t="e">
        <v>#REF!</v>
      </c>
      <c r="S111">
        <v>2797</v>
      </c>
      <c r="T111" t="s">
        <v>1755</v>
      </c>
      <c r="U111" t="s">
        <v>3906</v>
      </c>
      <c r="V111" s="49" t="s">
        <v>15296</v>
      </c>
      <c r="X111">
        <v>1</v>
      </c>
    </row>
    <row r="112" spans="1:24" ht="22.05" customHeight="1" x14ac:dyDescent="0.45">
      <c r="A112" s="10">
        <v>2917</v>
      </c>
      <c r="B112" s="19">
        <v>0</v>
      </c>
      <c r="C112" s="19">
        <v>0</v>
      </c>
      <c r="D112" s="19">
        <v>43.423087809999998</v>
      </c>
      <c r="E112" s="19">
        <v>52.91089873</v>
      </c>
      <c r="F112" s="19">
        <v>223.81</v>
      </c>
      <c r="G112" s="20">
        <v>98</v>
      </c>
      <c r="H112" s="20">
        <v>8</v>
      </c>
      <c r="I112" s="21">
        <v>0.2</v>
      </c>
      <c r="K112" t="s">
        <v>15297</v>
      </c>
      <c r="L112" t="s">
        <v>15298</v>
      </c>
      <c r="N112" t="s">
        <v>4313</v>
      </c>
      <c r="O112">
        <v>114</v>
      </c>
      <c r="P112">
        <v>8</v>
      </c>
      <c r="Q112">
        <v>0</v>
      </c>
      <c r="R112">
        <v>2917</v>
      </c>
      <c r="S112">
        <v>2917</v>
      </c>
      <c r="T112" t="s">
        <v>1801</v>
      </c>
      <c r="U112" t="s">
        <v>3907</v>
      </c>
      <c r="V112" s="49" t="s">
        <v>15299</v>
      </c>
      <c r="X112">
        <v>0</v>
      </c>
    </row>
    <row r="113" spans="1:24" ht="22.05" customHeight="1" x14ac:dyDescent="0.45">
      <c r="B113" s="19">
        <v>8.6999999999999993</v>
      </c>
      <c r="C113" s="19">
        <v>8.6950950000000002</v>
      </c>
      <c r="D113" s="19">
        <v>43.423010750000003</v>
      </c>
      <c r="E113" s="19">
        <v>52.910879970000003</v>
      </c>
      <c r="F113" s="19">
        <v>223.81</v>
      </c>
      <c r="K113" t="s">
        <v>15300</v>
      </c>
      <c r="L113" t="s">
        <v>15301</v>
      </c>
      <c r="N113" t="s">
        <v>4313</v>
      </c>
      <c r="O113">
        <v>114</v>
      </c>
      <c r="P113">
        <v>8</v>
      </c>
      <c r="Q113">
        <v>8.6999999999999993</v>
      </c>
      <c r="R113" t="e">
        <v>#REF!</v>
      </c>
      <c r="S113">
        <v>2917</v>
      </c>
      <c r="T113" t="s">
        <v>1801</v>
      </c>
      <c r="U113" t="s">
        <v>3907</v>
      </c>
      <c r="V113" s="49" t="s">
        <v>15302</v>
      </c>
      <c r="X113">
        <v>0</v>
      </c>
    </row>
    <row r="114" spans="1:24" ht="22.05" customHeight="1" x14ac:dyDescent="0.45">
      <c r="B114" s="19">
        <v>91.29</v>
      </c>
      <c r="C114" s="19">
        <v>91.309719999999999</v>
      </c>
      <c r="D114" s="19">
        <v>43.422320290000002</v>
      </c>
      <c r="E114" s="19">
        <v>52.910501959999998</v>
      </c>
      <c r="F114" s="19">
        <v>225.72</v>
      </c>
      <c r="K114" t="s">
        <v>15303</v>
      </c>
      <c r="L114" t="s">
        <v>15304</v>
      </c>
      <c r="N114" t="s">
        <v>4313</v>
      </c>
      <c r="O114">
        <v>114</v>
      </c>
      <c r="P114">
        <v>8</v>
      </c>
      <c r="Q114">
        <v>91.29</v>
      </c>
      <c r="R114" t="e">
        <v>#REF!</v>
      </c>
      <c r="S114">
        <v>2917</v>
      </c>
      <c r="T114" t="s">
        <v>1801</v>
      </c>
      <c r="U114" t="s">
        <v>3907</v>
      </c>
      <c r="V114" s="49" t="s">
        <v>15305</v>
      </c>
      <c r="X114">
        <v>0</v>
      </c>
    </row>
    <row r="115" spans="1:24" ht="22.05" customHeight="1" x14ac:dyDescent="0.45">
      <c r="B115" s="19">
        <v>182.88</v>
      </c>
      <c r="C115" s="19">
        <v>182.9025</v>
      </c>
      <c r="D115" s="19">
        <v>43.421613200000003</v>
      </c>
      <c r="E115" s="19">
        <v>52.90992044</v>
      </c>
      <c r="F115" s="19">
        <v>225.44</v>
      </c>
      <c r="K115" t="s">
        <v>15306</v>
      </c>
      <c r="L115" t="s">
        <v>15307</v>
      </c>
      <c r="N115" t="s">
        <v>4313</v>
      </c>
      <c r="O115">
        <v>114</v>
      </c>
      <c r="P115">
        <v>8</v>
      </c>
      <c r="Q115">
        <v>182.88</v>
      </c>
      <c r="R115" t="e">
        <v>#REF!</v>
      </c>
      <c r="S115">
        <v>2917</v>
      </c>
      <c r="T115" t="s">
        <v>1801</v>
      </c>
      <c r="U115" t="s">
        <v>3907</v>
      </c>
      <c r="V115" s="49" t="s">
        <v>15308</v>
      </c>
      <c r="X115">
        <v>0</v>
      </c>
    </row>
    <row r="116" spans="1:24" ht="22.05" customHeight="1" x14ac:dyDescent="0.45">
      <c r="B116" s="19">
        <v>206.36</v>
      </c>
      <c r="C116" s="19">
        <v>206.40110000000001</v>
      </c>
      <c r="D116" s="19">
        <v>43.421431949999999</v>
      </c>
      <c r="E116" s="19">
        <v>52.909771380000002</v>
      </c>
      <c r="F116" s="19">
        <v>226.44</v>
      </c>
      <c r="K116" t="s">
        <v>15309</v>
      </c>
      <c r="L116" t="s">
        <v>15310</v>
      </c>
      <c r="N116" t="s">
        <v>4313</v>
      </c>
      <c r="O116">
        <v>114</v>
      </c>
      <c r="P116">
        <v>8</v>
      </c>
      <c r="Q116">
        <v>206.36</v>
      </c>
      <c r="R116" t="e">
        <v>#REF!</v>
      </c>
      <c r="S116">
        <v>2917</v>
      </c>
      <c r="T116" t="s">
        <v>1801</v>
      </c>
      <c r="U116" t="s">
        <v>3907</v>
      </c>
      <c r="V116" s="49" t="s">
        <v>15311</v>
      </c>
      <c r="X116">
        <v>0</v>
      </c>
    </row>
    <row r="117" spans="1:24" ht="22.05" customHeight="1" x14ac:dyDescent="0.45">
      <c r="B117" s="19">
        <v>244.36</v>
      </c>
      <c r="C117" s="19">
        <v>244.41499999999999</v>
      </c>
      <c r="D117" s="19">
        <v>43.421121659999997</v>
      </c>
      <c r="E117" s="19">
        <v>52.909573950000002</v>
      </c>
      <c r="F117" s="19">
        <v>225.44</v>
      </c>
      <c r="K117" t="s">
        <v>15312</v>
      </c>
      <c r="L117" t="s">
        <v>15313</v>
      </c>
      <c r="N117" t="s">
        <v>4313</v>
      </c>
      <c r="O117">
        <v>114</v>
      </c>
      <c r="P117">
        <v>8</v>
      </c>
      <c r="Q117">
        <v>244.36</v>
      </c>
      <c r="R117" t="e">
        <v>#REF!</v>
      </c>
      <c r="S117">
        <v>2917</v>
      </c>
      <c r="T117" t="s">
        <v>1801</v>
      </c>
      <c r="U117" t="s">
        <v>3907</v>
      </c>
      <c r="V117" s="49" t="s">
        <v>15314</v>
      </c>
      <c r="X117">
        <v>0</v>
      </c>
    </row>
    <row r="118" spans="1:24" ht="22.05" customHeight="1" x14ac:dyDescent="0.45">
      <c r="B118" s="19">
        <v>274.32</v>
      </c>
      <c r="C118" s="19">
        <v>274.40100000000001</v>
      </c>
      <c r="D118" s="19">
        <v>43.420930349999999</v>
      </c>
      <c r="E118" s="19">
        <v>52.909313179999998</v>
      </c>
      <c r="F118" s="19">
        <v>226.64</v>
      </c>
      <c r="K118" t="s">
        <v>15315</v>
      </c>
      <c r="L118" t="s">
        <v>15316</v>
      </c>
      <c r="N118" t="s">
        <v>4313</v>
      </c>
      <c r="O118">
        <v>114</v>
      </c>
      <c r="P118">
        <v>8</v>
      </c>
      <c r="Q118">
        <v>274.32</v>
      </c>
      <c r="R118" t="e">
        <v>#REF!</v>
      </c>
      <c r="S118">
        <v>2917</v>
      </c>
      <c r="T118" t="s">
        <v>1801</v>
      </c>
      <c r="U118" t="s">
        <v>3907</v>
      </c>
      <c r="V118" s="49" t="s">
        <v>15317</v>
      </c>
      <c r="X118">
        <v>0</v>
      </c>
    </row>
    <row r="119" spans="1:24" ht="22.05" customHeight="1" x14ac:dyDescent="0.45">
      <c r="B119" s="19">
        <v>290.02</v>
      </c>
      <c r="C119" s="19">
        <v>290.12090000000001</v>
      </c>
      <c r="D119" s="19">
        <v>43.420830109999997</v>
      </c>
      <c r="E119" s="19">
        <v>52.909176539999997</v>
      </c>
      <c r="F119" s="19">
        <v>225.84</v>
      </c>
      <c r="K119" t="s">
        <v>15318</v>
      </c>
      <c r="L119" t="s">
        <v>15319</v>
      </c>
      <c r="N119" t="s">
        <v>4313</v>
      </c>
      <c r="O119">
        <v>114</v>
      </c>
      <c r="P119">
        <v>8</v>
      </c>
      <c r="Q119">
        <v>290.02</v>
      </c>
      <c r="R119" t="e">
        <v>#REF!</v>
      </c>
      <c r="S119">
        <v>2917</v>
      </c>
      <c r="T119" t="s">
        <v>1801</v>
      </c>
      <c r="U119" t="s">
        <v>3907</v>
      </c>
      <c r="V119" s="49" t="s">
        <v>15320</v>
      </c>
      <c r="X119">
        <v>0</v>
      </c>
    </row>
    <row r="120" spans="1:24" ht="22.05" customHeight="1" x14ac:dyDescent="0.45">
      <c r="B120" s="19">
        <v>294.87</v>
      </c>
      <c r="C120" s="19">
        <v>294.97300000000001</v>
      </c>
      <c r="D120" s="19">
        <v>43.42078806</v>
      </c>
      <c r="E120" s="19">
        <v>52.909192730000001</v>
      </c>
      <c r="F120" s="19">
        <v>225.84</v>
      </c>
      <c r="K120" t="s">
        <v>15017</v>
      </c>
      <c r="L120" t="s">
        <v>15018</v>
      </c>
      <c r="N120" t="s">
        <v>4313</v>
      </c>
      <c r="O120">
        <v>114</v>
      </c>
      <c r="P120">
        <v>8</v>
      </c>
      <c r="Q120">
        <v>294.87</v>
      </c>
      <c r="R120" t="e">
        <v>#REF!</v>
      </c>
      <c r="S120">
        <v>2917</v>
      </c>
      <c r="T120" t="s">
        <v>1801</v>
      </c>
      <c r="U120" t="s">
        <v>3907</v>
      </c>
      <c r="V120" s="49" t="s">
        <v>15321</v>
      </c>
      <c r="X120">
        <v>1</v>
      </c>
    </row>
    <row r="121" spans="1:24" ht="22.05" customHeight="1" x14ac:dyDescent="0.45">
      <c r="A121" s="10">
        <v>3275</v>
      </c>
      <c r="B121" s="19">
        <v>0</v>
      </c>
      <c r="C121" s="19">
        <v>0</v>
      </c>
      <c r="D121" s="19">
        <v>43.421148119999998</v>
      </c>
      <c r="E121" s="19">
        <v>52.90797268</v>
      </c>
      <c r="F121" s="19">
        <v>225.9</v>
      </c>
      <c r="G121" s="20">
        <v>98</v>
      </c>
      <c r="H121" s="20">
        <v>8</v>
      </c>
      <c r="I121" s="21">
        <v>0.2</v>
      </c>
      <c r="K121" t="s">
        <v>15322</v>
      </c>
      <c r="L121" t="s">
        <v>15323</v>
      </c>
      <c r="N121" t="s">
        <v>4313</v>
      </c>
      <c r="O121">
        <v>114</v>
      </c>
      <c r="P121">
        <v>8</v>
      </c>
      <c r="Q121">
        <v>0</v>
      </c>
      <c r="R121">
        <v>3275</v>
      </c>
      <c r="S121">
        <v>3275</v>
      </c>
      <c r="T121" t="s">
        <v>1917</v>
      </c>
      <c r="U121" t="s">
        <v>4038</v>
      </c>
      <c r="V121" s="49" t="s">
        <v>15324</v>
      </c>
      <c r="X121">
        <v>0</v>
      </c>
    </row>
    <row r="122" spans="1:24" ht="22.05" customHeight="1" x14ac:dyDescent="0.45">
      <c r="B122" s="19">
        <v>41.07</v>
      </c>
      <c r="C122" s="19">
        <v>41.120019999999997</v>
      </c>
      <c r="D122" s="19">
        <v>43.421458600000001</v>
      </c>
      <c r="E122" s="19">
        <v>52.907697409999997</v>
      </c>
      <c r="F122" s="19">
        <v>223.9</v>
      </c>
      <c r="K122" t="s">
        <v>15325</v>
      </c>
      <c r="L122" t="s">
        <v>15326</v>
      </c>
      <c r="N122" t="s">
        <v>4313</v>
      </c>
      <c r="O122">
        <v>114</v>
      </c>
      <c r="P122">
        <v>8</v>
      </c>
      <c r="Q122">
        <v>41.07</v>
      </c>
      <c r="R122" t="e">
        <v>#REF!</v>
      </c>
      <c r="S122">
        <v>3275</v>
      </c>
      <c r="T122" t="s">
        <v>1917</v>
      </c>
      <c r="U122" t="s">
        <v>4038</v>
      </c>
      <c r="V122" s="49" t="s">
        <v>15327</v>
      </c>
      <c r="X122">
        <v>0</v>
      </c>
    </row>
    <row r="123" spans="1:24" ht="22.05" customHeight="1" x14ac:dyDescent="0.45">
      <c r="B123" s="19">
        <v>62.38</v>
      </c>
      <c r="C123" s="19">
        <v>62.461979999999997</v>
      </c>
      <c r="D123" s="19">
        <v>43.421619270000001</v>
      </c>
      <c r="E123" s="19">
        <v>52.907553720000003</v>
      </c>
      <c r="F123" s="19">
        <v>225.1</v>
      </c>
      <c r="K123" t="s">
        <v>15328</v>
      </c>
      <c r="L123" t="s">
        <v>15329</v>
      </c>
      <c r="N123" t="s">
        <v>4313</v>
      </c>
      <c r="O123">
        <v>114</v>
      </c>
      <c r="P123">
        <v>8</v>
      </c>
      <c r="Q123">
        <v>62.38</v>
      </c>
      <c r="R123" t="e">
        <v>#REF!</v>
      </c>
      <c r="S123">
        <v>3275</v>
      </c>
      <c r="T123" t="s">
        <v>1917</v>
      </c>
      <c r="U123" t="s">
        <v>4038</v>
      </c>
      <c r="V123" s="49" t="s">
        <v>15330</v>
      </c>
      <c r="X123">
        <v>0</v>
      </c>
    </row>
    <row r="124" spans="1:24" ht="22.05" customHeight="1" x14ac:dyDescent="0.45">
      <c r="B124" s="19">
        <v>91.44</v>
      </c>
      <c r="C124" s="19">
        <v>91.56644</v>
      </c>
      <c r="D124" s="19">
        <v>43.421849809999998</v>
      </c>
      <c r="E124" s="19">
        <v>52.907384180000001</v>
      </c>
      <c r="F124" s="19">
        <v>223.5</v>
      </c>
      <c r="K124" t="s">
        <v>15331</v>
      </c>
      <c r="L124" t="s">
        <v>15332</v>
      </c>
      <c r="N124" t="s">
        <v>4313</v>
      </c>
      <c r="O124">
        <v>114</v>
      </c>
      <c r="P124">
        <v>8</v>
      </c>
      <c r="Q124">
        <v>91.44</v>
      </c>
      <c r="R124" t="e">
        <v>#REF!</v>
      </c>
      <c r="S124">
        <v>3275</v>
      </c>
      <c r="T124" t="s">
        <v>1917</v>
      </c>
      <c r="U124" t="s">
        <v>4038</v>
      </c>
      <c r="V124" s="49" t="s">
        <v>15333</v>
      </c>
      <c r="X124">
        <v>0</v>
      </c>
    </row>
    <row r="125" spans="1:24" ht="22.05" customHeight="1" x14ac:dyDescent="0.45">
      <c r="B125" s="19">
        <v>134.97999999999999</v>
      </c>
      <c r="C125" s="19">
        <v>135.1114</v>
      </c>
      <c r="D125" s="19">
        <v>43.422195240000001</v>
      </c>
      <c r="E125" s="19">
        <v>52.907130129999999</v>
      </c>
      <c r="F125" s="19">
        <v>223.7</v>
      </c>
      <c r="K125" t="s">
        <v>15334</v>
      </c>
      <c r="L125" t="s">
        <v>15335</v>
      </c>
      <c r="N125" t="s">
        <v>4313</v>
      </c>
      <c r="O125">
        <v>114</v>
      </c>
      <c r="P125">
        <v>8</v>
      </c>
      <c r="Q125">
        <v>134.97999999999999</v>
      </c>
      <c r="R125" t="e">
        <v>#REF!</v>
      </c>
      <c r="S125">
        <v>3275</v>
      </c>
      <c r="T125" t="s">
        <v>1917</v>
      </c>
      <c r="U125" t="s">
        <v>4038</v>
      </c>
      <c r="V125" s="49" t="s">
        <v>15336</v>
      </c>
      <c r="X125">
        <v>0</v>
      </c>
    </row>
    <row r="126" spans="1:24" ht="22.05" customHeight="1" x14ac:dyDescent="0.45">
      <c r="B126" s="19">
        <v>182.88</v>
      </c>
      <c r="C126" s="19">
        <v>183.04</v>
      </c>
      <c r="D126" s="19">
        <v>43.422582939999998</v>
      </c>
      <c r="E126" s="19">
        <v>52.906871500000001</v>
      </c>
      <c r="F126" s="19">
        <v>221.92</v>
      </c>
      <c r="K126" t="s">
        <v>15337</v>
      </c>
      <c r="L126" t="s">
        <v>15338</v>
      </c>
      <c r="N126" t="s">
        <v>4313</v>
      </c>
      <c r="O126">
        <v>114</v>
      </c>
      <c r="P126">
        <v>8</v>
      </c>
      <c r="Q126">
        <v>182.88</v>
      </c>
      <c r="R126" t="e">
        <v>#REF!</v>
      </c>
      <c r="S126">
        <v>3275</v>
      </c>
      <c r="T126" t="s">
        <v>1917</v>
      </c>
      <c r="U126" t="s">
        <v>4038</v>
      </c>
      <c r="V126" s="49" t="s">
        <v>15339</v>
      </c>
      <c r="X126">
        <v>0</v>
      </c>
    </row>
    <row r="127" spans="1:24" ht="22.05" customHeight="1" x14ac:dyDescent="0.45">
      <c r="B127" s="19">
        <v>186.98</v>
      </c>
      <c r="C127" s="19">
        <v>187.14359999999999</v>
      </c>
      <c r="D127" s="19">
        <v>43.422616150000003</v>
      </c>
      <c r="E127" s="19">
        <v>52.906849340000001</v>
      </c>
      <c r="F127" s="19">
        <v>221.92</v>
      </c>
      <c r="K127" t="s">
        <v>15340</v>
      </c>
      <c r="L127" t="s">
        <v>15341</v>
      </c>
      <c r="N127" t="s">
        <v>4313</v>
      </c>
      <c r="O127">
        <v>114</v>
      </c>
      <c r="P127">
        <v>8</v>
      </c>
      <c r="Q127">
        <v>186.98</v>
      </c>
      <c r="R127" t="e">
        <v>#REF!</v>
      </c>
      <c r="S127">
        <v>3275</v>
      </c>
      <c r="T127" t="s">
        <v>1917</v>
      </c>
      <c r="U127" t="s">
        <v>4038</v>
      </c>
      <c r="V127" s="49" t="s">
        <v>15342</v>
      </c>
      <c r="X127">
        <v>0</v>
      </c>
    </row>
    <row r="128" spans="1:24" ht="22.05" customHeight="1" x14ac:dyDescent="0.45">
      <c r="B128" s="19">
        <v>239.47</v>
      </c>
      <c r="C128" s="19">
        <v>239.63480000000001</v>
      </c>
      <c r="D128" s="19">
        <v>43.42304438</v>
      </c>
      <c r="E128" s="19">
        <v>52.906575770000003</v>
      </c>
      <c r="F128" s="19">
        <v>222.92</v>
      </c>
      <c r="K128" t="s">
        <v>15343</v>
      </c>
      <c r="L128" t="s">
        <v>15344</v>
      </c>
      <c r="N128" t="s">
        <v>4313</v>
      </c>
      <c r="O128">
        <v>114</v>
      </c>
      <c r="P128">
        <v>8</v>
      </c>
      <c r="Q128">
        <v>239.47</v>
      </c>
      <c r="R128" t="e">
        <v>#REF!</v>
      </c>
      <c r="S128">
        <v>3275</v>
      </c>
      <c r="T128" t="s">
        <v>1917</v>
      </c>
      <c r="U128" t="s">
        <v>4038</v>
      </c>
      <c r="V128" s="49" t="s">
        <v>15345</v>
      </c>
      <c r="X128">
        <v>0</v>
      </c>
    </row>
    <row r="129" spans="1:24" ht="22.05" customHeight="1" x14ac:dyDescent="0.45">
      <c r="B129" s="19">
        <v>262.39</v>
      </c>
      <c r="C129" s="19">
        <v>262.56420000000003</v>
      </c>
      <c r="D129" s="19">
        <v>43.423231139999999</v>
      </c>
      <c r="E129" s="19">
        <v>52.906455289999997</v>
      </c>
      <c r="F129" s="19">
        <v>222.67</v>
      </c>
      <c r="K129" t="s">
        <v>15346</v>
      </c>
      <c r="L129" t="s">
        <v>15347</v>
      </c>
      <c r="N129" t="s">
        <v>4313</v>
      </c>
      <c r="O129">
        <v>114</v>
      </c>
      <c r="P129">
        <v>8</v>
      </c>
      <c r="Q129">
        <v>262.39</v>
      </c>
      <c r="R129" t="e">
        <v>#REF!</v>
      </c>
      <c r="S129">
        <v>3275</v>
      </c>
      <c r="T129" t="s">
        <v>1917</v>
      </c>
      <c r="U129" t="s">
        <v>4038</v>
      </c>
      <c r="V129" s="49" t="s">
        <v>15348</v>
      </c>
      <c r="X129">
        <v>0</v>
      </c>
    </row>
    <row r="130" spans="1:24" ht="22.05" customHeight="1" x14ac:dyDescent="0.45">
      <c r="B130" s="19">
        <v>266.3</v>
      </c>
      <c r="C130" s="19">
        <v>266.46870000000001</v>
      </c>
      <c r="D130" s="19">
        <v>43.423256170000002</v>
      </c>
      <c r="E130" s="19">
        <v>52.906421450000003</v>
      </c>
      <c r="F130" s="19">
        <v>222.67</v>
      </c>
      <c r="K130" t="s">
        <v>15349</v>
      </c>
      <c r="L130" t="s">
        <v>15350</v>
      </c>
      <c r="N130" t="s">
        <v>4313</v>
      </c>
      <c r="O130">
        <v>114</v>
      </c>
      <c r="P130">
        <v>8</v>
      </c>
      <c r="Q130">
        <v>266.3</v>
      </c>
      <c r="R130" t="e">
        <v>#REF!</v>
      </c>
      <c r="S130">
        <v>3275</v>
      </c>
      <c r="T130" t="s">
        <v>1917</v>
      </c>
      <c r="U130" t="s">
        <v>4038</v>
      </c>
      <c r="V130" s="49" t="s">
        <v>15351</v>
      </c>
      <c r="X130">
        <v>1</v>
      </c>
    </row>
    <row r="131" spans="1:24" ht="22.05" customHeight="1" x14ac:dyDescent="0.45">
      <c r="A131" s="10">
        <v>3277</v>
      </c>
      <c r="B131" s="19">
        <v>0</v>
      </c>
      <c r="C131" s="19">
        <v>0</v>
      </c>
      <c r="D131" s="19">
        <v>43.424913420000003</v>
      </c>
      <c r="E131" s="19">
        <v>52.908882949999999</v>
      </c>
      <c r="F131" s="19">
        <v>220.75</v>
      </c>
      <c r="G131" s="20">
        <v>98</v>
      </c>
      <c r="H131" s="20">
        <v>8</v>
      </c>
      <c r="I131" s="21">
        <v>0.2</v>
      </c>
      <c r="K131" t="s">
        <v>15352</v>
      </c>
      <c r="L131" t="s">
        <v>15353</v>
      </c>
      <c r="N131" t="s">
        <v>4313</v>
      </c>
      <c r="O131">
        <v>114</v>
      </c>
      <c r="P131">
        <v>8</v>
      </c>
      <c r="Q131">
        <v>0</v>
      </c>
      <c r="R131">
        <v>3277</v>
      </c>
      <c r="S131">
        <v>3277</v>
      </c>
      <c r="T131" t="s">
        <v>1918</v>
      </c>
      <c r="U131" t="s">
        <v>3912</v>
      </c>
      <c r="V131" s="49" t="s">
        <v>15354</v>
      </c>
      <c r="X131">
        <v>0</v>
      </c>
    </row>
    <row r="132" spans="1:24" ht="22.05" customHeight="1" x14ac:dyDescent="0.45">
      <c r="B132" s="19">
        <v>10.76</v>
      </c>
      <c r="C132" s="19">
        <v>10.787039999999999</v>
      </c>
      <c r="D132" s="19">
        <v>43.42491982</v>
      </c>
      <c r="E132" s="19">
        <v>52.909015510000003</v>
      </c>
      <c r="F132" s="19">
        <v>219.95</v>
      </c>
      <c r="K132" t="s">
        <v>15355</v>
      </c>
      <c r="L132" t="s">
        <v>15356</v>
      </c>
      <c r="N132" t="s">
        <v>4313</v>
      </c>
      <c r="O132">
        <v>114</v>
      </c>
      <c r="P132">
        <v>8</v>
      </c>
      <c r="Q132">
        <v>10.76</v>
      </c>
      <c r="R132" t="e">
        <v>#REF!</v>
      </c>
      <c r="S132">
        <v>3277</v>
      </c>
      <c r="T132" t="s">
        <v>1918</v>
      </c>
      <c r="U132" t="s">
        <v>3912</v>
      </c>
      <c r="V132" s="49" t="s">
        <v>15357</v>
      </c>
      <c r="X132">
        <v>0</v>
      </c>
    </row>
    <row r="133" spans="1:24" ht="22.05" customHeight="1" x14ac:dyDescent="0.45">
      <c r="B133" s="19">
        <v>53.83</v>
      </c>
      <c r="C133" s="19">
        <v>53.866059999999997</v>
      </c>
      <c r="D133" s="19">
        <v>43.425278599999999</v>
      </c>
      <c r="E133" s="19">
        <v>52.909217040000001</v>
      </c>
      <c r="F133" s="19">
        <v>219.15</v>
      </c>
      <c r="K133" t="s">
        <v>15358</v>
      </c>
      <c r="L133" t="s">
        <v>15359</v>
      </c>
      <c r="N133" t="s">
        <v>4313</v>
      </c>
      <c r="O133">
        <v>114</v>
      </c>
      <c r="P133">
        <v>8</v>
      </c>
      <c r="Q133">
        <v>53.83</v>
      </c>
      <c r="R133" t="e">
        <v>#REF!</v>
      </c>
      <c r="S133">
        <v>3277</v>
      </c>
      <c r="T133" t="s">
        <v>1918</v>
      </c>
      <c r="U133" t="s">
        <v>3912</v>
      </c>
      <c r="V133" s="49" t="s">
        <v>15360</v>
      </c>
      <c r="X133">
        <v>0</v>
      </c>
    </row>
    <row r="134" spans="1:24" ht="22.05" customHeight="1" x14ac:dyDescent="0.45">
      <c r="B134" s="19">
        <v>91.44</v>
      </c>
      <c r="C134" s="19">
        <v>91.490430000000003</v>
      </c>
      <c r="D134" s="19">
        <v>43.425603119999998</v>
      </c>
      <c r="E134" s="19">
        <v>52.909349249999998</v>
      </c>
      <c r="F134" s="19">
        <v>218.15</v>
      </c>
      <c r="K134" t="s">
        <v>15361</v>
      </c>
      <c r="L134" t="s">
        <v>15362</v>
      </c>
      <c r="N134" t="s">
        <v>4313</v>
      </c>
      <c r="O134">
        <v>114</v>
      </c>
      <c r="P134">
        <v>8</v>
      </c>
      <c r="Q134">
        <v>91.44</v>
      </c>
      <c r="R134" t="e">
        <v>#REF!</v>
      </c>
      <c r="S134">
        <v>3277</v>
      </c>
      <c r="T134" t="s">
        <v>1918</v>
      </c>
      <c r="U134" t="s">
        <v>3912</v>
      </c>
      <c r="V134" s="49" t="s">
        <v>15363</v>
      </c>
      <c r="X134">
        <v>0</v>
      </c>
    </row>
    <row r="135" spans="1:24" ht="22.05" customHeight="1" x14ac:dyDescent="0.45">
      <c r="B135" s="19">
        <v>115.99</v>
      </c>
      <c r="C135" s="19">
        <v>116.0483</v>
      </c>
      <c r="D135" s="19">
        <v>43.425814959999997</v>
      </c>
      <c r="E135" s="19">
        <v>52.909435549999998</v>
      </c>
      <c r="F135" s="19">
        <v>217.55</v>
      </c>
      <c r="K135" t="s">
        <v>15364</v>
      </c>
      <c r="L135" t="s">
        <v>15365</v>
      </c>
      <c r="N135" t="s">
        <v>4313</v>
      </c>
      <c r="O135">
        <v>114</v>
      </c>
      <c r="P135">
        <v>8</v>
      </c>
      <c r="Q135">
        <v>115.99</v>
      </c>
      <c r="R135" t="e">
        <v>#REF!</v>
      </c>
      <c r="S135">
        <v>3277</v>
      </c>
      <c r="T135" t="s">
        <v>1918</v>
      </c>
      <c r="U135" t="s">
        <v>3912</v>
      </c>
      <c r="V135" s="49" t="s">
        <v>15366</v>
      </c>
      <c r="X135">
        <v>0</v>
      </c>
    </row>
    <row r="136" spans="1:24" ht="22.05" customHeight="1" x14ac:dyDescent="0.45">
      <c r="B136" s="19">
        <v>182.88</v>
      </c>
      <c r="C136" s="19">
        <v>182.9683</v>
      </c>
      <c r="D136" s="19">
        <v>43.426404249999997</v>
      </c>
      <c r="E136" s="19">
        <v>52.909604760000001</v>
      </c>
      <c r="F136" s="19">
        <v>215.53</v>
      </c>
      <c r="K136" t="s">
        <v>15367</v>
      </c>
      <c r="L136" t="s">
        <v>15368</v>
      </c>
      <c r="N136" t="s">
        <v>4313</v>
      </c>
      <c r="O136">
        <v>114</v>
      </c>
      <c r="P136">
        <v>8</v>
      </c>
      <c r="Q136">
        <v>182.88</v>
      </c>
      <c r="R136" t="e">
        <v>#REF!</v>
      </c>
      <c r="S136">
        <v>3277</v>
      </c>
      <c r="T136" t="s">
        <v>1918</v>
      </c>
      <c r="U136" t="s">
        <v>3912</v>
      </c>
      <c r="V136" s="49" t="s">
        <v>15369</v>
      </c>
      <c r="X136">
        <v>0</v>
      </c>
    </row>
    <row r="137" spans="1:24" ht="22.05" customHeight="1" x14ac:dyDescent="0.45">
      <c r="B137" s="19">
        <v>211.93</v>
      </c>
      <c r="C137" s="19">
        <v>212.0181</v>
      </c>
      <c r="D137" s="19">
        <v>43.426660149999996</v>
      </c>
      <c r="E137" s="19">
        <v>52.909678249999999</v>
      </c>
      <c r="F137" s="19">
        <v>215.13</v>
      </c>
      <c r="K137" t="s">
        <v>15370</v>
      </c>
      <c r="L137" t="s">
        <v>15371</v>
      </c>
      <c r="N137" t="s">
        <v>4313</v>
      </c>
      <c r="O137">
        <v>114</v>
      </c>
      <c r="P137">
        <v>8</v>
      </c>
      <c r="Q137">
        <v>211.93</v>
      </c>
      <c r="R137" t="e">
        <v>#REF!</v>
      </c>
      <c r="S137">
        <v>3277</v>
      </c>
      <c r="T137" t="s">
        <v>1918</v>
      </c>
      <c r="U137" t="s">
        <v>3912</v>
      </c>
      <c r="V137" s="49" t="s">
        <v>15372</v>
      </c>
      <c r="X137">
        <v>0</v>
      </c>
    </row>
    <row r="138" spans="1:24" ht="22.05" customHeight="1" x14ac:dyDescent="0.45">
      <c r="B138" s="19">
        <v>274.32</v>
      </c>
      <c r="C138" s="19">
        <v>274.41129999999998</v>
      </c>
      <c r="D138" s="19">
        <v>43.427218809999999</v>
      </c>
      <c r="E138" s="19">
        <v>52.909756829999999</v>
      </c>
      <c r="F138" s="19">
        <v>214.93</v>
      </c>
      <c r="K138" t="s">
        <v>15373</v>
      </c>
      <c r="L138" t="s">
        <v>15374</v>
      </c>
      <c r="N138" t="s">
        <v>4313</v>
      </c>
      <c r="O138">
        <v>114</v>
      </c>
      <c r="P138">
        <v>8</v>
      </c>
      <c r="Q138">
        <v>274.32</v>
      </c>
      <c r="R138" t="e">
        <v>#REF!</v>
      </c>
      <c r="S138">
        <v>3277</v>
      </c>
      <c r="T138" t="s">
        <v>1918</v>
      </c>
      <c r="U138" t="s">
        <v>3912</v>
      </c>
      <c r="V138" s="49" t="s">
        <v>15375</v>
      </c>
      <c r="X138">
        <v>0</v>
      </c>
    </row>
    <row r="139" spans="1:24" ht="22.05" customHeight="1" x14ac:dyDescent="0.45">
      <c r="B139" s="19">
        <v>308.75</v>
      </c>
      <c r="C139" s="19">
        <v>308.84739999999999</v>
      </c>
      <c r="D139" s="19">
        <v>43.427527130000001</v>
      </c>
      <c r="E139" s="19">
        <v>52.909800189999999</v>
      </c>
      <c r="F139" s="19">
        <v>214.53</v>
      </c>
      <c r="K139" t="s">
        <v>15376</v>
      </c>
      <c r="L139" t="s">
        <v>15377</v>
      </c>
      <c r="N139" t="s">
        <v>4313</v>
      </c>
      <c r="O139">
        <v>114</v>
      </c>
      <c r="P139">
        <v>8</v>
      </c>
      <c r="Q139">
        <v>308.75</v>
      </c>
      <c r="R139" t="e">
        <v>#REF!</v>
      </c>
      <c r="S139">
        <v>3277</v>
      </c>
      <c r="T139" t="s">
        <v>1918</v>
      </c>
      <c r="U139" t="s">
        <v>3912</v>
      </c>
      <c r="V139" s="49" t="s">
        <v>15378</v>
      </c>
      <c r="X139">
        <v>0</v>
      </c>
    </row>
    <row r="140" spans="1:24" ht="22.05" customHeight="1" x14ac:dyDescent="0.45">
      <c r="B140" s="19">
        <v>313.44</v>
      </c>
      <c r="C140" s="19">
        <v>313.53809999999999</v>
      </c>
      <c r="D140" s="19">
        <v>43.427562850000001</v>
      </c>
      <c r="E140" s="19">
        <v>52.909831070000003</v>
      </c>
      <c r="F140" s="19">
        <v>214.53</v>
      </c>
      <c r="K140" t="s">
        <v>12589</v>
      </c>
      <c r="L140" t="s">
        <v>12590</v>
      </c>
      <c r="N140" t="s">
        <v>4313</v>
      </c>
      <c r="O140">
        <v>114</v>
      </c>
      <c r="P140">
        <v>8</v>
      </c>
      <c r="Q140">
        <v>313.44</v>
      </c>
      <c r="R140" t="e">
        <v>#REF!</v>
      </c>
      <c r="S140">
        <v>3277</v>
      </c>
      <c r="T140" t="s">
        <v>1918</v>
      </c>
      <c r="U140" t="s">
        <v>3912</v>
      </c>
      <c r="V140" s="49" t="s">
        <v>15379</v>
      </c>
      <c r="X140">
        <v>1</v>
      </c>
    </row>
    <row r="141" spans="1:24" ht="22.05" customHeight="1" x14ac:dyDescent="0.45">
      <c r="A141" s="10">
        <v>3278</v>
      </c>
      <c r="B141" s="19">
        <v>0</v>
      </c>
      <c r="C141" s="19">
        <v>0</v>
      </c>
      <c r="D141" s="19">
        <v>43.426230140000001</v>
      </c>
      <c r="E141" s="19">
        <v>52.910498799999999</v>
      </c>
      <c r="F141" s="19">
        <v>218.53</v>
      </c>
      <c r="G141" s="20">
        <v>98</v>
      </c>
      <c r="H141" s="20">
        <v>8</v>
      </c>
      <c r="I141" s="21">
        <v>0.2</v>
      </c>
      <c r="K141" t="s">
        <v>15380</v>
      </c>
      <c r="L141" t="s">
        <v>15381</v>
      </c>
      <c r="N141" t="s">
        <v>4313</v>
      </c>
      <c r="O141">
        <v>114</v>
      </c>
      <c r="P141">
        <v>8</v>
      </c>
      <c r="Q141">
        <v>0</v>
      </c>
      <c r="R141">
        <v>3278</v>
      </c>
      <c r="S141">
        <v>3278</v>
      </c>
      <c r="T141" t="s">
        <v>1919</v>
      </c>
      <c r="U141" t="s">
        <v>3912</v>
      </c>
      <c r="V141" s="49" t="s">
        <v>15382</v>
      </c>
      <c r="X141">
        <v>0</v>
      </c>
    </row>
    <row r="142" spans="1:24" ht="22.05" customHeight="1" x14ac:dyDescent="0.45">
      <c r="B142" s="19">
        <v>65.260000000000005</v>
      </c>
      <c r="C142" s="19">
        <v>65.369640000000004</v>
      </c>
      <c r="D142" s="19">
        <v>43.426787650000001</v>
      </c>
      <c r="E142" s="19">
        <v>52.91024505</v>
      </c>
      <c r="F142" s="19">
        <v>214.73</v>
      </c>
      <c r="K142" t="s">
        <v>15383</v>
      </c>
      <c r="L142" t="s">
        <v>15384</v>
      </c>
      <c r="N142" t="s">
        <v>4313</v>
      </c>
      <c r="O142">
        <v>114</v>
      </c>
      <c r="P142">
        <v>8</v>
      </c>
      <c r="Q142">
        <v>65.260000000000005</v>
      </c>
      <c r="R142" t="e">
        <v>#REF!</v>
      </c>
      <c r="S142">
        <v>3278</v>
      </c>
      <c r="T142" t="s">
        <v>1919</v>
      </c>
      <c r="U142" t="s">
        <v>3912</v>
      </c>
      <c r="V142" s="49" t="s">
        <v>15385</v>
      </c>
      <c r="X142">
        <v>0</v>
      </c>
    </row>
    <row r="143" spans="1:24" ht="22.05" customHeight="1" x14ac:dyDescent="0.45">
      <c r="B143" s="19">
        <v>91.44</v>
      </c>
      <c r="C143" s="19">
        <v>91.553600000000003</v>
      </c>
      <c r="D143" s="19">
        <v>43.427010160000002</v>
      </c>
      <c r="E143" s="19">
        <v>52.910138600000003</v>
      </c>
      <c r="F143" s="19">
        <v>214.33</v>
      </c>
      <c r="K143" t="s">
        <v>15386</v>
      </c>
      <c r="L143" t="s">
        <v>15387</v>
      </c>
      <c r="N143" t="s">
        <v>4313</v>
      </c>
      <c r="O143">
        <v>114</v>
      </c>
      <c r="P143">
        <v>8</v>
      </c>
      <c r="Q143">
        <v>91.44</v>
      </c>
      <c r="R143" t="e">
        <v>#REF!</v>
      </c>
      <c r="S143">
        <v>3278</v>
      </c>
      <c r="T143" t="s">
        <v>1919</v>
      </c>
      <c r="U143" t="s">
        <v>3912</v>
      </c>
      <c r="V143" s="49" t="s">
        <v>15388</v>
      </c>
      <c r="X143">
        <v>0</v>
      </c>
    </row>
    <row r="144" spans="1:24" ht="22.05" customHeight="1" x14ac:dyDescent="0.45">
      <c r="B144" s="19">
        <v>102.09</v>
      </c>
      <c r="C144" s="19">
        <v>102.2221</v>
      </c>
      <c r="D144" s="19">
        <v>43.427100690000003</v>
      </c>
      <c r="E144" s="19">
        <v>52.910095290000001</v>
      </c>
      <c r="F144" s="19">
        <v>214.93</v>
      </c>
      <c r="K144" t="s">
        <v>15389</v>
      </c>
      <c r="L144" t="s">
        <v>15390</v>
      </c>
      <c r="N144" t="s">
        <v>4313</v>
      </c>
      <c r="O144">
        <v>114</v>
      </c>
      <c r="P144">
        <v>8</v>
      </c>
      <c r="Q144">
        <v>102.09</v>
      </c>
      <c r="R144" t="e">
        <v>#REF!</v>
      </c>
      <c r="S144">
        <v>3278</v>
      </c>
      <c r="T144" t="s">
        <v>1919</v>
      </c>
      <c r="U144" t="s">
        <v>3912</v>
      </c>
      <c r="V144" s="49" t="s">
        <v>15391</v>
      </c>
      <c r="X144">
        <v>0</v>
      </c>
    </row>
    <row r="145" spans="1:24" ht="22.05" customHeight="1" x14ac:dyDescent="0.45">
      <c r="B145" s="19">
        <v>153.69</v>
      </c>
      <c r="C145" s="19">
        <v>153.82570000000001</v>
      </c>
      <c r="D145" s="19">
        <v>43.427533269999998</v>
      </c>
      <c r="E145" s="19">
        <v>52.909863260000002</v>
      </c>
      <c r="F145" s="19">
        <v>214.53</v>
      </c>
      <c r="K145" t="s">
        <v>15392</v>
      </c>
      <c r="L145" t="s">
        <v>15393</v>
      </c>
      <c r="N145" t="s">
        <v>4313</v>
      </c>
      <c r="O145">
        <v>114</v>
      </c>
      <c r="P145">
        <v>8</v>
      </c>
      <c r="Q145">
        <v>153.69</v>
      </c>
      <c r="R145" t="e">
        <v>#REF!</v>
      </c>
      <c r="S145">
        <v>3278</v>
      </c>
      <c r="T145" t="s">
        <v>1919</v>
      </c>
      <c r="U145" t="s">
        <v>3912</v>
      </c>
      <c r="V145" s="49" t="s">
        <v>15394</v>
      </c>
      <c r="X145">
        <v>0</v>
      </c>
    </row>
    <row r="146" spans="1:24" ht="22.05" customHeight="1" x14ac:dyDescent="0.45">
      <c r="B146" s="19">
        <v>157.88999999999999</v>
      </c>
      <c r="C146" s="19">
        <v>158.02000000000001</v>
      </c>
      <c r="D146" s="19">
        <v>43.427562850000001</v>
      </c>
      <c r="E146" s="19">
        <v>52.909831070000003</v>
      </c>
      <c r="F146" s="19">
        <v>214.53</v>
      </c>
      <c r="K146" t="s">
        <v>12589</v>
      </c>
      <c r="L146" t="s">
        <v>12590</v>
      </c>
      <c r="N146" t="s">
        <v>4313</v>
      </c>
      <c r="O146">
        <v>114</v>
      </c>
      <c r="P146">
        <v>8</v>
      </c>
      <c r="Q146">
        <v>157.88999999999999</v>
      </c>
      <c r="R146" t="e">
        <v>#REF!</v>
      </c>
      <c r="S146">
        <v>3278</v>
      </c>
      <c r="T146" t="s">
        <v>1919</v>
      </c>
      <c r="U146" t="s">
        <v>3912</v>
      </c>
      <c r="V146" s="49" t="s">
        <v>15395</v>
      </c>
      <c r="X146">
        <v>1</v>
      </c>
    </row>
    <row r="147" spans="1:24" ht="22.05" customHeight="1" x14ac:dyDescent="0.45">
      <c r="A147" s="10">
        <v>3279</v>
      </c>
      <c r="B147" s="19">
        <v>0</v>
      </c>
      <c r="C147" s="19">
        <v>0</v>
      </c>
      <c r="D147" s="19">
        <v>43.43057245</v>
      </c>
      <c r="E147" s="19">
        <v>52.912240199999999</v>
      </c>
      <c r="F147" s="19">
        <v>220.4</v>
      </c>
      <c r="G147" s="20">
        <v>98</v>
      </c>
      <c r="H147" s="20">
        <v>8</v>
      </c>
      <c r="I147" s="21">
        <v>0.2</v>
      </c>
      <c r="K147" t="s">
        <v>15396</v>
      </c>
      <c r="L147" t="s">
        <v>15397</v>
      </c>
      <c r="N147" t="s">
        <v>4313</v>
      </c>
      <c r="O147">
        <v>114</v>
      </c>
      <c r="P147">
        <v>8</v>
      </c>
      <c r="Q147">
        <v>0</v>
      </c>
      <c r="R147">
        <v>3279</v>
      </c>
      <c r="S147">
        <v>3279</v>
      </c>
      <c r="T147" t="s">
        <v>1920</v>
      </c>
      <c r="U147" t="s">
        <v>3912</v>
      </c>
      <c r="V147" s="49" t="s">
        <v>15398</v>
      </c>
      <c r="X147">
        <v>0</v>
      </c>
    </row>
    <row r="148" spans="1:24" ht="22.05" customHeight="1" x14ac:dyDescent="0.45">
      <c r="B148" s="19">
        <v>56.02</v>
      </c>
      <c r="C148" s="19">
        <v>56.045879999999997</v>
      </c>
      <c r="D148" s="19">
        <v>43.43013294</v>
      </c>
      <c r="E148" s="19">
        <v>52.912579229999999</v>
      </c>
      <c r="F148" s="19">
        <v>222.2</v>
      </c>
      <c r="K148" t="s">
        <v>15399</v>
      </c>
      <c r="L148" t="s">
        <v>15400</v>
      </c>
      <c r="N148" t="s">
        <v>4313</v>
      </c>
      <c r="O148">
        <v>114</v>
      </c>
      <c r="P148">
        <v>8</v>
      </c>
      <c r="Q148">
        <v>56.02</v>
      </c>
      <c r="R148" t="e">
        <v>#REF!</v>
      </c>
      <c r="S148">
        <v>3279</v>
      </c>
      <c r="T148" t="s">
        <v>1920</v>
      </c>
      <c r="U148" t="s">
        <v>3912</v>
      </c>
      <c r="V148" s="49" t="s">
        <v>15401</v>
      </c>
      <c r="X148">
        <v>0</v>
      </c>
    </row>
    <row r="149" spans="1:24" ht="22.05" customHeight="1" x14ac:dyDescent="0.45">
      <c r="B149" s="19">
        <v>91.44</v>
      </c>
      <c r="C149" s="19">
        <v>91.483019999999996</v>
      </c>
      <c r="D149" s="19">
        <v>43.429853639999997</v>
      </c>
      <c r="E149" s="19">
        <v>52.912790229999999</v>
      </c>
      <c r="F149" s="19">
        <v>223.2</v>
      </c>
      <c r="K149" t="s">
        <v>15402</v>
      </c>
      <c r="L149" t="s">
        <v>15403</v>
      </c>
      <c r="N149" t="s">
        <v>4313</v>
      </c>
      <c r="O149">
        <v>114</v>
      </c>
      <c r="P149">
        <v>8</v>
      </c>
      <c r="Q149">
        <v>91.44</v>
      </c>
      <c r="R149" t="e">
        <v>#REF!</v>
      </c>
      <c r="S149">
        <v>3279</v>
      </c>
      <c r="T149" t="s">
        <v>1920</v>
      </c>
      <c r="U149" t="s">
        <v>3912</v>
      </c>
      <c r="V149" s="49" t="s">
        <v>15404</v>
      </c>
      <c r="X149">
        <v>0</v>
      </c>
    </row>
    <row r="150" spans="1:24" ht="22.05" customHeight="1" x14ac:dyDescent="0.45">
      <c r="B150" s="19">
        <v>177.67</v>
      </c>
      <c r="C150" s="19">
        <v>177.7303</v>
      </c>
      <c r="D150" s="19">
        <v>43.4291737</v>
      </c>
      <c r="E150" s="19">
        <v>52.913303859999999</v>
      </c>
      <c r="F150" s="19">
        <v>224.71</v>
      </c>
      <c r="K150" t="s">
        <v>15405</v>
      </c>
      <c r="L150" t="s">
        <v>15406</v>
      </c>
      <c r="N150" t="s">
        <v>4313</v>
      </c>
      <c r="O150">
        <v>114</v>
      </c>
      <c r="P150">
        <v>8</v>
      </c>
      <c r="Q150">
        <v>177.67</v>
      </c>
      <c r="R150" t="e">
        <v>#REF!</v>
      </c>
      <c r="S150">
        <v>3279</v>
      </c>
      <c r="T150" t="s">
        <v>1920</v>
      </c>
      <c r="U150" t="s">
        <v>3912</v>
      </c>
      <c r="V150" s="49" t="s">
        <v>15407</v>
      </c>
      <c r="X150">
        <v>0</v>
      </c>
    </row>
    <row r="151" spans="1:24" ht="22.05" customHeight="1" x14ac:dyDescent="0.45">
      <c r="B151" s="19">
        <v>182.88</v>
      </c>
      <c r="C151" s="19">
        <v>182.93620000000001</v>
      </c>
      <c r="D151" s="19">
        <v>43.42914991</v>
      </c>
      <c r="E151" s="19">
        <v>52.91335926</v>
      </c>
      <c r="F151" s="19">
        <v>224.71</v>
      </c>
      <c r="K151" t="s">
        <v>15408</v>
      </c>
      <c r="L151" t="s">
        <v>15409</v>
      </c>
      <c r="N151" t="s">
        <v>4313</v>
      </c>
      <c r="O151">
        <v>114</v>
      </c>
      <c r="P151">
        <v>8</v>
      </c>
      <c r="Q151">
        <v>182.88</v>
      </c>
      <c r="R151" t="e">
        <v>#REF!</v>
      </c>
      <c r="S151">
        <v>3279</v>
      </c>
      <c r="T151" t="s">
        <v>1920</v>
      </c>
      <c r="U151" t="s">
        <v>3912</v>
      </c>
      <c r="V151" s="49" t="s">
        <v>15410</v>
      </c>
      <c r="X151">
        <v>0</v>
      </c>
    </row>
    <row r="152" spans="1:24" ht="22.05" customHeight="1" x14ac:dyDescent="0.45">
      <c r="B152" s="19">
        <v>209.74</v>
      </c>
      <c r="C152" s="19">
        <v>209.83609999999999</v>
      </c>
      <c r="D152" s="19">
        <v>43.429027169999998</v>
      </c>
      <c r="E152" s="19">
        <v>52.913645090000003</v>
      </c>
      <c r="F152" s="19">
        <v>226.11</v>
      </c>
      <c r="K152" t="s">
        <v>15411</v>
      </c>
      <c r="L152" t="s">
        <v>15412</v>
      </c>
      <c r="N152" t="s">
        <v>4313</v>
      </c>
      <c r="O152">
        <v>114</v>
      </c>
      <c r="P152">
        <v>8</v>
      </c>
      <c r="Q152">
        <v>209.74</v>
      </c>
      <c r="R152" t="e">
        <v>#REF!</v>
      </c>
      <c r="S152">
        <v>3279</v>
      </c>
      <c r="T152" t="s">
        <v>1920</v>
      </c>
      <c r="U152" t="s">
        <v>3912</v>
      </c>
      <c r="V152" s="49" t="s">
        <v>15413</v>
      </c>
      <c r="X152">
        <v>0</v>
      </c>
    </row>
    <row r="153" spans="1:24" ht="22.05" customHeight="1" x14ac:dyDescent="0.45">
      <c r="B153" s="19">
        <v>218.5</v>
      </c>
      <c r="C153" s="19">
        <v>218.5966</v>
      </c>
      <c r="D153" s="19">
        <v>43.428982789999999</v>
      </c>
      <c r="E153" s="19">
        <v>52.913555700000003</v>
      </c>
      <c r="F153" s="19">
        <v>225.91</v>
      </c>
      <c r="K153" t="s">
        <v>15414</v>
      </c>
      <c r="L153" t="s">
        <v>15415</v>
      </c>
      <c r="N153" t="s">
        <v>4313</v>
      </c>
      <c r="O153">
        <v>114</v>
      </c>
      <c r="P153">
        <v>8</v>
      </c>
      <c r="Q153">
        <v>218.5</v>
      </c>
      <c r="R153" t="e">
        <v>#REF!</v>
      </c>
      <c r="S153">
        <v>3279</v>
      </c>
      <c r="T153" t="s">
        <v>1920</v>
      </c>
      <c r="U153" t="s">
        <v>3912</v>
      </c>
      <c r="V153" s="49" t="s">
        <v>15416</v>
      </c>
      <c r="X153">
        <v>0</v>
      </c>
    </row>
    <row r="154" spans="1:24" ht="22.05" customHeight="1" x14ac:dyDescent="0.45">
      <c r="B154" s="19">
        <v>232.26</v>
      </c>
      <c r="C154" s="19">
        <v>232.5284</v>
      </c>
      <c r="D154" s="19">
        <v>43.428912830000002</v>
      </c>
      <c r="E154" s="19">
        <v>52.91341551</v>
      </c>
      <c r="F154" s="19">
        <v>223.71</v>
      </c>
      <c r="K154" t="s">
        <v>15417</v>
      </c>
      <c r="L154" t="s">
        <v>15418</v>
      </c>
      <c r="N154" t="s">
        <v>4313</v>
      </c>
      <c r="O154">
        <v>114</v>
      </c>
      <c r="P154">
        <v>8</v>
      </c>
      <c r="Q154">
        <v>232.26</v>
      </c>
      <c r="R154" t="e">
        <v>#REF!</v>
      </c>
      <c r="S154">
        <v>3279</v>
      </c>
      <c r="T154" t="s">
        <v>1920</v>
      </c>
      <c r="U154" t="s">
        <v>3912</v>
      </c>
      <c r="V154" s="49" t="s">
        <v>15419</v>
      </c>
      <c r="X154">
        <v>0</v>
      </c>
    </row>
    <row r="155" spans="1:24" ht="22.05" customHeight="1" x14ac:dyDescent="0.45">
      <c r="B155" s="19">
        <v>274.32</v>
      </c>
      <c r="C155" s="19">
        <v>274.62830000000002</v>
      </c>
      <c r="D155" s="19">
        <v>43.428684930000003</v>
      </c>
      <c r="E155" s="19">
        <v>52.913000719999999</v>
      </c>
      <c r="F155" s="19">
        <v>221.91</v>
      </c>
      <c r="K155" t="s">
        <v>15420</v>
      </c>
      <c r="L155" t="s">
        <v>15421</v>
      </c>
      <c r="N155" t="s">
        <v>4313</v>
      </c>
      <c r="O155">
        <v>114</v>
      </c>
      <c r="P155">
        <v>8</v>
      </c>
      <c r="Q155">
        <v>274.32</v>
      </c>
      <c r="R155" t="e">
        <v>#REF!</v>
      </c>
      <c r="S155">
        <v>3279</v>
      </c>
      <c r="T155" t="s">
        <v>1920</v>
      </c>
      <c r="U155" t="s">
        <v>3912</v>
      </c>
      <c r="V155" s="49" t="s">
        <v>15422</v>
      </c>
      <c r="X155">
        <v>0</v>
      </c>
    </row>
    <row r="156" spans="1:24" ht="22.05" customHeight="1" x14ac:dyDescent="0.45">
      <c r="B156" s="19">
        <v>289.64</v>
      </c>
      <c r="C156" s="19">
        <v>289.9556</v>
      </c>
      <c r="D156" s="19">
        <v>43.428601919999998</v>
      </c>
      <c r="E156" s="19">
        <v>52.912849610000002</v>
      </c>
      <c r="F156" s="19">
        <v>221.51</v>
      </c>
      <c r="K156" t="s">
        <v>15423</v>
      </c>
      <c r="L156" t="s">
        <v>15424</v>
      </c>
      <c r="N156" t="s">
        <v>4313</v>
      </c>
      <c r="O156">
        <v>114</v>
      </c>
      <c r="P156">
        <v>8</v>
      </c>
      <c r="Q156">
        <v>289.64</v>
      </c>
      <c r="R156" t="e">
        <v>#REF!</v>
      </c>
      <c r="S156">
        <v>3279</v>
      </c>
      <c r="T156" t="s">
        <v>1920</v>
      </c>
      <c r="U156" t="s">
        <v>3912</v>
      </c>
      <c r="V156" s="49" t="s">
        <v>15425</v>
      </c>
      <c r="X156">
        <v>0</v>
      </c>
    </row>
    <row r="157" spans="1:24" ht="22.05" customHeight="1" x14ac:dyDescent="0.45">
      <c r="B157" s="19">
        <v>354.23</v>
      </c>
      <c r="C157" s="19">
        <v>354.59129999999999</v>
      </c>
      <c r="D157" s="19">
        <v>43.428273040000001</v>
      </c>
      <c r="E157" s="19">
        <v>52.912191929999999</v>
      </c>
      <c r="F157" s="19">
        <v>218.91</v>
      </c>
      <c r="K157" t="s">
        <v>15426</v>
      </c>
      <c r="L157" t="s">
        <v>15427</v>
      </c>
      <c r="N157" t="s">
        <v>4313</v>
      </c>
      <c r="O157">
        <v>114</v>
      </c>
      <c r="P157">
        <v>8</v>
      </c>
      <c r="Q157">
        <v>354.23</v>
      </c>
      <c r="R157" t="e">
        <v>#REF!</v>
      </c>
      <c r="S157">
        <v>3279</v>
      </c>
      <c r="T157" t="s">
        <v>1920</v>
      </c>
      <c r="U157" t="s">
        <v>3912</v>
      </c>
      <c r="V157" s="49" t="s">
        <v>15428</v>
      </c>
      <c r="X157">
        <v>0</v>
      </c>
    </row>
    <row r="158" spans="1:24" ht="22.05" customHeight="1" x14ac:dyDescent="0.45">
      <c r="B158" s="19">
        <v>365.76</v>
      </c>
      <c r="C158" s="19">
        <v>366.15350000000001</v>
      </c>
      <c r="D158" s="19">
        <v>43.428229399999999</v>
      </c>
      <c r="E158" s="19">
        <v>52.912062679999998</v>
      </c>
      <c r="F158" s="19">
        <v>218.11</v>
      </c>
      <c r="K158" t="s">
        <v>15429</v>
      </c>
      <c r="L158" t="s">
        <v>15430</v>
      </c>
      <c r="N158" t="s">
        <v>4313</v>
      </c>
      <c r="O158">
        <v>114</v>
      </c>
      <c r="P158">
        <v>8</v>
      </c>
      <c r="Q158">
        <v>365.76</v>
      </c>
      <c r="R158" t="e">
        <v>#REF!</v>
      </c>
      <c r="S158">
        <v>3279</v>
      </c>
      <c r="T158" t="s">
        <v>1920</v>
      </c>
      <c r="U158" t="s">
        <v>3912</v>
      </c>
      <c r="V158" s="49" t="s">
        <v>15431</v>
      </c>
      <c r="X158">
        <v>0</v>
      </c>
    </row>
    <row r="159" spans="1:24" ht="22.05" customHeight="1" x14ac:dyDescent="0.45">
      <c r="B159" s="19">
        <v>457.2</v>
      </c>
      <c r="C159" s="19">
        <v>457.61500000000001</v>
      </c>
      <c r="D159" s="19">
        <v>43.427883389999998</v>
      </c>
      <c r="E159" s="19">
        <v>52.911038050000002</v>
      </c>
      <c r="F159" s="19">
        <v>216.13</v>
      </c>
      <c r="K159" t="s">
        <v>15432</v>
      </c>
      <c r="L159" t="s">
        <v>15433</v>
      </c>
      <c r="N159" t="s">
        <v>4313</v>
      </c>
      <c r="O159">
        <v>114</v>
      </c>
      <c r="P159">
        <v>8</v>
      </c>
      <c r="Q159">
        <v>457.2</v>
      </c>
      <c r="R159" t="e">
        <v>#REF!</v>
      </c>
      <c r="S159">
        <v>3279</v>
      </c>
      <c r="T159" t="s">
        <v>1920</v>
      </c>
      <c r="U159" t="s">
        <v>3912</v>
      </c>
      <c r="V159" s="49" t="s">
        <v>15434</v>
      </c>
      <c r="X159">
        <v>0</v>
      </c>
    </row>
    <row r="160" spans="1:24" ht="22.05" customHeight="1" x14ac:dyDescent="0.45">
      <c r="B160" s="19">
        <v>457.61</v>
      </c>
      <c r="C160" s="19">
        <v>458.0299</v>
      </c>
      <c r="D160" s="19">
        <v>43.427881820000003</v>
      </c>
      <c r="E160" s="19">
        <v>52.911033410000002</v>
      </c>
      <c r="F160" s="19">
        <v>216.13</v>
      </c>
      <c r="K160" t="s">
        <v>15435</v>
      </c>
      <c r="L160" t="s">
        <v>15436</v>
      </c>
      <c r="N160" t="s">
        <v>4313</v>
      </c>
      <c r="O160">
        <v>114</v>
      </c>
      <c r="P160">
        <v>8</v>
      </c>
      <c r="Q160">
        <v>457.61</v>
      </c>
      <c r="R160" t="e">
        <v>#REF!</v>
      </c>
      <c r="S160">
        <v>3279</v>
      </c>
      <c r="T160" t="s">
        <v>1920</v>
      </c>
      <c r="U160" t="s">
        <v>3912</v>
      </c>
      <c r="V160" s="49" t="s">
        <v>15437</v>
      </c>
      <c r="X160">
        <v>0</v>
      </c>
    </row>
    <row r="161" spans="1:24" ht="22.05" customHeight="1" x14ac:dyDescent="0.45">
      <c r="B161" s="19">
        <v>548.64</v>
      </c>
      <c r="C161" s="19">
        <v>549.08150000000001</v>
      </c>
      <c r="D161" s="19">
        <v>43.427564779999997</v>
      </c>
      <c r="E161" s="19">
        <v>52.909996839999998</v>
      </c>
      <c r="F161" s="19">
        <v>213.93</v>
      </c>
      <c r="K161" t="s">
        <v>15438</v>
      </c>
      <c r="L161" t="s">
        <v>15439</v>
      </c>
      <c r="N161" t="s">
        <v>4313</v>
      </c>
      <c r="O161">
        <v>114</v>
      </c>
      <c r="P161">
        <v>8</v>
      </c>
      <c r="Q161">
        <v>548.64</v>
      </c>
      <c r="R161" t="e">
        <v>#REF!</v>
      </c>
      <c r="S161">
        <v>3279</v>
      </c>
      <c r="T161" t="s">
        <v>1920</v>
      </c>
      <c r="U161" t="s">
        <v>3912</v>
      </c>
      <c r="V161" s="49" t="s">
        <v>15440</v>
      </c>
      <c r="X161">
        <v>0</v>
      </c>
    </row>
    <row r="162" spans="1:24" ht="22.05" customHeight="1" x14ac:dyDescent="0.45">
      <c r="B162" s="19">
        <v>556.5</v>
      </c>
      <c r="C162" s="19">
        <v>556.94380000000001</v>
      </c>
      <c r="D162" s="19">
        <v>43.427537389999998</v>
      </c>
      <c r="E162" s="19">
        <v>52.909907310000001</v>
      </c>
      <c r="F162" s="19">
        <v>213.93</v>
      </c>
      <c r="K162" t="s">
        <v>15441</v>
      </c>
      <c r="L162" t="s">
        <v>15442</v>
      </c>
      <c r="N162" t="s">
        <v>4313</v>
      </c>
      <c r="O162">
        <v>114</v>
      </c>
      <c r="P162">
        <v>8</v>
      </c>
      <c r="Q162">
        <v>556.5</v>
      </c>
      <c r="R162" t="e">
        <v>#REF!</v>
      </c>
      <c r="S162">
        <v>3279</v>
      </c>
      <c r="T162" t="s">
        <v>1920</v>
      </c>
      <c r="U162" t="s">
        <v>3912</v>
      </c>
      <c r="V162" s="49" t="s">
        <v>15443</v>
      </c>
      <c r="X162">
        <v>0</v>
      </c>
    </row>
    <row r="163" spans="1:24" ht="22.05" customHeight="1" x14ac:dyDescent="0.45">
      <c r="B163" s="19">
        <v>563.29</v>
      </c>
      <c r="C163" s="19">
        <v>563.7604</v>
      </c>
      <c r="D163" s="19">
        <v>43.427562850000001</v>
      </c>
      <c r="E163" s="19">
        <v>52.909831070000003</v>
      </c>
      <c r="F163" s="19">
        <v>214.53</v>
      </c>
      <c r="K163" t="s">
        <v>12589</v>
      </c>
      <c r="L163" t="s">
        <v>12590</v>
      </c>
      <c r="N163" t="s">
        <v>4313</v>
      </c>
      <c r="O163">
        <v>114</v>
      </c>
      <c r="P163">
        <v>8</v>
      </c>
      <c r="Q163">
        <v>563.29</v>
      </c>
      <c r="R163" t="e">
        <v>#REF!</v>
      </c>
      <c r="S163">
        <v>3279</v>
      </c>
      <c r="T163" t="s">
        <v>1920</v>
      </c>
      <c r="U163" t="s">
        <v>3912</v>
      </c>
      <c r="V163" s="49" t="s">
        <v>15444</v>
      </c>
      <c r="X163">
        <v>1</v>
      </c>
    </row>
    <row r="164" spans="1:24" ht="22.05" customHeight="1" x14ac:dyDescent="0.45">
      <c r="A164" s="10">
        <v>3496</v>
      </c>
      <c r="B164" s="19">
        <v>0</v>
      </c>
      <c r="C164" s="19">
        <v>0</v>
      </c>
      <c r="D164" s="19">
        <v>43.423393509999997</v>
      </c>
      <c r="E164" s="19">
        <v>52.903172220000002</v>
      </c>
      <c r="F164" s="19">
        <v>221.73</v>
      </c>
      <c r="G164" s="20">
        <v>98</v>
      </c>
      <c r="H164" s="20">
        <v>8</v>
      </c>
      <c r="I164" s="21">
        <v>0.2</v>
      </c>
      <c r="K164" t="s">
        <v>15445</v>
      </c>
      <c r="L164" t="s">
        <v>15446</v>
      </c>
      <c r="N164" t="s">
        <v>4313</v>
      </c>
      <c r="O164">
        <v>114</v>
      </c>
      <c r="P164">
        <v>8</v>
      </c>
      <c r="Q164">
        <v>0</v>
      </c>
      <c r="R164">
        <v>3496</v>
      </c>
      <c r="S164">
        <v>3496</v>
      </c>
      <c r="T164" t="s">
        <v>1972</v>
      </c>
      <c r="U164" t="s">
        <v>4038</v>
      </c>
      <c r="V164" s="49" t="s">
        <v>15447</v>
      </c>
      <c r="X164">
        <v>0</v>
      </c>
    </row>
    <row r="165" spans="1:24" ht="22.05" customHeight="1" x14ac:dyDescent="0.45">
      <c r="B165" s="19">
        <v>3.68</v>
      </c>
      <c r="C165" s="19">
        <v>3.680463</v>
      </c>
      <c r="D165" s="19">
        <v>43.42342652</v>
      </c>
      <c r="E165" s="19">
        <v>52.903175959999999</v>
      </c>
      <c r="F165" s="19">
        <v>221.73</v>
      </c>
      <c r="K165" t="s">
        <v>15448</v>
      </c>
      <c r="L165" t="s">
        <v>15449</v>
      </c>
      <c r="N165" t="s">
        <v>4313</v>
      </c>
      <c r="O165">
        <v>114</v>
      </c>
      <c r="P165">
        <v>8</v>
      </c>
      <c r="Q165">
        <v>3.68</v>
      </c>
      <c r="R165" t="e">
        <v>#REF!</v>
      </c>
      <c r="S165">
        <v>3496</v>
      </c>
      <c r="T165" t="s">
        <v>1972</v>
      </c>
      <c r="U165" t="s">
        <v>4038</v>
      </c>
      <c r="V165" s="49" t="s">
        <v>15450</v>
      </c>
      <c r="X165">
        <v>0</v>
      </c>
    </row>
    <row r="166" spans="1:24" ht="22.05" customHeight="1" x14ac:dyDescent="0.45">
      <c r="B166" s="19">
        <v>19.98</v>
      </c>
      <c r="C166" s="19">
        <v>19.986190000000001</v>
      </c>
      <c r="D166" s="19">
        <v>43.423518549999997</v>
      </c>
      <c r="E166" s="19">
        <v>52.903332640000002</v>
      </c>
      <c r="F166" s="19">
        <v>222.33</v>
      </c>
      <c r="K166" t="s">
        <v>15451</v>
      </c>
      <c r="L166" t="s">
        <v>15452</v>
      </c>
      <c r="N166" t="s">
        <v>4313</v>
      </c>
      <c r="O166">
        <v>114</v>
      </c>
      <c r="P166">
        <v>8</v>
      </c>
      <c r="Q166">
        <v>19.98</v>
      </c>
      <c r="R166" t="e">
        <v>#REF!</v>
      </c>
      <c r="S166">
        <v>3496</v>
      </c>
      <c r="T166" t="s">
        <v>1972</v>
      </c>
      <c r="U166" t="s">
        <v>4038</v>
      </c>
      <c r="V166" s="49" t="s">
        <v>15453</v>
      </c>
      <c r="X166">
        <v>0</v>
      </c>
    </row>
    <row r="167" spans="1:24" ht="22.05" customHeight="1" x14ac:dyDescent="0.45">
      <c r="B167" s="19">
        <v>38.29</v>
      </c>
      <c r="C167" s="19">
        <v>38.36692</v>
      </c>
      <c r="D167" s="19">
        <v>43.423531500000003</v>
      </c>
      <c r="E167" s="19">
        <v>52.903558060000002</v>
      </c>
      <c r="F167" s="19">
        <v>220.73</v>
      </c>
      <c r="K167" t="s">
        <v>15454</v>
      </c>
      <c r="L167" t="s">
        <v>15455</v>
      </c>
      <c r="N167" t="s">
        <v>4313</v>
      </c>
      <c r="O167">
        <v>114</v>
      </c>
      <c r="P167">
        <v>8</v>
      </c>
      <c r="Q167">
        <v>38.29</v>
      </c>
      <c r="R167" t="e">
        <v>#REF!</v>
      </c>
      <c r="S167">
        <v>3496</v>
      </c>
      <c r="T167" t="s">
        <v>1972</v>
      </c>
      <c r="U167" t="s">
        <v>4038</v>
      </c>
      <c r="V167" s="49" t="s">
        <v>15456</v>
      </c>
      <c r="X167">
        <v>0</v>
      </c>
    </row>
    <row r="168" spans="1:24" ht="22.05" customHeight="1" x14ac:dyDescent="0.45">
      <c r="B168" s="19">
        <v>90.1</v>
      </c>
      <c r="C168" s="19">
        <v>90.183000000000007</v>
      </c>
      <c r="D168" s="19">
        <v>43.423495629999998</v>
      </c>
      <c r="E168" s="19">
        <v>52.904195960000003</v>
      </c>
      <c r="F168" s="19">
        <v>221.53</v>
      </c>
      <c r="K168" t="s">
        <v>15457</v>
      </c>
      <c r="L168" t="s">
        <v>15458</v>
      </c>
      <c r="N168" t="s">
        <v>4313</v>
      </c>
      <c r="O168">
        <v>114</v>
      </c>
      <c r="P168">
        <v>8</v>
      </c>
      <c r="Q168">
        <v>90.1</v>
      </c>
      <c r="R168" t="e">
        <v>#REF!</v>
      </c>
      <c r="S168">
        <v>3496</v>
      </c>
      <c r="T168" t="s">
        <v>1972</v>
      </c>
      <c r="U168" t="s">
        <v>4038</v>
      </c>
      <c r="V168" s="49" t="s">
        <v>15459</v>
      </c>
      <c r="X168">
        <v>0</v>
      </c>
    </row>
    <row r="169" spans="1:24" ht="22.05" customHeight="1" x14ac:dyDescent="0.45">
      <c r="B169" s="19">
        <v>91.44</v>
      </c>
      <c r="C169" s="19">
        <v>91.526989999999998</v>
      </c>
      <c r="D169" s="19">
        <v>43.423495289999998</v>
      </c>
      <c r="E169" s="19">
        <v>52.904212549999997</v>
      </c>
      <c r="F169" s="19">
        <v>221.53</v>
      </c>
      <c r="K169" t="s">
        <v>15460</v>
      </c>
      <c r="L169" t="s">
        <v>15461</v>
      </c>
      <c r="N169" t="s">
        <v>4313</v>
      </c>
      <c r="O169">
        <v>114</v>
      </c>
      <c r="P169">
        <v>8</v>
      </c>
      <c r="Q169">
        <v>91.44</v>
      </c>
      <c r="R169" t="e">
        <v>#REF!</v>
      </c>
      <c r="S169">
        <v>3496</v>
      </c>
      <c r="T169" t="s">
        <v>1972</v>
      </c>
      <c r="U169" t="s">
        <v>4038</v>
      </c>
      <c r="V169" s="49" t="s">
        <v>15462</v>
      </c>
      <c r="X169">
        <v>0</v>
      </c>
    </row>
    <row r="170" spans="1:24" ht="22.05" customHeight="1" x14ac:dyDescent="0.45">
      <c r="B170" s="19">
        <v>146.56</v>
      </c>
      <c r="C170" s="19">
        <v>146.65289999999999</v>
      </c>
      <c r="D170" s="19">
        <v>43.423481430000002</v>
      </c>
      <c r="E170" s="19">
        <v>52.904893000000001</v>
      </c>
      <c r="F170" s="19">
        <v>222.07</v>
      </c>
      <c r="K170" t="s">
        <v>15463</v>
      </c>
      <c r="L170" t="s">
        <v>15464</v>
      </c>
      <c r="N170" t="s">
        <v>4313</v>
      </c>
      <c r="O170">
        <v>114</v>
      </c>
      <c r="P170">
        <v>8</v>
      </c>
      <c r="Q170">
        <v>146.56</v>
      </c>
      <c r="R170" t="e">
        <v>#REF!</v>
      </c>
      <c r="S170">
        <v>3496</v>
      </c>
      <c r="T170" t="s">
        <v>1972</v>
      </c>
      <c r="U170" t="s">
        <v>4038</v>
      </c>
      <c r="V170" s="49" t="s">
        <v>15465</v>
      </c>
      <c r="X170">
        <v>0</v>
      </c>
    </row>
    <row r="171" spans="1:24" ht="22.05" customHeight="1" x14ac:dyDescent="0.45">
      <c r="B171" s="19">
        <v>182.88</v>
      </c>
      <c r="C171" s="19">
        <v>182.97020000000001</v>
      </c>
      <c r="D171" s="19">
        <v>43.42346276</v>
      </c>
      <c r="E171" s="19">
        <v>52.90534074</v>
      </c>
      <c r="F171" s="19">
        <v>221.87</v>
      </c>
      <c r="K171" t="s">
        <v>15466</v>
      </c>
      <c r="L171" t="s">
        <v>15467</v>
      </c>
      <c r="N171" t="s">
        <v>4313</v>
      </c>
      <c r="O171">
        <v>114</v>
      </c>
      <c r="P171">
        <v>8</v>
      </c>
      <c r="Q171">
        <v>182.88</v>
      </c>
      <c r="R171" t="e">
        <v>#REF!</v>
      </c>
      <c r="S171">
        <v>3496</v>
      </c>
      <c r="T171" t="s">
        <v>1972</v>
      </c>
      <c r="U171" t="s">
        <v>4038</v>
      </c>
      <c r="V171" s="49" t="s">
        <v>15468</v>
      </c>
      <c r="X171">
        <v>0</v>
      </c>
    </row>
    <row r="172" spans="1:24" ht="22.05" customHeight="1" x14ac:dyDescent="0.45">
      <c r="B172" s="19">
        <v>210.51</v>
      </c>
      <c r="C172" s="19">
        <v>210.60120000000001</v>
      </c>
      <c r="D172" s="19">
        <v>43.423448550000003</v>
      </c>
      <c r="E172" s="19">
        <v>52.905681389999998</v>
      </c>
      <c r="F172" s="19">
        <v>221.67</v>
      </c>
      <c r="K172" t="s">
        <v>15469</v>
      </c>
      <c r="L172" t="s">
        <v>15470</v>
      </c>
      <c r="N172" t="s">
        <v>4313</v>
      </c>
      <c r="O172">
        <v>114</v>
      </c>
      <c r="P172">
        <v>8</v>
      </c>
      <c r="Q172">
        <v>210.51</v>
      </c>
      <c r="R172" t="e">
        <v>#REF!</v>
      </c>
      <c r="S172">
        <v>3496</v>
      </c>
      <c r="T172" t="s">
        <v>1972</v>
      </c>
      <c r="U172" t="s">
        <v>4038</v>
      </c>
      <c r="V172" s="49" t="s">
        <v>15471</v>
      </c>
      <c r="X172">
        <v>0</v>
      </c>
    </row>
    <row r="173" spans="1:24" ht="22.05" customHeight="1" x14ac:dyDescent="0.45">
      <c r="B173" s="19">
        <v>230.34</v>
      </c>
      <c r="C173" s="19">
        <v>230.43680000000001</v>
      </c>
      <c r="D173" s="19">
        <v>43.42341966</v>
      </c>
      <c r="E173" s="19">
        <v>52.905923059999999</v>
      </c>
      <c r="F173" s="19">
        <v>222.07</v>
      </c>
      <c r="K173" t="s">
        <v>15472</v>
      </c>
      <c r="L173" t="s">
        <v>15473</v>
      </c>
      <c r="N173" t="s">
        <v>4313</v>
      </c>
      <c r="O173">
        <v>114</v>
      </c>
      <c r="P173">
        <v>8</v>
      </c>
      <c r="Q173">
        <v>230.34</v>
      </c>
      <c r="R173" t="e">
        <v>#REF!</v>
      </c>
      <c r="S173">
        <v>3496</v>
      </c>
      <c r="T173" t="s">
        <v>1972</v>
      </c>
      <c r="U173" t="s">
        <v>4038</v>
      </c>
      <c r="V173" s="49" t="s">
        <v>15474</v>
      </c>
      <c r="X173">
        <v>0</v>
      </c>
    </row>
    <row r="174" spans="1:24" ht="22.05" customHeight="1" x14ac:dyDescent="0.45">
      <c r="B174" s="19">
        <v>271.38</v>
      </c>
      <c r="C174" s="19">
        <v>271.48129999999998</v>
      </c>
      <c r="D174" s="19">
        <v>43.423284789999997</v>
      </c>
      <c r="E174" s="19">
        <v>52.90639487</v>
      </c>
      <c r="F174" s="19">
        <v>222.67</v>
      </c>
      <c r="K174" t="s">
        <v>15475</v>
      </c>
      <c r="L174" t="s">
        <v>15476</v>
      </c>
      <c r="N174" t="s">
        <v>4313</v>
      </c>
      <c r="O174">
        <v>114</v>
      </c>
      <c r="P174">
        <v>8</v>
      </c>
      <c r="Q174">
        <v>271.38</v>
      </c>
      <c r="R174" t="e">
        <v>#REF!</v>
      </c>
      <c r="S174">
        <v>3496</v>
      </c>
      <c r="T174" t="s">
        <v>1972</v>
      </c>
      <c r="U174" t="s">
        <v>4038</v>
      </c>
      <c r="V174" s="49" t="s">
        <v>15477</v>
      </c>
      <c r="X174">
        <v>0</v>
      </c>
    </row>
    <row r="175" spans="1:24" ht="22.05" customHeight="1" x14ac:dyDescent="0.45">
      <c r="B175" s="19">
        <v>274.32</v>
      </c>
      <c r="C175" s="19">
        <v>274.41930000000002</v>
      </c>
      <c r="D175" s="19">
        <v>43.423262889999997</v>
      </c>
      <c r="E175" s="19">
        <v>52.906415209999999</v>
      </c>
      <c r="F175" s="19">
        <v>222.67</v>
      </c>
      <c r="K175" t="s">
        <v>15478</v>
      </c>
      <c r="L175" t="s">
        <v>15479</v>
      </c>
      <c r="N175" t="s">
        <v>4313</v>
      </c>
      <c r="O175">
        <v>114</v>
      </c>
      <c r="P175">
        <v>8</v>
      </c>
      <c r="Q175">
        <v>274.32</v>
      </c>
      <c r="R175" t="e">
        <v>#REF!</v>
      </c>
      <c r="S175">
        <v>3496</v>
      </c>
      <c r="T175" t="s">
        <v>1972</v>
      </c>
      <c r="U175" t="s">
        <v>4038</v>
      </c>
      <c r="V175" s="49" t="s">
        <v>15480</v>
      </c>
      <c r="X175">
        <v>0</v>
      </c>
    </row>
    <row r="176" spans="1:24" ht="22.05" customHeight="1" x14ac:dyDescent="0.45">
      <c r="B176" s="19">
        <v>275.22000000000003</v>
      </c>
      <c r="C176" s="19">
        <v>275.32080000000002</v>
      </c>
      <c r="D176" s="19">
        <v>43.423256170000002</v>
      </c>
      <c r="E176" s="19">
        <v>52.906421450000003</v>
      </c>
      <c r="F176" s="19">
        <v>222.67</v>
      </c>
      <c r="K176" t="s">
        <v>15349</v>
      </c>
      <c r="L176" t="s">
        <v>15350</v>
      </c>
      <c r="N176" t="s">
        <v>4313</v>
      </c>
      <c r="O176">
        <v>114</v>
      </c>
      <c r="P176">
        <v>8</v>
      </c>
      <c r="Q176">
        <v>275.22000000000003</v>
      </c>
      <c r="R176" t="e">
        <v>#REF!</v>
      </c>
      <c r="S176">
        <v>3496</v>
      </c>
      <c r="T176" t="s">
        <v>1972</v>
      </c>
      <c r="U176" t="s">
        <v>4038</v>
      </c>
      <c r="V176" s="49" t="s">
        <v>15481</v>
      </c>
      <c r="X176">
        <v>1</v>
      </c>
    </row>
    <row r="177" spans="1:24" ht="22.05" customHeight="1" x14ac:dyDescent="0.45">
      <c r="A177" s="10">
        <v>3498</v>
      </c>
      <c r="B177" s="19">
        <v>0</v>
      </c>
      <c r="C177" s="19">
        <v>0</v>
      </c>
      <c r="D177" s="19">
        <v>43.423850440000002</v>
      </c>
      <c r="E177" s="19">
        <v>52.908577729999998</v>
      </c>
      <c r="F177" s="19">
        <v>225.99</v>
      </c>
      <c r="G177" s="20">
        <v>998</v>
      </c>
      <c r="H177" s="20">
        <v>8</v>
      </c>
      <c r="I177" s="21">
        <v>0.2</v>
      </c>
      <c r="K177" t="s">
        <v>15482</v>
      </c>
      <c r="L177" t="s">
        <v>15483</v>
      </c>
      <c r="N177" t="s">
        <v>4313</v>
      </c>
      <c r="O177">
        <v>1014</v>
      </c>
      <c r="P177">
        <v>8</v>
      </c>
      <c r="Q177">
        <v>0</v>
      </c>
      <c r="R177">
        <v>3498</v>
      </c>
      <c r="S177">
        <v>3498</v>
      </c>
      <c r="T177" t="s">
        <v>1973</v>
      </c>
      <c r="U177" t="s">
        <v>4038</v>
      </c>
      <c r="V177" s="49" t="s">
        <v>15484</v>
      </c>
      <c r="X177">
        <v>0</v>
      </c>
    </row>
    <row r="178" spans="1:24" ht="22.05" customHeight="1" x14ac:dyDescent="0.45">
      <c r="B178" s="19">
        <v>4.8499999999999996</v>
      </c>
      <c r="C178" s="19">
        <v>5.6032140000000004</v>
      </c>
      <c r="D178" s="19">
        <v>43.423893030000002</v>
      </c>
      <c r="E178" s="19">
        <v>52.908591080000001</v>
      </c>
      <c r="F178" s="19">
        <v>223.19</v>
      </c>
      <c r="K178" t="s">
        <v>15485</v>
      </c>
      <c r="L178" t="s">
        <v>15486</v>
      </c>
      <c r="N178" t="s">
        <v>4313</v>
      </c>
      <c r="O178">
        <v>1014</v>
      </c>
      <c r="P178">
        <v>8</v>
      </c>
      <c r="Q178">
        <v>4.8499999999999996</v>
      </c>
      <c r="R178" t="e">
        <v>#REF!</v>
      </c>
      <c r="S178">
        <v>3498</v>
      </c>
      <c r="T178" t="s">
        <v>1973</v>
      </c>
      <c r="U178" t="s">
        <v>4038</v>
      </c>
      <c r="V178" s="49" t="s">
        <v>15487</v>
      </c>
      <c r="X178">
        <v>0</v>
      </c>
    </row>
    <row r="179" spans="1:24" ht="22.05" customHeight="1" x14ac:dyDescent="0.45">
      <c r="B179" s="19">
        <v>25.97</v>
      </c>
      <c r="C179" s="19">
        <v>26.72541</v>
      </c>
      <c r="D179" s="19">
        <v>43.424020089999999</v>
      </c>
      <c r="E179" s="19">
        <v>52.908397110000003</v>
      </c>
      <c r="F179" s="19">
        <v>223.59</v>
      </c>
      <c r="K179" t="s">
        <v>15488</v>
      </c>
      <c r="L179" t="s">
        <v>15489</v>
      </c>
      <c r="N179" t="s">
        <v>4313</v>
      </c>
      <c r="O179">
        <v>1014</v>
      </c>
      <c r="P179">
        <v>8</v>
      </c>
      <c r="Q179">
        <v>25.97</v>
      </c>
      <c r="R179" t="e">
        <v>#REF!</v>
      </c>
      <c r="S179">
        <v>3498</v>
      </c>
      <c r="T179" t="s">
        <v>1973</v>
      </c>
      <c r="U179" t="s">
        <v>4038</v>
      </c>
      <c r="V179" s="49" t="s">
        <v>15490</v>
      </c>
      <c r="X179">
        <v>0</v>
      </c>
    </row>
    <row r="180" spans="1:24" ht="22.05" customHeight="1" x14ac:dyDescent="0.45">
      <c r="B180" s="19">
        <v>48.1</v>
      </c>
      <c r="C180" s="19">
        <v>48.866570000000003</v>
      </c>
      <c r="D180" s="19">
        <v>43.423945719999999</v>
      </c>
      <c r="E180" s="19">
        <v>52.90814366</v>
      </c>
      <c r="F180" s="19">
        <v>222.72</v>
      </c>
      <c r="K180" t="s">
        <v>15491</v>
      </c>
      <c r="L180" t="s">
        <v>15492</v>
      </c>
      <c r="N180" t="s">
        <v>4313</v>
      </c>
      <c r="O180">
        <v>1014</v>
      </c>
      <c r="P180">
        <v>8</v>
      </c>
      <c r="Q180">
        <v>48.1</v>
      </c>
      <c r="R180" t="e">
        <v>#REF!</v>
      </c>
      <c r="S180">
        <v>3498</v>
      </c>
      <c r="T180" t="s">
        <v>1973</v>
      </c>
      <c r="U180" t="s">
        <v>4038</v>
      </c>
      <c r="V180" s="49" t="s">
        <v>15493</v>
      </c>
      <c r="X180">
        <v>0</v>
      </c>
    </row>
    <row r="181" spans="1:24" ht="22.05" customHeight="1" x14ac:dyDescent="0.45">
      <c r="B181" s="19">
        <v>84.86</v>
      </c>
      <c r="C181" s="19">
        <v>85.670050000000003</v>
      </c>
      <c r="D181" s="19">
        <v>43.423826439999999</v>
      </c>
      <c r="E181" s="19">
        <v>52.90772012</v>
      </c>
      <c r="F181" s="19">
        <v>224.32</v>
      </c>
      <c r="K181" t="s">
        <v>15494</v>
      </c>
      <c r="L181" t="s">
        <v>15495</v>
      </c>
      <c r="N181" t="s">
        <v>4313</v>
      </c>
      <c r="O181">
        <v>1014</v>
      </c>
      <c r="P181">
        <v>8</v>
      </c>
      <c r="Q181">
        <v>84.86</v>
      </c>
      <c r="R181" t="e">
        <v>#REF!</v>
      </c>
      <c r="S181">
        <v>3498</v>
      </c>
      <c r="T181" t="s">
        <v>1973</v>
      </c>
      <c r="U181" t="s">
        <v>4038</v>
      </c>
      <c r="V181" s="49" t="s">
        <v>15496</v>
      </c>
      <c r="X181">
        <v>0</v>
      </c>
    </row>
    <row r="182" spans="1:24" ht="22.05" customHeight="1" x14ac:dyDescent="0.45">
      <c r="B182" s="19">
        <v>91.44</v>
      </c>
      <c r="C182" s="19">
        <v>92.293930000000003</v>
      </c>
      <c r="D182" s="19">
        <v>43.423796930000002</v>
      </c>
      <c r="E182" s="19">
        <v>52.907649739999997</v>
      </c>
      <c r="F182" s="19">
        <v>223.52</v>
      </c>
      <c r="K182" t="s">
        <v>15497</v>
      </c>
      <c r="L182" t="s">
        <v>15498</v>
      </c>
      <c r="N182" t="s">
        <v>4313</v>
      </c>
      <c r="O182">
        <v>1014</v>
      </c>
      <c r="P182">
        <v>8</v>
      </c>
      <c r="Q182">
        <v>91.44</v>
      </c>
      <c r="R182" t="e">
        <v>#REF!</v>
      </c>
      <c r="S182">
        <v>3498</v>
      </c>
      <c r="T182" t="s">
        <v>1973</v>
      </c>
      <c r="U182" t="s">
        <v>4038</v>
      </c>
      <c r="V182" s="49" t="s">
        <v>15499</v>
      </c>
      <c r="X182">
        <v>0</v>
      </c>
    </row>
    <row r="183" spans="1:24" ht="22.05" customHeight="1" x14ac:dyDescent="0.45">
      <c r="B183" s="19">
        <v>117.44</v>
      </c>
      <c r="C183" s="19">
        <v>118.30880000000001</v>
      </c>
      <c r="D183" s="19">
        <v>43.423680210000001</v>
      </c>
      <c r="E183" s="19">
        <v>52.907371410000003</v>
      </c>
      <c r="F183" s="19">
        <v>222.72</v>
      </c>
      <c r="K183" t="s">
        <v>15500</v>
      </c>
      <c r="L183" t="s">
        <v>15501</v>
      </c>
      <c r="N183" t="s">
        <v>4313</v>
      </c>
      <c r="O183">
        <v>1014</v>
      </c>
      <c r="P183">
        <v>8</v>
      </c>
      <c r="Q183">
        <v>117.44</v>
      </c>
      <c r="R183" t="e">
        <v>#REF!</v>
      </c>
      <c r="S183">
        <v>3498</v>
      </c>
      <c r="T183" t="s">
        <v>1973</v>
      </c>
      <c r="U183" t="s">
        <v>4038</v>
      </c>
      <c r="V183" s="49" t="s">
        <v>15502</v>
      </c>
      <c r="X183">
        <v>0</v>
      </c>
    </row>
    <row r="184" spans="1:24" ht="22.05" customHeight="1" x14ac:dyDescent="0.45">
      <c r="B184" s="19">
        <v>169.83</v>
      </c>
      <c r="C184" s="19">
        <v>170.69470000000001</v>
      </c>
      <c r="D184" s="19">
        <v>43.423423100000001</v>
      </c>
      <c r="E184" s="19">
        <v>52.906829190000003</v>
      </c>
      <c r="F184" s="19">
        <v>223.32</v>
      </c>
      <c r="K184" t="s">
        <v>15503</v>
      </c>
      <c r="L184" t="s">
        <v>15504</v>
      </c>
      <c r="N184" t="s">
        <v>4313</v>
      </c>
      <c r="O184">
        <v>1014</v>
      </c>
      <c r="P184">
        <v>8</v>
      </c>
      <c r="Q184">
        <v>169.83</v>
      </c>
      <c r="R184" t="e">
        <v>#REF!</v>
      </c>
      <c r="S184">
        <v>3498</v>
      </c>
      <c r="T184" t="s">
        <v>1973</v>
      </c>
      <c r="U184" t="s">
        <v>4038</v>
      </c>
      <c r="V184" s="49" t="s">
        <v>15505</v>
      </c>
      <c r="X184">
        <v>0</v>
      </c>
    </row>
    <row r="185" spans="1:24" ht="22.05" customHeight="1" x14ac:dyDescent="0.45">
      <c r="B185" s="19">
        <v>182.88</v>
      </c>
      <c r="C185" s="19">
        <v>183.75579999999999</v>
      </c>
      <c r="D185" s="19">
        <v>43.423355839999999</v>
      </c>
      <c r="E185" s="19">
        <v>52.906697010000002</v>
      </c>
      <c r="F185" s="19">
        <v>222.92</v>
      </c>
      <c r="K185" t="s">
        <v>15506</v>
      </c>
      <c r="L185" t="s">
        <v>15507</v>
      </c>
      <c r="N185" t="s">
        <v>4313</v>
      </c>
      <c r="O185">
        <v>1014</v>
      </c>
      <c r="P185">
        <v>8</v>
      </c>
      <c r="Q185">
        <v>182.88</v>
      </c>
      <c r="R185" t="e">
        <v>#REF!</v>
      </c>
      <c r="S185">
        <v>3498</v>
      </c>
      <c r="T185" t="s">
        <v>1973</v>
      </c>
      <c r="U185" t="s">
        <v>4038</v>
      </c>
      <c r="V185" s="49" t="s">
        <v>15508</v>
      </c>
      <c r="X185">
        <v>0</v>
      </c>
    </row>
    <row r="186" spans="1:24" ht="22.05" customHeight="1" x14ac:dyDescent="0.45">
      <c r="B186" s="19">
        <v>206.09</v>
      </c>
      <c r="C186" s="19">
        <v>206.97059999999999</v>
      </c>
      <c r="D186" s="19">
        <v>43.42323622</v>
      </c>
      <c r="E186" s="19">
        <v>52.906461970000002</v>
      </c>
      <c r="F186" s="19">
        <v>222.67</v>
      </c>
      <c r="K186" t="s">
        <v>15509</v>
      </c>
      <c r="L186" t="s">
        <v>15510</v>
      </c>
      <c r="N186" t="s">
        <v>4313</v>
      </c>
      <c r="O186">
        <v>1014</v>
      </c>
      <c r="P186">
        <v>8</v>
      </c>
      <c r="Q186">
        <v>206.09</v>
      </c>
      <c r="R186" t="e">
        <v>#REF!</v>
      </c>
      <c r="S186">
        <v>3498</v>
      </c>
      <c r="T186" t="s">
        <v>1973</v>
      </c>
      <c r="U186" t="s">
        <v>4038</v>
      </c>
      <c r="V186" s="49" t="s">
        <v>15511</v>
      </c>
      <c r="X186">
        <v>0</v>
      </c>
    </row>
    <row r="187" spans="1:24" ht="22.05" customHeight="1" x14ac:dyDescent="0.45">
      <c r="B187" s="19">
        <v>210.05</v>
      </c>
      <c r="C187" s="19">
        <v>210.93020000000001</v>
      </c>
      <c r="D187" s="19">
        <v>43.423256170000002</v>
      </c>
      <c r="E187" s="19">
        <v>52.906421450000003</v>
      </c>
      <c r="F187" s="19">
        <v>222.67</v>
      </c>
      <c r="K187" t="s">
        <v>15349</v>
      </c>
      <c r="L187" t="s">
        <v>15350</v>
      </c>
      <c r="N187" t="s">
        <v>4313</v>
      </c>
      <c r="O187">
        <v>1014</v>
      </c>
      <c r="P187">
        <v>8</v>
      </c>
      <c r="Q187">
        <v>210.05</v>
      </c>
      <c r="R187" t="e">
        <v>#REF!</v>
      </c>
      <c r="S187">
        <v>3498</v>
      </c>
      <c r="T187" t="s">
        <v>1973</v>
      </c>
      <c r="U187" t="s">
        <v>4038</v>
      </c>
      <c r="V187" s="49" t="s">
        <v>15512</v>
      </c>
      <c r="X187">
        <v>1</v>
      </c>
    </row>
    <row r="188" spans="1:24" ht="22.05" customHeight="1" x14ac:dyDescent="0.45">
      <c r="A188" s="10">
        <v>3501</v>
      </c>
      <c r="B188" s="19">
        <v>0</v>
      </c>
      <c r="C188" s="19">
        <v>0</v>
      </c>
      <c r="D188" s="19">
        <v>43.427986249999996</v>
      </c>
      <c r="E188" s="19">
        <v>52.904569559999999</v>
      </c>
      <c r="F188" s="19">
        <v>217.13</v>
      </c>
      <c r="G188" s="20">
        <v>98</v>
      </c>
      <c r="H188" s="20">
        <v>8</v>
      </c>
      <c r="I188" s="21">
        <v>0.2</v>
      </c>
      <c r="K188" t="s">
        <v>15513</v>
      </c>
      <c r="L188" t="s">
        <v>15514</v>
      </c>
      <c r="N188" t="s">
        <v>4313</v>
      </c>
      <c r="O188">
        <v>114</v>
      </c>
      <c r="P188">
        <v>8</v>
      </c>
      <c r="Q188">
        <v>0</v>
      </c>
      <c r="R188">
        <v>3501</v>
      </c>
      <c r="S188">
        <v>3501</v>
      </c>
      <c r="T188" t="s">
        <v>1974</v>
      </c>
      <c r="U188" t="s">
        <v>3996</v>
      </c>
      <c r="V188" s="49" t="s">
        <v>15515</v>
      </c>
      <c r="X188">
        <v>0</v>
      </c>
    </row>
    <row r="189" spans="1:24" ht="22.05" customHeight="1" x14ac:dyDescent="0.45">
      <c r="B189" s="19">
        <v>4.1900000000000004</v>
      </c>
      <c r="C189" s="19">
        <v>4.1906379999999999</v>
      </c>
      <c r="D189" s="19">
        <v>43.42802356</v>
      </c>
      <c r="E189" s="19">
        <v>52.904577150000001</v>
      </c>
      <c r="F189" s="19">
        <v>217.13</v>
      </c>
      <c r="K189" t="s">
        <v>15516</v>
      </c>
      <c r="L189" t="s">
        <v>15517</v>
      </c>
      <c r="N189" t="s">
        <v>4313</v>
      </c>
      <c r="O189">
        <v>114</v>
      </c>
      <c r="P189">
        <v>8</v>
      </c>
      <c r="Q189">
        <v>4.1900000000000004</v>
      </c>
      <c r="R189" t="e">
        <v>#REF!</v>
      </c>
      <c r="S189">
        <v>3501</v>
      </c>
      <c r="T189" t="s">
        <v>1974</v>
      </c>
      <c r="U189" t="s">
        <v>3996</v>
      </c>
      <c r="V189" s="49" t="s">
        <v>15518</v>
      </c>
      <c r="X189">
        <v>0</v>
      </c>
    </row>
    <row r="190" spans="1:24" ht="22.05" customHeight="1" x14ac:dyDescent="0.45">
      <c r="B190" s="19">
        <v>19.420000000000002</v>
      </c>
      <c r="C190" s="19">
        <v>19.428509999999999</v>
      </c>
      <c r="D190" s="19">
        <v>43.428159239999999</v>
      </c>
      <c r="E190" s="19">
        <v>52.904550639999997</v>
      </c>
      <c r="F190" s="19">
        <v>217.73</v>
      </c>
      <c r="K190" t="s">
        <v>15519</v>
      </c>
      <c r="L190" t="s">
        <v>15520</v>
      </c>
      <c r="N190" t="s">
        <v>4313</v>
      </c>
      <c r="O190">
        <v>114</v>
      </c>
      <c r="P190">
        <v>8</v>
      </c>
      <c r="Q190">
        <v>19.420000000000002</v>
      </c>
      <c r="R190" t="e">
        <v>#REF!</v>
      </c>
      <c r="S190">
        <v>3501</v>
      </c>
      <c r="T190" t="s">
        <v>1974</v>
      </c>
      <c r="U190" t="s">
        <v>3996</v>
      </c>
      <c r="V190" s="49" t="s">
        <v>15521</v>
      </c>
      <c r="X190">
        <v>0</v>
      </c>
    </row>
    <row r="191" spans="1:24" ht="22.05" customHeight="1" x14ac:dyDescent="0.45">
      <c r="B191" s="19">
        <v>75.86</v>
      </c>
      <c r="C191" s="19">
        <v>76.06071</v>
      </c>
      <c r="D191" s="19">
        <v>43.428406629999998</v>
      </c>
      <c r="E191" s="19">
        <v>52.903941779999997</v>
      </c>
      <c r="F191" s="19">
        <v>222.33</v>
      </c>
      <c r="K191" t="s">
        <v>15522</v>
      </c>
      <c r="L191" t="s">
        <v>15523</v>
      </c>
      <c r="N191" t="s">
        <v>4313</v>
      </c>
      <c r="O191">
        <v>114</v>
      </c>
      <c r="P191">
        <v>8</v>
      </c>
      <c r="Q191">
        <v>75.86</v>
      </c>
      <c r="R191" t="e">
        <v>#REF!</v>
      </c>
      <c r="S191">
        <v>3501</v>
      </c>
      <c r="T191" t="s">
        <v>1974</v>
      </c>
      <c r="U191" t="s">
        <v>3996</v>
      </c>
      <c r="V191" s="49" t="s">
        <v>15524</v>
      </c>
      <c r="X191">
        <v>0</v>
      </c>
    </row>
    <row r="192" spans="1:24" ht="22.05" customHeight="1" x14ac:dyDescent="0.45">
      <c r="B192" s="19">
        <v>78.569999999999993</v>
      </c>
      <c r="C192" s="19">
        <v>78.772859999999994</v>
      </c>
      <c r="D192" s="19">
        <v>43.428422910000002</v>
      </c>
      <c r="E192" s="19">
        <v>52.90391683</v>
      </c>
      <c r="F192" s="19">
        <v>222.33</v>
      </c>
      <c r="K192" t="s">
        <v>15211</v>
      </c>
      <c r="L192" t="s">
        <v>15212</v>
      </c>
      <c r="N192" t="s">
        <v>4313</v>
      </c>
      <c r="O192">
        <v>114</v>
      </c>
      <c r="P192">
        <v>8</v>
      </c>
      <c r="Q192">
        <v>78.569999999999993</v>
      </c>
      <c r="R192" t="e">
        <v>#REF!</v>
      </c>
      <c r="S192">
        <v>3501</v>
      </c>
      <c r="T192" t="s">
        <v>1974</v>
      </c>
      <c r="U192" t="s">
        <v>3996</v>
      </c>
      <c r="V192" s="49" t="s">
        <v>15525</v>
      </c>
      <c r="X192">
        <v>1</v>
      </c>
    </row>
    <row r="193" spans="1:24" ht="22.05" customHeight="1" x14ac:dyDescent="0.45">
      <c r="A193" s="10">
        <v>3529</v>
      </c>
      <c r="B193" s="19">
        <v>0</v>
      </c>
      <c r="C193" s="19">
        <v>0</v>
      </c>
      <c r="D193" s="19">
        <v>43.424212300000001</v>
      </c>
      <c r="E193" s="19">
        <v>52.909047970000003</v>
      </c>
      <c r="F193" s="19">
        <v>223.15</v>
      </c>
      <c r="G193" s="20">
        <v>98</v>
      </c>
      <c r="H193" s="20">
        <v>8</v>
      </c>
      <c r="I193" s="21">
        <v>0.2</v>
      </c>
      <c r="K193" t="s">
        <v>15526</v>
      </c>
      <c r="L193" t="s">
        <v>15527</v>
      </c>
      <c r="N193" t="s">
        <v>4313</v>
      </c>
      <c r="O193">
        <v>114</v>
      </c>
      <c r="P193">
        <v>8</v>
      </c>
      <c r="Q193">
        <v>0</v>
      </c>
      <c r="R193">
        <v>3529</v>
      </c>
      <c r="S193">
        <v>3529</v>
      </c>
      <c r="T193" t="s">
        <v>1980</v>
      </c>
      <c r="U193" t="s">
        <v>4038</v>
      </c>
      <c r="V193" s="49" t="s">
        <v>15528</v>
      </c>
      <c r="X193">
        <v>0</v>
      </c>
    </row>
    <row r="194" spans="1:24" ht="22.05" customHeight="1" x14ac:dyDescent="0.45">
      <c r="B194" s="19">
        <v>78.81</v>
      </c>
      <c r="C194" s="19">
        <v>78.811660000000003</v>
      </c>
      <c r="D194" s="19">
        <v>43.423737189999997</v>
      </c>
      <c r="E194" s="19">
        <v>52.909770680000001</v>
      </c>
      <c r="F194" s="19">
        <v>223.39</v>
      </c>
      <c r="K194" t="s">
        <v>15529</v>
      </c>
      <c r="L194" t="s">
        <v>15530</v>
      </c>
      <c r="N194" t="s">
        <v>4313</v>
      </c>
      <c r="O194">
        <v>114</v>
      </c>
      <c r="P194">
        <v>8</v>
      </c>
      <c r="Q194">
        <v>78.81</v>
      </c>
      <c r="R194" t="e">
        <v>#REF!</v>
      </c>
      <c r="S194">
        <v>3529</v>
      </c>
      <c r="T194" t="s">
        <v>1980</v>
      </c>
      <c r="U194" t="s">
        <v>4038</v>
      </c>
      <c r="V194" s="49" t="s">
        <v>15531</v>
      </c>
      <c r="X194">
        <v>1</v>
      </c>
    </row>
    <row r="195" spans="1:24" ht="22.05" customHeight="1" x14ac:dyDescent="0.45">
      <c r="A195" s="10" t="s">
        <v>4263</v>
      </c>
      <c r="B195" s="19">
        <v>0</v>
      </c>
      <c r="C195" s="19">
        <v>0</v>
      </c>
      <c r="D195" s="19">
        <v>43.423737189999997</v>
      </c>
      <c r="E195" s="19">
        <v>52.909770680000001</v>
      </c>
      <c r="F195" s="19">
        <v>223.39</v>
      </c>
      <c r="G195" s="20">
        <v>98</v>
      </c>
      <c r="H195" s="20">
        <v>8</v>
      </c>
      <c r="I195" s="21">
        <v>0.2</v>
      </c>
      <c r="K195" t="s">
        <v>15532</v>
      </c>
      <c r="L195" t="s">
        <v>15533</v>
      </c>
      <c r="N195" t="s">
        <v>4313</v>
      </c>
      <c r="O195">
        <v>114</v>
      </c>
      <c r="P195">
        <v>8</v>
      </c>
      <c r="Q195">
        <v>0</v>
      </c>
      <c r="R195" t="s">
        <v>4263</v>
      </c>
      <c r="S195" t="s">
        <v>4263</v>
      </c>
      <c r="T195" t="s">
        <v>15534</v>
      </c>
      <c r="U195" t="e">
        <v>#N/A</v>
      </c>
      <c r="V195" s="49" t="s">
        <v>15535</v>
      </c>
      <c r="X195">
        <v>0</v>
      </c>
    </row>
    <row r="196" spans="1:24" ht="22.05" customHeight="1" x14ac:dyDescent="0.45">
      <c r="B196" s="19">
        <v>91.44</v>
      </c>
      <c r="C196" s="19">
        <v>91.536410000000004</v>
      </c>
      <c r="D196" s="19">
        <v>43.42292243</v>
      </c>
      <c r="E196" s="19">
        <v>52.909610999999998</v>
      </c>
      <c r="F196" s="19">
        <v>227.59</v>
      </c>
      <c r="K196" t="s">
        <v>15536</v>
      </c>
      <c r="L196" t="s">
        <v>15537</v>
      </c>
      <c r="N196" t="s">
        <v>4313</v>
      </c>
      <c r="O196">
        <v>114</v>
      </c>
      <c r="P196">
        <v>8</v>
      </c>
      <c r="Q196">
        <v>91.44</v>
      </c>
      <c r="R196" t="e">
        <v>#REF!</v>
      </c>
      <c r="S196" t="s">
        <v>4263</v>
      </c>
      <c r="T196" t="s">
        <v>15534</v>
      </c>
      <c r="U196" t="e">
        <v>#N/A</v>
      </c>
      <c r="V196" s="49" t="s">
        <v>15538</v>
      </c>
      <c r="X196">
        <v>0</v>
      </c>
    </row>
    <row r="197" spans="1:24" ht="22.05" customHeight="1" x14ac:dyDescent="0.45">
      <c r="B197" s="19">
        <v>182.88</v>
      </c>
      <c r="C197" s="19">
        <v>182.9787</v>
      </c>
      <c r="D197" s="19">
        <v>43.422107660000002</v>
      </c>
      <c r="E197" s="19">
        <v>52.909451330000003</v>
      </c>
      <c r="F197" s="19">
        <v>228.24</v>
      </c>
      <c r="K197" t="s">
        <v>15539</v>
      </c>
      <c r="L197" t="s">
        <v>15540</v>
      </c>
      <c r="N197" t="s">
        <v>4313</v>
      </c>
      <c r="O197">
        <v>114</v>
      </c>
      <c r="P197">
        <v>8</v>
      </c>
      <c r="Q197">
        <v>182.88</v>
      </c>
      <c r="R197" t="e">
        <v>#REF!</v>
      </c>
      <c r="S197" t="s">
        <v>4263</v>
      </c>
      <c r="T197" t="s">
        <v>15534</v>
      </c>
      <c r="U197" t="e">
        <v>#N/A</v>
      </c>
      <c r="V197" s="49" t="s">
        <v>15541</v>
      </c>
      <c r="X197">
        <v>0</v>
      </c>
    </row>
    <row r="198" spans="1:24" ht="22.05" customHeight="1" x14ac:dyDescent="0.45">
      <c r="B198" s="19">
        <v>274.32</v>
      </c>
      <c r="C198" s="19">
        <v>274.47469999999998</v>
      </c>
      <c r="D198" s="19">
        <v>43.421292899999997</v>
      </c>
      <c r="E198" s="19">
        <v>52.909291660000001</v>
      </c>
      <c r="F198" s="19">
        <v>225.04</v>
      </c>
      <c r="K198" t="s">
        <v>15542</v>
      </c>
      <c r="L198" t="s">
        <v>15543</v>
      </c>
      <c r="N198" t="s">
        <v>4313</v>
      </c>
      <c r="O198">
        <v>114</v>
      </c>
      <c r="P198">
        <v>8</v>
      </c>
      <c r="Q198">
        <v>274.32</v>
      </c>
      <c r="R198" t="e">
        <v>#REF!</v>
      </c>
      <c r="S198" t="s">
        <v>4263</v>
      </c>
      <c r="T198" t="s">
        <v>15534</v>
      </c>
      <c r="U198" t="e">
        <v>#N/A</v>
      </c>
      <c r="V198" s="49" t="s">
        <v>15544</v>
      </c>
      <c r="X198">
        <v>0</v>
      </c>
    </row>
    <row r="199" spans="1:24" ht="22.05" customHeight="1" x14ac:dyDescent="0.45">
      <c r="B199" s="19">
        <v>330.98</v>
      </c>
      <c r="C199" s="19">
        <v>331.13760000000002</v>
      </c>
      <c r="D199" s="19">
        <v>43.42078806</v>
      </c>
      <c r="E199" s="19">
        <v>52.909192730000001</v>
      </c>
      <c r="F199" s="19">
        <v>225.84</v>
      </c>
      <c r="K199" t="s">
        <v>15017</v>
      </c>
      <c r="L199" t="s">
        <v>15018</v>
      </c>
      <c r="N199" t="s">
        <v>4313</v>
      </c>
      <c r="O199">
        <v>114</v>
      </c>
      <c r="P199">
        <v>8</v>
      </c>
      <c r="Q199">
        <v>330.98</v>
      </c>
      <c r="R199" t="e">
        <v>#REF!</v>
      </c>
      <c r="S199" t="s">
        <v>4263</v>
      </c>
      <c r="T199" t="s">
        <v>15534</v>
      </c>
      <c r="U199" t="e">
        <v>#N/A</v>
      </c>
      <c r="V199" s="49" t="s">
        <v>15545</v>
      </c>
      <c r="X199">
        <v>1</v>
      </c>
    </row>
    <row r="200" spans="1:24" ht="22.05" customHeight="1" x14ac:dyDescent="0.45">
      <c r="A200" s="10">
        <v>3534</v>
      </c>
      <c r="B200" s="19">
        <v>0</v>
      </c>
      <c r="C200" s="19">
        <v>0</v>
      </c>
      <c r="D200" s="19">
        <v>43.426086069999997</v>
      </c>
      <c r="E200" s="19">
        <v>52.901314149999997</v>
      </c>
      <c r="F200" s="19">
        <v>219.83</v>
      </c>
      <c r="G200" s="20">
        <v>98</v>
      </c>
      <c r="H200" s="20">
        <v>8</v>
      </c>
      <c r="I200" s="21">
        <v>0.2</v>
      </c>
      <c r="K200" t="s">
        <v>15546</v>
      </c>
      <c r="L200" t="s">
        <v>15547</v>
      </c>
      <c r="N200" t="s">
        <v>4313</v>
      </c>
      <c r="O200">
        <v>114</v>
      </c>
      <c r="P200">
        <v>8</v>
      </c>
      <c r="Q200">
        <v>0</v>
      </c>
      <c r="R200">
        <v>3534</v>
      </c>
      <c r="S200">
        <v>3534</v>
      </c>
      <c r="T200" t="s">
        <v>1981</v>
      </c>
      <c r="U200" t="s">
        <v>4024</v>
      </c>
      <c r="V200" s="49" t="s">
        <v>15548</v>
      </c>
      <c r="X200">
        <v>0</v>
      </c>
    </row>
    <row r="201" spans="1:24" ht="22.05" customHeight="1" x14ac:dyDescent="0.45">
      <c r="B201" s="19">
        <v>27.42</v>
      </c>
      <c r="C201" s="19">
        <v>27.4252</v>
      </c>
      <c r="D201" s="19">
        <v>43.425928200000001</v>
      </c>
      <c r="E201" s="19">
        <v>52.9010538</v>
      </c>
      <c r="F201" s="19">
        <v>220.08</v>
      </c>
      <c r="K201" t="s">
        <v>15549</v>
      </c>
      <c r="L201" t="s">
        <v>15550</v>
      </c>
      <c r="N201" t="s">
        <v>4313</v>
      </c>
      <c r="O201">
        <v>114</v>
      </c>
      <c r="P201">
        <v>8</v>
      </c>
      <c r="Q201">
        <v>27.42</v>
      </c>
      <c r="R201" t="e">
        <v>#REF!</v>
      </c>
      <c r="S201">
        <v>3534</v>
      </c>
      <c r="T201" t="s">
        <v>1981</v>
      </c>
      <c r="U201" t="s">
        <v>4024</v>
      </c>
      <c r="V201" s="49" t="s">
        <v>15551</v>
      </c>
      <c r="X201">
        <v>0</v>
      </c>
    </row>
    <row r="202" spans="1:24" ht="22.05" customHeight="1" x14ac:dyDescent="0.45">
      <c r="B202" s="19">
        <v>91.44</v>
      </c>
      <c r="C202" s="19">
        <v>91.441590000000005</v>
      </c>
      <c r="D202" s="19">
        <v>43.425556469999997</v>
      </c>
      <c r="E202" s="19">
        <v>52.900449770000002</v>
      </c>
      <c r="F202" s="19">
        <v>219.84</v>
      </c>
      <c r="K202" t="s">
        <v>15552</v>
      </c>
      <c r="L202" t="s">
        <v>15553</v>
      </c>
      <c r="N202" t="s">
        <v>4313</v>
      </c>
      <c r="O202">
        <v>114</v>
      </c>
      <c r="P202">
        <v>8</v>
      </c>
      <c r="Q202">
        <v>91.44</v>
      </c>
      <c r="R202" t="e">
        <v>#REF!</v>
      </c>
      <c r="S202">
        <v>3534</v>
      </c>
      <c r="T202" t="s">
        <v>1981</v>
      </c>
      <c r="U202" t="s">
        <v>4024</v>
      </c>
      <c r="V202" s="49" t="s">
        <v>15554</v>
      </c>
      <c r="X202">
        <v>0</v>
      </c>
    </row>
    <row r="203" spans="1:24" ht="22.05" customHeight="1" x14ac:dyDescent="0.45">
      <c r="B203" s="19">
        <v>144.12</v>
      </c>
      <c r="C203" s="19">
        <v>144.11859999999999</v>
      </c>
      <c r="D203" s="19">
        <v>43.425250579999997</v>
      </c>
      <c r="E203" s="19">
        <v>52.899952730000003</v>
      </c>
      <c r="F203" s="19">
        <v>220.04</v>
      </c>
      <c r="K203" t="s">
        <v>15555</v>
      </c>
      <c r="L203" t="s">
        <v>15556</v>
      </c>
      <c r="N203" t="s">
        <v>4313</v>
      </c>
      <c r="O203">
        <v>114</v>
      </c>
      <c r="P203">
        <v>8</v>
      </c>
      <c r="Q203">
        <v>144.12</v>
      </c>
      <c r="R203" t="e">
        <v>#REF!</v>
      </c>
      <c r="S203">
        <v>3534</v>
      </c>
      <c r="T203" t="s">
        <v>1981</v>
      </c>
      <c r="U203" t="s">
        <v>4024</v>
      </c>
      <c r="V203" s="49" t="s">
        <v>15557</v>
      </c>
      <c r="X203">
        <v>0</v>
      </c>
    </row>
    <row r="204" spans="1:24" ht="22.05" customHeight="1" x14ac:dyDescent="0.45">
      <c r="B204" s="19">
        <v>177.12</v>
      </c>
      <c r="C204" s="19">
        <v>177.12540000000001</v>
      </c>
      <c r="D204" s="19">
        <v>43.425073859999998</v>
      </c>
      <c r="E204" s="19">
        <v>52.89962517</v>
      </c>
      <c r="F204" s="19">
        <v>220.64</v>
      </c>
      <c r="K204" t="s">
        <v>15558</v>
      </c>
      <c r="L204" t="s">
        <v>15559</v>
      </c>
      <c r="N204" t="s">
        <v>4313</v>
      </c>
      <c r="O204">
        <v>114</v>
      </c>
      <c r="P204">
        <v>8</v>
      </c>
      <c r="Q204">
        <v>177.12</v>
      </c>
      <c r="R204" t="e">
        <v>#REF!</v>
      </c>
      <c r="S204">
        <v>3534</v>
      </c>
      <c r="T204" t="s">
        <v>1981</v>
      </c>
      <c r="U204" t="s">
        <v>4024</v>
      </c>
      <c r="V204" s="49" t="s">
        <v>15560</v>
      </c>
      <c r="X204">
        <v>0</v>
      </c>
    </row>
    <row r="205" spans="1:24" ht="22.05" customHeight="1" x14ac:dyDescent="0.45">
      <c r="B205" s="19">
        <v>182.88</v>
      </c>
      <c r="C205" s="19">
        <v>182.88740000000001</v>
      </c>
      <c r="D205" s="19">
        <v>43.425024000000001</v>
      </c>
      <c r="E205" s="19">
        <v>52.899605549999997</v>
      </c>
      <c r="F205" s="19">
        <v>220.64</v>
      </c>
      <c r="K205" t="s">
        <v>15561</v>
      </c>
      <c r="L205" t="s">
        <v>15562</v>
      </c>
      <c r="N205" t="s">
        <v>4313</v>
      </c>
      <c r="O205">
        <v>114</v>
      </c>
      <c r="P205">
        <v>8</v>
      </c>
      <c r="Q205">
        <v>182.88</v>
      </c>
      <c r="R205" t="e">
        <v>#REF!</v>
      </c>
      <c r="S205">
        <v>3534</v>
      </c>
      <c r="T205" t="s">
        <v>1981</v>
      </c>
      <c r="U205" t="s">
        <v>4024</v>
      </c>
      <c r="V205" s="49" t="s">
        <v>15563</v>
      </c>
      <c r="X205">
        <v>0</v>
      </c>
    </row>
    <row r="206" spans="1:24" ht="22.05" customHeight="1" x14ac:dyDescent="0.45">
      <c r="B206" s="19">
        <v>183.7</v>
      </c>
      <c r="C206" s="19">
        <v>183.70529999999999</v>
      </c>
      <c r="D206" s="19">
        <v>43.425016929999998</v>
      </c>
      <c r="E206" s="19">
        <v>52.899602770000001</v>
      </c>
      <c r="F206" s="19">
        <v>220.64</v>
      </c>
      <c r="K206" t="s">
        <v>15266</v>
      </c>
      <c r="L206" t="s">
        <v>15267</v>
      </c>
      <c r="N206" t="s">
        <v>4313</v>
      </c>
      <c r="O206">
        <v>114</v>
      </c>
      <c r="P206">
        <v>8</v>
      </c>
      <c r="Q206">
        <v>183.7</v>
      </c>
      <c r="R206" t="e">
        <v>#REF!</v>
      </c>
      <c r="S206">
        <v>3534</v>
      </c>
      <c r="T206" t="s">
        <v>1981</v>
      </c>
      <c r="U206" t="s">
        <v>4024</v>
      </c>
      <c r="V206" s="49" t="s">
        <v>15564</v>
      </c>
      <c r="X206">
        <v>1</v>
      </c>
    </row>
    <row r="207" spans="1:24" ht="22.05" customHeight="1" x14ac:dyDescent="0.45">
      <c r="A207" s="10">
        <v>3846</v>
      </c>
      <c r="B207" s="19">
        <v>0</v>
      </c>
      <c r="C207" s="19">
        <v>0</v>
      </c>
      <c r="D207" s="19">
        <v>43.426722580000003</v>
      </c>
      <c r="E207" s="19">
        <v>52.903932560000001</v>
      </c>
      <c r="F207" s="19">
        <v>218.31</v>
      </c>
      <c r="G207" s="20">
        <v>98</v>
      </c>
      <c r="H207" s="20">
        <v>8</v>
      </c>
      <c r="I207" s="21">
        <v>0.2</v>
      </c>
      <c r="K207" t="s">
        <v>15565</v>
      </c>
      <c r="L207" t="s">
        <v>15566</v>
      </c>
      <c r="N207" t="s">
        <v>4313</v>
      </c>
      <c r="O207">
        <v>114</v>
      </c>
      <c r="P207">
        <v>8</v>
      </c>
      <c r="Q207">
        <v>0</v>
      </c>
      <c r="R207">
        <v>3846</v>
      </c>
      <c r="S207">
        <v>3846</v>
      </c>
      <c r="T207" t="s">
        <v>2045</v>
      </c>
      <c r="U207" t="s">
        <v>3996</v>
      </c>
      <c r="V207" s="49" t="s">
        <v>15567</v>
      </c>
      <c r="X207">
        <v>0</v>
      </c>
    </row>
    <row r="208" spans="1:24" ht="22.05" customHeight="1" x14ac:dyDescent="0.45">
      <c r="B208" s="19">
        <v>18.989999999999998</v>
      </c>
      <c r="C208" s="19">
        <v>18.99465</v>
      </c>
      <c r="D208" s="19">
        <v>43.42689137</v>
      </c>
      <c r="E208" s="19">
        <v>52.903895550000001</v>
      </c>
      <c r="F208" s="19">
        <v>218.71</v>
      </c>
      <c r="K208" t="s">
        <v>15568</v>
      </c>
      <c r="L208" t="s">
        <v>15569</v>
      </c>
      <c r="N208" t="s">
        <v>4313</v>
      </c>
      <c r="O208">
        <v>114</v>
      </c>
      <c r="P208">
        <v>8</v>
      </c>
      <c r="Q208">
        <v>18.989999999999998</v>
      </c>
      <c r="R208" t="e">
        <v>#REF!</v>
      </c>
      <c r="S208">
        <v>3846</v>
      </c>
      <c r="T208" t="s">
        <v>2045</v>
      </c>
      <c r="U208" t="s">
        <v>3996</v>
      </c>
      <c r="V208" s="49" t="s">
        <v>15570</v>
      </c>
      <c r="X208">
        <v>0</v>
      </c>
    </row>
    <row r="209" spans="1:24" ht="22.05" customHeight="1" x14ac:dyDescent="0.45">
      <c r="B209" s="19">
        <v>29.02</v>
      </c>
      <c r="C209" s="19">
        <v>29.021049999999999</v>
      </c>
      <c r="D209" s="19">
        <v>43.426980559999997</v>
      </c>
      <c r="E209" s="19">
        <v>52.903876689999997</v>
      </c>
      <c r="F209" s="19">
        <v>218.71</v>
      </c>
      <c r="K209" t="s">
        <v>15571</v>
      </c>
      <c r="L209" t="s">
        <v>15572</v>
      </c>
      <c r="N209" t="s">
        <v>4313</v>
      </c>
      <c r="O209">
        <v>114</v>
      </c>
      <c r="P209">
        <v>8</v>
      </c>
      <c r="Q209">
        <v>29.02</v>
      </c>
      <c r="R209" t="e">
        <v>#REF!</v>
      </c>
      <c r="S209">
        <v>3846</v>
      </c>
      <c r="T209" t="s">
        <v>2045</v>
      </c>
      <c r="U209" t="s">
        <v>3996</v>
      </c>
      <c r="V209" s="49" t="s">
        <v>15573</v>
      </c>
      <c r="X209">
        <v>0</v>
      </c>
    </row>
    <row r="210" spans="1:24" ht="22.05" customHeight="1" x14ac:dyDescent="0.45">
      <c r="B210" s="19">
        <v>68.540000000000006</v>
      </c>
      <c r="C210" s="19">
        <v>68.554410000000004</v>
      </c>
      <c r="D210" s="19">
        <v>43.427336080000003</v>
      </c>
      <c r="E210" s="19">
        <v>52.903894710000003</v>
      </c>
      <c r="F210" s="19">
        <v>217.91</v>
      </c>
      <c r="K210" t="s">
        <v>15574</v>
      </c>
      <c r="L210" t="s">
        <v>15575</v>
      </c>
      <c r="N210" t="s">
        <v>4313</v>
      </c>
      <c r="O210">
        <v>114</v>
      </c>
      <c r="P210">
        <v>8</v>
      </c>
      <c r="Q210">
        <v>68.540000000000006</v>
      </c>
      <c r="R210" t="e">
        <v>#REF!</v>
      </c>
      <c r="S210">
        <v>3846</v>
      </c>
      <c r="T210" t="s">
        <v>2045</v>
      </c>
      <c r="U210" t="s">
        <v>3996</v>
      </c>
      <c r="V210" s="49" t="s">
        <v>15576</v>
      </c>
      <c r="X210">
        <v>0</v>
      </c>
    </row>
    <row r="211" spans="1:24" ht="22.05" customHeight="1" x14ac:dyDescent="0.45">
      <c r="B211" s="19">
        <v>91.44</v>
      </c>
      <c r="C211" s="19">
        <v>91.453180000000003</v>
      </c>
      <c r="D211" s="19">
        <v>43.427541849999997</v>
      </c>
      <c r="E211" s="19">
        <v>52.903910539999998</v>
      </c>
      <c r="F211" s="19">
        <v>217.71</v>
      </c>
      <c r="K211" t="s">
        <v>15577</v>
      </c>
      <c r="L211" t="s">
        <v>15578</v>
      </c>
      <c r="N211" t="s">
        <v>4313</v>
      </c>
      <c r="O211">
        <v>114</v>
      </c>
      <c r="P211">
        <v>8</v>
      </c>
      <c r="Q211">
        <v>91.44</v>
      </c>
      <c r="R211" t="e">
        <v>#REF!</v>
      </c>
      <c r="S211">
        <v>3846</v>
      </c>
      <c r="T211" t="s">
        <v>2045</v>
      </c>
      <c r="U211" t="s">
        <v>3996</v>
      </c>
      <c r="V211" s="49" t="s">
        <v>15579</v>
      </c>
      <c r="X211">
        <v>0</v>
      </c>
    </row>
    <row r="212" spans="1:24" ht="22.05" customHeight="1" x14ac:dyDescent="0.45">
      <c r="B212" s="19">
        <v>112.57</v>
      </c>
      <c r="C212" s="19">
        <v>112.6446</v>
      </c>
      <c r="D212" s="19">
        <v>43.427731739999999</v>
      </c>
      <c r="E212" s="19">
        <v>52.903925139999998</v>
      </c>
      <c r="F212" s="19">
        <v>219.33</v>
      </c>
      <c r="K212" t="s">
        <v>15580</v>
      </c>
      <c r="L212" t="s">
        <v>15581</v>
      </c>
      <c r="N212" t="s">
        <v>4313</v>
      </c>
      <c r="O212">
        <v>114</v>
      </c>
      <c r="P212">
        <v>8</v>
      </c>
      <c r="Q212">
        <v>112.57</v>
      </c>
      <c r="R212" t="e">
        <v>#REF!</v>
      </c>
      <c r="S212">
        <v>3846</v>
      </c>
      <c r="T212" t="s">
        <v>2045</v>
      </c>
      <c r="U212" t="s">
        <v>3996</v>
      </c>
      <c r="V212" s="49" t="s">
        <v>15582</v>
      </c>
      <c r="X212">
        <v>0</v>
      </c>
    </row>
    <row r="213" spans="1:24" ht="22.05" customHeight="1" x14ac:dyDescent="0.45">
      <c r="B213" s="19">
        <v>160.05000000000001</v>
      </c>
      <c r="C213" s="19">
        <v>160.14500000000001</v>
      </c>
      <c r="D213" s="19">
        <v>43.428158619999998</v>
      </c>
      <c r="E213" s="19">
        <v>52.9039541</v>
      </c>
      <c r="F213" s="19">
        <v>220.53</v>
      </c>
      <c r="K213" t="s">
        <v>15583</v>
      </c>
      <c r="L213" t="s">
        <v>15584</v>
      </c>
      <c r="N213" t="s">
        <v>4313</v>
      </c>
      <c r="O213">
        <v>114</v>
      </c>
      <c r="P213">
        <v>8</v>
      </c>
      <c r="Q213">
        <v>160.05000000000001</v>
      </c>
      <c r="R213" t="e">
        <v>#REF!</v>
      </c>
      <c r="S213">
        <v>3846</v>
      </c>
      <c r="T213" t="s">
        <v>2045</v>
      </c>
      <c r="U213" t="s">
        <v>3996</v>
      </c>
      <c r="V213" s="49" t="s">
        <v>15585</v>
      </c>
      <c r="X213">
        <v>0</v>
      </c>
    </row>
    <row r="214" spans="1:24" ht="22.05" customHeight="1" x14ac:dyDescent="0.45">
      <c r="B214" s="19">
        <v>182.88</v>
      </c>
      <c r="C214" s="19">
        <v>183.0412</v>
      </c>
      <c r="D214" s="19">
        <v>43.428363969999999</v>
      </c>
      <c r="E214" s="19">
        <v>52.903945180000001</v>
      </c>
      <c r="F214" s="19">
        <v>222.33</v>
      </c>
      <c r="K214" t="s">
        <v>15586</v>
      </c>
      <c r="L214" t="s">
        <v>15587</v>
      </c>
      <c r="N214" t="s">
        <v>4313</v>
      </c>
      <c r="O214">
        <v>114</v>
      </c>
      <c r="P214">
        <v>8</v>
      </c>
      <c r="Q214">
        <v>182.88</v>
      </c>
      <c r="R214" t="e">
        <v>#REF!</v>
      </c>
      <c r="S214">
        <v>3846</v>
      </c>
      <c r="T214" t="s">
        <v>2045</v>
      </c>
      <c r="U214" t="s">
        <v>3996</v>
      </c>
      <c r="V214" s="49" t="s">
        <v>15588</v>
      </c>
      <c r="X214">
        <v>0</v>
      </c>
    </row>
    <row r="215" spans="1:24" ht="22.05" customHeight="1" x14ac:dyDescent="0.45">
      <c r="B215" s="19">
        <v>188.28</v>
      </c>
      <c r="C215" s="19">
        <v>188.4443</v>
      </c>
      <c r="D215" s="19">
        <v>43.428412569999999</v>
      </c>
      <c r="E215" s="19">
        <v>52.903943069999997</v>
      </c>
      <c r="F215" s="19">
        <v>222.33</v>
      </c>
      <c r="K215" t="s">
        <v>15589</v>
      </c>
      <c r="L215" t="s">
        <v>15590</v>
      </c>
      <c r="N215" t="s">
        <v>4313</v>
      </c>
      <c r="O215">
        <v>114</v>
      </c>
      <c r="P215">
        <v>8</v>
      </c>
      <c r="Q215">
        <v>188.28</v>
      </c>
      <c r="R215" t="e">
        <v>#REF!</v>
      </c>
      <c r="S215">
        <v>3846</v>
      </c>
      <c r="T215" t="s">
        <v>2045</v>
      </c>
      <c r="U215" t="s">
        <v>3996</v>
      </c>
      <c r="V215" s="49" t="s">
        <v>15591</v>
      </c>
      <c r="X215">
        <v>0</v>
      </c>
    </row>
    <row r="216" spans="1:24" ht="22.05" customHeight="1" x14ac:dyDescent="0.45">
      <c r="B216" s="19">
        <v>190.7</v>
      </c>
      <c r="C216" s="19">
        <v>190.85980000000001</v>
      </c>
      <c r="D216" s="19">
        <v>43.428422910000002</v>
      </c>
      <c r="E216" s="19">
        <v>52.90391683</v>
      </c>
      <c r="F216" s="19">
        <v>222.33</v>
      </c>
      <c r="K216" t="s">
        <v>15211</v>
      </c>
      <c r="L216" t="s">
        <v>15212</v>
      </c>
      <c r="N216" t="s">
        <v>4313</v>
      </c>
      <c r="O216">
        <v>114</v>
      </c>
      <c r="P216">
        <v>8</v>
      </c>
      <c r="Q216">
        <v>190.7</v>
      </c>
      <c r="R216" t="e">
        <v>#REF!</v>
      </c>
      <c r="S216">
        <v>3846</v>
      </c>
      <c r="T216" t="s">
        <v>2045</v>
      </c>
      <c r="U216" t="s">
        <v>3996</v>
      </c>
      <c r="V216" s="49" t="s">
        <v>15592</v>
      </c>
      <c r="X216">
        <v>1</v>
      </c>
    </row>
    <row r="217" spans="1:24" ht="22.05" customHeight="1" x14ac:dyDescent="0.45">
      <c r="A217" s="10">
        <v>3908</v>
      </c>
      <c r="B217" s="19">
        <v>0</v>
      </c>
      <c r="C217" s="19">
        <v>0</v>
      </c>
      <c r="D217" s="19">
        <v>43.424983159999996</v>
      </c>
      <c r="E217" s="19">
        <v>52.898728720000001</v>
      </c>
      <c r="F217" s="19">
        <v>220.06</v>
      </c>
      <c r="G217" s="20">
        <v>98</v>
      </c>
      <c r="H217" s="20">
        <v>8</v>
      </c>
      <c r="I217" s="21">
        <v>0.2</v>
      </c>
      <c r="K217" t="s">
        <v>15593</v>
      </c>
      <c r="L217" t="s">
        <v>15594</v>
      </c>
      <c r="N217" t="s">
        <v>4313</v>
      </c>
      <c r="O217">
        <v>114</v>
      </c>
      <c r="P217">
        <v>8</v>
      </c>
      <c r="Q217">
        <v>0</v>
      </c>
      <c r="R217">
        <v>3908</v>
      </c>
      <c r="S217">
        <v>3908</v>
      </c>
      <c r="T217" t="s">
        <v>2061</v>
      </c>
      <c r="U217" t="s">
        <v>4024</v>
      </c>
      <c r="V217" s="49" t="s">
        <v>15595</v>
      </c>
      <c r="X217">
        <v>0</v>
      </c>
    </row>
    <row r="218" spans="1:24" ht="22.05" customHeight="1" x14ac:dyDescent="0.45">
      <c r="B218" s="19">
        <v>11.54</v>
      </c>
      <c r="C218" s="19">
        <v>11.53684</v>
      </c>
      <c r="D218" s="19">
        <v>43.424971499999998</v>
      </c>
      <c r="E218" s="19">
        <v>52.898870270000003</v>
      </c>
      <c r="F218" s="19">
        <v>219.86</v>
      </c>
      <c r="K218" t="s">
        <v>15596</v>
      </c>
      <c r="L218" t="s">
        <v>15597</v>
      </c>
      <c r="N218" t="s">
        <v>4313</v>
      </c>
      <c r="O218">
        <v>114</v>
      </c>
      <c r="P218">
        <v>8</v>
      </c>
      <c r="Q218">
        <v>11.54</v>
      </c>
      <c r="R218" t="e">
        <v>#REF!</v>
      </c>
      <c r="S218">
        <v>3908</v>
      </c>
      <c r="T218" t="s">
        <v>2061</v>
      </c>
      <c r="U218" t="s">
        <v>4024</v>
      </c>
      <c r="V218" s="49" t="s">
        <v>15598</v>
      </c>
      <c r="X218">
        <v>0</v>
      </c>
    </row>
    <row r="219" spans="1:24" ht="22.05" customHeight="1" x14ac:dyDescent="0.45">
      <c r="B219" s="19">
        <v>34.479999999999997</v>
      </c>
      <c r="C219" s="19">
        <v>34.482109999999999</v>
      </c>
      <c r="D219" s="19">
        <v>43.42494928</v>
      </c>
      <c r="E219" s="19">
        <v>52.899151969999998</v>
      </c>
      <c r="F219" s="19">
        <v>219.66</v>
      </c>
      <c r="K219" t="s">
        <v>15599</v>
      </c>
      <c r="L219" t="s">
        <v>15600</v>
      </c>
      <c r="N219" t="s">
        <v>4313</v>
      </c>
      <c r="O219">
        <v>114</v>
      </c>
      <c r="P219">
        <v>8</v>
      </c>
      <c r="Q219">
        <v>34.479999999999997</v>
      </c>
      <c r="R219" t="e">
        <v>#REF!</v>
      </c>
      <c r="S219">
        <v>3908</v>
      </c>
      <c r="T219" t="s">
        <v>2061</v>
      </c>
      <c r="U219" t="s">
        <v>4024</v>
      </c>
      <c r="V219" s="49" t="s">
        <v>15601</v>
      </c>
      <c r="X219">
        <v>0</v>
      </c>
    </row>
    <row r="220" spans="1:24" ht="22.05" customHeight="1" x14ac:dyDescent="0.45">
      <c r="B220" s="19">
        <v>67.510000000000005</v>
      </c>
      <c r="C220" s="19">
        <v>67.515379999999993</v>
      </c>
      <c r="D220" s="19">
        <v>43.424953080000002</v>
      </c>
      <c r="E220" s="19">
        <v>52.899559840000002</v>
      </c>
      <c r="F220" s="19">
        <v>220.04</v>
      </c>
      <c r="K220" t="s">
        <v>15602</v>
      </c>
      <c r="L220" t="s">
        <v>15603</v>
      </c>
      <c r="N220" t="s">
        <v>4313</v>
      </c>
      <c r="O220">
        <v>114</v>
      </c>
      <c r="P220">
        <v>8</v>
      </c>
      <c r="Q220">
        <v>67.510000000000005</v>
      </c>
      <c r="R220" t="e">
        <v>#REF!</v>
      </c>
      <c r="S220">
        <v>3908</v>
      </c>
      <c r="T220" t="s">
        <v>2061</v>
      </c>
      <c r="U220" t="s">
        <v>4024</v>
      </c>
      <c r="V220" s="49" t="s">
        <v>15604</v>
      </c>
      <c r="X220">
        <v>0</v>
      </c>
    </row>
    <row r="221" spans="1:24" ht="22.05" customHeight="1" x14ac:dyDescent="0.45">
      <c r="B221" s="19">
        <v>75.41</v>
      </c>
      <c r="C221" s="19">
        <v>75.437820000000002</v>
      </c>
      <c r="D221" s="19">
        <v>43.425016929999998</v>
      </c>
      <c r="E221" s="19">
        <v>52.899602770000001</v>
      </c>
      <c r="F221" s="19">
        <v>220.64</v>
      </c>
      <c r="K221" t="s">
        <v>15266</v>
      </c>
      <c r="L221" t="s">
        <v>15267</v>
      </c>
      <c r="N221" t="s">
        <v>4313</v>
      </c>
      <c r="O221">
        <v>114</v>
      </c>
      <c r="P221">
        <v>8</v>
      </c>
      <c r="Q221">
        <v>75.41</v>
      </c>
      <c r="R221" t="e">
        <v>#REF!</v>
      </c>
      <c r="S221">
        <v>3908</v>
      </c>
      <c r="T221" t="s">
        <v>2061</v>
      </c>
      <c r="U221" t="s">
        <v>4024</v>
      </c>
      <c r="V221" s="49" t="s">
        <v>15605</v>
      </c>
      <c r="X221">
        <v>1</v>
      </c>
    </row>
    <row r="222" spans="1:24" ht="22.05" customHeight="1" x14ac:dyDescent="0.45">
      <c r="A222" s="10">
        <v>3931</v>
      </c>
      <c r="B222" s="19">
        <v>0</v>
      </c>
      <c r="C222" s="19">
        <v>0</v>
      </c>
      <c r="D222" s="19">
        <v>43.425734669999997</v>
      </c>
      <c r="E222" s="19">
        <v>52.901738780000002</v>
      </c>
      <c r="F222" s="19">
        <v>220.82</v>
      </c>
      <c r="G222" s="20">
        <v>98</v>
      </c>
      <c r="H222" s="20">
        <v>8</v>
      </c>
      <c r="I222" s="21">
        <v>0.2</v>
      </c>
      <c r="K222" t="s">
        <v>15606</v>
      </c>
      <c r="L222" t="s">
        <v>15607</v>
      </c>
      <c r="N222" t="s">
        <v>4313</v>
      </c>
      <c r="O222">
        <v>114</v>
      </c>
      <c r="P222">
        <v>8</v>
      </c>
      <c r="Q222">
        <v>0</v>
      </c>
      <c r="R222">
        <v>3931</v>
      </c>
      <c r="S222">
        <v>3931</v>
      </c>
      <c r="T222" t="s">
        <v>2075</v>
      </c>
      <c r="U222" t="s">
        <v>4024</v>
      </c>
      <c r="V222" s="49" t="s">
        <v>15608</v>
      </c>
      <c r="X222">
        <v>0</v>
      </c>
    </row>
    <row r="223" spans="1:24" ht="22.05" customHeight="1" x14ac:dyDescent="0.45">
      <c r="B223" s="19">
        <v>11.77</v>
      </c>
      <c r="C223" s="19">
        <v>11.81667</v>
      </c>
      <c r="D223" s="19">
        <v>43.425681449999999</v>
      </c>
      <c r="E223" s="19">
        <v>52.901613040000001</v>
      </c>
      <c r="F223" s="19">
        <v>219.82</v>
      </c>
      <c r="K223" t="s">
        <v>15609</v>
      </c>
      <c r="L223" t="s">
        <v>15610</v>
      </c>
      <c r="N223" t="s">
        <v>4313</v>
      </c>
      <c r="O223">
        <v>114</v>
      </c>
      <c r="P223">
        <v>8</v>
      </c>
      <c r="Q223">
        <v>11.77</v>
      </c>
      <c r="R223" t="e">
        <v>#REF!</v>
      </c>
      <c r="S223">
        <v>3931</v>
      </c>
      <c r="T223" t="s">
        <v>2075</v>
      </c>
      <c r="U223" t="s">
        <v>4024</v>
      </c>
      <c r="V223" s="49" t="s">
        <v>15611</v>
      </c>
      <c r="X223">
        <v>0</v>
      </c>
    </row>
    <row r="224" spans="1:24" ht="22.05" customHeight="1" x14ac:dyDescent="0.45">
      <c r="B224" s="19">
        <v>41.44</v>
      </c>
      <c r="C224" s="19">
        <v>41.481969999999997</v>
      </c>
      <c r="D224" s="19">
        <v>43.425547590000001</v>
      </c>
      <c r="E224" s="19">
        <v>52.901296090000002</v>
      </c>
      <c r="F224" s="19">
        <v>219.42</v>
      </c>
      <c r="K224" t="s">
        <v>15612</v>
      </c>
      <c r="L224" t="s">
        <v>15613</v>
      </c>
      <c r="N224" t="s">
        <v>4313</v>
      </c>
      <c r="O224">
        <v>114</v>
      </c>
      <c r="P224">
        <v>8</v>
      </c>
      <c r="Q224">
        <v>41.44</v>
      </c>
      <c r="R224" t="e">
        <v>#REF!</v>
      </c>
      <c r="S224">
        <v>3931</v>
      </c>
      <c r="T224" t="s">
        <v>2075</v>
      </c>
      <c r="U224" t="s">
        <v>4024</v>
      </c>
      <c r="V224" s="49" t="s">
        <v>15614</v>
      </c>
      <c r="X224">
        <v>0</v>
      </c>
    </row>
    <row r="225" spans="1:24" ht="22.05" customHeight="1" x14ac:dyDescent="0.45">
      <c r="B225" s="19">
        <v>84.76</v>
      </c>
      <c r="C225" s="19">
        <v>84.809780000000003</v>
      </c>
      <c r="D225" s="19">
        <v>43.425371499999997</v>
      </c>
      <c r="E225" s="19">
        <v>52.900818700000002</v>
      </c>
      <c r="F225" s="19">
        <v>219.84</v>
      </c>
      <c r="K225" t="s">
        <v>15615</v>
      </c>
      <c r="L225" t="s">
        <v>15616</v>
      </c>
      <c r="N225" t="s">
        <v>4313</v>
      </c>
      <c r="O225">
        <v>114</v>
      </c>
      <c r="P225">
        <v>8</v>
      </c>
      <c r="Q225">
        <v>84.76</v>
      </c>
      <c r="R225" t="e">
        <v>#REF!</v>
      </c>
      <c r="S225">
        <v>3931</v>
      </c>
      <c r="T225" t="s">
        <v>2075</v>
      </c>
      <c r="U225" t="s">
        <v>4024</v>
      </c>
      <c r="V225" s="49" t="s">
        <v>15617</v>
      </c>
      <c r="X225">
        <v>0</v>
      </c>
    </row>
    <row r="226" spans="1:24" ht="22.05" customHeight="1" x14ac:dyDescent="0.45">
      <c r="B226" s="19">
        <v>91.44</v>
      </c>
      <c r="C226" s="19">
        <v>91.487120000000004</v>
      </c>
      <c r="D226" s="19">
        <v>43.425345849999999</v>
      </c>
      <c r="E226" s="19">
        <v>52.900744119999999</v>
      </c>
      <c r="F226" s="19">
        <v>219.84</v>
      </c>
      <c r="K226" t="s">
        <v>15618</v>
      </c>
      <c r="L226" t="s">
        <v>15619</v>
      </c>
      <c r="N226" t="s">
        <v>4313</v>
      </c>
      <c r="O226">
        <v>114</v>
      </c>
      <c r="P226">
        <v>8</v>
      </c>
      <c r="Q226">
        <v>91.44</v>
      </c>
      <c r="R226" t="e">
        <v>#REF!</v>
      </c>
      <c r="S226">
        <v>3931</v>
      </c>
      <c r="T226" t="s">
        <v>2075</v>
      </c>
      <c r="U226" t="s">
        <v>4024</v>
      </c>
      <c r="V226" s="49" t="s">
        <v>15620</v>
      </c>
      <c r="X226">
        <v>0</v>
      </c>
    </row>
    <row r="227" spans="1:24" ht="22.05" customHeight="1" x14ac:dyDescent="0.45">
      <c r="B227" s="19">
        <v>173.2</v>
      </c>
      <c r="C227" s="19">
        <v>173.244</v>
      </c>
      <c r="D227" s="19">
        <v>43.425031840000003</v>
      </c>
      <c r="E227" s="19">
        <v>52.899831020000001</v>
      </c>
      <c r="F227" s="19">
        <v>219.84</v>
      </c>
      <c r="K227" t="s">
        <v>15621</v>
      </c>
      <c r="L227" t="s">
        <v>15622</v>
      </c>
      <c r="N227" t="s">
        <v>4313</v>
      </c>
      <c r="O227">
        <v>114</v>
      </c>
      <c r="P227">
        <v>8</v>
      </c>
      <c r="Q227">
        <v>173.2</v>
      </c>
      <c r="R227" t="e">
        <v>#REF!</v>
      </c>
      <c r="S227">
        <v>3931</v>
      </c>
      <c r="T227" t="s">
        <v>2075</v>
      </c>
      <c r="U227" t="s">
        <v>4024</v>
      </c>
      <c r="V227" s="49" t="s">
        <v>15623</v>
      </c>
      <c r="X227">
        <v>0</v>
      </c>
    </row>
    <row r="228" spans="1:24" ht="22.05" customHeight="1" x14ac:dyDescent="0.45">
      <c r="B228" s="19">
        <v>182.88</v>
      </c>
      <c r="C228" s="19">
        <v>182.9271</v>
      </c>
      <c r="D228" s="19">
        <v>43.425003719999999</v>
      </c>
      <c r="E228" s="19">
        <v>52.899717840000001</v>
      </c>
      <c r="F228" s="19">
        <v>219.84</v>
      </c>
      <c r="K228" t="s">
        <v>15624</v>
      </c>
      <c r="L228" t="s">
        <v>15625</v>
      </c>
      <c r="N228" t="s">
        <v>4313</v>
      </c>
      <c r="O228">
        <v>114</v>
      </c>
      <c r="P228">
        <v>8</v>
      </c>
      <c r="Q228">
        <v>182.88</v>
      </c>
      <c r="R228" t="e">
        <v>#REF!</v>
      </c>
      <c r="S228">
        <v>3931</v>
      </c>
      <c r="T228" t="s">
        <v>2075</v>
      </c>
      <c r="U228" t="s">
        <v>4024</v>
      </c>
      <c r="V228" s="49" t="s">
        <v>15626</v>
      </c>
      <c r="X228">
        <v>0</v>
      </c>
    </row>
    <row r="229" spans="1:24" ht="22.05" customHeight="1" x14ac:dyDescent="0.45">
      <c r="B229" s="19">
        <v>193.29</v>
      </c>
      <c r="C229" s="19">
        <v>193.3365</v>
      </c>
      <c r="D229" s="19">
        <v>43.424973510000001</v>
      </c>
      <c r="E229" s="19">
        <v>52.899596180000003</v>
      </c>
      <c r="F229" s="19">
        <v>220.04</v>
      </c>
      <c r="K229" t="s">
        <v>15627</v>
      </c>
      <c r="L229" t="s">
        <v>15628</v>
      </c>
      <c r="N229" t="s">
        <v>4313</v>
      </c>
      <c r="O229">
        <v>114</v>
      </c>
      <c r="P229">
        <v>8</v>
      </c>
      <c r="Q229">
        <v>193.29</v>
      </c>
      <c r="R229" t="e">
        <v>#REF!</v>
      </c>
      <c r="S229">
        <v>3931</v>
      </c>
      <c r="T229" t="s">
        <v>2075</v>
      </c>
      <c r="U229" t="s">
        <v>4024</v>
      </c>
      <c r="V229" s="49" t="s">
        <v>15629</v>
      </c>
      <c r="X229">
        <v>0</v>
      </c>
    </row>
    <row r="230" spans="1:24" ht="22.05" customHeight="1" x14ac:dyDescent="0.45">
      <c r="B230" s="19">
        <v>198.14</v>
      </c>
      <c r="C230" s="19">
        <v>198.2268</v>
      </c>
      <c r="D230" s="19">
        <v>43.425016929999998</v>
      </c>
      <c r="E230" s="19">
        <v>52.899602770000001</v>
      </c>
      <c r="F230" s="19">
        <v>220.64</v>
      </c>
      <c r="K230" t="s">
        <v>15266</v>
      </c>
      <c r="L230" t="s">
        <v>15267</v>
      </c>
      <c r="N230" t="s">
        <v>4313</v>
      </c>
      <c r="O230">
        <v>114</v>
      </c>
      <c r="P230">
        <v>8</v>
      </c>
      <c r="Q230">
        <v>198.14</v>
      </c>
      <c r="R230" t="e">
        <v>#REF!</v>
      </c>
      <c r="S230">
        <v>3931</v>
      </c>
      <c r="T230" t="s">
        <v>2075</v>
      </c>
      <c r="U230" t="s">
        <v>4024</v>
      </c>
      <c r="V230" s="49" t="s">
        <v>15630</v>
      </c>
      <c r="X230">
        <v>1</v>
      </c>
    </row>
    <row r="231" spans="1:24" ht="22.05" customHeight="1" x14ac:dyDescent="0.45">
      <c r="A231" s="10">
        <v>4132</v>
      </c>
      <c r="B231" s="19">
        <v>0</v>
      </c>
      <c r="C231" s="19">
        <v>0</v>
      </c>
      <c r="D231" s="19">
        <v>43.428730940000001</v>
      </c>
      <c r="E231" s="19">
        <v>52.902143299999999</v>
      </c>
      <c r="F231" s="19">
        <v>226.83</v>
      </c>
      <c r="G231" s="20">
        <v>98</v>
      </c>
      <c r="H231" s="20">
        <v>8</v>
      </c>
      <c r="I231" s="21">
        <v>0.2</v>
      </c>
      <c r="K231" t="s">
        <v>15631</v>
      </c>
      <c r="L231" t="s">
        <v>15632</v>
      </c>
      <c r="N231" t="s">
        <v>4313</v>
      </c>
      <c r="O231">
        <v>114</v>
      </c>
      <c r="P231">
        <v>8</v>
      </c>
      <c r="Q231">
        <v>0</v>
      </c>
      <c r="R231">
        <v>4132</v>
      </c>
      <c r="S231">
        <v>4132</v>
      </c>
      <c r="T231" t="s">
        <v>2161</v>
      </c>
      <c r="U231" t="s">
        <v>3996</v>
      </c>
      <c r="V231" s="49" t="s">
        <v>15633</v>
      </c>
      <c r="X231">
        <v>0</v>
      </c>
    </row>
    <row r="232" spans="1:24" ht="22.05" customHeight="1" x14ac:dyDescent="0.45">
      <c r="B232" s="19">
        <v>5.36</v>
      </c>
      <c r="C232" s="19">
        <v>5.3578219999999996</v>
      </c>
      <c r="D232" s="19">
        <v>43.428686079999999</v>
      </c>
      <c r="E232" s="19">
        <v>52.902167579999997</v>
      </c>
      <c r="F232" s="19">
        <v>226.83</v>
      </c>
      <c r="K232" t="s">
        <v>15634</v>
      </c>
      <c r="L232" t="s">
        <v>15635</v>
      </c>
      <c r="N232" t="s">
        <v>4313</v>
      </c>
      <c r="O232">
        <v>114</v>
      </c>
      <c r="P232">
        <v>8</v>
      </c>
      <c r="Q232">
        <v>5.36</v>
      </c>
      <c r="R232" t="e">
        <v>#REF!</v>
      </c>
      <c r="S232">
        <v>4132</v>
      </c>
      <c r="T232" t="s">
        <v>2161</v>
      </c>
      <c r="U232" t="s">
        <v>3996</v>
      </c>
      <c r="V232" s="49" t="s">
        <v>15636</v>
      </c>
      <c r="X232">
        <v>0</v>
      </c>
    </row>
    <row r="233" spans="1:24" ht="22.05" customHeight="1" x14ac:dyDescent="0.45">
      <c r="B233" s="19">
        <v>17.36</v>
      </c>
      <c r="C233" s="19">
        <v>17.35988</v>
      </c>
      <c r="D233" s="19">
        <v>43.428682780000003</v>
      </c>
      <c r="E233" s="19">
        <v>52.902315739999999</v>
      </c>
      <c r="F233" s="19">
        <v>226.83</v>
      </c>
      <c r="K233" t="s">
        <v>15637</v>
      </c>
      <c r="L233" t="s">
        <v>15638</v>
      </c>
      <c r="N233" t="s">
        <v>4313</v>
      </c>
      <c r="O233">
        <v>114</v>
      </c>
      <c r="P233">
        <v>8</v>
      </c>
      <c r="Q233">
        <v>17.36</v>
      </c>
      <c r="R233" t="e">
        <v>#REF!</v>
      </c>
      <c r="S233">
        <v>4132</v>
      </c>
      <c r="T233" t="s">
        <v>2161</v>
      </c>
      <c r="U233" t="s">
        <v>3996</v>
      </c>
      <c r="V233" s="49" t="s">
        <v>15639</v>
      </c>
      <c r="X233">
        <v>0</v>
      </c>
    </row>
    <row r="234" spans="1:24" ht="22.05" customHeight="1" x14ac:dyDescent="0.45">
      <c r="B234" s="19">
        <v>42.56</v>
      </c>
      <c r="C234" s="19">
        <v>42.564599999999999</v>
      </c>
      <c r="D234" s="19">
        <v>43.4286776</v>
      </c>
      <c r="E234" s="19">
        <v>52.902626929999997</v>
      </c>
      <c r="F234" s="19">
        <v>226.63</v>
      </c>
      <c r="K234" t="s">
        <v>15640</v>
      </c>
      <c r="L234" t="s">
        <v>15641</v>
      </c>
      <c r="N234" t="s">
        <v>4313</v>
      </c>
      <c r="O234">
        <v>114</v>
      </c>
      <c r="P234">
        <v>8</v>
      </c>
      <c r="Q234">
        <v>42.56</v>
      </c>
      <c r="R234" t="e">
        <v>#REF!</v>
      </c>
      <c r="S234">
        <v>4132</v>
      </c>
      <c r="T234" t="s">
        <v>2161</v>
      </c>
      <c r="U234" t="s">
        <v>3996</v>
      </c>
      <c r="V234" s="49" t="s">
        <v>15642</v>
      </c>
      <c r="X234">
        <v>0</v>
      </c>
    </row>
    <row r="235" spans="1:24" ht="22.05" customHeight="1" x14ac:dyDescent="0.45">
      <c r="B235" s="19">
        <v>91.44</v>
      </c>
      <c r="C235" s="19">
        <v>91.440899999999999</v>
      </c>
      <c r="D235" s="19">
        <v>43.428605279999999</v>
      </c>
      <c r="E235" s="19">
        <v>52.903222329999998</v>
      </c>
      <c r="F235" s="19">
        <v>226.53</v>
      </c>
      <c r="K235" t="s">
        <v>15643</v>
      </c>
      <c r="L235" t="s">
        <v>15644</v>
      </c>
      <c r="N235" t="s">
        <v>4313</v>
      </c>
      <c r="O235">
        <v>114</v>
      </c>
      <c r="P235">
        <v>8</v>
      </c>
      <c r="Q235">
        <v>91.44</v>
      </c>
      <c r="R235" t="e">
        <v>#REF!</v>
      </c>
      <c r="S235">
        <v>4132</v>
      </c>
      <c r="T235" t="s">
        <v>2161</v>
      </c>
      <c r="U235" t="s">
        <v>3996</v>
      </c>
      <c r="V235" s="49" t="s">
        <v>15645</v>
      </c>
      <c r="X235">
        <v>0</v>
      </c>
    </row>
    <row r="236" spans="1:24" ht="22.05" customHeight="1" x14ac:dyDescent="0.45">
      <c r="B236" s="19">
        <v>114.79</v>
      </c>
      <c r="C236" s="19">
        <v>114.7878</v>
      </c>
      <c r="D236" s="19">
        <v>43.428570739999998</v>
      </c>
      <c r="E236" s="19">
        <v>52.903506729999997</v>
      </c>
      <c r="F236" s="19">
        <v>226.73</v>
      </c>
      <c r="K236" t="s">
        <v>15646</v>
      </c>
      <c r="L236" t="s">
        <v>15647</v>
      </c>
      <c r="N236" t="s">
        <v>4313</v>
      </c>
      <c r="O236">
        <v>114</v>
      </c>
      <c r="P236">
        <v>8</v>
      </c>
      <c r="Q236">
        <v>114.79</v>
      </c>
      <c r="R236" t="e">
        <v>#REF!</v>
      </c>
      <c r="S236">
        <v>4132</v>
      </c>
      <c r="T236" t="s">
        <v>2161</v>
      </c>
      <c r="U236" t="s">
        <v>3996</v>
      </c>
      <c r="V236" s="49" t="s">
        <v>15648</v>
      </c>
      <c r="X236">
        <v>0</v>
      </c>
    </row>
    <row r="237" spans="1:24" ht="22.05" customHeight="1" x14ac:dyDescent="0.45">
      <c r="B237" s="19">
        <v>148.30000000000001</v>
      </c>
      <c r="C237" s="19">
        <v>148.53579999999999</v>
      </c>
      <c r="D237" s="19">
        <v>43.428445179999997</v>
      </c>
      <c r="E237" s="19">
        <v>52.903883020000002</v>
      </c>
      <c r="F237" s="19">
        <v>222.73</v>
      </c>
      <c r="K237" t="s">
        <v>15649</v>
      </c>
      <c r="L237" t="s">
        <v>15650</v>
      </c>
      <c r="N237" t="s">
        <v>4313</v>
      </c>
      <c r="O237">
        <v>114</v>
      </c>
      <c r="P237">
        <v>8</v>
      </c>
      <c r="Q237">
        <v>148.30000000000001</v>
      </c>
      <c r="R237" t="e">
        <v>#REF!</v>
      </c>
      <c r="S237">
        <v>4132</v>
      </c>
      <c r="T237" t="s">
        <v>2161</v>
      </c>
      <c r="U237" t="s">
        <v>3996</v>
      </c>
      <c r="V237" s="49" t="s">
        <v>15651</v>
      </c>
      <c r="X237">
        <v>0</v>
      </c>
    </row>
    <row r="238" spans="1:24" ht="22.05" customHeight="1" x14ac:dyDescent="0.45">
      <c r="B238" s="19">
        <v>151.99</v>
      </c>
      <c r="C238" s="19">
        <v>152.2474</v>
      </c>
      <c r="D238" s="19">
        <v>43.428422910000002</v>
      </c>
      <c r="E238" s="19">
        <v>52.90391683</v>
      </c>
      <c r="F238" s="19">
        <v>222.33</v>
      </c>
      <c r="K238" t="s">
        <v>15211</v>
      </c>
      <c r="L238" t="s">
        <v>15212</v>
      </c>
      <c r="N238" t="s">
        <v>4313</v>
      </c>
      <c r="O238">
        <v>114</v>
      </c>
      <c r="P238">
        <v>8</v>
      </c>
      <c r="Q238">
        <v>151.99</v>
      </c>
      <c r="R238" t="e">
        <v>#REF!</v>
      </c>
      <c r="S238">
        <v>4132</v>
      </c>
      <c r="T238" t="s">
        <v>2161</v>
      </c>
      <c r="U238" t="s">
        <v>3996</v>
      </c>
      <c r="V238" s="49" t="s">
        <v>15652</v>
      </c>
      <c r="X238">
        <v>1</v>
      </c>
    </row>
    <row r="239" spans="1:24" ht="22.05" customHeight="1" x14ac:dyDescent="0.45">
      <c r="A239" s="10">
        <v>4211</v>
      </c>
      <c r="B239" s="19">
        <v>0</v>
      </c>
      <c r="C239" s="19">
        <v>0</v>
      </c>
      <c r="D239" s="19">
        <v>43.426967740000002</v>
      </c>
      <c r="E239" s="19">
        <v>52.905595300000002</v>
      </c>
      <c r="F239" s="19">
        <v>215.85</v>
      </c>
      <c r="G239" s="20">
        <v>98</v>
      </c>
      <c r="H239" s="20">
        <v>8</v>
      </c>
      <c r="I239" s="21">
        <v>0.2</v>
      </c>
      <c r="K239" t="s">
        <v>15653</v>
      </c>
      <c r="L239" t="s">
        <v>15654</v>
      </c>
      <c r="N239" t="s">
        <v>4313</v>
      </c>
      <c r="O239">
        <v>114</v>
      </c>
      <c r="P239">
        <v>8</v>
      </c>
      <c r="Q239">
        <v>0</v>
      </c>
      <c r="R239">
        <v>4211</v>
      </c>
      <c r="S239">
        <v>4211</v>
      </c>
      <c r="T239" t="s">
        <v>2196</v>
      </c>
      <c r="U239" t="s">
        <v>3996</v>
      </c>
      <c r="V239" s="49" t="s">
        <v>15655</v>
      </c>
      <c r="X239">
        <v>0</v>
      </c>
    </row>
    <row r="240" spans="1:24" ht="22.05" customHeight="1" x14ac:dyDescent="0.45">
      <c r="B240" s="19">
        <v>2.16</v>
      </c>
      <c r="C240" s="19">
        <v>2.1558890000000002</v>
      </c>
      <c r="D240" s="19">
        <v>43.426986900000003</v>
      </c>
      <c r="E240" s="19">
        <v>52.905599510000002</v>
      </c>
      <c r="F240" s="19">
        <v>215.85</v>
      </c>
      <c r="K240" t="s">
        <v>15656</v>
      </c>
      <c r="L240" t="s">
        <v>15657</v>
      </c>
      <c r="N240" t="s">
        <v>4313</v>
      </c>
      <c r="O240">
        <v>114</v>
      </c>
      <c r="P240">
        <v>8</v>
      </c>
      <c r="Q240">
        <v>2.16</v>
      </c>
      <c r="R240" t="e">
        <v>#REF!</v>
      </c>
      <c r="S240">
        <v>4211</v>
      </c>
      <c r="T240" t="s">
        <v>2196</v>
      </c>
      <c r="U240" t="s">
        <v>3996</v>
      </c>
      <c r="V240" s="49" t="s">
        <v>15658</v>
      </c>
      <c r="X240">
        <v>0</v>
      </c>
    </row>
    <row r="241" spans="1:24" ht="22.05" customHeight="1" x14ac:dyDescent="0.45">
      <c r="B241" s="19">
        <v>50.08</v>
      </c>
      <c r="C241" s="19">
        <v>50.092869999999998</v>
      </c>
      <c r="D241" s="19">
        <v>43.427337700000002</v>
      </c>
      <c r="E241" s="19">
        <v>52.905255160000003</v>
      </c>
      <c r="F241" s="19">
        <v>214.65</v>
      </c>
      <c r="K241" t="s">
        <v>15659</v>
      </c>
      <c r="L241" t="s">
        <v>15660</v>
      </c>
      <c r="N241" t="s">
        <v>4313</v>
      </c>
      <c r="O241">
        <v>114</v>
      </c>
      <c r="P241">
        <v>8</v>
      </c>
      <c r="Q241">
        <v>50.08</v>
      </c>
      <c r="R241" t="e">
        <v>#REF!</v>
      </c>
      <c r="S241">
        <v>4211</v>
      </c>
      <c r="T241" t="s">
        <v>2196</v>
      </c>
      <c r="U241" t="s">
        <v>3996</v>
      </c>
      <c r="V241" s="49" t="s">
        <v>15661</v>
      </c>
      <c r="X241">
        <v>0</v>
      </c>
    </row>
    <row r="242" spans="1:24" ht="22.05" customHeight="1" x14ac:dyDescent="0.45">
      <c r="B242" s="19">
        <v>91.44</v>
      </c>
      <c r="C242" s="19">
        <v>91.459370000000007</v>
      </c>
      <c r="D242" s="19">
        <v>43.427592189999999</v>
      </c>
      <c r="E242" s="19">
        <v>52.904882319999999</v>
      </c>
      <c r="F242" s="19">
        <v>215.25</v>
      </c>
      <c r="K242" t="s">
        <v>15662</v>
      </c>
      <c r="L242" t="s">
        <v>15663</v>
      </c>
      <c r="N242" t="s">
        <v>4313</v>
      </c>
      <c r="O242">
        <v>114</v>
      </c>
      <c r="P242">
        <v>8</v>
      </c>
      <c r="Q242">
        <v>91.44</v>
      </c>
      <c r="R242" t="e">
        <v>#REF!</v>
      </c>
      <c r="S242">
        <v>4211</v>
      </c>
      <c r="T242" t="s">
        <v>2196</v>
      </c>
      <c r="U242" t="s">
        <v>3996</v>
      </c>
      <c r="V242" s="49" t="s">
        <v>15664</v>
      </c>
      <c r="X242">
        <v>0</v>
      </c>
    </row>
    <row r="243" spans="1:24" ht="22.05" customHeight="1" x14ac:dyDescent="0.45">
      <c r="B243" s="19">
        <v>102.46</v>
      </c>
      <c r="C243" s="19">
        <v>102.48099999999999</v>
      </c>
      <c r="D243" s="19">
        <v>43.427660000000003</v>
      </c>
      <c r="E243" s="19">
        <v>52.904782969999999</v>
      </c>
      <c r="F243" s="19">
        <v>215.25</v>
      </c>
      <c r="K243" t="s">
        <v>15665</v>
      </c>
      <c r="L243" t="s">
        <v>15666</v>
      </c>
      <c r="N243" t="s">
        <v>4313</v>
      </c>
      <c r="O243">
        <v>114</v>
      </c>
      <c r="P243">
        <v>8</v>
      </c>
      <c r="Q243">
        <v>102.46</v>
      </c>
      <c r="R243" t="e">
        <v>#REF!</v>
      </c>
      <c r="S243">
        <v>4211</v>
      </c>
      <c r="T243" t="s">
        <v>2196</v>
      </c>
      <c r="U243" t="s">
        <v>3996</v>
      </c>
      <c r="V243" s="49" t="s">
        <v>15667</v>
      </c>
      <c r="X243">
        <v>0</v>
      </c>
    </row>
    <row r="244" spans="1:24" ht="22.05" customHeight="1" x14ac:dyDescent="0.45">
      <c r="B244" s="19">
        <v>144.30000000000001</v>
      </c>
      <c r="C244" s="19">
        <v>144.4846</v>
      </c>
      <c r="D244" s="19">
        <v>43.427914110000003</v>
      </c>
      <c r="E244" s="19">
        <v>52.904401579999998</v>
      </c>
      <c r="F244" s="19">
        <v>218.93</v>
      </c>
      <c r="K244" t="s">
        <v>15668</v>
      </c>
      <c r="L244" t="s">
        <v>15669</v>
      </c>
      <c r="N244" t="s">
        <v>4313</v>
      </c>
      <c r="O244">
        <v>114</v>
      </c>
      <c r="P244">
        <v>8</v>
      </c>
      <c r="Q244">
        <v>144.30000000000001</v>
      </c>
      <c r="R244" t="e">
        <v>#REF!</v>
      </c>
      <c r="S244">
        <v>4211</v>
      </c>
      <c r="T244" t="s">
        <v>2196</v>
      </c>
      <c r="U244" t="s">
        <v>3996</v>
      </c>
      <c r="V244" s="49" t="s">
        <v>15670</v>
      </c>
      <c r="X244">
        <v>0</v>
      </c>
    </row>
    <row r="245" spans="1:24" ht="22.05" customHeight="1" x14ac:dyDescent="0.45">
      <c r="B245" s="19">
        <v>182.88</v>
      </c>
      <c r="C245" s="19">
        <v>183.0941</v>
      </c>
      <c r="D245" s="19">
        <v>43.428174169999998</v>
      </c>
      <c r="E245" s="19">
        <v>52.90408592</v>
      </c>
      <c r="F245" s="19">
        <v>220.53</v>
      </c>
      <c r="K245" t="s">
        <v>15671</v>
      </c>
      <c r="L245" t="s">
        <v>15672</v>
      </c>
      <c r="N245" t="s">
        <v>4313</v>
      </c>
      <c r="O245">
        <v>114</v>
      </c>
      <c r="P245">
        <v>8</v>
      </c>
      <c r="Q245">
        <v>182.88</v>
      </c>
      <c r="R245" t="e">
        <v>#REF!</v>
      </c>
      <c r="S245">
        <v>4211</v>
      </c>
      <c r="T245" t="s">
        <v>2196</v>
      </c>
      <c r="U245" t="s">
        <v>3996</v>
      </c>
      <c r="V245" s="49" t="s">
        <v>15673</v>
      </c>
      <c r="X245">
        <v>0</v>
      </c>
    </row>
    <row r="246" spans="1:24" ht="22.05" customHeight="1" x14ac:dyDescent="0.45">
      <c r="B246" s="19">
        <v>186.55</v>
      </c>
      <c r="C246" s="19">
        <v>186.76580000000001</v>
      </c>
      <c r="D246" s="19">
        <v>43.42819892</v>
      </c>
      <c r="E246" s="19">
        <v>52.904055870000001</v>
      </c>
      <c r="F246" s="19">
        <v>220.53</v>
      </c>
      <c r="K246" t="s">
        <v>15674</v>
      </c>
      <c r="L246" t="s">
        <v>15675</v>
      </c>
      <c r="N246" t="s">
        <v>4313</v>
      </c>
      <c r="O246">
        <v>114</v>
      </c>
      <c r="P246">
        <v>8</v>
      </c>
      <c r="Q246">
        <v>186.55</v>
      </c>
      <c r="R246" t="e">
        <v>#REF!</v>
      </c>
      <c r="S246">
        <v>4211</v>
      </c>
      <c r="T246" t="s">
        <v>2196</v>
      </c>
      <c r="U246" t="s">
        <v>3996</v>
      </c>
      <c r="V246" s="49" t="s">
        <v>15676</v>
      </c>
      <c r="X246">
        <v>0</v>
      </c>
    </row>
    <row r="247" spans="1:24" ht="22.05" customHeight="1" x14ac:dyDescent="0.45">
      <c r="B247" s="19">
        <v>212.5</v>
      </c>
      <c r="C247" s="19">
        <v>212.7731</v>
      </c>
      <c r="D247" s="19">
        <v>43.428418110000003</v>
      </c>
      <c r="E247" s="19">
        <v>52.90394534</v>
      </c>
      <c r="F247" s="19">
        <v>222.33</v>
      </c>
      <c r="K247" t="s">
        <v>15677</v>
      </c>
      <c r="L247" t="s">
        <v>15678</v>
      </c>
      <c r="N247" t="s">
        <v>4313</v>
      </c>
      <c r="O247">
        <v>114</v>
      </c>
      <c r="P247">
        <v>8</v>
      </c>
      <c r="Q247">
        <v>212.5</v>
      </c>
      <c r="R247" t="e">
        <v>#REF!</v>
      </c>
      <c r="S247">
        <v>4211</v>
      </c>
      <c r="T247" t="s">
        <v>2196</v>
      </c>
      <c r="U247" t="s">
        <v>3996</v>
      </c>
      <c r="V247" s="49" t="s">
        <v>15679</v>
      </c>
      <c r="X247">
        <v>0</v>
      </c>
    </row>
    <row r="248" spans="1:24" ht="22.05" customHeight="1" x14ac:dyDescent="0.45">
      <c r="B248" s="19">
        <v>214.87</v>
      </c>
      <c r="C248" s="19">
        <v>215.14250000000001</v>
      </c>
      <c r="D248" s="19">
        <v>43.428422910000002</v>
      </c>
      <c r="E248" s="19">
        <v>52.90391683</v>
      </c>
      <c r="F248" s="19">
        <v>222.33</v>
      </c>
      <c r="K248" t="s">
        <v>15211</v>
      </c>
      <c r="L248" t="s">
        <v>15212</v>
      </c>
      <c r="N248" t="s">
        <v>4313</v>
      </c>
      <c r="O248">
        <v>114</v>
      </c>
      <c r="P248">
        <v>8</v>
      </c>
      <c r="Q248">
        <v>214.87</v>
      </c>
      <c r="R248" t="e">
        <v>#REF!</v>
      </c>
      <c r="S248">
        <v>4211</v>
      </c>
      <c r="T248" t="s">
        <v>2196</v>
      </c>
      <c r="U248" t="s">
        <v>3996</v>
      </c>
      <c r="V248" s="49" t="s">
        <v>15680</v>
      </c>
      <c r="X248">
        <v>1</v>
      </c>
    </row>
    <row r="249" spans="1:24" ht="22.05" customHeight="1" x14ac:dyDescent="0.45">
      <c r="A249" s="10">
        <v>4289</v>
      </c>
      <c r="B249" s="19">
        <v>0</v>
      </c>
      <c r="C249" s="19">
        <v>0</v>
      </c>
      <c r="D249" s="19">
        <v>43.422673279999998</v>
      </c>
      <c r="E249" s="19">
        <v>52.904950190000001</v>
      </c>
      <c r="F249" s="19">
        <v>224.67</v>
      </c>
      <c r="G249" s="20">
        <v>98</v>
      </c>
      <c r="H249" s="20">
        <v>8</v>
      </c>
      <c r="I249" s="21">
        <v>0.2</v>
      </c>
      <c r="K249" t="s">
        <v>15681</v>
      </c>
      <c r="L249" t="s">
        <v>15682</v>
      </c>
      <c r="N249" t="s">
        <v>4313</v>
      </c>
      <c r="O249">
        <v>114</v>
      </c>
      <c r="P249">
        <v>8</v>
      </c>
      <c r="Q249">
        <v>0</v>
      </c>
      <c r="R249">
        <v>4289</v>
      </c>
      <c r="S249">
        <v>4289</v>
      </c>
      <c r="T249" t="s">
        <v>2240</v>
      </c>
      <c r="U249" t="s">
        <v>4038</v>
      </c>
      <c r="V249" s="49" t="s">
        <v>15683</v>
      </c>
      <c r="X249">
        <v>0</v>
      </c>
    </row>
    <row r="250" spans="1:24" ht="22.05" customHeight="1" x14ac:dyDescent="0.45">
      <c r="B250" s="19">
        <v>12.13</v>
      </c>
      <c r="C250" s="19">
        <v>12.1309</v>
      </c>
      <c r="D250" s="19">
        <v>43.422677360000002</v>
      </c>
      <c r="E250" s="19">
        <v>52.905099870000001</v>
      </c>
      <c r="F250" s="19">
        <v>224.87</v>
      </c>
      <c r="K250" t="s">
        <v>15684</v>
      </c>
      <c r="L250" t="s">
        <v>15685</v>
      </c>
      <c r="N250" t="s">
        <v>4313</v>
      </c>
      <c r="O250">
        <v>114</v>
      </c>
      <c r="P250">
        <v>8</v>
      </c>
      <c r="Q250">
        <v>12.13</v>
      </c>
      <c r="R250" t="e">
        <v>#REF!</v>
      </c>
      <c r="S250">
        <v>4289</v>
      </c>
      <c r="T250" t="s">
        <v>2240</v>
      </c>
      <c r="U250" t="s">
        <v>4038</v>
      </c>
      <c r="V250" s="49" t="s">
        <v>15686</v>
      </c>
      <c r="X250">
        <v>0</v>
      </c>
    </row>
    <row r="251" spans="1:24" ht="22.05" customHeight="1" x14ac:dyDescent="0.45">
      <c r="B251" s="19">
        <v>22.51</v>
      </c>
      <c r="C251" s="19">
        <v>22.529419999999998</v>
      </c>
      <c r="D251" s="19">
        <v>43.422684750000002</v>
      </c>
      <c r="E251" s="19">
        <v>52.905227660000001</v>
      </c>
      <c r="F251" s="19">
        <v>224.27</v>
      </c>
      <c r="K251" t="s">
        <v>15687</v>
      </c>
      <c r="L251" t="s">
        <v>15688</v>
      </c>
      <c r="N251" t="s">
        <v>4313</v>
      </c>
      <c r="O251">
        <v>114</v>
      </c>
      <c r="P251">
        <v>8</v>
      </c>
      <c r="Q251">
        <v>22.51</v>
      </c>
      <c r="R251" t="e">
        <v>#REF!</v>
      </c>
      <c r="S251">
        <v>4289</v>
      </c>
      <c r="T251" t="s">
        <v>2240</v>
      </c>
      <c r="U251" t="s">
        <v>4038</v>
      </c>
      <c r="V251" s="49" t="s">
        <v>15689</v>
      </c>
      <c r="X251">
        <v>0</v>
      </c>
    </row>
    <row r="252" spans="1:24" ht="22.05" customHeight="1" x14ac:dyDescent="0.45">
      <c r="B252" s="19">
        <v>39.770000000000003</v>
      </c>
      <c r="C252" s="19">
        <v>39.787210000000002</v>
      </c>
      <c r="D252" s="19">
        <v>43.42275549</v>
      </c>
      <c r="E252" s="19">
        <v>52.905417389999997</v>
      </c>
      <c r="F252" s="19">
        <v>224.27</v>
      </c>
      <c r="K252" t="s">
        <v>15690</v>
      </c>
      <c r="L252" t="s">
        <v>15691</v>
      </c>
      <c r="N252" t="s">
        <v>4313</v>
      </c>
      <c r="O252">
        <v>114</v>
      </c>
      <c r="P252">
        <v>8</v>
      </c>
      <c r="Q252">
        <v>39.770000000000003</v>
      </c>
      <c r="R252" t="e">
        <v>#REF!</v>
      </c>
      <c r="S252">
        <v>4289</v>
      </c>
      <c r="T252" t="s">
        <v>2240</v>
      </c>
      <c r="U252" t="s">
        <v>4038</v>
      </c>
      <c r="V252" s="49" t="s">
        <v>15692</v>
      </c>
      <c r="X252">
        <v>0</v>
      </c>
    </row>
    <row r="253" spans="1:24" ht="22.05" customHeight="1" x14ac:dyDescent="0.45">
      <c r="B253" s="19">
        <v>91.44</v>
      </c>
      <c r="C253" s="19">
        <v>91.477940000000004</v>
      </c>
      <c r="D253" s="19">
        <v>43.423060159999999</v>
      </c>
      <c r="E253" s="19">
        <v>52.905899499999997</v>
      </c>
      <c r="F253" s="19">
        <v>222.87</v>
      </c>
      <c r="K253" t="s">
        <v>15693</v>
      </c>
      <c r="L253" t="s">
        <v>15694</v>
      </c>
      <c r="N253" t="s">
        <v>4313</v>
      </c>
      <c r="O253">
        <v>114</v>
      </c>
      <c r="P253">
        <v>8</v>
      </c>
      <c r="Q253">
        <v>91.44</v>
      </c>
      <c r="R253" t="e">
        <v>#REF!</v>
      </c>
      <c r="S253">
        <v>4289</v>
      </c>
      <c r="T253" t="s">
        <v>2240</v>
      </c>
      <c r="U253" t="s">
        <v>4038</v>
      </c>
      <c r="V253" s="49" t="s">
        <v>15695</v>
      </c>
      <c r="X253">
        <v>0</v>
      </c>
    </row>
    <row r="254" spans="1:24" ht="22.05" customHeight="1" x14ac:dyDescent="0.45">
      <c r="B254" s="19">
        <v>96.61</v>
      </c>
      <c r="C254" s="19">
        <v>96.652000000000001</v>
      </c>
      <c r="D254" s="19">
        <v>43.423090670000001</v>
      </c>
      <c r="E254" s="19">
        <v>52.905947779999998</v>
      </c>
      <c r="F254" s="19">
        <v>222.87</v>
      </c>
      <c r="K254" t="s">
        <v>15696</v>
      </c>
      <c r="L254" t="s">
        <v>15697</v>
      </c>
      <c r="N254" t="s">
        <v>4313</v>
      </c>
      <c r="O254">
        <v>114</v>
      </c>
      <c r="P254">
        <v>8</v>
      </c>
      <c r="Q254">
        <v>96.61</v>
      </c>
      <c r="R254" t="e">
        <v>#REF!</v>
      </c>
      <c r="S254">
        <v>4289</v>
      </c>
      <c r="T254" t="s">
        <v>2240</v>
      </c>
      <c r="U254" t="s">
        <v>4038</v>
      </c>
      <c r="V254" s="49" t="s">
        <v>15698</v>
      </c>
      <c r="X254">
        <v>0</v>
      </c>
    </row>
    <row r="255" spans="1:24" ht="22.05" customHeight="1" x14ac:dyDescent="0.45">
      <c r="B255" s="19">
        <v>137.51</v>
      </c>
      <c r="C255" s="19">
        <v>137.55029999999999</v>
      </c>
      <c r="D255" s="19">
        <v>43.423285</v>
      </c>
      <c r="E255" s="19">
        <v>52.906376710000004</v>
      </c>
      <c r="F255" s="19">
        <v>222.67</v>
      </c>
      <c r="K255" t="s">
        <v>15699</v>
      </c>
      <c r="L255" t="s">
        <v>15700</v>
      </c>
      <c r="N255" t="s">
        <v>4313</v>
      </c>
      <c r="O255">
        <v>114</v>
      </c>
      <c r="P255">
        <v>8</v>
      </c>
      <c r="Q255">
        <v>137.51</v>
      </c>
      <c r="R255" t="e">
        <v>#REF!</v>
      </c>
      <c r="S255">
        <v>4289</v>
      </c>
      <c r="T255" t="s">
        <v>2240</v>
      </c>
      <c r="U255" t="s">
        <v>4038</v>
      </c>
      <c r="V255" s="49" t="s">
        <v>15701</v>
      </c>
      <c r="X255">
        <v>0</v>
      </c>
    </row>
    <row r="256" spans="1:24" ht="22.05" customHeight="1" x14ac:dyDescent="0.45">
      <c r="B256" s="19">
        <v>138.65</v>
      </c>
      <c r="C256" s="19">
        <v>138.68819999999999</v>
      </c>
      <c r="D256" s="19">
        <v>43.423282499999999</v>
      </c>
      <c r="E256" s="19">
        <v>52.906390340000002</v>
      </c>
      <c r="F256" s="19">
        <v>222.67</v>
      </c>
      <c r="K256" t="s">
        <v>15702</v>
      </c>
      <c r="L256" t="s">
        <v>15703</v>
      </c>
      <c r="N256" t="s">
        <v>4313</v>
      </c>
      <c r="O256">
        <v>114</v>
      </c>
      <c r="P256">
        <v>8</v>
      </c>
      <c r="Q256">
        <v>138.65</v>
      </c>
      <c r="R256" t="e">
        <v>#REF!</v>
      </c>
      <c r="S256">
        <v>4289</v>
      </c>
      <c r="T256" t="s">
        <v>2240</v>
      </c>
      <c r="U256" t="s">
        <v>4038</v>
      </c>
      <c r="V256" s="49" t="s">
        <v>15704</v>
      </c>
      <c r="X256">
        <v>0</v>
      </c>
    </row>
    <row r="257" spans="1:24" ht="22.05" customHeight="1" x14ac:dyDescent="0.45">
      <c r="B257" s="19">
        <v>142.51</v>
      </c>
      <c r="C257" s="19">
        <v>142.54839999999999</v>
      </c>
      <c r="D257" s="19">
        <v>43.423256170000002</v>
      </c>
      <c r="E257" s="19">
        <v>52.906421450000003</v>
      </c>
      <c r="F257" s="19">
        <v>222.67</v>
      </c>
      <c r="K257" t="s">
        <v>15349</v>
      </c>
      <c r="L257" t="s">
        <v>15350</v>
      </c>
      <c r="N257" t="s">
        <v>4313</v>
      </c>
      <c r="O257">
        <v>114</v>
      </c>
      <c r="P257">
        <v>8</v>
      </c>
      <c r="Q257">
        <v>142.51</v>
      </c>
      <c r="R257" t="e">
        <v>#REF!</v>
      </c>
      <c r="S257">
        <v>4289</v>
      </c>
      <c r="T257" t="s">
        <v>2240</v>
      </c>
      <c r="U257" t="s">
        <v>4038</v>
      </c>
      <c r="V257" s="49" t="s">
        <v>15705</v>
      </c>
      <c r="X257">
        <v>1</v>
      </c>
    </row>
    <row r="258" spans="1:24" ht="22.05" customHeight="1" x14ac:dyDescent="0.45">
      <c r="A258" s="10">
        <v>4366</v>
      </c>
      <c r="B258" s="19">
        <v>0</v>
      </c>
      <c r="C258" s="19">
        <v>0</v>
      </c>
      <c r="D258" s="19">
        <v>43.428422910000002</v>
      </c>
      <c r="E258" s="19">
        <v>52.90391683</v>
      </c>
      <c r="F258" s="19">
        <v>222.33</v>
      </c>
      <c r="G258" s="20">
        <v>98</v>
      </c>
      <c r="H258" s="20">
        <v>8</v>
      </c>
      <c r="I258" s="21">
        <v>0.2</v>
      </c>
      <c r="K258" t="s">
        <v>15706</v>
      </c>
      <c r="L258" t="s">
        <v>15707</v>
      </c>
      <c r="N258" t="s">
        <v>4313</v>
      </c>
      <c r="O258">
        <v>114</v>
      </c>
      <c r="P258">
        <v>8</v>
      </c>
      <c r="Q258">
        <v>0</v>
      </c>
      <c r="R258">
        <v>4366</v>
      </c>
      <c r="S258">
        <v>4366</v>
      </c>
      <c r="T258" t="s">
        <v>2267</v>
      </c>
      <c r="U258" t="s">
        <v>3996</v>
      </c>
      <c r="V258" s="49" t="s">
        <v>15708</v>
      </c>
      <c r="X258">
        <v>0</v>
      </c>
    </row>
    <row r="259" spans="1:24" ht="22.05" customHeight="1" x14ac:dyDescent="0.45">
      <c r="B259" s="19">
        <v>1.74</v>
      </c>
      <c r="C259" s="19">
        <v>1.7378640000000001</v>
      </c>
      <c r="D259" s="19">
        <v>43.42843791</v>
      </c>
      <c r="E259" s="19">
        <v>52.903922919999999</v>
      </c>
      <c r="F259" s="19">
        <v>222.33</v>
      </c>
      <c r="K259" t="s">
        <v>15709</v>
      </c>
      <c r="L259" t="s">
        <v>15710</v>
      </c>
      <c r="N259" t="s">
        <v>4313</v>
      </c>
      <c r="O259">
        <v>114</v>
      </c>
      <c r="P259">
        <v>8</v>
      </c>
      <c r="Q259">
        <v>1.74</v>
      </c>
      <c r="R259" t="e">
        <v>#REF!</v>
      </c>
      <c r="S259">
        <v>4366</v>
      </c>
      <c r="T259" t="s">
        <v>2267</v>
      </c>
      <c r="U259" t="s">
        <v>3996</v>
      </c>
      <c r="V259" s="49" t="s">
        <v>15711</v>
      </c>
      <c r="X259">
        <v>0</v>
      </c>
    </row>
    <row r="260" spans="1:24" ht="22.05" customHeight="1" x14ac:dyDescent="0.45">
      <c r="B260" s="19">
        <v>29.87</v>
      </c>
      <c r="C260" s="19">
        <v>29.874970000000001</v>
      </c>
      <c r="D260" s="19">
        <v>43.428686910000003</v>
      </c>
      <c r="E260" s="19">
        <v>52.903986349999997</v>
      </c>
      <c r="F260" s="19">
        <v>222.33</v>
      </c>
      <c r="K260" t="s">
        <v>15712</v>
      </c>
      <c r="L260" t="s">
        <v>15713</v>
      </c>
      <c r="N260" t="s">
        <v>4313</v>
      </c>
      <c r="O260">
        <v>114</v>
      </c>
      <c r="P260">
        <v>8</v>
      </c>
      <c r="Q260">
        <v>29.87</v>
      </c>
      <c r="R260" t="e">
        <v>#REF!</v>
      </c>
      <c r="S260">
        <v>4366</v>
      </c>
      <c r="T260" t="s">
        <v>2267</v>
      </c>
      <c r="U260" t="s">
        <v>3996</v>
      </c>
      <c r="V260" s="49" t="s">
        <v>15714</v>
      </c>
      <c r="X260">
        <v>0</v>
      </c>
    </row>
    <row r="261" spans="1:24" ht="22.05" customHeight="1" x14ac:dyDescent="0.45">
      <c r="B261" s="19">
        <v>51.45</v>
      </c>
      <c r="C261" s="19">
        <v>51.449829999999999</v>
      </c>
      <c r="D261" s="19">
        <v>43.428879979999998</v>
      </c>
      <c r="E261" s="19">
        <v>52.904014539999999</v>
      </c>
      <c r="F261" s="19">
        <v>221.93</v>
      </c>
      <c r="K261" t="s">
        <v>15715</v>
      </c>
      <c r="L261" t="s">
        <v>15716</v>
      </c>
      <c r="N261" t="s">
        <v>4313</v>
      </c>
      <c r="O261">
        <v>114</v>
      </c>
      <c r="P261">
        <v>8</v>
      </c>
      <c r="Q261">
        <v>51.45</v>
      </c>
      <c r="R261" t="e">
        <v>#REF!</v>
      </c>
      <c r="S261">
        <v>4366</v>
      </c>
      <c r="T261" t="s">
        <v>2267</v>
      </c>
      <c r="U261" t="s">
        <v>3996</v>
      </c>
      <c r="V261" s="49" t="s">
        <v>15717</v>
      </c>
      <c r="X261">
        <v>0</v>
      </c>
    </row>
    <row r="262" spans="1:24" ht="22.05" customHeight="1" x14ac:dyDescent="0.45">
      <c r="B262" s="19">
        <v>62.21</v>
      </c>
      <c r="C262" s="19">
        <v>62.217750000000002</v>
      </c>
      <c r="D262" s="19">
        <v>43.428973999999997</v>
      </c>
      <c r="E262" s="19">
        <v>52.903982259999999</v>
      </c>
      <c r="F262" s="19">
        <v>221.93</v>
      </c>
      <c r="K262" t="s">
        <v>15718</v>
      </c>
      <c r="L262" t="s">
        <v>15719</v>
      </c>
      <c r="N262" t="s">
        <v>4313</v>
      </c>
      <c r="O262">
        <v>114</v>
      </c>
      <c r="P262">
        <v>8</v>
      </c>
      <c r="Q262">
        <v>62.21</v>
      </c>
      <c r="R262" t="e">
        <v>#REF!</v>
      </c>
      <c r="S262">
        <v>4366</v>
      </c>
      <c r="T262" t="s">
        <v>2267</v>
      </c>
      <c r="U262" t="s">
        <v>3996</v>
      </c>
      <c r="V262" s="49" t="s">
        <v>15720</v>
      </c>
      <c r="X262">
        <v>0</v>
      </c>
    </row>
    <row r="263" spans="1:24" ht="22.05" customHeight="1" x14ac:dyDescent="0.45">
      <c r="B263" s="19">
        <v>77.7</v>
      </c>
      <c r="C263" s="19">
        <v>77.717420000000004</v>
      </c>
      <c r="D263" s="19">
        <v>43.429104500000001</v>
      </c>
      <c r="E263" s="19">
        <v>52.903914999999998</v>
      </c>
      <c r="F263" s="19">
        <v>221.33</v>
      </c>
      <c r="K263" t="s">
        <v>15721</v>
      </c>
      <c r="L263" t="s">
        <v>15722</v>
      </c>
      <c r="N263" t="s">
        <v>4313</v>
      </c>
      <c r="O263">
        <v>114</v>
      </c>
      <c r="P263">
        <v>8</v>
      </c>
      <c r="Q263">
        <v>77.7</v>
      </c>
      <c r="R263" t="e">
        <v>#REF!</v>
      </c>
      <c r="S263">
        <v>4366</v>
      </c>
      <c r="T263" t="s">
        <v>2267</v>
      </c>
      <c r="U263" t="s">
        <v>3996</v>
      </c>
      <c r="V263" s="49" t="s">
        <v>15723</v>
      </c>
      <c r="X263">
        <v>0</v>
      </c>
    </row>
    <row r="264" spans="1:24" ht="22.05" customHeight="1" x14ac:dyDescent="0.45">
      <c r="B264" s="19">
        <v>91.44</v>
      </c>
      <c r="C264" s="19">
        <v>91.548190000000005</v>
      </c>
      <c r="D264" s="19">
        <v>43.429202070000002</v>
      </c>
      <c r="E264" s="19">
        <v>52.90381077</v>
      </c>
      <c r="F264" s="19">
        <v>222.93</v>
      </c>
      <c r="K264" t="s">
        <v>15724</v>
      </c>
      <c r="L264" t="s">
        <v>15725</v>
      </c>
      <c r="N264" t="s">
        <v>4313</v>
      </c>
      <c r="O264">
        <v>114</v>
      </c>
      <c r="P264">
        <v>8</v>
      </c>
      <c r="Q264">
        <v>91.44</v>
      </c>
      <c r="R264" t="e">
        <v>#REF!</v>
      </c>
      <c r="S264">
        <v>4366</v>
      </c>
      <c r="T264" t="s">
        <v>2267</v>
      </c>
      <c r="U264" t="s">
        <v>3996</v>
      </c>
      <c r="V264" s="49" t="s">
        <v>15726</v>
      </c>
      <c r="X264">
        <v>0</v>
      </c>
    </row>
    <row r="265" spans="1:24" ht="22.05" customHeight="1" x14ac:dyDescent="0.45">
      <c r="B265" s="19">
        <v>93.1</v>
      </c>
      <c r="C265" s="19">
        <v>93.207059999999998</v>
      </c>
      <c r="D265" s="19">
        <v>43.429213849999996</v>
      </c>
      <c r="E265" s="19">
        <v>52.903798190000003</v>
      </c>
      <c r="F265" s="19">
        <v>222.93</v>
      </c>
      <c r="K265" t="s">
        <v>15727</v>
      </c>
      <c r="L265" t="s">
        <v>15728</v>
      </c>
      <c r="N265" t="s">
        <v>4313</v>
      </c>
      <c r="O265">
        <v>114</v>
      </c>
      <c r="P265">
        <v>8</v>
      </c>
      <c r="Q265">
        <v>93.1</v>
      </c>
      <c r="R265" t="e">
        <v>#REF!</v>
      </c>
      <c r="S265">
        <v>4366</v>
      </c>
      <c r="T265" t="s">
        <v>2267</v>
      </c>
      <c r="U265" t="s">
        <v>3996</v>
      </c>
      <c r="V265" s="49" t="s">
        <v>15729</v>
      </c>
      <c r="X265">
        <v>0</v>
      </c>
    </row>
    <row r="266" spans="1:24" ht="22.05" customHeight="1" x14ac:dyDescent="0.45">
      <c r="B266" s="19">
        <v>103.5</v>
      </c>
      <c r="C266" s="19">
        <v>103.79859999999999</v>
      </c>
      <c r="D266" s="19">
        <v>43.429281500000002</v>
      </c>
      <c r="E266" s="19">
        <v>52.903709390000003</v>
      </c>
      <c r="F266" s="19">
        <v>220.93</v>
      </c>
      <c r="K266" t="s">
        <v>15730</v>
      </c>
      <c r="L266" t="s">
        <v>15731</v>
      </c>
      <c r="N266" t="s">
        <v>4313</v>
      </c>
      <c r="O266">
        <v>114</v>
      </c>
      <c r="P266">
        <v>8</v>
      </c>
      <c r="Q266">
        <v>103.5</v>
      </c>
      <c r="R266" t="e">
        <v>#REF!</v>
      </c>
      <c r="S266">
        <v>4366</v>
      </c>
      <c r="T266" t="s">
        <v>2267</v>
      </c>
      <c r="U266" t="s">
        <v>3996</v>
      </c>
      <c r="V266" s="49" t="s">
        <v>15732</v>
      </c>
      <c r="X266">
        <v>0</v>
      </c>
    </row>
    <row r="267" spans="1:24" ht="22.05" customHeight="1" x14ac:dyDescent="0.45">
      <c r="B267" s="19">
        <v>125.69</v>
      </c>
      <c r="C267" s="19">
        <v>126.0192</v>
      </c>
      <c r="D267" s="19">
        <v>43.429396429999997</v>
      </c>
      <c r="E267" s="19">
        <v>52.903485279999998</v>
      </c>
      <c r="F267" s="19">
        <v>222.13</v>
      </c>
      <c r="K267" t="s">
        <v>15733</v>
      </c>
      <c r="L267" t="s">
        <v>15734</v>
      </c>
      <c r="N267" t="s">
        <v>4313</v>
      </c>
      <c r="O267">
        <v>114</v>
      </c>
      <c r="P267">
        <v>8</v>
      </c>
      <c r="Q267">
        <v>125.69</v>
      </c>
      <c r="R267" t="e">
        <v>#REF!</v>
      </c>
      <c r="S267">
        <v>4366</v>
      </c>
      <c r="T267" t="s">
        <v>2267</v>
      </c>
      <c r="U267" t="s">
        <v>3996</v>
      </c>
      <c r="V267" s="49" t="s">
        <v>15735</v>
      </c>
      <c r="X267">
        <v>0</v>
      </c>
    </row>
    <row r="268" spans="1:24" ht="22.05" customHeight="1" x14ac:dyDescent="0.45">
      <c r="B268" s="19">
        <v>151.41999999999999</v>
      </c>
      <c r="C268" s="19">
        <v>151.79159999999999</v>
      </c>
      <c r="D268" s="19">
        <v>43.429495009999997</v>
      </c>
      <c r="E268" s="19">
        <v>52.903197769999998</v>
      </c>
      <c r="F268" s="19">
        <v>220.62</v>
      </c>
      <c r="K268" t="s">
        <v>15736</v>
      </c>
      <c r="L268" t="s">
        <v>15737</v>
      </c>
      <c r="N268" t="s">
        <v>4313</v>
      </c>
      <c r="O268">
        <v>114</v>
      </c>
      <c r="P268">
        <v>8</v>
      </c>
      <c r="Q268">
        <v>151.41999999999999</v>
      </c>
      <c r="R268" t="e">
        <v>#REF!</v>
      </c>
      <c r="S268">
        <v>4366</v>
      </c>
      <c r="T268" t="s">
        <v>2267</v>
      </c>
      <c r="U268" t="s">
        <v>3996</v>
      </c>
      <c r="V268" s="49" t="s">
        <v>15738</v>
      </c>
      <c r="X268">
        <v>0</v>
      </c>
    </row>
    <row r="269" spans="1:24" ht="22.05" customHeight="1" x14ac:dyDescent="0.45">
      <c r="B269" s="19">
        <v>182.88</v>
      </c>
      <c r="C269" s="19">
        <v>183.25540000000001</v>
      </c>
      <c r="D269" s="19">
        <v>43.429662950000001</v>
      </c>
      <c r="E269" s="19">
        <v>52.902884880000002</v>
      </c>
      <c r="F269" s="19">
        <v>220.6</v>
      </c>
      <c r="K269" t="s">
        <v>15739</v>
      </c>
      <c r="L269" t="s">
        <v>15740</v>
      </c>
      <c r="N269" t="s">
        <v>4313</v>
      </c>
      <c r="O269">
        <v>114</v>
      </c>
      <c r="P269">
        <v>8</v>
      </c>
      <c r="Q269">
        <v>182.88</v>
      </c>
      <c r="R269" t="e">
        <v>#REF!</v>
      </c>
      <c r="S269">
        <v>4366</v>
      </c>
      <c r="T269" t="s">
        <v>2267</v>
      </c>
      <c r="U269" t="s">
        <v>3996</v>
      </c>
      <c r="V269" s="49" t="s">
        <v>15741</v>
      </c>
      <c r="X269">
        <v>0</v>
      </c>
    </row>
    <row r="270" spans="1:24" ht="22.05" customHeight="1" x14ac:dyDescent="0.45">
      <c r="B270" s="19">
        <v>199.78</v>
      </c>
      <c r="C270" s="19">
        <v>200.3578</v>
      </c>
      <c r="D270" s="19">
        <v>43.429753169999998</v>
      </c>
      <c r="E270" s="19">
        <v>52.902716789999999</v>
      </c>
      <c r="F270" s="19">
        <v>218</v>
      </c>
      <c r="K270" t="s">
        <v>15742</v>
      </c>
      <c r="L270" t="s">
        <v>15743</v>
      </c>
      <c r="N270" t="s">
        <v>4313</v>
      </c>
      <c r="O270">
        <v>114</v>
      </c>
      <c r="P270">
        <v>8</v>
      </c>
      <c r="Q270">
        <v>199.78</v>
      </c>
      <c r="R270" t="e">
        <v>#REF!</v>
      </c>
      <c r="S270">
        <v>4366</v>
      </c>
      <c r="T270" t="s">
        <v>2267</v>
      </c>
      <c r="U270" t="s">
        <v>3996</v>
      </c>
      <c r="V270" s="49" t="s">
        <v>15744</v>
      </c>
      <c r="X270">
        <v>0</v>
      </c>
    </row>
    <row r="271" spans="1:24" ht="22.05" customHeight="1" x14ac:dyDescent="0.45">
      <c r="B271" s="19">
        <v>236.65</v>
      </c>
      <c r="C271" s="19">
        <v>237.2834</v>
      </c>
      <c r="D271" s="19">
        <v>43.430023490000004</v>
      </c>
      <c r="E271" s="19">
        <v>52.902452609999997</v>
      </c>
      <c r="F271" s="19">
        <v>216</v>
      </c>
      <c r="K271" t="s">
        <v>15745</v>
      </c>
      <c r="L271" t="s">
        <v>15746</v>
      </c>
      <c r="N271" t="s">
        <v>4313</v>
      </c>
      <c r="O271">
        <v>114</v>
      </c>
      <c r="P271">
        <v>8</v>
      </c>
      <c r="Q271">
        <v>236.65</v>
      </c>
      <c r="R271" t="e">
        <v>#REF!</v>
      </c>
      <c r="S271">
        <v>4366</v>
      </c>
      <c r="T271" t="s">
        <v>2267</v>
      </c>
      <c r="U271" t="s">
        <v>3996</v>
      </c>
      <c r="V271" s="49" t="s">
        <v>15747</v>
      </c>
      <c r="X271">
        <v>0</v>
      </c>
    </row>
    <row r="272" spans="1:24" ht="22.05" customHeight="1" x14ac:dyDescent="0.45">
      <c r="B272" s="19">
        <v>267.04000000000002</v>
      </c>
      <c r="C272" s="19">
        <v>267.90899999999999</v>
      </c>
      <c r="D272" s="19">
        <v>43.430275690000002</v>
      </c>
      <c r="E272" s="19">
        <v>52.902307309999998</v>
      </c>
      <c r="F272" s="19">
        <v>212.2</v>
      </c>
      <c r="K272" t="s">
        <v>15748</v>
      </c>
      <c r="L272" t="s">
        <v>15749</v>
      </c>
      <c r="N272" t="s">
        <v>4313</v>
      </c>
      <c r="O272">
        <v>114</v>
      </c>
      <c r="P272">
        <v>8</v>
      </c>
      <c r="Q272">
        <v>267.04000000000002</v>
      </c>
      <c r="R272" t="e">
        <v>#REF!</v>
      </c>
      <c r="S272">
        <v>4366</v>
      </c>
      <c r="T272" t="s">
        <v>2267</v>
      </c>
      <c r="U272" t="s">
        <v>3996</v>
      </c>
      <c r="V272" s="49" t="s">
        <v>15750</v>
      </c>
      <c r="X272">
        <v>0</v>
      </c>
    </row>
    <row r="273" spans="1:24" ht="22.05" customHeight="1" x14ac:dyDescent="0.45">
      <c r="B273" s="19">
        <v>274.32</v>
      </c>
      <c r="C273" s="19">
        <v>275.45499999999998</v>
      </c>
      <c r="D273" s="19">
        <v>43.430335120000002</v>
      </c>
      <c r="E273" s="19">
        <v>52.902269560000001</v>
      </c>
      <c r="F273" s="19">
        <v>210.2</v>
      </c>
      <c r="K273" t="s">
        <v>15751</v>
      </c>
      <c r="L273" t="s">
        <v>15752</v>
      </c>
      <c r="N273" t="s">
        <v>4313</v>
      </c>
      <c r="O273">
        <v>114</v>
      </c>
      <c r="P273">
        <v>8</v>
      </c>
      <c r="Q273">
        <v>274.32</v>
      </c>
      <c r="R273" t="e">
        <v>#REF!</v>
      </c>
      <c r="S273">
        <v>4366</v>
      </c>
      <c r="T273" t="s">
        <v>2267</v>
      </c>
      <c r="U273" t="s">
        <v>3996</v>
      </c>
      <c r="V273" s="49" t="s">
        <v>15753</v>
      </c>
      <c r="X273">
        <v>0</v>
      </c>
    </row>
    <row r="274" spans="1:24" ht="22.05" customHeight="1" x14ac:dyDescent="0.45">
      <c r="B274" s="19">
        <v>289.45</v>
      </c>
      <c r="C274" s="19">
        <v>290.58679999999998</v>
      </c>
      <c r="D274" s="19">
        <v>43.430458710000003</v>
      </c>
      <c r="E274" s="19">
        <v>52.902191049999999</v>
      </c>
      <c r="F274" s="19">
        <v>210.2</v>
      </c>
      <c r="K274" t="s">
        <v>15754</v>
      </c>
      <c r="L274" t="s">
        <v>15755</v>
      </c>
      <c r="N274" t="s">
        <v>4313</v>
      </c>
      <c r="O274">
        <v>114</v>
      </c>
      <c r="P274">
        <v>8</v>
      </c>
      <c r="Q274">
        <v>289.45</v>
      </c>
      <c r="R274" t="e">
        <v>#REF!</v>
      </c>
      <c r="S274">
        <v>4366</v>
      </c>
      <c r="T274" t="s">
        <v>2267</v>
      </c>
      <c r="U274" t="s">
        <v>3996</v>
      </c>
      <c r="V274" s="49" t="s">
        <v>15756</v>
      </c>
      <c r="X274">
        <v>1</v>
      </c>
    </row>
    <row r="275" spans="1:24" ht="22.05" customHeight="1" x14ac:dyDescent="0.45">
      <c r="A275" s="10">
        <v>4619</v>
      </c>
      <c r="B275" s="19">
        <v>0</v>
      </c>
      <c r="C275" s="19">
        <v>0</v>
      </c>
      <c r="D275" s="19">
        <v>43.424367060000002</v>
      </c>
      <c r="E275" s="19">
        <v>52.899142070000003</v>
      </c>
      <c r="F275" s="19">
        <v>219.86</v>
      </c>
      <c r="G275" s="20">
        <v>98</v>
      </c>
      <c r="H275" s="20">
        <v>8</v>
      </c>
      <c r="I275" s="21">
        <v>0.2</v>
      </c>
      <c r="K275" t="s">
        <v>15757</v>
      </c>
      <c r="L275" t="s">
        <v>15758</v>
      </c>
      <c r="N275" t="s">
        <v>4313</v>
      </c>
      <c r="O275">
        <v>114</v>
      </c>
      <c r="P275">
        <v>8</v>
      </c>
      <c r="Q275">
        <v>0</v>
      </c>
      <c r="R275">
        <v>4619</v>
      </c>
      <c r="S275">
        <v>4619</v>
      </c>
      <c r="T275" t="s">
        <v>2318</v>
      </c>
      <c r="U275" t="s">
        <v>4024</v>
      </c>
      <c r="V275" s="49" t="s">
        <v>15759</v>
      </c>
      <c r="X275">
        <v>0</v>
      </c>
    </row>
    <row r="276" spans="1:24" ht="22.05" customHeight="1" x14ac:dyDescent="0.45">
      <c r="B276" s="19">
        <v>14.02</v>
      </c>
      <c r="C276" s="19">
        <v>14.018140000000001</v>
      </c>
      <c r="D276" s="19">
        <v>43.424475180000002</v>
      </c>
      <c r="E276" s="19">
        <v>52.899231299999997</v>
      </c>
      <c r="F276" s="19">
        <v>219.86</v>
      </c>
      <c r="K276" t="s">
        <v>15760</v>
      </c>
      <c r="L276" t="s">
        <v>15761</v>
      </c>
      <c r="N276" t="s">
        <v>4313</v>
      </c>
      <c r="O276">
        <v>114</v>
      </c>
      <c r="P276">
        <v>8</v>
      </c>
      <c r="Q276">
        <v>14.02</v>
      </c>
      <c r="R276" t="e">
        <v>#REF!</v>
      </c>
      <c r="S276">
        <v>4619</v>
      </c>
      <c r="T276" t="s">
        <v>2318</v>
      </c>
      <c r="U276" t="s">
        <v>4024</v>
      </c>
      <c r="V276" s="49" t="s">
        <v>15762</v>
      </c>
      <c r="X276">
        <v>0</v>
      </c>
    </row>
    <row r="277" spans="1:24" ht="22.05" customHeight="1" x14ac:dyDescent="0.45">
      <c r="B277" s="19">
        <v>24.89</v>
      </c>
      <c r="C277" s="19">
        <v>24.89387</v>
      </c>
      <c r="D277" s="19">
        <v>43.424558920000003</v>
      </c>
      <c r="E277" s="19">
        <v>52.899300830000001</v>
      </c>
      <c r="F277" s="19">
        <v>219.66</v>
      </c>
      <c r="K277" t="s">
        <v>15763</v>
      </c>
      <c r="L277" t="s">
        <v>15764</v>
      </c>
      <c r="N277" t="s">
        <v>4313</v>
      </c>
      <c r="O277">
        <v>114</v>
      </c>
      <c r="P277">
        <v>8</v>
      </c>
      <c r="Q277">
        <v>24.89</v>
      </c>
      <c r="R277" t="e">
        <v>#REF!</v>
      </c>
      <c r="S277">
        <v>4619</v>
      </c>
      <c r="T277" t="s">
        <v>2318</v>
      </c>
      <c r="U277" t="s">
        <v>4024</v>
      </c>
      <c r="V277" s="49" t="s">
        <v>15765</v>
      </c>
      <c r="X277">
        <v>0</v>
      </c>
    </row>
    <row r="278" spans="1:24" ht="22.05" customHeight="1" x14ac:dyDescent="0.45">
      <c r="B278" s="19">
        <v>54.41</v>
      </c>
      <c r="C278" s="19">
        <v>54.414749999999998</v>
      </c>
      <c r="D278" s="19">
        <v>43.424805190000001</v>
      </c>
      <c r="E278" s="19">
        <v>52.899437710000001</v>
      </c>
      <c r="F278" s="19">
        <v>219.66</v>
      </c>
      <c r="K278" t="s">
        <v>15766</v>
      </c>
      <c r="L278" t="s">
        <v>15767</v>
      </c>
      <c r="N278" t="s">
        <v>4313</v>
      </c>
      <c r="O278">
        <v>114</v>
      </c>
      <c r="P278">
        <v>8</v>
      </c>
      <c r="Q278">
        <v>54.41</v>
      </c>
      <c r="R278" t="e">
        <v>#REF!</v>
      </c>
      <c r="S278">
        <v>4619</v>
      </c>
      <c r="T278" t="s">
        <v>2318</v>
      </c>
      <c r="U278" t="s">
        <v>4024</v>
      </c>
      <c r="V278" s="49" t="s">
        <v>15768</v>
      </c>
      <c r="X278">
        <v>0</v>
      </c>
    </row>
    <row r="279" spans="1:24" ht="22.05" customHeight="1" x14ac:dyDescent="0.45">
      <c r="B279" s="19">
        <v>74.48</v>
      </c>
      <c r="C279" s="19">
        <v>74.486329999999995</v>
      </c>
      <c r="D279" s="19">
        <v>43.424960370000001</v>
      </c>
      <c r="E279" s="19">
        <v>52.89956454</v>
      </c>
      <c r="F279" s="19">
        <v>220.04</v>
      </c>
      <c r="K279" t="s">
        <v>15769</v>
      </c>
      <c r="L279" t="s">
        <v>15770</v>
      </c>
      <c r="N279" t="s">
        <v>4313</v>
      </c>
      <c r="O279">
        <v>114</v>
      </c>
      <c r="P279">
        <v>8</v>
      </c>
      <c r="Q279">
        <v>74.48</v>
      </c>
      <c r="R279" t="e">
        <v>#REF!</v>
      </c>
      <c r="S279">
        <v>4619</v>
      </c>
      <c r="T279" t="s">
        <v>2318</v>
      </c>
      <c r="U279" t="s">
        <v>4024</v>
      </c>
      <c r="V279" s="49" t="s">
        <v>15771</v>
      </c>
      <c r="X279">
        <v>0</v>
      </c>
    </row>
    <row r="280" spans="1:24" ht="22.05" customHeight="1" x14ac:dyDescent="0.45">
      <c r="B280" s="19">
        <v>81.489999999999995</v>
      </c>
      <c r="C280" s="19">
        <v>81.516919999999999</v>
      </c>
      <c r="D280" s="19">
        <v>43.425016929999998</v>
      </c>
      <c r="E280" s="19">
        <v>52.899602770000001</v>
      </c>
      <c r="F280" s="19">
        <v>220.64</v>
      </c>
      <c r="K280" t="s">
        <v>15266</v>
      </c>
      <c r="L280" t="s">
        <v>15267</v>
      </c>
      <c r="N280" t="s">
        <v>4313</v>
      </c>
      <c r="O280">
        <v>114</v>
      </c>
      <c r="P280">
        <v>8</v>
      </c>
      <c r="Q280">
        <v>81.489999999999995</v>
      </c>
      <c r="R280" t="e">
        <v>#REF!</v>
      </c>
      <c r="S280">
        <v>4619</v>
      </c>
      <c r="T280" t="s">
        <v>2318</v>
      </c>
      <c r="U280" t="s">
        <v>4024</v>
      </c>
      <c r="V280" s="49" t="s">
        <v>15772</v>
      </c>
      <c r="X280">
        <v>1</v>
      </c>
    </row>
    <row r="281" spans="1:24" ht="22.05" customHeight="1" x14ac:dyDescent="0.45">
      <c r="A281" s="10">
        <v>4632</v>
      </c>
      <c r="B281" s="19">
        <v>0</v>
      </c>
      <c r="C281" s="19">
        <v>0</v>
      </c>
      <c r="D281" s="19">
        <v>43.417075590000003</v>
      </c>
      <c r="E281" s="19">
        <v>52.908997360000001</v>
      </c>
      <c r="F281" s="19">
        <v>229.7</v>
      </c>
      <c r="G281" s="20">
        <v>98</v>
      </c>
      <c r="H281" s="20">
        <v>8</v>
      </c>
      <c r="I281" s="21">
        <v>0.2</v>
      </c>
      <c r="K281" t="s">
        <v>15773</v>
      </c>
      <c r="L281" t="s">
        <v>15774</v>
      </c>
      <c r="N281" t="s">
        <v>4313</v>
      </c>
      <c r="O281">
        <v>114</v>
      </c>
      <c r="P281">
        <v>8</v>
      </c>
      <c r="Q281">
        <v>0</v>
      </c>
      <c r="R281">
        <v>4632</v>
      </c>
      <c r="S281">
        <v>4632</v>
      </c>
      <c r="T281" t="s">
        <v>2323</v>
      </c>
      <c r="U281" t="s">
        <v>3907</v>
      </c>
      <c r="V281" s="49" t="s">
        <v>15775</v>
      </c>
      <c r="X281">
        <v>0</v>
      </c>
    </row>
    <row r="282" spans="1:24" ht="22.05" customHeight="1" x14ac:dyDescent="0.45">
      <c r="B282" s="19">
        <v>2.4900000000000002</v>
      </c>
      <c r="C282" s="19">
        <v>2.492162</v>
      </c>
      <c r="D282" s="19">
        <v>43.417098019999997</v>
      </c>
      <c r="E282" s="19">
        <v>52.90899701</v>
      </c>
      <c r="F282" s="19">
        <v>229.7</v>
      </c>
      <c r="K282" t="s">
        <v>15776</v>
      </c>
      <c r="L282" t="s">
        <v>15777</v>
      </c>
      <c r="N282" t="s">
        <v>4313</v>
      </c>
      <c r="O282">
        <v>114</v>
      </c>
      <c r="P282">
        <v>8</v>
      </c>
      <c r="Q282">
        <v>2.4900000000000002</v>
      </c>
      <c r="R282" t="e">
        <v>#REF!</v>
      </c>
      <c r="S282">
        <v>4632</v>
      </c>
      <c r="T282" t="s">
        <v>2323</v>
      </c>
      <c r="U282" t="s">
        <v>3907</v>
      </c>
      <c r="V282" s="49" t="s">
        <v>15778</v>
      </c>
      <c r="X282">
        <v>0</v>
      </c>
    </row>
    <row r="283" spans="1:24" ht="22.05" customHeight="1" x14ac:dyDescent="0.45">
      <c r="B283" s="19">
        <v>89.12</v>
      </c>
      <c r="C283" s="19">
        <v>89.11824</v>
      </c>
      <c r="D283" s="19">
        <v>43.417876390000004</v>
      </c>
      <c r="E283" s="19">
        <v>52.90905961</v>
      </c>
      <c r="F283" s="19">
        <v>229.7</v>
      </c>
      <c r="K283" t="s">
        <v>15779</v>
      </c>
      <c r="L283" t="s">
        <v>15780</v>
      </c>
      <c r="N283" t="s">
        <v>4313</v>
      </c>
      <c r="O283">
        <v>114</v>
      </c>
      <c r="P283">
        <v>8</v>
      </c>
      <c r="Q283">
        <v>89.12</v>
      </c>
      <c r="R283" t="e">
        <v>#REF!</v>
      </c>
      <c r="S283">
        <v>4632</v>
      </c>
      <c r="T283" t="s">
        <v>2323</v>
      </c>
      <c r="U283" t="s">
        <v>3907</v>
      </c>
      <c r="V283" s="49" t="s">
        <v>15781</v>
      </c>
      <c r="X283">
        <v>0</v>
      </c>
    </row>
    <row r="284" spans="1:24" ht="22.05" customHeight="1" x14ac:dyDescent="0.45">
      <c r="B284" s="19">
        <v>91.44</v>
      </c>
      <c r="C284" s="19">
        <v>91.448599999999999</v>
      </c>
      <c r="D284" s="19">
        <v>43.417897289999999</v>
      </c>
      <c r="E284" s="19">
        <v>52.909059509999999</v>
      </c>
      <c r="F284" s="19">
        <v>229.5</v>
      </c>
      <c r="K284" t="s">
        <v>15782</v>
      </c>
      <c r="L284" t="s">
        <v>15783</v>
      </c>
      <c r="N284" t="s">
        <v>4313</v>
      </c>
      <c r="O284">
        <v>114</v>
      </c>
      <c r="P284">
        <v>8</v>
      </c>
      <c r="Q284">
        <v>91.44</v>
      </c>
      <c r="R284" t="e">
        <v>#REF!</v>
      </c>
      <c r="S284">
        <v>4632</v>
      </c>
      <c r="T284" t="s">
        <v>2323</v>
      </c>
      <c r="U284" t="s">
        <v>3907</v>
      </c>
      <c r="V284" s="49" t="s">
        <v>15784</v>
      </c>
      <c r="X284">
        <v>0</v>
      </c>
    </row>
    <row r="285" spans="1:24" ht="22.05" customHeight="1" x14ac:dyDescent="0.45">
      <c r="B285" s="19">
        <v>171.21</v>
      </c>
      <c r="C285" s="19">
        <v>171.21700000000001</v>
      </c>
      <c r="D285" s="19">
        <v>43.418615260000003</v>
      </c>
      <c r="E285" s="19">
        <v>52.909055930000001</v>
      </c>
      <c r="F285" s="19">
        <v>229.3</v>
      </c>
      <c r="K285" t="s">
        <v>15785</v>
      </c>
      <c r="L285" t="s">
        <v>15786</v>
      </c>
      <c r="N285" t="s">
        <v>4313</v>
      </c>
      <c r="O285">
        <v>114</v>
      </c>
      <c r="P285">
        <v>8</v>
      </c>
      <c r="Q285">
        <v>171.21</v>
      </c>
      <c r="R285" t="e">
        <v>#REF!</v>
      </c>
      <c r="S285">
        <v>4632</v>
      </c>
      <c r="T285" t="s">
        <v>2323</v>
      </c>
      <c r="U285" t="s">
        <v>3907</v>
      </c>
      <c r="V285" s="49" t="s">
        <v>15787</v>
      </c>
      <c r="X285">
        <v>0</v>
      </c>
    </row>
    <row r="286" spans="1:24" ht="22.05" customHeight="1" x14ac:dyDescent="0.45">
      <c r="B286" s="19">
        <v>182.88</v>
      </c>
      <c r="C286" s="19">
        <v>182.8888</v>
      </c>
      <c r="D286" s="19">
        <v>43.418719660000001</v>
      </c>
      <c r="E286" s="19">
        <v>52.909072039999998</v>
      </c>
      <c r="F286" s="19">
        <v>229.3</v>
      </c>
      <c r="K286" t="s">
        <v>15788</v>
      </c>
      <c r="L286" t="s">
        <v>15789</v>
      </c>
      <c r="N286" t="s">
        <v>4313</v>
      </c>
      <c r="O286">
        <v>114</v>
      </c>
      <c r="P286">
        <v>8</v>
      </c>
      <c r="Q286">
        <v>182.88</v>
      </c>
      <c r="R286" t="e">
        <v>#REF!</v>
      </c>
      <c r="S286">
        <v>4632</v>
      </c>
      <c r="T286" t="s">
        <v>2323</v>
      </c>
      <c r="U286" t="s">
        <v>3907</v>
      </c>
      <c r="V286" s="49" t="s">
        <v>15790</v>
      </c>
      <c r="X286">
        <v>0</v>
      </c>
    </row>
    <row r="287" spans="1:24" ht="22.05" customHeight="1" x14ac:dyDescent="0.45">
      <c r="B287" s="19">
        <v>240.6</v>
      </c>
      <c r="C287" s="19">
        <v>240.6071</v>
      </c>
      <c r="D287" s="19">
        <v>43.419235919999998</v>
      </c>
      <c r="E287" s="19">
        <v>52.909151700000002</v>
      </c>
      <c r="F287" s="19">
        <v>229.25</v>
      </c>
      <c r="K287" t="s">
        <v>15791</v>
      </c>
      <c r="L287" t="s">
        <v>15792</v>
      </c>
      <c r="N287" t="s">
        <v>4313</v>
      </c>
      <c r="O287">
        <v>114</v>
      </c>
      <c r="P287">
        <v>8</v>
      </c>
      <c r="Q287">
        <v>240.6</v>
      </c>
      <c r="R287" t="e">
        <v>#REF!</v>
      </c>
      <c r="S287">
        <v>4632</v>
      </c>
      <c r="T287" t="s">
        <v>2323</v>
      </c>
      <c r="U287" t="s">
        <v>3907</v>
      </c>
      <c r="V287" s="49" t="s">
        <v>15793</v>
      </c>
      <c r="X287">
        <v>0</v>
      </c>
    </row>
    <row r="288" spans="1:24" ht="22.05" customHeight="1" x14ac:dyDescent="0.45">
      <c r="B288" s="19">
        <v>274.32</v>
      </c>
      <c r="C288" s="19">
        <v>274.33120000000002</v>
      </c>
      <c r="D288" s="19">
        <v>43.419539409999999</v>
      </c>
      <c r="E288" s="19">
        <v>52.909157710000002</v>
      </c>
      <c r="F288" s="19">
        <v>228.85</v>
      </c>
      <c r="K288" t="s">
        <v>15794</v>
      </c>
      <c r="L288" t="s">
        <v>15795</v>
      </c>
      <c r="N288" t="s">
        <v>4313</v>
      </c>
      <c r="O288">
        <v>114</v>
      </c>
      <c r="P288">
        <v>8</v>
      </c>
      <c r="Q288">
        <v>274.32</v>
      </c>
      <c r="R288" t="e">
        <v>#REF!</v>
      </c>
      <c r="S288">
        <v>4632</v>
      </c>
      <c r="T288" t="s">
        <v>2323</v>
      </c>
      <c r="U288" t="s">
        <v>3907</v>
      </c>
      <c r="V288" s="49" t="s">
        <v>15796</v>
      </c>
      <c r="X288">
        <v>0</v>
      </c>
    </row>
    <row r="289" spans="1:24" ht="22.05" customHeight="1" x14ac:dyDescent="0.45">
      <c r="B289" s="19">
        <v>325.82</v>
      </c>
      <c r="C289" s="19">
        <v>325.84649999999999</v>
      </c>
      <c r="D289" s="19">
        <v>43.420002910000001</v>
      </c>
      <c r="E289" s="19">
        <v>52.909166880000001</v>
      </c>
      <c r="F289" s="19">
        <v>227.65</v>
      </c>
      <c r="K289" t="s">
        <v>15797</v>
      </c>
      <c r="L289" t="s">
        <v>15798</v>
      </c>
      <c r="N289" t="s">
        <v>4313</v>
      </c>
      <c r="O289">
        <v>114</v>
      </c>
      <c r="P289">
        <v>8</v>
      </c>
      <c r="Q289">
        <v>325.82</v>
      </c>
      <c r="R289" t="e">
        <v>#REF!</v>
      </c>
      <c r="S289">
        <v>4632</v>
      </c>
      <c r="T289" t="s">
        <v>2323</v>
      </c>
      <c r="U289" t="s">
        <v>3907</v>
      </c>
      <c r="V289" s="49" t="s">
        <v>15799</v>
      </c>
      <c r="X289">
        <v>0</v>
      </c>
    </row>
    <row r="290" spans="1:24" ht="22.05" customHeight="1" x14ac:dyDescent="0.45">
      <c r="B290" s="19">
        <v>365.76</v>
      </c>
      <c r="C290" s="19">
        <v>365.8098</v>
      </c>
      <c r="D290" s="19">
        <v>43.42036229</v>
      </c>
      <c r="E290" s="19">
        <v>52.909178709999999</v>
      </c>
      <c r="F290" s="19">
        <v>226.25</v>
      </c>
      <c r="K290" t="s">
        <v>15800</v>
      </c>
      <c r="L290" t="s">
        <v>15801</v>
      </c>
      <c r="N290" t="s">
        <v>4313</v>
      </c>
      <c r="O290">
        <v>114</v>
      </c>
      <c r="P290">
        <v>8</v>
      </c>
      <c r="Q290">
        <v>365.76</v>
      </c>
      <c r="R290" t="e">
        <v>#REF!</v>
      </c>
      <c r="S290">
        <v>4632</v>
      </c>
      <c r="T290" t="s">
        <v>2323</v>
      </c>
      <c r="U290" t="s">
        <v>3907</v>
      </c>
      <c r="V290" s="49" t="s">
        <v>15802</v>
      </c>
      <c r="X290">
        <v>0</v>
      </c>
    </row>
    <row r="291" spans="1:24" ht="22.05" customHeight="1" x14ac:dyDescent="0.45">
      <c r="B291" s="19">
        <v>413.08</v>
      </c>
      <c r="C291" s="19">
        <v>413.12790000000001</v>
      </c>
      <c r="D291" s="19">
        <v>43.42078806</v>
      </c>
      <c r="E291" s="19">
        <v>52.909192730000001</v>
      </c>
      <c r="F291" s="19">
        <v>225.84</v>
      </c>
      <c r="K291" t="s">
        <v>15017</v>
      </c>
      <c r="L291" t="s">
        <v>15018</v>
      </c>
      <c r="N291" t="s">
        <v>4313</v>
      </c>
      <c r="O291">
        <v>114</v>
      </c>
      <c r="P291">
        <v>8</v>
      </c>
      <c r="Q291">
        <v>413.08</v>
      </c>
      <c r="R291" t="e">
        <v>#REF!</v>
      </c>
      <c r="S291">
        <v>4632</v>
      </c>
      <c r="T291" t="s">
        <v>2323</v>
      </c>
      <c r="U291" t="s">
        <v>3907</v>
      </c>
      <c r="V291" s="49" t="s">
        <v>15803</v>
      </c>
      <c r="X291">
        <v>1</v>
      </c>
    </row>
    <row r="292" spans="1:24" ht="22.05" customHeight="1" x14ac:dyDescent="0.45">
      <c r="A292" s="10">
        <v>4838</v>
      </c>
      <c r="B292" s="19">
        <v>0</v>
      </c>
      <c r="C292" s="19">
        <v>0</v>
      </c>
      <c r="D292" s="19">
        <v>43.425052229999999</v>
      </c>
      <c r="E292" s="19">
        <v>52.896256090000001</v>
      </c>
      <c r="F292" s="19">
        <v>222.71</v>
      </c>
      <c r="G292" s="20">
        <v>98</v>
      </c>
      <c r="H292" s="20">
        <v>8</v>
      </c>
      <c r="I292" s="21">
        <v>0.2</v>
      </c>
      <c r="K292" t="s">
        <v>15804</v>
      </c>
      <c r="L292" t="s">
        <v>15805</v>
      </c>
      <c r="N292" t="s">
        <v>4313</v>
      </c>
      <c r="O292">
        <v>114</v>
      </c>
      <c r="P292">
        <v>8</v>
      </c>
      <c r="Q292">
        <v>0</v>
      </c>
      <c r="R292">
        <v>4838</v>
      </c>
      <c r="S292">
        <v>4838</v>
      </c>
      <c r="T292" t="s">
        <v>2397</v>
      </c>
      <c r="U292" t="s">
        <v>4055</v>
      </c>
      <c r="V292" s="49" t="s">
        <v>15806</v>
      </c>
      <c r="X292">
        <v>0</v>
      </c>
    </row>
    <row r="293" spans="1:24" ht="22.05" customHeight="1" x14ac:dyDescent="0.45">
      <c r="B293" s="19">
        <v>22.15</v>
      </c>
      <c r="C293" s="19">
        <v>22.16638</v>
      </c>
      <c r="D293" s="19">
        <v>43.425250300000002</v>
      </c>
      <c r="E293" s="19">
        <v>52.896224709999998</v>
      </c>
      <c r="F293" s="19">
        <v>221.91</v>
      </c>
      <c r="K293" t="s">
        <v>15807</v>
      </c>
      <c r="L293" t="s">
        <v>15808</v>
      </c>
      <c r="N293" t="s">
        <v>4313</v>
      </c>
      <c r="O293">
        <v>114</v>
      </c>
      <c r="P293">
        <v>8</v>
      </c>
      <c r="Q293">
        <v>22.15</v>
      </c>
      <c r="R293" t="e">
        <v>#REF!</v>
      </c>
      <c r="S293">
        <v>4838</v>
      </c>
      <c r="T293" t="s">
        <v>2397</v>
      </c>
      <c r="U293" t="s">
        <v>4055</v>
      </c>
      <c r="V293" s="49" t="s">
        <v>15809</v>
      </c>
      <c r="X293">
        <v>0</v>
      </c>
    </row>
    <row r="294" spans="1:24" ht="22.05" customHeight="1" x14ac:dyDescent="0.45">
      <c r="B294" s="19">
        <v>32.29</v>
      </c>
      <c r="C294" s="19">
        <v>32.300089999999997</v>
      </c>
      <c r="D294" s="19">
        <v>43.425341009999997</v>
      </c>
      <c r="E294" s="19">
        <v>52.896211630000003</v>
      </c>
      <c r="F294" s="19">
        <v>221.91</v>
      </c>
      <c r="K294" t="s">
        <v>15810</v>
      </c>
      <c r="L294" t="s">
        <v>15811</v>
      </c>
      <c r="N294" t="s">
        <v>4313</v>
      </c>
      <c r="O294">
        <v>114</v>
      </c>
      <c r="P294">
        <v>8</v>
      </c>
      <c r="Q294">
        <v>32.29</v>
      </c>
      <c r="R294" t="e">
        <v>#REF!</v>
      </c>
      <c r="S294">
        <v>4838</v>
      </c>
      <c r="T294" t="s">
        <v>2397</v>
      </c>
      <c r="U294" t="s">
        <v>4055</v>
      </c>
      <c r="V294" s="49" t="s">
        <v>15812</v>
      </c>
      <c r="X294">
        <v>0</v>
      </c>
    </row>
    <row r="295" spans="1:24" ht="22.05" customHeight="1" x14ac:dyDescent="0.45">
      <c r="B295" s="19">
        <v>82.62</v>
      </c>
      <c r="C295" s="19">
        <v>82.661169999999998</v>
      </c>
      <c r="D295" s="19">
        <v>43.425793159999998</v>
      </c>
      <c r="E295" s="19">
        <v>52.896172040000003</v>
      </c>
      <c r="F295" s="19">
        <v>223.51</v>
      </c>
      <c r="K295" t="s">
        <v>15813</v>
      </c>
      <c r="L295" t="s">
        <v>15814</v>
      </c>
      <c r="N295" t="s">
        <v>4313</v>
      </c>
      <c r="O295">
        <v>114</v>
      </c>
      <c r="P295">
        <v>8</v>
      </c>
      <c r="Q295">
        <v>82.62</v>
      </c>
      <c r="R295" t="e">
        <v>#REF!</v>
      </c>
      <c r="S295">
        <v>4838</v>
      </c>
      <c r="T295" t="s">
        <v>2397</v>
      </c>
      <c r="U295" t="s">
        <v>4055</v>
      </c>
      <c r="V295" s="49" t="s">
        <v>15815</v>
      </c>
      <c r="X295">
        <v>0</v>
      </c>
    </row>
    <row r="296" spans="1:24" ht="22.05" customHeight="1" x14ac:dyDescent="0.45">
      <c r="B296" s="19">
        <v>91.44</v>
      </c>
      <c r="C296" s="19">
        <v>91.479860000000002</v>
      </c>
      <c r="D296" s="19">
        <v>43.425872210000001</v>
      </c>
      <c r="E296" s="19">
        <v>52.896162330000003</v>
      </c>
      <c r="F296" s="19">
        <v>223.51</v>
      </c>
      <c r="K296" t="s">
        <v>15816</v>
      </c>
      <c r="L296" t="s">
        <v>15817</v>
      </c>
      <c r="N296" t="s">
        <v>4313</v>
      </c>
      <c r="O296">
        <v>114</v>
      </c>
      <c r="P296">
        <v>8</v>
      </c>
      <c r="Q296">
        <v>91.44</v>
      </c>
      <c r="R296" t="e">
        <v>#REF!</v>
      </c>
      <c r="S296">
        <v>4838</v>
      </c>
      <c r="T296" t="s">
        <v>2397</v>
      </c>
      <c r="U296" t="s">
        <v>4055</v>
      </c>
      <c r="V296" s="49" t="s">
        <v>15818</v>
      </c>
      <c r="X296">
        <v>0</v>
      </c>
    </row>
    <row r="297" spans="1:24" ht="22.05" customHeight="1" x14ac:dyDescent="0.45">
      <c r="B297" s="19">
        <v>131.58000000000001</v>
      </c>
      <c r="C297" s="19">
        <v>131.6259</v>
      </c>
      <c r="D297" s="19">
        <v>43.426232069999998</v>
      </c>
      <c r="E297" s="19">
        <v>52.896118110000003</v>
      </c>
      <c r="F297" s="19">
        <v>224.18</v>
      </c>
      <c r="K297" t="s">
        <v>15819</v>
      </c>
      <c r="L297" t="s">
        <v>15820</v>
      </c>
      <c r="N297" t="s">
        <v>4313</v>
      </c>
      <c r="O297">
        <v>114</v>
      </c>
      <c r="P297">
        <v>8</v>
      </c>
      <c r="Q297">
        <v>131.58000000000001</v>
      </c>
      <c r="R297" t="e">
        <v>#REF!</v>
      </c>
      <c r="S297">
        <v>4838</v>
      </c>
      <c r="T297" t="s">
        <v>2397</v>
      </c>
      <c r="U297" t="s">
        <v>4055</v>
      </c>
      <c r="V297" s="49" t="s">
        <v>15821</v>
      </c>
      <c r="X297">
        <v>0</v>
      </c>
    </row>
    <row r="298" spans="1:24" ht="22.05" customHeight="1" x14ac:dyDescent="0.45">
      <c r="B298" s="19">
        <v>158</v>
      </c>
      <c r="C298" s="19">
        <v>158.04349999999999</v>
      </c>
      <c r="D298" s="19">
        <v>43.426468530000001</v>
      </c>
      <c r="E298" s="19">
        <v>52.896083830000002</v>
      </c>
      <c r="F298" s="19">
        <v>224.18</v>
      </c>
      <c r="K298" t="s">
        <v>15822</v>
      </c>
      <c r="L298" t="s">
        <v>15823</v>
      </c>
      <c r="N298" t="s">
        <v>4313</v>
      </c>
      <c r="O298">
        <v>114</v>
      </c>
      <c r="P298">
        <v>8</v>
      </c>
      <c r="Q298">
        <v>158</v>
      </c>
      <c r="R298" t="e">
        <v>#REF!</v>
      </c>
      <c r="S298">
        <v>4838</v>
      </c>
      <c r="T298" t="s">
        <v>2397</v>
      </c>
      <c r="U298" t="s">
        <v>4055</v>
      </c>
      <c r="V298" s="49" t="s">
        <v>15824</v>
      </c>
      <c r="X298">
        <v>0</v>
      </c>
    </row>
    <row r="299" spans="1:24" ht="22.05" customHeight="1" x14ac:dyDescent="0.45">
      <c r="B299" s="19">
        <v>162.16</v>
      </c>
      <c r="C299" s="19">
        <v>162.2054</v>
      </c>
      <c r="D299" s="19">
        <v>43.426505990000003</v>
      </c>
      <c r="E299" s="19">
        <v>52.896084879999997</v>
      </c>
      <c r="F299" s="19">
        <v>224.18</v>
      </c>
      <c r="K299" t="s">
        <v>15098</v>
      </c>
      <c r="L299" t="s">
        <v>15099</v>
      </c>
      <c r="N299" t="s">
        <v>4313</v>
      </c>
      <c r="O299">
        <v>114</v>
      </c>
      <c r="P299">
        <v>8</v>
      </c>
      <c r="Q299">
        <v>162.16</v>
      </c>
      <c r="R299" t="e">
        <v>#REF!</v>
      </c>
      <c r="S299">
        <v>4838</v>
      </c>
      <c r="T299" t="s">
        <v>2397</v>
      </c>
      <c r="U299" t="s">
        <v>4055</v>
      </c>
      <c r="V299" s="49" t="s">
        <v>15825</v>
      </c>
      <c r="X299">
        <v>1</v>
      </c>
    </row>
    <row r="300" spans="1:24" ht="22.05" customHeight="1" x14ac:dyDescent="0.45">
      <c r="A300" s="10">
        <v>5604</v>
      </c>
      <c r="B300" s="19">
        <v>0</v>
      </c>
      <c r="C300" s="19">
        <v>0</v>
      </c>
      <c r="D300" s="19">
        <v>43.421337520000002</v>
      </c>
      <c r="E300" s="19">
        <v>52.906389500000003</v>
      </c>
      <c r="F300" s="19">
        <v>226.4</v>
      </c>
      <c r="G300" s="20">
        <v>98</v>
      </c>
      <c r="H300" s="20">
        <v>8</v>
      </c>
      <c r="I300" s="21">
        <v>0.2</v>
      </c>
      <c r="K300" t="s">
        <v>15826</v>
      </c>
      <c r="L300" t="s">
        <v>15827</v>
      </c>
      <c r="N300" t="s">
        <v>4313</v>
      </c>
      <c r="O300">
        <v>114</v>
      </c>
      <c r="P300">
        <v>8</v>
      </c>
      <c r="Q300">
        <v>0</v>
      </c>
      <c r="R300">
        <v>5604</v>
      </c>
      <c r="S300">
        <v>5604</v>
      </c>
      <c r="T300" t="s">
        <v>2574</v>
      </c>
      <c r="U300" t="s">
        <v>4038</v>
      </c>
      <c r="V300" s="49" t="s">
        <v>15828</v>
      </c>
      <c r="X300">
        <v>0</v>
      </c>
    </row>
    <row r="301" spans="1:24" ht="22.05" customHeight="1" x14ac:dyDescent="0.45">
      <c r="B301" s="19">
        <v>19.649999999999999</v>
      </c>
      <c r="C301" s="19">
        <v>19.662320000000001</v>
      </c>
      <c r="D301" s="19">
        <v>43.4215144</v>
      </c>
      <c r="E301" s="19">
        <v>52.906386210000001</v>
      </c>
      <c r="F301" s="19">
        <v>225.8</v>
      </c>
      <c r="K301" t="s">
        <v>15829</v>
      </c>
      <c r="L301" t="s">
        <v>15830</v>
      </c>
      <c r="N301" t="s">
        <v>4313</v>
      </c>
      <c r="O301">
        <v>114</v>
      </c>
      <c r="P301">
        <v>8</v>
      </c>
      <c r="Q301">
        <v>19.649999999999999</v>
      </c>
      <c r="R301" t="e">
        <v>#REF!</v>
      </c>
      <c r="S301">
        <v>5604</v>
      </c>
      <c r="T301" t="s">
        <v>2574</v>
      </c>
      <c r="U301" t="s">
        <v>4038</v>
      </c>
      <c r="V301" s="49" t="s">
        <v>15831</v>
      </c>
      <c r="X301">
        <v>0</v>
      </c>
    </row>
    <row r="302" spans="1:24" ht="22.05" customHeight="1" x14ac:dyDescent="0.45">
      <c r="B302" s="19">
        <v>31.64</v>
      </c>
      <c r="C302" s="19">
        <v>31.648820000000001</v>
      </c>
      <c r="D302" s="19">
        <v>43.421622239999998</v>
      </c>
      <c r="E302" s="19">
        <v>52.906382039999997</v>
      </c>
      <c r="F302" s="19">
        <v>225.8</v>
      </c>
      <c r="K302" t="s">
        <v>15832</v>
      </c>
      <c r="L302" t="s">
        <v>15833</v>
      </c>
      <c r="N302" t="s">
        <v>4313</v>
      </c>
      <c r="O302">
        <v>114</v>
      </c>
      <c r="P302">
        <v>8</v>
      </c>
      <c r="Q302">
        <v>31.64</v>
      </c>
      <c r="R302" t="e">
        <v>#REF!</v>
      </c>
      <c r="S302">
        <v>5604</v>
      </c>
      <c r="T302" t="s">
        <v>2574</v>
      </c>
      <c r="U302" t="s">
        <v>4038</v>
      </c>
      <c r="V302" s="49" t="s">
        <v>15834</v>
      </c>
      <c r="X302">
        <v>0</v>
      </c>
    </row>
    <row r="303" spans="1:24" ht="22.05" customHeight="1" x14ac:dyDescent="0.45">
      <c r="B303" s="19">
        <v>91.44</v>
      </c>
      <c r="C303" s="19">
        <v>91.470560000000006</v>
      </c>
      <c r="D303" s="19">
        <v>43.422160480000002</v>
      </c>
      <c r="E303" s="19">
        <v>52.906377190000001</v>
      </c>
      <c r="F303" s="19">
        <v>224.2</v>
      </c>
      <c r="K303" t="s">
        <v>15835</v>
      </c>
      <c r="L303" t="s">
        <v>15836</v>
      </c>
      <c r="N303" t="s">
        <v>4313</v>
      </c>
      <c r="O303">
        <v>114</v>
      </c>
      <c r="P303">
        <v>8</v>
      </c>
      <c r="Q303">
        <v>91.44</v>
      </c>
      <c r="R303" t="e">
        <v>#REF!</v>
      </c>
      <c r="S303">
        <v>5604</v>
      </c>
      <c r="T303" t="s">
        <v>2574</v>
      </c>
      <c r="U303" t="s">
        <v>4038</v>
      </c>
      <c r="V303" s="49" t="s">
        <v>15837</v>
      </c>
      <c r="X303">
        <v>0</v>
      </c>
    </row>
    <row r="304" spans="1:24" ht="22.05" customHeight="1" x14ac:dyDescent="0.45">
      <c r="B304" s="19">
        <v>97.55</v>
      </c>
      <c r="C304" s="19">
        <v>97.581329999999994</v>
      </c>
      <c r="D304" s="19">
        <v>43.422215479999998</v>
      </c>
      <c r="E304" s="19">
        <v>52.906376700000003</v>
      </c>
      <c r="F304" s="19">
        <v>224.2</v>
      </c>
      <c r="K304" t="s">
        <v>15838</v>
      </c>
      <c r="L304" t="s">
        <v>15839</v>
      </c>
      <c r="N304" t="s">
        <v>4313</v>
      </c>
      <c r="O304">
        <v>114</v>
      </c>
      <c r="P304">
        <v>8</v>
      </c>
      <c r="Q304">
        <v>97.55</v>
      </c>
      <c r="R304" t="e">
        <v>#REF!</v>
      </c>
      <c r="S304">
        <v>5604</v>
      </c>
      <c r="T304" t="s">
        <v>2574</v>
      </c>
      <c r="U304" t="s">
        <v>4038</v>
      </c>
      <c r="V304" s="49" t="s">
        <v>15840</v>
      </c>
      <c r="X304">
        <v>0</v>
      </c>
    </row>
    <row r="305" spans="1:24" ht="22.05" customHeight="1" x14ac:dyDescent="0.45">
      <c r="B305" s="19">
        <v>115.46</v>
      </c>
      <c r="C305" s="19">
        <v>115.50060000000001</v>
      </c>
      <c r="D305" s="19">
        <v>43.422376120000003</v>
      </c>
      <c r="E305" s="19">
        <v>52.906395500000002</v>
      </c>
      <c r="F305" s="19">
        <v>223.67</v>
      </c>
      <c r="K305" t="s">
        <v>15841</v>
      </c>
      <c r="L305" t="s">
        <v>15842</v>
      </c>
      <c r="N305" t="s">
        <v>4313</v>
      </c>
      <c r="O305">
        <v>114</v>
      </c>
      <c r="P305">
        <v>8</v>
      </c>
      <c r="Q305">
        <v>115.46</v>
      </c>
      <c r="R305" t="e">
        <v>#REF!</v>
      </c>
      <c r="S305">
        <v>5604</v>
      </c>
      <c r="T305" t="s">
        <v>2574</v>
      </c>
      <c r="U305" t="s">
        <v>4038</v>
      </c>
      <c r="V305" s="49" t="s">
        <v>15843</v>
      </c>
      <c r="X305">
        <v>0</v>
      </c>
    </row>
    <row r="306" spans="1:24" ht="22.05" customHeight="1" x14ac:dyDescent="0.45">
      <c r="B306" s="19">
        <v>182.88</v>
      </c>
      <c r="C306" s="19">
        <v>182.9211</v>
      </c>
      <c r="D306" s="19">
        <v>43.422982849999997</v>
      </c>
      <c r="E306" s="19">
        <v>52.906409330000002</v>
      </c>
      <c r="F306" s="19">
        <v>223.07</v>
      </c>
      <c r="K306" t="s">
        <v>15844</v>
      </c>
      <c r="L306" t="s">
        <v>15845</v>
      </c>
      <c r="N306" t="s">
        <v>4313</v>
      </c>
      <c r="O306">
        <v>114</v>
      </c>
      <c r="P306">
        <v>8</v>
      </c>
      <c r="Q306">
        <v>182.88</v>
      </c>
      <c r="R306" t="e">
        <v>#REF!</v>
      </c>
      <c r="S306">
        <v>5604</v>
      </c>
      <c r="T306" t="s">
        <v>2574</v>
      </c>
      <c r="U306" t="s">
        <v>4038</v>
      </c>
      <c r="V306" s="49" t="s">
        <v>15846</v>
      </c>
      <c r="X306">
        <v>0</v>
      </c>
    </row>
    <row r="307" spans="1:24" ht="22.05" customHeight="1" x14ac:dyDescent="0.45">
      <c r="B307" s="19">
        <v>185.51</v>
      </c>
      <c r="C307" s="19">
        <v>185.56030000000001</v>
      </c>
      <c r="D307" s="19">
        <v>43.423006530000002</v>
      </c>
      <c r="E307" s="19">
        <v>52.906409869999997</v>
      </c>
      <c r="F307" s="19">
        <v>222.87</v>
      </c>
      <c r="K307" t="s">
        <v>15847</v>
      </c>
      <c r="L307" t="s">
        <v>15848</v>
      </c>
      <c r="N307" t="s">
        <v>4313</v>
      </c>
      <c r="O307">
        <v>114</v>
      </c>
      <c r="P307">
        <v>8</v>
      </c>
      <c r="Q307">
        <v>185.51</v>
      </c>
      <c r="R307" t="e">
        <v>#REF!</v>
      </c>
      <c r="S307">
        <v>5604</v>
      </c>
      <c r="T307" t="s">
        <v>2574</v>
      </c>
      <c r="U307" t="s">
        <v>4038</v>
      </c>
      <c r="V307" s="49" t="s">
        <v>15849</v>
      </c>
      <c r="X307">
        <v>0</v>
      </c>
    </row>
    <row r="308" spans="1:24" ht="22.05" customHeight="1" x14ac:dyDescent="0.45">
      <c r="B308" s="19">
        <v>209.82</v>
      </c>
      <c r="C308" s="19">
        <v>209.8717</v>
      </c>
      <c r="D308" s="19">
        <v>43.42322403</v>
      </c>
      <c r="E308" s="19">
        <v>52.906442820000002</v>
      </c>
      <c r="F308" s="19">
        <v>222.67</v>
      </c>
      <c r="K308" t="s">
        <v>15850</v>
      </c>
      <c r="L308" t="s">
        <v>15851</v>
      </c>
      <c r="N308" t="s">
        <v>4313</v>
      </c>
      <c r="O308">
        <v>114</v>
      </c>
      <c r="P308">
        <v>8</v>
      </c>
      <c r="Q308">
        <v>209.82</v>
      </c>
      <c r="R308" t="e">
        <v>#REF!</v>
      </c>
      <c r="S308">
        <v>5604</v>
      </c>
      <c r="T308" t="s">
        <v>2574</v>
      </c>
      <c r="U308" t="s">
        <v>4038</v>
      </c>
      <c r="V308" s="49" t="s">
        <v>15852</v>
      </c>
      <c r="X308">
        <v>0</v>
      </c>
    </row>
    <row r="309" spans="1:24" ht="22.05" customHeight="1" x14ac:dyDescent="0.45">
      <c r="B309" s="19">
        <v>213.79</v>
      </c>
      <c r="C309" s="19">
        <v>213.84059999999999</v>
      </c>
      <c r="D309" s="19">
        <v>43.423256170000002</v>
      </c>
      <c r="E309" s="19">
        <v>52.906421450000003</v>
      </c>
      <c r="F309" s="19">
        <v>222.67</v>
      </c>
      <c r="K309" t="s">
        <v>15349</v>
      </c>
      <c r="L309" t="s">
        <v>15350</v>
      </c>
      <c r="N309" t="s">
        <v>4313</v>
      </c>
      <c r="O309">
        <v>114</v>
      </c>
      <c r="P309">
        <v>8</v>
      </c>
      <c r="Q309">
        <v>213.79</v>
      </c>
      <c r="R309" t="e">
        <v>#REF!</v>
      </c>
      <c r="S309">
        <v>5604</v>
      </c>
      <c r="T309" t="s">
        <v>2574</v>
      </c>
      <c r="U309" t="s">
        <v>4038</v>
      </c>
      <c r="V309" s="49" t="s">
        <v>15853</v>
      </c>
      <c r="X309">
        <v>1</v>
      </c>
    </row>
    <row r="310" spans="1:24" ht="22.05" customHeight="1" x14ac:dyDescent="0.45">
      <c r="A310" s="10">
        <v>5667</v>
      </c>
      <c r="B310" s="19">
        <v>0</v>
      </c>
      <c r="C310" s="19">
        <v>0</v>
      </c>
      <c r="D310" s="19">
        <v>43.426435300000001</v>
      </c>
      <c r="E310" s="19">
        <v>52.89886139</v>
      </c>
      <c r="F310" s="19">
        <v>222.51</v>
      </c>
      <c r="G310" s="20">
        <v>98</v>
      </c>
      <c r="H310" s="20">
        <v>8</v>
      </c>
      <c r="I310" s="21">
        <v>0.2</v>
      </c>
      <c r="K310" t="s">
        <v>15854</v>
      </c>
      <c r="L310" t="s">
        <v>15855</v>
      </c>
      <c r="N310" t="s">
        <v>4313</v>
      </c>
      <c r="O310">
        <v>114</v>
      </c>
      <c r="P310">
        <v>8</v>
      </c>
      <c r="Q310">
        <v>0</v>
      </c>
      <c r="R310">
        <v>5667</v>
      </c>
      <c r="S310">
        <v>5667</v>
      </c>
      <c r="T310" t="s">
        <v>2582</v>
      </c>
      <c r="U310" t="s">
        <v>4055</v>
      </c>
      <c r="V310" s="49" t="s">
        <v>15856</v>
      </c>
      <c r="X310">
        <v>0</v>
      </c>
    </row>
    <row r="311" spans="1:24" ht="22.05" customHeight="1" x14ac:dyDescent="0.45">
      <c r="B311" s="19">
        <v>24.72</v>
      </c>
      <c r="C311" s="19">
        <v>24.745650000000001</v>
      </c>
      <c r="D311" s="19">
        <v>43.426301379999998</v>
      </c>
      <c r="E311" s="19">
        <v>52.898617649999998</v>
      </c>
      <c r="F311" s="19">
        <v>221.31</v>
      </c>
      <c r="K311" t="s">
        <v>15857</v>
      </c>
      <c r="L311" t="s">
        <v>15858</v>
      </c>
      <c r="N311" t="s">
        <v>4313</v>
      </c>
      <c r="O311">
        <v>114</v>
      </c>
      <c r="P311">
        <v>8</v>
      </c>
      <c r="Q311">
        <v>24.72</v>
      </c>
      <c r="R311" t="e">
        <v>#REF!</v>
      </c>
      <c r="S311">
        <v>5667</v>
      </c>
      <c r="T311" t="s">
        <v>2582</v>
      </c>
      <c r="U311" t="s">
        <v>4055</v>
      </c>
      <c r="V311" s="49" t="s">
        <v>15859</v>
      </c>
      <c r="X311">
        <v>0</v>
      </c>
    </row>
    <row r="312" spans="1:24" ht="22.05" customHeight="1" x14ac:dyDescent="0.45">
      <c r="B312" s="19">
        <v>44.06</v>
      </c>
      <c r="C312" s="19">
        <v>44.091410000000003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c>
      <c r="L312" t="s">
        <v>15861</v>
      </c>
      <c r="N312" t="s">
        <v>4313</v>
      </c>
      <c r="O312">
        <v>114</v>
      </c>
      <c r="P312">
        <v>8</v>
      </c>
      <c r="Q312">
        <v>44.06</v>
      </c>
      <c r="R312" t="e">
        <v>#REF!</v>
      </c>
      <c r="S312">
        <v>5667</v>
      </c>
      <c r="T312" t="s">
        <v>2582</v>
      </c>
      <c r="U312" t="s">
        <v>4055</v>
      </c>
      <c r="V312" s="49" t="s">
        <v>15862</v>
      </c>
      <c r="X312">
        <v>0</v>
      </c>
    </row>
    <row r="313" spans="1:24" ht="22.05" customHeight="1" x14ac:dyDescent="0.45">
      <c r="B313" s="19">
        <v>54.4</v>
      </c>
      <c r="C313" s="19">
        <v>54.498269999999998</v>
      </c>
      <c r="D313" s="19">
        <v>43.426234389999998</v>
      </c>
      <c r="E313" s="19">
        <v>52.898267310000001</v>
      </c>
      <c r="F313" s="19">
        <v>222.31</v>
      </c>
      <c r="K313" t="s">
        <v>15863</v>
      </c>
      <c r="L313" t="s">
        <v>15864</v>
      </c>
      <c r="N313" t="s">
        <v>4313</v>
      </c>
      <c r="O313">
        <v>114</v>
      </c>
      <c r="P313">
        <v>8</v>
      </c>
      <c r="Q313">
        <v>54.4</v>
      </c>
      <c r="R313" t="e">
        <v>#REF!</v>
      </c>
      <c r="S313">
        <v>5667</v>
      </c>
      <c r="T313" t="s">
        <v>2582</v>
      </c>
      <c r="U313" t="s">
        <v>4055</v>
      </c>
      <c r="V313" s="49" t="s">
        <v>15865</v>
      </c>
      <c r="X313">
        <v>0</v>
      </c>
    </row>
    <row r="314" spans="1:24" ht="22.05" customHeight="1" x14ac:dyDescent="0.45">
      <c r="B314" s="19">
        <v>56.94</v>
      </c>
      <c r="C314" s="19">
        <v>57.03566</v>
      </c>
      <c r="D314" s="19">
        <v>43.426233369999999</v>
      </c>
      <c r="E314" s="19">
        <v>52.898235999999997</v>
      </c>
      <c r="F314" s="19">
        <v>222.31</v>
      </c>
      <c r="K314" t="s">
        <v>15866</v>
      </c>
      <c r="L314" t="s">
        <v>15867</v>
      </c>
      <c r="N314" t="s">
        <v>4313</v>
      </c>
      <c r="O314">
        <v>114</v>
      </c>
      <c r="P314">
        <v>8</v>
      </c>
      <c r="Q314">
        <v>56.94</v>
      </c>
      <c r="R314" t="e">
        <v>#REF!</v>
      </c>
      <c r="S314">
        <v>5667</v>
      </c>
      <c r="T314" t="s">
        <v>2582</v>
      </c>
      <c r="U314" t="s">
        <v>4055</v>
      </c>
      <c r="V314" s="49" t="s">
        <v>15868</v>
      </c>
      <c r="X314">
        <v>0</v>
      </c>
    </row>
    <row r="315" spans="1:24" ht="22.05" customHeight="1" x14ac:dyDescent="0.45">
      <c r="B315" s="19">
        <v>89.93</v>
      </c>
      <c r="C315" s="19">
        <v>90.041390000000007</v>
      </c>
      <c r="D315" s="19">
        <v>43.426251700000002</v>
      </c>
      <c r="E315" s="19">
        <v>52.897829360000003</v>
      </c>
      <c r="F315" s="19">
        <v>223.31</v>
      </c>
      <c r="K315" t="s">
        <v>15869</v>
      </c>
      <c r="L315" t="s">
        <v>15870</v>
      </c>
      <c r="N315" t="s">
        <v>4313</v>
      </c>
      <c r="O315">
        <v>114</v>
      </c>
      <c r="P315">
        <v>8</v>
      </c>
      <c r="Q315">
        <v>89.93</v>
      </c>
      <c r="R315" t="e">
        <v>#REF!</v>
      </c>
      <c r="S315">
        <v>5667</v>
      </c>
      <c r="T315" t="s">
        <v>2582</v>
      </c>
      <c r="U315" t="s">
        <v>4055</v>
      </c>
      <c r="V315" s="49" t="s">
        <v>15871</v>
      </c>
      <c r="X315">
        <v>0</v>
      </c>
    </row>
    <row r="316" spans="1:24" ht="22.05" customHeight="1" x14ac:dyDescent="0.45">
      <c r="B316" s="19">
        <v>122.76</v>
      </c>
      <c r="C316" s="19">
        <v>122.88079999999999</v>
      </c>
      <c r="D316" s="19">
        <v>43.426292269999998</v>
      </c>
      <c r="E316" s="19">
        <v>52.897427749999999</v>
      </c>
      <c r="F316" s="19">
        <v>222.58</v>
      </c>
      <c r="K316" t="s">
        <v>15872</v>
      </c>
      <c r="L316" t="s">
        <v>15873</v>
      </c>
      <c r="N316" t="s">
        <v>4313</v>
      </c>
      <c r="O316">
        <v>114</v>
      </c>
      <c r="P316">
        <v>8</v>
      </c>
      <c r="Q316">
        <v>122.76</v>
      </c>
      <c r="R316" t="e">
        <v>#REF!</v>
      </c>
      <c r="S316">
        <v>5667</v>
      </c>
      <c r="T316" t="s">
        <v>2582</v>
      </c>
      <c r="U316" t="s">
        <v>4055</v>
      </c>
      <c r="V316" s="49" t="s">
        <v>15874</v>
      </c>
      <c r="X316">
        <v>0</v>
      </c>
    </row>
    <row r="317" spans="1:24" ht="22.05" customHeight="1" x14ac:dyDescent="0.45">
      <c r="B317" s="19">
        <v>145.84</v>
      </c>
      <c r="C317" s="19">
        <v>145.965</v>
      </c>
      <c r="D317" s="19">
        <v>43.42632845</v>
      </c>
      <c r="E317" s="19">
        <v>52.897147070000003</v>
      </c>
      <c r="F317" s="19">
        <v>222.18</v>
      </c>
      <c r="K317" t="s">
        <v>15875</v>
      </c>
      <c r="L317" t="s">
        <v>15876</v>
      </c>
      <c r="N317" t="s">
        <v>4313</v>
      </c>
      <c r="O317">
        <v>114</v>
      </c>
      <c r="P317">
        <v>8</v>
      </c>
      <c r="Q317">
        <v>145.84</v>
      </c>
      <c r="R317" t="e">
        <v>#REF!</v>
      </c>
      <c r="S317">
        <v>5667</v>
      </c>
      <c r="T317" t="s">
        <v>2582</v>
      </c>
      <c r="U317" t="s">
        <v>4055</v>
      </c>
      <c r="V317" s="49" t="s">
        <v>15877</v>
      </c>
      <c r="X317">
        <v>0</v>
      </c>
    </row>
    <row r="318" spans="1:24" ht="22.05" customHeight="1" x14ac:dyDescent="0.45">
      <c r="B318" s="19">
        <v>167.9</v>
      </c>
      <c r="C318" s="19">
        <v>168.06120000000001</v>
      </c>
      <c r="D318" s="19">
        <v>43.426363029999997</v>
      </c>
      <c r="E318" s="19">
        <v>52.89687876</v>
      </c>
      <c r="F318" s="19">
        <v>223.38</v>
      </c>
      <c r="K318" t="s">
        <v>15878</v>
      </c>
      <c r="L318" t="s">
        <v>15879</v>
      </c>
      <c r="N318" t="s">
        <v>4313</v>
      </c>
      <c r="O318">
        <v>114</v>
      </c>
      <c r="P318">
        <v>8</v>
      </c>
      <c r="Q318">
        <v>167.9</v>
      </c>
      <c r="R318" t="e">
        <v>#REF!</v>
      </c>
      <c r="S318">
        <v>5667</v>
      </c>
      <c r="T318" t="s">
        <v>2582</v>
      </c>
      <c r="U318" t="s">
        <v>4055</v>
      </c>
      <c r="V318" s="49" t="s">
        <v>15880</v>
      </c>
      <c r="X318">
        <v>0</v>
      </c>
    </row>
    <row r="319" spans="1:24" ht="22.05" customHeight="1" x14ac:dyDescent="0.45">
      <c r="B319" s="19">
        <v>210.85</v>
      </c>
      <c r="C319" s="19">
        <v>211.00659999999999</v>
      </c>
      <c r="D319" s="19">
        <v>43.426437730000004</v>
      </c>
      <c r="E319" s="19">
        <v>52.896358429999999</v>
      </c>
      <c r="F319" s="19">
        <v>223.78</v>
      </c>
      <c r="K319" t="s">
        <v>15881</v>
      </c>
      <c r="L319" t="s">
        <v>15882</v>
      </c>
      <c r="N319" t="s">
        <v>4313</v>
      </c>
      <c r="O319">
        <v>114</v>
      </c>
      <c r="P319">
        <v>8</v>
      </c>
      <c r="Q319">
        <v>210.85</v>
      </c>
      <c r="R319" t="e">
        <v>#REF!</v>
      </c>
      <c r="S319">
        <v>5667</v>
      </c>
      <c r="T319" t="s">
        <v>2582</v>
      </c>
      <c r="U319" t="s">
        <v>4055</v>
      </c>
      <c r="V319" s="49" t="s">
        <v>15883</v>
      </c>
      <c r="X319">
        <v>0</v>
      </c>
    </row>
    <row r="320" spans="1:24" ht="22.05" customHeight="1" x14ac:dyDescent="0.45">
      <c r="B320" s="19">
        <v>233.03</v>
      </c>
      <c r="C320" s="19">
        <v>233.19560000000001</v>
      </c>
      <c r="D320" s="19">
        <v>43.426467809999998</v>
      </c>
      <c r="E320" s="19">
        <v>52.896087569999999</v>
      </c>
      <c r="F320" s="19">
        <v>224.18</v>
      </c>
      <c r="K320" t="s">
        <v>15884</v>
      </c>
      <c r="L320" t="s">
        <v>15885</v>
      </c>
      <c r="N320" t="s">
        <v>4313</v>
      </c>
      <c r="O320">
        <v>114</v>
      </c>
      <c r="P320">
        <v>8</v>
      </c>
      <c r="Q320">
        <v>233.03</v>
      </c>
      <c r="R320" t="e">
        <v>#REF!</v>
      </c>
      <c r="S320">
        <v>5667</v>
      </c>
      <c r="T320" t="s">
        <v>2582</v>
      </c>
      <c r="U320" t="s">
        <v>4055</v>
      </c>
      <c r="V320" s="49" t="s">
        <v>15886</v>
      </c>
      <c r="X320">
        <v>0</v>
      </c>
    </row>
    <row r="321" spans="1:24" ht="22.05" customHeight="1" x14ac:dyDescent="0.45">
      <c r="B321" s="19">
        <v>237.28</v>
      </c>
      <c r="C321" s="19">
        <v>237.44309999999999</v>
      </c>
      <c r="D321" s="19">
        <v>43.426505990000003</v>
      </c>
      <c r="E321" s="19">
        <v>52.896084879999997</v>
      </c>
      <c r="F321" s="19">
        <v>224.18</v>
      </c>
      <c r="K321" t="s">
        <v>15098</v>
      </c>
      <c r="L321" t="s">
        <v>15099</v>
      </c>
      <c r="N321" t="s">
        <v>4313</v>
      </c>
      <c r="O321">
        <v>114</v>
      </c>
      <c r="P321">
        <v>8</v>
      </c>
      <c r="Q321">
        <v>237.28</v>
      </c>
      <c r="R321" t="e">
        <v>#REF!</v>
      </c>
      <c r="S321">
        <v>5667</v>
      </c>
      <c r="T321" t="s">
        <v>2582</v>
      </c>
      <c r="U321" t="s">
        <v>4055</v>
      </c>
      <c r="V321" s="49" t="s">
        <v>15887</v>
      </c>
      <c r="X321">
        <v>1</v>
      </c>
    </row>
    <row r="322" spans="1:24" ht="22.05" customHeight="1" x14ac:dyDescent="0.45">
      <c r="A322" s="10">
        <v>5668</v>
      </c>
      <c r="B322" s="19">
        <v>0</v>
      </c>
      <c r="C322" s="19">
        <v>0</v>
      </c>
      <c r="D322" s="19">
        <v>43.421536889999999</v>
      </c>
      <c r="E322" s="19">
        <v>52.910798229999997</v>
      </c>
      <c r="F322" s="19">
        <v>228.52</v>
      </c>
      <c r="G322" s="20">
        <v>98</v>
      </c>
      <c r="H322" s="20">
        <v>8</v>
      </c>
      <c r="I322" s="21">
        <v>0.2</v>
      </c>
      <c r="K322" t="s">
        <v>15888</v>
      </c>
      <c r="L322" t="s">
        <v>15889</v>
      </c>
      <c r="N322" t="s">
        <v>4313</v>
      </c>
      <c r="O322">
        <v>114</v>
      </c>
      <c r="P322">
        <v>8</v>
      </c>
      <c r="Q322">
        <v>0</v>
      </c>
      <c r="R322">
        <v>5668</v>
      </c>
      <c r="S322">
        <v>5668</v>
      </c>
      <c r="T322" t="s">
        <v>2583</v>
      </c>
      <c r="U322" t="s">
        <v>3907</v>
      </c>
      <c r="V322" s="49" t="s">
        <v>15890</v>
      </c>
      <c r="X322">
        <v>0</v>
      </c>
    </row>
    <row r="323" spans="1:24" ht="22.05" customHeight="1" x14ac:dyDescent="0.45">
      <c r="B323" s="19">
        <v>63.11</v>
      </c>
      <c r="C323" s="19">
        <v>63.190130000000003</v>
      </c>
      <c r="D323" s="19">
        <v>43.421255360000004</v>
      </c>
      <c r="E323" s="19">
        <v>52.910121369999999</v>
      </c>
      <c r="F323" s="19">
        <v>225.32</v>
      </c>
      <c r="K323" t="s">
        <v>15891</v>
      </c>
      <c r="L323" t="s">
        <v>15892</v>
      </c>
      <c r="N323" t="s">
        <v>4313</v>
      </c>
      <c r="O323">
        <v>114</v>
      </c>
      <c r="P323">
        <v>8</v>
      </c>
      <c r="Q323">
        <v>63.11</v>
      </c>
      <c r="R323" t="e">
        <v>#REF!</v>
      </c>
      <c r="S323">
        <v>5668</v>
      </c>
      <c r="T323" t="s">
        <v>2583</v>
      </c>
      <c r="U323" t="s">
        <v>3907</v>
      </c>
      <c r="V323" s="49" t="s">
        <v>15893</v>
      </c>
      <c r="X323">
        <v>0</v>
      </c>
    </row>
    <row r="324" spans="1:24" ht="22.05" customHeight="1" x14ac:dyDescent="0.45">
      <c r="B324" s="19">
        <v>74.72</v>
      </c>
      <c r="C324" s="19">
        <v>74.826620000000005</v>
      </c>
      <c r="D324" s="19">
        <v>43.421203550000001</v>
      </c>
      <c r="E324" s="19">
        <v>52.909996810000003</v>
      </c>
      <c r="F324" s="19">
        <v>226.04</v>
      </c>
      <c r="K324" t="s">
        <v>15894</v>
      </c>
      <c r="L324" t="s">
        <v>15895</v>
      </c>
      <c r="N324" t="s">
        <v>4313</v>
      </c>
      <c r="O324">
        <v>114</v>
      </c>
      <c r="P324">
        <v>8</v>
      </c>
      <c r="Q324">
        <v>74.72</v>
      </c>
      <c r="R324" t="e">
        <v>#REF!</v>
      </c>
      <c r="S324">
        <v>5668</v>
      </c>
      <c r="T324" t="s">
        <v>2583</v>
      </c>
      <c r="U324" t="s">
        <v>3907</v>
      </c>
      <c r="V324" s="49" t="s">
        <v>15896</v>
      </c>
      <c r="X324">
        <v>0</v>
      </c>
    </row>
    <row r="325" spans="1:24" ht="22.05" customHeight="1" x14ac:dyDescent="0.45">
      <c r="B325" s="19">
        <v>108.36</v>
      </c>
      <c r="C325" s="19">
        <v>108.47150000000001</v>
      </c>
      <c r="D325" s="19">
        <v>43.42102448</v>
      </c>
      <c r="E325" s="19">
        <v>52.909661839999998</v>
      </c>
      <c r="F325" s="19">
        <v>225.44</v>
      </c>
      <c r="K325" t="s">
        <v>15897</v>
      </c>
      <c r="L325" t="s">
        <v>15898</v>
      </c>
      <c r="N325" t="s">
        <v>4313</v>
      </c>
      <c r="O325">
        <v>114</v>
      </c>
      <c r="P325">
        <v>8</v>
      </c>
      <c r="Q325">
        <v>108.36</v>
      </c>
      <c r="R325" t="e">
        <v>#REF!</v>
      </c>
      <c r="S325">
        <v>5668</v>
      </c>
      <c r="T325" t="s">
        <v>2583</v>
      </c>
      <c r="U325" t="s">
        <v>3907</v>
      </c>
      <c r="V325" s="49" t="s">
        <v>15899</v>
      </c>
      <c r="X325">
        <v>0</v>
      </c>
    </row>
    <row r="326" spans="1:24" ht="22.05" customHeight="1" x14ac:dyDescent="0.45">
      <c r="B326" s="19">
        <v>154.55000000000001</v>
      </c>
      <c r="C326" s="19">
        <v>154.65950000000001</v>
      </c>
      <c r="D326" s="19">
        <v>43.42078806</v>
      </c>
      <c r="E326" s="19">
        <v>52.909192730000001</v>
      </c>
      <c r="F326" s="19">
        <v>225.84</v>
      </c>
      <c r="K326" t="s">
        <v>15017</v>
      </c>
      <c r="L326" t="s">
        <v>15018</v>
      </c>
      <c r="N326" t="s">
        <v>4313</v>
      </c>
      <c r="O326">
        <v>114</v>
      </c>
      <c r="P326">
        <v>8</v>
      </c>
      <c r="Q326">
        <v>154.55000000000001</v>
      </c>
      <c r="R326" t="e">
        <v>#REF!</v>
      </c>
      <c r="S326">
        <v>5668</v>
      </c>
      <c r="T326" t="s">
        <v>2583</v>
      </c>
      <c r="U326" t="s">
        <v>3907</v>
      </c>
      <c r="V326" s="49" t="s">
        <v>15900</v>
      </c>
      <c r="X326">
        <v>1</v>
      </c>
    </row>
    <row r="327" spans="1:24" ht="22.05" customHeight="1" x14ac:dyDescent="0.45">
      <c r="A327" s="10">
        <v>5781</v>
      </c>
      <c r="B327" s="19">
        <v>0</v>
      </c>
      <c r="C327" s="19">
        <v>0</v>
      </c>
      <c r="D327" s="19">
        <v>43.429712209999998</v>
      </c>
      <c r="E327" s="19">
        <v>52.913687230000001</v>
      </c>
      <c r="F327" s="19">
        <v>226.17</v>
      </c>
      <c r="G327" s="20">
        <v>98</v>
      </c>
      <c r="H327" s="20">
        <v>8</v>
      </c>
      <c r="I327" s="21">
        <v>0.2</v>
      </c>
      <c r="K327" t="s">
        <v>15901</v>
      </c>
      <c r="L327" t="s">
        <v>15902</v>
      </c>
      <c r="N327" t="s">
        <v>4313</v>
      </c>
      <c r="O327">
        <v>114</v>
      </c>
      <c r="P327">
        <v>8</v>
      </c>
      <c r="Q327">
        <v>0</v>
      </c>
      <c r="R327">
        <v>5781</v>
      </c>
      <c r="S327">
        <v>5781</v>
      </c>
      <c r="T327" t="s">
        <v>2619</v>
      </c>
      <c r="U327" t="s">
        <v>3906</v>
      </c>
      <c r="V327" s="49" t="s">
        <v>15903</v>
      </c>
      <c r="X327">
        <v>0</v>
      </c>
    </row>
    <row r="328" spans="1:24" ht="22.05" customHeight="1" x14ac:dyDescent="0.45">
      <c r="B328" s="19">
        <v>5.64</v>
      </c>
      <c r="C328" s="19">
        <v>5.650747</v>
      </c>
      <c r="D328" s="19">
        <v>43.429673919999999</v>
      </c>
      <c r="E328" s="19">
        <v>52.913641519999999</v>
      </c>
      <c r="F328" s="19">
        <v>225.8</v>
      </c>
      <c r="K328" t="s">
        <v>15904</v>
      </c>
      <c r="L328" t="s">
        <v>15905</v>
      </c>
      <c r="N328" t="s">
        <v>4313</v>
      </c>
      <c r="O328">
        <v>114</v>
      </c>
      <c r="P328">
        <v>8</v>
      </c>
      <c r="Q328">
        <v>5.64</v>
      </c>
      <c r="R328" t="e">
        <v>#REF!</v>
      </c>
      <c r="S328">
        <v>5781</v>
      </c>
      <c r="T328" t="s">
        <v>2619</v>
      </c>
      <c r="U328" t="s">
        <v>3906</v>
      </c>
      <c r="V328" s="49" t="s">
        <v>15906</v>
      </c>
      <c r="X328">
        <v>0</v>
      </c>
    </row>
    <row r="329" spans="1:24" ht="22.05" customHeight="1" x14ac:dyDescent="0.45">
      <c r="B329" s="19">
        <v>67.209999999999994</v>
      </c>
      <c r="C329" s="19">
        <v>67.231470000000002</v>
      </c>
      <c r="D329" s="19">
        <v>43.429323709999998</v>
      </c>
      <c r="E329" s="19">
        <v>52.91305225</v>
      </c>
      <c r="F329" s="19">
        <v>224.51</v>
      </c>
      <c r="K329" t="s">
        <v>15907</v>
      </c>
      <c r="L329" t="s">
        <v>15908</v>
      </c>
      <c r="N329" t="s">
        <v>4313</v>
      </c>
      <c r="O329">
        <v>114</v>
      </c>
      <c r="P329">
        <v>8</v>
      </c>
      <c r="Q329">
        <v>67.209999999999994</v>
      </c>
      <c r="R329" t="e">
        <v>#REF!</v>
      </c>
      <c r="S329">
        <v>5781</v>
      </c>
      <c r="T329" t="s">
        <v>2619</v>
      </c>
      <c r="U329" t="s">
        <v>3906</v>
      </c>
      <c r="V329" s="49" t="s">
        <v>15909</v>
      </c>
      <c r="X329">
        <v>0</v>
      </c>
    </row>
    <row r="330" spans="1:24" ht="22.05" customHeight="1" x14ac:dyDescent="0.45">
      <c r="B330" s="19">
        <v>91.44</v>
      </c>
      <c r="C330" s="19">
        <v>91.5184</v>
      </c>
      <c r="D330" s="19">
        <v>43.429193580000003</v>
      </c>
      <c r="E330" s="19">
        <v>52.91281206</v>
      </c>
      <c r="F330" s="19">
        <v>222.91</v>
      </c>
      <c r="K330" t="s">
        <v>15910</v>
      </c>
      <c r="L330" t="s">
        <v>15911</v>
      </c>
      <c r="N330" t="s">
        <v>4313</v>
      </c>
      <c r="O330">
        <v>114</v>
      </c>
      <c r="P330">
        <v>8</v>
      </c>
      <c r="Q330">
        <v>91.44</v>
      </c>
      <c r="R330" t="e">
        <v>#REF!</v>
      </c>
      <c r="S330">
        <v>5781</v>
      </c>
      <c r="T330" t="s">
        <v>2619</v>
      </c>
      <c r="U330" t="s">
        <v>3906</v>
      </c>
      <c r="V330" s="49" t="s">
        <v>15912</v>
      </c>
      <c r="X330">
        <v>0</v>
      </c>
    </row>
    <row r="331" spans="1:24" ht="22.05" customHeight="1" x14ac:dyDescent="0.45">
      <c r="B331" s="19">
        <v>108.05</v>
      </c>
      <c r="C331" s="19">
        <v>108.12869999999999</v>
      </c>
      <c r="D331" s="19">
        <v>43.429104410000001</v>
      </c>
      <c r="E331" s="19">
        <v>52.912647470000003</v>
      </c>
      <c r="F331" s="19">
        <v>222.51</v>
      </c>
      <c r="K331" t="s">
        <v>15913</v>
      </c>
      <c r="L331" t="s">
        <v>15914</v>
      </c>
      <c r="N331" t="s">
        <v>4313</v>
      </c>
      <c r="O331">
        <v>114</v>
      </c>
      <c r="P331">
        <v>8</v>
      </c>
      <c r="Q331">
        <v>108.05</v>
      </c>
      <c r="R331" t="e">
        <v>#REF!</v>
      </c>
      <c r="S331">
        <v>5781</v>
      </c>
      <c r="T331" t="s">
        <v>2619</v>
      </c>
      <c r="U331" t="s">
        <v>3906</v>
      </c>
      <c r="V331" s="49" t="s">
        <v>15915</v>
      </c>
      <c r="X331">
        <v>0</v>
      </c>
    </row>
    <row r="332" spans="1:24" ht="22.05" customHeight="1" x14ac:dyDescent="0.45">
      <c r="B332" s="19">
        <v>182.88</v>
      </c>
      <c r="C332" s="19">
        <v>183.0017</v>
      </c>
      <c r="D332" s="19">
        <v>43.428707979999999</v>
      </c>
      <c r="E332" s="19">
        <v>52.911900279999998</v>
      </c>
      <c r="F332" s="19">
        <v>220.11</v>
      </c>
      <c r="K332" t="s">
        <v>15916</v>
      </c>
      <c r="L332" t="s">
        <v>15917</v>
      </c>
      <c r="N332" t="s">
        <v>4313</v>
      </c>
      <c r="O332">
        <v>114</v>
      </c>
      <c r="P332">
        <v>8</v>
      </c>
      <c r="Q332">
        <v>182.88</v>
      </c>
      <c r="R332" t="e">
        <v>#REF!</v>
      </c>
      <c r="S332">
        <v>5781</v>
      </c>
      <c r="T332" t="s">
        <v>2619</v>
      </c>
      <c r="U332" t="s">
        <v>3906</v>
      </c>
      <c r="V332" s="49" t="s">
        <v>15918</v>
      </c>
      <c r="X332">
        <v>0</v>
      </c>
    </row>
    <row r="333" spans="1:24" ht="22.05" customHeight="1" x14ac:dyDescent="0.45">
      <c r="B333" s="19">
        <v>209.35</v>
      </c>
      <c r="C333" s="19">
        <v>209.51849999999999</v>
      </c>
      <c r="D333" s="19">
        <v>43.42856776</v>
      </c>
      <c r="E333" s="19">
        <v>52.911636000000001</v>
      </c>
      <c r="F333" s="19">
        <v>218.53</v>
      </c>
      <c r="K333" t="s">
        <v>15919</v>
      </c>
      <c r="L333" t="s">
        <v>15920</v>
      </c>
      <c r="N333" t="s">
        <v>4313</v>
      </c>
      <c r="O333">
        <v>114</v>
      </c>
      <c r="P333">
        <v>8</v>
      </c>
      <c r="Q333">
        <v>209.35</v>
      </c>
      <c r="R333" t="e">
        <v>#REF!</v>
      </c>
      <c r="S333">
        <v>5781</v>
      </c>
      <c r="T333" t="s">
        <v>2619</v>
      </c>
      <c r="U333" t="s">
        <v>3906</v>
      </c>
      <c r="V333" s="49" t="s">
        <v>15921</v>
      </c>
      <c r="X333">
        <v>0</v>
      </c>
    </row>
    <row r="334" spans="1:24" ht="22.05" customHeight="1" x14ac:dyDescent="0.45">
      <c r="B334" s="19">
        <v>274.32</v>
      </c>
      <c r="C334" s="19">
        <v>274.53309999999999</v>
      </c>
      <c r="D334" s="19">
        <v>43.428237260000003</v>
      </c>
      <c r="E334" s="19">
        <v>52.91097405</v>
      </c>
      <c r="F334" s="19">
        <v>216.13</v>
      </c>
      <c r="K334" t="s">
        <v>15922</v>
      </c>
      <c r="L334" t="s">
        <v>15923</v>
      </c>
      <c r="N334" t="s">
        <v>4313</v>
      </c>
      <c r="O334">
        <v>114</v>
      </c>
      <c r="P334">
        <v>8</v>
      </c>
      <c r="Q334">
        <v>274.32</v>
      </c>
      <c r="R334" t="e">
        <v>#REF!</v>
      </c>
      <c r="S334">
        <v>5781</v>
      </c>
      <c r="T334" t="s">
        <v>2619</v>
      </c>
      <c r="U334" t="s">
        <v>3906</v>
      </c>
      <c r="V334" s="49" t="s">
        <v>15924</v>
      </c>
      <c r="X334">
        <v>0</v>
      </c>
    </row>
    <row r="335" spans="1:24" ht="22.05" customHeight="1" x14ac:dyDescent="0.45">
      <c r="B335" s="19">
        <v>285.35000000000002</v>
      </c>
      <c r="C335" s="19">
        <v>285.56259999999997</v>
      </c>
      <c r="D335" s="19">
        <v>43.42818115</v>
      </c>
      <c r="E335" s="19">
        <v>52.910861679999996</v>
      </c>
      <c r="F335" s="19">
        <v>216.13</v>
      </c>
      <c r="K335" t="s">
        <v>15925</v>
      </c>
      <c r="L335" t="s">
        <v>15926</v>
      </c>
      <c r="N335" t="s">
        <v>4313</v>
      </c>
      <c r="O335">
        <v>114</v>
      </c>
      <c r="P335">
        <v>8</v>
      </c>
      <c r="Q335">
        <v>285.35000000000002</v>
      </c>
      <c r="R335" t="e">
        <v>#REF!</v>
      </c>
      <c r="S335">
        <v>5781</v>
      </c>
      <c r="T335" t="s">
        <v>2619</v>
      </c>
      <c r="U335" t="s">
        <v>3906</v>
      </c>
      <c r="V335" s="49" t="s">
        <v>15927</v>
      </c>
      <c r="X335">
        <v>0</v>
      </c>
    </row>
    <row r="336" spans="1:24" ht="22.05" customHeight="1" x14ac:dyDescent="0.45">
      <c r="B336" s="19">
        <v>365.76</v>
      </c>
      <c r="C336" s="19">
        <v>365.97710000000001</v>
      </c>
      <c r="D336" s="19">
        <v>43.427690300000002</v>
      </c>
      <c r="E336" s="19">
        <v>52.910131909999997</v>
      </c>
      <c r="F336" s="19">
        <v>215.33</v>
      </c>
      <c r="K336" t="s">
        <v>15928</v>
      </c>
      <c r="L336" t="s">
        <v>15929</v>
      </c>
      <c r="N336" t="s">
        <v>4313</v>
      </c>
      <c r="O336">
        <v>114</v>
      </c>
      <c r="P336">
        <v>8</v>
      </c>
      <c r="Q336">
        <v>365.76</v>
      </c>
      <c r="R336" t="e">
        <v>#REF!</v>
      </c>
      <c r="S336">
        <v>5781</v>
      </c>
      <c r="T336" t="s">
        <v>2619</v>
      </c>
      <c r="U336" t="s">
        <v>3906</v>
      </c>
      <c r="V336" s="49" t="s">
        <v>15930</v>
      </c>
      <c r="X336">
        <v>0</v>
      </c>
    </row>
    <row r="337" spans="1:24" ht="22.05" customHeight="1" x14ac:dyDescent="0.45">
      <c r="B337" s="19">
        <v>390.51</v>
      </c>
      <c r="C337" s="19">
        <v>390.7706</v>
      </c>
      <c r="D337" s="19">
        <v>43.427539189999997</v>
      </c>
      <c r="E337" s="19">
        <v>52.909907250000003</v>
      </c>
      <c r="F337" s="19">
        <v>213.93</v>
      </c>
      <c r="K337" t="s">
        <v>15931</v>
      </c>
      <c r="L337" t="s">
        <v>15932</v>
      </c>
      <c r="N337" t="s">
        <v>4313</v>
      </c>
      <c r="O337">
        <v>114</v>
      </c>
      <c r="P337">
        <v>8</v>
      </c>
      <c r="Q337">
        <v>390.51</v>
      </c>
      <c r="R337" t="e">
        <v>#REF!</v>
      </c>
      <c r="S337">
        <v>5781</v>
      </c>
      <c r="T337" t="s">
        <v>2619</v>
      </c>
      <c r="U337" t="s">
        <v>3906</v>
      </c>
      <c r="V337" s="49" t="s">
        <v>15933</v>
      </c>
      <c r="X337">
        <v>0</v>
      </c>
    </row>
    <row r="338" spans="1:24" ht="22.05" customHeight="1" x14ac:dyDescent="0.45">
      <c r="B338" s="19">
        <v>397.22</v>
      </c>
      <c r="C338" s="19">
        <v>397.50240000000002</v>
      </c>
      <c r="D338" s="19">
        <v>43.427562850000001</v>
      </c>
      <c r="E338" s="19">
        <v>52.909831070000003</v>
      </c>
      <c r="F338" s="19">
        <v>214.53</v>
      </c>
      <c r="K338" t="s">
        <v>12589</v>
      </c>
      <c r="L338" t="s">
        <v>12590</v>
      </c>
      <c r="N338" t="s">
        <v>4313</v>
      </c>
      <c r="O338">
        <v>114</v>
      </c>
      <c r="P338">
        <v>8</v>
      </c>
      <c r="Q338">
        <v>397.22</v>
      </c>
      <c r="R338" t="e">
        <v>#REF!</v>
      </c>
      <c r="S338">
        <v>5781</v>
      </c>
      <c r="T338" t="s">
        <v>2619</v>
      </c>
      <c r="U338" t="s">
        <v>3906</v>
      </c>
      <c r="V338" s="49" t="s">
        <v>15934</v>
      </c>
      <c r="X338">
        <v>1</v>
      </c>
    </row>
    <row r="339" spans="1:24" ht="22.05" customHeight="1" x14ac:dyDescent="0.45">
      <c r="A339" s="10">
        <v>5784</v>
      </c>
      <c r="B339" s="19">
        <v>0</v>
      </c>
      <c r="C339" s="19">
        <v>0</v>
      </c>
      <c r="D339" s="19">
        <v>43.425987980000002</v>
      </c>
      <c r="E339" s="19">
        <v>52.899735640000003</v>
      </c>
      <c r="F339" s="19">
        <v>220.28</v>
      </c>
      <c r="G339" s="20">
        <v>98</v>
      </c>
      <c r="H339" s="20">
        <v>8</v>
      </c>
      <c r="I339" s="21">
        <v>0.2</v>
      </c>
      <c r="K339" t="s">
        <v>15935</v>
      </c>
      <c r="L339" t="s">
        <v>15936</v>
      </c>
      <c r="N339" t="s">
        <v>4313</v>
      </c>
      <c r="O339">
        <v>114</v>
      </c>
      <c r="P339">
        <v>8</v>
      </c>
      <c r="Q339">
        <v>0</v>
      </c>
      <c r="R339">
        <v>5784</v>
      </c>
      <c r="S339">
        <v>5784</v>
      </c>
      <c r="T339" t="s">
        <v>2622</v>
      </c>
      <c r="U339" t="s">
        <v>4024</v>
      </c>
      <c r="V339" s="49" t="s">
        <v>15937</v>
      </c>
      <c r="X339">
        <v>0</v>
      </c>
    </row>
    <row r="340" spans="1:24" ht="22.05" customHeight="1" x14ac:dyDescent="0.45">
      <c r="B340" s="19">
        <v>9.93</v>
      </c>
      <c r="C340" s="19">
        <v>9.930574</v>
      </c>
      <c r="D340" s="19">
        <v>43.425900120000001</v>
      </c>
      <c r="E340" s="19">
        <v>52.899713079999998</v>
      </c>
      <c r="F340" s="19">
        <v>220.28</v>
      </c>
      <c r="K340" t="s">
        <v>15938</v>
      </c>
      <c r="L340" t="s">
        <v>15939</v>
      </c>
      <c r="N340" t="s">
        <v>4313</v>
      </c>
      <c r="O340">
        <v>114</v>
      </c>
      <c r="P340">
        <v>8</v>
      </c>
      <c r="Q340">
        <v>9.93</v>
      </c>
      <c r="R340" t="e">
        <v>#REF!</v>
      </c>
      <c r="S340">
        <v>5784</v>
      </c>
      <c r="T340" t="s">
        <v>2622</v>
      </c>
      <c r="U340" t="s">
        <v>4024</v>
      </c>
      <c r="V340" s="49" t="s">
        <v>15940</v>
      </c>
      <c r="X340">
        <v>0</v>
      </c>
    </row>
    <row r="341" spans="1:24" ht="22.05" customHeight="1" x14ac:dyDescent="0.45">
      <c r="B341" s="19">
        <v>36.4</v>
      </c>
      <c r="C341" s="19">
        <v>36.408230000000003</v>
      </c>
      <c r="D341" s="19">
        <v>43.425665539999997</v>
      </c>
      <c r="E341" s="19">
        <v>52.899655619999997</v>
      </c>
      <c r="F341" s="19">
        <v>219.84</v>
      </c>
      <c r="K341" t="s">
        <v>15941</v>
      </c>
      <c r="L341" t="s">
        <v>15942</v>
      </c>
      <c r="N341" t="s">
        <v>4313</v>
      </c>
      <c r="O341">
        <v>114</v>
      </c>
      <c r="P341">
        <v>8</v>
      </c>
      <c r="Q341">
        <v>36.4</v>
      </c>
      <c r="R341" t="e">
        <v>#REF!</v>
      </c>
      <c r="S341">
        <v>5784</v>
      </c>
      <c r="T341" t="s">
        <v>2622</v>
      </c>
      <c r="U341" t="s">
        <v>4024</v>
      </c>
      <c r="V341" s="49" t="s">
        <v>15943</v>
      </c>
      <c r="X341">
        <v>0</v>
      </c>
    </row>
    <row r="342" spans="1:24" ht="22.05" customHeight="1" x14ac:dyDescent="0.45">
      <c r="B342" s="19">
        <v>69.17</v>
      </c>
      <c r="C342" s="19">
        <v>69.206620000000001</v>
      </c>
      <c r="D342" s="19">
        <v>43.425371210000002</v>
      </c>
      <c r="E342" s="19">
        <v>52.899629439999998</v>
      </c>
      <c r="F342" s="19">
        <v>218.44</v>
      </c>
      <c r="K342" t="s">
        <v>15944</v>
      </c>
      <c r="L342" t="s">
        <v>15945</v>
      </c>
      <c r="N342" t="s">
        <v>4313</v>
      </c>
      <c r="O342">
        <v>114</v>
      </c>
      <c r="P342">
        <v>8</v>
      </c>
      <c r="Q342">
        <v>69.17</v>
      </c>
      <c r="R342" t="e">
        <v>#REF!</v>
      </c>
      <c r="S342">
        <v>5784</v>
      </c>
      <c r="T342" t="s">
        <v>2622</v>
      </c>
      <c r="U342" t="s">
        <v>4024</v>
      </c>
      <c r="V342" s="49" t="s">
        <v>15946</v>
      </c>
      <c r="X342">
        <v>0</v>
      </c>
    </row>
    <row r="343" spans="1:24" ht="22.05" customHeight="1" x14ac:dyDescent="0.45">
      <c r="B343" s="19">
        <v>91.44</v>
      </c>
      <c r="C343" s="19">
        <v>91.581969999999998</v>
      </c>
      <c r="D343" s="19">
        <v>43.425170889999997</v>
      </c>
      <c r="E343" s="19">
        <v>52.899620830000003</v>
      </c>
      <c r="F343" s="19">
        <v>220.64</v>
      </c>
      <c r="K343" t="s">
        <v>15947</v>
      </c>
      <c r="L343" t="s">
        <v>15948</v>
      </c>
      <c r="N343" t="s">
        <v>4313</v>
      </c>
      <c r="O343">
        <v>114</v>
      </c>
      <c r="P343">
        <v>8</v>
      </c>
      <c r="Q343">
        <v>91.44</v>
      </c>
      <c r="R343" t="e">
        <v>#REF!</v>
      </c>
      <c r="S343">
        <v>5784</v>
      </c>
      <c r="T343" t="s">
        <v>2622</v>
      </c>
      <c r="U343" t="s">
        <v>4024</v>
      </c>
      <c r="V343" s="49" t="s">
        <v>15949</v>
      </c>
      <c r="X343">
        <v>0</v>
      </c>
    </row>
    <row r="344" spans="1:24" ht="22.05" customHeight="1" x14ac:dyDescent="0.45">
      <c r="B344" s="19">
        <v>98.95</v>
      </c>
      <c r="C344" s="19">
        <v>99.087980000000002</v>
      </c>
      <c r="D344" s="19">
        <v>43.425103360000001</v>
      </c>
      <c r="E344" s="19">
        <v>52.899617929999998</v>
      </c>
      <c r="F344" s="19">
        <v>220.64</v>
      </c>
      <c r="K344" t="s">
        <v>15950</v>
      </c>
      <c r="L344" t="s">
        <v>15951</v>
      </c>
      <c r="N344" t="s">
        <v>4313</v>
      </c>
      <c r="O344">
        <v>114</v>
      </c>
      <c r="P344">
        <v>8</v>
      </c>
      <c r="Q344">
        <v>98.95</v>
      </c>
      <c r="R344" t="e">
        <v>#REF!</v>
      </c>
      <c r="S344">
        <v>5784</v>
      </c>
      <c r="T344" t="s">
        <v>2622</v>
      </c>
      <c r="U344" t="s">
        <v>4024</v>
      </c>
      <c r="V344" s="49" t="s">
        <v>15952</v>
      </c>
      <c r="X344">
        <v>0</v>
      </c>
    </row>
    <row r="345" spans="1:24" ht="22.05" customHeight="1" x14ac:dyDescent="0.45">
      <c r="B345" s="19">
        <v>108.63</v>
      </c>
      <c r="C345" s="19">
        <v>108.7693</v>
      </c>
      <c r="D345" s="19">
        <v>43.425016929999998</v>
      </c>
      <c r="E345" s="19">
        <v>52.899602770000001</v>
      </c>
      <c r="F345" s="19">
        <v>220.64</v>
      </c>
      <c r="K345" t="s">
        <v>15266</v>
      </c>
      <c r="L345" t="s">
        <v>15267</v>
      </c>
      <c r="N345" t="s">
        <v>4313</v>
      </c>
      <c r="O345">
        <v>114</v>
      </c>
      <c r="P345">
        <v>8</v>
      </c>
      <c r="Q345">
        <v>108.63</v>
      </c>
      <c r="R345" t="e">
        <v>#REF!</v>
      </c>
      <c r="S345">
        <v>5784</v>
      </c>
      <c r="T345" t="s">
        <v>2622</v>
      </c>
      <c r="U345" t="s">
        <v>4024</v>
      </c>
      <c r="V345" s="49" t="s">
        <v>15953</v>
      </c>
      <c r="X345">
        <v>1</v>
      </c>
    </row>
    <row r="346" spans="1:24" ht="22.05" customHeight="1" x14ac:dyDescent="0.45">
      <c r="A346" s="10">
        <v>5819</v>
      </c>
      <c r="B346" s="19">
        <v>0</v>
      </c>
      <c r="C346" s="19">
        <v>0</v>
      </c>
      <c r="D346" s="19">
        <v>43.426449580000003</v>
      </c>
      <c r="E346" s="19">
        <v>52.90089236</v>
      </c>
      <c r="F346" s="19">
        <v>220.08</v>
      </c>
      <c r="G346" s="20">
        <v>100</v>
      </c>
      <c r="H346" s="20">
        <v>5.4</v>
      </c>
      <c r="I346" s="21">
        <v>5.0000000000000001E-3</v>
      </c>
      <c r="K346" t="s">
        <v>15954</v>
      </c>
      <c r="L346" t="s">
        <v>15955</v>
      </c>
      <c r="N346" t="s">
        <v>4313</v>
      </c>
      <c r="O346">
        <v>110.8</v>
      </c>
      <c r="P346">
        <v>5.4</v>
      </c>
      <c r="Q346">
        <v>0</v>
      </c>
      <c r="R346">
        <v>5819</v>
      </c>
      <c r="S346">
        <v>5819</v>
      </c>
      <c r="T346" t="s">
        <v>2629</v>
      </c>
      <c r="U346" t="s">
        <v>4024</v>
      </c>
      <c r="V346" s="49" t="s">
        <v>15956</v>
      </c>
      <c r="X346">
        <v>0</v>
      </c>
    </row>
    <row r="347" spans="1:24" ht="22.05" customHeight="1" x14ac:dyDescent="0.45">
      <c r="B347" s="19">
        <v>21.62</v>
      </c>
      <c r="C347" s="19">
        <v>21.634270000000001</v>
      </c>
      <c r="D347" s="19">
        <v>43.426290119999997</v>
      </c>
      <c r="E347" s="19">
        <v>52.90073933</v>
      </c>
      <c r="F347" s="19">
        <v>220.88</v>
      </c>
      <c r="K347" t="s">
        <v>4480</v>
      </c>
      <c r="L347" t="s">
        <v>15957</v>
      </c>
      <c r="N347" t="s">
        <v>4313</v>
      </c>
      <c r="O347">
        <v>110.8</v>
      </c>
      <c r="P347">
        <v>5.4</v>
      </c>
      <c r="Q347">
        <v>21.62</v>
      </c>
      <c r="R347" t="e">
        <v>#REF!</v>
      </c>
      <c r="S347">
        <v>5819</v>
      </c>
      <c r="T347" t="s">
        <v>2629</v>
      </c>
      <c r="U347" t="s">
        <v>4024</v>
      </c>
      <c r="V347" s="49" t="s">
        <v>15958</v>
      </c>
      <c r="X347">
        <v>0</v>
      </c>
    </row>
    <row r="348" spans="1:24" ht="22.05" customHeight="1" x14ac:dyDescent="0.45">
      <c r="B348" s="19">
        <v>43.45</v>
      </c>
      <c r="C348" s="19">
        <v>43.461239999999997</v>
      </c>
      <c r="D348" s="19">
        <v>43.42612974</v>
      </c>
      <c r="E348" s="19">
        <v>52.900583650000002</v>
      </c>
      <c r="F348" s="19">
        <v>220.88</v>
      </c>
      <c r="K348" t="s">
        <v>15959</v>
      </c>
      <c r="L348" t="s">
        <v>15960</v>
      </c>
      <c r="N348" t="s">
        <v>4313</v>
      </c>
      <c r="O348">
        <v>110.8</v>
      </c>
      <c r="P348">
        <v>5.4</v>
      </c>
      <c r="Q348">
        <v>43.45</v>
      </c>
      <c r="R348" t="e">
        <v>#REF!</v>
      </c>
      <c r="S348">
        <v>5819</v>
      </c>
      <c r="T348" t="s">
        <v>2629</v>
      </c>
      <c r="U348" t="s">
        <v>4024</v>
      </c>
      <c r="V348" s="49" t="s">
        <v>15961</v>
      </c>
      <c r="X348">
        <v>0</v>
      </c>
    </row>
    <row r="349" spans="1:24" ht="22.05" customHeight="1" x14ac:dyDescent="0.45">
      <c r="B349" s="19">
        <v>85.56</v>
      </c>
      <c r="C349" s="19">
        <v>85.585660000000004</v>
      </c>
      <c r="D349" s="19">
        <v>43.42581843</v>
      </c>
      <c r="E349" s="19">
        <v>52.900286880000003</v>
      </c>
      <c r="F349" s="19">
        <v>220.04</v>
      </c>
      <c r="K349" t="s">
        <v>15962</v>
      </c>
      <c r="L349" t="s">
        <v>15963</v>
      </c>
      <c r="N349" t="s">
        <v>4313</v>
      </c>
      <c r="O349">
        <v>110.8</v>
      </c>
      <c r="P349">
        <v>5.4</v>
      </c>
      <c r="Q349">
        <v>85.56</v>
      </c>
      <c r="R349" t="e">
        <v>#REF!</v>
      </c>
      <c r="S349">
        <v>5819</v>
      </c>
      <c r="T349" t="s">
        <v>2629</v>
      </c>
      <c r="U349" t="s">
        <v>4024</v>
      </c>
      <c r="V349" s="49" t="s">
        <v>15964</v>
      </c>
      <c r="X349">
        <v>0</v>
      </c>
    </row>
    <row r="350" spans="1:24" ht="22.05" customHeight="1" x14ac:dyDescent="0.45">
      <c r="B350" s="19">
        <v>91.44</v>
      </c>
      <c r="C350" s="19">
        <v>91.463170000000005</v>
      </c>
      <c r="D350" s="19">
        <v>43.425774910000001</v>
      </c>
      <c r="E350" s="19">
        <v>52.90024562</v>
      </c>
      <c r="F350" s="19">
        <v>220.04</v>
      </c>
      <c r="K350" t="s">
        <v>15965</v>
      </c>
      <c r="L350" t="s">
        <v>15966</v>
      </c>
      <c r="N350" t="s">
        <v>4313</v>
      </c>
      <c r="O350">
        <v>110.8</v>
      </c>
      <c r="P350">
        <v>5.4</v>
      </c>
      <c r="Q350">
        <v>91.44</v>
      </c>
      <c r="R350" t="e">
        <v>#REF!</v>
      </c>
      <c r="S350">
        <v>5819</v>
      </c>
      <c r="T350" t="s">
        <v>2629</v>
      </c>
      <c r="U350" t="s">
        <v>4024</v>
      </c>
      <c r="V350" s="49" t="s">
        <v>15967</v>
      </c>
      <c r="X350">
        <v>0</v>
      </c>
    </row>
    <row r="351" spans="1:24" ht="22.05" customHeight="1" x14ac:dyDescent="0.45">
      <c r="B351" s="19">
        <v>138.9</v>
      </c>
      <c r="C351" s="19">
        <v>138.9264</v>
      </c>
      <c r="D351" s="19">
        <v>43.425423440000003</v>
      </c>
      <c r="E351" s="19">
        <v>52.899912430000001</v>
      </c>
      <c r="F351" s="19">
        <v>220.04</v>
      </c>
      <c r="K351" t="s">
        <v>15968</v>
      </c>
      <c r="L351" t="s">
        <v>15969</v>
      </c>
      <c r="N351" t="s">
        <v>4313</v>
      </c>
      <c r="O351">
        <v>110.8</v>
      </c>
      <c r="P351">
        <v>5.4</v>
      </c>
      <c r="Q351">
        <v>138.9</v>
      </c>
      <c r="R351" t="e">
        <v>#REF!</v>
      </c>
      <c r="S351">
        <v>5819</v>
      </c>
      <c r="T351" t="s">
        <v>2629</v>
      </c>
      <c r="U351" t="s">
        <v>4024</v>
      </c>
      <c r="V351" s="49" t="s">
        <v>15970</v>
      </c>
      <c r="X351">
        <v>0</v>
      </c>
    </row>
    <row r="352" spans="1:24" ht="22.05" customHeight="1" x14ac:dyDescent="0.45">
      <c r="B352" s="19">
        <v>182.49</v>
      </c>
      <c r="C352" s="19">
        <v>182.51249999999999</v>
      </c>
      <c r="D352" s="19">
        <v>43.425084570000003</v>
      </c>
      <c r="E352" s="19">
        <v>52.89964131</v>
      </c>
      <c r="F352" s="19">
        <v>220.64</v>
      </c>
      <c r="K352" t="s">
        <v>15971</v>
      </c>
      <c r="L352" t="s">
        <v>15972</v>
      </c>
      <c r="N352" t="s">
        <v>4313</v>
      </c>
      <c r="O352">
        <v>110.8</v>
      </c>
      <c r="P352">
        <v>5.4</v>
      </c>
      <c r="Q352">
        <v>182.49</v>
      </c>
      <c r="R352" t="e">
        <v>#REF!</v>
      </c>
      <c r="S352">
        <v>5819</v>
      </c>
      <c r="T352" t="s">
        <v>2629</v>
      </c>
      <c r="U352" t="s">
        <v>4024</v>
      </c>
      <c r="V352" s="49" t="s">
        <v>15973</v>
      </c>
      <c r="X352">
        <v>0</v>
      </c>
    </row>
    <row r="353" spans="1:24" ht="22.05" customHeight="1" x14ac:dyDescent="0.45">
      <c r="B353" s="19">
        <v>182.88</v>
      </c>
      <c r="C353" s="19">
        <v>182.90729999999999</v>
      </c>
      <c r="D353" s="19">
        <v>43.425081290000001</v>
      </c>
      <c r="E353" s="19">
        <v>52.899639440000001</v>
      </c>
      <c r="F353" s="19">
        <v>220.64</v>
      </c>
      <c r="K353" t="s">
        <v>15974</v>
      </c>
      <c r="L353" t="s">
        <v>15975</v>
      </c>
      <c r="N353" t="s">
        <v>4313</v>
      </c>
      <c r="O353">
        <v>110.8</v>
      </c>
      <c r="P353">
        <v>5.4</v>
      </c>
      <c r="Q353">
        <v>182.88</v>
      </c>
      <c r="R353" t="e">
        <v>#REF!</v>
      </c>
      <c r="S353">
        <v>5819</v>
      </c>
      <c r="T353" t="s">
        <v>2629</v>
      </c>
      <c r="U353" t="s">
        <v>4024</v>
      </c>
      <c r="V353" s="49" t="s">
        <v>15976</v>
      </c>
      <c r="X353">
        <v>0</v>
      </c>
    </row>
    <row r="354" spans="1:24" ht="22.05" customHeight="1" x14ac:dyDescent="0.45">
      <c r="B354" s="19">
        <v>190.62</v>
      </c>
      <c r="C354" s="19">
        <v>190.6499</v>
      </c>
      <c r="D354" s="19">
        <v>43.425016929999998</v>
      </c>
      <c r="E354" s="19">
        <v>52.899602770000001</v>
      </c>
      <c r="F354" s="19">
        <v>220.64</v>
      </c>
      <c r="K354" t="s">
        <v>15266</v>
      </c>
      <c r="L354" t="s">
        <v>15267</v>
      </c>
      <c r="N354" t="s">
        <v>4313</v>
      </c>
      <c r="O354">
        <v>110.8</v>
      </c>
      <c r="P354">
        <v>5.4</v>
      </c>
      <c r="Q354">
        <v>190.62</v>
      </c>
      <c r="R354" t="e">
        <v>#REF!</v>
      </c>
      <c r="S354">
        <v>5819</v>
      </c>
      <c r="T354" t="s">
        <v>2629</v>
      </c>
      <c r="U354" t="s">
        <v>4024</v>
      </c>
      <c r="V354" s="49" t="s">
        <v>15977</v>
      </c>
      <c r="X354">
        <v>1</v>
      </c>
    </row>
    <row r="355" spans="1:24" ht="22.05" customHeight="1" x14ac:dyDescent="0.45">
      <c r="A355" s="10">
        <v>5826</v>
      </c>
      <c r="B355" s="19">
        <v>0</v>
      </c>
      <c r="C355" s="19">
        <v>0</v>
      </c>
      <c r="D355" s="19">
        <v>43.419961069999999</v>
      </c>
      <c r="E355" s="19">
        <v>52.91169146</v>
      </c>
      <c r="F355" s="19">
        <v>228.56</v>
      </c>
      <c r="G355" s="20">
        <v>98</v>
      </c>
      <c r="H355" s="20">
        <v>8</v>
      </c>
      <c r="I355" s="21">
        <v>0.2</v>
      </c>
      <c r="K355" t="s">
        <v>15978</v>
      </c>
      <c r="L355" t="s">
        <v>15979</v>
      </c>
      <c r="N355" t="s">
        <v>4313</v>
      </c>
      <c r="O355">
        <v>114</v>
      </c>
      <c r="P355">
        <v>8</v>
      </c>
      <c r="Q355">
        <v>0</v>
      </c>
      <c r="R355">
        <v>5826</v>
      </c>
      <c r="S355">
        <v>5826</v>
      </c>
      <c r="T355" t="s">
        <v>2631</v>
      </c>
      <c r="U355" t="s">
        <v>3907</v>
      </c>
      <c r="V355" s="49" t="s">
        <v>15980</v>
      </c>
      <c r="X355">
        <v>0</v>
      </c>
    </row>
    <row r="356" spans="1:24" ht="22.05" customHeight="1" x14ac:dyDescent="0.45">
      <c r="B356" s="19">
        <v>2.25</v>
      </c>
      <c r="C356" s="19">
        <v>2.2476690000000001</v>
      </c>
      <c r="D356" s="19">
        <v>43.41998126</v>
      </c>
      <c r="E356" s="19">
        <v>52.911693290000002</v>
      </c>
      <c r="F356" s="19">
        <v>228.56</v>
      </c>
      <c r="K356" t="s">
        <v>15981</v>
      </c>
      <c r="L356" t="s">
        <v>15982</v>
      </c>
      <c r="N356" t="s">
        <v>4313</v>
      </c>
      <c r="O356">
        <v>114</v>
      </c>
      <c r="P356">
        <v>8</v>
      </c>
      <c r="Q356">
        <v>2.25</v>
      </c>
      <c r="R356" t="e">
        <v>#REF!</v>
      </c>
      <c r="S356">
        <v>5826</v>
      </c>
      <c r="T356" t="s">
        <v>2631</v>
      </c>
      <c r="U356" t="s">
        <v>3907</v>
      </c>
      <c r="V356" s="49" t="s">
        <v>15983</v>
      </c>
      <c r="X356">
        <v>0</v>
      </c>
    </row>
    <row r="357" spans="1:24" ht="22.05" customHeight="1" x14ac:dyDescent="0.45">
      <c r="B357" s="19">
        <v>30.59</v>
      </c>
      <c r="C357" s="19">
        <v>30.59083</v>
      </c>
      <c r="D357" s="19">
        <v>43.420197330000001</v>
      </c>
      <c r="E357" s="19">
        <v>52.911507229999998</v>
      </c>
      <c r="F357" s="19">
        <v>228.76</v>
      </c>
      <c r="K357" t="s">
        <v>15984</v>
      </c>
      <c r="L357" t="s">
        <v>15985</v>
      </c>
      <c r="N357" t="s">
        <v>4313</v>
      </c>
      <c r="O357">
        <v>114</v>
      </c>
      <c r="P357">
        <v>8</v>
      </c>
      <c r="Q357">
        <v>30.59</v>
      </c>
      <c r="R357" t="e">
        <v>#REF!</v>
      </c>
      <c r="S357">
        <v>5826</v>
      </c>
      <c r="T357" t="s">
        <v>2631</v>
      </c>
      <c r="U357" t="s">
        <v>3907</v>
      </c>
      <c r="V357" s="49" t="s">
        <v>15986</v>
      </c>
      <c r="X357">
        <v>0</v>
      </c>
    </row>
    <row r="358" spans="1:24" ht="22.05" customHeight="1" x14ac:dyDescent="0.45">
      <c r="B358" s="19">
        <v>91.44</v>
      </c>
      <c r="C358" s="19">
        <v>91.474890000000002</v>
      </c>
      <c r="D358" s="19">
        <v>43.420629900000002</v>
      </c>
      <c r="E358" s="19">
        <v>52.91104636</v>
      </c>
      <c r="F358" s="19">
        <v>226.72</v>
      </c>
      <c r="K358" t="s">
        <v>15987</v>
      </c>
      <c r="L358" t="s">
        <v>15988</v>
      </c>
      <c r="N358" t="s">
        <v>4313</v>
      </c>
      <c r="O358">
        <v>114</v>
      </c>
      <c r="P358">
        <v>8</v>
      </c>
      <c r="Q358">
        <v>91.44</v>
      </c>
      <c r="R358" t="e">
        <v>#REF!</v>
      </c>
      <c r="S358">
        <v>5826</v>
      </c>
      <c r="T358" t="s">
        <v>2631</v>
      </c>
      <c r="U358" t="s">
        <v>3907</v>
      </c>
      <c r="V358" s="49" t="s">
        <v>15989</v>
      </c>
      <c r="X358">
        <v>0</v>
      </c>
    </row>
    <row r="359" spans="1:24" ht="22.05" customHeight="1" x14ac:dyDescent="0.45">
      <c r="B359" s="19">
        <v>97.54</v>
      </c>
      <c r="C359" s="19">
        <v>97.579490000000007</v>
      </c>
      <c r="D359" s="19">
        <v>43.420673299999997</v>
      </c>
      <c r="E359" s="19">
        <v>52.911000119999997</v>
      </c>
      <c r="F359" s="19">
        <v>226.72</v>
      </c>
      <c r="K359" t="s">
        <v>15116</v>
      </c>
      <c r="L359" t="s">
        <v>15117</v>
      </c>
      <c r="N359" t="s">
        <v>4313</v>
      </c>
      <c r="O359">
        <v>114</v>
      </c>
      <c r="P359">
        <v>8</v>
      </c>
      <c r="Q359">
        <v>97.54</v>
      </c>
      <c r="R359" t="e">
        <v>#REF!</v>
      </c>
      <c r="S359">
        <v>5826</v>
      </c>
      <c r="T359" t="s">
        <v>2631</v>
      </c>
      <c r="U359" t="s">
        <v>3907</v>
      </c>
      <c r="V359" s="49" t="s">
        <v>15990</v>
      </c>
      <c r="X359">
        <v>1</v>
      </c>
    </row>
    <row r="360" spans="1:24" ht="22.05" customHeight="1" x14ac:dyDescent="0.45">
      <c r="A360" s="10" t="s">
        <v>4264</v>
      </c>
      <c r="B360" s="19">
        <v>0</v>
      </c>
      <c r="C360" s="19">
        <v>0</v>
      </c>
      <c r="D360" s="19">
        <v>43.420673299999997</v>
      </c>
      <c r="E360" s="19">
        <v>52.911000119999997</v>
      </c>
      <c r="F360" s="19">
        <v>226.72</v>
      </c>
      <c r="G360" s="20">
        <v>98</v>
      </c>
      <c r="H360" s="20">
        <v>8</v>
      </c>
      <c r="I360" s="21">
        <v>0.2</v>
      </c>
      <c r="K360" t="s">
        <v>15991</v>
      </c>
      <c r="L360" t="s">
        <v>15992</v>
      </c>
      <c r="N360" t="s">
        <v>4313</v>
      </c>
      <c r="O360">
        <v>114</v>
      </c>
      <c r="P360">
        <v>8</v>
      </c>
      <c r="Q360">
        <v>0</v>
      </c>
      <c r="R360" t="s">
        <v>4264</v>
      </c>
      <c r="S360" t="s">
        <v>4264</v>
      </c>
      <c r="T360" t="s">
        <v>15993</v>
      </c>
      <c r="U360" t="e">
        <v>#N/A</v>
      </c>
      <c r="V360" s="49" t="s">
        <v>15994</v>
      </c>
      <c r="X360">
        <v>0</v>
      </c>
    </row>
    <row r="361" spans="1:24" ht="22.05" customHeight="1" x14ac:dyDescent="0.45">
      <c r="B361" s="19">
        <v>81.38</v>
      </c>
      <c r="C361" s="19">
        <v>81.4221</v>
      </c>
      <c r="D361" s="19">
        <v>43.42064843</v>
      </c>
      <c r="E361" s="19">
        <v>52.90999575</v>
      </c>
      <c r="F361" s="19">
        <v>229.24</v>
      </c>
      <c r="K361" t="s">
        <v>15995</v>
      </c>
      <c r="L361" t="s">
        <v>15996</v>
      </c>
      <c r="N361" t="s">
        <v>4313</v>
      </c>
      <c r="O361">
        <v>114</v>
      </c>
      <c r="P361">
        <v>8</v>
      </c>
      <c r="Q361">
        <v>81.38</v>
      </c>
      <c r="R361" t="e">
        <v>#REF!</v>
      </c>
      <c r="S361" t="s">
        <v>4264</v>
      </c>
      <c r="T361" t="s">
        <v>15993</v>
      </c>
      <c r="U361" t="e">
        <v>#N/A</v>
      </c>
      <c r="V361" s="49" t="s">
        <v>15997</v>
      </c>
      <c r="X361">
        <v>0</v>
      </c>
    </row>
    <row r="362" spans="1:24" ht="22.05" customHeight="1" x14ac:dyDescent="0.45">
      <c r="B362" s="19">
        <v>91.44</v>
      </c>
      <c r="C362" s="19">
        <v>91.67595</v>
      </c>
      <c r="D362" s="19">
        <v>43.420666109999999</v>
      </c>
      <c r="E362" s="19">
        <v>52.909873959999999</v>
      </c>
      <c r="F362" s="19">
        <v>227.24</v>
      </c>
      <c r="K362" t="s">
        <v>15998</v>
      </c>
      <c r="L362" t="s">
        <v>15999</v>
      </c>
      <c r="N362" t="s">
        <v>4313</v>
      </c>
      <c r="O362">
        <v>114</v>
      </c>
      <c r="P362">
        <v>8</v>
      </c>
      <c r="Q362">
        <v>91.44</v>
      </c>
      <c r="R362" t="e">
        <v>#REF!</v>
      </c>
      <c r="S362" t="s">
        <v>4264</v>
      </c>
      <c r="T362" t="s">
        <v>15993</v>
      </c>
      <c r="U362" t="e">
        <v>#N/A</v>
      </c>
      <c r="V362" s="49" t="s">
        <v>16000</v>
      </c>
      <c r="X362">
        <v>0</v>
      </c>
    </row>
    <row r="363" spans="1:24" ht="22.05" customHeight="1" x14ac:dyDescent="0.45">
      <c r="B363" s="19">
        <v>146.51</v>
      </c>
      <c r="C363" s="19">
        <v>146.7587</v>
      </c>
      <c r="D363" s="19">
        <v>43.420762920000001</v>
      </c>
      <c r="E363" s="19">
        <v>52.90920698</v>
      </c>
      <c r="F363" s="19">
        <v>226.24</v>
      </c>
      <c r="K363" t="s">
        <v>16001</v>
      </c>
      <c r="L363" t="s">
        <v>16002</v>
      </c>
      <c r="N363" t="s">
        <v>4313</v>
      </c>
      <c r="O363">
        <v>114</v>
      </c>
      <c r="P363">
        <v>8</v>
      </c>
      <c r="Q363">
        <v>146.51</v>
      </c>
      <c r="R363" t="e">
        <v>#REF!</v>
      </c>
      <c r="S363" t="s">
        <v>4264</v>
      </c>
      <c r="T363" t="s">
        <v>15993</v>
      </c>
      <c r="U363" t="e">
        <v>#N/A</v>
      </c>
      <c r="V363" s="49" t="s">
        <v>16003</v>
      </c>
      <c r="X363">
        <v>0</v>
      </c>
    </row>
    <row r="364" spans="1:24" ht="22.05" customHeight="1" x14ac:dyDescent="0.45">
      <c r="B364" s="19">
        <v>149.54</v>
      </c>
      <c r="C364" s="19">
        <v>149.80719999999999</v>
      </c>
      <c r="D364" s="19">
        <v>43.42078806</v>
      </c>
      <c r="E364" s="19">
        <v>52.909192730000001</v>
      </c>
      <c r="F364" s="19">
        <v>225.84</v>
      </c>
      <c r="K364" t="s">
        <v>15017</v>
      </c>
      <c r="L364" t="s">
        <v>15018</v>
      </c>
      <c r="N364" t="s">
        <v>4313</v>
      </c>
      <c r="O364">
        <v>114</v>
      </c>
      <c r="P364">
        <v>8</v>
      </c>
      <c r="Q364">
        <v>149.54</v>
      </c>
      <c r="R364" t="e">
        <v>#REF!</v>
      </c>
      <c r="S364" t="s">
        <v>4264</v>
      </c>
      <c r="T364" t="s">
        <v>15993</v>
      </c>
      <c r="U364" t="e">
        <v>#N/A</v>
      </c>
      <c r="V364" s="49" t="s">
        <v>16004</v>
      </c>
      <c r="X364">
        <v>1</v>
      </c>
    </row>
    <row r="365" spans="1:24" ht="22.05" customHeight="1" x14ac:dyDescent="0.45">
      <c r="A365" s="10">
        <v>5874</v>
      </c>
      <c r="B365" s="19">
        <v>0</v>
      </c>
      <c r="C365" s="19">
        <v>0</v>
      </c>
      <c r="D365" s="19">
        <v>43.428094119999997</v>
      </c>
      <c r="E365" s="19">
        <v>52.915442329999998</v>
      </c>
      <c r="F365" s="19">
        <v>226.5</v>
      </c>
      <c r="G365" s="20">
        <v>98</v>
      </c>
      <c r="H365" s="20">
        <v>8</v>
      </c>
      <c r="I365" s="21">
        <v>0.2</v>
      </c>
      <c r="K365" t="s">
        <v>16005</v>
      </c>
      <c r="L365" t="s">
        <v>16006</v>
      </c>
      <c r="N365" t="s">
        <v>4313</v>
      </c>
      <c r="O365">
        <v>114</v>
      </c>
      <c r="P365">
        <v>8</v>
      </c>
      <c r="Q365">
        <v>0</v>
      </c>
      <c r="R365">
        <v>5874</v>
      </c>
      <c r="S365">
        <v>5874</v>
      </c>
      <c r="T365" t="s">
        <v>2648</v>
      </c>
      <c r="U365" t="s">
        <v>3906</v>
      </c>
      <c r="V365" s="49" t="s">
        <v>16007</v>
      </c>
      <c r="X365">
        <v>0</v>
      </c>
    </row>
    <row r="366" spans="1:24" ht="22.05" customHeight="1" x14ac:dyDescent="0.45">
      <c r="B366" s="19">
        <v>18.16</v>
      </c>
      <c r="C366" s="19">
        <v>18.155270000000002</v>
      </c>
      <c r="D366" s="19">
        <v>43.428014429999998</v>
      </c>
      <c r="E366" s="19">
        <v>52.915246580000002</v>
      </c>
      <c r="F366" s="19">
        <v>226.5</v>
      </c>
      <c r="K366" t="s">
        <v>16008</v>
      </c>
      <c r="L366" t="s">
        <v>16009</v>
      </c>
      <c r="N366" t="s">
        <v>4313</v>
      </c>
      <c r="O366">
        <v>114</v>
      </c>
      <c r="P366">
        <v>8</v>
      </c>
      <c r="Q366">
        <v>18.16</v>
      </c>
      <c r="R366" t="e">
        <v>#REF!</v>
      </c>
      <c r="S366">
        <v>5874</v>
      </c>
      <c r="T366" t="s">
        <v>2648</v>
      </c>
      <c r="U366" t="s">
        <v>3906</v>
      </c>
      <c r="V366" s="49" t="s">
        <v>16010</v>
      </c>
      <c r="X366">
        <v>0</v>
      </c>
    </row>
    <row r="367" spans="1:24" ht="22.05" customHeight="1" x14ac:dyDescent="0.45">
      <c r="B367" s="19">
        <v>38.97</v>
      </c>
      <c r="C367" s="19">
        <v>38.98254</v>
      </c>
      <c r="D367" s="19">
        <v>43.427910830000002</v>
      </c>
      <c r="E367" s="19">
        <v>52.915032439999997</v>
      </c>
      <c r="F367" s="19">
        <v>225.7</v>
      </c>
      <c r="K367" t="s">
        <v>16011</v>
      </c>
      <c r="L367" t="s">
        <v>16012</v>
      </c>
      <c r="N367" t="s">
        <v>4313</v>
      </c>
      <c r="O367">
        <v>114</v>
      </c>
      <c r="P367">
        <v>8</v>
      </c>
      <c r="Q367">
        <v>38.97</v>
      </c>
      <c r="R367" t="e">
        <v>#REF!</v>
      </c>
      <c r="S367">
        <v>5874</v>
      </c>
      <c r="T367" t="s">
        <v>2648</v>
      </c>
      <c r="U367" t="s">
        <v>3906</v>
      </c>
      <c r="V367" s="49" t="s">
        <v>16013</v>
      </c>
      <c r="X367">
        <v>0</v>
      </c>
    </row>
    <row r="368" spans="1:24" ht="22.05" customHeight="1" x14ac:dyDescent="0.45">
      <c r="B368" s="19">
        <v>91.44</v>
      </c>
      <c r="C368" s="19">
        <v>91.531630000000007</v>
      </c>
      <c r="D368" s="19">
        <v>43.427524159999997</v>
      </c>
      <c r="E368" s="19">
        <v>52.914660339999998</v>
      </c>
      <c r="F368" s="19">
        <v>222.87</v>
      </c>
      <c r="K368" t="s">
        <v>16014</v>
      </c>
      <c r="L368" t="s">
        <v>16015</v>
      </c>
      <c r="N368" t="s">
        <v>4313</v>
      </c>
      <c r="O368">
        <v>114</v>
      </c>
      <c r="P368">
        <v>8</v>
      </c>
      <c r="Q368">
        <v>91.44</v>
      </c>
      <c r="R368" t="e">
        <v>#REF!</v>
      </c>
      <c r="S368">
        <v>5874</v>
      </c>
      <c r="T368" t="s">
        <v>2648</v>
      </c>
      <c r="U368" t="s">
        <v>3906</v>
      </c>
      <c r="V368" s="49" t="s">
        <v>16016</v>
      </c>
      <c r="X368">
        <v>0</v>
      </c>
    </row>
    <row r="369" spans="1:24" ht="22.05" customHeight="1" x14ac:dyDescent="0.45">
      <c r="B369" s="19">
        <v>153.34</v>
      </c>
      <c r="C369" s="19">
        <v>153.47839999999999</v>
      </c>
      <c r="D369" s="19">
        <v>43.427067999999998</v>
      </c>
      <c r="E369" s="19">
        <v>52.914221400000002</v>
      </c>
      <c r="F369" s="19">
        <v>220.47</v>
      </c>
      <c r="K369" t="s">
        <v>16017</v>
      </c>
      <c r="L369" t="s">
        <v>16018</v>
      </c>
      <c r="N369" t="s">
        <v>4313</v>
      </c>
      <c r="O369">
        <v>114</v>
      </c>
      <c r="P369">
        <v>8</v>
      </c>
      <c r="Q369">
        <v>153.34</v>
      </c>
      <c r="R369" t="e">
        <v>#REF!</v>
      </c>
      <c r="S369">
        <v>5874</v>
      </c>
      <c r="T369" t="s">
        <v>2648</v>
      </c>
      <c r="U369" t="s">
        <v>3906</v>
      </c>
      <c r="V369" s="49" t="s">
        <v>16019</v>
      </c>
      <c r="X369">
        <v>0</v>
      </c>
    </row>
    <row r="370" spans="1:24" ht="22.05" customHeight="1" x14ac:dyDescent="0.45">
      <c r="B370" s="19">
        <v>182.88</v>
      </c>
      <c r="C370" s="19">
        <v>183.0729</v>
      </c>
      <c r="D370" s="19">
        <v>43.42708828</v>
      </c>
      <c r="E370" s="19">
        <v>52.913857659999998</v>
      </c>
      <c r="F370" s="19">
        <v>218.67</v>
      </c>
      <c r="K370" t="s">
        <v>16020</v>
      </c>
      <c r="L370" t="s">
        <v>16021</v>
      </c>
      <c r="N370" t="s">
        <v>4313</v>
      </c>
      <c r="O370">
        <v>114</v>
      </c>
      <c r="P370">
        <v>8</v>
      </c>
      <c r="Q370">
        <v>182.88</v>
      </c>
      <c r="R370" t="e">
        <v>#REF!</v>
      </c>
      <c r="S370">
        <v>5874</v>
      </c>
      <c r="T370" t="s">
        <v>2648</v>
      </c>
      <c r="U370" t="s">
        <v>3906</v>
      </c>
      <c r="V370" s="49" t="s">
        <v>16022</v>
      </c>
      <c r="X370">
        <v>0</v>
      </c>
    </row>
    <row r="371" spans="1:24" ht="22.05" customHeight="1" x14ac:dyDescent="0.45">
      <c r="B371" s="19">
        <v>230.41</v>
      </c>
      <c r="C371" s="19">
        <v>230.6063</v>
      </c>
      <c r="D371" s="19">
        <v>43.427120909999999</v>
      </c>
      <c r="E371" s="19">
        <v>52.91327235</v>
      </c>
      <c r="F371" s="19">
        <v>218.66</v>
      </c>
      <c r="K371" t="s">
        <v>16023</v>
      </c>
      <c r="L371" t="s">
        <v>16024</v>
      </c>
      <c r="N371" t="s">
        <v>4313</v>
      </c>
      <c r="O371">
        <v>114</v>
      </c>
      <c r="P371">
        <v>8</v>
      </c>
      <c r="Q371">
        <v>230.41</v>
      </c>
      <c r="R371" t="e">
        <v>#REF!</v>
      </c>
      <c r="S371">
        <v>5874</v>
      </c>
      <c r="T371" t="s">
        <v>2648</v>
      </c>
      <c r="U371" t="s">
        <v>3906</v>
      </c>
      <c r="V371" s="49" t="s">
        <v>16025</v>
      </c>
      <c r="X371">
        <v>0</v>
      </c>
    </row>
    <row r="372" spans="1:24" ht="22.05" customHeight="1" x14ac:dyDescent="0.45">
      <c r="B372" s="19">
        <v>274.32</v>
      </c>
      <c r="C372" s="19">
        <v>274.53519999999997</v>
      </c>
      <c r="D372" s="19">
        <v>43.427107530000001</v>
      </c>
      <c r="E372" s="19">
        <v>52.912730430000003</v>
      </c>
      <c r="F372" s="19">
        <v>217.26</v>
      </c>
      <c r="K372" t="s">
        <v>16026</v>
      </c>
      <c r="L372" t="s">
        <v>16027</v>
      </c>
      <c r="N372" t="s">
        <v>4313</v>
      </c>
      <c r="O372">
        <v>114</v>
      </c>
      <c r="P372">
        <v>8</v>
      </c>
      <c r="Q372">
        <v>274.32</v>
      </c>
      <c r="R372" t="e">
        <v>#REF!</v>
      </c>
      <c r="S372">
        <v>5874</v>
      </c>
      <c r="T372" t="s">
        <v>2648</v>
      </c>
      <c r="U372" t="s">
        <v>3906</v>
      </c>
      <c r="V372" s="49" t="s">
        <v>16028</v>
      </c>
      <c r="X372">
        <v>0</v>
      </c>
    </row>
    <row r="373" spans="1:24" ht="22.05" customHeight="1" x14ac:dyDescent="0.45">
      <c r="B373" s="19">
        <v>344.58</v>
      </c>
      <c r="C373" s="19">
        <v>344.81470000000002</v>
      </c>
      <c r="D373" s="19">
        <v>43.427086119999998</v>
      </c>
      <c r="E373" s="19">
        <v>52.911863199999999</v>
      </c>
      <c r="F373" s="19">
        <v>215.73</v>
      </c>
      <c r="K373" t="s">
        <v>16029</v>
      </c>
      <c r="L373" t="s">
        <v>16030</v>
      </c>
      <c r="N373" t="s">
        <v>4313</v>
      </c>
      <c r="O373">
        <v>114</v>
      </c>
      <c r="P373">
        <v>8</v>
      </c>
      <c r="Q373">
        <v>344.58</v>
      </c>
      <c r="R373" t="e">
        <v>#REF!</v>
      </c>
      <c r="S373">
        <v>5874</v>
      </c>
      <c r="T373" t="s">
        <v>2648</v>
      </c>
      <c r="U373" t="s">
        <v>3906</v>
      </c>
      <c r="V373" s="49" t="s">
        <v>16031</v>
      </c>
      <c r="X373">
        <v>0</v>
      </c>
    </row>
    <row r="374" spans="1:24" ht="22.05" customHeight="1" x14ac:dyDescent="0.45">
      <c r="B374" s="19">
        <v>365.76</v>
      </c>
      <c r="C374" s="19">
        <v>365.99279999999999</v>
      </c>
      <c r="D374" s="19">
        <v>43.427112299999997</v>
      </c>
      <c r="E374" s="19">
        <v>52.911604150000002</v>
      </c>
      <c r="F374" s="19">
        <v>215.53</v>
      </c>
      <c r="K374" t="s">
        <v>16032</v>
      </c>
      <c r="L374" t="s">
        <v>16033</v>
      </c>
      <c r="N374" t="s">
        <v>4313</v>
      </c>
      <c r="O374">
        <v>114</v>
      </c>
      <c r="P374">
        <v>8</v>
      </c>
      <c r="Q374">
        <v>365.76</v>
      </c>
      <c r="R374" t="e">
        <v>#REF!</v>
      </c>
      <c r="S374">
        <v>5874</v>
      </c>
      <c r="T374" t="s">
        <v>2648</v>
      </c>
      <c r="U374" t="s">
        <v>3906</v>
      </c>
      <c r="V374" s="49" t="s">
        <v>16034</v>
      </c>
      <c r="X374">
        <v>0</v>
      </c>
    </row>
    <row r="375" spans="1:24" ht="22.05" customHeight="1" x14ac:dyDescent="0.45">
      <c r="B375" s="19">
        <v>420.51</v>
      </c>
      <c r="C375" s="19">
        <v>420.74250000000001</v>
      </c>
      <c r="D375" s="19">
        <v>43.427179979999998</v>
      </c>
      <c r="E375" s="19">
        <v>52.910934419999997</v>
      </c>
      <c r="F375" s="19">
        <v>215.73</v>
      </c>
      <c r="K375" t="s">
        <v>16035</v>
      </c>
      <c r="L375" t="s">
        <v>16036</v>
      </c>
      <c r="N375" t="s">
        <v>4313</v>
      </c>
      <c r="O375">
        <v>114</v>
      </c>
      <c r="P375">
        <v>8</v>
      </c>
      <c r="Q375">
        <v>420.51</v>
      </c>
      <c r="R375" t="e">
        <v>#REF!</v>
      </c>
      <c r="S375">
        <v>5874</v>
      </c>
      <c r="T375" t="s">
        <v>2648</v>
      </c>
      <c r="U375" t="s">
        <v>3906</v>
      </c>
      <c r="V375" s="49" t="s">
        <v>16037</v>
      </c>
      <c r="X375">
        <v>0</v>
      </c>
    </row>
    <row r="376" spans="1:24" ht="22.05" customHeight="1" x14ac:dyDescent="0.45">
      <c r="B376" s="19">
        <v>457.2</v>
      </c>
      <c r="C376" s="19">
        <v>457.46809999999999</v>
      </c>
      <c r="D376" s="19">
        <v>43.427317260000002</v>
      </c>
      <c r="E376" s="19">
        <v>52.910522309999998</v>
      </c>
      <c r="F376" s="19">
        <v>214.13</v>
      </c>
      <c r="K376" t="s">
        <v>16038</v>
      </c>
      <c r="L376" t="s">
        <v>16039</v>
      </c>
      <c r="N376" t="s">
        <v>4313</v>
      </c>
      <c r="O376">
        <v>114</v>
      </c>
      <c r="P376">
        <v>8</v>
      </c>
      <c r="Q376">
        <v>457.2</v>
      </c>
      <c r="R376" t="e">
        <v>#REF!</v>
      </c>
      <c r="S376">
        <v>5874</v>
      </c>
      <c r="T376" t="s">
        <v>2648</v>
      </c>
      <c r="U376" t="s">
        <v>3906</v>
      </c>
      <c r="V376" s="49" t="s">
        <v>16040</v>
      </c>
      <c r="X376">
        <v>0</v>
      </c>
    </row>
    <row r="377" spans="1:24" ht="22.05" customHeight="1" x14ac:dyDescent="0.45">
      <c r="B377" s="19">
        <v>511.84</v>
      </c>
      <c r="C377" s="19">
        <v>512.11239999999998</v>
      </c>
      <c r="D377" s="19">
        <v>43.427521710000001</v>
      </c>
      <c r="E377" s="19">
        <v>52.909908540000004</v>
      </c>
      <c r="F377" s="19">
        <v>213.93</v>
      </c>
      <c r="K377" t="s">
        <v>16041</v>
      </c>
      <c r="L377" t="s">
        <v>16042</v>
      </c>
      <c r="N377" t="s">
        <v>4313</v>
      </c>
      <c r="O377">
        <v>114</v>
      </c>
      <c r="P377">
        <v>8</v>
      </c>
      <c r="Q377">
        <v>511.84</v>
      </c>
      <c r="R377" t="e">
        <v>#REF!</v>
      </c>
      <c r="S377">
        <v>5874</v>
      </c>
      <c r="T377" t="s">
        <v>2648</v>
      </c>
      <c r="U377" t="s">
        <v>3906</v>
      </c>
      <c r="V377" s="49" t="s">
        <v>16043</v>
      </c>
      <c r="X377">
        <v>0</v>
      </c>
    </row>
    <row r="378" spans="1:24" ht="22.05" customHeight="1" x14ac:dyDescent="0.45">
      <c r="B378" s="19">
        <v>519.61</v>
      </c>
      <c r="C378" s="19">
        <v>519.89660000000003</v>
      </c>
      <c r="D378" s="19">
        <v>43.427562850000001</v>
      </c>
      <c r="E378" s="19">
        <v>52.909831070000003</v>
      </c>
      <c r="F378" s="19">
        <v>214.53</v>
      </c>
      <c r="K378" t="s">
        <v>12589</v>
      </c>
      <c r="L378" t="s">
        <v>12590</v>
      </c>
      <c r="N378" t="s">
        <v>4313</v>
      </c>
      <c r="O378">
        <v>114</v>
      </c>
      <c r="P378">
        <v>8</v>
      </c>
      <c r="Q378">
        <v>519.61</v>
      </c>
      <c r="R378" t="e">
        <v>#REF!</v>
      </c>
      <c r="S378">
        <v>5874</v>
      </c>
      <c r="T378" t="s">
        <v>2648</v>
      </c>
      <c r="U378" t="s">
        <v>3906</v>
      </c>
      <c r="V378" s="49" t="s">
        <v>16044</v>
      </c>
      <c r="X378">
        <v>1</v>
      </c>
    </row>
    <row r="379" spans="1:24" ht="22.05" customHeight="1" x14ac:dyDescent="0.45">
      <c r="A379" s="10">
        <v>5971</v>
      </c>
      <c r="B379" s="19">
        <v>0</v>
      </c>
      <c r="C379" s="19">
        <v>0</v>
      </c>
      <c r="D379" s="19">
        <v>43.428931759999998</v>
      </c>
      <c r="E379" s="19">
        <v>52.904978059999998</v>
      </c>
      <c r="F379" s="19">
        <v>219.56</v>
      </c>
      <c r="G379" s="20">
        <v>98</v>
      </c>
      <c r="H379" s="20">
        <v>8</v>
      </c>
      <c r="I379" s="21">
        <v>0.2</v>
      </c>
      <c r="K379" t="s">
        <v>16045</v>
      </c>
      <c r="L379" t="s">
        <v>16046</v>
      </c>
      <c r="N379" t="s">
        <v>4313</v>
      </c>
      <c r="O379">
        <v>114</v>
      </c>
      <c r="P379">
        <v>8</v>
      </c>
      <c r="Q379">
        <v>0</v>
      </c>
      <c r="R379">
        <v>5971</v>
      </c>
      <c r="S379">
        <v>5971</v>
      </c>
      <c r="T379" t="s">
        <v>2681</v>
      </c>
      <c r="U379" t="s">
        <v>3996</v>
      </c>
      <c r="V379" s="49" t="s">
        <v>16047</v>
      </c>
      <c r="X379">
        <v>0</v>
      </c>
    </row>
    <row r="380" spans="1:24" ht="22.05" customHeight="1" x14ac:dyDescent="0.45">
      <c r="B380" s="19">
        <v>6.67</v>
      </c>
      <c r="C380" s="19">
        <v>6.6733640000000003</v>
      </c>
      <c r="D380" s="19">
        <v>43.428911829999997</v>
      </c>
      <c r="E380" s="19">
        <v>52.904900320000003</v>
      </c>
      <c r="F380" s="19">
        <v>219.56</v>
      </c>
      <c r="K380" t="s">
        <v>16048</v>
      </c>
      <c r="L380" t="s">
        <v>16049</v>
      </c>
      <c r="N380" t="s">
        <v>4313</v>
      </c>
      <c r="O380">
        <v>114</v>
      </c>
      <c r="P380">
        <v>8</v>
      </c>
      <c r="Q380">
        <v>6.67</v>
      </c>
      <c r="R380" t="e">
        <v>#REF!</v>
      </c>
      <c r="S380">
        <v>5971</v>
      </c>
      <c r="T380" t="s">
        <v>2681</v>
      </c>
      <c r="U380" t="s">
        <v>3996</v>
      </c>
      <c r="V380" s="49" t="s">
        <v>16050</v>
      </c>
      <c r="X380">
        <v>0</v>
      </c>
    </row>
    <row r="381" spans="1:24" ht="22.05" customHeight="1" x14ac:dyDescent="0.45">
      <c r="B381" s="19">
        <v>46.06</v>
      </c>
      <c r="C381" s="19">
        <v>46.082149999999999</v>
      </c>
      <c r="D381" s="19">
        <v>43.428658230000003</v>
      </c>
      <c r="E381" s="19">
        <v>52.904560480000001</v>
      </c>
      <c r="F381" s="19">
        <v>218.13</v>
      </c>
      <c r="K381" t="s">
        <v>16051</v>
      </c>
      <c r="L381" t="s">
        <v>16052</v>
      </c>
      <c r="N381" t="s">
        <v>4313</v>
      </c>
      <c r="O381">
        <v>114</v>
      </c>
      <c r="P381">
        <v>8</v>
      </c>
      <c r="Q381">
        <v>46.06</v>
      </c>
      <c r="R381" t="e">
        <v>#REF!</v>
      </c>
      <c r="S381">
        <v>5971</v>
      </c>
      <c r="T381" t="s">
        <v>2681</v>
      </c>
      <c r="U381" t="s">
        <v>3996</v>
      </c>
      <c r="V381" s="49" t="s">
        <v>16053</v>
      </c>
      <c r="X381">
        <v>0</v>
      </c>
    </row>
    <row r="382" spans="1:24" ht="22.05" customHeight="1" x14ac:dyDescent="0.45">
      <c r="B382" s="19">
        <v>84.37</v>
      </c>
      <c r="C382" s="19">
        <v>84.647540000000006</v>
      </c>
      <c r="D382" s="19">
        <v>43.428445150000002</v>
      </c>
      <c r="E382" s="19">
        <v>52.904188439999999</v>
      </c>
      <c r="F382" s="19">
        <v>222.53</v>
      </c>
      <c r="K382" t="s">
        <v>16054</v>
      </c>
      <c r="L382" t="s">
        <v>16055</v>
      </c>
      <c r="N382" t="s">
        <v>4313</v>
      </c>
      <c r="O382">
        <v>114</v>
      </c>
      <c r="P382">
        <v>8</v>
      </c>
      <c r="Q382">
        <v>84.37</v>
      </c>
      <c r="R382" t="e">
        <v>#REF!</v>
      </c>
      <c r="S382">
        <v>5971</v>
      </c>
      <c r="T382" t="s">
        <v>2681</v>
      </c>
      <c r="U382" t="s">
        <v>3996</v>
      </c>
      <c r="V382" s="49" t="s">
        <v>16056</v>
      </c>
      <c r="X382">
        <v>0</v>
      </c>
    </row>
    <row r="383" spans="1:24" ht="22.05" customHeight="1" x14ac:dyDescent="0.45">
      <c r="B383" s="19">
        <v>91.44</v>
      </c>
      <c r="C383" s="19">
        <v>91.720600000000005</v>
      </c>
      <c r="D383" s="19">
        <v>43.428438470000003</v>
      </c>
      <c r="E383" s="19">
        <v>52.904101609999998</v>
      </c>
      <c r="F383" s="19">
        <v>222.33</v>
      </c>
      <c r="K383" t="s">
        <v>16057</v>
      </c>
      <c r="L383" t="s">
        <v>16058</v>
      </c>
      <c r="N383" t="s">
        <v>4313</v>
      </c>
      <c r="O383">
        <v>114</v>
      </c>
      <c r="P383">
        <v>8</v>
      </c>
      <c r="Q383">
        <v>91.44</v>
      </c>
      <c r="R383" t="e">
        <v>#REF!</v>
      </c>
      <c r="S383">
        <v>5971</v>
      </c>
      <c r="T383" t="s">
        <v>2681</v>
      </c>
      <c r="U383" t="s">
        <v>3996</v>
      </c>
      <c r="V383" s="49" t="s">
        <v>16059</v>
      </c>
      <c r="X383">
        <v>0</v>
      </c>
    </row>
    <row r="384" spans="1:24" ht="22.05" customHeight="1" x14ac:dyDescent="0.45">
      <c r="B384" s="19">
        <v>103.62</v>
      </c>
      <c r="C384" s="19">
        <v>103.8989</v>
      </c>
      <c r="D384" s="19">
        <v>43.428426969999997</v>
      </c>
      <c r="E384" s="19">
        <v>52.903952029999999</v>
      </c>
      <c r="F384" s="19">
        <v>222.33</v>
      </c>
      <c r="K384" t="s">
        <v>16060</v>
      </c>
      <c r="L384" t="s">
        <v>16061</v>
      </c>
      <c r="N384" t="s">
        <v>4313</v>
      </c>
      <c r="O384">
        <v>114</v>
      </c>
      <c r="P384">
        <v>8</v>
      </c>
      <c r="Q384">
        <v>103.62</v>
      </c>
      <c r="R384" t="e">
        <v>#REF!</v>
      </c>
      <c r="S384">
        <v>5971</v>
      </c>
      <c r="T384" t="s">
        <v>2681</v>
      </c>
      <c r="U384" t="s">
        <v>3996</v>
      </c>
      <c r="V384" s="49" t="s">
        <v>16062</v>
      </c>
      <c r="X384">
        <v>0</v>
      </c>
    </row>
    <row r="385" spans="1:25" ht="22.05" customHeight="1" x14ac:dyDescent="0.45">
      <c r="B385" s="19">
        <v>106.5</v>
      </c>
      <c r="C385" s="19">
        <v>106.78530000000001</v>
      </c>
      <c r="D385" s="19">
        <v>43.428422910000002</v>
      </c>
      <c r="E385" s="19">
        <v>52.90391683</v>
      </c>
      <c r="F385" s="19">
        <v>222.33</v>
      </c>
      <c r="K385" t="s">
        <v>15211</v>
      </c>
      <c r="L385" t="s">
        <v>15212</v>
      </c>
      <c r="N385" t="s">
        <v>4313</v>
      </c>
      <c r="O385">
        <v>114</v>
      </c>
      <c r="P385">
        <v>8</v>
      </c>
      <c r="Q385">
        <v>106.5</v>
      </c>
      <c r="R385" t="e">
        <v>#REF!</v>
      </c>
      <c r="S385">
        <v>5971</v>
      </c>
      <c r="T385" t="s">
        <v>2681</v>
      </c>
      <c r="U385" t="s">
        <v>3996</v>
      </c>
      <c r="V385" s="49" t="s">
        <v>16063</v>
      </c>
      <c r="X385">
        <v>1</v>
      </c>
    </row>
    <row r="386" spans="1:25" ht="22.05" customHeight="1" x14ac:dyDescent="0.45">
      <c r="A386" s="10">
        <v>5972</v>
      </c>
      <c r="B386" s="19">
        <v>0</v>
      </c>
      <c r="C386" s="19">
        <v>0</v>
      </c>
      <c r="D386" s="19">
        <v>43.429847850000002</v>
      </c>
      <c r="E386" s="19">
        <v>52.897282779999998</v>
      </c>
      <c r="F386" s="19">
        <v>208.91</v>
      </c>
      <c r="G386" s="20">
        <v>98</v>
      </c>
      <c r="H386" s="20">
        <v>8</v>
      </c>
      <c r="I386" s="21">
        <v>0.2</v>
      </c>
      <c r="K386" t="s">
        <v>16064</v>
      </c>
      <c r="L386" t="s">
        <v>16065</v>
      </c>
      <c r="N386" t="s">
        <v>4313</v>
      </c>
      <c r="O386">
        <v>114</v>
      </c>
      <c r="P386">
        <v>8</v>
      </c>
      <c r="Q386">
        <v>0</v>
      </c>
      <c r="R386">
        <v>5972</v>
      </c>
      <c r="S386">
        <v>5972</v>
      </c>
      <c r="T386" t="s">
        <v>16066</v>
      </c>
      <c r="U386" t="e">
        <v>#N/A</v>
      </c>
      <c r="V386" s="49" t="s">
        <v>16067</v>
      </c>
      <c r="X386">
        <v>0</v>
      </c>
    </row>
    <row r="387" spans="1:25" ht="22.05" customHeight="1" x14ac:dyDescent="0.45">
      <c r="B387" s="19">
        <v>27.28</v>
      </c>
      <c r="C387" s="19">
        <v>27.28923</v>
      </c>
      <c r="D387" s="19">
        <v>43.429606630000002</v>
      </c>
      <c r="E387" s="19">
        <v>52.897219710000002</v>
      </c>
      <c r="F387" s="19">
        <v>209.51</v>
      </c>
      <c r="K387" t="s">
        <v>16068</v>
      </c>
      <c r="L387" t="s">
        <v>16069</v>
      </c>
      <c r="N387" t="s">
        <v>4313</v>
      </c>
      <c r="O387">
        <v>114</v>
      </c>
      <c r="P387">
        <v>8</v>
      </c>
      <c r="Q387">
        <v>27.28</v>
      </c>
      <c r="R387" t="e">
        <v>#REF!</v>
      </c>
      <c r="S387">
        <v>5972</v>
      </c>
      <c r="T387" t="s">
        <v>16066</v>
      </c>
      <c r="U387" t="e">
        <v>#N/A</v>
      </c>
      <c r="V387" s="49" t="s">
        <v>16070</v>
      </c>
      <c r="X387">
        <v>0</v>
      </c>
    </row>
    <row r="388" spans="1:25" ht="22.05" customHeight="1" x14ac:dyDescent="0.45">
      <c r="B388" s="19">
        <v>65.02</v>
      </c>
      <c r="C388" s="19">
        <v>65.026150000000001</v>
      </c>
      <c r="D388" s="19">
        <v>43.429273770000002</v>
      </c>
      <c r="E388" s="19">
        <v>52.89712694</v>
      </c>
      <c r="F388" s="19">
        <v>209.82</v>
      </c>
      <c r="K388" t="s">
        <v>16071</v>
      </c>
      <c r="L388" t="s">
        <v>16072</v>
      </c>
      <c r="N388" t="s">
        <v>4313</v>
      </c>
      <c r="O388">
        <v>114</v>
      </c>
      <c r="P388">
        <v>8</v>
      </c>
      <c r="Q388">
        <v>65.02</v>
      </c>
      <c r="R388" t="e">
        <v>#REF!</v>
      </c>
      <c r="S388">
        <v>5972</v>
      </c>
      <c r="T388" t="s">
        <v>16066</v>
      </c>
      <c r="U388" t="e">
        <v>#N/A</v>
      </c>
      <c r="V388" s="49" t="s">
        <v>16073</v>
      </c>
      <c r="X388">
        <v>0</v>
      </c>
    </row>
    <row r="389" spans="1:25" ht="22.05" customHeight="1" x14ac:dyDescent="0.45">
      <c r="B389" s="19">
        <v>91.44</v>
      </c>
      <c r="C389" s="19">
        <v>91.475110000000001</v>
      </c>
      <c r="D389" s="19">
        <v>43.429039529999997</v>
      </c>
      <c r="E389" s="19">
        <v>52.897070560000003</v>
      </c>
      <c r="F389" s="19">
        <v>211.02</v>
      </c>
      <c r="K389" t="s">
        <v>16074</v>
      </c>
      <c r="L389" t="s">
        <v>16075</v>
      </c>
      <c r="N389" t="s">
        <v>4313</v>
      </c>
      <c r="O389">
        <v>114</v>
      </c>
      <c r="P389">
        <v>8</v>
      </c>
      <c r="Q389">
        <v>91.44</v>
      </c>
      <c r="R389" t="e">
        <v>#REF!</v>
      </c>
      <c r="S389">
        <v>5972</v>
      </c>
      <c r="T389" t="s">
        <v>16066</v>
      </c>
      <c r="U389" t="e">
        <v>#N/A</v>
      </c>
      <c r="V389" s="49" t="s">
        <v>16076</v>
      </c>
      <c r="X389">
        <v>0</v>
      </c>
    </row>
    <row r="390" spans="1:25" ht="22.05" customHeight="1" x14ac:dyDescent="0.45">
      <c r="B390" s="19">
        <v>142.47999999999999</v>
      </c>
      <c r="C390" s="19">
        <v>142.5334</v>
      </c>
      <c r="D390" s="19">
        <v>43.428587</v>
      </c>
      <c r="E390" s="19">
        <v>52.896961640000001</v>
      </c>
      <c r="F390" s="19">
        <v>212.22</v>
      </c>
      <c r="K390" t="s">
        <v>16077</v>
      </c>
      <c r="L390" t="s">
        <v>16078</v>
      </c>
      <c r="N390" t="s">
        <v>4313</v>
      </c>
      <c r="O390">
        <v>114</v>
      </c>
      <c r="P390">
        <v>8</v>
      </c>
      <c r="Q390">
        <v>142.47999999999999</v>
      </c>
      <c r="R390" t="e">
        <v>#REF!</v>
      </c>
      <c r="S390">
        <v>5972</v>
      </c>
      <c r="T390" t="s">
        <v>16066</v>
      </c>
      <c r="U390" t="e">
        <v>#N/A</v>
      </c>
      <c r="V390" s="49" t="s">
        <v>16079</v>
      </c>
      <c r="X390">
        <v>0</v>
      </c>
    </row>
    <row r="391" spans="1:25" ht="22.05" customHeight="1" x14ac:dyDescent="0.45">
      <c r="B391" s="19">
        <v>182.88</v>
      </c>
      <c r="C391" s="19">
        <v>182.94159999999999</v>
      </c>
      <c r="D391" s="19">
        <v>43.428225380000001</v>
      </c>
      <c r="E391" s="19">
        <v>52.896909780000001</v>
      </c>
      <c r="F391" s="19">
        <v>213.22</v>
      </c>
      <c r="K391" t="s">
        <v>16080</v>
      </c>
      <c r="L391" t="s">
        <v>16081</v>
      </c>
      <c r="N391" t="s">
        <v>4313</v>
      </c>
      <c r="O391">
        <v>114</v>
      </c>
      <c r="P391">
        <v>8</v>
      </c>
      <c r="Q391">
        <v>182.88</v>
      </c>
      <c r="R391" t="e">
        <v>#REF!</v>
      </c>
      <c r="S391">
        <v>5972</v>
      </c>
      <c r="T391" t="s">
        <v>16066</v>
      </c>
      <c r="U391" t="e">
        <v>#N/A</v>
      </c>
      <c r="V391" s="49" t="s">
        <v>16082</v>
      </c>
      <c r="X391">
        <v>0</v>
      </c>
    </row>
    <row r="392" spans="1:25" ht="22.05" customHeight="1" x14ac:dyDescent="0.45">
      <c r="B392" s="19">
        <v>273.99</v>
      </c>
      <c r="C392" s="19">
        <v>274.38119999999998</v>
      </c>
      <c r="D392" s="19">
        <v>43.427409760000003</v>
      </c>
      <c r="E392" s="19">
        <v>52.896792789999999</v>
      </c>
      <c r="F392" s="19">
        <v>220.98</v>
      </c>
      <c r="K392" t="s">
        <v>16083</v>
      </c>
      <c r="L392" t="s">
        <v>16084</v>
      </c>
      <c r="N392" t="s">
        <v>4313</v>
      </c>
      <c r="O392">
        <v>114</v>
      </c>
      <c r="P392">
        <v>8</v>
      </c>
      <c r="Q392">
        <v>273.99</v>
      </c>
      <c r="R392" t="e">
        <v>#REF!</v>
      </c>
      <c r="S392">
        <v>5972</v>
      </c>
      <c r="T392" t="s">
        <v>16066</v>
      </c>
      <c r="U392" t="e">
        <v>#N/A</v>
      </c>
      <c r="V392" s="49" t="s">
        <v>16085</v>
      </c>
      <c r="X392">
        <v>0</v>
      </c>
    </row>
    <row r="393" spans="1:25" ht="22.05" customHeight="1" x14ac:dyDescent="0.45">
      <c r="B393" s="19">
        <v>274.32</v>
      </c>
      <c r="C393" s="19">
        <v>274.7115</v>
      </c>
      <c r="D393" s="19">
        <v>43.427406869999999</v>
      </c>
      <c r="E393" s="19">
        <v>52.89679185</v>
      </c>
      <c r="F393" s="19">
        <v>220.98</v>
      </c>
      <c r="K393" t="s">
        <v>16086</v>
      </c>
      <c r="L393" t="s">
        <v>16087</v>
      </c>
      <c r="N393" t="s">
        <v>4313</v>
      </c>
      <c r="O393">
        <v>114</v>
      </c>
      <c r="P393">
        <v>8</v>
      </c>
      <c r="Q393">
        <v>274.32</v>
      </c>
      <c r="R393" t="e">
        <v>#REF!</v>
      </c>
      <c r="S393">
        <v>5972</v>
      </c>
      <c r="T393" t="s">
        <v>16066</v>
      </c>
      <c r="U393" t="e">
        <v>#N/A</v>
      </c>
      <c r="V393" s="49" t="s">
        <v>16088</v>
      </c>
      <c r="X393">
        <v>0</v>
      </c>
    </row>
    <row r="394" spans="1:25" ht="22.05" customHeight="1" x14ac:dyDescent="0.45">
      <c r="B394" s="19">
        <v>305.08999999999997</v>
      </c>
      <c r="C394" s="19">
        <v>305.69099999999997</v>
      </c>
      <c r="D394" s="19">
        <v>43.427137350000002</v>
      </c>
      <c r="E394" s="19">
        <v>52.896704409999998</v>
      </c>
      <c r="F394" s="19">
        <v>224.58</v>
      </c>
      <c r="K394" t="s">
        <v>16089</v>
      </c>
      <c r="L394" t="s">
        <v>16090</v>
      </c>
      <c r="N394" t="s">
        <v>4313</v>
      </c>
      <c r="O394">
        <v>114</v>
      </c>
      <c r="P394">
        <v>8</v>
      </c>
      <c r="Q394">
        <v>305.08999999999997</v>
      </c>
      <c r="R394" t="e">
        <v>#REF!</v>
      </c>
      <c r="S394">
        <v>5972</v>
      </c>
      <c r="T394" t="s">
        <v>16066</v>
      </c>
      <c r="U394" t="e">
        <v>#N/A</v>
      </c>
      <c r="V394" s="49" t="s">
        <v>16091</v>
      </c>
      <c r="X394">
        <v>0</v>
      </c>
    </row>
    <row r="395" spans="1:25" ht="22.05" customHeight="1" x14ac:dyDescent="0.45">
      <c r="B395" s="19">
        <v>365.76</v>
      </c>
      <c r="C395" s="19">
        <v>366.36270000000002</v>
      </c>
      <c r="D395" s="19">
        <v>43.426699730000003</v>
      </c>
      <c r="E395" s="19">
        <v>52.896256229999999</v>
      </c>
      <c r="F395" s="19">
        <v>224.98</v>
      </c>
      <c r="K395" t="s">
        <v>16092</v>
      </c>
      <c r="L395" t="s">
        <v>16093</v>
      </c>
      <c r="N395" t="s">
        <v>4313</v>
      </c>
      <c r="O395">
        <v>114</v>
      </c>
      <c r="P395">
        <v>8</v>
      </c>
      <c r="Q395">
        <v>365.76</v>
      </c>
      <c r="R395" t="e">
        <v>#REF!</v>
      </c>
      <c r="S395">
        <v>5972</v>
      </c>
      <c r="T395" t="s">
        <v>16066</v>
      </c>
      <c r="U395" t="e">
        <v>#N/A</v>
      </c>
      <c r="V395" s="49" t="s">
        <v>16094</v>
      </c>
      <c r="X395">
        <v>0</v>
      </c>
    </row>
    <row r="396" spans="1:25" ht="22.05" customHeight="1" x14ac:dyDescent="0.45">
      <c r="B396" s="19">
        <v>387.51</v>
      </c>
      <c r="C396" s="19">
        <v>388.12909999999999</v>
      </c>
      <c r="D396" s="19">
        <v>43.426542840000003</v>
      </c>
      <c r="E396" s="19">
        <v>52.896095549999998</v>
      </c>
      <c r="F396" s="19">
        <v>224.18</v>
      </c>
      <c r="K396" t="s">
        <v>16095</v>
      </c>
      <c r="L396" t="s">
        <v>16096</v>
      </c>
      <c r="N396" t="s">
        <v>4313</v>
      </c>
      <c r="O396">
        <v>114</v>
      </c>
      <c r="P396">
        <v>8</v>
      </c>
      <c r="Q396">
        <v>387.51</v>
      </c>
      <c r="R396" t="e">
        <v>#REF!</v>
      </c>
      <c r="S396">
        <v>5972</v>
      </c>
      <c r="T396" t="s">
        <v>16066</v>
      </c>
      <c r="U396" t="e">
        <v>#N/A</v>
      </c>
      <c r="V396" s="49" t="s">
        <v>16097</v>
      </c>
      <c r="X396">
        <v>0</v>
      </c>
    </row>
    <row r="397" spans="1:25" ht="22.05" customHeight="1" x14ac:dyDescent="0.45">
      <c r="B397" s="19">
        <v>391.7</v>
      </c>
      <c r="C397" s="19">
        <v>392.31349999999998</v>
      </c>
      <c r="D397" s="19">
        <v>43.426505990000003</v>
      </c>
      <c r="E397" s="19">
        <v>52.896084879999997</v>
      </c>
      <c r="F397" s="19">
        <v>224.18</v>
      </c>
      <c r="K397" t="s">
        <v>15098</v>
      </c>
      <c r="L397" t="s">
        <v>15099</v>
      </c>
      <c r="N397" t="s">
        <v>4313</v>
      </c>
      <c r="O397">
        <v>114</v>
      </c>
      <c r="P397">
        <v>8</v>
      </c>
      <c r="Q397">
        <v>391.7</v>
      </c>
      <c r="R397" t="e">
        <v>#REF!</v>
      </c>
      <c r="S397">
        <v>5972</v>
      </c>
      <c r="T397" t="s">
        <v>16066</v>
      </c>
      <c r="U397" t="e">
        <v>#N/A</v>
      </c>
      <c r="V397" s="49" t="s">
        <v>16098</v>
      </c>
      <c r="X397">
        <v>1</v>
      </c>
      <c r="Y397" t="s">
        <v>4064</v>
      </c>
    </row>
    <row r="398" spans="1:25" ht="22.05" customHeight="1" x14ac:dyDescent="0.45">
      <c r="A398" s="10">
        <v>5974</v>
      </c>
      <c r="B398" s="19">
        <v>0</v>
      </c>
      <c r="C398" s="19">
        <v>0</v>
      </c>
      <c r="D398" s="19">
        <v>43.425994420000002</v>
      </c>
      <c r="E398" s="19">
        <v>52.894991109999999</v>
      </c>
      <c r="F398" s="19">
        <v>226.07</v>
      </c>
      <c r="G398" s="20">
        <v>98</v>
      </c>
      <c r="H398" s="20">
        <v>8</v>
      </c>
      <c r="I398" s="21">
        <v>0.2</v>
      </c>
      <c r="K398" t="s">
        <v>16099</v>
      </c>
      <c r="L398" t="s">
        <v>16100</v>
      </c>
      <c r="N398" t="s">
        <v>4313</v>
      </c>
      <c r="O398">
        <v>114</v>
      </c>
      <c r="P398">
        <v>8</v>
      </c>
      <c r="Q398">
        <v>0</v>
      </c>
      <c r="R398">
        <v>5974</v>
      </c>
      <c r="S398">
        <v>5974</v>
      </c>
      <c r="T398" t="s">
        <v>2682</v>
      </c>
      <c r="U398" t="s">
        <v>4055</v>
      </c>
      <c r="V398" s="49" t="s">
        <v>16101</v>
      </c>
      <c r="X398">
        <v>0</v>
      </c>
    </row>
    <row r="399" spans="1:25" ht="22.05" customHeight="1" x14ac:dyDescent="0.45">
      <c r="B399" s="19">
        <v>16.03</v>
      </c>
      <c r="C399" s="19">
        <v>16.058520000000001</v>
      </c>
      <c r="D399" s="19">
        <v>43.426037659999999</v>
      </c>
      <c r="E399" s="19">
        <v>52.895179939999998</v>
      </c>
      <c r="F399" s="19">
        <v>225.07</v>
      </c>
      <c r="K399" t="s">
        <v>16102</v>
      </c>
      <c r="L399" t="s">
        <v>16103</v>
      </c>
      <c r="N399" t="s">
        <v>4313</v>
      </c>
      <c r="O399">
        <v>114</v>
      </c>
      <c r="P399">
        <v>8</v>
      </c>
      <c r="Q399">
        <v>16.03</v>
      </c>
      <c r="R399" t="e">
        <v>#REF!</v>
      </c>
      <c r="S399">
        <v>5974</v>
      </c>
      <c r="T399" t="s">
        <v>2682</v>
      </c>
      <c r="U399" t="s">
        <v>4055</v>
      </c>
      <c r="V399" s="49" t="s">
        <v>16104</v>
      </c>
      <c r="X399">
        <v>0</v>
      </c>
    </row>
    <row r="400" spans="1:25" ht="22.05" customHeight="1" x14ac:dyDescent="0.45">
      <c r="B400" s="19">
        <v>16.84</v>
      </c>
      <c r="C400" s="19">
        <v>16.869479999999999</v>
      </c>
      <c r="D400" s="19">
        <v>43.426039840000001</v>
      </c>
      <c r="E400" s="19">
        <v>52.895189500000001</v>
      </c>
      <c r="F400" s="19">
        <v>225.07</v>
      </c>
      <c r="K400" t="s">
        <v>16105</v>
      </c>
      <c r="L400" t="s">
        <v>16106</v>
      </c>
      <c r="N400" t="s">
        <v>4313</v>
      </c>
      <c r="O400">
        <v>114</v>
      </c>
      <c r="P400">
        <v>8</v>
      </c>
      <c r="Q400">
        <v>16.84</v>
      </c>
      <c r="R400" t="e">
        <v>#REF!</v>
      </c>
      <c r="S400">
        <v>5974</v>
      </c>
      <c r="T400" t="s">
        <v>2682</v>
      </c>
      <c r="U400" t="s">
        <v>4055</v>
      </c>
      <c r="V400" s="49" t="s">
        <v>16107</v>
      </c>
      <c r="X400">
        <v>0</v>
      </c>
    </row>
    <row r="401" spans="1:24" ht="22.05" customHeight="1" x14ac:dyDescent="0.45">
      <c r="B401" s="19">
        <v>44.48</v>
      </c>
      <c r="C401" s="19">
        <v>44.630960000000002</v>
      </c>
      <c r="D401" s="19">
        <v>43.426143979999999</v>
      </c>
      <c r="E401" s="19">
        <v>52.895499489999999</v>
      </c>
      <c r="F401" s="19">
        <v>227.67</v>
      </c>
      <c r="K401" t="s">
        <v>16108</v>
      </c>
      <c r="L401" t="s">
        <v>16109</v>
      </c>
      <c r="N401" t="s">
        <v>4313</v>
      </c>
      <c r="O401">
        <v>114</v>
      </c>
      <c r="P401">
        <v>8</v>
      </c>
      <c r="Q401">
        <v>44.48</v>
      </c>
      <c r="R401" t="e">
        <v>#REF!</v>
      </c>
      <c r="S401">
        <v>5974</v>
      </c>
      <c r="T401" t="s">
        <v>2682</v>
      </c>
      <c r="U401" t="s">
        <v>4055</v>
      </c>
      <c r="V401" s="49" t="s">
        <v>16110</v>
      </c>
      <c r="X401">
        <v>0</v>
      </c>
    </row>
    <row r="402" spans="1:24" ht="22.05" customHeight="1" x14ac:dyDescent="0.45">
      <c r="B402" s="19">
        <v>80.150000000000006</v>
      </c>
      <c r="C402" s="19">
        <v>80.334770000000006</v>
      </c>
      <c r="D402" s="19">
        <v>43.426330370000002</v>
      </c>
      <c r="E402" s="19">
        <v>52.895858130000001</v>
      </c>
      <c r="F402" s="19">
        <v>226.07</v>
      </c>
      <c r="K402" t="s">
        <v>16111</v>
      </c>
      <c r="L402" t="s">
        <v>16112</v>
      </c>
      <c r="N402" t="s">
        <v>4313</v>
      </c>
      <c r="O402">
        <v>114</v>
      </c>
      <c r="P402">
        <v>8</v>
      </c>
      <c r="Q402">
        <v>80.150000000000006</v>
      </c>
      <c r="R402" t="e">
        <v>#REF!</v>
      </c>
      <c r="S402">
        <v>5974</v>
      </c>
      <c r="T402" t="s">
        <v>2682</v>
      </c>
      <c r="U402" t="s">
        <v>4055</v>
      </c>
      <c r="V402" s="49" t="s">
        <v>16113</v>
      </c>
      <c r="X402">
        <v>0</v>
      </c>
    </row>
    <row r="403" spans="1:24" ht="22.05" customHeight="1" x14ac:dyDescent="0.45">
      <c r="B403" s="19">
        <v>103.18</v>
      </c>
      <c r="C403" s="19">
        <v>103.4513</v>
      </c>
      <c r="D403" s="19">
        <v>43.426469079999997</v>
      </c>
      <c r="E403" s="19">
        <v>52.89606963</v>
      </c>
      <c r="F403" s="19">
        <v>224.18</v>
      </c>
      <c r="K403" t="s">
        <v>16114</v>
      </c>
      <c r="L403" t="s">
        <v>16115</v>
      </c>
      <c r="N403" t="s">
        <v>4313</v>
      </c>
      <c r="O403">
        <v>114</v>
      </c>
      <c r="P403">
        <v>8</v>
      </c>
      <c r="Q403">
        <v>103.18</v>
      </c>
      <c r="R403" t="e">
        <v>#REF!</v>
      </c>
      <c r="S403">
        <v>5974</v>
      </c>
      <c r="T403" t="s">
        <v>2682</v>
      </c>
      <c r="U403" t="s">
        <v>4055</v>
      </c>
      <c r="V403" s="49" t="s">
        <v>16116</v>
      </c>
      <c r="X403">
        <v>0</v>
      </c>
    </row>
    <row r="404" spans="1:24" ht="22.05" customHeight="1" x14ac:dyDescent="0.45">
      <c r="B404" s="19">
        <v>107.47</v>
      </c>
      <c r="C404" s="19">
        <v>107.7338</v>
      </c>
      <c r="D404" s="19">
        <v>43.426505990000003</v>
      </c>
      <c r="E404" s="19">
        <v>52.896084879999997</v>
      </c>
      <c r="F404" s="19">
        <v>224.18</v>
      </c>
      <c r="K404" t="s">
        <v>15098</v>
      </c>
      <c r="L404" t="s">
        <v>15099</v>
      </c>
      <c r="N404" t="s">
        <v>4313</v>
      </c>
      <c r="O404">
        <v>114</v>
      </c>
      <c r="P404">
        <v>8</v>
      </c>
      <c r="Q404">
        <v>107.47</v>
      </c>
      <c r="R404" t="e">
        <v>#REF!</v>
      </c>
      <c r="S404">
        <v>5974</v>
      </c>
      <c r="T404" t="s">
        <v>2682</v>
      </c>
      <c r="U404" t="s">
        <v>4055</v>
      </c>
      <c r="V404" s="49" t="s">
        <v>16117</v>
      </c>
      <c r="X404">
        <v>1</v>
      </c>
    </row>
    <row r="405" spans="1:24" ht="22.05" customHeight="1" x14ac:dyDescent="0.45">
      <c r="A405" s="10">
        <v>6744</v>
      </c>
      <c r="B405" s="19">
        <v>0</v>
      </c>
      <c r="C405" s="19">
        <v>0</v>
      </c>
      <c r="D405" s="19">
        <v>43.418783359999999</v>
      </c>
      <c r="E405" s="19">
        <v>52.913049899999997</v>
      </c>
      <c r="F405" s="19">
        <v>230.27</v>
      </c>
      <c r="G405" s="20">
        <v>98</v>
      </c>
      <c r="H405" s="20">
        <v>8</v>
      </c>
      <c r="I405" s="21">
        <v>0.2</v>
      </c>
      <c r="K405" t="s">
        <v>16118</v>
      </c>
      <c r="L405" t="s">
        <v>16119</v>
      </c>
      <c r="N405" t="s">
        <v>4313</v>
      </c>
      <c r="O405">
        <v>114</v>
      </c>
      <c r="P405">
        <v>8</v>
      </c>
      <c r="Q405">
        <v>0</v>
      </c>
      <c r="R405">
        <v>6744</v>
      </c>
      <c r="S405">
        <v>6744</v>
      </c>
      <c r="T405" t="s">
        <v>2978</v>
      </c>
      <c r="U405" t="s">
        <v>3907</v>
      </c>
      <c r="V405" s="49" t="s">
        <v>16120</v>
      </c>
      <c r="X405">
        <v>0</v>
      </c>
    </row>
    <row r="406" spans="1:24" ht="22.05" customHeight="1" x14ac:dyDescent="0.45">
      <c r="B406" s="19">
        <v>14.59</v>
      </c>
      <c r="C406" s="19">
        <v>14.59249</v>
      </c>
      <c r="D406" s="19">
        <v>43.418835970000003</v>
      </c>
      <c r="E406" s="19">
        <v>52.912884869999999</v>
      </c>
      <c r="F406" s="19">
        <v>229.87</v>
      </c>
      <c r="K406" t="s">
        <v>16121</v>
      </c>
      <c r="L406" t="s">
        <v>16122</v>
      </c>
      <c r="N406" t="s">
        <v>4313</v>
      </c>
      <c r="O406">
        <v>114</v>
      </c>
      <c r="P406">
        <v>8</v>
      </c>
      <c r="Q406">
        <v>14.59</v>
      </c>
      <c r="R406" t="e">
        <v>#REF!</v>
      </c>
      <c r="S406">
        <v>6744</v>
      </c>
      <c r="T406" t="s">
        <v>2978</v>
      </c>
      <c r="U406" t="s">
        <v>3907</v>
      </c>
      <c r="V406" s="49" t="s">
        <v>16123</v>
      </c>
      <c r="X406">
        <v>0</v>
      </c>
    </row>
    <row r="407" spans="1:24" ht="22.05" customHeight="1" x14ac:dyDescent="0.45">
      <c r="B407" s="19">
        <v>25.09</v>
      </c>
      <c r="C407" s="19">
        <v>25.099540000000001</v>
      </c>
      <c r="D407" s="19">
        <v>43.418873380000001</v>
      </c>
      <c r="E407" s="19">
        <v>52.912765739999998</v>
      </c>
      <c r="F407" s="19">
        <v>229.67</v>
      </c>
      <c r="K407" t="s">
        <v>16124</v>
      </c>
      <c r="L407" t="s">
        <v>16125</v>
      </c>
      <c r="N407" t="s">
        <v>4313</v>
      </c>
      <c r="O407">
        <v>114</v>
      </c>
      <c r="P407">
        <v>8</v>
      </c>
      <c r="Q407">
        <v>25.09</v>
      </c>
      <c r="R407" t="e">
        <v>#REF!</v>
      </c>
      <c r="S407">
        <v>6744</v>
      </c>
      <c r="T407" t="s">
        <v>2978</v>
      </c>
      <c r="U407" t="s">
        <v>3907</v>
      </c>
      <c r="V407" s="49" t="s">
        <v>16126</v>
      </c>
      <c r="X407">
        <v>0</v>
      </c>
    </row>
    <row r="408" spans="1:24" ht="22.05" customHeight="1" x14ac:dyDescent="0.45">
      <c r="B408" s="19">
        <v>91.44</v>
      </c>
      <c r="C408" s="19">
        <v>91.447689999999994</v>
      </c>
      <c r="D408" s="19">
        <v>43.419245510000003</v>
      </c>
      <c r="E408" s="19">
        <v>52.912124990000002</v>
      </c>
      <c r="F408" s="19">
        <v>229.87</v>
      </c>
      <c r="K408" t="s">
        <v>16127</v>
      </c>
      <c r="L408" t="s">
        <v>16128</v>
      </c>
      <c r="N408" t="s">
        <v>4313</v>
      </c>
      <c r="O408">
        <v>114</v>
      </c>
      <c r="P408">
        <v>8</v>
      </c>
      <c r="Q408">
        <v>91.44</v>
      </c>
      <c r="R408" t="e">
        <v>#REF!</v>
      </c>
      <c r="S408">
        <v>6744</v>
      </c>
      <c r="T408" t="s">
        <v>2978</v>
      </c>
      <c r="U408" t="s">
        <v>3907</v>
      </c>
      <c r="V408" s="49" t="s">
        <v>16129</v>
      </c>
      <c r="X408">
        <v>0</v>
      </c>
    </row>
    <row r="409" spans="1:24" ht="22.05" customHeight="1" x14ac:dyDescent="0.45">
      <c r="B409" s="19">
        <v>106.17</v>
      </c>
      <c r="C409" s="19">
        <v>106.1777</v>
      </c>
      <c r="D409" s="19">
        <v>43.419328120000003</v>
      </c>
      <c r="E409" s="19">
        <v>52.911982739999999</v>
      </c>
      <c r="F409" s="19">
        <v>230.07</v>
      </c>
      <c r="K409" t="s">
        <v>16130</v>
      </c>
      <c r="L409" t="s">
        <v>16131</v>
      </c>
      <c r="N409" t="s">
        <v>4313</v>
      </c>
      <c r="O409">
        <v>114</v>
      </c>
      <c r="P409">
        <v>8</v>
      </c>
      <c r="Q409">
        <v>106.17</v>
      </c>
      <c r="R409" t="e">
        <v>#REF!</v>
      </c>
      <c r="S409">
        <v>6744</v>
      </c>
      <c r="T409" t="s">
        <v>2978</v>
      </c>
      <c r="U409" t="s">
        <v>3907</v>
      </c>
      <c r="V409" s="49" t="s">
        <v>16132</v>
      </c>
      <c r="X409">
        <v>0</v>
      </c>
    </row>
    <row r="410" spans="1:24" ht="22.05" customHeight="1" x14ac:dyDescent="0.45">
      <c r="B410" s="19">
        <v>182.88</v>
      </c>
      <c r="C410" s="19">
        <v>182.89070000000001</v>
      </c>
      <c r="D410" s="19">
        <v>43.419753319999998</v>
      </c>
      <c r="E410" s="19">
        <v>52.911236420000002</v>
      </c>
      <c r="F410" s="19">
        <v>229.56</v>
      </c>
      <c r="K410" t="s">
        <v>16133</v>
      </c>
      <c r="L410" t="s">
        <v>16134</v>
      </c>
      <c r="N410" t="s">
        <v>4313</v>
      </c>
      <c r="O410">
        <v>114</v>
      </c>
      <c r="P410">
        <v>8</v>
      </c>
      <c r="Q410">
        <v>182.88</v>
      </c>
      <c r="R410" t="e">
        <v>#REF!</v>
      </c>
      <c r="S410">
        <v>6744</v>
      </c>
      <c r="T410" t="s">
        <v>2978</v>
      </c>
      <c r="U410" t="s">
        <v>3907</v>
      </c>
      <c r="V410" s="49" t="s">
        <v>16135</v>
      </c>
      <c r="X410">
        <v>0</v>
      </c>
    </row>
    <row r="411" spans="1:24" ht="22.05" customHeight="1" x14ac:dyDescent="0.45">
      <c r="B411" s="19">
        <v>190.58</v>
      </c>
      <c r="C411" s="19">
        <v>190.68299999999999</v>
      </c>
      <c r="D411" s="19">
        <v>43.419795989999997</v>
      </c>
      <c r="E411" s="19">
        <v>52.911161509999999</v>
      </c>
      <c r="F411" s="19">
        <v>228.36</v>
      </c>
      <c r="K411" t="s">
        <v>16136</v>
      </c>
      <c r="L411" t="s">
        <v>16137</v>
      </c>
      <c r="N411" t="s">
        <v>4313</v>
      </c>
      <c r="O411">
        <v>114</v>
      </c>
      <c r="P411">
        <v>8</v>
      </c>
      <c r="Q411">
        <v>190.58</v>
      </c>
      <c r="R411" t="e">
        <v>#REF!</v>
      </c>
      <c r="S411">
        <v>6744</v>
      </c>
      <c r="T411" t="s">
        <v>2978</v>
      </c>
      <c r="U411" t="s">
        <v>3907</v>
      </c>
      <c r="V411" s="49" t="s">
        <v>16138</v>
      </c>
      <c r="X411">
        <v>0</v>
      </c>
    </row>
    <row r="412" spans="1:24" ht="22.05" customHeight="1" x14ac:dyDescent="0.45">
      <c r="B412" s="19">
        <v>252.05</v>
      </c>
      <c r="C412" s="19">
        <v>252.14920000000001</v>
      </c>
      <c r="D412" s="19">
        <v>43.420125640000002</v>
      </c>
      <c r="E412" s="19">
        <v>52.910551959999999</v>
      </c>
      <c r="F412" s="19">
        <v>228.36</v>
      </c>
      <c r="K412" t="s">
        <v>16139</v>
      </c>
      <c r="L412" t="s">
        <v>16140</v>
      </c>
      <c r="N412" t="s">
        <v>4313</v>
      </c>
      <c r="O412">
        <v>114</v>
      </c>
      <c r="P412">
        <v>8</v>
      </c>
      <c r="Q412">
        <v>252.05</v>
      </c>
      <c r="R412" t="e">
        <v>#REF!</v>
      </c>
      <c r="S412">
        <v>6744</v>
      </c>
      <c r="T412" t="s">
        <v>2978</v>
      </c>
      <c r="U412" t="s">
        <v>3907</v>
      </c>
      <c r="V412" s="49" t="s">
        <v>16141</v>
      </c>
      <c r="X412">
        <v>0</v>
      </c>
    </row>
    <row r="413" spans="1:24" ht="22.05" customHeight="1" x14ac:dyDescent="0.45">
      <c r="B413" s="19">
        <v>274.32</v>
      </c>
      <c r="C413" s="19">
        <v>274.4273</v>
      </c>
      <c r="D413" s="19">
        <v>43.420238550000001</v>
      </c>
      <c r="E413" s="19">
        <v>52.910324670000001</v>
      </c>
      <c r="F413" s="19">
        <v>228.76</v>
      </c>
      <c r="K413" t="s">
        <v>16142</v>
      </c>
      <c r="L413" t="s">
        <v>16143</v>
      </c>
      <c r="N413" t="s">
        <v>4313</v>
      </c>
      <c r="O413">
        <v>114</v>
      </c>
      <c r="P413">
        <v>8</v>
      </c>
      <c r="Q413">
        <v>274.32</v>
      </c>
      <c r="R413" t="e">
        <v>#REF!</v>
      </c>
      <c r="S413">
        <v>6744</v>
      </c>
      <c r="T413" t="s">
        <v>2978</v>
      </c>
      <c r="U413" t="s">
        <v>3907</v>
      </c>
      <c r="V413" s="49" t="s">
        <v>16144</v>
      </c>
      <c r="X413">
        <v>0</v>
      </c>
    </row>
    <row r="414" spans="1:24" ht="22.05" customHeight="1" x14ac:dyDescent="0.45">
      <c r="B414" s="19">
        <v>317.18</v>
      </c>
      <c r="C414" s="19">
        <v>317.32749999999999</v>
      </c>
      <c r="D414" s="19">
        <v>43.420455789999998</v>
      </c>
      <c r="E414" s="19">
        <v>52.909887359999999</v>
      </c>
      <c r="F414" s="19">
        <v>226.85</v>
      </c>
      <c r="K414" t="s">
        <v>16145</v>
      </c>
      <c r="L414" t="s">
        <v>16146</v>
      </c>
      <c r="N414" t="s">
        <v>4313</v>
      </c>
      <c r="O414">
        <v>114</v>
      </c>
      <c r="P414">
        <v>8</v>
      </c>
      <c r="Q414">
        <v>317.18</v>
      </c>
      <c r="R414" t="e">
        <v>#REF!</v>
      </c>
      <c r="S414">
        <v>6744</v>
      </c>
      <c r="T414" t="s">
        <v>2978</v>
      </c>
      <c r="U414" t="s">
        <v>3907</v>
      </c>
      <c r="V414" s="49" t="s">
        <v>16147</v>
      </c>
      <c r="X414">
        <v>0</v>
      </c>
    </row>
    <row r="415" spans="1:24" ht="22.05" customHeight="1" x14ac:dyDescent="0.45">
      <c r="B415" s="19">
        <v>365.76</v>
      </c>
      <c r="C415" s="19">
        <v>365.9203</v>
      </c>
      <c r="D415" s="19">
        <v>43.420683850000003</v>
      </c>
      <c r="E415" s="19">
        <v>52.909375490000002</v>
      </c>
      <c r="F415" s="19">
        <v>225.84</v>
      </c>
      <c r="K415" t="s">
        <v>16148</v>
      </c>
      <c r="L415" t="s">
        <v>16149</v>
      </c>
      <c r="N415" t="s">
        <v>4313</v>
      </c>
      <c r="O415">
        <v>114</v>
      </c>
      <c r="P415">
        <v>8</v>
      </c>
      <c r="Q415">
        <v>365.76</v>
      </c>
      <c r="R415" t="e">
        <v>#REF!</v>
      </c>
      <c r="S415">
        <v>6744</v>
      </c>
      <c r="T415" t="s">
        <v>2978</v>
      </c>
      <c r="U415" t="s">
        <v>3907</v>
      </c>
      <c r="V415" s="49" t="s">
        <v>16150</v>
      </c>
      <c r="X415">
        <v>0</v>
      </c>
    </row>
    <row r="416" spans="1:24" ht="22.05" customHeight="1" x14ac:dyDescent="0.45">
      <c r="B416" s="19">
        <v>382.28</v>
      </c>
      <c r="C416" s="19">
        <v>382.44139999999999</v>
      </c>
      <c r="D416" s="19">
        <v>43.420761380000002</v>
      </c>
      <c r="E416" s="19">
        <v>52.90920148</v>
      </c>
      <c r="F416" s="19">
        <v>226.24</v>
      </c>
      <c r="K416" t="s">
        <v>16151</v>
      </c>
      <c r="L416" t="s">
        <v>16152</v>
      </c>
      <c r="N416" t="s">
        <v>4313</v>
      </c>
      <c r="O416">
        <v>114</v>
      </c>
      <c r="P416">
        <v>8</v>
      </c>
      <c r="Q416">
        <v>382.28</v>
      </c>
      <c r="R416" t="e">
        <v>#REF!</v>
      </c>
      <c r="S416">
        <v>6744</v>
      </c>
      <c r="T416" t="s">
        <v>2978</v>
      </c>
      <c r="U416" t="s">
        <v>3907</v>
      </c>
      <c r="V416" s="49" t="s">
        <v>16153</v>
      </c>
      <c r="X416">
        <v>0</v>
      </c>
    </row>
    <row r="417" spans="1:24" ht="22.05" customHeight="1" x14ac:dyDescent="0.45">
      <c r="B417" s="19">
        <v>385.32</v>
      </c>
      <c r="C417" s="19">
        <v>385.51530000000002</v>
      </c>
      <c r="D417" s="19">
        <v>43.42078806</v>
      </c>
      <c r="E417" s="19">
        <v>52.909192730000001</v>
      </c>
      <c r="F417" s="19">
        <v>225.84</v>
      </c>
      <c r="K417" t="s">
        <v>15017</v>
      </c>
      <c r="L417" t="s">
        <v>15018</v>
      </c>
      <c r="N417" t="s">
        <v>4313</v>
      </c>
      <c r="O417">
        <v>114</v>
      </c>
      <c r="P417">
        <v>8</v>
      </c>
      <c r="Q417">
        <v>385.32</v>
      </c>
      <c r="R417" t="e">
        <v>#REF!</v>
      </c>
      <c r="S417">
        <v>6744</v>
      </c>
      <c r="T417" t="s">
        <v>2978</v>
      </c>
      <c r="U417" t="s">
        <v>3907</v>
      </c>
      <c r="V417" s="49" t="s">
        <v>16154</v>
      </c>
      <c r="X417">
        <v>1</v>
      </c>
    </row>
    <row r="418" spans="1:24" ht="22.05" customHeight="1" x14ac:dyDescent="0.45">
      <c r="A418" s="10">
        <v>6847</v>
      </c>
      <c r="B418" s="19">
        <v>0</v>
      </c>
      <c r="C418" s="19">
        <v>0</v>
      </c>
      <c r="D418" s="19">
        <v>43.426277710000001</v>
      </c>
      <c r="E418" s="19">
        <v>52.895646910000004</v>
      </c>
      <c r="F418" s="19">
        <v>227.67</v>
      </c>
      <c r="G418" s="20">
        <v>98</v>
      </c>
      <c r="H418" s="20">
        <v>8</v>
      </c>
      <c r="I418" s="21">
        <v>0.2</v>
      </c>
      <c r="K418" t="s">
        <v>16155</v>
      </c>
      <c r="L418" t="s">
        <v>16156</v>
      </c>
      <c r="N418" t="s">
        <v>4313</v>
      </c>
      <c r="O418">
        <v>114</v>
      </c>
      <c r="P418">
        <v>8</v>
      </c>
      <c r="Q418">
        <v>0</v>
      </c>
      <c r="R418">
        <v>6847</v>
      </c>
      <c r="S418">
        <v>6847</v>
      </c>
      <c r="T418" t="s">
        <v>3022</v>
      </c>
      <c r="U418" t="s">
        <v>4055</v>
      </c>
      <c r="V418" s="49" t="s">
        <v>16157</v>
      </c>
      <c r="X418">
        <v>0</v>
      </c>
    </row>
    <row r="419" spans="1:24" ht="22.05" customHeight="1" x14ac:dyDescent="0.45">
      <c r="B419" s="19">
        <v>8.83</v>
      </c>
      <c r="C419" s="19">
        <v>8.9775609999999997</v>
      </c>
      <c r="D419" s="19">
        <v>43.426331259999998</v>
      </c>
      <c r="E419" s="19">
        <v>52.895727549999997</v>
      </c>
      <c r="F419" s="19">
        <v>226.07</v>
      </c>
      <c r="K419" t="s">
        <v>16158</v>
      </c>
      <c r="L419" t="s">
        <v>16159</v>
      </c>
      <c r="N419" t="s">
        <v>4313</v>
      </c>
      <c r="O419">
        <v>114</v>
      </c>
      <c r="P419">
        <v>8</v>
      </c>
      <c r="Q419">
        <v>8.83</v>
      </c>
      <c r="R419" t="e">
        <v>#REF!</v>
      </c>
      <c r="S419">
        <v>6847</v>
      </c>
      <c r="T419" t="s">
        <v>3022</v>
      </c>
      <c r="U419" t="s">
        <v>4055</v>
      </c>
      <c r="V419" s="49" t="s">
        <v>16160</v>
      </c>
      <c r="X419">
        <v>0</v>
      </c>
    </row>
    <row r="420" spans="1:24" ht="22.05" customHeight="1" x14ac:dyDescent="0.45">
      <c r="B420" s="19">
        <v>29.68</v>
      </c>
      <c r="C420" s="19">
        <v>29.906369999999999</v>
      </c>
      <c r="D420" s="19">
        <v>43.426443599999999</v>
      </c>
      <c r="E420" s="19">
        <v>52.895933710000001</v>
      </c>
      <c r="F420" s="19">
        <v>224.18</v>
      </c>
      <c r="K420" t="s">
        <v>16161</v>
      </c>
      <c r="L420" t="s">
        <v>16162</v>
      </c>
      <c r="N420" t="s">
        <v>4313</v>
      </c>
      <c r="O420">
        <v>114</v>
      </c>
      <c r="P420">
        <v>8</v>
      </c>
      <c r="Q420">
        <v>29.68</v>
      </c>
      <c r="R420" t="e">
        <v>#REF!</v>
      </c>
      <c r="S420">
        <v>6847</v>
      </c>
      <c r="T420" t="s">
        <v>3022</v>
      </c>
      <c r="U420" t="s">
        <v>4055</v>
      </c>
      <c r="V420" s="49" t="s">
        <v>16163</v>
      </c>
      <c r="X420">
        <v>0</v>
      </c>
    </row>
    <row r="421" spans="1:24" ht="22.05" customHeight="1" x14ac:dyDescent="0.45">
      <c r="B421" s="19">
        <v>41.23</v>
      </c>
      <c r="C421" s="19">
        <v>41.456000000000003</v>
      </c>
      <c r="D421" s="19">
        <v>43.426475969999998</v>
      </c>
      <c r="E421" s="19">
        <v>52.896069249999996</v>
      </c>
      <c r="F421" s="19">
        <v>224.18</v>
      </c>
      <c r="K421" t="s">
        <v>16164</v>
      </c>
      <c r="L421" t="s">
        <v>16165</v>
      </c>
      <c r="N421" t="s">
        <v>4313</v>
      </c>
      <c r="O421">
        <v>114</v>
      </c>
      <c r="P421">
        <v>8</v>
      </c>
      <c r="Q421">
        <v>41.23</v>
      </c>
      <c r="R421" t="e">
        <v>#REF!</v>
      </c>
      <c r="S421">
        <v>6847</v>
      </c>
      <c r="T421" t="s">
        <v>3022</v>
      </c>
      <c r="U421" t="s">
        <v>4055</v>
      </c>
      <c r="V421" s="49" t="s">
        <v>16166</v>
      </c>
      <c r="X421">
        <v>0</v>
      </c>
    </row>
    <row r="422" spans="1:24" ht="22.05" customHeight="1" x14ac:dyDescent="0.45">
      <c r="B422" s="19">
        <v>44.79</v>
      </c>
      <c r="C422" s="19">
        <v>45.023240000000001</v>
      </c>
      <c r="D422" s="19">
        <v>43.426505990000003</v>
      </c>
      <c r="E422" s="19">
        <v>52.896084879999997</v>
      </c>
      <c r="F422" s="19">
        <v>224.18</v>
      </c>
      <c r="K422" t="s">
        <v>15098</v>
      </c>
      <c r="L422" t="s">
        <v>15099</v>
      </c>
      <c r="N422" t="s">
        <v>4313</v>
      </c>
      <c r="O422">
        <v>114</v>
      </c>
      <c r="P422">
        <v>8</v>
      </c>
      <c r="Q422">
        <v>44.79</v>
      </c>
      <c r="R422" t="e">
        <v>#REF!</v>
      </c>
      <c r="S422">
        <v>6847</v>
      </c>
      <c r="T422" t="s">
        <v>3022</v>
      </c>
      <c r="U422" t="s">
        <v>4055</v>
      </c>
      <c r="V422" s="49" t="s">
        <v>16167</v>
      </c>
      <c r="X422">
        <v>1</v>
      </c>
    </row>
    <row r="423" spans="1:24" ht="22.05" customHeight="1" x14ac:dyDescent="0.45">
      <c r="A423" s="10">
        <v>6852</v>
      </c>
      <c r="B423" s="19">
        <v>0</v>
      </c>
      <c r="C423" s="19">
        <v>0</v>
      </c>
      <c r="D423" s="19">
        <v>43.421058250000002</v>
      </c>
      <c r="E423" s="19">
        <v>52.907025349999998</v>
      </c>
      <c r="F423" s="19">
        <v>225.7</v>
      </c>
      <c r="G423" s="20">
        <v>98</v>
      </c>
      <c r="H423" s="20">
        <v>8</v>
      </c>
      <c r="I423" s="21">
        <v>0.2</v>
      </c>
      <c r="K423" t="s">
        <v>16168</v>
      </c>
      <c r="L423" t="s">
        <v>16169</v>
      </c>
      <c r="N423" t="s">
        <v>4313</v>
      </c>
      <c r="O423">
        <v>114</v>
      </c>
      <c r="P423">
        <v>8</v>
      </c>
      <c r="Q423">
        <v>0</v>
      </c>
      <c r="R423">
        <v>6852</v>
      </c>
      <c r="S423">
        <v>6852</v>
      </c>
      <c r="T423" t="s">
        <v>3023</v>
      </c>
      <c r="U423" t="s">
        <v>4038</v>
      </c>
      <c r="V423" s="49" t="s">
        <v>16170</v>
      </c>
      <c r="X423">
        <v>0</v>
      </c>
    </row>
    <row r="424" spans="1:24" ht="22.05" customHeight="1" x14ac:dyDescent="0.45">
      <c r="B424" s="19">
        <v>21.1</v>
      </c>
      <c r="C424" s="19">
        <v>21.10127</v>
      </c>
      <c r="D424" s="19">
        <v>43.421242650000003</v>
      </c>
      <c r="E424" s="19">
        <v>52.90696294</v>
      </c>
      <c r="F424" s="19">
        <v>225.7</v>
      </c>
      <c r="K424" t="s">
        <v>16171</v>
      </c>
      <c r="L424" t="s">
        <v>16172</v>
      </c>
      <c r="N424" t="s">
        <v>4313</v>
      </c>
      <c r="O424">
        <v>114</v>
      </c>
      <c r="P424">
        <v>8</v>
      </c>
      <c r="Q424">
        <v>21.1</v>
      </c>
      <c r="R424" t="e">
        <v>#REF!</v>
      </c>
      <c r="S424">
        <v>6852</v>
      </c>
      <c r="T424" t="s">
        <v>3023</v>
      </c>
      <c r="U424" t="s">
        <v>4038</v>
      </c>
      <c r="V424" s="49" t="s">
        <v>16173</v>
      </c>
      <c r="X424">
        <v>0</v>
      </c>
    </row>
    <row r="425" spans="1:24" ht="22.05" customHeight="1" x14ac:dyDescent="0.45">
      <c r="B425" s="19">
        <v>32.69</v>
      </c>
      <c r="C425" s="19">
        <v>32.69162</v>
      </c>
      <c r="D425" s="19">
        <v>43.421344210000001</v>
      </c>
      <c r="E425" s="19">
        <v>52.906930170000003</v>
      </c>
      <c r="F425" s="19">
        <v>225.7</v>
      </c>
      <c r="K425" t="s">
        <v>16174</v>
      </c>
      <c r="L425" t="s">
        <v>16175</v>
      </c>
      <c r="N425" t="s">
        <v>4313</v>
      </c>
      <c r="O425">
        <v>114</v>
      </c>
      <c r="P425">
        <v>8</v>
      </c>
      <c r="Q425">
        <v>32.69</v>
      </c>
      <c r="R425" t="e">
        <v>#REF!</v>
      </c>
      <c r="S425">
        <v>6852</v>
      </c>
      <c r="T425" t="s">
        <v>3023</v>
      </c>
      <c r="U425" t="s">
        <v>4038</v>
      </c>
      <c r="V425" s="49" t="s">
        <v>16176</v>
      </c>
      <c r="X425">
        <v>0</v>
      </c>
    </row>
    <row r="426" spans="1:24" ht="22.05" customHeight="1" x14ac:dyDescent="0.45">
      <c r="B426" s="19">
        <v>91.1</v>
      </c>
      <c r="C426" s="19">
        <v>91.107460000000003</v>
      </c>
      <c r="D426" s="19">
        <v>43.42185542</v>
      </c>
      <c r="E426" s="19">
        <v>52.906761670000002</v>
      </c>
      <c r="F426" s="19">
        <v>225.1</v>
      </c>
      <c r="K426" t="s">
        <v>16177</v>
      </c>
      <c r="L426" t="s">
        <v>16178</v>
      </c>
      <c r="N426" t="s">
        <v>4313</v>
      </c>
      <c r="O426">
        <v>114</v>
      </c>
      <c r="P426">
        <v>8</v>
      </c>
      <c r="Q426">
        <v>91.1</v>
      </c>
      <c r="R426" t="e">
        <v>#REF!</v>
      </c>
      <c r="S426">
        <v>6852</v>
      </c>
      <c r="T426" t="s">
        <v>3023</v>
      </c>
      <c r="U426" t="s">
        <v>4038</v>
      </c>
      <c r="V426" s="49" t="s">
        <v>16179</v>
      </c>
      <c r="X426">
        <v>0</v>
      </c>
    </row>
    <row r="427" spans="1:24" ht="22.05" customHeight="1" x14ac:dyDescent="0.45">
      <c r="B427" s="19">
        <v>91.44</v>
      </c>
      <c r="C427" s="19">
        <v>91.443079999999995</v>
      </c>
      <c r="D427" s="19">
        <v>43.421858389999997</v>
      </c>
      <c r="E427" s="19">
        <v>52.906760929999997</v>
      </c>
      <c r="F427" s="19">
        <v>225.1</v>
      </c>
      <c r="K427" t="s">
        <v>16180</v>
      </c>
      <c r="L427" t="s">
        <v>16181</v>
      </c>
      <c r="N427" t="s">
        <v>4313</v>
      </c>
      <c r="O427">
        <v>114</v>
      </c>
      <c r="P427">
        <v>8</v>
      </c>
      <c r="Q427">
        <v>91.44</v>
      </c>
      <c r="R427" t="e">
        <v>#REF!</v>
      </c>
      <c r="S427">
        <v>6852</v>
      </c>
      <c r="T427" t="s">
        <v>3023</v>
      </c>
      <c r="U427" t="s">
        <v>4038</v>
      </c>
      <c r="V427" s="49" t="s">
        <v>16182</v>
      </c>
      <c r="X427">
        <v>0</v>
      </c>
    </row>
    <row r="428" spans="1:24" ht="22.05" customHeight="1" x14ac:dyDescent="0.45">
      <c r="B428" s="19">
        <v>159.52000000000001</v>
      </c>
      <c r="C428" s="19">
        <v>159.53649999999999</v>
      </c>
      <c r="D428" s="19">
        <v>43.422461290000001</v>
      </c>
      <c r="E428" s="19">
        <v>52.90661059</v>
      </c>
      <c r="F428" s="19">
        <v>223.72</v>
      </c>
      <c r="K428" t="s">
        <v>16183</v>
      </c>
      <c r="L428" t="s">
        <v>16184</v>
      </c>
      <c r="N428" t="s">
        <v>4313</v>
      </c>
      <c r="O428">
        <v>114</v>
      </c>
      <c r="P428">
        <v>8</v>
      </c>
      <c r="Q428">
        <v>159.52000000000001</v>
      </c>
      <c r="R428" t="e">
        <v>#REF!</v>
      </c>
      <c r="S428">
        <v>6852</v>
      </c>
      <c r="T428" t="s">
        <v>3023</v>
      </c>
      <c r="U428" t="s">
        <v>4038</v>
      </c>
      <c r="V428" s="49" t="s">
        <v>16185</v>
      </c>
      <c r="X428">
        <v>0</v>
      </c>
    </row>
    <row r="429" spans="1:24" ht="22.05" customHeight="1" x14ac:dyDescent="0.45">
      <c r="B429" s="19">
        <v>182.88</v>
      </c>
      <c r="C429" s="19">
        <v>182.89789999999999</v>
      </c>
      <c r="D429" s="19">
        <v>43.422668639999998</v>
      </c>
      <c r="E429" s="19">
        <v>52.90656276</v>
      </c>
      <c r="F429" s="19">
        <v>223.52</v>
      </c>
      <c r="K429" t="s">
        <v>16186</v>
      </c>
      <c r="L429" t="s">
        <v>16187</v>
      </c>
      <c r="N429" t="s">
        <v>4313</v>
      </c>
      <c r="O429">
        <v>114</v>
      </c>
      <c r="P429">
        <v>8</v>
      </c>
      <c r="Q429">
        <v>182.88</v>
      </c>
      <c r="R429" t="e">
        <v>#REF!</v>
      </c>
      <c r="S429">
        <v>6852</v>
      </c>
      <c r="T429" t="s">
        <v>3023</v>
      </c>
      <c r="U429" t="s">
        <v>4038</v>
      </c>
      <c r="V429" s="49" t="s">
        <v>16188</v>
      </c>
      <c r="X429">
        <v>0</v>
      </c>
    </row>
    <row r="430" spans="1:24" ht="22.05" customHeight="1" x14ac:dyDescent="0.45">
      <c r="B430" s="19">
        <v>207.79</v>
      </c>
      <c r="C430" s="19">
        <v>207.81469999999999</v>
      </c>
      <c r="D430" s="19">
        <v>43.422889769999998</v>
      </c>
      <c r="E430" s="19">
        <v>52.90651175</v>
      </c>
      <c r="F430" s="19">
        <v>223.07</v>
      </c>
      <c r="K430" t="s">
        <v>16189</v>
      </c>
      <c r="L430" t="s">
        <v>16190</v>
      </c>
      <c r="N430" t="s">
        <v>4313</v>
      </c>
      <c r="O430">
        <v>114</v>
      </c>
      <c r="P430">
        <v>8</v>
      </c>
      <c r="Q430">
        <v>207.79</v>
      </c>
      <c r="R430" t="e">
        <v>#REF!</v>
      </c>
      <c r="S430">
        <v>6852</v>
      </c>
      <c r="T430" t="s">
        <v>3023</v>
      </c>
      <c r="U430" t="s">
        <v>4038</v>
      </c>
      <c r="V430" s="49" t="s">
        <v>16191</v>
      </c>
      <c r="X430">
        <v>0</v>
      </c>
    </row>
    <row r="431" spans="1:24" ht="22.05" customHeight="1" x14ac:dyDescent="0.45">
      <c r="B431" s="19">
        <v>245.78</v>
      </c>
      <c r="C431" s="19">
        <v>245.80549999999999</v>
      </c>
      <c r="D431" s="19">
        <v>43.423228799999997</v>
      </c>
      <c r="E431" s="19">
        <v>52.906450810000003</v>
      </c>
      <c r="F431" s="19">
        <v>222.67</v>
      </c>
      <c r="K431" t="s">
        <v>16192</v>
      </c>
      <c r="L431" t="s">
        <v>16193</v>
      </c>
      <c r="N431" t="s">
        <v>4313</v>
      </c>
      <c r="O431">
        <v>114</v>
      </c>
      <c r="P431">
        <v>8</v>
      </c>
      <c r="Q431">
        <v>245.78</v>
      </c>
      <c r="R431" t="e">
        <v>#REF!</v>
      </c>
      <c r="S431">
        <v>6852</v>
      </c>
      <c r="T431" t="s">
        <v>3023</v>
      </c>
      <c r="U431" t="s">
        <v>4038</v>
      </c>
      <c r="V431" s="49" t="s">
        <v>16194</v>
      </c>
      <c r="X431">
        <v>0</v>
      </c>
    </row>
    <row r="432" spans="1:24" ht="22.05" customHeight="1" x14ac:dyDescent="0.45">
      <c r="B432" s="19">
        <v>249.64</v>
      </c>
      <c r="C432" s="19">
        <v>249.6653</v>
      </c>
      <c r="D432" s="19">
        <v>43.423256170000002</v>
      </c>
      <c r="E432" s="19">
        <v>52.906421450000003</v>
      </c>
      <c r="F432" s="19">
        <v>222.67</v>
      </c>
      <c r="K432" t="s">
        <v>15349</v>
      </c>
      <c r="L432" t="s">
        <v>15350</v>
      </c>
      <c r="N432" t="s">
        <v>4313</v>
      </c>
      <c r="O432">
        <v>114</v>
      </c>
      <c r="P432">
        <v>8</v>
      </c>
      <c r="Q432">
        <v>249.64</v>
      </c>
      <c r="R432" t="e">
        <v>#REF!</v>
      </c>
      <c r="S432">
        <v>6852</v>
      </c>
      <c r="T432" t="s">
        <v>3023</v>
      </c>
      <c r="U432" t="s">
        <v>4038</v>
      </c>
      <c r="V432" s="49" t="s">
        <v>16195</v>
      </c>
      <c r="X432">
        <v>1</v>
      </c>
    </row>
    <row r="433" spans="1:24" ht="22.05" customHeight="1" x14ac:dyDescent="0.45">
      <c r="A433" s="10">
        <v>6853</v>
      </c>
      <c r="B433" s="19">
        <v>0</v>
      </c>
      <c r="C433" s="19">
        <v>0</v>
      </c>
      <c r="D433" s="19">
        <v>43.42335096</v>
      </c>
      <c r="E433" s="19">
        <v>52.897135429999999</v>
      </c>
      <c r="F433" s="19">
        <v>220.8</v>
      </c>
      <c r="G433" s="20">
        <v>98</v>
      </c>
      <c r="H433" s="20">
        <v>8</v>
      </c>
      <c r="I433" s="21">
        <v>0.2</v>
      </c>
      <c r="K433" t="s">
        <v>16196</v>
      </c>
      <c r="L433" t="s">
        <v>16197</v>
      </c>
      <c r="N433" t="s">
        <v>4313</v>
      </c>
      <c r="O433">
        <v>114</v>
      </c>
      <c r="P433">
        <v>8</v>
      </c>
      <c r="Q433">
        <v>0</v>
      </c>
      <c r="R433">
        <v>6853</v>
      </c>
      <c r="S433">
        <v>6853</v>
      </c>
      <c r="T433" t="s">
        <v>4380</v>
      </c>
      <c r="U433" t="e">
        <v>#N/A</v>
      </c>
      <c r="V433" s="49" t="s">
        <v>16198</v>
      </c>
      <c r="X433">
        <v>0</v>
      </c>
    </row>
    <row r="434" spans="1:24" ht="22.05" customHeight="1" x14ac:dyDescent="0.45">
      <c r="B434" s="19">
        <v>21.91</v>
      </c>
      <c r="C434" s="19">
        <v>21.91405</v>
      </c>
      <c r="D434" s="19">
        <v>43.423476530000002</v>
      </c>
      <c r="E434" s="19">
        <v>52.897344109999999</v>
      </c>
      <c r="F434" s="19">
        <v>221</v>
      </c>
      <c r="K434" t="s">
        <v>16199</v>
      </c>
      <c r="L434" t="s">
        <v>16200</v>
      </c>
      <c r="N434" t="s">
        <v>4313</v>
      </c>
      <c r="O434">
        <v>114</v>
      </c>
      <c r="P434">
        <v>8</v>
      </c>
      <c r="Q434">
        <v>21.91</v>
      </c>
      <c r="R434" t="e">
        <v>#REF!</v>
      </c>
      <c r="S434">
        <v>6853</v>
      </c>
      <c r="T434" t="s">
        <v>4380</v>
      </c>
      <c r="U434" t="e">
        <v>#N/A</v>
      </c>
      <c r="V434" s="49" t="s">
        <v>16201</v>
      </c>
      <c r="X434">
        <v>0</v>
      </c>
    </row>
    <row r="435" spans="1:24" ht="22.05" customHeight="1" x14ac:dyDescent="0.45">
      <c r="B435" s="19">
        <v>46.81</v>
      </c>
      <c r="C435" s="19">
        <v>46.81315</v>
      </c>
      <c r="D435" s="19">
        <v>43.423619170000002</v>
      </c>
      <c r="E435" s="19">
        <v>52.897581260000003</v>
      </c>
      <c r="F435" s="19">
        <v>220.8</v>
      </c>
      <c r="K435" t="s">
        <v>16202</v>
      </c>
      <c r="L435" t="s">
        <v>16203</v>
      </c>
      <c r="N435" t="s">
        <v>4313</v>
      </c>
      <c r="O435">
        <v>114</v>
      </c>
      <c r="P435">
        <v>8</v>
      </c>
      <c r="Q435">
        <v>46.81</v>
      </c>
      <c r="R435" t="e">
        <v>#REF!</v>
      </c>
      <c r="S435">
        <v>6853</v>
      </c>
      <c r="T435" t="s">
        <v>4380</v>
      </c>
      <c r="U435" t="e">
        <v>#N/A</v>
      </c>
      <c r="V435" s="49" t="s">
        <v>16204</v>
      </c>
      <c r="X435">
        <v>0</v>
      </c>
    </row>
    <row r="436" spans="1:24" ht="22.05" customHeight="1" x14ac:dyDescent="0.45">
      <c r="B436" s="19">
        <v>91.44</v>
      </c>
      <c r="C436" s="19">
        <v>91.442719999999994</v>
      </c>
      <c r="D436" s="19">
        <v>43.423923309999999</v>
      </c>
      <c r="E436" s="19">
        <v>52.897941269999997</v>
      </c>
      <c r="F436" s="19">
        <v>220.5</v>
      </c>
      <c r="K436" t="s">
        <v>16205</v>
      </c>
      <c r="L436" t="s">
        <v>16206</v>
      </c>
      <c r="N436" t="s">
        <v>4313</v>
      </c>
      <c r="O436">
        <v>114</v>
      </c>
      <c r="P436">
        <v>8</v>
      </c>
      <c r="Q436">
        <v>91.44</v>
      </c>
      <c r="R436" t="e">
        <v>#REF!</v>
      </c>
      <c r="S436">
        <v>6853</v>
      </c>
      <c r="T436" t="s">
        <v>4380</v>
      </c>
      <c r="U436" t="e">
        <v>#N/A</v>
      </c>
      <c r="V436" s="49" t="s">
        <v>16207</v>
      </c>
      <c r="X436">
        <v>0</v>
      </c>
    </row>
    <row r="437" spans="1:24" ht="22.05" customHeight="1" x14ac:dyDescent="0.45">
      <c r="B437" s="19">
        <v>102.59</v>
      </c>
      <c r="C437" s="19">
        <v>102.59139999999999</v>
      </c>
      <c r="D437" s="19">
        <v>43.423999289999998</v>
      </c>
      <c r="E437" s="19">
        <v>52.898031199999998</v>
      </c>
      <c r="F437" s="19">
        <v>220.5</v>
      </c>
      <c r="K437" t="s">
        <v>16208</v>
      </c>
      <c r="L437" t="s">
        <v>16209</v>
      </c>
      <c r="N437" t="s">
        <v>4313</v>
      </c>
      <c r="O437">
        <v>114</v>
      </c>
      <c r="P437">
        <v>8</v>
      </c>
      <c r="Q437">
        <v>102.59</v>
      </c>
      <c r="R437" t="e">
        <v>#REF!</v>
      </c>
      <c r="S437">
        <v>6853</v>
      </c>
      <c r="T437" t="s">
        <v>4380</v>
      </c>
      <c r="U437" t="e">
        <v>#N/A</v>
      </c>
      <c r="V437" s="49" t="s">
        <v>16210</v>
      </c>
      <c r="X437">
        <v>0</v>
      </c>
    </row>
    <row r="438" spans="1:24" ht="22.05" customHeight="1" x14ac:dyDescent="0.45">
      <c r="B438" s="19">
        <v>169.43</v>
      </c>
      <c r="C438" s="19">
        <v>169.43459999999999</v>
      </c>
      <c r="D438" s="19">
        <v>43.424453550000003</v>
      </c>
      <c r="E438" s="19">
        <v>52.898572440000002</v>
      </c>
      <c r="F438" s="19">
        <v>220.26</v>
      </c>
      <c r="K438" t="s">
        <v>16211</v>
      </c>
      <c r="L438" t="s">
        <v>16212</v>
      </c>
      <c r="N438" t="s">
        <v>4313</v>
      </c>
      <c r="O438">
        <v>114</v>
      </c>
      <c r="P438">
        <v>8</v>
      </c>
      <c r="Q438">
        <v>169.43</v>
      </c>
      <c r="R438" t="e">
        <v>#REF!</v>
      </c>
      <c r="S438">
        <v>6853</v>
      </c>
      <c r="T438" t="s">
        <v>4380</v>
      </c>
      <c r="U438" t="e">
        <v>#N/A</v>
      </c>
      <c r="V438" s="49" t="s">
        <v>16213</v>
      </c>
      <c r="X438">
        <v>0</v>
      </c>
    </row>
    <row r="439" spans="1:24" ht="22.05" customHeight="1" x14ac:dyDescent="0.45">
      <c r="B439" s="19">
        <v>182.88</v>
      </c>
      <c r="C439" s="19">
        <v>182.88319999999999</v>
      </c>
      <c r="D439" s="19">
        <v>43.424522539999998</v>
      </c>
      <c r="E439" s="19">
        <v>52.898708900000003</v>
      </c>
      <c r="F439" s="19">
        <v>220.26</v>
      </c>
      <c r="K439" t="s">
        <v>16214</v>
      </c>
      <c r="L439" t="s">
        <v>16215</v>
      </c>
      <c r="N439" t="s">
        <v>4313</v>
      </c>
      <c r="O439">
        <v>114</v>
      </c>
      <c r="P439">
        <v>8</v>
      </c>
      <c r="Q439">
        <v>182.88</v>
      </c>
      <c r="R439" t="e">
        <v>#REF!</v>
      </c>
      <c r="S439">
        <v>6853</v>
      </c>
      <c r="T439" t="s">
        <v>4380</v>
      </c>
      <c r="U439" t="e">
        <v>#N/A</v>
      </c>
      <c r="V439" s="49" t="s">
        <v>16216</v>
      </c>
      <c r="X439">
        <v>0</v>
      </c>
    </row>
    <row r="440" spans="1:24" ht="22.05" customHeight="1" x14ac:dyDescent="0.45">
      <c r="B440" s="19">
        <v>233.92</v>
      </c>
      <c r="C440" s="19">
        <v>233.9238</v>
      </c>
      <c r="D440" s="19">
        <v>43.424784359999997</v>
      </c>
      <c r="E440" s="19">
        <v>52.899226779999999</v>
      </c>
      <c r="F440" s="19">
        <v>219.66</v>
      </c>
      <c r="K440" t="s">
        <v>16217</v>
      </c>
      <c r="L440" t="s">
        <v>16218</v>
      </c>
      <c r="N440" t="s">
        <v>4313</v>
      </c>
      <c r="O440">
        <v>114</v>
      </c>
      <c r="P440">
        <v>8</v>
      </c>
      <c r="Q440">
        <v>233.92</v>
      </c>
      <c r="R440" t="e">
        <v>#REF!</v>
      </c>
      <c r="S440">
        <v>6853</v>
      </c>
      <c r="T440" t="s">
        <v>4380</v>
      </c>
      <c r="U440" t="e">
        <v>#N/A</v>
      </c>
      <c r="V440" s="49" t="s">
        <v>16219</v>
      </c>
      <c r="X440">
        <v>0</v>
      </c>
    </row>
    <row r="441" spans="1:24" ht="22.05" customHeight="1" x14ac:dyDescent="0.45">
      <c r="B441" s="19">
        <v>247.08</v>
      </c>
      <c r="C441" s="19">
        <v>247.0857</v>
      </c>
      <c r="D441" s="19">
        <v>43.424852139999999</v>
      </c>
      <c r="E441" s="19">
        <v>52.899360090000002</v>
      </c>
      <c r="F441" s="19">
        <v>219.66</v>
      </c>
      <c r="K441" t="s">
        <v>16220</v>
      </c>
      <c r="L441" t="s">
        <v>16221</v>
      </c>
      <c r="N441" t="s">
        <v>4313</v>
      </c>
      <c r="O441">
        <v>114</v>
      </c>
      <c r="P441">
        <v>8</v>
      </c>
      <c r="Q441">
        <v>247.08</v>
      </c>
      <c r="R441" t="e">
        <v>#REF!</v>
      </c>
      <c r="S441">
        <v>6853</v>
      </c>
      <c r="T441" t="s">
        <v>4380</v>
      </c>
      <c r="U441" t="e">
        <v>#N/A</v>
      </c>
      <c r="V441" s="49" t="s">
        <v>16222</v>
      </c>
      <c r="X441">
        <v>0</v>
      </c>
    </row>
    <row r="442" spans="1:24" ht="22.05" customHeight="1" x14ac:dyDescent="0.45">
      <c r="B442" s="19">
        <v>270.60000000000002</v>
      </c>
      <c r="C442" s="19">
        <v>270.61380000000003</v>
      </c>
      <c r="D442" s="19">
        <v>43.424982159999999</v>
      </c>
      <c r="E442" s="19">
        <v>52.899589390000003</v>
      </c>
      <c r="F442" s="19">
        <v>220.04</v>
      </c>
      <c r="K442" t="s">
        <v>16223</v>
      </c>
      <c r="L442" t="s">
        <v>16224</v>
      </c>
      <c r="N442" t="s">
        <v>4313</v>
      </c>
      <c r="O442">
        <v>114</v>
      </c>
      <c r="P442">
        <v>8</v>
      </c>
      <c r="Q442">
        <v>270.60000000000002</v>
      </c>
      <c r="R442" t="e">
        <v>#REF!</v>
      </c>
      <c r="S442">
        <v>6853</v>
      </c>
      <c r="T442" t="s">
        <v>4380</v>
      </c>
      <c r="U442" t="e">
        <v>#N/A</v>
      </c>
      <c r="V442" s="49" t="s">
        <v>16225</v>
      </c>
      <c r="X442">
        <v>0</v>
      </c>
    </row>
    <row r="443" spans="1:24" ht="22.05" customHeight="1" x14ac:dyDescent="0.45">
      <c r="B443" s="19">
        <v>274.62</v>
      </c>
      <c r="C443" s="19">
        <v>274.67059999999998</v>
      </c>
      <c r="D443" s="19">
        <v>43.425016929999998</v>
      </c>
      <c r="E443" s="19">
        <v>52.899602770000001</v>
      </c>
      <c r="F443" s="19">
        <v>220.64</v>
      </c>
      <c r="K443" t="s">
        <v>15266</v>
      </c>
      <c r="L443" t="s">
        <v>15267</v>
      </c>
      <c r="N443" t="s">
        <v>4313</v>
      </c>
      <c r="O443">
        <v>114</v>
      </c>
      <c r="P443">
        <v>8</v>
      </c>
      <c r="Q443">
        <v>274.62</v>
      </c>
      <c r="R443" t="e">
        <v>#REF!</v>
      </c>
      <c r="S443">
        <v>6853</v>
      </c>
      <c r="T443" t="s">
        <v>4380</v>
      </c>
      <c r="U443" t="s">
        <v>4381</v>
      </c>
      <c r="V443" s="49" t="s">
        <v>16226</v>
      </c>
      <c r="X443">
        <v>1</v>
      </c>
    </row>
    <row r="444" spans="1:24" ht="22.05" customHeight="1" x14ac:dyDescent="0.45">
      <c r="A444" s="10">
        <v>7114</v>
      </c>
      <c r="B444" s="19">
        <v>0</v>
      </c>
      <c r="C444" s="19">
        <v>0</v>
      </c>
      <c r="D444" s="19">
        <v>43.430978379999999</v>
      </c>
      <c r="E444" s="19">
        <v>52.908741800000001</v>
      </c>
      <c r="F444" s="19">
        <v>204.17</v>
      </c>
      <c r="G444" s="20">
        <v>98</v>
      </c>
      <c r="H444" s="20">
        <v>8</v>
      </c>
      <c r="I444" s="21">
        <v>0.2</v>
      </c>
      <c r="K444" t="s">
        <v>16227</v>
      </c>
      <c r="L444" t="s">
        <v>16228</v>
      </c>
      <c r="N444" t="s">
        <v>4313</v>
      </c>
      <c r="O444">
        <v>114</v>
      </c>
      <c r="P444">
        <v>8</v>
      </c>
      <c r="Q444">
        <v>0</v>
      </c>
      <c r="R444">
        <v>7114</v>
      </c>
      <c r="S444">
        <v>7114</v>
      </c>
      <c r="T444" t="s">
        <v>16229</v>
      </c>
      <c r="U444" t="e">
        <v>#N/A</v>
      </c>
      <c r="V444" s="49" t="s">
        <v>16230</v>
      </c>
      <c r="X444">
        <v>0</v>
      </c>
    </row>
    <row r="445" spans="1:24" ht="22.05" customHeight="1" x14ac:dyDescent="0.45">
      <c r="B445" s="19">
        <v>10.19</v>
      </c>
      <c r="C445" s="19">
        <v>10.188029999999999</v>
      </c>
      <c r="D445" s="19">
        <v>43.43091235</v>
      </c>
      <c r="E445" s="19">
        <v>52.908654490000004</v>
      </c>
      <c r="F445" s="19">
        <v>204.17</v>
      </c>
      <c r="K445" t="s">
        <v>16231</v>
      </c>
      <c r="L445" t="s">
        <v>16232</v>
      </c>
      <c r="N445" t="s">
        <v>4313</v>
      </c>
      <c r="O445">
        <v>114</v>
      </c>
      <c r="P445">
        <v>8</v>
      </c>
      <c r="Q445">
        <v>10.19</v>
      </c>
      <c r="R445" t="e">
        <v>#REF!</v>
      </c>
      <c r="S445">
        <v>7114</v>
      </c>
      <c r="T445" t="s">
        <v>16229</v>
      </c>
      <c r="U445" t="e">
        <v>#N/A</v>
      </c>
      <c r="V445" s="49" t="s">
        <v>16233</v>
      </c>
      <c r="X445">
        <v>0</v>
      </c>
    </row>
    <row r="446" spans="1:24" ht="22.05" customHeight="1" x14ac:dyDescent="0.45">
      <c r="B446" s="19">
        <v>52.42</v>
      </c>
      <c r="C446" s="19">
        <v>52.903680000000001</v>
      </c>
      <c r="D446" s="19">
        <v>43.430546360000001</v>
      </c>
      <c r="E446" s="19">
        <v>52.908795499999997</v>
      </c>
      <c r="F446" s="19">
        <v>210.57</v>
      </c>
      <c r="K446" t="s">
        <v>16234</v>
      </c>
      <c r="L446" t="s">
        <v>16235</v>
      </c>
      <c r="N446" t="s">
        <v>4313</v>
      </c>
      <c r="O446">
        <v>114</v>
      </c>
      <c r="P446">
        <v>8</v>
      </c>
      <c r="Q446">
        <v>52.42</v>
      </c>
      <c r="R446" t="e">
        <v>#REF!</v>
      </c>
      <c r="S446">
        <v>7114</v>
      </c>
      <c r="T446" t="s">
        <v>16229</v>
      </c>
      <c r="U446" t="e">
        <v>#N/A</v>
      </c>
      <c r="V446" s="49" t="s">
        <v>16236</v>
      </c>
      <c r="X446">
        <v>0</v>
      </c>
    </row>
    <row r="447" spans="1:24" ht="22.05" customHeight="1" x14ac:dyDescent="0.45">
      <c r="B447" s="19">
        <v>91.44</v>
      </c>
      <c r="C447" s="19">
        <v>91.995909999999995</v>
      </c>
      <c r="D447" s="19">
        <v>43.43023401</v>
      </c>
      <c r="E447" s="19">
        <v>52.909015779999997</v>
      </c>
      <c r="F447" s="19">
        <v>212.97</v>
      </c>
      <c r="K447" t="s">
        <v>16237</v>
      </c>
      <c r="L447" t="s">
        <v>16238</v>
      </c>
      <c r="N447" t="s">
        <v>4313</v>
      </c>
      <c r="O447">
        <v>114</v>
      </c>
      <c r="P447">
        <v>8</v>
      </c>
      <c r="Q447">
        <v>91.44</v>
      </c>
      <c r="R447" t="e">
        <v>#REF!</v>
      </c>
      <c r="S447">
        <v>7114</v>
      </c>
      <c r="T447" t="s">
        <v>16229</v>
      </c>
      <c r="U447" t="e">
        <v>#N/A</v>
      </c>
      <c r="V447" s="49" t="s">
        <v>16239</v>
      </c>
      <c r="X447">
        <v>0</v>
      </c>
    </row>
    <row r="448" spans="1:24" ht="22.05" customHeight="1" x14ac:dyDescent="0.45">
      <c r="B448" s="19">
        <v>122.44</v>
      </c>
      <c r="C448" s="19">
        <v>123.0034</v>
      </c>
      <c r="D448" s="19">
        <v>43.429985860000002</v>
      </c>
      <c r="E448" s="19">
        <v>52.909190770000002</v>
      </c>
      <c r="F448" s="19">
        <v>213.77</v>
      </c>
      <c r="K448" t="s">
        <v>16240</v>
      </c>
      <c r="L448" t="s">
        <v>16241</v>
      </c>
      <c r="N448" t="s">
        <v>4313</v>
      </c>
      <c r="O448">
        <v>114</v>
      </c>
      <c r="P448">
        <v>8</v>
      </c>
      <c r="Q448">
        <v>122.44</v>
      </c>
      <c r="R448" t="e">
        <v>#REF!</v>
      </c>
      <c r="S448">
        <v>7114</v>
      </c>
      <c r="T448" t="s">
        <v>16229</v>
      </c>
      <c r="U448" t="e">
        <v>#N/A</v>
      </c>
      <c r="V448" s="49" t="s">
        <v>16242</v>
      </c>
      <c r="X448">
        <v>0</v>
      </c>
    </row>
    <row r="449" spans="1:25" ht="22.05" customHeight="1" x14ac:dyDescent="0.45">
      <c r="B449" s="19">
        <v>182.88</v>
      </c>
      <c r="C449" s="19">
        <v>183.47300000000001</v>
      </c>
      <c r="D449" s="19">
        <v>43.429464780000004</v>
      </c>
      <c r="E449" s="19">
        <v>52.909405329999998</v>
      </c>
      <c r="F449" s="19">
        <v>215.57</v>
      </c>
      <c r="K449" t="s">
        <v>16243</v>
      </c>
      <c r="L449" t="s">
        <v>16244</v>
      </c>
      <c r="N449" t="s">
        <v>4313</v>
      </c>
      <c r="O449">
        <v>114</v>
      </c>
      <c r="P449">
        <v>8</v>
      </c>
      <c r="Q449">
        <v>182.88</v>
      </c>
      <c r="R449" t="e">
        <v>#REF!</v>
      </c>
      <c r="S449">
        <v>7114</v>
      </c>
      <c r="T449" t="s">
        <v>16229</v>
      </c>
      <c r="U449" t="e">
        <v>#N/A</v>
      </c>
      <c r="V449" s="49" t="s">
        <v>16245</v>
      </c>
      <c r="X449">
        <v>0</v>
      </c>
    </row>
    <row r="450" spans="1:25" ht="22.05" customHeight="1" x14ac:dyDescent="0.45">
      <c r="B450" s="19">
        <v>226.56</v>
      </c>
      <c r="C450" s="19">
        <v>227.1489</v>
      </c>
      <c r="D450" s="19">
        <v>43.42908826</v>
      </c>
      <c r="E450" s="19">
        <v>52.909560370000001</v>
      </c>
      <c r="F450" s="19">
        <v>215.4</v>
      </c>
      <c r="K450" t="s">
        <v>16246</v>
      </c>
      <c r="L450" t="s">
        <v>16247</v>
      </c>
      <c r="N450" t="s">
        <v>4313</v>
      </c>
      <c r="O450">
        <v>114</v>
      </c>
      <c r="P450">
        <v>8</v>
      </c>
      <c r="Q450">
        <v>226.56</v>
      </c>
      <c r="R450" t="e">
        <v>#REF!</v>
      </c>
      <c r="S450">
        <v>7114</v>
      </c>
      <c r="T450" t="s">
        <v>16229</v>
      </c>
      <c r="U450" t="e">
        <v>#N/A</v>
      </c>
      <c r="V450" s="49" t="s">
        <v>16248</v>
      </c>
      <c r="X450">
        <v>0</v>
      </c>
    </row>
    <row r="451" spans="1:25" ht="22.05" customHeight="1" x14ac:dyDescent="0.45">
      <c r="B451" s="19">
        <v>274.32</v>
      </c>
      <c r="C451" s="19">
        <v>274.92009999999999</v>
      </c>
      <c r="D451" s="19">
        <v>43.428658800000001</v>
      </c>
      <c r="E451" s="19">
        <v>52.909587850000001</v>
      </c>
      <c r="F451" s="19">
        <v>216.2</v>
      </c>
      <c r="K451" t="s">
        <v>16249</v>
      </c>
      <c r="L451" t="s">
        <v>16250</v>
      </c>
      <c r="N451" t="s">
        <v>4313</v>
      </c>
      <c r="O451">
        <v>114</v>
      </c>
      <c r="P451">
        <v>8</v>
      </c>
      <c r="Q451">
        <v>274.32</v>
      </c>
      <c r="R451" t="e">
        <v>#REF!</v>
      </c>
      <c r="S451">
        <v>7114</v>
      </c>
      <c r="T451" t="s">
        <v>16229</v>
      </c>
      <c r="U451" t="e">
        <v>#N/A</v>
      </c>
      <c r="V451" s="49" t="s">
        <v>16251</v>
      </c>
      <c r="X451">
        <v>0</v>
      </c>
    </row>
    <row r="452" spans="1:25" ht="22.05" customHeight="1" x14ac:dyDescent="0.45">
      <c r="B452" s="19">
        <v>306.32</v>
      </c>
      <c r="C452" s="19">
        <v>306.94740000000002</v>
      </c>
      <c r="D452" s="19">
        <v>43.428371050000003</v>
      </c>
      <c r="E452" s="19">
        <v>52.909606269999998</v>
      </c>
      <c r="F452" s="19">
        <v>215</v>
      </c>
      <c r="K452" t="s">
        <v>16252</v>
      </c>
      <c r="L452" t="s">
        <v>16253</v>
      </c>
      <c r="N452" t="s">
        <v>4313</v>
      </c>
      <c r="O452">
        <v>114</v>
      </c>
      <c r="P452">
        <v>8</v>
      </c>
      <c r="Q452">
        <v>306.32</v>
      </c>
      <c r="R452" t="e">
        <v>#REF!</v>
      </c>
      <c r="S452">
        <v>7114</v>
      </c>
      <c r="T452" t="s">
        <v>16229</v>
      </c>
      <c r="U452" t="e">
        <v>#N/A</v>
      </c>
      <c r="V452" s="49" t="s">
        <v>16254</v>
      </c>
      <c r="X452">
        <v>0</v>
      </c>
    </row>
    <row r="453" spans="1:25" ht="22.05" customHeight="1" x14ac:dyDescent="0.45">
      <c r="B453" s="19">
        <v>365.76</v>
      </c>
      <c r="C453" s="19">
        <v>366.3947</v>
      </c>
      <c r="D453" s="19">
        <v>43.427843969999998</v>
      </c>
      <c r="E453" s="19">
        <v>52.909731819999998</v>
      </c>
      <c r="F453" s="19">
        <v>216.2</v>
      </c>
      <c r="K453" t="s">
        <v>16255</v>
      </c>
      <c r="L453" t="s">
        <v>16256</v>
      </c>
      <c r="N453" t="s">
        <v>4313</v>
      </c>
      <c r="O453">
        <v>114</v>
      </c>
      <c r="P453">
        <v>8</v>
      </c>
      <c r="Q453">
        <v>365.76</v>
      </c>
      <c r="R453" t="e">
        <v>#REF!</v>
      </c>
      <c r="S453">
        <v>7114</v>
      </c>
      <c r="T453" t="s">
        <v>16229</v>
      </c>
      <c r="U453" t="e">
        <v>#N/A</v>
      </c>
      <c r="V453" s="49" t="s">
        <v>16257</v>
      </c>
      <c r="X453">
        <v>0</v>
      </c>
    </row>
    <row r="454" spans="1:25" ht="22.05" customHeight="1" x14ac:dyDescent="0.45">
      <c r="B454" s="19">
        <v>396.76</v>
      </c>
      <c r="C454" s="19">
        <v>397.43810000000002</v>
      </c>
      <c r="D454" s="19">
        <v>43.427569069999997</v>
      </c>
      <c r="E454" s="19">
        <v>52.909797310000002</v>
      </c>
      <c r="F454" s="19">
        <v>214.53</v>
      </c>
      <c r="K454" t="s">
        <v>16258</v>
      </c>
      <c r="L454" t="s">
        <v>16259</v>
      </c>
      <c r="N454" t="s">
        <v>4313</v>
      </c>
      <c r="O454">
        <v>114</v>
      </c>
      <c r="P454">
        <v>8</v>
      </c>
      <c r="Q454">
        <v>396.76</v>
      </c>
      <c r="R454" t="e">
        <v>#REF!</v>
      </c>
      <c r="S454">
        <v>7114</v>
      </c>
      <c r="T454" t="s">
        <v>16229</v>
      </c>
      <c r="U454" t="e">
        <v>#N/A</v>
      </c>
      <c r="V454" s="49" t="s">
        <v>16260</v>
      </c>
      <c r="X454">
        <v>0</v>
      </c>
    </row>
    <row r="455" spans="1:25" ht="22.05" customHeight="1" x14ac:dyDescent="0.45">
      <c r="B455" s="19">
        <v>399.58</v>
      </c>
      <c r="C455" s="19">
        <v>400.25819999999999</v>
      </c>
      <c r="D455" s="19">
        <v>43.427562850000001</v>
      </c>
      <c r="E455" s="19">
        <v>52.909831070000003</v>
      </c>
      <c r="F455" s="19">
        <v>214.53</v>
      </c>
      <c r="K455" t="s">
        <v>12589</v>
      </c>
      <c r="L455" t="s">
        <v>12590</v>
      </c>
      <c r="N455" t="s">
        <v>4313</v>
      </c>
      <c r="O455">
        <v>114</v>
      </c>
      <c r="P455">
        <v>8</v>
      </c>
      <c r="Q455">
        <v>399.58</v>
      </c>
      <c r="R455" t="e">
        <v>#REF!</v>
      </c>
      <c r="S455">
        <v>7114</v>
      </c>
      <c r="T455" t="s">
        <v>16229</v>
      </c>
      <c r="U455" t="e">
        <v>#N/A</v>
      </c>
      <c r="V455" s="49" t="s">
        <v>16261</v>
      </c>
      <c r="X455">
        <v>1</v>
      </c>
      <c r="Y455" t="s">
        <v>4356</v>
      </c>
    </row>
    <row r="456" spans="1:25" ht="22.05" customHeight="1" x14ac:dyDescent="0.45">
      <c r="A456" s="10">
        <v>7288</v>
      </c>
      <c r="B456" s="19">
        <v>0</v>
      </c>
      <c r="C456" s="19">
        <v>0</v>
      </c>
      <c r="D456" s="19">
        <v>43.427261520000002</v>
      </c>
      <c r="E456" s="19">
        <v>52.901302119999997</v>
      </c>
      <c r="F456" s="19">
        <v>224.63</v>
      </c>
      <c r="G456" s="20">
        <v>98</v>
      </c>
      <c r="H456" s="20">
        <v>8</v>
      </c>
      <c r="I456" s="21">
        <v>0.2</v>
      </c>
      <c r="K456" t="s">
        <v>16262</v>
      </c>
      <c r="L456" t="s">
        <v>16263</v>
      </c>
      <c r="N456" t="s">
        <v>4313</v>
      </c>
      <c r="O456">
        <v>114</v>
      </c>
      <c r="P456">
        <v>8</v>
      </c>
      <c r="Q456">
        <v>0</v>
      </c>
      <c r="R456">
        <v>7288</v>
      </c>
      <c r="S456">
        <v>7288</v>
      </c>
      <c r="T456" t="s">
        <v>3140</v>
      </c>
      <c r="U456" t="s">
        <v>3996</v>
      </c>
      <c r="V456" s="49" t="s">
        <v>16264</v>
      </c>
      <c r="X456">
        <v>0</v>
      </c>
    </row>
    <row r="457" spans="1:25" ht="22.05" customHeight="1" x14ac:dyDescent="0.45">
      <c r="B457" s="19">
        <v>26.29</v>
      </c>
      <c r="C457" s="19">
        <v>26.30829</v>
      </c>
      <c r="D457" s="19">
        <v>43.427393649999999</v>
      </c>
      <c r="E457" s="19">
        <v>52.901571449999999</v>
      </c>
      <c r="F457" s="19">
        <v>225.63</v>
      </c>
      <c r="K457" t="s">
        <v>16265</v>
      </c>
      <c r="L457" t="s">
        <v>16266</v>
      </c>
      <c r="N457" t="s">
        <v>4313</v>
      </c>
      <c r="O457">
        <v>114</v>
      </c>
      <c r="P457">
        <v>8</v>
      </c>
      <c r="Q457">
        <v>26.29</v>
      </c>
      <c r="R457" t="e">
        <v>#REF!</v>
      </c>
      <c r="S457">
        <v>7288</v>
      </c>
      <c r="T457" t="s">
        <v>3140</v>
      </c>
      <c r="U457" t="s">
        <v>3996</v>
      </c>
      <c r="V457" s="49" t="s">
        <v>16267</v>
      </c>
      <c r="X457">
        <v>0</v>
      </c>
    </row>
    <row r="458" spans="1:25" ht="22.05" customHeight="1" x14ac:dyDescent="0.45">
      <c r="B458" s="19">
        <v>49.2</v>
      </c>
      <c r="C458" s="19">
        <v>49.25835</v>
      </c>
      <c r="D458" s="19">
        <v>43.427506170000001</v>
      </c>
      <c r="E458" s="19">
        <v>52.901808510000002</v>
      </c>
      <c r="F458" s="19">
        <v>224.23</v>
      </c>
      <c r="K458" t="s">
        <v>16268</v>
      </c>
      <c r="L458" t="s">
        <v>16269</v>
      </c>
      <c r="N458" t="s">
        <v>4313</v>
      </c>
      <c r="O458">
        <v>114</v>
      </c>
      <c r="P458">
        <v>8</v>
      </c>
      <c r="Q458">
        <v>49.2</v>
      </c>
      <c r="R458" t="e">
        <v>#REF!</v>
      </c>
      <c r="S458">
        <v>7288</v>
      </c>
      <c r="T458" t="s">
        <v>3140</v>
      </c>
      <c r="U458" t="s">
        <v>3996</v>
      </c>
      <c r="V458" s="49" t="s">
        <v>16270</v>
      </c>
      <c r="X458">
        <v>0</v>
      </c>
    </row>
    <row r="459" spans="1:25" ht="22.05" customHeight="1" x14ac:dyDescent="0.45">
      <c r="B459" s="19">
        <v>57.64</v>
      </c>
      <c r="C459" s="19">
        <v>57.72531</v>
      </c>
      <c r="D459" s="19">
        <v>43.42754558</v>
      </c>
      <c r="E459" s="19">
        <v>52.901897699999999</v>
      </c>
      <c r="F459" s="19">
        <v>223.63</v>
      </c>
      <c r="K459" t="s">
        <v>16271</v>
      </c>
      <c r="L459" t="s">
        <v>16272</v>
      </c>
      <c r="N459" t="s">
        <v>4313</v>
      </c>
      <c r="O459">
        <v>114</v>
      </c>
      <c r="P459">
        <v>8</v>
      </c>
      <c r="Q459">
        <v>57.64</v>
      </c>
      <c r="R459" t="e">
        <v>#REF!</v>
      </c>
      <c r="S459">
        <v>7288</v>
      </c>
      <c r="T459" t="s">
        <v>3140</v>
      </c>
      <c r="U459" t="s">
        <v>3996</v>
      </c>
      <c r="V459" s="49" t="s">
        <v>16273</v>
      </c>
      <c r="X459">
        <v>0</v>
      </c>
    </row>
    <row r="460" spans="1:25" ht="22.05" customHeight="1" x14ac:dyDescent="0.45">
      <c r="B460" s="19">
        <v>90.33</v>
      </c>
      <c r="C460" s="19">
        <v>90.409419999999997</v>
      </c>
      <c r="D460" s="19">
        <v>43.427628239999997</v>
      </c>
      <c r="E460" s="19">
        <v>52.902285069999998</v>
      </c>
      <c r="F460" s="19">
        <v>223.43</v>
      </c>
      <c r="K460" t="s">
        <v>16274</v>
      </c>
      <c r="L460" t="s">
        <v>16275</v>
      </c>
      <c r="N460" t="s">
        <v>4313</v>
      </c>
      <c r="O460">
        <v>114</v>
      </c>
      <c r="P460">
        <v>8</v>
      </c>
      <c r="Q460">
        <v>90.33</v>
      </c>
      <c r="R460" t="e">
        <v>#REF!</v>
      </c>
      <c r="S460">
        <v>7288</v>
      </c>
      <c r="T460" t="s">
        <v>3140</v>
      </c>
      <c r="U460" t="s">
        <v>3996</v>
      </c>
      <c r="V460" s="49" t="s">
        <v>16276</v>
      </c>
      <c r="X460">
        <v>0</v>
      </c>
    </row>
    <row r="461" spans="1:25" ht="22.05" customHeight="1" x14ac:dyDescent="0.45">
      <c r="B461" s="19">
        <v>91.44</v>
      </c>
      <c r="C461" s="19">
        <v>91.523650000000004</v>
      </c>
      <c r="D461" s="19">
        <v>43.427632940000002</v>
      </c>
      <c r="E461" s="19">
        <v>52.902297230000002</v>
      </c>
      <c r="F461" s="19">
        <v>223.43</v>
      </c>
      <c r="K461" t="s">
        <v>16277</v>
      </c>
      <c r="L461" t="s">
        <v>16278</v>
      </c>
      <c r="N461" t="s">
        <v>4313</v>
      </c>
      <c r="O461">
        <v>114</v>
      </c>
      <c r="P461">
        <v>8</v>
      </c>
      <c r="Q461">
        <v>91.44</v>
      </c>
      <c r="R461" t="e">
        <v>#REF!</v>
      </c>
      <c r="S461">
        <v>7288</v>
      </c>
      <c r="T461" t="s">
        <v>3140</v>
      </c>
      <c r="U461" t="s">
        <v>3996</v>
      </c>
      <c r="V461" s="49" t="s">
        <v>16279</v>
      </c>
      <c r="X461">
        <v>0</v>
      </c>
    </row>
    <row r="462" spans="1:25" ht="22.05" customHeight="1" x14ac:dyDescent="0.45">
      <c r="B462" s="19">
        <v>152.28</v>
      </c>
      <c r="C462" s="19">
        <v>152.374</v>
      </c>
      <c r="D462" s="19">
        <v>43.427889499999999</v>
      </c>
      <c r="E462" s="19">
        <v>52.902960999999998</v>
      </c>
      <c r="F462" s="19">
        <v>224.63</v>
      </c>
      <c r="K462" t="s">
        <v>16280</v>
      </c>
      <c r="L462" t="s">
        <v>16281</v>
      </c>
      <c r="N462" t="s">
        <v>4313</v>
      </c>
      <c r="O462">
        <v>114</v>
      </c>
      <c r="P462">
        <v>8</v>
      </c>
      <c r="Q462">
        <v>152.28</v>
      </c>
      <c r="R462" t="e">
        <v>#REF!</v>
      </c>
      <c r="S462">
        <v>7288</v>
      </c>
      <c r="T462" t="s">
        <v>3140</v>
      </c>
      <c r="U462" t="s">
        <v>3996</v>
      </c>
      <c r="V462" s="49" t="s">
        <v>16282</v>
      </c>
      <c r="X462">
        <v>0</v>
      </c>
    </row>
    <row r="463" spans="1:25" ht="22.05" customHeight="1" x14ac:dyDescent="0.45">
      <c r="B463" s="19">
        <v>182.88</v>
      </c>
      <c r="C463" s="19">
        <v>183.00309999999999</v>
      </c>
      <c r="D463" s="19">
        <v>43.428056740000002</v>
      </c>
      <c r="E463" s="19">
        <v>52.903261299999997</v>
      </c>
      <c r="F463" s="19">
        <v>223.33</v>
      </c>
      <c r="K463" t="s">
        <v>16283</v>
      </c>
      <c r="L463" t="s">
        <v>16284</v>
      </c>
      <c r="N463" t="s">
        <v>4313</v>
      </c>
      <c r="O463">
        <v>114</v>
      </c>
      <c r="P463">
        <v>8</v>
      </c>
      <c r="Q463">
        <v>182.88</v>
      </c>
      <c r="R463" t="e">
        <v>#REF!</v>
      </c>
      <c r="S463">
        <v>7288</v>
      </c>
      <c r="T463" t="s">
        <v>3140</v>
      </c>
      <c r="U463" t="s">
        <v>3996</v>
      </c>
      <c r="V463" s="49" t="s">
        <v>16285</v>
      </c>
      <c r="X463">
        <v>0</v>
      </c>
    </row>
    <row r="464" spans="1:25" ht="22.05" customHeight="1" x14ac:dyDescent="0.45">
      <c r="B464" s="19">
        <v>202.42</v>
      </c>
      <c r="C464" s="19">
        <v>202.55019999999999</v>
      </c>
      <c r="D464" s="19">
        <v>43.428163509999997</v>
      </c>
      <c r="E464" s="19">
        <v>52.903453020000001</v>
      </c>
      <c r="F464" s="19">
        <v>223.93</v>
      </c>
      <c r="K464" t="s">
        <v>16286</v>
      </c>
      <c r="L464" t="s">
        <v>16287</v>
      </c>
      <c r="N464" t="s">
        <v>4313</v>
      </c>
      <c r="O464">
        <v>114</v>
      </c>
      <c r="P464">
        <v>8</v>
      </c>
      <c r="Q464">
        <v>202.42</v>
      </c>
      <c r="R464" t="e">
        <v>#REF!</v>
      </c>
      <c r="S464">
        <v>7288</v>
      </c>
      <c r="T464" t="s">
        <v>3140</v>
      </c>
      <c r="U464" t="s">
        <v>3996</v>
      </c>
      <c r="V464" s="49" t="s">
        <v>16288</v>
      </c>
      <c r="X464">
        <v>0</v>
      </c>
    </row>
    <row r="465" spans="1:24" ht="22.05" customHeight="1" x14ac:dyDescent="0.45">
      <c r="B465" s="19">
        <v>249.76</v>
      </c>
      <c r="C465" s="19">
        <v>249.91640000000001</v>
      </c>
      <c r="D465" s="19">
        <v>43.428422910000002</v>
      </c>
      <c r="E465" s="19">
        <v>52.90391683</v>
      </c>
      <c r="F465" s="19">
        <v>222.33</v>
      </c>
      <c r="K465" t="s">
        <v>15211</v>
      </c>
      <c r="L465" t="s">
        <v>15212</v>
      </c>
      <c r="N465" t="s">
        <v>4313</v>
      </c>
      <c r="O465">
        <v>114</v>
      </c>
      <c r="P465">
        <v>8</v>
      </c>
      <c r="Q465">
        <v>249.76</v>
      </c>
      <c r="R465" t="e">
        <v>#REF!</v>
      </c>
      <c r="S465">
        <v>7288</v>
      </c>
      <c r="T465" t="s">
        <v>3140</v>
      </c>
      <c r="U465" t="s">
        <v>3996</v>
      </c>
      <c r="V465" s="49" t="s">
        <v>16289</v>
      </c>
      <c r="X465">
        <v>1</v>
      </c>
    </row>
    <row r="466" spans="1:24" ht="22.05" customHeight="1" x14ac:dyDescent="0.45">
      <c r="A466" s="10">
        <v>7448</v>
      </c>
      <c r="B466" s="19">
        <v>0</v>
      </c>
      <c r="C466" s="19">
        <v>0</v>
      </c>
      <c r="D466" s="19">
        <v>43.4239976</v>
      </c>
      <c r="E466" s="19">
        <v>52.909820420000003</v>
      </c>
      <c r="F466" s="19">
        <v>222.99</v>
      </c>
      <c r="G466" s="20">
        <v>98</v>
      </c>
      <c r="H466" s="20">
        <v>8</v>
      </c>
      <c r="I466" s="21">
        <v>0.2</v>
      </c>
      <c r="K466" t="s">
        <v>16290</v>
      </c>
      <c r="L466" t="s">
        <v>16291</v>
      </c>
      <c r="N466" t="s">
        <v>4313</v>
      </c>
      <c r="O466">
        <v>114</v>
      </c>
      <c r="P466">
        <v>8</v>
      </c>
      <c r="Q466">
        <v>0</v>
      </c>
      <c r="R466">
        <v>7448</v>
      </c>
      <c r="S466">
        <v>7448</v>
      </c>
      <c r="T466" t="s">
        <v>3178</v>
      </c>
      <c r="U466" t="s">
        <v>4038</v>
      </c>
      <c r="V466" s="49" t="s">
        <v>16292</v>
      </c>
      <c r="X466">
        <v>0</v>
      </c>
    </row>
    <row r="467" spans="1:24" ht="22.05" customHeight="1" x14ac:dyDescent="0.45">
      <c r="B467" s="19">
        <v>29.21</v>
      </c>
      <c r="C467" s="19">
        <v>29.214030000000001</v>
      </c>
      <c r="D467" s="19">
        <v>43.423737189999997</v>
      </c>
      <c r="E467" s="19">
        <v>52.909770680000001</v>
      </c>
      <c r="F467" s="19">
        <v>223.39</v>
      </c>
      <c r="K467" t="s">
        <v>15529</v>
      </c>
      <c r="L467" t="s">
        <v>15530</v>
      </c>
      <c r="N467" t="s">
        <v>4313</v>
      </c>
      <c r="O467">
        <v>114</v>
      </c>
      <c r="P467">
        <v>8</v>
      </c>
      <c r="Q467">
        <v>29.21</v>
      </c>
      <c r="R467" t="e">
        <v>#REF!</v>
      </c>
      <c r="S467">
        <v>7448</v>
      </c>
      <c r="T467" t="s">
        <v>3178</v>
      </c>
      <c r="U467" t="s">
        <v>4038</v>
      </c>
      <c r="V467" s="49" t="s">
        <v>16293</v>
      </c>
      <c r="X467">
        <v>1</v>
      </c>
    </row>
    <row r="468" spans="1:24" ht="22.05" customHeight="1" x14ac:dyDescent="0.45">
      <c r="A468" s="10">
        <v>8070</v>
      </c>
      <c r="B468" s="19">
        <v>0</v>
      </c>
      <c r="C468" s="19">
        <v>0</v>
      </c>
      <c r="D468" s="19">
        <v>43.43109183</v>
      </c>
      <c r="E468" s="19">
        <v>52.909712749999997</v>
      </c>
      <c r="F468" s="19">
        <v>204.97</v>
      </c>
      <c r="G468" s="20">
        <v>98</v>
      </c>
      <c r="H468" s="20">
        <v>8</v>
      </c>
      <c r="I468" s="21">
        <v>0.2</v>
      </c>
      <c r="K468" t="s">
        <v>16294</v>
      </c>
      <c r="L468" t="s">
        <v>16295</v>
      </c>
      <c r="N468" t="s">
        <v>4313</v>
      </c>
      <c r="O468">
        <v>114</v>
      </c>
      <c r="P468">
        <v>8</v>
      </c>
      <c r="Q468">
        <v>0</v>
      </c>
      <c r="R468">
        <v>8070</v>
      </c>
      <c r="S468">
        <v>8070</v>
      </c>
      <c r="T468" t="s">
        <v>16296</v>
      </c>
      <c r="U468" t="e">
        <v>#N/A</v>
      </c>
      <c r="V468" s="49" t="s">
        <v>16297</v>
      </c>
      <c r="X468">
        <v>0</v>
      </c>
    </row>
    <row r="469" spans="1:24" ht="22.05" customHeight="1" x14ac:dyDescent="0.45">
      <c r="B469" s="19">
        <v>31.53</v>
      </c>
      <c r="C469" s="19">
        <v>31.53323</v>
      </c>
      <c r="D469" s="19">
        <v>43.43094713</v>
      </c>
      <c r="E469" s="19">
        <v>52.909377710000001</v>
      </c>
      <c r="F469" s="19">
        <v>204.97</v>
      </c>
      <c r="K469" t="s">
        <v>16298</v>
      </c>
      <c r="L469" t="s">
        <v>16299</v>
      </c>
      <c r="N469" t="s">
        <v>4313</v>
      </c>
      <c r="O469">
        <v>114</v>
      </c>
      <c r="P469">
        <v>8</v>
      </c>
      <c r="Q469">
        <v>31.53</v>
      </c>
      <c r="R469" t="e">
        <v>#REF!</v>
      </c>
      <c r="S469">
        <v>8070</v>
      </c>
      <c r="T469" t="s">
        <v>16296</v>
      </c>
      <c r="U469" t="e">
        <v>#N/A</v>
      </c>
      <c r="V469" s="49" t="s">
        <v>16300</v>
      </c>
      <c r="X469">
        <v>0</v>
      </c>
    </row>
    <row r="470" spans="1:24" ht="22.05" customHeight="1" x14ac:dyDescent="0.45">
      <c r="B470" s="19">
        <v>57.91</v>
      </c>
      <c r="C470" s="19">
        <v>58.000399999999999</v>
      </c>
      <c r="D470" s="19">
        <v>43.430831009999999</v>
      </c>
      <c r="E470" s="19">
        <v>52.909093589999998</v>
      </c>
      <c r="F470" s="19">
        <v>202.77</v>
      </c>
      <c r="K470" t="s">
        <v>16301</v>
      </c>
      <c r="L470" t="s">
        <v>16302</v>
      </c>
      <c r="N470" t="s">
        <v>4313</v>
      </c>
      <c r="O470">
        <v>114</v>
      </c>
      <c r="P470">
        <v>8</v>
      </c>
      <c r="Q470">
        <v>57.91</v>
      </c>
      <c r="R470" t="e">
        <v>#REF!</v>
      </c>
      <c r="S470">
        <v>8070</v>
      </c>
      <c r="T470" t="s">
        <v>16296</v>
      </c>
      <c r="U470" t="e">
        <v>#N/A</v>
      </c>
      <c r="V470" s="49" t="s">
        <v>16303</v>
      </c>
      <c r="X470">
        <v>0</v>
      </c>
    </row>
    <row r="471" spans="1:24" ht="22.05" customHeight="1" x14ac:dyDescent="0.45">
      <c r="B471" s="19">
        <v>85.32</v>
      </c>
      <c r="C471" s="19">
        <v>85.671970000000002</v>
      </c>
      <c r="D471" s="19">
        <v>43.430687820000003</v>
      </c>
      <c r="E471" s="19">
        <v>52.908817929999998</v>
      </c>
      <c r="F471" s="19">
        <v>206.57</v>
      </c>
      <c r="K471" t="s">
        <v>16304</v>
      </c>
      <c r="L471" t="s">
        <v>16305</v>
      </c>
      <c r="N471" t="s">
        <v>4313</v>
      </c>
      <c r="O471">
        <v>114</v>
      </c>
      <c r="P471">
        <v>8</v>
      </c>
      <c r="Q471">
        <v>85.32</v>
      </c>
      <c r="R471" t="e">
        <v>#REF!</v>
      </c>
      <c r="S471">
        <v>8070</v>
      </c>
      <c r="T471" t="s">
        <v>16296</v>
      </c>
      <c r="U471" t="e">
        <v>#N/A</v>
      </c>
      <c r="V471" s="49" t="s">
        <v>16306</v>
      </c>
      <c r="X471">
        <v>0</v>
      </c>
    </row>
    <row r="472" spans="1:24" ht="22.05" customHeight="1" x14ac:dyDescent="0.45">
      <c r="B472" s="19">
        <v>91.44</v>
      </c>
      <c r="C472" s="19">
        <v>91.793750000000003</v>
      </c>
      <c r="D472" s="19">
        <v>43.430634820000002</v>
      </c>
      <c r="E472" s="19">
        <v>52.908838619999997</v>
      </c>
      <c r="F472" s="19">
        <v>206.57</v>
      </c>
      <c r="K472" t="s">
        <v>16307</v>
      </c>
      <c r="L472" t="s">
        <v>16308</v>
      </c>
      <c r="N472" t="s">
        <v>4313</v>
      </c>
      <c r="O472">
        <v>114</v>
      </c>
      <c r="P472">
        <v>8</v>
      </c>
      <c r="Q472">
        <v>91.44</v>
      </c>
      <c r="R472" t="e">
        <v>#REF!</v>
      </c>
      <c r="S472">
        <v>8070</v>
      </c>
      <c r="T472" t="s">
        <v>16296</v>
      </c>
      <c r="U472" t="e">
        <v>#N/A</v>
      </c>
      <c r="V472" s="49" t="s">
        <v>16309</v>
      </c>
      <c r="X472">
        <v>0</v>
      </c>
    </row>
    <row r="473" spans="1:24" ht="22.05" customHeight="1" x14ac:dyDescent="0.45">
      <c r="B473" s="19">
        <v>114.32</v>
      </c>
      <c r="C473" s="19">
        <v>115.0214</v>
      </c>
      <c r="D473" s="19">
        <v>43.430436739999998</v>
      </c>
      <c r="E473" s="19">
        <v>52.908915960000002</v>
      </c>
      <c r="F473" s="19">
        <v>210.57</v>
      </c>
      <c r="K473" t="s">
        <v>16310</v>
      </c>
      <c r="L473" t="s">
        <v>16311</v>
      </c>
      <c r="N473" t="s">
        <v>4313</v>
      </c>
      <c r="O473">
        <v>114</v>
      </c>
      <c r="P473">
        <v>8</v>
      </c>
      <c r="Q473">
        <v>114.32</v>
      </c>
      <c r="R473" t="e">
        <v>#REF!</v>
      </c>
      <c r="S473">
        <v>8070</v>
      </c>
      <c r="T473" t="s">
        <v>16296</v>
      </c>
      <c r="U473" t="e">
        <v>#N/A</v>
      </c>
      <c r="V473" s="49" t="s">
        <v>16312</v>
      </c>
      <c r="X473">
        <v>0</v>
      </c>
    </row>
    <row r="474" spans="1:24" ht="22.05" customHeight="1" x14ac:dyDescent="0.45">
      <c r="B474" s="19">
        <v>166.29</v>
      </c>
      <c r="C474" s="19">
        <v>167.0898</v>
      </c>
      <c r="D474" s="19">
        <v>43.429973920000002</v>
      </c>
      <c r="E474" s="19">
        <v>52.909009079999997</v>
      </c>
      <c r="F474" s="19">
        <v>213.77</v>
      </c>
      <c r="K474" t="s">
        <v>16313</v>
      </c>
      <c r="L474" t="s">
        <v>16314</v>
      </c>
      <c r="N474" t="s">
        <v>4313</v>
      </c>
      <c r="O474">
        <v>114</v>
      </c>
      <c r="P474">
        <v>8</v>
      </c>
      <c r="Q474">
        <v>166.29</v>
      </c>
      <c r="R474" t="e">
        <v>#REF!</v>
      </c>
      <c r="S474">
        <v>8070</v>
      </c>
      <c r="T474" t="s">
        <v>16296</v>
      </c>
      <c r="U474" t="e">
        <v>#N/A</v>
      </c>
      <c r="V474" s="49" t="s">
        <v>16315</v>
      </c>
      <c r="X474">
        <v>0</v>
      </c>
    </row>
    <row r="475" spans="1:24" ht="22.05" customHeight="1" x14ac:dyDescent="0.45">
      <c r="B475" s="19">
        <v>182.88</v>
      </c>
      <c r="C475" s="19">
        <v>183.69</v>
      </c>
      <c r="D475" s="19">
        <v>43.429830539999998</v>
      </c>
      <c r="E475" s="19">
        <v>52.909066279999998</v>
      </c>
      <c r="F475" s="19">
        <v>214.37</v>
      </c>
      <c r="K475" t="s">
        <v>16316</v>
      </c>
      <c r="L475" t="s">
        <v>16317</v>
      </c>
      <c r="N475" t="s">
        <v>4313</v>
      </c>
      <c r="O475">
        <v>114</v>
      </c>
      <c r="P475">
        <v>8</v>
      </c>
      <c r="Q475">
        <v>182.88</v>
      </c>
      <c r="R475" t="e">
        <v>#REF!</v>
      </c>
      <c r="S475">
        <v>8070</v>
      </c>
      <c r="T475" t="s">
        <v>16296</v>
      </c>
      <c r="U475" t="e">
        <v>#N/A</v>
      </c>
      <c r="V475" s="49" t="s">
        <v>16318</v>
      </c>
      <c r="X475">
        <v>0</v>
      </c>
    </row>
    <row r="476" spans="1:24" ht="22.05" customHeight="1" x14ac:dyDescent="0.45">
      <c r="B476" s="19">
        <v>274.32</v>
      </c>
      <c r="C476" s="19">
        <v>275.13830000000002</v>
      </c>
      <c r="D476" s="19">
        <v>43.429040229999998</v>
      </c>
      <c r="E476" s="19">
        <v>52.909381580000002</v>
      </c>
      <c r="F476" s="19">
        <v>215.6</v>
      </c>
      <c r="K476" t="s">
        <v>16319</v>
      </c>
      <c r="L476" t="s">
        <v>16320</v>
      </c>
      <c r="N476" t="s">
        <v>4313</v>
      </c>
      <c r="O476">
        <v>114</v>
      </c>
      <c r="P476">
        <v>8</v>
      </c>
      <c r="Q476">
        <v>274.32</v>
      </c>
      <c r="R476" t="e">
        <v>#REF!</v>
      </c>
      <c r="S476">
        <v>8070</v>
      </c>
      <c r="T476" t="s">
        <v>16296</v>
      </c>
      <c r="U476" t="e">
        <v>#N/A</v>
      </c>
      <c r="V476" s="49" t="s">
        <v>16321</v>
      </c>
      <c r="X476">
        <v>0</v>
      </c>
    </row>
    <row r="477" spans="1:24" ht="22.05" customHeight="1" x14ac:dyDescent="0.45">
      <c r="B477" s="19">
        <v>275.14</v>
      </c>
      <c r="C477" s="19">
        <v>275.95800000000003</v>
      </c>
      <c r="D477" s="19">
        <v>43.429033150000002</v>
      </c>
      <c r="E477" s="19">
        <v>52.909384410000001</v>
      </c>
      <c r="F477" s="19">
        <v>215.6</v>
      </c>
      <c r="K477" t="s">
        <v>16322</v>
      </c>
      <c r="L477" t="s">
        <v>16323</v>
      </c>
      <c r="N477" t="s">
        <v>4313</v>
      </c>
      <c r="O477">
        <v>114</v>
      </c>
      <c r="P477">
        <v>8</v>
      </c>
      <c r="Q477">
        <v>275.14</v>
      </c>
      <c r="R477" t="e">
        <v>#REF!</v>
      </c>
      <c r="S477">
        <v>8070</v>
      </c>
      <c r="T477" t="s">
        <v>16296</v>
      </c>
      <c r="U477" t="e">
        <v>#N/A</v>
      </c>
      <c r="V477" s="49" t="s">
        <v>16324</v>
      </c>
      <c r="X477">
        <v>0</v>
      </c>
    </row>
    <row r="478" spans="1:24" ht="22.05" customHeight="1" x14ac:dyDescent="0.45">
      <c r="B478" s="19">
        <v>320.01</v>
      </c>
      <c r="C478" s="19">
        <v>320.82799999999997</v>
      </c>
      <c r="D478" s="19">
        <v>43.428643350000002</v>
      </c>
      <c r="E478" s="19">
        <v>52.909529190000001</v>
      </c>
      <c r="F478" s="19">
        <v>216.2</v>
      </c>
      <c r="K478" t="s">
        <v>16325</v>
      </c>
      <c r="L478" t="s">
        <v>16326</v>
      </c>
      <c r="N478" t="s">
        <v>4313</v>
      </c>
      <c r="O478">
        <v>114</v>
      </c>
      <c r="P478">
        <v>8</v>
      </c>
      <c r="Q478">
        <v>320.01</v>
      </c>
      <c r="R478" t="e">
        <v>#REF!</v>
      </c>
      <c r="S478">
        <v>8070</v>
      </c>
      <c r="T478" t="s">
        <v>16296</v>
      </c>
      <c r="U478" t="e">
        <v>#N/A</v>
      </c>
      <c r="V478" s="49" t="s">
        <v>16327</v>
      </c>
      <c r="X478">
        <v>0</v>
      </c>
    </row>
    <row r="479" spans="1:24" ht="22.05" customHeight="1" x14ac:dyDescent="0.45">
      <c r="B479" s="19">
        <v>365.76</v>
      </c>
      <c r="C479" s="19">
        <v>366.64519999999999</v>
      </c>
      <c r="D479" s="19">
        <v>43.428238200000003</v>
      </c>
      <c r="E479" s="19">
        <v>52.909630540000002</v>
      </c>
      <c r="F479" s="19">
        <v>213.8</v>
      </c>
      <c r="K479" t="s">
        <v>16328</v>
      </c>
      <c r="L479" t="s">
        <v>16329</v>
      </c>
      <c r="N479" t="s">
        <v>4313</v>
      </c>
      <c r="O479">
        <v>114</v>
      </c>
      <c r="P479">
        <v>8</v>
      </c>
      <c r="Q479">
        <v>365.76</v>
      </c>
      <c r="R479" t="e">
        <v>#REF!</v>
      </c>
      <c r="S479">
        <v>8070</v>
      </c>
      <c r="T479" t="s">
        <v>16296</v>
      </c>
      <c r="U479" t="e">
        <v>#N/A</v>
      </c>
      <c r="V479" s="49" t="s">
        <v>16330</v>
      </c>
      <c r="X479">
        <v>0</v>
      </c>
    </row>
    <row r="480" spans="1:24" ht="22.05" customHeight="1" x14ac:dyDescent="0.45">
      <c r="B480" s="19">
        <v>368.15</v>
      </c>
      <c r="C480" s="19">
        <v>369.03320000000002</v>
      </c>
      <c r="D480" s="19">
        <v>43.428217060000001</v>
      </c>
      <c r="E480" s="19">
        <v>52.909635829999999</v>
      </c>
      <c r="F480" s="19">
        <v>213.8</v>
      </c>
      <c r="K480" t="s">
        <v>16331</v>
      </c>
      <c r="L480" t="s">
        <v>16332</v>
      </c>
      <c r="N480" t="s">
        <v>4313</v>
      </c>
      <c r="O480">
        <v>114</v>
      </c>
      <c r="P480">
        <v>8</v>
      </c>
      <c r="Q480">
        <v>368.15</v>
      </c>
      <c r="R480" t="e">
        <v>#REF!</v>
      </c>
      <c r="S480">
        <v>8070</v>
      </c>
      <c r="T480" t="s">
        <v>16296</v>
      </c>
      <c r="U480" t="e">
        <v>#N/A</v>
      </c>
      <c r="V480" s="49" t="s">
        <v>16333</v>
      </c>
      <c r="X480">
        <v>0</v>
      </c>
    </row>
    <row r="481" spans="1:25" ht="22.05" customHeight="1" x14ac:dyDescent="0.45">
      <c r="B481" s="19">
        <v>438.6</v>
      </c>
      <c r="C481" s="19">
        <v>439.48739999999998</v>
      </c>
      <c r="D481" s="19">
        <v>43.427586079999998</v>
      </c>
      <c r="E481" s="19">
        <v>52.90972223</v>
      </c>
      <c r="F481" s="19">
        <v>214.53</v>
      </c>
      <c r="K481" t="s">
        <v>16334</v>
      </c>
      <c r="L481" t="s">
        <v>16335</v>
      </c>
      <c r="N481" t="s">
        <v>4313</v>
      </c>
      <c r="O481">
        <v>114</v>
      </c>
      <c r="P481">
        <v>8</v>
      </c>
      <c r="Q481">
        <v>438.6</v>
      </c>
      <c r="R481" t="e">
        <v>#REF!</v>
      </c>
      <c r="S481">
        <v>8070</v>
      </c>
      <c r="T481" t="s">
        <v>16296</v>
      </c>
      <c r="U481" t="e">
        <v>#N/A</v>
      </c>
      <c r="V481" s="49" t="s">
        <v>16336</v>
      </c>
      <c r="X481">
        <v>0</v>
      </c>
    </row>
    <row r="482" spans="1:25" ht="22.05" customHeight="1" x14ac:dyDescent="0.45">
      <c r="B482" s="19">
        <v>444.39</v>
      </c>
      <c r="C482" s="19">
        <v>445.27870000000001</v>
      </c>
      <c r="D482" s="19">
        <v>43.427581029999999</v>
      </c>
      <c r="E482" s="19">
        <v>52.909793409999999</v>
      </c>
      <c r="F482" s="19">
        <v>214.53</v>
      </c>
      <c r="K482" t="s">
        <v>16337</v>
      </c>
      <c r="L482" t="s">
        <v>16338</v>
      </c>
      <c r="N482" t="s">
        <v>4313</v>
      </c>
      <c r="O482">
        <v>114</v>
      </c>
      <c r="P482">
        <v>8</v>
      </c>
      <c r="Q482">
        <v>444.39</v>
      </c>
      <c r="R482" t="e">
        <v>#REF!</v>
      </c>
      <c r="S482">
        <v>8070</v>
      </c>
      <c r="T482" t="s">
        <v>16296</v>
      </c>
      <c r="U482" t="e">
        <v>#N/A</v>
      </c>
      <c r="V482" s="49" t="s">
        <v>16339</v>
      </c>
      <c r="X482">
        <v>0</v>
      </c>
    </row>
    <row r="483" spans="1:25" ht="22.05" customHeight="1" x14ac:dyDescent="0.45">
      <c r="B483" s="19">
        <v>448.05</v>
      </c>
      <c r="C483" s="19">
        <v>448.93619999999999</v>
      </c>
      <c r="D483" s="19">
        <v>43.427562850000001</v>
      </c>
      <c r="E483" s="19">
        <v>52.909831070000003</v>
      </c>
      <c r="F483" s="19">
        <v>214.53</v>
      </c>
      <c r="K483" t="s">
        <v>12589</v>
      </c>
      <c r="L483" t="s">
        <v>12590</v>
      </c>
      <c r="N483" t="s">
        <v>4313</v>
      </c>
      <c r="O483">
        <v>114</v>
      </c>
      <c r="P483">
        <v>8</v>
      </c>
      <c r="Q483">
        <v>448.05</v>
      </c>
      <c r="R483" t="e">
        <v>#REF!</v>
      </c>
      <c r="S483">
        <v>8070</v>
      </c>
      <c r="T483" t="s">
        <v>16296</v>
      </c>
      <c r="U483" t="e">
        <v>#N/A</v>
      </c>
      <c r="V483" s="49" t="s">
        <v>16340</v>
      </c>
      <c r="X483">
        <v>1</v>
      </c>
      <c r="Y483" t="s">
        <v>4355</v>
      </c>
    </row>
    <row r="484" spans="1:25" ht="22.05" customHeight="1" x14ac:dyDescent="0.45">
      <c r="A484" s="10">
        <v>8304</v>
      </c>
      <c r="B484" s="19">
        <v>0</v>
      </c>
      <c r="C484" s="19">
        <v>0</v>
      </c>
      <c r="D484" s="19">
        <v>43.42839953</v>
      </c>
      <c r="E484" s="19">
        <v>52.902445360000002</v>
      </c>
      <c r="F484" s="19">
        <v>226.63</v>
      </c>
      <c r="G484" s="20">
        <v>98</v>
      </c>
      <c r="H484" s="20">
        <v>8</v>
      </c>
      <c r="I484" s="21">
        <v>0.2</v>
      </c>
      <c r="K484" t="s">
        <v>16341</v>
      </c>
      <c r="L484" t="s">
        <v>16342</v>
      </c>
      <c r="N484" t="s">
        <v>4313</v>
      </c>
      <c r="O484">
        <v>114</v>
      </c>
      <c r="P484">
        <v>8</v>
      </c>
      <c r="Q484">
        <v>0</v>
      </c>
      <c r="R484">
        <v>8304</v>
      </c>
      <c r="S484">
        <v>8304</v>
      </c>
      <c r="T484" t="s">
        <v>3304</v>
      </c>
      <c r="U484" t="s">
        <v>4024</v>
      </c>
      <c r="V484" s="49" t="s">
        <v>16343</v>
      </c>
      <c r="X484">
        <v>0</v>
      </c>
    </row>
    <row r="485" spans="1:25" ht="22.05" customHeight="1" x14ac:dyDescent="0.45">
      <c r="B485" s="19">
        <v>6.36</v>
      </c>
      <c r="C485" s="19">
        <v>6.3610579999999999</v>
      </c>
      <c r="D485" s="19">
        <v>43.428346910000002</v>
      </c>
      <c r="E485" s="19">
        <v>52.902414409999999</v>
      </c>
      <c r="F485" s="19">
        <v>226.63</v>
      </c>
      <c r="K485" t="s">
        <v>16344</v>
      </c>
      <c r="L485" t="s">
        <v>16345</v>
      </c>
      <c r="N485" t="s">
        <v>4313</v>
      </c>
      <c r="O485">
        <v>114</v>
      </c>
      <c r="P485">
        <v>8</v>
      </c>
      <c r="Q485">
        <v>6.36</v>
      </c>
      <c r="R485" t="e">
        <v>#REF!</v>
      </c>
      <c r="S485">
        <v>8304</v>
      </c>
      <c r="T485" t="s">
        <v>3304</v>
      </c>
      <c r="U485" t="s">
        <v>4024</v>
      </c>
      <c r="V485" s="49" t="s">
        <v>16346</v>
      </c>
      <c r="X485">
        <v>0</v>
      </c>
    </row>
    <row r="486" spans="1:25" ht="22.05" customHeight="1" x14ac:dyDescent="0.45">
      <c r="B486" s="19">
        <v>11.93</v>
      </c>
      <c r="C486" s="19">
        <v>11.96316</v>
      </c>
      <c r="D486" s="19">
        <v>43.428300229999998</v>
      </c>
      <c r="E486" s="19">
        <v>52.902389329999998</v>
      </c>
      <c r="F486" s="19">
        <v>226.03</v>
      </c>
      <c r="K486" t="s">
        <v>16347</v>
      </c>
      <c r="L486" t="s">
        <v>16348</v>
      </c>
      <c r="N486" t="s">
        <v>4313</v>
      </c>
      <c r="O486">
        <v>114</v>
      </c>
      <c r="P486">
        <v>8</v>
      </c>
      <c r="Q486">
        <v>11.93</v>
      </c>
      <c r="R486" t="e">
        <v>#REF!</v>
      </c>
      <c r="S486">
        <v>8304</v>
      </c>
      <c r="T486" t="s">
        <v>3304</v>
      </c>
      <c r="U486" t="s">
        <v>4024</v>
      </c>
      <c r="V486" s="49" t="s">
        <v>16349</v>
      </c>
      <c r="X486">
        <v>0</v>
      </c>
    </row>
    <row r="487" spans="1:25" ht="22.05" customHeight="1" x14ac:dyDescent="0.45">
      <c r="B487" s="19">
        <v>86.67</v>
      </c>
      <c r="C487" s="19">
        <v>86.746489999999994</v>
      </c>
      <c r="D487" s="19">
        <v>43.427729929999998</v>
      </c>
      <c r="E487" s="19">
        <v>52.901899790000002</v>
      </c>
      <c r="F487" s="19">
        <v>223.43</v>
      </c>
      <c r="K487" t="s">
        <v>16350</v>
      </c>
      <c r="L487" t="s">
        <v>16351</v>
      </c>
      <c r="N487" t="s">
        <v>4313</v>
      </c>
      <c r="O487">
        <v>114</v>
      </c>
      <c r="P487">
        <v>8</v>
      </c>
      <c r="Q487">
        <v>86.67</v>
      </c>
      <c r="R487" t="e">
        <v>#REF!</v>
      </c>
      <c r="S487">
        <v>8304</v>
      </c>
      <c r="T487" t="s">
        <v>3304</v>
      </c>
      <c r="U487" t="s">
        <v>4024</v>
      </c>
      <c r="V487" s="49" t="s">
        <v>16352</v>
      </c>
      <c r="X487">
        <v>0</v>
      </c>
    </row>
    <row r="488" spans="1:25" ht="22.05" customHeight="1" x14ac:dyDescent="0.45">
      <c r="B488" s="19">
        <v>91.44</v>
      </c>
      <c r="C488" s="19">
        <v>91.584040000000002</v>
      </c>
      <c r="D488" s="19">
        <v>43.427689200000003</v>
      </c>
      <c r="E488" s="19">
        <v>52.90188113</v>
      </c>
      <c r="F488" s="19">
        <v>222.63</v>
      </c>
      <c r="K488" t="s">
        <v>16353</v>
      </c>
      <c r="L488" t="s">
        <v>16354</v>
      </c>
      <c r="N488" t="s">
        <v>4313</v>
      </c>
      <c r="O488">
        <v>114</v>
      </c>
      <c r="P488">
        <v>8</v>
      </c>
      <c r="Q488">
        <v>91.44</v>
      </c>
      <c r="R488" t="e">
        <v>#REF!</v>
      </c>
      <c r="S488">
        <v>8304</v>
      </c>
      <c r="T488" t="s">
        <v>3304</v>
      </c>
      <c r="U488" t="s">
        <v>4024</v>
      </c>
      <c r="V488" s="49" t="s">
        <v>16355</v>
      </c>
      <c r="X488">
        <v>0</v>
      </c>
    </row>
    <row r="489" spans="1:25" ht="22.05" customHeight="1" x14ac:dyDescent="0.45">
      <c r="B489" s="19">
        <v>105.89</v>
      </c>
      <c r="C489" s="19">
        <v>106.1178</v>
      </c>
      <c r="D489" s="19">
        <v>43.427565880000003</v>
      </c>
      <c r="E489" s="19">
        <v>52.901824609999998</v>
      </c>
      <c r="F489" s="19">
        <v>224.23</v>
      </c>
      <c r="K489" t="s">
        <v>16356</v>
      </c>
      <c r="L489" t="s">
        <v>16357</v>
      </c>
      <c r="N489" t="s">
        <v>4313</v>
      </c>
      <c r="O489">
        <v>114</v>
      </c>
      <c r="P489">
        <v>8</v>
      </c>
      <c r="Q489">
        <v>105.89</v>
      </c>
      <c r="R489" t="e">
        <v>#REF!</v>
      </c>
      <c r="S489">
        <v>8304</v>
      </c>
      <c r="T489" t="s">
        <v>3304</v>
      </c>
      <c r="U489" t="s">
        <v>4024</v>
      </c>
      <c r="V489" s="49" t="s">
        <v>16358</v>
      </c>
      <c r="X489">
        <v>0</v>
      </c>
    </row>
    <row r="490" spans="1:25" ht="22.05" customHeight="1" x14ac:dyDescent="0.45">
      <c r="B490" s="19">
        <v>141.94999999999999</v>
      </c>
      <c r="C490" s="19">
        <v>142.1876</v>
      </c>
      <c r="D490" s="19">
        <v>43.427247180000002</v>
      </c>
      <c r="E490" s="19">
        <v>52.901740250000003</v>
      </c>
      <c r="F490" s="19">
        <v>225.03</v>
      </c>
      <c r="K490" t="s">
        <v>16359</v>
      </c>
      <c r="L490" t="s">
        <v>16360</v>
      </c>
      <c r="N490" t="s">
        <v>4313</v>
      </c>
      <c r="O490">
        <v>114</v>
      </c>
      <c r="P490">
        <v>8</v>
      </c>
      <c r="Q490">
        <v>141.94999999999999</v>
      </c>
      <c r="R490" t="e">
        <v>#REF!</v>
      </c>
      <c r="S490">
        <v>8304</v>
      </c>
      <c r="T490" t="s">
        <v>3304</v>
      </c>
      <c r="U490" t="s">
        <v>4024</v>
      </c>
      <c r="V490" s="49" t="s">
        <v>16361</v>
      </c>
      <c r="X490">
        <v>0</v>
      </c>
    </row>
    <row r="491" spans="1:25" ht="22.05" customHeight="1" x14ac:dyDescent="0.45">
      <c r="B491" s="19">
        <v>158.63999999999999</v>
      </c>
      <c r="C491" s="19">
        <v>159.02770000000001</v>
      </c>
      <c r="D491" s="19">
        <v>43.427103250000002</v>
      </c>
      <c r="E491" s="19">
        <v>52.901680970000001</v>
      </c>
      <c r="F491" s="19">
        <v>222.83</v>
      </c>
      <c r="K491" t="s">
        <v>16362</v>
      </c>
      <c r="L491" t="s">
        <v>16363</v>
      </c>
      <c r="N491" t="s">
        <v>4313</v>
      </c>
      <c r="O491">
        <v>114</v>
      </c>
      <c r="P491">
        <v>8</v>
      </c>
      <c r="Q491">
        <v>158.63999999999999</v>
      </c>
      <c r="R491" t="e">
        <v>#REF!</v>
      </c>
      <c r="S491">
        <v>8304</v>
      </c>
      <c r="T491" t="s">
        <v>3304</v>
      </c>
      <c r="U491" t="s">
        <v>4024</v>
      </c>
      <c r="V491" s="49" t="s">
        <v>16364</v>
      </c>
      <c r="X491">
        <v>0</v>
      </c>
    </row>
    <row r="492" spans="1:25" ht="22.05" customHeight="1" x14ac:dyDescent="0.45">
      <c r="B492" s="19">
        <v>182.88</v>
      </c>
      <c r="C492" s="19">
        <v>183.273</v>
      </c>
      <c r="D492" s="19">
        <v>43.42690545</v>
      </c>
      <c r="E492" s="19">
        <v>52.901554689999998</v>
      </c>
      <c r="F492" s="19">
        <v>222.23</v>
      </c>
      <c r="K492" t="s">
        <v>16365</v>
      </c>
      <c r="L492" t="s">
        <v>16366</v>
      </c>
      <c r="N492" t="s">
        <v>4313</v>
      </c>
      <c r="O492">
        <v>114</v>
      </c>
      <c r="P492">
        <v>8</v>
      </c>
      <c r="Q492">
        <v>182.88</v>
      </c>
      <c r="R492" t="e">
        <v>#REF!</v>
      </c>
      <c r="S492">
        <v>8304</v>
      </c>
      <c r="T492" t="s">
        <v>3304</v>
      </c>
      <c r="U492" t="s">
        <v>4024</v>
      </c>
      <c r="V492" s="49" t="s">
        <v>16367</v>
      </c>
      <c r="X492">
        <v>0</v>
      </c>
    </row>
    <row r="493" spans="1:25" ht="22.05" customHeight="1" x14ac:dyDescent="0.45">
      <c r="B493" s="19">
        <v>200.1</v>
      </c>
      <c r="C493" s="19">
        <v>200.51329999999999</v>
      </c>
      <c r="D493" s="19">
        <v>43.426764910000003</v>
      </c>
      <c r="E493" s="19">
        <v>52.901464969999999</v>
      </c>
      <c r="F493" s="19">
        <v>221.43</v>
      </c>
      <c r="K493" t="s">
        <v>16368</v>
      </c>
      <c r="L493" t="s">
        <v>16369</v>
      </c>
      <c r="N493" t="s">
        <v>4313</v>
      </c>
      <c r="O493">
        <v>114</v>
      </c>
      <c r="P493">
        <v>8</v>
      </c>
      <c r="Q493">
        <v>200.1</v>
      </c>
      <c r="R493" t="e">
        <v>#REF!</v>
      </c>
      <c r="S493">
        <v>8304</v>
      </c>
      <c r="T493" t="s">
        <v>3304</v>
      </c>
      <c r="U493" t="s">
        <v>4024</v>
      </c>
      <c r="V493" s="49" t="s">
        <v>16370</v>
      </c>
      <c r="X493">
        <v>0</v>
      </c>
    </row>
    <row r="494" spans="1:25" ht="22.05" customHeight="1" x14ac:dyDescent="0.45">
      <c r="B494" s="19">
        <v>249.36</v>
      </c>
      <c r="C494" s="19">
        <v>249.77379999999999</v>
      </c>
      <c r="D494" s="19">
        <v>43.426390750000003</v>
      </c>
      <c r="E494" s="19">
        <v>52.901138570000001</v>
      </c>
      <c r="F494" s="19">
        <v>221.28</v>
      </c>
      <c r="K494" t="s">
        <v>16371</v>
      </c>
      <c r="L494" t="s">
        <v>16372</v>
      </c>
      <c r="N494" t="s">
        <v>4313</v>
      </c>
      <c r="O494">
        <v>114</v>
      </c>
      <c r="P494">
        <v>8</v>
      </c>
      <c r="Q494">
        <v>249.36</v>
      </c>
      <c r="R494" t="e">
        <v>#REF!</v>
      </c>
      <c r="S494">
        <v>8304</v>
      </c>
      <c r="T494" t="s">
        <v>3304</v>
      </c>
      <c r="U494" t="s">
        <v>4024</v>
      </c>
      <c r="V494" s="49" t="s">
        <v>16373</v>
      </c>
      <c r="X494">
        <v>0</v>
      </c>
    </row>
    <row r="495" spans="1:25" ht="22.05" customHeight="1" x14ac:dyDescent="0.45">
      <c r="B495" s="19">
        <v>274.32</v>
      </c>
      <c r="C495" s="19">
        <v>274.77100000000002</v>
      </c>
      <c r="D495" s="19">
        <v>43.426213779999998</v>
      </c>
      <c r="E495" s="19">
        <v>52.900948720000002</v>
      </c>
      <c r="F495" s="19">
        <v>219.88</v>
      </c>
      <c r="K495" t="s">
        <v>16374</v>
      </c>
      <c r="L495" t="s">
        <v>16375</v>
      </c>
      <c r="N495" t="s">
        <v>4313</v>
      </c>
      <c r="O495">
        <v>114</v>
      </c>
      <c r="P495">
        <v>8</v>
      </c>
      <c r="Q495">
        <v>274.32</v>
      </c>
      <c r="R495" t="e">
        <v>#REF!</v>
      </c>
      <c r="S495">
        <v>8304</v>
      </c>
      <c r="T495" t="s">
        <v>3304</v>
      </c>
      <c r="U495" t="s">
        <v>4024</v>
      </c>
      <c r="V495" s="49" t="s">
        <v>16376</v>
      </c>
      <c r="X495">
        <v>0</v>
      </c>
    </row>
    <row r="496" spans="1:25" ht="22.05" customHeight="1" x14ac:dyDescent="0.45">
      <c r="B496" s="19">
        <v>302.82</v>
      </c>
      <c r="C496" s="19">
        <v>303.27539999999999</v>
      </c>
      <c r="D496" s="19">
        <v>43.426011680000002</v>
      </c>
      <c r="E496" s="19">
        <v>52.900731899999997</v>
      </c>
      <c r="F496" s="19">
        <v>219.68</v>
      </c>
      <c r="K496" t="s">
        <v>16377</v>
      </c>
      <c r="L496" t="s">
        <v>16378</v>
      </c>
      <c r="N496" t="s">
        <v>4313</v>
      </c>
      <c r="O496">
        <v>114</v>
      </c>
      <c r="P496">
        <v>8</v>
      </c>
      <c r="Q496">
        <v>302.82</v>
      </c>
      <c r="R496" t="e">
        <v>#REF!</v>
      </c>
      <c r="S496">
        <v>8304</v>
      </c>
      <c r="T496" t="s">
        <v>3304</v>
      </c>
      <c r="U496" t="s">
        <v>4024</v>
      </c>
      <c r="V496" s="49" t="s">
        <v>16379</v>
      </c>
      <c r="X496">
        <v>0</v>
      </c>
    </row>
    <row r="497" spans="1:24" ht="22.05" customHeight="1" x14ac:dyDescent="0.45">
      <c r="B497" s="19">
        <v>362.95</v>
      </c>
      <c r="C497" s="19">
        <v>363.40280000000001</v>
      </c>
      <c r="D497" s="19">
        <v>43.425586389999999</v>
      </c>
      <c r="E497" s="19">
        <v>52.90027268</v>
      </c>
      <c r="F497" s="19">
        <v>219.84</v>
      </c>
      <c r="K497" t="s">
        <v>16380</v>
      </c>
      <c r="L497" t="s">
        <v>16381</v>
      </c>
      <c r="N497" t="s">
        <v>4313</v>
      </c>
      <c r="O497">
        <v>114</v>
      </c>
      <c r="P497">
        <v>8</v>
      </c>
      <c r="Q497">
        <v>362.95</v>
      </c>
      <c r="R497" t="e">
        <v>#REF!</v>
      </c>
      <c r="S497">
        <v>8304</v>
      </c>
      <c r="T497" t="s">
        <v>3304</v>
      </c>
      <c r="U497" t="s">
        <v>4024</v>
      </c>
      <c r="V497" s="49" t="s">
        <v>16382</v>
      </c>
      <c r="X497">
        <v>0</v>
      </c>
    </row>
    <row r="498" spans="1:24" ht="22.05" customHeight="1" x14ac:dyDescent="0.45">
      <c r="B498" s="19">
        <v>365.76</v>
      </c>
      <c r="C498" s="19">
        <v>366.21199999999999</v>
      </c>
      <c r="D498" s="19">
        <v>43.425567659999999</v>
      </c>
      <c r="E498" s="19">
        <v>52.900249379999998</v>
      </c>
      <c r="F498" s="19">
        <v>219.84</v>
      </c>
      <c r="K498" t="s">
        <v>16383</v>
      </c>
      <c r="L498" t="s">
        <v>16384</v>
      </c>
      <c r="N498" t="s">
        <v>4313</v>
      </c>
      <c r="O498">
        <v>114</v>
      </c>
      <c r="P498">
        <v>8</v>
      </c>
      <c r="Q498">
        <v>365.76</v>
      </c>
      <c r="R498" t="e">
        <v>#REF!</v>
      </c>
      <c r="S498">
        <v>8304</v>
      </c>
      <c r="T498" t="s">
        <v>3304</v>
      </c>
      <c r="U498" t="s">
        <v>4024</v>
      </c>
      <c r="V498" s="49" t="s">
        <v>16385</v>
      </c>
      <c r="X498">
        <v>0</v>
      </c>
    </row>
    <row r="499" spans="1:24" ht="22.05" customHeight="1" x14ac:dyDescent="0.45">
      <c r="B499" s="19">
        <v>439.34</v>
      </c>
      <c r="C499" s="19">
        <v>439.79700000000003</v>
      </c>
      <c r="D499" s="19">
        <v>43.425076830000002</v>
      </c>
      <c r="E499" s="19">
        <v>52.899639309999998</v>
      </c>
      <c r="F499" s="19">
        <v>220.64</v>
      </c>
      <c r="K499" t="s">
        <v>16386</v>
      </c>
      <c r="L499" t="s">
        <v>16387</v>
      </c>
      <c r="N499" t="s">
        <v>4313</v>
      </c>
      <c r="O499">
        <v>114</v>
      </c>
      <c r="P499">
        <v>8</v>
      </c>
      <c r="Q499">
        <v>439.34</v>
      </c>
      <c r="R499" t="e">
        <v>#REF!</v>
      </c>
      <c r="S499">
        <v>8304</v>
      </c>
      <c r="T499" t="s">
        <v>3304</v>
      </c>
      <c r="U499" t="s">
        <v>4024</v>
      </c>
      <c r="V499" s="49" t="s">
        <v>16388</v>
      </c>
      <c r="X499">
        <v>0</v>
      </c>
    </row>
    <row r="500" spans="1:24" ht="22.05" customHeight="1" x14ac:dyDescent="0.45">
      <c r="B500" s="19">
        <v>446.62</v>
      </c>
      <c r="C500" s="19">
        <v>447.0806</v>
      </c>
      <c r="D500" s="19">
        <v>43.425016929999998</v>
      </c>
      <c r="E500" s="19">
        <v>52.899602770000001</v>
      </c>
      <c r="F500" s="19">
        <v>220.64</v>
      </c>
      <c r="K500" t="s">
        <v>15266</v>
      </c>
      <c r="L500" t="s">
        <v>15267</v>
      </c>
      <c r="N500" t="s">
        <v>4313</v>
      </c>
      <c r="O500">
        <v>114</v>
      </c>
      <c r="P500">
        <v>8</v>
      </c>
      <c r="Q500">
        <v>446.62</v>
      </c>
      <c r="R500" t="e">
        <v>#REF!</v>
      </c>
      <c r="S500">
        <v>8304</v>
      </c>
      <c r="T500" t="s">
        <v>3304</v>
      </c>
      <c r="U500" t="s">
        <v>4024</v>
      </c>
      <c r="V500" s="49" t="s">
        <v>16389</v>
      </c>
      <c r="X500">
        <v>1</v>
      </c>
    </row>
    <row r="501" spans="1:24" ht="22.05" customHeight="1" x14ac:dyDescent="0.45">
      <c r="A501" s="10">
        <v>8306</v>
      </c>
      <c r="B501" s="19">
        <v>0</v>
      </c>
      <c r="C501" s="19">
        <v>0</v>
      </c>
      <c r="D501" s="19">
        <v>43.428935240000001</v>
      </c>
      <c r="E501" s="19">
        <v>52.905331330000003</v>
      </c>
      <c r="F501" s="19">
        <v>217.76</v>
      </c>
      <c r="G501" s="20">
        <v>98</v>
      </c>
      <c r="H501" s="20">
        <v>8</v>
      </c>
      <c r="I501" s="21">
        <v>0.2</v>
      </c>
      <c r="K501" t="s">
        <v>16390</v>
      </c>
      <c r="L501" t="s">
        <v>16391</v>
      </c>
      <c r="N501" t="s">
        <v>4313</v>
      </c>
      <c r="O501">
        <v>114</v>
      </c>
      <c r="P501">
        <v>8</v>
      </c>
      <c r="Q501">
        <v>0</v>
      </c>
      <c r="R501">
        <v>8306</v>
      </c>
      <c r="S501">
        <v>8306</v>
      </c>
      <c r="T501" t="s">
        <v>3305</v>
      </c>
      <c r="U501" t="s">
        <v>3996</v>
      </c>
      <c r="V501" s="49" t="s">
        <v>16392</v>
      </c>
      <c r="X501">
        <v>0</v>
      </c>
    </row>
    <row r="502" spans="1:24" ht="22.05" customHeight="1" x14ac:dyDescent="0.45">
      <c r="B502" s="19">
        <v>4.95</v>
      </c>
      <c r="C502" s="19">
        <v>4.9480380000000004</v>
      </c>
      <c r="D502" s="19">
        <v>43.42893333</v>
      </c>
      <c r="E502" s="19">
        <v>52.905270270000003</v>
      </c>
      <c r="F502" s="19">
        <v>217.76</v>
      </c>
      <c r="K502" t="s">
        <v>16393</v>
      </c>
      <c r="L502" t="s">
        <v>16394</v>
      </c>
      <c r="N502" t="s">
        <v>4313</v>
      </c>
      <c r="O502">
        <v>114</v>
      </c>
      <c r="P502">
        <v>8</v>
      </c>
      <c r="Q502">
        <v>4.95</v>
      </c>
      <c r="R502" t="e">
        <v>#REF!</v>
      </c>
      <c r="S502">
        <v>8306</v>
      </c>
      <c r="T502" t="s">
        <v>3305</v>
      </c>
      <c r="U502" t="s">
        <v>3996</v>
      </c>
      <c r="V502" s="49" t="s">
        <v>16395</v>
      </c>
      <c r="X502">
        <v>0</v>
      </c>
    </row>
    <row r="503" spans="1:24" ht="22.05" customHeight="1" x14ac:dyDescent="0.45">
      <c r="B503" s="19">
        <v>13.21</v>
      </c>
      <c r="C503" s="19">
        <v>13.248519999999999</v>
      </c>
      <c r="D503" s="19">
        <v>43.428890670000001</v>
      </c>
      <c r="E503" s="19">
        <v>52.905186700000002</v>
      </c>
      <c r="F503" s="19">
        <v>218.56</v>
      </c>
      <c r="K503" t="s">
        <v>16396</v>
      </c>
      <c r="L503" t="s">
        <v>16397</v>
      </c>
      <c r="N503" t="s">
        <v>4313</v>
      </c>
      <c r="O503">
        <v>114</v>
      </c>
      <c r="P503">
        <v>8</v>
      </c>
      <c r="Q503">
        <v>13.21</v>
      </c>
      <c r="R503" t="e">
        <v>#REF!</v>
      </c>
      <c r="S503">
        <v>8306</v>
      </c>
      <c r="T503" t="s">
        <v>3305</v>
      </c>
      <c r="U503" t="s">
        <v>3996</v>
      </c>
      <c r="V503" s="49" t="s">
        <v>16398</v>
      </c>
      <c r="X503">
        <v>0</v>
      </c>
    </row>
    <row r="504" spans="1:24" ht="22.05" customHeight="1" x14ac:dyDescent="0.45">
      <c r="B504" s="19">
        <v>91.44</v>
      </c>
      <c r="C504" s="19">
        <v>91.484660000000005</v>
      </c>
      <c r="D504" s="19">
        <v>43.428428449999998</v>
      </c>
      <c r="E504" s="19">
        <v>52.904457870000002</v>
      </c>
      <c r="F504" s="19">
        <v>219.53</v>
      </c>
      <c r="K504" t="s">
        <v>16399</v>
      </c>
      <c r="L504" t="s">
        <v>16400</v>
      </c>
      <c r="N504" t="s">
        <v>4313</v>
      </c>
      <c r="O504">
        <v>114</v>
      </c>
      <c r="P504">
        <v>8</v>
      </c>
      <c r="Q504">
        <v>91.44</v>
      </c>
      <c r="R504" t="e">
        <v>#REF!</v>
      </c>
      <c r="S504">
        <v>8306</v>
      </c>
      <c r="T504" t="s">
        <v>3305</v>
      </c>
      <c r="U504" t="s">
        <v>3996</v>
      </c>
      <c r="V504" s="49" t="s">
        <v>16401</v>
      </c>
      <c r="X504">
        <v>0</v>
      </c>
    </row>
    <row r="505" spans="1:24" ht="22.05" customHeight="1" x14ac:dyDescent="0.45">
      <c r="B505" s="19">
        <v>104.77</v>
      </c>
      <c r="C505" s="19">
        <v>104.8169</v>
      </c>
      <c r="D505" s="19">
        <v>43.428349670000003</v>
      </c>
      <c r="E505" s="19">
        <v>52.904333659999999</v>
      </c>
      <c r="F505" s="19">
        <v>219.53</v>
      </c>
      <c r="K505" t="s">
        <v>16402</v>
      </c>
      <c r="L505" t="s">
        <v>16403</v>
      </c>
      <c r="N505" t="s">
        <v>4313</v>
      </c>
      <c r="O505">
        <v>114</v>
      </c>
      <c r="P505">
        <v>8</v>
      </c>
      <c r="Q505">
        <v>104.77</v>
      </c>
      <c r="R505" t="e">
        <v>#REF!</v>
      </c>
      <c r="S505">
        <v>8306</v>
      </c>
      <c r="T505" t="s">
        <v>3305</v>
      </c>
      <c r="U505" t="s">
        <v>3996</v>
      </c>
      <c r="V505" s="49" t="s">
        <v>16404</v>
      </c>
      <c r="X505">
        <v>0</v>
      </c>
    </row>
    <row r="506" spans="1:24" ht="22.05" customHeight="1" x14ac:dyDescent="0.45">
      <c r="B506" s="19">
        <v>136.79</v>
      </c>
      <c r="C506" s="19">
        <v>136.9607</v>
      </c>
      <c r="D506" s="19">
        <v>43.428423410000001</v>
      </c>
      <c r="E506" s="19">
        <v>52.903951360000001</v>
      </c>
      <c r="F506" s="19">
        <v>222.33</v>
      </c>
      <c r="K506" t="s">
        <v>16405</v>
      </c>
      <c r="L506" t="s">
        <v>16406</v>
      </c>
      <c r="N506" t="s">
        <v>4313</v>
      </c>
      <c r="O506">
        <v>114</v>
      </c>
      <c r="P506">
        <v>8</v>
      </c>
      <c r="Q506">
        <v>136.79</v>
      </c>
      <c r="R506" t="e">
        <v>#REF!</v>
      </c>
      <c r="S506">
        <v>8306</v>
      </c>
      <c r="T506" t="s">
        <v>3305</v>
      </c>
      <c r="U506" t="s">
        <v>3996</v>
      </c>
      <c r="V506" s="49" t="s">
        <v>16407</v>
      </c>
      <c r="X506">
        <v>0</v>
      </c>
    </row>
    <row r="507" spans="1:24" ht="22.05" customHeight="1" x14ac:dyDescent="0.45">
      <c r="B507" s="19">
        <v>139.59</v>
      </c>
      <c r="C507" s="19">
        <v>139.7576</v>
      </c>
      <c r="D507" s="19">
        <v>43.428422910000002</v>
      </c>
      <c r="E507" s="19">
        <v>52.90391683</v>
      </c>
      <c r="F507" s="19">
        <v>222.33</v>
      </c>
      <c r="K507" t="s">
        <v>15211</v>
      </c>
      <c r="L507" t="s">
        <v>15212</v>
      </c>
      <c r="N507" t="s">
        <v>4313</v>
      </c>
      <c r="O507">
        <v>114</v>
      </c>
      <c r="P507">
        <v>8</v>
      </c>
      <c r="Q507">
        <v>139.59</v>
      </c>
      <c r="R507" t="e">
        <v>#REF!</v>
      </c>
      <c r="S507">
        <v>8306</v>
      </c>
      <c r="T507" t="s">
        <v>3305</v>
      </c>
      <c r="U507" t="s">
        <v>3996</v>
      </c>
      <c r="V507" s="49" t="s">
        <v>16408</v>
      </c>
      <c r="X507">
        <v>1</v>
      </c>
    </row>
    <row r="508" spans="1:24" ht="22.05" customHeight="1" x14ac:dyDescent="0.45">
      <c r="A508" s="10">
        <v>8706</v>
      </c>
      <c r="B508" s="19">
        <v>0</v>
      </c>
      <c r="C508" s="19">
        <v>0</v>
      </c>
      <c r="D508" s="19">
        <v>43.425886869999999</v>
      </c>
      <c r="E508" s="19">
        <v>52.908967750000002</v>
      </c>
      <c r="F508" s="19">
        <v>216.55</v>
      </c>
      <c r="G508" s="20">
        <v>98</v>
      </c>
      <c r="H508" s="20">
        <v>8</v>
      </c>
      <c r="I508" s="21">
        <v>0.2</v>
      </c>
      <c r="K508" t="s">
        <v>16409</v>
      </c>
      <c r="L508" t="s">
        <v>16410</v>
      </c>
      <c r="N508" t="s">
        <v>4313</v>
      </c>
      <c r="O508">
        <v>114</v>
      </c>
      <c r="P508">
        <v>8</v>
      </c>
      <c r="Q508">
        <v>0</v>
      </c>
      <c r="R508">
        <v>8706</v>
      </c>
      <c r="S508">
        <v>8706</v>
      </c>
      <c r="T508" t="s">
        <v>3348</v>
      </c>
      <c r="U508" t="s">
        <v>3912</v>
      </c>
      <c r="V508" s="49" t="s">
        <v>16411</v>
      </c>
      <c r="X508">
        <v>0</v>
      </c>
    </row>
    <row r="509" spans="1:24" ht="22.05" customHeight="1" x14ac:dyDescent="0.45">
      <c r="B509" s="19">
        <v>34.53</v>
      </c>
      <c r="C509" s="19">
        <v>34.53783</v>
      </c>
      <c r="D509" s="19">
        <v>43.42618942</v>
      </c>
      <c r="E509" s="19">
        <v>52.909065210000001</v>
      </c>
      <c r="F509" s="19">
        <v>215.73</v>
      </c>
      <c r="K509" t="s">
        <v>16412</v>
      </c>
      <c r="L509" t="s">
        <v>16413</v>
      </c>
      <c r="N509" t="s">
        <v>4313</v>
      </c>
      <c r="O509">
        <v>114</v>
      </c>
      <c r="P509">
        <v>8</v>
      </c>
      <c r="Q509">
        <v>34.53</v>
      </c>
      <c r="R509" t="e">
        <v>#REF!</v>
      </c>
      <c r="S509">
        <v>8706</v>
      </c>
      <c r="T509" t="s">
        <v>3348</v>
      </c>
      <c r="U509" t="s">
        <v>3912</v>
      </c>
      <c r="V509" s="49" t="s">
        <v>16414</v>
      </c>
      <c r="X509">
        <v>0</v>
      </c>
    </row>
    <row r="510" spans="1:24" ht="22.05" customHeight="1" x14ac:dyDescent="0.45">
      <c r="B510" s="19">
        <v>58.53</v>
      </c>
      <c r="C510" s="19">
        <v>58.54166</v>
      </c>
      <c r="D510" s="19">
        <v>43.42639887</v>
      </c>
      <c r="E510" s="19">
        <v>52.90913793</v>
      </c>
      <c r="F510" s="19">
        <v>215.73</v>
      </c>
      <c r="K510" t="s">
        <v>16415</v>
      </c>
      <c r="L510" t="s">
        <v>16416</v>
      </c>
      <c r="N510" t="s">
        <v>4313</v>
      </c>
      <c r="O510">
        <v>114</v>
      </c>
      <c r="P510">
        <v>8</v>
      </c>
      <c r="Q510">
        <v>58.53</v>
      </c>
      <c r="R510" t="e">
        <v>#REF!</v>
      </c>
      <c r="S510">
        <v>8706</v>
      </c>
      <c r="T510" t="s">
        <v>3348</v>
      </c>
      <c r="U510" t="s">
        <v>3912</v>
      </c>
      <c r="V510" s="49" t="s">
        <v>16417</v>
      </c>
      <c r="X510">
        <v>0</v>
      </c>
    </row>
    <row r="511" spans="1:24" ht="22.05" customHeight="1" x14ac:dyDescent="0.45">
      <c r="B511" s="19">
        <v>91.44</v>
      </c>
      <c r="C511" s="19">
        <v>91.459460000000007</v>
      </c>
      <c r="D511" s="19">
        <v>43.426672869999997</v>
      </c>
      <c r="E511" s="19">
        <v>52.909292299999997</v>
      </c>
      <c r="F511" s="19">
        <v>214.93</v>
      </c>
      <c r="K511" t="s">
        <v>16418</v>
      </c>
      <c r="L511" t="s">
        <v>16419</v>
      </c>
      <c r="N511" t="s">
        <v>4313</v>
      </c>
      <c r="O511">
        <v>114</v>
      </c>
      <c r="P511">
        <v>8</v>
      </c>
      <c r="Q511">
        <v>91.44</v>
      </c>
      <c r="R511" t="e">
        <v>#REF!</v>
      </c>
      <c r="S511">
        <v>8706</v>
      </c>
      <c r="T511" t="s">
        <v>3348</v>
      </c>
      <c r="U511" t="s">
        <v>3912</v>
      </c>
      <c r="V511" s="49" t="s">
        <v>16420</v>
      </c>
      <c r="X511">
        <v>0</v>
      </c>
    </row>
    <row r="512" spans="1:24" ht="22.05" customHeight="1" x14ac:dyDescent="0.45">
      <c r="B512" s="19">
        <v>182.88</v>
      </c>
      <c r="C512" s="19">
        <v>182.90299999999999</v>
      </c>
      <c r="D512" s="19">
        <v>43.427434220000002</v>
      </c>
      <c r="E512" s="19">
        <v>52.909721240000003</v>
      </c>
      <c r="F512" s="19">
        <v>214.13</v>
      </c>
      <c r="K512" t="s">
        <v>16421</v>
      </c>
      <c r="L512" t="s">
        <v>16422</v>
      </c>
      <c r="N512" t="s">
        <v>4313</v>
      </c>
      <c r="O512">
        <v>114</v>
      </c>
      <c r="P512">
        <v>8</v>
      </c>
      <c r="Q512">
        <v>182.88</v>
      </c>
      <c r="R512" t="e">
        <v>#REF!</v>
      </c>
      <c r="S512">
        <v>8706</v>
      </c>
      <c r="T512" t="s">
        <v>3348</v>
      </c>
      <c r="U512" t="s">
        <v>3912</v>
      </c>
      <c r="V512" s="49" t="s">
        <v>16423</v>
      </c>
      <c r="X512">
        <v>0</v>
      </c>
    </row>
    <row r="513" spans="1:24" ht="22.05" customHeight="1" x14ac:dyDescent="0.45">
      <c r="B513" s="19">
        <v>198.59</v>
      </c>
      <c r="C513" s="19">
        <v>198.62049999999999</v>
      </c>
      <c r="D513" s="19">
        <v>43.427565039999998</v>
      </c>
      <c r="E513" s="19">
        <v>52.909794949999998</v>
      </c>
      <c r="F513" s="19">
        <v>214.53</v>
      </c>
      <c r="K513" t="s">
        <v>16424</v>
      </c>
      <c r="L513" t="s">
        <v>16425</v>
      </c>
      <c r="N513" t="s">
        <v>4313</v>
      </c>
      <c r="O513">
        <v>114</v>
      </c>
      <c r="P513">
        <v>8</v>
      </c>
      <c r="Q513">
        <v>198.59</v>
      </c>
      <c r="R513" t="e">
        <v>#REF!</v>
      </c>
      <c r="S513">
        <v>8706</v>
      </c>
      <c r="T513" t="s">
        <v>3348</v>
      </c>
      <c r="U513" t="s">
        <v>3912</v>
      </c>
      <c r="V513" s="49" t="s">
        <v>16426</v>
      </c>
      <c r="X513">
        <v>0</v>
      </c>
    </row>
    <row r="514" spans="1:24" ht="22.05" customHeight="1" x14ac:dyDescent="0.45">
      <c r="B514" s="19">
        <v>201.53</v>
      </c>
      <c r="C514" s="19">
        <v>201.5557</v>
      </c>
      <c r="D514" s="19">
        <v>43.427562850000001</v>
      </c>
      <c r="E514" s="19">
        <v>52.909831070000003</v>
      </c>
      <c r="F514" s="19">
        <v>214.53</v>
      </c>
      <c r="K514" t="s">
        <v>12589</v>
      </c>
      <c r="L514" t="s">
        <v>12590</v>
      </c>
      <c r="N514" t="s">
        <v>4313</v>
      </c>
      <c r="O514">
        <v>114</v>
      </c>
      <c r="P514">
        <v>8</v>
      </c>
      <c r="Q514">
        <v>201.53</v>
      </c>
      <c r="R514" t="e">
        <v>#REF!</v>
      </c>
      <c r="S514">
        <v>8706</v>
      </c>
      <c r="T514" t="s">
        <v>3348</v>
      </c>
      <c r="U514" t="s">
        <v>3912</v>
      </c>
      <c r="V514" s="49" t="s">
        <v>16427</v>
      </c>
      <c r="X514">
        <v>1</v>
      </c>
    </row>
    <row r="515" spans="1:24" ht="22.05" customHeight="1" x14ac:dyDescent="0.45">
      <c r="A515" s="10">
        <v>8707</v>
      </c>
      <c r="B515" s="19">
        <v>0</v>
      </c>
      <c r="C515" s="19">
        <v>0</v>
      </c>
      <c r="D515" s="19">
        <v>43.424890650000002</v>
      </c>
      <c r="E515" s="19">
        <v>52.905407660000002</v>
      </c>
      <c r="F515" s="19">
        <v>224.56</v>
      </c>
      <c r="G515" s="20">
        <v>98</v>
      </c>
      <c r="H515" s="20">
        <v>8</v>
      </c>
      <c r="I515" s="21">
        <v>0.2</v>
      </c>
      <c r="K515" t="s">
        <v>16428</v>
      </c>
      <c r="L515" t="s">
        <v>16429</v>
      </c>
      <c r="N515" t="s">
        <v>4313</v>
      </c>
      <c r="O515">
        <v>114</v>
      </c>
      <c r="P515">
        <v>8</v>
      </c>
      <c r="Q515">
        <v>0</v>
      </c>
      <c r="R515">
        <v>8707</v>
      </c>
      <c r="S515">
        <v>8707</v>
      </c>
      <c r="T515" t="s">
        <v>3349</v>
      </c>
      <c r="U515" t="s">
        <v>4024</v>
      </c>
      <c r="V515" s="49" t="s">
        <v>16430</v>
      </c>
      <c r="X515">
        <v>0</v>
      </c>
    </row>
    <row r="516" spans="1:24" ht="22.05" customHeight="1" x14ac:dyDescent="0.45">
      <c r="B516" s="19">
        <v>10.41</v>
      </c>
      <c r="C516" s="19">
        <v>10.40527</v>
      </c>
      <c r="D516" s="19">
        <v>43.424801729999999</v>
      </c>
      <c r="E516" s="19">
        <v>52.905367300000002</v>
      </c>
      <c r="F516" s="19">
        <v>224.56</v>
      </c>
      <c r="K516" t="s">
        <v>16431</v>
      </c>
      <c r="L516" t="s">
        <v>16432</v>
      </c>
      <c r="N516" t="s">
        <v>4313</v>
      </c>
      <c r="O516">
        <v>114</v>
      </c>
      <c r="P516">
        <v>8</v>
      </c>
      <c r="Q516">
        <v>10.41</v>
      </c>
      <c r="R516" t="e">
        <v>#REF!</v>
      </c>
      <c r="S516">
        <v>8707</v>
      </c>
      <c r="T516" t="s">
        <v>3349</v>
      </c>
      <c r="U516" t="s">
        <v>4024</v>
      </c>
      <c r="V516" s="49" t="s">
        <v>16433</v>
      </c>
      <c r="X516">
        <v>0</v>
      </c>
    </row>
    <row r="517" spans="1:24" ht="22.05" customHeight="1" x14ac:dyDescent="0.45">
      <c r="B517" s="19">
        <v>47.13</v>
      </c>
      <c r="C517" s="19">
        <v>47.14517</v>
      </c>
      <c r="D517" s="19">
        <v>43.424770899999999</v>
      </c>
      <c r="E517" s="19">
        <v>52.90491574</v>
      </c>
      <c r="F517" s="19">
        <v>223.56</v>
      </c>
      <c r="K517" t="s">
        <v>16434</v>
      </c>
      <c r="L517" t="s">
        <v>16435</v>
      </c>
      <c r="N517" t="s">
        <v>4313</v>
      </c>
      <c r="O517">
        <v>114</v>
      </c>
      <c r="P517">
        <v>8</v>
      </c>
      <c r="Q517">
        <v>47.13</v>
      </c>
      <c r="R517" t="e">
        <v>#REF!</v>
      </c>
      <c r="S517">
        <v>8707</v>
      </c>
      <c r="T517" t="s">
        <v>3349</v>
      </c>
      <c r="U517" t="s">
        <v>4024</v>
      </c>
      <c r="V517" s="49" t="s">
        <v>16436</v>
      </c>
      <c r="X517">
        <v>0</v>
      </c>
    </row>
    <row r="518" spans="1:24" ht="22.05" customHeight="1" x14ac:dyDescent="0.45">
      <c r="B518" s="19">
        <v>75.8</v>
      </c>
      <c r="C518" s="19">
        <v>75.825670000000002</v>
      </c>
      <c r="D518" s="19">
        <v>43.424755650000002</v>
      </c>
      <c r="E518" s="19">
        <v>52.904562349999999</v>
      </c>
      <c r="F518" s="19">
        <v>222.65</v>
      </c>
      <c r="K518" t="s">
        <v>16437</v>
      </c>
      <c r="L518" t="s">
        <v>16438</v>
      </c>
      <c r="N518" t="s">
        <v>4313</v>
      </c>
      <c r="O518">
        <v>114</v>
      </c>
      <c r="P518">
        <v>8</v>
      </c>
      <c r="Q518">
        <v>75.8</v>
      </c>
      <c r="R518" t="e">
        <v>#REF!</v>
      </c>
      <c r="S518">
        <v>8707</v>
      </c>
      <c r="T518" t="s">
        <v>3349</v>
      </c>
      <c r="U518" t="s">
        <v>4024</v>
      </c>
      <c r="V518" s="49" t="s">
        <v>16439</v>
      </c>
      <c r="X518">
        <v>0</v>
      </c>
    </row>
    <row r="519" spans="1:24" ht="22.05" customHeight="1" x14ac:dyDescent="0.45">
      <c r="B519" s="19">
        <v>91.44</v>
      </c>
      <c r="C519" s="19">
        <v>91.469329999999999</v>
      </c>
      <c r="D519" s="19">
        <v>43.424774229999997</v>
      </c>
      <c r="E519" s="19">
        <v>52.904370870000001</v>
      </c>
      <c r="F519" s="19">
        <v>222.45</v>
      </c>
      <c r="K519" t="s">
        <v>16440</v>
      </c>
      <c r="L519" t="s">
        <v>16441</v>
      </c>
      <c r="N519" t="s">
        <v>4313</v>
      </c>
      <c r="O519">
        <v>114</v>
      </c>
      <c r="P519">
        <v>8</v>
      </c>
      <c r="Q519">
        <v>91.44</v>
      </c>
      <c r="R519" t="e">
        <v>#REF!</v>
      </c>
      <c r="S519">
        <v>8707</v>
      </c>
      <c r="T519" t="s">
        <v>3349</v>
      </c>
      <c r="U519" t="s">
        <v>4024</v>
      </c>
      <c r="V519" s="49" t="s">
        <v>16442</v>
      </c>
      <c r="X519">
        <v>0</v>
      </c>
    </row>
    <row r="520" spans="1:24" ht="22.05" customHeight="1" x14ac:dyDescent="0.45">
      <c r="B520" s="19">
        <v>115.17</v>
      </c>
      <c r="C520" s="19">
        <v>115.2535</v>
      </c>
      <c r="D520" s="19">
        <v>43.42480243</v>
      </c>
      <c r="E520" s="19">
        <v>52.904080389999997</v>
      </c>
      <c r="F520" s="19">
        <v>220.85</v>
      </c>
      <c r="K520" t="s">
        <v>16443</v>
      </c>
      <c r="L520" t="s">
        <v>16444</v>
      </c>
      <c r="N520" t="s">
        <v>4313</v>
      </c>
      <c r="O520">
        <v>114</v>
      </c>
      <c r="P520">
        <v>8</v>
      </c>
      <c r="Q520">
        <v>115.17</v>
      </c>
      <c r="R520" t="e">
        <v>#REF!</v>
      </c>
      <c r="S520">
        <v>8707</v>
      </c>
      <c r="T520" t="s">
        <v>3349</v>
      </c>
      <c r="U520" t="s">
        <v>4024</v>
      </c>
      <c r="V520" s="49" t="s">
        <v>16445</v>
      </c>
      <c r="X520">
        <v>0</v>
      </c>
    </row>
    <row r="521" spans="1:24" ht="22.05" customHeight="1" x14ac:dyDescent="0.45">
      <c r="B521" s="19">
        <v>143.65</v>
      </c>
      <c r="C521" s="19">
        <v>143.7346</v>
      </c>
      <c r="D521" s="19">
        <v>43.424863479999999</v>
      </c>
      <c r="E521" s="19">
        <v>52.903738789999998</v>
      </c>
      <c r="F521" s="19">
        <v>220.85</v>
      </c>
      <c r="K521" t="s">
        <v>16446</v>
      </c>
      <c r="L521" t="s">
        <v>16447</v>
      </c>
      <c r="N521" t="s">
        <v>4313</v>
      </c>
      <c r="O521">
        <v>114</v>
      </c>
      <c r="P521">
        <v>8</v>
      </c>
      <c r="Q521">
        <v>143.65</v>
      </c>
      <c r="R521" t="e">
        <v>#REF!</v>
      </c>
      <c r="S521">
        <v>8707</v>
      </c>
      <c r="T521" t="s">
        <v>3349</v>
      </c>
      <c r="U521" t="s">
        <v>4024</v>
      </c>
      <c r="V521" s="49" t="s">
        <v>16448</v>
      </c>
      <c r="X521">
        <v>0</v>
      </c>
    </row>
    <row r="522" spans="1:24" ht="22.05" customHeight="1" x14ac:dyDescent="0.45">
      <c r="B522" s="19">
        <v>182.88</v>
      </c>
      <c r="C522" s="19">
        <v>182.96780000000001</v>
      </c>
      <c r="D522" s="19">
        <v>43.424893570000002</v>
      </c>
      <c r="E522" s="19">
        <v>52.903256110000001</v>
      </c>
      <c r="F522" s="19">
        <v>220.25</v>
      </c>
      <c r="K522" t="s">
        <v>16449</v>
      </c>
      <c r="L522" t="s">
        <v>16450</v>
      </c>
      <c r="N522" t="s">
        <v>4313</v>
      </c>
      <c r="O522">
        <v>114</v>
      </c>
      <c r="P522">
        <v>8</v>
      </c>
      <c r="Q522">
        <v>182.88</v>
      </c>
      <c r="R522" t="e">
        <v>#REF!</v>
      </c>
      <c r="S522">
        <v>8707</v>
      </c>
      <c r="T522" t="s">
        <v>3349</v>
      </c>
      <c r="U522" t="s">
        <v>4024</v>
      </c>
      <c r="V522" s="49" t="s">
        <v>16451</v>
      </c>
      <c r="X522">
        <v>0</v>
      </c>
    </row>
    <row r="523" spans="1:24" ht="22.05" customHeight="1" x14ac:dyDescent="0.45">
      <c r="B523" s="19">
        <v>210.52</v>
      </c>
      <c r="C523" s="19">
        <v>210.6172</v>
      </c>
      <c r="D523" s="19">
        <v>43.424914770000001</v>
      </c>
      <c r="E523" s="19">
        <v>52.902915980000003</v>
      </c>
      <c r="F523" s="19">
        <v>220.82</v>
      </c>
      <c r="K523" t="s">
        <v>16452</v>
      </c>
      <c r="L523" t="s">
        <v>16453</v>
      </c>
      <c r="N523" t="s">
        <v>4313</v>
      </c>
      <c r="O523">
        <v>114</v>
      </c>
      <c r="P523">
        <v>8</v>
      </c>
      <c r="Q523">
        <v>210.52</v>
      </c>
      <c r="R523" t="e">
        <v>#REF!</v>
      </c>
      <c r="S523">
        <v>8707</v>
      </c>
      <c r="T523" t="s">
        <v>3349</v>
      </c>
      <c r="U523" t="s">
        <v>4024</v>
      </c>
      <c r="V523" s="49" t="s">
        <v>16454</v>
      </c>
      <c r="X523">
        <v>0</v>
      </c>
    </row>
    <row r="524" spans="1:24" ht="22.05" customHeight="1" x14ac:dyDescent="0.45">
      <c r="B524" s="19">
        <v>268.95999999999998</v>
      </c>
      <c r="C524" s="19">
        <v>269.05270000000002</v>
      </c>
      <c r="D524" s="19">
        <v>43.424970790000003</v>
      </c>
      <c r="E524" s="19">
        <v>52.902198490000004</v>
      </c>
      <c r="F524" s="19">
        <v>220.22</v>
      </c>
      <c r="K524" t="s">
        <v>16455</v>
      </c>
      <c r="L524" t="s">
        <v>16456</v>
      </c>
      <c r="N524" t="s">
        <v>4313</v>
      </c>
      <c r="O524">
        <v>114</v>
      </c>
      <c r="P524">
        <v>8</v>
      </c>
      <c r="Q524">
        <v>268.95999999999998</v>
      </c>
      <c r="R524" t="e">
        <v>#REF!</v>
      </c>
      <c r="S524">
        <v>8707</v>
      </c>
      <c r="T524" t="s">
        <v>3349</v>
      </c>
      <c r="U524" t="s">
        <v>4024</v>
      </c>
      <c r="V524" s="49" t="s">
        <v>16457</v>
      </c>
      <c r="X524">
        <v>0</v>
      </c>
    </row>
    <row r="525" spans="1:24" ht="22.05" customHeight="1" x14ac:dyDescent="0.45">
      <c r="B525" s="19">
        <v>274.32</v>
      </c>
      <c r="C525" s="19">
        <v>274.41680000000002</v>
      </c>
      <c r="D525" s="19">
        <v>43.424973479999998</v>
      </c>
      <c r="E525" s="19">
        <v>52.902132350000002</v>
      </c>
      <c r="F525" s="19">
        <v>220.22</v>
      </c>
      <c r="K525" t="s">
        <v>16458</v>
      </c>
      <c r="L525" t="s">
        <v>16459</v>
      </c>
      <c r="N525" t="s">
        <v>4313</v>
      </c>
      <c r="O525">
        <v>114</v>
      </c>
      <c r="P525">
        <v>8</v>
      </c>
      <c r="Q525">
        <v>274.32</v>
      </c>
      <c r="R525" t="e">
        <v>#REF!</v>
      </c>
      <c r="S525">
        <v>8707</v>
      </c>
      <c r="T525" t="s">
        <v>3349</v>
      </c>
      <c r="U525" t="s">
        <v>4024</v>
      </c>
      <c r="V525" s="49" t="s">
        <v>16460</v>
      </c>
      <c r="X525">
        <v>0</v>
      </c>
    </row>
    <row r="526" spans="1:24" ht="22.05" customHeight="1" x14ac:dyDescent="0.45">
      <c r="B526" s="19">
        <v>330.33</v>
      </c>
      <c r="C526" s="19">
        <v>330.4323</v>
      </c>
      <c r="D526" s="19">
        <v>43.425001549999998</v>
      </c>
      <c r="E526" s="19">
        <v>52.901441740000003</v>
      </c>
      <c r="F526" s="19">
        <v>219.42</v>
      </c>
      <c r="K526" t="s">
        <v>16461</v>
      </c>
      <c r="L526" t="s">
        <v>16462</v>
      </c>
      <c r="N526" t="s">
        <v>4313</v>
      </c>
      <c r="O526">
        <v>114</v>
      </c>
      <c r="P526">
        <v>8</v>
      </c>
      <c r="Q526">
        <v>330.33</v>
      </c>
      <c r="R526" t="e">
        <v>#REF!</v>
      </c>
      <c r="S526">
        <v>8707</v>
      </c>
      <c r="T526" t="s">
        <v>3349</v>
      </c>
      <c r="U526" t="s">
        <v>4024</v>
      </c>
      <c r="V526" s="49" t="s">
        <v>16463</v>
      </c>
      <c r="X526">
        <v>0</v>
      </c>
    </row>
    <row r="527" spans="1:24" ht="22.05" customHeight="1" x14ac:dyDescent="0.45">
      <c r="B527" s="19">
        <v>365.76</v>
      </c>
      <c r="C527" s="19">
        <v>365.86290000000002</v>
      </c>
      <c r="D527" s="19">
        <v>43.425019550000002</v>
      </c>
      <c r="E527" s="19">
        <v>52.901004899999997</v>
      </c>
      <c r="F527" s="19">
        <v>219.24</v>
      </c>
      <c r="K527" t="s">
        <v>16464</v>
      </c>
      <c r="L527" t="s">
        <v>16465</v>
      </c>
      <c r="N527" t="s">
        <v>4313</v>
      </c>
      <c r="O527">
        <v>114</v>
      </c>
      <c r="P527">
        <v>8</v>
      </c>
      <c r="Q527">
        <v>365.76</v>
      </c>
      <c r="R527" t="e">
        <v>#REF!</v>
      </c>
      <c r="S527">
        <v>8707</v>
      </c>
      <c r="T527" t="s">
        <v>3349</v>
      </c>
      <c r="U527" t="s">
        <v>4024</v>
      </c>
      <c r="V527" s="49" t="s">
        <v>16466</v>
      </c>
      <c r="X527">
        <v>0</v>
      </c>
    </row>
    <row r="528" spans="1:24" ht="22.05" customHeight="1" x14ac:dyDescent="0.45">
      <c r="B528" s="19">
        <v>385.68</v>
      </c>
      <c r="C528" s="19">
        <v>385.7946</v>
      </c>
      <c r="D528" s="19">
        <v>43.42502966</v>
      </c>
      <c r="E528" s="19">
        <v>52.900759350000001</v>
      </c>
      <c r="F528" s="19">
        <v>220.04</v>
      </c>
      <c r="K528" t="s">
        <v>16467</v>
      </c>
      <c r="L528" t="s">
        <v>16468</v>
      </c>
      <c r="N528" t="s">
        <v>4313</v>
      </c>
      <c r="O528">
        <v>114</v>
      </c>
      <c r="P528">
        <v>8</v>
      </c>
      <c r="Q528">
        <v>385.68</v>
      </c>
      <c r="R528" t="e">
        <v>#REF!</v>
      </c>
      <c r="S528">
        <v>8707</v>
      </c>
      <c r="T528" t="s">
        <v>3349</v>
      </c>
      <c r="U528" t="s">
        <v>4024</v>
      </c>
      <c r="V528" s="49" t="s">
        <v>16469</v>
      </c>
      <c r="X528">
        <v>0</v>
      </c>
    </row>
    <row r="529" spans="1:24" ht="22.05" customHeight="1" x14ac:dyDescent="0.45">
      <c r="B529" s="19">
        <v>432.47</v>
      </c>
      <c r="C529" s="19">
        <v>432.5874</v>
      </c>
      <c r="D529" s="19">
        <v>43.425034050000001</v>
      </c>
      <c r="E529" s="19">
        <v>52.900181529999998</v>
      </c>
      <c r="F529" s="19">
        <v>220.24</v>
      </c>
      <c r="K529" t="s">
        <v>16470</v>
      </c>
      <c r="L529" t="s">
        <v>16471</v>
      </c>
      <c r="N529" t="s">
        <v>4313</v>
      </c>
      <c r="O529">
        <v>114</v>
      </c>
      <c r="P529">
        <v>8</v>
      </c>
      <c r="Q529">
        <v>432.47</v>
      </c>
      <c r="R529" t="e">
        <v>#REF!</v>
      </c>
      <c r="S529">
        <v>8707</v>
      </c>
      <c r="T529" t="s">
        <v>3349</v>
      </c>
      <c r="U529" t="s">
        <v>4024</v>
      </c>
      <c r="V529" s="49" t="s">
        <v>16472</v>
      </c>
      <c r="X529">
        <v>0</v>
      </c>
    </row>
    <row r="530" spans="1:24" ht="22.05" customHeight="1" x14ac:dyDescent="0.45">
      <c r="B530" s="19">
        <v>457.2</v>
      </c>
      <c r="C530" s="19">
        <v>457.32260000000002</v>
      </c>
      <c r="D530" s="19">
        <v>43.425062019999999</v>
      </c>
      <c r="E530" s="19">
        <v>52.899878530000002</v>
      </c>
      <c r="F530" s="19">
        <v>219.84</v>
      </c>
      <c r="K530" t="s">
        <v>16473</v>
      </c>
      <c r="L530" t="s">
        <v>16474</v>
      </c>
      <c r="N530" t="s">
        <v>4313</v>
      </c>
      <c r="O530">
        <v>114</v>
      </c>
      <c r="P530">
        <v>8</v>
      </c>
      <c r="Q530">
        <v>457.2</v>
      </c>
      <c r="R530" t="e">
        <v>#REF!</v>
      </c>
      <c r="S530">
        <v>8707</v>
      </c>
      <c r="T530" t="s">
        <v>3349</v>
      </c>
      <c r="U530" t="s">
        <v>4024</v>
      </c>
      <c r="V530" s="49" t="s">
        <v>16475</v>
      </c>
      <c r="X530">
        <v>0</v>
      </c>
    </row>
    <row r="531" spans="1:24" ht="22.05" customHeight="1" x14ac:dyDescent="0.45">
      <c r="B531" s="19">
        <v>476.75</v>
      </c>
      <c r="C531" s="19">
        <v>476.88909999999998</v>
      </c>
      <c r="D531" s="19">
        <v>43.425084130000002</v>
      </c>
      <c r="E531" s="19">
        <v>52.899639020000002</v>
      </c>
      <c r="F531" s="19">
        <v>220.64</v>
      </c>
      <c r="K531" t="s">
        <v>16476</v>
      </c>
      <c r="L531" t="s">
        <v>16477</v>
      </c>
      <c r="N531" t="s">
        <v>4313</v>
      </c>
      <c r="O531">
        <v>114</v>
      </c>
      <c r="P531">
        <v>8</v>
      </c>
      <c r="Q531">
        <v>476.75</v>
      </c>
      <c r="R531" t="e">
        <v>#REF!</v>
      </c>
      <c r="S531">
        <v>8707</v>
      </c>
      <c r="T531" t="s">
        <v>3349</v>
      </c>
      <c r="U531" t="s">
        <v>4024</v>
      </c>
      <c r="V531" s="49" t="s">
        <v>16478</v>
      </c>
      <c r="X531">
        <v>0</v>
      </c>
    </row>
    <row r="532" spans="1:24" ht="22.05" customHeight="1" x14ac:dyDescent="0.45">
      <c r="B532" s="19">
        <v>484.77</v>
      </c>
      <c r="C532" s="19">
        <v>484.91109999999998</v>
      </c>
      <c r="D532" s="19">
        <v>43.425016929999998</v>
      </c>
      <c r="E532" s="19">
        <v>52.899602770000001</v>
      </c>
      <c r="F532" s="19">
        <v>220.64</v>
      </c>
      <c r="K532" t="s">
        <v>15266</v>
      </c>
      <c r="L532" t="s">
        <v>15267</v>
      </c>
      <c r="N532" t="s">
        <v>4313</v>
      </c>
      <c r="O532">
        <v>114</v>
      </c>
      <c r="P532">
        <v>8</v>
      </c>
      <c r="Q532">
        <v>484.77</v>
      </c>
      <c r="R532" t="e">
        <v>#REF!</v>
      </c>
      <c r="S532">
        <v>8707</v>
      </c>
      <c r="T532" t="s">
        <v>3349</v>
      </c>
      <c r="U532" t="s">
        <v>4024</v>
      </c>
      <c r="V532" s="49" t="s">
        <v>16479</v>
      </c>
      <c r="X532">
        <v>1</v>
      </c>
    </row>
    <row r="533" spans="1:24" ht="22.05" customHeight="1" x14ac:dyDescent="0.45">
      <c r="A533" s="10">
        <v>8708</v>
      </c>
      <c r="B533" s="19">
        <v>0</v>
      </c>
      <c r="C533" s="19">
        <v>0</v>
      </c>
      <c r="D533" s="19">
        <v>43.421637449999999</v>
      </c>
      <c r="E533" s="19">
        <v>52.903235729999999</v>
      </c>
      <c r="F533" s="19">
        <v>226.9</v>
      </c>
      <c r="G533" s="20">
        <v>98</v>
      </c>
      <c r="H533" s="20">
        <v>8</v>
      </c>
      <c r="I533" s="21">
        <v>0.2</v>
      </c>
      <c r="K533" t="s">
        <v>16480</v>
      </c>
      <c r="L533" t="s">
        <v>16481</v>
      </c>
      <c r="N533" t="s">
        <v>4313</v>
      </c>
      <c r="O533">
        <v>114</v>
      </c>
      <c r="P533">
        <v>8</v>
      </c>
      <c r="Q533">
        <v>0</v>
      </c>
      <c r="R533">
        <v>8708</v>
      </c>
      <c r="S533">
        <v>8708</v>
      </c>
      <c r="T533" t="s">
        <v>3350</v>
      </c>
      <c r="U533" t="s">
        <v>4038</v>
      </c>
      <c r="V533" s="49" t="s">
        <v>16482</v>
      </c>
      <c r="X533">
        <v>0</v>
      </c>
    </row>
    <row r="534" spans="1:24" ht="22.05" customHeight="1" x14ac:dyDescent="0.45">
      <c r="B534" s="19">
        <v>7.69</v>
      </c>
      <c r="C534" s="19">
        <v>7.6906179999999997</v>
      </c>
      <c r="D534" s="19">
        <v>43.421658409999999</v>
      </c>
      <c r="E534" s="19">
        <v>52.903326229999998</v>
      </c>
      <c r="F534" s="19">
        <v>226.9</v>
      </c>
      <c r="K534" t="s">
        <v>16483</v>
      </c>
      <c r="L534" t="s">
        <v>16484</v>
      </c>
      <c r="N534" t="s">
        <v>4313</v>
      </c>
      <c r="O534">
        <v>114</v>
      </c>
      <c r="P534">
        <v>8</v>
      </c>
      <c r="Q534">
        <v>7.69</v>
      </c>
      <c r="R534" t="e">
        <v>#REF!</v>
      </c>
      <c r="S534">
        <v>8708</v>
      </c>
      <c r="T534" t="s">
        <v>3350</v>
      </c>
      <c r="U534" t="s">
        <v>4038</v>
      </c>
      <c r="V534" s="49" t="s">
        <v>16485</v>
      </c>
      <c r="X534">
        <v>0</v>
      </c>
    </row>
    <row r="535" spans="1:24" ht="22.05" customHeight="1" x14ac:dyDescent="0.45">
      <c r="B535" s="19">
        <v>15.06</v>
      </c>
      <c r="C535" s="19">
        <v>15.15746</v>
      </c>
      <c r="D535" s="19">
        <v>43.421679040000001</v>
      </c>
      <c r="E535" s="19">
        <v>52.903412729999999</v>
      </c>
      <c r="F535" s="19">
        <v>225.7</v>
      </c>
      <c r="K535" t="s">
        <v>16486</v>
      </c>
      <c r="L535" t="s">
        <v>16487</v>
      </c>
      <c r="N535" t="s">
        <v>4313</v>
      </c>
      <c r="O535">
        <v>114</v>
      </c>
      <c r="P535">
        <v>8</v>
      </c>
      <c r="Q535">
        <v>15.06</v>
      </c>
      <c r="R535" t="e">
        <v>#REF!</v>
      </c>
      <c r="S535">
        <v>8708</v>
      </c>
      <c r="T535" t="s">
        <v>3350</v>
      </c>
      <c r="U535" t="s">
        <v>4038</v>
      </c>
      <c r="V535" s="49" t="s">
        <v>16488</v>
      </c>
      <c r="X535">
        <v>0</v>
      </c>
    </row>
    <row r="536" spans="1:24" ht="22.05" customHeight="1" x14ac:dyDescent="0.45">
      <c r="B536" s="19">
        <v>91.44</v>
      </c>
      <c r="C536" s="19">
        <v>91.553809999999999</v>
      </c>
      <c r="D536" s="19">
        <v>43.421441360000003</v>
      </c>
      <c r="E536" s="19">
        <v>52.904297739999997</v>
      </c>
      <c r="F536" s="19">
        <v>227.3</v>
      </c>
      <c r="K536" t="s">
        <v>16489</v>
      </c>
      <c r="L536" t="s">
        <v>16490</v>
      </c>
      <c r="N536" t="s">
        <v>4313</v>
      </c>
      <c r="O536">
        <v>114</v>
      </c>
      <c r="P536">
        <v>8</v>
      </c>
      <c r="Q536">
        <v>91.44</v>
      </c>
      <c r="R536" t="e">
        <v>#REF!</v>
      </c>
      <c r="S536">
        <v>8708</v>
      </c>
      <c r="T536" t="s">
        <v>3350</v>
      </c>
      <c r="U536" t="s">
        <v>4038</v>
      </c>
      <c r="V536" s="49" t="s">
        <v>16491</v>
      </c>
      <c r="X536">
        <v>0</v>
      </c>
    </row>
    <row r="537" spans="1:24" ht="22.05" customHeight="1" x14ac:dyDescent="0.45">
      <c r="B537" s="19">
        <v>129.82</v>
      </c>
      <c r="C537" s="19">
        <v>129.93600000000001</v>
      </c>
      <c r="D537" s="19">
        <v>43.421321929999998</v>
      </c>
      <c r="E537" s="19">
        <v>52.904742419999998</v>
      </c>
      <c r="F537" s="19">
        <v>227.9</v>
      </c>
      <c r="K537" t="s">
        <v>16492</v>
      </c>
      <c r="L537" t="s">
        <v>16493</v>
      </c>
      <c r="N537" t="s">
        <v>4313</v>
      </c>
      <c r="O537">
        <v>114</v>
      </c>
      <c r="P537">
        <v>8</v>
      </c>
      <c r="Q537">
        <v>129.82</v>
      </c>
      <c r="R537" t="e">
        <v>#REF!</v>
      </c>
      <c r="S537">
        <v>8708</v>
      </c>
      <c r="T537" t="s">
        <v>3350</v>
      </c>
      <c r="U537" t="s">
        <v>4038</v>
      </c>
      <c r="V537" s="49" t="s">
        <v>16494</v>
      </c>
      <c r="X537">
        <v>0</v>
      </c>
    </row>
    <row r="538" spans="1:24" ht="22.05" customHeight="1" x14ac:dyDescent="0.45">
      <c r="B538" s="19">
        <v>182.88</v>
      </c>
      <c r="C538" s="19">
        <v>182.99940000000001</v>
      </c>
      <c r="D538" s="19">
        <v>43.42118327</v>
      </c>
      <c r="E538" s="19">
        <v>52.905369440000001</v>
      </c>
      <c r="F538" s="19">
        <v>228.2</v>
      </c>
      <c r="K538" t="s">
        <v>16495</v>
      </c>
      <c r="L538" t="s">
        <v>16496</v>
      </c>
      <c r="N538" t="s">
        <v>4313</v>
      </c>
      <c r="O538">
        <v>114</v>
      </c>
      <c r="P538">
        <v>8</v>
      </c>
      <c r="Q538">
        <v>182.88</v>
      </c>
      <c r="R538" t="e">
        <v>#REF!</v>
      </c>
      <c r="S538">
        <v>8708</v>
      </c>
      <c r="T538" t="s">
        <v>3350</v>
      </c>
      <c r="U538" t="s">
        <v>4038</v>
      </c>
      <c r="V538" s="49" t="s">
        <v>16497</v>
      </c>
      <c r="X538">
        <v>0</v>
      </c>
    </row>
    <row r="539" spans="1:24" ht="22.05" customHeight="1" x14ac:dyDescent="0.45">
      <c r="B539" s="19">
        <v>257.62</v>
      </c>
      <c r="C539" s="19">
        <v>257.73669999999998</v>
      </c>
      <c r="D539" s="19">
        <v>43.42098798</v>
      </c>
      <c r="E539" s="19">
        <v>52.906252569999999</v>
      </c>
      <c r="F539" s="19">
        <v>227.8</v>
      </c>
      <c r="K539" t="s">
        <v>16498</v>
      </c>
      <c r="L539" t="s">
        <v>16499</v>
      </c>
      <c r="N539" t="s">
        <v>4313</v>
      </c>
      <c r="O539">
        <v>114</v>
      </c>
      <c r="P539">
        <v>8</v>
      </c>
      <c r="Q539">
        <v>257.62</v>
      </c>
      <c r="R539" t="e">
        <v>#REF!</v>
      </c>
      <c r="S539">
        <v>8708</v>
      </c>
      <c r="T539" t="s">
        <v>3350</v>
      </c>
      <c r="U539" t="s">
        <v>4038</v>
      </c>
      <c r="V539" s="49" t="s">
        <v>16500</v>
      </c>
      <c r="X539">
        <v>0</v>
      </c>
    </row>
    <row r="540" spans="1:24" ht="22.05" customHeight="1" x14ac:dyDescent="0.45">
      <c r="B540" s="19">
        <v>274.32</v>
      </c>
      <c r="C540" s="19">
        <v>274.45960000000002</v>
      </c>
      <c r="D540" s="19">
        <v>43.420945089999996</v>
      </c>
      <c r="E540" s="19">
        <v>52.90645026</v>
      </c>
      <c r="F540" s="19">
        <v>227</v>
      </c>
      <c r="K540" t="s">
        <v>16501</v>
      </c>
      <c r="L540" t="s">
        <v>16502</v>
      </c>
      <c r="N540" t="s">
        <v>4313</v>
      </c>
      <c r="O540">
        <v>114</v>
      </c>
      <c r="P540">
        <v>8</v>
      </c>
      <c r="Q540">
        <v>274.32</v>
      </c>
      <c r="R540" t="e">
        <v>#REF!</v>
      </c>
      <c r="S540">
        <v>8708</v>
      </c>
      <c r="T540" t="s">
        <v>3350</v>
      </c>
      <c r="U540" t="s">
        <v>4038</v>
      </c>
      <c r="V540" s="49" t="s">
        <v>16503</v>
      </c>
      <c r="X540">
        <v>0</v>
      </c>
    </row>
    <row r="541" spans="1:24" ht="22.05" customHeight="1" x14ac:dyDescent="0.45">
      <c r="B541" s="19">
        <v>347.8</v>
      </c>
      <c r="C541" s="19">
        <v>347.95260000000002</v>
      </c>
      <c r="D541" s="19">
        <v>43.420756439999998</v>
      </c>
      <c r="E541" s="19">
        <v>52.907319950000002</v>
      </c>
      <c r="F541" s="19">
        <v>225.7</v>
      </c>
      <c r="K541" t="s">
        <v>16504</v>
      </c>
      <c r="L541" t="s">
        <v>16505</v>
      </c>
      <c r="N541" t="s">
        <v>4313</v>
      </c>
      <c r="O541">
        <v>114</v>
      </c>
      <c r="P541">
        <v>8</v>
      </c>
      <c r="Q541">
        <v>347.8</v>
      </c>
      <c r="R541" t="e">
        <v>#REF!</v>
      </c>
      <c r="S541">
        <v>8708</v>
      </c>
      <c r="T541" t="s">
        <v>3350</v>
      </c>
      <c r="U541" t="s">
        <v>4038</v>
      </c>
      <c r="V541" s="49" t="s">
        <v>16506</v>
      </c>
      <c r="X541">
        <v>0</v>
      </c>
    </row>
    <row r="542" spans="1:24" ht="22.05" customHeight="1" x14ac:dyDescent="0.45">
      <c r="B542" s="19">
        <v>365.76</v>
      </c>
      <c r="C542" s="19">
        <v>365.91219999999998</v>
      </c>
      <c r="D542" s="19">
        <v>43.420737610000003</v>
      </c>
      <c r="E542" s="19">
        <v>52.9075402</v>
      </c>
      <c r="F542" s="19">
        <v>225.9</v>
      </c>
      <c r="K542" t="s">
        <v>16507</v>
      </c>
      <c r="L542" t="s">
        <v>16508</v>
      </c>
      <c r="N542" t="s">
        <v>4313</v>
      </c>
      <c r="O542">
        <v>114</v>
      </c>
      <c r="P542">
        <v>8</v>
      </c>
      <c r="Q542">
        <v>365.76</v>
      </c>
      <c r="R542" t="e">
        <v>#REF!</v>
      </c>
      <c r="S542">
        <v>8708</v>
      </c>
      <c r="T542" t="s">
        <v>3350</v>
      </c>
      <c r="U542" t="s">
        <v>4038</v>
      </c>
      <c r="V542" s="49" t="s">
        <v>16509</v>
      </c>
      <c r="X542">
        <v>0</v>
      </c>
    </row>
    <row r="543" spans="1:24" ht="22.05" customHeight="1" x14ac:dyDescent="0.45">
      <c r="B543" s="19">
        <v>438.87</v>
      </c>
      <c r="C543" s="19">
        <v>439.02330000000001</v>
      </c>
      <c r="D543" s="19">
        <v>43.420660939999998</v>
      </c>
      <c r="E543" s="19">
        <v>52.908436829999999</v>
      </c>
      <c r="F543" s="19">
        <v>225.44</v>
      </c>
      <c r="K543" t="s">
        <v>16510</v>
      </c>
      <c r="L543" t="s">
        <v>16511</v>
      </c>
      <c r="N543" t="s">
        <v>4313</v>
      </c>
      <c r="O543">
        <v>114</v>
      </c>
      <c r="P543">
        <v>8</v>
      </c>
      <c r="Q543">
        <v>438.87</v>
      </c>
      <c r="R543" t="e">
        <v>#REF!</v>
      </c>
      <c r="S543">
        <v>8708</v>
      </c>
      <c r="T543" t="s">
        <v>3350</v>
      </c>
      <c r="U543" t="s">
        <v>4038</v>
      </c>
      <c r="V543" s="49" t="s">
        <v>16512</v>
      </c>
      <c r="X543">
        <v>0</v>
      </c>
    </row>
    <row r="544" spans="1:24" ht="22.05" customHeight="1" x14ac:dyDescent="0.45">
      <c r="B544" s="19">
        <v>457.2</v>
      </c>
      <c r="C544" s="19">
        <v>457.358</v>
      </c>
      <c r="D544" s="19">
        <v>43.420641709999998</v>
      </c>
      <c r="E544" s="19">
        <v>52.908661639999998</v>
      </c>
      <c r="F544" s="19">
        <v>225.84</v>
      </c>
      <c r="K544" t="s">
        <v>16513</v>
      </c>
      <c r="L544" t="s">
        <v>16514</v>
      </c>
      <c r="N544" t="s">
        <v>4313</v>
      </c>
      <c r="O544">
        <v>114</v>
      </c>
      <c r="P544">
        <v>8</v>
      </c>
      <c r="Q544">
        <v>457.2</v>
      </c>
      <c r="R544" t="e">
        <v>#REF!</v>
      </c>
      <c r="S544">
        <v>8708</v>
      </c>
      <c r="T544" t="s">
        <v>3350</v>
      </c>
      <c r="U544" t="s">
        <v>4038</v>
      </c>
      <c r="V544" s="49" t="s">
        <v>16515</v>
      </c>
      <c r="X544">
        <v>0</v>
      </c>
    </row>
    <row r="545" spans="1:24" ht="22.05" customHeight="1" x14ac:dyDescent="0.45">
      <c r="B545" s="19">
        <v>468.96</v>
      </c>
      <c r="C545" s="19">
        <v>469.1275</v>
      </c>
      <c r="D545" s="19">
        <v>43.42062937</v>
      </c>
      <c r="E545" s="19">
        <v>52.908805899999997</v>
      </c>
      <c r="F545" s="19">
        <v>225.44</v>
      </c>
      <c r="K545" t="s">
        <v>16516</v>
      </c>
      <c r="L545" t="s">
        <v>16517</v>
      </c>
      <c r="N545" t="s">
        <v>4313</v>
      </c>
      <c r="O545">
        <v>114</v>
      </c>
      <c r="P545">
        <v>8</v>
      </c>
      <c r="Q545">
        <v>468.96</v>
      </c>
      <c r="R545" t="e">
        <v>#REF!</v>
      </c>
      <c r="S545">
        <v>8708</v>
      </c>
      <c r="T545" t="s">
        <v>3350</v>
      </c>
      <c r="U545" t="s">
        <v>4038</v>
      </c>
      <c r="V545" s="49" t="s">
        <v>16518</v>
      </c>
      <c r="X545">
        <v>0</v>
      </c>
    </row>
    <row r="546" spans="1:24" ht="22.05" customHeight="1" x14ac:dyDescent="0.45">
      <c r="B546" s="19">
        <v>505.68</v>
      </c>
      <c r="C546" s="19">
        <v>505.85829999999999</v>
      </c>
      <c r="D546" s="19">
        <v>43.420765590000002</v>
      </c>
      <c r="E546" s="19">
        <v>52.909219059999998</v>
      </c>
      <c r="F546" s="19">
        <v>226.24</v>
      </c>
      <c r="K546" t="s">
        <v>16519</v>
      </c>
      <c r="L546" t="s">
        <v>16520</v>
      </c>
      <c r="N546" t="s">
        <v>4313</v>
      </c>
      <c r="O546">
        <v>114</v>
      </c>
      <c r="P546">
        <v>8</v>
      </c>
      <c r="Q546">
        <v>505.68</v>
      </c>
      <c r="R546" t="e">
        <v>#REF!</v>
      </c>
      <c r="S546">
        <v>8708</v>
      </c>
      <c r="T546" t="s">
        <v>3350</v>
      </c>
      <c r="U546" t="s">
        <v>4038</v>
      </c>
      <c r="V546" s="49" t="s">
        <v>16521</v>
      </c>
      <c r="X546">
        <v>1</v>
      </c>
    </row>
    <row r="547" spans="1:24" ht="22.05" customHeight="1" x14ac:dyDescent="0.45">
      <c r="A547" s="10">
        <v>8770</v>
      </c>
      <c r="B547" s="19">
        <v>0</v>
      </c>
      <c r="C547" s="19">
        <v>0</v>
      </c>
      <c r="D547" s="19">
        <v>43.42299963</v>
      </c>
      <c r="E547" s="19">
        <v>52.899603569999996</v>
      </c>
      <c r="F547" s="19">
        <v>220.9</v>
      </c>
      <c r="G547" s="20">
        <v>98</v>
      </c>
      <c r="H547" s="20">
        <v>8</v>
      </c>
      <c r="I547" s="21">
        <v>0.2</v>
      </c>
      <c r="K547" t="s">
        <v>16522</v>
      </c>
      <c r="L547" t="s">
        <v>16523</v>
      </c>
      <c r="N547" t="s">
        <v>4313</v>
      </c>
      <c r="O547">
        <v>114</v>
      </c>
      <c r="P547">
        <v>8</v>
      </c>
      <c r="Q547">
        <v>0</v>
      </c>
      <c r="R547">
        <v>8770</v>
      </c>
      <c r="S547">
        <v>8770</v>
      </c>
      <c r="T547" t="s">
        <v>3366</v>
      </c>
      <c r="U547" t="s">
        <v>4024</v>
      </c>
      <c r="V547" s="49" t="s">
        <v>16524</v>
      </c>
      <c r="X547">
        <v>0</v>
      </c>
    </row>
    <row r="548" spans="1:24" ht="22.05" customHeight="1" x14ac:dyDescent="0.45">
      <c r="B548" s="19">
        <v>19.41</v>
      </c>
      <c r="C548" s="19">
        <v>19.41778</v>
      </c>
      <c r="D548" s="19">
        <v>43.423174029999998</v>
      </c>
      <c r="E548" s="19">
        <v>52.899589730000002</v>
      </c>
      <c r="F548" s="19">
        <v>221.5</v>
      </c>
      <c r="K548" t="s">
        <v>16525</v>
      </c>
      <c r="L548" t="s">
        <v>16526</v>
      </c>
      <c r="N548" t="s">
        <v>4313</v>
      </c>
      <c r="O548">
        <v>114</v>
      </c>
      <c r="P548">
        <v>8</v>
      </c>
      <c r="Q548">
        <v>19.41</v>
      </c>
      <c r="R548" t="e">
        <v>#REF!</v>
      </c>
      <c r="S548">
        <v>8770</v>
      </c>
      <c r="T548" t="s">
        <v>3366</v>
      </c>
      <c r="U548" t="s">
        <v>4024</v>
      </c>
      <c r="V548" s="49" t="s">
        <v>16527</v>
      </c>
      <c r="X548">
        <v>0</v>
      </c>
    </row>
    <row r="549" spans="1:24" ht="22.05" customHeight="1" x14ac:dyDescent="0.45">
      <c r="B549" s="19">
        <v>39.03</v>
      </c>
      <c r="C549" s="19">
        <v>39.092300000000002</v>
      </c>
      <c r="D549" s="19">
        <v>43.423350450000001</v>
      </c>
      <c r="E549" s="19">
        <v>52.899577809999997</v>
      </c>
      <c r="F549" s="19">
        <v>220.1</v>
      </c>
      <c r="K549" t="s">
        <v>16528</v>
      </c>
      <c r="L549" t="s">
        <v>16529</v>
      </c>
      <c r="N549" t="s">
        <v>4313</v>
      </c>
      <c r="O549">
        <v>114</v>
      </c>
      <c r="P549">
        <v>8</v>
      </c>
      <c r="Q549">
        <v>39.03</v>
      </c>
      <c r="R549" t="e">
        <v>#REF!</v>
      </c>
      <c r="S549">
        <v>8770</v>
      </c>
      <c r="T549" t="s">
        <v>3366</v>
      </c>
      <c r="U549" t="s">
        <v>4024</v>
      </c>
      <c r="V549" s="49" t="s">
        <v>16530</v>
      </c>
      <c r="X549">
        <v>0</v>
      </c>
    </row>
    <row r="550" spans="1:24" ht="22.05" customHeight="1" x14ac:dyDescent="0.45">
      <c r="B550" s="19">
        <v>73.150000000000006</v>
      </c>
      <c r="C550" s="19">
        <v>73.213570000000004</v>
      </c>
      <c r="D550" s="19">
        <v>43.423657509999998</v>
      </c>
      <c r="E550" s="19">
        <v>52.899569640000003</v>
      </c>
      <c r="F550" s="19">
        <v>220.1</v>
      </c>
      <c r="K550" t="s">
        <v>16531</v>
      </c>
      <c r="L550" t="s">
        <v>16532</v>
      </c>
      <c r="N550" t="s">
        <v>4313</v>
      </c>
      <c r="O550">
        <v>114</v>
      </c>
      <c r="P550">
        <v>8</v>
      </c>
      <c r="Q550">
        <v>73.150000000000006</v>
      </c>
      <c r="R550" t="e">
        <v>#REF!</v>
      </c>
      <c r="S550">
        <v>8770</v>
      </c>
      <c r="T550" t="s">
        <v>3366</v>
      </c>
      <c r="U550" t="s">
        <v>4024</v>
      </c>
      <c r="V550" s="49" t="s">
        <v>16533</v>
      </c>
      <c r="X550">
        <v>0</v>
      </c>
    </row>
    <row r="551" spans="1:24" ht="22.05" customHeight="1" x14ac:dyDescent="0.45">
      <c r="B551" s="19">
        <v>91.44</v>
      </c>
      <c r="C551" s="19">
        <v>91.552660000000003</v>
      </c>
      <c r="D551" s="19">
        <v>43.423822090000002</v>
      </c>
      <c r="E551" s="19">
        <v>52.899571469999998</v>
      </c>
      <c r="F551" s="19">
        <v>221.5</v>
      </c>
      <c r="K551" t="s">
        <v>16534</v>
      </c>
      <c r="L551" t="s">
        <v>16535</v>
      </c>
      <c r="N551" t="s">
        <v>4313</v>
      </c>
      <c r="O551">
        <v>114</v>
      </c>
      <c r="P551">
        <v>8</v>
      </c>
      <c r="Q551">
        <v>91.44</v>
      </c>
      <c r="R551" t="e">
        <v>#REF!</v>
      </c>
      <c r="S551">
        <v>8770</v>
      </c>
      <c r="T551" t="s">
        <v>3366</v>
      </c>
      <c r="U551" t="s">
        <v>4024</v>
      </c>
      <c r="V551" s="49" t="s">
        <v>16536</v>
      </c>
      <c r="X551">
        <v>0</v>
      </c>
    </row>
    <row r="552" spans="1:24" ht="22.05" customHeight="1" x14ac:dyDescent="0.45">
      <c r="B552" s="19">
        <v>120.77</v>
      </c>
      <c r="C552" s="19">
        <v>120.926</v>
      </c>
      <c r="D552" s="19">
        <v>43.424086080000002</v>
      </c>
      <c r="E552" s="19">
        <v>52.899574399999999</v>
      </c>
      <c r="F552" s="19">
        <v>219.9</v>
      </c>
      <c r="K552" t="s">
        <v>16537</v>
      </c>
      <c r="L552" t="s">
        <v>16538</v>
      </c>
      <c r="N552" t="s">
        <v>4313</v>
      </c>
      <c r="O552">
        <v>114</v>
      </c>
      <c r="P552">
        <v>8</v>
      </c>
      <c r="Q552">
        <v>120.77</v>
      </c>
      <c r="R552" t="e">
        <v>#REF!</v>
      </c>
      <c r="S552">
        <v>8770</v>
      </c>
      <c r="T552" t="s">
        <v>3366</v>
      </c>
      <c r="U552" t="s">
        <v>4024</v>
      </c>
      <c r="V552" s="49" t="s">
        <v>16539</v>
      </c>
      <c r="X552">
        <v>0</v>
      </c>
    </row>
    <row r="553" spans="1:24" ht="22.05" customHeight="1" x14ac:dyDescent="0.45">
      <c r="B553" s="19">
        <v>161.47999999999999</v>
      </c>
      <c r="C553" s="19">
        <v>161.63499999999999</v>
      </c>
      <c r="D553" s="19">
        <v>43.424452449999997</v>
      </c>
      <c r="E553" s="19">
        <v>52.899582070000001</v>
      </c>
      <c r="F553" s="19">
        <v>219.84</v>
      </c>
      <c r="K553" t="s">
        <v>16540</v>
      </c>
      <c r="L553" t="s">
        <v>16541</v>
      </c>
      <c r="N553" t="s">
        <v>4313</v>
      </c>
      <c r="O553">
        <v>114</v>
      </c>
      <c r="P553">
        <v>8</v>
      </c>
      <c r="Q553">
        <v>161.47999999999999</v>
      </c>
      <c r="R553" t="e">
        <v>#REF!</v>
      </c>
      <c r="S553">
        <v>8770</v>
      </c>
      <c r="T553" t="s">
        <v>3366</v>
      </c>
      <c r="U553" t="s">
        <v>4024</v>
      </c>
      <c r="V553" s="49" t="s">
        <v>16542</v>
      </c>
      <c r="X553">
        <v>0</v>
      </c>
    </row>
    <row r="554" spans="1:24" ht="22.05" customHeight="1" x14ac:dyDescent="0.45">
      <c r="B554" s="19">
        <v>182.88</v>
      </c>
      <c r="C554" s="19">
        <v>183.03630000000001</v>
      </c>
      <c r="D554" s="19">
        <v>43.424645069999997</v>
      </c>
      <c r="E554" s="19">
        <v>52.899584519999998</v>
      </c>
      <c r="F554" s="19">
        <v>219.84</v>
      </c>
      <c r="K554" t="s">
        <v>16543</v>
      </c>
      <c r="L554" t="s">
        <v>16544</v>
      </c>
      <c r="N554" t="s">
        <v>4313</v>
      </c>
      <c r="O554">
        <v>114</v>
      </c>
      <c r="P554">
        <v>8</v>
      </c>
      <c r="Q554">
        <v>182.88</v>
      </c>
      <c r="R554" t="e">
        <v>#REF!</v>
      </c>
      <c r="S554">
        <v>8770</v>
      </c>
      <c r="T554" t="s">
        <v>3366</v>
      </c>
      <c r="U554" t="s">
        <v>4024</v>
      </c>
      <c r="V554" s="49" t="s">
        <v>16545</v>
      </c>
      <c r="X554">
        <v>0</v>
      </c>
    </row>
    <row r="555" spans="1:24" ht="22.05" customHeight="1" x14ac:dyDescent="0.45">
      <c r="B555" s="19">
        <v>190.46</v>
      </c>
      <c r="C555" s="19">
        <v>190.61160000000001</v>
      </c>
      <c r="D555" s="19">
        <v>43.424713250000003</v>
      </c>
      <c r="E555" s="19">
        <v>52.899585379999998</v>
      </c>
      <c r="F555" s="19">
        <v>219.84</v>
      </c>
      <c r="K555" t="s">
        <v>16546</v>
      </c>
      <c r="L555" t="s">
        <v>16547</v>
      </c>
      <c r="N555" t="s">
        <v>4313</v>
      </c>
      <c r="O555">
        <v>114</v>
      </c>
      <c r="P555">
        <v>8</v>
      </c>
      <c r="Q555">
        <v>190.46</v>
      </c>
      <c r="R555" t="e">
        <v>#REF!</v>
      </c>
      <c r="S555">
        <v>8770</v>
      </c>
      <c r="T555" t="s">
        <v>3366</v>
      </c>
      <c r="U555" t="s">
        <v>4024</v>
      </c>
      <c r="V555" s="49" t="s">
        <v>16548</v>
      </c>
      <c r="X555">
        <v>0</v>
      </c>
    </row>
    <row r="556" spans="1:24" ht="22.05" customHeight="1" x14ac:dyDescent="0.45">
      <c r="B556" s="19">
        <v>217.56</v>
      </c>
      <c r="C556" s="19">
        <v>217.71530000000001</v>
      </c>
      <c r="D556" s="19">
        <v>43.424957159999998</v>
      </c>
      <c r="E556" s="19">
        <v>52.89959167</v>
      </c>
      <c r="F556" s="19">
        <v>220.04</v>
      </c>
      <c r="K556" t="s">
        <v>16549</v>
      </c>
      <c r="L556" t="s">
        <v>16550</v>
      </c>
      <c r="N556" t="s">
        <v>4313</v>
      </c>
      <c r="O556">
        <v>114</v>
      </c>
      <c r="P556">
        <v>8</v>
      </c>
      <c r="Q556">
        <v>217.56</v>
      </c>
      <c r="R556" t="e">
        <v>#REF!</v>
      </c>
      <c r="S556">
        <v>8770</v>
      </c>
      <c r="T556" t="s">
        <v>3366</v>
      </c>
      <c r="U556" t="s">
        <v>4024</v>
      </c>
      <c r="V556" s="49" t="s">
        <v>16551</v>
      </c>
      <c r="X556">
        <v>0</v>
      </c>
    </row>
    <row r="557" spans="1:24" ht="22.05" customHeight="1" x14ac:dyDescent="0.45">
      <c r="B557" s="19">
        <v>224.26</v>
      </c>
      <c r="C557" s="19">
        <v>224.4434</v>
      </c>
      <c r="D557" s="19">
        <v>43.425016929999998</v>
      </c>
      <c r="E557" s="19">
        <v>52.899602770000001</v>
      </c>
      <c r="F557" s="19">
        <v>220.64</v>
      </c>
      <c r="K557" t="s">
        <v>15266</v>
      </c>
      <c r="L557" t="s">
        <v>15267</v>
      </c>
      <c r="N557" t="s">
        <v>4313</v>
      </c>
      <c r="O557">
        <v>114</v>
      </c>
      <c r="P557">
        <v>8</v>
      </c>
      <c r="Q557">
        <v>224.26</v>
      </c>
      <c r="R557" t="e">
        <v>#REF!</v>
      </c>
      <c r="S557">
        <v>8770</v>
      </c>
      <c r="T557" t="s">
        <v>3366</v>
      </c>
      <c r="U557" t="s">
        <v>4024</v>
      </c>
      <c r="V557" s="49" t="s">
        <v>16552</v>
      </c>
      <c r="X557">
        <v>1</v>
      </c>
    </row>
    <row r="558" spans="1:24" ht="22.05" customHeight="1" x14ac:dyDescent="0.45">
      <c r="A558" s="10">
        <v>8783</v>
      </c>
      <c r="B558" s="19">
        <v>0</v>
      </c>
      <c r="C558" s="19">
        <v>0</v>
      </c>
      <c r="D558" s="19">
        <v>43.422376110000002</v>
      </c>
      <c r="E558" s="19">
        <v>52.90988299</v>
      </c>
      <c r="F558" s="19">
        <v>227.79</v>
      </c>
      <c r="G558" s="20">
        <v>98</v>
      </c>
      <c r="H558" s="20">
        <v>8</v>
      </c>
      <c r="I558" s="21">
        <v>0.2</v>
      </c>
      <c r="K558" t="s">
        <v>16553</v>
      </c>
      <c r="L558" t="s">
        <v>16554</v>
      </c>
      <c r="N558" t="s">
        <v>4313</v>
      </c>
      <c r="O558">
        <v>114</v>
      </c>
      <c r="P558">
        <v>8</v>
      </c>
      <c r="Q558">
        <v>0</v>
      </c>
      <c r="R558">
        <v>8783</v>
      </c>
      <c r="S558">
        <v>8783</v>
      </c>
      <c r="T558" t="s">
        <v>3377</v>
      </c>
      <c r="U558" t="s">
        <v>4038</v>
      </c>
      <c r="V558" s="49" t="s">
        <v>16555</v>
      </c>
      <c r="X558">
        <v>0</v>
      </c>
    </row>
    <row r="559" spans="1:24" ht="22.05" customHeight="1" x14ac:dyDescent="0.45">
      <c r="B559" s="19">
        <v>16.7</v>
      </c>
      <c r="C559" s="19">
        <v>16.7042</v>
      </c>
      <c r="D559" s="19">
        <v>43.422414310000001</v>
      </c>
      <c r="E559" s="19">
        <v>52.909683479999998</v>
      </c>
      <c r="F559" s="19">
        <v>227.79</v>
      </c>
      <c r="K559" t="s">
        <v>16556</v>
      </c>
      <c r="L559" t="s">
        <v>16557</v>
      </c>
      <c r="N559" t="s">
        <v>4313</v>
      </c>
      <c r="O559">
        <v>114</v>
      </c>
      <c r="P559">
        <v>8</v>
      </c>
      <c r="Q559">
        <v>16.7</v>
      </c>
      <c r="R559" t="e">
        <v>#REF!</v>
      </c>
      <c r="S559">
        <v>8783</v>
      </c>
      <c r="T559" t="s">
        <v>3377</v>
      </c>
      <c r="U559" t="s">
        <v>4038</v>
      </c>
      <c r="V559" s="49" t="s">
        <v>16558</v>
      </c>
      <c r="X559">
        <v>0</v>
      </c>
    </row>
    <row r="560" spans="1:24" ht="22.05" customHeight="1" x14ac:dyDescent="0.45">
      <c r="B560" s="19">
        <v>30.65</v>
      </c>
      <c r="C560" s="19">
        <v>30.660599999999999</v>
      </c>
      <c r="D560" s="19">
        <v>43.422445690000004</v>
      </c>
      <c r="E560" s="19">
        <v>52.909516770000003</v>
      </c>
      <c r="F560" s="19">
        <v>227.19</v>
      </c>
      <c r="K560" t="s">
        <v>16559</v>
      </c>
      <c r="L560" t="s">
        <v>16560</v>
      </c>
      <c r="N560" t="s">
        <v>4313</v>
      </c>
      <c r="O560">
        <v>114</v>
      </c>
      <c r="P560">
        <v>8</v>
      </c>
      <c r="Q560">
        <v>30.65</v>
      </c>
      <c r="R560" t="e">
        <v>#REF!</v>
      </c>
      <c r="S560">
        <v>8783</v>
      </c>
      <c r="T560" t="s">
        <v>3377</v>
      </c>
      <c r="U560" t="s">
        <v>4038</v>
      </c>
      <c r="V560" s="49" t="s">
        <v>16561</v>
      </c>
      <c r="X560">
        <v>0</v>
      </c>
    </row>
    <row r="561" spans="1:24" ht="22.05" customHeight="1" x14ac:dyDescent="0.45">
      <c r="B561" s="19">
        <v>71.3</v>
      </c>
      <c r="C561" s="19">
        <v>71.319839999999999</v>
      </c>
      <c r="D561" s="19">
        <v>43.422554519999998</v>
      </c>
      <c r="E561" s="19">
        <v>52.909037419999997</v>
      </c>
      <c r="F561" s="19">
        <v>227.59</v>
      </c>
      <c r="K561" t="s">
        <v>16562</v>
      </c>
      <c r="L561" t="s">
        <v>16563</v>
      </c>
      <c r="N561" t="s">
        <v>4313</v>
      </c>
      <c r="O561">
        <v>114</v>
      </c>
      <c r="P561">
        <v>8</v>
      </c>
      <c r="Q561">
        <v>71.3</v>
      </c>
      <c r="R561" t="e">
        <v>#REF!</v>
      </c>
      <c r="S561">
        <v>8783</v>
      </c>
      <c r="T561" t="s">
        <v>3377</v>
      </c>
      <c r="U561" t="s">
        <v>4038</v>
      </c>
      <c r="V561" s="49" t="s">
        <v>16564</v>
      </c>
      <c r="X561">
        <v>0</v>
      </c>
    </row>
    <row r="562" spans="1:24" ht="22.05" customHeight="1" x14ac:dyDescent="0.45">
      <c r="B562" s="19">
        <v>91.44</v>
      </c>
      <c r="C562" s="19">
        <v>91.479690000000005</v>
      </c>
      <c r="D562" s="19">
        <v>43.422613140000003</v>
      </c>
      <c r="E562" s="19">
        <v>52.908802139999999</v>
      </c>
      <c r="F562" s="19">
        <v>226.59</v>
      </c>
      <c r="K562" t="s">
        <v>16565</v>
      </c>
      <c r="L562" t="s">
        <v>16566</v>
      </c>
      <c r="N562" t="s">
        <v>4313</v>
      </c>
      <c r="O562">
        <v>114</v>
      </c>
      <c r="P562">
        <v>8</v>
      </c>
      <c r="Q562">
        <v>91.44</v>
      </c>
      <c r="R562" t="e">
        <v>#REF!</v>
      </c>
      <c r="S562">
        <v>8783</v>
      </c>
      <c r="T562" t="s">
        <v>3377</v>
      </c>
      <c r="U562" t="s">
        <v>4038</v>
      </c>
      <c r="V562" s="49" t="s">
        <v>16567</v>
      </c>
      <c r="X562">
        <v>0</v>
      </c>
    </row>
    <row r="563" spans="1:24" ht="22.05" customHeight="1" x14ac:dyDescent="0.45">
      <c r="B563" s="19">
        <v>139.75</v>
      </c>
      <c r="C563" s="19">
        <v>139.80860000000001</v>
      </c>
      <c r="D563" s="19">
        <v>43.422753790000002</v>
      </c>
      <c r="E563" s="19">
        <v>52.90823761</v>
      </c>
      <c r="F563" s="19">
        <v>225.32</v>
      </c>
      <c r="K563" t="s">
        <v>16568</v>
      </c>
      <c r="L563" t="s">
        <v>16569</v>
      </c>
      <c r="N563" t="s">
        <v>4313</v>
      </c>
      <c r="O563">
        <v>114</v>
      </c>
      <c r="P563">
        <v>8</v>
      </c>
      <c r="Q563">
        <v>139.75</v>
      </c>
      <c r="R563" t="e">
        <v>#REF!</v>
      </c>
      <c r="S563">
        <v>8783</v>
      </c>
      <c r="T563" t="s">
        <v>3377</v>
      </c>
      <c r="U563" t="s">
        <v>4038</v>
      </c>
      <c r="V563" s="49" t="s">
        <v>16570</v>
      </c>
      <c r="X563">
        <v>0</v>
      </c>
    </row>
    <row r="564" spans="1:24" ht="22.05" customHeight="1" x14ac:dyDescent="0.45">
      <c r="B564" s="19">
        <v>182.88</v>
      </c>
      <c r="C564" s="19">
        <v>182.94059999999999</v>
      </c>
      <c r="D564" s="19">
        <v>43.422886810000001</v>
      </c>
      <c r="E564" s="19">
        <v>52.907737279999999</v>
      </c>
      <c r="F564" s="19">
        <v>224.72</v>
      </c>
      <c r="K564" t="s">
        <v>16571</v>
      </c>
      <c r="L564" t="s">
        <v>16572</v>
      </c>
      <c r="N564" t="s">
        <v>4313</v>
      </c>
      <c r="O564">
        <v>114</v>
      </c>
      <c r="P564">
        <v>8</v>
      </c>
      <c r="Q564">
        <v>182.88</v>
      </c>
      <c r="R564" t="e">
        <v>#REF!</v>
      </c>
      <c r="S564">
        <v>8783</v>
      </c>
      <c r="T564" t="s">
        <v>3377</v>
      </c>
      <c r="U564" t="s">
        <v>4038</v>
      </c>
      <c r="V564" s="49" t="s">
        <v>16573</v>
      </c>
      <c r="X564">
        <v>0</v>
      </c>
    </row>
    <row r="565" spans="1:24" ht="22.05" customHeight="1" x14ac:dyDescent="0.45">
      <c r="B565" s="19">
        <v>194.71</v>
      </c>
      <c r="C565" s="19">
        <v>194.78700000000001</v>
      </c>
      <c r="D565" s="19">
        <v>43.422923300000001</v>
      </c>
      <c r="E565" s="19">
        <v>52.907600019999997</v>
      </c>
      <c r="F565" s="19">
        <v>224.12</v>
      </c>
      <c r="K565" t="s">
        <v>16574</v>
      </c>
      <c r="L565" t="s">
        <v>16575</v>
      </c>
      <c r="N565" t="s">
        <v>4313</v>
      </c>
      <c r="O565">
        <v>114</v>
      </c>
      <c r="P565">
        <v>8</v>
      </c>
      <c r="Q565">
        <v>194.71</v>
      </c>
      <c r="R565" t="e">
        <v>#REF!</v>
      </c>
      <c r="S565">
        <v>8783</v>
      </c>
      <c r="T565" t="s">
        <v>3377</v>
      </c>
      <c r="U565" t="s">
        <v>4038</v>
      </c>
      <c r="V565" s="49" t="s">
        <v>16576</v>
      </c>
      <c r="X565">
        <v>0</v>
      </c>
    </row>
    <row r="566" spans="1:24" ht="22.05" customHeight="1" x14ac:dyDescent="0.45">
      <c r="B566" s="19">
        <v>260.51</v>
      </c>
      <c r="C566" s="19">
        <v>260.60079999999999</v>
      </c>
      <c r="D566" s="19">
        <v>43.423126689999997</v>
      </c>
      <c r="E566" s="19">
        <v>52.906836849999998</v>
      </c>
      <c r="F566" s="19">
        <v>222.92</v>
      </c>
      <c r="K566" t="s">
        <v>16577</v>
      </c>
      <c r="L566" t="s">
        <v>16578</v>
      </c>
      <c r="N566" t="s">
        <v>4313</v>
      </c>
      <c r="O566">
        <v>114</v>
      </c>
      <c r="P566">
        <v>8</v>
      </c>
      <c r="Q566">
        <v>260.51</v>
      </c>
      <c r="R566" t="e">
        <v>#REF!</v>
      </c>
      <c r="S566">
        <v>8783</v>
      </c>
      <c r="T566" t="s">
        <v>3377</v>
      </c>
      <c r="U566" t="s">
        <v>4038</v>
      </c>
      <c r="V566" s="49" t="s">
        <v>16579</v>
      </c>
      <c r="X566">
        <v>0</v>
      </c>
    </row>
    <row r="567" spans="1:24" ht="22.05" customHeight="1" x14ac:dyDescent="0.45">
      <c r="B567" s="19">
        <v>274.32</v>
      </c>
      <c r="C567" s="19">
        <v>274.4067</v>
      </c>
      <c r="D567" s="19">
        <v>43.423171500000002</v>
      </c>
      <c r="E567" s="19">
        <v>52.90667784</v>
      </c>
      <c r="F567" s="19">
        <v>222.92</v>
      </c>
      <c r="K567" t="s">
        <v>16580</v>
      </c>
      <c r="L567" t="s">
        <v>16581</v>
      </c>
      <c r="N567" t="s">
        <v>4313</v>
      </c>
      <c r="O567">
        <v>114</v>
      </c>
      <c r="P567">
        <v>8</v>
      </c>
      <c r="Q567">
        <v>274.32</v>
      </c>
      <c r="R567" t="e">
        <v>#REF!</v>
      </c>
      <c r="S567">
        <v>8783</v>
      </c>
      <c r="T567" t="s">
        <v>3377</v>
      </c>
      <c r="U567" t="s">
        <v>4038</v>
      </c>
      <c r="V567" s="49" t="s">
        <v>16582</v>
      </c>
      <c r="X567">
        <v>0</v>
      </c>
    </row>
    <row r="568" spans="1:24" ht="22.05" customHeight="1" x14ac:dyDescent="0.45">
      <c r="B568" s="19">
        <v>293.37</v>
      </c>
      <c r="C568" s="19">
        <v>293.45870000000002</v>
      </c>
      <c r="D568" s="19">
        <v>43.423233330000002</v>
      </c>
      <c r="E568" s="19">
        <v>52.906458409999999</v>
      </c>
      <c r="F568" s="19">
        <v>222.67</v>
      </c>
      <c r="K568" t="s">
        <v>16583</v>
      </c>
      <c r="L568" t="s">
        <v>16584</v>
      </c>
      <c r="N568" t="s">
        <v>4313</v>
      </c>
      <c r="O568">
        <v>114</v>
      </c>
      <c r="P568">
        <v>8</v>
      </c>
      <c r="Q568">
        <v>293.37</v>
      </c>
      <c r="R568" t="e">
        <v>#REF!</v>
      </c>
      <c r="S568">
        <v>8783</v>
      </c>
      <c r="T568" t="s">
        <v>3377</v>
      </c>
      <c r="U568" t="s">
        <v>4038</v>
      </c>
      <c r="V568" s="49" t="s">
        <v>16585</v>
      </c>
      <c r="X568">
        <v>0</v>
      </c>
    </row>
    <row r="569" spans="1:24" ht="22.05" customHeight="1" x14ac:dyDescent="0.45">
      <c r="B569" s="19">
        <v>297.29000000000002</v>
      </c>
      <c r="C569" s="19">
        <v>297.38290000000001</v>
      </c>
      <c r="D569" s="19">
        <v>43.423256170000002</v>
      </c>
      <c r="E569" s="19">
        <v>52.906421450000003</v>
      </c>
      <c r="F569" s="19">
        <v>222.67</v>
      </c>
      <c r="K569" t="s">
        <v>15349</v>
      </c>
      <c r="L569" t="s">
        <v>15350</v>
      </c>
      <c r="N569" t="s">
        <v>4313</v>
      </c>
      <c r="O569">
        <v>114</v>
      </c>
      <c r="P569">
        <v>8</v>
      </c>
      <c r="Q569">
        <v>297.29000000000002</v>
      </c>
      <c r="R569" t="e">
        <v>#REF!</v>
      </c>
      <c r="S569">
        <v>8783</v>
      </c>
      <c r="T569" t="s">
        <v>3377</v>
      </c>
      <c r="U569" t="s">
        <v>4038</v>
      </c>
      <c r="V569" s="49" t="s">
        <v>16586</v>
      </c>
      <c r="X569">
        <v>1</v>
      </c>
    </row>
    <row r="570" spans="1:24" ht="22.05" customHeight="1" x14ac:dyDescent="0.45">
      <c r="A570" s="10">
        <v>9061</v>
      </c>
      <c r="B570" s="19">
        <v>0</v>
      </c>
      <c r="C570" s="19">
        <v>0</v>
      </c>
      <c r="D570" s="19">
        <v>43.419552379999999</v>
      </c>
      <c r="E570" s="19">
        <v>52.90451513</v>
      </c>
      <c r="F570" s="19">
        <v>228.71</v>
      </c>
      <c r="G570" s="20">
        <v>98</v>
      </c>
      <c r="H570" s="20">
        <v>8</v>
      </c>
      <c r="I570" s="21">
        <v>0.2</v>
      </c>
      <c r="K570" t="s">
        <v>16587</v>
      </c>
      <c r="L570" t="s">
        <v>16588</v>
      </c>
      <c r="N570" t="s">
        <v>4313</v>
      </c>
      <c r="O570">
        <v>114</v>
      </c>
      <c r="P570">
        <v>8</v>
      </c>
      <c r="Q570">
        <v>0</v>
      </c>
      <c r="R570">
        <v>9061</v>
      </c>
      <c r="S570">
        <v>9061</v>
      </c>
      <c r="T570" t="s">
        <v>3447</v>
      </c>
      <c r="U570" t="s">
        <v>3907</v>
      </c>
      <c r="V570" s="49" t="s">
        <v>16589</v>
      </c>
      <c r="X570">
        <v>0</v>
      </c>
    </row>
    <row r="571" spans="1:24" ht="22.05" customHeight="1" x14ac:dyDescent="0.45">
      <c r="B571" s="19">
        <v>35.9</v>
      </c>
      <c r="C571" s="19">
        <v>35.918340000000001</v>
      </c>
      <c r="D571" s="19">
        <v>43.41972921</v>
      </c>
      <c r="E571" s="19">
        <v>52.90488612</v>
      </c>
      <c r="F571" s="19">
        <v>227.48</v>
      </c>
      <c r="K571" t="s">
        <v>16590</v>
      </c>
      <c r="L571" t="s">
        <v>16591</v>
      </c>
      <c r="N571" t="s">
        <v>4313</v>
      </c>
      <c r="O571">
        <v>114</v>
      </c>
      <c r="P571">
        <v>8</v>
      </c>
      <c r="Q571">
        <v>35.9</v>
      </c>
      <c r="R571" t="e">
        <v>#REF!</v>
      </c>
      <c r="S571">
        <v>9061</v>
      </c>
      <c r="T571" t="s">
        <v>3447</v>
      </c>
      <c r="U571" t="s">
        <v>3907</v>
      </c>
      <c r="V571" s="49" t="s">
        <v>16592</v>
      </c>
      <c r="X571">
        <v>0</v>
      </c>
    </row>
    <row r="572" spans="1:24" ht="22.05" customHeight="1" x14ac:dyDescent="0.45">
      <c r="B572" s="19">
        <v>63.93</v>
      </c>
      <c r="C572" s="19">
        <v>63.955199999999998</v>
      </c>
      <c r="D572" s="19">
        <v>43.419866079999998</v>
      </c>
      <c r="E572" s="19">
        <v>52.90517698</v>
      </c>
      <c r="F572" s="19">
        <v>227.48</v>
      </c>
      <c r="K572" t="s">
        <v>16593</v>
      </c>
      <c r="L572" t="s">
        <v>16594</v>
      </c>
      <c r="N572" t="s">
        <v>4313</v>
      </c>
      <c r="O572">
        <v>114</v>
      </c>
      <c r="P572">
        <v>8</v>
      </c>
      <c r="Q572">
        <v>63.93</v>
      </c>
      <c r="R572" t="e">
        <v>#REF!</v>
      </c>
      <c r="S572">
        <v>9061</v>
      </c>
      <c r="T572" t="s">
        <v>3447</v>
      </c>
      <c r="U572" t="s">
        <v>3907</v>
      </c>
      <c r="V572" s="49" t="s">
        <v>16595</v>
      </c>
      <c r="X572">
        <v>0</v>
      </c>
    </row>
    <row r="573" spans="1:24" ht="22.05" customHeight="1" x14ac:dyDescent="0.45">
      <c r="B573" s="19">
        <v>91.44</v>
      </c>
      <c r="C573" s="19">
        <v>91.463970000000003</v>
      </c>
      <c r="D573" s="19">
        <v>43.419958370000003</v>
      </c>
      <c r="E573" s="19">
        <v>52.90549214</v>
      </c>
      <c r="F573" s="19">
        <v>227.88</v>
      </c>
      <c r="K573" t="s">
        <v>16596</v>
      </c>
      <c r="L573" t="s">
        <v>16597</v>
      </c>
      <c r="N573" t="s">
        <v>4313</v>
      </c>
      <c r="O573">
        <v>114</v>
      </c>
      <c r="P573">
        <v>8</v>
      </c>
      <c r="Q573">
        <v>91.44</v>
      </c>
      <c r="R573" t="e">
        <v>#REF!</v>
      </c>
      <c r="S573">
        <v>9061</v>
      </c>
      <c r="T573" t="s">
        <v>3447</v>
      </c>
      <c r="U573" t="s">
        <v>3907</v>
      </c>
      <c r="V573" s="49" t="s">
        <v>16598</v>
      </c>
      <c r="X573">
        <v>0</v>
      </c>
    </row>
    <row r="574" spans="1:24" ht="22.05" customHeight="1" x14ac:dyDescent="0.45">
      <c r="B574" s="19">
        <v>164.51</v>
      </c>
      <c r="C574" s="19">
        <v>164.584</v>
      </c>
      <c r="D574" s="19">
        <v>43.420203540000003</v>
      </c>
      <c r="E574" s="19">
        <v>52.906329339999999</v>
      </c>
      <c r="F574" s="19">
        <v>230.68</v>
      </c>
      <c r="K574" t="s">
        <v>16599</v>
      </c>
      <c r="L574" t="s">
        <v>16600</v>
      </c>
      <c r="N574" t="s">
        <v>4313</v>
      </c>
      <c r="O574">
        <v>114</v>
      </c>
      <c r="P574">
        <v>8</v>
      </c>
      <c r="Q574">
        <v>164.51</v>
      </c>
      <c r="R574" t="e">
        <v>#REF!</v>
      </c>
      <c r="S574">
        <v>9061</v>
      </c>
      <c r="T574" t="s">
        <v>3447</v>
      </c>
      <c r="U574" t="s">
        <v>3907</v>
      </c>
      <c r="V574" s="49" t="s">
        <v>16601</v>
      </c>
      <c r="X574">
        <v>0</v>
      </c>
    </row>
    <row r="575" spans="1:24" ht="22.05" customHeight="1" x14ac:dyDescent="0.45">
      <c r="B575" s="19">
        <v>182.88</v>
      </c>
      <c r="C575" s="19">
        <v>183.16970000000001</v>
      </c>
      <c r="D575" s="19">
        <v>43.420258670000003</v>
      </c>
      <c r="E575" s="19">
        <v>52.906543249999999</v>
      </c>
      <c r="F575" s="19">
        <v>227.88</v>
      </c>
      <c r="K575" t="s">
        <v>16602</v>
      </c>
      <c r="L575" t="s">
        <v>16603</v>
      </c>
      <c r="N575" t="s">
        <v>4313</v>
      </c>
      <c r="O575">
        <v>114</v>
      </c>
      <c r="P575">
        <v>8</v>
      </c>
      <c r="Q575">
        <v>182.88</v>
      </c>
      <c r="R575" t="e">
        <v>#REF!</v>
      </c>
      <c r="S575">
        <v>9061</v>
      </c>
      <c r="T575" t="s">
        <v>3447</v>
      </c>
      <c r="U575" t="s">
        <v>3907</v>
      </c>
      <c r="V575" s="49" t="s">
        <v>16604</v>
      </c>
      <c r="X575">
        <v>0</v>
      </c>
    </row>
    <row r="576" spans="1:24" ht="22.05" customHeight="1" x14ac:dyDescent="0.45">
      <c r="B576" s="19">
        <v>238.38</v>
      </c>
      <c r="C576" s="19">
        <v>238.6694</v>
      </c>
      <c r="D576" s="19">
        <v>43.420425199999997</v>
      </c>
      <c r="E576" s="19">
        <v>52.907189369999998</v>
      </c>
      <c r="F576" s="19">
        <v>227.71</v>
      </c>
      <c r="K576" t="s">
        <v>16605</v>
      </c>
      <c r="L576" t="s">
        <v>16606</v>
      </c>
      <c r="N576" t="s">
        <v>4313</v>
      </c>
      <c r="O576">
        <v>114</v>
      </c>
      <c r="P576">
        <v>8</v>
      </c>
      <c r="Q576">
        <v>238.38</v>
      </c>
      <c r="R576" t="e">
        <v>#REF!</v>
      </c>
      <c r="S576">
        <v>9061</v>
      </c>
      <c r="T576" t="s">
        <v>3447</v>
      </c>
      <c r="U576" t="s">
        <v>3907</v>
      </c>
      <c r="V576" s="49" t="s">
        <v>16607</v>
      </c>
      <c r="X576">
        <v>0</v>
      </c>
    </row>
    <row r="577" spans="1:24" ht="22.05" customHeight="1" x14ac:dyDescent="0.45">
      <c r="B577" s="19">
        <v>274.32</v>
      </c>
      <c r="C577" s="19">
        <v>274.63</v>
      </c>
      <c r="D577" s="19">
        <v>43.420518100000002</v>
      </c>
      <c r="E577" s="19">
        <v>52.907614479999999</v>
      </c>
      <c r="F577" s="19">
        <v>226.51</v>
      </c>
      <c r="K577" t="s">
        <v>16608</v>
      </c>
      <c r="L577" t="s">
        <v>16609</v>
      </c>
      <c r="N577" t="s">
        <v>4313</v>
      </c>
      <c r="O577">
        <v>114</v>
      </c>
      <c r="P577">
        <v>8</v>
      </c>
      <c r="Q577">
        <v>274.32</v>
      </c>
      <c r="R577" t="e">
        <v>#REF!</v>
      </c>
      <c r="S577">
        <v>9061</v>
      </c>
      <c r="T577" t="s">
        <v>3447</v>
      </c>
      <c r="U577" t="s">
        <v>3907</v>
      </c>
      <c r="V577" s="49" t="s">
        <v>16610</v>
      </c>
      <c r="X577">
        <v>0</v>
      </c>
    </row>
    <row r="578" spans="1:24" ht="22.05" customHeight="1" x14ac:dyDescent="0.45">
      <c r="B578" s="19">
        <v>317.95999999999998</v>
      </c>
      <c r="C578" s="19">
        <v>318.28899999999999</v>
      </c>
      <c r="D578" s="19">
        <v>43.420630920000001</v>
      </c>
      <c r="E578" s="19">
        <v>52.908130679999999</v>
      </c>
      <c r="F578" s="19">
        <v>225.3</v>
      </c>
      <c r="K578" t="s">
        <v>16611</v>
      </c>
      <c r="L578" t="s">
        <v>16612</v>
      </c>
      <c r="N578" t="s">
        <v>4313</v>
      </c>
      <c r="O578">
        <v>114</v>
      </c>
      <c r="P578">
        <v>8</v>
      </c>
      <c r="Q578">
        <v>317.95999999999998</v>
      </c>
      <c r="R578" t="e">
        <v>#REF!</v>
      </c>
      <c r="S578">
        <v>9061</v>
      </c>
      <c r="T578" t="s">
        <v>3447</v>
      </c>
      <c r="U578" t="s">
        <v>3907</v>
      </c>
      <c r="V578" s="49" t="s">
        <v>16613</v>
      </c>
      <c r="X578">
        <v>0</v>
      </c>
    </row>
    <row r="579" spans="1:24" ht="22.05" customHeight="1" x14ac:dyDescent="0.45">
      <c r="B579" s="19">
        <v>365.76</v>
      </c>
      <c r="C579" s="19">
        <v>366.08980000000003</v>
      </c>
      <c r="D579" s="19">
        <v>43.42075123</v>
      </c>
      <c r="E579" s="19">
        <v>52.908697359999998</v>
      </c>
      <c r="F579" s="19">
        <v>225.84</v>
      </c>
      <c r="K579" t="s">
        <v>16614</v>
      </c>
      <c r="L579" t="s">
        <v>16615</v>
      </c>
      <c r="N579" t="s">
        <v>4313</v>
      </c>
      <c r="O579">
        <v>114</v>
      </c>
      <c r="P579">
        <v>8</v>
      </c>
      <c r="Q579">
        <v>365.76</v>
      </c>
      <c r="R579" t="e">
        <v>#REF!</v>
      </c>
      <c r="S579">
        <v>9061</v>
      </c>
      <c r="T579" t="s">
        <v>3447</v>
      </c>
      <c r="U579" t="s">
        <v>3907</v>
      </c>
      <c r="V579" s="49" t="s">
        <v>16616</v>
      </c>
      <c r="X579">
        <v>0</v>
      </c>
    </row>
    <row r="580" spans="1:24" ht="22.05" customHeight="1" x14ac:dyDescent="0.45">
      <c r="B580" s="19">
        <v>367.31</v>
      </c>
      <c r="C580" s="19">
        <v>367.63569999999999</v>
      </c>
      <c r="D580" s="19">
        <v>43.420755120000003</v>
      </c>
      <c r="E580" s="19">
        <v>52.908715690000001</v>
      </c>
      <c r="F580" s="19">
        <v>225.84</v>
      </c>
      <c r="K580" t="s">
        <v>16617</v>
      </c>
      <c r="L580" t="s">
        <v>16618</v>
      </c>
      <c r="N580" t="s">
        <v>4313</v>
      </c>
      <c r="O580">
        <v>114</v>
      </c>
      <c r="P580">
        <v>8</v>
      </c>
      <c r="Q580">
        <v>367.31</v>
      </c>
      <c r="R580" t="e">
        <v>#REF!</v>
      </c>
      <c r="S580">
        <v>9061</v>
      </c>
      <c r="T580" t="s">
        <v>3447</v>
      </c>
      <c r="U580" t="s">
        <v>3907</v>
      </c>
      <c r="V580" s="49" t="s">
        <v>16619</v>
      </c>
      <c r="X580">
        <v>0</v>
      </c>
    </row>
    <row r="581" spans="1:24" ht="22.05" customHeight="1" x14ac:dyDescent="0.45">
      <c r="B581" s="19">
        <v>406.3</v>
      </c>
      <c r="C581" s="19">
        <v>406.62939999999998</v>
      </c>
      <c r="D581" s="19">
        <v>43.420758650000003</v>
      </c>
      <c r="E581" s="19">
        <v>52.909197149999997</v>
      </c>
      <c r="F581" s="19">
        <v>226.24</v>
      </c>
      <c r="K581" t="s">
        <v>16620</v>
      </c>
      <c r="L581" t="s">
        <v>16621</v>
      </c>
      <c r="N581" t="s">
        <v>4313</v>
      </c>
      <c r="O581">
        <v>114</v>
      </c>
      <c r="P581">
        <v>8</v>
      </c>
      <c r="Q581">
        <v>406.3</v>
      </c>
      <c r="R581" t="e">
        <v>#REF!</v>
      </c>
      <c r="S581">
        <v>9061</v>
      </c>
      <c r="T581" t="s">
        <v>3447</v>
      </c>
      <c r="U581" t="s">
        <v>3907</v>
      </c>
      <c r="V581" s="49" t="s">
        <v>16622</v>
      </c>
      <c r="X581">
        <v>0</v>
      </c>
    </row>
    <row r="582" spans="1:24" ht="22.05" customHeight="1" x14ac:dyDescent="0.45">
      <c r="B582" s="19">
        <v>409.58</v>
      </c>
      <c r="C582" s="19">
        <v>409.94029999999998</v>
      </c>
      <c r="D582" s="19">
        <v>43.42078806</v>
      </c>
      <c r="E582" s="19">
        <v>52.909192730000001</v>
      </c>
      <c r="F582" s="19">
        <v>225.84</v>
      </c>
      <c r="K582" t="s">
        <v>15017</v>
      </c>
      <c r="L582" t="s">
        <v>15018</v>
      </c>
      <c r="N582" t="s">
        <v>4313</v>
      </c>
      <c r="O582">
        <v>114</v>
      </c>
      <c r="P582">
        <v>8</v>
      </c>
      <c r="Q582">
        <v>409.58</v>
      </c>
      <c r="R582" t="e">
        <v>#REF!</v>
      </c>
      <c r="S582">
        <v>9061</v>
      </c>
      <c r="T582" t="s">
        <v>3447</v>
      </c>
      <c r="U582" t="s">
        <v>3907</v>
      </c>
      <c r="V582" s="49" t="s">
        <v>16623</v>
      </c>
      <c r="X582">
        <v>1</v>
      </c>
    </row>
    <row r="583" spans="1:24" ht="22.05" customHeight="1" x14ac:dyDescent="0.45">
      <c r="A583" s="10">
        <v>9088</v>
      </c>
      <c r="B583" s="19">
        <v>0</v>
      </c>
      <c r="C583" s="19">
        <v>0</v>
      </c>
      <c r="D583" s="19">
        <v>43.427621649999999</v>
      </c>
      <c r="E583" s="19">
        <v>52.913554509999997</v>
      </c>
      <c r="F583" s="19">
        <v>220.26</v>
      </c>
      <c r="G583" s="20">
        <v>98</v>
      </c>
      <c r="H583" s="20">
        <v>8</v>
      </c>
      <c r="I583" s="21">
        <v>0.2</v>
      </c>
      <c r="K583" t="s">
        <v>16624</v>
      </c>
      <c r="L583" t="s">
        <v>16625</v>
      </c>
      <c r="N583" t="s">
        <v>4313</v>
      </c>
      <c r="O583">
        <v>114</v>
      </c>
      <c r="P583">
        <v>8</v>
      </c>
      <c r="Q583">
        <v>0</v>
      </c>
      <c r="R583">
        <v>9088</v>
      </c>
      <c r="S583">
        <v>9088</v>
      </c>
      <c r="T583" t="s">
        <v>3458</v>
      </c>
      <c r="U583" t="s">
        <v>3906</v>
      </c>
      <c r="V583" s="49" t="s">
        <v>16626</v>
      </c>
      <c r="X583">
        <v>0</v>
      </c>
    </row>
    <row r="584" spans="1:24" ht="22.05" customHeight="1" x14ac:dyDescent="0.45">
      <c r="B584" s="19">
        <v>27.26</v>
      </c>
      <c r="C584" s="19">
        <v>27.26211</v>
      </c>
      <c r="D584" s="19">
        <v>43.427862879999999</v>
      </c>
      <c r="E584" s="19">
        <v>52.913492900000001</v>
      </c>
      <c r="F584" s="19">
        <v>220.11</v>
      </c>
      <c r="K584" t="s">
        <v>16627</v>
      </c>
      <c r="L584" t="s">
        <v>16628</v>
      </c>
      <c r="N584" t="s">
        <v>4313</v>
      </c>
      <c r="O584">
        <v>114</v>
      </c>
      <c r="P584">
        <v>8</v>
      </c>
      <c r="Q584">
        <v>27.26</v>
      </c>
      <c r="R584" t="e">
        <v>#REF!</v>
      </c>
      <c r="S584">
        <v>9088</v>
      </c>
      <c r="T584" t="s">
        <v>3458</v>
      </c>
      <c r="U584" t="s">
        <v>3906</v>
      </c>
      <c r="V584" s="49" t="s">
        <v>16629</v>
      </c>
      <c r="X584">
        <v>0</v>
      </c>
    </row>
    <row r="585" spans="1:24" ht="22.05" customHeight="1" x14ac:dyDescent="0.45">
      <c r="B585" s="19">
        <v>49.36</v>
      </c>
      <c r="C585" s="19">
        <v>49.384839999999997</v>
      </c>
      <c r="D585" s="19">
        <v>43.42805895</v>
      </c>
      <c r="E585" s="19">
        <v>52.913446860000001</v>
      </c>
      <c r="F585" s="19">
        <v>221.11</v>
      </c>
      <c r="K585" t="s">
        <v>16630</v>
      </c>
      <c r="L585" t="s">
        <v>16631</v>
      </c>
      <c r="N585" t="s">
        <v>4313</v>
      </c>
      <c r="O585">
        <v>114</v>
      </c>
      <c r="P585">
        <v>8</v>
      </c>
      <c r="Q585">
        <v>49.36</v>
      </c>
      <c r="R585" t="e">
        <v>#REF!</v>
      </c>
      <c r="S585">
        <v>9088</v>
      </c>
      <c r="T585" t="s">
        <v>3458</v>
      </c>
      <c r="U585" t="s">
        <v>3906</v>
      </c>
      <c r="V585" s="49" t="s">
        <v>16632</v>
      </c>
      <c r="X585">
        <v>0</v>
      </c>
    </row>
    <row r="586" spans="1:24" ht="22.05" customHeight="1" x14ac:dyDescent="0.45">
      <c r="B586" s="19">
        <v>71.540000000000006</v>
      </c>
      <c r="C586" s="19">
        <v>71.567409999999995</v>
      </c>
      <c r="D586" s="19">
        <v>43.428256599999997</v>
      </c>
      <c r="E586" s="19">
        <v>52.913408789999998</v>
      </c>
      <c r="F586" s="19">
        <v>221.71</v>
      </c>
      <c r="K586" t="s">
        <v>16633</v>
      </c>
      <c r="L586" t="s">
        <v>16634</v>
      </c>
      <c r="N586" t="s">
        <v>4313</v>
      </c>
      <c r="O586">
        <v>114</v>
      </c>
      <c r="P586">
        <v>8</v>
      </c>
      <c r="Q586">
        <v>71.540000000000006</v>
      </c>
      <c r="R586" t="e">
        <v>#REF!</v>
      </c>
      <c r="S586">
        <v>9088</v>
      </c>
      <c r="T586" t="s">
        <v>3458</v>
      </c>
      <c r="U586" t="s">
        <v>3906</v>
      </c>
      <c r="V586" s="49" t="s">
        <v>16635</v>
      </c>
      <c r="X586">
        <v>0</v>
      </c>
    </row>
    <row r="587" spans="1:24" ht="22.05" customHeight="1" x14ac:dyDescent="0.45">
      <c r="B587" s="19">
        <v>91.44</v>
      </c>
      <c r="C587" s="19">
        <v>91.475160000000002</v>
      </c>
      <c r="D587" s="19">
        <v>43.428215850000001</v>
      </c>
      <c r="E587" s="19">
        <v>52.913169430000004</v>
      </c>
      <c r="F587" s="19">
        <v>221.31</v>
      </c>
      <c r="K587" t="s">
        <v>16636</v>
      </c>
      <c r="L587" t="s">
        <v>16637</v>
      </c>
      <c r="N587" t="s">
        <v>4313</v>
      </c>
      <c r="O587">
        <v>114</v>
      </c>
      <c r="P587">
        <v>8</v>
      </c>
      <c r="Q587">
        <v>91.44</v>
      </c>
      <c r="R587" t="e">
        <v>#REF!</v>
      </c>
      <c r="S587">
        <v>9088</v>
      </c>
      <c r="T587" t="s">
        <v>3458</v>
      </c>
      <c r="U587" t="s">
        <v>3906</v>
      </c>
      <c r="V587" s="49" t="s">
        <v>16638</v>
      </c>
      <c r="X587">
        <v>0</v>
      </c>
    </row>
    <row r="588" spans="1:24" ht="22.05" customHeight="1" x14ac:dyDescent="0.45">
      <c r="B588" s="19">
        <v>161.26</v>
      </c>
      <c r="C588" s="19">
        <v>161.41900000000001</v>
      </c>
      <c r="D588" s="19">
        <v>43.428072890000003</v>
      </c>
      <c r="E588" s="19">
        <v>52.912329800000002</v>
      </c>
      <c r="F588" s="19">
        <v>217.11</v>
      </c>
      <c r="K588" t="s">
        <v>16639</v>
      </c>
      <c r="L588" t="s">
        <v>16640</v>
      </c>
      <c r="N588" t="s">
        <v>4313</v>
      </c>
      <c r="O588">
        <v>114</v>
      </c>
      <c r="P588">
        <v>8</v>
      </c>
      <c r="Q588">
        <v>161.26</v>
      </c>
      <c r="R588" t="e">
        <v>#REF!</v>
      </c>
      <c r="S588">
        <v>9088</v>
      </c>
      <c r="T588" t="s">
        <v>3458</v>
      </c>
      <c r="U588" t="s">
        <v>3906</v>
      </c>
      <c r="V588" s="49" t="s">
        <v>16641</v>
      </c>
      <c r="X588">
        <v>0</v>
      </c>
    </row>
    <row r="589" spans="1:24" ht="22.05" customHeight="1" x14ac:dyDescent="0.45">
      <c r="B589" s="19">
        <v>182.88</v>
      </c>
      <c r="C589" s="19">
        <v>183.04509999999999</v>
      </c>
      <c r="D589" s="19">
        <v>43.428018600000001</v>
      </c>
      <c r="E589" s="19">
        <v>52.912073360000001</v>
      </c>
      <c r="F589" s="19">
        <v>217.51</v>
      </c>
      <c r="K589" t="s">
        <v>16642</v>
      </c>
      <c r="L589" t="s">
        <v>16643</v>
      </c>
      <c r="N589" t="s">
        <v>4313</v>
      </c>
      <c r="O589">
        <v>114</v>
      </c>
      <c r="P589">
        <v>8</v>
      </c>
      <c r="Q589">
        <v>182.88</v>
      </c>
      <c r="R589" t="e">
        <v>#REF!</v>
      </c>
      <c r="S589">
        <v>9088</v>
      </c>
      <c r="T589" t="s">
        <v>3458</v>
      </c>
      <c r="U589" t="s">
        <v>3906</v>
      </c>
      <c r="V589" s="49" t="s">
        <v>16644</v>
      </c>
      <c r="X589">
        <v>0</v>
      </c>
    </row>
    <row r="590" spans="1:24" ht="22.05" customHeight="1" x14ac:dyDescent="0.45">
      <c r="B590" s="19">
        <v>247.26</v>
      </c>
      <c r="C590" s="19">
        <v>247.45779999999999</v>
      </c>
      <c r="D590" s="19">
        <v>43.42785696</v>
      </c>
      <c r="E590" s="19">
        <v>52.911309809999999</v>
      </c>
      <c r="F590" s="19">
        <v>215.53</v>
      </c>
      <c r="K590" t="s">
        <v>16645</v>
      </c>
      <c r="L590" t="s">
        <v>16646</v>
      </c>
      <c r="N590" t="s">
        <v>4313</v>
      </c>
      <c r="O590">
        <v>114</v>
      </c>
      <c r="P590">
        <v>8</v>
      </c>
      <c r="Q590">
        <v>247.26</v>
      </c>
      <c r="R590" t="e">
        <v>#REF!</v>
      </c>
      <c r="S590">
        <v>9088</v>
      </c>
      <c r="T590" t="s">
        <v>3458</v>
      </c>
      <c r="U590" t="s">
        <v>3906</v>
      </c>
      <c r="V590" s="49" t="s">
        <v>16647</v>
      </c>
      <c r="X590">
        <v>0</v>
      </c>
    </row>
    <row r="591" spans="1:24" ht="22.05" customHeight="1" x14ac:dyDescent="0.45">
      <c r="B591" s="19">
        <v>274.32</v>
      </c>
      <c r="C591" s="19">
        <v>274.5163</v>
      </c>
      <c r="D591" s="19">
        <v>43.427793250000001</v>
      </c>
      <c r="E591" s="19">
        <v>52.910987290000001</v>
      </c>
      <c r="F591" s="19">
        <v>215.73</v>
      </c>
      <c r="K591" t="s">
        <v>16648</v>
      </c>
      <c r="L591" t="s">
        <v>16649</v>
      </c>
      <c r="N591" t="s">
        <v>4313</v>
      </c>
      <c r="O591">
        <v>114</v>
      </c>
      <c r="P591">
        <v>8</v>
      </c>
      <c r="Q591">
        <v>274.32</v>
      </c>
      <c r="R591" t="e">
        <v>#REF!</v>
      </c>
      <c r="S591">
        <v>9088</v>
      </c>
      <c r="T591" t="s">
        <v>3458</v>
      </c>
      <c r="U591" t="s">
        <v>3906</v>
      </c>
      <c r="V591" s="49" t="s">
        <v>16650</v>
      </c>
      <c r="X591">
        <v>0</v>
      </c>
    </row>
    <row r="592" spans="1:24" ht="22.05" customHeight="1" x14ac:dyDescent="0.45">
      <c r="B592" s="19">
        <v>365.89</v>
      </c>
      <c r="C592" s="19">
        <v>366.10390000000001</v>
      </c>
      <c r="D592" s="19">
        <v>43.427577630000002</v>
      </c>
      <c r="E592" s="19">
        <v>52.909895810000002</v>
      </c>
      <c r="F592" s="19">
        <v>213.93</v>
      </c>
      <c r="K592" t="s">
        <v>16651</v>
      </c>
      <c r="L592" t="s">
        <v>16652</v>
      </c>
      <c r="N592" t="s">
        <v>4313</v>
      </c>
      <c r="O592">
        <v>114</v>
      </c>
      <c r="P592">
        <v>8</v>
      </c>
      <c r="Q592">
        <v>365.89</v>
      </c>
      <c r="R592" t="e">
        <v>#REF!</v>
      </c>
      <c r="S592">
        <v>9088</v>
      </c>
      <c r="T592" t="s">
        <v>3458</v>
      </c>
      <c r="U592" t="s">
        <v>3906</v>
      </c>
      <c r="V592" s="49" t="s">
        <v>16653</v>
      </c>
      <c r="X592">
        <v>0</v>
      </c>
    </row>
    <row r="593" spans="1:24" ht="22.05" customHeight="1" x14ac:dyDescent="0.45">
      <c r="B593" s="19">
        <v>371.38</v>
      </c>
      <c r="C593" s="19">
        <v>371.62939999999998</v>
      </c>
      <c r="D593" s="19">
        <v>43.427562850000001</v>
      </c>
      <c r="E593" s="19">
        <v>52.909831070000003</v>
      </c>
      <c r="F593" s="19">
        <v>214.53</v>
      </c>
      <c r="K593" t="s">
        <v>12589</v>
      </c>
      <c r="L593" t="s">
        <v>12590</v>
      </c>
      <c r="N593" t="s">
        <v>4313</v>
      </c>
      <c r="O593">
        <v>114</v>
      </c>
      <c r="P593">
        <v>8</v>
      </c>
      <c r="Q593">
        <v>371.38</v>
      </c>
      <c r="R593" t="e">
        <v>#REF!</v>
      </c>
      <c r="S593">
        <v>9088</v>
      </c>
      <c r="T593" t="s">
        <v>3458</v>
      </c>
      <c r="U593" t="s">
        <v>3906</v>
      </c>
      <c r="V593" s="49" t="s">
        <v>16654</v>
      </c>
      <c r="X593">
        <v>1</v>
      </c>
    </row>
    <row r="594" spans="1:24" ht="22.05" customHeight="1" x14ac:dyDescent="0.45">
      <c r="A594" s="10">
        <v>9089</v>
      </c>
      <c r="B594" s="19">
        <v>0</v>
      </c>
      <c r="C594" s="19">
        <v>0</v>
      </c>
      <c r="D594" s="19">
        <v>43.421291779999997</v>
      </c>
      <c r="E594" s="19">
        <v>52.903942600000001</v>
      </c>
      <c r="F594" s="19">
        <v>229.1</v>
      </c>
      <c r="G594" s="20">
        <v>98</v>
      </c>
      <c r="H594" s="20">
        <v>8</v>
      </c>
      <c r="I594" s="21">
        <v>0.2</v>
      </c>
      <c r="K594" t="s">
        <v>16655</v>
      </c>
      <c r="L594" t="s">
        <v>16656</v>
      </c>
      <c r="N594" t="s">
        <v>4313</v>
      </c>
      <c r="O594">
        <v>114</v>
      </c>
      <c r="P594">
        <v>8</v>
      </c>
      <c r="Q594">
        <v>0</v>
      </c>
      <c r="R594">
        <v>9089</v>
      </c>
      <c r="S594">
        <v>9089</v>
      </c>
      <c r="T594" t="s">
        <v>3459</v>
      </c>
      <c r="U594" t="s">
        <v>4038</v>
      </c>
      <c r="V594" s="49" t="s">
        <v>16657</v>
      </c>
      <c r="X594">
        <v>0</v>
      </c>
    </row>
    <row r="595" spans="1:24" ht="22.05" customHeight="1" x14ac:dyDescent="0.45">
      <c r="B595" s="19">
        <v>25.37</v>
      </c>
      <c r="C595" s="19">
        <v>25.445180000000001</v>
      </c>
      <c r="D595" s="19">
        <v>43.421455889999997</v>
      </c>
      <c r="E595" s="19">
        <v>52.904160359999999</v>
      </c>
      <c r="F595" s="19">
        <v>227.1</v>
      </c>
      <c r="K595" t="s">
        <v>16658</v>
      </c>
      <c r="L595" t="s">
        <v>16659</v>
      </c>
      <c r="N595" t="s">
        <v>4313</v>
      </c>
      <c r="O595">
        <v>114</v>
      </c>
      <c r="P595">
        <v>8</v>
      </c>
      <c r="Q595">
        <v>25.37</v>
      </c>
      <c r="R595" t="e">
        <v>#REF!</v>
      </c>
      <c r="S595">
        <v>9089</v>
      </c>
      <c r="T595" t="s">
        <v>3459</v>
      </c>
      <c r="U595" t="s">
        <v>4038</v>
      </c>
      <c r="V595" s="49" t="s">
        <v>16660</v>
      </c>
      <c r="X595">
        <v>0</v>
      </c>
    </row>
    <row r="596" spans="1:24" ht="22.05" customHeight="1" x14ac:dyDescent="0.45">
      <c r="B596" s="19">
        <v>26.1</v>
      </c>
      <c r="C596" s="19">
        <v>26.17726</v>
      </c>
      <c r="D596" s="19">
        <v>43.421461030000003</v>
      </c>
      <c r="E596" s="19">
        <v>52.904166019999998</v>
      </c>
      <c r="F596" s="19">
        <v>227.1</v>
      </c>
      <c r="K596" t="s">
        <v>16661</v>
      </c>
      <c r="L596" t="s">
        <v>16662</v>
      </c>
      <c r="N596" t="s">
        <v>4313</v>
      </c>
      <c r="O596">
        <v>114</v>
      </c>
      <c r="P596">
        <v>8</v>
      </c>
      <c r="Q596">
        <v>26.1</v>
      </c>
      <c r="R596" t="e">
        <v>#REF!</v>
      </c>
      <c r="S596">
        <v>9089</v>
      </c>
      <c r="T596" t="s">
        <v>3459</v>
      </c>
      <c r="U596" t="s">
        <v>4038</v>
      </c>
      <c r="V596" s="49" t="s">
        <v>16663</v>
      </c>
      <c r="X596">
        <v>0</v>
      </c>
    </row>
    <row r="597" spans="1:24" ht="22.05" customHeight="1" x14ac:dyDescent="0.45">
      <c r="B597" s="19">
        <v>46.97</v>
      </c>
      <c r="C597" s="19">
        <v>47.046509999999998</v>
      </c>
      <c r="D597" s="19">
        <v>43.421607559999998</v>
      </c>
      <c r="E597" s="19">
        <v>52.904327260000002</v>
      </c>
      <c r="F597" s="19">
        <v>227.1</v>
      </c>
      <c r="K597" t="s">
        <v>16664</v>
      </c>
      <c r="L597" t="s">
        <v>16665</v>
      </c>
      <c r="N597" t="s">
        <v>4313</v>
      </c>
      <c r="O597">
        <v>114</v>
      </c>
      <c r="P597">
        <v>8</v>
      </c>
      <c r="Q597">
        <v>46.97</v>
      </c>
      <c r="R597" t="e">
        <v>#REF!</v>
      </c>
      <c r="S597">
        <v>9089</v>
      </c>
      <c r="T597" t="s">
        <v>3459</v>
      </c>
      <c r="U597" t="s">
        <v>4038</v>
      </c>
      <c r="V597" s="49" t="s">
        <v>16666</v>
      </c>
      <c r="X597">
        <v>0</v>
      </c>
    </row>
    <row r="598" spans="1:24" ht="22.05" customHeight="1" x14ac:dyDescent="0.45">
      <c r="B598" s="19">
        <v>47.89</v>
      </c>
      <c r="C598" s="19">
        <v>47.987850000000002</v>
      </c>
      <c r="D598" s="19">
        <v>43.421613749999999</v>
      </c>
      <c r="E598" s="19">
        <v>52.904334820000003</v>
      </c>
      <c r="F598" s="19">
        <v>227.3</v>
      </c>
      <c r="K598" t="s">
        <v>16667</v>
      </c>
      <c r="L598" t="s">
        <v>16668</v>
      </c>
      <c r="N598" t="s">
        <v>4313</v>
      </c>
      <c r="O598">
        <v>114</v>
      </c>
      <c r="P598">
        <v>8</v>
      </c>
      <c r="Q598">
        <v>47.89</v>
      </c>
      <c r="R598" t="e">
        <v>#REF!</v>
      </c>
      <c r="S598">
        <v>9089</v>
      </c>
      <c r="T598" t="s">
        <v>3459</v>
      </c>
      <c r="U598" t="s">
        <v>4038</v>
      </c>
      <c r="V598" s="49" t="s">
        <v>16669</v>
      </c>
      <c r="X598">
        <v>0</v>
      </c>
    </row>
    <row r="599" spans="1:24" ht="22.05" customHeight="1" x14ac:dyDescent="0.45">
      <c r="B599" s="19">
        <v>79.84</v>
      </c>
      <c r="C599" s="19">
        <v>79.939809999999994</v>
      </c>
      <c r="D599" s="19">
        <v>43.421834689999997</v>
      </c>
      <c r="E599" s="19">
        <v>52.904587390000003</v>
      </c>
      <c r="F599" s="19">
        <v>227.1</v>
      </c>
      <c r="K599" t="s">
        <v>16670</v>
      </c>
      <c r="L599" t="s">
        <v>16671</v>
      </c>
      <c r="N599" t="s">
        <v>4313</v>
      </c>
      <c r="O599">
        <v>114</v>
      </c>
      <c r="P599">
        <v>8</v>
      </c>
      <c r="Q599">
        <v>79.84</v>
      </c>
      <c r="R599" t="e">
        <v>#REF!</v>
      </c>
      <c r="S599">
        <v>9089</v>
      </c>
      <c r="T599" t="s">
        <v>3459</v>
      </c>
      <c r="U599" t="s">
        <v>4038</v>
      </c>
      <c r="V599" s="49" t="s">
        <v>16672</v>
      </c>
      <c r="X599">
        <v>0</v>
      </c>
    </row>
    <row r="600" spans="1:24" ht="22.05" customHeight="1" x14ac:dyDescent="0.45">
      <c r="B600" s="19">
        <v>117.54</v>
      </c>
      <c r="C600" s="19">
        <v>117.6618</v>
      </c>
      <c r="D600" s="19">
        <v>43.422093910000001</v>
      </c>
      <c r="E600" s="19">
        <v>52.904887799999997</v>
      </c>
      <c r="F600" s="19">
        <v>228.4</v>
      </c>
      <c r="K600" t="s">
        <v>16673</v>
      </c>
      <c r="L600" t="s">
        <v>16674</v>
      </c>
      <c r="N600" t="s">
        <v>4313</v>
      </c>
      <c r="O600">
        <v>114</v>
      </c>
      <c r="P600">
        <v>8</v>
      </c>
      <c r="Q600">
        <v>117.54</v>
      </c>
      <c r="R600" t="e">
        <v>#REF!</v>
      </c>
      <c r="S600">
        <v>9089</v>
      </c>
      <c r="T600" t="s">
        <v>3459</v>
      </c>
      <c r="U600" t="s">
        <v>4038</v>
      </c>
      <c r="V600" s="49" t="s">
        <v>16675</v>
      </c>
      <c r="X600">
        <v>0</v>
      </c>
    </row>
    <row r="601" spans="1:24" ht="22.05" customHeight="1" x14ac:dyDescent="0.45">
      <c r="B601" s="19">
        <v>130.08000000000001</v>
      </c>
      <c r="C601" s="19">
        <v>130.20670000000001</v>
      </c>
      <c r="D601" s="19">
        <v>43.42218012</v>
      </c>
      <c r="E601" s="19">
        <v>52.904987720000001</v>
      </c>
      <c r="F601" s="19">
        <v>228</v>
      </c>
      <c r="K601" t="s">
        <v>16676</v>
      </c>
      <c r="L601" t="s">
        <v>16677</v>
      </c>
      <c r="N601" t="s">
        <v>4313</v>
      </c>
      <c r="O601">
        <v>114</v>
      </c>
      <c r="P601">
        <v>8</v>
      </c>
      <c r="Q601">
        <v>130.08000000000001</v>
      </c>
      <c r="R601" t="e">
        <v>#REF!</v>
      </c>
      <c r="S601">
        <v>9089</v>
      </c>
      <c r="T601" t="s">
        <v>3459</v>
      </c>
      <c r="U601" t="s">
        <v>4038</v>
      </c>
      <c r="V601" s="49" t="s">
        <v>16678</v>
      </c>
      <c r="X601">
        <v>0</v>
      </c>
    </row>
    <row r="602" spans="1:24" ht="22.05" customHeight="1" x14ac:dyDescent="0.45">
      <c r="B602" s="19">
        <v>154.02000000000001</v>
      </c>
      <c r="C602" s="19">
        <v>154.43879999999999</v>
      </c>
      <c r="D602" s="19">
        <v>43.422346060000002</v>
      </c>
      <c r="E602" s="19">
        <v>52.90517637</v>
      </c>
      <c r="F602" s="19">
        <v>224.27</v>
      </c>
      <c r="K602" t="s">
        <v>16679</v>
      </c>
      <c r="L602" t="s">
        <v>16680</v>
      </c>
      <c r="N602" t="s">
        <v>4313</v>
      </c>
      <c r="O602">
        <v>114</v>
      </c>
      <c r="P602">
        <v>8</v>
      </c>
      <c r="Q602">
        <v>154.02000000000001</v>
      </c>
      <c r="R602" t="e">
        <v>#REF!</v>
      </c>
      <c r="S602">
        <v>9089</v>
      </c>
      <c r="T602" t="s">
        <v>3459</v>
      </c>
      <c r="U602" t="s">
        <v>4038</v>
      </c>
      <c r="V602" s="49" t="s">
        <v>16681</v>
      </c>
      <c r="X602">
        <v>0</v>
      </c>
    </row>
    <row r="603" spans="1:24" ht="22.05" customHeight="1" x14ac:dyDescent="0.45">
      <c r="B603" s="19">
        <v>178.11</v>
      </c>
      <c r="C603" s="19">
        <v>178.53360000000001</v>
      </c>
      <c r="D603" s="19">
        <v>43.422517380000002</v>
      </c>
      <c r="E603" s="19">
        <v>52.905358659999997</v>
      </c>
      <c r="F603" s="19">
        <v>224.87</v>
      </c>
      <c r="K603" t="s">
        <v>16682</v>
      </c>
      <c r="L603" t="s">
        <v>16683</v>
      </c>
      <c r="N603" t="s">
        <v>4313</v>
      </c>
      <c r="O603">
        <v>114</v>
      </c>
      <c r="P603">
        <v>8</v>
      </c>
      <c r="Q603">
        <v>178.11</v>
      </c>
      <c r="R603" t="e">
        <v>#REF!</v>
      </c>
      <c r="S603">
        <v>9089</v>
      </c>
      <c r="T603" t="s">
        <v>3459</v>
      </c>
      <c r="U603" t="s">
        <v>4038</v>
      </c>
      <c r="V603" s="49" t="s">
        <v>16684</v>
      </c>
      <c r="X603">
        <v>0</v>
      </c>
    </row>
    <row r="604" spans="1:24" ht="22.05" customHeight="1" x14ac:dyDescent="0.45">
      <c r="B604" s="19">
        <v>208.98</v>
      </c>
      <c r="C604" s="19">
        <v>209.43620000000001</v>
      </c>
      <c r="D604" s="19">
        <v>43.422718600000003</v>
      </c>
      <c r="E604" s="19">
        <v>52.905621549999999</v>
      </c>
      <c r="F604" s="19">
        <v>223.47</v>
      </c>
      <c r="K604" t="s">
        <v>16685</v>
      </c>
      <c r="L604" t="s">
        <v>16686</v>
      </c>
      <c r="N604" t="s">
        <v>4313</v>
      </c>
      <c r="O604">
        <v>114</v>
      </c>
      <c r="P604">
        <v>8</v>
      </c>
      <c r="Q604">
        <v>208.98</v>
      </c>
      <c r="R604" t="e">
        <v>#REF!</v>
      </c>
      <c r="S604">
        <v>9089</v>
      </c>
      <c r="T604" t="s">
        <v>3459</v>
      </c>
      <c r="U604" t="s">
        <v>4038</v>
      </c>
      <c r="V604" s="49" t="s">
        <v>16687</v>
      </c>
      <c r="X604">
        <v>0</v>
      </c>
    </row>
    <row r="605" spans="1:24" ht="22.05" customHeight="1" x14ac:dyDescent="0.45">
      <c r="B605" s="19">
        <v>220.64</v>
      </c>
      <c r="C605" s="19">
        <v>221.09549999999999</v>
      </c>
      <c r="D605" s="19">
        <v>43.422794600000003</v>
      </c>
      <c r="E605" s="19">
        <v>52.905720840000001</v>
      </c>
      <c r="F605" s="19">
        <v>223.47</v>
      </c>
      <c r="K605" t="s">
        <v>16688</v>
      </c>
      <c r="L605" t="s">
        <v>16689</v>
      </c>
      <c r="N605" t="s">
        <v>4313</v>
      </c>
      <c r="O605">
        <v>114</v>
      </c>
      <c r="P605">
        <v>8</v>
      </c>
      <c r="Q605">
        <v>220.64</v>
      </c>
      <c r="R605" t="e">
        <v>#REF!</v>
      </c>
      <c r="S605">
        <v>9089</v>
      </c>
      <c r="T605" t="s">
        <v>3459</v>
      </c>
      <c r="U605" t="s">
        <v>4038</v>
      </c>
      <c r="V605" s="49" t="s">
        <v>16690</v>
      </c>
      <c r="X605">
        <v>0</v>
      </c>
    </row>
    <row r="606" spans="1:24" ht="22.05" customHeight="1" x14ac:dyDescent="0.45">
      <c r="B606" s="19">
        <v>273.07</v>
      </c>
      <c r="C606" s="19">
        <v>273.53609999999998</v>
      </c>
      <c r="D606" s="19">
        <v>43.423134089999998</v>
      </c>
      <c r="E606" s="19">
        <v>52.90617065</v>
      </c>
      <c r="F606" s="19">
        <v>222.67</v>
      </c>
      <c r="K606" t="s">
        <v>16691</v>
      </c>
      <c r="L606" t="s">
        <v>16692</v>
      </c>
      <c r="N606" t="s">
        <v>4313</v>
      </c>
      <c r="O606">
        <v>114</v>
      </c>
      <c r="P606">
        <v>8</v>
      </c>
      <c r="Q606">
        <v>273.07</v>
      </c>
      <c r="R606" t="e">
        <v>#REF!</v>
      </c>
      <c r="S606">
        <v>9089</v>
      </c>
      <c r="T606" t="s">
        <v>3459</v>
      </c>
      <c r="U606" t="s">
        <v>4038</v>
      </c>
      <c r="V606" s="49" t="s">
        <v>16693</v>
      </c>
      <c r="X606">
        <v>0</v>
      </c>
    </row>
    <row r="607" spans="1:24" ht="22.05" customHeight="1" x14ac:dyDescent="0.45">
      <c r="B607" s="19">
        <v>296.69</v>
      </c>
      <c r="C607" s="19">
        <v>297.15730000000002</v>
      </c>
      <c r="D607" s="19">
        <v>43.423277509999998</v>
      </c>
      <c r="E607" s="19">
        <v>52.906385970000002</v>
      </c>
      <c r="F607" s="19">
        <v>222.67</v>
      </c>
      <c r="K607" t="s">
        <v>16694</v>
      </c>
      <c r="L607" t="s">
        <v>16695</v>
      </c>
      <c r="N607" t="s">
        <v>4313</v>
      </c>
      <c r="O607">
        <v>114</v>
      </c>
      <c r="P607">
        <v>8</v>
      </c>
      <c r="Q607">
        <v>296.69</v>
      </c>
      <c r="R607" t="e">
        <v>#REF!</v>
      </c>
      <c r="S607">
        <v>9089</v>
      </c>
      <c r="T607" t="s">
        <v>3459</v>
      </c>
      <c r="U607" t="s">
        <v>4038</v>
      </c>
      <c r="V607" s="49" t="s">
        <v>16696</v>
      </c>
      <c r="X607">
        <v>0</v>
      </c>
    </row>
    <row r="608" spans="1:24" ht="22.05" customHeight="1" x14ac:dyDescent="0.45">
      <c r="B608" s="19">
        <v>300.42</v>
      </c>
      <c r="C608" s="19">
        <v>300.88229999999999</v>
      </c>
      <c r="D608" s="19">
        <v>43.423256170000002</v>
      </c>
      <c r="E608" s="19">
        <v>52.906421450000003</v>
      </c>
      <c r="F608" s="19">
        <v>222.67</v>
      </c>
      <c r="K608" t="s">
        <v>15349</v>
      </c>
      <c r="L608" t="s">
        <v>15350</v>
      </c>
      <c r="N608" t="s">
        <v>4313</v>
      </c>
      <c r="O608">
        <v>114</v>
      </c>
      <c r="P608">
        <v>8</v>
      </c>
      <c r="Q608">
        <v>300.42</v>
      </c>
      <c r="R608" t="e">
        <v>#REF!</v>
      </c>
      <c r="S608">
        <v>9089</v>
      </c>
      <c r="T608" t="s">
        <v>3459</v>
      </c>
      <c r="U608" t="s">
        <v>4038</v>
      </c>
      <c r="V608" s="49" t="s">
        <v>16697</v>
      </c>
      <c r="X608">
        <v>1</v>
      </c>
    </row>
    <row r="609" spans="1:24" ht="22.05" customHeight="1" x14ac:dyDescent="0.45">
      <c r="A609" s="10">
        <v>9091</v>
      </c>
      <c r="B609" s="19">
        <v>0</v>
      </c>
      <c r="C609" s="19">
        <v>0</v>
      </c>
      <c r="D609" s="19">
        <v>43.42766709</v>
      </c>
      <c r="E609" s="19">
        <v>52.902262630000003</v>
      </c>
      <c r="F609" s="19">
        <v>223.83</v>
      </c>
      <c r="G609" s="20">
        <v>98</v>
      </c>
      <c r="H609" s="20">
        <v>8</v>
      </c>
      <c r="I609" s="21">
        <v>0.2</v>
      </c>
      <c r="K609" t="s">
        <v>16698</v>
      </c>
      <c r="L609" t="s">
        <v>16699</v>
      </c>
      <c r="N609" t="s">
        <v>4313</v>
      </c>
      <c r="O609">
        <v>114</v>
      </c>
      <c r="P609">
        <v>8</v>
      </c>
      <c r="Q609">
        <v>0</v>
      </c>
      <c r="R609">
        <v>9091</v>
      </c>
      <c r="S609">
        <v>9091</v>
      </c>
      <c r="T609" t="s">
        <v>3460</v>
      </c>
      <c r="U609" t="s">
        <v>3996</v>
      </c>
      <c r="V609" s="49" t="s">
        <v>16700</v>
      </c>
      <c r="X609">
        <v>0</v>
      </c>
    </row>
    <row r="610" spans="1:24" ht="22.05" customHeight="1" x14ac:dyDescent="0.45">
      <c r="B610" s="19">
        <v>4.59</v>
      </c>
      <c r="C610" s="19">
        <v>4.6116270000000004</v>
      </c>
      <c r="D610" s="19">
        <v>43.427642509999998</v>
      </c>
      <c r="E610" s="19">
        <v>52.902308259999998</v>
      </c>
      <c r="F610" s="19">
        <v>223.43</v>
      </c>
      <c r="K610" t="s">
        <v>16701</v>
      </c>
      <c r="L610" t="s">
        <v>16702</v>
      </c>
      <c r="N610" t="s">
        <v>4313</v>
      </c>
      <c r="O610">
        <v>114</v>
      </c>
      <c r="P610">
        <v>8</v>
      </c>
      <c r="Q610">
        <v>4.59</v>
      </c>
      <c r="R610" t="e">
        <v>#REF!</v>
      </c>
      <c r="S610">
        <v>9091</v>
      </c>
      <c r="T610" t="s">
        <v>3460</v>
      </c>
      <c r="U610" t="s">
        <v>3996</v>
      </c>
      <c r="V610" s="49" t="s">
        <v>16703</v>
      </c>
      <c r="X610">
        <v>0</v>
      </c>
    </row>
    <row r="611" spans="1:24" ht="22.05" customHeight="1" x14ac:dyDescent="0.45">
      <c r="B611" s="19">
        <v>42.64</v>
      </c>
      <c r="C611" s="19">
        <v>42.676960000000001</v>
      </c>
      <c r="D611" s="19">
        <v>43.42765464</v>
      </c>
      <c r="E611" s="19">
        <v>52.902777829999998</v>
      </c>
      <c r="F611" s="19">
        <v>222.23</v>
      </c>
      <c r="K611" t="s">
        <v>16704</v>
      </c>
      <c r="L611" t="s">
        <v>16705</v>
      </c>
      <c r="N611" t="s">
        <v>4313</v>
      </c>
      <c r="O611">
        <v>114</v>
      </c>
      <c r="P611">
        <v>8</v>
      </c>
      <c r="Q611">
        <v>42.64</v>
      </c>
      <c r="R611" t="e">
        <v>#REF!</v>
      </c>
      <c r="S611">
        <v>9091</v>
      </c>
      <c r="T611" t="s">
        <v>3460</v>
      </c>
      <c r="U611" t="s">
        <v>3996</v>
      </c>
      <c r="V611" s="49" t="s">
        <v>16706</v>
      </c>
      <c r="X611">
        <v>0</v>
      </c>
    </row>
    <row r="612" spans="1:24" ht="22.05" customHeight="1" x14ac:dyDescent="0.45">
      <c r="B612" s="19">
        <v>76.17</v>
      </c>
      <c r="C612" s="19">
        <v>76.213059999999999</v>
      </c>
      <c r="D612" s="19">
        <v>43.427754489999998</v>
      </c>
      <c r="E612" s="19">
        <v>52.903168630000003</v>
      </c>
      <c r="F612" s="19">
        <v>222.73</v>
      </c>
      <c r="K612" t="s">
        <v>16707</v>
      </c>
      <c r="L612" t="s">
        <v>16708</v>
      </c>
      <c r="N612" t="s">
        <v>4313</v>
      </c>
      <c r="O612">
        <v>114</v>
      </c>
      <c r="P612">
        <v>8</v>
      </c>
      <c r="Q612">
        <v>76.17</v>
      </c>
      <c r="R612" t="e">
        <v>#REF!</v>
      </c>
      <c r="S612">
        <v>9091</v>
      </c>
      <c r="T612" t="s">
        <v>3460</v>
      </c>
      <c r="U612" t="s">
        <v>3996</v>
      </c>
      <c r="V612" s="49" t="s">
        <v>16709</v>
      </c>
      <c r="X612">
        <v>0</v>
      </c>
    </row>
    <row r="613" spans="1:24" ht="22.05" customHeight="1" x14ac:dyDescent="0.45">
      <c r="B613" s="19">
        <v>91.44</v>
      </c>
      <c r="C613" s="19">
        <v>91.491810000000001</v>
      </c>
      <c r="D613" s="19">
        <v>43.427849369999997</v>
      </c>
      <c r="E613" s="19">
        <v>52.903305009999997</v>
      </c>
      <c r="F613" s="19">
        <v>222.13</v>
      </c>
      <c r="K613" t="s">
        <v>16710</v>
      </c>
      <c r="L613" t="s">
        <v>16711</v>
      </c>
      <c r="N613" t="s">
        <v>4313</v>
      </c>
      <c r="O613">
        <v>114</v>
      </c>
      <c r="P613">
        <v>8</v>
      </c>
      <c r="Q613">
        <v>91.44</v>
      </c>
      <c r="R613" t="e">
        <v>#REF!</v>
      </c>
      <c r="S613">
        <v>9091</v>
      </c>
      <c r="T613" t="s">
        <v>3460</v>
      </c>
      <c r="U613" t="s">
        <v>3996</v>
      </c>
      <c r="V613" s="49" t="s">
        <v>16712</v>
      </c>
      <c r="X613">
        <v>0</v>
      </c>
    </row>
    <row r="614" spans="1:24" ht="22.05" customHeight="1" x14ac:dyDescent="0.45">
      <c r="B614" s="19">
        <v>113.18</v>
      </c>
      <c r="C614" s="19">
        <v>113.235</v>
      </c>
      <c r="D614" s="19">
        <v>43.427984500000001</v>
      </c>
      <c r="E614" s="19">
        <v>52.903499240000002</v>
      </c>
      <c r="F614" s="19">
        <v>222.33</v>
      </c>
      <c r="K614" t="s">
        <v>16713</v>
      </c>
      <c r="L614" t="s">
        <v>16714</v>
      </c>
      <c r="N614" t="s">
        <v>4313</v>
      </c>
      <c r="O614">
        <v>114</v>
      </c>
      <c r="P614">
        <v>8</v>
      </c>
      <c r="Q614">
        <v>113.18</v>
      </c>
      <c r="R614" t="e">
        <v>#REF!</v>
      </c>
      <c r="S614">
        <v>9091</v>
      </c>
      <c r="T614" t="s">
        <v>3460</v>
      </c>
      <c r="U614" t="s">
        <v>3996</v>
      </c>
      <c r="V614" s="49" t="s">
        <v>16715</v>
      </c>
      <c r="X614">
        <v>0</v>
      </c>
    </row>
    <row r="615" spans="1:24" ht="22.05" customHeight="1" x14ac:dyDescent="0.45">
      <c r="B615" s="19">
        <v>146.21</v>
      </c>
      <c r="C615" s="19">
        <v>146.26249999999999</v>
      </c>
      <c r="D615" s="19">
        <v>43.428244769999999</v>
      </c>
      <c r="E615" s="19">
        <v>52.903696240000002</v>
      </c>
      <c r="F615" s="19">
        <v>221.93</v>
      </c>
      <c r="K615" t="s">
        <v>16716</v>
      </c>
      <c r="L615" t="s">
        <v>16717</v>
      </c>
      <c r="N615" t="s">
        <v>4313</v>
      </c>
      <c r="O615">
        <v>114</v>
      </c>
      <c r="P615">
        <v>8</v>
      </c>
      <c r="Q615">
        <v>146.21</v>
      </c>
      <c r="R615" t="e">
        <v>#REF!</v>
      </c>
      <c r="S615">
        <v>9091</v>
      </c>
      <c r="T615" t="s">
        <v>3460</v>
      </c>
      <c r="U615" t="s">
        <v>3996</v>
      </c>
      <c r="V615" s="49" t="s">
        <v>16718</v>
      </c>
      <c r="X615">
        <v>0</v>
      </c>
    </row>
    <row r="616" spans="1:24" ht="22.05" customHeight="1" x14ac:dyDescent="0.45">
      <c r="B616" s="19">
        <v>170.93</v>
      </c>
      <c r="C616" s="19">
        <v>171.00040000000001</v>
      </c>
      <c r="D616" s="19">
        <v>43.428426799999997</v>
      </c>
      <c r="E616" s="19">
        <v>52.903871909999999</v>
      </c>
      <c r="F616" s="19">
        <v>222.73</v>
      </c>
      <c r="K616" t="s">
        <v>16719</v>
      </c>
      <c r="L616" t="s">
        <v>16720</v>
      </c>
      <c r="N616" t="s">
        <v>4313</v>
      </c>
      <c r="O616">
        <v>114</v>
      </c>
      <c r="P616">
        <v>8</v>
      </c>
      <c r="Q616">
        <v>170.93</v>
      </c>
      <c r="R616" t="e">
        <v>#REF!</v>
      </c>
      <c r="S616">
        <v>9091</v>
      </c>
      <c r="T616" t="s">
        <v>3460</v>
      </c>
      <c r="U616" t="s">
        <v>3996</v>
      </c>
      <c r="V616" s="49" t="s">
        <v>16721</v>
      </c>
      <c r="X616">
        <v>0</v>
      </c>
    </row>
    <row r="617" spans="1:24" ht="22.05" customHeight="1" x14ac:dyDescent="0.45">
      <c r="B617" s="19">
        <v>174.59</v>
      </c>
      <c r="C617" s="19">
        <v>174.68469999999999</v>
      </c>
      <c r="D617" s="19">
        <v>43.428422910000002</v>
      </c>
      <c r="E617" s="19">
        <v>52.90391683</v>
      </c>
      <c r="F617" s="19">
        <v>222.33</v>
      </c>
      <c r="K617" t="s">
        <v>15211</v>
      </c>
      <c r="L617" t="s">
        <v>15212</v>
      </c>
      <c r="N617" t="s">
        <v>4313</v>
      </c>
      <c r="O617">
        <v>114</v>
      </c>
      <c r="P617">
        <v>8</v>
      </c>
      <c r="Q617">
        <v>174.59</v>
      </c>
      <c r="R617" t="e">
        <v>#REF!</v>
      </c>
      <c r="S617">
        <v>9091</v>
      </c>
      <c r="T617" t="s">
        <v>3460</v>
      </c>
      <c r="U617" t="s">
        <v>3996</v>
      </c>
      <c r="V617" s="49" t="s">
        <v>16722</v>
      </c>
      <c r="X617">
        <v>1</v>
      </c>
    </row>
    <row r="618" spans="1:24" ht="22.05" customHeight="1" x14ac:dyDescent="0.45">
      <c r="A618" s="10">
        <v>9155</v>
      </c>
      <c r="B618" s="19">
        <v>0</v>
      </c>
      <c r="C618" s="19">
        <v>0</v>
      </c>
      <c r="D618" s="19">
        <v>43.43005162</v>
      </c>
      <c r="E618" s="19">
        <v>52.908301389999998</v>
      </c>
      <c r="F618" s="19">
        <v>211.31</v>
      </c>
      <c r="G618" s="20">
        <v>98</v>
      </c>
      <c r="H618" s="20">
        <v>8</v>
      </c>
      <c r="I618" s="21">
        <v>0.2</v>
      </c>
      <c r="K618" t="s">
        <v>16723</v>
      </c>
      <c r="L618" t="s">
        <v>16724</v>
      </c>
      <c r="N618" t="s">
        <v>4313</v>
      </c>
      <c r="O618">
        <v>114</v>
      </c>
      <c r="P618">
        <v>8</v>
      </c>
      <c r="Q618">
        <v>0</v>
      </c>
      <c r="R618">
        <v>9155</v>
      </c>
      <c r="S618">
        <v>9155</v>
      </c>
      <c r="T618" t="s">
        <v>3488</v>
      </c>
      <c r="U618" t="s">
        <v>3912</v>
      </c>
      <c r="V618" s="49" t="s">
        <v>16725</v>
      </c>
      <c r="X618">
        <v>0</v>
      </c>
    </row>
    <row r="619" spans="1:24" ht="22.05" customHeight="1" x14ac:dyDescent="0.45">
      <c r="B619" s="19">
        <v>82.92</v>
      </c>
      <c r="C619" s="19">
        <v>83.000339999999994</v>
      </c>
      <c r="D619" s="19">
        <v>43.430028299999996</v>
      </c>
      <c r="E619" s="19">
        <v>52.90932497</v>
      </c>
      <c r="F619" s="19">
        <v>214.97</v>
      </c>
      <c r="K619" t="s">
        <v>16726</v>
      </c>
      <c r="L619" t="s">
        <v>16727</v>
      </c>
      <c r="N619" t="s">
        <v>4313</v>
      </c>
      <c r="O619">
        <v>114</v>
      </c>
      <c r="P619">
        <v>8</v>
      </c>
      <c r="Q619">
        <v>82.92</v>
      </c>
      <c r="R619" t="e">
        <v>#REF!</v>
      </c>
      <c r="S619">
        <v>9155</v>
      </c>
      <c r="T619" t="s">
        <v>3488</v>
      </c>
      <c r="U619" t="s">
        <v>3912</v>
      </c>
      <c r="V619" s="49" t="s">
        <v>16728</v>
      </c>
      <c r="X619">
        <v>0</v>
      </c>
    </row>
    <row r="620" spans="1:24" ht="22.05" customHeight="1" x14ac:dyDescent="0.45">
      <c r="B620" s="19">
        <v>91.44</v>
      </c>
      <c r="C620" s="19">
        <v>91.520740000000004</v>
      </c>
      <c r="D620" s="19">
        <v>43.429954410000001</v>
      </c>
      <c r="E620" s="19">
        <v>52.909353119999999</v>
      </c>
      <c r="F620" s="19">
        <v>214.97</v>
      </c>
      <c r="K620" t="s">
        <v>16729</v>
      </c>
      <c r="L620" t="s">
        <v>16730</v>
      </c>
      <c r="N620" t="s">
        <v>4313</v>
      </c>
      <c r="O620">
        <v>114</v>
      </c>
      <c r="P620">
        <v>8</v>
      </c>
      <c r="Q620">
        <v>91.44</v>
      </c>
      <c r="R620" t="e">
        <v>#REF!</v>
      </c>
      <c r="S620">
        <v>9155</v>
      </c>
      <c r="T620" t="s">
        <v>3488</v>
      </c>
      <c r="U620" t="s">
        <v>3912</v>
      </c>
      <c r="V620" s="49" t="s">
        <v>16731</v>
      </c>
      <c r="X620">
        <v>0</v>
      </c>
    </row>
    <row r="621" spans="1:24" ht="22.05" customHeight="1" x14ac:dyDescent="0.45">
      <c r="B621" s="19">
        <v>168.83</v>
      </c>
      <c r="C621" s="19">
        <v>168.9161</v>
      </c>
      <c r="D621" s="19">
        <v>43.429283269999999</v>
      </c>
      <c r="E621" s="19">
        <v>52.909608830000003</v>
      </c>
      <c r="F621" s="19">
        <v>216.2</v>
      </c>
      <c r="K621" t="s">
        <v>16732</v>
      </c>
      <c r="L621" t="s">
        <v>16733</v>
      </c>
      <c r="N621" t="s">
        <v>4313</v>
      </c>
      <c r="O621">
        <v>114</v>
      </c>
      <c r="P621">
        <v>8</v>
      </c>
      <c r="Q621">
        <v>168.83</v>
      </c>
      <c r="R621" t="e">
        <v>#REF!</v>
      </c>
      <c r="S621">
        <v>9155</v>
      </c>
      <c r="T621" t="s">
        <v>3488</v>
      </c>
      <c r="U621" t="s">
        <v>3912</v>
      </c>
      <c r="V621" s="49" t="s">
        <v>16734</v>
      </c>
      <c r="X621">
        <v>0</v>
      </c>
    </row>
    <row r="622" spans="1:24" ht="22.05" customHeight="1" x14ac:dyDescent="0.45">
      <c r="B622" s="19">
        <v>182.88</v>
      </c>
      <c r="C622" s="19">
        <v>182.9933</v>
      </c>
      <c r="D622" s="19">
        <v>43.429158690000001</v>
      </c>
      <c r="E622" s="19">
        <v>52.909638960000002</v>
      </c>
      <c r="F622" s="19">
        <v>215.4</v>
      </c>
      <c r="K622" t="s">
        <v>16735</v>
      </c>
      <c r="L622" t="s">
        <v>16736</v>
      </c>
      <c r="N622" t="s">
        <v>4313</v>
      </c>
      <c r="O622">
        <v>114</v>
      </c>
      <c r="P622">
        <v>8</v>
      </c>
      <c r="Q622">
        <v>182.88</v>
      </c>
      <c r="R622" t="e">
        <v>#REF!</v>
      </c>
      <c r="S622">
        <v>9155</v>
      </c>
      <c r="T622" t="s">
        <v>3488</v>
      </c>
      <c r="U622" t="s">
        <v>3912</v>
      </c>
      <c r="V622" s="49" t="s">
        <v>16737</v>
      </c>
      <c r="X622">
        <v>0</v>
      </c>
    </row>
    <row r="623" spans="1:24" ht="22.05" customHeight="1" x14ac:dyDescent="0.45">
      <c r="B623" s="19">
        <v>274.32</v>
      </c>
      <c r="C623" s="19">
        <v>274.43349999999998</v>
      </c>
      <c r="D623" s="19">
        <v>43.428348149999998</v>
      </c>
      <c r="E623" s="19">
        <v>52.909835000000001</v>
      </c>
      <c r="F623" s="19">
        <v>215.2</v>
      </c>
      <c r="K623" t="s">
        <v>16738</v>
      </c>
      <c r="L623" t="s">
        <v>16739</v>
      </c>
      <c r="N623" t="s">
        <v>4313</v>
      </c>
      <c r="O623">
        <v>114</v>
      </c>
      <c r="P623">
        <v>8</v>
      </c>
      <c r="Q623">
        <v>274.32</v>
      </c>
      <c r="R623" t="e">
        <v>#REF!</v>
      </c>
      <c r="S623">
        <v>9155</v>
      </c>
      <c r="T623" t="s">
        <v>3488</v>
      </c>
      <c r="U623" t="s">
        <v>3912</v>
      </c>
      <c r="V623" s="49" t="s">
        <v>16740</v>
      </c>
      <c r="X623">
        <v>0</v>
      </c>
    </row>
    <row r="624" spans="1:24" ht="22.05" customHeight="1" x14ac:dyDescent="0.45">
      <c r="B624" s="19">
        <v>292.14</v>
      </c>
      <c r="C624" s="19">
        <v>292.28199999999998</v>
      </c>
      <c r="D624" s="19">
        <v>43.428190190000002</v>
      </c>
      <c r="E624" s="19">
        <v>52.909873210000001</v>
      </c>
      <c r="F624" s="19">
        <v>214.2</v>
      </c>
      <c r="K624" t="s">
        <v>16741</v>
      </c>
      <c r="L624" t="s">
        <v>16742</v>
      </c>
      <c r="N624" t="s">
        <v>4313</v>
      </c>
      <c r="O624">
        <v>114</v>
      </c>
      <c r="P624">
        <v>8</v>
      </c>
      <c r="Q624">
        <v>292.14</v>
      </c>
      <c r="R624" t="e">
        <v>#REF!</v>
      </c>
      <c r="S624">
        <v>9155</v>
      </c>
      <c r="T624" t="s">
        <v>3488</v>
      </c>
      <c r="U624" t="s">
        <v>3912</v>
      </c>
      <c r="V624" s="49" t="s">
        <v>16743</v>
      </c>
      <c r="X624">
        <v>0</v>
      </c>
    </row>
    <row r="625" spans="1:24" ht="22.05" customHeight="1" x14ac:dyDescent="0.45">
      <c r="B625" s="19">
        <v>354.5</v>
      </c>
      <c r="C625" s="19">
        <v>354.64640000000003</v>
      </c>
      <c r="D625" s="19">
        <v>43.427634679999997</v>
      </c>
      <c r="E625" s="19">
        <v>52.909983769999997</v>
      </c>
      <c r="F625" s="19">
        <v>213.93</v>
      </c>
      <c r="K625" t="s">
        <v>16744</v>
      </c>
      <c r="L625" t="s">
        <v>16745</v>
      </c>
      <c r="N625" t="s">
        <v>4313</v>
      </c>
      <c r="O625">
        <v>114</v>
      </c>
      <c r="P625">
        <v>8</v>
      </c>
      <c r="Q625">
        <v>354.5</v>
      </c>
      <c r="R625" t="e">
        <v>#REF!</v>
      </c>
      <c r="S625">
        <v>9155</v>
      </c>
      <c r="T625" t="s">
        <v>3488</v>
      </c>
      <c r="U625" t="s">
        <v>3912</v>
      </c>
      <c r="V625" s="49" t="s">
        <v>16746</v>
      </c>
      <c r="X625">
        <v>0</v>
      </c>
    </row>
    <row r="626" spans="1:24" ht="22.05" customHeight="1" x14ac:dyDescent="0.45">
      <c r="B626" s="19">
        <v>365.76</v>
      </c>
      <c r="C626" s="19">
        <v>365.91809999999998</v>
      </c>
      <c r="D626" s="19">
        <v>43.427579739999999</v>
      </c>
      <c r="E626" s="19">
        <v>52.909866970000003</v>
      </c>
      <c r="F626" s="19">
        <v>214.53</v>
      </c>
      <c r="K626" t="s">
        <v>16747</v>
      </c>
      <c r="L626" t="s">
        <v>16748</v>
      </c>
      <c r="N626" t="s">
        <v>4313</v>
      </c>
      <c r="O626">
        <v>114</v>
      </c>
      <c r="P626">
        <v>8</v>
      </c>
      <c r="Q626">
        <v>365.76</v>
      </c>
      <c r="R626" t="e">
        <v>#REF!</v>
      </c>
      <c r="S626">
        <v>9155</v>
      </c>
      <c r="T626" t="s">
        <v>3488</v>
      </c>
      <c r="U626" t="s">
        <v>3912</v>
      </c>
      <c r="V626" s="49" t="s">
        <v>16749</v>
      </c>
      <c r="X626">
        <v>0</v>
      </c>
    </row>
    <row r="627" spans="1:24" ht="22.05" customHeight="1" x14ac:dyDescent="0.45">
      <c r="B627" s="19">
        <v>369.22</v>
      </c>
      <c r="C627" s="19">
        <v>369.37810000000002</v>
      </c>
      <c r="D627" s="19">
        <v>43.427562850000001</v>
      </c>
      <c r="E627" s="19">
        <v>52.909831070000003</v>
      </c>
      <c r="F627" s="19">
        <v>214.53</v>
      </c>
      <c r="K627" t="s">
        <v>12589</v>
      </c>
      <c r="L627" t="s">
        <v>12590</v>
      </c>
      <c r="N627" t="s">
        <v>4313</v>
      </c>
      <c r="O627">
        <v>114</v>
      </c>
      <c r="P627">
        <v>8</v>
      </c>
      <c r="Q627">
        <v>369.22</v>
      </c>
      <c r="R627" t="e">
        <v>#REF!</v>
      </c>
      <c r="S627">
        <v>9155</v>
      </c>
      <c r="T627" t="s">
        <v>3488</v>
      </c>
      <c r="U627" t="s">
        <v>3912</v>
      </c>
      <c r="V627" s="49" t="s">
        <v>16750</v>
      </c>
      <c r="X627">
        <v>1</v>
      </c>
    </row>
    <row r="628" spans="1:24" ht="22.05" customHeight="1" x14ac:dyDescent="0.45">
      <c r="A628" s="10">
        <v>9336</v>
      </c>
      <c r="B628" s="19">
        <v>0</v>
      </c>
      <c r="C628" s="19">
        <v>0</v>
      </c>
      <c r="D628" s="19">
        <v>43.421863969999997</v>
      </c>
      <c r="E628" s="19">
        <v>52.913151669999998</v>
      </c>
      <c r="F628" s="19">
        <v>223.35</v>
      </c>
      <c r="G628" s="20">
        <v>100</v>
      </c>
      <c r="H628" s="20">
        <v>5.4</v>
      </c>
      <c r="I628" s="21">
        <v>5.0000000000000001E-3</v>
      </c>
      <c r="K628" t="s">
        <v>16751</v>
      </c>
      <c r="L628" t="s">
        <v>16752</v>
      </c>
      <c r="N628" t="s">
        <v>4313</v>
      </c>
      <c r="O628">
        <v>110.8</v>
      </c>
      <c r="P628">
        <v>5.4</v>
      </c>
      <c r="Q628">
        <v>0</v>
      </c>
      <c r="R628">
        <v>9336</v>
      </c>
      <c r="S628">
        <v>9336</v>
      </c>
      <c r="T628" t="s">
        <v>3510</v>
      </c>
      <c r="U628" t="s">
        <v>3907</v>
      </c>
      <c r="V628" s="49" t="s">
        <v>16753</v>
      </c>
      <c r="X628">
        <v>0</v>
      </c>
    </row>
    <row r="629" spans="1:24" ht="22.05" customHeight="1" x14ac:dyDescent="0.45">
      <c r="B629" s="19">
        <v>56.45</v>
      </c>
      <c r="C629" s="19">
        <v>56.44632</v>
      </c>
      <c r="D629" s="19">
        <v>43.421734960000002</v>
      </c>
      <c r="E629" s="19">
        <v>52.912477490000001</v>
      </c>
      <c r="F629" s="19">
        <v>223.55</v>
      </c>
      <c r="K629" t="s">
        <v>16754</v>
      </c>
      <c r="L629" t="s">
        <v>16755</v>
      </c>
      <c r="N629" t="s">
        <v>4313</v>
      </c>
      <c r="O629">
        <v>110.8</v>
      </c>
      <c r="P629">
        <v>5.4</v>
      </c>
      <c r="Q629">
        <v>56.45</v>
      </c>
      <c r="R629" t="e">
        <v>#REF!</v>
      </c>
      <c r="S629">
        <v>9336</v>
      </c>
      <c r="T629" t="s">
        <v>3510</v>
      </c>
      <c r="U629" t="s">
        <v>3907</v>
      </c>
      <c r="V629" s="49" t="s">
        <v>16756</v>
      </c>
      <c r="X629">
        <v>0</v>
      </c>
    </row>
    <row r="630" spans="1:24" ht="22.05" customHeight="1" x14ac:dyDescent="0.45">
      <c r="B630" s="19">
        <v>91.44</v>
      </c>
      <c r="C630" s="19">
        <v>91.454639999999998</v>
      </c>
      <c r="D630" s="19">
        <v>43.421649260000002</v>
      </c>
      <c r="E630" s="19">
        <v>52.91206167</v>
      </c>
      <c r="F630" s="19">
        <v>224.55</v>
      </c>
      <c r="K630" t="s">
        <v>16757</v>
      </c>
      <c r="L630" t="s">
        <v>16758</v>
      </c>
      <c r="N630" t="s">
        <v>4313</v>
      </c>
      <c r="O630">
        <v>110.8</v>
      </c>
      <c r="P630">
        <v>5.4</v>
      </c>
      <c r="Q630">
        <v>91.44</v>
      </c>
      <c r="R630" t="e">
        <v>#REF!</v>
      </c>
      <c r="S630">
        <v>9336</v>
      </c>
      <c r="T630" t="s">
        <v>3510</v>
      </c>
      <c r="U630" t="s">
        <v>3907</v>
      </c>
      <c r="V630" s="49" t="s">
        <v>16759</v>
      </c>
      <c r="X630">
        <v>0</v>
      </c>
    </row>
    <row r="631" spans="1:24" ht="22.05" customHeight="1" x14ac:dyDescent="0.45">
      <c r="B631" s="19">
        <v>93.94</v>
      </c>
      <c r="C631" s="19">
        <v>93.958519999999993</v>
      </c>
      <c r="D631" s="19">
        <v>43.421643119999999</v>
      </c>
      <c r="E631" s="19">
        <v>52.912031910000003</v>
      </c>
      <c r="F631" s="19">
        <v>224.55</v>
      </c>
      <c r="K631" t="s">
        <v>16760</v>
      </c>
      <c r="L631" t="s">
        <v>16761</v>
      </c>
      <c r="N631" t="s">
        <v>4313</v>
      </c>
      <c r="O631">
        <v>110.8</v>
      </c>
      <c r="P631">
        <v>5.4</v>
      </c>
      <c r="Q631">
        <v>93.94</v>
      </c>
      <c r="R631" t="e">
        <v>#REF!</v>
      </c>
      <c r="S631">
        <v>9336</v>
      </c>
      <c r="T631" t="s">
        <v>3510</v>
      </c>
      <c r="U631" t="s">
        <v>3907</v>
      </c>
      <c r="V631" s="49" t="s">
        <v>16762</v>
      </c>
      <c r="X631">
        <v>0</v>
      </c>
    </row>
    <row r="632" spans="1:24" ht="22.05" customHeight="1" x14ac:dyDescent="0.45">
      <c r="B632" s="19">
        <v>128.61000000000001</v>
      </c>
      <c r="C632" s="19">
        <v>128.62620000000001</v>
      </c>
      <c r="D632" s="19">
        <v>43.421502359999998</v>
      </c>
      <c r="E632" s="19">
        <v>52.911649859999997</v>
      </c>
      <c r="F632" s="19">
        <v>224.32</v>
      </c>
      <c r="K632" t="s">
        <v>14998</v>
      </c>
      <c r="L632" t="s">
        <v>14999</v>
      </c>
      <c r="N632" t="s">
        <v>4313</v>
      </c>
      <c r="O632">
        <v>110.8</v>
      </c>
      <c r="P632">
        <v>5.4</v>
      </c>
      <c r="Q632">
        <v>128.61000000000001</v>
      </c>
      <c r="R632" t="e">
        <v>#REF!</v>
      </c>
      <c r="S632">
        <v>9336</v>
      </c>
      <c r="T632" t="s">
        <v>3510</v>
      </c>
      <c r="U632" t="s">
        <v>3907</v>
      </c>
      <c r="V632" s="49" t="s">
        <v>16763</v>
      </c>
      <c r="X632">
        <v>1</v>
      </c>
    </row>
    <row r="633" spans="1:24" ht="22.05" customHeight="1" x14ac:dyDescent="0.45">
      <c r="A633" s="10">
        <v>9449</v>
      </c>
      <c r="B633" s="19">
        <v>0</v>
      </c>
      <c r="C633" s="19">
        <v>0</v>
      </c>
      <c r="D633" s="19">
        <v>43.420999459999997</v>
      </c>
      <c r="E633" s="19">
        <v>52.910607949999999</v>
      </c>
      <c r="F633" s="19">
        <v>226.32</v>
      </c>
      <c r="G633" s="20">
        <v>98</v>
      </c>
      <c r="H633" s="20">
        <v>8</v>
      </c>
      <c r="I633" s="21">
        <v>0.2</v>
      </c>
      <c r="K633" t="s">
        <v>16764</v>
      </c>
      <c r="L633" t="s">
        <v>16765</v>
      </c>
      <c r="N633" t="s">
        <v>4313</v>
      </c>
      <c r="O633">
        <v>114</v>
      </c>
      <c r="P633">
        <v>8</v>
      </c>
      <c r="Q633">
        <v>0</v>
      </c>
      <c r="R633">
        <v>9449</v>
      </c>
      <c r="S633">
        <v>9449</v>
      </c>
      <c r="T633" t="s">
        <v>3549</v>
      </c>
      <c r="U633" t="s">
        <v>3907</v>
      </c>
      <c r="V633" s="49" t="s">
        <v>16766</v>
      </c>
      <c r="X633">
        <v>0</v>
      </c>
    </row>
    <row r="634" spans="1:24" ht="22.05" customHeight="1" x14ac:dyDescent="0.45">
      <c r="B634" s="19">
        <v>15.49</v>
      </c>
      <c r="C634" s="19">
        <v>15.494949999999999</v>
      </c>
      <c r="D634" s="19">
        <v>43.420961259999999</v>
      </c>
      <c r="E634" s="19">
        <v>52.910423940000001</v>
      </c>
      <c r="F634" s="19">
        <v>226.52</v>
      </c>
      <c r="K634" t="s">
        <v>16767</v>
      </c>
      <c r="L634" t="s">
        <v>16768</v>
      </c>
      <c r="N634" t="s">
        <v>4313</v>
      </c>
      <c r="O634">
        <v>114</v>
      </c>
      <c r="P634">
        <v>8</v>
      </c>
      <c r="Q634">
        <v>15.49</v>
      </c>
      <c r="R634" t="e">
        <v>#REF!</v>
      </c>
      <c r="S634">
        <v>9449</v>
      </c>
      <c r="T634" t="s">
        <v>3549</v>
      </c>
      <c r="U634" t="s">
        <v>3907</v>
      </c>
      <c r="V634" s="49" t="s">
        <v>16769</v>
      </c>
      <c r="X634">
        <v>0</v>
      </c>
    </row>
    <row r="635" spans="1:24" ht="22.05" customHeight="1" x14ac:dyDescent="0.45">
      <c r="B635" s="19">
        <v>31.2</v>
      </c>
      <c r="C635" s="19">
        <v>31.197839999999999</v>
      </c>
      <c r="D635" s="19">
        <v>43.420924280000001</v>
      </c>
      <c r="E635" s="19">
        <v>52.910236810000001</v>
      </c>
      <c r="F635" s="19">
        <v>226.32</v>
      </c>
      <c r="K635" t="s">
        <v>16770</v>
      </c>
      <c r="L635" t="s">
        <v>16771</v>
      </c>
      <c r="N635" t="s">
        <v>4313</v>
      </c>
      <c r="O635">
        <v>114</v>
      </c>
      <c r="P635">
        <v>8</v>
      </c>
      <c r="Q635">
        <v>31.2</v>
      </c>
      <c r="R635" t="e">
        <v>#REF!</v>
      </c>
      <c r="S635">
        <v>9449</v>
      </c>
      <c r="T635" t="s">
        <v>3549</v>
      </c>
      <c r="U635" t="s">
        <v>3907</v>
      </c>
      <c r="V635" s="49" t="s">
        <v>16772</v>
      </c>
      <c r="X635">
        <v>0</v>
      </c>
    </row>
    <row r="636" spans="1:24" ht="22.05" customHeight="1" x14ac:dyDescent="0.45">
      <c r="B636" s="19">
        <v>65.33</v>
      </c>
      <c r="C636" s="19">
        <v>65.346649999999997</v>
      </c>
      <c r="D636" s="19">
        <v>43.42085719</v>
      </c>
      <c r="E636" s="19">
        <v>52.90982545</v>
      </c>
      <c r="F636" s="19">
        <v>227.24</v>
      </c>
      <c r="K636" t="s">
        <v>16773</v>
      </c>
      <c r="L636" t="s">
        <v>16774</v>
      </c>
      <c r="N636" t="s">
        <v>4313</v>
      </c>
      <c r="O636">
        <v>114</v>
      </c>
      <c r="P636">
        <v>8</v>
      </c>
      <c r="Q636">
        <v>65.33</v>
      </c>
      <c r="R636" t="e">
        <v>#REF!</v>
      </c>
      <c r="S636">
        <v>9449</v>
      </c>
      <c r="T636" t="s">
        <v>3549</v>
      </c>
      <c r="U636" t="s">
        <v>3907</v>
      </c>
      <c r="V636" s="49" t="s">
        <v>16775</v>
      </c>
      <c r="X636">
        <v>0</v>
      </c>
    </row>
    <row r="637" spans="1:24" ht="22.05" customHeight="1" x14ac:dyDescent="0.45">
      <c r="B637" s="19">
        <v>90.8</v>
      </c>
      <c r="C637" s="19">
        <v>90.843350000000001</v>
      </c>
      <c r="D637" s="19">
        <v>43.420808610000002</v>
      </c>
      <c r="E637" s="19">
        <v>52.9095181</v>
      </c>
      <c r="F637" s="19">
        <v>226.04</v>
      </c>
      <c r="K637" t="s">
        <v>16776</v>
      </c>
      <c r="L637" t="s">
        <v>16777</v>
      </c>
      <c r="N637" t="s">
        <v>4313</v>
      </c>
      <c r="O637">
        <v>114</v>
      </c>
      <c r="P637">
        <v>8</v>
      </c>
      <c r="Q637">
        <v>90.8</v>
      </c>
      <c r="R637" t="e">
        <v>#REF!</v>
      </c>
      <c r="S637">
        <v>9449</v>
      </c>
      <c r="T637" t="s">
        <v>3549</v>
      </c>
      <c r="U637" t="s">
        <v>3907</v>
      </c>
      <c r="V637" s="49" t="s">
        <v>16778</v>
      </c>
      <c r="X637">
        <v>0</v>
      </c>
    </row>
    <row r="638" spans="1:24" ht="22.05" customHeight="1" x14ac:dyDescent="0.45">
      <c r="B638" s="19">
        <v>91.44</v>
      </c>
      <c r="C638" s="19">
        <v>91.48321</v>
      </c>
      <c r="D638" s="19">
        <v>43.420807150000002</v>
      </c>
      <c r="E638" s="19">
        <v>52.90951046</v>
      </c>
      <c r="F638" s="19">
        <v>226.04</v>
      </c>
      <c r="K638" t="s">
        <v>16779</v>
      </c>
      <c r="L638" t="s">
        <v>16780</v>
      </c>
      <c r="N638" t="s">
        <v>4313</v>
      </c>
      <c r="O638">
        <v>114</v>
      </c>
      <c r="P638">
        <v>8</v>
      </c>
      <c r="Q638">
        <v>91.44</v>
      </c>
      <c r="R638" t="e">
        <v>#REF!</v>
      </c>
      <c r="S638">
        <v>9449</v>
      </c>
      <c r="T638" t="s">
        <v>3549</v>
      </c>
      <c r="U638" t="s">
        <v>3907</v>
      </c>
      <c r="V638" s="49" t="s">
        <v>16781</v>
      </c>
      <c r="X638">
        <v>0</v>
      </c>
    </row>
    <row r="639" spans="1:24" ht="22.05" customHeight="1" x14ac:dyDescent="0.45">
      <c r="B639" s="19">
        <v>116.12</v>
      </c>
      <c r="C639" s="19">
        <v>116.164</v>
      </c>
      <c r="D639" s="19">
        <v>43.42075079</v>
      </c>
      <c r="E639" s="19">
        <v>52.909215670000002</v>
      </c>
      <c r="F639" s="19">
        <v>226.24</v>
      </c>
      <c r="K639" t="s">
        <v>16782</v>
      </c>
      <c r="L639" t="s">
        <v>16783</v>
      </c>
      <c r="N639" t="s">
        <v>4313</v>
      </c>
      <c r="O639">
        <v>114</v>
      </c>
      <c r="P639">
        <v>8</v>
      </c>
      <c r="Q639">
        <v>116.12</v>
      </c>
      <c r="R639" t="e">
        <v>#REF!</v>
      </c>
      <c r="S639">
        <v>9449</v>
      </c>
      <c r="T639" t="s">
        <v>3549</v>
      </c>
      <c r="U639" t="s">
        <v>3907</v>
      </c>
      <c r="V639" s="49" t="s">
        <v>16784</v>
      </c>
      <c r="X639">
        <v>0</v>
      </c>
    </row>
    <row r="640" spans="1:24" ht="22.05" customHeight="1" x14ac:dyDescent="0.45">
      <c r="B640" s="19">
        <v>120.66</v>
      </c>
      <c r="C640" s="19">
        <v>120.71939999999999</v>
      </c>
      <c r="D640" s="19">
        <v>43.42078806</v>
      </c>
      <c r="E640" s="19">
        <v>52.909192730000001</v>
      </c>
      <c r="F640" s="19">
        <v>225.84</v>
      </c>
      <c r="K640" t="s">
        <v>15017</v>
      </c>
      <c r="L640" t="s">
        <v>15018</v>
      </c>
      <c r="N640" t="s">
        <v>4313</v>
      </c>
      <c r="O640">
        <v>114</v>
      </c>
      <c r="P640">
        <v>8</v>
      </c>
      <c r="Q640">
        <v>120.66</v>
      </c>
      <c r="R640" t="e">
        <v>#REF!</v>
      </c>
      <c r="S640">
        <v>9449</v>
      </c>
      <c r="T640" t="s">
        <v>3549</v>
      </c>
      <c r="U640" t="s">
        <v>3907</v>
      </c>
      <c r="V640" s="49" t="s">
        <v>16785</v>
      </c>
      <c r="X640">
        <v>1</v>
      </c>
    </row>
    <row r="641" spans="1:24" ht="22.05" customHeight="1" x14ac:dyDescent="0.45">
      <c r="A641" s="10">
        <v>9536</v>
      </c>
      <c r="B641" s="19">
        <v>0</v>
      </c>
      <c r="C641" s="19">
        <v>0</v>
      </c>
      <c r="D641" s="19">
        <v>43.418653599999999</v>
      </c>
      <c r="E641" s="19">
        <v>52.910149670000003</v>
      </c>
      <c r="F641" s="19">
        <v>229.44</v>
      </c>
      <c r="G641" s="20">
        <v>98</v>
      </c>
      <c r="H641" s="20">
        <v>8</v>
      </c>
      <c r="I641" s="21">
        <v>0.2</v>
      </c>
      <c r="K641" t="s">
        <v>16786</v>
      </c>
      <c r="L641" t="s">
        <v>16787</v>
      </c>
      <c r="N641" t="s">
        <v>4313</v>
      </c>
      <c r="O641">
        <v>114</v>
      </c>
      <c r="P641">
        <v>8</v>
      </c>
      <c r="Q641">
        <v>0</v>
      </c>
      <c r="R641">
        <v>9536</v>
      </c>
      <c r="S641">
        <v>9536</v>
      </c>
      <c r="T641" t="s">
        <v>3572</v>
      </c>
      <c r="U641" t="s">
        <v>3907</v>
      </c>
      <c r="V641" s="49" t="s">
        <v>16788</v>
      </c>
      <c r="X641">
        <v>0</v>
      </c>
    </row>
    <row r="642" spans="1:24" ht="22.05" customHeight="1" x14ac:dyDescent="0.45">
      <c r="B642" s="19">
        <v>1.48</v>
      </c>
      <c r="C642" s="19">
        <v>1.4804759999999999</v>
      </c>
      <c r="D642" s="19">
        <v>43.418662439999999</v>
      </c>
      <c r="E642" s="19">
        <v>52.910136000000001</v>
      </c>
      <c r="F642" s="19">
        <v>229.44</v>
      </c>
      <c r="K642" t="s">
        <v>16789</v>
      </c>
      <c r="L642" t="s">
        <v>16790</v>
      </c>
      <c r="N642" t="s">
        <v>4313</v>
      </c>
      <c r="O642">
        <v>114</v>
      </c>
      <c r="P642">
        <v>8</v>
      </c>
      <c r="Q642">
        <v>1.48</v>
      </c>
      <c r="R642" t="e">
        <v>#REF!</v>
      </c>
      <c r="S642">
        <v>9536</v>
      </c>
      <c r="T642" t="s">
        <v>3572</v>
      </c>
      <c r="U642" t="s">
        <v>3907</v>
      </c>
      <c r="V642" s="49" t="s">
        <v>16791</v>
      </c>
      <c r="X642">
        <v>0</v>
      </c>
    </row>
    <row r="643" spans="1:24" ht="22.05" customHeight="1" x14ac:dyDescent="0.45">
      <c r="B643" s="19">
        <v>2.23</v>
      </c>
      <c r="C643" s="19">
        <v>2.2275299999999998</v>
      </c>
      <c r="D643" s="19">
        <v>43.418666899999998</v>
      </c>
      <c r="E643" s="19">
        <v>52.910129099999999</v>
      </c>
      <c r="F643" s="19">
        <v>229.44</v>
      </c>
      <c r="K643" t="s">
        <v>16792</v>
      </c>
      <c r="L643" t="s">
        <v>16793</v>
      </c>
      <c r="N643" t="s">
        <v>4313</v>
      </c>
      <c r="O643">
        <v>114</v>
      </c>
      <c r="P643">
        <v>8</v>
      </c>
      <c r="Q643">
        <v>2.23</v>
      </c>
      <c r="R643" t="e">
        <v>#REF!</v>
      </c>
      <c r="S643">
        <v>9536</v>
      </c>
      <c r="T643" t="s">
        <v>3572</v>
      </c>
      <c r="U643" t="s">
        <v>3907</v>
      </c>
      <c r="V643" s="49" t="s">
        <v>16794</v>
      </c>
      <c r="X643">
        <v>0</v>
      </c>
    </row>
    <row r="644" spans="1:24" ht="22.05" customHeight="1" x14ac:dyDescent="0.45">
      <c r="B644" s="19">
        <v>37.83</v>
      </c>
      <c r="C644" s="19">
        <v>37.829279999999997</v>
      </c>
      <c r="D644" s="19">
        <v>43.418970049999999</v>
      </c>
      <c r="E644" s="19">
        <v>52.90998665</v>
      </c>
      <c r="F644" s="19">
        <v>229.65</v>
      </c>
      <c r="K644" t="s">
        <v>16795</v>
      </c>
      <c r="L644" t="s">
        <v>16796</v>
      </c>
      <c r="N644" t="s">
        <v>4313</v>
      </c>
      <c r="O644">
        <v>114</v>
      </c>
      <c r="P644">
        <v>8</v>
      </c>
      <c r="Q644">
        <v>37.83</v>
      </c>
      <c r="R644" t="e">
        <v>#REF!</v>
      </c>
      <c r="S644">
        <v>9536</v>
      </c>
      <c r="T644" t="s">
        <v>3572</v>
      </c>
      <c r="U644" t="s">
        <v>3907</v>
      </c>
      <c r="V644" s="49" t="s">
        <v>16797</v>
      </c>
      <c r="X644">
        <v>0</v>
      </c>
    </row>
    <row r="645" spans="1:24" ht="22.05" customHeight="1" x14ac:dyDescent="0.45">
      <c r="B645" s="19">
        <v>90.46</v>
      </c>
      <c r="C645" s="19">
        <v>90.467439999999996</v>
      </c>
      <c r="D645" s="19">
        <v>43.419419670000003</v>
      </c>
      <c r="E645" s="19">
        <v>52.909781930000001</v>
      </c>
      <c r="F645" s="19">
        <v>228.85</v>
      </c>
      <c r="K645" t="s">
        <v>16798</v>
      </c>
      <c r="L645" t="s">
        <v>16799</v>
      </c>
      <c r="N645" t="s">
        <v>4313</v>
      </c>
      <c r="O645">
        <v>114</v>
      </c>
      <c r="P645">
        <v>8</v>
      </c>
      <c r="Q645">
        <v>90.46</v>
      </c>
      <c r="R645" t="e">
        <v>#REF!</v>
      </c>
      <c r="S645">
        <v>9536</v>
      </c>
      <c r="T645" t="s">
        <v>3572</v>
      </c>
      <c r="U645" t="s">
        <v>3907</v>
      </c>
      <c r="V645" s="49" t="s">
        <v>16800</v>
      </c>
      <c r="X645">
        <v>0</v>
      </c>
    </row>
    <row r="646" spans="1:24" ht="22.05" customHeight="1" x14ac:dyDescent="0.45">
      <c r="B646" s="19">
        <v>92.92</v>
      </c>
      <c r="C646" s="19">
        <v>92.927170000000004</v>
      </c>
      <c r="D646" s="19">
        <v>43.419440340000001</v>
      </c>
      <c r="E646" s="19">
        <v>52.909771050000003</v>
      </c>
      <c r="F646" s="19">
        <v>228.85</v>
      </c>
      <c r="K646" t="s">
        <v>16801</v>
      </c>
      <c r="L646" t="s">
        <v>16802</v>
      </c>
      <c r="N646" t="s">
        <v>4313</v>
      </c>
      <c r="O646">
        <v>114</v>
      </c>
      <c r="P646">
        <v>8</v>
      </c>
      <c r="Q646">
        <v>92.92</v>
      </c>
      <c r="R646" t="e">
        <v>#REF!</v>
      </c>
      <c r="S646">
        <v>9536</v>
      </c>
      <c r="T646" t="s">
        <v>3572</v>
      </c>
      <c r="U646" t="s">
        <v>3907</v>
      </c>
      <c r="V646" s="49" t="s">
        <v>16803</v>
      </c>
      <c r="X646">
        <v>0</v>
      </c>
    </row>
    <row r="647" spans="1:24" ht="22.05" customHeight="1" x14ac:dyDescent="0.45">
      <c r="B647" s="19">
        <v>140.97999999999999</v>
      </c>
      <c r="C647" s="19">
        <v>140.9864</v>
      </c>
      <c r="D647" s="19">
        <v>43.419844230000002</v>
      </c>
      <c r="E647" s="19">
        <v>52.909558570000002</v>
      </c>
      <c r="F647" s="19">
        <v>229.05</v>
      </c>
      <c r="K647" t="s">
        <v>16804</v>
      </c>
      <c r="L647" t="s">
        <v>16805</v>
      </c>
      <c r="N647" t="s">
        <v>4313</v>
      </c>
      <c r="O647">
        <v>114</v>
      </c>
      <c r="P647">
        <v>8</v>
      </c>
      <c r="Q647">
        <v>140.97999999999999</v>
      </c>
      <c r="R647" t="e">
        <v>#REF!</v>
      </c>
      <c r="S647">
        <v>9536</v>
      </c>
      <c r="T647" t="s">
        <v>3572</v>
      </c>
      <c r="U647" t="s">
        <v>3907</v>
      </c>
      <c r="V647" s="49" t="s">
        <v>16806</v>
      </c>
      <c r="X647">
        <v>0</v>
      </c>
    </row>
    <row r="648" spans="1:24" ht="22.05" customHeight="1" x14ac:dyDescent="0.45">
      <c r="B648" s="19">
        <v>168.17</v>
      </c>
      <c r="C648" s="19">
        <v>168.20820000000001</v>
      </c>
      <c r="D648" s="19">
        <v>43.420066419999998</v>
      </c>
      <c r="E648" s="19">
        <v>52.909417959999999</v>
      </c>
      <c r="F648" s="19">
        <v>227.65</v>
      </c>
      <c r="K648" t="s">
        <v>16807</v>
      </c>
      <c r="L648" t="s">
        <v>16808</v>
      </c>
      <c r="N648" t="s">
        <v>4313</v>
      </c>
      <c r="O648">
        <v>114</v>
      </c>
      <c r="P648">
        <v>8</v>
      </c>
      <c r="Q648">
        <v>168.17</v>
      </c>
      <c r="R648" t="e">
        <v>#REF!</v>
      </c>
      <c r="S648">
        <v>9536</v>
      </c>
      <c r="T648" t="s">
        <v>3572</v>
      </c>
      <c r="U648" t="s">
        <v>3907</v>
      </c>
      <c r="V648" s="49" t="s">
        <v>16809</v>
      </c>
      <c r="X648">
        <v>0</v>
      </c>
    </row>
    <row r="649" spans="1:24" ht="22.05" customHeight="1" x14ac:dyDescent="0.45">
      <c r="B649" s="19">
        <v>184.36</v>
      </c>
      <c r="C649" s="19">
        <v>184.40860000000001</v>
      </c>
      <c r="D649" s="19">
        <v>43.420188840000002</v>
      </c>
      <c r="E649" s="19">
        <v>52.909309380000003</v>
      </c>
      <c r="F649" s="19">
        <v>227.25</v>
      </c>
      <c r="K649" t="s">
        <v>16810</v>
      </c>
      <c r="L649" t="s">
        <v>16811</v>
      </c>
      <c r="N649" t="s">
        <v>4313</v>
      </c>
      <c r="O649">
        <v>114</v>
      </c>
      <c r="P649">
        <v>8</v>
      </c>
      <c r="Q649">
        <v>184.36</v>
      </c>
      <c r="R649" t="e">
        <v>#REF!</v>
      </c>
      <c r="S649">
        <v>9536</v>
      </c>
      <c r="T649" t="s">
        <v>3572</v>
      </c>
      <c r="U649" t="s">
        <v>3907</v>
      </c>
      <c r="V649" s="49" t="s">
        <v>16812</v>
      </c>
      <c r="X649">
        <v>0</v>
      </c>
    </row>
    <row r="650" spans="1:24" ht="22.05" customHeight="1" x14ac:dyDescent="0.45">
      <c r="B650" s="19">
        <v>192.49</v>
      </c>
      <c r="C650" s="19">
        <v>192.53890000000001</v>
      </c>
      <c r="D650" s="19">
        <v>43.420250289999998</v>
      </c>
      <c r="E650" s="19">
        <v>52.909254869999998</v>
      </c>
      <c r="F650" s="19">
        <v>227.25</v>
      </c>
      <c r="K650" t="s">
        <v>16813</v>
      </c>
      <c r="L650" t="s">
        <v>16814</v>
      </c>
      <c r="N650" t="s">
        <v>4313</v>
      </c>
      <c r="O650">
        <v>114</v>
      </c>
      <c r="P650">
        <v>8</v>
      </c>
      <c r="Q650">
        <v>192.49</v>
      </c>
      <c r="R650" t="e">
        <v>#REF!</v>
      </c>
      <c r="S650">
        <v>9536</v>
      </c>
      <c r="T650" t="s">
        <v>3572</v>
      </c>
      <c r="U650" t="s">
        <v>3907</v>
      </c>
      <c r="V650" s="49" t="s">
        <v>16815</v>
      </c>
      <c r="X650">
        <v>0</v>
      </c>
    </row>
    <row r="651" spans="1:24" ht="22.05" customHeight="1" x14ac:dyDescent="0.45">
      <c r="B651" s="19">
        <v>222.66</v>
      </c>
      <c r="C651" s="19">
        <v>222.7227</v>
      </c>
      <c r="D651" s="19">
        <v>43.420490200000003</v>
      </c>
      <c r="E651" s="19">
        <v>52.909080400000001</v>
      </c>
      <c r="F651" s="19">
        <v>226.25</v>
      </c>
      <c r="K651" t="s">
        <v>16816</v>
      </c>
      <c r="L651" t="s">
        <v>16817</v>
      </c>
      <c r="N651" t="s">
        <v>4313</v>
      </c>
      <c r="O651">
        <v>114</v>
      </c>
      <c r="P651">
        <v>8</v>
      </c>
      <c r="Q651">
        <v>222.66</v>
      </c>
      <c r="R651" t="e">
        <v>#REF!</v>
      </c>
      <c r="S651">
        <v>9536</v>
      </c>
      <c r="T651" t="s">
        <v>3572</v>
      </c>
      <c r="U651" t="s">
        <v>3907</v>
      </c>
      <c r="V651" s="49" t="s">
        <v>16818</v>
      </c>
      <c r="X651">
        <v>0</v>
      </c>
    </row>
    <row r="652" spans="1:24" ht="22.05" customHeight="1" x14ac:dyDescent="0.45">
      <c r="B652" s="19">
        <v>250.86</v>
      </c>
      <c r="C652" s="19">
        <v>250.93809999999999</v>
      </c>
      <c r="D652" s="19">
        <v>43.420718890000003</v>
      </c>
      <c r="E652" s="19">
        <v>52.908929219999997</v>
      </c>
      <c r="F652" s="19">
        <v>225.44</v>
      </c>
      <c r="K652" t="s">
        <v>16819</v>
      </c>
      <c r="L652" t="s">
        <v>16820</v>
      </c>
      <c r="N652" t="s">
        <v>4313</v>
      </c>
      <c r="O652">
        <v>114</v>
      </c>
      <c r="P652">
        <v>8</v>
      </c>
      <c r="Q652">
        <v>250.86</v>
      </c>
      <c r="R652" t="e">
        <v>#REF!</v>
      </c>
      <c r="S652">
        <v>9536</v>
      </c>
      <c r="T652" t="s">
        <v>3572</v>
      </c>
      <c r="U652" t="s">
        <v>3907</v>
      </c>
      <c r="V652" s="49" t="s">
        <v>16821</v>
      </c>
      <c r="X652">
        <v>0</v>
      </c>
    </row>
    <row r="653" spans="1:24" ht="22.05" customHeight="1" x14ac:dyDescent="0.45">
      <c r="B653" s="19">
        <v>272.55</v>
      </c>
      <c r="C653" s="19">
        <v>272.62950000000001</v>
      </c>
      <c r="D653" s="19">
        <v>43.420809949999999</v>
      </c>
      <c r="E653" s="19">
        <v>52.9091661</v>
      </c>
      <c r="F653" s="19">
        <v>225.84</v>
      </c>
      <c r="K653" t="s">
        <v>16822</v>
      </c>
      <c r="L653" t="s">
        <v>16823</v>
      </c>
      <c r="N653" t="s">
        <v>4313</v>
      </c>
      <c r="O653">
        <v>114</v>
      </c>
      <c r="P653">
        <v>8</v>
      </c>
      <c r="Q653">
        <v>272.55</v>
      </c>
      <c r="R653" t="e">
        <v>#REF!</v>
      </c>
      <c r="S653">
        <v>9536</v>
      </c>
      <c r="T653" t="s">
        <v>3572</v>
      </c>
      <c r="U653" t="s">
        <v>3907</v>
      </c>
      <c r="V653" s="49" t="s">
        <v>16824</v>
      </c>
      <c r="X653">
        <v>0</v>
      </c>
    </row>
    <row r="654" spans="1:24" ht="22.05" customHeight="1" x14ac:dyDescent="0.45">
      <c r="B654" s="19">
        <v>275.8</v>
      </c>
      <c r="C654" s="19">
        <v>275.88040000000001</v>
      </c>
      <c r="D654" s="19">
        <v>43.42078806</v>
      </c>
      <c r="E654" s="19">
        <v>52.909192730000001</v>
      </c>
      <c r="F654" s="19">
        <v>225.84</v>
      </c>
      <c r="K654" t="s">
        <v>15017</v>
      </c>
      <c r="L654" t="s">
        <v>15018</v>
      </c>
      <c r="N654" t="s">
        <v>4313</v>
      </c>
      <c r="O654">
        <v>114</v>
      </c>
      <c r="P654">
        <v>8</v>
      </c>
      <c r="Q654">
        <v>275.8</v>
      </c>
      <c r="R654" t="e">
        <v>#REF!</v>
      </c>
      <c r="S654">
        <v>9536</v>
      </c>
      <c r="T654" t="s">
        <v>3572</v>
      </c>
      <c r="U654" t="s">
        <v>3907</v>
      </c>
      <c r="V654" s="49" t="s">
        <v>16825</v>
      </c>
      <c r="X654">
        <v>1</v>
      </c>
    </row>
    <row r="655" spans="1:24" ht="22.05" customHeight="1" x14ac:dyDescent="0.45">
      <c r="A655" s="10">
        <v>9546</v>
      </c>
      <c r="B655" s="19">
        <v>0</v>
      </c>
      <c r="C655" s="19">
        <v>0</v>
      </c>
      <c r="D655" s="19">
        <v>43.430977339999998</v>
      </c>
      <c r="E655" s="19">
        <v>52.889740779999997</v>
      </c>
      <c r="F655" s="19">
        <v>209.7</v>
      </c>
      <c r="G655" s="20">
        <v>98</v>
      </c>
      <c r="H655" s="20">
        <v>8</v>
      </c>
      <c r="I655" s="21">
        <v>0.2</v>
      </c>
      <c r="K655" t="s">
        <v>16826</v>
      </c>
      <c r="L655" t="s">
        <v>16827</v>
      </c>
      <c r="N655" t="s">
        <v>4313</v>
      </c>
      <c r="O655">
        <v>114</v>
      </c>
      <c r="P655">
        <v>8</v>
      </c>
      <c r="Q655">
        <v>0</v>
      </c>
      <c r="R655">
        <v>9546</v>
      </c>
      <c r="S655">
        <v>9546</v>
      </c>
      <c r="T655" t="s">
        <v>3582</v>
      </c>
      <c r="U655" t="s">
        <v>4055</v>
      </c>
      <c r="V655" s="49" t="s">
        <v>16828</v>
      </c>
      <c r="X655">
        <v>0</v>
      </c>
    </row>
    <row r="656" spans="1:24" ht="22.05" customHeight="1" x14ac:dyDescent="0.45">
      <c r="B656" s="19">
        <v>13.57</v>
      </c>
      <c r="C656" s="19">
        <v>13.56644</v>
      </c>
      <c r="D656" s="19">
        <v>43.430884110000001</v>
      </c>
      <c r="E656" s="19">
        <v>52.889848989999997</v>
      </c>
      <c r="F656" s="19">
        <v>209.7</v>
      </c>
      <c r="K656" t="s">
        <v>16829</v>
      </c>
      <c r="L656" t="s">
        <v>16830</v>
      </c>
      <c r="N656" t="s">
        <v>4313</v>
      </c>
      <c r="O656">
        <v>114</v>
      </c>
      <c r="P656">
        <v>8</v>
      </c>
      <c r="Q656">
        <v>13.57</v>
      </c>
      <c r="R656" t="e">
        <v>#REF!</v>
      </c>
      <c r="S656">
        <v>9546</v>
      </c>
      <c r="T656" t="s">
        <v>3582</v>
      </c>
      <c r="U656" t="s">
        <v>4055</v>
      </c>
      <c r="V656" s="49" t="s">
        <v>16831</v>
      </c>
      <c r="X656">
        <v>0</v>
      </c>
    </row>
    <row r="657" spans="2:24" ht="22.05" customHeight="1" x14ac:dyDescent="0.45">
      <c r="B657" s="19">
        <v>35.770000000000003</v>
      </c>
      <c r="C657" s="19">
        <v>35.769950000000001</v>
      </c>
      <c r="D657" s="19">
        <v>43.430729970000002</v>
      </c>
      <c r="E657" s="19">
        <v>52.890023509999999</v>
      </c>
      <c r="F657" s="19">
        <v>209.9</v>
      </c>
      <c r="K657" t="s">
        <v>16832</v>
      </c>
      <c r="L657" t="s">
        <v>16833</v>
      </c>
      <c r="N657" t="s">
        <v>4313</v>
      </c>
      <c r="O657">
        <v>114</v>
      </c>
      <c r="P657">
        <v>8</v>
      </c>
      <c r="Q657">
        <v>35.770000000000003</v>
      </c>
      <c r="R657" t="e">
        <v>#REF!</v>
      </c>
      <c r="S657">
        <v>9546</v>
      </c>
      <c r="T657" t="s">
        <v>3582</v>
      </c>
      <c r="U657" t="s">
        <v>4055</v>
      </c>
      <c r="V657" s="49" t="s">
        <v>16834</v>
      </c>
      <c r="X657">
        <v>0</v>
      </c>
    </row>
    <row r="658" spans="2:24" ht="22.05" customHeight="1" x14ac:dyDescent="0.45">
      <c r="B658" s="19">
        <v>36.9</v>
      </c>
      <c r="C658" s="19">
        <v>36.896839999999997</v>
      </c>
      <c r="D658" s="19">
        <v>43.430723739999998</v>
      </c>
      <c r="E658" s="19">
        <v>52.890034489999998</v>
      </c>
      <c r="F658" s="19">
        <v>209.9</v>
      </c>
      <c r="K658" t="s">
        <v>16835</v>
      </c>
      <c r="L658" t="s">
        <v>16836</v>
      </c>
      <c r="N658" t="s">
        <v>4313</v>
      </c>
      <c r="O658">
        <v>114</v>
      </c>
      <c r="P658">
        <v>8</v>
      </c>
      <c r="Q658">
        <v>36.9</v>
      </c>
      <c r="R658" t="e">
        <v>#REF!</v>
      </c>
      <c r="S658">
        <v>9546</v>
      </c>
      <c r="T658" t="s">
        <v>3582</v>
      </c>
      <c r="U658" t="s">
        <v>4055</v>
      </c>
      <c r="V658" s="49" t="s">
        <v>16837</v>
      </c>
      <c r="X658">
        <v>0</v>
      </c>
    </row>
    <row r="659" spans="2:24" ht="22.05" customHeight="1" x14ac:dyDescent="0.45">
      <c r="B659" s="19">
        <v>91.44</v>
      </c>
      <c r="C659" s="19">
        <v>91.442369999999997</v>
      </c>
      <c r="D659" s="19">
        <v>43.430377470000003</v>
      </c>
      <c r="E659" s="19">
        <v>52.890512029999996</v>
      </c>
      <c r="F659" s="19">
        <v>210.3</v>
      </c>
      <c r="K659" t="s">
        <v>16838</v>
      </c>
      <c r="L659" t="s">
        <v>16839</v>
      </c>
      <c r="N659" t="s">
        <v>4313</v>
      </c>
      <c r="O659">
        <v>114</v>
      </c>
      <c r="P659">
        <v>8</v>
      </c>
      <c r="Q659">
        <v>91.44</v>
      </c>
      <c r="R659" t="e">
        <v>#REF!</v>
      </c>
      <c r="S659">
        <v>9546</v>
      </c>
      <c r="T659" t="s">
        <v>3582</v>
      </c>
      <c r="U659" t="s">
        <v>4055</v>
      </c>
      <c r="V659" s="49" t="s">
        <v>16840</v>
      </c>
      <c r="X659">
        <v>0</v>
      </c>
    </row>
    <row r="660" spans="2:24" ht="22.05" customHeight="1" x14ac:dyDescent="0.45">
      <c r="B660" s="19">
        <v>102.84</v>
      </c>
      <c r="C660" s="19">
        <v>102.9183</v>
      </c>
      <c r="D660" s="19">
        <v>43.430305109999999</v>
      </c>
      <c r="E660" s="19">
        <v>52.890611819999997</v>
      </c>
      <c r="F660" s="19">
        <v>208.97</v>
      </c>
      <c r="K660" t="s">
        <v>16841</v>
      </c>
      <c r="L660" t="s">
        <v>16842</v>
      </c>
      <c r="N660" t="s">
        <v>4313</v>
      </c>
      <c r="O660">
        <v>114</v>
      </c>
      <c r="P660">
        <v>8</v>
      </c>
      <c r="Q660">
        <v>102.84</v>
      </c>
      <c r="R660" t="e">
        <v>#REF!</v>
      </c>
      <c r="S660">
        <v>9546</v>
      </c>
      <c r="T660" t="s">
        <v>3582</v>
      </c>
      <c r="U660" t="s">
        <v>4055</v>
      </c>
      <c r="V660" s="49" t="s">
        <v>16843</v>
      </c>
      <c r="X660">
        <v>0</v>
      </c>
    </row>
    <row r="661" spans="2:24" ht="22.05" customHeight="1" x14ac:dyDescent="0.45">
      <c r="B661" s="19">
        <v>141.84</v>
      </c>
      <c r="C661" s="19">
        <v>141.95079999999999</v>
      </c>
      <c r="D661" s="19">
        <v>43.430056800000003</v>
      </c>
      <c r="E661" s="19">
        <v>52.89095227</v>
      </c>
      <c r="F661" s="19">
        <v>210.57</v>
      </c>
      <c r="K661" t="s">
        <v>16844</v>
      </c>
      <c r="L661" t="s">
        <v>16845</v>
      </c>
      <c r="N661" t="s">
        <v>4313</v>
      </c>
      <c r="O661">
        <v>114</v>
      </c>
      <c r="P661">
        <v>8</v>
      </c>
      <c r="Q661">
        <v>141.84</v>
      </c>
      <c r="R661" t="e">
        <v>#REF!</v>
      </c>
      <c r="S661">
        <v>9546</v>
      </c>
      <c r="T661" t="s">
        <v>3582</v>
      </c>
      <c r="U661" t="s">
        <v>4055</v>
      </c>
      <c r="V661" s="49" t="s">
        <v>16846</v>
      </c>
      <c r="X661">
        <v>0</v>
      </c>
    </row>
    <row r="662" spans="2:24" ht="22.05" customHeight="1" x14ac:dyDescent="0.45">
      <c r="B662" s="19">
        <v>182.88</v>
      </c>
      <c r="C662" s="19">
        <v>182.99449999999999</v>
      </c>
      <c r="D662" s="19">
        <v>43.429803290000002</v>
      </c>
      <c r="E662" s="19">
        <v>52.891320950000001</v>
      </c>
      <c r="F662" s="19">
        <v>210.97</v>
      </c>
      <c r="K662" t="s">
        <v>16847</v>
      </c>
      <c r="L662" t="s">
        <v>16848</v>
      </c>
      <c r="N662" t="s">
        <v>4313</v>
      </c>
      <c r="O662">
        <v>114</v>
      </c>
      <c r="P662">
        <v>8</v>
      </c>
      <c r="Q662">
        <v>182.88</v>
      </c>
      <c r="R662" t="e">
        <v>#REF!</v>
      </c>
      <c r="S662">
        <v>9546</v>
      </c>
      <c r="T662" t="s">
        <v>3582</v>
      </c>
      <c r="U662" t="s">
        <v>4055</v>
      </c>
      <c r="V662" s="49" t="s">
        <v>16849</v>
      </c>
      <c r="X662">
        <v>0</v>
      </c>
    </row>
    <row r="663" spans="2:24" ht="22.05" customHeight="1" x14ac:dyDescent="0.45">
      <c r="B663" s="19">
        <v>207.01</v>
      </c>
      <c r="C663" s="19">
        <v>207.28659999999999</v>
      </c>
      <c r="D663" s="19">
        <v>43.429654239999998</v>
      </c>
      <c r="E663" s="19">
        <v>52.891537710000001</v>
      </c>
      <c r="F663" s="19">
        <v>213.77</v>
      </c>
      <c r="K663" t="s">
        <v>16850</v>
      </c>
      <c r="L663" t="s">
        <v>16851</v>
      </c>
      <c r="N663" t="s">
        <v>4313</v>
      </c>
      <c r="O663">
        <v>114</v>
      </c>
      <c r="P663">
        <v>8</v>
      </c>
      <c r="Q663">
        <v>207.01</v>
      </c>
      <c r="R663" t="e">
        <v>#REF!</v>
      </c>
      <c r="S663">
        <v>9546</v>
      </c>
      <c r="T663" t="s">
        <v>3582</v>
      </c>
      <c r="U663" t="s">
        <v>4055</v>
      </c>
      <c r="V663" s="49" t="s">
        <v>16852</v>
      </c>
      <c r="X663">
        <v>0</v>
      </c>
    </row>
    <row r="664" spans="2:24" ht="22.05" customHeight="1" x14ac:dyDescent="0.45">
      <c r="B664" s="19">
        <v>274.32</v>
      </c>
      <c r="C664" s="19">
        <v>274.60550000000001</v>
      </c>
      <c r="D664" s="19">
        <v>43.429244439999998</v>
      </c>
      <c r="E664" s="19">
        <v>52.892149979999999</v>
      </c>
      <c r="F664" s="19">
        <v>212.66</v>
      </c>
      <c r="K664" t="s">
        <v>16853</v>
      </c>
      <c r="L664" t="s">
        <v>16854</v>
      </c>
      <c r="N664" t="s">
        <v>4313</v>
      </c>
      <c r="O664">
        <v>114</v>
      </c>
      <c r="P664">
        <v>8</v>
      </c>
      <c r="Q664">
        <v>274.32</v>
      </c>
      <c r="R664" t="e">
        <v>#REF!</v>
      </c>
      <c r="S664">
        <v>9546</v>
      </c>
      <c r="T664" t="s">
        <v>3582</v>
      </c>
      <c r="U664" t="s">
        <v>4055</v>
      </c>
      <c r="V664" s="49" t="s">
        <v>16855</v>
      </c>
      <c r="X664">
        <v>0</v>
      </c>
    </row>
    <row r="665" spans="2:24" ht="22.05" customHeight="1" x14ac:dyDescent="0.45">
      <c r="B665" s="19">
        <v>279.92</v>
      </c>
      <c r="C665" s="19">
        <v>280.37970000000001</v>
      </c>
      <c r="D665" s="19">
        <v>43.429210339999997</v>
      </c>
      <c r="E665" s="19">
        <v>52.892200940000002</v>
      </c>
      <c r="F665" s="19">
        <v>214.06</v>
      </c>
      <c r="K665" t="s">
        <v>16856</v>
      </c>
      <c r="L665" t="s">
        <v>16857</v>
      </c>
      <c r="N665" t="s">
        <v>4313</v>
      </c>
      <c r="O665">
        <v>114</v>
      </c>
      <c r="P665">
        <v>8</v>
      </c>
      <c r="Q665">
        <v>279.92</v>
      </c>
      <c r="R665" t="e">
        <v>#REF!</v>
      </c>
      <c r="S665">
        <v>9546</v>
      </c>
      <c r="T665" t="s">
        <v>3582</v>
      </c>
      <c r="U665" t="s">
        <v>4055</v>
      </c>
      <c r="V665" s="49" t="s">
        <v>16858</v>
      </c>
      <c r="X665">
        <v>0</v>
      </c>
    </row>
    <row r="666" spans="2:24" ht="22.05" customHeight="1" x14ac:dyDescent="0.45">
      <c r="B666" s="19">
        <v>355.84</v>
      </c>
      <c r="C666" s="19">
        <v>356.29880000000003</v>
      </c>
      <c r="D666" s="19">
        <v>43.428734239999997</v>
      </c>
      <c r="E666" s="19">
        <v>52.8928735</v>
      </c>
      <c r="F666" s="19">
        <v>213.74</v>
      </c>
      <c r="K666" t="s">
        <v>16859</v>
      </c>
      <c r="L666" t="s">
        <v>16860</v>
      </c>
      <c r="N666" t="s">
        <v>4313</v>
      </c>
      <c r="O666">
        <v>114</v>
      </c>
      <c r="P666">
        <v>8</v>
      </c>
      <c r="Q666">
        <v>355.84</v>
      </c>
      <c r="R666" t="e">
        <v>#REF!</v>
      </c>
      <c r="S666">
        <v>9546</v>
      </c>
      <c r="T666" t="s">
        <v>3582</v>
      </c>
      <c r="U666" t="s">
        <v>4055</v>
      </c>
      <c r="V666" s="49" t="s">
        <v>16861</v>
      </c>
      <c r="X666">
        <v>0</v>
      </c>
    </row>
    <row r="667" spans="2:24" ht="22.05" customHeight="1" x14ac:dyDescent="0.45">
      <c r="B667" s="19">
        <v>365.76</v>
      </c>
      <c r="C667" s="19">
        <v>366.21850000000001</v>
      </c>
      <c r="D667" s="19">
        <v>43.42867116</v>
      </c>
      <c r="E667" s="19">
        <v>52.892960209999998</v>
      </c>
      <c r="F667" s="19">
        <v>213.74</v>
      </c>
      <c r="K667" t="s">
        <v>16862</v>
      </c>
      <c r="L667" t="s">
        <v>16863</v>
      </c>
      <c r="N667" t="s">
        <v>4313</v>
      </c>
      <c r="O667">
        <v>114</v>
      </c>
      <c r="P667">
        <v>8</v>
      </c>
      <c r="Q667">
        <v>365.76</v>
      </c>
      <c r="R667" t="e">
        <v>#REF!</v>
      </c>
      <c r="S667">
        <v>9546</v>
      </c>
      <c r="T667" t="s">
        <v>3582</v>
      </c>
      <c r="U667" t="s">
        <v>4055</v>
      </c>
      <c r="V667" s="49" t="s">
        <v>16864</v>
      </c>
      <c r="X667">
        <v>0</v>
      </c>
    </row>
    <row r="668" spans="2:24" ht="22.05" customHeight="1" x14ac:dyDescent="0.45">
      <c r="B668" s="19">
        <v>404.85</v>
      </c>
      <c r="C668" s="19">
        <v>405.31200000000001</v>
      </c>
      <c r="D668" s="19">
        <v>43.428422580000003</v>
      </c>
      <c r="E668" s="19">
        <v>52.893301880000003</v>
      </c>
      <c r="F668" s="19">
        <v>213.34</v>
      </c>
      <c r="K668" t="s">
        <v>16865</v>
      </c>
      <c r="L668" t="s">
        <v>16866</v>
      </c>
      <c r="N668" t="s">
        <v>4313</v>
      </c>
      <c r="O668">
        <v>114</v>
      </c>
      <c r="P668">
        <v>8</v>
      </c>
      <c r="Q668">
        <v>404.85</v>
      </c>
      <c r="R668" t="e">
        <v>#REF!</v>
      </c>
      <c r="S668">
        <v>9546</v>
      </c>
      <c r="T668" t="s">
        <v>3582</v>
      </c>
      <c r="U668" t="s">
        <v>4055</v>
      </c>
      <c r="V668" s="49" t="s">
        <v>16867</v>
      </c>
      <c r="X668">
        <v>0</v>
      </c>
    </row>
    <row r="669" spans="2:24" ht="22.05" customHeight="1" x14ac:dyDescent="0.45">
      <c r="B669" s="19">
        <v>406.17</v>
      </c>
      <c r="C669" s="19">
        <v>406.63080000000002</v>
      </c>
      <c r="D669" s="19">
        <v>43.42841482</v>
      </c>
      <c r="E669" s="19">
        <v>52.89331421</v>
      </c>
      <c r="F669" s="19">
        <v>213.34</v>
      </c>
      <c r="K669" t="s">
        <v>16868</v>
      </c>
      <c r="L669" t="s">
        <v>16869</v>
      </c>
      <c r="N669" t="s">
        <v>4313</v>
      </c>
      <c r="O669">
        <v>114</v>
      </c>
      <c r="P669">
        <v>8</v>
      </c>
      <c r="Q669">
        <v>406.17</v>
      </c>
      <c r="R669" t="e">
        <v>#REF!</v>
      </c>
      <c r="S669">
        <v>9546</v>
      </c>
      <c r="T669" t="s">
        <v>3582</v>
      </c>
      <c r="U669" t="s">
        <v>4055</v>
      </c>
      <c r="V669" s="49" t="s">
        <v>16870</v>
      </c>
      <c r="X669">
        <v>0</v>
      </c>
    </row>
    <row r="670" spans="2:24" ht="22.05" customHeight="1" x14ac:dyDescent="0.45">
      <c r="B670" s="19">
        <v>457.2</v>
      </c>
      <c r="C670" s="19">
        <v>457.88580000000002</v>
      </c>
      <c r="D670" s="19">
        <v>43.428097270000002</v>
      </c>
      <c r="E670" s="19">
        <v>52.893769540000001</v>
      </c>
      <c r="F670" s="19">
        <v>218.14</v>
      </c>
      <c r="K670" t="s">
        <v>16871</v>
      </c>
      <c r="L670" t="s">
        <v>16872</v>
      </c>
      <c r="N670" t="s">
        <v>4313</v>
      </c>
      <c r="O670">
        <v>114</v>
      </c>
      <c r="P670">
        <v>8</v>
      </c>
      <c r="Q670">
        <v>457.2</v>
      </c>
      <c r="R670" t="e">
        <v>#REF!</v>
      </c>
      <c r="S670">
        <v>9546</v>
      </c>
      <c r="T670" t="s">
        <v>3582</v>
      </c>
      <c r="U670" t="s">
        <v>4055</v>
      </c>
      <c r="V670" s="49" t="s">
        <v>16873</v>
      </c>
      <c r="X670">
        <v>0</v>
      </c>
    </row>
    <row r="671" spans="2:24" ht="22.05" customHeight="1" x14ac:dyDescent="0.45">
      <c r="B671" s="19">
        <v>457.61</v>
      </c>
      <c r="C671" s="19">
        <v>458.29309999999998</v>
      </c>
      <c r="D671" s="19">
        <v>43.428094739999999</v>
      </c>
      <c r="E671" s="19">
        <v>52.893773170000003</v>
      </c>
      <c r="F671" s="19">
        <v>218.14</v>
      </c>
      <c r="K671" t="s">
        <v>16874</v>
      </c>
      <c r="L671" t="s">
        <v>16875</v>
      </c>
      <c r="N671" t="s">
        <v>4313</v>
      </c>
      <c r="O671">
        <v>114</v>
      </c>
      <c r="P671">
        <v>8</v>
      </c>
      <c r="Q671">
        <v>457.61</v>
      </c>
      <c r="R671" t="e">
        <v>#REF!</v>
      </c>
      <c r="S671">
        <v>9546</v>
      </c>
      <c r="T671" t="s">
        <v>3582</v>
      </c>
      <c r="U671" t="s">
        <v>4055</v>
      </c>
      <c r="V671" s="49" t="s">
        <v>16876</v>
      </c>
      <c r="X671">
        <v>0</v>
      </c>
    </row>
    <row r="672" spans="2:24" ht="22.05" customHeight="1" x14ac:dyDescent="0.45">
      <c r="B672" s="19">
        <v>518.97</v>
      </c>
      <c r="C672" s="19">
        <v>519.67070000000001</v>
      </c>
      <c r="D672" s="19">
        <v>43.427728610000003</v>
      </c>
      <c r="E672" s="19">
        <v>52.89434061</v>
      </c>
      <c r="F672" s="19">
        <v>219.34</v>
      </c>
      <c r="K672" t="s">
        <v>16877</v>
      </c>
      <c r="L672" t="s">
        <v>16878</v>
      </c>
      <c r="N672" t="s">
        <v>4313</v>
      </c>
      <c r="O672">
        <v>114</v>
      </c>
      <c r="P672">
        <v>8</v>
      </c>
      <c r="Q672">
        <v>518.97</v>
      </c>
      <c r="R672" t="e">
        <v>#REF!</v>
      </c>
      <c r="S672">
        <v>9546</v>
      </c>
      <c r="T672" t="s">
        <v>3582</v>
      </c>
      <c r="U672" t="s">
        <v>4055</v>
      </c>
      <c r="V672" s="49" t="s">
        <v>16879</v>
      </c>
      <c r="X672">
        <v>0</v>
      </c>
    </row>
    <row r="673" spans="1:24" ht="22.05" customHeight="1" x14ac:dyDescent="0.45">
      <c r="B673" s="19">
        <v>548.64</v>
      </c>
      <c r="C673" s="19">
        <v>549.37689999999998</v>
      </c>
      <c r="D673" s="19">
        <v>43.427546270000001</v>
      </c>
      <c r="E673" s="19">
        <v>52.894608269999999</v>
      </c>
      <c r="F673" s="19">
        <v>220.87</v>
      </c>
      <c r="K673" t="s">
        <v>16880</v>
      </c>
      <c r="L673" t="s">
        <v>16881</v>
      </c>
      <c r="N673" t="s">
        <v>4313</v>
      </c>
      <c r="O673">
        <v>114</v>
      </c>
      <c r="P673">
        <v>8</v>
      </c>
      <c r="Q673">
        <v>548.64</v>
      </c>
      <c r="R673" t="e">
        <v>#REF!</v>
      </c>
      <c r="S673">
        <v>9546</v>
      </c>
      <c r="T673" t="s">
        <v>3582</v>
      </c>
      <c r="U673" t="s">
        <v>4055</v>
      </c>
      <c r="V673" s="49" t="s">
        <v>16882</v>
      </c>
      <c r="X673">
        <v>0</v>
      </c>
    </row>
    <row r="674" spans="1:24" ht="22.05" customHeight="1" x14ac:dyDescent="0.45">
      <c r="B674" s="19">
        <v>586.87</v>
      </c>
      <c r="C674" s="19">
        <v>587.61850000000004</v>
      </c>
      <c r="D674" s="19">
        <v>43.42731131</v>
      </c>
      <c r="E674" s="19">
        <v>52.894953170000001</v>
      </c>
      <c r="F674" s="19">
        <v>221.87</v>
      </c>
      <c r="K674" t="s">
        <v>16883</v>
      </c>
      <c r="L674" t="s">
        <v>16884</v>
      </c>
      <c r="N674" t="s">
        <v>4313</v>
      </c>
      <c r="O674">
        <v>114</v>
      </c>
      <c r="P674">
        <v>8</v>
      </c>
      <c r="Q674">
        <v>586.87</v>
      </c>
      <c r="R674" t="e">
        <v>#REF!</v>
      </c>
      <c r="S674">
        <v>9546</v>
      </c>
      <c r="T674" t="s">
        <v>3582</v>
      </c>
      <c r="U674" t="s">
        <v>4055</v>
      </c>
      <c r="V674" s="49" t="s">
        <v>16885</v>
      </c>
      <c r="X674">
        <v>0</v>
      </c>
    </row>
    <row r="675" spans="1:24" ht="22.05" customHeight="1" x14ac:dyDescent="0.45">
      <c r="B675" s="19">
        <v>640.08000000000004</v>
      </c>
      <c r="C675" s="19">
        <v>640.88409999999999</v>
      </c>
      <c r="D675" s="19">
        <v>43.426995239999997</v>
      </c>
      <c r="E675" s="19">
        <v>52.895446900000003</v>
      </c>
      <c r="F675" s="19">
        <v>224.27</v>
      </c>
      <c r="K675" t="s">
        <v>16886</v>
      </c>
      <c r="L675" t="s">
        <v>16887</v>
      </c>
      <c r="N675" t="s">
        <v>4313</v>
      </c>
      <c r="O675">
        <v>114</v>
      </c>
      <c r="P675">
        <v>8</v>
      </c>
      <c r="Q675">
        <v>640.08000000000004</v>
      </c>
      <c r="R675" t="e">
        <v>#REF!</v>
      </c>
      <c r="S675">
        <v>9546</v>
      </c>
      <c r="T675" t="s">
        <v>3582</v>
      </c>
      <c r="U675" t="s">
        <v>4055</v>
      </c>
      <c r="V675" s="49" t="s">
        <v>16888</v>
      </c>
      <c r="X675">
        <v>0</v>
      </c>
    </row>
    <row r="676" spans="1:24" ht="22.05" customHeight="1" x14ac:dyDescent="0.45">
      <c r="B676" s="19">
        <v>663.57</v>
      </c>
      <c r="C676" s="19">
        <v>664.37030000000004</v>
      </c>
      <c r="D676" s="19">
        <v>43.42685573</v>
      </c>
      <c r="E676" s="19">
        <v>52.89566482</v>
      </c>
      <c r="F676" s="19">
        <v>224.27</v>
      </c>
      <c r="K676" t="s">
        <v>16889</v>
      </c>
      <c r="L676" t="s">
        <v>16890</v>
      </c>
      <c r="N676" t="s">
        <v>4313</v>
      </c>
      <c r="O676">
        <v>114</v>
      </c>
      <c r="P676">
        <v>8</v>
      </c>
      <c r="Q676">
        <v>663.57</v>
      </c>
      <c r="R676" t="e">
        <v>#REF!</v>
      </c>
      <c r="S676">
        <v>9546</v>
      </c>
      <c r="T676" t="s">
        <v>3582</v>
      </c>
      <c r="U676" t="s">
        <v>4055</v>
      </c>
      <c r="V676" s="49" t="s">
        <v>16891</v>
      </c>
      <c r="X676">
        <v>0</v>
      </c>
    </row>
    <row r="677" spans="1:24" ht="22.05" customHeight="1" x14ac:dyDescent="0.45">
      <c r="B677" s="19">
        <v>692.88</v>
      </c>
      <c r="C677" s="19">
        <v>693.69240000000002</v>
      </c>
      <c r="D677" s="19">
        <v>43.426661119999999</v>
      </c>
      <c r="E677" s="19">
        <v>52.895909260000003</v>
      </c>
      <c r="F677" s="19">
        <v>224.98</v>
      </c>
      <c r="K677" t="s">
        <v>16892</v>
      </c>
      <c r="L677" t="s">
        <v>16893</v>
      </c>
      <c r="N677" t="s">
        <v>4313</v>
      </c>
      <c r="O677">
        <v>114</v>
      </c>
      <c r="P677">
        <v>8</v>
      </c>
      <c r="Q677">
        <v>692.88</v>
      </c>
      <c r="R677" t="e">
        <v>#REF!</v>
      </c>
      <c r="S677">
        <v>9546</v>
      </c>
      <c r="T677" t="s">
        <v>3582</v>
      </c>
      <c r="U677" t="s">
        <v>4055</v>
      </c>
      <c r="V677" s="49" t="s">
        <v>16894</v>
      </c>
      <c r="X677">
        <v>0</v>
      </c>
    </row>
    <row r="678" spans="1:24" ht="22.05" customHeight="1" x14ac:dyDescent="0.45">
      <c r="B678" s="19">
        <v>711.5</v>
      </c>
      <c r="C678" s="19">
        <v>712.3252</v>
      </c>
      <c r="D678" s="19">
        <v>43.426541039999996</v>
      </c>
      <c r="E678" s="19">
        <v>52.896069599999997</v>
      </c>
      <c r="F678" s="19">
        <v>224.18</v>
      </c>
      <c r="K678" t="s">
        <v>16895</v>
      </c>
      <c r="L678" t="s">
        <v>16896</v>
      </c>
      <c r="N678" t="s">
        <v>4313</v>
      </c>
      <c r="O678">
        <v>114</v>
      </c>
      <c r="P678">
        <v>8</v>
      </c>
      <c r="Q678">
        <v>711.5</v>
      </c>
      <c r="R678" t="e">
        <v>#REF!</v>
      </c>
      <c r="S678">
        <v>9546</v>
      </c>
      <c r="T678" t="s">
        <v>3582</v>
      </c>
      <c r="U678" t="s">
        <v>4055</v>
      </c>
      <c r="V678" s="49" t="s">
        <v>16897</v>
      </c>
      <c r="X678">
        <v>0</v>
      </c>
    </row>
    <row r="679" spans="1:24" ht="22.05" customHeight="1" x14ac:dyDescent="0.45">
      <c r="B679" s="19">
        <v>715.58</v>
      </c>
      <c r="C679" s="19">
        <v>716.41110000000003</v>
      </c>
      <c r="D679" s="19">
        <v>43.426505990000003</v>
      </c>
      <c r="E679" s="19">
        <v>52.896084879999997</v>
      </c>
      <c r="F679" s="19">
        <v>224.18</v>
      </c>
      <c r="K679" t="s">
        <v>15098</v>
      </c>
      <c r="L679" t="s">
        <v>15099</v>
      </c>
      <c r="N679" t="s">
        <v>4313</v>
      </c>
      <c r="O679">
        <v>114</v>
      </c>
      <c r="P679">
        <v>8</v>
      </c>
      <c r="Q679">
        <v>715.58</v>
      </c>
      <c r="R679" t="e">
        <v>#REF!</v>
      </c>
      <c r="S679">
        <v>9546</v>
      </c>
      <c r="T679" t="s">
        <v>3582</v>
      </c>
      <c r="U679" t="s">
        <v>4055</v>
      </c>
      <c r="V679" s="49" t="s">
        <v>16898</v>
      </c>
      <c r="X679">
        <v>1</v>
      </c>
    </row>
    <row r="680" spans="1:24" ht="22.05" customHeight="1" x14ac:dyDescent="0.45">
      <c r="A680" s="10" t="s">
        <v>4265</v>
      </c>
      <c r="B680" s="19">
        <v>0</v>
      </c>
      <c r="C680" s="19">
        <v>0</v>
      </c>
      <c r="D680" s="19">
        <v>43.425016929999998</v>
      </c>
      <c r="E680" s="19">
        <v>52.899602770000001</v>
      </c>
      <c r="F680" s="19">
        <v>220.64</v>
      </c>
      <c r="G680" s="20">
        <v>148</v>
      </c>
      <c r="H680" s="20">
        <v>10</v>
      </c>
      <c r="I680" s="21">
        <v>0.2</v>
      </c>
      <c r="K680" t="s">
        <v>16899</v>
      </c>
      <c r="L680" t="s">
        <v>16900</v>
      </c>
      <c r="N680" t="s">
        <v>4313</v>
      </c>
      <c r="O680">
        <v>168</v>
      </c>
      <c r="P680">
        <v>10</v>
      </c>
      <c r="Q680">
        <v>0</v>
      </c>
      <c r="R680" t="s">
        <v>4265</v>
      </c>
      <c r="S680" t="s">
        <v>4265</v>
      </c>
      <c r="T680" t="s">
        <v>16901</v>
      </c>
      <c r="U680" t="e">
        <v>#N/A</v>
      </c>
      <c r="V680" s="49" t="s">
        <v>16902</v>
      </c>
      <c r="X680">
        <v>0</v>
      </c>
    </row>
    <row r="681" spans="1:24" ht="22.05" customHeight="1" x14ac:dyDescent="0.45">
      <c r="B681" s="19">
        <v>2.56</v>
      </c>
      <c r="C681" s="19">
        <v>2.5621860000000001</v>
      </c>
      <c r="D681" s="19">
        <v>43.425039830000003</v>
      </c>
      <c r="E681" s="19">
        <v>52.899599080000002</v>
      </c>
      <c r="F681" s="19">
        <v>220.64</v>
      </c>
      <c r="K681" t="s">
        <v>16903</v>
      </c>
      <c r="L681" t="s">
        <v>16904</v>
      </c>
      <c r="N681" t="s">
        <v>4313</v>
      </c>
      <c r="O681">
        <v>168</v>
      </c>
      <c r="P681">
        <v>10</v>
      </c>
      <c r="Q681">
        <v>2.56</v>
      </c>
      <c r="R681" t="e">
        <v>#REF!</v>
      </c>
      <c r="S681" t="s">
        <v>4265</v>
      </c>
      <c r="T681" t="s">
        <v>16901</v>
      </c>
      <c r="U681" t="e">
        <v>#N/A</v>
      </c>
      <c r="V681" s="49" t="s">
        <v>16905</v>
      </c>
      <c r="X681">
        <v>0</v>
      </c>
    </row>
    <row r="682" spans="1:24" ht="22.05" customHeight="1" x14ac:dyDescent="0.45">
      <c r="B682" s="19">
        <v>4.5199999999999996</v>
      </c>
      <c r="C682" s="19">
        <v>4.5230930000000003</v>
      </c>
      <c r="D682" s="19">
        <v>43.425057350000003</v>
      </c>
      <c r="E682" s="19">
        <v>52.899596109999997</v>
      </c>
      <c r="F682" s="19">
        <v>220.64</v>
      </c>
      <c r="K682" t="s">
        <v>16906</v>
      </c>
      <c r="L682" t="s">
        <v>16907</v>
      </c>
      <c r="N682" t="s">
        <v>4313</v>
      </c>
      <c r="O682">
        <v>168</v>
      </c>
      <c r="P682">
        <v>10</v>
      </c>
      <c r="Q682">
        <v>4.5199999999999996</v>
      </c>
      <c r="R682" t="e">
        <v>#REF!</v>
      </c>
      <c r="S682" t="s">
        <v>4265</v>
      </c>
      <c r="T682" t="s">
        <v>16901</v>
      </c>
      <c r="U682" t="e">
        <v>#N/A</v>
      </c>
      <c r="V682" s="49" t="s">
        <v>16908</v>
      </c>
      <c r="X682">
        <v>0</v>
      </c>
    </row>
    <row r="683" spans="1:24" ht="22.05" customHeight="1" x14ac:dyDescent="0.45">
      <c r="B683" s="19">
        <v>91.44</v>
      </c>
      <c r="C683" s="19">
        <v>91.442070000000001</v>
      </c>
      <c r="D683" s="19">
        <v>43.424736520000003</v>
      </c>
      <c r="E683" s="19">
        <v>52.90057505</v>
      </c>
      <c r="F683" s="19">
        <v>220.04</v>
      </c>
      <c r="K683" t="s">
        <v>16909</v>
      </c>
      <c r="L683" t="s">
        <v>16910</v>
      </c>
      <c r="N683" t="s">
        <v>4313</v>
      </c>
      <c r="O683">
        <v>168</v>
      </c>
      <c r="P683">
        <v>10</v>
      </c>
      <c r="Q683">
        <v>91.44</v>
      </c>
      <c r="R683" t="e">
        <v>#REF!</v>
      </c>
      <c r="S683" t="s">
        <v>4265</v>
      </c>
      <c r="T683" t="s">
        <v>16901</v>
      </c>
      <c r="U683" t="e">
        <v>#N/A</v>
      </c>
      <c r="V683" s="49" t="s">
        <v>16911</v>
      </c>
      <c r="X683">
        <v>0</v>
      </c>
    </row>
    <row r="684" spans="1:24" ht="22.05" customHeight="1" x14ac:dyDescent="0.45">
      <c r="B684" s="19">
        <v>112.42</v>
      </c>
      <c r="C684" s="19">
        <v>112.42319999999999</v>
      </c>
      <c r="D684" s="19">
        <v>43.424659089999999</v>
      </c>
      <c r="E684" s="19">
        <v>52.900811320000003</v>
      </c>
      <c r="F684" s="19">
        <v>219.64</v>
      </c>
      <c r="K684" t="s">
        <v>16912</v>
      </c>
      <c r="L684" t="s">
        <v>16913</v>
      </c>
      <c r="N684" t="s">
        <v>4313</v>
      </c>
      <c r="O684">
        <v>168</v>
      </c>
      <c r="P684">
        <v>10</v>
      </c>
      <c r="Q684">
        <v>112.42</v>
      </c>
      <c r="R684" t="e">
        <v>#REF!</v>
      </c>
      <c r="S684" t="s">
        <v>4265</v>
      </c>
      <c r="T684" t="s">
        <v>16901</v>
      </c>
      <c r="U684" t="e">
        <v>#N/A</v>
      </c>
      <c r="V684" s="49" t="s">
        <v>16914</v>
      </c>
      <c r="X684">
        <v>0</v>
      </c>
    </row>
    <row r="685" spans="1:24" ht="22.05" customHeight="1" x14ac:dyDescent="0.45">
      <c r="B685" s="19">
        <v>126.49</v>
      </c>
      <c r="C685" s="19">
        <v>126.4957</v>
      </c>
      <c r="D685" s="19">
        <v>43.424606969999999</v>
      </c>
      <c r="E685" s="19">
        <v>52.900969699999997</v>
      </c>
      <c r="F685" s="19">
        <v>219.64</v>
      </c>
      <c r="K685" t="s">
        <v>16915</v>
      </c>
      <c r="L685" t="s">
        <v>16916</v>
      </c>
      <c r="N685" t="s">
        <v>4313</v>
      </c>
      <c r="O685">
        <v>168</v>
      </c>
      <c r="P685">
        <v>10</v>
      </c>
      <c r="Q685">
        <v>126.49</v>
      </c>
      <c r="R685" t="e">
        <v>#REF!</v>
      </c>
      <c r="S685" t="s">
        <v>4265</v>
      </c>
      <c r="T685" t="s">
        <v>16901</v>
      </c>
      <c r="U685" t="e">
        <v>#N/A</v>
      </c>
      <c r="V685" s="49" t="s">
        <v>16917</v>
      </c>
      <c r="X685">
        <v>0</v>
      </c>
    </row>
    <row r="686" spans="1:24" ht="22.05" customHeight="1" x14ac:dyDescent="0.45">
      <c r="B686" s="19">
        <v>182.88</v>
      </c>
      <c r="C686" s="19">
        <v>182.88720000000001</v>
      </c>
      <c r="D686" s="19">
        <v>43.424315460000003</v>
      </c>
      <c r="E686" s="19">
        <v>52.901539769999999</v>
      </c>
      <c r="F686" s="19">
        <v>220.02</v>
      </c>
      <c r="K686" t="s">
        <v>16918</v>
      </c>
      <c r="L686" t="s">
        <v>16919</v>
      </c>
      <c r="N686" t="s">
        <v>4313</v>
      </c>
      <c r="O686">
        <v>168</v>
      </c>
      <c r="P686">
        <v>10</v>
      </c>
      <c r="Q686">
        <v>182.88</v>
      </c>
      <c r="R686" t="e">
        <v>#REF!</v>
      </c>
      <c r="S686" t="s">
        <v>4265</v>
      </c>
      <c r="T686" t="s">
        <v>16901</v>
      </c>
      <c r="U686" t="e">
        <v>#N/A</v>
      </c>
      <c r="V686" s="49" t="s">
        <v>16920</v>
      </c>
      <c r="X686">
        <v>0</v>
      </c>
    </row>
    <row r="687" spans="1:24" ht="22.05" customHeight="1" x14ac:dyDescent="0.45">
      <c r="B687" s="19">
        <v>201.62</v>
      </c>
      <c r="C687" s="19">
        <v>201.63329999999999</v>
      </c>
      <c r="D687" s="19">
        <v>43.424218570000001</v>
      </c>
      <c r="E687" s="19">
        <v>52.901729230000001</v>
      </c>
      <c r="F687" s="19">
        <v>220.42</v>
      </c>
      <c r="K687" t="s">
        <v>16921</v>
      </c>
      <c r="L687" t="s">
        <v>16922</v>
      </c>
      <c r="N687" t="s">
        <v>4313</v>
      </c>
      <c r="O687">
        <v>168</v>
      </c>
      <c r="P687">
        <v>10</v>
      </c>
      <c r="Q687">
        <v>201.62</v>
      </c>
      <c r="R687" t="e">
        <v>#REF!</v>
      </c>
      <c r="S687" t="s">
        <v>4265</v>
      </c>
      <c r="T687" t="s">
        <v>16901</v>
      </c>
      <c r="U687" t="e">
        <v>#N/A</v>
      </c>
      <c r="V687" s="49" t="s">
        <v>16923</v>
      </c>
      <c r="X687">
        <v>1</v>
      </c>
    </row>
    <row r="688" spans="1:24" ht="22.05" customHeight="1" x14ac:dyDescent="0.45">
      <c r="A688" s="10" t="s">
        <v>4266</v>
      </c>
      <c r="B688" s="19">
        <v>0</v>
      </c>
      <c r="C688" s="19">
        <v>0</v>
      </c>
      <c r="D688" s="19">
        <v>43.427562850000001</v>
      </c>
      <c r="E688" s="19">
        <v>52.909831070000003</v>
      </c>
      <c r="F688" s="19">
        <v>214.53</v>
      </c>
      <c r="G688" s="20">
        <v>184</v>
      </c>
      <c r="H688" s="20">
        <v>8</v>
      </c>
      <c r="I688" s="21">
        <v>5.0000000000000001E-3</v>
      </c>
      <c r="K688" t="s">
        <v>16924</v>
      </c>
      <c r="L688" t="s">
        <v>16925</v>
      </c>
      <c r="N688" t="s">
        <v>4313</v>
      </c>
      <c r="O688">
        <v>200</v>
      </c>
      <c r="P688">
        <v>8</v>
      </c>
      <c r="Q688">
        <v>0</v>
      </c>
      <c r="R688" t="s">
        <v>4266</v>
      </c>
      <c r="S688" t="s">
        <v>4266</v>
      </c>
      <c r="T688" t="s">
        <v>16926</v>
      </c>
      <c r="U688" t="e">
        <v>#N/A</v>
      </c>
      <c r="V688" s="49" t="s">
        <v>16927</v>
      </c>
      <c r="X688">
        <v>0</v>
      </c>
    </row>
    <row r="689" spans="2:24" ht="22.05" customHeight="1" x14ac:dyDescent="0.45">
      <c r="B689" s="19">
        <v>91.44</v>
      </c>
      <c r="C689" s="19">
        <v>91.4435</v>
      </c>
      <c r="D689" s="19">
        <v>43.427254439999999</v>
      </c>
      <c r="E689" s="19">
        <v>52.908784099999998</v>
      </c>
      <c r="F689" s="19">
        <v>213.73</v>
      </c>
      <c r="K689" t="s">
        <v>16928</v>
      </c>
      <c r="L689" t="s">
        <v>16929</v>
      </c>
      <c r="N689" t="s">
        <v>4313</v>
      </c>
      <c r="O689">
        <v>200</v>
      </c>
      <c r="P689">
        <v>8</v>
      </c>
      <c r="Q689">
        <v>91.44</v>
      </c>
      <c r="R689" t="e">
        <v>#REF!</v>
      </c>
      <c r="S689" t="s">
        <v>4266</v>
      </c>
      <c r="T689" t="s">
        <v>16926</v>
      </c>
      <c r="U689" t="e">
        <v>#N/A</v>
      </c>
      <c r="V689" s="49" t="s">
        <v>16930</v>
      </c>
      <c r="X689">
        <v>0</v>
      </c>
    </row>
    <row r="690" spans="2:24" ht="22.05" customHeight="1" x14ac:dyDescent="0.45">
      <c r="B690" s="19">
        <v>175.4</v>
      </c>
      <c r="C690" s="19">
        <v>175.40199999999999</v>
      </c>
      <c r="D690" s="19">
        <v>43.426971250000001</v>
      </c>
      <c r="E690" s="19">
        <v>52.907822789999997</v>
      </c>
      <c r="F690" s="19">
        <v>213.84</v>
      </c>
      <c r="K690" t="s">
        <v>16931</v>
      </c>
      <c r="L690" t="s">
        <v>16932</v>
      </c>
      <c r="N690" t="s">
        <v>4313</v>
      </c>
      <c r="O690">
        <v>200</v>
      </c>
      <c r="P690">
        <v>8</v>
      </c>
      <c r="Q690">
        <v>175.4</v>
      </c>
      <c r="R690" t="e">
        <v>#REF!</v>
      </c>
      <c r="S690" t="s">
        <v>4266</v>
      </c>
      <c r="T690" t="s">
        <v>16926</v>
      </c>
      <c r="U690" t="e">
        <v>#N/A</v>
      </c>
      <c r="V690" s="49" t="s">
        <v>16933</v>
      </c>
      <c r="X690">
        <v>0</v>
      </c>
    </row>
    <row r="691" spans="2:24" ht="22.05" customHeight="1" x14ac:dyDescent="0.45">
      <c r="B691" s="19">
        <v>182.88</v>
      </c>
      <c r="C691" s="19">
        <v>182.8836</v>
      </c>
      <c r="D691" s="19">
        <v>43.426945940000003</v>
      </c>
      <c r="E691" s="19">
        <v>52.907737179999998</v>
      </c>
      <c r="F691" s="19">
        <v>213.84</v>
      </c>
      <c r="K691" t="s">
        <v>16934</v>
      </c>
      <c r="L691" t="s">
        <v>16935</v>
      </c>
      <c r="N691" t="s">
        <v>4313</v>
      </c>
      <c r="O691">
        <v>200</v>
      </c>
      <c r="P691">
        <v>8</v>
      </c>
      <c r="Q691">
        <v>182.88</v>
      </c>
      <c r="R691" t="e">
        <v>#REF!</v>
      </c>
      <c r="S691" t="s">
        <v>4266</v>
      </c>
      <c r="T691" t="s">
        <v>16926</v>
      </c>
      <c r="U691" t="e">
        <v>#N/A</v>
      </c>
      <c r="V691" s="49" t="s">
        <v>16936</v>
      </c>
      <c r="X691">
        <v>0</v>
      </c>
    </row>
    <row r="692" spans="2:24" ht="22.05" customHeight="1" x14ac:dyDescent="0.45">
      <c r="B692" s="19">
        <v>274.32</v>
      </c>
      <c r="C692" s="19">
        <v>274.35000000000002</v>
      </c>
      <c r="D692" s="19">
        <v>43.426636500000001</v>
      </c>
      <c r="E692" s="19">
        <v>52.906690779999998</v>
      </c>
      <c r="F692" s="19">
        <v>216.04</v>
      </c>
      <c r="K692" t="s">
        <v>16937</v>
      </c>
      <c r="L692" t="s">
        <v>16938</v>
      </c>
      <c r="N692" t="s">
        <v>4313</v>
      </c>
      <c r="O692">
        <v>200</v>
      </c>
      <c r="P692">
        <v>8</v>
      </c>
      <c r="Q692">
        <v>274.32</v>
      </c>
      <c r="R692" t="e">
        <v>#REF!</v>
      </c>
      <c r="S692" t="s">
        <v>4266</v>
      </c>
      <c r="T692" t="s">
        <v>16926</v>
      </c>
      <c r="U692" t="e">
        <v>#N/A</v>
      </c>
      <c r="V692" s="49" t="s">
        <v>16939</v>
      </c>
      <c r="X692">
        <v>0</v>
      </c>
    </row>
    <row r="693" spans="2:24" ht="22.05" customHeight="1" x14ac:dyDescent="0.45">
      <c r="B693" s="19">
        <v>365.76</v>
      </c>
      <c r="C693" s="19">
        <v>365.81670000000003</v>
      </c>
      <c r="D693" s="19">
        <v>43.426327049999998</v>
      </c>
      <c r="E693" s="19">
        <v>52.9056444</v>
      </c>
      <c r="F693" s="19">
        <v>218.25</v>
      </c>
      <c r="K693" t="s">
        <v>16940</v>
      </c>
      <c r="L693" t="s">
        <v>16941</v>
      </c>
      <c r="N693" t="s">
        <v>4313</v>
      </c>
      <c r="O693">
        <v>200</v>
      </c>
      <c r="P693">
        <v>8</v>
      </c>
      <c r="Q693">
        <v>365.76</v>
      </c>
      <c r="R693" t="e">
        <v>#REF!</v>
      </c>
      <c r="S693" t="s">
        <v>4266</v>
      </c>
      <c r="T693" t="s">
        <v>16926</v>
      </c>
      <c r="U693" t="e">
        <v>#N/A</v>
      </c>
      <c r="V693" s="49" t="s">
        <v>16942</v>
      </c>
      <c r="X693">
        <v>0</v>
      </c>
    </row>
    <row r="694" spans="2:24" ht="22.05" customHeight="1" x14ac:dyDescent="0.45">
      <c r="B694" s="19">
        <v>457.2</v>
      </c>
      <c r="C694" s="19">
        <v>457.28469999999999</v>
      </c>
      <c r="D694" s="19">
        <v>43.426017600000002</v>
      </c>
      <c r="E694" s="19">
        <v>52.904598020000002</v>
      </c>
      <c r="F694" s="19">
        <v>220.51</v>
      </c>
      <c r="K694" t="s">
        <v>16943</v>
      </c>
      <c r="L694" t="s">
        <v>16944</v>
      </c>
      <c r="N694" t="s">
        <v>4313</v>
      </c>
      <c r="O694">
        <v>200</v>
      </c>
      <c r="P694">
        <v>8</v>
      </c>
      <c r="Q694">
        <v>457.2</v>
      </c>
      <c r="R694" t="e">
        <v>#REF!</v>
      </c>
      <c r="S694" t="s">
        <v>4266</v>
      </c>
      <c r="T694" t="s">
        <v>16926</v>
      </c>
      <c r="U694" t="e">
        <v>#N/A</v>
      </c>
      <c r="V694" s="49" t="s">
        <v>16945</v>
      </c>
      <c r="X694">
        <v>0</v>
      </c>
    </row>
    <row r="695" spans="2:24" ht="22.05" customHeight="1" x14ac:dyDescent="0.45">
      <c r="B695" s="19">
        <v>548.64</v>
      </c>
      <c r="C695" s="19">
        <v>548.7287</v>
      </c>
      <c r="D695" s="19">
        <v>43.425708129999997</v>
      </c>
      <c r="E695" s="19">
        <v>52.903551659999998</v>
      </c>
      <c r="F695" s="19">
        <v>219.65</v>
      </c>
      <c r="K695" t="s">
        <v>16946</v>
      </c>
      <c r="L695" t="s">
        <v>16947</v>
      </c>
      <c r="N695" t="s">
        <v>4313</v>
      </c>
      <c r="O695">
        <v>200</v>
      </c>
      <c r="P695">
        <v>8</v>
      </c>
      <c r="Q695">
        <v>548.64</v>
      </c>
      <c r="R695" t="e">
        <v>#REF!</v>
      </c>
      <c r="S695" t="s">
        <v>4266</v>
      </c>
      <c r="T695" t="s">
        <v>16926</v>
      </c>
      <c r="U695" t="e">
        <v>#N/A</v>
      </c>
      <c r="V695" s="49" t="s">
        <v>16948</v>
      </c>
      <c r="X695">
        <v>0</v>
      </c>
    </row>
    <row r="696" spans="2:24" ht="22.05" customHeight="1" x14ac:dyDescent="0.45">
      <c r="B696" s="19">
        <v>600.80999999999995</v>
      </c>
      <c r="C696" s="19">
        <v>600.89869999999996</v>
      </c>
      <c r="D696" s="19">
        <v>43.425531569999997</v>
      </c>
      <c r="E696" s="19">
        <v>52.902954680000001</v>
      </c>
      <c r="F696" s="19">
        <v>219.42</v>
      </c>
      <c r="K696" t="s">
        <v>16949</v>
      </c>
      <c r="L696" t="s">
        <v>16950</v>
      </c>
      <c r="N696" t="s">
        <v>4313</v>
      </c>
      <c r="O696">
        <v>200</v>
      </c>
      <c r="P696">
        <v>8</v>
      </c>
      <c r="Q696">
        <v>600.80999999999995</v>
      </c>
      <c r="R696" t="e">
        <v>#REF!</v>
      </c>
      <c r="S696" t="s">
        <v>4266</v>
      </c>
      <c r="T696" t="s">
        <v>16926</v>
      </c>
      <c r="U696" t="e">
        <v>#N/A</v>
      </c>
      <c r="V696" s="49" t="s">
        <v>16951</v>
      </c>
      <c r="X696">
        <v>0</v>
      </c>
    </row>
    <row r="697" spans="2:24" ht="22.05" customHeight="1" x14ac:dyDescent="0.45">
      <c r="B697" s="19">
        <v>640.08000000000004</v>
      </c>
      <c r="C697" s="19">
        <v>640.1712</v>
      </c>
      <c r="D697" s="19">
        <v>43.425420379999998</v>
      </c>
      <c r="E697" s="19">
        <v>52.902494330000003</v>
      </c>
      <c r="F697" s="19">
        <v>219.02</v>
      </c>
      <c r="K697" t="s">
        <v>16952</v>
      </c>
      <c r="L697" t="s">
        <v>16953</v>
      </c>
      <c r="N697" t="s">
        <v>4313</v>
      </c>
      <c r="O697">
        <v>200</v>
      </c>
      <c r="P697">
        <v>8</v>
      </c>
      <c r="Q697">
        <v>640.08000000000004</v>
      </c>
      <c r="R697" t="e">
        <v>#REF!</v>
      </c>
      <c r="S697" t="s">
        <v>4266</v>
      </c>
      <c r="T697" t="s">
        <v>16926</v>
      </c>
      <c r="U697" t="e">
        <v>#N/A</v>
      </c>
      <c r="V697" s="49" t="s">
        <v>16954</v>
      </c>
      <c r="X697">
        <v>0</v>
      </c>
    </row>
    <row r="698" spans="2:24" ht="22.05" customHeight="1" x14ac:dyDescent="0.45">
      <c r="B698" s="19">
        <v>670.57</v>
      </c>
      <c r="C698" s="19">
        <v>670.6644</v>
      </c>
      <c r="D698" s="19">
        <v>43.425334049999996</v>
      </c>
      <c r="E698" s="19">
        <v>52.902136949999999</v>
      </c>
      <c r="F698" s="19">
        <v>219.62</v>
      </c>
      <c r="K698" t="s">
        <v>16955</v>
      </c>
      <c r="L698" t="s">
        <v>16956</v>
      </c>
      <c r="N698" t="s">
        <v>4313</v>
      </c>
      <c r="O698">
        <v>200</v>
      </c>
      <c r="P698">
        <v>8</v>
      </c>
      <c r="Q698">
        <v>670.57</v>
      </c>
      <c r="R698" t="e">
        <v>#REF!</v>
      </c>
      <c r="S698" t="s">
        <v>4266</v>
      </c>
      <c r="T698" t="s">
        <v>16926</v>
      </c>
      <c r="U698" t="e">
        <v>#N/A</v>
      </c>
      <c r="V698" s="49" t="s">
        <v>16957</v>
      </c>
      <c r="X698">
        <v>0</v>
      </c>
    </row>
    <row r="699" spans="2:24" ht="22.05" customHeight="1" x14ac:dyDescent="0.45">
      <c r="B699" s="19">
        <v>726.05</v>
      </c>
      <c r="C699" s="19">
        <v>726.14409999999998</v>
      </c>
      <c r="D699" s="19">
        <v>43.424889960000002</v>
      </c>
      <c r="E699" s="19">
        <v>52.901823649999997</v>
      </c>
      <c r="F699" s="19">
        <v>219.62</v>
      </c>
      <c r="K699" t="s">
        <v>16958</v>
      </c>
      <c r="L699" t="s">
        <v>16959</v>
      </c>
      <c r="N699" t="s">
        <v>4313</v>
      </c>
      <c r="O699">
        <v>200</v>
      </c>
      <c r="P699">
        <v>8</v>
      </c>
      <c r="Q699">
        <v>726.05</v>
      </c>
      <c r="R699" t="e">
        <v>#REF!</v>
      </c>
      <c r="S699" t="s">
        <v>4266</v>
      </c>
      <c r="T699" t="s">
        <v>16926</v>
      </c>
      <c r="U699" t="e">
        <v>#N/A</v>
      </c>
      <c r="V699" s="49" t="s">
        <v>16960</v>
      </c>
      <c r="X699">
        <v>0</v>
      </c>
    </row>
    <row r="700" spans="2:24" ht="22.05" customHeight="1" x14ac:dyDescent="0.45">
      <c r="B700" s="19">
        <v>731.52</v>
      </c>
      <c r="C700" s="19">
        <v>731.61720000000003</v>
      </c>
      <c r="D700" s="19">
        <v>43.424845699999999</v>
      </c>
      <c r="E700" s="19">
        <v>52.901793980000001</v>
      </c>
      <c r="F700" s="19">
        <v>219.62</v>
      </c>
      <c r="K700" t="s">
        <v>16961</v>
      </c>
      <c r="L700" t="s">
        <v>16962</v>
      </c>
      <c r="N700" t="s">
        <v>4313</v>
      </c>
      <c r="O700">
        <v>200</v>
      </c>
      <c r="P700">
        <v>8</v>
      </c>
      <c r="Q700">
        <v>731.52</v>
      </c>
      <c r="R700" t="e">
        <v>#REF!</v>
      </c>
      <c r="S700" t="s">
        <v>4266</v>
      </c>
      <c r="T700" t="s">
        <v>16926</v>
      </c>
      <c r="U700" t="e">
        <v>#N/A</v>
      </c>
      <c r="V700" s="49" t="s">
        <v>16963</v>
      </c>
      <c r="X700">
        <v>0</v>
      </c>
    </row>
    <row r="701" spans="2:24" ht="22.05" customHeight="1" x14ac:dyDescent="0.45">
      <c r="B701" s="19">
        <v>771.31</v>
      </c>
      <c r="C701" s="19">
        <v>771.42769999999996</v>
      </c>
      <c r="D701" s="19">
        <v>43.424523960000002</v>
      </c>
      <c r="E701" s="19">
        <v>52.901578239999999</v>
      </c>
      <c r="F701" s="19">
        <v>221.02</v>
      </c>
      <c r="K701" t="s">
        <v>16964</v>
      </c>
      <c r="L701" t="s">
        <v>16965</v>
      </c>
      <c r="N701" t="s">
        <v>4313</v>
      </c>
      <c r="O701">
        <v>200</v>
      </c>
      <c r="P701">
        <v>8</v>
      </c>
      <c r="Q701">
        <v>771.31</v>
      </c>
      <c r="R701" t="e">
        <v>#REF!</v>
      </c>
      <c r="S701" t="s">
        <v>4266</v>
      </c>
      <c r="T701" t="s">
        <v>16926</v>
      </c>
      <c r="U701" t="e">
        <v>#N/A</v>
      </c>
      <c r="V701" s="49" t="s">
        <v>16966</v>
      </c>
      <c r="X701">
        <v>0</v>
      </c>
    </row>
    <row r="702" spans="2:24" ht="22.05" customHeight="1" x14ac:dyDescent="0.45">
      <c r="B702" s="19">
        <v>772.72</v>
      </c>
      <c r="C702" s="19">
        <v>772.84230000000002</v>
      </c>
      <c r="D702" s="19">
        <v>43.424512710000002</v>
      </c>
      <c r="E702" s="19">
        <v>52.901570059999997</v>
      </c>
      <c r="F702" s="19">
        <v>221.02</v>
      </c>
      <c r="K702" t="s">
        <v>16967</v>
      </c>
      <c r="L702" t="s">
        <v>16968</v>
      </c>
      <c r="N702" t="s">
        <v>4313</v>
      </c>
      <c r="O702">
        <v>200</v>
      </c>
      <c r="P702">
        <v>8</v>
      </c>
      <c r="Q702">
        <v>772.72</v>
      </c>
      <c r="R702" t="e">
        <v>#REF!</v>
      </c>
      <c r="S702" t="s">
        <v>4266</v>
      </c>
      <c r="T702" t="s">
        <v>16926</v>
      </c>
      <c r="U702" t="e">
        <v>#N/A</v>
      </c>
      <c r="V702" s="49" t="s">
        <v>16969</v>
      </c>
      <c r="X702">
        <v>0</v>
      </c>
    </row>
    <row r="703" spans="2:24" ht="22.05" customHeight="1" x14ac:dyDescent="0.45">
      <c r="B703" s="19">
        <v>775.4</v>
      </c>
      <c r="C703" s="19">
        <v>775.52549999999997</v>
      </c>
      <c r="D703" s="19">
        <v>43.42449208</v>
      </c>
      <c r="E703" s="19">
        <v>52.90155283</v>
      </c>
      <c r="F703" s="19">
        <v>221.02</v>
      </c>
      <c r="K703" t="s">
        <v>16970</v>
      </c>
      <c r="L703" t="s">
        <v>16971</v>
      </c>
      <c r="N703" t="s">
        <v>4313</v>
      </c>
      <c r="O703">
        <v>200</v>
      </c>
      <c r="P703">
        <v>8</v>
      </c>
      <c r="Q703">
        <v>775.4</v>
      </c>
      <c r="R703" t="e">
        <v>#REF!</v>
      </c>
      <c r="S703" t="s">
        <v>4266</v>
      </c>
      <c r="T703" t="s">
        <v>16926</v>
      </c>
      <c r="U703" t="e">
        <v>#N/A</v>
      </c>
      <c r="V703" s="49" t="s">
        <v>16972</v>
      </c>
      <c r="X703">
        <v>0</v>
      </c>
    </row>
    <row r="704" spans="2:24" ht="22.05" customHeight="1" x14ac:dyDescent="0.45">
      <c r="B704" s="19">
        <v>782.77</v>
      </c>
      <c r="C704" s="19">
        <v>782.88969999999995</v>
      </c>
      <c r="D704" s="19">
        <v>43.424427950000002</v>
      </c>
      <c r="E704" s="19">
        <v>52.901575829999999</v>
      </c>
      <c r="F704" s="19">
        <v>221.02</v>
      </c>
      <c r="K704" t="s">
        <v>16973</v>
      </c>
      <c r="L704" t="s">
        <v>16974</v>
      </c>
      <c r="N704" t="s">
        <v>4313</v>
      </c>
      <c r="O704">
        <v>200</v>
      </c>
      <c r="P704">
        <v>8</v>
      </c>
      <c r="Q704">
        <v>782.77</v>
      </c>
      <c r="R704" t="e">
        <v>#REF!</v>
      </c>
      <c r="S704" t="s">
        <v>4266</v>
      </c>
      <c r="T704" t="s">
        <v>16926</v>
      </c>
      <c r="U704" t="e">
        <v>#N/A</v>
      </c>
      <c r="V704" s="49" t="s">
        <v>16975</v>
      </c>
      <c r="X704">
        <v>0</v>
      </c>
    </row>
    <row r="705" spans="1:24" ht="22.05" customHeight="1" x14ac:dyDescent="0.45">
      <c r="B705" s="19">
        <v>809.14</v>
      </c>
      <c r="C705" s="19">
        <v>809.26800000000003</v>
      </c>
      <c r="D705" s="19">
        <v>43.424218570000001</v>
      </c>
      <c r="E705" s="19">
        <v>52.901729230000001</v>
      </c>
      <c r="F705" s="19">
        <v>220.42</v>
      </c>
      <c r="K705" t="s">
        <v>16921</v>
      </c>
      <c r="L705" t="s">
        <v>16922</v>
      </c>
      <c r="N705" t="s">
        <v>4313</v>
      </c>
      <c r="O705">
        <v>200</v>
      </c>
      <c r="P705">
        <v>8</v>
      </c>
      <c r="Q705">
        <v>809.14</v>
      </c>
      <c r="R705" t="e">
        <v>#REF!</v>
      </c>
      <c r="S705" t="s">
        <v>4266</v>
      </c>
      <c r="T705" t="s">
        <v>16926</v>
      </c>
      <c r="U705" t="e">
        <v>#N/A</v>
      </c>
      <c r="V705" s="49" t="s">
        <v>16976</v>
      </c>
      <c r="X705">
        <v>1</v>
      </c>
    </row>
    <row r="706" spans="1:24" ht="22.05" customHeight="1" x14ac:dyDescent="0.45">
      <c r="A706" s="10" t="s">
        <v>4267</v>
      </c>
      <c r="B706" s="19">
        <v>0</v>
      </c>
      <c r="C706" s="19">
        <v>0</v>
      </c>
      <c r="D706" s="19">
        <v>43.42078806</v>
      </c>
      <c r="E706" s="19">
        <v>52.909192730000001</v>
      </c>
      <c r="F706" s="19">
        <v>225.84</v>
      </c>
      <c r="G706" s="20">
        <v>184</v>
      </c>
      <c r="H706" s="20">
        <v>8</v>
      </c>
      <c r="I706" s="21">
        <v>5.0000000000000001E-3</v>
      </c>
      <c r="K706" t="s">
        <v>16977</v>
      </c>
      <c r="L706" t="s">
        <v>16978</v>
      </c>
      <c r="N706" t="s">
        <v>4313</v>
      </c>
      <c r="O706">
        <v>200</v>
      </c>
      <c r="P706">
        <v>8</v>
      </c>
      <c r="Q706">
        <v>0</v>
      </c>
      <c r="R706" t="s">
        <v>4267</v>
      </c>
      <c r="S706" t="s">
        <v>4267</v>
      </c>
      <c r="T706" t="s">
        <v>16979</v>
      </c>
      <c r="U706" t="e">
        <v>#N/A</v>
      </c>
      <c r="V706" s="49" t="s">
        <v>16980</v>
      </c>
      <c r="X706">
        <v>0</v>
      </c>
    </row>
    <row r="707" spans="1:24" ht="22.05" customHeight="1" x14ac:dyDescent="0.45">
      <c r="B707" s="19">
        <v>29.16</v>
      </c>
      <c r="C707" s="19">
        <v>29.161439999999999</v>
      </c>
      <c r="D707" s="19">
        <v>43.420959099999997</v>
      </c>
      <c r="E707" s="19">
        <v>52.90891963</v>
      </c>
      <c r="F707" s="19">
        <v>225.44</v>
      </c>
      <c r="K707" t="s">
        <v>16981</v>
      </c>
      <c r="L707" t="s">
        <v>16982</v>
      </c>
      <c r="N707" t="s">
        <v>4313</v>
      </c>
      <c r="O707">
        <v>200</v>
      </c>
      <c r="P707">
        <v>8</v>
      </c>
      <c r="Q707">
        <v>29.16</v>
      </c>
      <c r="R707" t="e">
        <v>#REF!</v>
      </c>
      <c r="S707" t="s">
        <v>4267</v>
      </c>
      <c r="T707" t="s">
        <v>16979</v>
      </c>
      <c r="U707" t="e">
        <v>#N/A</v>
      </c>
      <c r="V707" s="49" t="s">
        <v>16983</v>
      </c>
      <c r="X707">
        <v>0</v>
      </c>
    </row>
    <row r="708" spans="1:24" ht="22.05" customHeight="1" x14ac:dyDescent="0.45">
      <c r="B708" s="19">
        <v>120.6</v>
      </c>
      <c r="C708" s="19">
        <v>120.60209999999999</v>
      </c>
      <c r="D708" s="19">
        <v>43.421495470000004</v>
      </c>
      <c r="E708" s="19">
        <v>52.908063200000001</v>
      </c>
      <c r="F708" s="19">
        <v>225.1</v>
      </c>
      <c r="K708" t="s">
        <v>16984</v>
      </c>
      <c r="L708" t="s">
        <v>16985</v>
      </c>
      <c r="N708" t="s">
        <v>4313</v>
      </c>
      <c r="O708">
        <v>200</v>
      </c>
      <c r="P708">
        <v>8</v>
      </c>
      <c r="Q708">
        <v>120.6</v>
      </c>
      <c r="R708" t="e">
        <v>#REF!</v>
      </c>
      <c r="S708" t="s">
        <v>4267</v>
      </c>
      <c r="T708" t="s">
        <v>16979</v>
      </c>
      <c r="U708" t="e">
        <v>#N/A</v>
      </c>
      <c r="V708" s="49" t="s">
        <v>16986</v>
      </c>
      <c r="X708">
        <v>0</v>
      </c>
    </row>
    <row r="709" spans="1:24" ht="22.05" customHeight="1" x14ac:dyDescent="0.45">
      <c r="B709" s="19">
        <v>212.04</v>
      </c>
      <c r="C709" s="19">
        <v>212.04990000000001</v>
      </c>
      <c r="D709" s="19">
        <v>43.422031830000002</v>
      </c>
      <c r="E709" s="19">
        <v>52.90720675</v>
      </c>
      <c r="F709" s="19">
        <v>223.9</v>
      </c>
      <c r="K709" t="s">
        <v>16987</v>
      </c>
      <c r="L709" t="s">
        <v>16988</v>
      </c>
      <c r="N709" t="s">
        <v>4313</v>
      </c>
      <c r="O709">
        <v>200</v>
      </c>
      <c r="P709">
        <v>8</v>
      </c>
      <c r="Q709">
        <v>212.04</v>
      </c>
      <c r="R709" t="e">
        <v>#REF!</v>
      </c>
      <c r="S709" t="s">
        <v>4267</v>
      </c>
      <c r="T709" t="s">
        <v>16979</v>
      </c>
      <c r="U709" t="e">
        <v>#N/A</v>
      </c>
      <c r="V709" s="49" t="s">
        <v>16989</v>
      </c>
      <c r="X709">
        <v>0</v>
      </c>
    </row>
    <row r="710" spans="1:24" ht="22.05" customHeight="1" x14ac:dyDescent="0.45">
      <c r="B710" s="19">
        <v>303.48</v>
      </c>
      <c r="C710" s="19">
        <v>303.49209999999999</v>
      </c>
      <c r="D710" s="19">
        <v>43.42256819</v>
      </c>
      <c r="E710" s="19">
        <v>52.906350289999999</v>
      </c>
      <c r="F710" s="19">
        <v>223.27</v>
      </c>
      <c r="K710" t="s">
        <v>16990</v>
      </c>
      <c r="L710" t="s">
        <v>16991</v>
      </c>
      <c r="N710" t="s">
        <v>4313</v>
      </c>
      <c r="O710">
        <v>200</v>
      </c>
      <c r="P710">
        <v>8</v>
      </c>
      <c r="Q710">
        <v>303.48</v>
      </c>
      <c r="R710" t="e">
        <v>#REF!</v>
      </c>
      <c r="S710" t="s">
        <v>4267</v>
      </c>
      <c r="T710" t="s">
        <v>16979</v>
      </c>
      <c r="U710" t="e">
        <v>#N/A</v>
      </c>
      <c r="V710" s="49" t="s">
        <v>16992</v>
      </c>
      <c r="X710">
        <v>0</v>
      </c>
    </row>
    <row r="711" spans="1:24" ht="22.05" customHeight="1" x14ac:dyDescent="0.45">
      <c r="B711" s="19">
        <v>394.92</v>
      </c>
      <c r="C711" s="19">
        <v>394.94279999999998</v>
      </c>
      <c r="D711" s="19">
        <v>43.423104539999997</v>
      </c>
      <c r="E711" s="19">
        <v>52.905493810000003</v>
      </c>
      <c r="F711" s="19">
        <v>221.87</v>
      </c>
      <c r="K711" t="s">
        <v>16993</v>
      </c>
      <c r="L711" t="s">
        <v>16994</v>
      </c>
      <c r="N711" t="s">
        <v>4313</v>
      </c>
      <c r="O711">
        <v>200</v>
      </c>
      <c r="P711">
        <v>8</v>
      </c>
      <c r="Q711">
        <v>394.92</v>
      </c>
      <c r="R711" t="e">
        <v>#REF!</v>
      </c>
      <c r="S711" t="s">
        <v>4267</v>
      </c>
      <c r="T711" t="s">
        <v>16979</v>
      </c>
      <c r="U711" t="e">
        <v>#N/A</v>
      </c>
      <c r="V711" s="49" t="s">
        <v>16995</v>
      </c>
      <c r="X711">
        <v>0</v>
      </c>
    </row>
    <row r="712" spans="1:24" ht="22.05" customHeight="1" x14ac:dyDescent="0.45">
      <c r="B712" s="19">
        <v>486.36</v>
      </c>
      <c r="C712" s="19">
        <v>486.38400000000001</v>
      </c>
      <c r="D712" s="19">
        <v>43.423640880000001</v>
      </c>
      <c r="E712" s="19">
        <v>52.904637319999999</v>
      </c>
      <c r="F712" s="19">
        <v>222.33</v>
      </c>
      <c r="K712" t="s">
        <v>16996</v>
      </c>
      <c r="L712" t="s">
        <v>16997</v>
      </c>
      <c r="N712" t="s">
        <v>4313</v>
      </c>
      <c r="O712">
        <v>200</v>
      </c>
      <c r="P712">
        <v>8</v>
      </c>
      <c r="Q712">
        <v>486.36</v>
      </c>
      <c r="R712" t="e">
        <v>#REF!</v>
      </c>
      <c r="S712" t="s">
        <v>4267</v>
      </c>
      <c r="T712" t="s">
        <v>16979</v>
      </c>
      <c r="U712" t="e">
        <v>#N/A</v>
      </c>
      <c r="V712" s="49" t="s">
        <v>16998</v>
      </c>
      <c r="X712">
        <v>0</v>
      </c>
    </row>
    <row r="713" spans="1:24" ht="22.05" customHeight="1" x14ac:dyDescent="0.45">
      <c r="B713" s="19">
        <v>577.79999999999995</v>
      </c>
      <c r="C713" s="19">
        <v>577.82650000000001</v>
      </c>
      <c r="D713" s="19">
        <v>43.424177219999997</v>
      </c>
      <c r="E713" s="19">
        <v>52.903780810000001</v>
      </c>
      <c r="F713" s="19">
        <v>221.65</v>
      </c>
      <c r="K713" t="s">
        <v>16999</v>
      </c>
      <c r="L713" t="s">
        <v>17000</v>
      </c>
      <c r="N713" t="s">
        <v>4313</v>
      </c>
      <c r="O713">
        <v>200</v>
      </c>
      <c r="P713">
        <v>8</v>
      </c>
      <c r="Q713">
        <v>577.79999999999995</v>
      </c>
      <c r="R713" t="e">
        <v>#REF!</v>
      </c>
      <c r="S713" t="s">
        <v>4267</v>
      </c>
      <c r="T713" t="s">
        <v>16979</v>
      </c>
      <c r="U713" t="e">
        <v>#N/A</v>
      </c>
      <c r="V713" s="49" t="s">
        <v>17001</v>
      </c>
      <c r="X713">
        <v>0</v>
      </c>
    </row>
    <row r="714" spans="1:24" ht="22.05" customHeight="1" x14ac:dyDescent="0.45">
      <c r="B714" s="19">
        <v>578.88</v>
      </c>
      <c r="C714" s="19">
        <v>578.9076</v>
      </c>
      <c r="D714" s="19">
        <v>43.424183560000003</v>
      </c>
      <c r="E714" s="19">
        <v>52.903770680000001</v>
      </c>
      <c r="F714" s="19">
        <v>221.65</v>
      </c>
      <c r="K714" t="s">
        <v>17002</v>
      </c>
      <c r="L714" t="s">
        <v>17003</v>
      </c>
      <c r="N714" t="s">
        <v>4313</v>
      </c>
      <c r="O714">
        <v>200</v>
      </c>
      <c r="P714">
        <v>8</v>
      </c>
      <c r="Q714">
        <v>578.88</v>
      </c>
      <c r="R714" t="e">
        <v>#REF!</v>
      </c>
      <c r="S714" t="s">
        <v>4267</v>
      </c>
      <c r="T714" t="s">
        <v>16979</v>
      </c>
      <c r="U714" t="e">
        <v>#N/A</v>
      </c>
      <c r="V714" s="49" t="s">
        <v>17004</v>
      </c>
      <c r="X714">
        <v>0</v>
      </c>
    </row>
    <row r="715" spans="1:24" ht="22.05" customHeight="1" x14ac:dyDescent="0.45">
      <c r="B715" s="19">
        <v>608.89</v>
      </c>
      <c r="C715" s="19">
        <v>608.96540000000005</v>
      </c>
      <c r="D715" s="19">
        <v>43.424354889999996</v>
      </c>
      <c r="E715" s="19">
        <v>52.903484089999999</v>
      </c>
      <c r="F715" s="19">
        <v>220.05</v>
      </c>
      <c r="K715" t="s">
        <v>17005</v>
      </c>
      <c r="L715" t="s">
        <v>17006</v>
      </c>
      <c r="N715" t="s">
        <v>4313</v>
      </c>
      <c r="O715">
        <v>200</v>
      </c>
      <c r="P715">
        <v>8</v>
      </c>
      <c r="Q715">
        <v>608.89</v>
      </c>
      <c r="R715" t="e">
        <v>#REF!</v>
      </c>
      <c r="S715" t="s">
        <v>4267</v>
      </c>
      <c r="T715" t="s">
        <v>16979</v>
      </c>
      <c r="U715" t="e">
        <v>#N/A</v>
      </c>
      <c r="V715" s="49" t="s">
        <v>17007</v>
      </c>
      <c r="X715">
        <v>0</v>
      </c>
    </row>
    <row r="716" spans="1:24" ht="22.05" customHeight="1" x14ac:dyDescent="0.45">
      <c r="B716" s="19">
        <v>669.24</v>
      </c>
      <c r="C716" s="19">
        <v>669.30960000000005</v>
      </c>
      <c r="D716" s="19">
        <v>43.424655379999997</v>
      </c>
      <c r="E716" s="19">
        <v>52.902863330000002</v>
      </c>
      <c r="F716" s="19">
        <v>219.82</v>
      </c>
      <c r="K716" t="s">
        <v>17008</v>
      </c>
      <c r="L716" t="s">
        <v>17009</v>
      </c>
      <c r="N716" t="s">
        <v>4313</v>
      </c>
      <c r="O716">
        <v>200</v>
      </c>
      <c r="P716">
        <v>8</v>
      </c>
      <c r="Q716">
        <v>669.24</v>
      </c>
      <c r="R716" t="e">
        <v>#REF!</v>
      </c>
      <c r="S716" t="s">
        <v>4267</v>
      </c>
      <c r="T716" t="s">
        <v>16979</v>
      </c>
      <c r="U716" t="e">
        <v>#N/A</v>
      </c>
      <c r="V716" s="49" t="s">
        <v>17010</v>
      </c>
      <c r="X716">
        <v>0</v>
      </c>
    </row>
    <row r="717" spans="1:24" ht="22.05" customHeight="1" x14ac:dyDescent="0.45">
      <c r="B717" s="19">
        <v>748.67</v>
      </c>
      <c r="C717" s="19">
        <v>748.74260000000004</v>
      </c>
      <c r="D717" s="19">
        <v>43.425050919999997</v>
      </c>
      <c r="E717" s="19">
        <v>52.90204619</v>
      </c>
      <c r="F717" s="19">
        <v>219.62</v>
      </c>
      <c r="K717" t="s">
        <v>17011</v>
      </c>
      <c r="L717" t="s">
        <v>17012</v>
      </c>
      <c r="N717" t="s">
        <v>4313</v>
      </c>
      <c r="O717">
        <v>200</v>
      </c>
      <c r="P717">
        <v>8</v>
      </c>
      <c r="Q717">
        <v>748.67</v>
      </c>
      <c r="R717" t="e">
        <v>#REF!</v>
      </c>
      <c r="S717" t="s">
        <v>4267</v>
      </c>
      <c r="T717" t="s">
        <v>16979</v>
      </c>
      <c r="U717" t="e">
        <v>#N/A</v>
      </c>
      <c r="V717" s="49" t="s">
        <v>17013</v>
      </c>
      <c r="X717">
        <v>0</v>
      </c>
    </row>
    <row r="718" spans="1:24" ht="22.05" customHeight="1" x14ac:dyDescent="0.45">
      <c r="B718" s="19">
        <v>760.68</v>
      </c>
      <c r="C718" s="19">
        <v>760.76480000000004</v>
      </c>
      <c r="D718" s="19">
        <v>43.424963650000002</v>
      </c>
      <c r="E718" s="19">
        <v>52.901958720000003</v>
      </c>
      <c r="F718" s="19">
        <v>220.22</v>
      </c>
      <c r="K718" t="s">
        <v>17014</v>
      </c>
      <c r="L718" t="s">
        <v>17015</v>
      </c>
      <c r="N718" t="s">
        <v>4313</v>
      </c>
      <c r="O718">
        <v>200</v>
      </c>
      <c r="P718">
        <v>8</v>
      </c>
      <c r="Q718">
        <v>760.68</v>
      </c>
      <c r="R718" t="e">
        <v>#REF!</v>
      </c>
      <c r="S718" t="s">
        <v>4267</v>
      </c>
      <c r="T718" t="s">
        <v>16979</v>
      </c>
      <c r="U718" t="e">
        <v>#N/A</v>
      </c>
      <c r="V718" s="49" t="s">
        <v>17016</v>
      </c>
      <c r="X718">
        <v>0</v>
      </c>
    </row>
    <row r="719" spans="1:24" ht="22.05" customHeight="1" x14ac:dyDescent="0.45">
      <c r="B719" s="19">
        <v>782.01</v>
      </c>
      <c r="C719" s="19">
        <v>782.10389999999995</v>
      </c>
      <c r="D719" s="19">
        <v>43.424808630000001</v>
      </c>
      <c r="E719" s="19">
        <v>52.901803319999999</v>
      </c>
      <c r="F719" s="19">
        <v>219.62</v>
      </c>
      <c r="K719" t="s">
        <v>17017</v>
      </c>
      <c r="L719" t="s">
        <v>17018</v>
      </c>
      <c r="N719" t="s">
        <v>4313</v>
      </c>
      <c r="O719">
        <v>200</v>
      </c>
      <c r="P719">
        <v>8</v>
      </c>
      <c r="Q719">
        <v>782.01</v>
      </c>
      <c r="R719" t="e">
        <v>#REF!</v>
      </c>
      <c r="S719" t="s">
        <v>4267</v>
      </c>
      <c r="T719" t="s">
        <v>16979</v>
      </c>
      <c r="U719" t="e">
        <v>#N/A</v>
      </c>
      <c r="V719" s="49" t="s">
        <v>17019</v>
      </c>
      <c r="X719">
        <v>0</v>
      </c>
    </row>
    <row r="720" spans="1:24" ht="22.05" customHeight="1" x14ac:dyDescent="0.45">
      <c r="B720" s="19">
        <v>815.99</v>
      </c>
      <c r="C720" s="19">
        <v>816.11289999999997</v>
      </c>
      <c r="D720" s="19">
        <v>43.424533740000001</v>
      </c>
      <c r="E720" s="19">
        <v>52.901619330000003</v>
      </c>
      <c r="F720" s="19">
        <v>221.02</v>
      </c>
      <c r="K720" t="s">
        <v>17020</v>
      </c>
      <c r="L720" t="s">
        <v>17021</v>
      </c>
      <c r="N720" t="s">
        <v>4313</v>
      </c>
      <c r="O720">
        <v>200</v>
      </c>
      <c r="P720">
        <v>8</v>
      </c>
      <c r="Q720">
        <v>815.99</v>
      </c>
      <c r="R720" t="e">
        <v>#REF!</v>
      </c>
      <c r="S720" t="s">
        <v>4267</v>
      </c>
      <c r="T720" t="s">
        <v>16979</v>
      </c>
      <c r="U720" t="e">
        <v>#N/A</v>
      </c>
      <c r="V720" s="49" t="s">
        <v>17022</v>
      </c>
      <c r="X720">
        <v>0</v>
      </c>
    </row>
    <row r="721" spans="1:24" ht="22.05" customHeight="1" x14ac:dyDescent="0.45">
      <c r="B721" s="19">
        <v>852.12</v>
      </c>
      <c r="C721" s="19">
        <v>852.24699999999996</v>
      </c>
      <c r="D721" s="19">
        <v>43.424218570000001</v>
      </c>
      <c r="E721" s="19">
        <v>52.901729230000001</v>
      </c>
      <c r="F721" s="19">
        <v>220.42</v>
      </c>
      <c r="K721" t="s">
        <v>16921</v>
      </c>
      <c r="L721" t="s">
        <v>16922</v>
      </c>
      <c r="N721" t="s">
        <v>4313</v>
      </c>
      <c r="O721">
        <v>200</v>
      </c>
      <c r="P721">
        <v>8</v>
      </c>
      <c r="Q721">
        <v>852.12</v>
      </c>
      <c r="R721" t="e">
        <v>#REF!</v>
      </c>
      <c r="S721" t="s">
        <v>4267</v>
      </c>
      <c r="T721" t="s">
        <v>16979</v>
      </c>
      <c r="U721" t="e">
        <v>#N/A</v>
      </c>
      <c r="V721" s="49" t="s">
        <v>17023</v>
      </c>
      <c r="X721">
        <v>1</v>
      </c>
    </row>
    <row r="722" spans="1:24" ht="22.05" customHeight="1" x14ac:dyDescent="0.45">
      <c r="A722" s="10" t="s">
        <v>4268</v>
      </c>
      <c r="B722" s="19">
        <v>0</v>
      </c>
      <c r="C722" s="19">
        <v>0</v>
      </c>
      <c r="D722" s="19">
        <v>43.426505990000003</v>
      </c>
      <c r="E722" s="19">
        <v>52.896084879999997</v>
      </c>
      <c r="F722" s="19">
        <v>224.18</v>
      </c>
      <c r="G722" s="20">
        <v>199</v>
      </c>
      <c r="H722" s="20">
        <v>10</v>
      </c>
      <c r="I722" s="21">
        <v>0.2</v>
      </c>
      <c r="K722" t="s">
        <v>17024</v>
      </c>
      <c r="L722" t="s">
        <v>17025</v>
      </c>
      <c r="N722" t="s">
        <v>4313</v>
      </c>
      <c r="O722">
        <v>200</v>
      </c>
      <c r="P722">
        <v>8</v>
      </c>
      <c r="Q722">
        <v>0</v>
      </c>
      <c r="R722" t="s">
        <v>4268</v>
      </c>
      <c r="S722" t="s">
        <v>4268</v>
      </c>
      <c r="T722" t="s">
        <v>17026</v>
      </c>
      <c r="U722" t="e">
        <v>#N/A</v>
      </c>
      <c r="V722" s="49" t="s">
        <v>17027</v>
      </c>
      <c r="X722">
        <v>0</v>
      </c>
    </row>
    <row r="723" spans="1:24" ht="22.05" customHeight="1" x14ac:dyDescent="0.45">
      <c r="B723" s="19">
        <v>4.04</v>
      </c>
      <c r="C723" s="19">
        <v>4.0434450000000002</v>
      </c>
      <c r="D723" s="19">
        <v>43.42653842</v>
      </c>
      <c r="E723" s="19">
        <v>52.896107540000003</v>
      </c>
      <c r="F723" s="19">
        <v>224.18</v>
      </c>
      <c r="K723" t="s">
        <v>17028</v>
      </c>
      <c r="L723" t="s">
        <v>17029</v>
      </c>
      <c r="N723" t="s">
        <v>4313</v>
      </c>
      <c r="O723">
        <v>219</v>
      </c>
      <c r="P723">
        <v>10</v>
      </c>
      <c r="Q723">
        <v>4.04</v>
      </c>
      <c r="R723" t="e">
        <v>#REF!</v>
      </c>
      <c r="S723" t="s">
        <v>4268</v>
      </c>
      <c r="T723" t="s">
        <v>17026</v>
      </c>
      <c r="U723" t="e">
        <v>#N/A</v>
      </c>
      <c r="V723" s="49" t="s">
        <v>17030</v>
      </c>
      <c r="X723">
        <v>0</v>
      </c>
    </row>
    <row r="724" spans="1:24" ht="22.05" customHeight="1" x14ac:dyDescent="0.45">
      <c r="B724" s="19">
        <v>60.12</v>
      </c>
      <c r="C724" s="19">
        <v>60.14152</v>
      </c>
      <c r="D724" s="19">
        <v>43.426328320000003</v>
      </c>
      <c r="E724" s="19">
        <v>52.896737190000003</v>
      </c>
      <c r="F724" s="19">
        <v>222.58</v>
      </c>
      <c r="K724" t="s">
        <v>17031</v>
      </c>
      <c r="L724" t="s">
        <v>17032</v>
      </c>
      <c r="N724" t="s">
        <v>4313</v>
      </c>
      <c r="O724">
        <v>219</v>
      </c>
      <c r="P724">
        <v>10</v>
      </c>
      <c r="Q724">
        <v>60.12</v>
      </c>
      <c r="R724" t="e">
        <v>#REF!</v>
      </c>
      <c r="S724" t="s">
        <v>4268</v>
      </c>
      <c r="T724" t="s">
        <v>17026</v>
      </c>
      <c r="U724" t="e">
        <v>#N/A</v>
      </c>
      <c r="V724" s="49" t="s">
        <v>17033</v>
      </c>
      <c r="X724">
        <v>0</v>
      </c>
    </row>
    <row r="725" spans="1:24" ht="22.05" customHeight="1" x14ac:dyDescent="0.45">
      <c r="B725" s="19">
        <v>91.44</v>
      </c>
      <c r="C725" s="19">
        <v>91.465379999999996</v>
      </c>
      <c r="D725" s="19">
        <v>43.426210959999999</v>
      </c>
      <c r="E725" s="19">
        <v>52.897088879999998</v>
      </c>
      <c r="F725" s="19">
        <v>222.18</v>
      </c>
      <c r="K725" t="s">
        <v>17034</v>
      </c>
      <c r="L725" t="s">
        <v>17035</v>
      </c>
      <c r="N725" t="s">
        <v>4313</v>
      </c>
      <c r="O725">
        <v>219</v>
      </c>
      <c r="P725">
        <v>10</v>
      </c>
      <c r="Q725">
        <v>91.44</v>
      </c>
      <c r="R725" t="e">
        <v>#REF!</v>
      </c>
      <c r="S725" t="s">
        <v>4268</v>
      </c>
      <c r="T725" t="s">
        <v>17026</v>
      </c>
      <c r="U725" t="e">
        <v>#N/A</v>
      </c>
      <c r="V725" s="49" t="s">
        <v>17036</v>
      </c>
      <c r="X725">
        <v>0</v>
      </c>
    </row>
    <row r="726" spans="1:24" ht="22.05" customHeight="1" x14ac:dyDescent="0.45">
      <c r="B726" s="19">
        <v>117.33</v>
      </c>
      <c r="C726" s="19">
        <v>117.35429999999999</v>
      </c>
      <c r="D726" s="19">
        <v>43.426113960000002</v>
      </c>
      <c r="E726" s="19">
        <v>52.897379540000003</v>
      </c>
      <c r="F726" s="19">
        <v>222.58</v>
      </c>
      <c r="K726" t="s">
        <v>17037</v>
      </c>
      <c r="L726" t="s">
        <v>17038</v>
      </c>
      <c r="N726" t="s">
        <v>4313</v>
      </c>
      <c r="O726">
        <v>219</v>
      </c>
      <c r="P726">
        <v>10</v>
      </c>
      <c r="Q726">
        <v>117.33</v>
      </c>
      <c r="R726" t="e">
        <v>#REF!</v>
      </c>
      <c r="S726" t="s">
        <v>4268</v>
      </c>
      <c r="T726" t="s">
        <v>17026</v>
      </c>
      <c r="U726" t="e">
        <v>#N/A</v>
      </c>
      <c r="V726" s="49" t="s">
        <v>17039</v>
      </c>
      <c r="X726">
        <v>0</v>
      </c>
    </row>
    <row r="727" spans="1:24" ht="22.05" customHeight="1" x14ac:dyDescent="0.45">
      <c r="B727" s="19">
        <v>154.66999999999999</v>
      </c>
      <c r="C727" s="19">
        <v>154.71770000000001</v>
      </c>
      <c r="D727" s="19">
        <v>43.42597516</v>
      </c>
      <c r="E727" s="19">
        <v>52.89779953</v>
      </c>
      <c r="F727" s="19">
        <v>221.31</v>
      </c>
      <c r="K727" t="s">
        <v>17040</v>
      </c>
      <c r="L727" t="s">
        <v>17041</v>
      </c>
      <c r="N727" t="s">
        <v>4313</v>
      </c>
      <c r="O727">
        <v>219</v>
      </c>
      <c r="P727">
        <v>10</v>
      </c>
      <c r="Q727">
        <v>154.66999999999999</v>
      </c>
      <c r="R727" t="e">
        <v>#REF!</v>
      </c>
      <c r="S727" t="s">
        <v>4268</v>
      </c>
      <c r="T727" t="s">
        <v>17026</v>
      </c>
      <c r="U727" t="e">
        <v>#N/A</v>
      </c>
      <c r="V727" s="49" t="s">
        <v>17042</v>
      </c>
      <c r="X727">
        <v>0</v>
      </c>
    </row>
    <row r="728" spans="1:24" ht="22.05" customHeight="1" x14ac:dyDescent="0.45">
      <c r="B728" s="19">
        <v>182.88</v>
      </c>
      <c r="C728" s="19">
        <v>182.96729999999999</v>
      </c>
      <c r="D728" s="19">
        <v>43.425863890000002</v>
      </c>
      <c r="E728" s="19">
        <v>52.898112699999999</v>
      </c>
      <c r="F728" s="19">
        <v>219.86</v>
      </c>
      <c r="K728" t="s">
        <v>17043</v>
      </c>
      <c r="L728" t="s">
        <v>17044</v>
      </c>
      <c r="N728" t="s">
        <v>4313</v>
      </c>
      <c r="O728">
        <v>219</v>
      </c>
      <c r="P728">
        <v>10</v>
      </c>
      <c r="Q728">
        <v>182.88</v>
      </c>
      <c r="R728" t="e">
        <v>#REF!</v>
      </c>
      <c r="S728" t="s">
        <v>4268</v>
      </c>
      <c r="T728" t="s">
        <v>17026</v>
      </c>
      <c r="U728" t="e">
        <v>#N/A</v>
      </c>
      <c r="V728" s="49" t="s">
        <v>17045</v>
      </c>
      <c r="X728">
        <v>0</v>
      </c>
    </row>
    <row r="729" spans="1:24" ht="22.05" customHeight="1" x14ac:dyDescent="0.45">
      <c r="B729" s="19">
        <v>230.07</v>
      </c>
      <c r="C729" s="19">
        <v>230.1592</v>
      </c>
      <c r="D729" s="19">
        <v>43.425677749999998</v>
      </c>
      <c r="E729" s="19">
        <v>52.89863656</v>
      </c>
      <c r="F729" s="19">
        <v>219.86</v>
      </c>
      <c r="K729" t="s">
        <v>17046</v>
      </c>
      <c r="L729" t="s">
        <v>17047</v>
      </c>
      <c r="N729" t="s">
        <v>4313</v>
      </c>
      <c r="O729">
        <v>219</v>
      </c>
      <c r="P729">
        <v>10</v>
      </c>
      <c r="Q729">
        <v>230.07</v>
      </c>
      <c r="R729" t="e">
        <v>#REF!</v>
      </c>
      <c r="S729" t="s">
        <v>4268</v>
      </c>
      <c r="T729" t="s">
        <v>17026</v>
      </c>
      <c r="U729" t="e">
        <v>#N/A</v>
      </c>
      <c r="V729" s="49" t="s">
        <v>17048</v>
      </c>
      <c r="X729">
        <v>0</v>
      </c>
    </row>
    <row r="730" spans="1:24" ht="22.05" customHeight="1" x14ac:dyDescent="0.45">
      <c r="B730" s="19">
        <v>274.32</v>
      </c>
      <c r="C730" s="19">
        <v>274.40730000000002</v>
      </c>
      <c r="D730" s="19">
        <v>43.425495589999997</v>
      </c>
      <c r="E730" s="19">
        <v>52.899122490000003</v>
      </c>
      <c r="F730" s="19">
        <v>219.86</v>
      </c>
      <c r="K730" t="s">
        <v>17049</v>
      </c>
      <c r="L730" t="s">
        <v>17050</v>
      </c>
      <c r="N730" t="s">
        <v>4313</v>
      </c>
      <c r="O730">
        <v>219</v>
      </c>
      <c r="P730">
        <v>10</v>
      </c>
      <c r="Q730">
        <v>274.32</v>
      </c>
      <c r="R730" t="e">
        <v>#REF!</v>
      </c>
      <c r="S730" t="s">
        <v>4268</v>
      </c>
      <c r="T730" t="s">
        <v>17026</v>
      </c>
      <c r="U730" t="e">
        <v>#N/A</v>
      </c>
      <c r="V730" s="49" t="s">
        <v>17051</v>
      </c>
      <c r="X730">
        <v>0</v>
      </c>
    </row>
    <row r="731" spans="1:24" ht="22.05" customHeight="1" x14ac:dyDescent="0.45">
      <c r="B731" s="19">
        <v>302.58999999999997</v>
      </c>
      <c r="C731" s="19">
        <v>302.6746</v>
      </c>
      <c r="D731" s="19">
        <v>43.425379220000003</v>
      </c>
      <c r="E731" s="19">
        <v>52.899432910000002</v>
      </c>
      <c r="F731" s="19">
        <v>220.06</v>
      </c>
      <c r="K731" t="s">
        <v>17052</v>
      </c>
      <c r="L731" t="s">
        <v>17053</v>
      </c>
      <c r="N731" t="s">
        <v>4313</v>
      </c>
      <c r="O731">
        <v>219</v>
      </c>
      <c r="P731">
        <v>10</v>
      </c>
      <c r="Q731">
        <v>302.58999999999997</v>
      </c>
      <c r="R731" t="e">
        <v>#REF!</v>
      </c>
      <c r="S731" t="s">
        <v>4268</v>
      </c>
      <c r="T731" t="s">
        <v>17026</v>
      </c>
      <c r="U731" t="e">
        <v>#N/A</v>
      </c>
      <c r="V731" s="49" t="s">
        <v>17054</v>
      </c>
      <c r="X731">
        <v>0</v>
      </c>
    </row>
    <row r="732" spans="1:24" ht="22.05" customHeight="1" x14ac:dyDescent="0.45">
      <c r="B732" s="19">
        <v>365.76</v>
      </c>
      <c r="C732" s="19">
        <v>365.84829999999999</v>
      </c>
      <c r="D732" s="19">
        <v>43.42510747</v>
      </c>
      <c r="E732" s="19">
        <v>52.900118190000001</v>
      </c>
      <c r="F732" s="19">
        <v>220.24</v>
      </c>
      <c r="K732" t="s">
        <v>17055</v>
      </c>
      <c r="L732" t="s">
        <v>17056</v>
      </c>
      <c r="N732" t="s">
        <v>4313</v>
      </c>
      <c r="O732">
        <v>219</v>
      </c>
      <c r="P732">
        <v>10</v>
      </c>
      <c r="Q732">
        <v>365.76</v>
      </c>
      <c r="R732" t="e">
        <v>#REF!</v>
      </c>
      <c r="S732" t="s">
        <v>4268</v>
      </c>
      <c r="T732" t="s">
        <v>17026</v>
      </c>
      <c r="U732" t="e">
        <v>#N/A</v>
      </c>
      <c r="V732" s="49" t="s">
        <v>17057</v>
      </c>
      <c r="X732">
        <v>0</v>
      </c>
    </row>
    <row r="733" spans="1:24" ht="22.05" customHeight="1" x14ac:dyDescent="0.45">
      <c r="B733" s="19">
        <v>381.89</v>
      </c>
      <c r="C733" s="19">
        <v>381.98149999999998</v>
      </c>
      <c r="D733" s="19">
        <v>43.425038059999999</v>
      </c>
      <c r="E733" s="19">
        <v>52.900293189999999</v>
      </c>
      <c r="F733" s="19">
        <v>220.24</v>
      </c>
      <c r="K733" t="s">
        <v>17058</v>
      </c>
      <c r="L733" t="s">
        <v>17059</v>
      </c>
      <c r="N733" t="s">
        <v>4313</v>
      </c>
      <c r="O733">
        <v>219</v>
      </c>
      <c r="P733">
        <v>10</v>
      </c>
      <c r="Q733">
        <v>381.89</v>
      </c>
      <c r="R733" t="e">
        <v>#REF!</v>
      </c>
      <c r="S733" t="s">
        <v>4268</v>
      </c>
      <c r="T733" t="s">
        <v>17026</v>
      </c>
      <c r="U733" t="e">
        <v>#N/A</v>
      </c>
      <c r="V733" s="49" t="s">
        <v>17060</v>
      </c>
      <c r="X733">
        <v>0</v>
      </c>
    </row>
    <row r="734" spans="1:24" ht="22.05" customHeight="1" x14ac:dyDescent="0.45">
      <c r="B734" s="19">
        <v>448.66</v>
      </c>
      <c r="C734" s="19">
        <v>448.74970000000002</v>
      </c>
      <c r="D734" s="19">
        <v>43.42477993</v>
      </c>
      <c r="E734" s="19">
        <v>52.901037780000003</v>
      </c>
      <c r="F734" s="19">
        <v>219.84</v>
      </c>
      <c r="K734" t="s">
        <v>17061</v>
      </c>
      <c r="L734" t="s">
        <v>17062</v>
      </c>
      <c r="N734" t="s">
        <v>4313</v>
      </c>
      <c r="O734">
        <v>219</v>
      </c>
      <c r="P734">
        <v>10</v>
      </c>
      <c r="Q734">
        <v>448.66</v>
      </c>
      <c r="R734" t="e">
        <v>#REF!</v>
      </c>
      <c r="S734" t="s">
        <v>4268</v>
      </c>
      <c r="T734" t="s">
        <v>17026</v>
      </c>
      <c r="U734" t="e">
        <v>#N/A</v>
      </c>
      <c r="V734" s="49" t="s">
        <v>17063</v>
      </c>
      <c r="X734">
        <v>0</v>
      </c>
    </row>
    <row r="735" spans="1:24" ht="22.05" customHeight="1" x14ac:dyDescent="0.45">
      <c r="B735" s="19">
        <v>457.2</v>
      </c>
      <c r="C735" s="19">
        <v>457.29180000000002</v>
      </c>
      <c r="D735" s="19">
        <v>43.4247309</v>
      </c>
      <c r="E735" s="19">
        <v>52.901118990000001</v>
      </c>
      <c r="F735" s="19">
        <v>220.04</v>
      </c>
      <c r="K735" t="s">
        <v>17064</v>
      </c>
      <c r="L735" t="s">
        <v>17065</v>
      </c>
      <c r="N735" t="s">
        <v>4313</v>
      </c>
      <c r="O735">
        <v>219</v>
      </c>
      <c r="P735">
        <v>10</v>
      </c>
      <c r="Q735">
        <v>457.2</v>
      </c>
      <c r="R735" t="e">
        <v>#REF!</v>
      </c>
      <c r="S735" t="s">
        <v>4268</v>
      </c>
      <c r="T735" t="s">
        <v>17026</v>
      </c>
      <c r="U735" t="e">
        <v>#N/A</v>
      </c>
      <c r="V735" s="49" t="s">
        <v>17066</v>
      </c>
      <c r="X735">
        <v>0</v>
      </c>
    </row>
    <row r="736" spans="1:24" ht="22.05" customHeight="1" x14ac:dyDescent="0.45">
      <c r="B736" s="19">
        <v>490.49</v>
      </c>
      <c r="C736" s="19">
        <v>490.58800000000002</v>
      </c>
      <c r="D736" s="19">
        <v>43.424539719999999</v>
      </c>
      <c r="E736" s="19">
        <v>52.90143561</v>
      </c>
      <c r="F736" s="19">
        <v>220.42</v>
      </c>
      <c r="K736" t="s">
        <v>17067</v>
      </c>
      <c r="L736" t="s">
        <v>17068</v>
      </c>
      <c r="N736" t="s">
        <v>4313</v>
      </c>
      <c r="O736">
        <v>219</v>
      </c>
      <c r="P736">
        <v>10</v>
      </c>
      <c r="Q736">
        <v>490.49</v>
      </c>
      <c r="R736" t="e">
        <v>#REF!</v>
      </c>
      <c r="S736" t="s">
        <v>4268</v>
      </c>
      <c r="T736" t="s">
        <v>17026</v>
      </c>
      <c r="U736" t="e">
        <v>#N/A</v>
      </c>
      <c r="V736" s="49" t="s">
        <v>17069</v>
      </c>
      <c r="X736">
        <v>0</v>
      </c>
    </row>
    <row r="737" spans="1:24" ht="22.05" customHeight="1" x14ac:dyDescent="0.45">
      <c r="B737" s="19">
        <v>502.63</v>
      </c>
      <c r="C737" s="19">
        <v>502.73439999999999</v>
      </c>
      <c r="D737" s="19">
        <v>43.424434779999999</v>
      </c>
      <c r="E737" s="19">
        <v>52.901476989999999</v>
      </c>
      <c r="F737" s="19">
        <v>221.02</v>
      </c>
      <c r="K737" t="s">
        <v>17070</v>
      </c>
      <c r="L737" t="s">
        <v>17071</v>
      </c>
      <c r="N737" t="s">
        <v>4313</v>
      </c>
      <c r="O737">
        <v>219</v>
      </c>
      <c r="P737">
        <v>10</v>
      </c>
      <c r="Q737">
        <v>502.63</v>
      </c>
      <c r="R737" t="e">
        <v>#REF!</v>
      </c>
      <c r="S737" t="s">
        <v>4268</v>
      </c>
      <c r="T737" t="s">
        <v>17026</v>
      </c>
      <c r="U737" t="e">
        <v>#N/A</v>
      </c>
      <c r="V737" s="49" t="s">
        <v>17072</v>
      </c>
      <c r="X737">
        <v>0</v>
      </c>
    </row>
    <row r="738" spans="1:24" ht="22.05" customHeight="1" x14ac:dyDescent="0.45">
      <c r="B738" s="19">
        <v>534.16</v>
      </c>
      <c r="C738" s="19">
        <v>534.27099999999996</v>
      </c>
      <c r="D738" s="19">
        <v>43.424218570000001</v>
      </c>
      <c r="E738" s="19">
        <v>52.901729230000001</v>
      </c>
      <c r="F738" s="19">
        <v>220.42</v>
      </c>
      <c r="K738" t="s">
        <v>16921</v>
      </c>
      <c r="L738" t="s">
        <v>16922</v>
      </c>
      <c r="N738" t="s">
        <v>4313</v>
      </c>
      <c r="O738">
        <v>219</v>
      </c>
      <c r="P738">
        <v>10</v>
      </c>
      <c r="Q738">
        <v>534.16</v>
      </c>
      <c r="R738" t="e">
        <v>#REF!</v>
      </c>
      <c r="S738" t="s">
        <v>4268</v>
      </c>
      <c r="T738" t="s">
        <v>17026</v>
      </c>
      <c r="U738" t="e">
        <v>#N/A</v>
      </c>
      <c r="V738" s="49" t="s">
        <v>17073</v>
      </c>
      <c r="X738">
        <v>1</v>
      </c>
    </row>
    <row r="739" spans="1:24" ht="22.05" customHeight="1" x14ac:dyDescent="0.45">
      <c r="A739" s="10" t="s">
        <v>4269</v>
      </c>
      <c r="B739" s="19">
        <v>0</v>
      </c>
      <c r="C739" s="19">
        <v>0</v>
      </c>
      <c r="D739" s="19">
        <v>43.423256170000002</v>
      </c>
      <c r="E739" s="19">
        <v>52.906421450000003</v>
      </c>
      <c r="F739" s="19">
        <v>222.67</v>
      </c>
      <c r="G739" s="20">
        <v>199</v>
      </c>
      <c r="H739" s="20">
        <v>10</v>
      </c>
      <c r="I739" s="21">
        <v>0.2</v>
      </c>
      <c r="K739" t="s">
        <v>17074</v>
      </c>
      <c r="L739" t="s">
        <v>17075</v>
      </c>
      <c r="N739" t="s">
        <v>4313</v>
      </c>
      <c r="O739">
        <v>219</v>
      </c>
      <c r="P739">
        <v>10</v>
      </c>
      <c r="Q739">
        <v>0</v>
      </c>
      <c r="R739" t="s">
        <v>4269</v>
      </c>
      <c r="S739" t="s">
        <v>4269</v>
      </c>
      <c r="T739" t="s">
        <v>17076</v>
      </c>
      <c r="U739" t="e">
        <v>#N/A</v>
      </c>
      <c r="V739" s="49" t="s">
        <v>17077</v>
      </c>
      <c r="X739">
        <v>0</v>
      </c>
    </row>
    <row r="740" spans="1:24" ht="22.05" customHeight="1" x14ac:dyDescent="0.45">
      <c r="B740" s="19">
        <v>3.72</v>
      </c>
      <c r="C740" s="19">
        <v>3.722985</v>
      </c>
      <c r="D740" s="19">
        <v>43.423287019999997</v>
      </c>
      <c r="E740" s="19">
        <v>52.906403500000003</v>
      </c>
      <c r="F740" s="19">
        <v>222.67</v>
      </c>
      <c r="K740" t="s">
        <v>17078</v>
      </c>
      <c r="L740" t="s">
        <v>17079</v>
      </c>
      <c r="N740" t="s">
        <v>4313</v>
      </c>
      <c r="O740">
        <v>219</v>
      </c>
      <c r="P740">
        <v>10</v>
      </c>
      <c r="Q740">
        <v>3.72</v>
      </c>
      <c r="R740" t="e">
        <v>#REF!</v>
      </c>
      <c r="S740" t="s">
        <v>4269</v>
      </c>
      <c r="T740" t="s">
        <v>17076</v>
      </c>
      <c r="U740" t="e">
        <v>#N/A</v>
      </c>
      <c r="V740" s="49" t="s">
        <v>17080</v>
      </c>
      <c r="X740">
        <v>0</v>
      </c>
    </row>
    <row r="741" spans="1:24" ht="22.05" customHeight="1" x14ac:dyDescent="0.45">
      <c r="B741" s="19">
        <v>16.66</v>
      </c>
      <c r="C741" s="19">
        <v>16.674219999999998</v>
      </c>
      <c r="D741" s="19">
        <v>43.423357699999997</v>
      </c>
      <c r="E741" s="19">
        <v>52.90627653</v>
      </c>
      <c r="F741" s="19">
        <v>222.07</v>
      </c>
      <c r="K741" t="s">
        <v>17081</v>
      </c>
      <c r="L741" t="s">
        <v>17082</v>
      </c>
      <c r="N741" t="s">
        <v>4313</v>
      </c>
      <c r="O741">
        <v>219</v>
      </c>
      <c r="P741">
        <v>10</v>
      </c>
      <c r="Q741">
        <v>16.66</v>
      </c>
      <c r="R741" t="e">
        <v>#REF!</v>
      </c>
      <c r="S741" t="s">
        <v>4269</v>
      </c>
      <c r="T741" t="s">
        <v>17076</v>
      </c>
      <c r="U741" t="e">
        <v>#N/A</v>
      </c>
      <c r="V741" s="49" t="s">
        <v>17083</v>
      </c>
      <c r="X741">
        <v>0</v>
      </c>
    </row>
    <row r="742" spans="1:24" ht="22.05" customHeight="1" x14ac:dyDescent="0.45">
      <c r="B742" s="19">
        <v>55.52</v>
      </c>
      <c r="C742" s="19">
        <v>55.539059999999999</v>
      </c>
      <c r="D742" s="19">
        <v>43.423553140000003</v>
      </c>
      <c r="E742" s="19">
        <v>52.905878510000001</v>
      </c>
      <c r="F742" s="19">
        <v>221.67</v>
      </c>
      <c r="K742" t="s">
        <v>17084</v>
      </c>
      <c r="L742" t="s">
        <v>17085</v>
      </c>
      <c r="N742" t="s">
        <v>4313</v>
      </c>
      <c r="O742">
        <v>219</v>
      </c>
      <c r="P742">
        <v>10</v>
      </c>
      <c r="Q742">
        <v>55.52</v>
      </c>
      <c r="R742" t="e">
        <v>#REF!</v>
      </c>
      <c r="S742" t="s">
        <v>4269</v>
      </c>
      <c r="T742" t="s">
        <v>17076</v>
      </c>
      <c r="U742" t="e">
        <v>#N/A</v>
      </c>
      <c r="V742" s="49" t="s">
        <v>17086</v>
      </c>
      <c r="X742">
        <v>0</v>
      </c>
    </row>
    <row r="743" spans="1:24" ht="22.05" customHeight="1" x14ac:dyDescent="0.45">
      <c r="B743" s="19">
        <v>65.94</v>
      </c>
      <c r="C743" s="19">
        <v>65.953100000000006</v>
      </c>
      <c r="D743" s="19">
        <v>43.423605510000002</v>
      </c>
      <c r="E743" s="19">
        <v>52.905771850000001</v>
      </c>
      <c r="F743" s="19">
        <v>221.67</v>
      </c>
      <c r="K743" t="s">
        <v>17087</v>
      </c>
      <c r="L743" t="s">
        <v>17088</v>
      </c>
      <c r="N743" t="s">
        <v>4313</v>
      </c>
      <c r="O743">
        <v>219</v>
      </c>
      <c r="P743">
        <v>10</v>
      </c>
      <c r="Q743">
        <v>65.94</v>
      </c>
      <c r="R743" t="e">
        <v>#REF!</v>
      </c>
      <c r="S743" t="s">
        <v>4269</v>
      </c>
      <c r="T743" t="s">
        <v>17076</v>
      </c>
      <c r="U743" t="e">
        <v>#N/A</v>
      </c>
      <c r="V743" s="49" t="s">
        <v>17089</v>
      </c>
      <c r="X743">
        <v>0</v>
      </c>
    </row>
    <row r="744" spans="1:24" ht="22.05" customHeight="1" x14ac:dyDescent="0.45">
      <c r="B744" s="19">
        <v>109.89</v>
      </c>
      <c r="C744" s="19">
        <v>109.90940000000001</v>
      </c>
      <c r="D744" s="19">
        <v>43.42382748</v>
      </c>
      <c r="E744" s="19">
        <v>52.905322519999999</v>
      </c>
      <c r="F744" s="19">
        <v>221.47</v>
      </c>
      <c r="K744" t="s">
        <v>17090</v>
      </c>
      <c r="L744" t="s">
        <v>17091</v>
      </c>
      <c r="N744" t="s">
        <v>4313</v>
      </c>
      <c r="O744">
        <v>219</v>
      </c>
      <c r="P744">
        <v>10</v>
      </c>
      <c r="Q744">
        <v>109.89</v>
      </c>
      <c r="R744" t="e">
        <v>#REF!</v>
      </c>
      <c r="S744" t="s">
        <v>4269</v>
      </c>
      <c r="T744" t="s">
        <v>17076</v>
      </c>
      <c r="U744" t="e">
        <v>#N/A</v>
      </c>
      <c r="V744" s="49" t="s">
        <v>17092</v>
      </c>
      <c r="X744">
        <v>0</v>
      </c>
    </row>
    <row r="745" spans="1:24" ht="22.05" customHeight="1" x14ac:dyDescent="0.45">
      <c r="B745" s="19">
        <v>146.96</v>
      </c>
      <c r="C745" s="19">
        <v>146.98009999999999</v>
      </c>
      <c r="D745" s="19">
        <v>43.424017669999998</v>
      </c>
      <c r="E745" s="19">
        <v>52.904946389999999</v>
      </c>
      <c r="F745" s="19">
        <v>221.27</v>
      </c>
      <c r="K745" t="s">
        <v>17093</v>
      </c>
      <c r="L745" t="s">
        <v>17094</v>
      </c>
      <c r="N745" t="s">
        <v>4313</v>
      </c>
      <c r="O745">
        <v>219</v>
      </c>
      <c r="P745">
        <v>10</v>
      </c>
      <c r="Q745">
        <v>146.96</v>
      </c>
      <c r="R745" t="e">
        <v>#REF!</v>
      </c>
      <c r="S745" t="s">
        <v>4269</v>
      </c>
      <c r="T745" t="s">
        <v>17076</v>
      </c>
      <c r="U745" t="e">
        <v>#N/A</v>
      </c>
      <c r="V745" s="49" t="s">
        <v>17095</v>
      </c>
      <c r="X745">
        <v>0</v>
      </c>
    </row>
    <row r="746" spans="1:24" ht="22.05" customHeight="1" x14ac:dyDescent="0.45">
      <c r="B746" s="19">
        <v>177.6</v>
      </c>
      <c r="C746" s="19">
        <v>177.62020000000001</v>
      </c>
      <c r="D746" s="19">
        <v>43.424174860000001</v>
      </c>
      <c r="E746" s="19">
        <v>52.90463553</v>
      </c>
      <c r="F746" s="19">
        <v>220.85</v>
      </c>
      <c r="K746" t="s">
        <v>17096</v>
      </c>
      <c r="L746" t="s">
        <v>17097</v>
      </c>
      <c r="N746" t="s">
        <v>4313</v>
      </c>
      <c r="O746">
        <v>219</v>
      </c>
      <c r="P746">
        <v>10</v>
      </c>
      <c r="Q746">
        <v>177.6</v>
      </c>
      <c r="R746" t="e">
        <v>#REF!</v>
      </c>
      <c r="S746" t="s">
        <v>4269</v>
      </c>
      <c r="T746" t="s">
        <v>17076</v>
      </c>
      <c r="U746" t="e">
        <v>#N/A</v>
      </c>
      <c r="V746" s="49" t="s">
        <v>17098</v>
      </c>
      <c r="X746">
        <v>0</v>
      </c>
    </row>
    <row r="747" spans="1:24" ht="22.05" customHeight="1" x14ac:dyDescent="0.45">
      <c r="B747" s="19">
        <v>195.06</v>
      </c>
      <c r="C747" s="19">
        <v>195.08199999999999</v>
      </c>
      <c r="D747" s="19">
        <v>43.424325160000002</v>
      </c>
      <c r="E747" s="19">
        <v>52.9045725</v>
      </c>
      <c r="F747" s="19">
        <v>220.85</v>
      </c>
      <c r="K747" t="s">
        <v>17099</v>
      </c>
      <c r="L747" t="s">
        <v>17100</v>
      </c>
      <c r="N747" t="s">
        <v>4313</v>
      </c>
      <c r="O747">
        <v>219</v>
      </c>
      <c r="P747">
        <v>10</v>
      </c>
      <c r="Q747">
        <v>195.06</v>
      </c>
      <c r="R747" t="e">
        <v>#REF!</v>
      </c>
      <c r="S747" t="s">
        <v>4269</v>
      </c>
      <c r="T747" t="s">
        <v>17076</v>
      </c>
      <c r="U747" t="e">
        <v>#N/A</v>
      </c>
      <c r="V747" s="49" t="s">
        <v>17101</v>
      </c>
      <c r="X747">
        <v>0</v>
      </c>
    </row>
    <row r="748" spans="1:24" ht="22.05" customHeight="1" x14ac:dyDescent="0.45">
      <c r="B748" s="19">
        <v>238.4</v>
      </c>
      <c r="C748" s="19">
        <v>238.42339999999999</v>
      </c>
      <c r="D748" s="19">
        <v>43.424475899999997</v>
      </c>
      <c r="E748" s="19">
        <v>52.904078849999998</v>
      </c>
      <c r="F748" s="19">
        <v>220.65</v>
      </c>
      <c r="K748" t="s">
        <v>17102</v>
      </c>
      <c r="L748" t="s">
        <v>17103</v>
      </c>
      <c r="N748" t="s">
        <v>4313</v>
      </c>
      <c r="O748">
        <v>219</v>
      </c>
      <c r="P748">
        <v>10</v>
      </c>
      <c r="Q748">
        <v>238.4</v>
      </c>
      <c r="R748" t="e">
        <v>#REF!</v>
      </c>
      <c r="S748" t="s">
        <v>4269</v>
      </c>
      <c r="T748" t="s">
        <v>17076</v>
      </c>
      <c r="U748" t="e">
        <v>#N/A</v>
      </c>
      <c r="V748" s="49" t="s">
        <v>17104</v>
      </c>
      <c r="X748">
        <v>0</v>
      </c>
    </row>
    <row r="749" spans="1:24" ht="22.05" customHeight="1" x14ac:dyDescent="0.45">
      <c r="B749" s="19">
        <v>244.5</v>
      </c>
      <c r="C749" s="19">
        <v>244.52459999999999</v>
      </c>
      <c r="D749" s="19">
        <v>43.424497119999998</v>
      </c>
      <c r="E749" s="19">
        <v>52.904009360000003</v>
      </c>
      <c r="F749" s="19">
        <v>220.65</v>
      </c>
      <c r="K749" t="s">
        <v>17105</v>
      </c>
      <c r="L749" t="s">
        <v>17106</v>
      </c>
      <c r="N749" t="s">
        <v>4313</v>
      </c>
      <c r="O749">
        <v>219</v>
      </c>
      <c r="P749">
        <v>10</v>
      </c>
      <c r="Q749">
        <v>244.5</v>
      </c>
      <c r="R749" t="e">
        <v>#REF!</v>
      </c>
      <c r="S749" t="s">
        <v>4269</v>
      </c>
      <c r="T749" t="s">
        <v>17076</v>
      </c>
      <c r="U749" t="e">
        <v>#N/A</v>
      </c>
      <c r="V749" s="49" t="s">
        <v>17107</v>
      </c>
      <c r="X749">
        <v>0</v>
      </c>
    </row>
    <row r="750" spans="1:24" ht="22.05" customHeight="1" x14ac:dyDescent="0.45">
      <c r="B750" s="19">
        <v>269.86</v>
      </c>
      <c r="C750" s="19">
        <v>269.88920000000002</v>
      </c>
      <c r="D750" s="19">
        <v>43.424590520000002</v>
      </c>
      <c r="E750" s="19">
        <v>52.903723630000002</v>
      </c>
      <c r="F750" s="19">
        <v>220.05</v>
      </c>
      <c r="K750" t="s">
        <v>17108</v>
      </c>
      <c r="L750" t="s">
        <v>17109</v>
      </c>
      <c r="N750" t="s">
        <v>4313</v>
      </c>
      <c r="O750">
        <v>219</v>
      </c>
      <c r="P750">
        <v>10</v>
      </c>
      <c r="Q750">
        <v>269.86</v>
      </c>
      <c r="R750" t="e">
        <v>#REF!</v>
      </c>
      <c r="S750" t="s">
        <v>4269</v>
      </c>
      <c r="T750" t="s">
        <v>17076</v>
      </c>
      <c r="U750" t="e">
        <v>#N/A</v>
      </c>
      <c r="V750" s="49" t="s">
        <v>17110</v>
      </c>
      <c r="X750">
        <v>0</v>
      </c>
    </row>
    <row r="751" spans="1:24" ht="22.05" customHeight="1" x14ac:dyDescent="0.45">
      <c r="B751" s="19">
        <v>330.06</v>
      </c>
      <c r="C751" s="19">
        <v>330.09070000000003</v>
      </c>
      <c r="D751" s="19">
        <v>43.424827610000001</v>
      </c>
      <c r="E751" s="19">
        <v>52.903055139999999</v>
      </c>
      <c r="F751" s="19">
        <v>219.85</v>
      </c>
      <c r="K751" t="s">
        <v>17111</v>
      </c>
      <c r="L751" t="s">
        <v>17112</v>
      </c>
      <c r="N751" t="s">
        <v>4313</v>
      </c>
      <c r="O751">
        <v>219</v>
      </c>
      <c r="P751">
        <v>10</v>
      </c>
      <c r="Q751">
        <v>330.06</v>
      </c>
      <c r="R751" t="e">
        <v>#REF!</v>
      </c>
      <c r="S751" t="s">
        <v>4269</v>
      </c>
      <c r="T751" t="s">
        <v>17076</v>
      </c>
      <c r="U751" t="e">
        <v>#N/A</v>
      </c>
      <c r="V751" s="49" t="s">
        <v>17113</v>
      </c>
      <c r="X751">
        <v>0</v>
      </c>
    </row>
    <row r="752" spans="1:24" ht="22.05" customHeight="1" x14ac:dyDescent="0.45">
      <c r="B752" s="19">
        <v>383.57</v>
      </c>
      <c r="C752" s="19">
        <v>383.60489999999999</v>
      </c>
      <c r="D752" s="19">
        <v>43.42503241</v>
      </c>
      <c r="E752" s="19">
        <v>52.902457040000002</v>
      </c>
      <c r="F752" s="19">
        <v>219.22</v>
      </c>
      <c r="K752" t="s">
        <v>17114</v>
      </c>
      <c r="L752" t="s">
        <v>17115</v>
      </c>
      <c r="N752" t="s">
        <v>4313</v>
      </c>
      <c r="O752">
        <v>219</v>
      </c>
      <c r="P752">
        <v>10</v>
      </c>
      <c r="Q752">
        <v>383.57</v>
      </c>
      <c r="R752" t="e">
        <v>#REF!</v>
      </c>
      <c r="S752" t="s">
        <v>4269</v>
      </c>
      <c r="T752" t="s">
        <v>17076</v>
      </c>
      <c r="U752" t="e">
        <v>#N/A</v>
      </c>
      <c r="V752" s="49" t="s">
        <v>17116</v>
      </c>
      <c r="X752">
        <v>0</v>
      </c>
    </row>
    <row r="753" spans="1:24" ht="22.05" customHeight="1" x14ac:dyDescent="0.45">
      <c r="B753" s="19">
        <v>390.57</v>
      </c>
      <c r="C753" s="19">
        <v>390.60509999999999</v>
      </c>
      <c r="D753" s="19">
        <v>43.425040410000001</v>
      </c>
      <c r="E753" s="19">
        <v>52.902371299999999</v>
      </c>
      <c r="F753" s="19">
        <v>219.22</v>
      </c>
      <c r="K753" t="s">
        <v>17117</v>
      </c>
      <c r="L753" t="s">
        <v>17118</v>
      </c>
      <c r="N753" t="s">
        <v>4313</v>
      </c>
      <c r="O753">
        <v>219</v>
      </c>
      <c r="P753">
        <v>10</v>
      </c>
      <c r="Q753">
        <v>390.57</v>
      </c>
      <c r="R753" t="e">
        <v>#REF!</v>
      </c>
      <c r="S753" t="s">
        <v>4269</v>
      </c>
      <c r="T753" t="s">
        <v>17076</v>
      </c>
      <c r="U753" t="e">
        <v>#N/A</v>
      </c>
      <c r="V753" s="49" t="s">
        <v>17119</v>
      </c>
      <c r="X753">
        <v>0</v>
      </c>
    </row>
    <row r="754" spans="1:24" ht="22.05" customHeight="1" x14ac:dyDescent="0.45">
      <c r="B754" s="19">
        <v>421.28</v>
      </c>
      <c r="C754" s="19">
        <v>421.33080000000001</v>
      </c>
      <c r="D754" s="19">
        <v>43.424899060000001</v>
      </c>
      <c r="E754" s="19">
        <v>52.902045399999999</v>
      </c>
      <c r="F754" s="19">
        <v>220.22</v>
      </c>
      <c r="K754" t="s">
        <v>17120</v>
      </c>
      <c r="L754" t="s">
        <v>17121</v>
      </c>
      <c r="N754" t="s">
        <v>4313</v>
      </c>
      <c r="O754">
        <v>219</v>
      </c>
      <c r="P754">
        <v>10</v>
      </c>
      <c r="Q754">
        <v>421.28</v>
      </c>
      <c r="R754" t="e">
        <v>#REF!</v>
      </c>
      <c r="S754" t="s">
        <v>4269</v>
      </c>
      <c r="T754" t="s">
        <v>17076</v>
      </c>
      <c r="U754" t="e">
        <v>#N/A</v>
      </c>
      <c r="V754" s="49" t="s">
        <v>17122</v>
      </c>
      <c r="X754">
        <v>0</v>
      </c>
    </row>
    <row r="755" spans="1:24" ht="22.05" customHeight="1" x14ac:dyDescent="0.45">
      <c r="B755" s="19">
        <v>439.43</v>
      </c>
      <c r="C755" s="19">
        <v>439.49119999999999</v>
      </c>
      <c r="D755" s="19">
        <v>43.424815520000003</v>
      </c>
      <c r="E755" s="19">
        <v>52.901852779999999</v>
      </c>
      <c r="F755" s="19">
        <v>219.62</v>
      </c>
      <c r="K755" t="s">
        <v>17123</v>
      </c>
      <c r="L755" t="s">
        <v>17124</v>
      </c>
      <c r="N755" t="s">
        <v>4313</v>
      </c>
      <c r="O755">
        <v>219</v>
      </c>
      <c r="P755">
        <v>10</v>
      </c>
      <c r="Q755">
        <v>439.43</v>
      </c>
      <c r="R755" t="e">
        <v>#REF!</v>
      </c>
      <c r="S755" t="s">
        <v>4269</v>
      </c>
      <c r="T755" t="s">
        <v>17076</v>
      </c>
      <c r="U755" t="e">
        <v>#N/A</v>
      </c>
      <c r="V755" s="49" t="s">
        <v>17125</v>
      </c>
      <c r="X755">
        <v>0</v>
      </c>
    </row>
    <row r="756" spans="1:24" ht="22.05" customHeight="1" x14ac:dyDescent="0.45">
      <c r="B756" s="19">
        <v>472.21</v>
      </c>
      <c r="C756" s="19">
        <v>472.27159999999998</v>
      </c>
      <c r="D756" s="19">
        <v>43.4245631</v>
      </c>
      <c r="E756" s="19">
        <v>52.901643229999998</v>
      </c>
      <c r="F756" s="19">
        <v>220.02</v>
      </c>
      <c r="K756" t="s">
        <v>17126</v>
      </c>
      <c r="L756" t="s">
        <v>17127</v>
      </c>
      <c r="N756" t="s">
        <v>4313</v>
      </c>
      <c r="O756">
        <v>219</v>
      </c>
      <c r="P756">
        <v>10</v>
      </c>
      <c r="Q756">
        <v>472.21</v>
      </c>
      <c r="R756" t="e">
        <v>#REF!</v>
      </c>
      <c r="S756" t="s">
        <v>4269</v>
      </c>
      <c r="T756" t="s">
        <v>17076</v>
      </c>
      <c r="U756" t="e">
        <v>#N/A</v>
      </c>
      <c r="V756" s="49" t="s">
        <v>17128</v>
      </c>
      <c r="X756">
        <v>0</v>
      </c>
    </row>
    <row r="757" spans="1:24" ht="22.05" customHeight="1" x14ac:dyDescent="0.45">
      <c r="B757" s="19">
        <v>474.71</v>
      </c>
      <c r="C757" s="19">
        <v>474.80079999999998</v>
      </c>
      <c r="D757" s="19">
        <v>43.424558300000001</v>
      </c>
      <c r="E757" s="19">
        <v>52.901673359999997</v>
      </c>
      <c r="F757" s="19">
        <v>220.42</v>
      </c>
      <c r="K757" t="s">
        <v>17129</v>
      </c>
      <c r="L757" t="s">
        <v>17130</v>
      </c>
      <c r="N757" t="s">
        <v>4313</v>
      </c>
      <c r="O757">
        <v>219</v>
      </c>
      <c r="P757">
        <v>10</v>
      </c>
      <c r="Q757">
        <v>474.71</v>
      </c>
      <c r="R757" t="e">
        <v>#REF!</v>
      </c>
      <c r="S757" t="s">
        <v>4269</v>
      </c>
      <c r="T757" t="s">
        <v>17076</v>
      </c>
      <c r="U757" t="e">
        <v>#N/A</v>
      </c>
      <c r="V757" s="49" t="s">
        <v>17131</v>
      </c>
      <c r="X757">
        <v>0</v>
      </c>
    </row>
    <row r="758" spans="1:24" ht="22.05" customHeight="1" x14ac:dyDescent="0.45">
      <c r="B758" s="19">
        <v>512.72</v>
      </c>
      <c r="C758" s="19">
        <v>512.81500000000005</v>
      </c>
      <c r="D758" s="19">
        <v>43.424218570000001</v>
      </c>
      <c r="E758" s="19">
        <v>52.901729230000001</v>
      </c>
      <c r="F758" s="19">
        <v>220.42</v>
      </c>
      <c r="K758" t="s">
        <v>16921</v>
      </c>
      <c r="L758" t="s">
        <v>16922</v>
      </c>
      <c r="N758" t="s">
        <v>4313</v>
      </c>
      <c r="O758">
        <v>219</v>
      </c>
      <c r="P758">
        <v>10</v>
      </c>
      <c r="Q758">
        <v>512.72</v>
      </c>
      <c r="R758" t="e">
        <v>#REF!</v>
      </c>
      <c r="S758" t="s">
        <v>4269</v>
      </c>
      <c r="T758" t="s">
        <v>17076</v>
      </c>
      <c r="U758" t="e">
        <v>#N/A</v>
      </c>
      <c r="V758" s="49" t="s">
        <v>17132</v>
      </c>
      <c r="X758">
        <v>1</v>
      </c>
    </row>
    <row r="759" spans="1:24" ht="22.05" customHeight="1" x14ac:dyDescent="0.45">
      <c r="A759" s="10" t="s">
        <v>4270</v>
      </c>
      <c r="B759" s="19">
        <v>0</v>
      </c>
      <c r="C759" s="19">
        <v>0</v>
      </c>
      <c r="D759" s="19">
        <v>43.428422910000002</v>
      </c>
      <c r="E759" s="19">
        <v>52.90391683</v>
      </c>
      <c r="F759" s="19">
        <v>222.33</v>
      </c>
      <c r="G759" s="20">
        <v>175</v>
      </c>
      <c r="H759" s="20">
        <v>10</v>
      </c>
      <c r="I759" s="21">
        <v>0.2</v>
      </c>
      <c r="K759" t="s">
        <v>15706</v>
      </c>
      <c r="L759" t="s">
        <v>15707</v>
      </c>
      <c r="N759" t="s">
        <v>4313</v>
      </c>
      <c r="O759">
        <v>195</v>
      </c>
      <c r="P759">
        <v>10</v>
      </c>
      <c r="Q759">
        <v>0</v>
      </c>
      <c r="R759" t="s">
        <v>4270</v>
      </c>
      <c r="S759" t="s">
        <v>4270</v>
      </c>
      <c r="T759" t="s">
        <v>17133</v>
      </c>
      <c r="U759" t="e">
        <v>#N/A</v>
      </c>
      <c r="V759" s="49" t="s">
        <v>15708</v>
      </c>
      <c r="X759">
        <v>0</v>
      </c>
    </row>
    <row r="760" spans="1:24" ht="22.05" customHeight="1" x14ac:dyDescent="0.45">
      <c r="B760" s="19">
        <v>5.0599999999999996</v>
      </c>
      <c r="C760" s="19">
        <v>5.0584959999999999</v>
      </c>
      <c r="D760" s="19">
        <v>43.428377439999998</v>
      </c>
      <c r="E760" s="19">
        <v>52.903919940000002</v>
      </c>
      <c r="F760" s="19">
        <v>222.33</v>
      </c>
      <c r="K760" t="s">
        <v>17134</v>
      </c>
      <c r="L760" t="s">
        <v>17135</v>
      </c>
      <c r="N760" t="s">
        <v>4313</v>
      </c>
      <c r="O760">
        <v>195</v>
      </c>
      <c r="P760">
        <v>10</v>
      </c>
      <c r="Q760">
        <v>5.0599999999999996</v>
      </c>
      <c r="R760" t="e">
        <v>#REF!</v>
      </c>
      <c r="S760" t="s">
        <v>4270</v>
      </c>
      <c r="T760" t="s">
        <v>17133</v>
      </c>
      <c r="U760" t="e">
        <v>#N/A</v>
      </c>
      <c r="V760" s="49" t="s">
        <v>17136</v>
      </c>
      <c r="X760">
        <v>0</v>
      </c>
    </row>
    <row r="761" spans="1:24" ht="22.05" customHeight="1" x14ac:dyDescent="0.45">
      <c r="B761" s="19">
        <v>13.38</v>
      </c>
      <c r="C761" s="19">
        <v>13.39118</v>
      </c>
      <c r="D761" s="19">
        <v>43.428307279999999</v>
      </c>
      <c r="E761" s="19">
        <v>52.903883880000002</v>
      </c>
      <c r="F761" s="19">
        <v>221.93</v>
      </c>
      <c r="K761" t="s">
        <v>17137</v>
      </c>
      <c r="L761" t="s">
        <v>17138</v>
      </c>
      <c r="N761" t="s">
        <v>4313</v>
      </c>
      <c r="O761">
        <v>195</v>
      </c>
      <c r="P761">
        <v>10</v>
      </c>
      <c r="Q761">
        <v>13.38</v>
      </c>
      <c r="R761" t="e">
        <v>#REF!</v>
      </c>
      <c r="S761" t="s">
        <v>4270</v>
      </c>
      <c r="T761" t="s">
        <v>17133</v>
      </c>
      <c r="U761" t="e">
        <v>#N/A</v>
      </c>
      <c r="V761" s="49" t="s">
        <v>17139</v>
      </c>
      <c r="X761">
        <v>0</v>
      </c>
    </row>
    <row r="762" spans="1:24" ht="22.05" customHeight="1" x14ac:dyDescent="0.45">
      <c r="B762" s="19">
        <v>17.25</v>
      </c>
      <c r="C762" s="19">
        <v>17.25461</v>
      </c>
      <c r="D762" s="19">
        <v>43.42827467</v>
      </c>
      <c r="E762" s="19">
        <v>52.903867339999998</v>
      </c>
      <c r="F762" s="19">
        <v>221.93</v>
      </c>
      <c r="K762" t="s">
        <v>17140</v>
      </c>
      <c r="L762" t="s">
        <v>17141</v>
      </c>
      <c r="N762" t="s">
        <v>4313</v>
      </c>
      <c r="O762">
        <v>195</v>
      </c>
      <c r="P762">
        <v>10</v>
      </c>
      <c r="Q762">
        <v>17.25</v>
      </c>
      <c r="R762" t="e">
        <v>#REF!</v>
      </c>
      <c r="S762" t="s">
        <v>4270</v>
      </c>
      <c r="T762" t="s">
        <v>17133</v>
      </c>
      <c r="U762" t="e">
        <v>#N/A</v>
      </c>
      <c r="V762" s="49" t="s">
        <v>17142</v>
      </c>
      <c r="X762">
        <v>0</v>
      </c>
    </row>
    <row r="763" spans="1:24" ht="22.05" customHeight="1" x14ac:dyDescent="0.45">
      <c r="B763" s="19">
        <v>20.91</v>
      </c>
      <c r="C763" s="19">
        <v>20.915790000000001</v>
      </c>
      <c r="D763" s="19">
        <v>43.428243790000003</v>
      </c>
      <c r="E763" s="19">
        <v>52.903851539999998</v>
      </c>
      <c r="F763" s="19">
        <v>221.93</v>
      </c>
      <c r="K763" t="s">
        <v>17143</v>
      </c>
      <c r="L763" t="s">
        <v>17144</v>
      </c>
      <c r="N763" t="s">
        <v>4313</v>
      </c>
      <c r="O763">
        <v>195</v>
      </c>
      <c r="P763">
        <v>10</v>
      </c>
      <c r="Q763">
        <v>20.91</v>
      </c>
      <c r="R763" t="e">
        <v>#REF!</v>
      </c>
      <c r="S763" t="s">
        <v>4270</v>
      </c>
      <c r="T763" t="s">
        <v>17133</v>
      </c>
      <c r="U763" t="e">
        <v>#N/A</v>
      </c>
      <c r="V763" s="49" t="s">
        <v>17145</v>
      </c>
      <c r="X763">
        <v>0</v>
      </c>
    </row>
    <row r="764" spans="1:24" ht="22.05" customHeight="1" x14ac:dyDescent="0.45">
      <c r="B764" s="19">
        <v>33.11</v>
      </c>
      <c r="C764" s="19">
        <v>33.120339999999999</v>
      </c>
      <c r="D764" s="19">
        <v>43.428140839999998</v>
      </c>
      <c r="E764" s="19">
        <v>52.903798979999998</v>
      </c>
      <c r="F764" s="19">
        <v>221.93</v>
      </c>
      <c r="K764" t="s">
        <v>17146</v>
      </c>
      <c r="L764" t="s">
        <v>17147</v>
      </c>
      <c r="N764" t="s">
        <v>4313</v>
      </c>
      <c r="O764">
        <v>195</v>
      </c>
      <c r="P764">
        <v>10</v>
      </c>
      <c r="Q764">
        <v>33.11</v>
      </c>
      <c r="R764" t="e">
        <v>#REF!</v>
      </c>
      <c r="S764" t="s">
        <v>4270</v>
      </c>
      <c r="T764" t="s">
        <v>17133</v>
      </c>
      <c r="U764" t="e">
        <v>#N/A</v>
      </c>
      <c r="V764" s="49" t="s">
        <v>17148</v>
      </c>
      <c r="X764">
        <v>0</v>
      </c>
    </row>
    <row r="765" spans="1:24" ht="22.05" customHeight="1" x14ac:dyDescent="0.45">
      <c r="B765" s="19">
        <v>50.57</v>
      </c>
      <c r="C765" s="19">
        <v>50.638170000000002</v>
      </c>
      <c r="D765" s="19">
        <v>43.427993489999999</v>
      </c>
      <c r="E765" s="19">
        <v>52.903723939999999</v>
      </c>
      <c r="F765" s="19">
        <v>220.53</v>
      </c>
      <c r="K765" t="s">
        <v>17149</v>
      </c>
      <c r="L765" t="s">
        <v>17150</v>
      </c>
      <c r="N765" t="s">
        <v>4313</v>
      </c>
      <c r="O765">
        <v>195</v>
      </c>
      <c r="P765">
        <v>10</v>
      </c>
      <c r="Q765">
        <v>50.57</v>
      </c>
      <c r="R765" t="e">
        <v>#REF!</v>
      </c>
      <c r="S765" t="s">
        <v>4270</v>
      </c>
      <c r="T765" t="s">
        <v>17133</v>
      </c>
      <c r="U765" t="e">
        <v>#N/A</v>
      </c>
      <c r="V765" s="49" t="s">
        <v>17151</v>
      </c>
      <c r="X765">
        <v>0</v>
      </c>
    </row>
    <row r="766" spans="1:24" ht="22.05" customHeight="1" x14ac:dyDescent="0.45">
      <c r="B766" s="19">
        <v>64.739999999999995</v>
      </c>
      <c r="C766" s="19">
        <v>64.825500000000005</v>
      </c>
      <c r="D766" s="19">
        <v>43.427874510000002</v>
      </c>
      <c r="E766" s="19">
        <v>52.903661069999998</v>
      </c>
      <c r="F766" s="19">
        <v>221.33</v>
      </c>
      <c r="K766" t="s">
        <v>17152</v>
      </c>
      <c r="L766" t="s">
        <v>17153</v>
      </c>
      <c r="N766" t="s">
        <v>4313</v>
      </c>
      <c r="O766">
        <v>195</v>
      </c>
      <c r="P766">
        <v>10</v>
      </c>
      <c r="Q766">
        <v>64.739999999999995</v>
      </c>
      <c r="R766" t="e">
        <v>#REF!</v>
      </c>
      <c r="S766" t="s">
        <v>4270</v>
      </c>
      <c r="T766" t="s">
        <v>17133</v>
      </c>
      <c r="U766" t="e">
        <v>#N/A</v>
      </c>
      <c r="V766" s="49" t="s">
        <v>17154</v>
      </c>
      <c r="X766">
        <v>0</v>
      </c>
    </row>
    <row r="767" spans="1:24" ht="22.05" customHeight="1" x14ac:dyDescent="0.45">
      <c r="B767" s="19">
        <v>86.01</v>
      </c>
      <c r="C767" s="19">
        <v>86.097539999999995</v>
      </c>
      <c r="D767" s="19">
        <v>43.427695810000003</v>
      </c>
      <c r="E767" s="19">
        <v>52.903566759999997</v>
      </c>
      <c r="F767" s="19">
        <v>221.33</v>
      </c>
      <c r="K767" t="s">
        <v>17155</v>
      </c>
      <c r="L767" t="s">
        <v>17156</v>
      </c>
      <c r="N767" t="s">
        <v>4313</v>
      </c>
      <c r="O767">
        <v>195</v>
      </c>
      <c r="P767">
        <v>10</v>
      </c>
      <c r="Q767">
        <v>86.01</v>
      </c>
      <c r="R767" t="e">
        <v>#REF!</v>
      </c>
      <c r="S767" t="s">
        <v>4270</v>
      </c>
      <c r="T767" t="s">
        <v>17133</v>
      </c>
      <c r="U767" t="e">
        <v>#N/A</v>
      </c>
      <c r="V767" s="49" t="s">
        <v>17157</v>
      </c>
      <c r="X767">
        <v>0</v>
      </c>
    </row>
    <row r="768" spans="1:24" ht="22.05" customHeight="1" x14ac:dyDescent="0.45">
      <c r="B768" s="19">
        <v>91.44</v>
      </c>
      <c r="C768" s="19">
        <v>91.710790000000003</v>
      </c>
      <c r="D768" s="19">
        <v>43.427650159999999</v>
      </c>
      <c r="E768" s="19">
        <v>52.903542770000001</v>
      </c>
      <c r="F768" s="19">
        <v>219.91</v>
      </c>
      <c r="K768" t="s">
        <v>17158</v>
      </c>
      <c r="L768" t="s">
        <v>17159</v>
      </c>
      <c r="N768" t="s">
        <v>4313</v>
      </c>
      <c r="O768">
        <v>195</v>
      </c>
      <c r="P768">
        <v>10</v>
      </c>
      <c r="Q768">
        <v>91.44</v>
      </c>
      <c r="R768" t="e">
        <v>#REF!</v>
      </c>
      <c r="S768" t="s">
        <v>4270</v>
      </c>
      <c r="T768" t="s">
        <v>17133</v>
      </c>
      <c r="U768" t="e">
        <v>#N/A</v>
      </c>
      <c r="V768" s="49" t="s">
        <v>17160</v>
      </c>
      <c r="X768">
        <v>0</v>
      </c>
    </row>
    <row r="769" spans="2:24" ht="22.05" customHeight="1" x14ac:dyDescent="0.45">
      <c r="B769" s="19">
        <v>101.63</v>
      </c>
      <c r="C769" s="19">
        <v>101.8959</v>
      </c>
      <c r="D769" s="19">
        <v>43.42756455</v>
      </c>
      <c r="E769" s="19">
        <v>52.903497790000003</v>
      </c>
      <c r="F769" s="19">
        <v>219.91</v>
      </c>
      <c r="K769" t="s">
        <v>17161</v>
      </c>
      <c r="L769" t="s">
        <v>17162</v>
      </c>
      <c r="N769" t="s">
        <v>4313</v>
      </c>
      <c r="O769">
        <v>195</v>
      </c>
      <c r="P769">
        <v>10</v>
      </c>
      <c r="Q769">
        <v>101.63</v>
      </c>
      <c r="R769" t="e">
        <v>#REF!</v>
      </c>
      <c r="S769" t="s">
        <v>4270</v>
      </c>
      <c r="T769" t="s">
        <v>17133</v>
      </c>
      <c r="U769" t="e">
        <v>#N/A</v>
      </c>
      <c r="V769" s="49" t="s">
        <v>17163</v>
      </c>
      <c r="X769">
        <v>0</v>
      </c>
    </row>
    <row r="770" spans="2:24" ht="22.05" customHeight="1" x14ac:dyDescent="0.45">
      <c r="B770" s="19">
        <v>112.41</v>
      </c>
      <c r="C770" s="19">
        <v>112.68</v>
      </c>
      <c r="D770" s="19">
        <v>43.427473900000003</v>
      </c>
      <c r="E770" s="19">
        <v>52.90345018</v>
      </c>
      <c r="F770" s="19">
        <v>219.91</v>
      </c>
      <c r="K770" t="s">
        <v>17164</v>
      </c>
      <c r="L770" t="s">
        <v>17165</v>
      </c>
      <c r="N770" t="s">
        <v>4313</v>
      </c>
      <c r="O770">
        <v>195</v>
      </c>
      <c r="P770">
        <v>10</v>
      </c>
      <c r="Q770">
        <v>112.41</v>
      </c>
      <c r="R770" t="e">
        <v>#REF!</v>
      </c>
      <c r="S770" t="s">
        <v>4270</v>
      </c>
      <c r="T770" t="s">
        <v>17133</v>
      </c>
      <c r="U770" t="e">
        <v>#N/A</v>
      </c>
      <c r="V770" s="49" t="s">
        <v>17166</v>
      </c>
      <c r="X770">
        <v>0</v>
      </c>
    </row>
    <row r="771" spans="2:24" ht="22.05" customHeight="1" x14ac:dyDescent="0.45">
      <c r="B771" s="19">
        <v>127.3</v>
      </c>
      <c r="C771" s="19">
        <v>127.5672</v>
      </c>
      <c r="D771" s="19">
        <v>43.427343899999997</v>
      </c>
      <c r="E771" s="19">
        <v>52.903405589999998</v>
      </c>
      <c r="F771" s="19">
        <v>219.91</v>
      </c>
      <c r="K771" t="s">
        <v>17167</v>
      </c>
      <c r="L771" t="s">
        <v>17168</v>
      </c>
      <c r="N771" t="s">
        <v>4313</v>
      </c>
      <c r="O771">
        <v>195</v>
      </c>
      <c r="P771">
        <v>10</v>
      </c>
      <c r="Q771">
        <v>127.3</v>
      </c>
      <c r="R771" t="e">
        <v>#REF!</v>
      </c>
      <c r="S771" t="s">
        <v>4270</v>
      </c>
      <c r="T771" t="s">
        <v>17133</v>
      </c>
      <c r="U771" t="e">
        <v>#N/A</v>
      </c>
      <c r="V771" s="49" t="s">
        <v>17169</v>
      </c>
      <c r="X771">
        <v>0</v>
      </c>
    </row>
    <row r="772" spans="2:24" ht="22.05" customHeight="1" x14ac:dyDescent="0.45">
      <c r="B772" s="19">
        <v>147.38</v>
      </c>
      <c r="C772" s="19">
        <v>147.6591</v>
      </c>
      <c r="D772" s="19">
        <v>43.427168430000002</v>
      </c>
      <c r="E772" s="19">
        <v>52.90334601</v>
      </c>
      <c r="F772" s="19">
        <v>220.51</v>
      </c>
      <c r="K772" t="s">
        <v>17170</v>
      </c>
      <c r="L772" t="s">
        <v>17171</v>
      </c>
      <c r="N772" t="s">
        <v>4313</v>
      </c>
      <c r="O772">
        <v>195</v>
      </c>
      <c r="P772">
        <v>10</v>
      </c>
      <c r="Q772">
        <v>147.38</v>
      </c>
      <c r="R772" t="e">
        <v>#REF!</v>
      </c>
      <c r="S772" t="s">
        <v>4270</v>
      </c>
      <c r="T772" t="s">
        <v>17133</v>
      </c>
      <c r="U772" t="e">
        <v>#N/A</v>
      </c>
      <c r="V772" s="49" t="s">
        <v>17172</v>
      </c>
      <c r="X772">
        <v>0</v>
      </c>
    </row>
    <row r="773" spans="2:24" ht="22.05" customHeight="1" x14ac:dyDescent="0.45">
      <c r="B773" s="19">
        <v>164.2</v>
      </c>
      <c r="C773" s="19">
        <v>164.47720000000001</v>
      </c>
      <c r="D773" s="19">
        <v>43.427021629999999</v>
      </c>
      <c r="E773" s="19">
        <v>52.90329534</v>
      </c>
      <c r="F773" s="19">
        <v>220.51</v>
      </c>
      <c r="K773" t="s">
        <v>17173</v>
      </c>
      <c r="L773" t="s">
        <v>17174</v>
      </c>
      <c r="N773" t="s">
        <v>4313</v>
      </c>
      <c r="O773">
        <v>195</v>
      </c>
      <c r="P773">
        <v>10</v>
      </c>
      <c r="Q773">
        <v>164.2</v>
      </c>
      <c r="R773" t="e">
        <v>#REF!</v>
      </c>
      <c r="S773" t="s">
        <v>4270</v>
      </c>
      <c r="T773" t="s">
        <v>17133</v>
      </c>
      <c r="U773" t="e">
        <v>#N/A</v>
      </c>
      <c r="V773" s="49" t="s">
        <v>17175</v>
      </c>
      <c r="X773">
        <v>0</v>
      </c>
    </row>
    <row r="774" spans="2:24" ht="22.05" customHeight="1" x14ac:dyDescent="0.45">
      <c r="B774" s="19">
        <v>167.18</v>
      </c>
      <c r="C774" s="19">
        <v>167.68799999999999</v>
      </c>
      <c r="D774" s="19">
        <v>43.426995580000003</v>
      </c>
      <c r="E774" s="19">
        <v>52.903286680000001</v>
      </c>
      <c r="F774" s="19">
        <v>219.31</v>
      </c>
      <c r="K774" t="s">
        <v>17176</v>
      </c>
      <c r="L774" t="s">
        <v>17177</v>
      </c>
      <c r="N774" t="s">
        <v>4313</v>
      </c>
      <c r="O774">
        <v>195</v>
      </c>
      <c r="P774">
        <v>10</v>
      </c>
      <c r="Q774">
        <v>167.18</v>
      </c>
      <c r="R774" t="e">
        <v>#REF!</v>
      </c>
      <c r="S774" t="s">
        <v>4270</v>
      </c>
      <c r="T774" t="s">
        <v>17133</v>
      </c>
      <c r="U774" t="e">
        <v>#N/A</v>
      </c>
      <c r="V774" s="49" t="s">
        <v>17178</v>
      </c>
      <c r="X774">
        <v>0</v>
      </c>
    </row>
    <row r="775" spans="2:24" ht="22.05" customHeight="1" x14ac:dyDescent="0.45">
      <c r="B775" s="19">
        <v>182.88</v>
      </c>
      <c r="C775" s="19">
        <v>183.49529999999999</v>
      </c>
      <c r="D775" s="19">
        <v>43.426870350000002</v>
      </c>
      <c r="E775" s="19">
        <v>52.903196729999998</v>
      </c>
      <c r="F775" s="19">
        <v>221.11</v>
      </c>
      <c r="K775" t="s">
        <v>17179</v>
      </c>
      <c r="L775" t="s">
        <v>17180</v>
      </c>
      <c r="N775" t="s">
        <v>4313</v>
      </c>
      <c r="O775">
        <v>195</v>
      </c>
      <c r="P775">
        <v>10</v>
      </c>
      <c r="Q775">
        <v>182.88</v>
      </c>
      <c r="R775" t="e">
        <v>#REF!</v>
      </c>
      <c r="S775" t="s">
        <v>4270</v>
      </c>
      <c r="T775" t="s">
        <v>17133</v>
      </c>
      <c r="U775" t="e">
        <v>#N/A</v>
      </c>
      <c r="V775" s="49" t="s">
        <v>17181</v>
      </c>
      <c r="X775">
        <v>0</v>
      </c>
    </row>
    <row r="776" spans="2:24" ht="22.05" customHeight="1" x14ac:dyDescent="0.45">
      <c r="B776" s="19">
        <v>186.86</v>
      </c>
      <c r="C776" s="19">
        <v>187.47460000000001</v>
      </c>
      <c r="D776" s="19">
        <v>43.426838619999998</v>
      </c>
      <c r="E776" s="19">
        <v>52.903173940000002</v>
      </c>
      <c r="F776" s="19">
        <v>221.11</v>
      </c>
      <c r="K776" t="s">
        <v>17182</v>
      </c>
      <c r="L776" t="s">
        <v>17183</v>
      </c>
      <c r="N776" t="s">
        <v>4313</v>
      </c>
      <c r="O776">
        <v>195</v>
      </c>
      <c r="P776">
        <v>10</v>
      </c>
      <c r="Q776">
        <v>186.86</v>
      </c>
      <c r="R776" t="e">
        <v>#REF!</v>
      </c>
      <c r="S776" t="s">
        <v>4270</v>
      </c>
      <c r="T776" t="s">
        <v>17133</v>
      </c>
      <c r="U776" t="e">
        <v>#N/A</v>
      </c>
      <c r="V776" s="49" t="s">
        <v>17184</v>
      </c>
      <c r="X776">
        <v>0</v>
      </c>
    </row>
    <row r="777" spans="2:24" ht="22.05" customHeight="1" x14ac:dyDescent="0.45">
      <c r="B777" s="19">
        <v>210.82</v>
      </c>
      <c r="C777" s="19">
        <v>211.4556</v>
      </c>
      <c r="D777" s="19">
        <v>43.426647529999997</v>
      </c>
      <c r="E777" s="19">
        <v>52.903036759999999</v>
      </c>
      <c r="F777" s="19">
        <v>220.11</v>
      </c>
      <c r="K777" t="s">
        <v>17185</v>
      </c>
      <c r="L777" t="s">
        <v>17186</v>
      </c>
      <c r="N777" t="s">
        <v>4313</v>
      </c>
      <c r="O777">
        <v>195</v>
      </c>
      <c r="P777">
        <v>10</v>
      </c>
      <c r="Q777">
        <v>210.82</v>
      </c>
      <c r="R777" t="e">
        <v>#REF!</v>
      </c>
      <c r="S777" t="s">
        <v>4270</v>
      </c>
      <c r="T777" t="s">
        <v>17133</v>
      </c>
      <c r="U777" t="e">
        <v>#N/A</v>
      </c>
      <c r="V777" s="49" t="s">
        <v>17187</v>
      </c>
      <c r="X777">
        <v>0</v>
      </c>
    </row>
    <row r="778" spans="2:24" ht="22.05" customHeight="1" x14ac:dyDescent="0.45">
      <c r="B778" s="19">
        <v>233.5</v>
      </c>
      <c r="C778" s="19">
        <v>234.14660000000001</v>
      </c>
      <c r="D778" s="19">
        <v>43.426465559999997</v>
      </c>
      <c r="E778" s="19">
        <v>52.90290968</v>
      </c>
      <c r="F778" s="19">
        <v>220.63</v>
      </c>
      <c r="K778" t="s">
        <v>17188</v>
      </c>
      <c r="L778" t="s">
        <v>17189</v>
      </c>
      <c r="N778" t="s">
        <v>4313</v>
      </c>
      <c r="O778">
        <v>195</v>
      </c>
      <c r="P778">
        <v>10</v>
      </c>
      <c r="Q778">
        <v>233.5</v>
      </c>
      <c r="R778" t="e">
        <v>#REF!</v>
      </c>
      <c r="S778" t="s">
        <v>4270</v>
      </c>
      <c r="T778" t="s">
        <v>17133</v>
      </c>
      <c r="U778" t="e">
        <v>#N/A</v>
      </c>
      <c r="V778" s="49" t="s">
        <v>17190</v>
      </c>
      <c r="X778">
        <v>0</v>
      </c>
    </row>
    <row r="779" spans="2:24" ht="22.05" customHeight="1" x14ac:dyDescent="0.45">
      <c r="B779" s="19">
        <v>249.61</v>
      </c>
      <c r="C779" s="19">
        <v>250.25200000000001</v>
      </c>
      <c r="D779" s="19">
        <v>43.426339310000003</v>
      </c>
      <c r="E779" s="19">
        <v>52.90281195</v>
      </c>
      <c r="F779" s="19">
        <v>220.63</v>
      </c>
      <c r="K779" t="s">
        <v>17191</v>
      </c>
      <c r="L779" t="s">
        <v>17192</v>
      </c>
      <c r="N779" t="s">
        <v>4313</v>
      </c>
      <c r="O779">
        <v>195</v>
      </c>
      <c r="P779">
        <v>10</v>
      </c>
      <c r="Q779">
        <v>249.61</v>
      </c>
      <c r="R779" t="e">
        <v>#REF!</v>
      </c>
      <c r="S779" t="s">
        <v>4270</v>
      </c>
      <c r="T779" t="s">
        <v>17133</v>
      </c>
      <c r="U779" t="e">
        <v>#N/A</v>
      </c>
      <c r="V779" s="49" t="s">
        <v>17193</v>
      </c>
      <c r="X779">
        <v>0</v>
      </c>
    </row>
    <row r="780" spans="2:24" ht="22.05" customHeight="1" x14ac:dyDescent="0.45">
      <c r="B780" s="19">
        <v>272.81</v>
      </c>
      <c r="C780" s="19">
        <v>273.47239999999999</v>
      </c>
      <c r="D780" s="19">
        <v>43.426157330000002</v>
      </c>
      <c r="E780" s="19">
        <v>52.902671470000001</v>
      </c>
      <c r="F780" s="19">
        <v>219.63</v>
      </c>
      <c r="K780" t="s">
        <v>17194</v>
      </c>
      <c r="L780" t="s">
        <v>17195</v>
      </c>
      <c r="N780" t="s">
        <v>4313</v>
      </c>
      <c r="O780">
        <v>195</v>
      </c>
      <c r="P780">
        <v>10</v>
      </c>
      <c r="Q780">
        <v>272.81</v>
      </c>
      <c r="R780" t="e">
        <v>#REF!</v>
      </c>
      <c r="S780" t="s">
        <v>4270</v>
      </c>
      <c r="T780" t="s">
        <v>17133</v>
      </c>
      <c r="U780" t="e">
        <v>#N/A</v>
      </c>
      <c r="V780" s="49" t="s">
        <v>17196</v>
      </c>
      <c r="X780">
        <v>0</v>
      </c>
    </row>
    <row r="781" spans="2:24" ht="22.05" customHeight="1" x14ac:dyDescent="0.45">
      <c r="B781" s="19">
        <v>274.32</v>
      </c>
      <c r="C781" s="19">
        <v>274.98360000000002</v>
      </c>
      <c r="D781" s="19">
        <v>43.426145480000002</v>
      </c>
      <c r="E781" s="19">
        <v>52.902662300000003</v>
      </c>
      <c r="F781" s="19">
        <v>219.63</v>
      </c>
      <c r="K781" t="s">
        <v>17197</v>
      </c>
      <c r="L781" t="s">
        <v>17198</v>
      </c>
      <c r="N781" t="s">
        <v>4313</v>
      </c>
      <c r="O781">
        <v>195</v>
      </c>
      <c r="P781">
        <v>10</v>
      </c>
      <c r="Q781">
        <v>274.32</v>
      </c>
      <c r="R781" t="e">
        <v>#REF!</v>
      </c>
      <c r="S781" t="s">
        <v>4270</v>
      </c>
      <c r="T781" t="s">
        <v>17133</v>
      </c>
      <c r="U781" t="e">
        <v>#N/A</v>
      </c>
      <c r="V781" s="49" t="s">
        <v>17199</v>
      </c>
      <c r="X781">
        <v>0</v>
      </c>
    </row>
    <row r="782" spans="2:24" ht="22.05" customHeight="1" x14ac:dyDescent="0.45">
      <c r="B782" s="19">
        <v>285.19</v>
      </c>
      <c r="C782" s="19">
        <v>285.8725</v>
      </c>
      <c r="D782" s="19">
        <v>43.426060219999997</v>
      </c>
      <c r="E782" s="19">
        <v>52.902596379999999</v>
      </c>
      <c r="F782" s="19">
        <v>220.23</v>
      </c>
      <c r="K782" t="s">
        <v>17200</v>
      </c>
      <c r="L782" t="s">
        <v>17201</v>
      </c>
      <c r="N782" t="s">
        <v>4313</v>
      </c>
      <c r="O782">
        <v>195</v>
      </c>
      <c r="P782">
        <v>10</v>
      </c>
      <c r="Q782">
        <v>285.19</v>
      </c>
      <c r="R782" t="e">
        <v>#REF!</v>
      </c>
      <c r="S782" t="s">
        <v>4270</v>
      </c>
      <c r="T782" t="s">
        <v>17133</v>
      </c>
      <c r="U782" t="e">
        <v>#N/A</v>
      </c>
      <c r="V782" s="49" t="s">
        <v>17202</v>
      </c>
      <c r="X782">
        <v>0</v>
      </c>
    </row>
    <row r="783" spans="2:24" ht="22.05" customHeight="1" x14ac:dyDescent="0.45">
      <c r="B783" s="19">
        <v>301.14</v>
      </c>
      <c r="C783" s="19">
        <v>301.85320000000002</v>
      </c>
      <c r="D783" s="19">
        <v>43.425931910000003</v>
      </c>
      <c r="E783" s="19">
        <v>52.902508060000002</v>
      </c>
      <c r="F783" s="19">
        <v>219.23</v>
      </c>
      <c r="K783" t="s">
        <v>17203</v>
      </c>
      <c r="L783" t="s">
        <v>17204</v>
      </c>
      <c r="N783" t="s">
        <v>4313</v>
      </c>
      <c r="O783">
        <v>195</v>
      </c>
      <c r="P783">
        <v>10</v>
      </c>
      <c r="Q783">
        <v>301.14</v>
      </c>
      <c r="R783" t="e">
        <v>#REF!</v>
      </c>
      <c r="S783" t="s">
        <v>4270</v>
      </c>
      <c r="T783" t="s">
        <v>17133</v>
      </c>
      <c r="U783" t="e">
        <v>#N/A</v>
      </c>
      <c r="V783" s="49" t="s">
        <v>17205</v>
      </c>
      <c r="X783">
        <v>0</v>
      </c>
    </row>
    <row r="784" spans="2:24" ht="22.05" customHeight="1" x14ac:dyDescent="0.45">
      <c r="B784" s="19">
        <v>320.01</v>
      </c>
      <c r="C784" s="19">
        <v>320.7235</v>
      </c>
      <c r="D784" s="19">
        <v>43.425780039999999</v>
      </c>
      <c r="E784" s="19">
        <v>52.902403810000003</v>
      </c>
      <c r="F784" s="19">
        <v>219.62</v>
      </c>
      <c r="K784" t="s">
        <v>17206</v>
      </c>
      <c r="L784" t="s">
        <v>17207</v>
      </c>
      <c r="N784" t="s">
        <v>4313</v>
      </c>
      <c r="O784">
        <v>195</v>
      </c>
      <c r="P784">
        <v>10</v>
      </c>
      <c r="Q784">
        <v>320.01</v>
      </c>
      <c r="R784" t="e">
        <v>#REF!</v>
      </c>
      <c r="S784" t="s">
        <v>4270</v>
      </c>
      <c r="T784" t="s">
        <v>17133</v>
      </c>
      <c r="U784" t="e">
        <v>#N/A</v>
      </c>
      <c r="V784" s="49" t="s">
        <v>17208</v>
      </c>
      <c r="X784">
        <v>0</v>
      </c>
    </row>
    <row r="785" spans="2:24" ht="22.05" customHeight="1" x14ac:dyDescent="0.45">
      <c r="B785" s="19">
        <v>323</v>
      </c>
      <c r="C785" s="19">
        <v>323.7167</v>
      </c>
      <c r="D785" s="19">
        <v>43.425756030000002</v>
      </c>
      <c r="E785" s="19">
        <v>52.902387050000002</v>
      </c>
      <c r="F785" s="19">
        <v>219.62</v>
      </c>
      <c r="K785" t="s">
        <v>17209</v>
      </c>
      <c r="L785" t="s">
        <v>17210</v>
      </c>
      <c r="N785" t="s">
        <v>4313</v>
      </c>
      <c r="O785">
        <v>195</v>
      </c>
      <c r="P785">
        <v>10</v>
      </c>
      <c r="Q785">
        <v>323</v>
      </c>
      <c r="R785" t="e">
        <v>#REF!</v>
      </c>
      <c r="S785" t="s">
        <v>4270</v>
      </c>
      <c r="T785" t="s">
        <v>17133</v>
      </c>
      <c r="U785" t="e">
        <v>#N/A</v>
      </c>
      <c r="V785" s="49" t="s">
        <v>17211</v>
      </c>
      <c r="X785">
        <v>0</v>
      </c>
    </row>
    <row r="786" spans="2:24" ht="22.05" customHeight="1" x14ac:dyDescent="0.45">
      <c r="B786" s="19">
        <v>334.73</v>
      </c>
      <c r="C786" s="19">
        <v>335.47620000000001</v>
      </c>
      <c r="D786" s="19">
        <v>43.425665840000001</v>
      </c>
      <c r="E786" s="19">
        <v>52.902311689999998</v>
      </c>
      <c r="F786" s="19">
        <v>218.82</v>
      </c>
      <c r="K786" t="s">
        <v>17212</v>
      </c>
      <c r="L786" t="s">
        <v>17213</v>
      </c>
      <c r="N786" t="s">
        <v>4313</v>
      </c>
      <c r="O786">
        <v>195</v>
      </c>
      <c r="P786">
        <v>10</v>
      </c>
      <c r="Q786">
        <v>334.73</v>
      </c>
      <c r="R786" t="e">
        <v>#REF!</v>
      </c>
      <c r="S786" t="s">
        <v>4270</v>
      </c>
      <c r="T786" t="s">
        <v>17133</v>
      </c>
      <c r="U786" t="e">
        <v>#N/A</v>
      </c>
      <c r="V786" s="49" t="s">
        <v>17214</v>
      </c>
      <c r="X786">
        <v>0</v>
      </c>
    </row>
    <row r="787" spans="2:24" ht="22.05" customHeight="1" x14ac:dyDescent="0.45">
      <c r="B787" s="19">
        <v>349.67</v>
      </c>
      <c r="C787" s="19">
        <v>350.41090000000003</v>
      </c>
      <c r="D787" s="19">
        <v>43.425551230000003</v>
      </c>
      <c r="E787" s="19">
        <v>52.902215310000003</v>
      </c>
      <c r="F787" s="19">
        <v>218.82</v>
      </c>
      <c r="K787" t="s">
        <v>17215</v>
      </c>
      <c r="L787" t="s">
        <v>17216</v>
      </c>
      <c r="N787" t="s">
        <v>4313</v>
      </c>
      <c r="O787">
        <v>195</v>
      </c>
      <c r="P787">
        <v>10</v>
      </c>
      <c r="Q787">
        <v>349.67</v>
      </c>
      <c r="R787" t="e">
        <v>#REF!</v>
      </c>
      <c r="S787" t="s">
        <v>4270</v>
      </c>
      <c r="T787" t="s">
        <v>17133</v>
      </c>
      <c r="U787" t="e">
        <v>#N/A</v>
      </c>
      <c r="V787" s="49" t="s">
        <v>17217</v>
      </c>
      <c r="X787">
        <v>0</v>
      </c>
    </row>
    <row r="788" spans="2:24" ht="22.05" customHeight="1" x14ac:dyDescent="0.45">
      <c r="B788" s="19">
        <v>365.76</v>
      </c>
      <c r="C788" s="19">
        <v>366.52260000000001</v>
      </c>
      <c r="D788" s="19">
        <v>43.425417119999999</v>
      </c>
      <c r="E788" s="19">
        <v>52.902140260000003</v>
      </c>
      <c r="F788" s="19">
        <v>219.62</v>
      </c>
      <c r="K788" t="s">
        <v>17218</v>
      </c>
      <c r="L788" t="s">
        <v>17219</v>
      </c>
      <c r="N788" t="s">
        <v>4313</v>
      </c>
      <c r="O788">
        <v>195</v>
      </c>
      <c r="P788">
        <v>10</v>
      </c>
      <c r="Q788">
        <v>365.76</v>
      </c>
      <c r="R788" t="e">
        <v>#REF!</v>
      </c>
      <c r="S788" t="s">
        <v>4270</v>
      </c>
      <c r="T788" t="s">
        <v>17133</v>
      </c>
      <c r="U788" t="e">
        <v>#N/A</v>
      </c>
      <c r="V788" s="49" t="s">
        <v>17220</v>
      </c>
      <c r="X788">
        <v>0</v>
      </c>
    </row>
    <row r="789" spans="2:24" ht="22.05" customHeight="1" x14ac:dyDescent="0.45">
      <c r="B789" s="19">
        <v>402.01</v>
      </c>
      <c r="C789" s="19">
        <v>402.77080000000001</v>
      </c>
      <c r="D789" s="19">
        <v>43.425115009999999</v>
      </c>
      <c r="E789" s="19">
        <v>52.901971209999999</v>
      </c>
      <c r="F789" s="19">
        <v>219.62</v>
      </c>
      <c r="K789" t="s">
        <v>17221</v>
      </c>
      <c r="L789" t="s">
        <v>17222</v>
      </c>
      <c r="N789" t="s">
        <v>4313</v>
      </c>
      <c r="O789">
        <v>195</v>
      </c>
      <c r="P789">
        <v>10</v>
      </c>
      <c r="Q789">
        <v>402.01</v>
      </c>
      <c r="R789" t="e">
        <v>#REF!</v>
      </c>
      <c r="S789" t="s">
        <v>4270</v>
      </c>
      <c r="T789" t="s">
        <v>17133</v>
      </c>
      <c r="U789" t="e">
        <v>#N/A</v>
      </c>
      <c r="V789" s="49" t="s">
        <v>17223</v>
      </c>
      <c r="X789">
        <v>0</v>
      </c>
    </row>
    <row r="790" spans="2:24" ht="22.05" customHeight="1" x14ac:dyDescent="0.45">
      <c r="B790" s="19">
        <v>410.31</v>
      </c>
      <c r="C790" s="19">
        <v>411.06819999999999</v>
      </c>
      <c r="D790" s="19">
        <v>43.42504813</v>
      </c>
      <c r="E790" s="19">
        <v>52.90192562</v>
      </c>
      <c r="F790" s="19">
        <v>219.62</v>
      </c>
      <c r="K790" t="s">
        <v>17224</v>
      </c>
      <c r="L790" t="s">
        <v>17225</v>
      </c>
      <c r="N790" t="s">
        <v>4313</v>
      </c>
      <c r="O790">
        <v>195</v>
      </c>
      <c r="P790">
        <v>10</v>
      </c>
      <c r="Q790">
        <v>410.31</v>
      </c>
      <c r="R790" t="e">
        <v>#REF!</v>
      </c>
      <c r="S790" t="s">
        <v>4270</v>
      </c>
      <c r="T790" t="s">
        <v>17133</v>
      </c>
      <c r="U790" t="e">
        <v>#N/A</v>
      </c>
      <c r="V790" s="49" t="s">
        <v>17226</v>
      </c>
      <c r="X790">
        <v>0</v>
      </c>
    </row>
    <row r="791" spans="2:24" ht="22.05" customHeight="1" x14ac:dyDescent="0.45">
      <c r="B791" s="19">
        <v>457.2</v>
      </c>
      <c r="C791" s="19">
        <v>457.96949999999998</v>
      </c>
      <c r="D791" s="19">
        <v>43.424670480000003</v>
      </c>
      <c r="E791" s="19">
        <v>52.901666970000001</v>
      </c>
      <c r="F791" s="19">
        <v>220.42</v>
      </c>
      <c r="K791" t="s">
        <v>17227</v>
      </c>
      <c r="L791" t="s">
        <v>17228</v>
      </c>
      <c r="N791" t="s">
        <v>4313</v>
      </c>
      <c r="O791">
        <v>195</v>
      </c>
      <c r="P791">
        <v>10</v>
      </c>
      <c r="Q791">
        <v>457.2</v>
      </c>
      <c r="R791" t="e">
        <v>#REF!</v>
      </c>
      <c r="S791" t="s">
        <v>4270</v>
      </c>
      <c r="T791" t="s">
        <v>17133</v>
      </c>
      <c r="U791" t="e">
        <v>#N/A</v>
      </c>
      <c r="V791" s="49" t="s">
        <v>17229</v>
      </c>
      <c r="X791">
        <v>0</v>
      </c>
    </row>
    <row r="792" spans="2:24" ht="22.05" customHeight="1" x14ac:dyDescent="0.45">
      <c r="B792" s="19">
        <v>471.73</v>
      </c>
      <c r="C792" s="19">
        <v>472.5077</v>
      </c>
      <c r="D792" s="19">
        <v>43.424553500000002</v>
      </c>
      <c r="E792" s="19">
        <v>52.901586850000001</v>
      </c>
      <c r="F792" s="19">
        <v>221.02</v>
      </c>
      <c r="K792" t="s">
        <v>17230</v>
      </c>
      <c r="L792" t="s">
        <v>17231</v>
      </c>
      <c r="N792" t="s">
        <v>4313</v>
      </c>
      <c r="O792">
        <v>195</v>
      </c>
      <c r="P792">
        <v>10</v>
      </c>
      <c r="Q792">
        <v>471.73</v>
      </c>
      <c r="R792" t="e">
        <v>#REF!</v>
      </c>
      <c r="S792" t="s">
        <v>4270</v>
      </c>
      <c r="T792" t="s">
        <v>17133</v>
      </c>
      <c r="U792" t="e">
        <v>#N/A</v>
      </c>
      <c r="V792" s="49" t="s">
        <v>17232</v>
      </c>
      <c r="X792">
        <v>0</v>
      </c>
    </row>
    <row r="793" spans="2:24" ht="22.05" customHeight="1" x14ac:dyDescent="0.45">
      <c r="B793" s="19">
        <v>510.68</v>
      </c>
      <c r="C793" s="19">
        <v>511.46870000000001</v>
      </c>
      <c r="D793" s="19">
        <v>43.424218570000001</v>
      </c>
      <c r="E793" s="19">
        <v>52.901729230000001</v>
      </c>
      <c r="F793" s="19">
        <v>220.42</v>
      </c>
      <c r="K793" t="s">
        <v>16921</v>
      </c>
      <c r="L793" t="s">
        <v>16922</v>
      </c>
      <c r="N793" t="s">
        <v>4313</v>
      </c>
      <c r="O793">
        <v>195</v>
      </c>
      <c r="P793">
        <v>10</v>
      </c>
      <c r="Q793">
        <v>510.68</v>
      </c>
      <c r="R793" t="e">
        <v>#REF!</v>
      </c>
      <c r="S793" t="s">
        <v>4270</v>
      </c>
      <c r="T793" t="s">
        <v>17133</v>
      </c>
      <c r="U793" t="e">
        <v>#N/A</v>
      </c>
      <c r="V793" s="49" t="s">
        <v>17233</v>
      </c>
      <c r="X793">
        <v>1</v>
      </c>
    </row>
    <row r="794" spans="2:24" ht="22.05" customHeight="1" x14ac:dyDescent="0.45"/>
    <row r="795" spans="2:24" ht="22.05" customHeight="1" x14ac:dyDescent="0.45"/>
    <row r="796" spans="2:24" ht="22.05" customHeight="1" x14ac:dyDescent="0.45"/>
    <row r="797" spans="2:24" ht="22.05" customHeight="1" x14ac:dyDescent="0.45"/>
    <row r="798" spans="2:24" ht="22.05" customHeight="1" x14ac:dyDescent="0.45"/>
    <row r="799" spans="2:24" ht="22.05" customHeight="1" x14ac:dyDescent="0.45"/>
    <row r="800" spans="2:24" ht="22.05" customHeight="1" x14ac:dyDescent="0.45"/>
    <row r="801" ht="22.05" customHeight="1" x14ac:dyDescent="0.45"/>
    <row r="802" ht="22.05" customHeight="1" x14ac:dyDescent="0.45"/>
    <row r="803" ht="22.05" customHeight="1" x14ac:dyDescent="0.45"/>
    <row r="804" ht="22.05" customHeight="1" x14ac:dyDescent="0.45"/>
    <row r="805" ht="22.05" customHeight="1" x14ac:dyDescent="0.45"/>
    <row r="806" ht="22.05" customHeight="1" x14ac:dyDescent="0.45"/>
    <row r="807" ht="22.05" customHeight="1" x14ac:dyDescent="0.45"/>
    <row r="808" ht="22.05" customHeight="1" x14ac:dyDescent="0.45"/>
    <row r="809" ht="22.05" customHeight="1" x14ac:dyDescent="0.45"/>
    <row r="810" ht="22.05" customHeight="1" x14ac:dyDescent="0.45"/>
    <row r="811" ht="22.05" customHeight="1" x14ac:dyDescent="0.45"/>
    <row r="812" ht="22.05" customHeight="1" x14ac:dyDescent="0.45"/>
    <row r="813" ht="22.05" customHeight="1" x14ac:dyDescent="0.45"/>
    <row r="814" ht="22.05" customHeight="1" x14ac:dyDescent="0.45"/>
    <row r="815" ht="22.05" customHeight="1" x14ac:dyDescent="0.45"/>
    <row r="816" ht="22.05" customHeight="1" x14ac:dyDescent="0.45"/>
    <row r="817" ht="22.05" customHeight="1" x14ac:dyDescent="0.45"/>
    <row r="818" ht="22.05" customHeight="1" x14ac:dyDescent="0.45"/>
    <row r="819" ht="22.05" customHeight="1" x14ac:dyDescent="0.45"/>
    <row r="820" ht="22.05" customHeight="1" x14ac:dyDescent="0.45"/>
    <row r="821" ht="22.05" customHeight="1" x14ac:dyDescent="0.45"/>
    <row r="822" ht="22.05" customHeight="1" x14ac:dyDescent="0.45"/>
    <row r="823" ht="22.05" customHeight="1" x14ac:dyDescent="0.45"/>
    <row r="824" ht="22.05" customHeight="1" x14ac:dyDescent="0.45"/>
    <row r="825" ht="22.05" customHeight="1" x14ac:dyDescent="0.45"/>
    <row r="826" ht="22.05" customHeight="1" x14ac:dyDescent="0.45"/>
    <row r="827" ht="22.05" customHeight="1" x14ac:dyDescent="0.45"/>
    <row r="828" ht="22.05" customHeight="1" x14ac:dyDescent="0.45"/>
    <row r="829" ht="22.05" customHeight="1" x14ac:dyDescent="0.45"/>
    <row r="830" ht="22.05" customHeight="1" x14ac:dyDescent="0.45"/>
    <row r="831" ht="22.05" customHeight="1" x14ac:dyDescent="0.45"/>
    <row r="832" ht="22.05" customHeight="1" x14ac:dyDescent="0.45"/>
    <row r="833" ht="22.05" customHeight="1" x14ac:dyDescent="0.45"/>
    <row r="834" ht="22.05" customHeight="1" x14ac:dyDescent="0.45"/>
    <row r="835" ht="22.05" customHeight="1" x14ac:dyDescent="0.45"/>
    <row r="836" ht="22.05" customHeight="1" x14ac:dyDescent="0.45"/>
    <row r="837" ht="22.05" customHeight="1" x14ac:dyDescent="0.45"/>
    <row r="838" ht="22.05" customHeight="1" x14ac:dyDescent="0.45"/>
    <row r="839" ht="22.05" customHeight="1" x14ac:dyDescent="0.45"/>
    <row r="840" ht="22.05" customHeight="1" x14ac:dyDescent="0.45"/>
    <row r="841" ht="22.05" customHeight="1" x14ac:dyDescent="0.45"/>
    <row r="842" ht="22.05" customHeight="1" x14ac:dyDescent="0.45"/>
    <row r="843" ht="22.05" customHeight="1" x14ac:dyDescent="0.45"/>
    <row r="844" ht="22.05" customHeight="1" x14ac:dyDescent="0.45"/>
    <row r="845" ht="22.05" customHeight="1" x14ac:dyDescent="0.45"/>
    <row r="846" ht="22.05" customHeight="1" x14ac:dyDescent="0.45"/>
    <row r="847" ht="22.05" customHeight="1" x14ac:dyDescent="0.45"/>
    <row r="848" ht="22.05" customHeight="1" x14ac:dyDescent="0.45"/>
    <row r="849" ht="22.05" customHeight="1" x14ac:dyDescent="0.45"/>
    <row r="850" ht="22.05" customHeight="1" x14ac:dyDescent="0.45"/>
    <row r="851" ht="22.05" customHeight="1" x14ac:dyDescent="0.45"/>
    <row r="852" ht="22.05" customHeight="1" x14ac:dyDescent="0.45"/>
    <row r="853" ht="22.05" customHeight="1" x14ac:dyDescent="0.45"/>
    <row r="854" ht="22.05" customHeight="1" x14ac:dyDescent="0.45"/>
    <row r="855" ht="22.05" customHeight="1" x14ac:dyDescent="0.45"/>
    <row r="856" ht="22.05" customHeight="1" x14ac:dyDescent="0.45"/>
    <row r="857" ht="22.05" customHeight="1" x14ac:dyDescent="0.45"/>
    <row r="858" ht="22.05" customHeight="1" x14ac:dyDescent="0.45"/>
    <row r="859" ht="22.05" customHeight="1" x14ac:dyDescent="0.45"/>
    <row r="860" ht="22.05" customHeight="1" x14ac:dyDescent="0.45"/>
    <row r="861" ht="22.05" customHeight="1" x14ac:dyDescent="0.45"/>
    <row r="862" ht="22.05" customHeight="1" x14ac:dyDescent="0.45"/>
    <row r="863" ht="22.05" customHeight="1" x14ac:dyDescent="0.45"/>
    <row r="864" ht="22.05" customHeight="1" x14ac:dyDescent="0.45"/>
    <row r="865" ht="22.05" customHeight="1" x14ac:dyDescent="0.45"/>
    <row r="866" ht="22.05" customHeight="1" x14ac:dyDescent="0.45"/>
    <row r="867" ht="22.05" customHeight="1" x14ac:dyDescent="0.45"/>
    <row r="868" ht="22.05" customHeight="1" x14ac:dyDescent="0.45"/>
    <row r="869" ht="22.05" customHeight="1" x14ac:dyDescent="0.45"/>
    <row r="870" ht="22.05" customHeight="1" x14ac:dyDescent="0.45"/>
    <row r="871" ht="22.05" customHeight="1" x14ac:dyDescent="0.45"/>
    <row r="872" ht="22.05" customHeight="1" x14ac:dyDescent="0.45"/>
    <row r="873" ht="22.05" customHeight="1" x14ac:dyDescent="0.45"/>
    <row r="874" ht="22.05" customHeight="1" x14ac:dyDescent="0.45"/>
    <row r="875" ht="22.05" customHeight="1" x14ac:dyDescent="0.45"/>
    <row r="876" ht="22.05" customHeight="1" x14ac:dyDescent="0.45"/>
    <row r="877" ht="22.05" customHeight="1" x14ac:dyDescent="0.45"/>
    <row r="878" ht="22.05" customHeight="1" x14ac:dyDescent="0.45"/>
    <row r="879" ht="22.05" customHeight="1" x14ac:dyDescent="0.45"/>
    <row r="880" ht="22.05" customHeight="1" x14ac:dyDescent="0.45"/>
    <row r="881" ht="22.05" customHeight="1" x14ac:dyDescent="0.45"/>
    <row r="882" ht="22.05" customHeight="1" x14ac:dyDescent="0.45"/>
    <row r="883" ht="22.05" customHeight="1" x14ac:dyDescent="0.45"/>
    <row r="884" ht="22.05" customHeight="1" x14ac:dyDescent="0.45"/>
    <row r="885" ht="22.05" customHeight="1" x14ac:dyDescent="0.45"/>
    <row r="886" ht="22.05" customHeight="1" x14ac:dyDescent="0.45"/>
    <row r="887" ht="22.05" customHeight="1" x14ac:dyDescent="0.45"/>
    <row r="888" ht="22.05" customHeight="1" x14ac:dyDescent="0.45"/>
    <row r="889" ht="22.05" customHeight="1" x14ac:dyDescent="0.45"/>
    <row r="890" ht="22.05" customHeight="1" x14ac:dyDescent="0.45"/>
    <row r="891" ht="22.05" customHeight="1" x14ac:dyDescent="0.45"/>
    <row r="892" ht="22.05" customHeight="1" x14ac:dyDescent="0.45"/>
    <row r="893" ht="22.05" customHeight="1" x14ac:dyDescent="0.45"/>
    <row r="894" ht="22.05" customHeight="1" x14ac:dyDescent="0.45"/>
    <row r="895" ht="22.05" customHeight="1" x14ac:dyDescent="0.45"/>
    <row r="896" ht="22.05" customHeight="1" x14ac:dyDescent="0.45"/>
    <row r="897" ht="22.05" customHeight="1" x14ac:dyDescent="0.45"/>
    <row r="898" ht="22.05" customHeight="1" x14ac:dyDescent="0.45"/>
    <row r="899" ht="22.05" customHeight="1" x14ac:dyDescent="0.45"/>
    <row r="900" ht="22.05" customHeight="1" x14ac:dyDescent="0.45"/>
    <row r="901" ht="22.05" customHeight="1" x14ac:dyDescent="0.45"/>
    <row r="902" ht="22.05" customHeight="1" x14ac:dyDescent="0.45"/>
    <row r="903" ht="22.05" customHeight="1" x14ac:dyDescent="0.45"/>
    <row r="904" ht="22.05" customHeight="1" x14ac:dyDescent="0.45"/>
    <row r="905" ht="22.05" customHeight="1" x14ac:dyDescent="0.45"/>
    <row r="906" ht="22.05" customHeight="1" x14ac:dyDescent="0.45"/>
    <row r="907" ht="22.05" customHeight="1" x14ac:dyDescent="0.45"/>
    <row r="908" ht="22.05" customHeight="1" x14ac:dyDescent="0.45"/>
    <row r="909" ht="22.05" customHeight="1" x14ac:dyDescent="0.45"/>
    <row r="910" ht="22.05" customHeight="1" x14ac:dyDescent="0.45"/>
    <row r="911" ht="22.05" customHeight="1" x14ac:dyDescent="0.45"/>
    <row r="912" ht="22.05" customHeight="1" x14ac:dyDescent="0.45"/>
    <row r="913" ht="22.05" customHeight="1" x14ac:dyDescent="0.45"/>
    <row r="914" ht="22.05" customHeight="1" x14ac:dyDescent="0.45"/>
    <row r="915" ht="22.05" customHeight="1" x14ac:dyDescent="0.45"/>
    <row r="916" ht="22.05" customHeight="1" x14ac:dyDescent="0.45"/>
    <row r="917" ht="22.05" customHeight="1" x14ac:dyDescent="0.45"/>
    <row r="918" ht="22.05" customHeight="1" x14ac:dyDescent="0.45"/>
    <row r="919" ht="22.05" customHeight="1" x14ac:dyDescent="0.45"/>
    <row r="920" ht="22.05" customHeight="1" x14ac:dyDescent="0.45"/>
    <row r="921" ht="22.05" customHeight="1" x14ac:dyDescent="0.45"/>
    <row r="922" ht="22.05" customHeight="1" x14ac:dyDescent="0.45"/>
    <row r="923" ht="22.05" customHeight="1" x14ac:dyDescent="0.45"/>
    <row r="924" ht="22.05" customHeight="1" x14ac:dyDescent="0.45"/>
    <row r="925" ht="22.05" customHeight="1" x14ac:dyDescent="0.45"/>
    <row r="926" ht="22.05" customHeight="1" x14ac:dyDescent="0.45"/>
    <row r="927" ht="22.05" customHeight="1" x14ac:dyDescent="0.45"/>
    <row r="928" ht="22.05" customHeight="1" x14ac:dyDescent="0.45"/>
    <row r="929" ht="22.05" customHeight="1" x14ac:dyDescent="0.45"/>
    <row r="930" ht="22.05" customHeight="1" x14ac:dyDescent="0.45"/>
    <row r="931" ht="22.05" customHeight="1" x14ac:dyDescent="0.45"/>
    <row r="932" ht="22.05" customHeight="1" x14ac:dyDescent="0.45"/>
    <row r="933" ht="22.05" customHeight="1" x14ac:dyDescent="0.45"/>
    <row r="934" ht="22.05" customHeight="1" x14ac:dyDescent="0.45"/>
    <row r="935" ht="22.05" customHeight="1" x14ac:dyDescent="0.45"/>
    <row r="936" ht="22.05" customHeight="1" x14ac:dyDescent="0.45"/>
    <row r="937" ht="22.05" customHeight="1" x14ac:dyDescent="0.45"/>
    <row r="938" ht="22.05" customHeight="1" x14ac:dyDescent="0.45"/>
    <row r="939" ht="22.05" customHeight="1" x14ac:dyDescent="0.45"/>
    <row r="940" ht="22.05" customHeight="1" x14ac:dyDescent="0.45"/>
    <row r="941" ht="22.05" customHeight="1" x14ac:dyDescent="0.45"/>
    <row r="942" ht="22.05" customHeight="1" x14ac:dyDescent="0.45"/>
    <row r="943" ht="22.05" customHeight="1" x14ac:dyDescent="0.45"/>
    <row r="944" ht="22.05" customHeight="1" x14ac:dyDescent="0.45"/>
    <row r="945" ht="22.05" customHeight="1" x14ac:dyDescent="0.45"/>
    <row r="946" ht="22.05" customHeight="1" x14ac:dyDescent="0.45"/>
    <row r="947" ht="22.05" customHeight="1" x14ac:dyDescent="0.45"/>
    <row r="948" ht="22.05" customHeight="1" x14ac:dyDescent="0.45"/>
    <row r="949" ht="22.05" customHeight="1" x14ac:dyDescent="0.45"/>
    <row r="950" ht="22.05" customHeight="1" x14ac:dyDescent="0.45"/>
    <row r="951" ht="22.05" customHeight="1" x14ac:dyDescent="0.45"/>
    <row r="952" ht="22.05" customHeight="1" x14ac:dyDescent="0.45"/>
    <row r="953" ht="22.05" customHeight="1" x14ac:dyDescent="0.45"/>
    <row r="954" ht="22.05" customHeight="1" x14ac:dyDescent="0.45"/>
    <row r="955" ht="22.05" customHeight="1" x14ac:dyDescent="0.45"/>
    <row r="956" ht="22.05" customHeight="1" x14ac:dyDescent="0.45"/>
    <row r="957" ht="22.05" customHeight="1" x14ac:dyDescent="0.45"/>
    <row r="958" ht="22.05" customHeight="1" x14ac:dyDescent="0.45"/>
    <row r="959" ht="22.05" customHeight="1" x14ac:dyDescent="0.45"/>
    <row r="960" ht="22.05" customHeight="1" x14ac:dyDescent="0.45"/>
    <row r="961" ht="22.05" customHeight="1" x14ac:dyDescent="0.45"/>
    <row r="962" ht="22.05" customHeight="1" x14ac:dyDescent="0.45"/>
    <row r="963" ht="22.05" customHeight="1" x14ac:dyDescent="0.45"/>
    <row r="964" ht="22.05" customHeight="1" x14ac:dyDescent="0.45"/>
    <row r="965" ht="22.05" customHeight="1" x14ac:dyDescent="0.45"/>
    <row r="966" ht="22.05" customHeight="1" x14ac:dyDescent="0.45"/>
    <row r="967" ht="22.05" customHeight="1" x14ac:dyDescent="0.45"/>
    <row r="968" ht="22.05" customHeight="1" x14ac:dyDescent="0.45"/>
    <row r="969" ht="22.05" customHeight="1" x14ac:dyDescent="0.45"/>
    <row r="970" ht="22.05" customHeight="1" x14ac:dyDescent="0.45"/>
    <row r="971" ht="22.05" customHeight="1" x14ac:dyDescent="0.45"/>
    <row r="972" ht="22.05" customHeight="1" x14ac:dyDescent="0.45"/>
    <row r="973" ht="22.05" customHeight="1" x14ac:dyDescent="0.45"/>
    <row r="974" ht="22.05" customHeight="1" x14ac:dyDescent="0.45"/>
    <row r="975" ht="22.05" customHeight="1" x14ac:dyDescent="0.45"/>
    <row r="976" ht="22.05" customHeight="1" x14ac:dyDescent="0.45"/>
    <row r="977" ht="22.05" customHeight="1" x14ac:dyDescent="0.45"/>
    <row r="978" ht="22.05" customHeight="1" x14ac:dyDescent="0.45"/>
    <row r="979" ht="22.05" customHeight="1" x14ac:dyDescent="0.45"/>
    <row r="980" ht="22.05" customHeight="1" x14ac:dyDescent="0.45"/>
    <row r="981" ht="22.05" customHeight="1" x14ac:dyDescent="0.45"/>
    <row r="982" ht="22.05" customHeight="1" x14ac:dyDescent="0.45"/>
    <row r="983" ht="22.05" customHeight="1" x14ac:dyDescent="0.45"/>
    <row r="984" ht="22.05" customHeight="1" x14ac:dyDescent="0.45"/>
    <row r="985" ht="22.05" customHeight="1" x14ac:dyDescent="0.45"/>
    <row r="986" ht="22.05" customHeight="1" x14ac:dyDescent="0.45"/>
    <row r="987" ht="22.05" customHeight="1" x14ac:dyDescent="0.45"/>
    <row r="988" ht="22.05" customHeight="1" x14ac:dyDescent="0.45"/>
    <row r="989" ht="22.05" customHeight="1" x14ac:dyDescent="0.45"/>
    <row r="990" ht="22.05" customHeight="1" x14ac:dyDescent="0.45"/>
    <row r="991" ht="22.05" customHeight="1" x14ac:dyDescent="0.45"/>
    <row r="992" ht="22.05" customHeight="1" x14ac:dyDescent="0.45"/>
    <row r="993" ht="22.05" customHeight="1" x14ac:dyDescent="0.45"/>
    <row r="994" ht="22.05" customHeight="1" x14ac:dyDescent="0.45"/>
    <row r="995" ht="22.05" customHeight="1" x14ac:dyDescent="0.45"/>
    <row r="996" ht="22.05" customHeight="1" x14ac:dyDescent="0.45"/>
    <row r="997" ht="22.05" customHeight="1" x14ac:dyDescent="0.45"/>
    <row r="998" ht="22.05" customHeight="1" x14ac:dyDescent="0.45"/>
    <row r="999" ht="22.05" customHeight="1" x14ac:dyDescent="0.45"/>
    <row r="1000" ht="22.05" customHeight="1" x14ac:dyDescent="0.45"/>
    <row r="1001" ht="22.05" customHeight="1" x14ac:dyDescent="0.45"/>
    <row r="1002" ht="22.05" customHeight="1" x14ac:dyDescent="0.45"/>
    <row r="1003" ht="22.05" customHeight="1" x14ac:dyDescent="0.45"/>
    <row r="1004" ht="22.05" customHeight="1" x14ac:dyDescent="0.45"/>
    <row r="1005" ht="22.05" customHeight="1" x14ac:dyDescent="0.45"/>
    <row r="1006" ht="22.05" customHeight="1" x14ac:dyDescent="0.45"/>
    <row r="1007" ht="22.05" customHeight="1" x14ac:dyDescent="0.45"/>
    <row r="1008" ht="22.05" customHeight="1" x14ac:dyDescent="0.45"/>
    <row r="1009" ht="22.05" customHeight="1" x14ac:dyDescent="0.45"/>
    <row r="1010" ht="22.05" customHeight="1" x14ac:dyDescent="0.45"/>
    <row r="1011" ht="22.05" customHeight="1" x14ac:dyDescent="0.45"/>
    <row r="1012" ht="22.05" customHeight="1" x14ac:dyDescent="0.45"/>
    <row r="1013" ht="22.05" customHeight="1" x14ac:dyDescent="0.45"/>
    <row r="1014" ht="22.05" customHeight="1" x14ac:dyDescent="0.45"/>
    <row r="1015" ht="22.05" customHeight="1" x14ac:dyDescent="0.45"/>
    <row r="1016" ht="22.05" customHeight="1" x14ac:dyDescent="0.45"/>
    <row r="1017" ht="22.05" customHeight="1" x14ac:dyDescent="0.45"/>
    <row r="1018" ht="22.05" customHeight="1" x14ac:dyDescent="0.45"/>
    <row r="1019" ht="22.05" customHeight="1" x14ac:dyDescent="0.45"/>
    <row r="1020" ht="22.05" customHeight="1" x14ac:dyDescent="0.45"/>
    <row r="1021" ht="22.05" customHeight="1" x14ac:dyDescent="0.45"/>
    <row r="1022" ht="22.05" customHeight="1" x14ac:dyDescent="0.45"/>
    <row r="1023" ht="22.05" customHeight="1" x14ac:dyDescent="0.45"/>
    <row r="1024" ht="22.05" customHeight="1" x14ac:dyDescent="0.45"/>
    <row r="1025" ht="22.05" customHeight="1" x14ac:dyDescent="0.45"/>
    <row r="1026" ht="22.05" customHeight="1" x14ac:dyDescent="0.45"/>
    <row r="1027" ht="22.05" customHeight="1" x14ac:dyDescent="0.45"/>
    <row r="1028" ht="22.05" customHeight="1" x14ac:dyDescent="0.45"/>
    <row r="1029" ht="22.05" customHeight="1" x14ac:dyDescent="0.45"/>
    <row r="1030" ht="22.05" customHeight="1" x14ac:dyDescent="0.45"/>
    <row r="1031" ht="22.05" customHeight="1" x14ac:dyDescent="0.45"/>
    <row r="1032" ht="22.05" customHeight="1" x14ac:dyDescent="0.45"/>
    <row r="1033" ht="22.05" customHeight="1" x14ac:dyDescent="0.45"/>
    <row r="1034" ht="22.05" customHeight="1" x14ac:dyDescent="0.45"/>
    <row r="1035" ht="22.05" customHeight="1" x14ac:dyDescent="0.45"/>
    <row r="1036" ht="22.05" customHeight="1" x14ac:dyDescent="0.45"/>
    <row r="1037" ht="22.05" customHeight="1" x14ac:dyDescent="0.45"/>
    <row r="1038" ht="22.05" customHeight="1" x14ac:dyDescent="0.45"/>
    <row r="1039" ht="22.05" customHeight="1" x14ac:dyDescent="0.45"/>
    <row r="1040" ht="22.05" customHeight="1" x14ac:dyDescent="0.45"/>
    <row r="1041" ht="22.05" customHeight="1" x14ac:dyDescent="0.45"/>
    <row r="1042" ht="22.05" customHeight="1" x14ac:dyDescent="0.45"/>
    <row r="1043" ht="22.05" customHeight="1" x14ac:dyDescent="0.45"/>
    <row r="1044" ht="22.05" customHeight="1" x14ac:dyDescent="0.45"/>
    <row r="1045" ht="22.05" customHeight="1" x14ac:dyDescent="0.45"/>
    <row r="1046" ht="22.05" customHeight="1" x14ac:dyDescent="0.45"/>
    <row r="1047" ht="22.05" customHeight="1" x14ac:dyDescent="0.45"/>
    <row r="1048" ht="22.05" customHeight="1" x14ac:dyDescent="0.45"/>
    <row r="1049" ht="22.05" customHeight="1" x14ac:dyDescent="0.45"/>
    <row r="1050" ht="22.05" customHeight="1" x14ac:dyDescent="0.45"/>
    <row r="1051" ht="22.05" customHeight="1" x14ac:dyDescent="0.45"/>
    <row r="1052" ht="22.05" customHeight="1" x14ac:dyDescent="0.45"/>
    <row r="1053" ht="22.05" customHeight="1" x14ac:dyDescent="0.45"/>
    <row r="1054" ht="22.05" customHeight="1" x14ac:dyDescent="0.45"/>
    <row r="1055" ht="22.05" customHeight="1" x14ac:dyDescent="0.45"/>
    <row r="1056" ht="22.05" customHeight="1" x14ac:dyDescent="0.45"/>
    <row r="1057" ht="22.05" customHeight="1" x14ac:dyDescent="0.45"/>
    <row r="1058" ht="22.05" customHeight="1" x14ac:dyDescent="0.45"/>
    <row r="1059" ht="22.05" customHeight="1" x14ac:dyDescent="0.45"/>
    <row r="1060" ht="22.05" customHeight="1" x14ac:dyDescent="0.45"/>
    <row r="1061" ht="22.05" customHeight="1" x14ac:dyDescent="0.45"/>
    <row r="1062" ht="22.05" customHeight="1" x14ac:dyDescent="0.45"/>
    <row r="1063" ht="22.05" customHeight="1" x14ac:dyDescent="0.45"/>
    <row r="1064" ht="22.05" customHeight="1" x14ac:dyDescent="0.45"/>
    <row r="1065" ht="22.05" customHeight="1" x14ac:dyDescent="0.45"/>
    <row r="1066" ht="22.05" customHeight="1" x14ac:dyDescent="0.45"/>
    <row r="1067" ht="22.05" customHeight="1" x14ac:dyDescent="0.45"/>
    <row r="1068" ht="22.05" customHeight="1" x14ac:dyDescent="0.45"/>
    <row r="1069" ht="22.05" customHeight="1" x14ac:dyDescent="0.45"/>
    <row r="1070" ht="22.05" customHeight="1" x14ac:dyDescent="0.45"/>
    <row r="1071" ht="22.05" customHeight="1" x14ac:dyDescent="0.45"/>
    <row r="1072" ht="22.05" customHeight="1" x14ac:dyDescent="0.45"/>
    <row r="1073" ht="22.05" customHeight="1" x14ac:dyDescent="0.45"/>
    <row r="1074" ht="22.05" customHeight="1" x14ac:dyDescent="0.45"/>
    <row r="1075" ht="22.05" customHeight="1" x14ac:dyDescent="0.45"/>
    <row r="1076" ht="22.05" customHeight="1" x14ac:dyDescent="0.45"/>
    <row r="1077" ht="22.05" customHeight="1" x14ac:dyDescent="0.45"/>
    <row r="1078" ht="22.05" customHeight="1" x14ac:dyDescent="0.45"/>
    <row r="1079" ht="22.05" customHeight="1" x14ac:dyDescent="0.45"/>
    <row r="1080" ht="22.05" customHeight="1" x14ac:dyDescent="0.45"/>
    <row r="1081" ht="22.05" customHeight="1" x14ac:dyDescent="0.45"/>
    <row r="1082" ht="22.05" customHeight="1" x14ac:dyDescent="0.45"/>
    <row r="1083" ht="22.05" customHeight="1" x14ac:dyDescent="0.45"/>
    <row r="1084" ht="22.05" customHeight="1" x14ac:dyDescent="0.45"/>
    <row r="1085" ht="22.05" customHeight="1" x14ac:dyDescent="0.45"/>
    <row r="1086" ht="22.05" customHeight="1" x14ac:dyDescent="0.45"/>
    <row r="1087" ht="22.05" customHeight="1" x14ac:dyDescent="0.45"/>
    <row r="1088" ht="22.05" customHeight="1" x14ac:dyDescent="0.45"/>
    <row r="1089" ht="22.05" customHeight="1" x14ac:dyDescent="0.45"/>
    <row r="1090" ht="22.05" customHeight="1" x14ac:dyDescent="0.45"/>
    <row r="1091" ht="22.05" customHeight="1" x14ac:dyDescent="0.45"/>
    <row r="1092" ht="22.05" customHeight="1" x14ac:dyDescent="0.45"/>
    <row r="1093" ht="22.05" customHeight="1" x14ac:dyDescent="0.45"/>
    <row r="1094" ht="22.05" customHeight="1" x14ac:dyDescent="0.45"/>
    <row r="1095" ht="22.05" customHeight="1" x14ac:dyDescent="0.45"/>
    <row r="1096" ht="22.05" customHeight="1" x14ac:dyDescent="0.45"/>
    <row r="1097" ht="22.05" customHeight="1" x14ac:dyDescent="0.45"/>
    <row r="1098" ht="22.05" customHeight="1" x14ac:dyDescent="0.45"/>
    <row r="1099" ht="22.05" customHeight="1" x14ac:dyDescent="0.45"/>
    <row r="1100" ht="22.05" customHeight="1" x14ac:dyDescent="0.45"/>
    <row r="1101" ht="22.05" customHeight="1" x14ac:dyDescent="0.45"/>
    <row r="1102" ht="22.05" customHeight="1" x14ac:dyDescent="0.45"/>
    <row r="1103" ht="22.05" customHeight="1" x14ac:dyDescent="0.45"/>
    <row r="1104" ht="22.05" customHeight="1" x14ac:dyDescent="0.45"/>
    <row r="1105" ht="22.05" customHeight="1" x14ac:dyDescent="0.45"/>
    <row r="1106" ht="22.05" customHeight="1" x14ac:dyDescent="0.45"/>
    <row r="1107" ht="22.05" customHeight="1" x14ac:dyDescent="0.45"/>
    <row r="1108" ht="22.05" customHeight="1" x14ac:dyDescent="0.45"/>
    <row r="1109" ht="22.05" customHeight="1" x14ac:dyDescent="0.45"/>
    <row r="1110" ht="22.05" customHeight="1" x14ac:dyDescent="0.45"/>
    <row r="1111" ht="22.05" customHeight="1" x14ac:dyDescent="0.45"/>
    <row r="1112" ht="22.05" customHeight="1" x14ac:dyDescent="0.45"/>
    <row r="1113" ht="22.05" customHeight="1" x14ac:dyDescent="0.45"/>
    <row r="1114" ht="22.05" customHeight="1" x14ac:dyDescent="0.45"/>
    <row r="1115" ht="22.05" customHeight="1" x14ac:dyDescent="0.45"/>
    <row r="1116" ht="22.05" customHeight="1" x14ac:dyDescent="0.45"/>
    <row r="1117" ht="22.05" customHeight="1" x14ac:dyDescent="0.45"/>
    <row r="1118" ht="22.05" customHeight="1" x14ac:dyDescent="0.45"/>
    <row r="1119" ht="22.05" customHeight="1" x14ac:dyDescent="0.45"/>
    <row r="1120" ht="22.05" customHeight="1" x14ac:dyDescent="0.45"/>
    <row r="1121" ht="22.05" customHeight="1" x14ac:dyDescent="0.45"/>
    <row r="1122" ht="22.05" customHeight="1" x14ac:dyDescent="0.45"/>
    <row r="1123" ht="22.05" customHeight="1" x14ac:dyDescent="0.45"/>
    <row r="1124" ht="22.05" customHeight="1" x14ac:dyDescent="0.45"/>
    <row r="1125" ht="22.05" customHeight="1" x14ac:dyDescent="0.45"/>
    <row r="1126" ht="22.05" customHeight="1" x14ac:dyDescent="0.45"/>
    <row r="1127" ht="22.05" customHeight="1" x14ac:dyDescent="0.45"/>
    <row r="1128" ht="22.05" customHeight="1" x14ac:dyDescent="0.45"/>
    <row r="1129" ht="22.05" customHeight="1" x14ac:dyDescent="0.45"/>
    <row r="1130" ht="22.05" customHeight="1" x14ac:dyDescent="0.45"/>
    <row r="1131" ht="22.05" customHeight="1" x14ac:dyDescent="0.45"/>
    <row r="1132" ht="22.05" customHeight="1" x14ac:dyDescent="0.45"/>
    <row r="1133" ht="22.05" customHeight="1" x14ac:dyDescent="0.45"/>
    <row r="1134" ht="22.05" customHeight="1" x14ac:dyDescent="0.45"/>
    <row r="1135" ht="22.05" customHeight="1" x14ac:dyDescent="0.45"/>
    <row r="1136" ht="22.05" customHeight="1" x14ac:dyDescent="0.45"/>
    <row r="1137" ht="22.05" customHeight="1" x14ac:dyDescent="0.45"/>
    <row r="1138" ht="22.05" customHeight="1" x14ac:dyDescent="0.45"/>
    <row r="1139" ht="22.05" customHeight="1" x14ac:dyDescent="0.45"/>
    <row r="1140" ht="22.05" customHeight="1" x14ac:dyDescent="0.45"/>
    <row r="1141" ht="22.05" customHeight="1" x14ac:dyDescent="0.45"/>
    <row r="1142" ht="22.05" customHeight="1" x14ac:dyDescent="0.45"/>
    <row r="1143" ht="22.05" customHeight="1" x14ac:dyDescent="0.45"/>
    <row r="1144" ht="22.05" customHeight="1" x14ac:dyDescent="0.45"/>
    <row r="1145" ht="22.05" customHeight="1" x14ac:dyDescent="0.45"/>
    <row r="1146" ht="22.05" customHeight="1" x14ac:dyDescent="0.45"/>
    <row r="1147" ht="22.05" customHeight="1" x14ac:dyDescent="0.45"/>
    <row r="1148" ht="22.05" customHeight="1" x14ac:dyDescent="0.45"/>
    <row r="1149" ht="22.05" customHeight="1" x14ac:dyDescent="0.45"/>
    <row r="1150" ht="22.05" customHeight="1" x14ac:dyDescent="0.45"/>
    <row r="1151" ht="22.05" customHeight="1" x14ac:dyDescent="0.45"/>
    <row r="1152" ht="22.05" customHeight="1" x14ac:dyDescent="0.45"/>
    <row r="1153" ht="22.05" customHeight="1" x14ac:dyDescent="0.45"/>
    <row r="1154" ht="22.05" customHeight="1" x14ac:dyDescent="0.45"/>
    <row r="1155" ht="22.05" customHeight="1" x14ac:dyDescent="0.45"/>
    <row r="1156" ht="22.05" customHeight="1" x14ac:dyDescent="0.45"/>
    <row r="1157" ht="22.05" customHeight="1" x14ac:dyDescent="0.45"/>
    <row r="1158" ht="22.05" customHeight="1" x14ac:dyDescent="0.45"/>
    <row r="1159" ht="22.05" customHeight="1" x14ac:dyDescent="0.45"/>
    <row r="1160" ht="22.05" customHeight="1" x14ac:dyDescent="0.45"/>
    <row r="1161" ht="22.05" customHeight="1" x14ac:dyDescent="0.45"/>
    <row r="1162" ht="22.05" customHeight="1" x14ac:dyDescent="0.45"/>
    <row r="1163" ht="22.05" customHeight="1" x14ac:dyDescent="0.45"/>
    <row r="1164" ht="22.05" customHeight="1" x14ac:dyDescent="0.45"/>
    <row r="1165" ht="22.05" customHeight="1" x14ac:dyDescent="0.45"/>
    <row r="1166" ht="22.05" customHeight="1" x14ac:dyDescent="0.45"/>
    <row r="1167" ht="22.05" customHeight="1" x14ac:dyDescent="0.45"/>
    <row r="1168" ht="22.05" customHeight="1" x14ac:dyDescent="0.45"/>
    <row r="1169" ht="22.05" customHeight="1" x14ac:dyDescent="0.45"/>
    <row r="1170" ht="22.05" customHeight="1" x14ac:dyDescent="0.45"/>
    <row r="1171" ht="22.05" customHeight="1" x14ac:dyDescent="0.45"/>
    <row r="1172" ht="22.05" customHeight="1" x14ac:dyDescent="0.45"/>
    <row r="1173" ht="22.05" customHeight="1" x14ac:dyDescent="0.45"/>
    <row r="1174" ht="22.05" customHeight="1" x14ac:dyDescent="0.45"/>
    <row r="1175" ht="22.05" customHeight="1" x14ac:dyDescent="0.45"/>
    <row r="1176" ht="22.05" customHeight="1" x14ac:dyDescent="0.45"/>
    <row r="1177" ht="22.05" customHeight="1" x14ac:dyDescent="0.45"/>
    <row r="1178" ht="22.05" customHeight="1" x14ac:dyDescent="0.45"/>
    <row r="1179" ht="22.05" customHeight="1" x14ac:dyDescent="0.45"/>
    <row r="1180" ht="22.05" customHeight="1" x14ac:dyDescent="0.45"/>
    <row r="1181" ht="22.05" customHeight="1" x14ac:dyDescent="0.45"/>
    <row r="1182" ht="22.05" customHeight="1" x14ac:dyDescent="0.45"/>
    <row r="1183" ht="22.05" customHeight="1" x14ac:dyDescent="0.45"/>
    <row r="1184" ht="22.05" customHeight="1" x14ac:dyDescent="0.45"/>
    <row r="1185" ht="22.05" customHeight="1" x14ac:dyDescent="0.45"/>
    <row r="1186" ht="22.05" customHeight="1" x14ac:dyDescent="0.45"/>
    <row r="1187" ht="22.05" customHeight="1" x14ac:dyDescent="0.45"/>
    <row r="1188" ht="22.05" customHeight="1" x14ac:dyDescent="0.45"/>
    <row r="1189" ht="22.05" customHeight="1" x14ac:dyDescent="0.45"/>
    <row r="1190" ht="22.05" customHeight="1" x14ac:dyDescent="0.45"/>
    <row r="1191" ht="22.05" customHeight="1" x14ac:dyDescent="0.45"/>
    <row r="1192" ht="22.05" customHeight="1" x14ac:dyDescent="0.45"/>
    <row r="1193" ht="22.05" customHeight="1" x14ac:dyDescent="0.45"/>
    <row r="1194" ht="22.05" customHeight="1" x14ac:dyDescent="0.45"/>
    <row r="1195" ht="22.05" customHeight="1" x14ac:dyDescent="0.45"/>
    <row r="1196" ht="22.05" customHeight="1" x14ac:dyDescent="0.45"/>
    <row r="1197" ht="22.05" customHeight="1" x14ac:dyDescent="0.45"/>
    <row r="1198" ht="22.05" customHeight="1" x14ac:dyDescent="0.45"/>
    <row r="1199" ht="22.05" customHeight="1" x14ac:dyDescent="0.45"/>
    <row r="1200" ht="22.05" customHeight="1" x14ac:dyDescent="0.45"/>
    <row r="1201" ht="22.05" customHeight="1" x14ac:dyDescent="0.45"/>
    <row r="1202" ht="22.05" customHeight="1" x14ac:dyDescent="0.45"/>
    <row r="1203" ht="22.05" customHeight="1" x14ac:dyDescent="0.45"/>
    <row r="1204" ht="22.05" customHeight="1" x14ac:dyDescent="0.45"/>
    <row r="1205" ht="22.05" customHeight="1" x14ac:dyDescent="0.45"/>
    <row r="1206" ht="22.05" customHeight="1" x14ac:dyDescent="0.45"/>
    <row r="1207" ht="22.05" customHeight="1" x14ac:dyDescent="0.45"/>
    <row r="1208" ht="22.05" customHeight="1" x14ac:dyDescent="0.45"/>
    <row r="1209" ht="22.05" customHeight="1" x14ac:dyDescent="0.45"/>
    <row r="1210" ht="22.05" customHeight="1" x14ac:dyDescent="0.45"/>
    <row r="1211" ht="22.05" customHeight="1" x14ac:dyDescent="0.45"/>
    <row r="1212" ht="22.05" customHeight="1" x14ac:dyDescent="0.45"/>
    <row r="1213" ht="22.05" customHeight="1" x14ac:dyDescent="0.45"/>
    <row r="1214" ht="22.05" customHeight="1" x14ac:dyDescent="0.45"/>
    <row r="1215" ht="22.05" customHeight="1" x14ac:dyDescent="0.45"/>
    <row r="1216" ht="22.05" customHeight="1" x14ac:dyDescent="0.45"/>
    <row r="1217" ht="22.05" customHeight="1" x14ac:dyDescent="0.45"/>
    <row r="1218" ht="22.05" customHeight="1" x14ac:dyDescent="0.45"/>
    <row r="1219" ht="22.05" customHeight="1" x14ac:dyDescent="0.45"/>
    <row r="1220" ht="22.05" customHeight="1" x14ac:dyDescent="0.45"/>
    <row r="1221" ht="22.05" customHeight="1" x14ac:dyDescent="0.45"/>
    <row r="1222" ht="22.05" customHeight="1" x14ac:dyDescent="0.45"/>
    <row r="1223" ht="22.05" customHeight="1" x14ac:dyDescent="0.45"/>
    <row r="1224" ht="22.05" customHeight="1" x14ac:dyDescent="0.45"/>
    <row r="1225" ht="22.05" customHeight="1" x14ac:dyDescent="0.45"/>
    <row r="1226" ht="22.05" customHeight="1" x14ac:dyDescent="0.45"/>
    <row r="1227" ht="22.05" customHeight="1" x14ac:dyDescent="0.45"/>
    <row r="1228" ht="22.05" customHeight="1" x14ac:dyDescent="0.45"/>
    <row r="1229" ht="22.05" customHeight="1" x14ac:dyDescent="0.45"/>
    <row r="1230" ht="22.05" customHeight="1" x14ac:dyDescent="0.45"/>
    <row r="1231" ht="22.05" customHeight="1" x14ac:dyDescent="0.45"/>
    <row r="1232" ht="22.05" customHeight="1" x14ac:dyDescent="0.45"/>
    <row r="1233" ht="22.05" customHeight="1" x14ac:dyDescent="0.45"/>
    <row r="1234" ht="22.05" customHeight="1" x14ac:dyDescent="0.45"/>
    <row r="1235" ht="22.05" customHeight="1" x14ac:dyDescent="0.45"/>
    <row r="1236" ht="22.05" customHeight="1" x14ac:dyDescent="0.45"/>
    <row r="1237" ht="22.05" customHeight="1" x14ac:dyDescent="0.45"/>
    <row r="1238" ht="22.05" customHeight="1" x14ac:dyDescent="0.45"/>
    <row r="1239" ht="22.05" customHeight="1" x14ac:dyDescent="0.45"/>
    <row r="1240" ht="22.05" customHeight="1" x14ac:dyDescent="0.45"/>
    <row r="1241" ht="22.05" customHeight="1" x14ac:dyDescent="0.45"/>
    <row r="1242" ht="22.05" customHeight="1" x14ac:dyDescent="0.45"/>
    <row r="1243" ht="22.05" customHeight="1" x14ac:dyDescent="0.45"/>
    <row r="1244" ht="22.05" customHeight="1" x14ac:dyDescent="0.45"/>
    <row r="1245" ht="22.05" customHeight="1" x14ac:dyDescent="0.45"/>
    <row r="1246" ht="22.05" customHeight="1" x14ac:dyDescent="0.45"/>
    <row r="1247" ht="22.05" customHeight="1" x14ac:dyDescent="0.45"/>
    <row r="1248" ht="22.05" customHeight="1" x14ac:dyDescent="0.45"/>
    <row r="1249" ht="22.05" customHeight="1" x14ac:dyDescent="0.45"/>
    <row r="1250" ht="22.05" customHeight="1" x14ac:dyDescent="0.45"/>
    <row r="1251" ht="22.05" customHeight="1" x14ac:dyDescent="0.45"/>
    <row r="1252" ht="22.05" customHeight="1" x14ac:dyDescent="0.45"/>
    <row r="1253" ht="22.05" customHeight="1" x14ac:dyDescent="0.45"/>
    <row r="1254" ht="22.05" customHeight="1" x14ac:dyDescent="0.45"/>
    <row r="1255" ht="22.05" customHeight="1" x14ac:dyDescent="0.45"/>
    <row r="1256" ht="22.05" customHeight="1" x14ac:dyDescent="0.45"/>
    <row r="1257" ht="22.05" customHeight="1" x14ac:dyDescent="0.45"/>
    <row r="1258" ht="22.05" customHeight="1" x14ac:dyDescent="0.45"/>
    <row r="1259" ht="22.05" customHeight="1" x14ac:dyDescent="0.45"/>
    <row r="1260" ht="22.05" customHeight="1" x14ac:dyDescent="0.45"/>
    <row r="1261" ht="22.05" customHeight="1" x14ac:dyDescent="0.45"/>
    <row r="1262" ht="22.05" customHeight="1" x14ac:dyDescent="0.45"/>
    <row r="1263" ht="22.05" customHeight="1" x14ac:dyDescent="0.45"/>
    <row r="1264" ht="22.05" customHeight="1" x14ac:dyDescent="0.45"/>
    <row r="1265" ht="22.05" customHeight="1" x14ac:dyDescent="0.45"/>
    <row r="1266" ht="22.05" customHeight="1" x14ac:dyDescent="0.45"/>
    <row r="1267" ht="22.05" customHeight="1" x14ac:dyDescent="0.45"/>
    <row r="1268" ht="22.05" customHeight="1" x14ac:dyDescent="0.45"/>
    <row r="1269" ht="22.05" customHeight="1" x14ac:dyDescent="0.45"/>
    <row r="1270" ht="22.05" customHeight="1" x14ac:dyDescent="0.45"/>
    <row r="1271" ht="22.05" customHeight="1" x14ac:dyDescent="0.45"/>
    <row r="1272" ht="22.05" customHeight="1" x14ac:dyDescent="0.45"/>
    <row r="1273" ht="22.05" customHeight="1" x14ac:dyDescent="0.45"/>
    <row r="1274" ht="22.05" customHeight="1" x14ac:dyDescent="0.45"/>
    <row r="1275" ht="22.05" customHeight="1" x14ac:dyDescent="0.45"/>
    <row r="1276" ht="22.05" customHeight="1" x14ac:dyDescent="0.45"/>
    <row r="1277" ht="22.05" customHeight="1" x14ac:dyDescent="0.45"/>
    <row r="1278" ht="22.05" customHeight="1" x14ac:dyDescent="0.45"/>
  </sheetData>
  <autoFilter ref="V2:X2" xr:uid="{00000000-0009-0000-0000-000009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Y850"/>
  <sheetViews>
    <sheetView topLeftCell="A408" workbookViewId="0">
      <selection activeCell="I413" sqref="I413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2.531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4314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4315</v>
      </c>
      <c r="B3" s="19">
        <v>0</v>
      </c>
      <c r="C3" s="19">
        <v>0</v>
      </c>
      <c r="D3" s="19">
        <v>43.414661889999998</v>
      </c>
      <c r="E3" s="19">
        <v>52.891548630000003</v>
      </c>
      <c r="F3" s="19">
        <v>230.57</v>
      </c>
      <c r="G3" s="20">
        <v>100</v>
      </c>
      <c r="H3" s="20">
        <v>5.4</v>
      </c>
      <c r="I3" s="21">
        <v>5.0000000000000001E-3</v>
      </c>
      <c r="K3" t="s">
        <v>17234</v>
      </c>
      <c r="L3" t="s">
        <v>17235</v>
      </c>
      <c r="N3" t="s">
        <v>4314</v>
      </c>
      <c r="O3">
        <v>110.8</v>
      </c>
      <c r="P3">
        <v>5.4</v>
      </c>
      <c r="Q3">
        <v>0</v>
      </c>
      <c r="R3" t="s">
        <v>4315</v>
      </c>
      <c r="S3" t="s">
        <v>4315</v>
      </c>
      <c r="T3" t="s">
        <v>1270</v>
      </c>
      <c r="U3" t="s">
        <v>3849</v>
      </c>
      <c r="V3" s="49" t="s">
        <v>17236</v>
      </c>
      <c r="X3">
        <v>0</v>
      </c>
    </row>
    <row r="4" spans="1:24" ht="15" customHeight="1" x14ac:dyDescent="0.45">
      <c r="B4" s="19">
        <v>30.04</v>
      </c>
      <c r="C4" s="19">
        <v>30.035820000000001</v>
      </c>
      <c r="D4" s="19">
        <v>43.414805960000002</v>
      </c>
      <c r="E4" s="19">
        <v>52.891862430000003</v>
      </c>
      <c r="F4" s="19">
        <v>230.77</v>
      </c>
      <c r="K4" t="s">
        <v>17237</v>
      </c>
      <c r="L4" t="s">
        <v>17238</v>
      </c>
      <c r="N4" t="s">
        <v>4314</v>
      </c>
      <c r="O4">
        <v>110.8</v>
      </c>
      <c r="P4">
        <v>5.4</v>
      </c>
      <c r="Q4">
        <v>30.04</v>
      </c>
      <c r="R4" t="e">
        <v>#REF!</v>
      </c>
      <c r="S4" t="s">
        <v>4315</v>
      </c>
      <c r="T4" t="s">
        <v>1270</v>
      </c>
      <c r="U4" t="s">
        <v>3849</v>
      </c>
      <c r="V4" s="49" t="s">
        <v>17239</v>
      </c>
      <c r="X4">
        <v>0</v>
      </c>
    </row>
    <row r="5" spans="1:24" ht="15" customHeight="1" x14ac:dyDescent="0.45">
      <c r="B5" s="19">
        <v>63.95</v>
      </c>
      <c r="C5" s="19">
        <v>63.946860000000001</v>
      </c>
      <c r="D5" s="19">
        <v>43.414941159999998</v>
      </c>
      <c r="E5" s="19">
        <v>52.892237809999997</v>
      </c>
      <c r="F5" s="19">
        <v>230.97</v>
      </c>
      <c r="K5" t="s">
        <v>17240</v>
      </c>
      <c r="L5" t="s">
        <v>17241</v>
      </c>
      <c r="N5" t="s">
        <v>4314</v>
      </c>
      <c r="O5">
        <v>110.8</v>
      </c>
      <c r="P5">
        <v>5.4</v>
      </c>
      <c r="Q5">
        <v>63.95</v>
      </c>
      <c r="R5" t="e">
        <v>#REF!</v>
      </c>
      <c r="S5" t="s">
        <v>4315</v>
      </c>
      <c r="T5" t="s">
        <v>1270</v>
      </c>
      <c r="U5" t="s">
        <v>3849</v>
      </c>
      <c r="V5" s="49" t="s">
        <v>17242</v>
      </c>
      <c r="X5">
        <v>0</v>
      </c>
    </row>
    <row r="6" spans="1:24" ht="15" customHeight="1" x14ac:dyDescent="0.45">
      <c r="B6" s="19">
        <v>91.44</v>
      </c>
      <c r="C6" s="19">
        <v>91.441909999999993</v>
      </c>
      <c r="D6" s="19">
        <v>43.415047800000004</v>
      </c>
      <c r="E6" s="19">
        <v>52.89254416</v>
      </c>
      <c r="F6" s="19">
        <v>230.78</v>
      </c>
      <c r="K6" t="s">
        <v>17243</v>
      </c>
      <c r="L6" t="s">
        <v>17244</v>
      </c>
      <c r="N6" t="s">
        <v>4314</v>
      </c>
      <c r="O6">
        <v>110.8</v>
      </c>
      <c r="P6">
        <v>5.4</v>
      </c>
      <c r="Q6">
        <v>91.44</v>
      </c>
      <c r="R6" t="e">
        <v>#REF!</v>
      </c>
      <c r="S6" t="s">
        <v>4315</v>
      </c>
      <c r="T6" t="s">
        <v>1270</v>
      </c>
      <c r="U6" t="s">
        <v>3849</v>
      </c>
      <c r="V6" s="49" t="s">
        <v>17245</v>
      </c>
      <c r="X6">
        <v>0</v>
      </c>
    </row>
    <row r="7" spans="1:24" ht="15" customHeight="1" x14ac:dyDescent="0.45">
      <c r="B7" s="19">
        <v>116.95</v>
      </c>
      <c r="C7" s="19">
        <v>116.9543</v>
      </c>
      <c r="D7" s="19">
        <v>43.415146720000003</v>
      </c>
      <c r="E7" s="19">
        <v>52.892828340000001</v>
      </c>
      <c r="F7" s="19">
        <v>231.38</v>
      </c>
      <c r="K7" t="s">
        <v>17246</v>
      </c>
      <c r="L7" t="s">
        <v>17247</v>
      </c>
      <c r="N7" t="s">
        <v>4314</v>
      </c>
      <c r="O7">
        <v>110.8</v>
      </c>
      <c r="P7">
        <v>5.4</v>
      </c>
      <c r="Q7">
        <v>116.95</v>
      </c>
      <c r="R7" t="e">
        <v>#REF!</v>
      </c>
      <c r="S7" t="s">
        <v>4315</v>
      </c>
      <c r="T7" t="s">
        <v>1270</v>
      </c>
      <c r="U7" t="s">
        <v>3849</v>
      </c>
      <c r="V7" s="49" t="s">
        <v>17248</v>
      </c>
      <c r="X7">
        <v>0</v>
      </c>
    </row>
    <row r="8" spans="1:24" ht="15" customHeight="1" x14ac:dyDescent="0.45">
      <c r="B8" s="19">
        <v>163.76</v>
      </c>
      <c r="C8" s="19">
        <v>163.76849999999999</v>
      </c>
      <c r="D8" s="19">
        <v>43.415331430000002</v>
      </c>
      <c r="E8" s="19">
        <v>52.893347859999999</v>
      </c>
      <c r="F8" s="19">
        <v>231.66</v>
      </c>
      <c r="K8" t="s">
        <v>17249</v>
      </c>
      <c r="L8" t="s">
        <v>17250</v>
      </c>
      <c r="N8" t="s">
        <v>4314</v>
      </c>
      <c r="O8">
        <v>110.8</v>
      </c>
      <c r="P8">
        <v>5.4</v>
      </c>
      <c r="Q8">
        <v>163.76</v>
      </c>
      <c r="R8" t="e">
        <v>#REF!</v>
      </c>
      <c r="S8" t="s">
        <v>4315</v>
      </c>
      <c r="T8" t="s">
        <v>1270</v>
      </c>
      <c r="U8" t="s">
        <v>3849</v>
      </c>
      <c r="V8" s="49" t="s">
        <v>17251</v>
      </c>
      <c r="X8">
        <v>0</v>
      </c>
    </row>
    <row r="9" spans="1:24" ht="15" customHeight="1" x14ac:dyDescent="0.45">
      <c r="B9" s="19">
        <v>182.88</v>
      </c>
      <c r="C9" s="19">
        <v>182.91589999999999</v>
      </c>
      <c r="D9" s="19">
        <v>43.41540526</v>
      </c>
      <c r="E9" s="19">
        <v>52.893561130000002</v>
      </c>
      <c r="F9" s="19">
        <v>230.66</v>
      </c>
      <c r="K9" t="s">
        <v>17252</v>
      </c>
      <c r="L9" t="s">
        <v>17253</v>
      </c>
      <c r="N9" t="s">
        <v>4314</v>
      </c>
      <c r="O9">
        <v>110.8</v>
      </c>
      <c r="P9">
        <v>5.4</v>
      </c>
      <c r="Q9">
        <v>182.88</v>
      </c>
      <c r="R9" t="e">
        <v>#REF!</v>
      </c>
      <c r="S9" t="s">
        <v>4315</v>
      </c>
      <c r="T9" t="s">
        <v>1270</v>
      </c>
      <c r="U9" t="s">
        <v>3849</v>
      </c>
      <c r="V9" s="49" t="s">
        <v>17254</v>
      </c>
      <c r="X9">
        <v>0</v>
      </c>
    </row>
    <row r="10" spans="1:24" ht="15" customHeight="1" x14ac:dyDescent="0.45">
      <c r="B10" s="19">
        <v>231.56</v>
      </c>
      <c r="C10" s="19">
        <v>231.59360000000001</v>
      </c>
      <c r="D10" s="19">
        <v>43.415593190000003</v>
      </c>
      <c r="E10" s="19">
        <v>52.894104059999997</v>
      </c>
      <c r="F10" s="19">
        <v>230.86</v>
      </c>
      <c r="K10" t="s">
        <v>17255</v>
      </c>
      <c r="L10" t="s">
        <v>17256</v>
      </c>
      <c r="N10" t="s">
        <v>4314</v>
      </c>
      <c r="O10">
        <v>110.8</v>
      </c>
      <c r="P10">
        <v>5.4</v>
      </c>
      <c r="Q10">
        <v>231.56</v>
      </c>
      <c r="R10" t="e">
        <v>#REF!</v>
      </c>
      <c r="S10" t="s">
        <v>4315</v>
      </c>
      <c r="T10" t="s">
        <v>1270</v>
      </c>
      <c r="U10" t="s">
        <v>3849</v>
      </c>
      <c r="V10" s="49" t="s">
        <v>17257</v>
      </c>
      <c r="X10">
        <v>0</v>
      </c>
    </row>
    <row r="11" spans="1:24" ht="15" customHeight="1" x14ac:dyDescent="0.45">
      <c r="B11" s="19">
        <v>274.32</v>
      </c>
      <c r="C11" s="19">
        <v>274.35700000000003</v>
      </c>
      <c r="D11" s="19">
        <v>43.415762479999998</v>
      </c>
      <c r="E11" s="19">
        <v>52.894578250000002</v>
      </c>
      <c r="F11" s="19">
        <v>230.63</v>
      </c>
      <c r="K11" t="s">
        <v>17258</v>
      </c>
      <c r="L11" t="s">
        <v>17259</v>
      </c>
      <c r="N11" t="s">
        <v>4314</v>
      </c>
      <c r="O11">
        <v>110.8</v>
      </c>
      <c r="P11">
        <v>5.4</v>
      </c>
      <c r="Q11">
        <v>274.32</v>
      </c>
      <c r="R11" t="e">
        <v>#REF!</v>
      </c>
      <c r="S11" t="s">
        <v>4315</v>
      </c>
      <c r="T11" t="s">
        <v>1270</v>
      </c>
      <c r="U11" t="s">
        <v>3849</v>
      </c>
      <c r="V11" s="49" t="s">
        <v>17260</v>
      </c>
      <c r="X11">
        <v>0</v>
      </c>
    </row>
    <row r="12" spans="1:24" ht="15" customHeight="1" x14ac:dyDescent="0.45">
      <c r="B12" s="19">
        <v>295.01</v>
      </c>
      <c r="C12" s="19">
        <v>295.04759999999999</v>
      </c>
      <c r="D12" s="19">
        <v>43.415844389999997</v>
      </c>
      <c r="E12" s="19">
        <v>52.89480769</v>
      </c>
      <c r="F12" s="19">
        <v>230.63</v>
      </c>
      <c r="K12" t="s">
        <v>17261</v>
      </c>
      <c r="L12" t="s">
        <v>17262</v>
      </c>
      <c r="N12" t="s">
        <v>4314</v>
      </c>
      <c r="O12">
        <v>110.8</v>
      </c>
      <c r="P12">
        <v>5.4</v>
      </c>
      <c r="Q12">
        <v>295.01</v>
      </c>
      <c r="R12" t="e">
        <v>#REF!</v>
      </c>
      <c r="S12" t="s">
        <v>4315</v>
      </c>
      <c r="T12" t="s">
        <v>1270</v>
      </c>
      <c r="U12" t="s">
        <v>3849</v>
      </c>
      <c r="V12" s="49" t="s">
        <v>17263</v>
      </c>
      <c r="X12">
        <v>0</v>
      </c>
    </row>
    <row r="13" spans="1:24" ht="15" customHeight="1" x14ac:dyDescent="0.45">
      <c r="B13" s="19">
        <v>299.94</v>
      </c>
      <c r="C13" s="19">
        <v>299.97489999999999</v>
      </c>
      <c r="D13" s="19">
        <v>43.415888270000004</v>
      </c>
      <c r="E13" s="19">
        <v>52.894816560000002</v>
      </c>
      <c r="F13" s="19">
        <v>230.63</v>
      </c>
      <c r="K13" t="s">
        <v>17264</v>
      </c>
      <c r="L13" t="s">
        <v>17265</v>
      </c>
      <c r="N13" t="s">
        <v>4314</v>
      </c>
      <c r="O13">
        <v>110.8</v>
      </c>
      <c r="P13">
        <v>5.4</v>
      </c>
      <c r="Q13">
        <v>299.94</v>
      </c>
      <c r="R13" t="e">
        <v>#REF!</v>
      </c>
      <c r="S13" t="s">
        <v>4315</v>
      </c>
      <c r="T13" t="s">
        <v>1270</v>
      </c>
      <c r="U13" t="s">
        <v>3849</v>
      </c>
      <c r="V13" s="49" t="s">
        <v>17266</v>
      </c>
      <c r="X13">
        <v>1</v>
      </c>
    </row>
    <row r="14" spans="1:24" ht="15" customHeight="1" x14ac:dyDescent="0.45">
      <c r="A14" s="10" t="s">
        <v>4316</v>
      </c>
      <c r="B14" s="19">
        <v>0</v>
      </c>
      <c r="C14" s="19">
        <v>0</v>
      </c>
      <c r="D14" s="19">
        <v>43.416105649999999</v>
      </c>
      <c r="E14" s="19">
        <v>52.904765589999997</v>
      </c>
      <c r="F14" s="19">
        <v>229.77</v>
      </c>
      <c r="G14" s="20">
        <v>98</v>
      </c>
      <c r="H14" s="20">
        <v>8</v>
      </c>
      <c r="I14" s="21">
        <v>0.2</v>
      </c>
      <c r="K14" t="s">
        <v>17267</v>
      </c>
      <c r="L14" t="s">
        <v>17268</v>
      </c>
      <c r="N14" t="s">
        <v>4314</v>
      </c>
      <c r="O14">
        <v>114</v>
      </c>
      <c r="P14">
        <v>8</v>
      </c>
      <c r="Q14">
        <v>0</v>
      </c>
      <c r="R14" t="s">
        <v>4316</v>
      </c>
      <c r="S14" t="s">
        <v>4316</v>
      </c>
      <c r="T14" t="s">
        <v>1271</v>
      </c>
      <c r="U14" t="s">
        <v>3850</v>
      </c>
      <c r="V14" s="49" t="s">
        <v>17269</v>
      </c>
      <c r="X14">
        <v>0</v>
      </c>
    </row>
    <row r="15" spans="1:24" ht="15" customHeight="1" x14ac:dyDescent="0.45">
      <c r="B15" s="19">
        <v>91.44</v>
      </c>
      <c r="C15" s="19">
        <v>91.450720000000004</v>
      </c>
      <c r="D15" s="19">
        <v>43.416801229999997</v>
      </c>
      <c r="E15" s="19">
        <v>52.904162069999998</v>
      </c>
      <c r="F15" s="19">
        <v>228.37</v>
      </c>
      <c r="K15" t="s">
        <v>17270</v>
      </c>
      <c r="L15" t="s">
        <v>17271</v>
      </c>
      <c r="N15" t="s">
        <v>4314</v>
      </c>
      <c r="O15">
        <v>114</v>
      </c>
      <c r="P15">
        <v>8</v>
      </c>
      <c r="Q15">
        <v>91.44</v>
      </c>
      <c r="R15" t="e">
        <v>#REF!</v>
      </c>
      <c r="S15" t="s">
        <v>4316</v>
      </c>
      <c r="T15" t="s">
        <v>1271</v>
      </c>
      <c r="U15" t="s">
        <v>3850</v>
      </c>
      <c r="V15" s="49" t="s">
        <v>17272</v>
      </c>
      <c r="X15">
        <v>0</v>
      </c>
    </row>
    <row r="16" spans="1:24" ht="15" customHeight="1" x14ac:dyDescent="0.45">
      <c r="B16" s="19">
        <v>115.3</v>
      </c>
      <c r="C16" s="19">
        <v>115.3091</v>
      </c>
      <c r="D16" s="19">
        <v>43.416982699999998</v>
      </c>
      <c r="E16" s="19">
        <v>52.904004630000003</v>
      </c>
      <c r="F16" s="19">
        <v>228.77</v>
      </c>
      <c r="K16" t="s">
        <v>17273</v>
      </c>
      <c r="L16" t="s">
        <v>17274</v>
      </c>
      <c r="N16" t="s">
        <v>4314</v>
      </c>
      <c r="O16">
        <v>114</v>
      </c>
      <c r="P16">
        <v>8</v>
      </c>
      <c r="Q16">
        <v>115.3</v>
      </c>
      <c r="R16" t="e">
        <v>#REF!</v>
      </c>
      <c r="S16" t="s">
        <v>4316</v>
      </c>
      <c r="T16" t="s">
        <v>1271</v>
      </c>
      <c r="U16" t="s">
        <v>3850</v>
      </c>
      <c r="V16" s="49" t="s">
        <v>17275</v>
      </c>
      <c r="X16">
        <v>0</v>
      </c>
    </row>
    <row r="17" spans="1:24" ht="15" customHeight="1" x14ac:dyDescent="0.45">
      <c r="B17" s="19">
        <v>119.91</v>
      </c>
      <c r="C17" s="19">
        <v>120.08799999999999</v>
      </c>
      <c r="D17" s="19">
        <v>43.417021310000003</v>
      </c>
      <c r="E17" s="19">
        <v>52.904025650000001</v>
      </c>
      <c r="F17" s="19">
        <v>227.53</v>
      </c>
      <c r="K17" t="s">
        <v>17276</v>
      </c>
      <c r="L17" t="s">
        <v>17277</v>
      </c>
      <c r="N17" t="s">
        <v>4314</v>
      </c>
      <c r="O17">
        <v>114</v>
      </c>
      <c r="P17">
        <v>8</v>
      </c>
      <c r="Q17">
        <v>119.91</v>
      </c>
      <c r="R17" t="e">
        <v>#REF!</v>
      </c>
      <c r="S17" t="s">
        <v>4316</v>
      </c>
      <c r="T17" t="s">
        <v>1271</v>
      </c>
      <c r="U17" t="s">
        <v>3850</v>
      </c>
      <c r="V17" s="49" t="s">
        <v>17278</v>
      </c>
      <c r="X17">
        <v>1</v>
      </c>
    </row>
    <row r="18" spans="1:24" ht="15" customHeight="1" x14ac:dyDescent="0.45">
      <c r="A18" s="10" t="s">
        <v>4317</v>
      </c>
      <c r="B18" s="19">
        <v>0</v>
      </c>
      <c r="C18" s="19">
        <v>0</v>
      </c>
      <c r="D18" s="19">
        <v>43.412150850000003</v>
      </c>
      <c r="E18" s="19">
        <v>52.897059769999998</v>
      </c>
      <c r="F18" s="19">
        <v>230.37</v>
      </c>
      <c r="G18" s="20">
        <v>98</v>
      </c>
      <c r="H18" s="20">
        <v>8</v>
      </c>
      <c r="I18" s="21">
        <v>0.2</v>
      </c>
      <c r="K18" t="s">
        <v>17279</v>
      </c>
      <c r="L18" t="s">
        <v>17280</v>
      </c>
      <c r="N18" t="s">
        <v>4314</v>
      </c>
      <c r="O18">
        <v>114</v>
      </c>
      <c r="P18">
        <v>8</v>
      </c>
      <c r="Q18">
        <v>0</v>
      </c>
      <c r="R18" t="s">
        <v>4317</v>
      </c>
      <c r="S18" t="s">
        <v>4317</v>
      </c>
      <c r="T18" t="s">
        <v>1272</v>
      </c>
      <c r="U18" t="s">
        <v>3851</v>
      </c>
      <c r="V18" s="49" t="s">
        <v>17281</v>
      </c>
      <c r="X18">
        <v>0</v>
      </c>
    </row>
    <row r="19" spans="1:24" ht="15" customHeight="1" x14ac:dyDescent="0.45">
      <c r="B19" s="19">
        <v>47.01</v>
      </c>
      <c r="C19" s="19">
        <v>47.005650000000003</v>
      </c>
      <c r="D19" s="19">
        <v>43.412488430000003</v>
      </c>
      <c r="E19" s="19">
        <v>52.897409619999998</v>
      </c>
      <c r="F19" s="19">
        <v>230.37</v>
      </c>
      <c r="K19" t="s">
        <v>17282</v>
      </c>
      <c r="L19" t="s">
        <v>17283</v>
      </c>
      <c r="N19" t="s">
        <v>4314</v>
      </c>
      <c r="O19">
        <v>114</v>
      </c>
      <c r="P19">
        <v>8</v>
      </c>
      <c r="Q19">
        <v>47.01</v>
      </c>
      <c r="R19" t="e">
        <v>#REF!</v>
      </c>
      <c r="S19" t="s">
        <v>4317</v>
      </c>
      <c r="T19" t="s">
        <v>1272</v>
      </c>
      <c r="U19" t="s">
        <v>3851</v>
      </c>
      <c r="V19" s="49" t="s">
        <v>17284</v>
      </c>
      <c r="X19">
        <v>0</v>
      </c>
    </row>
    <row r="20" spans="1:24" ht="15" customHeight="1" x14ac:dyDescent="0.45">
      <c r="B20" s="19">
        <v>91.44</v>
      </c>
      <c r="C20" s="19">
        <v>91.452169999999995</v>
      </c>
      <c r="D20" s="19">
        <v>43.412346540000001</v>
      </c>
      <c r="E20" s="19">
        <v>52.897922549999997</v>
      </c>
      <c r="F20" s="19">
        <v>229.33</v>
      </c>
      <c r="K20" t="s">
        <v>17285</v>
      </c>
      <c r="L20" t="s">
        <v>17286</v>
      </c>
      <c r="N20" t="s">
        <v>4314</v>
      </c>
      <c r="O20">
        <v>114</v>
      </c>
      <c r="P20">
        <v>8</v>
      </c>
      <c r="Q20">
        <v>91.44</v>
      </c>
      <c r="R20" t="e">
        <v>#REF!</v>
      </c>
      <c r="S20" t="s">
        <v>4317</v>
      </c>
      <c r="T20" t="s">
        <v>1272</v>
      </c>
      <c r="U20" t="s">
        <v>3851</v>
      </c>
      <c r="V20" s="49" t="s">
        <v>17287</v>
      </c>
      <c r="X20">
        <v>0</v>
      </c>
    </row>
    <row r="21" spans="1:24" ht="15" customHeight="1" x14ac:dyDescent="0.45">
      <c r="B21" s="19">
        <v>182.88</v>
      </c>
      <c r="C21" s="19">
        <v>182.893</v>
      </c>
      <c r="D21" s="19">
        <v>43.41205454</v>
      </c>
      <c r="E21" s="19">
        <v>52.89897809</v>
      </c>
      <c r="F21" s="19">
        <v>229.73</v>
      </c>
      <c r="K21" t="s">
        <v>17288</v>
      </c>
      <c r="L21" t="s">
        <v>17289</v>
      </c>
      <c r="N21" t="s">
        <v>4314</v>
      </c>
      <c r="O21">
        <v>114</v>
      </c>
      <c r="P21">
        <v>8</v>
      </c>
      <c r="Q21">
        <v>182.88</v>
      </c>
      <c r="R21" t="e">
        <v>#REF!</v>
      </c>
      <c r="S21" t="s">
        <v>4317</v>
      </c>
      <c r="T21" t="s">
        <v>1272</v>
      </c>
      <c r="U21" t="s">
        <v>3851</v>
      </c>
      <c r="V21" s="49" t="s">
        <v>17290</v>
      </c>
      <c r="X21">
        <v>0</v>
      </c>
    </row>
    <row r="22" spans="1:24" ht="15" customHeight="1" x14ac:dyDescent="0.45">
      <c r="B22" s="19">
        <v>201.89</v>
      </c>
      <c r="C22" s="19">
        <v>201.9119</v>
      </c>
      <c r="D22" s="19">
        <v>43.411993840000001</v>
      </c>
      <c r="E22" s="19">
        <v>52.899197520000001</v>
      </c>
      <c r="F22" s="19">
        <v>229.13</v>
      </c>
      <c r="K22" t="s">
        <v>17291</v>
      </c>
      <c r="L22" t="s">
        <v>17292</v>
      </c>
      <c r="N22" t="s">
        <v>4314</v>
      </c>
      <c r="O22">
        <v>114</v>
      </c>
      <c r="P22">
        <v>8</v>
      </c>
      <c r="Q22">
        <v>201.89</v>
      </c>
      <c r="R22" t="e">
        <v>#REF!</v>
      </c>
      <c r="S22" t="s">
        <v>4317</v>
      </c>
      <c r="T22" t="s">
        <v>1272</v>
      </c>
      <c r="U22" t="s">
        <v>3851</v>
      </c>
      <c r="V22" s="49" t="s">
        <v>17293</v>
      </c>
      <c r="X22">
        <v>0</v>
      </c>
    </row>
    <row r="23" spans="1:24" ht="15" customHeight="1" x14ac:dyDescent="0.45">
      <c r="B23" s="19">
        <v>274.32</v>
      </c>
      <c r="C23" s="19">
        <v>274.3426</v>
      </c>
      <c r="D23" s="19">
        <v>43.411902830000002</v>
      </c>
      <c r="E23" s="19">
        <v>52.900083029999998</v>
      </c>
      <c r="F23" s="19">
        <v>229.24</v>
      </c>
      <c r="K23" t="s">
        <v>17294</v>
      </c>
      <c r="L23" t="s">
        <v>17295</v>
      </c>
      <c r="N23" t="s">
        <v>4314</v>
      </c>
      <c r="O23">
        <v>114</v>
      </c>
      <c r="P23">
        <v>8</v>
      </c>
      <c r="Q23">
        <v>274.32</v>
      </c>
      <c r="R23" t="e">
        <v>#REF!</v>
      </c>
      <c r="S23" t="s">
        <v>4317</v>
      </c>
      <c r="T23" t="s">
        <v>1272</v>
      </c>
      <c r="U23" t="s">
        <v>3851</v>
      </c>
      <c r="V23" s="49" t="s">
        <v>17296</v>
      </c>
      <c r="X23">
        <v>0</v>
      </c>
    </row>
    <row r="24" spans="1:24" ht="15" customHeight="1" x14ac:dyDescent="0.45">
      <c r="B24" s="19">
        <v>350.2</v>
      </c>
      <c r="C24" s="19">
        <v>350.22539999999998</v>
      </c>
      <c r="D24" s="19">
        <v>43.411807469999999</v>
      </c>
      <c r="E24" s="19">
        <v>52.901010720000002</v>
      </c>
      <c r="F24" s="19">
        <v>229.84</v>
      </c>
      <c r="K24" t="s">
        <v>17297</v>
      </c>
      <c r="L24" t="s">
        <v>17298</v>
      </c>
      <c r="N24" t="s">
        <v>4314</v>
      </c>
      <c r="O24">
        <v>114</v>
      </c>
      <c r="P24">
        <v>8</v>
      </c>
      <c r="Q24">
        <v>350.2</v>
      </c>
      <c r="R24" t="e">
        <v>#REF!</v>
      </c>
      <c r="S24" t="s">
        <v>4317</v>
      </c>
      <c r="T24" t="s">
        <v>1272</v>
      </c>
      <c r="U24" t="s">
        <v>3851</v>
      </c>
      <c r="V24" s="49" t="s">
        <v>17299</v>
      </c>
      <c r="X24">
        <v>0</v>
      </c>
    </row>
    <row r="25" spans="1:24" ht="15" customHeight="1" x14ac:dyDescent="0.45">
      <c r="B25" s="19">
        <v>361.86</v>
      </c>
      <c r="C25" s="19">
        <v>361.88139999999999</v>
      </c>
      <c r="D25" s="19">
        <v>43.411836540000003</v>
      </c>
      <c r="E25" s="19">
        <v>52.901148999999997</v>
      </c>
      <c r="F25" s="19">
        <v>229.84</v>
      </c>
      <c r="K25" t="s">
        <v>17300</v>
      </c>
      <c r="L25" t="s">
        <v>17301</v>
      </c>
      <c r="N25" t="s">
        <v>4314</v>
      </c>
      <c r="O25">
        <v>114</v>
      </c>
      <c r="P25">
        <v>8</v>
      </c>
      <c r="Q25">
        <v>361.86</v>
      </c>
      <c r="R25" t="e">
        <v>#REF!</v>
      </c>
      <c r="S25" t="s">
        <v>4317</v>
      </c>
      <c r="T25" t="s">
        <v>1272</v>
      </c>
      <c r="U25" t="s">
        <v>3851</v>
      </c>
      <c r="V25" s="49" t="s">
        <v>17302</v>
      </c>
      <c r="X25">
        <v>1</v>
      </c>
    </row>
    <row r="26" spans="1:24" ht="15" customHeight="1" x14ac:dyDescent="0.45">
      <c r="A26" s="10" t="s">
        <v>4318</v>
      </c>
      <c r="B26" s="19">
        <v>0</v>
      </c>
      <c r="C26" s="19">
        <v>0</v>
      </c>
      <c r="D26" s="19">
        <v>43.419258169999999</v>
      </c>
      <c r="E26" s="19">
        <v>52.898229090000001</v>
      </c>
      <c r="F26" s="19">
        <v>232.35</v>
      </c>
      <c r="G26" s="20">
        <v>98</v>
      </c>
      <c r="H26" s="20">
        <v>8</v>
      </c>
      <c r="I26" s="21">
        <v>0.2</v>
      </c>
      <c r="K26" t="s">
        <v>17303</v>
      </c>
      <c r="L26" t="s">
        <v>17304</v>
      </c>
      <c r="N26" t="s">
        <v>4314</v>
      </c>
      <c r="O26">
        <v>114</v>
      </c>
      <c r="P26">
        <v>8</v>
      </c>
      <c r="Q26">
        <v>0</v>
      </c>
      <c r="R26" t="s">
        <v>4318</v>
      </c>
      <c r="S26" t="s">
        <v>4318</v>
      </c>
      <c r="T26" t="s">
        <v>1286</v>
      </c>
      <c r="U26" t="s">
        <v>3864</v>
      </c>
      <c r="V26" s="49" t="s">
        <v>17305</v>
      </c>
      <c r="X26">
        <v>0</v>
      </c>
    </row>
    <row r="27" spans="1:24" ht="15" customHeight="1" x14ac:dyDescent="0.45">
      <c r="B27" s="19">
        <v>13.77</v>
      </c>
      <c r="C27" s="19">
        <v>13.91554</v>
      </c>
      <c r="D27" s="19">
        <v>43.419258290000002</v>
      </c>
      <c r="E27" s="19">
        <v>52.898059050000001</v>
      </c>
      <c r="F27" s="19">
        <v>230.35</v>
      </c>
      <c r="K27" t="s">
        <v>17306</v>
      </c>
      <c r="L27" t="s">
        <v>17307</v>
      </c>
      <c r="N27" t="s">
        <v>4314</v>
      </c>
      <c r="O27">
        <v>114</v>
      </c>
      <c r="P27">
        <v>8</v>
      </c>
      <c r="Q27">
        <v>13.77</v>
      </c>
      <c r="R27" t="e">
        <v>#REF!</v>
      </c>
      <c r="S27" t="s">
        <v>4318</v>
      </c>
      <c r="T27" t="s">
        <v>1286</v>
      </c>
      <c r="U27" t="s">
        <v>3864</v>
      </c>
      <c r="V27" s="49" t="s">
        <v>17308</v>
      </c>
      <c r="X27">
        <v>0</v>
      </c>
    </row>
    <row r="28" spans="1:24" ht="15" customHeight="1" x14ac:dyDescent="0.45">
      <c r="B28" s="19">
        <v>31.64</v>
      </c>
      <c r="C28" s="19">
        <v>31.79232</v>
      </c>
      <c r="D28" s="19">
        <v>43.419257250000001</v>
      </c>
      <c r="E28" s="19">
        <v>52.89783843</v>
      </c>
      <c r="F28" s="19">
        <v>229.75</v>
      </c>
      <c r="K28" t="s">
        <v>17309</v>
      </c>
      <c r="L28" t="s">
        <v>17310</v>
      </c>
      <c r="N28" t="s">
        <v>4314</v>
      </c>
      <c r="O28">
        <v>114</v>
      </c>
      <c r="P28">
        <v>8</v>
      </c>
      <c r="Q28">
        <v>31.64</v>
      </c>
      <c r="R28" t="e">
        <v>#REF!</v>
      </c>
      <c r="S28" t="s">
        <v>4318</v>
      </c>
      <c r="T28" t="s">
        <v>1286</v>
      </c>
      <c r="U28" t="s">
        <v>3864</v>
      </c>
      <c r="V28" s="49" t="s">
        <v>17311</v>
      </c>
      <c r="X28">
        <v>0</v>
      </c>
    </row>
    <row r="29" spans="1:24" ht="15" customHeight="1" x14ac:dyDescent="0.45">
      <c r="B29" s="19">
        <v>82.69</v>
      </c>
      <c r="C29" s="19">
        <v>82.909049999999993</v>
      </c>
      <c r="D29" s="19">
        <v>43.419225820000001</v>
      </c>
      <c r="E29" s="19">
        <v>52.897209480000001</v>
      </c>
      <c r="F29" s="19">
        <v>227.23</v>
      </c>
      <c r="K29" t="s">
        <v>17312</v>
      </c>
      <c r="L29" t="s">
        <v>17313</v>
      </c>
      <c r="N29" t="s">
        <v>4314</v>
      </c>
      <c r="O29">
        <v>114</v>
      </c>
      <c r="P29">
        <v>8</v>
      </c>
      <c r="Q29">
        <v>82.69</v>
      </c>
      <c r="R29" t="e">
        <v>#REF!</v>
      </c>
      <c r="S29" t="s">
        <v>4318</v>
      </c>
      <c r="T29" t="s">
        <v>1286</v>
      </c>
      <c r="U29" t="s">
        <v>3864</v>
      </c>
      <c r="V29" s="49" t="s">
        <v>17314</v>
      </c>
      <c r="X29">
        <v>0</v>
      </c>
    </row>
    <row r="30" spans="1:24" ht="15" customHeight="1" x14ac:dyDescent="0.45">
      <c r="B30" s="19">
        <v>91.44</v>
      </c>
      <c r="C30" s="19">
        <v>91.665840000000003</v>
      </c>
      <c r="D30" s="19">
        <v>43.419217519999997</v>
      </c>
      <c r="E30" s="19">
        <v>52.897102070000003</v>
      </c>
      <c r="F30" s="19">
        <v>226.83</v>
      </c>
      <c r="K30" t="s">
        <v>17315</v>
      </c>
      <c r="L30" t="s">
        <v>17316</v>
      </c>
      <c r="N30" t="s">
        <v>4314</v>
      </c>
      <c r="O30">
        <v>114</v>
      </c>
      <c r="P30">
        <v>8</v>
      </c>
      <c r="Q30">
        <v>91.44</v>
      </c>
      <c r="R30" t="e">
        <v>#REF!</v>
      </c>
      <c r="S30" t="s">
        <v>4318</v>
      </c>
      <c r="T30" t="s">
        <v>1286</v>
      </c>
      <c r="U30" t="s">
        <v>3864</v>
      </c>
      <c r="V30" s="49" t="s">
        <v>17317</v>
      </c>
      <c r="X30">
        <v>0</v>
      </c>
    </row>
    <row r="31" spans="1:24" ht="15" customHeight="1" x14ac:dyDescent="0.45">
      <c r="B31" s="19">
        <v>144.5</v>
      </c>
      <c r="C31" s="19">
        <v>144.774</v>
      </c>
      <c r="D31" s="19">
        <v>43.419167209999998</v>
      </c>
      <c r="E31" s="19">
        <v>52.896450489999999</v>
      </c>
      <c r="F31" s="19">
        <v>224.63</v>
      </c>
      <c r="K31" t="s">
        <v>17318</v>
      </c>
      <c r="L31" t="s">
        <v>17319</v>
      </c>
      <c r="N31" t="s">
        <v>4314</v>
      </c>
      <c r="O31">
        <v>114</v>
      </c>
      <c r="P31">
        <v>8</v>
      </c>
      <c r="Q31">
        <v>144.5</v>
      </c>
      <c r="R31" t="e">
        <v>#REF!</v>
      </c>
      <c r="S31" t="s">
        <v>4318</v>
      </c>
      <c r="T31" t="s">
        <v>1286</v>
      </c>
      <c r="U31" t="s">
        <v>3864</v>
      </c>
      <c r="V31" s="49" t="s">
        <v>17320</v>
      </c>
      <c r="X31">
        <v>0</v>
      </c>
    </row>
    <row r="32" spans="1:24" ht="15" customHeight="1" x14ac:dyDescent="0.45">
      <c r="B32" s="19">
        <v>182.88</v>
      </c>
      <c r="C32" s="19">
        <v>183.1645</v>
      </c>
      <c r="D32" s="19">
        <v>43.419142700000002</v>
      </c>
      <c r="E32" s="19">
        <v>52.895977799999997</v>
      </c>
      <c r="F32" s="19">
        <v>223.63</v>
      </c>
      <c r="K32" t="s">
        <v>17321</v>
      </c>
      <c r="L32" t="s">
        <v>17322</v>
      </c>
      <c r="N32" t="s">
        <v>4314</v>
      </c>
      <c r="O32">
        <v>114</v>
      </c>
      <c r="P32">
        <v>8</v>
      </c>
      <c r="Q32">
        <v>182.88</v>
      </c>
      <c r="R32" t="e">
        <v>#REF!</v>
      </c>
      <c r="S32" t="s">
        <v>4318</v>
      </c>
      <c r="T32" t="s">
        <v>1286</v>
      </c>
      <c r="U32" t="s">
        <v>3864</v>
      </c>
      <c r="V32" s="49" t="s">
        <v>17323</v>
      </c>
      <c r="X32">
        <v>0</v>
      </c>
    </row>
    <row r="33" spans="1:24" ht="15" customHeight="1" x14ac:dyDescent="0.45">
      <c r="B33" s="19">
        <v>191.42</v>
      </c>
      <c r="C33" s="19">
        <v>191.7056</v>
      </c>
      <c r="D33" s="19">
        <v>43.419137249999999</v>
      </c>
      <c r="E33" s="19">
        <v>52.895872619999999</v>
      </c>
      <c r="F33" s="19">
        <v>223.81</v>
      </c>
      <c r="K33" t="s">
        <v>17324</v>
      </c>
      <c r="L33" t="s">
        <v>17325</v>
      </c>
      <c r="N33" t="s">
        <v>4314</v>
      </c>
      <c r="O33">
        <v>114</v>
      </c>
      <c r="P33">
        <v>8</v>
      </c>
      <c r="Q33">
        <v>191.42</v>
      </c>
      <c r="R33" t="e">
        <v>#REF!</v>
      </c>
      <c r="S33" t="s">
        <v>4318</v>
      </c>
      <c r="T33" t="s">
        <v>1286</v>
      </c>
      <c r="U33" t="s">
        <v>3864</v>
      </c>
      <c r="V33" s="49" t="s">
        <v>17326</v>
      </c>
      <c r="X33">
        <v>0</v>
      </c>
    </row>
    <row r="34" spans="1:24" ht="15" customHeight="1" x14ac:dyDescent="0.45">
      <c r="B34" s="19">
        <v>226.4</v>
      </c>
      <c r="C34" s="19">
        <v>226.6866</v>
      </c>
      <c r="D34" s="19">
        <v>43.419108059999999</v>
      </c>
      <c r="E34" s="19">
        <v>52.895442549999999</v>
      </c>
      <c r="F34" s="19">
        <v>223.61</v>
      </c>
      <c r="K34" t="s">
        <v>17327</v>
      </c>
      <c r="L34" t="s">
        <v>17328</v>
      </c>
      <c r="N34" t="s">
        <v>4314</v>
      </c>
      <c r="O34">
        <v>114</v>
      </c>
      <c r="P34">
        <v>8</v>
      </c>
      <c r="Q34">
        <v>226.4</v>
      </c>
      <c r="R34" t="e">
        <v>#REF!</v>
      </c>
      <c r="S34" t="s">
        <v>4318</v>
      </c>
      <c r="T34" t="s">
        <v>1286</v>
      </c>
      <c r="U34" t="s">
        <v>3864</v>
      </c>
      <c r="V34" s="49" t="s">
        <v>17329</v>
      </c>
      <c r="X34">
        <v>0</v>
      </c>
    </row>
    <row r="35" spans="1:24" ht="15" customHeight="1" x14ac:dyDescent="0.45">
      <c r="B35" s="19">
        <v>249.87</v>
      </c>
      <c r="C35" s="19">
        <v>250.17500000000001</v>
      </c>
      <c r="D35" s="19">
        <v>43.419103339999999</v>
      </c>
      <c r="E35" s="19">
        <v>52.895152850000002</v>
      </c>
      <c r="F35" s="19">
        <v>222.61</v>
      </c>
      <c r="K35" t="s">
        <v>17330</v>
      </c>
      <c r="L35" t="s">
        <v>17331</v>
      </c>
      <c r="N35" t="s">
        <v>4314</v>
      </c>
      <c r="O35">
        <v>114</v>
      </c>
      <c r="P35">
        <v>8</v>
      </c>
      <c r="Q35">
        <v>249.87</v>
      </c>
      <c r="R35" t="e">
        <v>#REF!</v>
      </c>
      <c r="S35" t="s">
        <v>4318</v>
      </c>
      <c r="T35" t="s">
        <v>1286</v>
      </c>
      <c r="U35" t="s">
        <v>3864</v>
      </c>
      <c r="V35" s="49" t="s">
        <v>17332</v>
      </c>
      <c r="X35">
        <v>0</v>
      </c>
    </row>
    <row r="36" spans="1:24" ht="15" customHeight="1" x14ac:dyDescent="0.45">
      <c r="B36" s="19">
        <v>253.77</v>
      </c>
      <c r="C36" s="19">
        <v>254.07380000000001</v>
      </c>
      <c r="D36" s="19">
        <v>43.41907234</v>
      </c>
      <c r="E36" s="19">
        <v>52.895130270000003</v>
      </c>
      <c r="F36" s="19">
        <v>222.61</v>
      </c>
      <c r="K36" t="s">
        <v>17333</v>
      </c>
      <c r="L36" t="s">
        <v>17334</v>
      </c>
      <c r="N36" t="s">
        <v>4314</v>
      </c>
      <c r="O36">
        <v>114</v>
      </c>
      <c r="P36">
        <v>8</v>
      </c>
      <c r="Q36">
        <v>253.77</v>
      </c>
      <c r="R36" t="e">
        <v>#REF!</v>
      </c>
      <c r="S36" t="s">
        <v>4318</v>
      </c>
      <c r="T36" t="s">
        <v>1286</v>
      </c>
      <c r="U36" t="s">
        <v>3864</v>
      </c>
      <c r="V36" s="49" t="s">
        <v>17335</v>
      </c>
      <c r="X36">
        <v>1</v>
      </c>
    </row>
    <row r="37" spans="1:24" ht="15" customHeight="1" x14ac:dyDescent="0.45">
      <c r="A37" s="10" t="s">
        <v>4319</v>
      </c>
      <c r="B37" s="19">
        <v>0</v>
      </c>
      <c r="C37" s="19">
        <v>0</v>
      </c>
      <c r="D37" s="19">
        <v>43.414396369999999</v>
      </c>
      <c r="E37" s="19">
        <v>52.90521837</v>
      </c>
      <c r="F37" s="19">
        <v>230.46</v>
      </c>
      <c r="G37" s="20">
        <v>98</v>
      </c>
      <c r="H37" s="20">
        <v>8</v>
      </c>
      <c r="I37" s="21">
        <v>0.2</v>
      </c>
      <c r="K37" t="s">
        <v>17336</v>
      </c>
      <c r="L37" t="s">
        <v>17337</v>
      </c>
      <c r="N37" t="s">
        <v>4314</v>
      </c>
      <c r="O37">
        <v>114</v>
      </c>
      <c r="P37">
        <v>8</v>
      </c>
      <c r="Q37">
        <v>0</v>
      </c>
      <c r="R37" t="s">
        <v>4319</v>
      </c>
      <c r="S37" t="s">
        <v>4319</v>
      </c>
      <c r="T37" t="s">
        <v>1290</v>
      </c>
      <c r="U37" t="s">
        <v>3867</v>
      </c>
      <c r="V37" s="49" t="s">
        <v>17338</v>
      </c>
      <c r="X37">
        <v>0</v>
      </c>
    </row>
    <row r="38" spans="1:24" ht="15" customHeight="1" x14ac:dyDescent="0.45">
      <c r="B38" s="19">
        <v>22.99</v>
      </c>
      <c r="C38" s="19">
        <v>22.99072</v>
      </c>
      <c r="D38" s="19">
        <v>43.414206569999997</v>
      </c>
      <c r="E38" s="19">
        <v>52.905105390000003</v>
      </c>
      <c r="F38" s="19">
        <v>230.06</v>
      </c>
      <c r="K38" t="s">
        <v>17339</v>
      </c>
      <c r="L38" t="s">
        <v>17340</v>
      </c>
      <c r="N38" t="s">
        <v>4314</v>
      </c>
      <c r="O38">
        <v>114</v>
      </c>
      <c r="P38">
        <v>8</v>
      </c>
      <c r="Q38">
        <v>22.99</v>
      </c>
      <c r="R38" t="e">
        <v>#REF!</v>
      </c>
      <c r="S38" t="s">
        <v>4319</v>
      </c>
      <c r="T38" t="s">
        <v>1290</v>
      </c>
      <c r="U38" t="s">
        <v>3867</v>
      </c>
      <c r="V38" s="49" t="s">
        <v>17341</v>
      </c>
      <c r="X38">
        <v>0</v>
      </c>
    </row>
    <row r="39" spans="1:24" ht="15" customHeight="1" x14ac:dyDescent="0.45">
      <c r="B39" s="19">
        <v>47.68</v>
      </c>
      <c r="C39" s="19">
        <v>47.684780000000003</v>
      </c>
      <c r="D39" s="19">
        <v>43.413999570000001</v>
      </c>
      <c r="E39" s="19">
        <v>52.90499432</v>
      </c>
      <c r="F39" s="19">
        <v>230.06</v>
      </c>
      <c r="K39" t="s">
        <v>17342</v>
      </c>
      <c r="L39" t="s">
        <v>17343</v>
      </c>
      <c r="N39" t="s">
        <v>4314</v>
      </c>
      <c r="O39">
        <v>114</v>
      </c>
      <c r="P39">
        <v>8</v>
      </c>
      <c r="Q39">
        <v>47.68</v>
      </c>
      <c r="R39" t="e">
        <v>#REF!</v>
      </c>
      <c r="S39" t="s">
        <v>4319</v>
      </c>
      <c r="T39" t="s">
        <v>1290</v>
      </c>
      <c r="U39" t="s">
        <v>3867</v>
      </c>
      <c r="V39" s="49" t="s">
        <v>17344</v>
      </c>
      <c r="X39">
        <v>1</v>
      </c>
    </row>
    <row r="40" spans="1:24" ht="15" customHeight="1" x14ac:dyDescent="0.45">
      <c r="A40" s="10" t="s">
        <v>4144</v>
      </c>
      <c r="B40" s="19">
        <v>0</v>
      </c>
      <c r="C40" s="19">
        <v>0</v>
      </c>
      <c r="D40" s="19">
        <v>43.413999570000001</v>
      </c>
      <c r="E40" s="19">
        <v>52.90499432</v>
      </c>
      <c r="F40" s="19">
        <v>230.06</v>
      </c>
      <c r="G40" s="20">
        <v>98</v>
      </c>
      <c r="H40" s="20">
        <v>8</v>
      </c>
      <c r="I40" s="21">
        <v>0.2</v>
      </c>
      <c r="K40" t="s">
        <v>17345</v>
      </c>
      <c r="L40" t="s">
        <v>17346</v>
      </c>
      <c r="N40" t="s">
        <v>4314</v>
      </c>
      <c r="O40">
        <v>114</v>
      </c>
      <c r="P40">
        <v>8</v>
      </c>
      <c r="Q40">
        <v>0</v>
      </c>
      <c r="R40" t="s">
        <v>4144</v>
      </c>
      <c r="S40" t="s">
        <v>4144</v>
      </c>
      <c r="T40" t="s">
        <v>17347</v>
      </c>
      <c r="U40" t="e">
        <v>#N/A</v>
      </c>
      <c r="V40" s="49" t="s">
        <v>17348</v>
      </c>
      <c r="X40">
        <v>0</v>
      </c>
    </row>
    <row r="41" spans="1:24" ht="15" customHeight="1" x14ac:dyDescent="0.45">
      <c r="B41" s="19">
        <v>29.21</v>
      </c>
      <c r="C41" s="19">
        <v>29.208469999999998</v>
      </c>
      <c r="D41" s="19">
        <v>43.413896440000002</v>
      </c>
      <c r="E41" s="19">
        <v>52.904662620000003</v>
      </c>
      <c r="F41" s="19">
        <v>229.72</v>
      </c>
      <c r="K41" t="s">
        <v>17349</v>
      </c>
      <c r="L41" t="s">
        <v>17350</v>
      </c>
      <c r="N41" t="s">
        <v>4314</v>
      </c>
      <c r="O41">
        <v>114</v>
      </c>
      <c r="P41">
        <v>8</v>
      </c>
      <c r="Q41">
        <v>29.21</v>
      </c>
      <c r="R41" t="e">
        <v>#REF!</v>
      </c>
      <c r="S41" t="s">
        <v>4144</v>
      </c>
      <c r="T41" t="s">
        <v>17347</v>
      </c>
      <c r="U41" t="e">
        <v>#N/A</v>
      </c>
      <c r="V41" s="49" t="s">
        <v>17351</v>
      </c>
      <c r="X41">
        <v>0</v>
      </c>
    </row>
    <row r="42" spans="1:24" ht="15" customHeight="1" x14ac:dyDescent="0.45">
      <c r="B42" s="19">
        <v>67.56</v>
      </c>
      <c r="C42" s="19">
        <v>67.559380000000004</v>
      </c>
      <c r="D42" s="19">
        <v>43.413753460000002</v>
      </c>
      <c r="E42" s="19">
        <v>52.904231660000001</v>
      </c>
      <c r="F42" s="19">
        <v>230.12</v>
      </c>
      <c r="K42" t="s">
        <v>17352</v>
      </c>
      <c r="L42" t="s">
        <v>17353</v>
      </c>
      <c r="N42" t="s">
        <v>4314</v>
      </c>
      <c r="O42">
        <v>114</v>
      </c>
      <c r="P42">
        <v>8</v>
      </c>
      <c r="Q42">
        <v>67.56</v>
      </c>
      <c r="R42" t="e">
        <v>#REF!</v>
      </c>
      <c r="S42" t="s">
        <v>4144</v>
      </c>
      <c r="T42" t="s">
        <v>17347</v>
      </c>
      <c r="U42" t="e">
        <v>#N/A</v>
      </c>
      <c r="V42" s="49" t="s">
        <v>17354</v>
      </c>
      <c r="X42">
        <v>0</v>
      </c>
    </row>
    <row r="43" spans="1:24" ht="15" customHeight="1" x14ac:dyDescent="0.45">
      <c r="B43" s="19">
        <v>70.72</v>
      </c>
      <c r="C43" s="19">
        <v>70.721770000000006</v>
      </c>
      <c r="D43" s="19">
        <v>43.413725759999998</v>
      </c>
      <c r="E43" s="19">
        <v>52.904222660000002</v>
      </c>
      <c r="F43" s="19">
        <v>230.12</v>
      </c>
      <c r="K43" t="s">
        <v>17355</v>
      </c>
      <c r="L43" t="s">
        <v>17356</v>
      </c>
      <c r="N43" t="s">
        <v>4314</v>
      </c>
      <c r="O43">
        <v>114</v>
      </c>
      <c r="P43">
        <v>8</v>
      </c>
      <c r="Q43">
        <v>70.72</v>
      </c>
      <c r="R43" t="e">
        <v>#REF!</v>
      </c>
      <c r="S43" t="s">
        <v>4144</v>
      </c>
      <c r="T43" t="s">
        <v>17347</v>
      </c>
      <c r="U43" t="e">
        <v>#N/A</v>
      </c>
      <c r="V43" s="49" t="s">
        <v>17357</v>
      </c>
      <c r="X43">
        <v>1</v>
      </c>
    </row>
    <row r="44" spans="1:24" ht="15" customHeight="1" x14ac:dyDescent="0.45">
      <c r="A44" s="10" t="s">
        <v>4320</v>
      </c>
      <c r="B44" s="19">
        <v>0</v>
      </c>
      <c r="C44" s="19">
        <v>0</v>
      </c>
      <c r="D44" s="19">
        <v>43.412927809999999</v>
      </c>
      <c r="E44" s="19">
        <v>52.906400679999997</v>
      </c>
      <c r="F44" s="19">
        <v>230.51</v>
      </c>
      <c r="G44" s="20">
        <v>98</v>
      </c>
      <c r="H44" s="20">
        <v>8</v>
      </c>
      <c r="I44" s="21">
        <v>0.2</v>
      </c>
      <c r="K44" t="s">
        <v>17358</v>
      </c>
      <c r="L44" t="s">
        <v>17359</v>
      </c>
      <c r="N44" t="s">
        <v>4314</v>
      </c>
      <c r="O44">
        <v>114</v>
      </c>
      <c r="P44">
        <v>8</v>
      </c>
      <c r="Q44">
        <v>0</v>
      </c>
      <c r="R44" t="s">
        <v>4320</v>
      </c>
      <c r="S44" t="s">
        <v>4320</v>
      </c>
      <c r="T44" t="s">
        <v>1353</v>
      </c>
      <c r="U44" t="s">
        <v>3908</v>
      </c>
      <c r="V44" s="49" t="s">
        <v>17360</v>
      </c>
      <c r="X44">
        <v>0</v>
      </c>
    </row>
    <row r="45" spans="1:24" ht="15" customHeight="1" x14ac:dyDescent="0.45">
      <c r="B45" s="19">
        <v>32.61</v>
      </c>
      <c r="C45" s="19">
        <v>32.612690000000001</v>
      </c>
      <c r="D45" s="19">
        <v>43.413085700000003</v>
      </c>
      <c r="E45" s="19">
        <v>52.906061260000001</v>
      </c>
      <c r="F45" s="19">
        <v>230.11</v>
      </c>
      <c r="K45" t="s">
        <v>17361</v>
      </c>
      <c r="L45" t="s">
        <v>17362</v>
      </c>
      <c r="N45" t="s">
        <v>4314</v>
      </c>
      <c r="O45">
        <v>114</v>
      </c>
      <c r="P45">
        <v>8</v>
      </c>
      <c r="Q45">
        <v>32.61</v>
      </c>
      <c r="R45" t="e">
        <v>#REF!</v>
      </c>
      <c r="S45" t="s">
        <v>4320</v>
      </c>
      <c r="T45" t="s">
        <v>1353</v>
      </c>
      <c r="U45" t="s">
        <v>3908</v>
      </c>
      <c r="V45" s="49" t="s">
        <v>17363</v>
      </c>
      <c r="X45">
        <v>0</v>
      </c>
    </row>
    <row r="46" spans="1:24" ht="15" customHeight="1" x14ac:dyDescent="0.45">
      <c r="B46" s="19">
        <v>55.53</v>
      </c>
      <c r="C46" s="19">
        <v>55.53546</v>
      </c>
      <c r="D46" s="19">
        <v>43.413193229999997</v>
      </c>
      <c r="E46" s="19">
        <v>52.905819729999997</v>
      </c>
      <c r="F46" s="19">
        <v>230.31</v>
      </c>
      <c r="K46" t="s">
        <v>17364</v>
      </c>
      <c r="L46" t="s">
        <v>17365</v>
      </c>
      <c r="N46" t="s">
        <v>4314</v>
      </c>
      <c r="O46">
        <v>114</v>
      </c>
      <c r="P46">
        <v>8</v>
      </c>
      <c r="Q46">
        <v>55.53</v>
      </c>
      <c r="R46" t="e">
        <v>#REF!</v>
      </c>
      <c r="S46" t="s">
        <v>4320</v>
      </c>
      <c r="T46" t="s">
        <v>1353</v>
      </c>
      <c r="U46" t="s">
        <v>3908</v>
      </c>
      <c r="V46" s="49" t="s">
        <v>17366</v>
      </c>
      <c r="X46">
        <v>0</v>
      </c>
    </row>
    <row r="47" spans="1:24" ht="15" customHeight="1" x14ac:dyDescent="0.45">
      <c r="B47" s="19">
        <v>91.44</v>
      </c>
      <c r="C47" s="19">
        <v>91.443879999999993</v>
      </c>
      <c r="D47" s="19">
        <v>43.413342470000003</v>
      </c>
      <c r="E47" s="19">
        <v>52.905426470000002</v>
      </c>
      <c r="F47" s="19">
        <v>230.11</v>
      </c>
      <c r="K47" t="s">
        <v>17367</v>
      </c>
      <c r="L47" t="s">
        <v>17368</v>
      </c>
      <c r="N47" t="s">
        <v>4314</v>
      </c>
      <c r="O47">
        <v>114</v>
      </c>
      <c r="P47">
        <v>8</v>
      </c>
      <c r="Q47">
        <v>91.44</v>
      </c>
      <c r="R47" t="e">
        <v>#REF!</v>
      </c>
      <c r="S47" t="s">
        <v>4320</v>
      </c>
      <c r="T47" t="s">
        <v>1353</v>
      </c>
      <c r="U47" t="s">
        <v>3908</v>
      </c>
      <c r="V47" s="49" t="s">
        <v>17369</v>
      </c>
      <c r="X47">
        <v>0</v>
      </c>
    </row>
    <row r="48" spans="1:24" ht="15" customHeight="1" x14ac:dyDescent="0.45">
      <c r="B48" s="19">
        <v>132.38999999999999</v>
      </c>
      <c r="C48" s="19">
        <v>132.3921</v>
      </c>
      <c r="D48" s="19">
        <v>43.413512660000002</v>
      </c>
      <c r="E48" s="19">
        <v>52.904978020000001</v>
      </c>
      <c r="F48" s="19">
        <v>230.06</v>
      </c>
      <c r="K48" t="s">
        <v>17370</v>
      </c>
      <c r="L48" t="s">
        <v>17371</v>
      </c>
      <c r="N48" t="s">
        <v>4314</v>
      </c>
      <c r="O48">
        <v>114</v>
      </c>
      <c r="P48">
        <v>8</v>
      </c>
      <c r="Q48">
        <v>132.38999999999999</v>
      </c>
      <c r="R48" t="e">
        <v>#REF!</v>
      </c>
      <c r="S48" t="s">
        <v>4320</v>
      </c>
      <c r="T48" t="s">
        <v>1353</v>
      </c>
      <c r="U48" t="s">
        <v>3908</v>
      </c>
      <c r="V48" s="49" t="s">
        <v>17372</v>
      </c>
      <c r="X48">
        <v>0</v>
      </c>
    </row>
    <row r="49" spans="1:25" ht="15" customHeight="1" x14ac:dyDescent="0.45">
      <c r="B49" s="19">
        <v>182.58</v>
      </c>
      <c r="C49" s="19">
        <v>182.5873</v>
      </c>
      <c r="D49" s="19">
        <v>43.413740300000001</v>
      </c>
      <c r="E49" s="19">
        <v>52.904442690000003</v>
      </c>
      <c r="F49" s="19">
        <v>230.32</v>
      </c>
      <c r="K49" t="s">
        <v>17373</v>
      </c>
      <c r="L49" t="s">
        <v>17374</v>
      </c>
      <c r="N49" t="s">
        <v>4314</v>
      </c>
      <c r="O49">
        <v>114</v>
      </c>
      <c r="P49">
        <v>8</v>
      </c>
      <c r="Q49">
        <v>182.58</v>
      </c>
      <c r="R49" t="e">
        <v>#REF!</v>
      </c>
      <c r="S49" t="s">
        <v>4320</v>
      </c>
      <c r="T49" t="s">
        <v>1353</v>
      </c>
      <c r="U49" t="s">
        <v>3908</v>
      </c>
      <c r="V49" s="49" t="s">
        <v>17375</v>
      </c>
      <c r="X49">
        <v>0</v>
      </c>
    </row>
    <row r="50" spans="1:25" ht="15" customHeight="1" x14ac:dyDescent="0.45">
      <c r="B50" s="19">
        <v>197.94</v>
      </c>
      <c r="C50" s="19">
        <v>197.94569999999999</v>
      </c>
      <c r="D50" s="19">
        <v>43.413745329999998</v>
      </c>
      <c r="E50" s="19">
        <v>52.90425321</v>
      </c>
      <c r="F50" s="19">
        <v>230.12</v>
      </c>
      <c r="K50" t="s">
        <v>17376</v>
      </c>
      <c r="L50" t="s">
        <v>17377</v>
      </c>
      <c r="N50" t="s">
        <v>4314</v>
      </c>
      <c r="O50">
        <v>114</v>
      </c>
      <c r="P50">
        <v>8</v>
      </c>
      <c r="Q50">
        <v>197.94</v>
      </c>
      <c r="R50" t="e">
        <v>#REF!</v>
      </c>
      <c r="S50" t="s">
        <v>4320</v>
      </c>
      <c r="T50" t="s">
        <v>1353</v>
      </c>
      <c r="U50" t="s">
        <v>3908</v>
      </c>
      <c r="V50" s="49" t="s">
        <v>17378</v>
      </c>
      <c r="X50">
        <v>0</v>
      </c>
    </row>
    <row r="51" spans="1:25" ht="15" customHeight="1" x14ac:dyDescent="0.45">
      <c r="B51" s="19">
        <v>201.23</v>
      </c>
      <c r="C51" s="19">
        <v>201.23929999999999</v>
      </c>
      <c r="D51" s="19">
        <v>43.413725759999998</v>
      </c>
      <c r="E51" s="19">
        <v>52.904222660000002</v>
      </c>
      <c r="F51" s="19">
        <v>230.12</v>
      </c>
      <c r="K51" t="s">
        <v>17355</v>
      </c>
      <c r="L51" t="s">
        <v>17356</v>
      </c>
      <c r="N51" t="s">
        <v>4314</v>
      </c>
      <c r="O51">
        <v>114</v>
      </c>
      <c r="P51">
        <v>8</v>
      </c>
      <c r="Q51">
        <v>201.23</v>
      </c>
      <c r="R51" t="e">
        <v>#REF!</v>
      </c>
      <c r="S51" t="s">
        <v>4320</v>
      </c>
      <c r="T51" t="s">
        <v>1353</v>
      </c>
      <c r="U51" t="s">
        <v>3908</v>
      </c>
      <c r="V51" s="49" t="s">
        <v>17379</v>
      </c>
      <c r="X51">
        <v>1</v>
      </c>
    </row>
    <row r="52" spans="1:25" ht="15" customHeight="1" x14ac:dyDescent="0.45">
      <c r="A52" s="10" t="s">
        <v>4321</v>
      </c>
      <c r="B52" s="19">
        <v>0</v>
      </c>
      <c r="C52" s="19">
        <v>0</v>
      </c>
      <c r="D52" s="19">
        <v>43.41382127</v>
      </c>
      <c r="E52" s="19">
        <v>52.899314699999998</v>
      </c>
      <c r="F52" s="19">
        <v>230.95</v>
      </c>
      <c r="G52" s="20">
        <v>98</v>
      </c>
      <c r="H52" s="20">
        <v>8</v>
      </c>
      <c r="I52" s="21">
        <v>0.2</v>
      </c>
      <c r="K52" t="s">
        <v>17380</v>
      </c>
      <c r="L52" t="s">
        <v>17381</v>
      </c>
      <c r="N52" t="s">
        <v>4314</v>
      </c>
      <c r="O52">
        <v>114</v>
      </c>
      <c r="P52">
        <v>8</v>
      </c>
      <c r="Q52">
        <v>0</v>
      </c>
      <c r="R52" t="s">
        <v>4321</v>
      </c>
      <c r="S52" t="s">
        <v>4321</v>
      </c>
      <c r="T52" t="s">
        <v>1358</v>
      </c>
      <c r="U52" t="s">
        <v>3867</v>
      </c>
      <c r="V52" s="49" t="s">
        <v>17382</v>
      </c>
      <c r="X52">
        <v>0</v>
      </c>
    </row>
    <row r="53" spans="1:25" ht="15" customHeight="1" x14ac:dyDescent="0.45">
      <c r="B53" s="19">
        <v>21.61</v>
      </c>
      <c r="C53" s="19">
        <v>21.724710000000002</v>
      </c>
      <c r="D53" s="19">
        <v>43.414003569999998</v>
      </c>
      <c r="E53" s="19">
        <v>52.899407869999997</v>
      </c>
      <c r="F53" s="19">
        <v>228.75</v>
      </c>
      <c r="K53" t="s">
        <v>17383</v>
      </c>
      <c r="L53" t="s">
        <v>17384</v>
      </c>
      <c r="N53" t="s">
        <v>4314</v>
      </c>
      <c r="O53">
        <v>114</v>
      </c>
      <c r="P53">
        <v>8</v>
      </c>
      <c r="Q53">
        <v>21.61</v>
      </c>
      <c r="R53" t="e">
        <v>#REF!</v>
      </c>
      <c r="S53" t="s">
        <v>4321</v>
      </c>
      <c r="T53" t="s">
        <v>1358</v>
      </c>
      <c r="U53" t="s">
        <v>3867</v>
      </c>
      <c r="V53" s="49" t="s">
        <v>17385</v>
      </c>
      <c r="X53">
        <v>1</v>
      </c>
    </row>
    <row r="54" spans="1:25" ht="15" customHeight="1" x14ac:dyDescent="0.45">
      <c r="A54" s="10" t="s">
        <v>4322</v>
      </c>
      <c r="B54" s="19">
        <v>0</v>
      </c>
      <c r="C54" s="19">
        <v>0</v>
      </c>
      <c r="D54" s="19">
        <v>43.417269529999999</v>
      </c>
      <c r="E54" s="19">
        <v>52.899424740000001</v>
      </c>
      <c r="F54" s="19">
        <v>230.33</v>
      </c>
      <c r="G54" s="20">
        <v>98</v>
      </c>
      <c r="H54" s="20">
        <v>8</v>
      </c>
      <c r="I54" s="21">
        <v>0.2</v>
      </c>
      <c r="K54" t="s">
        <v>17386</v>
      </c>
      <c r="L54" t="s">
        <v>17387</v>
      </c>
      <c r="N54" t="s">
        <v>4314</v>
      </c>
      <c r="O54">
        <v>114</v>
      </c>
      <c r="P54">
        <v>8</v>
      </c>
      <c r="Q54">
        <v>0</v>
      </c>
      <c r="R54" t="s">
        <v>4322</v>
      </c>
      <c r="S54" t="s">
        <v>4322</v>
      </c>
      <c r="T54" t="s">
        <v>17388</v>
      </c>
      <c r="U54" t="e">
        <v>#N/A</v>
      </c>
      <c r="V54" s="49" t="s">
        <v>17389</v>
      </c>
      <c r="X54">
        <v>0</v>
      </c>
    </row>
    <row r="55" spans="1:25" ht="15" customHeight="1" x14ac:dyDescent="0.45">
      <c r="B55" s="19">
        <v>13.31</v>
      </c>
      <c r="C55" s="19">
        <v>13.46814</v>
      </c>
      <c r="D55" s="19">
        <v>43.417158839999999</v>
      </c>
      <c r="E55" s="19">
        <v>52.89948776</v>
      </c>
      <c r="F55" s="19">
        <v>228.3</v>
      </c>
      <c r="K55" t="s">
        <v>17390</v>
      </c>
      <c r="L55" t="s">
        <v>17391</v>
      </c>
      <c r="N55" t="s">
        <v>4314</v>
      </c>
      <c r="O55">
        <v>114</v>
      </c>
      <c r="P55">
        <v>8</v>
      </c>
      <c r="Q55">
        <v>13.31</v>
      </c>
      <c r="R55" t="e">
        <v>#REF!</v>
      </c>
      <c r="S55" t="s">
        <v>4322</v>
      </c>
      <c r="T55" t="s">
        <v>17388</v>
      </c>
      <c r="U55" t="e">
        <v>#N/A</v>
      </c>
      <c r="V55" s="49" t="s">
        <v>17392</v>
      </c>
      <c r="X55">
        <v>0</v>
      </c>
    </row>
    <row r="56" spans="1:25" ht="15" customHeight="1" x14ac:dyDescent="0.45">
      <c r="B56" s="19">
        <v>68.760000000000005</v>
      </c>
      <c r="C56" s="19">
        <v>68.940060000000003</v>
      </c>
      <c r="D56" s="19">
        <v>43.416708900000003</v>
      </c>
      <c r="E56" s="19">
        <v>52.89978404</v>
      </c>
      <c r="F56" s="19">
        <v>229.88</v>
      </c>
      <c r="K56" t="s">
        <v>17393</v>
      </c>
      <c r="L56" t="s">
        <v>17394</v>
      </c>
      <c r="N56" t="s">
        <v>4314</v>
      </c>
      <c r="O56">
        <v>114</v>
      </c>
      <c r="P56">
        <v>8</v>
      </c>
      <c r="Q56">
        <v>68.760000000000005</v>
      </c>
      <c r="R56" t="e">
        <v>#REF!</v>
      </c>
      <c r="S56" t="s">
        <v>4322</v>
      </c>
      <c r="T56" t="s">
        <v>17388</v>
      </c>
      <c r="U56" t="e">
        <v>#N/A</v>
      </c>
      <c r="V56" s="49" t="s">
        <v>17395</v>
      </c>
      <c r="X56">
        <v>0</v>
      </c>
    </row>
    <row r="57" spans="1:25" ht="15" customHeight="1" x14ac:dyDescent="0.45">
      <c r="B57" s="19">
        <v>112.56</v>
      </c>
      <c r="C57" s="19">
        <v>112.7343</v>
      </c>
      <c r="D57" s="19">
        <v>43.416353530000002</v>
      </c>
      <c r="E57" s="19">
        <v>52.900018029999998</v>
      </c>
      <c r="F57" s="19">
        <v>229.88</v>
      </c>
      <c r="K57" t="s">
        <v>17396</v>
      </c>
      <c r="L57" t="s">
        <v>17397</v>
      </c>
      <c r="N57" t="s">
        <v>4314</v>
      </c>
      <c r="O57">
        <v>114</v>
      </c>
      <c r="P57">
        <v>8</v>
      </c>
      <c r="Q57">
        <v>112.56</v>
      </c>
      <c r="R57" t="e">
        <v>#REF!</v>
      </c>
      <c r="S57" t="s">
        <v>4322</v>
      </c>
      <c r="T57" t="s">
        <v>17388</v>
      </c>
      <c r="U57" t="e">
        <v>#N/A</v>
      </c>
      <c r="V57" s="49" t="s">
        <v>17398</v>
      </c>
      <c r="X57">
        <v>0</v>
      </c>
    </row>
    <row r="58" spans="1:25" ht="15" customHeight="1" x14ac:dyDescent="0.45">
      <c r="B58" s="19">
        <v>160.19999999999999</v>
      </c>
      <c r="C58" s="19">
        <v>160.38679999999999</v>
      </c>
      <c r="D58" s="19">
        <v>43.415973389999998</v>
      </c>
      <c r="E58" s="19">
        <v>52.900290329999997</v>
      </c>
      <c r="F58" s="19">
        <v>229.08</v>
      </c>
      <c r="K58" t="s">
        <v>17399</v>
      </c>
      <c r="L58" t="s">
        <v>17400</v>
      </c>
      <c r="N58" t="s">
        <v>4314</v>
      </c>
      <c r="O58">
        <v>114</v>
      </c>
      <c r="P58">
        <v>8</v>
      </c>
      <c r="Q58">
        <v>160.19999999999999</v>
      </c>
      <c r="R58" t="e">
        <v>#REF!</v>
      </c>
      <c r="S58" t="s">
        <v>4322</v>
      </c>
      <c r="T58" t="s">
        <v>17388</v>
      </c>
      <c r="U58" t="e">
        <v>#N/A</v>
      </c>
      <c r="V58" s="49" t="s">
        <v>17401</v>
      </c>
      <c r="X58">
        <v>0</v>
      </c>
    </row>
    <row r="59" spans="1:25" ht="15" customHeight="1" x14ac:dyDescent="0.45">
      <c r="B59" s="19">
        <v>167.81</v>
      </c>
      <c r="C59" s="19">
        <v>167.9914</v>
      </c>
      <c r="D59" s="19">
        <v>43.415912730000002</v>
      </c>
      <c r="E59" s="19">
        <v>52.900333779999997</v>
      </c>
      <c r="F59" s="19">
        <v>229.28</v>
      </c>
      <c r="K59" t="s">
        <v>17402</v>
      </c>
      <c r="L59" t="s">
        <v>17403</v>
      </c>
      <c r="N59" t="s">
        <v>4314</v>
      </c>
      <c r="O59">
        <v>114</v>
      </c>
      <c r="P59">
        <v>8</v>
      </c>
      <c r="Q59">
        <v>167.81</v>
      </c>
      <c r="R59" t="e">
        <v>#REF!</v>
      </c>
      <c r="S59" t="s">
        <v>4322</v>
      </c>
      <c r="T59" t="s">
        <v>17388</v>
      </c>
      <c r="U59" t="e">
        <v>#N/A</v>
      </c>
      <c r="V59" s="49" t="s">
        <v>17404</v>
      </c>
      <c r="X59">
        <v>0</v>
      </c>
    </row>
    <row r="60" spans="1:25" ht="15" customHeight="1" x14ac:dyDescent="0.45">
      <c r="B60" s="19">
        <v>223.9</v>
      </c>
      <c r="C60" s="19">
        <v>224.08920000000001</v>
      </c>
      <c r="D60" s="19">
        <v>43.415461780000001</v>
      </c>
      <c r="E60" s="19">
        <v>52.900645369999999</v>
      </c>
      <c r="F60" s="19">
        <v>229.28</v>
      </c>
      <c r="K60" t="s">
        <v>17405</v>
      </c>
      <c r="L60" t="s">
        <v>17406</v>
      </c>
      <c r="N60" t="s">
        <v>4314</v>
      </c>
      <c r="O60">
        <v>114</v>
      </c>
      <c r="P60">
        <v>8</v>
      </c>
      <c r="Q60">
        <v>223.9</v>
      </c>
      <c r="R60" t="e">
        <v>#REF!</v>
      </c>
      <c r="S60" t="s">
        <v>4322</v>
      </c>
      <c r="T60" t="s">
        <v>17388</v>
      </c>
      <c r="U60" t="e">
        <v>#N/A</v>
      </c>
      <c r="V60" s="49" t="s">
        <v>17407</v>
      </c>
      <c r="X60">
        <v>0</v>
      </c>
    </row>
    <row r="61" spans="1:25" ht="15" customHeight="1" x14ac:dyDescent="0.45">
      <c r="B61" s="19">
        <v>240.58</v>
      </c>
      <c r="C61" s="19">
        <v>240.76560000000001</v>
      </c>
      <c r="D61" s="19">
        <v>43.41535674</v>
      </c>
      <c r="E61" s="19">
        <v>52.900792379999999</v>
      </c>
      <c r="F61" s="19">
        <v>228.88</v>
      </c>
      <c r="K61" t="s">
        <v>17408</v>
      </c>
      <c r="L61" t="s">
        <v>17409</v>
      </c>
      <c r="N61" t="s">
        <v>4314</v>
      </c>
      <c r="O61">
        <v>114</v>
      </c>
      <c r="P61">
        <v>8</v>
      </c>
      <c r="Q61">
        <v>240.58</v>
      </c>
      <c r="R61" t="e">
        <v>#REF!</v>
      </c>
      <c r="S61" t="s">
        <v>4322</v>
      </c>
      <c r="T61" t="s">
        <v>17388</v>
      </c>
      <c r="U61" t="e">
        <v>#N/A</v>
      </c>
      <c r="V61" s="49" t="s">
        <v>17410</v>
      </c>
      <c r="X61">
        <v>0</v>
      </c>
    </row>
    <row r="62" spans="1:25" ht="15" customHeight="1" x14ac:dyDescent="0.45">
      <c r="B62" s="19">
        <v>247.43</v>
      </c>
      <c r="C62" s="19">
        <v>247.62190000000001</v>
      </c>
      <c r="D62" s="19">
        <v>43.4153345</v>
      </c>
      <c r="E62" s="19">
        <v>52.900871350000003</v>
      </c>
      <c r="F62" s="19">
        <v>228.88</v>
      </c>
      <c r="K62" t="s">
        <v>17411</v>
      </c>
      <c r="L62" t="s">
        <v>17412</v>
      </c>
      <c r="N62" t="s">
        <v>4314</v>
      </c>
      <c r="O62">
        <v>114</v>
      </c>
      <c r="P62">
        <v>8</v>
      </c>
      <c r="Q62">
        <v>247.43</v>
      </c>
      <c r="R62" t="e">
        <v>#REF!</v>
      </c>
      <c r="S62" t="s">
        <v>4322</v>
      </c>
      <c r="T62" t="s">
        <v>17388</v>
      </c>
      <c r="U62" t="e">
        <v>#N/A</v>
      </c>
      <c r="V62" s="49" t="s">
        <v>17413</v>
      </c>
      <c r="X62">
        <v>0</v>
      </c>
    </row>
    <row r="63" spans="1:25" ht="15" customHeight="1" x14ac:dyDescent="0.45">
      <c r="B63" s="19">
        <v>251.64</v>
      </c>
      <c r="C63" s="19">
        <v>251.83420000000001</v>
      </c>
      <c r="D63" s="19">
        <v>43.415296619999999</v>
      </c>
      <c r="E63" s="19">
        <v>52.900873650000001</v>
      </c>
      <c r="F63" s="19">
        <v>228.88</v>
      </c>
      <c r="K63" t="s">
        <v>17414</v>
      </c>
      <c r="L63" t="s">
        <v>17415</v>
      </c>
      <c r="N63" t="s">
        <v>4314</v>
      </c>
      <c r="O63">
        <v>114</v>
      </c>
      <c r="P63">
        <v>8</v>
      </c>
      <c r="Q63">
        <v>251.64</v>
      </c>
      <c r="R63" t="e">
        <v>#REF!</v>
      </c>
      <c r="S63" t="s">
        <v>4322</v>
      </c>
      <c r="T63" t="s">
        <v>17388</v>
      </c>
      <c r="U63" t="e">
        <v>#N/A</v>
      </c>
      <c r="V63" s="49" t="s">
        <v>17416</v>
      </c>
      <c r="X63">
        <v>1</v>
      </c>
      <c r="Y63" t="s">
        <v>4355</v>
      </c>
    </row>
    <row r="64" spans="1:25" ht="15" customHeight="1" x14ac:dyDescent="0.45">
      <c r="A64" s="10">
        <v>1632</v>
      </c>
      <c r="B64" s="19">
        <v>0</v>
      </c>
      <c r="C64" s="19">
        <v>0</v>
      </c>
      <c r="D64" s="19">
        <v>43.416387909999997</v>
      </c>
      <c r="E64" s="19">
        <v>52.901100120000002</v>
      </c>
      <c r="F64" s="19">
        <v>230.28</v>
      </c>
      <c r="G64" s="20">
        <v>98</v>
      </c>
      <c r="H64" s="20">
        <v>8</v>
      </c>
      <c r="I64" s="21">
        <v>0.2</v>
      </c>
      <c r="K64" t="s">
        <v>17417</v>
      </c>
      <c r="L64" t="s">
        <v>17418</v>
      </c>
      <c r="N64" t="s">
        <v>4314</v>
      </c>
      <c r="O64">
        <v>114</v>
      </c>
      <c r="P64">
        <v>8</v>
      </c>
      <c r="Q64">
        <v>0</v>
      </c>
      <c r="R64">
        <v>1632</v>
      </c>
      <c r="S64">
        <v>1632</v>
      </c>
      <c r="T64" t="s">
        <v>1542</v>
      </c>
      <c r="U64" t="s">
        <v>3973</v>
      </c>
      <c r="V64" s="49" t="s">
        <v>17419</v>
      </c>
      <c r="X64">
        <v>0</v>
      </c>
    </row>
    <row r="65" spans="1:24" ht="15" customHeight="1" x14ac:dyDescent="0.45">
      <c r="B65" s="19">
        <v>31.34</v>
      </c>
      <c r="C65" s="19">
        <v>31.358689999999999</v>
      </c>
      <c r="D65" s="19">
        <v>43.416111630000003</v>
      </c>
      <c r="E65" s="19">
        <v>52.901021839999999</v>
      </c>
      <c r="F65" s="19">
        <v>229.28</v>
      </c>
      <c r="K65" t="s">
        <v>17420</v>
      </c>
      <c r="L65" t="s">
        <v>17421</v>
      </c>
      <c r="N65" t="s">
        <v>4314</v>
      </c>
      <c r="O65">
        <v>114</v>
      </c>
      <c r="P65">
        <v>8</v>
      </c>
      <c r="Q65">
        <v>31.34</v>
      </c>
      <c r="R65" t="e">
        <v>#REF!</v>
      </c>
      <c r="S65">
        <v>1632</v>
      </c>
      <c r="T65" t="s">
        <v>1542</v>
      </c>
      <c r="U65" t="s">
        <v>3973</v>
      </c>
      <c r="V65" s="49" t="s">
        <v>17422</v>
      </c>
      <c r="X65">
        <v>0</v>
      </c>
    </row>
    <row r="66" spans="1:24" ht="15" customHeight="1" x14ac:dyDescent="0.45">
      <c r="B66" s="19">
        <v>57.86</v>
      </c>
      <c r="C66" s="19">
        <v>57.878149999999998</v>
      </c>
      <c r="D66" s="19">
        <v>43.415877930000001</v>
      </c>
      <c r="E66" s="19">
        <v>52.900955619999998</v>
      </c>
      <c r="F66" s="19">
        <v>228.68</v>
      </c>
      <c r="K66" t="s">
        <v>17423</v>
      </c>
      <c r="L66" t="s">
        <v>17424</v>
      </c>
      <c r="N66" t="s">
        <v>4314</v>
      </c>
      <c r="O66">
        <v>114</v>
      </c>
      <c r="P66">
        <v>8</v>
      </c>
      <c r="Q66">
        <v>57.86</v>
      </c>
      <c r="R66" t="e">
        <v>#REF!</v>
      </c>
      <c r="S66">
        <v>1632</v>
      </c>
      <c r="T66" t="s">
        <v>1542</v>
      </c>
      <c r="U66" t="s">
        <v>3973</v>
      </c>
      <c r="V66" s="49" t="s">
        <v>17425</v>
      </c>
      <c r="X66">
        <v>0</v>
      </c>
    </row>
    <row r="67" spans="1:24" ht="15" customHeight="1" x14ac:dyDescent="0.45">
      <c r="B67" s="19">
        <v>117.94</v>
      </c>
      <c r="C67" s="19">
        <v>117.9649</v>
      </c>
      <c r="D67" s="19">
        <v>43.415340100000002</v>
      </c>
      <c r="E67" s="19">
        <v>52.900877559999998</v>
      </c>
      <c r="F67" s="19">
        <v>228.88</v>
      </c>
      <c r="K67" t="s">
        <v>17426</v>
      </c>
      <c r="L67" t="s">
        <v>17427</v>
      </c>
      <c r="N67" t="s">
        <v>4314</v>
      </c>
      <c r="O67">
        <v>114</v>
      </c>
      <c r="P67">
        <v>8</v>
      </c>
      <c r="Q67">
        <v>117.94</v>
      </c>
      <c r="R67" t="e">
        <v>#REF!</v>
      </c>
      <c r="S67">
        <v>1632</v>
      </c>
      <c r="T67" t="s">
        <v>1542</v>
      </c>
      <c r="U67" t="s">
        <v>3973</v>
      </c>
      <c r="V67" s="49" t="s">
        <v>17428</v>
      </c>
      <c r="X67">
        <v>0</v>
      </c>
    </row>
    <row r="68" spans="1:24" ht="15" customHeight="1" x14ac:dyDescent="0.45">
      <c r="B68" s="19">
        <v>122.78</v>
      </c>
      <c r="C68" s="19">
        <v>122.8058</v>
      </c>
      <c r="D68" s="19">
        <v>43.415296619999999</v>
      </c>
      <c r="E68" s="19">
        <v>52.900873650000001</v>
      </c>
      <c r="F68" s="19">
        <v>228.88</v>
      </c>
      <c r="K68" t="s">
        <v>17414</v>
      </c>
      <c r="L68" t="s">
        <v>17415</v>
      </c>
      <c r="N68" t="s">
        <v>4314</v>
      </c>
      <c r="O68">
        <v>114</v>
      </c>
      <c r="P68">
        <v>8</v>
      </c>
      <c r="Q68">
        <v>122.78</v>
      </c>
      <c r="R68" t="e">
        <v>#REF!</v>
      </c>
      <c r="S68">
        <v>1632</v>
      </c>
      <c r="T68" t="s">
        <v>1542</v>
      </c>
      <c r="U68" t="s">
        <v>3973</v>
      </c>
      <c r="V68" s="49" t="s">
        <v>17429</v>
      </c>
      <c r="X68">
        <v>1</v>
      </c>
    </row>
    <row r="69" spans="1:24" ht="15" customHeight="1" x14ac:dyDescent="0.45">
      <c r="A69" s="10">
        <v>1756</v>
      </c>
      <c r="B69" s="19">
        <v>0</v>
      </c>
      <c r="C69" s="19">
        <v>0</v>
      </c>
      <c r="D69" s="19">
        <v>43.413054279999997</v>
      </c>
      <c r="E69" s="19">
        <v>52.899659380000003</v>
      </c>
      <c r="F69" s="19">
        <v>231.04</v>
      </c>
      <c r="G69" s="20">
        <v>98</v>
      </c>
      <c r="H69" s="20">
        <v>8</v>
      </c>
      <c r="I69" s="21">
        <v>0.2</v>
      </c>
      <c r="K69" t="s">
        <v>17430</v>
      </c>
      <c r="L69" t="s">
        <v>17431</v>
      </c>
      <c r="N69" t="s">
        <v>4314</v>
      </c>
      <c r="O69">
        <v>114</v>
      </c>
      <c r="P69">
        <v>8</v>
      </c>
      <c r="Q69">
        <v>0</v>
      </c>
      <c r="R69">
        <v>1756</v>
      </c>
      <c r="S69">
        <v>1756</v>
      </c>
      <c r="T69" t="s">
        <v>1560</v>
      </c>
      <c r="U69" t="s">
        <v>3867</v>
      </c>
      <c r="V69" s="49" t="s">
        <v>17432</v>
      </c>
      <c r="X69">
        <v>0</v>
      </c>
    </row>
    <row r="70" spans="1:24" ht="15" customHeight="1" x14ac:dyDescent="0.45">
      <c r="B70" s="19">
        <v>5.42</v>
      </c>
      <c r="C70" s="19">
        <v>5.4756559999999999</v>
      </c>
      <c r="D70" s="19">
        <v>43.413041870000001</v>
      </c>
      <c r="E70" s="19">
        <v>52.899724059999997</v>
      </c>
      <c r="F70" s="19">
        <v>230.24</v>
      </c>
      <c r="K70" t="s">
        <v>17433</v>
      </c>
      <c r="L70" t="s">
        <v>17434</v>
      </c>
      <c r="N70" t="s">
        <v>4314</v>
      </c>
      <c r="O70">
        <v>114</v>
      </c>
      <c r="P70">
        <v>8</v>
      </c>
      <c r="Q70">
        <v>5.42</v>
      </c>
      <c r="R70" t="e">
        <v>#REF!</v>
      </c>
      <c r="S70">
        <v>1756</v>
      </c>
      <c r="T70" t="s">
        <v>1560</v>
      </c>
      <c r="U70" t="s">
        <v>3867</v>
      </c>
      <c r="V70" s="49" t="s">
        <v>17435</v>
      </c>
      <c r="X70">
        <v>0</v>
      </c>
    </row>
    <row r="71" spans="1:24" ht="15" customHeight="1" x14ac:dyDescent="0.45">
      <c r="B71" s="19">
        <v>12.39</v>
      </c>
      <c r="C71" s="19">
        <v>12.44458</v>
      </c>
      <c r="D71" s="19">
        <v>43.413057289999998</v>
      </c>
      <c r="E71" s="19">
        <v>52.899807459999998</v>
      </c>
      <c r="F71" s="19">
        <v>230.24</v>
      </c>
      <c r="K71" t="s">
        <v>17436</v>
      </c>
      <c r="L71" t="s">
        <v>17437</v>
      </c>
      <c r="N71" t="s">
        <v>4314</v>
      </c>
      <c r="O71">
        <v>114</v>
      </c>
      <c r="P71">
        <v>8</v>
      </c>
      <c r="Q71">
        <v>12.39</v>
      </c>
      <c r="R71" t="e">
        <v>#REF!</v>
      </c>
      <c r="S71">
        <v>1756</v>
      </c>
      <c r="T71" t="s">
        <v>1560</v>
      </c>
      <c r="U71" t="s">
        <v>3867</v>
      </c>
      <c r="V71" s="49" t="s">
        <v>17438</v>
      </c>
      <c r="X71">
        <v>0</v>
      </c>
    </row>
    <row r="72" spans="1:24" ht="15" customHeight="1" x14ac:dyDescent="0.45">
      <c r="B72" s="19">
        <v>16.559999999999999</v>
      </c>
      <c r="C72" s="19">
        <v>16.615179999999999</v>
      </c>
      <c r="D72" s="19">
        <v>43.413066919999999</v>
      </c>
      <c r="E72" s="19">
        <v>52.899857230000002</v>
      </c>
      <c r="F72" s="19">
        <v>230.24</v>
      </c>
      <c r="K72" t="s">
        <v>17439</v>
      </c>
      <c r="L72" t="s">
        <v>17440</v>
      </c>
      <c r="N72" t="s">
        <v>4314</v>
      </c>
      <c r="O72">
        <v>114</v>
      </c>
      <c r="P72">
        <v>8</v>
      </c>
      <c r="Q72">
        <v>16.559999999999999</v>
      </c>
      <c r="R72" t="e">
        <v>#REF!</v>
      </c>
      <c r="S72">
        <v>1756</v>
      </c>
      <c r="T72" t="s">
        <v>1560</v>
      </c>
      <c r="U72" t="s">
        <v>3867</v>
      </c>
      <c r="V72" s="49" t="s">
        <v>17441</v>
      </c>
      <c r="X72">
        <v>1</v>
      </c>
    </row>
    <row r="73" spans="1:24" ht="15" customHeight="1" x14ac:dyDescent="0.45">
      <c r="A73" s="10">
        <v>2157</v>
      </c>
      <c r="B73" s="19">
        <v>0</v>
      </c>
      <c r="C73" s="19">
        <v>0</v>
      </c>
      <c r="D73" s="19">
        <v>43.420236539999998</v>
      </c>
      <c r="E73" s="19">
        <v>52.895164440000002</v>
      </c>
      <c r="F73" s="19">
        <v>222.41</v>
      </c>
      <c r="G73" s="20">
        <v>98</v>
      </c>
      <c r="H73" s="20">
        <v>8</v>
      </c>
      <c r="I73" s="21">
        <v>0.2</v>
      </c>
      <c r="K73" t="s">
        <v>17442</v>
      </c>
      <c r="L73" t="s">
        <v>17443</v>
      </c>
      <c r="N73" t="s">
        <v>4314</v>
      </c>
      <c r="O73">
        <v>114</v>
      </c>
      <c r="P73">
        <v>8</v>
      </c>
      <c r="Q73">
        <v>0</v>
      </c>
      <c r="R73">
        <v>2157</v>
      </c>
      <c r="S73">
        <v>2157</v>
      </c>
      <c r="T73" t="s">
        <v>1621</v>
      </c>
      <c r="U73" t="s">
        <v>3864</v>
      </c>
      <c r="V73" s="49" t="s">
        <v>17444</v>
      </c>
      <c r="X73">
        <v>0</v>
      </c>
    </row>
    <row r="74" spans="1:24" ht="15" customHeight="1" x14ac:dyDescent="0.45">
      <c r="B74" s="19">
        <v>6.93</v>
      </c>
      <c r="C74" s="19">
        <v>6.9286190000000003</v>
      </c>
      <c r="D74" s="19">
        <v>43.420174269999997</v>
      </c>
      <c r="E74" s="19">
        <v>52.895159800000002</v>
      </c>
      <c r="F74" s="19">
        <v>222.41</v>
      </c>
      <c r="K74" t="s">
        <v>17445</v>
      </c>
      <c r="L74" t="s">
        <v>17446</v>
      </c>
      <c r="N74" t="s">
        <v>4314</v>
      </c>
      <c r="O74">
        <v>114</v>
      </c>
      <c r="P74">
        <v>8</v>
      </c>
      <c r="Q74">
        <v>6.93</v>
      </c>
      <c r="R74" t="e">
        <v>#REF!</v>
      </c>
      <c r="S74">
        <v>2157</v>
      </c>
      <c r="T74" t="s">
        <v>1621</v>
      </c>
      <c r="U74" t="s">
        <v>3864</v>
      </c>
      <c r="V74" s="49" t="s">
        <v>17447</v>
      </c>
      <c r="X74">
        <v>0</v>
      </c>
    </row>
    <row r="75" spans="1:24" ht="15" customHeight="1" x14ac:dyDescent="0.45">
      <c r="B75" s="19">
        <v>16.510000000000002</v>
      </c>
      <c r="C75" s="19">
        <v>16.52844</v>
      </c>
      <c r="D75" s="19">
        <v>43.420088229999998</v>
      </c>
      <c r="E75" s="19">
        <v>52.895151720000001</v>
      </c>
      <c r="F75" s="19">
        <v>221.81</v>
      </c>
      <c r="K75" t="s">
        <v>17448</v>
      </c>
      <c r="L75" t="s">
        <v>17449</v>
      </c>
      <c r="N75" t="s">
        <v>4314</v>
      </c>
      <c r="O75">
        <v>114</v>
      </c>
      <c r="P75">
        <v>8</v>
      </c>
      <c r="Q75">
        <v>16.510000000000002</v>
      </c>
      <c r="R75" t="e">
        <v>#REF!</v>
      </c>
      <c r="S75">
        <v>2157</v>
      </c>
      <c r="T75" t="s">
        <v>1621</v>
      </c>
      <c r="U75" t="s">
        <v>3864</v>
      </c>
      <c r="V75" s="49" t="s">
        <v>17450</v>
      </c>
      <c r="X75">
        <v>0</v>
      </c>
    </row>
    <row r="76" spans="1:24" ht="15" customHeight="1" x14ac:dyDescent="0.45">
      <c r="B76" s="19">
        <v>43.67</v>
      </c>
      <c r="C76" s="19">
        <v>43.68683</v>
      </c>
      <c r="D76" s="19">
        <v>43.419843929999999</v>
      </c>
      <c r="E76" s="19">
        <v>52.895140599999998</v>
      </c>
      <c r="F76" s="19">
        <v>221.61</v>
      </c>
      <c r="K76" t="s">
        <v>17451</v>
      </c>
      <c r="L76" t="s">
        <v>17452</v>
      </c>
      <c r="N76" t="s">
        <v>4314</v>
      </c>
      <c r="O76">
        <v>114</v>
      </c>
      <c r="P76">
        <v>8</v>
      </c>
      <c r="Q76">
        <v>43.67</v>
      </c>
      <c r="R76" t="e">
        <v>#REF!</v>
      </c>
      <c r="S76">
        <v>2157</v>
      </c>
      <c r="T76" t="s">
        <v>1621</v>
      </c>
      <c r="U76" t="s">
        <v>3864</v>
      </c>
      <c r="V76" s="49" t="s">
        <v>17453</v>
      </c>
      <c r="X76">
        <v>0</v>
      </c>
    </row>
    <row r="77" spans="1:24" ht="15" customHeight="1" x14ac:dyDescent="0.45">
      <c r="B77" s="19">
        <v>91.44</v>
      </c>
      <c r="C77" s="19">
        <v>91.459509999999995</v>
      </c>
      <c r="D77" s="19">
        <v>43.419414060000001</v>
      </c>
      <c r="E77" s="19">
        <v>52.895126179999998</v>
      </c>
      <c r="F77" s="19">
        <v>221.61</v>
      </c>
      <c r="K77" t="s">
        <v>17454</v>
      </c>
      <c r="L77" t="s">
        <v>17455</v>
      </c>
      <c r="N77" t="s">
        <v>4314</v>
      </c>
      <c r="O77">
        <v>114</v>
      </c>
      <c r="P77">
        <v>8</v>
      </c>
      <c r="Q77">
        <v>91.44</v>
      </c>
      <c r="R77" t="e">
        <v>#REF!</v>
      </c>
      <c r="S77">
        <v>2157</v>
      </c>
      <c r="T77" t="s">
        <v>1621</v>
      </c>
      <c r="U77" t="s">
        <v>3864</v>
      </c>
      <c r="V77" s="49" t="s">
        <v>17456</v>
      </c>
      <c r="X77">
        <v>0</v>
      </c>
    </row>
    <row r="78" spans="1:24" ht="15" customHeight="1" x14ac:dyDescent="0.45">
      <c r="B78" s="19">
        <v>91.77</v>
      </c>
      <c r="C78" s="19">
        <v>91.785039999999995</v>
      </c>
      <c r="D78" s="19">
        <v>43.41941113</v>
      </c>
      <c r="E78" s="19">
        <v>52.895126079999997</v>
      </c>
      <c r="F78" s="19">
        <v>221.61</v>
      </c>
      <c r="K78" t="s">
        <v>17457</v>
      </c>
      <c r="L78" t="s">
        <v>17458</v>
      </c>
      <c r="N78" t="s">
        <v>4314</v>
      </c>
      <c r="O78">
        <v>114</v>
      </c>
      <c r="P78">
        <v>8</v>
      </c>
      <c r="Q78">
        <v>91.77</v>
      </c>
      <c r="R78" t="e">
        <v>#REF!</v>
      </c>
      <c r="S78">
        <v>2157</v>
      </c>
      <c r="T78" t="s">
        <v>1621</v>
      </c>
      <c r="U78" t="s">
        <v>3864</v>
      </c>
      <c r="V78" s="49" t="s">
        <v>17459</v>
      </c>
      <c r="X78">
        <v>0</v>
      </c>
    </row>
    <row r="79" spans="1:24" ht="15" customHeight="1" x14ac:dyDescent="0.45">
      <c r="B79" s="19">
        <v>125.54</v>
      </c>
      <c r="C79" s="19">
        <v>125.57089999999999</v>
      </c>
      <c r="D79" s="19">
        <v>43.419107439999998</v>
      </c>
      <c r="E79" s="19">
        <v>52.89514398</v>
      </c>
      <c r="F79" s="19">
        <v>222.61</v>
      </c>
      <c r="K79" t="s">
        <v>17460</v>
      </c>
      <c r="L79" t="s">
        <v>17461</v>
      </c>
      <c r="N79" t="s">
        <v>4314</v>
      </c>
      <c r="O79">
        <v>114</v>
      </c>
      <c r="P79">
        <v>8</v>
      </c>
      <c r="Q79">
        <v>125.54</v>
      </c>
      <c r="R79" t="e">
        <v>#REF!</v>
      </c>
      <c r="S79">
        <v>2157</v>
      </c>
      <c r="T79" t="s">
        <v>1621</v>
      </c>
      <c r="U79" t="s">
        <v>3864</v>
      </c>
      <c r="V79" s="49" t="s">
        <v>17462</v>
      </c>
      <c r="X79">
        <v>0</v>
      </c>
    </row>
    <row r="80" spans="1:24" ht="15" customHeight="1" x14ac:dyDescent="0.45">
      <c r="B80" s="19">
        <v>129.59</v>
      </c>
      <c r="C80" s="19">
        <v>129.6259</v>
      </c>
      <c r="D80" s="19">
        <v>43.41907234</v>
      </c>
      <c r="E80" s="19">
        <v>52.895130270000003</v>
      </c>
      <c r="F80" s="19">
        <v>222.61</v>
      </c>
      <c r="K80" t="s">
        <v>17333</v>
      </c>
      <c r="L80" t="s">
        <v>17334</v>
      </c>
      <c r="N80" t="s">
        <v>4314</v>
      </c>
      <c r="O80">
        <v>114</v>
      </c>
      <c r="P80">
        <v>8</v>
      </c>
      <c r="Q80">
        <v>129.59</v>
      </c>
      <c r="R80" t="e">
        <v>#REF!</v>
      </c>
      <c r="S80">
        <v>2157</v>
      </c>
      <c r="T80" t="s">
        <v>1621</v>
      </c>
      <c r="U80" t="s">
        <v>3864</v>
      </c>
      <c r="V80" s="49" t="s">
        <v>17463</v>
      </c>
      <c r="X80">
        <v>1</v>
      </c>
    </row>
    <row r="81" spans="1:25" ht="15" customHeight="1" x14ac:dyDescent="0.45">
      <c r="A81" s="10">
        <v>2457</v>
      </c>
      <c r="B81" s="19">
        <v>0</v>
      </c>
      <c r="C81" s="19">
        <v>0</v>
      </c>
      <c r="D81" s="19">
        <v>43.412920370000002</v>
      </c>
      <c r="E81" s="19">
        <v>52.9020248</v>
      </c>
      <c r="F81" s="19">
        <v>229.28</v>
      </c>
      <c r="G81" s="20">
        <v>98</v>
      </c>
      <c r="H81" s="20">
        <v>8</v>
      </c>
      <c r="I81" s="21">
        <v>0.2</v>
      </c>
      <c r="K81" t="s">
        <v>17464</v>
      </c>
      <c r="L81" t="s">
        <v>17465</v>
      </c>
      <c r="N81" t="s">
        <v>4314</v>
      </c>
      <c r="O81">
        <v>114</v>
      </c>
      <c r="P81">
        <v>8</v>
      </c>
      <c r="Q81">
        <v>0</v>
      </c>
      <c r="R81">
        <v>2457</v>
      </c>
      <c r="S81">
        <v>2457</v>
      </c>
      <c r="T81" t="s">
        <v>17466</v>
      </c>
      <c r="U81" t="e">
        <v>#N/A</v>
      </c>
      <c r="V81" s="49" t="s">
        <v>17467</v>
      </c>
      <c r="X81">
        <v>0</v>
      </c>
    </row>
    <row r="82" spans="1:25" ht="15" customHeight="1" x14ac:dyDescent="0.45">
      <c r="B82" s="19">
        <v>17.34</v>
      </c>
      <c r="C82" s="19">
        <v>17.3508</v>
      </c>
      <c r="D82" s="19">
        <v>43.412776299999997</v>
      </c>
      <c r="E82" s="19">
        <v>52.901942429999998</v>
      </c>
      <c r="F82" s="19">
        <v>228.68</v>
      </c>
      <c r="K82" t="s">
        <v>17468</v>
      </c>
      <c r="L82" t="s">
        <v>17469</v>
      </c>
      <c r="N82" t="s">
        <v>4314</v>
      </c>
      <c r="O82">
        <v>114</v>
      </c>
      <c r="P82">
        <v>8</v>
      </c>
      <c r="Q82">
        <v>17.34</v>
      </c>
      <c r="R82" t="e">
        <v>#REF!</v>
      </c>
      <c r="S82">
        <v>2457</v>
      </c>
      <c r="T82" t="s">
        <v>17466</v>
      </c>
      <c r="U82" t="e">
        <v>#N/A</v>
      </c>
      <c r="V82" s="49" t="s">
        <v>17470</v>
      </c>
      <c r="X82">
        <v>0</v>
      </c>
    </row>
    <row r="83" spans="1:25" ht="15" customHeight="1" x14ac:dyDescent="0.45">
      <c r="B83" s="19">
        <v>34.15</v>
      </c>
      <c r="C83" s="19">
        <v>34.168379999999999</v>
      </c>
      <c r="D83" s="19">
        <v>43.412644749999998</v>
      </c>
      <c r="E83" s="19">
        <v>52.901839840000001</v>
      </c>
      <c r="F83" s="19">
        <v>228.28</v>
      </c>
      <c r="K83" t="s">
        <v>17471</v>
      </c>
      <c r="L83" t="s">
        <v>17472</v>
      </c>
      <c r="N83" t="s">
        <v>4314</v>
      </c>
      <c r="O83">
        <v>114</v>
      </c>
      <c r="P83">
        <v>8</v>
      </c>
      <c r="Q83">
        <v>34.15</v>
      </c>
      <c r="R83" t="e">
        <v>#REF!</v>
      </c>
      <c r="S83">
        <v>2457</v>
      </c>
      <c r="T83" t="s">
        <v>17466</v>
      </c>
      <c r="U83" t="e">
        <v>#N/A</v>
      </c>
      <c r="V83" s="49" t="s">
        <v>17473</v>
      </c>
      <c r="X83">
        <v>0</v>
      </c>
    </row>
    <row r="84" spans="1:25" ht="15" customHeight="1" x14ac:dyDescent="0.45">
      <c r="B84" s="19">
        <v>82.15</v>
      </c>
      <c r="C84" s="19">
        <v>82.187700000000007</v>
      </c>
      <c r="D84" s="19">
        <v>43.412279130000002</v>
      </c>
      <c r="E84" s="19">
        <v>52.901524109999997</v>
      </c>
      <c r="F84" s="19">
        <v>229.68</v>
      </c>
      <c r="K84" t="s">
        <v>17474</v>
      </c>
      <c r="L84" t="s">
        <v>17475</v>
      </c>
      <c r="N84" t="s">
        <v>4314</v>
      </c>
      <c r="O84">
        <v>114</v>
      </c>
      <c r="P84">
        <v>8</v>
      </c>
      <c r="Q84">
        <v>82.15</v>
      </c>
      <c r="R84" t="e">
        <v>#REF!</v>
      </c>
      <c r="S84">
        <v>2457</v>
      </c>
      <c r="T84" t="s">
        <v>17466</v>
      </c>
      <c r="U84" t="e">
        <v>#N/A</v>
      </c>
      <c r="V84" s="49" t="s">
        <v>17476</v>
      </c>
      <c r="X84">
        <v>0</v>
      </c>
    </row>
    <row r="85" spans="1:25" ht="15" customHeight="1" x14ac:dyDescent="0.45">
      <c r="B85" s="19">
        <v>91.44</v>
      </c>
      <c r="C85" s="19">
        <v>91.475549999999998</v>
      </c>
      <c r="D85" s="19">
        <v>43.412207209999998</v>
      </c>
      <c r="E85" s="19">
        <v>52.901465649999999</v>
      </c>
      <c r="F85" s="19">
        <v>229.68</v>
      </c>
      <c r="K85" t="s">
        <v>17477</v>
      </c>
      <c r="L85" t="s">
        <v>17478</v>
      </c>
      <c r="N85" t="s">
        <v>4314</v>
      </c>
      <c r="O85">
        <v>114</v>
      </c>
      <c r="P85">
        <v>8</v>
      </c>
      <c r="Q85">
        <v>91.44</v>
      </c>
      <c r="R85" t="e">
        <v>#REF!</v>
      </c>
      <c r="S85">
        <v>2457</v>
      </c>
      <c r="T85" t="s">
        <v>17466</v>
      </c>
      <c r="U85" t="e">
        <v>#N/A</v>
      </c>
      <c r="V85" s="49" t="s">
        <v>17479</v>
      </c>
      <c r="X85">
        <v>0</v>
      </c>
    </row>
    <row r="86" spans="1:25" ht="15" customHeight="1" x14ac:dyDescent="0.45">
      <c r="B86" s="19">
        <v>130.25</v>
      </c>
      <c r="C86" s="19">
        <v>130.28729999999999</v>
      </c>
      <c r="D86" s="19">
        <v>43.411906680000001</v>
      </c>
      <c r="E86" s="19">
        <v>52.901221380000003</v>
      </c>
      <c r="F86" s="19">
        <v>229.44</v>
      </c>
      <c r="K86" t="s">
        <v>17480</v>
      </c>
      <c r="L86" t="s">
        <v>17481</v>
      </c>
      <c r="N86" t="s">
        <v>4314</v>
      </c>
      <c r="O86">
        <v>114</v>
      </c>
      <c r="P86">
        <v>8</v>
      </c>
      <c r="Q86">
        <v>130.25</v>
      </c>
      <c r="R86" t="e">
        <v>#REF!</v>
      </c>
      <c r="S86">
        <v>2457</v>
      </c>
      <c r="T86" t="s">
        <v>17466</v>
      </c>
      <c r="U86" t="e">
        <v>#N/A</v>
      </c>
      <c r="V86" s="49" t="s">
        <v>17482</v>
      </c>
      <c r="X86">
        <v>0</v>
      </c>
    </row>
    <row r="87" spans="1:25" ht="15" customHeight="1" x14ac:dyDescent="0.45">
      <c r="B87" s="19">
        <v>139.09</v>
      </c>
      <c r="C87" s="19">
        <v>139.1345</v>
      </c>
      <c r="D87" s="19">
        <v>43.411858549999998</v>
      </c>
      <c r="E87" s="19">
        <v>52.901134499999998</v>
      </c>
      <c r="F87" s="19">
        <v>229.84</v>
      </c>
      <c r="K87" t="s">
        <v>17483</v>
      </c>
      <c r="L87" t="s">
        <v>17484</v>
      </c>
      <c r="N87" t="s">
        <v>4314</v>
      </c>
      <c r="O87">
        <v>114</v>
      </c>
      <c r="P87">
        <v>8</v>
      </c>
      <c r="Q87">
        <v>139.09</v>
      </c>
      <c r="R87" t="e">
        <v>#REF!</v>
      </c>
      <c r="S87">
        <v>2457</v>
      </c>
      <c r="T87" t="s">
        <v>17466</v>
      </c>
      <c r="U87" t="e">
        <v>#N/A</v>
      </c>
      <c r="V87" s="49" t="s">
        <v>17485</v>
      </c>
      <c r="X87">
        <v>0</v>
      </c>
    </row>
    <row r="88" spans="1:25" ht="15" customHeight="1" x14ac:dyDescent="0.45">
      <c r="B88" s="19">
        <v>141.80000000000001</v>
      </c>
      <c r="C88" s="19">
        <v>141.84790000000001</v>
      </c>
      <c r="D88" s="19">
        <v>43.411836540000003</v>
      </c>
      <c r="E88" s="19">
        <v>52.901148999999997</v>
      </c>
      <c r="F88" s="19">
        <v>229.84</v>
      </c>
      <c r="K88" t="s">
        <v>17300</v>
      </c>
      <c r="L88" t="s">
        <v>17301</v>
      </c>
      <c r="N88" t="s">
        <v>4314</v>
      </c>
      <c r="O88">
        <v>114</v>
      </c>
      <c r="P88">
        <v>8</v>
      </c>
      <c r="Q88">
        <v>141.80000000000001</v>
      </c>
      <c r="R88" t="e">
        <v>#REF!</v>
      </c>
      <c r="S88">
        <v>2457</v>
      </c>
      <c r="T88" t="s">
        <v>17466</v>
      </c>
      <c r="U88" t="e">
        <v>#N/A</v>
      </c>
      <c r="V88" s="49" t="s">
        <v>17486</v>
      </c>
      <c r="X88">
        <v>1</v>
      </c>
      <c r="Y88" t="s">
        <v>4064</v>
      </c>
    </row>
    <row r="89" spans="1:25" ht="15" customHeight="1" x14ac:dyDescent="0.45">
      <c r="A89" s="10">
        <v>2751</v>
      </c>
      <c r="B89" s="19">
        <v>0</v>
      </c>
      <c r="C89" s="19">
        <v>0</v>
      </c>
      <c r="D89" s="19">
        <v>43.417476749999999</v>
      </c>
      <c r="E89" s="19">
        <v>52.901023430000002</v>
      </c>
      <c r="F89" s="19">
        <v>230.5</v>
      </c>
      <c r="G89" s="20">
        <v>98</v>
      </c>
      <c r="H89" s="20">
        <v>8</v>
      </c>
      <c r="I89" s="21">
        <v>0.2</v>
      </c>
      <c r="K89" t="s">
        <v>17487</v>
      </c>
      <c r="L89" t="s">
        <v>17488</v>
      </c>
      <c r="N89" t="s">
        <v>4314</v>
      </c>
      <c r="O89">
        <v>114</v>
      </c>
      <c r="P89">
        <v>8</v>
      </c>
      <c r="Q89">
        <v>0</v>
      </c>
      <c r="R89">
        <v>2751</v>
      </c>
      <c r="S89">
        <v>2751</v>
      </c>
      <c r="T89" t="s">
        <v>1730</v>
      </c>
      <c r="U89" t="s">
        <v>3973</v>
      </c>
      <c r="V89" s="49" t="s">
        <v>17489</v>
      </c>
      <c r="X89">
        <v>0</v>
      </c>
    </row>
    <row r="90" spans="1:25" ht="15" customHeight="1" x14ac:dyDescent="0.45">
      <c r="B90" s="19">
        <v>4.0199999999999996</v>
      </c>
      <c r="C90" s="19">
        <v>4.0988150000000001</v>
      </c>
      <c r="D90" s="19">
        <v>43.417449300000001</v>
      </c>
      <c r="E90" s="19">
        <v>52.900991099999999</v>
      </c>
      <c r="F90" s="19">
        <v>229.7</v>
      </c>
      <c r="K90" t="s">
        <v>17490</v>
      </c>
      <c r="L90" t="s">
        <v>17491</v>
      </c>
      <c r="N90" t="s">
        <v>4314</v>
      </c>
      <c r="O90">
        <v>114</v>
      </c>
      <c r="P90">
        <v>8</v>
      </c>
      <c r="Q90">
        <v>4.0199999999999996</v>
      </c>
      <c r="R90" t="e">
        <v>#REF!</v>
      </c>
      <c r="S90">
        <v>2751</v>
      </c>
      <c r="T90" t="s">
        <v>1730</v>
      </c>
      <c r="U90" t="s">
        <v>3973</v>
      </c>
      <c r="V90" s="49" t="s">
        <v>17492</v>
      </c>
      <c r="X90">
        <v>0</v>
      </c>
    </row>
    <row r="91" spans="1:25" ht="15" customHeight="1" x14ac:dyDescent="0.45">
      <c r="B91" s="19">
        <v>43.8</v>
      </c>
      <c r="C91" s="19">
        <v>43.876460000000002</v>
      </c>
      <c r="D91" s="19">
        <v>43.41709333</v>
      </c>
      <c r="E91" s="19">
        <v>52.900938490000001</v>
      </c>
      <c r="F91" s="19">
        <v>229.5</v>
      </c>
      <c r="K91" t="s">
        <v>17493</v>
      </c>
      <c r="L91" t="s">
        <v>17494</v>
      </c>
      <c r="N91" t="s">
        <v>4314</v>
      </c>
      <c r="O91">
        <v>114</v>
      </c>
      <c r="P91">
        <v>8</v>
      </c>
      <c r="Q91">
        <v>43.8</v>
      </c>
      <c r="R91" t="e">
        <v>#REF!</v>
      </c>
      <c r="S91">
        <v>2751</v>
      </c>
      <c r="T91" t="s">
        <v>1730</v>
      </c>
      <c r="U91" t="s">
        <v>3973</v>
      </c>
      <c r="V91" s="49" t="s">
        <v>17495</v>
      </c>
      <c r="X91">
        <v>0</v>
      </c>
    </row>
    <row r="92" spans="1:25" ht="15" customHeight="1" x14ac:dyDescent="0.45">
      <c r="B92" s="19">
        <v>91.44</v>
      </c>
      <c r="C92" s="19">
        <v>91.521180000000001</v>
      </c>
      <c r="D92" s="19">
        <v>43.416664769999997</v>
      </c>
      <c r="E92" s="19">
        <v>52.900917829999997</v>
      </c>
      <c r="F92" s="19">
        <v>229.08</v>
      </c>
      <c r="K92" t="s">
        <v>17496</v>
      </c>
      <c r="L92" t="s">
        <v>17497</v>
      </c>
      <c r="N92" t="s">
        <v>4314</v>
      </c>
      <c r="O92">
        <v>114</v>
      </c>
      <c r="P92">
        <v>8</v>
      </c>
      <c r="Q92">
        <v>91.44</v>
      </c>
      <c r="R92" t="e">
        <v>#REF!</v>
      </c>
      <c r="S92">
        <v>2751</v>
      </c>
      <c r="T92" t="s">
        <v>1730</v>
      </c>
      <c r="U92" t="s">
        <v>3973</v>
      </c>
      <c r="V92" s="49" t="s">
        <v>17498</v>
      </c>
      <c r="X92">
        <v>0</v>
      </c>
    </row>
    <row r="93" spans="1:25" ht="15" customHeight="1" x14ac:dyDescent="0.45">
      <c r="B93" s="19">
        <v>95.37</v>
      </c>
      <c r="C93" s="19">
        <v>95.448830000000001</v>
      </c>
      <c r="D93" s="19">
        <v>43.416629440000001</v>
      </c>
      <c r="E93" s="19">
        <v>52.900916129999999</v>
      </c>
      <c r="F93" s="19">
        <v>229.08</v>
      </c>
      <c r="K93" t="s">
        <v>17499</v>
      </c>
      <c r="L93" t="s">
        <v>17500</v>
      </c>
      <c r="N93" t="s">
        <v>4314</v>
      </c>
      <c r="O93">
        <v>114</v>
      </c>
      <c r="P93">
        <v>8</v>
      </c>
      <c r="Q93">
        <v>95.37</v>
      </c>
      <c r="R93" t="e">
        <v>#REF!</v>
      </c>
      <c r="S93">
        <v>2751</v>
      </c>
      <c r="T93" t="s">
        <v>1730</v>
      </c>
      <c r="U93" t="s">
        <v>3973</v>
      </c>
      <c r="V93" s="49" t="s">
        <v>17501</v>
      </c>
      <c r="X93">
        <v>0</v>
      </c>
    </row>
    <row r="94" spans="1:25" ht="15" customHeight="1" x14ac:dyDescent="0.45">
      <c r="B94" s="19">
        <v>144.85</v>
      </c>
      <c r="C94" s="19">
        <v>144.928</v>
      </c>
      <c r="D94" s="19">
        <v>43.416184100000002</v>
      </c>
      <c r="E94" s="19">
        <v>52.90091503</v>
      </c>
      <c r="F94" s="19">
        <v>228.68</v>
      </c>
      <c r="K94" t="s">
        <v>17502</v>
      </c>
      <c r="L94" t="s">
        <v>17503</v>
      </c>
      <c r="N94" t="s">
        <v>4314</v>
      </c>
      <c r="O94">
        <v>114</v>
      </c>
      <c r="P94">
        <v>8</v>
      </c>
      <c r="Q94">
        <v>144.85</v>
      </c>
      <c r="R94" t="e">
        <v>#REF!</v>
      </c>
      <c r="S94">
        <v>2751</v>
      </c>
      <c r="T94" t="s">
        <v>1730</v>
      </c>
      <c r="U94" t="s">
        <v>3973</v>
      </c>
      <c r="V94" s="49" t="s">
        <v>17504</v>
      </c>
      <c r="X94">
        <v>0</v>
      </c>
    </row>
    <row r="95" spans="1:25" ht="15" customHeight="1" x14ac:dyDescent="0.45">
      <c r="B95" s="19">
        <v>182.88</v>
      </c>
      <c r="C95" s="19">
        <v>182.96279999999999</v>
      </c>
      <c r="D95" s="19">
        <v>43.415842220000002</v>
      </c>
      <c r="E95" s="19">
        <v>52.900890529999998</v>
      </c>
      <c r="F95" s="19">
        <v>228.68</v>
      </c>
      <c r="K95" t="s">
        <v>17505</v>
      </c>
      <c r="L95" t="s">
        <v>17506</v>
      </c>
      <c r="N95" t="s">
        <v>4314</v>
      </c>
      <c r="O95">
        <v>114</v>
      </c>
      <c r="P95">
        <v>8</v>
      </c>
      <c r="Q95">
        <v>182.88</v>
      </c>
      <c r="R95" t="e">
        <v>#REF!</v>
      </c>
      <c r="S95">
        <v>2751</v>
      </c>
      <c r="T95" t="s">
        <v>1730</v>
      </c>
      <c r="U95" t="s">
        <v>3973</v>
      </c>
      <c r="V95" s="49" t="s">
        <v>17507</v>
      </c>
      <c r="X95">
        <v>0</v>
      </c>
    </row>
    <row r="96" spans="1:25" ht="15" customHeight="1" x14ac:dyDescent="0.45">
      <c r="B96" s="19">
        <v>207.79</v>
      </c>
      <c r="C96" s="19">
        <v>207.88059999999999</v>
      </c>
      <c r="D96" s="19">
        <v>43.415618270000003</v>
      </c>
      <c r="E96" s="19">
        <v>52.900874479999999</v>
      </c>
      <c r="F96" s="19">
        <v>229.08</v>
      </c>
      <c r="K96" t="s">
        <v>17508</v>
      </c>
      <c r="L96" t="s">
        <v>17509</v>
      </c>
      <c r="N96" t="s">
        <v>4314</v>
      </c>
      <c r="O96">
        <v>114</v>
      </c>
      <c r="P96">
        <v>8</v>
      </c>
      <c r="Q96">
        <v>207.79</v>
      </c>
      <c r="R96" t="e">
        <v>#REF!</v>
      </c>
      <c r="S96">
        <v>2751</v>
      </c>
      <c r="T96" t="s">
        <v>1730</v>
      </c>
      <c r="U96" t="s">
        <v>3973</v>
      </c>
      <c r="V96" s="49" t="s">
        <v>17510</v>
      </c>
      <c r="X96">
        <v>0</v>
      </c>
    </row>
    <row r="97" spans="1:24" ht="15" customHeight="1" x14ac:dyDescent="0.45">
      <c r="B97" s="19">
        <v>239</v>
      </c>
      <c r="C97" s="19">
        <v>239.08699999999999</v>
      </c>
      <c r="D97" s="19">
        <v>43.415337450000003</v>
      </c>
      <c r="E97" s="19">
        <v>52.900881949999999</v>
      </c>
      <c r="F97" s="19">
        <v>228.88</v>
      </c>
      <c r="K97" t="s">
        <v>17511</v>
      </c>
      <c r="L97" t="s">
        <v>17512</v>
      </c>
      <c r="N97" t="s">
        <v>4314</v>
      </c>
      <c r="O97">
        <v>114</v>
      </c>
      <c r="P97">
        <v>8</v>
      </c>
      <c r="Q97">
        <v>239</v>
      </c>
      <c r="R97" t="e">
        <v>#REF!</v>
      </c>
      <c r="S97">
        <v>2751</v>
      </c>
      <c r="T97" t="s">
        <v>1730</v>
      </c>
      <c r="U97" t="s">
        <v>3973</v>
      </c>
      <c r="V97" s="49" t="s">
        <v>17513</v>
      </c>
      <c r="X97">
        <v>0</v>
      </c>
    </row>
    <row r="98" spans="1:24" ht="15" customHeight="1" x14ac:dyDescent="0.45">
      <c r="B98" s="19">
        <v>243.59</v>
      </c>
      <c r="C98" s="19">
        <v>243.6721</v>
      </c>
      <c r="D98" s="19">
        <v>43.415296619999999</v>
      </c>
      <c r="E98" s="19">
        <v>52.900873650000001</v>
      </c>
      <c r="F98" s="19">
        <v>228.88</v>
      </c>
      <c r="K98" t="s">
        <v>17414</v>
      </c>
      <c r="L98" t="s">
        <v>17415</v>
      </c>
      <c r="N98" t="s">
        <v>4314</v>
      </c>
      <c r="O98">
        <v>114</v>
      </c>
      <c r="P98">
        <v>8</v>
      </c>
      <c r="Q98">
        <v>243.59</v>
      </c>
      <c r="R98" t="e">
        <v>#REF!</v>
      </c>
      <c r="S98">
        <v>2751</v>
      </c>
      <c r="T98" t="s">
        <v>1730</v>
      </c>
      <c r="U98" t="s">
        <v>3973</v>
      </c>
      <c r="V98" s="49" t="s">
        <v>17514</v>
      </c>
      <c r="X98">
        <v>1</v>
      </c>
    </row>
    <row r="99" spans="1:24" ht="15" customHeight="1" x14ac:dyDescent="0.45">
      <c r="A99" s="10">
        <v>2753</v>
      </c>
      <c r="B99" s="19">
        <v>0</v>
      </c>
      <c r="C99" s="19">
        <v>0</v>
      </c>
      <c r="D99" s="19">
        <v>43.412365100000002</v>
      </c>
      <c r="E99" s="19">
        <v>52.906118300000003</v>
      </c>
      <c r="F99" s="19">
        <v>230.51</v>
      </c>
      <c r="G99" s="20">
        <v>98</v>
      </c>
      <c r="H99" s="20">
        <v>8</v>
      </c>
      <c r="I99" s="21">
        <v>0.2</v>
      </c>
      <c r="K99" t="s">
        <v>17515</v>
      </c>
      <c r="L99" t="s">
        <v>17516</v>
      </c>
      <c r="N99" t="s">
        <v>4314</v>
      </c>
      <c r="O99">
        <v>114</v>
      </c>
      <c r="P99">
        <v>8</v>
      </c>
      <c r="Q99">
        <v>0</v>
      </c>
      <c r="R99">
        <v>2753</v>
      </c>
      <c r="S99">
        <v>2753</v>
      </c>
      <c r="T99" t="s">
        <v>1732</v>
      </c>
      <c r="U99" t="s">
        <v>3908</v>
      </c>
      <c r="V99" s="49" t="s">
        <v>17517</v>
      </c>
      <c r="X99">
        <v>0</v>
      </c>
    </row>
    <row r="100" spans="1:24" ht="15" customHeight="1" x14ac:dyDescent="0.45">
      <c r="B100" s="19">
        <v>2.19</v>
      </c>
      <c r="C100" s="19">
        <v>2.190588</v>
      </c>
      <c r="D100" s="19">
        <v>43.412355310000002</v>
      </c>
      <c r="E100" s="19">
        <v>52.906141779999999</v>
      </c>
      <c r="F100" s="19">
        <v>230.51</v>
      </c>
      <c r="K100" t="s">
        <v>17518</v>
      </c>
      <c r="L100" t="s">
        <v>17519</v>
      </c>
      <c r="N100" t="s">
        <v>4314</v>
      </c>
      <c r="O100">
        <v>114</v>
      </c>
      <c r="P100">
        <v>8</v>
      </c>
      <c r="Q100">
        <v>2.19</v>
      </c>
      <c r="R100" t="e">
        <v>#REF!</v>
      </c>
      <c r="S100">
        <v>2753</v>
      </c>
      <c r="T100" t="s">
        <v>1732</v>
      </c>
      <c r="U100" t="s">
        <v>3908</v>
      </c>
      <c r="V100" s="49" t="s">
        <v>17520</v>
      </c>
      <c r="X100">
        <v>0</v>
      </c>
    </row>
    <row r="101" spans="1:24" ht="15" customHeight="1" x14ac:dyDescent="0.45">
      <c r="B101" s="19">
        <v>59.55</v>
      </c>
      <c r="C101" s="19">
        <v>59.552</v>
      </c>
      <c r="D101" s="19">
        <v>43.412734370000003</v>
      </c>
      <c r="E101" s="19">
        <v>52.905660930000003</v>
      </c>
      <c r="F101" s="19">
        <v>230.51</v>
      </c>
      <c r="K101" t="s">
        <v>17521</v>
      </c>
      <c r="L101" t="s">
        <v>17522</v>
      </c>
      <c r="N101" t="s">
        <v>4314</v>
      </c>
      <c r="O101">
        <v>114</v>
      </c>
      <c r="P101">
        <v>8</v>
      </c>
      <c r="Q101">
        <v>59.55</v>
      </c>
      <c r="R101" t="e">
        <v>#REF!</v>
      </c>
      <c r="S101">
        <v>2753</v>
      </c>
      <c r="T101" t="s">
        <v>1732</v>
      </c>
      <c r="U101" t="s">
        <v>3908</v>
      </c>
      <c r="V101" s="49" t="s">
        <v>17523</v>
      </c>
      <c r="X101">
        <v>0</v>
      </c>
    </row>
    <row r="102" spans="1:24" ht="15" customHeight="1" x14ac:dyDescent="0.45">
      <c r="B102" s="19">
        <v>91.44</v>
      </c>
      <c r="C102" s="19">
        <v>91.44</v>
      </c>
      <c r="D102" s="19">
        <v>43.41293039</v>
      </c>
      <c r="E102" s="19">
        <v>52.905373339999997</v>
      </c>
      <c r="F102" s="19">
        <v>230.51</v>
      </c>
      <c r="K102" t="s">
        <v>17524</v>
      </c>
      <c r="L102" t="s">
        <v>17525</v>
      </c>
      <c r="N102" t="s">
        <v>4314</v>
      </c>
      <c r="O102">
        <v>114</v>
      </c>
      <c r="P102">
        <v>8</v>
      </c>
      <c r="Q102">
        <v>91.44</v>
      </c>
      <c r="R102" t="e">
        <v>#REF!</v>
      </c>
      <c r="S102">
        <v>2753</v>
      </c>
      <c r="T102" t="s">
        <v>1732</v>
      </c>
      <c r="U102" t="s">
        <v>3908</v>
      </c>
      <c r="V102" s="49" t="s">
        <v>17526</v>
      </c>
      <c r="X102">
        <v>0</v>
      </c>
    </row>
    <row r="103" spans="1:24" ht="15" customHeight="1" x14ac:dyDescent="0.45">
      <c r="B103" s="19">
        <v>112.24</v>
      </c>
      <c r="C103" s="19">
        <v>112.2497</v>
      </c>
      <c r="D103" s="19">
        <v>43.41305826</v>
      </c>
      <c r="E103" s="19">
        <v>52.905185750000001</v>
      </c>
      <c r="F103" s="19">
        <v>229.91</v>
      </c>
      <c r="K103" t="s">
        <v>17527</v>
      </c>
      <c r="L103" t="s">
        <v>17528</v>
      </c>
      <c r="N103" t="s">
        <v>4314</v>
      </c>
      <c r="O103">
        <v>114</v>
      </c>
      <c r="P103">
        <v>8</v>
      </c>
      <c r="Q103">
        <v>112.24</v>
      </c>
      <c r="R103" t="e">
        <v>#REF!</v>
      </c>
      <c r="S103">
        <v>2753</v>
      </c>
      <c r="T103" t="s">
        <v>1732</v>
      </c>
      <c r="U103" t="s">
        <v>3908</v>
      </c>
      <c r="V103" s="49" t="s">
        <v>17529</v>
      </c>
      <c r="X103">
        <v>0</v>
      </c>
    </row>
    <row r="104" spans="1:24" ht="15" customHeight="1" x14ac:dyDescent="0.45">
      <c r="B104" s="19">
        <v>148.88</v>
      </c>
      <c r="C104" s="19">
        <v>148.89519999999999</v>
      </c>
      <c r="D104" s="19">
        <v>43.413274889999997</v>
      </c>
      <c r="E104" s="19">
        <v>52.904844590000003</v>
      </c>
      <c r="F104" s="19">
        <v>229.51</v>
      </c>
      <c r="K104" t="s">
        <v>17530</v>
      </c>
      <c r="L104" t="s">
        <v>17531</v>
      </c>
      <c r="N104" t="s">
        <v>4314</v>
      </c>
      <c r="O104">
        <v>114</v>
      </c>
      <c r="P104">
        <v>8</v>
      </c>
      <c r="Q104">
        <v>148.88</v>
      </c>
      <c r="R104" t="e">
        <v>#REF!</v>
      </c>
      <c r="S104">
        <v>2753</v>
      </c>
      <c r="T104" t="s">
        <v>1732</v>
      </c>
      <c r="U104" t="s">
        <v>3908</v>
      </c>
      <c r="V104" s="49" t="s">
        <v>17532</v>
      </c>
      <c r="X104">
        <v>0</v>
      </c>
    </row>
    <row r="105" spans="1:24" ht="15" customHeight="1" x14ac:dyDescent="0.45">
      <c r="B105" s="19">
        <v>182.88</v>
      </c>
      <c r="C105" s="19">
        <v>182.9289</v>
      </c>
      <c r="D105" s="19">
        <v>43.413481320000002</v>
      </c>
      <c r="E105" s="19">
        <v>52.904534750000003</v>
      </c>
      <c r="F105" s="19">
        <v>231.12</v>
      </c>
      <c r="K105" t="s">
        <v>17533</v>
      </c>
      <c r="L105" t="s">
        <v>17534</v>
      </c>
      <c r="N105" t="s">
        <v>4314</v>
      </c>
      <c r="O105">
        <v>114</v>
      </c>
      <c r="P105">
        <v>8</v>
      </c>
      <c r="Q105">
        <v>182.88</v>
      </c>
      <c r="R105" t="e">
        <v>#REF!</v>
      </c>
      <c r="S105">
        <v>2753</v>
      </c>
      <c r="T105" t="s">
        <v>1732</v>
      </c>
      <c r="U105" t="s">
        <v>3908</v>
      </c>
      <c r="V105" s="49" t="s">
        <v>17535</v>
      </c>
      <c r="X105">
        <v>0</v>
      </c>
    </row>
    <row r="106" spans="1:24" ht="15" customHeight="1" x14ac:dyDescent="0.45">
      <c r="B106" s="19">
        <v>218.07</v>
      </c>
      <c r="C106" s="19">
        <v>218.13749999999999</v>
      </c>
      <c r="D106" s="19">
        <v>43.41369503</v>
      </c>
      <c r="E106" s="19">
        <v>52.904213990000002</v>
      </c>
      <c r="F106" s="19">
        <v>230.12</v>
      </c>
      <c r="K106" t="s">
        <v>17536</v>
      </c>
      <c r="L106" t="s">
        <v>17537</v>
      </c>
      <c r="N106" t="s">
        <v>4314</v>
      </c>
      <c r="O106">
        <v>114</v>
      </c>
      <c r="P106">
        <v>8</v>
      </c>
      <c r="Q106">
        <v>218.07</v>
      </c>
      <c r="R106" t="e">
        <v>#REF!</v>
      </c>
      <c r="S106">
        <v>2753</v>
      </c>
      <c r="T106" t="s">
        <v>1732</v>
      </c>
      <c r="U106" t="s">
        <v>3908</v>
      </c>
      <c r="V106" s="49" t="s">
        <v>17538</v>
      </c>
      <c r="X106">
        <v>0</v>
      </c>
    </row>
    <row r="107" spans="1:24" ht="15" customHeight="1" x14ac:dyDescent="0.45">
      <c r="B107" s="19">
        <v>221.56</v>
      </c>
      <c r="C107" s="19">
        <v>221.62309999999999</v>
      </c>
      <c r="D107" s="19">
        <v>43.413725759999998</v>
      </c>
      <c r="E107" s="19">
        <v>52.904222660000002</v>
      </c>
      <c r="F107" s="19">
        <v>230.12</v>
      </c>
      <c r="K107" t="s">
        <v>17355</v>
      </c>
      <c r="L107" t="s">
        <v>17356</v>
      </c>
      <c r="N107" t="s">
        <v>4314</v>
      </c>
      <c r="O107">
        <v>114</v>
      </c>
      <c r="P107">
        <v>8</v>
      </c>
      <c r="Q107">
        <v>221.56</v>
      </c>
      <c r="R107" t="e">
        <v>#REF!</v>
      </c>
      <c r="S107">
        <v>2753</v>
      </c>
      <c r="T107" t="s">
        <v>1732</v>
      </c>
      <c r="U107" t="s">
        <v>3908</v>
      </c>
      <c r="V107" s="49" t="s">
        <v>17539</v>
      </c>
      <c r="X107">
        <v>1</v>
      </c>
    </row>
    <row r="108" spans="1:24" ht="15" customHeight="1" x14ac:dyDescent="0.45">
      <c r="A108" s="10">
        <v>2794</v>
      </c>
      <c r="B108" s="19">
        <v>0</v>
      </c>
      <c r="C108" s="19">
        <v>0</v>
      </c>
      <c r="D108" s="19">
        <v>43.40998811</v>
      </c>
      <c r="E108" s="19">
        <v>52.90314094</v>
      </c>
      <c r="F108" s="19">
        <v>229.7</v>
      </c>
      <c r="G108" s="20">
        <v>98</v>
      </c>
      <c r="H108" s="20">
        <v>8</v>
      </c>
      <c r="I108" s="21">
        <v>0.2</v>
      </c>
      <c r="K108" t="s">
        <v>17540</v>
      </c>
      <c r="L108" t="s">
        <v>17541</v>
      </c>
      <c r="N108" t="s">
        <v>4314</v>
      </c>
      <c r="O108">
        <v>114</v>
      </c>
      <c r="P108">
        <v>8</v>
      </c>
      <c r="Q108">
        <v>0</v>
      </c>
      <c r="R108">
        <v>2794</v>
      </c>
      <c r="S108">
        <v>2794</v>
      </c>
      <c r="T108" t="s">
        <v>1753</v>
      </c>
      <c r="U108" t="s">
        <v>3908</v>
      </c>
      <c r="V108" s="49" t="s">
        <v>17542</v>
      </c>
      <c r="X108">
        <v>0</v>
      </c>
    </row>
    <row r="109" spans="1:24" ht="15" customHeight="1" x14ac:dyDescent="0.45">
      <c r="B109" s="19">
        <v>31.57</v>
      </c>
      <c r="C109" s="19">
        <v>31.567959999999999</v>
      </c>
      <c r="D109" s="19">
        <v>43.410270339999997</v>
      </c>
      <c r="E109" s="19">
        <v>52.903185819999997</v>
      </c>
      <c r="F109" s="19">
        <v>230.1</v>
      </c>
      <c r="K109" t="s">
        <v>17543</v>
      </c>
      <c r="L109" t="s">
        <v>17544</v>
      </c>
      <c r="N109" t="s">
        <v>4314</v>
      </c>
      <c r="O109">
        <v>114</v>
      </c>
      <c r="P109">
        <v>8</v>
      </c>
      <c r="Q109">
        <v>31.57</v>
      </c>
      <c r="R109" t="e">
        <v>#REF!</v>
      </c>
      <c r="S109">
        <v>2794</v>
      </c>
      <c r="T109" t="s">
        <v>1753</v>
      </c>
      <c r="U109" t="s">
        <v>3908</v>
      </c>
      <c r="V109" s="49" t="s">
        <v>17545</v>
      </c>
      <c r="X109">
        <v>0</v>
      </c>
    </row>
    <row r="110" spans="1:24" ht="15" customHeight="1" x14ac:dyDescent="0.45">
      <c r="B110" s="19">
        <v>52.76</v>
      </c>
      <c r="C110" s="19">
        <v>52.758879999999998</v>
      </c>
      <c r="D110" s="19">
        <v>43.410460280000002</v>
      </c>
      <c r="E110" s="19">
        <v>52.90320964</v>
      </c>
      <c r="F110" s="19">
        <v>229.9</v>
      </c>
      <c r="K110" t="s">
        <v>17546</v>
      </c>
      <c r="L110" t="s">
        <v>17547</v>
      </c>
      <c r="N110" t="s">
        <v>4314</v>
      </c>
      <c r="O110">
        <v>114</v>
      </c>
      <c r="P110">
        <v>8</v>
      </c>
      <c r="Q110">
        <v>52.76</v>
      </c>
      <c r="R110" t="e">
        <v>#REF!</v>
      </c>
      <c r="S110">
        <v>2794</v>
      </c>
      <c r="T110" t="s">
        <v>1753</v>
      </c>
      <c r="U110" t="s">
        <v>3908</v>
      </c>
      <c r="V110" s="49" t="s">
        <v>17548</v>
      </c>
      <c r="X110">
        <v>0</v>
      </c>
    </row>
    <row r="111" spans="1:24" ht="15" customHeight="1" x14ac:dyDescent="0.45">
      <c r="B111" s="19">
        <v>53.96</v>
      </c>
      <c r="C111" s="19">
        <v>53.960270000000001</v>
      </c>
      <c r="D111" s="19">
        <v>43.410470490000002</v>
      </c>
      <c r="E111" s="19">
        <v>52.903214509999998</v>
      </c>
      <c r="F111" s="19">
        <v>229.9</v>
      </c>
      <c r="K111" t="s">
        <v>17549</v>
      </c>
      <c r="L111" t="s">
        <v>4584</v>
      </c>
      <c r="N111" t="s">
        <v>4314</v>
      </c>
      <c r="O111">
        <v>114</v>
      </c>
      <c r="P111">
        <v>8</v>
      </c>
      <c r="Q111">
        <v>53.96</v>
      </c>
      <c r="R111" t="e">
        <v>#REF!</v>
      </c>
      <c r="S111">
        <v>2794</v>
      </c>
      <c r="T111" t="s">
        <v>1753</v>
      </c>
      <c r="U111" t="s">
        <v>3908</v>
      </c>
      <c r="V111" s="49" t="s">
        <v>17550</v>
      </c>
      <c r="X111">
        <v>0</v>
      </c>
    </row>
    <row r="112" spans="1:24" ht="15" customHeight="1" x14ac:dyDescent="0.45">
      <c r="B112" s="19">
        <v>91.44</v>
      </c>
      <c r="C112" s="19">
        <v>91.444010000000006</v>
      </c>
      <c r="D112" s="19">
        <v>43.41080487</v>
      </c>
      <c r="E112" s="19">
        <v>52.903276079999998</v>
      </c>
      <c r="F112" s="19">
        <v>229.7</v>
      </c>
      <c r="K112" t="s">
        <v>17551</v>
      </c>
      <c r="L112" t="s">
        <v>17552</v>
      </c>
      <c r="N112" t="s">
        <v>4314</v>
      </c>
      <c r="O112">
        <v>114</v>
      </c>
      <c r="P112">
        <v>8</v>
      </c>
      <c r="Q112">
        <v>91.44</v>
      </c>
      <c r="R112" t="e">
        <v>#REF!</v>
      </c>
      <c r="S112">
        <v>2794</v>
      </c>
      <c r="T112" t="s">
        <v>1753</v>
      </c>
      <c r="U112" t="s">
        <v>3908</v>
      </c>
      <c r="V112" s="49" t="s">
        <v>17553</v>
      </c>
      <c r="X112">
        <v>0</v>
      </c>
    </row>
    <row r="113" spans="1:24" ht="15" customHeight="1" x14ac:dyDescent="0.45">
      <c r="B113" s="19">
        <v>95.28</v>
      </c>
      <c r="C113" s="19">
        <v>95.280439999999999</v>
      </c>
      <c r="D113" s="19">
        <v>43.410839099999997</v>
      </c>
      <c r="E113" s="19">
        <v>52.903282390000001</v>
      </c>
      <c r="F113" s="19">
        <v>229.7</v>
      </c>
      <c r="K113" t="s">
        <v>17554</v>
      </c>
      <c r="L113" t="s">
        <v>17555</v>
      </c>
      <c r="N113" t="s">
        <v>4314</v>
      </c>
      <c r="O113">
        <v>114</v>
      </c>
      <c r="P113">
        <v>8</v>
      </c>
      <c r="Q113">
        <v>95.28</v>
      </c>
      <c r="R113" t="e">
        <v>#REF!</v>
      </c>
      <c r="S113">
        <v>2794</v>
      </c>
      <c r="T113" t="s">
        <v>1753</v>
      </c>
      <c r="U113" t="s">
        <v>3908</v>
      </c>
      <c r="V113" s="49" t="s">
        <v>17556</v>
      </c>
      <c r="X113">
        <v>0</v>
      </c>
    </row>
    <row r="114" spans="1:24" ht="15" customHeight="1" x14ac:dyDescent="0.45">
      <c r="B114" s="19">
        <v>182.88</v>
      </c>
      <c r="C114" s="19">
        <v>182.88489999999999</v>
      </c>
      <c r="D114" s="19">
        <v>43.411616420000001</v>
      </c>
      <c r="E114" s="19">
        <v>52.903463879999997</v>
      </c>
      <c r="F114" s="19">
        <v>230.1</v>
      </c>
      <c r="K114" t="s">
        <v>17557</v>
      </c>
      <c r="L114" t="s">
        <v>17558</v>
      </c>
      <c r="N114" t="s">
        <v>4314</v>
      </c>
      <c r="O114">
        <v>114</v>
      </c>
      <c r="P114">
        <v>8</v>
      </c>
      <c r="Q114">
        <v>182.88</v>
      </c>
      <c r="R114" t="e">
        <v>#REF!</v>
      </c>
      <c r="S114">
        <v>2794</v>
      </c>
      <c r="T114" t="s">
        <v>1753</v>
      </c>
      <c r="U114" t="s">
        <v>3908</v>
      </c>
      <c r="V114" s="49" t="s">
        <v>17559</v>
      </c>
      <c r="X114">
        <v>0</v>
      </c>
    </row>
    <row r="115" spans="1:24" ht="15" customHeight="1" x14ac:dyDescent="0.45">
      <c r="B115" s="19">
        <v>217.22</v>
      </c>
      <c r="C115" s="19">
        <v>217.22640000000001</v>
      </c>
      <c r="D115" s="19">
        <v>43.411921100000001</v>
      </c>
      <c r="E115" s="19">
        <v>52.90353502</v>
      </c>
      <c r="F115" s="19">
        <v>229.52</v>
      </c>
      <c r="K115" t="s">
        <v>17560</v>
      </c>
      <c r="L115" t="s">
        <v>17561</v>
      </c>
      <c r="N115" t="s">
        <v>4314</v>
      </c>
      <c r="O115">
        <v>114</v>
      </c>
      <c r="P115">
        <v>8</v>
      </c>
      <c r="Q115">
        <v>217.22</v>
      </c>
      <c r="R115" t="e">
        <v>#REF!</v>
      </c>
      <c r="S115">
        <v>2794</v>
      </c>
      <c r="T115" t="s">
        <v>1753</v>
      </c>
      <c r="U115" t="s">
        <v>3908</v>
      </c>
      <c r="V115" s="49" t="s">
        <v>17562</v>
      </c>
      <c r="X115">
        <v>0</v>
      </c>
    </row>
    <row r="116" spans="1:24" ht="15" customHeight="1" x14ac:dyDescent="0.45">
      <c r="B116" s="19">
        <v>274.32</v>
      </c>
      <c r="C116" s="19">
        <v>274.33300000000003</v>
      </c>
      <c r="D116" s="19">
        <v>43.412421170000002</v>
      </c>
      <c r="E116" s="19">
        <v>52.903697899999997</v>
      </c>
      <c r="F116" s="19">
        <v>230.12</v>
      </c>
      <c r="K116" t="s">
        <v>17563</v>
      </c>
      <c r="L116" t="s">
        <v>17564</v>
      </c>
      <c r="N116" t="s">
        <v>4314</v>
      </c>
      <c r="O116">
        <v>114</v>
      </c>
      <c r="P116">
        <v>8</v>
      </c>
      <c r="Q116">
        <v>274.32</v>
      </c>
      <c r="R116" t="e">
        <v>#REF!</v>
      </c>
      <c r="S116">
        <v>2794</v>
      </c>
      <c r="T116" t="s">
        <v>1753</v>
      </c>
      <c r="U116" t="s">
        <v>3908</v>
      </c>
      <c r="V116" s="49" t="s">
        <v>17565</v>
      </c>
      <c r="X116">
        <v>0</v>
      </c>
    </row>
    <row r="117" spans="1:24" ht="15" customHeight="1" x14ac:dyDescent="0.45">
      <c r="B117" s="19">
        <v>299.31</v>
      </c>
      <c r="C117" s="19">
        <v>299.32690000000002</v>
      </c>
      <c r="D117" s="19">
        <v>43.41264005</v>
      </c>
      <c r="E117" s="19">
        <v>52.903769199999999</v>
      </c>
      <c r="F117" s="19">
        <v>230.12</v>
      </c>
      <c r="K117" t="s">
        <v>17566</v>
      </c>
      <c r="L117" t="s">
        <v>17567</v>
      </c>
      <c r="N117" t="s">
        <v>4314</v>
      </c>
      <c r="O117">
        <v>114</v>
      </c>
      <c r="P117">
        <v>8</v>
      </c>
      <c r="Q117">
        <v>299.31</v>
      </c>
      <c r="R117" t="e">
        <v>#REF!</v>
      </c>
      <c r="S117">
        <v>2794</v>
      </c>
      <c r="T117" t="s">
        <v>1753</v>
      </c>
      <c r="U117" t="s">
        <v>3908</v>
      </c>
      <c r="V117" s="49" t="s">
        <v>17568</v>
      </c>
      <c r="X117">
        <v>0</v>
      </c>
    </row>
    <row r="118" spans="1:24" ht="15" customHeight="1" x14ac:dyDescent="0.45">
      <c r="B118" s="19">
        <v>365.76</v>
      </c>
      <c r="C118" s="19">
        <v>365.77420000000001</v>
      </c>
      <c r="D118" s="19">
        <v>43.413219609999999</v>
      </c>
      <c r="E118" s="19">
        <v>52.903971730000002</v>
      </c>
      <c r="F118" s="19">
        <v>229.72</v>
      </c>
      <c r="K118" t="s">
        <v>17569</v>
      </c>
      <c r="L118" t="s">
        <v>17570</v>
      </c>
      <c r="N118" t="s">
        <v>4314</v>
      </c>
      <c r="O118">
        <v>114</v>
      </c>
      <c r="P118">
        <v>8</v>
      </c>
      <c r="Q118">
        <v>365.76</v>
      </c>
      <c r="R118" t="e">
        <v>#REF!</v>
      </c>
      <c r="S118">
        <v>2794</v>
      </c>
      <c r="T118" t="s">
        <v>1753</v>
      </c>
      <c r="U118" t="s">
        <v>3908</v>
      </c>
      <c r="V118" s="49" t="s">
        <v>17571</v>
      </c>
      <c r="X118">
        <v>0</v>
      </c>
    </row>
    <row r="119" spans="1:24" ht="15" customHeight="1" x14ac:dyDescent="0.45">
      <c r="B119" s="19">
        <v>378.79</v>
      </c>
      <c r="C119" s="19">
        <v>378.8075</v>
      </c>
      <c r="D119" s="19">
        <v>43.413333289999997</v>
      </c>
      <c r="E119" s="19">
        <v>52.904011449999999</v>
      </c>
      <c r="F119" s="19">
        <v>229.72</v>
      </c>
      <c r="K119" t="s">
        <v>17572</v>
      </c>
      <c r="L119" t="s">
        <v>17573</v>
      </c>
      <c r="N119" t="s">
        <v>4314</v>
      </c>
      <c r="O119">
        <v>114</v>
      </c>
      <c r="P119">
        <v>8</v>
      </c>
      <c r="Q119">
        <v>378.79</v>
      </c>
      <c r="R119" t="e">
        <v>#REF!</v>
      </c>
      <c r="S119">
        <v>2794</v>
      </c>
      <c r="T119" t="s">
        <v>1753</v>
      </c>
      <c r="U119" t="s">
        <v>3908</v>
      </c>
      <c r="V119" s="49" t="s">
        <v>17574</v>
      </c>
      <c r="X119">
        <v>0</v>
      </c>
    </row>
    <row r="120" spans="1:24" ht="15" customHeight="1" x14ac:dyDescent="0.45">
      <c r="B120" s="19">
        <v>421.67</v>
      </c>
      <c r="C120" s="19">
        <v>421.6866</v>
      </c>
      <c r="D120" s="19">
        <v>43.413695769999997</v>
      </c>
      <c r="E120" s="19">
        <v>52.904193200000002</v>
      </c>
      <c r="F120" s="19">
        <v>230.12</v>
      </c>
      <c r="K120" t="s">
        <v>17575</v>
      </c>
      <c r="L120" t="s">
        <v>17576</v>
      </c>
      <c r="N120" t="s">
        <v>4314</v>
      </c>
      <c r="O120">
        <v>114</v>
      </c>
      <c r="P120">
        <v>8</v>
      </c>
      <c r="Q120">
        <v>421.67</v>
      </c>
      <c r="R120" t="e">
        <v>#REF!</v>
      </c>
      <c r="S120">
        <v>2794</v>
      </c>
      <c r="T120" t="s">
        <v>1753</v>
      </c>
      <c r="U120" t="s">
        <v>3908</v>
      </c>
      <c r="V120" s="49" t="s">
        <v>17577</v>
      </c>
      <c r="X120">
        <v>0</v>
      </c>
    </row>
    <row r="121" spans="1:24" ht="15" customHeight="1" x14ac:dyDescent="0.45">
      <c r="B121" s="19">
        <v>425.77</v>
      </c>
      <c r="C121" s="19">
        <v>425.78530000000001</v>
      </c>
      <c r="D121" s="19">
        <v>43.413725759999998</v>
      </c>
      <c r="E121" s="19">
        <v>52.904222660000002</v>
      </c>
      <c r="F121" s="19">
        <v>230.12</v>
      </c>
      <c r="K121" t="s">
        <v>17355</v>
      </c>
      <c r="L121" t="s">
        <v>17356</v>
      </c>
      <c r="N121" t="s">
        <v>4314</v>
      </c>
      <c r="O121">
        <v>114</v>
      </c>
      <c r="P121">
        <v>8</v>
      </c>
      <c r="Q121">
        <v>425.77</v>
      </c>
      <c r="R121" t="e">
        <v>#REF!</v>
      </c>
      <c r="S121">
        <v>2794</v>
      </c>
      <c r="T121" t="s">
        <v>1753</v>
      </c>
      <c r="U121" t="s">
        <v>3908</v>
      </c>
      <c r="V121" s="49" t="s">
        <v>17578</v>
      </c>
      <c r="X121">
        <v>1</v>
      </c>
    </row>
    <row r="122" spans="1:24" ht="15" customHeight="1" x14ac:dyDescent="0.45">
      <c r="A122" s="10">
        <v>2853</v>
      </c>
      <c r="B122" s="19">
        <v>0</v>
      </c>
      <c r="C122" s="19">
        <v>0</v>
      </c>
      <c r="D122" s="19">
        <v>43.410127150000001</v>
      </c>
      <c r="E122" s="19">
        <v>52.905860480000001</v>
      </c>
      <c r="F122" s="19">
        <v>230.03</v>
      </c>
      <c r="G122" s="20">
        <v>98</v>
      </c>
      <c r="H122" s="20">
        <v>8</v>
      </c>
      <c r="I122" s="21">
        <v>0.2</v>
      </c>
      <c r="K122" t="s">
        <v>17579</v>
      </c>
      <c r="L122" t="s">
        <v>17580</v>
      </c>
      <c r="N122" t="s">
        <v>4314</v>
      </c>
      <c r="O122">
        <v>114</v>
      </c>
      <c r="P122">
        <v>8</v>
      </c>
      <c r="Q122">
        <v>0</v>
      </c>
      <c r="R122">
        <v>2853</v>
      </c>
      <c r="S122">
        <v>2853</v>
      </c>
      <c r="T122" t="s">
        <v>1781</v>
      </c>
      <c r="U122" t="s">
        <v>3908</v>
      </c>
      <c r="V122" s="49" t="s">
        <v>17581</v>
      </c>
      <c r="X122">
        <v>0</v>
      </c>
    </row>
    <row r="123" spans="1:24" ht="15" customHeight="1" x14ac:dyDescent="0.45">
      <c r="B123" s="19">
        <v>29.64</v>
      </c>
      <c r="C123" s="19">
        <v>29.65934</v>
      </c>
      <c r="D123" s="19">
        <v>43.410391320000002</v>
      </c>
      <c r="E123" s="19">
        <v>52.905809150000003</v>
      </c>
      <c r="F123" s="19">
        <v>229.03</v>
      </c>
      <c r="K123" t="s">
        <v>17582</v>
      </c>
      <c r="L123" t="s">
        <v>17583</v>
      </c>
      <c r="N123" t="s">
        <v>4314</v>
      </c>
      <c r="O123">
        <v>114</v>
      </c>
      <c r="P123">
        <v>8</v>
      </c>
      <c r="Q123">
        <v>29.64</v>
      </c>
      <c r="R123" t="e">
        <v>#REF!</v>
      </c>
      <c r="S123">
        <v>2853</v>
      </c>
      <c r="T123" t="s">
        <v>1781</v>
      </c>
      <c r="U123" t="s">
        <v>3908</v>
      </c>
      <c r="V123" s="49" t="s">
        <v>17584</v>
      </c>
      <c r="X123">
        <v>0</v>
      </c>
    </row>
    <row r="124" spans="1:24" ht="15" customHeight="1" x14ac:dyDescent="0.45">
      <c r="B124" s="19">
        <v>50.86</v>
      </c>
      <c r="C124" s="19">
        <v>50.933869999999999</v>
      </c>
      <c r="D124" s="19">
        <v>43.410580600000003</v>
      </c>
      <c r="E124" s="19">
        <v>52.905774690000001</v>
      </c>
      <c r="F124" s="19">
        <v>230.63</v>
      </c>
      <c r="K124" t="s">
        <v>17585</v>
      </c>
      <c r="L124" t="s">
        <v>17586</v>
      </c>
      <c r="N124" t="s">
        <v>4314</v>
      </c>
      <c r="O124">
        <v>114</v>
      </c>
      <c r="P124">
        <v>8</v>
      </c>
      <c r="Q124">
        <v>50.86</v>
      </c>
      <c r="R124" t="e">
        <v>#REF!</v>
      </c>
      <c r="S124">
        <v>2853</v>
      </c>
      <c r="T124" t="s">
        <v>1781</v>
      </c>
      <c r="U124" t="s">
        <v>3908</v>
      </c>
      <c r="V124" s="49" t="s">
        <v>17587</v>
      </c>
      <c r="X124">
        <v>0</v>
      </c>
    </row>
    <row r="125" spans="1:24" ht="15" customHeight="1" x14ac:dyDescent="0.45">
      <c r="B125" s="19">
        <v>91.44</v>
      </c>
      <c r="C125" s="19">
        <v>91.521550000000005</v>
      </c>
      <c r="D125" s="19">
        <v>43.410943609999997</v>
      </c>
      <c r="E125" s="19">
        <v>52.905718839999999</v>
      </c>
      <c r="F125" s="19">
        <v>230.03</v>
      </c>
      <c r="K125" t="s">
        <v>17588</v>
      </c>
      <c r="L125" t="s">
        <v>17589</v>
      </c>
      <c r="N125" t="s">
        <v>4314</v>
      </c>
      <c r="O125">
        <v>114</v>
      </c>
      <c r="P125">
        <v>8</v>
      </c>
      <c r="Q125">
        <v>91.44</v>
      </c>
      <c r="R125" t="e">
        <v>#REF!</v>
      </c>
      <c r="S125">
        <v>2853</v>
      </c>
      <c r="T125" t="s">
        <v>1781</v>
      </c>
      <c r="U125" t="s">
        <v>3908</v>
      </c>
      <c r="V125" s="49" t="s">
        <v>17590</v>
      </c>
      <c r="X125">
        <v>0</v>
      </c>
    </row>
    <row r="126" spans="1:24" ht="15" customHeight="1" x14ac:dyDescent="0.45">
      <c r="B126" s="19">
        <v>106.66</v>
      </c>
      <c r="C126" s="19">
        <v>106.7432</v>
      </c>
      <c r="D126" s="19">
        <v>43.411079719999996</v>
      </c>
      <c r="E126" s="19">
        <v>52.9056979</v>
      </c>
      <c r="F126" s="19">
        <v>230.43</v>
      </c>
      <c r="K126" t="s">
        <v>17591</v>
      </c>
      <c r="L126" t="s">
        <v>17592</v>
      </c>
      <c r="N126" t="s">
        <v>4314</v>
      </c>
      <c r="O126">
        <v>114</v>
      </c>
      <c r="P126">
        <v>8</v>
      </c>
      <c r="Q126">
        <v>106.66</v>
      </c>
      <c r="R126" t="e">
        <v>#REF!</v>
      </c>
      <c r="S126">
        <v>2853</v>
      </c>
      <c r="T126" t="s">
        <v>1781</v>
      </c>
      <c r="U126" t="s">
        <v>3908</v>
      </c>
      <c r="V126" s="49" t="s">
        <v>17593</v>
      </c>
      <c r="X126">
        <v>0</v>
      </c>
    </row>
    <row r="127" spans="1:24" ht="15" customHeight="1" x14ac:dyDescent="0.45">
      <c r="B127" s="19">
        <v>164.43</v>
      </c>
      <c r="C127" s="19">
        <v>164.52</v>
      </c>
      <c r="D127" s="19">
        <v>43.411595230000003</v>
      </c>
      <c r="E127" s="19">
        <v>52.905604240000002</v>
      </c>
      <c r="F127" s="19">
        <v>229.83</v>
      </c>
      <c r="K127" t="s">
        <v>17594</v>
      </c>
      <c r="L127" t="s">
        <v>17595</v>
      </c>
      <c r="N127" t="s">
        <v>4314</v>
      </c>
      <c r="O127">
        <v>114</v>
      </c>
      <c r="P127">
        <v>8</v>
      </c>
      <c r="Q127">
        <v>164.43</v>
      </c>
      <c r="R127" t="e">
        <v>#REF!</v>
      </c>
      <c r="S127">
        <v>2853</v>
      </c>
      <c r="T127" t="s">
        <v>1781</v>
      </c>
      <c r="U127" t="s">
        <v>3908</v>
      </c>
      <c r="V127" s="49" t="s">
        <v>17596</v>
      </c>
      <c r="X127">
        <v>0</v>
      </c>
    </row>
    <row r="128" spans="1:24" ht="15" customHeight="1" x14ac:dyDescent="0.45">
      <c r="B128" s="19">
        <v>182.88</v>
      </c>
      <c r="C128" s="19">
        <v>182.9701</v>
      </c>
      <c r="D128" s="19">
        <v>43.41174694</v>
      </c>
      <c r="E128" s="19">
        <v>52.905511609999998</v>
      </c>
      <c r="F128" s="19">
        <v>229.91</v>
      </c>
      <c r="K128" t="s">
        <v>17597</v>
      </c>
      <c r="L128" t="s">
        <v>17598</v>
      </c>
      <c r="N128" t="s">
        <v>4314</v>
      </c>
      <c r="O128">
        <v>114</v>
      </c>
      <c r="P128">
        <v>8</v>
      </c>
      <c r="Q128">
        <v>182.88</v>
      </c>
      <c r="R128" t="e">
        <v>#REF!</v>
      </c>
      <c r="S128">
        <v>2853</v>
      </c>
      <c r="T128" t="s">
        <v>1781</v>
      </c>
      <c r="U128" t="s">
        <v>3908</v>
      </c>
      <c r="V128" s="49" t="s">
        <v>17599</v>
      </c>
      <c r="X128">
        <v>0</v>
      </c>
    </row>
    <row r="129" spans="1:24" ht="15" customHeight="1" x14ac:dyDescent="0.45">
      <c r="B129" s="19">
        <v>217.27</v>
      </c>
      <c r="C129" s="19">
        <v>217.37950000000001</v>
      </c>
      <c r="D129" s="19">
        <v>43.412029769999997</v>
      </c>
      <c r="E129" s="19">
        <v>52.905338929999999</v>
      </c>
      <c r="F129" s="19">
        <v>228.91</v>
      </c>
      <c r="K129" t="s">
        <v>17600</v>
      </c>
      <c r="L129" t="s">
        <v>17601</v>
      </c>
      <c r="N129" t="s">
        <v>4314</v>
      </c>
      <c r="O129">
        <v>114</v>
      </c>
      <c r="P129">
        <v>8</v>
      </c>
      <c r="Q129">
        <v>217.27</v>
      </c>
      <c r="R129" t="e">
        <v>#REF!</v>
      </c>
      <c r="S129">
        <v>2853</v>
      </c>
      <c r="T129" t="s">
        <v>1781</v>
      </c>
      <c r="U129" t="s">
        <v>3908</v>
      </c>
      <c r="V129" s="49" t="s">
        <v>17602</v>
      </c>
      <c r="X129">
        <v>0</v>
      </c>
    </row>
    <row r="130" spans="1:24" ht="15" customHeight="1" x14ac:dyDescent="0.45">
      <c r="B130" s="19">
        <v>273.38</v>
      </c>
      <c r="C130" s="19">
        <v>273.48630000000003</v>
      </c>
      <c r="D130" s="19">
        <v>43.412476599999998</v>
      </c>
      <c r="E130" s="19">
        <v>52.905016209999999</v>
      </c>
      <c r="F130" s="19">
        <v>229.51</v>
      </c>
      <c r="K130" t="s">
        <v>17603</v>
      </c>
      <c r="L130" t="s">
        <v>17604</v>
      </c>
      <c r="N130" t="s">
        <v>4314</v>
      </c>
      <c r="O130">
        <v>114</v>
      </c>
      <c r="P130">
        <v>8</v>
      </c>
      <c r="Q130">
        <v>273.38</v>
      </c>
      <c r="R130" t="e">
        <v>#REF!</v>
      </c>
      <c r="S130">
        <v>2853</v>
      </c>
      <c r="T130" t="s">
        <v>1781</v>
      </c>
      <c r="U130" t="s">
        <v>3908</v>
      </c>
      <c r="V130" s="49" t="s">
        <v>17605</v>
      </c>
      <c r="X130">
        <v>0</v>
      </c>
    </row>
    <row r="131" spans="1:24" ht="15" customHeight="1" x14ac:dyDescent="0.45">
      <c r="B131" s="19">
        <v>274.32</v>
      </c>
      <c r="C131" s="19">
        <v>274.42779999999999</v>
      </c>
      <c r="D131" s="19">
        <v>43.41248409</v>
      </c>
      <c r="E131" s="19">
        <v>52.905010789999999</v>
      </c>
      <c r="F131" s="19">
        <v>229.51</v>
      </c>
      <c r="K131" t="s">
        <v>17606</v>
      </c>
      <c r="L131" t="s">
        <v>17607</v>
      </c>
      <c r="N131" t="s">
        <v>4314</v>
      </c>
      <c r="O131">
        <v>114</v>
      </c>
      <c r="P131">
        <v>8</v>
      </c>
      <c r="Q131">
        <v>274.32</v>
      </c>
      <c r="R131" t="e">
        <v>#REF!</v>
      </c>
      <c r="S131">
        <v>2853</v>
      </c>
      <c r="T131" t="s">
        <v>1781</v>
      </c>
      <c r="U131" t="s">
        <v>3908</v>
      </c>
      <c r="V131" s="49" t="s">
        <v>17608</v>
      </c>
      <c r="X131">
        <v>0</v>
      </c>
    </row>
    <row r="132" spans="1:24" ht="15" customHeight="1" x14ac:dyDescent="0.45">
      <c r="B132" s="19">
        <v>333.34</v>
      </c>
      <c r="C132" s="19">
        <v>333.44940000000003</v>
      </c>
      <c r="D132" s="19">
        <v>43.412954040000002</v>
      </c>
      <c r="E132" s="19">
        <v>52.904670969999998</v>
      </c>
      <c r="F132" s="19">
        <v>229.32</v>
      </c>
      <c r="K132" t="s">
        <v>17609</v>
      </c>
      <c r="L132" t="s">
        <v>17610</v>
      </c>
      <c r="N132" t="s">
        <v>4314</v>
      </c>
      <c r="O132">
        <v>114</v>
      </c>
      <c r="P132">
        <v>8</v>
      </c>
      <c r="Q132">
        <v>333.34</v>
      </c>
      <c r="R132" t="e">
        <v>#REF!</v>
      </c>
      <c r="S132">
        <v>2853</v>
      </c>
      <c r="T132" t="s">
        <v>1781</v>
      </c>
      <c r="U132" t="s">
        <v>3908</v>
      </c>
      <c r="V132" s="49" t="s">
        <v>17611</v>
      </c>
      <c r="X132">
        <v>0</v>
      </c>
    </row>
    <row r="133" spans="1:24" ht="15" customHeight="1" x14ac:dyDescent="0.45">
      <c r="B133" s="19">
        <v>365.76</v>
      </c>
      <c r="C133" s="19">
        <v>365.89030000000002</v>
      </c>
      <c r="D133" s="19">
        <v>43.413212969999996</v>
      </c>
      <c r="E133" s="19">
        <v>52.904486419999998</v>
      </c>
      <c r="F133" s="19">
        <v>230.52</v>
      </c>
      <c r="K133" t="s">
        <v>17612</v>
      </c>
      <c r="L133" t="s">
        <v>17613</v>
      </c>
      <c r="N133" t="s">
        <v>4314</v>
      </c>
      <c r="O133">
        <v>114</v>
      </c>
      <c r="P133">
        <v>8</v>
      </c>
      <c r="Q133">
        <v>365.76</v>
      </c>
      <c r="R133" t="e">
        <v>#REF!</v>
      </c>
      <c r="S133">
        <v>2853</v>
      </c>
      <c r="T133" t="s">
        <v>1781</v>
      </c>
      <c r="U133" t="s">
        <v>3908</v>
      </c>
      <c r="V133" s="49" t="s">
        <v>17614</v>
      </c>
      <c r="X133">
        <v>0</v>
      </c>
    </row>
    <row r="134" spans="1:24" ht="15" customHeight="1" x14ac:dyDescent="0.45">
      <c r="B134" s="19">
        <v>399.25</v>
      </c>
      <c r="C134" s="19">
        <v>399.41079999999999</v>
      </c>
      <c r="D134" s="19">
        <v>43.413480460000002</v>
      </c>
      <c r="E134" s="19">
        <v>52.904295769999997</v>
      </c>
      <c r="F134" s="19">
        <v>229.12</v>
      </c>
      <c r="K134" t="s">
        <v>17615</v>
      </c>
      <c r="L134" t="s">
        <v>17616</v>
      </c>
      <c r="N134" t="s">
        <v>4314</v>
      </c>
      <c r="O134">
        <v>114</v>
      </c>
      <c r="P134">
        <v>8</v>
      </c>
      <c r="Q134">
        <v>399.25</v>
      </c>
      <c r="R134" t="e">
        <v>#REF!</v>
      </c>
      <c r="S134">
        <v>2853</v>
      </c>
      <c r="T134" t="s">
        <v>1781</v>
      </c>
      <c r="U134" t="s">
        <v>3908</v>
      </c>
      <c r="V134" s="49" t="s">
        <v>17617</v>
      </c>
      <c r="X134">
        <v>0</v>
      </c>
    </row>
    <row r="135" spans="1:24" ht="15" customHeight="1" x14ac:dyDescent="0.45">
      <c r="B135" s="19">
        <v>422.05</v>
      </c>
      <c r="C135" s="19">
        <v>422.2285</v>
      </c>
      <c r="D135" s="19">
        <v>43.413672079999998</v>
      </c>
      <c r="E135" s="19">
        <v>52.904195139999999</v>
      </c>
      <c r="F135" s="19">
        <v>230.12</v>
      </c>
      <c r="K135" t="s">
        <v>17618</v>
      </c>
      <c r="L135" t="s">
        <v>17619</v>
      </c>
      <c r="N135" t="s">
        <v>4314</v>
      </c>
      <c r="O135">
        <v>114</v>
      </c>
      <c r="P135">
        <v>8</v>
      </c>
      <c r="Q135">
        <v>422.05</v>
      </c>
      <c r="R135" t="e">
        <v>#REF!</v>
      </c>
      <c r="S135">
        <v>2853</v>
      </c>
      <c r="T135" t="s">
        <v>1781</v>
      </c>
      <c r="U135" t="s">
        <v>3908</v>
      </c>
      <c r="V135" s="49" t="s">
        <v>17620</v>
      </c>
      <c r="X135">
        <v>0</v>
      </c>
    </row>
    <row r="136" spans="1:24" ht="15" customHeight="1" x14ac:dyDescent="0.45">
      <c r="B136" s="19">
        <v>425.65</v>
      </c>
      <c r="C136" s="19">
        <v>425.82780000000002</v>
      </c>
      <c r="D136" s="19">
        <v>43.413704469999999</v>
      </c>
      <c r="E136" s="19">
        <v>52.904196159999998</v>
      </c>
      <c r="F136" s="19">
        <v>230.12</v>
      </c>
      <c r="K136" t="s">
        <v>17621</v>
      </c>
      <c r="L136" t="s">
        <v>17622</v>
      </c>
      <c r="N136" t="s">
        <v>4314</v>
      </c>
      <c r="O136">
        <v>114</v>
      </c>
      <c r="P136">
        <v>8</v>
      </c>
      <c r="Q136">
        <v>425.65</v>
      </c>
      <c r="R136" t="e">
        <v>#REF!</v>
      </c>
      <c r="S136">
        <v>2853</v>
      </c>
      <c r="T136" t="s">
        <v>1781</v>
      </c>
      <c r="U136" t="s">
        <v>3908</v>
      </c>
      <c r="V136" s="49" t="s">
        <v>17623</v>
      </c>
      <c r="X136">
        <v>0</v>
      </c>
    </row>
    <row r="137" spans="1:24" ht="15" customHeight="1" x14ac:dyDescent="0.45">
      <c r="B137" s="19">
        <v>428.84</v>
      </c>
      <c r="C137" s="19">
        <v>429.02179999999998</v>
      </c>
      <c r="D137" s="19">
        <v>43.413725759999998</v>
      </c>
      <c r="E137" s="19">
        <v>52.904222660000002</v>
      </c>
      <c r="F137" s="19">
        <v>230.12</v>
      </c>
      <c r="K137" t="s">
        <v>17355</v>
      </c>
      <c r="L137" t="s">
        <v>17356</v>
      </c>
      <c r="N137" t="s">
        <v>4314</v>
      </c>
      <c r="O137">
        <v>114</v>
      </c>
      <c r="P137">
        <v>8</v>
      </c>
      <c r="Q137">
        <v>428.84</v>
      </c>
      <c r="R137" t="e">
        <v>#REF!</v>
      </c>
      <c r="S137">
        <v>2853</v>
      </c>
      <c r="T137" t="s">
        <v>1781</v>
      </c>
      <c r="U137" t="s">
        <v>3908</v>
      </c>
      <c r="V137" s="49" t="s">
        <v>17624</v>
      </c>
      <c r="X137">
        <v>1</v>
      </c>
    </row>
    <row r="138" spans="1:24" ht="15" customHeight="1" x14ac:dyDescent="0.45">
      <c r="A138" s="10">
        <v>2903</v>
      </c>
      <c r="B138" s="19">
        <v>0</v>
      </c>
      <c r="C138" s="19">
        <v>0</v>
      </c>
      <c r="D138" s="19">
        <v>43.415296619999999</v>
      </c>
      <c r="E138" s="19">
        <v>52.900873650000001</v>
      </c>
      <c r="F138" s="19">
        <v>228.88</v>
      </c>
      <c r="G138" s="20">
        <v>98</v>
      </c>
      <c r="H138" s="20">
        <v>8</v>
      </c>
      <c r="I138" s="21">
        <v>0.2</v>
      </c>
      <c r="K138" t="s">
        <v>17625</v>
      </c>
      <c r="L138" t="s">
        <v>17626</v>
      </c>
      <c r="N138" t="s">
        <v>4314</v>
      </c>
      <c r="O138">
        <v>114</v>
      </c>
      <c r="P138">
        <v>8</v>
      </c>
      <c r="Q138">
        <v>0</v>
      </c>
      <c r="R138">
        <v>2903</v>
      </c>
      <c r="S138">
        <v>2903</v>
      </c>
      <c r="T138" t="s">
        <v>1798</v>
      </c>
      <c r="U138" t="s">
        <v>3973</v>
      </c>
      <c r="V138" s="49" t="s">
        <v>17627</v>
      </c>
      <c r="X138">
        <v>0</v>
      </c>
    </row>
    <row r="139" spans="1:24" ht="15" customHeight="1" x14ac:dyDescent="0.45">
      <c r="B139" s="19">
        <v>5.75</v>
      </c>
      <c r="C139" s="19">
        <v>5.7528579999999998</v>
      </c>
      <c r="D139" s="19">
        <v>43.415245319999997</v>
      </c>
      <c r="E139" s="19">
        <v>52.900864040000002</v>
      </c>
      <c r="F139" s="19">
        <v>228.88</v>
      </c>
      <c r="K139" t="s">
        <v>17628</v>
      </c>
      <c r="L139" t="s">
        <v>17629</v>
      </c>
      <c r="N139" t="s">
        <v>4314</v>
      </c>
      <c r="O139">
        <v>114</v>
      </c>
      <c r="P139">
        <v>8</v>
      </c>
      <c r="Q139">
        <v>5.75</v>
      </c>
      <c r="R139" t="e">
        <v>#REF!</v>
      </c>
      <c r="S139">
        <v>2903</v>
      </c>
      <c r="T139" t="s">
        <v>1798</v>
      </c>
      <c r="U139" t="s">
        <v>3973</v>
      </c>
      <c r="V139" s="49" t="s">
        <v>17630</v>
      </c>
      <c r="X139">
        <v>0</v>
      </c>
    </row>
    <row r="140" spans="1:24" ht="15" customHeight="1" x14ac:dyDescent="0.45">
      <c r="B140" s="19">
        <v>86.78</v>
      </c>
      <c r="C140" s="19">
        <v>86.783779999999993</v>
      </c>
      <c r="D140" s="19">
        <v>43.414543709999997</v>
      </c>
      <c r="E140" s="19">
        <v>52.900590829999999</v>
      </c>
      <c r="F140" s="19">
        <v>229.41</v>
      </c>
      <c r="K140" t="s">
        <v>17631</v>
      </c>
      <c r="L140" t="s">
        <v>17632</v>
      </c>
      <c r="N140" t="s">
        <v>4314</v>
      </c>
      <c r="O140">
        <v>114</v>
      </c>
      <c r="P140">
        <v>8</v>
      </c>
      <c r="Q140">
        <v>86.78</v>
      </c>
      <c r="R140" t="e">
        <v>#REF!</v>
      </c>
      <c r="S140">
        <v>2903</v>
      </c>
      <c r="T140" t="s">
        <v>1798</v>
      </c>
      <c r="U140" t="s">
        <v>3973</v>
      </c>
      <c r="V140" s="49" t="s">
        <v>17633</v>
      </c>
      <c r="X140">
        <v>0</v>
      </c>
    </row>
    <row r="141" spans="1:24" ht="15" customHeight="1" x14ac:dyDescent="0.45">
      <c r="B141" s="19">
        <v>91.44</v>
      </c>
      <c r="C141" s="19">
        <v>91.441730000000007</v>
      </c>
      <c r="D141" s="19">
        <v>43.414504010000002</v>
      </c>
      <c r="E141" s="19">
        <v>52.900609340000003</v>
      </c>
      <c r="F141" s="19">
        <v>229.41</v>
      </c>
      <c r="K141" t="s">
        <v>17634</v>
      </c>
      <c r="L141" t="s">
        <v>17635</v>
      </c>
      <c r="N141" t="s">
        <v>4314</v>
      </c>
      <c r="O141">
        <v>114</v>
      </c>
      <c r="P141">
        <v>8</v>
      </c>
      <c r="Q141">
        <v>91.44</v>
      </c>
      <c r="R141" t="e">
        <v>#REF!</v>
      </c>
      <c r="S141">
        <v>2903</v>
      </c>
      <c r="T141" t="s">
        <v>1798</v>
      </c>
      <c r="U141" t="s">
        <v>3973</v>
      </c>
      <c r="V141" s="49" t="s">
        <v>17636</v>
      </c>
      <c r="X141">
        <v>0</v>
      </c>
    </row>
    <row r="142" spans="1:24" ht="15" customHeight="1" x14ac:dyDescent="0.45">
      <c r="B142" s="19">
        <v>114.09</v>
      </c>
      <c r="C142" s="19">
        <v>114.09139999999999</v>
      </c>
      <c r="D142" s="19">
        <v>43.414310999999998</v>
      </c>
      <c r="E142" s="19">
        <v>52.900699330000002</v>
      </c>
      <c r="F142" s="19">
        <v>229.61</v>
      </c>
      <c r="K142" t="s">
        <v>17637</v>
      </c>
      <c r="L142" t="s">
        <v>17638</v>
      </c>
      <c r="N142" t="s">
        <v>4314</v>
      </c>
      <c r="O142">
        <v>114</v>
      </c>
      <c r="P142">
        <v>8</v>
      </c>
      <c r="Q142">
        <v>114.09</v>
      </c>
      <c r="R142" t="e">
        <v>#REF!</v>
      </c>
      <c r="S142">
        <v>2903</v>
      </c>
      <c r="T142" t="s">
        <v>1798</v>
      </c>
      <c r="U142" t="s">
        <v>3973</v>
      </c>
      <c r="V142" s="49" t="s">
        <v>17639</v>
      </c>
      <c r="X142">
        <v>0</v>
      </c>
    </row>
    <row r="143" spans="1:24" ht="15" customHeight="1" x14ac:dyDescent="0.45">
      <c r="B143" s="19">
        <v>175.65</v>
      </c>
      <c r="C143" s="19">
        <v>175.65360000000001</v>
      </c>
      <c r="D143" s="19">
        <v>43.413867400000001</v>
      </c>
      <c r="E143" s="19">
        <v>52.901154720000001</v>
      </c>
      <c r="F143" s="19">
        <v>228.81</v>
      </c>
      <c r="K143" t="s">
        <v>17640</v>
      </c>
      <c r="L143" t="s">
        <v>17641</v>
      </c>
      <c r="N143" t="s">
        <v>4314</v>
      </c>
      <c r="O143">
        <v>114</v>
      </c>
      <c r="P143">
        <v>8</v>
      </c>
      <c r="Q143">
        <v>175.65</v>
      </c>
      <c r="R143" t="e">
        <v>#REF!</v>
      </c>
      <c r="S143">
        <v>2903</v>
      </c>
      <c r="T143" t="s">
        <v>1798</v>
      </c>
      <c r="U143" t="s">
        <v>3973</v>
      </c>
      <c r="V143" s="49" t="s">
        <v>17642</v>
      </c>
      <c r="X143">
        <v>0</v>
      </c>
    </row>
    <row r="144" spans="1:24" ht="15" customHeight="1" x14ac:dyDescent="0.45">
      <c r="B144" s="19">
        <v>182.88</v>
      </c>
      <c r="C144" s="19">
        <v>182.8903</v>
      </c>
      <c r="D144" s="19">
        <v>43.4138254</v>
      </c>
      <c r="E144" s="19">
        <v>52.901222969999999</v>
      </c>
      <c r="F144" s="19">
        <v>229</v>
      </c>
      <c r="K144" t="s">
        <v>17643</v>
      </c>
      <c r="L144" t="s">
        <v>17644</v>
      </c>
      <c r="N144" t="s">
        <v>4314</v>
      </c>
      <c r="O144">
        <v>114</v>
      </c>
      <c r="P144">
        <v>8</v>
      </c>
      <c r="Q144">
        <v>182.88</v>
      </c>
      <c r="R144" t="e">
        <v>#REF!</v>
      </c>
      <c r="S144">
        <v>2903</v>
      </c>
      <c r="T144" t="s">
        <v>1798</v>
      </c>
      <c r="U144" t="s">
        <v>3973</v>
      </c>
      <c r="V144" s="49" t="s">
        <v>17645</v>
      </c>
      <c r="X144">
        <v>0</v>
      </c>
    </row>
    <row r="145" spans="1:24" ht="15" customHeight="1" x14ac:dyDescent="0.45">
      <c r="B145" s="19">
        <v>197.68</v>
      </c>
      <c r="C145" s="19">
        <v>197.69220000000001</v>
      </c>
      <c r="D145" s="19">
        <v>43.413739460000002</v>
      </c>
      <c r="E145" s="19">
        <v>52.901362630000001</v>
      </c>
      <c r="F145" s="19">
        <v>229</v>
      </c>
      <c r="K145" t="s">
        <v>17646</v>
      </c>
      <c r="L145" t="s">
        <v>17647</v>
      </c>
      <c r="N145" t="s">
        <v>4314</v>
      </c>
      <c r="O145">
        <v>114</v>
      </c>
      <c r="P145">
        <v>8</v>
      </c>
      <c r="Q145">
        <v>197.68</v>
      </c>
      <c r="R145" t="e">
        <v>#REF!</v>
      </c>
      <c r="S145">
        <v>2903</v>
      </c>
      <c r="T145" t="s">
        <v>1798</v>
      </c>
      <c r="U145" t="s">
        <v>3973</v>
      </c>
      <c r="V145" s="49" t="s">
        <v>17648</v>
      </c>
      <c r="X145">
        <v>1</v>
      </c>
    </row>
    <row r="146" spans="1:24" ht="15" customHeight="1" x14ac:dyDescent="0.45">
      <c r="A146" s="10">
        <v>2909</v>
      </c>
      <c r="B146" s="19">
        <v>0</v>
      </c>
      <c r="C146" s="19">
        <v>0</v>
      </c>
      <c r="D146" s="19">
        <v>43.411334510000003</v>
      </c>
      <c r="E146" s="19">
        <v>52.905355540000002</v>
      </c>
      <c r="F146" s="19">
        <v>231.23</v>
      </c>
      <c r="G146" s="20">
        <v>98</v>
      </c>
      <c r="H146" s="20">
        <v>8</v>
      </c>
      <c r="I146" s="21">
        <v>0.2</v>
      </c>
      <c r="K146" t="s">
        <v>17649</v>
      </c>
      <c r="L146" t="s">
        <v>17650</v>
      </c>
      <c r="N146" t="s">
        <v>4314</v>
      </c>
      <c r="O146">
        <v>114</v>
      </c>
      <c r="P146">
        <v>8</v>
      </c>
      <c r="Q146">
        <v>0</v>
      </c>
      <c r="R146">
        <v>2909</v>
      </c>
      <c r="S146">
        <v>2909</v>
      </c>
      <c r="T146" t="s">
        <v>1799</v>
      </c>
      <c r="U146" t="s">
        <v>3908</v>
      </c>
      <c r="V146" s="49" t="s">
        <v>17651</v>
      </c>
      <c r="X146">
        <v>0</v>
      </c>
    </row>
    <row r="147" spans="1:24" ht="15" customHeight="1" x14ac:dyDescent="0.45">
      <c r="B147" s="19">
        <v>91.44</v>
      </c>
      <c r="C147" s="19">
        <v>91.456180000000003</v>
      </c>
      <c r="D147" s="19">
        <v>43.412112460000003</v>
      </c>
      <c r="E147" s="19">
        <v>52.904986989999998</v>
      </c>
      <c r="F147" s="19">
        <v>229.51</v>
      </c>
      <c r="K147" t="s">
        <v>17652</v>
      </c>
      <c r="L147" t="s">
        <v>17653</v>
      </c>
      <c r="N147" t="s">
        <v>4314</v>
      </c>
      <c r="O147">
        <v>114</v>
      </c>
      <c r="P147">
        <v>8</v>
      </c>
      <c r="Q147">
        <v>91.44</v>
      </c>
      <c r="R147" t="e">
        <v>#REF!</v>
      </c>
      <c r="S147">
        <v>2909</v>
      </c>
      <c r="T147" t="s">
        <v>1799</v>
      </c>
      <c r="U147" t="s">
        <v>3908</v>
      </c>
      <c r="V147" s="49" t="s">
        <v>17654</v>
      </c>
      <c r="X147">
        <v>0</v>
      </c>
    </row>
    <row r="148" spans="1:24" ht="15" customHeight="1" x14ac:dyDescent="0.45">
      <c r="B148" s="19">
        <v>182.88</v>
      </c>
      <c r="C148" s="19">
        <v>182.8964</v>
      </c>
      <c r="D148" s="19">
        <v>43.412890410000003</v>
      </c>
      <c r="E148" s="19">
        <v>52.904618429999999</v>
      </c>
      <c r="F148" s="19">
        <v>229.32</v>
      </c>
      <c r="K148" t="s">
        <v>17655</v>
      </c>
      <c r="L148" t="s">
        <v>17656</v>
      </c>
      <c r="N148" t="s">
        <v>4314</v>
      </c>
      <c r="O148">
        <v>114</v>
      </c>
      <c r="P148">
        <v>8</v>
      </c>
      <c r="Q148">
        <v>182.88</v>
      </c>
      <c r="R148" t="e">
        <v>#REF!</v>
      </c>
      <c r="S148">
        <v>2909</v>
      </c>
      <c r="T148" t="s">
        <v>1799</v>
      </c>
      <c r="U148" t="s">
        <v>3908</v>
      </c>
      <c r="V148" s="49" t="s">
        <v>17657</v>
      </c>
      <c r="X148">
        <v>0</v>
      </c>
    </row>
    <row r="149" spans="1:24" ht="15" customHeight="1" x14ac:dyDescent="0.45">
      <c r="B149" s="19">
        <v>274.32</v>
      </c>
      <c r="C149" s="19">
        <v>274.3399</v>
      </c>
      <c r="D149" s="19">
        <v>43.413668350000002</v>
      </c>
      <c r="E149" s="19">
        <v>52.90424986</v>
      </c>
      <c r="F149" s="19">
        <v>230.12</v>
      </c>
      <c r="K149" t="s">
        <v>17658</v>
      </c>
      <c r="L149" t="s">
        <v>17659</v>
      </c>
      <c r="N149" t="s">
        <v>4314</v>
      </c>
      <c r="O149">
        <v>114</v>
      </c>
      <c r="P149">
        <v>8</v>
      </c>
      <c r="Q149">
        <v>274.32</v>
      </c>
      <c r="R149" t="e">
        <v>#REF!</v>
      </c>
      <c r="S149">
        <v>2909</v>
      </c>
      <c r="T149" t="s">
        <v>1799</v>
      </c>
      <c r="U149" t="s">
        <v>3908</v>
      </c>
      <c r="V149" s="49" t="s">
        <v>17660</v>
      </c>
      <c r="X149">
        <v>0</v>
      </c>
    </row>
    <row r="150" spans="1:24" ht="15" customHeight="1" x14ac:dyDescent="0.45">
      <c r="B150" s="19">
        <v>281.07</v>
      </c>
      <c r="C150" s="19">
        <v>281.08749999999998</v>
      </c>
      <c r="D150" s="19">
        <v>43.413725759999998</v>
      </c>
      <c r="E150" s="19">
        <v>52.904222660000002</v>
      </c>
      <c r="F150" s="19">
        <v>230.12</v>
      </c>
      <c r="K150" t="s">
        <v>17355</v>
      </c>
      <c r="L150" t="s">
        <v>17356</v>
      </c>
      <c r="N150" t="s">
        <v>4314</v>
      </c>
      <c r="O150">
        <v>114</v>
      </c>
      <c r="P150">
        <v>8</v>
      </c>
      <c r="Q150">
        <v>281.07</v>
      </c>
      <c r="R150" t="e">
        <v>#REF!</v>
      </c>
      <c r="S150">
        <v>2909</v>
      </c>
      <c r="T150" t="s">
        <v>1799</v>
      </c>
      <c r="U150" t="s">
        <v>3908</v>
      </c>
      <c r="V150" s="49" t="s">
        <v>17661</v>
      </c>
      <c r="X150">
        <v>1</v>
      </c>
    </row>
    <row r="151" spans="1:24" ht="15" customHeight="1" x14ac:dyDescent="0.45">
      <c r="A151" s="10">
        <v>2956</v>
      </c>
      <c r="B151" s="19">
        <v>0</v>
      </c>
      <c r="C151" s="19">
        <v>0</v>
      </c>
      <c r="D151" s="19">
        <v>43.411457380000002</v>
      </c>
      <c r="E151" s="19">
        <v>52.898612669999999</v>
      </c>
      <c r="F151" s="19">
        <v>229.95</v>
      </c>
      <c r="G151" s="20">
        <v>98</v>
      </c>
      <c r="H151" s="20">
        <v>8</v>
      </c>
      <c r="I151" s="21">
        <v>0.2</v>
      </c>
      <c r="K151" t="s">
        <v>17662</v>
      </c>
      <c r="L151" t="s">
        <v>17663</v>
      </c>
      <c r="N151" t="s">
        <v>4314</v>
      </c>
      <c r="O151">
        <v>114</v>
      </c>
      <c r="P151">
        <v>8</v>
      </c>
      <c r="Q151">
        <v>0</v>
      </c>
      <c r="R151">
        <v>2956</v>
      </c>
      <c r="S151">
        <v>2956</v>
      </c>
      <c r="T151" t="s">
        <v>1808</v>
      </c>
      <c r="U151" t="s">
        <v>3851</v>
      </c>
      <c r="V151" s="49" t="s">
        <v>17664</v>
      </c>
      <c r="X151">
        <v>0</v>
      </c>
    </row>
    <row r="152" spans="1:24" ht="15" customHeight="1" x14ac:dyDescent="0.45">
      <c r="B152" s="19">
        <v>3.59</v>
      </c>
      <c r="C152" s="19">
        <v>3.5899640000000002</v>
      </c>
      <c r="D152" s="19">
        <v>43.411462540000002</v>
      </c>
      <c r="E152" s="19">
        <v>52.898656430000003</v>
      </c>
      <c r="F152" s="19">
        <v>229.95</v>
      </c>
      <c r="K152" t="s">
        <v>17665</v>
      </c>
      <c r="L152" t="s">
        <v>17666</v>
      </c>
      <c r="N152" t="s">
        <v>4314</v>
      </c>
      <c r="O152">
        <v>114</v>
      </c>
      <c r="P152">
        <v>8</v>
      </c>
      <c r="Q152">
        <v>3.59</v>
      </c>
      <c r="R152" t="e">
        <v>#REF!</v>
      </c>
      <c r="S152">
        <v>2956</v>
      </c>
      <c r="T152" t="s">
        <v>1808</v>
      </c>
      <c r="U152" t="s">
        <v>3851</v>
      </c>
      <c r="V152" s="49" t="s">
        <v>17667</v>
      </c>
      <c r="X152">
        <v>0</v>
      </c>
    </row>
    <row r="153" spans="1:24" ht="15" customHeight="1" x14ac:dyDescent="0.45">
      <c r="B153" s="19">
        <v>41.95</v>
      </c>
      <c r="C153" s="19">
        <v>41.948270000000001</v>
      </c>
      <c r="D153" s="19">
        <v>43.41151189</v>
      </c>
      <c r="E153" s="19">
        <v>52.899125150000003</v>
      </c>
      <c r="F153" s="19">
        <v>229.75</v>
      </c>
      <c r="K153" t="s">
        <v>17668</v>
      </c>
      <c r="L153" t="s">
        <v>17669</v>
      </c>
      <c r="N153" t="s">
        <v>4314</v>
      </c>
      <c r="O153">
        <v>114</v>
      </c>
      <c r="P153">
        <v>8</v>
      </c>
      <c r="Q153">
        <v>41.95</v>
      </c>
      <c r="R153" t="e">
        <v>#REF!</v>
      </c>
      <c r="S153">
        <v>2956</v>
      </c>
      <c r="T153" t="s">
        <v>1808</v>
      </c>
      <c r="U153" t="s">
        <v>3851</v>
      </c>
      <c r="V153" s="49" t="s">
        <v>17670</v>
      </c>
      <c r="X153">
        <v>0</v>
      </c>
    </row>
    <row r="154" spans="1:24" ht="15" customHeight="1" x14ac:dyDescent="0.45">
      <c r="B154" s="19">
        <v>90.86</v>
      </c>
      <c r="C154" s="19">
        <v>90.87</v>
      </c>
      <c r="D154" s="19">
        <v>43.411598810000001</v>
      </c>
      <c r="E154" s="19">
        <v>52.899717219999999</v>
      </c>
      <c r="F154" s="19">
        <v>230.42</v>
      </c>
      <c r="K154" t="s">
        <v>17671</v>
      </c>
      <c r="L154" t="s">
        <v>17672</v>
      </c>
      <c r="N154" t="s">
        <v>4314</v>
      </c>
      <c r="O154">
        <v>114</v>
      </c>
      <c r="P154">
        <v>8</v>
      </c>
      <c r="Q154">
        <v>90.86</v>
      </c>
      <c r="R154" t="e">
        <v>#REF!</v>
      </c>
      <c r="S154">
        <v>2956</v>
      </c>
      <c r="T154" t="s">
        <v>1808</v>
      </c>
      <c r="U154" t="s">
        <v>3851</v>
      </c>
      <c r="V154" s="49" t="s">
        <v>17673</v>
      </c>
      <c r="X154">
        <v>0</v>
      </c>
    </row>
    <row r="155" spans="1:24" ht="15" customHeight="1" x14ac:dyDescent="0.45">
      <c r="B155" s="19">
        <v>91.44</v>
      </c>
      <c r="C155" s="19">
        <v>91.44511</v>
      </c>
      <c r="D155" s="19">
        <v>43.411599969999997</v>
      </c>
      <c r="E155" s="19">
        <v>52.899724139999996</v>
      </c>
      <c r="F155" s="19">
        <v>230.42</v>
      </c>
      <c r="K155" t="s">
        <v>17674</v>
      </c>
      <c r="L155" t="s">
        <v>17675</v>
      </c>
      <c r="N155" t="s">
        <v>4314</v>
      </c>
      <c r="O155">
        <v>114</v>
      </c>
      <c r="P155">
        <v>8</v>
      </c>
      <c r="Q155">
        <v>91.44</v>
      </c>
      <c r="R155" t="e">
        <v>#REF!</v>
      </c>
      <c r="S155">
        <v>2956</v>
      </c>
      <c r="T155" t="s">
        <v>1808</v>
      </c>
      <c r="U155" t="s">
        <v>3851</v>
      </c>
      <c r="V155" s="49" t="s">
        <v>17676</v>
      </c>
      <c r="X155">
        <v>0</v>
      </c>
    </row>
    <row r="156" spans="1:24" ht="15" customHeight="1" x14ac:dyDescent="0.45">
      <c r="B156" s="19">
        <v>143.32</v>
      </c>
      <c r="C156" s="19">
        <v>143.3391</v>
      </c>
      <c r="D156" s="19">
        <v>43.411704550000003</v>
      </c>
      <c r="E156" s="19">
        <v>52.900348469999997</v>
      </c>
      <c r="F156" s="19">
        <v>229.44</v>
      </c>
      <c r="K156" t="s">
        <v>17677</v>
      </c>
      <c r="L156" t="s">
        <v>17678</v>
      </c>
      <c r="N156" t="s">
        <v>4314</v>
      </c>
      <c r="O156">
        <v>114</v>
      </c>
      <c r="P156">
        <v>8</v>
      </c>
      <c r="Q156">
        <v>143.32</v>
      </c>
      <c r="R156" t="e">
        <v>#REF!</v>
      </c>
      <c r="S156">
        <v>2956</v>
      </c>
      <c r="T156" t="s">
        <v>1808</v>
      </c>
      <c r="U156" t="s">
        <v>3851</v>
      </c>
      <c r="V156" s="49" t="s">
        <v>17679</v>
      </c>
      <c r="X156">
        <v>0</v>
      </c>
    </row>
    <row r="157" spans="1:24" ht="15" customHeight="1" x14ac:dyDescent="0.45">
      <c r="B157" s="19">
        <v>182.88</v>
      </c>
      <c r="C157" s="19">
        <v>182.8989</v>
      </c>
      <c r="D157" s="19">
        <v>43.411793449999998</v>
      </c>
      <c r="E157" s="19">
        <v>52.900821370000003</v>
      </c>
      <c r="F157" s="19">
        <v>230.04</v>
      </c>
      <c r="K157" t="s">
        <v>17680</v>
      </c>
      <c r="L157" t="s">
        <v>17681</v>
      </c>
      <c r="N157" t="s">
        <v>4314</v>
      </c>
      <c r="O157">
        <v>114</v>
      </c>
      <c r="P157">
        <v>8</v>
      </c>
      <c r="Q157">
        <v>182.88</v>
      </c>
      <c r="R157" t="e">
        <v>#REF!</v>
      </c>
      <c r="S157">
        <v>2956</v>
      </c>
      <c r="T157" t="s">
        <v>1808</v>
      </c>
      <c r="U157" t="s">
        <v>3851</v>
      </c>
      <c r="V157" s="49" t="s">
        <v>17682</v>
      </c>
      <c r="X157">
        <v>0</v>
      </c>
    </row>
    <row r="158" spans="1:24" ht="15" customHeight="1" x14ac:dyDescent="0.45">
      <c r="B158" s="19">
        <v>190.31</v>
      </c>
      <c r="C158" s="19">
        <v>190.33179999999999</v>
      </c>
      <c r="D158" s="19">
        <v>43.411810160000002</v>
      </c>
      <c r="E158" s="19">
        <v>52.900910230000001</v>
      </c>
      <c r="F158" s="19">
        <v>230.04</v>
      </c>
      <c r="K158" t="s">
        <v>17683</v>
      </c>
      <c r="L158" t="s">
        <v>17684</v>
      </c>
      <c r="N158" t="s">
        <v>4314</v>
      </c>
      <c r="O158">
        <v>114</v>
      </c>
      <c r="P158">
        <v>8</v>
      </c>
      <c r="Q158">
        <v>190.31</v>
      </c>
      <c r="R158" t="e">
        <v>#REF!</v>
      </c>
      <c r="S158">
        <v>2956</v>
      </c>
      <c r="T158" t="s">
        <v>1808</v>
      </c>
      <c r="U158" t="s">
        <v>3851</v>
      </c>
      <c r="V158" s="49" t="s">
        <v>17685</v>
      </c>
      <c r="X158">
        <v>0</v>
      </c>
    </row>
    <row r="159" spans="1:24" ht="15" customHeight="1" x14ac:dyDescent="0.45">
      <c r="B159" s="19">
        <v>207.91</v>
      </c>
      <c r="C159" s="19">
        <v>207.93430000000001</v>
      </c>
      <c r="D159" s="19">
        <v>43.41185222</v>
      </c>
      <c r="E159" s="19">
        <v>52.901119749999999</v>
      </c>
      <c r="F159" s="19">
        <v>229.84</v>
      </c>
      <c r="K159" t="s">
        <v>17686</v>
      </c>
      <c r="L159" t="s">
        <v>17687</v>
      </c>
      <c r="N159" t="s">
        <v>4314</v>
      </c>
      <c r="O159">
        <v>114</v>
      </c>
      <c r="P159">
        <v>8</v>
      </c>
      <c r="Q159">
        <v>207.91</v>
      </c>
      <c r="R159" t="e">
        <v>#REF!</v>
      </c>
      <c r="S159">
        <v>2956</v>
      </c>
      <c r="T159" t="s">
        <v>1808</v>
      </c>
      <c r="U159" t="s">
        <v>3851</v>
      </c>
      <c r="V159" s="49" t="s">
        <v>17688</v>
      </c>
      <c r="X159">
        <v>0</v>
      </c>
    </row>
    <row r="160" spans="1:24" ht="15" customHeight="1" x14ac:dyDescent="0.45">
      <c r="B160" s="19">
        <v>210.85</v>
      </c>
      <c r="C160" s="19">
        <v>210.8749</v>
      </c>
      <c r="D160" s="19">
        <v>43.411836540000003</v>
      </c>
      <c r="E160" s="19">
        <v>52.901148999999997</v>
      </c>
      <c r="F160" s="19">
        <v>229.84</v>
      </c>
      <c r="K160" t="s">
        <v>17300</v>
      </c>
      <c r="L160" t="s">
        <v>17301</v>
      </c>
      <c r="N160" t="s">
        <v>4314</v>
      </c>
      <c r="O160">
        <v>114</v>
      </c>
      <c r="P160">
        <v>8</v>
      </c>
      <c r="Q160">
        <v>210.85</v>
      </c>
      <c r="R160" t="e">
        <v>#REF!</v>
      </c>
      <c r="S160">
        <v>2956</v>
      </c>
      <c r="T160" t="s">
        <v>1808</v>
      </c>
      <c r="U160" t="s">
        <v>3851</v>
      </c>
      <c r="V160" s="49" t="s">
        <v>17689</v>
      </c>
      <c r="X160">
        <v>1</v>
      </c>
    </row>
    <row r="161" spans="1:24" ht="15" customHeight="1" x14ac:dyDescent="0.45">
      <c r="A161" s="10">
        <v>2957</v>
      </c>
      <c r="B161" s="19">
        <v>0</v>
      </c>
      <c r="C161" s="19">
        <v>0</v>
      </c>
      <c r="D161" s="19">
        <v>43.416977369999998</v>
      </c>
      <c r="E161" s="19">
        <v>52.896562840000001</v>
      </c>
      <c r="F161" s="19">
        <v>229.94</v>
      </c>
      <c r="G161" s="20">
        <v>100</v>
      </c>
      <c r="H161" s="20">
        <v>5.4</v>
      </c>
      <c r="I161" s="21">
        <v>5.0000000000000001E-3</v>
      </c>
      <c r="K161" t="s">
        <v>17690</v>
      </c>
      <c r="L161" t="s">
        <v>17691</v>
      </c>
      <c r="N161" t="s">
        <v>4314</v>
      </c>
      <c r="O161">
        <v>110.8</v>
      </c>
      <c r="P161">
        <v>5.4</v>
      </c>
      <c r="Q161">
        <v>0</v>
      </c>
      <c r="R161">
        <v>2957</v>
      </c>
      <c r="S161">
        <v>2957</v>
      </c>
      <c r="T161" t="s">
        <v>1809</v>
      </c>
      <c r="U161" t="s">
        <v>3849</v>
      </c>
      <c r="V161" s="49" t="s">
        <v>17692</v>
      </c>
      <c r="X161">
        <v>0</v>
      </c>
    </row>
    <row r="162" spans="1:24" ht="15" customHeight="1" x14ac:dyDescent="0.45">
      <c r="B162" s="19">
        <v>7.7</v>
      </c>
      <c r="C162" s="19">
        <v>7.7226809999999997</v>
      </c>
      <c r="D162" s="19">
        <v>43.416913270000002</v>
      </c>
      <c r="E162" s="19">
        <v>52.896526700000003</v>
      </c>
      <c r="F162" s="19">
        <v>229.34</v>
      </c>
      <c r="K162" t="s">
        <v>17693</v>
      </c>
      <c r="L162" t="s">
        <v>17694</v>
      </c>
      <c r="N162" t="s">
        <v>4314</v>
      </c>
      <c r="O162">
        <v>110.8</v>
      </c>
      <c r="P162">
        <v>5.4</v>
      </c>
      <c r="Q162">
        <v>7.7</v>
      </c>
      <c r="R162" t="e">
        <v>#REF!</v>
      </c>
      <c r="S162">
        <v>2957</v>
      </c>
      <c r="T162" t="s">
        <v>1809</v>
      </c>
      <c r="U162" t="s">
        <v>3849</v>
      </c>
      <c r="V162" s="49" t="s">
        <v>17695</v>
      </c>
      <c r="X162">
        <v>0</v>
      </c>
    </row>
    <row r="163" spans="1:24" ht="15" customHeight="1" x14ac:dyDescent="0.45">
      <c r="B163" s="19">
        <v>91.44</v>
      </c>
      <c r="C163" s="19">
        <v>91.466189999999997</v>
      </c>
      <c r="D163" s="19">
        <v>43.416470859999997</v>
      </c>
      <c r="E163" s="19">
        <v>52.895689570000002</v>
      </c>
      <c r="F163" s="19">
        <v>230.03</v>
      </c>
      <c r="K163" t="s">
        <v>17696</v>
      </c>
      <c r="L163" t="s">
        <v>17697</v>
      </c>
      <c r="N163" t="s">
        <v>4314</v>
      </c>
      <c r="O163">
        <v>110.8</v>
      </c>
      <c r="P163">
        <v>5.4</v>
      </c>
      <c r="Q163">
        <v>91.44</v>
      </c>
      <c r="R163" t="e">
        <v>#REF!</v>
      </c>
      <c r="S163">
        <v>2957</v>
      </c>
      <c r="T163" t="s">
        <v>1809</v>
      </c>
      <c r="U163" t="s">
        <v>3849</v>
      </c>
      <c r="V163" s="49" t="s">
        <v>17698</v>
      </c>
      <c r="X163">
        <v>0</v>
      </c>
    </row>
    <row r="164" spans="1:24" ht="15" customHeight="1" x14ac:dyDescent="0.45">
      <c r="B164" s="19">
        <v>109.08</v>
      </c>
      <c r="C164" s="19">
        <v>109.1121</v>
      </c>
      <c r="D164" s="19">
        <v>43.416377660000002</v>
      </c>
      <c r="E164" s="19">
        <v>52.895513209999997</v>
      </c>
      <c r="F164" s="19">
        <v>229.63</v>
      </c>
      <c r="K164" t="s">
        <v>17699</v>
      </c>
      <c r="L164" t="s">
        <v>17700</v>
      </c>
      <c r="N164" t="s">
        <v>4314</v>
      </c>
      <c r="O164">
        <v>110.8</v>
      </c>
      <c r="P164">
        <v>5.4</v>
      </c>
      <c r="Q164">
        <v>109.08</v>
      </c>
      <c r="R164" t="e">
        <v>#REF!</v>
      </c>
      <c r="S164">
        <v>2957</v>
      </c>
      <c r="T164" t="s">
        <v>1809</v>
      </c>
      <c r="U164" t="s">
        <v>3849</v>
      </c>
      <c r="V164" s="49" t="s">
        <v>17701</v>
      </c>
      <c r="X164">
        <v>0</v>
      </c>
    </row>
    <row r="165" spans="1:24" ht="15" customHeight="1" x14ac:dyDescent="0.45">
      <c r="B165" s="19">
        <v>182.88</v>
      </c>
      <c r="C165" s="19">
        <v>182.92400000000001</v>
      </c>
      <c r="D165" s="19">
        <v>43.415916729999999</v>
      </c>
      <c r="E165" s="19">
        <v>52.894857080000001</v>
      </c>
      <c r="F165" s="19">
        <v>231.03</v>
      </c>
      <c r="K165" t="s">
        <v>17702</v>
      </c>
      <c r="L165" t="s">
        <v>17703</v>
      </c>
      <c r="N165" t="s">
        <v>4314</v>
      </c>
      <c r="O165">
        <v>110.8</v>
      </c>
      <c r="P165">
        <v>5.4</v>
      </c>
      <c r="Q165">
        <v>182.88</v>
      </c>
      <c r="R165" t="e">
        <v>#REF!</v>
      </c>
      <c r="S165">
        <v>2957</v>
      </c>
      <c r="T165" t="s">
        <v>1809</v>
      </c>
      <c r="U165" t="s">
        <v>3849</v>
      </c>
      <c r="V165" s="49" t="s">
        <v>17704</v>
      </c>
      <c r="X165">
        <v>0</v>
      </c>
    </row>
    <row r="166" spans="1:24" ht="15" customHeight="1" x14ac:dyDescent="0.45">
      <c r="B166" s="19">
        <v>187.44</v>
      </c>
      <c r="C166" s="19">
        <v>187.4983</v>
      </c>
      <c r="D166" s="19">
        <v>43.415888270000004</v>
      </c>
      <c r="E166" s="19">
        <v>52.894816560000002</v>
      </c>
      <c r="F166" s="19">
        <v>230.63</v>
      </c>
      <c r="K166" t="s">
        <v>17264</v>
      </c>
      <c r="L166" t="s">
        <v>17265</v>
      </c>
      <c r="N166" t="s">
        <v>4314</v>
      </c>
      <c r="O166">
        <v>110.8</v>
      </c>
      <c r="P166">
        <v>5.4</v>
      </c>
      <c r="Q166">
        <v>187.44</v>
      </c>
      <c r="R166" t="e">
        <v>#REF!</v>
      </c>
      <c r="S166">
        <v>2957</v>
      </c>
      <c r="T166" t="s">
        <v>1809</v>
      </c>
      <c r="U166" t="s">
        <v>3849</v>
      </c>
      <c r="V166" s="49" t="s">
        <v>17705</v>
      </c>
      <c r="X166">
        <v>1</v>
      </c>
    </row>
    <row r="167" spans="1:24" ht="15" customHeight="1" x14ac:dyDescent="0.45">
      <c r="A167" s="10">
        <v>3255</v>
      </c>
      <c r="B167" s="19">
        <v>0</v>
      </c>
      <c r="C167" s="19">
        <v>0</v>
      </c>
      <c r="D167" s="19">
        <v>43.419025769999998</v>
      </c>
      <c r="E167" s="19">
        <v>52.902035079999997</v>
      </c>
      <c r="F167" s="19">
        <v>229.07</v>
      </c>
      <c r="G167" s="20">
        <v>98</v>
      </c>
      <c r="H167" s="20">
        <v>8</v>
      </c>
      <c r="I167" s="21">
        <v>0.2</v>
      </c>
      <c r="K167" t="s">
        <v>17706</v>
      </c>
      <c r="L167" t="s">
        <v>17707</v>
      </c>
      <c r="N167" t="s">
        <v>4314</v>
      </c>
      <c r="O167">
        <v>114</v>
      </c>
      <c r="P167">
        <v>8</v>
      </c>
      <c r="Q167">
        <v>0</v>
      </c>
      <c r="R167">
        <v>3255</v>
      </c>
      <c r="S167">
        <v>3255</v>
      </c>
      <c r="T167" t="s">
        <v>1906</v>
      </c>
      <c r="U167" t="s">
        <v>3850</v>
      </c>
      <c r="V167" s="49" t="s">
        <v>17708</v>
      </c>
      <c r="X167">
        <v>0</v>
      </c>
    </row>
    <row r="168" spans="1:24" ht="15" customHeight="1" x14ac:dyDescent="0.45">
      <c r="B168" s="19">
        <v>40.96</v>
      </c>
      <c r="C168" s="19">
        <v>40.959049999999998</v>
      </c>
      <c r="D168" s="19">
        <v>43.418719869999997</v>
      </c>
      <c r="E168" s="19">
        <v>52.902317320000002</v>
      </c>
      <c r="F168" s="19">
        <v>228.61</v>
      </c>
      <c r="K168" t="s">
        <v>17709</v>
      </c>
      <c r="L168" t="s">
        <v>17710</v>
      </c>
      <c r="N168" t="s">
        <v>4314</v>
      </c>
      <c r="O168">
        <v>114</v>
      </c>
      <c r="P168">
        <v>8</v>
      </c>
      <c r="Q168">
        <v>40.96</v>
      </c>
      <c r="R168" t="e">
        <v>#REF!</v>
      </c>
      <c r="S168">
        <v>3255</v>
      </c>
      <c r="T168" t="s">
        <v>1906</v>
      </c>
      <c r="U168" t="s">
        <v>3850</v>
      </c>
      <c r="V168" s="49" t="s">
        <v>17711</v>
      </c>
      <c r="X168">
        <v>0</v>
      </c>
    </row>
    <row r="169" spans="1:24" ht="15" customHeight="1" x14ac:dyDescent="0.45">
      <c r="B169" s="19">
        <v>91.44</v>
      </c>
      <c r="C169" s="19">
        <v>91.44417</v>
      </c>
      <c r="D169" s="19">
        <v>43.41834618</v>
      </c>
      <c r="E169" s="19">
        <v>52.902671949999998</v>
      </c>
      <c r="F169" s="19">
        <v>229.01</v>
      </c>
      <c r="K169" t="s">
        <v>17712</v>
      </c>
      <c r="L169" t="s">
        <v>17713</v>
      </c>
      <c r="N169" t="s">
        <v>4314</v>
      </c>
      <c r="O169">
        <v>114</v>
      </c>
      <c r="P169">
        <v>8</v>
      </c>
      <c r="Q169">
        <v>91.44</v>
      </c>
      <c r="R169" t="e">
        <v>#REF!</v>
      </c>
      <c r="S169">
        <v>3255</v>
      </c>
      <c r="T169" t="s">
        <v>1906</v>
      </c>
      <c r="U169" t="s">
        <v>3850</v>
      </c>
      <c r="V169" s="49" t="s">
        <v>17714</v>
      </c>
      <c r="X169">
        <v>0</v>
      </c>
    </row>
    <row r="170" spans="1:24" ht="15" customHeight="1" x14ac:dyDescent="0.45">
      <c r="B170" s="19">
        <v>94.64</v>
      </c>
      <c r="C170" s="19">
        <v>94.64676</v>
      </c>
      <c r="D170" s="19">
        <v>43.418322519999997</v>
      </c>
      <c r="E170" s="19">
        <v>52.902694410000002</v>
      </c>
      <c r="F170" s="19">
        <v>228.81</v>
      </c>
      <c r="K170" t="s">
        <v>17715</v>
      </c>
      <c r="L170" t="s">
        <v>17716</v>
      </c>
      <c r="N170" t="s">
        <v>4314</v>
      </c>
      <c r="O170">
        <v>114</v>
      </c>
      <c r="P170">
        <v>8</v>
      </c>
      <c r="Q170">
        <v>94.64</v>
      </c>
      <c r="R170" t="e">
        <v>#REF!</v>
      </c>
      <c r="S170">
        <v>3255</v>
      </c>
      <c r="T170" t="s">
        <v>1906</v>
      </c>
      <c r="U170" t="s">
        <v>3850</v>
      </c>
      <c r="V170" s="49" t="s">
        <v>17717</v>
      </c>
      <c r="X170">
        <v>0</v>
      </c>
    </row>
    <row r="171" spans="1:24" ht="15" customHeight="1" x14ac:dyDescent="0.45">
      <c r="B171" s="19">
        <v>154.07</v>
      </c>
      <c r="C171" s="19">
        <v>154.0882</v>
      </c>
      <c r="D171" s="19">
        <v>43.417887020000002</v>
      </c>
      <c r="E171" s="19">
        <v>52.903120620000003</v>
      </c>
      <c r="F171" s="19">
        <v>227.93</v>
      </c>
      <c r="K171" t="s">
        <v>17718</v>
      </c>
      <c r="L171" t="s">
        <v>17719</v>
      </c>
      <c r="N171" t="s">
        <v>4314</v>
      </c>
      <c r="O171">
        <v>114</v>
      </c>
      <c r="P171">
        <v>8</v>
      </c>
      <c r="Q171">
        <v>154.07</v>
      </c>
      <c r="R171" t="e">
        <v>#REF!</v>
      </c>
      <c r="S171">
        <v>3255</v>
      </c>
      <c r="T171" t="s">
        <v>1906</v>
      </c>
      <c r="U171" t="s">
        <v>3850</v>
      </c>
      <c r="V171" s="49" t="s">
        <v>17720</v>
      </c>
      <c r="X171">
        <v>0</v>
      </c>
    </row>
    <row r="172" spans="1:24" ht="15" customHeight="1" x14ac:dyDescent="0.45">
      <c r="B172" s="19">
        <v>182.88</v>
      </c>
      <c r="C172" s="19">
        <v>182.9143</v>
      </c>
      <c r="D172" s="19">
        <v>43.417677060000003</v>
      </c>
      <c r="E172" s="19">
        <v>52.903329370000002</v>
      </c>
      <c r="F172" s="19">
        <v>228.93</v>
      </c>
      <c r="K172" t="s">
        <v>17721</v>
      </c>
      <c r="L172" t="s">
        <v>17722</v>
      </c>
      <c r="N172" t="s">
        <v>4314</v>
      </c>
      <c r="O172">
        <v>114</v>
      </c>
      <c r="P172">
        <v>8</v>
      </c>
      <c r="Q172">
        <v>182.88</v>
      </c>
      <c r="R172" t="e">
        <v>#REF!</v>
      </c>
      <c r="S172">
        <v>3255</v>
      </c>
      <c r="T172" t="s">
        <v>1906</v>
      </c>
      <c r="U172" t="s">
        <v>3850</v>
      </c>
      <c r="V172" s="49" t="s">
        <v>17723</v>
      </c>
      <c r="X172">
        <v>0</v>
      </c>
    </row>
    <row r="173" spans="1:24" ht="15" customHeight="1" x14ac:dyDescent="0.45">
      <c r="B173" s="19">
        <v>228.19</v>
      </c>
      <c r="C173" s="19">
        <v>228.2364</v>
      </c>
      <c r="D173" s="19">
        <v>43.41734683</v>
      </c>
      <c r="E173" s="19">
        <v>52.903657699999997</v>
      </c>
      <c r="F173" s="19">
        <v>227.93</v>
      </c>
      <c r="K173" t="s">
        <v>17724</v>
      </c>
      <c r="L173" t="s">
        <v>17725</v>
      </c>
      <c r="N173" t="s">
        <v>4314</v>
      </c>
      <c r="O173">
        <v>114</v>
      </c>
      <c r="P173">
        <v>8</v>
      </c>
      <c r="Q173">
        <v>228.19</v>
      </c>
      <c r="R173" t="e">
        <v>#REF!</v>
      </c>
      <c r="S173">
        <v>3255</v>
      </c>
      <c r="T173" t="s">
        <v>1906</v>
      </c>
      <c r="U173" t="s">
        <v>3850</v>
      </c>
      <c r="V173" s="49" t="s">
        <v>17726</v>
      </c>
      <c r="X173">
        <v>0</v>
      </c>
    </row>
    <row r="174" spans="1:24" ht="15" customHeight="1" x14ac:dyDescent="0.45">
      <c r="B174" s="19">
        <v>271.44</v>
      </c>
      <c r="C174" s="19">
        <v>271.48349999999999</v>
      </c>
      <c r="D174" s="19">
        <v>43.417064580000002</v>
      </c>
      <c r="E174" s="19">
        <v>52.904025410000003</v>
      </c>
      <c r="F174" s="19">
        <v>227.53</v>
      </c>
      <c r="K174" t="s">
        <v>17727</v>
      </c>
      <c r="L174" t="s">
        <v>17728</v>
      </c>
      <c r="N174" t="s">
        <v>4314</v>
      </c>
      <c r="O174">
        <v>114</v>
      </c>
      <c r="P174">
        <v>8</v>
      </c>
      <c r="Q174">
        <v>271.44</v>
      </c>
      <c r="R174" t="e">
        <v>#REF!</v>
      </c>
      <c r="S174">
        <v>3255</v>
      </c>
      <c r="T174" t="s">
        <v>1906</v>
      </c>
      <c r="U174" t="s">
        <v>3850</v>
      </c>
      <c r="V174" s="49" t="s">
        <v>17729</v>
      </c>
      <c r="X174">
        <v>0</v>
      </c>
    </row>
    <row r="175" spans="1:24" ht="15" customHeight="1" x14ac:dyDescent="0.45">
      <c r="B175" s="19">
        <v>274.32</v>
      </c>
      <c r="C175" s="19">
        <v>274.36720000000003</v>
      </c>
      <c r="D175" s="19">
        <v>43.41703863</v>
      </c>
      <c r="E175" s="19">
        <v>52.90402555</v>
      </c>
      <c r="F175" s="19">
        <v>227.53</v>
      </c>
      <c r="K175" t="s">
        <v>17730</v>
      </c>
      <c r="L175" t="s">
        <v>17731</v>
      </c>
      <c r="N175" t="s">
        <v>4314</v>
      </c>
      <c r="O175">
        <v>114</v>
      </c>
      <c r="P175">
        <v>8</v>
      </c>
      <c r="Q175">
        <v>274.32</v>
      </c>
      <c r="R175" t="e">
        <v>#REF!</v>
      </c>
      <c r="S175">
        <v>3255</v>
      </c>
      <c r="T175" t="s">
        <v>1906</v>
      </c>
      <c r="U175" t="s">
        <v>3850</v>
      </c>
      <c r="V175" s="49" t="s">
        <v>17732</v>
      </c>
      <c r="X175">
        <v>0</v>
      </c>
    </row>
    <row r="176" spans="1:24" ht="15" customHeight="1" x14ac:dyDescent="0.45">
      <c r="B176" s="19">
        <v>276.24</v>
      </c>
      <c r="C176" s="19">
        <v>276.29160000000002</v>
      </c>
      <c r="D176" s="19">
        <v>43.417021310000003</v>
      </c>
      <c r="E176" s="19">
        <v>52.904025650000001</v>
      </c>
      <c r="F176" s="19">
        <v>227.53</v>
      </c>
      <c r="K176" t="s">
        <v>17276</v>
      </c>
      <c r="L176" t="s">
        <v>17277</v>
      </c>
      <c r="N176" t="s">
        <v>4314</v>
      </c>
      <c r="O176">
        <v>114</v>
      </c>
      <c r="P176">
        <v>8</v>
      </c>
      <c r="Q176">
        <v>276.24</v>
      </c>
      <c r="R176" t="e">
        <v>#REF!</v>
      </c>
      <c r="S176">
        <v>3255</v>
      </c>
      <c r="T176" t="s">
        <v>1906</v>
      </c>
      <c r="U176" t="s">
        <v>3850</v>
      </c>
      <c r="V176" s="49" t="s">
        <v>17733</v>
      </c>
      <c r="X176">
        <v>1</v>
      </c>
    </row>
    <row r="177" spans="1:24" ht="15" customHeight="1" x14ac:dyDescent="0.45">
      <c r="A177" s="10">
        <v>3269</v>
      </c>
      <c r="B177" s="19">
        <v>0</v>
      </c>
      <c r="C177" s="19">
        <v>0</v>
      </c>
      <c r="D177" s="19">
        <v>43.410930110000002</v>
      </c>
      <c r="E177" s="19">
        <v>52.899730910000002</v>
      </c>
      <c r="F177" s="19">
        <v>231.02</v>
      </c>
      <c r="G177" s="20">
        <v>98</v>
      </c>
      <c r="H177" s="20">
        <v>8</v>
      </c>
      <c r="I177" s="21">
        <v>0.2</v>
      </c>
      <c r="K177" t="s">
        <v>17734</v>
      </c>
      <c r="L177" t="s">
        <v>17735</v>
      </c>
      <c r="N177" t="s">
        <v>4314</v>
      </c>
      <c r="O177">
        <v>114</v>
      </c>
      <c r="P177">
        <v>8</v>
      </c>
      <c r="Q177">
        <v>0</v>
      </c>
      <c r="R177">
        <v>3269</v>
      </c>
      <c r="S177">
        <v>3269</v>
      </c>
      <c r="T177" t="s">
        <v>1913</v>
      </c>
      <c r="U177" t="s">
        <v>3851</v>
      </c>
      <c r="V177" s="49" t="s">
        <v>17736</v>
      </c>
      <c r="X177">
        <v>0</v>
      </c>
    </row>
    <row r="178" spans="1:24" ht="15" customHeight="1" x14ac:dyDescent="0.45">
      <c r="B178" s="19">
        <v>2.17</v>
      </c>
      <c r="C178" s="19">
        <v>2.1689349999999998</v>
      </c>
      <c r="D178" s="19">
        <v>43.410932350000003</v>
      </c>
      <c r="E178" s="19">
        <v>52.899757510000001</v>
      </c>
      <c r="F178" s="19">
        <v>231.02</v>
      </c>
      <c r="K178" t="s">
        <v>17737</v>
      </c>
      <c r="L178" t="s">
        <v>17738</v>
      </c>
      <c r="N178" t="s">
        <v>4314</v>
      </c>
      <c r="O178">
        <v>114</v>
      </c>
      <c r="P178">
        <v>8</v>
      </c>
      <c r="Q178">
        <v>2.17</v>
      </c>
      <c r="R178" t="e">
        <v>#REF!</v>
      </c>
      <c r="S178">
        <v>3269</v>
      </c>
      <c r="T178" t="s">
        <v>1913</v>
      </c>
      <c r="U178" t="s">
        <v>3851</v>
      </c>
      <c r="V178" s="49" t="s">
        <v>17739</v>
      </c>
      <c r="X178">
        <v>0</v>
      </c>
    </row>
    <row r="179" spans="1:24" ht="15" customHeight="1" x14ac:dyDescent="0.45">
      <c r="B179" s="19">
        <v>72.13</v>
      </c>
      <c r="C179" s="19">
        <v>72.144880000000001</v>
      </c>
      <c r="D179" s="19">
        <v>43.411357680000002</v>
      </c>
      <c r="E179" s="19">
        <v>52.900394550000001</v>
      </c>
      <c r="F179" s="19">
        <v>229.82</v>
      </c>
      <c r="K179" t="s">
        <v>17740</v>
      </c>
      <c r="L179" t="s">
        <v>17741</v>
      </c>
      <c r="N179" t="s">
        <v>4314</v>
      </c>
      <c r="O179">
        <v>114</v>
      </c>
      <c r="P179">
        <v>8</v>
      </c>
      <c r="Q179">
        <v>72.13</v>
      </c>
      <c r="R179" t="e">
        <v>#REF!</v>
      </c>
      <c r="S179">
        <v>3269</v>
      </c>
      <c r="T179" t="s">
        <v>1913</v>
      </c>
      <c r="U179" t="s">
        <v>3851</v>
      </c>
      <c r="V179" s="49" t="s">
        <v>17742</v>
      </c>
      <c r="X179">
        <v>0</v>
      </c>
    </row>
    <row r="180" spans="1:24" ht="15" customHeight="1" x14ac:dyDescent="0.45">
      <c r="B180" s="19">
        <v>91.44</v>
      </c>
      <c r="C180" s="19">
        <v>91.459609999999998</v>
      </c>
      <c r="D180" s="19">
        <v>43.41147892</v>
      </c>
      <c r="E180" s="19">
        <v>52.900565290000003</v>
      </c>
      <c r="F180" s="19">
        <v>230.42</v>
      </c>
      <c r="K180" t="s">
        <v>17743</v>
      </c>
      <c r="L180" t="s">
        <v>17744</v>
      </c>
      <c r="N180" t="s">
        <v>4314</v>
      </c>
      <c r="O180">
        <v>114</v>
      </c>
      <c r="P180">
        <v>8</v>
      </c>
      <c r="Q180">
        <v>91.44</v>
      </c>
      <c r="R180" t="e">
        <v>#REF!</v>
      </c>
      <c r="S180">
        <v>3269</v>
      </c>
      <c r="T180" t="s">
        <v>1913</v>
      </c>
      <c r="U180" t="s">
        <v>3851</v>
      </c>
      <c r="V180" s="49" t="s">
        <v>17745</v>
      </c>
      <c r="X180">
        <v>0</v>
      </c>
    </row>
    <row r="181" spans="1:24" ht="15" customHeight="1" x14ac:dyDescent="0.45">
      <c r="B181" s="19">
        <v>151.41</v>
      </c>
      <c r="C181" s="19">
        <v>151.43690000000001</v>
      </c>
      <c r="D181" s="19">
        <v>43.41185557</v>
      </c>
      <c r="E181" s="19">
        <v>52.901095740000002</v>
      </c>
      <c r="F181" s="19">
        <v>229.84</v>
      </c>
      <c r="K181" t="s">
        <v>17746</v>
      </c>
      <c r="L181" t="s">
        <v>17747</v>
      </c>
      <c r="N181" t="s">
        <v>4314</v>
      </c>
      <c r="O181">
        <v>114</v>
      </c>
      <c r="P181">
        <v>8</v>
      </c>
      <c r="Q181">
        <v>151.41</v>
      </c>
      <c r="R181" t="e">
        <v>#REF!</v>
      </c>
      <c r="S181">
        <v>3269</v>
      </c>
      <c r="T181" t="s">
        <v>1913</v>
      </c>
      <c r="U181" t="s">
        <v>3851</v>
      </c>
      <c r="V181" s="49" t="s">
        <v>17748</v>
      </c>
      <c r="X181">
        <v>0</v>
      </c>
    </row>
    <row r="182" spans="1:24" ht="15" customHeight="1" x14ac:dyDescent="0.45">
      <c r="B182" s="19">
        <v>156.22</v>
      </c>
      <c r="C182" s="19">
        <v>156.24080000000001</v>
      </c>
      <c r="D182" s="19">
        <v>43.411836540000003</v>
      </c>
      <c r="E182" s="19">
        <v>52.901148999999997</v>
      </c>
      <c r="F182" s="19">
        <v>229.84</v>
      </c>
      <c r="K182" t="s">
        <v>17300</v>
      </c>
      <c r="L182" t="s">
        <v>17301</v>
      </c>
      <c r="N182" t="s">
        <v>4314</v>
      </c>
      <c r="O182">
        <v>114</v>
      </c>
      <c r="P182">
        <v>8</v>
      </c>
      <c r="Q182">
        <v>156.22</v>
      </c>
      <c r="R182" t="e">
        <v>#REF!</v>
      </c>
      <c r="S182">
        <v>3269</v>
      </c>
      <c r="T182" t="s">
        <v>1913</v>
      </c>
      <c r="U182" t="s">
        <v>3851</v>
      </c>
      <c r="V182" s="49" t="s">
        <v>17749</v>
      </c>
      <c r="X182">
        <v>1</v>
      </c>
    </row>
    <row r="183" spans="1:24" ht="15" customHeight="1" x14ac:dyDescent="0.45">
      <c r="A183" s="10">
        <v>3272</v>
      </c>
      <c r="B183" s="19">
        <v>0</v>
      </c>
      <c r="C183" s="19">
        <v>0</v>
      </c>
      <c r="D183" s="19">
        <v>43.415296619999999</v>
      </c>
      <c r="E183" s="19">
        <v>52.900873650000001</v>
      </c>
      <c r="F183" s="19">
        <v>228.88</v>
      </c>
      <c r="G183" s="20">
        <v>98</v>
      </c>
      <c r="H183" s="20">
        <v>8</v>
      </c>
      <c r="I183" s="21">
        <v>0.2</v>
      </c>
      <c r="K183" t="s">
        <v>17625</v>
      </c>
      <c r="L183" t="s">
        <v>17626</v>
      </c>
      <c r="N183" t="s">
        <v>4314</v>
      </c>
      <c r="O183">
        <v>114</v>
      </c>
      <c r="P183">
        <v>8</v>
      </c>
      <c r="Q183">
        <v>0</v>
      </c>
      <c r="R183">
        <v>3272</v>
      </c>
      <c r="S183">
        <v>3272</v>
      </c>
      <c r="T183" t="s">
        <v>1914</v>
      </c>
      <c r="U183" t="s">
        <v>3973</v>
      </c>
      <c r="V183" s="49" t="s">
        <v>17627</v>
      </c>
      <c r="X183">
        <v>0</v>
      </c>
    </row>
    <row r="184" spans="1:24" ht="15" customHeight="1" x14ac:dyDescent="0.45">
      <c r="B184" s="19">
        <v>5.49</v>
      </c>
      <c r="C184" s="19">
        <v>5.4942380000000002</v>
      </c>
      <c r="D184" s="19">
        <v>43.415247260000001</v>
      </c>
      <c r="E184" s="19">
        <v>52.900877809999997</v>
      </c>
      <c r="F184" s="19">
        <v>228.88</v>
      </c>
      <c r="K184" t="s">
        <v>17750</v>
      </c>
      <c r="L184" t="s">
        <v>17751</v>
      </c>
      <c r="N184" t="s">
        <v>4314</v>
      </c>
      <c r="O184">
        <v>114</v>
      </c>
      <c r="P184">
        <v>8</v>
      </c>
      <c r="Q184">
        <v>5.49</v>
      </c>
      <c r="R184" t="e">
        <v>#REF!</v>
      </c>
      <c r="S184">
        <v>3272</v>
      </c>
      <c r="T184" t="s">
        <v>1914</v>
      </c>
      <c r="U184" t="s">
        <v>3973</v>
      </c>
      <c r="V184" s="49" t="s">
        <v>17752</v>
      </c>
      <c r="X184">
        <v>0</v>
      </c>
    </row>
    <row r="185" spans="1:24" ht="15" customHeight="1" x14ac:dyDescent="0.45">
      <c r="B185" s="19">
        <v>89.4</v>
      </c>
      <c r="C185" s="19">
        <v>89.399879999999996</v>
      </c>
      <c r="D185" s="19">
        <v>43.414648399999997</v>
      </c>
      <c r="E185" s="19">
        <v>52.901509019999999</v>
      </c>
      <c r="F185" s="19">
        <v>228.8</v>
      </c>
      <c r="K185" t="s">
        <v>17753</v>
      </c>
      <c r="L185" t="s">
        <v>17754</v>
      </c>
      <c r="N185" t="s">
        <v>4314</v>
      </c>
      <c r="O185">
        <v>114</v>
      </c>
      <c r="P185">
        <v>8</v>
      </c>
      <c r="Q185">
        <v>89.4</v>
      </c>
      <c r="R185" t="e">
        <v>#REF!</v>
      </c>
      <c r="S185">
        <v>3272</v>
      </c>
      <c r="T185" t="s">
        <v>1914</v>
      </c>
      <c r="U185" t="s">
        <v>3973</v>
      </c>
      <c r="V185" s="49" t="s">
        <v>17755</v>
      </c>
      <c r="X185">
        <v>0</v>
      </c>
    </row>
    <row r="186" spans="1:24" ht="15" customHeight="1" x14ac:dyDescent="0.45">
      <c r="B186" s="19">
        <v>91.44</v>
      </c>
      <c r="C186" s="19">
        <v>91.440039999999996</v>
      </c>
      <c r="D186" s="19">
        <v>43.414634450000001</v>
      </c>
      <c r="E186" s="19">
        <v>52.901525390000003</v>
      </c>
      <c r="F186" s="19">
        <v>228.8</v>
      </c>
      <c r="K186" t="s">
        <v>17756</v>
      </c>
      <c r="L186" t="s">
        <v>17757</v>
      </c>
      <c r="N186" t="s">
        <v>4314</v>
      </c>
      <c r="O186">
        <v>114</v>
      </c>
      <c r="P186">
        <v>8</v>
      </c>
      <c r="Q186">
        <v>91.44</v>
      </c>
      <c r="R186" t="e">
        <v>#REF!</v>
      </c>
      <c r="S186">
        <v>3272</v>
      </c>
      <c r="T186" t="s">
        <v>1914</v>
      </c>
      <c r="U186" t="s">
        <v>3973</v>
      </c>
      <c r="V186" s="49" t="s">
        <v>17758</v>
      </c>
      <c r="X186">
        <v>0</v>
      </c>
    </row>
    <row r="187" spans="1:24" ht="15" customHeight="1" x14ac:dyDescent="0.45">
      <c r="B187" s="19">
        <v>182.88</v>
      </c>
      <c r="C187" s="19">
        <v>182.8879</v>
      </c>
      <c r="D187" s="19">
        <v>43.414009100000001</v>
      </c>
      <c r="E187" s="19">
        <v>52.90225942</v>
      </c>
      <c r="F187" s="19">
        <v>230</v>
      </c>
      <c r="K187" t="s">
        <v>17759</v>
      </c>
      <c r="L187" t="s">
        <v>17760</v>
      </c>
      <c r="N187" t="s">
        <v>4314</v>
      </c>
      <c r="O187">
        <v>114</v>
      </c>
      <c r="P187">
        <v>8</v>
      </c>
      <c r="Q187">
        <v>182.88</v>
      </c>
      <c r="R187" t="e">
        <v>#REF!</v>
      </c>
      <c r="S187">
        <v>3272</v>
      </c>
      <c r="T187" t="s">
        <v>1914</v>
      </c>
      <c r="U187" t="s">
        <v>3973</v>
      </c>
      <c r="V187" s="49" t="s">
        <v>17761</v>
      </c>
      <c r="X187">
        <v>0</v>
      </c>
    </row>
    <row r="188" spans="1:24" ht="15" customHeight="1" x14ac:dyDescent="0.45">
      <c r="B188" s="19">
        <v>194.86</v>
      </c>
      <c r="C188" s="19">
        <v>194.8852</v>
      </c>
      <c r="D188" s="19">
        <v>43.413927149999999</v>
      </c>
      <c r="E188" s="19">
        <v>52.9023556</v>
      </c>
      <c r="F188" s="19">
        <v>229.4</v>
      </c>
      <c r="K188" t="s">
        <v>17762</v>
      </c>
      <c r="L188" t="s">
        <v>17763</v>
      </c>
      <c r="N188" t="s">
        <v>4314</v>
      </c>
      <c r="O188">
        <v>114</v>
      </c>
      <c r="P188">
        <v>8</v>
      </c>
      <c r="Q188">
        <v>194.86</v>
      </c>
      <c r="R188" t="e">
        <v>#REF!</v>
      </c>
      <c r="S188">
        <v>3272</v>
      </c>
      <c r="T188" t="s">
        <v>1914</v>
      </c>
      <c r="U188" t="s">
        <v>3973</v>
      </c>
      <c r="V188" s="49" t="s">
        <v>17764</v>
      </c>
      <c r="X188">
        <v>0</v>
      </c>
    </row>
    <row r="189" spans="1:24" ht="15" customHeight="1" x14ac:dyDescent="0.45">
      <c r="B189" s="19">
        <v>274.32</v>
      </c>
      <c r="C189" s="19">
        <v>274.34359999999998</v>
      </c>
      <c r="D189" s="19">
        <v>43.413505829999998</v>
      </c>
      <c r="E189" s="19">
        <v>52.903148350000002</v>
      </c>
      <c r="F189" s="19">
        <v>229.72</v>
      </c>
      <c r="K189" t="s">
        <v>17765</v>
      </c>
      <c r="L189" t="s">
        <v>17766</v>
      </c>
      <c r="N189" t="s">
        <v>4314</v>
      </c>
      <c r="O189">
        <v>114</v>
      </c>
      <c r="P189">
        <v>8</v>
      </c>
      <c r="Q189">
        <v>274.32</v>
      </c>
      <c r="R189" t="e">
        <v>#REF!</v>
      </c>
      <c r="S189">
        <v>3272</v>
      </c>
      <c r="T189" t="s">
        <v>1914</v>
      </c>
      <c r="U189" t="s">
        <v>3973</v>
      </c>
      <c r="V189" s="49" t="s">
        <v>17767</v>
      </c>
      <c r="X189">
        <v>0</v>
      </c>
    </row>
    <row r="190" spans="1:24" ht="15" customHeight="1" x14ac:dyDescent="0.45">
      <c r="B190" s="19">
        <v>281.85000000000002</v>
      </c>
      <c r="C190" s="19">
        <v>281.88319999999999</v>
      </c>
      <c r="D190" s="19">
        <v>43.413465909999999</v>
      </c>
      <c r="E190" s="19">
        <v>52.90322347</v>
      </c>
      <c r="F190" s="19">
        <v>230.12</v>
      </c>
      <c r="K190" t="s">
        <v>17768</v>
      </c>
      <c r="L190" t="s">
        <v>17769</v>
      </c>
      <c r="N190" t="s">
        <v>4314</v>
      </c>
      <c r="O190">
        <v>114</v>
      </c>
      <c r="P190">
        <v>8</v>
      </c>
      <c r="Q190">
        <v>281.85000000000002</v>
      </c>
      <c r="R190" t="e">
        <v>#REF!</v>
      </c>
      <c r="S190">
        <v>3272</v>
      </c>
      <c r="T190" t="s">
        <v>1914</v>
      </c>
      <c r="U190" t="s">
        <v>3973</v>
      </c>
      <c r="V190" s="49" t="s">
        <v>17770</v>
      </c>
      <c r="X190">
        <v>1</v>
      </c>
    </row>
    <row r="191" spans="1:24" ht="15" customHeight="1" x14ac:dyDescent="0.45">
      <c r="A191" s="10">
        <v>3273</v>
      </c>
      <c r="B191" s="19">
        <v>0</v>
      </c>
      <c r="C191" s="19">
        <v>0</v>
      </c>
      <c r="D191" s="19">
        <v>43.41509387</v>
      </c>
      <c r="E191" s="19">
        <v>52.90457782</v>
      </c>
      <c r="F191" s="19">
        <v>230.12</v>
      </c>
      <c r="G191" s="20">
        <v>100</v>
      </c>
      <c r="H191" s="20">
        <v>5.4</v>
      </c>
      <c r="I191" s="21">
        <v>5.0000000000000001E-3</v>
      </c>
      <c r="K191" t="s">
        <v>17771</v>
      </c>
      <c r="L191" t="s">
        <v>17772</v>
      </c>
      <c r="N191" t="s">
        <v>4314</v>
      </c>
      <c r="O191">
        <v>110.8</v>
      </c>
      <c r="P191">
        <v>5.4</v>
      </c>
      <c r="Q191">
        <v>0</v>
      </c>
      <c r="R191">
        <v>3273</v>
      </c>
      <c r="S191">
        <v>3273</v>
      </c>
      <c r="T191" t="s">
        <v>1915</v>
      </c>
      <c r="U191" t="s">
        <v>3908</v>
      </c>
      <c r="V191" s="49" t="s">
        <v>17773</v>
      </c>
      <c r="X191">
        <v>0</v>
      </c>
    </row>
    <row r="192" spans="1:24" ht="15" customHeight="1" x14ac:dyDescent="0.45">
      <c r="B192" s="19">
        <v>7.42</v>
      </c>
      <c r="C192" s="19">
        <v>7.4176380000000002</v>
      </c>
      <c r="D192" s="19">
        <v>43.41507206</v>
      </c>
      <c r="E192" s="19">
        <v>52.90449126</v>
      </c>
      <c r="F192" s="19">
        <v>230.12</v>
      </c>
      <c r="K192" t="s">
        <v>17774</v>
      </c>
      <c r="L192" t="s">
        <v>17775</v>
      </c>
      <c r="N192" t="s">
        <v>4314</v>
      </c>
      <c r="O192">
        <v>110.8</v>
      </c>
      <c r="P192">
        <v>5.4</v>
      </c>
      <c r="Q192">
        <v>7.42</v>
      </c>
      <c r="R192" t="e">
        <v>#REF!</v>
      </c>
      <c r="S192">
        <v>3273</v>
      </c>
      <c r="T192" t="s">
        <v>1915</v>
      </c>
      <c r="U192" t="s">
        <v>3908</v>
      </c>
      <c r="V192" s="49" t="s">
        <v>17776</v>
      </c>
      <c r="X192">
        <v>0</v>
      </c>
    </row>
    <row r="193" spans="1:24" ht="15" customHeight="1" x14ac:dyDescent="0.45">
      <c r="B193" s="19">
        <v>15.62</v>
      </c>
      <c r="C193" s="19">
        <v>15.61994</v>
      </c>
      <c r="D193" s="19">
        <v>43.415047229999999</v>
      </c>
      <c r="E193" s="19">
        <v>52.904395880000003</v>
      </c>
      <c r="F193" s="19">
        <v>230.12</v>
      </c>
      <c r="K193" t="s">
        <v>17777</v>
      </c>
      <c r="L193" t="s">
        <v>17778</v>
      </c>
      <c r="N193" t="s">
        <v>4314</v>
      </c>
      <c r="O193">
        <v>110.8</v>
      </c>
      <c r="P193">
        <v>5.4</v>
      </c>
      <c r="Q193">
        <v>15.62</v>
      </c>
      <c r="R193" t="e">
        <v>#REF!</v>
      </c>
      <c r="S193">
        <v>3273</v>
      </c>
      <c r="T193" t="s">
        <v>1915</v>
      </c>
      <c r="U193" t="s">
        <v>3908</v>
      </c>
      <c r="V193" s="49" t="s">
        <v>17779</v>
      </c>
      <c r="X193">
        <v>0</v>
      </c>
    </row>
    <row r="194" spans="1:24" ht="15" customHeight="1" x14ac:dyDescent="0.45">
      <c r="B194" s="19">
        <v>53.34</v>
      </c>
      <c r="C194" s="19">
        <v>53.345219999999998</v>
      </c>
      <c r="D194" s="19">
        <v>43.414708310000002</v>
      </c>
      <c r="E194" s="19">
        <v>52.9044241</v>
      </c>
      <c r="F194" s="19">
        <v>229.72</v>
      </c>
      <c r="K194" t="s">
        <v>17780</v>
      </c>
      <c r="L194" t="s">
        <v>17781</v>
      </c>
      <c r="N194" t="s">
        <v>4314</v>
      </c>
      <c r="O194">
        <v>110.8</v>
      </c>
      <c r="P194">
        <v>5.4</v>
      </c>
      <c r="Q194">
        <v>53.34</v>
      </c>
      <c r="R194" t="e">
        <v>#REF!</v>
      </c>
      <c r="S194">
        <v>3273</v>
      </c>
      <c r="T194" t="s">
        <v>1915</v>
      </c>
      <c r="U194" t="s">
        <v>3908</v>
      </c>
      <c r="V194" s="49" t="s">
        <v>17782</v>
      </c>
      <c r="X194">
        <v>0</v>
      </c>
    </row>
    <row r="195" spans="1:24" ht="15" customHeight="1" x14ac:dyDescent="0.45">
      <c r="B195" s="19">
        <v>91.44</v>
      </c>
      <c r="C195" s="19">
        <v>91.444220000000001</v>
      </c>
      <c r="D195" s="19">
        <v>43.414367499999997</v>
      </c>
      <c r="E195" s="19">
        <v>52.904372180000003</v>
      </c>
      <c r="F195" s="19">
        <v>229.32</v>
      </c>
      <c r="K195" t="s">
        <v>17783</v>
      </c>
      <c r="L195" t="s">
        <v>17784</v>
      </c>
      <c r="N195" t="s">
        <v>4314</v>
      </c>
      <c r="O195">
        <v>110.8</v>
      </c>
      <c r="P195">
        <v>5.4</v>
      </c>
      <c r="Q195">
        <v>91.44</v>
      </c>
      <c r="R195" t="e">
        <v>#REF!</v>
      </c>
      <c r="S195">
        <v>3273</v>
      </c>
      <c r="T195" t="s">
        <v>1915</v>
      </c>
      <c r="U195" t="s">
        <v>3908</v>
      </c>
      <c r="V195" s="49" t="s">
        <v>17785</v>
      </c>
      <c r="X195">
        <v>0</v>
      </c>
    </row>
    <row r="196" spans="1:24" ht="15" customHeight="1" x14ac:dyDescent="0.45">
      <c r="B196" s="19">
        <v>94.11</v>
      </c>
      <c r="C196" s="19">
        <v>94.109300000000005</v>
      </c>
      <c r="D196" s="19">
        <v>43.41434366</v>
      </c>
      <c r="E196" s="19">
        <v>52.904368550000001</v>
      </c>
      <c r="F196" s="19">
        <v>229.32</v>
      </c>
      <c r="K196" t="s">
        <v>17786</v>
      </c>
      <c r="L196" t="s">
        <v>17787</v>
      </c>
      <c r="N196" t="s">
        <v>4314</v>
      </c>
      <c r="O196">
        <v>110.8</v>
      </c>
      <c r="P196">
        <v>5.4</v>
      </c>
      <c r="Q196">
        <v>94.11</v>
      </c>
      <c r="R196" t="e">
        <v>#REF!</v>
      </c>
      <c r="S196">
        <v>3273</v>
      </c>
      <c r="T196" t="s">
        <v>1915</v>
      </c>
      <c r="U196" t="s">
        <v>3908</v>
      </c>
      <c r="V196" s="49" t="s">
        <v>17788</v>
      </c>
      <c r="X196">
        <v>0</v>
      </c>
    </row>
    <row r="197" spans="1:24" ht="15" customHeight="1" x14ac:dyDescent="0.45">
      <c r="B197" s="19">
        <v>125.53</v>
      </c>
      <c r="C197" s="19">
        <v>125.5401</v>
      </c>
      <c r="D197" s="19">
        <v>43.414064279999998</v>
      </c>
      <c r="E197" s="19">
        <v>52.904308270000001</v>
      </c>
      <c r="F197" s="19">
        <v>230.12</v>
      </c>
      <c r="K197" t="s">
        <v>17789</v>
      </c>
      <c r="L197" t="s">
        <v>17790</v>
      </c>
      <c r="N197" t="s">
        <v>4314</v>
      </c>
      <c r="O197">
        <v>110.8</v>
      </c>
      <c r="P197">
        <v>5.4</v>
      </c>
      <c r="Q197">
        <v>125.53</v>
      </c>
      <c r="R197" t="e">
        <v>#REF!</v>
      </c>
      <c r="S197">
        <v>3273</v>
      </c>
      <c r="T197" t="s">
        <v>1915</v>
      </c>
      <c r="U197" t="s">
        <v>3908</v>
      </c>
      <c r="V197" s="49" t="s">
        <v>17791</v>
      </c>
      <c r="X197">
        <v>0</v>
      </c>
    </row>
    <row r="198" spans="1:24" ht="15" customHeight="1" x14ac:dyDescent="0.45">
      <c r="B198" s="19">
        <v>160.06</v>
      </c>
      <c r="C198" s="19">
        <v>160.07769999999999</v>
      </c>
      <c r="D198" s="19">
        <v>43.41375961</v>
      </c>
      <c r="E198" s="19">
        <v>52.90422358</v>
      </c>
      <c r="F198" s="19">
        <v>230.12</v>
      </c>
      <c r="K198" t="s">
        <v>17792</v>
      </c>
      <c r="L198" t="s">
        <v>17793</v>
      </c>
      <c r="N198" t="s">
        <v>4314</v>
      </c>
      <c r="O198">
        <v>110.8</v>
      </c>
      <c r="P198">
        <v>5.4</v>
      </c>
      <c r="Q198">
        <v>160.06</v>
      </c>
      <c r="R198" t="e">
        <v>#REF!</v>
      </c>
      <c r="S198">
        <v>3273</v>
      </c>
      <c r="T198" t="s">
        <v>1915</v>
      </c>
      <c r="U198" t="s">
        <v>3908</v>
      </c>
      <c r="V198" s="49" t="s">
        <v>17794</v>
      </c>
      <c r="X198">
        <v>0</v>
      </c>
    </row>
    <row r="199" spans="1:24" ht="15" customHeight="1" x14ac:dyDescent="0.45">
      <c r="B199" s="19">
        <v>163.82</v>
      </c>
      <c r="C199" s="19">
        <v>163.8391</v>
      </c>
      <c r="D199" s="19">
        <v>43.413725759999998</v>
      </c>
      <c r="E199" s="19">
        <v>52.904222660000002</v>
      </c>
      <c r="F199" s="19">
        <v>230.12</v>
      </c>
      <c r="K199" t="s">
        <v>17355</v>
      </c>
      <c r="L199" t="s">
        <v>17356</v>
      </c>
      <c r="N199" t="s">
        <v>4314</v>
      </c>
      <c r="O199">
        <v>110.8</v>
      </c>
      <c r="P199">
        <v>5.4</v>
      </c>
      <c r="Q199">
        <v>163.82</v>
      </c>
      <c r="R199" t="e">
        <v>#REF!</v>
      </c>
      <c r="S199">
        <v>3273</v>
      </c>
      <c r="T199" t="s">
        <v>1915</v>
      </c>
      <c r="U199" t="s">
        <v>3908</v>
      </c>
      <c r="V199" s="49" t="s">
        <v>17795</v>
      </c>
      <c r="X199">
        <v>1</v>
      </c>
    </row>
    <row r="200" spans="1:24" ht="15" customHeight="1" x14ac:dyDescent="0.45">
      <c r="A200" s="10">
        <v>3274</v>
      </c>
      <c r="B200" s="19">
        <v>0</v>
      </c>
      <c r="C200" s="19">
        <v>0</v>
      </c>
      <c r="D200" s="19">
        <v>43.419269280000002</v>
      </c>
      <c r="E200" s="19">
        <v>52.905818889999999</v>
      </c>
      <c r="F200" s="19">
        <v>228.28</v>
      </c>
      <c r="G200" s="20">
        <v>98</v>
      </c>
      <c r="H200" s="20">
        <v>8</v>
      </c>
      <c r="I200" s="21">
        <v>0.2</v>
      </c>
      <c r="K200" t="s">
        <v>17796</v>
      </c>
      <c r="L200" t="s">
        <v>17797</v>
      </c>
      <c r="N200" t="s">
        <v>4314</v>
      </c>
      <c r="O200">
        <v>114</v>
      </c>
      <c r="P200">
        <v>8</v>
      </c>
      <c r="Q200">
        <v>0</v>
      </c>
      <c r="R200">
        <v>3274</v>
      </c>
      <c r="S200">
        <v>3274</v>
      </c>
      <c r="T200" t="s">
        <v>1916</v>
      </c>
      <c r="U200" t="s">
        <v>3850</v>
      </c>
      <c r="V200" s="49" t="s">
        <v>17798</v>
      </c>
      <c r="X200">
        <v>0</v>
      </c>
    </row>
    <row r="201" spans="1:24" ht="15" customHeight="1" x14ac:dyDescent="0.45">
      <c r="B201" s="19">
        <v>25.33</v>
      </c>
      <c r="C201" s="19">
        <v>25.332380000000001</v>
      </c>
      <c r="D201" s="19">
        <v>43.419099299999999</v>
      </c>
      <c r="E201" s="19">
        <v>52.905610459999998</v>
      </c>
      <c r="F201" s="19">
        <v>227.88</v>
      </c>
      <c r="K201" t="s">
        <v>17799</v>
      </c>
      <c r="L201" t="s">
        <v>17800</v>
      </c>
      <c r="N201" t="s">
        <v>4314</v>
      </c>
      <c r="O201">
        <v>114</v>
      </c>
      <c r="P201">
        <v>8</v>
      </c>
      <c r="Q201">
        <v>25.33</v>
      </c>
      <c r="R201" t="e">
        <v>#REF!</v>
      </c>
      <c r="S201">
        <v>3274</v>
      </c>
      <c r="T201" t="s">
        <v>1916</v>
      </c>
      <c r="U201" t="s">
        <v>3850</v>
      </c>
      <c r="V201" s="49" t="s">
        <v>17801</v>
      </c>
      <c r="X201">
        <v>0</v>
      </c>
    </row>
    <row r="202" spans="1:24" ht="15" customHeight="1" x14ac:dyDescent="0.45">
      <c r="B202" s="19">
        <v>41.36</v>
      </c>
      <c r="C202" s="19">
        <v>41.361199999999997</v>
      </c>
      <c r="D202" s="19">
        <v>43.418998000000002</v>
      </c>
      <c r="E202" s="19">
        <v>52.90546956</v>
      </c>
      <c r="F202" s="19">
        <v>228.08</v>
      </c>
      <c r="K202" t="s">
        <v>17802</v>
      </c>
      <c r="L202" t="s">
        <v>17803</v>
      </c>
      <c r="N202" t="s">
        <v>4314</v>
      </c>
      <c r="O202">
        <v>114</v>
      </c>
      <c r="P202">
        <v>8</v>
      </c>
      <c r="Q202">
        <v>41.36</v>
      </c>
      <c r="R202" t="e">
        <v>#REF!</v>
      </c>
      <c r="S202">
        <v>3274</v>
      </c>
      <c r="T202" t="s">
        <v>1916</v>
      </c>
      <c r="U202" t="s">
        <v>3850</v>
      </c>
      <c r="V202" s="49" t="s">
        <v>17804</v>
      </c>
      <c r="X202">
        <v>0</v>
      </c>
    </row>
    <row r="203" spans="1:24" ht="57" x14ac:dyDescent="0.45">
      <c r="B203" s="19">
        <v>91.44</v>
      </c>
      <c r="C203" s="19">
        <v>91.446899999999999</v>
      </c>
      <c r="D203" s="19">
        <v>43.418648760000004</v>
      </c>
      <c r="E203" s="19">
        <v>52.905078520000004</v>
      </c>
      <c r="F203" s="19">
        <v>227.58</v>
      </c>
      <c r="K203" t="s">
        <v>17805</v>
      </c>
      <c r="L203" t="s">
        <v>17806</v>
      </c>
      <c r="N203" t="s">
        <v>4314</v>
      </c>
      <c r="O203">
        <v>114</v>
      </c>
      <c r="P203">
        <v>8</v>
      </c>
      <c r="Q203">
        <v>91.44</v>
      </c>
      <c r="R203" t="e">
        <v>#REF!</v>
      </c>
      <c r="S203">
        <v>3274</v>
      </c>
      <c r="T203" t="s">
        <v>1916</v>
      </c>
      <c r="U203" t="s">
        <v>3850</v>
      </c>
      <c r="V203" s="49" t="s">
        <v>17807</v>
      </c>
      <c r="X203">
        <v>0</v>
      </c>
    </row>
    <row r="204" spans="1:24" ht="71.25" x14ac:dyDescent="0.45">
      <c r="B204" s="19">
        <v>117.88</v>
      </c>
      <c r="C204" s="19">
        <v>117.9217</v>
      </c>
      <c r="D204" s="19">
        <v>43.418464409999999</v>
      </c>
      <c r="E204" s="19">
        <v>52.904872099999999</v>
      </c>
      <c r="F204" s="19">
        <v>228.98</v>
      </c>
      <c r="K204" t="s">
        <v>17808</v>
      </c>
      <c r="L204" t="s">
        <v>17809</v>
      </c>
      <c r="N204" t="s">
        <v>4314</v>
      </c>
      <c r="O204">
        <v>114</v>
      </c>
      <c r="P204">
        <v>8</v>
      </c>
      <c r="Q204">
        <v>117.88</v>
      </c>
      <c r="R204" t="e">
        <v>#REF!</v>
      </c>
      <c r="S204">
        <v>3274</v>
      </c>
      <c r="T204" t="s">
        <v>1916</v>
      </c>
      <c r="U204" t="s">
        <v>3850</v>
      </c>
      <c r="V204" s="49" t="s">
        <v>17810</v>
      </c>
      <c r="X204">
        <v>0</v>
      </c>
    </row>
    <row r="205" spans="1:24" ht="85.5" x14ac:dyDescent="0.45">
      <c r="B205" s="19">
        <v>155.74</v>
      </c>
      <c r="C205" s="19">
        <v>155.8134</v>
      </c>
      <c r="D205" s="19">
        <v>43.418178789999999</v>
      </c>
      <c r="E205" s="19">
        <v>52.904617039999998</v>
      </c>
      <c r="F205" s="19">
        <v>227.53</v>
      </c>
      <c r="K205" t="s">
        <v>17811</v>
      </c>
      <c r="L205" t="s">
        <v>17812</v>
      </c>
      <c r="N205" t="s">
        <v>4314</v>
      </c>
      <c r="O205">
        <v>114</v>
      </c>
      <c r="P205">
        <v>8</v>
      </c>
      <c r="Q205">
        <v>155.74</v>
      </c>
      <c r="R205" t="e">
        <v>#REF!</v>
      </c>
      <c r="S205">
        <v>3274</v>
      </c>
      <c r="T205" t="s">
        <v>1916</v>
      </c>
      <c r="U205" t="s">
        <v>3850</v>
      </c>
      <c r="V205" s="49" t="s">
        <v>17813</v>
      </c>
      <c r="X205">
        <v>0</v>
      </c>
    </row>
    <row r="206" spans="1:24" ht="99.75" x14ac:dyDescent="0.45">
      <c r="B206" s="19">
        <v>179.9</v>
      </c>
      <c r="C206" s="19">
        <v>179.97069999999999</v>
      </c>
      <c r="D206" s="19">
        <v>43.417981390000001</v>
      </c>
      <c r="E206" s="19">
        <v>52.904491980000003</v>
      </c>
      <c r="F206" s="19">
        <v>227.33</v>
      </c>
      <c r="K206" t="s">
        <v>17814</v>
      </c>
      <c r="L206" t="s">
        <v>17815</v>
      </c>
      <c r="N206" t="s">
        <v>4314</v>
      </c>
      <c r="O206">
        <v>114</v>
      </c>
      <c r="P206">
        <v>8</v>
      </c>
      <c r="Q206">
        <v>179.9</v>
      </c>
      <c r="R206" t="e">
        <v>#REF!</v>
      </c>
      <c r="S206">
        <v>3274</v>
      </c>
      <c r="T206" t="s">
        <v>1916</v>
      </c>
      <c r="U206" t="s">
        <v>3850</v>
      </c>
      <c r="V206" s="49" t="s">
        <v>17816</v>
      </c>
      <c r="X206">
        <v>0</v>
      </c>
    </row>
    <row r="207" spans="1:24" ht="114" x14ac:dyDescent="0.45">
      <c r="B207" s="19">
        <v>182.88</v>
      </c>
      <c r="C207" s="19">
        <v>182.95249999999999</v>
      </c>
      <c r="D207" s="19">
        <v>43.417956789999998</v>
      </c>
      <c r="E207" s="19">
        <v>52.904477249999999</v>
      </c>
      <c r="F207" s="19">
        <v>227.33</v>
      </c>
      <c r="K207" t="s">
        <v>17817</v>
      </c>
      <c r="L207" t="s">
        <v>17818</v>
      </c>
      <c r="N207" t="s">
        <v>4314</v>
      </c>
      <c r="O207">
        <v>114</v>
      </c>
      <c r="P207">
        <v>8</v>
      </c>
      <c r="Q207">
        <v>182.88</v>
      </c>
      <c r="R207" t="e">
        <v>#REF!</v>
      </c>
      <c r="S207">
        <v>3274</v>
      </c>
      <c r="T207" t="s">
        <v>1916</v>
      </c>
      <c r="U207" t="s">
        <v>3850</v>
      </c>
      <c r="V207" s="49" t="s">
        <v>17819</v>
      </c>
      <c r="X207">
        <v>0</v>
      </c>
    </row>
    <row r="208" spans="1:24" ht="128.25" x14ac:dyDescent="0.45">
      <c r="B208" s="19">
        <v>221.42</v>
      </c>
      <c r="C208" s="19">
        <v>221.49760000000001</v>
      </c>
      <c r="D208" s="19">
        <v>43.417638879999998</v>
      </c>
      <c r="E208" s="19">
        <v>52.904286939999999</v>
      </c>
      <c r="F208" s="19">
        <v>228.13</v>
      </c>
      <c r="K208" t="s">
        <v>17820</v>
      </c>
      <c r="L208" t="s">
        <v>17821</v>
      </c>
      <c r="N208" t="s">
        <v>4314</v>
      </c>
      <c r="O208">
        <v>114</v>
      </c>
      <c r="P208">
        <v>8</v>
      </c>
      <c r="Q208">
        <v>221.42</v>
      </c>
      <c r="R208" t="e">
        <v>#REF!</v>
      </c>
      <c r="S208">
        <v>3274</v>
      </c>
      <c r="T208" t="s">
        <v>1916</v>
      </c>
      <c r="U208" t="s">
        <v>3850</v>
      </c>
      <c r="V208" s="49" t="s">
        <v>17822</v>
      </c>
      <c r="X208">
        <v>0</v>
      </c>
    </row>
    <row r="209" spans="1:24" ht="142.5" x14ac:dyDescent="0.45">
      <c r="B209" s="19">
        <v>274.32</v>
      </c>
      <c r="C209" s="19">
        <v>274.4042</v>
      </c>
      <c r="D209" s="19">
        <v>43.417183280000003</v>
      </c>
      <c r="E209" s="19">
        <v>52.904096989999999</v>
      </c>
      <c r="F209" s="19">
        <v>227.53</v>
      </c>
      <c r="K209" t="s">
        <v>17823</v>
      </c>
      <c r="L209" t="s">
        <v>17824</v>
      </c>
      <c r="N209" t="s">
        <v>4314</v>
      </c>
      <c r="O209">
        <v>114</v>
      </c>
      <c r="P209">
        <v>8</v>
      </c>
      <c r="Q209">
        <v>274.32</v>
      </c>
      <c r="R209" t="e">
        <v>#REF!</v>
      </c>
      <c r="S209">
        <v>3274</v>
      </c>
      <c r="T209" t="s">
        <v>1916</v>
      </c>
      <c r="U209" t="s">
        <v>3850</v>
      </c>
      <c r="V209" s="49" t="s">
        <v>17825</v>
      </c>
      <c r="X209">
        <v>0</v>
      </c>
    </row>
    <row r="210" spans="1:24" ht="156.75" x14ac:dyDescent="0.45">
      <c r="B210" s="19">
        <v>288.73</v>
      </c>
      <c r="C210" s="19">
        <v>288.80930000000001</v>
      </c>
      <c r="D210" s="19">
        <v>43.41705923</v>
      </c>
      <c r="E210" s="19">
        <v>52.904045269999997</v>
      </c>
      <c r="F210" s="19">
        <v>227.53</v>
      </c>
      <c r="K210" t="s">
        <v>17826</v>
      </c>
      <c r="L210" t="s">
        <v>17827</v>
      </c>
      <c r="N210" t="s">
        <v>4314</v>
      </c>
      <c r="O210">
        <v>114</v>
      </c>
      <c r="P210">
        <v>8</v>
      </c>
      <c r="Q210">
        <v>288.73</v>
      </c>
      <c r="R210" t="e">
        <v>#REF!</v>
      </c>
      <c r="S210">
        <v>3274</v>
      </c>
      <c r="T210" t="s">
        <v>1916</v>
      </c>
      <c r="U210" t="s">
        <v>3850</v>
      </c>
      <c r="V210" s="49" t="s">
        <v>17828</v>
      </c>
      <c r="X210">
        <v>0</v>
      </c>
    </row>
    <row r="211" spans="1:24" ht="171" x14ac:dyDescent="0.45">
      <c r="B211" s="19">
        <v>293.23</v>
      </c>
      <c r="C211" s="19">
        <v>293.31209999999999</v>
      </c>
      <c r="D211" s="19">
        <v>43.417021310000003</v>
      </c>
      <c r="E211" s="19">
        <v>52.904025650000001</v>
      </c>
      <c r="F211" s="19">
        <v>227.53</v>
      </c>
      <c r="K211" t="s">
        <v>17276</v>
      </c>
      <c r="L211" t="s">
        <v>17277</v>
      </c>
      <c r="N211" t="s">
        <v>4314</v>
      </c>
      <c r="O211">
        <v>114</v>
      </c>
      <c r="P211">
        <v>8</v>
      </c>
      <c r="Q211">
        <v>293.23</v>
      </c>
      <c r="R211" t="e">
        <v>#REF!</v>
      </c>
      <c r="S211">
        <v>3274</v>
      </c>
      <c r="T211" t="s">
        <v>1916</v>
      </c>
      <c r="U211" t="s">
        <v>3850</v>
      </c>
      <c r="V211" s="49" t="s">
        <v>17829</v>
      </c>
      <c r="X211">
        <v>1</v>
      </c>
    </row>
    <row r="212" spans="1:24" x14ac:dyDescent="0.45">
      <c r="A212" s="10">
        <v>3287</v>
      </c>
      <c r="B212" s="19">
        <v>0</v>
      </c>
      <c r="C212" s="19">
        <v>0</v>
      </c>
      <c r="D212" s="19">
        <v>43.416330539999997</v>
      </c>
      <c r="E212" s="19">
        <v>52.902172839999999</v>
      </c>
      <c r="F212" s="19">
        <v>228.87</v>
      </c>
      <c r="G212" s="20">
        <v>98</v>
      </c>
      <c r="H212" s="20">
        <v>9</v>
      </c>
      <c r="I212" s="21">
        <v>0.2</v>
      </c>
      <c r="K212" t="s">
        <v>17830</v>
      </c>
      <c r="L212" t="s">
        <v>17831</v>
      </c>
      <c r="N212" t="s">
        <v>4314</v>
      </c>
      <c r="O212">
        <v>116</v>
      </c>
      <c r="P212">
        <v>9</v>
      </c>
      <c r="Q212">
        <v>0</v>
      </c>
      <c r="R212">
        <v>3287</v>
      </c>
      <c r="S212">
        <v>3287</v>
      </c>
      <c r="T212" t="s">
        <v>1921</v>
      </c>
      <c r="U212" t="s">
        <v>3973</v>
      </c>
      <c r="V212" s="49" t="s">
        <v>17832</v>
      </c>
      <c r="X212">
        <v>0</v>
      </c>
    </row>
    <row r="213" spans="1:24" ht="28.5" x14ac:dyDescent="0.45">
      <c r="B213" s="19">
        <v>4.4000000000000004</v>
      </c>
      <c r="C213" s="19">
        <v>4.3983420000000004</v>
      </c>
      <c r="D213" s="19">
        <v>43.416333229999999</v>
      </c>
      <c r="E213" s="19">
        <v>52.902118649999998</v>
      </c>
      <c r="F213" s="19">
        <v>228.87</v>
      </c>
      <c r="K213" t="s">
        <v>17833</v>
      </c>
      <c r="L213" t="s">
        <v>17834</v>
      </c>
      <c r="N213" t="s">
        <v>4314</v>
      </c>
      <c r="O213">
        <v>116</v>
      </c>
      <c r="P213">
        <v>9</v>
      </c>
      <c r="Q213">
        <v>4.4000000000000004</v>
      </c>
      <c r="R213" t="e">
        <v>#REF!</v>
      </c>
      <c r="S213">
        <v>3287</v>
      </c>
      <c r="T213" t="s">
        <v>1921</v>
      </c>
      <c r="U213" t="s">
        <v>3973</v>
      </c>
      <c r="V213" s="49" t="s">
        <v>17835</v>
      </c>
      <c r="X213">
        <v>0</v>
      </c>
    </row>
    <row r="214" spans="1:24" ht="42.75" x14ac:dyDescent="0.45">
      <c r="B214" s="19">
        <v>38.57</v>
      </c>
      <c r="C214" s="19">
        <v>38.582479999999997</v>
      </c>
      <c r="D214" s="19">
        <v>43.416138269999998</v>
      </c>
      <c r="E214" s="19">
        <v>52.901792350000001</v>
      </c>
      <c r="F214" s="19">
        <v>229.87</v>
      </c>
      <c r="K214" t="s">
        <v>17836</v>
      </c>
      <c r="L214" t="s">
        <v>17837</v>
      </c>
      <c r="N214" t="s">
        <v>4314</v>
      </c>
      <c r="O214">
        <v>116</v>
      </c>
      <c r="P214">
        <v>9</v>
      </c>
      <c r="Q214">
        <v>38.57</v>
      </c>
      <c r="R214" t="e">
        <v>#REF!</v>
      </c>
      <c r="S214">
        <v>3287</v>
      </c>
      <c r="T214" t="s">
        <v>1921</v>
      </c>
      <c r="U214" t="s">
        <v>3973</v>
      </c>
      <c r="V214" s="49" t="s">
        <v>17838</v>
      </c>
      <c r="X214">
        <v>0</v>
      </c>
    </row>
    <row r="215" spans="1:24" ht="57" x14ac:dyDescent="0.45">
      <c r="B215" s="19">
        <v>91.41</v>
      </c>
      <c r="C215" s="19">
        <v>91.429950000000005</v>
      </c>
      <c r="D215" s="19">
        <v>43.415777540000001</v>
      </c>
      <c r="E215" s="19">
        <v>52.901367180000001</v>
      </c>
      <c r="F215" s="19">
        <v>228.87</v>
      </c>
      <c r="K215" t="s">
        <v>17839</v>
      </c>
      <c r="L215" t="s">
        <v>17840</v>
      </c>
      <c r="N215" t="s">
        <v>4314</v>
      </c>
      <c r="O215">
        <v>116</v>
      </c>
      <c r="P215">
        <v>9</v>
      </c>
      <c r="Q215">
        <v>91.41</v>
      </c>
      <c r="R215" t="e">
        <v>#REF!</v>
      </c>
      <c r="S215">
        <v>3287</v>
      </c>
      <c r="T215" t="s">
        <v>1921</v>
      </c>
      <c r="U215" t="s">
        <v>3973</v>
      </c>
      <c r="V215" s="49" t="s">
        <v>17841</v>
      </c>
      <c r="X215">
        <v>0</v>
      </c>
    </row>
    <row r="216" spans="1:24" ht="71.25" x14ac:dyDescent="0.45">
      <c r="B216" s="19">
        <v>140.84</v>
      </c>
      <c r="C216" s="19">
        <v>140.8689</v>
      </c>
      <c r="D216" s="19">
        <v>43.415433610000001</v>
      </c>
      <c r="E216" s="19">
        <v>52.900979839999998</v>
      </c>
      <c r="F216" s="19">
        <v>228.88</v>
      </c>
      <c r="K216" t="s">
        <v>17842</v>
      </c>
      <c r="L216" t="s">
        <v>17843</v>
      </c>
      <c r="N216" t="s">
        <v>4314</v>
      </c>
      <c r="O216">
        <v>116</v>
      </c>
      <c r="P216">
        <v>9</v>
      </c>
      <c r="Q216">
        <v>140.84</v>
      </c>
      <c r="R216" t="e">
        <v>#REF!</v>
      </c>
      <c r="S216">
        <v>3287</v>
      </c>
      <c r="T216" t="s">
        <v>1921</v>
      </c>
      <c r="U216" t="s">
        <v>3973</v>
      </c>
      <c r="V216" s="49" t="s">
        <v>17844</v>
      </c>
      <c r="X216">
        <v>0</v>
      </c>
    </row>
    <row r="217" spans="1:24" ht="85.5" x14ac:dyDescent="0.45">
      <c r="B217" s="19">
        <v>153.28</v>
      </c>
      <c r="C217" s="19">
        <v>153.303</v>
      </c>
      <c r="D217" s="19">
        <v>43.415341980000001</v>
      </c>
      <c r="E217" s="19">
        <v>52.900891690000002</v>
      </c>
      <c r="F217" s="19">
        <v>228.88</v>
      </c>
      <c r="K217" t="s">
        <v>17845</v>
      </c>
      <c r="L217" t="s">
        <v>17846</v>
      </c>
      <c r="N217" t="s">
        <v>4314</v>
      </c>
      <c r="O217">
        <v>116</v>
      </c>
      <c r="P217">
        <v>9</v>
      </c>
      <c r="Q217">
        <v>153.28</v>
      </c>
      <c r="R217" t="e">
        <v>#REF!</v>
      </c>
      <c r="S217">
        <v>3287</v>
      </c>
      <c r="T217" t="s">
        <v>1921</v>
      </c>
      <c r="U217" t="s">
        <v>3973</v>
      </c>
      <c r="V217" s="49" t="s">
        <v>17847</v>
      </c>
      <c r="X217">
        <v>0</v>
      </c>
    </row>
    <row r="218" spans="1:24" ht="99.75" x14ac:dyDescent="0.45">
      <c r="B218" s="19">
        <v>158.53</v>
      </c>
      <c r="C218" s="19">
        <v>158.54939999999999</v>
      </c>
      <c r="D218" s="19">
        <v>43.415296619999999</v>
      </c>
      <c r="E218" s="19">
        <v>52.900873650000001</v>
      </c>
      <c r="F218" s="19">
        <v>228.88</v>
      </c>
      <c r="K218" t="s">
        <v>17414</v>
      </c>
      <c r="L218" t="s">
        <v>17415</v>
      </c>
      <c r="N218" t="s">
        <v>4314</v>
      </c>
      <c r="O218">
        <v>116</v>
      </c>
      <c r="P218">
        <v>9</v>
      </c>
      <c r="Q218">
        <v>158.53</v>
      </c>
      <c r="R218" t="e">
        <v>#REF!</v>
      </c>
      <c r="S218">
        <v>3287</v>
      </c>
      <c r="T218" t="s">
        <v>1921</v>
      </c>
      <c r="U218" t="s">
        <v>3973</v>
      </c>
      <c r="V218" s="49" t="s">
        <v>17848</v>
      </c>
      <c r="X218">
        <v>1</v>
      </c>
    </row>
    <row r="219" spans="1:24" x14ac:dyDescent="0.45">
      <c r="A219" s="10">
        <v>3288</v>
      </c>
      <c r="B219" s="19">
        <v>0</v>
      </c>
      <c r="C219" s="19">
        <v>0</v>
      </c>
      <c r="D219" s="19">
        <v>43.41147136</v>
      </c>
      <c r="E219" s="19">
        <v>52.89861552</v>
      </c>
      <c r="F219" s="19">
        <v>229.95</v>
      </c>
      <c r="G219" s="20">
        <v>98</v>
      </c>
      <c r="H219" s="20">
        <v>8</v>
      </c>
      <c r="I219" s="21">
        <v>0.2</v>
      </c>
      <c r="K219" t="s">
        <v>17849</v>
      </c>
      <c r="L219" t="s">
        <v>17850</v>
      </c>
      <c r="N219" t="s">
        <v>4314</v>
      </c>
      <c r="O219">
        <v>114</v>
      </c>
      <c r="P219">
        <v>8</v>
      </c>
      <c r="Q219">
        <v>0</v>
      </c>
      <c r="R219">
        <v>3288</v>
      </c>
      <c r="S219">
        <v>3288</v>
      </c>
      <c r="T219" t="s">
        <v>1922</v>
      </c>
      <c r="U219" t="s">
        <v>3867</v>
      </c>
      <c r="V219" s="49" t="s">
        <v>17851</v>
      </c>
      <c r="X219">
        <v>0</v>
      </c>
    </row>
    <row r="220" spans="1:24" ht="28.5" x14ac:dyDescent="0.45">
      <c r="B220" s="19">
        <v>3.05</v>
      </c>
      <c r="C220" s="19">
        <v>3.05036</v>
      </c>
      <c r="D220" s="19">
        <v>43.411475549999999</v>
      </c>
      <c r="E220" s="19">
        <v>52.898652740000003</v>
      </c>
      <c r="F220" s="19">
        <v>229.95</v>
      </c>
      <c r="K220" t="s">
        <v>17852</v>
      </c>
      <c r="L220" t="s">
        <v>17853</v>
      </c>
      <c r="N220" t="s">
        <v>4314</v>
      </c>
      <c r="O220">
        <v>114</v>
      </c>
      <c r="P220">
        <v>8</v>
      </c>
      <c r="Q220">
        <v>3.05</v>
      </c>
      <c r="R220" t="e">
        <v>#REF!</v>
      </c>
      <c r="S220">
        <v>3288</v>
      </c>
      <c r="T220" t="s">
        <v>1922</v>
      </c>
      <c r="U220" t="s">
        <v>3867</v>
      </c>
      <c r="V220" s="49" t="s">
        <v>17854</v>
      </c>
      <c r="X220">
        <v>0</v>
      </c>
    </row>
    <row r="221" spans="1:24" ht="42.75" x14ac:dyDescent="0.45">
      <c r="B221" s="19">
        <v>41.95</v>
      </c>
      <c r="C221" s="19">
        <v>41.94791</v>
      </c>
      <c r="D221" s="19">
        <v>43.411525869999998</v>
      </c>
      <c r="E221" s="19">
        <v>52.899127989999997</v>
      </c>
      <c r="F221" s="19">
        <v>229.75</v>
      </c>
      <c r="K221" t="s">
        <v>17855</v>
      </c>
      <c r="L221" t="s">
        <v>17856</v>
      </c>
      <c r="N221" t="s">
        <v>4314</v>
      </c>
      <c r="O221">
        <v>114</v>
      </c>
      <c r="P221">
        <v>8</v>
      </c>
      <c r="Q221">
        <v>41.95</v>
      </c>
      <c r="R221" t="e">
        <v>#REF!</v>
      </c>
      <c r="S221">
        <v>3288</v>
      </c>
      <c r="T221" t="s">
        <v>1922</v>
      </c>
      <c r="U221" t="s">
        <v>3867</v>
      </c>
      <c r="V221" s="49" t="s">
        <v>17857</v>
      </c>
      <c r="X221">
        <v>0</v>
      </c>
    </row>
    <row r="222" spans="1:24" ht="57" x14ac:dyDescent="0.45">
      <c r="B222" s="19">
        <v>90.86</v>
      </c>
      <c r="C222" s="19">
        <v>90.869640000000004</v>
      </c>
      <c r="D222" s="19">
        <v>43.411612779999999</v>
      </c>
      <c r="E222" s="19">
        <v>52.89972006</v>
      </c>
      <c r="F222" s="19">
        <v>230.42</v>
      </c>
      <c r="K222" t="s">
        <v>17858</v>
      </c>
      <c r="L222" t="s">
        <v>17859</v>
      </c>
      <c r="N222" t="s">
        <v>4314</v>
      </c>
      <c r="O222">
        <v>114</v>
      </c>
      <c r="P222">
        <v>8</v>
      </c>
      <c r="Q222">
        <v>90.86</v>
      </c>
      <c r="R222" t="e">
        <v>#REF!</v>
      </c>
      <c r="S222">
        <v>3288</v>
      </c>
      <c r="T222" t="s">
        <v>1922</v>
      </c>
      <c r="U222" t="s">
        <v>3867</v>
      </c>
      <c r="V222" s="49" t="s">
        <v>17860</v>
      </c>
      <c r="X222">
        <v>0</v>
      </c>
    </row>
    <row r="223" spans="1:24" ht="71.25" x14ac:dyDescent="0.45">
      <c r="B223" s="19">
        <v>91.44</v>
      </c>
      <c r="C223" s="19">
        <v>91.445099999999996</v>
      </c>
      <c r="D223" s="19">
        <v>43.411613940000002</v>
      </c>
      <c r="E223" s="19">
        <v>52.899726989999998</v>
      </c>
      <c r="F223" s="19">
        <v>230.42</v>
      </c>
      <c r="K223" t="s">
        <v>17861</v>
      </c>
      <c r="L223" t="s">
        <v>17862</v>
      </c>
      <c r="N223" t="s">
        <v>4314</v>
      </c>
      <c r="O223">
        <v>114</v>
      </c>
      <c r="P223">
        <v>8</v>
      </c>
      <c r="Q223">
        <v>91.44</v>
      </c>
      <c r="R223" t="e">
        <v>#REF!</v>
      </c>
      <c r="S223">
        <v>3288</v>
      </c>
      <c r="T223" t="s">
        <v>1922</v>
      </c>
      <c r="U223" t="s">
        <v>3867</v>
      </c>
      <c r="V223" s="49" t="s">
        <v>17863</v>
      </c>
      <c r="X223">
        <v>0</v>
      </c>
    </row>
    <row r="224" spans="1:24" ht="85.5" x14ac:dyDescent="0.45">
      <c r="B224" s="19">
        <v>143.32</v>
      </c>
      <c r="C224" s="19">
        <v>143.33879999999999</v>
      </c>
      <c r="D224" s="19">
        <v>43.411718530000002</v>
      </c>
      <c r="E224" s="19">
        <v>52.900351309999998</v>
      </c>
      <c r="F224" s="19">
        <v>229.44</v>
      </c>
      <c r="K224" t="s">
        <v>17864</v>
      </c>
      <c r="L224" t="s">
        <v>17865</v>
      </c>
      <c r="N224" t="s">
        <v>4314</v>
      </c>
      <c r="O224">
        <v>114</v>
      </c>
      <c r="P224">
        <v>8</v>
      </c>
      <c r="Q224">
        <v>143.32</v>
      </c>
      <c r="R224" t="e">
        <v>#REF!</v>
      </c>
      <c r="S224">
        <v>3288</v>
      </c>
      <c r="T224" t="s">
        <v>1922</v>
      </c>
      <c r="U224" t="s">
        <v>3867</v>
      </c>
      <c r="V224" s="49" t="s">
        <v>17866</v>
      </c>
      <c r="X224">
        <v>0</v>
      </c>
    </row>
    <row r="225" spans="1:24" ht="99.75" x14ac:dyDescent="0.45">
      <c r="B225" s="19">
        <v>182.88</v>
      </c>
      <c r="C225" s="19">
        <v>182.8989</v>
      </c>
      <c r="D225" s="19">
        <v>43.411807430000003</v>
      </c>
      <c r="E225" s="19">
        <v>52.900824210000003</v>
      </c>
      <c r="F225" s="19">
        <v>230.04</v>
      </c>
      <c r="K225" t="s">
        <v>17867</v>
      </c>
      <c r="L225" t="s">
        <v>17868</v>
      </c>
      <c r="N225" t="s">
        <v>4314</v>
      </c>
      <c r="O225">
        <v>114</v>
      </c>
      <c r="P225">
        <v>8</v>
      </c>
      <c r="Q225">
        <v>182.88</v>
      </c>
      <c r="R225" t="e">
        <v>#REF!</v>
      </c>
      <c r="S225">
        <v>3288</v>
      </c>
      <c r="T225" t="s">
        <v>1922</v>
      </c>
      <c r="U225" t="s">
        <v>3867</v>
      </c>
      <c r="V225" s="49" t="s">
        <v>17869</v>
      </c>
      <c r="X225">
        <v>0</v>
      </c>
    </row>
    <row r="226" spans="1:24" ht="114" x14ac:dyDescent="0.45">
      <c r="B226" s="19">
        <v>190.31</v>
      </c>
      <c r="C226" s="19">
        <v>190.33150000000001</v>
      </c>
      <c r="D226" s="19">
        <v>43.411824129999999</v>
      </c>
      <c r="E226" s="19">
        <v>52.900913070000001</v>
      </c>
      <c r="F226" s="19">
        <v>230.04</v>
      </c>
      <c r="K226" t="s">
        <v>17870</v>
      </c>
      <c r="L226" t="s">
        <v>17871</v>
      </c>
      <c r="N226" t="s">
        <v>4314</v>
      </c>
      <c r="O226">
        <v>114</v>
      </c>
      <c r="P226">
        <v>8</v>
      </c>
      <c r="Q226">
        <v>190.31</v>
      </c>
      <c r="R226" t="e">
        <v>#REF!</v>
      </c>
      <c r="S226">
        <v>3288</v>
      </c>
      <c r="T226" t="s">
        <v>1922</v>
      </c>
      <c r="U226" t="s">
        <v>3867</v>
      </c>
      <c r="V226" s="49" t="s">
        <v>17872</v>
      </c>
      <c r="X226">
        <v>0</v>
      </c>
    </row>
    <row r="227" spans="1:24" ht="128.25" x14ac:dyDescent="0.45">
      <c r="B227" s="19">
        <v>207.91</v>
      </c>
      <c r="C227" s="19">
        <v>207.934</v>
      </c>
      <c r="D227" s="19">
        <v>43.411866189999998</v>
      </c>
      <c r="E227" s="19">
        <v>52.90112259</v>
      </c>
      <c r="F227" s="19">
        <v>229.84</v>
      </c>
      <c r="K227" t="s">
        <v>17873</v>
      </c>
      <c r="L227" t="s">
        <v>17874</v>
      </c>
      <c r="N227" t="s">
        <v>4314</v>
      </c>
      <c r="O227">
        <v>114</v>
      </c>
      <c r="P227">
        <v>8</v>
      </c>
      <c r="Q227">
        <v>207.91</v>
      </c>
      <c r="R227" t="e">
        <v>#REF!</v>
      </c>
      <c r="S227">
        <v>3288</v>
      </c>
      <c r="T227" t="s">
        <v>1922</v>
      </c>
      <c r="U227" t="s">
        <v>3867</v>
      </c>
      <c r="V227" s="49" t="s">
        <v>17875</v>
      </c>
      <c r="X227">
        <v>0</v>
      </c>
    </row>
    <row r="228" spans="1:24" ht="142.5" x14ac:dyDescent="0.45">
      <c r="B228" s="19">
        <v>211.84</v>
      </c>
      <c r="C228" s="19">
        <v>211.86189999999999</v>
      </c>
      <c r="D228" s="19">
        <v>43.411836540000003</v>
      </c>
      <c r="E228" s="19">
        <v>52.901148999999997</v>
      </c>
      <c r="F228" s="19">
        <v>229.84</v>
      </c>
      <c r="K228" t="s">
        <v>17300</v>
      </c>
      <c r="L228" t="s">
        <v>17301</v>
      </c>
      <c r="N228" t="s">
        <v>4314</v>
      </c>
      <c r="O228">
        <v>114</v>
      </c>
      <c r="P228">
        <v>8</v>
      </c>
      <c r="Q228">
        <v>211.84</v>
      </c>
      <c r="R228" t="e">
        <v>#REF!</v>
      </c>
      <c r="S228">
        <v>3288</v>
      </c>
      <c r="T228" t="s">
        <v>1922</v>
      </c>
      <c r="U228" t="s">
        <v>3867</v>
      </c>
      <c r="V228" s="49" t="s">
        <v>17876</v>
      </c>
      <c r="X228">
        <v>1</v>
      </c>
    </row>
    <row r="229" spans="1:24" x14ac:dyDescent="0.45">
      <c r="A229" s="10">
        <v>3296</v>
      </c>
      <c r="B229" s="19">
        <v>0</v>
      </c>
      <c r="C229" s="19">
        <v>0</v>
      </c>
      <c r="D229" s="19">
        <v>43.411664360000003</v>
      </c>
      <c r="E229" s="19">
        <v>52.897754480000003</v>
      </c>
      <c r="F229" s="19">
        <v>230.95</v>
      </c>
      <c r="G229" s="20">
        <v>98</v>
      </c>
      <c r="H229" s="20">
        <v>8</v>
      </c>
      <c r="I229" s="21">
        <v>0.2</v>
      </c>
      <c r="K229" t="s">
        <v>17877</v>
      </c>
      <c r="L229" t="s">
        <v>17878</v>
      </c>
      <c r="N229" t="s">
        <v>4314</v>
      </c>
      <c r="O229">
        <v>114</v>
      </c>
      <c r="P229">
        <v>8</v>
      </c>
      <c r="Q229">
        <v>0</v>
      </c>
      <c r="R229">
        <v>3296</v>
      </c>
      <c r="S229">
        <v>3296</v>
      </c>
      <c r="T229" t="s">
        <v>1927</v>
      </c>
      <c r="U229" t="s">
        <v>3851</v>
      </c>
      <c r="V229" s="49" t="s">
        <v>17879</v>
      </c>
      <c r="X229">
        <v>0</v>
      </c>
    </row>
    <row r="230" spans="1:24" ht="28.5" x14ac:dyDescent="0.45">
      <c r="B230" s="19">
        <v>7.35</v>
      </c>
      <c r="C230" s="19">
        <v>7.3493789999999999</v>
      </c>
      <c r="D230" s="19">
        <v>43.411683670000002</v>
      </c>
      <c r="E230" s="19">
        <v>52.897841229999997</v>
      </c>
      <c r="F230" s="19">
        <v>230.73</v>
      </c>
      <c r="K230" t="s">
        <v>17880</v>
      </c>
      <c r="L230" t="s">
        <v>17881</v>
      </c>
      <c r="N230" t="s">
        <v>4314</v>
      </c>
      <c r="O230">
        <v>114</v>
      </c>
      <c r="P230">
        <v>8</v>
      </c>
      <c r="Q230">
        <v>7.35</v>
      </c>
      <c r="R230" t="e">
        <v>#REF!</v>
      </c>
      <c r="S230">
        <v>3296</v>
      </c>
      <c r="T230" t="s">
        <v>1927</v>
      </c>
      <c r="U230" t="s">
        <v>3851</v>
      </c>
      <c r="V230" s="49" t="s">
        <v>17882</v>
      </c>
      <c r="X230">
        <v>0</v>
      </c>
    </row>
    <row r="231" spans="1:24" ht="42.75" x14ac:dyDescent="0.45">
      <c r="B231" s="19">
        <v>54.92</v>
      </c>
      <c r="C231" s="19">
        <v>54.948349999999998</v>
      </c>
      <c r="D231" s="19">
        <v>43.411752900000003</v>
      </c>
      <c r="E231" s="19">
        <v>52.898420850000001</v>
      </c>
      <c r="F231" s="19">
        <v>229.13</v>
      </c>
      <c r="K231" t="s">
        <v>17883</v>
      </c>
      <c r="L231" t="s">
        <v>17884</v>
      </c>
      <c r="N231" t="s">
        <v>4314</v>
      </c>
      <c r="O231">
        <v>114</v>
      </c>
      <c r="P231">
        <v>8</v>
      </c>
      <c r="Q231">
        <v>54.92</v>
      </c>
      <c r="R231" t="e">
        <v>#REF!</v>
      </c>
      <c r="S231">
        <v>3296</v>
      </c>
      <c r="T231" t="s">
        <v>1927</v>
      </c>
      <c r="U231" t="s">
        <v>3851</v>
      </c>
      <c r="V231" s="49" t="s">
        <v>17885</v>
      </c>
      <c r="X231">
        <v>0</v>
      </c>
    </row>
    <row r="232" spans="1:24" ht="57" x14ac:dyDescent="0.45">
      <c r="B232" s="19">
        <v>91.44</v>
      </c>
      <c r="C232" s="19">
        <v>91.470740000000006</v>
      </c>
      <c r="D232" s="19">
        <v>43.411820820000003</v>
      </c>
      <c r="E232" s="19">
        <v>52.898862039999997</v>
      </c>
      <c r="F232" s="19">
        <v>229.33</v>
      </c>
      <c r="K232" t="s">
        <v>17886</v>
      </c>
      <c r="L232" t="s">
        <v>17887</v>
      </c>
      <c r="N232" t="s">
        <v>4314</v>
      </c>
      <c r="O232">
        <v>114</v>
      </c>
      <c r="P232">
        <v>8</v>
      </c>
      <c r="Q232">
        <v>91.44</v>
      </c>
      <c r="R232" t="e">
        <v>#REF!</v>
      </c>
      <c r="S232">
        <v>3296</v>
      </c>
      <c r="T232" t="s">
        <v>1927</v>
      </c>
      <c r="U232" t="s">
        <v>3851</v>
      </c>
      <c r="V232" s="49" t="s">
        <v>17888</v>
      </c>
      <c r="X232">
        <v>0</v>
      </c>
    </row>
    <row r="233" spans="1:24" ht="71.25" x14ac:dyDescent="0.45">
      <c r="B233" s="19">
        <v>112.23</v>
      </c>
      <c r="C233" s="19">
        <v>112.2698</v>
      </c>
      <c r="D233" s="19">
        <v>43.411859479999997</v>
      </c>
      <c r="E233" s="19">
        <v>52.899113190000001</v>
      </c>
      <c r="F233" s="19">
        <v>229.93</v>
      </c>
      <c r="K233" t="s">
        <v>17889</v>
      </c>
      <c r="L233" t="s">
        <v>17890</v>
      </c>
      <c r="N233" t="s">
        <v>4314</v>
      </c>
      <c r="O233">
        <v>114</v>
      </c>
      <c r="P233">
        <v>8</v>
      </c>
      <c r="Q233">
        <v>112.23</v>
      </c>
      <c r="R233" t="e">
        <v>#REF!</v>
      </c>
      <c r="S233">
        <v>3296</v>
      </c>
      <c r="T233" t="s">
        <v>1927</v>
      </c>
      <c r="U233" t="s">
        <v>3851</v>
      </c>
      <c r="V233" s="49" t="s">
        <v>17891</v>
      </c>
      <c r="X233">
        <v>0</v>
      </c>
    </row>
    <row r="234" spans="1:24" ht="85.5" x14ac:dyDescent="0.45">
      <c r="B234" s="19">
        <v>178.33</v>
      </c>
      <c r="C234" s="19">
        <v>178.37379999999999</v>
      </c>
      <c r="D234" s="19">
        <v>43.411797149999998</v>
      </c>
      <c r="E234" s="19">
        <v>52.899924849999998</v>
      </c>
      <c r="F234" s="19">
        <v>229.84</v>
      </c>
      <c r="K234" t="s">
        <v>17892</v>
      </c>
      <c r="L234" t="s">
        <v>17893</v>
      </c>
      <c r="N234" t="s">
        <v>4314</v>
      </c>
      <c r="O234">
        <v>114</v>
      </c>
      <c r="P234">
        <v>8</v>
      </c>
      <c r="Q234">
        <v>178.33</v>
      </c>
      <c r="R234" t="e">
        <v>#REF!</v>
      </c>
      <c r="S234">
        <v>3296</v>
      </c>
      <c r="T234" t="s">
        <v>1927</v>
      </c>
      <c r="U234" t="s">
        <v>3851</v>
      </c>
      <c r="V234" s="49" t="s">
        <v>17894</v>
      </c>
      <c r="X234">
        <v>0</v>
      </c>
    </row>
    <row r="235" spans="1:24" ht="99.75" x14ac:dyDescent="0.45">
      <c r="B235" s="19">
        <v>182.88</v>
      </c>
      <c r="C235" s="19">
        <v>182.9195</v>
      </c>
      <c r="D235" s="19">
        <v>43.411796359999997</v>
      </c>
      <c r="E235" s="19">
        <v>52.899980970000001</v>
      </c>
      <c r="F235" s="19">
        <v>229.84</v>
      </c>
      <c r="K235" t="s">
        <v>17895</v>
      </c>
      <c r="L235" t="s">
        <v>17896</v>
      </c>
      <c r="N235" t="s">
        <v>4314</v>
      </c>
      <c r="O235">
        <v>114</v>
      </c>
      <c r="P235">
        <v>8</v>
      </c>
      <c r="Q235">
        <v>182.88</v>
      </c>
      <c r="R235" t="e">
        <v>#REF!</v>
      </c>
      <c r="S235">
        <v>3296</v>
      </c>
      <c r="T235" t="s">
        <v>1927</v>
      </c>
      <c r="U235" t="s">
        <v>3851</v>
      </c>
      <c r="V235" s="49" t="s">
        <v>17897</v>
      </c>
      <c r="X235">
        <v>0</v>
      </c>
    </row>
    <row r="236" spans="1:24" ht="114" x14ac:dyDescent="0.45">
      <c r="B236" s="19">
        <v>274.32</v>
      </c>
      <c r="C236" s="19">
        <v>274.35950000000003</v>
      </c>
      <c r="D236" s="19">
        <v>43.411780399999998</v>
      </c>
      <c r="E236" s="19">
        <v>52.901109720000001</v>
      </c>
      <c r="F236" s="19">
        <v>229.84</v>
      </c>
      <c r="K236" t="s">
        <v>17898</v>
      </c>
      <c r="L236" t="s">
        <v>17899</v>
      </c>
      <c r="N236" t="s">
        <v>4314</v>
      </c>
      <c r="O236">
        <v>114</v>
      </c>
      <c r="P236">
        <v>8</v>
      </c>
      <c r="Q236">
        <v>274.32</v>
      </c>
      <c r="R236" t="e">
        <v>#REF!</v>
      </c>
      <c r="S236">
        <v>3296</v>
      </c>
      <c r="T236" t="s">
        <v>1927</v>
      </c>
      <c r="U236" t="s">
        <v>3851</v>
      </c>
      <c r="V236" s="49" t="s">
        <v>17900</v>
      </c>
      <c r="X236">
        <v>0</v>
      </c>
    </row>
    <row r="237" spans="1:24" ht="128.25" x14ac:dyDescent="0.45">
      <c r="B237" s="19">
        <v>279.81</v>
      </c>
      <c r="C237" s="19">
        <v>279.846</v>
      </c>
      <c r="D237" s="19">
        <v>43.411779439999997</v>
      </c>
      <c r="E237" s="19">
        <v>52.901177449999999</v>
      </c>
      <c r="F237" s="19">
        <v>229.84</v>
      </c>
      <c r="K237" t="s">
        <v>17901</v>
      </c>
      <c r="L237" t="s">
        <v>17902</v>
      </c>
      <c r="N237" t="s">
        <v>4314</v>
      </c>
      <c r="O237">
        <v>114</v>
      </c>
      <c r="P237">
        <v>8</v>
      </c>
      <c r="Q237">
        <v>279.81</v>
      </c>
      <c r="R237" t="e">
        <v>#REF!</v>
      </c>
      <c r="S237">
        <v>3296</v>
      </c>
      <c r="T237" t="s">
        <v>1927</v>
      </c>
      <c r="U237" t="s">
        <v>3851</v>
      </c>
      <c r="V237" s="49" t="s">
        <v>17903</v>
      </c>
      <c r="X237">
        <v>0</v>
      </c>
    </row>
    <row r="238" spans="1:24" ht="142.5" x14ac:dyDescent="0.45">
      <c r="B238" s="19">
        <v>281.31</v>
      </c>
      <c r="C238" s="19">
        <v>281.3537</v>
      </c>
      <c r="D238" s="19">
        <v>43.411791870000002</v>
      </c>
      <c r="E238" s="19">
        <v>52.901169969999998</v>
      </c>
      <c r="F238" s="19">
        <v>229.84</v>
      </c>
      <c r="K238" t="s">
        <v>17904</v>
      </c>
      <c r="L238" t="s">
        <v>17905</v>
      </c>
      <c r="N238" t="s">
        <v>4314</v>
      </c>
      <c r="O238">
        <v>114</v>
      </c>
      <c r="P238">
        <v>8</v>
      </c>
      <c r="Q238">
        <v>281.31</v>
      </c>
      <c r="R238" t="e">
        <v>#REF!</v>
      </c>
      <c r="S238">
        <v>3296</v>
      </c>
      <c r="T238" t="s">
        <v>1927</v>
      </c>
      <c r="U238" t="s">
        <v>3851</v>
      </c>
      <c r="V238" s="49" t="s">
        <v>17906</v>
      </c>
      <c r="X238">
        <v>0</v>
      </c>
    </row>
    <row r="239" spans="1:24" ht="156.75" x14ac:dyDescent="0.45">
      <c r="B239" s="19">
        <v>286.56</v>
      </c>
      <c r="C239" s="19">
        <v>286.59879999999998</v>
      </c>
      <c r="D239" s="19">
        <v>43.411836540000003</v>
      </c>
      <c r="E239" s="19">
        <v>52.901148999999997</v>
      </c>
      <c r="F239" s="19">
        <v>229.84</v>
      </c>
      <c r="K239" t="s">
        <v>17300</v>
      </c>
      <c r="L239" t="s">
        <v>17301</v>
      </c>
      <c r="N239" t="s">
        <v>4314</v>
      </c>
      <c r="O239">
        <v>114</v>
      </c>
      <c r="P239">
        <v>8</v>
      </c>
      <c r="Q239">
        <v>286.56</v>
      </c>
      <c r="R239" t="e">
        <v>#REF!</v>
      </c>
      <c r="S239">
        <v>3296</v>
      </c>
      <c r="T239" t="s">
        <v>1927</v>
      </c>
      <c r="U239" t="s">
        <v>3851</v>
      </c>
      <c r="V239" s="49" t="s">
        <v>17907</v>
      </c>
      <c r="X239">
        <v>1</v>
      </c>
    </row>
    <row r="240" spans="1:24" x14ac:dyDescent="0.45">
      <c r="A240" s="10">
        <v>3299</v>
      </c>
      <c r="B240" s="19">
        <v>0</v>
      </c>
      <c r="C240" s="19">
        <v>0</v>
      </c>
      <c r="D240" s="19">
        <v>43.414833569999999</v>
      </c>
      <c r="E240" s="19">
        <v>52.894533610000003</v>
      </c>
      <c r="F240" s="19">
        <v>232.63</v>
      </c>
      <c r="G240" s="20">
        <v>98</v>
      </c>
      <c r="H240" s="20">
        <v>8</v>
      </c>
      <c r="I240" s="21">
        <v>0.2</v>
      </c>
      <c r="K240" t="s">
        <v>17908</v>
      </c>
      <c r="L240" t="s">
        <v>17909</v>
      </c>
      <c r="N240" t="s">
        <v>4314</v>
      </c>
      <c r="O240">
        <v>114</v>
      </c>
      <c r="P240">
        <v>8</v>
      </c>
      <c r="Q240">
        <v>0</v>
      </c>
      <c r="R240">
        <v>3299</v>
      </c>
      <c r="S240">
        <v>3299</v>
      </c>
      <c r="T240" t="s">
        <v>1928</v>
      </c>
      <c r="U240" t="s">
        <v>3849</v>
      </c>
      <c r="V240" s="49" t="s">
        <v>17910</v>
      </c>
      <c r="X240">
        <v>0</v>
      </c>
    </row>
    <row r="241" spans="1:24" ht="28.5" x14ac:dyDescent="0.45">
      <c r="B241" s="19">
        <v>29.01</v>
      </c>
      <c r="C241" s="19">
        <v>29.092459999999999</v>
      </c>
      <c r="D241" s="19">
        <v>43.415081069999999</v>
      </c>
      <c r="E241" s="19">
        <v>52.894647710000001</v>
      </c>
      <c r="F241" s="19">
        <v>230.43</v>
      </c>
      <c r="K241" t="s">
        <v>17911</v>
      </c>
      <c r="L241" t="s">
        <v>17912</v>
      </c>
      <c r="N241" t="s">
        <v>4314</v>
      </c>
      <c r="O241">
        <v>114</v>
      </c>
      <c r="P241">
        <v>8</v>
      </c>
      <c r="Q241">
        <v>29.01</v>
      </c>
      <c r="R241" t="e">
        <v>#REF!</v>
      </c>
      <c r="S241">
        <v>3299</v>
      </c>
      <c r="T241" t="s">
        <v>1928</v>
      </c>
      <c r="U241" t="s">
        <v>3849</v>
      </c>
      <c r="V241" s="49" t="s">
        <v>17913</v>
      </c>
      <c r="X241">
        <v>0</v>
      </c>
    </row>
    <row r="242" spans="1:24" ht="42.75" x14ac:dyDescent="0.45">
      <c r="B242" s="19">
        <v>53.24</v>
      </c>
      <c r="C242" s="19">
        <v>53.352339999999998</v>
      </c>
      <c r="D242" s="19">
        <v>43.415288840000002</v>
      </c>
      <c r="E242" s="19">
        <v>52.894738650000001</v>
      </c>
      <c r="F242" s="19">
        <v>231.63</v>
      </c>
      <c r="K242" t="s">
        <v>17914</v>
      </c>
      <c r="L242" t="s">
        <v>17915</v>
      </c>
      <c r="N242" t="s">
        <v>4314</v>
      </c>
      <c r="O242">
        <v>114</v>
      </c>
      <c r="P242">
        <v>8</v>
      </c>
      <c r="Q242">
        <v>53.24</v>
      </c>
      <c r="R242" t="e">
        <v>#REF!</v>
      </c>
      <c r="S242">
        <v>3299</v>
      </c>
      <c r="T242" t="s">
        <v>1928</v>
      </c>
      <c r="U242" t="s">
        <v>3849</v>
      </c>
      <c r="V242" s="49" t="s">
        <v>17916</v>
      </c>
      <c r="X242">
        <v>0</v>
      </c>
    </row>
    <row r="243" spans="1:24" ht="57" x14ac:dyDescent="0.45">
      <c r="B243" s="19">
        <v>81.06</v>
      </c>
      <c r="C243" s="19">
        <v>81.179460000000006</v>
      </c>
      <c r="D243" s="19">
        <v>43.415537800000003</v>
      </c>
      <c r="E243" s="19">
        <v>52.894776040000004</v>
      </c>
      <c r="F243" s="19">
        <v>231.23</v>
      </c>
      <c r="K243" t="s">
        <v>17917</v>
      </c>
      <c r="L243" t="s">
        <v>17918</v>
      </c>
      <c r="N243" t="s">
        <v>4314</v>
      </c>
      <c r="O243">
        <v>114</v>
      </c>
      <c r="P243">
        <v>8</v>
      </c>
      <c r="Q243">
        <v>81.06</v>
      </c>
      <c r="R243" t="e">
        <v>#REF!</v>
      </c>
      <c r="S243">
        <v>3299</v>
      </c>
      <c r="T243" t="s">
        <v>1928</v>
      </c>
      <c r="U243" t="s">
        <v>3849</v>
      </c>
      <c r="V243" s="49" t="s">
        <v>17919</v>
      </c>
      <c r="X243">
        <v>0</v>
      </c>
    </row>
    <row r="244" spans="1:24" ht="71.25" x14ac:dyDescent="0.45">
      <c r="B244" s="19">
        <v>91.44</v>
      </c>
      <c r="C244" s="19">
        <v>91.563580000000002</v>
      </c>
      <c r="D244" s="19">
        <v>43.415630749999998</v>
      </c>
      <c r="E244" s="19">
        <v>52.894788480000003</v>
      </c>
      <c r="F244" s="19">
        <v>231.63</v>
      </c>
      <c r="K244" t="s">
        <v>17920</v>
      </c>
      <c r="L244" t="s">
        <v>17921</v>
      </c>
      <c r="N244" t="s">
        <v>4314</v>
      </c>
      <c r="O244">
        <v>114</v>
      </c>
      <c r="P244">
        <v>8</v>
      </c>
      <c r="Q244">
        <v>91.44</v>
      </c>
      <c r="R244" t="e">
        <v>#REF!</v>
      </c>
      <c r="S244">
        <v>3299</v>
      </c>
      <c r="T244" t="s">
        <v>1928</v>
      </c>
      <c r="U244" t="s">
        <v>3849</v>
      </c>
      <c r="V244" s="49" t="s">
        <v>17922</v>
      </c>
      <c r="X244">
        <v>0</v>
      </c>
    </row>
    <row r="245" spans="1:24" ht="85.5" x14ac:dyDescent="0.45">
      <c r="B245" s="19">
        <v>114.83</v>
      </c>
      <c r="C245" s="19">
        <v>114.9713</v>
      </c>
      <c r="D245" s="19">
        <v>43.415840250000002</v>
      </c>
      <c r="E245" s="19">
        <v>52.894816519999999</v>
      </c>
      <c r="F245" s="19">
        <v>230.63</v>
      </c>
      <c r="K245" t="s">
        <v>17923</v>
      </c>
      <c r="L245" t="s">
        <v>17924</v>
      </c>
      <c r="N245" t="s">
        <v>4314</v>
      </c>
      <c r="O245">
        <v>114</v>
      </c>
      <c r="P245">
        <v>8</v>
      </c>
      <c r="Q245">
        <v>114.83</v>
      </c>
      <c r="R245" t="e">
        <v>#REF!</v>
      </c>
      <c r="S245">
        <v>3299</v>
      </c>
      <c r="T245" t="s">
        <v>1928</v>
      </c>
      <c r="U245" t="s">
        <v>3849</v>
      </c>
      <c r="V245" s="49" t="s">
        <v>17925</v>
      </c>
      <c r="X245">
        <v>0</v>
      </c>
    </row>
    <row r="246" spans="1:24" ht="99.75" x14ac:dyDescent="0.45">
      <c r="B246" s="19">
        <v>117.09</v>
      </c>
      <c r="C246" s="19">
        <v>117.2373</v>
      </c>
      <c r="D246" s="19">
        <v>43.415847159999998</v>
      </c>
      <c r="E246" s="19">
        <v>52.894790190000002</v>
      </c>
      <c r="F246" s="19">
        <v>230.63</v>
      </c>
      <c r="K246" t="s">
        <v>17926</v>
      </c>
      <c r="L246" t="s">
        <v>17927</v>
      </c>
      <c r="N246" t="s">
        <v>4314</v>
      </c>
      <c r="O246">
        <v>114</v>
      </c>
      <c r="P246">
        <v>8</v>
      </c>
      <c r="Q246">
        <v>117.09</v>
      </c>
      <c r="R246" t="e">
        <v>#REF!</v>
      </c>
      <c r="S246">
        <v>3299</v>
      </c>
      <c r="T246" t="s">
        <v>1928</v>
      </c>
      <c r="U246" t="s">
        <v>3849</v>
      </c>
      <c r="V246" s="49" t="s">
        <v>17928</v>
      </c>
      <c r="X246">
        <v>0</v>
      </c>
    </row>
    <row r="247" spans="1:24" ht="114" x14ac:dyDescent="0.45">
      <c r="B247" s="19">
        <v>122.13</v>
      </c>
      <c r="C247" s="19">
        <v>122.27849999999999</v>
      </c>
      <c r="D247" s="19">
        <v>43.415888270000004</v>
      </c>
      <c r="E247" s="19">
        <v>52.894816560000002</v>
      </c>
      <c r="F247" s="19">
        <v>230.63</v>
      </c>
      <c r="K247" t="s">
        <v>17264</v>
      </c>
      <c r="L247" t="s">
        <v>17265</v>
      </c>
      <c r="N247" t="s">
        <v>4314</v>
      </c>
      <c r="O247">
        <v>114</v>
      </c>
      <c r="P247">
        <v>8</v>
      </c>
      <c r="Q247">
        <v>122.13</v>
      </c>
      <c r="R247" t="e">
        <v>#REF!</v>
      </c>
      <c r="S247">
        <v>3299</v>
      </c>
      <c r="T247" t="s">
        <v>1928</v>
      </c>
      <c r="U247" t="s">
        <v>3849</v>
      </c>
      <c r="V247" s="49" t="s">
        <v>17929</v>
      </c>
      <c r="X247">
        <v>1</v>
      </c>
    </row>
    <row r="248" spans="1:24" x14ac:dyDescent="0.45">
      <c r="A248" s="10">
        <v>3488</v>
      </c>
      <c r="B248" s="19">
        <v>0</v>
      </c>
      <c r="C248" s="19">
        <v>0</v>
      </c>
      <c r="D248" s="19">
        <v>43.412510400000002</v>
      </c>
      <c r="E248" s="19">
        <v>52.907271280000003</v>
      </c>
      <c r="F248" s="19">
        <v>230.22</v>
      </c>
      <c r="G248" s="20">
        <v>100</v>
      </c>
      <c r="H248" s="20">
        <v>5.4</v>
      </c>
      <c r="I248" s="21">
        <v>5.0000000000000001E-3</v>
      </c>
      <c r="K248" t="s">
        <v>17930</v>
      </c>
      <c r="L248" t="s">
        <v>17931</v>
      </c>
      <c r="N248" t="s">
        <v>4314</v>
      </c>
      <c r="O248">
        <v>110.8</v>
      </c>
      <c r="P248">
        <v>5.4</v>
      </c>
      <c r="Q248">
        <v>0</v>
      </c>
      <c r="R248">
        <v>3488</v>
      </c>
      <c r="S248">
        <v>3488</v>
      </c>
      <c r="T248" t="s">
        <v>1969</v>
      </c>
      <c r="U248" t="s">
        <v>3908</v>
      </c>
      <c r="V248" s="49" t="s">
        <v>17932</v>
      </c>
      <c r="X248">
        <v>0</v>
      </c>
    </row>
    <row r="249" spans="1:24" ht="28.5" x14ac:dyDescent="0.45">
      <c r="B249" s="19">
        <v>26.06</v>
      </c>
      <c r="C249" s="19">
        <v>26.070460000000001</v>
      </c>
      <c r="D249" s="19">
        <v>43.412555509999997</v>
      </c>
      <c r="E249" s="19">
        <v>52.906955490000001</v>
      </c>
      <c r="F249" s="19">
        <v>230.82</v>
      </c>
      <c r="K249" t="s">
        <v>17933</v>
      </c>
      <c r="L249" t="s">
        <v>17934</v>
      </c>
      <c r="N249" t="s">
        <v>4314</v>
      </c>
      <c r="O249">
        <v>110.8</v>
      </c>
      <c r="P249">
        <v>5.4</v>
      </c>
      <c r="Q249">
        <v>26.06</v>
      </c>
      <c r="R249" t="e">
        <v>#REF!</v>
      </c>
      <c r="S249">
        <v>3488</v>
      </c>
      <c r="T249" t="s">
        <v>1969</v>
      </c>
      <c r="U249" t="s">
        <v>3908</v>
      </c>
      <c r="V249" s="49" t="s">
        <v>17935</v>
      </c>
      <c r="X249">
        <v>0</v>
      </c>
    </row>
    <row r="250" spans="1:24" ht="42.75" x14ac:dyDescent="0.45">
      <c r="B250" s="19">
        <v>54.35</v>
      </c>
      <c r="C250" s="19">
        <v>54.372369999999997</v>
      </c>
      <c r="D250" s="19">
        <v>43.412606449999998</v>
      </c>
      <c r="E250" s="19">
        <v>52.906613329999999</v>
      </c>
      <c r="F250" s="19">
        <v>229.82</v>
      </c>
      <c r="K250" t="s">
        <v>17936</v>
      </c>
      <c r="L250" t="s">
        <v>17937</v>
      </c>
      <c r="N250" t="s">
        <v>4314</v>
      </c>
      <c r="O250">
        <v>110.8</v>
      </c>
      <c r="P250">
        <v>5.4</v>
      </c>
      <c r="Q250">
        <v>54.35</v>
      </c>
      <c r="R250" t="e">
        <v>#REF!</v>
      </c>
      <c r="S250">
        <v>3488</v>
      </c>
      <c r="T250" t="s">
        <v>1969</v>
      </c>
      <c r="U250" t="s">
        <v>3908</v>
      </c>
      <c r="V250" s="49" t="s">
        <v>17938</v>
      </c>
      <c r="X250">
        <v>0</v>
      </c>
    </row>
    <row r="251" spans="1:24" ht="57" x14ac:dyDescent="0.45">
      <c r="B251" s="19">
        <v>91.44</v>
      </c>
      <c r="C251" s="19">
        <v>91.465869999999995</v>
      </c>
      <c r="D251" s="19">
        <v>43.412776899999997</v>
      </c>
      <c r="E251" s="19">
        <v>52.906219550000003</v>
      </c>
      <c r="F251" s="19">
        <v>229.51</v>
      </c>
      <c r="K251" t="s">
        <v>17939</v>
      </c>
      <c r="L251" t="s">
        <v>17940</v>
      </c>
      <c r="N251" t="s">
        <v>4314</v>
      </c>
      <c r="O251">
        <v>110.8</v>
      </c>
      <c r="P251">
        <v>5.4</v>
      </c>
      <c r="Q251">
        <v>91.44</v>
      </c>
      <c r="R251" t="e">
        <v>#REF!</v>
      </c>
      <c r="S251">
        <v>3488</v>
      </c>
      <c r="T251" t="s">
        <v>1969</v>
      </c>
      <c r="U251" t="s">
        <v>3908</v>
      </c>
      <c r="V251" s="49" t="s">
        <v>17941</v>
      </c>
      <c r="X251">
        <v>0</v>
      </c>
    </row>
    <row r="252" spans="1:24" ht="71.25" x14ac:dyDescent="0.45">
      <c r="B252" s="19">
        <v>115.62</v>
      </c>
      <c r="C252" s="19">
        <v>115.6527</v>
      </c>
      <c r="D252" s="19">
        <v>43.412888019999997</v>
      </c>
      <c r="E252" s="19">
        <v>52.905962799999998</v>
      </c>
      <c r="F252" s="19">
        <v>229.91</v>
      </c>
      <c r="K252" t="s">
        <v>17942</v>
      </c>
      <c r="L252" t="s">
        <v>17943</v>
      </c>
      <c r="N252" t="s">
        <v>4314</v>
      </c>
      <c r="O252">
        <v>110.8</v>
      </c>
      <c r="P252">
        <v>5.4</v>
      </c>
      <c r="Q252">
        <v>115.62</v>
      </c>
      <c r="R252" t="e">
        <v>#REF!</v>
      </c>
      <c r="S252">
        <v>3488</v>
      </c>
      <c r="T252" t="s">
        <v>1969</v>
      </c>
      <c r="U252" t="s">
        <v>3908</v>
      </c>
      <c r="V252" s="49" t="s">
        <v>17944</v>
      </c>
      <c r="X252">
        <v>0</v>
      </c>
    </row>
    <row r="253" spans="1:24" ht="85.5" x14ac:dyDescent="0.45">
      <c r="B253" s="19">
        <v>179.44</v>
      </c>
      <c r="C253" s="19">
        <v>179.46889999999999</v>
      </c>
      <c r="D253" s="19">
        <v>43.413198029999997</v>
      </c>
      <c r="E253" s="19">
        <v>52.905299479999996</v>
      </c>
      <c r="F253" s="19">
        <v>230.11</v>
      </c>
      <c r="K253" t="s">
        <v>17945</v>
      </c>
      <c r="L253" t="s">
        <v>17946</v>
      </c>
      <c r="N253" t="s">
        <v>4314</v>
      </c>
      <c r="O253">
        <v>110.8</v>
      </c>
      <c r="P253">
        <v>5.4</v>
      </c>
      <c r="Q253">
        <v>179.44</v>
      </c>
      <c r="R253" t="e">
        <v>#REF!</v>
      </c>
      <c r="S253">
        <v>3488</v>
      </c>
      <c r="T253" t="s">
        <v>1969</v>
      </c>
      <c r="U253" t="s">
        <v>3908</v>
      </c>
      <c r="V253" s="49" t="s">
        <v>17947</v>
      </c>
      <c r="X253">
        <v>0</v>
      </c>
    </row>
    <row r="254" spans="1:24" ht="99.75" x14ac:dyDescent="0.45">
      <c r="B254" s="19">
        <v>182.88</v>
      </c>
      <c r="C254" s="19">
        <v>182.90950000000001</v>
      </c>
      <c r="D254" s="19">
        <v>43.413213030000001</v>
      </c>
      <c r="E254" s="19">
        <v>52.905262319999999</v>
      </c>
      <c r="F254" s="19">
        <v>230.11</v>
      </c>
      <c r="K254" t="s">
        <v>17948</v>
      </c>
      <c r="L254" t="s">
        <v>17949</v>
      </c>
      <c r="N254" t="s">
        <v>4314</v>
      </c>
      <c r="O254">
        <v>110.8</v>
      </c>
      <c r="P254">
        <v>5.4</v>
      </c>
      <c r="Q254">
        <v>182.88</v>
      </c>
      <c r="R254" t="e">
        <v>#REF!</v>
      </c>
      <c r="S254">
        <v>3488</v>
      </c>
      <c r="T254" t="s">
        <v>1969</v>
      </c>
      <c r="U254" t="s">
        <v>3908</v>
      </c>
      <c r="V254" s="49" t="s">
        <v>17950</v>
      </c>
      <c r="X254">
        <v>0</v>
      </c>
    </row>
    <row r="255" spans="1:24" ht="114" x14ac:dyDescent="0.45">
      <c r="B255" s="19">
        <v>222.98</v>
      </c>
      <c r="C255" s="19">
        <v>223.0112</v>
      </c>
      <c r="D255" s="19">
        <v>43.413387839999999</v>
      </c>
      <c r="E255" s="19">
        <v>52.904829200000002</v>
      </c>
      <c r="F255" s="19">
        <v>229.51</v>
      </c>
      <c r="K255" t="s">
        <v>17951</v>
      </c>
      <c r="L255" t="s">
        <v>17952</v>
      </c>
      <c r="N255" t="s">
        <v>4314</v>
      </c>
      <c r="O255">
        <v>110.8</v>
      </c>
      <c r="P255">
        <v>5.4</v>
      </c>
      <c r="Q255">
        <v>222.98</v>
      </c>
      <c r="R255" t="e">
        <v>#REF!</v>
      </c>
      <c r="S255">
        <v>3488</v>
      </c>
      <c r="T255" t="s">
        <v>1969</v>
      </c>
      <c r="U255" t="s">
        <v>3908</v>
      </c>
      <c r="V255" s="49" t="s">
        <v>17953</v>
      </c>
      <c r="X255">
        <v>0</v>
      </c>
    </row>
    <row r="256" spans="1:24" ht="128.25" x14ac:dyDescent="0.45">
      <c r="B256" s="19">
        <v>274.32</v>
      </c>
      <c r="C256" s="19">
        <v>274.35550000000001</v>
      </c>
      <c r="D256" s="19">
        <v>43.413651020000003</v>
      </c>
      <c r="E256" s="19">
        <v>52.904308110000002</v>
      </c>
      <c r="F256" s="19">
        <v>229.12</v>
      </c>
      <c r="K256" t="s">
        <v>17954</v>
      </c>
      <c r="L256" t="s">
        <v>17955</v>
      </c>
      <c r="N256" t="s">
        <v>4314</v>
      </c>
      <c r="O256">
        <v>110.8</v>
      </c>
      <c r="P256">
        <v>5.4</v>
      </c>
      <c r="Q256">
        <v>274.32</v>
      </c>
      <c r="R256" t="e">
        <v>#REF!</v>
      </c>
      <c r="S256">
        <v>3488</v>
      </c>
      <c r="T256" t="s">
        <v>1969</v>
      </c>
      <c r="U256" t="s">
        <v>3908</v>
      </c>
      <c r="V256" s="49" t="s">
        <v>17956</v>
      </c>
      <c r="X256">
        <v>0</v>
      </c>
    </row>
    <row r="257" spans="1:24" ht="142.5" x14ac:dyDescent="0.45">
      <c r="B257" s="19">
        <v>282.94</v>
      </c>
      <c r="C257" s="19">
        <v>283.03050000000002</v>
      </c>
      <c r="D257" s="19">
        <v>43.413695189999999</v>
      </c>
      <c r="E257" s="19">
        <v>52.90422066</v>
      </c>
      <c r="F257" s="19">
        <v>230.12</v>
      </c>
      <c r="K257" t="s">
        <v>17957</v>
      </c>
      <c r="L257" t="s">
        <v>17958</v>
      </c>
      <c r="N257" t="s">
        <v>4314</v>
      </c>
      <c r="O257">
        <v>110.8</v>
      </c>
      <c r="P257">
        <v>5.4</v>
      </c>
      <c r="Q257">
        <v>282.94</v>
      </c>
      <c r="R257" t="e">
        <v>#REF!</v>
      </c>
      <c r="S257">
        <v>3488</v>
      </c>
      <c r="T257" t="s">
        <v>1969</v>
      </c>
      <c r="U257" t="s">
        <v>3908</v>
      </c>
      <c r="V257" s="49" t="s">
        <v>17959</v>
      </c>
      <c r="X257">
        <v>0</v>
      </c>
    </row>
    <row r="258" spans="1:24" ht="156.75" x14ac:dyDescent="0.45">
      <c r="B258" s="19">
        <v>286.33999999999997</v>
      </c>
      <c r="C258" s="19">
        <v>286.43040000000002</v>
      </c>
      <c r="D258" s="19">
        <v>43.413725759999998</v>
      </c>
      <c r="E258" s="19">
        <v>52.904222660000002</v>
      </c>
      <c r="F258" s="19">
        <v>230.12</v>
      </c>
      <c r="K258" t="s">
        <v>17355</v>
      </c>
      <c r="L258" t="s">
        <v>17356</v>
      </c>
      <c r="N258" t="s">
        <v>4314</v>
      </c>
      <c r="O258">
        <v>110.8</v>
      </c>
      <c r="P258">
        <v>5.4</v>
      </c>
      <c r="Q258">
        <v>286.33999999999997</v>
      </c>
      <c r="R258" t="e">
        <v>#REF!</v>
      </c>
      <c r="S258">
        <v>3488</v>
      </c>
      <c r="T258" t="s">
        <v>1969</v>
      </c>
      <c r="U258" t="s">
        <v>3908</v>
      </c>
      <c r="V258" s="49" t="s">
        <v>17960</v>
      </c>
      <c r="X258">
        <v>1</v>
      </c>
    </row>
    <row r="259" spans="1:24" x14ac:dyDescent="0.45">
      <c r="A259" s="10">
        <v>3492</v>
      </c>
      <c r="B259" s="19">
        <v>0</v>
      </c>
      <c r="C259" s="19">
        <v>0</v>
      </c>
      <c r="D259" s="19">
        <v>43.417268829999998</v>
      </c>
      <c r="E259" s="19">
        <v>52.892285739999998</v>
      </c>
      <c r="F259" s="19">
        <v>231.44</v>
      </c>
      <c r="G259" s="20">
        <v>98</v>
      </c>
      <c r="H259" s="20">
        <v>8</v>
      </c>
      <c r="I259" s="21">
        <v>0.2</v>
      </c>
      <c r="K259" t="s">
        <v>17961</v>
      </c>
      <c r="L259" t="s">
        <v>17962</v>
      </c>
      <c r="N259" t="s">
        <v>4314</v>
      </c>
      <c r="O259">
        <v>114</v>
      </c>
      <c r="P259">
        <v>8</v>
      </c>
      <c r="Q259">
        <v>0</v>
      </c>
      <c r="R259">
        <v>3492</v>
      </c>
      <c r="S259">
        <v>3492</v>
      </c>
      <c r="T259" t="s">
        <v>1971</v>
      </c>
      <c r="U259" t="s">
        <v>3864</v>
      </c>
      <c r="V259" s="49" t="s">
        <v>17963</v>
      </c>
      <c r="X259">
        <v>0</v>
      </c>
    </row>
    <row r="260" spans="1:24" ht="28.5" x14ac:dyDescent="0.45">
      <c r="B260" s="19">
        <v>13.7</v>
      </c>
      <c r="C260" s="19">
        <v>13.807779999999999</v>
      </c>
      <c r="D260" s="19">
        <v>43.417360729999999</v>
      </c>
      <c r="E260" s="19">
        <v>52.892398440000001</v>
      </c>
      <c r="F260" s="19">
        <v>229.68</v>
      </c>
      <c r="K260" t="s">
        <v>17964</v>
      </c>
      <c r="L260" t="s">
        <v>17965</v>
      </c>
      <c r="N260" t="s">
        <v>4314</v>
      </c>
      <c r="O260">
        <v>114</v>
      </c>
      <c r="P260">
        <v>8</v>
      </c>
      <c r="Q260">
        <v>13.7</v>
      </c>
      <c r="R260" t="e">
        <v>#REF!</v>
      </c>
      <c r="S260">
        <v>3492</v>
      </c>
      <c r="T260" t="s">
        <v>1971</v>
      </c>
      <c r="U260" t="s">
        <v>3864</v>
      </c>
      <c r="V260" s="49" t="s">
        <v>17966</v>
      </c>
      <c r="X260">
        <v>0</v>
      </c>
    </row>
    <row r="261" spans="1:24" ht="42.75" x14ac:dyDescent="0.45">
      <c r="B261" s="19">
        <v>28.29</v>
      </c>
      <c r="C261" s="19">
        <v>28.411480000000001</v>
      </c>
      <c r="D261" s="19">
        <v>43.417456899999998</v>
      </c>
      <c r="E261" s="19">
        <v>52.89252115</v>
      </c>
      <c r="F261" s="19">
        <v>229.08</v>
      </c>
      <c r="K261" t="s">
        <v>17967</v>
      </c>
      <c r="L261" t="s">
        <v>17968</v>
      </c>
      <c r="N261" t="s">
        <v>4314</v>
      </c>
      <c r="O261">
        <v>114</v>
      </c>
      <c r="P261">
        <v>8</v>
      </c>
      <c r="Q261">
        <v>28.29</v>
      </c>
      <c r="R261" t="e">
        <v>#REF!</v>
      </c>
      <c r="S261">
        <v>3492</v>
      </c>
      <c r="T261" t="s">
        <v>1971</v>
      </c>
      <c r="U261" t="s">
        <v>3864</v>
      </c>
      <c r="V261" s="49" t="s">
        <v>17969</v>
      </c>
      <c r="X261">
        <v>0</v>
      </c>
    </row>
    <row r="262" spans="1:24" ht="57" x14ac:dyDescent="0.45">
      <c r="B262" s="19">
        <v>58.24</v>
      </c>
      <c r="C262" s="19">
        <v>58.364820000000002</v>
      </c>
      <c r="D262" s="19">
        <v>43.417656010000002</v>
      </c>
      <c r="E262" s="19">
        <v>52.892770460000001</v>
      </c>
      <c r="F262" s="19">
        <v>229.48</v>
      </c>
      <c r="K262" t="s">
        <v>17970</v>
      </c>
      <c r="L262" t="s">
        <v>17971</v>
      </c>
      <c r="N262" t="s">
        <v>4314</v>
      </c>
      <c r="O262">
        <v>114</v>
      </c>
      <c r="P262">
        <v>8</v>
      </c>
      <c r="Q262">
        <v>58.24</v>
      </c>
      <c r="R262" t="e">
        <v>#REF!</v>
      </c>
      <c r="S262">
        <v>3492</v>
      </c>
      <c r="T262" t="s">
        <v>1971</v>
      </c>
      <c r="U262" t="s">
        <v>3864</v>
      </c>
      <c r="V262" s="49" t="s">
        <v>17972</v>
      </c>
      <c r="X262">
        <v>0</v>
      </c>
    </row>
    <row r="263" spans="1:24" ht="71.25" x14ac:dyDescent="0.45">
      <c r="B263" s="19">
        <v>59.13</v>
      </c>
      <c r="C263" s="19">
        <v>59.861800000000002</v>
      </c>
      <c r="D263" s="19">
        <v>43.417661809999998</v>
      </c>
      <c r="E263" s="19">
        <v>52.892778130000004</v>
      </c>
      <c r="F263" s="19">
        <v>228.28</v>
      </c>
      <c r="K263" t="s">
        <v>17973</v>
      </c>
      <c r="L263" t="s">
        <v>17974</v>
      </c>
      <c r="N263" t="s">
        <v>4314</v>
      </c>
      <c r="O263">
        <v>114</v>
      </c>
      <c r="P263">
        <v>8</v>
      </c>
      <c r="Q263">
        <v>59.13</v>
      </c>
      <c r="R263" t="e">
        <v>#REF!</v>
      </c>
      <c r="S263">
        <v>3492</v>
      </c>
      <c r="T263" t="s">
        <v>1971</v>
      </c>
      <c r="U263" t="s">
        <v>3864</v>
      </c>
      <c r="V263" s="49" t="s">
        <v>17975</v>
      </c>
      <c r="X263">
        <v>0</v>
      </c>
    </row>
    <row r="264" spans="1:24" ht="85.5" x14ac:dyDescent="0.45">
      <c r="B264" s="19">
        <v>91.44</v>
      </c>
      <c r="C264" s="19">
        <v>92.172120000000007</v>
      </c>
      <c r="D264" s="19">
        <v>43.417877920000002</v>
      </c>
      <c r="E264" s="19">
        <v>52.893045049999998</v>
      </c>
      <c r="F264" s="19">
        <v>227.88</v>
      </c>
      <c r="K264" t="s">
        <v>17976</v>
      </c>
      <c r="L264" t="s">
        <v>17977</v>
      </c>
      <c r="N264" t="s">
        <v>4314</v>
      </c>
      <c r="O264">
        <v>114</v>
      </c>
      <c r="P264">
        <v>8</v>
      </c>
      <c r="Q264">
        <v>91.44</v>
      </c>
      <c r="R264" t="e">
        <v>#REF!</v>
      </c>
      <c r="S264">
        <v>3492</v>
      </c>
      <c r="T264" t="s">
        <v>1971</v>
      </c>
      <c r="U264" t="s">
        <v>3864</v>
      </c>
      <c r="V264" s="49" t="s">
        <v>17978</v>
      </c>
      <c r="X264">
        <v>0</v>
      </c>
    </row>
    <row r="265" spans="1:24" ht="99.75" x14ac:dyDescent="0.45">
      <c r="B265" s="19">
        <v>97.74</v>
      </c>
      <c r="C265" s="19">
        <v>98.669110000000003</v>
      </c>
      <c r="D265" s="19">
        <v>43.417920039999998</v>
      </c>
      <c r="E265" s="19">
        <v>52.893097070000003</v>
      </c>
      <c r="F265" s="19">
        <v>226.28</v>
      </c>
      <c r="K265" t="s">
        <v>17979</v>
      </c>
      <c r="L265" t="s">
        <v>17980</v>
      </c>
      <c r="N265" t="s">
        <v>4314</v>
      </c>
      <c r="O265">
        <v>114</v>
      </c>
      <c r="P265">
        <v>8</v>
      </c>
      <c r="Q265">
        <v>97.74</v>
      </c>
      <c r="R265" t="e">
        <v>#REF!</v>
      </c>
      <c r="S265">
        <v>3492</v>
      </c>
      <c r="T265" t="s">
        <v>1971</v>
      </c>
      <c r="U265" t="s">
        <v>3864</v>
      </c>
      <c r="V265" s="49" t="s">
        <v>17981</v>
      </c>
      <c r="X265">
        <v>0</v>
      </c>
    </row>
    <row r="266" spans="1:24" ht="114" x14ac:dyDescent="0.45">
      <c r="B266" s="19">
        <v>143.96</v>
      </c>
      <c r="C266" s="19">
        <v>144.90100000000001</v>
      </c>
      <c r="D266" s="19">
        <v>43.418222700000001</v>
      </c>
      <c r="E266" s="19">
        <v>52.893488660000003</v>
      </c>
      <c r="F266" s="19">
        <v>225.28</v>
      </c>
      <c r="K266" t="s">
        <v>17982</v>
      </c>
      <c r="L266" t="s">
        <v>17983</v>
      </c>
      <c r="N266" t="s">
        <v>4314</v>
      </c>
      <c r="O266">
        <v>114</v>
      </c>
      <c r="P266">
        <v>8</v>
      </c>
      <c r="Q266">
        <v>143.96</v>
      </c>
      <c r="R266" t="e">
        <v>#REF!</v>
      </c>
      <c r="S266">
        <v>3492</v>
      </c>
      <c r="T266" t="s">
        <v>1971</v>
      </c>
      <c r="U266" t="s">
        <v>3864</v>
      </c>
      <c r="V266" s="49" t="s">
        <v>17984</v>
      </c>
      <c r="X266">
        <v>0</v>
      </c>
    </row>
    <row r="267" spans="1:24" ht="128.25" x14ac:dyDescent="0.45">
      <c r="B267" s="19">
        <v>182.88</v>
      </c>
      <c r="C267" s="19">
        <v>183.82509999999999</v>
      </c>
      <c r="D267" s="19">
        <v>43.418468879999999</v>
      </c>
      <c r="E267" s="19">
        <v>52.893830600000001</v>
      </c>
      <c r="F267" s="19">
        <v>224.88</v>
      </c>
      <c r="K267" t="s">
        <v>17985</v>
      </c>
      <c r="L267" t="s">
        <v>17986</v>
      </c>
      <c r="N267" t="s">
        <v>4314</v>
      </c>
      <c r="O267">
        <v>114</v>
      </c>
      <c r="P267">
        <v>8</v>
      </c>
      <c r="Q267">
        <v>182.88</v>
      </c>
      <c r="R267" t="e">
        <v>#REF!</v>
      </c>
      <c r="S267">
        <v>3492</v>
      </c>
      <c r="T267" t="s">
        <v>1971</v>
      </c>
      <c r="U267" t="s">
        <v>3864</v>
      </c>
      <c r="V267" s="49" t="s">
        <v>17987</v>
      </c>
      <c r="X267">
        <v>0</v>
      </c>
    </row>
    <row r="268" spans="1:24" ht="142.5" x14ac:dyDescent="0.45">
      <c r="B268" s="19">
        <v>207.42</v>
      </c>
      <c r="C268" s="19">
        <v>208.3785</v>
      </c>
      <c r="D268" s="19">
        <v>43.418624100000002</v>
      </c>
      <c r="E268" s="19">
        <v>52.894046199999998</v>
      </c>
      <c r="F268" s="19">
        <v>224.08</v>
      </c>
      <c r="K268" t="s">
        <v>17988</v>
      </c>
      <c r="L268" t="s">
        <v>17989</v>
      </c>
      <c r="N268" t="s">
        <v>4314</v>
      </c>
      <c r="O268">
        <v>114</v>
      </c>
      <c r="P268">
        <v>8</v>
      </c>
      <c r="Q268">
        <v>207.42</v>
      </c>
      <c r="R268" t="e">
        <v>#REF!</v>
      </c>
      <c r="S268">
        <v>3492</v>
      </c>
      <c r="T268" t="s">
        <v>1971</v>
      </c>
      <c r="U268" t="s">
        <v>3864</v>
      </c>
      <c r="V268" s="49" t="s">
        <v>17990</v>
      </c>
      <c r="X268">
        <v>0</v>
      </c>
    </row>
    <row r="269" spans="1:24" ht="156.75" x14ac:dyDescent="0.45">
      <c r="B269" s="19">
        <v>253.96</v>
      </c>
      <c r="C269" s="19">
        <v>254.94380000000001</v>
      </c>
      <c r="D269" s="19">
        <v>43.418853380000002</v>
      </c>
      <c r="E269" s="19">
        <v>52.894527170000003</v>
      </c>
      <c r="F269" s="19">
        <v>222.61</v>
      </c>
      <c r="K269" t="s">
        <v>17991</v>
      </c>
      <c r="L269" t="s">
        <v>17992</v>
      </c>
      <c r="N269" t="s">
        <v>4314</v>
      </c>
      <c r="O269">
        <v>114</v>
      </c>
      <c r="P269">
        <v>8</v>
      </c>
      <c r="Q269">
        <v>253.96</v>
      </c>
      <c r="R269" t="e">
        <v>#REF!</v>
      </c>
      <c r="S269">
        <v>3492</v>
      </c>
      <c r="T269" t="s">
        <v>1971</v>
      </c>
      <c r="U269" t="s">
        <v>3864</v>
      </c>
      <c r="V269" s="49" t="s">
        <v>17993</v>
      </c>
      <c r="X269">
        <v>0</v>
      </c>
    </row>
    <row r="270" spans="1:24" ht="171" x14ac:dyDescent="0.45">
      <c r="B270" s="19">
        <v>274.32</v>
      </c>
      <c r="C270" s="19">
        <v>275.31020000000001</v>
      </c>
      <c r="D270" s="19">
        <v>43.418928960000002</v>
      </c>
      <c r="E270" s="19">
        <v>52.894756170000001</v>
      </c>
      <c r="F270" s="19">
        <v>223.21</v>
      </c>
      <c r="K270" t="s">
        <v>17994</v>
      </c>
      <c r="L270" t="s">
        <v>17995</v>
      </c>
      <c r="N270" t="s">
        <v>4314</v>
      </c>
      <c r="O270">
        <v>114</v>
      </c>
      <c r="P270">
        <v>8</v>
      </c>
      <c r="Q270">
        <v>274.32</v>
      </c>
      <c r="R270" t="e">
        <v>#REF!</v>
      </c>
      <c r="S270">
        <v>3492</v>
      </c>
      <c r="T270" t="s">
        <v>1971</v>
      </c>
      <c r="U270" t="s">
        <v>3864</v>
      </c>
      <c r="V270" s="49" t="s">
        <v>17996</v>
      </c>
      <c r="X270">
        <v>0</v>
      </c>
    </row>
    <row r="271" spans="1:24" ht="185.25" x14ac:dyDescent="0.45">
      <c r="B271" s="19">
        <v>290.32</v>
      </c>
      <c r="C271" s="19">
        <v>291.31310000000002</v>
      </c>
      <c r="D271" s="19">
        <v>43.418988370000001</v>
      </c>
      <c r="E271" s="19">
        <v>52.89493616</v>
      </c>
      <c r="F271" s="19">
        <v>223.41</v>
      </c>
      <c r="K271" t="s">
        <v>17997</v>
      </c>
      <c r="L271" t="s">
        <v>17998</v>
      </c>
      <c r="N271" t="s">
        <v>4314</v>
      </c>
      <c r="O271">
        <v>114</v>
      </c>
      <c r="P271">
        <v>8</v>
      </c>
      <c r="Q271">
        <v>290.32</v>
      </c>
      <c r="R271" t="e">
        <v>#REF!</v>
      </c>
      <c r="S271">
        <v>3492</v>
      </c>
      <c r="T271" t="s">
        <v>1971</v>
      </c>
      <c r="U271" t="s">
        <v>3864</v>
      </c>
      <c r="V271" s="49" t="s">
        <v>17999</v>
      </c>
      <c r="X271">
        <v>0</v>
      </c>
    </row>
    <row r="272" spans="1:24" ht="199.5" x14ac:dyDescent="0.45">
      <c r="B272" s="19">
        <v>304.95999999999998</v>
      </c>
      <c r="C272" s="19">
        <v>305.97469999999998</v>
      </c>
      <c r="D272" s="19">
        <v>43.41904237</v>
      </c>
      <c r="E272" s="19">
        <v>52.895101060000002</v>
      </c>
      <c r="F272" s="19">
        <v>222.61</v>
      </c>
      <c r="K272" t="s">
        <v>18000</v>
      </c>
      <c r="L272" t="s">
        <v>18001</v>
      </c>
      <c r="N272" t="s">
        <v>4314</v>
      </c>
      <c r="O272">
        <v>114</v>
      </c>
      <c r="P272">
        <v>8</v>
      </c>
      <c r="Q272">
        <v>304.95999999999998</v>
      </c>
      <c r="R272" t="e">
        <v>#REF!</v>
      </c>
      <c r="S272">
        <v>3492</v>
      </c>
      <c r="T272" t="s">
        <v>1971</v>
      </c>
      <c r="U272" t="s">
        <v>3864</v>
      </c>
      <c r="V272" s="49" t="s">
        <v>18002</v>
      </c>
      <c r="X272">
        <v>0</v>
      </c>
    </row>
    <row r="273" spans="1:24" ht="213.75" x14ac:dyDescent="0.45">
      <c r="B273" s="19">
        <v>309.05</v>
      </c>
      <c r="C273" s="19">
        <v>310.05930000000001</v>
      </c>
      <c r="D273" s="19">
        <v>43.41907234</v>
      </c>
      <c r="E273" s="19">
        <v>52.895130270000003</v>
      </c>
      <c r="F273" s="19">
        <v>222.61</v>
      </c>
      <c r="K273" t="s">
        <v>17333</v>
      </c>
      <c r="L273" t="s">
        <v>17334</v>
      </c>
      <c r="N273" t="s">
        <v>4314</v>
      </c>
      <c r="O273">
        <v>114</v>
      </c>
      <c r="P273">
        <v>8</v>
      </c>
      <c r="Q273">
        <v>309.05</v>
      </c>
      <c r="R273" t="e">
        <v>#REF!</v>
      </c>
      <c r="S273">
        <v>3492</v>
      </c>
      <c r="T273" t="s">
        <v>1971</v>
      </c>
      <c r="U273" t="s">
        <v>3864</v>
      </c>
      <c r="V273" s="49" t="s">
        <v>18003</v>
      </c>
      <c r="X273">
        <v>1</v>
      </c>
    </row>
    <row r="274" spans="1:24" x14ac:dyDescent="0.45">
      <c r="A274" s="10">
        <v>3608</v>
      </c>
      <c r="B274" s="19">
        <v>0</v>
      </c>
      <c r="C274" s="19">
        <v>0</v>
      </c>
      <c r="D274" s="19">
        <v>43.415920810000003</v>
      </c>
      <c r="E274" s="19">
        <v>52.905541360000001</v>
      </c>
      <c r="F274" s="19">
        <v>229.57</v>
      </c>
      <c r="G274" s="20">
        <v>100</v>
      </c>
      <c r="H274" s="20">
        <v>5.4</v>
      </c>
      <c r="I274" s="21">
        <v>5.0000000000000001E-3</v>
      </c>
      <c r="K274" t="s">
        <v>18004</v>
      </c>
      <c r="L274" t="s">
        <v>18005</v>
      </c>
      <c r="N274" t="s">
        <v>4314</v>
      </c>
      <c r="O274">
        <v>110.8</v>
      </c>
      <c r="P274">
        <v>5.4</v>
      </c>
      <c r="Q274">
        <v>0</v>
      </c>
      <c r="R274">
        <v>3608</v>
      </c>
      <c r="S274">
        <v>3608</v>
      </c>
      <c r="T274" t="s">
        <v>1993</v>
      </c>
      <c r="U274" t="s">
        <v>3908</v>
      </c>
      <c r="V274" s="49" t="s">
        <v>18006</v>
      </c>
      <c r="X274">
        <v>0</v>
      </c>
    </row>
    <row r="275" spans="1:24" ht="28.5" x14ac:dyDescent="0.45">
      <c r="B275" s="19">
        <v>15.61</v>
      </c>
      <c r="C275" s="19">
        <v>15.615320000000001</v>
      </c>
      <c r="D275" s="19">
        <v>43.415792199999999</v>
      </c>
      <c r="E275" s="19">
        <v>52.905463730000001</v>
      </c>
      <c r="F275" s="19">
        <v>229.17</v>
      </c>
      <c r="K275" t="s">
        <v>18007</v>
      </c>
      <c r="L275" t="s">
        <v>18008</v>
      </c>
      <c r="N275" t="s">
        <v>4314</v>
      </c>
      <c r="O275">
        <v>110.8</v>
      </c>
      <c r="P275">
        <v>5.4</v>
      </c>
      <c r="Q275">
        <v>15.61</v>
      </c>
      <c r="R275" t="e">
        <v>#REF!</v>
      </c>
      <c r="S275">
        <v>3608</v>
      </c>
      <c r="T275" t="s">
        <v>1993</v>
      </c>
      <c r="U275" t="s">
        <v>3908</v>
      </c>
      <c r="V275" s="49" t="s">
        <v>18009</v>
      </c>
      <c r="X275">
        <v>1</v>
      </c>
    </row>
    <row r="276" spans="1:24" x14ac:dyDescent="0.45">
      <c r="A276" s="10">
        <v>3822</v>
      </c>
      <c r="B276" s="19">
        <v>0</v>
      </c>
      <c r="C276" s="19">
        <v>0</v>
      </c>
      <c r="D276" s="19">
        <v>43.414450459999998</v>
      </c>
      <c r="E276" s="19">
        <v>52.897463039999998</v>
      </c>
      <c r="F276" s="19">
        <v>230.63</v>
      </c>
      <c r="G276" s="20">
        <v>98</v>
      </c>
      <c r="H276" s="20">
        <v>8</v>
      </c>
      <c r="I276" s="21">
        <v>0.2</v>
      </c>
      <c r="K276" t="s">
        <v>18010</v>
      </c>
      <c r="L276" t="s">
        <v>18011</v>
      </c>
      <c r="N276" t="s">
        <v>4314</v>
      </c>
      <c r="O276">
        <v>114</v>
      </c>
      <c r="P276">
        <v>8</v>
      </c>
      <c r="Q276">
        <v>0</v>
      </c>
      <c r="R276">
        <v>3822</v>
      </c>
      <c r="S276">
        <v>3822</v>
      </c>
      <c r="T276" t="s">
        <v>2038</v>
      </c>
      <c r="U276" t="s">
        <v>3973</v>
      </c>
      <c r="V276" s="49" t="s">
        <v>18012</v>
      </c>
      <c r="X276">
        <v>0</v>
      </c>
    </row>
    <row r="277" spans="1:24" ht="28.5" x14ac:dyDescent="0.45">
      <c r="B277" s="19">
        <v>38.14</v>
      </c>
      <c r="C277" s="19">
        <v>38.136420000000001</v>
      </c>
      <c r="D277" s="19">
        <v>43.414254409999998</v>
      </c>
      <c r="E277" s="19">
        <v>52.897849549999997</v>
      </c>
      <c r="F277" s="19">
        <v>230.35</v>
      </c>
      <c r="K277" t="s">
        <v>18013</v>
      </c>
      <c r="L277" t="s">
        <v>18014</v>
      </c>
      <c r="N277" t="s">
        <v>4314</v>
      </c>
      <c r="O277">
        <v>114</v>
      </c>
      <c r="P277">
        <v>8</v>
      </c>
      <c r="Q277">
        <v>38.14</v>
      </c>
      <c r="R277" t="e">
        <v>#REF!</v>
      </c>
      <c r="S277">
        <v>3822</v>
      </c>
      <c r="T277" t="s">
        <v>2038</v>
      </c>
      <c r="U277" t="s">
        <v>3973</v>
      </c>
      <c r="V277" s="49" t="s">
        <v>18015</v>
      </c>
      <c r="X277">
        <v>0</v>
      </c>
    </row>
    <row r="278" spans="1:24" ht="42.75" x14ac:dyDescent="0.45">
      <c r="B278" s="19">
        <v>91.44</v>
      </c>
      <c r="C278" s="19">
        <v>91.454530000000005</v>
      </c>
      <c r="D278" s="19">
        <v>43.413935870000003</v>
      </c>
      <c r="E278" s="19">
        <v>52.898341709999997</v>
      </c>
      <c r="F278" s="19">
        <v>229.15</v>
      </c>
      <c r="K278" t="s">
        <v>18016</v>
      </c>
      <c r="L278" t="s">
        <v>18017</v>
      </c>
      <c r="N278" t="s">
        <v>4314</v>
      </c>
      <c r="O278">
        <v>114</v>
      </c>
      <c r="P278">
        <v>8</v>
      </c>
      <c r="Q278">
        <v>91.44</v>
      </c>
      <c r="R278" t="e">
        <v>#REF!</v>
      </c>
      <c r="S278">
        <v>3822</v>
      </c>
      <c r="T278" t="s">
        <v>2038</v>
      </c>
      <c r="U278" t="s">
        <v>3973</v>
      </c>
      <c r="V278" s="49" t="s">
        <v>18018</v>
      </c>
      <c r="X278">
        <v>0</v>
      </c>
    </row>
    <row r="279" spans="1:24" ht="57" x14ac:dyDescent="0.45">
      <c r="B279" s="19">
        <v>94.24</v>
      </c>
      <c r="C279" s="19">
        <v>94.25264</v>
      </c>
      <c r="D279" s="19">
        <v>43.413919149999998</v>
      </c>
      <c r="E279" s="19">
        <v>52.898367550000003</v>
      </c>
      <c r="F279" s="19">
        <v>229.15</v>
      </c>
      <c r="K279" t="s">
        <v>18019</v>
      </c>
      <c r="L279" t="s">
        <v>18020</v>
      </c>
      <c r="N279" t="s">
        <v>4314</v>
      </c>
      <c r="O279">
        <v>114</v>
      </c>
      <c r="P279">
        <v>8</v>
      </c>
      <c r="Q279">
        <v>94.24</v>
      </c>
      <c r="R279" t="e">
        <v>#REF!</v>
      </c>
      <c r="S279">
        <v>3822</v>
      </c>
      <c r="T279" t="s">
        <v>2038</v>
      </c>
      <c r="U279" t="s">
        <v>3973</v>
      </c>
      <c r="V279" s="49" t="s">
        <v>18021</v>
      </c>
      <c r="X279">
        <v>0</v>
      </c>
    </row>
    <row r="280" spans="1:24" ht="71.25" x14ac:dyDescent="0.45">
      <c r="B280" s="19">
        <v>131.08000000000001</v>
      </c>
      <c r="C280" s="19">
        <v>131.0984</v>
      </c>
      <c r="D280" s="19">
        <v>43.413893020000003</v>
      </c>
      <c r="E280" s="19">
        <v>52.898820960000002</v>
      </c>
      <c r="F280" s="19">
        <v>229.95</v>
      </c>
      <c r="K280" t="s">
        <v>18022</v>
      </c>
      <c r="L280" t="s">
        <v>18023</v>
      </c>
      <c r="N280" t="s">
        <v>4314</v>
      </c>
      <c r="O280">
        <v>114</v>
      </c>
      <c r="P280">
        <v>8</v>
      </c>
      <c r="Q280">
        <v>131.08000000000001</v>
      </c>
      <c r="R280" t="e">
        <v>#REF!</v>
      </c>
      <c r="S280">
        <v>3822</v>
      </c>
      <c r="T280" t="s">
        <v>2038</v>
      </c>
      <c r="U280" t="s">
        <v>3973</v>
      </c>
      <c r="V280" s="49" t="s">
        <v>18024</v>
      </c>
      <c r="X280">
        <v>0</v>
      </c>
    </row>
    <row r="281" spans="1:24" ht="85.5" x14ac:dyDescent="0.45">
      <c r="B281" s="19">
        <v>180.17</v>
      </c>
      <c r="C281" s="19">
        <v>180.20910000000001</v>
      </c>
      <c r="D281" s="19">
        <v>43.414003569999998</v>
      </c>
      <c r="E281" s="19">
        <v>52.899407869999997</v>
      </c>
      <c r="F281" s="19">
        <v>228.75</v>
      </c>
      <c r="K281" t="s">
        <v>17383</v>
      </c>
      <c r="L281" t="s">
        <v>17384</v>
      </c>
      <c r="N281" t="s">
        <v>4314</v>
      </c>
      <c r="O281">
        <v>114</v>
      </c>
      <c r="P281">
        <v>8</v>
      </c>
      <c r="Q281">
        <v>180.17</v>
      </c>
      <c r="R281" t="e">
        <v>#REF!</v>
      </c>
      <c r="S281">
        <v>3822</v>
      </c>
      <c r="T281" t="s">
        <v>2038</v>
      </c>
      <c r="U281" t="s">
        <v>3973</v>
      </c>
      <c r="V281" s="49" t="s">
        <v>18025</v>
      </c>
      <c r="X281">
        <v>1</v>
      </c>
    </row>
    <row r="282" spans="1:24" x14ac:dyDescent="0.45">
      <c r="A282" s="10" t="s">
        <v>4145</v>
      </c>
      <c r="B282" s="19">
        <v>0</v>
      </c>
      <c r="C282" s="19">
        <v>0</v>
      </c>
      <c r="D282" s="19">
        <v>43.414003569999998</v>
      </c>
      <c r="E282" s="19">
        <v>52.899407869999997</v>
      </c>
      <c r="F282" s="19">
        <v>228.75</v>
      </c>
      <c r="G282" s="20">
        <v>98</v>
      </c>
      <c r="H282" s="20">
        <v>8</v>
      </c>
      <c r="I282" s="21">
        <v>0.2</v>
      </c>
      <c r="K282" t="s">
        <v>18026</v>
      </c>
      <c r="L282" t="s">
        <v>18027</v>
      </c>
      <c r="N282" t="s">
        <v>4314</v>
      </c>
      <c r="O282">
        <v>114</v>
      </c>
      <c r="P282">
        <v>8</v>
      </c>
      <c r="Q282">
        <v>0</v>
      </c>
      <c r="R282" t="s">
        <v>4145</v>
      </c>
      <c r="S282" t="s">
        <v>4145</v>
      </c>
      <c r="T282" t="s">
        <v>18028</v>
      </c>
      <c r="U282" t="e">
        <v>#N/A</v>
      </c>
      <c r="V282" s="49" t="s">
        <v>18029</v>
      </c>
      <c r="X282">
        <v>0</v>
      </c>
    </row>
    <row r="283" spans="1:24" ht="28.5" x14ac:dyDescent="0.45">
      <c r="B283" s="19">
        <v>12.66</v>
      </c>
      <c r="C283" s="19">
        <v>12.67084</v>
      </c>
      <c r="D283" s="19">
        <v>43.414090530000003</v>
      </c>
      <c r="E283" s="19">
        <v>52.899508930000003</v>
      </c>
      <c r="F283" s="19">
        <v>229.21</v>
      </c>
      <c r="K283" t="s">
        <v>18030</v>
      </c>
      <c r="L283" t="s">
        <v>18031</v>
      </c>
      <c r="N283" t="s">
        <v>4314</v>
      </c>
      <c r="O283">
        <v>114</v>
      </c>
      <c r="P283">
        <v>8</v>
      </c>
      <c r="Q283">
        <v>12.66</v>
      </c>
      <c r="R283" t="e">
        <v>#REF!</v>
      </c>
      <c r="S283" t="s">
        <v>4145</v>
      </c>
      <c r="T283" t="s">
        <v>18028</v>
      </c>
      <c r="U283" t="e">
        <v>#N/A</v>
      </c>
      <c r="V283" s="49" t="s">
        <v>18032</v>
      </c>
      <c r="X283">
        <v>0</v>
      </c>
    </row>
    <row r="284" spans="1:24" ht="42.75" x14ac:dyDescent="0.45">
      <c r="B284" s="19">
        <v>91.44</v>
      </c>
      <c r="C284" s="19">
        <v>91.449370000000002</v>
      </c>
      <c r="D284" s="19">
        <v>43.41463323</v>
      </c>
      <c r="E284" s="19">
        <v>52.900134919999999</v>
      </c>
      <c r="F284" s="19">
        <v>229.61</v>
      </c>
      <c r="K284" t="s">
        <v>18033</v>
      </c>
      <c r="L284" t="s">
        <v>18034</v>
      </c>
      <c r="N284" t="s">
        <v>4314</v>
      </c>
      <c r="O284">
        <v>114</v>
      </c>
      <c r="P284">
        <v>8</v>
      </c>
      <c r="Q284">
        <v>91.44</v>
      </c>
      <c r="R284" t="e">
        <v>#REF!</v>
      </c>
      <c r="S284" t="s">
        <v>4145</v>
      </c>
      <c r="T284" t="s">
        <v>18028</v>
      </c>
      <c r="U284" t="e">
        <v>#N/A</v>
      </c>
      <c r="V284" s="49" t="s">
        <v>18035</v>
      </c>
      <c r="X284">
        <v>0</v>
      </c>
    </row>
    <row r="285" spans="1:24" ht="57" x14ac:dyDescent="0.45">
      <c r="B285" s="19">
        <v>151.76</v>
      </c>
      <c r="C285" s="19">
        <v>151.76759999999999</v>
      </c>
      <c r="D285" s="19">
        <v>43.415048740000003</v>
      </c>
      <c r="E285" s="19">
        <v>52.900614210000001</v>
      </c>
      <c r="F285" s="19">
        <v>229.01</v>
      </c>
      <c r="K285" t="s">
        <v>18036</v>
      </c>
      <c r="L285" t="s">
        <v>18037</v>
      </c>
      <c r="N285" t="s">
        <v>4314</v>
      </c>
      <c r="O285">
        <v>114</v>
      </c>
      <c r="P285">
        <v>8</v>
      </c>
      <c r="Q285">
        <v>151.76</v>
      </c>
      <c r="R285" t="e">
        <v>#REF!</v>
      </c>
      <c r="S285" t="s">
        <v>4145</v>
      </c>
      <c r="T285" t="s">
        <v>18028</v>
      </c>
      <c r="U285" t="e">
        <v>#N/A</v>
      </c>
      <c r="V285" s="49" t="s">
        <v>18038</v>
      </c>
      <c r="X285">
        <v>0</v>
      </c>
    </row>
    <row r="286" spans="1:24" ht="71.25" x14ac:dyDescent="0.45">
      <c r="B286" s="19">
        <v>182.88</v>
      </c>
      <c r="C286" s="19">
        <v>182.89259999999999</v>
      </c>
      <c r="D286" s="19">
        <v>43.41527147</v>
      </c>
      <c r="E286" s="19">
        <v>52.900847329999998</v>
      </c>
      <c r="F286" s="19">
        <v>228.88</v>
      </c>
      <c r="K286" t="s">
        <v>18039</v>
      </c>
      <c r="L286" t="s">
        <v>18040</v>
      </c>
      <c r="N286" t="s">
        <v>4314</v>
      </c>
      <c r="O286">
        <v>114</v>
      </c>
      <c r="P286">
        <v>8</v>
      </c>
      <c r="Q286">
        <v>182.88</v>
      </c>
      <c r="R286" t="e">
        <v>#REF!</v>
      </c>
      <c r="S286" t="s">
        <v>4145</v>
      </c>
      <c r="T286" t="s">
        <v>18028</v>
      </c>
      <c r="U286" t="e">
        <v>#N/A</v>
      </c>
      <c r="V286" s="49" t="s">
        <v>18041</v>
      </c>
      <c r="X286">
        <v>0</v>
      </c>
    </row>
    <row r="287" spans="1:24" ht="85.5" x14ac:dyDescent="0.45">
      <c r="B287" s="19">
        <v>186.4</v>
      </c>
      <c r="C287" s="19">
        <v>186.40799999999999</v>
      </c>
      <c r="D287" s="19">
        <v>43.415296619999999</v>
      </c>
      <c r="E287" s="19">
        <v>52.900873650000001</v>
      </c>
      <c r="F287" s="19">
        <v>228.88</v>
      </c>
      <c r="K287" t="s">
        <v>17414</v>
      </c>
      <c r="L287" t="s">
        <v>17415</v>
      </c>
      <c r="N287" t="s">
        <v>4314</v>
      </c>
      <c r="O287">
        <v>114</v>
      </c>
      <c r="P287">
        <v>8</v>
      </c>
      <c r="Q287">
        <v>186.4</v>
      </c>
      <c r="R287" t="e">
        <v>#REF!</v>
      </c>
      <c r="S287" t="s">
        <v>4145</v>
      </c>
      <c r="T287" t="s">
        <v>18028</v>
      </c>
      <c r="U287" t="e">
        <v>#N/A</v>
      </c>
      <c r="V287" s="49" t="s">
        <v>18042</v>
      </c>
      <c r="X287">
        <v>1</v>
      </c>
    </row>
    <row r="288" spans="1:24" x14ac:dyDescent="0.45">
      <c r="A288" s="10">
        <v>3923</v>
      </c>
      <c r="B288" s="19">
        <v>0</v>
      </c>
      <c r="C288" s="19">
        <v>0</v>
      </c>
      <c r="D288" s="19">
        <v>43.416003320000002</v>
      </c>
      <c r="E288" s="19">
        <v>52.899601189999998</v>
      </c>
      <c r="F288" s="19">
        <v>229.68</v>
      </c>
      <c r="G288" s="20">
        <v>98</v>
      </c>
      <c r="H288" s="20">
        <v>8</v>
      </c>
      <c r="I288" s="21">
        <v>0.2</v>
      </c>
      <c r="K288" t="s">
        <v>18043</v>
      </c>
      <c r="L288" t="s">
        <v>18044</v>
      </c>
      <c r="N288" t="s">
        <v>4314</v>
      </c>
      <c r="O288">
        <v>114</v>
      </c>
      <c r="P288">
        <v>8</v>
      </c>
      <c r="Q288">
        <v>0</v>
      </c>
      <c r="R288">
        <v>3923</v>
      </c>
      <c r="S288">
        <v>3923</v>
      </c>
      <c r="T288" t="s">
        <v>2068</v>
      </c>
      <c r="U288" t="s">
        <v>3973</v>
      </c>
      <c r="V288" s="49" t="s">
        <v>18045</v>
      </c>
      <c r="X288">
        <v>0</v>
      </c>
    </row>
    <row r="289" spans="1:24" ht="28.5" x14ac:dyDescent="0.45">
      <c r="B289" s="19">
        <v>20.72</v>
      </c>
      <c r="C289" s="19">
        <v>20.741910000000001</v>
      </c>
      <c r="D289" s="19">
        <v>43.415908569999999</v>
      </c>
      <c r="E289" s="19">
        <v>52.899821520000003</v>
      </c>
      <c r="F289" s="19">
        <v>230.68</v>
      </c>
      <c r="K289" t="s">
        <v>18046</v>
      </c>
      <c r="L289" t="s">
        <v>18047</v>
      </c>
      <c r="N289" t="s">
        <v>4314</v>
      </c>
      <c r="O289">
        <v>114</v>
      </c>
      <c r="P289">
        <v>8</v>
      </c>
      <c r="Q289">
        <v>20.72</v>
      </c>
      <c r="R289" t="e">
        <v>#REF!</v>
      </c>
      <c r="S289">
        <v>3923</v>
      </c>
      <c r="T289" t="s">
        <v>2068</v>
      </c>
      <c r="U289" t="s">
        <v>3973</v>
      </c>
      <c r="V289" s="49" t="s">
        <v>18048</v>
      </c>
      <c r="X289">
        <v>0</v>
      </c>
    </row>
    <row r="290" spans="1:24" ht="42.75" x14ac:dyDescent="0.45">
      <c r="B290" s="19">
        <v>40.130000000000003</v>
      </c>
      <c r="C290" s="19">
        <v>40.200150000000001</v>
      </c>
      <c r="D290" s="19">
        <v>43.415812459999998</v>
      </c>
      <c r="E290" s="19">
        <v>52.900021619999997</v>
      </c>
      <c r="F290" s="19">
        <v>229.28</v>
      </c>
      <c r="K290" t="s">
        <v>18049</v>
      </c>
      <c r="L290" t="s">
        <v>18050</v>
      </c>
      <c r="N290" t="s">
        <v>4314</v>
      </c>
      <c r="O290">
        <v>114</v>
      </c>
      <c r="P290">
        <v>8</v>
      </c>
      <c r="Q290">
        <v>40.130000000000003</v>
      </c>
      <c r="R290" t="e">
        <v>#REF!</v>
      </c>
      <c r="S290">
        <v>3923</v>
      </c>
      <c r="T290" t="s">
        <v>2068</v>
      </c>
      <c r="U290" t="s">
        <v>3973</v>
      </c>
      <c r="V290" s="49" t="s">
        <v>18051</v>
      </c>
      <c r="X290">
        <v>0</v>
      </c>
    </row>
    <row r="291" spans="1:24" ht="57" x14ac:dyDescent="0.45">
      <c r="B291" s="19">
        <v>77.72</v>
      </c>
      <c r="C291" s="19">
        <v>77.795779999999993</v>
      </c>
      <c r="D291" s="19">
        <v>43.415622669999998</v>
      </c>
      <c r="E291" s="19">
        <v>52.900405910000003</v>
      </c>
      <c r="F291" s="19">
        <v>229.68</v>
      </c>
      <c r="K291" t="s">
        <v>18052</v>
      </c>
      <c r="L291" t="s">
        <v>18053</v>
      </c>
      <c r="N291" t="s">
        <v>4314</v>
      </c>
      <c r="O291">
        <v>114</v>
      </c>
      <c r="P291">
        <v>8</v>
      </c>
      <c r="Q291">
        <v>77.72</v>
      </c>
      <c r="R291" t="e">
        <v>#REF!</v>
      </c>
      <c r="S291">
        <v>3923</v>
      </c>
      <c r="T291" t="s">
        <v>2068</v>
      </c>
      <c r="U291" t="s">
        <v>3973</v>
      </c>
      <c r="V291" s="49" t="s">
        <v>18054</v>
      </c>
      <c r="X291">
        <v>0</v>
      </c>
    </row>
    <row r="292" spans="1:24" ht="71.25" x14ac:dyDescent="0.45">
      <c r="B292" s="19">
        <v>91.44</v>
      </c>
      <c r="C292" s="19">
        <v>91.516679999999994</v>
      </c>
      <c r="D292" s="19">
        <v>43.415542979999998</v>
      </c>
      <c r="E292" s="19">
        <v>52.900535339999998</v>
      </c>
      <c r="F292" s="19">
        <v>229.68</v>
      </c>
      <c r="K292" t="s">
        <v>18055</v>
      </c>
      <c r="L292" t="s">
        <v>18056</v>
      </c>
      <c r="N292" t="s">
        <v>4314</v>
      </c>
      <c r="O292">
        <v>114</v>
      </c>
      <c r="P292">
        <v>8</v>
      </c>
      <c r="Q292">
        <v>91.44</v>
      </c>
      <c r="R292" t="e">
        <v>#REF!</v>
      </c>
      <c r="S292">
        <v>3923</v>
      </c>
      <c r="T292" t="s">
        <v>2068</v>
      </c>
      <c r="U292" t="s">
        <v>3973</v>
      </c>
      <c r="V292" s="49" t="s">
        <v>18057</v>
      </c>
      <c r="X292">
        <v>0</v>
      </c>
    </row>
    <row r="293" spans="1:24" ht="85.5" x14ac:dyDescent="0.45">
      <c r="B293" s="19">
        <v>127</v>
      </c>
      <c r="C293" s="19">
        <v>127.0825</v>
      </c>
      <c r="D293" s="19">
        <v>43.415336459999999</v>
      </c>
      <c r="E293" s="19">
        <v>52.900870730000001</v>
      </c>
      <c r="F293" s="19">
        <v>228.88</v>
      </c>
      <c r="K293" t="s">
        <v>18058</v>
      </c>
      <c r="L293" t="s">
        <v>18059</v>
      </c>
      <c r="N293" t="s">
        <v>4314</v>
      </c>
      <c r="O293">
        <v>114</v>
      </c>
      <c r="P293">
        <v>8</v>
      </c>
      <c r="Q293">
        <v>127</v>
      </c>
      <c r="R293" t="e">
        <v>#REF!</v>
      </c>
      <c r="S293">
        <v>3923</v>
      </c>
      <c r="T293" t="s">
        <v>2068</v>
      </c>
      <c r="U293" t="s">
        <v>3973</v>
      </c>
      <c r="V293" s="49" t="s">
        <v>18060</v>
      </c>
      <c r="X293">
        <v>0</v>
      </c>
    </row>
    <row r="294" spans="1:24" ht="99.75" x14ac:dyDescent="0.45">
      <c r="B294" s="19">
        <v>131.43</v>
      </c>
      <c r="C294" s="19">
        <v>131.51480000000001</v>
      </c>
      <c r="D294" s="19">
        <v>43.415296619999999</v>
      </c>
      <c r="E294" s="19">
        <v>52.900873650000001</v>
      </c>
      <c r="F294" s="19">
        <v>228.88</v>
      </c>
      <c r="K294" t="s">
        <v>17414</v>
      </c>
      <c r="L294" t="s">
        <v>17415</v>
      </c>
      <c r="N294" t="s">
        <v>4314</v>
      </c>
      <c r="O294">
        <v>114</v>
      </c>
      <c r="P294">
        <v>8</v>
      </c>
      <c r="Q294">
        <v>131.43</v>
      </c>
      <c r="R294" t="e">
        <v>#REF!</v>
      </c>
      <c r="S294">
        <v>3923</v>
      </c>
      <c r="T294" t="s">
        <v>2068</v>
      </c>
      <c r="U294" t="s">
        <v>3973</v>
      </c>
      <c r="V294" s="49" t="s">
        <v>18061</v>
      </c>
      <c r="X294">
        <v>1</v>
      </c>
    </row>
    <row r="295" spans="1:24" x14ac:dyDescent="0.45">
      <c r="A295" s="10">
        <v>3974</v>
      </c>
      <c r="B295" s="19">
        <v>0</v>
      </c>
      <c r="C295" s="19">
        <v>0</v>
      </c>
      <c r="D295" s="19">
        <v>43.417934039999999</v>
      </c>
      <c r="E295" s="19">
        <v>52.902207609999998</v>
      </c>
      <c r="F295" s="19">
        <v>231.21</v>
      </c>
      <c r="G295" s="20">
        <v>98</v>
      </c>
      <c r="H295" s="20">
        <v>8</v>
      </c>
      <c r="I295" s="21">
        <v>0.2</v>
      </c>
      <c r="K295" t="s">
        <v>18062</v>
      </c>
      <c r="L295" t="s">
        <v>18063</v>
      </c>
      <c r="N295" t="s">
        <v>4314</v>
      </c>
      <c r="O295">
        <v>114</v>
      </c>
      <c r="P295">
        <v>8</v>
      </c>
      <c r="Q295">
        <v>0</v>
      </c>
      <c r="R295">
        <v>3974</v>
      </c>
      <c r="S295">
        <v>3974</v>
      </c>
      <c r="T295" t="s">
        <v>2090</v>
      </c>
      <c r="U295" t="s">
        <v>3850</v>
      </c>
      <c r="V295" s="49" t="s">
        <v>18064</v>
      </c>
      <c r="X295">
        <v>0</v>
      </c>
    </row>
    <row r="296" spans="1:24" ht="28.5" x14ac:dyDescent="0.45">
      <c r="B296" s="19">
        <v>91.44</v>
      </c>
      <c r="C296" s="19">
        <v>91.459320000000005</v>
      </c>
      <c r="D296" s="19">
        <v>43.417467209999998</v>
      </c>
      <c r="E296" s="19">
        <v>52.903137489999999</v>
      </c>
      <c r="F296" s="19">
        <v>229.33</v>
      </c>
      <c r="K296" t="s">
        <v>18065</v>
      </c>
      <c r="L296" t="s">
        <v>18066</v>
      </c>
      <c r="N296" t="s">
        <v>4314</v>
      </c>
      <c r="O296">
        <v>114</v>
      </c>
      <c r="P296">
        <v>8</v>
      </c>
      <c r="Q296">
        <v>91.44</v>
      </c>
      <c r="R296" t="e">
        <v>#REF!</v>
      </c>
      <c r="S296">
        <v>3974</v>
      </c>
      <c r="T296" t="s">
        <v>2090</v>
      </c>
      <c r="U296" t="s">
        <v>3850</v>
      </c>
      <c r="V296" s="49" t="s">
        <v>18067</v>
      </c>
      <c r="X296">
        <v>0</v>
      </c>
    </row>
    <row r="297" spans="1:24" ht="42.75" x14ac:dyDescent="0.45">
      <c r="B297" s="19">
        <v>178.78</v>
      </c>
      <c r="C297" s="19">
        <v>178.816</v>
      </c>
      <c r="D297" s="19">
        <v>43.417021310000003</v>
      </c>
      <c r="E297" s="19">
        <v>52.904025650000001</v>
      </c>
      <c r="F297" s="19">
        <v>227.53</v>
      </c>
      <c r="K297" t="s">
        <v>17276</v>
      </c>
      <c r="L297" t="s">
        <v>17277</v>
      </c>
      <c r="N297" t="s">
        <v>4314</v>
      </c>
      <c r="O297">
        <v>114</v>
      </c>
      <c r="P297">
        <v>8</v>
      </c>
      <c r="Q297">
        <v>178.78</v>
      </c>
      <c r="R297" t="e">
        <v>#REF!</v>
      </c>
      <c r="S297">
        <v>3974</v>
      </c>
      <c r="T297" t="s">
        <v>2090</v>
      </c>
      <c r="U297" t="s">
        <v>3850</v>
      </c>
      <c r="V297" s="49" t="s">
        <v>18068</v>
      </c>
      <c r="X297">
        <v>1</v>
      </c>
    </row>
    <row r="298" spans="1:24" x14ac:dyDescent="0.45">
      <c r="A298" s="10">
        <v>3981</v>
      </c>
      <c r="B298" s="19">
        <v>0</v>
      </c>
      <c r="C298" s="19">
        <v>0</v>
      </c>
      <c r="D298" s="19">
        <v>43.411841180000003</v>
      </c>
      <c r="E298" s="19">
        <v>52.903610329999999</v>
      </c>
      <c r="F298" s="19">
        <v>229.92</v>
      </c>
      <c r="G298" s="20">
        <v>98</v>
      </c>
      <c r="H298" s="20">
        <v>8</v>
      </c>
      <c r="I298" s="21">
        <v>0.2</v>
      </c>
      <c r="K298" t="s">
        <v>18069</v>
      </c>
      <c r="L298" t="s">
        <v>18070</v>
      </c>
      <c r="N298" t="s">
        <v>4314</v>
      </c>
      <c r="O298">
        <v>114</v>
      </c>
      <c r="P298">
        <v>8</v>
      </c>
      <c r="Q298">
        <v>0</v>
      </c>
      <c r="R298">
        <v>3981</v>
      </c>
      <c r="S298">
        <v>3981</v>
      </c>
      <c r="T298" t="s">
        <v>2094</v>
      </c>
      <c r="U298" t="s">
        <v>3851</v>
      </c>
      <c r="V298" s="49" t="s">
        <v>18071</v>
      </c>
      <c r="X298">
        <v>0</v>
      </c>
    </row>
    <row r="299" spans="1:24" ht="28.5" x14ac:dyDescent="0.45">
      <c r="B299" s="19">
        <v>19.96</v>
      </c>
      <c r="C299" s="19">
        <v>19.966560000000001</v>
      </c>
      <c r="D299" s="19">
        <v>43.411833139999999</v>
      </c>
      <c r="E299" s="19">
        <v>52.903364109999998</v>
      </c>
      <c r="F299" s="19">
        <v>229.52</v>
      </c>
      <c r="K299" t="s">
        <v>18072</v>
      </c>
      <c r="L299" t="s">
        <v>18073</v>
      </c>
      <c r="N299" t="s">
        <v>4314</v>
      </c>
      <c r="O299">
        <v>114</v>
      </c>
      <c r="P299">
        <v>8</v>
      </c>
      <c r="Q299">
        <v>19.96</v>
      </c>
      <c r="R299" t="e">
        <v>#REF!</v>
      </c>
      <c r="S299">
        <v>3981</v>
      </c>
      <c r="T299" t="s">
        <v>2094</v>
      </c>
      <c r="U299" t="s">
        <v>3851</v>
      </c>
      <c r="V299" s="49" t="s">
        <v>18074</v>
      </c>
      <c r="X299">
        <v>0</v>
      </c>
    </row>
    <row r="300" spans="1:24" ht="42.75" x14ac:dyDescent="0.45">
      <c r="B300" s="19">
        <v>43.42</v>
      </c>
      <c r="C300" s="19">
        <v>43.618160000000003</v>
      </c>
      <c r="D300" s="19">
        <v>43.411827780000003</v>
      </c>
      <c r="E300" s="19">
        <v>52.903074549999999</v>
      </c>
      <c r="F300" s="19">
        <v>232.52</v>
      </c>
      <c r="K300" t="s">
        <v>18075</v>
      </c>
      <c r="L300" t="s">
        <v>18076</v>
      </c>
      <c r="N300" t="s">
        <v>4314</v>
      </c>
      <c r="O300">
        <v>114</v>
      </c>
      <c r="P300">
        <v>8</v>
      </c>
      <c r="Q300">
        <v>43.42</v>
      </c>
      <c r="R300" t="e">
        <v>#REF!</v>
      </c>
      <c r="S300">
        <v>3981</v>
      </c>
      <c r="T300" t="s">
        <v>2094</v>
      </c>
      <c r="U300" t="s">
        <v>3851</v>
      </c>
      <c r="V300" s="49" t="s">
        <v>18077</v>
      </c>
      <c r="X300">
        <v>0</v>
      </c>
    </row>
    <row r="301" spans="1:24" ht="57" x14ac:dyDescent="0.45">
      <c r="B301" s="19">
        <v>91.44</v>
      </c>
      <c r="C301" s="19">
        <v>91.707560000000001</v>
      </c>
      <c r="D301" s="19">
        <v>43.411835500000002</v>
      </c>
      <c r="E301" s="19">
        <v>52.902481799999997</v>
      </c>
      <c r="F301" s="19">
        <v>229.88</v>
      </c>
      <c r="K301" t="s">
        <v>18078</v>
      </c>
      <c r="L301" t="s">
        <v>18079</v>
      </c>
      <c r="N301" t="s">
        <v>4314</v>
      </c>
      <c r="O301">
        <v>114</v>
      </c>
      <c r="P301">
        <v>8</v>
      </c>
      <c r="Q301">
        <v>91.44</v>
      </c>
      <c r="R301" t="e">
        <v>#REF!</v>
      </c>
      <c r="S301">
        <v>3981</v>
      </c>
      <c r="T301" t="s">
        <v>2094</v>
      </c>
      <c r="U301" t="s">
        <v>3851</v>
      </c>
      <c r="V301" s="49" t="s">
        <v>18080</v>
      </c>
      <c r="X301">
        <v>0</v>
      </c>
    </row>
    <row r="302" spans="1:24" ht="71.25" x14ac:dyDescent="0.45">
      <c r="B302" s="19">
        <v>105.96</v>
      </c>
      <c r="C302" s="19">
        <v>106.2413</v>
      </c>
      <c r="D302" s="19">
        <v>43.411837839999997</v>
      </c>
      <c r="E302" s="19">
        <v>52.902302540000001</v>
      </c>
      <c r="F302" s="19">
        <v>229.28</v>
      </c>
      <c r="K302" t="s">
        <v>18081</v>
      </c>
      <c r="L302" t="s">
        <v>18082</v>
      </c>
      <c r="N302" t="s">
        <v>4314</v>
      </c>
      <c r="O302">
        <v>114</v>
      </c>
      <c r="P302">
        <v>8</v>
      </c>
      <c r="Q302">
        <v>105.96</v>
      </c>
      <c r="R302" t="e">
        <v>#REF!</v>
      </c>
      <c r="S302">
        <v>3981</v>
      </c>
      <c r="T302" t="s">
        <v>2094</v>
      </c>
      <c r="U302" t="s">
        <v>3851</v>
      </c>
      <c r="V302" s="49" t="s">
        <v>18083</v>
      </c>
      <c r="X302">
        <v>0</v>
      </c>
    </row>
    <row r="303" spans="1:24" ht="85.5" x14ac:dyDescent="0.45">
      <c r="B303" s="19">
        <v>172.02</v>
      </c>
      <c r="C303" s="19">
        <v>172.3074</v>
      </c>
      <c r="D303" s="19">
        <v>43.411826759999997</v>
      </c>
      <c r="E303" s="19">
        <v>52.901487029999998</v>
      </c>
      <c r="F303" s="19">
        <v>229.88</v>
      </c>
      <c r="K303" t="s">
        <v>18084</v>
      </c>
      <c r="L303" t="s">
        <v>18085</v>
      </c>
      <c r="N303" t="s">
        <v>4314</v>
      </c>
      <c r="O303">
        <v>114</v>
      </c>
      <c r="P303">
        <v>8</v>
      </c>
      <c r="Q303">
        <v>172.02</v>
      </c>
      <c r="R303" t="e">
        <v>#REF!</v>
      </c>
      <c r="S303">
        <v>3981</v>
      </c>
      <c r="T303" t="s">
        <v>2094</v>
      </c>
      <c r="U303" t="s">
        <v>3851</v>
      </c>
      <c r="V303" s="49" t="s">
        <v>18086</v>
      </c>
      <c r="X303">
        <v>0</v>
      </c>
    </row>
    <row r="304" spans="1:24" ht="99.75" x14ac:dyDescent="0.45">
      <c r="B304" s="19">
        <v>182.88</v>
      </c>
      <c r="C304" s="19">
        <v>183.17</v>
      </c>
      <c r="D304" s="19">
        <v>43.411812910000002</v>
      </c>
      <c r="E304" s="19">
        <v>52.901354359999999</v>
      </c>
      <c r="F304" s="19">
        <v>229.48</v>
      </c>
      <c r="K304" t="s">
        <v>18087</v>
      </c>
      <c r="L304" t="s">
        <v>18088</v>
      </c>
      <c r="N304" t="s">
        <v>4314</v>
      </c>
      <c r="O304">
        <v>114</v>
      </c>
      <c r="P304">
        <v>8</v>
      </c>
      <c r="Q304">
        <v>182.88</v>
      </c>
      <c r="R304" t="e">
        <v>#REF!</v>
      </c>
      <c r="S304">
        <v>3981</v>
      </c>
      <c r="T304" t="s">
        <v>2094</v>
      </c>
      <c r="U304" t="s">
        <v>3851</v>
      </c>
      <c r="V304" s="49" t="s">
        <v>18089</v>
      </c>
      <c r="X304">
        <v>0</v>
      </c>
    </row>
    <row r="305" spans="1:24" ht="114" x14ac:dyDescent="0.45">
      <c r="B305" s="19">
        <v>196.96</v>
      </c>
      <c r="C305" s="19">
        <v>197.25710000000001</v>
      </c>
      <c r="D305" s="19">
        <v>43.41179494</v>
      </c>
      <c r="E305" s="19">
        <v>52.901182239999997</v>
      </c>
      <c r="F305" s="19">
        <v>229.84</v>
      </c>
      <c r="K305" t="s">
        <v>18090</v>
      </c>
      <c r="L305" t="s">
        <v>18091</v>
      </c>
      <c r="N305" t="s">
        <v>4314</v>
      </c>
      <c r="O305">
        <v>114</v>
      </c>
      <c r="P305">
        <v>8</v>
      </c>
      <c r="Q305">
        <v>196.96</v>
      </c>
      <c r="R305" t="e">
        <v>#REF!</v>
      </c>
      <c r="S305">
        <v>3981</v>
      </c>
      <c r="T305" t="s">
        <v>2094</v>
      </c>
      <c r="U305" t="s">
        <v>3851</v>
      </c>
      <c r="V305" s="49" t="s">
        <v>18092</v>
      </c>
      <c r="X305">
        <v>0</v>
      </c>
    </row>
    <row r="306" spans="1:24" ht="128.25" x14ac:dyDescent="0.45">
      <c r="B306" s="19">
        <v>202.31</v>
      </c>
      <c r="C306" s="19">
        <v>202.60570000000001</v>
      </c>
      <c r="D306" s="19">
        <v>43.411836540000003</v>
      </c>
      <c r="E306" s="19">
        <v>52.901148999999997</v>
      </c>
      <c r="F306" s="19">
        <v>229.84</v>
      </c>
      <c r="K306" t="s">
        <v>17300</v>
      </c>
      <c r="L306" t="s">
        <v>17301</v>
      </c>
      <c r="N306" t="s">
        <v>4314</v>
      </c>
      <c r="O306">
        <v>114</v>
      </c>
      <c r="P306">
        <v>8</v>
      </c>
      <c r="Q306">
        <v>202.31</v>
      </c>
      <c r="R306" t="e">
        <v>#REF!</v>
      </c>
      <c r="S306">
        <v>3981</v>
      </c>
      <c r="T306" t="s">
        <v>2094</v>
      </c>
      <c r="U306" t="s">
        <v>3851</v>
      </c>
      <c r="V306" s="49" t="s">
        <v>18093</v>
      </c>
      <c r="X306">
        <v>1</v>
      </c>
    </row>
    <row r="307" spans="1:24" x14ac:dyDescent="0.45">
      <c r="A307" s="10">
        <v>3986</v>
      </c>
      <c r="B307" s="19">
        <v>0</v>
      </c>
      <c r="C307" s="19">
        <v>0</v>
      </c>
      <c r="D307" s="19">
        <v>43.418277420000003</v>
      </c>
      <c r="E307" s="19">
        <v>52.904311149999998</v>
      </c>
      <c r="F307" s="19">
        <v>228.33</v>
      </c>
      <c r="G307" s="20">
        <v>98</v>
      </c>
      <c r="H307" s="20">
        <v>8</v>
      </c>
      <c r="I307" s="21">
        <v>0.2</v>
      </c>
      <c r="K307" t="s">
        <v>18094</v>
      </c>
      <c r="L307" t="s">
        <v>18095</v>
      </c>
      <c r="N307" t="s">
        <v>4314</v>
      </c>
      <c r="O307">
        <v>114</v>
      </c>
      <c r="P307">
        <v>8</v>
      </c>
      <c r="Q307">
        <v>0</v>
      </c>
      <c r="R307">
        <v>3986</v>
      </c>
      <c r="S307">
        <v>3986</v>
      </c>
      <c r="T307" t="s">
        <v>2096</v>
      </c>
      <c r="U307" t="s">
        <v>3850</v>
      </c>
      <c r="V307" s="49" t="s">
        <v>18096</v>
      </c>
      <c r="X307">
        <v>0</v>
      </c>
    </row>
    <row r="308" spans="1:24" ht="28.5" x14ac:dyDescent="0.45">
      <c r="B308" s="19">
        <v>91.44</v>
      </c>
      <c r="C308" s="19">
        <v>91.440219999999997</v>
      </c>
      <c r="D308" s="19">
        <v>43.417465450000002</v>
      </c>
      <c r="E308" s="19">
        <v>52.904126599999998</v>
      </c>
      <c r="F308" s="19">
        <v>228.13</v>
      </c>
      <c r="K308" t="s">
        <v>18097</v>
      </c>
      <c r="L308" t="s">
        <v>18098</v>
      </c>
      <c r="N308" t="s">
        <v>4314</v>
      </c>
      <c r="O308">
        <v>114</v>
      </c>
      <c r="P308">
        <v>8</v>
      </c>
      <c r="Q308">
        <v>91.44</v>
      </c>
      <c r="R308" t="e">
        <v>#REF!</v>
      </c>
      <c r="S308">
        <v>3986</v>
      </c>
      <c r="T308" t="s">
        <v>2096</v>
      </c>
      <c r="U308" t="s">
        <v>3850</v>
      </c>
      <c r="V308" s="49" t="s">
        <v>18099</v>
      </c>
      <c r="X308">
        <v>0</v>
      </c>
    </row>
    <row r="309" spans="1:24" ht="42.75" x14ac:dyDescent="0.45">
      <c r="B309" s="19">
        <v>141.46</v>
      </c>
      <c r="C309" s="19">
        <v>141.4615</v>
      </c>
      <c r="D309" s="19">
        <v>43.417021310000003</v>
      </c>
      <c r="E309" s="19">
        <v>52.904025650000001</v>
      </c>
      <c r="F309" s="19">
        <v>227.53</v>
      </c>
      <c r="K309" t="s">
        <v>17276</v>
      </c>
      <c r="L309" t="s">
        <v>17277</v>
      </c>
      <c r="N309" t="s">
        <v>4314</v>
      </c>
      <c r="O309">
        <v>114</v>
      </c>
      <c r="P309">
        <v>8</v>
      </c>
      <c r="Q309">
        <v>141.46</v>
      </c>
      <c r="R309" t="e">
        <v>#REF!</v>
      </c>
      <c r="S309">
        <v>3986</v>
      </c>
      <c r="T309" t="s">
        <v>2096</v>
      </c>
      <c r="U309" t="s">
        <v>3850</v>
      </c>
      <c r="V309" s="49" t="s">
        <v>18100</v>
      </c>
      <c r="X309">
        <v>1</v>
      </c>
    </row>
    <row r="310" spans="1:24" x14ac:dyDescent="0.45">
      <c r="A310" s="10">
        <v>4129</v>
      </c>
      <c r="B310" s="19">
        <v>0</v>
      </c>
      <c r="C310" s="19">
        <v>0</v>
      </c>
      <c r="D310" s="19">
        <v>43.411836540000003</v>
      </c>
      <c r="E310" s="19">
        <v>52.901148999999997</v>
      </c>
      <c r="F310" s="19">
        <v>229.84</v>
      </c>
      <c r="G310" s="20">
        <v>98</v>
      </c>
      <c r="H310" s="20">
        <v>8</v>
      </c>
      <c r="I310" s="21">
        <v>0.2</v>
      </c>
      <c r="K310" t="s">
        <v>18101</v>
      </c>
      <c r="L310" t="s">
        <v>18102</v>
      </c>
      <c r="N310" t="s">
        <v>4314</v>
      </c>
      <c r="O310">
        <v>114</v>
      </c>
      <c r="P310">
        <v>8</v>
      </c>
      <c r="Q310">
        <v>0</v>
      </c>
      <c r="R310">
        <v>4129</v>
      </c>
      <c r="S310">
        <v>4129</v>
      </c>
      <c r="T310" t="s">
        <v>2159</v>
      </c>
      <c r="U310" t="s">
        <v>3867</v>
      </c>
      <c r="V310" s="49" t="s">
        <v>18103</v>
      </c>
      <c r="X310">
        <v>0</v>
      </c>
    </row>
    <row r="311" spans="1:24" ht="28.5" x14ac:dyDescent="0.45">
      <c r="B311" s="19">
        <v>91.44</v>
      </c>
      <c r="C311" s="19">
        <v>91.44171</v>
      </c>
      <c r="D311" s="19">
        <v>43.4118572</v>
      </c>
      <c r="E311" s="19">
        <v>52.902277609999999</v>
      </c>
      <c r="F311" s="19">
        <v>229.28</v>
      </c>
      <c r="K311" t="s">
        <v>18104</v>
      </c>
      <c r="L311" t="s">
        <v>18105</v>
      </c>
      <c r="N311" t="s">
        <v>4314</v>
      </c>
      <c r="O311">
        <v>114</v>
      </c>
      <c r="P311">
        <v>8</v>
      </c>
      <c r="Q311">
        <v>91.44</v>
      </c>
      <c r="R311" t="e">
        <v>#REF!</v>
      </c>
      <c r="S311">
        <v>4129</v>
      </c>
      <c r="T311" t="s">
        <v>2159</v>
      </c>
      <c r="U311" t="s">
        <v>3867</v>
      </c>
      <c r="V311" s="49" t="s">
        <v>18106</v>
      </c>
      <c r="X311">
        <v>0</v>
      </c>
    </row>
    <row r="312" spans="1:24" ht="42.75" x14ac:dyDescent="0.45">
      <c r="B312" s="19">
        <v>182.88</v>
      </c>
      <c r="C312" s="19">
        <v>182.88200000000001</v>
      </c>
      <c r="D312" s="19">
        <v>43.411877859999997</v>
      </c>
      <c r="E312" s="19">
        <v>52.903406220000001</v>
      </c>
      <c r="F312" s="19">
        <v>229.52</v>
      </c>
      <c r="K312" t="s">
        <v>18107</v>
      </c>
      <c r="L312" t="s">
        <v>18108</v>
      </c>
      <c r="N312" t="s">
        <v>4314</v>
      </c>
      <c r="O312">
        <v>114</v>
      </c>
      <c r="P312">
        <v>8</v>
      </c>
      <c r="Q312">
        <v>182.88</v>
      </c>
      <c r="R312" t="e">
        <v>#REF!</v>
      </c>
      <c r="S312">
        <v>4129</v>
      </c>
      <c r="T312" t="s">
        <v>2159</v>
      </c>
      <c r="U312" t="s">
        <v>3867</v>
      </c>
      <c r="V312" s="49" t="s">
        <v>18109</v>
      </c>
      <c r="X312">
        <v>0</v>
      </c>
    </row>
    <row r="313" spans="1:24" ht="57" x14ac:dyDescent="0.45">
      <c r="B313" s="19">
        <v>258.20999999999998</v>
      </c>
      <c r="C313" s="19">
        <v>258.21510000000001</v>
      </c>
      <c r="D313" s="19">
        <v>43.411894869999998</v>
      </c>
      <c r="E313" s="19">
        <v>52.904336030000003</v>
      </c>
      <c r="F313" s="19">
        <v>229.72</v>
      </c>
      <c r="K313" t="s">
        <v>18110</v>
      </c>
      <c r="L313" t="s">
        <v>18111</v>
      </c>
      <c r="N313" t="s">
        <v>4314</v>
      </c>
      <c r="O313">
        <v>114</v>
      </c>
      <c r="P313">
        <v>8</v>
      </c>
      <c r="Q313">
        <v>258.20999999999998</v>
      </c>
      <c r="R313" t="e">
        <v>#REF!</v>
      </c>
      <c r="S313">
        <v>4129</v>
      </c>
      <c r="T313" t="s">
        <v>2159</v>
      </c>
      <c r="U313" t="s">
        <v>3867</v>
      </c>
      <c r="V313" s="49" t="s">
        <v>18112</v>
      </c>
      <c r="X313">
        <v>1</v>
      </c>
    </row>
    <row r="314" spans="1:24" x14ac:dyDescent="0.45">
      <c r="A314" s="10">
        <v>4131</v>
      </c>
      <c r="B314" s="19">
        <v>0</v>
      </c>
      <c r="C314" s="19">
        <v>0</v>
      </c>
      <c r="D314" s="19">
        <v>43.416534919999997</v>
      </c>
      <c r="E314" s="19">
        <v>52.906593950000001</v>
      </c>
      <c r="F314" s="19">
        <v>229.5</v>
      </c>
      <c r="G314" s="20">
        <v>98</v>
      </c>
      <c r="H314" s="20">
        <v>8</v>
      </c>
      <c r="I314" s="21">
        <v>0.2</v>
      </c>
      <c r="K314" t="s">
        <v>18113</v>
      </c>
      <c r="L314" t="s">
        <v>18114</v>
      </c>
      <c r="N314" t="s">
        <v>4314</v>
      </c>
      <c r="O314">
        <v>114</v>
      </c>
      <c r="P314">
        <v>8</v>
      </c>
      <c r="Q314">
        <v>0</v>
      </c>
      <c r="R314">
        <v>4131</v>
      </c>
      <c r="S314">
        <v>4131</v>
      </c>
      <c r="T314" t="s">
        <v>2160</v>
      </c>
      <c r="U314" t="s">
        <v>3850</v>
      </c>
      <c r="V314" s="49" t="s">
        <v>18115</v>
      </c>
      <c r="X314">
        <v>0</v>
      </c>
    </row>
    <row r="315" spans="1:24" ht="28.5" x14ac:dyDescent="0.45">
      <c r="B315" s="19">
        <v>30.71</v>
      </c>
      <c r="C315" s="19">
        <v>30.713789999999999</v>
      </c>
      <c r="D315" s="19">
        <v>43.416678140000002</v>
      </c>
      <c r="E315" s="19">
        <v>52.906269590000001</v>
      </c>
      <c r="F315" s="19">
        <v>229.17</v>
      </c>
      <c r="K315" t="s">
        <v>18116</v>
      </c>
      <c r="L315" t="s">
        <v>18117</v>
      </c>
      <c r="N315" t="s">
        <v>4314</v>
      </c>
      <c r="O315">
        <v>114</v>
      </c>
      <c r="P315">
        <v>8</v>
      </c>
      <c r="Q315">
        <v>30.71</v>
      </c>
      <c r="R315" t="e">
        <v>#REF!</v>
      </c>
      <c r="S315">
        <v>4131</v>
      </c>
      <c r="T315" t="s">
        <v>2160</v>
      </c>
      <c r="U315" t="s">
        <v>3850</v>
      </c>
      <c r="V315" s="49" t="s">
        <v>18118</v>
      </c>
      <c r="X315">
        <v>0</v>
      </c>
    </row>
    <row r="316" spans="1:24" ht="42.75" x14ac:dyDescent="0.45">
      <c r="B316" s="19">
        <v>91.44</v>
      </c>
      <c r="C316" s="19">
        <v>91.450010000000006</v>
      </c>
      <c r="D316" s="19">
        <v>43.416745720000002</v>
      </c>
      <c r="E316" s="19">
        <v>52.905525500000003</v>
      </c>
      <c r="F316" s="19">
        <v>228.17</v>
      </c>
      <c r="K316" t="s">
        <v>18119</v>
      </c>
      <c r="L316" t="s">
        <v>18120</v>
      </c>
      <c r="N316" t="s">
        <v>4314</v>
      </c>
      <c r="O316">
        <v>114</v>
      </c>
      <c r="P316">
        <v>8</v>
      </c>
      <c r="Q316">
        <v>91.44</v>
      </c>
      <c r="R316" t="e">
        <v>#REF!</v>
      </c>
      <c r="S316">
        <v>4131</v>
      </c>
      <c r="T316" t="s">
        <v>2160</v>
      </c>
      <c r="U316" t="s">
        <v>3850</v>
      </c>
      <c r="V316" s="49" t="s">
        <v>18121</v>
      </c>
      <c r="X316">
        <v>0</v>
      </c>
    </row>
    <row r="317" spans="1:24" ht="57" x14ac:dyDescent="0.45">
      <c r="B317" s="19">
        <v>182.88</v>
      </c>
      <c r="C317" s="19">
        <v>182.89349999999999</v>
      </c>
      <c r="D317" s="19">
        <v>43.416847480000001</v>
      </c>
      <c r="E317" s="19">
        <v>52.904405099999998</v>
      </c>
      <c r="F317" s="19">
        <v>228.97</v>
      </c>
      <c r="K317" t="s">
        <v>18122</v>
      </c>
      <c r="L317" t="s">
        <v>18123</v>
      </c>
      <c r="N317" t="s">
        <v>4314</v>
      </c>
      <c r="O317">
        <v>114</v>
      </c>
      <c r="P317">
        <v>8</v>
      </c>
      <c r="Q317">
        <v>182.88</v>
      </c>
      <c r="R317" t="e">
        <v>#REF!</v>
      </c>
      <c r="S317">
        <v>4131</v>
      </c>
      <c r="T317" t="s">
        <v>2160</v>
      </c>
      <c r="U317" t="s">
        <v>3850</v>
      </c>
      <c r="V317" s="49" t="s">
        <v>18124</v>
      </c>
      <c r="X317">
        <v>0</v>
      </c>
    </row>
    <row r="318" spans="1:24" ht="71.25" x14ac:dyDescent="0.45">
      <c r="B318" s="19">
        <v>215.86</v>
      </c>
      <c r="C318" s="19">
        <v>215.8749</v>
      </c>
      <c r="D318" s="19">
        <v>43.416884170000003</v>
      </c>
      <c r="E318" s="19">
        <v>52.90400099</v>
      </c>
      <c r="F318" s="19">
        <v>228.77</v>
      </c>
      <c r="K318" t="s">
        <v>18125</v>
      </c>
      <c r="L318" t="s">
        <v>18126</v>
      </c>
      <c r="N318" t="s">
        <v>4314</v>
      </c>
      <c r="O318">
        <v>114</v>
      </c>
      <c r="P318">
        <v>8</v>
      </c>
      <c r="Q318">
        <v>215.86</v>
      </c>
      <c r="R318" t="e">
        <v>#REF!</v>
      </c>
      <c r="S318">
        <v>4131</v>
      </c>
      <c r="T318" t="s">
        <v>2160</v>
      </c>
      <c r="U318" t="s">
        <v>3850</v>
      </c>
      <c r="V318" s="49" t="s">
        <v>18127</v>
      </c>
      <c r="X318">
        <v>0</v>
      </c>
    </row>
    <row r="319" spans="1:24" ht="85.5" x14ac:dyDescent="0.45">
      <c r="B319" s="19">
        <v>231.23</v>
      </c>
      <c r="C319" s="19">
        <v>231.29079999999999</v>
      </c>
      <c r="D319" s="19">
        <v>43.417021310000003</v>
      </c>
      <c r="E319" s="19">
        <v>52.904025650000001</v>
      </c>
      <c r="F319" s="19">
        <v>227.53</v>
      </c>
      <c r="K319" t="s">
        <v>17276</v>
      </c>
      <c r="L319" t="s">
        <v>17277</v>
      </c>
      <c r="N319" t="s">
        <v>4314</v>
      </c>
      <c r="O319">
        <v>114</v>
      </c>
      <c r="P319">
        <v>8</v>
      </c>
      <c r="Q319">
        <v>231.23</v>
      </c>
      <c r="R319" t="e">
        <v>#REF!</v>
      </c>
      <c r="S319">
        <v>4131</v>
      </c>
      <c r="T319" t="s">
        <v>2160</v>
      </c>
      <c r="U319" t="s">
        <v>3850</v>
      </c>
      <c r="V319" s="49" t="s">
        <v>18128</v>
      </c>
      <c r="X319">
        <v>1</v>
      </c>
    </row>
    <row r="320" spans="1:24" x14ac:dyDescent="0.45">
      <c r="A320" s="10">
        <v>4133</v>
      </c>
      <c r="B320" s="19">
        <v>0</v>
      </c>
      <c r="C320" s="19">
        <v>0</v>
      </c>
      <c r="D320" s="19">
        <v>43.417172620000002</v>
      </c>
      <c r="E320" s="19">
        <v>52.901950460000002</v>
      </c>
      <c r="F320" s="19">
        <v>229.01</v>
      </c>
      <c r="G320" s="20">
        <v>98</v>
      </c>
      <c r="H320" s="20">
        <v>8</v>
      </c>
      <c r="I320" s="21">
        <v>0.2</v>
      </c>
      <c r="K320" t="s">
        <v>18129</v>
      </c>
      <c r="L320" t="s">
        <v>18130</v>
      </c>
      <c r="N320" t="s">
        <v>4314</v>
      </c>
      <c r="O320">
        <v>114</v>
      </c>
      <c r="P320">
        <v>8</v>
      </c>
      <c r="Q320">
        <v>0</v>
      </c>
      <c r="R320">
        <v>4133</v>
      </c>
      <c r="S320">
        <v>4133</v>
      </c>
      <c r="T320" t="s">
        <v>2162</v>
      </c>
      <c r="U320" t="s">
        <v>3850</v>
      </c>
      <c r="V320" s="49" t="s">
        <v>18131</v>
      </c>
      <c r="X320">
        <v>0</v>
      </c>
    </row>
    <row r="321" spans="1:25" ht="28.5" x14ac:dyDescent="0.45">
      <c r="B321" s="19">
        <v>91.44</v>
      </c>
      <c r="C321" s="19">
        <v>91.446380000000005</v>
      </c>
      <c r="D321" s="19">
        <v>43.417064869999997</v>
      </c>
      <c r="E321" s="19">
        <v>52.903069809999998</v>
      </c>
      <c r="F321" s="19">
        <v>227.93</v>
      </c>
      <c r="K321" t="s">
        <v>18132</v>
      </c>
      <c r="L321" t="s">
        <v>18133</v>
      </c>
      <c r="N321" t="s">
        <v>4314</v>
      </c>
      <c r="O321">
        <v>114</v>
      </c>
      <c r="P321">
        <v>8</v>
      </c>
      <c r="Q321">
        <v>91.44</v>
      </c>
      <c r="R321" t="e">
        <v>#REF!</v>
      </c>
      <c r="S321">
        <v>4133</v>
      </c>
      <c r="T321" t="s">
        <v>2162</v>
      </c>
      <c r="U321" t="s">
        <v>3850</v>
      </c>
      <c r="V321" s="49" t="s">
        <v>18134</v>
      </c>
      <c r="X321">
        <v>0</v>
      </c>
    </row>
    <row r="322" spans="1:25" ht="42.75" x14ac:dyDescent="0.45">
      <c r="B322" s="19">
        <v>165.79</v>
      </c>
      <c r="C322" s="19">
        <v>165.80330000000001</v>
      </c>
      <c r="D322" s="19">
        <v>43.416977260000003</v>
      </c>
      <c r="E322" s="19">
        <v>52.903979980000003</v>
      </c>
      <c r="F322" s="19">
        <v>228.77</v>
      </c>
      <c r="K322" t="s">
        <v>18135</v>
      </c>
      <c r="L322" t="s">
        <v>18136</v>
      </c>
      <c r="N322" t="s">
        <v>4314</v>
      </c>
      <c r="O322">
        <v>114</v>
      </c>
      <c r="P322">
        <v>8</v>
      </c>
      <c r="Q322">
        <v>165.79</v>
      </c>
      <c r="R322" t="e">
        <v>#REF!</v>
      </c>
      <c r="S322">
        <v>4133</v>
      </c>
      <c r="T322" t="s">
        <v>2162</v>
      </c>
      <c r="U322" t="s">
        <v>3850</v>
      </c>
      <c r="V322" s="49" t="s">
        <v>18137</v>
      </c>
      <c r="X322">
        <v>0</v>
      </c>
    </row>
    <row r="323" spans="1:25" ht="57" x14ac:dyDescent="0.45">
      <c r="B323" s="19">
        <v>171.93</v>
      </c>
      <c r="C323" s="19">
        <v>172.06209999999999</v>
      </c>
      <c r="D323" s="19">
        <v>43.417021310000003</v>
      </c>
      <c r="E323" s="19">
        <v>52.904025650000001</v>
      </c>
      <c r="F323" s="19">
        <v>227.53</v>
      </c>
      <c r="K323" t="s">
        <v>17276</v>
      </c>
      <c r="L323" t="s">
        <v>17277</v>
      </c>
      <c r="N323" t="s">
        <v>4314</v>
      </c>
      <c r="O323">
        <v>114</v>
      </c>
      <c r="P323">
        <v>8</v>
      </c>
      <c r="Q323">
        <v>171.93</v>
      </c>
      <c r="R323" t="e">
        <v>#REF!</v>
      </c>
      <c r="S323">
        <v>4133</v>
      </c>
      <c r="T323" t="s">
        <v>2162</v>
      </c>
      <c r="U323" t="s">
        <v>3850</v>
      </c>
      <c r="V323" s="49" t="s">
        <v>18138</v>
      </c>
      <c r="X323">
        <v>1</v>
      </c>
    </row>
    <row r="324" spans="1:25" x14ac:dyDescent="0.45">
      <c r="A324" s="10">
        <v>4138</v>
      </c>
      <c r="B324" s="19">
        <v>0</v>
      </c>
      <c r="C324" s="19">
        <v>0</v>
      </c>
      <c r="D324" s="19">
        <v>43.41432313</v>
      </c>
      <c r="E324" s="19">
        <v>52.901150749999999</v>
      </c>
      <c r="F324" s="19">
        <v>228.41</v>
      </c>
      <c r="G324" s="20">
        <v>98</v>
      </c>
      <c r="H324" s="20">
        <v>8</v>
      </c>
      <c r="I324" s="21">
        <v>0.2</v>
      </c>
      <c r="K324" t="s">
        <v>18139</v>
      </c>
      <c r="L324" t="s">
        <v>18140</v>
      </c>
      <c r="N324" t="s">
        <v>4314</v>
      </c>
      <c r="O324">
        <v>114</v>
      </c>
      <c r="P324">
        <v>8</v>
      </c>
      <c r="Q324">
        <v>0</v>
      </c>
      <c r="R324">
        <v>4138</v>
      </c>
      <c r="S324">
        <v>4138</v>
      </c>
      <c r="T324" t="s">
        <v>18141</v>
      </c>
      <c r="U324" t="e">
        <v>#N/A</v>
      </c>
      <c r="V324" s="49" t="s">
        <v>18142</v>
      </c>
      <c r="X324">
        <v>0</v>
      </c>
    </row>
    <row r="325" spans="1:25" ht="28.5" x14ac:dyDescent="0.45">
      <c r="B325" s="19">
        <v>3.37</v>
      </c>
      <c r="C325" s="19">
        <v>3.422237</v>
      </c>
      <c r="D325" s="19">
        <v>43.414350110000001</v>
      </c>
      <c r="E325" s="19">
        <v>52.901169729999999</v>
      </c>
      <c r="F325" s="19">
        <v>229.01</v>
      </c>
      <c r="K325" t="s">
        <v>18143</v>
      </c>
      <c r="L325" t="s">
        <v>18144</v>
      </c>
      <c r="N325" t="s">
        <v>4314</v>
      </c>
      <c r="O325">
        <v>114</v>
      </c>
      <c r="P325">
        <v>8</v>
      </c>
      <c r="Q325">
        <v>3.37</v>
      </c>
      <c r="R325" t="e">
        <v>#REF!</v>
      </c>
      <c r="S325">
        <v>4138</v>
      </c>
      <c r="T325" t="s">
        <v>18141</v>
      </c>
      <c r="U325" t="e">
        <v>#N/A</v>
      </c>
      <c r="V325" s="49" t="s">
        <v>18145</v>
      </c>
      <c r="X325">
        <v>0</v>
      </c>
    </row>
    <row r="326" spans="1:25" ht="42.75" x14ac:dyDescent="0.45">
      <c r="B326" s="19">
        <v>29.04</v>
      </c>
      <c r="C326" s="19">
        <v>29.097519999999999</v>
      </c>
      <c r="D326" s="19">
        <v>43.414571909999999</v>
      </c>
      <c r="E326" s="19">
        <v>52.901080980000003</v>
      </c>
      <c r="F326" s="19">
        <v>228.41</v>
      </c>
      <c r="K326" t="s">
        <v>18146</v>
      </c>
      <c r="L326" t="s">
        <v>18147</v>
      </c>
      <c r="N326" t="s">
        <v>4314</v>
      </c>
      <c r="O326">
        <v>114</v>
      </c>
      <c r="P326">
        <v>8</v>
      </c>
      <c r="Q326">
        <v>29.04</v>
      </c>
      <c r="R326" t="e">
        <v>#REF!</v>
      </c>
      <c r="S326">
        <v>4138</v>
      </c>
      <c r="T326" t="s">
        <v>18141</v>
      </c>
      <c r="U326" t="e">
        <v>#N/A</v>
      </c>
      <c r="V326" s="49" t="s">
        <v>18148</v>
      </c>
      <c r="X326">
        <v>0</v>
      </c>
    </row>
    <row r="327" spans="1:25" ht="57" x14ac:dyDescent="0.45">
      <c r="B327" s="19">
        <v>73.08</v>
      </c>
      <c r="C327" s="19">
        <v>73.156300000000002</v>
      </c>
      <c r="D327" s="19">
        <v>43.41495029</v>
      </c>
      <c r="E327" s="19">
        <v>52.90091881</v>
      </c>
      <c r="F327" s="19">
        <v>229.61</v>
      </c>
      <c r="K327" t="s">
        <v>18149</v>
      </c>
      <c r="L327" t="s">
        <v>18150</v>
      </c>
      <c r="N327" t="s">
        <v>4314</v>
      </c>
      <c r="O327">
        <v>114</v>
      </c>
      <c r="P327">
        <v>8</v>
      </c>
      <c r="Q327">
        <v>73.08</v>
      </c>
      <c r="R327" t="e">
        <v>#REF!</v>
      </c>
      <c r="S327">
        <v>4138</v>
      </c>
      <c r="T327" t="s">
        <v>18141</v>
      </c>
      <c r="U327" t="e">
        <v>#N/A</v>
      </c>
      <c r="V327" s="49" t="s">
        <v>18151</v>
      </c>
      <c r="X327">
        <v>0</v>
      </c>
    </row>
    <row r="328" spans="1:25" ht="71.25" x14ac:dyDescent="0.45">
      <c r="B328" s="19">
        <v>91.44</v>
      </c>
      <c r="C328" s="19">
        <v>91.533789999999996</v>
      </c>
      <c r="D328" s="19">
        <v>43.41511405</v>
      </c>
      <c r="E328" s="19">
        <v>52.90088841</v>
      </c>
      <c r="F328" s="19">
        <v>228.81</v>
      </c>
      <c r="K328" t="s">
        <v>18152</v>
      </c>
      <c r="L328" t="s">
        <v>18153</v>
      </c>
      <c r="N328" t="s">
        <v>4314</v>
      </c>
      <c r="O328">
        <v>114</v>
      </c>
      <c r="P328">
        <v>8</v>
      </c>
      <c r="Q328">
        <v>91.44</v>
      </c>
      <c r="R328" t="e">
        <v>#REF!</v>
      </c>
      <c r="S328">
        <v>4138</v>
      </c>
      <c r="T328" t="s">
        <v>18141</v>
      </c>
      <c r="U328" t="e">
        <v>#N/A</v>
      </c>
      <c r="V328" s="49" t="s">
        <v>18154</v>
      </c>
      <c r="X328">
        <v>0</v>
      </c>
    </row>
    <row r="329" spans="1:25" ht="85.5" x14ac:dyDescent="0.45">
      <c r="B329" s="19">
        <v>106.06</v>
      </c>
      <c r="C329" s="19">
        <v>106.15349999999999</v>
      </c>
      <c r="D329" s="19">
        <v>43.415244450000003</v>
      </c>
      <c r="E329" s="19">
        <v>52.900864200000001</v>
      </c>
      <c r="F329" s="19">
        <v>228.88</v>
      </c>
      <c r="K329" t="s">
        <v>18155</v>
      </c>
      <c r="L329" t="s">
        <v>18156</v>
      </c>
      <c r="N329" t="s">
        <v>4314</v>
      </c>
      <c r="O329">
        <v>114</v>
      </c>
      <c r="P329">
        <v>8</v>
      </c>
      <c r="Q329">
        <v>106.06</v>
      </c>
      <c r="R329" t="e">
        <v>#REF!</v>
      </c>
      <c r="S329">
        <v>4138</v>
      </c>
      <c r="T329" t="s">
        <v>18141</v>
      </c>
      <c r="U329" t="e">
        <v>#N/A</v>
      </c>
      <c r="V329" s="49" t="s">
        <v>18157</v>
      </c>
      <c r="X329">
        <v>0</v>
      </c>
    </row>
    <row r="330" spans="1:25" ht="99.75" x14ac:dyDescent="0.45">
      <c r="B330" s="19">
        <v>111.91</v>
      </c>
      <c r="C330" s="19">
        <v>112.0003</v>
      </c>
      <c r="D330" s="19">
        <v>43.415296619999999</v>
      </c>
      <c r="E330" s="19">
        <v>52.900873650000001</v>
      </c>
      <c r="F330" s="19">
        <v>228.88</v>
      </c>
      <c r="K330" t="s">
        <v>17414</v>
      </c>
      <c r="L330" t="s">
        <v>17415</v>
      </c>
      <c r="N330" t="s">
        <v>4314</v>
      </c>
      <c r="O330">
        <v>114</v>
      </c>
      <c r="P330">
        <v>8</v>
      </c>
      <c r="Q330">
        <v>111.91</v>
      </c>
      <c r="R330" t="e">
        <v>#REF!</v>
      </c>
      <c r="S330">
        <v>4138</v>
      </c>
      <c r="T330" t="s">
        <v>18141</v>
      </c>
      <c r="U330" t="e">
        <v>#N/A</v>
      </c>
      <c r="V330" s="49" t="s">
        <v>18158</v>
      </c>
      <c r="X330">
        <v>1</v>
      </c>
      <c r="Y330" t="s">
        <v>4364</v>
      </c>
    </row>
    <row r="331" spans="1:25" x14ac:dyDescent="0.45">
      <c r="A331" s="10">
        <v>4139</v>
      </c>
      <c r="B331" s="19">
        <v>0</v>
      </c>
      <c r="C331" s="19">
        <v>0</v>
      </c>
      <c r="D331" s="19">
        <v>43.419064210000002</v>
      </c>
      <c r="E331" s="19">
        <v>52.893607809999999</v>
      </c>
      <c r="F331" s="19">
        <v>223.76</v>
      </c>
      <c r="G331" s="20">
        <v>98</v>
      </c>
      <c r="H331" s="20">
        <v>8</v>
      </c>
      <c r="I331" s="21">
        <v>0.2</v>
      </c>
      <c r="K331" t="s">
        <v>18159</v>
      </c>
      <c r="L331" t="s">
        <v>18160</v>
      </c>
      <c r="N331" t="s">
        <v>4314</v>
      </c>
      <c r="O331">
        <v>114</v>
      </c>
      <c r="P331">
        <v>8</v>
      </c>
      <c r="Q331">
        <v>0</v>
      </c>
      <c r="R331">
        <v>4139</v>
      </c>
      <c r="S331">
        <v>4139</v>
      </c>
      <c r="T331" t="s">
        <v>2164</v>
      </c>
      <c r="U331" t="s">
        <v>3864</v>
      </c>
      <c r="V331" s="49" t="s">
        <v>18161</v>
      </c>
      <c r="X331">
        <v>0</v>
      </c>
    </row>
    <row r="332" spans="1:25" ht="28.5" x14ac:dyDescent="0.45">
      <c r="B332" s="19">
        <v>14.44</v>
      </c>
      <c r="C332" s="19">
        <v>14.445360000000001</v>
      </c>
      <c r="D332" s="19">
        <v>43.419047470000002</v>
      </c>
      <c r="E332" s="19">
        <v>52.893784629999999</v>
      </c>
      <c r="F332" s="19">
        <v>223.36</v>
      </c>
      <c r="K332" t="s">
        <v>18162</v>
      </c>
      <c r="L332" t="s">
        <v>18163</v>
      </c>
      <c r="N332" t="s">
        <v>4314</v>
      </c>
      <c r="O332">
        <v>114</v>
      </c>
      <c r="P332">
        <v>8</v>
      </c>
      <c r="Q332">
        <v>14.44</v>
      </c>
      <c r="R332" t="e">
        <v>#REF!</v>
      </c>
      <c r="S332">
        <v>4139</v>
      </c>
      <c r="T332" t="s">
        <v>2164</v>
      </c>
      <c r="U332" t="s">
        <v>3864</v>
      </c>
      <c r="V332" s="49" t="s">
        <v>18164</v>
      </c>
      <c r="X332">
        <v>0</v>
      </c>
    </row>
    <row r="333" spans="1:25" ht="42.75" x14ac:dyDescent="0.45">
      <c r="B333" s="19">
        <v>38.19</v>
      </c>
      <c r="C333" s="19">
        <v>38.199710000000003</v>
      </c>
      <c r="D333" s="19">
        <v>43.419018540000003</v>
      </c>
      <c r="E333" s="19">
        <v>52.894075239999999</v>
      </c>
      <c r="F333" s="19">
        <v>223.16</v>
      </c>
      <c r="K333" t="s">
        <v>18165</v>
      </c>
      <c r="L333" t="s">
        <v>18166</v>
      </c>
      <c r="N333" t="s">
        <v>4314</v>
      </c>
      <c r="O333">
        <v>114</v>
      </c>
      <c r="P333">
        <v>8</v>
      </c>
      <c r="Q333">
        <v>38.19</v>
      </c>
      <c r="R333" t="e">
        <v>#REF!</v>
      </c>
      <c r="S333">
        <v>4139</v>
      </c>
      <c r="T333" t="s">
        <v>2164</v>
      </c>
      <c r="U333" t="s">
        <v>3864</v>
      </c>
      <c r="V333" s="49" t="s">
        <v>18167</v>
      </c>
      <c r="X333">
        <v>0</v>
      </c>
    </row>
    <row r="334" spans="1:25" ht="57" x14ac:dyDescent="0.45">
      <c r="B334" s="19">
        <v>77</v>
      </c>
      <c r="C334" s="19">
        <v>77.00309</v>
      </c>
      <c r="D334" s="19">
        <v>43.419002300000002</v>
      </c>
      <c r="E334" s="19">
        <v>52.89455384</v>
      </c>
      <c r="F334" s="19">
        <v>222.81</v>
      </c>
      <c r="K334" t="s">
        <v>18168</v>
      </c>
      <c r="L334" t="s">
        <v>18169</v>
      </c>
      <c r="N334" t="s">
        <v>4314</v>
      </c>
      <c r="O334">
        <v>114</v>
      </c>
      <c r="P334">
        <v>8</v>
      </c>
      <c r="Q334">
        <v>77</v>
      </c>
      <c r="R334" t="e">
        <v>#REF!</v>
      </c>
      <c r="S334">
        <v>4139</v>
      </c>
      <c r="T334" t="s">
        <v>2164</v>
      </c>
      <c r="U334" t="s">
        <v>3864</v>
      </c>
      <c r="V334" s="49" t="s">
        <v>18170</v>
      </c>
      <c r="X334">
        <v>0</v>
      </c>
    </row>
    <row r="335" spans="1:25" ht="71.25" x14ac:dyDescent="0.45">
      <c r="B335" s="19">
        <v>91.44</v>
      </c>
      <c r="C335" s="19">
        <v>91.460419999999999</v>
      </c>
      <c r="D335" s="19">
        <v>43.419015680000001</v>
      </c>
      <c r="E335" s="19">
        <v>52.89473126</v>
      </c>
      <c r="F335" s="19">
        <v>223.41</v>
      </c>
      <c r="K335" t="s">
        <v>18171</v>
      </c>
      <c r="L335" t="s">
        <v>18172</v>
      </c>
      <c r="N335" t="s">
        <v>4314</v>
      </c>
      <c r="O335">
        <v>114</v>
      </c>
      <c r="P335">
        <v>8</v>
      </c>
      <c r="Q335">
        <v>91.44</v>
      </c>
      <c r="R335" t="e">
        <v>#REF!</v>
      </c>
      <c r="S335">
        <v>4139</v>
      </c>
      <c r="T335" t="s">
        <v>2164</v>
      </c>
      <c r="U335" t="s">
        <v>3864</v>
      </c>
      <c r="V335" s="49" t="s">
        <v>18173</v>
      </c>
      <c r="X335">
        <v>0</v>
      </c>
    </row>
    <row r="336" spans="1:25" ht="85.5" x14ac:dyDescent="0.45">
      <c r="B336" s="19">
        <v>121.28</v>
      </c>
      <c r="C336" s="19">
        <v>121.3108</v>
      </c>
      <c r="D336" s="19">
        <v>43.41904332</v>
      </c>
      <c r="E336" s="19">
        <v>52.89509777</v>
      </c>
      <c r="F336" s="19">
        <v>222.61</v>
      </c>
      <c r="K336" t="s">
        <v>18174</v>
      </c>
      <c r="L336" t="s">
        <v>18175</v>
      </c>
      <c r="N336" t="s">
        <v>4314</v>
      </c>
      <c r="O336">
        <v>114</v>
      </c>
      <c r="P336">
        <v>8</v>
      </c>
      <c r="Q336">
        <v>121.28</v>
      </c>
      <c r="R336" t="e">
        <v>#REF!</v>
      </c>
      <c r="S336">
        <v>4139</v>
      </c>
      <c r="T336" t="s">
        <v>2164</v>
      </c>
      <c r="U336" t="s">
        <v>3864</v>
      </c>
      <c r="V336" s="49" t="s">
        <v>18176</v>
      </c>
      <c r="X336">
        <v>0</v>
      </c>
    </row>
    <row r="337" spans="1:24" ht="99.75" x14ac:dyDescent="0.45">
      <c r="B337" s="19">
        <v>125.44</v>
      </c>
      <c r="C337" s="19">
        <v>125.47280000000001</v>
      </c>
      <c r="D337" s="19">
        <v>43.41907234</v>
      </c>
      <c r="E337" s="19">
        <v>52.895130270000003</v>
      </c>
      <c r="F337" s="19">
        <v>222.61</v>
      </c>
      <c r="K337" t="s">
        <v>17333</v>
      </c>
      <c r="L337" t="s">
        <v>17334</v>
      </c>
      <c r="N337" t="s">
        <v>4314</v>
      </c>
      <c r="O337">
        <v>114</v>
      </c>
      <c r="P337">
        <v>8</v>
      </c>
      <c r="Q337">
        <v>125.44</v>
      </c>
      <c r="R337" t="e">
        <v>#REF!</v>
      </c>
      <c r="S337">
        <v>4139</v>
      </c>
      <c r="T337" t="s">
        <v>2164</v>
      </c>
      <c r="U337" t="s">
        <v>3864</v>
      </c>
      <c r="V337" s="49" t="s">
        <v>18177</v>
      </c>
      <c r="X337">
        <v>1</v>
      </c>
    </row>
    <row r="338" spans="1:24" x14ac:dyDescent="0.45">
      <c r="A338" s="10">
        <v>4142</v>
      </c>
      <c r="B338" s="19">
        <v>0</v>
      </c>
      <c r="C338" s="19">
        <v>0</v>
      </c>
      <c r="D338" s="19">
        <v>43.416208159999996</v>
      </c>
      <c r="E338" s="19">
        <v>52.89000893</v>
      </c>
      <c r="F338" s="19">
        <v>229.02</v>
      </c>
      <c r="G338" s="20">
        <v>100</v>
      </c>
      <c r="H338" s="20">
        <v>5.4</v>
      </c>
      <c r="I338" s="21">
        <v>5.0000000000000001E-3</v>
      </c>
      <c r="K338" t="s">
        <v>18178</v>
      </c>
      <c r="L338" t="s">
        <v>18179</v>
      </c>
      <c r="N338" t="s">
        <v>4314</v>
      </c>
      <c r="O338">
        <v>110.8</v>
      </c>
      <c r="P338">
        <v>5.4</v>
      </c>
      <c r="Q338">
        <v>0</v>
      </c>
      <c r="R338">
        <v>4142</v>
      </c>
      <c r="S338">
        <v>4142</v>
      </c>
      <c r="T338" t="s">
        <v>2167</v>
      </c>
      <c r="U338" t="s">
        <v>3849</v>
      </c>
      <c r="V338" s="49" t="s">
        <v>18180</v>
      </c>
      <c r="X338">
        <v>0</v>
      </c>
    </row>
    <row r="339" spans="1:24" ht="28.5" x14ac:dyDescent="0.45">
      <c r="B339" s="19">
        <v>2.1800000000000002</v>
      </c>
      <c r="C339" s="19">
        <v>2.1806070000000002</v>
      </c>
      <c r="D339" s="19">
        <v>43.416214889999999</v>
      </c>
      <c r="E339" s="19">
        <v>52.890034219999997</v>
      </c>
      <c r="F339" s="19">
        <v>229.02</v>
      </c>
      <c r="K339" t="s">
        <v>18181</v>
      </c>
      <c r="L339" t="s">
        <v>18182</v>
      </c>
      <c r="N339" t="s">
        <v>4314</v>
      </c>
      <c r="O339">
        <v>110.8</v>
      </c>
      <c r="P339">
        <v>5.4</v>
      </c>
      <c r="Q339">
        <v>2.1800000000000002</v>
      </c>
      <c r="R339" t="e">
        <v>#REF!</v>
      </c>
      <c r="S339">
        <v>4142</v>
      </c>
      <c r="T339" t="s">
        <v>2167</v>
      </c>
      <c r="U339" t="s">
        <v>3849</v>
      </c>
      <c r="V339" s="49" t="s">
        <v>18183</v>
      </c>
      <c r="X339">
        <v>0</v>
      </c>
    </row>
    <row r="340" spans="1:24" ht="42.75" x14ac:dyDescent="0.45">
      <c r="B340" s="19">
        <v>4.72</v>
      </c>
      <c r="C340" s="19">
        <v>4.723382</v>
      </c>
      <c r="D340" s="19">
        <v>43.416222179999998</v>
      </c>
      <c r="E340" s="19">
        <v>52.890063990000002</v>
      </c>
      <c r="F340" s="19">
        <v>229.02</v>
      </c>
      <c r="K340" t="s">
        <v>18184</v>
      </c>
      <c r="L340" t="s">
        <v>18185</v>
      </c>
      <c r="N340" t="s">
        <v>4314</v>
      </c>
      <c r="O340">
        <v>110.8</v>
      </c>
      <c r="P340">
        <v>5.4</v>
      </c>
      <c r="Q340">
        <v>4.72</v>
      </c>
      <c r="R340" t="e">
        <v>#REF!</v>
      </c>
      <c r="S340">
        <v>4142</v>
      </c>
      <c r="T340" t="s">
        <v>2167</v>
      </c>
      <c r="U340" t="s">
        <v>3849</v>
      </c>
      <c r="V340" s="49" t="s">
        <v>18186</v>
      </c>
      <c r="X340">
        <v>0</v>
      </c>
    </row>
    <row r="341" spans="1:24" ht="57" x14ac:dyDescent="0.45">
      <c r="B341" s="19">
        <v>74.55</v>
      </c>
      <c r="C341" s="19">
        <v>74.554019999999994</v>
      </c>
      <c r="D341" s="19">
        <v>43.416163189999999</v>
      </c>
      <c r="E341" s="19">
        <v>52.890922379999999</v>
      </c>
      <c r="F341" s="19">
        <v>229.64</v>
      </c>
      <c r="K341" t="s">
        <v>18187</v>
      </c>
      <c r="L341" t="s">
        <v>18188</v>
      </c>
      <c r="N341" t="s">
        <v>4314</v>
      </c>
      <c r="O341">
        <v>110.8</v>
      </c>
      <c r="P341">
        <v>5.4</v>
      </c>
      <c r="Q341">
        <v>74.55</v>
      </c>
      <c r="R341" t="e">
        <v>#REF!</v>
      </c>
      <c r="S341">
        <v>4142</v>
      </c>
      <c r="T341" t="s">
        <v>2167</v>
      </c>
      <c r="U341" t="s">
        <v>3849</v>
      </c>
      <c r="V341" s="49" t="s">
        <v>18189</v>
      </c>
      <c r="X341">
        <v>0</v>
      </c>
    </row>
    <row r="342" spans="1:24" ht="71.25" x14ac:dyDescent="0.45">
      <c r="B342" s="19">
        <v>91.44</v>
      </c>
      <c r="C342" s="19">
        <v>91.443939999999998</v>
      </c>
      <c r="D342" s="19">
        <v>43.416163830000002</v>
      </c>
      <c r="E342" s="19">
        <v>52.891130910000001</v>
      </c>
      <c r="F342" s="19">
        <v>229.44</v>
      </c>
      <c r="K342" t="s">
        <v>18190</v>
      </c>
      <c r="L342" t="s">
        <v>18191</v>
      </c>
      <c r="N342" t="s">
        <v>4314</v>
      </c>
      <c r="O342">
        <v>110.8</v>
      </c>
      <c r="P342">
        <v>5.4</v>
      </c>
      <c r="Q342">
        <v>91.44</v>
      </c>
      <c r="R342" t="e">
        <v>#REF!</v>
      </c>
      <c r="S342">
        <v>4142</v>
      </c>
      <c r="T342" t="s">
        <v>2167</v>
      </c>
      <c r="U342" t="s">
        <v>3849</v>
      </c>
      <c r="V342" s="49" t="s">
        <v>18192</v>
      </c>
      <c r="X342">
        <v>0</v>
      </c>
    </row>
    <row r="343" spans="1:24" ht="85.5" x14ac:dyDescent="0.45">
      <c r="B343" s="19">
        <v>182.88</v>
      </c>
      <c r="C343" s="19">
        <v>182.88740000000001</v>
      </c>
      <c r="D343" s="19">
        <v>43.416167289999997</v>
      </c>
      <c r="E343" s="19">
        <v>52.892259950000003</v>
      </c>
      <c r="F343" s="19">
        <v>230.24</v>
      </c>
      <c r="K343" t="s">
        <v>18193</v>
      </c>
      <c r="L343" t="s">
        <v>18194</v>
      </c>
      <c r="N343" t="s">
        <v>4314</v>
      </c>
      <c r="O343">
        <v>110.8</v>
      </c>
      <c r="P343">
        <v>5.4</v>
      </c>
      <c r="Q343">
        <v>182.88</v>
      </c>
      <c r="R343" t="e">
        <v>#REF!</v>
      </c>
      <c r="S343">
        <v>4142</v>
      </c>
      <c r="T343" t="s">
        <v>2167</v>
      </c>
      <c r="U343" t="s">
        <v>3849</v>
      </c>
      <c r="V343" s="49" t="s">
        <v>18195</v>
      </c>
      <c r="X343">
        <v>0</v>
      </c>
    </row>
    <row r="344" spans="1:24" ht="99.75" x14ac:dyDescent="0.45">
      <c r="B344" s="19">
        <v>197.87</v>
      </c>
      <c r="C344" s="19">
        <v>197.8794</v>
      </c>
      <c r="D344" s="19">
        <v>43.416167860000002</v>
      </c>
      <c r="E344" s="19">
        <v>52.89244498</v>
      </c>
      <c r="F344" s="19">
        <v>230.66</v>
      </c>
      <c r="K344" t="s">
        <v>18196</v>
      </c>
      <c r="L344" t="s">
        <v>18197</v>
      </c>
      <c r="N344" t="s">
        <v>4314</v>
      </c>
      <c r="O344">
        <v>110.8</v>
      </c>
      <c r="P344">
        <v>5.4</v>
      </c>
      <c r="Q344">
        <v>197.87</v>
      </c>
      <c r="R344" t="e">
        <v>#REF!</v>
      </c>
      <c r="S344">
        <v>4142</v>
      </c>
      <c r="T344" t="s">
        <v>2167</v>
      </c>
      <c r="U344" t="s">
        <v>3849</v>
      </c>
      <c r="V344" s="49" t="s">
        <v>18198</v>
      </c>
      <c r="X344">
        <v>0</v>
      </c>
    </row>
    <row r="345" spans="1:24" ht="114" x14ac:dyDescent="0.45">
      <c r="B345" s="19">
        <v>274.32</v>
      </c>
      <c r="C345" s="19">
        <v>274.33440000000002</v>
      </c>
      <c r="D345" s="19">
        <v>43.416078079999998</v>
      </c>
      <c r="E345" s="19">
        <v>52.893380919999998</v>
      </c>
      <c r="F345" s="19">
        <v>230.26</v>
      </c>
      <c r="K345" t="s">
        <v>18199</v>
      </c>
      <c r="L345" t="s">
        <v>18200</v>
      </c>
      <c r="N345" t="s">
        <v>4314</v>
      </c>
      <c r="O345">
        <v>110.8</v>
      </c>
      <c r="P345">
        <v>5.4</v>
      </c>
      <c r="Q345">
        <v>274.32</v>
      </c>
      <c r="R345" t="e">
        <v>#REF!</v>
      </c>
      <c r="S345">
        <v>4142</v>
      </c>
      <c r="T345" t="s">
        <v>2167</v>
      </c>
      <c r="U345" t="s">
        <v>3849</v>
      </c>
      <c r="V345" s="49" t="s">
        <v>18201</v>
      </c>
      <c r="X345">
        <v>0</v>
      </c>
    </row>
    <row r="346" spans="1:24" ht="128.25" x14ac:dyDescent="0.45">
      <c r="B346" s="19">
        <v>365.76</v>
      </c>
      <c r="C346" s="19">
        <v>365.78190000000001</v>
      </c>
      <c r="D346" s="19">
        <v>43.415970690000002</v>
      </c>
      <c r="E346" s="19">
        <v>52.894500319999999</v>
      </c>
      <c r="F346" s="19">
        <v>231.43</v>
      </c>
      <c r="K346" t="s">
        <v>18202</v>
      </c>
      <c r="L346" t="s">
        <v>18203</v>
      </c>
      <c r="N346" t="s">
        <v>4314</v>
      </c>
      <c r="O346">
        <v>110.8</v>
      </c>
      <c r="P346">
        <v>5.4</v>
      </c>
      <c r="Q346">
        <v>365.76</v>
      </c>
      <c r="R346" t="e">
        <v>#REF!</v>
      </c>
      <c r="S346">
        <v>4142</v>
      </c>
      <c r="T346" t="s">
        <v>2167</v>
      </c>
      <c r="U346" t="s">
        <v>3849</v>
      </c>
      <c r="V346" s="49" t="s">
        <v>18204</v>
      </c>
      <c r="X346">
        <v>0</v>
      </c>
    </row>
    <row r="347" spans="1:24" ht="142.5" x14ac:dyDescent="0.45">
      <c r="B347" s="19">
        <v>366.9</v>
      </c>
      <c r="C347" s="19">
        <v>366.92039999999997</v>
      </c>
      <c r="D347" s="19">
        <v>43.415969349999997</v>
      </c>
      <c r="E347" s="19">
        <v>52.894514260000001</v>
      </c>
      <c r="F347" s="19">
        <v>231.43</v>
      </c>
      <c r="K347" t="s">
        <v>18205</v>
      </c>
      <c r="L347" t="s">
        <v>18206</v>
      </c>
      <c r="N347" t="s">
        <v>4314</v>
      </c>
      <c r="O347">
        <v>110.8</v>
      </c>
      <c r="P347">
        <v>5.4</v>
      </c>
      <c r="Q347">
        <v>366.9</v>
      </c>
      <c r="R347" t="e">
        <v>#REF!</v>
      </c>
      <c r="S347">
        <v>4142</v>
      </c>
      <c r="T347" t="s">
        <v>2167</v>
      </c>
      <c r="U347" t="s">
        <v>3849</v>
      </c>
      <c r="V347" s="49" t="s">
        <v>18207</v>
      </c>
      <c r="X347">
        <v>0</v>
      </c>
    </row>
    <row r="348" spans="1:24" ht="156.75" x14ac:dyDescent="0.45">
      <c r="B348" s="19">
        <v>392.99</v>
      </c>
      <c r="C348" s="19">
        <v>393.02069999999998</v>
      </c>
      <c r="D348" s="19">
        <v>43.415888270000004</v>
      </c>
      <c r="E348" s="19">
        <v>52.894816560000002</v>
      </c>
      <c r="F348" s="19">
        <v>230.63</v>
      </c>
      <c r="K348" t="s">
        <v>17264</v>
      </c>
      <c r="L348" t="s">
        <v>17265</v>
      </c>
      <c r="N348" t="s">
        <v>4314</v>
      </c>
      <c r="O348">
        <v>110.8</v>
      </c>
      <c r="P348">
        <v>5.4</v>
      </c>
      <c r="Q348">
        <v>392.99</v>
      </c>
      <c r="R348" t="e">
        <v>#REF!</v>
      </c>
      <c r="S348">
        <v>4142</v>
      </c>
      <c r="T348" t="s">
        <v>2167</v>
      </c>
      <c r="U348" t="s">
        <v>3849</v>
      </c>
      <c r="V348" s="49" t="s">
        <v>18208</v>
      </c>
      <c r="X348">
        <v>1</v>
      </c>
    </row>
    <row r="349" spans="1:24" x14ac:dyDescent="0.45">
      <c r="A349" s="10">
        <v>4154</v>
      </c>
      <c r="B349" s="19">
        <v>0</v>
      </c>
      <c r="C349" s="19">
        <v>0</v>
      </c>
      <c r="D349" s="19">
        <v>43.410959570000003</v>
      </c>
      <c r="E349" s="19">
        <v>52.900504150000003</v>
      </c>
      <c r="F349" s="19">
        <v>229.82</v>
      </c>
      <c r="G349" s="20">
        <v>98</v>
      </c>
      <c r="H349" s="20">
        <v>8</v>
      </c>
      <c r="I349" s="21">
        <v>0.2</v>
      </c>
      <c r="K349" t="s">
        <v>18209</v>
      </c>
      <c r="L349" t="s">
        <v>18210</v>
      </c>
      <c r="N349" t="s">
        <v>4314</v>
      </c>
      <c r="O349">
        <v>114</v>
      </c>
      <c r="P349">
        <v>8</v>
      </c>
      <c r="Q349">
        <v>0</v>
      </c>
      <c r="R349">
        <v>4154</v>
      </c>
      <c r="S349">
        <v>4154</v>
      </c>
      <c r="T349" t="s">
        <v>2172</v>
      </c>
      <c r="U349" t="s">
        <v>3867</v>
      </c>
      <c r="V349" s="49" t="s">
        <v>18211</v>
      </c>
      <c r="X349">
        <v>0</v>
      </c>
    </row>
    <row r="350" spans="1:24" ht="28.5" x14ac:dyDescent="0.45">
      <c r="B350" s="19">
        <v>91.44</v>
      </c>
      <c r="C350" s="19">
        <v>91.44</v>
      </c>
      <c r="D350" s="19">
        <v>43.411684960000002</v>
      </c>
      <c r="E350" s="19">
        <v>52.901037539999997</v>
      </c>
      <c r="F350" s="19">
        <v>229.84</v>
      </c>
      <c r="K350" t="s">
        <v>18212</v>
      </c>
      <c r="L350" t="s">
        <v>18213</v>
      </c>
      <c r="N350" t="s">
        <v>4314</v>
      </c>
      <c r="O350">
        <v>114</v>
      </c>
      <c r="P350">
        <v>8</v>
      </c>
      <c r="Q350">
        <v>91.44</v>
      </c>
      <c r="R350" t="e">
        <v>#REF!</v>
      </c>
      <c r="S350">
        <v>4154</v>
      </c>
      <c r="T350" t="s">
        <v>2172</v>
      </c>
      <c r="U350" t="s">
        <v>3867</v>
      </c>
      <c r="V350" s="49" t="s">
        <v>18214</v>
      </c>
      <c r="X350">
        <v>0</v>
      </c>
    </row>
    <row r="351" spans="1:24" ht="42.75" x14ac:dyDescent="0.45">
      <c r="B351" s="19">
        <v>110.55</v>
      </c>
      <c r="C351" s="19">
        <v>110.5478</v>
      </c>
      <c r="D351" s="19">
        <v>43.411836540000003</v>
      </c>
      <c r="E351" s="19">
        <v>52.901148999999997</v>
      </c>
      <c r="F351" s="19">
        <v>229.84</v>
      </c>
      <c r="K351" t="s">
        <v>17300</v>
      </c>
      <c r="L351" t="s">
        <v>17301</v>
      </c>
      <c r="N351" t="s">
        <v>4314</v>
      </c>
      <c r="O351">
        <v>114</v>
      </c>
      <c r="P351">
        <v>8</v>
      </c>
      <c r="Q351">
        <v>110.55</v>
      </c>
      <c r="R351" t="e">
        <v>#REF!</v>
      </c>
      <c r="S351">
        <v>4154</v>
      </c>
      <c r="T351" t="s">
        <v>2172</v>
      </c>
      <c r="U351" t="s">
        <v>3867</v>
      </c>
      <c r="V351" s="49" t="s">
        <v>18215</v>
      </c>
      <c r="X351">
        <v>1</v>
      </c>
    </row>
    <row r="352" spans="1:24" x14ac:dyDescent="0.45">
      <c r="A352" s="10">
        <v>4207</v>
      </c>
      <c r="B352" s="19">
        <v>0</v>
      </c>
      <c r="C352" s="19">
        <v>0</v>
      </c>
      <c r="D352" s="19">
        <v>43.417010259999998</v>
      </c>
      <c r="E352" s="19">
        <v>52.892524999999999</v>
      </c>
      <c r="F352" s="19">
        <v>229.48</v>
      </c>
      <c r="G352" s="20">
        <v>98</v>
      </c>
      <c r="H352" s="20">
        <v>8</v>
      </c>
      <c r="I352" s="21">
        <v>0.2</v>
      </c>
      <c r="K352" t="s">
        <v>18216</v>
      </c>
      <c r="L352" t="s">
        <v>18217</v>
      </c>
      <c r="N352" t="s">
        <v>4314</v>
      </c>
      <c r="O352">
        <v>114</v>
      </c>
      <c r="P352">
        <v>8</v>
      </c>
      <c r="Q352">
        <v>0</v>
      </c>
      <c r="R352">
        <v>4207</v>
      </c>
      <c r="S352">
        <v>4207</v>
      </c>
      <c r="T352" t="s">
        <v>2193</v>
      </c>
      <c r="U352" t="s">
        <v>3849</v>
      </c>
      <c r="V352" s="49" t="s">
        <v>18218</v>
      </c>
      <c r="X352">
        <v>0</v>
      </c>
    </row>
    <row r="353" spans="1:24" ht="28.5" x14ac:dyDescent="0.45">
      <c r="B353" s="19">
        <v>45.53</v>
      </c>
      <c r="C353" s="19">
        <v>45.551690000000001</v>
      </c>
      <c r="D353" s="19">
        <v>43.416753509999999</v>
      </c>
      <c r="E353" s="19">
        <v>52.892963190000003</v>
      </c>
      <c r="F353" s="19">
        <v>230.86</v>
      </c>
      <c r="K353" t="s">
        <v>18219</v>
      </c>
      <c r="L353" t="s">
        <v>18220</v>
      </c>
      <c r="N353" t="s">
        <v>4314</v>
      </c>
      <c r="O353">
        <v>114</v>
      </c>
      <c r="P353">
        <v>8</v>
      </c>
      <c r="Q353">
        <v>45.53</v>
      </c>
      <c r="R353" t="e">
        <v>#REF!</v>
      </c>
      <c r="S353">
        <v>4207</v>
      </c>
      <c r="T353" t="s">
        <v>2193</v>
      </c>
      <c r="U353" t="s">
        <v>3849</v>
      </c>
      <c r="V353" s="49" t="s">
        <v>18221</v>
      </c>
      <c r="X353">
        <v>0</v>
      </c>
    </row>
    <row r="354" spans="1:24" ht="42.75" x14ac:dyDescent="0.45">
      <c r="B354" s="19">
        <v>58.31</v>
      </c>
      <c r="C354" s="19">
        <v>58.356290000000001</v>
      </c>
      <c r="D354" s="19">
        <v>43.416681449999999</v>
      </c>
      <c r="E354" s="19">
        <v>52.893086169999997</v>
      </c>
      <c r="F354" s="19">
        <v>230.06</v>
      </c>
      <c r="K354" t="s">
        <v>18222</v>
      </c>
      <c r="L354" t="s">
        <v>18223</v>
      </c>
      <c r="N354" t="s">
        <v>4314</v>
      </c>
      <c r="O354">
        <v>114</v>
      </c>
      <c r="P354">
        <v>8</v>
      </c>
      <c r="Q354">
        <v>58.31</v>
      </c>
      <c r="R354" t="e">
        <v>#REF!</v>
      </c>
      <c r="S354">
        <v>4207</v>
      </c>
      <c r="T354" t="s">
        <v>2193</v>
      </c>
      <c r="U354" t="s">
        <v>3849</v>
      </c>
      <c r="V354" s="49" t="s">
        <v>18224</v>
      </c>
      <c r="X354">
        <v>0</v>
      </c>
    </row>
    <row r="355" spans="1:24" ht="57" x14ac:dyDescent="0.45">
      <c r="B355" s="19">
        <v>111.61</v>
      </c>
      <c r="C355" s="19">
        <v>111.6705</v>
      </c>
      <c r="D355" s="19">
        <v>43.416413439999999</v>
      </c>
      <c r="E355" s="19">
        <v>52.89363204</v>
      </c>
      <c r="F355" s="19">
        <v>228.86</v>
      </c>
      <c r="K355" t="s">
        <v>18225</v>
      </c>
      <c r="L355" t="s">
        <v>18226</v>
      </c>
      <c r="N355" t="s">
        <v>4314</v>
      </c>
      <c r="O355">
        <v>114</v>
      </c>
      <c r="P355">
        <v>8</v>
      </c>
      <c r="Q355">
        <v>111.61</v>
      </c>
      <c r="R355" t="e">
        <v>#REF!</v>
      </c>
      <c r="S355">
        <v>4207</v>
      </c>
      <c r="T355" t="s">
        <v>2193</v>
      </c>
      <c r="U355" t="s">
        <v>3849</v>
      </c>
      <c r="V355" s="49" t="s">
        <v>18227</v>
      </c>
      <c r="X355">
        <v>0</v>
      </c>
    </row>
    <row r="356" spans="1:24" ht="71.25" x14ac:dyDescent="0.45">
      <c r="B356" s="19">
        <v>136.97</v>
      </c>
      <c r="C356" s="19">
        <v>137.09399999999999</v>
      </c>
      <c r="D356" s="19">
        <v>43.416292970000001</v>
      </c>
      <c r="E356" s="19">
        <v>52.893898</v>
      </c>
      <c r="F356" s="19">
        <v>230.66</v>
      </c>
      <c r="K356" t="s">
        <v>18228</v>
      </c>
      <c r="L356" t="s">
        <v>18229</v>
      </c>
      <c r="N356" t="s">
        <v>4314</v>
      </c>
      <c r="O356">
        <v>114</v>
      </c>
      <c r="P356">
        <v>8</v>
      </c>
      <c r="Q356">
        <v>136.97</v>
      </c>
      <c r="R356" t="e">
        <v>#REF!</v>
      </c>
      <c r="S356">
        <v>4207</v>
      </c>
      <c r="T356" t="s">
        <v>2193</v>
      </c>
      <c r="U356" t="s">
        <v>3849</v>
      </c>
      <c r="V356" s="49" t="s">
        <v>18230</v>
      </c>
      <c r="X356">
        <v>0</v>
      </c>
    </row>
    <row r="357" spans="1:24" ht="85.5" x14ac:dyDescent="0.45">
      <c r="B357" s="19">
        <v>167.87</v>
      </c>
      <c r="C357" s="19">
        <v>167.9967</v>
      </c>
      <c r="D357" s="19">
        <v>43.416146169999998</v>
      </c>
      <c r="E357" s="19">
        <v>52.89422209</v>
      </c>
      <c r="F357" s="19">
        <v>230.43</v>
      </c>
      <c r="K357" t="s">
        <v>18231</v>
      </c>
      <c r="L357" t="s">
        <v>18232</v>
      </c>
      <c r="N357" t="s">
        <v>4314</v>
      </c>
      <c r="O357">
        <v>114</v>
      </c>
      <c r="P357">
        <v>8</v>
      </c>
      <c r="Q357">
        <v>167.87</v>
      </c>
      <c r="R357" t="e">
        <v>#REF!</v>
      </c>
      <c r="S357">
        <v>4207</v>
      </c>
      <c r="T357" t="s">
        <v>2193</v>
      </c>
      <c r="U357" t="s">
        <v>3849</v>
      </c>
      <c r="V357" s="49" t="s">
        <v>18233</v>
      </c>
      <c r="X357">
        <v>0</v>
      </c>
    </row>
    <row r="358" spans="1:24" ht="99.75" x14ac:dyDescent="0.45">
      <c r="B358" s="19">
        <v>186.14</v>
      </c>
      <c r="C358" s="19">
        <v>186.2893</v>
      </c>
      <c r="D358" s="19">
        <v>43.416074719999997</v>
      </c>
      <c r="E358" s="19">
        <v>52.894425200000001</v>
      </c>
      <c r="F358" s="19">
        <v>231.43</v>
      </c>
      <c r="K358" t="s">
        <v>18234</v>
      </c>
      <c r="L358" t="s">
        <v>18235</v>
      </c>
      <c r="N358" t="s">
        <v>4314</v>
      </c>
      <c r="O358">
        <v>114</v>
      </c>
      <c r="P358">
        <v>8</v>
      </c>
      <c r="Q358">
        <v>186.14</v>
      </c>
      <c r="R358" t="e">
        <v>#REF!</v>
      </c>
      <c r="S358">
        <v>4207</v>
      </c>
      <c r="T358" t="s">
        <v>2193</v>
      </c>
      <c r="U358" t="s">
        <v>3849</v>
      </c>
      <c r="V358" s="49" t="s">
        <v>18236</v>
      </c>
      <c r="X358">
        <v>0</v>
      </c>
    </row>
    <row r="359" spans="1:24" ht="114" x14ac:dyDescent="0.45">
      <c r="B359" s="19">
        <v>223.06</v>
      </c>
      <c r="C359" s="19">
        <v>223.21279999999999</v>
      </c>
      <c r="D359" s="19">
        <v>43.415933670000001</v>
      </c>
      <c r="E359" s="19">
        <v>52.894837979999998</v>
      </c>
      <c r="F359" s="19">
        <v>231.03</v>
      </c>
      <c r="K359" t="s">
        <v>18237</v>
      </c>
      <c r="L359" t="s">
        <v>18238</v>
      </c>
      <c r="N359" t="s">
        <v>4314</v>
      </c>
      <c r="O359">
        <v>114</v>
      </c>
      <c r="P359">
        <v>8</v>
      </c>
      <c r="Q359">
        <v>223.06</v>
      </c>
      <c r="R359" t="e">
        <v>#REF!</v>
      </c>
      <c r="S359">
        <v>4207</v>
      </c>
      <c r="T359" t="s">
        <v>2193</v>
      </c>
      <c r="U359" t="s">
        <v>3849</v>
      </c>
      <c r="V359" s="49" t="s">
        <v>18239</v>
      </c>
      <c r="X359">
        <v>0</v>
      </c>
    </row>
    <row r="360" spans="1:24" ht="128.25" x14ac:dyDescent="0.45">
      <c r="B360" s="19">
        <v>225.31</v>
      </c>
      <c r="C360" s="19">
        <v>225.46530000000001</v>
      </c>
      <c r="D360" s="19">
        <v>43.415913959999997</v>
      </c>
      <c r="E360" s="19">
        <v>52.894831459999999</v>
      </c>
      <c r="F360" s="19">
        <v>231.03</v>
      </c>
      <c r="K360" t="s">
        <v>18240</v>
      </c>
      <c r="L360" t="s">
        <v>18241</v>
      </c>
      <c r="N360" t="s">
        <v>4314</v>
      </c>
      <c r="O360">
        <v>114</v>
      </c>
      <c r="P360">
        <v>8</v>
      </c>
      <c r="Q360">
        <v>225.31</v>
      </c>
      <c r="R360" t="e">
        <v>#REF!</v>
      </c>
      <c r="S360">
        <v>4207</v>
      </c>
      <c r="T360" t="s">
        <v>2193</v>
      </c>
      <c r="U360" t="s">
        <v>3849</v>
      </c>
      <c r="V360" s="49" t="s">
        <v>18242</v>
      </c>
      <c r="X360">
        <v>0</v>
      </c>
    </row>
    <row r="361" spans="1:24" ht="142.5" x14ac:dyDescent="0.45">
      <c r="B361" s="19">
        <v>228.41</v>
      </c>
      <c r="C361" s="19">
        <v>228.59010000000001</v>
      </c>
      <c r="D361" s="19">
        <v>43.415888270000004</v>
      </c>
      <c r="E361" s="19">
        <v>52.894816560000002</v>
      </c>
      <c r="F361" s="19">
        <v>230.63</v>
      </c>
      <c r="K361" t="s">
        <v>17264</v>
      </c>
      <c r="L361" t="s">
        <v>17265</v>
      </c>
      <c r="N361" t="s">
        <v>4314</v>
      </c>
      <c r="O361">
        <v>114</v>
      </c>
      <c r="P361">
        <v>8</v>
      </c>
      <c r="Q361">
        <v>228.41</v>
      </c>
      <c r="R361" t="e">
        <v>#REF!</v>
      </c>
      <c r="S361">
        <v>4207</v>
      </c>
      <c r="T361" t="s">
        <v>2193</v>
      </c>
      <c r="U361" t="s">
        <v>3849</v>
      </c>
      <c r="V361" s="49" t="s">
        <v>18243</v>
      </c>
      <c r="X361">
        <v>1</v>
      </c>
    </row>
    <row r="362" spans="1:24" x14ac:dyDescent="0.45">
      <c r="A362" s="10">
        <v>4216</v>
      </c>
      <c r="B362" s="19">
        <v>0</v>
      </c>
      <c r="C362" s="19">
        <v>0</v>
      </c>
      <c r="D362" s="19">
        <v>43.410760250000003</v>
      </c>
      <c r="E362" s="19">
        <v>52.904281269999998</v>
      </c>
      <c r="F362" s="19">
        <v>229.7</v>
      </c>
      <c r="G362" s="20">
        <v>98</v>
      </c>
      <c r="H362" s="20">
        <v>8</v>
      </c>
      <c r="I362" s="21">
        <v>0.2</v>
      </c>
      <c r="K362" t="s">
        <v>18244</v>
      </c>
      <c r="L362" t="s">
        <v>18245</v>
      </c>
      <c r="N362" t="s">
        <v>4314</v>
      </c>
      <c r="O362">
        <v>114</v>
      </c>
      <c r="P362">
        <v>8</v>
      </c>
      <c r="Q362">
        <v>0</v>
      </c>
      <c r="R362">
        <v>4216</v>
      </c>
      <c r="S362">
        <v>4216</v>
      </c>
      <c r="T362" t="s">
        <v>2200</v>
      </c>
      <c r="U362" t="s">
        <v>3908</v>
      </c>
      <c r="V362" s="49" t="s">
        <v>18246</v>
      </c>
      <c r="X362">
        <v>0</v>
      </c>
    </row>
    <row r="363" spans="1:24" ht="28.5" x14ac:dyDescent="0.45">
      <c r="B363" s="19">
        <v>34.69</v>
      </c>
      <c r="C363" s="19">
        <v>34.699359999999999</v>
      </c>
      <c r="D363" s="19">
        <v>43.411069130000001</v>
      </c>
      <c r="E363" s="19">
        <v>52.904343920000002</v>
      </c>
      <c r="F363" s="19">
        <v>230.5</v>
      </c>
      <c r="K363" t="s">
        <v>18247</v>
      </c>
      <c r="L363" t="s">
        <v>18248</v>
      </c>
      <c r="N363" t="s">
        <v>4314</v>
      </c>
      <c r="O363">
        <v>114</v>
      </c>
      <c r="P363">
        <v>8</v>
      </c>
      <c r="Q363">
        <v>34.69</v>
      </c>
      <c r="R363" t="e">
        <v>#REF!</v>
      </c>
      <c r="S363">
        <v>4216</v>
      </c>
      <c r="T363" t="s">
        <v>2200</v>
      </c>
      <c r="U363" t="s">
        <v>3908</v>
      </c>
      <c r="V363" s="49" t="s">
        <v>18249</v>
      </c>
      <c r="X363">
        <v>0</v>
      </c>
    </row>
    <row r="364" spans="1:24" ht="42.75" x14ac:dyDescent="0.45">
      <c r="B364" s="19">
        <v>67.23</v>
      </c>
      <c r="C364" s="19">
        <v>67.245949999999993</v>
      </c>
      <c r="D364" s="19">
        <v>43.411360039999998</v>
      </c>
      <c r="E364" s="19">
        <v>52.904390970000001</v>
      </c>
      <c r="F364" s="19">
        <v>230.1</v>
      </c>
      <c r="K364" t="s">
        <v>18250</v>
      </c>
      <c r="L364" t="s">
        <v>18251</v>
      </c>
      <c r="N364" t="s">
        <v>4314</v>
      </c>
      <c r="O364">
        <v>114</v>
      </c>
      <c r="P364">
        <v>8</v>
      </c>
      <c r="Q364">
        <v>67.23</v>
      </c>
      <c r="R364" t="e">
        <v>#REF!</v>
      </c>
      <c r="S364">
        <v>4216</v>
      </c>
      <c r="T364" t="s">
        <v>2200</v>
      </c>
      <c r="U364" t="s">
        <v>3908</v>
      </c>
      <c r="V364" s="49" t="s">
        <v>18252</v>
      </c>
      <c r="X364">
        <v>0</v>
      </c>
    </row>
    <row r="365" spans="1:24" ht="57" x14ac:dyDescent="0.45">
      <c r="B365" s="19">
        <v>91.44</v>
      </c>
      <c r="C365" s="19">
        <v>91.454989999999995</v>
      </c>
      <c r="D365" s="19">
        <v>43.411574270000003</v>
      </c>
      <c r="E365" s="19">
        <v>52.904445369999998</v>
      </c>
      <c r="F365" s="19">
        <v>229.7</v>
      </c>
      <c r="K365" t="s">
        <v>18253</v>
      </c>
      <c r="L365" t="s">
        <v>18254</v>
      </c>
      <c r="N365" t="s">
        <v>4314</v>
      </c>
      <c r="O365">
        <v>114</v>
      </c>
      <c r="P365">
        <v>8</v>
      </c>
      <c r="Q365">
        <v>91.44</v>
      </c>
      <c r="R365" t="e">
        <v>#REF!</v>
      </c>
      <c r="S365">
        <v>4216</v>
      </c>
      <c r="T365" t="s">
        <v>2200</v>
      </c>
      <c r="U365" t="s">
        <v>3908</v>
      </c>
      <c r="V365" s="49" t="s">
        <v>18255</v>
      </c>
      <c r="X365">
        <v>0</v>
      </c>
    </row>
    <row r="366" spans="1:24" ht="71.25" x14ac:dyDescent="0.45">
      <c r="B366" s="19">
        <v>125.28</v>
      </c>
      <c r="C366" s="19">
        <v>125.29170000000001</v>
      </c>
      <c r="D366" s="19">
        <v>43.411873749999998</v>
      </c>
      <c r="E366" s="19">
        <v>52.9045214</v>
      </c>
      <c r="F366" s="19">
        <v>229.72</v>
      </c>
      <c r="K366" t="s">
        <v>18256</v>
      </c>
      <c r="L366" t="s">
        <v>18257</v>
      </c>
      <c r="N366" t="s">
        <v>4314</v>
      </c>
      <c r="O366">
        <v>114</v>
      </c>
      <c r="P366">
        <v>8</v>
      </c>
      <c r="Q366">
        <v>125.28</v>
      </c>
      <c r="R366" t="e">
        <v>#REF!</v>
      </c>
      <c r="S366">
        <v>4216</v>
      </c>
      <c r="T366" t="s">
        <v>2200</v>
      </c>
      <c r="U366" t="s">
        <v>3908</v>
      </c>
      <c r="V366" s="49" t="s">
        <v>18258</v>
      </c>
      <c r="X366">
        <v>0</v>
      </c>
    </row>
    <row r="367" spans="1:24" ht="85.5" x14ac:dyDescent="0.45">
      <c r="B367" s="19">
        <v>180.63</v>
      </c>
      <c r="C367" s="19">
        <v>180.6498</v>
      </c>
      <c r="D367" s="19">
        <v>43.41237022</v>
      </c>
      <c r="E367" s="19">
        <v>52.904463540000002</v>
      </c>
      <c r="F367" s="19">
        <v>229.92</v>
      </c>
      <c r="K367" t="s">
        <v>18259</v>
      </c>
      <c r="L367" t="s">
        <v>18260</v>
      </c>
      <c r="N367" t="s">
        <v>4314</v>
      </c>
      <c r="O367">
        <v>114</v>
      </c>
      <c r="P367">
        <v>8</v>
      </c>
      <c r="Q367">
        <v>180.63</v>
      </c>
      <c r="R367" t="e">
        <v>#REF!</v>
      </c>
      <c r="S367">
        <v>4216</v>
      </c>
      <c r="T367" t="s">
        <v>2200</v>
      </c>
      <c r="U367" t="s">
        <v>3908</v>
      </c>
      <c r="V367" s="49" t="s">
        <v>18261</v>
      </c>
      <c r="X367">
        <v>0</v>
      </c>
    </row>
    <row r="368" spans="1:24" ht="99.75" x14ac:dyDescent="0.45">
      <c r="B368" s="19">
        <v>182.88</v>
      </c>
      <c r="C368" s="19">
        <v>182.8954</v>
      </c>
      <c r="D368" s="19">
        <v>43.412389689999998</v>
      </c>
      <c r="E368" s="19">
        <v>52.904456109999998</v>
      </c>
      <c r="F368" s="19">
        <v>229.92</v>
      </c>
      <c r="K368" t="s">
        <v>18262</v>
      </c>
      <c r="L368" t="s">
        <v>18263</v>
      </c>
      <c r="N368" t="s">
        <v>4314</v>
      </c>
      <c r="O368">
        <v>114</v>
      </c>
      <c r="P368">
        <v>8</v>
      </c>
      <c r="Q368">
        <v>182.88</v>
      </c>
      <c r="R368" t="e">
        <v>#REF!</v>
      </c>
      <c r="S368">
        <v>4216</v>
      </c>
      <c r="T368" t="s">
        <v>2200</v>
      </c>
      <c r="U368" t="s">
        <v>3908</v>
      </c>
      <c r="V368" s="49" t="s">
        <v>18264</v>
      </c>
      <c r="X368">
        <v>0</v>
      </c>
    </row>
    <row r="369" spans="1:24" ht="114" x14ac:dyDescent="0.45">
      <c r="B369" s="19">
        <v>260.92</v>
      </c>
      <c r="C369" s="19">
        <v>260.93650000000002</v>
      </c>
      <c r="D369" s="19">
        <v>43.413066389999997</v>
      </c>
      <c r="E369" s="19">
        <v>52.90419764</v>
      </c>
      <c r="F369" s="19">
        <v>229.92</v>
      </c>
      <c r="K369" t="s">
        <v>18265</v>
      </c>
      <c r="L369" t="s">
        <v>18266</v>
      </c>
      <c r="N369" t="s">
        <v>4314</v>
      </c>
      <c r="O369">
        <v>114</v>
      </c>
      <c r="P369">
        <v>8</v>
      </c>
      <c r="Q369">
        <v>260.92</v>
      </c>
      <c r="R369" t="e">
        <v>#REF!</v>
      </c>
      <c r="S369">
        <v>4216</v>
      </c>
      <c r="T369" t="s">
        <v>2200</v>
      </c>
      <c r="U369" t="s">
        <v>3908</v>
      </c>
      <c r="V369" s="49" t="s">
        <v>18267</v>
      </c>
      <c r="X369">
        <v>0</v>
      </c>
    </row>
    <row r="370" spans="1:24" ht="128.25" x14ac:dyDescent="0.45">
      <c r="B370" s="19">
        <v>274.32</v>
      </c>
      <c r="C370" s="19">
        <v>274.33539999999999</v>
      </c>
      <c r="D370" s="19">
        <v>43.41318648</v>
      </c>
      <c r="E370" s="19">
        <v>52.904182429999999</v>
      </c>
      <c r="F370" s="19">
        <v>229.92</v>
      </c>
      <c r="K370" t="s">
        <v>18268</v>
      </c>
      <c r="L370" t="s">
        <v>18269</v>
      </c>
      <c r="N370" t="s">
        <v>4314</v>
      </c>
      <c r="O370">
        <v>114</v>
      </c>
      <c r="P370">
        <v>8</v>
      </c>
      <c r="Q370">
        <v>274.32</v>
      </c>
      <c r="R370" t="e">
        <v>#REF!</v>
      </c>
      <c r="S370">
        <v>4216</v>
      </c>
      <c r="T370" t="s">
        <v>2200</v>
      </c>
      <c r="U370" t="s">
        <v>3908</v>
      </c>
      <c r="V370" s="49" t="s">
        <v>18270</v>
      </c>
      <c r="X370">
        <v>0</v>
      </c>
    </row>
    <row r="371" spans="1:24" ht="142.5" x14ac:dyDescent="0.45">
      <c r="B371" s="19">
        <v>293.42</v>
      </c>
      <c r="C371" s="19">
        <v>293.44229999999999</v>
      </c>
      <c r="D371" s="19">
        <v>43.413357689999998</v>
      </c>
      <c r="E371" s="19">
        <v>52.904160740000002</v>
      </c>
      <c r="F371" s="19">
        <v>229.52</v>
      </c>
      <c r="K371" t="s">
        <v>18271</v>
      </c>
      <c r="L371" t="s">
        <v>18272</v>
      </c>
      <c r="N371" t="s">
        <v>4314</v>
      </c>
      <c r="O371">
        <v>114</v>
      </c>
      <c r="P371">
        <v>8</v>
      </c>
      <c r="Q371">
        <v>293.42</v>
      </c>
      <c r="R371" t="e">
        <v>#REF!</v>
      </c>
      <c r="S371">
        <v>4216</v>
      </c>
      <c r="T371" t="s">
        <v>2200</v>
      </c>
      <c r="U371" t="s">
        <v>3908</v>
      </c>
      <c r="V371" s="49" t="s">
        <v>18273</v>
      </c>
      <c r="X371">
        <v>0</v>
      </c>
    </row>
    <row r="372" spans="1:24" ht="156.75" x14ac:dyDescent="0.45">
      <c r="B372" s="19">
        <v>331.14</v>
      </c>
      <c r="C372" s="19">
        <v>331.16849999999999</v>
      </c>
      <c r="D372" s="19">
        <v>43.413695920000002</v>
      </c>
      <c r="E372" s="19">
        <v>52.904201309999998</v>
      </c>
      <c r="F372" s="19">
        <v>230.12</v>
      </c>
      <c r="K372" t="s">
        <v>18274</v>
      </c>
      <c r="L372" t="s">
        <v>18275</v>
      </c>
      <c r="N372" t="s">
        <v>4314</v>
      </c>
      <c r="O372">
        <v>114</v>
      </c>
      <c r="P372">
        <v>8</v>
      </c>
      <c r="Q372">
        <v>331.14</v>
      </c>
      <c r="R372" t="e">
        <v>#REF!</v>
      </c>
      <c r="S372">
        <v>4216</v>
      </c>
      <c r="T372" t="s">
        <v>2200</v>
      </c>
      <c r="U372" t="s">
        <v>3908</v>
      </c>
      <c r="V372" s="49" t="s">
        <v>18276</v>
      </c>
      <c r="X372">
        <v>0</v>
      </c>
    </row>
    <row r="373" spans="1:24" ht="171" x14ac:dyDescent="0.45">
      <c r="B373" s="19">
        <v>334.88</v>
      </c>
      <c r="C373" s="19">
        <v>334.90710000000001</v>
      </c>
      <c r="D373" s="19">
        <v>43.413725759999998</v>
      </c>
      <c r="E373" s="19">
        <v>52.904222660000002</v>
      </c>
      <c r="F373" s="19">
        <v>230.12</v>
      </c>
      <c r="K373" t="s">
        <v>17355</v>
      </c>
      <c r="L373" t="s">
        <v>17356</v>
      </c>
      <c r="N373" t="s">
        <v>4314</v>
      </c>
      <c r="O373">
        <v>114</v>
      </c>
      <c r="P373">
        <v>8</v>
      </c>
      <c r="Q373">
        <v>334.88</v>
      </c>
      <c r="R373" t="e">
        <v>#REF!</v>
      </c>
      <c r="S373">
        <v>4216</v>
      </c>
      <c r="T373" t="s">
        <v>2200</v>
      </c>
      <c r="U373" t="s">
        <v>3908</v>
      </c>
      <c r="V373" s="49" t="s">
        <v>18277</v>
      </c>
      <c r="X373">
        <v>1</v>
      </c>
    </row>
    <row r="374" spans="1:24" x14ac:dyDescent="0.45">
      <c r="A374" s="10">
        <v>4296</v>
      </c>
      <c r="B374" s="19">
        <v>0</v>
      </c>
      <c r="C374" s="19">
        <v>0</v>
      </c>
      <c r="D374" s="19">
        <v>43.413182319999997</v>
      </c>
      <c r="E374" s="19">
        <v>52.907397449999998</v>
      </c>
      <c r="F374" s="19">
        <v>230.22</v>
      </c>
      <c r="G374" s="20">
        <v>98</v>
      </c>
      <c r="H374" s="20">
        <v>8</v>
      </c>
      <c r="I374" s="21">
        <v>0.2</v>
      </c>
      <c r="K374" t="s">
        <v>18278</v>
      </c>
      <c r="L374" t="s">
        <v>18279</v>
      </c>
      <c r="N374" t="s">
        <v>4314</v>
      </c>
      <c r="O374">
        <v>114</v>
      </c>
      <c r="P374">
        <v>8</v>
      </c>
      <c r="Q374">
        <v>0</v>
      </c>
      <c r="R374">
        <v>4296</v>
      </c>
      <c r="S374">
        <v>4296</v>
      </c>
      <c r="T374" t="s">
        <v>2243</v>
      </c>
      <c r="U374" t="s">
        <v>3908</v>
      </c>
      <c r="V374" s="49" t="s">
        <v>18280</v>
      </c>
      <c r="X374">
        <v>0</v>
      </c>
    </row>
    <row r="375" spans="1:24" ht="28.5" x14ac:dyDescent="0.45">
      <c r="B375" s="19">
        <v>42.38</v>
      </c>
      <c r="C375" s="19">
        <v>42.40137</v>
      </c>
      <c r="D375" s="19">
        <v>43.413287609999998</v>
      </c>
      <c r="E375" s="19">
        <v>52.906894469999997</v>
      </c>
      <c r="F375" s="19">
        <v>231.42</v>
      </c>
      <c r="K375" t="s">
        <v>18281</v>
      </c>
      <c r="L375" t="s">
        <v>18282</v>
      </c>
      <c r="N375" t="s">
        <v>4314</v>
      </c>
      <c r="O375">
        <v>114</v>
      </c>
      <c r="P375">
        <v>8</v>
      </c>
      <c r="Q375">
        <v>42.38</v>
      </c>
      <c r="R375" t="e">
        <v>#REF!</v>
      </c>
      <c r="S375">
        <v>4296</v>
      </c>
      <c r="T375" t="s">
        <v>2243</v>
      </c>
      <c r="U375" t="s">
        <v>3908</v>
      </c>
      <c r="V375" s="49" t="s">
        <v>18283</v>
      </c>
      <c r="X375">
        <v>0</v>
      </c>
    </row>
    <row r="376" spans="1:24" ht="42.75" x14ac:dyDescent="0.45">
      <c r="B376" s="19">
        <v>85.06</v>
      </c>
      <c r="C376" s="19">
        <v>85.123050000000006</v>
      </c>
      <c r="D376" s="19">
        <v>43.41340048</v>
      </c>
      <c r="E376" s="19">
        <v>52.906390780000002</v>
      </c>
      <c r="F376" s="19">
        <v>229.51</v>
      </c>
      <c r="K376" t="s">
        <v>18284</v>
      </c>
      <c r="L376" t="s">
        <v>18285</v>
      </c>
      <c r="N376" t="s">
        <v>4314</v>
      </c>
      <c r="O376">
        <v>114</v>
      </c>
      <c r="P376">
        <v>8</v>
      </c>
      <c r="Q376">
        <v>85.06</v>
      </c>
      <c r="R376" t="e">
        <v>#REF!</v>
      </c>
      <c r="S376">
        <v>4296</v>
      </c>
      <c r="T376" t="s">
        <v>2243</v>
      </c>
      <c r="U376" t="s">
        <v>3908</v>
      </c>
      <c r="V376" s="49" t="s">
        <v>18286</v>
      </c>
      <c r="X376">
        <v>0</v>
      </c>
    </row>
    <row r="377" spans="1:24" ht="57" x14ac:dyDescent="0.45">
      <c r="B377" s="19">
        <v>107.99</v>
      </c>
      <c r="C377" s="19">
        <v>108.04949999999999</v>
      </c>
      <c r="D377" s="19">
        <v>43.41346111</v>
      </c>
      <c r="E377" s="19">
        <v>52.906120219999998</v>
      </c>
      <c r="F377" s="19">
        <v>229.26</v>
      </c>
      <c r="K377" t="s">
        <v>18287</v>
      </c>
      <c r="L377" t="s">
        <v>18288</v>
      </c>
      <c r="N377" t="s">
        <v>4314</v>
      </c>
      <c r="O377">
        <v>114</v>
      </c>
      <c r="P377">
        <v>8</v>
      </c>
      <c r="Q377">
        <v>107.99</v>
      </c>
      <c r="R377" t="e">
        <v>#REF!</v>
      </c>
      <c r="S377">
        <v>4296</v>
      </c>
      <c r="T377" t="s">
        <v>2243</v>
      </c>
      <c r="U377" t="s">
        <v>3908</v>
      </c>
      <c r="V377" s="49" t="s">
        <v>18289</v>
      </c>
      <c r="X377">
        <v>0</v>
      </c>
    </row>
    <row r="378" spans="1:24" ht="71.25" x14ac:dyDescent="0.45">
      <c r="B378" s="19">
        <v>150.76</v>
      </c>
      <c r="C378" s="19">
        <v>150.82089999999999</v>
      </c>
      <c r="D378" s="19">
        <v>43.413562880000001</v>
      </c>
      <c r="E378" s="19">
        <v>52.90561091</v>
      </c>
      <c r="F378" s="19">
        <v>229.26</v>
      </c>
      <c r="K378" t="s">
        <v>18290</v>
      </c>
      <c r="L378" t="s">
        <v>18291</v>
      </c>
      <c r="N378" t="s">
        <v>4314</v>
      </c>
      <c r="O378">
        <v>114</v>
      </c>
      <c r="P378">
        <v>8</v>
      </c>
      <c r="Q378">
        <v>150.76</v>
      </c>
      <c r="R378" t="e">
        <v>#REF!</v>
      </c>
      <c r="S378">
        <v>4296</v>
      </c>
      <c r="T378" t="s">
        <v>2243</v>
      </c>
      <c r="U378" t="s">
        <v>3908</v>
      </c>
      <c r="V378" s="49" t="s">
        <v>18292</v>
      </c>
      <c r="X378">
        <v>0</v>
      </c>
    </row>
    <row r="379" spans="1:24" ht="85.5" x14ac:dyDescent="0.45">
      <c r="B379" s="19">
        <v>176.5</v>
      </c>
      <c r="C379" s="19">
        <v>176.61410000000001</v>
      </c>
      <c r="D379" s="19">
        <v>43.413631950000003</v>
      </c>
      <c r="E379" s="19">
        <v>52.905307499999999</v>
      </c>
      <c r="F379" s="19">
        <v>230.86</v>
      </c>
      <c r="K379" t="s">
        <v>18293</v>
      </c>
      <c r="L379" t="s">
        <v>18294</v>
      </c>
      <c r="N379" t="s">
        <v>4314</v>
      </c>
      <c r="O379">
        <v>114</v>
      </c>
      <c r="P379">
        <v>8</v>
      </c>
      <c r="Q379">
        <v>176.5</v>
      </c>
      <c r="R379" t="e">
        <v>#REF!</v>
      </c>
      <c r="S379">
        <v>4296</v>
      </c>
      <c r="T379" t="s">
        <v>2243</v>
      </c>
      <c r="U379" t="s">
        <v>3908</v>
      </c>
      <c r="V379" s="49" t="s">
        <v>18295</v>
      </c>
      <c r="X379">
        <v>0</v>
      </c>
    </row>
    <row r="380" spans="1:24" ht="99.75" x14ac:dyDescent="0.45">
      <c r="B380" s="19">
        <v>220.7</v>
      </c>
      <c r="C380" s="19">
        <v>220.8169</v>
      </c>
      <c r="D380" s="19">
        <v>43.413750540000002</v>
      </c>
      <c r="E380" s="19">
        <v>52.904786569999999</v>
      </c>
      <c r="F380" s="19">
        <v>230.46</v>
      </c>
      <c r="K380" t="s">
        <v>18296</v>
      </c>
      <c r="L380" t="s">
        <v>18297</v>
      </c>
      <c r="N380" t="s">
        <v>4314</v>
      </c>
      <c r="O380">
        <v>114</v>
      </c>
      <c r="P380">
        <v>8</v>
      </c>
      <c r="Q380">
        <v>220.7</v>
      </c>
      <c r="R380" t="e">
        <v>#REF!</v>
      </c>
      <c r="S380">
        <v>4296</v>
      </c>
      <c r="T380" t="s">
        <v>2243</v>
      </c>
      <c r="U380" t="s">
        <v>3908</v>
      </c>
      <c r="V380" s="49" t="s">
        <v>18298</v>
      </c>
      <c r="X380">
        <v>0</v>
      </c>
    </row>
    <row r="381" spans="1:24" ht="114" x14ac:dyDescent="0.45">
      <c r="B381" s="19">
        <v>263.60000000000002</v>
      </c>
      <c r="C381" s="19">
        <v>263.71690000000001</v>
      </c>
      <c r="D381" s="19">
        <v>43.413755780000002</v>
      </c>
      <c r="E381" s="19">
        <v>52.904256949999997</v>
      </c>
      <c r="F381" s="19">
        <v>230.12</v>
      </c>
      <c r="K381" t="s">
        <v>18299</v>
      </c>
      <c r="L381" t="s">
        <v>18300</v>
      </c>
      <c r="N381" t="s">
        <v>4314</v>
      </c>
      <c r="O381">
        <v>114</v>
      </c>
      <c r="P381">
        <v>8</v>
      </c>
      <c r="Q381">
        <v>263.60000000000002</v>
      </c>
      <c r="R381" t="e">
        <v>#REF!</v>
      </c>
      <c r="S381">
        <v>4296</v>
      </c>
      <c r="T381" t="s">
        <v>2243</v>
      </c>
      <c r="U381" t="s">
        <v>3908</v>
      </c>
      <c r="V381" s="49" t="s">
        <v>18301</v>
      </c>
      <c r="X381">
        <v>0</v>
      </c>
    </row>
    <row r="382" spans="1:24" ht="128.25" x14ac:dyDescent="0.45">
      <c r="B382" s="19">
        <v>267.94</v>
      </c>
      <c r="C382" s="19">
        <v>268.05720000000002</v>
      </c>
      <c r="D382" s="19">
        <v>43.413725759999998</v>
      </c>
      <c r="E382" s="19">
        <v>52.904222660000002</v>
      </c>
      <c r="F382" s="19">
        <v>230.12</v>
      </c>
      <c r="K382" t="s">
        <v>17355</v>
      </c>
      <c r="L382" t="s">
        <v>17356</v>
      </c>
      <c r="N382" t="s">
        <v>4314</v>
      </c>
      <c r="O382">
        <v>114</v>
      </c>
      <c r="P382">
        <v>8</v>
      </c>
      <c r="Q382">
        <v>267.94</v>
      </c>
      <c r="R382" t="e">
        <v>#REF!</v>
      </c>
      <c r="S382">
        <v>4296</v>
      </c>
      <c r="T382" t="s">
        <v>2243</v>
      </c>
      <c r="U382" t="s">
        <v>3908</v>
      </c>
      <c r="V382" s="49" t="s">
        <v>18302</v>
      </c>
      <c r="X382">
        <v>1</v>
      </c>
    </row>
    <row r="383" spans="1:24" x14ac:dyDescent="0.45">
      <c r="A383" s="10">
        <v>4437</v>
      </c>
      <c r="B383" s="19">
        <v>0</v>
      </c>
      <c r="C383" s="19">
        <v>0</v>
      </c>
      <c r="D383" s="19">
        <v>43.413833820000001</v>
      </c>
      <c r="E383" s="19">
        <v>52.892305319999998</v>
      </c>
      <c r="F383" s="19">
        <v>229.97</v>
      </c>
      <c r="G383" s="20">
        <v>98</v>
      </c>
      <c r="H383" s="20">
        <v>8</v>
      </c>
      <c r="I383" s="21">
        <v>0.2</v>
      </c>
      <c r="K383" t="s">
        <v>18303</v>
      </c>
      <c r="L383" t="s">
        <v>18304</v>
      </c>
      <c r="N383" t="s">
        <v>4314</v>
      </c>
      <c r="O383">
        <v>114</v>
      </c>
      <c r="P383">
        <v>8</v>
      </c>
      <c r="Q383">
        <v>0</v>
      </c>
      <c r="R383">
        <v>4437</v>
      </c>
      <c r="S383">
        <v>4437</v>
      </c>
      <c r="T383" t="s">
        <v>2296</v>
      </c>
      <c r="U383" t="s">
        <v>3849</v>
      </c>
      <c r="V383" s="49" t="s">
        <v>18305</v>
      </c>
      <c r="X383">
        <v>0</v>
      </c>
    </row>
    <row r="384" spans="1:24" ht="28.5" x14ac:dyDescent="0.45">
      <c r="B384" s="19">
        <v>17.32</v>
      </c>
      <c r="C384" s="19">
        <v>17.31579</v>
      </c>
      <c r="D384" s="19">
        <v>43.413954250000003</v>
      </c>
      <c r="E384" s="19">
        <v>52.892441030000001</v>
      </c>
      <c r="F384" s="19">
        <v>229.98</v>
      </c>
      <c r="K384" t="s">
        <v>18306</v>
      </c>
      <c r="L384" t="s">
        <v>18307</v>
      </c>
      <c r="N384" t="s">
        <v>4314</v>
      </c>
      <c r="O384">
        <v>114</v>
      </c>
      <c r="P384">
        <v>8</v>
      </c>
      <c r="Q384">
        <v>17.32</v>
      </c>
      <c r="R384" t="e">
        <v>#REF!</v>
      </c>
      <c r="S384">
        <v>4437</v>
      </c>
      <c r="T384" t="s">
        <v>2296</v>
      </c>
      <c r="U384" t="s">
        <v>3849</v>
      </c>
      <c r="V384" s="49" t="s">
        <v>18308</v>
      </c>
      <c r="X384">
        <v>0</v>
      </c>
    </row>
    <row r="385" spans="1:24" ht="42.75" x14ac:dyDescent="0.45">
      <c r="B385" s="19">
        <v>36.909999999999997</v>
      </c>
      <c r="C385" s="19">
        <v>36.908290000000001</v>
      </c>
      <c r="D385" s="19">
        <v>43.414087369999997</v>
      </c>
      <c r="E385" s="19">
        <v>52.892599689999997</v>
      </c>
      <c r="F385" s="19">
        <v>230.18</v>
      </c>
      <c r="K385" t="s">
        <v>18309</v>
      </c>
      <c r="L385" t="s">
        <v>18310</v>
      </c>
      <c r="N385" t="s">
        <v>4314</v>
      </c>
      <c r="O385">
        <v>114</v>
      </c>
      <c r="P385">
        <v>8</v>
      </c>
      <c r="Q385">
        <v>36.909999999999997</v>
      </c>
      <c r="R385" t="e">
        <v>#REF!</v>
      </c>
      <c r="S385">
        <v>4437</v>
      </c>
      <c r="T385" t="s">
        <v>2296</v>
      </c>
      <c r="U385" t="s">
        <v>3849</v>
      </c>
      <c r="V385" s="49" t="s">
        <v>18311</v>
      </c>
      <c r="X385">
        <v>0</v>
      </c>
    </row>
    <row r="386" spans="1:24" ht="57" x14ac:dyDescent="0.45">
      <c r="B386" s="19">
        <v>74</v>
      </c>
      <c r="C386" s="19">
        <v>74.010689999999997</v>
      </c>
      <c r="D386" s="19">
        <v>43.414337019999998</v>
      </c>
      <c r="E386" s="19">
        <v>52.892903799999999</v>
      </c>
      <c r="F386" s="19">
        <v>230.98</v>
      </c>
      <c r="K386" t="s">
        <v>18312</v>
      </c>
      <c r="L386" t="s">
        <v>18313</v>
      </c>
      <c r="N386" t="s">
        <v>4314</v>
      </c>
      <c r="O386">
        <v>114</v>
      </c>
      <c r="P386">
        <v>8</v>
      </c>
      <c r="Q386">
        <v>74</v>
      </c>
      <c r="R386" t="e">
        <v>#REF!</v>
      </c>
      <c r="S386">
        <v>4437</v>
      </c>
      <c r="T386" t="s">
        <v>2296</v>
      </c>
      <c r="U386" t="s">
        <v>3849</v>
      </c>
      <c r="V386" s="49" t="s">
        <v>18314</v>
      </c>
      <c r="X386">
        <v>0</v>
      </c>
    </row>
    <row r="387" spans="1:24" ht="71.25" x14ac:dyDescent="0.45">
      <c r="B387" s="19">
        <v>91.44</v>
      </c>
      <c r="C387" s="19">
        <v>91.454239999999999</v>
      </c>
      <c r="D387" s="19">
        <v>43.414456119999997</v>
      </c>
      <c r="E387" s="19">
        <v>52.893044039999999</v>
      </c>
      <c r="F387" s="19">
        <v>230.58</v>
      </c>
      <c r="K387" t="s">
        <v>18315</v>
      </c>
      <c r="L387" t="s">
        <v>18316</v>
      </c>
      <c r="N387" t="s">
        <v>4314</v>
      </c>
      <c r="O387">
        <v>114</v>
      </c>
      <c r="P387">
        <v>8</v>
      </c>
      <c r="Q387">
        <v>91.44</v>
      </c>
      <c r="R387" t="e">
        <v>#REF!</v>
      </c>
      <c r="S387">
        <v>4437</v>
      </c>
      <c r="T387" t="s">
        <v>2296</v>
      </c>
      <c r="U387" t="s">
        <v>3849</v>
      </c>
      <c r="V387" s="49" t="s">
        <v>18317</v>
      </c>
      <c r="X387">
        <v>0</v>
      </c>
    </row>
    <row r="388" spans="1:24" ht="85.5" x14ac:dyDescent="0.45">
      <c r="B388" s="19">
        <v>116.48</v>
      </c>
      <c r="C388" s="19">
        <v>116.4996</v>
      </c>
      <c r="D388" s="19">
        <v>43.414627119999999</v>
      </c>
      <c r="E388" s="19">
        <v>52.893245399999998</v>
      </c>
      <c r="F388" s="19">
        <v>231.18</v>
      </c>
      <c r="K388" t="s">
        <v>18318</v>
      </c>
      <c r="L388" t="s">
        <v>18319</v>
      </c>
      <c r="N388" t="s">
        <v>4314</v>
      </c>
      <c r="O388">
        <v>114</v>
      </c>
      <c r="P388">
        <v>8</v>
      </c>
      <c r="Q388">
        <v>116.48</v>
      </c>
      <c r="R388" t="e">
        <v>#REF!</v>
      </c>
      <c r="S388">
        <v>4437</v>
      </c>
      <c r="T388" t="s">
        <v>2296</v>
      </c>
      <c r="U388" t="s">
        <v>3849</v>
      </c>
      <c r="V388" s="49" t="s">
        <v>18320</v>
      </c>
      <c r="X388">
        <v>0</v>
      </c>
    </row>
    <row r="389" spans="1:24" ht="99.75" x14ac:dyDescent="0.45">
      <c r="B389" s="19">
        <v>170.83</v>
      </c>
      <c r="C389" s="19">
        <v>170.85169999999999</v>
      </c>
      <c r="D389" s="19">
        <v>43.414997020000001</v>
      </c>
      <c r="E389" s="19">
        <v>52.893684540000002</v>
      </c>
      <c r="F389" s="19">
        <v>231.78</v>
      </c>
      <c r="K389" t="s">
        <v>18321</v>
      </c>
      <c r="L389" t="s">
        <v>18322</v>
      </c>
      <c r="N389" t="s">
        <v>4314</v>
      </c>
      <c r="O389">
        <v>114</v>
      </c>
      <c r="P389">
        <v>8</v>
      </c>
      <c r="Q389">
        <v>170.83</v>
      </c>
      <c r="R389" t="e">
        <v>#REF!</v>
      </c>
      <c r="S389">
        <v>4437</v>
      </c>
      <c r="T389" t="s">
        <v>2296</v>
      </c>
      <c r="U389" t="s">
        <v>3849</v>
      </c>
      <c r="V389" s="49" t="s">
        <v>18323</v>
      </c>
      <c r="X389">
        <v>0</v>
      </c>
    </row>
    <row r="390" spans="1:24" ht="114" x14ac:dyDescent="0.45">
      <c r="B390" s="19">
        <v>182.88</v>
      </c>
      <c r="C390" s="19">
        <v>182.91970000000001</v>
      </c>
      <c r="D390" s="19">
        <v>43.415072530000003</v>
      </c>
      <c r="E390" s="19">
        <v>52.893791399999998</v>
      </c>
      <c r="F390" s="19">
        <v>232.38</v>
      </c>
      <c r="K390" t="s">
        <v>18324</v>
      </c>
      <c r="L390" t="s">
        <v>18325</v>
      </c>
      <c r="N390" t="s">
        <v>4314</v>
      </c>
      <c r="O390">
        <v>114</v>
      </c>
      <c r="P390">
        <v>8</v>
      </c>
      <c r="Q390">
        <v>182.88</v>
      </c>
      <c r="R390" t="e">
        <v>#REF!</v>
      </c>
      <c r="S390">
        <v>4437</v>
      </c>
      <c r="T390" t="s">
        <v>2296</v>
      </c>
      <c r="U390" t="s">
        <v>3849</v>
      </c>
      <c r="V390" s="49" t="s">
        <v>18326</v>
      </c>
      <c r="X390">
        <v>0</v>
      </c>
    </row>
    <row r="391" spans="1:24" ht="128.25" x14ac:dyDescent="0.45">
      <c r="B391" s="19">
        <v>221.4</v>
      </c>
      <c r="C391" s="19">
        <v>221.46700000000001</v>
      </c>
      <c r="D391" s="19">
        <v>43.415313859999998</v>
      </c>
      <c r="E391" s="19">
        <v>52.894132949999999</v>
      </c>
      <c r="F391" s="19">
        <v>231.03</v>
      </c>
      <c r="K391" t="s">
        <v>18327</v>
      </c>
      <c r="L391" t="s">
        <v>18328</v>
      </c>
      <c r="N391" t="s">
        <v>4314</v>
      </c>
      <c r="O391">
        <v>114</v>
      </c>
      <c r="P391">
        <v>8</v>
      </c>
      <c r="Q391">
        <v>221.4</v>
      </c>
      <c r="R391" t="e">
        <v>#REF!</v>
      </c>
      <c r="S391">
        <v>4437</v>
      </c>
      <c r="T391" t="s">
        <v>2296</v>
      </c>
      <c r="U391" t="s">
        <v>3849</v>
      </c>
      <c r="V391" s="49" t="s">
        <v>18329</v>
      </c>
      <c r="X391">
        <v>0</v>
      </c>
    </row>
    <row r="392" spans="1:24" ht="142.5" x14ac:dyDescent="0.45">
      <c r="B392" s="19">
        <v>270.02</v>
      </c>
      <c r="C392" s="19">
        <v>270.0822</v>
      </c>
      <c r="D392" s="19">
        <v>43.415629150000001</v>
      </c>
      <c r="E392" s="19">
        <v>52.894549169999998</v>
      </c>
      <c r="F392" s="19">
        <v>231.23</v>
      </c>
      <c r="K392" t="s">
        <v>18330</v>
      </c>
      <c r="L392" t="s">
        <v>18331</v>
      </c>
      <c r="N392" t="s">
        <v>4314</v>
      </c>
      <c r="O392">
        <v>114</v>
      </c>
      <c r="P392">
        <v>8</v>
      </c>
      <c r="Q392">
        <v>270.02</v>
      </c>
      <c r="R392" t="e">
        <v>#REF!</v>
      </c>
      <c r="S392">
        <v>4437</v>
      </c>
      <c r="T392" t="s">
        <v>2296</v>
      </c>
      <c r="U392" t="s">
        <v>3849</v>
      </c>
      <c r="V392" s="49" t="s">
        <v>18332</v>
      </c>
      <c r="X392">
        <v>0</v>
      </c>
    </row>
    <row r="393" spans="1:24" ht="156.75" x14ac:dyDescent="0.45">
      <c r="B393" s="19">
        <v>274.32</v>
      </c>
      <c r="C393" s="19">
        <v>274.38369999999998</v>
      </c>
      <c r="D393" s="19">
        <v>43.415658839999999</v>
      </c>
      <c r="E393" s="19">
        <v>52.894583269999998</v>
      </c>
      <c r="F393" s="19">
        <v>231.23</v>
      </c>
      <c r="K393" t="s">
        <v>18333</v>
      </c>
      <c r="L393" t="s">
        <v>18334</v>
      </c>
      <c r="N393" t="s">
        <v>4314</v>
      </c>
      <c r="O393">
        <v>114</v>
      </c>
      <c r="P393">
        <v>8</v>
      </c>
      <c r="Q393">
        <v>274.32</v>
      </c>
      <c r="R393" t="e">
        <v>#REF!</v>
      </c>
      <c r="S393">
        <v>4437</v>
      </c>
      <c r="T393" t="s">
        <v>2296</v>
      </c>
      <c r="U393" t="s">
        <v>3849</v>
      </c>
      <c r="V393" s="49" t="s">
        <v>18335</v>
      </c>
      <c r="X393">
        <v>0</v>
      </c>
    </row>
    <row r="394" spans="1:24" ht="171" x14ac:dyDescent="0.45">
      <c r="B394" s="19">
        <v>301.64</v>
      </c>
      <c r="C394" s="19">
        <v>301.70690000000002</v>
      </c>
      <c r="D394" s="19">
        <v>43.415847360000001</v>
      </c>
      <c r="E394" s="19">
        <v>52.89479979</v>
      </c>
      <c r="F394" s="19">
        <v>230.63</v>
      </c>
      <c r="K394" t="s">
        <v>18336</v>
      </c>
      <c r="L394" t="s">
        <v>18337</v>
      </c>
      <c r="N394" t="s">
        <v>4314</v>
      </c>
      <c r="O394">
        <v>114</v>
      </c>
      <c r="P394">
        <v>8</v>
      </c>
      <c r="Q394">
        <v>301.64</v>
      </c>
      <c r="R394" t="e">
        <v>#REF!</v>
      </c>
      <c r="S394">
        <v>4437</v>
      </c>
      <c r="T394" t="s">
        <v>2296</v>
      </c>
      <c r="U394" t="s">
        <v>3849</v>
      </c>
      <c r="V394" s="49" t="s">
        <v>18338</v>
      </c>
      <c r="X394">
        <v>0</v>
      </c>
    </row>
    <row r="395" spans="1:24" ht="185.25" x14ac:dyDescent="0.45">
      <c r="B395" s="19">
        <v>306.38</v>
      </c>
      <c r="C395" s="19">
        <v>306.45049999999998</v>
      </c>
      <c r="D395" s="19">
        <v>43.415888270000004</v>
      </c>
      <c r="E395" s="19">
        <v>52.894816560000002</v>
      </c>
      <c r="F395" s="19">
        <v>230.63</v>
      </c>
      <c r="K395" t="s">
        <v>17264</v>
      </c>
      <c r="L395" t="s">
        <v>17265</v>
      </c>
      <c r="N395" t="s">
        <v>4314</v>
      </c>
      <c r="O395">
        <v>114</v>
      </c>
      <c r="P395">
        <v>8</v>
      </c>
      <c r="Q395">
        <v>306.38</v>
      </c>
      <c r="R395" t="e">
        <v>#REF!</v>
      </c>
      <c r="S395">
        <v>4437</v>
      </c>
      <c r="T395" t="s">
        <v>2296</v>
      </c>
      <c r="U395" t="s">
        <v>3849</v>
      </c>
      <c r="V395" s="49" t="s">
        <v>18339</v>
      </c>
      <c r="X395">
        <v>1</v>
      </c>
    </row>
    <row r="396" spans="1:24" x14ac:dyDescent="0.45">
      <c r="A396" s="10">
        <v>4511</v>
      </c>
      <c r="B396" s="19">
        <v>0</v>
      </c>
      <c r="C396" s="19">
        <v>0</v>
      </c>
      <c r="D396" s="19">
        <v>43.413966189999996</v>
      </c>
      <c r="E396" s="19">
        <v>52.89766255</v>
      </c>
      <c r="F396" s="19">
        <v>230.23</v>
      </c>
      <c r="G396" s="20">
        <v>98</v>
      </c>
      <c r="H396" s="20">
        <v>8</v>
      </c>
      <c r="I396" s="21">
        <v>0.2</v>
      </c>
      <c r="K396" t="s">
        <v>18340</v>
      </c>
      <c r="L396" t="s">
        <v>18341</v>
      </c>
      <c r="N396" t="s">
        <v>4314</v>
      </c>
      <c r="O396">
        <v>114</v>
      </c>
      <c r="P396">
        <v>8</v>
      </c>
      <c r="Q396">
        <v>0</v>
      </c>
      <c r="R396">
        <v>4511</v>
      </c>
      <c r="S396">
        <v>4511</v>
      </c>
      <c r="T396" t="s">
        <v>2304</v>
      </c>
      <c r="U396" t="s">
        <v>3973</v>
      </c>
      <c r="V396" s="49" t="s">
        <v>18342</v>
      </c>
      <c r="X396">
        <v>0</v>
      </c>
    </row>
    <row r="397" spans="1:24" ht="28.5" x14ac:dyDescent="0.45">
      <c r="B397" s="19">
        <v>18.510000000000002</v>
      </c>
      <c r="C397" s="19">
        <v>18.514520000000001</v>
      </c>
      <c r="D397" s="19">
        <v>43.41401647</v>
      </c>
      <c r="E397" s="19">
        <v>52.897880469999997</v>
      </c>
      <c r="F397" s="19">
        <v>229.95</v>
      </c>
      <c r="K397" t="s">
        <v>18343</v>
      </c>
      <c r="L397" t="s">
        <v>18344</v>
      </c>
      <c r="N397" t="s">
        <v>4314</v>
      </c>
      <c r="O397">
        <v>114</v>
      </c>
      <c r="P397">
        <v>8</v>
      </c>
      <c r="Q397">
        <v>18.510000000000002</v>
      </c>
      <c r="R397" t="e">
        <v>#REF!</v>
      </c>
      <c r="S397">
        <v>4511</v>
      </c>
      <c r="T397" t="s">
        <v>2304</v>
      </c>
      <c r="U397" t="s">
        <v>3973</v>
      </c>
      <c r="V397" s="49" t="s">
        <v>18345</v>
      </c>
      <c r="X397">
        <v>0</v>
      </c>
    </row>
    <row r="398" spans="1:24" ht="42.75" x14ac:dyDescent="0.45">
      <c r="B398" s="19">
        <v>37.380000000000003</v>
      </c>
      <c r="C398" s="19">
        <v>37.386670000000002</v>
      </c>
      <c r="D398" s="19">
        <v>43.414064689999996</v>
      </c>
      <c r="E398" s="19">
        <v>52.898103900000002</v>
      </c>
      <c r="F398" s="19">
        <v>229.95</v>
      </c>
      <c r="K398" t="s">
        <v>18346</v>
      </c>
      <c r="L398" t="s">
        <v>18347</v>
      </c>
      <c r="N398" t="s">
        <v>4314</v>
      </c>
      <c r="O398">
        <v>114</v>
      </c>
      <c r="P398">
        <v>8</v>
      </c>
      <c r="Q398">
        <v>37.380000000000003</v>
      </c>
      <c r="R398" t="e">
        <v>#REF!</v>
      </c>
      <c r="S398">
        <v>4511</v>
      </c>
      <c r="T398" t="s">
        <v>2304</v>
      </c>
      <c r="U398" t="s">
        <v>3973</v>
      </c>
      <c r="V398" s="49" t="s">
        <v>18348</v>
      </c>
      <c r="X398">
        <v>0</v>
      </c>
    </row>
    <row r="399" spans="1:24" ht="57" x14ac:dyDescent="0.45">
      <c r="B399" s="19">
        <v>91.44</v>
      </c>
      <c r="C399" s="19">
        <v>91.442490000000006</v>
      </c>
      <c r="D399" s="19">
        <v>43.41415825</v>
      </c>
      <c r="E399" s="19">
        <v>52.898758870000002</v>
      </c>
      <c r="F399" s="19">
        <v>230.15</v>
      </c>
      <c r="K399" t="s">
        <v>18349</v>
      </c>
      <c r="L399" t="s">
        <v>18350</v>
      </c>
      <c r="N399" t="s">
        <v>4314</v>
      </c>
      <c r="O399">
        <v>114</v>
      </c>
      <c r="P399">
        <v>8</v>
      </c>
      <c r="Q399">
        <v>91.44</v>
      </c>
      <c r="R399" t="e">
        <v>#REF!</v>
      </c>
      <c r="S399">
        <v>4511</v>
      </c>
      <c r="T399" t="s">
        <v>2304</v>
      </c>
      <c r="U399" t="s">
        <v>3973</v>
      </c>
      <c r="V399" s="49" t="s">
        <v>18351</v>
      </c>
      <c r="X399">
        <v>0</v>
      </c>
    </row>
    <row r="400" spans="1:24" ht="71.25" x14ac:dyDescent="0.45">
      <c r="B400" s="19">
        <v>92.14</v>
      </c>
      <c r="C400" s="19">
        <v>92.140320000000003</v>
      </c>
      <c r="D400" s="19">
        <v>43.41415945</v>
      </c>
      <c r="E400" s="19">
        <v>52.898767319999997</v>
      </c>
      <c r="F400" s="19">
        <v>230.15</v>
      </c>
      <c r="K400" t="s">
        <v>18352</v>
      </c>
      <c r="L400" t="s">
        <v>18353</v>
      </c>
      <c r="N400" t="s">
        <v>4314</v>
      </c>
      <c r="O400">
        <v>114</v>
      </c>
      <c r="P400">
        <v>8</v>
      </c>
      <c r="Q400">
        <v>92.14</v>
      </c>
      <c r="R400" t="e">
        <v>#REF!</v>
      </c>
      <c r="S400">
        <v>4511</v>
      </c>
      <c r="T400" t="s">
        <v>2304</v>
      </c>
      <c r="U400" t="s">
        <v>3973</v>
      </c>
      <c r="V400" s="49" t="s">
        <v>18354</v>
      </c>
      <c r="X400">
        <v>0</v>
      </c>
    </row>
    <row r="401" spans="1:24" ht="85.5" x14ac:dyDescent="0.45">
      <c r="B401" s="19">
        <v>146.77000000000001</v>
      </c>
      <c r="C401" s="19">
        <v>146.77600000000001</v>
      </c>
      <c r="D401" s="19">
        <v>43.414311130000002</v>
      </c>
      <c r="E401" s="19">
        <v>52.89940902</v>
      </c>
      <c r="F401" s="19">
        <v>229.95</v>
      </c>
      <c r="K401" t="s">
        <v>18355</v>
      </c>
      <c r="L401" t="s">
        <v>18356</v>
      </c>
      <c r="N401" t="s">
        <v>4314</v>
      </c>
      <c r="O401">
        <v>114</v>
      </c>
      <c r="P401">
        <v>8</v>
      </c>
      <c r="Q401">
        <v>146.77000000000001</v>
      </c>
      <c r="R401" t="e">
        <v>#REF!</v>
      </c>
      <c r="S401">
        <v>4511</v>
      </c>
      <c r="T401" t="s">
        <v>2304</v>
      </c>
      <c r="U401" t="s">
        <v>3973</v>
      </c>
      <c r="V401" s="49" t="s">
        <v>18357</v>
      </c>
      <c r="X401">
        <v>0</v>
      </c>
    </row>
    <row r="402" spans="1:24" ht="99.75" x14ac:dyDescent="0.45">
      <c r="B402" s="19">
        <v>182.88</v>
      </c>
      <c r="C402" s="19">
        <v>182.8845</v>
      </c>
      <c r="D402" s="19">
        <v>43.414409659999997</v>
      </c>
      <c r="E402" s="19">
        <v>52.89983385</v>
      </c>
      <c r="F402" s="19">
        <v>229.61</v>
      </c>
      <c r="K402" t="s">
        <v>18358</v>
      </c>
      <c r="L402" t="s">
        <v>18359</v>
      </c>
      <c r="N402" t="s">
        <v>4314</v>
      </c>
      <c r="O402">
        <v>114</v>
      </c>
      <c r="P402">
        <v>8</v>
      </c>
      <c r="Q402">
        <v>182.88</v>
      </c>
      <c r="R402" t="e">
        <v>#REF!</v>
      </c>
      <c r="S402">
        <v>4511</v>
      </c>
      <c r="T402" t="s">
        <v>2304</v>
      </c>
      <c r="U402" t="s">
        <v>3973</v>
      </c>
      <c r="V402" s="49" t="s">
        <v>18360</v>
      </c>
      <c r="X402">
        <v>0</v>
      </c>
    </row>
    <row r="403" spans="1:24" ht="114" x14ac:dyDescent="0.45">
      <c r="B403" s="19">
        <v>197.82</v>
      </c>
      <c r="C403" s="19">
        <v>197.82910000000001</v>
      </c>
      <c r="D403" s="19">
        <v>43.414450440000003</v>
      </c>
      <c r="E403" s="19">
        <v>52.900009670000003</v>
      </c>
      <c r="F403" s="19">
        <v>229.81</v>
      </c>
      <c r="K403" t="s">
        <v>18361</v>
      </c>
      <c r="L403" t="s">
        <v>18362</v>
      </c>
      <c r="N403" t="s">
        <v>4314</v>
      </c>
      <c r="O403">
        <v>114</v>
      </c>
      <c r="P403">
        <v>8</v>
      </c>
      <c r="Q403">
        <v>197.82</v>
      </c>
      <c r="R403" t="e">
        <v>#REF!</v>
      </c>
      <c r="S403">
        <v>4511</v>
      </c>
      <c r="T403" t="s">
        <v>2304</v>
      </c>
      <c r="U403" t="s">
        <v>3973</v>
      </c>
      <c r="V403" s="49" t="s">
        <v>18363</v>
      </c>
      <c r="X403">
        <v>0</v>
      </c>
    </row>
    <row r="404" spans="1:24" ht="128.25" x14ac:dyDescent="0.45">
      <c r="B404" s="19">
        <v>238.21</v>
      </c>
      <c r="C404" s="19">
        <v>238.2182</v>
      </c>
      <c r="D404" s="19">
        <v>43.414556910000002</v>
      </c>
      <c r="E404" s="19">
        <v>52.900486469999997</v>
      </c>
      <c r="F404" s="19">
        <v>229.41</v>
      </c>
      <c r="K404" t="s">
        <v>18364</v>
      </c>
      <c r="L404" t="s">
        <v>18365</v>
      </c>
      <c r="N404" t="s">
        <v>4314</v>
      </c>
      <c r="O404">
        <v>114</v>
      </c>
      <c r="P404">
        <v>8</v>
      </c>
      <c r="Q404">
        <v>238.21</v>
      </c>
      <c r="R404" t="e">
        <v>#REF!</v>
      </c>
      <c r="S404">
        <v>4511</v>
      </c>
      <c r="T404" t="s">
        <v>2304</v>
      </c>
      <c r="U404" t="s">
        <v>3973</v>
      </c>
      <c r="V404" s="49" t="s">
        <v>18366</v>
      </c>
      <c r="X404">
        <v>0</v>
      </c>
    </row>
    <row r="405" spans="1:24" ht="142.5" x14ac:dyDescent="0.45">
      <c r="B405" s="19">
        <v>274.32</v>
      </c>
      <c r="C405" s="19">
        <v>274.32830000000001</v>
      </c>
      <c r="D405" s="19">
        <v>43.414853260000001</v>
      </c>
      <c r="E405" s="19">
        <v>52.900669569999998</v>
      </c>
      <c r="F405" s="19">
        <v>229.21</v>
      </c>
      <c r="K405" t="s">
        <v>18367</v>
      </c>
      <c r="L405" t="s">
        <v>18368</v>
      </c>
      <c r="N405" t="s">
        <v>4314</v>
      </c>
      <c r="O405">
        <v>114</v>
      </c>
      <c r="P405">
        <v>8</v>
      </c>
      <c r="Q405">
        <v>274.32</v>
      </c>
      <c r="R405" t="e">
        <v>#REF!</v>
      </c>
      <c r="S405">
        <v>4511</v>
      </c>
      <c r="T405" t="s">
        <v>2304</v>
      </c>
      <c r="U405" t="s">
        <v>3973</v>
      </c>
      <c r="V405" s="49" t="s">
        <v>18369</v>
      </c>
      <c r="X405">
        <v>0</v>
      </c>
    </row>
    <row r="406" spans="1:24" ht="156.75" x14ac:dyDescent="0.45">
      <c r="B406" s="19">
        <v>294.47000000000003</v>
      </c>
      <c r="C406" s="19">
        <v>294.47980000000001</v>
      </c>
      <c r="D406" s="19">
        <v>43.415018629999999</v>
      </c>
      <c r="E406" s="19">
        <v>52.900771749999997</v>
      </c>
      <c r="F406" s="19">
        <v>229.01</v>
      </c>
      <c r="K406" t="s">
        <v>18370</v>
      </c>
      <c r="L406" t="s">
        <v>18371</v>
      </c>
      <c r="N406" t="s">
        <v>4314</v>
      </c>
      <c r="O406">
        <v>114</v>
      </c>
      <c r="P406">
        <v>8</v>
      </c>
      <c r="Q406">
        <v>294.47000000000003</v>
      </c>
      <c r="R406" t="e">
        <v>#REF!</v>
      </c>
      <c r="S406">
        <v>4511</v>
      </c>
      <c r="T406" t="s">
        <v>2304</v>
      </c>
      <c r="U406" t="s">
        <v>3973</v>
      </c>
      <c r="V406" s="49" t="s">
        <v>18372</v>
      </c>
      <c r="X406">
        <v>0</v>
      </c>
    </row>
    <row r="407" spans="1:24" ht="171" x14ac:dyDescent="0.45">
      <c r="B407" s="19">
        <v>320.77</v>
      </c>
      <c r="C407" s="19">
        <v>320.77569999999997</v>
      </c>
      <c r="D407" s="19">
        <v>43.415244659999999</v>
      </c>
      <c r="E407" s="19">
        <v>52.900868060000001</v>
      </c>
      <c r="F407" s="19">
        <v>228.88</v>
      </c>
      <c r="K407" t="s">
        <v>18373</v>
      </c>
      <c r="L407" t="s">
        <v>18374</v>
      </c>
      <c r="N407" t="s">
        <v>4314</v>
      </c>
      <c r="O407">
        <v>114</v>
      </c>
      <c r="P407">
        <v>8</v>
      </c>
      <c r="Q407">
        <v>320.77</v>
      </c>
      <c r="R407" t="e">
        <v>#REF!</v>
      </c>
      <c r="S407">
        <v>4511</v>
      </c>
      <c r="T407" t="s">
        <v>2304</v>
      </c>
      <c r="U407" t="s">
        <v>3973</v>
      </c>
      <c r="V407" s="49" t="s">
        <v>18375</v>
      </c>
      <c r="X407">
        <v>0</v>
      </c>
    </row>
    <row r="408" spans="1:24" ht="185.25" x14ac:dyDescent="0.45">
      <c r="B408" s="19">
        <v>326.56</v>
      </c>
      <c r="C408" s="19">
        <v>326.56709999999998</v>
      </c>
      <c r="D408" s="19">
        <v>43.415296619999999</v>
      </c>
      <c r="E408" s="19">
        <v>52.900873650000001</v>
      </c>
      <c r="F408" s="19">
        <v>228.88</v>
      </c>
      <c r="K408" t="s">
        <v>17414</v>
      </c>
      <c r="L408" t="s">
        <v>17415</v>
      </c>
      <c r="N408" t="s">
        <v>4314</v>
      </c>
      <c r="O408">
        <v>114</v>
      </c>
      <c r="P408">
        <v>8</v>
      </c>
      <c r="Q408">
        <v>326.56</v>
      </c>
      <c r="R408" t="e">
        <v>#REF!</v>
      </c>
      <c r="S408">
        <v>4511</v>
      </c>
      <c r="T408" t="s">
        <v>2304</v>
      </c>
      <c r="U408" t="s">
        <v>3973</v>
      </c>
      <c r="V408" s="49" t="s">
        <v>18376</v>
      </c>
      <c r="X408">
        <v>1</v>
      </c>
    </row>
    <row r="409" spans="1:24" x14ac:dyDescent="0.45">
      <c r="A409" s="10">
        <v>4783</v>
      </c>
      <c r="B409" s="19">
        <v>0</v>
      </c>
      <c r="C409" s="19">
        <v>0</v>
      </c>
      <c r="D409" s="19">
        <v>43.41525919</v>
      </c>
      <c r="E409" s="19">
        <v>52.901976410000003</v>
      </c>
      <c r="F409" s="19">
        <v>229.07</v>
      </c>
      <c r="G409" s="20">
        <v>98</v>
      </c>
      <c r="H409" s="20">
        <v>8</v>
      </c>
      <c r="I409" s="21">
        <v>0.2</v>
      </c>
      <c r="K409" t="s">
        <v>18377</v>
      </c>
      <c r="L409" t="s">
        <v>18378</v>
      </c>
      <c r="N409" t="s">
        <v>4314</v>
      </c>
      <c r="O409">
        <v>114</v>
      </c>
      <c r="P409">
        <v>8</v>
      </c>
      <c r="Q409">
        <v>0</v>
      </c>
      <c r="R409">
        <v>4783</v>
      </c>
      <c r="S409">
        <v>4783</v>
      </c>
      <c r="T409" t="s">
        <v>2382</v>
      </c>
      <c r="U409" t="s">
        <v>3908</v>
      </c>
      <c r="V409" s="49" t="s">
        <v>18379</v>
      </c>
      <c r="X409">
        <v>0</v>
      </c>
    </row>
    <row r="410" spans="1:24" ht="28.5" x14ac:dyDescent="0.45">
      <c r="B410" s="19">
        <v>12.83</v>
      </c>
      <c r="C410" s="19">
        <v>12.84356</v>
      </c>
      <c r="D410" s="19">
        <v>43.415198680000003</v>
      </c>
      <c r="E410" s="19">
        <v>52.902111269999999</v>
      </c>
      <c r="F410" s="19">
        <v>228.4</v>
      </c>
      <c r="K410" t="s">
        <v>18380</v>
      </c>
      <c r="L410" t="s">
        <v>18381</v>
      </c>
      <c r="N410" t="s">
        <v>4314</v>
      </c>
      <c r="O410">
        <v>114</v>
      </c>
      <c r="P410">
        <v>8</v>
      </c>
      <c r="Q410">
        <v>12.83</v>
      </c>
      <c r="R410" t="e">
        <v>#REF!</v>
      </c>
      <c r="S410">
        <v>4783</v>
      </c>
      <c r="T410" t="s">
        <v>2382</v>
      </c>
      <c r="U410" t="s">
        <v>3908</v>
      </c>
      <c r="V410" s="49" t="s">
        <v>18382</v>
      </c>
      <c r="X410">
        <v>0</v>
      </c>
    </row>
    <row r="411" spans="1:24" ht="42.75" x14ac:dyDescent="0.45">
      <c r="B411" s="19">
        <v>43.96</v>
      </c>
      <c r="C411" s="19">
        <v>43.982500000000002</v>
      </c>
      <c r="D411" s="19">
        <v>43.415051769999998</v>
      </c>
      <c r="E411" s="19">
        <v>52.902438689999997</v>
      </c>
      <c r="F411" s="19">
        <v>228.6</v>
      </c>
      <c r="K411" t="s">
        <v>18383</v>
      </c>
      <c r="L411" t="s">
        <v>18384</v>
      </c>
      <c r="N411" t="s">
        <v>4314</v>
      </c>
      <c r="O411">
        <v>114</v>
      </c>
      <c r="P411">
        <v>8</v>
      </c>
      <c r="Q411">
        <v>43.96</v>
      </c>
      <c r="R411" t="e">
        <v>#REF!</v>
      </c>
      <c r="S411">
        <v>4783</v>
      </c>
      <c r="T411" t="s">
        <v>2382</v>
      </c>
      <c r="U411" t="s">
        <v>3908</v>
      </c>
      <c r="V411" s="49" t="s">
        <v>18385</v>
      </c>
      <c r="X411">
        <v>0</v>
      </c>
    </row>
    <row r="412" spans="1:24" ht="57" x14ac:dyDescent="0.45">
      <c r="B412" s="19">
        <v>104.27</v>
      </c>
      <c r="C412" s="19">
        <v>104.285</v>
      </c>
      <c r="D412" s="19">
        <v>43.414764689999998</v>
      </c>
      <c r="E412" s="19">
        <v>52.903070579999998</v>
      </c>
      <c r="F412" s="19">
        <v>228.92</v>
      </c>
      <c r="K412" t="s">
        <v>18386</v>
      </c>
      <c r="L412" t="s">
        <v>18387</v>
      </c>
      <c r="N412" t="s">
        <v>4314</v>
      </c>
      <c r="O412">
        <v>114</v>
      </c>
      <c r="P412">
        <v>8</v>
      </c>
      <c r="Q412">
        <v>104.27</v>
      </c>
      <c r="R412" t="e">
        <v>#REF!</v>
      </c>
      <c r="S412">
        <v>4783</v>
      </c>
      <c r="T412" t="s">
        <v>2382</v>
      </c>
      <c r="U412" t="s">
        <v>3908</v>
      </c>
      <c r="V412" s="49" t="s">
        <v>18388</v>
      </c>
      <c r="X412">
        <v>0</v>
      </c>
    </row>
    <row r="413" spans="1:24" ht="71.25" x14ac:dyDescent="0.45">
      <c r="B413" s="19">
        <v>112.94</v>
      </c>
      <c r="C413" s="19">
        <v>112.9593</v>
      </c>
      <c r="D413" s="19">
        <v>43.4147234</v>
      </c>
      <c r="E413" s="19">
        <v>52.903161470000001</v>
      </c>
      <c r="F413" s="19">
        <v>228.92</v>
      </c>
      <c r="K413" t="s">
        <v>18389</v>
      </c>
      <c r="L413" t="s">
        <v>18390</v>
      </c>
      <c r="N413" t="s">
        <v>4314</v>
      </c>
      <c r="O413">
        <v>114</v>
      </c>
      <c r="P413">
        <v>8</v>
      </c>
      <c r="Q413">
        <v>112.94</v>
      </c>
      <c r="R413" t="e">
        <v>#REF!</v>
      </c>
      <c r="S413">
        <v>4783</v>
      </c>
      <c r="T413" t="s">
        <v>2382</v>
      </c>
      <c r="U413" t="s">
        <v>3908</v>
      </c>
      <c r="V413" s="49" t="s">
        <v>18391</v>
      </c>
      <c r="X413">
        <v>0</v>
      </c>
    </row>
    <row r="414" spans="1:24" ht="85.5" x14ac:dyDescent="0.45">
      <c r="B414" s="19">
        <v>174.04</v>
      </c>
      <c r="C414" s="19">
        <v>174.0701</v>
      </c>
      <c r="D414" s="19">
        <v>43.41442644</v>
      </c>
      <c r="E414" s="19">
        <v>52.903796489999998</v>
      </c>
      <c r="F414" s="19">
        <v>229.92</v>
      </c>
      <c r="K414" t="s">
        <v>18392</v>
      </c>
      <c r="L414" t="s">
        <v>18393</v>
      </c>
      <c r="N414" t="s">
        <v>4314</v>
      </c>
      <c r="O414">
        <v>114</v>
      </c>
      <c r="P414">
        <v>8</v>
      </c>
      <c r="Q414">
        <v>174.04</v>
      </c>
      <c r="R414" t="e">
        <v>#REF!</v>
      </c>
      <c r="S414">
        <v>4783</v>
      </c>
      <c r="T414" t="s">
        <v>2382</v>
      </c>
      <c r="U414" t="s">
        <v>3908</v>
      </c>
      <c r="V414" s="49" t="s">
        <v>18394</v>
      </c>
      <c r="X414">
        <v>0</v>
      </c>
    </row>
    <row r="415" spans="1:24" ht="99.75" x14ac:dyDescent="0.45">
      <c r="B415" s="19">
        <v>195.71</v>
      </c>
      <c r="C415" s="19">
        <v>195.7415</v>
      </c>
      <c r="D415" s="19">
        <v>43.414314169999997</v>
      </c>
      <c r="E415" s="19">
        <v>52.904015170000001</v>
      </c>
      <c r="F415" s="19">
        <v>229.32</v>
      </c>
      <c r="K415" t="s">
        <v>18395</v>
      </c>
      <c r="L415" t="s">
        <v>18396</v>
      </c>
      <c r="N415" t="s">
        <v>4314</v>
      </c>
      <c r="O415">
        <v>114</v>
      </c>
      <c r="P415">
        <v>8</v>
      </c>
      <c r="Q415">
        <v>195.71</v>
      </c>
      <c r="R415" t="e">
        <v>#REF!</v>
      </c>
      <c r="S415">
        <v>4783</v>
      </c>
      <c r="T415" t="s">
        <v>2382</v>
      </c>
      <c r="U415" t="s">
        <v>3908</v>
      </c>
      <c r="V415" s="49" t="s">
        <v>18397</v>
      </c>
      <c r="X415">
        <v>0</v>
      </c>
    </row>
    <row r="416" spans="1:24" ht="114" x14ac:dyDescent="0.45">
      <c r="B416" s="19">
        <v>222.93</v>
      </c>
      <c r="C416" s="19">
        <v>222.98320000000001</v>
      </c>
      <c r="D416" s="19">
        <v>43.414173079999998</v>
      </c>
      <c r="E416" s="19">
        <v>52.904289980000001</v>
      </c>
      <c r="F416" s="19">
        <v>230.32</v>
      </c>
      <c r="K416" t="s">
        <v>18398</v>
      </c>
      <c r="L416" t="s">
        <v>18399</v>
      </c>
      <c r="N416" t="s">
        <v>4314</v>
      </c>
      <c r="O416">
        <v>114</v>
      </c>
      <c r="P416">
        <v>8</v>
      </c>
      <c r="Q416">
        <v>222.93</v>
      </c>
      <c r="R416" t="e">
        <v>#REF!</v>
      </c>
      <c r="S416">
        <v>4783</v>
      </c>
      <c r="T416" t="s">
        <v>2382</v>
      </c>
      <c r="U416" t="s">
        <v>3908</v>
      </c>
      <c r="V416" s="49" t="s">
        <v>18400</v>
      </c>
      <c r="X416">
        <v>0</v>
      </c>
    </row>
    <row r="417" spans="1:24" ht="128.25" x14ac:dyDescent="0.45">
      <c r="B417" s="19">
        <v>241.06</v>
      </c>
      <c r="C417" s="19">
        <v>241.11949999999999</v>
      </c>
      <c r="D417" s="19">
        <v>43.414089019999999</v>
      </c>
      <c r="E417" s="19">
        <v>52.904481879999999</v>
      </c>
      <c r="F417" s="19">
        <v>229.92</v>
      </c>
      <c r="K417" t="s">
        <v>18401</v>
      </c>
      <c r="L417" t="s">
        <v>18402</v>
      </c>
      <c r="N417" t="s">
        <v>4314</v>
      </c>
      <c r="O417">
        <v>114</v>
      </c>
      <c r="P417">
        <v>8</v>
      </c>
      <c r="Q417">
        <v>241.06</v>
      </c>
      <c r="R417" t="e">
        <v>#REF!</v>
      </c>
      <c r="S417">
        <v>4783</v>
      </c>
      <c r="T417" t="s">
        <v>2382</v>
      </c>
      <c r="U417" t="s">
        <v>3908</v>
      </c>
      <c r="V417" s="49" t="s">
        <v>18403</v>
      </c>
      <c r="X417">
        <v>0</v>
      </c>
    </row>
    <row r="418" spans="1:24" ht="142.5" x14ac:dyDescent="0.45">
      <c r="B418" s="19">
        <v>246.69</v>
      </c>
      <c r="C418" s="19">
        <v>246.7439</v>
      </c>
      <c r="D418" s="19">
        <v>43.414039799999998</v>
      </c>
      <c r="E418" s="19">
        <v>52.904465649999999</v>
      </c>
      <c r="F418" s="19">
        <v>229.92</v>
      </c>
      <c r="K418" t="s">
        <v>18404</v>
      </c>
      <c r="L418" t="s">
        <v>18405</v>
      </c>
      <c r="N418" t="s">
        <v>4314</v>
      </c>
      <c r="O418">
        <v>114</v>
      </c>
      <c r="P418">
        <v>8</v>
      </c>
      <c r="Q418">
        <v>246.69</v>
      </c>
      <c r="R418" t="e">
        <v>#REF!</v>
      </c>
      <c r="S418">
        <v>4783</v>
      </c>
      <c r="T418" t="s">
        <v>2382</v>
      </c>
      <c r="U418" t="s">
        <v>3908</v>
      </c>
      <c r="V418" s="49" t="s">
        <v>18406</v>
      </c>
      <c r="X418">
        <v>0</v>
      </c>
    </row>
    <row r="419" spans="1:24" ht="156.75" x14ac:dyDescent="0.45">
      <c r="B419" s="19">
        <v>282.48</v>
      </c>
      <c r="C419" s="19">
        <v>282.53980000000001</v>
      </c>
      <c r="D419" s="19">
        <v>43.413751609999998</v>
      </c>
      <c r="E419" s="19">
        <v>52.90426806</v>
      </c>
      <c r="F419" s="19">
        <v>230.12</v>
      </c>
      <c r="K419" t="s">
        <v>18407</v>
      </c>
      <c r="L419" t="s">
        <v>18408</v>
      </c>
      <c r="N419" t="s">
        <v>4314</v>
      </c>
      <c r="O419">
        <v>114</v>
      </c>
      <c r="P419">
        <v>8</v>
      </c>
      <c r="Q419">
        <v>282.48</v>
      </c>
      <c r="R419" t="e">
        <v>#REF!</v>
      </c>
      <c r="S419">
        <v>4783</v>
      </c>
      <c r="T419" t="s">
        <v>2382</v>
      </c>
      <c r="U419" t="s">
        <v>3908</v>
      </c>
      <c r="V419" s="49" t="s">
        <v>18409</v>
      </c>
      <c r="X419">
        <v>0</v>
      </c>
    </row>
    <row r="420" spans="1:24" ht="171" x14ac:dyDescent="0.45">
      <c r="B420" s="19">
        <v>287.14999999999998</v>
      </c>
      <c r="C420" s="19">
        <v>287.20490000000001</v>
      </c>
      <c r="D420" s="19">
        <v>43.413725759999998</v>
      </c>
      <c r="E420" s="19">
        <v>52.904222660000002</v>
      </c>
      <c r="F420" s="19">
        <v>230.12</v>
      </c>
      <c r="K420" t="s">
        <v>17355</v>
      </c>
      <c r="L420" t="s">
        <v>17356</v>
      </c>
      <c r="N420" t="s">
        <v>4314</v>
      </c>
      <c r="O420">
        <v>114</v>
      </c>
      <c r="P420">
        <v>8</v>
      </c>
      <c r="Q420">
        <v>287.14999999999998</v>
      </c>
      <c r="R420" t="e">
        <v>#REF!</v>
      </c>
      <c r="S420">
        <v>4783</v>
      </c>
      <c r="T420" t="s">
        <v>2382</v>
      </c>
      <c r="U420" t="s">
        <v>3908</v>
      </c>
      <c r="V420" s="49" t="s">
        <v>18410</v>
      </c>
      <c r="X420">
        <v>1</v>
      </c>
    </row>
    <row r="421" spans="1:24" x14ac:dyDescent="0.45">
      <c r="A421" s="10">
        <v>4852</v>
      </c>
      <c r="B421" s="19">
        <v>0</v>
      </c>
      <c r="C421" s="19">
        <v>0</v>
      </c>
      <c r="D421" s="19">
        <v>43.416664369999999</v>
      </c>
      <c r="E421" s="19">
        <v>52.905781490000003</v>
      </c>
      <c r="F421" s="19">
        <v>228.57</v>
      </c>
      <c r="G421" s="20">
        <v>98</v>
      </c>
      <c r="H421" s="20">
        <v>8</v>
      </c>
      <c r="I421" s="21">
        <v>0.2</v>
      </c>
      <c r="K421" t="s">
        <v>18411</v>
      </c>
      <c r="L421" t="s">
        <v>18412</v>
      </c>
      <c r="N421" t="s">
        <v>4314</v>
      </c>
      <c r="O421">
        <v>114</v>
      </c>
      <c r="P421">
        <v>8</v>
      </c>
      <c r="Q421">
        <v>0</v>
      </c>
      <c r="R421">
        <v>4852</v>
      </c>
      <c r="S421">
        <v>4852</v>
      </c>
      <c r="T421" t="s">
        <v>2402</v>
      </c>
      <c r="U421" t="s">
        <v>3908</v>
      </c>
      <c r="V421" s="49" t="s">
        <v>18413</v>
      </c>
      <c r="X421">
        <v>0</v>
      </c>
    </row>
    <row r="422" spans="1:24" ht="28.5" x14ac:dyDescent="0.45">
      <c r="B422" s="19">
        <v>49.1</v>
      </c>
      <c r="C422" s="19">
        <v>49.102400000000003</v>
      </c>
      <c r="D422" s="19">
        <v>43.416223850000002</v>
      </c>
      <c r="E422" s="19">
        <v>52.905732829999998</v>
      </c>
      <c r="F422" s="19">
        <v>228.97</v>
      </c>
      <c r="K422" t="s">
        <v>18414</v>
      </c>
      <c r="L422" t="s">
        <v>18415</v>
      </c>
      <c r="N422" t="s">
        <v>4314</v>
      </c>
      <c r="O422">
        <v>114</v>
      </c>
      <c r="P422">
        <v>8</v>
      </c>
      <c r="Q422">
        <v>49.1</v>
      </c>
      <c r="R422" t="e">
        <v>#REF!</v>
      </c>
      <c r="S422">
        <v>4852</v>
      </c>
      <c r="T422" t="s">
        <v>2402</v>
      </c>
      <c r="U422" t="s">
        <v>3908</v>
      </c>
      <c r="V422" s="49" t="s">
        <v>18416</v>
      </c>
      <c r="X422">
        <v>0</v>
      </c>
    </row>
    <row r="423" spans="1:24" ht="42.75" x14ac:dyDescent="0.45">
      <c r="B423" s="19">
        <v>80.73</v>
      </c>
      <c r="C423" s="19">
        <v>80.733180000000004</v>
      </c>
      <c r="D423" s="19">
        <v>43.415940059999997</v>
      </c>
      <c r="E423" s="19">
        <v>52.905701479999998</v>
      </c>
      <c r="F423" s="19">
        <v>228.97</v>
      </c>
      <c r="K423" t="s">
        <v>18417</v>
      </c>
      <c r="L423" t="s">
        <v>18418</v>
      </c>
      <c r="N423" t="s">
        <v>4314</v>
      </c>
      <c r="O423">
        <v>114</v>
      </c>
      <c r="P423">
        <v>8</v>
      </c>
      <c r="Q423">
        <v>80.73</v>
      </c>
      <c r="R423" t="e">
        <v>#REF!</v>
      </c>
      <c r="S423">
        <v>4852</v>
      </c>
      <c r="T423" t="s">
        <v>2402</v>
      </c>
      <c r="U423" t="s">
        <v>3908</v>
      </c>
      <c r="V423" s="49" t="s">
        <v>18419</v>
      </c>
      <c r="X423">
        <v>0</v>
      </c>
    </row>
    <row r="424" spans="1:24" ht="57" x14ac:dyDescent="0.45">
      <c r="B424" s="19">
        <v>91.44</v>
      </c>
      <c r="C424" s="19">
        <v>91.4435</v>
      </c>
      <c r="D424" s="19">
        <v>43.415864550000002</v>
      </c>
      <c r="E424" s="19">
        <v>52.90561933</v>
      </c>
      <c r="F424" s="19">
        <v>229.17</v>
      </c>
      <c r="K424" t="s">
        <v>18420</v>
      </c>
      <c r="L424" t="s">
        <v>18421</v>
      </c>
      <c r="N424" t="s">
        <v>4314</v>
      </c>
      <c r="O424">
        <v>114</v>
      </c>
      <c r="P424">
        <v>8</v>
      </c>
      <c r="Q424">
        <v>91.44</v>
      </c>
      <c r="R424" t="e">
        <v>#REF!</v>
      </c>
      <c r="S424">
        <v>4852</v>
      </c>
      <c r="T424" t="s">
        <v>2402</v>
      </c>
      <c r="U424" t="s">
        <v>3908</v>
      </c>
      <c r="V424" s="49" t="s">
        <v>18422</v>
      </c>
      <c r="X424">
        <v>0</v>
      </c>
    </row>
    <row r="425" spans="1:24" ht="71.25" x14ac:dyDescent="0.45">
      <c r="B425" s="19">
        <v>100.33</v>
      </c>
      <c r="C425" s="19">
        <v>100.32980000000001</v>
      </c>
      <c r="D425" s="19">
        <v>43.415801879999997</v>
      </c>
      <c r="E425" s="19">
        <v>52.905551150000001</v>
      </c>
      <c r="F425" s="19">
        <v>229.17</v>
      </c>
      <c r="K425" t="s">
        <v>18423</v>
      </c>
      <c r="L425" t="s">
        <v>18424</v>
      </c>
      <c r="N425" t="s">
        <v>4314</v>
      </c>
      <c r="O425">
        <v>114</v>
      </c>
      <c r="P425">
        <v>8</v>
      </c>
      <c r="Q425">
        <v>100.33</v>
      </c>
      <c r="R425" t="e">
        <v>#REF!</v>
      </c>
      <c r="S425">
        <v>4852</v>
      </c>
      <c r="T425" t="s">
        <v>2402</v>
      </c>
      <c r="U425" t="s">
        <v>3908</v>
      </c>
      <c r="V425" s="49" t="s">
        <v>18425</v>
      </c>
      <c r="X425">
        <v>0</v>
      </c>
    </row>
    <row r="426" spans="1:24" ht="85.5" x14ac:dyDescent="0.45">
      <c r="B426" s="19">
        <v>107.49</v>
      </c>
      <c r="C426" s="19">
        <v>107.49079999999999</v>
      </c>
      <c r="D426" s="19">
        <v>43.415792199999999</v>
      </c>
      <c r="E426" s="19">
        <v>52.905463730000001</v>
      </c>
      <c r="F426" s="19">
        <v>229.17</v>
      </c>
      <c r="K426" t="s">
        <v>18007</v>
      </c>
      <c r="L426" t="s">
        <v>18008</v>
      </c>
      <c r="N426" t="s">
        <v>4314</v>
      </c>
      <c r="O426">
        <v>114</v>
      </c>
      <c r="P426">
        <v>8</v>
      </c>
      <c r="Q426">
        <v>107.49</v>
      </c>
      <c r="R426" t="e">
        <v>#REF!</v>
      </c>
      <c r="S426">
        <v>4852</v>
      </c>
      <c r="T426" t="s">
        <v>2402</v>
      </c>
      <c r="U426" t="s">
        <v>3908</v>
      </c>
      <c r="V426" s="49" t="s">
        <v>18426</v>
      </c>
      <c r="X426">
        <v>1</v>
      </c>
    </row>
    <row r="427" spans="1:24" x14ac:dyDescent="0.45">
      <c r="A427" s="10" t="s">
        <v>4146</v>
      </c>
      <c r="B427" s="19">
        <v>0</v>
      </c>
      <c r="C427" s="19">
        <v>0</v>
      </c>
      <c r="D427" s="19">
        <v>43.415792199999999</v>
      </c>
      <c r="E427" s="19">
        <v>52.905463730000001</v>
      </c>
      <c r="F427" s="19">
        <v>229.17</v>
      </c>
      <c r="G427" s="20">
        <v>100</v>
      </c>
      <c r="H427" s="20">
        <v>5.4</v>
      </c>
      <c r="I427" s="21">
        <v>5.0000000000000001E-3</v>
      </c>
      <c r="K427" t="s">
        <v>18427</v>
      </c>
      <c r="L427" t="s">
        <v>18428</v>
      </c>
      <c r="N427" t="s">
        <v>4314</v>
      </c>
      <c r="O427">
        <v>110.8</v>
      </c>
      <c r="P427">
        <v>5.4</v>
      </c>
      <c r="Q427">
        <v>0</v>
      </c>
      <c r="R427" t="s">
        <v>4146</v>
      </c>
      <c r="S427" t="s">
        <v>4146</v>
      </c>
      <c r="T427" t="s">
        <v>18429</v>
      </c>
      <c r="U427" t="e">
        <v>#N/A</v>
      </c>
      <c r="V427" s="49" t="s">
        <v>18430</v>
      </c>
      <c r="X427">
        <v>0</v>
      </c>
    </row>
    <row r="428" spans="1:24" ht="28.5" x14ac:dyDescent="0.45">
      <c r="B428" s="19">
        <v>91.44</v>
      </c>
      <c r="C428" s="19">
        <v>91.440039999999996</v>
      </c>
      <c r="D428" s="19">
        <v>43.415038260000003</v>
      </c>
      <c r="E428" s="19">
        <v>52.905010920000002</v>
      </c>
      <c r="F428" s="19">
        <v>229.26</v>
      </c>
      <c r="K428" t="s">
        <v>18431</v>
      </c>
      <c r="L428" t="s">
        <v>18432</v>
      </c>
      <c r="N428" t="s">
        <v>4314</v>
      </c>
      <c r="O428">
        <v>110.8</v>
      </c>
      <c r="P428">
        <v>5.4</v>
      </c>
      <c r="Q428">
        <v>91.44</v>
      </c>
      <c r="R428" t="e">
        <v>#REF!</v>
      </c>
      <c r="S428" t="s">
        <v>4146</v>
      </c>
      <c r="T428" t="s">
        <v>18429</v>
      </c>
      <c r="U428" t="e">
        <v>#N/A</v>
      </c>
      <c r="V428" s="49" t="s">
        <v>18433</v>
      </c>
      <c r="X428">
        <v>0</v>
      </c>
    </row>
    <row r="429" spans="1:24" ht="42.75" x14ac:dyDescent="0.45">
      <c r="B429" s="19">
        <v>182.88</v>
      </c>
      <c r="C429" s="19">
        <v>182.8887</v>
      </c>
      <c r="D429" s="19">
        <v>43.414284309999999</v>
      </c>
      <c r="E429" s="19">
        <v>52.904558110000004</v>
      </c>
      <c r="F429" s="19">
        <v>230.52</v>
      </c>
      <c r="K429" t="s">
        <v>18434</v>
      </c>
      <c r="L429" t="s">
        <v>18435</v>
      </c>
      <c r="N429" t="s">
        <v>4314</v>
      </c>
      <c r="O429">
        <v>110.8</v>
      </c>
      <c r="P429">
        <v>5.4</v>
      </c>
      <c r="Q429">
        <v>182.88</v>
      </c>
      <c r="R429" t="e">
        <v>#REF!</v>
      </c>
      <c r="S429" t="s">
        <v>4146</v>
      </c>
      <c r="T429" t="s">
        <v>18429</v>
      </c>
      <c r="U429" t="e">
        <v>#N/A</v>
      </c>
      <c r="V429" s="49" t="s">
        <v>18436</v>
      </c>
      <c r="X429">
        <v>0</v>
      </c>
    </row>
    <row r="430" spans="1:24" ht="57" x14ac:dyDescent="0.45">
      <c r="B430" s="19">
        <v>250.62</v>
      </c>
      <c r="C430" s="19">
        <v>250.6327</v>
      </c>
      <c r="D430" s="19">
        <v>43.413725759999998</v>
      </c>
      <c r="E430" s="19">
        <v>52.904222660000002</v>
      </c>
      <c r="F430" s="19">
        <v>230.12</v>
      </c>
      <c r="K430" t="s">
        <v>17355</v>
      </c>
      <c r="L430" t="s">
        <v>17356</v>
      </c>
      <c r="N430" t="s">
        <v>4314</v>
      </c>
      <c r="O430">
        <v>110.8</v>
      </c>
      <c r="P430">
        <v>5.4</v>
      </c>
      <c r="Q430">
        <v>250.62</v>
      </c>
      <c r="R430" t="e">
        <v>#REF!</v>
      </c>
      <c r="S430" t="s">
        <v>4146</v>
      </c>
      <c r="T430" t="s">
        <v>18429</v>
      </c>
      <c r="U430" t="e">
        <v>#N/A</v>
      </c>
      <c r="V430" s="49" t="s">
        <v>18437</v>
      </c>
      <c r="X430">
        <v>1</v>
      </c>
    </row>
    <row r="431" spans="1:24" x14ac:dyDescent="0.45">
      <c r="A431" s="10">
        <v>4948</v>
      </c>
      <c r="B431" s="19">
        <v>0</v>
      </c>
      <c r="C431" s="19">
        <v>0</v>
      </c>
      <c r="D431" s="19">
        <v>43.414469670000003</v>
      </c>
      <c r="E431" s="19">
        <v>52.909558220000001</v>
      </c>
      <c r="F431" s="19">
        <v>229.62</v>
      </c>
      <c r="G431" s="20">
        <v>100</v>
      </c>
      <c r="H431" s="20">
        <v>5.4</v>
      </c>
      <c r="I431" s="21">
        <v>5.0000000000000001E-3</v>
      </c>
      <c r="K431" t="s">
        <v>18438</v>
      </c>
      <c r="L431" t="s">
        <v>18439</v>
      </c>
      <c r="N431" t="s">
        <v>4314</v>
      </c>
      <c r="O431">
        <v>110.8</v>
      </c>
      <c r="P431">
        <v>5.4</v>
      </c>
      <c r="Q431">
        <v>0</v>
      </c>
      <c r="R431">
        <v>4948</v>
      </c>
      <c r="S431">
        <v>4948</v>
      </c>
      <c r="T431" t="s">
        <v>2429</v>
      </c>
      <c r="U431" t="s">
        <v>3908</v>
      </c>
      <c r="V431" s="49" t="s">
        <v>18440</v>
      </c>
      <c r="X431">
        <v>0</v>
      </c>
    </row>
    <row r="432" spans="1:24" ht="28.5" x14ac:dyDescent="0.45">
      <c r="B432" s="19">
        <v>40.92</v>
      </c>
      <c r="C432" s="19">
        <v>40.921720000000001</v>
      </c>
      <c r="D432" s="19">
        <v>43.414403530000001</v>
      </c>
      <c r="E432" s="19">
        <v>52.909061170000001</v>
      </c>
      <c r="F432" s="19">
        <v>229.62</v>
      </c>
      <c r="K432" t="s">
        <v>18441</v>
      </c>
      <c r="L432" t="s">
        <v>18442</v>
      </c>
      <c r="N432" t="s">
        <v>4314</v>
      </c>
      <c r="O432">
        <v>110.8</v>
      </c>
      <c r="P432">
        <v>5.4</v>
      </c>
      <c r="Q432">
        <v>40.92</v>
      </c>
      <c r="R432" t="e">
        <v>#REF!</v>
      </c>
      <c r="S432">
        <v>4948</v>
      </c>
      <c r="T432" t="s">
        <v>2429</v>
      </c>
      <c r="U432" t="s">
        <v>3908</v>
      </c>
      <c r="V432" s="49" t="s">
        <v>18443</v>
      </c>
      <c r="X432">
        <v>0</v>
      </c>
    </row>
    <row r="433" spans="1:24" ht="42.75" x14ac:dyDescent="0.45">
      <c r="B433" s="19">
        <v>91.44</v>
      </c>
      <c r="C433" s="19">
        <v>91.441580000000002</v>
      </c>
      <c r="D433" s="19">
        <v>43.414323019999998</v>
      </c>
      <c r="E433" s="19">
        <v>52.908447270000003</v>
      </c>
      <c r="F433" s="19">
        <v>230.02</v>
      </c>
      <c r="K433" t="s">
        <v>18444</v>
      </c>
      <c r="L433" t="s">
        <v>18445</v>
      </c>
      <c r="N433" t="s">
        <v>4314</v>
      </c>
      <c r="O433">
        <v>110.8</v>
      </c>
      <c r="P433">
        <v>5.4</v>
      </c>
      <c r="Q433">
        <v>91.44</v>
      </c>
      <c r="R433" t="e">
        <v>#REF!</v>
      </c>
      <c r="S433">
        <v>4948</v>
      </c>
      <c r="T433" t="s">
        <v>2429</v>
      </c>
      <c r="U433" t="s">
        <v>3908</v>
      </c>
      <c r="V433" s="49" t="s">
        <v>18446</v>
      </c>
      <c r="X433">
        <v>0</v>
      </c>
    </row>
    <row r="434" spans="1:24" ht="57" x14ac:dyDescent="0.45">
      <c r="B434" s="19">
        <v>99.37</v>
      </c>
      <c r="C434" s="19">
        <v>99.367919999999998</v>
      </c>
      <c r="D434" s="19">
        <v>43.414310380000003</v>
      </c>
      <c r="E434" s="19">
        <v>52.908350949999999</v>
      </c>
      <c r="F434" s="19">
        <v>230.02</v>
      </c>
      <c r="K434" t="s">
        <v>18447</v>
      </c>
      <c r="L434" t="s">
        <v>18448</v>
      </c>
      <c r="N434" t="s">
        <v>4314</v>
      </c>
      <c r="O434">
        <v>110.8</v>
      </c>
      <c r="P434">
        <v>5.4</v>
      </c>
      <c r="Q434">
        <v>99.37</v>
      </c>
      <c r="R434" t="e">
        <v>#REF!</v>
      </c>
      <c r="S434">
        <v>4948</v>
      </c>
      <c r="T434" t="s">
        <v>2429</v>
      </c>
      <c r="U434" t="s">
        <v>3908</v>
      </c>
      <c r="V434" s="49" t="s">
        <v>18449</v>
      </c>
      <c r="X434">
        <v>0</v>
      </c>
    </row>
    <row r="435" spans="1:24" ht="71.25" x14ac:dyDescent="0.45">
      <c r="B435" s="19">
        <v>182.88</v>
      </c>
      <c r="C435" s="19">
        <v>182.88210000000001</v>
      </c>
      <c r="D435" s="19">
        <v>43.414196889999999</v>
      </c>
      <c r="E435" s="19">
        <v>52.907331620000001</v>
      </c>
      <c r="F435" s="19">
        <v>229.72</v>
      </c>
      <c r="K435" t="s">
        <v>18450</v>
      </c>
      <c r="L435" t="s">
        <v>18451</v>
      </c>
      <c r="N435" t="s">
        <v>4314</v>
      </c>
      <c r="O435">
        <v>110.8</v>
      </c>
      <c r="P435">
        <v>5.4</v>
      </c>
      <c r="Q435">
        <v>182.88</v>
      </c>
      <c r="R435" t="e">
        <v>#REF!</v>
      </c>
      <c r="S435">
        <v>4948</v>
      </c>
      <c r="T435" t="s">
        <v>2429</v>
      </c>
      <c r="U435" t="s">
        <v>3908</v>
      </c>
      <c r="V435" s="49" t="s">
        <v>18452</v>
      </c>
      <c r="X435">
        <v>0</v>
      </c>
    </row>
    <row r="436" spans="1:24" ht="85.5" x14ac:dyDescent="0.45">
      <c r="B436" s="19">
        <v>185.6</v>
      </c>
      <c r="C436" s="19">
        <v>185.60059999999999</v>
      </c>
      <c r="D436" s="19">
        <v>43.414193189999999</v>
      </c>
      <c r="E436" s="19">
        <v>52.907298439999998</v>
      </c>
      <c r="F436" s="19">
        <v>229.72</v>
      </c>
      <c r="K436" t="s">
        <v>18453</v>
      </c>
      <c r="L436" t="s">
        <v>18454</v>
      </c>
      <c r="N436" t="s">
        <v>4314</v>
      </c>
      <c r="O436">
        <v>110.8</v>
      </c>
      <c r="P436">
        <v>5.4</v>
      </c>
      <c r="Q436">
        <v>185.6</v>
      </c>
      <c r="R436" t="e">
        <v>#REF!</v>
      </c>
      <c r="S436">
        <v>4948</v>
      </c>
      <c r="T436" t="s">
        <v>2429</v>
      </c>
      <c r="U436" t="s">
        <v>3908</v>
      </c>
      <c r="V436" s="49" t="s">
        <v>18455</v>
      </c>
      <c r="X436">
        <v>0</v>
      </c>
    </row>
    <row r="437" spans="1:24" ht="99.75" x14ac:dyDescent="0.45">
      <c r="B437" s="19">
        <v>274.32</v>
      </c>
      <c r="C437" s="19">
        <v>274.32850000000002</v>
      </c>
      <c r="D437" s="19">
        <v>43.414033379999999</v>
      </c>
      <c r="E437" s="19">
        <v>52.906225159999998</v>
      </c>
      <c r="F437" s="19">
        <v>228.66</v>
      </c>
      <c r="K437" t="s">
        <v>18456</v>
      </c>
      <c r="L437" t="s">
        <v>18457</v>
      </c>
      <c r="N437" t="s">
        <v>4314</v>
      </c>
      <c r="O437">
        <v>110.8</v>
      </c>
      <c r="P437">
        <v>5.4</v>
      </c>
      <c r="Q437">
        <v>274.32</v>
      </c>
      <c r="R437" t="e">
        <v>#REF!</v>
      </c>
      <c r="S437">
        <v>4948</v>
      </c>
      <c r="T437" t="s">
        <v>2429</v>
      </c>
      <c r="U437" t="s">
        <v>3908</v>
      </c>
      <c r="V437" s="49" t="s">
        <v>18458</v>
      </c>
      <c r="X437">
        <v>0</v>
      </c>
    </row>
    <row r="438" spans="1:24" ht="114" x14ac:dyDescent="0.45">
      <c r="B438" s="19">
        <v>283.01</v>
      </c>
      <c r="C438" s="19">
        <v>283.01920000000001</v>
      </c>
      <c r="D438" s="19">
        <v>43.414017719999997</v>
      </c>
      <c r="E438" s="19">
        <v>52.906120020000003</v>
      </c>
      <c r="F438" s="19">
        <v>228.66</v>
      </c>
      <c r="K438" t="s">
        <v>18459</v>
      </c>
      <c r="L438" t="s">
        <v>18460</v>
      </c>
      <c r="N438" t="s">
        <v>4314</v>
      </c>
      <c r="O438">
        <v>110.8</v>
      </c>
      <c r="P438">
        <v>5.4</v>
      </c>
      <c r="Q438">
        <v>283.01</v>
      </c>
      <c r="R438" t="e">
        <v>#REF!</v>
      </c>
      <c r="S438">
        <v>4948</v>
      </c>
      <c r="T438" t="s">
        <v>2429</v>
      </c>
      <c r="U438" t="s">
        <v>3908</v>
      </c>
      <c r="V438" s="49" t="s">
        <v>18461</v>
      </c>
      <c r="X438">
        <v>0</v>
      </c>
    </row>
    <row r="439" spans="1:24" ht="128.25" x14ac:dyDescent="0.45">
      <c r="B439" s="19">
        <v>342.51</v>
      </c>
      <c r="C439" s="19">
        <v>342.53370000000001</v>
      </c>
      <c r="D439" s="19">
        <v>43.413901840000001</v>
      </c>
      <c r="E439" s="19">
        <v>52.90540275</v>
      </c>
      <c r="F439" s="19">
        <v>229.86</v>
      </c>
      <c r="K439" t="s">
        <v>18462</v>
      </c>
      <c r="L439" t="s">
        <v>18463</v>
      </c>
      <c r="N439" t="s">
        <v>4314</v>
      </c>
      <c r="O439">
        <v>110.8</v>
      </c>
      <c r="P439">
        <v>5.4</v>
      </c>
      <c r="Q439">
        <v>342.51</v>
      </c>
      <c r="R439" t="e">
        <v>#REF!</v>
      </c>
      <c r="S439">
        <v>4948</v>
      </c>
      <c r="T439" t="s">
        <v>2429</v>
      </c>
      <c r="U439" t="s">
        <v>3908</v>
      </c>
      <c r="V439" s="49" t="s">
        <v>18464</v>
      </c>
      <c r="X439">
        <v>0</v>
      </c>
    </row>
    <row r="440" spans="1:24" ht="142.5" x14ac:dyDescent="0.45">
      <c r="B440" s="19">
        <v>365.76</v>
      </c>
      <c r="C440" s="19">
        <v>365.78399999999999</v>
      </c>
      <c r="D440" s="19">
        <v>43.413864029999999</v>
      </c>
      <c r="E440" s="19">
        <v>52.905120449999998</v>
      </c>
      <c r="F440" s="19">
        <v>230.26</v>
      </c>
      <c r="K440" t="s">
        <v>18465</v>
      </c>
      <c r="L440" t="s">
        <v>18466</v>
      </c>
      <c r="N440" t="s">
        <v>4314</v>
      </c>
      <c r="O440">
        <v>110.8</v>
      </c>
      <c r="P440">
        <v>5.4</v>
      </c>
      <c r="Q440">
        <v>365.76</v>
      </c>
      <c r="R440" t="e">
        <v>#REF!</v>
      </c>
      <c r="S440">
        <v>4948</v>
      </c>
      <c r="T440" t="s">
        <v>2429</v>
      </c>
      <c r="U440" t="s">
        <v>3908</v>
      </c>
      <c r="V440" s="49" t="s">
        <v>18467</v>
      </c>
      <c r="X440">
        <v>0</v>
      </c>
    </row>
    <row r="441" spans="1:24" ht="156.75" x14ac:dyDescent="0.45">
      <c r="B441" s="19">
        <v>437.48</v>
      </c>
      <c r="C441" s="19">
        <v>437.50790000000001</v>
      </c>
      <c r="D441" s="19">
        <v>43.41374734</v>
      </c>
      <c r="E441" s="19">
        <v>52.904249470000003</v>
      </c>
      <c r="F441" s="19">
        <v>230.12</v>
      </c>
      <c r="K441" t="s">
        <v>18468</v>
      </c>
      <c r="L441" t="s">
        <v>18469</v>
      </c>
      <c r="N441" t="s">
        <v>4314</v>
      </c>
      <c r="O441">
        <v>110.8</v>
      </c>
      <c r="P441">
        <v>5.4</v>
      </c>
      <c r="Q441">
        <v>437.48</v>
      </c>
      <c r="R441" t="e">
        <v>#REF!</v>
      </c>
      <c r="S441">
        <v>4948</v>
      </c>
      <c r="T441" t="s">
        <v>2429</v>
      </c>
      <c r="U441" t="s">
        <v>3908</v>
      </c>
      <c r="V441" s="49" t="s">
        <v>18470</v>
      </c>
      <c r="X441">
        <v>0</v>
      </c>
    </row>
    <row r="442" spans="1:24" ht="171" x14ac:dyDescent="0.45">
      <c r="B442" s="19">
        <v>440.72</v>
      </c>
      <c r="C442" s="19">
        <v>440.74259999999998</v>
      </c>
      <c r="D442" s="19">
        <v>43.413725759999998</v>
      </c>
      <c r="E442" s="19">
        <v>52.904222660000002</v>
      </c>
      <c r="F442" s="19">
        <v>230.12</v>
      </c>
      <c r="K442" t="s">
        <v>17355</v>
      </c>
      <c r="L442" t="s">
        <v>17356</v>
      </c>
      <c r="N442" t="s">
        <v>4314</v>
      </c>
      <c r="O442">
        <v>110.8</v>
      </c>
      <c r="P442">
        <v>5.4</v>
      </c>
      <c r="Q442">
        <v>440.72</v>
      </c>
      <c r="R442" t="e">
        <v>#REF!</v>
      </c>
      <c r="S442">
        <v>4948</v>
      </c>
      <c r="T442" t="s">
        <v>2429</v>
      </c>
      <c r="U442" t="s">
        <v>3908</v>
      </c>
      <c r="V442" s="49" t="s">
        <v>18471</v>
      </c>
      <c r="X442">
        <v>1</v>
      </c>
    </row>
    <row r="443" spans="1:24" x14ac:dyDescent="0.45">
      <c r="A443" s="10">
        <v>5233</v>
      </c>
      <c r="B443" s="19">
        <v>0</v>
      </c>
      <c r="C443" s="19">
        <v>0</v>
      </c>
      <c r="D443" s="19">
        <v>43.414944769999998</v>
      </c>
      <c r="E443" s="19">
        <v>52.90152775</v>
      </c>
      <c r="F443" s="19">
        <v>229.4</v>
      </c>
      <c r="G443" s="20">
        <v>98</v>
      </c>
      <c r="H443" s="20">
        <v>8</v>
      </c>
      <c r="I443" s="21">
        <v>0.2</v>
      </c>
      <c r="K443" t="s">
        <v>18472</v>
      </c>
      <c r="L443" t="s">
        <v>18473</v>
      </c>
      <c r="N443" t="s">
        <v>4314</v>
      </c>
      <c r="O443">
        <v>114</v>
      </c>
      <c r="P443">
        <v>8</v>
      </c>
      <c r="Q443">
        <v>0</v>
      </c>
      <c r="R443">
        <v>5233</v>
      </c>
      <c r="S443">
        <v>5233</v>
      </c>
      <c r="T443" t="s">
        <v>2490</v>
      </c>
      <c r="U443" t="s">
        <v>3973</v>
      </c>
      <c r="V443" s="49" t="s">
        <v>18474</v>
      </c>
      <c r="X443">
        <v>0</v>
      </c>
    </row>
    <row r="444" spans="1:24" ht="28.5" x14ac:dyDescent="0.45">
      <c r="B444" s="19">
        <v>2.11</v>
      </c>
      <c r="C444" s="19">
        <v>2.1131380000000002</v>
      </c>
      <c r="D444" s="19">
        <v>43.41495252</v>
      </c>
      <c r="E444" s="19">
        <v>52.901503920000003</v>
      </c>
      <c r="F444" s="19">
        <v>229.4</v>
      </c>
      <c r="K444" t="s">
        <v>18475</v>
      </c>
      <c r="L444" t="s">
        <v>18476</v>
      </c>
      <c r="N444" t="s">
        <v>4314</v>
      </c>
      <c r="O444">
        <v>114</v>
      </c>
      <c r="P444">
        <v>8</v>
      </c>
      <c r="Q444">
        <v>2.11</v>
      </c>
      <c r="R444" t="e">
        <v>#REF!</v>
      </c>
      <c r="S444">
        <v>5233</v>
      </c>
      <c r="T444" t="s">
        <v>2490</v>
      </c>
      <c r="U444" t="s">
        <v>3973</v>
      </c>
      <c r="V444" s="49" t="s">
        <v>18477</v>
      </c>
      <c r="X444">
        <v>0</v>
      </c>
    </row>
    <row r="445" spans="1:24" ht="42.75" x14ac:dyDescent="0.45">
      <c r="B445" s="19">
        <v>30.93</v>
      </c>
      <c r="C445" s="19">
        <v>30.93439</v>
      </c>
      <c r="D445" s="19">
        <v>43.415087479999997</v>
      </c>
      <c r="E445" s="19">
        <v>52.901200019999997</v>
      </c>
      <c r="F445" s="19">
        <v>229.21</v>
      </c>
      <c r="K445" t="s">
        <v>18478</v>
      </c>
      <c r="L445" t="s">
        <v>18479</v>
      </c>
      <c r="N445" t="s">
        <v>4314</v>
      </c>
      <c r="O445">
        <v>114</v>
      </c>
      <c r="P445">
        <v>8</v>
      </c>
      <c r="Q445">
        <v>30.93</v>
      </c>
      <c r="R445" t="e">
        <v>#REF!</v>
      </c>
      <c r="S445">
        <v>5233</v>
      </c>
      <c r="T445" t="s">
        <v>2490</v>
      </c>
      <c r="U445" t="s">
        <v>3973</v>
      </c>
      <c r="V445" s="49" t="s">
        <v>18480</v>
      </c>
      <c r="X445">
        <v>0</v>
      </c>
    </row>
    <row r="446" spans="1:24" ht="57" x14ac:dyDescent="0.45">
      <c r="B446" s="19">
        <v>61.25</v>
      </c>
      <c r="C446" s="19">
        <v>61.251249999999999</v>
      </c>
      <c r="D446" s="19">
        <v>43.4152384</v>
      </c>
      <c r="E446" s="19">
        <v>52.900888170000002</v>
      </c>
      <c r="F446" s="19">
        <v>228.88</v>
      </c>
      <c r="K446" t="s">
        <v>18481</v>
      </c>
      <c r="L446" t="s">
        <v>18482</v>
      </c>
      <c r="N446" t="s">
        <v>4314</v>
      </c>
      <c r="O446">
        <v>114</v>
      </c>
      <c r="P446">
        <v>8</v>
      </c>
      <c r="Q446">
        <v>61.25</v>
      </c>
      <c r="R446" t="e">
        <v>#REF!</v>
      </c>
      <c r="S446">
        <v>5233</v>
      </c>
      <c r="T446" t="s">
        <v>2490</v>
      </c>
      <c r="U446" t="s">
        <v>3973</v>
      </c>
      <c r="V446" s="49" t="s">
        <v>18483</v>
      </c>
      <c r="X446">
        <v>0</v>
      </c>
    </row>
    <row r="447" spans="1:24" ht="71.25" x14ac:dyDescent="0.45">
      <c r="B447" s="19">
        <v>67.819999999999993</v>
      </c>
      <c r="C447" s="19">
        <v>67.826310000000007</v>
      </c>
      <c r="D447" s="19">
        <v>43.415296619999999</v>
      </c>
      <c r="E447" s="19">
        <v>52.900873650000001</v>
      </c>
      <c r="F447" s="19">
        <v>228.88</v>
      </c>
      <c r="K447" t="s">
        <v>17414</v>
      </c>
      <c r="L447" t="s">
        <v>17415</v>
      </c>
      <c r="N447" t="s">
        <v>4314</v>
      </c>
      <c r="O447">
        <v>114</v>
      </c>
      <c r="P447">
        <v>8</v>
      </c>
      <c r="Q447">
        <v>67.819999999999993</v>
      </c>
      <c r="R447" t="e">
        <v>#REF!</v>
      </c>
      <c r="S447">
        <v>5233</v>
      </c>
      <c r="T447" t="s">
        <v>2490</v>
      </c>
      <c r="U447" t="s">
        <v>3973</v>
      </c>
      <c r="V447" s="49" t="s">
        <v>18484</v>
      </c>
      <c r="X447">
        <v>1</v>
      </c>
    </row>
    <row r="448" spans="1:24" x14ac:dyDescent="0.45">
      <c r="A448" s="10">
        <v>5783</v>
      </c>
      <c r="B448" s="19">
        <v>0</v>
      </c>
      <c r="C448" s="19">
        <v>0</v>
      </c>
      <c r="D448" s="19">
        <v>43.416666569999997</v>
      </c>
      <c r="E448" s="19">
        <v>52.892749850000001</v>
      </c>
      <c r="F448" s="19">
        <v>231.86</v>
      </c>
      <c r="G448" s="20">
        <v>100</v>
      </c>
      <c r="H448" s="20">
        <v>5.4</v>
      </c>
      <c r="I448" s="21">
        <v>5.0000000000000001E-3</v>
      </c>
      <c r="K448" t="s">
        <v>18485</v>
      </c>
      <c r="L448" t="s">
        <v>18486</v>
      </c>
      <c r="N448" t="s">
        <v>4314</v>
      </c>
      <c r="O448">
        <v>110.8</v>
      </c>
      <c r="P448">
        <v>5.4</v>
      </c>
      <c r="Q448">
        <v>0</v>
      </c>
      <c r="R448">
        <v>5783</v>
      </c>
      <c r="S448">
        <v>5783</v>
      </c>
      <c r="T448" t="s">
        <v>2621</v>
      </c>
      <c r="U448" t="s">
        <v>3849</v>
      </c>
      <c r="V448" s="49" t="s">
        <v>18487</v>
      </c>
      <c r="X448">
        <v>0</v>
      </c>
    </row>
    <row r="449" spans="1:24" ht="28.5" x14ac:dyDescent="0.45">
      <c r="B449" s="19">
        <v>8.3000000000000007</v>
      </c>
      <c r="C449" s="19">
        <v>8.3560029999999994</v>
      </c>
      <c r="D449" s="19">
        <v>43.416639349999997</v>
      </c>
      <c r="E449" s="19">
        <v>52.89284524</v>
      </c>
      <c r="F449" s="19">
        <v>230.86</v>
      </c>
      <c r="K449" t="s">
        <v>18488</v>
      </c>
      <c r="L449" t="s">
        <v>18489</v>
      </c>
      <c r="N449" t="s">
        <v>4314</v>
      </c>
      <c r="O449">
        <v>110.8</v>
      </c>
      <c r="P449">
        <v>5.4</v>
      </c>
      <c r="Q449">
        <v>8.3000000000000007</v>
      </c>
      <c r="R449" t="e">
        <v>#REF!</v>
      </c>
      <c r="S449">
        <v>5783</v>
      </c>
      <c r="T449" t="s">
        <v>2621</v>
      </c>
      <c r="U449" t="s">
        <v>3849</v>
      </c>
      <c r="V449" s="49" t="s">
        <v>18490</v>
      </c>
      <c r="X449">
        <v>0</v>
      </c>
    </row>
    <row r="450" spans="1:24" ht="42.75" x14ac:dyDescent="0.45">
      <c r="B450" s="19">
        <v>39.909999999999997</v>
      </c>
      <c r="C450" s="19">
        <v>39.981099999999998</v>
      </c>
      <c r="D450" s="19">
        <v>43.41653565</v>
      </c>
      <c r="E450" s="19">
        <v>52.893208690000002</v>
      </c>
      <c r="F450" s="19">
        <v>229.86</v>
      </c>
      <c r="K450" t="s">
        <v>18491</v>
      </c>
      <c r="L450" t="s">
        <v>18492</v>
      </c>
      <c r="N450" t="s">
        <v>4314</v>
      </c>
      <c r="O450">
        <v>110.8</v>
      </c>
      <c r="P450">
        <v>5.4</v>
      </c>
      <c r="Q450">
        <v>39.909999999999997</v>
      </c>
      <c r="R450" t="e">
        <v>#REF!</v>
      </c>
      <c r="S450">
        <v>5783</v>
      </c>
      <c r="T450" t="s">
        <v>2621</v>
      </c>
      <c r="U450" t="s">
        <v>3849</v>
      </c>
      <c r="V450" s="49" t="s">
        <v>18493</v>
      </c>
      <c r="X450">
        <v>0</v>
      </c>
    </row>
    <row r="451" spans="1:24" ht="57" x14ac:dyDescent="0.45">
      <c r="B451" s="19">
        <v>97.21</v>
      </c>
      <c r="C451" s="19">
        <v>97.302679999999995</v>
      </c>
      <c r="D451" s="19">
        <v>43.416272200000002</v>
      </c>
      <c r="E451" s="19">
        <v>52.893817050000003</v>
      </c>
      <c r="F451" s="19">
        <v>231.06</v>
      </c>
      <c r="K451" t="s">
        <v>18494</v>
      </c>
      <c r="L451" t="s">
        <v>18495</v>
      </c>
      <c r="N451" t="s">
        <v>4314</v>
      </c>
      <c r="O451">
        <v>110.8</v>
      </c>
      <c r="P451">
        <v>5.4</v>
      </c>
      <c r="Q451">
        <v>97.21</v>
      </c>
      <c r="R451" t="e">
        <v>#REF!</v>
      </c>
      <c r="S451">
        <v>5783</v>
      </c>
      <c r="T451" t="s">
        <v>2621</v>
      </c>
      <c r="U451" t="s">
        <v>3849</v>
      </c>
      <c r="V451" s="49" t="s">
        <v>18496</v>
      </c>
      <c r="X451">
        <v>0</v>
      </c>
    </row>
    <row r="452" spans="1:24" ht="71.25" x14ac:dyDescent="0.45">
      <c r="B452" s="19">
        <v>99.74</v>
      </c>
      <c r="C452" s="19">
        <v>99.824380000000005</v>
      </c>
      <c r="D452" s="19">
        <v>43.416262340000003</v>
      </c>
      <c r="E452" s="19">
        <v>52.8938451</v>
      </c>
      <c r="F452" s="19">
        <v>231.06</v>
      </c>
      <c r="K452" t="s">
        <v>18497</v>
      </c>
      <c r="L452" t="s">
        <v>18498</v>
      </c>
      <c r="N452" t="s">
        <v>4314</v>
      </c>
      <c r="O452">
        <v>110.8</v>
      </c>
      <c r="P452">
        <v>5.4</v>
      </c>
      <c r="Q452">
        <v>99.74</v>
      </c>
      <c r="R452" t="e">
        <v>#REF!</v>
      </c>
      <c r="S452">
        <v>5783</v>
      </c>
      <c r="T452" t="s">
        <v>2621</v>
      </c>
      <c r="U452" t="s">
        <v>3849</v>
      </c>
      <c r="V452" s="49" t="s">
        <v>18499</v>
      </c>
      <c r="X452">
        <v>0</v>
      </c>
    </row>
    <row r="453" spans="1:24" ht="85.5" x14ac:dyDescent="0.45">
      <c r="B453" s="19">
        <v>166.53</v>
      </c>
      <c r="C453" s="19">
        <v>166.62100000000001</v>
      </c>
      <c r="D453" s="19">
        <v>43.416001139999999</v>
      </c>
      <c r="E453" s="19">
        <v>52.894587960000003</v>
      </c>
      <c r="F453" s="19">
        <v>230.83</v>
      </c>
      <c r="K453" t="s">
        <v>18500</v>
      </c>
      <c r="L453" t="s">
        <v>18501</v>
      </c>
      <c r="N453" t="s">
        <v>4314</v>
      </c>
      <c r="O453">
        <v>110.8</v>
      </c>
      <c r="P453">
        <v>5.4</v>
      </c>
      <c r="Q453">
        <v>166.53</v>
      </c>
      <c r="R453" t="e">
        <v>#REF!</v>
      </c>
      <c r="S453">
        <v>5783</v>
      </c>
      <c r="T453" t="s">
        <v>2621</v>
      </c>
      <c r="U453" t="s">
        <v>3849</v>
      </c>
      <c r="V453" s="49" t="s">
        <v>18502</v>
      </c>
      <c r="X453">
        <v>0</v>
      </c>
    </row>
    <row r="454" spans="1:24" ht="99.75" x14ac:dyDescent="0.45">
      <c r="B454" s="19">
        <v>186.87</v>
      </c>
      <c r="C454" s="19">
        <v>186.95849999999999</v>
      </c>
      <c r="D454" s="19">
        <v>43.415927029999999</v>
      </c>
      <c r="E454" s="19">
        <v>52.89481756</v>
      </c>
      <c r="F454" s="19">
        <v>231.03</v>
      </c>
      <c r="K454" t="s">
        <v>18503</v>
      </c>
      <c r="L454" t="s">
        <v>18504</v>
      </c>
      <c r="N454" t="s">
        <v>4314</v>
      </c>
      <c r="O454">
        <v>110.8</v>
      </c>
      <c r="P454">
        <v>5.4</v>
      </c>
      <c r="Q454">
        <v>186.87</v>
      </c>
      <c r="R454" t="e">
        <v>#REF!</v>
      </c>
      <c r="S454">
        <v>5783</v>
      </c>
      <c r="T454" t="s">
        <v>2621</v>
      </c>
      <c r="U454" t="s">
        <v>3849</v>
      </c>
      <c r="V454" s="49" t="s">
        <v>18505</v>
      </c>
      <c r="X454">
        <v>0</v>
      </c>
    </row>
    <row r="455" spans="1:24" ht="114" x14ac:dyDescent="0.45">
      <c r="B455" s="19">
        <v>191.18</v>
      </c>
      <c r="C455" s="19">
        <v>191.2843</v>
      </c>
      <c r="D455" s="19">
        <v>43.415888270000004</v>
      </c>
      <c r="E455" s="19">
        <v>52.894816560000002</v>
      </c>
      <c r="F455" s="19">
        <v>230.63</v>
      </c>
      <c r="K455" t="s">
        <v>17264</v>
      </c>
      <c r="L455" t="s">
        <v>17265</v>
      </c>
      <c r="N455" t="s">
        <v>4314</v>
      </c>
      <c r="O455">
        <v>110.8</v>
      </c>
      <c r="P455">
        <v>5.4</v>
      </c>
      <c r="Q455">
        <v>191.18</v>
      </c>
      <c r="R455" t="e">
        <v>#REF!</v>
      </c>
      <c r="S455">
        <v>5783</v>
      </c>
      <c r="T455" t="s">
        <v>2621</v>
      </c>
      <c r="U455" t="s">
        <v>3849</v>
      </c>
      <c r="V455" s="49" t="s">
        <v>18506</v>
      </c>
      <c r="X455">
        <v>1</v>
      </c>
    </row>
    <row r="456" spans="1:24" x14ac:dyDescent="0.45">
      <c r="A456" s="10">
        <v>5827</v>
      </c>
      <c r="B456" s="19">
        <v>0</v>
      </c>
      <c r="C456" s="19">
        <v>0</v>
      </c>
      <c r="D456" s="19">
        <v>43.411836540000003</v>
      </c>
      <c r="E456" s="19">
        <v>52.901148999999997</v>
      </c>
      <c r="F456" s="19">
        <v>229.84</v>
      </c>
      <c r="G456" s="20">
        <v>98</v>
      </c>
      <c r="H456" s="20">
        <v>8</v>
      </c>
      <c r="I456" s="21">
        <v>0.2</v>
      </c>
      <c r="K456" t="s">
        <v>18101</v>
      </c>
      <c r="L456" t="s">
        <v>18102</v>
      </c>
      <c r="N456" t="s">
        <v>4314</v>
      </c>
      <c r="O456">
        <v>114</v>
      </c>
      <c r="P456">
        <v>8</v>
      </c>
      <c r="Q456">
        <v>0</v>
      </c>
      <c r="R456">
        <v>5827</v>
      </c>
      <c r="S456">
        <v>5827</v>
      </c>
      <c r="T456" t="s">
        <v>2632</v>
      </c>
      <c r="U456" t="s">
        <v>3851</v>
      </c>
      <c r="V456" s="49" t="s">
        <v>18103</v>
      </c>
      <c r="X456">
        <v>0</v>
      </c>
    </row>
    <row r="457" spans="1:24" ht="28.5" x14ac:dyDescent="0.45">
      <c r="B457" s="19">
        <v>89.77</v>
      </c>
      <c r="C457" s="19">
        <v>89.772869999999998</v>
      </c>
      <c r="D457" s="19">
        <v>43.411640990000002</v>
      </c>
      <c r="E457" s="19">
        <v>52.902224420000003</v>
      </c>
      <c r="F457" s="19">
        <v>229.42</v>
      </c>
      <c r="K457" t="s">
        <v>18507</v>
      </c>
      <c r="L457" t="s">
        <v>18508</v>
      </c>
      <c r="N457" t="s">
        <v>4314</v>
      </c>
      <c r="O457">
        <v>114</v>
      </c>
      <c r="P457">
        <v>8</v>
      </c>
      <c r="Q457">
        <v>89.77</v>
      </c>
      <c r="R457" t="e">
        <v>#REF!</v>
      </c>
      <c r="S457">
        <v>5827</v>
      </c>
      <c r="T457" t="s">
        <v>2632</v>
      </c>
      <c r="U457" t="s">
        <v>3851</v>
      </c>
      <c r="V457" s="49" t="s">
        <v>18509</v>
      </c>
      <c r="X457">
        <v>0</v>
      </c>
    </row>
    <row r="458" spans="1:24" ht="42.75" x14ac:dyDescent="0.45">
      <c r="B458" s="19">
        <v>91.44</v>
      </c>
      <c r="C458" s="19">
        <v>91.440979999999996</v>
      </c>
      <c r="D458" s="19">
        <v>43.411637089999999</v>
      </c>
      <c r="E458" s="19">
        <v>52.90224431</v>
      </c>
      <c r="F458" s="19">
        <v>229.42</v>
      </c>
      <c r="K458" t="s">
        <v>18510</v>
      </c>
      <c r="L458" t="s">
        <v>18511</v>
      </c>
      <c r="N458" t="s">
        <v>4314</v>
      </c>
      <c r="O458">
        <v>114</v>
      </c>
      <c r="P458">
        <v>8</v>
      </c>
      <c r="Q458">
        <v>91.44</v>
      </c>
      <c r="R458" t="e">
        <v>#REF!</v>
      </c>
      <c r="S458">
        <v>5827</v>
      </c>
      <c r="T458" t="s">
        <v>2632</v>
      </c>
      <c r="U458" t="s">
        <v>3851</v>
      </c>
      <c r="V458" s="49" t="s">
        <v>18512</v>
      </c>
      <c r="X458">
        <v>0</v>
      </c>
    </row>
    <row r="459" spans="1:24" ht="57" x14ac:dyDescent="0.45">
      <c r="B459" s="19">
        <v>182.88</v>
      </c>
      <c r="C459" s="19">
        <v>182.8835</v>
      </c>
      <c r="D459" s="19">
        <v>43.411423300000003</v>
      </c>
      <c r="E459" s="19">
        <v>52.903334520000001</v>
      </c>
      <c r="F459" s="19">
        <v>230.1</v>
      </c>
      <c r="K459" t="s">
        <v>18513</v>
      </c>
      <c r="L459" t="s">
        <v>18514</v>
      </c>
      <c r="N459" t="s">
        <v>4314</v>
      </c>
      <c r="O459">
        <v>114</v>
      </c>
      <c r="P459">
        <v>8</v>
      </c>
      <c r="Q459">
        <v>182.88</v>
      </c>
      <c r="R459" t="e">
        <v>#REF!</v>
      </c>
      <c r="S459">
        <v>5827</v>
      </c>
      <c r="T459" t="s">
        <v>2632</v>
      </c>
      <c r="U459" t="s">
        <v>3851</v>
      </c>
      <c r="V459" s="49" t="s">
        <v>18515</v>
      </c>
      <c r="X459">
        <v>0</v>
      </c>
    </row>
    <row r="460" spans="1:24" ht="71.25" x14ac:dyDescent="0.45">
      <c r="B460" s="19">
        <v>274.32</v>
      </c>
      <c r="C460" s="19">
        <v>274.32440000000003</v>
      </c>
      <c r="D460" s="19">
        <v>43.411209489999997</v>
      </c>
      <c r="E460" s="19">
        <v>52.904424720000002</v>
      </c>
      <c r="F460" s="19">
        <v>230.5</v>
      </c>
      <c r="K460" t="s">
        <v>18516</v>
      </c>
      <c r="L460" t="s">
        <v>18517</v>
      </c>
      <c r="N460" t="s">
        <v>4314</v>
      </c>
      <c r="O460">
        <v>114</v>
      </c>
      <c r="P460">
        <v>8</v>
      </c>
      <c r="Q460">
        <v>274.32</v>
      </c>
      <c r="R460" t="e">
        <v>#REF!</v>
      </c>
      <c r="S460">
        <v>5827</v>
      </c>
      <c r="T460" t="s">
        <v>2632</v>
      </c>
      <c r="U460" t="s">
        <v>3851</v>
      </c>
      <c r="V460" s="49" t="s">
        <v>18518</v>
      </c>
      <c r="X460">
        <v>0</v>
      </c>
    </row>
    <row r="461" spans="1:24" ht="85.5" x14ac:dyDescent="0.45">
      <c r="B461" s="19">
        <v>322.39</v>
      </c>
      <c r="C461" s="19">
        <v>322.39850000000001</v>
      </c>
      <c r="D461" s="19">
        <v>43.411097079999998</v>
      </c>
      <c r="E461" s="19">
        <v>52.904997860000002</v>
      </c>
      <c r="F461" s="19">
        <v>230.03</v>
      </c>
      <c r="K461" t="s">
        <v>18519</v>
      </c>
      <c r="L461" t="s">
        <v>18520</v>
      </c>
      <c r="N461" t="s">
        <v>4314</v>
      </c>
      <c r="O461">
        <v>114</v>
      </c>
      <c r="P461">
        <v>8</v>
      </c>
      <c r="Q461">
        <v>322.39</v>
      </c>
      <c r="R461" t="e">
        <v>#REF!</v>
      </c>
      <c r="S461">
        <v>5827</v>
      </c>
      <c r="T461" t="s">
        <v>2632</v>
      </c>
      <c r="U461" t="s">
        <v>3851</v>
      </c>
      <c r="V461" s="49" t="s">
        <v>18521</v>
      </c>
      <c r="X461">
        <v>0</v>
      </c>
    </row>
    <row r="462" spans="1:24" ht="99.75" x14ac:dyDescent="0.45">
      <c r="B462" s="19">
        <v>365.76</v>
      </c>
      <c r="C462" s="19">
        <v>365.77820000000003</v>
      </c>
      <c r="D462" s="19">
        <v>43.411050459999998</v>
      </c>
      <c r="E462" s="19">
        <v>52.905529459999997</v>
      </c>
      <c r="F462" s="19">
        <v>231.03</v>
      </c>
      <c r="K462" t="s">
        <v>18522</v>
      </c>
      <c r="L462" t="s">
        <v>18523</v>
      </c>
      <c r="N462" t="s">
        <v>4314</v>
      </c>
      <c r="O462">
        <v>114</v>
      </c>
      <c r="P462">
        <v>8</v>
      </c>
      <c r="Q462">
        <v>365.76</v>
      </c>
      <c r="R462" t="e">
        <v>#REF!</v>
      </c>
      <c r="S462">
        <v>5827</v>
      </c>
      <c r="T462" t="s">
        <v>2632</v>
      </c>
      <c r="U462" t="s">
        <v>3851</v>
      </c>
      <c r="V462" s="49" t="s">
        <v>18524</v>
      </c>
      <c r="X462">
        <v>0</v>
      </c>
    </row>
    <row r="463" spans="1:24" ht="114" x14ac:dyDescent="0.45">
      <c r="B463" s="19">
        <v>411.15</v>
      </c>
      <c r="C463" s="19">
        <v>411.17290000000003</v>
      </c>
      <c r="D463" s="19">
        <v>43.411001650000003</v>
      </c>
      <c r="E463" s="19">
        <v>52.906085859999997</v>
      </c>
      <c r="F463" s="19">
        <v>230.43</v>
      </c>
      <c r="K463" t="s">
        <v>18525</v>
      </c>
      <c r="L463" t="s">
        <v>18526</v>
      </c>
      <c r="N463" t="s">
        <v>4314</v>
      </c>
      <c r="O463">
        <v>114</v>
      </c>
      <c r="P463">
        <v>8</v>
      </c>
      <c r="Q463">
        <v>411.15</v>
      </c>
      <c r="R463" t="e">
        <v>#REF!</v>
      </c>
      <c r="S463">
        <v>5827</v>
      </c>
      <c r="T463" t="s">
        <v>2632</v>
      </c>
      <c r="U463" t="s">
        <v>3851</v>
      </c>
      <c r="V463" s="49" t="s">
        <v>18527</v>
      </c>
      <c r="X463">
        <v>1</v>
      </c>
    </row>
    <row r="464" spans="1:24" x14ac:dyDescent="0.45">
      <c r="A464" s="10">
        <v>5871</v>
      </c>
      <c r="B464" s="19">
        <v>0</v>
      </c>
      <c r="C464" s="19">
        <v>0</v>
      </c>
      <c r="D464" s="19">
        <v>43.412560020000001</v>
      </c>
      <c r="E464" s="19">
        <v>52.893519650000002</v>
      </c>
      <c r="F464" s="19">
        <v>229.87</v>
      </c>
      <c r="G464" s="20">
        <v>98</v>
      </c>
      <c r="H464" s="20">
        <v>8</v>
      </c>
      <c r="I464" s="21">
        <v>0.2</v>
      </c>
      <c r="K464" t="s">
        <v>18528</v>
      </c>
      <c r="L464" t="s">
        <v>18529</v>
      </c>
      <c r="N464" t="s">
        <v>4314</v>
      </c>
      <c r="O464">
        <v>114</v>
      </c>
      <c r="P464">
        <v>8</v>
      </c>
      <c r="Q464">
        <v>0</v>
      </c>
      <c r="R464">
        <v>5871</v>
      </c>
      <c r="S464">
        <v>5871</v>
      </c>
      <c r="T464" t="s">
        <v>2646</v>
      </c>
      <c r="U464" t="s">
        <v>3849</v>
      </c>
      <c r="V464" s="49" t="s">
        <v>18530</v>
      </c>
      <c r="X464">
        <v>0</v>
      </c>
    </row>
    <row r="465" spans="1:24" ht="28.5" x14ac:dyDescent="0.45">
      <c r="B465" s="19">
        <v>33.159999999999997</v>
      </c>
      <c r="C465" s="19">
        <v>33.158389999999997</v>
      </c>
      <c r="D465" s="19">
        <v>43.41284718</v>
      </c>
      <c r="E465" s="19">
        <v>52.89363109</v>
      </c>
      <c r="F465" s="19">
        <v>230.27</v>
      </c>
      <c r="K465" t="s">
        <v>18531</v>
      </c>
      <c r="L465" t="s">
        <v>18532</v>
      </c>
      <c r="N465" t="s">
        <v>4314</v>
      </c>
      <c r="O465">
        <v>114</v>
      </c>
      <c r="P465">
        <v>8</v>
      </c>
      <c r="Q465">
        <v>33.159999999999997</v>
      </c>
      <c r="R465" t="e">
        <v>#REF!</v>
      </c>
      <c r="S465">
        <v>5871</v>
      </c>
      <c r="T465" t="s">
        <v>2646</v>
      </c>
      <c r="U465" t="s">
        <v>3849</v>
      </c>
      <c r="V465" s="49" t="s">
        <v>18533</v>
      </c>
      <c r="X465">
        <v>1</v>
      </c>
    </row>
    <row r="466" spans="1:24" x14ac:dyDescent="0.45">
      <c r="A466" s="10" t="s">
        <v>4147</v>
      </c>
      <c r="B466" s="19">
        <v>0</v>
      </c>
      <c r="C466" s="19">
        <v>0</v>
      </c>
      <c r="D466" s="19">
        <v>43.41284718</v>
      </c>
      <c r="E466" s="19">
        <v>52.89363109</v>
      </c>
      <c r="F466" s="19">
        <v>230.27</v>
      </c>
      <c r="G466" s="20">
        <v>98</v>
      </c>
      <c r="H466" s="20">
        <v>8</v>
      </c>
      <c r="I466" s="21">
        <v>0.2</v>
      </c>
      <c r="K466" t="s">
        <v>18534</v>
      </c>
      <c r="L466" t="s">
        <v>18535</v>
      </c>
      <c r="N466" t="s">
        <v>4314</v>
      </c>
      <c r="O466">
        <v>114</v>
      </c>
      <c r="P466">
        <v>8</v>
      </c>
      <c r="Q466">
        <v>0</v>
      </c>
      <c r="R466" t="s">
        <v>4147</v>
      </c>
      <c r="S466" t="s">
        <v>4147</v>
      </c>
      <c r="T466" t="s">
        <v>18536</v>
      </c>
      <c r="U466" t="e">
        <v>#N/A</v>
      </c>
      <c r="V466" s="49" t="s">
        <v>18537</v>
      </c>
      <c r="X466">
        <v>0</v>
      </c>
    </row>
    <row r="467" spans="1:24" ht="28.5" x14ac:dyDescent="0.45">
      <c r="B467" s="19">
        <v>91.44</v>
      </c>
      <c r="C467" s="19">
        <v>91.449380000000005</v>
      </c>
      <c r="D467" s="19">
        <v>43.41363887</v>
      </c>
      <c r="E467" s="19">
        <v>52.893939699999997</v>
      </c>
      <c r="F467" s="19">
        <v>231.58</v>
      </c>
      <c r="K467" t="s">
        <v>18538</v>
      </c>
      <c r="L467" t="s">
        <v>18539</v>
      </c>
      <c r="N467" t="s">
        <v>4314</v>
      </c>
      <c r="O467">
        <v>114</v>
      </c>
      <c r="P467">
        <v>8</v>
      </c>
      <c r="Q467">
        <v>91.44</v>
      </c>
      <c r="R467" t="e">
        <v>#REF!</v>
      </c>
      <c r="S467" t="s">
        <v>4147</v>
      </c>
      <c r="T467" t="s">
        <v>18536</v>
      </c>
      <c r="U467" t="e">
        <v>#N/A</v>
      </c>
      <c r="V467" s="49" t="s">
        <v>18540</v>
      </c>
      <c r="X467">
        <v>0</v>
      </c>
    </row>
    <row r="468" spans="1:24" ht="42.75" x14ac:dyDescent="0.45">
      <c r="B468" s="19">
        <v>182.88</v>
      </c>
      <c r="C468" s="19">
        <v>182.89660000000001</v>
      </c>
      <c r="D468" s="19">
        <v>43.41443057</v>
      </c>
      <c r="E468" s="19">
        <v>52.894248310000002</v>
      </c>
      <c r="F468" s="19">
        <v>230.43</v>
      </c>
      <c r="K468" t="s">
        <v>18541</v>
      </c>
      <c r="L468" t="s">
        <v>18542</v>
      </c>
      <c r="N468" t="s">
        <v>4314</v>
      </c>
      <c r="O468">
        <v>114</v>
      </c>
      <c r="P468">
        <v>8</v>
      </c>
      <c r="Q468">
        <v>182.88</v>
      </c>
      <c r="R468" t="e">
        <v>#REF!</v>
      </c>
      <c r="S468" t="s">
        <v>4147</v>
      </c>
      <c r="T468" t="s">
        <v>18536</v>
      </c>
      <c r="U468" t="e">
        <v>#N/A</v>
      </c>
      <c r="V468" s="49" t="s">
        <v>18543</v>
      </c>
      <c r="X468">
        <v>0</v>
      </c>
    </row>
    <row r="469" spans="1:24" ht="57" x14ac:dyDescent="0.45">
      <c r="B469" s="19">
        <v>274.32</v>
      </c>
      <c r="C469" s="19">
        <v>274.34449999999998</v>
      </c>
      <c r="D469" s="19">
        <v>43.41522226</v>
      </c>
      <c r="E469" s="19">
        <v>52.89455693</v>
      </c>
      <c r="F469" s="19">
        <v>231.63</v>
      </c>
      <c r="K469" t="s">
        <v>18544</v>
      </c>
      <c r="L469" t="s">
        <v>18545</v>
      </c>
      <c r="N469" t="s">
        <v>4314</v>
      </c>
      <c r="O469">
        <v>114</v>
      </c>
      <c r="P469">
        <v>8</v>
      </c>
      <c r="Q469">
        <v>274.32</v>
      </c>
      <c r="R469" t="e">
        <v>#REF!</v>
      </c>
      <c r="S469" t="s">
        <v>4147</v>
      </c>
      <c r="T469" t="s">
        <v>18536</v>
      </c>
      <c r="U469" t="e">
        <v>#N/A</v>
      </c>
      <c r="V469" s="49" t="s">
        <v>18546</v>
      </c>
      <c r="X469">
        <v>0</v>
      </c>
    </row>
    <row r="470" spans="1:24" ht="71.25" x14ac:dyDescent="0.45">
      <c r="B470" s="19">
        <v>351.24</v>
      </c>
      <c r="C470" s="19">
        <v>351.27510000000001</v>
      </c>
      <c r="D470" s="19">
        <v>43.415888270000004</v>
      </c>
      <c r="E470" s="19">
        <v>52.894816560000002</v>
      </c>
      <c r="F470" s="19">
        <v>230.63</v>
      </c>
      <c r="K470" t="s">
        <v>17264</v>
      </c>
      <c r="L470" t="s">
        <v>17265</v>
      </c>
      <c r="N470" t="s">
        <v>4314</v>
      </c>
      <c r="O470">
        <v>114</v>
      </c>
      <c r="P470">
        <v>8</v>
      </c>
      <c r="Q470">
        <v>351.24</v>
      </c>
      <c r="R470" t="e">
        <v>#REF!</v>
      </c>
      <c r="S470" t="s">
        <v>4147</v>
      </c>
      <c r="T470" t="s">
        <v>18536</v>
      </c>
      <c r="U470" t="e">
        <v>#N/A</v>
      </c>
      <c r="V470" s="49" t="s">
        <v>18547</v>
      </c>
      <c r="X470">
        <v>1</v>
      </c>
    </row>
    <row r="471" spans="1:24" x14ac:dyDescent="0.45">
      <c r="A471" s="10">
        <v>5872</v>
      </c>
      <c r="B471" s="19">
        <v>0</v>
      </c>
      <c r="C471" s="19">
        <v>0</v>
      </c>
      <c r="D471" s="19">
        <v>43.417358219999997</v>
      </c>
      <c r="E471" s="19">
        <v>52.895704760000001</v>
      </c>
      <c r="F471" s="19">
        <v>227.18</v>
      </c>
      <c r="G471" s="20">
        <v>100</v>
      </c>
      <c r="H471" s="20">
        <v>5.4</v>
      </c>
      <c r="I471" s="21">
        <v>5.0000000000000001E-3</v>
      </c>
      <c r="K471" t="s">
        <v>18548</v>
      </c>
      <c r="L471" t="s">
        <v>18549</v>
      </c>
      <c r="N471" t="s">
        <v>4314</v>
      </c>
      <c r="O471">
        <v>110.8</v>
      </c>
      <c r="P471">
        <v>5.4</v>
      </c>
      <c r="Q471">
        <v>0</v>
      </c>
      <c r="R471">
        <v>5872</v>
      </c>
      <c r="S471">
        <v>5872</v>
      </c>
      <c r="T471" t="s">
        <v>2647</v>
      </c>
      <c r="U471" t="s">
        <v>3849</v>
      </c>
      <c r="V471" s="49" t="s">
        <v>18550</v>
      </c>
      <c r="X471">
        <v>0</v>
      </c>
    </row>
    <row r="472" spans="1:24" ht="28.5" x14ac:dyDescent="0.45">
      <c r="B472" s="19">
        <v>16.100000000000001</v>
      </c>
      <c r="C472" s="19">
        <v>16.099589999999999</v>
      </c>
      <c r="D472" s="19">
        <v>43.41721347</v>
      </c>
      <c r="E472" s="19">
        <v>52.895695740000001</v>
      </c>
      <c r="F472" s="19">
        <v>227.38</v>
      </c>
      <c r="K472" t="s">
        <v>18551</v>
      </c>
      <c r="L472" t="s">
        <v>18552</v>
      </c>
      <c r="N472" t="s">
        <v>4314</v>
      </c>
      <c r="O472">
        <v>110.8</v>
      </c>
      <c r="P472">
        <v>5.4</v>
      </c>
      <c r="Q472">
        <v>16.100000000000001</v>
      </c>
      <c r="R472" t="e">
        <v>#REF!</v>
      </c>
      <c r="S472">
        <v>5872</v>
      </c>
      <c r="T472" t="s">
        <v>2647</v>
      </c>
      <c r="U472" t="s">
        <v>3849</v>
      </c>
      <c r="V472" s="49" t="s">
        <v>18553</v>
      </c>
      <c r="X472">
        <v>0</v>
      </c>
    </row>
    <row r="473" spans="1:24" ht="42.75" x14ac:dyDescent="0.45">
      <c r="B473" s="19">
        <v>41.45</v>
      </c>
      <c r="C473" s="19">
        <v>41.53293</v>
      </c>
      <c r="D473" s="19">
        <v>43.416985480000001</v>
      </c>
      <c r="E473" s="19">
        <v>52.895683239999997</v>
      </c>
      <c r="F473" s="19">
        <v>229.43</v>
      </c>
      <c r="K473" t="s">
        <v>18554</v>
      </c>
      <c r="L473" t="s">
        <v>18555</v>
      </c>
      <c r="N473" t="s">
        <v>4314</v>
      </c>
      <c r="O473">
        <v>110.8</v>
      </c>
      <c r="P473">
        <v>5.4</v>
      </c>
      <c r="Q473">
        <v>41.45</v>
      </c>
      <c r="R473" t="e">
        <v>#REF!</v>
      </c>
      <c r="S473">
        <v>5872</v>
      </c>
      <c r="T473" t="s">
        <v>2647</v>
      </c>
      <c r="U473" t="s">
        <v>3849</v>
      </c>
      <c r="V473" s="49" t="s">
        <v>18556</v>
      </c>
      <c r="X473">
        <v>0</v>
      </c>
    </row>
    <row r="474" spans="1:24" ht="57" x14ac:dyDescent="0.45">
      <c r="B474" s="19">
        <v>68.55</v>
      </c>
      <c r="C474" s="19">
        <v>68.632779999999997</v>
      </c>
      <c r="D474" s="19">
        <v>43.416772819999998</v>
      </c>
      <c r="E474" s="19">
        <v>52.895519329999999</v>
      </c>
      <c r="F474" s="19">
        <v>229.43</v>
      </c>
      <c r="K474" t="s">
        <v>18557</v>
      </c>
      <c r="L474" t="s">
        <v>18558</v>
      </c>
      <c r="N474" t="s">
        <v>4314</v>
      </c>
      <c r="O474">
        <v>110.8</v>
      </c>
      <c r="P474">
        <v>5.4</v>
      </c>
      <c r="Q474">
        <v>68.55</v>
      </c>
      <c r="R474" t="e">
        <v>#REF!</v>
      </c>
      <c r="S474">
        <v>5872</v>
      </c>
      <c r="T474" t="s">
        <v>2647</v>
      </c>
      <c r="U474" t="s">
        <v>3849</v>
      </c>
      <c r="V474" s="49" t="s">
        <v>18559</v>
      </c>
      <c r="X474">
        <v>0</v>
      </c>
    </row>
    <row r="475" spans="1:24" ht="71.25" x14ac:dyDescent="0.45">
      <c r="B475" s="19">
        <v>91.44</v>
      </c>
      <c r="C475" s="19">
        <v>91.524000000000001</v>
      </c>
      <c r="D475" s="19">
        <v>43.41659636</v>
      </c>
      <c r="E475" s="19">
        <v>52.895373419999999</v>
      </c>
      <c r="F475" s="19">
        <v>229.43</v>
      </c>
      <c r="K475" t="s">
        <v>18560</v>
      </c>
      <c r="L475" t="s">
        <v>18561</v>
      </c>
      <c r="N475" t="s">
        <v>4314</v>
      </c>
      <c r="O475">
        <v>110.8</v>
      </c>
      <c r="P475">
        <v>5.4</v>
      </c>
      <c r="Q475">
        <v>91.44</v>
      </c>
      <c r="R475" t="e">
        <v>#REF!</v>
      </c>
      <c r="S475">
        <v>5872</v>
      </c>
      <c r="T475" t="s">
        <v>2647</v>
      </c>
      <c r="U475" t="s">
        <v>3849</v>
      </c>
      <c r="V475" s="49" t="s">
        <v>18562</v>
      </c>
      <c r="X475">
        <v>0</v>
      </c>
    </row>
    <row r="476" spans="1:24" ht="85.5" x14ac:dyDescent="0.45">
      <c r="B476" s="19">
        <v>118.68</v>
      </c>
      <c r="C476" s="19">
        <v>118.76609999999999</v>
      </c>
      <c r="D476" s="19">
        <v>43.416386359999997</v>
      </c>
      <c r="E476" s="19">
        <v>52.895199769999998</v>
      </c>
      <c r="F476" s="19">
        <v>229.23</v>
      </c>
      <c r="K476" t="s">
        <v>18563</v>
      </c>
      <c r="L476" t="s">
        <v>18564</v>
      </c>
      <c r="N476" t="s">
        <v>4314</v>
      </c>
      <c r="O476">
        <v>110.8</v>
      </c>
      <c r="P476">
        <v>5.4</v>
      </c>
      <c r="Q476">
        <v>118.68</v>
      </c>
      <c r="R476" t="e">
        <v>#REF!</v>
      </c>
      <c r="S476">
        <v>5872</v>
      </c>
      <c r="T476" t="s">
        <v>2647</v>
      </c>
      <c r="U476" t="s">
        <v>3849</v>
      </c>
      <c r="V476" s="49" t="s">
        <v>18565</v>
      </c>
      <c r="X476">
        <v>0</v>
      </c>
    </row>
    <row r="477" spans="1:24" ht="99.75" x14ac:dyDescent="0.45">
      <c r="B477" s="19">
        <v>155.35</v>
      </c>
      <c r="C477" s="19">
        <v>155.48339999999999</v>
      </c>
      <c r="D477" s="19">
        <v>43.416102309999999</v>
      </c>
      <c r="E477" s="19">
        <v>52.894969119999999</v>
      </c>
      <c r="F477" s="19">
        <v>231.03</v>
      </c>
      <c r="K477" t="s">
        <v>18566</v>
      </c>
      <c r="L477" t="s">
        <v>18567</v>
      </c>
      <c r="N477" t="s">
        <v>4314</v>
      </c>
      <c r="O477">
        <v>110.8</v>
      </c>
      <c r="P477">
        <v>5.4</v>
      </c>
      <c r="Q477">
        <v>155.35</v>
      </c>
      <c r="R477" t="e">
        <v>#REF!</v>
      </c>
      <c r="S477">
        <v>5872</v>
      </c>
      <c r="T477" t="s">
        <v>2647</v>
      </c>
      <c r="U477" t="s">
        <v>3849</v>
      </c>
      <c r="V477" s="49" t="s">
        <v>18568</v>
      </c>
      <c r="X477">
        <v>0</v>
      </c>
    </row>
    <row r="478" spans="1:24" ht="114" x14ac:dyDescent="0.45">
      <c r="B478" s="19">
        <v>177.59</v>
      </c>
      <c r="C478" s="19">
        <v>177.72130000000001</v>
      </c>
      <c r="D478" s="19">
        <v>43.415926880000001</v>
      </c>
      <c r="E478" s="19">
        <v>52.894836900000001</v>
      </c>
      <c r="F478" s="19">
        <v>231.03</v>
      </c>
      <c r="K478" t="s">
        <v>18569</v>
      </c>
      <c r="L478" t="s">
        <v>18570</v>
      </c>
      <c r="N478" t="s">
        <v>4314</v>
      </c>
      <c r="O478">
        <v>110.8</v>
      </c>
      <c r="P478">
        <v>5.4</v>
      </c>
      <c r="Q478">
        <v>177.59</v>
      </c>
      <c r="R478" t="e">
        <v>#REF!</v>
      </c>
      <c r="S478">
        <v>5872</v>
      </c>
      <c r="T478" t="s">
        <v>2647</v>
      </c>
      <c r="U478" t="s">
        <v>3849</v>
      </c>
      <c r="V478" s="49" t="s">
        <v>18571</v>
      </c>
      <c r="X478">
        <v>0</v>
      </c>
    </row>
    <row r="479" spans="1:24" ht="128.25" x14ac:dyDescent="0.45">
      <c r="B479" s="19">
        <v>182.19</v>
      </c>
      <c r="C479" s="19">
        <v>182.33430000000001</v>
      </c>
      <c r="D479" s="19">
        <v>43.415888270000004</v>
      </c>
      <c r="E479" s="19">
        <v>52.894816560000002</v>
      </c>
      <c r="F479" s="19">
        <v>230.63</v>
      </c>
      <c r="K479" t="s">
        <v>17264</v>
      </c>
      <c r="L479" t="s">
        <v>17265</v>
      </c>
      <c r="N479" t="s">
        <v>4314</v>
      </c>
      <c r="O479">
        <v>110.8</v>
      </c>
      <c r="P479">
        <v>5.4</v>
      </c>
      <c r="Q479">
        <v>182.19</v>
      </c>
      <c r="R479" t="e">
        <v>#REF!</v>
      </c>
      <c r="S479">
        <v>5872</v>
      </c>
      <c r="T479" t="s">
        <v>2647</v>
      </c>
      <c r="U479" t="s">
        <v>3849</v>
      </c>
      <c r="V479" s="49" t="s">
        <v>18572</v>
      </c>
      <c r="X479">
        <v>1</v>
      </c>
    </row>
    <row r="480" spans="1:24" x14ac:dyDescent="0.45">
      <c r="A480" s="10">
        <v>5947</v>
      </c>
      <c r="B480" s="19">
        <v>0</v>
      </c>
      <c r="C480" s="19">
        <v>0</v>
      </c>
      <c r="D480" s="19">
        <v>43.419993300000002</v>
      </c>
      <c r="E480" s="19">
        <v>52.906852370000003</v>
      </c>
      <c r="F480" s="19">
        <v>228.51</v>
      </c>
      <c r="G480" s="20">
        <v>98</v>
      </c>
      <c r="H480" s="20">
        <v>8</v>
      </c>
      <c r="I480" s="21">
        <v>0.2</v>
      </c>
      <c r="K480" t="s">
        <v>18573</v>
      </c>
      <c r="L480" t="s">
        <v>18574</v>
      </c>
      <c r="N480" t="s">
        <v>4314</v>
      </c>
      <c r="O480">
        <v>114</v>
      </c>
      <c r="P480">
        <v>8</v>
      </c>
      <c r="Q480">
        <v>0</v>
      </c>
      <c r="R480">
        <v>5947</v>
      </c>
      <c r="S480">
        <v>5947</v>
      </c>
      <c r="T480" t="s">
        <v>4377</v>
      </c>
      <c r="U480" t="e">
        <v>#N/A</v>
      </c>
      <c r="V480" s="49" t="s">
        <v>18575</v>
      </c>
      <c r="X480">
        <v>0</v>
      </c>
    </row>
    <row r="481" spans="1:24" ht="28.5" x14ac:dyDescent="0.45">
      <c r="B481" s="19">
        <v>9.18</v>
      </c>
      <c r="C481" s="19">
        <v>9.1754580000000008</v>
      </c>
      <c r="D481" s="19">
        <v>43.419914499999997</v>
      </c>
      <c r="E481" s="19">
        <v>52.906818479999998</v>
      </c>
      <c r="F481" s="19">
        <v>228.51</v>
      </c>
      <c r="K481" t="s">
        <v>18576</v>
      </c>
      <c r="L481" t="s">
        <v>18577</v>
      </c>
      <c r="N481" t="s">
        <v>4314</v>
      </c>
      <c r="O481">
        <v>114</v>
      </c>
      <c r="P481">
        <v>8</v>
      </c>
      <c r="Q481">
        <v>9.18</v>
      </c>
      <c r="R481" t="e">
        <v>#REF!</v>
      </c>
      <c r="S481">
        <v>5947</v>
      </c>
      <c r="T481" t="s">
        <v>4377</v>
      </c>
      <c r="U481" t="e">
        <v>#N/A</v>
      </c>
      <c r="V481" s="49" t="s">
        <v>18578</v>
      </c>
      <c r="X481">
        <v>0</v>
      </c>
    </row>
    <row r="482" spans="1:24" ht="42.75" x14ac:dyDescent="0.45">
      <c r="B482" s="19">
        <v>20.98</v>
      </c>
      <c r="C482" s="19">
        <v>21.045100000000001</v>
      </c>
      <c r="D482" s="19">
        <v>43.419814270000003</v>
      </c>
      <c r="E482" s="19">
        <v>52.906769939999997</v>
      </c>
      <c r="F482" s="19">
        <v>227.31</v>
      </c>
      <c r="K482" t="s">
        <v>18579</v>
      </c>
      <c r="L482" t="s">
        <v>18580</v>
      </c>
      <c r="N482" t="s">
        <v>4314</v>
      </c>
      <c r="O482">
        <v>114</v>
      </c>
      <c r="P482">
        <v>8</v>
      </c>
      <c r="Q482">
        <v>20.98</v>
      </c>
      <c r="R482" t="e">
        <v>#REF!</v>
      </c>
      <c r="S482">
        <v>5947</v>
      </c>
      <c r="T482" t="s">
        <v>4377</v>
      </c>
      <c r="U482" t="e">
        <v>#N/A</v>
      </c>
      <c r="V482" s="49" t="s">
        <v>18581</v>
      </c>
      <c r="X482">
        <v>0</v>
      </c>
    </row>
    <row r="483" spans="1:24" ht="57" x14ac:dyDescent="0.45">
      <c r="B483" s="19">
        <v>91.44</v>
      </c>
      <c r="C483" s="19">
        <v>91.501019999999997</v>
      </c>
      <c r="D483" s="19">
        <v>43.419213239999998</v>
      </c>
      <c r="E483" s="19">
        <v>52.906492399999998</v>
      </c>
      <c r="F483" s="19">
        <v>227.48</v>
      </c>
      <c r="K483" t="s">
        <v>18582</v>
      </c>
      <c r="L483" t="s">
        <v>18583</v>
      </c>
      <c r="N483" t="s">
        <v>4314</v>
      </c>
      <c r="O483">
        <v>114</v>
      </c>
      <c r="P483">
        <v>8</v>
      </c>
      <c r="Q483">
        <v>91.44</v>
      </c>
      <c r="R483" t="e">
        <v>#REF!</v>
      </c>
      <c r="S483">
        <v>5947</v>
      </c>
      <c r="T483" t="s">
        <v>4377</v>
      </c>
      <c r="U483" t="e">
        <v>#N/A</v>
      </c>
      <c r="V483" s="49" t="s">
        <v>18584</v>
      </c>
      <c r="X483">
        <v>0</v>
      </c>
    </row>
    <row r="484" spans="1:24" ht="71.25" x14ac:dyDescent="0.45">
      <c r="B484" s="19">
        <v>97.69</v>
      </c>
      <c r="C484" s="19">
        <v>97.755769999999998</v>
      </c>
      <c r="D484" s="19">
        <v>43.419159890000003</v>
      </c>
      <c r="E484" s="19">
        <v>52.906467759999998</v>
      </c>
      <c r="F484" s="19">
        <v>227.48</v>
      </c>
      <c r="K484" t="s">
        <v>18585</v>
      </c>
      <c r="L484" t="s">
        <v>18586</v>
      </c>
      <c r="N484" t="s">
        <v>4314</v>
      </c>
      <c r="O484">
        <v>114</v>
      </c>
      <c r="P484">
        <v>8</v>
      </c>
      <c r="Q484">
        <v>97.69</v>
      </c>
      <c r="R484" t="e">
        <v>#REF!</v>
      </c>
      <c r="S484">
        <v>5947</v>
      </c>
      <c r="T484" t="s">
        <v>4377</v>
      </c>
      <c r="U484" t="e">
        <v>#N/A</v>
      </c>
      <c r="V484" s="49" t="s">
        <v>18587</v>
      </c>
      <c r="X484">
        <v>0</v>
      </c>
    </row>
    <row r="485" spans="1:24" ht="85.5" x14ac:dyDescent="0.45">
      <c r="B485" s="19">
        <v>182.88</v>
      </c>
      <c r="C485" s="19">
        <v>182.94110000000001</v>
      </c>
      <c r="D485" s="19">
        <v>43.418568469999997</v>
      </c>
      <c r="E485" s="19">
        <v>52.905798330000003</v>
      </c>
      <c r="F485" s="19">
        <v>227.58</v>
      </c>
      <c r="K485" t="s">
        <v>18588</v>
      </c>
      <c r="L485" t="s">
        <v>18589</v>
      </c>
      <c r="N485" t="s">
        <v>4314</v>
      </c>
      <c r="O485">
        <v>114</v>
      </c>
      <c r="P485">
        <v>8</v>
      </c>
      <c r="Q485">
        <v>182.88</v>
      </c>
      <c r="R485" t="e">
        <v>#REF!</v>
      </c>
      <c r="S485">
        <v>5947</v>
      </c>
      <c r="T485" t="s">
        <v>4377</v>
      </c>
      <c r="U485" t="e">
        <v>#N/A</v>
      </c>
      <c r="V485" s="49" t="s">
        <v>18590</v>
      </c>
      <c r="X485">
        <v>0</v>
      </c>
    </row>
    <row r="486" spans="1:24" ht="99.75" x14ac:dyDescent="0.45">
      <c r="B486" s="19">
        <v>250.72</v>
      </c>
      <c r="C486" s="19">
        <v>250.7842</v>
      </c>
      <c r="D486" s="19">
        <v>43.418097490000001</v>
      </c>
      <c r="E486" s="19">
        <v>52.905265219999997</v>
      </c>
      <c r="F486" s="19">
        <v>228.38</v>
      </c>
      <c r="K486" t="s">
        <v>18591</v>
      </c>
      <c r="L486" t="s">
        <v>18592</v>
      </c>
      <c r="N486" t="s">
        <v>4314</v>
      </c>
      <c r="O486">
        <v>114</v>
      </c>
      <c r="P486">
        <v>8</v>
      </c>
      <c r="Q486">
        <v>250.72</v>
      </c>
      <c r="R486" t="e">
        <v>#REF!</v>
      </c>
      <c r="S486">
        <v>5947</v>
      </c>
      <c r="T486" t="s">
        <v>4377</v>
      </c>
      <c r="U486" t="e">
        <v>#N/A</v>
      </c>
      <c r="V486" s="49" t="s">
        <v>18593</v>
      </c>
      <c r="X486">
        <v>0</v>
      </c>
    </row>
    <row r="487" spans="1:24" ht="114" x14ac:dyDescent="0.45">
      <c r="B487" s="19">
        <v>274.32</v>
      </c>
      <c r="C487" s="19">
        <v>274.38659999999999</v>
      </c>
      <c r="D487" s="19">
        <v>43.417934799999998</v>
      </c>
      <c r="E487" s="19">
        <v>52.905077830000003</v>
      </c>
      <c r="F487" s="19">
        <v>228.18</v>
      </c>
      <c r="K487" t="s">
        <v>18594</v>
      </c>
      <c r="L487" t="s">
        <v>18595</v>
      </c>
      <c r="N487" t="s">
        <v>4314</v>
      </c>
      <c r="O487">
        <v>114</v>
      </c>
      <c r="P487">
        <v>8</v>
      </c>
      <c r="Q487">
        <v>274.32</v>
      </c>
      <c r="R487" t="e">
        <v>#REF!</v>
      </c>
      <c r="S487">
        <v>5947</v>
      </c>
      <c r="T487" t="s">
        <v>4377</v>
      </c>
      <c r="U487" t="e">
        <v>#N/A</v>
      </c>
      <c r="V487" s="49" t="s">
        <v>18596</v>
      </c>
      <c r="X487">
        <v>0</v>
      </c>
    </row>
    <row r="488" spans="1:24" ht="128.25" x14ac:dyDescent="0.45">
      <c r="B488" s="19">
        <v>365.76</v>
      </c>
      <c r="C488" s="19">
        <v>365.82769999999999</v>
      </c>
      <c r="D488" s="19">
        <v>43.417304479999999</v>
      </c>
      <c r="E488" s="19">
        <v>52.904351810000001</v>
      </c>
      <c r="F488" s="19">
        <v>227.73</v>
      </c>
      <c r="K488" t="s">
        <v>18597</v>
      </c>
      <c r="L488" t="s">
        <v>18598</v>
      </c>
      <c r="N488" t="s">
        <v>4314</v>
      </c>
      <c r="O488">
        <v>114</v>
      </c>
      <c r="P488">
        <v>8</v>
      </c>
      <c r="Q488">
        <v>365.76</v>
      </c>
      <c r="R488" t="e">
        <v>#REF!</v>
      </c>
      <c r="S488">
        <v>5947</v>
      </c>
      <c r="T488" t="s">
        <v>4377</v>
      </c>
      <c r="U488" t="e">
        <v>#N/A</v>
      </c>
      <c r="V488" s="49" t="s">
        <v>18599</v>
      </c>
      <c r="X488">
        <v>0</v>
      </c>
    </row>
    <row r="489" spans="1:24" ht="142.5" x14ac:dyDescent="0.45">
      <c r="B489" s="19">
        <v>406.84</v>
      </c>
      <c r="C489" s="19">
        <v>406.90719999999999</v>
      </c>
      <c r="D489" s="19">
        <v>43.417021310000003</v>
      </c>
      <c r="E489" s="19">
        <v>52.904025650000001</v>
      </c>
      <c r="F489" s="19">
        <v>227.53</v>
      </c>
      <c r="K489" t="s">
        <v>17276</v>
      </c>
      <c r="L489" t="s">
        <v>17277</v>
      </c>
      <c r="N489" t="s">
        <v>4314</v>
      </c>
      <c r="O489">
        <v>114</v>
      </c>
      <c r="P489">
        <v>8</v>
      </c>
      <c r="Q489">
        <v>406.84</v>
      </c>
      <c r="R489" t="e">
        <v>#REF!</v>
      </c>
      <c r="S489">
        <v>5947</v>
      </c>
      <c r="T489" t="s">
        <v>4377</v>
      </c>
      <c r="U489" t="s">
        <v>3850</v>
      </c>
      <c r="V489" s="49" t="s">
        <v>18600</v>
      </c>
      <c r="X489">
        <v>1</v>
      </c>
    </row>
    <row r="490" spans="1:24" x14ac:dyDescent="0.45">
      <c r="A490" s="10">
        <v>5975</v>
      </c>
      <c r="B490" s="19">
        <v>0</v>
      </c>
      <c r="C490" s="19">
        <v>0</v>
      </c>
      <c r="D490" s="19">
        <v>43.418314770000002</v>
      </c>
      <c r="E490" s="19">
        <v>52.904868479999998</v>
      </c>
      <c r="F490" s="19">
        <v>228.38</v>
      </c>
      <c r="G490" s="20">
        <v>98</v>
      </c>
      <c r="H490" s="20">
        <v>8</v>
      </c>
      <c r="I490" s="21">
        <v>0.2</v>
      </c>
      <c r="K490" t="s">
        <v>18601</v>
      </c>
      <c r="L490" t="s">
        <v>18602</v>
      </c>
      <c r="N490" t="s">
        <v>4314</v>
      </c>
      <c r="O490">
        <v>114</v>
      </c>
      <c r="P490">
        <v>8</v>
      </c>
      <c r="Q490">
        <v>0</v>
      </c>
      <c r="R490">
        <v>5975</v>
      </c>
      <c r="S490">
        <v>5975</v>
      </c>
      <c r="T490" t="s">
        <v>2683</v>
      </c>
      <c r="U490" t="s">
        <v>3850</v>
      </c>
      <c r="V490" s="49" t="s">
        <v>18603</v>
      </c>
      <c r="X490">
        <v>0</v>
      </c>
    </row>
    <row r="491" spans="1:24" ht="28.5" x14ac:dyDescent="0.45">
      <c r="B491" s="19">
        <v>10.74</v>
      </c>
      <c r="C491" s="19">
        <v>10.74451</v>
      </c>
      <c r="D491" s="19">
        <v>43.418225370000002</v>
      </c>
      <c r="E491" s="19">
        <v>52.904817860000001</v>
      </c>
      <c r="F491" s="19">
        <v>228.38</v>
      </c>
      <c r="K491" t="s">
        <v>18604</v>
      </c>
      <c r="L491" t="s">
        <v>18605</v>
      </c>
      <c r="N491" t="s">
        <v>4314</v>
      </c>
      <c r="O491">
        <v>114</v>
      </c>
      <c r="P491">
        <v>8</v>
      </c>
      <c r="Q491">
        <v>10.74</v>
      </c>
      <c r="R491" t="e">
        <v>#REF!</v>
      </c>
      <c r="S491">
        <v>5975</v>
      </c>
      <c r="T491" t="s">
        <v>2683</v>
      </c>
      <c r="U491" t="s">
        <v>3850</v>
      </c>
      <c r="V491" s="49" t="s">
        <v>18606</v>
      </c>
      <c r="X491">
        <v>0</v>
      </c>
    </row>
    <row r="492" spans="1:24" ht="42.75" x14ac:dyDescent="0.45">
      <c r="B492" s="19">
        <v>48.2</v>
      </c>
      <c r="C492" s="19">
        <v>48.198770000000003</v>
      </c>
      <c r="D492" s="19">
        <v>43.417919120000001</v>
      </c>
      <c r="E492" s="19">
        <v>52.904624550000001</v>
      </c>
      <c r="F492" s="19">
        <v>228.13</v>
      </c>
      <c r="K492" t="s">
        <v>18607</v>
      </c>
      <c r="L492" t="s">
        <v>18608</v>
      </c>
      <c r="N492" t="s">
        <v>4314</v>
      </c>
      <c r="O492">
        <v>114</v>
      </c>
      <c r="P492">
        <v>8</v>
      </c>
      <c r="Q492">
        <v>48.2</v>
      </c>
      <c r="R492" t="e">
        <v>#REF!</v>
      </c>
      <c r="S492">
        <v>5975</v>
      </c>
      <c r="T492" t="s">
        <v>2683</v>
      </c>
      <c r="U492" t="s">
        <v>3850</v>
      </c>
      <c r="V492" s="49" t="s">
        <v>18609</v>
      </c>
      <c r="X492">
        <v>0</v>
      </c>
    </row>
    <row r="493" spans="1:24" ht="57" x14ac:dyDescent="0.45">
      <c r="B493" s="19">
        <v>91.44</v>
      </c>
      <c r="C493" s="19">
        <v>91.442679999999996</v>
      </c>
      <c r="D493" s="19">
        <v>43.41756608</v>
      </c>
      <c r="E493" s="19">
        <v>52.904399759999997</v>
      </c>
      <c r="F493" s="19">
        <v>228.53</v>
      </c>
      <c r="K493" t="s">
        <v>18610</v>
      </c>
      <c r="L493" t="s">
        <v>18611</v>
      </c>
      <c r="N493" t="s">
        <v>4314</v>
      </c>
      <c r="O493">
        <v>114</v>
      </c>
      <c r="P493">
        <v>8</v>
      </c>
      <c r="Q493">
        <v>91.44</v>
      </c>
      <c r="R493" t="e">
        <v>#REF!</v>
      </c>
      <c r="S493">
        <v>5975</v>
      </c>
      <c r="T493" t="s">
        <v>2683</v>
      </c>
      <c r="U493" t="s">
        <v>3850</v>
      </c>
      <c r="V493" s="49" t="s">
        <v>18612</v>
      </c>
      <c r="X493">
        <v>0</v>
      </c>
    </row>
    <row r="494" spans="1:24" ht="71.25" x14ac:dyDescent="0.45">
      <c r="B494" s="19">
        <v>111.8</v>
      </c>
      <c r="C494" s="19">
        <v>111.8028</v>
      </c>
      <c r="D494" s="19">
        <v>43.417399860000003</v>
      </c>
      <c r="E494" s="19">
        <v>52.904293930000001</v>
      </c>
      <c r="F494" s="19">
        <v>228.73</v>
      </c>
      <c r="K494" t="s">
        <v>18613</v>
      </c>
      <c r="L494" t="s">
        <v>18614</v>
      </c>
      <c r="N494" t="s">
        <v>4314</v>
      </c>
      <c r="O494">
        <v>114</v>
      </c>
      <c r="P494">
        <v>8</v>
      </c>
      <c r="Q494">
        <v>111.8</v>
      </c>
      <c r="R494" t="e">
        <v>#REF!</v>
      </c>
      <c r="S494">
        <v>5975</v>
      </c>
      <c r="T494" t="s">
        <v>2683</v>
      </c>
      <c r="U494" t="s">
        <v>3850</v>
      </c>
      <c r="V494" s="49" t="s">
        <v>18615</v>
      </c>
      <c r="X494">
        <v>0</v>
      </c>
    </row>
    <row r="495" spans="1:24" ht="85.5" x14ac:dyDescent="0.45">
      <c r="B495" s="19">
        <v>154.63</v>
      </c>
      <c r="C495" s="19">
        <v>154.65049999999999</v>
      </c>
      <c r="D495" s="19">
        <v>43.417057749999998</v>
      </c>
      <c r="E495" s="19">
        <v>52.904050140000003</v>
      </c>
      <c r="F495" s="19">
        <v>227.53</v>
      </c>
      <c r="K495" t="s">
        <v>18616</v>
      </c>
      <c r="L495" t="s">
        <v>18617</v>
      </c>
      <c r="N495" t="s">
        <v>4314</v>
      </c>
      <c r="O495">
        <v>114</v>
      </c>
      <c r="P495">
        <v>8</v>
      </c>
      <c r="Q495">
        <v>154.63</v>
      </c>
      <c r="R495" t="e">
        <v>#REF!</v>
      </c>
      <c r="S495">
        <v>5975</v>
      </c>
      <c r="T495" t="s">
        <v>2683</v>
      </c>
      <c r="U495" t="s">
        <v>3850</v>
      </c>
      <c r="V495" s="49" t="s">
        <v>18618</v>
      </c>
      <c r="X495">
        <v>0</v>
      </c>
    </row>
    <row r="496" spans="1:24" ht="99.75" x14ac:dyDescent="0.45">
      <c r="B496" s="19">
        <v>159.13999999999999</v>
      </c>
      <c r="C496" s="19">
        <v>159.1593</v>
      </c>
      <c r="D496" s="19">
        <v>43.417021310000003</v>
      </c>
      <c r="E496" s="19">
        <v>52.904025650000001</v>
      </c>
      <c r="F496" s="19">
        <v>227.53</v>
      </c>
      <c r="K496" t="s">
        <v>17276</v>
      </c>
      <c r="L496" t="s">
        <v>17277</v>
      </c>
      <c r="N496" t="s">
        <v>4314</v>
      </c>
      <c r="O496">
        <v>114</v>
      </c>
      <c r="P496">
        <v>8</v>
      </c>
      <c r="Q496">
        <v>159.13999999999999</v>
      </c>
      <c r="R496" t="e">
        <v>#REF!</v>
      </c>
      <c r="S496">
        <v>5975</v>
      </c>
      <c r="T496" t="s">
        <v>2683</v>
      </c>
      <c r="U496" t="s">
        <v>3850</v>
      </c>
      <c r="V496" s="49" t="s">
        <v>18619</v>
      </c>
      <c r="X496">
        <v>1</v>
      </c>
    </row>
    <row r="497" spans="1:24" x14ac:dyDescent="0.45">
      <c r="A497" s="10">
        <v>5985</v>
      </c>
      <c r="B497" s="19">
        <v>0</v>
      </c>
      <c r="C497" s="19">
        <v>0</v>
      </c>
      <c r="D497" s="19">
        <v>43.415756430000002</v>
      </c>
      <c r="E497" s="19">
        <v>52.90003797</v>
      </c>
      <c r="F497" s="19">
        <v>229.28</v>
      </c>
      <c r="G497" s="20">
        <v>98</v>
      </c>
      <c r="H497" s="20">
        <v>8</v>
      </c>
      <c r="I497" s="21">
        <v>0.2</v>
      </c>
      <c r="K497" t="s">
        <v>18620</v>
      </c>
      <c r="L497" t="s">
        <v>18621</v>
      </c>
      <c r="N497" t="s">
        <v>4314</v>
      </c>
      <c r="O497">
        <v>114</v>
      </c>
      <c r="P497">
        <v>8</v>
      </c>
      <c r="Q497">
        <v>0</v>
      </c>
      <c r="R497">
        <v>5985</v>
      </c>
      <c r="S497">
        <v>5985</v>
      </c>
      <c r="T497" t="s">
        <v>2686</v>
      </c>
      <c r="U497" t="s">
        <v>3973</v>
      </c>
      <c r="V497" s="49" t="s">
        <v>18622</v>
      </c>
      <c r="X497">
        <v>0</v>
      </c>
    </row>
    <row r="498" spans="1:24" ht="28.5" x14ac:dyDescent="0.45">
      <c r="B498" s="19">
        <v>84.8</v>
      </c>
      <c r="C498" s="19">
        <v>84.797520000000006</v>
      </c>
      <c r="D498" s="19">
        <v>43.415296619999999</v>
      </c>
      <c r="E498" s="19">
        <v>52.900873650000001</v>
      </c>
      <c r="F498" s="19">
        <v>228.88</v>
      </c>
      <c r="K498" t="s">
        <v>17414</v>
      </c>
      <c r="L498" t="s">
        <v>17415</v>
      </c>
      <c r="N498" t="s">
        <v>4314</v>
      </c>
      <c r="O498">
        <v>114</v>
      </c>
      <c r="P498">
        <v>8</v>
      </c>
      <c r="Q498">
        <v>84.8</v>
      </c>
      <c r="R498" t="e">
        <v>#REF!</v>
      </c>
      <c r="S498">
        <v>5985</v>
      </c>
      <c r="T498" t="s">
        <v>2686</v>
      </c>
      <c r="U498" t="s">
        <v>3973</v>
      </c>
      <c r="V498" s="49" t="s">
        <v>18623</v>
      </c>
      <c r="X498">
        <v>1</v>
      </c>
    </row>
    <row r="499" spans="1:24" x14ac:dyDescent="0.45">
      <c r="A499" s="10">
        <v>6096</v>
      </c>
      <c r="B499" s="19">
        <v>0</v>
      </c>
      <c r="C499" s="19">
        <v>0</v>
      </c>
      <c r="D499" s="19">
        <v>43.415412340000003</v>
      </c>
      <c r="E499" s="19">
        <v>52.893990530000004</v>
      </c>
      <c r="F499" s="19">
        <v>232.86</v>
      </c>
      <c r="G499" s="20">
        <v>100</v>
      </c>
      <c r="H499" s="20">
        <v>5.4</v>
      </c>
      <c r="I499" s="21">
        <v>5.0000000000000001E-3</v>
      </c>
      <c r="K499" t="s">
        <v>18624</v>
      </c>
      <c r="L499" t="s">
        <v>18625</v>
      </c>
      <c r="N499" t="s">
        <v>4314</v>
      </c>
      <c r="O499">
        <v>110.8</v>
      </c>
      <c r="P499">
        <v>5.4</v>
      </c>
      <c r="Q499">
        <v>0</v>
      </c>
      <c r="R499">
        <v>6096</v>
      </c>
      <c r="S499">
        <v>6096</v>
      </c>
      <c r="T499" t="s">
        <v>2748</v>
      </c>
      <c r="U499" t="s">
        <v>3849</v>
      </c>
      <c r="V499" s="49" t="s">
        <v>18626</v>
      </c>
      <c r="X499">
        <v>0</v>
      </c>
    </row>
    <row r="500" spans="1:24" ht="28.5" x14ac:dyDescent="0.45">
      <c r="B500" s="19">
        <v>39.049999999999997</v>
      </c>
      <c r="C500" s="19">
        <v>39.084699999999998</v>
      </c>
      <c r="D500" s="19">
        <v>43.415617300000001</v>
      </c>
      <c r="E500" s="19">
        <v>52.894382239999999</v>
      </c>
      <c r="F500" s="19">
        <v>231.23</v>
      </c>
      <c r="K500" t="s">
        <v>18627</v>
      </c>
      <c r="L500" t="s">
        <v>18628</v>
      </c>
      <c r="N500" t="s">
        <v>4314</v>
      </c>
      <c r="O500">
        <v>110.8</v>
      </c>
      <c r="P500">
        <v>5.4</v>
      </c>
      <c r="Q500">
        <v>39.049999999999997</v>
      </c>
      <c r="R500" t="e">
        <v>#REF!</v>
      </c>
      <c r="S500">
        <v>6096</v>
      </c>
      <c r="T500" t="s">
        <v>2748</v>
      </c>
      <c r="U500" t="s">
        <v>3849</v>
      </c>
      <c r="V500" s="49" t="s">
        <v>18629</v>
      </c>
      <c r="X500">
        <v>0</v>
      </c>
    </row>
    <row r="501" spans="1:24" ht="42.75" x14ac:dyDescent="0.45">
      <c r="B501" s="19">
        <v>81.97</v>
      </c>
      <c r="C501" s="19">
        <v>82.004919999999998</v>
      </c>
      <c r="D501" s="19">
        <v>43.415845509999997</v>
      </c>
      <c r="E501" s="19">
        <v>52.894809780000003</v>
      </c>
      <c r="F501" s="19">
        <v>230.63</v>
      </c>
      <c r="K501" t="s">
        <v>18630</v>
      </c>
      <c r="L501" t="s">
        <v>18631</v>
      </c>
      <c r="N501" t="s">
        <v>4314</v>
      </c>
      <c r="O501">
        <v>110.8</v>
      </c>
      <c r="P501">
        <v>5.4</v>
      </c>
      <c r="Q501">
        <v>81.97</v>
      </c>
      <c r="R501" t="e">
        <v>#REF!</v>
      </c>
      <c r="S501">
        <v>6096</v>
      </c>
      <c r="T501" t="s">
        <v>2748</v>
      </c>
      <c r="U501" t="s">
        <v>3849</v>
      </c>
      <c r="V501" s="49" t="s">
        <v>18632</v>
      </c>
      <c r="X501">
        <v>0</v>
      </c>
    </row>
    <row r="502" spans="1:24" ht="57" x14ac:dyDescent="0.45">
      <c r="B502" s="19">
        <v>86.75</v>
      </c>
      <c r="C502" s="19">
        <v>86.787099999999995</v>
      </c>
      <c r="D502" s="19">
        <v>43.415888270000004</v>
      </c>
      <c r="E502" s="19">
        <v>52.894816560000002</v>
      </c>
      <c r="F502" s="19">
        <v>230.63</v>
      </c>
      <c r="K502" t="s">
        <v>17264</v>
      </c>
      <c r="L502" t="s">
        <v>17265</v>
      </c>
      <c r="N502" t="s">
        <v>4314</v>
      </c>
      <c r="O502">
        <v>110.8</v>
      </c>
      <c r="P502">
        <v>5.4</v>
      </c>
      <c r="Q502">
        <v>86.75</v>
      </c>
      <c r="R502" t="e">
        <v>#REF!</v>
      </c>
      <c r="S502">
        <v>6096</v>
      </c>
      <c r="T502" t="s">
        <v>2748</v>
      </c>
      <c r="U502" t="s">
        <v>3849</v>
      </c>
      <c r="V502" s="49" t="s">
        <v>18633</v>
      </c>
      <c r="X502">
        <v>1</v>
      </c>
    </row>
    <row r="503" spans="1:24" x14ac:dyDescent="0.45">
      <c r="A503" s="10">
        <v>6131</v>
      </c>
      <c r="B503" s="19">
        <v>0</v>
      </c>
      <c r="C503" s="19">
        <v>0</v>
      </c>
      <c r="D503" s="19">
        <v>43.411836540000003</v>
      </c>
      <c r="E503" s="19">
        <v>52.901148999999997</v>
      </c>
      <c r="F503" s="19">
        <v>229.84</v>
      </c>
      <c r="G503" s="20">
        <v>98</v>
      </c>
      <c r="H503" s="20">
        <v>8</v>
      </c>
      <c r="I503" s="21">
        <v>0.2</v>
      </c>
      <c r="K503" t="s">
        <v>18101</v>
      </c>
      <c r="L503" t="s">
        <v>18102</v>
      </c>
      <c r="N503" t="s">
        <v>4314</v>
      </c>
      <c r="O503">
        <v>114</v>
      </c>
      <c r="P503">
        <v>8</v>
      </c>
      <c r="Q503">
        <v>0</v>
      </c>
      <c r="R503">
        <v>6131</v>
      </c>
      <c r="S503">
        <v>6131</v>
      </c>
      <c r="T503" t="s">
        <v>4378</v>
      </c>
      <c r="U503" t="e">
        <v>#N/A</v>
      </c>
      <c r="V503" s="49" t="s">
        <v>18103</v>
      </c>
      <c r="X503">
        <v>0</v>
      </c>
    </row>
    <row r="504" spans="1:24" ht="28.5" x14ac:dyDescent="0.45">
      <c r="B504" s="19">
        <v>91.44</v>
      </c>
      <c r="C504" s="19">
        <v>91.44014</v>
      </c>
      <c r="D504" s="19">
        <v>43.412279069999997</v>
      </c>
      <c r="E504" s="19">
        <v>52.902100879999999</v>
      </c>
      <c r="F504" s="19">
        <v>229.68</v>
      </c>
      <c r="K504" t="s">
        <v>18634</v>
      </c>
      <c r="L504" t="s">
        <v>18635</v>
      </c>
      <c r="N504" t="s">
        <v>4314</v>
      </c>
      <c r="O504">
        <v>114</v>
      </c>
      <c r="P504">
        <v>8</v>
      </c>
      <c r="Q504">
        <v>91.44</v>
      </c>
      <c r="R504" t="e">
        <v>#REF!</v>
      </c>
      <c r="S504">
        <v>6131</v>
      </c>
      <c r="T504" t="s">
        <v>4378</v>
      </c>
      <c r="U504" t="e">
        <v>#N/A</v>
      </c>
      <c r="V504" s="49" t="s">
        <v>18636</v>
      </c>
      <c r="X504">
        <v>0</v>
      </c>
    </row>
    <row r="505" spans="1:24" ht="42.75" x14ac:dyDescent="0.45">
      <c r="B505" s="19">
        <v>126.36</v>
      </c>
      <c r="C505" s="19">
        <v>126.35850000000001</v>
      </c>
      <c r="D505" s="19">
        <v>43.412448060000003</v>
      </c>
      <c r="E505" s="19">
        <v>52.902464389999999</v>
      </c>
      <c r="F505" s="19">
        <v>229.68</v>
      </c>
      <c r="K505" t="s">
        <v>18637</v>
      </c>
      <c r="L505" t="s">
        <v>18638</v>
      </c>
      <c r="N505" t="s">
        <v>4314</v>
      </c>
      <c r="O505">
        <v>114</v>
      </c>
      <c r="P505">
        <v>8</v>
      </c>
      <c r="Q505">
        <v>126.36</v>
      </c>
      <c r="R505" t="e">
        <v>#REF!</v>
      </c>
      <c r="S505">
        <v>6131</v>
      </c>
      <c r="T505" t="s">
        <v>4378</v>
      </c>
      <c r="U505" t="s">
        <v>3851</v>
      </c>
      <c r="V505" s="49" t="s">
        <v>18639</v>
      </c>
      <c r="X505">
        <v>1</v>
      </c>
    </row>
    <row r="506" spans="1:24" x14ac:dyDescent="0.45">
      <c r="A506" s="10">
        <v>6158</v>
      </c>
      <c r="B506" s="19">
        <v>0</v>
      </c>
      <c r="C506" s="19">
        <v>0</v>
      </c>
      <c r="D506" s="19">
        <v>43.41253365</v>
      </c>
      <c r="E506" s="19">
        <v>52.89483457</v>
      </c>
      <c r="F506" s="19">
        <v>230.61</v>
      </c>
      <c r="G506" s="20">
        <v>98</v>
      </c>
      <c r="H506" s="20">
        <v>8</v>
      </c>
      <c r="I506" s="21">
        <v>0.2</v>
      </c>
      <c r="K506" t="s">
        <v>18640</v>
      </c>
      <c r="L506" t="s">
        <v>18641</v>
      </c>
      <c r="N506" t="s">
        <v>4314</v>
      </c>
      <c r="O506">
        <v>114</v>
      </c>
      <c r="P506">
        <v>8</v>
      </c>
      <c r="Q506">
        <v>0</v>
      </c>
      <c r="R506">
        <v>6158</v>
      </c>
      <c r="S506">
        <v>6158</v>
      </c>
      <c r="T506" t="s">
        <v>2764</v>
      </c>
      <c r="U506" t="s">
        <v>3849</v>
      </c>
      <c r="V506" s="49" t="s">
        <v>18642</v>
      </c>
      <c r="X506">
        <v>0</v>
      </c>
    </row>
    <row r="507" spans="1:24" ht="28.5" x14ac:dyDescent="0.45">
      <c r="B507" s="19">
        <v>91.44</v>
      </c>
      <c r="C507" s="19">
        <v>91.440629999999999</v>
      </c>
      <c r="D507" s="19">
        <v>43.412810620000002</v>
      </c>
      <c r="E507" s="19">
        <v>52.893771430000001</v>
      </c>
      <c r="F507" s="19">
        <v>230.27</v>
      </c>
      <c r="K507" t="s">
        <v>18643</v>
      </c>
      <c r="L507" t="s">
        <v>18644</v>
      </c>
      <c r="N507" t="s">
        <v>4314</v>
      </c>
      <c r="O507">
        <v>114</v>
      </c>
      <c r="P507">
        <v>8</v>
      </c>
      <c r="Q507">
        <v>91.44</v>
      </c>
      <c r="R507" t="e">
        <v>#REF!</v>
      </c>
      <c r="S507">
        <v>6158</v>
      </c>
      <c r="T507" t="s">
        <v>2764</v>
      </c>
      <c r="U507" t="s">
        <v>3849</v>
      </c>
      <c r="V507" s="49" t="s">
        <v>18645</v>
      </c>
      <c r="X507">
        <v>0</v>
      </c>
    </row>
    <row r="508" spans="1:24" ht="42.75" x14ac:dyDescent="0.45">
      <c r="B508" s="19">
        <v>103.51</v>
      </c>
      <c r="C508" s="19">
        <v>103.5112</v>
      </c>
      <c r="D508" s="19">
        <v>43.41284718</v>
      </c>
      <c r="E508" s="19">
        <v>52.89363109</v>
      </c>
      <c r="F508" s="19">
        <v>230.27</v>
      </c>
      <c r="K508" t="s">
        <v>18531</v>
      </c>
      <c r="L508" t="s">
        <v>18532</v>
      </c>
      <c r="N508" t="s">
        <v>4314</v>
      </c>
      <c r="O508">
        <v>114</v>
      </c>
      <c r="P508">
        <v>8</v>
      </c>
      <c r="Q508">
        <v>103.51</v>
      </c>
      <c r="R508" t="e">
        <v>#REF!</v>
      </c>
      <c r="S508">
        <v>6158</v>
      </c>
      <c r="T508" t="s">
        <v>2764</v>
      </c>
      <c r="U508" t="s">
        <v>3849</v>
      </c>
      <c r="V508" s="49" t="s">
        <v>18646</v>
      </c>
      <c r="X508">
        <v>1</v>
      </c>
    </row>
    <row r="509" spans="1:24" x14ac:dyDescent="0.45">
      <c r="A509" s="10">
        <v>6735</v>
      </c>
      <c r="B509" s="19">
        <v>0</v>
      </c>
      <c r="C509" s="19">
        <v>0</v>
      </c>
      <c r="D509" s="19">
        <v>43.419204620000002</v>
      </c>
      <c r="E509" s="19">
        <v>52.901127899999999</v>
      </c>
      <c r="F509" s="19">
        <v>229.16</v>
      </c>
      <c r="G509" s="20">
        <v>98</v>
      </c>
      <c r="H509" s="20">
        <v>8</v>
      </c>
      <c r="I509" s="21">
        <v>0.2</v>
      </c>
      <c r="K509" t="s">
        <v>18647</v>
      </c>
      <c r="L509" t="s">
        <v>18648</v>
      </c>
      <c r="N509" t="s">
        <v>4314</v>
      </c>
      <c r="O509">
        <v>114</v>
      </c>
      <c r="P509">
        <v>8</v>
      </c>
      <c r="Q509">
        <v>0</v>
      </c>
      <c r="R509">
        <v>6735</v>
      </c>
      <c r="S509">
        <v>6735</v>
      </c>
      <c r="T509" t="s">
        <v>2972</v>
      </c>
      <c r="U509" t="s">
        <v>3850</v>
      </c>
      <c r="V509" s="49" t="s">
        <v>18649</v>
      </c>
      <c r="X509">
        <v>0</v>
      </c>
    </row>
    <row r="510" spans="1:24" ht="28.5" x14ac:dyDescent="0.45">
      <c r="B510" s="19">
        <v>91.44</v>
      </c>
      <c r="C510" s="19">
        <v>91.440010000000001</v>
      </c>
      <c r="D510" s="19">
        <v>43.418613120000003</v>
      </c>
      <c r="E510" s="19">
        <v>52.901913</v>
      </c>
      <c r="F510" s="19">
        <v>229.21</v>
      </c>
      <c r="K510" t="s">
        <v>18650</v>
      </c>
      <c r="L510" t="s">
        <v>18651</v>
      </c>
      <c r="N510" t="s">
        <v>4314</v>
      </c>
      <c r="O510">
        <v>114</v>
      </c>
      <c r="P510">
        <v>8</v>
      </c>
      <c r="Q510">
        <v>91.44</v>
      </c>
      <c r="R510" t="e">
        <v>#REF!</v>
      </c>
      <c r="S510">
        <v>6735</v>
      </c>
      <c r="T510" t="s">
        <v>2972</v>
      </c>
      <c r="U510" t="s">
        <v>3850</v>
      </c>
      <c r="V510" s="49" t="s">
        <v>18652</v>
      </c>
      <c r="X510">
        <v>0</v>
      </c>
    </row>
    <row r="511" spans="1:24" ht="42.75" x14ac:dyDescent="0.45">
      <c r="B511" s="19">
        <v>182.88</v>
      </c>
      <c r="C511" s="19">
        <v>182.8802</v>
      </c>
      <c r="D511" s="19">
        <v>43.418021600000003</v>
      </c>
      <c r="E511" s="19">
        <v>52.90269808</v>
      </c>
      <c r="F511" s="19">
        <v>229.41</v>
      </c>
      <c r="K511" t="s">
        <v>18653</v>
      </c>
      <c r="L511" t="s">
        <v>18654</v>
      </c>
      <c r="N511" t="s">
        <v>4314</v>
      </c>
      <c r="O511">
        <v>114</v>
      </c>
      <c r="P511">
        <v>8</v>
      </c>
      <c r="Q511">
        <v>182.88</v>
      </c>
      <c r="R511" t="e">
        <v>#REF!</v>
      </c>
      <c r="S511">
        <v>6735</v>
      </c>
      <c r="T511" t="s">
        <v>2972</v>
      </c>
      <c r="U511" t="s">
        <v>3850</v>
      </c>
      <c r="V511" s="49" t="s">
        <v>18655</v>
      </c>
      <c r="X511">
        <v>0</v>
      </c>
    </row>
    <row r="512" spans="1:24" ht="57" x14ac:dyDescent="0.45">
      <c r="B512" s="19">
        <v>274.32</v>
      </c>
      <c r="C512" s="19">
        <v>274.3322</v>
      </c>
      <c r="D512" s="19">
        <v>43.417430080000003</v>
      </c>
      <c r="E512" s="19">
        <v>52.903483139999999</v>
      </c>
      <c r="F512" s="19">
        <v>227.93</v>
      </c>
      <c r="K512" t="s">
        <v>18656</v>
      </c>
      <c r="L512" t="s">
        <v>18657</v>
      </c>
      <c r="N512" t="s">
        <v>4314</v>
      </c>
      <c r="O512">
        <v>114</v>
      </c>
      <c r="P512">
        <v>8</v>
      </c>
      <c r="Q512">
        <v>274.32</v>
      </c>
      <c r="R512" t="e">
        <v>#REF!</v>
      </c>
      <c r="S512">
        <v>6735</v>
      </c>
      <c r="T512" t="s">
        <v>2972</v>
      </c>
      <c r="U512" t="s">
        <v>3850</v>
      </c>
      <c r="V512" s="49" t="s">
        <v>18658</v>
      </c>
      <c r="X512">
        <v>0</v>
      </c>
    </row>
    <row r="513" spans="1:24" ht="71.25" x14ac:dyDescent="0.45">
      <c r="B513" s="19">
        <v>337.51</v>
      </c>
      <c r="C513" s="19">
        <v>337.52289999999999</v>
      </c>
      <c r="D513" s="19">
        <v>43.417021310000003</v>
      </c>
      <c r="E513" s="19">
        <v>52.904025650000001</v>
      </c>
      <c r="F513" s="19">
        <v>227.53</v>
      </c>
      <c r="K513" t="s">
        <v>17276</v>
      </c>
      <c r="L513" t="s">
        <v>17277</v>
      </c>
      <c r="N513" t="s">
        <v>4314</v>
      </c>
      <c r="O513">
        <v>114</v>
      </c>
      <c r="P513">
        <v>8</v>
      </c>
      <c r="Q513">
        <v>337.51</v>
      </c>
      <c r="R513" t="e">
        <v>#REF!</v>
      </c>
      <c r="S513">
        <v>6735</v>
      </c>
      <c r="T513" t="s">
        <v>2972</v>
      </c>
      <c r="U513" t="s">
        <v>3850</v>
      </c>
      <c r="V513" s="49" t="s">
        <v>18659</v>
      </c>
      <c r="X513">
        <v>1</v>
      </c>
    </row>
    <row r="514" spans="1:24" x14ac:dyDescent="0.45">
      <c r="A514" s="10">
        <v>7200</v>
      </c>
      <c r="B514" s="19">
        <v>0</v>
      </c>
      <c r="C514" s="19">
        <v>0</v>
      </c>
      <c r="D514" s="19">
        <v>43.412899420000002</v>
      </c>
      <c r="E514" s="19">
        <v>52.900103659999999</v>
      </c>
      <c r="F514" s="19">
        <v>229.04</v>
      </c>
      <c r="G514" s="20">
        <v>98</v>
      </c>
      <c r="H514" s="20">
        <v>8</v>
      </c>
      <c r="I514" s="21">
        <v>0.2</v>
      </c>
      <c r="K514" t="s">
        <v>18660</v>
      </c>
      <c r="L514" t="s">
        <v>18661</v>
      </c>
      <c r="N514" t="s">
        <v>4314</v>
      </c>
      <c r="O514">
        <v>114</v>
      </c>
      <c r="P514">
        <v>8</v>
      </c>
      <c r="Q514">
        <v>0</v>
      </c>
      <c r="R514">
        <v>7200</v>
      </c>
      <c r="S514">
        <v>7200</v>
      </c>
      <c r="T514" t="s">
        <v>3119</v>
      </c>
      <c r="U514" t="s">
        <v>3973</v>
      </c>
      <c r="V514" s="49" t="s">
        <v>18662</v>
      </c>
      <c r="X514">
        <v>0</v>
      </c>
    </row>
    <row r="515" spans="1:24" ht="28.5" x14ac:dyDescent="0.45">
      <c r="B515" s="19">
        <v>4.9800000000000004</v>
      </c>
      <c r="C515" s="19">
        <v>4.9787189999999999</v>
      </c>
      <c r="D515" s="19">
        <v>43.412886559999997</v>
      </c>
      <c r="E515" s="19">
        <v>52.900044780000002</v>
      </c>
      <c r="F515" s="19">
        <v>229.04</v>
      </c>
      <c r="K515" t="s">
        <v>18663</v>
      </c>
      <c r="L515" t="s">
        <v>18664</v>
      </c>
      <c r="N515" t="s">
        <v>4314</v>
      </c>
      <c r="O515">
        <v>114</v>
      </c>
      <c r="P515">
        <v>8</v>
      </c>
      <c r="Q515">
        <v>4.9800000000000004</v>
      </c>
      <c r="R515" t="e">
        <v>#REF!</v>
      </c>
      <c r="S515">
        <v>7200</v>
      </c>
      <c r="T515" t="s">
        <v>3119</v>
      </c>
      <c r="U515" t="s">
        <v>3973</v>
      </c>
      <c r="V515" s="49" t="s">
        <v>18665</v>
      </c>
      <c r="X515">
        <v>0</v>
      </c>
    </row>
    <row r="516" spans="1:24" ht="42.75" x14ac:dyDescent="0.45">
      <c r="B516" s="19">
        <v>30.12</v>
      </c>
      <c r="C516" s="19">
        <v>30.15166</v>
      </c>
      <c r="D516" s="19">
        <v>43.413066919999999</v>
      </c>
      <c r="E516" s="19">
        <v>52.899857230000002</v>
      </c>
      <c r="F516" s="19">
        <v>230.24</v>
      </c>
      <c r="K516" t="s">
        <v>17439</v>
      </c>
      <c r="L516" t="s">
        <v>17440</v>
      </c>
      <c r="N516" t="s">
        <v>4314</v>
      </c>
      <c r="O516">
        <v>114</v>
      </c>
      <c r="P516">
        <v>8</v>
      </c>
      <c r="Q516">
        <v>30.12</v>
      </c>
      <c r="R516" t="e">
        <v>#REF!</v>
      </c>
      <c r="S516">
        <v>7200</v>
      </c>
      <c r="T516" t="s">
        <v>3119</v>
      </c>
      <c r="U516" t="s">
        <v>3973</v>
      </c>
      <c r="V516" s="49" t="s">
        <v>18666</v>
      </c>
      <c r="X516">
        <v>1</v>
      </c>
    </row>
    <row r="517" spans="1:24" x14ac:dyDescent="0.45">
      <c r="A517" s="10" t="s">
        <v>4148</v>
      </c>
      <c r="B517" s="19">
        <v>0</v>
      </c>
      <c r="C517" s="19">
        <v>0</v>
      </c>
      <c r="D517" s="19">
        <v>43.413066919999999</v>
      </c>
      <c r="E517" s="19">
        <v>52.899857230000002</v>
      </c>
      <c r="F517" s="19">
        <v>230.24</v>
      </c>
      <c r="G517" s="20">
        <v>98</v>
      </c>
      <c r="H517" s="20">
        <v>8</v>
      </c>
      <c r="I517" s="21">
        <v>0.2</v>
      </c>
      <c r="K517" t="s">
        <v>18667</v>
      </c>
      <c r="L517" t="s">
        <v>18668</v>
      </c>
      <c r="N517" t="s">
        <v>4314</v>
      </c>
      <c r="O517">
        <v>114</v>
      </c>
      <c r="P517">
        <v>8</v>
      </c>
      <c r="Q517">
        <v>0</v>
      </c>
      <c r="R517" t="s">
        <v>4148</v>
      </c>
      <c r="S517" t="s">
        <v>4148</v>
      </c>
      <c r="T517" t="s">
        <v>18669</v>
      </c>
      <c r="U517" t="e">
        <v>#N/A</v>
      </c>
      <c r="V517" s="49" t="s">
        <v>18670</v>
      </c>
      <c r="X517">
        <v>0</v>
      </c>
    </row>
    <row r="518" spans="1:24" ht="28.5" x14ac:dyDescent="0.45">
      <c r="B518" s="19">
        <v>60.62</v>
      </c>
      <c r="C518" s="19">
        <v>60.627699999999997</v>
      </c>
      <c r="D518" s="19">
        <v>43.413576569999996</v>
      </c>
      <c r="E518" s="19">
        <v>52.900124599999998</v>
      </c>
      <c r="F518" s="19">
        <v>229.41</v>
      </c>
      <c r="K518" t="s">
        <v>18671</v>
      </c>
      <c r="L518" t="s">
        <v>18672</v>
      </c>
      <c r="N518" t="s">
        <v>4314</v>
      </c>
      <c r="O518">
        <v>114</v>
      </c>
      <c r="P518">
        <v>8</v>
      </c>
      <c r="Q518">
        <v>60.62</v>
      </c>
      <c r="R518" t="e">
        <v>#REF!</v>
      </c>
      <c r="S518" t="s">
        <v>4148</v>
      </c>
      <c r="T518" t="s">
        <v>18669</v>
      </c>
      <c r="U518" t="e">
        <v>#N/A</v>
      </c>
      <c r="V518" s="49" t="s">
        <v>18673</v>
      </c>
      <c r="X518">
        <v>0</v>
      </c>
    </row>
    <row r="519" spans="1:24" ht="42.75" x14ac:dyDescent="0.45">
      <c r="B519" s="19">
        <v>91.44</v>
      </c>
      <c r="C519" s="19">
        <v>91.446330000000003</v>
      </c>
      <c r="D519" s="19">
        <v>43.413838570000003</v>
      </c>
      <c r="E519" s="19">
        <v>52.900249549999998</v>
      </c>
      <c r="F519" s="19">
        <v>229.61</v>
      </c>
      <c r="K519" t="s">
        <v>18674</v>
      </c>
      <c r="L519" t="s">
        <v>18675</v>
      </c>
      <c r="N519" t="s">
        <v>4314</v>
      </c>
      <c r="O519">
        <v>114</v>
      </c>
      <c r="P519">
        <v>8</v>
      </c>
      <c r="Q519">
        <v>91.44</v>
      </c>
      <c r="R519" t="e">
        <v>#REF!</v>
      </c>
      <c r="S519" t="s">
        <v>4148</v>
      </c>
      <c r="T519" t="s">
        <v>18669</v>
      </c>
      <c r="U519" t="e">
        <v>#N/A</v>
      </c>
      <c r="V519" s="49" t="s">
        <v>18676</v>
      </c>
      <c r="X519">
        <v>0</v>
      </c>
    </row>
    <row r="520" spans="1:24" ht="57" x14ac:dyDescent="0.45">
      <c r="B520" s="19">
        <v>130.83000000000001</v>
      </c>
      <c r="C520" s="19">
        <v>130.8399</v>
      </c>
      <c r="D520" s="19">
        <v>43.414173409999997</v>
      </c>
      <c r="E520" s="19">
        <v>52.900409240000002</v>
      </c>
      <c r="F520" s="19">
        <v>228.81</v>
      </c>
      <c r="K520" t="s">
        <v>18677</v>
      </c>
      <c r="L520" t="s">
        <v>18678</v>
      </c>
      <c r="N520" t="s">
        <v>4314</v>
      </c>
      <c r="O520">
        <v>114</v>
      </c>
      <c r="P520">
        <v>8</v>
      </c>
      <c r="Q520">
        <v>130.83000000000001</v>
      </c>
      <c r="R520" t="e">
        <v>#REF!</v>
      </c>
      <c r="S520" t="s">
        <v>4148</v>
      </c>
      <c r="T520" t="s">
        <v>18669</v>
      </c>
      <c r="U520" t="e">
        <v>#N/A</v>
      </c>
      <c r="V520" s="49" t="s">
        <v>18679</v>
      </c>
      <c r="X520">
        <v>0</v>
      </c>
    </row>
    <row r="521" spans="1:24" ht="71.25" x14ac:dyDescent="0.45">
      <c r="B521" s="19">
        <v>181.5</v>
      </c>
      <c r="C521" s="19">
        <v>181.51499999999999</v>
      </c>
      <c r="D521" s="19">
        <v>43.41460652</v>
      </c>
      <c r="E521" s="19">
        <v>52.900605329999998</v>
      </c>
      <c r="F521" s="19">
        <v>229.41</v>
      </c>
      <c r="K521" t="s">
        <v>18680</v>
      </c>
      <c r="L521" t="s">
        <v>18681</v>
      </c>
      <c r="N521" t="s">
        <v>4314</v>
      </c>
      <c r="O521">
        <v>114</v>
      </c>
      <c r="P521">
        <v>8</v>
      </c>
      <c r="Q521">
        <v>181.5</v>
      </c>
      <c r="R521" t="e">
        <v>#REF!</v>
      </c>
      <c r="S521" t="s">
        <v>4148</v>
      </c>
      <c r="T521" t="s">
        <v>18669</v>
      </c>
      <c r="U521" t="e">
        <v>#N/A</v>
      </c>
      <c r="V521" s="49" t="s">
        <v>18682</v>
      </c>
      <c r="X521">
        <v>0</v>
      </c>
    </row>
    <row r="522" spans="1:24" ht="85.5" x14ac:dyDescent="0.45">
      <c r="B522" s="19">
        <v>182.88</v>
      </c>
      <c r="C522" s="19">
        <v>182.898</v>
      </c>
      <c r="D522" s="19">
        <v>43.414618449999999</v>
      </c>
      <c r="E522" s="19">
        <v>52.900610219999997</v>
      </c>
      <c r="F522" s="19">
        <v>229.41</v>
      </c>
      <c r="K522" t="s">
        <v>18683</v>
      </c>
      <c r="L522" t="s">
        <v>18684</v>
      </c>
      <c r="N522" t="s">
        <v>4314</v>
      </c>
      <c r="O522">
        <v>114</v>
      </c>
      <c r="P522">
        <v>8</v>
      </c>
      <c r="Q522">
        <v>182.88</v>
      </c>
      <c r="R522" t="e">
        <v>#REF!</v>
      </c>
      <c r="S522" t="s">
        <v>4148</v>
      </c>
      <c r="T522" t="s">
        <v>18669</v>
      </c>
      <c r="U522" t="e">
        <v>#N/A</v>
      </c>
      <c r="V522" s="49" t="s">
        <v>18685</v>
      </c>
      <c r="X522">
        <v>0</v>
      </c>
    </row>
    <row r="523" spans="1:24" ht="99.75" x14ac:dyDescent="0.45">
      <c r="B523" s="19">
        <v>255.87</v>
      </c>
      <c r="C523" s="19">
        <v>255.89</v>
      </c>
      <c r="D523" s="19">
        <v>43.415247960000002</v>
      </c>
      <c r="E523" s="19">
        <v>52.900868039999999</v>
      </c>
      <c r="F523" s="19">
        <v>228.88</v>
      </c>
      <c r="K523" t="s">
        <v>18686</v>
      </c>
      <c r="L523" t="s">
        <v>18687</v>
      </c>
      <c r="N523" t="s">
        <v>4314</v>
      </c>
      <c r="O523">
        <v>114</v>
      </c>
      <c r="P523">
        <v>8</v>
      </c>
      <c r="Q523">
        <v>255.87</v>
      </c>
      <c r="R523" t="e">
        <v>#REF!</v>
      </c>
      <c r="S523" t="s">
        <v>4148</v>
      </c>
      <c r="T523" t="s">
        <v>18669</v>
      </c>
      <c r="U523" t="e">
        <v>#N/A</v>
      </c>
      <c r="V523" s="49" t="s">
        <v>18688</v>
      </c>
      <c r="X523">
        <v>0</v>
      </c>
    </row>
    <row r="524" spans="1:24" ht="114" x14ac:dyDescent="0.45">
      <c r="B524" s="19">
        <v>261.3</v>
      </c>
      <c r="C524" s="19">
        <v>261.31549999999999</v>
      </c>
      <c r="D524" s="19">
        <v>43.415296619999999</v>
      </c>
      <c r="E524" s="19">
        <v>52.900873650000001</v>
      </c>
      <c r="F524" s="19">
        <v>228.88</v>
      </c>
      <c r="K524" t="s">
        <v>17414</v>
      </c>
      <c r="L524" t="s">
        <v>17415</v>
      </c>
      <c r="N524" t="s">
        <v>4314</v>
      </c>
      <c r="O524">
        <v>114</v>
      </c>
      <c r="P524">
        <v>8</v>
      </c>
      <c r="Q524">
        <v>261.3</v>
      </c>
      <c r="R524" t="e">
        <v>#REF!</v>
      </c>
      <c r="S524" t="s">
        <v>4148</v>
      </c>
      <c r="T524" t="s">
        <v>18669</v>
      </c>
      <c r="U524" t="e">
        <v>#N/A</v>
      </c>
      <c r="V524" s="49" t="s">
        <v>18689</v>
      </c>
      <c r="X524">
        <v>1</v>
      </c>
    </row>
    <row r="525" spans="1:24" x14ac:dyDescent="0.45">
      <c r="A525" s="10">
        <v>7305</v>
      </c>
      <c r="B525" s="19">
        <v>0</v>
      </c>
      <c r="C525" s="19">
        <v>0</v>
      </c>
      <c r="D525" s="19">
        <v>43.4179624</v>
      </c>
      <c r="E525" s="19">
        <v>52.894076060000003</v>
      </c>
      <c r="F525" s="19">
        <v>225.48</v>
      </c>
      <c r="G525" s="20">
        <v>98</v>
      </c>
      <c r="H525" s="20">
        <v>8</v>
      </c>
      <c r="I525" s="21">
        <v>0.2</v>
      </c>
      <c r="K525" t="s">
        <v>18690</v>
      </c>
      <c r="L525" t="s">
        <v>18691</v>
      </c>
      <c r="N525" t="s">
        <v>4314</v>
      </c>
      <c r="O525">
        <v>114</v>
      </c>
      <c r="P525">
        <v>8</v>
      </c>
      <c r="Q525">
        <v>0</v>
      </c>
      <c r="R525">
        <v>7305</v>
      </c>
      <c r="S525">
        <v>7305</v>
      </c>
      <c r="T525" t="s">
        <v>3144</v>
      </c>
      <c r="U525" t="s">
        <v>3864</v>
      </c>
      <c r="V525" s="49" t="s">
        <v>18692</v>
      </c>
      <c r="X525">
        <v>0</v>
      </c>
    </row>
    <row r="526" spans="1:24" ht="28.5" x14ac:dyDescent="0.45">
      <c r="B526" s="19">
        <v>3.91</v>
      </c>
      <c r="C526" s="19">
        <v>3.9077410000000001</v>
      </c>
      <c r="D526" s="19">
        <v>43.417962809999999</v>
      </c>
      <c r="E526" s="19">
        <v>52.894124300000001</v>
      </c>
      <c r="F526" s="19">
        <v>225.38</v>
      </c>
      <c r="K526" t="s">
        <v>18693</v>
      </c>
      <c r="L526" t="s">
        <v>18694</v>
      </c>
      <c r="N526" t="s">
        <v>4314</v>
      </c>
      <c r="O526">
        <v>114</v>
      </c>
      <c r="P526">
        <v>8</v>
      </c>
      <c r="Q526">
        <v>3.91</v>
      </c>
      <c r="R526" t="e">
        <v>#REF!</v>
      </c>
      <c r="S526">
        <v>7305</v>
      </c>
      <c r="T526" t="s">
        <v>3144</v>
      </c>
      <c r="U526" t="s">
        <v>3864</v>
      </c>
      <c r="V526" s="49" t="s">
        <v>18695</v>
      </c>
      <c r="X526">
        <v>0</v>
      </c>
    </row>
    <row r="527" spans="1:24" ht="42.75" x14ac:dyDescent="0.45">
      <c r="B527" s="19">
        <v>13.68</v>
      </c>
      <c r="C527" s="19">
        <v>13.6775</v>
      </c>
      <c r="D527" s="19">
        <v>43.417964759999997</v>
      </c>
      <c r="E527" s="19">
        <v>52.894244899999997</v>
      </c>
      <c r="F527" s="19">
        <v>225.38</v>
      </c>
      <c r="K527" t="s">
        <v>18696</v>
      </c>
      <c r="L527" t="s">
        <v>18697</v>
      </c>
      <c r="N527" t="s">
        <v>4314</v>
      </c>
      <c r="O527">
        <v>114</v>
      </c>
      <c r="P527">
        <v>8</v>
      </c>
      <c r="Q527">
        <v>13.68</v>
      </c>
      <c r="R527" t="e">
        <v>#REF!</v>
      </c>
      <c r="S527">
        <v>7305</v>
      </c>
      <c r="T527" t="s">
        <v>3144</v>
      </c>
      <c r="U527" t="s">
        <v>3864</v>
      </c>
      <c r="V527" s="49" t="s">
        <v>18698</v>
      </c>
      <c r="X527">
        <v>0</v>
      </c>
    </row>
    <row r="528" spans="1:24" ht="57" x14ac:dyDescent="0.45">
      <c r="B528" s="19">
        <v>32.270000000000003</v>
      </c>
      <c r="C528" s="19">
        <v>32.268639999999998</v>
      </c>
      <c r="D528" s="19">
        <v>43.418110630000001</v>
      </c>
      <c r="E528" s="19">
        <v>52.894357360000001</v>
      </c>
      <c r="F528" s="19">
        <v>225.18</v>
      </c>
      <c r="K528" t="s">
        <v>18699</v>
      </c>
      <c r="L528" t="s">
        <v>18700</v>
      </c>
      <c r="N528" t="s">
        <v>4314</v>
      </c>
      <c r="O528">
        <v>114</v>
      </c>
      <c r="P528">
        <v>8</v>
      </c>
      <c r="Q528">
        <v>32.270000000000003</v>
      </c>
      <c r="R528" t="e">
        <v>#REF!</v>
      </c>
      <c r="S528">
        <v>7305</v>
      </c>
      <c r="T528" t="s">
        <v>3144</v>
      </c>
      <c r="U528" t="s">
        <v>3864</v>
      </c>
      <c r="V528" s="49" t="s">
        <v>18701</v>
      </c>
      <c r="X528">
        <v>0</v>
      </c>
    </row>
    <row r="529" spans="1:24" ht="71.25" x14ac:dyDescent="0.45">
      <c r="B529" s="19">
        <v>78.23</v>
      </c>
      <c r="C529" s="19">
        <v>78.242990000000006</v>
      </c>
      <c r="D529" s="19">
        <v>43.418467759999999</v>
      </c>
      <c r="E529" s="19">
        <v>52.894643860000002</v>
      </c>
      <c r="F529" s="19">
        <v>224.18</v>
      </c>
      <c r="K529" t="s">
        <v>18702</v>
      </c>
      <c r="L529" t="s">
        <v>18703</v>
      </c>
      <c r="N529" t="s">
        <v>4314</v>
      </c>
      <c r="O529">
        <v>114</v>
      </c>
      <c r="P529">
        <v>8</v>
      </c>
      <c r="Q529">
        <v>78.23</v>
      </c>
      <c r="R529" t="e">
        <v>#REF!</v>
      </c>
      <c r="S529">
        <v>7305</v>
      </c>
      <c r="T529" t="s">
        <v>3144</v>
      </c>
      <c r="U529" t="s">
        <v>3864</v>
      </c>
      <c r="V529" s="49" t="s">
        <v>18704</v>
      </c>
      <c r="X529">
        <v>0</v>
      </c>
    </row>
    <row r="530" spans="1:24" ht="85.5" x14ac:dyDescent="0.45">
      <c r="B530" s="19">
        <v>91.44</v>
      </c>
      <c r="C530" s="19">
        <v>91.459289999999996</v>
      </c>
      <c r="D530" s="19">
        <v>43.418569910000002</v>
      </c>
      <c r="E530" s="19">
        <v>52.894727340000003</v>
      </c>
      <c r="F530" s="19">
        <v>223.78</v>
      </c>
      <c r="K530" t="s">
        <v>18705</v>
      </c>
      <c r="L530" t="s">
        <v>18706</v>
      </c>
      <c r="N530" t="s">
        <v>4314</v>
      </c>
      <c r="O530">
        <v>114</v>
      </c>
      <c r="P530">
        <v>8</v>
      </c>
      <c r="Q530">
        <v>91.44</v>
      </c>
      <c r="R530" t="e">
        <v>#REF!</v>
      </c>
      <c r="S530">
        <v>7305</v>
      </c>
      <c r="T530" t="s">
        <v>3144</v>
      </c>
      <c r="U530" t="s">
        <v>3864</v>
      </c>
      <c r="V530" s="49" t="s">
        <v>18707</v>
      </c>
      <c r="X530">
        <v>0</v>
      </c>
    </row>
    <row r="531" spans="1:24" ht="99.75" x14ac:dyDescent="0.45">
      <c r="B531" s="19">
        <v>125.72</v>
      </c>
      <c r="C531" s="19">
        <v>125.738</v>
      </c>
      <c r="D531" s="19">
        <v>43.418834959999998</v>
      </c>
      <c r="E531" s="19">
        <v>52.894943959999999</v>
      </c>
      <c r="F531" s="19">
        <v>223.41</v>
      </c>
      <c r="K531" t="s">
        <v>18708</v>
      </c>
      <c r="L531" t="s">
        <v>18709</v>
      </c>
      <c r="N531" t="s">
        <v>4314</v>
      </c>
      <c r="O531">
        <v>114</v>
      </c>
      <c r="P531">
        <v>8</v>
      </c>
      <c r="Q531">
        <v>125.72</v>
      </c>
      <c r="R531" t="e">
        <v>#REF!</v>
      </c>
      <c r="S531">
        <v>7305</v>
      </c>
      <c r="T531" t="s">
        <v>3144</v>
      </c>
      <c r="U531" t="s">
        <v>3864</v>
      </c>
      <c r="V531" s="49" t="s">
        <v>18710</v>
      </c>
      <c r="X531">
        <v>0</v>
      </c>
    </row>
    <row r="532" spans="1:24" ht="114" x14ac:dyDescent="0.45">
      <c r="B532" s="19">
        <v>152.1</v>
      </c>
      <c r="C532" s="19">
        <v>152.12960000000001</v>
      </c>
      <c r="D532" s="19">
        <v>43.419041249999999</v>
      </c>
      <c r="E532" s="19">
        <v>52.895105229999999</v>
      </c>
      <c r="F532" s="19">
        <v>222.61</v>
      </c>
      <c r="K532" t="s">
        <v>18711</v>
      </c>
      <c r="L532" t="s">
        <v>18712</v>
      </c>
      <c r="N532" t="s">
        <v>4314</v>
      </c>
      <c r="O532">
        <v>114</v>
      </c>
      <c r="P532">
        <v>8</v>
      </c>
      <c r="Q532">
        <v>152.1</v>
      </c>
      <c r="R532" t="e">
        <v>#REF!</v>
      </c>
      <c r="S532">
        <v>7305</v>
      </c>
      <c r="T532" t="s">
        <v>3144</v>
      </c>
      <c r="U532" t="s">
        <v>3864</v>
      </c>
      <c r="V532" s="49" t="s">
        <v>18713</v>
      </c>
      <c r="X532">
        <v>0</v>
      </c>
    </row>
    <row r="533" spans="1:24" ht="128.25" x14ac:dyDescent="0.45">
      <c r="B533" s="19">
        <v>156.1</v>
      </c>
      <c r="C533" s="19">
        <v>156.1352</v>
      </c>
      <c r="D533" s="19">
        <v>43.41907234</v>
      </c>
      <c r="E533" s="19">
        <v>52.895130270000003</v>
      </c>
      <c r="F533" s="19">
        <v>222.61</v>
      </c>
      <c r="K533" t="s">
        <v>17333</v>
      </c>
      <c r="L533" t="s">
        <v>17334</v>
      </c>
      <c r="N533" t="s">
        <v>4314</v>
      </c>
      <c r="O533">
        <v>114</v>
      </c>
      <c r="P533">
        <v>8</v>
      </c>
      <c r="Q533">
        <v>156.1</v>
      </c>
      <c r="R533" t="e">
        <v>#REF!</v>
      </c>
      <c r="S533">
        <v>7305</v>
      </c>
      <c r="T533" t="s">
        <v>3144</v>
      </c>
      <c r="U533" t="s">
        <v>3864</v>
      </c>
      <c r="V533" s="49" t="s">
        <v>18714</v>
      </c>
      <c r="X533">
        <v>1</v>
      </c>
    </row>
    <row r="534" spans="1:24" x14ac:dyDescent="0.45">
      <c r="A534" s="10">
        <v>7320</v>
      </c>
      <c r="B534" s="19">
        <v>0</v>
      </c>
      <c r="C534" s="19">
        <v>0</v>
      </c>
      <c r="D534" s="19">
        <v>43.414576060000002</v>
      </c>
      <c r="E534" s="19">
        <v>52.895902139999997</v>
      </c>
      <c r="F534" s="19">
        <v>230.83</v>
      </c>
      <c r="G534" s="20">
        <v>98</v>
      </c>
      <c r="H534" s="20">
        <v>8</v>
      </c>
      <c r="I534" s="21">
        <v>0.2</v>
      </c>
      <c r="K534" t="s">
        <v>18715</v>
      </c>
      <c r="L534" t="s">
        <v>18716</v>
      </c>
      <c r="N534" t="s">
        <v>4314</v>
      </c>
      <c r="O534">
        <v>114</v>
      </c>
      <c r="P534">
        <v>8</v>
      </c>
      <c r="Q534">
        <v>0</v>
      </c>
      <c r="R534">
        <v>7320</v>
      </c>
      <c r="S534">
        <v>7320</v>
      </c>
      <c r="T534" t="s">
        <v>3150</v>
      </c>
      <c r="U534" t="s">
        <v>3849</v>
      </c>
      <c r="V534" s="49" t="s">
        <v>18717</v>
      </c>
      <c r="X534">
        <v>0</v>
      </c>
    </row>
    <row r="535" spans="1:24" ht="28.5" x14ac:dyDescent="0.45">
      <c r="B535" s="19">
        <v>41.42</v>
      </c>
      <c r="C535" s="19">
        <v>41.419440000000002</v>
      </c>
      <c r="D535" s="19">
        <v>43.414894189999998</v>
      </c>
      <c r="E535" s="19">
        <v>52.89563553</v>
      </c>
      <c r="F535" s="19">
        <v>231.03</v>
      </c>
      <c r="K535" t="s">
        <v>18718</v>
      </c>
      <c r="L535" t="s">
        <v>18719</v>
      </c>
      <c r="N535" t="s">
        <v>4314</v>
      </c>
      <c r="O535">
        <v>114</v>
      </c>
      <c r="P535">
        <v>8</v>
      </c>
      <c r="Q535">
        <v>41.42</v>
      </c>
      <c r="R535" t="e">
        <v>#REF!</v>
      </c>
      <c r="S535">
        <v>7320</v>
      </c>
      <c r="T535" t="s">
        <v>3150</v>
      </c>
      <c r="U535" t="s">
        <v>3849</v>
      </c>
      <c r="V535" s="49" t="s">
        <v>18720</v>
      </c>
      <c r="X535">
        <v>0</v>
      </c>
    </row>
    <row r="536" spans="1:24" ht="42.75" x14ac:dyDescent="0.45">
      <c r="B536" s="19">
        <v>79.7</v>
      </c>
      <c r="C536" s="19">
        <v>79.703559999999996</v>
      </c>
      <c r="D536" s="19">
        <v>43.415198439999998</v>
      </c>
      <c r="E536" s="19">
        <v>52.895413619999999</v>
      </c>
      <c r="F536" s="19">
        <v>231.23</v>
      </c>
      <c r="K536" t="s">
        <v>18721</v>
      </c>
      <c r="L536" t="s">
        <v>18722</v>
      </c>
      <c r="N536" t="s">
        <v>4314</v>
      </c>
      <c r="O536">
        <v>114</v>
      </c>
      <c r="P536">
        <v>8</v>
      </c>
      <c r="Q536">
        <v>79.7</v>
      </c>
      <c r="R536" t="e">
        <v>#REF!</v>
      </c>
      <c r="S536">
        <v>7320</v>
      </c>
      <c r="T536" t="s">
        <v>3150</v>
      </c>
      <c r="U536" t="s">
        <v>3849</v>
      </c>
      <c r="V536" s="49" t="s">
        <v>18723</v>
      </c>
      <c r="X536">
        <v>0</v>
      </c>
    </row>
    <row r="537" spans="1:24" ht="57" x14ac:dyDescent="0.45">
      <c r="B537" s="19">
        <v>98.18</v>
      </c>
      <c r="C537" s="19">
        <v>98.185220000000001</v>
      </c>
      <c r="D537" s="19">
        <v>43.415345289999998</v>
      </c>
      <c r="E537" s="19">
        <v>52.895306519999998</v>
      </c>
      <c r="F537" s="19">
        <v>231.63</v>
      </c>
      <c r="K537" t="s">
        <v>18724</v>
      </c>
      <c r="L537" t="s">
        <v>18725</v>
      </c>
      <c r="N537" t="s">
        <v>4314</v>
      </c>
      <c r="O537">
        <v>114</v>
      </c>
      <c r="P537">
        <v>8</v>
      </c>
      <c r="Q537">
        <v>98.18</v>
      </c>
      <c r="R537" t="e">
        <v>#REF!</v>
      </c>
      <c r="S537">
        <v>7320</v>
      </c>
      <c r="T537" t="s">
        <v>3150</v>
      </c>
      <c r="U537" t="s">
        <v>3849</v>
      </c>
      <c r="V537" s="49" t="s">
        <v>18726</v>
      </c>
      <c r="X537">
        <v>0</v>
      </c>
    </row>
    <row r="538" spans="1:24" ht="71.25" x14ac:dyDescent="0.45">
      <c r="B538" s="19">
        <v>149.88999999999999</v>
      </c>
      <c r="C538" s="19">
        <v>149.90010000000001</v>
      </c>
      <c r="D538" s="19">
        <v>43.415719119999999</v>
      </c>
      <c r="E538" s="19">
        <v>52.894926259999998</v>
      </c>
      <c r="F538" s="19">
        <v>230.63</v>
      </c>
      <c r="K538" t="s">
        <v>18727</v>
      </c>
      <c r="L538" t="s">
        <v>18728</v>
      </c>
      <c r="N538" t="s">
        <v>4314</v>
      </c>
      <c r="O538">
        <v>114</v>
      </c>
      <c r="P538">
        <v>8</v>
      </c>
      <c r="Q538">
        <v>149.88999999999999</v>
      </c>
      <c r="R538" t="e">
        <v>#REF!</v>
      </c>
      <c r="S538">
        <v>7320</v>
      </c>
      <c r="T538" t="s">
        <v>3150</v>
      </c>
      <c r="U538" t="s">
        <v>3849</v>
      </c>
      <c r="V538" s="49" t="s">
        <v>18729</v>
      </c>
      <c r="X538">
        <v>0</v>
      </c>
    </row>
    <row r="539" spans="1:24" ht="85.5" x14ac:dyDescent="0.45">
      <c r="B539" s="19">
        <v>167.35</v>
      </c>
      <c r="C539" s="19">
        <v>167.36490000000001</v>
      </c>
      <c r="D539" s="19">
        <v>43.41585413</v>
      </c>
      <c r="E539" s="19">
        <v>52.894815809999997</v>
      </c>
      <c r="F539" s="19">
        <v>230.63</v>
      </c>
      <c r="K539" t="s">
        <v>18730</v>
      </c>
      <c r="L539" t="s">
        <v>18731</v>
      </c>
      <c r="N539" t="s">
        <v>4314</v>
      </c>
      <c r="O539">
        <v>114</v>
      </c>
      <c r="P539">
        <v>8</v>
      </c>
      <c r="Q539">
        <v>167.35</v>
      </c>
      <c r="R539" t="e">
        <v>#REF!</v>
      </c>
      <c r="S539">
        <v>7320</v>
      </c>
      <c r="T539" t="s">
        <v>3150</v>
      </c>
      <c r="U539" t="s">
        <v>3849</v>
      </c>
      <c r="V539" s="49" t="s">
        <v>18732</v>
      </c>
      <c r="X539">
        <v>0</v>
      </c>
    </row>
    <row r="540" spans="1:24" ht="99.75" x14ac:dyDescent="0.45">
      <c r="B540" s="19">
        <v>171.14</v>
      </c>
      <c r="C540" s="19">
        <v>171.1576</v>
      </c>
      <c r="D540" s="19">
        <v>43.415888270000004</v>
      </c>
      <c r="E540" s="19">
        <v>52.894816560000002</v>
      </c>
      <c r="F540" s="19">
        <v>230.63</v>
      </c>
      <c r="K540" t="s">
        <v>17264</v>
      </c>
      <c r="L540" t="s">
        <v>17265</v>
      </c>
      <c r="N540" t="s">
        <v>4314</v>
      </c>
      <c r="O540">
        <v>114</v>
      </c>
      <c r="P540">
        <v>8</v>
      </c>
      <c r="Q540">
        <v>171.14</v>
      </c>
      <c r="R540" t="e">
        <v>#REF!</v>
      </c>
      <c r="S540">
        <v>7320</v>
      </c>
      <c r="T540" t="s">
        <v>3150</v>
      </c>
      <c r="U540" t="s">
        <v>3849</v>
      </c>
      <c r="V540" s="49" t="s">
        <v>18733</v>
      </c>
      <c r="X540">
        <v>1</v>
      </c>
    </row>
    <row r="541" spans="1:24" x14ac:dyDescent="0.45">
      <c r="A541" s="10">
        <v>7353</v>
      </c>
      <c r="B541" s="19">
        <v>0</v>
      </c>
      <c r="C541" s="19">
        <v>0</v>
      </c>
      <c r="D541" s="19">
        <v>43.41452082</v>
      </c>
      <c r="E541" s="19">
        <v>52.892768220000001</v>
      </c>
      <c r="F541" s="19">
        <v>230.58</v>
      </c>
      <c r="G541" s="20">
        <v>98</v>
      </c>
      <c r="H541" s="20">
        <v>8</v>
      </c>
      <c r="I541" s="21">
        <v>0.2</v>
      </c>
      <c r="K541" t="s">
        <v>18734</v>
      </c>
      <c r="L541" t="s">
        <v>18735</v>
      </c>
      <c r="N541" t="s">
        <v>4314</v>
      </c>
      <c r="O541">
        <v>114</v>
      </c>
      <c r="P541">
        <v>8</v>
      </c>
      <c r="Q541">
        <v>0</v>
      </c>
      <c r="R541">
        <v>7353</v>
      </c>
      <c r="S541">
        <v>7353</v>
      </c>
      <c r="T541" t="s">
        <v>3160</v>
      </c>
      <c r="U541" t="s">
        <v>3864</v>
      </c>
      <c r="V541" s="49" t="s">
        <v>18736</v>
      </c>
      <c r="X541">
        <v>0</v>
      </c>
    </row>
    <row r="542" spans="1:24" ht="28.5" x14ac:dyDescent="0.45">
      <c r="B542" s="19">
        <v>91.44</v>
      </c>
      <c r="C542" s="19">
        <v>91.44896</v>
      </c>
      <c r="D542" s="19">
        <v>43.415287919999997</v>
      </c>
      <c r="E542" s="19">
        <v>52.89317733</v>
      </c>
      <c r="F542" s="19">
        <v>231.86</v>
      </c>
      <c r="K542" t="s">
        <v>18737</v>
      </c>
      <c r="L542" t="s">
        <v>18738</v>
      </c>
      <c r="N542" t="s">
        <v>4314</v>
      </c>
      <c r="O542">
        <v>114</v>
      </c>
      <c r="P542">
        <v>8</v>
      </c>
      <c r="Q542">
        <v>91.44</v>
      </c>
      <c r="R542" t="e">
        <v>#REF!</v>
      </c>
      <c r="S542">
        <v>7353</v>
      </c>
      <c r="T542" t="s">
        <v>3160</v>
      </c>
      <c r="U542" t="s">
        <v>3864</v>
      </c>
      <c r="V542" s="49" t="s">
        <v>18739</v>
      </c>
      <c r="X542">
        <v>0</v>
      </c>
    </row>
    <row r="543" spans="1:24" ht="42.75" x14ac:dyDescent="0.45">
      <c r="B543" s="19">
        <v>182.88</v>
      </c>
      <c r="C543" s="19">
        <v>182.91079999999999</v>
      </c>
      <c r="D543" s="19">
        <v>43.416055020000002</v>
      </c>
      <c r="E543" s="19">
        <v>52.893586460000002</v>
      </c>
      <c r="F543" s="19">
        <v>229.86</v>
      </c>
      <c r="K543" t="s">
        <v>18740</v>
      </c>
      <c r="L543" t="s">
        <v>18741</v>
      </c>
      <c r="N543" t="s">
        <v>4314</v>
      </c>
      <c r="O543">
        <v>114</v>
      </c>
      <c r="P543">
        <v>8</v>
      </c>
      <c r="Q543">
        <v>182.88</v>
      </c>
      <c r="R543" t="e">
        <v>#REF!</v>
      </c>
      <c r="S543">
        <v>7353</v>
      </c>
      <c r="T543" t="s">
        <v>3160</v>
      </c>
      <c r="U543" t="s">
        <v>3864</v>
      </c>
      <c r="V543" s="49" t="s">
        <v>18742</v>
      </c>
      <c r="X543">
        <v>0</v>
      </c>
    </row>
    <row r="544" spans="1:24" ht="57" x14ac:dyDescent="0.45">
      <c r="B544" s="19">
        <v>274.32</v>
      </c>
      <c r="C544" s="19">
        <v>274.351</v>
      </c>
      <c r="D544" s="19">
        <v>43.416822119999999</v>
      </c>
      <c r="E544" s="19">
        <v>52.893995590000003</v>
      </c>
      <c r="F544" s="19">
        <v>229.66</v>
      </c>
      <c r="K544" t="s">
        <v>18743</v>
      </c>
      <c r="L544" t="s">
        <v>18744</v>
      </c>
      <c r="N544" t="s">
        <v>4314</v>
      </c>
      <c r="O544">
        <v>114</v>
      </c>
      <c r="P544">
        <v>8</v>
      </c>
      <c r="Q544">
        <v>274.32</v>
      </c>
      <c r="R544" t="e">
        <v>#REF!</v>
      </c>
      <c r="S544">
        <v>7353</v>
      </c>
      <c r="T544" t="s">
        <v>3160</v>
      </c>
      <c r="U544" t="s">
        <v>3864</v>
      </c>
      <c r="V544" s="49" t="s">
        <v>18745</v>
      </c>
      <c r="X544">
        <v>0</v>
      </c>
    </row>
    <row r="545" spans="1:24" ht="71.25" x14ac:dyDescent="0.45">
      <c r="B545" s="19">
        <v>290.64999999999998</v>
      </c>
      <c r="C545" s="19">
        <v>290.67739999999998</v>
      </c>
      <c r="D545" s="19">
        <v>43.416959079999998</v>
      </c>
      <c r="E545" s="19">
        <v>52.89406864</v>
      </c>
      <c r="F545" s="19">
        <v>229.66</v>
      </c>
      <c r="K545" t="s">
        <v>18746</v>
      </c>
      <c r="L545" t="s">
        <v>18747</v>
      </c>
      <c r="N545" t="s">
        <v>4314</v>
      </c>
      <c r="O545">
        <v>114</v>
      </c>
      <c r="P545">
        <v>8</v>
      </c>
      <c r="Q545">
        <v>290.64999999999998</v>
      </c>
      <c r="R545" t="e">
        <v>#REF!</v>
      </c>
      <c r="S545">
        <v>7353</v>
      </c>
      <c r="T545" t="s">
        <v>3160</v>
      </c>
      <c r="U545" t="s">
        <v>3864</v>
      </c>
      <c r="V545" s="49" t="s">
        <v>18748</v>
      </c>
      <c r="X545">
        <v>0</v>
      </c>
    </row>
    <row r="546" spans="1:24" ht="85.5" x14ac:dyDescent="0.45">
      <c r="B546" s="19">
        <v>365.76</v>
      </c>
      <c r="C546" s="19">
        <v>365.83879999999999</v>
      </c>
      <c r="D546" s="19">
        <v>43.417593940000003</v>
      </c>
      <c r="E546" s="19">
        <v>52.894387569999999</v>
      </c>
      <c r="F546" s="19">
        <v>226.98</v>
      </c>
      <c r="K546" t="s">
        <v>18749</v>
      </c>
      <c r="L546" t="s">
        <v>18750</v>
      </c>
      <c r="N546" t="s">
        <v>4314</v>
      </c>
      <c r="O546">
        <v>114</v>
      </c>
      <c r="P546">
        <v>8</v>
      </c>
      <c r="Q546">
        <v>365.76</v>
      </c>
      <c r="R546" t="e">
        <v>#REF!</v>
      </c>
      <c r="S546">
        <v>7353</v>
      </c>
      <c r="T546" t="s">
        <v>3160</v>
      </c>
      <c r="U546" t="s">
        <v>3864</v>
      </c>
      <c r="V546" s="49" t="s">
        <v>18751</v>
      </c>
      <c r="X546">
        <v>0</v>
      </c>
    </row>
    <row r="547" spans="1:24" ht="99.75" x14ac:dyDescent="0.45">
      <c r="B547" s="19">
        <v>457.2</v>
      </c>
      <c r="C547" s="19">
        <v>457.32170000000002</v>
      </c>
      <c r="D547" s="19">
        <v>43.418366779999999</v>
      </c>
      <c r="E547" s="19">
        <v>52.89477582</v>
      </c>
      <c r="F547" s="19">
        <v>224.18</v>
      </c>
      <c r="K547" t="s">
        <v>18752</v>
      </c>
      <c r="L547" t="s">
        <v>18753</v>
      </c>
      <c r="N547" t="s">
        <v>4314</v>
      </c>
      <c r="O547">
        <v>114</v>
      </c>
      <c r="P547">
        <v>8</v>
      </c>
      <c r="Q547">
        <v>457.2</v>
      </c>
      <c r="R547" t="e">
        <v>#REF!</v>
      </c>
      <c r="S547">
        <v>7353</v>
      </c>
      <c r="T547" t="s">
        <v>3160</v>
      </c>
      <c r="U547" t="s">
        <v>3864</v>
      </c>
      <c r="V547" s="49" t="s">
        <v>18754</v>
      </c>
      <c r="X547">
        <v>0</v>
      </c>
    </row>
    <row r="548" spans="1:24" ht="114" x14ac:dyDescent="0.45">
      <c r="B548" s="19">
        <v>540.67999999999995</v>
      </c>
      <c r="C548" s="19">
        <v>540.81510000000003</v>
      </c>
      <c r="D548" s="19">
        <v>43.41907234</v>
      </c>
      <c r="E548" s="19">
        <v>52.895130270000003</v>
      </c>
      <c r="F548" s="19">
        <v>222.61</v>
      </c>
      <c r="K548" t="s">
        <v>17333</v>
      </c>
      <c r="L548" t="s">
        <v>17334</v>
      </c>
      <c r="N548" t="s">
        <v>4314</v>
      </c>
      <c r="O548">
        <v>114</v>
      </c>
      <c r="P548">
        <v>8</v>
      </c>
      <c r="Q548">
        <v>540.67999999999995</v>
      </c>
      <c r="R548" t="e">
        <v>#REF!</v>
      </c>
      <c r="S548">
        <v>7353</v>
      </c>
      <c r="T548" t="s">
        <v>3160</v>
      </c>
      <c r="U548" t="s">
        <v>3864</v>
      </c>
      <c r="V548" s="49" t="s">
        <v>18755</v>
      </c>
      <c r="X548">
        <v>1</v>
      </c>
    </row>
    <row r="549" spans="1:24" x14ac:dyDescent="0.45">
      <c r="A549" s="10">
        <v>7354</v>
      </c>
      <c r="B549" s="19">
        <v>0</v>
      </c>
      <c r="C549" s="19">
        <v>0</v>
      </c>
      <c r="D549" s="19">
        <v>43.417066839999997</v>
      </c>
      <c r="E549" s="19">
        <v>52.890581760000003</v>
      </c>
      <c r="F549" s="19">
        <v>228.44</v>
      </c>
      <c r="G549" s="20">
        <v>100</v>
      </c>
      <c r="H549" s="20">
        <v>5.4</v>
      </c>
      <c r="I549" s="21">
        <v>5.0000000000000001E-3</v>
      </c>
      <c r="K549" t="s">
        <v>18756</v>
      </c>
      <c r="L549" t="s">
        <v>18757</v>
      </c>
      <c r="N549" t="s">
        <v>4314</v>
      </c>
      <c r="O549">
        <v>110.8</v>
      </c>
      <c r="P549">
        <v>5.4</v>
      </c>
      <c r="Q549">
        <v>0</v>
      </c>
      <c r="R549">
        <v>7354</v>
      </c>
      <c r="S549">
        <v>7354</v>
      </c>
      <c r="T549" t="s">
        <v>18758</v>
      </c>
      <c r="U549" t="e">
        <v>#N/A</v>
      </c>
      <c r="V549" s="49" t="s">
        <v>18759</v>
      </c>
      <c r="X549">
        <v>0</v>
      </c>
    </row>
    <row r="550" spans="1:24" ht="28.5" x14ac:dyDescent="0.45">
      <c r="B550" s="19">
        <v>18.16</v>
      </c>
      <c r="C550" s="19">
        <v>18.163170000000001</v>
      </c>
      <c r="D550" s="19">
        <v>43.417010480000002</v>
      </c>
      <c r="E550" s="19">
        <v>52.890792269999999</v>
      </c>
      <c r="F550" s="19">
        <v>228.64</v>
      </c>
      <c r="K550" t="s">
        <v>18760</v>
      </c>
      <c r="L550" t="s">
        <v>18761</v>
      </c>
      <c r="N550" t="s">
        <v>4314</v>
      </c>
      <c r="O550">
        <v>110.8</v>
      </c>
      <c r="P550">
        <v>5.4</v>
      </c>
      <c r="Q550">
        <v>18.16</v>
      </c>
      <c r="R550" t="e">
        <v>#REF!</v>
      </c>
      <c r="S550">
        <v>7354</v>
      </c>
      <c r="T550" t="s">
        <v>18758</v>
      </c>
      <c r="U550" t="e">
        <v>#N/A</v>
      </c>
      <c r="V550" s="49" t="s">
        <v>18762</v>
      </c>
      <c r="X550">
        <v>0</v>
      </c>
    </row>
    <row r="551" spans="1:24" ht="42.75" x14ac:dyDescent="0.45">
      <c r="B551" s="19">
        <v>37.03</v>
      </c>
      <c r="C551" s="19">
        <v>37.044629999999998</v>
      </c>
      <c r="D551" s="19">
        <v>43.41694699</v>
      </c>
      <c r="E551" s="19">
        <v>52.891008409999998</v>
      </c>
      <c r="F551" s="19">
        <v>229.24</v>
      </c>
      <c r="K551" t="s">
        <v>18763</v>
      </c>
      <c r="L551" t="s">
        <v>18764</v>
      </c>
      <c r="N551" t="s">
        <v>4314</v>
      </c>
      <c r="O551">
        <v>110.8</v>
      </c>
      <c r="P551">
        <v>5.4</v>
      </c>
      <c r="Q551">
        <v>37.03</v>
      </c>
      <c r="R551" t="e">
        <v>#REF!</v>
      </c>
      <c r="S551">
        <v>7354</v>
      </c>
      <c r="T551" t="s">
        <v>18758</v>
      </c>
      <c r="U551" t="e">
        <v>#N/A</v>
      </c>
      <c r="V551" s="49" t="s">
        <v>18765</v>
      </c>
      <c r="X551">
        <v>0</v>
      </c>
    </row>
    <row r="552" spans="1:24" ht="57" x14ac:dyDescent="0.45">
      <c r="B552" s="19">
        <v>91.44</v>
      </c>
      <c r="C552" s="19">
        <v>91.450999999999993</v>
      </c>
      <c r="D552" s="19">
        <v>43.416749590000002</v>
      </c>
      <c r="E552" s="19">
        <v>52.891623189999997</v>
      </c>
      <c r="F552" s="19">
        <v>229.44</v>
      </c>
      <c r="K552" t="s">
        <v>18766</v>
      </c>
      <c r="L552" t="s">
        <v>18767</v>
      </c>
      <c r="N552" t="s">
        <v>4314</v>
      </c>
      <c r="O552">
        <v>110.8</v>
      </c>
      <c r="P552">
        <v>5.4</v>
      </c>
      <c r="Q552">
        <v>91.44</v>
      </c>
      <c r="R552" t="e">
        <v>#REF!</v>
      </c>
      <c r="S552">
        <v>7354</v>
      </c>
      <c r="T552" t="s">
        <v>18758</v>
      </c>
      <c r="U552" t="e">
        <v>#N/A</v>
      </c>
      <c r="V552" s="49" t="s">
        <v>18768</v>
      </c>
      <c r="X552">
        <v>0</v>
      </c>
    </row>
    <row r="553" spans="1:24" ht="71.25" x14ac:dyDescent="0.45">
      <c r="B553" s="19">
        <v>95.47</v>
      </c>
      <c r="C553" s="19">
        <v>96.044489999999996</v>
      </c>
      <c r="D553" s="19">
        <v>43.416734959999999</v>
      </c>
      <c r="E553" s="19">
        <v>52.891668760000002</v>
      </c>
      <c r="F553" s="19">
        <v>231.64</v>
      </c>
      <c r="K553" t="s">
        <v>18769</v>
      </c>
      <c r="L553" t="s">
        <v>18770</v>
      </c>
      <c r="N553" t="s">
        <v>4314</v>
      </c>
      <c r="O553">
        <v>110.8</v>
      </c>
      <c r="P553">
        <v>5.4</v>
      </c>
      <c r="Q553">
        <v>95.47</v>
      </c>
      <c r="R553" t="e">
        <v>#REF!</v>
      </c>
      <c r="S553">
        <v>7354</v>
      </c>
      <c r="T553" t="s">
        <v>18758</v>
      </c>
      <c r="U553" t="e">
        <v>#N/A</v>
      </c>
      <c r="V553" s="49" t="s">
        <v>18771</v>
      </c>
      <c r="X553">
        <v>0</v>
      </c>
    </row>
    <row r="554" spans="1:24" ht="85.5" x14ac:dyDescent="0.45">
      <c r="B554" s="19">
        <v>146.99</v>
      </c>
      <c r="C554" s="19">
        <v>147.58600000000001</v>
      </c>
      <c r="D554" s="19">
        <v>43.416569809999999</v>
      </c>
      <c r="E554" s="19">
        <v>52.892263219999997</v>
      </c>
      <c r="F554" s="19">
        <v>230.24</v>
      </c>
      <c r="K554" t="s">
        <v>18772</v>
      </c>
      <c r="L554" t="s">
        <v>18773</v>
      </c>
      <c r="N554" t="s">
        <v>4314</v>
      </c>
      <c r="O554">
        <v>110.8</v>
      </c>
      <c r="P554">
        <v>5.4</v>
      </c>
      <c r="Q554">
        <v>146.99</v>
      </c>
      <c r="R554" t="e">
        <v>#REF!</v>
      </c>
      <c r="S554">
        <v>7354</v>
      </c>
      <c r="T554" t="s">
        <v>18758</v>
      </c>
      <c r="U554" t="e">
        <v>#N/A</v>
      </c>
      <c r="V554" s="49" t="s">
        <v>18774</v>
      </c>
      <c r="X554">
        <v>0</v>
      </c>
    </row>
    <row r="555" spans="1:24" ht="99.75" x14ac:dyDescent="0.45">
      <c r="B555" s="19">
        <v>182.88</v>
      </c>
      <c r="C555" s="19">
        <v>183.4905</v>
      </c>
      <c r="D555" s="19">
        <v>43.416461509999998</v>
      </c>
      <c r="E555" s="19">
        <v>52.892680660000003</v>
      </c>
      <c r="F555" s="19">
        <v>229.06</v>
      </c>
      <c r="K555" t="s">
        <v>18775</v>
      </c>
      <c r="L555" t="s">
        <v>18776</v>
      </c>
      <c r="N555" t="s">
        <v>4314</v>
      </c>
      <c r="O555">
        <v>110.8</v>
      </c>
      <c r="P555">
        <v>5.4</v>
      </c>
      <c r="Q555">
        <v>182.88</v>
      </c>
      <c r="R555" t="e">
        <v>#REF!</v>
      </c>
      <c r="S555">
        <v>7354</v>
      </c>
      <c r="T555" t="s">
        <v>18758</v>
      </c>
      <c r="U555" t="e">
        <v>#N/A</v>
      </c>
      <c r="V555" s="49" t="s">
        <v>18777</v>
      </c>
      <c r="X555">
        <v>0</v>
      </c>
    </row>
    <row r="556" spans="1:24" ht="114" x14ac:dyDescent="0.45">
      <c r="B556" s="19">
        <v>214.75</v>
      </c>
      <c r="C556" s="19">
        <v>215.37430000000001</v>
      </c>
      <c r="D556" s="19">
        <v>43.416365300000002</v>
      </c>
      <c r="E556" s="19">
        <v>52.893051440000001</v>
      </c>
      <c r="F556" s="19">
        <v>229.86</v>
      </c>
      <c r="K556" t="s">
        <v>18778</v>
      </c>
      <c r="L556" t="s">
        <v>18779</v>
      </c>
      <c r="N556" t="s">
        <v>4314</v>
      </c>
      <c r="O556">
        <v>110.8</v>
      </c>
      <c r="P556">
        <v>5.4</v>
      </c>
      <c r="Q556">
        <v>214.75</v>
      </c>
      <c r="R556" t="e">
        <v>#REF!</v>
      </c>
      <c r="S556">
        <v>7354</v>
      </c>
      <c r="T556" t="s">
        <v>18758</v>
      </c>
      <c r="U556" t="e">
        <v>#N/A</v>
      </c>
      <c r="V556" s="49" t="s">
        <v>18780</v>
      </c>
      <c r="X556">
        <v>0</v>
      </c>
    </row>
    <row r="557" spans="1:24" ht="128.25" x14ac:dyDescent="0.45">
      <c r="B557" s="19">
        <v>253.24</v>
      </c>
      <c r="C557" s="19">
        <v>253.86060000000001</v>
      </c>
      <c r="D557" s="19">
        <v>43.416251860000003</v>
      </c>
      <c r="E557" s="19">
        <v>52.893500430000003</v>
      </c>
      <c r="F557" s="19">
        <v>230.06</v>
      </c>
      <c r="K557" t="s">
        <v>18781</v>
      </c>
      <c r="L557" t="s">
        <v>10454</v>
      </c>
      <c r="N557" t="s">
        <v>4314</v>
      </c>
      <c r="O557">
        <v>110.8</v>
      </c>
      <c r="P557">
        <v>5.4</v>
      </c>
      <c r="Q557">
        <v>253.24</v>
      </c>
      <c r="R557" t="e">
        <v>#REF!</v>
      </c>
      <c r="S557">
        <v>7354</v>
      </c>
      <c r="T557" t="s">
        <v>18758</v>
      </c>
      <c r="U557" t="e">
        <v>#N/A</v>
      </c>
      <c r="V557" s="49" t="s">
        <v>18782</v>
      </c>
      <c r="X557">
        <v>0</v>
      </c>
    </row>
    <row r="558" spans="1:24" ht="142.5" x14ac:dyDescent="0.45">
      <c r="B558" s="19">
        <v>274.32</v>
      </c>
      <c r="C558" s="19">
        <v>274.96480000000003</v>
      </c>
      <c r="D558" s="19">
        <v>43.416193970000002</v>
      </c>
      <c r="E558" s="19">
        <v>52.893748309999999</v>
      </c>
      <c r="F558" s="19">
        <v>231.06</v>
      </c>
      <c r="K558" t="s">
        <v>18783</v>
      </c>
      <c r="L558" t="s">
        <v>18784</v>
      </c>
      <c r="N558" t="s">
        <v>4314</v>
      </c>
      <c r="O558">
        <v>110.8</v>
      </c>
      <c r="P558">
        <v>5.4</v>
      </c>
      <c r="Q558">
        <v>274.32</v>
      </c>
      <c r="R558" t="e">
        <v>#REF!</v>
      </c>
      <c r="S558">
        <v>7354</v>
      </c>
      <c r="T558" t="s">
        <v>18758</v>
      </c>
      <c r="U558" t="e">
        <v>#N/A</v>
      </c>
      <c r="V558" s="49" t="s">
        <v>18785</v>
      </c>
      <c r="X558">
        <v>0</v>
      </c>
    </row>
    <row r="559" spans="1:24" ht="156.75" x14ac:dyDescent="0.45">
      <c r="B559" s="19">
        <v>299.41000000000003</v>
      </c>
      <c r="C559" s="19">
        <v>300.05630000000002</v>
      </c>
      <c r="D559" s="19">
        <v>43.41612507</v>
      </c>
      <c r="E559" s="19">
        <v>52.894043320000002</v>
      </c>
      <c r="F559" s="19">
        <v>230.66</v>
      </c>
      <c r="K559" t="s">
        <v>18786</v>
      </c>
      <c r="L559" t="s">
        <v>18787</v>
      </c>
      <c r="N559" t="s">
        <v>4314</v>
      </c>
      <c r="O559">
        <v>110.8</v>
      </c>
      <c r="P559">
        <v>5.4</v>
      </c>
      <c r="Q559">
        <v>299.41000000000003</v>
      </c>
      <c r="R559" t="e">
        <v>#REF!</v>
      </c>
      <c r="S559">
        <v>7354</v>
      </c>
      <c r="T559" t="s">
        <v>18758</v>
      </c>
      <c r="U559" t="e">
        <v>#N/A</v>
      </c>
      <c r="V559" s="49" t="s">
        <v>18788</v>
      </c>
      <c r="X559">
        <v>0</v>
      </c>
    </row>
    <row r="560" spans="1:24" ht="171" x14ac:dyDescent="0.45">
      <c r="B560" s="19">
        <v>351.05</v>
      </c>
      <c r="C560" s="19">
        <v>351.70280000000002</v>
      </c>
      <c r="D560" s="19">
        <v>43.415966969999999</v>
      </c>
      <c r="E560" s="19">
        <v>52.894643000000002</v>
      </c>
      <c r="F560" s="19">
        <v>230.83</v>
      </c>
      <c r="K560" t="s">
        <v>18789</v>
      </c>
      <c r="L560" t="s">
        <v>18790</v>
      </c>
      <c r="N560" t="s">
        <v>4314</v>
      </c>
      <c r="O560">
        <v>110.8</v>
      </c>
      <c r="P560">
        <v>5.4</v>
      </c>
      <c r="Q560">
        <v>351.05</v>
      </c>
      <c r="R560" t="e">
        <v>#REF!</v>
      </c>
      <c r="S560">
        <v>7354</v>
      </c>
      <c r="T560" t="s">
        <v>18758</v>
      </c>
      <c r="U560" t="e">
        <v>#N/A</v>
      </c>
      <c r="V560" s="49" t="s">
        <v>18791</v>
      </c>
      <c r="X560">
        <v>0</v>
      </c>
    </row>
    <row r="561" spans="1:25" ht="185.25" x14ac:dyDescent="0.45">
      <c r="B561" s="19">
        <v>365.42</v>
      </c>
      <c r="C561" s="19">
        <v>366.06599999999997</v>
      </c>
      <c r="D561" s="19">
        <v>43.415918699999999</v>
      </c>
      <c r="E561" s="19">
        <v>52.89480751</v>
      </c>
      <c r="F561" s="19">
        <v>231.03</v>
      </c>
      <c r="K561" t="s">
        <v>18792</v>
      </c>
      <c r="L561" t="s">
        <v>18793</v>
      </c>
      <c r="N561" t="s">
        <v>4314</v>
      </c>
      <c r="O561">
        <v>110.8</v>
      </c>
      <c r="P561">
        <v>5.4</v>
      </c>
      <c r="Q561">
        <v>365.42</v>
      </c>
      <c r="R561" t="e">
        <v>#REF!</v>
      </c>
      <c r="S561">
        <v>7354</v>
      </c>
      <c r="T561" t="s">
        <v>18758</v>
      </c>
      <c r="U561" t="e">
        <v>#N/A</v>
      </c>
      <c r="V561" s="49" t="s">
        <v>18794</v>
      </c>
      <c r="X561">
        <v>0</v>
      </c>
    </row>
    <row r="562" spans="1:25" ht="199.5" x14ac:dyDescent="0.45">
      <c r="B562" s="19">
        <v>365.76</v>
      </c>
      <c r="C562" s="19">
        <v>366.40960000000001</v>
      </c>
      <c r="D562" s="19">
        <v>43.415915679999998</v>
      </c>
      <c r="E562" s="19">
        <v>52.894808410000003</v>
      </c>
      <c r="F562" s="19">
        <v>231.03</v>
      </c>
      <c r="K562" t="s">
        <v>18795</v>
      </c>
      <c r="L562" t="s">
        <v>18796</v>
      </c>
      <c r="N562" t="s">
        <v>4314</v>
      </c>
      <c r="O562">
        <v>110.8</v>
      </c>
      <c r="P562">
        <v>5.4</v>
      </c>
      <c r="Q562">
        <v>365.76</v>
      </c>
      <c r="R562" t="e">
        <v>#REF!</v>
      </c>
      <c r="S562">
        <v>7354</v>
      </c>
      <c r="T562" t="s">
        <v>18758</v>
      </c>
      <c r="U562" t="e">
        <v>#N/A</v>
      </c>
      <c r="V562" s="49" t="s">
        <v>18797</v>
      </c>
      <c r="X562">
        <v>0</v>
      </c>
    </row>
    <row r="563" spans="1:25" ht="213.75" x14ac:dyDescent="0.45">
      <c r="B563" s="19">
        <v>368.88</v>
      </c>
      <c r="C563" s="19">
        <v>369.55180000000001</v>
      </c>
      <c r="D563" s="19">
        <v>43.415888270000004</v>
      </c>
      <c r="E563" s="19">
        <v>52.894816560000002</v>
      </c>
      <c r="F563" s="19">
        <v>230.63</v>
      </c>
      <c r="K563" t="s">
        <v>17264</v>
      </c>
      <c r="L563" t="s">
        <v>17265</v>
      </c>
      <c r="N563" t="s">
        <v>4314</v>
      </c>
      <c r="O563">
        <v>110.8</v>
      </c>
      <c r="P563">
        <v>5.4</v>
      </c>
      <c r="Q563">
        <v>368.88</v>
      </c>
      <c r="R563" t="e">
        <v>#REF!</v>
      </c>
      <c r="S563">
        <v>7354</v>
      </c>
      <c r="T563" t="s">
        <v>18758</v>
      </c>
      <c r="U563" t="e">
        <v>#N/A</v>
      </c>
      <c r="V563" s="49" t="s">
        <v>18798</v>
      </c>
      <c r="X563">
        <v>1</v>
      </c>
      <c r="Y563" t="s">
        <v>4355</v>
      </c>
    </row>
    <row r="564" spans="1:25" x14ac:dyDescent="0.45">
      <c r="A564" s="10">
        <v>7715</v>
      </c>
      <c r="B564" s="19">
        <v>0</v>
      </c>
      <c r="C564" s="19">
        <v>0</v>
      </c>
      <c r="D564" s="19">
        <v>43.412868289999999</v>
      </c>
      <c r="E564" s="19">
        <v>52.894272190000002</v>
      </c>
      <c r="F564" s="19">
        <v>231.01</v>
      </c>
      <c r="G564" s="20">
        <v>98</v>
      </c>
      <c r="H564" s="20">
        <v>8</v>
      </c>
      <c r="I564" s="21">
        <v>0.2</v>
      </c>
      <c r="K564" t="s">
        <v>18799</v>
      </c>
      <c r="L564" t="s">
        <v>18800</v>
      </c>
      <c r="N564" t="s">
        <v>4314</v>
      </c>
      <c r="O564">
        <v>114</v>
      </c>
      <c r="P564">
        <v>8</v>
      </c>
      <c r="Q564">
        <v>0</v>
      </c>
      <c r="R564">
        <v>7715</v>
      </c>
      <c r="S564">
        <v>7715</v>
      </c>
      <c r="T564" t="s">
        <v>3227</v>
      </c>
      <c r="U564" t="s">
        <v>3849</v>
      </c>
      <c r="V564" s="49" t="s">
        <v>18801</v>
      </c>
      <c r="X564">
        <v>0</v>
      </c>
    </row>
    <row r="565" spans="1:25" ht="28.5" x14ac:dyDescent="0.45">
      <c r="B565" s="19">
        <v>17.670000000000002</v>
      </c>
      <c r="C565" s="19">
        <v>17.666350000000001</v>
      </c>
      <c r="D565" s="19">
        <v>43.413023379999998</v>
      </c>
      <c r="E565" s="19">
        <v>52.894320299999997</v>
      </c>
      <c r="F565" s="19">
        <v>230.81</v>
      </c>
      <c r="K565" t="s">
        <v>18802</v>
      </c>
      <c r="L565" t="s">
        <v>18803</v>
      </c>
      <c r="N565" t="s">
        <v>4314</v>
      </c>
      <c r="O565">
        <v>114</v>
      </c>
      <c r="P565">
        <v>8</v>
      </c>
      <c r="Q565">
        <v>17.670000000000002</v>
      </c>
      <c r="R565" t="e">
        <v>#REF!</v>
      </c>
      <c r="S565">
        <v>7715</v>
      </c>
      <c r="T565" t="s">
        <v>3227</v>
      </c>
      <c r="U565" t="s">
        <v>3849</v>
      </c>
      <c r="V565" s="49" t="s">
        <v>18804</v>
      </c>
      <c r="X565">
        <v>0</v>
      </c>
    </row>
    <row r="566" spans="1:25" ht="42.75" x14ac:dyDescent="0.45">
      <c r="B566" s="19">
        <v>26.16</v>
      </c>
      <c r="C566" s="19">
        <v>26.248449999999998</v>
      </c>
      <c r="D566" s="19">
        <v>43.413097819999997</v>
      </c>
      <c r="E566" s="19">
        <v>52.894344420000003</v>
      </c>
      <c r="F566" s="19">
        <v>229.61</v>
      </c>
      <c r="K566" t="s">
        <v>18805</v>
      </c>
      <c r="L566" t="s">
        <v>18806</v>
      </c>
      <c r="N566" t="s">
        <v>4314</v>
      </c>
      <c r="O566">
        <v>114</v>
      </c>
      <c r="P566">
        <v>8</v>
      </c>
      <c r="Q566">
        <v>26.16</v>
      </c>
      <c r="R566" t="e">
        <v>#REF!</v>
      </c>
      <c r="S566">
        <v>7715</v>
      </c>
      <c r="T566" t="s">
        <v>3227</v>
      </c>
      <c r="U566" t="s">
        <v>3849</v>
      </c>
      <c r="V566" s="49" t="s">
        <v>18807</v>
      </c>
      <c r="X566">
        <v>0</v>
      </c>
    </row>
    <row r="567" spans="1:25" ht="57" x14ac:dyDescent="0.45">
      <c r="B567" s="19">
        <v>87.48</v>
      </c>
      <c r="C567" s="19">
        <v>87.567790000000002</v>
      </c>
      <c r="D567" s="19">
        <v>43.41364008</v>
      </c>
      <c r="E567" s="19">
        <v>52.894485410000001</v>
      </c>
      <c r="F567" s="19">
        <v>229.83</v>
      </c>
      <c r="K567" t="s">
        <v>18808</v>
      </c>
      <c r="L567" t="s">
        <v>18809</v>
      </c>
      <c r="N567" t="s">
        <v>4314</v>
      </c>
      <c r="O567">
        <v>114</v>
      </c>
      <c r="P567">
        <v>8</v>
      </c>
      <c r="Q567">
        <v>87.48</v>
      </c>
      <c r="R567" t="e">
        <v>#REF!</v>
      </c>
      <c r="S567">
        <v>7715</v>
      </c>
      <c r="T567" t="s">
        <v>3227</v>
      </c>
      <c r="U567" t="s">
        <v>3849</v>
      </c>
      <c r="V567" s="49" t="s">
        <v>18810</v>
      </c>
      <c r="X567">
        <v>0</v>
      </c>
    </row>
    <row r="568" spans="1:25" ht="71.25" x14ac:dyDescent="0.45">
      <c r="B568" s="19">
        <v>91.44</v>
      </c>
      <c r="C568" s="19">
        <v>91.915909999999997</v>
      </c>
      <c r="D568" s="19">
        <v>43.413674899999997</v>
      </c>
      <c r="E568" s="19">
        <v>52.894495749999997</v>
      </c>
      <c r="F568" s="19">
        <v>231.63</v>
      </c>
      <c r="K568" t="s">
        <v>18811</v>
      </c>
      <c r="L568" t="s">
        <v>18812</v>
      </c>
      <c r="N568" t="s">
        <v>4314</v>
      </c>
      <c r="O568">
        <v>114</v>
      </c>
      <c r="P568">
        <v>8</v>
      </c>
      <c r="Q568">
        <v>91.44</v>
      </c>
      <c r="R568" t="e">
        <v>#REF!</v>
      </c>
      <c r="S568">
        <v>7715</v>
      </c>
      <c r="T568" t="s">
        <v>3227</v>
      </c>
      <c r="U568" t="s">
        <v>3849</v>
      </c>
      <c r="V568" s="49" t="s">
        <v>18813</v>
      </c>
      <c r="X568">
        <v>0</v>
      </c>
    </row>
    <row r="569" spans="1:25" ht="85.5" x14ac:dyDescent="0.45">
      <c r="B569" s="19">
        <v>135.72999999999999</v>
      </c>
      <c r="C569" s="19">
        <v>136.24510000000001</v>
      </c>
      <c r="D569" s="19">
        <v>43.414064549999999</v>
      </c>
      <c r="E569" s="19">
        <v>52.894611429999998</v>
      </c>
      <c r="F569" s="19">
        <v>229.83</v>
      </c>
      <c r="K569" t="s">
        <v>18814</v>
      </c>
      <c r="L569" t="s">
        <v>18815</v>
      </c>
      <c r="N569" t="s">
        <v>4314</v>
      </c>
      <c r="O569">
        <v>114</v>
      </c>
      <c r="P569">
        <v>8</v>
      </c>
      <c r="Q569">
        <v>135.72999999999999</v>
      </c>
      <c r="R569" t="e">
        <v>#REF!</v>
      </c>
      <c r="S569">
        <v>7715</v>
      </c>
      <c r="T569" t="s">
        <v>3227</v>
      </c>
      <c r="U569" t="s">
        <v>3849</v>
      </c>
      <c r="V569" s="49" t="s">
        <v>18816</v>
      </c>
      <c r="X569">
        <v>0</v>
      </c>
    </row>
    <row r="570" spans="1:25" ht="99.75" x14ac:dyDescent="0.45">
      <c r="B570" s="19">
        <v>182.88</v>
      </c>
      <c r="C570" s="19">
        <v>183.4349</v>
      </c>
      <c r="D570" s="19">
        <v>43.414479960000001</v>
      </c>
      <c r="E570" s="19">
        <v>52.8947304</v>
      </c>
      <c r="F570" s="19">
        <v>231.83</v>
      </c>
      <c r="K570" t="s">
        <v>18817</v>
      </c>
      <c r="L570" t="s">
        <v>18818</v>
      </c>
      <c r="N570" t="s">
        <v>4314</v>
      </c>
      <c r="O570">
        <v>114</v>
      </c>
      <c r="P570">
        <v>8</v>
      </c>
      <c r="Q570">
        <v>182.88</v>
      </c>
      <c r="R570" t="e">
        <v>#REF!</v>
      </c>
      <c r="S570">
        <v>7715</v>
      </c>
      <c r="T570" t="s">
        <v>3227</v>
      </c>
      <c r="U570" t="s">
        <v>3849</v>
      </c>
      <c r="V570" s="49" t="s">
        <v>18819</v>
      </c>
      <c r="X570">
        <v>0</v>
      </c>
    </row>
    <row r="571" spans="1:25" ht="114" x14ac:dyDescent="0.45">
      <c r="B571" s="19">
        <v>200.9</v>
      </c>
      <c r="C571" s="19">
        <v>201.4588</v>
      </c>
      <c r="D571" s="19">
        <v>43.41463873</v>
      </c>
      <c r="E571" s="19">
        <v>52.894775869999997</v>
      </c>
      <c r="F571" s="19">
        <v>231.43</v>
      </c>
      <c r="K571" t="s">
        <v>18820</v>
      </c>
      <c r="L571" t="s">
        <v>18821</v>
      </c>
      <c r="N571" t="s">
        <v>4314</v>
      </c>
      <c r="O571">
        <v>114</v>
      </c>
      <c r="P571">
        <v>8</v>
      </c>
      <c r="Q571">
        <v>200.9</v>
      </c>
      <c r="R571" t="e">
        <v>#REF!</v>
      </c>
      <c r="S571">
        <v>7715</v>
      </c>
      <c r="T571" t="s">
        <v>3227</v>
      </c>
      <c r="U571" t="s">
        <v>3849</v>
      </c>
      <c r="V571" s="49" t="s">
        <v>18822</v>
      </c>
      <c r="X571">
        <v>0</v>
      </c>
    </row>
    <row r="572" spans="1:25" ht="128.25" x14ac:dyDescent="0.45">
      <c r="B572" s="19">
        <v>259.18</v>
      </c>
      <c r="C572" s="19">
        <v>259.74270000000001</v>
      </c>
      <c r="D572" s="19">
        <v>43.415160989999997</v>
      </c>
      <c r="E572" s="19">
        <v>52.894843100000003</v>
      </c>
      <c r="F572" s="19">
        <v>230.63</v>
      </c>
      <c r="K572" t="s">
        <v>18823</v>
      </c>
      <c r="L572" t="s">
        <v>18824</v>
      </c>
      <c r="N572" t="s">
        <v>4314</v>
      </c>
      <c r="O572">
        <v>114</v>
      </c>
      <c r="P572">
        <v>8</v>
      </c>
      <c r="Q572">
        <v>259.18</v>
      </c>
      <c r="R572" t="e">
        <v>#REF!</v>
      </c>
      <c r="S572">
        <v>7715</v>
      </c>
      <c r="T572" t="s">
        <v>3227</v>
      </c>
      <c r="U572" t="s">
        <v>3849</v>
      </c>
      <c r="V572" s="49" t="s">
        <v>18825</v>
      </c>
      <c r="X572">
        <v>0</v>
      </c>
    </row>
    <row r="573" spans="1:25" ht="142.5" x14ac:dyDescent="0.45">
      <c r="B573" s="19">
        <v>274.32</v>
      </c>
      <c r="C573" s="19">
        <v>274.9178</v>
      </c>
      <c r="D573" s="19">
        <v>43.415296840000003</v>
      </c>
      <c r="E573" s="19">
        <v>52.894858169999999</v>
      </c>
      <c r="F573" s="19">
        <v>231.63</v>
      </c>
      <c r="K573" t="s">
        <v>18826</v>
      </c>
      <c r="L573" t="s">
        <v>18827</v>
      </c>
      <c r="N573" t="s">
        <v>4314</v>
      </c>
      <c r="O573">
        <v>114</v>
      </c>
      <c r="P573">
        <v>8</v>
      </c>
      <c r="Q573">
        <v>274.32</v>
      </c>
      <c r="R573" t="e">
        <v>#REF!</v>
      </c>
      <c r="S573">
        <v>7715</v>
      </c>
      <c r="T573" t="s">
        <v>3227</v>
      </c>
      <c r="U573" t="s">
        <v>3849</v>
      </c>
      <c r="V573" s="49" t="s">
        <v>18828</v>
      </c>
      <c r="X573">
        <v>0</v>
      </c>
    </row>
    <row r="574" spans="1:25" ht="156.75" x14ac:dyDescent="0.45">
      <c r="B574" s="19">
        <v>317.35000000000002</v>
      </c>
      <c r="C574" s="19">
        <v>317.95589999999999</v>
      </c>
      <c r="D574" s="19">
        <v>43.415682850000003</v>
      </c>
      <c r="E574" s="19">
        <v>52.894900999999997</v>
      </c>
      <c r="F574" s="19">
        <v>230.63</v>
      </c>
      <c r="K574" t="s">
        <v>18829</v>
      </c>
      <c r="L574" t="s">
        <v>18830</v>
      </c>
      <c r="N574" t="s">
        <v>4314</v>
      </c>
      <c r="O574">
        <v>114</v>
      </c>
      <c r="P574">
        <v>8</v>
      </c>
      <c r="Q574">
        <v>317.35000000000002</v>
      </c>
      <c r="R574" t="e">
        <v>#REF!</v>
      </c>
      <c r="S574">
        <v>7715</v>
      </c>
      <c r="T574" t="s">
        <v>3227</v>
      </c>
      <c r="U574" t="s">
        <v>3849</v>
      </c>
      <c r="V574" s="49" t="s">
        <v>18831</v>
      </c>
      <c r="X574">
        <v>0</v>
      </c>
    </row>
    <row r="575" spans="1:25" ht="171" x14ac:dyDescent="0.45">
      <c r="B575" s="19">
        <v>340.76</v>
      </c>
      <c r="C575" s="19">
        <v>341.3734</v>
      </c>
      <c r="D575" s="19">
        <v>43.415893029999999</v>
      </c>
      <c r="E575" s="19">
        <v>52.894922219999998</v>
      </c>
      <c r="F575" s="19">
        <v>231.03</v>
      </c>
      <c r="K575" t="s">
        <v>18832</v>
      </c>
      <c r="L575" t="s">
        <v>18833</v>
      </c>
      <c r="N575" t="s">
        <v>4314</v>
      </c>
      <c r="O575">
        <v>114</v>
      </c>
      <c r="P575">
        <v>8</v>
      </c>
      <c r="Q575">
        <v>340.76</v>
      </c>
      <c r="R575" t="e">
        <v>#REF!</v>
      </c>
      <c r="S575">
        <v>7715</v>
      </c>
      <c r="T575" t="s">
        <v>3227</v>
      </c>
      <c r="U575" t="s">
        <v>3849</v>
      </c>
      <c r="V575" s="49" t="s">
        <v>18834</v>
      </c>
      <c r="X575">
        <v>0</v>
      </c>
    </row>
    <row r="576" spans="1:25" ht="185.25" x14ac:dyDescent="0.45">
      <c r="B576" s="19">
        <v>348.51</v>
      </c>
      <c r="C576" s="19">
        <v>349.12119999999999</v>
      </c>
      <c r="D576" s="19">
        <v>43.415914780000001</v>
      </c>
      <c r="E576" s="19">
        <v>52.894831320000002</v>
      </c>
      <c r="F576" s="19">
        <v>231.03</v>
      </c>
      <c r="K576" t="s">
        <v>18835</v>
      </c>
      <c r="L576" t="s">
        <v>18836</v>
      </c>
      <c r="N576" t="s">
        <v>4314</v>
      </c>
      <c r="O576">
        <v>114</v>
      </c>
      <c r="P576">
        <v>8</v>
      </c>
      <c r="Q576">
        <v>348.51</v>
      </c>
      <c r="R576" t="e">
        <v>#REF!</v>
      </c>
      <c r="S576">
        <v>7715</v>
      </c>
      <c r="T576" t="s">
        <v>3227</v>
      </c>
      <c r="U576" t="s">
        <v>3849</v>
      </c>
      <c r="V576" s="49" t="s">
        <v>18837</v>
      </c>
      <c r="X576">
        <v>0</v>
      </c>
    </row>
    <row r="577" spans="1:24" ht="199.5" x14ac:dyDescent="0.45">
      <c r="B577" s="19">
        <v>351.69</v>
      </c>
      <c r="C577" s="19">
        <v>352.32490000000001</v>
      </c>
      <c r="D577" s="19">
        <v>43.415888270000004</v>
      </c>
      <c r="E577" s="19">
        <v>52.894816560000002</v>
      </c>
      <c r="F577" s="19">
        <v>230.63</v>
      </c>
      <c r="K577" t="s">
        <v>17264</v>
      </c>
      <c r="L577" t="s">
        <v>17265</v>
      </c>
      <c r="N577" t="s">
        <v>4314</v>
      </c>
      <c r="O577">
        <v>114</v>
      </c>
      <c r="P577">
        <v>8</v>
      </c>
      <c r="Q577">
        <v>351.69</v>
      </c>
      <c r="R577" t="e">
        <v>#REF!</v>
      </c>
      <c r="S577">
        <v>7715</v>
      </c>
      <c r="T577" t="s">
        <v>3227</v>
      </c>
      <c r="U577" t="s">
        <v>3849</v>
      </c>
      <c r="V577" s="49" t="s">
        <v>18838</v>
      </c>
      <c r="X577">
        <v>1</v>
      </c>
    </row>
    <row r="578" spans="1:24" x14ac:dyDescent="0.45">
      <c r="A578" s="10">
        <v>8114</v>
      </c>
      <c r="B578" s="19">
        <v>0</v>
      </c>
      <c r="C578" s="19">
        <v>0</v>
      </c>
      <c r="D578" s="19">
        <v>43.411836540000003</v>
      </c>
      <c r="E578" s="19">
        <v>52.901148999999997</v>
      </c>
      <c r="F578" s="19">
        <v>229.84</v>
      </c>
      <c r="G578" s="20">
        <v>98</v>
      </c>
      <c r="H578" s="20">
        <v>8</v>
      </c>
      <c r="I578" s="21">
        <v>0.2</v>
      </c>
      <c r="K578" t="s">
        <v>18101</v>
      </c>
      <c r="L578" t="s">
        <v>18102</v>
      </c>
      <c r="N578" t="s">
        <v>4314</v>
      </c>
      <c r="O578">
        <v>114</v>
      </c>
      <c r="P578">
        <v>8</v>
      </c>
      <c r="Q578">
        <v>0</v>
      </c>
      <c r="R578">
        <v>8114</v>
      </c>
      <c r="S578">
        <v>8114</v>
      </c>
      <c r="T578" t="s">
        <v>3302</v>
      </c>
      <c r="U578" t="s">
        <v>3851</v>
      </c>
      <c r="V578" s="49" t="s">
        <v>18103</v>
      </c>
      <c r="X578">
        <v>0</v>
      </c>
    </row>
    <row r="579" spans="1:24" ht="28.5" x14ac:dyDescent="0.45">
      <c r="B579" s="19">
        <v>6.74</v>
      </c>
      <c r="C579" s="19">
        <v>6.735144</v>
      </c>
      <c r="D579" s="19">
        <v>43.411782199999998</v>
      </c>
      <c r="E579" s="19">
        <v>52.901185859999998</v>
      </c>
      <c r="F579" s="19">
        <v>229.84</v>
      </c>
      <c r="K579" t="s">
        <v>18839</v>
      </c>
      <c r="L579" t="s">
        <v>18840</v>
      </c>
      <c r="N579" t="s">
        <v>4314</v>
      </c>
      <c r="O579">
        <v>114</v>
      </c>
      <c r="P579">
        <v>8</v>
      </c>
      <c r="Q579">
        <v>6.74</v>
      </c>
      <c r="R579" t="e">
        <v>#REF!</v>
      </c>
      <c r="S579">
        <v>8114</v>
      </c>
      <c r="T579" t="s">
        <v>3302</v>
      </c>
      <c r="U579" t="s">
        <v>3851</v>
      </c>
      <c r="V579" s="49" t="s">
        <v>18841</v>
      </c>
      <c r="X579">
        <v>0</v>
      </c>
    </row>
    <row r="580" spans="1:24" ht="42.75" x14ac:dyDescent="0.45">
      <c r="B580" s="19">
        <v>28.43</v>
      </c>
      <c r="C580" s="19">
        <v>28.4298</v>
      </c>
      <c r="D580" s="19">
        <v>43.411712139999999</v>
      </c>
      <c r="E580" s="19">
        <v>52.901435839999998</v>
      </c>
      <c r="F580" s="19">
        <v>229.48</v>
      </c>
      <c r="K580" t="s">
        <v>18842</v>
      </c>
      <c r="L580" t="s">
        <v>18843</v>
      </c>
      <c r="N580" t="s">
        <v>4314</v>
      </c>
      <c r="O580">
        <v>114</v>
      </c>
      <c r="P580">
        <v>8</v>
      </c>
      <c r="Q580">
        <v>28.43</v>
      </c>
      <c r="R580" t="e">
        <v>#REF!</v>
      </c>
      <c r="S580">
        <v>8114</v>
      </c>
      <c r="T580" t="s">
        <v>3302</v>
      </c>
      <c r="U580" t="s">
        <v>3851</v>
      </c>
      <c r="V580" s="49" t="s">
        <v>18844</v>
      </c>
      <c r="X580">
        <v>0</v>
      </c>
    </row>
    <row r="581" spans="1:24" ht="57" x14ac:dyDescent="0.45">
      <c r="B581" s="19">
        <v>91.44</v>
      </c>
      <c r="C581" s="19">
        <v>91.44314</v>
      </c>
      <c r="D581" s="19">
        <v>43.411325859999998</v>
      </c>
      <c r="E581" s="19">
        <v>52.902005520000003</v>
      </c>
      <c r="F581" s="19">
        <v>229.62</v>
      </c>
      <c r="K581" t="s">
        <v>18845</v>
      </c>
      <c r="L581" t="s">
        <v>18846</v>
      </c>
      <c r="N581" t="s">
        <v>4314</v>
      </c>
      <c r="O581">
        <v>114</v>
      </c>
      <c r="P581">
        <v>8</v>
      </c>
      <c r="Q581">
        <v>91.44</v>
      </c>
      <c r="R581" t="e">
        <v>#REF!</v>
      </c>
      <c r="S581">
        <v>8114</v>
      </c>
      <c r="T581" t="s">
        <v>3302</v>
      </c>
      <c r="U581" t="s">
        <v>3851</v>
      </c>
      <c r="V581" s="49" t="s">
        <v>18847</v>
      </c>
      <c r="X581">
        <v>0</v>
      </c>
    </row>
    <row r="582" spans="1:24" ht="71.25" x14ac:dyDescent="0.45">
      <c r="B582" s="19">
        <v>135.58000000000001</v>
      </c>
      <c r="C582" s="19">
        <v>135.5823</v>
      </c>
      <c r="D582" s="19">
        <v>43.411055310000002</v>
      </c>
      <c r="E582" s="19">
        <v>52.902404519999997</v>
      </c>
      <c r="F582" s="19">
        <v>230.22</v>
      </c>
      <c r="K582" t="s">
        <v>18848</v>
      </c>
      <c r="L582" t="s">
        <v>18849</v>
      </c>
      <c r="N582" t="s">
        <v>4314</v>
      </c>
      <c r="O582">
        <v>114</v>
      </c>
      <c r="P582">
        <v>8</v>
      </c>
      <c r="Q582">
        <v>135.58000000000001</v>
      </c>
      <c r="R582" t="e">
        <v>#REF!</v>
      </c>
      <c r="S582">
        <v>8114</v>
      </c>
      <c r="T582" t="s">
        <v>3302</v>
      </c>
      <c r="U582" t="s">
        <v>3851</v>
      </c>
      <c r="V582" s="49" t="s">
        <v>18850</v>
      </c>
      <c r="X582">
        <v>0</v>
      </c>
    </row>
    <row r="583" spans="1:24" ht="85.5" x14ac:dyDescent="0.45">
      <c r="B583" s="19">
        <v>182.88</v>
      </c>
      <c r="C583" s="19">
        <v>182.88890000000001</v>
      </c>
      <c r="D583" s="19">
        <v>43.410758039999997</v>
      </c>
      <c r="E583" s="19">
        <v>52.902822649999997</v>
      </c>
      <c r="F583" s="19">
        <v>230.62</v>
      </c>
      <c r="K583" t="s">
        <v>18851</v>
      </c>
      <c r="L583" t="s">
        <v>18852</v>
      </c>
      <c r="N583" t="s">
        <v>4314</v>
      </c>
      <c r="O583">
        <v>114</v>
      </c>
      <c r="P583">
        <v>8</v>
      </c>
      <c r="Q583">
        <v>182.88</v>
      </c>
      <c r="R583" t="e">
        <v>#REF!</v>
      </c>
      <c r="S583">
        <v>8114</v>
      </c>
      <c r="T583" t="s">
        <v>3302</v>
      </c>
      <c r="U583" t="s">
        <v>3851</v>
      </c>
      <c r="V583" s="49" t="s">
        <v>18853</v>
      </c>
      <c r="X583">
        <v>0</v>
      </c>
    </row>
    <row r="584" spans="1:24" ht="99.75" x14ac:dyDescent="0.45">
      <c r="B584" s="19">
        <v>258.41000000000003</v>
      </c>
      <c r="C584" s="19">
        <v>258.4221</v>
      </c>
      <c r="D584" s="19">
        <v>43.410283399999997</v>
      </c>
      <c r="E584" s="19">
        <v>52.903490259999998</v>
      </c>
      <c r="F584" s="19">
        <v>229.9</v>
      </c>
      <c r="K584" t="s">
        <v>18854</v>
      </c>
      <c r="L584" t="s">
        <v>18855</v>
      </c>
      <c r="N584" t="s">
        <v>4314</v>
      </c>
      <c r="O584">
        <v>114</v>
      </c>
      <c r="P584">
        <v>8</v>
      </c>
      <c r="Q584">
        <v>258.41000000000003</v>
      </c>
      <c r="R584" t="e">
        <v>#REF!</v>
      </c>
      <c r="S584">
        <v>8114</v>
      </c>
      <c r="T584" t="s">
        <v>3302</v>
      </c>
      <c r="U584" t="s">
        <v>3851</v>
      </c>
      <c r="V584" s="49" t="s">
        <v>18856</v>
      </c>
      <c r="X584">
        <v>0</v>
      </c>
    </row>
    <row r="585" spans="1:24" ht="114" x14ac:dyDescent="0.45">
      <c r="B585" s="19">
        <v>274.32</v>
      </c>
      <c r="C585" s="19">
        <v>274.33229999999998</v>
      </c>
      <c r="D585" s="19">
        <v>43.410182769999999</v>
      </c>
      <c r="E585" s="19">
        <v>52.903630030000002</v>
      </c>
      <c r="F585" s="19">
        <v>229.9</v>
      </c>
      <c r="K585" t="s">
        <v>18857</v>
      </c>
      <c r="L585" t="s">
        <v>18858</v>
      </c>
      <c r="N585" t="s">
        <v>4314</v>
      </c>
      <c r="O585">
        <v>114</v>
      </c>
      <c r="P585">
        <v>8</v>
      </c>
      <c r="Q585">
        <v>274.32</v>
      </c>
      <c r="R585" t="e">
        <v>#REF!</v>
      </c>
      <c r="S585">
        <v>8114</v>
      </c>
      <c r="T585" t="s">
        <v>3302</v>
      </c>
      <c r="U585" t="s">
        <v>3851</v>
      </c>
      <c r="V585" s="49" t="s">
        <v>18859</v>
      </c>
      <c r="X585">
        <v>0</v>
      </c>
    </row>
    <row r="586" spans="1:24" ht="128.25" x14ac:dyDescent="0.45">
      <c r="B586" s="19">
        <v>341.49</v>
      </c>
      <c r="C586" s="19">
        <v>341.51769999999999</v>
      </c>
      <c r="D586" s="19">
        <v>43.409757939999999</v>
      </c>
      <c r="E586" s="19">
        <v>52.904220119999998</v>
      </c>
      <c r="F586" s="19">
        <v>231.22</v>
      </c>
      <c r="K586" t="s">
        <v>18860</v>
      </c>
      <c r="L586" t="s">
        <v>18861</v>
      </c>
      <c r="N586" t="s">
        <v>4314</v>
      </c>
      <c r="O586">
        <v>114</v>
      </c>
      <c r="P586">
        <v>8</v>
      </c>
      <c r="Q586">
        <v>341.49</v>
      </c>
      <c r="R586" t="e">
        <v>#REF!</v>
      </c>
      <c r="S586">
        <v>8114</v>
      </c>
      <c r="T586" t="s">
        <v>3302</v>
      </c>
      <c r="U586" t="s">
        <v>3851</v>
      </c>
      <c r="V586" s="49" t="s">
        <v>18862</v>
      </c>
      <c r="X586">
        <v>0</v>
      </c>
    </row>
    <row r="587" spans="1:24" ht="142.5" x14ac:dyDescent="0.45">
      <c r="B587" s="19">
        <v>365.76</v>
      </c>
      <c r="C587" s="19">
        <v>365.815</v>
      </c>
      <c r="D587" s="19">
        <v>43.409636249999998</v>
      </c>
      <c r="E587" s="19">
        <v>52.904468909999999</v>
      </c>
      <c r="F587" s="19">
        <v>230.02</v>
      </c>
      <c r="K587" t="s">
        <v>18863</v>
      </c>
      <c r="L587" t="s">
        <v>18864</v>
      </c>
      <c r="N587" t="s">
        <v>4314</v>
      </c>
      <c r="O587">
        <v>114</v>
      </c>
      <c r="P587">
        <v>8</v>
      </c>
      <c r="Q587">
        <v>365.76</v>
      </c>
      <c r="R587" t="e">
        <v>#REF!</v>
      </c>
      <c r="S587">
        <v>8114</v>
      </c>
      <c r="T587" t="s">
        <v>3302</v>
      </c>
      <c r="U587" t="s">
        <v>3851</v>
      </c>
      <c r="V587" s="49" t="s">
        <v>18865</v>
      </c>
      <c r="X587">
        <v>0</v>
      </c>
    </row>
    <row r="588" spans="1:24" ht="156.75" x14ac:dyDescent="0.45">
      <c r="B588" s="19">
        <v>423.65</v>
      </c>
      <c r="C588" s="19">
        <v>423.7475</v>
      </c>
      <c r="D588" s="19">
        <v>43.409345930000001</v>
      </c>
      <c r="E588" s="19">
        <v>52.90506242</v>
      </c>
      <c r="F588" s="19">
        <v>232.22</v>
      </c>
      <c r="K588" t="s">
        <v>18866</v>
      </c>
      <c r="L588" t="s">
        <v>18867</v>
      </c>
      <c r="N588" t="s">
        <v>4314</v>
      </c>
      <c r="O588">
        <v>114</v>
      </c>
      <c r="P588">
        <v>8</v>
      </c>
      <c r="Q588">
        <v>423.65</v>
      </c>
      <c r="R588" t="e">
        <v>#REF!</v>
      </c>
      <c r="S588">
        <v>8114</v>
      </c>
      <c r="T588" t="s">
        <v>3302</v>
      </c>
      <c r="U588" t="s">
        <v>3851</v>
      </c>
      <c r="V588" s="49" t="s">
        <v>18868</v>
      </c>
      <c r="X588">
        <v>1</v>
      </c>
    </row>
    <row r="589" spans="1:24" x14ac:dyDescent="0.45">
      <c r="A589" s="10">
        <v>8756</v>
      </c>
      <c r="B589" s="19">
        <v>0</v>
      </c>
      <c r="C589" s="19">
        <v>0</v>
      </c>
      <c r="D589" s="19">
        <v>43.4178766</v>
      </c>
      <c r="E589" s="19">
        <v>52.8947091</v>
      </c>
      <c r="F589" s="19">
        <v>225.98</v>
      </c>
      <c r="G589" s="20">
        <v>98</v>
      </c>
      <c r="H589" s="20">
        <v>8</v>
      </c>
      <c r="I589" s="21">
        <v>0.2</v>
      </c>
      <c r="K589" t="s">
        <v>18869</v>
      </c>
      <c r="L589" t="s">
        <v>18870</v>
      </c>
      <c r="N589" t="s">
        <v>4314</v>
      </c>
      <c r="O589">
        <v>114</v>
      </c>
      <c r="P589">
        <v>8</v>
      </c>
      <c r="Q589">
        <v>0</v>
      </c>
      <c r="R589">
        <v>8756</v>
      </c>
      <c r="S589">
        <v>8756</v>
      </c>
      <c r="T589" t="s">
        <v>3355</v>
      </c>
      <c r="U589" t="s">
        <v>3864</v>
      </c>
      <c r="V589" s="49" t="s">
        <v>18871</v>
      </c>
      <c r="X589">
        <v>0</v>
      </c>
    </row>
    <row r="590" spans="1:24" ht="28.5" x14ac:dyDescent="0.45">
      <c r="B590" s="19">
        <v>16.350000000000001</v>
      </c>
      <c r="C590" s="19">
        <v>16.36617</v>
      </c>
      <c r="D590" s="19">
        <v>43.418021799999998</v>
      </c>
      <c r="E590" s="19">
        <v>52.894741699999997</v>
      </c>
      <c r="F590" s="19">
        <v>225.18</v>
      </c>
      <c r="K590" t="s">
        <v>18872</v>
      </c>
      <c r="L590" t="s">
        <v>18873</v>
      </c>
      <c r="N590" t="s">
        <v>4314</v>
      </c>
      <c r="O590">
        <v>114</v>
      </c>
      <c r="P590">
        <v>8</v>
      </c>
      <c r="Q590">
        <v>16.350000000000001</v>
      </c>
      <c r="R590" t="e">
        <v>#REF!</v>
      </c>
      <c r="S590">
        <v>8756</v>
      </c>
      <c r="T590" t="s">
        <v>3355</v>
      </c>
      <c r="U590" t="s">
        <v>3864</v>
      </c>
      <c r="V590" s="49" t="s">
        <v>18874</v>
      </c>
      <c r="X590">
        <v>0</v>
      </c>
    </row>
    <row r="591" spans="1:24" ht="42.75" x14ac:dyDescent="0.45">
      <c r="B591" s="19">
        <v>31.84</v>
      </c>
      <c r="C591" s="19">
        <v>31.885090000000002</v>
      </c>
      <c r="D591" s="19">
        <v>43.418160129999997</v>
      </c>
      <c r="E591" s="19">
        <v>52.894766400000002</v>
      </c>
      <c r="F591" s="19">
        <v>224.38</v>
      </c>
      <c r="K591" t="s">
        <v>18875</v>
      </c>
      <c r="L591" t="s">
        <v>18876</v>
      </c>
      <c r="N591" t="s">
        <v>4314</v>
      </c>
      <c r="O591">
        <v>114</v>
      </c>
      <c r="P591">
        <v>8</v>
      </c>
      <c r="Q591">
        <v>31.84</v>
      </c>
      <c r="R591" t="e">
        <v>#REF!</v>
      </c>
      <c r="S591">
        <v>8756</v>
      </c>
      <c r="T591" t="s">
        <v>3355</v>
      </c>
      <c r="U591" t="s">
        <v>3864</v>
      </c>
      <c r="V591" s="49" t="s">
        <v>18877</v>
      </c>
      <c r="X591">
        <v>0</v>
      </c>
    </row>
    <row r="592" spans="1:24" ht="57" x14ac:dyDescent="0.45">
      <c r="B592" s="19">
        <v>69.02</v>
      </c>
      <c r="C592" s="19">
        <v>69.065190000000001</v>
      </c>
      <c r="D592" s="19">
        <v>43.418477780000003</v>
      </c>
      <c r="E592" s="19">
        <v>52.894910860000003</v>
      </c>
      <c r="F592" s="19">
        <v>224.58</v>
      </c>
      <c r="K592" t="s">
        <v>18878</v>
      </c>
      <c r="L592" t="s">
        <v>18879</v>
      </c>
      <c r="N592" t="s">
        <v>4314</v>
      </c>
      <c r="O592">
        <v>114</v>
      </c>
      <c r="P592">
        <v>8</v>
      </c>
      <c r="Q592">
        <v>69.02</v>
      </c>
      <c r="R592" t="e">
        <v>#REF!</v>
      </c>
      <c r="S592">
        <v>8756</v>
      </c>
      <c r="T592" t="s">
        <v>3355</v>
      </c>
      <c r="U592" t="s">
        <v>3864</v>
      </c>
      <c r="V592" s="49" t="s">
        <v>18880</v>
      </c>
      <c r="X592">
        <v>0</v>
      </c>
    </row>
    <row r="593" spans="1:24" ht="71.25" x14ac:dyDescent="0.45">
      <c r="B593" s="19">
        <v>91.44</v>
      </c>
      <c r="C593" s="19">
        <v>91.495009999999994</v>
      </c>
      <c r="D593" s="19">
        <v>43.418671250000003</v>
      </c>
      <c r="E593" s="19">
        <v>52.894989359999997</v>
      </c>
      <c r="F593" s="19">
        <v>223.78</v>
      </c>
      <c r="K593" t="s">
        <v>18881</v>
      </c>
      <c r="L593" t="s">
        <v>18882</v>
      </c>
      <c r="N593" t="s">
        <v>4314</v>
      </c>
      <c r="O593">
        <v>114</v>
      </c>
      <c r="P593">
        <v>8</v>
      </c>
      <c r="Q593">
        <v>91.44</v>
      </c>
      <c r="R593" t="e">
        <v>#REF!</v>
      </c>
      <c r="S593">
        <v>8756</v>
      </c>
      <c r="T593" t="s">
        <v>3355</v>
      </c>
      <c r="U593" t="s">
        <v>3864</v>
      </c>
      <c r="V593" s="49" t="s">
        <v>18883</v>
      </c>
      <c r="X593">
        <v>0</v>
      </c>
    </row>
    <row r="594" spans="1:24" ht="85.5" x14ac:dyDescent="0.45">
      <c r="B594" s="19">
        <v>105.79</v>
      </c>
      <c r="C594" s="19">
        <v>105.8663</v>
      </c>
      <c r="D594" s="19">
        <v>43.418795119999999</v>
      </c>
      <c r="E594" s="19">
        <v>52.895039609999998</v>
      </c>
      <c r="F594" s="19">
        <v>223.01</v>
      </c>
      <c r="K594" t="s">
        <v>18884</v>
      </c>
      <c r="L594" t="s">
        <v>18885</v>
      </c>
      <c r="N594" t="s">
        <v>4314</v>
      </c>
      <c r="O594">
        <v>114</v>
      </c>
      <c r="P594">
        <v>8</v>
      </c>
      <c r="Q594">
        <v>105.79</v>
      </c>
      <c r="R594" t="e">
        <v>#REF!</v>
      </c>
      <c r="S594">
        <v>8756</v>
      </c>
      <c r="T594" t="s">
        <v>3355</v>
      </c>
      <c r="U594" t="s">
        <v>3864</v>
      </c>
      <c r="V594" s="49" t="s">
        <v>18886</v>
      </c>
      <c r="X594">
        <v>0</v>
      </c>
    </row>
    <row r="595" spans="1:24" ht="99.75" x14ac:dyDescent="0.45">
      <c r="B595" s="19">
        <v>133.44</v>
      </c>
      <c r="C595" s="19">
        <v>133.51859999999999</v>
      </c>
      <c r="D595" s="19">
        <v>43.419038229999998</v>
      </c>
      <c r="E595" s="19">
        <v>52.895112619999999</v>
      </c>
      <c r="F595" s="19">
        <v>222.61</v>
      </c>
      <c r="K595" t="s">
        <v>18887</v>
      </c>
      <c r="L595" t="s">
        <v>18888</v>
      </c>
      <c r="N595" t="s">
        <v>4314</v>
      </c>
      <c r="O595">
        <v>114</v>
      </c>
      <c r="P595">
        <v>8</v>
      </c>
      <c r="Q595">
        <v>133.44</v>
      </c>
      <c r="R595" t="e">
        <v>#REF!</v>
      </c>
      <c r="S595">
        <v>8756</v>
      </c>
      <c r="T595" t="s">
        <v>3355</v>
      </c>
      <c r="U595" t="s">
        <v>3864</v>
      </c>
      <c r="V595" s="49" t="s">
        <v>18889</v>
      </c>
      <c r="X595">
        <v>0</v>
      </c>
    </row>
    <row r="596" spans="1:24" ht="114" x14ac:dyDescent="0.45">
      <c r="B596" s="19">
        <v>137.49</v>
      </c>
      <c r="C596" s="19">
        <v>137.5693</v>
      </c>
      <c r="D596" s="19">
        <v>43.41907234</v>
      </c>
      <c r="E596" s="19">
        <v>52.895130270000003</v>
      </c>
      <c r="F596" s="19">
        <v>222.61</v>
      </c>
      <c r="K596" t="s">
        <v>17333</v>
      </c>
      <c r="L596" t="s">
        <v>17334</v>
      </c>
      <c r="N596" t="s">
        <v>4314</v>
      </c>
      <c r="O596">
        <v>114</v>
      </c>
      <c r="P596">
        <v>8</v>
      </c>
      <c r="Q596">
        <v>137.49</v>
      </c>
      <c r="R596" t="e">
        <v>#REF!</v>
      </c>
      <c r="S596">
        <v>8756</v>
      </c>
      <c r="T596" t="s">
        <v>3355</v>
      </c>
      <c r="U596" t="s">
        <v>3864</v>
      </c>
      <c r="V596" s="49" t="s">
        <v>18890</v>
      </c>
      <c r="X596">
        <v>1</v>
      </c>
    </row>
    <row r="597" spans="1:24" x14ac:dyDescent="0.45">
      <c r="A597" s="10">
        <v>8771</v>
      </c>
      <c r="B597" s="19">
        <v>0</v>
      </c>
      <c r="C597" s="19">
        <v>0</v>
      </c>
      <c r="D597" s="19">
        <v>43.413665559999998</v>
      </c>
      <c r="E597" s="19">
        <v>52.893119159999998</v>
      </c>
      <c r="F597" s="19">
        <v>232.98</v>
      </c>
      <c r="G597" s="20">
        <v>98</v>
      </c>
      <c r="H597" s="20">
        <v>8</v>
      </c>
      <c r="I597" s="21">
        <v>0.2</v>
      </c>
      <c r="K597" t="s">
        <v>18891</v>
      </c>
      <c r="L597" t="s">
        <v>18892</v>
      </c>
      <c r="N597" t="s">
        <v>4314</v>
      </c>
      <c r="O597">
        <v>114</v>
      </c>
      <c r="P597">
        <v>8</v>
      </c>
      <c r="Q597">
        <v>0</v>
      </c>
      <c r="R597">
        <v>8771</v>
      </c>
      <c r="S597">
        <v>8771</v>
      </c>
      <c r="T597" t="s">
        <v>3367</v>
      </c>
      <c r="U597" t="s">
        <v>3849</v>
      </c>
      <c r="V597" s="49" t="s">
        <v>18893</v>
      </c>
      <c r="X597">
        <v>0</v>
      </c>
    </row>
    <row r="598" spans="1:24" ht="28.5" x14ac:dyDescent="0.45">
      <c r="B598" s="19">
        <v>20.8</v>
      </c>
      <c r="C598" s="19">
        <v>20.893550000000001</v>
      </c>
      <c r="D598" s="19">
        <v>43.413831299999998</v>
      </c>
      <c r="E598" s="19">
        <v>52.893238519999997</v>
      </c>
      <c r="F598" s="19">
        <v>230.98</v>
      </c>
      <c r="K598" t="s">
        <v>18894</v>
      </c>
      <c r="L598" t="s">
        <v>18895</v>
      </c>
      <c r="N598" t="s">
        <v>4314</v>
      </c>
      <c r="O598">
        <v>114</v>
      </c>
      <c r="P598">
        <v>8</v>
      </c>
      <c r="Q598">
        <v>20.8</v>
      </c>
      <c r="R598" t="e">
        <v>#REF!</v>
      </c>
      <c r="S598">
        <v>8771</v>
      </c>
      <c r="T598" t="s">
        <v>3367</v>
      </c>
      <c r="U598" t="s">
        <v>3849</v>
      </c>
      <c r="V598" s="49" t="s">
        <v>18896</v>
      </c>
      <c r="X598">
        <v>0</v>
      </c>
    </row>
    <row r="599" spans="1:24" ht="42.75" x14ac:dyDescent="0.45">
      <c r="B599" s="19">
        <v>72.650000000000006</v>
      </c>
      <c r="C599" s="19">
        <v>72.748050000000006</v>
      </c>
      <c r="D599" s="19">
        <v>43.414248149999999</v>
      </c>
      <c r="E599" s="19">
        <v>52.893526479999998</v>
      </c>
      <c r="F599" s="19">
        <v>231.38</v>
      </c>
      <c r="K599" t="s">
        <v>18897</v>
      </c>
      <c r="L599" t="s">
        <v>18898</v>
      </c>
      <c r="N599" t="s">
        <v>4314</v>
      </c>
      <c r="O599">
        <v>114</v>
      </c>
      <c r="P599">
        <v>8</v>
      </c>
      <c r="Q599">
        <v>72.650000000000006</v>
      </c>
      <c r="R599" t="e">
        <v>#REF!</v>
      </c>
      <c r="S599">
        <v>8771</v>
      </c>
      <c r="T599" t="s">
        <v>3367</v>
      </c>
      <c r="U599" t="s">
        <v>3849</v>
      </c>
      <c r="V599" s="49" t="s">
        <v>18899</v>
      </c>
      <c r="X599">
        <v>0</v>
      </c>
    </row>
    <row r="600" spans="1:24" ht="57" x14ac:dyDescent="0.45">
      <c r="B600" s="19">
        <v>91.44</v>
      </c>
      <c r="C600" s="19">
        <v>91.547060000000002</v>
      </c>
      <c r="D600" s="19">
        <v>43.414396719999999</v>
      </c>
      <c r="E600" s="19">
        <v>52.893637320000003</v>
      </c>
      <c r="F600" s="19">
        <v>231.98</v>
      </c>
      <c r="K600" t="s">
        <v>18900</v>
      </c>
      <c r="L600" t="s">
        <v>18901</v>
      </c>
      <c r="N600" t="s">
        <v>4314</v>
      </c>
      <c r="O600">
        <v>114</v>
      </c>
      <c r="P600">
        <v>8</v>
      </c>
      <c r="Q600">
        <v>91.44</v>
      </c>
      <c r="R600" t="e">
        <v>#REF!</v>
      </c>
      <c r="S600">
        <v>8771</v>
      </c>
      <c r="T600" t="s">
        <v>3367</v>
      </c>
      <c r="U600" t="s">
        <v>3849</v>
      </c>
      <c r="V600" s="49" t="s">
        <v>18902</v>
      </c>
      <c r="X600">
        <v>0</v>
      </c>
    </row>
    <row r="601" spans="1:24" ht="71.25" x14ac:dyDescent="0.45">
      <c r="B601" s="19">
        <v>115.18</v>
      </c>
      <c r="C601" s="19">
        <v>115.2921</v>
      </c>
      <c r="D601" s="19">
        <v>43.414584419999997</v>
      </c>
      <c r="E601" s="19">
        <v>52.89377734</v>
      </c>
      <c r="F601" s="19">
        <v>231.38</v>
      </c>
      <c r="K601" t="s">
        <v>18903</v>
      </c>
      <c r="L601" t="s">
        <v>18904</v>
      </c>
      <c r="N601" t="s">
        <v>4314</v>
      </c>
      <c r="O601">
        <v>114</v>
      </c>
      <c r="P601">
        <v>8</v>
      </c>
      <c r="Q601">
        <v>115.18</v>
      </c>
      <c r="R601" t="e">
        <v>#REF!</v>
      </c>
      <c r="S601">
        <v>8771</v>
      </c>
      <c r="T601" t="s">
        <v>3367</v>
      </c>
      <c r="U601" t="s">
        <v>3849</v>
      </c>
      <c r="V601" s="49" t="s">
        <v>18905</v>
      </c>
      <c r="X601">
        <v>0</v>
      </c>
    </row>
    <row r="602" spans="1:24" ht="85.5" x14ac:dyDescent="0.45">
      <c r="B602" s="19">
        <v>167.48</v>
      </c>
      <c r="C602" s="19">
        <v>167.5959</v>
      </c>
      <c r="D602" s="19">
        <v>43.414987660000001</v>
      </c>
      <c r="E602" s="19">
        <v>52.894110609999998</v>
      </c>
      <c r="F602" s="19">
        <v>231.18</v>
      </c>
      <c r="K602" t="s">
        <v>18906</v>
      </c>
      <c r="L602" t="s">
        <v>18907</v>
      </c>
      <c r="N602" t="s">
        <v>4314</v>
      </c>
      <c r="O602">
        <v>114</v>
      </c>
      <c r="P602">
        <v>8</v>
      </c>
      <c r="Q602">
        <v>167.48</v>
      </c>
      <c r="R602" t="e">
        <v>#REF!</v>
      </c>
      <c r="S602">
        <v>8771</v>
      </c>
      <c r="T602" t="s">
        <v>3367</v>
      </c>
      <c r="U602" t="s">
        <v>3849</v>
      </c>
      <c r="V602" s="49" t="s">
        <v>18908</v>
      </c>
      <c r="X602">
        <v>0</v>
      </c>
    </row>
    <row r="603" spans="1:24" ht="99.75" x14ac:dyDescent="0.45">
      <c r="B603" s="19">
        <v>182.88</v>
      </c>
      <c r="C603" s="19">
        <v>182.9958</v>
      </c>
      <c r="D603" s="19">
        <v>43.415106379999997</v>
      </c>
      <c r="E603" s="19">
        <v>52.894208730000003</v>
      </c>
      <c r="F603" s="19">
        <v>231.03</v>
      </c>
      <c r="K603" t="s">
        <v>18909</v>
      </c>
      <c r="L603" t="s">
        <v>18910</v>
      </c>
      <c r="N603" t="s">
        <v>4314</v>
      </c>
      <c r="O603">
        <v>114</v>
      </c>
      <c r="P603">
        <v>8</v>
      </c>
      <c r="Q603">
        <v>182.88</v>
      </c>
      <c r="R603" t="e">
        <v>#REF!</v>
      </c>
      <c r="S603">
        <v>8771</v>
      </c>
      <c r="T603" t="s">
        <v>3367</v>
      </c>
      <c r="U603" t="s">
        <v>3849</v>
      </c>
      <c r="V603" s="49" t="s">
        <v>18911</v>
      </c>
      <c r="X603">
        <v>0</v>
      </c>
    </row>
    <row r="604" spans="1:24" ht="114" x14ac:dyDescent="0.45">
      <c r="B604" s="19">
        <v>219.86</v>
      </c>
      <c r="C604" s="19">
        <v>219.976</v>
      </c>
      <c r="D604" s="19">
        <v>43.415391450000001</v>
      </c>
      <c r="E604" s="19">
        <v>52.894444329999999</v>
      </c>
      <c r="F604" s="19">
        <v>230.43</v>
      </c>
      <c r="K604" t="s">
        <v>18912</v>
      </c>
      <c r="L604" t="s">
        <v>18913</v>
      </c>
      <c r="N604" t="s">
        <v>4314</v>
      </c>
      <c r="O604">
        <v>114</v>
      </c>
      <c r="P604">
        <v>8</v>
      </c>
      <c r="Q604">
        <v>219.86</v>
      </c>
      <c r="R604" t="e">
        <v>#REF!</v>
      </c>
      <c r="S604">
        <v>8771</v>
      </c>
      <c r="T604" t="s">
        <v>3367</v>
      </c>
      <c r="U604" t="s">
        <v>3849</v>
      </c>
      <c r="V604" s="49" t="s">
        <v>18914</v>
      </c>
      <c r="X604">
        <v>0</v>
      </c>
    </row>
    <row r="605" spans="1:24" ht="128.25" x14ac:dyDescent="0.45">
      <c r="B605" s="19">
        <v>243.85</v>
      </c>
      <c r="C605" s="19">
        <v>243.9803</v>
      </c>
      <c r="D605" s="19">
        <v>43.415569240000004</v>
      </c>
      <c r="E605" s="19">
        <v>52.894612459999998</v>
      </c>
      <c r="F605" s="19">
        <v>231.23</v>
      </c>
      <c r="K605" t="s">
        <v>18915</v>
      </c>
      <c r="L605" t="s">
        <v>18916</v>
      </c>
      <c r="N605" t="s">
        <v>4314</v>
      </c>
      <c r="O605">
        <v>114</v>
      </c>
      <c r="P605">
        <v>8</v>
      </c>
      <c r="Q605">
        <v>243.85</v>
      </c>
      <c r="R605" t="e">
        <v>#REF!</v>
      </c>
      <c r="S605">
        <v>8771</v>
      </c>
      <c r="T605" t="s">
        <v>3367</v>
      </c>
      <c r="U605" t="s">
        <v>3849</v>
      </c>
      <c r="V605" s="49" t="s">
        <v>18917</v>
      </c>
      <c r="X605">
        <v>0</v>
      </c>
    </row>
    <row r="606" spans="1:24" ht="142.5" x14ac:dyDescent="0.45">
      <c r="B606" s="19">
        <v>274.32</v>
      </c>
      <c r="C606" s="19">
        <v>274.4599</v>
      </c>
      <c r="D606" s="19">
        <v>43.415821010000002</v>
      </c>
      <c r="E606" s="19">
        <v>52.894761770000002</v>
      </c>
      <c r="F606" s="19">
        <v>230.63</v>
      </c>
      <c r="K606" t="s">
        <v>18918</v>
      </c>
      <c r="L606" t="s">
        <v>18919</v>
      </c>
      <c r="N606" t="s">
        <v>4314</v>
      </c>
      <c r="O606">
        <v>114</v>
      </c>
      <c r="P606">
        <v>8</v>
      </c>
      <c r="Q606">
        <v>274.32</v>
      </c>
      <c r="R606" t="e">
        <v>#REF!</v>
      </c>
      <c r="S606">
        <v>8771</v>
      </c>
      <c r="T606" t="s">
        <v>3367</v>
      </c>
      <c r="U606" t="s">
        <v>3849</v>
      </c>
      <c r="V606" s="49" t="s">
        <v>18920</v>
      </c>
      <c r="X606">
        <v>0</v>
      </c>
    </row>
    <row r="607" spans="1:24" ht="156.75" x14ac:dyDescent="0.45">
      <c r="B607" s="19">
        <v>278.83999999999997</v>
      </c>
      <c r="C607" s="19">
        <v>278.98259999999999</v>
      </c>
      <c r="D607" s="19">
        <v>43.415858370000002</v>
      </c>
      <c r="E607" s="19">
        <v>52.894783930000003</v>
      </c>
      <c r="F607" s="19">
        <v>230.63</v>
      </c>
      <c r="K607" t="s">
        <v>18921</v>
      </c>
      <c r="L607" t="s">
        <v>18922</v>
      </c>
      <c r="N607" t="s">
        <v>4314</v>
      </c>
      <c r="O607">
        <v>114</v>
      </c>
      <c r="P607">
        <v>8</v>
      </c>
      <c r="Q607">
        <v>278.83999999999997</v>
      </c>
      <c r="R607" t="e">
        <v>#REF!</v>
      </c>
      <c r="S607">
        <v>8771</v>
      </c>
      <c r="T607" t="s">
        <v>3367</v>
      </c>
      <c r="U607" t="s">
        <v>3849</v>
      </c>
      <c r="V607" s="49" t="s">
        <v>18923</v>
      </c>
      <c r="X607">
        <v>0</v>
      </c>
    </row>
    <row r="608" spans="1:24" ht="171" x14ac:dyDescent="0.45">
      <c r="B608" s="19">
        <v>283.08999999999997</v>
      </c>
      <c r="C608" s="19">
        <v>283.22680000000003</v>
      </c>
      <c r="D608" s="19">
        <v>43.415888270000004</v>
      </c>
      <c r="E608" s="19">
        <v>52.894816560000002</v>
      </c>
      <c r="F608" s="19">
        <v>230.63</v>
      </c>
      <c r="K608" t="s">
        <v>17264</v>
      </c>
      <c r="L608" t="s">
        <v>17265</v>
      </c>
      <c r="N608" t="s">
        <v>4314</v>
      </c>
      <c r="O608">
        <v>114</v>
      </c>
      <c r="P608">
        <v>8</v>
      </c>
      <c r="Q608">
        <v>283.08999999999997</v>
      </c>
      <c r="R608" t="e">
        <v>#REF!</v>
      </c>
      <c r="S608">
        <v>8771</v>
      </c>
      <c r="T608" t="s">
        <v>3367</v>
      </c>
      <c r="U608" t="s">
        <v>3849</v>
      </c>
      <c r="V608" s="49" t="s">
        <v>18924</v>
      </c>
      <c r="X608">
        <v>1</v>
      </c>
    </row>
    <row r="609" spans="1:24" x14ac:dyDescent="0.45">
      <c r="A609" s="10">
        <v>8772</v>
      </c>
      <c r="B609" s="19">
        <v>0</v>
      </c>
      <c r="C609" s="19">
        <v>0</v>
      </c>
      <c r="D609" s="19">
        <v>43.412042499999998</v>
      </c>
      <c r="E609" s="19">
        <v>52.897663450000003</v>
      </c>
      <c r="F609" s="19">
        <v>229.17</v>
      </c>
      <c r="G609" s="20">
        <v>98</v>
      </c>
      <c r="H609" s="20">
        <v>8</v>
      </c>
      <c r="I609" s="21">
        <v>0.2</v>
      </c>
      <c r="K609" t="s">
        <v>18925</v>
      </c>
      <c r="L609" t="s">
        <v>18926</v>
      </c>
      <c r="N609" t="s">
        <v>4314</v>
      </c>
      <c r="O609">
        <v>114</v>
      </c>
      <c r="P609">
        <v>8</v>
      </c>
      <c r="Q609">
        <v>0</v>
      </c>
      <c r="R609">
        <v>8772</v>
      </c>
      <c r="S609">
        <v>8772</v>
      </c>
      <c r="T609" t="s">
        <v>3368</v>
      </c>
      <c r="U609" t="s">
        <v>3867</v>
      </c>
      <c r="V609" s="49" t="s">
        <v>18927</v>
      </c>
      <c r="X609">
        <v>0</v>
      </c>
    </row>
    <row r="610" spans="1:24" ht="28.5" x14ac:dyDescent="0.45">
      <c r="B610" s="19">
        <v>20.78</v>
      </c>
      <c r="C610" s="19">
        <v>20.783270000000002</v>
      </c>
      <c r="D610" s="19">
        <v>43.412004580000001</v>
      </c>
      <c r="E610" s="19">
        <v>52.897914630000002</v>
      </c>
      <c r="F610" s="19">
        <v>229.73</v>
      </c>
      <c r="K610" t="s">
        <v>18928</v>
      </c>
      <c r="L610" t="s">
        <v>18929</v>
      </c>
      <c r="N610" t="s">
        <v>4314</v>
      </c>
      <c r="O610">
        <v>114</v>
      </c>
      <c r="P610">
        <v>8</v>
      </c>
      <c r="Q610">
        <v>20.78</v>
      </c>
      <c r="R610" t="e">
        <v>#REF!</v>
      </c>
      <c r="S610">
        <v>8772</v>
      </c>
      <c r="T610" t="s">
        <v>3368</v>
      </c>
      <c r="U610" t="s">
        <v>3867</v>
      </c>
      <c r="V610" s="49" t="s">
        <v>18930</v>
      </c>
      <c r="X610">
        <v>0</v>
      </c>
    </row>
    <row r="611" spans="1:24" ht="42.75" x14ac:dyDescent="0.45">
      <c r="B611" s="19">
        <v>60.97</v>
      </c>
      <c r="C611" s="19">
        <v>60.977119999999999</v>
      </c>
      <c r="D611" s="19">
        <v>43.411923760000001</v>
      </c>
      <c r="E611" s="19">
        <v>52.898398290000003</v>
      </c>
      <c r="F611" s="19">
        <v>229.13</v>
      </c>
      <c r="K611" t="s">
        <v>18931</v>
      </c>
      <c r="L611" t="s">
        <v>18932</v>
      </c>
      <c r="N611" t="s">
        <v>4314</v>
      </c>
      <c r="O611">
        <v>114</v>
      </c>
      <c r="P611">
        <v>8</v>
      </c>
      <c r="Q611">
        <v>60.97</v>
      </c>
      <c r="R611" t="e">
        <v>#REF!</v>
      </c>
      <c r="S611">
        <v>8772</v>
      </c>
      <c r="T611" t="s">
        <v>3368</v>
      </c>
      <c r="U611" t="s">
        <v>3867</v>
      </c>
      <c r="V611" s="49" t="s">
        <v>18933</v>
      </c>
      <c r="X611">
        <v>0</v>
      </c>
    </row>
    <row r="612" spans="1:24" ht="57" x14ac:dyDescent="0.45">
      <c r="B612" s="19">
        <v>91.44</v>
      </c>
      <c r="C612" s="19">
        <v>91.454650000000001</v>
      </c>
      <c r="D612" s="19">
        <v>43.41189241</v>
      </c>
      <c r="E612" s="19">
        <v>52.898772080000001</v>
      </c>
      <c r="F612" s="19">
        <v>229.53</v>
      </c>
      <c r="K612" t="s">
        <v>18934</v>
      </c>
      <c r="L612" t="s">
        <v>18935</v>
      </c>
      <c r="N612" t="s">
        <v>4314</v>
      </c>
      <c r="O612">
        <v>114</v>
      </c>
      <c r="P612">
        <v>8</v>
      </c>
      <c r="Q612">
        <v>91.44</v>
      </c>
      <c r="R612" t="e">
        <v>#REF!</v>
      </c>
      <c r="S612">
        <v>8772</v>
      </c>
      <c r="T612" t="s">
        <v>3368</v>
      </c>
      <c r="U612" t="s">
        <v>3867</v>
      </c>
      <c r="V612" s="49" t="s">
        <v>18936</v>
      </c>
      <c r="X612">
        <v>0</v>
      </c>
    </row>
    <row r="613" spans="1:24" ht="71.25" x14ac:dyDescent="0.45">
      <c r="B613" s="19">
        <v>124.79</v>
      </c>
      <c r="C613" s="19">
        <v>124.81180000000001</v>
      </c>
      <c r="D613" s="19">
        <v>43.411858080000002</v>
      </c>
      <c r="E613" s="19">
        <v>52.899181200000001</v>
      </c>
      <c r="F613" s="19">
        <v>229.93</v>
      </c>
      <c r="K613" t="s">
        <v>18937</v>
      </c>
      <c r="L613" t="s">
        <v>18938</v>
      </c>
      <c r="N613" t="s">
        <v>4314</v>
      </c>
      <c r="O613">
        <v>114</v>
      </c>
      <c r="P613">
        <v>8</v>
      </c>
      <c r="Q613">
        <v>124.79</v>
      </c>
      <c r="R613" t="e">
        <v>#REF!</v>
      </c>
      <c r="S613">
        <v>8772</v>
      </c>
      <c r="T613" t="s">
        <v>3368</v>
      </c>
      <c r="U613" t="s">
        <v>3867</v>
      </c>
      <c r="V613" s="49" t="s">
        <v>18939</v>
      </c>
      <c r="X613">
        <v>0</v>
      </c>
    </row>
    <row r="614" spans="1:24" ht="85.5" x14ac:dyDescent="0.45">
      <c r="B614" s="19">
        <v>178.2</v>
      </c>
      <c r="C614" s="19">
        <v>178.22030000000001</v>
      </c>
      <c r="D614" s="19">
        <v>43.41179116</v>
      </c>
      <c r="E614" s="19">
        <v>52.899834130000002</v>
      </c>
      <c r="F614" s="19">
        <v>229.24</v>
      </c>
      <c r="K614" t="s">
        <v>18940</v>
      </c>
      <c r="L614" t="s">
        <v>18941</v>
      </c>
      <c r="N614" t="s">
        <v>4314</v>
      </c>
      <c r="O614">
        <v>114</v>
      </c>
      <c r="P614">
        <v>8</v>
      </c>
      <c r="Q614">
        <v>178.2</v>
      </c>
      <c r="R614" t="e">
        <v>#REF!</v>
      </c>
      <c r="S614">
        <v>8772</v>
      </c>
      <c r="T614" t="s">
        <v>3368</v>
      </c>
      <c r="U614" t="s">
        <v>3867</v>
      </c>
      <c r="V614" s="49" t="s">
        <v>18942</v>
      </c>
      <c r="X614">
        <v>0</v>
      </c>
    </row>
    <row r="615" spans="1:24" ht="99.75" x14ac:dyDescent="0.45">
      <c r="B615" s="19">
        <v>182.88</v>
      </c>
      <c r="C615" s="19">
        <v>182.93979999999999</v>
      </c>
      <c r="D615" s="19">
        <v>43.411787429999997</v>
      </c>
      <c r="E615" s="19">
        <v>52.899891699999998</v>
      </c>
      <c r="F615" s="19">
        <v>229.84</v>
      </c>
      <c r="K615" t="s">
        <v>18943</v>
      </c>
      <c r="L615" t="s">
        <v>18944</v>
      </c>
      <c r="N615" t="s">
        <v>4314</v>
      </c>
      <c r="O615">
        <v>114</v>
      </c>
      <c r="P615">
        <v>8</v>
      </c>
      <c r="Q615">
        <v>182.88</v>
      </c>
      <c r="R615" t="e">
        <v>#REF!</v>
      </c>
      <c r="S615">
        <v>8772</v>
      </c>
      <c r="T615" t="s">
        <v>3368</v>
      </c>
      <c r="U615" t="s">
        <v>3867</v>
      </c>
      <c r="V615" s="49" t="s">
        <v>18945</v>
      </c>
      <c r="X615">
        <v>0</v>
      </c>
    </row>
    <row r="616" spans="1:24" ht="114" x14ac:dyDescent="0.45">
      <c r="B616" s="19">
        <v>226.9</v>
      </c>
      <c r="C616" s="19">
        <v>226.96029999999999</v>
      </c>
      <c r="D616" s="19">
        <v>43.411752360000001</v>
      </c>
      <c r="E616" s="19">
        <v>52.900433049999997</v>
      </c>
      <c r="F616" s="19">
        <v>229.44</v>
      </c>
      <c r="K616" t="s">
        <v>18946</v>
      </c>
      <c r="L616" t="s">
        <v>18947</v>
      </c>
      <c r="N616" t="s">
        <v>4314</v>
      </c>
      <c r="O616">
        <v>114</v>
      </c>
      <c r="P616">
        <v>8</v>
      </c>
      <c r="Q616">
        <v>226.9</v>
      </c>
      <c r="R616" t="e">
        <v>#REF!</v>
      </c>
      <c r="S616">
        <v>8772</v>
      </c>
      <c r="T616" t="s">
        <v>3368</v>
      </c>
      <c r="U616" t="s">
        <v>3867</v>
      </c>
      <c r="V616" s="49" t="s">
        <v>18948</v>
      </c>
      <c r="X616">
        <v>0</v>
      </c>
    </row>
    <row r="617" spans="1:24" ht="128.25" x14ac:dyDescent="0.45">
      <c r="B617" s="19">
        <v>256.07</v>
      </c>
      <c r="C617" s="19">
        <v>256.1343</v>
      </c>
      <c r="D617" s="19">
        <v>43.411723969999997</v>
      </c>
      <c r="E617" s="19">
        <v>52.900791060000003</v>
      </c>
      <c r="F617" s="19">
        <v>230.04</v>
      </c>
      <c r="K617" t="s">
        <v>18949</v>
      </c>
      <c r="L617" t="s">
        <v>18950</v>
      </c>
      <c r="N617" t="s">
        <v>4314</v>
      </c>
      <c r="O617">
        <v>114</v>
      </c>
      <c r="P617">
        <v>8</v>
      </c>
      <c r="Q617">
        <v>256.07</v>
      </c>
      <c r="R617" t="e">
        <v>#REF!</v>
      </c>
      <c r="S617">
        <v>8772</v>
      </c>
      <c r="T617" t="s">
        <v>3368</v>
      </c>
      <c r="U617" t="s">
        <v>3867</v>
      </c>
      <c r="V617" s="49" t="s">
        <v>18951</v>
      </c>
      <c r="X617">
        <v>0</v>
      </c>
    </row>
    <row r="618" spans="1:24" ht="142.5" x14ac:dyDescent="0.45">
      <c r="B618" s="19">
        <v>274.32</v>
      </c>
      <c r="C618" s="19">
        <v>274.38780000000003</v>
      </c>
      <c r="D618" s="19">
        <v>43.411802629999997</v>
      </c>
      <c r="E618" s="19">
        <v>52.900988910000002</v>
      </c>
      <c r="F618" s="19">
        <v>230.04</v>
      </c>
      <c r="K618" t="s">
        <v>18952</v>
      </c>
      <c r="L618" t="s">
        <v>18953</v>
      </c>
      <c r="N618" t="s">
        <v>4314</v>
      </c>
      <c r="O618">
        <v>114</v>
      </c>
      <c r="P618">
        <v>8</v>
      </c>
      <c r="Q618">
        <v>274.32</v>
      </c>
      <c r="R618" t="e">
        <v>#REF!</v>
      </c>
      <c r="S618">
        <v>8772</v>
      </c>
      <c r="T618" t="s">
        <v>3368</v>
      </c>
      <c r="U618" t="s">
        <v>3867</v>
      </c>
      <c r="V618" s="49" t="s">
        <v>18954</v>
      </c>
      <c r="X618">
        <v>0</v>
      </c>
    </row>
    <row r="619" spans="1:24" ht="156.75" x14ac:dyDescent="0.45">
      <c r="B619" s="19">
        <v>285.89999999999998</v>
      </c>
      <c r="C619" s="19">
        <v>285.97300000000001</v>
      </c>
      <c r="D619" s="19">
        <v>43.41185256</v>
      </c>
      <c r="E619" s="19">
        <v>52.901114460000002</v>
      </c>
      <c r="F619" s="19">
        <v>229.84</v>
      </c>
      <c r="K619" t="s">
        <v>18955</v>
      </c>
      <c r="L619" t="s">
        <v>18956</v>
      </c>
      <c r="N619" t="s">
        <v>4314</v>
      </c>
      <c r="O619">
        <v>114</v>
      </c>
      <c r="P619">
        <v>8</v>
      </c>
      <c r="Q619">
        <v>285.89999999999998</v>
      </c>
      <c r="R619" t="e">
        <v>#REF!</v>
      </c>
      <c r="S619">
        <v>8772</v>
      </c>
      <c r="T619" t="s">
        <v>3368</v>
      </c>
      <c r="U619" t="s">
        <v>3867</v>
      </c>
      <c r="V619" s="49" t="s">
        <v>18957</v>
      </c>
      <c r="X619">
        <v>0</v>
      </c>
    </row>
    <row r="620" spans="1:24" ht="171" x14ac:dyDescent="0.45">
      <c r="B620" s="19">
        <v>289.22000000000003</v>
      </c>
      <c r="C620" s="19">
        <v>289.28829999999999</v>
      </c>
      <c r="D620" s="19">
        <v>43.411836540000003</v>
      </c>
      <c r="E620" s="19">
        <v>52.901148999999997</v>
      </c>
      <c r="F620" s="19">
        <v>229.84</v>
      </c>
      <c r="K620" t="s">
        <v>17300</v>
      </c>
      <c r="L620" t="s">
        <v>17301</v>
      </c>
      <c r="N620" t="s">
        <v>4314</v>
      </c>
      <c r="O620">
        <v>114</v>
      </c>
      <c r="P620">
        <v>8</v>
      </c>
      <c r="Q620">
        <v>289.22000000000003</v>
      </c>
      <c r="R620" t="e">
        <v>#REF!</v>
      </c>
      <c r="S620">
        <v>8772</v>
      </c>
      <c r="T620" t="s">
        <v>3368</v>
      </c>
      <c r="U620" t="s">
        <v>3867</v>
      </c>
      <c r="V620" s="49" t="s">
        <v>18958</v>
      </c>
      <c r="X620">
        <v>1</v>
      </c>
    </row>
    <row r="621" spans="1:24" x14ac:dyDescent="0.45">
      <c r="A621" s="10">
        <v>8782</v>
      </c>
      <c r="B621" s="19">
        <v>0</v>
      </c>
      <c r="C621" s="19">
        <v>0</v>
      </c>
      <c r="D621" s="19">
        <v>43.417372690000001</v>
      </c>
      <c r="E621" s="19">
        <v>52.897226500000002</v>
      </c>
      <c r="F621" s="19">
        <v>230.41</v>
      </c>
      <c r="G621" s="20">
        <v>98</v>
      </c>
      <c r="H621" s="20">
        <v>8</v>
      </c>
      <c r="I621" s="21">
        <v>0.2</v>
      </c>
      <c r="K621" t="s">
        <v>18959</v>
      </c>
      <c r="L621" t="s">
        <v>18960</v>
      </c>
      <c r="N621" t="s">
        <v>4314</v>
      </c>
      <c r="O621">
        <v>114</v>
      </c>
      <c r="P621">
        <v>8</v>
      </c>
      <c r="Q621">
        <v>0</v>
      </c>
      <c r="R621">
        <v>8782</v>
      </c>
      <c r="S621">
        <v>8782</v>
      </c>
      <c r="T621" t="s">
        <v>3376</v>
      </c>
      <c r="U621" t="s">
        <v>3864</v>
      </c>
      <c r="V621" s="49" t="s">
        <v>18961</v>
      </c>
      <c r="X621">
        <v>0</v>
      </c>
    </row>
    <row r="622" spans="1:24" ht="28.5" x14ac:dyDescent="0.45">
      <c r="B622" s="19">
        <v>16.22</v>
      </c>
      <c r="C622" s="19">
        <v>16.26144</v>
      </c>
      <c r="D622" s="19">
        <v>43.417427080000003</v>
      </c>
      <c r="E622" s="19">
        <v>52.897040680000003</v>
      </c>
      <c r="F622" s="19">
        <v>229.21</v>
      </c>
      <c r="K622" t="s">
        <v>18962</v>
      </c>
      <c r="L622" t="s">
        <v>18963</v>
      </c>
      <c r="N622" t="s">
        <v>4314</v>
      </c>
      <c r="O622">
        <v>114</v>
      </c>
      <c r="P622">
        <v>8</v>
      </c>
      <c r="Q622">
        <v>16.22</v>
      </c>
      <c r="R622" t="e">
        <v>#REF!</v>
      </c>
      <c r="S622">
        <v>8782</v>
      </c>
      <c r="T622" t="s">
        <v>3376</v>
      </c>
      <c r="U622" t="s">
        <v>3864</v>
      </c>
      <c r="V622" s="49" t="s">
        <v>18964</v>
      </c>
      <c r="X622">
        <v>0</v>
      </c>
    </row>
    <row r="623" spans="1:24" ht="42.75" x14ac:dyDescent="0.45">
      <c r="B623" s="19">
        <v>48.66</v>
      </c>
      <c r="C623" s="19">
        <v>48.70635</v>
      </c>
      <c r="D623" s="19">
        <v>43.417659780000001</v>
      </c>
      <c r="E623" s="19">
        <v>52.896798740000001</v>
      </c>
      <c r="F623" s="19">
        <v>228.61</v>
      </c>
      <c r="K623" t="s">
        <v>18965</v>
      </c>
      <c r="L623" t="s">
        <v>18966</v>
      </c>
      <c r="N623" t="s">
        <v>4314</v>
      </c>
      <c r="O623">
        <v>114</v>
      </c>
      <c r="P623">
        <v>8</v>
      </c>
      <c r="Q623">
        <v>48.66</v>
      </c>
      <c r="R623" t="e">
        <v>#REF!</v>
      </c>
      <c r="S623">
        <v>8782</v>
      </c>
      <c r="T623" t="s">
        <v>3376</v>
      </c>
      <c r="U623" t="s">
        <v>3864</v>
      </c>
      <c r="V623" s="49" t="s">
        <v>18967</v>
      </c>
      <c r="X623">
        <v>0</v>
      </c>
    </row>
    <row r="624" spans="1:24" ht="57" x14ac:dyDescent="0.45">
      <c r="B624" s="19">
        <v>77.7</v>
      </c>
      <c r="C624" s="19">
        <v>77.770160000000004</v>
      </c>
      <c r="D624" s="19">
        <v>43.417861500000001</v>
      </c>
      <c r="E624" s="19">
        <v>52.89657072</v>
      </c>
      <c r="F624" s="19">
        <v>227.41</v>
      </c>
      <c r="K624" t="s">
        <v>18968</v>
      </c>
      <c r="L624" t="s">
        <v>18969</v>
      </c>
      <c r="N624" t="s">
        <v>4314</v>
      </c>
      <c r="O624">
        <v>114</v>
      </c>
      <c r="P624">
        <v>8</v>
      </c>
      <c r="Q624">
        <v>77.7</v>
      </c>
      <c r="R624" t="e">
        <v>#REF!</v>
      </c>
      <c r="S624">
        <v>8782</v>
      </c>
      <c r="T624" t="s">
        <v>3376</v>
      </c>
      <c r="U624" t="s">
        <v>3864</v>
      </c>
      <c r="V624" s="49" t="s">
        <v>18970</v>
      </c>
      <c r="X624">
        <v>0</v>
      </c>
    </row>
    <row r="625" spans="1:24" ht="71.25" x14ac:dyDescent="0.45">
      <c r="B625" s="19">
        <v>99.77</v>
      </c>
      <c r="C625" s="19">
        <v>99.880520000000004</v>
      </c>
      <c r="D625" s="19">
        <v>43.41801486</v>
      </c>
      <c r="E625" s="19">
        <v>52.896397360000002</v>
      </c>
      <c r="F625" s="19">
        <v>226.21</v>
      </c>
      <c r="K625" t="s">
        <v>18971</v>
      </c>
      <c r="L625" t="s">
        <v>18972</v>
      </c>
      <c r="N625" t="s">
        <v>4314</v>
      </c>
      <c r="O625">
        <v>114</v>
      </c>
      <c r="P625">
        <v>8</v>
      </c>
      <c r="Q625">
        <v>99.77</v>
      </c>
      <c r="R625" t="e">
        <v>#REF!</v>
      </c>
      <c r="S625">
        <v>8782</v>
      </c>
      <c r="T625" t="s">
        <v>3376</v>
      </c>
      <c r="U625" t="s">
        <v>3864</v>
      </c>
      <c r="V625" s="49" t="s">
        <v>18973</v>
      </c>
      <c r="X625">
        <v>0</v>
      </c>
    </row>
    <row r="626" spans="1:24" ht="85.5" x14ac:dyDescent="0.45">
      <c r="B626" s="19">
        <v>154.61000000000001</v>
      </c>
      <c r="C626" s="19">
        <v>154.75120000000001</v>
      </c>
      <c r="D626" s="19">
        <v>43.41838679</v>
      </c>
      <c r="E626" s="19">
        <v>52.895952270000002</v>
      </c>
      <c r="F626" s="19">
        <v>224.21</v>
      </c>
      <c r="K626" t="s">
        <v>18974</v>
      </c>
      <c r="L626" t="s">
        <v>18975</v>
      </c>
      <c r="N626" t="s">
        <v>4314</v>
      </c>
      <c r="O626">
        <v>114</v>
      </c>
      <c r="P626">
        <v>8</v>
      </c>
      <c r="Q626">
        <v>154.61000000000001</v>
      </c>
      <c r="R626" t="e">
        <v>#REF!</v>
      </c>
      <c r="S626">
        <v>8782</v>
      </c>
      <c r="T626" t="s">
        <v>3376</v>
      </c>
      <c r="U626" t="s">
        <v>3864</v>
      </c>
      <c r="V626" s="49" t="s">
        <v>18976</v>
      </c>
      <c r="X626">
        <v>0</v>
      </c>
    </row>
    <row r="627" spans="1:24" ht="99.75" x14ac:dyDescent="0.45">
      <c r="B627" s="19">
        <v>169.14</v>
      </c>
      <c r="C627" s="19">
        <v>169.29040000000001</v>
      </c>
      <c r="D627" s="19">
        <v>43.418487450000001</v>
      </c>
      <c r="E627" s="19">
        <v>52.89583777</v>
      </c>
      <c r="F627" s="19">
        <v>224.78</v>
      </c>
      <c r="K627" t="s">
        <v>18977</v>
      </c>
      <c r="L627" t="s">
        <v>18978</v>
      </c>
      <c r="N627" t="s">
        <v>4314</v>
      </c>
      <c r="O627">
        <v>114</v>
      </c>
      <c r="P627">
        <v>8</v>
      </c>
      <c r="Q627">
        <v>169.14</v>
      </c>
      <c r="R627" t="e">
        <v>#REF!</v>
      </c>
      <c r="S627">
        <v>8782</v>
      </c>
      <c r="T627" t="s">
        <v>3376</v>
      </c>
      <c r="U627" t="s">
        <v>3864</v>
      </c>
      <c r="V627" s="49" t="s">
        <v>18979</v>
      </c>
      <c r="X627">
        <v>0</v>
      </c>
    </row>
    <row r="628" spans="1:24" ht="114" x14ac:dyDescent="0.45">
      <c r="B628" s="19">
        <v>208.11</v>
      </c>
      <c r="C628" s="19">
        <v>208.27539999999999</v>
      </c>
      <c r="D628" s="19">
        <v>43.418757489999997</v>
      </c>
      <c r="E628" s="19">
        <v>52.895530620000002</v>
      </c>
      <c r="F628" s="19">
        <v>223.78</v>
      </c>
      <c r="K628" t="s">
        <v>18980</v>
      </c>
      <c r="L628" t="s">
        <v>18981</v>
      </c>
      <c r="N628" t="s">
        <v>4314</v>
      </c>
      <c r="O628">
        <v>114</v>
      </c>
      <c r="P628">
        <v>8</v>
      </c>
      <c r="Q628">
        <v>208.11</v>
      </c>
      <c r="R628" t="e">
        <v>#REF!</v>
      </c>
      <c r="S628">
        <v>8782</v>
      </c>
      <c r="T628" t="s">
        <v>3376</v>
      </c>
      <c r="U628" t="s">
        <v>3864</v>
      </c>
      <c r="V628" s="49" t="s">
        <v>18982</v>
      </c>
      <c r="X628">
        <v>0</v>
      </c>
    </row>
    <row r="629" spans="1:24" ht="128.25" x14ac:dyDescent="0.45">
      <c r="B629" s="19">
        <v>256.60000000000002</v>
      </c>
      <c r="C629" s="19">
        <v>256.78050000000002</v>
      </c>
      <c r="D629" s="19">
        <v>43.419100559999997</v>
      </c>
      <c r="E629" s="19">
        <v>52.895160480000001</v>
      </c>
      <c r="F629" s="19">
        <v>222.61</v>
      </c>
      <c r="K629" t="s">
        <v>18983</v>
      </c>
      <c r="L629" t="s">
        <v>18984</v>
      </c>
      <c r="N629" t="s">
        <v>4314</v>
      </c>
      <c r="O629">
        <v>114</v>
      </c>
      <c r="P629">
        <v>8</v>
      </c>
      <c r="Q629">
        <v>256.60000000000002</v>
      </c>
      <c r="R629" t="e">
        <v>#REF!</v>
      </c>
      <c r="S629">
        <v>8782</v>
      </c>
      <c r="T629" t="s">
        <v>3376</v>
      </c>
      <c r="U629" t="s">
        <v>3864</v>
      </c>
      <c r="V629" s="49" t="s">
        <v>18985</v>
      </c>
      <c r="X629">
        <v>0</v>
      </c>
    </row>
    <row r="630" spans="1:24" ht="142.5" x14ac:dyDescent="0.45">
      <c r="B630" s="19">
        <v>260.58</v>
      </c>
      <c r="C630" s="19">
        <v>260.75729999999999</v>
      </c>
      <c r="D630" s="19">
        <v>43.41907234</v>
      </c>
      <c r="E630" s="19">
        <v>52.895130270000003</v>
      </c>
      <c r="F630" s="19">
        <v>222.61</v>
      </c>
      <c r="K630" t="s">
        <v>17333</v>
      </c>
      <c r="L630" t="s">
        <v>17334</v>
      </c>
      <c r="N630" t="s">
        <v>4314</v>
      </c>
      <c r="O630">
        <v>114</v>
      </c>
      <c r="P630">
        <v>8</v>
      </c>
      <c r="Q630">
        <v>260.58</v>
      </c>
      <c r="R630" t="e">
        <v>#REF!</v>
      </c>
      <c r="S630">
        <v>8782</v>
      </c>
      <c r="T630" t="s">
        <v>3376</v>
      </c>
      <c r="U630" t="s">
        <v>3864</v>
      </c>
      <c r="V630" s="49" t="s">
        <v>18986</v>
      </c>
      <c r="X630">
        <v>1</v>
      </c>
    </row>
    <row r="631" spans="1:24" x14ac:dyDescent="0.45">
      <c r="A631" s="10">
        <v>8932</v>
      </c>
      <c r="B631" s="19">
        <v>0</v>
      </c>
      <c r="C631" s="19">
        <v>0</v>
      </c>
      <c r="D631" s="19">
        <v>43.414778660000003</v>
      </c>
      <c r="E631" s="19">
        <v>52.908524440000001</v>
      </c>
      <c r="F631" s="19">
        <v>229.22</v>
      </c>
      <c r="G631" s="20">
        <v>98</v>
      </c>
      <c r="H631" s="20">
        <v>8</v>
      </c>
      <c r="I631" s="21">
        <v>0.2</v>
      </c>
      <c r="K631" t="s">
        <v>18987</v>
      </c>
      <c r="L631" t="s">
        <v>18988</v>
      </c>
      <c r="N631" t="s">
        <v>4314</v>
      </c>
      <c r="O631">
        <v>114</v>
      </c>
      <c r="P631">
        <v>8</v>
      </c>
      <c r="Q631">
        <v>0</v>
      </c>
      <c r="R631">
        <v>8932</v>
      </c>
      <c r="S631">
        <v>8932</v>
      </c>
      <c r="T631" t="s">
        <v>3396</v>
      </c>
      <c r="U631" t="s">
        <v>3908</v>
      </c>
      <c r="V631" s="49" t="s">
        <v>18989</v>
      </c>
      <c r="X631">
        <v>0</v>
      </c>
    </row>
    <row r="632" spans="1:24" ht="28.5" x14ac:dyDescent="0.45">
      <c r="B632" s="19">
        <v>31.28</v>
      </c>
      <c r="C632" s="19">
        <v>31.276389999999999</v>
      </c>
      <c r="D632" s="19">
        <v>43.414756240000003</v>
      </c>
      <c r="E632" s="19">
        <v>52.908139499999997</v>
      </c>
      <c r="F632" s="19">
        <v>229.32</v>
      </c>
      <c r="K632" t="s">
        <v>18990</v>
      </c>
      <c r="L632" t="s">
        <v>18991</v>
      </c>
      <c r="N632" t="s">
        <v>4314</v>
      </c>
      <c r="O632">
        <v>114</v>
      </c>
      <c r="P632">
        <v>8</v>
      </c>
      <c r="Q632">
        <v>31.28</v>
      </c>
      <c r="R632" t="e">
        <v>#REF!</v>
      </c>
      <c r="S632">
        <v>8932</v>
      </c>
      <c r="T632" t="s">
        <v>3396</v>
      </c>
      <c r="U632" t="s">
        <v>3908</v>
      </c>
      <c r="V632" s="49" t="s">
        <v>18992</v>
      </c>
      <c r="X632">
        <v>0</v>
      </c>
    </row>
    <row r="633" spans="1:24" ht="42.75" x14ac:dyDescent="0.45">
      <c r="B633" s="19">
        <v>65.16</v>
      </c>
      <c r="C633" s="19">
        <v>65.162419999999997</v>
      </c>
      <c r="D633" s="19">
        <v>43.414726199999997</v>
      </c>
      <c r="E633" s="19">
        <v>52.9077232</v>
      </c>
      <c r="F633" s="19">
        <v>229.92</v>
      </c>
      <c r="K633" t="s">
        <v>18993</v>
      </c>
      <c r="L633" t="s">
        <v>18994</v>
      </c>
      <c r="N633" t="s">
        <v>4314</v>
      </c>
      <c r="O633">
        <v>114</v>
      </c>
      <c r="P633">
        <v>8</v>
      </c>
      <c r="Q633">
        <v>65.16</v>
      </c>
      <c r="R633" t="e">
        <v>#REF!</v>
      </c>
      <c r="S633">
        <v>8932</v>
      </c>
      <c r="T633" t="s">
        <v>3396</v>
      </c>
      <c r="U633" t="s">
        <v>3908</v>
      </c>
      <c r="V633" s="49" t="s">
        <v>18995</v>
      </c>
      <c r="X633">
        <v>0</v>
      </c>
    </row>
    <row r="634" spans="1:24" ht="57" x14ac:dyDescent="0.45">
      <c r="B634" s="19">
        <v>91.44</v>
      </c>
      <c r="C634" s="19">
        <v>91.45232</v>
      </c>
      <c r="D634" s="19">
        <v>43.414649060000002</v>
      </c>
      <c r="E634" s="19">
        <v>52.907416419999997</v>
      </c>
      <c r="F634" s="19">
        <v>229.32</v>
      </c>
      <c r="K634" t="s">
        <v>18996</v>
      </c>
      <c r="L634" t="s">
        <v>18997</v>
      </c>
      <c r="N634" t="s">
        <v>4314</v>
      </c>
      <c r="O634">
        <v>114</v>
      </c>
      <c r="P634">
        <v>8</v>
      </c>
      <c r="Q634">
        <v>91.44</v>
      </c>
      <c r="R634" t="e">
        <v>#REF!</v>
      </c>
      <c r="S634">
        <v>8932</v>
      </c>
      <c r="T634" t="s">
        <v>3396</v>
      </c>
      <c r="U634" t="s">
        <v>3908</v>
      </c>
      <c r="V634" s="49" t="s">
        <v>18998</v>
      </c>
      <c r="X634">
        <v>0</v>
      </c>
    </row>
    <row r="635" spans="1:24" ht="71.25" x14ac:dyDescent="0.45">
      <c r="B635" s="19">
        <v>137.74</v>
      </c>
      <c r="C635" s="19">
        <v>137.76050000000001</v>
      </c>
      <c r="D635" s="19">
        <v>43.414513169999999</v>
      </c>
      <c r="E635" s="19">
        <v>52.906876029999999</v>
      </c>
      <c r="F635" s="19">
        <v>230.32</v>
      </c>
      <c r="K635" t="s">
        <v>18999</v>
      </c>
      <c r="L635" t="s">
        <v>19000</v>
      </c>
      <c r="N635" t="s">
        <v>4314</v>
      </c>
      <c r="O635">
        <v>114</v>
      </c>
      <c r="P635">
        <v>8</v>
      </c>
      <c r="Q635">
        <v>137.74</v>
      </c>
      <c r="R635" t="e">
        <v>#REF!</v>
      </c>
      <c r="S635">
        <v>8932</v>
      </c>
      <c r="T635" t="s">
        <v>3396</v>
      </c>
      <c r="U635" t="s">
        <v>3908</v>
      </c>
      <c r="V635" s="49" t="s">
        <v>19001</v>
      </c>
      <c r="X635">
        <v>0</v>
      </c>
    </row>
    <row r="636" spans="1:24" ht="85.5" x14ac:dyDescent="0.45">
      <c r="B636" s="19">
        <v>182.88</v>
      </c>
      <c r="C636" s="19">
        <v>182.92070000000001</v>
      </c>
      <c r="D636" s="19">
        <v>43.414366010000002</v>
      </c>
      <c r="E636" s="19">
        <v>52.90635649</v>
      </c>
      <c r="F636" s="19">
        <v>229.06</v>
      </c>
      <c r="K636" t="s">
        <v>19002</v>
      </c>
      <c r="L636" t="s">
        <v>19003</v>
      </c>
      <c r="N636" t="s">
        <v>4314</v>
      </c>
      <c r="O636">
        <v>114</v>
      </c>
      <c r="P636">
        <v>8</v>
      </c>
      <c r="Q636">
        <v>182.88</v>
      </c>
      <c r="R636" t="e">
        <v>#REF!</v>
      </c>
      <c r="S636">
        <v>8932</v>
      </c>
      <c r="T636" t="s">
        <v>3396</v>
      </c>
      <c r="U636" t="s">
        <v>3908</v>
      </c>
      <c r="V636" s="49" t="s">
        <v>19004</v>
      </c>
      <c r="X636">
        <v>0</v>
      </c>
    </row>
    <row r="637" spans="1:24" ht="99.75" x14ac:dyDescent="0.45">
      <c r="B637" s="19">
        <v>217.66</v>
      </c>
      <c r="C637" s="19">
        <v>217.70330000000001</v>
      </c>
      <c r="D637" s="19">
        <v>43.414252619999999</v>
      </c>
      <c r="E637" s="19">
        <v>52.905956209999999</v>
      </c>
      <c r="F637" s="19">
        <v>229.46</v>
      </c>
      <c r="K637" t="s">
        <v>19005</v>
      </c>
      <c r="L637" t="s">
        <v>19006</v>
      </c>
      <c r="N637" t="s">
        <v>4314</v>
      </c>
      <c r="O637">
        <v>114</v>
      </c>
      <c r="P637">
        <v>8</v>
      </c>
      <c r="Q637">
        <v>217.66</v>
      </c>
      <c r="R637" t="e">
        <v>#REF!</v>
      </c>
      <c r="S637">
        <v>8932</v>
      </c>
      <c r="T637" t="s">
        <v>3396</v>
      </c>
      <c r="U637" t="s">
        <v>3908</v>
      </c>
      <c r="V637" s="49" t="s">
        <v>19007</v>
      </c>
      <c r="X637">
        <v>0</v>
      </c>
    </row>
    <row r="638" spans="1:24" ht="114" x14ac:dyDescent="0.45">
      <c r="B638" s="19">
        <v>274.44</v>
      </c>
      <c r="C638" s="19">
        <v>274.4794</v>
      </c>
      <c r="D638" s="19">
        <v>43.41408362</v>
      </c>
      <c r="E638" s="19">
        <v>52.905294660000003</v>
      </c>
      <c r="F638" s="19">
        <v>229.86</v>
      </c>
      <c r="K638" t="s">
        <v>19008</v>
      </c>
      <c r="L638" t="s">
        <v>19009</v>
      </c>
      <c r="N638" t="s">
        <v>4314</v>
      </c>
      <c r="O638">
        <v>114</v>
      </c>
      <c r="P638">
        <v>8</v>
      </c>
      <c r="Q638">
        <v>274.44</v>
      </c>
      <c r="R638" t="e">
        <v>#REF!</v>
      </c>
      <c r="S638">
        <v>8932</v>
      </c>
      <c r="T638" t="s">
        <v>3396</v>
      </c>
      <c r="U638" t="s">
        <v>3908</v>
      </c>
      <c r="V638" s="49" t="s">
        <v>19010</v>
      </c>
      <c r="X638">
        <v>0</v>
      </c>
    </row>
    <row r="639" spans="1:24" ht="128.25" x14ac:dyDescent="0.45">
      <c r="B639" s="19">
        <v>300.49</v>
      </c>
      <c r="C639" s="19">
        <v>300.53570000000002</v>
      </c>
      <c r="D639" s="19">
        <v>43.413999570000001</v>
      </c>
      <c r="E639" s="19">
        <v>52.90499432</v>
      </c>
      <c r="F639" s="19">
        <v>230.06</v>
      </c>
      <c r="K639" t="s">
        <v>17342</v>
      </c>
      <c r="L639" t="s">
        <v>17343</v>
      </c>
      <c r="N639" t="s">
        <v>4314</v>
      </c>
      <c r="O639">
        <v>114</v>
      </c>
      <c r="P639">
        <v>8</v>
      </c>
      <c r="Q639">
        <v>300.49</v>
      </c>
      <c r="R639" t="e">
        <v>#REF!</v>
      </c>
      <c r="S639">
        <v>8932</v>
      </c>
      <c r="T639" t="s">
        <v>3396</v>
      </c>
      <c r="U639" t="s">
        <v>3908</v>
      </c>
      <c r="V639" s="49" t="s">
        <v>19011</v>
      </c>
      <c r="X639">
        <v>1</v>
      </c>
    </row>
    <row r="640" spans="1:24" x14ac:dyDescent="0.45">
      <c r="A640" s="10">
        <v>9135</v>
      </c>
      <c r="B640" s="19">
        <v>0</v>
      </c>
      <c r="C640" s="19">
        <v>0</v>
      </c>
      <c r="D640" s="19">
        <v>43.420543379999998</v>
      </c>
      <c r="E640" s="19">
        <v>52.895684760000002</v>
      </c>
      <c r="F640" s="19">
        <v>221.01</v>
      </c>
      <c r="G640" s="20">
        <v>98</v>
      </c>
      <c r="H640" s="20">
        <v>8</v>
      </c>
      <c r="I640" s="21">
        <v>0.2</v>
      </c>
      <c r="K640" t="s">
        <v>19012</v>
      </c>
      <c r="L640" t="s">
        <v>19013</v>
      </c>
      <c r="N640" t="s">
        <v>4314</v>
      </c>
      <c r="O640">
        <v>114</v>
      </c>
      <c r="P640">
        <v>8</v>
      </c>
      <c r="Q640">
        <v>0</v>
      </c>
      <c r="R640">
        <v>9135</v>
      </c>
      <c r="S640">
        <v>9135</v>
      </c>
      <c r="T640" t="s">
        <v>4379</v>
      </c>
      <c r="U640" t="e">
        <v>#N/A</v>
      </c>
      <c r="V640" s="49" t="s">
        <v>19014</v>
      </c>
      <c r="X640">
        <v>0</v>
      </c>
    </row>
    <row r="641" spans="1:24" ht="28.5" x14ac:dyDescent="0.45">
      <c r="B641" s="19">
        <v>43.86</v>
      </c>
      <c r="C641" s="19">
        <v>43.863460000000003</v>
      </c>
      <c r="D641" s="19">
        <v>43.420156839999997</v>
      </c>
      <c r="E641" s="19">
        <v>52.895574539999998</v>
      </c>
      <c r="F641" s="19">
        <v>221.01</v>
      </c>
      <c r="K641" t="s">
        <v>19015</v>
      </c>
      <c r="L641" t="s">
        <v>19016</v>
      </c>
      <c r="N641" t="s">
        <v>4314</v>
      </c>
      <c r="O641">
        <v>114</v>
      </c>
      <c r="P641">
        <v>8</v>
      </c>
      <c r="Q641">
        <v>43.86</v>
      </c>
      <c r="R641" t="e">
        <v>#REF!</v>
      </c>
      <c r="S641">
        <v>9135</v>
      </c>
      <c r="T641" t="s">
        <v>4379</v>
      </c>
      <c r="U641" t="e">
        <v>#N/A</v>
      </c>
      <c r="V641" s="49" t="s">
        <v>19017</v>
      </c>
      <c r="X641">
        <v>0</v>
      </c>
    </row>
    <row r="642" spans="1:24" ht="42.75" x14ac:dyDescent="0.45">
      <c r="B642" s="19">
        <v>78.239999999999995</v>
      </c>
      <c r="C642" s="19">
        <v>78.258369999999999</v>
      </c>
      <c r="D642" s="19">
        <v>43.419857370000003</v>
      </c>
      <c r="E642" s="19">
        <v>52.895467570000001</v>
      </c>
      <c r="F642" s="19">
        <v>222.01</v>
      </c>
      <c r="K642" t="s">
        <v>19018</v>
      </c>
      <c r="L642" t="s">
        <v>19019</v>
      </c>
      <c r="N642" t="s">
        <v>4314</v>
      </c>
      <c r="O642">
        <v>114</v>
      </c>
      <c r="P642">
        <v>8</v>
      </c>
      <c r="Q642">
        <v>78.239999999999995</v>
      </c>
      <c r="R642" t="e">
        <v>#REF!</v>
      </c>
      <c r="S642">
        <v>9135</v>
      </c>
      <c r="T642" t="s">
        <v>4379</v>
      </c>
      <c r="U642" t="e">
        <v>#N/A</v>
      </c>
      <c r="V642" s="49" t="s">
        <v>19020</v>
      </c>
      <c r="X642">
        <v>0</v>
      </c>
    </row>
    <row r="643" spans="1:24" ht="57" x14ac:dyDescent="0.45">
      <c r="B643" s="19">
        <v>103.79</v>
      </c>
      <c r="C643" s="19">
        <v>103.80410000000001</v>
      </c>
      <c r="D643" s="19">
        <v>43.419634850000001</v>
      </c>
      <c r="E643" s="19">
        <v>52.895388099999998</v>
      </c>
      <c r="F643" s="19">
        <v>222.01</v>
      </c>
      <c r="K643" t="s">
        <v>19021</v>
      </c>
      <c r="L643" t="s">
        <v>19022</v>
      </c>
      <c r="N643" t="s">
        <v>4314</v>
      </c>
      <c r="O643">
        <v>114</v>
      </c>
      <c r="P643">
        <v>8</v>
      </c>
      <c r="Q643">
        <v>103.79</v>
      </c>
      <c r="R643" t="e">
        <v>#REF!</v>
      </c>
      <c r="S643">
        <v>9135</v>
      </c>
      <c r="T643" t="s">
        <v>4379</v>
      </c>
      <c r="U643" t="e">
        <v>#N/A</v>
      </c>
      <c r="V643" s="49" t="s">
        <v>19023</v>
      </c>
      <c r="X643">
        <v>0</v>
      </c>
    </row>
    <row r="644" spans="1:24" ht="71.25" x14ac:dyDescent="0.45">
      <c r="B644" s="19">
        <v>140.58000000000001</v>
      </c>
      <c r="C644" s="19">
        <v>140.59729999999999</v>
      </c>
      <c r="D644" s="19">
        <v>43.419320159999998</v>
      </c>
      <c r="E644" s="19">
        <v>52.895246559999997</v>
      </c>
      <c r="F644" s="19">
        <v>222.01</v>
      </c>
      <c r="K644" t="s">
        <v>19024</v>
      </c>
      <c r="L644" t="s">
        <v>19025</v>
      </c>
      <c r="N644" t="s">
        <v>4314</v>
      </c>
      <c r="O644">
        <v>114</v>
      </c>
      <c r="P644">
        <v>8</v>
      </c>
      <c r="Q644">
        <v>140.58000000000001</v>
      </c>
      <c r="R644" t="e">
        <v>#REF!</v>
      </c>
      <c r="S644">
        <v>9135</v>
      </c>
      <c r="T644" t="s">
        <v>4379</v>
      </c>
      <c r="U644" t="e">
        <v>#N/A</v>
      </c>
      <c r="V644" s="49" t="s">
        <v>19026</v>
      </c>
      <c r="X644">
        <v>0</v>
      </c>
    </row>
    <row r="645" spans="1:24" ht="85.5" x14ac:dyDescent="0.45">
      <c r="B645" s="19">
        <v>165.63</v>
      </c>
      <c r="C645" s="19">
        <v>165.65629999999999</v>
      </c>
      <c r="D645" s="19">
        <v>43.419106499999998</v>
      </c>
      <c r="E645" s="19">
        <v>52.895147710000003</v>
      </c>
      <c r="F645" s="19">
        <v>222.61</v>
      </c>
      <c r="K645" t="s">
        <v>19027</v>
      </c>
      <c r="L645" t="s">
        <v>19028</v>
      </c>
      <c r="N645" t="s">
        <v>4314</v>
      </c>
      <c r="O645">
        <v>114</v>
      </c>
      <c r="P645">
        <v>8</v>
      </c>
      <c r="Q645">
        <v>165.63</v>
      </c>
      <c r="R645" t="e">
        <v>#REF!</v>
      </c>
      <c r="S645">
        <v>9135</v>
      </c>
      <c r="T645" t="s">
        <v>4379</v>
      </c>
      <c r="U645" t="e">
        <v>#N/A</v>
      </c>
      <c r="V645" s="49" t="s">
        <v>19029</v>
      </c>
      <c r="X645">
        <v>0</v>
      </c>
    </row>
    <row r="646" spans="1:24" ht="99.75" x14ac:dyDescent="0.45">
      <c r="B646" s="19">
        <v>169.68</v>
      </c>
      <c r="C646" s="19">
        <v>169.7056</v>
      </c>
      <c r="D646" s="19">
        <v>43.41907234</v>
      </c>
      <c r="E646" s="19">
        <v>52.895130270000003</v>
      </c>
      <c r="F646" s="19">
        <v>222.61</v>
      </c>
      <c r="K646" t="s">
        <v>17333</v>
      </c>
      <c r="L646" t="s">
        <v>17334</v>
      </c>
      <c r="N646" t="s">
        <v>4314</v>
      </c>
      <c r="O646">
        <v>114</v>
      </c>
      <c r="P646">
        <v>8</v>
      </c>
      <c r="Q646">
        <v>169.68</v>
      </c>
      <c r="R646" t="e">
        <v>#REF!</v>
      </c>
      <c r="S646">
        <v>9135</v>
      </c>
      <c r="T646" t="s">
        <v>4379</v>
      </c>
      <c r="U646" t="s">
        <v>3864</v>
      </c>
      <c r="V646" s="49" t="s">
        <v>19030</v>
      </c>
      <c r="X646">
        <v>1</v>
      </c>
    </row>
    <row r="647" spans="1:24" x14ac:dyDescent="0.45">
      <c r="A647" s="10">
        <v>9147</v>
      </c>
      <c r="B647" s="19">
        <v>0</v>
      </c>
      <c r="C647" s="19">
        <v>0</v>
      </c>
      <c r="D647" s="19">
        <v>43.413729850000003</v>
      </c>
      <c r="E647" s="19">
        <v>52.895652329999997</v>
      </c>
      <c r="F647" s="19">
        <v>229.83</v>
      </c>
      <c r="G647" s="20">
        <v>98</v>
      </c>
      <c r="H647" s="20">
        <v>8</v>
      </c>
      <c r="I647" s="21">
        <v>0.2</v>
      </c>
      <c r="K647" t="s">
        <v>19031</v>
      </c>
      <c r="L647" t="s">
        <v>19032</v>
      </c>
      <c r="N647" t="s">
        <v>4314</v>
      </c>
      <c r="O647">
        <v>114</v>
      </c>
      <c r="P647">
        <v>8</v>
      </c>
      <c r="Q647">
        <v>0</v>
      </c>
      <c r="R647">
        <v>9147</v>
      </c>
      <c r="S647">
        <v>9147</v>
      </c>
      <c r="T647" t="s">
        <v>3485</v>
      </c>
      <c r="U647" t="s">
        <v>3849</v>
      </c>
      <c r="V647" s="49" t="s">
        <v>19033</v>
      </c>
      <c r="X647">
        <v>0</v>
      </c>
    </row>
    <row r="648" spans="1:24" ht="28.5" x14ac:dyDescent="0.45">
      <c r="B648" s="19">
        <v>18.420000000000002</v>
      </c>
      <c r="C648" s="19">
        <v>18.41836</v>
      </c>
      <c r="D648" s="19">
        <v>43.413887600000002</v>
      </c>
      <c r="E648" s="19">
        <v>52.895582400000002</v>
      </c>
      <c r="F648" s="19">
        <v>229.83</v>
      </c>
      <c r="K648" t="s">
        <v>19034</v>
      </c>
      <c r="L648" t="s">
        <v>19035</v>
      </c>
      <c r="N648" t="s">
        <v>4314</v>
      </c>
      <c r="O648">
        <v>114</v>
      </c>
      <c r="P648">
        <v>8</v>
      </c>
      <c r="Q648">
        <v>18.420000000000002</v>
      </c>
      <c r="R648" t="e">
        <v>#REF!</v>
      </c>
      <c r="S648">
        <v>9147</v>
      </c>
      <c r="T648" t="s">
        <v>3485</v>
      </c>
      <c r="U648" t="s">
        <v>3849</v>
      </c>
      <c r="V648" s="49" t="s">
        <v>19036</v>
      </c>
      <c r="X648">
        <v>0</v>
      </c>
    </row>
    <row r="649" spans="1:24" ht="42.75" x14ac:dyDescent="0.45">
      <c r="B649" s="19">
        <v>36.9</v>
      </c>
      <c r="C649" s="19">
        <v>36.902380000000001</v>
      </c>
      <c r="D649" s="19">
        <v>43.414044560000001</v>
      </c>
      <c r="E649" s="19">
        <v>52.89550689</v>
      </c>
      <c r="F649" s="19">
        <v>230.23</v>
      </c>
      <c r="K649" t="s">
        <v>19037</v>
      </c>
      <c r="L649" t="s">
        <v>19038</v>
      </c>
      <c r="N649" t="s">
        <v>4314</v>
      </c>
      <c r="O649">
        <v>114</v>
      </c>
      <c r="P649">
        <v>8</v>
      </c>
      <c r="Q649">
        <v>36.9</v>
      </c>
      <c r="R649" t="e">
        <v>#REF!</v>
      </c>
      <c r="S649">
        <v>9147</v>
      </c>
      <c r="T649" t="s">
        <v>3485</v>
      </c>
      <c r="U649" t="s">
        <v>3849</v>
      </c>
      <c r="V649" s="49" t="s">
        <v>19039</v>
      </c>
      <c r="X649">
        <v>0</v>
      </c>
    </row>
    <row r="650" spans="1:24" ht="57" x14ac:dyDescent="0.45">
      <c r="B650" s="19">
        <v>89.87</v>
      </c>
      <c r="C650" s="19">
        <v>89.880219999999994</v>
      </c>
      <c r="D650" s="19">
        <v>43.414499919999997</v>
      </c>
      <c r="E650" s="19">
        <v>52.895312869999998</v>
      </c>
      <c r="F650" s="19">
        <v>230.83</v>
      </c>
      <c r="K650" t="s">
        <v>19040</v>
      </c>
      <c r="L650" t="s">
        <v>19041</v>
      </c>
      <c r="N650" t="s">
        <v>4314</v>
      </c>
      <c r="O650">
        <v>114</v>
      </c>
      <c r="P650">
        <v>8</v>
      </c>
      <c r="Q650">
        <v>89.87</v>
      </c>
      <c r="R650" t="e">
        <v>#REF!</v>
      </c>
      <c r="S650">
        <v>9147</v>
      </c>
      <c r="T650" t="s">
        <v>3485</v>
      </c>
      <c r="U650" t="s">
        <v>3849</v>
      </c>
      <c r="V650" s="49" t="s">
        <v>19042</v>
      </c>
      <c r="X650">
        <v>0</v>
      </c>
    </row>
    <row r="651" spans="1:24" ht="71.25" x14ac:dyDescent="0.45">
      <c r="B651" s="19">
        <v>91.44</v>
      </c>
      <c r="C651" s="19">
        <v>91.447730000000007</v>
      </c>
      <c r="D651" s="19">
        <v>43.414513460000002</v>
      </c>
      <c r="E651" s="19">
        <v>52.895307459999998</v>
      </c>
      <c r="F651" s="19">
        <v>230.83</v>
      </c>
      <c r="K651" t="s">
        <v>19043</v>
      </c>
      <c r="L651" t="s">
        <v>19044</v>
      </c>
      <c r="N651" t="s">
        <v>4314</v>
      </c>
      <c r="O651">
        <v>114</v>
      </c>
      <c r="P651">
        <v>8</v>
      </c>
      <c r="Q651">
        <v>91.44</v>
      </c>
      <c r="R651" t="e">
        <v>#REF!</v>
      </c>
      <c r="S651">
        <v>9147</v>
      </c>
      <c r="T651" t="s">
        <v>3485</v>
      </c>
      <c r="U651" t="s">
        <v>3849</v>
      </c>
      <c r="V651" s="49" t="s">
        <v>19045</v>
      </c>
      <c r="X651">
        <v>0</v>
      </c>
    </row>
    <row r="652" spans="1:24" ht="85.5" x14ac:dyDescent="0.45">
      <c r="B652" s="19">
        <v>148.63999999999999</v>
      </c>
      <c r="C652" s="19">
        <v>148.6533</v>
      </c>
      <c r="D652" s="19">
        <v>43.415007799999998</v>
      </c>
      <c r="E652" s="19">
        <v>52.895109929999997</v>
      </c>
      <c r="F652" s="19">
        <v>231.23</v>
      </c>
      <c r="K652" t="s">
        <v>19046</v>
      </c>
      <c r="L652" t="s">
        <v>19047</v>
      </c>
      <c r="N652" t="s">
        <v>4314</v>
      </c>
      <c r="O652">
        <v>114</v>
      </c>
      <c r="P652">
        <v>8</v>
      </c>
      <c r="Q652">
        <v>148.63999999999999</v>
      </c>
      <c r="R652" t="e">
        <v>#REF!</v>
      </c>
      <c r="S652">
        <v>9147</v>
      </c>
      <c r="T652" t="s">
        <v>3485</v>
      </c>
      <c r="U652" t="s">
        <v>3849</v>
      </c>
      <c r="V652" s="49" t="s">
        <v>19048</v>
      </c>
      <c r="X652">
        <v>0</v>
      </c>
    </row>
    <row r="653" spans="1:24" ht="99.75" x14ac:dyDescent="0.45">
      <c r="B653" s="19">
        <v>182.88</v>
      </c>
      <c r="C653" s="19">
        <v>182.89150000000001</v>
      </c>
      <c r="D653" s="19">
        <v>43.415300690000002</v>
      </c>
      <c r="E653" s="19">
        <v>52.894978539999997</v>
      </c>
      <c r="F653" s="19">
        <v>231.63</v>
      </c>
      <c r="K653" t="s">
        <v>19049</v>
      </c>
      <c r="L653" t="s">
        <v>19050</v>
      </c>
      <c r="N653" t="s">
        <v>4314</v>
      </c>
      <c r="O653">
        <v>114</v>
      </c>
      <c r="P653">
        <v>8</v>
      </c>
      <c r="Q653">
        <v>182.88</v>
      </c>
      <c r="R653" t="e">
        <v>#REF!</v>
      </c>
      <c r="S653">
        <v>9147</v>
      </c>
      <c r="T653" t="s">
        <v>3485</v>
      </c>
      <c r="U653" t="s">
        <v>3849</v>
      </c>
      <c r="V653" s="49" t="s">
        <v>19051</v>
      </c>
      <c r="X653">
        <v>0</v>
      </c>
    </row>
    <row r="654" spans="1:24" ht="114" x14ac:dyDescent="0.45">
      <c r="B654" s="19">
        <v>196.75</v>
      </c>
      <c r="C654" s="19">
        <v>196.75980000000001</v>
      </c>
      <c r="D654" s="19">
        <v>43.415419329999999</v>
      </c>
      <c r="E654" s="19">
        <v>52.894925309999998</v>
      </c>
      <c r="F654" s="19">
        <v>231.63</v>
      </c>
      <c r="K654" t="s">
        <v>19052</v>
      </c>
      <c r="L654" t="s">
        <v>19053</v>
      </c>
      <c r="N654" t="s">
        <v>4314</v>
      </c>
      <c r="O654">
        <v>114</v>
      </c>
      <c r="P654">
        <v>8</v>
      </c>
      <c r="Q654">
        <v>196.75</v>
      </c>
      <c r="R654" t="e">
        <v>#REF!</v>
      </c>
      <c r="S654">
        <v>9147</v>
      </c>
      <c r="T654" t="s">
        <v>3485</v>
      </c>
      <c r="U654" t="s">
        <v>3849</v>
      </c>
      <c r="V654" s="49" t="s">
        <v>19054</v>
      </c>
      <c r="X654">
        <v>0</v>
      </c>
    </row>
    <row r="655" spans="1:24" ht="128.25" x14ac:dyDescent="0.45">
      <c r="B655" s="19">
        <v>246.26</v>
      </c>
      <c r="C655" s="19">
        <v>246.28129999999999</v>
      </c>
      <c r="D655" s="19">
        <v>43.415852700000002</v>
      </c>
      <c r="E655" s="19">
        <v>52.894782820000003</v>
      </c>
      <c r="F655" s="19">
        <v>230.63</v>
      </c>
      <c r="K655" t="s">
        <v>19055</v>
      </c>
      <c r="L655" t="s">
        <v>19056</v>
      </c>
      <c r="N655" t="s">
        <v>4314</v>
      </c>
      <c r="O655">
        <v>114</v>
      </c>
      <c r="P655">
        <v>8</v>
      </c>
      <c r="Q655">
        <v>246.26</v>
      </c>
      <c r="R655" t="e">
        <v>#REF!</v>
      </c>
      <c r="S655">
        <v>9147</v>
      </c>
      <c r="T655" t="s">
        <v>3485</v>
      </c>
      <c r="U655" t="s">
        <v>3849</v>
      </c>
      <c r="V655" s="49" t="s">
        <v>19057</v>
      </c>
      <c r="X655">
        <v>0</v>
      </c>
    </row>
    <row r="656" spans="1:24" ht="142.5" x14ac:dyDescent="0.45">
      <c r="B656" s="19">
        <v>251.06</v>
      </c>
      <c r="C656" s="19">
        <v>251.0856</v>
      </c>
      <c r="D656" s="19">
        <v>43.415888270000004</v>
      </c>
      <c r="E656" s="19">
        <v>52.894816560000002</v>
      </c>
      <c r="F656" s="19">
        <v>230.63</v>
      </c>
      <c r="K656" t="s">
        <v>17264</v>
      </c>
      <c r="L656" t="s">
        <v>17265</v>
      </c>
      <c r="N656" t="s">
        <v>4314</v>
      </c>
      <c r="O656">
        <v>114</v>
      </c>
      <c r="P656">
        <v>8</v>
      </c>
      <c r="Q656">
        <v>251.06</v>
      </c>
      <c r="R656" t="e">
        <v>#REF!</v>
      </c>
      <c r="S656">
        <v>9147</v>
      </c>
      <c r="T656" t="s">
        <v>3485</v>
      </c>
      <c r="U656" t="s">
        <v>3849</v>
      </c>
      <c r="V656" s="49" t="s">
        <v>19058</v>
      </c>
      <c r="X656">
        <v>1</v>
      </c>
    </row>
    <row r="657" spans="1:24" x14ac:dyDescent="0.45">
      <c r="A657" s="10">
        <v>9171</v>
      </c>
      <c r="B657" s="19">
        <v>0</v>
      </c>
      <c r="C657" s="19">
        <v>0</v>
      </c>
      <c r="D657" s="19">
        <v>43.418906489999998</v>
      </c>
      <c r="E657" s="19">
        <v>52.895954279999998</v>
      </c>
      <c r="F657" s="19">
        <v>224.63</v>
      </c>
      <c r="G657" s="20">
        <v>98</v>
      </c>
      <c r="H657" s="20">
        <v>8</v>
      </c>
      <c r="I657" s="21">
        <v>0.2</v>
      </c>
      <c r="K657" t="s">
        <v>19059</v>
      </c>
      <c r="L657" t="s">
        <v>19060</v>
      </c>
      <c r="N657" t="s">
        <v>4314</v>
      </c>
      <c r="O657">
        <v>114</v>
      </c>
      <c r="P657">
        <v>8</v>
      </c>
      <c r="Q657">
        <v>0</v>
      </c>
      <c r="R657">
        <v>9171</v>
      </c>
      <c r="S657">
        <v>9171</v>
      </c>
      <c r="T657" t="s">
        <v>3490</v>
      </c>
      <c r="U657" t="s">
        <v>3864</v>
      </c>
      <c r="V657" s="49" t="s">
        <v>19061</v>
      </c>
      <c r="X657">
        <v>0</v>
      </c>
    </row>
    <row r="658" spans="1:24" ht="28.5" x14ac:dyDescent="0.45">
      <c r="B658" s="19">
        <v>17.989999999999998</v>
      </c>
      <c r="C658" s="19">
        <v>17.993259999999999</v>
      </c>
      <c r="D658" s="19">
        <v>43.418974409999997</v>
      </c>
      <c r="E658" s="19">
        <v>52.895752600000002</v>
      </c>
      <c r="F658" s="19">
        <v>224.41</v>
      </c>
      <c r="K658" t="s">
        <v>19062</v>
      </c>
      <c r="L658" t="s">
        <v>19063</v>
      </c>
      <c r="N658" t="s">
        <v>4314</v>
      </c>
      <c r="O658">
        <v>114</v>
      </c>
      <c r="P658">
        <v>8</v>
      </c>
      <c r="Q658">
        <v>17.989999999999998</v>
      </c>
      <c r="R658" t="e">
        <v>#REF!</v>
      </c>
      <c r="S658">
        <v>9171</v>
      </c>
      <c r="T658" t="s">
        <v>3490</v>
      </c>
      <c r="U658" t="s">
        <v>3864</v>
      </c>
      <c r="V658" s="49" t="s">
        <v>19064</v>
      </c>
      <c r="X658">
        <v>0</v>
      </c>
    </row>
    <row r="659" spans="1:24" ht="42.75" x14ac:dyDescent="0.45">
      <c r="B659" s="19">
        <v>45.07</v>
      </c>
      <c r="C659" s="19">
        <v>45.08455</v>
      </c>
      <c r="D659" s="19">
        <v>43.419053890000001</v>
      </c>
      <c r="E659" s="19">
        <v>52.895436500000002</v>
      </c>
      <c r="F659" s="19">
        <v>223.61</v>
      </c>
      <c r="K659" t="s">
        <v>19065</v>
      </c>
      <c r="L659" t="s">
        <v>19066</v>
      </c>
      <c r="N659" t="s">
        <v>4314</v>
      </c>
      <c r="O659">
        <v>114</v>
      </c>
      <c r="P659">
        <v>8</v>
      </c>
      <c r="Q659">
        <v>45.07</v>
      </c>
      <c r="R659" t="e">
        <v>#REF!</v>
      </c>
      <c r="S659">
        <v>9171</v>
      </c>
      <c r="T659" t="s">
        <v>3490</v>
      </c>
      <c r="U659" t="s">
        <v>3864</v>
      </c>
      <c r="V659" s="49" t="s">
        <v>19067</v>
      </c>
      <c r="X659">
        <v>0</v>
      </c>
    </row>
    <row r="660" spans="1:24" ht="57" x14ac:dyDescent="0.45">
      <c r="B660" s="19">
        <v>68.34</v>
      </c>
      <c r="C660" s="19">
        <v>68.376819999999995</v>
      </c>
      <c r="D660" s="19">
        <v>43.419101910000002</v>
      </c>
      <c r="E660" s="19">
        <v>52.895156800000002</v>
      </c>
      <c r="F660" s="19">
        <v>222.61</v>
      </c>
      <c r="K660" t="s">
        <v>19068</v>
      </c>
      <c r="L660" t="s">
        <v>19069</v>
      </c>
      <c r="N660" t="s">
        <v>4314</v>
      </c>
      <c r="O660">
        <v>114</v>
      </c>
      <c r="P660">
        <v>8</v>
      </c>
      <c r="Q660">
        <v>68.34</v>
      </c>
      <c r="R660" t="e">
        <v>#REF!</v>
      </c>
      <c r="S660">
        <v>9171</v>
      </c>
      <c r="T660" t="s">
        <v>3490</v>
      </c>
      <c r="U660" t="s">
        <v>3864</v>
      </c>
      <c r="V660" s="49" t="s">
        <v>19070</v>
      </c>
      <c r="X660">
        <v>0</v>
      </c>
    </row>
    <row r="661" spans="1:24" ht="71.25" x14ac:dyDescent="0.45">
      <c r="B661" s="19">
        <v>72.27</v>
      </c>
      <c r="C661" s="19">
        <v>72.302310000000006</v>
      </c>
      <c r="D661" s="19">
        <v>43.41907234</v>
      </c>
      <c r="E661" s="19">
        <v>52.895130270000003</v>
      </c>
      <c r="F661" s="19">
        <v>222.61</v>
      </c>
      <c r="K661" t="s">
        <v>17333</v>
      </c>
      <c r="L661" t="s">
        <v>17334</v>
      </c>
      <c r="N661" t="s">
        <v>4314</v>
      </c>
      <c r="O661">
        <v>114</v>
      </c>
      <c r="P661">
        <v>8</v>
      </c>
      <c r="Q661">
        <v>72.27</v>
      </c>
      <c r="R661" t="e">
        <v>#REF!</v>
      </c>
      <c r="S661">
        <v>9171</v>
      </c>
      <c r="T661" t="s">
        <v>3490</v>
      </c>
      <c r="U661" t="s">
        <v>3864</v>
      </c>
      <c r="V661" s="49" t="s">
        <v>19071</v>
      </c>
      <c r="X661">
        <v>1</v>
      </c>
    </row>
    <row r="662" spans="1:24" x14ac:dyDescent="0.45">
      <c r="A662" s="10">
        <v>9418</v>
      </c>
      <c r="B662" s="19">
        <v>0</v>
      </c>
      <c r="C662" s="19">
        <v>0</v>
      </c>
      <c r="D662" s="19">
        <v>43.413773310000003</v>
      </c>
      <c r="E662" s="19">
        <v>52.903437519999997</v>
      </c>
      <c r="F662" s="19">
        <v>229.72</v>
      </c>
      <c r="G662" s="20">
        <v>98</v>
      </c>
      <c r="H662" s="20">
        <v>8</v>
      </c>
      <c r="I662" s="21">
        <v>0.2</v>
      </c>
      <c r="K662" t="s">
        <v>19072</v>
      </c>
      <c r="L662" t="s">
        <v>19073</v>
      </c>
      <c r="N662" t="s">
        <v>4314</v>
      </c>
      <c r="O662">
        <v>114</v>
      </c>
      <c r="P662">
        <v>8</v>
      </c>
      <c r="Q662">
        <v>0</v>
      </c>
      <c r="R662">
        <v>9418</v>
      </c>
      <c r="S662">
        <v>9418</v>
      </c>
      <c r="T662" t="s">
        <v>3527</v>
      </c>
      <c r="U662" t="s">
        <v>3908</v>
      </c>
      <c r="V662" s="49" t="s">
        <v>19074</v>
      </c>
      <c r="X662">
        <v>0</v>
      </c>
    </row>
    <row r="663" spans="1:24" ht="28.5" x14ac:dyDescent="0.45">
      <c r="B663" s="19">
        <v>3.97</v>
      </c>
      <c r="C663" s="19">
        <v>3.970561</v>
      </c>
      <c r="D663" s="19">
        <v>43.413739399999997</v>
      </c>
      <c r="E663" s="19">
        <v>52.903452979999997</v>
      </c>
      <c r="F663" s="19">
        <v>229.72</v>
      </c>
      <c r="K663" t="s">
        <v>19075</v>
      </c>
      <c r="L663" t="s">
        <v>19076</v>
      </c>
      <c r="N663" t="s">
        <v>4314</v>
      </c>
      <c r="O663">
        <v>114</v>
      </c>
      <c r="P663">
        <v>8</v>
      </c>
      <c r="Q663">
        <v>3.97</v>
      </c>
      <c r="R663" t="e">
        <v>#REF!</v>
      </c>
      <c r="S663">
        <v>9418</v>
      </c>
      <c r="T663" t="s">
        <v>3527</v>
      </c>
      <c r="U663" t="s">
        <v>3908</v>
      </c>
      <c r="V663" s="49" t="s">
        <v>19077</v>
      </c>
      <c r="X663">
        <v>0</v>
      </c>
    </row>
    <row r="664" spans="1:24" ht="42.75" x14ac:dyDescent="0.45">
      <c r="B664" s="19">
        <v>8.8699999999999992</v>
      </c>
      <c r="C664" s="19">
        <v>8.8702500000000004</v>
      </c>
      <c r="D664" s="19">
        <v>43.41369607</v>
      </c>
      <c r="E664" s="19">
        <v>52.903464249999999</v>
      </c>
      <c r="F664" s="19">
        <v>229.72</v>
      </c>
      <c r="K664" t="s">
        <v>19078</v>
      </c>
      <c r="L664" t="s">
        <v>19079</v>
      </c>
      <c r="N664" t="s">
        <v>4314</v>
      </c>
      <c r="O664">
        <v>114</v>
      </c>
      <c r="P664">
        <v>8</v>
      </c>
      <c r="Q664">
        <v>8.8699999999999992</v>
      </c>
      <c r="R664" t="e">
        <v>#REF!</v>
      </c>
      <c r="S664">
        <v>9418</v>
      </c>
      <c r="T664" t="s">
        <v>3527</v>
      </c>
      <c r="U664" t="s">
        <v>3908</v>
      </c>
      <c r="V664" s="49" t="s">
        <v>19080</v>
      </c>
      <c r="X664">
        <v>0</v>
      </c>
    </row>
    <row r="665" spans="1:24" ht="57" x14ac:dyDescent="0.45">
      <c r="B665" s="19">
        <v>42.26</v>
      </c>
      <c r="C665" s="19">
        <v>42.268149999999999</v>
      </c>
      <c r="D665" s="19">
        <v>43.413682489999999</v>
      </c>
      <c r="E665" s="19">
        <v>52.90387612</v>
      </c>
      <c r="F665" s="19">
        <v>229.12</v>
      </c>
      <c r="K665" t="s">
        <v>19081</v>
      </c>
      <c r="L665" t="s">
        <v>19082</v>
      </c>
      <c r="N665" t="s">
        <v>4314</v>
      </c>
      <c r="O665">
        <v>114</v>
      </c>
      <c r="P665">
        <v>8</v>
      </c>
      <c r="Q665">
        <v>42.26</v>
      </c>
      <c r="R665" t="e">
        <v>#REF!</v>
      </c>
      <c r="S665">
        <v>9418</v>
      </c>
      <c r="T665" t="s">
        <v>3527</v>
      </c>
      <c r="U665" t="s">
        <v>3908</v>
      </c>
      <c r="V665" s="49" t="s">
        <v>19083</v>
      </c>
      <c r="X665">
        <v>0</v>
      </c>
    </row>
    <row r="666" spans="1:24" ht="71.25" x14ac:dyDescent="0.45">
      <c r="B666" s="19">
        <v>68.67</v>
      </c>
      <c r="C666" s="19">
        <v>68.692350000000005</v>
      </c>
      <c r="D666" s="19">
        <v>43.41368129</v>
      </c>
      <c r="E666" s="19">
        <v>52.904202140000002</v>
      </c>
      <c r="F666" s="19">
        <v>230.12</v>
      </c>
      <c r="K666" t="s">
        <v>19084</v>
      </c>
      <c r="L666" t="s">
        <v>19085</v>
      </c>
      <c r="N666" t="s">
        <v>4314</v>
      </c>
      <c r="O666">
        <v>114</v>
      </c>
      <c r="P666">
        <v>8</v>
      </c>
      <c r="Q666">
        <v>68.67</v>
      </c>
      <c r="R666" t="e">
        <v>#REF!</v>
      </c>
      <c r="S666">
        <v>9418</v>
      </c>
      <c r="T666" t="s">
        <v>3527</v>
      </c>
      <c r="U666" t="s">
        <v>3908</v>
      </c>
      <c r="V666" s="49" t="s">
        <v>19086</v>
      </c>
      <c r="X666">
        <v>0</v>
      </c>
    </row>
    <row r="667" spans="1:24" ht="85.5" x14ac:dyDescent="0.45">
      <c r="B667" s="19">
        <v>73.88</v>
      </c>
      <c r="C667" s="19">
        <v>73.904920000000004</v>
      </c>
      <c r="D667" s="19">
        <v>43.413725759999998</v>
      </c>
      <c r="E667" s="19">
        <v>52.904222660000002</v>
      </c>
      <c r="F667" s="19">
        <v>230.12</v>
      </c>
      <c r="K667" t="s">
        <v>17355</v>
      </c>
      <c r="L667" t="s">
        <v>17356</v>
      </c>
      <c r="N667" t="s">
        <v>4314</v>
      </c>
      <c r="O667">
        <v>114</v>
      </c>
      <c r="P667">
        <v>8</v>
      </c>
      <c r="Q667">
        <v>73.88</v>
      </c>
      <c r="R667" t="e">
        <v>#REF!</v>
      </c>
      <c r="S667">
        <v>9418</v>
      </c>
      <c r="T667" t="s">
        <v>3527</v>
      </c>
      <c r="U667" t="s">
        <v>3908</v>
      </c>
      <c r="V667" s="49" t="s">
        <v>19087</v>
      </c>
      <c r="X667">
        <v>1</v>
      </c>
    </row>
    <row r="668" spans="1:24" x14ac:dyDescent="0.45">
      <c r="A668" s="10">
        <v>9419</v>
      </c>
      <c r="B668" s="19">
        <v>0</v>
      </c>
      <c r="C668" s="19">
        <v>0</v>
      </c>
      <c r="D668" s="19">
        <v>43.412326659999998</v>
      </c>
      <c r="E668" s="19">
        <v>52.896544319999997</v>
      </c>
      <c r="F668" s="19">
        <v>229.97</v>
      </c>
      <c r="G668" s="20">
        <v>98</v>
      </c>
      <c r="H668" s="20">
        <v>8</v>
      </c>
      <c r="I668" s="21">
        <v>0.2</v>
      </c>
      <c r="K668" t="s">
        <v>19088</v>
      </c>
      <c r="L668" t="s">
        <v>19089</v>
      </c>
      <c r="N668" t="s">
        <v>4314</v>
      </c>
      <c r="O668">
        <v>114</v>
      </c>
      <c r="P668">
        <v>8</v>
      </c>
      <c r="Q668">
        <v>0</v>
      </c>
      <c r="R668">
        <v>9419</v>
      </c>
      <c r="S668">
        <v>9419</v>
      </c>
      <c r="T668" t="s">
        <v>3528</v>
      </c>
      <c r="U668" t="s">
        <v>3851</v>
      </c>
      <c r="V668" s="49" t="s">
        <v>19090</v>
      </c>
      <c r="X668">
        <v>0</v>
      </c>
    </row>
    <row r="669" spans="1:24" ht="28.5" x14ac:dyDescent="0.45">
      <c r="B669" s="19">
        <v>12.67</v>
      </c>
      <c r="C669" s="19">
        <v>12.70989</v>
      </c>
      <c r="D669" s="19">
        <v>43.412375580000003</v>
      </c>
      <c r="E669" s="19">
        <v>52.89668563</v>
      </c>
      <c r="F669" s="19">
        <v>228.97</v>
      </c>
      <c r="K669" t="s">
        <v>19091</v>
      </c>
      <c r="L669" t="s">
        <v>19092</v>
      </c>
      <c r="N669" t="s">
        <v>4314</v>
      </c>
      <c r="O669">
        <v>114</v>
      </c>
      <c r="P669">
        <v>8</v>
      </c>
      <c r="Q669">
        <v>12.67</v>
      </c>
      <c r="R669" t="e">
        <v>#REF!</v>
      </c>
      <c r="S669">
        <v>9419</v>
      </c>
      <c r="T669" t="s">
        <v>3528</v>
      </c>
      <c r="U669" t="s">
        <v>3851</v>
      </c>
      <c r="V669" s="49" t="s">
        <v>19093</v>
      </c>
      <c r="X669">
        <v>0</v>
      </c>
    </row>
    <row r="670" spans="1:24" ht="42.75" x14ac:dyDescent="0.45">
      <c r="B670" s="19">
        <v>26.23</v>
      </c>
      <c r="C670" s="19">
        <v>26.27816</v>
      </c>
      <c r="D670" s="19">
        <v>43.412427409999999</v>
      </c>
      <c r="E670" s="19">
        <v>52.896837240000004</v>
      </c>
      <c r="F670" s="19">
        <v>229.37</v>
      </c>
      <c r="K670" t="s">
        <v>19094</v>
      </c>
      <c r="L670" t="s">
        <v>19095</v>
      </c>
      <c r="N670" t="s">
        <v>4314</v>
      </c>
      <c r="O670">
        <v>114</v>
      </c>
      <c r="P670">
        <v>8</v>
      </c>
      <c r="Q670">
        <v>26.23</v>
      </c>
      <c r="R670" t="e">
        <v>#REF!</v>
      </c>
      <c r="S670">
        <v>9419</v>
      </c>
      <c r="T670" t="s">
        <v>3528</v>
      </c>
      <c r="U670" t="s">
        <v>3851</v>
      </c>
      <c r="V670" s="49" t="s">
        <v>19096</v>
      </c>
      <c r="X670">
        <v>0</v>
      </c>
    </row>
    <row r="671" spans="1:24" ht="57" x14ac:dyDescent="0.45">
      <c r="B671" s="19">
        <v>44.82</v>
      </c>
      <c r="C671" s="19">
        <v>44.901560000000003</v>
      </c>
      <c r="D671" s="19">
        <v>43.412400030000001</v>
      </c>
      <c r="E671" s="19">
        <v>52.897063609999996</v>
      </c>
      <c r="F671" s="19">
        <v>230.57</v>
      </c>
      <c r="K671" t="s">
        <v>19097</v>
      </c>
      <c r="L671" t="s">
        <v>19098</v>
      </c>
      <c r="N671" t="s">
        <v>4314</v>
      </c>
      <c r="O671">
        <v>114</v>
      </c>
      <c r="P671">
        <v>8</v>
      </c>
      <c r="Q671">
        <v>44.82</v>
      </c>
      <c r="R671" t="e">
        <v>#REF!</v>
      </c>
      <c r="S671">
        <v>9419</v>
      </c>
      <c r="T671" t="s">
        <v>3528</v>
      </c>
      <c r="U671" t="s">
        <v>3851</v>
      </c>
      <c r="V671" s="49" t="s">
        <v>19099</v>
      </c>
      <c r="X671">
        <v>0</v>
      </c>
    </row>
    <row r="672" spans="1:24" ht="71.25" x14ac:dyDescent="0.45">
      <c r="B672" s="19">
        <v>91.39</v>
      </c>
      <c r="C672" s="19">
        <v>91.506709999999998</v>
      </c>
      <c r="D672" s="19">
        <v>43.412329479999997</v>
      </c>
      <c r="E672" s="19">
        <v>52.897630399999997</v>
      </c>
      <c r="F672" s="19">
        <v>228.77</v>
      </c>
      <c r="K672" t="s">
        <v>19100</v>
      </c>
      <c r="L672" t="s">
        <v>19101</v>
      </c>
      <c r="N672" t="s">
        <v>4314</v>
      </c>
      <c r="O672">
        <v>114</v>
      </c>
      <c r="P672">
        <v>8</v>
      </c>
      <c r="Q672">
        <v>91.39</v>
      </c>
      <c r="R672" t="e">
        <v>#REF!</v>
      </c>
      <c r="S672">
        <v>9419</v>
      </c>
      <c r="T672" t="s">
        <v>3528</v>
      </c>
      <c r="U672" t="s">
        <v>3851</v>
      </c>
      <c r="V672" s="49" t="s">
        <v>19102</v>
      </c>
      <c r="X672">
        <v>0</v>
      </c>
    </row>
    <row r="673" spans="1:24" ht="85.5" x14ac:dyDescent="0.45">
      <c r="B673" s="19">
        <v>157.93</v>
      </c>
      <c r="C673" s="19">
        <v>158.0564</v>
      </c>
      <c r="D673" s="19">
        <v>43.4122506</v>
      </c>
      <c r="E673" s="19">
        <v>52.898444779999998</v>
      </c>
      <c r="F673" s="19">
        <v>229.93</v>
      </c>
      <c r="K673" t="s">
        <v>19103</v>
      </c>
      <c r="L673" t="s">
        <v>19104</v>
      </c>
      <c r="N673" t="s">
        <v>4314</v>
      </c>
      <c r="O673">
        <v>114</v>
      </c>
      <c r="P673">
        <v>8</v>
      </c>
      <c r="Q673">
        <v>157.93</v>
      </c>
      <c r="R673" t="e">
        <v>#REF!</v>
      </c>
      <c r="S673">
        <v>9419</v>
      </c>
      <c r="T673" t="s">
        <v>3528</v>
      </c>
      <c r="U673" t="s">
        <v>3851</v>
      </c>
      <c r="V673" s="49" t="s">
        <v>19105</v>
      </c>
      <c r="X673">
        <v>0</v>
      </c>
    </row>
    <row r="674" spans="1:24" ht="99.75" x14ac:dyDescent="0.45">
      <c r="B674" s="19">
        <v>182.88</v>
      </c>
      <c r="C674" s="19">
        <v>183.02170000000001</v>
      </c>
      <c r="D674" s="19">
        <v>43.412221019999997</v>
      </c>
      <c r="E674" s="19">
        <v>52.89875018</v>
      </c>
      <c r="F674" s="19">
        <v>229.13</v>
      </c>
      <c r="K674" t="s">
        <v>19106</v>
      </c>
      <c r="L674" t="s">
        <v>19107</v>
      </c>
      <c r="N674" t="s">
        <v>4314</v>
      </c>
      <c r="O674">
        <v>114</v>
      </c>
      <c r="P674">
        <v>8</v>
      </c>
      <c r="Q674">
        <v>182.88</v>
      </c>
      <c r="R674" t="e">
        <v>#REF!</v>
      </c>
      <c r="S674">
        <v>9419</v>
      </c>
      <c r="T674" t="s">
        <v>3528</v>
      </c>
      <c r="U674" t="s">
        <v>3851</v>
      </c>
      <c r="V674" s="49" t="s">
        <v>19108</v>
      </c>
      <c r="X674">
        <v>0</v>
      </c>
    </row>
    <row r="675" spans="1:24" ht="114" x14ac:dyDescent="0.45">
      <c r="B675" s="19">
        <v>196.11</v>
      </c>
      <c r="C675" s="19">
        <v>196.267</v>
      </c>
      <c r="D675" s="19">
        <v>43.41220534</v>
      </c>
      <c r="E675" s="19">
        <v>52.898912119999999</v>
      </c>
      <c r="F675" s="19">
        <v>229.73</v>
      </c>
      <c r="K675" t="s">
        <v>19109</v>
      </c>
      <c r="L675" t="s">
        <v>19110</v>
      </c>
      <c r="N675" t="s">
        <v>4314</v>
      </c>
      <c r="O675">
        <v>114</v>
      </c>
      <c r="P675">
        <v>8</v>
      </c>
      <c r="Q675">
        <v>196.11</v>
      </c>
      <c r="R675" t="e">
        <v>#REF!</v>
      </c>
      <c r="S675">
        <v>9419</v>
      </c>
      <c r="T675" t="s">
        <v>3528</v>
      </c>
      <c r="U675" t="s">
        <v>3851</v>
      </c>
      <c r="V675" s="49" t="s">
        <v>19111</v>
      </c>
      <c r="X675">
        <v>0</v>
      </c>
    </row>
    <row r="676" spans="1:24" ht="128.25" x14ac:dyDescent="0.45">
      <c r="B676" s="19">
        <v>250.26</v>
      </c>
      <c r="C676" s="19">
        <v>250.4187</v>
      </c>
      <c r="D676" s="19">
        <v>43.41212882</v>
      </c>
      <c r="E676" s="19">
        <v>52.899572419999998</v>
      </c>
      <c r="F676" s="19">
        <v>229.64</v>
      </c>
      <c r="K676" t="s">
        <v>19112</v>
      </c>
      <c r="L676" t="s">
        <v>19113</v>
      </c>
      <c r="N676" t="s">
        <v>4314</v>
      </c>
      <c r="O676">
        <v>114</v>
      </c>
      <c r="P676">
        <v>8</v>
      </c>
      <c r="Q676">
        <v>250.26</v>
      </c>
      <c r="R676" t="e">
        <v>#REF!</v>
      </c>
      <c r="S676">
        <v>9419</v>
      </c>
      <c r="T676" t="s">
        <v>3528</v>
      </c>
      <c r="U676" t="s">
        <v>3851</v>
      </c>
      <c r="V676" s="49" t="s">
        <v>19114</v>
      </c>
      <c r="X676">
        <v>0</v>
      </c>
    </row>
    <row r="677" spans="1:24" ht="142.5" x14ac:dyDescent="0.45">
      <c r="B677" s="19">
        <v>274.32</v>
      </c>
      <c r="C677" s="19">
        <v>274.4787</v>
      </c>
      <c r="D677" s="19">
        <v>43.412089860000002</v>
      </c>
      <c r="E677" s="19">
        <v>52.89986459</v>
      </c>
      <c r="F677" s="19">
        <v>229.24</v>
      </c>
      <c r="K677" t="s">
        <v>19115</v>
      </c>
      <c r="L677" t="s">
        <v>19116</v>
      </c>
      <c r="N677" t="s">
        <v>4314</v>
      </c>
      <c r="O677">
        <v>114</v>
      </c>
      <c r="P677">
        <v>8</v>
      </c>
      <c r="Q677">
        <v>274.32</v>
      </c>
      <c r="R677" t="e">
        <v>#REF!</v>
      </c>
      <c r="S677">
        <v>9419</v>
      </c>
      <c r="T677" t="s">
        <v>3528</v>
      </c>
      <c r="U677" t="s">
        <v>3851</v>
      </c>
      <c r="V677" s="49" t="s">
        <v>19117</v>
      </c>
      <c r="X677">
        <v>0</v>
      </c>
    </row>
    <row r="678" spans="1:24" ht="156.75" x14ac:dyDescent="0.45">
      <c r="B678" s="19">
        <v>310.70999999999998</v>
      </c>
      <c r="C678" s="19">
        <v>310.8673</v>
      </c>
      <c r="D678" s="19">
        <v>43.412030909999999</v>
      </c>
      <c r="E678" s="19">
        <v>52.900306520000001</v>
      </c>
      <c r="F678" s="19">
        <v>229.04</v>
      </c>
      <c r="K678" t="s">
        <v>19118</v>
      </c>
      <c r="L678" t="s">
        <v>19119</v>
      </c>
      <c r="N678" t="s">
        <v>4314</v>
      </c>
      <c r="O678">
        <v>114</v>
      </c>
      <c r="P678">
        <v>8</v>
      </c>
      <c r="Q678">
        <v>310.70999999999998</v>
      </c>
      <c r="R678" t="e">
        <v>#REF!</v>
      </c>
      <c r="S678">
        <v>9419</v>
      </c>
      <c r="T678" t="s">
        <v>3528</v>
      </c>
      <c r="U678" t="s">
        <v>3851</v>
      </c>
      <c r="V678" s="49" t="s">
        <v>19120</v>
      </c>
      <c r="X678">
        <v>0</v>
      </c>
    </row>
    <row r="679" spans="1:24" ht="171" x14ac:dyDescent="0.45">
      <c r="B679" s="19">
        <v>363.49</v>
      </c>
      <c r="C679" s="19">
        <v>363.67509999999999</v>
      </c>
      <c r="D679" s="19">
        <v>43.41193114</v>
      </c>
      <c r="E679" s="19">
        <v>52.900943679999997</v>
      </c>
      <c r="F679" s="19">
        <v>230.64</v>
      </c>
      <c r="K679" t="s">
        <v>19121</v>
      </c>
      <c r="L679" t="s">
        <v>19122</v>
      </c>
      <c r="N679" t="s">
        <v>4314</v>
      </c>
      <c r="O679">
        <v>114</v>
      </c>
      <c r="P679">
        <v>8</v>
      </c>
      <c r="Q679">
        <v>363.49</v>
      </c>
      <c r="R679" t="e">
        <v>#REF!</v>
      </c>
      <c r="S679">
        <v>9419</v>
      </c>
      <c r="T679" t="s">
        <v>3528</v>
      </c>
      <c r="U679" t="s">
        <v>3851</v>
      </c>
      <c r="V679" s="49" t="s">
        <v>19123</v>
      </c>
      <c r="X679">
        <v>0</v>
      </c>
    </row>
    <row r="680" spans="1:24" ht="185.25" x14ac:dyDescent="0.45">
      <c r="B680" s="19">
        <v>365.76</v>
      </c>
      <c r="C680" s="19">
        <v>365.94349999999997</v>
      </c>
      <c r="D680" s="19">
        <v>43.411921329999998</v>
      </c>
      <c r="E680" s="19">
        <v>52.900968249999998</v>
      </c>
      <c r="F680" s="19">
        <v>230.64</v>
      </c>
      <c r="K680" t="s">
        <v>19124</v>
      </c>
      <c r="L680" t="s">
        <v>19125</v>
      </c>
      <c r="N680" t="s">
        <v>4314</v>
      </c>
      <c r="O680">
        <v>114</v>
      </c>
      <c r="P680">
        <v>8</v>
      </c>
      <c r="Q680">
        <v>365.76</v>
      </c>
      <c r="R680" t="e">
        <v>#REF!</v>
      </c>
      <c r="S680">
        <v>9419</v>
      </c>
      <c r="T680" t="s">
        <v>3528</v>
      </c>
      <c r="U680" t="s">
        <v>3851</v>
      </c>
      <c r="V680" s="49" t="s">
        <v>19126</v>
      </c>
      <c r="X680">
        <v>0</v>
      </c>
    </row>
    <row r="681" spans="1:24" ht="199.5" x14ac:dyDescent="0.45">
      <c r="B681" s="19">
        <v>380.2</v>
      </c>
      <c r="C681" s="19">
        <v>380.40519999999998</v>
      </c>
      <c r="D681" s="19">
        <v>43.411858940000002</v>
      </c>
      <c r="E681" s="19">
        <v>52.901124639999999</v>
      </c>
      <c r="F681" s="19">
        <v>229.84</v>
      </c>
      <c r="K681" t="s">
        <v>19127</v>
      </c>
      <c r="L681" t="s">
        <v>19128</v>
      </c>
      <c r="N681" t="s">
        <v>4314</v>
      </c>
      <c r="O681">
        <v>114</v>
      </c>
      <c r="P681">
        <v>8</v>
      </c>
      <c r="Q681">
        <v>380.2</v>
      </c>
      <c r="R681" t="e">
        <v>#REF!</v>
      </c>
      <c r="S681">
        <v>9419</v>
      </c>
      <c r="T681" t="s">
        <v>3528</v>
      </c>
      <c r="U681" t="s">
        <v>3851</v>
      </c>
      <c r="V681" s="49" t="s">
        <v>19129</v>
      </c>
      <c r="X681">
        <v>0</v>
      </c>
    </row>
    <row r="682" spans="1:24" ht="213.75" x14ac:dyDescent="0.45">
      <c r="B682" s="19">
        <v>383.38</v>
      </c>
      <c r="C682" s="19">
        <v>383.58109999999999</v>
      </c>
      <c r="D682" s="19">
        <v>43.411836540000003</v>
      </c>
      <c r="E682" s="19">
        <v>52.901148999999997</v>
      </c>
      <c r="F682" s="19">
        <v>229.84</v>
      </c>
      <c r="K682" t="s">
        <v>17300</v>
      </c>
      <c r="L682" t="s">
        <v>17301</v>
      </c>
      <c r="N682" t="s">
        <v>4314</v>
      </c>
      <c r="O682">
        <v>114</v>
      </c>
      <c r="P682">
        <v>8</v>
      </c>
      <c r="Q682">
        <v>383.38</v>
      </c>
      <c r="R682" t="e">
        <v>#REF!</v>
      </c>
      <c r="S682">
        <v>9419</v>
      </c>
      <c r="T682" t="s">
        <v>3528</v>
      </c>
      <c r="U682" t="s">
        <v>3851</v>
      </c>
      <c r="V682" s="49" t="s">
        <v>19130</v>
      </c>
      <c r="X682">
        <v>1</v>
      </c>
    </row>
    <row r="683" spans="1:24" x14ac:dyDescent="0.45">
      <c r="A683" s="10">
        <v>9426</v>
      </c>
      <c r="B683" s="19">
        <v>0</v>
      </c>
      <c r="C683" s="19">
        <v>0</v>
      </c>
      <c r="D683" s="19">
        <v>43.411836540000003</v>
      </c>
      <c r="E683" s="19">
        <v>52.901148999999997</v>
      </c>
      <c r="F683" s="19">
        <v>229.84</v>
      </c>
      <c r="G683" s="20">
        <v>98</v>
      </c>
      <c r="H683" s="20">
        <v>8</v>
      </c>
      <c r="I683" s="21">
        <v>0.2</v>
      </c>
      <c r="K683" t="s">
        <v>18101</v>
      </c>
      <c r="L683" t="s">
        <v>18102</v>
      </c>
      <c r="N683" t="s">
        <v>4314</v>
      </c>
      <c r="O683">
        <v>114</v>
      </c>
      <c r="P683">
        <v>8</v>
      </c>
      <c r="Q683">
        <v>0</v>
      </c>
      <c r="R683">
        <v>9426</v>
      </c>
      <c r="S683">
        <v>9426</v>
      </c>
      <c r="T683" t="s">
        <v>3534</v>
      </c>
      <c r="U683" t="s">
        <v>3867</v>
      </c>
      <c r="V683" s="49" t="s">
        <v>18103</v>
      </c>
      <c r="X683">
        <v>0</v>
      </c>
    </row>
    <row r="684" spans="1:24" ht="28.5" x14ac:dyDescent="0.45">
      <c r="B684" s="19">
        <v>5.27</v>
      </c>
      <c r="C684" s="19">
        <v>5.2745379999999997</v>
      </c>
      <c r="D684" s="19">
        <v>43.411797929999999</v>
      </c>
      <c r="E684" s="19">
        <v>52.901186889999998</v>
      </c>
      <c r="F684" s="19">
        <v>229.84</v>
      </c>
      <c r="K684" t="s">
        <v>19131</v>
      </c>
      <c r="L684" t="s">
        <v>19132</v>
      </c>
      <c r="N684" t="s">
        <v>4314</v>
      </c>
      <c r="O684">
        <v>114</v>
      </c>
      <c r="P684">
        <v>8</v>
      </c>
      <c r="Q684">
        <v>5.27</v>
      </c>
      <c r="R684" t="e">
        <v>#REF!</v>
      </c>
      <c r="S684">
        <v>9426</v>
      </c>
      <c r="T684" t="s">
        <v>3534</v>
      </c>
      <c r="U684" t="s">
        <v>3867</v>
      </c>
      <c r="V684" s="49" t="s">
        <v>19133</v>
      </c>
      <c r="X684">
        <v>0</v>
      </c>
    </row>
    <row r="685" spans="1:24" ht="42.75" x14ac:dyDescent="0.45">
      <c r="B685" s="19">
        <v>30.42</v>
      </c>
      <c r="C685" s="19">
        <v>30.422180000000001</v>
      </c>
      <c r="D685" s="19">
        <v>43.411795550000001</v>
      </c>
      <c r="E685" s="19">
        <v>52.90149736</v>
      </c>
      <c r="F685" s="19">
        <v>229.88</v>
      </c>
      <c r="K685" t="s">
        <v>19134</v>
      </c>
      <c r="L685" t="s">
        <v>19135</v>
      </c>
      <c r="N685" t="s">
        <v>4314</v>
      </c>
      <c r="O685">
        <v>114</v>
      </c>
      <c r="P685">
        <v>8</v>
      </c>
      <c r="Q685">
        <v>30.42</v>
      </c>
      <c r="R685" t="e">
        <v>#REF!</v>
      </c>
      <c r="S685">
        <v>9426</v>
      </c>
      <c r="T685" t="s">
        <v>3534</v>
      </c>
      <c r="U685" t="s">
        <v>3867</v>
      </c>
      <c r="V685" s="49" t="s">
        <v>19136</v>
      </c>
      <c r="X685">
        <v>0</v>
      </c>
    </row>
    <row r="686" spans="1:24" ht="57" x14ac:dyDescent="0.45">
      <c r="B686" s="19">
        <v>51.95</v>
      </c>
      <c r="C686" s="19">
        <v>51.948259999999998</v>
      </c>
      <c r="D686" s="19">
        <v>43.411803569999996</v>
      </c>
      <c r="E686" s="19">
        <v>52.901762890000001</v>
      </c>
      <c r="F686" s="19">
        <v>229.68</v>
      </c>
      <c r="K686" t="s">
        <v>19137</v>
      </c>
      <c r="L686" t="s">
        <v>19138</v>
      </c>
      <c r="N686" t="s">
        <v>4314</v>
      </c>
      <c r="O686">
        <v>114</v>
      </c>
      <c r="P686">
        <v>8</v>
      </c>
      <c r="Q686">
        <v>51.95</v>
      </c>
      <c r="R686" t="e">
        <v>#REF!</v>
      </c>
      <c r="S686">
        <v>9426</v>
      </c>
      <c r="T686" t="s">
        <v>3534</v>
      </c>
      <c r="U686" t="s">
        <v>3867</v>
      </c>
      <c r="V686" s="49" t="s">
        <v>19139</v>
      </c>
      <c r="X686">
        <v>0</v>
      </c>
    </row>
    <row r="687" spans="1:24" ht="71.25" x14ac:dyDescent="0.45">
      <c r="B687" s="19">
        <v>91.7</v>
      </c>
      <c r="C687" s="19">
        <v>91.705449999999999</v>
      </c>
      <c r="D687" s="19">
        <v>43.411873159999999</v>
      </c>
      <c r="E687" s="19">
        <v>52.902244359999997</v>
      </c>
      <c r="F687" s="19">
        <v>229.28</v>
      </c>
      <c r="K687" t="s">
        <v>19140</v>
      </c>
      <c r="L687" t="s">
        <v>19141</v>
      </c>
      <c r="N687" t="s">
        <v>4314</v>
      </c>
      <c r="O687">
        <v>114</v>
      </c>
      <c r="P687">
        <v>8</v>
      </c>
      <c r="Q687">
        <v>91.7</v>
      </c>
      <c r="R687" t="e">
        <v>#REF!</v>
      </c>
      <c r="S687">
        <v>9426</v>
      </c>
      <c r="T687" t="s">
        <v>3534</v>
      </c>
      <c r="U687" t="s">
        <v>3867</v>
      </c>
      <c r="V687" s="49" t="s">
        <v>19142</v>
      </c>
      <c r="X687">
        <v>0</v>
      </c>
    </row>
    <row r="688" spans="1:24" ht="85.5" x14ac:dyDescent="0.45">
      <c r="B688" s="19">
        <v>117.77</v>
      </c>
      <c r="C688" s="19">
        <v>117.77589999999999</v>
      </c>
      <c r="D688" s="19">
        <v>43.41198275</v>
      </c>
      <c r="E688" s="19">
        <v>52.902528940000003</v>
      </c>
      <c r="F688" s="19">
        <v>229.68</v>
      </c>
      <c r="K688" t="s">
        <v>19143</v>
      </c>
      <c r="L688" t="s">
        <v>19144</v>
      </c>
      <c r="N688" t="s">
        <v>4314</v>
      </c>
      <c r="O688">
        <v>114</v>
      </c>
      <c r="P688">
        <v>8</v>
      </c>
      <c r="Q688">
        <v>117.77</v>
      </c>
      <c r="R688" t="e">
        <v>#REF!</v>
      </c>
      <c r="S688">
        <v>9426</v>
      </c>
      <c r="T688" t="s">
        <v>3534</v>
      </c>
      <c r="U688" t="s">
        <v>3867</v>
      </c>
      <c r="V688" s="49" t="s">
        <v>19145</v>
      </c>
      <c r="X688">
        <v>1</v>
      </c>
    </row>
    <row r="689" spans="1:24" x14ac:dyDescent="0.45">
      <c r="A689" s="10">
        <v>9428</v>
      </c>
      <c r="B689" s="19">
        <v>0</v>
      </c>
      <c r="C689" s="19">
        <v>0</v>
      </c>
      <c r="D689" s="19">
        <v>43.410244409999997</v>
      </c>
      <c r="E689" s="19">
        <v>52.90211214</v>
      </c>
      <c r="F689" s="19">
        <v>230.02</v>
      </c>
      <c r="G689" s="20">
        <v>98</v>
      </c>
      <c r="H689" s="20">
        <v>8</v>
      </c>
      <c r="I689" s="21">
        <v>0.2</v>
      </c>
      <c r="K689" t="s">
        <v>19146</v>
      </c>
      <c r="L689" t="s">
        <v>19147</v>
      </c>
      <c r="N689" t="s">
        <v>4314</v>
      </c>
      <c r="O689">
        <v>114</v>
      </c>
      <c r="P689">
        <v>8</v>
      </c>
      <c r="Q689">
        <v>0</v>
      </c>
      <c r="R689">
        <v>9428</v>
      </c>
      <c r="S689">
        <v>9428</v>
      </c>
      <c r="T689" t="s">
        <v>3535</v>
      </c>
      <c r="U689" t="s">
        <v>3851</v>
      </c>
      <c r="V689" s="49" t="s">
        <v>19148</v>
      </c>
      <c r="X689">
        <v>0</v>
      </c>
    </row>
    <row r="690" spans="1:24" ht="28.5" x14ac:dyDescent="0.45">
      <c r="B690" s="19">
        <v>14.47</v>
      </c>
      <c r="C690" s="19">
        <v>14.51704</v>
      </c>
      <c r="D690" s="19">
        <v>43.41037</v>
      </c>
      <c r="E690" s="19">
        <v>52.902064979999999</v>
      </c>
      <c r="F690" s="19">
        <v>228.82</v>
      </c>
      <c r="K690" t="s">
        <v>19149</v>
      </c>
      <c r="L690" t="s">
        <v>19150</v>
      </c>
      <c r="N690" t="s">
        <v>4314</v>
      </c>
      <c r="O690">
        <v>114</v>
      </c>
      <c r="P690">
        <v>8</v>
      </c>
      <c r="Q690">
        <v>14.47</v>
      </c>
      <c r="R690" t="e">
        <v>#REF!</v>
      </c>
      <c r="S690">
        <v>9428</v>
      </c>
      <c r="T690" t="s">
        <v>3535</v>
      </c>
      <c r="U690" t="s">
        <v>3851</v>
      </c>
      <c r="V690" s="49" t="s">
        <v>19151</v>
      </c>
      <c r="X690">
        <v>0</v>
      </c>
    </row>
    <row r="691" spans="1:24" ht="42.75" x14ac:dyDescent="0.45">
      <c r="B691" s="19">
        <v>28.9</v>
      </c>
      <c r="C691" s="19">
        <v>28.94623</v>
      </c>
      <c r="D691" s="19">
        <v>43.410495930000003</v>
      </c>
      <c r="E691" s="19">
        <v>52.902021400000002</v>
      </c>
      <c r="F691" s="19">
        <v>228.82</v>
      </c>
      <c r="K691" t="s">
        <v>19152</v>
      </c>
      <c r="L691" t="s">
        <v>19153</v>
      </c>
      <c r="N691" t="s">
        <v>4314</v>
      </c>
      <c r="O691">
        <v>114</v>
      </c>
      <c r="P691">
        <v>8</v>
      </c>
      <c r="Q691">
        <v>28.9</v>
      </c>
      <c r="R691" t="e">
        <v>#REF!</v>
      </c>
      <c r="S691">
        <v>9428</v>
      </c>
      <c r="T691" t="s">
        <v>3535</v>
      </c>
      <c r="U691" t="s">
        <v>3851</v>
      </c>
      <c r="V691" s="49" t="s">
        <v>19154</v>
      </c>
      <c r="X691">
        <v>0</v>
      </c>
    </row>
    <row r="692" spans="1:24" ht="57" x14ac:dyDescent="0.45">
      <c r="B692" s="19">
        <v>83.89</v>
      </c>
      <c r="C692" s="19">
        <v>83.941199999999995</v>
      </c>
      <c r="D692" s="19">
        <v>43.410962310000002</v>
      </c>
      <c r="E692" s="19">
        <v>52.901793990000002</v>
      </c>
      <c r="F692" s="19">
        <v>229.42</v>
      </c>
      <c r="K692" t="s">
        <v>19155</v>
      </c>
      <c r="L692" t="s">
        <v>19156</v>
      </c>
      <c r="N692" t="s">
        <v>4314</v>
      </c>
      <c r="O692">
        <v>114</v>
      </c>
      <c r="P692">
        <v>8</v>
      </c>
      <c r="Q692">
        <v>83.89</v>
      </c>
      <c r="R692" t="e">
        <v>#REF!</v>
      </c>
      <c r="S692">
        <v>9428</v>
      </c>
      <c r="T692" t="s">
        <v>3535</v>
      </c>
      <c r="U692" t="s">
        <v>3851</v>
      </c>
      <c r="V692" s="49" t="s">
        <v>19157</v>
      </c>
      <c r="X692">
        <v>0</v>
      </c>
    </row>
    <row r="693" spans="1:24" ht="71.25" x14ac:dyDescent="0.45">
      <c r="B693" s="19">
        <v>91.44</v>
      </c>
      <c r="C693" s="19">
        <v>91.516750000000002</v>
      </c>
      <c r="D693" s="19">
        <v>43.41102248</v>
      </c>
      <c r="E693" s="19">
        <v>52.901750610000001</v>
      </c>
      <c r="F693" s="19">
        <v>230.02</v>
      </c>
      <c r="K693" t="s">
        <v>19158</v>
      </c>
      <c r="L693" t="s">
        <v>19159</v>
      </c>
      <c r="N693" t="s">
        <v>4314</v>
      </c>
      <c r="O693">
        <v>114</v>
      </c>
      <c r="P693">
        <v>8</v>
      </c>
      <c r="Q693">
        <v>91.44</v>
      </c>
      <c r="R693" t="e">
        <v>#REF!</v>
      </c>
      <c r="S693">
        <v>9428</v>
      </c>
      <c r="T693" t="s">
        <v>3535</v>
      </c>
      <c r="U693" t="s">
        <v>3851</v>
      </c>
      <c r="V693" s="49" t="s">
        <v>19160</v>
      </c>
      <c r="X693">
        <v>0</v>
      </c>
    </row>
    <row r="694" spans="1:24" ht="85.5" x14ac:dyDescent="0.45">
      <c r="B694" s="19">
        <v>129.1</v>
      </c>
      <c r="C694" s="19">
        <v>129.2938</v>
      </c>
      <c r="D694" s="19">
        <v>43.411322519999999</v>
      </c>
      <c r="E694" s="19">
        <v>52.901534320000003</v>
      </c>
      <c r="F694" s="19">
        <v>233.02</v>
      </c>
      <c r="K694" t="s">
        <v>19161</v>
      </c>
      <c r="L694" t="s">
        <v>19162</v>
      </c>
      <c r="N694" t="s">
        <v>4314</v>
      </c>
      <c r="O694">
        <v>114</v>
      </c>
      <c r="P694">
        <v>8</v>
      </c>
      <c r="Q694">
        <v>129.1</v>
      </c>
      <c r="R694" t="e">
        <v>#REF!</v>
      </c>
      <c r="S694">
        <v>9428</v>
      </c>
      <c r="T694" t="s">
        <v>3535</v>
      </c>
      <c r="U694" t="s">
        <v>3851</v>
      </c>
      <c r="V694" s="49" t="s">
        <v>19163</v>
      </c>
      <c r="X694">
        <v>0</v>
      </c>
    </row>
    <row r="695" spans="1:24" ht="99.75" x14ac:dyDescent="0.45">
      <c r="B695" s="19">
        <v>179.01</v>
      </c>
      <c r="C695" s="19">
        <v>179.3295</v>
      </c>
      <c r="D695" s="19">
        <v>43.411724999999997</v>
      </c>
      <c r="E695" s="19">
        <v>52.901260579999999</v>
      </c>
      <c r="F695" s="19">
        <v>229.48</v>
      </c>
      <c r="K695" t="s">
        <v>19164</v>
      </c>
      <c r="L695" t="s">
        <v>19165</v>
      </c>
      <c r="N695" t="s">
        <v>4314</v>
      </c>
      <c r="O695">
        <v>114</v>
      </c>
      <c r="P695">
        <v>8</v>
      </c>
      <c r="Q695">
        <v>179.01</v>
      </c>
      <c r="R695" t="e">
        <v>#REF!</v>
      </c>
      <c r="S695">
        <v>9428</v>
      </c>
      <c r="T695" t="s">
        <v>3535</v>
      </c>
      <c r="U695" t="s">
        <v>3851</v>
      </c>
      <c r="V695" s="49" t="s">
        <v>19166</v>
      </c>
      <c r="X695">
        <v>0</v>
      </c>
    </row>
    <row r="696" spans="1:24" ht="114" x14ac:dyDescent="0.45">
      <c r="B696" s="19">
        <v>182.88</v>
      </c>
      <c r="C696" s="19">
        <v>183.20140000000001</v>
      </c>
      <c r="D696" s="19">
        <v>43.411752790000001</v>
      </c>
      <c r="E696" s="19">
        <v>52.90123174</v>
      </c>
      <c r="F696" s="19">
        <v>229.48</v>
      </c>
      <c r="K696" t="s">
        <v>19167</v>
      </c>
      <c r="L696" t="s">
        <v>19168</v>
      </c>
      <c r="N696" t="s">
        <v>4314</v>
      </c>
      <c r="O696">
        <v>114</v>
      </c>
      <c r="P696">
        <v>8</v>
      </c>
      <c r="Q696">
        <v>182.88</v>
      </c>
      <c r="R696" t="e">
        <v>#REF!</v>
      </c>
      <c r="S696">
        <v>9428</v>
      </c>
      <c r="T696" t="s">
        <v>3535</v>
      </c>
      <c r="U696" t="s">
        <v>3851</v>
      </c>
      <c r="V696" s="49" t="s">
        <v>19169</v>
      </c>
      <c r="X696">
        <v>0</v>
      </c>
    </row>
    <row r="697" spans="1:24" ht="128.25" x14ac:dyDescent="0.45">
      <c r="B697" s="19">
        <v>189.47</v>
      </c>
      <c r="C697" s="19">
        <v>189.80109999999999</v>
      </c>
      <c r="D697" s="19">
        <v>43.411800100000001</v>
      </c>
      <c r="E697" s="19">
        <v>52.901182660000003</v>
      </c>
      <c r="F697" s="19">
        <v>229.84</v>
      </c>
      <c r="K697" t="s">
        <v>19170</v>
      </c>
      <c r="L697" t="s">
        <v>19171</v>
      </c>
      <c r="N697" t="s">
        <v>4314</v>
      </c>
      <c r="O697">
        <v>114</v>
      </c>
      <c r="P697">
        <v>8</v>
      </c>
      <c r="Q697">
        <v>189.47</v>
      </c>
      <c r="R697" t="e">
        <v>#REF!</v>
      </c>
      <c r="S697">
        <v>9428</v>
      </c>
      <c r="T697" t="s">
        <v>3535</v>
      </c>
      <c r="U697" t="s">
        <v>3851</v>
      </c>
      <c r="V697" s="49" t="s">
        <v>19172</v>
      </c>
      <c r="X697">
        <v>0</v>
      </c>
    </row>
    <row r="698" spans="1:24" ht="142.5" x14ac:dyDescent="0.45">
      <c r="B698" s="19">
        <v>194.35</v>
      </c>
      <c r="C698" s="19">
        <v>194.68170000000001</v>
      </c>
      <c r="D698" s="19">
        <v>43.411836540000003</v>
      </c>
      <c r="E698" s="19">
        <v>52.901148999999997</v>
      </c>
      <c r="F698" s="19">
        <v>229.84</v>
      </c>
      <c r="K698" t="s">
        <v>17300</v>
      </c>
      <c r="L698" t="s">
        <v>17301</v>
      </c>
      <c r="N698" t="s">
        <v>4314</v>
      </c>
      <c r="O698">
        <v>114</v>
      </c>
      <c r="P698">
        <v>8</v>
      </c>
      <c r="Q698">
        <v>194.35</v>
      </c>
      <c r="R698" t="e">
        <v>#REF!</v>
      </c>
      <c r="S698">
        <v>9428</v>
      </c>
      <c r="T698" t="s">
        <v>3535</v>
      </c>
      <c r="U698" t="s">
        <v>3851</v>
      </c>
      <c r="V698" s="49" t="s">
        <v>19173</v>
      </c>
      <c r="X698">
        <v>1</v>
      </c>
    </row>
    <row r="699" spans="1:24" x14ac:dyDescent="0.45">
      <c r="A699" s="10">
        <v>9433</v>
      </c>
      <c r="B699" s="19">
        <v>0</v>
      </c>
      <c r="C699" s="19">
        <v>0</v>
      </c>
      <c r="D699" s="19">
        <v>43.413034039999999</v>
      </c>
      <c r="E699" s="19">
        <v>52.897524609999998</v>
      </c>
      <c r="F699" s="19">
        <v>229.37</v>
      </c>
      <c r="G699" s="20">
        <v>98</v>
      </c>
      <c r="H699" s="20">
        <v>8</v>
      </c>
      <c r="I699" s="21">
        <v>0.2</v>
      </c>
      <c r="K699" t="s">
        <v>19174</v>
      </c>
      <c r="L699" t="s">
        <v>19175</v>
      </c>
      <c r="N699" t="s">
        <v>4314</v>
      </c>
      <c r="O699">
        <v>114</v>
      </c>
      <c r="P699">
        <v>8</v>
      </c>
      <c r="Q699">
        <v>0</v>
      </c>
      <c r="R699">
        <v>9433</v>
      </c>
      <c r="S699">
        <v>9433</v>
      </c>
      <c r="T699" t="s">
        <v>3540</v>
      </c>
      <c r="U699" t="s">
        <v>3867</v>
      </c>
      <c r="V699" s="49" t="s">
        <v>19176</v>
      </c>
      <c r="X699">
        <v>0</v>
      </c>
    </row>
    <row r="700" spans="1:24" ht="28.5" x14ac:dyDescent="0.45">
      <c r="B700" s="19">
        <v>5.52</v>
      </c>
      <c r="C700" s="19">
        <v>5.5237210000000001</v>
      </c>
      <c r="D700" s="19">
        <v>43.413042500000003</v>
      </c>
      <c r="E700" s="19">
        <v>52.897591810000002</v>
      </c>
      <c r="F700" s="19">
        <v>229.37</v>
      </c>
      <c r="K700" t="s">
        <v>19177</v>
      </c>
      <c r="L700" t="s">
        <v>19178</v>
      </c>
      <c r="N700" t="s">
        <v>4314</v>
      </c>
      <c r="O700">
        <v>114</v>
      </c>
      <c r="P700">
        <v>8</v>
      </c>
      <c r="Q700">
        <v>5.52</v>
      </c>
      <c r="R700" t="e">
        <v>#REF!</v>
      </c>
      <c r="S700">
        <v>9433</v>
      </c>
      <c r="T700" t="s">
        <v>3540</v>
      </c>
      <c r="U700" t="s">
        <v>3867</v>
      </c>
      <c r="V700" s="49" t="s">
        <v>19179</v>
      </c>
      <c r="X700">
        <v>0</v>
      </c>
    </row>
    <row r="701" spans="1:24" ht="42.75" x14ac:dyDescent="0.45">
      <c r="B701" s="19">
        <v>12.44</v>
      </c>
      <c r="C701" s="19">
        <v>12.48488</v>
      </c>
      <c r="D701" s="19">
        <v>43.413052960000002</v>
      </c>
      <c r="E701" s="19">
        <v>52.89767603</v>
      </c>
      <c r="F701" s="19">
        <v>230.13</v>
      </c>
      <c r="K701" t="s">
        <v>19180</v>
      </c>
      <c r="L701" t="s">
        <v>19181</v>
      </c>
      <c r="N701" t="s">
        <v>4314</v>
      </c>
      <c r="O701">
        <v>114</v>
      </c>
      <c r="P701">
        <v>8</v>
      </c>
      <c r="Q701">
        <v>12.44</v>
      </c>
      <c r="R701" t="e">
        <v>#REF!</v>
      </c>
      <c r="S701">
        <v>9433</v>
      </c>
      <c r="T701" t="s">
        <v>3540</v>
      </c>
      <c r="U701" t="s">
        <v>3867</v>
      </c>
      <c r="V701" s="49" t="s">
        <v>19182</v>
      </c>
      <c r="X701">
        <v>0</v>
      </c>
    </row>
    <row r="702" spans="1:24" ht="57" x14ac:dyDescent="0.45">
      <c r="B702" s="19">
        <v>50.33</v>
      </c>
      <c r="C702" s="19">
        <v>50.392569999999999</v>
      </c>
      <c r="D702" s="19">
        <v>43.412924680000003</v>
      </c>
      <c r="E702" s="19">
        <v>52.898109490000003</v>
      </c>
      <c r="F702" s="19">
        <v>228.93</v>
      </c>
      <c r="K702" t="s">
        <v>19183</v>
      </c>
      <c r="L702" t="s">
        <v>19184</v>
      </c>
      <c r="N702" t="s">
        <v>4314</v>
      </c>
      <c r="O702">
        <v>114</v>
      </c>
      <c r="P702">
        <v>8</v>
      </c>
      <c r="Q702">
        <v>50.33</v>
      </c>
      <c r="R702" t="e">
        <v>#REF!</v>
      </c>
      <c r="S702">
        <v>9433</v>
      </c>
      <c r="T702" t="s">
        <v>3540</v>
      </c>
      <c r="U702" t="s">
        <v>3867</v>
      </c>
      <c r="V702" s="49" t="s">
        <v>19185</v>
      </c>
      <c r="X702">
        <v>0</v>
      </c>
    </row>
    <row r="703" spans="1:24" ht="71.25" x14ac:dyDescent="0.45">
      <c r="B703" s="19">
        <v>51.7</v>
      </c>
      <c r="C703" s="19">
        <v>51.821339999999999</v>
      </c>
      <c r="D703" s="19">
        <v>43.412921449999999</v>
      </c>
      <c r="E703" s="19">
        <v>52.898125829999998</v>
      </c>
      <c r="F703" s="19">
        <v>229.33</v>
      </c>
      <c r="K703" t="s">
        <v>19186</v>
      </c>
      <c r="L703" t="s">
        <v>19187</v>
      </c>
      <c r="N703" t="s">
        <v>4314</v>
      </c>
      <c r="O703">
        <v>114</v>
      </c>
      <c r="P703">
        <v>8</v>
      </c>
      <c r="Q703">
        <v>51.7</v>
      </c>
      <c r="R703" t="e">
        <v>#REF!</v>
      </c>
      <c r="S703">
        <v>9433</v>
      </c>
      <c r="T703" t="s">
        <v>3540</v>
      </c>
      <c r="U703" t="s">
        <v>3867</v>
      </c>
      <c r="V703" s="49" t="s">
        <v>19188</v>
      </c>
      <c r="X703">
        <v>0</v>
      </c>
    </row>
    <row r="704" spans="1:24" ht="85.5" x14ac:dyDescent="0.45">
      <c r="B704" s="19">
        <v>91.44</v>
      </c>
      <c r="C704" s="19">
        <v>91.558250000000001</v>
      </c>
      <c r="D704" s="19">
        <v>43.412768829999997</v>
      </c>
      <c r="E704" s="19">
        <v>52.898569539999997</v>
      </c>
      <c r="F704" s="19">
        <v>229.53</v>
      </c>
      <c r="K704" t="s">
        <v>19189</v>
      </c>
      <c r="L704" t="s">
        <v>19190</v>
      </c>
      <c r="N704" t="s">
        <v>4314</v>
      </c>
      <c r="O704">
        <v>114</v>
      </c>
      <c r="P704">
        <v>8</v>
      </c>
      <c r="Q704">
        <v>91.44</v>
      </c>
      <c r="R704" t="e">
        <v>#REF!</v>
      </c>
      <c r="S704">
        <v>9433</v>
      </c>
      <c r="T704" t="s">
        <v>3540</v>
      </c>
      <c r="U704" t="s">
        <v>3867</v>
      </c>
      <c r="V704" s="49" t="s">
        <v>19191</v>
      </c>
      <c r="X704">
        <v>0</v>
      </c>
    </row>
    <row r="705" spans="1:24" ht="99.75" x14ac:dyDescent="0.45">
      <c r="B705" s="19">
        <v>100.48</v>
      </c>
      <c r="C705" s="19">
        <v>100.5993</v>
      </c>
      <c r="D705" s="19">
        <v>43.412734110000002</v>
      </c>
      <c r="E705" s="19">
        <v>52.898670490000001</v>
      </c>
      <c r="F705" s="19">
        <v>229.53</v>
      </c>
      <c r="K705" t="s">
        <v>19192</v>
      </c>
      <c r="L705" t="s">
        <v>19193</v>
      </c>
      <c r="N705" t="s">
        <v>4314</v>
      </c>
      <c r="O705">
        <v>114</v>
      </c>
      <c r="P705">
        <v>8</v>
      </c>
      <c r="Q705">
        <v>100.48</v>
      </c>
      <c r="R705" t="e">
        <v>#REF!</v>
      </c>
      <c r="S705">
        <v>9433</v>
      </c>
      <c r="T705" t="s">
        <v>3540</v>
      </c>
      <c r="U705" t="s">
        <v>3867</v>
      </c>
      <c r="V705" s="49" t="s">
        <v>19194</v>
      </c>
      <c r="X705">
        <v>0</v>
      </c>
    </row>
    <row r="706" spans="1:24" ht="114" x14ac:dyDescent="0.45">
      <c r="B706" s="19">
        <v>145.30000000000001</v>
      </c>
      <c r="C706" s="19">
        <v>145.423</v>
      </c>
      <c r="D706" s="19">
        <v>43.412559520000002</v>
      </c>
      <c r="E706" s="19">
        <v>52.899169389999997</v>
      </c>
      <c r="F706" s="19">
        <v>229.13</v>
      </c>
      <c r="K706" t="s">
        <v>19195</v>
      </c>
      <c r="L706" t="s">
        <v>19196</v>
      </c>
      <c r="N706" t="s">
        <v>4314</v>
      </c>
      <c r="O706">
        <v>114</v>
      </c>
      <c r="P706">
        <v>8</v>
      </c>
      <c r="Q706">
        <v>145.30000000000001</v>
      </c>
      <c r="R706" t="e">
        <v>#REF!</v>
      </c>
      <c r="S706">
        <v>9433</v>
      </c>
      <c r="T706" t="s">
        <v>3540</v>
      </c>
      <c r="U706" t="s">
        <v>3867</v>
      </c>
      <c r="V706" s="49" t="s">
        <v>19197</v>
      </c>
      <c r="X706">
        <v>0</v>
      </c>
    </row>
    <row r="707" spans="1:24" ht="128.25" x14ac:dyDescent="0.45">
      <c r="B707" s="19">
        <v>182.88</v>
      </c>
      <c r="C707" s="19">
        <v>183.00120000000001</v>
      </c>
      <c r="D707" s="19">
        <v>43.412425419999998</v>
      </c>
      <c r="E707" s="19">
        <v>52.899595320000003</v>
      </c>
      <c r="F707" s="19">
        <v>228.84</v>
      </c>
      <c r="K707" t="s">
        <v>19198</v>
      </c>
      <c r="L707" t="s">
        <v>19199</v>
      </c>
      <c r="N707" t="s">
        <v>4314</v>
      </c>
      <c r="O707">
        <v>114</v>
      </c>
      <c r="P707">
        <v>8</v>
      </c>
      <c r="Q707">
        <v>182.88</v>
      </c>
      <c r="R707" t="e">
        <v>#REF!</v>
      </c>
      <c r="S707">
        <v>9433</v>
      </c>
      <c r="T707" t="s">
        <v>3540</v>
      </c>
      <c r="U707" t="s">
        <v>3867</v>
      </c>
      <c r="V707" s="49" t="s">
        <v>19200</v>
      </c>
      <c r="X707">
        <v>0</v>
      </c>
    </row>
    <row r="708" spans="1:24" ht="142.5" x14ac:dyDescent="0.45">
      <c r="B708" s="19">
        <v>191.15</v>
      </c>
      <c r="C708" s="19">
        <v>191.3057</v>
      </c>
      <c r="D708" s="19">
        <v>43.412395920000002</v>
      </c>
      <c r="E708" s="19">
        <v>52.899689010000003</v>
      </c>
      <c r="F708" s="19">
        <v>229.64</v>
      </c>
      <c r="K708" t="s">
        <v>19201</v>
      </c>
      <c r="L708" t="s">
        <v>19202</v>
      </c>
      <c r="N708" t="s">
        <v>4314</v>
      </c>
      <c r="O708">
        <v>114</v>
      </c>
      <c r="P708">
        <v>8</v>
      </c>
      <c r="Q708">
        <v>191.15</v>
      </c>
      <c r="R708" t="e">
        <v>#REF!</v>
      </c>
      <c r="S708">
        <v>9433</v>
      </c>
      <c r="T708" t="s">
        <v>3540</v>
      </c>
      <c r="U708" t="s">
        <v>3867</v>
      </c>
      <c r="V708" s="49" t="s">
        <v>19203</v>
      </c>
      <c r="X708">
        <v>0</v>
      </c>
    </row>
    <row r="709" spans="1:24" ht="156.75" x14ac:dyDescent="0.45">
      <c r="B709" s="19">
        <v>240.38</v>
      </c>
      <c r="C709" s="19">
        <v>240.54339999999999</v>
      </c>
      <c r="D709" s="19">
        <v>43.412209019999999</v>
      </c>
      <c r="E709" s="19">
        <v>52.900240179999997</v>
      </c>
      <c r="F709" s="19">
        <v>229.04</v>
      </c>
      <c r="K709" t="s">
        <v>19204</v>
      </c>
      <c r="L709" t="s">
        <v>19205</v>
      </c>
      <c r="N709" t="s">
        <v>4314</v>
      </c>
      <c r="O709">
        <v>114</v>
      </c>
      <c r="P709">
        <v>8</v>
      </c>
      <c r="Q709">
        <v>240.38</v>
      </c>
      <c r="R709" t="e">
        <v>#REF!</v>
      </c>
      <c r="S709">
        <v>9433</v>
      </c>
      <c r="T709" t="s">
        <v>3540</v>
      </c>
      <c r="U709" t="s">
        <v>3867</v>
      </c>
      <c r="V709" s="49" t="s">
        <v>19206</v>
      </c>
      <c r="X709">
        <v>0</v>
      </c>
    </row>
    <row r="710" spans="1:24" ht="171" x14ac:dyDescent="0.45">
      <c r="B710" s="19">
        <v>274.32</v>
      </c>
      <c r="C710" s="19">
        <v>274.4982</v>
      </c>
      <c r="D710" s="19">
        <v>43.412071349999998</v>
      </c>
      <c r="E710" s="19">
        <v>52.900614259999998</v>
      </c>
      <c r="F710" s="19">
        <v>230.04</v>
      </c>
      <c r="K710" t="s">
        <v>19207</v>
      </c>
      <c r="L710" t="s">
        <v>19208</v>
      </c>
      <c r="N710" t="s">
        <v>4314</v>
      </c>
      <c r="O710">
        <v>114</v>
      </c>
      <c r="P710">
        <v>8</v>
      </c>
      <c r="Q710">
        <v>274.32</v>
      </c>
      <c r="R710" t="e">
        <v>#REF!</v>
      </c>
      <c r="S710">
        <v>9433</v>
      </c>
      <c r="T710" t="s">
        <v>3540</v>
      </c>
      <c r="U710" t="s">
        <v>3867</v>
      </c>
      <c r="V710" s="49" t="s">
        <v>19209</v>
      </c>
      <c r="X710">
        <v>0</v>
      </c>
    </row>
    <row r="711" spans="1:24" ht="185.25" x14ac:dyDescent="0.45">
      <c r="B711" s="19">
        <v>293</v>
      </c>
      <c r="C711" s="19">
        <v>293.1927</v>
      </c>
      <c r="D711" s="19">
        <v>43.411995560000001</v>
      </c>
      <c r="E711" s="19">
        <v>52.900820199999998</v>
      </c>
      <c r="F711" s="19">
        <v>230.64</v>
      </c>
      <c r="K711" t="s">
        <v>19210</v>
      </c>
      <c r="L711" t="s">
        <v>19211</v>
      </c>
      <c r="N711" t="s">
        <v>4314</v>
      </c>
      <c r="O711">
        <v>114</v>
      </c>
      <c r="P711">
        <v>8</v>
      </c>
      <c r="Q711">
        <v>293</v>
      </c>
      <c r="R711" t="e">
        <v>#REF!</v>
      </c>
      <c r="S711">
        <v>9433</v>
      </c>
      <c r="T711" t="s">
        <v>3540</v>
      </c>
      <c r="U711" t="s">
        <v>3867</v>
      </c>
      <c r="V711" s="49" t="s">
        <v>19212</v>
      </c>
      <c r="X711">
        <v>0</v>
      </c>
    </row>
    <row r="712" spans="1:24" ht="199.5" x14ac:dyDescent="0.45">
      <c r="B712" s="19">
        <v>321.99</v>
      </c>
      <c r="C712" s="19">
        <v>322.18939999999998</v>
      </c>
      <c r="D712" s="19">
        <v>43.41186021</v>
      </c>
      <c r="E712" s="19">
        <v>52.901126150000003</v>
      </c>
      <c r="F712" s="19">
        <v>229.84</v>
      </c>
      <c r="K712" t="s">
        <v>19213</v>
      </c>
      <c r="L712" t="s">
        <v>19214</v>
      </c>
      <c r="N712" t="s">
        <v>4314</v>
      </c>
      <c r="O712">
        <v>114</v>
      </c>
      <c r="P712">
        <v>8</v>
      </c>
      <c r="Q712">
        <v>321.99</v>
      </c>
      <c r="R712" t="e">
        <v>#REF!</v>
      </c>
      <c r="S712">
        <v>9433</v>
      </c>
      <c r="T712" t="s">
        <v>3540</v>
      </c>
      <c r="U712" t="s">
        <v>3867</v>
      </c>
      <c r="V712" s="49" t="s">
        <v>19215</v>
      </c>
      <c r="X712">
        <v>0</v>
      </c>
    </row>
    <row r="713" spans="1:24" ht="213.75" x14ac:dyDescent="0.45">
      <c r="B713" s="19">
        <v>325.20999999999998</v>
      </c>
      <c r="C713" s="19">
        <v>325.40570000000002</v>
      </c>
      <c r="D713" s="19">
        <v>43.411836540000003</v>
      </c>
      <c r="E713" s="19">
        <v>52.901148999999997</v>
      </c>
      <c r="F713" s="19">
        <v>229.84</v>
      </c>
      <c r="K713" t="s">
        <v>17300</v>
      </c>
      <c r="L713" t="s">
        <v>17301</v>
      </c>
      <c r="N713" t="s">
        <v>4314</v>
      </c>
      <c r="O713">
        <v>114</v>
      </c>
      <c r="P713">
        <v>8</v>
      </c>
      <c r="Q713">
        <v>325.20999999999998</v>
      </c>
      <c r="R713" t="e">
        <v>#REF!</v>
      </c>
      <c r="S713">
        <v>9433</v>
      </c>
      <c r="T713" t="s">
        <v>3540</v>
      </c>
      <c r="U713" t="s">
        <v>3867</v>
      </c>
      <c r="V713" s="49" t="s">
        <v>19216</v>
      </c>
      <c r="X713">
        <v>1</v>
      </c>
    </row>
    <row r="714" spans="1:24" x14ac:dyDescent="0.45">
      <c r="A714" s="10">
        <v>9512</v>
      </c>
      <c r="B714" s="19">
        <v>0</v>
      </c>
      <c r="C714" s="19">
        <v>0</v>
      </c>
      <c r="D714" s="19">
        <v>43.415529900000003</v>
      </c>
      <c r="E714" s="19">
        <v>52.905341960000001</v>
      </c>
      <c r="F714" s="19">
        <v>229.17</v>
      </c>
      <c r="G714" s="20">
        <v>98</v>
      </c>
      <c r="H714" s="20">
        <v>8</v>
      </c>
      <c r="I714" s="21">
        <v>0.2</v>
      </c>
      <c r="K714" t="s">
        <v>19217</v>
      </c>
      <c r="L714" t="s">
        <v>19218</v>
      </c>
      <c r="N714" t="s">
        <v>4314</v>
      </c>
      <c r="O714">
        <v>114</v>
      </c>
      <c r="P714">
        <v>8</v>
      </c>
      <c r="Q714">
        <v>0</v>
      </c>
      <c r="R714">
        <v>9512</v>
      </c>
      <c r="S714">
        <v>9512</v>
      </c>
      <c r="T714" t="s">
        <v>3557</v>
      </c>
      <c r="U714" t="s">
        <v>3850</v>
      </c>
      <c r="V714" s="49" t="s">
        <v>19219</v>
      </c>
      <c r="X714">
        <v>0</v>
      </c>
    </row>
    <row r="715" spans="1:24" ht="28.5" x14ac:dyDescent="0.45">
      <c r="B715" s="19">
        <v>23.42</v>
      </c>
      <c r="C715" s="19">
        <v>23.420529999999999</v>
      </c>
      <c r="D715" s="19">
        <v>43.415714280000003</v>
      </c>
      <c r="E715" s="19">
        <v>52.905201859999998</v>
      </c>
      <c r="F715" s="19">
        <v>229.57</v>
      </c>
      <c r="K715" t="s">
        <v>19220</v>
      </c>
      <c r="L715" t="s">
        <v>19221</v>
      </c>
      <c r="N715" t="s">
        <v>4314</v>
      </c>
      <c r="O715">
        <v>114</v>
      </c>
      <c r="P715">
        <v>8</v>
      </c>
      <c r="Q715">
        <v>23.42</v>
      </c>
      <c r="R715" t="e">
        <v>#REF!</v>
      </c>
      <c r="S715">
        <v>9512</v>
      </c>
      <c r="T715" t="s">
        <v>3557</v>
      </c>
      <c r="U715" t="s">
        <v>3850</v>
      </c>
      <c r="V715" s="49" t="s">
        <v>19222</v>
      </c>
      <c r="X715">
        <v>0</v>
      </c>
    </row>
    <row r="716" spans="1:24" ht="42.75" x14ac:dyDescent="0.45">
      <c r="B716" s="19">
        <v>32.31</v>
      </c>
      <c r="C716" s="19">
        <v>32.318210000000001</v>
      </c>
      <c r="D716" s="19">
        <v>43.415785319999998</v>
      </c>
      <c r="E716" s="19">
        <v>52.905151119999999</v>
      </c>
      <c r="F716" s="19">
        <v>229.57</v>
      </c>
      <c r="K716" t="s">
        <v>19223</v>
      </c>
      <c r="L716" t="s">
        <v>19224</v>
      </c>
      <c r="N716" t="s">
        <v>4314</v>
      </c>
      <c r="O716">
        <v>114</v>
      </c>
      <c r="P716">
        <v>8</v>
      </c>
      <c r="Q716">
        <v>32.31</v>
      </c>
      <c r="R716" t="e">
        <v>#REF!</v>
      </c>
      <c r="S716">
        <v>9512</v>
      </c>
      <c r="T716" t="s">
        <v>3557</v>
      </c>
      <c r="U716" t="s">
        <v>3850</v>
      </c>
      <c r="V716" s="49" t="s">
        <v>19225</v>
      </c>
      <c r="X716">
        <v>0</v>
      </c>
    </row>
    <row r="717" spans="1:24" ht="57" x14ac:dyDescent="0.45">
      <c r="B717" s="19">
        <v>33.78</v>
      </c>
      <c r="C717" s="19">
        <v>33.783459999999998</v>
      </c>
      <c r="D717" s="19">
        <v>43.415796620000002</v>
      </c>
      <c r="E717" s="19">
        <v>52.905141810000003</v>
      </c>
      <c r="F717" s="19">
        <v>229.57</v>
      </c>
      <c r="K717" t="s">
        <v>19226</v>
      </c>
      <c r="L717" t="s">
        <v>19227</v>
      </c>
      <c r="N717" t="s">
        <v>4314</v>
      </c>
      <c r="O717">
        <v>114</v>
      </c>
      <c r="P717">
        <v>8</v>
      </c>
      <c r="Q717">
        <v>33.78</v>
      </c>
      <c r="R717" t="e">
        <v>#REF!</v>
      </c>
      <c r="S717">
        <v>9512</v>
      </c>
      <c r="T717" t="s">
        <v>3557</v>
      </c>
      <c r="U717" t="s">
        <v>3850</v>
      </c>
      <c r="V717" s="49" t="s">
        <v>19228</v>
      </c>
      <c r="X717">
        <v>0</v>
      </c>
    </row>
    <row r="718" spans="1:24" ht="71.25" x14ac:dyDescent="0.45">
      <c r="B718" s="19">
        <v>53.01</v>
      </c>
      <c r="C718" s="19">
        <v>53.032940000000004</v>
      </c>
      <c r="D718" s="19">
        <v>43.415948040000004</v>
      </c>
      <c r="E718" s="19">
        <v>52.905026700000001</v>
      </c>
      <c r="F718" s="19">
        <v>228.77</v>
      </c>
      <c r="K718" t="s">
        <v>19229</v>
      </c>
      <c r="L718" t="s">
        <v>19230</v>
      </c>
      <c r="N718" t="s">
        <v>4314</v>
      </c>
      <c r="O718">
        <v>114</v>
      </c>
      <c r="P718">
        <v>8</v>
      </c>
      <c r="Q718">
        <v>53.01</v>
      </c>
      <c r="R718" t="e">
        <v>#REF!</v>
      </c>
      <c r="S718">
        <v>9512</v>
      </c>
      <c r="T718" t="s">
        <v>3557</v>
      </c>
      <c r="U718" t="s">
        <v>3850</v>
      </c>
      <c r="V718" s="49" t="s">
        <v>19231</v>
      </c>
      <c r="X718">
        <v>0</v>
      </c>
    </row>
    <row r="719" spans="1:24" ht="85.5" x14ac:dyDescent="0.45">
      <c r="B719" s="19">
        <v>91.44</v>
      </c>
      <c r="C719" s="19">
        <v>91.460570000000004</v>
      </c>
      <c r="D719" s="19">
        <v>43.416236679999997</v>
      </c>
      <c r="E719" s="19">
        <v>52.904765279999999</v>
      </c>
      <c r="F719" s="19">
        <v>228.97</v>
      </c>
      <c r="K719" t="s">
        <v>19232</v>
      </c>
      <c r="L719" t="s">
        <v>19233</v>
      </c>
      <c r="N719" t="s">
        <v>4314</v>
      </c>
      <c r="O719">
        <v>114</v>
      </c>
      <c r="P719">
        <v>8</v>
      </c>
      <c r="Q719">
        <v>91.44</v>
      </c>
      <c r="R719" t="e">
        <v>#REF!</v>
      </c>
      <c r="S719">
        <v>9512</v>
      </c>
      <c r="T719" t="s">
        <v>3557</v>
      </c>
      <c r="U719" t="s">
        <v>3850</v>
      </c>
      <c r="V719" s="49" t="s">
        <v>19234</v>
      </c>
      <c r="X719">
        <v>0</v>
      </c>
    </row>
    <row r="720" spans="1:24" ht="99.75" x14ac:dyDescent="0.45">
      <c r="B720" s="19">
        <v>97.61</v>
      </c>
      <c r="C720" s="19">
        <v>97.634789999999995</v>
      </c>
      <c r="D720" s="19">
        <v>43.416283059999998</v>
      </c>
      <c r="E720" s="19">
        <v>52.904723269999998</v>
      </c>
      <c r="F720" s="19">
        <v>228.97</v>
      </c>
      <c r="K720" t="s">
        <v>19235</v>
      </c>
      <c r="L720" t="s">
        <v>19236</v>
      </c>
      <c r="N720" t="s">
        <v>4314</v>
      </c>
      <c r="O720">
        <v>114</v>
      </c>
      <c r="P720">
        <v>8</v>
      </c>
      <c r="Q720">
        <v>97.61</v>
      </c>
      <c r="R720" t="e">
        <v>#REF!</v>
      </c>
      <c r="S720">
        <v>9512</v>
      </c>
      <c r="T720" t="s">
        <v>3557</v>
      </c>
      <c r="U720" t="s">
        <v>3850</v>
      </c>
      <c r="V720" s="49" t="s">
        <v>19237</v>
      </c>
      <c r="X720">
        <v>0</v>
      </c>
    </row>
    <row r="721" spans="1:24" ht="114" x14ac:dyDescent="0.45">
      <c r="B721" s="19">
        <v>137.75</v>
      </c>
      <c r="C721" s="19">
        <v>137.7714</v>
      </c>
      <c r="D721" s="19">
        <v>43.416583959999997</v>
      </c>
      <c r="E721" s="19">
        <v>52.904449020000001</v>
      </c>
      <c r="F721" s="19">
        <v>228.97</v>
      </c>
      <c r="K721" t="s">
        <v>19238</v>
      </c>
      <c r="L721" t="s">
        <v>19239</v>
      </c>
      <c r="N721" t="s">
        <v>4314</v>
      </c>
      <c r="O721">
        <v>114</v>
      </c>
      <c r="P721">
        <v>8</v>
      </c>
      <c r="Q721">
        <v>137.75</v>
      </c>
      <c r="R721" t="e">
        <v>#REF!</v>
      </c>
      <c r="S721">
        <v>9512</v>
      </c>
      <c r="T721" t="s">
        <v>3557</v>
      </c>
      <c r="U721" t="s">
        <v>3850</v>
      </c>
      <c r="V721" s="49" t="s">
        <v>19240</v>
      </c>
      <c r="X721">
        <v>0</v>
      </c>
    </row>
    <row r="722" spans="1:24" ht="128.25" x14ac:dyDescent="0.45">
      <c r="B722" s="19">
        <v>177.8</v>
      </c>
      <c r="C722" s="19">
        <v>177.8261</v>
      </c>
      <c r="D722" s="19">
        <v>43.416869429999998</v>
      </c>
      <c r="E722" s="19">
        <v>52.904147039999998</v>
      </c>
      <c r="F722" s="19">
        <v>228.37</v>
      </c>
      <c r="K722" t="s">
        <v>19241</v>
      </c>
      <c r="L722" t="s">
        <v>19242</v>
      </c>
      <c r="N722" t="s">
        <v>4314</v>
      </c>
      <c r="O722">
        <v>114</v>
      </c>
      <c r="P722">
        <v>8</v>
      </c>
      <c r="Q722">
        <v>177.8</v>
      </c>
      <c r="R722" t="e">
        <v>#REF!</v>
      </c>
      <c r="S722">
        <v>9512</v>
      </c>
      <c r="T722" t="s">
        <v>3557</v>
      </c>
      <c r="U722" t="s">
        <v>3850</v>
      </c>
      <c r="V722" s="49" t="s">
        <v>19243</v>
      </c>
      <c r="X722">
        <v>0</v>
      </c>
    </row>
    <row r="723" spans="1:24" ht="142.5" x14ac:dyDescent="0.45">
      <c r="B723" s="19">
        <v>182.88</v>
      </c>
      <c r="C723" s="19">
        <v>182.92080000000001</v>
      </c>
      <c r="D723" s="19">
        <v>43.41690474</v>
      </c>
      <c r="E723" s="19">
        <v>52.904107199999999</v>
      </c>
      <c r="F723" s="19">
        <v>228.77</v>
      </c>
      <c r="K723" t="s">
        <v>19244</v>
      </c>
      <c r="L723" t="s">
        <v>19245</v>
      </c>
      <c r="N723" t="s">
        <v>4314</v>
      </c>
      <c r="O723">
        <v>114</v>
      </c>
      <c r="P723">
        <v>8</v>
      </c>
      <c r="Q723">
        <v>182.88</v>
      </c>
      <c r="R723" t="e">
        <v>#REF!</v>
      </c>
      <c r="S723">
        <v>9512</v>
      </c>
      <c r="T723" t="s">
        <v>3557</v>
      </c>
      <c r="U723" t="s">
        <v>3850</v>
      </c>
      <c r="V723" s="49" t="s">
        <v>19246</v>
      </c>
      <c r="X723">
        <v>0</v>
      </c>
    </row>
    <row r="724" spans="1:24" ht="156.75" x14ac:dyDescent="0.45">
      <c r="B724" s="19">
        <v>194.93</v>
      </c>
      <c r="C724" s="19">
        <v>194.9692</v>
      </c>
      <c r="D724" s="19">
        <v>43.416988500000002</v>
      </c>
      <c r="E724" s="19">
        <v>52.904012710000003</v>
      </c>
      <c r="F724" s="19">
        <v>228.77</v>
      </c>
      <c r="K724" t="s">
        <v>19247</v>
      </c>
      <c r="L724" t="s">
        <v>19248</v>
      </c>
      <c r="N724" t="s">
        <v>4314</v>
      </c>
      <c r="O724">
        <v>114</v>
      </c>
      <c r="P724">
        <v>8</v>
      </c>
      <c r="Q724">
        <v>194.93</v>
      </c>
      <c r="R724" t="e">
        <v>#REF!</v>
      </c>
      <c r="S724">
        <v>9512</v>
      </c>
      <c r="T724" t="s">
        <v>3557</v>
      </c>
      <c r="U724" t="s">
        <v>3850</v>
      </c>
      <c r="V724" s="49" t="s">
        <v>19249</v>
      </c>
      <c r="X724">
        <v>0</v>
      </c>
    </row>
    <row r="725" spans="1:24" ht="171" x14ac:dyDescent="0.45">
      <c r="B725" s="19">
        <v>198.72</v>
      </c>
      <c r="C725" s="19">
        <v>198.9599</v>
      </c>
      <c r="D725" s="19">
        <v>43.417021310000003</v>
      </c>
      <c r="E725" s="19">
        <v>52.904025650000001</v>
      </c>
      <c r="F725" s="19">
        <v>227.53</v>
      </c>
      <c r="K725" t="s">
        <v>17276</v>
      </c>
      <c r="L725" t="s">
        <v>17277</v>
      </c>
      <c r="N725" t="s">
        <v>4314</v>
      </c>
      <c r="O725">
        <v>114</v>
      </c>
      <c r="P725">
        <v>8</v>
      </c>
      <c r="Q725">
        <v>198.72</v>
      </c>
      <c r="R725" t="e">
        <v>#REF!</v>
      </c>
      <c r="S725">
        <v>9512</v>
      </c>
      <c r="T725" t="s">
        <v>3557</v>
      </c>
      <c r="U725" t="s">
        <v>3850</v>
      </c>
      <c r="V725" s="49" t="s">
        <v>19250</v>
      </c>
      <c r="X725">
        <v>1</v>
      </c>
    </row>
    <row r="726" spans="1:24" x14ac:dyDescent="0.45">
      <c r="A726" s="10">
        <v>9513</v>
      </c>
      <c r="B726" s="19">
        <v>0</v>
      </c>
      <c r="C726" s="19">
        <v>0</v>
      </c>
      <c r="D726" s="19">
        <v>43.417236199999998</v>
      </c>
      <c r="E726" s="19">
        <v>52.903031689999999</v>
      </c>
      <c r="F726" s="19">
        <v>227.93</v>
      </c>
      <c r="G726" s="20">
        <v>98</v>
      </c>
      <c r="H726" s="20">
        <v>8</v>
      </c>
      <c r="I726" s="21">
        <v>0.2</v>
      </c>
      <c r="K726" t="s">
        <v>19251</v>
      </c>
      <c r="L726" t="s">
        <v>19252</v>
      </c>
      <c r="N726" t="s">
        <v>4314</v>
      </c>
      <c r="O726">
        <v>114</v>
      </c>
      <c r="P726">
        <v>8</v>
      </c>
      <c r="Q726">
        <v>0</v>
      </c>
      <c r="R726">
        <v>9513</v>
      </c>
      <c r="S726">
        <v>9513</v>
      </c>
      <c r="T726" t="s">
        <v>3558</v>
      </c>
      <c r="U726" t="s">
        <v>3850</v>
      </c>
      <c r="V726" s="49" t="s">
        <v>19253</v>
      </c>
      <c r="X726">
        <v>0</v>
      </c>
    </row>
    <row r="727" spans="1:24" ht="28.5" x14ac:dyDescent="0.45">
      <c r="B727" s="19">
        <v>20.69</v>
      </c>
      <c r="C727" s="19">
        <v>20.707229999999999</v>
      </c>
      <c r="D727" s="19">
        <v>43.417183029999997</v>
      </c>
      <c r="E727" s="19">
        <v>52.903276550000001</v>
      </c>
      <c r="F727" s="19">
        <v>228.73</v>
      </c>
      <c r="K727" t="s">
        <v>19254</v>
      </c>
      <c r="L727" t="s">
        <v>19255</v>
      </c>
      <c r="N727" t="s">
        <v>4314</v>
      </c>
      <c r="O727">
        <v>114</v>
      </c>
      <c r="P727">
        <v>8</v>
      </c>
      <c r="Q727">
        <v>20.69</v>
      </c>
      <c r="R727" t="e">
        <v>#REF!</v>
      </c>
      <c r="S727">
        <v>9513</v>
      </c>
      <c r="T727" t="s">
        <v>3558</v>
      </c>
      <c r="U727" t="s">
        <v>3850</v>
      </c>
      <c r="V727" s="49" t="s">
        <v>19256</v>
      </c>
      <c r="X727">
        <v>0</v>
      </c>
    </row>
    <row r="728" spans="1:24" ht="42.75" x14ac:dyDescent="0.45">
      <c r="B728" s="19">
        <v>62.4</v>
      </c>
      <c r="C728" s="19">
        <v>62.43065</v>
      </c>
      <c r="D728" s="19">
        <v>43.417040729999997</v>
      </c>
      <c r="E728" s="19">
        <v>52.903753090000002</v>
      </c>
      <c r="F728" s="19">
        <v>229.93</v>
      </c>
      <c r="K728" t="s">
        <v>19257</v>
      </c>
      <c r="L728" t="s">
        <v>19258</v>
      </c>
      <c r="N728" t="s">
        <v>4314</v>
      </c>
      <c r="O728">
        <v>114</v>
      </c>
      <c r="P728">
        <v>8</v>
      </c>
      <c r="Q728">
        <v>62.4</v>
      </c>
      <c r="R728" t="e">
        <v>#REF!</v>
      </c>
      <c r="S728">
        <v>9513</v>
      </c>
      <c r="T728" t="s">
        <v>3558</v>
      </c>
      <c r="U728" t="s">
        <v>3850</v>
      </c>
      <c r="V728" s="49" t="s">
        <v>19259</v>
      </c>
      <c r="X728">
        <v>0</v>
      </c>
    </row>
    <row r="729" spans="1:24" ht="57" x14ac:dyDescent="0.45">
      <c r="B729" s="19">
        <v>83.8</v>
      </c>
      <c r="C729" s="19">
        <v>83.863569999999996</v>
      </c>
      <c r="D729" s="19">
        <v>43.416991600000003</v>
      </c>
      <c r="E729" s="19">
        <v>52.904008599999997</v>
      </c>
      <c r="F729" s="19">
        <v>228.77</v>
      </c>
      <c r="K729" t="s">
        <v>19260</v>
      </c>
      <c r="L729" t="s">
        <v>19261</v>
      </c>
      <c r="N729" t="s">
        <v>4314</v>
      </c>
      <c r="O729">
        <v>114</v>
      </c>
      <c r="P729">
        <v>8</v>
      </c>
      <c r="Q729">
        <v>83.8</v>
      </c>
      <c r="R729" t="e">
        <v>#REF!</v>
      </c>
      <c r="S729">
        <v>9513</v>
      </c>
      <c r="T729" t="s">
        <v>3558</v>
      </c>
      <c r="U729" t="s">
        <v>3850</v>
      </c>
      <c r="V729" s="49" t="s">
        <v>19262</v>
      </c>
      <c r="X729">
        <v>0</v>
      </c>
    </row>
    <row r="730" spans="1:24" ht="71.25" x14ac:dyDescent="0.45">
      <c r="B730" s="19">
        <v>87.38</v>
      </c>
      <c r="C730" s="19">
        <v>87.650170000000003</v>
      </c>
      <c r="D730" s="19">
        <v>43.417021310000003</v>
      </c>
      <c r="E730" s="19">
        <v>52.904025650000001</v>
      </c>
      <c r="F730" s="19">
        <v>227.53</v>
      </c>
      <c r="K730" t="s">
        <v>17276</v>
      </c>
      <c r="L730" t="s">
        <v>17277</v>
      </c>
      <c r="N730" t="s">
        <v>4314</v>
      </c>
      <c r="O730">
        <v>114</v>
      </c>
      <c r="P730">
        <v>8</v>
      </c>
      <c r="Q730">
        <v>87.38</v>
      </c>
      <c r="R730" t="e">
        <v>#REF!</v>
      </c>
      <c r="S730">
        <v>9513</v>
      </c>
      <c r="T730" t="s">
        <v>3558</v>
      </c>
      <c r="U730" t="s">
        <v>3850</v>
      </c>
      <c r="V730" s="49" t="s">
        <v>19263</v>
      </c>
      <c r="X730">
        <v>1</v>
      </c>
    </row>
    <row r="731" spans="1:24" x14ac:dyDescent="0.45">
      <c r="A731" s="10">
        <v>9522</v>
      </c>
      <c r="B731" s="19">
        <v>0</v>
      </c>
      <c r="C731" s="19">
        <v>0</v>
      </c>
      <c r="D731" s="19">
        <v>43.416402789999999</v>
      </c>
      <c r="E731" s="19">
        <v>52.909912740000003</v>
      </c>
      <c r="F731" s="19">
        <v>228.95</v>
      </c>
      <c r="G731" s="20">
        <v>98</v>
      </c>
      <c r="H731" s="20">
        <v>8</v>
      </c>
      <c r="I731" s="21">
        <v>0.2</v>
      </c>
      <c r="K731" t="s">
        <v>19264</v>
      </c>
      <c r="L731" t="s">
        <v>19265</v>
      </c>
      <c r="N731" t="s">
        <v>4314</v>
      </c>
      <c r="O731">
        <v>114</v>
      </c>
      <c r="P731">
        <v>8</v>
      </c>
      <c r="Q731">
        <v>0</v>
      </c>
      <c r="R731">
        <v>9522</v>
      </c>
      <c r="S731">
        <v>9522</v>
      </c>
      <c r="T731" t="s">
        <v>3562</v>
      </c>
      <c r="U731" t="s">
        <v>3850</v>
      </c>
      <c r="V731" s="49" t="s">
        <v>19266</v>
      </c>
      <c r="X731">
        <v>0</v>
      </c>
    </row>
    <row r="732" spans="1:24" ht="28.5" x14ac:dyDescent="0.45">
      <c r="B732" s="19">
        <v>14.96</v>
      </c>
      <c r="C732" s="19">
        <v>14.95904</v>
      </c>
      <c r="D732" s="19">
        <v>43.41642633</v>
      </c>
      <c r="E732" s="19">
        <v>52.909730879999998</v>
      </c>
      <c r="F732" s="19">
        <v>228.95</v>
      </c>
      <c r="K732" t="s">
        <v>19267</v>
      </c>
      <c r="L732" t="s">
        <v>19268</v>
      </c>
      <c r="N732" t="s">
        <v>4314</v>
      </c>
      <c r="O732">
        <v>114</v>
      </c>
      <c r="P732">
        <v>8</v>
      </c>
      <c r="Q732">
        <v>14.96</v>
      </c>
      <c r="R732" t="e">
        <v>#REF!</v>
      </c>
      <c r="S732">
        <v>9522</v>
      </c>
      <c r="T732" t="s">
        <v>3562</v>
      </c>
      <c r="U732" t="s">
        <v>3850</v>
      </c>
      <c r="V732" s="49" t="s">
        <v>19269</v>
      </c>
      <c r="X732">
        <v>0</v>
      </c>
    </row>
    <row r="733" spans="1:24" ht="42.75" x14ac:dyDescent="0.45">
      <c r="B733" s="19">
        <v>44.23</v>
      </c>
      <c r="C733" s="19">
        <v>44.234279999999998</v>
      </c>
      <c r="D733" s="19">
        <v>43.416462590000002</v>
      </c>
      <c r="E733" s="19">
        <v>52.909372920000003</v>
      </c>
      <c r="F733" s="19">
        <v>229.55</v>
      </c>
      <c r="K733" t="s">
        <v>19270</v>
      </c>
      <c r="L733" t="s">
        <v>19271</v>
      </c>
      <c r="N733" t="s">
        <v>4314</v>
      </c>
      <c r="O733">
        <v>114</v>
      </c>
      <c r="P733">
        <v>8</v>
      </c>
      <c r="Q733">
        <v>44.23</v>
      </c>
      <c r="R733" t="e">
        <v>#REF!</v>
      </c>
      <c r="S733">
        <v>9522</v>
      </c>
      <c r="T733" t="s">
        <v>3562</v>
      </c>
      <c r="U733" t="s">
        <v>3850</v>
      </c>
      <c r="V733" s="49" t="s">
        <v>19272</v>
      </c>
      <c r="X733">
        <v>0</v>
      </c>
    </row>
    <row r="734" spans="1:24" ht="57" x14ac:dyDescent="0.45">
      <c r="B734" s="19">
        <v>46.05</v>
      </c>
      <c r="C734" s="19">
        <v>46.053130000000003</v>
      </c>
      <c r="D734" s="19">
        <v>43.416464849999997</v>
      </c>
      <c r="E734" s="19">
        <v>52.909350670000002</v>
      </c>
      <c r="F734" s="19">
        <v>229.55</v>
      </c>
      <c r="K734" t="s">
        <v>19273</v>
      </c>
      <c r="L734" t="s">
        <v>19274</v>
      </c>
      <c r="N734" t="s">
        <v>4314</v>
      </c>
      <c r="O734">
        <v>114</v>
      </c>
      <c r="P734">
        <v>8</v>
      </c>
      <c r="Q734">
        <v>46.05</v>
      </c>
      <c r="R734" t="e">
        <v>#REF!</v>
      </c>
      <c r="S734">
        <v>9522</v>
      </c>
      <c r="T734" t="s">
        <v>3562</v>
      </c>
      <c r="U734" t="s">
        <v>3850</v>
      </c>
      <c r="V734" s="49" t="s">
        <v>19275</v>
      </c>
      <c r="X734">
        <v>0</v>
      </c>
    </row>
    <row r="735" spans="1:24" ht="71.25" x14ac:dyDescent="0.45">
      <c r="B735" s="19">
        <v>47.27</v>
      </c>
      <c r="C735" s="19">
        <v>47.271320000000003</v>
      </c>
      <c r="D735" s="19">
        <v>43.416466720000003</v>
      </c>
      <c r="E735" s="19">
        <v>52.909335849999998</v>
      </c>
      <c r="F735" s="19">
        <v>229.55</v>
      </c>
      <c r="K735" t="s">
        <v>19276</v>
      </c>
      <c r="L735" t="s">
        <v>19277</v>
      </c>
      <c r="N735" t="s">
        <v>4314</v>
      </c>
      <c r="O735">
        <v>114</v>
      </c>
      <c r="P735">
        <v>8</v>
      </c>
      <c r="Q735">
        <v>47.27</v>
      </c>
      <c r="R735" t="e">
        <v>#REF!</v>
      </c>
      <c r="S735">
        <v>9522</v>
      </c>
      <c r="T735" t="s">
        <v>3562</v>
      </c>
      <c r="U735" t="s">
        <v>3850</v>
      </c>
      <c r="V735" s="49" t="s">
        <v>19278</v>
      </c>
      <c r="X735">
        <v>0</v>
      </c>
    </row>
    <row r="736" spans="1:24" ht="85.5" x14ac:dyDescent="0.45">
      <c r="B736" s="19">
        <v>69.47</v>
      </c>
      <c r="C736" s="19">
        <v>69.476429999999993</v>
      </c>
      <c r="D736" s="19">
        <v>43.41650096</v>
      </c>
      <c r="E736" s="19">
        <v>52.909065769999998</v>
      </c>
      <c r="F736" s="19">
        <v>229.95</v>
      </c>
      <c r="K736" t="s">
        <v>19279</v>
      </c>
      <c r="L736" t="s">
        <v>19280</v>
      </c>
      <c r="N736" t="s">
        <v>4314</v>
      </c>
      <c r="O736">
        <v>114</v>
      </c>
      <c r="P736">
        <v>8</v>
      </c>
      <c r="Q736">
        <v>69.47</v>
      </c>
      <c r="R736" t="e">
        <v>#REF!</v>
      </c>
      <c r="S736">
        <v>9522</v>
      </c>
      <c r="T736" t="s">
        <v>3562</v>
      </c>
      <c r="U736" t="s">
        <v>3850</v>
      </c>
      <c r="V736" s="49" t="s">
        <v>19281</v>
      </c>
      <c r="X736">
        <v>0</v>
      </c>
    </row>
    <row r="737" spans="2:24" ht="99.75" x14ac:dyDescent="0.45">
      <c r="B737" s="19">
        <v>107.9</v>
      </c>
      <c r="C737" s="19">
        <v>107.92149999999999</v>
      </c>
      <c r="D737" s="19">
        <v>43.416540789999999</v>
      </c>
      <c r="E737" s="19">
        <v>52.908594389999998</v>
      </c>
      <c r="F737" s="19">
        <v>228.95</v>
      </c>
      <c r="K737" t="s">
        <v>19282</v>
      </c>
      <c r="L737" t="s">
        <v>19283</v>
      </c>
      <c r="N737" t="s">
        <v>4314</v>
      </c>
      <c r="O737">
        <v>114</v>
      </c>
      <c r="P737">
        <v>8</v>
      </c>
      <c r="Q737">
        <v>107.9</v>
      </c>
      <c r="R737" t="e">
        <v>#REF!</v>
      </c>
      <c r="S737">
        <v>9522</v>
      </c>
      <c r="T737" t="s">
        <v>3562</v>
      </c>
      <c r="U737" t="s">
        <v>3850</v>
      </c>
      <c r="V737" s="49" t="s">
        <v>19284</v>
      </c>
      <c r="X737">
        <v>0</v>
      </c>
    </row>
    <row r="738" spans="2:24" ht="114" x14ac:dyDescent="0.45">
      <c r="B738" s="19">
        <v>135.66999999999999</v>
      </c>
      <c r="C738" s="19">
        <v>135.6985</v>
      </c>
      <c r="D738" s="19">
        <v>43.41657515</v>
      </c>
      <c r="E738" s="19">
        <v>52.908254759999998</v>
      </c>
      <c r="F738" s="19">
        <v>228.3</v>
      </c>
      <c r="K738" t="s">
        <v>19285</v>
      </c>
      <c r="L738" t="s">
        <v>19286</v>
      </c>
      <c r="N738" t="s">
        <v>4314</v>
      </c>
      <c r="O738">
        <v>114</v>
      </c>
      <c r="P738">
        <v>8</v>
      </c>
      <c r="Q738">
        <v>135.66999999999999</v>
      </c>
      <c r="R738" t="e">
        <v>#REF!</v>
      </c>
      <c r="S738">
        <v>9522</v>
      </c>
      <c r="T738" t="s">
        <v>3562</v>
      </c>
      <c r="U738" t="s">
        <v>3850</v>
      </c>
      <c r="V738" s="49" t="s">
        <v>19287</v>
      </c>
      <c r="X738">
        <v>0</v>
      </c>
    </row>
    <row r="739" spans="2:24" ht="128.25" x14ac:dyDescent="0.45">
      <c r="B739" s="19">
        <v>147.62</v>
      </c>
      <c r="C739" s="19">
        <v>147.64789999999999</v>
      </c>
      <c r="D739" s="19">
        <v>43.416589930000001</v>
      </c>
      <c r="E739" s="19">
        <v>52.90810862</v>
      </c>
      <c r="F739" s="19">
        <v>228.3</v>
      </c>
      <c r="K739" t="s">
        <v>19288</v>
      </c>
      <c r="L739" t="s">
        <v>19289</v>
      </c>
      <c r="N739" t="s">
        <v>4314</v>
      </c>
      <c r="O739">
        <v>114</v>
      </c>
      <c r="P739">
        <v>8</v>
      </c>
      <c r="Q739">
        <v>147.62</v>
      </c>
      <c r="R739" t="e">
        <v>#REF!</v>
      </c>
      <c r="S739">
        <v>9522</v>
      </c>
      <c r="T739" t="s">
        <v>3562</v>
      </c>
      <c r="U739" t="s">
        <v>3850</v>
      </c>
      <c r="V739" s="49" t="s">
        <v>19290</v>
      </c>
      <c r="X739">
        <v>0</v>
      </c>
    </row>
    <row r="740" spans="2:24" ht="142.5" x14ac:dyDescent="0.45">
      <c r="B740" s="19">
        <v>169.86</v>
      </c>
      <c r="C740" s="19">
        <v>169.9366</v>
      </c>
      <c r="D740" s="19">
        <v>43.416612100000002</v>
      </c>
      <c r="E740" s="19">
        <v>52.907835640000002</v>
      </c>
      <c r="F740" s="19">
        <v>229.7</v>
      </c>
      <c r="K740" t="s">
        <v>19291</v>
      </c>
      <c r="L740" t="s">
        <v>19292</v>
      </c>
      <c r="N740" t="s">
        <v>4314</v>
      </c>
      <c r="O740">
        <v>114</v>
      </c>
      <c r="P740">
        <v>8</v>
      </c>
      <c r="Q740">
        <v>169.86</v>
      </c>
      <c r="R740" t="e">
        <v>#REF!</v>
      </c>
      <c r="S740">
        <v>9522</v>
      </c>
      <c r="T740" t="s">
        <v>3562</v>
      </c>
      <c r="U740" t="s">
        <v>3850</v>
      </c>
      <c r="V740" s="49" t="s">
        <v>19293</v>
      </c>
      <c r="X740">
        <v>0</v>
      </c>
    </row>
    <row r="741" spans="2:24" ht="156.75" x14ac:dyDescent="0.45">
      <c r="B741" s="19">
        <v>201.56</v>
      </c>
      <c r="C741" s="19">
        <v>201.64080000000001</v>
      </c>
      <c r="D741" s="19">
        <v>43.416636619999998</v>
      </c>
      <c r="E741" s="19">
        <v>52.90744574</v>
      </c>
      <c r="F741" s="19">
        <v>228.9</v>
      </c>
      <c r="K741" t="s">
        <v>19294</v>
      </c>
      <c r="L741" t="s">
        <v>19295</v>
      </c>
      <c r="N741" t="s">
        <v>4314</v>
      </c>
      <c r="O741">
        <v>114</v>
      </c>
      <c r="P741">
        <v>8</v>
      </c>
      <c r="Q741">
        <v>201.56</v>
      </c>
      <c r="R741" t="e">
        <v>#REF!</v>
      </c>
      <c r="S741">
        <v>9522</v>
      </c>
      <c r="T741" t="s">
        <v>3562</v>
      </c>
      <c r="U741" t="s">
        <v>3850</v>
      </c>
      <c r="V741" s="49" t="s">
        <v>19296</v>
      </c>
      <c r="X741">
        <v>0</v>
      </c>
    </row>
    <row r="742" spans="2:24" ht="171" x14ac:dyDescent="0.45">
      <c r="B742" s="19">
        <v>227.11</v>
      </c>
      <c r="C742" s="19">
        <v>227.19569999999999</v>
      </c>
      <c r="D742" s="19">
        <v>43.416659340000002</v>
      </c>
      <c r="E742" s="19">
        <v>52.90713178</v>
      </c>
      <c r="F742" s="19">
        <v>229.3</v>
      </c>
      <c r="K742" t="s">
        <v>19297</v>
      </c>
      <c r="L742" t="s">
        <v>19298</v>
      </c>
      <c r="N742" t="s">
        <v>4314</v>
      </c>
      <c r="O742">
        <v>114</v>
      </c>
      <c r="P742">
        <v>8</v>
      </c>
      <c r="Q742">
        <v>227.11</v>
      </c>
      <c r="R742" t="e">
        <v>#REF!</v>
      </c>
      <c r="S742">
        <v>9522</v>
      </c>
      <c r="T742" t="s">
        <v>3562</v>
      </c>
      <c r="U742" t="s">
        <v>3850</v>
      </c>
      <c r="V742" s="49" t="s">
        <v>19299</v>
      </c>
      <c r="X742">
        <v>0</v>
      </c>
    </row>
    <row r="743" spans="2:24" ht="185.25" x14ac:dyDescent="0.45">
      <c r="B743" s="19">
        <v>240.42</v>
      </c>
      <c r="C743" s="19">
        <v>240.50550000000001</v>
      </c>
      <c r="D743" s="19">
        <v>43.416671180000002</v>
      </c>
      <c r="E743" s="19">
        <v>52.90696827</v>
      </c>
      <c r="F743" s="19">
        <v>229.1</v>
      </c>
      <c r="K743" t="s">
        <v>19300</v>
      </c>
      <c r="L743" t="s">
        <v>19301</v>
      </c>
      <c r="N743" t="s">
        <v>4314</v>
      </c>
      <c r="O743">
        <v>114</v>
      </c>
      <c r="P743">
        <v>8</v>
      </c>
      <c r="Q743">
        <v>240.42</v>
      </c>
      <c r="R743" t="e">
        <v>#REF!</v>
      </c>
      <c r="S743">
        <v>9522</v>
      </c>
      <c r="T743" t="s">
        <v>3562</v>
      </c>
      <c r="U743" t="s">
        <v>3850</v>
      </c>
      <c r="V743" s="49" t="s">
        <v>19302</v>
      </c>
      <c r="X743">
        <v>0</v>
      </c>
    </row>
    <row r="744" spans="2:24" ht="199.5" x14ac:dyDescent="0.45">
      <c r="B744" s="19">
        <v>277.61</v>
      </c>
      <c r="C744" s="19">
        <v>277.70170000000002</v>
      </c>
      <c r="D744" s="19">
        <v>43.416702839999999</v>
      </c>
      <c r="E744" s="19">
        <v>52.906511039999998</v>
      </c>
      <c r="F744" s="19">
        <v>229.17</v>
      </c>
      <c r="K744" t="s">
        <v>19303</v>
      </c>
      <c r="L744" t="s">
        <v>19304</v>
      </c>
      <c r="N744" t="s">
        <v>4314</v>
      </c>
      <c r="O744">
        <v>114</v>
      </c>
      <c r="P744">
        <v>8</v>
      </c>
      <c r="Q744">
        <v>277.61</v>
      </c>
      <c r="R744" t="e">
        <v>#REF!</v>
      </c>
      <c r="S744">
        <v>9522</v>
      </c>
      <c r="T744" t="s">
        <v>3562</v>
      </c>
      <c r="U744" t="s">
        <v>3850</v>
      </c>
      <c r="V744" s="49" t="s">
        <v>19305</v>
      </c>
      <c r="X744">
        <v>0</v>
      </c>
    </row>
    <row r="745" spans="2:24" ht="213.75" x14ac:dyDescent="0.45">
      <c r="B745" s="19">
        <v>316.87</v>
      </c>
      <c r="C745" s="19">
        <v>316.95830000000001</v>
      </c>
      <c r="D745" s="19">
        <v>43.416732089999996</v>
      </c>
      <c r="E745" s="19">
        <v>52.906027989999998</v>
      </c>
      <c r="F745" s="19">
        <v>229.37</v>
      </c>
      <c r="K745" t="s">
        <v>19306</v>
      </c>
      <c r="L745" t="s">
        <v>19307</v>
      </c>
      <c r="N745" t="s">
        <v>4314</v>
      </c>
      <c r="O745">
        <v>114</v>
      </c>
      <c r="P745">
        <v>8</v>
      </c>
      <c r="Q745">
        <v>316.87</v>
      </c>
      <c r="R745" t="e">
        <v>#REF!</v>
      </c>
      <c r="S745">
        <v>9522</v>
      </c>
      <c r="T745" t="s">
        <v>3562</v>
      </c>
      <c r="U745" t="s">
        <v>3850</v>
      </c>
      <c r="V745" s="49" t="s">
        <v>19308</v>
      </c>
      <c r="X745">
        <v>0</v>
      </c>
    </row>
    <row r="746" spans="2:24" ht="228" x14ac:dyDescent="0.45">
      <c r="B746" s="19">
        <v>318.55</v>
      </c>
      <c r="C746" s="19">
        <v>318.63780000000003</v>
      </c>
      <c r="D746" s="19">
        <v>43.416733440000002</v>
      </c>
      <c r="E746" s="19">
        <v>52.906007330000001</v>
      </c>
      <c r="F746" s="19">
        <v>229.37</v>
      </c>
      <c r="K746" t="s">
        <v>19309</v>
      </c>
      <c r="L746" t="s">
        <v>19310</v>
      </c>
      <c r="N746" t="s">
        <v>4314</v>
      </c>
      <c r="O746">
        <v>114</v>
      </c>
      <c r="P746">
        <v>8</v>
      </c>
      <c r="Q746">
        <v>318.55</v>
      </c>
      <c r="R746" t="e">
        <v>#REF!</v>
      </c>
      <c r="S746">
        <v>9522</v>
      </c>
      <c r="T746" t="s">
        <v>3562</v>
      </c>
      <c r="U746" t="s">
        <v>3850</v>
      </c>
      <c r="V746" s="49" t="s">
        <v>19311</v>
      </c>
      <c r="X746">
        <v>0</v>
      </c>
    </row>
    <row r="747" spans="2:24" ht="242.25" x14ac:dyDescent="0.45">
      <c r="B747" s="19">
        <v>367.02</v>
      </c>
      <c r="C747" s="19">
        <v>367.11110000000002</v>
      </c>
      <c r="D747" s="19">
        <v>43.416772379999998</v>
      </c>
      <c r="E747" s="19">
        <v>52.905411200000003</v>
      </c>
      <c r="F747" s="19">
        <v>229.17</v>
      </c>
      <c r="K747" t="s">
        <v>19312</v>
      </c>
      <c r="L747" t="s">
        <v>19313</v>
      </c>
      <c r="N747" t="s">
        <v>4314</v>
      </c>
      <c r="O747">
        <v>114</v>
      </c>
      <c r="P747">
        <v>8</v>
      </c>
      <c r="Q747">
        <v>367.02</v>
      </c>
      <c r="R747" t="e">
        <v>#REF!</v>
      </c>
      <c r="S747">
        <v>9522</v>
      </c>
      <c r="T747" t="s">
        <v>3562</v>
      </c>
      <c r="U747" t="s">
        <v>3850</v>
      </c>
      <c r="V747" s="49" t="s">
        <v>19314</v>
      </c>
      <c r="X747">
        <v>0</v>
      </c>
    </row>
    <row r="748" spans="2:24" ht="256.5" x14ac:dyDescent="0.45">
      <c r="B748" s="19">
        <v>403.09</v>
      </c>
      <c r="C748" s="19">
        <v>403.1893</v>
      </c>
      <c r="D748" s="19">
        <v>43.416800250000001</v>
      </c>
      <c r="E748" s="19">
        <v>52.904967429999999</v>
      </c>
      <c r="F748" s="19">
        <v>228.57</v>
      </c>
      <c r="K748" t="s">
        <v>19315</v>
      </c>
      <c r="L748" t="s">
        <v>19316</v>
      </c>
      <c r="N748" t="s">
        <v>4314</v>
      </c>
      <c r="O748">
        <v>114</v>
      </c>
      <c r="P748">
        <v>8</v>
      </c>
      <c r="Q748">
        <v>403.09</v>
      </c>
      <c r="R748" t="e">
        <v>#REF!</v>
      </c>
      <c r="S748">
        <v>9522</v>
      </c>
      <c r="T748" t="s">
        <v>3562</v>
      </c>
      <c r="U748" t="s">
        <v>3850</v>
      </c>
      <c r="V748" s="49" t="s">
        <v>19317</v>
      </c>
      <c r="X748">
        <v>0</v>
      </c>
    </row>
    <row r="749" spans="2:24" ht="270.75" x14ac:dyDescent="0.45">
      <c r="B749" s="19">
        <v>409.99</v>
      </c>
      <c r="C749" s="19">
        <v>410.08319999999998</v>
      </c>
      <c r="D749" s="19">
        <v>43.41680779</v>
      </c>
      <c r="E749" s="19">
        <v>52.90488294</v>
      </c>
      <c r="F749" s="19">
        <v>228.57</v>
      </c>
      <c r="K749" t="s">
        <v>19318</v>
      </c>
      <c r="L749" t="s">
        <v>19319</v>
      </c>
      <c r="N749" t="s">
        <v>4314</v>
      </c>
      <c r="O749">
        <v>114</v>
      </c>
      <c r="P749">
        <v>8</v>
      </c>
      <c r="Q749">
        <v>409.99</v>
      </c>
      <c r="R749" t="e">
        <v>#REF!</v>
      </c>
      <c r="S749">
        <v>9522</v>
      </c>
      <c r="T749" t="s">
        <v>3562</v>
      </c>
      <c r="U749" t="s">
        <v>3850</v>
      </c>
      <c r="V749" s="49" t="s">
        <v>19320</v>
      </c>
      <c r="X749">
        <v>0</v>
      </c>
    </row>
    <row r="750" spans="2:24" ht="285" x14ac:dyDescent="0.45">
      <c r="B750" s="19">
        <v>437.12</v>
      </c>
      <c r="C750" s="19">
        <v>437.21769999999998</v>
      </c>
      <c r="D750" s="19">
        <v>43.416837450000003</v>
      </c>
      <c r="E750" s="19">
        <v>52.904550409999999</v>
      </c>
      <c r="F750" s="19">
        <v>228.97</v>
      </c>
      <c r="K750" t="s">
        <v>19321</v>
      </c>
      <c r="L750" t="s">
        <v>19322</v>
      </c>
      <c r="N750" t="s">
        <v>4314</v>
      </c>
      <c r="O750">
        <v>114</v>
      </c>
      <c r="P750">
        <v>8</v>
      </c>
      <c r="Q750">
        <v>437.12</v>
      </c>
      <c r="R750" t="e">
        <v>#REF!</v>
      </c>
      <c r="S750">
        <v>9522</v>
      </c>
      <c r="T750" t="s">
        <v>3562</v>
      </c>
      <c r="U750" t="s">
        <v>3850</v>
      </c>
      <c r="V750" s="49" t="s">
        <v>19323</v>
      </c>
      <c r="X750">
        <v>0</v>
      </c>
    </row>
    <row r="751" spans="2:24" ht="299.25" x14ac:dyDescent="0.45">
      <c r="B751" s="19">
        <v>464.38</v>
      </c>
      <c r="C751" s="19">
        <v>464.4828</v>
      </c>
      <c r="D751" s="19">
        <v>43.416853000000003</v>
      </c>
      <c r="E751" s="19">
        <v>52.904214510000003</v>
      </c>
      <c r="F751" s="19">
        <v>228.37</v>
      </c>
      <c r="K751" t="s">
        <v>19324</v>
      </c>
      <c r="L751" t="s">
        <v>19325</v>
      </c>
      <c r="N751" t="s">
        <v>4314</v>
      </c>
      <c r="O751">
        <v>114</v>
      </c>
      <c r="P751">
        <v>8</v>
      </c>
      <c r="Q751">
        <v>464.38</v>
      </c>
      <c r="R751" t="e">
        <v>#REF!</v>
      </c>
      <c r="S751">
        <v>9522</v>
      </c>
      <c r="T751" t="s">
        <v>3562</v>
      </c>
      <c r="U751" t="s">
        <v>3850</v>
      </c>
      <c r="V751" s="49" t="s">
        <v>19326</v>
      </c>
      <c r="X751">
        <v>0</v>
      </c>
    </row>
    <row r="752" spans="2:24" ht="313.5" x14ac:dyDescent="0.45">
      <c r="B752" s="19">
        <v>483.59</v>
      </c>
      <c r="C752" s="19">
        <v>483.6986</v>
      </c>
      <c r="D752" s="19">
        <v>43.41686679</v>
      </c>
      <c r="E752" s="19">
        <v>52.903978049999999</v>
      </c>
      <c r="F752" s="19">
        <v>228.77</v>
      </c>
      <c r="K752" t="s">
        <v>19327</v>
      </c>
      <c r="L752" t="s">
        <v>19328</v>
      </c>
      <c r="N752" t="s">
        <v>4314</v>
      </c>
      <c r="O752">
        <v>114</v>
      </c>
      <c r="P752">
        <v>8</v>
      </c>
      <c r="Q752">
        <v>483.59</v>
      </c>
      <c r="R752" t="e">
        <v>#REF!</v>
      </c>
      <c r="S752">
        <v>9522</v>
      </c>
      <c r="T752" t="s">
        <v>3562</v>
      </c>
      <c r="U752" t="s">
        <v>3850</v>
      </c>
      <c r="V752" s="49" t="s">
        <v>19329</v>
      </c>
      <c r="X752">
        <v>0</v>
      </c>
    </row>
    <row r="753" spans="1:24" ht="327.75" x14ac:dyDescent="0.45">
      <c r="B753" s="19">
        <v>497.81</v>
      </c>
      <c r="C753" s="19">
        <v>497.92239999999998</v>
      </c>
      <c r="D753" s="19">
        <v>43.416993589999997</v>
      </c>
      <c r="E753" s="19">
        <v>52.904002269999999</v>
      </c>
      <c r="F753" s="19">
        <v>228.77</v>
      </c>
      <c r="K753" t="s">
        <v>19330</v>
      </c>
      <c r="L753" t="s">
        <v>19331</v>
      </c>
      <c r="N753" t="s">
        <v>4314</v>
      </c>
      <c r="O753">
        <v>114</v>
      </c>
      <c r="P753">
        <v>8</v>
      </c>
      <c r="Q753">
        <v>497.81</v>
      </c>
      <c r="R753" t="e">
        <v>#REF!</v>
      </c>
      <c r="S753">
        <v>9522</v>
      </c>
      <c r="T753" t="s">
        <v>3562</v>
      </c>
      <c r="U753" t="s">
        <v>3850</v>
      </c>
      <c r="V753" s="49" t="s">
        <v>19332</v>
      </c>
      <c r="X753">
        <v>0</v>
      </c>
    </row>
    <row r="754" spans="1:24" ht="342" x14ac:dyDescent="0.45">
      <c r="B754" s="19">
        <v>501.43</v>
      </c>
      <c r="C754" s="19">
        <v>501.74369999999999</v>
      </c>
      <c r="D754" s="19">
        <v>43.417021310000003</v>
      </c>
      <c r="E754" s="19">
        <v>52.904025650000001</v>
      </c>
      <c r="F754" s="19">
        <v>227.53</v>
      </c>
      <c r="K754" t="s">
        <v>17276</v>
      </c>
      <c r="L754" t="s">
        <v>17277</v>
      </c>
      <c r="N754" t="s">
        <v>4314</v>
      </c>
      <c r="O754">
        <v>114</v>
      </c>
      <c r="P754">
        <v>8</v>
      </c>
      <c r="Q754">
        <v>501.43</v>
      </c>
      <c r="R754" t="e">
        <v>#REF!</v>
      </c>
      <c r="S754">
        <v>9522</v>
      </c>
      <c r="T754" t="s">
        <v>3562</v>
      </c>
      <c r="U754" t="s">
        <v>3850</v>
      </c>
      <c r="V754" s="49" t="s">
        <v>19333</v>
      </c>
      <c r="X754">
        <v>1</v>
      </c>
    </row>
    <row r="755" spans="1:24" x14ac:dyDescent="0.45">
      <c r="A755" s="10">
        <v>9544</v>
      </c>
      <c r="B755" s="19">
        <v>0</v>
      </c>
      <c r="C755" s="19">
        <v>0</v>
      </c>
      <c r="D755" s="19">
        <v>43.411836540000003</v>
      </c>
      <c r="E755" s="19">
        <v>52.901148999999997</v>
      </c>
      <c r="F755" s="19">
        <v>229.84</v>
      </c>
      <c r="G755" s="20">
        <v>98</v>
      </c>
      <c r="H755" s="20">
        <v>8</v>
      </c>
      <c r="I755" s="21">
        <v>0.2</v>
      </c>
      <c r="K755" t="s">
        <v>18101</v>
      </c>
      <c r="L755" t="s">
        <v>18102</v>
      </c>
      <c r="N755" t="s">
        <v>4314</v>
      </c>
      <c r="O755">
        <v>114</v>
      </c>
      <c r="P755">
        <v>8</v>
      </c>
      <c r="Q755">
        <v>0</v>
      </c>
      <c r="R755">
        <v>9544</v>
      </c>
      <c r="S755">
        <v>9544</v>
      </c>
      <c r="T755" t="s">
        <v>3580</v>
      </c>
      <c r="U755" t="s">
        <v>3851</v>
      </c>
      <c r="V755" s="49" t="s">
        <v>18103</v>
      </c>
      <c r="X755">
        <v>0</v>
      </c>
    </row>
    <row r="756" spans="1:24" ht="28.5" x14ac:dyDescent="0.45">
      <c r="B756" s="19">
        <v>5.34</v>
      </c>
      <c r="C756" s="19">
        <v>5.3384989999999997</v>
      </c>
      <c r="D756" s="19">
        <v>43.411794200000003</v>
      </c>
      <c r="E756" s="19">
        <v>52.901180179999997</v>
      </c>
      <c r="F756" s="19">
        <v>229.84</v>
      </c>
      <c r="K756" t="s">
        <v>19334</v>
      </c>
      <c r="L756" t="s">
        <v>19335</v>
      </c>
      <c r="N756" t="s">
        <v>4314</v>
      </c>
      <c r="O756">
        <v>114</v>
      </c>
      <c r="P756">
        <v>8</v>
      </c>
      <c r="Q756">
        <v>5.34</v>
      </c>
      <c r="R756" t="e">
        <v>#REF!</v>
      </c>
      <c r="S756">
        <v>9544</v>
      </c>
      <c r="T756" t="s">
        <v>3580</v>
      </c>
      <c r="U756" t="s">
        <v>3851</v>
      </c>
      <c r="V756" s="49" t="s">
        <v>19336</v>
      </c>
      <c r="X756">
        <v>0</v>
      </c>
    </row>
    <row r="757" spans="1:24" ht="42.75" x14ac:dyDescent="0.45">
      <c r="B757" s="19">
        <v>34.86</v>
      </c>
      <c r="C757" s="19">
        <v>34.866849999999999</v>
      </c>
      <c r="D757" s="19">
        <v>43.411572280000001</v>
      </c>
      <c r="E757" s="19">
        <v>52.90138074</v>
      </c>
      <c r="F757" s="19">
        <v>230.22</v>
      </c>
      <c r="K757" t="s">
        <v>19337</v>
      </c>
      <c r="L757" t="s">
        <v>19338</v>
      </c>
      <c r="N757" t="s">
        <v>4314</v>
      </c>
      <c r="O757">
        <v>114</v>
      </c>
      <c r="P757">
        <v>8</v>
      </c>
      <c r="Q757">
        <v>34.86</v>
      </c>
      <c r="R757" t="e">
        <v>#REF!</v>
      </c>
      <c r="S757">
        <v>9544</v>
      </c>
      <c r="T757" t="s">
        <v>3580</v>
      </c>
      <c r="U757" t="s">
        <v>3851</v>
      </c>
      <c r="V757" s="49" t="s">
        <v>19339</v>
      </c>
      <c r="X757">
        <v>0</v>
      </c>
    </row>
    <row r="758" spans="1:24" ht="57" x14ac:dyDescent="0.45">
      <c r="B758" s="19">
        <v>91.44</v>
      </c>
      <c r="C758" s="19">
        <v>91.442800000000005</v>
      </c>
      <c r="D758" s="19">
        <v>43.411124030000003</v>
      </c>
      <c r="E758" s="19">
        <v>52.901712189999998</v>
      </c>
      <c r="F758" s="19">
        <v>230.02</v>
      </c>
      <c r="K758" t="s">
        <v>19340</v>
      </c>
      <c r="L758" t="s">
        <v>19341</v>
      </c>
      <c r="N758" t="s">
        <v>4314</v>
      </c>
      <c r="O758">
        <v>114</v>
      </c>
      <c r="P758">
        <v>8</v>
      </c>
      <c r="Q758">
        <v>91.44</v>
      </c>
      <c r="R758" t="e">
        <v>#REF!</v>
      </c>
      <c r="S758">
        <v>9544</v>
      </c>
      <c r="T758" t="s">
        <v>3580</v>
      </c>
      <c r="U758" t="s">
        <v>3851</v>
      </c>
      <c r="V758" s="49" t="s">
        <v>19342</v>
      </c>
      <c r="X758">
        <v>0</v>
      </c>
    </row>
    <row r="759" spans="1:24" ht="71.25" x14ac:dyDescent="0.45">
      <c r="B759" s="19">
        <v>92.51</v>
      </c>
      <c r="C759" s="19">
        <v>92.512839999999997</v>
      </c>
      <c r="D759" s="19">
        <v>43.411115549999998</v>
      </c>
      <c r="E759" s="19">
        <v>52.901718459999998</v>
      </c>
      <c r="F759" s="19">
        <v>230.02</v>
      </c>
      <c r="K759" t="s">
        <v>19343</v>
      </c>
      <c r="L759" t="s">
        <v>19344</v>
      </c>
      <c r="N759" t="s">
        <v>4314</v>
      </c>
      <c r="O759">
        <v>114</v>
      </c>
      <c r="P759">
        <v>8</v>
      </c>
      <c r="Q759">
        <v>92.51</v>
      </c>
      <c r="R759" t="e">
        <v>#REF!</v>
      </c>
      <c r="S759">
        <v>9544</v>
      </c>
      <c r="T759" t="s">
        <v>3580</v>
      </c>
      <c r="U759" t="s">
        <v>3851</v>
      </c>
      <c r="V759" s="49" t="s">
        <v>19345</v>
      </c>
      <c r="X759">
        <v>0</v>
      </c>
    </row>
    <row r="760" spans="1:24" ht="85.5" x14ac:dyDescent="0.45">
      <c r="B760" s="19">
        <v>128.63</v>
      </c>
      <c r="C760" s="19">
        <v>128.64330000000001</v>
      </c>
      <c r="D760" s="19">
        <v>43.410833320000002</v>
      </c>
      <c r="E760" s="19">
        <v>52.901939849999998</v>
      </c>
      <c r="F760" s="19">
        <v>229.22</v>
      </c>
      <c r="K760" t="s">
        <v>19346</v>
      </c>
      <c r="L760" t="s">
        <v>19347</v>
      </c>
      <c r="N760" t="s">
        <v>4314</v>
      </c>
      <c r="O760">
        <v>114</v>
      </c>
      <c r="P760">
        <v>8</v>
      </c>
      <c r="Q760">
        <v>128.63</v>
      </c>
      <c r="R760" t="e">
        <v>#REF!</v>
      </c>
      <c r="S760">
        <v>9544</v>
      </c>
      <c r="T760" t="s">
        <v>3580</v>
      </c>
      <c r="U760" t="s">
        <v>3851</v>
      </c>
      <c r="V760" s="49" t="s">
        <v>19348</v>
      </c>
      <c r="X760">
        <v>0</v>
      </c>
    </row>
    <row r="761" spans="1:24" ht="99.75" x14ac:dyDescent="0.45">
      <c r="B761" s="19">
        <v>152.41</v>
      </c>
      <c r="C761" s="19">
        <v>152.43700000000001</v>
      </c>
      <c r="D761" s="19">
        <v>43.410664679999996</v>
      </c>
      <c r="E761" s="19">
        <v>52.902120660000001</v>
      </c>
      <c r="F761" s="19">
        <v>230.02</v>
      </c>
      <c r="K761" t="s">
        <v>19349</v>
      </c>
      <c r="L761" t="s">
        <v>19350</v>
      </c>
      <c r="N761" t="s">
        <v>4314</v>
      </c>
      <c r="O761">
        <v>114</v>
      </c>
      <c r="P761">
        <v>8</v>
      </c>
      <c r="Q761">
        <v>152.41</v>
      </c>
      <c r="R761" t="e">
        <v>#REF!</v>
      </c>
      <c r="S761">
        <v>9544</v>
      </c>
      <c r="T761" t="s">
        <v>3580</v>
      </c>
      <c r="U761" t="s">
        <v>3851</v>
      </c>
      <c r="V761" s="49" t="s">
        <v>19351</v>
      </c>
      <c r="X761">
        <v>0</v>
      </c>
    </row>
    <row r="762" spans="1:24" ht="114" x14ac:dyDescent="0.45">
      <c r="B762" s="19">
        <v>178</v>
      </c>
      <c r="C762" s="19">
        <v>178.03280000000001</v>
      </c>
      <c r="D762" s="19">
        <v>43.410526900000001</v>
      </c>
      <c r="E762" s="19">
        <v>52.90237389</v>
      </c>
      <c r="F762" s="19">
        <v>230.42</v>
      </c>
      <c r="K762" t="s">
        <v>19352</v>
      </c>
      <c r="L762" t="s">
        <v>19353</v>
      </c>
      <c r="N762" t="s">
        <v>4314</v>
      </c>
      <c r="O762">
        <v>114</v>
      </c>
      <c r="P762">
        <v>8</v>
      </c>
      <c r="Q762">
        <v>178</v>
      </c>
      <c r="R762" t="e">
        <v>#REF!</v>
      </c>
      <c r="S762">
        <v>9544</v>
      </c>
      <c r="T762" t="s">
        <v>3580</v>
      </c>
      <c r="U762" t="s">
        <v>3851</v>
      </c>
      <c r="V762" s="49" t="s">
        <v>19354</v>
      </c>
      <c r="X762">
        <v>0</v>
      </c>
    </row>
    <row r="763" spans="1:24" ht="128.25" x14ac:dyDescent="0.45">
      <c r="B763" s="19">
        <v>182.88</v>
      </c>
      <c r="C763" s="19">
        <v>182.90819999999999</v>
      </c>
      <c r="D763" s="19">
        <v>43.410501359999998</v>
      </c>
      <c r="E763" s="19">
        <v>52.902422829999999</v>
      </c>
      <c r="F763" s="19">
        <v>230.42</v>
      </c>
      <c r="K763" t="s">
        <v>19355</v>
      </c>
      <c r="L763" t="s">
        <v>19356</v>
      </c>
      <c r="N763" t="s">
        <v>4314</v>
      </c>
      <c r="O763">
        <v>114</v>
      </c>
      <c r="P763">
        <v>8</v>
      </c>
      <c r="Q763">
        <v>182.88</v>
      </c>
      <c r="R763" t="e">
        <v>#REF!</v>
      </c>
      <c r="S763">
        <v>9544</v>
      </c>
      <c r="T763" t="s">
        <v>3580</v>
      </c>
      <c r="U763" t="s">
        <v>3851</v>
      </c>
      <c r="V763" s="49" t="s">
        <v>19357</v>
      </c>
      <c r="X763">
        <v>0</v>
      </c>
    </row>
    <row r="764" spans="1:24" ht="142.5" x14ac:dyDescent="0.45">
      <c r="B764" s="19">
        <v>242.15</v>
      </c>
      <c r="C764" s="19">
        <v>242.1765</v>
      </c>
      <c r="D764" s="19">
        <v>43.410190849999999</v>
      </c>
      <c r="E764" s="19">
        <v>52.903017830000003</v>
      </c>
      <c r="F764" s="19">
        <v>230.1</v>
      </c>
      <c r="K764" t="s">
        <v>19358</v>
      </c>
      <c r="L764" t="s">
        <v>19359</v>
      </c>
      <c r="N764" t="s">
        <v>4314</v>
      </c>
      <c r="O764">
        <v>114</v>
      </c>
      <c r="P764">
        <v>8</v>
      </c>
      <c r="Q764">
        <v>242.15</v>
      </c>
      <c r="R764" t="e">
        <v>#REF!</v>
      </c>
      <c r="S764">
        <v>9544</v>
      </c>
      <c r="T764" t="s">
        <v>3580</v>
      </c>
      <c r="U764" t="s">
        <v>3851</v>
      </c>
      <c r="V764" s="49" t="s">
        <v>19360</v>
      </c>
      <c r="X764">
        <v>0</v>
      </c>
    </row>
    <row r="765" spans="1:24" ht="156.75" x14ac:dyDescent="0.45">
      <c r="B765" s="19">
        <v>274.32</v>
      </c>
      <c r="C765" s="19">
        <v>274.35899999999998</v>
      </c>
      <c r="D765" s="19">
        <v>43.410009780000003</v>
      </c>
      <c r="E765" s="19">
        <v>52.90332781</v>
      </c>
      <c r="F765" s="19">
        <v>229.3</v>
      </c>
      <c r="K765" t="s">
        <v>19361</v>
      </c>
      <c r="L765" t="s">
        <v>19362</v>
      </c>
      <c r="N765" t="s">
        <v>4314</v>
      </c>
      <c r="O765">
        <v>114</v>
      </c>
      <c r="P765">
        <v>8</v>
      </c>
      <c r="Q765">
        <v>274.32</v>
      </c>
      <c r="R765" t="e">
        <v>#REF!</v>
      </c>
      <c r="S765">
        <v>9544</v>
      </c>
      <c r="T765" t="s">
        <v>3580</v>
      </c>
      <c r="U765" t="s">
        <v>3851</v>
      </c>
      <c r="V765" s="49" t="s">
        <v>19363</v>
      </c>
      <c r="X765">
        <v>0</v>
      </c>
    </row>
    <row r="766" spans="1:24" ht="171" x14ac:dyDescent="0.45">
      <c r="B766" s="19">
        <v>287.10000000000002</v>
      </c>
      <c r="C766" s="19">
        <v>287.13850000000002</v>
      </c>
      <c r="D766" s="19">
        <v>43.409937849999999</v>
      </c>
      <c r="E766" s="19">
        <v>52.903450939999999</v>
      </c>
      <c r="F766" s="19">
        <v>229.3</v>
      </c>
      <c r="K766" t="s">
        <v>19364</v>
      </c>
      <c r="L766" t="s">
        <v>19365</v>
      </c>
      <c r="N766" t="s">
        <v>4314</v>
      </c>
      <c r="O766">
        <v>114</v>
      </c>
      <c r="P766">
        <v>8</v>
      </c>
      <c r="Q766">
        <v>287.10000000000002</v>
      </c>
      <c r="R766" t="e">
        <v>#REF!</v>
      </c>
      <c r="S766">
        <v>9544</v>
      </c>
      <c r="T766" t="s">
        <v>3580</v>
      </c>
      <c r="U766" t="s">
        <v>3851</v>
      </c>
      <c r="V766" s="49" t="s">
        <v>19366</v>
      </c>
      <c r="X766">
        <v>0</v>
      </c>
    </row>
    <row r="767" spans="1:24" ht="185.25" x14ac:dyDescent="0.45">
      <c r="B767" s="19">
        <v>325.91000000000003</v>
      </c>
      <c r="C767" s="19">
        <v>325.95179999999999</v>
      </c>
      <c r="D767" s="19">
        <v>43.40972584</v>
      </c>
      <c r="E767" s="19">
        <v>52.903831779999997</v>
      </c>
      <c r="F767" s="19">
        <v>229.62</v>
      </c>
      <c r="K767" t="s">
        <v>19367</v>
      </c>
      <c r="L767" t="s">
        <v>19368</v>
      </c>
      <c r="N767" t="s">
        <v>4314</v>
      </c>
      <c r="O767">
        <v>114</v>
      </c>
      <c r="P767">
        <v>8</v>
      </c>
      <c r="Q767">
        <v>325.91000000000003</v>
      </c>
      <c r="R767" t="e">
        <v>#REF!</v>
      </c>
      <c r="S767">
        <v>9544</v>
      </c>
      <c r="T767" t="s">
        <v>3580</v>
      </c>
      <c r="U767" t="s">
        <v>3851</v>
      </c>
      <c r="V767" s="49" t="s">
        <v>19369</v>
      </c>
      <c r="X767">
        <v>0</v>
      </c>
    </row>
    <row r="768" spans="1:24" ht="199.5" x14ac:dyDescent="0.45">
      <c r="B768" s="19">
        <v>365.76</v>
      </c>
      <c r="C768" s="19">
        <v>365.83249999999998</v>
      </c>
      <c r="D768" s="19">
        <v>43.409508160000001</v>
      </c>
      <c r="E768" s="19">
        <v>52.904222789999999</v>
      </c>
      <c r="F768" s="19">
        <v>231.22</v>
      </c>
      <c r="K768" t="s">
        <v>19370</v>
      </c>
      <c r="L768" t="s">
        <v>19371</v>
      </c>
      <c r="N768" t="s">
        <v>4314</v>
      </c>
      <c r="O768">
        <v>114</v>
      </c>
      <c r="P768">
        <v>8</v>
      </c>
      <c r="Q768">
        <v>365.76</v>
      </c>
      <c r="R768" t="e">
        <v>#REF!</v>
      </c>
      <c r="S768">
        <v>9544</v>
      </c>
      <c r="T768" t="s">
        <v>3580</v>
      </c>
      <c r="U768" t="s">
        <v>3851</v>
      </c>
      <c r="V768" s="49" t="s">
        <v>19372</v>
      </c>
      <c r="X768">
        <v>0</v>
      </c>
    </row>
    <row r="769" spans="1:24" ht="213.75" x14ac:dyDescent="0.45">
      <c r="B769" s="19">
        <v>378.66</v>
      </c>
      <c r="C769" s="19">
        <v>378.82749999999999</v>
      </c>
      <c r="D769" s="19">
        <v>43.409437709999999</v>
      </c>
      <c r="E769" s="19">
        <v>52.904349330000002</v>
      </c>
      <c r="F769" s="19">
        <v>229.62</v>
      </c>
      <c r="K769" t="s">
        <v>19373</v>
      </c>
      <c r="L769" t="s">
        <v>19374</v>
      </c>
      <c r="N769" t="s">
        <v>4314</v>
      </c>
      <c r="O769">
        <v>114</v>
      </c>
      <c r="P769">
        <v>8</v>
      </c>
      <c r="Q769">
        <v>378.66</v>
      </c>
      <c r="R769" t="e">
        <v>#REF!</v>
      </c>
      <c r="S769">
        <v>9544</v>
      </c>
      <c r="T769" t="s">
        <v>3580</v>
      </c>
      <c r="U769" t="s">
        <v>3851</v>
      </c>
      <c r="V769" s="49" t="s">
        <v>19375</v>
      </c>
      <c r="X769">
        <v>0</v>
      </c>
    </row>
    <row r="770" spans="1:24" ht="228" x14ac:dyDescent="0.45">
      <c r="B770" s="19">
        <v>404.96</v>
      </c>
      <c r="C770" s="19">
        <v>405.13350000000003</v>
      </c>
      <c r="D770" s="19">
        <v>43.409302029999999</v>
      </c>
      <c r="E770" s="19">
        <v>52.904615450000001</v>
      </c>
      <c r="F770" s="19">
        <v>230.02</v>
      </c>
      <c r="K770" t="s">
        <v>19376</v>
      </c>
      <c r="L770" t="s">
        <v>19377</v>
      </c>
      <c r="N770" t="s">
        <v>4314</v>
      </c>
      <c r="O770">
        <v>114</v>
      </c>
      <c r="P770">
        <v>8</v>
      </c>
      <c r="Q770">
        <v>404.96</v>
      </c>
      <c r="R770" t="e">
        <v>#REF!</v>
      </c>
      <c r="S770">
        <v>9544</v>
      </c>
      <c r="T770" t="s">
        <v>3580</v>
      </c>
      <c r="U770" t="s">
        <v>3851</v>
      </c>
      <c r="V770" s="49" t="s">
        <v>19378</v>
      </c>
      <c r="X770">
        <v>0</v>
      </c>
    </row>
    <row r="771" spans="1:24" ht="242.25" x14ac:dyDescent="0.45">
      <c r="B771" s="19">
        <v>405.99</v>
      </c>
      <c r="C771" s="19">
        <v>406.1662</v>
      </c>
      <c r="D771" s="19">
        <v>43.409296580000003</v>
      </c>
      <c r="E771" s="19">
        <v>52.904625770000003</v>
      </c>
      <c r="F771" s="19">
        <v>230.02</v>
      </c>
      <c r="K771" t="s">
        <v>19379</v>
      </c>
      <c r="L771" t="s">
        <v>19380</v>
      </c>
      <c r="N771" t="s">
        <v>4314</v>
      </c>
      <c r="O771">
        <v>114</v>
      </c>
      <c r="P771">
        <v>8</v>
      </c>
      <c r="Q771">
        <v>405.99</v>
      </c>
      <c r="R771" t="e">
        <v>#REF!</v>
      </c>
      <c r="S771">
        <v>9544</v>
      </c>
      <c r="T771" t="s">
        <v>3580</v>
      </c>
      <c r="U771" t="s">
        <v>3851</v>
      </c>
      <c r="V771" s="49" t="s">
        <v>19381</v>
      </c>
      <c r="X771">
        <v>0</v>
      </c>
    </row>
    <row r="772" spans="1:24" ht="256.5" x14ac:dyDescent="0.45">
      <c r="B772" s="19">
        <v>417.96</v>
      </c>
      <c r="C772" s="19">
        <v>418.13839999999999</v>
      </c>
      <c r="D772" s="19">
        <v>43.40924029</v>
      </c>
      <c r="E772" s="19">
        <v>52.90475181</v>
      </c>
      <c r="F772" s="19">
        <v>230.02</v>
      </c>
      <c r="K772" t="s">
        <v>19382</v>
      </c>
      <c r="L772" t="s">
        <v>19383</v>
      </c>
      <c r="N772" t="s">
        <v>4314</v>
      </c>
      <c r="O772">
        <v>114</v>
      </c>
      <c r="P772">
        <v>8</v>
      </c>
      <c r="Q772">
        <v>417.96</v>
      </c>
      <c r="R772" t="e">
        <v>#REF!</v>
      </c>
      <c r="S772">
        <v>9544</v>
      </c>
      <c r="T772" t="s">
        <v>3580</v>
      </c>
      <c r="U772" t="s">
        <v>3851</v>
      </c>
      <c r="V772" s="49" t="s">
        <v>19384</v>
      </c>
      <c r="X772">
        <v>0</v>
      </c>
    </row>
    <row r="773" spans="1:24" ht="270.75" x14ac:dyDescent="0.45">
      <c r="B773" s="19">
        <v>445.19</v>
      </c>
      <c r="C773" s="19">
        <v>445.37779999999998</v>
      </c>
      <c r="D773" s="19">
        <v>43.409156699999997</v>
      </c>
      <c r="E773" s="19">
        <v>52.905067719999998</v>
      </c>
      <c r="F773" s="19">
        <v>229.02</v>
      </c>
      <c r="K773" t="s">
        <v>19385</v>
      </c>
      <c r="L773" t="s">
        <v>19386</v>
      </c>
      <c r="N773" t="s">
        <v>4314</v>
      </c>
      <c r="O773">
        <v>114</v>
      </c>
      <c r="P773">
        <v>8</v>
      </c>
      <c r="Q773">
        <v>445.19</v>
      </c>
      <c r="R773" t="e">
        <v>#REF!</v>
      </c>
      <c r="S773">
        <v>9544</v>
      </c>
      <c r="T773" t="s">
        <v>3580</v>
      </c>
      <c r="U773" t="s">
        <v>3851</v>
      </c>
      <c r="V773" s="49" t="s">
        <v>19387</v>
      </c>
      <c r="X773">
        <v>0</v>
      </c>
    </row>
    <row r="774" spans="1:24" ht="285" x14ac:dyDescent="0.45">
      <c r="B774" s="19">
        <v>457.2</v>
      </c>
      <c r="C774" s="19">
        <v>457.39269999999999</v>
      </c>
      <c r="D774" s="19">
        <v>43.409131600000002</v>
      </c>
      <c r="E774" s="19">
        <v>52.90521201</v>
      </c>
      <c r="F774" s="19">
        <v>229.02</v>
      </c>
      <c r="K774" t="s">
        <v>19388</v>
      </c>
      <c r="L774" t="s">
        <v>19389</v>
      </c>
      <c r="N774" t="s">
        <v>4314</v>
      </c>
      <c r="O774">
        <v>114</v>
      </c>
      <c r="P774">
        <v>8</v>
      </c>
      <c r="Q774">
        <v>457.2</v>
      </c>
      <c r="R774" t="e">
        <v>#REF!</v>
      </c>
      <c r="S774">
        <v>9544</v>
      </c>
      <c r="T774" t="s">
        <v>3580</v>
      </c>
      <c r="U774" t="s">
        <v>3851</v>
      </c>
      <c r="V774" s="49" t="s">
        <v>19390</v>
      </c>
      <c r="X774">
        <v>0</v>
      </c>
    </row>
    <row r="775" spans="1:24" ht="299.25" x14ac:dyDescent="0.45">
      <c r="B775" s="19">
        <v>466.4</v>
      </c>
      <c r="C775" s="19">
        <v>466.59719999999999</v>
      </c>
      <c r="D775" s="19">
        <v>43.409112370000003</v>
      </c>
      <c r="E775" s="19">
        <v>52.905322509999998</v>
      </c>
      <c r="F775" s="19">
        <v>228.82</v>
      </c>
      <c r="K775" t="s">
        <v>19391</v>
      </c>
      <c r="L775" t="s">
        <v>19392</v>
      </c>
      <c r="N775" t="s">
        <v>4314</v>
      </c>
      <c r="O775">
        <v>114</v>
      </c>
      <c r="P775">
        <v>8</v>
      </c>
      <c r="Q775">
        <v>466.4</v>
      </c>
      <c r="R775" t="e">
        <v>#REF!</v>
      </c>
      <c r="S775">
        <v>9544</v>
      </c>
      <c r="T775" t="s">
        <v>3580</v>
      </c>
      <c r="U775" t="s">
        <v>3851</v>
      </c>
      <c r="V775" s="49" t="s">
        <v>19393</v>
      </c>
      <c r="X775">
        <v>1</v>
      </c>
    </row>
    <row r="776" spans="1:24" x14ac:dyDescent="0.45">
      <c r="A776" s="10" t="s">
        <v>4149</v>
      </c>
      <c r="B776" s="19">
        <v>0</v>
      </c>
      <c r="C776" s="19">
        <v>0</v>
      </c>
      <c r="D776" s="19">
        <v>43.415296619999999</v>
      </c>
      <c r="E776" s="19">
        <v>52.900873650000001</v>
      </c>
      <c r="F776" s="19">
        <v>228.88</v>
      </c>
      <c r="G776" s="20">
        <v>199</v>
      </c>
      <c r="H776" s="20">
        <v>10</v>
      </c>
      <c r="I776" s="21">
        <v>0.2</v>
      </c>
      <c r="K776" t="s">
        <v>17625</v>
      </c>
      <c r="L776" t="s">
        <v>17626</v>
      </c>
      <c r="N776" t="s">
        <v>4314</v>
      </c>
      <c r="O776">
        <v>219</v>
      </c>
      <c r="P776">
        <v>10</v>
      </c>
      <c r="Q776">
        <v>0</v>
      </c>
      <c r="R776" t="s">
        <v>4149</v>
      </c>
      <c r="S776" t="s">
        <v>4149</v>
      </c>
      <c r="T776" t="s">
        <v>19394</v>
      </c>
      <c r="U776" t="e">
        <v>#N/A</v>
      </c>
      <c r="V776" s="49" t="s">
        <v>17627</v>
      </c>
      <c r="X776">
        <v>0</v>
      </c>
    </row>
    <row r="777" spans="1:24" ht="28.5" x14ac:dyDescent="0.45">
      <c r="B777" s="19">
        <v>2.87</v>
      </c>
      <c r="C777" s="19">
        <v>2.867057</v>
      </c>
      <c r="D777" s="19">
        <v>43.415317510000001</v>
      </c>
      <c r="E777" s="19">
        <v>52.900852870000001</v>
      </c>
      <c r="F777" s="19">
        <v>228.88</v>
      </c>
      <c r="K777" t="s">
        <v>19395</v>
      </c>
      <c r="L777" t="s">
        <v>19396</v>
      </c>
      <c r="N777" t="s">
        <v>4314</v>
      </c>
      <c r="O777">
        <v>219</v>
      </c>
      <c r="P777">
        <v>10</v>
      </c>
      <c r="Q777">
        <v>2.87</v>
      </c>
      <c r="R777" t="e">
        <v>#REF!</v>
      </c>
      <c r="S777" t="s">
        <v>4149</v>
      </c>
      <c r="T777" t="s">
        <v>19394</v>
      </c>
      <c r="U777" t="e">
        <v>#N/A</v>
      </c>
      <c r="V777" s="49" t="s">
        <v>19397</v>
      </c>
      <c r="X777">
        <v>0</v>
      </c>
    </row>
    <row r="778" spans="1:24" ht="42.75" x14ac:dyDescent="0.45">
      <c r="B778" s="19">
        <v>3.95</v>
      </c>
      <c r="C778" s="19">
        <v>3.9528530000000002</v>
      </c>
      <c r="D778" s="19">
        <v>43.415327079999997</v>
      </c>
      <c r="E778" s="19">
        <v>52.900855569999997</v>
      </c>
      <c r="F778" s="19">
        <v>228.88</v>
      </c>
      <c r="K778" t="s">
        <v>19398</v>
      </c>
      <c r="L778" t="s">
        <v>19399</v>
      </c>
      <c r="N778" t="s">
        <v>4314</v>
      </c>
      <c r="O778">
        <v>219</v>
      </c>
      <c r="P778">
        <v>10</v>
      </c>
      <c r="Q778">
        <v>3.95</v>
      </c>
      <c r="R778" t="e">
        <v>#REF!</v>
      </c>
      <c r="S778" t="s">
        <v>4149</v>
      </c>
      <c r="T778" t="s">
        <v>19394</v>
      </c>
      <c r="U778" t="e">
        <v>#N/A</v>
      </c>
      <c r="V778" s="49" t="s">
        <v>19400</v>
      </c>
      <c r="X778">
        <v>0</v>
      </c>
    </row>
    <row r="779" spans="1:24" ht="57" x14ac:dyDescent="0.45">
      <c r="B779" s="19">
        <v>38.590000000000003</v>
      </c>
      <c r="C779" s="19">
        <v>38.589790000000001</v>
      </c>
      <c r="D779" s="19">
        <v>43.415347070000003</v>
      </c>
      <c r="E779" s="19">
        <v>52.900428810000001</v>
      </c>
      <c r="F779" s="19">
        <v>229.28</v>
      </c>
      <c r="K779" t="s">
        <v>19401</v>
      </c>
      <c r="L779" t="s">
        <v>19402</v>
      </c>
      <c r="N779" t="s">
        <v>4314</v>
      </c>
      <c r="O779">
        <v>219</v>
      </c>
      <c r="P779">
        <v>10</v>
      </c>
      <c r="Q779">
        <v>38.590000000000003</v>
      </c>
      <c r="R779" t="e">
        <v>#REF!</v>
      </c>
      <c r="S779" t="s">
        <v>4149</v>
      </c>
      <c r="T779" t="s">
        <v>19394</v>
      </c>
      <c r="U779" t="e">
        <v>#N/A</v>
      </c>
      <c r="V779" s="49" t="s">
        <v>19403</v>
      </c>
      <c r="X779">
        <v>0</v>
      </c>
    </row>
    <row r="780" spans="1:24" ht="71.25" x14ac:dyDescent="0.45">
      <c r="B780" s="19">
        <v>91.44</v>
      </c>
      <c r="C780" s="19">
        <v>91.442689999999999</v>
      </c>
      <c r="D780" s="19">
        <v>43.415384690000003</v>
      </c>
      <c r="E780" s="19">
        <v>52.899778259999998</v>
      </c>
      <c r="F780" s="19">
        <v>229.48</v>
      </c>
      <c r="K780" t="s">
        <v>19404</v>
      </c>
      <c r="L780" t="s">
        <v>19405</v>
      </c>
      <c r="N780" t="s">
        <v>4314</v>
      </c>
      <c r="O780">
        <v>219</v>
      </c>
      <c r="P780">
        <v>10</v>
      </c>
      <c r="Q780">
        <v>91.44</v>
      </c>
      <c r="R780" t="e">
        <v>#REF!</v>
      </c>
      <c r="S780" t="s">
        <v>4149</v>
      </c>
      <c r="T780" t="s">
        <v>19394</v>
      </c>
      <c r="U780" t="e">
        <v>#N/A</v>
      </c>
      <c r="V780" s="49" t="s">
        <v>19406</v>
      </c>
      <c r="X780">
        <v>0</v>
      </c>
    </row>
    <row r="781" spans="1:24" ht="85.5" x14ac:dyDescent="0.45">
      <c r="B781" s="19">
        <v>98.7</v>
      </c>
      <c r="C781" s="19">
        <v>98.707629999999995</v>
      </c>
      <c r="D781" s="19">
        <v>43.415389859999998</v>
      </c>
      <c r="E781" s="19">
        <v>52.899688840000003</v>
      </c>
      <c r="F781" s="19">
        <v>229.48</v>
      </c>
      <c r="K781" t="s">
        <v>19407</v>
      </c>
      <c r="L781" t="s">
        <v>19408</v>
      </c>
      <c r="N781" t="s">
        <v>4314</v>
      </c>
      <c r="O781">
        <v>219</v>
      </c>
      <c r="P781">
        <v>10</v>
      </c>
      <c r="Q781">
        <v>98.7</v>
      </c>
      <c r="R781" t="e">
        <v>#REF!</v>
      </c>
      <c r="S781" t="s">
        <v>4149</v>
      </c>
      <c r="T781" t="s">
        <v>19394</v>
      </c>
      <c r="U781" t="e">
        <v>#N/A</v>
      </c>
      <c r="V781" s="49" t="s">
        <v>19409</v>
      </c>
      <c r="X781">
        <v>0</v>
      </c>
    </row>
    <row r="782" spans="1:24" ht="99.75" x14ac:dyDescent="0.45">
      <c r="B782" s="19">
        <v>154.24</v>
      </c>
      <c r="C782" s="19">
        <v>154.24289999999999</v>
      </c>
      <c r="D782" s="19">
        <v>43.415441639999997</v>
      </c>
      <c r="E782" s="19">
        <v>52.899006819999997</v>
      </c>
      <c r="F782" s="19">
        <v>229.53</v>
      </c>
      <c r="K782" t="s">
        <v>19410</v>
      </c>
      <c r="L782" t="s">
        <v>19411</v>
      </c>
      <c r="N782" t="s">
        <v>4314</v>
      </c>
      <c r="O782">
        <v>219</v>
      </c>
      <c r="P782">
        <v>10</v>
      </c>
      <c r="Q782">
        <v>154.24</v>
      </c>
      <c r="R782" t="e">
        <v>#REF!</v>
      </c>
      <c r="S782" t="s">
        <v>4149</v>
      </c>
      <c r="T782" t="s">
        <v>19394</v>
      </c>
      <c r="U782" t="e">
        <v>#N/A</v>
      </c>
      <c r="V782" s="49" t="s">
        <v>19412</v>
      </c>
      <c r="X782">
        <v>0</v>
      </c>
    </row>
    <row r="783" spans="1:24" ht="114" x14ac:dyDescent="0.45">
      <c r="B783" s="19">
        <v>157.16999999999999</v>
      </c>
      <c r="C783" s="19">
        <v>157.17789999999999</v>
      </c>
      <c r="D783" s="19">
        <v>43.41546503</v>
      </c>
      <c r="E783" s="19">
        <v>52.898990179999998</v>
      </c>
      <c r="F783" s="19">
        <v>229.33</v>
      </c>
      <c r="K783" t="s">
        <v>19413</v>
      </c>
      <c r="L783" t="s">
        <v>19414</v>
      </c>
      <c r="N783" t="s">
        <v>4314</v>
      </c>
      <c r="O783">
        <v>219</v>
      </c>
      <c r="P783">
        <v>10</v>
      </c>
      <c r="Q783">
        <v>157.16999999999999</v>
      </c>
      <c r="R783" t="e">
        <v>#REF!</v>
      </c>
      <c r="S783" t="s">
        <v>4149</v>
      </c>
      <c r="T783" t="s">
        <v>19394</v>
      </c>
      <c r="U783" t="e">
        <v>#N/A</v>
      </c>
      <c r="V783" s="49" t="s">
        <v>19415</v>
      </c>
      <c r="X783">
        <v>1</v>
      </c>
    </row>
    <row r="784" spans="1:24" x14ac:dyDescent="0.45">
      <c r="A784" s="10" t="s">
        <v>4150</v>
      </c>
      <c r="B784" s="19">
        <v>0</v>
      </c>
      <c r="C784" s="19">
        <v>0</v>
      </c>
      <c r="D784" s="19">
        <v>43.411836540000003</v>
      </c>
      <c r="E784" s="19">
        <v>52.901148999999997</v>
      </c>
      <c r="F784" s="19">
        <v>229.84</v>
      </c>
      <c r="G784" s="20">
        <v>199</v>
      </c>
      <c r="H784" s="20">
        <v>10</v>
      </c>
      <c r="I784" s="21">
        <v>0.2</v>
      </c>
      <c r="K784" t="s">
        <v>18101</v>
      </c>
      <c r="L784" t="s">
        <v>18102</v>
      </c>
      <c r="N784" t="s">
        <v>4314</v>
      </c>
      <c r="O784">
        <v>219</v>
      </c>
      <c r="P784">
        <v>10</v>
      </c>
      <c r="Q784">
        <v>0</v>
      </c>
      <c r="R784" t="s">
        <v>4150</v>
      </c>
      <c r="S784" t="s">
        <v>4150</v>
      </c>
      <c r="T784" t="s">
        <v>19416</v>
      </c>
      <c r="U784" t="e">
        <v>#N/A</v>
      </c>
      <c r="V784" s="49" t="s">
        <v>18103</v>
      </c>
      <c r="X784">
        <v>0</v>
      </c>
    </row>
    <row r="785" spans="1:24" ht="28.5" x14ac:dyDescent="0.45">
      <c r="B785" s="19">
        <v>91.44</v>
      </c>
      <c r="C785" s="19">
        <v>91.440219999999997</v>
      </c>
      <c r="D785" s="19">
        <v>43.41259161</v>
      </c>
      <c r="E785" s="19">
        <v>52.900699779999997</v>
      </c>
      <c r="F785" s="19">
        <v>229.64</v>
      </c>
      <c r="K785" t="s">
        <v>19417</v>
      </c>
      <c r="L785" t="s">
        <v>19418</v>
      </c>
      <c r="N785" t="s">
        <v>4314</v>
      </c>
      <c r="O785">
        <v>219</v>
      </c>
      <c r="P785">
        <v>10</v>
      </c>
      <c r="Q785">
        <v>91.44</v>
      </c>
      <c r="R785" t="e">
        <v>#REF!</v>
      </c>
      <c r="S785" t="s">
        <v>4150</v>
      </c>
      <c r="T785" t="s">
        <v>19416</v>
      </c>
      <c r="U785" t="e">
        <v>#N/A</v>
      </c>
      <c r="V785" s="49" t="s">
        <v>19419</v>
      </c>
      <c r="X785">
        <v>0</v>
      </c>
    </row>
    <row r="786" spans="1:24" ht="42.75" x14ac:dyDescent="0.45">
      <c r="B786" s="19">
        <v>182.88</v>
      </c>
      <c r="C786" s="19">
        <v>182.88040000000001</v>
      </c>
      <c r="D786" s="19">
        <v>43.413346689999997</v>
      </c>
      <c r="E786" s="19">
        <v>52.900250550000003</v>
      </c>
      <c r="F786" s="19">
        <v>229.44</v>
      </c>
      <c r="K786" t="s">
        <v>19420</v>
      </c>
      <c r="L786" t="s">
        <v>19421</v>
      </c>
      <c r="N786" t="s">
        <v>4314</v>
      </c>
      <c r="O786">
        <v>219</v>
      </c>
      <c r="P786">
        <v>10</v>
      </c>
      <c r="Q786">
        <v>182.88</v>
      </c>
      <c r="R786" t="e">
        <v>#REF!</v>
      </c>
      <c r="S786" t="s">
        <v>4150</v>
      </c>
      <c r="T786" t="s">
        <v>19416</v>
      </c>
      <c r="U786" t="e">
        <v>#N/A</v>
      </c>
      <c r="V786" s="49" t="s">
        <v>19422</v>
      </c>
      <c r="X786">
        <v>0</v>
      </c>
    </row>
    <row r="787" spans="1:24" ht="57" x14ac:dyDescent="0.45">
      <c r="B787" s="19">
        <v>274.32</v>
      </c>
      <c r="C787" s="19">
        <v>274.32040000000001</v>
      </c>
      <c r="D787" s="19">
        <v>43.414101760000001</v>
      </c>
      <c r="E787" s="19">
        <v>52.8998013</v>
      </c>
      <c r="F787" s="19">
        <v>229.41</v>
      </c>
      <c r="K787" t="s">
        <v>19423</v>
      </c>
      <c r="L787" t="s">
        <v>19424</v>
      </c>
      <c r="N787" t="s">
        <v>4314</v>
      </c>
      <c r="O787">
        <v>219</v>
      </c>
      <c r="P787">
        <v>10</v>
      </c>
      <c r="Q787">
        <v>274.32</v>
      </c>
      <c r="R787" t="e">
        <v>#REF!</v>
      </c>
      <c r="S787" t="s">
        <v>4150</v>
      </c>
      <c r="T787" t="s">
        <v>19416</v>
      </c>
      <c r="U787" t="e">
        <v>#N/A</v>
      </c>
      <c r="V787" s="49" t="s">
        <v>19425</v>
      </c>
      <c r="X787">
        <v>0</v>
      </c>
    </row>
    <row r="788" spans="1:24" ht="71.25" x14ac:dyDescent="0.45">
      <c r="B788" s="19">
        <v>365.76</v>
      </c>
      <c r="C788" s="19">
        <v>365.7611</v>
      </c>
      <c r="D788" s="19">
        <v>43.414856829999998</v>
      </c>
      <c r="E788" s="19">
        <v>52.899352049999997</v>
      </c>
      <c r="F788" s="19">
        <v>229.75</v>
      </c>
      <c r="K788" t="s">
        <v>19426</v>
      </c>
      <c r="L788" t="s">
        <v>19427</v>
      </c>
      <c r="N788" t="s">
        <v>4314</v>
      </c>
      <c r="O788">
        <v>219</v>
      </c>
      <c r="P788">
        <v>10</v>
      </c>
      <c r="Q788">
        <v>365.76</v>
      </c>
      <c r="R788" t="e">
        <v>#REF!</v>
      </c>
      <c r="S788" t="s">
        <v>4150</v>
      </c>
      <c r="T788" t="s">
        <v>19416</v>
      </c>
      <c r="U788" t="e">
        <v>#N/A</v>
      </c>
      <c r="V788" s="49" t="s">
        <v>19428</v>
      </c>
      <c r="X788">
        <v>0</v>
      </c>
    </row>
    <row r="789" spans="1:24" ht="85.5" x14ac:dyDescent="0.45">
      <c r="B789" s="19">
        <v>439.41</v>
      </c>
      <c r="C789" s="19">
        <v>439.41590000000002</v>
      </c>
      <c r="D789" s="19">
        <v>43.41546503</v>
      </c>
      <c r="E789" s="19">
        <v>52.898990179999998</v>
      </c>
      <c r="F789" s="19">
        <v>229.33</v>
      </c>
      <c r="K789" t="s">
        <v>19413</v>
      </c>
      <c r="L789" t="s">
        <v>19414</v>
      </c>
      <c r="N789" t="s">
        <v>4314</v>
      </c>
      <c r="O789">
        <v>219</v>
      </c>
      <c r="P789">
        <v>10</v>
      </c>
      <c r="Q789">
        <v>439.41</v>
      </c>
      <c r="R789" t="e">
        <v>#REF!</v>
      </c>
      <c r="S789" t="s">
        <v>4150</v>
      </c>
      <c r="T789" t="s">
        <v>19416</v>
      </c>
      <c r="U789" t="e">
        <v>#N/A</v>
      </c>
      <c r="V789" s="49" t="s">
        <v>19429</v>
      </c>
      <c r="X789">
        <v>1</v>
      </c>
    </row>
    <row r="790" spans="1:24" x14ac:dyDescent="0.45">
      <c r="A790" s="10" t="s">
        <v>4151</v>
      </c>
      <c r="B790" s="19">
        <v>0</v>
      </c>
      <c r="C790" s="19">
        <v>0</v>
      </c>
      <c r="D790" s="19">
        <v>43.415888270000004</v>
      </c>
      <c r="E790" s="19">
        <v>52.894816560000002</v>
      </c>
      <c r="F790" s="19">
        <v>230.63</v>
      </c>
      <c r="G790" s="20">
        <v>148</v>
      </c>
      <c r="H790" s="20">
        <v>10</v>
      </c>
      <c r="I790" s="21">
        <v>0.2</v>
      </c>
      <c r="K790" t="s">
        <v>19430</v>
      </c>
      <c r="L790" t="s">
        <v>19431</v>
      </c>
      <c r="N790" t="s">
        <v>4314</v>
      </c>
      <c r="O790">
        <v>168</v>
      </c>
      <c r="P790">
        <v>10</v>
      </c>
      <c r="Q790">
        <v>0</v>
      </c>
      <c r="R790" t="s">
        <v>4151</v>
      </c>
      <c r="S790" t="s">
        <v>4151</v>
      </c>
      <c r="T790" t="s">
        <v>19432</v>
      </c>
      <c r="U790" t="e">
        <v>#N/A</v>
      </c>
      <c r="V790" s="49" t="s">
        <v>19433</v>
      </c>
      <c r="X790">
        <v>0</v>
      </c>
    </row>
    <row r="791" spans="1:24" ht="28.5" x14ac:dyDescent="0.45">
      <c r="B791" s="19">
        <v>8.2899999999999991</v>
      </c>
      <c r="C791" s="19">
        <v>8.29617</v>
      </c>
      <c r="D791" s="19">
        <v>43.415935330000003</v>
      </c>
      <c r="E791" s="19">
        <v>52.894895929999997</v>
      </c>
      <c r="F791" s="19">
        <v>231.03</v>
      </c>
      <c r="K791" t="s">
        <v>19434</v>
      </c>
      <c r="L791" t="s">
        <v>19435</v>
      </c>
      <c r="N791" t="s">
        <v>4314</v>
      </c>
      <c r="O791">
        <v>168</v>
      </c>
      <c r="P791">
        <v>10</v>
      </c>
      <c r="Q791">
        <v>8.2899999999999991</v>
      </c>
      <c r="R791" t="e">
        <v>#REF!</v>
      </c>
      <c r="S791" t="s">
        <v>4151</v>
      </c>
      <c r="T791" t="s">
        <v>19432</v>
      </c>
      <c r="U791" t="e">
        <v>#N/A</v>
      </c>
      <c r="V791" s="49" t="s">
        <v>19436</v>
      </c>
      <c r="X791">
        <v>0</v>
      </c>
    </row>
    <row r="792" spans="1:24" ht="42.75" x14ac:dyDescent="0.45">
      <c r="B792" s="19">
        <v>8.9499999999999993</v>
      </c>
      <c r="C792" s="19">
        <v>8.9551090000000002</v>
      </c>
      <c r="D792" s="19">
        <v>43.415939080000001</v>
      </c>
      <c r="E792" s="19">
        <v>52.89490224</v>
      </c>
      <c r="F792" s="19">
        <v>231.03</v>
      </c>
      <c r="K792" t="s">
        <v>19437</v>
      </c>
      <c r="L792" t="s">
        <v>19438</v>
      </c>
      <c r="N792" t="s">
        <v>4314</v>
      </c>
      <c r="O792">
        <v>168</v>
      </c>
      <c r="P792">
        <v>10</v>
      </c>
      <c r="Q792">
        <v>8.9499999999999993</v>
      </c>
      <c r="R792" t="e">
        <v>#REF!</v>
      </c>
      <c r="S792" t="s">
        <v>4151</v>
      </c>
      <c r="T792" t="s">
        <v>19432</v>
      </c>
      <c r="U792" t="e">
        <v>#N/A</v>
      </c>
      <c r="V792" s="49" t="s">
        <v>19439</v>
      </c>
      <c r="X792">
        <v>0</v>
      </c>
    </row>
    <row r="793" spans="1:24" ht="57" x14ac:dyDescent="0.45">
      <c r="B793" s="19">
        <v>99.73</v>
      </c>
      <c r="C793" s="19">
        <v>99.736239999999995</v>
      </c>
      <c r="D793" s="19">
        <v>43.415731790000002</v>
      </c>
      <c r="E793" s="19">
        <v>52.895986479999998</v>
      </c>
      <c r="F793" s="19">
        <v>231.14</v>
      </c>
      <c r="K793" t="s">
        <v>19440</v>
      </c>
      <c r="L793" t="s">
        <v>19441</v>
      </c>
      <c r="N793" t="s">
        <v>4314</v>
      </c>
      <c r="O793">
        <v>168</v>
      </c>
      <c r="P793">
        <v>10</v>
      </c>
      <c r="Q793">
        <v>99.73</v>
      </c>
      <c r="R793" t="e">
        <v>#REF!</v>
      </c>
      <c r="S793" t="s">
        <v>4151</v>
      </c>
      <c r="T793" t="s">
        <v>19432</v>
      </c>
      <c r="U793" t="e">
        <v>#N/A</v>
      </c>
      <c r="V793" s="49" t="s">
        <v>19442</v>
      </c>
      <c r="X793">
        <v>0</v>
      </c>
    </row>
    <row r="794" spans="1:24" ht="71.25" x14ac:dyDescent="0.45">
      <c r="B794" s="19">
        <v>176.36</v>
      </c>
      <c r="C794" s="19">
        <v>176.3724</v>
      </c>
      <c r="D794" s="19">
        <v>43.415556799999997</v>
      </c>
      <c r="E794" s="19">
        <v>52.89690178</v>
      </c>
      <c r="F794" s="19">
        <v>230.94</v>
      </c>
      <c r="K794" t="s">
        <v>19443</v>
      </c>
      <c r="L794" t="s">
        <v>19444</v>
      </c>
      <c r="N794" t="s">
        <v>4314</v>
      </c>
      <c r="O794">
        <v>168</v>
      </c>
      <c r="P794">
        <v>10</v>
      </c>
      <c r="Q794">
        <v>176.36</v>
      </c>
      <c r="R794" t="e">
        <v>#REF!</v>
      </c>
      <c r="S794" t="s">
        <v>4151</v>
      </c>
      <c r="T794" t="s">
        <v>19432</v>
      </c>
      <c r="U794" t="e">
        <v>#N/A</v>
      </c>
      <c r="V794" s="49" t="s">
        <v>19445</v>
      </c>
      <c r="X794">
        <v>0</v>
      </c>
    </row>
    <row r="795" spans="1:24" ht="85.5" x14ac:dyDescent="0.45">
      <c r="B795" s="19">
        <v>188.23</v>
      </c>
      <c r="C795" s="19">
        <v>188.23580000000001</v>
      </c>
      <c r="D795" s="19">
        <v>43.415530949999997</v>
      </c>
      <c r="E795" s="19">
        <v>52.8970439</v>
      </c>
      <c r="F795" s="19">
        <v>230.94</v>
      </c>
      <c r="K795" t="s">
        <v>19446</v>
      </c>
      <c r="L795" t="s">
        <v>19447</v>
      </c>
      <c r="N795" t="s">
        <v>4314</v>
      </c>
      <c r="O795">
        <v>168</v>
      </c>
      <c r="P795">
        <v>10</v>
      </c>
      <c r="Q795">
        <v>188.23</v>
      </c>
      <c r="R795" t="e">
        <v>#REF!</v>
      </c>
      <c r="S795" t="s">
        <v>4151</v>
      </c>
      <c r="T795" t="s">
        <v>19432</v>
      </c>
      <c r="U795" t="e">
        <v>#N/A</v>
      </c>
      <c r="V795" s="49" t="s">
        <v>19448</v>
      </c>
      <c r="X795">
        <v>0</v>
      </c>
    </row>
    <row r="796" spans="1:24" ht="99.75" x14ac:dyDescent="0.45">
      <c r="B796" s="19">
        <v>191.17</v>
      </c>
      <c r="C796" s="19">
        <v>191.1765</v>
      </c>
      <c r="D796" s="19">
        <v>43.415524660000003</v>
      </c>
      <c r="E796" s="19">
        <v>52.897079169999998</v>
      </c>
      <c r="F796" s="19">
        <v>230.94</v>
      </c>
      <c r="K796" t="s">
        <v>19449</v>
      </c>
      <c r="L796" t="s">
        <v>19450</v>
      </c>
      <c r="N796" t="s">
        <v>4314</v>
      </c>
      <c r="O796">
        <v>168</v>
      </c>
      <c r="P796">
        <v>10</v>
      </c>
      <c r="Q796">
        <v>191.17</v>
      </c>
      <c r="R796" t="e">
        <v>#REF!</v>
      </c>
      <c r="S796" t="s">
        <v>4151</v>
      </c>
      <c r="T796" t="s">
        <v>19432</v>
      </c>
      <c r="U796" t="e">
        <v>#N/A</v>
      </c>
      <c r="V796" s="49" t="s">
        <v>19451</v>
      </c>
      <c r="X796">
        <v>0</v>
      </c>
    </row>
    <row r="797" spans="1:24" ht="114" x14ac:dyDescent="0.45">
      <c r="B797" s="19">
        <v>235.71</v>
      </c>
      <c r="C797" s="19">
        <v>235.7355</v>
      </c>
      <c r="D797" s="19">
        <v>43.415429359999997</v>
      </c>
      <c r="E797" s="19">
        <v>52.897613450000001</v>
      </c>
      <c r="F797" s="19">
        <v>229.94</v>
      </c>
      <c r="K797" t="s">
        <v>19452</v>
      </c>
      <c r="L797" t="s">
        <v>19453</v>
      </c>
      <c r="N797" t="s">
        <v>4314</v>
      </c>
      <c r="O797">
        <v>168</v>
      </c>
      <c r="P797">
        <v>10</v>
      </c>
      <c r="Q797">
        <v>235.71</v>
      </c>
      <c r="R797" t="e">
        <v>#REF!</v>
      </c>
      <c r="S797" t="s">
        <v>4151</v>
      </c>
      <c r="T797" t="s">
        <v>19432</v>
      </c>
      <c r="U797" t="e">
        <v>#N/A</v>
      </c>
      <c r="V797" s="49" t="s">
        <v>19454</v>
      </c>
      <c r="X797">
        <v>0</v>
      </c>
    </row>
    <row r="798" spans="1:24" ht="128.25" x14ac:dyDescent="0.45">
      <c r="B798" s="19">
        <v>282.61</v>
      </c>
      <c r="C798" s="19">
        <v>282.62950000000001</v>
      </c>
      <c r="D798" s="19">
        <v>43.415506379999997</v>
      </c>
      <c r="E798" s="19">
        <v>52.898182720000001</v>
      </c>
      <c r="F798" s="19">
        <v>229.53</v>
      </c>
      <c r="K798" t="s">
        <v>19455</v>
      </c>
      <c r="L798" t="s">
        <v>19456</v>
      </c>
      <c r="N798" t="s">
        <v>4314</v>
      </c>
      <c r="O798">
        <v>168</v>
      </c>
      <c r="P798">
        <v>10</v>
      </c>
      <c r="Q798">
        <v>282.61</v>
      </c>
      <c r="R798" t="e">
        <v>#REF!</v>
      </c>
      <c r="S798" t="s">
        <v>4151</v>
      </c>
      <c r="T798" t="s">
        <v>19432</v>
      </c>
      <c r="U798" t="e">
        <v>#N/A</v>
      </c>
      <c r="V798" s="49" t="s">
        <v>19457</v>
      </c>
      <c r="X798">
        <v>0</v>
      </c>
    </row>
    <row r="799" spans="1:24" ht="142.5" x14ac:dyDescent="0.45">
      <c r="B799" s="19">
        <v>317.87</v>
      </c>
      <c r="C799" s="19">
        <v>317.89519999999999</v>
      </c>
      <c r="D799" s="19">
        <v>43.4155643</v>
      </c>
      <c r="E799" s="19">
        <v>52.898610849999997</v>
      </c>
      <c r="F799" s="19">
        <v>229.53</v>
      </c>
      <c r="K799" t="s">
        <v>19458</v>
      </c>
      <c r="L799" t="s">
        <v>19459</v>
      </c>
      <c r="N799" t="s">
        <v>4314</v>
      </c>
      <c r="O799">
        <v>168</v>
      </c>
      <c r="P799">
        <v>10</v>
      </c>
      <c r="Q799">
        <v>317.87</v>
      </c>
      <c r="R799" t="e">
        <v>#REF!</v>
      </c>
      <c r="S799" t="s">
        <v>4151</v>
      </c>
      <c r="T799" t="s">
        <v>19432</v>
      </c>
      <c r="U799" t="e">
        <v>#N/A</v>
      </c>
      <c r="V799" s="49" t="s">
        <v>19460</v>
      </c>
      <c r="X799">
        <v>0</v>
      </c>
    </row>
    <row r="800" spans="1:24" ht="156.75" x14ac:dyDescent="0.45">
      <c r="B800" s="19">
        <v>348.72</v>
      </c>
      <c r="C800" s="19">
        <v>348.7473</v>
      </c>
      <c r="D800" s="19">
        <v>43.41569105</v>
      </c>
      <c r="E800" s="19">
        <v>52.898949790000003</v>
      </c>
      <c r="F800" s="19">
        <v>229.33</v>
      </c>
      <c r="K800" t="s">
        <v>19461</v>
      </c>
      <c r="L800" t="s">
        <v>19462</v>
      </c>
      <c r="N800" t="s">
        <v>4314</v>
      </c>
      <c r="O800">
        <v>168</v>
      </c>
      <c r="P800">
        <v>10</v>
      </c>
      <c r="Q800">
        <v>348.72</v>
      </c>
      <c r="R800" t="e">
        <v>#REF!</v>
      </c>
      <c r="S800" t="s">
        <v>4151</v>
      </c>
      <c r="T800" t="s">
        <v>19432</v>
      </c>
      <c r="U800" t="e">
        <v>#N/A</v>
      </c>
      <c r="V800" s="49" t="s">
        <v>19463</v>
      </c>
      <c r="X800">
        <v>0</v>
      </c>
    </row>
    <row r="801" spans="1:24" ht="171" x14ac:dyDescent="0.45">
      <c r="B801" s="19">
        <v>374.05</v>
      </c>
      <c r="C801" s="19">
        <v>374.0702</v>
      </c>
      <c r="D801" s="19">
        <v>43.41546503</v>
      </c>
      <c r="E801" s="19">
        <v>52.898990179999998</v>
      </c>
      <c r="F801" s="19">
        <v>229.33</v>
      </c>
      <c r="K801" t="s">
        <v>19413</v>
      </c>
      <c r="L801" t="s">
        <v>19414</v>
      </c>
      <c r="N801" t="s">
        <v>4314</v>
      </c>
      <c r="O801">
        <v>168</v>
      </c>
      <c r="P801">
        <v>10</v>
      </c>
      <c r="Q801">
        <v>374.05</v>
      </c>
      <c r="R801" t="e">
        <v>#REF!</v>
      </c>
      <c r="S801" t="s">
        <v>4151</v>
      </c>
      <c r="T801" t="s">
        <v>19432</v>
      </c>
      <c r="U801" t="e">
        <v>#N/A</v>
      </c>
      <c r="V801" s="49" t="s">
        <v>19464</v>
      </c>
      <c r="X801">
        <v>1</v>
      </c>
    </row>
    <row r="802" spans="1:24" x14ac:dyDescent="0.45">
      <c r="A802" s="10" t="s">
        <v>4152</v>
      </c>
      <c r="B802" s="19">
        <v>0</v>
      </c>
      <c r="C802" s="19">
        <v>0</v>
      </c>
      <c r="D802" s="19">
        <v>43.417021310000003</v>
      </c>
      <c r="E802" s="19">
        <v>52.904025650000001</v>
      </c>
      <c r="F802" s="19">
        <v>227.53</v>
      </c>
      <c r="G802" s="20">
        <v>199</v>
      </c>
      <c r="H802" s="20">
        <v>10</v>
      </c>
      <c r="I802" s="21">
        <v>0.2</v>
      </c>
      <c r="K802" t="s">
        <v>19465</v>
      </c>
      <c r="L802" t="s">
        <v>19466</v>
      </c>
      <c r="N802" t="s">
        <v>4314</v>
      </c>
      <c r="O802">
        <v>219</v>
      </c>
      <c r="P802">
        <v>10</v>
      </c>
      <c r="Q802">
        <v>0</v>
      </c>
      <c r="R802" t="s">
        <v>4152</v>
      </c>
      <c r="S802" t="s">
        <v>4152</v>
      </c>
      <c r="T802" t="s">
        <v>19467</v>
      </c>
      <c r="U802" t="e">
        <v>#N/A</v>
      </c>
      <c r="V802" s="49" t="s">
        <v>19468</v>
      </c>
      <c r="X802">
        <v>0</v>
      </c>
    </row>
    <row r="803" spans="1:24" ht="28.5" x14ac:dyDescent="0.45">
      <c r="B803" s="19">
        <v>5.62</v>
      </c>
      <c r="C803" s="19">
        <v>5.7524860000000002</v>
      </c>
      <c r="D803" s="19">
        <v>43.416977520000003</v>
      </c>
      <c r="E803" s="19">
        <v>52.903990980000003</v>
      </c>
      <c r="F803" s="19">
        <v>228.77</v>
      </c>
      <c r="K803" t="s">
        <v>19469</v>
      </c>
      <c r="L803" t="s">
        <v>19470</v>
      </c>
      <c r="N803" t="s">
        <v>4314</v>
      </c>
      <c r="O803">
        <v>219</v>
      </c>
      <c r="P803">
        <v>10</v>
      </c>
      <c r="Q803">
        <v>5.62</v>
      </c>
      <c r="R803" t="e">
        <v>#REF!</v>
      </c>
      <c r="S803" t="s">
        <v>4152</v>
      </c>
      <c r="T803" t="s">
        <v>19467</v>
      </c>
      <c r="U803" t="e">
        <v>#N/A</v>
      </c>
      <c r="V803" s="49" t="s">
        <v>19471</v>
      </c>
      <c r="X803">
        <v>0</v>
      </c>
    </row>
    <row r="804" spans="1:24" ht="42.75" x14ac:dyDescent="0.45">
      <c r="B804" s="19">
        <v>71.34</v>
      </c>
      <c r="C804" s="19">
        <v>71.472309999999993</v>
      </c>
      <c r="D804" s="19">
        <v>43.416732879999998</v>
      </c>
      <c r="E804" s="19">
        <v>52.903252170000002</v>
      </c>
      <c r="F804" s="19">
        <v>229.17</v>
      </c>
      <c r="K804" t="s">
        <v>19472</v>
      </c>
      <c r="L804" t="s">
        <v>19473</v>
      </c>
      <c r="N804" t="s">
        <v>4314</v>
      </c>
      <c r="O804">
        <v>219</v>
      </c>
      <c r="P804">
        <v>10</v>
      </c>
      <c r="Q804">
        <v>71.34</v>
      </c>
      <c r="R804" t="e">
        <v>#REF!</v>
      </c>
      <c r="S804" t="s">
        <v>4152</v>
      </c>
      <c r="T804" t="s">
        <v>19467</v>
      </c>
      <c r="U804" t="e">
        <v>#N/A</v>
      </c>
      <c r="V804" s="49" t="s">
        <v>19474</v>
      </c>
      <c r="X804">
        <v>0</v>
      </c>
    </row>
    <row r="805" spans="1:24" ht="57" x14ac:dyDescent="0.45">
      <c r="B805" s="19">
        <v>91.44</v>
      </c>
      <c r="C805" s="19">
        <v>91.577449999999999</v>
      </c>
      <c r="D805" s="19">
        <v>43.416683229999997</v>
      </c>
      <c r="E805" s="19">
        <v>52.903013450000003</v>
      </c>
      <c r="F805" s="19">
        <v>228.97</v>
      </c>
      <c r="K805" t="s">
        <v>19475</v>
      </c>
      <c r="L805" t="s">
        <v>19476</v>
      </c>
      <c r="N805" t="s">
        <v>4314</v>
      </c>
      <c r="O805">
        <v>219</v>
      </c>
      <c r="P805">
        <v>10</v>
      </c>
      <c r="Q805">
        <v>91.44</v>
      </c>
      <c r="R805" t="e">
        <v>#REF!</v>
      </c>
      <c r="S805" t="s">
        <v>4152</v>
      </c>
      <c r="T805" t="s">
        <v>19467</v>
      </c>
      <c r="U805" t="e">
        <v>#N/A</v>
      </c>
      <c r="V805" s="49" t="s">
        <v>19477</v>
      </c>
      <c r="X805">
        <v>0</v>
      </c>
    </row>
    <row r="806" spans="1:24" ht="71.25" x14ac:dyDescent="0.45">
      <c r="B806" s="19">
        <v>172.78</v>
      </c>
      <c r="C806" s="19">
        <v>172.9145</v>
      </c>
      <c r="D806" s="19">
        <v>43.416482360000003</v>
      </c>
      <c r="E806" s="19">
        <v>52.902047690000003</v>
      </c>
      <c r="F806" s="19">
        <v>229.07</v>
      </c>
      <c r="K806" t="s">
        <v>19478</v>
      </c>
      <c r="L806" t="s">
        <v>19479</v>
      </c>
      <c r="N806" t="s">
        <v>4314</v>
      </c>
      <c r="O806">
        <v>219</v>
      </c>
      <c r="P806">
        <v>10</v>
      </c>
      <c r="Q806">
        <v>172.78</v>
      </c>
      <c r="R806" t="e">
        <v>#REF!</v>
      </c>
      <c r="S806" t="s">
        <v>4152</v>
      </c>
      <c r="T806" t="s">
        <v>19467</v>
      </c>
      <c r="U806" t="e">
        <v>#N/A</v>
      </c>
      <c r="V806" s="49" t="s">
        <v>19480</v>
      </c>
      <c r="X806">
        <v>0</v>
      </c>
    </row>
    <row r="807" spans="1:24" ht="85.5" x14ac:dyDescent="0.45">
      <c r="B807" s="19">
        <v>182.88</v>
      </c>
      <c r="C807" s="19">
        <v>183.01750000000001</v>
      </c>
      <c r="D807" s="19">
        <v>43.41641851</v>
      </c>
      <c r="E807" s="19">
        <v>52.901958860000001</v>
      </c>
      <c r="F807" s="19">
        <v>229.07</v>
      </c>
      <c r="K807" t="s">
        <v>19481</v>
      </c>
      <c r="L807" t="s">
        <v>19482</v>
      </c>
      <c r="N807" t="s">
        <v>4314</v>
      </c>
      <c r="O807">
        <v>219</v>
      </c>
      <c r="P807">
        <v>10</v>
      </c>
      <c r="Q807">
        <v>182.88</v>
      </c>
      <c r="R807" t="e">
        <v>#REF!</v>
      </c>
      <c r="S807" t="s">
        <v>4152</v>
      </c>
      <c r="T807" t="s">
        <v>19467</v>
      </c>
      <c r="U807" t="e">
        <v>#N/A</v>
      </c>
      <c r="V807" s="49" t="s">
        <v>19483</v>
      </c>
      <c r="X807">
        <v>0</v>
      </c>
    </row>
    <row r="808" spans="1:24" ht="99.75" x14ac:dyDescent="0.45">
      <c r="B808" s="19">
        <v>231.36</v>
      </c>
      <c r="C808" s="19">
        <v>231.4967</v>
      </c>
      <c r="D808" s="19">
        <v>43.416112140000003</v>
      </c>
      <c r="E808" s="19">
        <v>52.901532690000003</v>
      </c>
      <c r="F808" s="19">
        <v>229.67</v>
      </c>
      <c r="K808" t="s">
        <v>19484</v>
      </c>
      <c r="L808" t="s">
        <v>19485</v>
      </c>
      <c r="N808" t="s">
        <v>4314</v>
      </c>
      <c r="O808">
        <v>219</v>
      </c>
      <c r="P808">
        <v>10</v>
      </c>
      <c r="Q808">
        <v>231.36</v>
      </c>
      <c r="R808" t="e">
        <v>#REF!</v>
      </c>
      <c r="S808" t="s">
        <v>4152</v>
      </c>
      <c r="T808" t="s">
        <v>19467</v>
      </c>
      <c r="U808" t="e">
        <v>#N/A</v>
      </c>
      <c r="V808" s="49" t="s">
        <v>19486</v>
      </c>
      <c r="X808">
        <v>0</v>
      </c>
    </row>
    <row r="809" spans="1:24" ht="114" x14ac:dyDescent="0.45">
      <c r="B809" s="19">
        <v>274.32</v>
      </c>
      <c r="C809" s="19">
        <v>274.46530000000001</v>
      </c>
      <c r="D809" s="19">
        <v>43.415842259999998</v>
      </c>
      <c r="E809" s="19">
        <v>52.901152740000001</v>
      </c>
      <c r="F809" s="19">
        <v>229.08</v>
      </c>
      <c r="K809" t="s">
        <v>19487</v>
      </c>
      <c r="L809" t="s">
        <v>19488</v>
      </c>
      <c r="N809" t="s">
        <v>4314</v>
      </c>
      <c r="O809">
        <v>219</v>
      </c>
      <c r="P809">
        <v>10</v>
      </c>
      <c r="Q809">
        <v>274.32</v>
      </c>
      <c r="R809" t="e">
        <v>#REF!</v>
      </c>
      <c r="S809" t="s">
        <v>4152</v>
      </c>
      <c r="T809" t="s">
        <v>19467</v>
      </c>
      <c r="U809" t="e">
        <v>#N/A</v>
      </c>
      <c r="V809" s="49" t="s">
        <v>19489</v>
      </c>
      <c r="X809">
        <v>0</v>
      </c>
    </row>
    <row r="810" spans="1:24" ht="128.25" x14ac:dyDescent="0.45">
      <c r="B810" s="19">
        <v>344.14</v>
      </c>
      <c r="C810" s="19">
        <v>344.28660000000002</v>
      </c>
      <c r="D810" s="19">
        <v>43.415403670000003</v>
      </c>
      <c r="E810" s="19">
        <v>52.900535300000001</v>
      </c>
      <c r="F810" s="19">
        <v>229.28</v>
      </c>
      <c r="K810" t="s">
        <v>19490</v>
      </c>
      <c r="L810" t="s">
        <v>19491</v>
      </c>
      <c r="N810" t="s">
        <v>4314</v>
      </c>
      <c r="O810">
        <v>219</v>
      </c>
      <c r="P810">
        <v>10</v>
      </c>
      <c r="Q810">
        <v>344.14</v>
      </c>
      <c r="R810" t="e">
        <v>#REF!</v>
      </c>
      <c r="S810" t="s">
        <v>4152</v>
      </c>
      <c r="T810" t="s">
        <v>19467</v>
      </c>
      <c r="U810" t="e">
        <v>#N/A</v>
      </c>
      <c r="V810" s="49" t="s">
        <v>19492</v>
      </c>
      <c r="X810">
        <v>0</v>
      </c>
    </row>
    <row r="811" spans="1:24" ht="142.5" x14ac:dyDescent="0.45">
      <c r="B811" s="19">
        <v>365.76</v>
      </c>
      <c r="C811" s="19">
        <v>365.90559999999999</v>
      </c>
      <c r="D811" s="19">
        <v>43.415414249999998</v>
      </c>
      <c r="E811" s="19">
        <v>52.900268760000003</v>
      </c>
      <c r="F811" s="19">
        <v>229.28</v>
      </c>
      <c r="K811" t="s">
        <v>19493</v>
      </c>
      <c r="L811" t="s">
        <v>19494</v>
      </c>
      <c r="N811" t="s">
        <v>4314</v>
      </c>
      <c r="O811">
        <v>219</v>
      </c>
      <c r="P811">
        <v>10</v>
      </c>
      <c r="Q811">
        <v>365.76</v>
      </c>
      <c r="R811" t="e">
        <v>#REF!</v>
      </c>
      <c r="S811" t="s">
        <v>4152</v>
      </c>
      <c r="T811" t="s">
        <v>19467</v>
      </c>
      <c r="U811" t="e">
        <v>#N/A</v>
      </c>
      <c r="V811" s="49" t="s">
        <v>19495</v>
      </c>
      <c r="X811">
        <v>0</v>
      </c>
    </row>
    <row r="812" spans="1:24" ht="156.75" x14ac:dyDescent="0.45">
      <c r="B812" s="19">
        <v>457.2</v>
      </c>
      <c r="C812" s="19">
        <v>457.34559999999999</v>
      </c>
      <c r="D812" s="19">
        <v>43.415459030000001</v>
      </c>
      <c r="E812" s="19">
        <v>52.899141399999998</v>
      </c>
      <c r="F812" s="19">
        <v>229.33</v>
      </c>
      <c r="K812" t="s">
        <v>19496</v>
      </c>
      <c r="L812" t="s">
        <v>19497</v>
      </c>
      <c r="N812" t="s">
        <v>4314</v>
      </c>
      <c r="O812">
        <v>219</v>
      </c>
      <c r="P812">
        <v>10</v>
      </c>
      <c r="Q812">
        <v>457.2</v>
      </c>
      <c r="R812" t="e">
        <v>#REF!</v>
      </c>
      <c r="S812" t="s">
        <v>4152</v>
      </c>
      <c r="T812" t="s">
        <v>19467</v>
      </c>
      <c r="U812" t="e">
        <v>#N/A</v>
      </c>
      <c r="V812" s="49" t="s">
        <v>19498</v>
      </c>
      <c r="X812">
        <v>0</v>
      </c>
    </row>
    <row r="813" spans="1:24" ht="171" x14ac:dyDescent="0.45">
      <c r="B813" s="19">
        <v>469.47</v>
      </c>
      <c r="C813" s="19">
        <v>469.6112</v>
      </c>
      <c r="D813" s="19">
        <v>43.41546503</v>
      </c>
      <c r="E813" s="19">
        <v>52.898990179999998</v>
      </c>
      <c r="F813" s="19">
        <v>229.33</v>
      </c>
      <c r="K813" t="s">
        <v>19413</v>
      </c>
      <c r="L813" t="s">
        <v>19414</v>
      </c>
      <c r="N813" t="s">
        <v>4314</v>
      </c>
      <c r="O813">
        <v>219</v>
      </c>
      <c r="P813">
        <v>10</v>
      </c>
      <c r="Q813">
        <v>469.47</v>
      </c>
      <c r="R813" t="e">
        <v>#REF!</v>
      </c>
      <c r="S813" t="s">
        <v>4152</v>
      </c>
      <c r="T813" t="s">
        <v>19467</v>
      </c>
      <c r="U813" t="e">
        <v>#N/A</v>
      </c>
      <c r="V813" s="49" t="s">
        <v>19499</v>
      </c>
      <c r="X813">
        <v>1</v>
      </c>
    </row>
    <row r="814" spans="1:24" x14ac:dyDescent="0.45">
      <c r="A814" s="10" t="s">
        <v>4153</v>
      </c>
      <c r="B814" s="19">
        <v>0</v>
      </c>
      <c r="C814" s="19">
        <v>0</v>
      </c>
      <c r="D814" s="19">
        <v>43.41907234</v>
      </c>
      <c r="E814" s="19">
        <v>52.895130270000003</v>
      </c>
      <c r="F814" s="19">
        <v>222.61</v>
      </c>
      <c r="G814" s="20">
        <v>199</v>
      </c>
      <c r="H814" s="20">
        <v>10</v>
      </c>
      <c r="I814" s="21">
        <v>0.2</v>
      </c>
      <c r="K814" t="s">
        <v>19500</v>
      </c>
      <c r="L814" t="s">
        <v>19501</v>
      </c>
      <c r="N814" t="s">
        <v>4314</v>
      </c>
      <c r="O814">
        <v>219</v>
      </c>
      <c r="P814">
        <v>10</v>
      </c>
      <c r="Q814">
        <v>0</v>
      </c>
      <c r="R814" t="s">
        <v>4153</v>
      </c>
      <c r="S814" t="s">
        <v>4153</v>
      </c>
      <c r="T814" t="s">
        <v>19502</v>
      </c>
      <c r="U814" t="e">
        <v>#N/A</v>
      </c>
      <c r="V814" s="49" t="s">
        <v>19503</v>
      </c>
      <c r="X814">
        <v>0</v>
      </c>
    </row>
    <row r="815" spans="1:24" ht="28.5" x14ac:dyDescent="0.45">
      <c r="B815" s="19">
        <v>4.4800000000000004</v>
      </c>
      <c r="C815" s="19">
        <v>4.4772309999999997</v>
      </c>
      <c r="D815" s="19">
        <v>43.41903216</v>
      </c>
      <c r="E815" s="19">
        <v>52.895125950000001</v>
      </c>
      <c r="F815" s="19">
        <v>222.61</v>
      </c>
      <c r="K815" t="s">
        <v>19504</v>
      </c>
      <c r="L815" t="s">
        <v>19505</v>
      </c>
      <c r="N815" t="s">
        <v>4314</v>
      </c>
      <c r="O815">
        <v>219</v>
      </c>
      <c r="P815">
        <v>10</v>
      </c>
      <c r="Q815">
        <v>4.4800000000000004</v>
      </c>
      <c r="R815" t="e">
        <v>#REF!</v>
      </c>
      <c r="S815" t="s">
        <v>4153</v>
      </c>
      <c r="T815" t="s">
        <v>19502</v>
      </c>
      <c r="U815" t="e">
        <v>#N/A</v>
      </c>
      <c r="V815" s="49" t="s">
        <v>19506</v>
      </c>
      <c r="X815">
        <v>0</v>
      </c>
    </row>
    <row r="816" spans="1:24" ht="42.75" x14ac:dyDescent="0.45">
      <c r="B816" s="19">
        <v>35.67</v>
      </c>
      <c r="C816" s="19">
        <v>35.683230000000002</v>
      </c>
      <c r="D816" s="19">
        <v>43.41880699</v>
      </c>
      <c r="E816" s="19">
        <v>52.895356079999999</v>
      </c>
      <c r="F816" s="19">
        <v>223.41</v>
      </c>
      <c r="K816" t="s">
        <v>19507</v>
      </c>
      <c r="L816" t="s">
        <v>19508</v>
      </c>
      <c r="N816" t="s">
        <v>4314</v>
      </c>
      <c r="O816">
        <v>219</v>
      </c>
      <c r="P816">
        <v>10</v>
      </c>
      <c r="Q816">
        <v>35.67</v>
      </c>
      <c r="R816" t="e">
        <v>#REF!</v>
      </c>
      <c r="S816" t="s">
        <v>4153</v>
      </c>
      <c r="T816" t="s">
        <v>19502</v>
      </c>
      <c r="U816" t="e">
        <v>#N/A</v>
      </c>
      <c r="V816" s="49" t="s">
        <v>19509</v>
      </c>
      <c r="X816">
        <v>0</v>
      </c>
    </row>
    <row r="817" spans="2:24" ht="57" x14ac:dyDescent="0.45">
      <c r="B817" s="19">
        <v>77.61</v>
      </c>
      <c r="C817" s="19">
        <v>77.625029999999995</v>
      </c>
      <c r="D817" s="19">
        <v>43.418504609999999</v>
      </c>
      <c r="E817" s="19">
        <v>52.895666130000002</v>
      </c>
      <c r="F817" s="19">
        <v>223.58</v>
      </c>
      <c r="K817" t="s">
        <v>19510</v>
      </c>
      <c r="L817" t="s">
        <v>19511</v>
      </c>
      <c r="N817" t="s">
        <v>4314</v>
      </c>
      <c r="O817">
        <v>219</v>
      </c>
      <c r="P817">
        <v>10</v>
      </c>
      <c r="Q817">
        <v>77.61</v>
      </c>
      <c r="R817" t="e">
        <v>#REF!</v>
      </c>
      <c r="S817" t="s">
        <v>4153</v>
      </c>
      <c r="T817" t="s">
        <v>19502</v>
      </c>
      <c r="U817" t="e">
        <v>#N/A</v>
      </c>
      <c r="V817" s="49" t="s">
        <v>19512</v>
      </c>
      <c r="X817">
        <v>0</v>
      </c>
    </row>
    <row r="818" spans="2:24" ht="71.25" x14ac:dyDescent="0.45">
      <c r="B818" s="19">
        <v>91.44</v>
      </c>
      <c r="C818" s="19">
        <v>91.502579999999995</v>
      </c>
      <c r="D818" s="19">
        <v>43.418404099999997</v>
      </c>
      <c r="E818" s="19">
        <v>52.895766780000002</v>
      </c>
      <c r="F818" s="19">
        <v>224.78</v>
      </c>
      <c r="K818" t="s">
        <v>19513</v>
      </c>
      <c r="L818" t="s">
        <v>19514</v>
      </c>
      <c r="N818" t="s">
        <v>4314</v>
      </c>
      <c r="O818">
        <v>219</v>
      </c>
      <c r="P818">
        <v>10</v>
      </c>
      <c r="Q818">
        <v>91.44</v>
      </c>
      <c r="R818" t="e">
        <v>#REF!</v>
      </c>
      <c r="S818" t="s">
        <v>4153</v>
      </c>
      <c r="T818" t="s">
        <v>19502</v>
      </c>
      <c r="U818" t="e">
        <v>#N/A</v>
      </c>
      <c r="V818" s="49" t="s">
        <v>19515</v>
      </c>
      <c r="X818">
        <v>0</v>
      </c>
    </row>
    <row r="819" spans="2:24" ht="85.5" x14ac:dyDescent="0.45">
      <c r="B819" s="19">
        <v>131.41999999999999</v>
      </c>
      <c r="C819" s="19">
        <v>131.48140000000001</v>
      </c>
      <c r="D819" s="19">
        <v>43.41811345</v>
      </c>
      <c r="E819" s="19">
        <v>52.896057829999997</v>
      </c>
      <c r="F819" s="19">
        <v>224.61</v>
      </c>
      <c r="K819" t="s">
        <v>19516</v>
      </c>
      <c r="L819" t="s">
        <v>19517</v>
      </c>
      <c r="N819" t="s">
        <v>4314</v>
      </c>
      <c r="O819">
        <v>219</v>
      </c>
      <c r="P819">
        <v>10</v>
      </c>
      <c r="Q819">
        <v>131.41999999999999</v>
      </c>
      <c r="R819" t="e">
        <v>#REF!</v>
      </c>
      <c r="S819" t="s">
        <v>4153</v>
      </c>
      <c r="T819" t="s">
        <v>19502</v>
      </c>
      <c r="U819" t="e">
        <v>#N/A</v>
      </c>
      <c r="V819" s="49" t="s">
        <v>19518</v>
      </c>
      <c r="X819">
        <v>0</v>
      </c>
    </row>
    <row r="820" spans="2:24" ht="99.75" x14ac:dyDescent="0.45">
      <c r="B820" s="19">
        <v>175.16</v>
      </c>
      <c r="C820" s="19">
        <v>175.3227</v>
      </c>
      <c r="D820" s="19">
        <v>43.417786630000002</v>
      </c>
      <c r="E820" s="19">
        <v>52.896358909999996</v>
      </c>
      <c r="F820" s="19">
        <v>227.61</v>
      </c>
      <c r="K820" t="s">
        <v>19519</v>
      </c>
      <c r="L820" t="s">
        <v>19520</v>
      </c>
      <c r="N820" t="s">
        <v>4314</v>
      </c>
      <c r="O820">
        <v>219</v>
      </c>
      <c r="P820">
        <v>10</v>
      </c>
      <c r="Q820">
        <v>175.16</v>
      </c>
      <c r="R820" t="e">
        <v>#REF!</v>
      </c>
      <c r="S820" t="s">
        <v>4153</v>
      </c>
      <c r="T820" t="s">
        <v>19502</v>
      </c>
      <c r="U820" t="e">
        <v>#N/A</v>
      </c>
      <c r="V820" s="49" t="s">
        <v>19521</v>
      </c>
      <c r="X820">
        <v>0</v>
      </c>
    </row>
    <row r="821" spans="2:24" ht="114" x14ac:dyDescent="0.45">
      <c r="B821" s="19">
        <v>182.88</v>
      </c>
      <c r="C821" s="19">
        <v>183.04570000000001</v>
      </c>
      <c r="D821" s="19">
        <v>43.417729510000001</v>
      </c>
      <c r="E821" s="19">
        <v>52.896413269999996</v>
      </c>
      <c r="F821" s="19">
        <v>227.61</v>
      </c>
      <c r="K821" t="s">
        <v>19522</v>
      </c>
      <c r="L821" t="s">
        <v>19523</v>
      </c>
      <c r="N821" t="s">
        <v>4314</v>
      </c>
      <c r="O821">
        <v>219</v>
      </c>
      <c r="P821">
        <v>10</v>
      </c>
      <c r="Q821">
        <v>182.88</v>
      </c>
      <c r="R821" t="e">
        <v>#REF!</v>
      </c>
      <c r="S821" t="s">
        <v>4153</v>
      </c>
      <c r="T821" t="s">
        <v>19502</v>
      </c>
      <c r="U821" t="e">
        <v>#N/A</v>
      </c>
      <c r="V821" s="49" t="s">
        <v>19524</v>
      </c>
      <c r="X821">
        <v>0</v>
      </c>
    </row>
    <row r="822" spans="2:24" ht="128.25" x14ac:dyDescent="0.45">
      <c r="B822" s="19">
        <v>236.75</v>
      </c>
      <c r="C822" s="19">
        <v>236.92750000000001</v>
      </c>
      <c r="D822" s="19">
        <v>43.417331130000001</v>
      </c>
      <c r="E822" s="19">
        <v>52.896792419999997</v>
      </c>
      <c r="F822" s="19">
        <v>228.81</v>
      </c>
      <c r="K822" t="s">
        <v>19525</v>
      </c>
      <c r="L822" t="s">
        <v>19526</v>
      </c>
      <c r="N822" t="s">
        <v>4314</v>
      </c>
      <c r="O822">
        <v>219</v>
      </c>
      <c r="P822">
        <v>10</v>
      </c>
      <c r="Q822">
        <v>236.75</v>
      </c>
      <c r="R822" t="e">
        <v>#REF!</v>
      </c>
      <c r="S822" t="s">
        <v>4153</v>
      </c>
      <c r="T822" t="s">
        <v>19502</v>
      </c>
      <c r="U822" t="e">
        <v>#N/A</v>
      </c>
      <c r="V822" s="49" t="s">
        <v>19527</v>
      </c>
      <c r="X822">
        <v>0</v>
      </c>
    </row>
    <row r="823" spans="2:24" ht="142.5" x14ac:dyDescent="0.45">
      <c r="B823" s="19">
        <v>274.32</v>
      </c>
      <c r="C823" s="19">
        <v>274.49959999999999</v>
      </c>
      <c r="D823" s="19">
        <v>43.417056840000001</v>
      </c>
      <c r="E823" s="19">
        <v>52.897063760000002</v>
      </c>
      <c r="F823" s="19">
        <v>229.01</v>
      </c>
      <c r="K823" t="s">
        <v>19528</v>
      </c>
      <c r="L823" t="s">
        <v>19529</v>
      </c>
      <c r="N823" t="s">
        <v>4314</v>
      </c>
      <c r="O823">
        <v>219</v>
      </c>
      <c r="P823">
        <v>10</v>
      </c>
      <c r="Q823">
        <v>274.32</v>
      </c>
      <c r="R823" t="e">
        <v>#REF!</v>
      </c>
      <c r="S823" t="s">
        <v>4153</v>
      </c>
      <c r="T823" t="s">
        <v>19502</v>
      </c>
      <c r="U823" t="e">
        <v>#N/A</v>
      </c>
      <c r="V823" s="49" t="s">
        <v>19530</v>
      </c>
      <c r="X823">
        <v>0</v>
      </c>
    </row>
    <row r="824" spans="2:24" ht="156.75" x14ac:dyDescent="0.45">
      <c r="B824" s="19">
        <v>296.45999999999998</v>
      </c>
      <c r="C824" s="19">
        <v>296.64100000000002</v>
      </c>
      <c r="D824" s="19">
        <v>43.416895189999998</v>
      </c>
      <c r="E824" s="19">
        <v>52.897223670000002</v>
      </c>
      <c r="F824" s="19">
        <v>229.14</v>
      </c>
      <c r="K824" t="s">
        <v>19531</v>
      </c>
      <c r="L824" t="s">
        <v>19532</v>
      </c>
      <c r="N824" t="s">
        <v>4314</v>
      </c>
      <c r="O824">
        <v>219</v>
      </c>
      <c r="P824">
        <v>10</v>
      </c>
      <c r="Q824">
        <v>296.45999999999998</v>
      </c>
      <c r="R824" t="e">
        <v>#REF!</v>
      </c>
      <c r="S824" t="s">
        <v>4153</v>
      </c>
      <c r="T824" t="s">
        <v>19502</v>
      </c>
      <c r="U824" t="e">
        <v>#N/A</v>
      </c>
      <c r="V824" s="49" t="s">
        <v>19533</v>
      </c>
      <c r="X824">
        <v>0</v>
      </c>
    </row>
    <row r="825" spans="2:24" ht="171" x14ac:dyDescent="0.45">
      <c r="B825" s="19">
        <v>346.21</v>
      </c>
      <c r="C825" s="19">
        <v>346.39359999999999</v>
      </c>
      <c r="D825" s="19">
        <v>43.416540300000001</v>
      </c>
      <c r="E825" s="19">
        <v>52.897598289999998</v>
      </c>
      <c r="F825" s="19">
        <v>229.54</v>
      </c>
      <c r="K825" t="s">
        <v>19534</v>
      </c>
      <c r="L825" t="s">
        <v>19535</v>
      </c>
      <c r="N825" t="s">
        <v>4314</v>
      </c>
      <c r="O825">
        <v>219</v>
      </c>
      <c r="P825">
        <v>10</v>
      </c>
      <c r="Q825">
        <v>346.21</v>
      </c>
      <c r="R825" t="e">
        <v>#REF!</v>
      </c>
      <c r="S825" t="s">
        <v>4153</v>
      </c>
      <c r="T825" t="s">
        <v>19502</v>
      </c>
      <c r="U825" t="e">
        <v>#N/A</v>
      </c>
      <c r="V825" s="49" t="s">
        <v>19536</v>
      </c>
      <c r="X825">
        <v>0</v>
      </c>
    </row>
    <row r="826" spans="2:24" ht="185.25" x14ac:dyDescent="0.45">
      <c r="B826" s="19">
        <v>365.38</v>
      </c>
      <c r="C826" s="19">
        <v>365.56810000000002</v>
      </c>
      <c r="D826" s="19">
        <v>43.416479270000004</v>
      </c>
      <c r="E826" s="19">
        <v>52.897819640000002</v>
      </c>
      <c r="F826" s="19">
        <v>230.13</v>
      </c>
      <c r="K826" t="s">
        <v>19537</v>
      </c>
      <c r="L826" t="s">
        <v>19538</v>
      </c>
      <c r="N826" t="s">
        <v>4314</v>
      </c>
      <c r="O826">
        <v>219</v>
      </c>
      <c r="P826">
        <v>10</v>
      </c>
      <c r="Q826">
        <v>365.38</v>
      </c>
      <c r="R826" t="e">
        <v>#REF!</v>
      </c>
      <c r="S826" t="s">
        <v>4153</v>
      </c>
      <c r="T826" t="s">
        <v>19502</v>
      </c>
      <c r="U826" t="e">
        <v>#N/A</v>
      </c>
      <c r="V826" s="49" t="s">
        <v>19539</v>
      </c>
      <c r="X826">
        <v>0</v>
      </c>
    </row>
    <row r="827" spans="2:24" ht="199.5" x14ac:dyDescent="0.45">
      <c r="B827" s="19">
        <v>365.76</v>
      </c>
      <c r="C827" s="19">
        <v>365.95069999999998</v>
      </c>
      <c r="D827" s="19">
        <v>43.41647691</v>
      </c>
      <c r="E827" s="19">
        <v>52.897823070000001</v>
      </c>
      <c r="F827" s="19">
        <v>230.13</v>
      </c>
      <c r="K827" t="s">
        <v>19540</v>
      </c>
      <c r="L827" t="s">
        <v>19541</v>
      </c>
      <c r="N827" t="s">
        <v>4314</v>
      </c>
      <c r="O827">
        <v>219</v>
      </c>
      <c r="P827">
        <v>10</v>
      </c>
      <c r="Q827">
        <v>365.76</v>
      </c>
      <c r="R827" t="e">
        <v>#REF!</v>
      </c>
      <c r="S827" t="s">
        <v>4153</v>
      </c>
      <c r="T827" t="s">
        <v>19502</v>
      </c>
      <c r="U827" t="e">
        <v>#N/A</v>
      </c>
      <c r="V827" s="49" t="s">
        <v>19542</v>
      </c>
      <c r="X827">
        <v>0</v>
      </c>
    </row>
    <row r="828" spans="2:24" ht="213.75" x14ac:dyDescent="0.45">
      <c r="B828" s="19">
        <v>376.81</v>
      </c>
      <c r="C828" s="19">
        <v>377.00799999999998</v>
      </c>
      <c r="D828" s="19">
        <v>43.416408580000002</v>
      </c>
      <c r="E828" s="19">
        <v>52.897922219999998</v>
      </c>
      <c r="F828" s="19">
        <v>229.73</v>
      </c>
      <c r="K828" t="s">
        <v>19543</v>
      </c>
      <c r="L828" t="s">
        <v>19544</v>
      </c>
      <c r="N828" t="s">
        <v>4314</v>
      </c>
      <c r="O828">
        <v>219</v>
      </c>
      <c r="P828">
        <v>10</v>
      </c>
      <c r="Q828">
        <v>376.81</v>
      </c>
      <c r="R828" t="e">
        <v>#REF!</v>
      </c>
      <c r="S828" t="s">
        <v>4153</v>
      </c>
      <c r="T828" t="s">
        <v>19502</v>
      </c>
      <c r="U828" t="e">
        <v>#N/A</v>
      </c>
      <c r="V828" s="49" t="s">
        <v>19545</v>
      </c>
      <c r="X828">
        <v>0</v>
      </c>
    </row>
    <row r="829" spans="2:24" ht="228" x14ac:dyDescent="0.45">
      <c r="B829" s="19">
        <v>422.83</v>
      </c>
      <c r="C829" s="19">
        <v>423.02730000000003</v>
      </c>
      <c r="D829" s="19">
        <v>43.416096770000003</v>
      </c>
      <c r="E829" s="19">
        <v>52.898296219999999</v>
      </c>
      <c r="F829" s="19">
        <v>229.33</v>
      </c>
      <c r="K829" t="s">
        <v>19546</v>
      </c>
      <c r="L829" t="s">
        <v>19547</v>
      </c>
      <c r="N829" t="s">
        <v>4314</v>
      </c>
      <c r="O829">
        <v>219</v>
      </c>
      <c r="P829">
        <v>10</v>
      </c>
      <c r="Q829">
        <v>422.83</v>
      </c>
      <c r="R829" t="e">
        <v>#REF!</v>
      </c>
      <c r="S829" t="s">
        <v>4153</v>
      </c>
      <c r="T829" t="s">
        <v>19502</v>
      </c>
      <c r="U829" t="e">
        <v>#N/A</v>
      </c>
      <c r="V829" s="49" t="s">
        <v>19548</v>
      </c>
      <c r="X829">
        <v>0</v>
      </c>
    </row>
    <row r="830" spans="2:24" ht="242.25" x14ac:dyDescent="0.45">
      <c r="B830" s="19">
        <v>457.2</v>
      </c>
      <c r="C830" s="19">
        <v>457.39960000000002</v>
      </c>
      <c r="D830" s="19">
        <v>43.415862220000001</v>
      </c>
      <c r="E830" s="19">
        <v>52.898572979999997</v>
      </c>
      <c r="F830" s="19">
        <v>229.33</v>
      </c>
      <c r="K830" t="s">
        <v>19549</v>
      </c>
      <c r="L830" t="s">
        <v>19550</v>
      </c>
      <c r="N830" t="s">
        <v>4314</v>
      </c>
      <c r="O830">
        <v>219</v>
      </c>
      <c r="P830">
        <v>10</v>
      </c>
      <c r="Q830">
        <v>457.2</v>
      </c>
      <c r="R830" t="e">
        <v>#REF!</v>
      </c>
      <c r="S830" t="s">
        <v>4153</v>
      </c>
      <c r="T830" t="s">
        <v>19502</v>
      </c>
      <c r="U830" t="e">
        <v>#N/A</v>
      </c>
      <c r="V830" s="49" t="s">
        <v>19551</v>
      </c>
      <c r="X830">
        <v>0</v>
      </c>
    </row>
    <row r="831" spans="2:24" ht="256.5" x14ac:dyDescent="0.45">
      <c r="B831" s="19">
        <v>469.69</v>
      </c>
      <c r="C831" s="19">
        <v>469.89030000000002</v>
      </c>
      <c r="D831" s="19">
        <v>43.415776979999997</v>
      </c>
      <c r="E831" s="19">
        <v>52.898673559999999</v>
      </c>
      <c r="F831" s="19">
        <v>229.33</v>
      </c>
      <c r="K831" t="s">
        <v>19552</v>
      </c>
      <c r="L831" t="s">
        <v>19553</v>
      </c>
      <c r="N831" t="s">
        <v>4314</v>
      </c>
      <c r="O831">
        <v>219</v>
      </c>
      <c r="P831">
        <v>10</v>
      </c>
      <c r="Q831">
        <v>469.69</v>
      </c>
      <c r="R831" t="e">
        <v>#REF!</v>
      </c>
      <c r="S831" t="s">
        <v>4153</v>
      </c>
      <c r="T831" t="s">
        <v>19502</v>
      </c>
      <c r="U831" t="e">
        <v>#N/A</v>
      </c>
      <c r="V831" s="49" t="s">
        <v>19554</v>
      </c>
      <c r="X831">
        <v>0</v>
      </c>
    </row>
    <row r="832" spans="2:24" ht="270.75" x14ac:dyDescent="0.45">
      <c r="B832" s="19">
        <v>508.87</v>
      </c>
      <c r="C832" s="19">
        <v>509.0693</v>
      </c>
      <c r="D832" s="19">
        <v>43.415495210000003</v>
      </c>
      <c r="E832" s="19">
        <v>52.898964419999999</v>
      </c>
      <c r="F832" s="19">
        <v>229.33</v>
      </c>
      <c r="K832" t="s">
        <v>19555</v>
      </c>
      <c r="L832" t="s">
        <v>19556</v>
      </c>
      <c r="N832" t="s">
        <v>4314</v>
      </c>
      <c r="O832">
        <v>219</v>
      </c>
      <c r="P832">
        <v>10</v>
      </c>
      <c r="Q832">
        <v>508.87</v>
      </c>
      <c r="R832" t="e">
        <v>#REF!</v>
      </c>
      <c r="S832" t="s">
        <v>4153</v>
      </c>
      <c r="T832" t="s">
        <v>19502</v>
      </c>
      <c r="U832" t="e">
        <v>#N/A</v>
      </c>
      <c r="V832" s="49" t="s">
        <v>19557</v>
      </c>
      <c r="X832">
        <v>0</v>
      </c>
    </row>
    <row r="833" spans="1:24" ht="285" x14ac:dyDescent="0.45">
      <c r="B833" s="19">
        <v>512.82000000000005</v>
      </c>
      <c r="C833" s="19">
        <v>513.01750000000004</v>
      </c>
      <c r="D833" s="19">
        <v>43.41546503</v>
      </c>
      <c r="E833" s="19">
        <v>52.898990179999998</v>
      </c>
      <c r="F833" s="19">
        <v>229.33</v>
      </c>
      <c r="K833" t="s">
        <v>19413</v>
      </c>
      <c r="L833" t="s">
        <v>19414</v>
      </c>
      <c r="N833" t="s">
        <v>4314</v>
      </c>
      <c r="O833">
        <v>219</v>
      </c>
      <c r="P833">
        <v>10</v>
      </c>
      <c r="Q833">
        <v>512.82000000000005</v>
      </c>
      <c r="R833" t="e">
        <v>#REF!</v>
      </c>
      <c r="S833" t="s">
        <v>4153</v>
      </c>
      <c r="T833" t="s">
        <v>19502</v>
      </c>
      <c r="U833" t="e">
        <v>#N/A</v>
      </c>
      <c r="V833" s="49" t="s">
        <v>19558</v>
      </c>
      <c r="X833">
        <v>1</v>
      </c>
    </row>
    <row r="834" spans="1:24" x14ac:dyDescent="0.45">
      <c r="A834" s="10" t="s">
        <v>4154</v>
      </c>
      <c r="B834" s="19">
        <v>0</v>
      </c>
      <c r="C834" s="19">
        <v>0</v>
      </c>
      <c r="D834" s="19">
        <v>43.413725759999998</v>
      </c>
      <c r="E834" s="19">
        <v>52.904222660000002</v>
      </c>
      <c r="F834" s="19">
        <v>230.12</v>
      </c>
      <c r="G834" s="20">
        <v>199</v>
      </c>
      <c r="H834" s="20">
        <v>10</v>
      </c>
      <c r="I834" s="21">
        <v>0.2</v>
      </c>
      <c r="K834" t="s">
        <v>19559</v>
      </c>
      <c r="L834" t="s">
        <v>19560</v>
      </c>
      <c r="N834" t="s">
        <v>4314</v>
      </c>
      <c r="O834">
        <v>219</v>
      </c>
      <c r="P834">
        <v>10</v>
      </c>
      <c r="Q834">
        <v>0</v>
      </c>
      <c r="R834" t="s">
        <v>4154</v>
      </c>
      <c r="S834" t="s">
        <v>4154</v>
      </c>
      <c r="T834" t="s">
        <v>19561</v>
      </c>
      <c r="U834" t="e">
        <v>#N/A</v>
      </c>
      <c r="V834" s="49" t="s">
        <v>19562</v>
      </c>
      <c r="X834">
        <v>0</v>
      </c>
    </row>
    <row r="835" spans="1:24" ht="28.5" x14ac:dyDescent="0.45">
      <c r="B835" s="19">
        <v>6.06</v>
      </c>
      <c r="C835" s="19">
        <v>6.0616009999999996</v>
      </c>
      <c r="D835" s="19">
        <v>43.413778090000001</v>
      </c>
      <c r="E835" s="19">
        <v>52.904201479999998</v>
      </c>
      <c r="F835" s="19">
        <v>230.12</v>
      </c>
      <c r="K835" t="s">
        <v>19563</v>
      </c>
      <c r="L835" t="s">
        <v>19564</v>
      </c>
      <c r="N835" t="s">
        <v>4314</v>
      </c>
      <c r="O835">
        <v>219</v>
      </c>
      <c r="P835">
        <v>10</v>
      </c>
      <c r="Q835">
        <v>6.06</v>
      </c>
      <c r="R835" t="e">
        <v>#REF!</v>
      </c>
      <c r="S835" t="s">
        <v>4154</v>
      </c>
      <c r="T835" t="s">
        <v>19561</v>
      </c>
      <c r="U835" t="e">
        <v>#N/A</v>
      </c>
      <c r="V835" s="49" t="s">
        <v>19565</v>
      </c>
      <c r="X835">
        <v>0</v>
      </c>
    </row>
    <row r="836" spans="1:24" ht="42.75" x14ac:dyDescent="0.45">
      <c r="B836" s="19">
        <v>12.79</v>
      </c>
      <c r="C836" s="19">
        <v>12.78571</v>
      </c>
      <c r="D836" s="19">
        <v>43.413827329999997</v>
      </c>
      <c r="E836" s="19">
        <v>52.904153219999998</v>
      </c>
      <c r="F836" s="19">
        <v>230.12</v>
      </c>
      <c r="K836" t="s">
        <v>19566</v>
      </c>
      <c r="L836" t="s">
        <v>19567</v>
      </c>
      <c r="N836" t="s">
        <v>4314</v>
      </c>
      <c r="O836">
        <v>219</v>
      </c>
      <c r="P836">
        <v>10</v>
      </c>
      <c r="Q836">
        <v>12.79</v>
      </c>
      <c r="R836" t="e">
        <v>#REF!</v>
      </c>
      <c r="S836" t="s">
        <v>4154</v>
      </c>
      <c r="T836" t="s">
        <v>19561</v>
      </c>
      <c r="U836" t="e">
        <v>#N/A</v>
      </c>
      <c r="V836" s="49" t="s">
        <v>19568</v>
      </c>
      <c r="X836">
        <v>0</v>
      </c>
    </row>
    <row r="837" spans="1:24" ht="57" x14ac:dyDescent="0.45">
      <c r="B837" s="19">
        <v>15.59</v>
      </c>
      <c r="C837" s="19">
        <v>15.593819999999999</v>
      </c>
      <c r="D837" s="19">
        <v>43.4138479</v>
      </c>
      <c r="E837" s="19">
        <v>52.904133059999999</v>
      </c>
      <c r="F837" s="19">
        <v>230.12</v>
      </c>
      <c r="K837" t="s">
        <v>19569</v>
      </c>
      <c r="L837" t="s">
        <v>19570</v>
      </c>
      <c r="N837" t="s">
        <v>4314</v>
      </c>
      <c r="O837">
        <v>219</v>
      </c>
      <c r="P837">
        <v>10</v>
      </c>
      <c r="Q837">
        <v>15.59</v>
      </c>
      <c r="R837" t="e">
        <v>#REF!</v>
      </c>
      <c r="S837" t="s">
        <v>4154</v>
      </c>
      <c r="T837" t="s">
        <v>19561</v>
      </c>
      <c r="U837" t="e">
        <v>#N/A</v>
      </c>
      <c r="V837" s="49" t="s">
        <v>19571</v>
      </c>
      <c r="X837">
        <v>0</v>
      </c>
    </row>
    <row r="838" spans="1:24" ht="71.25" x14ac:dyDescent="0.45">
      <c r="B838" s="19">
        <v>78.69</v>
      </c>
      <c r="C838" s="19">
        <v>78.696489999999997</v>
      </c>
      <c r="D838" s="19">
        <v>43.414089019999999</v>
      </c>
      <c r="E838" s="19">
        <v>52.903427690000001</v>
      </c>
      <c r="F838" s="19">
        <v>229.32</v>
      </c>
      <c r="K838" t="s">
        <v>19572</v>
      </c>
      <c r="L838" t="s">
        <v>18402</v>
      </c>
      <c r="N838" t="s">
        <v>4314</v>
      </c>
      <c r="O838">
        <v>219</v>
      </c>
      <c r="P838">
        <v>10</v>
      </c>
      <c r="Q838">
        <v>78.69</v>
      </c>
      <c r="R838" t="e">
        <v>#REF!</v>
      </c>
      <c r="S838" t="s">
        <v>4154</v>
      </c>
      <c r="T838" t="s">
        <v>19561</v>
      </c>
      <c r="U838" t="e">
        <v>#N/A</v>
      </c>
      <c r="V838" s="49" t="s">
        <v>19573</v>
      </c>
      <c r="X838">
        <v>0</v>
      </c>
    </row>
    <row r="839" spans="1:24" ht="85.5" x14ac:dyDescent="0.45">
      <c r="B839" s="19">
        <v>104.23</v>
      </c>
      <c r="C839" s="19">
        <v>104.2316</v>
      </c>
      <c r="D839" s="19">
        <v>43.414189280000002</v>
      </c>
      <c r="E839" s="19">
        <v>52.903144009999998</v>
      </c>
      <c r="F839" s="19">
        <v>229.12</v>
      </c>
      <c r="K839" t="s">
        <v>19574</v>
      </c>
      <c r="L839" t="s">
        <v>19575</v>
      </c>
      <c r="N839" t="s">
        <v>4314</v>
      </c>
      <c r="O839">
        <v>219</v>
      </c>
      <c r="P839">
        <v>10</v>
      </c>
      <c r="Q839">
        <v>104.23</v>
      </c>
      <c r="R839" t="e">
        <v>#REF!</v>
      </c>
      <c r="S839" t="s">
        <v>4154</v>
      </c>
      <c r="T839" t="s">
        <v>19561</v>
      </c>
      <c r="U839" t="e">
        <v>#N/A</v>
      </c>
      <c r="V839" s="49" t="s">
        <v>19576</v>
      </c>
      <c r="X839">
        <v>0</v>
      </c>
    </row>
    <row r="840" spans="1:24" ht="99.75" x14ac:dyDescent="0.45">
      <c r="B840" s="19">
        <v>140.88999999999999</v>
      </c>
      <c r="C840" s="19">
        <v>140.89750000000001</v>
      </c>
      <c r="D840" s="19">
        <v>43.414333249999999</v>
      </c>
      <c r="E840" s="19">
        <v>52.902736660000002</v>
      </c>
      <c r="F840" s="19">
        <v>228.8</v>
      </c>
      <c r="K840" t="s">
        <v>19577</v>
      </c>
      <c r="L840" t="s">
        <v>19578</v>
      </c>
      <c r="N840" t="s">
        <v>4314</v>
      </c>
      <c r="O840">
        <v>219</v>
      </c>
      <c r="P840">
        <v>10</v>
      </c>
      <c r="Q840">
        <v>140.88999999999999</v>
      </c>
      <c r="R840" t="e">
        <v>#REF!</v>
      </c>
      <c r="S840" t="s">
        <v>4154</v>
      </c>
      <c r="T840" t="s">
        <v>19561</v>
      </c>
      <c r="U840" t="e">
        <v>#N/A</v>
      </c>
      <c r="V840" s="49" t="s">
        <v>19579</v>
      </c>
      <c r="X840">
        <v>0</v>
      </c>
    </row>
    <row r="841" spans="1:24" ht="114" x14ac:dyDescent="0.45">
      <c r="B841" s="19">
        <v>171.15</v>
      </c>
      <c r="C841" s="19">
        <v>171.15549999999999</v>
      </c>
      <c r="D841" s="19">
        <v>43.414425700000002</v>
      </c>
      <c r="E841" s="19">
        <v>52.902385240000001</v>
      </c>
      <c r="F841" s="19">
        <v>228.8</v>
      </c>
      <c r="K841" t="s">
        <v>19580</v>
      </c>
      <c r="L841" t="s">
        <v>19581</v>
      </c>
      <c r="N841" t="s">
        <v>4314</v>
      </c>
      <c r="O841">
        <v>219</v>
      </c>
      <c r="P841">
        <v>10</v>
      </c>
      <c r="Q841">
        <v>171.15</v>
      </c>
      <c r="R841" t="e">
        <v>#REF!</v>
      </c>
      <c r="S841" t="s">
        <v>4154</v>
      </c>
      <c r="T841" t="s">
        <v>19561</v>
      </c>
      <c r="U841" t="e">
        <v>#N/A</v>
      </c>
      <c r="V841" s="49" t="s">
        <v>19582</v>
      </c>
      <c r="X841">
        <v>0</v>
      </c>
    </row>
    <row r="842" spans="1:24" ht="128.25" x14ac:dyDescent="0.45">
      <c r="B842" s="19">
        <v>195.67</v>
      </c>
      <c r="C842" s="19">
        <v>195.6738</v>
      </c>
      <c r="D842" s="19">
        <v>43.414506449999998</v>
      </c>
      <c r="E842" s="19">
        <v>52.902103519999997</v>
      </c>
      <c r="F842" s="19">
        <v>228.6</v>
      </c>
      <c r="K842" t="s">
        <v>19583</v>
      </c>
      <c r="L842" t="s">
        <v>19584</v>
      </c>
      <c r="N842" t="s">
        <v>4314</v>
      </c>
      <c r="O842">
        <v>219</v>
      </c>
      <c r="P842">
        <v>10</v>
      </c>
      <c r="Q842">
        <v>195.67</v>
      </c>
      <c r="R842" t="e">
        <v>#REF!</v>
      </c>
      <c r="S842" t="s">
        <v>4154</v>
      </c>
      <c r="T842" t="s">
        <v>19561</v>
      </c>
      <c r="U842" t="e">
        <v>#N/A</v>
      </c>
      <c r="V842" s="49" t="s">
        <v>19585</v>
      </c>
      <c r="X842">
        <v>0</v>
      </c>
    </row>
    <row r="843" spans="1:24" ht="142.5" x14ac:dyDescent="0.45">
      <c r="B843" s="19">
        <v>236.18</v>
      </c>
      <c r="C843" s="19">
        <v>236.1901</v>
      </c>
      <c r="D843" s="19">
        <v>43.414639899999997</v>
      </c>
      <c r="E843" s="19">
        <v>52.901637960000002</v>
      </c>
      <c r="F843" s="19">
        <v>228.8</v>
      </c>
      <c r="K843" t="s">
        <v>19586</v>
      </c>
      <c r="L843" t="s">
        <v>19587</v>
      </c>
      <c r="N843" t="s">
        <v>4314</v>
      </c>
      <c r="O843">
        <v>219</v>
      </c>
      <c r="P843">
        <v>10</v>
      </c>
      <c r="Q843">
        <v>236.18</v>
      </c>
      <c r="R843" t="e">
        <v>#REF!</v>
      </c>
      <c r="S843" t="s">
        <v>4154</v>
      </c>
      <c r="T843" t="s">
        <v>19561</v>
      </c>
      <c r="U843" t="e">
        <v>#N/A</v>
      </c>
      <c r="V843" s="49" t="s">
        <v>19588</v>
      </c>
      <c r="X843">
        <v>0</v>
      </c>
    </row>
    <row r="844" spans="1:24" ht="156.75" x14ac:dyDescent="0.45">
      <c r="B844" s="19">
        <v>287.11</v>
      </c>
      <c r="C844" s="19">
        <v>287.1146</v>
      </c>
      <c r="D844" s="19">
        <v>43.414804089999997</v>
      </c>
      <c r="E844" s="19">
        <v>52.901050920000003</v>
      </c>
      <c r="F844" s="19">
        <v>228.61</v>
      </c>
      <c r="K844" t="s">
        <v>19589</v>
      </c>
      <c r="L844" t="s">
        <v>19590</v>
      </c>
      <c r="N844" t="s">
        <v>4314</v>
      </c>
      <c r="O844">
        <v>219</v>
      </c>
      <c r="P844">
        <v>10</v>
      </c>
      <c r="Q844">
        <v>287.11</v>
      </c>
      <c r="R844" t="e">
        <v>#REF!</v>
      </c>
      <c r="S844" t="s">
        <v>4154</v>
      </c>
      <c r="T844" t="s">
        <v>19561</v>
      </c>
      <c r="U844" t="e">
        <v>#N/A</v>
      </c>
      <c r="V844" s="49" t="s">
        <v>19591</v>
      </c>
      <c r="X844">
        <v>0</v>
      </c>
    </row>
    <row r="845" spans="1:24" ht="171" x14ac:dyDescent="0.45">
      <c r="B845" s="19">
        <v>297.31</v>
      </c>
      <c r="C845" s="19">
        <v>297.3723</v>
      </c>
      <c r="D845" s="19">
        <v>43.414837009999999</v>
      </c>
      <c r="E845" s="19">
        <v>52.900933240000001</v>
      </c>
      <c r="F845" s="19">
        <v>229.61</v>
      </c>
      <c r="K845" t="s">
        <v>19592</v>
      </c>
      <c r="L845" t="s">
        <v>19593</v>
      </c>
      <c r="N845" t="s">
        <v>4314</v>
      </c>
      <c r="O845">
        <v>219</v>
      </c>
      <c r="P845">
        <v>10</v>
      </c>
      <c r="Q845">
        <v>297.31</v>
      </c>
      <c r="R845" t="e">
        <v>#REF!</v>
      </c>
      <c r="S845" t="s">
        <v>4154</v>
      </c>
      <c r="T845" t="s">
        <v>19561</v>
      </c>
      <c r="U845" t="e">
        <v>#N/A</v>
      </c>
      <c r="V845" s="49" t="s">
        <v>19594</v>
      </c>
      <c r="X845">
        <v>0</v>
      </c>
    </row>
    <row r="846" spans="1:24" ht="185.25" x14ac:dyDescent="0.45">
      <c r="B846" s="19">
        <v>357.87</v>
      </c>
      <c r="C846" s="19">
        <v>357.93310000000002</v>
      </c>
      <c r="D846" s="19">
        <v>43.415085060000003</v>
      </c>
      <c r="E846" s="19">
        <v>52.900267399999997</v>
      </c>
      <c r="F846" s="19">
        <v>229.41</v>
      </c>
      <c r="K846" t="s">
        <v>19595</v>
      </c>
      <c r="L846" t="s">
        <v>19596</v>
      </c>
      <c r="N846" t="s">
        <v>4314</v>
      </c>
      <c r="O846">
        <v>219</v>
      </c>
      <c r="P846">
        <v>10</v>
      </c>
      <c r="Q846">
        <v>357.87</v>
      </c>
      <c r="R846" t="e">
        <v>#REF!</v>
      </c>
      <c r="S846" t="s">
        <v>4154</v>
      </c>
      <c r="T846" t="s">
        <v>19561</v>
      </c>
      <c r="U846" t="e">
        <v>#N/A</v>
      </c>
      <c r="V846" s="49" t="s">
        <v>19597</v>
      </c>
      <c r="X846">
        <v>0</v>
      </c>
    </row>
    <row r="847" spans="1:24" ht="199.5" x14ac:dyDescent="0.45">
      <c r="B847" s="19">
        <v>378.55</v>
      </c>
      <c r="C847" s="19">
        <v>378.60379999999998</v>
      </c>
      <c r="D847" s="19">
        <v>43.415164969999999</v>
      </c>
      <c r="E847" s="19">
        <v>52.900036909999997</v>
      </c>
      <c r="F847" s="19">
        <v>229.41</v>
      </c>
      <c r="K847" t="s">
        <v>19598</v>
      </c>
      <c r="L847" t="s">
        <v>19599</v>
      </c>
      <c r="N847" t="s">
        <v>4314</v>
      </c>
      <c r="O847">
        <v>219</v>
      </c>
      <c r="P847">
        <v>10</v>
      </c>
      <c r="Q847">
        <v>378.55</v>
      </c>
      <c r="R847" t="e">
        <v>#REF!</v>
      </c>
      <c r="S847" t="s">
        <v>4154</v>
      </c>
      <c r="T847" t="s">
        <v>19561</v>
      </c>
      <c r="U847" t="e">
        <v>#N/A</v>
      </c>
      <c r="V847" s="49" t="s">
        <v>19600</v>
      </c>
      <c r="X847">
        <v>0</v>
      </c>
    </row>
    <row r="848" spans="1:24" ht="213.75" x14ac:dyDescent="0.45">
      <c r="B848" s="19">
        <v>404.13</v>
      </c>
      <c r="C848" s="19">
        <v>404.19290000000001</v>
      </c>
      <c r="D848" s="19">
        <v>43.415263889999999</v>
      </c>
      <c r="E848" s="19">
        <v>52.89975158</v>
      </c>
      <c r="F848" s="19">
        <v>229.48</v>
      </c>
      <c r="K848" t="s">
        <v>19601</v>
      </c>
      <c r="L848" t="s">
        <v>19602</v>
      </c>
      <c r="N848" t="s">
        <v>4314</v>
      </c>
      <c r="O848">
        <v>219</v>
      </c>
      <c r="P848">
        <v>10</v>
      </c>
      <c r="Q848">
        <v>404.13</v>
      </c>
      <c r="R848" t="e">
        <v>#REF!</v>
      </c>
      <c r="S848" t="s">
        <v>4154</v>
      </c>
      <c r="T848" t="s">
        <v>19561</v>
      </c>
      <c r="U848" t="e">
        <v>#N/A</v>
      </c>
      <c r="V848" s="49" t="s">
        <v>19603</v>
      </c>
      <c r="X848">
        <v>0</v>
      </c>
    </row>
    <row r="849" spans="2:24" ht="228" x14ac:dyDescent="0.45">
      <c r="B849" s="19">
        <v>444.17</v>
      </c>
      <c r="C849" s="19">
        <v>444.2269</v>
      </c>
      <c r="D849" s="19">
        <v>43.415362160000001</v>
      </c>
      <c r="E849" s="19">
        <v>52.899276010000001</v>
      </c>
      <c r="F849" s="19">
        <v>229.53</v>
      </c>
      <c r="K849" t="s">
        <v>19604</v>
      </c>
      <c r="L849" t="s">
        <v>19605</v>
      </c>
      <c r="N849" t="s">
        <v>4314</v>
      </c>
      <c r="O849">
        <v>219</v>
      </c>
      <c r="P849">
        <v>10</v>
      </c>
      <c r="Q849">
        <v>444.17</v>
      </c>
      <c r="R849" t="e">
        <v>#REF!</v>
      </c>
      <c r="S849" t="s">
        <v>4154</v>
      </c>
      <c r="T849" t="s">
        <v>19561</v>
      </c>
      <c r="U849" t="e">
        <v>#N/A</v>
      </c>
      <c r="V849" s="49" t="s">
        <v>19606</v>
      </c>
      <c r="X849">
        <v>0</v>
      </c>
    </row>
    <row r="850" spans="2:24" ht="242.25" x14ac:dyDescent="0.45">
      <c r="B850" s="19">
        <v>469.99</v>
      </c>
      <c r="C850" s="19">
        <v>470.04469999999998</v>
      </c>
      <c r="D850" s="19">
        <v>43.41546503</v>
      </c>
      <c r="E850" s="19">
        <v>52.898990179999998</v>
      </c>
      <c r="F850" s="19">
        <v>229.33</v>
      </c>
      <c r="K850" t="s">
        <v>19413</v>
      </c>
      <c r="L850" t="s">
        <v>19414</v>
      </c>
      <c r="N850" t="s">
        <v>4314</v>
      </c>
      <c r="O850">
        <v>219</v>
      </c>
      <c r="P850">
        <v>10</v>
      </c>
      <c r="Q850">
        <v>469.99</v>
      </c>
      <c r="R850" t="e">
        <v>#REF!</v>
      </c>
      <c r="S850" t="s">
        <v>4154</v>
      </c>
      <c r="T850" t="s">
        <v>19561</v>
      </c>
      <c r="U850" t="e">
        <v>#N/A</v>
      </c>
      <c r="V850" s="49" t="s">
        <v>19607</v>
      </c>
      <c r="X850">
        <v>1</v>
      </c>
    </row>
  </sheetData>
  <autoFilter ref="V2:X2" xr:uid="{00000000-0009-0000-0000-00000A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Y1030"/>
  <sheetViews>
    <sheetView workbookViewId="0">
      <selection sqref="A1:I1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6.06640625" customWidth="1"/>
    <col min="19" max="19" width="11.92968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4329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2.05" customHeight="1" x14ac:dyDescent="0.45">
      <c r="A3" s="10" t="s">
        <v>4323</v>
      </c>
      <c r="B3" s="19">
        <v>0</v>
      </c>
      <c r="C3" s="19">
        <v>0</v>
      </c>
      <c r="D3" s="19">
        <v>43.400102830000002</v>
      </c>
      <c r="E3" s="19">
        <v>52.886531740000002</v>
      </c>
      <c r="F3" s="19">
        <v>229.02</v>
      </c>
      <c r="G3" s="20">
        <v>100</v>
      </c>
      <c r="H3" s="20">
        <v>5.4</v>
      </c>
      <c r="I3" s="21">
        <v>5.0000000000000001E-3</v>
      </c>
      <c r="K3" t="s">
        <v>19608</v>
      </c>
      <c r="L3" t="s">
        <v>19609</v>
      </c>
      <c r="N3" t="s">
        <v>4329</v>
      </c>
      <c r="O3">
        <v>110.8</v>
      </c>
      <c r="P3">
        <v>5.4</v>
      </c>
      <c r="Q3">
        <v>0</v>
      </c>
      <c r="R3" t="s">
        <v>4323</v>
      </c>
      <c r="S3" t="s">
        <v>4323</v>
      </c>
      <c r="T3" t="s">
        <v>1317</v>
      </c>
      <c r="U3" t="s">
        <v>3888</v>
      </c>
      <c r="V3" s="49" t="s">
        <v>19610</v>
      </c>
      <c r="X3">
        <v>0</v>
      </c>
    </row>
    <row r="4" spans="1:24" ht="22.05" customHeight="1" x14ac:dyDescent="0.45">
      <c r="B4" s="19">
        <v>2.5</v>
      </c>
      <c r="C4" s="19">
        <v>2.4977990000000001</v>
      </c>
      <c r="D4" s="19">
        <v>43.400080440000004</v>
      </c>
      <c r="E4" s="19">
        <v>52.886534529999999</v>
      </c>
      <c r="F4" s="19">
        <v>229.02</v>
      </c>
      <c r="K4" t="s">
        <v>19611</v>
      </c>
      <c r="L4" t="s">
        <v>19612</v>
      </c>
      <c r="N4" t="s">
        <v>4329</v>
      </c>
      <c r="O4">
        <v>110.8</v>
      </c>
      <c r="P4">
        <v>5.4</v>
      </c>
      <c r="Q4">
        <v>2.5</v>
      </c>
      <c r="R4" t="e">
        <v>#REF!</v>
      </c>
      <c r="S4" t="s">
        <v>4323</v>
      </c>
      <c r="T4" t="s">
        <v>1317</v>
      </c>
      <c r="U4" t="s">
        <v>3888</v>
      </c>
      <c r="V4" s="49" t="s">
        <v>19613</v>
      </c>
      <c r="X4">
        <v>0</v>
      </c>
    </row>
    <row r="5" spans="1:24" ht="22.05" customHeight="1" x14ac:dyDescent="0.45">
      <c r="B5" s="19">
        <v>17.350000000000001</v>
      </c>
      <c r="C5" s="19">
        <v>17.350020000000001</v>
      </c>
      <c r="D5" s="19">
        <v>43.399959289999998</v>
      </c>
      <c r="E5" s="19">
        <v>52.886612</v>
      </c>
      <c r="F5" s="19">
        <v>229.22</v>
      </c>
      <c r="K5" t="s">
        <v>19614</v>
      </c>
      <c r="L5" t="s">
        <v>19615</v>
      </c>
      <c r="N5" t="s">
        <v>4329</v>
      </c>
      <c r="O5">
        <v>110.8</v>
      </c>
      <c r="P5">
        <v>5.4</v>
      </c>
      <c r="Q5">
        <v>17.350000000000001</v>
      </c>
      <c r="R5" t="e">
        <v>#REF!</v>
      </c>
      <c r="S5" t="s">
        <v>4323</v>
      </c>
      <c r="T5" t="s">
        <v>1317</v>
      </c>
      <c r="U5" t="s">
        <v>3888</v>
      </c>
      <c r="V5" s="49" t="s">
        <v>19616</v>
      </c>
      <c r="X5">
        <v>0</v>
      </c>
    </row>
    <row r="6" spans="1:24" ht="22.05" customHeight="1" x14ac:dyDescent="0.45">
      <c r="B6" s="19">
        <v>64.36</v>
      </c>
      <c r="C6" s="19">
        <v>64.367230000000006</v>
      </c>
      <c r="D6" s="19">
        <v>43.399692090000002</v>
      </c>
      <c r="E6" s="19">
        <v>52.887062059999998</v>
      </c>
      <c r="F6" s="19">
        <v>228.91</v>
      </c>
      <c r="K6" t="s">
        <v>19617</v>
      </c>
      <c r="L6" t="s">
        <v>19618</v>
      </c>
      <c r="N6" t="s">
        <v>4329</v>
      </c>
      <c r="O6">
        <v>110.8</v>
      </c>
      <c r="P6">
        <v>5.4</v>
      </c>
      <c r="Q6">
        <v>64.36</v>
      </c>
      <c r="R6" t="e">
        <v>#REF!</v>
      </c>
      <c r="S6" t="s">
        <v>4323</v>
      </c>
      <c r="T6" t="s">
        <v>1317</v>
      </c>
      <c r="U6" t="s">
        <v>3888</v>
      </c>
      <c r="V6" s="49" t="s">
        <v>19619</v>
      </c>
      <c r="X6">
        <v>0</v>
      </c>
    </row>
    <row r="7" spans="1:24" ht="22.05" customHeight="1" x14ac:dyDescent="0.45">
      <c r="B7" s="19">
        <v>67.83</v>
      </c>
      <c r="C7" s="19">
        <v>67.833839999999995</v>
      </c>
      <c r="D7" s="19">
        <v>43.399672389999999</v>
      </c>
      <c r="E7" s="19">
        <v>52.887095240000001</v>
      </c>
      <c r="F7" s="19">
        <v>228.91</v>
      </c>
      <c r="K7" t="s">
        <v>19620</v>
      </c>
      <c r="L7" t="s">
        <v>19621</v>
      </c>
      <c r="N7" t="s">
        <v>4329</v>
      </c>
      <c r="O7">
        <v>110.8</v>
      </c>
      <c r="P7">
        <v>5.4</v>
      </c>
      <c r="Q7">
        <v>67.83</v>
      </c>
      <c r="R7" t="e">
        <v>#REF!</v>
      </c>
      <c r="S7" t="s">
        <v>4323</v>
      </c>
      <c r="T7" t="s">
        <v>1317</v>
      </c>
      <c r="U7" t="s">
        <v>3888</v>
      </c>
      <c r="V7" s="49" t="s">
        <v>19622</v>
      </c>
      <c r="X7">
        <v>0</v>
      </c>
    </row>
    <row r="8" spans="1:24" ht="22.05" customHeight="1" x14ac:dyDescent="0.45">
      <c r="B8" s="19">
        <v>137.35</v>
      </c>
      <c r="C8" s="19">
        <v>137.35040000000001</v>
      </c>
      <c r="D8" s="19">
        <v>43.39926466</v>
      </c>
      <c r="E8" s="19">
        <v>52.887746129999996</v>
      </c>
      <c r="F8" s="19">
        <v>228.51</v>
      </c>
      <c r="K8" t="s">
        <v>19623</v>
      </c>
      <c r="L8" t="s">
        <v>19624</v>
      </c>
      <c r="N8" t="s">
        <v>4329</v>
      </c>
      <c r="O8">
        <v>110.8</v>
      </c>
      <c r="P8">
        <v>5.4</v>
      </c>
      <c r="Q8">
        <v>137.35</v>
      </c>
      <c r="R8" t="e">
        <v>#REF!</v>
      </c>
      <c r="S8" t="s">
        <v>4323</v>
      </c>
      <c r="T8" t="s">
        <v>1317</v>
      </c>
      <c r="U8" t="s">
        <v>3888</v>
      </c>
      <c r="V8" s="49" t="s">
        <v>19625</v>
      </c>
      <c r="X8">
        <v>0</v>
      </c>
    </row>
    <row r="9" spans="1:24" ht="22.05" customHeight="1" x14ac:dyDescent="0.45">
      <c r="B9" s="19">
        <v>155.80000000000001</v>
      </c>
      <c r="C9" s="19">
        <v>155.82839999999999</v>
      </c>
      <c r="D9" s="19">
        <v>43.399154590000002</v>
      </c>
      <c r="E9" s="19">
        <v>52.887916799999999</v>
      </c>
      <c r="F9" s="19">
        <v>229.37</v>
      </c>
      <c r="K9" t="s">
        <v>19626</v>
      </c>
      <c r="L9" t="s">
        <v>19627</v>
      </c>
      <c r="N9" t="s">
        <v>4329</v>
      </c>
      <c r="O9">
        <v>110.8</v>
      </c>
      <c r="P9">
        <v>5.4</v>
      </c>
      <c r="Q9">
        <v>155.80000000000001</v>
      </c>
      <c r="R9" t="e">
        <v>#REF!</v>
      </c>
      <c r="S9" t="s">
        <v>4323</v>
      </c>
      <c r="T9" t="s">
        <v>1317</v>
      </c>
      <c r="U9" t="s">
        <v>3888</v>
      </c>
      <c r="V9" s="49" t="s">
        <v>19628</v>
      </c>
      <c r="X9">
        <v>0</v>
      </c>
    </row>
    <row r="10" spans="1:24" ht="22.05" customHeight="1" x14ac:dyDescent="0.45">
      <c r="B10" s="19">
        <v>204.83</v>
      </c>
      <c r="C10" s="19">
        <v>204.91050000000001</v>
      </c>
      <c r="D10" s="19">
        <v>43.398862260000001</v>
      </c>
      <c r="E10" s="19">
        <v>52.888370090000002</v>
      </c>
      <c r="F10" s="19">
        <v>226.97</v>
      </c>
      <c r="K10" t="s">
        <v>19629</v>
      </c>
      <c r="L10" t="s">
        <v>19630</v>
      </c>
      <c r="N10" t="s">
        <v>4329</v>
      </c>
      <c r="O10">
        <v>110.8</v>
      </c>
      <c r="P10">
        <v>5.4</v>
      </c>
      <c r="Q10">
        <v>204.83</v>
      </c>
      <c r="R10" t="e">
        <v>#REF!</v>
      </c>
      <c r="S10" t="s">
        <v>4323</v>
      </c>
      <c r="T10" t="s">
        <v>1317</v>
      </c>
      <c r="U10" t="s">
        <v>3888</v>
      </c>
      <c r="V10" s="49" t="s">
        <v>19631</v>
      </c>
      <c r="X10">
        <v>0</v>
      </c>
    </row>
    <row r="11" spans="1:24" ht="22.05" customHeight="1" x14ac:dyDescent="0.45">
      <c r="B11" s="19">
        <v>244.5</v>
      </c>
      <c r="C11" s="19">
        <v>244.59280000000001</v>
      </c>
      <c r="D11" s="19">
        <v>43.398589749999999</v>
      </c>
      <c r="E11" s="19">
        <v>52.888686489999998</v>
      </c>
      <c r="F11" s="19">
        <v>227.97</v>
      </c>
      <c r="K11" t="s">
        <v>19632</v>
      </c>
      <c r="L11" t="s">
        <v>19633</v>
      </c>
      <c r="N11" t="s">
        <v>4329</v>
      </c>
      <c r="O11">
        <v>110.8</v>
      </c>
      <c r="P11">
        <v>5.4</v>
      </c>
      <c r="Q11">
        <v>244.5</v>
      </c>
      <c r="R11" t="e">
        <v>#REF!</v>
      </c>
      <c r="S11" t="s">
        <v>4323</v>
      </c>
      <c r="T11" t="s">
        <v>1317</v>
      </c>
      <c r="U11" t="s">
        <v>3888</v>
      </c>
      <c r="V11" s="49" t="s">
        <v>19634</v>
      </c>
      <c r="X11">
        <v>0</v>
      </c>
    </row>
    <row r="12" spans="1:24" ht="22.05" customHeight="1" x14ac:dyDescent="0.45">
      <c r="B12" s="19">
        <v>247.24</v>
      </c>
      <c r="C12" s="19">
        <v>247.33969999999999</v>
      </c>
      <c r="D12" s="19">
        <v>43.398574949999997</v>
      </c>
      <c r="E12" s="19">
        <v>52.888713660000001</v>
      </c>
      <c r="F12" s="19">
        <v>227.97</v>
      </c>
      <c r="K12" t="s">
        <v>19635</v>
      </c>
      <c r="L12" t="s">
        <v>19636</v>
      </c>
      <c r="N12" t="s">
        <v>4329</v>
      </c>
      <c r="O12">
        <v>110.8</v>
      </c>
      <c r="P12">
        <v>5.4</v>
      </c>
      <c r="Q12">
        <v>247.24</v>
      </c>
      <c r="R12" t="e">
        <v>#REF!</v>
      </c>
      <c r="S12" t="s">
        <v>4323</v>
      </c>
      <c r="T12" t="s">
        <v>1317</v>
      </c>
      <c r="U12" t="s">
        <v>3888</v>
      </c>
      <c r="V12" s="49" t="s">
        <v>19637</v>
      </c>
      <c r="X12">
        <v>1</v>
      </c>
    </row>
    <row r="13" spans="1:24" ht="22.05" customHeight="1" x14ac:dyDescent="0.45">
      <c r="A13" s="10" t="s">
        <v>4324</v>
      </c>
      <c r="B13" s="19">
        <v>0</v>
      </c>
      <c r="C13" s="19">
        <v>0</v>
      </c>
      <c r="D13" s="19">
        <v>43.398307979999998</v>
      </c>
      <c r="E13" s="19">
        <v>52.898050900000001</v>
      </c>
      <c r="F13" s="19">
        <v>231.2</v>
      </c>
      <c r="G13" s="20">
        <v>100</v>
      </c>
      <c r="H13" s="20">
        <v>5.4</v>
      </c>
      <c r="I13" s="21">
        <v>5.0000000000000001E-3</v>
      </c>
      <c r="K13" t="s">
        <v>19638</v>
      </c>
      <c r="L13" t="s">
        <v>19639</v>
      </c>
      <c r="N13" t="s">
        <v>4329</v>
      </c>
      <c r="O13">
        <v>110.8</v>
      </c>
      <c r="P13">
        <v>5.4</v>
      </c>
      <c r="Q13">
        <v>0</v>
      </c>
      <c r="R13" t="s">
        <v>4324</v>
      </c>
      <c r="S13" t="s">
        <v>4324</v>
      </c>
      <c r="T13" t="s">
        <v>1355</v>
      </c>
      <c r="U13" t="s">
        <v>3910</v>
      </c>
      <c r="V13" s="49" t="s">
        <v>19640</v>
      </c>
      <c r="X13">
        <v>0</v>
      </c>
    </row>
    <row r="14" spans="1:24" ht="22.05" customHeight="1" x14ac:dyDescent="0.45">
      <c r="B14" s="19">
        <v>10.98</v>
      </c>
      <c r="C14" s="19">
        <v>10.976649999999999</v>
      </c>
      <c r="D14" s="19">
        <v>43.398216120000001</v>
      </c>
      <c r="E14" s="19">
        <v>52.898001010000002</v>
      </c>
      <c r="F14" s="19">
        <v>231.2</v>
      </c>
      <c r="K14" t="s">
        <v>19641</v>
      </c>
      <c r="L14" t="s">
        <v>19642</v>
      </c>
      <c r="N14" t="s">
        <v>4329</v>
      </c>
      <c r="O14">
        <v>110.8</v>
      </c>
      <c r="P14">
        <v>5.4</v>
      </c>
      <c r="Q14">
        <v>10.98</v>
      </c>
      <c r="R14" t="e">
        <v>#REF!</v>
      </c>
      <c r="S14" t="s">
        <v>4324</v>
      </c>
      <c r="T14" t="s">
        <v>1355</v>
      </c>
      <c r="U14" t="s">
        <v>3910</v>
      </c>
      <c r="V14" s="49" t="s">
        <v>19643</v>
      </c>
      <c r="X14">
        <v>0</v>
      </c>
    </row>
    <row r="15" spans="1:24" ht="22.05" customHeight="1" x14ac:dyDescent="0.45">
      <c r="B15" s="19">
        <v>41.48</v>
      </c>
      <c r="C15" s="19">
        <v>41.488660000000003</v>
      </c>
      <c r="D15" s="19">
        <v>43.398119139999999</v>
      </c>
      <c r="E15" s="19">
        <v>52.897648750000002</v>
      </c>
      <c r="F15" s="19">
        <v>231.91</v>
      </c>
      <c r="K15" t="s">
        <v>19644</v>
      </c>
      <c r="L15" t="s">
        <v>19645</v>
      </c>
      <c r="N15" t="s">
        <v>4329</v>
      </c>
      <c r="O15">
        <v>110.8</v>
      </c>
      <c r="P15">
        <v>5.4</v>
      </c>
      <c r="Q15">
        <v>41.48</v>
      </c>
      <c r="R15" t="e">
        <v>#REF!</v>
      </c>
      <c r="S15" t="s">
        <v>4324</v>
      </c>
      <c r="T15" t="s">
        <v>1355</v>
      </c>
      <c r="U15" t="s">
        <v>3910</v>
      </c>
      <c r="V15" s="49" t="s">
        <v>19646</v>
      </c>
      <c r="X15">
        <v>0</v>
      </c>
    </row>
    <row r="16" spans="1:24" ht="22.05" customHeight="1" x14ac:dyDescent="0.45">
      <c r="B16" s="19">
        <v>91.44</v>
      </c>
      <c r="C16" s="19">
        <v>91.496679999999998</v>
      </c>
      <c r="D16" s="19">
        <v>43.398098099999999</v>
      </c>
      <c r="E16" s="19">
        <v>52.89703274</v>
      </c>
      <c r="F16" s="19">
        <v>229.71</v>
      </c>
      <c r="K16" t="s">
        <v>19647</v>
      </c>
      <c r="L16" t="s">
        <v>19648</v>
      </c>
      <c r="N16" t="s">
        <v>4329</v>
      </c>
      <c r="O16">
        <v>110.8</v>
      </c>
      <c r="P16">
        <v>5.4</v>
      </c>
      <c r="Q16">
        <v>91.44</v>
      </c>
      <c r="R16" t="e">
        <v>#REF!</v>
      </c>
      <c r="S16" t="s">
        <v>4324</v>
      </c>
      <c r="T16" t="s">
        <v>1355</v>
      </c>
      <c r="U16" t="s">
        <v>3910</v>
      </c>
      <c r="V16" s="49" t="s">
        <v>19649</v>
      </c>
      <c r="X16">
        <v>0</v>
      </c>
    </row>
    <row r="17" spans="1:24" ht="22.05" customHeight="1" x14ac:dyDescent="0.45">
      <c r="B17" s="19">
        <v>182.88</v>
      </c>
      <c r="C17" s="19">
        <v>182.94460000000001</v>
      </c>
      <c r="D17" s="19">
        <v>43.398059580000002</v>
      </c>
      <c r="E17" s="19">
        <v>52.895905259999999</v>
      </c>
      <c r="F17" s="19">
        <v>230.91</v>
      </c>
      <c r="K17" t="s">
        <v>19650</v>
      </c>
      <c r="L17" t="s">
        <v>19651</v>
      </c>
      <c r="N17" t="s">
        <v>4329</v>
      </c>
      <c r="O17">
        <v>110.8</v>
      </c>
      <c r="P17">
        <v>5.4</v>
      </c>
      <c r="Q17">
        <v>182.88</v>
      </c>
      <c r="R17" t="e">
        <v>#REF!</v>
      </c>
      <c r="S17" t="s">
        <v>4324</v>
      </c>
      <c r="T17" t="s">
        <v>1355</v>
      </c>
      <c r="U17" t="s">
        <v>3910</v>
      </c>
      <c r="V17" s="49" t="s">
        <v>19652</v>
      </c>
      <c r="X17">
        <v>0</v>
      </c>
    </row>
    <row r="18" spans="1:24" ht="22.05" customHeight="1" x14ac:dyDescent="0.45">
      <c r="B18" s="19">
        <v>274.32</v>
      </c>
      <c r="C18" s="19">
        <v>274.38569999999999</v>
      </c>
      <c r="D18" s="19">
        <v>43.398021059999998</v>
      </c>
      <c r="E18" s="19">
        <v>52.894777789999999</v>
      </c>
      <c r="F18" s="19">
        <v>231.37</v>
      </c>
      <c r="K18" t="s">
        <v>19653</v>
      </c>
      <c r="L18" t="s">
        <v>19654</v>
      </c>
      <c r="N18" t="s">
        <v>4329</v>
      </c>
      <c r="O18">
        <v>110.8</v>
      </c>
      <c r="P18">
        <v>5.4</v>
      </c>
      <c r="Q18">
        <v>274.32</v>
      </c>
      <c r="R18" t="e">
        <v>#REF!</v>
      </c>
      <c r="S18" t="s">
        <v>4324</v>
      </c>
      <c r="T18" t="s">
        <v>1355</v>
      </c>
      <c r="U18" t="s">
        <v>3910</v>
      </c>
      <c r="V18" s="49" t="s">
        <v>19655</v>
      </c>
      <c r="X18">
        <v>0</v>
      </c>
    </row>
    <row r="19" spans="1:24" ht="22.05" customHeight="1" x14ac:dyDescent="0.45">
      <c r="B19" s="19">
        <v>321.82</v>
      </c>
      <c r="C19" s="19">
        <v>321.9051</v>
      </c>
      <c r="D19" s="19">
        <v>43.398001039999997</v>
      </c>
      <c r="E19" s="19">
        <v>52.89419212</v>
      </c>
      <c r="F19" s="19">
        <v>229.97</v>
      </c>
      <c r="K19" t="s">
        <v>19656</v>
      </c>
      <c r="L19" t="s">
        <v>19657</v>
      </c>
      <c r="N19" t="s">
        <v>4329</v>
      </c>
      <c r="O19">
        <v>110.8</v>
      </c>
      <c r="P19">
        <v>5.4</v>
      </c>
      <c r="Q19">
        <v>321.82</v>
      </c>
      <c r="R19" t="e">
        <v>#REF!</v>
      </c>
      <c r="S19" t="s">
        <v>4324</v>
      </c>
      <c r="T19" t="s">
        <v>1355</v>
      </c>
      <c r="U19" t="s">
        <v>3910</v>
      </c>
      <c r="V19" s="49" t="s">
        <v>19658</v>
      </c>
      <c r="X19">
        <v>0</v>
      </c>
    </row>
    <row r="20" spans="1:24" ht="22.05" customHeight="1" x14ac:dyDescent="0.45">
      <c r="B20" s="19">
        <v>348.13</v>
      </c>
      <c r="C20" s="19">
        <v>348.29050000000001</v>
      </c>
      <c r="D20" s="19">
        <v>43.397967700000002</v>
      </c>
      <c r="E20" s="19">
        <v>52.893870509999999</v>
      </c>
      <c r="F20" s="19">
        <v>231.88</v>
      </c>
      <c r="K20" t="s">
        <v>19659</v>
      </c>
      <c r="L20" t="s">
        <v>19660</v>
      </c>
      <c r="N20" t="s">
        <v>4329</v>
      </c>
      <c r="O20">
        <v>110.8</v>
      </c>
      <c r="P20">
        <v>5.4</v>
      </c>
      <c r="Q20">
        <v>348.13</v>
      </c>
      <c r="R20" t="e">
        <v>#REF!</v>
      </c>
      <c r="S20" t="s">
        <v>4324</v>
      </c>
      <c r="T20" t="s">
        <v>1355</v>
      </c>
      <c r="U20" t="s">
        <v>3910</v>
      </c>
      <c r="V20" s="49" t="s">
        <v>19661</v>
      </c>
      <c r="X20">
        <v>0</v>
      </c>
    </row>
    <row r="21" spans="1:24" ht="22.05" customHeight="1" x14ac:dyDescent="0.45">
      <c r="B21" s="19">
        <v>351.25</v>
      </c>
      <c r="C21" s="19">
        <v>351.4024</v>
      </c>
      <c r="D21" s="19">
        <v>43.397957890000001</v>
      </c>
      <c r="E21" s="19">
        <v>52.893834529999999</v>
      </c>
      <c r="F21" s="19">
        <v>231.88</v>
      </c>
      <c r="K21" t="s">
        <v>19662</v>
      </c>
      <c r="L21" t="s">
        <v>19663</v>
      </c>
      <c r="N21" t="s">
        <v>4329</v>
      </c>
      <c r="O21">
        <v>110.8</v>
      </c>
      <c r="P21">
        <v>5.4</v>
      </c>
      <c r="Q21">
        <v>351.25</v>
      </c>
      <c r="R21" t="e">
        <v>#REF!</v>
      </c>
      <c r="S21" t="s">
        <v>4324</v>
      </c>
      <c r="T21" t="s">
        <v>1355</v>
      </c>
      <c r="U21" t="s">
        <v>3910</v>
      </c>
      <c r="V21" s="49" t="s">
        <v>19664</v>
      </c>
      <c r="X21">
        <v>1</v>
      </c>
    </row>
    <row r="22" spans="1:24" ht="22.05" customHeight="1" x14ac:dyDescent="0.45">
      <c r="A22" s="10" t="s">
        <v>4325</v>
      </c>
      <c r="B22" s="19">
        <v>0</v>
      </c>
      <c r="C22" s="19">
        <v>0</v>
      </c>
      <c r="D22" s="19">
        <v>43.393369360000001</v>
      </c>
      <c r="E22" s="19">
        <v>52.895012280000003</v>
      </c>
      <c r="F22" s="19">
        <v>229.77</v>
      </c>
      <c r="G22" s="20">
        <v>100</v>
      </c>
      <c r="H22" s="20">
        <v>5.4</v>
      </c>
      <c r="I22" s="21">
        <v>5.0000000000000001E-3</v>
      </c>
      <c r="K22" t="s">
        <v>19665</v>
      </c>
      <c r="L22" t="s">
        <v>19666</v>
      </c>
      <c r="N22" t="s">
        <v>4329</v>
      </c>
      <c r="O22">
        <v>110.8</v>
      </c>
      <c r="P22">
        <v>5.4</v>
      </c>
      <c r="Q22">
        <v>0</v>
      </c>
      <c r="R22" t="s">
        <v>4325</v>
      </c>
      <c r="S22" t="s">
        <v>4325</v>
      </c>
      <c r="T22" t="s">
        <v>1356</v>
      </c>
      <c r="U22" t="s">
        <v>3911</v>
      </c>
      <c r="V22" s="49" t="s">
        <v>19667</v>
      </c>
      <c r="X22">
        <v>0</v>
      </c>
    </row>
    <row r="23" spans="1:24" ht="22.05" customHeight="1" x14ac:dyDescent="0.45">
      <c r="B23" s="19">
        <v>5.16</v>
      </c>
      <c r="C23" s="19">
        <v>5.1641940000000002</v>
      </c>
      <c r="D23" s="19">
        <v>43.39339726</v>
      </c>
      <c r="E23" s="19">
        <v>52.894961299999999</v>
      </c>
      <c r="F23" s="19">
        <v>229.77</v>
      </c>
      <c r="K23" t="s">
        <v>19668</v>
      </c>
      <c r="L23" t="s">
        <v>19669</v>
      </c>
      <c r="N23" t="s">
        <v>4329</v>
      </c>
      <c r="O23">
        <v>110.8</v>
      </c>
      <c r="P23">
        <v>5.4</v>
      </c>
      <c r="Q23">
        <v>5.16</v>
      </c>
      <c r="R23" t="e">
        <v>#REF!</v>
      </c>
      <c r="S23" t="s">
        <v>4325</v>
      </c>
      <c r="T23" t="s">
        <v>1356</v>
      </c>
      <c r="U23" t="s">
        <v>3911</v>
      </c>
      <c r="V23" s="49" t="s">
        <v>19670</v>
      </c>
      <c r="X23">
        <v>0</v>
      </c>
    </row>
    <row r="24" spans="1:24" ht="22.05" customHeight="1" x14ac:dyDescent="0.45">
      <c r="B24" s="19">
        <v>8.2799999999999994</v>
      </c>
      <c r="C24" s="19">
        <v>8.2761650000000007</v>
      </c>
      <c r="D24" s="19">
        <v>43.393413240000001</v>
      </c>
      <c r="E24" s="19">
        <v>52.894929759999997</v>
      </c>
      <c r="F24" s="19">
        <v>229.77</v>
      </c>
      <c r="K24" t="s">
        <v>19671</v>
      </c>
      <c r="L24" t="s">
        <v>19672</v>
      </c>
      <c r="N24" t="s">
        <v>4329</v>
      </c>
      <c r="O24">
        <v>110.8</v>
      </c>
      <c r="P24">
        <v>5.4</v>
      </c>
      <c r="Q24">
        <v>8.2799999999999994</v>
      </c>
      <c r="R24" t="e">
        <v>#REF!</v>
      </c>
      <c r="S24" t="s">
        <v>4325</v>
      </c>
      <c r="T24" t="s">
        <v>1356</v>
      </c>
      <c r="U24" t="s">
        <v>3911</v>
      </c>
      <c r="V24" s="49" t="s">
        <v>19673</v>
      </c>
      <c r="X24">
        <v>0</v>
      </c>
    </row>
    <row r="25" spans="1:24" ht="22.05" customHeight="1" x14ac:dyDescent="0.45">
      <c r="B25" s="19">
        <v>34.97</v>
      </c>
      <c r="C25" s="19">
        <v>34.973990000000001</v>
      </c>
      <c r="D25" s="19">
        <v>43.393371119999998</v>
      </c>
      <c r="E25" s="19">
        <v>52.894605339999998</v>
      </c>
      <c r="F25" s="19">
        <v>229.57</v>
      </c>
      <c r="K25" t="s">
        <v>19674</v>
      </c>
      <c r="L25" t="s">
        <v>19675</v>
      </c>
      <c r="N25" t="s">
        <v>4329</v>
      </c>
      <c r="O25">
        <v>110.8</v>
      </c>
      <c r="P25">
        <v>5.4</v>
      </c>
      <c r="Q25">
        <v>34.97</v>
      </c>
      <c r="R25" t="e">
        <v>#REF!</v>
      </c>
      <c r="S25" t="s">
        <v>4325</v>
      </c>
      <c r="T25" t="s">
        <v>1356</v>
      </c>
      <c r="U25" t="s">
        <v>3911</v>
      </c>
      <c r="V25" s="49" t="s">
        <v>19676</v>
      </c>
      <c r="X25">
        <v>0</v>
      </c>
    </row>
    <row r="26" spans="1:24" ht="22.05" customHeight="1" x14ac:dyDescent="0.45">
      <c r="B26" s="19">
        <v>66.489999999999995</v>
      </c>
      <c r="C26" s="19">
        <v>66.486580000000004</v>
      </c>
      <c r="D26" s="19">
        <v>43.393313689999999</v>
      </c>
      <c r="E26" s="19">
        <v>52.894224459999997</v>
      </c>
      <c r="F26" s="19">
        <v>229.37</v>
      </c>
      <c r="K26" t="s">
        <v>19677</v>
      </c>
      <c r="L26" t="s">
        <v>19678</v>
      </c>
      <c r="N26" t="s">
        <v>4329</v>
      </c>
      <c r="O26">
        <v>110.8</v>
      </c>
      <c r="P26">
        <v>5.4</v>
      </c>
      <c r="Q26">
        <v>66.489999999999995</v>
      </c>
      <c r="R26" t="e">
        <v>#REF!</v>
      </c>
      <c r="S26" t="s">
        <v>4325</v>
      </c>
      <c r="T26" t="s">
        <v>1356</v>
      </c>
      <c r="U26" t="s">
        <v>3911</v>
      </c>
      <c r="V26" s="49" t="s">
        <v>19679</v>
      </c>
      <c r="X26">
        <v>0</v>
      </c>
    </row>
    <row r="27" spans="1:24" ht="22.05" customHeight="1" x14ac:dyDescent="0.45">
      <c r="B27" s="19">
        <v>91.46</v>
      </c>
      <c r="C27" s="19">
        <v>91.468999999999994</v>
      </c>
      <c r="D27" s="19">
        <v>43.393291120000001</v>
      </c>
      <c r="E27" s="19">
        <v>52.893917799999997</v>
      </c>
      <c r="F27" s="19">
        <v>228.61</v>
      </c>
      <c r="K27" t="s">
        <v>19680</v>
      </c>
      <c r="L27" t="s">
        <v>19681</v>
      </c>
      <c r="N27" t="s">
        <v>4329</v>
      </c>
      <c r="O27">
        <v>110.8</v>
      </c>
      <c r="P27">
        <v>5.4</v>
      </c>
      <c r="Q27">
        <v>91.46</v>
      </c>
      <c r="R27" t="e">
        <v>#REF!</v>
      </c>
      <c r="S27" t="s">
        <v>4325</v>
      </c>
      <c r="T27" t="s">
        <v>1356</v>
      </c>
      <c r="U27" t="s">
        <v>3911</v>
      </c>
      <c r="V27" s="49" t="s">
        <v>19682</v>
      </c>
      <c r="X27">
        <v>0</v>
      </c>
    </row>
    <row r="28" spans="1:24" ht="22.05" customHeight="1" x14ac:dyDescent="0.45">
      <c r="B28" s="19">
        <v>149.9</v>
      </c>
      <c r="C28" s="19">
        <v>149.91909999999999</v>
      </c>
      <c r="D28" s="19">
        <v>43.393204959999998</v>
      </c>
      <c r="E28" s="19">
        <v>52.893206120000002</v>
      </c>
      <c r="F28" s="19">
        <v>228.21</v>
      </c>
      <c r="K28" t="s">
        <v>19683</v>
      </c>
      <c r="L28" t="s">
        <v>19684</v>
      </c>
      <c r="N28" t="s">
        <v>4329</v>
      </c>
      <c r="O28">
        <v>110.8</v>
      </c>
      <c r="P28">
        <v>5.4</v>
      </c>
      <c r="Q28">
        <v>149.9</v>
      </c>
      <c r="R28" t="e">
        <v>#REF!</v>
      </c>
      <c r="S28" t="s">
        <v>4325</v>
      </c>
      <c r="T28" t="s">
        <v>1356</v>
      </c>
      <c r="U28" t="s">
        <v>3911</v>
      </c>
      <c r="V28" s="49" t="s">
        <v>19685</v>
      </c>
      <c r="X28">
        <v>0</v>
      </c>
    </row>
    <row r="29" spans="1:24" ht="22.05" customHeight="1" x14ac:dyDescent="0.45">
      <c r="B29" s="19">
        <v>182.88</v>
      </c>
      <c r="C29" s="19">
        <v>182.92400000000001</v>
      </c>
      <c r="D29" s="19">
        <v>43.393148580000002</v>
      </c>
      <c r="E29" s="19">
        <v>52.892806530000001</v>
      </c>
      <c r="F29" s="19">
        <v>226.81</v>
      </c>
      <c r="K29" t="s">
        <v>19686</v>
      </c>
      <c r="L29" t="s">
        <v>19687</v>
      </c>
      <c r="N29" t="s">
        <v>4329</v>
      </c>
      <c r="O29">
        <v>110.8</v>
      </c>
      <c r="P29">
        <v>5.4</v>
      </c>
      <c r="Q29">
        <v>182.88</v>
      </c>
      <c r="R29" t="e">
        <v>#REF!</v>
      </c>
      <c r="S29" t="s">
        <v>4325</v>
      </c>
      <c r="T29" t="s">
        <v>1356</v>
      </c>
      <c r="U29" t="s">
        <v>3911</v>
      </c>
      <c r="V29" s="49" t="s">
        <v>19688</v>
      </c>
      <c r="X29">
        <v>0</v>
      </c>
    </row>
    <row r="30" spans="1:24" ht="22.05" customHeight="1" x14ac:dyDescent="0.45">
      <c r="B30" s="19">
        <v>185.63</v>
      </c>
      <c r="C30" s="19">
        <v>185.68119999999999</v>
      </c>
      <c r="D30" s="19">
        <v>43.393143879999997</v>
      </c>
      <c r="E30" s="19">
        <v>52.892773200000001</v>
      </c>
      <c r="F30" s="19">
        <v>227.01</v>
      </c>
      <c r="K30" t="s">
        <v>19689</v>
      </c>
      <c r="L30" t="s">
        <v>19690</v>
      </c>
      <c r="N30" t="s">
        <v>4329</v>
      </c>
      <c r="O30">
        <v>110.8</v>
      </c>
      <c r="P30">
        <v>5.4</v>
      </c>
      <c r="Q30">
        <v>185.63</v>
      </c>
      <c r="R30" t="e">
        <v>#REF!</v>
      </c>
      <c r="S30" t="s">
        <v>4325</v>
      </c>
      <c r="T30" t="s">
        <v>1356</v>
      </c>
      <c r="U30" t="s">
        <v>3911</v>
      </c>
      <c r="V30" s="49" t="s">
        <v>19691</v>
      </c>
      <c r="X30">
        <v>0</v>
      </c>
    </row>
    <row r="31" spans="1:24" ht="22.05" customHeight="1" x14ac:dyDescent="0.45">
      <c r="B31" s="19">
        <v>208.72</v>
      </c>
      <c r="C31" s="19">
        <v>208.773</v>
      </c>
      <c r="D31" s="19">
        <v>43.393101510000001</v>
      </c>
      <c r="E31" s="19">
        <v>52.892494169999999</v>
      </c>
      <c r="F31" s="19">
        <v>227.01</v>
      </c>
      <c r="K31" t="s">
        <v>19692</v>
      </c>
      <c r="L31" t="s">
        <v>19693</v>
      </c>
      <c r="N31" t="s">
        <v>4329</v>
      </c>
      <c r="O31">
        <v>110.8</v>
      </c>
      <c r="P31">
        <v>5.4</v>
      </c>
      <c r="Q31">
        <v>208.72</v>
      </c>
      <c r="R31" t="e">
        <v>#REF!</v>
      </c>
      <c r="S31" t="s">
        <v>4325</v>
      </c>
      <c r="T31" t="s">
        <v>1356</v>
      </c>
      <c r="U31" t="s">
        <v>3911</v>
      </c>
      <c r="V31" s="49" t="s">
        <v>19694</v>
      </c>
      <c r="X31">
        <v>0</v>
      </c>
    </row>
    <row r="32" spans="1:24" ht="22.05" customHeight="1" x14ac:dyDescent="0.45">
      <c r="B32" s="19">
        <v>273.2</v>
      </c>
      <c r="C32" s="19">
        <v>273.27100000000002</v>
      </c>
      <c r="D32" s="19">
        <v>43.392987470000001</v>
      </c>
      <c r="E32" s="19">
        <v>52.89171382</v>
      </c>
      <c r="F32" s="19">
        <v>225.51</v>
      </c>
      <c r="K32" t="s">
        <v>19695</v>
      </c>
      <c r="L32" t="s">
        <v>19696</v>
      </c>
      <c r="N32" t="s">
        <v>4329</v>
      </c>
      <c r="O32">
        <v>110.8</v>
      </c>
      <c r="P32">
        <v>5.4</v>
      </c>
      <c r="Q32">
        <v>273.2</v>
      </c>
      <c r="R32" t="e">
        <v>#REF!</v>
      </c>
      <c r="S32" t="s">
        <v>4325</v>
      </c>
      <c r="T32" t="s">
        <v>1356</v>
      </c>
      <c r="U32" t="s">
        <v>3911</v>
      </c>
      <c r="V32" s="49" t="s">
        <v>19697</v>
      </c>
      <c r="X32">
        <v>0</v>
      </c>
    </row>
    <row r="33" spans="1:24" ht="22.05" customHeight="1" x14ac:dyDescent="0.45">
      <c r="B33" s="19">
        <v>274.32</v>
      </c>
      <c r="C33" s="19">
        <v>274.38869999999997</v>
      </c>
      <c r="D33" s="19">
        <v>43.39298531</v>
      </c>
      <c r="E33" s="19">
        <v>52.891700350000001</v>
      </c>
      <c r="F33" s="19">
        <v>225.51</v>
      </c>
      <c r="K33" t="s">
        <v>19698</v>
      </c>
      <c r="L33" t="s">
        <v>19699</v>
      </c>
      <c r="N33" t="s">
        <v>4329</v>
      </c>
      <c r="O33">
        <v>110.8</v>
      </c>
      <c r="P33">
        <v>5.4</v>
      </c>
      <c r="Q33">
        <v>274.32</v>
      </c>
      <c r="R33" t="e">
        <v>#REF!</v>
      </c>
      <c r="S33" t="s">
        <v>4325</v>
      </c>
      <c r="T33" t="s">
        <v>1356</v>
      </c>
      <c r="U33" t="s">
        <v>3911</v>
      </c>
      <c r="V33" s="49" t="s">
        <v>19700</v>
      </c>
      <c r="X33">
        <v>0</v>
      </c>
    </row>
    <row r="34" spans="1:24" ht="22.05" customHeight="1" x14ac:dyDescent="0.45">
      <c r="B34" s="19">
        <v>362.39</v>
      </c>
      <c r="C34" s="19">
        <v>362.46289999999999</v>
      </c>
      <c r="D34" s="19">
        <v>43.392814799999996</v>
      </c>
      <c r="E34" s="19">
        <v>52.890638729999999</v>
      </c>
      <c r="F34" s="19">
        <v>225.91</v>
      </c>
      <c r="K34" t="s">
        <v>19701</v>
      </c>
      <c r="L34" t="s">
        <v>19702</v>
      </c>
      <c r="N34" t="s">
        <v>4329</v>
      </c>
      <c r="O34">
        <v>110.8</v>
      </c>
      <c r="P34">
        <v>5.4</v>
      </c>
      <c r="Q34">
        <v>362.39</v>
      </c>
      <c r="R34" t="e">
        <v>#REF!</v>
      </c>
      <c r="S34" t="s">
        <v>4325</v>
      </c>
      <c r="T34" t="s">
        <v>1356</v>
      </c>
      <c r="U34" t="s">
        <v>3911</v>
      </c>
      <c r="V34" s="49" t="s">
        <v>19703</v>
      </c>
      <c r="X34">
        <v>0</v>
      </c>
    </row>
    <row r="35" spans="1:24" ht="22.05" customHeight="1" x14ac:dyDescent="0.45">
      <c r="B35" s="19">
        <v>365.76</v>
      </c>
      <c r="C35" s="19">
        <v>365.82960000000003</v>
      </c>
      <c r="D35" s="19">
        <v>43.392807949999998</v>
      </c>
      <c r="E35" s="19">
        <v>52.890598249999996</v>
      </c>
      <c r="F35" s="19">
        <v>225.91</v>
      </c>
      <c r="K35" t="s">
        <v>19704</v>
      </c>
      <c r="L35" t="s">
        <v>19705</v>
      </c>
      <c r="N35" t="s">
        <v>4329</v>
      </c>
      <c r="O35">
        <v>110.8</v>
      </c>
      <c r="P35">
        <v>5.4</v>
      </c>
      <c r="Q35">
        <v>365.76</v>
      </c>
      <c r="R35" t="e">
        <v>#REF!</v>
      </c>
      <c r="S35" t="s">
        <v>4325</v>
      </c>
      <c r="T35" t="s">
        <v>1356</v>
      </c>
      <c r="U35" t="s">
        <v>3911</v>
      </c>
      <c r="V35" s="49" t="s">
        <v>19706</v>
      </c>
      <c r="X35">
        <v>0</v>
      </c>
    </row>
    <row r="36" spans="1:24" ht="22.05" customHeight="1" x14ac:dyDescent="0.45">
      <c r="B36" s="19">
        <v>418.44</v>
      </c>
      <c r="C36" s="19">
        <v>418.52019999999999</v>
      </c>
      <c r="D36" s="19">
        <v>43.392700720000001</v>
      </c>
      <c r="E36" s="19">
        <v>52.889964890000002</v>
      </c>
      <c r="F36" s="19">
        <v>224.82</v>
      </c>
      <c r="K36" t="s">
        <v>19707</v>
      </c>
      <c r="L36" t="s">
        <v>19708</v>
      </c>
      <c r="N36" t="s">
        <v>4329</v>
      </c>
      <c r="O36">
        <v>110.8</v>
      </c>
      <c r="P36">
        <v>5.4</v>
      </c>
      <c r="Q36">
        <v>418.44</v>
      </c>
      <c r="R36" t="e">
        <v>#REF!</v>
      </c>
      <c r="S36" t="s">
        <v>4325</v>
      </c>
      <c r="T36" t="s">
        <v>1356</v>
      </c>
      <c r="U36" t="s">
        <v>3911</v>
      </c>
      <c r="V36" s="49" t="s">
        <v>19709</v>
      </c>
      <c r="X36">
        <v>0</v>
      </c>
    </row>
    <row r="37" spans="1:24" ht="22.05" customHeight="1" x14ac:dyDescent="0.45">
      <c r="B37" s="19">
        <v>457.2</v>
      </c>
      <c r="C37" s="19">
        <v>457.29950000000002</v>
      </c>
      <c r="D37" s="19">
        <v>43.392626999999997</v>
      </c>
      <c r="E37" s="19">
        <v>52.889497280000001</v>
      </c>
      <c r="F37" s="19">
        <v>226.02</v>
      </c>
      <c r="K37" t="s">
        <v>19710</v>
      </c>
      <c r="L37" t="s">
        <v>19711</v>
      </c>
      <c r="N37" t="s">
        <v>4329</v>
      </c>
      <c r="O37">
        <v>110.8</v>
      </c>
      <c r="P37">
        <v>5.4</v>
      </c>
      <c r="Q37">
        <v>457.2</v>
      </c>
      <c r="R37" t="e">
        <v>#REF!</v>
      </c>
      <c r="S37" t="s">
        <v>4325</v>
      </c>
      <c r="T37" t="s">
        <v>1356</v>
      </c>
      <c r="U37" t="s">
        <v>3911</v>
      </c>
      <c r="V37" s="49" t="s">
        <v>19712</v>
      </c>
      <c r="X37">
        <v>0</v>
      </c>
    </row>
    <row r="38" spans="1:24" ht="22.05" customHeight="1" x14ac:dyDescent="0.45">
      <c r="B38" s="19">
        <v>476.51</v>
      </c>
      <c r="C38" s="19">
        <v>476.65030000000002</v>
      </c>
      <c r="D38" s="19">
        <v>43.392590269999999</v>
      </c>
      <c r="E38" s="19">
        <v>52.889264279999999</v>
      </c>
      <c r="F38" s="19">
        <v>224.82</v>
      </c>
      <c r="K38" t="s">
        <v>19713</v>
      </c>
      <c r="L38" t="s">
        <v>19714</v>
      </c>
      <c r="N38" t="s">
        <v>4329</v>
      </c>
      <c r="O38">
        <v>110.8</v>
      </c>
      <c r="P38">
        <v>5.4</v>
      </c>
      <c r="Q38">
        <v>476.51</v>
      </c>
      <c r="R38" t="e">
        <v>#REF!</v>
      </c>
      <c r="S38" t="s">
        <v>4325</v>
      </c>
      <c r="T38" t="s">
        <v>1356</v>
      </c>
      <c r="U38" t="s">
        <v>3911</v>
      </c>
      <c r="V38" s="49" t="s">
        <v>19715</v>
      </c>
      <c r="X38">
        <v>0</v>
      </c>
    </row>
    <row r="39" spans="1:24" ht="22.05" customHeight="1" x14ac:dyDescent="0.45">
      <c r="B39" s="19">
        <v>501.43</v>
      </c>
      <c r="C39" s="19">
        <v>501.60419999999999</v>
      </c>
      <c r="D39" s="19">
        <v>43.392562750000003</v>
      </c>
      <c r="E39" s="19">
        <v>52.888959100000001</v>
      </c>
      <c r="F39" s="19">
        <v>226.22</v>
      </c>
      <c r="K39" t="s">
        <v>19716</v>
      </c>
      <c r="L39" t="s">
        <v>19717</v>
      </c>
      <c r="N39" t="s">
        <v>4329</v>
      </c>
      <c r="O39">
        <v>110.8</v>
      </c>
      <c r="P39">
        <v>5.4</v>
      </c>
      <c r="Q39">
        <v>501.43</v>
      </c>
      <c r="R39" t="e">
        <v>#REF!</v>
      </c>
      <c r="S39" t="s">
        <v>4325</v>
      </c>
      <c r="T39" t="s">
        <v>1356</v>
      </c>
      <c r="U39" t="s">
        <v>3911</v>
      </c>
      <c r="V39" s="49" t="s">
        <v>19718</v>
      </c>
      <c r="X39">
        <v>0</v>
      </c>
    </row>
    <row r="40" spans="1:24" ht="22.05" customHeight="1" x14ac:dyDescent="0.45">
      <c r="B40" s="19">
        <v>534.53</v>
      </c>
      <c r="C40" s="19">
        <v>534.71349999999995</v>
      </c>
      <c r="D40" s="19">
        <v>43.392534820000002</v>
      </c>
      <c r="E40" s="19">
        <v>52.888552300000001</v>
      </c>
      <c r="F40" s="19">
        <v>226.78</v>
      </c>
      <c r="K40" t="s">
        <v>19719</v>
      </c>
      <c r="L40" t="s">
        <v>19720</v>
      </c>
      <c r="N40" t="s">
        <v>4329</v>
      </c>
      <c r="O40">
        <v>110.8</v>
      </c>
      <c r="P40">
        <v>5.4</v>
      </c>
      <c r="Q40">
        <v>534.53</v>
      </c>
      <c r="R40" t="e">
        <v>#REF!</v>
      </c>
      <c r="S40" t="s">
        <v>4325</v>
      </c>
      <c r="T40" t="s">
        <v>1356</v>
      </c>
      <c r="U40" t="s">
        <v>3911</v>
      </c>
      <c r="V40" s="49" t="s">
        <v>19721</v>
      </c>
      <c r="X40">
        <v>0</v>
      </c>
    </row>
    <row r="41" spans="1:24" ht="22.05" customHeight="1" x14ac:dyDescent="0.45">
      <c r="B41" s="19">
        <v>543.26</v>
      </c>
      <c r="C41" s="19">
        <v>543.44960000000003</v>
      </c>
      <c r="D41" s="19">
        <v>43.392597279999997</v>
      </c>
      <c r="E41" s="19">
        <v>52.888486980000003</v>
      </c>
      <c r="F41" s="19">
        <v>226.38</v>
      </c>
      <c r="K41" t="s">
        <v>19722</v>
      </c>
      <c r="L41" t="s">
        <v>19723</v>
      </c>
      <c r="N41" t="s">
        <v>4329</v>
      </c>
      <c r="O41">
        <v>110.8</v>
      </c>
      <c r="P41">
        <v>5.4</v>
      </c>
      <c r="Q41">
        <v>543.26</v>
      </c>
      <c r="R41" t="e">
        <v>#REF!</v>
      </c>
      <c r="S41" t="s">
        <v>4325</v>
      </c>
      <c r="T41" t="s">
        <v>1356</v>
      </c>
      <c r="U41" t="s">
        <v>3911</v>
      </c>
      <c r="V41" s="49" t="s">
        <v>19724</v>
      </c>
      <c r="X41">
        <v>0</v>
      </c>
    </row>
    <row r="42" spans="1:24" ht="22.05" customHeight="1" x14ac:dyDescent="0.45">
      <c r="B42" s="19">
        <v>546.01</v>
      </c>
      <c r="C42" s="19">
        <v>546.19820000000004</v>
      </c>
      <c r="D42" s="19">
        <v>43.392614799999997</v>
      </c>
      <c r="E42" s="19">
        <v>52.888463039999998</v>
      </c>
      <c r="F42" s="19">
        <v>226.38</v>
      </c>
      <c r="K42" t="s">
        <v>19725</v>
      </c>
      <c r="L42" t="s">
        <v>19726</v>
      </c>
      <c r="N42" t="s">
        <v>4329</v>
      </c>
      <c r="O42">
        <v>110.8</v>
      </c>
      <c r="P42">
        <v>5.4</v>
      </c>
      <c r="Q42">
        <v>546.01</v>
      </c>
      <c r="R42" t="e">
        <v>#REF!</v>
      </c>
      <c r="S42" t="s">
        <v>4325</v>
      </c>
      <c r="T42" t="s">
        <v>1356</v>
      </c>
      <c r="U42" t="s">
        <v>3911</v>
      </c>
      <c r="V42" s="49" t="s">
        <v>19727</v>
      </c>
      <c r="X42">
        <v>1</v>
      </c>
    </row>
    <row r="43" spans="1:24" ht="22.05" customHeight="1" x14ac:dyDescent="0.45">
      <c r="A43" s="10" t="s">
        <v>4326</v>
      </c>
      <c r="B43" s="19">
        <v>0</v>
      </c>
      <c r="C43" s="19">
        <v>0</v>
      </c>
      <c r="D43" s="19">
        <v>43.403876400000001</v>
      </c>
      <c r="E43" s="19">
        <v>52.886190149999997</v>
      </c>
      <c r="F43" s="19">
        <v>229.6</v>
      </c>
      <c r="G43" s="20">
        <v>98</v>
      </c>
      <c r="H43" s="20">
        <v>8</v>
      </c>
      <c r="I43" s="21">
        <v>0.2</v>
      </c>
      <c r="K43" t="s">
        <v>19728</v>
      </c>
      <c r="L43" t="s">
        <v>19729</v>
      </c>
      <c r="N43" t="s">
        <v>4329</v>
      </c>
      <c r="O43">
        <v>114</v>
      </c>
      <c r="P43">
        <v>8</v>
      </c>
      <c r="Q43">
        <v>0</v>
      </c>
      <c r="R43" t="s">
        <v>4326</v>
      </c>
      <c r="S43" t="s">
        <v>4326</v>
      </c>
      <c r="T43" t="s">
        <v>1360</v>
      </c>
      <c r="U43" t="s">
        <v>3913</v>
      </c>
      <c r="V43" s="49" t="s">
        <v>19730</v>
      </c>
      <c r="X43">
        <v>0</v>
      </c>
    </row>
    <row r="44" spans="1:24" ht="22.05" customHeight="1" x14ac:dyDescent="0.45">
      <c r="B44" s="19">
        <v>4.8600000000000003</v>
      </c>
      <c r="C44" s="19">
        <v>4.8557160000000001</v>
      </c>
      <c r="D44" s="19">
        <v>43.403888219999999</v>
      </c>
      <c r="E44" s="19">
        <v>52.886247859999997</v>
      </c>
      <c r="F44" s="19">
        <v>229.6</v>
      </c>
      <c r="K44" t="s">
        <v>19731</v>
      </c>
      <c r="L44" t="s">
        <v>19732</v>
      </c>
      <c r="N44" t="s">
        <v>4329</v>
      </c>
      <c r="O44">
        <v>114</v>
      </c>
      <c r="P44">
        <v>8</v>
      </c>
      <c r="Q44">
        <v>4.8600000000000003</v>
      </c>
      <c r="R44" t="e">
        <v>#REF!</v>
      </c>
      <c r="S44" t="s">
        <v>4326</v>
      </c>
      <c r="T44" t="s">
        <v>1360</v>
      </c>
      <c r="U44" t="s">
        <v>3913</v>
      </c>
      <c r="V44" s="49" t="s">
        <v>19733</v>
      </c>
      <c r="X44">
        <v>0</v>
      </c>
    </row>
    <row r="45" spans="1:24" ht="22.05" customHeight="1" x14ac:dyDescent="0.45">
      <c r="B45" s="19">
        <v>6.52</v>
      </c>
      <c r="C45" s="19">
        <v>7.6168760000000004</v>
      </c>
      <c r="D45" s="19">
        <v>43.403892200000001</v>
      </c>
      <c r="E45" s="19">
        <v>52.886267719999999</v>
      </c>
      <c r="F45" s="19">
        <v>227.4</v>
      </c>
      <c r="K45" t="s">
        <v>19734</v>
      </c>
      <c r="L45" t="s">
        <v>19735</v>
      </c>
      <c r="N45" t="s">
        <v>4329</v>
      </c>
      <c r="O45">
        <v>114</v>
      </c>
      <c r="P45">
        <v>8</v>
      </c>
      <c r="Q45">
        <v>6.52</v>
      </c>
      <c r="R45" t="e">
        <v>#REF!</v>
      </c>
      <c r="S45" t="s">
        <v>4326</v>
      </c>
      <c r="T45" t="s">
        <v>1360</v>
      </c>
      <c r="U45" t="s">
        <v>3913</v>
      </c>
      <c r="V45" s="49" t="s">
        <v>19736</v>
      </c>
      <c r="X45">
        <v>0</v>
      </c>
    </row>
    <row r="46" spans="1:24" ht="22.05" customHeight="1" x14ac:dyDescent="0.45">
      <c r="B46" s="19">
        <v>65.430000000000007</v>
      </c>
      <c r="C46" s="19">
        <v>66.567840000000004</v>
      </c>
      <c r="D46" s="19">
        <v>43.403475069999999</v>
      </c>
      <c r="E46" s="19">
        <v>52.886716679999999</v>
      </c>
      <c r="F46" s="19">
        <v>229.6</v>
      </c>
      <c r="K46" t="s">
        <v>19737</v>
      </c>
      <c r="L46" t="s">
        <v>19738</v>
      </c>
      <c r="N46" t="s">
        <v>4329</v>
      </c>
      <c r="O46">
        <v>114</v>
      </c>
      <c r="P46">
        <v>8</v>
      </c>
      <c r="Q46">
        <v>65.430000000000007</v>
      </c>
      <c r="R46" t="e">
        <v>#REF!</v>
      </c>
      <c r="S46" t="s">
        <v>4326</v>
      </c>
      <c r="T46" t="s">
        <v>1360</v>
      </c>
      <c r="U46" t="s">
        <v>3913</v>
      </c>
      <c r="V46" s="49" t="s">
        <v>19739</v>
      </c>
      <c r="X46">
        <v>0</v>
      </c>
    </row>
    <row r="47" spans="1:24" ht="22.05" customHeight="1" x14ac:dyDescent="0.45">
      <c r="B47" s="19">
        <v>91.44</v>
      </c>
      <c r="C47" s="19">
        <v>92.576759999999993</v>
      </c>
      <c r="D47" s="19">
        <v>43.403292749999999</v>
      </c>
      <c r="E47" s="19">
        <v>52.886918020000003</v>
      </c>
      <c r="F47" s="19">
        <v>230</v>
      </c>
      <c r="K47" t="s">
        <v>19740</v>
      </c>
      <c r="L47" t="s">
        <v>19741</v>
      </c>
      <c r="N47" t="s">
        <v>4329</v>
      </c>
      <c r="O47">
        <v>114</v>
      </c>
      <c r="P47">
        <v>8</v>
      </c>
      <c r="Q47">
        <v>91.44</v>
      </c>
      <c r="R47" t="e">
        <v>#REF!</v>
      </c>
      <c r="S47" t="s">
        <v>4326</v>
      </c>
      <c r="T47" t="s">
        <v>1360</v>
      </c>
      <c r="U47" t="s">
        <v>3913</v>
      </c>
      <c r="V47" s="49" t="s">
        <v>19742</v>
      </c>
      <c r="X47">
        <v>0</v>
      </c>
    </row>
    <row r="48" spans="1:24" ht="22.05" customHeight="1" x14ac:dyDescent="0.45">
      <c r="B48" s="19">
        <v>115.73</v>
      </c>
      <c r="C48" s="19">
        <v>117.0107</v>
      </c>
      <c r="D48" s="19">
        <v>43.403122500000002</v>
      </c>
      <c r="E48" s="19">
        <v>52.88710605</v>
      </c>
      <c r="F48" s="19">
        <v>227.31</v>
      </c>
      <c r="K48" t="s">
        <v>19743</v>
      </c>
      <c r="L48" t="s">
        <v>19744</v>
      </c>
      <c r="N48" t="s">
        <v>4329</v>
      </c>
      <c r="O48">
        <v>114</v>
      </c>
      <c r="P48">
        <v>8</v>
      </c>
      <c r="Q48">
        <v>115.73</v>
      </c>
      <c r="R48" t="e">
        <v>#REF!</v>
      </c>
      <c r="S48" t="s">
        <v>4326</v>
      </c>
      <c r="T48" t="s">
        <v>1360</v>
      </c>
      <c r="U48" t="s">
        <v>3913</v>
      </c>
      <c r="V48" s="49" t="s">
        <v>19745</v>
      </c>
      <c r="X48">
        <v>0</v>
      </c>
    </row>
    <row r="49" spans="1:24" ht="22.05" customHeight="1" x14ac:dyDescent="0.45">
      <c r="B49" s="19">
        <v>182.88</v>
      </c>
      <c r="C49" s="19">
        <v>184.166</v>
      </c>
      <c r="D49" s="19">
        <v>43.402647180000002</v>
      </c>
      <c r="E49" s="19">
        <v>52.887618179999997</v>
      </c>
      <c r="F49" s="19">
        <v>227.61</v>
      </c>
      <c r="K49" t="s">
        <v>19746</v>
      </c>
      <c r="L49" t="s">
        <v>19747</v>
      </c>
      <c r="N49" t="s">
        <v>4329</v>
      </c>
      <c r="O49">
        <v>114</v>
      </c>
      <c r="P49">
        <v>8</v>
      </c>
      <c r="Q49">
        <v>182.88</v>
      </c>
      <c r="R49" t="e">
        <v>#REF!</v>
      </c>
      <c r="S49" t="s">
        <v>4326</v>
      </c>
      <c r="T49" t="s">
        <v>1360</v>
      </c>
      <c r="U49" t="s">
        <v>3913</v>
      </c>
      <c r="V49" s="49" t="s">
        <v>19748</v>
      </c>
      <c r="X49">
        <v>0</v>
      </c>
    </row>
    <row r="50" spans="1:24" ht="22.05" customHeight="1" x14ac:dyDescent="0.45">
      <c r="B50" s="19">
        <v>258.70999999999998</v>
      </c>
      <c r="C50" s="19">
        <v>259.99790000000002</v>
      </c>
      <c r="D50" s="19">
        <v>43.402110469999997</v>
      </c>
      <c r="E50" s="19">
        <v>52.888196469999997</v>
      </c>
      <c r="F50" s="19">
        <v>228.21</v>
      </c>
      <c r="K50" t="s">
        <v>19749</v>
      </c>
      <c r="L50" t="s">
        <v>19750</v>
      </c>
      <c r="N50" t="s">
        <v>4329</v>
      </c>
      <c r="O50">
        <v>114</v>
      </c>
      <c r="P50">
        <v>8</v>
      </c>
      <c r="Q50">
        <v>258.70999999999998</v>
      </c>
      <c r="R50" t="e">
        <v>#REF!</v>
      </c>
      <c r="S50" t="s">
        <v>4326</v>
      </c>
      <c r="T50" t="s">
        <v>1360</v>
      </c>
      <c r="U50" t="s">
        <v>3913</v>
      </c>
      <c r="V50" s="49" t="s">
        <v>19751</v>
      </c>
      <c r="X50">
        <v>0</v>
      </c>
    </row>
    <row r="51" spans="1:24" ht="22.05" customHeight="1" x14ac:dyDescent="0.45">
      <c r="B51" s="19">
        <v>274.32</v>
      </c>
      <c r="C51" s="19">
        <v>275.60829999999999</v>
      </c>
      <c r="D51" s="19">
        <v>43.401998229999997</v>
      </c>
      <c r="E51" s="19">
        <v>52.888312390000003</v>
      </c>
      <c r="F51" s="19">
        <v>228.21</v>
      </c>
      <c r="K51" t="s">
        <v>19752</v>
      </c>
      <c r="L51" t="s">
        <v>19753</v>
      </c>
      <c r="N51" t="s">
        <v>4329</v>
      </c>
      <c r="O51">
        <v>114</v>
      </c>
      <c r="P51">
        <v>8</v>
      </c>
      <c r="Q51">
        <v>274.32</v>
      </c>
      <c r="R51" t="e">
        <v>#REF!</v>
      </c>
      <c r="S51" t="s">
        <v>4326</v>
      </c>
      <c r="T51" t="s">
        <v>1360</v>
      </c>
      <c r="U51" t="s">
        <v>3913</v>
      </c>
      <c r="V51" s="49" t="s">
        <v>19754</v>
      </c>
      <c r="X51">
        <v>0</v>
      </c>
    </row>
    <row r="52" spans="1:24" ht="22.05" customHeight="1" x14ac:dyDescent="0.45">
      <c r="B52" s="19">
        <v>341.49</v>
      </c>
      <c r="C52" s="19">
        <v>342.77839999999998</v>
      </c>
      <c r="D52" s="19">
        <v>43.401515269999997</v>
      </c>
      <c r="E52" s="19">
        <v>52.888811179999998</v>
      </c>
      <c r="F52" s="19">
        <v>228.53</v>
      </c>
      <c r="K52" t="s">
        <v>19755</v>
      </c>
      <c r="L52" t="s">
        <v>19756</v>
      </c>
      <c r="N52" t="s">
        <v>4329</v>
      </c>
      <c r="O52">
        <v>114</v>
      </c>
      <c r="P52">
        <v>8</v>
      </c>
      <c r="Q52">
        <v>341.49</v>
      </c>
      <c r="R52" t="e">
        <v>#REF!</v>
      </c>
      <c r="S52" t="s">
        <v>4326</v>
      </c>
      <c r="T52" t="s">
        <v>1360</v>
      </c>
      <c r="U52" t="s">
        <v>3913</v>
      </c>
      <c r="V52" s="49" t="s">
        <v>19757</v>
      </c>
      <c r="X52">
        <v>0</v>
      </c>
    </row>
    <row r="53" spans="1:24" ht="22.05" customHeight="1" x14ac:dyDescent="0.45">
      <c r="B53" s="19">
        <v>365.76</v>
      </c>
      <c r="C53" s="19">
        <v>367.04910000000001</v>
      </c>
      <c r="D53" s="19">
        <v>43.401335879999998</v>
      </c>
      <c r="E53" s="19">
        <v>52.888982169999998</v>
      </c>
      <c r="F53" s="19">
        <v>228.53</v>
      </c>
      <c r="K53" t="s">
        <v>19758</v>
      </c>
      <c r="L53" t="s">
        <v>19759</v>
      </c>
      <c r="N53" t="s">
        <v>4329</v>
      </c>
      <c r="O53">
        <v>114</v>
      </c>
      <c r="P53">
        <v>8</v>
      </c>
      <c r="Q53">
        <v>365.76</v>
      </c>
      <c r="R53" t="e">
        <v>#REF!</v>
      </c>
      <c r="S53" t="s">
        <v>4326</v>
      </c>
      <c r="T53" t="s">
        <v>1360</v>
      </c>
      <c r="U53" t="s">
        <v>3913</v>
      </c>
      <c r="V53" s="49" t="s">
        <v>19760</v>
      </c>
      <c r="X53">
        <v>0</v>
      </c>
    </row>
    <row r="54" spans="1:24" ht="22.05" customHeight="1" x14ac:dyDescent="0.45">
      <c r="B54" s="19">
        <v>434.86</v>
      </c>
      <c r="C54" s="19">
        <v>436.14530000000002</v>
      </c>
      <c r="D54" s="19">
        <v>43.400825189999999</v>
      </c>
      <c r="E54" s="19">
        <v>52.88946894</v>
      </c>
      <c r="F54" s="19">
        <v>228.89</v>
      </c>
      <c r="K54" t="s">
        <v>19761</v>
      </c>
      <c r="L54" t="s">
        <v>19762</v>
      </c>
      <c r="N54" t="s">
        <v>4329</v>
      </c>
      <c r="O54">
        <v>114</v>
      </c>
      <c r="P54">
        <v>8</v>
      </c>
      <c r="Q54">
        <v>434.86</v>
      </c>
      <c r="R54" t="e">
        <v>#REF!</v>
      </c>
      <c r="S54" t="s">
        <v>4326</v>
      </c>
      <c r="T54" t="s">
        <v>1360</v>
      </c>
      <c r="U54" t="s">
        <v>3913</v>
      </c>
      <c r="V54" s="49" t="s">
        <v>19763</v>
      </c>
      <c r="X54">
        <v>0</v>
      </c>
    </row>
    <row r="55" spans="1:24" ht="22.05" customHeight="1" x14ac:dyDescent="0.45">
      <c r="B55" s="19">
        <v>457.2</v>
      </c>
      <c r="C55" s="19">
        <v>458.51240000000001</v>
      </c>
      <c r="D55" s="19">
        <v>43.400661589999999</v>
      </c>
      <c r="E55" s="19">
        <v>52.889629380000002</v>
      </c>
      <c r="F55" s="19">
        <v>229.89</v>
      </c>
      <c r="K55" t="s">
        <v>19764</v>
      </c>
      <c r="L55" t="s">
        <v>19765</v>
      </c>
      <c r="N55" t="s">
        <v>4329</v>
      </c>
      <c r="O55">
        <v>114</v>
      </c>
      <c r="P55">
        <v>8</v>
      </c>
      <c r="Q55">
        <v>457.2</v>
      </c>
      <c r="R55" t="e">
        <v>#REF!</v>
      </c>
      <c r="S55" t="s">
        <v>4326</v>
      </c>
      <c r="T55" t="s">
        <v>1360</v>
      </c>
      <c r="U55" t="s">
        <v>3913</v>
      </c>
      <c r="V55" s="49" t="s">
        <v>19766</v>
      </c>
      <c r="X55">
        <v>0</v>
      </c>
    </row>
    <row r="56" spans="1:24" ht="22.05" customHeight="1" x14ac:dyDescent="0.45">
      <c r="B56" s="19">
        <v>525.1</v>
      </c>
      <c r="C56" s="19">
        <v>526.4171</v>
      </c>
      <c r="D56" s="19">
        <v>43.400164420000003</v>
      </c>
      <c r="E56" s="19">
        <v>52.890116949999999</v>
      </c>
      <c r="F56" s="19">
        <v>229.69</v>
      </c>
      <c r="K56" t="s">
        <v>19767</v>
      </c>
      <c r="L56" t="s">
        <v>19768</v>
      </c>
      <c r="N56" t="s">
        <v>4329</v>
      </c>
      <c r="O56">
        <v>114</v>
      </c>
      <c r="P56">
        <v>8</v>
      </c>
      <c r="Q56">
        <v>525.1</v>
      </c>
      <c r="R56" t="e">
        <v>#REF!</v>
      </c>
      <c r="S56" t="s">
        <v>4326</v>
      </c>
      <c r="T56" t="s">
        <v>1360</v>
      </c>
      <c r="U56" t="s">
        <v>3913</v>
      </c>
      <c r="V56" s="49" t="s">
        <v>19769</v>
      </c>
      <c r="X56">
        <v>0</v>
      </c>
    </row>
    <row r="57" spans="1:24" ht="22.05" customHeight="1" x14ac:dyDescent="0.45">
      <c r="B57" s="19">
        <v>528.46</v>
      </c>
      <c r="C57" s="19">
        <v>529.76919999999996</v>
      </c>
      <c r="D57" s="19">
        <v>43.400137569999998</v>
      </c>
      <c r="E57" s="19">
        <v>52.890135800000003</v>
      </c>
      <c r="F57" s="19">
        <v>229.69</v>
      </c>
      <c r="K57" t="s">
        <v>19770</v>
      </c>
      <c r="L57" t="s">
        <v>19771</v>
      </c>
      <c r="N57" t="s">
        <v>4329</v>
      </c>
      <c r="O57">
        <v>114</v>
      </c>
      <c r="P57">
        <v>8</v>
      </c>
      <c r="Q57">
        <v>528.46</v>
      </c>
      <c r="R57" t="e">
        <v>#REF!</v>
      </c>
      <c r="S57" t="s">
        <v>4326</v>
      </c>
      <c r="T57" t="s">
        <v>1360</v>
      </c>
      <c r="U57" t="s">
        <v>3913</v>
      </c>
      <c r="V57" s="49" t="s">
        <v>19772</v>
      </c>
      <c r="X57">
        <v>1</v>
      </c>
    </row>
    <row r="58" spans="1:24" ht="22.05" customHeight="1" x14ac:dyDescent="0.45">
      <c r="A58" s="10" t="s">
        <v>4327</v>
      </c>
      <c r="B58" s="19">
        <v>0</v>
      </c>
      <c r="C58" s="19">
        <v>0</v>
      </c>
      <c r="D58" s="19">
        <v>43.404020330000002</v>
      </c>
      <c r="E58" s="19">
        <v>52.887912550000003</v>
      </c>
      <c r="F58" s="19">
        <v>228.71</v>
      </c>
      <c r="G58" s="20">
        <v>98</v>
      </c>
      <c r="H58" s="20">
        <v>8</v>
      </c>
      <c r="I58" s="21">
        <v>0.2</v>
      </c>
      <c r="K58" t="s">
        <v>19773</v>
      </c>
      <c r="L58" t="s">
        <v>19774</v>
      </c>
      <c r="N58" t="s">
        <v>4329</v>
      </c>
      <c r="O58">
        <v>114</v>
      </c>
      <c r="P58">
        <v>8</v>
      </c>
      <c r="Q58">
        <v>0</v>
      </c>
      <c r="R58" t="s">
        <v>4327</v>
      </c>
      <c r="S58" t="s">
        <v>4327</v>
      </c>
      <c r="T58" t="s">
        <v>1447</v>
      </c>
      <c r="U58" t="s">
        <v>3913</v>
      </c>
      <c r="V58" s="49" t="s">
        <v>19775</v>
      </c>
      <c r="X58">
        <v>0</v>
      </c>
    </row>
    <row r="59" spans="1:24" ht="22.05" customHeight="1" x14ac:dyDescent="0.45">
      <c r="B59" s="19">
        <v>19.18</v>
      </c>
      <c r="C59" s="19">
        <v>19.17801</v>
      </c>
      <c r="D59" s="19">
        <v>43.403848269999997</v>
      </c>
      <c r="E59" s="19">
        <v>52.887931549999998</v>
      </c>
      <c r="F59" s="19">
        <v>228.71</v>
      </c>
      <c r="K59" t="s">
        <v>19776</v>
      </c>
      <c r="L59" t="s">
        <v>19777</v>
      </c>
      <c r="N59" t="s">
        <v>4329</v>
      </c>
      <c r="O59">
        <v>114</v>
      </c>
      <c r="P59">
        <v>8</v>
      </c>
      <c r="Q59">
        <v>19.18</v>
      </c>
      <c r="R59" t="e">
        <v>#REF!</v>
      </c>
      <c r="S59" t="s">
        <v>4327</v>
      </c>
      <c r="T59" t="s">
        <v>1447</v>
      </c>
      <c r="U59" t="s">
        <v>3913</v>
      </c>
      <c r="V59" s="49" t="s">
        <v>19778</v>
      </c>
      <c r="X59">
        <v>0</v>
      </c>
    </row>
    <row r="60" spans="1:24" ht="22.05" customHeight="1" x14ac:dyDescent="0.45">
      <c r="B60" s="19">
        <v>44.95</v>
      </c>
      <c r="C60" s="19">
        <v>44.950969999999998</v>
      </c>
      <c r="D60" s="19">
        <v>43.403616810000003</v>
      </c>
      <c r="E60" s="19">
        <v>52.887952749999997</v>
      </c>
      <c r="F60" s="19">
        <v>228.91</v>
      </c>
      <c r="K60" t="s">
        <v>19779</v>
      </c>
      <c r="L60" t="s">
        <v>19780</v>
      </c>
      <c r="N60" t="s">
        <v>4329</v>
      </c>
      <c r="O60">
        <v>114</v>
      </c>
      <c r="P60">
        <v>8</v>
      </c>
      <c r="Q60">
        <v>44.95</v>
      </c>
      <c r="R60" t="e">
        <v>#REF!</v>
      </c>
      <c r="S60" t="s">
        <v>4327</v>
      </c>
      <c r="T60" t="s">
        <v>1447</v>
      </c>
      <c r="U60" t="s">
        <v>3913</v>
      </c>
      <c r="V60" s="49" t="s">
        <v>19781</v>
      </c>
      <c r="X60">
        <v>0</v>
      </c>
    </row>
    <row r="61" spans="1:24" ht="22.05" customHeight="1" x14ac:dyDescent="0.45">
      <c r="B61" s="19">
        <v>91.44</v>
      </c>
      <c r="C61" s="19">
        <v>91.447659999999999</v>
      </c>
      <c r="D61" s="19">
        <v>43.403205069999998</v>
      </c>
      <c r="E61" s="19">
        <v>52.88805507</v>
      </c>
      <c r="F61" s="19">
        <v>228.11</v>
      </c>
      <c r="K61" t="s">
        <v>19782</v>
      </c>
      <c r="L61" t="s">
        <v>19783</v>
      </c>
      <c r="N61" t="s">
        <v>4329</v>
      </c>
      <c r="O61">
        <v>114</v>
      </c>
      <c r="P61">
        <v>8</v>
      </c>
      <c r="Q61">
        <v>91.44</v>
      </c>
      <c r="R61" t="e">
        <v>#REF!</v>
      </c>
      <c r="S61" t="s">
        <v>4327</v>
      </c>
      <c r="T61" t="s">
        <v>1447</v>
      </c>
      <c r="U61" t="s">
        <v>3913</v>
      </c>
      <c r="V61" s="49" t="s">
        <v>19784</v>
      </c>
      <c r="X61">
        <v>0</v>
      </c>
    </row>
    <row r="62" spans="1:24" ht="22.05" customHeight="1" x14ac:dyDescent="0.45">
      <c r="B62" s="19">
        <v>114.9</v>
      </c>
      <c r="C62" s="19">
        <v>114.9084</v>
      </c>
      <c r="D62" s="19">
        <v>43.402997310000003</v>
      </c>
      <c r="E62" s="19">
        <v>52.888106690000001</v>
      </c>
      <c r="F62" s="19">
        <v>227.71</v>
      </c>
      <c r="K62" t="s">
        <v>19785</v>
      </c>
      <c r="L62" t="s">
        <v>19786</v>
      </c>
      <c r="N62" t="s">
        <v>4329</v>
      </c>
      <c r="O62">
        <v>114</v>
      </c>
      <c r="P62">
        <v>8</v>
      </c>
      <c r="Q62">
        <v>114.9</v>
      </c>
      <c r="R62" t="e">
        <v>#REF!</v>
      </c>
      <c r="S62" t="s">
        <v>4327</v>
      </c>
      <c r="T62" t="s">
        <v>1447</v>
      </c>
      <c r="U62" t="s">
        <v>3913</v>
      </c>
      <c r="V62" s="49" t="s">
        <v>19787</v>
      </c>
      <c r="X62">
        <v>0</v>
      </c>
    </row>
    <row r="63" spans="1:24" ht="22.05" customHeight="1" x14ac:dyDescent="0.45">
      <c r="B63" s="19">
        <v>173.02</v>
      </c>
      <c r="C63" s="19">
        <v>173.05019999999999</v>
      </c>
      <c r="D63" s="19">
        <v>43.402492219999999</v>
      </c>
      <c r="E63" s="19">
        <v>52.888293570000002</v>
      </c>
      <c r="F63" s="19">
        <v>229.21</v>
      </c>
      <c r="K63" t="s">
        <v>19788</v>
      </c>
      <c r="L63" t="s">
        <v>19789</v>
      </c>
      <c r="N63" t="s">
        <v>4329</v>
      </c>
      <c r="O63">
        <v>114</v>
      </c>
      <c r="P63">
        <v>8</v>
      </c>
      <c r="Q63">
        <v>173.02</v>
      </c>
      <c r="R63" t="e">
        <v>#REF!</v>
      </c>
      <c r="S63" t="s">
        <v>4327</v>
      </c>
      <c r="T63" t="s">
        <v>1447</v>
      </c>
      <c r="U63" t="s">
        <v>3913</v>
      </c>
      <c r="V63" s="49" t="s">
        <v>19790</v>
      </c>
      <c r="X63">
        <v>0</v>
      </c>
    </row>
    <row r="64" spans="1:24" ht="22.05" customHeight="1" x14ac:dyDescent="0.45">
      <c r="B64" s="19">
        <v>182.88</v>
      </c>
      <c r="C64" s="19">
        <v>182.92869999999999</v>
      </c>
      <c r="D64" s="19">
        <v>43.402411909999998</v>
      </c>
      <c r="E64" s="19">
        <v>52.888345379999997</v>
      </c>
      <c r="F64" s="19">
        <v>228.61</v>
      </c>
      <c r="K64" t="s">
        <v>19791</v>
      </c>
      <c r="L64" t="s">
        <v>19792</v>
      </c>
      <c r="N64" t="s">
        <v>4329</v>
      </c>
      <c r="O64">
        <v>114</v>
      </c>
      <c r="P64">
        <v>8</v>
      </c>
      <c r="Q64">
        <v>182.88</v>
      </c>
      <c r="R64" t="e">
        <v>#REF!</v>
      </c>
      <c r="S64" t="s">
        <v>4327</v>
      </c>
      <c r="T64" t="s">
        <v>1447</v>
      </c>
      <c r="U64" t="s">
        <v>3913</v>
      </c>
      <c r="V64" s="49" t="s">
        <v>19793</v>
      </c>
      <c r="X64">
        <v>0</v>
      </c>
    </row>
    <row r="65" spans="1:24" ht="22.05" customHeight="1" x14ac:dyDescent="0.45">
      <c r="B65" s="19">
        <v>229.07</v>
      </c>
      <c r="C65" s="19">
        <v>229.1173</v>
      </c>
      <c r="D65" s="19">
        <v>43.402035730000001</v>
      </c>
      <c r="E65" s="19">
        <v>52.8885881</v>
      </c>
      <c r="F65" s="19">
        <v>228.81</v>
      </c>
      <c r="K65" t="s">
        <v>19794</v>
      </c>
      <c r="L65" t="s">
        <v>19795</v>
      </c>
      <c r="N65" t="s">
        <v>4329</v>
      </c>
      <c r="O65">
        <v>114</v>
      </c>
      <c r="P65">
        <v>8</v>
      </c>
      <c r="Q65">
        <v>229.07</v>
      </c>
      <c r="R65" t="e">
        <v>#REF!</v>
      </c>
      <c r="S65" t="s">
        <v>4327</v>
      </c>
      <c r="T65" t="s">
        <v>1447</v>
      </c>
      <c r="U65" t="s">
        <v>3913</v>
      </c>
      <c r="V65" s="49" t="s">
        <v>19796</v>
      </c>
      <c r="X65">
        <v>0</v>
      </c>
    </row>
    <row r="66" spans="1:24" ht="22.05" customHeight="1" x14ac:dyDescent="0.45">
      <c r="B66" s="19">
        <v>274.32</v>
      </c>
      <c r="C66" s="19">
        <v>274.37419999999997</v>
      </c>
      <c r="D66" s="19">
        <v>43.401691509999999</v>
      </c>
      <c r="E66" s="19">
        <v>52.888886730000003</v>
      </c>
      <c r="F66" s="19">
        <v>228.13</v>
      </c>
      <c r="K66" t="s">
        <v>19797</v>
      </c>
      <c r="L66" t="s">
        <v>19798</v>
      </c>
      <c r="N66" t="s">
        <v>4329</v>
      </c>
      <c r="O66">
        <v>114</v>
      </c>
      <c r="P66">
        <v>8</v>
      </c>
      <c r="Q66">
        <v>274.32</v>
      </c>
      <c r="R66" t="e">
        <v>#REF!</v>
      </c>
      <c r="S66" t="s">
        <v>4327</v>
      </c>
      <c r="T66" t="s">
        <v>1447</v>
      </c>
      <c r="U66" t="s">
        <v>3913</v>
      </c>
      <c r="V66" s="49" t="s">
        <v>19799</v>
      </c>
      <c r="X66">
        <v>0</v>
      </c>
    </row>
    <row r="67" spans="1:24" ht="22.05" customHeight="1" x14ac:dyDescent="0.45">
      <c r="B67" s="19">
        <v>305.13</v>
      </c>
      <c r="C67" s="19">
        <v>305.19810000000001</v>
      </c>
      <c r="D67" s="19">
        <v>43.401457120000003</v>
      </c>
      <c r="E67" s="19">
        <v>52.889090070000002</v>
      </c>
      <c r="F67" s="19">
        <v>228.93</v>
      </c>
      <c r="K67" t="s">
        <v>19800</v>
      </c>
      <c r="L67" t="s">
        <v>19801</v>
      </c>
      <c r="N67" t="s">
        <v>4329</v>
      </c>
      <c r="O67">
        <v>114</v>
      </c>
      <c r="P67">
        <v>8</v>
      </c>
      <c r="Q67">
        <v>305.13</v>
      </c>
      <c r="R67" t="e">
        <v>#REF!</v>
      </c>
      <c r="S67" t="s">
        <v>4327</v>
      </c>
      <c r="T67" t="s">
        <v>1447</v>
      </c>
      <c r="U67" t="s">
        <v>3913</v>
      </c>
      <c r="V67" s="49" t="s">
        <v>19802</v>
      </c>
      <c r="X67">
        <v>0</v>
      </c>
    </row>
    <row r="68" spans="1:24" ht="22.05" customHeight="1" x14ac:dyDescent="0.45">
      <c r="B68" s="19">
        <v>365.76</v>
      </c>
      <c r="C68" s="19">
        <v>365.82459999999998</v>
      </c>
      <c r="D68" s="19">
        <v>43.401006580000001</v>
      </c>
      <c r="E68" s="19">
        <v>52.889512320000001</v>
      </c>
      <c r="F68" s="19">
        <v>228.93</v>
      </c>
      <c r="K68" t="s">
        <v>19803</v>
      </c>
      <c r="L68" t="s">
        <v>19804</v>
      </c>
      <c r="N68" t="s">
        <v>4329</v>
      </c>
      <c r="O68">
        <v>114</v>
      </c>
      <c r="P68">
        <v>8</v>
      </c>
      <c r="Q68">
        <v>365.76</v>
      </c>
      <c r="R68" t="e">
        <v>#REF!</v>
      </c>
      <c r="S68" t="s">
        <v>4327</v>
      </c>
      <c r="T68" t="s">
        <v>1447</v>
      </c>
      <c r="U68" t="s">
        <v>3913</v>
      </c>
      <c r="V68" s="49" t="s">
        <v>19805</v>
      </c>
      <c r="X68">
        <v>0</v>
      </c>
    </row>
    <row r="69" spans="1:24" ht="22.05" customHeight="1" x14ac:dyDescent="0.45">
      <c r="B69" s="19">
        <v>400.8</v>
      </c>
      <c r="C69" s="19">
        <v>400.8655</v>
      </c>
      <c r="D69" s="19">
        <v>43.400746179999999</v>
      </c>
      <c r="E69" s="19">
        <v>52.889756370000001</v>
      </c>
      <c r="F69" s="19">
        <v>229.09</v>
      </c>
      <c r="K69" t="s">
        <v>19806</v>
      </c>
      <c r="L69" t="s">
        <v>19807</v>
      </c>
      <c r="N69" t="s">
        <v>4329</v>
      </c>
      <c r="O69">
        <v>114</v>
      </c>
      <c r="P69">
        <v>8</v>
      </c>
      <c r="Q69">
        <v>400.8</v>
      </c>
      <c r="R69" t="e">
        <v>#REF!</v>
      </c>
      <c r="S69" t="s">
        <v>4327</v>
      </c>
      <c r="T69" t="s">
        <v>1447</v>
      </c>
      <c r="U69" t="s">
        <v>3913</v>
      </c>
      <c r="V69" s="49" t="s">
        <v>19808</v>
      </c>
      <c r="X69">
        <v>0</v>
      </c>
    </row>
    <row r="70" spans="1:24" ht="22.05" customHeight="1" x14ac:dyDescent="0.45">
      <c r="B70" s="19">
        <v>437.05</v>
      </c>
      <c r="C70" s="19">
        <v>437.11529999999999</v>
      </c>
      <c r="D70" s="19">
        <v>43.400448570000002</v>
      </c>
      <c r="E70" s="19">
        <v>52.88993979</v>
      </c>
      <c r="F70" s="19">
        <v>229.29</v>
      </c>
      <c r="K70" t="s">
        <v>19809</v>
      </c>
      <c r="L70" t="s">
        <v>19810</v>
      </c>
      <c r="N70" t="s">
        <v>4329</v>
      </c>
      <c r="O70">
        <v>114</v>
      </c>
      <c r="P70">
        <v>8</v>
      </c>
      <c r="Q70">
        <v>437.05</v>
      </c>
      <c r="R70" t="e">
        <v>#REF!</v>
      </c>
      <c r="S70" t="s">
        <v>4327</v>
      </c>
      <c r="T70" t="s">
        <v>1447</v>
      </c>
      <c r="U70" t="s">
        <v>3913</v>
      </c>
      <c r="V70" s="49" t="s">
        <v>19811</v>
      </c>
      <c r="X70">
        <v>0</v>
      </c>
    </row>
    <row r="71" spans="1:24" ht="22.05" customHeight="1" x14ac:dyDescent="0.45">
      <c r="B71" s="19">
        <v>443.57</v>
      </c>
      <c r="C71" s="19">
        <v>443.63490000000002</v>
      </c>
      <c r="D71" s="19">
        <v>43.400395690000003</v>
      </c>
      <c r="E71" s="19">
        <v>52.889974670000001</v>
      </c>
      <c r="F71" s="19">
        <v>229.29</v>
      </c>
      <c r="K71" t="s">
        <v>19812</v>
      </c>
      <c r="L71" t="s">
        <v>19813</v>
      </c>
      <c r="N71" t="s">
        <v>4329</v>
      </c>
      <c r="O71">
        <v>114</v>
      </c>
      <c r="P71">
        <v>8</v>
      </c>
      <c r="Q71">
        <v>443.57</v>
      </c>
      <c r="R71" t="e">
        <v>#REF!</v>
      </c>
      <c r="S71" t="s">
        <v>4327</v>
      </c>
      <c r="T71" t="s">
        <v>1447</v>
      </c>
      <c r="U71" t="s">
        <v>3913</v>
      </c>
      <c r="V71" s="49" t="s">
        <v>19814</v>
      </c>
      <c r="X71">
        <v>0</v>
      </c>
    </row>
    <row r="72" spans="1:24" ht="22.05" customHeight="1" x14ac:dyDescent="0.45">
      <c r="B72" s="19">
        <v>457.2</v>
      </c>
      <c r="C72" s="19">
        <v>457.27140000000003</v>
      </c>
      <c r="D72" s="19">
        <v>43.400284980000002</v>
      </c>
      <c r="E72" s="19">
        <v>52.890047189999997</v>
      </c>
      <c r="F72" s="19">
        <v>229.69</v>
      </c>
      <c r="K72" t="s">
        <v>19815</v>
      </c>
      <c r="L72" t="s">
        <v>19816</v>
      </c>
      <c r="N72" t="s">
        <v>4329</v>
      </c>
      <c r="O72">
        <v>114</v>
      </c>
      <c r="P72">
        <v>8</v>
      </c>
      <c r="Q72">
        <v>457.2</v>
      </c>
      <c r="R72" t="e">
        <v>#REF!</v>
      </c>
      <c r="S72" t="s">
        <v>4327</v>
      </c>
      <c r="T72" t="s">
        <v>1447</v>
      </c>
      <c r="U72" t="s">
        <v>3913</v>
      </c>
      <c r="V72" s="49" t="s">
        <v>19817</v>
      </c>
      <c r="X72">
        <v>0</v>
      </c>
    </row>
    <row r="73" spans="1:24" ht="22.05" customHeight="1" x14ac:dyDescent="0.45">
      <c r="B73" s="19">
        <v>473.57</v>
      </c>
      <c r="C73" s="19">
        <v>473.64179999999999</v>
      </c>
      <c r="D73" s="19">
        <v>43.40015202</v>
      </c>
      <c r="E73" s="19">
        <v>52.890134289999999</v>
      </c>
      <c r="F73" s="19">
        <v>229.69</v>
      </c>
      <c r="K73" t="s">
        <v>19818</v>
      </c>
      <c r="L73" t="s">
        <v>19819</v>
      </c>
      <c r="N73" t="s">
        <v>4329</v>
      </c>
      <c r="O73">
        <v>114</v>
      </c>
      <c r="P73">
        <v>8</v>
      </c>
      <c r="Q73">
        <v>473.57</v>
      </c>
      <c r="R73" t="e">
        <v>#REF!</v>
      </c>
      <c r="S73" t="s">
        <v>4327</v>
      </c>
      <c r="T73" t="s">
        <v>1447</v>
      </c>
      <c r="U73" t="s">
        <v>3913</v>
      </c>
      <c r="V73" s="49" t="s">
        <v>19820</v>
      </c>
      <c r="X73">
        <v>0</v>
      </c>
    </row>
    <row r="74" spans="1:24" ht="22.05" customHeight="1" x14ac:dyDescent="0.45">
      <c r="B74" s="19">
        <v>475.18</v>
      </c>
      <c r="C74" s="19">
        <v>475.2525</v>
      </c>
      <c r="D74" s="19">
        <v>43.400137569999998</v>
      </c>
      <c r="E74" s="19">
        <v>52.890135800000003</v>
      </c>
      <c r="F74" s="19">
        <v>229.69</v>
      </c>
      <c r="K74" t="s">
        <v>19770</v>
      </c>
      <c r="L74" t="s">
        <v>19771</v>
      </c>
      <c r="N74" t="s">
        <v>4329</v>
      </c>
      <c r="O74">
        <v>114</v>
      </c>
      <c r="P74">
        <v>8</v>
      </c>
      <c r="Q74">
        <v>475.18</v>
      </c>
      <c r="R74" t="e">
        <v>#REF!</v>
      </c>
      <c r="S74" t="s">
        <v>4327</v>
      </c>
      <c r="T74" t="s">
        <v>1447</v>
      </c>
      <c r="U74" t="s">
        <v>3913</v>
      </c>
      <c r="V74" s="49" t="s">
        <v>19821</v>
      </c>
      <c r="X74">
        <v>1</v>
      </c>
    </row>
    <row r="75" spans="1:24" ht="22.05" customHeight="1" x14ac:dyDescent="0.45">
      <c r="A75" s="10">
        <v>1231</v>
      </c>
      <c r="B75" s="19">
        <v>0</v>
      </c>
      <c r="C75" s="19">
        <v>0</v>
      </c>
      <c r="D75" s="19">
        <v>43.382638069999999</v>
      </c>
      <c r="E75" s="19">
        <v>52.885760359999999</v>
      </c>
      <c r="F75" s="19">
        <v>225.18</v>
      </c>
      <c r="G75" s="20">
        <v>98</v>
      </c>
      <c r="H75" s="20">
        <v>8</v>
      </c>
      <c r="I75" s="21">
        <v>0.2</v>
      </c>
      <c r="K75" t="s">
        <v>19822</v>
      </c>
      <c r="L75" t="s">
        <v>19823</v>
      </c>
      <c r="N75" t="s">
        <v>4329</v>
      </c>
      <c r="O75">
        <v>114</v>
      </c>
      <c r="P75">
        <v>8</v>
      </c>
      <c r="Q75">
        <v>0</v>
      </c>
      <c r="R75">
        <v>1231</v>
      </c>
      <c r="S75">
        <v>1231</v>
      </c>
      <c r="T75" t="s">
        <v>19824</v>
      </c>
      <c r="U75" t="e">
        <v>#N/A</v>
      </c>
      <c r="V75" s="49" t="s">
        <v>19825</v>
      </c>
      <c r="X75">
        <v>0</v>
      </c>
    </row>
    <row r="76" spans="1:24" ht="22.05" customHeight="1" x14ac:dyDescent="0.45">
      <c r="B76" s="19">
        <v>91.44</v>
      </c>
      <c r="C76" s="19">
        <v>91.512020000000007</v>
      </c>
      <c r="D76" s="19">
        <v>43.383407609999999</v>
      </c>
      <c r="E76" s="19">
        <v>52.88616056</v>
      </c>
      <c r="F76" s="19">
        <v>228.81</v>
      </c>
      <c r="K76" t="s">
        <v>19826</v>
      </c>
      <c r="L76" t="s">
        <v>19827</v>
      </c>
      <c r="N76" t="s">
        <v>4329</v>
      </c>
      <c r="O76">
        <v>114</v>
      </c>
      <c r="P76">
        <v>8</v>
      </c>
      <c r="Q76">
        <v>91.44</v>
      </c>
      <c r="R76" t="e">
        <v>#REF!</v>
      </c>
      <c r="S76">
        <v>1231</v>
      </c>
      <c r="T76" t="s">
        <v>19824</v>
      </c>
      <c r="U76" t="e">
        <v>#N/A</v>
      </c>
      <c r="V76" s="49" t="s">
        <v>19828</v>
      </c>
      <c r="X76">
        <v>0</v>
      </c>
    </row>
    <row r="77" spans="1:24" ht="22.05" customHeight="1" x14ac:dyDescent="0.45">
      <c r="B77" s="19">
        <v>142.91999999999999</v>
      </c>
      <c r="C77" s="19">
        <v>143.04990000000001</v>
      </c>
      <c r="D77" s="19">
        <v>43.38384087</v>
      </c>
      <c r="E77" s="19">
        <v>52.886385879999999</v>
      </c>
      <c r="F77" s="19">
        <v>226.41</v>
      </c>
      <c r="K77" t="s">
        <v>19829</v>
      </c>
      <c r="L77" t="s">
        <v>19830</v>
      </c>
      <c r="N77" t="s">
        <v>4329</v>
      </c>
      <c r="O77">
        <v>114</v>
      </c>
      <c r="P77">
        <v>8</v>
      </c>
      <c r="Q77">
        <v>142.91999999999999</v>
      </c>
      <c r="R77" t="e">
        <v>#REF!</v>
      </c>
      <c r="S77">
        <v>1231</v>
      </c>
      <c r="T77" t="s">
        <v>19824</v>
      </c>
      <c r="U77" t="e">
        <v>#N/A</v>
      </c>
      <c r="V77" s="49" t="s">
        <v>19831</v>
      </c>
      <c r="X77">
        <v>0</v>
      </c>
    </row>
    <row r="78" spans="1:24" ht="22.05" customHeight="1" x14ac:dyDescent="0.45">
      <c r="B78" s="19">
        <v>182.88</v>
      </c>
      <c r="C78" s="19">
        <v>183.00989999999999</v>
      </c>
      <c r="D78" s="19">
        <v>43.384184830000002</v>
      </c>
      <c r="E78" s="19">
        <v>52.88653</v>
      </c>
      <c r="F78" s="19">
        <v>226.01</v>
      </c>
      <c r="K78" t="s">
        <v>19832</v>
      </c>
      <c r="L78" t="s">
        <v>19833</v>
      </c>
      <c r="N78" t="s">
        <v>4329</v>
      </c>
      <c r="O78">
        <v>114</v>
      </c>
      <c r="P78">
        <v>8</v>
      </c>
      <c r="Q78">
        <v>182.88</v>
      </c>
      <c r="R78" t="e">
        <v>#REF!</v>
      </c>
      <c r="S78">
        <v>1231</v>
      </c>
      <c r="T78" t="s">
        <v>19824</v>
      </c>
      <c r="U78" t="e">
        <v>#N/A</v>
      </c>
      <c r="V78" s="49" t="s">
        <v>19834</v>
      </c>
      <c r="X78">
        <v>0</v>
      </c>
    </row>
    <row r="79" spans="1:24" ht="22.05" customHeight="1" x14ac:dyDescent="0.45">
      <c r="B79" s="19">
        <v>274.32</v>
      </c>
      <c r="C79" s="19">
        <v>274.45339999999999</v>
      </c>
      <c r="D79" s="19">
        <v>43.384971929999999</v>
      </c>
      <c r="E79" s="19">
        <v>52.886859829999999</v>
      </c>
      <c r="F79" s="19">
        <v>225.21</v>
      </c>
      <c r="K79" t="s">
        <v>19835</v>
      </c>
      <c r="L79" t="s">
        <v>19836</v>
      </c>
      <c r="N79" t="s">
        <v>4329</v>
      </c>
      <c r="O79">
        <v>114</v>
      </c>
      <c r="P79">
        <v>8</v>
      </c>
      <c r="Q79">
        <v>274.32</v>
      </c>
      <c r="R79" t="e">
        <v>#REF!</v>
      </c>
      <c r="S79">
        <v>1231</v>
      </c>
      <c r="T79" t="s">
        <v>19824</v>
      </c>
      <c r="U79" t="e">
        <v>#N/A</v>
      </c>
      <c r="V79" s="49" t="s">
        <v>19837</v>
      </c>
      <c r="X79">
        <v>0</v>
      </c>
    </row>
    <row r="80" spans="1:24" ht="22.05" customHeight="1" x14ac:dyDescent="0.45">
      <c r="B80" s="19">
        <v>365.76</v>
      </c>
      <c r="C80" s="19">
        <v>365.8947</v>
      </c>
      <c r="D80" s="19">
        <v>43.385759030000003</v>
      </c>
      <c r="E80" s="19">
        <v>52.887189669999998</v>
      </c>
      <c r="F80" s="19">
        <v>224.72</v>
      </c>
      <c r="K80" t="s">
        <v>19838</v>
      </c>
      <c r="L80" t="s">
        <v>19839</v>
      </c>
      <c r="N80" t="s">
        <v>4329</v>
      </c>
      <c r="O80">
        <v>114</v>
      </c>
      <c r="P80">
        <v>8</v>
      </c>
      <c r="Q80">
        <v>365.76</v>
      </c>
      <c r="R80" t="e">
        <v>#REF!</v>
      </c>
      <c r="S80">
        <v>1231</v>
      </c>
      <c r="T80" t="s">
        <v>19824</v>
      </c>
      <c r="U80" t="e">
        <v>#N/A</v>
      </c>
      <c r="V80" s="49" t="s">
        <v>19840</v>
      </c>
      <c r="X80">
        <v>0</v>
      </c>
    </row>
    <row r="81" spans="1:25" ht="22.05" customHeight="1" x14ac:dyDescent="0.45">
      <c r="B81" s="19">
        <v>380.78</v>
      </c>
      <c r="C81" s="19">
        <v>380.92500000000001</v>
      </c>
      <c r="D81" s="19">
        <v>43.385888299999998</v>
      </c>
      <c r="E81" s="19">
        <v>52.887243839999996</v>
      </c>
      <c r="F81" s="19">
        <v>224.12</v>
      </c>
      <c r="K81" t="s">
        <v>19841</v>
      </c>
      <c r="L81" t="s">
        <v>19842</v>
      </c>
      <c r="N81" t="s">
        <v>4329</v>
      </c>
      <c r="O81">
        <v>114</v>
      </c>
      <c r="P81">
        <v>8</v>
      </c>
      <c r="Q81">
        <v>380.78</v>
      </c>
      <c r="R81" t="e">
        <v>#REF!</v>
      </c>
      <c r="S81">
        <v>1231</v>
      </c>
      <c r="T81" t="s">
        <v>19824</v>
      </c>
      <c r="U81" t="e">
        <v>#N/A</v>
      </c>
      <c r="V81" s="49" t="s">
        <v>19843</v>
      </c>
      <c r="X81">
        <v>0</v>
      </c>
    </row>
    <row r="82" spans="1:25" ht="22.05" customHeight="1" x14ac:dyDescent="0.45">
      <c r="B82" s="19">
        <v>457.2</v>
      </c>
      <c r="C82" s="19">
        <v>457.35329999999999</v>
      </c>
      <c r="D82" s="19">
        <v>43.386573839999997</v>
      </c>
      <c r="E82" s="19">
        <v>52.88732126</v>
      </c>
      <c r="F82" s="19">
        <v>225.12</v>
      </c>
      <c r="K82" t="s">
        <v>19844</v>
      </c>
      <c r="L82" t="s">
        <v>19845</v>
      </c>
      <c r="N82" t="s">
        <v>4329</v>
      </c>
      <c r="O82">
        <v>114</v>
      </c>
      <c r="P82">
        <v>8</v>
      </c>
      <c r="Q82">
        <v>457.2</v>
      </c>
      <c r="R82" t="e">
        <v>#REF!</v>
      </c>
      <c r="S82">
        <v>1231</v>
      </c>
      <c r="T82" t="s">
        <v>19824</v>
      </c>
      <c r="U82" t="e">
        <v>#N/A</v>
      </c>
      <c r="V82" s="49" t="s">
        <v>19846</v>
      </c>
      <c r="X82">
        <v>0</v>
      </c>
    </row>
    <row r="83" spans="1:25" ht="22.05" customHeight="1" x14ac:dyDescent="0.45">
      <c r="B83" s="19">
        <v>540</v>
      </c>
      <c r="C83" s="19">
        <v>540.15570000000002</v>
      </c>
      <c r="D83" s="19">
        <v>43.387316609999999</v>
      </c>
      <c r="E83" s="19">
        <v>52.887405139999998</v>
      </c>
      <c r="F83" s="19">
        <v>225.52</v>
      </c>
      <c r="K83" t="s">
        <v>19847</v>
      </c>
      <c r="L83" t="s">
        <v>19848</v>
      </c>
      <c r="N83" t="s">
        <v>4329</v>
      </c>
      <c r="O83">
        <v>114</v>
      </c>
      <c r="P83">
        <v>8</v>
      </c>
      <c r="Q83">
        <v>540</v>
      </c>
      <c r="R83" t="e">
        <v>#REF!</v>
      </c>
      <c r="S83">
        <v>1231</v>
      </c>
      <c r="T83" t="s">
        <v>19824</v>
      </c>
      <c r="U83" t="e">
        <v>#N/A</v>
      </c>
      <c r="V83" s="49" t="s">
        <v>19849</v>
      </c>
      <c r="X83">
        <v>0</v>
      </c>
    </row>
    <row r="84" spans="1:25" ht="22.05" customHeight="1" x14ac:dyDescent="0.45">
      <c r="B84" s="19">
        <v>548.64</v>
      </c>
      <c r="C84" s="19">
        <v>548.79420000000005</v>
      </c>
      <c r="D84" s="19">
        <v>43.387393449999998</v>
      </c>
      <c r="E84" s="19">
        <v>52.887388770000001</v>
      </c>
      <c r="F84" s="19">
        <v>225.52</v>
      </c>
      <c r="K84" t="s">
        <v>19850</v>
      </c>
      <c r="L84" t="s">
        <v>19851</v>
      </c>
      <c r="N84" t="s">
        <v>4329</v>
      </c>
      <c r="O84">
        <v>114</v>
      </c>
      <c r="P84">
        <v>8</v>
      </c>
      <c r="Q84">
        <v>548.64</v>
      </c>
      <c r="R84" t="e">
        <v>#REF!</v>
      </c>
      <c r="S84">
        <v>1231</v>
      </c>
      <c r="T84" t="s">
        <v>19824</v>
      </c>
      <c r="U84" t="e">
        <v>#N/A</v>
      </c>
      <c r="V84" s="49" t="s">
        <v>19852</v>
      </c>
      <c r="X84">
        <v>0</v>
      </c>
    </row>
    <row r="85" spans="1:25" ht="22.05" customHeight="1" x14ac:dyDescent="0.45">
      <c r="B85" s="19">
        <v>622.95000000000005</v>
      </c>
      <c r="C85" s="19">
        <v>623.1155</v>
      </c>
      <c r="D85" s="19">
        <v>43.388054390000001</v>
      </c>
      <c r="E85" s="19">
        <v>52.887247989999999</v>
      </c>
      <c r="F85" s="19">
        <v>224.32</v>
      </c>
      <c r="K85" t="s">
        <v>19853</v>
      </c>
      <c r="L85" t="s">
        <v>19854</v>
      </c>
      <c r="N85" t="s">
        <v>4329</v>
      </c>
      <c r="O85">
        <v>114</v>
      </c>
      <c r="P85">
        <v>8</v>
      </c>
      <c r="Q85">
        <v>622.95000000000005</v>
      </c>
      <c r="R85" t="e">
        <v>#REF!</v>
      </c>
      <c r="S85">
        <v>1231</v>
      </c>
      <c r="T85" t="s">
        <v>19824</v>
      </c>
      <c r="U85" t="e">
        <v>#N/A</v>
      </c>
      <c r="V85" s="49" t="s">
        <v>19855</v>
      </c>
      <c r="X85">
        <v>0</v>
      </c>
    </row>
    <row r="86" spans="1:25" ht="22.05" customHeight="1" x14ac:dyDescent="0.45">
      <c r="B86" s="19">
        <v>640.08000000000004</v>
      </c>
      <c r="C86" s="19">
        <v>640.25440000000003</v>
      </c>
      <c r="D86" s="19">
        <v>43.388179209999997</v>
      </c>
      <c r="E86" s="19">
        <v>52.88712391</v>
      </c>
      <c r="F86" s="19">
        <v>224.92</v>
      </c>
      <c r="K86" t="s">
        <v>19856</v>
      </c>
      <c r="L86" t="s">
        <v>19857</v>
      </c>
      <c r="N86" t="s">
        <v>4329</v>
      </c>
      <c r="O86">
        <v>114</v>
      </c>
      <c r="P86">
        <v>8</v>
      </c>
      <c r="Q86">
        <v>640.08000000000004</v>
      </c>
      <c r="R86" t="e">
        <v>#REF!</v>
      </c>
      <c r="S86">
        <v>1231</v>
      </c>
      <c r="T86" t="s">
        <v>19824</v>
      </c>
      <c r="U86" t="e">
        <v>#N/A</v>
      </c>
      <c r="V86" s="49" t="s">
        <v>19858</v>
      </c>
      <c r="X86">
        <v>0</v>
      </c>
    </row>
    <row r="87" spans="1:25" ht="22.05" customHeight="1" x14ac:dyDescent="0.45">
      <c r="B87" s="19">
        <v>731.52</v>
      </c>
      <c r="C87" s="19">
        <v>731.7373</v>
      </c>
      <c r="D87" s="19">
        <v>43.388845539999998</v>
      </c>
      <c r="E87" s="19">
        <v>52.886461490000002</v>
      </c>
      <c r="F87" s="19">
        <v>227.72</v>
      </c>
      <c r="K87" t="s">
        <v>19859</v>
      </c>
      <c r="L87" t="s">
        <v>19860</v>
      </c>
      <c r="N87" t="s">
        <v>4329</v>
      </c>
      <c r="O87">
        <v>114</v>
      </c>
      <c r="P87">
        <v>8</v>
      </c>
      <c r="Q87">
        <v>731.52</v>
      </c>
      <c r="R87" t="e">
        <v>#REF!</v>
      </c>
      <c r="S87">
        <v>1231</v>
      </c>
      <c r="T87" t="s">
        <v>19824</v>
      </c>
      <c r="U87" t="e">
        <v>#N/A</v>
      </c>
      <c r="V87" s="49" t="s">
        <v>19861</v>
      </c>
      <c r="X87">
        <v>0</v>
      </c>
    </row>
    <row r="88" spans="1:25" ht="22.05" customHeight="1" x14ac:dyDescent="0.45">
      <c r="B88" s="19">
        <v>775.14</v>
      </c>
      <c r="C88" s="19">
        <v>775.35429999999997</v>
      </c>
      <c r="D88" s="19">
        <v>43.389163369999999</v>
      </c>
      <c r="E88" s="19">
        <v>52.886145519999999</v>
      </c>
      <c r="F88" s="19">
        <v>227.32</v>
      </c>
      <c r="K88" t="s">
        <v>19862</v>
      </c>
      <c r="L88" t="s">
        <v>19863</v>
      </c>
      <c r="N88" t="s">
        <v>4329</v>
      </c>
      <c r="O88">
        <v>114</v>
      </c>
      <c r="P88">
        <v>8</v>
      </c>
      <c r="Q88">
        <v>775.14</v>
      </c>
      <c r="R88" t="e">
        <v>#REF!</v>
      </c>
      <c r="S88">
        <v>1231</v>
      </c>
      <c r="T88" t="s">
        <v>19824</v>
      </c>
      <c r="U88" t="e">
        <v>#N/A</v>
      </c>
      <c r="V88" s="49" t="s">
        <v>19864</v>
      </c>
      <c r="X88">
        <v>1</v>
      </c>
      <c r="Y88" t="s">
        <v>4355</v>
      </c>
    </row>
    <row r="89" spans="1:25" ht="22.05" customHeight="1" x14ac:dyDescent="0.45">
      <c r="A89" s="10">
        <v>1232</v>
      </c>
      <c r="B89" s="19">
        <v>0</v>
      </c>
      <c r="C89" s="19">
        <v>0</v>
      </c>
      <c r="D89" s="19">
        <v>43.387748049999999</v>
      </c>
      <c r="E89" s="19">
        <v>52.888402339999999</v>
      </c>
      <c r="F89" s="19">
        <v>223.12</v>
      </c>
      <c r="G89" s="20">
        <v>98</v>
      </c>
      <c r="H89" s="20">
        <v>8</v>
      </c>
      <c r="I89" s="21">
        <v>0.2</v>
      </c>
      <c r="K89" t="s">
        <v>19865</v>
      </c>
      <c r="L89" t="s">
        <v>19866</v>
      </c>
      <c r="N89" t="s">
        <v>4329</v>
      </c>
      <c r="O89">
        <v>114</v>
      </c>
      <c r="P89">
        <v>8</v>
      </c>
      <c r="Q89">
        <v>0</v>
      </c>
      <c r="R89">
        <v>1232</v>
      </c>
      <c r="S89">
        <v>1232</v>
      </c>
      <c r="T89" t="s">
        <v>1500</v>
      </c>
      <c r="U89" t="s">
        <v>3957</v>
      </c>
      <c r="V89" s="49" t="s">
        <v>19867</v>
      </c>
      <c r="X89">
        <v>0</v>
      </c>
    </row>
    <row r="90" spans="1:25" ht="22.05" customHeight="1" x14ac:dyDescent="0.45">
      <c r="B90" s="19">
        <v>91.44</v>
      </c>
      <c r="C90" s="19">
        <v>91.440219999999997</v>
      </c>
      <c r="D90" s="19">
        <v>43.388350699999997</v>
      </c>
      <c r="E90" s="19">
        <v>52.88763376</v>
      </c>
      <c r="F90" s="19">
        <v>223.32</v>
      </c>
      <c r="K90" t="s">
        <v>19868</v>
      </c>
      <c r="L90" t="s">
        <v>19869</v>
      </c>
      <c r="N90" t="s">
        <v>4329</v>
      </c>
      <c r="O90">
        <v>114</v>
      </c>
      <c r="P90">
        <v>8</v>
      </c>
      <c r="Q90">
        <v>91.44</v>
      </c>
      <c r="R90" t="e">
        <v>#REF!</v>
      </c>
      <c r="S90">
        <v>1232</v>
      </c>
      <c r="T90" t="s">
        <v>1500</v>
      </c>
      <c r="U90" t="s">
        <v>3957</v>
      </c>
      <c r="V90" s="49" t="s">
        <v>19870</v>
      </c>
      <c r="X90">
        <v>0</v>
      </c>
    </row>
    <row r="91" spans="1:25" ht="22.05" customHeight="1" x14ac:dyDescent="0.45">
      <c r="B91" s="19">
        <v>122.67</v>
      </c>
      <c r="C91" s="19">
        <v>122.6887</v>
      </c>
      <c r="D91" s="19">
        <v>43.388556530000002</v>
      </c>
      <c r="E91" s="19">
        <v>52.887371250000001</v>
      </c>
      <c r="F91" s="19">
        <v>224.38</v>
      </c>
      <c r="K91" t="s">
        <v>19871</v>
      </c>
      <c r="L91" t="s">
        <v>19872</v>
      </c>
      <c r="N91" t="s">
        <v>4329</v>
      </c>
      <c r="O91">
        <v>114</v>
      </c>
      <c r="P91">
        <v>8</v>
      </c>
      <c r="Q91">
        <v>122.67</v>
      </c>
      <c r="R91" t="e">
        <v>#REF!</v>
      </c>
      <c r="S91">
        <v>1232</v>
      </c>
      <c r="T91" t="s">
        <v>1500</v>
      </c>
      <c r="U91" t="s">
        <v>3957</v>
      </c>
      <c r="V91" s="49" t="s">
        <v>19873</v>
      </c>
      <c r="X91">
        <v>0</v>
      </c>
    </row>
    <row r="92" spans="1:25" ht="22.05" customHeight="1" x14ac:dyDescent="0.45">
      <c r="B92" s="19">
        <v>182.88</v>
      </c>
      <c r="C92" s="19">
        <v>182.93620000000001</v>
      </c>
      <c r="D92" s="19">
        <v>43.388878769999998</v>
      </c>
      <c r="E92" s="19">
        <v>52.886773779999999</v>
      </c>
      <c r="F92" s="19">
        <v>226.52</v>
      </c>
      <c r="K92" t="s">
        <v>19874</v>
      </c>
      <c r="L92" t="s">
        <v>19875</v>
      </c>
      <c r="N92" t="s">
        <v>4329</v>
      </c>
      <c r="O92">
        <v>114</v>
      </c>
      <c r="P92">
        <v>8</v>
      </c>
      <c r="Q92">
        <v>182.88</v>
      </c>
      <c r="R92" t="e">
        <v>#REF!</v>
      </c>
      <c r="S92">
        <v>1232</v>
      </c>
      <c r="T92" t="s">
        <v>1500</v>
      </c>
      <c r="U92" t="s">
        <v>3957</v>
      </c>
      <c r="V92" s="49" t="s">
        <v>19876</v>
      </c>
      <c r="X92">
        <v>0</v>
      </c>
    </row>
    <row r="93" spans="1:25" ht="22.05" customHeight="1" x14ac:dyDescent="0.45">
      <c r="B93" s="19">
        <v>210.49</v>
      </c>
      <c r="C93" s="19">
        <v>210.583</v>
      </c>
      <c r="D93" s="19">
        <v>43.389026540000003</v>
      </c>
      <c r="E93" s="19">
        <v>52.886499790000002</v>
      </c>
      <c r="F93" s="19">
        <v>227.92</v>
      </c>
      <c r="K93" t="s">
        <v>19877</v>
      </c>
      <c r="L93" t="s">
        <v>19878</v>
      </c>
      <c r="N93" t="s">
        <v>4329</v>
      </c>
      <c r="O93">
        <v>114</v>
      </c>
      <c r="P93">
        <v>8</v>
      </c>
      <c r="Q93">
        <v>210.49</v>
      </c>
      <c r="R93" t="e">
        <v>#REF!</v>
      </c>
      <c r="S93">
        <v>1232</v>
      </c>
      <c r="T93" t="s">
        <v>1500</v>
      </c>
      <c r="U93" t="s">
        <v>3957</v>
      </c>
      <c r="V93" s="49" t="s">
        <v>19879</v>
      </c>
      <c r="X93">
        <v>0</v>
      </c>
    </row>
    <row r="94" spans="1:25" ht="22.05" customHeight="1" x14ac:dyDescent="0.45">
      <c r="B94" s="19">
        <v>242.97</v>
      </c>
      <c r="C94" s="19">
        <v>243.06989999999999</v>
      </c>
      <c r="D94" s="19">
        <v>43.389163369999999</v>
      </c>
      <c r="E94" s="19">
        <v>52.886145519999999</v>
      </c>
      <c r="F94" s="19">
        <v>227.32</v>
      </c>
      <c r="K94" t="s">
        <v>19862</v>
      </c>
      <c r="L94" t="s">
        <v>19863</v>
      </c>
      <c r="N94" t="s">
        <v>4329</v>
      </c>
      <c r="O94">
        <v>114</v>
      </c>
      <c r="P94">
        <v>8</v>
      </c>
      <c r="Q94">
        <v>242.97</v>
      </c>
      <c r="R94" t="e">
        <v>#REF!</v>
      </c>
      <c r="S94">
        <v>1232</v>
      </c>
      <c r="T94" t="s">
        <v>1500</v>
      </c>
      <c r="U94" t="s">
        <v>3957</v>
      </c>
      <c r="V94" s="49" t="s">
        <v>19880</v>
      </c>
      <c r="X94">
        <v>1</v>
      </c>
    </row>
    <row r="95" spans="1:25" ht="22.05" customHeight="1" x14ac:dyDescent="0.45">
      <c r="A95" s="10">
        <v>1262</v>
      </c>
      <c r="B95" s="19">
        <v>0</v>
      </c>
      <c r="C95" s="19">
        <v>0</v>
      </c>
      <c r="D95" s="19">
        <v>43.391011460000001</v>
      </c>
      <c r="E95" s="19">
        <v>52.881091079999997</v>
      </c>
      <c r="F95" s="19">
        <v>228.19</v>
      </c>
      <c r="G95" s="20">
        <v>100</v>
      </c>
      <c r="H95" s="20">
        <v>5.4</v>
      </c>
      <c r="I95" s="21">
        <v>5.0000000000000001E-3</v>
      </c>
      <c r="K95" t="s">
        <v>19881</v>
      </c>
      <c r="L95" t="s">
        <v>19882</v>
      </c>
      <c r="N95" t="s">
        <v>4329</v>
      </c>
      <c r="O95">
        <v>110.8</v>
      </c>
      <c r="P95">
        <v>5.4</v>
      </c>
      <c r="Q95">
        <v>0</v>
      </c>
      <c r="R95">
        <v>1262</v>
      </c>
      <c r="S95">
        <v>1262</v>
      </c>
      <c r="T95" t="s">
        <v>1501</v>
      </c>
      <c r="U95" t="s">
        <v>3911</v>
      </c>
      <c r="V95" s="49" t="s">
        <v>19883</v>
      </c>
      <c r="X95">
        <v>0</v>
      </c>
    </row>
    <row r="96" spans="1:25" ht="22.05" customHeight="1" x14ac:dyDescent="0.45">
      <c r="B96" s="19">
        <v>3.3</v>
      </c>
      <c r="C96" s="19">
        <v>3.58785</v>
      </c>
      <c r="D96" s="19">
        <v>43.39099255</v>
      </c>
      <c r="E96" s="19">
        <v>52.881122550000001</v>
      </c>
      <c r="F96" s="19">
        <v>226.79</v>
      </c>
      <c r="K96" t="s">
        <v>19884</v>
      </c>
      <c r="L96" t="s">
        <v>19885</v>
      </c>
      <c r="N96" t="s">
        <v>4329</v>
      </c>
      <c r="O96">
        <v>110.8</v>
      </c>
      <c r="P96">
        <v>5.4</v>
      </c>
      <c r="Q96">
        <v>3.3</v>
      </c>
      <c r="R96" t="e">
        <v>#REF!</v>
      </c>
      <c r="S96">
        <v>1262</v>
      </c>
      <c r="T96" t="s">
        <v>1501</v>
      </c>
      <c r="U96" t="s">
        <v>3911</v>
      </c>
      <c r="V96" s="49" t="s">
        <v>19886</v>
      </c>
      <c r="X96">
        <v>0</v>
      </c>
    </row>
    <row r="97" spans="1:24" ht="22.05" customHeight="1" x14ac:dyDescent="0.45">
      <c r="B97" s="19">
        <v>22.7</v>
      </c>
      <c r="C97" s="19">
        <v>22.995470000000001</v>
      </c>
      <c r="D97" s="19">
        <v>43.391079480000002</v>
      </c>
      <c r="E97" s="19">
        <v>52.881330179999999</v>
      </c>
      <c r="F97" s="19">
        <v>227.39</v>
      </c>
      <c r="K97" t="s">
        <v>19887</v>
      </c>
      <c r="L97" t="s">
        <v>19888</v>
      </c>
      <c r="N97" t="s">
        <v>4329</v>
      </c>
      <c r="O97">
        <v>110.8</v>
      </c>
      <c r="P97">
        <v>5.4</v>
      </c>
      <c r="Q97">
        <v>22.7</v>
      </c>
      <c r="R97" t="e">
        <v>#REF!</v>
      </c>
      <c r="S97">
        <v>1262</v>
      </c>
      <c r="T97" t="s">
        <v>1501</v>
      </c>
      <c r="U97" t="s">
        <v>3911</v>
      </c>
      <c r="V97" s="49" t="s">
        <v>19889</v>
      </c>
      <c r="X97">
        <v>0</v>
      </c>
    </row>
    <row r="98" spans="1:24" ht="22.05" customHeight="1" x14ac:dyDescent="0.45">
      <c r="B98" s="19">
        <v>53.84</v>
      </c>
      <c r="C98" s="19">
        <v>54.147309999999997</v>
      </c>
      <c r="D98" s="19">
        <v>43.391283450000003</v>
      </c>
      <c r="E98" s="19">
        <v>52.881593719999998</v>
      </c>
      <c r="F98" s="19">
        <v>226.39</v>
      </c>
      <c r="K98" t="s">
        <v>19890</v>
      </c>
      <c r="L98" t="s">
        <v>19891</v>
      </c>
      <c r="N98" t="s">
        <v>4329</v>
      </c>
      <c r="O98">
        <v>110.8</v>
      </c>
      <c r="P98">
        <v>5.4</v>
      </c>
      <c r="Q98">
        <v>53.84</v>
      </c>
      <c r="R98" t="e">
        <v>#REF!</v>
      </c>
      <c r="S98">
        <v>1262</v>
      </c>
      <c r="T98" t="s">
        <v>1501</v>
      </c>
      <c r="U98" t="s">
        <v>3911</v>
      </c>
      <c r="V98" s="49" t="s">
        <v>19892</v>
      </c>
      <c r="X98">
        <v>0</v>
      </c>
    </row>
    <row r="99" spans="1:24" ht="22.05" customHeight="1" x14ac:dyDescent="0.45">
      <c r="B99" s="19">
        <v>66.52</v>
      </c>
      <c r="C99" s="19">
        <v>66.835329999999999</v>
      </c>
      <c r="D99" s="19">
        <v>43.391366529999999</v>
      </c>
      <c r="E99" s="19">
        <v>52.881701069999998</v>
      </c>
      <c r="F99" s="19">
        <v>226.77</v>
      </c>
      <c r="K99" t="s">
        <v>19893</v>
      </c>
      <c r="L99" t="s">
        <v>19894</v>
      </c>
      <c r="N99" t="s">
        <v>4329</v>
      </c>
      <c r="O99">
        <v>110.8</v>
      </c>
      <c r="P99">
        <v>5.4</v>
      </c>
      <c r="Q99">
        <v>66.52</v>
      </c>
      <c r="R99" t="e">
        <v>#REF!</v>
      </c>
      <c r="S99">
        <v>1262</v>
      </c>
      <c r="T99" t="s">
        <v>1501</v>
      </c>
      <c r="U99" t="s">
        <v>3911</v>
      </c>
      <c r="V99" s="49" t="s">
        <v>19895</v>
      </c>
      <c r="X99">
        <v>0</v>
      </c>
    </row>
    <row r="100" spans="1:24" ht="22.05" customHeight="1" x14ac:dyDescent="0.45">
      <c r="B100" s="19">
        <v>121.12</v>
      </c>
      <c r="C100" s="19">
        <v>121.43819999999999</v>
      </c>
      <c r="D100" s="19">
        <v>43.391721879999999</v>
      </c>
      <c r="E100" s="19">
        <v>52.882166529999999</v>
      </c>
      <c r="F100" s="19">
        <v>227.57</v>
      </c>
      <c r="K100" t="s">
        <v>19896</v>
      </c>
      <c r="L100" t="s">
        <v>19897</v>
      </c>
      <c r="N100" t="s">
        <v>4329</v>
      </c>
      <c r="O100">
        <v>110.8</v>
      </c>
      <c r="P100">
        <v>5.4</v>
      </c>
      <c r="Q100">
        <v>121.12</v>
      </c>
      <c r="R100" t="e">
        <v>#REF!</v>
      </c>
      <c r="S100">
        <v>1262</v>
      </c>
      <c r="T100" t="s">
        <v>1501</v>
      </c>
      <c r="U100" t="s">
        <v>3911</v>
      </c>
      <c r="V100" s="49" t="s">
        <v>19898</v>
      </c>
      <c r="X100">
        <v>0</v>
      </c>
    </row>
    <row r="101" spans="1:24" ht="22.05" customHeight="1" x14ac:dyDescent="0.45">
      <c r="B101" s="19">
        <v>145.28</v>
      </c>
      <c r="C101" s="19">
        <v>145.59970000000001</v>
      </c>
      <c r="D101" s="19">
        <v>43.391874860000001</v>
      </c>
      <c r="E101" s="19">
        <v>52.882378469999999</v>
      </c>
      <c r="F101" s="19">
        <v>227.77</v>
      </c>
      <c r="K101" t="s">
        <v>19899</v>
      </c>
      <c r="L101" t="s">
        <v>19900</v>
      </c>
      <c r="N101" t="s">
        <v>4329</v>
      </c>
      <c r="O101">
        <v>110.8</v>
      </c>
      <c r="P101">
        <v>5.4</v>
      </c>
      <c r="Q101">
        <v>145.28</v>
      </c>
      <c r="R101" t="e">
        <v>#REF!</v>
      </c>
      <c r="S101">
        <v>1262</v>
      </c>
      <c r="T101" t="s">
        <v>1501</v>
      </c>
      <c r="U101" t="s">
        <v>3911</v>
      </c>
      <c r="V101" s="49" t="s">
        <v>19901</v>
      </c>
      <c r="X101">
        <v>0</v>
      </c>
    </row>
    <row r="102" spans="1:24" ht="22.05" customHeight="1" x14ac:dyDescent="0.45">
      <c r="B102" s="19">
        <v>163.72</v>
      </c>
      <c r="C102" s="19">
        <v>164.04130000000001</v>
      </c>
      <c r="D102" s="19">
        <v>43.39199163</v>
      </c>
      <c r="E102" s="19">
        <v>52.882540220000003</v>
      </c>
      <c r="F102" s="19">
        <v>227.57</v>
      </c>
      <c r="K102" t="s">
        <v>19902</v>
      </c>
      <c r="L102" t="s">
        <v>19903</v>
      </c>
      <c r="N102" t="s">
        <v>4329</v>
      </c>
      <c r="O102">
        <v>110.8</v>
      </c>
      <c r="P102">
        <v>5.4</v>
      </c>
      <c r="Q102">
        <v>163.72</v>
      </c>
      <c r="R102" t="e">
        <v>#REF!</v>
      </c>
      <c r="S102">
        <v>1262</v>
      </c>
      <c r="T102" t="s">
        <v>1501</v>
      </c>
      <c r="U102" t="s">
        <v>3911</v>
      </c>
      <c r="V102" s="49" t="s">
        <v>19904</v>
      </c>
      <c r="X102">
        <v>0</v>
      </c>
    </row>
    <row r="103" spans="1:24" ht="22.05" customHeight="1" x14ac:dyDescent="0.45">
      <c r="B103" s="19">
        <v>210.59</v>
      </c>
      <c r="C103" s="19">
        <v>210.91409999999999</v>
      </c>
      <c r="D103" s="19">
        <v>43.392275560000002</v>
      </c>
      <c r="E103" s="19">
        <v>52.882968130000002</v>
      </c>
      <c r="F103" s="19">
        <v>227.42</v>
      </c>
      <c r="K103" t="s">
        <v>19905</v>
      </c>
      <c r="L103" t="s">
        <v>19906</v>
      </c>
      <c r="N103" t="s">
        <v>4329</v>
      </c>
      <c r="O103">
        <v>110.8</v>
      </c>
      <c r="P103">
        <v>5.4</v>
      </c>
      <c r="Q103">
        <v>210.59</v>
      </c>
      <c r="R103" t="e">
        <v>#REF!</v>
      </c>
      <c r="S103">
        <v>1262</v>
      </c>
      <c r="T103" t="s">
        <v>1501</v>
      </c>
      <c r="U103" t="s">
        <v>3911</v>
      </c>
      <c r="V103" s="49" t="s">
        <v>19907</v>
      </c>
      <c r="X103">
        <v>0</v>
      </c>
    </row>
    <row r="104" spans="1:24" ht="22.05" customHeight="1" x14ac:dyDescent="0.45">
      <c r="B104" s="19">
        <v>236.72</v>
      </c>
      <c r="C104" s="19">
        <v>237.04409999999999</v>
      </c>
      <c r="D104" s="19">
        <v>43.392430140000002</v>
      </c>
      <c r="E104" s="19">
        <v>52.88321114</v>
      </c>
      <c r="F104" s="19">
        <v>227.82</v>
      </c>
      <c r="K104" t="s">
        <v>19908</v>
      </c>
      <c r="L104" t="s">
        <v>19909</v>
      </c>
      <c r="N104" t="s">
        <v>4329</v>
      </c>
      <c r="O104">
        <v>110.8</v>
      </c>
      <c r="P104">
        <v>5.4</v>
      </c>
      <c r="Q104">
        <v>236.72</v>
      </c>
      <c r="R104" t="e">
        <v>#REF!</v>
      </c>
      <c r="S104">
        <v>1262</v>
      </c>
      <c r="T104" t="s">
        <v>1501</v>
      </c>
      <c r="U104" t="s">
        <v>3911</v>
      </c>
      <c r="V104" s="49" t="s">
        <v>19910</v>
      </c>
      <c r="X104">
        <v>1</v>
      </c>
    </row>
    <row r="105" spans="1:24" ht="22.05" customHeight="1" x14ac:dyDescent="0.45">
      <c r="A105" s="10">
        <v>1459</v>
      </c>
      <c r="B105" s="19">
        <v>0</v>
      </c>
      <c r="C105" s="19">
        <v>0</v>
      </c>
      <c r="D105" s="19">
        <v>43.392735289999997</v>
      </c>
      <c r="E105" s="19">
        <v>52.884474410000003</v>
      </c>
      <c r="F105" s="19">
        <v>229.47</v>
      </c>
      <c r="G105" s="20">
        <v>100</v>
      </c>
      <c r="H105" s="20">
        <v>5.4</v>
      </c>
      <c r="I105" s="21">
        <v>5.0000000000000001E-3</v>
      </c>
      <c r="K105" t="s">
        <v>19911</v>
      </c>
      <c r="L105" t="s">
        <v>19912</v>
      </c>
      <c r="N105" t="s">
        <v>4329</v>
      </c>
      <c r="O105">
        <v>110.8</v>
      </c>
      <c r="P105">
        <v>5.4</v>
      </c>
      <c r="Q105">
        <v>0</v>
      </c>
      <c r="R105">
        <v>1459</v>
      </c>
      <c r="S105">
        <v>1459</v>
      </c>
      <c r="T105" t="s">
        <v>1518</v>
      </c>
      <c r="U105" t="s">
        <v>3911</v>
      </c>
      <c r="V105" s="49" t="s">
        <v>19913</v>
      </c>
      <c r="X105">
        <v>0</v>
      </c>
    </row>
    <row r="106" spans="1:24" ht="22.05" customHeight="1" x14ac:dyDescent="0.45">
      <c r="B106" s="19">
        <v>22.51</v>
      </c>
      <c r="C106" s="19">
        <v>22.579709999999999</v>
      </c>
      <c r="D106" s="19">
        <v>43.392743420000002</v>
      </c>
      <c r="E106" s="19">
        <v>52.884751989999998</v>
      </c>
      <c r="F106" s="19">
        <v>227.67</v>
      </c>
      <c r="K106" t="s">
        <v>19914</v>
      </c>
      <c r="L106" t="s">
        <v>19915</v>
      </c>
      <c r="N106" t="s">
        <v>4329</v>
      </c>
      <c r="O106">
        <v>110.8</v>
      </c>
      <c r="P106">
        <v>5.4</v>
      </c>
      <c r="Q106">
        <v>22.51</v>
      </c>
      <c r="R106" t="e">
        <v>#REF!</v>
      </c>
      <c r="S106">
        <v>1459</v>
      </c>
      <c r="T106" t="s">
        <v>1518</v>
      </c>
      <c r="U106" t="s">
        <v>3911</v>
      </c>
      <c r="V106" s="49" t="s">
        <v>19916</v>
      </c>
      <c r="X106">
        <v>0</v>
      </c>
    </row>
    <row r="107" spans="1:24" ht="22.05" customHeight="1" x14ac:dyDescent="0.45">
      <c r="B107" s="19">
        <v>91.44</v>
      </c>
      <c r="C107" s="19">
        <v>91.512510000000006</v>
      </c>
      <c r="D107" s="19">
        <v>43.392696290000004</v>
      </c>
      <c r="E107" s="19">
        <v>52.885600340000003</v>
      </c>
      <c r="F107" s="19">
        <v>227.37</v>
      </c>
      <c r="K107" t="s">
        <v>19917</v>
      </c>
      <c r="L107" t="s">
        <v>19918</v>
      </c>
      <c r="N107" t="s">
        <v>4329</v>
      </c>
      <c r="O107">
        <v>110.8</v>
      </c>
      <c r="P107">
        <v>5.4</v>
      </c>
      <c r="Q107">
        <v>91.44</v>
      </c>
      <c r="R107" t="e">
        <v>#REF!</v>
      </c>
      <c r="S107">
        <v>1459</v>
      </c>
      <c r="T107" t="s">
        <v>1518</v>
      </c>
      <c r="U107" t="s">
        <v>3911</v>
      </c>
      <c r="V107" s="49" t="s">
        <v>19919</v>
      </c>
      <c r="X107">
        <v>0</v>
      </c>
    </row>
    <row r="108" spans="1:24" ht="22.05" customHeight="1" x14ac:dyDescent="0.45">
      <c r="B108" s="19">
        <v>182.88</v>
      </c>
      <c r="C108" s="19">
        <v>182.95599999999999</v>
      </c>
      <c r="D108" s="19">
        <v>43.392633760000002</v>
      </c>
      <c r="E108" s="19">
        <v>52.886725689999999</v>
      </c>
      <c r="F108" s="19">
        <v>228.17</v>
      </c>
      <c r="K108" t="s">
        <v>19920</v>
      </c>
      <c r="L108" t="s">
        <v>19921</v>
      </c>
      <c r="N108" t="s">
        <v>4329</v>
      </c>
      <c r="O108">
        <v>110.8</v>
      </c>
      <c r="P108">
        <v>5.4</v>
      </c>
      <c r="Q108">
        <v>182.88</v>
      </c>
      <c r="R108" t="e">
        <v>#REF!</v>
      </c>
      <c r="S108">
        <v>1459</v>
      </c>
      <c r="T108" t="s">
        <v>1518</v>
      </c>
      <c r="U108" t="s">
        <v>3911</v>
      </c>
      <c r="V108" s="49" t="s">
        <v>19922</v>
      </c>
      <c r="X108">
        <v>0</v>
      </c>
    </row>
    <row r="109" spans="1:24" ht="22.05" customHeight="1" x14ac:dyDescent="0.45">
      <c r="B109" s="19">
        <v>242.9</v>
      </c>
      <c r="C109" s="19">
        <v>242.9958</v>
      </c>
      <c r="D109" s="19">
        <v>43.392592720000003</v>
      </c>
      <c r="E109" s="19">
        <v>52.887464340000001</v>
      </c>
      <c r="F109" s="19">
        <v>226.58</v>
      </c>
      <c r="K109" t="s">
        <v>19923</v>
      </c>
      <c r="L109" t="s">
        <v>19924</v>
      </c>
      <c r="N109" t="s">
        <v>4329</v>
      </c>
      <c r="O109">
        <v>110.8</v>
      </c>
      <c r="P109">
        <v>5.4</v>
      </c>
      <c r="Q109">
        <v>242.9</v>
      </c>
      <c r="R109" t="e">
        <v>#REF!</v>
      </c>
      <c r="S109">
        <v>1459</v>
      </c>
      <c r="T109" t="s">
        <v>1518</v>
      </c>
      <c r="U109" t="s">
        <v>3911</v>
      </c>
      <c r="V109" s="49" t="s">
        <v>19925</v>
      </c>
      <c r="X109">
        <v>0</v>
      </c>
    </row>
    <row r="110" spans="1:24" ht="22.05" customHeight="1" x14ac:dyDescent="0.45">
      <c r="B110" s="19">
        <v>274.32</v>
      </c>
      <c r="C110" s="19">
        <v>274.41770000000002</v>
      </c>
      <c r="D110" s="19">
        <v>43.392601290000002</v>
      </c>
      <c r="E110" s="19">
        <v>52.887851980000001</v>
      </c>
      <c r="F110" s="19">
        <v>226.38</v>
      </c>
      <c r="K110" t="s">
        <v>19926</v>
      </c>
      <c r="L110" t="s">
        <v>19927</v>
      </c>
      <c r="N110" t="s">
        <v>4329</v>
      </c>
      <c r="O110">
        <v>110.8</v>
      </c>
      <c r="P110">
        <v>5.4</v>
      </c>
      <c r="Q110">
        <v>274.32</v>
      </c>
      <c r="R110" t="e">
        <v>#REF!</v>
      </c>
      <c r="S110">
        <v>1459</v>
      </c>
      <c r="T110" t="s">
        <v>1518</v>
      </c>
      <c r="U110" t="s">
        <v>3911</v>
      </c>
      <c r="V110" s="49" t="s">
        <v>19928</v>
      </c>
      <c r="X110">
        <v>0</v>
      </c>
    </row>
    <row r="111" spans="1:24" ht="22.05" customHeight="1" x14ac:dyDescent="0.45">
      <c r="B111" s="19">
        <v>323.85000000000002</v>
      </c>
      <c r="C111" s="19">
        <v>323.94810000000001</v>
      </c>
      <c r="D111" s="19">
        <v>43.392614799999997</v>
      </c>
      <c r="E111" s="19">
        <v>52.888463039999998</v>
      </c>
      <c r="F111" s="19">
        <v>226.38</v>
      </c>
      <c r="K111" t="s">
        <v>19725</v>
      </c>
      <c r="L111" t="s">
        <v>19726</v>
      </c>
      <c r="N111" t="s">
        <v>4329</v>
      </c>
      <c r="O111">
        <v>110.8</v>
      </c>
      <c r="P111">
        <v>5.4</v>
      </c>
      <c r="Q111">
        <v>323.85000000000002</v>
      </c>
      <c r="R111" t="e">
        <v>#REF!</v>
      </c>
      <c r="S111">
        <v>1459</v>
      </c>
      <c r="T111" t="s">
        <v>1518</v>
      </c>
      <c r="U111" t="s">
        <v>3911</v>
      </c>
      <c r="V111" s="49" t="s">
        <v>19929</v>
      </c>
      <c r="X111">
        <v>1</v>
      </c>
    </row>
    <row r="112" spans="1:24" ht="22.05" customHeight="1" x14ac:dyDescent="0.45">
      <c r="A112" s="10">
        <v>1636</v>
      </c>
      <c r="B112" s="19">
        <v>0</v>
      </c>
      <c r="C112" s="19">
        <v>0</v>
      </c>
      <c r="D112" s="19">
        <v>43.392129130000001</v>
      </c>
      <c r="E112" s="19">
        <v>52.886873360000003</v>
      </c>
      <c r="F112" s="19">
        <v>230.37</v>
      </c>
      <c r="G112" s="20">
        <v>100</v>
      </c>
      <c r="H112" s="20">
        <v>5.4</v>
      </c>
      <c r="I112" s="21">
        <v>5.0000000000000001E-3</v>
      </c>
      <c r="K112" t="s">
        <v>19930</v>
      </c>
      <c r="L112" t="s">
        <v>19931</v>
      </c>
      <c r="N112" t="s">
        <v>4329</v>
      </c>
      <c r="O112">
        <v>110.8</v>
      </c>
      <c r="P112">
        <v>5.4</v>
      </c>
      <c r="Q112">
        <v>0</v>
      </c>
      <c r="R112">
        <v>1636</v>
      </c>
      <c r="S112">
        <v>1636</v>
      </c>
      <c r="T112" t="s">
        <v>19932</v>
      </c>
      <c r="U112" t="e">
        <v>#N/A</v>
      </c>
      <c r="V112" s="49" t="s">
        <v>19933</v>
      </c>
      <c r="X112">
        <v>0</v>
      </c>
    </row>
    <row r="113" spans="1:25" ht="22.05" customHeight="1" x14ac:dyDescent="0.45">
      <c r="B113" s="19">
        <v>13.26</v>
      </c>
      <c r="C113" s="19">
        <v>13.260770000000001</v>
      </c>
      <c r="D113" s="19">
        <v>43.392232849999999</v>
      </c>
      <c r="E113" s="19">
        <v>52.886954330000002</v>
      </c>
      <c r="F113" s="19">
        <v>230.37</v>
      </c>
      <c r="K113" t="s">
        <v>19934</v>
      </c>
      <c r="L113" t="s">
        <v>19935</v>
      </c>
      <c r="N113" t="s">
        <v>4329</v>
      </c>
      <c r="O113">
        <v>110.8</v>
      </c>
      <c r="P113">
        <v>5.4</v>
      </c>
      <c r="Q113">
        <v>13.26</v>
      </c>
      <c r="R113" t="e">
        <v>#REF!</v>
      </c>
      <c r="S113">
        <v>1636</v>
      </c>
      <c r="T113" t="s">
        <v>19932</v>
      </c>
      <c r="U113" t="e">
        <v>#N/A</v>
      </c>
      <c r="V113" s="49" t="s">
        <v>19936</v>
      </c>
      <c r="X113">
        <v>0</v>
      </c>
    </row>
    <row r="114" spans="1:25" ht="22.05" customHeight="1" x14ac:dyDescent="0.45">
      <c r="B114" s="19">
        <v>32.130000000000003</v>
      </c>
      <c r="C114" s="19">
        <v>32.282890000000002</v>
      </c>
      <c r="D114" s="19">
        <v>43.392304279999998</v>
      </c>
      <c r="E114" s="19">
        <v>52.887165660000001</v>
      </c>
      <c r="F114" s="19">
        <v>227.98</v>
      </c>
      <c r="K114" t="s">
        <v>19937</v>
      </c>
      <c r="L114" t="s">
        <v>19938</v>
      </c>
      <c r="N114" t="s">
        <v>4329</v>
      </c>
      <c r="O114">
        <v>110.8</v>
      </c>
      <c r="P114">
        <v>5.4</v>
      </c>
      <c r="Q114">
        <v>32.130000000000003</v>
      </c>
      <c r="R114" t="e">
        <v>#REF!</v>
      </c>
      <c r="S114">
        <v>1636</v>
      </c>
      <c r="T114" t="s">
        <v>19932</v>
      </c>
      <c r="U114" t="e">
        <v>#N/A</v>
      </c>
      <c r="V114" s="49" t="s">
        <v>19939</v>
      </c>
      <c r="X114">
        <v>0</v>
      </c>
    </row>
    <row r="115" spans="1:25" ht="22.05" customHeight="1" x14ac:dyDescent="0.45">
      <c r="B115" s="19">
        <v>52.82</v>
      </c>
      <c r="C115" s="19">
        <v>52.977800000000002</v>
      </c>
      <c r="D115" s="19">
        <v>43.392354470000001</v>
      </c>
      <c r="E115" s="19">
        <v>52.887411589999999</v>
      </c>
      <c r="F115" s="19">
        <v>227.58</v>
      </c>
      <c r="K115" t="s">
        <v>19940</v>
      </c>
      <c r="L115" t="s">
        <v>19941</v>
      </c>
      <c r="N115" t="s">
        <v>4329</v>
      </c>
      <c r="O115">
        <v>110.8</v>
      </c>
      <c r="P115">
        <v>5.4</v>
      </c>
      <c r="Q115">
        <v>52.82</v>
      </c>
      <c r="R115" t="e">
        <v>#REF!</v>
      </c>
      <c r="S115">
        <v>1636</v>
      </c>
      <c r="T115" t="s">
        <v>19932</v>
      </c>
      <c r="U115" t="e">
        <v>#N/A</v>
      </c>
      <c r="V115" s="49" t="s">
        <v>19942</v>
      </c>
      <c r="X115">
        <v>0</v>
      </c>
    </row>
    <row r="116" spans="1:25" ht="22.05" customHeight="1" x14ac:dyDescent="0.45">
      <c r="B116" s="19">
        <v>79.61</v>
      </c>
      <c r="C116" s="19">
        <v>79.766819999999996</v>
      </c>
      <c r="D116" s="19">
        <v>43.392419449999998</v>
      </c>
      <c r="E116" s="19">
        <v>52.887729960000001</v>
      </c>
      <c r="F116" s="19">
        <v>227.98</v>
      </c>
      <c r="K116" t="s">
        <v>19943</v>
      </c>
      <c r="L116" t="s">
        <v>19944</v>
      </c>
      <c r="N116" t="s">
        <v>4329</v>
      </c>
      <c r="O116">
        <v>110.8</v>
      </c>
      <c r="P116">
        <v>5.4</v>
      </c>
      <c r="Q116">
        <v>79.61</v>
      </c>
      <c r="R116" t="e">
        <v>#REF!</v>
      </c>
      <c r="S116">
        <v>1636</v>
      </c>
      <c r="T116" t="s">
        <v>19932</v>
      </c>
      <c r="U116" t="e">
        <v>#N/A</v>
      </c>
      <c r="V116" s="49" t="s">
        <v>19945</v>
      </c>
      <c r="X116">
        <v>0</v>
      </c>
    </row>
    <row r="117" spans="1:25" ht="22.05" customHeight="1" x14ac:dyDescent="0.45">
      <c r="B117" s="19">
        <v>117.22</v>
      </c>
      <c r="C117" s="19">
        <v>117.395</v>
      </c>
      <c r="D117" s="19">
        <v>43.39250406</v>
      </c>
      <c r="E117" s="19">
        <v>52.888179430000001</v>
      </c>
      <c r="F117" s="19">
        <v>226.78</v>
      </c>
      <c r="K117" t="s">
        <v>19946</v>
      </c>
      <c r="L117" t="s">
        <v>19947</v>
      </c>
      <c r="N117" t="s">
        <v>4329</v>
      </c>
      <c r="O117">
        <v>110.8</v>
      </c>
      <c r="P117">
        <v>5.4</v>
      </c>
      <c r="Q117">
        <v>117.22</v>
      </c>
      <c r="R117" t="e">
        <v>#REF!</v>
      </c>
      <c r="S117">
        <v>1636</v>
      </c>
      <c r="T117" t="s">
        <v>19932</v>
      </c>
      <c r="U117" t="e">
        <v>#N/A</v>
      </c>
      <c r="V117" s="49" t="s">
        <v>19948</v>
      </c>
      <c r="X117">
        <v>0</v>
      </c>
    </row>
    <row r="118" spans="1:25" ht="22.05" customHeight="1" x14ac:dyDescent="0.45">
      <c r="B118" s="19">
        <v>141.75</v>
      </c>
      <c r="C118" s="19">
        <v>141.9255</v>
      </c>
      <c r="D118" s="19">
        <v>43.392592610000001</v>
      </c>
      <c r="E118" s="19">
        <v>52.888456730000001</v>
      </c>
      <c r="F118" s="19">
        <v>226.38</v>
      </c>
      <c r="K118" t="s">
        <v>19949</v>
      </c>
      <c r="L118" t="s">
        <v>19950</v>
      </c>
      <c r="N118" t="s">
        <v>4329</v>
      </c>
      <c r="O118">
        <v>110.8</v>
      </c>
      <c r="P118">
        <v>5.4</v>
      </c>
      <c r="Q118">
        <v>141.75</v>
      </c>
      <c r="R118" t="e">
        <v>#REF!</v>
      </c>
      <c r="S118">
        <v>1636</v>
      </c>
      <c r="T118" t="s">
        <v>19932</v>
      </c>
      <c r="U118" t="e">
        <v>#N/A</v>
      </c>
      <c r="V118" s="49" t="s">
        <v>19951</v>
      </c>
      <c r="X118">
        <v>0</v>
      </c>
    </row>
    <row r="119" spans="1:25" ht="22.05" customHeight="1" x14ac:dyDescent="0.45">
      <c r="B119" s="19">
        <v>144.26</v>
      </c>
      <c r="C119" s="19">
        <v>144.44319999999999</v>
      </c>
      <c r="D119" s="19">
        <v>43.392614799999997</v>
      </c>
      <c r="E119" s="19">
        <v>52.888463039999998</v>
      </c>
      <c r="F119" s="19">
        <v>226.38</v>
      </c>
      <c r="K119" t="s">
        <v>19725</v>
      </c>
      <c r="L119" t="s">
        <v>19726</v>
      </c>
      <c r="N119" t="s">
        <v>4329</v>
      </c>
      <c r="O119">
        <v>110.8</v>
      </c>
      <c r="P119">
        <v>5.4</v>
      </c>
      <c r="Q119">
        <v>144.26</v>
      </c>
      <c r="R119" t="e">
        <v>#REF!</v>
      </c>
      <c r="S119">
        <v>1636</v>
      </c>
      <c r="T119" t="s">
        <v>19932</v>
      </c>
      <c r="U119" t="e">
        <v>#N/A</v>
      </c>
      <c r="V119" s="49" t="s">
        <v>19952</v>
      </c>
      <c r="X119">
        <v>1</v>
      </c>
      <c r="Y119" t="s">
        <v>4356</v>
      </c>
    </row>
    <row r="120" spans="1:25" ht="22.05" customHeight="1" x14ac:dyDescent="0.45">
      <c r="A120" s="10">
        <v>1754</v>
      </c>
      <c r="B120" s="19">
        <v>0</v>
      </c>
      <c r="C120" s="19">
        <v>0</v>
      </c>
      <c r="D120" s="19">
        <v>43.397151440000002</v>
      </c>
      <c r="E120" s="19">
        <v>52.889608889999998</v>
      </c>
      <c r="F120" s="19">
        <v>228.02</v>
      </c>
      <c r="G120" s="20">
        <v>100</v>
      </c>
      <c r="H120" s="20">
        <v>5.4</v>
      </c>
      <c r="I120" s="21">
        <v>5.0000000000000001E-3</v>
      </c>
      <c r="K120" t="s">
        <v>19953</v>
      </c>
      <c r="L120" t="s">
        <v>19954</v>
      </c>
      <c r="N120" t="s">
        <v>4329</v>
      </c>
      <c r="O120">
        <v>110.8</v>
      </c>
      <c r="P120">
        <v>5.4</v>
      </c>
      <c r="Q120">
        <v>0</v>
      </c>
      <c r="R120">
        <v>1754</v>
      </c>
      <c r="S120">
        <v>1754</v>
      </c>
      <c r="T120" t="s">
        <v>1559</v>
      </c>
      <c r="U120" t="s">
        <v>3888</v>
      </c>
      <c r="V120" s="49" t="s">
        <v>19955</v>
      </c>
      <c r="X120">
        <v>0</v>
      </c>
    </row>
    <row r="121" spans="1:25" ht="22.05" customHeight="1" x14ac:dyDescent="0.45">
      <c r="B121" s="19">
        <v>19.04</v>
      </c>
      <c r="C121" s="19">
        <v>19.107659999999999</v>
      </c>
      <c r="D121" s="19">
        <v>43.397058059999999</v>
      </c>
      <c r="E121" s="19">
        <v>52.889805959999997</v>
      </c>
      <c r="F121" s="19">
        <v>226.42</v>
      </c>
      <c r="K121" t="s">
        <v>19956</v>
      </c>
      <c r="L121" t="s">
        <v>19957</v>
      </c>
      <c r="N121" t="s">
        <v>4329</v>
      </c>
      <c r="O121">
        <v>110.8</v>
      </c>
      <c r="P121">
        <v>5.4</v>
      </c>
      <c r="Q121">
        <v>19.04</v>
      </c>
      <c r="R121" t="e">
        <v>#REF!</v>
      </c>
      <c r="S121">
        <v>1754</v>
      </c>
      <c r="T121" t="s">
        <v>1559</v>
      </c>
      <c r="U121" t="s">
        <v>3888</v>
      </c>
      <c r="V121" s="49" t="s">
        <v>19958</v>
      </c>
      <c r="X121">
        <v>0</v>
      </c>
    </row>
    <row r="122" spans="1:25" ht="22.05" customHeight="1" x14ac:dyDescent="0.45">
      <c r="B122" s="19">
        <v>31.62</v>
      </c>
      <c r="C122" s="19">
        <v>31.711320000000001</v>
      </c>
      <c r="D122" s="19">
        <v>43.396972179999999</v>
      </c>
      <c r="E122" s="19">
        <v>52.889907139999998</v>
      </c>
      <c r="F122" s="19">
        <v>225.62</v>
      </c>
      <c r="K122" t="s">
        <v>19959</v>
      </c>
      <c r="L122" t="s">
        <v>19960</v>
      </c>
      <c r="N122" t="s">
        <v>4329</v>
      </c>
      <c r="O122">
        <v>110.8</v>
      </c>
      <c r="P122">
        <v>5.4</v>
      </c>
      <c r="Q122">
        <v>31.62</v>
      </c>
      <c r="R122" t="e">
        <v>#REF!</v>
      </c>
      <c r="S122">
        <v>1754</v>
      </c>
      <c r="T122" t="s">
        <v>1559</v>
      </c>
      <c r="U122" t="s">
        <v>3888</v>
      </c>
      <c r="V122" s="49" t="s">
        <v>19961</v>
      </c>
      <c r="X122">
        <v>0</v>
      </c>
    </row>
    <row r="123" spans="1:25" ht="22.05" customHeight="1" x14ac:dyDescent="0.45">
      <c r="B123" s="19">
        <v>73.97</v>
      </c>
      <c r="C123" s="19">
        <v>74.068049999999999</v>
      </c>
      <c r="D123" s="19">
        <v>43.396601850000003</v>
      </c>
      <c r="E123" s="19">
        <v>52.889783309999999</v>
      </c>
      <c r="F123" s="19">
        <v>224.82</v>
      </c>
      <c r="K123" t="s">
        <v>19962</v>
      </c>
      <c r="L123" t="s">
        <v>19963</v>
      </c>
      <c r="N123" t="s">
        <v>4329</v>
      </c>
      <c r="O123">
        <v>110.8</v>
      </c>
      <c r="P123">
        <v>5.4</v>
      </c>
      <c r="Q123">
        <v>73.97</v>
      </c>
      <c r="R123" t="e">
        <v>#REF!</v>
      </c>
      <c r="S123">
        <v>1754</v>
      </c>
      <c r="T123" t="s">
        <v>1559</v>
      </c>
      <c r="U123" t="s">
        <v>3888</v>
      </c>
      <c r="V123" s="49" t="s">
        <v>19964</v>
      </c>
      <c r="X123">
        <v>0</v>
      </c>
    </row>
    <row r="124" spans="1:25" ht="22.05" customHeight="1" x14ac:dyDescent="0.45">
      <c r="B124" s="19">
        <v>103.85</v>
      </c>
      <c r="C124" s="19">
        <v>104.00839999999999</v>
      </c>
      <c r="D124" s="19">
        <v>43.396340510000002</v>
      </c>
      <c r="E124" s="19">
        <v>52.889695930000002</v>
      </c>
      <c r="F124" s="19">
        <v>226.62</v>
      </c>
      <c r="K124" t="s">
        <v>19965</v>
      </c>
      <c r="L124" t="s">
        <v>19966</v>
      </c>
      <c r="N124" t="s">
        <v>4329</v>
      </c>
      <c r="O124">
        <v>110.8</v>
      </c>
      <c r="P124">
        <v>5.4</v>
      </c>
      <c r="Q124">
        <v>103.85</v>
      </c>
      <c r="R124" t="e">
        <v>#REF!</v>
      </c>
      <c r="S124">
        <v>1754</v>
      </c>
      <c r="T124" t="s">
        <v>1559</v>
      </c>
      <c r="U124" t="s">
        <v>3888</v>
      </c>
      <c r="V124" s="49" t="s">
        <v>19967</v>
      </c>
      <c r="X124">
        <v>0</v>
      </c>
    </row>
    <row r="125" spans="1:25" ht="22.05" customHeight="1" x14ac:dyDescent="0.45">
      <c r="B125" s="19">
        <v>159.77000000000001</v>
      </c>
      <c r="C125" s="19">
        <v>159.96090000000001</v>
      </c>
      <c r="D125" s="19">
        <v>43.395849210000002</v>
      </c>
      <c r="E125" s="19">
        <v>52.889546099999997</v>
      </c>
      <c r="F125" s="19">
        <v>224.62</v>
      </c>
      <c r="K125" t="s">
        <v>19968</v>
      </c>
      <c r="L125" t="s">
        <v>19969</v>
      </c>
      <c r="N125" t="s">
        <v>4329</v>
      </c>
      <c r="O125">
        <v>110.8</v>
      </c>
      <c r="P125">
        <v>5.4</v>
      </c>
      <c r="Q125">
        <v>159.77000000000001</v>
      </c>
      <c r="R125" t="e">
        <v>#REF!</v>
      </c>
      <c r="S125">
        <v>1754</v>
      </c>
      <c r="T125" t="s">
        <v>1559</v>
      </c>
      <c r="U125" t="s">
        <v>3888</v>
      </c>
      <c r="V125" s="49" t="s">
        <v>19970</v>
      </c>
      <c r="X125">
        <v>0</v>
      </c>
    </row>
    <row r="126" spans="1:25" ht="22.05" customHeight="1" x14ac:dyDescent="0.45">
      <c r="B126" s="19">
        <v>165.41</v>
      </c>
      <c r="C126" s="19">
        <v>165.59800000000001</v>
      </c>
      <c r="D126" s="19">
        <v>43.395800029999997</v>
      </c>
      <c r="E126" s="19">
        <v>52.889528970000001</v>
      </c>
      <c r="F126" s="19">
        <v>224.62</v>
      </c>
      <c r="K126" t="s">
        <v>19971</v>
      </c>
      <c r="L126" t="s">
        <v>19972</v>
      </c>
      <c r="N126" t="s">
        <v>4329</v>
      </c>
      <c r="O126">
        <v>110.8</v>
      </c>
      <c r="P126">
        <v>5.4</v>
      </c>
      <c r="Q126">
        <v>165.41</v>
      </c>
      <c r="R126" t="e">
        <v>#REF!</v>
      </c>
      <c r="S126">
        <v>1754</v>
      </c>
      <c r="T126" t="s">
        <v>1559</v>
      </c>
      <c r="U126" t="s">
        <v>3888</v>
      </c>
      <c r="V126" s="49" t="s">
        <v>19973</v>
      </c>
      <c r="X126">
        <v>0</v>
      </c>
    </row>
    <row r="127" spans="1:25" ht="22.05" customHeight="1" x14ac:dyDescent="0.45">
      <c r="B127" s="19">
        <v>223.45</v>
      </c>
      <c r="C127" s="19">
        <v>223.64160000000001</v>
      </c>
      <c r="D127" s="19">
        <v>43.395293670000001</v>
      </c>
      <c r="E127" s="19">
        <v>52.889352639999998</v>
      </c>
      <c r="F127" s="19">
        <v>225.01</v>
      </c>
      <c r="K127" t="s">
        <v>19974</v>
      </c>
      <c r="L127" t="s">
        <v>19975</v>
      </c>
      <c r="N127" t="s">
        <v>4329</v>
      </c>
      <c r="O127">
        <v>110.8</v>
      </c>
      <c r="P127">
        <v>5.4</v>
      </c>
      <c r="Q127">
        <v>223.45</v>
      </c>
      <c r="R127" t="e">
        <v>#REF!</v>
      </c>
      <c r="S127">
        <v>1754</v>
      </c>
      <c r="T127" t="s">
        <v>1559</v>
      </c>
      <c r="U127" t="s">
        <v>3888</v>
      </c>
      <c r="V127" s="49" t="s">
        <v>19976</v>
      </c>
      <c r="X127">
        <v>0</v>
      </c>
    </row>
    <row r="128" spans="1:25" ht="22.05" customHeight="1" x14ac:dyDescent="0.45">
      <c r="B128" s="19">
        <v>256.85000000000002</v>
      </c>
      <c r="C128" s="19">
        <v>257.03989999999999</v>
      </c>
      <c r="D128" s="19">
        <v>43.395002750000003</v>
      </c>
      <c r="E128" s="19">
        <v>52.88924884</v>
      </c>
      <c r="F128" s="19">
        <v>224.81</v>
      </c>
      <c r="K128" t="s">
        <v>19977</v>
      </c>
      <c r="L128" t="s">
        <v>19978</v>
      </c>
      <c r="N128" t="s">
        <v>4329</v>
      </c>
      <c r="O128">
        <v>110.8</v>
      </c>
      <c r="P128">
        <v>5.4</v>
      </c>
      <c r="Q128">
        <v>256.85000000000002</v>
      </c>
      <c r="R128" t="e">
        <v>#REF!</v>
      </c>
      <c r="S128">
        <v>1754</v>
      </c>
      <c r="T128" t="s">
        <v>1559</v>
      </c>
      <c r="U128" t="s">
        <v>3888</v>
      </c>
      <c r="V128" s="49" t="s">
        <v>19979</v>
      </c>
      <c r="X128">
        <v>0</v>
      </c>
    </row>
    <row r="129" spans="1:24" ht="22.05" customHeight="1" x14ac:dyDescent="0.45">
      <c r="B129" s="19">
        <v>286.83</v>
      </c>
      <c r="C129" s="19">
        <v>287.048</v>
      </c>
      <c r="D129" s="19">
        <v>43.39474156</v>
      </c>
      <c r="E129" s="19">
        <v>52.889155649999999</v>
      </c>
      <c r="F129" s="19">
        <v>226.01</v>
      </c>
      <c r="K129" t="s">
        <v>19980</v>
      </c>
      <c r="L129" t="s">
        <v>19981</v>
      </c>
      <c r="N129" t="s">
        <v>4329</v>
      </c>
      <c r="O129">
        <v>110.8</v>
      </c>
      <c r="P129">
        <v>5.4</v>
      </c>
      <c r="Q129">
        <v>286.83</v>
      </c>
      <c r="R129" t="e">
        <v>#REF!</v>
      </c>
      <c r="S129">
        <v>1754</v>
      </c>
      <c r="T129" t="s">
        <v>1559</v>
      </c>
      <c r="U129" t="s">
        <v>3888</v>
      </c>
      <c r="V129" s="49" t="s">
        <v>19982</v>
      </c>
      <c r="X129">
        <v>0</v>
      </c>
    </row>
    <row r="130" spans="1:24" ht="22.05" customHeight="1" x14ac:dyDescent="0.45">
      <c r="B130" s="19">
        <v>332.12</v>
      </c>
      <c r="C130" s="19">
        <v>332.36709999999999</v>
      </c>
      <c r="D130" s="19">
        <v>43.394343489999997</v>
      </c>
      <c r="E130" s="19">
        <v>52.889035550000003</v>
      </c>
      <c r="F130" s="19">
        <v>224.21</v>
      </c>
      <c r="K130" t="s">
        <v>19983</v>
      </c>
      <c r="L130" t="s">
        <v>19984</v>
      </c>
      <c r="N130" t="s">
        <v>4329</v>
      </c>
      <c r="O130">
        <v>110.8</v>
      </c>
      <c r="P130">
        <v>5.4</v>
      </c>
      <c r="Q130">
        <v>332.12</v>
      </c>
      <c r="R130" t="e">
        <v>#REF!</v>
      </c>
      <c r="S130">
        <v>1754</v>
      </c>
      <c r="T130" t="s">
        <v>1559</v>
      </c>
      <c r="U130" t="s">
        <v>3888</v>
      </c>
      <c r="V130" s="49" t="s">
        <v>19985</v>
      </c>
      <c r="X130">
        <v>0</v>
      </c>
    </row>
    <row r="131" spans="1:24" ht="22.05" customHeight="1" x14ac:dyDescent="0.45">
      <c r="B131" s="19">
        <v>348.29</v>
      </c>
      <c r="C131" s="19">
        <v>348.54090000000002</v>
      </c>
      <c r="D131" s="19">
        <v>43.394200349999998</v>
      </c>
      <c r="E131" s="19">
        <v>52.888999290000001</v>
      </c>
      <c r="F131" s="19">
        <v>224.41</v>
      </c>
      <c r="K131" t="s">
        <v>19986</v>
      </c>
      <c r="L131" t="s">
        <v>19987</v>
      </c>
      <c r="N131" t="s">
        <v>4329</v>
      </c>
      <c r="O131">
        <v>110.8</v>
      </c>
      <c r="P131">
        <v>5.4</v>
      </c>
      <c r="Q131">
        <v>348.29</v>
      </c>
      <c r="R131" t="e">
        <v>#REF!</v>
      </c>
      <c r="S131">
        <v>1754</v>
      </c>
      <c r="T131" t="s">
        <v>1559</v>
      </c>
      <c r="U131" t="s">
        <v>3888</v>
      </c>
      <c r="V131" s="49" t="s">
        <v>19988</v>
      </c>
      <c r="X131">
        <v>0</v>
      </c>
    </row>
    <row r="132" spans="1:24" ht="22.05" customHeight="1" x14ac:dyDescent="0.45">
      <c r="B132" s="19">
        <v>386.74</v>
      </c>
      <c r="C132" s="19">
        <v>387.00319999999999</v>
      </c>
      <c r="D132" s="19">
        <v>43.393860029999999</v>
      </c>
      <c r="E132" s="19">
        <v>52.888913090000003</v>
      </c>
      <c r="F132" s="19">
        <v>225.42</v>
      </c>
      <c r="K132" t="s">
        <v>19989</v>
      </c>
      <c r="L132" t="s">
        <v>19990</v>
      </c>
      <c r="N132" t="s">
        <v>4329</v>
      </c>
      <c r="O132">
        <v>110.8</v>
      </c>
      <c r="P132">
        <v>5.4</v>
      </c>
      <c r="Q132">
        <v>386.74</v>
      </c>
      <c r="R132" t="e">
        <v>#REF!</v>
      </c>
      <c r="S132">
        <v>1754</v>
      </c>
      <c r="T132" t="s">
        <v>1559</v>
      </c>
      <c r="U132" t="s">
        <v>3888</v>
      </c>
      <c r="V132" s="49" t="s">
        <v>19991</v>
      </c>
      <c r="X132">
        <v>0</v>
      </c>
    </row>
    <row r="133" spans="1:24" ht="22.05" customHeight="1" x14ac:dyDescent="0.45">
      <c r="B133" s="19">
        <v>428.59</v>
      </c>
      <c r="C133" s="19">
        <v>428.8603</v>
      </c>
      <c r="D133" s="19">
        <v>43.393486539999998</v>
      </c>
      <c r="E133" s="19">
        <v>52.888845289999999</v>
      </c>
      <c r="F133" s="19">
        <v>225.62</v>
      </c>
      <c r="K133" t="s">
        <v>19992</v>
      </c>
      <c r="L133" t="s">
        <v>19993</v>
      </c>
      <c r="N133" t="s">
        <v>4329</v>
      </c>
      <c r="O133">
        <v>110.8</v>
      </c>
      <c r="P133">
        <v>5.4</v>
      </c>
      <c r="Q133">
        <v>428.59</v>
      </c>
      <c r="R133" t="e">
        <v>#REF!</v>
      </c>
      <c r="S133">
        <v>1754</v>
      </c>
      <c r="T133" t="s">
        <v>1559</v>
      </c>
      <c r="U133" t="s">
        <v>3888</v>
      </c>
      <c r="V133" s="49" t="s">
        <v>19994</v>
      </c>
      <c r="X133">
        <v>0</v>
      </c>
    </row>
    <row r="134" spans="1:24" ht="22.05" customHeight="1" x14ac:dyDescent="0.45">
      <c r="B134" s="19">
        <v>439.73</v>
      </c>
      <c r="C134" s="19">
        <v>440.01080000000002</v>
      </c>
      <c r="D134" s="19">
        <v>43.393387629999999</v>
      </c>
      <c r="E134" s="19">
        <v>52.888823160000001</v>
      </c>
      <c r="F134" s="19">
        <v>225.02</v>
      </c>
      <c r="K134" t="s">
        <v>19995</v>
      </c>
      <c r="L134" t="s">
        <v>19996</v>
      </c>
      <c r="N134" t="s">
        <v>4329</v>
      </c>
      <c r="O134">
        <v>110.8</v>
      </c>
      <c r="P134">
        <v>5.4</v>
      </c>
      <c r="Q134">
        <v>439.73</v>
      </c>
      <c r="R134" t="e">
        <v>#REF!</v>
      </c>
      <c r="S134">
        <v>1754</v>
      </c>
      <c r="T134" t="s">
        <v>1559</v>
      </c>
      <c r="U134" t="s">
        <v>3888</v>
      </c>
      <c r="V134" s="49" t="s">
        <v>19997</v>
      </c>
      <c r="X134">
        <v>0</v>
      </c>
    </row>
    <row r="135" spans="1:24" ht="22.05" customHeight="1" x14ac:dyDescent="0.45">
      <c r="B135" s="19">
        <v>463.06</v>
      </c>
      <c r="C135" s="19">
        <v>463.34100000000001</v>
      </c>
      <c r="D135" s="19">
        <v>43.393180389999998</v>
      </c>
      <c r="E135" s="19">
        <v>52.888776810000003</v>
      </c>
      <c r="F135" s="19">
        <v>224.78</v>
      </c>
      <c r="K135" t="s">
        <v>19998</v>
      </c>
      <c r="L135" t="s">
        <v>19999</v>
      </c>
      <c r="N135" t="s">
        <v>4329</v>
      </c>
      <c r="O135">
        <v>110.8</v>
      </c>
      <c r="P135">
        <v>5.4</v>
      </c>
      <c r="Q135">
        <v>463.06</v>
      </c>
      <c r="R135" t="e">
        <v>#REF!</v>
      </c>
      <c r="S135">
        <v>1754</v>
      </c>
      <c r="T135" t="s">
        <v>1559</v>
      </c>
      <c r="U135" t="s">
        <v>3888</v>
      </c>
      <c r="V135" s="49" t="s">
        <v>20000</v>
      </c>
      <c r="X135">
        <v>0</v>
      </c>
    </row>
    <row r="136" spans="1:24" ht="22.05" customHeight="1" x14ac:dyDescent="0.45">
      <c r="B136" s="19">
        <v>519.01</v>
      </c>
      <c r="C136" s="19">
        <v>519.3143</v>
      </c>
      <c r="D136" s="19">
        <v>43.392715410000001</v>
      </c>
      <c r="E136" s="19">
        <v>52.88851159</v>
      </c>
      <c r="F136" s="19">
        <v>226.38</v>
      </c>
      <c r="K136" t="s">
        <v>20001</v>
      </c>
      <c r="L136" t="s">
        <v>20002</v>
      </c>
      <c r="N136" t="s">
        <v>4329</v>
      </c>
      <c r="O136">
        <v>110.8</v>
      </c>
      <c r="P136">
        <v>5.4</v>
      </c>
      <c r="Q136">
        <v>519.01</v>
      </c>
      <c r="R136" t="e">
        <v>#REF!</v>
      </c>
      <c r="S136">
        <v>1754</v>
      </c>
      <c r="T136" t="s">
        <v>1559</v>
      </c>
      <c r="U136" t="s">
        <v>3888</v>
      </c>
      <c r="V136" s="49" t="s">
        <v>20003</v>
      </c>
      <c r="X136">
        <v>0</v>
      </c>
    </row>
    <row r="137" spans="1:24" ht="22.05" customHeight="1" x14ac:dyDescent="0.45">
      <c r="B137" s="19">
        <v>528.38</v>
      </c>
      <c r="C137" s="19">
        <v>528.68719999999996</v>
      </c>
      <c r="D137" s="19">
        <v>43.392639809999999</v>
      </c>
      <c r="E137" s="19">
        <v>52.888460240000001</v>
      </c>
      <c r="F137" s="19">
        <v>226.38</v>
      </c>
      <c r="K137" t="s">
        <v>20004</v>
      </c>
      <c r="L137" t="s">
        <v>20005</v>
      </c>
      <c r="N137" t="s">
        <v>4329</v>
      </c>
      <c r="O137">
        <v>110.8</v>
      </c>
      <c r="P137">
        <v>5.4</v>
      </c>
      <c r="Q137">
        <v>528.38</v>
      </c>
      <c r="R137" t="e">
        <v>#REF!</v>
      </c>
      <c r="S137">
        <v>1754</v>
      </c>
      <c r="T137" t="s">
        <v>1559</v>
      </c>
      <c r="U137" t="s">
        <v>3888</v>
      </c>
      <c r="V137" s="49" t="s">
        <v>20006</v>
      </c>
      <c r="X137">
        <v>0</v>
      </c>
    </row>
    <row r="138" spans="1:24" ht="22.05" customHeight="1" x14ac:dyDescent="0.45">
      <c r="B138" s="19">
        <v>531.16999999999996</v>
      </c>
      <c r="C138" s="19">
        <v>531.47490000000005</v>
      </c>
      <c r="D138" s="19">
        <v>43.392614799999997</v>
      </c>
      <c r="E138" s="19">
        <v>52.888463039999998</v>
      </c>
      <c r="F138" s="19">
        <v>226.38</v>
      </c>
      <c r="K138" t="s">
        <v>19725</v>
      </c>
      <c r="L138" t="s">
        <v>19726</v>
      </c>
      <c r="N138" t="s">
        <v>4329</v>
      </c>
      <c r="O138">
        <v>110.8</v>
      </c>
      <c r="P138">
        <v>5.4</v>
      </c>
      <c r="Q138">
        <v>531.16999999999996</v>
      </c>
      <c r="R138" t="e">
        <v>#REF!</v>
      </c>
      <c r="S138">
        <v>1754</v>
      </c>
      <c r="T138" t="s">
        <v>1559</v>
      </c>
      <c r="U138" t="s">
        <v>3888</v>
      </c>
      <c r="V138" s="49" t="s">
        <v>20007</v>
      </c>
      <c r="X138">
        <v>1</v>
      </c>
    </row>
    <row r="139" spans="1:24" ht="22.05" customHeight="1" x14ac:dyDescent="0.45">
      <c r="A139" s="10">
        <v>1939</v>
      </c>
      <c r="B139" s="19">
        <v>0</v>
      </c>
      <c r="C139" s="19">
        <v>0</v>
      </c>
      <c r="D139" s="19">
        <v>43.396970240000002</v>
      </c>
      <c r="E139" s="19">
        <v>52.880061419999997</v>
      </c>
      <c r="F139" s="19">
        <v>228.02</v>
      </c>
      <c r="G139" s="20">
        <v>100</v>
      </c>
      <c r="H139" s="20">
        <v>5.4</v>
      </c>
      <c r="I139" s="21">
        <v>5.0000000000000001E-3</v>
      </c>
      <c r="K139" t="s">
        <v>20008</v>
      </c>
      <c r="L139" t="s">
        <v>20009</v>
      </c>
      <c r="N139" t="s">
        <v>4329</v>
      </c>
      <c r="O139">
        <v>110.8</v>
      </c>
      <c r="P139">
        <v>5.4</v>
      </c>
      <c r="Q139">
        <v>0</v>
      </c>
      <c r="R139">
        <v>1939</v>
      </c>
      <c r="S139">
        <v>1939</v>
      </c>
      <c r="T139" t="s">
        <v>1567</v>
      </c>
      <c r="U139" t="s">
        <v>3911</v>
      </c>
      <c r="V139" s="49" t="s">
        <v>20010</v>
      </c>
      <c r="X139">
        <v>0</v>
      </c>
    </row>
    <row r="140" spans="1:24" ht="22.05" customHeight="1" x14ac:dyDescent="0.45">
      <c r="B140" s="19">
        <v>1.68</v>
      </c>
      <c r="C140" s="19">
        <v>1.6773940000000001</v>
      </c>
      <c r="D140" s="19">
        <v>43.396969810000002</v>
      </c>
      <c r="E140" s="19">
        <v>52.880082119999997</v>
      </c>
      <c r="F140" s="19">
        <v>228.02</v>
      </c>
      <c r="K140" t="s">
        <v>20011</v>
      </c>
      <c r="L140" t="s">
        <v>20012</v>
      </c>
      <c r="N140" t="s">
        <v>4329</v>
      </c>
      <c r="O140">
        <v>110.8</v>
      </c>
      <c r="P140">
        <v>5.4</v>
      </c>
      <c r="Q140">
        <v>1.68</v>
      </c>
      <c r="R140" t="e">
        <v>#REF!</v>
      </c>
      <c r="S140">
        <v>1939</v>
      </c>
      <c r="T140" t="s">
        <v>1567</v>
      </c>
      <c r="U140" t="s">
        <v>3911</v>
      </c>
      <c r="V140" s="49" t="s">
        <v>20013</v>
      </c>
      <c r="X140">
        <v>0</v>
      </c>
    </row>
    <row r="141" spans="1:24" ht="22.05" customHeight="1" x14ac:dyDescent="0.45">
      <c r="B141" s="19">
        <v>14.29</v>
      </c>
      <c r="C141" s="19">
        <v>14.29701</v>
      </c>
      <c r="D141" s="19">
        <v>43.396882060000003</v>
      </c>
      <c r="E141" s="19">
        <v>52.88018091</v>
      </c>
      <c r="F141" s="19">
        <v>228.42</v>
      </c>
      <c r="K141" t="s">
        <v>20014</v>
      </c>
      <c r="L141" t="s">
        <v>20015</v>
      </c>
      <c r="N141" t="s">
        <v>4329</v>
      </c>
      <c r="O141">
        <v>110.8</v>
      </c>
      <c r="P141">
        <v>5.4</v>
      </c>
      <c r="Q141">
        <v>14.29</v>
      </c>
      <c r="R141" t="e">
        <v>#REF!</v>
      </c>
      <c r="S141">
        <v>1939</v>
      </c>
      <c r="T141" t="s">
        <v>1567</v>
      </c>
      <c r="U141" t="s">
        <v>3911</v>
      </c>
      <c r="V141" s="49" t="s">
        <v>20016</v>
      </c>
      <c r="X141">
        <v>0</v>
      </c>
    </row>
    <row r="142" spans="1:24" ht="22.05" customHeight="1" x14ac:dyDescent="0.45">
      <c r="B142" s="19">
        <v>21.94</v>
      </c>
      <c r="C142" s="19">
        <v>21.9467</v>
      </c>
      <c r="D142" s="19">
        <v>43.396828839999998</v>
      </c>
      <c r="E142" s="19">
        <v>52.880240819999997</v>
      </c>
      <c r="F142" s="19">
        <v>228.42</v>
      </c>
      <c r="K142" t="s">
        <v>20017</v>
      </c>
      <c r="L142" t="s">
        <v>20018</v>
      </c>
      <c r="N142" t="s">
        <v>4329</v>
      </c>
      <c r="O142">
        <v>110.8</v>
      </c>
      <c r="P142">
        <v>5.4</v>
      </c>
      <c r="Q142">
        <v>21.94</v>
      </c>
      <c r="R142" t="e">
        <v>#REF!</v>
      </c>
      <c r="S142">
        <v>1939</v>
      </c>
      <c r="T142" t="s">
        <v>1567</v>
      </c>
      <c r="U142" t="s">
        <v>3911</v>
      </c>
      <c r="V142" s="49" t="s">
        <v>20019</v>
      </c>
      <c r="X142">
        <v>0</v>
      </c>
    </row>
    <row r="143" spans="1:24" ht="22.05" customHeight="1" x14ac:dyDescent="0.45">
      <c r="B143" s="19">
        <v>49.28</v>
      </c>
      <c r="C143" s="19">
        <v>49.286409999999997</v>
      </c>
      <c r="D143" s="19">
        <v>43.396667469999997</v>
      </c>
      <c r="E143" s="19">
        <v>52.880495590000002</v>
      </c>
      <c r="F143" s="19">
        <v>228.62</v>
      </c>
      <c r="K143" t="s">
        <v>20020</v>
      </c>
      <c r="L143" t="s">
        <v>20021</v>
      </c>
      <c r="N143" t="s">
        <v>4329</v>
      </c>
      <c r="O143">
        <v>110.8</v>
      </c>
      <c r="P143">
        <v>5.4</v>
      </c>
      <c r="Q143">
        <v>49.28</v>
      </c>
      <c r="R143" t="e">
        <v>#REF!</v>
      </c>
      <c r="S143">
        <v>1939</v>
      </c>
      <c r="T143" t="s">
        <v>1567</v>
      </c>
      <c r="U143" t="s">
        <v>3911</v>
      </c>
      <c r="V143" s="49" t="s">
        <v>20022</v>
      </c>
      <c r="X143">
        <v>0</v>
      </c>
    </row>
    <row r="144" spans="1:24" ht="22.05" customHeight="1" x14ac:dyDescent="0.45">
      <c r="B144" s="19">
        <v>82.8</v>
      </c>
      <c r="C144" s="19">
        <v>82.851159999999993</v>
      </c>
      <c r="D144" s="19">
        <v>43.396471750000003</v>
      </c>
      <c r="E144" s="19">
        <v>52.880810410000002</v>
      </c>
      <c r="F144" s="19">
        <v>230.42</v>
      </c>
      <c r="K144" t="s">
        <v>20023</v>
      </c>
      <c r="L144" t="s">
        <v>20024</v>
      </c>
      <c r="N144" t="s">
        <v>4329</v>
      </c>
      <c r="O144">
        <v>110.8</v>
      </c>
      <c r="P144">
        <v>5.4</v>
      </c>
      <c r="Q144">
        <v>82.8</v>
      </c>
      <c r="R144" t="e">
        <v>#REF!</v>
      </c>
      <c r="S144">
        <v>1939</v>
      </c>
      <c r="T144" t="s">
        <v>1567</v>
      </c>
      <c r="U144" t="s">
        <v>3911</v>
      </c>
      <c r="V144" s="49" t="s">
        <v>20025</v>
      </c>
      <c r="X144">
        <v>0</v>
      </c>
    </row>
    <row r="145" spans="2:24" ht="22.05" customHeight="1" x14ac:dyDescent="0.45">
      <c r="B145" s="19">
        <v>105.73</v>
      </c>
      <c r="C145" s="19">
        <v>105.79389999999999</v>
      </c>
      <c r="D145" s="19">
        <v>43.396335520000001</v>
      </c>
      <c r="E145" s="19">
        <v>52.8810231</v>
      </c>
      <c r="F145" s="19">
        <v>229.82</v>
      </c>
      <c r="K145" t="s">
        <v>20026</v>
      </c>
      <c r="L145" t="s">
        <v>20027</v>
      </c>
      <c r="N145" t="s">
        <v>4329</v>
      </c>
      <c r="O145">
        <v>110.8</v>
      </c>
      <c r="P145">
        <v>5.4</v>
      </c>
      <c r="Q145">
        <v>105.73</v>
      </c>
      <c r="R145" t="e">
        <v>#REF!</v>
      </c>
      <c r="S145">
        <v>1939</v>
      </c>
      <c r="T145" t="s">
        <v>1567</v>
      </c>
      <c r="U145" t="s">
        <v>3911</v>
      </c>
      <c r="V145" s="49" t="s">
        <v>20028</v>
      </c>
      <c r="X145">
        <v>0</v>
      </c>
    </row>
    <row r="146" spans="2:24" ht="22.05" customHeight="1" x14ac:dyDescent="0.45">
      <c r="B146" s="19">
        <v>118.85</v>
      </c>
      <c r="C146" s="19">
        <v>118.9152</v>
      </c>
      <c r="D146" s="19">
        <v>43.396257579999997</v>
      </c>
      <c r="E146" s="19">
        <v>52.881144769999999</v>
      </c>
      <c r="F146" s="19">
        <v>229.62</v>
      </c>
      <c r="K146" t="s">
        <v>20029</v>
      </c>
      <c r="L146" t="s">
        <v>20030</v>
      </c>
      <c r="N146" t="s">
        <v>4329</v>
      </c>
      <c r="O146">
        <v>110.8</v>
      </c>
      <c r="P146">
        <v>5.4</v>
      </c>
      <c r="Q146">
        <v>118.85</v>
      </c>
      <c r="R146" t="e">
        <v>#REF!</v>
      </c>
      <c r="S146">
        <v>1939</v>
      </c>
      <c r="T146" t="s">
        <v>1567</v>
      </c>
      <c r="U146" t="s">
        <v>3911</v>
      </c>
      <c r="V146" s="49" t="s">
        <v>20031</v>
      </c>
      <c r="X146">
        <v>0</v>
      </c>
    </row>
    <row r="147" spans="2:24" ht="22.05" customHeight="1" x14ac:dyDescent="0.45">
      <c r="B147" s="19">
        <v>139.69999999999999</v>
      </c>
      <c r="C147" s="19">
        <v>139.82140000000001</v>
      </c>
      <c r="D147" s="19">
        <v>43.396139329999997</v>
      </c>
      <c r="E147" s="19">
        <v>52.88134453</v>
      </c>
      <c r="F147" s="19">
        <v>231.22</v>
      </c>
      <c r="K147" t="s">
        <v>20032</v>
      </c>
      <c r="L147" t="s">
        <v>20033</v>
      </c>
      <c r="N147" t="s">
        <v>4329</v>
      </c>
      <c r="O147">
        <v>110.8</v>
      </c>
      <c r="P147">
        <v>5.4</v>
      </c>
      <c r="Q147">
        <v>139.69999999999999</v>
      </c>
      <c r="R147" t="e">
        <v>#REF!</v>
      </c>
      <c r="S147">
        <v>1939</v>
      </c>
      <c r="T147" t="s">
        <v>1567</v>
      </c>
      <c r="U147" t="s">
        <v>3911</v>
      </c>
      <c r="V147" s="49" t="s">
        <v>20034</v>
      </c>
      <c r="X147">
        <v>0</v>
      </c>
    </row>
    <row r="148" spans="2:24" ht="22.05" customHeight="1" x14ac:dyDescent="0.45">
      <c r="B148" s="19">
        <v>175.09</v>
      </c>
      <c r="C148" s="19">
        <v>175.22929999999999</v>
      </c>
      <c r="D148" s="19">
        <v>43.395948259999997</v>
      </c>
      <c r="E148" s="19">
        <v>52.881694189999997</v>
      </c>
      <c r="F148" s="19">
        <v>230.43</v>
      </c>
      <c r="K148" t="s">
        <v>20035</v>
      </c>
      <c r="L148" t="s">
        <v>20036</v>
      </c>
      <c r="N148" t="s">
        <v>4329</v>
      </c>
      <c r="O148">
        <v>110.8</v>
      </c>
      <c r="P148">
        <v>5.4</v>
      </c>
      <c r="Q148">
        <v>175.09</v>
      </c>
      <c r="R148" t="e">
        <v>#REF!</v>
      </c>
      <c r="S148">
        <v>1939</v>
      </c>
      <c r="T148" t="s">
        <v>1567</v>
      </c>
      <c r="U148" t="s">
        <v>3911</v>
      </c>
      <c r="V148" s="49" t="s">
        <v>20037</v>
      </c>
      <c r="X148">
        <v>0</v>
      </c>
    </row>
    <row r="149" spans="2:24" ht="22.05" customHeight="1" x14ac:dyDescent="0.45">
      <c r="B149" s="19">
        <v>197.17</v>
      </c>
      <c r="C149" s="19">
        <v>197.3092</v>
      </c>
      <c r="D149" s="19">
        <v>43.395835580000004</v>
      </c>
      <c r="E149" s="19">
        <v>52.881918640000002</v>
      </c>
      <c r="F149" s="19">
        <v>230.03</v>
      </c>
      <c r="K149" t="s">
        <v>20038</v>
      </c>
      <c r="L149" t="s">
        <v>20039</v>
      </c>
      <c r="N149" t="s">
        <v>4329</v>
      </c>
      <c r="O149">
        <v>110.8</v>
      </c>
      <c r="P149">
        <v>5.4</v>
      </c>
      <c r="Q149">
        <v>197.17</v>
      </c>
      <c r="R149" t="e">
        <v>#REF!</v>
      </c>
      <c r="S149">
        <v>1939</v>
      </c>
      <c r="T149" t="s">
        <v>1567</v>
      </c>
      <c r="U149" t="s">
        <v>3911</v>
      </c>
      <c r="V149" s="49" t="s">
        <v>20040</v>
      </c>
      <c r="X149">
        <v>0</v>
      </c>
    </row>
    <row r="150" spans="2:24" ht="22.05" customHeight="1" x14ac:dyDescent="0.45">
      <c r="B150" s="19">
        <v>216.07</v>
      </c>
      <c r="C150" s="19">
        <v>216.2099</v>
      </c>
      <c r="D150" s="19">
        <v>43.395739110000001</v>
      </c>
      <c r="E150" s="19">
        <v>52.8821108</v>
      </c>
      <c r="F150" s="19">
        <v>230.03</v>
      </c>
      <c r="K150" t="s">
        <v>20041</v>
      </c>
      <c r="L150" t="s">
        <v>20042</v>
      </c>
      <c r="N150" t="s">
        <v>4329</v>
      </c>
      <c r="O150">
        <v>110.8</v>
      </c>
      <c r="P150">
        <v>5.4</v>
      </c>
      <c r="Q150">
        <v>216.07</v>
      </c>
      <c r="R150" t="e">
        <v>#REF!</v>
      </c>
      <c r="S150">
        <v>1939</v>
      </c>
      <c r="T150" t="s">
        <v>1567</v>
      </c>
      <c r="U150" t="s">
        <v>3911</v>
      </c>
      <c r="V150" s="49" t="s">
        <v>20043</v>
      </c>
      <c r="X150">
        <v>0</v>
      </c>
    </row>
    <row r="151" spans="2:24" ht="22.05" customHeight="1" x14ac:dyDescent="0.45">
      <c r="B151" s="19">
        <v>271.06</v>
      </c>
      <c r="C151" s="19">
        <v>271.23140000000001</v>
      </c>
      <c r="D151" s="19">
        <v>43.395467439999997</v>
      </c>
      <c r="E151" s="19">
        <v>52.882678130000002</v>
      </c>
      <c r="F151" s="19">
        <v>228.1</v>
      </c>
      <c r="K151" t="s">
        <v>20044</v>
      </c>
      <c r="L151" t="s">
        <v>20045</v>
      </c>
      <c r="N151" t="s">
        <v>4329</v>
      </c>
      <c r="O151">
        <v>110.8</v>
      </c>
      <c r="P151">
        <v>5.4</v>
      </c>
      <c r="Q151">
        <v>271.06</v>
      </c>
      <c r="R151" t="e">
        <v>#REF!</v>
      </c>
      <c r="S151">
        <v>1939</v>
      </c>
      <c r="T151" t="s">
        <v>1567</v>
      </c>
      <c r="U151" t="s">
        <v>3911</v>
      </c>
      <c r="V151" s="49" t="s">
        <v>20046</v>
      </c>
      <c r="X151">
        <v>0</v>
      </c>
    </row>
    <row r="152" spans="2:24" ht="22.05" customHeight="1" x14ac:dyDescent="0.45">
      <c r="B152" s="19">
        <v>288.61</v>
      </c>
      <c r="C152" s="19">
        <v>288.81150000000002</v>
      </c>
      <c r="D152" s="19">
        <v>43.39538039</v>
      </c>
      <c r="E152" s="19">
        <v>52.882858919999997</v>
      </c>
      <c r="F152" s="19">
        <v>227.1</v>
      </c>
      <c r="K152" t="s">
        <v>20047</v>
      </c>
      <c r="L152" t="s">
        <v>20048</v>
      </c>
      <c r="N152" t="s">
        <v>4329</v>
      </c>
      <c r="O152">
        <v>110.8</v>
      </c>
      <c r="P152">
        <v>5.4</v>
      </c>
      <c r="Q152">
        <v>288.61</v>
      </c>
      <c r="R152" t="e">
        <v>#REF!</v>
      </c>
      <c r="S152">
        <v>1939</v>
      </c>
      <c r="T152" t="s">
        <v>1567</v>
      </c>
      <c r="U152" t="s">
        <v>3911</v>
      </c>
      <c r="V152" s="49" t="s">
        <v>20049</v>
      </c>
      <c r="X152">
        <v>0</v>
      </c>
    </row>
    <row r="153" spans="2:24" ht="22.05" customHeight="1" x14ac:dyDescent="0.45">
      <c r="B153" s="19">
        <v>325.89</v>
      </c>
      <c r="C153" s="19">
        <v>326.09070000000003</v>
      </c>
      <c r="D153" s="19">
        <v>43.395195489999999</v>
      </c>
      <c r="E153" s="19">
        <v>52.88324291</v>
      </c>
      <c r="F153" s="19">
        <v>227.1</v>
      </c>
      <c r="K153" t="s">
        <v>20050</v>
      </c>
      <c r="L153" t="s">
        <v>20051</v>
      </c>
      <c r="N153" t="s">
        <v>4329</v>
      </c>
      <c r="O153">
        <v>110.8</v>
      </c>
      <c r="P153">
        <v>5.4</v>
      </c>
      <c r="Q153">
        <v>325.89</v>
      </c>
      <c r="R153" t="e">
        <v>#REF!</v>
      </c>
      <c r="S153">
        <v>1939</v>
      </c>
      <c r="T153" t="s">
        <v>1567</v>
      </c>
      <c r="U153" t="s">
        <v>3911</v>
      </c>
      <c r="V153" s="49" t="s">
        <v>20052</v>
      </c>
      <c r="X153">
        <v>0</v>
      </c>
    </row>
    <row r="154" spans="2:24" ht="22.05" customHeight="1" x14ac:dyDescent="0.45">
      <c r="B154" s="19">
        <v>380.05</v>
      </c>
      <c r="C154" s="19">
        <v>380.25700000000001</v>
      </c>
      <c r="D154" s="19">
        <v>43.394923839999997</v>
      </c>
      <c r="E154" s="19">
        <v>52.88379801</v>
      </c>
      <c r="F154" s="19">
        <v>226.33</v>
      </c>
      <c r="K154" t="s">
        <v>20053</v>
      </c>
      <c r="L154" t="s">
        <v>20054</v>
      </c>
      <c r="N154" t="s">
        <v>4329</v>
      </c>
      <c r="O154">
        <v>110.8</v>
      </c>
      <c r="P154">
        <v>5.4</v>
      </c>
      <c r="Q154">
        <v>380.05</v>
      </c>
      <c r="R154" t="e">
        <v>#REF!</v>
      </c>
      <c r="S154">
        <v>1939</v>
      </c>
      <c r="T154" t="s">
        <v>1567</v>
      </c>
      <c r="U154" t="s">
        <v>3911</v>
      </c>
      <c r="V154" s="49" t="s">
        <v>20055</v>
      </c>
      <c r="X154">
        <v>0</v>
      </c>
    </row>
    <row r="155" spans="2:24" ht="22.05" customHeight="1" x14ac:dyDescent="0.45">
      <c r="B155" s="19">
        <v>400.66</v>
      </c>
      <c r="C155" s="19">
        <v>400.86689999999999</v>
      </c>
      <c r="D155" s="19">
        <v>43.394820490000001</v>
      </c>
      <c r="E155" s="19">
        <v>52.884009210000002</v>
      </c>
      <c r="F155" s="19">
        <v>225.93</v>
      </c>
      <c r="K155" t="s">
        <v>20056</v>
      </c>
      <c r="L155" t="s">
        <v>20057</v>
      </c>
      <c r="N155" t="s">
        <v>4329</v>
      </c>
      <c r="O155">
        <v>110.8</v>
      </c>
      <c r="P155">
        <v>5.4</v>
      </c>
      <c r="Q155">
        <v>400.66</v>
      </c>
      <c r="R155" t="e">
        <v>#REF!</v>
      </c>
      <c r="S155">
        <v>1939</v>
      </c>
      <c r="T155" t="s">
        <v>1567</v>
      </c>
      <c r="U155" t="s">
        <v>3911</v>
      </c>
      <c r="V155" s="49" t="s">
        <v>20058</v>
      </c>
      <c r="X155">
        <v>0</v>
      </c>
    </row>
    <row r="156" spans="2:24" ht="22.05" customHeight="1" x14ac:dyDescent="0.45">
      <c r="B156" s="19">
        <v>468.19</v>
      </c>
      <c r="C156" s="19">
        <v>468.39760000000001</v>
      </c>
      <c r="D156" s="19">
        <v>43.394470929999997</v>
      </c>
      <c r="E156" s="19">
        <v>52.884691089999997</v>
      </c>
      <c r="F156" s="19">
        <v>225.53</v>
      </c>
      <c r="K156" t="s">
        <v>20059</v>
      </c>
      <c r="L156" t="s">
        <v>20060</v>
      </c>
      <c r="N156" t="s">
        <v>4329</v>
      </c>
      <c r="O156">
        <v>110.8</v>
      </c>
      <c r="P156">
        <v>5.4</v>
      </c>
      <c r="Q156">
        <v>468.19</v>
      </c>
      <c r="R156" t="e">
        <v>#REF!</v>
      </c>
      <c r="S156">
        <v>1939</v>
      </c>
      <c r="T156" t="s">
        <v>1567</v>
      </c>
      <c r="U156" t="s">
        <v>3911</v>
      </c>
      <c r="V156" s="49" t="s">
        <v>20061</v>
      </c>
      <c r="X156">
        <v>0</v>
      </c>
    </row>
    <row r="157" spans="2:24" ht="22.05" customHeight="1" x14ac:dyDescent="0.45">
      <c r="B157" s="19">
        <v>471.49</v>
      </c>
      <c r="C157" s="19">
        <v>471.702</v>
      </c>
      <c r="D157" s="19">
        <v>43.394454639999999</v>
      </c>
      <c r="E157" s="19">
        <v>52.88472522</v>
      </c>
      <c r="F157" s="19">
        <v>225.53</v>
      </c>
      <c r="K157" t="s">
        <v>20062</v>
      </c>
      <c r="L157" t="s">
        <v>20063</v>
      </c>
      <c r="N157" t="s">
        <v>4329</v>
      </c>
      <c r="O157">
        <v>110.8</v>
      </c>
      <c r="P157">
        <v>5.4</v>
      </c>
      <c r="Q157">
        <v>471.49</v>
      </c>
      <c r="R157" t="e">
        <v>#REF!</v>
      </c>
      <c r="S157">
        <v>1939</v>
      </c>
      <c r="T157" t="s">
        <v>1567</v>
      </c>
      <c r="U157" t="s">
        <v>3911</v>
      </c>
      <c r="V157" s="49" t="s">
        <v>20064</v>
      </c>
      <c r="X157">
        <v>0</v>
      </c>
    </row>
    <row r="158" spans="2:24" ht="22.05" customHeight="1" x14ac:dyDescent="0.45">
      <c r="B158" s="19">
        <v>517.51</v>
      </c>
      <c r="C158" s="19">
        <v>517.72379999999998</v>
      </c>
      <c r="D158" s="19">
        <v>43.394227809999997</v>
      </c>
      <c r="E158" s="19">
        <v>52.885200500000003</v>
      </c>
      <c r="F158" s="19">
        <v>225.13</v>
      </c>
      <c r="K158" t="s">
        <v>20065</v>
      </c>
      <c r="L158" t="s">
        <v>20066</v>
      </c>
      <c r="N158" t="s">
        <v>4329</v>
      </c>
      <c r="O158">
        <v>110.8</v>
      </c>
      <c r="P158">
        <v>5.4</v>
      </c>
      <c r="Q158">
        <v>517.51</v>
      </c>
      <c r="R158" t="e">
        <v>#REF!</v>
      </c>
      <c r="S158">
        <v>1939</v>
      </c>
      <c r="T158" t="s">
        <v>1567</v>
      </c>
      <c r="U158" t="s">
        <v>3911</v>
      </c>
      <c r="V158" s="49" t="s">
        <v>20067</v>
      </c>
      <c r="X158">
        <v>0</v>
      </c>
    </row>
    <row r="159" spans="2:24" ht="22.05" customHeight="1" x14ac:dyDescent="0.45">
      <c r="B159" s="19">
        <v>562.92999999999995</v>
      </c>
      <c r="C159" s="19">
        <v>563.14710000000002</v>
      </c>
      <c r="D159" s="19">
        <v>43.394008380000002</v>
      </c>
      <c r="E159" s="19">
        <v>52.885673529999998</v>
      </c>
      <c r="F159" s="19">
        <v>224.58</v>
      </c>
      <c r="K159" t="s">
        <v>20068</v>
      </c>
      <c r="L159" t="s">
        <v>20069</v>
      </c>
      <c r="N159" t="s">
        <v>4329</v>
      </c>
      <c r="O159">
        <v>110.8</v>
      </c>
      <c r="P159">
        <v>5.4</v>
      </c>
      <c r="Q159">
        <v>562.92999999999995</v>
      </c>
      <c r="R159" t="e">
        <v>#REF!</v>
      </c>
      <c r="S159">
        <v>1939</v>
      </c>
      <c r="T159" t="s">
        <v>1567</v>
      </c>
      <c r="U159" t="s">
        <v>3911</v>
      </c>
      <c r="V159" s="49" t="s">
        <v>20070</v>
      </c>
      <c r="X159">
        <v>0</v>
      </c>
    </row>
    <row r="160" spans="2:24" ht="22.05" customHeight="1" x14ac:dyDescent="0.45">
      <c r="B160" s="19">
        <v>563.64</v>
      </c>
      <c r="C160" s="19">
        <v>563.85500000000002</v>
      </c>
      <c r="D160" s="19">
        <v>43.394004959999997</v>
      </c>
      <c r="E160" s="19">
        <v>52.885680899999997</v>
      </c>
      <c r="F160" s="19">
        <v>224.58</v>
      </c>
      <c r="K160" t="s">
        <v>20071</v>
      </c>
      <c r="L160" t="s">
        <v>20072</v>
      </c>
      <c r="N160" t="s">
        <v>4329</v>
      </c>
      <c r="O160">
        <v>110.8</v>
      </c>
      <c r="P160">
        <v>5.4</v>
      </c>
      <c r="Q160">
        <v>563.64</v>
      </c>
      <c r="R160" t="e">
        <v>#REF!</v>
      </c>
      <c r="S160">
        <v>1939</v>
      </c>
      <c r="T160" t="s">
        <v>1567</v>
      </c>
      <c r="U160" t="s">
        <v>3911</v>
      </c>
      <c r="V160" s="49" t="s">
        <v>20073</v>
      </c>
      <c r="X160">
        <v>0</v>
      </c>
    </row>
    <row r="161" spans="1:24" ht="22.05" customHeight="1" x14ac:dyDescent="0.45">
      <c r="B161" s="19">
        <v>601.63</v>
      </c>
      <c r="C161" s="19">
        <v>601.86339999999996</v>
      </c>
      <c r="D161" s="19">
        <v>43.3938123</v>
      </c>
      <c r="E161" s="19">
        <v>52.886068369999997</v>
      </c>
      <c r="F161" s="19">
        <v>225.57</v>
      </c>
      <c r="K161" t="s">
        <v>20074</v>
      </c>
      <c r="L161" t="s">
        <v>20075</v>
      </c>
      <c r="N161" t="s">
        <v>4329</v>
      </c>
      <c r="O161">
        <v>110.8</v>
      </c>
      <c r="P161">
        <v>5.4</v>
      </c>
      <c r="Q161">
        <v>601.63</v>
      </c>
      <c r="R161" t="e">
        <v>#REF!</v>
      </c>
      <c r="S161">
        <v>1939</v>
      </c>
      <c r="T161" t="s">
        <v>1567</v>
      </c>
      <c r="U161" t="s">
        <v>3911</v>
      </c>
      <c r="V161" s="49" t="s">
        <v>20076</v>
      </c>
      <c r="X161">
        <v>0</v>
      </c>
    </row>
    <row r="162" spans="1:24" ht="22.05" customHeight="1" x14ac:dyDescent="0.45">
      <c r="B162" s="19">
        <v>646.87</v>
      </c>
      <c r="C162" s="19">
        <v>647.10320000000002</v>
      </c>
      <c r="D162" s="19">
        <v>43.39357562</v>
      </c>
      <c r="E162" s="19">
        <v>52.886522749999997</v>
      </c>
      <c r="F162" s="19">
        <v>225.77</v>
      </c>
      <c r="K162" t="s">
        <v>20077</v>
      </c>
      <c r="L162" t="s">
        <v>20078</v>
      </c>
      <c r="N162" t="s">
        <v>4329</v>
      </c>
      <c r="O162">
        <v>110.8</v>
      </c>
      <c r="P162">
        <v>5.4</v>
      </c>
      <c r="Q162">
        <v>646.87</v>
      </c>
      <c r="R162" t="e">
        <v>#REF!</v>
      </c>
      <c r="S162">
        <v>1939</v>
      </c>
      <c r="T162" t="s">
        <v>1567</v>
      </c>
      <c r="U162" t="s">
        <v>3911</v>
      </c>
      <c r="V162" s="49" t="s">
        <v>20079</v>
      </c>
      <c r="X162">
        <v>0</v>
      </c>
    </row>
    <row r="163" spans="1:24" ht="22.05" customHeight="1" x14ac:dyDescent="0.45">
      <c r="B163" s="19">
        <v>654.37</v>
      </c>
      <c r="C163" s="19">
        <v>654.60040000000004</v>
      </c>
      <c r="D163" s="19">
        <v>43.393536910000002</v>
      </c>
      <c r="E163" s="19">
        <v>52.886598540000001</v>
      </c>
      <c r="F163" s="19">
        <v>225.77</v>
      </c>
      <c r="K163" t="s">
        <v>20080</v>
      </c>
      <c r="L163" t="s">
        <v>20081</v>
      </c>
      <c r="N163" t="s">
        <v>4329</v>
      </c>
      <c r="O163">
        <v>110.8</v>
      </c>
      <c r="P163">
        <v>5.4</v>
      </c>
      <c r="Q163">
        <v>654.37</v>
      </c>
      <c r="R163" t="e">
        <v>#REF!</v>
      </c>
      <c r="S163">
        <v>1939</v>
      </c>
      <c r="T163" t="s">
        <v>1567</v>
      </c>
      <c r="U163" t="s">
        <v>3911</v>
      </c>
      <c r="V163" s="49" t="s">
        <v>20082</v>
      </c>
      <c r="X163">
        <v>0</v>
      </c>
    </row>
    <row r="164" spans="1:24" ht="22.05" customHeight="1" x14ac:dyDescent="0.45">
      <c r="B164" s="19">
        <v>704</v>
      </c>
      <c r="C164" s="19">
        <v>704.22969999999998</v>
      </c>
      <c r="D164" s="19">
        <v>43.393280619999999</v>
      </c>
      <c r="E164" s="19">
        <v>52.887100240000002</v>
      </c>
      <c r="F164" s="19">
        <v>225.38</v>
      </c>
      <c r="K164" t="s">
        <v>20083</v>
      </c>
      <c r="L164" t="s">
        <v>20084</v>
      </c>
      <c r="N164" t="s">
        <v>4329</v>
      </c>
      <c r="O164">
        <v>110.8</v>
      </c>
      <c r="P164">
        <v>5.4</v>
      </c>
      <c r="Q164">
        <v>704</v>
      </c>
      <c r="R164" t="e">
        <v>#REF!</v>
      </c>
      <c r="S164">
        <v>1939</v>
      </c>
      <c r="T164" t="s">
        <v>1567</v>
      </c>
      <c r="U164" t="s">
        <v>3911</v>
      </c>
      <c r="V164" s="49" t="s">
        <v>20085</v>
      </c>
      <c r="X164">
        <v>0</v>
      </c>
    </row>
    <row r="165" spans="1:24" ht="22.05" customHeight="1" x14ac:dyDescent="0.45">
      <c r="B165" s="19">
        <v>714.23</v>
      </c>
      <c r="C165" s="19">
        <v>714.45749999999998</v>
      </c>
      <c r="D165" s="19">
        <v>43.393229939999998</v>
      </c>
      <c r="E165" s="19">
        <v>52.887205620000003</v>
      </c>
      <c r="F165" s="19">
        <v>225.38</v>
      </c>
      <c r="K165" t="s">
        <v>20086</v>
      </c>
      <c r="L165" t="s">
        <v>20087</v>
      </c>
      <c r="N165" t="s">
        <v>4329</v>
      </c>
      <c r="O165">
        <v>110.8</v>
      </c>
      <c r="P165">
        <v>5.4</v>
      </c>
      <c r="Q165">
        <v>714.23</v>
      </c>
      <c r="R165" t="e">
        <v>#REF!</v>
      </c>
      <c r="S165">
        <v>1939</v>
      </c>
      <c r="T165" t="s">
        <v>1567</v>
      </c>
      <c r="U165" t="s">
        <v>3911</v>
      </c>
      <c r="V165" s="49" t="s">
        <v>20088</v>
      </c>
      <c r="X165">
        <v>0</v>
      </c>
    </row>
    <row r="166" spans="1:24" ht="22.05" customHeight="1" x14ac:dyDescent="0.45">
      <c r="B166" s="19">
        <v>727.45</v>
      </c>
      <c r="C166" s="19">
        <v>727.69780000000003</v>
      </c>
      <c r="D166" s="19">
        <v>43.393150589999998</v>
      </c>
      <c r="E166" s="19">
        <v>52.887327329999998</v>
      </c>
      <c r="F166" s="19">
        <v>225.98</v>
      </c>
      <c r="K166" t="s">
        <v>20089</v>
      </c>
      <c r="L166" t="s">
        <v>20090</v>
      </c>
      <c r="N166" t="s">
        <v>4329</v>
      </c>
      <c r="O166">
        <v>110.8</v>
      </c>
      <c r="P166">
        <v>5.4</v>
      </c>
      <c r="Q166">
        <v>727.45</v>
      </c>
      <c r="R166" t="e">
        <v>#REF!</v>
      </c>
      <c r="S166">
        <v>1939</v>
      </c>
      <c r="T166" t="s">
        <v>1567</v>
      </c>
      <c r="U166" t="s">
        <v>3911</v>
      </c>
      <c r="V166" s="49" t="s">
        <v>20091</v>
      </c>
      <c r="X166">
        <v>0</v>
      </c>
    </row>
    <row r="167" spans="1:24" ht="22.05" customHeight="1" x14ac:dyDescent="0.45">
      <c r="B167" s="19">
        <v>745.81</v>
      </c>
      <c r="C167" s="19">
        <v>746.07299999999998</v>
      </c>
      <c r="D167" s="19">
        <v>43.393060400000003</v>
      </c>
      <c r="E167" s="19">
        <v>52.887517189999997</v>
      </c>
      <c r="F167" s="19">
        <v>225.18</v>
      </c>
      <c r="K167" t="s">
        <v>20092</v>
      </c>
      <c r="L167" t="s">
        <v>20093</v>
      </c>
      <c r="N167" t="s">
        <v>4329</v>
      </c>
      <c r="O167">
        <v>110.8</v>
      </c>
      <c r="P167">
        <v>5.4</v>
      </c>
      <c r="Q167">
        <v>745.81</v>
      </c>
      <c r="R167" t="e">
        <v>#REF!</v>
      </c>
      <c r="S167">
        <v>1939</v>
      </c>
      <c r="T167" t="s">
        <v>1567</v>
      </c>
      <c r="U167" t="s">
        <v>3911</v>
      </c>
      <c r="V167" s="49" t="s">
        <v>20094</v>
      </c>
      <c r="X167">
        <v>0</v>
      </c>
    </row>
    <row r="168" spans="1:24" ht="22.05" customHeight="1" x14ac:dyDescent="0.45">
      <c r="B168" s="19">
        <v>758.07</v>
      </c>
      <c r="C168" s="19">
        <v>758.33209999999997</v>
      </c>
      <c r="D168" s="19">
        <v>43.393000180000001</v>
      </c>
      <c r="E168" s="19">
        <v>52.887643969999999</v>
      </c>
      <c r="F168" s="19">
        <v>225.18</v>
      </c>
      <c r="K168" t="s">
        <v>20095</v>
      </c>
      <c r="L168" t="s">
        <v>20096</v>
      </c>
      <c r="N168" t="s">
        <v>4329</v>
      </c>
      <c r="O168">
        <v>110.8</v>
      </c>
      <c r="P168">
        <v>5.4</v>
      </c>
      <c r="Q168">
        <v>758.07</v>
      </c>
      <c r="R168" t="e">
        <v>#REF!</v>
      </c>
      <c r="S168">
        <v>1939</v>
      </c>
      <c r="T168" t="s">
        <v>1567</v>
      </c>
      <c r="U168" t="s">
        <v>3911</v>
      </c>
      <c r="V168" s="49" t="s">
        <v>20097</v>
      </c>
      <c r="X168">
        <v>0</v>
      </c>
    </row>
    <row r="169" spans="1:24" ht="22.05" customHeight="1" x14ac:dyDescent="0.45">
      <c r="B169" s="19">
        <v>802.44</v>
      </c>
      <c r="C169" s="19">
        <v>802.70079999999996</v>
      </c>
      <c r="D169" s="19">
        <v>43.392794250000001</v>
      </c>
      <c r="E169" s="19">
        <v>52.888113169999997</v>
      </c>
      <c r="F169" s="19">
        <v>225.38</v>
      </c>
      <c r="K169" t="s">
        <v>20098</v>
      </c>
      <c r="L169" t="s">
        <v>20099</v>
      </c>
      <c r="N169" t="s">
        <v>4329</v>
      </c>
      <c r="O169">
        <v>110.8</v>
      </c>
      <c r="P169">
        <v>5.4</v>
      </c>
      <c r="Q169">
        <v>802.44</v>
      </c>
      <c r="R169" t="e">
        <v>#REF!</v>
      </c>
      <c r="S169">
        <v>1939</v>
      </c>
      <c r="T169" t="s">
        <v>1567</v>
      </c>
      <c r="U169" t="s">
        <v>3911</v>
      </c>
      <c r="V169" s="49" t="s">
        <v>20100</v>
      </c>
      <c r="X169">
        <v>0</v>
      </c>
    </row>
    <row r="170" spans="1:24" ht="22.05" customHeight="1" x14ac:dyDescent="0.45">
      <c r="B170" s="19">
        <v>834.29</v>
      </c>
      <c r="C170" s="19">
        <v>834.5729</v>
      </c>
      <c r="D170" s="19">
        <v>43.392636090000003</v>
      </c>
      <c r="E170" s="19">
        <v>52.888441149999998</v>
      </c>
      <c r="F170" s="19">
        <v>226.38</v>
      </c>
      <c r="K170" t="s">
        <v>20101</v>
      </c>
      <c r="L170" t="s">
        <v>20102</v>
      </c>
      <c r="N170" t="s">
        <v>4329</v>
      </c>
      <c r="O170">
        <v>110.8</v>
      </c>
      <c r="P170">
        <v>5.4</v>
      </c>
      <c r="Q170">
        <v>834.29</v>
      </c>
      <c r="R170" t="e">
        <v>#REF!</v>
      </c>
      <c r="S170">
        <v>1939</v>
      </c>
      <c r="T170" t="s">
        <v>1567</v>
      </c>
      <c r="U170" t="s">
        <v>3911</v>
      </c>
      <c r="V170" s="49" t="s">
        <v>20103</v>
      </c>
      <c r="X170">
        <v>0</v>
      </c>
    </row>
    <row r="171" spans="1:24" ht="22.05" customHeight="1" x14ac:dyDescent="0.45">
      <c r="B171" s="19">
        <v>837.25</v>
      </c>
      <c r="C171" s="19">
        <v>837.52909999999997</v>
      </c>
      <c r="D171" s="19">
        <v>43.392614799999997</v>
      </c>
      <c r="E171" s="19">
        <v>52.888463039999998</v>
      </c>
      <c r="F171" s="19">
        <v>226.38</v>
      </c>
      <c r="K171" t="s">
        <v>19725</v>
      </c>
      <c r="L171" t="s">
        <v>19726</v>
      </c>
      <c r="N171" t="s">
        <v>4329</v>
      </c>
      <c r="O171">
        <v>110.8</v>
      </c>
      <c r="P171">
        <v>5.4</v>
      </c>
      <c r="Q171">
        <v>837.25</v>
      </c>
      <c r="R171" t="e">
        <v>#REF!</v>
      </c>
      <c r="S171">
        <v>1939</v>
      </c>
      <c r="T171" t="s">
        <v>1567</v>
      </c>
      <c r="U171" t="s">
        <v>3911</v>
      </c>
      <c r="V171" s="49" t="s">
        <v>20104</v>
      </c>
      <c r="X171">
        <v>1</v>
      </c>
    </row>
    <row r="172" spans="1:24" ht="22.05" customHeight="1" x14ac:dyDescent="0.45">
      <c r="A172" s="10">
        <v>1992</v>
      </c>
      <c r="B172" s="19">
        <v>0</v>
      </c>
      <c r="C172" s="19">
        <v>0</v>
      </c>
      <c r="D172" s="19">
        <v>43.386131329999998</v>
      </c>
      <c r="E172" s="19">
        <v>52.878252289999999</v>
      </c>
      <c r="F172" s="19">
        <v>226.63</v>
      </c>
      <c r="G172" s="20">
        <v>98</v>
      </c>
      <c r="H172" s="20">
        <v>8</v>
      </c>
      <c r="I172" s="21">
        <v>0.2</v>
      </c>
      <c r="K172" t="s">
        <v>20105</v>
      </c>
      <c r="L172" t="s">
        <v>20106</v>
      </c>
      <c r="N172" t="s">
        <v>4329</v>
      </c>
      <c r="O172">
        <v>114</v>
      </c>
      <c r="P172">
        <v>8</v>
      </c>
      <c r="Q172">
        <v>0</v>
      </c>
      <c r="R172">
        <v>1992</v>
      </c>
      <c r="S172">
        <v>1992</v>
      </c>
      <c r="T172" t="s">
        <v>20107</v>
      </c>
      <c r="U172" t="e">
        <v>#N/A</v>
      </c>
      <c r="V172" s="49" t="s">
        <v>20108</v>
      </c>
      <c r="X172">
        <v>0</v>
      </c>
    </row>
    <row r="173" spans="1:24" ht="22.05" customHeight="1" x14ac:dyDescent="0.45">
      <c r="B173" s="19">
        <v>63.02</v>
      </c>
      <c r="C173" s="19">
        <v>63.015540000000001</v>
      </c>
      <c r="D173" s="19">
        <v>43.386450619999998</v>
      </c>
      <c r="E173" s="19">
        <v>52.878895059999998</v>
      </c>
      <c r="F173" s="19">
        <v>226.63</v>
      </c>
      <c r="K173" t="s">
        <v>20109</v>
      </c>
      <c r="L173" t="s">
        <v>20110</v>
      </c>
      <c r="N173" t="s">
        <v>4329</v>
      </c>
      <c r="O173">
        <v>114</v>
      </c>
      <c r="P173">
        <v>8</v>
      </c>
      <c r="Q173">
        <v>63.02</v>
      </c>
      <c r="R173" t="e">
        <v>#REF!</v>
      </c>
      <c r="S173">
        <v>1992</v>
      </c>
      <c r="T173" t="s">
        <v>20107</v>
      </c>
      <c r="U173" t="e">
        <v>#N/A</v>
      </c>
      <c r="V173" s="49" t="s">
        <v>20111</v>
      </c>
      <c r="X173">
        <v>0</v>
      </c>
    </row>
    <row r="174" spans="1:24" ht="22.05" customHeight="1" x14ac:dyDescent="0.45">
      <c r="B174" s="19">
        <v>91.44</v>
      </c>
      <c r="C174" s="19">
        <v>91.44</v>
      </c>
      <c r="D174" s="19">
        <v>43.386627449999999</v>
      </c>
      <c r="E174" s="19">
        <v>52.879148579999999</v>
      </c>
      <c r="F174" s="19">
        <v>226.63</v>
      </c>
      <c r="K174" t="s">
        <v>20112</v>
      </c>
      <c r="L174" t="s">
        <v>20113</v>
      </c>
      <c r="N174" t="s">
        <v>4329</v>
      </c>
      <c r="O174">
        <v>114</v>
      </c>
      <c r="P174">
        <v>8</v>
      </c>
      <c r="Q174">
        <v>91.44</v>
      </c>
      <c r="R174" t="e">
        <v>#REF!</v>
      </c>
      <c r="S174">
        <v>1992</v>
      </c>
      <c r="T174" t="s">
        <v>20107</v>
      </c>
      <c r="U174" t="e">
        <v>#N/A</v>
      </c>
      <c r="V174" s="49" t="s">
        <v>20114</v>
      </c>
      <c r="X174">
        <v>0</v>
      </c>
    </row>
    <row r="175" spans="1:24" ht="22.05" customHeight="1" x14ac:dyDescent="0.45">
      <c r="B175" s="19">
        <v>182.88</v>
      </c>
      <c r="C175" s="19">
        <v>182.88650000000001</v>
      </c>
      <c r="D175" s="19">
        <v>43.38719631</v>
      </c>
      <c r="E175" s="19">
        <v>52.879964149999999</v>
      </c>
      <c r="F175" s="19">
        <v>225.54</v>
      </c>
      <c r="K175" t="s">
        <v>20115</v>
      </c>
      <c r="L175" t="s">
        <v>20116</v>
      </c>
      <c r="N175" t="s">
        <v>4329</v>
      </c>
      <c r="O175">
        <v>114</v>
      </c>
      <c r="P175">
        <v>8</v>
      </c>
      <c r="Q175">
        <v>182.88</v>
      </c>
      <c r="R175" t="e">
        <v>#REF!</v>
      </c>
      <c r="S175">
        <v>1992</v>
      </c>
      <c r="T175" t="s">
        <v>20107</v>
      </c>
      <c r="U175" t="e">
        <v>#N/A</v>
      </c>
      <c r="V175" s="49" t="s">
        <v>20117</v>
      </c>
      <c r="X175">
        <v>0</v>
      </c>
    </row>
    <row r="176" spans="1:24" ht="22.05" customHeight="1" x14ac:dyDescent="0.45">
      <c r="B176" s="19">
        <v>252.07</v>
      </c>
      <c r="C176" s="19">
        <v>252.08090000000001</v>
      </c>
      <c r="D176" s="19">
        <v>43.38762672</v>
      </c>
      <c r="E176" s="19">
        <v>52.88058126</v>
      </c>
      <c r="F176" s="19">
        <v>226.54</v>
      </c>
      <c r="K176" t="s">
        <v>20118</v>
      </c>
      <c r="L176" t="s">
        <v>20119</v>
      </c>
      <c r="N176" t="s">
        <v>4329</v>
      </c>
      <c r="O176">
        <v>114</v>
      </c>
      <c r="P176">
        <v>8</v>
      </c>
      <c r="Q176">
        <v>252.07</v>
      </c>
      <c r="R176" t="e">
        <v>#REF!</v>
      </c>
      <c r="S176">
        <v>1992</v>
      </c>
      <c r="T176" t="s">
        <v>20107</v>
      </c>
      <c r="U176" t="e">
        <v>#N/A</v>
      </c>
      <c r="V176" s="49" t="s">
        <v>20120</v>
      </c>
      <c r="X176">
        <v>0</v>
      </c>
    </row>
    <row r="177" spans="1:25" ht="22.05" customHeight="1" x14ac:dyDescent="0.45">
      <c r="B177" s="19">
        <v>274.32</v>
      </c>
      <c r="C177" s="19">
        <v>274.33730000000003</v>
      </c>
      <c r="D177" s="19">
        <v>43.38778662</v>
      </c>
      <c r="E177" s="19">
        <v>52.880746649999999</v>
      </c>
      <c r="F177" s="19">
        <v>226.94</v>
      </c>
      <c r="K177" t="s">
        <v>20121</v>
      </c>
      <c r="L177" t="s">
        <v>20122</v>
      </c>
      <c r="N177" t="s">
        <v>4329</v>
      </c>
      <c r="O177">
        <v>114</v>
      </c>
      <c r="P177">
        <v>8</v>
      </c>
      <c r="Q177">
        <v>274.32</v>
      </c>
      <c r="R177" t="e">
        <v>#REF!</v>
      </c>
      <c r="S177">
        <v>1992</v>
      </c>
      <c r="T177" t="s">
        <v>20107</v>
      </c>
      <c r="U177" t="e">
        <v>#N/A</v>
      </c>
      <c r="V177" s="49" t="s">
        <v>20123</v>
      </c>
      <c r="X177">
        <v>0</v>
      </c>
    </row>
    <row r="178" spans="1:25" ht="22.05" customHeight="1" x14ac:dyDescent="0.45">
      <c r="B178" s="19">
        <v>365.76</v>
      </c>
      <c r="C178" s="19">
        <v>365.7808</v>
      </c>
      <c r="D178" s="19">
        <v>43.388443670000001</v>
      </c>
      <c r="E178" s="19">
        <v>52.881426279999999</v>
      </c>
      <c r="F178" s="19">
        <v>227.74</v>
      </c>
      <c r="K178" t="s">
        <v>20124</v>
      </c>
      <c r="L178" t="s">
        <v>20125</v>
      </c>
      <c r="N178" t="s">
        <v>4329</v>
      </c>
      <c r="O178">
        <v>114</v>
      </c>
      <c r="P178">
        <v>8</v>
      </c>
      <c r="Q178">
        <v>365.76</v>
      </c>
      <c r="R178" t="e">
        <v>#REF!</v>
      </c>
      <c r="S178">
        <v>1992</v>
      </c>
      <c r="T178" t="s">
        <v>20107</v>
      </c>
      <c r="U178" t="e">
        <v>#N/A</v>
      </c>
      <c r="V178" s="49" t="s">
        <v>20126</v>
      </c>
      <c r="X178">
        <v>0</v>
      </c>
    </row>
    <row r="179" spans="1:25" ht="22.05" customHeight="1" x14ac:dyDescent="0.45">
      <c r="B179" s="19">
        <v>377.07</v>
      </c>
      <c r="C179" s="19">
        <v>377.1524</v>
      </c>
      <c r="D179" s="19">
        <v>43.388524930000003</v>
      </c>
      <c r="E179" s="19">
        <v>52.881510329999998</v>
      </c>
      <c r="F179" s="19">
        <v>226.54</v>
      </c>
      <c r="K179" t="s">
        <v>20127</v>
      </c>
      <c r="L179" t="s">
        <v>20128</v>
      </c>
      <c r="N179" t="s">
        <v>4329</v>
      </c>
      <c r="O179">
        <v>114</v>
      </c>
      <c r="P179">
        <v>8</v>
      </c>
      <c r="Q179">
        <v>377.07</v>
      </c>
      <c r="R179" t="e">
        <v>#REF!</v>
      </c>
      <c r="S179">
        <v>1992</v>
      </c>
      <c r="T179" t="s">
        <v>20107</v>
      </c>
      <c r="U179" t="e">
        <v>#N/A</v>
      </c>
      <c r="V179" s="49" t="s">
        <v>20129</v>
      </c>
      <c r="X179">
        <v>0</v>
      </c>
    </row>
    <row r="180" spans="1:25" ht="22.05" customHeight="1" x14ac:dyDescent="0.45">
      <c r="B180" s="19">
        <v>457.2</v>
      </c>
      <c r="C180" s="19">
        <v>457.28629999999998</v>
      </c>
      <c r="D180" s="19">
        <v>43.388658800000002</v>
      </c>
      <c r="E180" s="19">
        <v>52.882482119999999</v>
      </c>
      <c r="F180" s="19">
        <v>227.11</v>
      </c>
      <c r="K180" t="s">
        <v>20130</v>
      </c>
      <c r="L180" t="s">
        <v>20131</v>
      </c>
      <c r="N180" t="s">
        <v>4329</v>
      </c>
      <c r="O180">
        <v>114</v>
      </c>
      <c r="P180">
        <v>8</v>
      </c>
      <c r="Q180">
        <v>457.2</v>
      </c>
      <c r="R180" t="e">
        <v>#REF!</v>
      </c>
      <c r="S180">
        <v>1992</v>
      </c>
      <c r="T180" t="s">
        <v>20107</v>
      </c>
      <c r="U180" t="e">
        <v>#N/A</v>
      </c>
      <c r="V180" s="49" t="s">
        <v>20132</v>
      </c>
      <c r="X180">
        <v>0</v>
      </c>
    </row>
    <row r="181" spans="1:25" ht="22.05" customHeight="1" x14ac:dyDescent="0.45">
      <c r="B181" s="19">
        <v>548.64</v>
      </c>
      <c r="C181" s="19">
        <v>548.73239999999998</v>
      </c>
      <c r="D181" s="19">
        <v>43.38881155</v>
      </c>
      <c r="E181" s="19">
        <v>52.883591060000001</v>
      </c>
      <c r="F181" s="19">
        <v>228.16</v>
      </c>
      <c r="K181" t="s">
        <v>20133</v>
      </c>
      <c r="L181" t="s">
        <v>20134</v>
      </c>
      <c r="N181" t="s">
        <v>4329</v>
      </c>
      <c r="O181">
        <v>114</v>
      </c>
      <c r="P181">
        <v>8</v>
      </c>
      <c r="Q181">
        <v>548.64</v>
      </c>
      <c r="R181" t="e">
        <v>#REF!</v>
      </c>
      <c r="S181">
        <v>1992</v>
      </c>
      <c r="T181" t="s">
        <v>20107</v>
      </c>
      <c r="U181" t="e">
        <v>#N/A</v>
      </c>
      <c r="V181" s="49" t="s">
        <v>20135</v>
      </c>
      <c r="X181">
        <v>0</v>
      </c>
    </row>
    <row r="182" spans="1:25" ht="22.05" customHeight="1" x14ac:dyDescent="0.45">
      <c r="B182" s="19">
        <v>640.08000000000004</v>
      </c>
      <c r="C182" s="19">
        <v>640.25980000000004</v>
      </c>
      <c r="D182" s="19">
        <v>43.388964289999997</v>
      </c>
      <c r="E182" s="19">
        <v>52.884700000000002</v>
      </c>
      <c r="F182" s="19">
        <v>224.16</v>
      </c>
      <c r="K182" t="s">
        <v>20136</v>
      </c>
      <c r="L182" t="s">
        <v>20137</v>
      </c>
      <c r="N182" t="s">
        <v>4329</v>
      </c>
      <c r="O182">
        <v>114</v>
      </c>
      <c r="P182">
        <v>8</v>
      </c>
      <c r="Q182">
        <v>640.08000000000004</v>
      </c>
      <c r="R182" t="e">
        <v>#REF!</v>
      </c>
      <c r="S182">
        <v>1992</v>
      </c>
      <c r="T182" t="s">
        <v>20107</v>
      </c>
      <c r="U182" t="e">
        <v>#N/A</v>
      </c>
      <c r="V182" s="49" t="s">
        <v>20138</v>
      </c>
      <c r="X182">
        <v>0</v>
      </c>
    </row>
    <row r="183" spans="1:25" ht="22.05" customHeight="1" x14ac:dyDescent="0.45">
      <c r="B183" s="19">
        <v>731.52</v>
      </c>
      <c r="C183" s="19">
        <v>731.74770000000001</v>
      </c>
      <c r="D183" s="19">
        <v>43.38911702</v>
      </c>
      <c r="E183" s="19">
        <v>52.885808939999997</v>
      </c>
      <c r="F183" s="19">
        <v>227.12</v>
      </c>
      <c r="K183" t="s">
        <v>20139</v>
      </c>
      <c r="L183" t="s">
        <v>20140</v>
      </c>
      <c r="N183" t="s">
        <v>4329</v>
      </c>
      <c r="O183">
        <v>114</v>
      </c>
      <c r="P183">
        <v>8</v>
      </c>
      <c r="Q183">
        <v>731.52</v>
      </c>
      <c r="R183" t="e">
        <v>#REF!</v>
      </c>
      <c r="S183">
        <v>1992</v>
      </c>
      <c r="T183" t="s">
        <v>20107</v>
      </c>
      <c r="U183" t="e">
        <v>#N/A</v>
      </c>
      <c r="V183" s="49" t="s">
        <v>20141</v>
      </c>
      <c r="X183">
        <v>0</v>
      </c>
    </row>
    <row r="184" spans="1:25" ht="22.05" customHeight="1" x14ac:dyDescent="0.45">
      <c r="B184" s="19">
        <v>759.27</v>
      </c>
      <c r="C184" s="19">
        <v>759.50160000000005</v>
      </c>
      <c r="D184" s="19">
        <v>43.389163369999999</v>
      </c>
      <c r="E184" s="19">
        <v>52.886145519999999</v>
      </c>
      <c r="F184" s="19">
        <v>227.32</v>
      </c>
      <c r="K184" t="s">
        <v>19862</v>
      </c>
      <c r="L184" t="s">
        <v>19863</v>
      </c>
      <c r="N184" t="s">
        <v>4329</v>
      </c>
      <c r="O184">
        <v>114</v>
      </c>
      <c r="P184">
        <v>8</v>
      </c>
      <c r="Q184">
        <v>759.27</v>
      </c>
      <c r="R184" t="e">
        <v>#REF!</v>
      </c>
      <c r="S184">
        <v>1992</v>
      </c>
      <c r="T184" t="s">
        <v>20107</v>
      </c>
      <c r="U184" t="e">
        <v>#N/A</v>
      </c>
      <c r="V184" s="49" t="s">
        <v>20142</v>
      </c>
      <c r="X184">
        <v>1</v>
      </c>
      <c r="Y184" t="s">
        <v>4355</v>
      </c>
    </row>
    <row r="185" spans="1:25" ht="22.05" customHeight="1" x14ac:dyDescent="0.45">
      <c r="A185" s="10">
        <v>2147</v>
      </c>
      <c r="B185" s="19">
        <v>0</v>
      </c>
      <c r="C185" s="19">
        <v>0</v>
      </c>
      <c r="D185" s="19">
        <v>43.39990444</v>
      </c>
      <c r="E185" s="19">
        <v>52.896926860000001</v>
      </c>
      <c r="F185" s="19">
        <v>227.95</v>
      </c>
      <c r="G185" s="20">
        <v>98</v>
      </c>
      <c r="H185" s="20">
        <v>8</v>
      </c>
      <c r="I185" s="21">
        <v>0.2</v>
      </c>
      <c r="K185" t="s">
        <v>20143</v>
      </c>
      <c r="L185" t="s">
        <v>20144</v>
      </c>
      <c r="N185" t="s">
        <v>4329</v>
      </c>
      <c r="O185">
        <v>114</v>
      </c>
      <c r="P185">
        <v>8</v>
      </c>
      <c r="Q185">
        <v>0</v>
      </c>
      <c r="R185">
        <v>2147</v>
      </c>
      <c r="S185">
        <v>2147</v>
      </c>
      <c r="T185" t="s">
        <v>1617</v>
      </c>
      <c r="U185" t="s">
        <v>3910</v>
      </c>
      <c r="V185" s="49" t="s">
        <v>20145</v>
      </c>
      <c r="X185">
        <v>0</v>
      </c>
    </row>
    <row r="186" spans="1:25" ht="22.05" customHeight="1" x14ac:dyDescent="0.45">
      <c r="B186" s="19">
        <v>91.44</v>
      </c>
      <c r="C186" s="19">
        <v>91.440460000000002</v>
      </c>
      <c r="D186" s="19">
        <v>43.399939609999997</v>
      </c>
      <c r="E186" s="19">
        <v>52.895799140000001</v>
      </c>
      <c r="F186" s="19">
        <v>228.24</v>
      </c>
      <c r="K186" t="s">
        <v>20146</v>
      </c>
      <c r="L186" t="s">
        <v>20147</v>
      </c>
      <c r="N186" t="s">
        <v>4329</v>
      </c>
      <c r="O186">
        <v>114</v>
      </c>
      <c r="P186">
        <v>8</v>
      </c>
      <c r="Q186">
        <v>91.44</v>
      </c>
      <c r="R186" t="e">
        <v>#REF!</v>
      </c>
      <c r="S186">
        <v>2147</v>
      </c>
      <c r="T186" t="s">
        <v>1617</v>
      </c>
      <c r="U186" t="s">
        <v>3910</v>
      </c>
      <c r="V186" s="49" t="s">
        <v>20148</v>
      </c>
      <c r="X186">
        <v>0</v>
      </c>
    </row>
    <row r="187" spans="1:25" ht="22.05" customHeight="1" x14ac:dyDescent="0.45">
      <c r="B187" s="19">
        <v>182.88</v>
      </c>
      <c r="C187" s="19">
        <v>182.88069999999999</v>
      </c>
      <c r="D187" s="19">
        <v>43.39997477</v>
      </c>
      <c r="E187" s="19">
        <v>52.894671420000002</v>
      </c>
      <c r="F187" s="19">
        <v>228.04</v>
      </c>
      <c r="K187" t="s">
        <v>20149</v>
      </c>
      <c r="L187" t="s">
        <v>20150</v>
      </c>
      <c r="N187" t="s">
        <v>4329</v>
      </c>
      <c r="O187">
        <v>114</v>
      </c>
      <c r="P187">
        <v>8</v>
      </c>
      <c r="Q187">
        <v>182.88</v>
      </c>
      <c r="R187" t="e">
        <v>#REF!</v>
      </c>
      <c r="S187">
        <v>2147</v>
      </c>
      <c r="T187" t="s">
        <v>1617</v>
      </c>
      <c r="U187" t="s">
        <v>3910</v>
      </c>
      <c r="V187" s="49" t="s">
        <v>20151</v>
      </c>
      <c r="X187">
        <v>0</v>
      </c>
    </row>
    <row r="188" spans="1:25" ht="22.05" customHeight="1" x14ac:dyDescent="0.45">
      <c r="B188" s="19">
        <v>274.32</v>
      </c>
      <c r="C188" s="19">
        <v>274.32589999999999</v>
      </c>
      <c r="D188" s="19">
        <v>43.400009920000002</v>
      </c>
      <c r="E188" s="19">
        <v>52.893543700000002</v>
      </c>
      <c r="F188" s="19">
        <v>229.02</v>
      </c>
      <c r="K188" t="s">
        <v>20152</v>
      </c>
      <c r="L188" t="s">
        <v>20153</v>
      </c>
      <c r="N188" t="s">
        <v>4329</v>
      </c>
      <c r="O188">
        <v>114</v>
      </c>
      <c r="P188">
        <v>8</v>
      </c>
      <c r="Q188">
        <v>274.32</v>
      </c>
      <c r="R188" t="e">
        <v>#REF!</v>
      </c>
      <c r="S188">
        <v>2147</v>
      </c>
      <c r="T188" t="s">
        <v>1617</v>
      </c>
      <c r="U188" t="s">
        <v>3910</v>
      </c>
      <c r="V188" s="49" t="s">
        <v>20154</v>
      </c>
      <c r="X188">
        <v>0</v>
      </c>
    </row>
    <row r="189" spans="1:25" ht="22.05" customHeight="1" x14ac:dyDescent="0.45">
      <c r="B189" s="19">
        <v>365.76</v>
      </c>
      <c r="C189" s="19">
        <v>365.76609999999999</v>
      </c>
      <c r="D189" s="19">
        <v>43.400045059999997</v>
      </c>
      <c r="E189" s="19">
        <v>52.892415980000003</v>
      </c>
      <c r="F189" s="19">
        <v>228.82</v>
      </c>
      <c r="K189" t="s">
        <v>20155</v>
      </c>
      <c r="L189" t="s">
        <v>20156</v>
      </c>
      <c r="N189" t="s">
        <v>4329</v>
      </c>
      <c r="O189">
        <v>114</v>
      </c>
      <c r="P189">
        <v>8</v>
      </c>
      <c r="Q189">
        <v>365.76</v>
      </c>
      <c r="R189" t="e">
        <v>#REF!</v>
      </c>
      <c r="S189">
        <v>2147</v>
      </c>
      <c r="T189" t="s">
        <v>1617</v>
      </c>
      <c r="U189" t="s">
        <v>3910</v>
      </c>
      <c r="V189" s="49" t="s">
        <v>20157</v>
      </c>
      <c r="X189">
        <v>0</v>
      </c>
    </row>
    <row r="190" spans="1:25" ht="22.05" customHeight="1" x14ac:dyDescent="0.45">
      <c r="B190" s="19">
        <v>457.2</v>
      </c>
      <c r="C190" s="19">
        <v>457.20940000000002</v>
      </c>
      <c r="D190" s="19">
        <v>43.400080189999997</v>
      </c>
      <c r="E190" s="19">
        <v>52.891288260000003</v>
      </c>
      <c r="F190" s="19">
        <v>229.59</v>
      </c>
      <c r="K190" t="s">
        <v>20158</v>
      </c>
      <c r="L190" t="s">
        <v>20159</v>
      </c>
      <c r="N190" t="s">
        <v>4329</v>
      </c>
      <c r="O190">
        <v>114</v>
      </c>
      <c r="P190">
        <v>8</v>
      </c>
      <c r="Q190">
        <v>457.2</v>
      </c>
      <c r="R190" t="e">
        <v>#REF!</v>
      </c>
      <c r="S190">
        <v>2147</v>
      </c>
      <c r="T190" t="s">
        <v>1617</v>
      </c>
      <c r="U190" t="s">
        <v>3910</v>
      </c>
      <c r="V190" s="49" t="s">
        <v>20160</v>
      </c>
      <c r="X190">
        <v>0</v>
      </c>
    </row>
    <row r="191" spans="1:25" ht="22.05" customHeight="1" x14ac:dyDescent="0.45">
      <c r="B191" s="19">
        <v>548.69000000000005</v>
      </c>
      <c r="C191" s="19">
        <v>548.69929999999999</v>
      </c>
      <c r="D191" s="19">
        <v>43.400115329999998</v>
      </c>
      <c r="E191" s="19">
        <v>52.890159920000002</v>
      </c>
      <c r="F191" s="19">
        <v>229.69</v>
      </c>
      <c r="K191" t="s">
        <v>20161</v>
      </c>
      <c r="L191" t="s">
        <v>20162</v>
      </c>
      <c r="N191" t="s">
        <v>4329</v>
      </c>
      <c r="O191">
        <v>114</v>
      </c>
      <c r="P191">
        <v>8</v>
      </c>
      <c r="Q191">
        <v>548.69000000000005</v>
      </c>
      <c r="R191" t="e">
        <v>#REF!</v>
      </c>
      <c r="S191">
        <v>2147</v>
      </c>
      <c r="T191" t="s">
        <v>1617</v>
      </c>
      <c r="U191" t="s">
        <v>3910</v>
      </c>
      <c r="V191" s="49" t="s">
        <v>20163</v>
      </c>
      <c r="X191">
        <v>0</v>
      </c>
    </row>
    <row r="192" spans="1:25" ht="22.05" customHeight="1" x14ac:dyDescent="0.45">
      <c r="B192" s="19">
        <v>551.84</v>
      </c>
      <c r="C192" s="19">
        <v>551.8492</v>
      </c>
      <c r="D192" s="19">
        <v>43.400137569999998</v>
      </c>
      <c r="E192" s="19">
        <v>52.890135800000003</v>
      </c>
      <c r="F192" s="19">
        <v>229.69</v>
      </c>
      <c r="K192" t="s">
        <v>19770</v>
      </c>
      <c r="L192" t="s">
        <v>19771</v>
      </c>
      <c r="N192" t="s">
        <v>4329</v>
      </c>
      <c r="O192">
        <v>114</v>
      </c>
      <c r="P192">
        <v>8</v>
      </c>
      <c r="Q192">
        <v>551.84</v>
      </c>
      <c r="R192" t="e">
        <v>#REF!</v>
      </c>
      <c r="S192">
        <v>2147</v>
      </c>
      <c r="T192" t="s">
        <v>1617</v>
      </c>
      <c r="U192" t="s">
        <v>3910</v>
      </c>
      <c r="V192" s="49" t="s">
        <v>20164</v>
      </c>
      <c r="X192">
        <v>1</v>
      </c>
    </row>
    <row r="193" spans="1:24" ht="22.05" customHeight="1" x14ac:dyDescent="0.45">
      <c r="A193" s="10">
        <v>2148</v>
      </c>
      <c r="B193" s="19">
        <v>0</v>
      </c>
      <c r="C193" s="19">
        <v>0</v>
      </c>
      <c r="D193" s="19">
        <v>43.391291529999997</v>
      </c>
      <c r="E193" s="19">
        <v>52.892107619999997</v>
      </c>
      <c r="F193" s="19">
        <v>231.52</v>
      </c>
      <c r="G193" s="20">
        <v>98</v>
      </c>
      <c r="H193" s="20">
        <v>8</v>
      </c>
      <c r="I193" s="21">
        <v>0.2</v>
      </c>
      <c r="K193" t="s">
        <v>20165</v>
      </c>
      <c r="L193" t="s">
        <v>20166</v>
      </c>
      <c r="N193" t="s">
        <v>4329</v>
      </c>
      <c r="O193">
        <v>114</v>
      </c>
      <c r="P193">
        <v>8</v>
      </c>
      <c r="Q193">
        <v>0</v>
      </c>
      <c r="R193">
        <v>2148</v>
      </c>
      <c r="S193">
        <v>2148</v>
      </c>
      <c r="T193" t="s">
        <v>1618</v>
      </c>
      <c r="U193" t="s">
        <v>3957</v>
      </c>
      <c r="V193" s="49" t="s">
        <v>20167</v>
      </c>
      <c r="X193">
        <v>0</v>
      </c>
    </row>
    <row r="194" spans="1:24" ht="22.05" customHeight="1" x14ac:dyDescent="0.45">
      <c r="B194" s="19">
        <v>91.44</v>
      </c>
      <c r="C194" s="19">
        <v>91.527450000000002</v>
      </c>
      <c r="D194" s="19">
        <v>43.390929720000003</v>
      </c>
      <c r="E194" s="19">
        <v>52.891093929999997</v>
      </c>
      <c r="F194" s="19">
        <v>227.52</v>
      </c>
      <c r="K194" t="s">
        <v>20168</v>
      </c>
      <c r="L194" t="s">
        <v>20169</v>
      </c>
      <c r="N194" t="s">
        <v>4329</v>
      </c>
      <c r="O194">
        <v>114</v>
      </c>
      <c r="P194">
        <v>8</v>
      </c>
      <c r="Q194">
        <v>91.44</v>
      </c>
      <c r="R194" t="e">
        <v>#REF!</v>
      </c>
      <c r="S194">
        <v>2148</v>
      </c>
      <c r="T194" t="s">
        <v>1618</v>
      </c>
      <c r="U194" t="s">
        <v>3957</v>
      </c>
      <c r="V194" s="49" t="s">
        <v>20170</v>
      </c>
      <c r="X194">
        <v>0</v>
      </c>
    </row>
    <row r="195" spans="1:24" ht="22.05" customHeight="1" x14ac:dyDescent="0.45">
      <c r="B195" s="19">
        <v>182.88</v>
      </c>
      <c r="C195" s="19">
        <v>182.98869999999999</v>
      </c>
      <c r="D195" s="19">
        <v>43.390567910000001</v>
      </c>
      <c r="E195" s="19">
        <v>52.890080249999997</v>
      </c>
      <c r="F195" s="19">
        <v>225.55</v>
      </c>
      <c r="K195" t="s">
        <v>20171</v>
      </c>
      <c r="L195" t="s">
        <v>20172</v>
      </c>
      <c r="N195" t="s">
        <v>4329</v>
      </c>
      <c r="O195">
        <v>114</v>
      </c>
      <c r="P195">
        <v>8</v>
      </c>
      <c r="Q195">
        <v>182.88</v>
      </c>
      <c r="R195" t="e">
        <v>#REF!</v>
      </c>
      <c r="S195">
        <v>2148</v>
      </c>
      <c r="T195" t="s">
        <v>1618</v>
      </c>
      <c r="U195" t="s">
        <v>3957</v>
      </c>
      <c r="V195" s="49" t="s">
        <v>20173</v>
      </c>
      <c r="X195">
        <v>0</v>
      </c>
    </row>
    <row r="196" spans="1:24" ht="22.05" customHeight="1" x14ac:dyDescent="0.45">
      <c r="B196" s="19">
        <v>274.32</v>
      </c>
      <c r="C196" s="19">
        <v>274.44990000000001</v>
      </c>
      <c r="D196" s="19">
        <v>43.39020609</v>
      </c>
      <c r="E196" s="19">
        <v>52.889066579999998</v>
      </c>
      <c r="F196" s="19">
        <v>223.58</v>
      </c>
      <c r="K196" t="s">
        <v>20174</v>
      </c>
      <c r="L196" t="s">
        <v>20175</v>
      </c>
      <c r="N196" t="s">
        <v>4329</v>
      </c>
      <c r="O196">
        <v>114</v>
      </c>
      <c r="P196">
        <v>8</v>
      </c>
      <c r="Q196">
        <v>274.32</v>
      </c>
      <c r="R196" t="e">
        <v>#REF!</v>
      </c>
      <c r="S196">
        <v>2148</v>
      </c>
      <c r="T196" t="s">
        <v>1618</v>
      </c>
      <c r="U196" t="s">
        <v>3957</v>
      </c>
      <c r="V196" s="49" t="s">
        <v>20176</v>
      </c>
      <c r="X196">
        <v>0</v>
      </c>
    </row>
    <row r="197" spans="1:24" ht="22.05" customHeight="1" x14ac:dyDescent="0.45">
      <c r="B197" s="19">
        <v>365.76</v>
      </c>
      <c r="C197" s="19">
        <v>365.89080000000001</v>
      </c>
      <c r="D197" s="19">
        <v>43.389844269999998</v>
      </c>
      <c r="E197" s="19">
        <v>52.888052930000001</v>
      </c>
      <c r="F197" s="19">
        <v>223.98</v>
      </c>
      <c r="K197" t="s">
        <v>20177</v>
      </c>
      <c r="L197" t="s">
        <v>20178</v>
      </c>
      <c r="N197" t="s">
        <v>4329</v>
      </c>
      <c r="O197">
        <v>114</v>
      </c>
      <c r="P197">
        <v>8</v>
      </c>
      <c r="Q197">
        <v>365.76</v>
      </c>
      <c r="R197" t="e">
        <v>#REF!</v>
      </c>
      <c r="S197">
        <v>2148</v>
      </c>
      <c r="T197" t="s">
        <v>1618</v>
      </c>
      <c r="U197" t="s">
        <v>3957</v>
      </c>
      <c r="V197" s="49" t="s">
        <v>20179</v>
      </c>
      <c r="X197">
        <v>0</v>
      </c>
    </row>
    <row r="198" spans="1:24" ht="22.05" customHeight="1" x14ac:dyDescent="0.45">
      <c r="B198" s="19">
        <v>457.2</v>
      </c>
      <c r="C198" s="19">
        <v>457.33620000000002</v>
      </c>
      <c r="D198" s="19">
        <v>43.389482430000001</v>
      </c>
      <c r="E198" s="19">
        <v>52.887039289999997</v>
      </c>
      <c r="F198" s="19">
        <v>224.98</v>
      </c>
      <c r="K198" t="s">
        <v>20180</v>
      </c>
      <c r="L198" t="s">
        <v>20181</v>
      </c>
      <c r="N198" t="s">
        <v>4329</v>
      </c>
      <c r="O198">
        <v>114</v>
      </c>
      <c r="P198">
        <v>8</v>
      </c>
      <c r="Q198">
        <v>457.2</v>
      </c>
      <c r="R198" t="e">
        <v>#REF!</v>
      </c>
      <c r="S198">
        <v>2148</v>
      </c>
      <c r="T198" t="s">
        <v>1618</v>
      </c>
      <c r="U198" t="s">
        <v>3957</v>
      </c>
      <c r="V198" s="49" t="s">
        <v>20182</v>
      </c>
      <c r="X198">
        <v>0</v>
      </c>
    </row>
    <row r="199" spans="1:24" ht="22.05" customHeight="1" x14ac:dyDescent="0.45">
      <c r="B199" s="19">
        <v>537.83000000000004</v>
      </c>
      <c r="C199" s="19">
        <v>537.99710000000005</v>
      </c>
      <c r="D199" s="19">
        <v>43.389163369999999</v>
      </c>
      <c r="E199" s="19">
        <v>52.886145519999999</v>
      </c>
      <c r="F199" s="19">
        <v>227.32</v>
      </c>
      <c r="K199" t="s">
        <v>19862</v>
      </c>
      <c r="L199" t="s">
        <v>19863</v>
      </c>
      <c r="N199" t="s">
        <v>4329</v>
      </c>
      <c r="O199">
        <v>114</v>
      </c>
      <c r="P199">
        <v>8</v>
      </c>
      <c r="Q199">
        <v>537.83000000000004</v>
      </c>
      <c r="R199" t="e">
        <v>#REF!</v>
      </c>
      <c r="S199">
        <v>2148</v>
      </c>
      <c r="T199" t="s">
        <v>1618</v>
      </c>
      <c r="U199" t="s">
        <v>3957</v>
      </c>
      <c r="V199" s="49" t="s">
        <v>20183</v>
      </c>
      <c r="X199">
        <v>1</v>
      </c>
    </row>
    <row r="200" spans="1:24" ht="22.05" customHeight="1" x14ac:dyDescent="0.45">
      <c r="A200" s="10">
        <v>2149</v>
      </c>
      <c r="B200" s="19">
        <v>0</v>
      </c>
      <c r="C200" s="19">
        <v>0</v>
      </c>
      <c r="D200" s="19">
        <v>43.384572470000002</v>
      </c>
      <c r="E200" s="19">
        <v>52.888329749999997</v>
      </c>
      <c r="F200" s="19">
        <v>222.1</v>
      </c>
      <c r="G200" s="20">
        <v>98</v>
      </c>
      <c r="H200" s="20">
        <v>8</v>
      </c>
      <c r="I200" s="21">
        <v>0.2</v>
      </c>
      <c r="K200" t="s">
        <v>20184</v>
      </c>
      <c r="L200" t="s">
        <v>20185</v>
      </c>
      <c r="N200" t="s">
        <v>4329</v>
      </c>
      <c r="O200">
        <v>114</v>
      </c>
      <c r="P200">
        <v>8</v>
      </c>
      <c r="Q200">
        <v>0</v>
      </c>
      <c r="R200">
        <v>2149</v>
      </c>
      <c r="S200">
        <v>2149</v>
      </c>
      <c r="T200" t="s">
        <v>1619</v>
      </c>
      <c r="U200" t="s">
        <v>3957</v>
      </c>
      <c r="V200" s="49" t="s">
        <v>20186</v>
      </c>
      <c r="X200">
        <v>0</v>
      </c>
    </row>
    <row r="201" spans="1:24" ht="22.05" customHeight="1" x14ac:dyDescent="0.45">
      <c r="B201" s="19">
        <v>91.44</v>
      </c>
      <c r="C201" s="19">
        <v>91.440259999999995</v>
      </c>
      <c r="D201" s="19">
        <v>43.385381770000002</v>
      </c>
      <c r="E201" s="19">
        <v>52.888124410000003</v>
      </c>
      <c r="F201" s="19">
        <v>222.32</v>
      </c>
      <c r="K201" t="s">
        <v>20187</v>
      </c>
      <c r="L201" t="s">
        <v>20188</v>
      </c>
      <c r="N201" t="s">
        <v>4329</v>
      </c>
      <c r="O201">
        <v>114</v>
      </c>
      <c r="P201">
        <v>8</v>
      </c>
      <c r="Q201">
        <v>91.44</v>
      </c>
      <c r="R201" t="e">
        <v>#REF!</v>
      </c>
      <c r="S201">
        <v>2149</v>
      </c>
      <c r="T201" t="s">
        <v>1619</v>
      </c>
      <c r="U201" t="s">
        <v>3957</v>
      </c>
      <c r="V201" s="49" t="s">
        <v>20189</v>
      </c>
      <c r="X201">
        <v>0</v>
      </c>
    </row>
    <row r="202" spans="1:24" ht="22.05" customHeight="1" x14ac:dyDescent="0.45">
      <c r="B202" s="19">
        <v>182.88</v>
      </c>
      <c r="C202" s="19">
        <v>182.88220000000001</v>
      </c>
      <c r="D202" s="19">
        <v>43.386191070000002</v>
      </c>
      <c r="E202" s="19">
        <v>52.887919070000002</v>
      </c>
      <c r="F202" s="19">
        <v>222.92</v>
      </c>
      <c r="K202" t="s">
        <v>20190</v>
      </c>
      <c r="L202" t="s">
        <v>20191</v>
      </c>
      <c r="N202" t="s">
        <v>4329</v>
      </c>
      <c r="O202">
        <v>114</v>
      </c>
      <c r="P202">
        <v>8</v>
      </c>
      <c r="Q202">
        <v>182.88</v>
      </c>
      <c r="R202" t="e">
        <v>#REF!</v>
      </c>
      <c r="S202">
        <v>2149</v>
      </c>
      <c r="T202" t="s">
        <v>1619</v>
      </c>
      <c r="U202" t="s">
        <v>3957</v>
      </c>
      <c r="V202" s="49" t="s">
        <v>20192</v>
      </c>
      <c r="X202">
        <v>0</v>
      </c>
    </row>
    <row r="203" spans="1:24" ht="22.05" customHeight="1" x14ac:dyDescent="0.45">
      <c r="B203" s="19">
        <v>203.74</v>
      </c>
      <c r="C203" s="19">
        <v>203.74719999999999</v>
      </c>
      <c r="D203" s="19">
        <v>43.386375710000003</v>
      </c>
      <c r="E203" s="19">
        <v>52.887872219999998</v>
      </c>
      <c r="F203" s="19">
        <v>223.32</v>
      </c>
      <c r="K203" t="s">
        <v>20193</v>
      </c>
      <c r="L203" t="s">
        <v>20194</v>
      </c>
      <c r="N203" t="s">
        <v>4329</v>
      </c>
      <c r="O203">
        <v>114</v>
      </c>
      <c r="P203">
        <v>8</v>
      </c>
      <c r="Q203">
        <v>203.74</v>
      </c>
      <c r="R203" t="e">
        <v>#REF!</v>
      </c>
      <c r="S203">
        <v>2149</v>
      </c>
      <c r="T203" t="s">
        <v>1619</v>
      </c>
      <c r="U203" t="s">
        <v>3957</v>
      </c>
      <c r="V203" s="49" t="s">
        <v>20195</v>
      </c>
      <c r="X203">
        <v>0</v>
      </c>
    </row>
    <row r="204" spans="1:24" ht="22.05" customHeight="1" x14ac:dyDescent="0.45">
      <c r="B204" s="19">
        <v>274.32</v>
      </c>
      <c r="C204" s="19">
        <v>274.3306</v>
      </c>
      <c r="D204" s="19">
        <v>43.387000370000003</v>
      </c>
      <c r="E204" s="19">
        <v>52.887713720000001</v>
      </c>
      <c r="F204" s="19">
        <v>224.12</v>
      </c>
      <c r="K204" t="s">
        <v>20196</v>
      </c>
      <c r="L204" t="s">
        <v>20197</v>
      </c>
      <c r="N204" t="s">
        <v>4329</v>
      </c>
      <c r="O204">
        <v>114</v>
      </c>
      <c r="P204">
        <v>8</v>
      </c>
      <c r="Q204">
        <v>274.32</v>
      </c>
      <c r="R204" t="e">
        <v>#REF!</v>
      </c>
      <c r="S204">
        <v>2149</v>
      </c>
      <c r="T204" t="s">
        <v>1619</v>
      </c>
      <c r="U204" t="s">
        <v>3957</v>
      </c>
      <c r="V204" s="49" t="s">
        <v>20198</v>
      </c>
      <c r="X204">
        <v>0</v>
      </c>
    </row>
    <row r="205" spans="1:24" ht="22.05" customHeight="1" x14ac:dyDescent="0.45">
      <c r="B205" s="19">
        <v>329.85</v>
      </c>
      <c r="C205" s="19">
        <v>329.87599999999998</v>
      </c>
      <c r="D205" s="19">
        <v>43.387491830000002</v>
      </c>
      <c r="E205" s="19">
        <v>52.887589009999999</v>
      </c>
      <c r="F205" s="19">
        <v>222.72</v>
      </c>
      <c r="K205" t="s">
        <v>20199</v>
      </c>
      <c r="L205" t="s">
        <v>20200</v>
      </c>
      <c r="N205" t="s">
        <v>4329</v>
      </c>
      <c r="O205">
        <v>114</v>
      </c>
      <c r="P205">
        <v>8</v>
      </c>
      <c r="Q205">
        <v>329.85</v>
      </c>
      <c r="R205" t="e">
        <v>#REF!</v>
      </c>
      <c r="S205">
        <v>2149</v>
      </c>
      <c r="T205" t="s">
        <v>1619</v>
      </c>
      <c r="U205" t="s">
        <v>3957</v>
      </c>
      <c r="V205" s="49" t="s">
        <v>20201</v>
      </c>
      <c r="X205">
        <v>0</v>
      </c>
    </row>
    <row r="206" spans="1:24" ht="22.05" customHeight="1" x14ac:dyDescent="0.45">
      <c r="B206" s="19">
        <v>365.76</v>
      </c>
      <c r="C206" s="19">
        <v>365.80829999999997</v>
      </c>
      <c r="D206" s="19">
        <v>43.387803079999998</v>
      </c>
      <c r="E206" s="19">
        <v>52.887469449999998</v>
      </c>
      <c r="F206" s="19">
        <v>223.92</v>
      </c>
      <c r="K206" t="s">
        <v>20202</v>
      </c>
      <c r="L206" t="s">
        <v>20203</v>
      </c>
      <c r="N206" t="s">
        <v>4329</v>
      </c>
      <c r="O206">
        <v>114</v>
      </c>
      <c r="P206">
        <v>8</v>
      </c>
      <c r="Q206">
        <v>365.76</v>
      </c>
      <c r="R206" t="e">
        <v>#REF!</v>
      </c>
      <c r="S206">
        <v>2149</v>
      </c>
      <c r="T206" t="s">
        <v>1619</v>
      </c>
      <c r="U206" t="s">
        <v>3957</v>
      </c>
      <c r="V206" s="49" t="s">
        <v>20204</v>
      </c>
      <c r="X206">
        <v>0</v>
      </c>
    </row>
    <row r="207" spans="1:24" ht="22.05" customHeight="1" x14ac:dyDescent="0.45">
      <c r="B207" s="19">
        <v>401.37</v>
      </c>
      <c r="C207" s="19">
        <v>401.42779999999999</v>
      </c>
      <c r="D207" s="19">
        <v>43.388111729999999</v>
      </c>
      <c r="E207" s="19">
        <v>52.88735088</v>
      </c>
      <c r="F207" s="19">
        <v>224.72</v>
      </c>
      <c r="K207" t="s">
        <v>20205</v>
      </c>
      <c r="L207" t="s">
        <v>20206</v>
      </c>
      <c r="N207" t="s">
        <v>4329</v>
      </c>
      <c r="O207">
        <v>114</v>
      </c>
      <c r="P207">
        <v>8</v>
      </c>
      <c r="Q207">
        <v>401.37</v>
      </c>
      <c r="R207" t="e">
        <v>#REF!</v>
      </c>
      <c r="S207">
        <v>2149</v>
      </c>
      <c r="T207" t="s">
        <v>1619</v>
      </c>
      <c r="U207" t="s">
        <v>3957</v>
      </c>
      <c r="V207" s="49" t="s">
        <v>20207</v>
      </c>
      <c r="X207">
        <v>0</v>
      </c>
    </row>
    <row r="208" spans="1:24" ht="22.05" customHeight="1" x14ac:dyDescent="0.45">
      <c r="B208" s="19">
        <v>457.2</v>
      </c>
      <c r="C208" s="19">
        <v>457.286</v>
      </c>
      <c r="D208" s="19">
        <v>43.388497280000003</v>
      </c>
      <c r="E208" s="19">
        <v>52.886908980000001</v>
      </c>
      <c r="F208" s="19">
        <v>226.51</v>
      </c>
      <c r="K208" t="s">
        <v>20208</v>
      </c>
      <c r="L208" t="s">
        <v>20209</v>
      </c>
      <c r="N208" t="s">
        <v>4329</v>
      </c>
      <c r="O208">
        <v>114</v>
      </c>
      <c r="P208">
        <v>8</v>
      </c>
      <c r="Q208">
        <v>457.2</v>
      </c>
      <c r="R208" t="e">
        <v>#REF!</v>
      </c>
      <c r="S208">
        <v>2149</v>
      </c>
      <c r="T208" t="s">
        <v>1619</v>
      </c>
      <c r="U208" t="s">
        <v>3957</v>
      </c>
      <c r="V208" s="49" t="s">
        <v>20210</v>
      </c>
      <c r="X208">
        <v>0</v>
      </c>
    </row>
    <row r="209" spans="1:24" ht="22.05" customHeight="1" x14ac:dyDescent="0.45">
      <c r="B209" s="19">
        <v>548.64</v>
      </c>
      <c r="C209" s="19">
        <v>548.7296</v>
      </c>
      <c r="D209" s="19">
        <v>43.389128759999998</v>
      </c>
      <c r="E209" s="19">
        <v>52.886185189999999</v>
      </c>
      <c r="F209" s="19">
        <v>227.32</v>
      </c>
      <c r="K209" t="s">
        <v>20211</v>
      </c>
      <c r="L209" t="s">
        <v>20212</v>
      </c>
      <c r="N209" t="s">
        <v>4329</v>
      </c>
      <c r="O209">
        <v>114</v>
      </c>
      <c r="P209">
        <v>8</v>
      </c>
      <c r="Q209">
        <v>548.64</v>
      </c>
      <c r="R209" t="e">
        <v>#REF!</v>
      </c>
      <c r="S209">
        <v>2149</v>
      </c>
      <c r="T209" t="s">
        <v>1619</v>
      </c>
      <c r="U209" t="s">
        <v>3957</v>
      </c>
      <c r="V209" s="49" t="s">
        <v>20213</v>
      </c>
      <c r="X209">
        <v>0</v>
      </c>
    </row>
    <row r="210" spans="1:24" ht="22.05" customHeight="1" x14ac:dyDescent="0.45">
      <c r="B210" s="19">
        <v>553.65</v>
      </c>
      <c r="C210" s="19">
        <v>553.74130000000002</v>
      </c>
      <c r="D210" s="19">
        <v>43.389163369999999</v>
      </c>
      <c r="E210" s="19">
        <v>52.886145519999999</v>
      </c>
      <c r="F210" s="19">
        <v>227.32</v>
      </c>
      <c r="K210" t="s">
        <v>19862</v>
      </c>
      <c r="L210" t="s">
        <v>19863</v>
      </c>
      <c r="N210" t="s">
        <v>4329</v>
      </c>
      <c r="O210">
        <v>114</v>
      </c>
      <c r="P210">
        <v>8</v>
      </c>
      <c r="Q210">
        <v>553.65</v>
      </c>
      <c r="R210" t="e">
        <v>#REF!</v>
      </c>
      <c r="S210">
        <v>2149</v>
      </c>
      <c r="T210" t="s">
        <v>1619</v>
      </c>
      <c r="U210" t="s">
        <v>3957</v>
      </c>
      <c r="V210" s="49" t="s">
        <v>20214</v>
      </c>
      <c r="X210">
        <v>1</v>
      </c>
    </row>
    <row r="211" spans="1:24" ht="22.05" customHeight="1" x14ac:dyDescent="0.45">
      <c r="A211" s="10">
        <v>2785</v>
      </c>
      <c r="B211" s="19">
        <v>0</v>
      </c>
      <c r="C211" s="19">
        <v>0</v>
      </c>
      <c r="D211" s="19">
        <v>43.39367112</v>
      </c>
      <c r="E211" s="19">
        <v>52.878697340000002</v>
      </c>
      <c r="F211" s="19">
        <v>226.41</v>
      </c>
      <c r="G211" s="20">
        <v>98</v>
      </c>
      <c r="H211" s="20">
        <v>8</v>
      </c>
      <c r="I211" s="21">
        <v>0.2</v>
      </c>
      <c r="K211" t="s">
        <v>20215</v>
      </c>
      <c r="L211" t="s">
        <v>20216</v>
      </c>
      <c r="N211" t="s">
        <v>4329</v>
      </c>
      <c r="O211">
        <v>114</v>
      </c>
      <c r="P211">
        <v>8</v>
      </c>
      <c r="Q211">
        <v>0</v>
      </c>
      <c r="R211">
        <v>2785</v>
      </c>
      <c r="S211">
        <v>2785</v>
      </c>
      <c r="T211" t="s">
        <v>1748</v>
      </c>
      <c r="U211" t="s">
        <v>4023</v>
      </c>
      <c r="V211" s="49" t="s">
        <v>20217</v>
      </c>
      <c r="X211">
        <v>0</v>
      </c>
    </row>
    <row r="212" spans="1:24" ht="22.05" customHeight="1" x14ac:dyDescent="0.45">
      <c r="B212" s="19">
        <v>3.01</v>
      </c>
      <c r="C212" s="19">
        <v>3.4089140000000002</v>
      </c>
      <c r="D212" s="19">
        <v>43.39364458</v>
      </c>
      <c r="E212" s="19">
        <v>52.878704810000002</v>
      </c>
      <c r="F212" s="19">
        <v>224.81</v>
      </c>
      <c r="K212" t="s">
        <v>20218</v>
      </c>
      <c r="L212" t="s">
        <v>20219</v>
      </c>
      <c r="N212" t="s">
        <v>4329</v>
      </c>
      <c r="O212">
        <v>114</v>
      </c>
      <c r="P212">
        <v>8</v>
      </c>
      <c r="Q212">
        <v>3.01</v>
      </c>
      <c r="R212" t="e">
        <v>#REF!</v>
      </c>
      <c r="S212">
        <v>2785</v>
      </c>
      <c r="T212" t="s">
        <v>1748</v>
      </c>
      <c r="U212" t="s">
        <v>4023</v>
      </c>
      <c r="V212" s="49" t="s">
        <v>20220</v>
      </c>
      <c r="X212">
        <v>0</v>
      </c>
    </row>
    <row r="213" spans="1:24" ht="22.05" customHeight="1" x14ac:dyDescent="0.45">
      <c r="B213" s="19">
        <v>58.04</v>
      </c>
      <c r="C213" s="19">
        <v>58.4953</v>
      </c>
      <c r="D213" s="19">
        <v>43.393652899999999</v>
      </c>
      <c r="E213" s="19">
        <v>52.879383879999999</v>
      </c>
      <c r="F213" s="19">
        <v>227.41</v>
      </c>
      <c r="K213" t="s">
        <v>20221</v>
      </c>
      <c r="L213" t="s">
        <v>20222</v>
      </c>
      <c r="N213" t="s">
        <v>4329</v>
      </c>
      <c r="O213">
        <v>114</v>
      </c>
      <c r="P213">
        <v>8</v>
      </c>
      <c r="Q213">
        <v>58.04</v>
      </c>
      <c r="R213" t="e">
        <v>#REF!</v>
      </c>
      <c r="S213">
        <v>2785</v>
      </c>
      <c r="T213" t="s">
        <v>1748</v>
      </c>
      <c r="U213" t="s">
        <v>4023</v>
      </c>
      <c r="V213" s="49" t="s">
        <v>20223</v>
      </c>
      <c r="X213">
        <v>0</v>
      </c>
    </row>
    <row r="214" spans="1:24" ht="22.05" customHeight="1" x14ac:dyDescent="0.45">
      <c r="B214" s="19">
        <v>91.44</v>
      </c>
      <c r="C214" s="19">
        <v>91.915180000000007</v>
      </c>
      <c r="D214" s="19">
        <v>43.39367558</v>
      </c>
      <c r="E214" s="19">
        <v>52.879795020000003</v>
      </c>
      <c r="F214" s="19">
        <v>226.41</v>
      </c>
      <c r="K214" t="s">
        <v>20224</v>
      </c>
      <c r="L214" t="s">
        <v>20225</v>
      </c>
      <c r="N214" t="s">
        <v>4329</v>
      </c>
      <c r="O214">
        <v>114</v>
      </c>
      <c r="P214">
        <v>8</v>
      </c>
      <c r="Q214">
        <v>91.44</v>
      </c>
      <c r="R214" t="e">
        <v>#REF!</v>
      </c>
      <c r="S214">
        <v>2785</v>
      </c>
      <c r="T214" t="s">
        <v>1748</v>
      </c>
      <c r="U214" t="s">
        <v>4023</v>
      </c>
      <c r="V214" s="49" t="s">
        <v>20226</v>
      </c>
      <c r="X214">
        <v>0</v>
      </c>
    </row>
    <row r="215" spans="1:24" ht="22.05" customHeight="1" x14ac:dyDescent="0.45">
      <c r="B215" s="19">
        <v>182.88</v>
      </c>
      <c r="C215" s="19">
        <v>183.3552</v>
      </c>
      <c r="D215" s="19">
        <v>43.393737629999997</v>
      </c>
      <c r="E215" s="19">
        <v>52.880920439999997</v>
      </c>
      <c r="F215" s="19">
        <v>226.48</v>
      </c>
      <c r="K215" t="s">
        <v>20227</v>
      </c>
      <c r="L215" t="s">
        <v>20228</v>
      </c>
      <c r="N215" t="s">
        <v>4329</v>
      </c>
      <c r="O215">
        <v>114</v>
      </c>
      <c r="P215">
        <v>8</v>
      </c>
      <c r="Q215">
        <v>182.88</v>
      </c>
      <c r="R215" t="e">
        <v>#REF!</v>
      </c>
      <c r="S215">
        <v>2785</v>
      </c>
      <c r="T215" t="s">
        <v>1748</v>
      </c>
      <c r="U215" t="s">
        <v>4023</v>
      </c>
      <c r="V215" s="49" t="s">
        <v>20229</v>
      </c>
      <c r="X215">
        <v>0</v>
      </c>
    </row>
    <row r="216" spans="1:24" ht="22.05" customHeight="1" x14ac:dyDescent="0.45">
      <c r="B216" s="19">
        <v>195.34</v>
      </c>
      <c r="C216" s="19">
        <v>195.8261</v>
      </c>
      <c r="D216" s="19">
        <v>43.39374609</v>
      </c>
      <c r="E216" s="19">
        <v>52.88107385</v>
      </c>
      <c r="F216" s="19">
        <v>226.88</v>
      </c>
      <c r="K216" t="s">
        <v>20230</v>
      </c>
      <c r="L216" t="s">
        <v>20231</v>
      </c>
      <c r="N216" t="s">
        <v>4329</v>
      </c>
      <c r="O216">
        <v>114</v>
      </c>
      <c r="P216">
        <v>8</v>
      </c>
      <c r="Q216">
        <v>195.34</v>
      </c>
      <c r="R216" t="e">
        <v>#REF!</v>
      </c>
      <c r="S216">
        <v>2785</v>
      </c>
      <c r="T216" t="s">
        <v>1748</v>
      </c>
      <c r="U216" t="s">
        <v>4023</v>
      </c>
      <c r="V216" s="49" t="s">
        <v>20232</v>
      </c>
      <c r="X216">
        <v>0</v>
      </c>
    </row>
    <row r="217" spans="1:24" ht="22.05" customHeight="1" x14ac:dyDescent="0.45">
      <c r="B217" s="19">
        <v>274.32</v>
      </c>
      <c r="C217" s="19">
        <v>274.80439999999999</v>
      </c>
      <c r="D217" s="19">
        <v>43.39378739</v>
      </c>
      <c r="E217" s="19">
        <v>52.882046989999999</v>
      </c>
      <c r="F217" s="19">
        <v>226.22</v>
      </c>
      <c r="K217" t="s">
        <v>20233</v>
      </c>
      <c r="L217" t="s">
        <v>20234</v>
      </c>
      <c r="N217" t="s">
        <v>4329</v>
      </c>
      <c r="O217">
        <v>114</v>
      </c>
      <c r="P217">
        <v>8</v>
      </c>
      <c r="Q217">
        <v>274.32</v>
      </c>
      <c r="R217" t="e">
        <v>#REF!</v>
      </c>
      <c r="S217">
        <v>2785</v>
      </c>
      <c r="T217" t="s">
        <v>1748</v>
      </c>
      <c r="U217" t="s">
        <v>4023</v>
      </c>
      <c r="V217" s="49" t="s">
        <v>20235</v>
      </c>
      <c r="X217">
        <v>0</v>
      </c>
    </row>
    <row r="218" spans="1:24" ht="22.05" customHeight="1" x14ac:dyDescent="0.45">
      <c r="B218" s="19">
        <v>298.73</v>
      </c>
      <c r="C218" s="19">
        <v>299.21629999999999</v>
      </c>
      <c r="D218" s="19">
        <v>43.393800149999997</v>
      </c>
      <c r="E218" s="19">
        <v>52.882347750000001</v>
      </c>
      <c r="F218" s="19">
        <v>226.62</v>
      </c>
      <c r="K218" t="s">
        <v>20236</v>
      </c>
      <c r="L218" t="s">
        <v>20237</v>
      </c>
      <c r="N218" t="s">
        <v>4329</v>
      </c>
      <c r="O218">
        <v>114</v>
      </c>
      <c r="P218">
        <v>8</v>
      </c>
      <c r="Q218">
        <v>298.73</v>
      </c>
      <c r="R218" t="e">
        <v>#REF!</v>
      </c>
      <c r="S218">
        <v>2785</v>
      </c>
      <c r="T218" t="s">
        <v>1748</v>
      </c>
      <c r="U218" t="s">
        <v>4023</v>
      </c>
      <c r="V218" s="49" t="s">
        <v>20238</v>
      </c>
      <c r="X218">
        <v>0</v>
      </c>
    </row>
    <row r="219" spans="1:24" ht="22.05" customHeight="1" x14ac:dyDescent="0.45">
      <c r="B219" s="19">
        <v>365.76</v>
      </c>
      <c r="C219" s="19">
        <v>366.24880000000002</v>
      </c>
      <c r="D219" s="19">
        <v>43.393856040000003</v>
      </c>
      <c r="E219" s="19">
        <v>52.883171560000001</v>
      </c>
      <c r="F219" s="19">
        <v>226.22</v>
      </c>
      <c r="K219" t="s">
        <v>20239</v>
      </c>
      <c r="L219" t="s">
        <v>20240</v>
      </c>
      <c r="N219" t="s">
        <v>4329</v>
      </c>
      <c r="O219">
        <v>114</v>
      </c>
      <c r="P219">
        <v>8</v>
      </c>
      <c r="Q219">
        <v>365.76</v>
      </c>
      <c r="R219" t="e">
        <v>#REF!</v>
      </c>
      <c r="S219">
        <v>2785</v>
      </c>
      <c r="T219" t="s">
        <v>1748</v>
      </c>
      <c r="U219" t="s">
        <v>4023</v>
      </c>
      <c r="V219" s="49" t="s">
        <v>20241</v>
      </c>
      <c r="X219">
        <v>0</v>
      </c>
    </row>
    <row r="220" spans="1:24" ht="22.05" customHeight="1" x14ac:dyDescent="0.45">
      <c r="B220" s="19">
        <v>374.07</v>
      </c>
      <c r="C220" s="19">
        <v>374.55799999999999</v>
      </c>
      <c r="D220" s="19">
        <v>43.39386296</v>
      </c>
      <c r="E220" s="19">
        <v>52.88327365</v>
      </c>
      <c r="F220" s="19">
        <v>226.02</v>
      </c>
      <c r="K220" t="s">
        <v>20242</v>
      </c>
      <c r="L220" t="s">
        <v>20243</v>
      </c>
      <c r="N220" t="s">
        <v>4329</v>
      </c>
      <c r="O220">
        <v>114</v>
      </c>
      <c r="P220">
        <v>8</v>
      </c>
      <c r="Q220">
        <v>374.07</v>
      </c>
      <c r="R220" t="e">
        <v>#REF!</v>
      </c>
      <c r="S220">
        <v>2785</v>
      </c>
      <c r="T220" t="s">
        <v>1748</v>
      </c>
      <c r="U220" t="s">
        <v>4023</v>
      </c>
      <c r="V220" s="49" t="s">
        <v>20244</v>
      </c>
      <c r="X220">
        <v>0</v>
      </c>
    </row>
    <row r="221" spans="1:24" ht="22.05" customHeight="1" x14ac:dyDescent="0.45">
      <c r="B221" s="19">
        <v>457.2</v>
      </c>
      <c r="C221" s="19">
        <v>457.6918</v>
      </c>
      <c r="D221" s="19">
        <v>43.394140999999998</v>
      </c>
      <c r="E221" s="19">
        <v>52.884226290000001</v>
      </c>
      <c r="F221" s="19">
        <v>226.33</v>
      </c>
      <c r="K221" t="s">
        <v>20245</v>
      </c>
      <c r="L221" t="s">
        <v>20246</v>
      </c>
      <c r="N221" t="s">
        <v>4329</v>
      </c>
      <c r="O221">
        <v>114</v>
      </c>
      <c r="P221">
        <v>8</v>
      </c>
      <c r="Q221">
        <v>457.2</v>
      </c>
      <c r="R221" t="e">
        <v>#REF!</v>
      </c>
      <c r="S221">
        <v>2785</v>
      </c>
      <c r="T221" t="s">
        <v>1748</v>
      </c>
      <c r="U221" t="s">
        <v>4023</v>
      </c>
      <c r="V221" s="49" t="s">
        <v>20247</v>
      </c>
      <c r="X221">
        <v>0</v>
      </c>
    </row>
    <row r="222" spans="1:24" ht="22.05" customHeight="1" x14ac:dyDescent="0.45">
      <c r="B222" s="19">
        <v>468.78</v>
      </c>
      <c r="C222" s="19">
        <v>469.26909999999998</v>
      </c>
      <c r="D222" s="19">
        <v>43.394179719999997</v>
      </c>
      <c r="E222" s="19">
        <v>52.884358929999998</v>
      </c>
      <c r="F222" s="19">
        <v>226.53</v>
      </c>
      <c r="K222" t="s">
        <v>20248</v>
      </c>
      <c r="L222" t="s">
        <v>20249</v>
      </c>
      <c r="N222" t="s">
        <v>4329</v>
      </c>
      <c r="O222">
        <v>114</v>
      </c>
      <c r="P222">
        <v>8</v>
      </c>
      <c r="Q222">
        <v>468.78</v>
      </c>
      <c r="R222" t="e">
        <v>#REF!</v>
      </c>
      <c r="S222">
        <v>2785</v>
      </c>
      <c r="T222" t="s">
        <v>1748</v>
      </c>
      <c r="U222" t="s">
        <v>4023</v>
      </c>
      <c r="V222" s="49" t="s">
        <v>20250</v>
      </c>
      <c r="X222">
        <v>0</v>
      </c>
    </row>
    <row r="223" spans="1:24" ht="22.05" customHeight="1" x14ac:dyDescent="0.45">
      <c r="B223" s="19">
        <v>470.36</v>
      </c>
      <c r="C223" s="19">
        <v>470.85019999999997</v>
      </c>
      <c r="D223" s="19">
        <v>43.394175330000003</v>
      </c>
      <c r="E223" s="19">
        <v>52.884377499999999</v>
      </c>
      <c r="F223" s="19">
        <v>226.53</v>
      </c>
      <c r="K223" t="s">
        <v>20251</v>
      </c>
      <c r="L223" t="s">
        <v>20252</v>
      </c>
      <c r="N223" t="s">
        <v>4329</v>
      </c>
      <c r="O223">
        <v>114</v>
      </c>
      <c r="P223">
        <v>8</v>
      </c>
      <c r="Q223">
        <v>470.36</v>
      </c>
      <c r="R223" t="e">
        <v>#REF!</v>
      </c>
      <c r="S223">
        <v>2785</v>
      </c>
      <c r="T223" t="s">
        <v>1748</v>
      </c>
      <c r="U223" t="s">
        <v>4023</v>
      </c>
      <c r="V223" s="49" t="s">
        <v>20253</v>
      </c>
      <c r="X223">
        <v>0</v>
      </c>
    </row>
    <row r="224" spans="1:24" ht="22.05" customHeight="1" x14ac:dyDescent="0.45">
      <c r="B224" s="19">
        <v>510.53</v>
      </c>
      <c r="C224" s="19">
        <v>511.02350000000001</v>
      </c>
      <c r="D224" s="19">
        <v>43.394007530000003</v>
      </c>
      <c r="E224" s="19">
        <v>52.884816729999997</v>
      </c>
      <c r="F224" s="19">
        <v>226.73</v>
      </c>
      <c r="K224" t="s">
        <v>20254</v>
      </c>
      <c r="L224" t="s">
        <v>20255</v>
      </c>
      <c r="N224" t="s">
        <v>4329</v>
      </c>
      <c r="O224">
        <v>114</v>
      </c>
      <c r="P224">
        <v>8</v>
      </c>
      <c r="Q224">
        <v>510.53</v>
      </c>
      <c r="R224" t="e">
        <v>#REF!</v>
      </c>
      <c r="S224">
        <v>2785</v>
      </c>
      <c r="T224" t="s">
        <v>1748</v>
      </c>
      <c r="U224" t="s">
        <v>4023</v>
      </c>
      <c r="V224" s="49" t="s">
        <v>20256</v>
      </c>
      <c r="X224">
        <v>0</v>
      </c>
    </row>
    <row r="225" spans="1:24" ht="22.05" customHeight="1" x14ac:dyDescent="0.45">
      <c r="B225" s="19">
        <v>548.64</v>
      </c>
      <c r="C225" s="19">
        <v>549.14160000000004</v>
      </c>
      <c r="D225" s="19">
        <v>43.393863690000003</v>
      </c>
      <c r="E225" s="19">
        <v>52.885243770000002</v>
      </c>
      <c r="F225" s="19">
        <v>225.97</v>
      </c>
      <c r="K225" t="s">
        <v>20257</v>
      </c>
      <c r="L225" t="s">
        <v>20258</v>
      </c>
      <c r="N225" t="s">
        <v>4329</v>
      </c>
      <c r="O225">
        <v>114</v>
      </c>
      <c r="P225">
        <v>8</v>
      </c>
      <c r="Q225">
        <v>548.64</v>
      </c>
      <c r="R225" t="e">
        <v>#REF!</v>
      </c>
      <c r="S225">
        <v>2785</v>
      </c>
      <c r="T225" t="s">
        <v>1748</v>
      </c>
      <c r="U225" t="s">
        <v>4023</v>
      </c>
      <c r="V225" s="49" t="s">
        <v>20259</v>
      </c>
      <c r="X225">
        <v>0</v>
      </c>
    </row>
    <row r="226" spans="1:24" ht="22.05" customHeight="1" x14ac:dyDescent="0.45">
      <c r="B226" s="19">
        <v>632.71</v>
      </c>
      <c r="C226" s="19">
        <v>633.21640000000002</v>
      </c>
      <c r="D226" s="19">
        <v>43.393546360000002</v>
      </c>
      <c r="E226" s="19">
        <v>52.886185840000003</v>
      </c>
      <c r="F226" s="19">
        <v>225.57</v>
      </c>
      <c r="K226" t="s">
        <v>20260</v>
      </c>
      <c r="L226" t="s">
        <v>20261</v>
      </c>
      <c r="N226" t="s">
        <v>4329</v>
      </c>
      <c r="O226">
        <v>114</v>
      </c>
      <c r="P226">
        <v>8</v>
      </c>
      <c r="Q226">
        <v>632.71</v>
      </c>
      <c r="R226" t="e">
        <v>#REF!</v>
      </c>
      <c r="S226">
        <v>2785</v>
      </c>
      <c r="T226" t="s">
        <v>1748</v>
      </c>
      <c r="U226" t="s">
        <v>4023</v>
      </c>
      <c r="V226" s="49" t="s">
        <v>20262</v>
      </c>
      <c r="X226">
        <v>0</v>
      </c>
    </row>
    <row r="227" spans="1:24" ht="22.05" customHeight="1" x14ac:dyDescent="0.45">
      <c r="B227" s="19">
        <v>640.08000000000004</v>
      </c>
      <c r="C227" s="19">
        <v>640.58259999999996</v>
      </c>
      <c r="D227" s="19">
        <v>43.393517350000003</v>
      </c>
      <c r="E227" s="19">
        <v>52.886267590000003</v>
      </c>
      <c r="F227" s="19">
        <v>225.57</v>
      </c>
      <c r="K227" t="s">
        <v>20263</v>
      </c>
      <c r="L227" t="s">
        <v>20264</v>
      </c>
      <c r="N227" t="s">
        <v>4329</v>
      </c>
      <c r="O227">
        <v>114</v>
      </c>
      <c r="P227">
        <v>8</v>
      </c>
      <c r="Q227">
        <v>640.08000000000004</v>
      </c>
      <c r="R227" t="e">
        <v>#REF!</v>
      </c>
      <c r="S227">
        <v>2785</v>
      </c>
      <c r="T227" t="s">
        <v>1748</v>
      </c>
      <c r="U227" t="s">
        <v>4023</v>
      </c>
      <c r="V227" s="49" t="s">
        <v>20265</v>
      </c>
      <c r="X227">
        <v>0</v>
      </c>
    </row>
    <row r="228" spans="1:24" ht="22.05" customHeight="1" x14ac:dyDescent="0.45">
      <c r="B228" s="19">
        <v>724.55</v>
      </c>
      <c r="C228" s="19">
        <v>725.05409999999995</v>
      </c>
      <c r="D228" s="19">
        <v>43.393184669999997</v>
      </c>
      <c r="E228" s="19">
        <v>52.88720507</v>
      </c>
      <c r="F228" s="19">
        <v>224.98</v>
      </c>
      <c r="K228" t="s">
        <v>20266</v>
      </c>
      <c r="L228" t="s">
        <v>20267</v>
      </c>
      <c r="N228" t="s">
        <v>4329</v>
      </c>
      <c r="O228">
        <v>114</v>
      </c>
      <c r="P228">
        <v>8</v>
      </c>
      <c r="Q228">
        <v>724.55</v>
      </c>
      <c r="R228" t="e">
        <v>#REF!</v>
      </c>
      <c r="S228">
        <v>2785</v>
      </c>
      <c r="T228" t="s">
        <v>1748</v>
      </c>
      <c r="U228" t="s">
        <v>4023</v>
      </c>
      <c r="V228" s="49" t="s">
        <v>20268</v>
      </c>
      <c r="X228">
        <v>0</v>
      </c>
    </row>
    <row r="229" spans="1:24" ht="22.05" customHeight="1" x14ac:dyDescent="0.45">
      <c r="B229" s="19">
        <v>731.52</v>
      </c>
      <c r="C229" s="19">
        <v>732.096</v>
      </c>
      <c r="D229" s="19">
        <v>43.393150480000003</v>
      </c>
      <c r="E229" s="19">
        <v>52.887277210000001</v>
      </c>
      <c r="F229" s="19">
        <v>225.98</v>
      </c>
      <c r="K229" t="s">
        <v>20269</v>
      </c>
      <c r="L229" t="s">
        <v>20270</v>
      </c>
      <c r="N229" t="s">
        <v>4329</v>
      </c>
      <c r="O229">
        <v>114</v>
      </c>
      <c r="P229">
        <v>8</v>
      </c>
      <c r="Q229">
        <v>731.52</v>
      </c>
      <c r="R229" t="e">
        <v>#REF!</v>
      </c>
      <c r="S229">
        <v>2785</v>
      </c>
      <c r="T229" t="s">
        <v>1748</v>
      </c>
      <c r="U229" t="s">
        <v>4023</v>
      </c>
      <c r="V229" s="49" t="s">
        <v>20271</v>
      </c>
      <c r="X229">
        <v>0</v>
      </c>
    </row>
    <row r="230" spans="1:24" ht="22.05" customHeight="1" x14ac:dyDescent="0.45">
      <c r="B230" s="19">
        <v>802.25</v>
      </c>
      <c r="C230" s="19">
        <v>802.82759999999996</v>
      </c>
      <c r="D230" s="19">
        <v>43.392803610000001</v>
      </c>
      <c r="E230" s="19">
        <v>52.888009250000003</v>
      </c>
      <c r="F230" s="19">
        <v>226.38</v>
      </c>
      <c r="K230" t="s">
        <v>20272</v>
      </c>
      <c r="L230" t="s">
        <v>20273</v>
      </c>
      <c r="N230" t="s">
        <v>4329</v>
      </c>
      <c r="O230">
        <v>114</v>
      </c>
      <c r="P230">
        <v>8</v>
      </c>
      <c r="Q230">
        <v>802.25</v>
      </c>
      <c r="R230" t="e">
        <v>#REF!</v>
      </c>
      <c r="S230">
        <v>2785</v>
      </c>
      <c r="T230" t="s">
        <v>1748</v>
      </c>
      <c r="U230" t="s">
        <v>4023</v>
      </c>
      <c r="V230" s="49" t="s">
        <v>20274</v>
      </c>
      <c r="X230">
        <v>0</v>
      </c>
    </row>
    <row r="231" spans="1:24" ht="22.05" customHeight="1" x14ac:dyDescent="0.45">
      <c r="B231" s="19">
        <v>822.96</v>
      </c>
      <c r="C231" s="19">
        <v>823.54100000000005</v>
      </c>
      <c r="D231" s="19">
        <v>43.392711230000003</v>
      </c>
      <c r="E231" s="19">
        <v>52.888231269999999</v>
      </c>
      <c r="F231" s="19">
        <v>225.98</v>
      </c>
      <c r="K231" t="s">
        <v>20275</v>
      </c>
      <c r="L231" t="s">
        <v>20276</v>
      </c>
      <c r="N231" t="s">
        <v>4329</v>
      </c>
      <c r="O231">
        <v>114</v>
      </c>
      <c r="P231">
        <v>8</v>
      </c>
      <c r="Q231">
        <v>822.96</v>
      </c>
      <c r="R231" t="e">
        <v>#REF!</v>
      </c>
      <c r="S231">
        <v>2785</v>
      </c>
      <c r="T231" t="s">
        <v>1748</v>
      </c>
      <c r="U231" t="s">
        <v>4023</v>
      </c>
      <c r="V231" s="49" t="s">
        <v>20277</v>
      </c>
      <c r="X231">
        <v>0</v>
      </c>
    </row>
    <row r="232" spans="1:24" ht="22.05" customHeight="1" x14ac:dyDescent="0.45">
      <c r="B232" s="19">
        <v>844.58</v>
      </c>
      <c r="C232" s="19">
        <v>845.1635</v>
      </c>
      <c r="D232" s="19">
        <v>43.392614799999997</v>
      </c>
      <c r="E232" s="19">
        <v>52.888463039999998</v>
      </c>
      <c r="F232" s="19">
        <v>226.38</v>
      </c>
      <c r="K232" t="s">
        <v>19725</v>
      </c>
      <c r="L232" t="s">
        <v>19726</v>
      </c>
      <c r="N232" t="s">
        <v>4329</v>
      </c>
      <c r="O232">
        <v>114</v>
      </c>
      <c r="P232">
        <v>8</v>
      </c>
      <c r="Q232">
        <v>844.58</v>
      </c>
      <c r="R232" t="e">
        <v>#REF!</v>
      </c>
      <c r="S232">
        <v>2785</v>
      </c>
      <c r="T232" t="s">
        <v>1748</v>
      </c>
      <c r="U232" t="s">
        <v>4023</v>
      </c>
      <c r="V232" s="49" t="s">
        <v>20278</v>
      </c>
      <c r="X232">
        <v>1</v>
      </c>
    </row>
    <row r="233" spans="1:24" ht="22.05" customHeight="1" x14ac:dyDescent="0.45">
      <c r="A233" s="10">
        <v>2858</v>
      </c>
      <c r="B233" s="19">
        <v>0</v>
      </c>
      <c r="C233" s="19">
        <v>0</v>
      </c>
      <c r="D233" s="19">
        <v>43.401984519999999</v>
      </c>
      <c r="E233" s="19">
        <v>52.892699159999999</v>
      </c>
      <c r="F233" s="19">
        <v>230.23</v>
      </c>
      <c r="G233" s="20">
        <v>98</v>
      </c>
      <c r="H233" s="20">
        <v>8</v>
      </c>
      <c r="I233" s="21">
        <v>0.2</v>
      </c>
      <c r="K233" t="s">
        <v>20279</v>
      </c>
      <c r="L233" t="s">
        <v>20280</v>
      </c>
      <c r="N233" t="s">
        <v>4329</v>
      </c>
      <c r="O233">
        <v>114</v>
      </c>
      <c r="P233">
        <v>8</v>
      </c>
      <c r="Q233">
        <v>0</v>
      </c>
      <c r="R233">
        <v>2858</v>
      </c>
      <c r="S233">
        <v>2858</v>
      </c>
      <c r="T233" t="s">
        <v>1783</v>
      </c>
      <c r="U233" t="s">
        <v>4026</v>
      </c>
      <c r="V233" s="49" t="s">
        <v>20281</v>
      </c>
      <c r="X233">
        <v>0</v>
      </c>
    </row>
    <row r="234" spans="1:24" ht="22.05" customHeight="1" x14ac:dyDescent="0.45">
      <c r="B234" s="19">
        <v>4.04</v>
      </c>
      <c r="C234" s="19">
        <v>4.0417170000000002</v>
      </c>
      <c r="D234" s="19">
        <v>43.401960719999998</v>
      </c>
      <c r="E234" s="19">
        <v>52.892661429999997</v>
      </c>
      <c r="F234" s="19">
        <v>230.23</v>
      </c>
      <c r="K234" t="s">
        <v>20282</v>
      </c>
      <c r="L234" t="s">
        <v>20283</v>
      </c>
      <c r="N234" t="s">
        <v>4329</v>
      </c>
      <c r="O234">
        <v>114</v>
      </c>
      <c r="P234">
        <v>8</v>
      </c>
      <c r="Q234">
        <v>4.04</v>
      </c>
      <c r="R234" t="e">
        <v>#REF!</v>
      </c>
      <c r="S234">
        <v>2858</v>
      </c>
      <c r="T234" t="s">
        <v>1783</v>
      </c>
      <c r="U234" t="s">
        <v>4026</v>
      </c>
      <c r="V234" s="49" t="s">
        <v>20284</v>
      </c>
      <c r="X234">
        <v>0</v>
      </c>
    </row>
    <row r="235" spans="1:24" ht="22.05" customHeight="1" x14ac:dyDescent="0.45">
      <c r="B235" s="19">
        <v>40.340000000000003</v>
      </c>
      <c r="C235" s="19">
        <v>40.345599999999997</v>
      </c>
      <c r="D235" s="19">
        <v>43.401885819999997</v>
      </c>
      <c r="E235" s="19">
        <v>52.892225230000001</v>
      </c>
      <c r="F235" s="19">
        <v>229.88</v>
      </c>
      <c r="K235" t="s">
        <v>20285</v>
      </c>
      <c r="L235" t="s">
        <v>20286</v>
      </c>
      <c r="N235" t="s">
        <v>4329</v>
      </c>
      <c r="O235">
        <v>114</v>
      </c>
      <c r="P235">
        <v>8</v>
      </c>
      <c r="Q235">
        <v>40.340000000000003</v>
      </c>
      <c r="R235" t="e">
        <v>#REF!</v>
      </c>
      <c r="S235">
        <v>2858</v>
      </c>
      <c r="T235" t="s">
        <v>1783</v>
      </c>
      <c r="U235" t="s">
        <v>4026</v>
      </c>
      <c r="V235" s="49" t="s">
        <v>20287</v>
      </c>
      <c r="X235">
        <v>1</v>
      </c>
    </row>
    <row r="236" spans="1:24" ht="22.05" customHeight="1" x14ac:dyDescent="0.45">
      <c r="A236" s="10" t="s">
        <v>4155</v>
      </c>
      <c r="B236" s="19">
        <v>0</v>
      </c>
      <c r="C236" s="19">
        <v>0</v>
      </c>
      <c r="D236" s="19">
        <v>43.400137569999998</v>
      </c>
      <c r="E236" s="19">
        <v>52.890135800000003</v>
      </c>
      <c r="F236" s="19">
        <v>229.69</v>
      </c>
      <c r="G236" s="20">
        <v>98</v>
      </c>
      <c r="H236" s="20">
        <v>8</v>
      </c>
      <c r="I236" s="21">
        <v>0.2</v>
      </c>
      <c r="K236" t="s">
        <v>20288</v>
      </c>
      <c r="L236" t="s">
        <v>20289</v>
      </c>
      <c r="N236" t="s">
        <v>4329</v>
      </c>
      <c r="O236">
        <v>114</v>
      </c>
      <c r="P236">
        <v>8</v>
      </c>
      <c r="Q236">
        <v>0</v>
      </c>
      <c r="R236" t="s">
        <v>4155</v>
      </c>
      <c r="S236" t="s">
        <v>4155</v>
      </c>
      <c r="T236" t="s">
        <v>20290</v>
      </c>
      <c r="U236" t="e">
        <v>#N/A</v>
      </c>
      <c r="V236" s="49" t="s">
        <v>20291</v>
      </c>
      <c r="X236">
        <v>0</v>
      </c>
    </row>
    <row r="237" spans="1:24" ht="22.05" customHeight="1" x14ac:dyDescent="0.45">
      <c r="B237" s="19">
        <v>5.84</v>
      </c>
      <c r="C237" s="19">
        <v>5.8533350000000004</v>
      </c>
      <c r="D237" s="19">
        <v>43.400086629999997</v>
      </c>
      <c r="E237" s="19">
        <v>52.890153599999998</v>
      </c>
      <c r="F237" s="19">
        <v>230.09</v>
      </c>
      <c r="K237" t="s">
        <v>20292</v>
      </c>
      <c r="L237" t="s">
        <v>20293</v>
      </c>
      <c r="N237" t="s">
        <v>4329</v>
      </c>
      <c r="O237">
        <v>114</v>
      </c>
      <c r="P237">
        <v>8</v>
      </c>
      <c r="Q237">
        <v>5.84</v>
      </c>
      <c r="R237" t="e">
        <v>#REF!</v>
      </c>
      <c r="S237" t="s">
        <v>4155</v>
      </c>
      <c r="T237" t="s">
        <v>20290</v>
      </c>
      <c r="U237" t="e">
        <v>#N/A</v>
      </c>
      <c r="V237" s="49" t="s">
        <v>20294</v>
      </c>
      <c r="X237">
        <v>0</v>
      </c>
    </row>
    <row r="238" spans="1:24" ht="22.05" customHeight="1" x14ac:dyDescent="0.45">
      <c r="B238" s="19">
        <v>78.14</v>
      </c>
      <c r="C238" s="19">
        <v>78.158150000000006</v>
      </c>
      <c r="D238" s="19">
        <v>43.400211409999997</v>
      </c>
      <c r="E238" s="19">
        <v>52.891029510000003</v>
      </c>
      <c r="F238" s="19">
        <v>229.19</v>
      </c>
      <c r="K238" t="s">
        <v>20295</v>
      </c>
      <c r="L238" t="s">
        <v>20296</v>
      </c>
      <c r="N238" t="s">
        <v>4329</v>
      </c>
      <c r="O238">
        <v>114</v>
      </c>
      <c r="P238">
        <v>8</v>
      </c>
      <c r="Q238">
        <v>78.14</v>
      </c>
      <c r="R238" t="e">
        <v>#REF!</v>
      </c>
      <c r="S238" t="s">
        <v>4155</v>
      </c>
      <c r="T238" t="s">
        <v>20290</v>
      </c>
      <c r="U238" t="e">
        <v>#N/A</v>
      </c>
      <c r="V238" s="49" t="s">
        <v>20297</v>
      </c>
      <c r="X238">
        <v>0</v>
      </c>
    </row>
    <row r="239" spans="1:24" ht="22.05" customHeight="1" x14ac:dyDescent="0.45">
      <c r="B239" s="19">
        <v>85.77</v>
      </c>
      <c r="C239" s="19">
        <v>85.785589999999999</v>
      </c>
      <c r="D239" s="19">
        <v>43.400225429999999</v>
      </c>
      <c r="E239" s="19">
        <v>52.891121679999998</v>
      </c>
      <c r="F239" s="19">
        <v>229.19</v>
      </c>
      <c r="K239" t="s">
        <v>20298</v>
      </c>
      <c r="L239" t="s">
        <v>20299</v>
      </c>
      <c r="N239" t="s">
        <v>4329</v>
      </c>
      <c r="O239">
        <v>114</v>
      </c>
      <c r="P239">
        <v>8</v>
      </c>
      <c r="Q239">
        <v>85.77</v>
      </c>
      <c r="R239" t="e">
        <v>#REF!</v>
      </c>
      <c r="S239" t="s">
        <v>4155</v>
      </c>
      <c r="T239" t="s">
        <v>20290</v>
      </c>
      <c r="U239" t="e">
        <v>#N/A</v>
      </c>
      <c r="V239" s="49" t="s">
        <v>20300</v>
      </c>
      <c r="X239">
        <v>0</v>
      </c>
    </row>
    <row r="240" spans="1:24" ht="22.05" customHeight="1" x14ac:dyDescent="0.45">
      <c r="B240" s="19">
        <v>91.44</v>
      </c>
      <c r="C240" s="19">
        <v>91.459289999999996</v>
      </c>
      <c r="D240" s="19">
        <v>43.400234359999999</v>
      </c>
      <c r="E240" s="19">
        <v>52.891190639999998</v>
      </c>
      <c r="F240" s="19">
        <v>229.19</v>
      </c>
      <c r="K240" t="s">
        <v>20301</v>
      </c>
      <c r="L240" t="s">
        <v>20302</v>
      </c>
      <c r="N240" t="s">
        <v>4329</v>
      </c>
      <c r="O240">
        <v>114</v>
      </c>
      <c r="P240">
        <v>8</v>
      </c>
      <c r="Q240">
        <v>91.44</v>
      </c>
      <c r="R240" t="e">
        <v>#REF!</v>
      </c>
      <c r="S240" t="s">
        <v>4155</v>
      </c>
      <c r="T240" t="s">
        <v>20290</v>
      </c>
      <c r="U240" t="e">
        <v>#N/A</v>
      </c>
      <c r="V240" s="49" t="s">
        <v>20303</v>
      </c>
      <c r="X240">
        <v>0</v>
      </c>
    </row>
    <row r="241" spans="1:24" ht="22.05" customHeight="1" x14ac:dyDescent="0.45">
      <c r="B241" s="19">
        <v>116.22</v>
      </c>
      <c r="C241" s="19">
        <v>116.2419</v>
      </c>
      <c r="D241" s="19">
        <v>43.400273329999997</v>
      </c>
      <c r="E241" s="19">
        <v>52.891491850000001</v>
      </c>
      <c r="F241" s="19">
        <v>229.19</v>
      </c>
      <c r="K241" t="s">
        <v>20304</v>
      </c>
      <c r="L241" t="s">
        <v>20305</v>
      </c>
      <c r="N241" t="s">
        <v>4329</v>
      </c>
      <c r="O241">
        <v>114</v>
      </c>
      <c r="P241">
        <v>8</v>
      </c>
      <c r="Q241">
        <v>116.22</v>
      </c>
      <c r="R241" t="e">
        <v>#REF!</v>
      </c>
      <c r="S241" t="s">
        <v>4155</v>
      </c>
      <c r="T241" t="s">
        <v>20290</v>
      </c>
      <c r="U241" t="e">
        <v>#N/A</v>
      </c>
      <c r="V241" s="49" t="s">
        <v>20306</v>
      </c>
      <c r="X241">
        <v>0</v>
      </c>
    </row>
    <row r="242" spans="1:24" ht="22.05" customHeight="1" x14ac:dyDescent="0.45">
      <c r="B242" s="19">
        <v>146.59</v>
      </c>
      <c r="C242" s="19">
        <v>146.61869999999999</v>
      </c>
      <c r="D242" s="19">
        <v>43.400536690000003</v>
      </c>
      <c r="E242" s="19">
        <v>52.891592350000003</v>
      </c>
      <c r="F242" s="19">
        <v>229.79</v>
      </c>
      <c r="K242" t="s">
        <v>20307</v>
      </c>
      <c r="L242" t="s">
        <v>20308</v>
      </c>
      <c r="N242" t="s">
        <v>4329</v>
      </c>
      <c r="O242">
        <v>114</v>
      </c>
      <c r="P242">
        <v>8</v>
      </c>
      <c r="Q242">
        <v>146.59</v>
      </c>
      <c r="R242" t="e">
        <v>#REF!</v>
      </c>
      <c r="S242" t="s">
        <v>4155</v>
      </c>
      <c r="T242" t="s">
        <v>20290</v>
      </c>
      <c r="U242" t="e">
        <v>#N/A</v>
      </c>
      <c r="V242" s="49" t="s">
        <v>20309</v>
      </c>
      <c r="X242">
        <v>0</v>
      </c>
    </row>
    <row r="243" spans="1:24" ht="22.05" customHeight="1" x14ac:dyDescent="0.45">
      <c r="B243" s="19">
        <v>182.88</v>
      </c>
      <c r="C243" s="19">
        <v>182.94049999999999</v>
      </c>
      <c r="D243" s="19">
        <v>43.400851670000002</v>
      </c>
      <c r="E243" s="19">
        <v>52.891710830000001</v>
      </c>
      <c r="F243" s="19">
        <v>228.19</v>
      </c>
      <c r="K243" t="s">
        <v>20310</v>
      </c>
      <c r="L243" t="s">
        <v>20311</v>
      </c>
      <c r="N243" t="s">
        <v>4329</v>
      </c>
      <c r="O243">
        <v>114</v>
      </c>
      <c r="P243">
        <v>8</v>
      </c>
      <c r="Q243">
        <v>182.88</v>
      </c>
      <c r="R243" t="e">
        <v>#REF!</v>
      </c>
      <c r="S243" t="s">
        <v>4155</v>
      </c>
      <c r="T243" t="s">
        <v>20290</v>
      </c>
      <c r="U243" t="e">
        <v>#N/A</v>
      </c>
      <c r="V243" s="49" t="s">
        <v>20312</v>
      </c>
      <c r="X243">
        <v>0</v>
      </c>
    </row>
    <row r="244" spans="1:24" ht="22.05" customHeight="1" x14ac:dyDescent="0.45">
      <c r="B244" s="19">
        <v>186.27</v>
      </c>
      <c r="C244" s="19">
        <v>186.33430000000001</v>
      </c>
      <c r="D244" s="19">
        <v>43.400881130000002</v>
      </c>
      <c r="E244" s="19">
        <v>52.891721910000001</v>
      </c>
      <c r="F244" s="19">
        <v>228.19</v>
      </c>
      <c r="K244" t="s">
        <v>20313</v>
      </c>
      <c r="L244" t="s">
        <v>20314</v>
      </c>
      <c r="N244" t="s">
        <v>4329</v>
      </c>
      <c r="O244">
        <v>114</v>
      </c>
      <c r="P244">
        <v>8</v>
      </c>
      <c r="Q244">
        <v>186.27</v>
      </c>
      <c r="R244" t="e">
        <v>#REF!</v>
      </c>
      <c r="S244" t="s">
        <v>4155</v>
      </c>
      <c r="T244" t="s">
        <v>20290</v>
      </c>
      <c r="U244" t="e">
        <v>#N/A</v>
      </c>
      <c r="V244" s="49" t="s">
        <v>20315</v>
      </c>
      <c r="X244">
        <v>0</v>
      </c>
    </row>
    <row r="245" spans="1:24" ht="22.05" customHeight="1" x14ac:dyDescent="0.45">
      <c r="B245" s="19">
        <v>234.76</v>
      </c>
      <c r="C245" s="19">
        <v>234.82910000000001</v>
      </c>
      <c r="D245" s="19">
        <v>43.401290860000003</v>
      </c>
      <c r="E245" s="19">
        <v>52.891927879999997</v>
      </c>
      <c r="F245" s="19">
        <v>229.28</v>
      </c>
      <c r="K245" t="s">
        <v>20316</v>
      </c>
      <c r="L245" t="s">
        <v>20317</v>
      </c>
      <c r="N245" t="s">
        <v>4329</v>
      </c>
      <c r="O245">
        <v>114</v>
      </c>
      <c r="P245">
        <v>8</v>
      </c>
      <c r="Q245">
        <v>234.76</v>
      </c>
      <c r="R245" t="e">
        <v>#REF!</v>
      </c>
      <c r="S245" t="s">
        <v>4155</v>
      </c>
      <c r="T245" t="s">
        <v>20290</v>
      </c>
      <c r="U245" t="e">
        <v>#N/A</v>
      </c>
      <c r="V245" s="49" t="s">
        <v>20318</v>
      </c>
      <c r="X245">
        <v>0</v>
      </c>
    </row>
    <row r="246" spans="1:24" ht="22.05" customHeight="1" x14ac:dyDescent="0.45">
      <c r="B246" s="19">
        <v>274.32</v>
      </c>
      <c r="C246" s="19">
        <v>274.39319999999998</v>
      </c>
      <c r="D246" s="19">
        <v>43.401625080000002</v>
      </c>
      <c r="E246" s="19">
        <v>52.892096430000002</v>
      </c>
      <c r="F246" s="19">
        <v>229.48</v>
      </c>
      <c r="K246" t="s">
        <v>20319</v>
      </c>
      <c r="L246" t="s">
        <v>20320</v>
      </c>
      <c r="N246" t="s">
        <v>4329</v>
      </c>
      <c r="O246">
        <v>114</v>
      </c>
      <c r="P246">
        <v>8</v>
      </c>
      <c r="Q246">
        <v>274.32</v>
      </c>
      <c r="R246" t="e">
        <v>#REF!</v>
      </c>
      <c r="S246" t="s">
        <v>4155</v>
      </c>
      <c r="T246" t="s">
        <v>20290</v>
      </c>
      <c r="U246" t="e">
        <v>#N/A</v>
      </c>
      <c r="V246" s="49" t="s">
        <v>20321</v>
      </c>
      <c r="X246">
        <v>0</v>
      </c>
    </row>
    <row r="247" spans="1:24" ht="22.05" customHeight="1" x14ac:dyDescent="0.45">
      <c r="B247" s="19">
        <v>275.12</v>
      </c>
      <c r="C247" s="19">
        <v>275.19290000000001</v>
      </c>
      <c r="D247" s="19">
        <v>43.40163184</v>
      </c>
      <c r="E247" s="19">
        <v>52.89209984</v>
      </c>
      <c r="F247" s="19">
        <v>229.48</v>
      </c>
      <c r="K247" t="s">
        <v>20322</v>
      </c>
      <c r="L247" t="s">
        <v>20323</v>
      </c>
      <c r="N247" t="s">
        <v>4329</v>
      </c>
      <c r="O247">
        <v>114</v>
      </c>
      <c r="P247">
        <v>8</v>
      </c>
      <c r="Q247">
        <v>275.12</v>
      </c>
      <c r="R247" t="e">
        <v>#REF!</v>
      </c>
      <c r="S247" t="s">
        <v>4155</v>
      </c>
      <c r="T247" t="s">
        <v>20290</v>
      </c>
      <c r="U247" t="e">
        <v>#N/A</v>
      </c>
      <c r="V247" s="49" t="s">
        <v>20324</v>
      </c>
      <c r="X247">
        <v>0</v>
      </c>
    </row>
    <row r="248" spans="1:24" ht="22.05" customHeight="1" x14ac:dyDescent="0.45">
      <c r="B248" s="19">
        <v>305.11</v>
      </c>
      <c r="C248" s="19">
        <v>305.18599999999998</v>
      </c>
      <c r="D248" s="19">
        <v>43.401885819999997</v>
      </c>
      <c r="E248" s="19">
        <v>52.892225230000001</v>
      </c>
      <c r="F248" s="19">
        <v>229.88</v>
      </c>
      <c r="K248" t="s">
        <v>20285</v>
      </c>
      <c r="L248" t="s">
        <v>20286</v>
      </c>
      <c r="N248" t="s">
        <v>4329</v>
      </c>
      <c r="O248">
        <v>114</v>
      </c>
      <c r="P248">
        <v>8</v>
      </c>
      <c r="Q248">
        <v>305.11</v>
      </c>
      <c r="R248" t="e">
        <v>#REF!</v>
      </c>
      <c r="S248" t="s">
        <v>4155</v>
      </c>
      <c r="T248" t="s">
        <v>20290</v>
      </c>
      <c r="U248" t="e">
        <v>#N/A</v>
      </c>
      <c r="V248" s="49" t="s">
        <v>20325</v>
      </c>
      <c r="X248">
        <v>1</v>
      </c>
    </row>
    <row r="249" spans="1:24" ht="22.05" customHeight="1" x14ac:dyDescent="0.45">
      <c r="A249" s="10">
        <v>2859</v>
      </c>
      <c r="B249" s="19">
        <v>0</v>
      </c>
      <c r="C249" s="19">
        <v>0</v>
      </c>
      <c r="D249" s="19">
        <v>43.400137569999998</v>
      </c>
      <c r="E249" s="19">
        <v>52.890135800000003</v>
      </c>
      <c r="F249" s="19">
        <v>229.69</v>
      </c>
      <c r="G249" s="20">
        <v>98</v>
      </c>
      <c r="H249" s="20">
        <v>8</v>
      </c>
      <c r="I249" s="21">
        <v>0.2</v>
      </c>
      <c r="K249" t="s">
        <v>20288</v>
      </c>
      <c r="L249" t="s">
        <v>20289</v>
      </c>
      <c r="N249" t="s">
        <v>4329</v>
      </c>
      <c r="O249">
        <v>114</v>
      </c>
      <c r="P249">
        <v>8</v>
      </c>
      <c r="Q249">
        <v>0</v>
      </c>
      <c r="R249">
        <v>2859</v>
      </c>
      <c r="S249">
        <v>2859</v>
      </c>
      <c r="T249" t="s">
        <v>1784</v>
      </c>
      <c r="U249" t="s">
        <v>4026</v>
      </c>
      <c r="V249" s="49" t="s">
        <v>20291</v>
      </c>
      <c r="X249">
        <v>0</v>
      </c>
    </row>
    <row r="250" spans="1:24" ht="22.05" customHeight="1" x14ac:dyDescent="0.45">
      <c r="B250" s="19">
        <v>41.21</v>
      </c>
      <c r="C250" s="19">
        <v>41.216259999999998</v>
      </c>
      <c r="D250" s="19">
        <v>43.400507879999999</v>
      </c>
      <c r="E250" s="19">
        <v>52.890165949999997</v>
      </c>
      <c r="F250" s="19">
        <v>229.29</v>
      </c>
      <c r="K250" t="s">
        <v>20326</v>
      </c>
      <c r="L250" t="s">
        <v>20327</v>
      </c>
      <c r="N250" t="s">
        <v>4329</v>
      </c>
      <c r="O250">
        <v>114</v>
      </c>
      <c r="P250">
        <v>8</v>
      </c>
      <c r="Q250">
        <v>41.21</v>
      </c>
      <c r="R250" t="e">
        <v>#REF!</v>
      </c>
      <c r="S250">
        <v>2859</v>
      </c>
      <c r="T250" t="s">
        <v>1784</v>
      </c>
      <c r="U250" t="s">
        <v>4026</v>
      </c>
      <c r="V250" s="49" t="s">
        <v>20328</v>
      </c>
      <c r="X250">
        <v>0</v>
      </c>
    </row>
    <row r="251" spans="1:24" ht="22.05" customHeight="1" x14ac:dyDescent="0.45">
      <c r="B251" s="19">
        <v>91.44</v>
      </c>
      <c r="C251" s="19">
        <v>91.448310000000006</v>
      </c>
      <c r="D251" s="19">
        <v>43.400959909999997</v>
      </c>
      <c r="E251" s="19">
        <v>52.89017423</v>
      </c>
      <c r="F251" s="19">
        <v>228.49</v>
      </c>
      <c r="K251" t="s">
        <v>20329</v>
      </c>
      <c r="L251" t="s">
        <v>20330</v>
      </c>
      <c r="N251" t="s">
        <v>4329</v>
      </c>
      <c r="O251">
        <v>114</v>
      </c>
      <c r="P251">
        <v>8</v>
      </c>
      <c r="Q251">
        <v>91.44</v>
      </c>
      <c r="R251" t="e">
        <v>#REF!</v>
      </c>
      <c r="S251">
        <v>2859</v>
      </c>
      <c r="T251" t="s">
        <v>1784</v>
      </c>
      <c r="U251" t="s">
        <v>4026</v>
      </c>
      <c r="V251" s="49" t="s">
        <v>20331</v>
      </c>
      <c r="X251">
        <v>0</v>
      </c>
    </row>
    <row r="252" spans="1:24" ht="22.05" customHeight="1" x14ac:dyDescent="0.45">
      <c r="B252" s="19">
        <v>108.93</v>
      </c>
      <c r="C252" s="19">
        <v>108.95529999999999</v>
      </c>
      <c r="D252" s="19">
        <v>43.401117290000002</v>
      </c>
      <c r="E252" s="19">
        <v>52.890177110000003</v>
      </c>
      <c r="F252" s="19">
        <v>229.33</v>
      </c>
      <c r="K252" t="s">
        <v>20332</v>
      </c>
      <c r="L252" t="s">
        <v>20333</v>
      </c>
      <c r="N252" t="s">
        <v>4329</v>
      </c>
      <c r="O252">
        <v>114</v>
      </c>
      <c r="P252">
        <v>8</v>
      </c>
      <c r="Q252">
        <v>108.93</v>
      </c>
      <c r="R252" t="e">
        <v>#REF!</v>
      </c>
      <c r="S252">
        <v>2859</v>
      </c>
      <c r="T252" t="s">
        <v>1784</v>
      </c>
      <c r="U252" t="s">
        <v>4026</v>
      </c>
      <c r="V252" s="49" t="s">
        <v>20334</v>
      </c>
      <c r="X252">
        <v>0</v>
      </c>
    </row>
    <row r="253" spans="1:24" ht="22.05" customHeight="1" x14ac:dyDescent="0.45">
      <c r="B253" s="19">
        <v>182.88</v>
      </c>
      <c r="C253" s="19">
        <v>182.90870000000001</v>
      </c>
      <c r="D253" s="19">
        <v>43.401782930000003</v>
      </c>
      <c r="E253" s="19">
        <v>52.890181990000002</v>
      </c>
      <c r="F253" s="19">
        <v>229.13</v>
      </c>
      <c r="K253" t="s">
        <v>20335</v>
      </c>
      <c r="L253" t="s">
        <v>20336</v>
      </c>
      <c r="N253" t="s">
        <v>4329</v>
      </c>
      <c r="O253">
        <v>114</v>
      </c>
      <c r="P253">
        <v>8</v>
      </c>
      <c r="Q253">
        <v>182.88</v>
      </c>
      <c r="R253" t="e">
        <v>#REF!</v>
      </c>
      <c r="S253">
        <v>2859</v>
      </c>
      <c r="T253" t="s">
        <v>1784</v>
      </c>
      <c r="U253" t="s">
        <v>4026</v>
      </c>
      <c r="V253" s="49" t="s">
        <v>20337</v>
      </c>
      <c r="X253">
        <v>0</v>
      </c>
    </row>
    <row r="254" spans="1:24" ht="22.05" customHeight="1" x14ac:dyDescent="0.45">
      <c r="B254" s="19">
        <v>194.68</v>
      </c>
      <c r="C254" s="19">
        <v>194.74619999999999</v>
      </c>
      <c r="D254" s="19">
        <v>43.401889089999997</v>
      </c>
      <c r="E254" s="19">
        <v>52.890182770000003</v>
      </c>
      <c r="F254" s="19">
        <v>230.13</v>
      </c>
      <c r="K254" t="s">
        <v>20338</v>
      </c>
      <c r="L254" t="s">
        <v>20339</v>
      </c>
      <c r="N254" t="s">
        <v>4329</v>
      </c>
      <c r="O254">
        <v>114</v>
      </c>
      <c r="P254">
        <v>8</v>
      </c>
      <c r="Q254">
        <v>194.68</v>
      </c>
      <c r="R254" t="e">
        <v>#REF!</v>
      </c>
      <c r="S254">
        <v>2859</v>
      </c>
      <c r="T254" t="s">
        <v>1784</v>
      </c>
      <c r="U254" t="s">
        <v>4026</v>
      </c>
      <c r="V254" s="49" t="s">
        <v>20340</v>
      </c>
      <c r="X254">
        <v>0</v>
      </c>
    </row>
    <row r="255" spans="1:24" ht="22.05" customHeight="1" x14ac:dyDescent="0.45">
      <c r="B255" s="19">
        <v>261.92</v>
      </c>
      <c r="C255" s="19">
        <v>261.99599999999998</v>
      </c>
      <c r="D255" s="19">
        <v>43.402494320000002</v>
      </c>
      <c r="E255" s="19">
        <v>52.890191170000001</v>
      </c>
      <c r="F255" s="19">
        <v>229.33</v>
      </c>
      <c r="K255" t="s">
        <v>20341</v>
      </c>
      <c r="L255" t="s">
        <v>20342</v>
      </c>
      <c r="N255" t="s">
        <v>4329</v>
      </c>
      <c r="O255">
        <v>114</v>
      </c>
      <c r="P255">
        <v>8</v>
      </c>
      <c r="Q255">
        <v>261.92</v>
      </c>
      <c r="R255" t="e">
        <v>#REF!</v>
      </c>
      <c r="S255">
        <v>2859</v>
      </c>
      <c r="T255" t="s">
        <v>1784</v>
      </c>
      <c r="U255" t="s">
        <v>4026</v>
      </c>
      <c r="V255" s="49" t="s">
        <v>20343</v>
      </c>
      <c r="X255">
        <v>0</v>
      </c>
    </row>
    <row r="256" spans="1:24" ht="22.05" customHeight="1" x14ac:dyDescent="0.45">
      <c r="B256" s="19">
        <v>274.32</v>
      </c>
      <c r="C256" s="19">
        <v>274.55610000000001</v>
      </c>
      <c r="D256" s="19">
        <v>43.402604920000002</v>
      </c>
      <c r="E256" s="19">
        <v>52.890170650000002</v>
      </c>
      <c r="F256" s="19">
        <v>227.33</v>
      </c>
      <c r="K256" t="s">
        <v>20344</v>
      </c>
      <c r="L256" t="s">
        <v>20345</v>
      </c>
      <c r="N256" t="s">
        <v>4329</v>
      </c>
      <c r="O256">
        <v>114</v>
      </c>
      <c r="P256">
        <v>8</v>
      </c>
      <c r="Q256">
        <v>274.32</v>
      </c>
      <c r="R256" t="e">
        <v>#REF!</v>
      </c>
      <c r="S256">
        <v>2859</v>
      </c>
      <c r="T256" t="s">
        <v>1784</v>
      </c>
      <c r="U256" t="s">
        <v>4026</v>
      </c>
      <c r="V256" s="49" t="s">
        <v>20346</v>
      </c>
      <c r="X256">
        <v>0</v>
      </c>
    </row>
    <row r="257" spans="1:24" ht="22.05" customHeight="1" x14ac:dyDescent="0.45">
      <c r="B257" s="19">
        <v>303.69</v>
      </c>
      <c r="C257" s="19">
        <v>304.01760000000002</v>
      </c>
      <c r="D257" s="19">
        <v>43.402866920000001</v>
      </c>
      <c r="E257" s="19">
        <v>52.890122030000001</v>
      </c>
      <c r="F257" s="19">
        <v>229.61</v>
      </c>
      <c r="K257" t="s">
        <v>20347</v>
      </c>
      <c r="L257" t="s">
        <v>20348</v>
      </c>
      <c r="N257" t="s">
        <v>4329</v>
      </c>
      <c r="O257">
        <v>114</v>
      </c>
      <c r="P257">
        <v>8</v>
      </c>
      <c r="Q257">
        <v>303.69</v>
      </c>
      <c r="R257" t="e">
        <v>#REF!</v>
      </c>
      <c r="S257">
        <v>2859</v>
      </c>
      <c r="T257" t="s">
        <v>1784</v>
      </c>
      <c r="U257" t="s">
        <v>4026</v>
      </c>
      <c r="V257" s="49" t="s">
        <v>20349</v>
      </c>
      <c r="X257">
        <v>1</v>
      </c>
    </row>
    <row r="258" spans="1:24" ht="22.05" customHeight="1" x14ac:dyDescent="0.45">
      <c r="A258" s="10">
        <v>2869</v>
      </c>
      <c r="B258" s="19">
        <v>0</v>
      </c>
      <c r="C258" s="19">
        <v>0</v>
      </c>
      <c r="D258" s="19">
        <v>43.405002860000003</v>
      </c>
      <c r="E258" s="19">
        <v>52.888855489999997</v>
      </c>
      <c r="F258" s="19">
        <v>229.58</v>
      </c>
      <c r="G258" s="20">
        <v>98</v>
      </c>
      <c r="H258" s="20">
        <v>8</v>
      </c>
      <c r="I258" s="21">
        <v>0.2</v>
      </c>
      <c r="K258" t="s">
        <v>20350</v>
      </c>
      <c r="L258" t="s">
        <v>20351</v>
      </c>
      <c r="N258" t="s">
        <v>4329</v>
      </c>
      <c r="O258">
        <v>114</v>
      </c>
      <c r="P258">
        <v>8</v>
      </c>
      <c r="Q258">
        <v>0</v>
      </c>
      <c r="R258">
        <v>2869</v>
      </c>
      <c r="S258">
        <v>2869</v>
      </c>
      <c r="T258" t="s">
        <v>1787</v>
      </c>
      <c r="U258" t="s">
        <v>3913</v>
      </c>
      <c r="V258" s="49" t="s">
        <v>20352</v>
      </c>
      <c r="X258">
        <v>0</v>
      </c>
    </row>
    <row r="259" spans="1:24" ht="22.05" customHeight="1" x14ac:dyDescent="0.45">
      <c r="B259" s="19">
        <v>13.83</v>
      </c>
      <c r="C259" s="19">
        <v>13.84061</v>
      </c>
      <c r="D259" s="19">
        <v>43.404882919999999</v>
      </c>
      <c r="E259" s="19">
        <v>52.88890103</v>
      </c>
      <c r="F259" s="19">
        <v>228.98</v>
      </c>
      <c r="K259" t="s">
        <v>4591</v>
      </c>
      <c r="L259" t="s">
        <v>20353</v>
      </c>
      <c r="N259" t="s">
        <v>4329</v>
      </c>
      <c r="O259">
        <v>114</v>
      </c>
      <c r="P259">
        <v>8</v>
      </c>
      <c r="Q259">
        <v>13.83</v>
      </c>
      <c r="R259" t="e">
        <v>#REF!</v>
      </c>
      <c r="S259">
        <v>2869</v>
      </c>
      <c r="T259" t="s">
        <v>1787</v>
      </c>
      <c r="U259" t="s">
        <v>3913</v>
      </c>
      <c r="V259" s="49" t="s">
        <v>20354</v>
      </c>
      <c r="X259">
        <v>0</v>
      </c>
    </row>
    <row r="260" spans="1:24" ht="22.05" customHeight="1" x14ac:dyDescent="0.45">
      <c r="B260" s="19">
        <v>30.46</v>
      </c>
      <c r="C260" s="19">
        <v>30.487410000000001</v>
      </c>
      <c r="D260" s="19">
        <v>43.404740160000003</v>
      </c>
      <c r="E260" s="19">
        <v>52.888963019999998</v>
      </c>
      <c r="F260" s="19">
        <v>228.38</v>
      </c>
      <c r="K260" t="s">
        <v>20355</v>
      </c>
      <c r="L260" t="s">
        <v>20356</v>
      </c>
      <c r="N260" t="s">
        <v>4329</v>
      </c>
      <c r="O260">
        <v>114</v>
      </c>
      <c r="P260">
        <v>8</v>
      </c>
      <c r="Q260">
        <v>30.46</v>
      </c>
      <c r="R260" t="e">
        <v>#REF!</v>
      </c>
      <c r="S260">
        <v>2869</v>
      </c>
      <c r="T260" t="s">
        <v>1787</v>
      </c>
      <c r="U260" t="s">
        <v>3913</v>
      </c>
      <c r="V260" s="49" t="s">
        <v>20357</v>
      </c>
      <c r="X260">
        <v>0</v>
      </c>
    </row>
    <row r="261" spans="1:24" ht="22.05" customHeight="1" x14ac:dyDescent="0.45">
      <c r="B261" s="19">
        <v>89.07</v>
      </c>
      <c r="C261" s="19">
        <v>89.096119999999999</v>
      </c>
      <c r="D261" s="19">
        <v>43.404236640000001</v>
      </c>
      <c r="E261" s="19">
        <v>52.889178790000003</v>
      </c>
      <c r="F261" s="19">
        <v>228.21</v>
      </c>
      <c r="K261" t="s">
        <v>20358</v>
      </c>
      <c r="L261" t="s">
        <v>20359</v>
      </c>
      <c r="N261" t="s">
        <v>4329</v>
      </c>
      <c r="O261">
        <v>114</v>
      </c>
      <c r="P261">
        <v>8</v>
      </c>
      <c r="Q261">
        <v>89.07</v>
      </c>
      <c r="R261" t="e">
        <v>#REF!</v>
      </c>
      <c r="S261">
        <v>2869</v>
      </c>
      <c r="T261" t="s">
        <v>1787</v>
      </c>
      <c r="U261" t="s">
        <v>3913</v>
      </c>
      <c r="V261" s="49" t="s">
        <v>20360</v>
      </c>
      <c r="X261">
        <v>0</v>
      </c>
    </row>
    <row r="262" spans="1:24" ht="22.05" customHeight="1" x14ac:dyDescent="0.45">
      <c r="B262" s="19">
        <v>91.44</v>
      </c>
      <c r="C262" s="19">
        <v>91.464070000000007</v>
      </c>
      <c r="D262" s="19">
        <v>43.404216810000001</v>
      </c>
      <c r="E262" s="19">
        <v>52.889189520000002</v>
      </c>
      <c r="F262" s="19">
        <v>228.21</v>
      </c>
      <c r="K262" t="s">
        <v>20361</v>
      </c>
      <c r="L262" t="s">
        <v>20362</v>
      </c>
      <c r="N262" t="s">
        <v>4329</v>
      </c>
      <c r="O262">
        <v>114</v>
      </c>
      <c r="P262">
        <v>8</v>
      </c>
      <c r="Q262">
        <v>91.44</v>
      </c>
      <c r="R262" t="e">
        <v>#REF!</v>
      </c>
      <c r="S262">
        <v>2869</v>
      </c>
      <c r="T262" t="s">
        <v>1787</v>
      </c>
      <c r="U262" t="s">
        <v>3913</v>
      </c>
      <c r="V262" s="49" t="s">
        <v>20363</v>
      </c>
      <c r="X262">
        <v>0</v>
      </c>
    </row>
    <row r="263" spans="1:24" ht="22.05" customHeight="1" x14ac:dyDescent="0.45">
      <c r="B263" s="19">
        <v>182.88</v>
      </c>
      <c r="C263" s="19">
        <v>182.92179999999999</v>
      </c>
      <c r="D263" s="19">
        <v>43.403451179999998</v>
      </c>
      <c r="E263" s="19">
        <v>52.889603710000003</v>
      </c>
      <c r="F263" s="19">
        <v>230.01</v>
      </c>
      <c r="K263" t="s">
        <v>20364</v>
      </c>
      <c r="L263" t="s">
        <v>20365</v>
      </c>
      <c r="N263" t="s">
        <v>4329</v>
      </c>
      <c r="O263">
        <v>114</v>
      </c>
      <c r="P263">
        <v>8</v>
      </c>
      <c r="Q263">
        <v>182.88</v>
      </c>
      <c r="R263" t="e">
        <v>#REF!</v>
      </c>
      <c r="S263">
        <v>2869</v>
      </c>
      <c r="T263" t="s">
        <v>1787</v>
      </c>
      <c r="U263" t="s">
        <v>3913</v>
      </c>
      <c r="V263" s="49" t="s">
        <v>20366</v>
      </c>
      <c r="X263">
        <v>0</v>
      </c>
    </row>
    <row r="264" spans="1:24" ht="22.05" customHeight="1" x14ac:dyDescent="0.45">
      <c r="B264" s="19">
        <v>274.32</v>
      </c>
      <c r="C264" s="19">
        <v>274.3811</v>
      </c>
      <c r="D264" s="19">
        <v>43.40268554</v>
      </c>
      <c r="E264" s="19">
        <v>52.890017880000002</v>
      </c>
      <c r="F264" s="19">
        <v>228.13</v>
      </c>
      <c r="K264" t="s">
        <v>20367</v>
      </c>
      <c r="L264" t="s">
        <v>20368</v>
      </c>
      <c r="N264" t="s">
        <v>4329</v>
      </c>
      <c r="O264">
        <v>114</v>
      </c>
      <c r="P264">
        <v>8</v>
      </c>
      <c r="Q264">
        <v>274.32</v>
      </c>
      <c r="R264" t="e">
        <v>#REF!</v>
      </c>
      <c r="S264">
        <v>2869</v>
      </c>
      <c r="T264" t="s">
        <v>1787</v>
      </c>
      <c r="U264" t="s">
        <v>3913</v>
      </c>
      <c r="V264" s="49" t="s">
        <v>20369</v>
      </c>
      <c r="X264">
        <v>0</v>
      </c>
    </row>
    <row r="265" spans="1:24" ht="22.05" customHeight="1" x14ac:dyDescent="0.45">
      <c r="B265" s="19">
        <v>322.42</v>
      </c>
      <c r="C265" s="19">
        <v>322.49680000000001</v>
      </c>
      <c r="D265" s="19">
        <v>43.402282839999998</v>
      </c>
      <c r="E265" s="19">
        <v>52.89023572</v>
      </c>
      <c r="F265" s="19">
        <v>229.53</v>
      </c>
      <c r="K265" t="s">
        <v>20370</v>
      </c>
      <c r="L265" t="s">
        <v>20371</v>
      </c>
      <c r="N265" t="s">
        <v>4329</v>
      </c>
      <c r="O265">
        <v>114</v>
      </c>
      <c r="P265">
        <v>8</v>
      </c>
      <c r="Q265">
        <v>322.42</v>
      </c>
      <c r="R265" t="e">
        <v>#REF!</v>
      </c>
      <c r="S265">
        <v>2869</v>
      </c>
      <c r="T265" t="s">
        <v>1787</v>
      </c>
      <c r="U265" t="s">
        <v>3913</v>
      </c>
      <c r="V265" s="49" t="s">
        <v>20372</v>
      </c>
      <c r="X265">
        <v>0</v>
      </c>
    </row>
    <row r="266" spans="1:24" ht="22.05" customHeight="1" x14ac:dyDescent="0.45">
      <c r="B266" s="19">
        <v>349.1</v>
      </c>
      <c r="C266" s="19">
        <v>349.19839999999999</v>
      </c>
      <c r="D266" s="19">
        <v>43.402069269999998</v>
      </c>
      <c r="E266" s="19">
        <v>52.890386579999998</v>
      </c>
      <c r="F266" s="19">
        <v>228.73</v>
      </c>
      <c r="K266" t="s">
        <v>20373</v>
      </c>
      <c r="L266" t="s">
        <v>20374</v>
      </c>
      <c r="N266" t="s">
        <v>4329</v>
      </c>
      <c r="O266">
        <v>114</v>
      </c>
      <c r="P266">
        <v>8</v>
      </c>
      <c r="Q266">
        <v>349.1</v>
      </c>
      <c r="R266" t="e">
        <v>#REF!</v>
      </c>
      <c r="S266">
        <v>2869</v>
      </c>
      <c r="T266" t="s">
        <v>1787</v>
      </c>
      <c r="U266" t="s">
        <v>3913</v>
      </c>
      <c r="V266" s="49" t="s">
        <v>20375</v>
      </c>
      <c r="X266">
        <v>0</v>
      </c>
    </row>
    <row r="267" spans="1:24" ht="22.05" customHeight="1" x14ac:dyDescent="0.45">
      <c r="B267" s="19">
        <v>365.76</v>
      </c>
      <c r="C267" s="19">
        <v>365.8535</v>
      </c>
      <c r="D267" s="19">
        <v>43.40191944</v>
      </c>
      <c r="E267" s="19">
        <v>52.890379840000001</v>
      </c>
      <c r="F267" s="19">
        <v>228.73</v>
      </c>
      <c r="K267" t="s">
        <v>20376</v>
      </c>
      <c r="L267" t="s">
        <v>20377</v>
      </c>
      <c r="N267" t="s">
        <v>4329</v>
      </c>
      <c r="O267">
        <v>114</v>
      </c>
      <c r="P267">
        <v>8</v>
      </c>
      <c r="Q267">
        <v>365.76</v>
      </c>
      <c r="R267" t="e">
        <v>#REF!</v>
      </c>
      <c r="S267">
        <v>2869</v>
      </c>
      <c r="T267" t="s">
        <v>1787</v>
      </c>
      <c r="U267" t="s">
        <v>3913</v>
      </c>
      <c r="V267" s="49" t="s">
        <v>20378</v>
      </c>
      <c r="X267">
        <v>0</v>
      </c>
    </row>
    <row r="268" spans="1:24" ht="22.05" customHeight="1" x14ac:dyDescent="0.45">
      <c r="B268" s="19">
        <v>427.02</v>
      </c>
      <c r="C268" s="19">
        <v>427.1139</v>
      </c>
      <c r="D268" s="19">
        <v>43.40136837</v>
      </c>
      <c r="E268" s="19">
        <v>52.890355049999997</v>
      </c>
      <c r="F268" s="19">
        <v>228.13</v>
      </c>
      <c r="K268" t="s">
        <v>20379</v>
      </c>
      <c r="L268" t="s">
        <v>20380</v>
      </c>
      <c r="N268" t="s">
        <v>4329</v>
      </c>
      <c r="O268">
        <v>114</v>
      </c>
      <c r="P268">
        <v>8</v>
      </c>
      <c r="Q268">
        <v>427.02</v>
      </c>
      <c r="R268" t="e">
        <v>#REF!</v>
      </c>
      <c r="S268">
        <v>2869</v>
      </c>
      <c r="T268" t="s">
        <v>1787</v>
      </c>
      <c r="U268" t="s">
        <v>3913</v>
      </c>
      <c r="V268" s="49" t="s">
        <v>20381</v>
      </c>
      <c r="X268">
        <v>0</v>
      </c>
    </row>
    <row r="269" spans="1:24" ht="22.05" customHeight="1" x14ac:dyDescent="0.45">
      <c r="B269" s="19">
        <v>457.2</v>
      </c>
      <c r="C269" s="19">
        <v>457.32029999999997</v>
      </c>
      <c r="D269" s="19">
        <v>43.401097620000002</v>
      </c>
      <c r="E269" s="19">
        <v>52.890324419999999</v>
      </c>
      <c r="F269" s="19">
        <v>229.33</v>
      </c>
      <c r="K269" t="s">
        <v>20382</v>
      </c>
      <c r="L269" t="s">
        <v>20383</v>
      </c>
      <c r="N269" t="s">
        <v>4329</v>
      </c>
      <c r="O269">
        <v>114</v>
      </c>
      <c r="P269">
        <v>8</v>
      </c>
      <c r="Q269">
        <v>457.2</v>
      </c>
      <c r="R269" t="e">
        <v>#REF!</v>
      </c>
      <c r="S269">
        <v>2869</v>
      </c>
      <c r="T269" t="s">
        <v>1787</v>
      </c>
      <c r="U269" t="s">
        <v>3913</v>
      </c>
      <c r="V269" s="49" t="s">
        <v>20384</v>
      </c>
      <c r="X269">
        <v>0</v>
      </c>
    </row>
    <row r="270" spans="1:24" ht="22.05" customHeight="1" x14ac:dyDescent="0.45">
      <c r="B270" s="19">
        <v>548.64</v>
      </c>
      <c r="C270" s="19">
        <v>548.76099999999997</v>
      </c>
      <c r="D270" s="19">
        <v>43.400277369999998</v>
      </c>
      <c r="E270" s="19">
        <v>52.890231630000002</v>
      </c>
      <c r="F270" s="19">
        <v>229.69</v>
      </c>
      <c r="K270" t="s">
        <v>20385</v>
      </c>
      <c r="L270" t="s">
        <v>20386</v>
      </c>
      <c r="N270" t="s">
        <v>4329</v>
      </c>
      <c r="O270">
        <v>114</v>
      </c>
      <c r="P270">
        <v>8</v>
      </c>
      <c r="Q270">
        <v>548.64</v>
      </c>
      <c r="R270" t="e">
        <v>#REF!</v>
      </c>
      <c r="S270">
        <v>2869</v>
      </c>
      <c r="T270" t="s">
        <v>1787</v>
      </c>
      <c r="U270" t="s">
        <v>3913</v>
      </c>
      <c r="V270" s="49" t="s">
        <v>20387</v>
      </c>
      <c r="X270">
        <v>0</v>
      </c>
    </row>
    <row r="271" spans="1:24" ht="22.05" customHeight="1" x14ac:dyDescent="0.45">
      <c r="B271" s="19">
        <v>559.80999999999995</v>
      </c>
      <c r="C271" s="19">
        <v>559.93050000000005</v>
      </c>
      <c r="D271" s="19">
        <v>43.400177169999999</v>
      </c>
      <c r="E271" s="19">
        <v>52.890220290000002</v>
      </c>
      <c r="F271" s="19">
        <v>229.69</v>
      </c>
      <c r="K271" t="s">
        <v>20388</v>
      </c>
      <c r="L271" t="s">
        <v>20389</v>
      </c>
      <c r="N271" t="s">
        <v>4329</v>
      </c>
      <c r="O271">
        <v>114</v>
      </c>
      <c r="P271">
        <v>8</v>
      </c>
      <c r="Q271">
        <v>559.80999999999995</v>
      </c>
      <c r="R271" t="e">
        <v>#REF!</v>
      </c>
      <c r="S271">
        <v>2869</v>
      </c>
      <c r="T271" t="s">
        <v>1787</v>
      </c>
      <c r="U271" t="s">
        <v>3913</v>
      </c>
      <c r="V271" s="49" t="s">
        <v>20390</v>
      </c>
      <c r="X271">
        <v>0</v>
      </c>
    </row>
    <row r="272" spans="1:24" ht="22.05" customHeight="1" x14ac:dyDescent="0.45">
      <c r="B272" s="19">
        <v>565.34</v>
      </c>
      <c r="C272" s="19">
        <v>565.46280000000002</v>
      </c>
      <c r="D272" s="19">
        <v>43.400166609999999</v>
      </c>
      <c r="E272" s="19">
        <v>52.890153560000002</v>
      </c>
      <c r="F272" s="19">
        <v>229.69</v>
      </c>
      <c r="K272" t="s">
        <v>20391</v>
      </c>
      <c r="L272" t="s">
        <v>20392</v>
      </c>
      <c r="N272" t="s">
        <v>4329</v>
      </c>
      <c r="O272">
        <v>114</v>
      </c>
      <c r="P272">
        <v>8</v>
      </c>
      <c r="Q272">
        <v>565.34</v>
      </c>
      <c r="R272" t="e">
        <v>#REF!</v>
      </c>
      <c r="S272">
        <v>2869</v>
      </c>
      <c r="T272" t="s">
        <v>1787</v>
      </c>
      <c r="U272" t="s">
        <v>3913</v>
      </c>
      <c r="V272" s="49" t="s">
        <v>20393</v>
      </c>
      <c r="X272">
        <v>0</v>
      </c>
    </row>
    <row r="273" spans="1:24" ht="22.05" customHeight="1" x14ac:dyDescent="0.45">
      <c r="B273" s="19">
        <v>568.87</v>
      </c>
      <c r="C273" s="19">
        <v>568.99559999999997</v>
      </c>
      <c r="D273" s="19">
        <v>43.400137569999998</v>
      </c>
      <c r="E273" s="19">
        <v>52.890135800000003</v>
      </c>
      <c r="F273" s="19">
        <v>229.69</v>
      </c>
      <c r="K273" t="s">
        <v>19770</v>
      </c>
      <c r="L273" t="s">
        <v>19771</v>
      </c>
      <c r="N273" t="s">
        <v>4329</v>
      </c>
      <c r="O273">
        <v>114</v>
      </c>
      <c r="P273">
        <v>8</v>
      </c>
      <c r="Q273">
        <v>568.87</v>
      </c>
      <c r="R273" t="e">
        <v>#REF!</v>
      </c>
      <c r="S273">
        <v>2869</v>
      </c>
      <c r="T273" t="s">
        <v>1787</v>
      </c>
      <c r="U273" t="s">
        <v>3913</v>
      </c>
      <c r="V273" s="49" t="s">
        <v>20394</v>
      </c>
      <c r="X273">
        <v>1</v>
      </c>
    </row>
    <row r="274" spans="1:24" ht="22.05" customHeight="1" x14ac:dyDescent="0.45">
      <c r="A274" s="10">
        <v>2887</v>
      </c>
      <c r="B274" s="19">
        <v>0</v>
      </c>
      <c r="C274" s="19">
        <v>0</v>
      </c>
      <c r="D274" s="19">
        <v>43.397957890000001</v>
      </c>
      <c r="E274" s="19">
        <v>52.893834529999999</v>
      </c>
      <c r="F274" s="19">
        <v>231.88</v>
      </c>
      <c r="G274" s="20">
        <v>98</v>
      </c>
      <c r="H274" s="20">
        <v>8</v>
      </c>
      <c r="I274" s="21">
        <v>0.2</v>
      </c>
      <c r="K274" t="s">
        <v>20395</v>
      </c>
      <c r="L274" t="s">
        <v>20396</v>
      </c>
      <c r="N274" t="s">
        <v>4329</v>
      </c>
      <c r="O274">
        <v>114</v>
      </c>
      <c r="P274">
        <v>8</v>
      </c>
      <c r="Q274">
        <v>0</v>
      </c>
      <c r="R274">
        <v>2887</v>
      </c>
      <c r="S274">
        <v>2887</v>
      </c>
      <c r="T274" t="s">
        <v>1795</v>
      </c>
      <c r="U274" t="s">
        <v>3910</v>
      </c>
      <c r="V274" s="49" t="s">
        <v>20397</v>
      </c>
      <c r="X274">
        <v>0</v>
      </c>
    </row>
    <row r="275" spans="1:24" ht="22.05" customHeight="1" x14ac:dyDescent="0.45">
      <c r="B275" s="19">
        <v>3.82</v>
      </c>
      <c r="C275" s="19">
        <v>3.8197649999999999</v>
      </c>
      <c r="D275" s="19">
        <v>43.397942579999999</v>
      </c>
      <c r="E275" s="19">
        <v>52.893792320000003</v>
      </c>
      <c r="F275" s="19">
        <v>231.88</v>
      </c>
      <c r="K275" t="s">
        <v>20398</v>
      </c>
      <c r="L275" t="s">
        <v>20399</v>
      </c>
      <c r="N275" t="s">
        <v>4329</v>
      </c>
      <c r="O275">
        <v>114</v>
      </c>
      <c r="P275">
        <v>8</v>
      </c>
      <c r="Q275">
        <v>3.82</v>
      </c>
      <c r="R275" t="e">
        <v>#REF!</v>
      </c>
      <c r="S275">
        <v>2887</v>
      </c>
      <c r="T275" t="s">
        <v>1795</v>
      </c>
      <c r="U275" t="s">
        <v>3910</v>
      </c>
      <c r="V275" s="49" t="s">
        <v>20400</v>
      </c>
      <c r="X275">
        <v>0</v>
      </c>
    </row>
    <row r="276" spans="1:24" ht="22.05" customHeight="1" x14ac:dyDescent="0.45">
      <c r="B276" s="19">
        <v>13.91</v>
      </c>
      <c r="C276" s="19">
        <v>13.90902</v>
      </c>
      <c r="D276" s="19">
        <v>43.398025840000003</v>
      </c>
      <c r="E276" s="19">
        <v>52.893742609999997</v>
      </c>
      <c r="F276" s="19">
        <v>231.88</v>
      </c>
      <c r="K276" t="s">
        <v>20401</v>
      </c>
      <c r="L276" t="s">
        <v>20402</v>
      </c>
      <c r="N276" t="s">
        <v>4329</v>
      </c>
      <c r="O276">
        <v>114</v>
      </c>
      <c r="P276">
        <v>8</v>
      </c>
      <c r="Q276">
        <v>13.91</v>
      </c>
      <c r="R276" t="e">
        <v>#REF!</v>
      </c>
      <c r="S276">
        <v>2887</v>
      </c>
      <c r="T276" t="s">
        <v>1795</v>
      </c>
      <c r="U276" t="s">
        <v>3910</v>
      </c>
      <c r="V276" s="49" t="s">
        <v>20403</v>
      </c>
      <c r="X276">
        <v>0</v>
      </c>
    </row>
    <row r="277" spans="1:24" ht="22.05" customHeight="1" x14ac:dyDescent="0.45">
      <c r="B277" s="19">
        <v>74.849999999999994</v>
      </c>
      <c r="C277" s="19">
        <v>74.866029999999995</v>
      </c>
      <c r="D277" s="19">
        <v>43.398544360000002</v>
      </c>
      <c r="E277" s="19">
        <v>52.893497410000002</v>
      </c>
      <c r="F277" s="19">
        <v>230.28</v>
      </c>
      <c r="K277" t="s">
        <v>20404</v>
      </c>
      <c r="L277" t="s">
        <v>20405</v>
      </c>
      <c r="N277" t="s">
        <v>4329</v>
      </c>
      <c r="O277">
        <v>114</v>
      </c>
      <c r="P277">
        <v>8</v>
      </c>
      <c r="Q277">
        <v>74.849999999999994</v>
      </c>
      <c r="R277" t="e">
        <v>#REF!</v>
      </c>
      <c r="S277">
        <v>2887</v>
      </c>
      <c r="T277" t="s">
        <v>1795</v>
      </c>
      <c r="U277" t="s">
        <v>3910</v>
      </c>
      <c r="V277" s="49" t="s">
        <v>20406</v>
      </c>
      <c r="X277">
        <v>0</v>
      </c>
    </row>
    <row r="278" spans="1:24" ht="22.05" customHeight="1" x14ac:dyDescent="0.45">
      <c r="B278" s="19">
        <v>91.44</v>
      </c>
      <c r="C278" s="19">
        <v>91.471850000000003</v>
      </c>
      <c r="D278" s="19">
        <v>43.398686959999999</v>
      </c>
      <c r="E278" s="19">
        <v>52.893436459999997</v>
      </c>
      <c r="F278" s="19">
        <v>230.88</v>
      </c>
      <c r="K278" t="s">
        <v>20407</v>
      </c>
      <c r="L278" t="s">
        <v>20408</v>
      </c>
      <c r="N278" t="s">
        <v>4329</v>
      </c>
      <c r="O278">
        <v>114</v>
      </c>
      <c r="P278">
        <v>8</v>
      </c>
      <c r="Q278">
        <v>91.44</v>
      </c>
      <c r="R278" t="e">
        <v>#REF!</v>
      </c>
      <c r="S278">
        <v>2887</v>
      </c>
      <c r="T278" t="s">
        <v>1795</v>
      </c>
      <c r="U278" t="s">
        <v>3910</v>
      </c>
      <c r="V278" s="49" t="s">
        <v>20409</v>
      </c>
      <c r="X278">
        <v>0</v>
      </c>
    </row>
    <row r="279" spans="1:24" ht="22.05" customHeight="1" x14ac:dyDescent="0.45">
      <c r="B279" s="19">
        <v>138.1</v>
      </c>
      <c r="C279" s="19">
        <v>138.1311</v>
      </c>
      <c r="D279" s="19">
        <v>43.399087899999998</v>
      </c>
      <c r="E279" s="19">
        <v>52.893265110000002</v>
      </c>
      <c r="F279" s="19">
        <v>230.48</v>
      </c>
      <c r="K279" t="s">
        <v>20410</v>
      </c>
      <c r="L279" t="s">
        <v>20411</v>
      </c>
      <c r="N279" t="s">
        <v>4329</v>
      </c>
      <c r="O279">
        <v>114</v>
      </c>
      <c r="P279">
        <v>8</v>
      </c>
      <c r="Q279">
        <v>138.1</v>
      </c>
      <c r="R279" t="e">
        <v>#REF!</v>
      </c>
      <c r="S279">
        <v>2887</v>
      </c>
      <c r="T279" t="s">
        <v>1795</v>
      </c>
      <c r="U279" t="s">
        <v>3910</v>
      </c>
      <c r="V279" s="49" t="s">
        <v>20412</v>
      </c>
      <c r="X279">
        <v>0</v>
      </c>
    </row>
    <row r="280" spans="1:24" ht="22.05" customHeight="1" x14ac:dyDescent="0.45">
      <c r="B280" s="19">
        <v>182.88</v>
      </c>
      <c r="C280" s="19">
        <v>182.91589999999999</v>
      </c>
      <c r="D280" s="19">
        <v>43.399467770000001</v>
      </c>
      <c r="E280" s="19">
        <v>52.893080210000001</v>
      </c>
      <c r="F280" s="19">
        <v>230.02</v>
      </c>
      <c r="K280" t="s">
        <v>20413</v>
      </c>
      <c r="L280" t="s">
        <v>20414</v>
      </c>
      <c r="N280" t="s">
        <v>4329</v>
      </c>
      <c r="O280">
        <v>114</v>
      </c>
      <c r="P280">
        <v>8</v>
      </c>
      <c r="Q280">
        <v>182.88</v>
      </c>
      <c r="R280" t="e">
        <v>#REF!</v>
      </c>
      <c r="S280">
        <v>2887</v>
      </c>
      <c r="T280" t="s">
        <v>1795</v>
      </c>
      <c r="U280" t="s">
        <v>3910</v>
      </c>
      <c r="V280" s="49" t="s">
        <v>20415</v>
      </c>
      <c r="X280">
        <v>0</v>
      </c>
    </row>
    <row r="281" spans="1:24" ht="22.05" customHeight="1" x14ac:dyDescent="0.45">
      <c r="B281" s="19">
        <v>201.09</v>
      </c>
      <c r="C281" s="19">
        <v>201.1267</v>
      </c>
      <c r="D281" s="19">
        <v>43.399622239999999</v>
      </c>
      <c r="E281" s="19">
        <v>52.893005019999997</v>
      </c>
      <c r="F281" s="19">
        <v>230.02</v>
      </c>
      <c r="K281" t="s">
        <v>20416</v>
      </c>
      <c r="L281" t="s">
        <v>20417</v>
      </c>
      <c r="N281" t="s">
        <v>4329</v>
      </c>
      <c r="O281">
        <v>114</v>
      </c>
      <c r="P281">
        <v>8</v>
      </c>
      <c r="Q281">
        <v>201.09</v>
      </c>
      <c r="R281" t="e">
        <v>#REF!</v>
      </c>
      <c r="S281">
        <v>2887</v>
      </c>
      <c r="T281" t="s">
        <v>1795</v>
      </c>
      <c r="U281" t="s">
        <v>3910</v>
      </c>
      <c r="V281" s="49" t="s">
        <v>20418</v>
      </c>
      <c r="X281">
        <v>0</v>
      </c>
    </row>
    <row r="282" spans="1:24" ht="22.05" customHeight="1" x14ac:dyDescent="0.45">
      <c r="B282" s="19">
        <v>265.05</v>
      </c>
      <c r="C282" s="19">
        <v>265.09679999999997</v>
      </c>
      <c r="D282" s="19">
        <v>43.400178109999999</v>
      </c>
      <c r="E282" s="19">
        <v>52.892799689999997</v>
      </c>
      <c r="F282" s="19">
        <v>228.82</v>
      </c>
      <c r="K282" t="s">
        <v>20419</v>
      </c>
      <c r="L282" t="s">
        <v>20420</v>
      </c>
      <c r="N282" t="s">
        <v>4329</v>
      </c>
      <c r="O282">
        <v>114</v>
      </c>
      <c r="P282">
        <v>8</v>
      </c>
      <c r="Q282">
        <v>265.05</v>
      </c>
      <c r="R282" t="e">
        <v>#REF!</v>
      </c>
      <c r="S282">
        <v>2887</v>
      </c>
      <c r="T282" t="s">
        <v>1795</v>
      </c>
      <c r="U282" t="s">
        <v>3910</v>
      </c>
      <c r="V282" s="49" t="s">
        <v>20421</v>
      </c>
      <c r="X282">
        <v>0</v>
      </c>
    </row>
    <row r="283" spans="1:24" ht="22.05" customHeight="1" x14ac:dyDescent="0.45">
      <c r="B283" s="19">
        <v>274.32</v>
      </c>
      <c r="C283" s="19">
        <v>274.36930000000001</v>
      </c>
      <c r="D283" s="19">
        <v>43.400257439999997</v>
      </c>
      <c r="E283" s="19">
        <v>52.892764210000003</v>
      </c>
      <c r="F283" s="19">
        <v>228.62</v>
      </c>
      <c r="K283" t="s">
        <v>20422</v>
      </c>
      <c r="L283" t="s">
        <v>20423</v>
      </c>
      <c r="N283" t="s">
        <v>4329</v>
      </c>
      <c r="O283">
        <v>114</v>
      </c>
      <c r="P283">
        <v>8</v>
      </c>
      <c r="Q283">
        <v>274.32</v>
      </c>
      <c r="R283" t="e">
        <v>#REF!</v>
      </c>
      <c r="S283">
        <v>2887</v>
      </c>
      <c r="T283" t="s">
        <v>1795</v>
      </c>
      <c r="U283" t="s">
        <v>3910</v>
      </c>
      <c r="V283" s="49" t="s">
        <v>20424</v>
      </c>
      <c r="X283">
        <v>0</v>
      </c>
    </row>
    <row r="284" spans="1:24" ht="22.05" customHeight="1" x14ac:dyDescent="0.45">
      <c r="B284" s="19">
        <v>325.72000000000003</v>
      </c>
      <c r="C284" s="19">
        <v>325.77710000000002</v>
      </c>
      <c r="D284" s="19">
        <v>43.400697319999999</v>
      </c>
      <c r="E284" s="19">
        <v>52.892567460000002</v>
      </c>
      <c r="F284" s="19">
        <v>228.02</v>
      </c>
      <c r="K284" t="s">
        <v>20425</v>
      </c>
      <c r="L284" t="s">
        <v>20426</v>
      </c>
      <c r="N284" t="s">
        <v>4329</v>
      </c>
      <c r="O284">
        <v>114</v>
      </c>
      <c r="P284">
        <v>8</v>
      </c>
      <c r="Q284">
        <v>325.72000000000003</v>
      </c>
      <c r="R284" t="e">
        <v>#REF!</v>
      </c>
      <c r="S284">
        <v>2887</v>
      </c>
      <c r="T284" t="s">
        <v>1795</v>
      </c>
      <c r="U284" t="s">
        <v>3910</v>
      </c>
      <c r="V284" s="49" t="s">
        <v>20427</v>
      </c>
      <c r="X284">
        <v>1</v>
      </c>
    </row>
    <row r="285" spans="1:24" ht="22.05" customHeight="1" x14ac:dyDescent="0.45">
      <c r="A285" s="10">
        <v>3215</v>
      </c>
      <c r="B285" s="19">
        <v>0</v>
      </c>
      <c r="C285" s="19">
        <v>0</v>
      </c>
      <c r="D285" s="19">
        <v>43.388550299999999</v>
      </c>
      <c r="E285" s="19">
        <v>52.891716260000003</v>
      </c>
      <c r="F285" s="19">
        <v>224.4</v>
      </c>
      <c r="G285" s="20">
        <v>98</v>
      </c>
      <c r="H285" s="20">
        <v>8</v>
      </c>
      <c r="I285" s="21">
        <v>0.2</v>
      </c>
      <c r="K285" t="s">
        <v>20428</v>
      </c>
      <c r="L285" t="s">
        <v>20429</v>
      </c>
      <c r="N285" t="s">
        <v>4329</v>
      </c>
      <c r="O285">
        <v>114</v>
      </c>
      <c r="P285">
        <v>8</v>
      </c>
      <c r="Q285">
        <v>0</v>
      </c>
      <c r="R285">
        <v>3215</v>
      </c>
      <c r="S285">
        <v>3215</v>
      </c>
      <c r="T285" t="s">
        <v>1894</v>
      </c>
      <c r="U285" t="s">
        <v>3957</v>
      </c>
      <c r="V285" s="49" t="s">
        <v>20430</v>
      </c>
      <c r="X285">
        <v>0</v>
      </c>
    </row>
    <row r="286" spans="1:24" ht="22.05" customHeight="1" x14ac:dyDescent="0.45">
      <c r="B286" s="19">
        <v>91.44</v>
      </c>
      <c r="C286" s="19">
        <v>91.442310000000006</v>
      </c>
      <c r="D286" s="19">
        <v>43.388673130000001</v>
      </c>
      <c r="E286" s="19">
        <v>52.890600360000001</v>
      </c>
      <c r="F286" s="19">
        <v>223.75</v>
      </c>
      <c r="K286" t="s">
        <v>20431</v>
      </c>
      <c r="L286" t="s">
        <v>20432</v>
      </c>
      <c r="N286" t="s">
        <v>4329</v>
      </c>
      <c r="O286">
        <v>114</v>
      </c>
      <c r="P286">
        <v>8</v>
      </c>
      <c r="Q286">
        <v>91.44</v>
      </c>
      <c r="R286" t="e">
        <v>#REF!</v>
      </c>
      <c r="S286">
        <v>3215</v>
      </c>
      <c r="T286" t="s">
        <v>1894</v>
      </c>
      <c r="U286" t="s">
        <v>3957</v>
      </c>
      <c r="V286" s="49" t="s">
        <v>20433</v>
      </c>
      <c r="X286">
        <v>0</v>
      </c>
    </row>
    <row r="287" spans="1:24" ht="22.05" customHeight="1" x14ac:dyDescent="0.45">
      <c r="B287" s="19">
        <v>182.88</v>
      </c>
      <c r="C287" s="19">
        <v>182.88980000000001</v>
      </c>
      <c r="D287" s="19">
        <v>43.388795950000002</v>
      </c>
      <c r="E287" s="19">
        <v>52.889484449999998</v>
      </c>
      <c r="F287" s="19">
        <v>222.58</v>
      </c>
      <c r="K287" t="s">
        <v>20434</v>
      </c>
      <c r="L287" t="s">
        <v>20435</v>
      </c>
      <c r="N287" t="s">
        <v>4329</v>
      </c>
      <c r="O287">
        <v>114</v>
      </c>
      <c r="P287">
        <v>8</v>
      </c>
      <c r="Q287">
        <v>182.88</v>
      </c>
      <c r="R287" t="e">
        <v>#REF!</v>
      </c>
      <c r="S287">
        <v>3215</v>
      </c>
      <c r="T287" t="s">
        <v>1894</v>
      </c>
      <c r="U287" t="s">
        <v>3957</v>
      </c>
      <c r="V287" s="49" t="s">
        <v>20436</v>
      </c>
      <c r="X287">
        <v>0</v>
      </c>
    </row>
    <row r="288" spans="1:24" ht="22.05" customHeight="1" x14ac:dyDescent="0.45">
      <c r="B288" s="19">
        <v>274.32</v>
      </c>
      <c r="C288" s="19">
        <v>274.32979999999998</v>
      </c>
      <c r="D288" s="19">
        <v>43.388918760000003</v>
      </c>
      <c r="E288" s="19">
        <v>52.888368550000003</v>
      </c>
      <c r="F288" s="19">
        <v>222.58</v>
      </c>
      <c r="K288" t="s">
        <v>20437</v>
      </c>
      <c r="L288" t="s">
        <v>20438</v>
      </c>
      <c r="N288" t="s">
        <v>4329</v>
      </c>
      <c r="O288">
        <v>114</v>
      </c>
      <c r="P288">
        <v>8</v>
      </c>
      <c r="Q288">
        <v>274.32</v>
      </c>
      <c r="R288" t="e">
        <v>#REF!</v>
      </c>
      <c r="S288">
        <v>3215</v>
      </c>
      <c r="T288" t="s">
        <v>1894</v>
      </c>
      <c r="U288" t="s">
        <v>3957</v>
      </c>
      <c r="V288" s="49" t="s">
        <v>20439</v>
      </c>
      <c r="X288">
        <v>0</v>
      </c>
    </row>
    <row r="289" spans="1:24" ht="22.05" customHeight="1" x14ac:dyDescent="0.45">
      <c r="B289" s="19">
        <v>365.76</v>
      </c>
      <c r="C289" s="19">
        <v>365.79169999999999</v>
      </c>
      <c r="D289" s="19">
        <v>43.389041550000002</v>
      </c>
      <c r="E289" s="19">
        <v>52.887252629999999</v>
      </c>
      <c r="F289" s="19">
        <v>224.58</v>
      </c>
      <c r="K289" t="s">
        <v>20440</v>
      </c>
      <c r="L289" t="s">
        <v>20441</v>
      </c>
      <c r="N289" t="s">
        <v>4329</v>
      </c>
      <c r="O289">
        <v>114</v>
      </c>
      <c r="P289">
        <v>8</v>
      </c>
      <c r="Q289">
        <v>365.76</v>
      </c>
      <c r="R289" t="e">
        <v>#REF!</v>
      </c>
      <c r="S289">
        <v>3215</v>
      </c>
      <c r="T289" t="s">
        <v>1894</v>
      </c>
      <c r="U289" t="s">
        <v>3957</v>
      </c>
      <c r="V289" s="49" t="s">
        <v>20442</v>
      </c>
      <c r="X289">
        <v>0</v>
      </c>
    </row>
    <row r="290" spans="1:24" ht="22.05" customHeight="1" x14ac:dyDescent="0.45">
      <c r="B290" s="19">
        <v>456.48</v>
      </c>
      <c r="C290" s="19">
        <v>456.55160000000001</v>
      </c>
      <c r="D290" s="19">
        <v>43.389163369999999</v>
      </c>
      <c r="E290" s="19">
        <v>52.886145519999999</v>
      </c>
      <c r="F290" s="19">
        <v>227.32</v>
      </c>
      <c r="K290" t="s">
        <v>19862</v>
      </c>
      <c r="L290" t="s">
        <v>19863</v>
      </c>
      <c r="N290" t="s">
        <v>4329</v>
      </c>
      <c r="O290">
        <v>114</v>
      </c>
      <c r="P290">
        <v>8</v>
      </c>
      <c r="Q290">
        <v>456.48</v>
      </c>
      <c r="R290" t="e">
        <v>#REF!</v>
      </c>
      <c r="S290">
        <v>3215</v>
      </c>
      <c r="T290" t="s">
        <v>1894</v>
      </c>
      <c r="U290" t="s">
        <v>3957</v>
      </c>
      <c r="V290" s="49" t="s">
        <v>20443</v>
      </c>
      <c r="X290">
        <v>1</v>
      </c>
    </row>
    <row r="291" spans="1:24" ht="22.05" customHeight="1" x14ac:dyDescent="0.45">
      <c r="A291" s="10">
        <v>3264</v>
      </c>
      <c r="B291" s="19">
        <v>0</v>
      </c>
      <c r="C291" s="19">
        <v>0</v>
      </c>
      <c r="D291" s="19">
        <v>43.400526409999998</v>
      </c>
      <c r="E291" s="19">
        <v>52.894206369999999</v>
      </c>
      <c r="F291" s="19">
        <v>228.04</v>
      </c>
      <c r="G291" s="20">
        <v>98</v>
      </c>
      <c r="H291" s="20">
        <v>8</v>
      </c>
      <c r="I291" s="21">
        <v>0.2</v>
      </c>
      <c r="K291" t="s">
        <v>20444</v>
      </c>
      <c r="L291" t="s">
        <v>20445</v>
      </c>
      <c r="N291" t="s">
        <v>4329</v>
      </c>
      <c r="O291">
        <v>114</v>
      </c>
      <c r="P291">
        <v>8</v>
      </c>
      <c r="Q291">
        <v>0</v>
      </c>
      <c r="R291">
        <v>3264</v>
      </c>
      <c r="S291">
        <v>3264</v>
      </c>
      <c r="T291" t="s">
        <v>1910</v>
      </c>
      <c r="U291" t="s">
        <v>3910</v>
      </c>
      <c r="V291" s="49" t="s">
        <v>20446</v>
      </c>
      <c r="X291">
        <v>0</v>
      </c>
    </row>
    <row r="292" spans="1:24" ht="22.05" customHeight="1" x14ac:dyDescent="0.45">
      <c r="B292" s="19">
        <v>48.61</v>
      </c>
      <c r="C292" s="19">
        <v>48.610059999999997</v>
      </c>
      <c r="D292" s="19">
        <v>43.40044932</v>
      </c>
      <c r="E292" s="19">
        <v>52.893615750000002</v>
      </c>
      <c r="F292" s="19">
        <v>228.62</v>
      </c>
      <c r="K292" t="s">
        <v>20447</v>
      </c>
      <c r="L292" t="s">
        <v>20448</v>
      </c>
      <c r="N292" t="s">
        <v>4329</v>
      </c>
      <c r="O292">
        <v>114</v>
      </c>
      <c r="P292">
        <v>8</v>
      </c>
      <c r="Q292">
        <v>48.61</v>
      </c>
      <c r="R292" t="e">
        <v>#REF!</v>
      </c>
      <c r="S292">
        <v>3264</v>
      </c>
      <c r="T292" t="s">
        <v>1910</v>
      </c>
      <c r="U292" t="s">
        <v>3910</v>
      </c>
      <c r="V292" s="49" t="s">
        <v>20449</v>
      </c>
      <c r="X292">
        <v>0</v>
      </c>
    </row>
    <row r="293" spans="1:24" ht="22.05" customHeight="1" x14ac:dyDescent="0.45">
      <c r="B293" s="19">
        <v>61.66</v>
      </c>
      <c r="C293" s="19">
        <v>61.666110000000003</v>
      </c>
      <c r="D293" s="19">
        <v>43.400425820000002</v>
      </c>
      <c r="E293" s="19">
        <v>52.893457840000004</v>
      </c>
      <c r="F293" s="19">
        <v>228.62</v>
      </c>
      <c r="K293" t="s">
        <v>20450</v>
      </c>
      <c r="L293" t="s">
        <v>20451</v>
      </c>
      <c r="N293" t="s">
        <v>4329</v>
      </c>
      <c r="O293">
        <v>114</v>
      </c>
      <c r="P293">
        <v>8</v>
      </c>
      <c r="Q293">
        <v>61.66</v>
      </c>
      <c r="R293" t="e">
        <v>#REF!</v>
      </c>
      <c r="S293">
        <v>3264</v>
      </c>
      <c r="T293" t="s">
        <v>1910</v>
      </c>
      <c r="U293" t="s">
        <v>3910</v>
      </c>
      <c r="V293" s="49" t="s">
        <v>20452</v>
      </c>
      <c r="X293">
        <v>0</v>
      </c>
    </row>
    <row r="294" spans="1:24" ht="22.05" customHeight="1" x14ac:dyDescent="0.45">
      <c r="B294" s="19">
        <v>83.29</v>
      </c>
      <c r="C294" s="19">
        <v>83.292240000000007</v>
      </c>
      <c r="D294" s="19">
        <v>43.400386900000001</v>
      </c>
      <c r="E294" s="19">
        <v>52.893196320000001</v>
      </c>
      <c r="F294" s="19">
        <v>228.22</v>
      </c>
      <c r="K294" t="s">
        <v>20453</v>
      </c>
      <c r="L294" t="s">
        <v>20454</v>
      </c>
      <c r="N294" t="s">
        <v>4329</v>
      </c>
      <c r="O294">
        <v>114</v>
      </c>
      <c r="P294">
        <v>8</v>
      </c>
      <c r="Q294">
        <v>83.29</v>
      </c>
      <c r="R294" t="e">
        <v>#REF!</v>
      </c>
      <c r="S294">
        <v>3264</v>
      </c>
      <c r="T294" t="s">
        <v>1910</v>
      </c>
      <c r="U294" t="s">
        <v>3910</v>
      </c>
      <c r="V294" s="49" t="s">
        <v>20455</v>
      </c>
      <c r="X294">
        <v>0</v>
      </c>
    </row>
    <row r="295" spans="1:24" ht="22.05" customHeight="1" x14ac:dyDescent="0.45">
      <c r="B295" s="19">
        <v>135.41</v>
      </c>
      <c r="C295" s="19">
        <v>135.41990000000001</v>
      </c>
      <c r="D295" s="19">
        <v>43.400289430000001</v>
      </c>
      <c r="E295" s="19">
        <v>52.892566899999998</v>
      </c>
      <c r="F295" s="19">
        <v>228.62</v>
      </c>
      <c r="K295" t="s">
        <v>20456</v>
      </c>
      <c r="L295" t="s">
        <v>20457</v>
      </c>
      <c r="N295" t="s">
        <v>4329</v>
      </c>
      <c r="O295">
        <v>114</v>
      </c>
      <c r="P295">
        <v>8</v>
      </c>
      <c r="Q295">
        <v>135.41</v>
      </c>
      <c r="R295" t="e">
        <v>#REF!</v>
      </c>
      <c r="S295">
        <v>3264</v>
      </c>
      <c r="T295" t="s">
        <v>1910</v>
      </c>
      <c r="U295" t="s">
        <v>3910</v>
      </c>
      <c r="V295" s="49" t="s">
        <v>20458</v>
      </c>
      <c r="X295">
        <v>0</v>
      </c>
    </row>
    <row r="296" spans="1:24" ht="22.05" customHeight="1" x14ac:dyDescent="0.45">
      <c r="B296" s="19">
        <v>153.1</v>
      </c>
      <c r="C296" s="19">
        <v>153.1215</v>
      </c>
      <c r="D296" s="19">
        <v>43.400266100000003</v>
      </c>
      <c r="E296" s="19">
        <v>52.892350870000001</v>
      </c>
      <c r="F296" s="19">
        <v>229.22</v>
      </c>
      <c r="K296" t="s">
        <v>20459</v>
      </c>
      <c r="L296" t="s">
        <v>20460</v>
      </c>
      <c r="N296" t="s">
        <v>4329</v>
      </c>
      <c r="O296">
        <v>114</v>
      </c>
      <c r="P296">
        <v>8</v>
      </c>
      <c r="Q296">
        <v>153.1</v>
      </c>
      <c r="R296" t="e">
        <v>#REF!</v>
      </c>
      <c r="S296">
        <v>3264</v>
      </c>
      <c r="T296" t="s">
        <v>1910</v>
      </c>
      <c r="U296" t="s">
        <v>3910</v>
      </c>
      <c r="V296" s="49" t="s">
        <v>20461</v>
      </c>
      <c r="X296">
        <v>0</v>
      </c>
    </row>
    <row r="297" spans="1:24" ht="22.05" customHeight="1" x14ac:dyDescent="0.45">
      <c r="B297" s="19">
        <v>177.84</v>
      </c>
      <c r="C297" s="19">
        <v>177.85550000000001</v>
      </c>
      <c r="D297" s="19">
        <v>43.400233489999998</v>
      </c>
      <c r="E297" s="19">
        <v>52.892048850000002</v>
      </c>
      <c r="F297" s="19">
        <v>229.39</v>
      </c>
      <c r="K297" t="s">
        <v>20462</v>
      </c>
      <c r="L297" t="s">
        <v>20463</v>
      </c>
      <c r="N297" t="s">
        <v>4329</v>
      </c>
      <c r="O297">
        <v>114</v>
      </c>
      <c r="P297">
        <v>8</v>
      </c>
      <c r="Q297">
        <v>177.84</v>
      </c>
      <c r="R297" t="e">
        <v>#REF!</v>
      </c>
      <c r="S297">
        <v>3264</v>
      </c>
      <c r="T297" t="s">
        <v>1910</v>
      </c>
      <c r="U297" t="s">
        <v>3910</v>
      </c>
      <c r="V297" s="49" t="s">
        <v>20464</v>
      </c>
      <c r="X297">
        <v>0</v>
      </c>
    </row>
    <row r="298" spans="1:24" ht="22.05" customHeight="1" x14ac:dyDescent="0.45">
      <c r="B298" s="19">
        <v>244.54</v>
      </c>
      <c r="C298" s="19">
        <v>244.56209999999999</v>
      </c>
      <c r="D298" s="19">
        <v>43.40020148</v>
      </c>
      <c r="E298" s="19">
        <v>52.891226580000001</v>
      </c>
      <c r="F298" s="19">
        <v>229.39</v>
      </c>
      <c r="K298" t="s">
        <v>20465</v>
      </c>
      <c r="L298" t="s">
        <v>20466</v>
      </c>
      <c r="N298" t="s">
        <v>4329</v>
      </c>
      <c r="O298">
        <v>114</v>
      </c>
      <c r="P298">
        <v>8</v>
      </c>
      <c r="Q298">
        <v>244.54</v>
      </c>
      <c r="R298" t="e">
        <v>#REF!</v>
      </c>
      <c r="S298">
        <v>3264</v>
      </c>
      <c r="T298" t="s">
        <v>1910</v>
      </c>
      <c r="U298" t="s">
        <v>3910</v>
      </c>
      <c r="V298" s="49" t="s">
        <v>20467</v>
      </c>
      <c r="X298">
        <v>0</v>
      </c>
    </row>
    <row r="299" spans="1:24" ht="22.05" customHeight="1" x14ac:dyDescent="0.45">
      <c r="B299" s="19">
        <v>251.55</v>
      </c>
      <c r="C299" s="19">
        <v>251.57</v>
      </c>
      <c r="D299" s="19">
        <v>43.400198119999999</v>
      </c>
      <c r="E299" s="19">
        <v>52.891140229999998</v>
      </c>
      <c r="F299" s="19">
        <v>229.19</v>
      </c>
      <c r="K299" t="s">
        <v>20468</v>
      </c>
      <c r="L299" t="s">
        <v>20469</v>
      </c>
      <c r="N299" t="s">
        <v>4329</v>
      </c>
      <c r="O299">
        <v>114</v>
      </c>
      <c r="P299">
        <v>8</v>
      </c>
      <c r="Q299">
        <v>251.55</v>
      </c>
      <c r="R299" t="e">
        <v>#REF!</v>
      </c>
      <c r="S299">
        <v>3264</v>
      </c>
      <c r="T299" t="s">
        <v>1910</v>
      </c>
      <c r="U299" t="s">
        <v>3910</v>
      </c>
      <c r="V299" s="49" t="s">
        <v>20470</v>
      </c>
      <c r="X299">
        <v>0</v>
      </c>
    </row>
    <row r="300" spans="1:24" ht="22.05" customHeight="1" x14ac:dyDescent="0.45">
      <c r="B300" s="19">
        <v>260.68</v>
      </c>
      <c r="C300" s="19">
        <v>260.69940000000003</v>
      </c>
      <c r="D300" s="19">
        <v>43.400187430000003</v>
      </c>
      <c r="E300" s="19">
        <v>52.891028489999997</v>
      </c>
      <c r="F300" s="19">
        <v>229.19</v>
      </c>
      <c r="K300" t="s">
        <v>20471</v>
      </c>
      <c r="L300" t="s">
        <v>20472</v>
      </c>
      <c r="N300" t="s">
        <v>4329</v>
      </c>
      <c r="O300">
        <v>114</v>
      </c>
      <c r="P300">
        <v>8</v>
      </c>
      <c r="Q300">
        <v>260.68</v>
      </c>
      <c r="R300" t="e">
        <v>#REF!</v>
      </c>
      <c r="S300">
        <v>3264</v>
      </c>
      <c r="T300" t="s">
        <v>1910</v>
      </c>
      <c r="U300" t="s">
        <v>3910</v>
      </c>
      <c r="V300" s="49" t="s">
        <v>20473</v>
      </c>
      <c r="X300">
        <v>0</v>
      </c>
    </row>
    <row r="301" spans="1:24" ht="22.05" customHeight="1" x14ac:dyDescent="0.45">
      <c r="B301" s="19">
        <v>331.5</v>
      </c>
      <c r="C301" s="19">
        <v>331.524</v>
      </c>
      <c r="D301" s="19">
        <v>43.400102050000001</v>
      </c>
      <c r="E301" s="19">
        <v>52.890162170000004</v>
      </c>
      <c r="F301" s="19">
        <v>230.09</v>
      </c>
      <c r="K301" t="s">
        <v>20474</v>
      </c>
      <c r="L301" t="s">
        <v>20475</v>
      </c>
      <c r="N301" t="s">
        <v>4329</v>
      </c>
      <c r="O301">
        <v>114</v>
      </c>
      <c r="P301">
        <v>8</v>
      </c>
      <c r="Q301">
        <v>331.5</v>
      </c>
      <c r="R301" t="e">
        <v>#REF!</v>
      </c>
      <c r="S301">
        <v>3264</v>
      </c>
      <c r="T301" t="s">
        <v>1910</v>
      </c>
      <c r="U301" t="s">
        <v>3910</v>
      </c>
      <c r="V301" s="49" t="s">
        <v>20476</v>
      </c>
      <c r="X301">
        <v>0</v>
      </c>
    </row>
    <row r="302" spans="1:24" ht="22.05" customHeight="1" x14ac:dyDescent="0.45">
      <c r="B302" s="19">
        <v>335.98</v>
      </c>
      <c r="C302" s="19">
        <v>336.02850000000001</v>
      </c>
      <c r="D302" s="19">
        <v>43.400137569999998</v>
      </c>
      <c r="E302" s="19">
        <v>52.890135800000003</v>
      </c>
      <c r="F302" s="19">
        <v>229.69</v>
      </c>
      <c r="K302" t="s">
        <v>19770</v>
      </c>
      <c r="L302" t="s">
        <v>19771</v>
      </c>
      <c r="N302" t="s">
        <v>4329</v>
      </c>
      <c r="O302">
        <v>114</v>
      </c>
      <c r="P302">
        <v>8</v>
      </c>
      <c r="Q302">
        <v>335.98</v>
      </c>
      <c r="R302" t="e">
        <v>#REF!</v>
      </c>
      <c r="S302">
        <v>3264</v>
      </c>
      <c r="T302" t="s">
        <v>1910</v>
      </c>
      <c r="U302" t="s">
        <v>3910</v>
      </c>
      <c r="V302" s="49" t="s">
        <v>20477</v>
      </c>
      <c r="X302">
        <v>1</v>
      </c>
    </row>
    <row r="303" spans="1:24" ht="22.05" customHeight="1" x14ac:dyDescent="0.45">
      <c r="A303" s="10">
        <v>3291</v>
      </c>
      <c r="B303" s="19">
        <v>0</v>
      </c>
      <c r="C303" s="19">
        <v>0</v>
      </c>
      <c r="D303" s="19">
        <v>43.400137569999998</v>
      </c>
      <c r="E303" s="19">
        <v>52.890135800000003</v>
      </c>
      <c r="F303" s="19">
        <v>229.69</v>
      </c>
      <c r="G303" s="20">
        <v>98</v>
      </c>
      <c r="H303" s="20">
        <v>8</v>
      </c>
      <c r="I303" s="21">
        <v>0.2</v>
      </c>
      <c r="K303" t="s">
        <v>20288</v>
      </c>
      <c r="L303" t="s">
        <v>20289</v>
      </c>
      <c r="N303" t="s">
        <v>4329</v>
      </c>
      <c r="O303">
        <v>114</v>
      </c>
      <c r="P303">
        <v>8</v>
      </c>
      <c r="Q303">
        <v>0</v>
      </c>
      <c r="R303">
        <v>3291</v>
      </c>
      <c r="S303">
        <v>3291</v>
      </c>
      <c r="T303" t="s">
        <v>1924</v>
      </c>
      <c r="U303" t="s">
        <v>4026</v>
      </c>
      <c r="V303" s="49" t="s">
        <v>20291</v>
      </c>
      <c r="X303">
        <v>0</v>
      </c>
    </row>
    <row r="304" spans="1:24" ht="22.05" customHeight="1" x14ac:dyDescent="0.45">
      <c r="B304" s="19">
        <v>2.79</v>
      </c>
      <c r="C304" s="19">
        <v>2.7877890000000001</v>
      </c>
      <c r="D304" s="19">
        <v>43.400162350000002</v>
      </c>
      <c r="E304" s="19">
        <v>52.890141180000001</v>
      </c>
      <c r="F304" s="19">
        <v>229.69</v>
      </c>
      <c r="K304" t="s">
        <v>20478</v>
      </c>
      <c r="L304" t="s">
        <v>20479</v>
      </c>
      <c r="N304" t="s">
        <v>4329</v>
      </c>
      <c r="O304">
        <v>114</v>
      </c>
      <c r="P304">
        <v>8</v>
      </c>
      <c r="Q304">
        <v>2.79</v>
      </c>
      <c r="R304" t="e">
        <v>#REF!</v>
      </c>
      <c r="S304">
        <v>3291</v>
      </c>
      <c r="T304" t="s">
        <v>1924</v>
      </c>
      <c r="U304" t="s">
        <v>4026</v>
      </c>
      <c r="V304" s="49" t="s">
        <v>20480</v>
      </c>
      <c r="X304">
        <v>0</v>
      </c>
    </row>
    <row r="305" spans="1:24" ht="22.05" customHeight="1" x14ac:dyDescent="0.45">
      <c r="B305" s="19">
        <v>3.28</v>
      </c>
      <c r="C305" s="19">
        <v>3.2758400000000001</v>
      </c>
      <c r="D305" s="19">
        <v>43.400166710000001</v>
      </c>
      <c r="E305" s="19">
        <v>52.890140440000003</v>
      </c>
      <c r="F305" s="19">
        <v>229.69</v>
      </c>
      <c r="K305" t="s">
        <v>20481</v>
      </c>
      <c r="L305" t="s">
        <v>20482</v>
      </c>
      <c r="N305" t="s">
        <v>4329</v>
      </c>
      <c r="O305">
        <v>114</v>
      </c>
      <c r="P305">
        <v>8</v>
      </c>
      <c r="Q305">
        <v>3.28</v>
      </c>
      <c r="R305" t="e">
        <v>#REF!</v>
      </c>
      <c r="S305">
        <v>3291</v>
      </c>
      <c r="T305" t="s">
        <v>1924</v>
      </c>
      <c r="U305" t="s">
        <v>4026</v>
      </c>
      <c r="V305" s="49" t="s">
        <v>20483</v>
      </c>
      <c r="X305">
        <v>0</v>
      </c>
    </row>
    <row r="306" spans="1:24" ht="22.05" customHeight="1" x14ac:dyDescent="0.45">
      <c r="B306" s="19">
        <v>49.21</v>
      </c>
      <c r="C306" s="19">
        <v>49.215389999999999</v>
      </c>
      <c r="D306" s="19">
        <v>43.400578269999997</v>
      </c>
      <c r="E306" s="19">
        <v>52.890086119999999</v>
      </c>
      <c r="F306" s="19">
        <v>229.09</v>
      </c>
      <c r="K306" t="s">
        <v>20484</v>
      </c>
      <c r="L306" t="s">
        <v>20485</v>
      </c>
      <c r="N306" t="s">
        <v>4329</v>
      </c>
      <c r="O306">
        <v>114</v>
      </c>
      <c r="P306">
        <v>8</v>
      </c>
      <c r="Q306">
        <v>49.21</v>
      </c>
      <c r="R306" t="e">
        <v>#REF!</v>
      </c>
      <c r="S306">
        <v>3291</v>
      </c>
      <c r="T306" t="s">
        <v>1924</v>
      </c>
      <c r="U306" t="s">
        <v>4026</v>
      </c>
      <c r="V306" s="49" t="s">
        <v>20486</v>
      </c>
      <c r="X306">
        <v>0</v>
      </c>
    </row>
    <row r="307" spans="1:24" ht="22.05" customHeight="1" x14ac:dyDescent="0.45">
      <c r="B307" s="19">
        <v>91.44</v>
      </c>
      <c r="C307" s="19">
        <v>91.445809999999994</v>
      </c>
      <c r="D307" s="19">
        <v>43.400958170000003</v>
      </c>
      <c r="E307" s="19">
        <v>52.890069629999999</v>
      </c>
      <c r="F307" s="19">
        <v>228.69</v>
      </c>
      <c r="K307" t="s">
        <v>20487</v>
      </c>
      <c r="L307" t="s">
        <v>20488</v>
      </c>
      <c r="N307" t="s">
        <v>4329</v>
      </c>
      <c r="O307">
        <v>114</v>
      </c>
      <c r="P307">
        <v>8</v>
      </c>
      <c r="Q307">
        <v>91.44</v>
      </c>
      <c r="R307" t="e">
        <v>#REF!</v>
      </c>
      <c r="S307">
        <v>3291</v>
      </c>
      <c r="T307" t="s">
        <v>1924</v>
      </c>
      <c r="U307" t="s">
        <v>4026</v>
      </c>
      <c r="V307" s="49" t="s">
        <v>20489</v>
      </c>
      <c r="X307">
        <v>0</v>
      </c>
    </row>
    <row r="308" spans="1:24" ht="22.05" customHeight="1" x14ac:dyDescent="0.45">
      <c r="B308" s="19">
        <v>128.16999999999999</v>
      </c>
      <c r="C308" s="19">
        <v>128.1755</v>
      </c>
      <c r="D308" s="19">
        <v>43.401288600000001</v>
      </c>
      <c r="E308" s="19">
        <v>52.890055279999999</v>
      </c>
      <c r="F308" s="19">
        <v>228.53</v>
      </c>
      <c r="K308" t="s">
        <v>20490</v>
      </c>
      <c r="L308" t="s">
        <v>20491</v>
      </c>
      <c r="N308" t="s">
        <v>4329</v>
      </c>
      <c r="O308">
        <v>114</v>
      </c>
      <c r="P308">
        <v>8</v>
      </c>
      <c r="Q308">
        <v>128.16999999999999</v>
      </c>
      <c r="R308" t="e">
        <v>#REF!</v>
      </c>
      <c r="S308">
        <v>3291</v>
      </c>
      <c r="T308" t="s">
        <v>1924</v>
      </c>
      <c r="U308" t="s">
        <v>4026</v>
      </c>
      <c r="V308" s="49" t="s">
        <v>20492</v>
      </c>
      <c r="X308">
        <v>0</v>
      </c>
    </row>
    <row r="309" spans="1:24" ht="22.05" customHeight="1" x14ac:dyDescent="0.45">
      <c r="B309" s="19">
        <v>182.88</v>
      </c>
      <c r="C309" s="19">
        <v>182.8862</v>
      </c>
      <c r="D309" s="19">
        <v>43.401779490000003</v>
      </c>
      <c r="E309" s="19">
        <v>52.89000163</v>
      </c>
      <c r="F309" s="19">
        <v>228.53</v>
      </c>
      <c r="K309" t="s">
        <v>20493</v>
      </c>
      <c r="L309" t="s">
        <v>20494</v>
      </c>
      <c r="N309" t="s">
        <v>4329</v>
      </c>
      <c r="O309">
        <v>114</v>
      </c>
      <c r="P309">
        <v>8</v>
      </c>
      <c r="Q309">
        <v>182.88</v>
      </c>
      <c r="R309" t="e">
        <v>#REF!</v>
      </c>
      <c r="S309">
        <v>3291</v>
      </c>
      <c r="T309" t="s">
        <v>1924</v>
      </c>
      <c r="U309" t="s">
        <v>4026</v>
      </c>
      <c r="V309" s="49" t="s">
        <v>20495</v>
      </c>
      <c r="X309">
        <v>0</v>
      </c>
    </row>
    <row r="310" spans="1:24" ht="22.05" customHeight="1" x14ac:dyDescent="0.45">
      <c r="B310" s="19">
        <v>191.01</v>
      </c>
      <c r="C310" s="19">
        <v>191.01339999999999</v>
      </c>
      <c r="D310" s="19">
        <v>43.401852409999996</v>
      </c>
      <c r="E310" s="19">
        <v>52.889993660000002</v>
      </c>
      <c r="F310" s="19">
        <v>228.53</v>
      </c>
      <c r="K310" t="s">
        <v>20496</v>
      </c>
      <c r="L310" t="s">
        <v>20497</v>
      </c>
      <c r="N310" t="s">
        <v>4329</v>
      </c>
      <c r="O310">
        <v>114</v>
      </c>
      <c r="P310">
        <v>8</v>
      </c>
      <c r="Q310">
        <v>191.01</v>
      </c>
      <c r="R310" t="e">
        <v>#REF!</v>
      </c>
      <c r="S310">
        <v>3291</v>
      </c>
      <c r="T310" t="s">
        <v>1924</v>
      </c>
      <c r="U310" t="s">
        <v>4026</v>
      </c>
      <c r="V310" s="49" t="s">
        <v>20498</v>
      </c>
      <c r="X310">
        <v>0</v>
      </c>
    </row>
    <row r="311" spans="1:24" ht="22.05" customHeight="1" x14ac:dyDescent="0.45">
      <c r="B311" s="19">
        <v>259.98</v>
      </c>
      <c r="C311" s="19">
        <v>259.98250000000002</v>
      </c>
      <c r="D311" s="19">
        <v>43.40245599</v>
      </c>
      <c r="E311" s="19">
        <v>52.889794670000001</v>
      </c>
      <c r="F311" s="19">
        <v>228.73</v>
      </c>
      <c r="K311" t="s">
        <v>20499</v>
      </c>
      <c r="L311" t="s">
        <v>20500</v>
      </c>
      <c r="N311" t="s">
        <v>4329</v>
      </c>
      <c r="O311">
        <v>114</v>
      </c>
      <c r="P311">
        <v>8</v>
      </c>
      <c r="Q311">
        <v>259.98</v>
      </c>
      <c r="R311" t="e">
        <v>#REF!</v>
      </c>
      <c r="S311">
        <v>3291</v>
      </c>
      <c r="T311" t="s">
        <v>1924</v>
      </c>
      <c r="U311" t="s">
        <v>4026</v>
      </c>
      <c r="V311" s="49" t="s">
        <v>20501</v>
      </c>
      <c r="X311">
        <v>0</v>
      </c>
    </row>
    <row r="312" spans="1:24" ht="22.05" customHeight="1" x14ac:dyDescent="0.45">
      <c r="B312" s="19">
        <v>274.32</v>
      </c>
      <c r="C312" s="19">
        <v>274.32780000000002</v>
      </c>
      <c r="D312" s="19">
        <v>43.402568690000003</v>
      </c>
      <c r="E312" s="19">
        <v>52.889708280000001</v>
      </c>
      <c r="F312" s="19">
        <v>228.93</v>
      </c>
      <c r="K312" t="s">
        <v>20502</v>
      </c>
      <c r="L312" t="s">
        <v>20503</v>
      </c>
      <c r="N312" t="s">
        <v>4329</v>
      </c>
      <c r="O312">
        <v>114</v>
      </c>
      <c r="P312">
        <v>8</v>
      </c>
      <c r="Q312">
        <v>274.32</v>
      </c>
      <c r="R312" t="e">
        <v>#REF!</v>
      </c>
      <c r="S312">
        <v>3291</v>
      </c>
      <c r="T312" t="s">
        <v>1924</v>
      </c>
      <c r="U312" t="s">
        <v>4026</v>
      </c>
      <c r="V312" s="49" t="s">
        <v>20504</v>
      </c>
      <c r="X312">
        <v>0</v>
      </c>
    </row>
    <row r="313" spans="1:24" ht="22.05" customHeight="1" x14ac:dyDescent="0.45">
      <c r="B313" s="19">
        <v>291.33999999999997</v>
      </c>
      <c r="C313" s="19">
        <v>291.40190000000001</v>
      </c>
      <c r="D313" s="19">
        <v>43.402702390000002</v>
      </c>
      <c r="E313" s="19">
        <v>52.889605789999997</v>
      </c>
      <c r="F313" s="19">
        <v>230.33</v>
      </c>
      <c r="K313" t="s">
        <v>20505</v>
      </c>
      <c r="L313" t="s">
        <v>20506</v>
      </c>
      <c r="N313" t="s">
        <v>4329</v>
      </c>
      <c r="O313">
        <v>114</v>
      </c>
      <c r="P313">
        <v>8</v>
      </c>
      <c r="Q313">
        <v>291.33999999999997</v>
      </c>
      <c r="R313" t="e">
        <v>#REF!</v>
      </c>
      <c r="S313">
        <v>3291</v>
      </c>
      <c r="T313" t="s">
        <v>1924</v>
      </c>
      <c r="U313" t="s">
        <v>4026</v>
      </c>
      <c r="V313" s="49" t="s">
        <v>20507</v>
      </c>
      <c r="X313">
        <v>1</v>
      </c>
    </row>
    <row r="314" spans="1:24" ht="22.05" customHeight="1" x14ac:dyDescent="0.45">
      <c r="A314" s="10">
        <v>3418</v>
      </c>
      <c r="B314" s="19">
        <v>0</v>
      </c>
      <c r="C314" s="19">
        <v>0</v>
      </c>
      <c r="D314" s="19">
        <v>43.39586242</v>
      </c>
      <c r="E314" s="19">
        <v>52.896440050000002</v>
      </c>
      <c r="F314" s="19">
        <v>231.89</v>
      </c>
      <c r="G314" s="20">
        <v>100</v>
      </c>
      <c r="H314" s="20">
        <v>5.4</v>
      </c>
      <c r="I314" s="21">
        <v>5.0000000000000001E-3</v>
      </c>
      <c r="K314" t="s">
        <v>20508</v>
      </c>
      <c r="L314" t="s">
        <v>20509</v>
      </c>
      <c r="N314" t="s">
        <v>4329</v>
      </c>
      <c r="O314">
        <v>110.8</v>
      </c>
      <c r="P314">
        <v>5.4</v>
      </c>
      <c r="Q314">
        <v>0</v>
      </c>
      <c r="R314">
        <v>3418</v>
      </c>
      <c r="S314">
        <v>3418</v>
      </c>
      <c r="T314" t="s">
        <v>1949</v>
      </c>
      <c r="U314" t="s">
        <v>3910</v>
      </c>
      <c r="V314" s="49" t="s">
        <v>20510</v>
      </c>
      <c r="X314">
        <v>0</v>
      </c>
    </row>
    <row r="315" spans="1:24" ht="22.05" customHeight="1" x14ac:dyDescent="0.45">
      <c r="B315" s="19">
        <v>44.61</v>
      </c>
      <c r="C315" s="19">
        <v>44.639620000000001</v>
      </c>
      <c r="D315" s="19">
        <v>43.39615637</v>
      </c>
      <c r="E315" s="19">
        <v>52.896064920000001</v>
      </c>
      <c r="F315" s="19">
        <v>230.29</v>
      </c>
      <c r="K315" t="s">
        <v>20511</v>
      </c>
      <c r="L315" t="s">
        <v>20512</v>
      </c>
      <c r="N315" t="s">
        <v>4329</v>
      </c>
      <c r="O315">
        <v>110.8</v>
      </c>
      <c r="P315">
        <v>5.4</v>
      </c>
      <c r="Q315">
        <v>44.61</v>
      </c>
      <c r="R315" t="e">
        <v>#REF!</v>
      </c>
      <c r="S315">
        <v>3418</v>
      </c>
      <c r="T315" t="s">
        <v>1949</v>
      </c>
      <c r="U315" t="s">
        <v>3910</v>
      </c>
      <c r="V315" s="49" t="s">
        <v>20513</v>
      </c>
      <c r="X315">
        <v>0</v>
      </c>
    </row>
    <row r="316" spans="1:24" ht="22.05" customHeight="1" x14ac:dyDescent="0.45">
      <c r="B316" s="19">
        <v>69.12</v>
      </c>
      <c r="C316" s="19">
        <v>69.153459999999995</v>
      </c>
      <c r="D316" s="19">
        <v>43.396317840000002</v>
      </c>
      <c r="E316" s="19">
        <v>52.895858850000003</v>
      </c>
      <c r="F316" s="19">
        <v>230.91</v>
      </c>
      <c r="K316" t="s">
        <v>20514</v>
      </c>
      <c r="L316" t="s">
        <v>20515</v>
      </c>
      <c r="N316" t="s">
        <v>4329</v>
      </c>
      <c r="O316">
        <v>110.8</v>
      </c>
      <c r="P316">
        <v>5.4</v>
      </c>
      <c r="Q316">
        <v>69.12</v>
      </c>
      <c r="R316" t="e">
        <v>#REF!</v>
      </c>
      <c r="S316">
        <v>3418</v>
      </c>
      <c r="T316" t="s">
        <v>1949</v>
      </c>
      <c r="U316" t="s">
        <v>3910</v>
      </c>
      <c r="V316" s="49" t="s">
        <v>20516</v>
      </c>
      <c r="X316">
        <v>0</v>
      </c>
    </row>
    <row r="317" spans="1:24" ht="22.05" customHeight="1" x14ac:dyDescent="0.45">
      <c r="B317" s="19">
        <v>136.05000000000001</v>
      </c>
      <c r="C317" s="19">
        <v>136.09219999999999</v>
      </c>
      <c r="D317" s="19">
        <v>43.396749479999997</v>
      </c>
      <c r="E317" s="19">
        <v>52.895282479999999</v>
      </c>
      <c r="F317" s="19">
        <v>231.71</v>
      </c>
      <c r="K317" t="s">
        <v>20517</v>
      </c>
      <c r="L317" t="s">
        <v>20518</v>
      </c>
      <c r="N317" t="s">
        <v>4329</v>
      </c>
      <c r="O317">
        <v>110.8</v>
      </c>
      <c r="P317">
        <v>5.4</v>
      </c>
      <c r="Q317">
        <v>136.05000000000001</v>
      </c>
      <c r="R317" t="e">
        <v>#REF!</v>
      </c>
      <c r="S317">
        <v>3418</v>
      </c>
      <c r="T317" t="s">
        <v>1949</v>
      </c>
      <c r="U317" t="s">
        <v>3910</v>
      </c>
      <c r="V317" s="49" t="s">
        <v>20519</v>
      </c>
      <c r="X317">
        <v>0</v>
      </c>
    </row>
    <row r="318" spans="1:24" ht="22.05" customHeight="1" x14ac:dyDescent="0.45">
      <c r="B318" s="19">
        <v>163.05000000000001</v>
      </c>
      <c r="C318" s="19">
        <v>163.0865</v>
      </c>
      <c r="D318" s="19">
        <v>43.396923559999998</v>
      </c>
      <c r="E318" s="19">
        <v>52.89505003</v>
      </c>
      <c r="F318" s="19">
        <v>231.71</v>
      </c>
      <c r="K318" t="s">
        <v>20520</v>
      </c>
      <c r="L318" t="s">
        <v>20521</v>
      </c>
      <c r="N318" t="s">
        <v>4329</v>
      </c>
      <c r="O318">
        <v>110.8</v>
      </c>
      <c r="P318">
        <v>5.4</v>
      </c>
      <c r="Q318">
        <v>163.05000000000001</v>
      </c>
      <c r="R318" t="e">
        <v>#REF!</v>
      </c>
      <c r="S318">
        <v>3418</v>
      </c>
      <c r="T318" t="s">
        <v>1949</v>
      </c>
      <c r="U318" t="s">
        <v>3910</v>
      </c>
      <c r="V318" s="49" t="s">
        <v>20522</v>
      </c>
      <c r="X318">
        <v>0</v>
      </c>
    </row>
    <row r="319" spans="1:24" ht="22.05" customHeight="1" x14ac:dyDescent="0.45">
      <c r="B319" s="19">
        <v>225.98</v>
      </c>
      <c r="C319" s="19">
        <v>226.03149999999999</v>
      </c>
      <c r="D319" s="19">
        <v>43.397328899999998</v>
      </c>
      <c r="E319" s="19">
        <v>52.894507310000002</v>
      </c>
      <c r="F319" s="19">
        <v>230.71</v>
      </c>
      <c r="K319" t="s">
        <v>20523</v>
      </c>
      <c r="L319" t="s">
        <v>20524</v>
      </c>
      <c r="N319" t="s">
        <v>4329</v>
      </c>
      <c r="O319">
        <v>110.8</v>
      </c>
      <c r="P319">
        <v>5.4</v>
      </c>
      <c r="Q319">
        <v>225.98</v>
      </c>
      <c r="R319" t="e">
        <v>#REF!</v>
      </c>
      <c r="S319">
        <v>3418</v>
      </c>
      <c r="T319" t="s">
        <v>1949</v>
      </c>
      <c r="U319" t="s">
        <v>3910</v>
      </c>
      <c r="V319" s="49" t="s">
        <v>20525</v>
      </c>
      <c r="X319">
        <v>0</v>
      </c>
    </row>
    <row r="320" spans="1:24" ht="22.05" customHeight="1" x14ac:dyDescent="0.45">
      <c r="B320" s="19">
        <v>227.49</v>
      </c>
      <c r="C320" s="19">
        <v>227.5402</v>
      </c>
      <c r="D320" s="19">
        <v>43.39733923</v>
      </c>
      <c r="E320" s="19">
        <v>52.894495229999997</v>
      </c>
      <c r="F320" s="19">
        <v>230.71</v>
      </c>
      <c r="K320" t="s">
        <v>20526</v>
      </c>
      <c r="L320" t="s">
        <v>20527</v>
      </c>
      <c r="N320" t="s">
        <v>4329</v>
      </c>
      <c r="O320">
        <v>110.8</v>
      </c>
      <c r="P320">
        <v>5.4</v>
      </c>
      <c r="Q320">
        <v>227.49</v>
      </c>
      <c r="R320" t="e">
        <v>#REF!</v>
      </c>
      <c r="S320">
        <v>3418</v>
      </c>
      <c r="T320" t="s">
        <v>1949</v>
      </c>
      <c r="U320" t="s">
        <v>3910</v>
      </c>
      <c r="V320" s="49" t="s">
        <v>20528</v>
      </c>
      <c r="X320">
        <v>0</v>
      </c>
    </row>
    <row r="321" spans="1:25" ht="22.05" customHeight="1" x14ac:dyDescent="0.45">
      <c r="B321" s="19">
        <v>290.81</v>
      </c>
      <c r="C321" s="19">
        <v>290.86959999999999</v>
      </c>
      <c r="D321" s="19">
        <v>43.397772840000002</v>
      </c>
      <c r="E321" s="19">
        <v>52.893987969999998</v>
      </c>
      <c r="F321" s="19">
        <v>229.68</v>
      </c>
      <c r="K321" t="s">
        <v>20529</v>
      </c>
      <c r="L321" t="s">
        <v>20530</v>
      </c>
      <c r="N321" t="s">
        <v>4329</v>
      </c>
      <c r="O321">
        <v>110.8</v>
      </c>
      <c r="P321">
        <v>5.4</v>
      </c>
      <c r="Q321">
        <v>290.81</v>
      </c>
      <c r="R321" t="e">
        <v>#REF!</v>
      </c>
      <c r="S321">
        <v>3418</v>
      </c>
      <c r="T321" t="s">
        <v>1949</v>
      </c>
      <c r="U321" t="s">
        <v>3910</v>
      </c>
      <c r="V321" s="49" t="s">
        <v>20531</v>
      </c>
      <c r="X321">
        <v>0</v>
      </c>
    </row>
    <row r="322" spans="1:25" ht="22.05" customHeight="1" x14ac:dyDescent="0.45">
      <c r="B322" s="19">
        <v>310.63</v>
      </c>
      <c r="C322" s="19">
        <v>310.8064</v>
      </c>
      <c r="D322" s="19">
        <v>43.397893060000001</v>
      </c>
      <c r="E322" s="19">
        <v>52.893807299999999</v>
      </c>
      <c r="F322" s="19">
        <v>231.88</v>
      </c>
      <c r="K322" t="s">
        <v>20532</v>
      </c>
      <c r="L322" t="s">
        <v>20533</v>
      </c>
      <c r="N322" t="s">
        <v>4329</v>
      </c>
      <c r="O322">
        <v>110.8</v>
      </c>
      <c r="P322">
        <v>5.4</v>
      </c>
      <c r="Q322">
        <v>310.63</v>
      </c>
      <c r="R322" t="e">
        <v>#REF!</v>
      </c>
      <c r="S322">
        <v>3418</v>
      </c>
      <c r="T322" t="s">
        <v>1949</v>
      </c>
      <c r="U322" t="s">
        <v>3910</v>
      </c>
      <c r="V322" s="49" t="s">
        <v>20534</v>
      </c>
      <c r="X322">
        <v>0</v>
      </c>
    </row>
    <row r="323" spans="1:25" ht="22.05" customHeight="1" x14ac:dyDescent="0.45">
      <c r="B323" s="19">
        <v>316.14999999999998</v>
      </c>
      <c r="C323" s="19">
        <v>316.33019999999999</v>
      </c>
      <c r="D323" s="19">
        <v>43.397942780000001</v>
      </c>
      <c r="E323" s="19">
        <v>52.893807170000002</v>
      </c>
      <c r="F323" s="19">
        <v>231.88</v>
      </c>
      <c r="K323" t="s">
        <v>20535</v>
      </c>
      <c r="L323" t="s">
        <v>20536</v>
      </c>
      <c r="N323" t="s">
        <v>4329</v>
      </c>
      <c r="O323">
        <v>110.8</v>
      </c>
      <c r="P323">
        <v>5.4</v>
      </c>
      <c r="Q323">
        <v>316.14999999999998</v>
      </c>
      <c r="R323" t="e">
        <v>#REF!</v>
      </c>
      <c r="S323">
        <v>3418</v>
      </c>
      <c r="T323" t="s">
        <v>1949</v>
      </c>
      <c r="U323" t="s">
        <v>3910</v>
      </c>
      <c r="V323" s="49" t="s">
        <v>20537</v>
      </c>
      <c r="X323">
        <v>0</v>
      </c>
    </row>
    <row r="324" spans="1:25" ht="22.05" customHeight="1" x14ac:dyDescent="0.45">
      <c r="B324" s="19">
        <v>318.93</v>
      </c>
      <c r="C324" s="19">
        <v>319.1103</v>
      </c>
      <c r="D324" s="19">
        <v>43.397957890000001</v>
      </c>
      <c r="E324" s="19">
        <v>52.893834529999999</v>
      </c>
      <c r="F324" s="19">
        <v>231.88</v>
      </c>
      <c r="K324" t="s">
        <v>19662</v>
      </c>
      <c r="L324" t="s">
        <v>19663</v>
      </c>
      <c r="N324" t="s">
        <v>4329</v>
      </c>
      <c r="O324">
        <v>110.8</v>
      </c>
      <c r="P324">
        <v>5.4</v>
      </c>
      <c r="Q324">
        <v>318.93</v>
      </c>
      <c r="R324" t="e">
        <v>#REF!</v>
      </c>
      <c r="S324">
        <v>3418</v>
      </c>
      <c r="T324" t="s">
        <v>1949</v>
      </c>
      <c r="U324" t="s">
        <v>3910</v>
      </c>
      <c r="V324" s="49" t="s">
        <v>20538</v>
      </c>
      <c r="X324">
        <v>1</v>
      </c>
    </row>
    <row r="325" spans="1:25" ht="22.05" customHeight="1" x14ac:dyDescent="0.45">
      <c r="A325" s="10">
        <v>3787</v>
      </c>
      <c r="B325" s="19">
        <v>0</v>
      </c>
      <c r="C325" s="19">
        <v>0</v>
      </c>
      <c r="D325" s="19">
        <v>43.402960290000003</v>
      </c>
      <c r="E325" s="19">
        <v>52.886299039999997</v>
      </c>
      <c r="F325" s="19">
        <v>230.2</v>
      </c>
      <c r="G325" s="20">
        <v>98</v>
      </c>
      <c r="H325" s="20">
        <v>8</v>
      </c>
      <c r="I325" s="21">
        <v>0.2</v>
      </c>
      <c r="K325" t="s">
        <v>20539</v>
      </c>
      <c r="L325" t="s">
        <v>20540</v>
      </c>
      <c r="N325" t="s">
        <v>4329</v>
      </c>
      <c r="O325">
        <v>114</v>
      </c>
      <c r="P325">
        <v>8</v>
      </c>
      <c r="Q325">
        <v>0</v>
      </c>
      <c r="R325">
        <v>3787</v>
      </c>
      <c r="S325">
        <v>3787</v>
      </c>
      <c r="T325" t="s">
        <v>20541</v>
      </c>
      <c r="U325" t="e">
        <v>#N/A</v>
      </c>
      <c r="V325" s="49" t="s">
        <v>20542</v>
      </c>
      <c r="X325">
        <v>0</v>
      </c>
    </row>
    <row r="326" spans="1:25" ht="22.05" customHeight="1" x14ac:dyDescent="0.45">
      <c r="B326" s="19">
        <v>51.29</v>
      </c>
      <c r="C326" s="19">
        <v>51.292700000000004</v>
      </c>
      <c r="D326" s="19">
        <v>43.402773209999999</v>
      </c>
      <c r="E326" s="19">
        <v>52.885720190000001</v>
      </c>
      <c r="F326" s="19">
        <v>229.72</v>
      </c>
      <c r="K326" t="s">
        <v>20543</v>
      </c>
      <c r="L326" t="s">
        <v>20544</v>
      </c>
      <c r="N326" t="s">
        <v>4329</v>
      </c>
      <c r="O326">
        <v>114</v>
      </c>
      <c r="P326">
        <v>8</v>
      </c>
      <c r="Q326">
        <v>51.29</v>
      </c>
      <c r="R326" t="e">
        <v>#REF!</v>
      </c>
      <c r="S326">
        <v>3787</v>
      </c>
      <c r="T326" t="s">
        <v>20541</v>
      </c>
      <c r="U326" t="e">
        <v>#N/A</v>
      </c>
      <c r="V326" s="49" t="s">
        <v>20545</v>
      </c>
      <c r="X326">
        <v>1</v>
      </c>
      <c r="Y326" t="s">
        <v>4355</v>
      </c>
    </row>
    <row r="327" spans="1:25" ht="22.05" customHeight="1" x14ac:dyDescent="0.45">
      <c r="A327" s="10" t="s">
        <v>4156</v>
      </c>
      <c r="B327" s="19">
        <v>0</v>
      </c>
      <c r="C327" s="19">
        <v>0</v>
      </c>
      <c r="D327" s="19">
        <v>43.402773209999999</v>
      </c>
      <c r="E327" s="19">
        <v>52.885720190000001</v>
      </c>
      <c r="F327" s="19">
        <v>229.72</v>
      </c>
      <c r="G327" s="20">
        <v>98</v>
      </c>
      <c r="H327" s="20">
        <v>8</v>
      </c>
      <c r="I327" s="21">
        <v>0.2</v>
      </c>
      <c r="K327" t="s">
        <v>20546</v>
      </c>
      <c r="L327" t="s">
        <v>20547</v>
      </c>
      <c r="N327" t="s">
        <v>4329</v>
      </c>
      <c r="O327">
        <v>114</v>
      </c>
      <c r="P327">
        <v>8</v>
      </c>
      <c r="Q327">
        <v>0</v>
      </c>
      <c r="R327" t="s">
        <v>4156</v>
      </c>
      <c r="S327" t="s">
        <v>4156</v>
      </c>
      <c r="T327" t="s">
        <v>20548</v>
      </c>
      <c r="U327" t="e">
        <v>#N/A</v>
      </c>
      <c r="V327" s="49" t="s">
        <v>20549</v>
      </c>
      <c r="X327">
        <v>0</v>
      </c>
    </row>
    <row r="328" spans="1:25" ht="22.05" customHeight="1" x14ac:dyDescent="0.45">
      <c r="B328" s="19">
        <v>91.44</v>
      </c>
      <c r="C328" s="19">
        <v>91.4435</v>
      </c>
      <c r="D328" s="19">
        <v>43.402042969999997</v>
      </c>
      <c r="E328" s="19">
        <v>52.886240899999997</v>
      </c>
      <c r="F328" s="19">
        <v>228.92</v>
      </c>
      <c r="K328" t="s">
        <v>20550</v>
      </c>
      <c r="L328" t="s">
        <v>20551</v>
      </c>
      <c r="N328" t="s">
        <v>4329</v>
      </c>
      <c r="O328">
        <v>114</v>
      </c>
      <c r="P328">
        <v>8</v>
      </c>
      <c r="Q328">
        <v>91.44</v>
      </c>
      <c r="R328" t="e">
        <v>#REF!</v>
      </c>
      <c r="S328" t="s">
        <v>4156</v>
      </c>
      <c r="T328" t="s">
        <v>20548</v>
      </c>
      <c r="U328" t="e">
        <v>#N/A</v>
      </c>
      <c r="V328" s="49" t="s">
        <v>20552</v>
      </c>
      <c r="X328">
        <v>0</v>
      </c>
    </row>
    <row r="329" spans="1:25" ht="22.05" customHeight="1" x14ac:dyDescent="0.45">
      <c r="B329" s="19">
        <v>182.88</v>
      </c>
      <c r="C329" s="19">
        <v>182.8844</v>
      </c>
      <c r="D329" s="19">
        <v>43.401312730000001</v>
      </c>
      <c r="E329" s="19">
        <v>52.8867616</v>
      </c>
      <c r="F329" s="19">
        <v>229.32</v>
      </c>
      <c r="K329" t="s">
        <v>20553</v>
      </c>
      <c r="L329" t="s">
        <v>20554</v>
      </c>
      <c r="N329" t="s">
        <v>4329</v>
      </c>
      <c r="O329">
        <v>114</v>
      </c>
      <c r="P329">
        <v>8</v>
      </c>
      <c r="Q329">
        <v>182.88</v>
      </c>
      <c r="R329" t="e">
        <v>#REF!</v>
      </c>
      <c r="S329" t="s">
        <v>4156</v>
      </c>
      <c r="T329" t="s">
        <v>20548</v>
      </c>
      <c r="U329" t="e">
        <v>#N/A</v>
      </c>
      <c r="V329" s="49" t="s">
        <v>20555</v>
      </c>
      <c r="X329">
        <v>0</v>
      </c>
    </row>
    <row r="330" spans="1:25" ht="22.05" customHeight="1" x14ac:dyDescent="0.45">
      <c r="B330" s="19">
        <v>274.32</v>
      </c>
      <c r="C330" s="19">
        <v>274.32459999999998</v>
      </c>
      <c r="D330" s="19">
        <v>43.400582489999998</v>
      </c>
      <c r="E330" s="19">
        <v>52.887282290000002</v>
      </c>
      <c r="F330" s="19">
        <v>229.11</v>
      </c>
      <c r="K330" t="s">
        <v>20556</v>
      </c>
      <c r="L330" t="s">
        <v>20557</v>
      </c>
      <c r="N330" t="s">
        <v>4329</v>
      </c>
      <c r="O330">
        <v>114</v>
      </c>
      <c r="P330">
        <v>8</v>
      </c>
      <c r="Q330">
        <v>274.32</v>
      </c>
      <c r="R330" t="e">
        <v>#REF!</v>
      </c>
      <c r="S330" t="s">
        <v>4156</v>
      </c>
      <c r="T330" t="s">
        <v>20548</v>
      </c>
      <c r="U330" t="e">
        <v>#N/A</v>
      </c>
      <c r="V330" s="49" t="s">
        <v>20558</v>
      </c>
      <c r="X330">
        <v>0</v>
      </c>
    </row>
    <row r="331" spans="1:25" ht="22.05" customHeight="1" x14ac:dyDescent="0.45">
      <c r="B331" s="19">
        <v>365.76</v>
      </c>
      <c r="C331" s="19">
        <v>365.76549999999997</v>
      </c>
      <c r="D331" s="19">
        <v>43.399852250000002</v>
      </c>
      <c r="E331" s="19">
        <v>52.887802960000002</v>
      </c>
      <c r="F331" s="19">
        <v>228.71</v>
      </c>
      <c r="K331" t="s">
        <v>20559</v>
      </c>
      <c r="L331" t="s">
        <v>20560</v>
      </c>
      <c r="N331" t="s">
        <v>4329</v>
      </c>
      <c r="O331">
        <v>114</v>
      </c>
      <c r="P331">
        <v>8</v>
      </c>
      <c r="Q331">
        <v>365.76</v>
      </c>
      <c r="R331" t="e">
        <v>#REF!</v>
      </c>
      <c r="S331" t="s">
        <v>4156</v>
      </c>
      <c r="T331" t="s">
        <v>20548</v>
      </c>
      <c r="U331" t="e">
        <v>#N/A</v>
      </c>
      <c r="V331" s="49" t="s">
        <v>20561</v>
      </c>
      <c r="X331">
        <v>0</v>
      </c>
    </row>
    <row r="332" spans="1:25" ht="22.05" customHeight="1" x14ac:dyDescent="0.45">
      <c r="B332" s="19">
        <v>457.2</v>
      </c>
      <c r="C332" s="19">
        <v>457.21850000000001</v>
      </c>
      <c r="D332" s="19">
        <v>43.399121999999998</v>
      </c>
      <c r="E332" s="19">
        <v>52.888323620000001</v>
      </c>
      <c r="F332" s="19">
        <v>227.17</v>
      </c>
      <c r="K332" t="s">
        <v>20562</v>
      </c>
      <c r="L332" t="s">
        <v>20563</v>
      </c>
      <c r="N332" t="s">
        <v>4329</v>
      </c>
      <c r="O332">
        <v>114</v>
      </c>
      <c r="P332">
        <v>8</v>
      </c>
      <c r="Q332">
        <v>457.2</v>
      </c>
      <c r="R332" t="e">
        <v>#REF!</v>
      </c>
      <c r="S332" t="s">
        <v>4156</v>
      </c>
      <c r="T332" t="s">
        <v>20548</v>
      </c>
      <c r="U332" t="e">
        <v>#N/A</v>
      </c>
      <c r="V332" s="49" t="s">
        <v>20564</v>
      </c>
      <c r="X332">
        <v>0</v>
      </c>
    </row>
    <row r="333" spans="1:25" ht="22.05" customHeight="1" x14ac:dyDescent="0.45">
      <c r="B333" s="19">
        <v>525.70000000000005</v>
      </c>
      <c r="C333" s="19">
        <v>525.72370000000001</v>
      </c>
      <c r="D333" s="19">
        <v>43.398574949999997</v>
      </c>
      <c r="E333" s="19">
        <v>52.888713660000001</v>
      </c>
      <c r="F333" s="19">
        <v>227.97</v>
      </c>
      <c r="K333" t="s">
        <v>19635</v>
      </c>
      <c r="L333" t="s">
        <v>19636</v>
      </c>
      <c r="N333" t="s">
        <v>4329</v>
      </c>
      <c r="O333">
        <v>114</v>
      </c>
      <c r="P333">
        <v>8</v>
      </c>
      <c r="Q333">
        <v>525.70000000000005</v>
      </c>
      <c r="R333" t="e">
        <v>#REF!</v>
      </c>
      <c r="S333" t="s">
        <v>4156</v>
      </c>
      <c r="T333" t="s">
        <v>20548</v>
      </c>
      <c r="U333" t="e">
        <v>#N/A</v>
      </c>
      <c r="V333" s="49" t="s">
        <v>20565</v>
      </c>
      <c r="X333">
        <v>1</v>
      </c>
    </row>
    <row r="334" spans="1:25" ht="22.05" customHeight="1" x14ac:dyDescent="0.45">
      <c r="A334" s="10">
        <v>3813</v>
      </c>
      <c r="B334" s="19">
        <v>0</v>
      </c>
      <c r="C334" s="19">
        <v>0</v>
      </c>
      <c r="D334" s="19">
        <v>43.398067679999997</v>
      </c>
      <c r="E334" s="19">
        <v>52.887801439999997</v>
      </c>
      <c r="F334" s="19">
        <v>230.97</v>
      </c>
      <c r="G334" s="20">
        <v>100</v>
      </c>
      <c r="H334" s="20">
        <v>5.4</v>
      </c>
      <c r="I334" s="21">
        <v>5.0000000000000001E-3</v>
      </c>
      <c r="K334" t="s">
        <v>20566</v>
      </c>
      <c r="L334" t="s">
        <v>20567</v>
      </c>
      <c r="N334" t="s">
        <v>4329</v>
      </c>
      <c r="O334">
        <v>110.8</v>
      </c>
      <c r="P334">
        <v>5.4</v>
      </c>
      <c r="Q334">
        <v>0</v>
      </c>
      <c r="R334">
        <v>3813</v>
      </c>
      <c r="S334">
        <v>3813</v>
      </c>
      <c r="T334" t="s">
        <v>2036</v>
      </c>
      <c r="U334" t="s">
        <v>3888</v>
      </c>
      <c r="V334" s="49" t="s">
        <v>20568</v>
      </c>
      <c r="X334">
        <v>0</v>
      </c>
    </row>
    <row r="335" spans="1:25" ht="22.05" customHeight="1" x14ac:dyDescent="0.45">
      <c r="B335" s="19">
        <v>9.69</v>
      </c>
      <c r="C335" s="19">
        <v>9.9799729999999993</v>
      </c>
      <c r="D335" s="19">
        <v>43.398108409999999</v>
      </c>
      <c r="E335" s="19">
        <v>52.887907169999998</v>
      </c>
      <c r="F335" s="19">
        <v>228.57</v>
      </c>
      <c r="K335" t="s">
        <v>20569</v>
      </c>
      <c r="L335" t="s">
        <v>20570</v>
      </c>
      <c r="N335" t="s">
        <v>4329</v>
      </c>
      <c r="O335">
        <v>110.8</v>
      </c>
      <c r="P335">
        <v>5.4</v>
      </c>
      <c r="Q335">
        <v>9.69</v>
      </c>
      <c r="R335" t="e">
        <v>#REF!</v>
      </c>
      <c r="S335">
        <v>3813</v>
      </c>
      <c r="T335" t="s">
        <v>2036</v>
      </c>
      <c r="U335" t="s">
        <v>3888</v>
      </c>
      <c r="V335" s="49" t="s">
        <v>20571</v>
      </c>
      <c r="X335">
        <v>0</v>
      </c>
    </row>
    <row r="336" spans="1:25" ht="22.05" customHeight="1" x14ac:dyDescent="0.45">
      <c r="B336" s="19">
        <v>24.83</v>
      </c>
      <c r="C336" s="19">
        <v>25.123609999999999</v>
      </c>
      <c r="D336" s="19">
        <v>43.398172080000002</v>
      </c>
      <c r="E336" s="19">
        <v>52.888072430000001</v>
      </c>
      <c r="F336" s="19">
        <v>228.37</v>
      </c>
      <c r="K336" t="s">
        <v>20572</v>
      </c>
      <c r="L336" t="s">
        <v>20573</v>
      </c>
      <c r="N336" t="s">
        <v>4329</v>
      </c>
      <c r="O336">
        <v>110.8</v>
      </c>
      <c r="P336">
        <v>5.4</v>
      </c>
      <c r="Q336">
        <v>24.83</v>
      </c>
      <c r="R336" t="e">
        <v>#REF!</v>
      </c>
      <c r="S336">
        <v>3813</v>
      </c>
      <c r="T336" t="s">
        <v>2036</v>
      </c>
      <c r="U336" t="s">
        <v>3888</v>
      </c>
      <c r="V336" s="49" t="s">
        <v>20574</v>
      </c>
      <c r="X336">
        <v>0</v>
      </c>
    </row>
    <row r="337" spans="1:24" ht="22.05" customHeight="1" x14ac:dyDescent="0.45">
      <c r="B337" s="19">
        <v>89.23</v>
      </c>
      <c r="C337" s="19">
        <v>89.542900000000003</v>
      </c>
      <c r="D337" s="19">
        <v>43.398480999999997</v>
      </c>
      <c r="E337" s="19">
        <v>52.888745069999999</v>
      </c>
      <c r="F337" s="19">
        <v>226.77</v>
      </c>
      <c r="K337" t="s">
        <v>20575</v>
      </c>
      <c r="L337" t="s">
        <v>20576</v>
      </c>
      <c r="N337" t="s">
        <v>4329</v>
      </c>
      <c r="O337">
        <v>110.8</v>
      </c>
      <c r="P337">
        <v>5.4</v>
      </c>
      <c r="Q337">
        <v>89.23</v>
      </c>
      <c r="R337" t="e">
        <v>#REF!</v>
      </c>
      <c r="S337">
        <v>3813</v>
      </c>
      <c r="T337" t="s">
        <v>2036</v>
      </c>
      <c r="U337" t="s">
        <v>3888</v>
      </c>
      <c r="V337" s="49" t="s">
        <v>20577</v>
      </c>
      <c r="X337">
        <v>0</v>
      </c>
    </row>
    <row r="338" spans="1:24" ht="22.05" customHeight="1" x14ac:dyDescent="0.45">
      <c r="B338" s="19">
        <v>97.86</v>
      </c>
      <c r="C338" s="19">
        <v>98.258679999999998</v>
      </c>
      <c r="D338" s="19">
        <v>43.398558680000001</v>
      </c>
      <c r="E338" s="19">
        <v>52.88874723</v>
      </c>
      <c r="F338" s="19">
        <v>227.97</v>
      </c>
      <c r="K338" t="s">
        <v>20578</v>
      </c>
      <c r="L338" t="s">
        <v>20579</v>
      </c>
      <c r="N338" t="s">
        <v>4329</v>
      </c>
      <c r="O338">
        <v>110.8</v>
      </c>
      <c r="P338">
        <v>5.4</v>
      </c>
      <c r="Q338">
        <v>97.86</v>
      </c>
      <c r="R338" t="e">
        <v>#REF!</v>
      </c>
      <c r="S338">
        <v>3813</v>
      </c>
      <c r="T338" t="s">
        <v>2036</v>
      </c>
      <c r="U338" t="s">
        <v>3888</v>
      </c>
      <c r="V338" s="49" t="s">
        <v>20580</v>
      </c>
      <c r="X338">
        <v>0</v>
      </c>
    </row>
    <row r="339" spans="1:24" ht="22.05" customHeight="1" x14ac:dyDescent="0.45">
      <c r="B339" s="19">
        <v>101.13</v>
      </c>
      <c r="C339" s="19">
        <v>101.52419999999999</v>
      </c>
      <c r="D339" s="19">
        <v>43.398574949999997</v>
      </c>
      <c r="E339" s="19">
        <v>52.888713660000001</v>
      </c>
      <c r="F339" s="19">
        <v>227.97</v>
      </c>
      <c r="K339" t="s">
        <v>19635</v>
      </c>
      <c r="L339" t="s">
        <v>19636</v>
      </c>
      <c r="N339" t="s">
        <v>4329</v>
      </c>
      <c r="O339">
        <v>110.8</v>
      </c>
      <c r="P339">
        <v>5.4</v>
      </c>
      <c r="Q339">
        <v>101.13</v>
      </c>
      <c r="R339" t="e">
        <v>#REF!</v>
      </c>
      <c r="S339">
        <v>3813</v>
      </c>
      <c r="T339" t="s">
        <v>2036</v>
      </c>
      <c r="U339" t="s">
        <v>3888</v>
      </c>
      <c r="V339" s="49" t="s">
        <v>20581</v>
      </c>
      <c r="X339">
        <v>1</v>
      </c>
    </row>
    <row r="340" spans="1:24" ht="22.05" customHeight="1" x14ac:dyDescent="0.45">
      <c r="A340" s="10">
        <v>3816</v>
      </c>
      <c r="B340" s="19">
        <v>0</v>
      </c>
      <c r="C340" s="19">
        <v>0</v>
      </c>
      <c r="D340" s="19">
        <v>43.397194450000001</v>
      </c>
      <c r="E340" s="19">
        <v>52.881767269999997</v>
      </c>
      <c r="F340" s="19">
        <v>230.83</v>
      </c>
      <c r="G340" s="20">
        <v>100</v>
      </c>
      <c r="H340" s="20">
        <v>5.4</v>
      </c>
      <c r="I340" s="21">
        <v>5.0000000000000001E-3</v>
      </c>
      <c r="K340" t="s">
        <v>20582</v>
      </c>
      <c r="L340" t="s">
        <v>20583</v>
      </c>
      <c r="N340" t="s">
        <v>4329</v>
      </c>
      <c r="O340">
        <v>110.8</v>
      </c>
      <c r="P340">
        <v>5.4</v>
      </c>
      <c r="Q340">
        <v>0</v>
      </c>
      <c r="R340">
        <v>3816</v>
      </c>
      <c r="S340">
        <v>3816</v>
      </c>
      <c r="T340" t="s">
        <v>20584</v>
      </c>
      <c r="U340" t="e">
        <v>#N/A</v>
      </c>
      <c r="V340" s="49" t="s">
        <v>20585</v>
      </c>
      <c r="X340">
        <v>0</v>
      </c>
    </row>
    <row r="341" spans="1:24" ht="22.05" customHeight="1" x14ac:dyDescent="0.45">
      <c r="B341" s="19">
        <v>37.880000000000003</v>
      </c>
      <c r="C341" s="19">
        <v>37.878439999999998</v>
      </c>
      <c r="D341" s="19">
        <v>43.397258110000003</v>
      </c>
      <c r="E341" s="19">
        <v>52.882226580000001</v>
      </c>
      <c r="F341" s="19">
        <v>230.43</v>
      </c>
      <c r="K341" t="s">
        <v>20586</v>
      </c>
      <c r="L341" t="s">
        <v>20587</v>
      </c>
      <c r="N341" t="s">
        <v>4329</v>
      </c>
      <c r="O341">
        <v>110.8</v>
      </c>
      <c r="P341">
        <v>5.4</v>
      </c>
      <c r="Q341">
        <v>37.880000000000003</v>
      </c>
      <c r="R341" t="e">
        <v>#REF!</v>
      </c>
      <c r="S341">
        <v>3816</v>
      </c>
      <c r="T341" t="s">
        <v>20584</v>
      </c>
      <c r="U341" t="e">
        <v>#N/A</v>
      </c>
      <c r="V341" s="49" t="s">
        <v>20588</v>
      </c>
      <c r="X341">
        <v>0</v>
      </c>
    </row>
    <row r="342" spans="1:24" ht="22.05" customHeight="1" x14ac:dyDescent="0.45">
      <c r="B342" s="19">
        <v>43.39</v>
      </c>
      <c r="C342" s="19">
        <v>43.395290000000003</v>
      </c>
      <c r="D342" s="19">
        <v>43.397267380000002</v>
      </c>
      <c r="E342" s="19">
        <v>52.882293480000001</v>
      </c>
      <c r="F342" s="19">
        <v>230.43</v>
      </c>
      <c r="K342" t="s">
        <v>20589</v>
      </c>
      <c r="L342" t="s">
        <v>20590</v>
      </c>
      <c r="N342" t="s">
        <v>4329</v>
      </c>
      <c r="O342">
        <v>110.8</v>
      </c>
      <c r="P342">
        <v>5.4</v>
      </c>
      <c r="Q342">
        <v>43.39</v>
      </c>
      <c r="R342" t="e">
        <v>#REF!</v>
      </c>
      <c r="S342">
        <v>3816</v>
      </c>
      <c r="T342" t="s">
        <v>20584</v>
      </c>
      <c r="U342" t="e">
        <v>#N/A</v>
      </c>
      <c r="V342" s="49" t="s">
        <v>20591</v>
      </c>
      <c r="X342">
        <v>0</v>
      </c>
    </row>
    <row r="343" spans="1:24" ht="22.05" customHeight="1" x14ac:dyDescent="0.45">
      <c r="B343" s="19">
        <v>122.51</v>
      </c>
      <c r="C343" s="19">
        <v>122.55719999999999</v>
      </c>
      <c r="D343" s="19">
        <v>43.397419790000001</v>
      </c>
      <c r="E343" s="19">
        <v>52.883247470000001</v>
      </c>
      <c r="F343" s="19">
        <v>227.83</v>
      </c>
      <c r="K343" t="s">
        <v>20592</v>
      </c>
      <c r="L343" t="s">
        <v>20593</v>
      </c>
      <c r="N343" t="s">
        <v>4329</v>
      </c>
      <c r="O343">
        <v>110.8</v>
      </c>
      <c r="P343">
        <v>5.4</v>
      </c>
      <c r="Q343">
        <v>122.51</v>
      </c>
      <c r="R343" t="e">
        <v>#REF!</v>
      </c>
      <c r="S343">
        <v>3816</v>
      </c>
      <c r="T343" t="s">
        <v>20584</v>
      </c>
      <c r="U343" t="e">
        <v>#N/A</v>
      </c>
      <c r="V343" s="49" t="s">
        <v>20594</v>
      </c>
      <c r="X343">
        <v>0</v>
      </c>
    </row>
    <row r="344" spans="1:24" ht="22.05" customHeight="1" x14ac:dyDescent="0.45">
      <c r="B344" s="19">
        <v>129.32</v>
      </c>
      <c r="C344" s="19">
        <v>129.3612</v>
      </c>
      <c r="D344" s="19">
        <v>43.397433079999999</v>
      </c>
      <c r="E344" s="19">
        <v>52.883329459999999</v>
      </c>
      <c r="F344" s="19">
        <v>227.83</v>
      </c>
      <c r="K344" t="s">
        <v>20595</v>
      </c>
      <c r="L344" t="s">
        <v>20596</v>
      </c>
      <c r="N344" t="s">
        <v>4329</v>
      </c>
      <c r="O344">
        <v>110.8</v>
      </c>
      <c r="P344">
        <v>5.4</v>
      </c>
      <c r="Q344">
        <v>129.32</v>
      </c>
      <c r="R344" t="e">
        <v>#REF!</v>
      </c>
      <c r="S344">
        <v>3816</v>
      </c>
      <c r="T344" t="s">
        <v>20584</v>
      </c>
      <c r="U344" t="e">
        <v>#N/A</v>
      </c>
      <c r="V344" s="49" t="s">
        <v>20597</v>
      </c>
      <c r="X344">
        <v>0</v>
      </c>
    </row>
    <row r="345" spans="1:24" ht="22.05" customHeight="1" x14ac:dyDescent="0.45">
      <c r="B345" s="19">
        <v>209.69</v>
      </c>
      <c r="C345" s="19">
        <v>209.74600000000001</v>
      </c>
      <c r="D345" s="19">
        <v>43.397590110000003</v>
      </c>
      <c r="E345" s="19">
        <v>52.884297949999997</v>
      </c>
      <c r="F345" s="19">
        <v>226.72</v>
      </c>
      <c r="K345" t="s">
        <v>20598</v>
      </c>
      <c r="L345" t="s">
        <v>20599</v>
      </c>
      <c r="N345" t="s">
        <v>4329</v>
      </c>
      <c r="O345">
        <v>110.8</v>
      </c>
      <c r="P345">
        <v>5.4</v>
      </c>
      <c r="Q345">
        <v>209.69</v>
      </c>
      <c r="R345" t="e">
        <v>#REF!</v>
      </c>
      <c r="S345">
        <v>3816</v>
      </c>
      <c r="T345" t="s">
        <v>20584</v>
      </c>
      <c r="U345" t="e">
        <v>#N/A</v>
      </c>
      <c r="V345" s="49" t="s">
        <v>20600</v>
      </c>
      <c r="X345">
        <v>0</v>
      </c>
    </row>
    <row r="346" spans="1:24" ht="22.05" customHeight="1" x14ac:dyDescent="0.45">
      <c r="B346" s="19">
        <v>220.76</v>
      </c>
      <c r="C346" s="19">
        <v>220.82509999999999</v>
      </c>
      <c r="D346" s="19">
        <v>43.397610460000003</v>
      </c>
      <c r="E346" s="19">
        <v>52.884431620000001</v>
      </c>
      <c r="F346" s="19">
        <v>227.32</v>
      </c>
      <c r="K346" t="s">
        <v>20601</v>
      </c>
      <c r="L346" t="s">
        <v>20602</v>
      </c>
      <c r="N346" t="s">
        <v>4329</v>
      </c>
      <c r="O346">
        <v>110.8</v>
      </c>
      <c r="P346">
        <v>5.4</v>
      </c>
      <c r="Q346">
        <v>220.76</v>
      </c>
      <c r="R346" t="e">
        <v>#REF!</v>
      </c>
      <c r="S346">
        <v>3816</v>
      </c>
      <c r="T346" t="s">
        <v>20584</v>
      </c>
      <c r="U346" t="e">
        <v>#N/A</v>
      </c>
      <c r="V346" s="49" t="s">
        <v>20603</v>
      </c>
      <c r="X346">
        <v>0</v>
      </c>
    </row>
    <row r="347" spans="1:24" ht="22.05" customHeight="1" x14ac:dyDescent="0.45">
      <c r="B347" s="19">
        <v>312.2</v>
      </c>
      <c r="C347" s="19">
        <v>312.27190000000002</v>
      </c>
      <c r="D347" s="19">
        <v>43.397778619999997</v>
      </c>
      <c r="E347" s="19">
        <v>52.885536520000002</v>
      </c>
      <c r="F347" s="19">
        <v>228.44</v>
      </c>
      <c r="K347" t="s">
        <v>20604</v>
      </c>
      <c r="L347" t="s">
        <v>20605</v>
      </c>
      <c r="N347" t="s">
        <v>4329</v>
      </c>
      <c r="O347">
        <v>110.8</v>
      </c>
      <c r="P347">
        <v>5.4</v>
      </c>
      <c r="Q347">
        <v>312.2</v>
      </c>
      <c r="R347" t="e">
        <v>#REF!</v>
      </c>
      <c r="S347">
        <v>3816</v>
      </c>
      <c r="T347" t="s">
        <v>20584</v>
      </c>
      <c r="U347" t="e">
        <v>#N/A</v>
      </c>
      <c r="V347" s="49" t="s">
        <v>20606</v>
      </c>
      <c r="X347">
        <v>0</v>
      </c>
    </row>
    <row r="348" spans="1:24" ht="22.05" customHeight="1" x14ac:dyDescent="0.45">
      <c r="B348" s="19">
        <v>345.17</v>
      </c>
      <c r="C348" s="19">
        <v>345.24979999999999</v>
      </c>
      <c r="D348" s="19">
        <v>43.397839259999998</v>
      </c>
      <c r="E348" s="19">
        <v>52.885934990000003</v>
      </c>
      <c r="F348" s="19">
        <v>228.64</v>
      </c>
      <c r="K348" t="s">
        <v>20607</v>
      </c>
      <c r="L348" t="s">
        <v>20608</v>
      </c>
      <c r="N348" t="s">
        <v>4329</v>
      </c>
      <c r="O348">
        <v>110.8</v>
      </c>
      <c r="P348">
        <v>5.4</v>
      </c>
      <c r="Q348">
        <v>345.17</v>
      </c>
      <c r="R348" t="e">
        <v>#REF!</v>
      </c>
      <c r="S348">
        <v>3816</v>
      </c>
      <c r="T348" t="s">
        <v>20584</v>
      </c>
      <c r="U348" t="e">
        <v>#N/A</v>
      </c>
      <c r="V348" s="49" t="s">
        <v>20609</v>
      </c>
      <c r="X348">
        <v>0</v>
      </c>
    </row>
    <row r="349" spans="1:24" ht="22.05" customHeight="1" x14ac:dyDescent="0.45">
      <c r="B349" s="19">
        <v>403.64</v>
      </c>
      <c r="C349" s="19">
        <v>403.75389999999999</v>
      </c>
      <c r="D349" s="19">
        <v>43.397963509999997</v>
      </c>
      <c r="E349" s="19">
        <v>52.886636240000001</v>
      </c>
      <c r="F349" s="19">
        <v>230.84</v>
      </c>
      <c r="K349" t="s">
        <v>20610</v>
      </c>
      <c r="L349" t="s">
        <v>20611</v>
      </c>
      <c r="N349" t="s">
        <v>4329</v>
      </c>
      <c r="O349">
        <v>110.8</v>
      </c>
      <c r="P349">
        <v>5.4</v>
      </c>
      <c r="Q349">
        <v>403.64</v>
      </c>
      <c r="R349" t="e">
        <v>#REF!</v>
      </c>
      <c r="S349">
        <v>3816</v>
      </c>
      <c r="T349" t="s">
        <v>20584</v>
      </c>
      <c r="U349" t="e">
        <v>#N/A</v>
      </c>
      <c r="V349" s="49" t="s">
        <v>20612</v>
      </c>
      <c r="X349">
        <v>0</v>
      </c>
    </row>
    <row r="350" spans="1:24" ht="22.05" customHeight="1" x14ac:dyDescent="0.45">
      <c r="B350" s="19">
        <v>458.56</v>
      </c>
      <c r="C350" s="19">
        <v>458.69619999999998</v>
      </c>
      <c r="D350" s="19">
        <v>43.398080229999998</v>
      </c>
      <c r="E350" s="19">
        <v>52.887295020000003</v>
      </c>
      <c r="F350" s="19">
        <v>229.37</v>
      </c>
      <c r="K350" t="s">
        <v>20613</v>
      </c>
      <c r="L350" t="s">
        <v>20614</v>
      </c>
      <c r="N350" t="s">
        <v>4329</v>
      </c>
      <c r="O350">
        <v>110.8</v>
      </c>
      <c r="P350">
        <v>5.4</v>
      </c>
      <c r="Q350">
        <v>458.56</v>
      </c>
      <c r="R350" t="e">
        <v>#REF!</v>
      </c>
      <c r="S350">
        <v>3816</v>
      </c>
      <c r="T350" t="s">
        <v>20584</v>
      </c>
      <c r="U350" t="e">
        <v>#N/A</v>
      </c>
      <c r="V350" s="49" t="s">
        <v>20615</v>
      </c>
      <c r="X350">
        <v>0</v>
      </c>
    </row>
    <row r="351" spans="1:24" ht="22.05" customHeight="1" x14ac:dyDescent="0.45">
      <c r="B351" s="19">
        <v>495.08</v>
      </c>
      <c r="C351" s="19">
        <v>495.24860000000001</v>
      </c>
      <c r="D351" s="19">
        <v>43.398220119999998</v>
      </c>
      <c r="E351" s="19">
        <v>52.887702920000002</v>
      </c>
      <c r="F351" s="19">
        <v>227.77</v>
      </c>
      <c r="K351" t="s">
        <v>20616</v>
      </c>
      <c r="L351" t="s">
        <v>20617</v>
      </c>
      <c r="N351" t="s">
        <v>4329</v>
      </c>
      <c r="O351">
        <v>110.8</v>
      </c>
      <c r="P351">
        <v>5.4</v>
      </c>
      <c r="Q351">
        <v>495.08</v>
      </c>
      <c r="R351" t="e">
        <v>#REF!</v>
      </c>
      <c r="S351">
        <v>3816</v>
      </c>
      <c r="T351" t="s">
        <v>20584</v>
      </c>
      <c r="U351" t="e">
        <v>#N/A</v>
      </c>
      <c r="V351" s="49" t="s">
        <v>20618</v>
      </c>
      <c r="X351">
        <v>0</v>
      </c>
    </row>
    <row r="352" spans="1:24" ht="22.05" customHeight="1" x14ac:dyDescent="0.45">
      <c r="B352" s="19">
        <v>568.92999999999995</v>
      </c>
      <c r="C352" s="19">
        <v>569.11080000000004</v>
      </c>
      <c r="D352" s="19">
        <v>43.398503009999999</v>
      </c>
      <c r="E352" s="19">
        <v>52.888527869999997</v>
      </c>
      <c r="F352" s="19">
        <v>226.57</v>
      </c>
      <c r="K352" t="s">
        <v>20619</v>
      </c>
      <c r="L352" t="s">
        <v>20620</v>
      </c>
      <c r="N352" t="s">
        <v>4329</v>
      </c>
      <c r="O352">
        <v>110.8</v>
      </c>
      <c r="P352">
        <v>5.4</v>
      </c>
      <c r="Q352">
        <v>568.92999999999995</v>
      </c>
      <c r="R352" t="e">
        <v>#REF!</v>
      </c>
      <c r="S352">
        <v>3816</v>
      </c>
      <c r="T352" t="s">
        <v>20584</v>
      </c>
      <c r="U352" t="e">
        <v>#N/A</v>
      </c>
      <c r="V352" s="49" t="s">
        <v>20621</v>
      </c>
      <c r="X352">
        <v>0</v>
      </c>
    </row>
    <row r="353" spans="1:25" ht="22.05" customHeight="1" x14ac:dyDescent="0.45">
      <c r="B353" s="19">
        <v>583.84</v>
      </c>
      <c r="C353" s="19">
        <v>584.08389999999997</v>
      </c>
      <c r="D353" s="19">
        <v>43.398577660000001</v>
      </c>
      <c r="E353" s="19">
        <v>52.888680780000001</v>
      </c>
      <c r="F353" s="19">
        <v>227.97</v>
      </c>
      <c r="K353" t="s">
        <v>20622</v>
      </c>
      <c r="L353" t="s">
        <v>20623</v>
      </c>
      <c r="N353" t="s">
        <v>4329</v>
      </c>
      <c r="O353">
        <v>110.8</v>
      </c>
      <c r="P353">
        <v>5.4</v>
      </c>
      <c r="Q353">
        <v>583.84</v>
      </c>
      <c r="R353" t="e">
        <v>#REF!</v>
      </c>
      <c r="S353">
        <v>3816</v>
      </c>
      <c r="T353" t="s">
        <v>20584</v>
      </c>
      <c r="U353" t="e">
        <v>#N/A</v>
      </c>
      <c r="V353" s="49" t="s">
        <v>20624</v>
      </c>
      <c r="X353">
        <v>0</v>
      </c>
    </row>
    <row r="354" spans="1:25" ht="22.05" customHeight="1" x14ac:dyDescent="0.45">
      <c r="B354" s="19">
        <v>586.52</v>
      </c>
      <c r="C354" s="19">
        <v>586.76400000000001</v>
      </c>
      <c r="D354" s="19">
        <v>43.398574949999997</v>
      </c>
      <c r="E354" s="19">
        <v>52.888713660000001</v>
      </c>
      <c r="F354" s="19">
        <v>227.97</v>
      </c>
      <c r="K354" t="s">
        <v>19635</v>
      </c>
      <c r="L354" t="s">
        <v>19636</v>
      </c>
      <c r="N354" t="s">
        <v>4329</v>
      </c>
      <c r="O354">
        <v>110.8</v>
      </c>
      <c r="P354">
        <v>5.4</v>
      </c>
      <c r="Q354">
        <v>586.52</v>
      </c>
      <c r="R354" t="e">
        <v>#REF!</v>
      </c>
      <c r="S354">
        <v>3816</v>
      </c>
      <c r="T354" t="s">
        <v>20584</v>
      </c>
      <c r="U354" t="e">
        <v>#N/A</v>
      </c>
      <c r="V354" s="49" t="s">
        <v>20625</v>
      </c>
      <c r="X354">
        <v>1</v>
      </c>
      <c r="Y354" t="s">
        <v>4356</v>
      </c>
    </row>
    <row r="355" spans="1:25" ht="22.05" customHeight="1" x14ac:dyDescent="0.45">
      <c r="A355" s="10">
        <v>3818</v>
      </c>
      <c r="B355" s="19">
        <v>0</v>
      </c>
      <c r="C355" s="19">
        <v>0</v>
      </c>
      <c r="D355" s="19">
        <v>43.401128110000002</v>
      </c>
      <c r="E355" s="19">
        <v>52.883233679999996</v>
      </c>
      <c r="F355" s="19">
        <v>229.58</v>
      </c>
      <c r="G355" s="20">
        <v>98</v>
      </c>
      <c r="H355" s="20">
        <v>8</v>
      </c>
      <c r="I355" s="21">
        <v>0.2</v>
      </c>
      <c r="K355" t="s">
        <v>20626</v>
      </c>
      <c r="L355" t="s">
        <v>20627</v>
      </c>
      <c r="N355" t="s">
        <v>4329</v>
      </c>
      <c r="O355">
        <v>114</v>
      </c>
      <c r="P355">
        <v>8</v>
      </c>
      <c r="Q355">
        <v>0</v>
      </c>
      <c r="R355">
        <v>3818</v>
      </c>
      <c r="S355">
        <v>3818</v>
      </c>
      <c r="T355" t="s">
        <v>2037</v>
      </c>
      <c r="U355" t="s">
        <v>3913</v>
      </c>
      <c r="V355" s="49" t="s">
        <v>20628</v>
      </c>
      <c r="X355">
        <v>0</v>
      </c>
    </row>
    <row r="356" spans="1:25" ht="22.05" customHeight="1" x14ac:dyDescent="0.45">
      <c r="B356" s="19">
        <v>2.37</v>
      </c>
      <c r="C356" s="19">
        <v>2.367651</v>
      </c>
      <c r="D356" s="19">
        <v>43.40112208</v>
      </c>
      <c r="E356" s="19">
        <v>52.883261709999999</v>
      </c>
      <c r="F356" s="19">
        <v>229.58</v>
      </c>
      <c r="K356" t="s">
        <v>20629</v>
      </c>
      <c r="L356" t="s">
        <v>20630</v>
      </c>
      <c r="N356" t="s">
        <v>4329</v>
      </c>
      <c r="O356">
        <v>114</v>
      </c>
      <c r="P356">
        <v>8</v>
      </c>
      <c r="Q356">
        <v>2.37</v>
      </c>
      <c r="R356" t="e">
        <v>#REF!</v>
      </c>
      <c r="S356">
        <v>3818</v>
      </c>
      <c r="T356" t="s">
        <v>2037</v>
      </c>
      <c r="U356" t="s">
        <v>3913</v>
      </c>
      <c r="V356" s="49" t="s">
        <v>20631</v>
      </c>
      <c r="X356">
        <v>0</v>
      </c>
    </row>
    <row r="357" spans="1:25" ht="22.05" customHeight="1" x14ac:dyDescent="0.45">
      <c r="B357" s="19">
        <v>28.97</v>
      </c>
      <c r="C357" s="19">
        <v>28.972380000000001</v>
      </c>
      <c r="D357" s="19">
        <v>43.401054240000001</v>
      </c>
      <c r="E357" s="19">
        <v>52.883576669999997</v>
      </c>
      <c r="F357" s="19">
        <v>229.73</v>
      </c>
      <c r="K357" t="s">
        <v>20632</v>
      </c>
      <c r="L357" t="s">
        <v>20633</v>
      </c>
      <c r="N357" t="s">
        <v>4329</v>
      </c>
      <c r="O357">
        <v>114</v>
      </c>
      <c r="P357">
        <v>8</v>
      </c>
      <c r="Q357">
        <v>28.97</v>
      </c>
      <c r="R357" t="e">
        <v>#REF!</v>
      </c>
      <c r="S357">
        <v>3818</v>
      </c>
      <c r="T357" t="s">
        <v>2037</v>
      </c>
      <c r="U357" t="s">
        <v>3913</v>
      </c>
      <c r="V357" s="49" t="s">
        <v>20634</v>
      </c>
      <c r="X357">
        <v>0</v>
      </c>
    </row>
    <row r="358" spans="1:25" ht="22.05" customHeight="1" x14ac:dyDescent="0.45">
      <c r="B358" s="19">
        <v>36.21</v>
      </c>
      <c r="C358" s="19">
        <v>36.208370000000002</v>
      </c>
      <c r="D358" s="19">
        <v>43.401035790000002</v>
      </c>
      <c r="E358" s="19">
        <v>52.883662340000001</v>
      </c>
      <c r="F358" s="19">
        <v>229.73</v>
      </c>
      <c r="K358" t="s">
        <v>20635</v>
      </c>
      <c r="L358" t="s">
        <v>20636</v>
      </c>
      <c r="N358" t="s">
        <v>4329</v>
      </c>
      <c r="O358">
        <v>114</v>
      </c>
      <c r="P358">
        <v>8</v>
      </c>
      <c r="Q358">
        <v>36.21</v>
      </c>
      <c r="R358" t="e">
        <v>#REF!</v>
      </c>
      <c r="S358">
        <v>3818</v>
      </c>
      <c r="T358" t="s">
        <v>2037</v>
      </c>
      <c r="U358" t="s">
        <v>3913</v>
      </c>
      <c r="V358" s="49" t="s">
        <v>20637</v>
      </c>
      <c r="X358">
        <v>0</v>
      </c>
    </row>
    <row r="359" spans="1:25" ht="22.05" customHeight="1" x14ac:dyDescent="0.45">
      <c r="B359" s="19">
        <v>77.59</v>
      </c>
      <c r="C359" s="19">
        <v>77.623220000000003</v>
      </c>
      <c r="D359" s="19">
        <v>43.400942229999998</v>
      </c>
      <c r="E359" s="19">
        <v>52.8841568</v>
      </c>
      <c r="F359" s="19">
        <v>231.36</v>
      </c>
      <c r="K359" t="s">
        <v>20638</v>
      </c>
      <c r="L359" t="s">
        <v>20639</v>
      </c>
      <c r="N359" t="s">
        <v>4329</v>
      </c>
      <c r="O359">
        <v>114</v>
      </c>
      <c r="P359">
        <v>8</v>
      </c>
      <c r="Q359">
        <v>77.59</v>
      </c>
      <c r="R359" t="e">
        <v>#REF!</v>
      </c>
      <c r="S359">
        <v>3818</v>
      </c>
      <c r="T359" t="s">
        <v>2037</v>
      </c>
      <c r="U359" t="s">
        <v>3913</v>
      </c>
      <c r="V359" s="49" t="s">
        <v>20640</v>
      </c>
      <c r="X359">
        <v>0</v>
      </c>
    </row>
    <row r="360" spans="1:25" ht="22.05" customHeight="1" x14ac:dyDescent="0.45">
      <c r="B360" s="19">
        <v>118.64</v>
      </c>
      <c r="C360" s="19">
        <v>118.6739</v>
      </c>
      <c r="D360" s="19">
        <v>43.400851400000001</v>
      </c>
      <c r="E360" s="19">
        <v>52.884647989999998</v>
      </c>
      <c r="F360" s="19">
        <v>231.36</v>
      </c>
      <c r="K360" t="s">
        <v>20641</v>
      </c>
      <c r="L360" t="s">
        <v>20642</v>
      </c>
      <c r="N360" t="s">
        <v>4329</v>
      </c>
      <c r="O360">
        <v>114</v>
      </c>
      <c r="P360">
        <v>8</v>
      </c>
      <c r="Q360">
        <v>118.64</v>
      </c>
      <c r="R360" t="e">
        <v>#REF!</v>
      </c>
      <c r="S360">
        <v>3818</v>
      </c>
      <c r="T360" t="s">
        <v>2037</v>
      </c>
      <c r="U360" t="s">
        <v>3913</v>
      </c>
      <c r="V360" s="49" t="s">
        <v>20643</v>
      </c>
      <c r="X360">
        <v>0</v>
      </c>
    </row>
    <row r="361" spans="1:25" ht="22.05" customHeight="1" x14ac:dyDescent="0.45">
      <c r="B361" s="19">
        <v>120.41</v>
      </c>
      <c r="C361" s="19">
        <v>120.44450000000001</v>
      </c>
      <c r="D361" s="19">
        <v>43.400847589999998</v>
      </c>
      <c r="E361" s="19">
        <v>52.884669219999999</v>
      </c>
      <c r="F361" s="19">
        <v>231.36</v>
      </c>
      <c r="K361" t="s">
        <v>20644</v>
      </c>
      <c r="L361" t="s">
        <v>20645</v>
      </c>
      <c r="N361" t="s">
        <v>4329</v>
      </c>
      <c r="O361">
        <v>114</v>
      </c>
      <c r="P361">
        <v>8</v>
      </c>
      <c r="Q361">
        <v>120.41</v>
      </c>
      <c r="R361" t="e">
        <v>#REF!</v>
      </c>
      <c r="S361">
        <v>3818</v>
      </c>
      <c r="T361" t="s">
        <v>2037</v>
      </c>
      <c r="U361" t="s">
        <v>3913</v>
      </c>
      <c r="V361" s="49" t="s">
        <v>20646</v>
      </c>
      <c r="X361">
        <v>0</v>
      </c>
    </row>
    <row r="362" spans="1:25" ht="22.05" customHeight="1" x14ac:dyDescent="0.45">
      <c r="B362" s="19">
        <v>159.93</v>
      </c>
      <c r="C362" s="19">
        <v>160.0187</v>
      </c>
      <c r="D362" s="19">
        <v>43.400762729999997</v>
      </c>
      <c r="E362" s="19">
        <v>52.885142889999997</v>
      </c>
      <c r="F362" s="19">
        <v>229.16</v>
      </c>
      <c r="K362" t="s">
        <v>20647</v>
      </c>
      <c r="L362" t="s">
        <v>20648</v>
      </c>
      <c r="N362" t="s">
        <v>4329</v>
      </c>
      <c r="O362">
        <v>114</v>
      </c>
      <c r="P362">
        <v>8</v>
      </c>
      <c r="Q362">
        <v>159.93</v>
      </c>
      <c r="R362" t="e">
        <v>#REF!</v>
      </c>
      <c r="S362">
        <v>3818</v>
      </c>
      <c r="T362" t="s">
        <v>2037</v>
      </c>
      <c r="U362" t="s">
        <v>3913</v>
      </c>
      <c r="V362" s="49" t="s">
        <v>20649</v>
      </c>
      <c r="X362">
        <v>0</v>
      </c>
    </row>
    <row r="363" spans="1:25" ht="22.05" customHeight="1" x14ac:dyDescent="0.45">
      <c r="B363" s="19">
        <v>205.95</v>
      </c>
      <c r="C363" s="19">
        <v>206.04060000000001</v>
      </c>
      <c r="D363" s="19">
        <v>43.400665719999999</v>
      </c>
      <c r="E363" s="19">
        <v>52.885695200000001</v>
      </c>
      <c r="F363" s="19">
        <v>229.02</v>
      </c>
      <c r="K363" t="s">
        <v>20650</v>
      </c>
      <c r="L363" t="s">
        <v>20651</v>
      </c>
      <c r="N363" t="s">
        <v>4329</v>
      </c>
      <c r="O363">
        <v>114</v>
      </c>
      <c r="P363">
        <v>8</v>
      </c>
      <c r="Q363">
        <v>205.95</v>
      </c>
      <c r="R363" t="e">
        <v>#REF!</v>
      </c>
      <c r="S363">
        <v>3818</v>
      </c>
      <c r="T363" t="s">
        <v>2037</v>
      </c>
      <c r="U363" t="s">
        <v>3913</v>
      </c>
      <c r="V363" s="49" t="s">
        <v>20652</v>
      </c>
      <c r="X363">
        <v>0</v>
      </c>
    </row>
    <row r="364" spans="1:25" ht="22.05" customHeight="1" x14ac:dyDescent="0.45">
      <c r="B364" s="19">
        <v>211.85</v>
      </c>
      <c r="C364" s="19">
        <v>211.94589999999999</v>
      </c>
      <c r="D364" s="19">
        <v>43.400650890000001</v>
      </c>
      <c r="E364" s="19">
        <v>52.885765200000002</v>
      </c>
      <c r="F364" s="19">
        <v>229.02</v>
      </c>
      <c r="K364" t="s">
        <v>20653</v>
      </c>
      <c r="L364" t="s">
        <v>20654</v>
      </c>
      <c r="N364" t="s">
        <v>4329</v>
      </c>
      <c r="O364">
        <v>114</v>
      </c>
      <c r="P364">
        <v>8</v>
      </c>
      <c r="Q364">
        <v>211.85</v>
      </c>
      <c r="R364" t="e">
        <v>#REF!</v>
      </c>
      <c r="S364">
        <v>3818</v>
      </c>
      <c r="T364" t="s">
        <v>2037</v>
      </c>
      <c r="U364" t="s">
        <v>3913</v>
      </c>
      <c r="V364" s="49" t="s">
        <v>20655</v>
      </c>
      <c r="X364">
        <v>0</v>
      </c>
    </row>
    <row r="365" spans="1:25" ht="22.05" customHeight="1" x14ac:dyDescent="0.45">
      <c r="B365" s="19">
        <v>239.88</v>
      </c>
      <c r="C365" s="19">
        <v>239.9871</v>
      </c>
      <c r="D365" s="19">
        <v>43.400580499999997</v>
      </c>
      <c r="E365" s="19">
        <v>52.886097380000002</v>
      </c>
      <c r="F365" s="19">
        <v>230.02</v>
      </c>
      <c r="K365" t="s">
        <v>20656</v>
      </c>
      <c r="L365" t="s">
        <v>20657</v>
      </c>
      <c r="N365" t="s">
        <v>4329</v>
      </c>
      <c r="O365">
        <v>114</v>
      </c>
      <c r="P365">
        <v>8</v>
      </c>
      <c r="Q365">
        <v>239.88</v>
      </c>
      <c r="R365" t="e">
        <v>#REF!</v>
      </c>
      <c r="S365">
        <v>3818</v>
      </c>
      <c r="T365" t="s">
        <v>2037</v>
      </c>
      <c r="U365" t="s">
        <v>3913</v>
      </c>
      <c r="V365" s="49" t="s">
        <v>20658</v>
      </c>
      <c r="X365">
        <v>0</v>
      </c>
    </row>
    <row r="366" spans="1:25" ht="22.05" customHeight="1" x14ac:dyDescent="0.45">
      <c r="B366" s="19">
        <v>274.64999999999998</v>
      </c>
      <c r="C366" s="19">
        <v>274.76179999999999</v>
      </c>
      <c r="D366" s="19">
        <v>43.40049458</v>
      </c>
      <c r="E366" s="19">
        <v>52.886510129999998</v>
      </c>
      <c r="F366" s="19">
        <v>229.62</v>
      </c>
      <c r="K366" t="s">
        <v>20659</v>
      </c>
      <c r="L366" t="s">
        <v>20660</v>
      </c>
      <c r="N366" t="s">
        <v>4329</v>
      </c>
      <c r="O366">
        <v>114</v>
      </c>
      <c r="P366">
        <v>8</v>
      </c>
      <c r="Q366">
        <v>274.64999999999998</v>
      </c>
      <c r="R366" t="e">
        <v>#REF!</v>
      </c>
      <c r="S366">
        <v>3818</v>
      </c>
      <c r="T366" t="s">
        <v>2037</v>
      </c>
      <c r="U366" t="s">
        <v>3913</v>
      </c>
      <c r="V366" s="49" t="s">
        <v>20661</v>
      </c>
      <c r="X366">
        <v>0</v>
      </c>
    </row>
    <row r="367" spans="1:25" ht="22.05" customHeight="1" x14ac:dyDescent="0.45">
      <c r="B367" s="19">
        <v>303.29000000000002</v>
      </c>
      <c r="C367" s="19">
        <v>303.4067</v>
      </c>
      <c r="D367" s="19">
        <v>43.400437910000001</v>
      </c>
      <c r="E367" s="19">
        <v>52.886855079999997</v>
      </c>
      <c r="F367" s="19">
        <v>229.82</v>
      </c>
      <c r="K367" t="s">
        <v>20662</v>
      </c>
      <c r="L367" t="s">
        <v>20663</v>
      </c>
      <c r="N367" t="s">
        <v>4329</v>
      </c>
      <c r="O367">
        <v>114</v>
      </c>
      <c r="P367">
        <v>8</v>
      </c>
      <c r="Q367">
        <v>303.29000000000002</v>
      </c>
      <c r="R367" t="e">
        <v>#REF!</v>
      </c>
      <c r="S367">
        <v>3818</v>
      </c>
      <c r="T367" t="s">
        <v>2037</v>
      </c>
      <c r="U367" t="s">
        <v>3913</v>
      </c>
      <c r="V367" s="49" t="s">
        <v>20664</v>
      </c>
      <c r="X367">
        <v>0</v>
      </c>
    </row>
    <row r="368" spans="1:25" ht="22.05" customHeight="1" x14ac:dyDescent="0.45">
      <c r="B368" s="19">
        <v>314.45999999999998</v>
      </c>
      <c r="C368" s="19">
        <v>314.57940000000002</v>
      </c>
      <c r="D368" s="19">
        <v>43.400415809999998</v>
      </c>
      <c r="E368" s="19">
        <v>52.886989620000001</v>
      </c>
      <c r="F368" s="19">
        <v>229.82</v>
      </c>
      <c r="K368" t="s">
        <v>20665</v>
      </c>
      <c r="L368" t="s">
        <v>20666</v>
      </c>
      <c r="N368" t="s">
        <v>4329</v>
      </c>
      <c r="O368">
        <v>114</v>
      </c>
      <c r="P368">
        <v>8</v>
      </c>
      <c r="Q368">
        <v>314.45999999999998</v>
      </c>
      <c r="R368" t="e">
        <v>#REF!</v>
      </c>
      <c r="S368">
        <v>3818</v>
      </c>
      <c r="T368" t="s">
        <v>2037</v>
      </c>
      <c r="U368" t="s">
        <v>3913</v>
      </c>
      <c r="V368" s="49" t="s">
        <v>20667</v>
      </c>
      <c r="X368">
        <v>0</v>
      </c>
    </row>
    <row r="369" spans="1:24" ht="22.05" customHeight="1" x14ac:dyDescent="0.45">
      <c r="B369" s="19">
        <v>350.41</v>
      </c>
      <c r="C369" s="19">
        <v>350.5609</v>
      </c>
      <c r="D369" s="19">
        <v>43.400362260000001</v>
      </c>
      <c r="E369" s="19">
        <v>52.887427279999997</v>
      </c>
      <c r="F369" s="19">
        <v>228.31</v>
      </c>
      <c r="K369" t="s">
        <v>20668</v>
      </c>
      <c r="L369" t="s">
        <v>20669</v>
      </c>
      <c r="N369" t="s">
        <v>4329</v>
      </c>
      <c r="O369">
        <v>114</v>
      </c>
      <c r="P369">
        <v>8</v>
      </c>
      <c r="Q369">
        <v>350.41</v>
      </c>
      <c r="R369" t="e">
        <v>#REF!</v>
      </c>
      <c r="S369">
        <v>3818</v>
      </c>
      <c r="T369" t="s">
        <v>2037</v>
      </c>
      <c r="U369" t="s">
        <v>3913</v>
      </c>
      <c r="V369" s="49" t="s">
        <v>20670</v>
      </c>
      <c r="X369">
        <v>0</v>
      </c>
    </row>
    <row r="370" spans="1:24" ht="22.05" customHeight="1" x14ac:dyDescent="0.45">
      <c r="B370" s="19">
        <v>387.01</v>
      </c>
      <c r="C370" s="19">
        <v>387.17200000000003</v>
      </c>
      <c r="D370" s="19">
        <v>43.400292839999999</v>
      </c>
      <c r="E370" s="19">
        <v>52.887868820000001</v>
      </c>
      <c r="F370" s="19">
        <v>229.51</v>
      </c>
      <c r="K370" t="s">
        <v>20671</v>
      </c>
      <c r="L370" t="s">
        <v>20672</v>
      </c>
      <c r="N370" t="s">
        <v>4329</v>
      </c>
      <c r="O370">
        <v>114</v>
      </c>
      <c r="P370">
        <v>8</v>
      </c>
      <c r="Q370">
        <v>387.01</v>
      </c>
      <c r="R370" t="e">
        <v>#REF!</v>
      </c>
      <c r="S370">
        <v>3818</v>
      </c>
      <c r="T370" t="s">
        <v>2037</v>
      </c>
      <c r="U370" t="s">
        <v>3913</v>
      </c>
      <c r="V370" s="49" t="s">
        <v>20673</v>
      </c>
      <c r="X370">
        <v>0</v>
      </c>
    </row>
    <row r="371" spans="1:24" ht="22.05" customHeight="1" x14ac:dyDescent="0.45">
      <c r="B371" s="19">
        <v>394.73</v>
      </c>
      <c r="C371" s="19">
        <v>395.06200000000001</v>
      </c>
      <c r="D371" s="19">
        <v>43.400280350000003</v>
      </c>
      <c r="E371" s="19">
        <v>52.887962639999998</v>
      </c>
      <c r="F371" s="19">
        <v>227.91</v>
      </c>
      <c r="K371" t="s">
        <v>20674</v>
      </c>
      <c r="L371" t="s">
        <v>20675</v>
      </c>
      <c r="N371" t="s">
        <v>4329</v>
      </c>
      <c r="O371">
        <v>114</v>
      </c>
      <c r="P371">
        <v>8</v>
      </c>
      <c r="Q371">
        <v>394.73</v>
      </c>
      <c r="R371" t="e">
        <v>#REF!</v>
      </c>
      <c r="S371">
        <v>3818</v>
      </c>
      <c r="T371" t="s">
        <v>2037</v>
      </c>
      <c r="U371" t="s">
        <v>3913</v>
      </c>
      <c r="V371" s="49" t="s">
        <v>20676</v>
      </c>
      <c r="X371">
        <v>0</v>
      </c>
    </row>
    <row r="372" spans="1:24" ht="22.05" customHeight="1" x14ac:dyDescent="0.45">
      <c r="B372" s="19">
        <v>421.61</v>
      </c>
      <c r="C372" s="19">
        <v>421.94450000000001</v>
      </c>
      <c r="D372" s="19">
        <v>43.400236870000001</v>
      </c>
      <c r="E372" s="19">
        <v>52.88828908</v>
      </c>
      <c r="F372" s="19">
        <v>227.91</v>
      </c>
      <c r="K372" t="s">
        <v>20677</v>
      </c>
      <c r="L372" t="s">
        <v>20678</v>
      </c>
      <c r="N372" t="s">
        <v>4329</v>
      </c>
      <c r="O372">
        <v>114</v>
      </c>
      <c r="P372">
        <v>8</v>
      </c>
      <c r="Q372">
        <v>421.61</v>
      </c>
      <c r="R372" t="e">
        <v>#REF!</v>
      </c>
      <c r="S372">
        <v>3818</v>
      </c>
      <c r="T372" t="s">
        <v>2037</v>
      </c>
      <c r="U372" t="s">
        <v>3913</v>
      </c>
      <c r="V372" s="49" t="s">
        <v>20679</v>
      </c>
      <c r="X372">
        <v>0</v>
      </c>
    </row>
    <row r="373" spans="1:24" ht="22.05" customHeight="1" x14ac:dyDescent="0.45">
      <c r="B373" s="19">
        <v>459.11</v>
      </c>
      <c r="C373" s="19">
        <v>459.45760000000001</v>
      </c>
      <c r="D373" s="19">
        <v>43.400192599999997</v>
      </c>
      <c r="E373" s="19">
        <v>52.888747989999999</v>
      </c>
      <c r="F373" s="19">
        <v>228.91</v>
      </c>
      <c r="K373" t="s">
        <v>20680</v>
      </c>
      <c r="L373" t="s">
        <v>20681</v>
      </c>
      <c r="N373" t="s">
        <v>4329</v>
      </c>
      <c r="O373">
        <v>114</v>
      </c>
      <c r="P373">
        <v>8</v>
      </c>
      <c r="Q373">
        <v>459.11</v>
      </c>
      <c r="R373" t="e">
        <v>#REF!</v>
      </c>
      <c r="S373">
        <v>3818</v>
      </c>
      <c r="T373" t="s">
        <v>2037</v>
      </c>
      <c r="U373" t="s">
        <v>3913</v>
      </c>
      <c r="V373" s="49" t="s">
        <v>20682</v>
      </c>
      <c r="X373">
        <v>0</v>
      </c>
    </row>
    <row r="374" spans="1:24" ht="22.05" customHeight="1" x14ac:dyDescent="0.45">
      <c r="B374" s="19">
        <v>486.17</v>
      </c>
      <c r="C374" s="19">
        <v>486.54109999999997</v>
      </c>
      <c r="D374" s="19">
        <v>43.400173729999999</v>
      </c>
      <c r="E374" s="19">
        <v>52.889080989999997</v>
      </c>
      <c r="F374" s="19">
        <v>230.09</v>
      </c>
      <c r="K374" t="s">
        <v>20683</v>
      </c>
      <c r="L374" t="s">
        <v>20684</v>
      </c>
      <c r="N374" t="s">
        <v>4329</v>
      </c>
      <c r="O374">
        <v>114</v>
      </c>
      <c r="P374">
        <v>8</v>
      </c>
      <c r="Q374">
        <v>486.17</v>
      </c>
      <c r="R374" t="e">
        <v>#REF!</v>
      </c>
      <c r="S374">
        <v>3818</v>
      </c>
      <c r="T374" t="s">
        <v>2037</v>
      </c>
      <c r="U374" t="s">
        <v>3913</v>
      </c>
      <c r="V374" s="49" t="s">
        <v>20685</v>
      </c>
      <c r="X374">
        <v>0</v>
      </c>
    </row>
    <row r="375" spans="1:24" ht="22.05" customHeight="1" x14ac:dyDescent="0.45">
      <c r="B375" s="19">
        <v>495.59</v>
      </c>
      <c r="C375" s="19">
        <v>495.96339999999998</v>
      </c>
      <c r="D375" s="19">
        <v>43.400167160000002</v>
      </c>
      <c r="E375" s="19">
        <v>52.889196949999999</v>
      </c>
      <c r="F375" s="19">
        <v>230.09</v>
      </c>
      <c r="K375" t="s">
        <v>20686</v>
      </c>
      <c r="L375" t="s">
        <v>20687</v>
      </c>
      <c r="N375" t="s">
        <v>4329</v>
      </c>
      <c r="O375">
        <v>114</v>
      </c>
      <c r="P375">
        <v>8</v>
      </c>
      <c r="Q375">
        <v>495.59</v>
      </c>
      <c r="R375" t="e">
        <v>#REF!</v>
      </c>
      <c r="S375">
        <v>3818</v>
      </c>
      <c r="T375" t="s">
        <v>2037</v>
      </c>
      <c r="U375" t="s">
        <v>3913</v>
      </c>
      <c r="V375" s="49" t="s">
        <v>20688</v>
      </c>
      <c r="X375">
        <v>0</v>
      </c>
    </row>
    <row r="376" spans="1:24" ht="22.05" customHeight="1" x14ac:dyDescent="0.45">
      <c r="B376" s="19">
        <v>546.97</v>
      </c>
      <c r="C376" s="19">
        <v>547.34349999999995</v>
      </c>
      <c r="D376" s="19">
        <v>43.400095190000002</v>
      </c>
      <c r="E376" s="19">
        <v>52.889823470000003</v>
      </c>
      <c r="F376" s="19">
        <v>230.09</v>
      </c>
      <c r="K376" t="s">
        <v>20689</v>
      </c>
      <c r="L376" t="s">
        <v>20690</v>
      </c>
      <c r="N376" t="s">
        <v>4329</v>
      </c>
      <c r="O376">
        <v>114</v>
      </c>
      <c r="P376">
        <v>8</v>
      </c>
      <c r="Q376">
        <v>546.97</v>
      </c>
      <c r="R376" t="e">
        <v>#REF!</v>
      </c>
      <c r="S376">
        <v>3818</v>
      </c>
      <c r="T376" t="s">
        <v>2037</v>
      </c>
      <c r="U376" t="s">
        <v>3913</v>
      </c>
      <c r="V376" s="49" t="s">
        <v>20691</v>
      </c>
      <c r="X376">
        <v>0</v>
      </c>
    </row>
    <row r="377" spans="1:24" ht="22.05" customHeight="1" x14ac:dyDescent="0.45">
      <c r="B377" s="19">
        <v>552.51</v>
      </c>
      <c r="C377" s="19">
        <v>552.87559999999996</v>
      </c>
      <c r="D377" s="19">
        <v>43.40009457</v>
      </c>
      <c r="E377" s="19">
        <v>52.889891749999997</v>
      </c>
      <c r="F377" s="19">
        <v>230.09</v>
      </c>
      <c r="K377" t="s">
        <v>20692</v>
      </c>
      <c r="L377" t="s">
        <v>20693</v>
      </c>
      <c r="N377" t="s">
        <v>4329</v>
      </c>
      <c r="O377">
        <v>114</v>
      </c>
      <c r="P377">
        <v>8</v>
      </c>
      <c r="Q377">
        <v>552.51</v>
      </c>
      <c r="R377" t="e">
        <v>#REF!</v>
      </c>
      <c r="S377">
        <v>3818</v>
      </c>
      <c r="T377" t="s">
        <v>2037</v>
      </c>
      <c r="U377" t="s">
        <v>3913</v>
      </c>
      <c r="V377" s="49" t="s">
        <v>20694</v>
      </c>
      <c r="X377">
        <v>0</v>
      </c>
    </row>
    <row r="378" spans="1:24" ht="22.05" customHeight="1" x14ac:dyDescent="0.45">
      <c r="B378" s="19">
        <v>572.84</v>
      </c>
      <c r="C378" s="19">
        <v>573.20920000000001</v>
      </c>
      <c r="D378" s="19">
        <v>43.400094920000001</v>
      </c>
      <c r="E378" s="19">
        <v>52.890142760000003</v>
      </c>
      <c r="F378" s="19">
        <v>230.09</v>
      </c>
      <c r="K378" t="s">
        <v>20695</v>
      </c>
      <c r="L378" t="s">
        <v>20696</v>
      </c>
      <c r="N378" t="s">
        <v>4329</v>
      </c>
      <c r="O378">
        <v>114</v>
      </c>
      <c r="P378">
        <v>8</v>
      </c>
      <c r="Q378">
        <v>572.84</v>
      </c>
      <c r="R378" t="e">
        <v>#REF!</v>
      </c>
      <c r="S378">
        <v>3818</v>
      </c>
      <c r="T378" t="s">
        <v>2037</v>
      </c>
      <c r="U378" t="s">
        <v>3913</v>
      </c>
      <c r="V378" s="49" t="s">
        <v>20697</v>
      </c>
      <c r="X378">
        <v>0</v>
      </c>
    </row>
    <row r="379" spans="1:24" ht="22.05" customHeight="1" x14ac:dyDescent="0.45">
      <c r="B379" s="19">
        <v>577.61</v>
      </c>
      <c r="C379" s="19">
        <v>577.99779999999998</v>
      </c>
      <c r="D379" s="19">
        <v>43.400137569999998</v>
      </c>
      <c r="E379" s="19">
        <v>52.890135800000003</v>
      </c>
      <c r="F379" s="19">
        <v>229.69</v>
      </c>
      <c r="K379" t="s">
        <v>19770</v>
      </c>
      <c r="L379" t="s">
        <v>19771</v>
      </c>
      <c r="N379" t="s">
        <v>4329</v>
      </c>
      <c r="O379">
        <v>114</v>
      </c>
      <c r="P379">
        <v>8</v>
      </c>
      <c r="Q379">
        <v>577.61</v>
      </c>
      <c r="R379" t="e">
        <v>#REF!</v>
      </c>
      <c r="S379">
        <v>3818</v>
      </c>
      <c r="T379" t="s">
        <v>2037</v>
      </c>
      <c r="U379" t="s">
        <v>3913</v>
      </c>
      <c r="V379" s="49" t="s">
        <v>20698</v>
      </c>
      <c r="X379">
        <v>1</v>
      </c>
    </row>
    <row r="380" spans="1:24" ht="22.05" customHeight="1" x14ac:dyDescent="0.45">
      <c r="A380" s="10">
        <v>3953</v>
      </c>
      <c r="B380" s="19">
        <v>0</v>
      </c>
      <c r="C380" s="19">
        <v>0</v>
      </c>
      <c r="D380" s="19">
        <v>43.401403270000003</v>
      </c>
      <c r="E380" s="19">
        <v>52.884954460000003</v>
      </c>
      <c r="F380" s="19">
        <v>231.33</v>
      </c>
      <c r="G380" s="20">
        <v>98</v>
      </c>
      <c r="H380" s="20">
        <v>8</v>
      </c>
      <c r="I380" s="21">
        <v>0.2</v>
      </c>
      <c r="K380" t="s">
        <v>20699</v>
      </c>
      <c r="L380" t="s">
        <v>20700</v>
      </c>
      <c r="N380" t="s">
        <v>4329</v>
      </c>
      <c r="O380">
        <v>114</v>
      </c>
      <c r="P380">
        <v>8</v>
      </c>
      <c r="Q380">
        <v>0</v>
      </c>
      <c r="R380">
        <v>3953</v>
      </c>
      <c r="S380">
        <v>3953</v>
      </c>
      <c r="T380" t="s">
        <v>2078</v>
      </c>
      <c r="U380" t="s">
        <v>4026</v>
      </c>
      <c r="V380" s="49" t="s">
        <v>20701</v>
      </c>
      <c r="X380">
        <v>0</v>
      </c>
    </row>
    <row r="381" spans="1:24" ht="22.05" customHeight="1" x14ac:dyDescent="0.45">
      <c r="B381" s="19">
        <v>20.63</v>
      </c>
      <c r="C381" s="19">
        <v>20.66412</v>
      </c>
      <c r="D381" s="19">
        <v>43.401339049999997</v>
      </c>
      <c r="E381" s="19">
        <v>52.885193399999999</v>
      </c>
      <c r="F381" s="19">
        <v>230.13</v>
      </c>
      <c r="K381" t="s">
        <v>20702</v>
      </c>
      <c r="L381" t="s">
        <v>20703</v>
      </c>
      <c r="N381" t="s">
        <v>4329</v>
      </c>
      <c r="O381">
        <v>114</v>
      </c>
      <c r="P381">
        <v>8</v>
      </c>
      <c r="Q381">
        <v>20.63</v>
      </c>
      <c r="R381" t="e">
        <v>#REF!</v>
      </c>
      <c r="S381">
        <v>3953</v>
      </c>
      <c r="T381" t="s">
        <v>2078</v>
      </c>
      <c r="U381" t="s">
        <v>4026</v>
      </c>
      <c r="V381" s="49" t="s">
        <v>20704</v>
      </c>
      <c r="X381">
        <v>0</v>
      </c>
    </row>
    <row r="382" spans="1:24" ht="22.05" customHeight="1" x14ac:dyDescent="0.45">
      <c r="B382" s="19">
        <v>43.74</v>
      </c>
      <c r="C382" s="19">
        <v>43.782980000000002</v>
      </c>
      <c r="D382" s="19">
        <v>43.401266589999999</v>
      </c>
      <c r="E382" s="19">
        <v>52.88546083</v>
      </c>
      <c r="F382" s="19">
        <v>229.52</v>
      </c>
      <c r="K382" t="s">
        <v>20705</v>
      </c>
      <c r="L382" t="s">
        <v>20706</v>
      </c>
      <c r="N382" t="s">
        <v>4329</v>
      </c>
      <c r="O382">
        <v>114</v>
      </c>
      <c r="P382">
        <v>8</v>
      </c>
      <c r="Q382">
        <v>43.74</v>
      </c>
      <c r="R382" t="e">
        <v>#REF!</v>
      </c>
      <c r="S382">
        <v>3953</v>
      </c>
      <c r="T382" t="s">
        <v>2078</v>
      </c>
      <c r="U382" t="s">
        <v>4026</v>
      </c>
      <c r="V382" s="49" t="s">
        <v>20707</v>
      </c>
      <c r="X382">
        <v>0</v>
      </c>
    </row>
    <row r="383" spans="1:24" ht="22.05" customHeight="1" x14ac:dyDescent="0.45">
      <c r="B383" s="19">
        <v>70.56</v>
      </c>
      <c r="C383" s="19">
        <v>70.612700000000004</v>
      </c>
      <c r="D383" s="19">
        <v>43.401183330000002</v>
      </c>
      <c r="E383" s="19">
        <v>52.885771560000002</v>
      </c>
      <c r="F383" s="19">
        <v>230.32</v>
      </c>
      <c r="K383" t="s">
        <v>20708</v>
      </c>
      <c r="L383" t="s">
        <v>20709</v>
      </c>
      <c r="N383" t="s">
        <v>4329</v>
      </c>
      <c r="O383">
        <v>114</v>
      </c>
      <c r="P383">
        <v>8</v>
      </c>
      <c r="Q383">
        <v>70.56</v>
      </c>
      <c r="R383" t="e">
        <v>#REF!</v>
      </c>
      <c r="S383">
        <v>3953</v>
      </c>
      <c r="T383" t="s">
        <v>2078</v>
      </c>
      <c r="U383" t="s">
        <v>4026</v>
      </c>
      <c r="V383" s="49" t="s">
        <v>20710</v>
      </c>
      <c r="X383">
        <v>0</v>
      </c>
    </row>
    <row r="384" spans="1:24" ht="22.05" customHeight="1" x14ac:dyDescent="0.45">
      <c r="B384" s="19">
        <v>81.93</v>
      </c>
      <c r="C384" s="19">
        <v>81.982420000000005</v>
      </c>
      <c r="D384" s="19">
        <v>43.401147709999996</v>
      </c>
      <c r="E384" s="19">
        <v>52.885903110000001</v>
      </c>
      <c r="F384" s="19">
        <v>230.52</v>
      </c>
      <c r="K384" t="s">
        <v>20711</v>
      </c>
      <c r="L384" t="s">
        <v>20712</v>
      </c>
      <c r="N384" t="s">
        <v>4329</v>
      </c>
      <c r="O384">
        <v>114</v>
      </c>
      <c r="P384">
        <v>8</v>
      </c>
      <c r="Q384">
        <v>81.93</v>
      </c>
      <c r="R384" t="e">
        <v>#REF!</v>
      </c>
      <c r="S384">
        <v>3953</v>
      </c>
      <c r="T384" t="s">
        <v>2078</v>
      </c>
      <c r="U384" t="s">
        <v>4026</v>
      </c>
      <c r="V384" s="49" t="s">
        <v>20713</v>
      </c>
      <c r="X384">
        <v>0</v>
      </c>
    </row>
    <row r="385" spans="2:24" ht="22.05" customHeight="1" x14ac:dyDescent="0.45">
      <c r="B385" s="19">
        <v>107.18</v>
      </c>
      <c r="C385" s="19">
        <v>107.2462</v>
      </c>
      <c r="D385" s="19">
        <v>43.40106858</v>
      </c>
      <c r="E385" s="19">
        <v>52.886195389999997</v>
      </c>
      <c r="F385" s="19">
        <v>229.92</v>
      </c>
      <c r="K385" t="s">
        <v>20714</v>
      </c>
      <c r="L385" t="s">
        <v>20715</v>
      </c>
      <c r="N385" t="s">
        <v>4329</v>
      </c>
      <c r="O385">
        <v>114</v>
      </c>
      <c r="P385">
        <v>8</v>
      </c>
      <c r="Q385">
        <v>107.18</v>
      </c>
      <c r="R385" t="e">
        <v>#REF!</v>
      </c>
      <c r="S385">
        <v>3953</v>
      </c>
      <c r="T385" t="s">
        <v>2078</v>
      </c>
      <c r="U385" t="s">
        <v>4026</v>
      </c>
      <c r="V385" s="49" t="s">
        <v>20716</v>
      </c>
      <c r="X385">
        <v>0</v>
      </c>
    </row>
    <row r="386" spans="2:24" ht="22.05" customHeight="1" x14ac:dyDescent="0.45">
      <c r="B386" s="19">
        <v>133.30000000000001</v>
      </c>
      <c r="C386" s="19">
        <v>133.36439999999999</v>
      </c>
      <c r="D386" s="19">
        <v>43.400987520000001</v>
      </c>
      <c r="E386" s="19">
        <v>52.886498029999998</v>
      </c>
      <c r="F386" s="19">
        <v>229.82</v>
      </c>
      <c r="K386" t="s">
        <v>20717</v>
      </c>
      <c r="L386" t="s">
        <v>20718</v>
      </c>
      <c r="N386" t="s">
        <v>4329</v>
      </c>
      <c r="O386">
        <v>114</v>
      </c>
      <c r="P386">
        <v>8</v>
      </c>
      <c r="Q386">
        <v>133.30000000000001</v>
      </c>
      <c r="R386" t="e">
        <v>#REF!</v>
      </c>
      <c r="S386">
        <v>3953</v>
      </c>
      <c r="T386" t="s">
        <v>2078</v>
      </c>
      <c r="U386" t="s">
        <v>4026</v>
      </c>
      <c r="V386" s="49" t="s">
        <v>20719</v>
      </c>
      <c r="X386">
        <v>0</v>
      </c>
    </row>
    <row r="387" spans="2:24" ht="22.05" customHeight="1" x14ac:dyDescent="0.45">
      <c r="B387" s="19">
        <v>160.99</v>
      </c>
      <c r="C387" s="19">
        <v>161.07320000000001</v>
      </c>
      <c r="D387" s="19">
        <v>43.400900989999997</v>
      </c>
      <c r="E387" s="19">
        <v>52.886818589999997</v>
      </c>
      <c r="F387" s="19">
        <v>228.82</v>
      </c>
      <c r="K387" t="s">
        <v>20720</v>
      </c>
      <c r="L387" t="s">
        <v>20721</v>
      </c>
      <c r="N387" t="s">
        <v>4329</v>
      </c>
      <c r="O387">
        <v>114</v>
      </c>
      <c r="P387">
        <v>8</v>
      </c>
      <c r="Q387">
        <v>160.99</v>
      </c>
      <c r="R387" t="e">
        <v>#REF!</v>
      </c>
      <c r="S387">
        <v>3953</v>
      </c>
      <c r="T387" t="s">
        <v>2078</v>
      </c>
      <c r="U387" t="s">
        <v>4026</v>
      </c>
      <c r="V387" s="49" t="s">
        <v>20722</v>
      </c>
      <c r="X387">
        <v>0</v>
      </c>
    </row>
    <row r="388" spans="2:24" ht="22.05" customHeight="1" x14ac:dyDescent="0.45">
      <c r="B388" s="19">
        <v>173.37</v>
      </c>
      <c r="C388" s="19">
        <v>173.4478</v>
      </c>
      <c r="D388" s="19">
        <v>43.4008623</v>
      </c>
      <c r="E388" s="19">
        <v>52.886961829999997</v>
      </c>
      <c r="F388" s="19">
        <v>228.82</v>
      </c>
      <c r="K388" t="s">
        <v>20723</v>
      </c>
      <c r="L388" t="s">
        <v>20724</v>
      </c>
      <c r="N388" t="s">
        <v>4329</v>
      </c>
      <c r="O388">
        <v>114</v>
      </c>
      <c r="P388">
        <v>8</v>
      </c>
      <c r="Q388">
        <v>173.37</v>
      </c>
      <c r="R388" t="e">
        <v>#REF!</v>
      </c>
      <c r="S388">
        <v>3953</v>
      </c>
      <c r="T388" t="s">
        <v>2078</v>
      </c>
      <c r="U388" t="s">
        <v>4026</v>
      </c>
      <c r="V388" s="49" t="s">
        <v>20725</v>
      </c>
      <c r="X388">
        <v>0</v>
      </c>
    </row>
    <row r="389" spans="2:24" ht="22.05" customHeight="1" x14ac:dyDescent="0.45">
      <c r="B389" s="19">
        <v>187.96</v>
      </c>
      <c r="C389" s="19">
        <v>188.04599999999999</v>
      </c>
      <c r="D389" s="19">
        <v>43.400816669999998</v>
      </c>
      <c r="E389" s="19">
        <v>52.887130710000001</v>
      </c>
      <c r="F389" s="19">
        <v>228.31</v>
      </c>
      <c r="K389" t="s">
        <v>20726</v>
      </c>
      <c r="L389" t="s">
        <v>20727</v>
      </c>
      <c r="N389" t="s">
        <v>4329</v>
      </c>
      <c r="O389">
        <v>114</v>
      </c>
      <c r="P389">
        <v>8</v>
      </c>
      <c r="Q389">
        <v>187.96</v>
      </c>
      <c r="R389" t="e">
        <v>#REF!</v>
      </c>
      <c r="S389">
        <v>3953</v>
      </c>
      <c r="T389" t="s">
        <v>2078</v>
      </c>
      <c r="U389" t="s">
        <v>4026</v>
      </c>
      <c r="V389" s="49" t="s">
        <v>20728</v>
      </c>
      <c r="X389">
        <v>0</v>
      </c>
    </row>
    <row r="390" spans="2:24" ht="22.05" customHeight="1" x14ac:dyDescent="0.45">
      <c r="B390" s="19">
        <v>209.76</v>
      </c>
      <c r="C390" s="19">
        <v>209.86189999999999</v>
      </c>
      <c r="D390" s="19">
        <v>43.40074911</v>
      </c>
      <c r="E390" s="19">
        <v>52.887383380000003</v>
      </c>
      <c r="F390" s="19">
        <v>229.11</v>
      </c>
      <c r="K390" t="s">
        <v>20729</v>
      </c>
      <c r="L390" t="s">
        <v>20730</v>
      </c>
      <c r="N390" t="s">
        <v>4329</v>
      </c>
      <c r="O390">
        <v>114</v>
      </c>
      <c r="P390">
        <v>8</v>
      </c>
      <c r="Q390">
        <v>209.76</v>
      </c>
      <c r="R390" t="e">
        <v>#REF!</v>
      </c>
      <c r="S390">
        <v>3953</v>
      </c>
      <c r="T390" t="s">
        <v>2078</v>
      </c>
      <c r="U390" t="s">
        <v>4026</v>
      </c>
      <c r="V390" s="49" t="s">
        <v>20731</v>
      </c>
      <c r="X390">
        <v>0</v>
      </c>
    </row>
    <row r="391" spans="2:24" ht="22.05" customHeight="1" x14ac:dyDescent="0.45">
      <c r="B391" s="19">
        <v>238.53</v>
      </c>
      <c r="C391" s="19">
        <v>238.63550000000001</v>
      </c>
      <c r="D391" s="19">
        <v>43.400661069999998</v>
      </c>
      <c r="E391" s="19">
        <v>52.887717379999998</v>
      </c>
      <c r="F391" s="19">
        <v>229.51</v>
      </c>
      <c r="K391" t="s">
        <v>20732</v>
      </c>
      <c r="L391" t="s">
        <v>20733</v>
      </c>
      <c r="N391" t="s">
        <v>4329</v>
      </c>
      <c r="O391">
        <v>114</v>
      </c>
      <c r="P391">
        <v>8</v>
      </c>
      <c r="Q391">
        <v>238.53</v>
      </c>
      <c r="R391" t="e">
        <v>#REF!</v>
      </c>
      <c r="S391">
        <v>3953</v>
      </c>
      <c r="T391" t="s">
        <v>2078</v>
      </c>
      <c r="U391" t="s">
        <v>4026</v>
      </c>
      <c r="V391" s="49" t="s">
        <v>20734</v>
      </c>
      <c r="X391">
        <v>0</v>
      </c>
    </row>
    <row r="392" spans="2:24" ht="22.05" customHeight="1" x14ac:dyDescent="0.45">
      <c r="B392" s="19">
        <v>264.81</v>
      </c>
      <c r="C392" s="19">
        <v>264.96280000000002</v>
      </c>
      <c r="D392" s="19">
        <v>43.400581010000003</v>
      </c>
      <c r="E392" s="19">
        <v>52.888022620000001</v>
      </c>
      <c r="F392" s="19">
        <v>227.91</v>
      </c>
      <c r="K392" t="s">
        <v>20735</v>
      </c>
      <c r="L392" t="s">
        <v>20736</v>
      </c>
      <c r="N392" t="s">
        <v>4329</v>
      </c>
      <c r="O392">
        <v>114</v>
      </c>
      <c r="P392">
        <v>8</v>
      </c>
      <c r="Q392">
        <v>264.81</v>
      </c>
      <c r="R392" t="e">
        <v>#REF!</v>
      </c>
      <c r="S392">
        <v>3953</v>
      </c>
      <c r="T392" t="s">
        <v>2078</v>
      </c>
      <c r="U392" t="s">
        <v>4026</v>
      </c>
      <c r="V392" s="49" t="s">
        <v>20737</v>
      </c>
      <c r="X392">
        <v>0</v>
      </c>
    </row>
    <row r="393" spans="2:24" ht="22.05" customHeight="1" x14ac:dyDescent="0.45">
      <c r="B393" s="19">
        <v>269.75</v>
      </c>
      <c r="C393" s="19">
        <v>269.9085</v>
      </c>
      <c r="D393" s="19">
        <v>43.400565950000001</v>
      </c>
      <c r="E393" s="19">
        <v>52.888080070000001</v>
      </c>
      <c r="F393" s="19">
        <v>227.91</v>
      </c>
      <c r="K393" t="s">
        <v>20738</v>
      </c>
      <c r="L393" t="s">
        <v>20739</v>
      </c>
      <c r="N393" t="s">
        <v>4329</v>
      </c>
      <c r="O393">
        <v>114</v>
      </c>
      <c r="P393">
        <v>8</v>
      </c>
      <c r="Q393">
        <v>269.75</v>
      </c>
      <c r="R393" t="e">
        <v>#REF!</v>
      </c>
      <c r="S393">
        <v>3953</v>
      </c>
      <c r="T393" t="s">
        <v>2078</v>
      </c>
      <c r="U393" t="s">
        <v>4026</v>
      </c>
      <c r="V393" s="49" t="s">
        <v>20740</v>
      </c>
      <c r="X393">
        <v>0</v>
      </c>
    </row>
    <row r="394" spans="2:24" ht="22.05" customHeight="1" x14ac:dyDescent="0.45">
      <c r="B394" s="19">
        <v>296.11</v>
      </c>
      <c r="C394" s="19">
        <v>296.29000000000002</v>
      </c>
      <c r="D394" s="19">
        <v>43.400484319999997</v>
      </c>
      <c r="E394" s="19">
        <v>52.88838552</v>
      </c>
      <c r="F394" s="19">
        <v>229.11</v>
      </c>
      <c r="K394" t="s">
        <v>20741</v>
      </c>
      <c r="L394" t="s">
        <v>20742</v>
      </c>
      <c r="N394" t="s">
        <v>4329</v>
      </c>
      <c r="O394">
        <v>114</v>
      </c>
      <c r="P394">
        <v>8</v>
      </c>
      <c r="Q394">
        <v>296.11</v>
      </c>
      <c r="R394" t="e">
        <v>#REF!</v>
      </c>
      <c r="S394">
        <v>3953</v>
      </c>
      <c r="T394" t="s">
        <v>2078</v>
      </c>
      <c r="U394" t="s">
        <v>4026</v>
      </c>
      <c r="V394" s="49" t="s">
        <v>20743</v>
      </c>
      <c r="X394">
        <v>0</v>
      </c>
    </row>
    <row r="395" spans="2:24" ht="22.05" customHeight="1" x14ac:dyDescent="0.45">
      <c r="B395" s="19">
        <v>319.70999999999998</v>
      </c>
      <c r="C395" s="19">
        <v>319.89249999999998</v>
      </c>
      <c r="D395" s="19">
        <v>43.400410209999997</v>
      </c>
      <c r="E395" s="19">
        <v>52.888658569999997</v>
      </c>
      <c r="F395" s="19">
        <v>229.31</v>
      </c>
      <c r="K395" t="s">
        <v>20744</v>
      </c>
      <c r="L395" t="s">
        <v>20745</v>
      </c>
      <c r="N395" t="s">
        <v>4329</v>
      </c>
      <c r="O395">
        <v>114</v>
      </c>
      <c r="P395">
        <v>8</v>
      </c>
      <c r="Q395">
        <v>319.70999999999998</v>
      </c>
      <c r="R395" t="e">
        <v>#REF!</v>
      </c>
      <c r="S395">
        <v>3953</v>
      </c>
      <c r="T395" t="s">
        <v>2078</v>
      </c>
      <c r="U395" t="s">
        <v>4026</v>
      </c>
      <c r="V395" s="49" t="s">
        <v>20746</v>
      </c>
      <c r="X395">
        <v>0</v>
      </c>
    </row>
    <row r="396" spans="2:24" ht="22.05" customHeight="1" x14ac:dyDescent="0.45">
      <c r="B396" s="19">
        <v>339.5</v>
      </c>
      <c r="C396" s="19">
        <v>339.70310000000001</v>
      </c>
      <c r="D396" s="19">
        <v>43.400348219999998</v>
      </c>
      <c r="E396" s="19">
        <v>52.888887629999999</v>
      </c>
      <c r="F396" s="19">
        <v>228.49</v>
      </c>
      <c r="K396" t="s">
        <v>20747</v>
      </c>
      <c r="L396" t="s">
        <v>20748</v>
      </c>
      <c r="N396" t="s">
        <v>4329</v>
      </c>
      <c r="O396">
        <v>114</v>
      </c>
      <c r="P396">
        <v>8</v>
      </c>
      <c r="Q396">
        <v>339.5</v>
      </c>
      <c r="R396" t="e">
        <v>#REF!</v>
      </c>
      <c r="S396">
        <v>3953</v>
      </c>
      <c r="T396" t="s">
        <v>2078</v>
      </c>
      <c r="U396" t="s">
        <v>4026</v>
      </c>
      <c r="V396" s="49" t="s">
        <v>20749</v>
      </c>
      <c r="X396">
        <v>0</v>
      </c>
    </row>
    <row r="397" spans="2:24" ht="22.05" customHeight="1" x14ac:dyDescent="0.45">
      <c r="B397" s="19">
        <v>356.25</v>
      </c>
      <c r="C397" s="19">
        <v>356.52420000000001</v>
      </c>
      <c r="D397" s="19">
        <v>43.400295909999997</v>
      </c>
      <c r="E397" s="19">
        <v>52.889081490000002</v>
      </c>
      <c r="F397" s="19">
        <v>230.09</v>
      </c>
      <c r="K397" t="s">
        <v>20750</v>
      </c>
      <c r="L397" t="s">
        <v>20751</v>
      </c>
      <c r="N397" t="s">
        <v>4329</v>
      </c>
      <c r="O397">
        <v>114</v>
      </c>
      <c r="P397">
        <v>8</v>
      </c>
      <c r="Q397">
        <v>356.25</v>
      </c>
      <c r="R397" t="e">
        <v>#REF!</v>
      </c>
      <c r="S397">
        <v>3953</v>
      </c>
      <c r="T397" t="s">
        <v>2078</v>
      </c>
      <c r="U397" t="s">
        <v>4026</v>
      </c>
      <c r="V397" s="49" t="s">
        <v>20752</v>
      </c>
      <c r="X397">
        <v>0</v>
      </c>
    </row>
    <row r="398" spans="2:24" ht="22.05" customHeight="1" x14ac:dyDescent="0.45">
      <c r="B398" s="19">
        <v>370.38</v>
      </c>
      <c r="C398" s="19">
        <v>370.65989999999999</v>
      </c>
      <c r="D398" s="19">
        <v>43.400251760000003</v>
      </c>
      <c r="E398" s="19">
        <v>52.88924514</v>
      </c>
      <c r="F398" s="19">
        <v>230.09</v>
      </c>
      <c r="K398" t="s">
        <v>20753</v>
      </c>
      <c r="L398" t="s">
        <v>20754</v>
      </c>
      <c r="N398" t="s">
        <v>4329</v>
      </c>
      <c r="O398">
        <v>114</v>
      </c>
      <c r="P398">
        <v>8</v>
      </c>
      <c r="Q398">
        <v>370.38</v>
      </c>
      <c r="R398" t="e">
        <v>#REF!</v>
      </c>
      <c r="S398">
        <v>3953</v>
      </c>
      <c r="T398" t="s">
        <v>2078</v>
      </c>
      <c r="U398" t="s">
        <v>4026</v>
      </c>
      <c r="V398" s="49" t="s">
        <v>20755</v>
      </c>
      <c r="X398">
        <v>0</v>
      </c>
    </row>
    <row r="399" spans="2:24" ht="22.05" customHeight="1" x14ac:dyDescent="0.45">
      <c r="B399" s="19">
        <v>390.8</v>
      </c>
      <c r="C399" s="19">
        <v>391.09010000000001</v>
      </c>
      <c r="D399" s="19">
        <v>43.400202720000003</v>
      </c>
      <c r="E399" s="19">
        <v>52.88948809</v>
      </c>
      <c r="F399" s="19">
        <v>230.69</v>
      </c>
      <c r="K399" t="s">
        <v>20756</v>
      </c>
      <c r="L399" t="s">
        <v>20757</v>
      </c>
      <c r="N399" t="s">
        <v>4329</v>
      </c>
      <c r="O399">
        <v>114</v>
      </c>
      <c r="P399">
        <v>8</v>
      </c>
      <c r="Q399">
        <v>390.8</v>
      </c>
      <c r="R399" t="e">
        <v>#REF!</v>
      </c>
      <c r="S399">
        <v>3953</v>
      </c>
      <c r="T399" t="s">
        <v>2078</v>
      </c>
      <c r="U399" t="s">
        <v>4026</v>
      </c>
      <c r="V399" s="49" t="s">
        <v>20758</v>
      </c>
      <c r="X399">
        <v>0</v>
      </c>
    </row>
    <row r="400" spans="2:24" ht="22.05" customHeight="1" x14ac:dyDescent="0.45">
      <c r="B400" s="19">
        <v>415.45</v>
      </c>
      <c r="C400" s="19">
        <v>415.7645</v>
      </c>
      <c r="D400" s="19">
        <v>43.400143030000002</v>
      </c>
      <c r="E400" s="19">
        <v>52.88978109</v>
      </c>
      <c r="F400" s="19">
        <v>229.49</v>
      </c>
      <c r="K400" t="s">
        <v>20759</v>
      </c>
      <c r="L400" t="s">
        <v>20760</v>
      </c>
      <c r="N400" t="s">
        <v>4329</v>
      </c>
      <c r="O400">
        <v>114</v>
      </c>
      <c r="P400">
        <v>8</v>
      </c>
      <c r="Q400">
        <v>415.45</v>
      </c>
      <c r="R400" t="e">
        <v>#REF!</v>
      </c>
      <c r="S400">
        <v>3953</v>
      </c>
      <c r="T400" t="s">
        <v>2078</v>
      </c>
      <c r="U400" t="s">
        <v>4026</v>
      </c>
      <c r="V400" s="49" t="s">
        <v>20761</v>
      </c>
      <c r="X400">
        <v>0</v>
      </c>
    </row>
    <row r="401" spans="1:24" ht="22.05" customHeight="1" x14ac:dyDescent="0.45">
      <c r="B401" s="19">
        <v>436.65</v>
      </c>
      <c r="C401" s="19">
        <v>436.97840000000002</v>
      </c>
      <c r="D401" s="19">
        <v>43.40009216</v>
      </c>
      <c r="E401" s="19">
        <v>52.890033389999999</v>
      </c>
      <c r="F401" s="19">
        <v>230.09</v>
      </c>
      <c r="K401" t="s">
        <v>20762</v>
      </c>
      <c r="L401" t="s">
        <v>20763</v>
      </c>
      <c r="N401" t="s">
        <v>4329</v>
      </c>
      <c r="O401">
        <v>114</v>
      </c>
      <c r="P401">
        <v>8</v>
      </c>
      <c r="Q401">
        <v>436.65</v>
      </c>
      <c r="R401" t="e">
        <v>#REF!</v>
      </c>
      <c r="S401">
        <v>3953</v>
      </c>
      <c r="T401" t="s">
        <v>2078</v>
      </c>
      <c r="U401" t="s">
        <v>4026</v>
      </c>
      <c r="V401" s="49" t="s">
        <v>20764</v>
      </c>
      <c r="X401">
        <v>0</v>
      </c>
    </row>
    <row r="402" spans="1:24" ht="22.05" customHeight="1" x14ac:dyDescent="0.45">
      <c r="B402" s="19">
        <v>444.29</v>
      </c>
      <c r="C402" s="19">
        <v>444.61059999999998</v>
      </c>
      <c r="D402" s="19">
        <v>43.400107980000001</v>
      </c>
      <c r="E402" s="19">
        <v>52.890125070000003</v>
      </c>
      <c r="F402" s="19">
        <v>230.09</v>
      </c>
      <c r="K402" t="s">
        <v>20765</v>
      </c>
      <c r="L402" t="s">
        <v>20766</v>
      </c>
      <c r="N402" t="s">
        <v>4329</v>
      </c>
      <c r="O402">
        <v>114</v>
      </c>
      <c r="P402">
        <v>8</v>
      </c>
      <c r="Q402">
        <v>444.29</v>
      </c>
      <c r="R402" t="e">
        <v>#REF!</v>
      </c>
      <c r="S402">
        <v>3953</v>
      </c>
      <c r="T402" t="s">
        <v>2078</v>
      </c>
      <c r="U402" t="s">
        <v>4026</v>
      </c>
      <c r="V402" s="49" t="s">
        <v>20767</v>
      </c>
      <c r="X402">
        <v>0</v>
      </c>
    </row>
    <row r="403" spans="1:24" ht="22.05" customHeight="1" x14ac:dyDescent="0.45">
      <c r="B403" s="19">
        <v>447.69</v>
      </c>
      <c r="C403" s="19">
        <v>448.0342</v>
      </c>
      <c r="D403" s="19">
        <v>43.400137569999998</v>
      </c>
      <c r="E403" s="19">
        <v>52.890135800000003</v>
      </c>
      <c r="F403" s="19">
        <v>229.69</v>
      </c>
      <c r="K403" t="s">
        <v>19770</v>
      </c>
      <c r="L403" t="s">
        <v>19771</v>
      </c>
      <c r="N403" t="s">
        <v>4329</v>
      </c>
      <c r="O403">
        <v>114</v>
      </c>
      <c r="P403">
        <v>8</v>
      </c>
      <c r="Q403">
        <v>447.69</v>
      </c>
      <c r="R403" t="e">
        <v>#REF!</v>
      </c>
      <c r="S403">
        <v>3953</v>
      </c>
      <c r="T403" t="s">
        <v>2078</v>
      </c>
      <c r="U403" t="s">
        <v>4026</v>
      </c>
      <c r="V403" s="49" t="s">
        <v>20768</v>
      </c>
      <c r="X403">
        <v>1</v>
      </c>
    </row>
    <row r="404" spans="1:24" ht="22.05" customHeight="1" x14ac:dyDescent="0.45">
      <c r="A404" s="10">
        <v>3996</v>
      </c>
      <c r="B404" s="19">
        <v>0</v>
      </c>
      <c r="C404" s="19">
        <v>0</v>
      </c>
      <c r="D404" s="19">
        <v>43.40457653</v>
      </c>
      <c r="E404" s="19">
        <v>52.885742329999999</v>
      </c>
      <c r="F404" s="19">
        <v>229.28</v>
      </c>
      <c r="G404" s="20">
        <v>98</v>
      </c>
      <c r="H404" s="20">
        <v>8</v>
      </c>
      <c r="I404" s="21">
        <v>0.2</v>
      </c>
      <c r="K404" t="s">
        <v>20769</v>
      </c>
      <c r="L404" t="s">
        <v>20770</v>
      </c>
      <c r="N404" t="s">
        <v>4329</v>
      </c>
      <c r="O404">
        <v>114</v>
      </c>
      <c r="P404">
        <v>8</v>
      </c>
      <c r="Q404">
        <v>0</v>
      </c>
      <c r="R404">
        <v>3996</v>
      </c>
      <c r="S404">
        <v>3996</v>
      </c>
      <c r="T404" t="s">
        <v>2102</v>
      </c>
      <c r="U404" t="s">
        <v>3913</v>
      </c>
      <c r="V404" s="49" t="s">
        <v>20771</v>
      </c>
      <c r="X404">
        <v>0</v>
      </c>
    </row>
    <row r="405" spans="1:24" ht="22.05" customHeight="1" x14ac:dyDescent="0.45">
      <c r="B405" s="19">
        <v>91.44</v>
      </c>
      <c r="C405" s="19">
        <v>91.459320000000005</v>
      </c>
      <c r="D405" s="19">
        <v>43.403909949999999</v>
      </c>
      <c r="E405" s="19">
        <v>52.886404450000001</v>
      </c>
      <c r="F405" s="19">
        <v>227.4</v>
      </c>
      <c r="K405" t="s">
        <v>20772</v>
      </c>
      <c r="L405" t="s">
        <v>20773</v>
      </c>
      <c r="N405" t="s">
        <v>4329</v>
      </c>
      <c r="O405">
        <v>114</v>
      </c>
      <c r="P405">
        <v>8</v>
      </c>
      <c r="Q405">
        <v>91.44</v>
      </c>
      <c r="R405" t="e">
        <v>#REF!</v>
      </c>
      <c r="S405">
        <v>3996</v>
      </c>
      <c r="T405" t="s">
        <v>2102</v>
      </c>
      <c r="U405" t="s">
        <v>3913</v>
      </c>
      <c r="V405" s="49" t="s">
        <v>20774</v>
      </c>
      <c r="X405">
        <v>0</v>
      </c>
    </row>
    <row r="406" spans="1:24" ht="22.05" customHeight="1" x14ac:dyDescent="0.45">
      <c r="B406" s="19">
        <v>182.88</v>
      </c>
      <c r="C406" s="19">
        <v>182.90389999999999</v>
      </c>
      <c r="D406" s="19">
        <v>43.403243349999997</v>
      </c>
      <c r="E406" s="19">
        <v>52.88706655</v>
      </c>
      <c r="F406" s="19">
        <v>228.31</v>
      </c>
      <c r="K406" t="s">
        <v>20775</v>
      </c>
      <c r="L406" t="s">
        <v>20776</v>
      </c>
      <c r="N406" t="s">
        <v>4329</v>
      </c>
      <c r="O406">
        <v>114</v>
      </c>
      <c r="P406">
        <v>8</v>
      </c>
      <c r="Q406">
        <v>182.88</v>
      </c>
      <c r="R406" t="e">
        <v>#REF!</v>
      </c>
      <c r="S406">
        <v>3996</v>
      </c>
      <c r="T406" t="s">
        <v>2102</v>
      </c>
      <c r="U406" t="s">
        <v>3913</v>
      </c>
      <c r="V406" s="49" t="s">
        <v>20777</v>
      </c>
      <c r="X406">
        <v>0</v>
      </c>
    </row>
    <row r="407" spans="1:24" ht="22.05" customHeight="1" x14ac:dyDescent="0.45">
      <c r="B407" s="19">
        <v>274.32</v>
      </c>
      <c r="C407" s="19">
        <v>274.34829999999999</v>
      </c>
      <c r="D407" s="19">
        <v>43.402576760000002</v>
      </c>
      <c r="E407" s="19">
        <v>52.887728639999999</v>
      </c>
      <c r="F407" s="19">
        <v>229.21</v>
      </c>
      <c r="K407" t="s">
        <v>20778</v>
      </c>
      <c r="L407" t="s">
        <v>20779</v>
      </c>
      <c r="N407" t="s">
        <v>4329</v>
      </c>
      <c r="O407">
        <v>114</v>
      </c>
      <c r="P407">
        <v>8</v>
      </c>
      <c r="Q407">
        <v>274.32</v>
      </c>
      <c r="R407" t="e">
        <v>#REF!</v>
      </c>
      <c r="S407">
        <v>3996</v>
      </c>
      <c r="T407" t="s">
        <v>2102</v>
      </c>
      <c r="U407" t="s">
        <v>3913</v>
      </c>
      <c r="V407" s="49" t="s">
        <v>20780</v>
      </c>
      <c r="X407">
        <v>0</v>
      </c>
    </row>
    <row r="408" spans="1:24" ht="22.05" customHeight="1" x14ac:dyDescent="0.45">
      <c r="B408" s="19">
        <v>365.76</v>
      </c>
      <c r="C408" s="19">
        <v>365.7937</v>
      </c>
      <c r="D408" s="19">
        <v>43.40191016</v>
      </c>
      <c r="E408" s="19">
        <v>52.888390719999997</v>
      </c>
      <c r="F408" s="19">
        <v>228.21</v>
      </c>
      <c r="K408" t="s">
        <v>20781</v>
      </c>
      <c r="L408" t="s">
        <v>20782</v>
      </c>
      <c r="N408" t="s">
        <v>4329</v>
      </c>
      <c r="O408">
        <v>114</v>
      </c>
      <c r="P408">
        <v>8</v>
      </c>
      <c r="Q408">
        <v>365.76</v>
      </c>
      <c r="R408" t="e">
        <v>#REF!</v>
      </c>
      <c r="S408">
        <v>3996</v>
      </c>
      <c r="T408" t="s">
        <v>2102</v>
      </c>
      <c r="U408" t="s">
        <v>3913</v>
      </c>
      <c r="V408" s="49" t="s">
        <v>20783</v>
      </c>
      <c r="X408">
        <v>0</v>
      </c>
    </row>
    <row r="409" spans="1:24" ht="22.05" customHeight="1" x14ac:dyDescent="0.45">
      <c r="B409" s="19">
        <v>457.2</v>
      </c>
      <c r="C409" s="19">
        <v>457.35550000000001</v>
      </c>
      <c r="D409" s="19">
        <v>43.401243559999998</v>
      </c>
      <c r="E409" s="19">
        <v>52.889052769999999</v>
      </c>
      <c r="F409" s="19">
        <v>232.93</v>
      </c>
      <c r="K409" t="s">
        <v>20784</v>
      </c>
      <c r="L409" t="s">
        <v>20785</v>
      </c>
      <c r="N409" t="s">
        <v>4329</v>
      </c>
      <c r="O409">
        <v>114</v>
      </c>
      <c r="P409">
        <v>8</v>
      </c>
      <c r="Q409">
        <v>457.2</v>
      </c>
      <c r="R409" t="e">
        <v>#REF!</v>
      </c>
      <c r="S409">
        <v>3996</v>
      </c>
      <c r="T409" t="s">
        <v>2102</v>
      </c>
      <c r="U409" t="s">
        <v>3913</v>
      </c>
      <c r="V409" s="49" t="s">
        <v>20786</v>
      </c>
      <c r="X409">
        <v>0</v>
      </c>
    </row>
    <row r="410" spans="1:24" ht="22.05" customHeight="1" x14ac:dyDescent="0.45">
      <c r="B410" s="19">
        <v>548.64</v>
      </c>
      <c r="C410" s="19">
        <v>548.87609999999995</v>
      </c>
      <c r="D410" s="19">
        <v>43.400576950000001</v>
      </c>
      <c r="E410" s="19">
        <v>52.889714820000002</v>
      </c>
      <c r="F410" s="19">
        <v>229.09</v>
      </c>
      <c r="K410" t="s">
        <v>20787</v>
      </c>
      <c r="L410" t="s">
        <v>20788</v>
      </c>
      <c r="N410" t="s">
        <v>4329</v>
      </c>
      <c r="O410">
        <v>114</v>
      </c>
      <c r="P410">
        <v>8</v>
      </c>
      <c r="Q410">
        <v>548.64</v>
      </c>
      <c r="R410" t="e">
        <v>#REF!</v>
      </c>
      <c r="S410">
        <v>3996</v>
      </c>
      <c r="T410" t="s">
        <v>2102</v>
      </c>
      <c r="U410" t="s">
        <v>3913</v>
      </c>
      <c r="V410" s="49" t="s">
        <v>20789</v>
      </c>
      <c r="X410">
        <v>0</v>
      </c>
    </row>
    <row r="411" spans="1:24" ht="22.05" customHeight="1" x14ac:dyDescent="0.45">
      <c r="B411" s="19">
        <v>606.88</v>
      </c>
      <c r="C411" s="19">
        <v>607.12170000000003</v>
      </c>
      <c r="D411" s="19">
        <v>43.40015236</v>
      </c>
      <c r="E411" s="19">
        <v>52.890136499999997</v>
      </c>
      <c r="F411" s="19">
        <v>229.69</v>
      </c>
      <c r="K411" t="s">
        <v>20790</v>
      </c>
      <c r="L411" t="s">
        <v>20791</v>
      </c>
      <c r="N411" t="s">
        <v>4329</v>
      </c>
      <c r="O411">
        <v>114</v>
      </c>
      <c r="P411">
        <v>8</v>
      </c>
      <c r="Q411">
        <v>606.88</v>
      </c>
      <c r="R411" t="e">
        <v>#REF!</v>
      </c>
      <c r="S411">
        <v>3996</v>
      </c>
      <c r="T411" t="s">
        <v>2102</v>
      </c>
      <c r="U411" t="s">
        <v>3913</v>
      </c>
      <c r="V411" s="49" t="s">
        <v>20792</v>
      </c>
      <c r="X411">
        <v>0</v>
      </c>
    </row>
    <row r="412" spans="1:24" ht="22.05" customHeight="1" x14ac:dyDescent="0.45">
      <c r="B412" s="19">
        <v>608.53</v>
      </c>
      <c r="C412" s="19">
        <v>608.76580000000001</v>
      </c>
      <c r="D412" s="19">
        <v>43.400137569999998</v>
      </c>
      <c r="E412" s="19">
        <v>52.890135800000003</v>
      </c>
      <c r="F412" s="19">
        <v>229.69</v>
      </c>
      <c r="K412" t="s">
        <v>19770</v>
      </c>
      <c r="L412" t="s">
        <v>19771</v>
      </c>
      <c r="N412" t="s">
        <v>4329</v>
      </c>
      <c r="O412">
        <v>114</v>
      </c>
      <c r="P412">
        <v>8</v>
      </c>
      <c r="Q412">
        <v>608.53</v>
      </c>
      <c r="R412" t="e">
        <v>#REF!</v>
      </c>
      <c r="S412">
        <v>3996</v>
      </c>
      <c r="T412" t="s">
        <v>2102</v>
      </c>
      <c r="U412" t="s">
        <v>3913</v>
      </c>
      <c r="V412" s="49" t="s">
        <v>20793</v>
      </c>
      <c r="X412">
        <v>1</v>
      </c>
    </row>
    <row r="413" spans="1:24" ht="22.05" customHeight="1" x14ac:dyDescent="0.45">
      <c r="A413" s="10">
        <v>4128</v>
      </c>
      <c r="B413" s="19">
        <v>0</v>
      </c>
      <c r="C413" s="19">
        <v>0</v>
      </c>
      <c r="D413" s="19">
        <v>43.395601229999997</v>
      </c>
      <c r="E413" s="19">
        <v>52.88293986</v>
      </c>
      <c r="F413" s="19">
        <v>227.3</v>
      </c>
      <c r="G413" s="20">
        <v>98</v>
      </c>
      <c r="H413" s="20">
        <v>8</v>
      </c>
      <c r="I413" s="21">
        <v>0.2</v>
      </c>
      <c r="K413" t="s">
        <v>20794</v>
      </c>
      <c r="L413" t="s">
        <v>20795</v>
      </c>
      <c r="N413" t="s">
        <v>4329</v>
      </c>
      <c r="O413">
        <v>114</v>
      </c>
      <c r="P413">
        <v>8</v>
      </c>
      <c r="Q413">
        <v>0</v>
      </c>
      <c r="R413">
        <v>4128</v>
      </c>
      <c r="S413">
        <v>4128</v>
      </c>
      <c r="T413" t="s">
        <v>2158</v>
      </c>
      <c r="U413" t="s">
        <v>3888</v>
      </c>
      <c r="V413" s="49" t="s">
        <v>20796</v>
      </c>
      <c r="X413">
        <v>0</v>
      </c>
    </row>
    <row r="414" spans="1:24" ht="22.05" customHeight="1" x14ac:dyDescent="0.45">
      <c r="B414" s="19">
        <v>59</v>
      </c>
      <c r="C414" s="19">
        <v>59.002879999999998</v>
      </c>
      <c r="D414" s="19">
        <v>43.395822129999999</v>
      </c>
      <c r="E414" s="19">
        <v>52.883602080000003</v>
      </c>
      <c r="F414" s="19">
        <v>226.46</v>
      </c>
      <c r="K414" t="s">
        <v>20797</v>
      </c>
      <c r="L414" t="s">
        <v>20798</v>
      </c>
      <c r="N414" t="s">
        <v>4329</v>
      </c>
      <c r="O414">
        <v>114</v>
      </c>
      <c r="P414">
        <v>8</v>
      </c>
      <c r="Q414">
        <v>59</v>
      </c>
      <c r="R414" t="e">
        <v>#REF!</v>
      </c>
      <c r="S414">
        <v>4128</v>
      </c>
      <c r="T414" t="s">
        <v>2158</v>
      </c>
      <c r="U414" t="s">
        <v>3888</v>
      </c>
      <c r="V414" s="49" t="s">
        <v>20799</v>
      </c>
      <c r="X414">
        <v>0</v>
      </c>
    </row>
    <row r="415" spans="1:24" ht="22.05" customHeight="1" x14ac:dyDescent="0.45">
      <c r="B415" s="19">
        <v>71.150000000000006</v>
      </c>
      <c r="C415" s="19">
        <v>71.160359999999997</v>
      </c>
      <c r="D415" s="19">
        <v>43.39586765</v>
      </c>
      <c r="E415" s="19">
        <v>52.883738520000001</v>
      </c>
      <c r="F415" s="19">
        <v>226.26</v>
      </c>
      <c r="K415" t="s">
        <v>20800</v>
      </c>
      <c r="L415" t="s">
        <v>20801</v>
      </c>
      <c r="N415" t="s">
        <v>4329</v>
      </c>
      <c r="O415">
        <v>114</v>
      </c>
      <c r="P415">
        <v>8</v>
      </c>
      <c r="Q415">
        <v>71.150000000000006</v>
      </c>
      <c r="R415" t="e">
        <v>#REF!</v>
      </c>
      <c r="S415">
        <v>4128</v>
      </c>
      <c r="T415" t="s">
        <v>2158</v>
      </c>
      <c r="U415" t="s">
        <v>3888</v>
      </c>
      <c r="V415" s="49" t="s">
        <v>20802</v>
      </c>
      <c r="X415">
        <v>0</v>
      </c>
    </row>
    <row r="416" spans="1:24" ht="22.05" customHeight="1" x14ac:dyDescent="0.45">
      <c r="B416" s="19">
        <v>135.68</v>
      </c>
      <c r="C416" s="19">
        <v>135.69329999999999</v>
      </c>
      <c r="D416" s="19">
        <v>43.396143129999999</v>
      </c>
      <c r="E416" s="19">
        <v>52.88443977</v>
      </c>
      <c r="F416" s="19">
        <v>225.86</v>
      </c>
      <c r="K416" t="s">
        <v>20803</v>
      </c>
      <c r="L416" t="s">
        <v>20804</v>
      </c>
      <c r="N416" t="s">
        <v>4329</v>
      </c>
      <c r="O416">
        <v>114</v>
      </c>
      <c r="P416">
        <v>8</v>
      </c>
      <c r="Q416">
        <v>135.68</v>
      </c>
      <c r="R416" t="e">
        <v>#REF!</v>
      </c>
      <c r="S416">
        <v>4128</v>
      </c>
      <c r="T416" t="s">
        <v>2158</v>
      </c>
      <c r="U416" t="s">
        <v>3888</v>
      </c>
      <c r="V416" s="49" t="s">
        <v>20805</v>
      </c>
      <c r="X416">
        <v>0</v>
      </c>
    </row>
    <row r="417" spans="1:24" ht="22.05" customHeight="1" x14ac:dyDescent="0.45">
      <c r="B417" s="19">
        <v>150.44</v>
      </c>
      <c r="C417" s="19">
        <v>150.458</v>
      </c>
      <c r="D417" s="19">
        <v>43.396213189999997</v>
      </c>
      <c r="E417" s="19">
        <v>52.884594460000002</v>
      </c>
      <c r="F417" s="19">
        <v>226.46</v>
      </c>
      <c r="K417" t="s">
        <v>20806</v>
      </c>
      <c r="L417" t="s">
        <v>20807</v>
      </c>
      <c r="N417" t="s">
        <v>4329</v>
      </c>
      <c r="O417">
        <v>114</v>
      </c>
      <c r="P417">
        <v>8</v>
      </c>
      <c r="Q417">
        <v>150.44</v>
      </c>
      <c r="R417" t="e">
        <v>#REF!</v>
      </c>
      <c r="S417">
        <v>4128</v>
      </c>
      <c r="T417" t="s">
        <v>2158</v>
      </c>
      <c r="U417" t="s">
        <v>3888</v>
      </c>
      <c r="V417" s="49" t="s">
        <v>20808</v>
      </c>
      <c r="X417">
        <v>0</v>
      </c>
    </row>
    <row r="418" spans="1:24" ht="22.05" customHeight="1" x14ac:dyDescent="0.45">
      <c r="B418" s="19">
        <v>182.97</v>
      </c>
      <c r="C418" s="19">
        <v>183.02080000000001</v>
      </c>
      <c r="D418" s="19">
        <v>43.396367679999997</v>
      </c>
      <c r="E418" s="19">
        <v>52.884935589999998</v>
      </c>
      <c r="F418" s="19">
        <v>225.06</v>
      </c>
      <c r="K418" t="s">
        <v>20809</v>
      </c>
      <c r="L418" t="s">
        <v>20810</v>
      </c>
      <c r="N418" t="s">
        <v>4329</v>
      </c>
      <c r="O418">
        <v>114</v>
      </c>
      <c r="P418">
        <v>8</v>
      </c>
      <c r="Q418">
        <v>182.97</v>
      </c>
      <c r="R418" t="e">
        <v>#REF!</v>
      </c>
      <c r="S418">
        <v>4128</v>
      </c>
      <c r="T418" t="s">
        <v>2158</v>
      </c>
      <c r="U418" t="s">
        <v>3888</v>
      </c>
      <c r="V418" s="49" t="s">
        <v>20811</v>
      </c>
      <c r="X418">
        <v>0</v>
      </c>
    </row>
    <row r="419" spans="1:24" ht="22.05" customHeight="1" x14ac:dyDescent="0.45">
      <c r="B419" s="19">
        <v>240.8</v>
      </c>
      <c r="C419" s="19">
        <v>240.8511</v>
      </c>
      <c r="D419" s="19">
        <v>43.39662139</v>
      </c>
      <c r="E419" s="19">
        <v>52.885558879999998</v>
      </c>
      <c r="F419" s="19">
        <v>225.06</v>
      </c>
      <c r="K419" t="s">
        <v>20812</v>
      </c>
      <c r="L419" t="s">
        <v>20813</v>
      </c>
      <c r="N419" t="s">
        <v>4329</v>
      </c>
      <c r="O419">
        <v>114</v>
      </c>
      <c r="P419">
        <v>8</v>
      </c>
      <c r="Q419">
        <v>240.8</v>
      </c>
      <c r="R419" t="e">
        <v>#REF!</v>
      </c>
      <c r="S419">
        <v>4128</v>
      </c>
      <c r="T419" t="s">
        <v>2158</v>
      </c>
      <c r="U419" t="s">
        <v>3888</v>
      </c>
      <c r="V419" s="49" t="s">
        <v>20814</v>
      </c>
      <c r="X419">
        <v>0</v>
      </c>
    </row>
    <row r="420" spans="1:24" ht="22.05" customHeight="1" x14ac:dyDescent="0.45">
      <c r="B420" s="19">
        <v>241.88</v>
      </c>
      <c r="C420" s="19">
        <v>241.9281</v>
      </c>
      <c r="D420" s="19">
        <v>43.39662611</v>
      </c>
      <c r="E420" s="19">
        <v>52.885570489999999</v>
      </c>
      <c r="F420" s="19">
        <v>225.06</v>
      </c>
      <c r="K420" t="s">
        <v>20815</v>
      </c>
      <c r="L420" t="s">
        <v>20816</v>
      </c>
      <c r="N420" t="s">
        <v>4329</v>
      </c>
      <c r="O420">
        <v>114</v>
      </c>
      <c r="P420">
        <v>8</v>
      </c>
      <c r="Q420">
        <v>241.88</v>
      </c>
      <c r="R420" t="e">
        <v>#REF!</v>
      </c>
      <c r="S420">
        <v>4128</v>
      </c>
      <c r="T420" t="s">
        <v>2158</v>
      </c>
      <c r="U420" t="s">
        <v>3888</v>
      </c>
      <c r="V420" s="49" t="s">
        <v>20817</v>
      </c>
      <c r="X420">
        <v>0</v>
      </c>
    </row>
    <row r="421" spans="1:24" ht="22.05" customHeight="1" x14ac:dyDescent="0.45">
      <c r="B421" s="19">
        <v>303.97000000000003</v>
      </c>
      <c r="C421" s="19">
        <v>304.07190000000003</v>
      </c>
      <c r="D421" s="19">
        <v>43.396898540000002</v>
      </c>
      <c r="E421" s="19">
        <v>52.886239770000003</v>
      </c>
      <c r="F421" s="19">
        <v>227.46</v>
      </c>
      <c r="K421" t="s">
        <v>20818</v>
      </c>
      <c r="L421" t="s">
        <v>20819</v>
      </c>
      <c r="N421" t="s">
        <v>4329</v>
      </c>
      <c r="O421">
        <v>114</v>
      </c>
      <c r="P421">
        <v>8</v>
      </c>
      <c r="Q421">
        <v>303.97000000000003</v>
      </c>
      <c r="R421" t="e">
        <v>#REF!</v>
      </c>
      <c r="S421">
        <v>4128</v>
      </c>
      <c r="T421" t="s">
        <v>2158</v>
      </c>
      <c r="U421" t="s">
        <v>3888</v>
      </c>
      <c r="V421" s="49" t="s">
        <v>20820</v>
      </c>
      <c r="X421">
        <v>0</v>
      </c>
    </row>
    <row r="422" spans="1:24" ht="22.05" customHeight="1" x14ac:dyDescent="0.45">
      <c r="B422" s="19">
        <v>333.32</v>
      </c>
      <c r="C422" s="19">
        <v>333.43150000000003</v>
      </c>
      <c r="D422" s="19">
        <v>43.397033790000002</v>
      </c>
      <c r="E422" s="19">
        <v>52.886550870000001</v>
      </c>
      <c r="F422" s="19">
        <v>228.46</v>
      </c>
      <c r="K422" t="s">
        <v>20821</v>
      </c>
      <c r="L422" t="s">
        <v>20822</v>
      </c>
      <c r="N422" t="s">
        <v>4329</v>
      </c>
      <c r="O422">
        <v>114</v>
      </c>
      <c r="P422">
        <v>8</v>
      </c>
      <c r="Q422">
        <v>333.32</v>
      </c>
      <c r="R422" t="e">
        <v>#REF!</v>
      </c>
      <c r="S422">
        <v>4128</v>
      </c>
      <c r="T422" t="s">
        <v>2158</v>
      </c>
      <c r="U422" t="s">
        <v>3888</v>
      </c>
      <c r="V422" s="49" t="s">
        <v>20823</v>
      </c>
      <c r="X422">
        <v>0</v>
      </c>
    </row>
    <row r="423" spans="1:24" ht="22.05" customHeight="1" x14ac:dyDescent="0.45">
      <c r="B423" s="19">
        <v>360.93</v>
      </c>
      <c r="C423" s="19">
        <v>361.06619999999998</v>
      </c>
      <c r="D423" s="19">
        <v>43.397161079999997</v>
      </c>
      <c r="E423" s="19">
        <v>52.886843669999998</v>
      </c>
      <c r="F423" s="19">
        <v>227.46</v>
      </c>
      <c r="K423" t="s">
        <v>20824</v>
      </c>
      <c r="L423" t="s">
        <v>20825</v>
      </c>
      <c r="N423" t="s">
        <v>4329</v>
      </c>
      <c r="O423">
        <v>114</v>
      </c>
      <c r="P423">
        <v>8</v>
      </c>
      <c r="Q423">
        <v>360.93</v>
      </c>
      <c r="R423" t="e">
        <v>#REF!</v>
      </c>
      <c r="S423">
        <v>4128</v>
      </c>
      <c r="T423" t="s">
        <v>2158</v>
      </c>
      <c r="U423" t="s">
        <v>3888</v>
      </c>
      <c r="V423" s="49" t="s">
        <v>20826</v>
      </c>
      <c r="X423">
        <v>0</v>
      </c>
    </row>
    <row r="424" spans="1:24" ht="22.05" customHeight="1" x14ac:dyDescent="0.45">
      <c r="B424" s="19">
        <v>418.93</v>
      </c>
      <c r="C424" s="19">
        <v>419.06150000000002</v>
      </c>
      <c r="D424" s="19">
        <v>43.39742605</v>
      </c>
      <c r="E424" s="19">
        <v>52.887460449999999</v>
      </c>
      <c r="F424" s="19">
        <v>227.63</v>
      </c>
      <c r="K424" t="s">
        <v>20827</v>
      </c>
      <c r="L424" t="s">
        <v>20828</v>
      </c>
      <c r="N424" t="s">
        <v>4329</v>
      </c>
      <c r="O424">
        <v>114</v>
      </c>
      <c r="P424">
        <v>8</v>
      </c>
      <c r="Q424">
        <v>418.93</v>
      </c>
      <c r="R424" t="e">
        <v>#REF!</v>
      </c>
      <c r="S424">
        <v>4128</v>
      </c>
      <c r="T424" t="s">
        <v>2158</v>
      </c>
      <c r="U424" t="s">
        <v>3888</v>
      </c>
      <c r="V424" s="49" t="s">
        <v>20829</v>
      </c>
      <c r="X424">
        <v>0</v>
      </c>
    </row>
    <row r="425" spans="1:24" ht="22.05" customHeight="1" x14ac:dyDescent="0.45">
      <c r="B425" s="19">
        <v>424.76</v>
      </c>
      <c r="C425" s="19">
        <v>424.91480000000001</v>
      </c>
      <c r="D425" s="19">
        <v>43.397456120000001</v>
      </c>
      <c r="E425" s="19">
        <v>52.887519410000003</v>
      </c>
      <c r="F425" s="19">
        <v>228.17</v>
      </c>
      <c r="K425" t="s">
        <v>20830</v>
      </c>
      <c r="L425" t="s">
        <v>20831</v>
      </c>
      <c r="N425" t="s">
        <v>4329</v>
      </c>
      <c r="O425">
        <v>114</v>
      </c>
      <c r="P425">
        <v>8</v>
      </c>
      <c r="Q425">
        <v>424.76</v>
      </c>
      <c r="R425" t="e">
        <v>#REF!</v>
      </c>
      <c r="S425">
        <v>4128</v>
      </c>
      <c r="T425" t="s">
        <v>2158</v>
      </c>
      <c r="U425" t="s">
        <v>3888</v>
      </c>
      <c r="V425" s="49" t="s">
        <v>20832</v>
      </c>
      <c r="X425">
        <v>0</v>
      </c>
    </row>
    <row r="426" spans="1:24" ht="22.05" customHeight="1" x14ac:dyDescent="0.45">
      <c r="B426" s="19">
        <v>479.1</v>
      </c>
      <c r="C426" s="19">
        <v>479.27569999999997</v>
      </c>
      <c r="D426" s="19">
        <v>43.397736459999997</v>
      </c>
      <c r="E426" s="19">
        <v>52.888069090000002</v>
      </c>
      <c r="F426" s="19">
        <v>226.77</v>
      </c>
      <c r="K426" t="s">
        <v>20833</v>
      </c>
      <c r="L426" t="s">
        <v>20834</v>
      </c>
      <c r="N426" t="s">
        <v>4329</v>
      </c>
      <c r="O426">
        <v>114</v>
      </c>
      <c r="P426">
        <v>8</v>
      </c>
      <c r="Q426">
        <v>479.1</v>
      </c>
      <c r="R426" t="e">
        <v>#REF!</v>
      </c>
      <c r="S426">
        <v>4128</v>
      </c>
      <c r="T426" t="s">
        <v>2158</v>
      </c>
      <c r="U426" t="s">
        <v>3888</v>
      </c>
      <c r="V426" s="49" t="s">
        <v>20835</v>
      </c>
      <c r="X426">
        <v>0</v>
      </c>
    </row>
    <row r="427" spans="1:24" ht="22.05" customHeight="1" x14ac:dyDescent="0.45">
      <c r="B427" s="19">
        <v>516.20000000000005</v>
      </c>
      <c r="C427" s="19">
        <v>516.375</v>
      </c>
      <c r="D427" s="19">
        <v>43.397943789999999</v>
      </c>
      <c r="E427" s="19">
        <v>52.888428040000001</v>
      </c>
      <c r="F427" s="19">
        <v>226.37</v>
      </c>
      <c r="K427" t="s">
        <v>20836</v>
      </c>
      <c r="L427" t="s">
        <v>20837</v>
      </c>
      <c r="N427" t="s">
        <v>4329</v>
      </c>
      <c r="O427">
        <v>114</v>
      </c>
      <c r="P427">
        <v>8</v>
      </c>
      <c r="Q427">
        <v>516.20000000000005</v>
      </c>
      <c r="R427" t="e">
        <v>#REF!</v>
      </c>
      <c r="S427">
        <v>4128</v>
      </c>
      <c r="T427" t="s">
        <v>2158</v>
      </c>
      <c r="U427" t="s">
        <v>3888</v>
      </c>
      <c r="V427" s="49" t="s">
        <v>20838</v>
      </c>
      <c r="X427">
        <v>0</v>
      </c>
    </row>
    <row r="428" spans="1:24" ht="22.05" customHeight="1" x14ac:dyDescent="0.45">
      <c r="B428" s="19">
        <v>549.62</v>
      </c>
      <c r="C428" s="19">
        <v>549.80129999999997</v>
      </c>
      <c r="D428" s="19">
        <v>43.39813058</v>
      </c>
      <c r="E428" s="19">
        <v>52.888751409999998</v>
      </c>
      <c r="F428" s="19">
        <v>226.97</v>
      </c>
      <c r="K428" t="s">
        <v>20839</v>
      </c>
      <c r="L428" t="s">
        <v>20840</v>
      </c>
      <c r="N428" t="s">
        <v>4329</v>
      </c>
      <c r="O428">
        <v>114</v>
      </c>
      <c r="P428">
        <v>8</v>
      </c>
      <c r="Q428">
        <v>549.62</v>
      </c>
      <c r="R428" t="e">
        <v>#REF!</v>
      </c>
      <c r="S428">
        <v>4128</v>
      </c>
      <c r="T428" t="s">
        <v>2158</v>
      </c>
      <c r="U428" t="s">
        <v>3888</v>
      </c>
      <c r="V428" s="49" t="s">
        <v>20841</v>
      </c>
      <c r="X428">
        <v>0</v>
      </c>
    </row>
    <row r="429" spans="1:24" ht="22.05" customHeight="1" x14ac:dyDescent="0.45">
      <c r="B429" s="19">
        <v>594.55999999999995</v>
      </c>
      <c r="C429" s="19">
        <v>594.74720000000002</v>
      </c>
      <c r="D429" s="19">
        <v>43.398527100000003</v>
      </c>
      <c r="E429" s="19">
        <v>52.888860989999998</v>
      </c>
      <c r="F429" s="19">
        <v>227.75</v>
      </c>
      <c r="K429" t="s">
        <v>20842</v>
      </c>
      <c r="L429" t="s">
        <v>20843</v>
      </c>
      <c r="N429" t="s">
        <v>4329</v>
      </c>
      <c r="O429">
        <v>114</v>
      </c>
      <c r="P429">
        <v>8</v>
      </c>
      <c r="Q429">
        <v>594.55999999999995</v>
      </c>
      <c r="R429" t="e">
        <v>#REF!</v>
      </c>
      <c r="S429">
        <v>4128</v>
      </c>
      <c r="T429" t="s">
        <v>2158</v>
      </c>
      <c r="U429" t="s">
        <v>3888</v>
      </c>
      <c r="V429" s="49" t="s">
        <v>20844</v>
      </c>
      <c r="X429">
        <v>0</v>
      </c>
    </row>
    <row r="430" spans="1:24" ht="22.05" customHeight="1" x14ac:dyDescent="0.45">
      <c r="B430" s="19">
        <v>604.75</v>
      </c>
      <c r="C430" s="19">
        <v>604.93979999999999</v>
      </c>
      <c r="D430" s="19">
        <v>43.398562329999997</v>
      </c>
      <c r="E430" s="19">
        <v>52.888744840000001</v>
      </c>
      <c r="F430" s="19">
        <v>227.97</v>
      </c>
      <c r="K430" t="s">
        <v>20845</v>
      </c>
      <c r="L430" t="s">
        <v>20846</v>
      </c>
      <c r="N430" t="s">
        <v>4329</v>
      </c>
      <c r="O430">
        <v>114</v>
      </c>
      <c r="P430">
        <v>8</v>
      </c>
      <c r="Q430">
        <v>604.75</v>
      </c>
      <c r="R430" t="e">
        <v>#REF!</v>
      </c>
      <c r="S430">
        <v>4128</v>
      </c>
      <c r="T430" t="s">
        <v>2158</v>
      </c>
      <c r="U430" t="s">
        <v>3888</v>
      </c>
      <c r="V430" s="49" t="s">
        <v>20847</v>
      </c>
      <c r="X430">
        <v>0</v>
      </c>
    </row>
    <row r="431" spans="1:24" ht="22.05" customHeight="1" x14ac:dyDescent="0.45">
      <c r="B431" s="19">
        <v>607.64</v>
      </c>
      <c r="C431" s="19">
        <v>607.82950000000005</v>
      </c>
      <c r="D431" s="19">
        <v>43.398574949999997</v>
      </c>
      <c r="E431" s="19">
        <v>52.888713660000001</v>
      </c>
      <c r="F431" s="19">
        <v>227.97</v>
      </c>
      <c r="K431" t="s">
        <v>19635</v>
      </c>
      <c r="L431" t="s">
        <v>19636</v>
      </c>
      <c r="N431" t="s">
        <v>4329</v>
      </c>
      <c r="O431">
        <v>114</v>
      </c>
      <c r="P431">
        <v>8</v>
      </c>
      <c r="Q431">
        <v>607.64</v>
      </c>
      <c r="R431" t="e">
        <v>#REF!</v>
      </c>
      <c r="S431">
        <v>4128</v>
      </c>
      <c r="T431" t="s">
        <v>2158</v>
      </c>
      <c r="U431" t="s">
        <v>3888</v>
      </c>
      <c r="V431" s="49" t="s">
        <v>20848</v>
      </c>
      <c r="X431">
        <v>1</v>
      </c>
    </row>
    <row r="432" spans="1:24" ht="22.05" customHeight="1" x14ac:dyDescent="0.45">
      <c r="A432" s="10">
        <v>4208</v>
      </c>
      <c r="B432" s="19">
        <v>0</v>
      </c>
      <c r="C432" s="19">
        <v>0</v>
      </c>
      <c r="D432" s="19">
        <v>43.400137569999998</v>
      </c>
      <c r="E432" s="19">
        <v>52.890135800000003</v>
      </c>
      <c r="F432" s="19">
        <v>229.69</v>
      </c>
      <c r="G432" s="20">
        <v>98</v>
      </c>
      <c r="H432" s="20">
        <v>8</v>
      </c>
      <c r="I432" s="21">
        <v>0.2</v>
      </c>
      <c r="K432" t="s">
        <v>20288</v>
      </c>
      <c r="L432" t="s">
        <v>20289</v>
      </c>
      <c r="N432" t="s">
        <v>4329</v>
      </c>
      <c r="O432">
        <v>114</v>
      </c>
      <c r="P432">
        <v>8</v>
      </c>
      <c r="Q432">
        <v>0</v>
      </c>
      <c r="R432">
        <v>4208</v>
      </c>
      <c r="S432">
        <v>4208</v>
      </c>
      <c r="T432" t="s">
        <v>2194</v>
      </c>
      <c r="U432" t="s">
        <v>4026</v>
      </c>
      <c r="V432" s="49" t="s">
        <v>20291</v>
      </c>
      <c r="X432">
        <v>0</v>
      </c>
    </row>
    <row r="433" spans="1:25" ht="22.05" customHeight="1" x14ac:dyDescent="0.45">
      <c r="B433" s="19">
        <v>2.4700000000000002</v>
      </c>
      <c r="C433" s="19">
        <v>2.4699110000000002</v>
      </c>
      <c r="D433" s="19">
        <v>43.4001558</v>
      </c>
      <c r="E433" s="19">
        <v>52.890153249999997</v>
      </c>
      <c r="F433" s="19">
        <v>229.69</v>
      </c>
      <c r="K433" t="s">
        <v>20849</v>
      </c>
      <c r="L433" t="s">
        <v>20850</v>
      </c>
      <c r="N433" t="s">
        <v>4329</v>
      </c>
      <c r="O433">
        <v>114</v>
      </c>
      <c r="P433">
        <v>8</v>
      </c>
      <c r="Q433">
        <v>2.4700000000000002</v>
      </c>
      <c r="R433" t="e">
        <v>#REF!</v>
      </c>
      <c r="S433">
        <v>4208</v>
      </c>
      <c r="T433" t="s">
        <v>2194</v>
      </c>
      <c r="U433" t="s">
        <v>4026</v>
      </c>
      <c r="V433" s="49" t="s">
        <v>20851</v>
      </c>
      <c r="X433">
        <v>0</v>
      </c>
    </row>
    <row r="434" spans="1:25" ht="22.05" customHeight="1" x14ac:dyDescent="0.45">
      <c r="B434" s="19">
        <v>17.13</v>
      </c>
      <c r="C434" s="19">
        <v>17.126760000000001</v>
      </c>
      <c r="D434" s="19">
        <v>43.400264700000001</v>
      </c>
      <c r="E434" s="19">
        <v>52.890255369999998</v>
      </c>
      <c r="F434" s="19">
        <v>229.69</v>
      </c>
      <c r="K434" t="s">
        <v>20852</v>
      </c>
      <c r="L434" t="s">
        <v>20853</v>
      </c>
      <c r="N434" t="s">
        <v>4329</v>
      </c>
      <c r="O434">
        <v>114</v>
      </c>
      <c r="P434">
        <v>8</v>
      </c>
      <c r="Q434">
        <v>17.13</v>
      </c>
      <c r="R434" t="e">
        <v>#REF!</v>
      </c>
      <c r="S434">
        <v>4208</v>
      </c>
      <c r="T434" t="s">
        <v>2194</v>
      </c>
      <c r="U434" t="s">
        <v>4026</v>
      </c>
      <c r="V434" s="49" t="s">
        <v>20854</v>
      </c>
      <c r="X434">
        <v>0</v>
      </c>
    </row>
    <row r="435" spans="1:25" ht="22.05" customHeight="1" x14ac:dyDescent="0.45">
      <c r="B435" s="19">
        <v>66.319999999999993</v>
      </c>
      <c r="C435" s="19">
        <v>66.331019999999995</v>
      </c>
      <c r="D435" s="19">
        <v>43.400694039999998</v>
      </c>
      <c r="E435" s="19">
        <v>52.890404080000003</v>
      </c>
      <c r="F435" s="19">
        <v>228.89</v>
      </c>
      <c r="K435" t="s">
        <v>20855</v>
      </c>
      <c r="L435" t="s">
        <v>20856</v>
      </c>
      <c r="N435" t="s">
        <v>4329</v>
      </c>
      <c r="O435">
        <v>114</v>
      </c>
      <c r="P435">
        <v>8</v>
      </c>
      <c r="Q435">
        <v>66.319999999999993</v>
      </c>
      <c r="R435" t="e">
        <v>#REF!</v>
      </c>
      <c r="S435">
        <v>4208</v>
      </c>
      <c r="T435" t="s">
        <v>2194</v>
      </c>
      <c r="U435" t="s">
        <v>4026</v>
      </c>
      <c r="V435" s="49" t="s">
        <v>20857</v>
      </c>
      <c r="X435">
        <v>0</v>
      </c>
    </row>
    <row r="436" spans="1:25" ht="22.05" customHeight="1" x14ac:dyDescent="0.45">
      <c r="B436" s="19">
        <v>91.44</v>
      </c>
      <c r="C436" s="19">
        <v>91.447299999999998</v>
      </c>
      <c r="D436" s="19">
        <v>43.400919899999998</v>
      </c>
      <c r="E436" s="19">
        <v>52.890417249999999</v>
      </c>
      <c r="F436" s="19">
        <v>229.09</v>
      </c>
      <c r="K436" t="s">
        <v>20858</v>
      </c>
      <c r="L436" t="s">
        <v>20859</v>
      </c>
      <c r="N436" t="s">
        <v>4329</v>
      </c>
      <c r="O436">
        <v>114</v>
      </c>
      <c r="P436">
        <v>8</v>
      </c>
      <c r="Q436">
        <v>91.44</v>
      </c>
      <c r="R436" t="e">
        <v>#REF!</v>
      </c>
      <c r="S436">
        <v>4208</v>
      </c>
      <c r="T436" t="s">
        <v>2194</v>
      </c>
      <c r="U436" t="s">
        <v>4026</v>
      </c>
      <c r="V436" s="49" t="s">
        <v>20860</v>
      </c>
      <c r="X436">
        <v>0</v>
      </c>
    </row>
    <row r="437" spans="1:25" ht="22.05" customHeight="1" x14ac:dyDescent="0.45">
      <c r="B437" s="19">
        <v>133.03</v>
      </c>
      <c r="C437" s="19">
        <v>133.04660000000001</v>
      </c>
      <c r="D437" s="19">
        <v>43.401293889999998</v>
      </c>
      <c r="E437" s="19">
        <v>52.890439069999999</v>
      </c>
      <c r="F437" s="19">
        <v>228.13</v>
      </c>
      <c r="K437" t="s">
        <v>20861</v>
      </c>
      <c r="L437" t="s">
        <v>20862</v>
      </c>
      <c r="N437" t="s">
        <v>4329</v>
      </c>
      <c r="O437">
        <v>114</v>
      </c>
      <c r="P437">
        <v>8</v>
      </c>
      <c r="Q437">
        <v>133.03</v>
      </c>
      <c r="R437" t="e">
        <v>#REF!</v>
      </c>
      <c r="S437">
        <v>4208</v>
      </c>
      <c r="T437" t="s">
        <v>2194</v>
      </c>
      <c r="U437" t="s">
        <v>4026</v>
      </c>
      <c r="V437" s="49" t="s">
        <v>20863</v>
      </c>
      <c r="X437">
        <v>0</v>
      </c>
    </row>
    <row r="438" spans="1:25" ht="22.05" customHeight="1" x14ac:dyDescent="0.45">
      <c r="B438" s="19">
        <v>182.88</v>
      </c>
      <c r="C438" s="19">
        <v>182.89879999999999</v>
      </c>
      <c r="D438" s="19">
        <v>43.401742489999997</v>
      </c>
      <c r="E438" s="19">
        <v>52.890452410000002</v>
      </c>
      <c r="F438" s="19">
        <v>227.93</v>
      </c>
      <c r="K438" t="s">
        <v>20864</v>
      </c>
      <c r="L438" t="s">
        <v>20865</v>
      </c>
      <c r="N438" t="s">
        <v>4329</v>
      </c>
      <c r="O438">
        <v>114</v>
      </c>
      <c r="P438">
        <v>8</v>
      </c>
      <c r="Q438">
        <v>182.88</v>
      </c>
      <c r="R438" t="e">
        <v>#REF!</v>
      </c>
      <c r="S438">
        <v>4208</v>
      </c>
      <c r="T438" t="s">
        <v>2194</v>
      </c>
      <c r="U438" t="s">
        <v>4026</v>
      </c>
      <c r="V438" s="49" t="s">
        <v>20866</v>
      </c>
      <c r="X438">
        <v>0</v>
      </c>
    </row>
    <row r="439" spans="1:25" ht="22.05" customHeight="1" x14ac:dyDescent="0.45">
      <c r="B439" s="19">
        <v>227.97</v>
      </c>
      <c r="C439" s="19">
        <v>228.02029999999999</v>
      </c>
      <c r="D439" s="19">
        <v>43.402148199999999</v>
      </c>
      <c r="E439" s="19">
        <v>52.890464479999999</v>
      </c>
      <c r="F439" s="19">
        <v>229.73</v>
      </c>
      <c r="K439" t="s">
        <v>20867</v>
      </c>
      <c r="L439" t="s">
        <v>20868</v>
      </c>
      <c r="N439" t="s">
        <v>4329</v>
      </c>
      <c r="O439">
        <v>114</v>
      </c>
      <c r="P439">
        <v>8</v>
      </c>
      <c r="Q439">
        <v>227.97</v>
      </c>
      <c r="R439" t="e">
        <v>#REF!</v>
      </c>
      <c r="S439">
        <v>4208</v>
      </c>
      <c r="T439" t="s">
        <v>2194</v>
      </c>
      <c r="U439" t="s">
        <v>4026</v>
      </c>
      <c r="V439" s="49" t="s">
        <v>20869</v>
      </c>
      <c r="X439">
        <v>0</v>
      </c>
    </row>
    <row r="440" spans="1:25" ht="22.05" customHeight="1" x14ac:dyDescent="0.45">
      <c r="B440" s="19">
        <v>273.11</v>
      </c>
      <c r="C440" s="19">
        <v>273.209</v>
      </c>
      <c r="D440" s="19">
        <v>43.402550779999999</v>
      </c>
      <c r="E440" s="19">
        <v>52.89038884</v>
      </c>
      <c r="F440" s="19">
        <v>227.73</v>
      </c>
      <c r="K440" t="s">
        <v>20870</v>
      </c>
      <c r="L440" t="s">
        <v>20871</v>
      </c>
      <c r="N440" t="s">
        <v>4329</v>
      </c>
      <c r="O440">
        <v>114</v>
      </c>
      <c r="P440">
        <v>8</v>
      </c>
      <c r="Q440">
        <v>273.11</v>
      </c>
      <c r="R440" t="e">
        <v>#REF!</v>
      </c>
      <c r="S440">
        <v>4208</v>
      </c>
      <c r="T440" t="s">
        <v>2194</v>
      </c>
      <c r="U440" t="s">
        <v>4026</v>
      </c>
      <c r="V440" s="49" t="s">
        <v>20872</v>
      </c>
      <c r="X440">
        <v>0</v>
      </c>
    </row>
    <row r="441" spans="1:25" ht="22.05" customHeight="1" x14ac:dyDescent="0.45">
      <c r="B441" s="19">
        <v>274.32</v>
      </c>
      <c r="C441" s="19">
        <v>275.37790000000001</v>
      </c>
      <c r="D441" s="19">
        <v>43.402561230000003</v>
      </c>
      <c r="E441" s="19">
        <v>52.89038463</v>
      </c>
      <c r="F441" s="19">
        <v>229.53</v>
      </c>
      <c r="K441" t="s">
        <v>20873</v>
      </c>
      <c r="L441" t="s">
        <v>20874</v>
      </c>
      <c r="N441" t="s">
        <v>4329</v>
      </c>
      <c r="O441">
        <v>114</v>
      </c>
      <c r="P441">
        <v>8</v>
      </c>
      <c r="Q441">
        <v>274.32</v>
      </c>
      <c r="R441" t="e">
        <v>#REF!</v>
      </c>
      <c r="S441">
        <v>4208</v>
      </c>
      <c r="T441" t="s">
        <v>2194</v>
      </c>
      <c r="U441" t="s">
        <v>4026</v>
      </c>
      <c r="V441" s="49" t="s">
        <v>20875</v>
      </c>
      <c r="X441">
        <v>0</v>
      </c>
    </row>
    <row r="442" spans="1:25" ht="22.05" customHeight="1" x14ac:dyDescent="0.45">
      <c r="B442" s="19">
        <v>339.44</v>
      </c>
      <c r="C442" s="19">
        <v>340.49900000000002</v>
      </c>
      <c r="D442" s="19">
        <v>43.403123620000002</v>
      </c>
      <c r="E442" s="19">
        <v>52.890158229999997</v>
      </c>
      <c r="F442" s="19">
        <v>230.21</v>
      </c>
      <c r="K442" t="s">
        <v>20876</v>
      </c>
      <c r="L442" t="s">
        <v>20877</v>
      </c>
      <c r="N442" t="s">
        <v>4329</v>
      </c>
      <c r="O442">
        <v>114</v>
      </c>
      <c r="P442">
        <v>8</v>
      </c>
      <c r="Q442">
        <v>339.44</v>
      </c>
      <c r="R442" t="e">
        <v>#REF!</v>
      </c>
      <c r="S442">
        <v>4208</v>
      </c>
      <c r="T442" t="s">
        <v>2194</v>
      </c>
      <c r="U442" t="s">
        <v>4026</v>
      </c>
      <c r="V442" s="49" t="s">
        <v>20878</v>
      </c>
      <c r="X442">
        <v>0</v>
      </c>
    </row>
    <row r="443" spans="1:25" ht="22.05" customHeight="1" x14ac:dyDescent="0.45">
      <c r="B443" s="19">
        <v>365.76</v>
      </c>
      <c r="C443" s="19">
        <v>366.82830000000001</v>
      </c>
      <c r="D443" s="19">
        <v>43.403334139999998</v>
      </c>
      <c r="E443" s="19">
        <v>52.890009159999998</v>
      </c>
      <c r="F443" s="19">
        <v>230.81</v>
      </c>
      <c r="K443" t="s">
        <v>20879</v>
      </c>
      <c r="L443" t="s">
        <v>20880</v>
      </c>
      <c r="N443" t="s">
        <v>4329</v>
      </c>
      <c r="O443">
        <v>114</v>
      </c>
      <c r="P443">
        <v>8</v>
      </c>
      <c r="Q443">
        <v>365.76</v>
      </c>
      <c r="R443" t="e">
        <v>#REF!</v>
      </c>
      <c r="S443">
        <v>4208</v>
      </c>
      <c r="T443" t="s">
        <v>2194</v>
      </c>
      <c r="U443" t="s">
        <v>4026</v>
      </c>
      <c r="V443" s="49" t="s">
        <v>20881</v>
      </c>
      <c r="X443">
        <v>0</v>
      </c>
    </row>
    <row r="444" spans="1:25" ht="22.05" customHeight="1" x14ac:dyDescent="0.45">
      <c r="B444" s="19">
        <v>390.5</v>
      </c>
      <c r="C444" s="19">
        <v>391.60879999999997</v>
      </c>
      <c r="D444" s="19">
        <v>43.403532009999999</v>
      </c>
      <c r="E444" s="19">
        <v>52.889869040000001</v>
      </c>
      <c r="F444" s="19">
        <v>229.41</v>
      </c>
      <c r="K444" t="s">
        <v>20882</v>
      </c>
      <c r="L444" t="s">
        <v>20883</v>
      </c>
      <c r="N444" t="s">
        <v>4329</v>
      </c>
      <c r="O444">
        <v>114</v>
      </c>
      <c r="P444">
        <v>8</v>
      </c>
      <c r="Q444">
        <v>390.5</v>
      </c>
      <c r="R444" t="e">
        <v>#REF!</v>
      </c>
      <c r="S444">
        <v>4208</v>
      </c>
      <c r="T444" t="s">
        <v>2194</v>
      </c>
      <c r="U444" t="s">
        <v>4026</v>
      </c>
      <c r="V444" s="49" t="s">
        <v>20884</v>
      </c>
      <c r="X444">
        <v>1</v>
      </c>
    </row>
    <row r="445" spans="1:25" ht="22.05" customHeight="1" x14ac:dyDescent="0.45">
      <c r="A445" s="10">
        <v>4327</v>
      </c>
      <c r="B445" s="19">
        <v>0</v>
      </c>
      <c r="C445" s="19">
        <v>0</v>
      </c>
      <c r="D445" s="19">
        <v>43.397482789999998</v>
      </c>
      <c r="E445" s="19">
        <v>52.892598509999999</v>
      </c>
      <c r="F445" s="19">
        <v>230.68</v>
      </c>
      <c r="G445" s="20">
        <v>98</v>
      </c>
      <c r="H445" s="20">
        <v>8</v>
      </c>
      <c r="I445" s="21">
        <v>0.2</v>
      </c>
      <c r="K445" t="s">
        <v>20885</v>
      </c>
      <c r="L445" t="s">
        <v>20886</v>
      </c>
      <c r="N445" t="s">
        <v>4329</v>
      </c>
      <c r="O445">
        <v>114</v>
      </c>
      <c r="P445">
        <v>8</v>
      </c>
      <c r="Q445">
        <v>0</v>
      </c>
      <c r="R445">
        <v>4327</v>
      </c>
      <c r="S445">
        <v>4327</v>
      </c>
      <c r="T445" t="s">
        <v>20887</v>
      </c>
      <c r="U445" t="e">
        <v>#N/A</v>
      </c>
      <c r="V445" s="49" t="s">
        <v>20888</v>
      </c>
      <c r="X445">
        <v>0</v>
      </c>
    </row>
    <row r="446" spans="1:25" ht="22.05" customHeight="1" x14ac:dyDescent="0.45">
      <c r="B446" s="19">
        <v>91.44</v>
      </c>
      <c r="C446" s="19">
        <v>91.44</v>
      </c>
      <c r="D446" s="19">
        <v>43.397866579999999</v>
      </c>
      <c r="E446" s="19">
        <v>52.893596989999999</v>
      </c>
      <c r="F446" s="19">
        <v>230.68</v>
      </c>
      <c r="K446" t="s">
        <v>20889</v>
      </c>
      <c r="L446" t="s">
        <v>20890</v>
      </c>
      <c r="N446" t="s">
        <v>4329</v>
      </c>
      <c r="O446">
        <v>114</v>
      </c>
      <c r="P446">
        <v>8</v>
      </c>
      <c r="Q446">
        <v>91.44</v>
      </c>
      <c r="R446" t="e">
        <v>#REF!</v>
      </c>
      <c r="S446">
        <v>4327</v>
      </c>
      <c r="T446" t="s">
        <v>20887</v>
      </c>
      <c r="U446" t="e">
        <v>#N/A</v>
      </c>
      <c r="V446" s="49" t="s">
        <v>20891</v>
      </c>
      <c r="X446">
        <v>0</v>
      </c>
    </row>
    <row r="447" spans="1:25" ht="22.05" customHeight="1" x14ac:dyDescent="0.45">
      <c r="B447" s="19">
        <v>113.19</v>
      </c>
      <c r="C447" s="19">
        <v>113.22750000000001</v>
      </c>
      <c r="D447" s="19">
        <v>43.397957890000001</v>
      </c>
      <c r="E447" s="19">
        <v>52.893834529999999</v>
      </c>
      <c r="F447" s="19">
        <v>231.88</v>
      </c>
      <c r="K447" t="s">
        <v>19662</v>
      </c>
      <c r="L447" t="s">
        <v>19663</v>
      </c>
      <c r="N447" t="s">
        <v>4329</v>
      </c>
      <c r="O447">
        <v>114</v>
      </c>
      <c r="P447">
        <v>8</v>
      </c>
      <c r="Q447">
        <v>113.19</v>
      </c>
      <c r="R447" t="e">
        <v>#REF!</v>
      </c>
      <c r="S447">
        <v>4327</v>
      </c>
      <c r="T447" t="s">
        <v>20887</v>
      </c>
      <c r="U447" t="e">
        <v>#N/A</v>
      </c>
      <c r="V447" s="49" t="s">
        <v>20892</v>
      </c>
      <c r="X447">
        <v>1</v>
      </c>
      <c r="Y447" t="s">
        <v>4355</v>
      </c>
    </row>
    <row r="448" spans="1:25" ht="22.05" customHeight="1" x14ac:dyDescent="0.45">
      <c r="A448" s="10">
        <v>4836</v>
      </c>
      <c r="B448" s="19">
        <v>0</v>
      </c>
      <c r="C448" s="19">
        <v>0</v>
      </c>
      <c r="D448" s="19">
        <v>43.396118979999997</v>
      </c>
      <c r="E448" s="19">
        <v>52.897426299999999</v>
      </c>
      <c r="F448" s="19">
        <v>228.69</v>
      </c>
      <c r="G448" s="20">
        <v>100</v>
      </c>
      <c r="H448" s="20">
        <v>5.4</v>
      </c>
      <c r="I448" s="21">
        <v>5.0000000000000001E-3</v>
      </c>
      <c r="K448" t="s">
        <v>20893</v>
      </c>
      <c r="L448" t="s">
        <v>20894</v>
      </c>
      <c r="N448" t="s">
        <v>4329</v>
      </c>
      <c r="O448">
        <v>110.8</v>
      </c>
      <c r="P448">
        <v>5.4</v>
      </c>
      <c r="Q448">
        <v>0</v>
      </c>
      <c r="R448">
        <v>4836</v>
      </c>
      <c r="S448">
        <v>4836</v>
      </c>
      <c r="T448" t="s">
        <v>2395</v>
      </c>
      <c r="U448" t="s">
        <v>3910</v>
      </c>
      <c r="V448" s="49" t="s">
        <v>20895</v>
      </c>
      <c r="X448">
        <v>0</v>
      </c>
    </row>
    <row r="449" spans="1:24" ht="22.05" customHeight="1" x14ac:dyDescent="0.45">
      <c r="B449" s="19">
        <v>46.19</v>
      </c>
      <c r="C449" s="19">
        <v>46.20973</v>
      </c>
      <c r="D449" s="19">
        <v>43.396340350000003</v>
      </c>
      <c r="E449" s="19">
        <v>52.896943720000003</v>
      </c>
      <c r="F449" s="19">
        <v>230.09</v>
      </c>
      <c r="K449" t="s">
        <v>20896</v>
      </c>
      <c r="L449" t="s">
        <v>20897</v>
      </c>
      <c r="N449" t="s">
        <v>4329</v>
      </c>
      <c r="O449">
        <v>110.8</v>
      </c>
      <c r="P449">
        <v>5.4</v>
      </c>
      <c r="Q449">
        <v>46.19</v>
      </c>
      <c r="R449" t="e">
        <v>#REF!</v>
      </c>
      <c r="S449">
        <v>4836</v>
      </c>
      <c r="T449" t="s">
        <v>2395</v>
      </c>
      <c r="U449" t="s">
        <v>3910</v>
      </c>
      <c r="V449" s="49" t="s">
        <v>20898</v>
      </c>
      <c r="X449">
        <v>0</v>
      </c>
    </row>
    <row r="450" spans="1:24" ht="22.05" customHeight="1" x14ac:dyDescent="0.45">
      <c r="B450" s="19">
        <v>65.31</v>
      </c>
      <c r="C450" s="19">
        <v>65.335700000000003</v>
      </c>
      <c r="D450" s="19">
        <v>43.396422780000002</v>
      </c>
      <c r="E450" s="19">
        <v>52.896736480000001</v>
      </c>
      <c r="F450" s="19">
        <v>230.29</v>
      </c>
      <c r="K450" t="s">
        <v>20899</v>
      </c>
      <c r="L450" t="s">
        <v>20900</v>
      </c>
      <c r="N450" t="s">
        <v>4329</v>
      </c>
      <c r="O450">
        <v>110.8</v>
      </c>
      <c r="P450">
        <v>5.4</v>
      </c>
      <c r="Q450">
        <v>65.31</v>
      </c>
      <c r="R450" t="e">
        <v>#REF!</v>
      </c>
      <c r="S450">
        <v>4836</v>
      </c>
      <c r="T450" t="s">
        <v>2395</v>
      </c>
      <c r="U450" t="s">
        <v>3910</v>
      </c>
      <c r="V450" s="49" t="s">
        <v>20901</v>
      </c>
      <c r="X450">
        <v>0</v>
      </c>
    </row>
    <row r="451" spans="1:24" ht="22.05" customHeight="1" x14ac:dyDescent="0.45">
      <c r="B451" s="19">
        <v>85.15</v>
      </c>
      <c r="C451" s="19">
        <v>85.186809999999994</v>
      </c>
      <c r="D451" s="19">
        <v>43.396526809999997</v>
      </c>
      <c r="E451" s="19">
        <v>52.896537510000002</v>
      </c>
      <c r="F451" s="19">
        <v>229.49</v>
      </c>
      <c r="K451" t="s">
        <v>20902</v>
      </c>
      <c r="L451" t="s">
        <v>20903</v>
      </c>
      <c r="N451" t="s">
        <v>4329</v>
      </c>
      <c r="O451">
        <v>110.8</v>
      </c>
      <c r="P451">
        <v>5.4</v>
      </c>
      <c r="Q451">
        <v>85.15</v>
      </c>
      <c r="R451" t="e">
        <v>#REF!</v>
      </c>
      <c r="S451">
        <v>4836</v>
      </c>
      <c r="T451" t="s">
        <v>2395</v>
      </c>
      <c r="U451" t="s">
        <v>3910</v>
      </c>
      <c r="V451" s="49" t="s">
        <v>20904</v>
      </c>
      <c r="X451">
        <v>0</v>
      </c>
    </row>
    <row r="452" spans="1:24" ht="22.05" customHeight="1" x14ac:dyDescent="0.45">
      <c r="B452" s="19">
        <v>140.25</v>
      </c>
      <c r="C452" s="19">
        <v>140.2867</v>
      </c>
      <c r="D452" s="19">
        <v>43.396815789999998</v>
      </c>
      <c r="E452" s="19">
        <v>52.895984779999999</v>
      </c>
      <c r="F452" s="19">
        <v>229.49</v>
      </c>
      <c r="K452" t="s">
        <v>20905</v>
      </c>
      <c r="L452" t="s">
        <v>20906</v>
      </c>
      <c r="N452" t="s">
        <v>4329</v>
      </c>
      <c r="O452">
        <v>110.8</v>
      </c>
      <c r="P452">
        <v>5.4</v>
      </c>
      <c r="Q452">
        <v>140.25</v>
      </c>
      <c r="R452" t="e">
        <v>#REF!</v>
      </c>
      <c r="S452">
        <v>4836</v>
      </c>
      <c r="T452" t="s">
        <v>2395</v>
      </c>
      <c r="U452" t="s">
        <v>3910</v>
      </c>
      <c r="V452" s="49" t="s">
        <v>20907</v>
      </c>
      <c r="X452">
        <v>0</v>
      </c>
    </row>
    <row r="453" spans="1:24" ht="22.05" customHeight="1" x14ac:dyDescent="0.45">
      <c r="B453" s="19">
        <v>176.59</v>
      </c>
      <c r="C453" s="19">
        <v>176.7073</v>
      </c>
      <c r="D453" s="19">
        <v>43.396986980000001</v>
      </c>
      <c r="E453" s="19">
        <v>52.895602539999999</v>
      </c>
      <c r="F453" s="19">
        <v>231.91</v>
      </c>
      <c r="K453" t="s">
        <v>20908</v>
      </c>
      <c r="L453" t="s">
        <v>20909</v>
      </c>
      <c r="N453" t="s">
        <v>4329</v>
      </c>
      <c r="O453">
        <v>110.8</v>
      </c>
      <c r="P453">
        <v>5.4</v>
      </c>
      <c r="Q453">
        <v>176.59</v>
      </c>
      <c r="R453" t="e">
        <v>#REF!</v>
      </c>
      <c r="S453">
        <v>4836</v>
      </c>
      <c r="T453" t="s">
        <v>2395</v>
      </c>
      <c r="U453" t="s">
        <v>3910</v>
      </c>
      <c r="V453" s="49" t="s">
        <v>20910</v>
      </c>
      <c r="X453">
        <v>0</v>
      </c>
    </row>
    <row r="454" spans="1:24" ht="22.05" customHeight="1" x14ac:dyDescent="0.45">
      <c r="B454" s="19">
        <v>203.52</v>
      </c>
      <c r="C454" s="19">
        <v>203.691</v>
      </c>
      <c r="D454" s="19">
        <v>43.397113859999997</v>
      </c>
      <c r="E454" s="19">
        <v>52.895319219999998</v>
      </c>
      <c r="F454" s="19">
        <v>230.31</v>
      </c>
      <c r="K454" t="s">
        <v>20911</v>
      </c>
      <c r="L454" t="s">
        <v>20912</v>
      </c>
      <c r="N454" t="s">
        <v>4329</v>
      </c>
      <c r="O454">
        <v>110.8</v>
      </c>
      <c r="P454">
        <v>5.4</v>
      </c>
      <c r="Q454">
        <v>203.52</v>
      </c>
      <c r="R454" t="e">
        <v>#REF!</v>
      </c>
      <c r="S454">
        <v>4836</v>
      </c>
      <c r="T454" t="s">
        <v>2395</v>
      </c>
      <c r="U454" t="s">
        <v>3910</v>
      </c>
      <c r="V454" s="49" t="s">
        <v>20913</v>
      </c>
      <c r="X454">
        <v>0</v>
      </c>
    </row>
    <row r="455" spans="1:24" ht="22.05" customHeight="1" x14ac:dyDescent="0.45">
      <c r="B455" s="19">
        <v>268.02999999999997</v>
      </c>
      <c r="C455" s="19">
        <v>268.21129999999999</v>
      </c>
      <c r="D455" s="19">
        <v>43.397460690000003</v>
      </c>
      <c r="E455" s="19">
        <v>52.894680690000001</v>
      </c>
      <c r="F455" s="19">
        <v>231.77</v>
      </c>
      <c r="K455" t="s">
        <v>20914</v>
      </c>
      <c r="L455" t="s">
        <v>20915</v>
      </c>
      <c r="N455" t="s">
        <v>4329</v>
      </c>
      <c r="O455">
        <v>110.8</v>
      </c>
      <c r="P455">
        <v>5.4</v>
      </c>
      <c r="Q455">
        <v>268.02999999999997</v>
      </c>
      <c r="R455" t="e">
        <v>#REF!</v>
      </c>
      <c r="S455">
        <v>4836</v>
      </c>
      <c r="T455" t="s">
        <v>2395</v>
      </c>
      <c r="U455" t="s">
        <v>3910</v>
      </c>
      <c r="V455" s="49" t="s">
        <v>20916</v>
      </c>
      <c r="X455">
        <v>0</v>
      </c>
    </row>
    <row r="456" spans="1:24" ht="22.05" customHeight="1" x14ac:dyDescent="0.45">
      <c r="B456" s="19">
        <v>282.26</v>
      </c>
      <c r="C456" s="19">
        <v>282.47719999999998</v>
      </c>
      <c r="D456" s="19">
        <v>43.397537210000003</v>
      </c>
      <c r="E456" s="19">
        <v>52.894539819999999</v>
      </c>
      <c r="F456" s="19">
        <v>230.77</v>
      </c>
      <c r="K456" t="s">
        <v>20917</v>
      </c>
      <c r="L456" t="s">
        <v>20918</v>
      </c>
      <c r="N456" t="s">
        <v>4329</v>
      </c>
      <c r="O456">
        <v>110.8</v>
      </c>
      <c r="P456">
        <v>5.4</v>
      </c>
      <c r="Q456">
        <v>282.26</v>
      </c>
      <c r="R456" t="e">
        <v>#REF!</v>
      </c>
      <c r="S456">
        <v>4836</v>
      </c>
      <c r="T456" t="s">
        <v>2395</v>
      </c>
      <c r="U456" t="s">
        <v>3910</v>
      </c>
      <c r="V456" s="49" t="s">
        <v>20919</v>
      </c>
      <c r="X456">
        <v>0</v>
      </c>
    </row>
    <row r="457" spans="1:24" ht="22.05" customHeight="1" x14ac:dyDescent="0.45">
      <c r="B457" s="19">
        <v>344.57</v>
      </c>
      <c r="C457" s="19">
        <v>344.79259999999999</v>
      </c>
      <c r="D457" s="19">
        <v>43.397867810000001</v>
      </c>
      <c r="E457" s="19">
        <v>52.893918589999998</v>
      </c>
      <c r="F457" s="19">
        <v>229.68</v>
      </c>
      <c r="K457" t="s">
        <v>20920</v>
      </c>
      <c r="L457" t="s">
        <v>20921</v>
      </c>
      <c r="N457" t="s">
        <v>4329</v>
      </c>
      <c r="O457">
        <v>110.8</v>
      </c>
      <c r="P457">
        <v>5.4</v>
      </c>
      <c r="Q457">
        <v>344.57</v>
      </c>
      <c r="R457" t="e">
        <v>#REF!</v>
      </c>
      <c r="S457">
        <v>4836</v>
      </c>
      <c r="T457" t="s">
        <v>2395</v>
      </c>
      <c r="U457" t="s">
        <v>3910</v>
      </c>
      <c r="V457" s="49" t="s">
        <v>20922</v>
      </c>
      <c r="X457">
        <v>0</v>
      </c>
    </row>
    <row r="458" spans="1:24" ht="22.05" customHeight="1" x14ac:dyDescent="0.45">
      <c r="B458" s="19">
        <v>354.42</v>
      </c>
      <c r="C458" s="19">
        <v>354.8895</v>
      </c>
      <c r="D458" s="19">
        <v>43.39792096</v>
      </c>
      <c r="E458" s="19">
        <v>52.893821199999998</v>
      </c>
      <c r="F458" s="19">
        <v>231.88</v>
      </c>
      <c r="K458" t="s">
        <v>20923</v>
      </c>
      <c r="L458" t="s">
        <v>20924</v>
      </c>
      <c r="N458" t="s">
        <v>4329</v>
      </c>
      <c r="O458">
        <v>110.8</v>
      </c>
      <c r="P458">
        <v>5.4</v>
      </c>
      <c r="Q458">
        <v>354.42</v>
      </c>
      <c r="R458" t="e">
        <v>#REF!</v>
      </c>
      <c r="S458">
        <v>4836</v>
      </c>
      <c r="T458" t="s">
        <v>2395</v>
      </c>
      <c r="U458" t="s">
        <v>3910</v>
      </c>
      <c r="V458" s="49" t="s">
        <v>20925</v>
      </c>
      <c r="X458">
        <v>0</v>
      </c>
    </row>
    <row r="459" spans="1:24" ht="22.05" customHeight="1" x14ac:dyDescent="0.45">
      <c r="B459" s="19">
        <v>356.73</v>
      </c>
      <c r="C459" s="19">
        <v>357.197</v>
      </c>
      <c r="D459" s="19">
        <v>43.397940290000001</v>
      </c>
      <c r="E459" s="19">
        <v>52.893810799999997</v>
      </c>
      <c r="F459" s="19">
        <v>231.88</v>
      </c>
      <c r="K459" t="s">
        <v>20926</v>
      </c>
      <c r="L459" t="s">
        <v>20927</v>
      </c>
      <c r="N459" t="s">
        <v>4329</v>
      </c>
      <c r="O459">
        <v>110.8</v>
      </c>
      <c r="P459">
        <v>5.4</v>
      </c>
      <c r="Q459">
        <v>356.73</v>
      </c>
      <c r="R459" t="e">
        <v>#REF!</v>
      </c>
      <c r="S459">
        <v>4836</v>
      </c>
      <c r="T459" t="s">
        <v>2395</v>
      </c>
      <c r="U459" t="s">
        <v>3910</v>
      </c>
      <c r="V459" s="49" t="s">
        <v>20928</v>
      </c>
      <c r="X459">
        <v>0</v>
      </c>
    </row>
    <row r="460" spans="1:24" ht="22.05" customHeight="1" x14ac:dyDescent="0.45">
      <c r="B460" s="19">
        <v>359.47</v>
      </c>
      <c r="C460" s="19">
        <v>359.93849999999998</v>
      </c>
      <c r="D460" s="19">
        <v>43.397957890000001</v>
      </c>
      <c r="E460" s="19">
        <v>52.893834529999999</v>
      </c>
      <c r="F460" s="19">
        <v>231.88</v>
      </c>
      <c r="K460" t="s">
        <v>19662</v>
      </c>
      <c r="L460" t="s">
        <v>19663</v>
      </c>
      <c r="N460" t="s">
        <v>4329</v>
      </c>
      <c r="O460">
        <v>110.8</v>
      </c>
      <c r="P460">
        <v>5.4</v>
      </c>
      <c r="Q460">
        <v>359.47</v>
      </c>
      <c r="R460" t="e">
        <v>#REF!</v>
      </c>
      <c r="S460">
        <v>4836</v>
      </c>
      <c r="T460" t="s">
        <v>2395</v>
      </c>
      <c r="U460" t="s">
        <v>3910</v>
      </c>
      <c r="V460" s="49" t="s">
        <v>20929</v>
      </c>
      <c r="X460">
        <v>1</v>
      </c>
    </row>
    <row r="461" spans="1:24" ht="22.05" customHeight="1" x14ac:dyDescent="0.45">
      <c r="A461" s="10">
        <v>4837</v>
      </c>
      <c r="B461" s="19">
        <v>0</v>
      </c>
      <c r="C461" s="19">
        <v>0</v>
      </c>
      <c r="D461" s="19">
        <v>43.398206440000003</v>
      </c>
      <c r="E461" s="19">
        <v>52.899476909999997</v>
      </c>
      <c r="F461" s="19">
        <v>229.68</v>
      </c>
      <c r="G461" s="20">
        <v>100</v>
      </c>
      <c r="H461" s="20">
        <v>5.4</v>
      </c>
      <c r="I461" s="21">
        <v>5.0000000000000001E-3</v>
      </c>
      <c r="K461" t="s">
        <v>20930</v>
      </c>
      <c r="L461" t="s">
        <v>20931</v>
      </c>
      <c r="N461" t="s">
        <v>4329</v>
      </c>
      <c r="O461">
        <v>110.8</v>
      </c>
      <c r="P461">
        <v>5.4</v>
      </c>
      <c r="Q461">
        <v>0</v>
      </c>
      <c r="R461">
        <v>4837</v>
      </c>
      <c r="S461">
        <v>4837</v>
      </c>
      <c r="T461" t="s">
        <v>2396</v>
      </c>
      <c r="U461" t="s">
        <v>3910</v>
      </c>
      <c r="V461" s="49" t="s">
        <v>20932</v>
      </c>
      <c r="X461">
        <v>0</v>
      </c>
    </row>
    <row r="462" spans="1:24" ht="22.05" customHeight="1" x14ac:dyDescent="0.45">
      <c r="B462" s="19">
        <v>1.43</v>
      </c>
      <c r="C462" s="19">
        <v>1.432947</v>
      </c>
      <c r="D462" s="19">
        <v>43.398203180000003</v>
      </c>
      <c r="E462" s="19">
        <v>52.899459790000002</v>
      </c>
      <c r="F462" s="19">
        <v>229.68</v>
      </c>
      <c r="K462" t="s">
        <v>20933</v>
      </c>
      <c r="L462" t="s">
        <v>20934</v>
      </c>
      <c r="N462" t="s">
        <v>4329</v>
      </c>
      <c r="O462">
        <v>110.8</v>
      </c>
      <c r="P462">
        <v>5.4</v>
      </c>
      <c r="Q462">
        <v>1.43</v>
      </c>
      <c r="R462" t="e">
        <v>#REF!</v>
      </c>
      <c r="S462">
        <v>4837</v>
      </c>
      <c r="T462" t="s">
        <v>2396</v>
      </c>
      <c r="U462" t="s">
        <v>3910</v>
      </c>
      <c r="V462" s="49" t="s">
        <v>20935</v>
      </c>
      <c r="X462">
        <v>0</v>
      </c>
    </row>
    <row r="463" spans="1:24" ht="22.05" customHeight="1" x14ac:dyDescent="0.45">
      <c r="B463" s="19">
        <v>23.37</v>
      </c>
      <c r="C463" s="19">
        <v>23.373550000000002</v>
      </c>
      <c r="D463" s="19">
        <v>43.39815334</v>
      </c>
      <c r="E463" s="19">
        <v>52.899197749999999</v>
      </c>
      <c r="F463" s="19">
        <v>229.4</v>
      </c>
      <c r="K463" t="s">
        <v>20936</v>
      </c>
      <c r="L463" t="s">
        <v>20937</v>
      </c>
      <c r="N463" t="s">
        <v>4329</v>
      </c>
      <c r="O463">
        <v>110.8</v>
      </c>
      <c r="P463">
        <v>5.4</v>
      </c>
      <c r="Q463">
        <v>23.37</v>
      </c>
      <c r="R463" t="e">
        <v>#REF!</v>
      </c>
      <c r="S463">
        <v>4837</v>
      </c>
      <c r="T463" t="s">
        <v>2396</v>
      </c>
      <c r="U463" t="s">
        <v>3910</v>
      </c>
      <c r="V463" s="49" t="s">
        <v>20938</v>
      </c>
      <c r="X463">
        <v>0</v>
      </c>
    </row>
    <row r="464" spans="1:24" ht="22.05" customHeight="1" x14ac:dyDescent="0.45">
      <c r="B464" s="19">
        <v>92.16</v>
      </c>
      <c r="C464" s="19">
        <v>92.167850000000001</v>
      </c>
      <c r="D464" s="19">
        <v>43.398089239999997</v>
      </c>
      <c r="E464" s="19">
        <v>52.89835326</v>
      </c>
      <c r="F464" s="19">
        <v>230.6</v>
      </c>
      <c r="K464" t="s">
        <v>20939</v>
      </c>
      <c r="L464" t="s">
        <v>20940</v>
      </c>
      <c r="N464" t="s">
        <v>4329</v>
      </c>
      <c r="O464">
        <v>110.8</v>
      </c>
      <c r="P464">
        <v>5.4</v>
      </c>
      <c r="Q464">
        <v>92.16</v>
      </c>
      <c r="R464" t="e">
        <v>#REF!</v>
      </c>
      <c r="S464">
        <v>4837</v>
      </c>
      <c r="T464" t="s">
        <v>2396</v>
      </c>
      <c r="U464" t="s">
        <v>3910</v>
      </c>
      <c r="V464" s="49" t="s">
        <v>20941</v>
      </c>
      <c r="X464">
        <v>0</v>
      </c>
    </row>
    <row r="465" spans="1:24" ht="22.05" customHeight="1" x14ac:dyDescent="0.45">
      <c r="B465" s="19">
        <v>92.87</v>
      </c>
      <c r="C465" s="19">
        <v>92.885199999999998</v>
      </c>
      <c r="D465" s="19">
        <v>43.398089140000003</v>
      </c>
      <c r="E465" s="19">
        <v>52.89834441</v>
      </c>
      <c r="F465" s="19">
        <v>230.6</v>
      </c>
      <c r="K465" t="s">
        <v>20942</v>
      </c>
      <c r="L465" t="s">
        <v>20943</v>
      </c>
      <c r="N465" t="s">
        <v>4329</v>
      </c>
      <c r="O465">
        <v>110.8</v>
      </c>
      <c r="P465">
        <v>5.4</v>
      </c>
      <c r="Q465">
        <v>92.87</v>
      </c>
      <c r="R465" t="e">
        <v>#REF!</v>
      </c>
      <c r="S465">
        <v>4837</v>
      </c>
      <c r="T465" t="s">
        <v>2396</v>
      </c>
      <c r="U465" t="s">
        <v>3910</v>
      </c>
      <c r="V465" s="49" t="s">
        <v>20944</v>
      </c>
      <c r="X465">
        <v>0</v>
      </c>
    </row>
    <row r="466" spans="1:24" ht="22.05" customHeight="1" x14ac:dyDescent="0.45">
      <c r="B466" s="19">
        <v>144.30000000000001</v>
      </c>
      <c r="C466" s="19">
        <v>144.3134</v>
      </c>
      <c r="D466" s="19">
        <v>43.398081900000001</v>
      </c>
      <c r="E466" s="19">
        <v>52.897709710000001</v>
      </c>
      <c r="F466" s="19">
        <v>231.2</v>
      </c>
      <c r="K466" t="s">
        <v>20945</v>
      </c>
      <c r="L466" t="s">
        <v>20946</v>
      </c>
      <c r="N466" t="s">
        <v>4329</v>
      </c>
      <c r="O466">
        <v>110.8</v>
      </c>
      <c r="P466">
        <v>5.4</v>
      </c>
      <c r="Q466">
        <v>144.30000000000001</v>
      </c>
      <c r="R466" t="e">
        <v>#REF!</v>
      </c>
      <c r="S466">
        <v>4837</v>
      </c>
      <c r="T466" t="s">
        <v>2396</v>
      </c>
      <c r="U466" t="s">
        <v>3910</v>
      </c>
      <c r="V466" s="49" t="s">
        <v>20947</v>
      </c>
      <c r="X466">
        <v>0</v>
      </c>
    </row>
    <row r="467" spans="1:24" ht="22.05" customHeight="1" x14ac:dyDescent="0.45">
      <c r="B467" s="19">
        <v>184.31</v>
      </c>
      <c r="C467" s="19">
        <v>184.35640000000001</v>
      </c>
      <c r="D467" s="19">
        <v>43.398069939999999</v>
      </c>
      <c r="E467" s="19">
        <v>52.897216040000004</v>
      </c>
      <c r="F467" s="19">
        <v>229.71</v>
      </c>
      <c r="K467" t="s">
        <v>20948</v>
      </c>
      <c r="L467" t="s">
        <v>20949</v>
      </c>
      <c r="N467" t="s">
        <v>4329</v>
      </c>
      <c r="O467">
        <v>110.8</v>
      </c>
      <c r="P467">
        <v>5.4</v>
      </c>
      <c r="Q467">
        <v>184.31</v>
      </c>
      <c r="R467" t="e">
        <v>#REF!</v>
      </c>
      <c r="S467">
        <v>4837</v>
      </c>
      <c r="T467" t="s">
        <v>2396</v>
      </c>
      <c r="U467" t="s">
        <v>3910</v>
      </c>
      <c r="V467" s="49" t="s">
        <v>20950</v>
      </c>
      <c r="X467">
        <v>0</v>
      </c>
    </row>
    <row r="468" spans="1:24" ht="22.05" customHeight="1" x14ac:dyDescent="0.45">
      <c r="B468" s="19">
        <v>193.02</v>
      </c>
      <c r="C468" s="19">
        <v>193.06659999999999</v>
      </c>
      <c r="D468" s="19">
        <v>43.398067339999997</v>
      </c>
      <c r="E468" s="19">
        <v>52.897108590000002</v>
      </c>
      <c r="F468" s="19">
        <v>229.71</v>
      </c>
      <c r="K468" t="s">
        <v>20951</v>
      </c>
      <c r="L468" t="s">
        <v>20952</v>
      </c>
      <c r="N468" t="s">
        <v>4329</v>
      </c>
      <c r="O468">
        <v>110.8</v>
      </c>
      <c r="P468">
        <v>5.4</v>
      </c>
      <c r="Q468">
        <v>193.02</v>
      </c>
      <c r="R468" t="e">
        <v>#REF!</v>
      </c>
      <c r="S468">
        <v>4837</v>
      </c>
      <c r="T468" t="s">
        <v>2396</v>
      </c>
      <c r="U468" t="s">
        <v>3910</v>
      </c>
      <c r="V468" s="49" t="s">
        <v>20953</v>
      </c>
      <c r="X468">
        <v>0</v>
      </c>
    </row>
    <row r="469" spans="1:24" ht="22.05" customHeight="1" x14ac:dyDescent="0.45">
      <c r="B469" s="19">
        <v>263.57</v>
      </c>
      <c r="C469" s="19">
        <v>263.6173</v>
      </c>
      <c r="D469" s="19">
        <v>43.398047800000001</v>
      </c>
      <c r="E469" s="19">
        <v>52.896238150000002</v>
      </c>
      <c r="F469" s="19">
        <v>229.31</v>
      </c>
      <c r="K469" t="s">
        <v>20954</v>
      </c>
      <c r="L469" t="s">
        <v>20955</v>
      </c>
      <c r="N469" t="s">
        <v>4329</v>
      </c>
      <c r="O469">
        <v>110.8</v>
      </c>
      <c r="P469">
        <v>5.4</v>
      </c>
      <c r="Q469">
        <v>263.57</v>
      </c>
      <c r="R469" t="e">
        <v>#REF!</v>
      </c>
      <c r="S469">
        <v>4837</v>
      </c>
      <c r="T469" t="s">
        <v>2396</v>
      </c>
      <c r="U469" t="s">
        <v>3910</v>
      </c>
      <c r="V469" s="49" t="s">
        <v>20956</v>
      </c>
      <c r="X469">
        <v>0</v>
      </c>
    </row>
    <row r="470" spans="1:24" ht="22.05" customHeight="1" x14ac:dyDescent="0.45">
      <c r="B470" s="19">
        <v>275.75</v>
      </c>
      <c r="C470" s="19">
        <v>275.90219999999999</v>
      </c>
      <c r="D470" s="19">
        <v>43.398043289999997</v>
      </c>
      <c r="E470" s="19">
        <v>52.89608793</v>
      </c>
      <c r="F470" s="19">
        <v>230.91</v>
      </c>
      <c r="K470" t="s">
        <v>20957</v>
      </c>
      <c r="L470" t="s">
        <v>20958</v>
      </c>
      <c r="N470" t="s">
        <v>4329</v>
      </c>
      <c r="O470">
        <v>110.8</v>
      </c>
      <c r="P470">
        <v>5.4</v>
      </c>
      <c r="Q470">
        <v>275.75</v>
      </c>
      <c r="R470" t="e">
        <v>#REF!</v>
      </c>
      <c r="S470">
        <v>4837</v>
      </c>
      <c r="T470" t="s">
        <v>2396</v>
      </c>
      <c r="U470" t="s">
        <v>3910</v>
      </c>
      <c r="V470" s="49" t="s">
        <v>20959</v>
      </c>
      <c r="X470">
        <v>0</v>
      </c>
    </row>
    <row r="471" spans="1:24" ht="22.05" customHeight="1" x14ac:dyDescent="0.45">
      <c r="B471" s="19">
        <v>318.77</v>
      </c>
      <c r="C471" s="19">
        <v>318.92750000000001</v>
      </c>
      <c r="D471" s="19">
        <v>43.398027380000002</v>
      </c>
      <c r="E471" s="19">
        <v>52.895557359999998</v>
      </c>
      <c r="F471" s="19">
        <v>230.17</v>
      </c>
      <c r="K471" t="s">
        <v>20960</v>
      </c>
      <c r="L471" t="s">
        <v>20961</v>
      </c>
      <c r="N471" t="s">
        <v>4329</v>
      </c>
      <c r="O471">
        <v>110.8</v>
      </c>
      <c r="P471">
        <v>5.4</v>
      </c>
      <c r="Q471">
        <v>318.77</v>
      </c>
      <c r="R471" t="e">
        <v>#REF!</v>
      </c>
      <c r="S471">
        <v>4837</v>
      </c>
      <c r="T471" t="s">
        <v>2396</v>
      </c>
      <c r="U471" t="s">
        <v>3910</v>
      </c>
      <c r="V471" s="49" t="s">
        <v>20962</v>
      </c>
      <c r="X471">
        <v>0</v>
      </c>
    </row>
    <row r="472" spans="1:24" ht="22.05" customHeight="1" x14ac:dyDescent="0.45">
      <c r="B472" s="19">
        <v>367.19</v>
      </c>
      <c r="C472" s="19">
        <v>367.36340000000001</v>
      </c>
      <c r="D472" s="19">
        <v>43.398015710000003</v>
      </c>
      <c r="E472" s="19">
        <v>52.894959880000002</v>
      </c>
      <c r="F472" s="19">
        <v>231.37</v>
      </c>
      <c r="K472" t="s">
        <v>20963</v>
      </c>
      <c r="L472" t="s">
        <v>20964</v>
      </c>
      <c r="N472" t="s">
        <v>4329</v>
      </c>
      <c r="O472">
        <v>110.8</v>
      </c>
      <c r="P472">
        <v>5.4</v>
      </c>
      <c r="Q472">
        <v>367.19</v>
      </c>
      <c r="R472" t="e">
        <v>#REF!</v>
      </c>
      <c r="S472">
        <v>4837</v>
      </c>
      <c r="T472" t="s">
        <v>2396</v>
      </c>
      <c r="U472" t="s">
        <v>3910</v>
      </c>
      <c r="V472" s="49" t="s">
        <v>20965</v>
      </c>
      <c r="X472">
        <v>0</v>
      </c>
    </row>
    <row r="473" spans="1:24" ht="22.05" customHeight="1" x14ac:dyDescent="0.45">
      <c r="B473" s="19">
        <v>375.29</v>
      </c>
      <c r="C473" s="19">
        <v>375.46100000000001</v>
      </c>
      <c r="D473" s="19">
        <v>43.398013749999997</v>
      </c>
      <c r="E473" s="19">
        <v>52.894859959999998</v>
      </c>
      <c r="F473" s="19">
        <v>231.37</v>
      </c>
      <c r="K473" t="s">
        <v>20966</v>
      </c>
      <c r="L473" t="s">
        <v>20967</v>
      </c>
      <c r="N473" t="s">
        <v>4329</v>
      </c>
      <c r="O473">
        <v>110.8</v>
      </c>
      <c r="P473">
        <v>5.4</v>
      </c>
      <c r="Q473">
        <v>375.29</v>
      </c>
      <c r="R473" t="e">
        <v>#REF!</v>
      </c>
      <c r="S473">
        <v>4837</v>
      </c>
      <c r="T473" t="s">
        <v>2396</v>
      </c>
      <c r="U473" t="s">
        <v>3910</v>
      </c>
      <c r="V473" s="49" t="s">
        <v>20968</v>
      </c>
      <c r="X473">
        <v>0</v>
      </c>
    </row>
    <row r="474" spans="1:24" ht="22.05" customHeight="1" x14ac:dyDescent="0.45">
      <c r="B474" s="19">
        <v>427.7</v>
      </c>
      <c r="C474" s="19">
        <v>427.892</v>
      </c>
      <c r="D474" s="19">
        <v>43.397979579999998</v>
      </c>
      <c r="E474" s="19">
        <v>52.894214699999999</v>
      </c>
      <c r="F474" s="19">
        <v>229.97</v>
      </c>
      <c r="K474" t="s">
        <v>20969</v>
      </c>
      <c r="L474" t="s">
        <v>20970</v>
      </c>
      <c r="N474" t="s">
        <v>4329</v>
      </c>
      <c r="O474">
        <v>110.8</v>
      </c>
      <c r="P474">
        <v>5.4</v>
      </c>
      <c r="Q474">
        <v>427.7</v>
      </c>
      <c r="R474" t="e">
        <v>#REF!</v>
      </c>
      <c r="S474">
        <v>4837</v>
      </c>
      <c r="T474" t="s">
        <v>2396</v>
      </c>
      <c r="U474" t="s">
        <v>3910</v>
      </c>
      <c r="V474" s="49" t="s">
        <v>20971</v>
      </c>
      <c r="X474">
        <v>0</v>
      </c>
    </row>
    <row r="475" spans="1:24" ht="22.05" customHeight="1" x14ac:dyDescent="0.45">
      <c r="B475" s="19">
        <v>455.56</v>
      </c>
      <c r="C475" s="19">
        <v>455.81659999999999</v>
      </c>
      <c r="D475" s="19">
        <v>43.397964109999997</v>
      </c>
      <c r="E475" s="19">
        <v>52.893871470000001</v>
      </c>
      <c r="F475" s="19">
        <v>231.88</v>
      </c>
      <c r="K475" t="s">
        <v>20972</v>
      </c>
      <c r="L475" t="s">
        <v>20973</v>
      </c>
      <c r="N475" t="s">
        <v>4329</v>
      </c>
      <c r="O475">
        <v>110.8</v>
      </c>
      <c r="P475">
        <v>5.4</v>
      </c>
      <c r="Q475">
        <v>455.56</v>
      </c>
      <c r="R475" t="e">
        <v>#REF!</v>
      </c>
      <c r="S475">
        <v>4837</v>
      </c>
      <c r="T475" t="s">
        <v>2396</v>
      </c>
      <c r="U475" t="s">
        <v>3910</v>
      </c>
      <c r="V475" s="49" t="s">
        <v>20974</v>
      </c>
      <c r="X475">
        <v>0</v>
      </c>
    </row>
    <row r="476" spans="1:24" ht="22.05" customHeight="1" x14ac:dyDescent="0.45">
      <c r="B476" s="19">
        <v>458.63</v>
      </c>
      <c r="C476" s="19">
        <v>458.88749999999999</v>
      </c>
      <c r="D476" s="19">
        <v>43.397957890000001</v>
      </c>
      <c r="E476" s="19">
        <v>52.893834529999999</v>
      </c>
      <c r="F476" s="19">
        <v>231.88</v>
      </c>
      <c r="K476" t="s">
        <v>19662</v>
      </c>
      <c r="L476" t="s">
        <v>19663</v>
      </c>
      <c r="N476" t="s">
        <v>4329</v>
      </c>
      <c r="O476">
        <v>110.8</v>
      </c>
      <c r="P476">
        <v>5.4</v>
      </c>
      <c r="Q476">
        <v>458.63</v>
      </c>
      <c r="R476" t="e">
        <v>#REF!</v>
      </c>
      <c r="S476">
        <v>4837</v>
      </c>
      <c r="T476" t="s">
        <v>2396</v>
      </c>
      <c r="U476" t="s">
        <v>3910</v>
      </c>
      <c r="V476" s="49" t="s">
        <v>20975</v>
      </c>
      <c r="X476">
        <v>1</v>
      </c>
    </row>
    <row r="477" spans="1:24" ht="22.05" customHeight="1" x14ac:dyDescent="0.45">
      <c r="A477" s="10">
        <v>4848</v>
      </c>
      <c r="B477" s="19">
        <v>0</v>
      </c>
      <c r="C477" s="19">
        <v>0</v>
      </c>
      <c r="D477" s="19">
        <v>43.386245170000002</v>
      </c>
      <c r="E477" s="19">
        <v>52.890164489999997</v>
      </c>
      <c r="F477" s="19">
        <v>221.31</v>
      </c>
      <c r="G477" s="20">
        <v>98</v>
      </c>
      <c r="H477" s="20">
        <v>8</v>
      </c>
      <c r="I477" s="21">
        <v>0.2</v>
      </c>
      <c r="K477" t="s">
        <v>20976</v>
      </c>
      <c r="L477" t="s">
        <v>20977</v>
      </c>
      <c r="N477" t="s">
        <v>4329</v>
      </c>
      <c r="O477">
        <v>114</v>
      </c>
      <c r="P477">
        <v>8</v>
      </c>
      <c r="Q477">
        <v>0</v>
      </c>
      <c r="R477">
        <v>4848</v>
      </c>
      <c r="S477">
        <v>4848</v>
      </c>
      <c r="T477" t="s">
        <v>2400</v>
      </c>
      <c r="U477" t="s">
        <v>3957</v>
      </c>
      <c r="V477" s="49" t="s">
        <v>20978</v>
      </c>
      <c r="X477">
        <v>0</v>
      </c>
    </row>
    <row r="478" spans="1:24" ht="22.05" customHeight="1" x14ac:dyDescent="0.45">
      <c r="B478" s="19">
        <v>91.44</v>
      </c>
      <c r="C478" s="19">
        <v>91.443079999999995</v>
      </c>
      <c r="D478" s="19">
        <v>43.386813140000001</v>
      </c>
      <c r="E478" s="19">
        <v>52.889347770000001</v>
      </c>
      <c r="F478" s="19">
        <v>220.56</v>
      </c>
      <c r="K478" t="s">
        <v>20979</v>
      </c>
      <c r="L478" t="s">
        <v>20980</v>
      </c>
      <c r="N478" t="s">
        <v>4329</v>
      </c>
      <c r="O478">
        <v>114</v>
      </c>
      <c r="P478">
        <v>8</v>
      </c>
      <c r="Q478">
        <v>91.44</v>
      </c>
      <c r="R478" t="e">
        <v>#REF!</v>
      </c>
      <c r="S478">
        <v>4848</v>
      </c>
      <c r="T478" t="s">
        <v>2400</v>
      </c>
      <c r="U478" t="s">
        <v>3957</v>
      </c>
      <c r="V478" s="49" t="s">
        <v>20981</v>
      </c>
      <c r="X478">
        <v>0</v>
      </c>
    </row>
    <row r="479" spans="1:24" ht="22.05" customHeight="1" x14ac:dyDescent="0.45">
      <c r="B479" s="19">
        <v>182.88</v>
      </c>
      <c r="C479" s="19">
        <v>182.9041</v>
      </c>
      <c r="D479" s="19">
        <v>43.38738111</v>
      </c>
      <c r="E479" s="19">
        <v>52.888531039999997</v>
      </c>
      <c r="F479" s="19">
        <v>222.52</v>
      </c>
      <c r="K479" t="s">
        <v>20982</v>
      </c>
      <c r="L479" t="s">
        <v>20983</v>
      </c>
      <c r="N479" t="s">
        <v>4329</v>
      </c>
      <c r="O479">
        <v>114</v>
      </c>
      <c r="P479">
        <v>8</v>
      </c>
      <c r="Q479">
        <v>182.88</v>
      </c>
      <c r="R479" t="e">
        <v>#REF!</v>
      </c>
      <c r="S479">
        <v>4848</v>
      </c>
      <c r="T479" t="s">
        <v>2400</v>
      </c>
      <c r="U479" t="s">
        <v>3957</v>
      </c>
      <c r="V479" s="49" t="s">
        <v>20984</v>
      </c>
      <c r="X479">
        <v>0</v>
      </c>
    </row>
    <row r="480" spans="1:24" ht="22.05" customHeight="1" x14ac:dyDescent="0.45">
      <c r="B480" s="19">
        <v>244.18</v>
      </c>
      <c r="C480" s="19">
        <v>244.20679999999999</v>
      </c>
      <c r="D480" s="19">
        <v>43.387761869999999</v>
      </c>
      <c r="E480" s="19">
        <v>52.887983490000003</v>
      </c>
      <c r="F480" s="19">
        <v>222.12</v>
      </c>
      <c r="K480" t="s">
        <v>20985</v>
      </c>
      <c r="L480" t="s">
        <v>20986</v>
      </c>
      <c r="N480" t="s">
        <v>4329</v>
      </c>
      <c r="O480">
        <v>114</v>
      </c>
      <c r="P480">
        <v>8</v>
      </c>
      <c r="Q480">
        <v>244.18</v>
      </c>
      <c r="R480" t="e">
        <v>#REF!</v>
      </c>
      <c r="S480">
        <v>4848</v>
      </c>
      <c r="T480" t="s">
        <v>2400</v>
      </c>
      <c r="U480" t="s">
        <v>3957</v>
      </c>
      <c r="V480" s="49" t="s">
        <v>20987</v>
      </c>
      <c r="X480">
        <v>0</v>
      </c>
    </row>
    <row r="481" spans="1:24" ht="22.05" customHeight="1" x14ac:dyDescent="0.45">
      <c r="B481" s="19">
        <v>274.32</v>
      </c>
      <c r="C481" s="19">
        <v>274.35599999999999</v>
      </c>
      <c r="D481" s="19">
        <v>43.387965119999997</v>
      </c>
      <c r="E481" s="19">
        <v>52.88773715</v>
      </c>
      <c r="F481" s="19">
        <v>222.92</v>
      </c>
      <c r="K481" t="s">
        <v>20988</v>
      </c>
      <c r="L481" t="s">
        <v>20989</v>
      </c>
      <c r="N481" t="s">
        <v>4329</v>
      </c>
      <c r="O481">
        <v>114</v>
      </c>
      <c r="P481">
        <v>8</v>
      </c>
      <c r="Q481">
        <v>274.32</v>
      </c>
      <c r="R481" t="e">
        <v>#REF!</v>
      </c>
      <c r="S481">
        <v>4848</v>
      </c>
      <c r="T481" t="s">
        <v>2400</v>
      </c>
      <c r="U481" t="s">
        <v>3957</v>
      </c>
      <c r="V481" s="49" t="s">
        <v>20990</v>
      </c>
      <c r="X481">
        <v>0</v>
      </c>
    </row>
    <row r="482" spans="1:24" ht="22.05" customHeight="1" x14ac:dyDescent="0.45">
      <c r="B482" s="19">
        <v>365.76</v>
      </c>
      <c r="C482" s="19">
        <v>365.84519999999998</v>
      </c>
      <c r="D482" s="19">
        <v>43.388581790000003</v>
      </c>
      <c r="E482" s="19">
        <v>52.886989739999997</v>
      </c>
      <c r="F482" s="19">
        <v>225.92</v>
      </c>
      <c r="K482" t="s">
        <v>20991</v>
      </c>
      <c r="L482" t="s">
        <v>20992</v>
      </c>
      <c r="N482" t="s">
        <v>4329</v>
      </c>
      <c r="O482">
        <v>114</v>
      </c>
      <c r="P482">
        <v>8</v>
      </c>
      <c r="Q482">
        <v>365.76</v>
      </c>
      <c r="R482" t="e">
        <v>#REF!</v>
      </c>
      <c r="S482">
        <v>4848</v>
      </c>
      <c r="T482" t="s">
        <v>2400</v>
      </c>
      <c r="U482" t="s">
        <v>3957</v>
      </c>
      <c r="V482" s="49" t="s">
        <v>20993</v>
      </c>
      <c r="X482">
        <v>0</v>
      </c>
    </row>
    <row r="483" spans="1:24" ht="22.05" customHeight="1" x14ac:dyDescent="0.45">
      <c r="B483" s="19">
        <v>366.15</v>
      </c>
      <c r="C483" s="19">
        <v>366.23559999999998</v>
      </c>
      <c r="D483" s="19">
        <v>43.388584420000001</v>
      </c>
      <c r="E483" s="19">
        <v>52.886986550000003</v>
      </c>
      <c r="F483" s="19">
        <v>225.92</v>
      </c>
      <c r="K483" t="s">
        <v>20994</v>
      </c>
      <c r="L483" t="s">
        <v>20995</v>
      </c>
      <c r="N483" t="s">
        <v>4329</v>
      </c>
      <c r="O483">
        <v>114</v>
      </c>
      <c r="P483">
        <v>8</v>
      </c>
      <c r="Q483">
        <v>366.15</v>
      </c>
      <c r="R483" t="e">
        <v>#REF!</v>
      </c>
      <c r="S483">
        <v>4848</v>
      </c>
      <c r="T483" t="s">
        <v>2400</v>
      </c>
      <c r="U483" t="s">
        <v>3957</v>
      </c>
      <c r="V483" s="49" t="s">
        <v>20996</v>
      </c>
      <c r="X483">
        <v>0</v>
      </c>
    </row>
    <row r="484" spans="1:24" ht="22.05" customHeight="1" x14ac:dyDescent="0.45">
      <c r="B484" s="19">
        <v>457.2</v>
      </c>
      <c r="C484" s="19">
        <v>457.29599999999999</v>
      </c>
      <c r="D484" s="19">
        <v>43.389146959999998</v>
      </c>
      <c r="E484" s="19">
        <v>52.886169369999998</v>
      </c>
      <c r="F484" s="19">
        <v>227.32</v>
      </c>
      <c r="K484" t="s">
        <v>20997</v>
      </c>
      <c r="L484" t="s">
        <v>20998</v>
      </c>
      <c r="N484" t="s">
        <v>4329</v>
      </c>
      <c r="O484">
        <v>114</v>
      </c>
      <c r="P484">
        <v>8</v>
      </c>
      <c r="Q484">
        <v>457.2</v>
      </c>
      <c r="R484" t="e">
        <v>#REF!</v>
      </c>
      <c r="S484">
        <v>4848</v>
      </c>
      <c r="T484" t="s">
        <v>2400</v>
      </c>
      <c r="U484" t="s">
        <v>3957</v>
      </c>
      <c r="V484" s="49" t="s">
        <v>20999</v>
      </c>
      <c r="X484">
        <v>0</v>
      </c>
    </row>
    <row r="485" spans="1:24" ht="22.05" customHeight="1" x14ac:dyDescent="0.45">
      <c r="B485" s="19">
        <v>459.86</v>
      </c>
      <c r="C485" s="19">
        <v>459.95299999999997</v>
      </c>
      <c r="D485" s="19">
        <v>43.389163369999999</v>
      </c>
      <c r="E485" s="19">
        <v>52.886145519999999</v>
      </c>
      <c r="F485" s="19">
        <v>227.32</v>
      </c>
      <c r="K485" t="s">
        <v>19862</v>
      </c>
      <c r="L485" t="s">
        <v>19863</v>
      </c>
      <c r="N485" t="s">
        <v>4329</v>
      </c>
      <c r="O485">
        <v>114</v>
      </c>
      <c r="P485">
        <v>8</v>
      </c>
      <c r="Q485">
        <v>459.86</v>
      </c>
      <c r="R485" t="e">
        <v>#REF!</v>
      </c>
      <c r="S485">
        <v>4848</v>
      </c>
      <c r="T485" t="s">
        <v>2400</v>
      </c>
      <c r="U485" t="s">
        <v>3957</v>
      </c>
      <c r="V485" s="49" t="s">
        <v>21000</v>
      </c>
      <c r="X485">
        <v>1</v>
      </c>
    </row>
    <row r="486" spans="1:24" ht="22.05" customHeight="1" x14ac:dyDescent="0.45">
      <c r="A486" s="10">
        <v>5054</v>
      </c>
      <c r="B486" s="19">
        <v>0</v>
      </c>
      <c r="C486" s="19">
        <v>0</v>
      </c>
      <c r="D486" s="19">
        <v>43.394825849999997</v>
      </c>
      <c r="E486" s="19">
        <v>52.894452010000002</v>
      </c>
      <c r="F486" s="19">
        <v>230.3</v>
      </c>
      <c r="G486" s="20">
        <v>100</v>
      </c>
      <c r="H486" s="20">
        <v>5.4</v>
      </c>
      <c r="I486" s="21">
        <v>5.0000000000000001E-3</v>
      </c>
      <c r="K486" t="s">
        <v>21001</v>
      </c>
      <c r="L486" t="s">
        <v>21002</v>
      </c>
      <c r="N486" t="s">
        <v>4329</v>
      </c>
      <c r="O486">
        <v>110.8</v>
      </c>
      <c r="P486">
        <v>5.4</v>
      </c>
      <c r="Q486">
        <v>0</v>
      </c>
      <c r="R486">
        <v>5054</v>
      </c>
      <c r="S486">
        <v>5054</v>
      </c>
      <c r="T486" t="s">
        <v>21003</v>
      </c>
      <c r="U486" t="e">
        <v>#N/A</v>
      </c>
      <c r="V486" s="49" t="s">
        <v>21004</v>
      </c>
      <c r="X486">
        <v>0</v>
      </c>
    </row>
    <row r="487" spans="1:24" ht="22.05" customHeight="1" x14ac:dyDescent="0.45">
      <c r="B487" s="19">
        <v>55.83</v>
      </c>
      <c r="C487" s="19">
        <v>55.834020000000002</v>
      </c>
      <c r="D487" s="19">
        <v>43.395320759999997</v>
      </c>
      <c r="E487" s="19">
        <v>52.894571740000004</v>
      </c>
      <c r="F487" s="19">
        <v>230.1</v>
      </c>
      <c r="K487" t="s">
        <v>21005</v>
      </c>
      <c r="L487" t="s">
        <v>21006</v>
      </c>
      <c r="N487" t="s">
        <v>4329</v>
      </c>
      <c r="O487">
        <v>110.8</v>
      </c>
      <c r="P487">
        <v>5.4</v>
      </c>
      <c r="Q487">
        <v>55.83</v>
      </c>
      <c r="R487" t="e">
        <v>#REF!</v>
      </c>
      <c r="S487">
        <v>5054</v>
      </c>
      <c r="T487" t="s">
        <v>21003</v>
      </c>
      <c r="U487" t="e">
        <v>#N/A</v>
      </c>
      <c r="V487" s="49" t="s">
        <v>21007</v>
      </c>
      <c r="X487">
        <v>0</v>
      </c>
    </row>
    <row r="488" spans="1:24" ht="22.05" customHeight="1" x14ac:dyDescent="0.45">
      <c r="B488" s="19">
        <v>83.49</v>
      </c>
      <c r="C488" s="19">
        <v>83.50009</v>
      </c>
      <c r="D488" s="19">
        <v>43.395564989999997</v>
      </c>
      <c r="E488" s="19">
        <v>52.894505469999999</v>
      </c>
      <c r="F488" s="19">
        <v>229.5</v>
      </c>
      <c r="K488" t="s">
        <v>21008</v>
      </c>
      <c r="L488" t="s">
        <v>21009</v>
      </c>
      <c r="N488" t="s">
        <v>4329</v>
      </c>
      <c r="O488">
        <v>110.8</v>
      </c>
      <c r="P488">
        <v>5.4</v>
      </c>
      <c r="Q488">
        <v>83.49</v>
      </c>
      <c r="R488" t="e">
        <v>#REF!</v>
      </c>
      <c r="S488">
        <v>5054</v>
      </c>
      <c r="T488" t="s">
        <v>21003</v>
      </c>
      <c r="U488" t="e">
        <v>#N/A</v>
      </c>
      <c r="V488" s="49" t="s">
        <v>21010</v>
      </c>
      <c r="X488">
        <v>0</v>
      </c>
    </row>
    <row r="489" spans="1:24" ht="22.05" customHeight="1" x14ac:dyDescent="0.45">
      <c r="B489" s="19">
        <v>126.43</v>
      </c>
      <c r="C489" s="19">
        <v>126.4423</v>
      </c>
      <c r="D489" s="19">
        <v>43.395944110000002</v>
      </c>
      <c r="E489" s="19">
        <v>52.894402589999999</v>
      </c>
      <c r="F489" s="19">
        <v>230.11</v>
      </c>
      <c r="K489" t="s">
        <v>21011</v>
      </c>
      <c r="L489" t="s">
        <v>21012</v>
      </c>
      <c r="N489" t="s">
        <v>4329</v>
      </c>
      <c r="O489">
        <v>110.8</v>
      </c>
      <c r="P489">
        <v>5.4</v>
      </c>
      <c r="Q489">
        <v>126.43</v>
      </c>
      <c r="R489" t="e">
        <v>#REF!</v>
      </c>
      <c r="S489">
        <v>5054</v>
      </c>
      <c r="T489" t="s">
        <v>21003</v>
      </c>
      <c r="U489" t="e">
        <v>#N/A</v>
      </c>
      <c r="V489" s="49" t="s">
        <v>21013</v>
      </c>
      <c r="X489">
        <v>0</v>
      </c>
    </row>
    <row r="490" spans="1:24" ht="22.05" customHeight="1" x14ac:dyDescent="0.45">
      <c r="B490" s="19">
        <v>174.93</v>
      </c>
      <c r="C490" s="19">
        <v>174.94810000000001</v>
      </c>
      <c r="D490" s="19">
        <v>43.396372360000001</v>
      </c>
      <c r="E490" s="19">
        <v>52.894286340000001</v>
      </c>
      <c r="F490" s="19">
        <v>230.71</v>
      </c>
      <c r="K490" t="s">
        <v>21014</v>
      </c>
      <c r="L490" t="s">
        <v>21015</v>
      </c>
      <c r="N490" t="s">
        <v>4329</v>
      </c>
      <c r="O490">
        <v>110.8</v>
      </c>
      <c r="P490">
        <v>5.4</v>
      </c>
      <c r="Q490">
        <v>174.93</v>
      </c>
      <c r="R490" t="e">
        <v>#REF!</v>
      </c>
      <c r="S490">
        <v>5054</v>
      </c>
      <c r="T490" t="s">
        <v>21003</v>
      </c>
      <c r="U490" t="e">
        <v>#N/A</v>
      </c>
      <c r="V490" s="49" t="s">
        <v>21016</v>
      </c>
      <c r="X490">
        <v>0</v>
      </c>
    </row>
    <row r="491" spans="1:24" ht="22.05" customHeight="1" x14ac:dyDescent="0.45">
      <c r="B491" s="19">
        <v>195.93</v>
      </c>
      <c r="C491" s="19">
        <v>195.94540000000001</v>
      </c>
      <c r="D491" s="19">
        <v>43.39655776</v>
      </c>
      <c r="E491" s="19">
        <v>52.894236020000001</v>
      </c>
      <c r="F491" s="19">
        <v>230.71</v>
      </c>
      <c r="K491" t="s">
        <v>21017</v>
      </c>
      <c r="L491" t="s">
        <v>21018</v>
      </c>
      <c r="N491" t="s">
        <v>4329</v>
      </c>
      <c r="O491">
        <v>110.8</v>
      </c>
      <c r="P491">
        <v>5.4</v>
      </c>
      <c r="Q491">
        <v>195.93</v>
      </c>
      <c r="R491" t="e">
        <v>#REF!</v>
      </c>
      <c r="S491">
        <v>5054</v>
      </c>
      <c r="T491" t="s">
        <v>21003</v>
      </c>
      <c r="U491" t="e">
        <v>#N/A</v>
      </c>
      <c r="V491" s="49" t="s">
        <v>21019</v>
      </c>
      <c r="X491">
        <v>0</v>
      </c>
    </row>
    <row r="492" spans="1:24" ht="22.05" customHeight="1" x14ac:dyDescent="0.45">
      <c r="B492" s="19">
        <v>266.37</v>
      </c>
      <c r="C492" s="19">
        <v>266.39789999999999</v>
      </c>
      <c r="D492" s="19">
        <v>43.397179979999997</v>
      </c>
      <c r="E492" s="19">
        <v>52.894068849999996</v>
      </c>
      <c r="F492" s="19">
        <v>231.88</v>
      </c>
      <c r="K492" t="s">
        <v>21020</v>
      </c>
      <c r="L492" t="s">
        <v>21021</v>
      </c>
      <c r="N492" t="s">
        <v>4329</v>
      </c>
      <c r="O492">
        <v>110.8</v>
      </c>
      <c r="P492">
        <v>5.4</v>
      </c>
      <c r="Q492">
        <v>266.37</v>
      </c>
      <c r="R492" t="e">
        <v>#REF!</v>
      </c>
      <c r="S492">
        <v>5054</v>
      </c>
      <c r="T492" t="s">
        <v>21003</v>
      </c>
      <c r="U492" t="e">
        <v>#N/A</v>
      </c>
      <c r="V492" s="49" t="s">
        <v>21022</v>
      </c>
      <c r="X492">
        <v>0</v>
      </c>
    </row>
    <row r="493" spans="1:24" ht="22.05" customHeight="1" x14ac:dyDescent="0.45">
      <c r="B493" s="19">
        <v>270</v>
      </c>
      <c r="C493" s="19">
        <v>270.02460000000002</v>
      </c>
      <c r="D493" s="19">
        <v>43.397212009999997</v>
      </c>
      <c r="E493" s="19">
        <v>52.894060240000002</v>
      </c>
      <c r="F493" s="19">
        <v>231.88</v>
      </c>
      <c r="K493" t="s">
        <v>21023</v>
      </c>
      <c r="L493" t="s">
        <v>21024</v>
      </c>
      <c r="N493" t="s">
        <v>4329</v>
      </c>
      <c r="O493">
        <v>110.8</v>
      </c>
      <c r="P493">
        <v>5.4</v>
      </c>
      <c r="Q493">
        <v>270</v>
      </c>
      <c r="R493" t="e">
        <v>#REF!</v>
      </c>
      <c r="S493">
        <v>5054</v>
      </c>
      <c r="T493" t="s">
        <v>21003</v>
      </c>
      <c r="U493" t="e">
        <v>#N/A</v>
      </c>
      <c r="V493" s="49" t="s">
        <v>21025</v>
      </c>
      <c r="X493">
        <v>0</v>
      </c>
    </row>
    <row r="494" spans="1:24" ht="22.05" customHeight="1" x14ac:dyDescent="0.45">
      <c r="B494" s="19">
        <v>322.56</v>
      </c>
      <c r="C494" s="19">
        <v>322.62869999999998</v>
      </c>
      <c r="D494" s="19">
        <v>43.397676169999997</v>
      </c>
      <c r="E494" s="19">
        <v>52.89393493</v>
      </c>
      <c r="F494" s="19">
        <v>229.68</v>
      </c>
      <c r="K494" t="s">
        <v>21026</v>
      </c>
      <c r="L494" t="s">
        <v>21027</v>
      </c>
      <c r="N494" t="s">
        <v>4329</v>
      </c>
      <c r="O494">
        <v>110.8</v>
      </c>
      <c r="P494">
        <v>5.4</v>
      </c>
      <c r="Q494">
        <v>322.56</v>
      </c>
      <c r="R494" t="e">
        <v>#REF!</v>
      </c>
      <c r="S494">
        <v>5054</v>
      </c>
      <c r="T494" t="s">
        <v>21003</v>
      </c>
      <c r="U494" t="e">
        <v>#N/A</v>
      </c>
      <c r="V494" s="49" t="s">
        <v>21028</v>
      </c>
      <c r="X494">
        <v>0</v>
      </c>
    </row>
    <row r="495" spans="1:24" ht="22.05" customHeight="1" x14ac:dyDescent="0.45">
      <c r="B495" s="19">
        <v>349.85</v>
      </c>
      <c r="C495" s="19">
        <v>350.00650000000002</v>
      </c>
      <c r="D495" s="19">
        <v>43.397899279999997</v>
      </c>
      <c r="E495" s="19">
        <v>52.893794030000002</v>
      </c>
      <c r="F495" s="19">
        <v>231.88</v>
      </c>
      <c r="K495" t="s">
        <v>21029</v>
      </c>
      <c r="L495" t="s">
        <v>21030</v>
      </c>
      <c r="N495" t="s">
        <v>4329</v>
      </c>
      <c r="O495">
        <v>110.8</v>
      </c>
      <c r="P495">
        <v>5.4</v>
      </c>
      <c r="Q495">
        <v>349.85</v>
      </c>
      <c r="R495" t="e">
        <v>#REF!</v>
      </c>
      <c r="S495">
        <v>5054</v>
      </c>
      <c r="T495" t="s">
        <v>21003</v>
      </c>
      <c r="U495" t="e">
        <v>#N/A</v>
      </c>
      <c r="V495" s="49" t="s">
        <v>21031</v>
      </c>
      <c r="X495">
        <v>0</v>
      </c>
    </row>
    <row r="496" spans="1:24" ht="22.05" customHeight="1" x14ac:dyDescent="0.45">
      <c r="B496" s="19">
        <v>355.47</v>
      </c>
      <c r="C496" s="19">
        <v>355.62909999999999</v>
      </c>
      <c r="D496" s="19">
        <v>43.39794878</v>
      </c>
      <c r="E496" s="19">
        <v>52.893808440000001</v>
      </c>
      <c r="F496" s="19">
        <v>231.88</v>
      </c>
      <c r="K496" t="s">
        <v>21032</v>
      </c>
      <c r="L496" t="s">
        <v>21033</v>
      </c>
      <c r="N496" t="s">
        <v>4329</v>
      </c>
      <c r="O496">
        <v>110.8</v>
      </c>
      <c r="P496">
        <v>5.4</v>
      </c>
      <c r="Q496">
        <v>355.47</v>
      </c>
      <c r="R496" t="e">
        <v>#REF!</v>
      </c>
      <c r="S496">
        <v>5054</v>
      </c>
      <c r="T496" t="s">
        <v>21003</v>
      </c>
      <c r="U496" t="e">
        <v>#N/A</v>
      </c>
      <c r="V496" s="49" t="s">
        <v>21034</v>
      </c>
      <c r="X496">
        <v>0</v>
      </c>
    </row>
    <row r="497" spans="1:25" ht="22.05" customHeight="1" x14ac:dyDescent="0.45">
      <c r="B497" s="19">
        <v>357.81</v>
      </c>
      <c r="C497" s="19">
        <v>357.97239999999999</v>
      </c>
      <c r="D497" s="19">
        <v>43.397957890000001</v>
      </c>
      <c r="E497" s="19">
        <v>52.893834529999999</v>
      </c>
      <c r="F497" s="19">
        <v>231.88</v>
      </c>
      <c r="K497" t="s">
        <v>19662</v>
      </c>
      <c r="L497" t="s">
        <v>19663</v>
      </c>
      <c r="N497" t="s">
        <v>4329</v>
      </c>
      <c r="O497">
        <v>110.8</v>
      </c>
      <c r="P497">
        <v>5.4</v>
      </c>
      <c r="Q497">
        <v>357.81</v>
      </c>
      <c r="R497" t="e">
        <v>#REF!</v>
      </c>
      <c r="S497">
        <v>5054</v>
      </c>
      <c r="T497" t="s">
        <v>21003</v>
      </c>
      <c r="U497" t="e">
        <v>#N/A</v>
      </c>
      <c r="V497" s="49" t="s">
        <v>21035</v>
      </c>
      <c r="X497">
        <v>1</v>
      </c>
      <c r="Y497" t="s">
        <v>4355</v>
      </c>
    </row>
    <row r="498" spans="1:25" ht="22.05" customHeight="1" x14ac:dyDescent="0.45">
      <c r="A498" s="10">
        <v>5214</v>
      </c>
      <c r="B498" s="19">
        <v>0</v>
      </c>
      <c r="C498" s="19">
        <v>0</v>
      </c>
      <c r="D498" s="19">
        <v>43.400900180000001</v>
      </c>
      <c r="E498" s="19">
        <v>52.885547840000001</v>
      </c>
      <c r="F498" s="19">
        <v>229.62</v>
      </c>
      <c r="G498" s="20">
        <v>98</v>
      </c>
      <c r="H498" s="20">
        <v>8</v>
      </c>
      <c r="I498" s="21">
        <v>0.2</v>
      </c>
      <c r="K498" t="s">
        <v>21036</v>
      </c>
      <c r="L498" t="s">
        <v>21037</v>
      </c>
      <c r="N498" t="s">
        <v>4329</v>
      </c>
      <c r="O498">
        <v>114</v>
      </c>
      <c r="P498">
        <v>8</v>
      </c>
      <c r="Q498">
        <v>0</v>
      </c>
      <c r="R498">
        <v>5214</v>
      </c>
      <c r="S498">
        <v>5214</v>
      </c>
      <c r="T498" t="s">
        <v>2488</v>
      </c>
      <c r="U498" t="s">
        <v>4026</v>
      </c>
      <c r="V498" s="49" t="s">
        <v>21038</v>
      </c>
      <c r="X498">
        <v>0</v>
      </c>
    </row>
    <row r="499" spans="1:25" ht="22.05" customHeight="1" x14ac:dyDescent="0.45">
      <c r="B499" s="19">
        <v>14.2</v>
      </c>
      <c r="C499" s="19">
        <v>14.20989</v>
      </c>
      <c r="D499" s="19">
        <v>43.400977750000003</v>
      </c>
      <c r="E499" s="19">
        <v>52.885687220000001</v>
      </c>
      <c r="F499" s="19">
        <v>229.22</v>
      </c>
      <c r="K499" t="s">
        <v>21039</v>
      </c>
      <c r="L499" t="s">
        <v>21040</v>
      </c>
      <c r="N499" t="s">
        <v>4329</v>
      </c>
      <c r="O499">
        <v>114</v>
      </c>
      <c r="P499">
        <v>8</v>
      </c>
      <c r="Q499">
        <v>14.2</v>
      </c>
      <c r="R499" t="e">
        <v>#REF!</v>
      </c>
      <c r="S499">
        <v>5214</v>
      </c>
      <c r="T499" t="s">
        <v>2488</v>
      </c>
      <c r="U499" t="s">
        <v>4026</v>
      </c>
      <c r="V499" s="49" t="s">
        <v>21041</v>
      </c>
      <c r="X499">
        <v>0</v>
      </c>
    </row>
    <row r="500" spans="1:25" ht="22.05" customHeight="1" x14ac:dyDescent="0.45">
      <c r="B500" s="19">
        <v>18.98</v>
      </c>
      <c r="C500" s="19">
        <v>19.114840000000001</v>
      </c>
      <c r="D500" s="19">
        <v>43.401004909999997</v>
      </c>
      <c r="E500" s="19">
        <v>52.885732990000001</v>
      </c>
      <c r="F500" s="19">
        <v>230.32</v>
      </c>
      <c r="K500" t="s">
        <v>21042</v>
      </c>
      <c r="L500" t="s">
        <v>21043</v>
      </c>
      <c r="N500" t="s">
        <v>4329</v>
      </c>
      <c r="O500">
        <v>114</v>
      </c>
      <c r="P500">
        <v>8</v>
      </c>
      <c r="Q500">
        <v>18.98</v>
      </c>
      <c r="R500" t="e">
        <v>#REF!</v>
      </c>
      <c r="S500">
        <v>5214</v>
      </c>
      <c r="T500" t="s">
        <v>2488</v>
      </c>
      <c r="U500" t="s">
        <v>4026</v>
      </c>
      <c r="V500" s="49" t="s">
        <v>21044</v>
      </c>
      <c r="X500">
        <v>0</v>
      </c>
    </row>
    <row r="501" spans="1:25" ht="22.05" customHeight="1" x14ac:dyDescent="0.45">
      <c r="B501" s="19">
        <v>57.27</v>
      </c>
      <c r="C501" s="19">
        <v>57.404299999999999</v>
      </c>
      <c r="D501" s="19">
        <v>43.401172359999997</v>
      </c>
      <c r="E501" s="19">
        <v>52.886146080000003</v>
      </c>
      <c r="F501" s="19">
        <v>229.92</v>
      </c>
      <c r="K501" t="s">
        <v>21045</v>
      </c>
      <c r="L501" t="s">
        <v>21046</v>
      </c>
      <c r="N501" t="s">
        <v>4329</v>
      </c>
      <c r="O501">
        <v>114</v>
      </c>
      <c r="P501">
        <v>8</v>
      </c>
      <c r="Q501">
        <v>57.27</v>
      </c>
      <c r="R501" t="e">
        <v>#REF!</v>
      </c>
      <c r="S501">
        <v>5214</v>
      </c>
      <c r="T501" t="s">
        <v>2488</v>
      </c>
      <c r="U501" t="s">
        <v>4026</v>
      </c>
      <c r="V501" s="49" t="s">
        <v>21047</v>
      </c>
      <c r="X501">
        <v>0</v>
      </c>
    </row>
    <row r="502" spans="1:25" ht="22.05" customHeight="1" x14ac:dyDescent="0.45">
      <c r="B502" s="19">
        <v>66.8</v>
      </c>
      <c r="C502" s="19">
        <v>66.934229999999999</v>
      </c>
      <c r="D502" s="19">
        <v>43.401138639999999</v>
      </c>
      <c r="E502" s="19">
        <v>52.88625425</v>
      </c>
      <c r="F502" s="19">
        <v>229.92</v>
      </c>
      <c r="K502" t="s">
        <v>21048</v>
      </c>
      <c r="L502" t="s">
        <v>21049</v>
      </c>
      <c r="N502" t="s">
        <v>4329</v>
      </c>
      <c r="O502">
        <v>114</v>
      </c>
      <c r="P502">
        <v>8</v>
      </c>
      <c r="Q502">
        <v>66.8</v>
      </c>
      <c r="R502" t="e">
        <v>#REF!</v>
      </c>
      <c r="S502">
        <v>5214</v>
      </c>
      <c r="T502" t="s">
        <v>2488</v>
      </c>
      <c r="U502" t="s">
        <v>4026</v>
      </c>
      <c r="V502" s="49" t="s">
        <v>21050</v>
      </c>
      <c r="X502">
        <v>0</v>
      </c>
    </row>
    <row r="503" spans="1:25" ht="22.05" customHeight="1" x14ac:dyDescent="0.45">
      <c r="B503" s="19">
        <v>74.75</v>
      </c>
      <c r="C503" s="19">
        <v>74.888599999999997</v>
      </c>
      <c r="D503" s="19">
        <v>43.4011116</v>
      </c>
      <c r="E503" s="19">
        <v>52.886345140000003</v>
      </c>
      <c r="F503" s="19">
        <v>229.72</v>
      </c>
      <c r="K503" t="s">
        <v>21051</v>
      </c>
      <c r="L503" t="s">
        <v>21052</v>
      </c>
      <c r="N503" t="s">
        <v>4329</v>
      </c>
      <c r="O503">
        <v>114</v>
      </c>
      <c r="P503">
        <v>8</v>
      </c>
      <c r="Q503">
        <v>74.75</v>
      </c>
      <c r="R503" t="e">
        <v>#REF!</v>
      </c>
      <c r="S503">
        <v>5214</v>
      </c>
      <c r="T503" t="s">
        <v>2488</v>
      </c>
      <c r="U503" t="s">
        <v>4026</v>
      </c>
      <c r="V503" s="49" t="s">
        <v>21053</v>
      </c>
      <c r="X503">
        <v>0</v>
      </c>
    </row>
    <row r="504" spans="1:25" ht="22.05" customHeight="1" x14ac:dyDescent="0.45">
      <c r="B504" s="19">
        <v>91.44</v>
      </c>
      <c r="C504" s="19">
        <v>91.57517</v>
      </c>
      <c r="D504" s="19">
        <v>43.401052640000003</v>
      </c>
      <c r="E504" s="19">
        <v>52.886534589999997</v>
      </c>
      <c r="F504" s="19">
        <v>229.72</v>
      </c>
      <c r="K504" t="s">
        <v>21054</v>
      </c>
      <c r="L504" t="s">
        <v>21055</v>
      </c>
      <c r="N504" t="s">
        <v>4329</v>
      </c>
      <c r="O504">
        <v>114</v>
      </c>
      <c r="P504">
        <v>8</v>
      </c>
      <c r="Q504">
        <v>91.44</v>
      </c>
      <c r="R504" t="e">
        <v>#REF!</v>
      </c>
      <c r="S504">
        <v>5214</v>
      </c>
      <c r="T504" t="s">
        <v>2488</v>
      </c>
      <c r="U504" t="s">
        <v>4026</v>
      </c>
      <c r="V504" s="49" t="s">
        <v>21056</v>
      </c>
      <c r="X504">
        <v>0</v>
      </c>
    </row>
    <row r="505" spans="1:25" ht="22.05" customHeight="1" x14ac:dyDescent="0.45">
      <c r="B505" s="19">
        <v>100.51</v>
      </c>
      <c r="C505" s="19">
        <v>100.7222</v>
      </c>
      <c r="D505" s="19">
        <v>43.401020600000003</v>
      </c>
      <c r="E505" s="19">
        <v>52.886637540000002</v>
      </c>
      <c r="F505" s="19">
        <v>228.52</v>
      </c>
      <c r="K505" t="s">
        <v>21057</v>
      </c>
      <c r="L505" t="s">
        <v>21058</v>
      </c>
      <c r="N505" t="s">
        <v>4329</v>
      </c>
      <c r="O505">
        <v>114</v>
      </c>
      <c r="P505">
        <v>8</v>
      </c>
      <c r="Q505">
        <v>100.51</v>
      </c>
      <c r="R505" t="e">
        <v>#REF!</v>
      </c>
      <c r="S505">
        <v>5214</v>
      </c>
      <c r="T505" t="s">
        <v>2488</v>
      </c>
      <c r="U505" t="s">
        <v>4026</v>
      </c>
      <c r="V505" s="49" t="s">
        <v>21059</v>
      </c>
      <c r="X505">
        <v>0</v>
      </c>
    </row>
    <row r="506" spans="1:25" ht="22.05" customHeight="1" x14ac:dyDescent="0.45">
      <c r="B506" s="19">
        <v>153.11000000000001</v>
      </c>
      <c r="C506" s="19">
        <v>153.32390000000001</v>
      </c>
      <c r="D506" s="19">
        <v>43.400852290000003</v>
      </c>
      <c r="E506" s="19">
        <v>52.887244459999998</v>
      </c>
      <c r="F506" s="19">
        <v>228.51</v>
      </c>
      <c r="K506" t="s">
        <v>21060</v>
      </c>
      <c r="L506" t="s">
        <v>21061</v>
      </c>
      <c r="N506" t="s">
        <v>4329</v>
      </c>
      <c r="O506">
        <v>114</v>
      </c>
      <c r="P506">
        <v>8</v>
      </c>
      <c r="Q506">
        <v>153.11000000000001</v>
      </c>
      <c r="R506" t="e">
        <v>#REF!</v>
      </c>
      <c r="S506">
        <v>5214</v>
      </c>
      <c r="T506" t="s">
        <v>2488</v>
      </c>
      <c r="U506" t="s">
        <v>4026</v>
      </c>
      <c r="V506" s="49" t="s">
        <v>21062</v>
      </c>
      <c r="X506">
        <v>0</v>
      </c>
    </row>
    <row r="507" spans="1:25" ht="22.05" customHeight="1" x14ac:dyDescent="0.45">
      <c r="B507" s="19">
        <v>182.88</v>
      </c>
      <c r="C507" s="19">
        <v>183.11099999999999</v>
      </c>
      <c r="D507" s="19">
        <v>43.400756100000002</v>
      </c>
      <c r="E507" s="19">
        <v>52.887587459999999</v>
      </c>
      <c r="F507" s="19">
        <v>229.51</v>
      </c>
      <c r="K507" t="s">
        <v>21063</v>
      </c>
      <c r="L507" t="s">
        <v>21064</v>
      </c>
      <c r="N507" t="s">
        <v>4329</v>
      </c>
      <c r="O507">
        <v>114</v>
      </c>
      <c r="P507">
        <v>8</v>
      </c>
      <c r="Q507">
        <v>182.88</v>
      </c>
      <c r="R507" t="e">
        <v>#REF!</v>
      </c>
      <c r="S507">
        <v>5214</v>
      </c>
      <c r="T507" t="s">
        <v>2488</v>
      </c>
      <c r="U507" t="s">
        <v>4026</v>
      </c>
      <c r="V507" s="49" t="s">
        <v>21065</v>
      </c>
      <c r="X507">
        <v>0</v>
      </c>
    </row>
    <row r="508" spans="1:25" ht="22.05" customHeight="1" x14ac:dyDescent="0.45">
      <c r="B508" s="19">
        <v>200.44</v>
      </c>
      <c r="C508" s="19">
        <v>200.6713</v>
      </c>
      <c r="D508" s="19">
        <v>43.400699369999998</v>
      </c>
      <c r="E508" s="19">
        <v>52.887789789999999</v>
      </c>
      <c r="F508" s="19">
        <v>229.51</v>
      </c>
      <c r="K508" t="s">
        <v>21066</v>
      </c>
      <c r="L508" t="s">
        <v>21067</v>
      </c>
      <c r="N508" t="s">
        <v>4329</v>
      </c>
      <c r="O508">
        <v>114</v>
      </c>
      <c r="P508">
        <v>8</v>
      </c>
      <c r="Q508">
        <v>200.44</v>
      </c>
      <c r="R508" t="e">
        <v>#REF!</v>
      </c>
      <c r="S508">
        <v>5214</v>
      </c>
      <c r="T508" t="s">
        <v>2488</v>
      </c>
      <c r="U508" t="s">
        <v>4026</v>
      </c>
      <c r="V508" s="49" t="s">
        <v>21068</v>
      </c>
      <c r="X508">
        <v>0</v>
      </c>
    </row>
    <row r="509" spans="1:25" ht="22.05" customHeight="1" x14ac:dyDescent="0.45">
      <c r="B509" s="19">
        <v>241.91</v>
      </c>
      <c r="C509" s="19">
        <v>242.1413</v>
      </c>
      <c r="D509" s="19">
        <v>43.40057204</v>
      </c>
      <c r="E509" s="19">
        <v>52.888270970000001</v>
      </c>
      <c r="F509" s="19">
        <v>229.11</v>
      </c>
      <c r="K509" t="s">
        <v>21069</v>
      </c>
      <c r="L509" t="s">
        <v>21070</v>
      </c>
      <c r="N509" t="s">
        <v>4329</v>
      </c>
      <c r="O509">
        <v>114</v>
      </c>
      <c r="P509">
        <v>8</v>
      </c>
      <c r="Q509">
        <v>241.91</v>
      </c>
      <c r="R509" t="e">
        <v>#REF!</v>
      </c>
      <c r="S509">
        <v>5214</v>
      </c>
      <c r="T509" t="s">
        <v>2488</v>
      </c>
      <c r="U509" t="s">
        <v>4026</v>
      </c>
      <c r="V509" s="49" t="s">
        <v>21071</v>
      </c>
      <c r="X509">
        <v>0</v>
      </c>
    </row>
    <row r="510" spans="1:25" ht="22.05" customHeight="1" x14ac:dyDescent="0.45">
      <c r="B510" s="19">
        <v>274.32</v>
      </c>
      <c r="C510" s="19">
        <v>274.55360000000002</v>
      </c>
      <c r="D510" s="19">
        <v>43.400468760000003</v>
      </c>
      <c r="E510" s="19">
        <v>52.888645150000002</v>
      </c>
      <c r="F510" s="19">
        <v>229.31</v>
      </c>
      <c r="K510" t="s">
        <v>21072</v>
      </c>
      <c r="L510" t="s">
        <v>21073</v>
      </c>
      <c r="N510" t="s">
        <v>4329</v>
      </c>
      <c r="O510">
        <v>114</v>
      </c>
      <c r="P510">
        <v>8</v>
      </c>
      <c r="Q510">
        <v>274.32</v>
      </c>
      <c r="R510" t="e">
        <v>#REF!</v>
      </c>
      <c r="S510">
        <v>5214</v>
      </c>
      <c r="T510" t="s">
        <v>2488</v>
      </c>
      <c r="U510" t="s">
        <v>4026</v>
      </c>
      <c r="V510" s="49" t="s">
        <v>21074</v>
      </c>
      <c r="X510">
        <v>0</v>
      </c>
    </row>
    <row r="511" spans="1:25" ht="22.05" customHeight="1" x14ac:dyDescent="0.45">
      <c r="B511" s="19">
        <v>291.63</v>
      </c>
      <c r="C511" s="19">
        <v>291.88659999999999</v>
      </c>
      <c r="D511" s="19">
        <v>43.400413579999999</v>
      </c>
      <c r="E511" s="19">
        <v>52.888845029999999</v>
      </c>
      <c r="F511" s="19">
        <v>228.49</v>
      </c>
      <c r="K511" t="s">
        <v>21075</v>
      </c>
      <c r="L511" t="s">
        <v>21076</v>
      </c>
      <c r="N511" t="s">
        <v>4329</v>
      </c>
      <c r="O511">
        <v>114</v>
      </c>
      <c r="P511">
        <v>8</v>
      </c>
      <c r="Q511">
        <v>291.63</v>
      </c>
      <c r="R511" t="e">
        <v>#REF!</v>
      </c>
      <c r="S511">
        <v>5214</v>
      </c>
      <c r="T511" t="s">
        <v>2488</v>
      </c>
      <c r="U511" t="s">
        <v>4026</v>
      </c>
      <c r="V511" s="49" t="s">
        <v>21077</v>
      </c>
      <c r="X511">
        <v>0</v>
      </c>
    </row>
    <row r="512" spans="1:25" ht="22.05" customHeight="1" x14ac:dyDescent="0.45">
      <c r="B512" s="19">
        <v>365.76</v>
      </c>
      <c r="C512" s="19">
        <v>366.0197</v>
      </c>
      <c r="D512" s="19">
        <v>43.400221670000001</v>
      </c>
      <c r="E512" s="19">
        <v>52.889721399999999</v>
      </c>
      <c r="F512" s="19">
        <v>229.49</v>
      </c>
      <c r="K512" t="s">
        <v>21078</v>
      </c>
      <c r="L512" t="s">
        <v>21079</v>
      </c>
      <c r="N512" t="s">
        <v>4329</v>
      </c>
      <c r="O512">
        <v>114</v>
      </c>
      <c r="P512">
        <v>8</v>
      </c>
      <c r="Q512">
        <v>365.76</v>
      </c>
      <c r="R512" t="e">
        <v>#REF!</v>
      </c>
      <c r="S512">
        <v>5214</v>
      </c>
      <c r="T512" t="s">
        <v>2488</v>
      </c>
      <c r="U512" t="s">
        <v>4026</v>
      </c>
      <c r="V512" s="49" t="s">
        <v>21080</v>
      </c>
      <c r="X512">
        <v>0</v>
      </c>
    </row>
    <row r="513" spans="1:24" ht="22.05" customHeight="1" x14ac:dyDescent="0.45">
      <c r="B513" s="19">
        <v>367.53</v>
      </c>
      <c r="C513" s="19">
        <v>367.79140000000001</v>
      </c>
      <c r="D513" s="19">
        <v>43.400217089999998</v>
      </c>
      <c r="E513" s="19">
        <v>52.889742349999999</v>
      </c>
      <c r="F513" s="19">
        <v>229.49</v>
      </c>
      <c r="K513" t="s">
        <v>21081</v>
      </c>
      <c r="L513" t="s">
        <v>21082</v>
      </c>
      <c r="N513" t="s">
        <v>4329</v>
      </c>
      <c r="O513">
        <v>114</v>
      </c>
      <c r="P513">
        <v>8</v>
      </c>
      <c r="Q513">
        <v>367.53</v>
      </c>
      <c r="R513" t="e">
        <v>#REF!</v>
      </c>
      <c r="S513">
        <v>5214</v>
      </c>
      <c r="T513" t="s">
        <v>2488</v>
      </c>
      <c r="U513" t="s">
        <v>4026</v>
      </c>
      <c r="V513" s="49" t="s">
        <v>21083</v>
      </c>
      <c r="X513">
        <v>0</v>
      </c>
    </row>
    <row r="514" spans="1:24" ht="22.05" customHeight="1" x14ac:dyDescent="0.45">
      <c r="B514" s="19">
        <v>400.61</v>
      </c>
      <c r="C514" s="19">
        <v>400.86759999999998</v>
      </c>
      <c r="D514" s="19">
        <v>43.400137569999998</v>
      </c>
      <c r="E514" s="19">
        <v>52.890135800000003</v>
      </c>
      <c r="F514" s="19">
        <v>229.69</v>
      </c>
      <c r="K514" t="s">
        <v>19770</v>
      </c>
      <c r="L514" t="s">
        <v>19771</v>
      </c>
      <c r="N514" t="s">
        <v>4329</v>
      </c>
      <c r="O514">
        <v>114</v>
      </c>
      <c r="P514">
        <v>8</v>
      </c>
      <c r="Q514">
        <v>400.61</v>
      </c>
      <c r="R514" t="e">
        <v>#REF!</v>
      </c>
      <c r="S514">
        <v>5214</v>
      </c>
      <c r="T514" t="s">
        <v>2488</v>
      </c>
      <c r="U514" t="s">
        <v>4026</v>
      </c>
      <c r="V514" s="49" t="s">
        <v>21084</v>
      </c>
      <c r="X514">
        <v>1</v>
      </c>
    </row>
    <row r="515" spans="1:24" ht="22.05" customHeight="1" x14ac:dyDescent="0.45">
      <c r="A515" s="10">
        <v>5230</v>
      </c>
      <c r="B515" s="19">
        <v>0</v>
      </c>
      <c r="C515" s="19">
        <v>0</v>
      </c>
      <c r="D515" s="19">
        <v>43.392446679999999</v>
      </c>
      <c r="E515" s="19">
        <v>52.895073619999998</v>
      </c>
      <c r="F515" s="19">
        <v>231.97</v>
      </c>
      <c r="G515" s="20">
        <v>98</v>
      </c>
      <c r="H515" s="20">
        <v>8</v>
      </c>
      <c r="I515" s="21">
        <v>0.2</v>
      </c>
      <c r="K515" t="s">
        <v>21085</v>
      </c>
      <c r="L515" t="s">
        <v>21086</v>
      </c>
      <c r="N515" t="s">
        <v>4329</v>
      </c>
      <c r="O515">
        <v>114</v>
      </c>
      <c r="P515">
        <v>8</v>
      </c>
      <c r="Q515">
        <v>0</v>
      </c>
      <c r="R515">
        <v>5230</v>
      </c>
      <c r="S515">
        <v>5230</v>
      </c>
      <c r="T515" t="s">
        <v>2489</v>
      </c>
      <c r="U515" t="s">
        <v>3910</v>
      </c>
      <c r="V515" s="49" t="s">
        <v>21087</v>
      </c>
      <c r="X515">
        <v>0</v>
      </c>
    </row>
    <row r="516" spans="1:24" ht="22.05" customHeight="1" x14ac:dyDescent="0.45">
      <c r="B516" s="19">
        <v>42.06</v>
      </c>
      <c r="C516" s="19">
        <v>42.210290000000001</v>
      </c>
      <c r="D516" s="19">
        <v>43.392822010000003</v>
      </c>
      <c r="E516" s="19">
        <v>52.895141170000002</v>
      </c>
      <c r="F516" s="19">
        <v>228.37</v>
      </c>
      <c r="K516" t="s">
        <v>21088</v>
      </c>
      <c r="L516" t="s">
        <v>21089</v>
      </c>
      <c r="N516" t="s">
        <v>4329</v>
      </c>
      <c r="O516">
        <v>114</v>
      </c>
      <c r="P516">
        <v>8</v>
      </c>
      <c r="Q516">
        <v>42.06</v>
      </c>
      <c r="R516" t="e">
        <v>#REF!</v>
      </c>
      <c r="S516">
        <v>5230</v>
      </c>
      <c r="T516" t="s">
        <v>2489</v>
      </c>
      <c r="U516" t="s">
        <v>3910</v>
      </c>
      <c r="V516" s="49" t="s">
        <v>21090</v>
      </c>
      <c r="X516">
        <v>0</v>
      </c>
    </row>
    <row r="517" spans="1:24" ht="22.05" customHeight="1" x14ac:dyDescent="0.45">
      <c r="B517" s="19">
        <v>82.5</v>
      </c>
      <c r="C517" s="19">
        <v>82.682010000000005</v>
      </c>
      <c r="D517" s="19">
        <v>43.39318591</v>
      </c>
      <c r="E517" s="19">
        <v>52.895152179999997</v>
      </c>
      <c r="F517" s="19">
        <v>229.97</v>
      </c>
      <c r="K517" t="s">
        <v>21091</v>
      </c>
      <c r="L517" t="s">
        <v>21092</v>
      </c>
      <c r="N517" t="s">
        <v>4329</v>
      </c>
      <c r="O517">
        <v>114</v>
      </c>
      <c r="P517">
        <v>8</v>
      </c>
      <c r="Q517">
        <v>82.5</v>
      </c>
      <c r="R517" t="e">
        <v>#REF!</v>
      </c>
      <c r="S517">
        <v>5230</v>
      </c>
      <c r="T517" t="s">
        <v>2489</v>
      </c>
      <c r="U517" t="s">
        <v>3910</v>
      </c>
      <c r="V517" s="49" t="s">
        <v>21093</v>
      </c>
      <c r="X517">
        <v>0</v>
      </c>
    </row>
    <row r="518" spans="1:24" ht="22.05" customHeight="1" x14ac:dyDescent="0.45">
      <c r="B518" s="19">
        <v>109.44</v>
      </c>
      <c r="C518" s="19">
        <v>109.62309999999999</v>
      </c>
      <c r="D518" s="19">
        <v>43.39342834</v>
      </c>
      <c r="E518" s="19">
        <v>52.89515952</v>
      </c>
      <c r="F518" s="19">
        <v>229.77</v>
      </c>
      <c r="K518" t="s">
        <v>21094</v>
      </c>
      <c r="L518" t="s">
        <v>21095</v>
      </c>
      <c r="N518" t="s">
        <v>4329</v>
      </c>
      <c r="O518">
        <v>114</v>
      </c>
      <c r="P518">
        <v>8</v>
      </c>
      <c r="Q518">
        <v>109.44</v>
      </c>
      <c r="R518" t="e">
        <v>#REF!</v>
      </c>
      <c r="S518">
        <v>5230</v>
      </c>
      <c r="T518" t="s">
        <v>2489</v>
      </c>
      <c r="U518" t="s">
        <v>3910</v>
      </c>
      <c r="V518" s="49" t="s">
        <v>21096</v>
      </c>
      <c r="X518">
        <v>0</v>
      </c>
    </row>
    <row r="519" spans="1:24" ht="22.05" customHeight="1" x14ac:dyDescent="0.45">
      <c r="B519" s="19">
        <v>173.94</v>
      </c>
      <c r="C519" s="19">
        <v>174.1249</v>
      </c>
      <c r="D519" s="19">
        <v>43.39400766</v>
      </c>
      <c r="E519" s="19">
        <v>52.895107719999999</v>
      </c>
      <c r="F519" s="19">
        <v>230.3</v>
      </c>
      <c r="K519" t="s">
        <v>21097</v>
      </c>
      <c r="L519" t="s">
        <v>21098</v>
      </c>
      <c r="N519" t="s">
        <v>4329</v>
      </c>
      <c r="O519">
        <v>114</v>
      </c>
      <c r="P519">
        <v>8</v>
      </c>
      <c r="Q519">
        <v>173.94</v>
      </c>
      <c r="R519" t="e">
        <v>#REF!</v>
      </c>
      <c r="S519">
        <v>5230</v>
      </c>
      <c r="T519" t="s">
        <v>2489</v>
      </c>
      <c r="U519" t="s">
        <v>3910</v>
      </c>
      <c r="V519" s="49" t="s">
        <v>21099</v>
      </c>
      <c r="X519">
        <v>0</v>
      </c>
    </row>
    <row r="520" spans="1:24" ht="22.05" customHeight="1" x14ac:dyDescent="0.45">
      <c r="B520" s="19">
        <v>181.31</v>
      </c>
      <c r="C520" s="19">
        <v>181.49860000000001</v>
      </c>
      <c r="D520" s="19">
        <v>43.394073890000001</v>
      </c>
      <c r="E520" s="19">
        <v>52.895101799999999</v>
      </c>
      <c r="F520" s="19">
        <v>230.3</v>
      </c>
      <c r="K520" t="s">
        <v>21100</v>
      </c>
      <c r="L520" t="s">
        <v>21101</v>
      </c>
      <c r="N520" t="s">
        <v>4329</v>
      </c>
      <c r="O520">
        <v>114</v>
      </c>
      <c r="P520">
        <v>8</v>
      </c>
      <c r="Q520">
        <v>181.31</v>
      </c>
      <c r="R520" t="e">
        <v>#REF!</v>
      </c>
      <c r="S520">
        <v>5230</v>
      </c>
      <c r="T520" t="s">
        <v>2489</v>
      </c>
      <c r="U520" t="s">
        <v>3910</v>
      </c>
      <c r="V520" s="49" t="s">
        <v>21102</v>
      </c>
      <c r="X520">
        <v>0</v>
      </c>
    </row>
    <row r="521" spans="1:24" ht="22.05" customHeight="1" x14ac:dyDescent="0.45">
      <c r="B521" s="19">
        <v>265.38</v>
      </c>
      <c r="C521" s="19">
        <v>265.5659</v>
      </c>
      <c r="D521" s="19">
        <v>43.394830040000002</v>
      </c>
      <c r="E521" s="19">
        <v>52.895063360000002</v>
      </c>
      <c r="F521" s="19">
        <v>230.7</v>
      </c>
      <c r="K521" t="s">
        <v>21103</v>
      </c>
      <c r="L521" t="s">
        <v>21104</v>
      </c>
      <c r="N521" t="s">
        <v>4329</v>
      </c>
      <c r="O521">
        <v>114</v>
      </c>
      <c r="P521">
        <v>8</v>
      </c>
      <c r="Q521">
        <v>265.38</v>
      </c>
      <c r="R521" t="e">
        <v>#REF!</v>
      </c>
      <c r="S521">
        <v>5230</v>
      </c>
      <c r="T521" t="s">
        <v>2489</v>
      </c>
      <c r="U521" t="s">
        <v>3910</v>
      </c>
      <c r="V521" s="49" t="s">
        <v>21105</v>
      </c>
      <c r="X521">
        <v>0</v>
      </c>
    </row>
    <row r="522" spans="1:24" ht="22.05" customHeight="1" x14ac:dyDescent="0.45">
      <c r="B522" s="19">
        <v>287.54000000000002</v>
      </c>
      <c r="C522" s="19">
        <v>287.72730000000001</v>
      </c>
      <c r="D522" s="19">
        <v>43.395029370000003</v>
      </c>
      <c r="E522" s="19">
        <v>52.895053220000001</v>
      </c>
      <c r="F522" s="19">
        <v>230.9</v>
      </c>
      <c r="K522" t="s">
        <v>21106</v>
      </c>
      <c r="L522" t="s">
        <v>21107</v>
      </c>
      <c r="N522" t="s">
        <v>4329</v>
      </c>
      <c r="O522">
        <v>114</v>
      </c>
      <c r="P522">
        <v>8</v>
      </c>
      <c r="Q522">
        <v>287.54000000000002</v>
      </c>
      <c r="R522" t="e">
        <v>#REF!</v>
      </c>
      <c r="S522">
        <v>5230</v>
      </c>
      <c r="T522" t="s">
        <v>2489</v>
      </c>
      <c r="U522" t="s">
        <v>3910</v>
      </c>
      <c r="V522" s="49" t="s">
        <v>21108</v>
      </c>
      <c r="X522">
        <v>0</v>
      </c>
    </row>
    <row r="523" spans="1:24" ht="22.05" customHeight="1" x14ac:dyDescent="0.45">
      <c r="B523" s="19">
        <v>335.25</v>
      </c>
      <c r="C523" s="19">
        <v>335.44529999999997</v>
      </c>
      <c r="D523" s="19">
        <v>43.395457690000001</v>
      </c>
      <c r="E523" s="19">
        <v>52.895009680000001</v>
      </c>
      <c r="F523" s="19">
        <v>230.7</v>
      </c>
      <c r="K523" t="s">
        <v>21109</v>
      </c>
      <c r="L523" t="s">
        <v>21110</v>
      </c>
      <c r="N523" t="s">
        <v>4329</v>
      </c>
      <c r="O523">
        <v>114</v>
      </c>
      <c r="P523">
        <v>8</v>
      </c>
      <c r="Q523">
        <v>335.25</v>
      </c>
      <c r="R523" t="e">
        <v>#REF!</v>
      </c>
      <c r="S523">
        <v>5230</v>
      </c>
      <c r="T523" t="s">
        <v>2489</v>
      </c>
      <c r="U523" t="s">
        <v>3910</v>
      </c>
      <c r="V523" s="49" t="s">
        <v>21111</v>
      </c>
      <c r="X523">
        <v>0</v>
      </c>
    </row>
    <row r="524" spans="1:24" ht="22.05" customHeight="1" x14ac:dyDescent="0.45">
      <c r="B524" s="19">
        <v>356.82</v>
      </c>
      <c r="C524" s="19">
        <v>357.01549999999997</v>
      </c>
      <c r="D524" s="19">
        <v>43.395643339999999</v>
      </c>
      <c r="E524" s="19">
        <v>52.894932089999998</v>
      </c>
      <c r="F524" s="19">
        <v>231.3</v>
      </c>
      <c r="K524" t="s">
        <v>21112</v>
      </c>
      <c r="L524" t="s">
        <v>21113</v>
      </c>
      <c r="N524" t="s">
        <v>4329</v>
      </c>
      <c r="O524">
        <v>114</v>
      </c>
      <c r="P524">
        <v>8</v>
      </c>
      <c r="Q524">
        <v>356.82</v>
      </c>
      <c r="R524" t="e">
        <v>#REF!</v>
      </c>
      <c r="S524">
        <v>5230</v>
      </c>
      <c r="T524" t="s">
        <v>2489</v>
      </c>
      <c r="U524" t="s">
        <v>3910</v>
      </c>
      <c r="V524" s="49" t="s">
        <v>21114</v>
      </c>
      <c r="X524">
        <v>0</v>
      </c>
    </row>
    <row r="525" spans="1:24" ht="22.05" customHeight="1" x14ac:dyDescent="0.45">
      <c r="B525" s="19">
        <v>401.68</v>
      </c>
      <c r="C525" s="19">
        <v>401.88529999999997</v>
      </c>
      <c r="D525" s="19">
        <v>43.396029560000002</v>
      </c>
      <c r="E525" s="19">
        <v>52.894770659999999</v>
      </c>
      <c r="F525" s="19">
        <v>230.31</v>
      </c>
      <c r="K525" t="s">
        <v>21115</v>
      </c>
      <c r="L525" t="s">
        <v>21116</v>
      </c>
      <c r="N525" t="s">
        <v>4329</v>
      </c>
      <c r="O525">
        <v>114</v>
      </c>
      <c r="P525">
        <v>8</v>
      </c>
      <c r="Q525">
        <v>401.68</v>
      </c>
      <c r="R525" t="e">
        <v>#REF!</v>
      </c>
      <c r="S525">
        <v>5230</v>
      </c>
      <c r="T525" t="s">
        <v>2489</v>
      </c>
      <c r="U525" t="s">
        <v>3910</v>
      </c>
      <c r="V525" s="49" t="s">
        <v>21117</v>
      </c>
      <c r="X525">
        <v>0</v>
      </c>
    </row>
    <row r="526" spans="1:24" ht="22.05" customHeight="1" x14ac:dyDescent="0.45">
      <c r="B526" s="19">
        <v>448.26</v>
      </c>
      <c r="C526" s="19">
        <v>448.46690000000001</v>
      </c>
      <c r="D526" s="19">
        <v>43.396428899999997</v>
      </c>
      <c r="E526" s="19">
        <v>52.894595459999998</v>
      </c>
      <c r="F526" s="19">
        <v>230.51</v>
      </c>
      <c r="K526" t="s">
        <v>21118</v>
      </c>
      <c r="L526" t="s">
        <v>21119</v>
      </c>
      <c r="N526" t="s">
        <v>4329</v>
      </c>
      <c r="O526">
        <v>114</v>
      </c>
      <c r="P526">
        <v>8</v>
      </c>
      <c r="Q526">
        <v>448.26</v>
      </c>
      <c r="R526" t="e">
        <v>#REF!</v>
      </c>
      <c r="S526">
        <v>5230</v>
      </c>
      <c r="T526" t="s">
        <v>2489</v>
      </c>
      <c r="U526" t="s">
        <v>3910</v>
      </c>
      <c r="V526" s="49" t="s">
        <v>21120</v>
      </c>
      <c r="X526">
        <v>0</v>
      </c>
    </row>
    <row r="527" spans="1:24" ht="22.05" customHeight="1" x14ac:dyDescent="0.45">
      <c r="B527" s="19">
        <v>467.73</v>
      </c>
      <c r="C527" s="19">
        <v>467.95350000000002</v>
      </c>
      <c r="D527" s="19">
        <v>43.396595869999999</v>
      </c>
      <c r="E527" s="19">
        <v>52.894522209999998</v>
      </c>
      <c r="F527" s="19">
        <v>231.11</v>
      </c>
      <c r="K527" t="s">
        <v>21121</v>
      </c>
      <c r="L527" t="s">
        <v>21122</v>
      </c>
      <c r="N527" t="s">
        <v>4329</v>
      </c>
      <c r="O527">
        <v>114</v>
      </c>
      <c r="P527">
        <v>8</v>
      </c>
      <c r="Q527">
        <v>467.73</v>
      </c>
      <c r="R527" t="e">
        <v>#REF!</v>
      </c>
      <c r="S527">
        <v>5230</v>
      </c>
      <c r="T527" t="s">
        <v>2489</v>
      </c>
      <c r="U527" t="s">
        <v>3910</v>
      </c>
      <c r="V527" s="49" t="s">
        <v>21123</v>
      </c>
      <c r="X527">
        <v>0</v>
      </c>
    </row>
    <row r="528" spans="1:24" ht="22.05" customHeight="1" x14ac:dyDescent="0.45">
      <c r="B528" s="19">
        <v>539.83000000000004</v>
      </c>
      <c r="C528" s="19">
        <v>540.05179999999996</v>
      </c>
      <c r="D528" s="19">
        <v>43.39721557</v>
      </c>
      <c r="E528" s="19">
        <v>52.894258299999997</v>
      </c>
      <c r="F528" s="19">
        <v>230.11</v>
      </c>
      <c r="K528" t="s">
        <v>21124</v>
      </c>
      <c r="L528" t="s">
        <v>21125</v>
      </c>
      <c r="N528" t="s">
        <v>4329</v>
      </c>
      <c r="O528">
        <v>114</v>
      </c>
      <c r="P528">
        <v>8</v>
      </c>
      <c r="Q528">
        <v>539.83000000000004</v>
      </c>
      <c r="R528" t="e">
        <v>#REF!</v>
      </c>
      <c r="S528">
        <v>5230</v>
      </c>
      <c r="T528" t="s">
        <v>2489</v>
      </c>
      <c r="U528" t="s">
        <v>3910</v>
      </c>
      <c r="V528" s="49" t="s">
        <v>21126</v>
      </c>
      <c r="X528">
        <v>0</v>
      </c>
    </row>
    <row r="529" spans="1:24" ht="22.05" customHeight="1" x14ac:dyDescent="0.45">
      <c r="B529" s="19">
        <v>595.37</v>
      </c>
      <c r="C529" s="19">
        <v>595.59829999999999</v>
      </c>
      <c r="D529" s="19">
        <v>43.397689409999998</v>
      </c>
      <c r="E529" s="19">
        <v>52.894039650000003</v>
      </c>
      <c r="F529" s="19">
        <v>229.68</v>
      </c>
      <c r="K529" t="s">
        <v>21127</v>
      </c>
      <c r="L529" t="s">
        <v>21128</v>
      </c>
      <c r="N529" t="s">
        <v>4329</v>
      </c>
      <c r="O529">
        <v>114</v>
      </c>
      <c r="P529">
        <v>8</v>
      </c>
      <c r="Q529">
        <v>595.37</v>
      </c>
      <c r="R529" t="e">
        <v>#REF!</v>
      </c>
      <c r="S529">
        <v>5230</v>
      </c>
      <c r="T529" t="s">
        <v>2489</v>
      </c>
      <c r="U529" t="s">
        <v>3910</v>
      </c>
      <c r="V529" s="49" t="s">
        <v>21129</v>
      </c>
      <c r="X529">
        <v>0</v>
      </c>
    </row>
    <row r="530" spans="1:24" ht="22.05" customHeight="1" x14ac:dyDescent="0.45">
      <c r="B530" s="19">
        <v>627.6</v>
      </c>
      <c r="C530" s="19">
        <v>627.89930000000004</v>
      </c>
      <c r="D530" s="19">
        <v>43.397954439999999</v>
      </c>
      <c r="E530" s="19">
        <v>52.893877979999999</v>
      </c>
      <c r="F530" s="19">
        <v>231.88</v>
      </c>
      <c r="K530" t="s">
        <v>21130</v>
      </c>
      <c r="L530" t="s">
        <v>21131</v>
      </c>
      <c r="N530" t="s">
        <v>4329</v>
      </c>
      <c r="O530">
        <v>114</v>
      </c>
      <c r="P530">
        <v>8</v>
      </c>
      <c r="Q530">
        <v>627.6</v>
      </c>
      <c r="R530" t="e">
        <v>#REF!</v>
      </c>
      <c r="S530">
        <v>5230</v>
      </c>
      <c r="T530" t="s">
        <v>2489</v>
      </c>
      <c r="U530" t="s">
        <v>3910</v>
      </c>
      <c r="V530" s="49" t="s">
        <v>21132</v>
      </c>
      <c r="X530">
        <v>0</v>
      </c>
    </row>
    <row r="531" spans="1:24" ht="22.05" customHeight="1" x14ac:dyDescent="0.45">
      <c r="B531" s="19">
        <v>631.14</v>
      </c>
      <c r="C531" s="19">
        <v>631.43970000000002</v>
      </c>
      <c r="D531" s="19">
        <v>43.397957890000001</v>
      </c>
      <c r="E531" s="19">
        <v>52.893834529999999</v>
      </c>
      <c r="F531" s="19">
        <v>231.88</v>
      </c>
      <c r="K531" t="s">
        <v>19662</v>
      </c>
      <c r="L531" t="s">
        <v>19663</v>
      </c>
      <c r="N531" t="s">
        <v>4329</v>
      </c>
      <c r="O531">
        <v>114</v>
      </c>
      <c r="P531">
        <v>8</v>
      </c>
      <c r="Q531">
        <v>631.14</v>
      </c>
      <c r="R531" t="e">
        <v>#REF!</v>
      </c>
      <c r="S531">
        <v>5230</v>
      </c>
      <c r="T531" t="s">
        <v>2489</v>
      </c>
      <c r="U531" t="s">
        <v>3910</v>
      </c>
      <c r="V531" s="49" t="s">
        <v>21133</v>
      </c>
      <c r="X531">
        <v>1</v>
      </c>
    </row>
    <row r="532" spans="1:24" ht="22.05" customHeight="1" x14ac:dyDescent="0.45">
      <c r="A532" s="10">
        <v>5243</v>
      </c>
      <c r="B532" s="19">
        <v>0</v>
      </c>
      <c r="C532" s="19">
        <v>0</v>
      </c>
      <c r="D532" s="19">
        <v>43.392727110000003</v>
      </c>
      <c r="E532" s="19">
        <v>52.878310419999998</v>
      </c>
      <c r="F532" s="19">
        <v>227.61</v>
      </c>
      <c r="G532" s="20">
        <v>100</v>
      </c>
      <c r="H532" s="20">
        <v>5.4</v>
      </c>
      <c r="I532" s="21">
        <v>5.0000000000000001E-3</v>
      </c>
      <c r="K532" t="s">
        <v>21134</v>
      </c>
      <c r="L532" t="s">
        <v>21135</v>
      </c>
      <c r="N532" t="s">
        <v>4329</v>
      </c>
      <c r="O532">
        <v>110.8</v>
      </c>
      <c r="P532">
        <v>5.4</v>
      </c>
      <c r="Q532">
        <v>0</v>
      </c>
      <c r="R532">
        <v>5243</v>
      </c>
      <c r="S532">
        <v>5243</v>
      </c>
      <c r="T532" t="s">
        <v>2492</v>
      </c>
      <c r="U532" t="s">
        <v>4023</v>
      </c>
      <c r="V532" s="49" t="s">
        <v>21136</v>
      </c>
      <c r="X532">
        <v>0</v>
      </c>
    </row>
    <row r="533" spans="1:24" ht="22.05" customHeight="1" x14ac:dyDescent="0.45">
      <c r="B533" s="19">
        <v>1.92</v>
      </c>
      <c r="C533" s="19">
        <v>2.6334520000000001</v>
      </c>
      <c r="D533" s="19">
        <v>43.392724100000002</v>
      </c>
      <c r="E533" s="19">
        <v>52.878333789999999</v>
      </c>
      <c r="F533" s="19">
        <v>225.81</v>
      </c>
      <c r="K533" t="s">
        <v>21137</v>
      </c>
      <c r="L533" t="s">
        <v>21138</v>
      </c>
      <c r="N533" t="s">
        <v>4329</v>
      </c>
      <c r="O533">
        <v>110.8</v>
      </c>
      <c r="P533">
        <v>5.4</v>
      </c>
      <c r="Q533">
        <v>1.92</v>
      </c>
      <c r="R533" t="e">
        <v>#REF!</v>
      </c>
      <c r="S533">
        <v>5243</v>
      </c>
      <c r="T533" t="s">
        <v>2492</v>
      </c>
      <c r="U533" t="s">
        <v>4023</v>
      </c>
      <c r="V533" s="49" t="s">
        <v>21139</v>
      </c>
      <c r="X533">
        <v>0</v>
      </c>
    </row>
    <row r="534" spans="1:24" ht="22.05" customHeight="1" x14ac:dyDescent="0.45">
      <c r="B534" s="19">
        <v>28.82</v>
      </c>
      <c r="C534" s="19">
        <v>29.52852</v>
      </c>
      <c r="D534" s="19">
        <v>43.392806589999999</v>
      </c>
      <c r="E534" s="19">
        <v>52.878645880000001</v>
      </c>
      <c r="F534" s="19">
        <v>225.81</v>
      </c>
      <c r="K534" t="s">
        <v>21140</v>
      </c>
      <c r="L534" t="s">
        <v>21141</v>
      </c>
      <c r="N534" t="s">
        <v>4329</v>
      </c>
      <c r="O534">
        <v>110.8</v>
      </c>
      <c r="P534">
        <v>5.4</v>
      </c>
      <c r="Q534">
        <v>28.82</v>
      </c>
      <c r="R534" t="e">
        <v>#REF!</v>
      </c>
      <c r="S534">
        <v>5243</v>
      </c>
      <c r="T534" t="s">
        <v>2492</v>
      </c>
      <c r="U534" t="s">
        <v>4023</v>
      </c>
      <c r="V534" s="49" t="s">
        <v>21142</v>
      </c>
      <c r="X534">
        <v>0</v>
      </c>
    </row>
    <row r="535" spans="1:24" ht="22.05" customHeight="1" x14ac:dyDescent="0.45">
      <c r="B535" s="19">
        <v>68.7</v>
      </c>
      <c r="C535" s="19">
        <v>69.406329999999997</v>
      </c>
      <c r="D535" s="19">
        <v>43.392898000000002</v>
      </c>
      <c r="E535" s="19">
        <v>52.879121849999997</v>
      </c>
      <c r="F535" s="19">
        <v>225.81</v>
      </c>
      <c r="K535" t="s">
        <v>21143</v>
      </c>
      <c r="L535" t="s">
        <v>21144</v>
      </c>
      <c r="N535" t="s">
        <v>4329</v>
      </c>
      <c r="O535">
        <v>110.8</v>
      </c>
      <c r="P535">
        <v>5.4</v>
      </c>
      <c r="Q535">
        <v>68.7</v>
      </c>
      <c r="R535" t="e">
        <v>#REF!</v>
      </c>
      <c r="S535">
        <v>5243</v>
      </c>
      <c r="T535" t="s">
        <v>2492</v>
      </c>
      <c r="U535" t="s">
        <v>4023</v>
      </c>
      <c r="V535" s="49" t="s">
        <v>21145</v>
      </c>
      <c r="X535">
        <v>0</v>
      </c>
    </row>
    <row r="536" spans="1:24" ht="22.05" customHeight="1" x14ac:dyDescent="0.45">
      <c r="B536" s="19">
        <v>77.55</v>
      </c>
      <c r="C536" s="19">
        <v>78.268339999999995</v>
      </c>
      <c r="D536" s="19">
        <v>43.392918309999999</v>
      </c>
      <c r="E536" s="19">
        <v>52.8792276</v>
      </c>
      <c r="F536" s="19">
        <v>226.01</v>
      </c>
      <c r="K536" t="s">
        <v>21146</v>
      </c>
      <c r="L536" t="s">
        <v>21147</v>
      </c>
      <c r="N536" t="s">
        <v>4329</v>
      </c>
      <c r="O536">
        <v>110.8</v>
      </c>
      <c r="P536">
        <v>5.4</v>
      </c>
      <c r="Q536">
        <v>77.55</v>
      </c>
      <c r="R536" t="e">
        <v>#REF!</v>
      </c>
      <c r="S536">
        <v>5243</v>
      </c>
      <c r="T536" t="s">
        <v>2492</v>
      </c>
      <c r="U536" t="s">
        <v>4023</v>
      </c>
      <c r="V536" s="49" t="s">
        <v>21148</v>
      </c>
      <c r="X536">
        <v>0</v>
      </c>
    </row>
    <row r="537" spans="1:24" ht="22.05" customHeight="1" x14ac:dyDescent="0.45">
      <c r="B537" s="19">
        <v>116.52</v>
      </c>
      <c r="C537" s="19">
        <v>117.23869999999999</v>
      </c>
      <c r="D537" s="19">
        <v>43.392992450000001</v>
      </c>
      <c r="E537" s="19">
        <v>52.879697669999999</v>
      </c>
      <c r="F537" s="19">
        <v>225.41</v>
      </c>
      <c r="K537" t="s">
        <v>21149</v>
      </c>
      <c r="L537" t="s">
        <v>21150</v>
      </c>
      <c r="N537" t="s">
        <v>4329</v>
      </c>
      <c r="O537">
        <v>110.8</v>
      </c>
      <c r="P537">
        <v>5.4</v>
      </c>
      <c r="Q537">
        <v>116.52</v>
      </c>
      <c r="R537" t="e">
        <v>#REF!</v>
      </c>
      <c r="S537">
        <v>5243</v>
      </c>
      <c r="T537" t="s">
        <v>2492</v>
      </c>
      <c r="U537" t="s">
        <v>4023</v>
      </c>
      <c r="V537" s="49" t="s">
        <v>21151</v>
      </c>
      <c r="X537">
        <v>0</v>
      </c>
    </row>
    <row r="538" spans="1:24" ht="22.05" customHeight="1" x14ac:dyDescent="0.45">
      <c r="B538" s="19">
        <v>160.13999999999999</v>
      </c>
      <c r="C538" s="19">
        <v>160.87799999999999</v>
      </c>
      <c r="D538" s="19">
        <v>43.3930559</v>
      </c>
      <c r="E538" s="19">
        <v>52.88022892</v>
      </c>
      <c r="F538" s="19">
        <v>226.88</v>
      </c>
      <c r="K538" t="s">
        <v>21152</v>
      </c>
      <c r="L538" t="s">
        <v>21153</v>
      </c>
      <c r="N538" t="s">
        <v>4329</v>
      </c>
      <c r="O538">
        <v>110.8</v>
      </c>
      <c r="P538">
        <v>5.4</v>
      </c>
      <c r="Q538">
        <v>160.13999999999999</v>
      </c>
      <c r="R538" t="e">
        <v>#REF!</v>
      </c>
      <c r="S538">
        <v>5243</v>
      </c>
      <c r="T538" t="s">
        <v>2492</v>
      </c>
      <c r="U538" t="s">
        <v>4023</v>
      </c>
      <c r="V538" s="49" t="s">
        <v>21154</v>
      </c>
      <c r="X538">
        <v>0</v>
      </c>
    </row>
    <row r="539" spans="1:24" ht="22.05" customHeight="1" x14ac:dyDescent="0.45">
      <c r="B539" s="19">
        <v>162.58000000000001</v>
      </c>
      <c r="C539" s="19">
        <v>163.32400000000001</v>
      </c>
      <c r="D539" s="19">
        <v>43.393059450000003</v>
      </c>
      <c r="E539" s="19">
        <v>52.88025871</v>
      </c>
      <c r="F539" s="19">
        <v>226.88</v>
      </c>
      <c r="K539" t="s">
        <v>21155</v>
      </c>
      <c r="L539" t="s">
        <v>21156</v>
      </c>
      <c r="N539" t="s">
        <v>4329</v>
      </c>
      <c r="O539">
        <v>110.8</v>
      </c>
      <c r="P539">
        <v>5.4</v>
      </c>
      <c r="Q539">
        <v>162.58000000000001</v>
      </c>
      <c r="R539" t="e">
        <v>#REF!</v>
      </c>
      <c r="S539">
        <v>5243</v>
      </c>
      <c r="T539" t="s">
        <v>2492</v>
      </c>
      <c r="U539" t="s">
        <v>4023</v>
      </c>
      <c r="V539" s="49" t="s">
        <v>21157</v>
      </c>
      <c r="X539">
        <v>0</v>
      </c>
    </row>
    <row r="540" spans="1:24" ht="22.05" customHeight="1" x14ac:dyDescent="0.45">
      <c r="B540" s="19">
        <v>192.41</v>
      </c>
      <c r="C540" s="19">
        <v>193.15309999999999</v>
      </c>
      <c r="D540" s="19">
        <v>43.393044340000003</v>
      </c>
      <c r="E540" s="19">
        <v>52.88062627</v>
      </c>
      <c r="F540" s="19">
        <v>226.48</v>
      </c>
      <c r="K540" t="s">
        <v>21158</v>
      </c>
      <c r="L540" t="s">
        <v>21159</v>
      </c>
      <c r="N540" t="s">
        <v>4329</v>
      </c>
      <c r="O540">
        <v>110.8</v>
      </c>
      <c r="P540">
        <v>5.4</v>
      </c>
      <c r="Q540">
        <v>192.41</v>
      </c>
      <c r="R540" t="e">
        <v>#REF!</v>
      </c>
      <c r="S540">
        <v>5243</v>
      </c>
      <c r="T540" t="s">
        <v>2492</v>
      </c>
      <c r="U540" t="s">
        <v>4023</v>
      </c>
      <c r="V540" s="49" t="s">
        <v>21160</v>
      </c>
      <c r="X540">
        <v>0</v>
      </c>
    </row>
    <row r="541" spans="1:24" ht="22.05" customHeight="1" x14ac:dyDescent="0.45">
      <c r="B541" s="19">
        <v>231.16</v>
      </c>
      <c r="C541" s="19">
        <v>231.91040000000001</v>
      </c>
      <c r="D541" s="19">
        <v>43.392996179999997</v>
      </c>
      <c r="E541" s="19">
        <v>52.881100060000001</v>
      </c>
      <c r="F541" s="19">
        <v>226.48</v>
      </c>
      <c r="K541" t="s">
        <v>21161</v>
      </c>
      <c r="L541" t="s">
        <v>21162</v>
      </c>
      <c r="N541" t="s">
        <v>4329</v>
      </c>
      <c r="O541">
        <v>110.8</v>
      </c>
      <c r="P541">
        <v>5.4</v>
      </c>
      <c r="Q541">
        <v>231.16</v>
      </c>
      <c r="R541" t="e">
        <v>#REF!</v>
      </c>
      <c r="S541">
        <v>5243</v>
      </c>
      <c r="T541" t="s">
        <v>2492</v>
      </c>
      <c r="U541" t="s">
        <v>4023</v>
      </c>
      <c r="V541" s="49" t="s">
        <v>21163</v>
      </c>
      <c r="X541">
        <v>0</v>
      </c>
    </row>
    <row r="542" spans="1:24" ht="22.05" customHeight="1" x14ac:dyDescent="0.45">
      <c r="B542" s="19">
        <v>251.58</v>
      </c>
      <c r="C542" s="19">
        <v>252.32159999999999</v>
      </c>
      <c r="D542" s="19">
        <v>43.39297732</v>
      </c>
      <c r="E542" s="19">
        <v>52.881350650000002</v>
      </c>
      <c r="F542" s="19">
        <v>226.68</v>
      </c>
      <c r="K542" t="s">
        <v>21164</v>
      </c>
      <c r="L542" t="s">
        <v>21165</v>
      </c>
      <c r="N542" t="s">
        <v>4329</v>
      </c>
      <c r="O542">
        <v>110.8</v>
      </c>
      <c r="P542">
        <v>5.4</v>
      </c>
      <c r="Q542">
        <v>251.58</v>
      </c>
      <c r="R542" t="e">
        <v>#REF!</v>
      </c>
      <c r="S542">
        <v>5243</v>
      </c>
      <c r="T542" t="s">
        <v>2492</v>
      </c>
      <c r="U542" t="s">
        <v>4023</v>
      </c>
      <c r="V542" s="49" t="s">
        <v>21166</v>
      </c>
      <c r="X542">
        <v>0</v>
      </c>
    </row>
    <row r="543" spans="1:24" ht="22.05" customHeight="1" x14ac:dyDescent="0.45">
      <c r="B543" s="19">
        <v>277.33</v>
      </c>
      <c r="C543" s="19">
        <v>278.11380000000003</v>
      </c>
      <c r="D543" s="19">
        <v>43.392953519999999</v>
      </c>
      <c r="E543" s="19">
        <v>52.881666799999998</v>
      </c>
      <c r="F543" s="19">
        <v>225.22</v>
      </c>
      <c r="K543" t="s">
        <v>21167</v>
      </c>
      <c r="L543" t="s">
        <v>21168</v>
      </c>
      <c r="N543" t="s">
        <v>4329</v>
      </c>
      <c r="O543">
        <v>110.8</v>
      </c>
      <c r="P543">
        <v>5.4</v>
      </c>
      <c r="Q543">
        <v>277.33</v>
      </c>
      <c r="R543" t="e">
        <v>#REF!</v>
      </c>
      <c r="S543">
        <v>5243</v>
      </c>
      <c r="T543" t="s">
        <v>2492</v>
      </c>
      <c r="U543" t="s">
        <v>4023</v>
      </c>
      <c r="V543" s="49" t="s">
        <v>21169</v>
      </c>
      <c r="X543">
        <v>0</v>
      </c>
    </row>
    <row r="544" spans="1:24" ht="22.05" customHeight="1" x14ac:dyDescent="0.45">
      <c r="B544" s="19">
        <v>310.68</v>
      </c>
      <c r="C544" s="19">
        <v>311.48169999999999</v>
      </c>
      <c r="D544" s="19">
        <v>43.392931169999997</v>
      </c>
      <c r="E544" s="19">
        <v>52.88207732</v>
      </c>
      <c r="F544" s="19">
        <v>226.22</v>
      </c>
      <c r="K544" t="s">
        <v>21170</v>
      </c>
      <c r="L544" t="s">
        <v>21171</v>
      </c>
      <c r="N544" t="s">
        <v>4329</v>
      </c>
      <c r="O544">
        <v>110.8</v>
      </c>
      <c r="P544">
        <v>5.4</v>
      </c>
      <c r="Q544">
        <v>310.68</v>
      </c>
      <c r="R544" t="e">
        <v>#REF!</v>
      </c>
      <c r="S544">
        <v>5243</v>
      </c>
      <c r="T544" t="s">
        <v>2492</v>
      </c>
      <c r="U544" t="s">
        <v>4023</v>
      </c>
      <c r="V544" s="49" t="s">
        <v>21172</v>
      </c>
      <c r="X544">
        <v>0</v>
      </c>
    </row>
    <row r="545" spans="1:24" ht="22.05" customHeight="1" x14ac:dyDescent="0.45">
      <c r="B545" s="19">
        <v>329.56</v>
      </c>
      <c r="C545" s="19">
        <v>330.36360000000002</v>
      </c>
      <c r="D545" s="19">
        <v>43.392913950000001</v>
      </c>
      <c r="E545" s="19">
        <v>52.882309130000003</v>
      </c>
      <c r="F545" s="19">
        <v>225.82</v>
      </c>
      <c r="K545" t="s">
        <v>21173</v>
      </c>
      <c r="L545" t="s">
        <v>21174</v>
      </c>
      <c r="N545" t="s">
        <v>4329</v>
      </c>
      <c r="O545">
        <v>110.8</v>
      </c>
      <c r="P545">
        <v>5.4</v>
      </c>
      <c r="Q545">
        <v>329.56</v>
      </c>
      <c r="R545" t="e">
        <v>#REF!</v>
      </c>
      <c r="S545">
        <v>5243</v>
      </c>
      <c r="T545" t="s">
        <v>2492</v>
      </c>
      <c r="U545" t="s">
        <v>4023</v>
      </c>
      <c r="V545" s="49" t="s">
        <v>21175</v>
      </c>
      <c r="X545">
        <v>0</v>
      </c>
    </row>
    <row r="546" spans="1:24" ht="22.05" customHeight="1" x14ac:dyDescent="0.45">
      <c r="B546" s="19">
        <v>343.02</v>
      </c>
      <c r="C546" s="19">
        <v>343.8356</v>
      </c>
      <c r="D546" s="19">
        <v>43.392897249999997</v>
      </c>
      <c r="E546" s="19">
        <v>52.882473660000002</v>
      </c>
      <c r="F546" s="19">
        <v>226.42</v>
      </c>
      <c r="K546" t="s">
        <v>21176</v>
      </c>
      <c r="L546" t="s">
        <v>21177</v>
      </c>
      <c r="N546" t="s">
        <v>4329</v>
      </c>
      <c r="O546">
        <v>110.8</v>
      </c>
      <c r="P546">
        <v>5.4</v>
      </c>
      <c r="Q546">
        <v>343.02</v>
      </c>
      <c r="R546" t="e">
        <v>#REF!</v>
      </c>
      <c r="S546">
        <v>5243</v>
      </c>
      <c r="T546" t="s">
        <v>2492</v>
      </c>
      <c r="U546" t="s">
        <v>4023</v>
      </c>
      <c r="V546" s="49" t="s">
        <v>21178</v>
      </c>
      <c r="X546">
        <v>1</v>
      </c>
    </row>
    <row r="547" spans="1:24" ht="22.05" customHeight="1" x14ac:dyDescent="0.45">
      <c r="A547" s="10" t="s">
        <v>4157</v>
      </c>
      <c r="B547" s="19">
        <v>0</v>
      </c>
      <c r="C547" s="19">
        <v>0</v>
      </c>
      <c r="D547" s="19">
        <v>43.392430140000002</v>
      </c>
      <c r="E547" s="19">
        <v>52.88321114</v>
      </c>
      <c r="F547" s="19">
        <v>227.82</v>
      </c>
      <c r="G547" s="20">
        <v>98</v>
      </c>
      <c r="H547" s="20">
        <v>8</v>
      </c>
      <c r="I547" s="21">
        <v>0.2</v>
      </c>
      <c r="K547" t="s">
        <v>21179</v>
      </c>
      <c r="L547" t="s">
        <v>21180</v>
      </c>
      <c r="N547" t="s">
        <v>4329</v>
      </c>
      <c r="O547">
        <v>114</v>
      </c>
      <c r="P547">
        <v>8</v>
      </c>
      <c r="Q547">
        <v>0</v>
      </c>
      <c r="R547" t="s">
        <v>4157</v>
      </c>
      <c r="S547" t="s">
        <v>4157</v>
      </c>
      <c r="T547" t="s">
        <v>21181</v>
      </c>
      <c r="U547" t="e">
        <v>#N/A</v>
      </c>
      <c r="V547" s="49" t="s">
        <v>21182</v>
      </c>
      <c r="X547">
        <v>0</v>
      </c>
    </row>
    <row r="548" spans="1:24" ht="22.05" customHeight="1" x14ac:dyDescent="0.45">
      <c r="B548" s="19">
        <v>39.58</v>
      </c>
      <c r="C548" s="19">
        <v>39.582540000000002</v>
      </c>
      <c r="D548" s="19">
        <v>43.392597739999999</v>
      </c>
      <c r="E548" s="19">
        <v>52.882780050000001</v>
      </c>
      <c r="F548" s="19">
        <v>227.42</v>
      </c>
      <c r="K548" t="s">
        <v>21183</v>
      </c>
      <c r="L548" t="s">
        <v>21184</v>
      </c>
      <c r="N548" t="s">
        <v>4329</v>
      </c>
      <c r="O548">
        <v>114</v>
      </c>
      <c r="P548">
        <v>8</v>
      </c>
      <c r="Q548">
        <v>39.58</v>
      </c>
      <c r="R548" t="e">
        <v>#REF!</v>
      </c>
      <c r="S548" t="s">
        <v>4157</v>
      </c>
      <c r="T548" t="s">
        <v>21181</v>
      </c>
      <c r="U548" t="e">
        <v>#N/A</v>
      </c>
      <c r="V548" s="49" t="s">
        <v>21185</v>
      </c>
      <c r="X548">
        <v>0</v>
      </c>
    </row>
    <row r="549" spans="1:24" ht="22.05" customHeight="1" x14ac:dyDescent="0.45">
      <c r="B549" s="19">
        <v>56.74</v>
      </c>
      <c r="C549" s="19">
        <v>56.753500000000003</v>
      </c>
      <c r="D549" s="19">
        <v>43.392713430000001</v>
      </c>
      <c r="E549" s="19">
        <v>52.88263972</v>
      </c>
      <c r="F549" s="19">
        <v>226.82</v>
      </c>
      <c r="K549" t="s">
        <v>21186</v>
      </c>
      <c r="L549" t="s">
        <v>21187</v>
      </c>
      <c r="N549" t="s">
        <v>4329</v>
      </c>
      <c r="O549">
        <v>114</v>
      </c>
      <c r="P549">
        <v>8</v>
      </c>
      <c r="Q549">
        <v>56.74</v>
      </c>
      <c r="R549" t="e">
        <v>#REF!</v>
      </c>
      <c r="S549" t="s">
        <v>4157</v>
      </c>
      <c r="T549" t="s">
        <v>21181</v>
      </c>
      <c r="U549" t="e">
        <v>#N/A</v>
      </c>
      <c r="V549" s="49" t="s">
        <v>21188</v>
      </c>
      <c r="X549">
        <v>0</v>
      </c>
    </row>
    <row r="550" spans="1:24" ht="22.05" customHeight="1" x14ac:dyDescent="0.45">
      <c r="B550" s="19">
        <v>81.2</v>
      </c>
      <c r="C550" s="19">
        <v>81.212289999999996</v>
      </c>
      <c r="D550" s="19">
        <v>43.392897249999997</v>
      </c>
      <c r="E550" s="19">
        <v>52.882473660000002</v>
      </c>
      <c r="F550" s="19">
        <v>226.42</v>
      </c>
      <c r="K550" t="s">
        <v>21176</v>
      </c>
      <c r="L550" t="s">
        <v>21177</v>
      </c>
      <c r="N550" t="s">
        <v>4329</v>
      </c>
      <c r="O550">
        <v>114</v>
      </c>
      <c r="P550">
        <v>8</v>
      </c>
      <c r="Q550">
        <v>81.2</v>
      </c>
      <c r="R550" t="e">
        <v>#REF!</v>
      </c>
      <c r="S550" t="s">
        <v>4157</v>
      </c>
      <c r="T550" t="s">
        <v>21181</v>
      </c>
      <c r="U550" t="e">
        <v>#N/A</v>
      </c>
      <c r="V550" s="49" t="s">
        <v>21189</v>
      </c>
      <c r="X550">
        <v>1</v>
      </c>
    </row>
    <row r="551" spans="1:24" ht="22.05" customHeight="1" x14ac:dyDescent="0.45">
      <c r="A551" s="10" t="s">
        <v>4158</v>
      </c>
      <c r="B551" s="19">
        <v>0</v>
      </c>
      <c r="C551" s="19">
        <v>0</v>
      </c>
      <c r="D551" s="19">
        <v>43.392430140000002</v>
      </c>
      <c r="E551" s="19">
        <v>52.88321114</v>
      </c>
      <c r="F551" s="19">
        <v>227.82</v>
      </c>
      <c r="G551" s="20">
        <v>98</v>
      </c>
      <c r="H551" s="20">
        <v>8</v>
      </c>
      <c r="I551" s="21">
        <v>0.2</v>
      </c>
      <c r="K551" t="s">
        <v>21179</v>
      </c>
      <c r="L551" t="s">
        <v>21180</v>
      </c>
      <c r="N551" t="s">
        <v>4329</v>
      </c>
      <c r="O551">
        <v>114</v>
      </c>
      <c r="P551">
        <v>8</v>
      </c>
      <c r="Q551">
        <v>0</v>
      </c>
      <c r="R551" t="s">
        <v>4158</v>
      </c>
      <c r="S551" t="s">
        <v>4158</v>
      </c>
      <c r="T551" t="s">
        <v>21190</v>
      </c>
      <c r="U551" t="e">
        <v>#N/A</v>
      </c>
      <c r="V551" s="49" t="s">
        <v>21182</v>
      </c>
      <c r="X551">
        <v>0</v>
      </c>
    </row>
    <row r="552" spans="1:24" ht="22.05" customHeight="1" x14ac:dyDescent="0.45">
      <c r="B552" s="19">
        <v>12.52</v>
      </c>
      <c r="C552" s="19">
        <v>12.51582</v>
      </c>
      <c r="D552" s="19">
        <v>43.392501500000002</v>
      </c>
      <c r="E552" s="19">
        <v>52.88333068</v>
      </c>
      <c r="F552" s="19">
        <v>227.82</v>
      </c>
      <c r="K552" t="s">
        <v>21191</v>
      </c>
      <c r="L552" t="s">
        <v>21192</v>
      </c>
      <c r="N552" t="s">
        <v>4329</v>
      </c>
      <c r="O552">
        <v>114</v>
      </c>
      <c r="P552">
        <v>8</v>
      </c>
      <c r="Q552">
        <v>12.52</v>
      </c>
      <c r="R552" t="e">
        <v>#REF!</v>
      </c>
      <c r="S552" t="s">
        <v>4158</v>
      </c>
      <c r="T552" t="s">
        <v>21190</v>
      </c>
      <c r="U552" t="e">
        <v>#N/A</v>
      </c>
      <c r="V552" s="49" t="s">
        <v>21193</v>
      </c>
      <c r="X552">
        <v>0</v>
      </c>
    </row>
    <row r="553" spans="1:24" ht="22.05" customHeight="1" x14ac:dyDescent="0.45">
      <c r="B553" s="19">
        <v>61.84</v>
      </c>
      <c r="C553" s="19">
        <v>61.840589999999999</v>
      </c>
      <c r="D553" s="19">
        <v>43.392771699999997</v>
      </c>
      <c r="E553" s="19">
        <v>52.883813750000002</v>
      </c>
      <c r="F553" s="19">
        <v>227.67</v>
      </c>
      <c r="K553" t="s">
        <v>21194</v>
      </c>
      <c r="L553" t="s">
        <v>21195</v>
      </c>
      <c r="N553" t="s">
        <v>4329</v>
      </c>
      <c r="O553">
        <v>114</v>
      </c>
      <c r="P553">
        <v>8</v>
      </c>
      <c r="Q553">
        <v>61.84</v>
      </c>
      <c r="R553" t="e">
        <v>#REF!</v>
      </c>
      <c r="S553" t="s">
        <v>4158</v>
      </c>
      <c r="T553" t="s">
        <v>21190</v>
      </c>
      <c r="U553" t="e">
        <v>#N/A</v>
      </c>
      <c r="V553" s="49" t="s">
        <v>21196</v>
      </c>
      <c r="X553">
        <v>0</v>
      </c>
    </row>
    <row r="554" spans="1:24" ht="22.05" customHeight="1" x14ac:dyDescent="0.45">
      <c r="B554" s="19">
        <v>85.24</v>
      </c>
      <c r="C554" s="19">
        <v>85.244450000000001</v>
      </c>
      <c r="D554" s="19">
        <v>43.392876080000001</v>
      </c>
      <c r="E554" s="19">
        <v>52.884064600000002</v>
      </c>
      <c r="F554" s="19">
        <v>228.07</v>
      </c>
      <c r="K554" t="s">
        <v>21197</v>
      </c>
      <c r="L554" t="s">
        <v>21198</v>
      </c>
      <c r="N554" t="s">
        <v>4329</v>
      </c>
      <c r="O554">
        <v>114</v>
      </c>
      <c r="P554">
        <v>8</v>
      </c>
      <c r="Q554">
        <v>85.24</v>
      </c>
      <c r="R554" t="e">
        <v>#REF!</v>
      </c>
      <c r="S554" t="s">
        <v>4158</v>
      </c>
      <c r="T554" t="s">
        <v>21190</v>
      </c>
      <c r="U554" t="e">
        <v>#N/A</v>
      </c>
      <c r="V554" s="49" t="s">
        <v>21199</v>
      </c>
      <c r="X554">
        <v>0</v>
      </c>
    </row>
    <row r="555" spans="1:24" ht="22.05" customHeight="1" x14ac:dyDescent="0.45">
      <c r="B555" s="19">
        <v>106.84</v>
      </c>
      <c r="C555" s="19">
        <v>106.8724</v>
      </c>
      <c r="D555" s="19">
        <v>43.39297242</v>
      </c>
      <c r="E555" s="19">
        <v>52.8842961</v>
      </c>
      <c r="F555" s="19">
        <v>226.87</v>
      </c>
      <c r="K555" t="s">
        <v>21200</v>
      </c>
      <c r="L555" t="s">
        <v>21201</v>
      </c>
      <c r="N555" t="s">
        <v>4329</v>
      </c>
      <c r="O555">
        <v>114</v>
      </c>
      <c r="P555">
        <v>8</v>
      </c>
      <c r="Q555">
        <v>106.84</v>
      </c>
      <c r="R555" t="e">
        <v>#REF!</v>
      </c>
      <c r="S555" t="s">
        <v>4158</v>
      </c>
      <c r="T555" t="s">
        <v>21190</v>
      </c>
      <c r="U555" t="e">
        <v>#N/A</v>
      </c>
      <c r="V555" s="49" t="s">
        <v>21202</v>
      </c>
      <c r="X555">
        <v>0</v>
      </c>
    </row>
    <row r="556" spans="1:24" ht="22.05" customHeight="1" x14ac:dyDescent="0.45">
      <c r="B556" s="19">
        <v>128.32</v>
      </c>
      <c r="C556" s="19">
        <v>128.4074</v>
      </c>
      <c r="D556" s="19">
        <v>43.393035959999999</v>
      </c>
      <c r="E556" s="19">
        <v>52.884546620000002</v>
      </c>
      <c r="F556" s="19">
        <v>228.27</v>
      </c>
      <c r="K556" t="s">
        <v>21203</v>
      </c>
      <c r="L556" t="s">
        <v>21204</v>
      </c>
      <c r="N556" t="s">
        <v>4329</v>
      </c>
      <c r="O556">
        <v>114</v>
      </c>
      <c r="P556">
        <v>8</v>
      </c>
      <c r="Q556">
        <v>128.32</v>
      </c>
      <c r="R556" t="e">
        <v>#REF!</v>
      </c>
      <c r="S556" t="s">
        <v>4158</v>
      </c>
      <c r="T556" t="s">
        <v>21190</v>
      </c>
      <c r="U556" t="e">
        <v>#N/A</v>
      </c>
      <c r="V556" s="49" t="s">
        <v>21205</v>
      </c>
      <c r="X556">
        <v>0</v>
      </c>
    </row>
    <row r="557" spans="1:24" ht="22.05" customHeight="1" x14ac:dyDescent="0.45">
      <c r="B557" s="19">
        <v>176.68</v>
      </c>
      <c r="C557" s="19">
        <v>176.767</v>
      </c>
      <c r="D557" s="19">
        <v>43.393006370000002</v>
      </c>
      <c r="E557" s="19">
        <v>52.885142080000001</v>
      </c>
      <c r="F557" s="19">
        <v>228.87</v>
      </c>
      <c r="K557" t="s">
        <v>21206</v>
      </c>
      <c r="L557" t="s">
        <v>21207</v>
      </c>
      <c r="N557" t="s">
        <v>4329</v>
      </c>
      <c r="O557">
        <v>114</v>
      </c>
      <c r="P557">
        <v>8</v>
      </c>
      <c r="Q557">
        <v>176.68</v>
      </c>
      <c r="R557" t="e">
        <v>#REF!</v>
      </c>
      <c r="S557" t="s">
        <v>4158</v>
      </c>
      <c r="T557" t="s">
        <v>21190</v>
      </c>
      <c r="U557" t="e">
        <v>#N/A</v>
      </c>
      <c r="V557" s="49" t="s">
        <v>21208</v>
      </c>
      <c r="X557">
        <v>0</v>
      </c>
    </row>
    <row r="558" spans="1:24" ht="22.05" customHeight="1" x14ac:dyDescent="0.45">
      <c r="B558" s="19">
        <v>181.39</v>
      </c>
      <c r="C558" s="19">
        <v>181.47309999999999</v>
      </c>
      <c r="D558" s="19">
        <v>43.393003499999999</v>
      </c>
      <c r="E558" s="19">
        <v>52.88520003</v>
      </c>
      <c r="F558" s="19">
        <v>228.87</v>
      </c>
      <c r="K558" t="s">
        <v>21209</v>
      </c>
      <c r="L558" t="s">
        <v>21210</v>
      </c>
      <c r="N558" t="s">
        <v>4329</v>
      </c>
      <c r="O558">
        <v>114</v>
      </c>
      <c r="P558">
        <v>8</v>
      </c>
      <c r="Q558">
        <v>181.39</v>
      </c>
      <c r="R558" t="e">
        <v>#REF!</v>
      </c>
      <c r="S558" t="s">
        <v>4158</v>
      </c>
      <c r="T558" t="s">
        <v>21190</v>
      </c>
      <c r="U558" t="e">
        <v>#N/A</v>
      </c>
      <c r="V558" s="49" t="s">
        <v>21211</v>
      </c>
      <c r="X558">
        <v>0</v>
      </c>
    </row>
    <row r="559" spans="1:24" ht="22.05" customHeight="1" x14ac:dyDescent="0.45">
      <c r="B559" s="19">
        <v>242.53</v>
      </c>
      <c r="C559" s="19">
        <v>242.6225</v>
      </c>
      <c r="D559" s="19">
        <v>43.392950650000003</v>
      </c>
      <c r="E559" s="19">
        <v>52.88595127</v>
      </c>
      <c r="F559" s="19">
        <v>228.37</v>
      </c>
      <c r="K559" t="s">
        <v>21212</v>
      </c>
      <c r="L559" t="s">
        <v>21213</v>
      </c>
      <c r="N559" t="s">
        <v>4329</v>
      </c>
      <c r="O559">
        <v>114</v>
      </c>
      <c r="P559">
        <v>8</v>
      </c>
      <c r="Q559">
        <v>242.53</v>
      </c>
      <c r="R559" t="e">
        <v>#REF!</v>
      </c>
      <c r="S559" t="s">
        <v>4158</v>
      </c>
      <c r="T559" t="s">
        <v>21190</v>
      </c>
      <c r="U559" t="e">
        <v>#N/A</v>
      </c>
      <c r="V559" s="49" t="s">
        <v>21214</v>
      </c>
      <c r="X559">
        <v>0</v>
      </c>
    </row>
    <row r="560" spans="1:24" ht="22.05" customHeight="1" x14ac:dyDescent="0.45">
      <c r="B560" s="19">
        <v>268.12</v>
      </c>
      <c r="C560" s="19">
        <v>268.22859999999997</v>
      </c>
      <c r="D560" s="19">
        <v>43.392928269999999</v>
      </c>
      <c r="E560" s="19">
        <v>52.886265590000001</v>
      </c>
      <c r="F560" s="19">
        <v>227.37</v>
      </c>
      <c r="K560" t="s">
        <v>21215</v>
      </c>
      <c r="L560" t="s">
        <v>21216</v>
      </c>
      <c r="N560" t="s">
        <v>4329</v>
      </c>
      <c r="O560">
        <v>114</v>
      </c>
      <c r="P560">
        <v>8</v>
      </c>
      <c r="Q560">
        <v>268.12</v>
      </c>
      <c r="R560" t="e">
        <v>#REF!</v>
      </c>
      <c r="S560" t="s">
        <v>4158</v>
      </c>
      <c r="T560" t="s">
        <v>21190</v>
      </c>
      <c r="U560" t="e">
        <v>#N/A</v>
      </c>
      <c r="V560" s="49" t="s">
        <v>21217</v>
      </c>
      <c r="X560">
        <v>0</v>
      </c>
    </row>
    <row r="561" spans="1:24" ht="22.05" customHeight="1" x14ac:dyDescent="0.45">
      <c r="B561" s="19">
        <v>301.69</v>
      </c>
      <c r="C561" s="19">
        <v>301.8082</v>
      </c>
      <c r="D561" s="19">
        <v>43.39289891</v>
      </c>
      <c r="E561" s="19">
        <v>52.886677970000001</v>
      </c>
      <c r="F561" s="19">
        <v>228.17</v>
      </c>
      <c r="K561" t="s">
        <v>21218</v>
      </c>
      <c r="L561" t="s">
        <v>21219</v>
      </c>
      <c r="N561" t="s">
        <v>4329</v>
      </c>
      <c r="O561">
        <v>114</v>
      </c>
      <c r="P561">
        <v>8</v>
      </c>
      <c r="Q561">
        <v>301.69</v>
      </c>
      <c r="R561" t="e">
        <v>#REF!</v>
      </c>
      <c r="S561" t="s">
        <v>4158</v>
      </c>
      <c r="T561" t="s">
        <v>21190</v>
      </c>
      <c r="U561" t="e">
        <v>#N/A</v>
      </c>
      <c r="V561" s="49" t="s">
        <v>21220</v>
      </c>
      <c r="X561">
        <v>0</v>
      </c>
    </row>
    <row r="562" spans="1:24" ht="22.05" customHeight="1" x14ac:dyDescent="0.45">
      <c r="B562" s="19">
        <v>332.98</v>
      </c>
      <c r="C562" s="19">
        <v>333.13850000000002</v>
      </c>
      <c r="D562" s="19">
        <v>43.392856549999998</v>
      </c>
      <c r="E562" s="19">
        <v>52.887059780000001</v>
      </c>
      <c r="F562" s="19">
        <v>226.58</v>
      </c>
      <c r="K562" t="s">
        <v>21221</v>
      </c>
      <c r="L562" t="s">
        <v>21222</v>
      </c>
      <c r="N562" t="s">
        <v>4329</v>
      </c>
      <c r="O562">
        <v>114</v>
      </c>
      <c r="P562">
        <v>8</v>
      </c>
      <c r="Q562">
        <v>332.98</v>
      </c>
      <c r="R562" t="e">
        <v>#REF!</v>
      </c>
      <c r="S562" t="s">
        <v>4158</v>
      </c>
      <c r="T562" t="s">
        <v>21190</v>
      </c>
      <c r="U562" t="e">
        <v>#N/A</v>
      </c>
      <c r="V562" s="49" t="s">
        <v>21223</v>
      </c>
      <c r="X562">
        <v>0</v>
      </c>
    </row>
    <row r="563" spans="1:24" ht="22.05" customHeight="1" x14ac:dyDescent="0.45">
      <c r="B563" s="19">
        <v>359.56</v>
      </c>
      <c r="C563" s="19">
        <v>359.72149999999999</v>
      </c>
      <c r="D563" s="19">
        <v>43.3928066</v>
      </c>
      <c r="E563" s="19">
        <v>52.887380620000002</v>
      </c>
      <c r="F563" s="19">
        <v>226.98</v>
      </c>
      <c r="K563" t="s">
        <v>21224</v>
      </c>
      <c r="L563" t="s">
        <v>21225</v>
      </c>
      <c r="N563" t="s">
        <v>4329</v>
      </c>
      <c r="O563">
        <v>114</v>
      </c>
      <c r="P563">
        <v>8</v>
      </c>
      <c r="Q563">
        <v>359.56</v>
      </c>
      <c r="R563" t="e">
        <v>#REF!</v>
      </c>
      <c r="S563" t="s">
        <v>4158</v>
      </c>
      <c r="T563" t="s">
        <v>21190</v>
      </c>
      <c r="U563" t="e">
        <v>#N/A</v>
      </c>
      <c r="V563" s="49" t="s">
        <v>21226</v>
      </c>
      <c r="X563">
        <v>0</v>
      </c>
    </row>
    <row r="564" spans="1:24" ht="22.05" customHeight="1" x14ac:dyDescent="0.45">
      <c r="B564" s="19">
        <v>373.78</v>
      </c>
      <c r="C564" s="19">
        <v>373.94310000000002</v>
      </c>
      <c r="D564" s="19">
        <v>43.392779879999999</v>
      </c>
      <c r="E564" s="19">
        <v>52.88755227</v>
      </c>
      <c r="F564" s="19">
        <v>227.18</v>
      </c>
      <c r="K564" t="s">
        <v>21227</v>
      </c>
      <c r="L564" t="s">
        <v>21228</v>
      </c>
      <c r="N564" t="s">
        <v>4329</v>
      </c>
      <c r="O564">
        <v>114</v>
      </c>
      <c r="P564">
        <v>8</v>
      </c>
      <c r="Q564">
        <v>373.78</v>
      </c>
      <c r="R564" t="e">
        <v>#REF!</v>
      </c>
      <c r="S564" t="s">
        <v>4158</v>
      </c>
      <c r="T564" t="s">
        <v>21190</v>
      </c>
      <c r="U564" t="e">
        <v>#N/A</v>
      </c>
      <c r="V564" s="49" t="s">
        <v>21229</v>
      </c>
      <c r="X564">
        <v>0</v>
      </c>
    </row>
    <row r="565" spans="1:24" ht="22.05" customHeight="1" x14ac:dyDescent="0.45">
      <c r="B565" s="19">
        <v>409.87</v>
      </c>
      <c r="C565" s="19">
        <v>410.07130000000001</v>
      </c>
      <c r="D565" s="19">
        <v>43.392711419999998</v>
      </c>
      <c r="E565" s="19">
        <v>52.88798774</v>
      </c>
      <c r="F565" s="19">
        <v>225.58</v>
      </c>
      <c r="K565" t="s">
        <v>21230</v>
      </c>
      <c r="L565" t="s">
        <v>21231</v>
      </c>
      <c r="N565" t="s">
        <v>4329</v>
      </c>
      <c r="O565">
        <v>114</v>
      </c>
      <c r="P565">
        <v>8</v>
      </c>
      <c r="Q565">
        <v>409.87</v>
      </c>
      <c r="R565" t="e">
        <v>#REF!</v>
      </c>
      <c r="S565" t="s">
        <v>4158</v>
      </c>
      <c r="T565" t="s">
        <v>21190</v>
      </c>
      <c r="U565" t="e">
        <v>#N/A</v>
      </c>
      <c r="V565" s="49" t="s">
        <v>21232</v>
      </c>
      <c r="X565">
        <v>0</v>
      </c>
    </row>
    <row r="566" spans="1:24" ht="22.05" customHeight="1" x14ac:dyDescent="0.45">
      <c r="B566" s="19">
        <v>437.05</v>
      </c>
      <c r="C566" s="19">
        <v>437.25420000000003</v>
      </c>
      <c r="D566" s="19">
        <v>43.392655679999997</v>
      </c>
      <c r="E566" s="19">
        <v>52.888314389999998</v>
      </c>
      <c r="F566" s="19">
        <v>225.98</v>
      </c>
      <c r="K566" t="s">
        <v>21233</v>
      </c>
      <c r="L566" t="s">
        <v>21234</v>
      </c>
      <c r="N566" t="s">
        <v>4329</v>
      </c>
      <c r="O566">
        <v>114</v>
      </c>
      <c r="P566">
        <v>8</v>
      </c>
      <c r="Q566">
        <v>437.05</v>
      </c>
      <c r="R566" t="e">
        <v>#REF!</v>
      </c>
      <c r="S566" t="s">
        <v>4158</v>
      </c>
      <c r="T566" t="s">
        <v>21190</v>
      </c>
      <c r="U566" t="e">
        <v>#N/A</v>
      </c>
      <c r="V566" s="49" t="s">
        <v>21235</v>
      </c>
      <c r="X566">
        <v>0</v>
      </c>
    </row>
    <row r="567" spans="1:24" ht="22.05" customHeight="1" x14ac:dyDescent="0.45">
      <c r="B567" s="19">
        <v>448.39</v>
      </c>
      <c r="C567" s="19">
        <v>448.59469999999999</v>
      </c>
      <c r="D567" s="19">
        <v>43.392636879999998</v>
      </c>
      <c r="E567" s="19">
        <v>52.888451879999998</v>
      </c>
      <c r="F567" s="19">
        <v>226.38</v>
      </c>
      <c r="K567" t="s">
        <v>21236</v>
      </c>
      <c r="L567" t="s">
        <v>21237</v>
      </c>
      <c r="N567" t="s">
        <v>4329</v>
      </c>
      <c r="O567">
        <v>114</v>
      </c>
      <c r="P567">
        <v>8</v>
      </c>
      <c r="Q567">
        <v>448.39</v>
      </c>
      <c r="R567" t="e">
        <v>#REF!</v>
      </c>
      <c r="S567" t="s">
        <v>4158</v>
      </c>
      <c r="T567" t="s">
        <v>21190</v>
      </c>
      <c r="U567" t="e">
        <v>#N/A</v>
      </c>
      <c r="V567" s="49" t="s">
        <v>21238</v>
      </c>
      <c r="X567">
        <v>0</v>
      </c>
    </row>
    <row r="568" spans="1:24" ht="22.05" customHeight="1" x14ac:dyDescent="0.45">
      <c r="B568" s="19">
        <v>451</v>
      </c>
      <c r="C568" s="19">
        <v>451.20839999999998</v>
      </c>
      <c r="D568" s="19">
        <v>43.392614799999997</v>
      </c>
      <c r="E568" s="19">
        <v>52.888463039999998</v>
      </c>
      <c r="F568" s="19">
        <v>226.38</v>
      </c>
      <c r="K568" t="s">
        <v>19725</v>
      </c>
      <c r="L568" t="s">
        <v>19726</v>
      </c>
      <c r="N568" t="s">
        <v>4329</v>
      </c>
      <c r="O568">
        <v>114</v>
      </c>
      <c r="P568">
        <v>8</v>
      </c>
      <c r="Q568">
        <v>451</v>
      </c>
      <c r="R568" t="e">
        <v>#REF!</v>
      </c>
      <c r="S568" t="s">
        <v>4158</v>
      </c>
      <c r="T568" t="s">
        <v>21190</v>
      </c>
      <c r="U568" t="e">
        <v>#N/A</v>
      </c>
      <c r="V568" s="49" t="s">
        <v>21239</v>
      </c>
      <c r="X568">
        <v>1</v>
      </c>
    </row>
    <row r="569" spans="1:24" ht="22.05" customHeight="1" x14ac:dyDescent="0.45">
      <c r="A569" s="10">
        <v>5309</v>
      </c>
      <c r="B569" s="19">
        <v>0</v>
      </c>
      <c r="C569" s="19">
        <v>0</v>
      </c>
      <c r="D569" s="19">
        <v>43.39597277</v>
      </c>
      <c r="E569" s="19">
        <v>52.87972027</v>
      </c>
      <c r="F569" s="19">
        <v>228.19</v>
      </c>
      <c r="G569" s="20">
        <v>100</v>
      </c>
      <c r="H569" s="20">
        <v>5.4</v>
      </c>
      <c r="I569" s="21">
        <v>5.0000000000000001E-3</v>
      </c>
      <c r="K569" t="s">
        <v>21240</v>
      </c>
      <c r="L569" t="s">
        <v>21241</v>
      </c>
      <c r="N569" t="s">
        <v>4329</v>
      </c>
      <c r="O569">
        <v>110.8</v>
      </c>
      <c r="P569">
        <v>5.4</v>
      </c>
      <c r="Q569">
        <v>0</v>
      </c>
      <c r="R569">
        <v>5309</v>
      </c>
      <c r="S569">
        <v>5309</v>
      </c>
      <c r="T569" t="s">
        <v>2505</v>
      </c>
      <c r="U569" t="s">
        <v>3911</v>
      </c>
      <c r="V569" s="49" t="s">
        <v>21242</v>
      </c>
      <c r="X569">
        <v>0</v>
      </c>
    </row>
    <row r="570" spans="1:24" ht="22.05" customHeight="1" x14ac:dyDescent="0.45">
      <c r="B570" s="19">
        <v>4.9000000000000004</v>
      </c>
      <c r="C570" s="19">
        <v>4.9043720000000004</v>
      </c>
      <c r="D570" s="19">
        <v>43.395978790000001</v>
      </c>
      <c r="E570" s="19">
        <v>52.879780240000002</v>
      </c>
      <c r="F570" s="19">
        <v>228.19</v>
      </c>
      <c r="K570" t="s">
        <v>21243</v>
      </c>
      <c r="L570" t="s">
        <v>21244</v>
      </c>
      <c r="N570" t="s">
        <v>4329</v>
      </c>
      <c r="O570">
        <v>110.8</v>
      </c>
      <c r="P570">
        <v>5.4</v>
      </c>
      <c r="Q570">
        <v>4.9000000000000004</v>
      </c>
      <c r="R570" t="e">
        <v>#REF!</v>
      </c>
      <c r="S570">
        <v>5309</v>
      </c>
      <c r="T570" t="s">
        <v>2505</v>
      </c>
      <c r="U570" t="s">
        <v>3911</v>
      </c>
      <c r="V570" s="49" t="s">
        <v>21245</v>
      </c>
      <c r="X570">
        <v>0</v>
      </c>
    </row>
    <row r="571" spans="1:24" ht="22.05" customHeight="1" x14ac:dyDescent="0.45">
      <c r="B571" s="19">
        <v>37.909999999999997</v>
      </c>
      <c r="C571" s="19">
        <v>37.912619999999997</v>
      </c>
      <c r="D571" s="19">
        <v>43.395735760000001</v>
      </c>
      <c r="E571" s="19">
        <v>52.880014590000002</v>
      </c>
      <c r="F571" s="19">
        <v>228.22</v>
      </c>
      <c r="K571" t="s">
        <v>21246</v>
      </c>
      <c r="L571" t="s">
        <v>21247</v>
      </c>
      <c r="N571" t="s">
        <v>4329</v>
      </c>
      <c r="O571">
        <v>110.8</v>
      </c>
      <c r="P571">
        <v>5.4</v>
      </c>
      <c r="Q571">
        <v>37.909999999999997</v>
      </c>
      <c r="R571" t="e">
        <v>#REF!</v>
      </c>
      <c r="S571">
        <v>5309</v>
      </c>
      <c r="T571" t="s">
        <v>2505</v>
      </c>
      <c r="U571" t="s">
        <v>3911</v>
      </c>
      <c r="V571" s="49" t="s">
        <v>21248</v>
      </c>
      <c r="X571">
        <v>0</v>
      </c>
    </row>
    <row r="572" spans="1:24" ht="22.05" customHeight="1" x14ac:dyDescent="0.45">
      <c r="B572" s="19">
        <v>45.3</v>
      </c>
      <c r="C572" s="19">
        <v>45.295749999999998</v>
      </c>
      <c r="D572" s="19">
        <v>43.395680949999999</v>
      </c>
      <c r="E572" s="19">
        <v>52.880066120000002</v>
      </c>
      <c r="F572" s="19">
        <v>228.22</v>
      </c>
      <c r="K572" t="s">
        <v>21249</v>
      </c>
      <c r="L572" t="s">
        <v>21250</v>
      </c>
      <c r="N572" t="s">
        <v>4329</v>
      </c>
      <c r="O572">
        <v>110.8</v>
      </c>
      <c r="P572">
        <v>5.4</v>
      </c>
      <c r="Q572">
        <v>45.3</v>
      </c>
      <c r="R572" t="e">
        <v>#REF!</v>
      </c>
      <c r="S572">
        <v>5309</v>
      </c>
      <c r="T572" t="s">
        <v>2505</v>
      </c>
      <c r="U572" t="s">
        <v>3911</v>
      </c>
      <c r="V572" s="49" t="s">
        <v>21251</v>
      </c>
      <c r="X572">
        <v>0</v>
      </c>
    </row>
    <row r="573" spans="1:24" ht="22.05" customHeight="1" x14ac:dyDescent="0.45">
      <c r="B573" s="19">
        <v>75.819999999999993</v>
      </c>
      <c r="C573" s="19">
        <v>75.828739999999996</v>
      </c>
      <c r="D573" s="19">
        <v>43.395454340000001</v>
      </c>
      <c r="E573" s="19">
        <v>52.880279160000001</v>
      </c>
      <c r="F573" s="19">
        <v>227.48</v>
      </c>
      <c r="K573" t="s">
        <v>21252</v>
      </c>
      <c r="L573" t="s">
        <v>21253</v>
      </c>
      <c r="N573" t="s">
        <v>4329</v>
      </c>
      <c r="O573">
        <v>110.8</v>
      </c>
      <c r="P573">
        <v>5.4</v>
      </c>
      <c r="Q573">
        <v>75.819999999999993</v>
      </c>
      <c r="R573" t="e">
        <v>#REF!</v>
      </c>
      <c r="S573">
        <v>5309</v>
      </c>
      <c r="T573" t="s">
        <v>2505</v>
      </c>
      <c r="U573" t="s">
        <v>3911</v>
      </c>
      <c r="V573" s="49" t="s">
        <v>21254</v>
      </c>
      <c r="X573">
        <v>0</v>
      </c>
    </row>
    <row r="574" spans="1:24" ht="22.05" customHeight="1" x14ac:dyDescent="0.45">
      <c r="B574" s="19">
        <v>130.9</v>
      </c>
      <c r="C574" s="19">
        <v>130.9187</v>
      </c>
      <c r="D574" s="19">
        <v>43.39503586</v>
      </c>
      <c r="E574" s="19">
        <v>52.88064361</v>
      </c>
      <c r="F574" s="19">
        <v>226.28</v>
      </c>
      <c r="K574" t="s">
        <v>21255</v>
      </c>
      <c r="L574" t="s">
        <v>21256</v>
      </c>
      <c r="N574" t="s">
        <v>4329</v>
      </c>
      <c r="O574">
        <v>110.8</v>
      </c>
      <c r="P574">
        <v>5.4</v>
      </c>
      <c r="Q574">
        <v>130.9</v>
      </c>
      <c r="R574" t="e">
        <v>#REF!</v>
      </c>
      <c r="S574">
        <v>5309</v>
      </c>
      <c r="T574" t="s">
        <v>2505</v>
      </c>
      <c r="U574" t="s">
        <v>3911</v>
      </c>
      <c r="V574" s="49" t="s">
        <v>21257</v>
      </c>
      <c r="X574">
        <v>0</v>
      </c>
    </row>
    <row r="575" spans="1:24" ht="22.05" customHeight="1" x14ac:dyDescent="0.45">
      <c r="B575" s="19">
        <v>136.74</v>
      </c>
      <c r="C575" s="19">
        <v>136.92330000000001</v>
      </c>
      <c r="D575" s="19">
        <v>43.394990550000003</v>
      </c>
      <c r="E575" s="19">
        <v>52.880680120000001</v>
      </c>
      <c r="F575" s="19">
        <v>227.68</v>
      </c>
      <c r="K575" t="s">
        <v>21258</v>
      </c>
      <c r="L575" t="s">
        <v>21259</v>
      </c>
      <c r="N575" t="s">
        <v>4329</v>
      </c>
      <c r="O575">
        <v>110.8</v>
      </c>
      <c r="P575">
        <v>5.4</v>
      </c>
      <c r="Q575">
        <v>136.74</v>
      </c>
      <c r="R575" t="e">
        <v>#REF!</v>
      </c>
      <c r="S575">
        <v>5309</v>
      </c>
      <c r="T575" t="s">
        <v>2505</v>
      </c>
      <c r="U575" t="s">
        <v>3911</v>
      </c>
      <c r="V575" s="49" t="s">
        <v>21260</v>
      </c>
      <c r="X575">
        <v>0</v>
      </c>
    </row>
    <row r="576" spans="1:24" ht="22.05" customHeight="1" x14ac:dyDescent="0.45">
      <c r="B576" s="19">
        <v>176.54</v>
      </c>
      <c r="C576" s="19">
        <v>176.75020000000001</v>
      </c>
      <c r="D576" s="19">
        <v>43.394681579999997</v>
      </c>
      <c r="E576" s="19">
        <v>52.880928959999999</v>
      </c>
      <c r="F576" s="19">
        <v>226.48</v>
      </c>
      <c r="K576" t="s">
        <v>21261</v>
      </c>
      <c r="L576" t="s">
        <v>21262</v>
      </c>
      <c r="N576" t="s">
        <v>4329</v>
      </c>
      <c r="O576">
        <v>110.8</v>
      </c>
      <c r="P576">
        <v>5.4</v>
      </c>
      <c r="Q576">
        <v>176.54</v>
      </c>
      <c r="R576" t="e">
        <v>#REF!</v>
      </c>
      <c r="S576">
        <v>5309</v>
      </c>
      <c r="T576" t="s">
        <v>2505</v>
      </c>
      <c r="U576" t="s">
        <v>3911</v>
      </c>
      <c r="V576" s="49" t="s">
        <v>21263</v>
      </c>
      <c r="X576">
        <v>0</v>
      </c>
    </row>
    <row r="577" spans="1:24" ht="22.05" customHeight="1" x14ac:dyDescent="0.45">
      <c r="B577" s="19">
        <v>225.66</v>
      </c>
      <c r="C577" s="19">
        <v>225.8724</v>
      </c>
      <c r="D577" s="19">
        <v>43.394297350000002</v>
      </c>
      <c r="E577" s="19">
        <v>52.881228790000002</v>
      </c>
      <c r="F577" s="19">
        <v>225.68</v>
      </c>
      <c r="K577" t="s">
        <v>21264</v>
      </c>
      <c r="L577" t="s">
        <v>21265</v>
      </c>
      <c r="N577" t="s">
        <v>4329</v>
      </c>
      <c r="O577">
        <v>110.8</v>
      </c>
      <c r="P577">
        <v>5.4</v>
      </c>
      <c r="Q577">
        <v>225.66</v>
      </c>
      <c r="R577" t="e">
        <v>#REF!</v>
      </c>
      <c r="S577">
        <v>5309</v>
      </c>
      <c r="T577" t="s">
        <v>2505</v>
      </c>
      <c r="U577" t="s">
        <v>3911</v>
      </c>
      <c r="V577" s="49" t="s">
        <v>21266</v>
      </c>
      <c r="X577">
        <v>0</v>
      </c>
    </row>
    <row r="578" spans="1:24" ht="22.05" customHeight="1" x14ac:dyDescent="0.45">
      <c r="B578" s="19">
        <v>228.18</v>
      </c>
      <c r="C578" s="19">
        <v>228.3879</v>
      </c>
      <c r="D578" s="19">
        <v>43.39427834</v>
      </c>
      <c r="E578" s="19">
        <v>52.881245659999998</v>
      </c>
      <c r="F578" s="19">
        <v>225.68</v>
      </c>
      <c r="K578" t="s">
        <v>21267</v>
      </c>
      <c r="L578" t="s">
        <v>21268</v>
      </c>
      <c r="N578" t="s">
        <v>4329</v>
      </c>
      <c r="O578">
        <v>110.8</v>
      </c>
      <c r="P578">
        <v>5.4</v>
      </c>
      <c r="Q578">
        <v>228.18</v>
      </c>
      <c r="R578" t="e">
        <v>#REF!</v>
      </c>
      <c r="S578">
        <v>5309</v>
      </c>
      <c r="T578" t="s">
        <v>2505</v>
      </c>
      <c r="U578" t="s">
        <v>3911</v>
      </c>
      <c r="V578" s="49" t="s">
        <v>21269</v>
      </c>
      <c r="X578">
        <v>0</v>
      </c>
    </row>
    <row r="579" spans="1:24" ht="22.05" customHeight="1" x14ac:dyDescent="0.45">
      <c r="B579" s="19">
        <v>262.32</v>
      </c>
      <c r="C579" s="19">
        <v>262.54149999999998</v>
      </c>
      <c r="D579" s="19">
        <v>43.394020329999996</v>
      </c>
      <c r="E579" s="19">
        <v>52.88147472</v>
      </c>
      <c r="F579" s="19">
        <v>226.28</v>
      </c>
      <c r="K579" t="s">
        <v>21270</v>
      </c>
      <c r="L579" t="s">
        <v>21271</v>
      </c>
      <c r="N579" t="s">
        <v>4329</v>
      </c>
      <c r="O579">
        <v>110.8</v>
      </c>
      <c r="P579">
        <v>5.4</v>
      </c>
      <c r="Q579">
        <v>262.32</v>
      </c>
      <c r="R579" t="e">
        <v>#REF!</v>
      </c>
      <c r="S579">
        <v>5309</v>
      </c>
      <c r="T579" t="s">
        <v>2505</v>
      </c>
      <c r="U579" t="s">
        <v>3911</v>
      </c>
      <c r="V579" s="49" t="s">
        <v>21272</v>
      </c>
      <c r="X579">
        <v>0</v>
      </c>
    </row>
    <row r="580" spans="1:24" ht="22.05" customHeight="1" x14ac:dyDescent="0.45">
      <c r="B580" s="19">
        <v>303.24</v>
      </c>
      <c r="C580" s="19">
        <v>303.45440000000002</v>
      </c>
      <c r="D580" s="19">
        <v>43.393712350000001</v>
      </c>
      <c r="E580" s="19">
        <v>52.88175158</v>
      </c>
      <c r="F580" s="19">
        <v>226.22</v>
      </c>
      <c r="K580" t="s">
        <v>21273</v>
      </c>
      <c r="L580" t="s">
        <v>21274</v>
      </c>
      <c r="N580" t="s">
        <v>4329</v>
      </c>
      <c r="O580">
        <v>110.8</v>
      </c>
      <c r="P580">
        <v>5.4</v>
      </c>
      <c r="Q580">
        <v>303.24</v>
      </c>
      <c r="R580" t="e">
        <v>#REF!</v>
      </c>
      <c r="S580">
        <v>5309</v>
      </c>
      <c r="T580" t="s">
        <v>2505</v>
      </c>
      <c r="U580" t="s">
        <v>3911</v>
      </c>
      <c r="V580" s="49" t="s">
        <v>21275</v>
      </c>
      <c r="X580">
        <v>0</v>
      </c>
    </row>
    <row r="581" spans="1:24" ht="22.05" customHeight="1" x14ac:dyDescent="0.45">
      <c r="B581" s="19">
        <v>319.62</v>
      </c>
      <c r="C581" s="19">
        <v>319.8381</v>
      </c>
      <c r="D581" s="19">
        <v>43.39358944</v>
      </c>
      <c r="E581" s="19">
        <v>52.881863209999999</v>
      </c>
      <c r="F581" s="19">
        <v>226.62</v>
      </c>
      <c r="K581" t="s">
        <v>21276</v>
      </c>
      <c r="L581" t="s">
        <v>21277</v>
      </c>
      <c r="N581" t="s">
        <v>4329</v>
      </c>
      <c r="O581">
        <v>110.8</v>
      </c>
      <c r="P581">
        <v>5.4</v>
      </c>
      <c r="Q581">
        <v>319.62</v>
      </c>
      <c r="R581" t="e">
        <v>#REF!</v>
      </c>
      <c r="S581">
        <v>5309</v>
      </c>
      <c r="T581" t="s">
        <v>2505</v>
      </c>
      <c r="U581" t="s">
        <v>3911</v>
      </c>
      <c r="V581" s="49" t="s">
        <v>21278</v>
      </c>
      <c r="X581">
        <v>0</v>
      </c>
    </row>
    <row r="582" spans="1:24" ht="22.05" customHeight="1" x14ac:dyDescent="0.45">
      <c r="B582" s="19">
        <v>358.54</v>
      </c>
      <c r="C582" s="19">
        <v>358.76459999999997</v>
      </c>
      <c r="D582" s="19">
        <v>43.393297339999997</v>
      </c>
      <c r="E582" s="19">
        <v>52.882128479999999</v>
      </c>
      <c r="F582" s="19">
        <v>226.22</v>
      </c>
      <c r="K582" t="s">
        <v>21279</v>
      </c>
      <c r="L582" t="s">
        <v>21280</v>
      </c>
      <c r="N582" t="s">
        <v>4329</v>
      </c>
      <c r="O582">
        <v>110.8</v>
      </c>
      <c r="P582">
        <v>5.4</v>
      </c>
      <c r="Q582">
        <v>358.54</v>
      </c>
      <c r="R582" t="e">
        <v>#REF!</v>
      </c>
      <c r="S582">
        <v>5309</v>
      </c>
      <c r="T582" t="s">
        <v>2505</v>
      </c>
      <c r="U582" t="s">
        <v>3911</v>
      </c>
      <c r="V582" s="49" t="s">
        <v>21281</v>
      </c>
      <c r="X582">
        <v>0</v>
      </c>
    </row>
    <row r="583" spans="1:24" ht="22.05" customHeight="1" x14ac:dyDescent="0.45">
      <c r="B583" s="19">
        <v>411.06</v>
      </c>
      <c r="C583" s="19">
        <v>411.28050000000002</v>
      </c>
      <c r="D583" s="19">
        <v>43.392897249999997</v>
      </c>
      <c r="E583" s="19">
        <v>52.882473660000002</v>
      </c>
      <c r="F583" s="19">
        <v>226.42</v>
      </c>
      <c r="K583" t="s">
        <v>21176</v>
      </c>
      <c r="L583" t="s">
        <v>21177</v>
      </c>
      <c r="N583" t="s">
        <v>4329</v>
      </c>
      <c r="O583">
        <v>110.8</v>
      </c>
      <c r="P583">
        <v>5.4</v>
      </c>
      <c r="Q583">
        <v>411.06</v>
      </c>
      <c r="R583" t="e">
        <v>#REF!</v>
      </c>
      <c r="S583">
        <v>5309</v>
      </c>
      <c r="T583" t="s">
        <v>2505</v>
      </c>
      <c r="U583" t="s">
        <v>3911</v>
      </c>
      <c r="V583" s="49" t="s">
        <v>21282</v>
      </c>
      <c r="X583">
        <v>1</v>
      </c>
    </row>
    <row r="584" spans="1:24" ht="22.05" customHeight="1" x14ac:dyDescent="0.45">
      <c r="A584" s="10">
        <v>5603</v>
      </c>
      <c r="B584" s="19">
        <v>0</v>
      </c>
      <c r="C584" s="19">
        <v>0</v>
      </c>
      <c r="D584" s="19">
        <v>43.39250097</v>
      </c>
      <c r="E584" s="19">
        <v>52.890927210000001</v>
      </c>
      <c r="F584" s="19">
        <v>226.91</v>
      </c>
      <c r="G584" s="20">
        <v>100</v>
      </c>
      <c r="H584" s="20">
        <v>5.4</v>
      </c>
      <c r="I584" s="21">
        <v>5.0000000000000001E-3</v>
      </c>
      <c r="K584" t="s">
        <v>21283</v>
      </c>
      <c r="L584" t="s">
        <v>21284</v>
      </c>
      <c r="N584" t="s">
        <v>4329</v>
      </c>
      <c r="O584">
        <v>110.8</v>
      </c>
      <c r="P584">
        <v>5.4</v>
      </c>
      <c r="Q584">
        <v>0</v>
      </c>
      <c r="R584">
        <v>5603</v>
      </c>
      <c r="S584">
        <v>5603</v>
      </c>
      <c r="T584" t="s">
        <v>2573</v>
      </c>
      <c r="U584" t="s">
        <v>3911</v>
      </c>
      <c r="V584" s="49" t="s">
        <v>21285</v>
      </c>
      <c r="X584">
        <v>0</v>
      </c>
    </row>
    <row r="585" spans="1:24" ht="22.05" customHeight="1" x14ac:dyDescent="0.45">
      <c r="B585" s="19">
        <v>20.43</v>
      </c>
      <c r="C585" s="19">
        <v>20.456119999999999</v>
      </c>
      <c r="D585" s="19">
        <v>43.39251728</v>
      </c>
      <c r="E585" s="19">
        <v>52.890676030000002</v>
      </c>
      <c r="F585" s="19">
        <v>225.91</v>
      </c>
      <c r="K585" t="s">
        <v>21286</v>
      </c>
      <c r="L585" t="s">
        <v>21287</v>
      </c>
      <c r="N585" t="s">
        <v>4329</v>
      </c>
      <c r="O585">
        <v>110.8</v>
      </c>
      <c r="P585">
        <v>5.4</v>
      </c>
      <c r="Q585">
        <v>20.43</v>
      </c>
      <c r="R585" t="e">
        <v>#REF!</v>
      </c>
      <c r="S585">
        <v>5603</v>
      </c>
      <c r="T585" t="s">
        <v>2573</v>
      </c>
      <c r="U585" t="s">
        <v>3911</v>
      </c>
      <c r="V585" s="49" t="s">
        <v>21288</v>
      </c>
      <c r="X585">
        <v>0</v>
      </c>
    </row>
    <row r="586" spans="1:24" ht="22.05" customHeight="1" x14ac:dyDescent="0.45">
      <c r="B586" s="19">
        <v>22.98</v>
      </c>
      <c r="C586" s="19">
        <v>23.003319999999999</v>
      </c>
      <c r="D586" s="19">
        <v>43.392516989999997</v>
      </c>
      <c r="E586" s="19">
        <v>52.890644590000001</v>
      </c>
      <c r="F586" s="19">
        <v>225.91</v>
      </c>
      <c r="K586" t="s">
        <v>21289</v>
      </c>
      <c r="L586" t="s">
        <v>21290</v>
      </c>
      <c r="N586" t="s">
        <v>4329</v>
      </c>
      <c r="O586">
        <v>110.8</v>
      </c>
      <c r="P586">
        <v>5.4</v>
      </c>
      <c r="Q586">
        <v>22.98</v>
      </c>
      <c r="R586" t="e">
        <v>#REF!</v>
      </c>
      <c r="S586">
        <v>5603</v>
      </c>
      <c r="T586" t="s">
        <v>2573</v>
      </c>
      <c r="U586" t="s">
        <v>3911</v>
      </c>
      <c r="V586" s="49" t="s">
        <v>21291</v>
      </c>
      <c r="X586">
        <v>0</v>
      </c>
    </row>
    <row r="587" spans="1:24" ht="22.05" customHeight="1" x14ac:dyDescent="0.45">
      <c r="B587" s="19">
        <v>56.61</v>
      </c>
      <c r="C587" s="19">
        <v>56.637</v>
      </c>
      <c r="D587" s="19">
        <v>43.392513129999998</v>
      </c>
      <c r="E587" s="19">
        <v>52.890229580000003</v>
      </c>
      <c r="F587" s="19">
        <v>225.22</v>
      </c>
      <c r="K587" t="s">
        <v>21292</v>
      </c>
      <c r="L587" t="s">
        <v>21293</v>
      </c>
      <c r="N587" t="s">
        <v>4329</v>
      </c>
      <c r="O587">
        <v>110.8</v>
      </c>
      <c r="P587">
        <v>5.4</v>
      </c>
      <c r="Q587">
        <v>56.61</v>
      </c>
      <c r="R587" t="e">
        <v>#REF!</v>
      </c>
      <c r="S587">
        <v>5603</v>
      </c>
      <c r="T587" t="s">
        <v>2573</v>
      </c>
      <c r="U587" t="s">
        <v>3911</v>
      </c>
      <c r="V587" s="49" t="s">
        <v>21294</v>
      </c>
      <c r="X587">
        <v>0</v>
      </c>
    </row>
    <row r="588" spans="1:24" ht="22.05" customHeight="1" x14ac:dyDescent="0.45">
      <c r="B588" s="19">
        <v>108.6</v>
      </c>
      <c r="C588" s="19">
        <v>108.6313</v>
      </c>
      <c r="D588" s="19">
        <v>43.392514060000003</v>
      </c>
      <c r="E588" s="19">
        <v>52.889587880000001</v>
      </c>
      <c r="F588" s="19">
        <v>225.82</v>
      </c>
      <c r="K588" t="s">
        <v>21295</v>
      </c>
      <c r="L588" t="s">
        <v>21296</v>
      </c>
      <c r="N588" t="s">
        <v>4329</v>
      </c>
      <c r="O588">
        <v>110.8</v>
      </c>
      <c r="P588">
        <v>5.4</v>
      </c>
      <c r="Q588">
        <v>108.6</v>
      </c>
      <c r="R588" t="e">
        <v>#REF!</v>
      </c>
      <c r="S588">
        <v>5603</v>
      </c>
      <c r="T588" t="s">
        <v>2573</v>
      </c>
      <c r="U588" t="s">
        <v>3911</v>
      </c>
      <c r="V588" s="49" t="s">
        <v>21297</v>
      </c>
      <c r="X588">
        <v>0</v>
      </c>
    </row>
    <row r="589" spans="1:24" ht="22.05" customHeight="1" x14ac:dyDescent="0.45">
      <c r="B589" s="19">
        <v>114.42</v>
      </c>
      <c r="C589" s="19">
        <v>114.4539</v>
      </c>
      <c r="D589" s="19">
        <v>43.392513710000003</v>
      </c>
      <c r="E589" s="19">
        <v>52.889516020000002</v>
      </c>
      <c r="F589" s="19">
        <v>225.82</v>
      </c>
      <c r="K589" t="s">
        <v>21298</v>
      </c>
      <c r="L589" t="s">
        <v>21299</v>
      </c>
      <c r="N589" t="s">
        <v>4329</v>
      </c>
      <c r="O589">
        <v>110.8</v>
      </c>
      <c r="P589">
        <v>5.4</v>
      </c>
      <c r="Q589">
        <v>114.42</v>
      </c>
      <c r="R589" t="e">
        <v>#REF!</v>
      </c>
      <c r="S589">
        <v>5603</v>
      </c>
      <c r="T589" t="s">
        <v>2573</v>
      </c>
      <c r="U589" t="s">
        <v>3911</v>
      </c>
      <c r="V589" s="49" t="s">
        <v>21300</v>
      </c>
      <c r="X589">
        <v>0</v>
      </c>
    </row>
    <row r="590" spans="1:24" ht="22.05" customHeight="1" x14ac:dyDescent="0.45">
      <c r="B590" s="19">
        <v>156.86000000000001</v>
      </c>
      <c r="C590" s="19">
        <v>156.90029999999999</v>
      </c>
      <c r="D590" s="19">
        <v>43.392511140000003</v>
      </c>
      <c r="E590" s="19">
        <v>52.88899215</v>
      </c>
      <c r="F590" s="19">
        <v>225.42</v>
      </c>
      <c r="K590" t="s">
        <v>21301</v>
      </c>
      <c r="L590" t="s">
        <v>21302</v>
      </c>
      <c r="N590" t="s">
        <v>4329</v>
      </c>
      <c r="O590">
        <v>110.8</v>
      </c>
      <c r="P590">
        <v>5.4</v>
      </c>
      <c r="Q590">
        <v>156.86000000000001</v>
      </c>
      <c r="R590" t="e">
        <v>#REF!</v>
      </c>
      <c r="S590">
        <v>5603</v>
      </c>
      <c r="T590" t="s">
        <v>2573</v>
      </c>
      <c r="U590" t="s">
        <v>3911</v>
      </c>
      <c r="V590" s="49" t="s">
        <v>21303</v>
      </c>
      <c r="X590">
        <v>0</v>
      </c>
    </row>
    <row r="591" spans="1:24" ht="22.05" customHeight="1" x14ac:dyDescent="0.45">
      <c r="B591" s="19">
        <v>192.25</v>
      </c>
      <c r="C591" s="19">
        <v>192.30969999999999</v>
      </c>
      <c r="D591" s="19">
        <v>43.392513000000001</v>
      </c>
      <c r="E591" s="19">
        <v>52.888555439999998</v>
      </c>
      <c r="F591" s="19">
        <v>226.78</v>
      </c>
      <c r="K591" t="s">
        <v>21304</v>
      </c>
      <c r="L591" t="s">
        <v>21305</v>
      </c>
      <c r="N591" t="s">
        <v>4329</v>
      </c>
      <c r="O591">
        <v>110.8</v>
      </c>
      <c r="P591">
        <v>5.4</v>
      </c>
      <c r="Q591">
        <v>192.25</v>
      </c>
      <c r="R591" t="e">
        <v>#REF!</v>
      </c>
      <c r="S591">
        <v>5603</v>
      </c>
      <c r="T591" t="s">
        <v>2573</v>
      </c>
      <c r="U591" t="s">
        <v>3911</v>
      </c>
      <c r="V591" s="49" t="s">
        <v>21306</v>
      </c>
      <c r="X591">
        <v>0</v>
      </c>
    </row>
    <row r="592" spans="1:24" ht="22.05" customHeight="1" x14ac:dyDescent="0.45">
      <c r="B592" s="19">
        <v>203.62</v>
      </c>
      <c r="C592" s="19">
        <v>203.69040000000001</v>
      </c>
      <c r="D592" s="19">
        <v>43.392600420000001</v>
      </c>
      <c r="E592" s="19">
        <v>52.88848239</v>
      </c>
      <c r="F592" s="19">
        <v>226.38</v>
      </c>
      <c r="K592" t="s">
        <v>21307</v>
      </c>
      <c r="L592" t="s">
        <v>21308</v>
      </c>
      <c r="N592" t="s">
        <v>4329</v>
      </c>
      <c r="O592">
        <v>110.8</v>
      </c>
      <c r="P592">
        <v>5.4</v>
      </c>
      <c r="Q592">
        <v>203.62</v>
      </c>
      <c r="R592" t="e">
        <v>#REF!</v>
      </c>
      <c r="S592">
        <v>5603</v>
      </c>
      <c r="T592" t="s">
        <v>2573</v>
      </c>
      <c r="U592" t="s">
        <v>3911</v>
      </c>
      <c r="V592" s="49" t="s">
        <v>21309</v>
      </c>
      <c r="X592">
        <v>0</v>
      </c>
    </row>
    <row r="593" spans="1:25" ht="22.05" customHeight="1" x14ac:dyDescent="0.45">
      <c r="B593" s="19">
        <v>205.86</v>
      </c>
      <c r="C593" s="19">
        <v>205.9289</v>
      </c>
      <c r="D593" s="19">
        <v>43.392614799999997</v>
      </c>
      <c r="E593" s="19">
        <v>52.888463039999998</v>
      </c>
      <c r="F593" s="19">
        <v>226.38</v>
      </c>
      <c r="K593" t="s">
        <v>19725</v>
      </c>
      <c r="L593" t="s">
        <v>19726</v>
      </c>
      <c r="N593" t="s">
        <v>4329</v>
      </c>
      <c r="O593">
        <v>110.8</v>
      </c>
      <c r="P593">
        <v>5.4</v>
      </c>
      <c r="Q593">
        <v>205.86</v>
      </c>
      <c r="R593" t="e">
        <v>#REF!</v>
      </c>
      <c r="S593">
        <v>5603</v>
      </c>
      <c r="T593" t="s">
        <v>2573</v>
      </c>
      <c r="U593" t="s">
        <v>3911</v>
      </c>
      <c r="V593" s="49" t="s">
        <v>21310</v>
      </c>
      <c r="X593">
        <v>1</v>
      </c>
    </row>
    <row r="594" spans="1:25" ht="22.05" customHeight="1" x14ac:dyDescent="0.45">
      <c r="A594" s="10">
        <v>5681</v>
      </c>
      <c r="B594" s="19">
        <v>0</v>
      </c>
      <c r="C594" s="19">
        <v>0</v>
      </c>
      <c r="D594" s="19">
        <v>43.399813029999997</v>
      </c>
      <c r="E594" s="19">
        <v>52.894502199999998</v>
      </c>
      <c r="F594" s="19">
        <v>230.24</v>
      </c>
      <c r="G594" s="20">
        <v>100</v>
      </c>
      <c r="H594" s="20">
        <v>5.4</v>
      </c>
      <c r="I594" s="21">
        <v>5.0000000000000001E-3</v>
      </c>
      <c r="K594" t="s">
        <v>21311</v>
      </c>
      <c r="L594" t="s">
        <v>21312</v>
      </c>
      <c r="N594" t="s">
        <v>4329</v>
      </c>
      <c r="O594">
        <v>110.8</v>
      </c>
      <c r="P594">
        <v>5.4</v>
      </c>
      <c r="Q594">
        <v>0</v>
      </c>
      <c r="R594">
        <v>5681</v>
      </c>
      <c r="S594">
        <v>5681</v>
      </c>
      <c r="T594" t="s">
        <v>21313</v>
      </c>
      <c r="U594" t="e">
        <v>#N/A</v>
      </c>
      <c r="V594" s="49" t="s">
        <v>21314</v>
      </c>
      <c r="X594">
        <v>0</v>
      </c>
    </row>
    <row r="595" spans="1:25" ht="22.05" customHeight="1" x14ac:dyDescent="0.45">
      <c r="B595" s="19">
        <v>28.33</v>
      </c>
      <c r="C595" s="19">
        <v>28.333220000000001</v>
      </c>
      <c r="D595" s="19">
        <v>43.399559109999998</v>
      </c>
      <c r="E595" s="19">
        <v>52.894469790000002</v>
      </c>
      <c r="F595" s="19">
        <v>230.04</v>
      </c>
      <c r="K595" t="s">
        <v>21315</v>
      </c>
      <c r="L595" t="s">
        <v>21316</v>
      </c>
      <c r="N595" t="s">
        <v>4329</v>
      </c>
      <c r="O595">
        <v>110.8</v>
      </c>
      <c r="P595">
        <v>5.4</v>
      </c>
      <c r="Q595">
        <v>28.33</v>
      </c>
      <c r="R595" t="e">
        <v>#REF!</v>
      </c>
      <c r="S595">
        <v>5681</v>
      </c>
      <c r="T595" t="s">
        <v>21313</v>
      </c>
      <c r="U595" t="e">
        <v>#N/A</v>
      </c>
      <c r="V595" s="49" t="s">
        <v>21317</v>
      </c>
      <c r="X595">
        <v>0</v>
      </c>
    </row>
    <row r="596" spans="1:25" ht="22.05" customHeight="1" x14ac:dyDescent="0.45">
      <c r="B596" s="19">
        <v>31.4</v>
      </c>
      <c r="C596" s="19">
        <v>31.401969999999999</v>
      </c>
      <c r="D596" s="19">
        <v>43.399532309999998</v>
      </c>
      <c r="E596" s="19">
        <v>52.894460590000001</v>
      </c>
      <c r="F596" s="19">
        <v>230.04</v>
      </c>
      <c r="K596" t="s">
        <v>21318</v>
      </c>
      <c r="L596" t="s">
        <v>21319</v>
      </c>
      <c r="N596" t="s">
        <v>4329</v>
      </c>
      <c r="O596">
        <v>110.8</v>
      </c>
      <c r="P596">
        <v>5.4</v>
      </c>
      <c r="Q596">
        <v>31.4</v>
      </c>
      <c r="R596" t="e">
        <v>#REF!</v>
      </c>
      <c r="S596">
        <v>5681</v>
      </c>
      <c r="T596" t="s">
        <v>21313</v>
      </c>
      <c r="U596" t="e">
        <v>#N/A</v>
      </c>
      <c r="V596" s="49" t="s">
        <v>21320</v>
      </c>
      <c r="X596">
        <v>0</v>
      </c>
    </row>
    <row r="597" spans="1:25" ht="22.05" customHeight="1" x14ac:dyDescent="0.45">
      <c r="B597" s="19">
        <v>98.09</v>
      </c>
      <c r="C597" s="19">
        <v>98.090670000000003</v>
      </c>
      <c r="D597" s="19">
        <v>43.398950020000001</v>
      </c>
      <c r="E597" s="19">
        <v>52.894260709999998</v>
      </c>
      <c r="F597" s="19">
        <v>230.17</v>
      </c>
      <c r="K597" t="s">
        <v>21321</v>
      </c>
      <c r="L597" t="s">
        <v>21322</v>
      </c>
      <c r="N597" t="s">
        <v>4329</v>
      </c>
      <c r="O597">
        <v>110.8</v>
      </c>
      <c r="P597">
        <v>5.4</v>
      </c>
      <c r="Q597">
        <v>98.09</v>
      </c>
      <c r="R597" t="e">
        <v>#REF!</v>
      </c>
      <c r="S597">
        <v>5681</v>
      </c>
      <c r="T597" t="s">
        <v>21313</v>
      </c>
      <c r="U597" t="e">
        <v>#N/A</v>
      </c>
      <c r="V597" s="49" t="s">
        <v>21323</v>
      </c>
      <c r="X597">
        <v>0</v>
      </c>
    </row>
    <row r="598" spans="1:25" ht="22.05" customHeight="1" x14ac:dyDescent="0.45">
      <c r="B598" s="19">
        <v>122.84</v>
      </c>
      <c r="C598" s="19">
        <v>122.8494</v>
      </c>
      <c r="D598" s="19">
        <v>43.398736309999997</v>
      </c>
      <c r="E598" s="19">
        <v>52.894174419999999</v>
      </c>
      <c r="F598" s="19">
        <v>229.57</v>
      </c>
      <c r="K598" t="s">
        <v>21324</v>
      </c>
      <c r="L598" t="s">
        <v>21325</v>
      </c>
      <c r="N598" t="s">
        <v>4329</v>
      </c>
      <c r="O598">
        <v>110.8</v>
      </c>
      <c r="P598">
        <v>5.4</v>
      </c>
      <c r="Q598">
        <v>122.84</v>
      </c>
      <c r="R598" t="e">
        <v>#REF!</v>
      </c>
      <c r="S598">
        <v>5681</v>
      </c>
      <c r="T598" t="s">
        <v>21313</v>
      </c>
      <c r="U598" t="e">
        <v>#N/A</v>
      </c>
      <c r="V598" s="49" t="s">
        <v>21326</v>
      </c>
      <c r="X598">
        <v>0</v>
      </c>
    </row>
    <row r="599" spans="1:25" ht="22.05" customHeight="1" x14ac:dyDescent="0.45">
      <c r="B599" s="19">
        <v>165.09</v>
      </c>
      <c r="C599" s="19">
        <v>165.1062</v>
      </c>
      <c r="D599" s="19">
        <v>43.398371529999999</v>
      </c>
      <c r="E599" s="19">
        <v>52.894027149999999</v>
      </c>
      <c r="F599" s="19">
        <v>230.48</v>
      </c>
      <c r="K599" t="s">
        <v>21327</v>
      </c>
      <c r="L599" t="s">
        <v>21328</v>
      </c>
      <c r="N599" t="s">
        <v>4329</v>
      </c>
      <c r="O599">
        <v>110.8</v>
      </c>
      <c r="P599">
        <v>5.4</v>
      </c>
      <c r="Q599">
        <v>165.09</v>
      </c>
      <c r="R599" t="e">
        <v>#REF!</v>
      </c>
      <c r="S599">
        <v>5681</v>
      </c>
      <c r="T599" t="s">
        <v>21313</v>
      </c>
      <c r="U599" t="e">
        <v>#N/A</v>
      </c>
      <c r="V599" s="49" t="s">
        <v>21329</v>
      </c>
      <c r="X599">
        <v>0</v>
      </c>
    </row>
    <row r="600" spans="1:25" ht="22.05" customHeight="1" x14ac:dyDescent="0.45">
      <c r="B600" s="19">
        <v>211</v>
      </c>
      <c r="C600" s="19">
        <v>211.04400000000001</v>
      </c>
      <c r="D600" s="19">
        <v>43.39797497</v>
      </c>
      <c r="E600" s="19">
        <v>52.893867499999999</v>
      </c>
      <c r="F600" s="19">
        <v>231.88</v>
      </c>
      <c r="K600" t="s">
        <v>21330</v>
      </c>
      <c r="L600" t="s">
        <v>21331</v>
      </c>
      <c r="N600" t="s">
        <v>4329</v>
      </c>
      <c r="O600">
        <v>110.8</v>
      </c>
      <c r="P600">
        <v>5.4</v>
      </c>
      <c r="Q600">
        <v>211</v>
      </c>
      <c r="R600" t="e">
        <v>#REF!</v>
      </c>
      <c r="S600">
        <v>5681</v>
      </c>
      <c r="T600" t="s">
        <v>21313</v>
      </c>
      <c r="U600" t="e">
        <v>#N/A</v>
      </c>
      <c r="V600" s="49" t="s">
        <v>21332</v>
      </c>
      <c r="X600">
        <v>0</v>
      </c>
    </row>
    <row r="601" spans="1:25" ht="22.05" customHeight="1" x14ac:dyDescent="0.45">
      <c r="B601" s="19">
        <v>214.28</v>
      </c>
      <c r="C601" s="19">
        <v>214.32050000000001</v>
      </c>
      <c r="D601" s="19">
        <v>43.397957890000001</v>
      </c>
      <c r="E601" s="19">
        <v>52.893834529999999</v>
      </c>
      <c r="F601" s="19">
        <v>231.88</v>
      </c>
      <c r="K601" t="s">
        <v>19662</v>
      </c>
      <c r="L601" t="s">
        <v>19663</v>
      </c>
      <c r="N601" t="s">
        <v>4329</v>
      </c>
      <c r="O601">
        <v>110.8</v>
      </c>
      <c r="P601">
        <v>5.4</v>
      </c>
      <c r="Q601">
        <v>214.28</v>
      </c>
      <c r="R601" t="e">
        <v>#REF!</v>
      </c>
      <c r="S601">
        <v>5681</v>
      </c>
      <c r="T601" t="s">
        <v>21313</v>
      </c>
      <c r="U601" t="e">
        <v>#N/A</v>
      </c>
      <c r="V601" s="49" t="s">
        <v>21333</v>
      </c>
      <c r="X601">
        <v>1</v>
      </c>
      <c r="Y601" t="s">
        <v>4064</v>
      </c>
    </row>
    <row r="602" spans="1:25" ht="22.05" customHeight="1" x14ac:dyDescent="0.45">
      <c r="A602" s="10">
        <v>5721</v>
      </c>
      <c r="B602" s="19">
        <v>0</v>
      </c>
      <c r="C602" s="19">
        <v>0</v>
      </c>
      <c r="D602" s="19">
        <v>43.398192899999998</v>
      </c>
      <c r="E602" s="19">
        <v>52.887042000000001</v>
      </c>
      <c r="F602" s="19">
        <v>232.37</v>
      </c>
      <c r="G602" s="20">
        <v>100</v>
      </c>
      <c r="H602" s="20">
        <v>5.4</v>
      </c>
      <c r="I602" s="21">
        <v>5.0000000000000001E-3</v>
      </c>
      <c r="K602" t="s">
        <v>21334</v>
      </c>
      <c r="L602" t="s">
        <v>21335</v>
      </c>
      <c r="N602" t="s">
        <v>4329</v>
      </c>
      <c r="O602">
        <v>110.8</v>
      </c>
      <c r="P602">
        <v>5.4</v>
      </c>
      <c r="Q602">
        <v>0</v>
      </c>
      <c r="R602">
        <v>5721</v>
      </c>
      <c r="S602">
        <v>5721</v>
      </c>
      <c r="T602" t="s">
        <v>4373</v>
      </c>
      <c r="U602" t="e">
        <v>#N/A</v>
      </c>
      <c r="V602" s="49" t="s">
        <v>21336</v>
      </c>
      <c r="X602">
        <v>0</v>
      </c>
    </row>
    <row r="603" spans="1:25" ht="22.05" customHeight="1" x14ac:dyDescent="0.45">
      <c r="B603" s="19">
        <v>25.16</v>
      </c>
      <c r="C603" s="19">
        <v>25.278459999999999</v>
      </c>
      <c r="D603" s="19">
        <v>43.398272970000001</v>
      </c>
      <c r="E603" s="19">
        <v>52.887332569999998</v>
      </c>
      <c r="F603" s="19">
        <v>229.97</v>
      </c>
      <c r="K603" t="s">
        <v>21337</v>
      </c>
      <c r="L603" t="s">
        <v>21338</v>
      </c>
      <c r="N603" t="s">
        <v>4329</v>
      </c>
      <c r="O603">
        <v>110.8</v>
      </c>
      <c r="P603">
        <v>5.4</v>
      </c>
      <c r="Q603">
        <v>25.16</v>
      </c>
      <c r="R603" t="e">
        <v>#REF!</v>
      </c>
      <c r="S603">
        <v>5721</v>
      </c>
      <c r="T603" t="s">
        <v>4373</v>
      </c>
      <c r="U603" t="e">
        <v>#N/A</v>
      </c>
      <c r="V603" s="49" t="s">
        <v>21339</v>
      </c>
      <c r="X603">
        <v>0</v>
      </c>
    </row>
    <row r="604" spans="1:25" ht="22.05" customHeight="1" x14ac:dyDescent="0.45">
      <c r="B604" s="19">
        <v>51.14</v>
      </c>
      <c r="C604" s="19">
        <v>51.265940000000001</v>
      </c>
      <c r="D604" s="19">
        <v>43.39834913</v>
      </c>
      <c r="E604" s="19">
        <v>52.887635779999997</v>
      </c>
      <c r="F604" s="19">
        <v>229.37</v>
      </c>
      <c r="K604" t="s">
        <v>21340</v>
      </c>
      <c r="L604" t="s">
        <v>21341</v>
      </c>
      <c r="N604" t="s">
        <v>4329</v>
      </c>
      <c r="O604">
        <v>110.8</v>
      </c>
      <c r="P604">
        <v>5.4</v>
      </c>
      <c r="Q604">
        <v>51.14</v>
      </c>
      <c r="R604" t="e">
        <v>#REF!</v>
      </c>
      <c r="S604">
        <v>5721</v>
      </c>
      <c r="T604" t="s">
        <v>4373</v>
      </c>
      <c r="U604" t="e">
        <v>#N/A</v>
      </c>
      <c r="V604" s="49" t="s">
        <v>21342</v>
      </c>
      <c r="X604">
        <v>0</v>
      </c>
    </row>
    <row r="605" spans="1:25" ht="22.05" customHeight="1" x14ac:dyDescent="0.45">
      <c r="B605" s="19">
        <v>126.23</v>
      </c>
      <c r="C605" s="19">
        <v>126.3764</v>
      </c>
      <c r="D605" s="19">
        <v>43.39856923</v>
      </c>
      <c r="E605" s="19">
        <v>52.888512069999997</v>
      </c>
      <c r="F605" s="19">
        <v>227.37</v>
      </c>
      <c r="K605" t="s">
        <v>21343</v>
      </c>
      <c r="L605" t="s">
        <v>21344</v>
      </c>
      <c r="N605" t="s">
        <v>4329</v>
      </c>
      <c r="O605">
        <v>110.8</v>
      </c>
      <c r="P605">
        <v>5.4</v>
      </c>
      <c r="Q605">
        <v>126.23</v>
      </c>
      <c r="R605" t="e">
        <v>#REF!</v>
      </c>
      <c r="S605">
        <v>5721</v>
      </c>
      <c r="T605" t="s">
        <v>4373</v>
      </c>
      <c r="U605" t="e">
        <v>#N/A</v>
      </c>
      <c r="V605" s="49" t="s">
        <v>21345</v>
      </c>
      <c r="X605">
        <v>0</v>
      </c>
    </row>
    <row r="606" spans="1:25" ht="22.05" customHeight="1" x14ac:dyDescent="0.45">
      <c r="B606" s="19">
        <v>139.47</v>
      </c>
      <c r="C606" s="19">
        <v>139.6266</v>
      </c>
      <c r="D606" s="19">
        <v>43.39857155</v>
      </c>
      <c r="E606" s="19">
        <v>52.888675429999999</v>
      </c>
      <c r="F606" s="19">
        <v>227.97</v>
      </c>
      <c r="K606" t="s">
        <v>21346</v>
      </c>
      <c r="L606" t="s">
        <v>21347</v>
      </c>
      <c r="N606" t="s">
        <v>4329</v>
      </c>
      <c r="O606">
        <v>110.8</v>
      </c>
      <c r="P606">
        <v>5.4</v>
      </c>
      <c r="Q606">
        <v>139.47</v>
      </c>
      <c r="R606" t="e">
        <v>#REF!</v>
      </c>
      <c r="S606">
        <v>5721</v>
      </c>
      <c r="T606" t="s">
        <v>4373</v>
      </c>
      <c r="U606" t="e">
        <v>#N/A</v>
      </c>
      <c r="V606" s="49" t="s">
        <v>21348</v>
      </c>
      <c r="X606">
        <v>0</v>
      </c>
    </row>
    <row r="607" spans="1:25" ht="22.05" customHeight="1" x14ac:dyDescent="0.45">
      <c r="B607" s="19">
        <v>142.58000000000001</v>
      </c>
      <c r="C607" s="19">
        <v>142.74619999999999</v>
      </c>
      <c r="D607" s="19">
        <v>43.398574949999997</v>
      </c>
      <c r="E607" s="19">
        <v>52.888713660000001</v>
      </c>
      <c r="F607" s="19">
        <v>227.97</v>
      </c>
      <c r="K607" t="s">
        <v>19635</v>
      </c>
      <c r="L607" t="s">
        <v>19636</v>
      </c>
      <c r="N607" t="s">
        <v>4329</v>
      </c>
      <c r="O607">
        <v>110.8</v>
      </c>
      <c r="P607">
        <v>5.4</v>
      </c>
      <c r="Q607">
        <v>142.58000000000001</v>
      </c>
      <c r="R607" t="e">
        <v>#REF!</v>
      </c>
      <c r="S607">
        <v>5721</v>
      </c>
      <c r="T607" t="s">
        <v>4373</v>
      </c>
      <c r="U607" t="s">
        <v>4028</v>
      </c>
      <c r="V607" s="49" t="s">
        <v>21349</v>
      </c>
      <c r="X607">
        <v>1</v>
      </c>
    </row>
    <row r="608" spans="1:25" ht="22.05" customHeight="1" x14ac:dyDescent="0.45">
      <c r="A608" s="10">
        <v>5722</v>
      </c>
      <c r="B608" s="19">
        <v>0</v>
      </c>
      <c r="C608" s="19">
        <v>0</v>
      </c>
      <c r="D608" s="19">
        <v>43.394282709999999</v>
      </c>
      <c r="E608" s="19">
        <v>52.883933079999998</v>
      </c>
      <c r="F608" s="19">
        <v>227.73</v>
      </c>
      <c r="G608" s="20">
        <v>100</v>
      </c>
      <c r="H608" s="20">
        <v>5.4</v>
      </c>
      <c r="I608" s="21">
        <v>5.0000000000000001E-3</v>
      </c>
      <c r="K608" t="s">
        <v>21350</v>
      </c>
      <c r="L608" t="s">
        <v>21351</v>
      </c>
      <c r="N608" t="s">
        <v>4329</v>
      </c>
      <c r="O608">
        <v>110.8</v>
      </c>
      <c r="P608">
        <v>5.4</v>
      </c>
      <c r="Q608">
        <v>0</v>
      </c>
      <c r="R608">
        <v>5722</v>
      </c>
      <c r="S608">
        <v>5722</v>
      </c>
      <c r="T608" t="s">
        <v>4374</v>
      </c>
      <c r="U608" t="e">
        <v>#N/A</v>
      </c>
      <c r="V608" s="49" t="s">
        <v>21352</v>
      </c>
      <c r="X608">
        <v>0</v>
      </c>
    </row>
    <row r="609" spans="1:24" ht="22.05" customHeight="1" x14ac:dyDescent="0.45">
      <c r="B609" s="19">
        <v>34.83</v>
      </c>
      <c r="C609" s="19">
        <v>34.850169999999999</v>
      </c>
      <c r="D609" s="19">
        <v>43.394172939999997</v>
      </c>
      <c r="E609" s="19">
        <v>52.88433577</v>
      </c>
      <c r="F609" s="19">
        <v>226.53</v>
      </c>
      <c r="K609" t="s">
        <v>21353</v>
      </c>
      <c r="L609" t="s">
        <v>21354</v>
      </c>
      <c r="N609" t="s">
        <v>4329</v>
      </c>
      <c r="O609">
        <v>110.8</v>
      </c>
      <c r="P609">
        <v>5.4</v>
      </c>
      <c r="Q609">
        <v>34.83</v>
      </c>
      <c r="R609" t="e">
        <v>#REF!</v>
      </c>
      <c r="S609">
        <v>5722</v>
      </c>
      <c r="T609" t="s">
        <v>4374</v>
      </c>
      <c r="U609" t="e">
        <v>#N/A</v>
      </c>
      <c r="V609" s="49" t="s">
        <v>21355</v>
      </c>
      <c r="X609">
        <v>0</v>
      </c>
    </row>
    <row r="610" spans="1:24" ht="22.05" customHeight="1" x14ac:dyDescent="0.45">
      <c r="B610" s="19">
        <v>47.14</v>
      </c>
      <c r="C610" s="19">
        <v>47.1629</v>
      </c>
      <c r="D610" s="19">
        <v>43.394122179999997</v>
      </c>
      <c r="E610" s="19">
        <v>52.884470870000001</v>
      </c>
      <c r="F610" s="19">
        <v>226.53</v>
      </c>
      <c r="K610" t="s">
        <v>21356</v>
      </c>
      <c r="L610" t="s">
        <v>21357</v>
      </c>
      <c r="N610" t="s">
        <v>4329</v>
      </c>
      <c r="O610">
        <v>110.8</v>
      </c>
      <c r="P610">
        <v>5.4</v>
      </c>
      <c r="Q610">
        <v>47.14</v>
      </c>
      <c r="R610" t="e">
        <v>#REF!</v>
      </c>
      <c r="S610">
        <v>5722</v>
      </c>
      <c r="T610" t="s">
        <v>4374</v>
      </c>
      <c r="U610" t="e">
        <v>#N/A</v>
      </c>
      <c r="V610" s="49" t="s">
        <v>21358</v>
      </c>
      <c r="X610">
        <v>0</v>
      </c>
    </row>
    <row r="611" spans="1:24" ht="22.05" customHeight="1" x14ac:dyDescent="0.45">
      <c r="B611" s="19">
        <v>67.010000000000005</v>
      </c>
      <c r="C611" s="19">
        <v>67.052959999999999</v>
      </c>
      <c r="D611" s="19">
        <v>43.39404029</v>
      </c>
      <c r="E611" s="19">
        <v>52.884688830000002</v>
      </c>
      <c r="F611" s="19">
        <v>227.53</v>
      </c>
      <c r="K611" t="s">
        <v>21359</v>
      </c>
      <c r="L611" t="s">
        <v>21360</v>
      </c>
      <c r="N611" t="s">
        <v>4329</v>
      </c>
      <c r="O611">
        <v>110.8</v>
      </c>
      <c r="P611">
        <v>5.4</v>
      </c>
      <c r="Q611">
        <v>67.010000000000005</v>
      </c>
      <c r="R611" t="e">
        <v>#REF!</v>
      </c>
      <c r="S611">
        <v>5722</v>
      </c>
      <c r="T611" t="s">
        <v>4374</v>
      </c>
      <c r="U611" t="e">
        <v>#N/A</v>
      </c>
      <c r="V611" s="49" t="s">
        <v>21361</v>
      </c>
      <c r="X611">
        <v>0</v>
      </c>
    </row>
    <row r="612" spans="1:24" ht="22.05" customHeight="1" x14ac:dyDescent="0.45">
      <c r="B612" s="19">
        <v>119.6</v>
      </c>
      <c r="C612" s="19">
        <v>119.6656</v>
      </c>
      <c r="D612" s="19">
        <v>43.393822870000001</v>
      </c>
      <c r="E612" s="19">
        <v>52.885265420000003</v>
      </c>
      <c r="F612" s="19">
        <v>225.97</v>
      </c>
      <c r="K612" t="s">
        <v>21362</v>
      </c>
      <c r="L612" t="s">
        <v>21363</v>
      </c>
      <c r="N612" t="s">
        <v>4329</v>
      </c>
      <c r="O612">
        <v>110.8</v>
      </c>
      <c r="P612">
        <v>5.4</v>
      </c>
      <c r="Q612">
        <v>119.6</v>
      </c>
      <c r="R612" t="e">
        <v>#REF!</v>
      </c>
      <c r="S612">
        <v>5722</v>
      </c>
      <c r="T612" t="s">
        <v>4374</v>
      </c>
      <c r="U612" t="e">
        <v>#N/A</v>
      </c>
      <c r="V612" s="49" t="s">
        <v>21364</v>
      </c>
      <c r="X612">
        <v>0</v>
      </c>
    </row>
    <row r="613" spans="1:24" ht="22.05" customHeight="1" x14ac:dyDescent="0.45">
      <c r="B613" s="19">
        <v>138.58000000000001</v>
      </c>
      <c r="C613" s="19">
        <v>138.65219999999999</v>
      </c>
      <c r="D613" s="19">
        <v>43.393754450000003</v>
      </c>
      <c r="E613" s="19">
        <v>52.885480149999999</v>
      </c>
      <c r="F613" s="19">
        <v>225.77</v>
      </c>
      <c r="K613" t="s">
        <v>21365</v>
      </c>
      <c r="L613" t="s">
        <v>21366</v>
      </c>
      <c r="N613" t="s">
        <v>4329</v>
      </c>
      <c r="O613">
        <v>110.8</v>
      </c>
      <c r="P613">
        <v>5.4</v>
      </c>
      <c r="Q613">
        <v>138.58000000000001</v>
      </c>
      <c r="R613" t="e">
        <v>#REF!</v>
      </c>
      <c r="S613">
        <v>5722</v>
      </c>
      <c r="T613" t="s">
        <v>4374</v>
      </c>
      <c r="U613" t="e">
        <v>#N/A</v>
      </c>
      <c r="V613" s="49" t="s">
        <v>21367</v>
      </c>
      <c r="X613">
        <v>0</v>
      </c>
    </row>
    <row r="614" spans="1:24" ht="22.05" customHeight="1" x14ac:dyDescent="0.45">
      <c r="B614" s="19">
        <v>174.97</v>
      </c>
      <c r="C614" s="19">
        <v>175.0421</v>
      </c>
      <c r="D614" s="19">
        <v>43.393623300000002</v>
      </c>
      <c r="E614" s="19">
        <v>52.885891700000002</v>
      </c>
      <c r="F614" s="19">
        <v>225.37</v>
      </c>
      <c r="K614" t="s">
        <v>21368</v>
      </c>
      <c r="L614" t="s">
        <v>21369</v>
      </c>
      <c r="N614" t="s">
        <v>4329</v>
      </c>
      <c r="O614">
        <v>110.8</v>
      </c>
      <c r="P614">
        <v>5.4</v>
      </c>
      <c r="Q614">
        <v>174.97</v>
      </c>
      <c r="R614" t="e">
        <v>#REF!</v>
      </c>
      <c r="S614">
        <v>5722</v>
      </c>
      <c r="T614" t="s">
        <v>4374</v>
      </c>
      <c r="U614" t="e">
        <v>#N/A</v>
      </c>
      <c r="V614" s="49" t="s">
        <v>21370</v>
      </c>
      <c r="X614">
        <v>0</v>
      </c>
    </row>
    <row r="615" spans="1:24" ht="22.05" customHeight="1" x14ac:dyDescent="0.45">
      <c r="B615" s="19">
        <v>222.56</v>
      </c>
      <c r="C615" s="19">
        <v>222.63130000000001</v>
      </c>
      <c r="D615" s="19">
        <v>43.393453110000003</v>
      </c>
      <c r="E615" s="19">
        <v>52.886430709999999</v>
      </c>
      <c r="F615" s="19">
        <v>225.77</v>
      </c>
      <c r="K615" t="s">
        <v>21371</v>
      </c>
      <c r="L615" t="s">
        <v>21372</v>
      </c>
      <c r="N615" t="s">
        <v>4329</v>
      </c>
      <c r="O615">
        <v>110.8</v>
      </c>
      <c r="P615">
        <v>5.4</v>
      </c>
      <c r="Q615">
        <v>222.56</v>
      </c>
      <c r="R615" t="e">
        <v>#REF!</v>
      </c>
      <c r="S615">
        <v>5722</v>
      </c>
      <c r="T615" t="s">
        <v>4374</v>
      </c>
      <c r="U615" t="e">
        <v>#N/A</v>
      </c>
      <c r="V615" s="49" t="s">
        <v>21373</v>
      </c>
      <c r="X615">
        <v>0</v>
      </c>
    </row>
    <row r="616" spans="1:24" ht="22.05" customHeight="1" x14ac:dyDescent="0.45">
      <c r="B616" s="19">
        <v>230.02</v>
      </c>
      <c r="C616" s="19">
        <v>230.10679999999999</v>
      </c>
      <c r="D616" s="19">
        <v>43.393426239999997</v>
      </c>
      <c r="E616" s="19">
        <v>52.886515160000002</v>
      </c>
      <c r="F616" s="19">
        <v>226.17</v>
      </c>
      <c r="K616" t="s">
        <v>21374</v>
      </c>
      <c r="L616" t="s">
        <v>21375</v>
      </c>
      <c r="N616" t="s">
        <v>4329</v>
      </c>
      <c r="O616">
        <v>110.8</v>
      </c>
      <c r="P616">
        <v>5.4</v>
      </c>
      <c r="Q616">
        <v>230.02</v>
      </c>
      <c r="R616" t="e">
        <v>#REF!</v>
      </c>
      <c r="S616">
        <v>5722</v>
      </c>
      <c r="T616" t="s">
        <v>4374</v>
      </c>
      <c r="U616" t="e">
        <v>#N/A</v>
      </c>
      <c r="V616" s="49" t="s">
        <v>21376</v>
      </c>
      <c r="X616">
        <v>0</v>
      </c>
    </row>
    <row r="617" spans="1:24" ht="22.05" customHeight="1" x14ac:dyDescent="0.45">
      <c r="B617" s="19">
        <v>266.18</v>
      </c>
      <c r="C617" s="19">
        <v>266.2654</v>
      </c>
      <c r="D617" s="19">
        <v>43.393296059999997</v>
      </c>
      <c r="E617" s="19">
        <v>52.886924190000002</v>
      </c>
      <c r="F617" s="19">
        <v>226.37</v>
      </c>
      <c r="K617" t="s">
        <v>21377</v>
      </c>
      <c r="L617" t="s">
        <v>21378</v>
      </c>
      <c r="N617" t="s">
        <v>4329</v>
      </c>
      <c r="O617">
        <v>110.8</v>
      </c>
      <c r="P617">
        <v>5.4</v>
      </c>
      <c r="Q617">
        <v>266.18</v>
      </c>
      <c r="R617" t="e">
        <v>#REF!</v>
      </c>
      <c r="S617">
        <v>5722</v>
      </c>
      <c r="T617" t="s">
        <v>4374</v>
      </c>
      <c r="U617" t="e">
        <v>#N/A</v>
      </c>
      <c r="V617" s="49" t="s">
        <v>21379</v>
      </c>
      <c r="X617">
        <v>0</v>
      </c>
    </row>
    <row r="618" spans="1:24" ht="22.05" customHeight="1" x14ac:dyDescent="0.45">
      <c r="B618" s="19">
        <v>305.05</v>
      </c>
      <c r="C618" s="19">
        <v>305.14069999999998</v>
      </c>
      <c r="D618" s="19">
        <v>43.39310716</v>
      </c>
      <c r="E618" s="19">
        <v>52.887328060000002</v>
      </c>
      <c r="F618" s="19">
        <v>225.98</v>
      </c>
      <c r="K618" t="s">
        <v>21380</v>
      </c>
      <c r="L618" t="s">
        <v>21381</v>
      </c>
      <c r="N618" t="s">
        <v>4329</v>
      </c>
      <c r="O618">
        <v>110.8</v>
      </c>
      <c r="P618">
        <v>5.4</v>
      </c>
      <c r="Q618">
        <v>305.05</v>
      </c>
      <c r="R618" t="e">
        <v>#REF!</v>
      </c>
      <c r="S618">
        <v>5722</v>
      </c>
      <c r="T618" t="s">
        <v>4374</v>
      </c>
      <c r="U618" t="e">
        <v>#N/A</v>
      </c>
      <c r="V618" s="49" t="s">
        <v>21382</v>
      </c>
      <c r="X618">
        <v>0</v>
      </c>
    </row>
    <row r="619" spans="1:24" ht="22.05" customHeight="1" x14ac:dyDescent="0.45">
      <c r="B619" s="19">
        <v>321.45999999999998</v>
      </c>
      <c r="C619" s="19">
        <v>321.56880000000001</v>
      </c>
      <c r="D619" s="19">
        <v>43.3930267</v>
      </c>
      <c r="E619" s="19">
        <v>52.8874979</v>
      </c>
      <c r="F619" s="19">
        <v>225.18</v>
      </c>
      <c r="K619" t="s">
        <v>21383</v>
      </c>
      <c r="L619" t="s">
        <v>21384</v>
      </c>
      <c r="N619" t="s">
        <v>4329</v>
      </c>
      <c r="O619">
        <v>110.8</v>
      </c>
      <c r="P619">
        <v>5.4</v>
      </c>
      <c r="Q619">
        <v>321.45999999999998</v>
      </c>
      <c r="R619" t="e">
        <v>#REF!</v>
      </c>
      <c r="S619">
        <v>5722</v>
      </c>
      <c r="T619" t="s">
        <v>4374</v>
      </c>
      <c r="U619" t="e">
        <v>#N/A</v>
      </c>
      <c r="V619" s="49" t="s">
        <v>21385</v>
      </c>
      <c r="X619">
        <v>0</v>
      </c>
    </row>
    <row r="620" spans="1:24" ht="22.05" customHeight="1" x14ac:dyDescent="0.45">
      <c r="B620" s="19">
        <v>372.37</v>
      </c>
      <c r="C620" s="19">
        <v>372.4787</v>
      </c>
      <c r="D620" s="19">
        <v>43.392777070000001</v>
      </c>
      <c r="E620" s="19">
        <v>52.888024809999997</v>
      </c>
      <c r="F620" s="19">
        <v>225.58</v>
      </c>
      <c r="K620" t="s">
        <v>21386</v>
      </c>
      <c r="L620" t="s">
        <v>21387</v>
      </c>
      <c r="N620" t="s">
        <v>4329</v>
      </c>
      <c r="O620">
        <v>110.8</v>
      </c>
      <c r="P620">
        <v>5.4</v>
      </c>
      <c r="Q620">
        <v>372.37</v>
      </c>
      <c r="R620" t="e">
        <v>#REF!</v>
      </c>
      <c r="S620">
        <v>5722</v>
      </c>
      <c r="T620" t="s">
        <v>4374</v>
      </c>
      <c r="U620" t="e">
        <v>#N/A</v>
      </c>
      <c r="V620" s="49" t="s">
        <v>21388</v>
      </c>
      <c r="X620">
        <v>0</v>
      </c>
    </row>
    <row r="621" spans="1:24" ht="22.05" customHeight="1" x14ac:dyDescent="0.45">
      <c r="B621" s="19">
        <v>400.68</v>
      </c>
      <c r="C621" s="19">
        <v>400.80200000000002</v>
      </c>
      <c r="D621" s="19">
        <v>43.392660990000003</v>
      </c>
      <c r="E621" s="19">
        <v>52.888335900000001</v>
      </c>
      <c r="F621" s="19">
        <v>226.38</v>
      </c>
      <c r="K621" t="s">
        <v>21389</v>
      </c>
      <c r="L621" t="s">
        <v>21390</v>
      </c>
      <c r="N621" t="s">
        <v>4329</v>
      </c>
      <c r="O621">
        <v>110.8</v>
      </c>
      <c r="P621">
        <v>5.4</v>
      </c>
      <c r="Q621">
        <v>400.68</v>
      </c>
      <c r="R621" t="e">
        <v>#REF!</v>
      </c>
      <c r="S621">
        <v>5722</v>
      </c>
      <c r="T621" t="s">
        <v>4374</v>
      </c>
      <c r="U621" t="e">
        <v>#N/A</v>
      </c>
      <c r="V621" s="49" t="s">
        <v>21391</v>
      </c>
      <c r="X621">
        <v>0</v>
      </c>
    </row>
    <row r="622" spans="1:24" ht="22.05" customHeight="1" x14ac:dyDescent="0.45">
      <c r="B622" s="19">
        <v>409.98</v>
      </c>
      <c r="C622" s="19">
        <v>410.09539999999998</v>
      </c>
      <c r="D622" s="19">
        <v>43.392638120000001</v>
      </c>
      <c r="E622" s="19">
        <v>52.88844624</v>
      </c>
      <c r="F622" s="19">
        <v>226.38</v>
      </c>
      <c r="K622" t="s">
        <v>21392</v>
      </c>
      <c r="L622" t="s">
        <v>21393</v>
      </c>
      <c r="N622" t="s">
        <v>4329</v>
      </c>
      <c r="O622">
        <v>110.8</v>
      </c>
      <c r="P622">
        <v>5.4</v>
      </c>
      <c r="Q622">
        <v>409.98</v>
      </c>
      <c r="R622" t="e">
        <v>#REF!</v>
      </c>
      <c r="S622">
        <v>5722</v>
      </c>
      <c r="T622" t="s">
        <v>4374</v>
      </c>
      <c r="U622" t="e">
        <v>#N/A</v>
      </c>
      <c r="V622" s="49" t="s">
        <v>21394</v>
      </c>
      <c r="X622">
        <v>0</v>
      </c>
    </row>
    <row r="623" spans="1:24" ht="22.05" customHeight="1" x14ac:dyDescent="0.45">
      <c r="B623" s="19">
        <v>412.9</v>
      </c>
      <c r="C623" s="19">
        <v>413.02170000000001</v>
      </c>
      <c r="D623" s="19">
        <v>43.392614799999997</v>
      </c>
      <c r="E623" s="19">
        <v>52.888463039999998</v>
      </c>
      <c r="F623" s="19">
        <v>226.38</v>
      </c>
      <c r="K623" t="s">
        <v>19725</v>
      </c>
      <c r="L623" t="s">
        <v>19726</v>
      </c>
      <c r="N623" t="s">
        <v>4329</v>
      </c>
      <c r="O623">
        <v>110.8</v>
      </c>
      <c r="P623">
        <v>5.4</v>
      </c>
      <c r="Q623">
        <v>412.9</v>
      </c>
      <c r="R623" t="e">
        <v>#REF!</v>
      </c>
      <c r="S623">
        <v>5722</v>
      </c>
      <c r="T623" t="s">
        <v>4374</v>
      </c>
      <c r="U623" t="s">
        <v>3911</v>
      </c>
      <c r="V623" s="49" t="s">
        <v>21395</v>
      </c>
      <c r="X623">
        <v>1</v>
      </c>
    </row>
    <row r="624" spans="1:24" ht="22.05" customHeight="1" x14ac:dyDescent="0.45">
      <c r="A624" s="10">
        <v>5723</v>
      </c>
      <c r="B624" s="19">
        <v>0</v>
      </c>
      <c r="C624" s="19">
        <v>0</v>
      </c>
      <c r="D624" s="19">
        <v>43.390355749999998</v>
      </c>
      <c r="E624" s="19">
        <v>52.889478080000004</v>
      </c>
      <c r="F624" s="19">
        <v>224.75</v>
      </c>
      <c r="G624" s="20">
        <v>98</v>
      </c>
      <c r="H624" s="20">
        <v>8</v>
      </c>
      <c r="I624" s="21">
        <v>0.2</v>
      </c>
      <c r="K624" t="s">
        <v>21396</v>
      </c>
      <c r="L624" t="s">
        <v>21397</v>
      </c>
      <c r="N624" t="s">
        <v>4329</v>
      </c>
      <c r="O624">
        <v>114</v>
      </c>
      <c r="P624">
        <v>8</v>
      </c>
      <c r="Q624">
        <v>0</v>
      </c>
      <c r="R624">
        <v>5723</v>
      </c>
      <c r="S624">
        <v>5723</v>
      </c>
      <c r="T624" t="s">
        <v>2601</v>
      </c>
      <c r="U624" t="s">
        <v>3957</v>
      </c>
      <c r="V624" s="49" t="s">
        <v>21398</v>
      </c>
      <c r="X624">
        <v>0</v>
      </c>
    </row>
    <row r="625" spans="1:24" ht="22.05" customHeight="1" x14ac:dyDescent="0.45">
      <c r="B625" s="19">
        <v>91.44</v>
      </c>
      <c r="C625" s="19">
        <v>91.457130000000006</v>
      </c>
      <c r="D625" s="19">
        <v>43.389993240000003</v>
      </c>
      <c r="E625" s="19">
        <v>52.888464880000001</v>
      </c>
      <c r="F625" s="19">
        <v>222.98</v>
      </c>
      <c r="K625" t="s">
        <v>21399</v>
      </c>
      <c r="L625" t="s">
        <v>21400</v>
      </c>
      <c r="N625" t="s">
        <v>4329</v>
      </c>
      <c r="O625">
        <v>114</v>
      </c>
      <c r="P625">
        <v>8</v>
      </c>
      <c r="Q625">
        <v>91.44</v>
      </c>
      <c r="R625" t="e">
        <v>#REF!</v>
      </c>
      <c r="S625">
        <v>5723</v>
      </c>
      <c r="T625" t="s">
        <v>2601</v>
      </c>
      <c r="U625" t="s">
        <v>3957</v>
      </c>
      <c r="V625" s="49" t="s">
        <v>21401</v>
      </c>
      <c r="X625">
        <v>0</v>
      </c>
    </row>
    <row r="626" spans="1:24" ht="22.05" customHeight="1" x14ac:dyDescent="0.45">
      <c r="B626" s="19">
        <v>182.88</v>
      </c>
      <c r="C626" s="19">
        <v>182.8973</v>
      </c>
      <c r="D626" s="19">
        <v>43.38963073</v>
      </c>
      <c r="E626" s="19">
        <v>52.887451689999999</v>
      </c>
      <c r="F626" s="19">
        <v>222.78</v>
      </c>
      <c r="K626" t="s">
        <v>21402</v>
      </c>
      <c r="L626" t="s">
        <v>21403</v>
      </c>
      <c r="N626" t="s">
        <v>4329</v>
      </c>
      <c r="O626">
        <v>114</v>
      </c>
      <c r="P626">
        <v>8</v>
      </c>
      <c r="Q626">
        <v>182.88</v>
      </c>
      <c r="R626" t="e">
        <v>#REF!</v>
      </c>
      <c r="S626">
        <v>5723</v>
      </c>
      <c r="T626" t="s">
        <v>2601</v>
      </c>
      <c r="U626" t="s">
        <v>3957</v>
      </c>
      <c r="V626" s="49" t="s">
        <v>21404</v>
      </c>
      <c r="X626">
        <v>0</v>
      </c>
    </row>
    <row r="627" spans="1:24" ht="22.05" customHeight="1" x14ac:dyDescent="0.45">
      <c r="B627" s="19">
        <v>274.32</v>
      </c>
      <c r="C627" s="19">
        <v>274.43099999999998</v>
      </c>
      <c r="D627" s="19">
        <v>43.389268209999997</v>
      </c>
      <c r="E627" s="19">
        <v>52.886438509999998</v>
      </c>
      <c r="F627" s="19">
        <v>226.92</v>
      </c>
      <c r="K627" t="s">
        <v>21405</v>
      </c>
      <c r="L627" t="s">
        <v>21406</v>
      </c>
      <c r="N627" t="s">
        <v>4329</v>
      </c>
      <c r="O627">
        <v>114</v>
      </c>
      <c r="P627">
        <v>8</v>
      </c>
      <c r="Q627">
        <v>274.32</v>
      </c>
      <c r="R627" t="e">
        <v>#REF!</v>
      </c>
      <c r="S627">
        <v>5723</v>
      </c>
      <c r="T627" t="s">
        <v>2601</v>
      </c>
      <c r="U627" t="s">
        <v>3957</v>
      </c>
      <c r="V627" s="49" t="s">
        <v>21407</v>
      </c>
      <c r="X627">
        <v>0</v>
      </c>
    </row>
    <row r="628" spans="1:24" ht="22.05" customHeight="1" x14ac:dyDescent="0.45">
      <c r="B628" s="19">
        <v>300.76</v>
      </c>
      <c r="C628" s="19">
        <v>300.8766</v>
      </c>
      <c r="D628" s="19">
        <v>43.389163369999999</v>
      </c>
      <c r="E628" s="19">
        <v>52.886145519999999</v>
      </c>
      <c r="F628" s="19">
        <v>227.32</v>
      </c>
      <c r="K628" t="s">
        <v>19862</v>
      </c>
      <c r="L628" t="s">
        <v>19863</v>
      </c>
      <c r="N628" t="s">
        <v>4329</v>
      </c>
      <c r="O628">
        <v>114</v>
      </c>
      <c r="P628">
        <v>8</v>
      </c>
      <c r="Q628">
        <v>300.76</v>
      </c>
      <c r="R628" t="e">
        <v>#REF!</v>
      </c>
      <c r="S628">
        <v>5723</v>
      </c>
      <c r="T628" t="s">
        <v>2601</v>
      </c>
      <c r="U628" t="s">
        <v>3957</v>
      </c>
      <c r="V628" s="49" t="s">
        <v>21408</v>
      </c>
      <c r="X628">
        <v>1</v>
      </c>
    </row>
    <row r="629" spans="1:24" ht="22.05" customHeight="1" x14ac:dyDescent="0.45">
      <c r="A629" s="10">
        <v>5782</v>
      </c>
      <c r="B629" s="19">
        <v>0</v>
      </c>
      <c r="C629" s="19">
        <v>0</v>
      </c>
      <c r="D629" s="19">
        <v>43.402823169999998</v>
      </c>
      <c r="E629" s="19">
        <v>52.892549799999998</v>
      </c>
      <c r="F629" s="19">
        <v>230.37</v>
      </c>
      <c r="G629" s="20">
        <v>98</v>
      </c>
      <c r="H629" s="20">
        <v>8</v>
      </c>
      <c r="I629" s="21">
        <v>0.2</v>
      </c>
      <c r="K629" t="s">
        <v>21409</v>
      </c>
      <c r="L629" t="s">
        <v>21410</v>
      </c>
      <c r="N629" t="s">
        <v>4329</v>
      </c>
      <c r="O629">
        <v>114</v>
      </c>
      <c r="P629">
        <v>8</v>
      </c>
      <c r="Q629">
        <v>0</v>
      </c>
      <c r="R629">
        <v>5782</v>
      </c>
      <c r="S629">
        <v>5782</v>
      </c>
      <c r="T629" t="s">
        <v>2620</v>
      </c>
      <c r="U629" t="s">
        <v>4026</v>
      </c>
      <c r="V629" s="49" t="s">
        <v>21411</v>
      </c>
      <c r="X629">
        <v>0</v>
      </c>
    </row>
    <row r="630" spans="1:24" ht="22.05" customHeight="1" x14ac:dyDescent="0.45">
      <c r="B630" s="19">
        <v>15.99</v>
      </c>
      <c r="C630" s="19">
        <v>15.98734</v>
      </c>
      <c r="D630" s="19">
        <v>43.402683580000001</v>
      </c>
      <c r="E630" s="19">
        <v>52.892502</v>
      </c>
      <c r="F630" s="19">
        <v>230.63</v>
      </c>
      <c r="K630" t="s">
        <v>21412</v>
      </c>
      <c r="L630" t="s">
        <v>21413</v>
      </c>
      <c r="N630" t="s">
        <v>4329</v>
      </c>
      <c r="O630">
        <v>114</v>
      </c>
      <c r="P630">
        <v>8</v>
      </c>
      <c r="Q630">
        <v>15.99</v>
      </c>
      <c r="R630" t="e">
        <v>#REF!</v>
      </c>
      <c r="S630">
        <v>5782</v>
      </c>
      <c r="T630" t="s">
        <v>2620</v>
      </c>
      <c r="U630" t="s">
        <v>4026</v>
      </c>
      <c r="V630" s="49" t="s">
        <v>21414</v>
      </c>
      <c r="X630">
        <v>0</v>
      </c>
    </row>
    <row r="631" spans="1:24" ht="22.05" customHeight="1" x14ac:dyDescent="0.45">
      <c r="B631" s="19">
        <v>27.85</v>
      </c>
      <c r="C631" s="19">
        <v>27.85483</v>
      </c>
      <c r="D631" s="19">
        <v>43.402579940000003</v>
      </c>
      <c r="E631" s="19">
        <v>52.892466509999998</v>
      </c>
      <c r="F631" s="19">
        <v>230.63</v>
      </c>
      <c r="K631" t="s">
        <v>21415</v>
      </c>
      <c r="L631" t="s">
        <v>21416</v>
      </c>
      <c r="N631" t="s">
        <v>4329</v>
      </c>
      <c r="O631">
        <v>114</v>
      </c>
      <c r="P631">
        <v>8</v>
      </c>
      <c r="Q631">
        <v>27.85</v>
      </c>
      <c r="R631" t="e">
        <v>#REF!</v>
      </c>
      <c r="S631">
        <v>5782</v>
      </c>
      <c r="T631" t="s">
        <v>2620</v>
      </c>
      <c r="U631" t="s">
        <v>4026</v>
      </c>
      <c r="V631" s="49" t="s">
        <v>21417</v>
      </c>
      <c r="X631">
        <v>0</v>
      </c>
    </row>
    <row r="632" spans="1:24" ht="22.05" customHeight="1" x14ac:dyDescent="0.45">
      <c r="B632" s="19">
        <v>65.09</v>
      </c>
      <c r="C632" s="19">
        <v>65.100459999999998</v>
      </c>
      <c r="D632" s="19">
        <v>43.4022535</v>
      </c>
      <c r="E632" s="19">
        <v>52.892362319999997</v>
      </c>
      <c r="F632" s="19">
        <v>229.83</v>
      </c>
      <c r="K632" t="s">
        <v>4855</v>
      </c>
      <c r="L632" t="s">
        <v>21418</v>
      </c>
      <c r="N632" t="s">
        <v>4329</v>
      </c>
      <c r="O632">
        <v>114</v>
      </c>
      <c r="P632">
        <v>8</v>
      </c>
      <c r="Q632">
        <v>65.09</v>
      </c>
      <c r="R632" t="e">
        <v>#REF!</v>
      </c>
      <c r="S632">
        <v>5782</v>
      </c>
      <c r="T632" t="s">
        <v>2620</v>
      </c>
      <c r="U632" t="s">
        <v>4026</v>
      </c>
      <c r="V632" s="49" t="s">
        <v>21419</v>
      </c>
      <c r="X632">
        <v>0</v>
      </c>
    </row>
    <row r="633" spans="1:24" ht="22.05" customHeight="1" x14ac:dyDescent="0.45">
      <c r="B633" s="19">
        <v>79.89</v>
      </c>
      <c r="C633" s="19">
        <v>79.915469999999999</v>
      </c>
      <c r="D633" s="19">
        <v>43.402124370000003</v>
      </c>
      <c r="E633" s="19">
        <v>52.892317660000003</v>
      </c>
      <c r="F633" s="19">
        <v>229.08</v>
      </c>
      <c r="K633" t="s">
        <v>21420</v>
      </c>
      <c r="L633" t="s">
        <v>21421</v>
      </c>
      <c r="N633" t="s">
        <v>4329</v>
      </c>
      <c r="O633">
        <v>114</v>
      </c>
      <c r="P633">
        <v>8</v>
      </c>
      <c r="Q633">
        <v>79.89</v>
      </c>
      <c r="R633" t="e">
        <v>#REF!</v>
      </c>
      <c r="S633">
        <v>5782</v>
      </c>
      <c r="T633" t="s">
        <v>2620</v>
      </c>
      <c r="U633" t="s">
        <v>4026</v>
      </c>
      <c r="V633" s="49" t="s">
        <v>21422</v>
      </c>
      <c r="X633">
        <v>0</v>
      </c>
    </row>
    <row r="634" spans="1:24" ht="22.05" customHeight="1" x14ac:dyDescent="0.45">
      <c r="B634" s="19">
        <v>107.43</v>
      </c>
      <c r="C634" s="19">
        <v>107.4665</v>
      </c>
      <c r="D634" s="19">
        <v>43.401885819999997</v>
      </c>
      <c r="E634" s="19">
        <v>52.892225230000001</v>
      </c>
      <c r="F634" s="19">
        <v>229.88</v>
      </c>
      <c r="K634" t="s">
        <v>20285</v>
      </c>
      <c r="L634" t="s">
        <v>20286</v>
      </c>
      <c r="N634" t="s">
        <v>4329</v>
      </c>
      <c r="O634">
        <v>114</v>
      </c>
      <c r="P634">
        <v>8</v>
      </c>
      <c r="Q634">
        <v>107.43</v>
      </c>
      <c r="R634" t="e">
        <v>#REF!</v>
      </c>
      <c r="S634">
        <v>5782</v>
      </c>
      <c r="T634" t="s">
        <v>2620</v>
      </c>
      <c r="U634" t="s">
        <v>4026</v>
      </c>
      <c r="V634" s="49" t="s">
        <v>21423</v>
      </c>
      <c r="X634">
        <v>1</v>
      </c>
    </row>
    <row r="635" spans="1:24" ht="22.05" customHeight="1" x14ac:dyDescent="0.45">
      <c r="A635" s="10">
        <v>5953</v>
      </c>
      <c r="B635" s="19">
        <v>0</v>
      </c>
      <c r="C635" s="19">
        <v>0</v>
      </c>
      <c r="D635" s="19">
        <v>43.39749698</v>
      </c>
      <c r="E635" s="19">
        <v>52.886052990000003</v>
      </c>
      <c r="F635" s="19">
        <v>229.44</v>
      </c>
      <c r="G635" s="20">
        <v>100</v>
      </c>
      <c r="H635" s="20">
        <v>5.4</v>
      </c>
      <c r="I635" s="21">
        <v>5.0000000000000001E-3</v>
      </c>
      <c r="K635" t="s">
        <v>21424</v>
      </c>
      <c r="L635" t="s">
        <v>21425</v>
      </c>
      <c r="N635" t="s">
        <v>4329</v>
      </c>
      <c r="O635">
        <v>110.8</v>
      </c>
      <c r="P635">
        <v>5.4</v>
      </c>
      <c r="Q635">
        <v>0</v>
      </c>
      <c r="R635">
        <v>5953</v>
      </c>
      <c r="S635">
        <v>5953</v>
      </c>
      <c r="T635" t="s">
        <v>2674</v>
      </c>
      <c r="U635" t="s">
        <v>3888</v>
      </c>
      <c r="V635" s="49" t="s">
        <v>21426</v>
      </c>
      <c r="X635">
        <v>0</v>
      </c>
    </row>
    <row r="636" spans="1:24" ht="22.05" customHeight="1" x14ac:dyDescent="0.45">
      <c r="B636" s="19">
        <v>2.59</v>
      </c>
      <c r="C636" s="19">
        <v>2.5888740000000001</v>
      </c>
      <c r="D636" s="19">
        <v>43.397490910000002</v>
      </c>
      <c r="E636" s="19">
        <v>52.886083839999998</v>
      </c>
      <c r="F636" s="19">
        <v>229.44</v>
      </c>
      <c r="K636" t="s">
        <v>21427</v>
      </c>
      <c r="L636" t="s">
        <v>21428</v>
      </c>
      <c r="N636" t="s">
        <v>4329</v>
      </c>
      <c r="O636">
        <v>110.8</v>
      </c>
      <c r="P636">
        <v>5.4</v>
      </c>
      <c r="Q636">
        <v>2.59</v>
      </c>
      <c r="R636" t="e">
        <v>#REF!</v>
      </c>
      <c r="S636">
        <v>5953</v>
      </c>
      <c r="T636" t="s">
        <v>2674</v>
      </c>
      <c r="U636" t="s">
        <v>3888</v>
      </c>
      <c r="V636" s="49" t="s">
        <v>21429</v>
      </c>
      <c r="X636">
        <v>0</v>
      </c>
    </row>
    <row r="637" spans="1:24" ht="22.05" customHeight="1" x14ac:dyDescent="0.45">
      <c r="B637" s="19">
        <v>10.4</v>
      </c>
      <c r="C637" s="19">
        <v>10.440580000000001</v>
      </c>
      <c r="D637" s="19">
        <v>43.397487660000003</v>
      </c>
      <c r="E637" s="19">
        <v>52.886180150000001</v>
      </c>
      <c r="F637" s="19">
        <v>228.64</v>
      </c>
      <c r="K637" t="s">
        <v>21430</v>
      </c>
      <c r="L637" t="s">
        <v>21431</v>
      </c>
      <c r="N637" t="s">
        <v>4329</v>
      </c>
      <c r="O637">
        <v>110.8</v>
      </c>
      <c r="P637">
        <v>5.4</v>
      </c>
      <c r="Q637">
        <v>10.4</v>
      </c>
      <c r="R637" t="e">
        <v>#REF!</v>
      </c>
      <c r="S637">
        <v>5953</v>
      </c>
      <c r="T637" t="s">
        <v>2674</v>
      </c>
      <c r="U637" t="s">
        <v>3888</v>
      </c>
      <c r="V637" s="49" t="s">
        <v>21432</v>
      </c>
      <c r="X637">
        <v>0</v>
      </c>
    </row>
    <row r="638" spans="1:24" ht="22.05" customHeight="1" x14ac:dyDescent="0.45">
      <c r="B638" s="19">
        <v>17.7</v>
      </c>
      <c r="C638" s="19">
        <v>17.739380000000001</v>
      </c>
      <c r="D638" s="19">
        <v>43.397484630000001</v>
      </c>
      <c r="E638" s="19">
        <v>52.886270150000001</v>
      </c>
      <c r="F638" s="19">
        <v>228.64</v>
      </c>
      <c r="K638" t="s">
        <v>21433</v>
      </c>
      <c r="L638" t="s">
        <v>21434</v>
      </c>
      <c r="N638" t="s">
        <v>4329</v>
      </c>
      <c r="O638">
        <v>110.8</v>
      </c>
      <c r="P638">
        <v>5.4</v>
      </c>
      <c r="Q638">
        <v>17.7</v>
      </c>
      <c r="R638" t="e">
        <v>#REF!</v>
      </c>
      <c r="S638">
        <v>5953</v>
      </c>
      <c r="T638" t="s">
        <v>2674</v>
      </c>
      <c r="U638" t="s">
        <v>3888</v>
      </c>
      <c r="V638" s="49" t="s">
        <v>21435</v>
      </c>
      <c r="X638">
        <v>0</v>
      </c>
    </row>
    <row r="639" spans="1:24" ht="22.05" customHeight="1" x14ac:dyDescent="0.45">
      <c r="B639" s="19">
        <v>76.930000000000007</v>
      </c>
      <c r="C639" s="19">
        <v>76.987020000000001</v>
      </c>
      <c r="D639" s="19">
        <v>43.397424409999999</v>
      </c>
      <c r="E639" s="19">
        <v>52.88699664</v>
      </c>
      <c r="F639" s="19">
        <v>229.86</v>
      </c>
      <c r="K639" t="s">
        <v>21436</v>
      </c>
      <c r="L639" t="s">
        <v>21437</v>
      </c>
      <c r="N639" t="s">
        <v>4329</v>
      </c>
      <c r="O639">
        <v>110.8</v>
      </c>
      <c r="P639">
        <v>5.4</v>
      </c>
      <c r="Q639">
        <v>76.930000000000007</v>
      </c>
      <c r="R639" t="e">
        <v>#REF!</v>
      </c>
      <c r="S639">
        <v>5953</v>
      </c>
      <c r="T639" t="s">
        <v>2674</v>
      </c>
      <c r="U639" t="s">
        <v>3888</v>
      </c>
      <c r="V639" s="49" t="s">
        <v>21438</v>
      </c>
      <c r="X639">
        <v>0</v>
      </c>
    </row>
    <row r="640" spans="1:24" ht="22.05" customHeight="1" x14ac:dyDescent="0.45">
      <c r="B640" s="19">
        <v>101.84</v>
      </c>
      <c r="C640" s="19">
        <v>101.9504</v>
      </c>
      <c r="D640" s="19">
        <v>43.397559680000001</v>
      </c>
      <c r="E640" s="19">
        <v>52.887241799999998</v>
      </c>
      <c r="F640" s="19">
        <v>228.17</v>
      </c>
      <c r="K640" t="s">
        <v>21439</v>
      </c>
      <c r="L640" t="s">
        <v>21440</v>
      </c>
      <c r="N640" t="s">
        <v>4329</v>
      </c>
      <c r="O640">
        <v>110.8</v>
      </c>
      <c r="P640">
        <v>5.4</v>
      </c>
      <c r="Q640">
        <v>101.84</v>
      </c>
      <c r="R640" t="e">
        <v>#REF!</v>
      </c>
      <c r="S640">
        <v>5953</v>
      </c>
      <c r="T640" t="s">
        <v>2674</v>
      </c>
      <c r="U640" t="s">
        <v>3888</v>
      </c>
      <c r="V640" s="49" t="s">
        <v>21441</v>
      </c>
      <c r="X640">
        <v>0</v>
      </c>
    </row>
    <row r="641" spans="1:24" ht="22.05" customHeight="1" x14ac:dyDescent="0.45">
      <c r="B641" s="19">
        <v>143.44999999999999</v>
      </c>
      <c r="C641" s="19">
        <v>143.5814</v>
      </c>
      <c r="D641" s="19">
        <v>43.397785689999999</v>
      </c>
      <c r="E641" s="19">
        <v>52.887651419999997</v>
      </c>
      <c r="F641" s="19">
        <v>229.37</v>
      </c>
      <c r="K641" t="s">
        <v>21442</v>
      </c>
      <c r="L641" t="s">
        <v>21443</v>
      </c>
      <c r="N641" t="s">
        <v>4329</v>
      </c>
      <c r="O641">
        <v>110.8</v>
      </c>
      <c r="P641">
        <v>5.4</v>
      </c>
      <c r="Q641">
        <v>143.44999999999999</v>
      </c>
      <c r="R641" t="e">
        <v>#REF!</v>
      </c>
      <c r="S641">
        <v>5953</v>
      </c>
      <c r="T641" t="s">
        <v>2674</v>
      </c>
      <c r="U641" t="s">
        <v>3888</v>
      </c>
      <c r="V641" s="49" t="s">
        <v>21444</v>
      </c>
      <c r="X641">
        <v>0</v>
      </c>
    </row>
    <row r="642" spans="1:24" ht="22.05" customHeight="1" x14ac:dyDescent="0.45">
      <c r="B642" s="19">
        <v>193.28</v>
      </c>
      <c r="C642" s="19">
        <v>193.4563</v>
      </c>
      <c r="D642" s="19">
        <v>43.398058210000002</v>
      </c>
      <c r="E642" s="19">
        <v>52.888139879999997</v>
      </c>
      <c r="F642" s="19">
        <v>227.17</v>
      </c>
      <c r="K642" t="s">
        <v>21445</v>
      </c>
      <c r="L642" t="s">
        <v>21446</v>
      </c>
      <c r="N642" t="s">
        <v>4329</v>
      </c>
      <c r="O642">
        <v>110.8</v>
      </c>
      <c r="P642">
        <v>5.4</v>
      </c>
      <c r="Q642">
        <v>193.28</v>
      </c>
      <c r="R642" t="e">
        <v>#REF!</v>
      </c>
      <c r="S642">
        <v>5953</v>
      </c>
      <c r="T642" t="s">
        <v>2674</v>
      </c>
      <c r="U642" t="s">
        <v>3888</v>
      </c>
      <c r="V642" s="49" t="s">
        <v>21447</v>
      </c>
      <c r="X642">
        <v>0</v>
      </c>
    </row>
    <row r="643" spans="1:24" ht="22.05" customHeight="1" x14ac:dyDescent="0.45">
      <c r="B643" s="19">
        <v>266.95</v>
      </c>
      <c r="C643" s="19">
        <v>267.12470000000002</v>
      </c>
      <c r="D643" s="19">
        <v>43.39846112</v>
      </c>
      <c r="E643" s="19">
        <v>52.888862070000002</v>
      </c>
      <c r="F643" s="19">
        <v>227.75</v>
      </c>
      <c r="K643" t="s">
        <v>21448</v>
      </c>
      <c r="L643" t="s">
        <v>21449</v>
      </c>
      <c r="N643" t="s">
        <v>4329</v>
      </c>
      <c r="O643">
        <v>110.8</v>
      </c>
      <c r="P643">
        <v>5.4</v>
      </c>
      <c r="Q643">
        <v>266.95</v>
      </c>
      <c r="R643" t="e">
        <v>#REF!</v>
      </c>
      <c r="S643">
        <v>5953</v>
      </c>
      <c r="T643" t="s">
        <v>2674</v>
      </c>
      <c r="U643" t="s">
        <v>3888</v>
      </c>
      <c r="V643" s="49" t="s">
        <v>21450</v>
      </c>
      <c r="X643">
        <v>0</v>
      </c>
    </row>
    <row r="644" spans="1:24" ht="22.05" customHeight="1" x14ac:dyDescent="0.45">
      <c r="B644" s="19">
        <v>281.54000000000002</v>
      </c>
      <c r="C644" s="19">
        <v>281.71969999999999</v>
      </c>
      <c r="D644" s="19">
        <v>43.398563879999998</v>
      </c>
      <c r="E644" s="19">
        <v>52.888749859999997</v>
      </c>
      <c r="F644" s="19">
        <v>227.97</v>
      </c>
      <c r="K644" t="s">
        <v>21451</v>
      </c>
      <c r="L644" t="s">
        <v>21452</v>
      </c>
      <c r="N644" t="s">
        <v>4329</v>
      </c>
      <c r="O644">
        <v>110.8</v>
      </c>
      <c r="P644">
        <v>5.4</v>
      </c>
      <c r="Q644">
        <v>281.54000000000002</v>
      </c>
      <c r="R644" t="e">
        <v>#REF!</v>
      </c>
      <c r="S644">
        <v>5953</v>
      </c>
      <c r="T644" t="s">
        <v>2674</v>
      </c>
      <c r="U644" t="s">
        <v>3888</v>
      </c>
      <c r="V644" s="49" t="s">
        <v>21453</v>
      </c>
      <c r="X644">
        <v>0</v>
      </c>
    </row>
    <row r="645" spans="1:24" ht="22.05" customHeight="1" x14ac:dyDescent="0.45">
      <c r="B645" s="19">
        <v>284.72000000000003</v>
      </c>
      <c r="C645" s="19">
        <v>284.90019999999998</v>
      </c>
      <c r="D645" s="19">
        <v>43.398574949999997</v>
      </c>
      <c r="E645" s="19">
        <v>52.888713660000001</v>
      </c>
      <c r="F645" s="19">
        <v>227.97</v>
      </c>
      <c r="K645" t="s">
        <v>19635</v>
      </c>
      <c r="L645" t="s">
        <v>19636</v>
      </c>
      <c r="N645" t="s">
        <v>4329</v>
      </c>
      <c r="O645">
        <v>110.8</v>
      </c>
      <c r="P645">
        <v>5.4</v>
      </c>
      <c r="Q645">
        <v>284.72000000000003</v>
      </c>
      <c r="R645" t="e">
        <v>#REF!</v>
      </c>
      <c r="S645">
        <v>5953</v>
      </c>
      <c r="T645" t="s">
        <v>2674</v>
      </c>
      <c r="U645" t="s">
        <v>3888</v>
      </c>
      <c r="V645" s="49" t="s">
        <v>21454</v>
      </c>
      <c r="X645">
        <v>1</v>
      </c>
    </row>
    <row r="646" spans="1:24" ht="22.05" customHeight="1" x14ac:dyDescent="0.45">
      <c r="A646" s="10">
        <v>5954</v>
      </c>
      <c r="B646" s="19">
        <v>0</v>
      </c>
      <c r="C646" s="19">
        <v>0</v>
      </c>
      <c r="D646" s="19">
        <v>43.398178199999997</v>
      </c>
      <c r="E646" s="19">
        <v>52.887024179999997</v>
      </c>
      <c r="F646" s="19">
        <v>232.37</v>
      </c>
      <c r="G646" s="20">
        <v>100</v>
      </c>
      <c r="H646" s="20">
        <v>5.4</v>
      </c>
      <c r="I646" s="21">
        <v>5.0000000000000001E-3</v>
      </c>
      <c r="K646" t="s">
        <v>21455</v>
      </c>
      <c r="L646" t="s">
        <v>21456</v>
      </c>
      <c r="N646" t="s">
        <v>4329</v>
      </c>
      <c r="O646">
        <v>110.8</v>
      </c>
      <c r="P646">
        <v>5.4</v>
      </c>
      <c r="Q646">
        <v>0</v>
      </c>
      <c r="R646">
        <v>5954</v>
      </c>
      <c r="S646">
        <v>5954</v>
      </c>
      <c r="T646" t="s">
        <v>2675</v>
      </c>
      <c r="U646" t="s">
        <v>3888</v>
      </c>
      <c r="V646" s="49" t="s">
        <v>21457</v>
      </c>
      <c r="X646">
        <v>0</v>
      </c>
    </row>
    <row r="647" spans="1:24" ht="22.05" customHeight="1" x14ac:dyDescent="0.45">
      <c r="B647" s="19">
        <v>91.44</v>
      </c>
      <c r="C647" s="19">
        <v>91.536410000000004</v>
      </c>
      <c r="D647" s="19">
        <v>43.398453760000002</v>
      </c>
      <c r="E647" s="19">
        <v>52.888087749999997</v>
      </c>
      <c r="F647" s="19">
        <v>228.17</v>
      </c>
      <c r="K647" t="s">
        <v>21458</v>
      </c>
      <c r="L647" t="s">
        <v>21459</v>
      </c>
      <c r="N647" t="s">
        <v>4329</v>
      </c>
      <c r="O647">
        <v>110.8</v>
      </c>
      <c r="P647">
        <v>5.4</v>
      </c>
      <c r="Q647">
        <v>91.44</v>
      </c>
      <c r="R647" t="e">
        <v>#REF!</v>
      </c>
      <c r="S647">
        <v>5954</v>
      </c>
      <c r="T647" t="s">
        <v>2675</v>
      </c>
      <c r="U647" t="s">
        <v>3888</v>
      </c>
      <c r="V647" s="49" t="s">
        <v>21460</v>
      </c>
      <c r="X647">
        <v>0</v>
      </c>
    </row>
    <row r="648" spans="1:24" ht="22.05" customHeight="1" x14ac:dyDescent="0.45">
      <c r="B648" s="19">
        <v>128.05000000000001</v>
      </c>
      <c r="C648" s="19">
        <v>128.15180000000001</v>
      </c>
      <c r="D648" s="19">
        <v>43.39856408</v>
      </c>
      <c r="E648" s="19">
        <v>52.888513539999998</v>
      </c>
      <c r="F648" s="19">
        <v>227.37</v>
      </c>
      <c r="K648" t="s">
        <v>21461</v>
      </c>
      <c r="L648" t="s">
        <v>21462</v>
      </c>
      <c r="N648" t="s">
        <v>4329</v>
      </c>
      <c r="O648">
        <v>110.8</v>
      </c>
      <c r="P648">
        <v>5.4</v>
      </c>
      <c r="Q648">
        <v>128.05000000000001</v>
      </c>
      <c r="R648" t="e">
        <v>#REF!</v>
      </c>
      <c r="S648">
        <v>5954</v>
      </c>
      <c r="T648" t="s">
        <v>2675</v>
      </c>
      <c r="U648" t="s">
        <v>3888</v>
      </c>
      <c r="V648" s="49" t="s">
        <v>21463</v>
      </c>
      <c r="X648">
        <v>0</v>
      </c>
    </row>
    <row r="649" spans="1:24" ht="22.05" customHeight="1" x14ac:dyDescent="0.45">
      <c r="B649" s="19">
        <v>144.30000000000001</v>
      </c>
      <c r="C649" s="19">
        <v>144.41980000000001</v>
      </c>
      <c r="D649" s="19">
        <v>43.398574949999997</v>
      </c>
      <c r="E649" s="19">
        <v>52.888713660000001</v>
      </c>
      <c r="F649" s="19">
        <v>227.97</v>
      </c>
      <c r="K649" t="s">
        <v>19635</v>
      </c>
      <c r="L649" t="s">
        <v>19636</v>
      </c>
      <c r="N649" t="s">
        <v>4329</v>
      </c>
      <c r="O649">
        <v>110.8</v>
      </c>
      <c r="P649">
        <v>5.4</v>
      </c>
      <c r="Q649">
        <v>144.30000000000001</v>
      </c>
      <c r="R649" t="e">
        <v>#REF!</v>
      </c>
      <c r="S649">
        <v>5954</v>
      </c>
      <c r="T649" t="s">
        <v>2675</v>
      </c>
      <c r="U649" t="s">
        <v>3888</v>
      </c>
      <c r="V649" s="49" t="s">
        <v>21464</v>
      </c>
      <c r="X649">
        <v>1</v>
      </c>
    </row>
    <row r="650" spans="1:24" ht="22.05" customHeight="1" x14ac:dyDescent="0.45">
      <c r="A650" s="10">
        <v>5956</v>
      </c>
      <c r="B650" s="19">
        <v>0</v>
      </c>
      <c r="C650" s="19">
        <v>0</v>
      </c>
      <c r="D650" s="19">
        <v>43.39549933</v>
      </c>
      <c r="E650" s="19">
        <v>52.890470489999998</v>
      </c>
      <c r="F650" s="19">
        <v>225.21</v>
      </c>
      <c r="G650" s="20">
        <v>100</v>
      </c>
      <c r="H650" s="20">
        <v>5.4</v>
      </c>
      <c r="I650" s="21">
        <v>5.0000000000000001E-3</v>
      </c>
      <c r="K650" t="s">
        <v>21465</v>
      </c>
      <c r="L650" t="s">
        <v>21466</v>
      </c>
      <c r="N650" t="s">
        <v>4329</v>
      </c>
      <c r="O650">
        <v>110.8</v>
      </c>
      <c r="P650">
        <v>5.4</v>
      </c>
      <c r="Q650">
        <v>0</v>
      </c>
      <c r="R650">
        <v>5956</v>
      </c>
      <c r="S650">
        <v>5956</v>
      </c>
      <c r="T650" t="s">
        <v>2677</v>
      </c>
      <c r="U650" t="s">
        <v>3911</v>
      </c>
      <c r="V650" s="49" t="s">
        <v>21467</v>
      </c>
      <c r="X650">
        <v>0</v>
      </c>
    </row>
    <row r="651" spans="1:24" ht="22.05" customHeight="1" x14ac:dyDescent="0.45">
      <c r="B651" s="19">
        <v>3.44</v>
      </c>
      <c r="C651" s="19">
        <v>3.4375019999999998</v>
      </c>
      <c r="D651" s="19">
        <v>43.395476129999999</v>
      </c>
      <c r="E651" s="19">
        <v>52.890442409999999</v>
      </c>
      <c r="F651" s="19">
        <v>225.21</v>
      </c>
      <c r="K651" t="s">
        <v>21468</v>
      </c>
      <c r="L651" t="s">
        <v>21469</v>
      </c>
      <c r="N651" t="s">
        <v>4329</v>
      </c>
      <c r="O651">
        <v>110.8</v>
      </c>
      <c r="P651">
        <v>5.4</v>
      </c>
      <c r="Q651">
        <v>3.44</v>
      </c>
      <c r="R651" t="e">
        <v>#REF!</v>
      </c>
      <c r="S651">
        <v>5956</v>
      </c>
      <c r="T651" t="s">
        <v>2677</v>
      </c>
      <c r="U651" t="s">
        <v>3911</v>
      </c>
      <c r="V651" s="49" t="s">
        <v>21470</v>
      </c>
      <c r="X651">
        <v>0</v>
      </c>
    </row>
    <row r="652" spans="1:24" ht="22.05" customHeight="1" x14ac:dyDescent="0.45">
      <c r="B652" s="19">
        <v>15.67</v>
      </c>
      <c r="C652" s="19">
        <v>15.673959999999999</v>
      </c>
      <c r="D652" s="19">
        <v>43.395393550000001</v>
      </c>
      <c r="E652" s="19">
        <v>52.890342480000001</v>
      </c>
      <c r="F652" s="19">
        <v>225.21</v>
      </c>
      <c r="K652" t="s">
        <v>21471</v>
      </c>
      <c r="L652" t="s">
        <v>21472</v>
      </c>
      <c r="N652" t="s">
        <v>4329</v>
      </c>
      <c r="O652">
        <v>110.8</v>
      </c>
      <c r="P652">
        <v>5.4</v>
      </c>
      <c r="Q652">
        <v>15.67</v>
      </c>
      <c r="R652" t="e">
        <v>#REF!</v>
      </c>
      <c r="S652">
        <v>5956</v>
      </c>
      <c r="T652" t="s">
        <v>2677</v>
      </c>
      <c r="U652" t="s">
        <v>3911</v>
      </c>
      <c r="V652" s="49" t="s">
        <v>21473</v>
      </c>
      <c r="X652">
        <v>0</v>
      </c>
    </row>
    <row r="653" spans="1:24" ht="22.05" customHeight="1" x14ac:dyDescent="0.45">
      <c r="B653" s="19">
        <v>39.479999999999997</v>
      </c>
      <c r="C653" s="19">
        <v>39.491950000000003</v>
      </c>
      <c r="D653" s="19">
        <v>43.395217430000002</v>
      </c>
      <c r="E653" s="19">
        <v>52.890175139999997</v>
      </c>
      <c r="F653" s="19">
        <v>226.01</v>
      </c>
      <c r="K653" t="s">
        <v>21474</v>
      </c>
      <c r="L653" t="s">
        <v>21475</v>
      </c>
      <c r="N653" t="s">
        <v>4329</v>
      </c>
      <c r="O653">
        <v>110.8</v>
      </c>
      <c r="P653">
        <v>5.4</v>
      </c>
      <c r="Q653">
        <v>39.479999999999997</v>
      </c>
      <c r="R653" t="e">
        <v>#REF!</v>
      </c>
      <c r="S653">
        <v>5956</v>
      </c>
      <c r="T653" t="s">
        <v>2677</v>
      </c>
      <c r="U653" t="s">
        <v>3911</v>
      </c>
      <c r="V653" s="49" t="s">
        <v>21476</v>
      </c>
      <c r="X653">
        <v>0</v>
      </c>
    </row>
    <row r="654" spans="1:24" ht="22.05" customHeight="1" x14ac:dyDescent="0.45">
      <c r="B654" s="19">
        <v>68.150000000000006</v>
      </c>
      <c r="C654" s="19">
        <v>68.189049999999995</v>
      </c>
      <c r="D654" s="19">
        <v>43.395004550000003</v>
      </c>
      <c r="E654" s="19">
        <v>52.889975069999998</v>
      </c>
      <c r="F654" s="19">
        <v>224.81</v>
      </c>
      <c r="K654" t="s">
        <v>21477</v>
      </c>
      <c r="L654" t="s">
        <v>21478</v>
      </c>
      <c r="N654" t="s">
        <v>4329</v>
      </c>
      <c r="O654">
        <v>110.8</v>
      </c>
      <c r="P654">
        <v>5.4</v>
      </c>
      <c r="Q654">
        <v>68.150000000000006</v>
      </c>
      <c r="R654" t="e">
        <v>#REF!</v>
      </c>
      <c r="S654">
        <v>5956</v>
      </c>
      <c r="T654" t="s">
        <v>2677</v>
      </c>
      <c r="U654" t="s">
        <v>3911</v>
      </c>
      <c r="V654" s="49" t="s">
        <v>21479</v>
      </c>
      <c r="X654">
        <v>0</v>
      </c>
    </row>
    <row r="655" spans="1:24" ht="22.05" customHeight="1" x14ac:dyDescent="0.45">
      <c r="B655" s="19">
        <v>88.02</v>
      </c>
      <c r="C655" s="19">
        <v>88.056550000000001</v>
      </c>
      <c r="D655" s="19">
        <v>43.394848709999998</v>
      </c>
      <c r="E655" s="19">
        <v>52.889854819999996</v>
      </c>
      <c r="F655" s="19">
        <v>224.81</v>
      </c>
      <c r="K655" t="s">
        <v>21480</v>
      </c>
      <c r="L655" t="s">
        <v>21481</v>
      </c>
      <c r="N655" t="s">
        <v>4329</v>
      </c>
      <c r="O655">
        <v>110.8</v>
      </c>
      <c r="P655">
        <v>5.4</v>
      </c>
      <c r="Q655">
        <v>88.02</v>
      </c>
      <c r="R655" t="e">
        <v>#REF!</v>
      </c>
      <c r="S655">
        <v>5956</v>
      </c>
      <c r="T655" t="s">
        <v>2677</v>
      </c>
      <c r="U655" t="s">
        <v>3911</v>
      </c>
      <c r="V655" s="49" t="s">
        <v>21482</v>
      </c>
      <c r="X655">
        <v>0</v>
      </c>
    </row>
    <row r="656" spans="1:24" ht="22.05" customHeight="1" x14ac:dyDescent="0.45">
      <c r="B656" s="19">
        <v>94.88</v>
      </c>
      <c r="C656" s="19">
        <v>94.916039999999995</v>
      </c>
      <c r="D656" s="19">
        <v>43.394791339999998</v>
      </c>
      <c r="E656" s="19">
        <v>52.88982352</v>
      </c>
      <c r="F656" s="19">
        <v>224.81</v>
      </c>
      <c r="K656" t="s">
        <v>21483</v>
      </c>
      <c r="L656" t="s">
        <v>21484</v>
      </c>
      <c r="N656" t="s">
        <v>4329</v>
      </c>
      <c r="O656">
        <v>110.8</v>
      </c>
      <c r="P656">
        <v>5.4</v>
      </c>
      <c r="Q656">
        <v>94.88</v>
      </c>
      <c r="R656" t="e">
        <v>#REF!</v>
      </c>
      <c r="S656">
        <v>5956</v>
      </c>
      <c r="T656" t="s">
        <v>2677</v>
      </c>
      <c r="U656" t="s">
        <v>3911</v>
      </c>
      <c r="V656" s="49" t="s">
        <v>21485</v>
      </c>
      <c r="X656">
        <v>0</v>
      </c>
    </row>
    <row r="657" spans="1:24" ht="22.05" customHeight="1" x14ac:dyDescent="0.45">
      <c r="B657" s="19">
        <v>119.19</v>
      </c>
      <c r="C657" s="19">
        <v>119.2246</v>
      </c>
      <c r="D657" s="19">
        <v>43.394588040000002</v>
      </c>
      <c r="E657" s="19">
        <v>52.889712619999997</v>
      </c>
      <c r="F657" s="19">
        <v>225.01</v>
      </c>
      <c r="K657" t="s">
        <v>21486</v>
      </c>
      <c r="L657" t="s">
        <v>21487</v>
      </c>
      <c r="N657" t="s">
        <v>4329</v>
      </c>
      <c r="O657">
        <v>110.8</v>
      </c>
      <c r="P657">
        <v>5.4</v>
      </c>
      <c r="Q657">
        <v>119.19</v>
      </c>
      <c r="R657" t="e">
        <v>#REF!</v>
      </c>
      <c r="S657">
        <v>5956</v>
      </c>
      <c r="T657" t="s">
        <v>2677</v>
      </c>
      <c r="U657" t="s">
        <v>3911</v>
      </c>
      <c r="V657" s="49" t="s">
        <v>21488</v>
      </c>
      <c r="X657">
        <v>0</v>
      </c>
    </row>
    <row r="658" spans="1:24" ht="22.05" customHeight="1" x14ac:dyDescent="0.45">
      <c r="B658" s="19">
        <v>157.43</v>
      </c>
      <c r="C658" s="19">
        <v>157.49510000000001</v>
      </c>
      <c r="D658" s="19">
        <v>43.394255749999999</v>
      </c>
      <c r="E658" s="19">
        <v>52.889589350000001</v>
      </c>
      <c r="F658" s="19">
        <v>226.41</v>
      </c>
      <c r="K658" t="s">
        <v>21489</v>
      </c>
      <c r="L658" t="s">
        <v>21490</v>
      </c>
      <c r="N658" t="s">
        <v>4329</v>
      </c>
      <c r="O658">
        <v>110.8</v>
      </c>
      <c r="P658">
        <v>5.4</v>
      </c>
      <c r="Q658">
        <v>157.43</v>
      </c>
      <c r="R658" t="e">
        <v>#REF!</v>
      </c>
      <c r="S658">
        <v>5956</v>
      </c>
      <c r="T658" t="s">
        <v>2677</v>
      </c>
      <c r="U658" t="s">
        <v>3911</v>
      </c>
      <c r="V658" s="49" t="s">
        <v>21491</v>
      </c>
      <c r="X658">
        <v>0</v>
      </c>
    </row>
    <row r="659" spans="1:24" ht="22.05" customHeight="1" x14ac:dyDescent="0.45">
      <c r="B659" s="19">
        <v>186.32</v>
      </c>
      <c r="C659" s="19">
        <v>186.3887</v>
      </c>
      <c r="D659" s="19">
        <v>43.394004780000003</v>
      </c>
      <c r="E659" s="19">
        <v>52.889496129999998</v>
      </c>
      <c r="F659" s="19">
        <v>225.81</v>
      </c>
      <c r="K659" t="s">
        <v>21492</v>
      </c>
      <c r="L659" t="s">
        <v>21493</v>
      </c>
      <c r="N659" t="s">
        <v>4329</v>
      </c>
      <c r="O659">
        <v>110.8</v>
      </c>
      <c r="P659">
        <v>5.4</v>
      </c>
      <c r="Q659">
        <v>186.32</v>
      </c>
      <c r="R659" t="e">
        <v>#REF!</v>
      </c>
      <c r="S659">
        <v>5956</v>
      </c>
      <c r="T659" t="s">
        <v>2677</v>
      </c>
      <c r="U659" t="s">
        <v>3911</v>
      </c>
      <c r="V659" s="49" t="s">
        <v>21494</v>
      </c>
      <c r="X659">
        <v>0</v>
      </c>
    </row>
    <row r="660" spans="1:24" ht="22.05" customHeight="1" x14ac:dyDescent="0.45">
      <c r="B660" s="19">
        <v>213</v>
      </c>
      <c r="C660" s="19">
        <v>213.0729</v>
      </c>
      <c r="D660" s="19">
        <v>43.393772949999999</v>
      </c>
      <c r="E660" s="19">
        <v>52.88941002</v>
      </c>
      <c r="F660" s="19">
        <v>225.82</v>
      </c>
      <c r="K660" t="s">
        <v>21495</v>
      </c>
      <c r="L660" t="s">
        <v>21496</v>
      </c>
      <c r="N660" t="s">
        <v>4329</v>
      </c>
      <c r="O660">
        <v>110.8</v>
      </c>
      <c r="P660">
        <v>5.4</v>
      </c>
      <c r="Q660">
        <v>213</v>
      </c>
      <c r="R660" t="e">
        <v>#REF!</v>
      </c>
      <c r="S660">
        <v>5956</v>
      </c>
      <c r="T660" t="s">
        <v>2677</v>
      </c>
      <c r="U660" t="s">
        <v>3911</v>
      </c>
      <c r="V660" s="49" t="s">
        <v>21497</v>
      </c>
      <c r="X660">
        <v>0</v>
      </c>
    </row>
    <row r="661" spans="1:24" ht="22.05" customHeight="1" x14ac:dyDescent="0.45">
      <c r="B661" s="19">
        <v>253.5</v>
      </c>
      <c r="C661" s="19">
        <v>253.57419999999999</v>
      </c>
      <c r="D661" s="19">
        <v>43.393423169999998</v>
      </c>
      <c r="E661" s="19">
        <v>52.889269409999997</v>
      </c>
      <c r="F661" s="19">
        <v>225.22</v>
      </c>
      <c r="K661" t="s">
        <v>21498</v>
      </c>
      <c r="L661" t="s">
        <v>21499</v>
      </c>
      <c r="N661" t="s">
        <v>4329</v>
      </c>
      <c r="O661">
        <v>110.8</v>
      </c>
      <c r="P661">
        <v>5.4</v>
      </c>
      <c r="Q661">
        <v>253.5</v>
      </c>
      <c r="R661" t="e">
        <v>#REF!</v>
      </c>
      <c r="S661">
        <v>5956</v>
      </c>
      <c r="T661" t="s">
        <v>2677</v>
      </c>
      <c r="U661" t="s">
        <v>3911</v>
      </c>
      <c r="V661" s="49" t="s">
        <v>21500</v>
      </c>
      <c r="X661">
        <v>0</v>
      </c>
    </row>
    <row r="662" spans="1:24" ht="22.05" customHeight="1" x14ac:dyDescent="0.45">
      <c r="B662" s="19">
        <v>277.76</v>
      </c>
      <c r="C662" s="19">
        <v>277.85379999999998</v>
      </c>
      <c r="D662" s="19">
        <v>43.393214110000002</v>
      </c>
      <c r="E662" s="19">
        <v>52.889183000000003</v>
      </c>
      <c r="F662" s="19">
        <v>226.22</v>
      </c>
      <c r="K662" t="s">
        <v>21501</v>
      </c>
      <c r="L662" t="s">
        <v>21502</v>
      </c>
      <c r="N662" t="s">
        <v>4329</v>
      </c>
      <c r="O662">
        <v>110.8</v>
      </c>
      <c r="P662">
        <v>5.4</v>
      </c>
      <c r="Q662">
        <v>277.76</v>
      </c>
      <c r="R662" t="e">
        <v>#REF!</v>
      </c>
      <c r="S662">
        <v>5956</v>
      </c>
      <c r="T662" t="s">
        <v>2677</v>
      </c>
      <c r="U662" t="s">
        <v>3911</v>
      </c>
      <c r="V662" s="49" t="s">
        <v>21503</v>
      </c>
      <c r="X662">
        <v>0</v>
      </c>
    </row>
    <row r="663" spans="1:24" ht="22.05" customHeight="1" x14ac:dyDescent="0.45">
      <c r="B663" s="19">
        <v>292.24</v>
      </c>
      <c r="C663" s="19">
        <v>292.3331</v>
      </c>
      <c r="D663" s="19">
        <v>43.393089320000001</v>
      </c>
      <c r="E663" s="19">
        <v>52.889131419999998</v>
      </c>
      <c r="F663" s="19">
        <v>226.22</v>
      </c>
      <c r="K663" t="s">
        <v>21504</v>
      </c>
      <c r="L663" t="s">
        <v>21505</v>
      </c>
      <c r="N663" t="s">
        <v>4329</v>
      </c>
      <c r="O663">
        <v>110.8</v>
      </c>
      <c r="P663">
        <v>5.4</v>
      </c>
      <c r="Q663">
        <v>292.24</v>
      </c>
      <c r="R663" t="e">
        <v>#REF!</v>
      </c>
      <c r="S663">
        <v>5956</v>
      </c>
      <c r="T663" t="s">
        <v>2677</v>
      </c>
      <c r="U663" t="s">
        <v>3911</v>
      </c>
      <c r="V663" s="49" t="s">
        <v>21506</v>
      </c>
      <c r="X663">
        <v>0</v>
      </c>
    </row>
    <row r="664" spans="1:24" ht="22.05" customHeight="1" x14ac:dyDescent="0.45">
      <c r="B664" s="19">
        <v>308.52</v>
      </c>
      <c r="C664" s="19">
        <v>308.6404</v>
      </c>
      <c r="D664" s="19">
        <v>43.393014149999999</v>
      </c>
      <c r="E664" s="19">
        <v>52.88895883</v>
      </c>
      <c r="F664" s="19">
        <v>225.42</v>
      </c>
      <c r="K664" t="s">
        <v>21507</v>
      </c>
      <c r="L664" t="s">
        <v>21508</v>
      </c>
      <c r="N664" t="s">
        <v>4329</v>
      </c>
      <c r="O664">
        <v>110.8</v>
      </c>
      <c r="P664">
        <v>5.4</v>
      </c>
      <c r="Q664">
        <v>308.52</v>
      </c>
      <c r="R664" t="e">
        <v>#REF!</v>
      </c>
      <c r="S664">
        <v>5956</v>
      </c>
      <c r="T664" t="s">
        <v>2677</v>
      </c>
      <c r="U664" t="s">
        <v>3911</v>
      </c>
      <c r="V664" s="49" t="s">
        <v>21509</v>
      </c>
      <c r="X664">
        <v>0</v>
      </c>
    </row>
    <row r="665" spans="1:24" ht="22.05" customHeight="1" x14ac:dyDescent="0.45">
      <c r="B665" s="19">
        <v>330.04</v>
      </c>
      <c r="C665" s="19">
        <v>330.15320000000003</v>
      </c>
      <c r="D665" s="19">
        <v>43.392888259999999</v>
      </c>
      <c r="E665" s="19">
        <v>52.888757079999998</v>
      </c>
      <c r="F665" s="19">
        <v>225.38</v>
      </c>
      <c r="K665" t="s">
        <v>21510</v>
      </c>
      <c r="L665" t="s">
        <v>21511</v>
      </c>
      <c r="N665" t="s">
        <v>4329</v>
      </c>
      <c r="O665">
        <v>110.8</v>
      </c>
      <c r="P665">
        <v>5.4</v>
      </c>
      <c r="Q665">
        <v>330.04</v>
      </c>
      <c r="R665" t="e">
        <v>#REF!</v>
      </c>
      <c r="S665">
        <v>5956</v>
      </c>
      <c r="T665" t="s">
        <v>2677</v>
      </c>
      <c r="U665" t="s">
        <v>3911</v>
      </c>
      <c r="V665" s="49" t="s">
        <v>21512</v>
      </c>
      <c r="X665">
        <v>0</v>
      </c>
    </row>
    <row r="666" spans="1:24" ht="22.05" customHeight="1" x14ac:dyDescent="0.45">
      <c r="B666" s="19">
        <v>356.11</v>
      </c>
      <c r="C666" s="19">
        <v>356.2457</v>
      </c>
      <c r="D666" s="19">
        <v>43.392714679999997</v>
      </c>
      <c r="E666" s="19">
        <v>52.888540499999998</v>
      </c>
      <c r="F666" s="19">
        <v>226.38</v>
      </c>
      <c r="K666" t="s">
        <v>21513</v>
      </c>
      <c r="L666" t="s">
        <v>21514</v>
      </c>
      <c r="N666" t="s">
        <v>4329</v>
      </c>
      <c r="O666">
        <v>110.8</v>
      </c>
      <c r="P666">
        <v>5.4</v>
      </c>
      <c r="Q666">
        <v>356.11</v>
      </c>
      <c r="R666" t="e">
        <v>#REF!</v>
      </c>
      <c r="S666">
        <v>5956</v>
      </c>
      <c r="T666" t="s">
        <v>2677</v>
      </c>
      <c r="U666" t="s">
        <v>3911</v>
      </c>
      <c r="V666" s="49" t="s">
        <v>21515</v>
      </c>
      <c r="X666">
        <v>0</v>
      </c>
    </row>
    <row r="667" spans="1:24" ht="22.05" customHeight="1" x14ac:dyDescent="0.45">
      <c r="B667" s="19">
        <v>366.51</v>
      </c>
      <c r="C667" s="19">
        <v>366.6404</v>
      </c>
      <c r="D667" s="19">
        <v>43.392638990000002</v>
      </c>
      <c r="E667" s="19">
        <v>52.888465080000003</v>
      </c>
      <c r="F667" s="19">
        <v>226.38</v>
      </c>
      <c r="K667" t="s">
        <v>21516</v>
      </c>
      <c r="L667" t="s">
        <v>21517</v>
      </c>
      <c r="N667" t="s">
        <v>4329</v>
      </c>
      <c r="O667">
        <v>110.8</v>
      </c>
      <c r="P667">
        <v>5.4</v>
      </c>
      <c r="Q667">
        <v>366.51</v>
      </c>
      <c r="R667" t="e">
        <v>#REF!</v>
      </c>
      <c r="S667">
        <v>5956</v>
      </c>
      <c r="T667" t="s">
        <v>2677</v>
      </c>
      <c r="U667" t="s">
        <v>3911</v>
      </c>
      <c r="V667" s="49" t="s">
        <v>21518</v>
      </c>
      <c r="X667">
        <v>0</v>
      </c>
    </row>
    <row r="668" spans="1:24" ht="22.05" customHeight="1" x14ac:dyDescent="0.45">
      <c r="B668" s="19">
        <v>369.2</v>
      </c>
      <c r="C668" s="19">
        <v>369.33260000000001</v>
      </c>
      <c r="D668" s="19">
        <v>43.392614799999997</v>
      </c>
      <c r="E668" s="19">
        <v>52.888463039999998</v>
      </c>
      <c r="F668" s="19">
        <v>226.38</v>
      </c>
      <c r="K668" t="s">
        <v>19725</v>
      </c>
      <c r="L668" t="s">
        <v>19726</v>
      </c>
      <c r="N668" t="s">
        <v>4329</v>
      </c>
      <c r="O668">
        <v>110.8</v>
      </c>
      <c r="P668">
        <v>5.4</v>
      </c>
      <c r="Q668">
        <v>369.2</v>
      </c>
      <c r="R668" t="e">
        <v>#REF!</v>
      </c>
      <c r="S668">
        <v>5956</v>
      </c>
      <c r="T668" t="s">
        <v>2677</v>
      </c>
      <c r="U668" t="s">
        <v>3911</v>
      </c>
      <c r="V668" s="49" t="s">
        <v>21519</v>
      </c>
      <c r="X668">
        <v>1</v>
      </c>
    </row>
    <row r="669" spans="1:24" ht="22.05" customHeight="1" x14ac:dyDescent="0.45">
      <c r="A669" s="10">
        <v>6737</v>
      </c>
      <c r="B669" s="19">
        <v>0</v>
      </c>
      <c r="C669" s="19">
        <v>0</v>
      </c>
      <c r="D669" s="19">
        <v>43.398186090000003</v>
      </c>
      <c r="E669" s="19">
        <v>52.881969759999997</v>
      </c>
      <c r="F669" s="19">
        <v>231.88</v>
      </c>
      <c r="G669" s="20">
        <v>98</v>
      </c>
      <c r="H669" s="20">
        <v>8</v>
      </c>
      <c r="I669" s="21">
        <v>0.2</v>
      </c>
      <c r="K669" t="s">
        <v>21520</v>
      </c>
      <c r="L669" t="s">
        <v>21521</v>
      </c>
      <c r="N669" t="s">
        <v>4329</v>
      </c>
      <c r="O669">
        <v>114</v>
      </c>
      <c r="P669">
        <v>8</v>
      </c>
      <c r="Q669">
        <v>0</v>
      </c>
      <c r="R669">
        <v>6737</v>
      </c>
      <c r="S669">
        <v>6737</v>
      </c>
      <c r="T669" t="s">
        <v>2974</v>
      </c>
      <c r="U669" t="s">
        <v>3888</v>
      </c>
      <c r="V669" s="49" t="s">
        <v>21522</v>
      </c>
      <c r="X669">
        <v>0</v>
      </c>
    </row>
    <row r="670" spans="1:24" ht="22.05" customHeight="1" x14ac:dyDescent="0.45">
      <c r="B670" s="19">
        <v>2.23</v>
      </c>
      <c r="C670" s="19">
        <v>2.229047</v>
      </c>
      <c r="D670" s="19">
        <v>43.398188210000001</v>
      </c>
      <c r="E670" s="19">
        <v>52.881997120000001</v>
      </c>
      <c r="F670" s="19">
        <v>231.88</v>
      </c>
      <c r="K670" t="s">
        <v>21523</v>
      </c>
      <c r="L670" t="s">
        <v>21524</v>
      </c>
      <c r="N670" t="s">
        <v>4329</v>
      </c>
      <c r="O670">
        <v>114</v>
      </c>
      <c r="P670">
        <v>8</v>
      </c>
      <c r="Q670">
        <v>2.23</v>
      </c>
      <c r="R670" t="e">
        <v>#REF!</v>
      </c>
      <c r="S670">
        <v>6737</v>
      </c>
      <c r="T670" t="s">
        <v>2974</v>
      </c>
      <c r="U670" t="s">
        <v>3888</v>
      </c>
      <c r="V670" s="49" t="s">
        <v>21525</v>
      </c>
      <c r="X670">
        <v>0</v>
      </c>
    </row>
    <row r="671" spans="1:24" ht="22.05" customHeight="1" x14ac:dyDescent="0.45">
      <c r="B671" s="19">
        <v>82.94</v>
      </c>
      <c r="C671" s="19">
        <v>82.96163</v>
      </c>
      <c r="D671" s="19">
        <v>43.398265160000001</v>
      </c>
      <c r="E671" s="19">
        <v>52.882987819999997</v>
      </c>
      <c r="F671" s="19">
        <v>230.08</v>
      </c>
      <c r="K671" t="s">
        <v>21526</v>
      </c>
      <c r="L671" t="s">
        <v>21527</v>
      </c>
      <c r="N671" t="s">
        <v>4329</v>
      </c>
      <c r="O671">
        <v>114</v>
      </c>
      <c r="P671">
        <v>8</v>
      </c>
      <c r="Q671">
        <v>82.94</v>
      </c>
      <c r="R671" t="e">
        <v>#REF!</v>
      </c>
      <c r="S671">
        <v>6737</v>
      </c>
      <c r="T671" t="s">
        <v>2974</v>
      </c>
      <c r="U671" t="s">
        <v>3888</v>
      </c>
      <c r="V671" s="49" t="s">
        <v>21528</v>
      </c>
      <c r="X671">
        <v>0</v>
      </c>
    </row>
    <row r="672" spans="1:24" ht="22.05" customHeight="1" x14ac:dyDescent="0.45">
      <c r="B672" s="19">
        <v>93.67</v>
      </c>
      <c r="C672" s="19">
        <v>93.696569999999994</v>
      </c>
      <c r="D672" s="19">
        <v>43.398273869999997</v>
      </c>
      <c r="E672" s="19">
        <v>52.883119700000002</v>
      </c>
      <c r="F672" s="19">
        <v>229.68</v>
      </c>
      <c r="K672" t="s">
        <v>21529</v>
      </c>
      <c r="L672" t="s">
        <v>21530</v>
      </c>
      <c r="N672" t="s">
        <v>4329</v>
      </c>
      <c r="O672">
        <v>114</v>
      </c>
      <c r="P672">
        <v>8</v>
      </c>
      <c r="Q672">
        <v>93.67</v>
      </c>
      <c r="R672" t="e">
        <v>#REF!</v>
      </c>
      <c r="S672">
        <v>6737</v>
      </c>
      <c r="T672" t="s">
        <v>2974</v>
      </c>
      <c r="U672" t="s">
        <v>3888</v>
      </c>
      <c r="V672" s="49" t="s">
        <v>21531</v>
      </c>
      <c r="X672">
        <v>0</v>
      </c>
    </row>
    <row r="673" spans="1:24" ht="22.05" customHeight="1" x14ac:dyDescent="0.45">
      <c r="B673" s="19">
        <v>179.55</v>
      </c>
      <c r="C673" s="19">
        <v>179.57429999999999</v>
      </c>
      <c r="D673" s="19">
        <v>43.39834355</v>
      </c>
      <c r="E673" s="19">
        <v>52.88417544</v>
      </c>
      <c r="F673" s="19">
        <v>229.52</v>
      </c>
      <c r="K673" t="s">
        <v>21532</v>
      </c>
      <c r="L673" t="s">
        <v>21533</v>
      </c>
      <c r="N673" t="s">
        <v>4329</v>
      </c>
      <c r="O673">
        <v>114</v>
      </c>
      <c r="P673">
        <v>8</v>
      </c>
      <c r="Q673">
        <v>179.55</v>
      </c>
      <c r="R673" t="e">
        <v>#REF!</v>
      </c>
      <c r="S673">
        <v>6737</v>
      </c>
      <c r="T673" t="s">
        <v>2974</v>
      </c>
      <c r="U673" t="s">
        <v>3888</v>
      </c>
      <c r="V673" s="49" t="s">
        <v>21534</v>
      </c>
      <c r="X673">
        <v>0</v>
      </c>
    </row>
    <row r="674" spans="1:24" ht="22.05" customHeight="1" x14ac:dyDescent="0.45">
      <c r="B674" s="19">
        <v>185.11</v>
      </c>
      <c r="C674" s="19">
        <v>185.13669999999999</v>
      </c>
      <c r="D674" s="19">
        <v>43.398350899999997</v>
      </c>
      <c r="E674" s="19">
        <v>52.884243349999998</v>
      </c>
      <c r="F674" s="19">
        <v>229.52</v>
      </c>
      <c r="K674" t="s">
        <v>21535</v>
      </c>
      <c r="L674" t="s">
        <v>21536</v>
      </c>
      <c r="N674" t="s">
        <v>4329</v>
      </c>
      <c r="O674">
        <v>114</v>
      </c>
      <c r="P674">
        <v>8</v>
      </c>
      <c r="Q674">
        <v>185.11</v>
      </c>
      <c r="R674" t="e">
        <v>#REF!</v>
      </c>
      <c r="S674">
        <v>6737</v>
      </c>
      <c r="T674" t="s">
        <v>2974</v>
      </c>
      <c r="U674" t="s">
        <v>3888</v>
      </c>
      <c r="V674" s="49" t="s">
        <v>21537</v>
      </c>
      <c r="X674">
        <v>0</v>
      </c>
    </row>
    <row r="675" spans="1:24" ht="22.05" customHeight="1" x14ac:dyDescent="0.45">
      <c r="B675" s="19">
        <v>276.55</v>
      </c>
      <c r="C675" s="19">
        <v>276.57960000000003</v>
      </c>
      <c r="D675" s="19">
        <v>43.398471710000003</v>
      </c>
      <c r="E675" s="19">
        <v>52.88535985</v>
      </c>
      <c r="F675" s="19">
        <v>230.24</v>
      </c>
      <c r="K675" t="s">
        <v>21538</v>
      </c>
      <c r="L675" t="s">
        <v>21539</v>
      </c>
      <c r="N675" t="s">
        <v>4329</v>
      </c>
      <c r="O675">
        <v>114</v>
      </c>
      <c r="P675">
        <v>8</v>
      </c>
      <c r="Q675">
        <v>276.55</v>
      </c>
      <c r="R675" t="e">
        <v>#REF!</v>
      </c>
      <c r="S675">
        <v>6737</v>
      </c>
      <c r="T675" t="s">
        <v>2974</v>
      </c>
      <c r="U675" t="s">
        <v>3888</v>
      </c>
      <c r="V675" s="49" t="s">
        <v>21540</v>
      </c>
      <c r="X675">
        <v>0</v>
      </c>
    </row>
    <row r="676" spans="1:24" ht="22.05" customHeight="1" x14ac:dyDescent="0.45">
      <c r="B676" s="19">
        <v>279.76</v>
      </c>
      <c r="C676" s="19">
        <v>279.79419999999999</v>
      </c>
      <c r="D676" s="19">
        <v>43.398475959999999</v>
      </c>
      <c r="E676" s="19">
        <v>52.885399100000001</v>
      </c>
      <c r="F676" s="19">
        <v>230.24</v>
      </c>
      <c r="K676" t="s">
        <v>21541</v>
      </c>
      <c r="L676" t="s">
        <v>21542</v>
      </c>
      <c r="N676" t="s">
        <v>4329</v>
      </c>
      <c r="O676">
        <v>114</v>
      </c>
      <c r="P676">
        <v>8</v>
      </c>
      <c r="Q676">
        <v>279.76</v>
      </c>
      <c r="R676" t="e">
        <v>#REF!</v>
      </c>
      <c r="S676">
        <v>6737</v>
      </c>
      <c r="T676" t="s">
        <v>2974</v>
      </c>
      <c r="U676" t="s">
        <v>3888</v>
      </c>
      <c r="V676" s="49" t="s">
        <v>21543</v>
      </c>
      <c r="X676">
        <v>0</v>
      </c>
    </row>
    <row r="677" spans="1:24" ht="22.05" customHeight="1" x14ac:dyDescent="0.45">
      <c r="B677" s="19">
        <v>363.82</v>
      </c>
      <c r="C677" s="19">
        <v>363.85239999999999</v>
      </c>
      <c r="D677" s="19">
        <v>43.398587849999998</v>
      </c>
      <c r="E677" s="19">
        <v>52.886425289999998</v>
      </c>
      <c r="F677" s="19">
        <v>230.24</v>
      </c>
      <c r="K677" t="s">
        <v>21544</v>
      </c>
      <c r="L677" t="s">
        <v>21545</v>
      </c>
      <c r="N677" t="s">
        <v>4329</v>
      </c>
      <c r="O677">
        <v>114</v>
      </c>
      <c r="P677">
        <v>8</v>
      </c>
      <c r="Q677">
        <v>363.82</v>
      </c>
      <c r="R677" t="e">
        <v>#REF!</v>
      </c>
      <c r="S677">
        <v>6737</v>
      </c>
      <c r="T677" t="s">
        <v>2974</v>
      </c>
      <c r="U677" t="s">
        <v>3888</v>
      </c>
      <c r="V677" s="49" t="s">
        <v>21546</v>
      </c>
      <c r="X677">
        <v>0</v>
      </c>
    </row>
    <row r="678" spans="1:24" ht="22.05" customHeight="1" x14ac:dyDescent="0.45">
      <c r="B678" s="19">
        <v>367.99</v>
      </c>
      <c r="C678" s="19">
        <v>368.01960000000003</v>
      </c>
      <c r="D678" s="19">
        <v>43.398598190000001</v>
      </c>
      <c r="E678" s="19">
        <v>52.886474739999997</v>
      </c>
      <c r="F678" s="19">
        <v>230.24</v>
      </c>
      <c r="K678" t="s">
        <v>21547</v>
      </c>
      <c r="L678" t="s">
        <v>21548</v>
      </c>
      <c r="N678" t="s">
        <v>4329</v>
      </c>
      <c r="O678">
        <v>114</v>
      </c>
      <c r="P678">
        <v>8</v>
      </c>
      <c r="Q678">
        <v>367.99</v>
      </c>
      <c r="R678" t="e">
        <v>#REF!</v>
      </c>
      <c r="S678">
        <v>6737</v>
      </c>
      <c r="T678" t="s">
        <v>2974</v>
      </c>
      <c r="U678" t="s">
        <v>3888</v>
      </c>
      <c r="V678" s="49" t="s">
        <v>21549</v>
      </c>
      <c r="X678">
        <v>0</v>
      </c>
    </row>
    <row r="679" spans="1:24" ht="22.05" customHeight="1" x14ac:dyDescent="0.45">
      <c r="B679" s="19">
        <v>392.58</v>
      </c>
      <c r="C679" s="19">
        <v>392.78820000000002</v>
      </c>
      <c r="D679" s="19">
        <v>43.398659209999998</v>
      </c>
      <c r="E679" s="19">
        <v>52.886766459999997</v>
      </c>
      <c r="F679" s="19">
        <v>233.24</v>
      </c>
      <c r="K679" t="s">
        <v>21550</v>
      </c>
      <c r="L679" t="s">
        <v>21551</v>
      </c>
      <c r="N679" t="s">
        <v>4329</v>
      </c>
      <c r="O679">
        <v>114</v>
      </c>
      <c r="P679">
        <v>8</v>
      </c>
      <c r="Q679">
        <v>392.58</v>
      </c>
      <c r="R679" t="e">
        <v>#REF!</v>
      </c>
      <c r="S679">
        <v>6737</v>
      </c>
      <c r="T679" t="s">
        <v>2974</v>
      </c>
      <c r="U679" t="s">
        <v>3888</v>
      </c>
      <c r="V679" s="49" t="s">
        <v>21552</v>
      </c>
      <c r="X679">
        <v>0</v>
      </c>
    </row>
    <row r="680" spans="1:24" ht="22.05" customHeight="1" x14ac:dyDescent="0.45">
      <c r="B680" s="19">
        <v>436.2</v>
      </c>
      <c r="C680" s="19">
        <v>436.54840000000002</v>
      </c>
      <c r="D680" s="19">
        <v>43.398657559999997</v>
      </c>
      <c r="E680" s="19">
        <v>52.887304929999999</v>
      </c>
      <c r="F680" s="19">
        <v>229.77</v>
      </c>
      <c r="K680" t="s">
        <v>21553</v>
      </c>
      <c r="L680" t="s">
        <v>21554</v>
      </c>
      <c r="N680" t="s">
        <v>4329</v>
      </c>
      <c r="O680">
        <v>114</v>
      </c>
      <c r="P680">
        <v>8</v>
      </c>
      <c r="Q680">
        <v>436.2</v>
      </c>
      <c r="R680" t="e">
        <v>#REF!</v>
      </c>
      <c r="S680">
        <v>6737</v>
      </c>
      <c r="T680" t="s">
        <v>2974</v>
      </c>
      <c r="U680" t="s">
        <v>3888</v>
      </c>
      <c r="V680" s="49" t="s">
        <v>21555</v>
      </c>
      <c r="X680">
        <v>0</v>
      </c>
    </row>
    <row r="681" spans="1:24" ht="22.05" customHeight="1" x14ac:dyDescent="0.45">
      <c r="B681" s="19">
        <v>459.43</v>
      </c>
      <c r="C681" s="19">
        <v>459.78739999999999</v>
      </c>
      <c r="D681" s="19">
        <v>43.39864687</v>
      </c>
      <c r="E681" s="19">
        <v>52.887591319999999</v>
      </c>
      <c r="F681" s="19">
        <v>229.17</v>
      </c>
      <c r="K681" t="s">
        <v>21556</v>
      </c>
      <c r="L681" t="s">
        <v>21557</v>
      </c>
      <c r="N681" t="s">
        <v>4329</v>
      </c>
      <c r="O681">
        <v>114</v>
      </c>
      <c r="P681">
        <v>8</v>
      </c>
      <c r="Q681">
        <v>459.43</v>
      </c>
      <c r="R681" t="e">
        <v>#REF!</v>
      </c>
      <c r="S681">
        <v>6737</v>
      </c>
      <c r="T681" t="s">
        <v>2974</v>
      </c>
      <c r="U681" t="s">
        <v>3888</v>
      </c>
      <c r="V681" s="49" t="s">
        <v>21558</v>
      </c>
      <c r="X681">
        <v>0</v>
      </c>
    </row>
    <row r="682" spans="1:24" ht="22.05" customHeight="1" x14ac:dyDescent="0.45">
      <c r="B682" s="19">
        <v>501.38</v>
      </c>
      <c r="C682" s="19">
        <v>501.7516</v>
      </c>
      <c r="D682" s="19">
        <v>43.398627570000002</v>
      </c>
      <c r="E682" s="19">
        <v>52.888108430000003</v>
      </c>
      <c r="F682" s="19">
        <v>227.97</v>
      </c>
      <c r="K682" t="s">
        <v>21559</v>
      </c>
      <c r="L682" t="s">
        <v>21560</v>
      </c>
      <c r="N682" t="s">
        <v>4329</v>
      </c>
      <c r="O682">
        <v>114</v>
      </c>
      <c r="P682">
        <v>8</v>
      </c>
      <c r="Q682">
        <v>501.38</v>
      </c>
      <c r="R682" t="e">
        <v>#REF!</v>
      </c>
      <c r="S682">
        <v>6737</v>
      </c>
      <c r="T682" t="s">
        <v>2974</v>
      </c>
      <c r="U682" t="s">
        <v>3888</v>
      </c>
      <c r="V682" s="49" t="s">
        <v>21561</v>
      </c>
      <c r="X682">
        <v>0</v>
      </c>
    </row>
    <row r="683" spans="1:24" ht="22.05" customHeight="1" x14ac:dyDescent="0.45">
      <c r="B683" s="19">
        <v>547.42999999999995</v>
      </c>
      <c r="C683" s="19">
        <v>547.8048</v>
      </c>
      <c r="D683" s="19">
        <v>43.398586109999997</v>
      </c>
      <c r="E683" s="19">
        <v>52.888674049999999</v>
      </c>
      <c r="F683" s="19">
        <v>227.97</v>
      </c>
      <c r="K683" t="s">
        <v>21562</v>
      </c>
      <c r="L683" t="s">
        <v>21563</v>
      </c>
      <c r="N683" t="s">
        <v>4329</v>
      </c>
      <c r="O683">
        <v>114</v>
      </c>
      <c r="P683">
        <v>8</v>
      </c>
      <c r="Q683">
        <v>547.42999999999995</v>
      </c>
      <c r="R683" t="e">
        <v>#REF!</v>
      </c>
      <c r="S683">
        <v>6737</v>
      </c>
      <c r="T683" t="s">
        <v>2974</v>
      </c>
      <c r="U683" t="s">
        <v>3888</v>
      </c>
      <c r="V683" s="49" t="s">
        <v>21564</v>
      </c>
      <c r="X683">
        <v>0</v>
      </c>
    </row>
    <row r="684" spans="1:24" ht="22.05" customHeight="1" x14ac:dyDescent="0.45">
      <c r="B684" s="19">
        <v>550.87</v>
      </c>
      <c r="C684" s="19">
        <v>551.24459999999999</v>
      </c>
      <c r="D684" s="19">
        <v>43.398574949999997</v>
      </c>
      <c r="E684" s="19">
        <v>52.888713660000001</v>
      </c>
      <c r="F684" s="19">
        <v>227.97</v>
      </c>
      <c r="K684" t="s">
        <v>19635</v>
      </c>
      <c r="L684" t="s">
        <v>19636</v>
      </c>
      <c r="N684" t="s">
        <v>4329</v>
      </c>
      <c r="O684">
        <v>114</v>
      </c>
      <c r="P684">
        <v>8</v>
      </c>
      <c r="Q684">
        <v>550.87</v>
      </c>
      <c r="R684" t="e">
        <v>#REF!</v>
      </c>
      <c r="S684">
        <v>6737</v>
      </c>
      <c r="T684" t="s">
        <v>2974</v>
      </c>
      <c r="U684" t="s">
        <v>3888</v>
      </c>
      <c r="V684" s="49" t="s">
        <v>21565</v>
      </c>
      <c r="X684">
        <v>1</v>
      </c>
    </row>
    <row r="685" spans="1:24" ht="22.05" customHeight="1" x14ac:dyDescent="0.45">
      <c r="A685" s="10">
        <v>6803</v>
      </c>
      <c r="B685" s="19">
        <v>0</v>
      </c>
      <c r="C685" s="19">
        <v>0</v>
      </c>
      <c r="D685" s="19">
        <v>43.391491340000002</v>
      </c>
      <c r="E685" s="19">
        <v>52.878021959999998</v>
      </c>
      <c r="F685" s="19">
        <v>225.99</v>
      </c>
      <c r="G685" s="20">
        <v>98</v>
      </c>
      <c r="H685" s="20">
        <v>8</v>
      </c>
      <c r="I685" s="21">
        <v>0.2</v>
      </c>
      <c r="K685" t="s">
        <v>21566</v>
      </c>
      <c r="L685" t="s">
        <v>21567</v>
      </c>
      <c r="N685" t="s">
        <v>4329</v>
      </c>
      <c r="O685">
        <v>114</v>
      </c>
      <c r="P685">
        <v>8</v>
      </c>
      <c r="Q685">
        <v>0</v>
      </c>
      <c r="R685">
        <v>6803</v>
      </c>
      <c r="S685">
        <v>6803</v>
      </c>
      <c r="T685" t="s">
        <v>3007</v>
      </c>
      <c r="U685" t="s">
        <v>3911</v>
      </c>
      <c r="V685" s="49" t="s">
        <v>21568</v>
      </c>
      <c r="X685">
        <v>0</v>
      </c>
    </row>
    <row r="686" spans="1:24" ht="22.05" customHeight="1" x14ac:dyDescent="0.45">
      <c r="B686" s="19">
        <v>31.07</v>
      </c>
      <c r="C686" s="19">
        <v>31.073910000000001</v>
      </c>
      <c r="D686" s="19">
        <v>43.391546779999999</v>
      </c>
      <c r="E686" s="19">
        <v>52.878397870000001</v>
      </c>
      <c r="F686" s="19">
        <v>226.19</v>
      </c>
      <c r="K686" t="s">
        <v>21569</v>
      </c>
      <c r="L686" t="s">
        <v>21570</v>
      </c>
      <c r="N686" t="s">
        <v>4329</v>
      </c>
      <c r="O686">
        <v>114</v>
      </c>
      <c r="P686">
        <v>8</v>
      </c>
      <c r="Q686">
        <v>31.07</v>
      </c>
      <c r="R686" t="e">
        <v>#REF!</v>
      </c>
      <c r="S686">
        <v>6803</v>
      </c>
      <c r="T686" t="s">
        <v>3007</v>
      </c>
      <c r="U686" t="s">
        <v>3911</v>
      </c>
      <c r="V686" s="49" t="s">
        <v>21571</v>
      </c>
      <c r="X686">
        <v>0</v>
      </c>
    </row>
    <row r="687" spans="1:24" ht="22.05" customHeight="1" x14ac:dyDescent="0.45">
      <c r="B687" s="19">
        <v>46.88</v>
      </c>
      <c r="C687" s="19">
        <v>46.885710000000003</v>
      </c>
      <c r="D687" s="19">
        <v>43.391573809999997</v>
      </c>
      <c r="E687" s="19">
        <v>52.878589409999996</v>
      </c>
      <c r="F687" s="19">
        <v>225.79</v>
      </c>
      <c r="K687" t="s">
        <v>21572</v>
      </c>
      <c r="L687" t="s">
        <v>21573</v>
      </c>
      <c r="N687" t="s">
        <v>4329</v>
      </c>
      <c r="O687">
        <v>114</v>
      </c>
      <c r="P687">
        <v>8</v>
      </c>
      <c r="Q687">
        <v>46.88</v>
      </c>
      <c r="R687" t="e">
        <v>#REF!</v>
      </c>
      <c r="S687">
        <v>6803</v>
      </c>
      <c r="T687" t="s">
        <v>3007</v>
      </c>
      <c r="U687" t="s">
        <v>3911</v>
      </c>
      <c r="V687" s="49" t="s">
        <v>21574</v>
      </c>
      <c r="X687">
        <v>0</v>
      </c>
    </row>
    <row r="688" spans="1:24" ht="22.05" customHeight="1" x14ac:dyDescent="0.45">
      <c r="B688" s="19">
        <v>91.44</v>
      </c>
      <c r="C688" s="19">
        <v>91.447500000000005</v>
      </c>
      <c r="D688" s="19">
        <v>43.391638819999997</v>
      </c>
      <c r="E688" s="19">
        <v>52.879132120000001</v>
      </c>
      <c r="F688" s="19">
        <v>226.19</v>
      </c>
      <c r="K688" t="s">
        <v>21575</v>
      </c>
      <c r="L688" t="s">
        <v>21576</v>
      </c>
      <c r="N688" t="s">
        <v>4329</v>
      </c>
      <c r="O688">
        <v>114</v>
      </c>
      <c r="P688">
        <v>8</v>
      </c>
      <c r="Q688">
        <v>91.44</v>
      </c>
      <c r="R688" t="e">
        <v>#REF!</v>
      </c>
      <c r="S688">
        <v>6803</v>
      </c>
      <c r="T688" t="s">
        <v>3007</v>
      </c>
      <c r="U688" t="s">
        <v>3911</v>
      </c>
      <c r="V688" s="49" t="s">
        <v>21577</v>
      </c>
      <c r="X688">
        <v>0</v>
      </c>
    </row>
    <row r="689" spans="2:24" ht="22.05" customHeight="1" x14ac:dyDescent="0.45">
      <c r="B689" s="19">
        <v>122.07</v>
      </c>
      <c r="C689" s="19">
        <v>122.0763</v>
      </c>
      <c r="D689" s="19">
        <v>43.39168351</v>
      </c>
      <c r="E689" s="19">
        <v>52.879505119999997</v>
      </c>
      <c r="F689" s="19">
        <v>226.59</v>
      </c>
      <c r="K689" t="s">
        <v>21578</v>
      </c>
      <c r="L689" t="s">
        <v>21579</v>
      </c>
      <c r="N689" t="s">
        <v>4329</v>
      </c>
      <c r="O689">
        <v>114</v>
      </c>
      <c r="P689">
        <v>8</v>
      </c>
      <c r="Q689">
        <v>122.07</v>
      </c>
      <c r="R689" t="e">
        <v>#REF!</v>
      </c>
      <c r="S689">
        <v>6803</v>
      </c>
      <c r="T689" t="s">
        <v>3007</v>
      </c>
      <c r="U689" t="s">
        <v>3911</v>
      </c>
      <c r="V689" s="49" t="s">
        <v>21580</v>
      </c>
      <c r="X689">
        <v>0</v>
      </c>
    </row>
    <row r="690" spans="2:24" ht="22.05" customHeight="1" x14ac:dyDescent="0.45">
      <c r="B690" s="19">
        <v>170.62</v>
      </c>
      <c r="C690" s="19">
        <v>170.6412</v>
      </c>
      <c r="D690" s="19">
        <v>43.391766760000003</v>
      </c>
      <c r="E690" s="19">
        <v>52.880093430000002</v>
      </c>
      <c r="F690" s="19">
        <v>225.59</v>
      </c>
      <c r="K690" t="s">
        <v>21581</v>
      </c>
      <c r="L690" t="s">
        <v>21582</v>
      </c>
      <c r="N690" t="s">
        <v>4329</v>
      </c>
      <c r="O690">
        <v>114</v>
      </c>
      <c r="P690">
        <v>8</v>
      </c>
      <c r="Q690">
        <v>170.62</v>
      </c>
      <c r="R690" t="e">
        <v>#REF!</v>
      </c>
      <c r="S690">
        <v>6803</v>
      </c>
      <c r="T690" t="s">
        <v>3007</v>
      </c>
      <c r="U690" t="s">
        <v>3911</v>
      </c>
      <c r="V690" s="49" t="s">
        <v>21583</v>
      </c>
      <c r="X690">
        <v>0</v>
      </c>
    </row>
    <row r="691" spans="2:24" ht="22.05" customHeight="1" x14ac:dyDescent="0.45">
      <c r="B691" s="19">
        <v>182.88</v>
      </c>
      <c r="C691" s="19">
        <v>182.90199999999999</v>
      </c>
      <c r="D691" s="19">
        <v>43.391783089999997</v>
      </c>
      <c r="E691" s="19">
        <v>52.880243069999999</v>
      </c>
      <c r="F691" s="19">
        <v>225.39</v>
      </c>
      <c r="K691" t="s">
        <v>21584</v>
      </c>
      <c r="L691" t="s">
        <v>21585</v>
      </c>
      <c r="N691" t="s">
        <v>4329</v>
      </c>
      <c r="O691">
        <v>114</v>
      </c>
      <c r="P691">
        <v>8</v>
      </c>
      <c r="Q691">
        <v>182.88</v>
      </c>
      <c r="R691" t="e">
        <v>#REF!</v>
      </c>
      <c r="S691">
        <v>6803</v>
      </c>
      <c r="T691" t="s">
        <v>3007</v>
      </c>
      <c r="U691" t="s">
        <v>3911</v>
      </c>
      <c r="V691" s="49" t="s">
        <v>21586</v>
      </c>
      <c r="X691">
        <v>0</v>
      </c>
    </row>
    <row r="692" spans="2:24" ht="22.05" customHeight="1" x14ac:dyDescent="0.45">
      <c r="B692" s="19">
        <v>241.1</v>
      </c>
      <c r="C692" s="19">
        <v>241.1234</v>
      </c>
      <c r="D692" s="19">
        <v>43.391860639999997</v>
      </c>
      <c r="E692" s="19">
        <v>52.880953720000001</v>
      </c>
      <c r="F692" s="19">
        <v>225.99</v>
      </c>
      <c r="K692" t="s">
        <v>21587</v>
      </c>
      <c r="L692" t="s">
        <v>21588</v>
      </c>
      <c r="N692" t="s">
        <v>4329</v>
      </c>
      <c r="O692">
        <v>114</v>
      </c>
      <c r="P692">
        <v>8</v>
      </c>
      <c r="Q692">
        <v>241.1</v>
      </c>
      <c r="R692" t="e">
        <v>#REF!</v>
      </c>
      <c r="S692">
        <v>6803</v>
      </c>
      <c r="T692" t="s">
        <v>3007</v>
      </c>
      <c r="U692" t="s">
        <v>3911</v>
      </c>
      <c r="V692" s="49" t="s">
        <v>21589</v>
      </c>
      <c r="X692">
        <v>0</v>
      </c>
    </row>
    <row r="693" spans="2:24" ht="22.05" customHeight="1" x14ac:dyDescent="0.45">
      <c r="B693" s="19">
        <v>274.32</v>
      </c>
      <c r="C693" s="19">
        <v>274.36020000000002</v>
      </c>
      <c r="D693" s="19">
        <v>43.391896379999999</v>
      </c>
      <c r="E693" s="19">
        <v>52.881360819999998</v>
      </c>
      <c r="F693" s="19">
        <v>226.99</v>
      </c>
      <c r="K693" t="s">
        <v>21590</v>
      </c>
      <c r="L693" t="s">
        <v>21591</v>
      </c>
      <c r="N693" t="s">
        <v>4329</v>
      </c>
      <c r="O693">
        <v>114</v>
      </c>
      <c r="P693">
        <v>8</v>
      </c>
      <c r="Q693">
        <v>274.32</v>
      </c>
      <c r="R693" t="e">
        <v>#REF!</v>
      </c>
      <c r="S693">
        <v>6803</v>
      </c>
      <c r="T693" t="s">
        <v>3007</v>
      </c>
      <c r="U693" t="s">
        <v>3911</v>
      </c>
      <c r="V693" s="49" t="s">
        <v>21592</v>
      </c>
      <c r="X693">
        <v>0</v>
      </c>
    </row>
    <row r="694" spans="2:24" ht="22.05" customHeight="1" x14ac:dyDescent="0.45">
      <c r="B694" s="19">
        <v>293</v>
      </c>
      <c r="C694" s="19">
        <v>293.04419999999999</v>
      </c>
      <c r="D694" s="19">
        <v>43.391916469999998</v>
      </c>
      <c r="E694" s="19">
        <v>52.881589720000001</v>
      </c>
      <c r="F694" s="19">
        <v>226.59</v>
      </c>
      <c r="K694" t="s">
        <v>21593</v>
      </c>
      <c r="L694" t="s">
        <v>21594</v>
      </c>
      <c r="N694" t="s">
        <v>4329</v>
      </c>
      <c r="O694">
        <v>114</v>
      </c>
      <c r="P694">
        <v>8</v>
      </c>
      <c r="Q694">
        <v>293</v>
      </c>
      <c r="R694" t="e">
        <v>#REF!</v>
      </c>
      <c r="S694">
        <v>6803</v>
      </c>
      <c r="T694" t="s">
        <v>3007</v>
      </c>
      <c r="U694" t="s">
        <v>3911</v>
      </c>
      <c r="V694" s="49" t="s">
        <v>21595</v>
      </c>
      <c r="X694">
        <v>0</v>
      </c>
    </row>
    <row r="695" spans="2:24" ht="22.05" customHeight="1" x14ac:dyDescent="0.45">
      <c r="B695" s="19">
        <v>363.15</v>
      </c>
      <c r="C695" s="19">
        <v>363.20549999999997</v>
      </c>
      <c r="D695" s="19">
        <v>43.391996519999999</v>
      </c>
      <c r="E695" s="19">
        <v>52.882448619999998</v>
      </c>
      <c r="F695" s="19">
        <v>227.57</v>
      </c>
      <c r="K695" t="s">
        <v>21596</v>
      </c>
      <c r="L695" t="s">
        <v>21597</v>
      </c>
      <c r="N695" t="s">
        <v>4329</v>
      </c>
      <c r="O695">
        <v>114</v>
      </c>
      <c r="P695">
        <v>8</v>
      </c>
      <c r="Q695">
        <v>363.15</v>
      </c>
      <c r="R695" t="e">
        <v>#REF!</v>
      </c>
      <c r="S695">
        <v>6803</v>
      </c>
      <c r="T695" t="s">
        <v>3007</v>
      </c>
      <c r="U695" t="s">
        <v>3911</v>
      </c>
      <c r="V695" s="49" t="s">
        <v>21598</v>
      </c>
      <c r="X695">
        <v>0</v>
      </c>
    </row>
    <row r="696" spans="2:24" ht="22.05" customHeight="1" x14ac:dyDescent="0.45">
      <c r="B696" s="19">
        <v>365.76</v>
      </c>
      <c r="C696" s="19">
        <v>365.81130000000002</v>
      </c>
      <c r="D696" s="19">
        <v>43.39199962</v>
      </c>
      <c r="E696" s="19">
        <v>52.8824805</v>
      </c>
      <c r="F696" s="19">
        <v>227.57</v>
      </c>
      <c r="K696" t="s">
        <v>21599</v>
      </c>
      <c r="L696" t="s">
        <v>21600</v>
      </c>
      <c r="N696" t="s">
        <v>4329</v>
      </c>
      <c r="O696">
        <v>114</v>
      </c>
      <c r="P696">
        <v>8</v>
      </c>
      <c r="Q696">
        <v>365.76</v>
      </c>
      <c r="R696" t="e">
        <v>#REF!</v>
      </c>
      <c r="S696">
        <v>6803</v>
      </c>
      <c r="T696" t="s">
        <v>3007</v>
      </c>
      <c r="U696" t="s">
        <v>3911</v>
      </c>
      <c r="V696" s="49" t="s">
        <v>21601</v>
      </c>
      <c r="X696">
        <v>0</v>
      </c>
    </row>
    <row r="697" spans="2:24" ht="22.05" customHeight="1" x14ac:dyDescent="0.45">
      <c r="B697" s="19">
        <v>455.51</v>
      </c>
      <c r="C697" s="19">
        <v>455.56529999999998</v>
      </c>
      <c r="D697" s="19">
        <v>43.392106339999998</v>
      </c>
      <c r="E697" s="19">
        <v>52.883578559999997</v>
      </c>
      <c r="F697" s="19">
        <v>227.07</v>
      </c>
      <c r="K697" t="s">
        <v>21602</v>
      </c>
      <c r="L697" t="s">
        <v>21603</v>
      </c>
      <c r="N697" t="s">
        <v>4329</v>
      </c>
      <c r="O697">
        <v>114</v>
      </c>
      <c r="P697">
        <v>8</v>
      </c>
      <c r="Q697">
        <v>455.51</v>
      </c>
      <c r="R697" t="e">
        <v>#REF!</v>
      </c>
      <c r="S697">
        <v>6803</v>
      </c>
      <c r="T697" t="s">
        <v>3007</v>
      </c>
      <c r="U697" t="s">
        <v>3911</v>
      </c>
      <c r="V697" s="49" t="s">
        <v>21604</v>
      </c>
      <c r="X697">
        <v>0</v>
      </c>
    </row>
    <row r="698" spans="2:24" ht="22.05" customHeight="1" x14ac:dyDescent="0.45">
      <c r="B698" s="19">
        <v>457.2</v>
      </c>
      <c r="C698" s="19">
        <v>457.2527</v>
      </c>
      <c r="D698" s="19">
        <v>43.392108460000003</v>
      </c>
      <c r="E698" s="19">
        <v>52.883599189999998</v>
      </c>
      <c r="F698" s="19">
        <v>227.07</v>
      </c>
      <c r="K698" t="s">
        <v>21605</v>
      </c>
      <c r="L698" t="s">
        <v>21606</v>
      </c>
      <c r="N698" t="s">
        <v>4329</v>
      </c>
      <c r="O698">
        <v>114</v>
      </c>
      <c r="P698">
        <v>8</v>
      </c>
      <c r="Q698">
        <v>457.2</v>
      </c>
      <c r="R698" t="e">
        <v>#REF!</v>
      </c>
      <c r="S698">
        <v>6803</v>
      </c>
      <c r="T698" t="s">
        <v>3007</v>
      </c>
      <c r="U698" t="s">
        <v>3911</v>
      </c>
      <c r="V698" s="49" t="s">
        <v>21607</v>
      </c>
      <c r="X698">
        <v>0</v>
      </c>
    </row>
    <row r="699" spans="2:24" ht="22.05" customHeight="1" x14ac:dyDescent="0.45">
      <c r="B699" s="19">
        <v>540.87</v>
      </c>
      <c r="C699" s="19">
        <v>540.92970000000003</v>
      </c>
      <c r="D699" s="19">
        <v>43.39221336</v>
      </c>
      <c r="E699" s="19">
        <v>52.884621879999997</v>
      </c>
      <c r="F699" s="19">
        <v>227.67</v>
      </c>
      <c r="K699" t="s">
        <v>21608</v>
      </c>
      <c r="L699" t="s">
        <v>21609</v>
      </c>
      <c r="N699" t="s">
        <v>4329</v>
      </c>
      <c r="O699">
        <v>114</v>
      </c>
      <c r="P699">
        <v>8</v>
      </c>
      <c r="Q699">
        <v>540.87</v>
      </c>
      <c r="R699" t="e">
        <v>#REF!</v>
      </c>
      <c r="S699">
        <v>6803</v>
      </c>
      <c r="T699" t="s">
        <v>3007</v>
      </c>
      <c r="U699" t="s">
        <v>3911</v>
      </c>
      <c r="V699" s="49" t="s">
        <v>21610</v>
      </c>
      <c r="X699">
        <v>0</v>
      </c>
    </row>
    <row r="700" spans="2:24" ht="22.05" customHeight="1" x14ac:dyDescent="0.45">
      <c r="B700" s="19">
        <v>548.64</v>
      </c>
      <c r="C700" s="19">
        <v>548.69479999999999</v>
      </c>
      <c r="D700" s="19">
        <v>43.392224419999998</v>
      </c>
      <c r="E700" s="19">
        <v>52.884716519999998</v>
      </c>
      <c r="F700" s="19">
        <v>227.67</v>
      </c>
      <c r="K700" t="s">
        <v>21611</v>
      </c>
      <c r="L700" t="s">
        <v>21612</v>
      </c>
      <c r="N700" t="s">
        <v>4329</v>
      </c>
      <c r="O700">
        <v>114</v>
      </c>
      <c r="P700">
        <v>8</v>
      </c>
      <c r="Q700">
        <v>548.64</v>
      </c>
      <c r="R700" t="e">
        <v>#REF!</v>
      </c>
      <c r="S700">
        <v>6803</v>
      </c>
      <c r="T700" t="s">
        <v>3007</v>
      </c>
      <c r="U700" t="s">
        <v>3911</v>
      </c>
      <c r="V700" s="49" t="s">
        <v>21613</v>
      </c>
      <c r="X700">
        <v>0</v>
      </c>
    </row>
    <row r="701" spans="2:24" ht="22.05" customHeight="1" x14ac:dyDescent="0.45">
      <c r="B701" s="19">
        <v>640.08000000000004</v>
      </c>
      <c r="C701" s="19">
        <v>640.14409999999998</v>
      </c>
      <c r="D701" s="19">
        <v>43.392354609999998</v>
      </c>
      <c r="E701" s="19">
        <v>52.885830910000003</v>
      </c>
      <c r="F701" s="19">
        <v>228.97</v>
      </c>
      <c r="K701" t="s">
        <v>21614</v>
      </c>
      <c r="L701" t="s">
        <v>21615</v>
      </c>
      <c r="N701" t="s">
        <v>4329</v>
      </c>
      <c r="O701">
        <v>114</v>
      </c>
      <c r="P701">
        <v>8</v>
      </c>
      <c r="Q701">
        <v>640.08000000000004</v>
      </c>
      <c r="R701" t="e">
        <v>#REF!</v>
      </c>
      <c r="S701">
        <v>6803</v>
      </c>
      <c r="T701" t="s">
        <v>3007</v>
      </c>
      <c r="U701" t="s">
        <v>3911</v>
      </c>
      <c r="V701" s="49" t="s">
        <v>21616</v>
      </c>
      <c r="X701">
        <v>0</v>
      </c>
    </row>
    <row r="702" spans="2:24" ht="22.05" customHeight="1" x14ac:dyDescent="0.45">
      <c r="B702" s="19">
        <v>645.16</v>
      </c>
      <c r="C702" s="19">
        <v>645.41030000000001</v>
      </c>
      <c r="D702" s="19">
        <v>43.39236184</v>
      </c>
      <c r="E702" s="19">
        <v>52.88589279</v>
      </c>
      <c r="F702" s="19">
        <v>227.57</v>
      </c>
      <c r="K702" t="s">
        <v>21617</v>
      </c>
      <c r="L702" t="s">
        <v>21618</v>
      </c>
      <c r="N702" t="s">
        <v>4329</v>
      </c>
      <c r="O702">
        <v>114</v>
      </c>
      <c r="P702">
        <v>8</v>
      </c>
      <c r="Q702">
        <v>645.16</v>
      </c>
      <c r="R702" t="e">
        <v>#REF!</v>
      </c>
      <c r="S702">
        <v>6803</v>
      </c>
      <c r="T702" t="s">
        <v>3007</v>
      </c>
      <c r="U702" t="s">
        <v>3911</v>
      </c>
      <c r="V702" s="49" t="s">
        <v>21619</v>
      </c>
      <c r="X702">
        <v>0</v>
      </c>
    </row>
    <row r="703" spans="2:24" ht="22.05" customHeight="1" x14ac:dyDescent="0.45">
      <c r="B703" s="19">
        <v>713.36</v>
      </c>
      <c r="C703" s="19">
        <v>713.61</v>
      </c>
      <c r="D703" s="19">
        <v>43.392454749999999</v>
      </c>
      <c r="E703" s="19">
        <v>52.886724839999999</v>
      </c>
      <c r="F703" s="19">
        <v>227.77</v>
      </c>
      <c r="K703" t="s">
        <v>21620</v>
      </c>
      <c r="L703" t="s">
        <v>21621</v>
      </c>
      <c r="N703" t="s">
        <v>4329</v>
      </c>
      <c r="O703">
        <v>114</v>
      </c>
      <c r="P703">
        <v>8</v>
      </c>
      <c r="Q703">
        <v>713.36</v>
      </c>
      <c r="R703" t="e">
        <v>#REF!</v>
      </c>
      <c r="S703">
        <v>6803</v>
      </c>
      <c r="T703" t="s">
        <v>3007</v>
      </c>
      <c r="U703" t="s">
        <v>3911</v>
      </c>
      <c r="V703" s="49" t="s">
        <v>21622</v>
      </c>
      <c r="X703">
        <v>0</v>
      </c>
    </row>
    <row r="704" spans="2:24" ht="22.05" customHeight="1" x14ac:dyDescent="0.45">
      <c r="B704" s="19">
        <v>731.52</v>
      </c>
      <c r="C704" s="19">
        <v>731.77499999999998</v>
      </c>
      <c r="D704" s="19">
        <v>43.392472069999997</v>
      </c>
      <c r="E704" s="19">
        <v>52.886947769999999</v>
      </c>
      <c r="F704" s="19">
        <v>227.97</v>
      </c>
      <c r="K704" t="s">
        <v>21623</v>
      </c>
      <c r="L704" t="s">
        <v>21624</v>
      </c>
      <c r="N704" t="s">
        <v>4329</v>
      </c>
      <c r="O704">
        <v>114</v>
      </c>
      <c r="P704">
        <v>8</v>
      </c>
      <c r="Q704">
        <v>731.52</v>
      </c>
      <c r="R704" t="e">
        <v>#REF!</v>
      </c>
      <c r="S704">
        <v>6803</v>
      </c>
      <c r="T704" t="s">
        <v>3007</v>
      </c>
      <c r="U704" t="s">
        <v>3911</v>
      </c>
      <c r="V704" s="49" t="s">
        <v>21625</v>
      </c>
      <c r="X704">
        <v>0</v>
      </c>
    </row>
    <row r="705" spans="1:24" ht="22.05" customHeight="1" x14ac:dyDescent="0.45">
      <c r="B705" s="19">
        <v>821.1</v>
      </c>
      <c r="C705" s="19">
        <v>821.3845</v>
      </c>
      <c r="D705" s="19">
        <v>43.39255747</v>
      </c>
      <c r="E705" s="19">
        <v>52.888047180000001</v>
      </c>
      <c r="F705" s="19">
        <v>225.58</v>
      </c>
      <c r="K705" t="s">
        <v>21626</v>
      </c>
      <c r="L705" t="s">
        <v>21627</v>
      </c>
      <c r="N705" t="s">
        <v>4329</v>
      </c>
      <c r="O705">
        <v>114</v>
      </c>
      <c r="P705">
        <v>8</v>
      </c>
      <c r="Q705">
        <v>821.1</v>
      </c>
      <c r="R705" t="e">
        <v>#REF!</v>
      </c>
      <c r="S705">
        <v>6803</v>
      </c>
      <c r="T705" t="s">
        <v>3007</v>
      </c>
      <c r="U705" t="s">
        <v>3911</v>
      </c>
      <c r="V705" s="49" t="s">
        <v>21628</v>
      </c>
      <c r="X705">
        <v>0</v>
      </c>
    </row>
    <row r="706" spans="1:24" ht="22.05" customHeight="1" x14ac:dyDescent="0.45">
      <c r="B706" s="19">
        <v>822.96</v>
      </c>
      <c r="C706" s="19">
        <v>823.24689999999998</v>
      </c>
      <c r="D706" s="19">
        <v>43.392561860000001</v>
      </c>
      <c r="E706" s="19">
        <v>52.888069360000003</v>
      </c>
      <c r="F706" s="19">
        <v>225.58</v>
      </c>
      <c r="K706" t="s">
        <v>21629</v>
      </c>
      <c r="L706" t="s">
        <v>21630</v>
      </c>
      <c r="N706" t="s">
        <v>4329</v>
      </c>
      <c r="O706">
        <v>114</v>
      </c>
      <c r="P706">
        <v>8</v>
      </c>
      <c r="Q706">
        <v>822.96</v>
      </c>
      <c r="R706" t="e">
        <v>#REF!</v>
      </c>
      <c r="S706">
        <v>6803</v>
      </c>
      <c r="T706" t="s">
        <v>3007</v>
      </c>
      <c r="U706" t="s">
        <v>3911</v>
      </c>
      <c r="V706" s="49" t="s">
        <v>21631</v>
      </c>
      <c r="X706">
        <v>0</v>
      </c>
    </row>
    <row r="707" spans="1:24" ht="22.05" customHeight="1" x14ac:dyDescent="0.45">
      <c r="B707" s="19">
        <v>853.29</v>
      </c>
      <c r="C707" s="19">
        <v>853.59119999999996</v>
      </c>
      <c r="D707" s="19">
        <v>43.392633279999998</v>
      </c>
      <c r="E707" s="19">
        <v>52.888430730000003</v>
      </c>
      <c r="F707" s="19">
        <v>226.38</v>
      </c>
      <c r="K707" t="s">
        <v>21632</v>
      </c>
      <c r="L707" t="s">
        <v>21633</v>
      </c>
      <c r="N707" t="s">
        <v>4329</v>
      </c>
      <c r="O707">
        <v>114</v>
      </c>
      <c r="P707">
        <v>8</v>
      </c>
      <c r="Q707">
        <v>853.29</v>
      </c>
      <c r="R707" t="e">
        <v>#REF!</v>
      </c>
      <c r="S707">
        <v>6803</v>
      </c>
      <c r="T707" t="s">
        <v>3007</v>
      </c>
      <c r="U707" t="s">
        <v>3911</v>
      </c>
      <c r="V707" s="49" t="s">
        <v>21634</v>
      </c>
      <c r="X707">
        <v>0</v>
      </c>
    </row>
    <row r="708" spans="1:24" ht="22.05" customHeight="1" x14ac:dyDescent="0.45">
      <c r="B708" s="19">
        <v>856.62</v>
      </c>
      <c r="C708" s="19">
        <v>856.91759999999999</v>
      </c>
      <c r="D708" s="19">
        <v>43.392614799999997</v>
      </c>
      <c r="E708" s="19">
        <v>52.888463039999998</v>
      </c>
      <c r="F708" s="19">
        <v>226.38</v>
      </c>
      <c r="K708" t="s">
        <v>19725</v>
      </c>
      <c r="L708" t="s">
        <v>19726</v>
      </c>
      <c r="N708" t="s">
        <v>4329</v>
      </c>
      <c r="O708">
        <v>114</v>
      </c>
      <c r="P708">
        <v>8</v>
      </c>
      <c r="Q708">
        <v>856.62</v>
      </c>
      <c r="R708" t="e">
        <v>#REF!</v>
      </c>
      <c r="S708">
        <v>6803</v>
      </c>
      <c r="T708" t="s">
        <v>3007</v>
      </c>
      <c r="U708" t="s">
        <v>3911</v>
      </c>
      <c r="V708" s="49" t="s">
        <v>21635</v>
      </c>
      <c r="X708">
        <v>1</v>
      </c>
    </row>
    <row r="709" spans="1:24" ht="22.05" customHeight="1" x14ac:dyDescent="0.45">
      <c r="A709" s="10">
        <v>6812</v>
      </c>
      <c r="B709" s="19">
        <v>0</v>
      </c>
      <c r="C709" s="19">
        <v>0</v>
      </c>
      <c r="D709" s="19">
        <v>43.39914624</v>
      </c>
      <c r="E709" s="19">
        <v>52.89202075</v>
      </c>
      <c r="F709" s="19">
        <v>229.4</v>
      </c>
      <c r="G709" s="20">
        <v>98</v>
      </c>
      <c r="H709" s="20">
        <v>8</v>
      </c>
      <c r="I709" s="21">
        <v>0.2</v>
      </c>
      <c r="K709" t="s">
        <v>21636</v>
      </c>
      <c r="L709" t="s">
        <v>21637</v>
      </c>
      <c r="N709" t="s">
        <v>4329</v>
      </c>
      <c r="O709">
        <v>114</v>
      </c>
      <c r="P709">
        <v>8</v>
      </c>
      <c r="Q709">
        <v>0</v>
      </c>
      <c r="R709">
        <v>6812</v>
      </c>
      <c r="S709">
        <v>6812</v>
      </c>
      <c r="T709" t="s">
        <v>3014</v>
      </c>
      <c r="U709" t="s">
        <v>3910</v>
      </c>
      <c r="V709" s="49" t="s">
        <v>21638</v>
      </c>
      <c r="X709">
        <v>0</v>
      </c>
    </row>
    <row r="710" spans="1:24" ht="22.05" customHeight="1" x14ac:dyDescent="0.45">
      <c r="B710" s="19">
        <v>33.42</v>
      </c>
      <c r="C710" s="19">
        <v>33.445489999999999</v>
      </c>
      <c r="D710" s="19">
        <v>43.398946199999997</v>
      </c>
      <c r="E710" s="19">
        <v>52.892328790000001</v>
      </c>
      <c r="F710" s="19">
        <v>230.8</v>
      </c>
      <c r="K710" t="s">
        <v>21639</v>
      </c>
      <c r="L710" t="s">
        <v>21640</v>
      </c>
      <c r="N710" t="s">
        <v>4329</v>
      </c>
      <c r="O710">
        <v>114</v>
      </c>
      <c r="P710">
        <v>8</v>
      </c>
      <c r="Q710">
        <v>33.42</v>
      </c>
      <c r="R710" t="e">
        <v>#REF!</v>
      </c>
      <c r="S710">
        <v>6812</v>
      </c>
      <c r="T710" t="s">
        <v>3014</v>
      </c>
      <c r="U710" t="s">
        <v>3910</v>
      </c>
      <c r="V710" s="49" t="s">
        <v>21641</v>
      </c>
      <c r="X710">
        <v>0</v>
      </c>
    </row>
    <row r="711" spans="1:24" ht="22.05" customHeight="1" x14ac:dyDescent="0.45">
      <c r="B711" s="19">
        <v>63.4</v>
      </c>
      <c r="C711" s="19">
        <v>63.431930000000001</v>
      </c>
      <c r="D711" s="19">
        <v>43.398762679999997</v>
      </c>
      <c r="E711" s="19">
        <v>52.892600170000001</v>
      </c>
      <c r="F711" s="19">
        <v>230.48</v>
      </c>
      <c r="K711" t="s">
        <v>21642</v>
      </c>
      <c r="L711" t="s">
        <v>21643</v>
      </c>
      <c r="N711" t="s">
        <v>4329</v>
      </c>
      <c r="O711">
        <v>114</v>
      </c>
      <c r="P711">
        <v>8</v>
      </c>
      <c r="Q711">
        <v>63.4</v>
      </c>
      <c r="R711" t="e">
        <v>#REF!</v>
      </c>
      <c r="S711">
        <v>6812</v>
      </c>
      <c r="T711" t="s">
        <v>3014</v>
      </c>
      <c r="U711" t="s">
        <v>3910</v>
      </c>
      <c r="V711" s="49" t="s">
        <v>21644</v>
      </c>
      <c r="X711">
        <v>0</v>
      </c>
    </row>
    <row r="712" spans="1:24" ht="22.05" customHeight="1" x14ac:dyDescent="0.45">
      <c r="B712" s="19">
        <v>91.44</v>
      </c>
      <c r="C712" s="19">
        <v>91.471739999999997</v>
      </c>
      <c r="D712" s="19">
        <v>43.398596640000001</v>
      </c>
      <c r="E712" s="19">
        <v>52.892860829999996</v>
      </c>
      <c r="F712" s="19">
        <v>230.28</v>
      </c>
      <c r="K712" t="s">
        <v>21645</v>
      </c>
      <c r="L712" t="s">
        <v>21646</v>
      </c>
      <c r="N712" t="s">
        <v>4329</v>
      </c>
      <c r="O712">
        <v>114</v>
      </c>
      <c r="P712">
        <v>8</v>
      </c>
      <c r="Q712">
        <v>91.44</v>
      </c>
      <c r="R712" t="e">
        <v>#REF!</v>
      </c>
      <c r="S712">
        <v>6812</v>
      </c>
      <c r="T712" t="s">
        <v>3014</v>
      </c>
      <c r="U712" t="s">
        <v>3910</v>
      </c>
      <c r="V712" s="49" t="s">
        <v>21647</v>
      </c>
      <c r="X712">
        <v>0</v>
      </c>
    </row>
    <row r="713" spans="1:24" ht="22.05" customHeight="1" x14ac:dyDescent="0.45">
      <c r="B713" s="19">
        <v>99.26</v>
      </c>
      <c r="C713" s="19">
        <v>99.289820000000006</v>
      </c>
      <c r="D713" s="19">
        <v>43.398550360000002</v>
      </c>
      <c r="E713" s="19">
        <v>52.892933489999997</v>
      </c>
      <c r="F713" s="19">
        <v>230.48</v>
      </c>
      <c r="K713" t="s">
        <v>21648</v>
      </c>
      <c r="L713" t="s">
        <v>21649</v>
      </c>
      <c r="N713" t="s">
        <v>4329</v>
      </c>
      <c r="O713">
        <v>114</v>
      </c>
      <c r="P713">
        <v>8</v>
      </c>
      <c r="Q713">
        <v>99.26</v>
      </c>
      <c r="R713" t="e">
        <v>#REF!</v>
      </c>
      <c r="S713">
        <v>6812</v>
      </c>
      <c r="T713" t="s">
        <v>3014</v>
      </c>
      <c r="U713" t="s">
        <v>3910</v>
      </c>
      <c r="V713" s="49" t="s">
        <v>21650</v>
      </c>
      <c r="X713">
        <v>0</v>
      </c>
    </row>
    <row r="714" spans="1:24" ht="22.05" customHeight="1" x14ac:dyDescent="0.45">
      <c r="B714" s="19">
        <v>143.29</v>
      </c>
      <c r="C714" s="19">
        <v>143.32919999999999</v>
      </c>
      <c r="D714" s="19">
        <v>43.398277460000003</v>
      </c>
      <c r="E714" s="19">
        <v>52.893327749999997</v>
      </c>
      <c r="F714" s="19">
        <v>230.48</v>
      </c>
      <c r="K714" t="s">
        <v>21651</v>
      </c>
      <c r="L714" t="s">
        <v>21652</v>
      </c>
      <c r="N714" t="s">
        <v>4329</v>
      </c>
      <c r="O714">
        <v>114</v>
      </c>
      <c r="P714">
        <v>8</v>
      </c>
      <c r="Q714">
        <v>143.29</v>
      </c>
      <c r="R714" t="e">
        <v>#REF!</v>
      </c>
      <c r="S714">
        <v>6812</v>
      </c>
      <c r="T714" t="s">
        <v>3014</v>
      </c>
      <c r="U714" t="s">
        <v>3910</v>
      </c>
      <c r="V714" s="49" t="s">
        <v>21653</v>
      </c>
      <c r="X714">
        <v>0</v>
      </c>
    </row>
    <row r="715" spans="1:24" ht="22.05" customHeight="1" x14ac:dyDescent="0.45">
      <c r="B715" s="19">
        <v>174.03</v>
      </c>
      <c r="C715" s="19">
        <v>174.08320000000001</v>
      </c>
      <c r="D715" s="19">
        <v>43.398082580000001</v>
      </c>
      <c r="E715" s="19">
        <v>52.893597069999998</v>
      </c>
      <c r="F715" s="19">
        <v>229.48</v>
      </c>
      <c r="K715" t="s">
        <v>21654</v>
      </c>
      <c r="L715" t="s">
        <v>21655</v>
      </c>
      <c r="N715" t="s">
        <v>4329</v>
      </c>
      <c r="O715">
        <v>114</v>
      </c>
      <c r="P715">
        <v>8</v>
      </c>
      <c r="Q715">
        <v>174.03</v>
      </c>
      <c r="R715" t="e">
        <v>#REF!</v>
      </c>
      <c r="S715">
        <v>6812</v>
      </c>
      <c r="T715" t="s">
        <v>3014</v>
      </c>
      <c r="U715" t="s">
        <v>3910</v>
      </c>
      <c r="V715" s="49" t="s">
        <v>21656</v>
      </c>
      <c r="X715">
        <v>0</v>
      </c>
    </row>
    <row r="716" spans="1:24" ht="22.05" customHeight="1" x14ac:dyDescent="0.45">
      <c r="B716" s="19">
        <v>182.88</v>
      </c>
      <c r="C716" s="19">
        <v>183.25030000000001</v>
      </c>
      <c r="D716" s="19">
        <v>43.398029659999999</v>
      </c>
      <c r="E716" s="19">
        <v>52.89367867</v>
      </c>
      <c r="F716" s="19">
        <v>231.88</v>
      </c>
      <c r="K716" t="s">
        <v>21657</v>
      </c>
      <c r="L716" t="s">
        <v>21658</v>
      </c>
      <c r="N716" t="s">
        <v>4329</v>
      </c>
      <c r="O716">
        <v>114</v>
      </c>
      <c r="P716">
        <v>8</v>
      </c>
      <c r="Q716">
        <v>182.88</v>
      </c>
      <c r="R716" t="e">
        <v>#REF!</v>
      </c>
      <c r="S716">
        <v>6812</v>
      </c>
      <c r="T716" t="s">
        <v>3014</v>
      </c>
      <c r="U716" t="s">
        <v>3910</v>
      </c>
      <c r="V716" s="49" t="s">
        <v>21659</v>
      </c>
      <c r="X716">
        <v>0</v>
      </c>
    </row>
    <row r="717" spans="1:24" ht="22.05" customHeight="1" x14ac:dyDescent="0.45">
      <c r="B717" s="19">
        <v>196.37</v>
      </c>
      <c r="C717" s="19">
        <v>196.73740000000001</v>
      </c>
      <c r="D717" s="19">
        <v>43.397948990000003</v>
      </c>
      <c r="E717" s="19">
        <v>52.893803079999998</v>
      </c>
      <c r="F717" s="19">
        <v>231.88</v>
      </c>
      <c r="K717" t="s">
        <v>21660</v>
      </c>
      <c r="L717" t="s">
        <v>21661</v>
      </c>
      <c r="N717" t="s">
        <v>4329</v>
      </c>
      <c r="O717">
        <v>114</v>
      </c>
      <c r="P717">
        <v>8</v>
      </c>
      <c r="Q717">
        <v>196.37</v>
      </c>
      <c r="R717" t="e">
        <v>#REF!</v>
      </c>
      <c r="S717">
        <v>6812</v>
      </c>
      <c r="T717" t="s">
        <v>3014</v>
      </c>
      <c r="U717" t="s">
        <v>3910</v>
      </c>
      <c r="V717" s="49" t="s">
        <v>21662</v>
      </c>
      <c r="X717">
        <v>0</v>
      </c>
    </row>
    <row r="718" spans="1:24" ht="22.05" customHeight="1" x14ac:dyDescent="0.45">
      <c r="B718" s="19">
        <v>199.1</v>
      </c>
      <c r="C718" s="19">
        <v>199.47059999999999</v>
      </c>
      <c r="D718" s="19">
        <v>43.397957890000001</v>
      </c>
      <c r="E718" s="19">
        <v>52.893834529999999</v>
      </c>
      <c r="F718" s="19">
        <v>231.88</v>
      </c>
      <c r="K718" t="s">
        <v>19662</v>
      </c>
      <c r="L718" t="s">
        <v>19663</v>
      </c>
      <c r="N718" t="s">
        <v>4329</v>
      </c>
      <c r="O718">
        <v>114</v>
      </c>
      <c r="P718">
        <v>8</v>
      </c>
      <c r="Q718">
        <v>199.1</v>
      </c>
      <c r="R718" t="e">
        <v>#REF!</v>
      </c>
      <c r="S718">
        <v>6812</v>
      </c>
      <c r="T718" t="s">
        <v>3014</v>
      </c>
      <c r="U718" t="s">
        <v>3910</v>
      </c>
      <c r="V718" s="49" t="s">
        <v>21663</v>
      </c>
      <c r="X718">
        <v>1</v>
      </c>
    </row>
    <row r="719" spans="1:24" ht="22.05" customHeight="1" x14ac:dyDescent="0.45">
      <c r="A719" s="10">
        <v>6827</v>
      </c>
      <c r="B719" s="19">
        <v>0</v>
      </c>
      <c r="C719" s="19">
        <v>0</v>
      </c>
      <c r="D719" s="19">
        <v>43.394517950000001</v>
      </c>
      <c r="E719" s="19">
        <v>52.896883680000002</v>
      </c>
      <c r="F719" s="19">
        <v>230.91</v>
      </c>
      <c r="G719" s="20">
        <v>98</v>
      </c>
      <c r="H719" s="20">
        <v>8</v>
      </c>
      <c r="I719" s="21">
        <v>0.2</v>
      </c>
      <c r="K719" t="s">
        <v>21664</v>
      </c>
      <c r="L719" t="s">
        <v>21665</v>
      </c>
      <c r="N719" t="s">
        <v>4329</v>
      </c>
      <c r="O719">
        <v>114</v>
      </c>
      <c r="P719">
        <v>8</v>
      </c>
      <c r="Q719">
        <v>0</v>
      </c>
      <c r="R719">
        <v>6827</v>
      </c>
      <c r="S719">
        <v>6827</v>
      </c>
      <c r="T719" t="s">
        <v>3019</v>
      </c>
      <c r="U719" t="s">
        <v>3910</v>
      </c>
      <c r="V719" s="49" t="s">
        <v>21666</v>
      </c>
      <c r="X719">
        <v>0</v>
      </c>
    </row>
    <row r="720" spans="1:24" ht="22.05" customHeight="1" x14ac:dyDescent="0.45">
      <c r="B720" s="19">
        <v>57.67</v>
      </c>
      <c r="C720" s="19">
        <v>57.680079999999997</v>
      </c>
      <c r="D720" s="19">
        <v>43.394972899999999</v>
      </c>
      <c r="E720" s="19">
        <v>52.896540850000001</v>
      </c>
      <c r="F720" s="19">
        <v>231.71</v>
      </c>
      <c r="K720" t="s">
        <v>21667</v>
      </c>
      <c r="L720" t="s">
        <v>21668</v>
      </c>
      <c r="N720" t="s">
        <v>4329</v>
      </c>
      <c r="O720">
        <v>114</v>
      </c>
      <c r="P720">
        <v>8</v>
      </c>
      <c r="Q720">
        <v>57.67</v>
      </c>
      <c r="R720" t="e">
        <v>#REF!</v>
      </c>
      <c r="S720">
        <v>6827</v>
      </c>
      <c r="T720" t="s">
        <v>3019</v>
      </c>
      <c r="U720" t="s">
        <v>3910</v>
      </c>
      <c r="V720" s="49" t="s">
        <v>21669</v>
      </c>
      <c r="X720">
        <v>0</v>
      </c>
    </row>
    <row r="721" spans="1:24" ht="22.05" customHeight="1" x14ac:dyDescent="0.45">
      <c r="B721" s="19">
        <v>77.11</v>
      </c>
      <c r="C721" s="19">
        <v>77.119820000000004</v>
      </c>
      <c r="D721" s="19">
        <v>43.395123419999997</v>
      </c>
      <c r="E721" s="19">
        <v>52.896418709999999</v>
      </c>
      <c r="F721" s="19">
        <v>231.11</v>
      </c>
      <c r="K721" t="s">
        <v>21670</v>
      </c>
      <c r="L721" t="s">
        <v>21671</v>
      </c>
      <c r="N721" t="s">
        <v>4329</v>
      </c>
      <c r="O721">
        <v>114</v>
      </c>
      <c r="P721">
        <v>8</v>
      </c>
      <c r="Q721">
        <v>77.11</v>
      </c>
      <c r="R721" t="e">
        <v>#REF!</v>
      </c>
      <c r="S721">
        <v>6827</v>
      </c>
      <c r="T721" t="s">
        <v>3019</v>
      </c>
      <c r="U721" t="s">
        <v>3910</v>
      </c>
      <c r="V721" s="49" t="s">
        <v>21672</v>
      </c>
      <c r="X721">
        <v>0</v>
      </c>
    </row>
    <row r="722" spans="1:24" ht="22.05" customHeight="1" x14ac:dyDescent="0.45">
      <c r="B722" s="19">
        <v>91.44</v>
      </c>
      <c r="C722" s="19">
        <v>91.489649999999997</v>
      </c>
      <c r="D722" s="19">
        <v>43.395235810000003</v>
      </c>
      <c r="E722" s="19">
        <v>52.89633181</v>
      </c>
      <c r="F722" s="19">
        <v>232.11</v>
      </c>
      <c r="K722" t="s">
        <v>21673</v>
      </c>
      <c r="L722" t="s">
        <v>21674</v>
      </c>
      <c r="N722" t="s">
        <v>4329</v>
      </c>
      <c r="O722">
        <v>114</v>
      </c>
      <c r="P722">
        <v>8</v>
      </c>
      <c r="Q722">
        <v>91.44</v>
      </c>
      <c r="R722" t="e">
        <v>#REF!</v>
      </c>
      <c r="S722">
        <v>6827</v>
      </c>
      <c r="T722" t="s">
        <v>3019</v>
      </c>
      <c r="U722" t="s">
        <v>3910</v>
      </c>
      <c r="V722" s="49" t="s">
        <v>21675</v>
      </c>
      <c r="X722">
        <v>0</v>
      </c>
    </row>
    <row r="723" spans="1:24" ht="22.05" customHeight="1" x14ac:dyDescent="0.45">
      <c r="B723" s="19">
        <v>182.88</v>
      </c>
      <c r="C723" s="19">
        <v>182.9436</v>
      </c>
      <c r="D723" s="19">
        <v>43.395952739999998</v>
      </c>
      <c r="E723" s="19">
        <v>52.895777469999999</v>
      </c>
      <c r="F723" s="19">
        <v>230.51</v>
      </c>
      <c r="K723" t="s">
        <v>21676</v>
      </c>
      <c r="L723" t="s">
        <v>21677</v>
      </c>
      <c r="N723" t="s">
        <v>4329</v>
      </c>
      <c r="O723">
        <v>114</v>
      </c>
      <c r="P723">
        <v>8</v>
      </c>
      <c r="Q723">
        <v>182.88</v>
      </c>
      <c r="R723" t="e">
        <v>#REF!</v>
      </c>
      <c r="S723">
        <v>6827</v>
      </c>
      <c r="T723" t="s">
        <v>3019</v>
      </c>
      <c r="U723" t="s">
        <v>3910</v>
      </c>
      <c r="V723" s="49" t="s">
        <v>21678</v>
      </c>
      <c r="X723">
        <v>0</v>
      </c>
    </row>
    <row r="724" spans="1:24" ht="22.05" customHeight="1" x14ac:dyDescent="0.45">
      <c r="B724" s="19">
        <v>189.86</v>
      </c>
      <c r="C724" s="19">
        <v>189.92349999999999</v>
      </c>
      <c r="D724" s="19">
        <v>43.396007470000001</v>
      </c>
      <c r="E724" s="19">
        <v>52.895735160000001</v>
      </c>
      <c r="F724" s="19">
        <v>230.51</v>
      </c>
      <c r="K724" t="s">
        <v>21679</v>
      </c>
      <c r="L724" t="s">
        <v>21680</v>
      </c>
      <c r="N724" t="s">
        <v>4329</v>
      </c>
      <c r="O724">
        <v>114</v>
      </c>
      <c r="P724">
        <v>8</v>
      </c>
      <c r="Q724">
        <v>189.86</v>
      </c>
      <c r="R724" t="e">
        <v>#REF!</v>
      </c>
      <c r="S724">
        <v>6827</v>
      </c>
      <c r="T724" t="s">
        <v>3019</v>
      </c>
      <c r="U724" t="s">
        <v>3910</v>
      </c>
      <c r="V724" s="49" t="s">
        <v>21681</v>
      </c>
      <c r="X724">
        <v>0</v>
      </c>
    </row>
    <row r="725" spans="1:24" ht="22.05" customHeight="1" x14ac:dyDescent="0.45">
      <c r="B725" s="19">
        <v>237.35</v>
      </c>
      <c r="C725" s="19">
        <v>237.41030000000001</v>
      </c>
      <c r="D725" s="19">
        <v>43.396387160000003</v>
      </c>
      <c r="E725" s="19">
        <v>52.89546601</v>
      </c>
      <c r="F725" s="19">
        <v>230.31</v>
      </c>
      <c r="K725" t="s">
        <v>21682</v>
      </c>
      <c r="L725" t="s">
        <v>21683</v>
      </c>
      <c r="N725" t="s">
        <v>4329</v>
      </c>
      <c r="O725">
        <v>114</v>
      </c>
      <c r="P725">
        <v>8</v>
      </c>
      <c r="Q725">
        <v>237.35</v>
      </c>
      <c r="R725" t="e">
        <v>#REF!</v>
      </c>
      <c r="S725">
        <v>6827</v>
      </c>
      <c r="T725" t="s">
        <v>3019</v>
      </c>
      <c r="U725" t="s">
        <v>3910</v>
      </c>
      <c r="V725" s="49" t="s">
        <v>21684</v>
      </c>
      <c r="X725">
        <v>0</v>
      </c>
    </row>
    <row r="726" spans="1:24" ht="22.05" customHeight="1" x14ac:dyDescent="0.45">
      <c r="B726" s="19">
        <v>274.32</v>
      </c>
      <c r="C726" s="19">
        <v>274.39760000000001</v>
      </c>
      <c r="D726" s="19">
        <v>43.396656249999999</v>
      </c>
      <c r="E726" s="19">
        <v>52.89519748</v>
      </c>
      <c r="F726" s="19">
        <v>231.31</v>
      </c>
      <c r="K726" t="s">
        <v>21685</v>
      </c>
      <c r="L726" t="s">
        <v>21686</v>
      </c>
      <c r="N726" t="s">
        <v>4329</v>
      </c>
      <c r="O726">
        <v>114</v>
      </c>
      <c r="P726">
        <v>8</v>
      </c>
      <c r="Q726">
        <v>274.32</v>
      </c>
      <c r="R726" t="e">
        <v>#REF!</v>
      </c>
      <c r="S726">
        <v>6827</v>
      </c>
      <c r="T726" t="s">
        <v>3019</v>
      </c>
      <c r="U726" t="s">
        <v>3910</v>
      </c>
      <c r="V726" s="49" t="s">
        <v>21687</v>
      </c>
      <c r="X726">
        <v>0</v>
      </c>
    </row>
    <row r="727" spans="1:24" ht="22.05" customHeight="1" x14ac:dyDescent="0.45">
      <c r="B727" s="19">
        <v>283.86</v>
      </c>
      <c r="C727" s="19">
        <v>283.93770000000001</v>
      </c>
      <c r="D727" s="19">
        <v>43.396725689999997</v>
      </c>
      <c r="E727" s="19">
        <v>52.895128190000001</v>
      </c>
      <c r="F727" s="19">
        <v>231.31</v>
      </c>
      <c r="K727" t="s">
        <v>21688</v>
      </c>
      <c r="L727" t="s">
        <v>21689</v>
      </c>
      <c r="N727" t="s">
        <v>4329</v>
      </c>
      <c r="O727">
        <v>114</v>
      </c>
      <c r="P727">
        <v>8</v>
      </c>
      <c r="Q727">
        <v>283.86</v>
      </c>
      <c r="R727" t="e">
        <v>#REF!</v>
      </c>
      <c r="S727">
        <v>6827</v>
      </c>
      <c r="T727" t="s">
        <v>3019</v>
      </c>
      <c r="U727" t="s">
        <v>3910</v>
      </c>
      <c r="V727" s="49" t="s">
        <v>21690</v>
      </c>
      <c r="X727">
        <v>0</v>
      </c>
    </row>
    <row r="728" spans="1:24" ht="22.05" customHeight="1" x14ac:dyDescent="0.45">
      <c r="B728" s="19">
        <v>365.76</v>
      </c>
      <c r="C728" s="19">
        <v>365.83980000000003</v>
      </c>
      <c r="D728" s="19">
        <v>43.397277340000002</v>
      </c>
      <c r="E728" s="19">
        <v>52.894457629999998</v>
      </c>
      <c r="F728" s="19">
        <v>230.71</v>
      </c>
      <c r="K728" t="s">
        <v>21691</v>
      </c>
      <c r="L728" t="s">
        <v>21692</v>
      </c>
      <c r="N728" t="s">
        <v>4329</v>
      </c>
      <c r="O728">
        <v>114</v>
      </c>
      <c r="P728">
        <v>8</v>
      </c>
      <c r="Q728">
        <v>365.76</v>
      </c>
      <c r="R728" t="e">
        <v>#REF!</v>
      </c>
      <c r="S728">
        <v>6827</v>
      </c>
      <c r="T728" t="s">
        <v>3019</v>
      </c>
      <c r="U728" t="s">
        <v>3910</v>
      </c>
      <c r="V728" s="49" t="s">
        <v>21693</v>
      </c>
      <c r="X728">
        <v>0</v>
      </c>
    </row>
    <row r="729" spans="1:24" ht="22.05" customHeight="1" x14ac:dyDescent="0.45">
      <c r="B729" s="19">
        <v>379.46</v>
      </c>
      <c r="C729" s="19">
        <v>379.53739999999999</v>
      </c>
      <c r="D729" s="19">
        <v>43.397369609999998</v>
      </c>
      <c r="E729" s="19">
        <v>52.894345479999998</v>
      </c>
      <c r="F729" s="19">
        <v>230.71</v>
      </c>
      <c r="K729" t="s">
        <v>21694</v>
      </c>
      <c r="L729" t="s">
        <v>21695</v>
      </c>
      <c r="N729" t="s">
        <v>4329</v>
      </c>
      <c r="O729">
        <v>114</v>
      </c>
      <c r="P729">
        <v>8</v>
      </c>
      <c r="Q729">
        <v>379.46</v>
      </c>
      <c r="R729" t="e">
        <v>#REF!</v>
      </c>
      <c r="S729">
        <v>6827</v>
      </c>
      <c r="T729" t="s">
        <v>3019</v>
      </c>
      <c r="U729" t="s">
        <v>3910</v>
      </c>
      <c r="V729" s="49" t="s">
        <v>21696</v>
      </c>
      <c r="X729">
        <v>0</v>
      </c>
    </row>
    <row r="730" spans="1:24" ht="22.05" customHeight="1" x14ac:dyDescent="0.45">
      <c r="B730" s="19">
        <v>430.7</v>
      </c>
      <c r="C730" s="19">
        <v>430.791</v>
      </c>
      <c r="D730" s="19">
        <v>43.397774009999999</v>
      </c>
      <c r="E730" s="19">
        <v>52.894041309999999</v>
      </c>
      <c r="F730" s="19">
        <v>229.68</v>
      </c>
      <c r="K730" t="s">
        <v>21697</v>
      </c>
      <c r="L730" t="s">
        <v>21698</v>
      </c>
      <c r="N730" t="s">
        <v>4329</v>
      </c>
      <c r="O730">
        <v>114</v>
      </c>
      <c r="P730">
        <v>8</v>
      </c>
      <c r="Q730">
        <v>430.7</v>
      </c>
      <c r="R730" t="e">
        <v>#REF!</v>
      </c>
      <c r="S730">
        <v>6827</v>
      </c>
      <c r="T730" t="s">
        <v>3019</v>
      </c>
      <c r="U730" t="s">
        <v>3910</v>
      </c>
      <c r="V730" s="49" t="s">
        <v>21699</v>
      </c>
      <c r="X730">
        <v>0</v>
      </c>
    </row>
    <row r="731" spans="1:24" ht="22.05" customHeight="1" x14ac:dyDescent="0.45">
      <c r="B731" s="19">
        <v>453.15</v>
      </c>
      <c r="C731" s="19">
        <v>453.25700000000001</v>
      </c>
      <c r="D731" s="19">
        <v>43.397946779999998</v>
      </c>
      <c r="E731" s="19">
        <v>52.893897549999998</v>
      </c>
      <c r="F731" s="19">
        <v>230.48</v>
      </c>
      <c r="K731" t="s">
        <v>21700</v>
      </c>
      <c r="L731" t="s">
        <v>21701</v>
      </c>
      <c r="N731" t="s">
        <v>4329</v>
      </c>
      <c r="O731">
        <v>114</v>
      </c>
      <c r="P731">
        <v>8</v>
      </c>
      <c r="Q731">
        <v>453.15</v>
      </c>
      <c r="R731" t="e">
        <v>#REF!</v>
      </c>
      <c r="S731">
        <v>6827</v>
      </c>
      <c r="T731" t="s">
        <v>3019</v>
      </c>
      <c r="U731" t="s">
        <v>3910</v>
      </c>
      <c r="V731" s="49" t="s">
        <v>21702</v>
      </c>
      <c r="X731">
        <v>0</v>
      </c>
    </row>
    <row r="732" spans="1:24" ht="22.05" customHeight="1" x14ac:dyDescent="0.45">
      <c r="B732" s="19">
        <v>454.64</v>
      </c>
      <c r="C732" s="19">
        <v>454.74720000000002</v>
      </c>
      <c r="D732" s="19">
        <v>43.397958639999999</v>
      </c>
      <c r="E732" s="19">
        <v>52.893888949999997</v>
      </c>
      <c r="F732" s="19">
        <v>230.48</v>
      </c>
      <c r="K732" t="s">
        <v>21703</v>
      </c>
      <c r="L732" t="s">
        <v>21704</v>
      </c>
      <c r="N732" t="s">
        <v>4329</v>
      </c>
      <c r="O732">
        <v>114</v>
      </c>
      <c r="P732">
        <v>8</v>
      </c>
      <c r="Q732">
        <v>454.64</v>
      </c>
      <c r="R732" t="e">
        <v>#REF!</v>
      </c>
      <c r="S732">
        <v>6827</v>
      </c>
      <c r="T732" t="s">
        <v>3019</v>
      </c>
      <c r="U732" t="s">
        <v>3910</v>
      </c>
      <c r="V732" s="49" t="s">
        <v>21705</v>
      </c>
      <c r="X732">
        <v>0</v>
      </c>
    </row>
    <row r="733" spans="1:24" ht="22.05" customHeight="1" x14ac:dyDescent="0.45">
      <c r="B733" s="19">
        <v>457.2</v>
      </c>
      <c r="C733" s="19">
        <v>457.66250000000002</v>
      </c>
      <c r="D733" s="19">
        <v>43.397958199999998</v>
      </c>
      <c r="E733" s="19">
        <v>52.893857390000001</v>
      </c>
      <c r="F733" s="19">
        <v>231.88</v>
      </c>
      <c r="K733" t="s">
        <v>21706</v>
      </c>
      <c r="L733" t="s">
        <v>21707</v>
      </c>
      <c r="N733" t="s">
        <v>4329</v>
      </c>
      <c r="O733">
        <v>114</v>
      </c>
      <c r="P733">
        <v>8</v>
      </c>
      <c r="Q733">
        <v>457.2</v>
      </c>
      <c r="R733" t="e">
        <v>#REF!</v>
      </c>
      <c r="S733">
        <v>6827</v>
      </c>
      <c r="T733" t="s">
        <v>3019</v>
      </c>
      <c r="U733" t="s">
        <v>3910</v>
      </c>
      <c r="V733" s="49" t="s">
        <v>21708</v>
      </c>
      <c r="X733">
        <v>0</v>
      </c>
    </row>
    <row r="734" spans="1:24" ht="22.05" customHeight="1" x14ac:dyDescent="0.45">
      <c r="B734" s="19">
        <v>459.05</v>
      </c>
      <c r="C734" s="19">
        <v>459.51479999999998</v>
      </c>
      <c r="D734" s="19">
        <v>43.397957890000001</v>
      </c>
      <c r="E734" s="19">
        <v>52.893834529999999</v>
      </c>
      <c r="F734" s="19">
        <v>231.88</v>
      </c>
      <c r="K734" t="s">
        <v>19662</v>
      </c>
      <c r="L734" t="s">
        <v>19663</v>
      </c>
      <c r="N734" t="s">
        <v>4329</v>
      </c>
      <c r="O734">
        <v>114</v>
      </c>
      <c r="P734">
        <v>8</v>
      </c>
      <c r="Q734">
        <v>459.05</v>
      </c>
      <c r="R734" t="e">
        <v>#REF!</v>
      </c>
      <c r="S734">
        <v>6827</v>
      </c>
      <c r="T734" t="s">
        <v>3019</v>
      </c>
      <c r="U734" t="s">
        <v>3910</v>
      </c>
      <c r="V734" s="49" t="s">
        <v>21709</v>
      </c>
      <c r="X734">
        <v>1</v>
      </c>
    </row>
    <row r="735" spans="1:24" ht="22.05" customHeight="1" x14ac:dyDescent="0.45">
      <c r="A735" s="10">
        <v>6866</v>
      </c>
      <c r="B735" s="19">
        <v>0</v>
      </c>
      <c r="C735" s="19">
        <v>0</v>
      </c>
      <c r="D735" s="19">
        <v>43.393627600000002</v>
      </c>
      <c r="E735" s="19">
        <v>52.882156510000002</v>
      </c>
      <c r="F735" s="19">
        <v>226.22</v>
      </c>
      <c r="G735" s="20">
        <v>98</v>
      </c>
      <c r="H735" s="20">
        <v>8</v>
      </c>
      <c r="I735" s="21">
        <v>0.2</v>
      </c>
      <c r="K735" t="s">
        <v>21710</v>
      </c>
      <c r="L735" t="s">
        <v>21711</v>
      </c>
      <c r="N735" t="s">
        <v>4329</v>
      </c>
      <c r="O735">
        <v>114</v>
      </c>
      <c r="P735">
        <v>8</v>
      </c>
      <c r="Q735">
        <v>0</v>
      </c>
      <c r="R735">
        <v>6866</v>
      </c>
      <c r="S735">
        <v>6866</v>
      </c>
      <c r="T735" t="s">
        <v>3032</v>
      </c>
      <c r="U735" t="s">
        <v>3911</v>
      </c>
      <c r="V735" s="49" t="s">
        <v>21712</v>
      </c>
      <c r="X735">
        <v>0</v>
      </c>
    </row>
    <row r="736" spans="1:24" ht="22.05" customHeight="1" x14ac:dyDescent="0.45">
      <c r="B736" s="19">
        <v>8.83</v>
      </c>
      <c r="C736" s="19">
        <v>8.8342109999999998</v>
      </c>
      <c r="D736" s="19">
        <v>43.393560110000003</v>
      </c>
      <c r="E736" s="19">
        <v>52.882214159999997</v>
      </c>
      <c r="F736" s="19">
        <v>226.22</v>
      </c>
      <c r="K736" t="s">
        <v>21713</v>
      </c>
      <c r="L736" t="s">
        <v>21714</v>
      </c>
      <c r="N736" t="s">
        <v>4329</v>
      </c>
      <c r="O736">
        <v>114</v>
      </c>
      <c r="P736">
        <v>8</v>
      </c>
      <c r="Q736">
        <v>8.83</v>
      </c>
      <c r="R736" t="e">
        <v>#REF!</v>
      </c>
      <c r="S736">
        <v>6866</v>
      </c>
      <c r="T736" t="s">
        <v>3032</v>
      </c>
      <c r="U736" t="s">
        <v>3911</v>
      </c>
      <c r="V736" s="49" t="s">
        <v>21715</v>
      </c>
      <c r="X736">
        <v>0</v>
      </c>
    </row>
    <row r="737" spans="1:24" ht="22.05" customHeight="1" x14ac:dyDescent="0.45">
      <c r="B737" s="19">
        <v>16.53</v>
      </c>
      <c r="C737" s="19">
        <v>16.526140000000002</v>
      </c>
      <c r="D737" s="19">
        <v>43.393500260000003</v>
      </c>
      <c r="E737" s="19">
        <v>52.882261890000002</v>
      </c>
      <c r="F737" s="19">
        <v>226.22</v>
      </c>
      <c r="K737" t="s">
        <v>21716</v>
      </c>
      <c r="L737" t="s">
        <v>21717</v>
      </c>
      <c r="N737" t="s">
        <v>4329</v>
      </c>
      <c r="O737">
        <v>114</v>
      </c>
      <c r="P737">
        <v>8</v>
      </c>
      <c r="Q737">
        <v>16.53</v>
      </c>
      <c r="R737" t="e">
        <v>#REF!</v>
      </c>
      <c r="S737">
        <v>6866</v>
      </c>
      <c r="T737" t="s">
        <v>3032</v>
      </c>
      <c r="U737" t="s">
        <v>3911</v>
      </c>
      <c r="V737" s="49" t="s">
        <v>21718</v>
      </c>
      <c r="X737">
        <v>0</v>
      </c>
    </row>
    <row r="738" spans="1:24" ht="22.05" customHeight="1" x14ac:dyDescent="0.45">
      <c r="B738" s="19">
        <v>91.44</v>
      </c>
      <c r="C738" s="19">
        <v>91.444270000000003</v>
      </c>
      <c r="D738" s="19">
        <v>43.393354879999997</v>
      </c>
      <c r="E738" s="19">
        <v>52.883164790000002</v>
      </c>
      <c r="F738" s="19">
        <v>225.42</v>
      </c>
      <c r="K738" t="s">
        <v>21719</v>
      </c>
      <c r="L738" t="s">
        <v>21720</v>
      </c>
      <c r="N738" t="s">
        <v>4329</v>
      </c>
      <c r="O738">
        <v>114</v>
      </c>
      <c r="P738">
        <v>8</v>
      </c>
      <c r="Q738">
        <v>91.44</v>
      </c>
      <c r="R738" t="e">
        <v>#REF!</v>
      </c>
      <c r="S738">
        <v>6866</v>
      </c>
      <c r="T738" t="s">
        <v>3032</v>
      </c>
      <c r="U738" t="s">
        <v>3911</v>
      </c>
      <c r="V738" s="49" t="s">
        <v>21721</v>
      </c>
      <c r="X738">
        <v>0</v>
      </c>
    </row>
    <row r="739" spans="1:24" ht="22.05" customHeight="1" x14ac:dyDescent="0.45">
      <c r="B739" s="19">
        <v>95.99</v>
      </c>
      <c r="C739" s="19">
        <v>95.996859999999998</v>
      </c>
      <c r="D739" s="19">
        <v>43.393346039999997</v>
      </c>
      <c r="E739" s="19">
        <v>52.883219660000002</v>
      </c>
      <c r="F739" s="19">
        <v>225.42</v>
      </c>
      <c r="K739" t="s">
        <v>21722</v>
      </c>
      <c r="L739" t="s">
        <v>21723</v>
      </c>
      <c r="N739" t="s">
        <v>4329</v>
      </c>
      <c r="O739">
        <v>114</v>
      </c>
      <c r="P739">
        <v>8</v>
      </c>
      <c r="Q739">
        <v>95.99</v>
      </c>
      <c r="R739" t="e">
        <v>#REF!</v>
      </c>
      <c r="S739">
        <v>6866</v>
      </c>
      <c r="T739" t="s">
        <v>3032</v>
      </c>
      <c r="U739" t="s">
        <v>3911</v>
      </c>
      <c r="V739" s="49" t="s">
        <v>21724</v>
      </c>
      <c r="X739">
        <v>0</v>
      </c>
    </row>
    <row r="740" spans="1:24" ht="22.05" customHeight="1" x14ac:dyDescent="0.45">
      <c r="B740" s="19">
        <v>176.51</v>
      </c>
      <c r="C740" s="19">
        <v>176.59389999999999</v>
      </c>
      <c r="D740" s="19">
        <v>43.393210070000002</v>
      </c>
      <c r="E740" s="19">
        <v>52.88419579</v>
      </c>
      <c r="F740" s="19">
        <v>229.07</v>
      </c>
      <c r="K740" t="s">
        <v>21725</v>
      </c>
      <c r="L740" t="s">
        <v>21726</v>
      </c>
      <c r="N740" t="s">
        <v>4329</v>
      </c>
      <c r="O740">
        <v>114</v>
      </c>
      <c r="P740">
        <v>8</v>
      </c>
      <c r="Q740">
        <v>176.51</v>
      </c>
      <c r="R740" t="e">
        <v>#REF!</v>
      </c>
      <c r="S740">
        <v>6866</v>
      </c>
      <c r="T740" t="s">
        <v>3032</v>
      </c>
      <c r="U740" t="s">
        <v>3911</v>
      </c>
      <c r="V740" s="49" t="s">
        <v>21727</v>
      </c>
      <c r="X740">
        <v>0</v>
      </c>
    </row>
    <row r="741" spans="1:24" ht="22.05" customHeight="1" x14ac:dyDescent="0.45">
      <c r="B741" s="19">
        <v>182.88</v>
      </c>
      <c r="C741" s="19">
        <v>182.96700000000001</v>
      </c>
      <c r="D741" s="19">
        <v>43.393201750000003</v>
      </c>
      <c r="E741" s="19">
        <v>52.884273620000002</v>
      </c>
      <c r="F741" s="19">
        <v>229.07</v>
      </c>
      <c r="K741" t="s">
        <v>21728</v>
      </c>
      <c r="L741" t="s">
        <v>21729</v>
      </c>
      <c r="N741" t="s">
        <v>4329</v>
      </c>
      <c r="O741">
        <v>114</v>
      </c>
      <c r="P741">
        <v>8</v>
      </c>
      <c r="Q741">
        <v>182.88</v>
      </c>
      <c r="R741" t="e">
        <v>#REF!</v>
      </c>
      <c r="S741">
        <v>6866</v>
      </c>
      <c r="T741" t="s">
        <v>3032</v>
      </c>
      <c r="U741" t="s">
        <v>3911</v>
      </c>
      <c r="V741" s="49" t="s">
        <v>21730</v>
      </c>
      <c r="X741">
        <v>0</v>
      </c>
    </row>
    <row r="742" spans="1:24" ht="22.05" customHeight="1" x14ac:dyDescent="0.45">
      <c r="B742" s="19">
        <v>247.93</v>
      </c>
      <c r="C742" s="19">
        <v>248.0155</v>
      </c>
      <c r="D742" s="19">
        <v>43.393116759999998</v>
      </c>
      <c r="E742" s="19">
        <v>52.885067990000003</v>
      </c>
      <c r="F742" s="19">
        <v>228.87</v>
      </c>
      <c r="K742" t="s">
        <v>21731</v>
      </c>
      <c r="L742" t="s">
        <v>21732</v>
      </c>
      <c r="N742" t="s">
        <v>4329</v>
      </c>
      <c r="O742">
        <v>114</v>
      </c>
      <c r="P742">
        <v>8</v>
      </c>
      <c r="Q742">
        <v>247.93</v>
      </c>
      <c r="R742" t="e">
        <v>#REF!</v>
      </c>
      <c r="S742">
        <v>6866</v>
      </c>
      <c r="T742" t="s">
        <v>3032</v>
      </c>
      <c r="U742" t="s">
        <v>3911</v>
      </c>
      <c r="V742" s="49" t="s">
        <v>21733</v>
      </c>
      <c r="X742">
        <v>0</v>
      </c>
    </row>
    <row r="743" spans="1:24" ht="22.05" customHeight="1" x14ac:dyDescent="0.45">
      <c r="B743" s="19">
        <v>274.32</v>
      </c>
      <c r="C743" s="19">
        <v>274.43020000000001</v>
      </c>
      <c r="D743" s="19">
        <v>43.393083609999998</v>
      </c>
      <c r="E743" s="19">
        <v>52.885390549999997</v>
      </c>
      <c r="F743" s="19">
        <v>227.77</v>
      </c>
      <c r="K743" t="s">
        <v>21734</v>
      </c>
      <c r="L743" t="s">
        <v>21735</v>
      </c>
      <c r="N743" t="s">
        <v>4329</v>
      </c>
      <c r="O743">
        <v>114</v>
      </c>
      <c r="P743">
        <v>8</v>
      </c>
      <c r="Q743">
        <v>274.32</v>
      </c>
      <c r="R743" t="e">
        <v>#REF!</v>
      </c>
      <c r="S743">
        <v>6866</v>
      </c>
      <c r="T743" t="s">
        <v>3032</v>
      </c>
      <c r="U743" t="s">
        <v>3911</v>
      </c>
      <c r="V743" s="49" t="s">
        <v>21736</v>
      </c>
      <c r="X743">
        <v>0</v>
      </c>
    </row>
    <row r="744" spans="1:24" ht="22.05" customHeight="1" x14ac:dyDescent="0.45">
      <c r="B744" s="19">
        <v>327.33999999999997</v>
      </c>
      <c r="C744" s="19">
        <v>327.4477</v>
      </c>
      <c r="D744" s="19">
        <v>43.393017010000001</v>
      </c>
      <c r="E744" s="19">
        <v>52.88603852</v>
      </c>
      <c r="F744" s="19">
        <v>227.97</v>
      </c>
      <c r="K744" t="s">
        <v>21737</v>
      </c>
      <c r="L744" t="s">
        <v>21738</v>
      </c>
      <c r="N744" t="s">
        <v>4329</v>
      </c>
      <c r="O744">
        <v>114</v>
      </c>
      <c r="P744">
        <v>8</v>
      </c>
      <c r="Q744">
        <v>327.33999999999997</v>
      </c>
      <c r="R744" t="e">
        <v>#REF!</v>
      </c>
      <c r="S744">
        <v>6866</v>
      </c>
      <c r="T744" t="s">
        <v>3032</v>
      </c>
      <c r="U744" t="s">
        <v>3911</v>
      </c>
      <c r="V744" s="49" t="s">
        <v>21739</v>
      </c>
      <c r="X744">
        <v>0</v>
      </c>
    </row>
    <row r="745" spans="1:24" ht="22.05" customHeight="1" x14ac:dyDescent="0.45">
      <c r="B745" s="19">
        <v>365.76</v>
      </c>
      <c r="C745" s="19">
        <v>365.87889999999999</v>
      </c>
      <c r="D745" s="19">
        <v>43.392963809999998</v>
      </c>
      <c r="E745" s="19">
        <v>52.886507119999997</v>
      </c>
      <c r="F745" s="19">
        <v>227.17</v>
      </c>
      <c r="K745" t="s">
        <v>21740</v>
      </c>
      <c r="L745" t="s">
        <v>21741</v>
      </c>
      <c r="N745" t="s">
        <v>4329</v>
      </c>
      <c r="O745">
        <v>114</v>
      </c>
      <c r="P745">
        <v>8</v>
      </c>
      <c r="Q745">
        <v>365.76</v>
      </c>
      <c r="R745" t="e">
        <v>#REF!</v>
      </c>
      <c r="S745">
        <v>6866</v>
      </c>
      <c r="T745" t="s">
        <v>3032</v>
      </c>
      <c r="U745" t="s">
        <v>3911</v>
      </c>
      <c r="V745" s="49" t="s">
        <v>21742</v>
      </c>
      <c r="X745">
        <v>0</v>
      </c>
    </row>
    <row r="746" spans="1:24" ht="22.05" customHeight="1" x14ac:dyDescent="0.45">
      <c r="B746" s="19">
        <v>373.67</v>
      </c>
      <c r="C746" s="19">
        <v>373.85120000000001</v>
      </c>
      <c r="D746" s="19">
        <v>43.392952860000001</v>
      </c>
      <c r="E746" s="19">
        <v>52.886603579999999</v>
      </c>
      <c r="F746" s="19">
        <v>228.17</v>
      </c>
      <c r="K746" t="s">
        <v>21743</v>
      </c>
      <c r="L746" t="s">
        <v>21744</v>
      </c>
      <c r="N746" t="s">
        <v>4329</v>
      </c>
      <c r="O746">
        <v>114</v>
      </c>
      <c r="P746">
        <v>8</v>
      </c>
      <c r="Q746">
        <v>373.67</v>
      </c>
      <c r="R746" t="e">
        <v>#REF!</v>
      </c>
      <c r="S746">
        <v>6866</v>
      </c>
      <c r="T746" t="s">
        <v>3032</v>
      </c>
      <c r="U746" t="s">
        <v>3911</v>
      </c>
      <c r="V746" s="49" t="s">
        <v>21745</v>
      </c>
      <c r="X746">
        <v>0</v>
      </c>
    </row>
    <row r="747" spans="1:24" ht="22.05" customHeight="1" x14ac:dyDescent="0.45">
      <c r="B747" s="19">
        <v>429.85</v>
      </c>
      <c r="C747" s="19">
        <v>430.04230000000001</v>
      </c>
      <c r="D747" s="19">
        <v>43.392856080000001</v>
      </c>
      <c r="E747" s="19">
        <v>52.887284149999999</v>
      </c>
      <c r="F747" s="19">
        <v>226.98</v>
      </c>
      <c r="K747" t="s">
        <v>21746</v>
      </c>
      <c r="L747" t="s">
        <v>21747</v>
      </c>
      <c r="N747" t="s">
        <v>4329</v>
      </c>
      <c r="O747">
        <v>114</v>
      </c>
      <c r="P747">
        <v>8</v>
      </c>
      <c r="Q747">
        <v>429.85</v>
      </c>
      <c r="R747" t="e">
        <v>#REF!</v>
      </c>
      <c r="S747">
        <v>6866</v>
      </c>
      <c r="T747" t="s">
        <v>3032</v>
      </c>
      <c r="U747" t="s">
        <v>3911</v>
      </c>
      <c r="V747" s="49" t="s">
        <v>21748</v>
      </c>
      <c r="X747">
        <v>0</v>
      </c>
    </row>
    <row r="748" spans="1:24" ht="22.05" customHeight="1" x14ac:dyDescent="0.45">
      <c r="B748" s="19">
        <v>457.2</v>
      </c>
      <c r="C748" s="19">
        <v>457.39519999999999</v>
      </c>
      <c r="D748" s="19">
        <v>43.392798089999999</v>
      </c>
      <c r="E748" s="19">
        <v>52.887612249999997</v>
      </c>
      <c r="F748" s="19">
        <v>227.18</v>
      </c>
      <c r="K748" t="s">
        <v>21749</v>
      </c>
      <c r="L748" t="s">
        <v>21750</v>
      </c>
      <c r="N748" t="s">
        <v>4329</v>
      </c>
      <c r="O748">
        <v>114</v>
      </c>
      <c r="P748">
        <v>8</v>
      </c>
      <c r="Q748">
        <v>457.2</v>
      </c>
      <c r="R748" t="e">
        <v>#REF!</v>
      </c>
      <c r="S748">
        <v>6866</v>
      </c>
      <c r="T748" t="s">
        <v>3032</v>
      </c>
      <c r="U748" t="s">
        <v>3911</v>
      </c>
      <c r="V748" s="49" t="s">
        <v>21751</v>
      </c>
      <c r="X748">
        <v>0</v>
      </c>
    </row>
    <row r="749" spans="1:24" ht="22.05" customHeight="1" x14ac:dyDescent="0.45">
      <c r="B749" s="19">
        <v>475.68</v>
      </c>
      <c r="C749" s="19">
        <v>475.88839999999999</v>
      </c>
      <c r="D749" s="19">
        <v>43.392758909999998</v>
      </c>
      <c r="E749" s="19">
        <v>52.887833880000002</v>
      </c>
      <c r="F749" s="19">
        <v>226.38</v>
      </c>
      <c r="K749" t="s">
        <v>21752</v>
      </c>
      <c r="L749" t="s">
        <v>21753</v>
      </c>
      <c r="N749" t="s">
        <v>4329</v>
      </c>
      <c r="O749">
        <v>114</v>
      </c>
      <c r="P749">
        <v>8</v>
      </c>
      <c r="Q749">
        <v>475.68</v>
      </c>
      <c r="R749" t="e">
        <v>#REF!</v>
      </c>
      <c r="S749">
        <v>6866</v>
      </c>
      <c r="T749" t="s">
        <v>3032</v>
      </c>
      <c r="U749" t="s">
        <v>3911</v>
      </c>
      <c r="V749" s="49" t="s">
        <v>21754</v>
      </c>
      <c r="X749">
        <v>0</v>
      </c>
    </row>
    <row r="750" spans="1:24" ht="22.05" customHeight="1" x14ac:dyDescent="0.45">
      <c r="B750" s="19">
        <v>528.66999999999996</v>
      </c>
      <c r="C750" s="19">
        <v>528.88239999999996</v>
      </c>
      <c r="D750" s="19">
        <v>43.392649509999998</v>
      </c>
      <c r="E750" s="19">
        <v>52.888470529999999</v>
      </c>
      <c r="F750" s="19">
        <v>226.38</v>
      </c>
      <c r="K750" t="s">
        <v>21755</v>
      </c>
      <c r="L750" t="s">
        <v>21756</v>
      </c>
      <c r="N750" t="s">
        <v>4329</v>
      </c>
      <c r="O750">
        <v>114</v>
      </c>
      <c r="P750">
        <v>8</v>
      </c>
      <c r="Q750">
        <v>528.66999999999996</v>
      </c>
      <c r="R750" t="e">
        <v>#REF!</v>
      </c>
      <c r="S750">
        <v>6866</v>
      </c>
      <c r="T750" t="s">
        <v>3032</v>
      </c>
      <c r="U750" t="s">
        <v>3911</v>
      </c>
      <c r="V750" s="49" t="s">
        <v>21757</v>
      </c>
      <c r="X750">
        <v>0</v>
      </c>
    </row>
    <row r="751" spans="1:24" ht="22.05" customHeight="1" x14ac:dyDescent="0.45">
      <c r="B751" s="19">
        <v>532.57000000000005</v>
      </c>
      <c r="C751" s="19">
        <v>532.78599999999994</v>
      </c>
      <c r="D751" s="19">
        <v>43.392614799999997</v>
      </c>
      <c r="E751" s="19">
        <v>52.888463039999998</v>
      </c>
      <c r="F751" s="19">
        <v>226.38</v>
      </c>
      <c r="K751" t="s">
        <v>19725</v>
      </c>
      <c r="L751" t="s">
        <v>19726</v>
      </c>
      <c r="N751" t="s">
        <v>4329</v>
      </c>
      <c r="O751">
        <v>114</v>
      </c>
      <c r="P751">
        <v>8</v>
      </c>
      <c r="Q751">
        <v>532.57000000000005</v>
      </c>
      <c r="R751" t="e">
        <v>#REF!</v>
      </c>
      <c r="S751">
        <v>6866</v>
      </c>
      <c r="T751" t="s">
        <v>3032</v>
      </c>
      <c r="U751" t="s">
        <v>3911</v>
      </c>
      <c r="V751" s="49" t="s">
        <v>21758</v>
      </c>
      <c r="X751">
        <v>1</v>
      </c>
    </row>
    <row r="752" spans="1:24" ht="22.05" customHeight="1" x14ac:dyDescent="0.45">
      <c r="A752" s="10">
        <v>6873</v>
      </c>
      <c r="B752" s="19">
        <v>0</v>
      </c>
      <c r="C752" s="19">
        <v>0</v>
      </c>
      <c r="D752" s="19">
        <v>43.396082839999998</v>
      </c>
      <c r="E752" s="19">
        <v>52.895443880000002</v>
      </c>
      <c r="F752" s="19">
        <v>230.91</v>
      </c>
      <c r="G752" s="20">
        <v>98</v>
      </c>
      <c r="H752" s="20">
        <v>8</v>
      </c>
      <c r="I752" s="21">
        <v>0.2</v>
      </c>
      <c r="K752" t="s">
        <v>21759</v>
      </c>
      <c r="L752" t="s">
        <v>21760</v>
      </c>
      <c r="N752" t="s">
        <v>4329</v>
      </c>
      <c r="O752">
        <v>114</v>
      </c>
      <c r="P752">
        <v>8</v>
      </c>
      <c r="Q752">
        <v>0</v>
      </c>
      <c r="R752">
        <v>6873</v>
      </c>
      <c r="S752">
        <v>6873</v>
      </c>
      <c r="T752" t="s">
        <v>3036</v>
      </c>
      <c r="U752" t="s">
        <v>3910</v>
      </c>
      <c r="V752" s="49" t="s">
        <v>21761</v>
      </c>
      <c r="X752">
        <v>0</v>
      </c>
    </row>
    <row r="753" spans="1:24" ht="22.05" customHeight="1" x14ac:dyDescent="0.45">
      <c r="B753" s="19">
        <v>34.74</v>
      </c>
      <c r="C753" s="19">
        <v>34.749830000000003</v>
      </c>
      <c r="D753" s="19">
        <v>43.396377610000002</v>
      </c>
      <c r="E753" s="19">
        <v>52.895300939999998</v>
      </c>
      <c r="F753" s="19">
        <v>229.91</v>
      </c>
      <c r="K753" t="s">
        <v>21762</v>
      </c>
      <c r="L753" t="s">
        <v>21763</v>
      </c>
      <c r="N753" t="s">
        <v>4329</v>
      </c>
      <c r="O753">
        <v>114</v>
      </c>
      <c r="P753">
        <v>8</v>
      </c>
      <c r="Q753">
        <v>34.74</v>
      </c>
      <c r="R753" t="e">
        <v>#REF!</v>
      </c>
      <c r="S753">
        <v>6873</v>
      </c>
      <c r="T753" t="s">
        <v>3036</v>
      </c>
      <c r="U753" t="s">
        <v>3910</v>
      </c>
      <c r="V753" s="49" t="s">
        <v>21764</v>
      </c>
      <c r="X753">
        <v>0</v>
      </c>
    </row>
    <row r="754" spans="1:24" ht="22.05" customHeight="1" x14ac:dyDescent="0.45">
      <c r="B754" s="19">
        <v>74.31</v>
      </c>
      <c r="C754" s="19">
        <v>74.352080000000001</v>
      </c>
      <c r="D754" s="19">
        <v>43.396703870000003</v>
      </c>
      <c r="E754" s="19">
        <v>52.895104799999999</v>
      </c>
      <c r="F754" s="19">
        <v>231.31</v>
      </c>
      <c r="K754" t="s">
        <v>21765</v>
      </c>
      <c r="L754" t="s">
        <v>21766</v>
      </c>
      <c r="N754" t="s">
        <v>4329</v>
      </c>
      <c r="O754">
        <v>114</v>
      </c>
      <c r="P754">
        <v>8</v>
      </c>
      <c r="Q754">
        <v>74.31</v>
      </c>
      <c r="R754" t="e">
        <v>#REF!</v>
      </c>
      <c r="S754">
        <v>6873</v>
      </c>
      <c r="T754" t="s">
        <v>3036</v>
      </c>
      <c r="U754" t="s">
        <v>3910</v>
      </c>
      <c r="V754" s="49" t="s">
        <v>21767</v>
      </c>
      <c r="X754">
        <v>0</v>
      </c>
    </row>
    <row r="755" spans="1:24" ht="22.05" customHeight="1" x14ac:dyDescent="0.45">
      <c r="B755" s="19">
        <v>82.58</v>
      </c>
      <c r="C755" s="19">
        <v>82.622119999999995</v>
      </c>
      <c r="D755" s="19">
        <v>43.396772040000002</v>
      </c>
      <c r="E755" s="19">
        <v>52.895063819999997</v>
      </c>
      <c r="F755" s="19">
        <v>231.31</v>
      </c>
      <c r="K755" t="s">
        <v>21768</v>
      </c>
      <c r="L755" t="s">
        <v>21769</v>
      </c>
      <c r="N755" t="s">
        <v>4329</v>
      </c>
      <c r="O755">
        <v>114</v>
      </c>
      <c r="P755">
        <v>8</v>
      </c>
      <c r="Q755">
        <v>82.58</v>
      </c>
      <c r="R755" t="e">
        <v>#REF!</v>
      </c>
      <c r="S755">
        <v>6873</v>
      </c>
      <c r="T755" t="s">
        <v>3036</v>
      </c>
      <c r="U755" t="s">
        <v>3910</v>
      </c>
      <c r="V755" s="49" t="s">
        <v>21770</v>
      </c>
      <c r="X755">
        <v>0</v>
      </c>
    </row>
    <row r="756" spans="1:24" ht="22.05" customHeight="1" x14ac:dyDescent="0.45">
      <c r="B756" s="19">
        <v>122.39</v>
      </c>
      <c r="C756" s="19">
        <v>122.4269</v>
      </c>
      <c r="D756" s="19">
        <v>43.397097109999997</v>
      </c>
      <c r="E756" s="19">
        <v>52.894857260000002</v>
      </c>
      <c r="F756" s="19">
        <v>231.51</v>
      </c>
      <c r="K756" t="s">
        <v>21771</v>
      </c>
      <c r="L756" t="s">
        <v>21772</v>
      </c>
      <c r="N756" t="s">
        <v>4329</v>
      </c>
      <c r="O756">
        <v>114</v>
      </c>
      <c r="P756">
        <v>8</v>
      </c>
      <c r="Q756">
        <v>122.39</v>
      </c>
      <c r="R756" t="e">
        <v>#REF!</v>
      </c>
      <c r="S756">
        <v>6873</v>
      </c>
      <c r="T756" t="s">
        <v>3036</v>
      </c>
      <c r="U756" t="s">
        <v>3910</v>
      </c>
      <c r="V756" s="49" t="s">
        <v>21773</v>
      </c>
      <c r="X756">
        <v>0</v>
      </c>
    </row>
    <row r="757" spans="1:24" ht="22.05" customHeight="1" x14ac:dyDescent="0.45">
      <c r="B757" s="19">
        <v>165.75</v>
      </c>
      <c r="C757" s="19">
        <v>165.80410000000001</v>
      </c>
      <c r="D757" s="19">
        <v>43.397431240000003</v>
      </c>
      <c r="E757" s="19">
        <v>52.89458054</v>
      </c>
      <c r="F757" s="19">
        <v>230.51</v>
      </c>
      <c r="K757" t="s">
        <v>21774</v>
      </c>
      <c r="L757" t="s">
        <v>21775</v>
      </c>
      <c r="N757" t="s">
        <v>4329</v>
      </c>
      <c r="O757">
        <v>114</v>
      </c>
      <c r="P757">
        <v>8</v>
      </c>
      <c r="Q757">
        <v>165.75</v>
      </c>
      <c r="R757" t="e">
        <v>#REF!</v>
      </c>
      <c r="S757">
        <v>6873</v>
      </c>
      <c r="T757" t="s">
        <v>3036</v>
      </c>
      <c r="U757" t="s">
        <v>3910</v>
      </c>
      <c r="V757" s="49" t="s">
        <v>21776</v>
      </c>
      <c r="X757">
        <v>0</v>
      </c>
    </row>
    <row r="758" spans="1:24" ht="22.05" customHeight="1" x14ac:dyDescent="0.45">
      <c r="B758" s="19">
        <v>186.62</v>
      </c>
      <c r="C758" s="19">
        <v>186.66919999999999</v>
      </c>
      <c r="D758" s="19">
        <v>43.397591990000002</v>
      </c>
      <c r="E758" s="19">
        <v>52.894447399999997</v>
      </c>
      <c r="F758" s="19">
        <v>230.77</v>
      </c>
      <c r="K758" t="s">
        <v>21777</v>
      </c>
      <c r="L758" t="s">
        <v>21778</v>
      </c>
      <c r="N758" t="s">
        <v>4329</v>
      </c>
      <c r="O758">
        <v>114</v>
      </c>
      <c r="P758">
        <v>8</v>
      </c>
      <c r="Q758">
        <v>186.62</v>
      </c>
      <c r="R758" t="e">
        <v>#REF!</v>
      </c>
      <c r="S758">
        <v>6873</v>
      </c>
      <c r="T758" t="s">
        <v>3036</v>
      </c>
      <c r="U758" t="s">
        <v>3910</v>
      </c>
      <c r="V758" s="49" t="s">
        <v>21779</v>
      </c>
      <c r="X758">
        <v>0</v>
      </c>
    </row>
    <row r="759" spans="1:24" ht="22.05" customHeight="1" x14ac:dyDescent="0.45">
      <c r="B759" s="19">
        <v>241.01</v>
      </c>
      <c r="C759" s="19">
        <v>241.0607</v>
      </c>
      <c r="D759" s="19">
        <v>43.397976900000003</v>
      </c>
      <c r="E759" s="19">
        <v>52.894032529999997</v>
      </c>
      <c r="F759" s="19">
        <v>230.48</v>
      </c>
      <c r="K759" t="s">
        <v>21780</v>
      </c>
      <c r="L759" t="s">
        <v>21781</v>
      </c>
      <c r="N759" t="s">
        <v>4329</v>
      </c>
      <c r="O759">
        <v>114</v>
      </c>
      <c r="P759">
        <v>8</v>
      </c>
      <c r="Q759">
        <v>241.01</v>
      </c>
      <c r="R759" t="e">
        <v>#REF!</v>
      </c>
      <c r="S759">
        <v>6873</v>
      </c>
      <c r="T759" t="s">
        <v>3036</v>
      </c>
      <c r="U759" t="s">
        <v>3910</v>
      </c>
      <c r="V759" s="49" t="s">
        <v>21782</v>
      </c>
      <c r="X759">
        <v>0</v>
      </c>
    </row>
    <row r="760" spans="1:24" ht="22.05" customHeight="1" x14ac:dyDescent="0.45">
      <c r="B760" s="19">
        <v>253.99</v>
      </c>
      <c r="C760" s="19">
        <v>254.11859999999999</v>
      </c>
      <c r="D760" s="19">
        <v>43.397959960000001</v>
      </c>
      <c r="E760" s="19">
        <v>52.893873970000001</v>
      </c>
      <c r="F760" s="19">
        <v>231.88</v>
      </c>
      <c r="K760" t="s">
        <v>21783</v>
      </c>
      <c r="L760" t="s">
        <v>21784</v>
      </c>
      <c r="N760" t="s">
        <v>4329</v>
      </c>
      <c r="O760">
        <v>114</v>
      </c>
      <c r="P760">
        <v>8</v>
      </c>
      <c r="Q760">
        <v>253.99</v>
      </c>
      <c r="R760" t="e">
        <v>#REF!</v>
      </c>
      <c r="S760">
        <v>6873</v>
      </c>
      <c r="T760" t="s">
        <v>3036</v>
      </c>
      <c r="U760" t="s">
        <v>3910</v>
      </c>
      <c r="V760" s="49" t="s">
        <v>21785</v>
      </c>
      <c r="X760">
        <v>0</v>
      </c>
    </row>
    <row r="761" spans="1:24" ht="22.05" customHeight="1" x14ac:dyDescent="0.45">
      <c r="B761" s="19">
        <v>257.19</v>
      </c>
      <c r="C761" s="19">
        <v>257.3218</v>
      </c>
      <c r="D761" s="19">
        <v>43.397957890000001</v>
      </c>
      <c r="E761" s="19">
        <v>52.893834529999999</v>
      </c>
      <c r="F761" s="19">
        <v>231.88</v>
      </c>
      <c r="K761" t="s">
        <v>19662</v>
      </c>
      <c r="L761" t="s">
        <v>19663</v>
      </c>
      <c r="N761" t="s">
        <v>4329</v>
      </c>
      <c r="O761">
        <v>114</v>
      </c>
      <c r="P761">
        <v>8</v>
      </c>
      <c r="Q761">
        <v>257.19</v>
      </c>
      <c r="R761" t="e">
        <v>#REF!</v>
      </c>
      <c r="S761">
        <v>6873</v>
      </c>
      <c r="T761" t="s">
        <v>3036</v>
      </c>
      <c r="U761" t="s">
        <v>3910</v>
      </c>
      <c r="V761" s="49" t="s">
        <v>21786</v>
      </c>
      <c r="X761">
        <v>1</v>
      </c>
    </row>
    <row r="762" spans="1:24" ht="22.05" customHeight="1" x14ac:dyDescent="0.45">
      <c r="A762" s="10">
        <v>6884</v>
      </c>
      <c r="B762" s="19">
        <v>0</v>
      </c>
      <c r="C762" s="19">
        <v>0</v>
      </c>
      <c r="D762" s="19">
        <v>43.401115740000002</v>
      </c>
      <c r="E762" s="19">
        <v>52.888605640000002</v>
      </c>
      <c r="F762" s="19">
        <v>228.41</v>
      </c>
      <c r="G762" s="20">
        <v>98</v>
      </c>
      <c r="H762" s="20">
        <v>8</v>
      </c>
      <c r="I762" s="21">
        <v>0.2</v>
      </c>
      <c r="K762" t="s">
        <v>21787</v>
      </c>
      <c r="L762" t="s">
        <v>21788</v>
      </c>
      <c r="N762" t="s">
        <v>4329</v>
      </c>
      <c r="O762">
        <v>114</v>
      </c>
      <c r="P762">
        <v>8</v>
      </c>
      <c r="Q762">
        <v>0</v>
      </c>
      <c r="R762">
        <v>6884</v>
      </c>
      <c r="S762">
        <v>6884</v>
      </c>
      <c r="T762" t="s">
        <v>3039</v>
      </c>
      <c r="U762" t="s">
        <v>3888</v>
      </c>
      <c r="V762" s="49" t="s">
        <v>21789</v>
      </c>
      <c r="X762">
        <v>0</v>
      </c>
    </row>
    <row r="763" spans="1:24" ht="22.05" customHeight="1" x14ac:dyDescent="0.45">
      <c r="B763" s="19">
        <v>20.69</v>
      </c>
      <c r="C763" s="19">
        <v>20.68684</v>
      </c>
      <c r="D763" s="19">
        <v>43.401019599999998</v>
      </c>
      <c r="E763" s="19">
        <v>52.888824329999998</v>
      </c>
      <c r="F763" s="19">
        <v>228.33</v>
      </c>
      <c r="K763" t="s">
        <v>21790</v>
      </c>
      <c r="L763" t="s">
        <v>21791</v>
      </c>
      <c r="N763" t="s">
        <v>4329</v>
      </c>
      <c r="O763">
        <v>114</v>
      </c>
      <c r="P763">
        <v>8</v>
      </c>
      <c r="Q763">
        <v>20.69</v>
      </c>
      <c r="R763" t="e">
        <v>#REF!</v>
      </c>
      <c r="S763">
        <v>6884</v>
      </c>
      <c r="T763" t="s">
        <v>3039</v>
      </c>
      <c r="U763" t="s">
        <v>3888</v>
      </c>
      <c r="V763" s="49" t="s">
        <v>21792</v>
      </c>
      <c r="X763">
        <v>0</v>
      </c>
    </row>
    <row r="764" spans="1:24" ht="22.05" customHeight="1" x14ac:dyDescent="0.45">
      <c r="B764" s="19">
        <v>64.48</v>
      </c>
      <c r="C764" s="19">
        <v>64.515429999999995</v>
      </c>
      <c r="D764" s="19">
        <v>43.400807389999997</v>
      </c>
      <c r="E764" s="19">
        <v>52.889279899999998</v>
      </c>
      <c r="F764" s="19">
        <v>230.09</v>
      </c>
      <c r="K764" t="s">
        <v>21793</v>
      </c>
      <c r="L764" t="s">
        <v>21794</v>
      </c>
      <c r="N764" t="s">
        <v>4329</v>
      </c>
      <c r="O764">
        <v>114</v>
      </c>
      <c r="P764">
        <v>8</v>
      </c>
      <c r="Q764">
        <v>64.48</v>
      </c>
      <c r="R764" t="e">
        <v>#REF!</v>
      </c>
      <c r="S764">
        <v>6884</v>
      </c>
      <c r="T764" t="s">
        <v>3039</v>
      </c>
      <c r="U764" t="s">
        <v>3888</v>
      </c>
      <c r="V764" s="49" t="s">
        <v>21795</v>
      </c>
      <c r="X764">
        <v>0</v>
      </c>
    </row>
    <row r="765" spans="1:24" ht="22.05" customHeight="1" x14ac:dyDescent="0.45">
      <c r="B765" s="19">
        <v>91.44</v>
      </c>
      <c r="C765" s="19">
        <v>91.494050000000001</v>
      </c>
      <c r="D765" s="19">
        <v>43.400570279999997</v>
      </c>
      <c r="E765" s="19">
        <v>52.889209129999998</v>
      </c>
      <c r="F765" s="19">
        <v>229.09</v>
      </c>
      <c r="K765" t="s">
        <v>21796</v>
      </c>
      <c r="L765" t="s">
        <v>21797</v>
      </c>
      <c r="N765" t="s">
        <v>4329</v>
      </c>
      <c r="O765">
        <v>114</v>
      </c>
      <c r="P765">
        <v>8</v>
      </c>
      <c r="Q765">
        <v>91.44</v>
      </c>
      <c r="R765" t="e">
        <v>#REF!</v>
      </c>
      <c r="S765">
        <v>6884</v>
      </c>
      <c r="T765" t="s">
        <v>3039</v>
      </c>
      <c r="U765" t="s">
        <v>3888</v>
      </c>
      <c r="V765" s="49" t="s">
        <v>21798</v>
      </c>
      <c r="X765">
        <v>0</v>
      </c>
    </row>
    <row r="766" spans="1:24" ht="22.05" customHeight="1" x14ac:dyDescent="0.45">
      <c r="B766" s="19">
        <v>114.78</v>
      </c>
      <c r="C766" s="19">
        <v>114.8331</v>
      </c>
      <c r="D766" s="19">
        <v>43.400365039999997</v>
      </c>
      <c r="E766" s="19">
        <v>52.889147860000001</v>
      </c>
      <c r="F766" s="19">
        <v>229.49</v>
      </c>
      <c r="K766" t="s">
        <v>21799</v>
      </c>
      <c r="L766" t="s">
        <v>21800</v>
      </c>
      <c r="N766" t="s">
        <v>4329</v>
      </c>
      <c r="O766">
        <v>114</v>
      </c>
      <c r="P766">
        <v>8</v>
      </c>
      <c r="Q766">
        <v>114.78</v>
      </c>
      <c r="R766" t="e">
        <v>#REF!</v>
      </c>
      <c r="S766">
        <v>6884</v>
      </c>
      <c r="T766" t="s">
        <v>3039</v>
      </c>
      <c r="U766" t="s">
        <v>3888</v>
      </c>
      <c r="V766" s="49" t="s">
        <v>21801</v>
      </c>
      <c r="X766">
        <v>0</v>
      </c>
    </row>
    <row r="767" spans="1:24" ht="22.05" customHeight="1" x14ac:dyDescent="0.45">
      <c r="B767" s="19">
        <v>182.88</v>
      </c>
      <c r="C767" s="19">
        <v>182.9375</v>
      </c>
      <c r="D767" s="19">
        <v>43.399764079999997</v>
      </c>
      <c r="E767" s="19">
        <v>52.888982140000003</v>
      </c>
      <c r="F767" s="19">
        <v>229.49</v>
      </c>
      <c r="K767" t="s">
        <v>21802</v>
      </c>
      <c r="L767" t="s">
        <v>21803</v>
      </c>
      <c r="N767" t="s">
        <v>4329</v>
      </c>
      <c r="O767">
        <v>114</v>
      </c>
      <c r="P767">
        <v>8</v>
      </c>
      <c r="Q767">
        <v>182.88</v>
      </c>
      <c r="R767" t="e">
        <v>#REF!</v>
      </c>
      <c r="S767">
        <v>6884</v>
      </c>
      <c r="T767" t="s">
        <v>3039</v>
      </c>
      <c r="U767" t="s">
        <v>3888</v>
      </c>
      <c r="V767" s="49" t="s">
        <v>21804</v>
      </c>
      <c r="X767">
        <v>0</v>
      </c>
    </row>
    <row r="768" spans="1:24" ht="22.05" customHeight="1" x14ac:dyDescent="0.45">
      <c r="B768" s="19">
        <v>216.2</v>
      </c>
      <c r="C768" s="19">
        <v>216.28299999999999</v>
      </c>
      <c r="D768" s="19">
        <v>43.399470020000003</v>
      </c>
      <c r="E768" s="19">
        <v>52.88890104</v>
      </c>
      <c r="F768" s="19">
        <v>228.29</v>
      </c>
      <c r="K768" t="s">
        <v>21805</v>
      </c>
      <c r="L768" t="s">
        <v>21806</v>
      </c>
      <c r="N768" t="s">
        <v>4329</v>
      </c>
      <c r="O768">
        <v>114</v>
      </c>
      <c r="P768">
        <v>8</v>
      </c>
      <c r="Q768">
        <v>216.2</v>
      </c>
      <c r="R768" t="e">
        <v>#REF!</v>
      </c>
      <c r="S768">
        <v>6884</v>
      </c>
      <c r="T768" t="s">
        <v>3039</v>
      </c>
      <c r="U768" t="s">
        <v>3888</v>
      </c>
      <c r="V768" s="49" t="s">
        <v>21807</v>
      </c>
      <c r="X768">
        <v>0</v>
      </c>
    </row>
    <row r="769" spans="1:24" ht="22.05" customHeight="1" x14ac:dyDescent="0.45">
      <c r="B769" s="19">
        <v>274.32</v>
      </c>
      <c r="C769" s="19">
        <v>274.40159999999997</v>
      </c>
      <c r="D769" s="19">
        <v>43.398954089999997</v>
      </c>
      <c r="E769" s="19">
        <v>52.888782669999998</v>
      </c>
      <c r="F769" s="19">
        <v>227.75</v>
      </c>
      <c r="K769" t="s">
        <v>21808</v>
      </c>
      <c r="L769" t="s">
        <v>21809</v>
      </c>
      <c r="N769" t="s">
        <v>4329</v>
      </c>
      <c r="O769">
        <v>114</v>
      </c>
      <c r="P769">
        <v>8</v>
      </c>
      <c r="Q769">
        <v>274.32</v>
      </c>
      <c r="R769" t="e">
        <v>#REF!</v>
      </c>
      <c r="S769">
        <v>6884</v>
      </c>
      <c r="T769" t="s">
        <v>3039</v>
      </c>
      <c r="U769" t="s">
        <v>3888</v>
      </c>
      <c r="V769" s="49" t="s">
        <v>21810</v>
      </c>
      <c r="X769">
        <v>0</v>
      </c>
    </row>
    <row r="770" spans="1:24" ht="22.05" customHeight="1" x14ac:dyDescent="0.45">
      <c r="B770" s="19">
        <v>279.29000000000002</v>
      </c>
      <c r="C770" s="19">
        <v>279.37479999999999</v>
      </c>
      <c r="D770" s="19">
        <v>43.398909969999998</v>
      </c>
      <c r="E770" s="19">
        <v>52.888772549999999</v>
      </c>
      <c r="F770" s="19">
        <v>227.57</v>
      </c>
      <c r="K770" t="s">
        <v>21811</v>
      </c>
      <c r="L770" t="s">
        <v>21812</v>
      </c>
      <c r="N770" t="s">
        <v>4329</v>
      </c>
      <c r="O770">
        <v>114</v>
      </c>
      <c r="P770">
        <v>8</v>
      </c>
      <c r="Q770">
        <v>279.29000000000002</v>
      </c>
      <c r="R770" t="e">
        <v>#REF!</v>
      </c>
      <c r="S770">
        <v>6884</v>
      </c>
      <c r="T770" t="s">
        <v>3039</v>
      </c>
      <c r="U770" t="s">
        <v>3888</v>
      </c>
      <c r="V770" s="49" t="s">
        <v>21813</v>
      </c>
      <c r="X770">
        <v>0</v>
      </c>
    </row>
    <row r="771" spans="1:24" ht="22.05" customHeight="1" x14ac:dyDescent="0.45">
      <c r="B771" s="19">
        <v>316.82</v>
      </c>
      <c r="C771" s="19">
        <v>316.90280000000001</v>
      </c>
      <c r="D771" s="19">
        <v>43.398574949999997</v>
      </c>
      <c r="E771" s="19">
        <v>52.888713660000001</v>
      </c>
      <c r="F771" s="19">
        <v>227.97</v>
      </c>
      <c r="K771" t="s">
        <v>19635</v>
      </c>
      <c r="L771" t="s">
        <v>19636</v>
      </c>
      <c r="N771" t="s">
        <v>4329</v>
      </c>
      <c r="O771">
        <v>114</v>
      </c>
      <c r="P771">
        <v>8</v>
      </c>
      <c r="Q771">
        <v>316.82</v>
      </c>
      <c r="R771" t="e">
        <v>#REF!</v>
      </c>
      <c r="S771">
        <v>6884</v>
      </c>
      <c r="T771" t="s">
        <v>3039</v>
      </c>
      <c r="U771" t="s">
        <v>3888</v>
      </c>
      <c r="V771" s="49" t="s">
        <v>21814</v>
      </c>
      <c r="X771">
        <v>1</v>
      </c>
    </row>
    <row r="772" spans="1:24" ht="22.05" customHeight="1" x14ac:dyDescent="0.45">
      <c r="A772" s="10">
        <v>7121</v>
      </c>
      <c r="B772" s="19">
        <v>0</v>
      </c>
      <c r="C772" s="19">
        <v>0</v>
      </c>
      <c r="D772" s="19">
        <v>43.400137569999998</v>
      </c>
      <c r="E772" s="19">
        <v>52.890135800000003</v>
      </c>
      <c r="F772" s="19">
        <v>229.69</v>
      </c>
      <c r="G772" s="20">
        <v>98</v>
      </c>
      <c r="H772" s="20">
        <v>8</v>
      </c>
      <c r="I772" s="21">
        <v>0.2</v>
      </c>
      <c r="K772" t="s">
        <v>20288</v>
      </c>
      <c r="L772" t="s">
        <v>20289</v>
      </c>
      <c r="N772" t="s">
        <v>4329</v>
      </c>
      <c r="O772">
        <v>114</v>
      </c>
      <c r="P772">
        <v>8</v>
      </c>
      <c r="Q772">
        <v>0</v>
      </c>
      <c r="R772">
        <v>7121</v>
      </c>
      <c r="S772">
        <v>7121</v>
      </c>
      <c r="T772" t="s">
        <v>3113</v>
      </c>
      <c r="U772" t="s">
        <v>3913</v>
      </c>
      <c r="V772" s="49" t="s">
        <v>20291</v>
      </c>
      <c r="X772">
        <v>0</v>
      </c>
    </row>
    <row r="773" spans="1:24" ht="22.05" customHeight="1" x14ac:dyDescent="0.45">
      <c r="B773" s="19">
        <v>1.72</v>
      </c>
      <c r="C773" s="19">
        <v>1.7194769999999999</v>
      </c>
      <c r="D773" s="19">
        <v>43.40015288</v>
      </c>
      <c r="E773" s="19">
        <v>52.890138870000001</v>
      </c>
      <c r="F773" s="19">
        <v>229.69</v>
      </c>
      <c r="K773" t="s">
        <v>21815</v>
      </c>
      <c r="L773" t="s">
        <v>21816</v>
      </c>
      <c r="N773" t="s">
        <v>4329</v>
      </c>
      <c r="O773">
        <v>114</v>
      </c>
      <c r="P773">
        <v>8</v>
      </c>
      <c r="Q773">
        <v>1.72</v>
      </c>
      <c r="R773" t="e">
        <v>#REF!</v>
      </c>
      <c r="S773">
        <v>7121</v>
      </c>
      <c r="T773" t="s">
        <v>3113</v>
      </c>
      <c r="U773" t="s">
        <v>3913</v>
      </c>
      <c r="V773" s="49" t="s">
        <v>21817</v>
      </c>
      <c r="X773">
        <v>0</v>
      </c>
    </row>
    <row r="774" spans="1:24" ht="22.05" customHeight="1" x14ac:dyDescent="0.45">
      <c r="B774" s="19">
        <v>30.47</v>
      </c>
      <c r="C774" s="19">
        <v>30.472480000000001</v>
      </c>
      <c r="D774" s="19">
        <v>43.400398070000001</v>
      </c>
      <c r="E774" s="19">
        <v>52.890025379999997</v>
      </c>
      <c r="F774" s="19">
        <v>229.29</v>
      </c>
      <c r="K774" t="s">
        <v>21818</v>
      </c>
      <c r="L774" t="s">
        <v>21819</v>
      </c>
      <c r="N774" t="s">
        <v>4329</v>
      </c>
      <c r="O774">
        <v>114</v>
      </c>
      <c r="P774">
        <v>8</v>
      </c>
      <c r="Q774">
        <v>30.47</v>
      </c>
      <c r="R774" t="e">
        <v>#REF!</v>
      </c>
      <c r="S774">
        <v>7121</v>
      </c>
      <c r="T774" t="s">
        <v>3113</v>
      </c>
      <c r="U774" t="s">
        <v>3913</v>
      </c>
      <c r="V774" s="49" t="s">
        <v>21820</v>
      </c>
      <c r="X774">
        <v>0</v>
      </c>
    </row>
    <row r="775" spans="1:24" ht="22.05" customHeight="1" x14ac:dyDescent="0.45">
      <c r="B775" s="19">
        <v>36.47</v>
      </c>
      <c r="C775" s="19">
        <v>36.472650000000002</v>
      </c>
      <c r="D775" s="19">
        <v>43.400449139999999</v>
      </c>
      <c r="E775" s="19">
        <v>52.890001290000001</v>
      </c>
      <c r="F775" s="19">
        <v>229.29</v>
      </c>
      <c r="K775" t="s">
        <v>21821</v>
      </c>
      <c r="L775" t="s">
        <v>21822</v>
      </c>
      <c r="N775" t="s">
        <v>4329</v>
      </c>
      <c r="O775">
        <v>114</v>
      </c>
      <c r="P775">
        <v>8</v>
      </c>
      <c r="Q775">
        <v>36.47</v>
      </c>
      <c r="R775" t="e">
        <v>#REF!</v>
      </c>
      <c r="S775">
        <v>7121</v>
      </c>
      <c r="T775" t="s">
        <v>3113</v>
      </c>
      <c r="U775" t="s">
        <v>3913</v>
      </c>
      <c r="V775" s="49" t="s">
        <v>21823</v>
      </c>
      <c r="X775">
        <v>0</v>
      </c>
    </row>
    <row r="776" spans="1:24" ht="22.05" customHeight="1" x14ac:dyDescent="0.45">
      <c r="B776" s="19">
        <v>63.66</v>
      </c>
      <c r="C776" s="19">
        <v>63.660139999999998</v>
      </c>
      <c r="D776" s="19">
        <v>43.400687609999999</v>
      </c>
      <c r="E776" s="19">
        <v>52.889926029999998</v>
      </c>
      <c r="F776" s="19">
        <v>229.09</v>
      </c>
      <c r="K776" t="s">
        <v>21824</v>
      </c>
      <c r="L776" t="s">
        <v>21825</v>
      </c>
      <c r="N776" t="s">
        <v>4329</v>
      </c>
      <c r="O776">
        <v>114</v>
      </c>
      <c r="P776">
        <v>8</v>
      </c>
      <c r="Q776">
        <v>63.66</v>
      </c>
      <c r="R776" t="e">
        <v>#REF!</v>
      </c>
      <c r="S776">
        <v>7121</v>
      </c>
      <c r="T776" t="s">
        <v>3113</v>
      </c>
      <c r="U776" t="s">
        <v>3913</v>
      </c>
      <c r="V776" s="49" t="s">
        <v>21826</v>
      </c>
      <c r="X776">
        <v>0</v>
      </c>
    </row>
    <row r="777" spans="1:24" ht="22.05" customHeight="1" x14ac:dyDescent="0.45">
      <c r="B777" s="19">
        <v>91.44</v>
      </c>
      <c r="C777" s="19">
        <v>91.444239999999994</v>
      </c>
      <c r="D777" s="19">
        <v>43.400903110000002</v>
      </c>
      <c r="E777" s="19">
        <v>52.889752029999997</v>
      </c>
      <c r="F777" s="19">
        <v>228.89</v>
      </c>
      <c r="K777" t="s">
        <v>21827</v>
      </c>
      <c r="L777" t="s">
        <v>21828</v>
      </c>
      <c r="N777" t="s">
        <v>4329</v>
      </c>
      <c r="O777">
        <v>114</v>
      </c>
      <c r="P777">
        <v>8</v>
      </c>
      <c r="Q777">
        <v>91.44</v>
      </c>
      <c r="R777" t="e">
        <v>#REF!</v>
      </c>
      <c r="S777">
        <v>7121</v>
      </c>
      <c r="T777" t="s">
        <v>3113</v>
      </c>
      <c r="U777" t="s">
        <v>3913</v>
      </c>
      <c r="V777" s="49" t="s">
        <v>21829</v>
      </c>
      <c r="X777">
        <v>0</v>
      </c>
    </row>
    <row r="778" spans="1:24" ht="22.05" customHeight="1" x14ac:dyDescent="0.45">
      <c r="B778" s="19">
        <v>126.9</v>
      </c>
      <c r="C778" s="19">
        <v>126.9023</v>
      </c>
      <c r="D778" s="19">
        <v>43.401178129999998</v>
      </c>
      <c r="E778" s="19">
        <v>52.889529959999997</v>
      </c>
      <c r="F778" s="19">
        <v>228.93</v>
      </c>
      <c r="K778" t="s">
        <v>21830</v>
      </c>
      <c r="L778" t="s">
        <v>21831</v>
      </c>
      <c r="N778" t="s">
        <v>4329</v>
      </c>
      <c r="O778">
        <v>114</v>
      </c>
      <c r="P778">
        <v>8</v>
      </c>
      <c r="Q778">
        <v>126.9</v>
      </c>
      <c r="R778" t="e">
        <v>#REF!</v>
      </c>
      <c r="S778">
        <v>7121</v>
      </c>
      <c r="T778" t="s">
        <v>3113</v>
      </c>
      <c r="U778" t="s">
        <v>3913</v>
      </c>
      <c r="V778" s="49" t="s">
        <v>21832</v>
      </c>
      <c r="X778">
        <v>0</v>
      </c>
    </row>
    <row r="779" spans="1:24" ht="22.05" customHeight="1" x14ac:dyDescent="0.45">
      <c r="B779" s="19">
        <v>182.88</v>
      </c>
      <c r="C779" s="19">
        <v>182.8843</v>
      </c>
      <c r="D779" s="19">
        <v>43.40159869</v>
      </c>
      <c r="E779" s="19">
        <v>52.8891493</v>
      </c>
      <c r="F779" s="19">
        <v>228.93</v>
      </c>
      <c r="K779" t="s">
        <v>21833</v>
      </c>
      <c r="L779" t="s">
        <v>21834</v>
      </c>
      <c r="N779" t="s">
        <v>4329</v>
      </c>
      <c r="O779">
        <v>114</v>
      </c>
      <c r="P779">
        <v>8</v>
      </c>
      <c r="Q779">
        <v>182.88</v>
      </c>
      <c r="R779" t="e">
        <v>#REF!</v>
      </c>
      <c r="S779">
        <v>7121</v>
      </c>
      <c r="T779" t="s">
        <v>3113</v>
      </c>
      <c r="U779" t="s">
        <v>3913</v>
      </c>
      <c r="V779" s="49" t="s">
        <v>21835</v>
      </c>
      <c r="X779">
        <v>0</v>
      </c>
    </row>
    <row r="780" spans="1:24" ht="22.05" customHeight="1" x14ac:dyDescent="0.45">
      <c r="B780" s="19">
        <v>192.23</v>
      </c>
      <c r="C780" s="19">
        <v>192.28380000000001</v>
      </c>
      <c r="D780" s="19">
        <v>43.401668899999997</v>
      </c>
      <c r="E780" s="19">
        <v>52.889085739999999</v>
      </c>
      <c r="F780" s="19">
        <v>229.93</v>
      </c>
      <c r="K780" t="s">
        <v>21836</v>
      </c>
      <c r="L780" t="s">
        <v>21837</v>
      </c>
      <c r="N780" t="s">
        <v>4329</v>
      </c>
      <c r="O780">
        <v>114</v>
      </c>
      <c r="P780">
        <v>8</v>
      </c>
      <c r="Q780">
        <v>192.23</v>
      </c>
      <c r="R780" t="e">
        <v>#REF!</v>
      </c>
      <c r="S780">
        <v>7121</v>
      </c>
      <c r="T780" t="s">
        <v>3113</v>
      </c>
      <c r="U780" t="s">
        <v>3913</v>
      </c>
      <c r="V780" s="49" t="s">
        <v>21838</v>
      </c>
      <c r="X780">
        <v>0</v>
      </c>
    </row>
    <row r="781" spans="1:24" ht="22.05" customHeight="1" x14ac:dyDescent="0.45">
      <c r="B781" s="19">
        <v>254.63</v>
      </c>
      <c r="C781" s="19">
        <v>254.69589999999999</v>
      </c>
      <c r="D781" s="19">
        <v>43.402169489999999</v>
      </c>
      <c r="E781" s="19">
        <v>52.888736389999998</v>
      </c>
      <c r="F781" s="19">
        <v>228.81</v>
      </c>
      <c r="K781" t="s">
        <v>21839</v>
      </c>
      <c r="L781" t="s">
        <v>21840</v>
      </c>
      <c r="N781" t="s">
        <v>4329</v>
      </c>
      <c r="O781">
        <v>114</v>
      </c>
      <c r="P781">
        <v>8</v>
      </c>
      <c r="Q781">
        <v>254.63</v>
      </c>
      <c r="R781" t="e">
        <v>#REF!</v>
      </c>
      <c r="S781">
        <v>7121</v>
      </c>
      <c r="T781" t="s">
        <v>3113</v>
      </c>
      <c r="U781" t="s">
        <v>3913</v>
      </c>
      <c r="V781" s="49" t="s">
        <v>21841</v>
      </c>
      <c r="X781">
        <v>0</v>
      </c>
    </row>
    <row r="782" spans="1:24" ht="22.05" customHeight="1" x14ac:dyDescent="0.45">
      <c r="B782" s="19">
        <v>274.32</v>
      </c>
      <c r="C782" s="19">
        <v>274.3877</v>
      </c>
      <c r="D782" s="19">
        <v>43.402327589999999</v>
      </c>
      <c r="E782" s="19">
        <v>52.888626510000002</v>
      </c>
      <c r="F782" s="19">
        <v>228.81</v>
      </c>
      <c r="K782" t="s">
        <v>21842</v>
      </c>
      <c r="L782" t="s">
        <v>21843</v>
      </c>
      <c r="N782" t="s">
        <v>4329</v>
      </c>
      <c r="O782">
        <v>114</v>
      </c>
      <c r="P782">
        <v>8</v>
      </c>
      <c r="Q782">
        <v>274.32</v>
      </c>
      <c r="R782" t="e">
        <v>#REF!</v>
      </c>
      <c r="S782">
        <v>7121</v>
      </c>
      <c r="T782" t="s">
        <v>3113</v>
      </c>
      <c r="U782" t="s">
        <v>3913</v>
      </c>
      <c r="V782" s="49" t="s">
        <v>21844</v>
      </c>
      <c r="X782">
        <v>0</v>
      </c>
    </row>
    <row r="783" spans="1:24" ht="22.05" customHeight="1" x14ac:dyDescent="0.45">
      <c r="B783" s="19">
        <v>300.19</v>
      </c>
      <c r="C783" s="19">
        <v>300.25810000000001</v>
      </c>
      <c r="D783" s="19">
        <v>43.402535290000003</v>
      </c>
      <c r="E783" s="19">
        <v>52.888482160000002</v>
      </c>
      <c r="F783" s="19">
        <v>228.61</v>
      </c>
      <c r="K783" t="s">
        <v>21845</v>
      </c>
      <c r="L783" t="s">
        <v>21846</v>
      </c>
      <c r="N783" t="s">
        <v>4329</v>
      </c>
      <c r="O783">
        <v>114</v>
      </c>
      <c r="P783">
        <v>8</v>
      </c>
      <c r="Q783">
        <v>300.19</v>
      </c>
      <c r="R783" t="e">
        <v>#REF!</v>
      </c>
      <c r="S783">
        <v>7121</v>
      </c>
      <c r="T783" t="s">
        <v>3113</v>
      </c>
      <c r="U783" t="s">
        <v>3913</v>
      </c>
      <c r="V783" s="49" t="s">
        <v>21847</v>
      </c>
      <c r="X783">
        <v>0</v>
      </c>
    </row>
    <row r="784" spans="1:24" ht="22.05" customHeight="1" x14ac:dyDescent="0.45">
      <c r="B784" s="19">
        <v>329.58</v>
      </c>
      <c r="C784" s="19">
        <v>329.64819999999997</v>
      </c>
      <c r="D784" s="19">
        <v>43.402776510000002</v>
      </c>
      <c r="E784" s="19">
        <v>52.888333299999999</v>
      </c>
      <c r="F784" s="19">
        <v>228.21</v>
      </c>
      <c r="K784" t="s">
        <v>21848</v>
      </c>
      <c r="L784" t="s">
        <v>21849</v>
      </c>
      <c r="N784" t="s">
        <v>4329</v>
      </c>
      <c r="O784">
        <v>114</v>
      </c>
      <c r="P784">
        <v>8</v>
      </c>
      <c r="Q784">
        <v>329.58</v>
      </c>
      <c r="R784" t="e">
        <v>#REF!</v>
      </c>
      <c r="S784">
        <v>7121</v>
      </c>
      <c r="T784" t="s">
        <v>3113</v>
      </c>
      <c r="U784" t="s">
        <v>3913</v>
      </c>
      <c r="V784" s="49" t="s">
        <v>21850</v>
      </c>
      <c r="X784">
        <v>1</v>
      </c>
    </row>
    <row r="785" spans="1:24" ht="22.05" customHeight="1" x14ac:dyDescent="0.45">
      <c r="A785" s="10">
        <v>7122</v>
      </c>
      <c r="B785" s="19">
        <v>0</v>
      </c>
      <c r="C785" s="19">
        <v>0</v>
      </c>
      <c r="D785" s="19">
        <v>43.400137569999998</v>
      </c>
      <c r="E785" s="19">
        <v>52.890135800000003</v>
      </c>
      <c r="F785" s="19">
        <v>229.69</v>
      </c>
      <c r="G785" s="20">
        <v>98</v>
      </c>
      <c r="H785" s="20">
        <v>8</v>
      </c>
      <c r="I785" s="21">
        <v>0.2</v>
      </c>
      <c r="K785" t="s">
        <v>20288</v>
      </c>
      <c r="L785" t="s">
        <v>20289</v>
      </c>
      <c r="N785" t="s">
        <v>4329</v>
      </c>
      <c r="O785">
        <v>114</v>
      </c>
      <c r="P785">
        <v>8</v>
      </c>
      <c r="Q785">
        <v>0</v>
      </c>
      <c r="R785">
        <v>7122</v>
      </c>
      <c r="S785">
        <v>7122</v>
      </c>
      <c r="T785" t="s">
        <v>3114</v>
      </c>
      <c r="U785" t="s">
        <v>3913</v>
      </c>
      <c r="V785" s="49" t="s">
        <v>20291</v>
      </c>
      <c r="X785">
        <v>0</v>
      </c>
    </row>
    <row r="786" spans="1:24" ht="22.05" customHeight="1" x14ac:dyDescent="0.45">
      <c r="B786" s="19">
        <v>4.04</v>
      </c>
      <c r="C786" s="19">
        <v>4.063002</v>
      </c>
      <c r="D786" s="19">
        <v>43.40010118</v>
      </c>
      <c r="E786" s="19">
        <v>52.890136529999999</v>
      </c>
      <c r="F786" s="19">
        <v>230.09</v>
      </c>
      <c r="K786" t="s">
        <v>21851</v>
      </c>
      <c r="L786" t="s">
        <v>21852</v>
      </c>
      <c r="N786" t="s">
        <v>4329</v>
      </c>
      <c r="O786">
        <v>114</v>
      </c>
      <c r="P786">
        <v>8</v>
      </c>
      <c r="Q786">
        <v>4.04</v>
      </c>
      <c r="R786" t="e">
        <v>#REF!</v>
      </c>
      <c r="S786">
        <v>7122</v>
      </c>
      <c r="T786" t="s">
        <v>3114</v>
      </c>
      <c r="U786" t="s">
        <v>3913</v>
      </c>
      <c r="V786" s="49" t="s">
        <v>21853</v>
      </c>
      <c r="X786">
        <v>0</v>
      </c>
    </row>
    <row r="787" spans="1:24" ht="22.05" customHeight="1" x14ac:dyDescent="0.45">
      <c r="B787" s="19">
        <v>52.11</v>
      </c>
      <c r="C787" s="19">
        <v>52.130009999999999</v>
      </c>
      <c r="D787" s="19">
        <v>43.400305750000001</v>
      </c>
      <c r="E787" s="19">
        <v>52.889613760000003</v>
      </c>
      <c r="F787" s="19">
        <v>230.69</v>
      </c>
      <c r="K787" t="s">
        <v>21854</v>
      </c>
      <c r="L787" t="s">
        <v>21855</v>
      </c>
      <c r="N787" t="s">
        <v>4329</v>
      </c>
      <c r="O787">
        <v>114</v>
      </c>
      <c r="P787">
        <v>8</v>
      </c>
      <c r="Q787">
        <v>52.11</v>
      </c>
      <c r="R787" t="e">
        <v>#REF!</v>
      </c>
      <c r="S787">
        <v>7122</v>
      </c>
      <c r="T787" t="s">
        <v>3114</v>
      </c>
      <c r="U787" t="s">
        <v>3913</v>
      </c>
      <c r="V787" s="49" t="s">
        <v>21856</v>
      </c>
      <c r="X787">
        <v>0</v>
      </c>
    </row>
    <row r="788" spans="1:24" ht="22.05" customHeight="1" x14ac:dyDescent="0.45">
      <c r="B788" s="19">
        <v>56.83</v>
      </c>
      <c r="C788" s="19">
        <v>56.850110000000001</v>
      </c>
      <c r="D788" s="19">
        <v>43.400326149999998</v>
      </c>
      <c r="E788" s="19">
        <v>52.889562650000002</v>
      </c>
      <c r="F788" s="19">
        <v>230.69</v>
      </c>
      <c r="K788" t="s">
        <v>21857</v>
      </c>
      <c r="L788" t="s">
        <v>21858</v>
      </c>
      <c r="N788" t="s">
        <v>4329</v>
      </c>
      <c r="O788">
        <v>114</v>
      </c>
      <c r="P788">
        <v>8</v>
      </c>
      <c r="Q788">
        <v>56.83</v>
      </c>
      <c r="R788" t="e">
        <v>#REF!</v>
      </c>
      <c r="S788">
        <v>7122</v>
      </c>
      <c r="T788" t="s">
        <v>3114</v>
      </c>
      <c r="U788" t="s">
        <v>3913</v>
      </c>
      <c r="V788" s="49" t="s">
        <v>21859</v>
      </c>
      <c r="X788">
        <v>0</v>
      </c>
    </row>
    <row r="789" spans="1:24" ht="22.05" customHeight="1" x14ac:dyDescent="0.45">
      <c r="B789" s="19">
        <v>74.81</v>
      </c>
      <c r="C789" s="19">
        <v>74.841009999999997</v>
      </c>
      <c r="D789" s="19">
        <v>43.400399479999997</v>
      </c>
      <c r="E789" s="19">
        <v>52.889364700000002</v>
      </c>
      <c r="F789" s="19">
        <v>230.29</v>
      </c>
      <c r="K789" t="s">
        <v>21860</v>
      </c>
      <c r="L789" t="s">
        <v>21861</v>
      </c>
      <c r="N789" t="s">
        <v>4329</v>
      </c>
      <c r="O789">
        <v>114</v>
      </c>
      <c r="P789">
        <v>8</v>
      </c>
      <c r="Q789">
        <v>74.81</v>
      </c>
      <c r="R789" t="e">
        <v>#REF!</v>
      </c>
      <c r="S789">
        <v>7122</v>
      </c>
      <c r="T789" t="s">
        <v>3114</v>
      </c>
      <c r="U789" t="s">
        <v>3913</v>
      </c>
      <c r="V789" s="49" t="s">
        <v>21862</v>
      </c>
      <c r="X789">
        <v>0</v>
      </c>
    </row>
    <row r="790" spans="1:24" ht="22.05" customHeight="1" x14ac:dyDescent="0.45">
      <c r="B790" s="19">
        <v>91.44</v>
      </c>
      <c r="C790" s="19">
        <v>91.487170000000006</v>
      </c>
      <c r="D790" s="19">
        <v>43.400481759999998</v>
      </c>
      <c r="E790" s="19">
        <v>52.889193259999999</v>
      </c>
      <c r="F790" s="19">
        <v>229.49</v>
      </c>
      <c r="K790" t="s">
        <v>21863</v>
      </c>
      <c r="L790" t="s">
        <v>21864</v>
      </c>
      <c r="N790" t="s">
        <v>4329</v>
      </c>
      <c r="O790">
        <v>114</v>
      </c>
      <c r="P790">
        <v>8</v>
      </c>
      <c r="Q790">
        <v>91.44</v>
      </c>
      <c r="R790" t="e">
        <v>#REF!</v>
      </c>
      <c r="S790">
        <v>7122</v>
      </c>
      <c r="T790" t="s">
        <v>3114</v>
      </c>
      <c r="U790" t="s">
        <v>3913</v>
      </c>
      <c r="V790" s="49" t="s">
        <v>21865</v>
      </c>
      <c r="X790">
        <v>0</v>
      </c>
    </row>
    <row r="791" spans="1:24" ht="22.05" customHeight="1" x14ac:dyDescent="0.45">
      <c r="B791" s="19">
        <v>115.99</v>
      </c>
      <c r="C791" s="19">
        <v>116.03740000000001</v>
      </c>
      <c r="D791" s="19">
        <v>43.400603250000003</v>
      </c>
      <c r="E791" s="19">
        <v>52.888940130000002</v>
      </c>
      <c r="F791" s="19">
        <v>229.69</v>
      </c>
      <c r="K791" t="s">
        <v>21866</v>
      </c>
      <c r="L791" t="s">
        <v>21867</v>
      </c>
      <c r="N791" t="s">
        <v>4329</v>
      </c>
      <c r="O791">
        <v>114</v>
      </c>
      <c r="P791">
        <v>8</v>
      </c>
      <c r="Q791">
        <v>115.99</v>
      </c>
      <c r="R791" t="e">
        <v>#REF!</v>
      </c>
      <c r="S791">
        <v>7122</v>
      </c>
      <c r="T791" t="s">
        <v>3114</v>
      </c>
      <c r="U791" t="s">
        <v>3913</v>
      </c>
      <c r="V791" s="49" t="s">
        <v>21868</v>
      </c>
      <c r="X791">
        <v>0</v>
      </c>
    </row>
    <row r="792" spans="1:24" ht="22.05" customHeight="1" x14ac:dyDescent="0.45">
      <c r="B792" s="19">
        <v>163.21</v>
      </c>
      <c r="C792" s="19">
        <v>163.25960000000001</v>
      </c>
      <c r="D792" s="19">
        <v>43.400846790000003</v>
      </c>
      <c r="E792" s="19">
        <v>52.88846238</v>
      </c>
      <c r="F792" s="19">
        <v>229.51</v>
      </c>
      <c r="K792" t="s">
        <v>21869</v>
      </c>
      <c r="L792" t="s">
        <v>21870</v>
      </c>
      <c r="N792" t="s">
        <v>4329</v>
      </c>
      <c r="O792">
        <v>114</v>
      </c>
      <c r="P792">
        <v>8</v>
      </c>
      <c r="Q792">
        <v>163.21</v>
      </c>
      <c r="R792" t="e">
        <v>#REF!</v>
      </c>
      <c r="S792">
        <v>7122</v>
      </c>
      <c r="T792" t="s">
        <v>3114</v>
      </c>
      <c r="U792" t="s">
        <v>3913</v>
      </c>
      <c r="V792" s="49" t="s">
        <v>21871</v>
      </c>
      <c r="X792">
        <v>0</v>
      </c>
    </row>
    <row r="793" spans="1:24" ht="22.05" customHeight="1" x14ac:dyDescent="0.45">
      <c r="B793" s="19">
        <v>182.88</v>
      </c>
      <c r="C793" s="19">
        <v>182.9375</v>
      </c>
      <c r="D793" s="19">
        <v>43.4009468</v>
      </c>
      <c r="E793" s="19">
        <v>52.888262050000002</v>
      </c>
      <c r="F793" s="19">
        <v>228.91</v>
      </c>
      <c r="K793" t="s">
        <v>21872</v>
      </c>
      <c r="L793" t="s">
        <v>21873</v>
      </c>
      <c r="N793" t="s">
        <v>4329</v>
      </c>
      <c r="O793">
        <v>114</v>
      </c>
      <c r="P793">
        <v>8</v>
      </c>
      <c r="Q793">
        <v>182.88</v>
      </c>
      <c r="R793" t="e">
        <v>#REF!</v>
      </c>
      <c r="S793">
        <v>7122</v>
      </c>
      <c r="T793" t="s">
        <v>3114</v>
      </c>
      <c r="U793" t="s">
        <v>3913</v>
      </c>
      <c r="V793" s="49" t="s">
        <v>21874</v>
      </c>
      <c r="X793">
        <v>0</v>
      </c>
    </row>
    <row r="794" spans="1:24" ht="22.05" customHeight="1" x14ac:dyDescent="0.45">
      <c r="B794" s="19">
        <v>213.87</v>
      </c>
      <c r="C794" s="19">
        <v>213.9332</v>
      </c>
      <c r="D794" s="19">
        <v>43.401104400000001</v>
      </c>
      <c r="E794" s="19">
        <v>52.887946380000002</v>
      </c>
      <c r="F794" s="19">
        <v>228.41</v>
      </c>
      <c r="K794" t="s">
        <v>21875</v>
      </c>
      <c r="L794" t="s">
        <v>21876</v>
      </c>
      <c r="N794" t="s">
        <v>4329</v>
      </c>
      <c r="O794">
        <v>114</v>
      </c>
      <c r="P794">
        <v>8</v>
      </c>
      <c r="Q794">
        <v>213.87</v>
      </c>
      <c r="R794" t="e">
        <v>#REF!</v>
      </c>
      <c r="S794">
        <v>7122</v>
      </c>
      <c r="T794" t="s">
        <v>3114</v>
      </c>
      <c r="U794" t="s">
        <v>3913</v>
      </c>
      <c r="V794" s="49" t="s">
        <v>21877</v>
      </c>
      <c r="X794">
        <v>0</v>
      </c>
    </row>
    <row r="795" spans="1:24" ht="22.05" customHeight="1" x14ac:dyDescent="0.45">
      <c r="B795" s="19">
        <v>274.32</v>
      </c>
      <c r="C795" s="19">
        <v>274.38279999999997</v>
      </c>
      <c r="D795" s="19">
        <v>43.401414629999998</v>
      </c>
      <c r="E795" s="19">
        <v>52.88733336</v>
      </c>
      <c r="F795" s="19">
        <v>228.01</v>
      </c>
      <c r="K795" t="s">
        <v>21878</v>
      </c>
      <c r="L795" t="s">
        <v>21879</v>
      </c>
      <c r="N795" t="s">
        <v>4329</v>
      </c>
      <c r="O795">
        <v>114</v>
      </c>
      <c r="P795">
        <v>8</v>
      </c>
      <c r="Q795">
        <v>274.32</v>
      </c>
      <c r="R795" t="e">
        <v>#REF!</v>
      </c>
      <c r="S795">
        <v>7122</v>
      </c>
      <c r="T795" t="s">
        <v>3114</v>
      </c>
      <c r="U795" t="s">
        <v>3913</v>
      </c>
      <c r="V795" s="49" t="s">
        <v>21880</v>
      </c>
      <c r="X795">
        <v>0</v>
      </c>
    </row>
    <row r="796" spans="1:24" ht="22.05" customHeight="1" x14ac:dyDescent="0.45">
      <c r="B796" s="19">
        <v>279.52999999999997</v>
      </c>
      <c r="C796" s="19">
        <v>279.59059999999999</v>
      </c>
      <c r="D796" s="19">
        <v>43.40144136</v>
      </c>
      <c r="E796" s="19">
        <v>52.88728055</v>
      </c>
      <c r="F796" s="19">
        <v>228.01</v>
      </c>
      <c r="K796" t="s">
        <v>21881</v>
      </c>
      <c r="L796" t="s">
        <v>21882</v>
      </c>
      <c r="N796" t="s">
        <v>4329</v>
      </c>
      <c r="O796">
        <v>114</v>
      </c>
      <c r="P796">
        <v>8</v>
      </c>
      <c r="Q796">
        <v>279.52999999999997</v>
      </c>
      <c r="R796" t="e">
        <v>#REF!</v>
      </c>
      <c r="S796">
        <v>7122</v>
      </c>
      <c r="T796" t="s">
        <v>3114</v>
      </c>
      <c r="U796" t="s">
        <v>3913</v>
      </c>
      <c r="V796" s="49" t="s">
        <v>21883</v>
      </c>
      <c r="X796">
        <v>0</v>
      </c>
    </row>
    <row r="797" spans="1:24" ht="22.05" customHeight="1" x14ac:dyDescent="0.45">
      <c r="B797" s="19">
        <v>316.7</v>
      </c>
      <c r="C797" s="19">
        <v>316.77010000000001</v>
      </c>
      <c r="D797" s="19">
        <v>43.401623090000001</v>
      </c>
      <c r="E797" s="19">
        <v>52.886895269999997</v>
      </c>
      <c r="F797" s="19">
        <v>228.72</v>
      </c>
      <c r="K797" t="s">
        <v>21884</v>
      </c>
      <c r="L797" t="s">
        <v>21885</v>
      </c>
      <c r="N797" t="s">
        <v>4329</v>
      </c>
      <c r="O797">
        <v>114</v>
      </c>
      <c r="P797">
        <v>8</v>
      </c>
      <c r="Q797">
        <v>316.7</v>
      </c>
      <c r="R797" t="e">
        <v>#REF!</v>
      </c>
      <c r="S797">
        <v>7122</v>
      </c>
      <c r="T797" t="s">
        <v>3114</v>
      </c>
      <c r="U797" t="s">
        <v>3913</v>
      </c>
      <c r="V797" s="49" t="s">
        <v>21886</v>
      </c>
      <c r="X797">
        <v>0</v>
      </c>
    </row>
    <row r="798" spans="1:24" ht="22.05" customHeight="1" x14ac:dyDescent="0.45">
      <c r="B798" s="19">
        <v>356.54</v>
      </c>
      <c r="C798" s="19">
        <v>356.613</v>
      </c>
      <c r="D798" s="19">
        <v>43.401822850000002</v>
      </c>
      <c r="E798" s="19">
        <v>52.886486859999998</v>
      </c>
      <c r="F798" s="19">
        <v>229.32</v>
      </c>
      <c r="K798" t="s">
        <v>21887</v>
      </c>
      <c r="L798" t="s">
        <v>21888</v>
      </c>
      <c r="N798" t="s">
        <v>4329</v>
      </c>
      <c r="O798">
        <v>114</v>
      </c>
      <c r="P798">
        <v>8</v>
      </c>
      <c r="Q798">
        <v>356.54</v>
      </c>
      <c r="R798" t="e">
        <v>#REF!</v>
      </c>
      <c r="S798">
        <v>7122</v>
      </c>
      <c r="T798" t="s">
        <v>3114</v>
      </c>
      <c r="U798" t="s">
        <v>3913</v>
      </c>
      <c r="V798" s="49" t="s">
        <v>21889</v>
      </c>
      <c r="X798">
        <v>0</v>
      </c>
    </row>
    <row r="799" spans="1:24" ht="22.05" customHeight="1" x14ac:dyDescent="0.45">
      <c r="B799" s="19">
        <v>365.76</v>
      </c>
      <c r="C799" s="19">
        <v>365.83409999999998</v>
      </c>
      <c r="D799" s="19">
        <v>43.401871419999999</v>
      </c>
      <c r="E799" s="19">
        <v>52.886394549999999</v>
      </c>
      <c r="F799" s="19">
        <v>229.32</v>
      </c>
      <c r="K799" t="s">
        <v>21890</v>
      </c>
      <c r="L799" t="s">
        <v>21891</v>
      </c>
      <c r="N799" t="s">
        <v>4329</v>
      </c>
      <c r="O799">
        <v>114</v>
      </c>
      <c r="P799">
        <v>8</v>
      </c>
      <c r="Q799">
        <v>365.76</v>
      </c>
      <c r="R799" t="e">
        <v>#REF!</v>
      </c>
      <c r="S799">
        <v>7122</v>
      </c>
      <c r="T799" t="s">
        <v>3114</v>
      </c>
      <c r="U799" t="s">
        <v>3913</v>
      </c>
      <c r="V799" s="49" t="s">
        <v>21892</v>
      </c>
      <c r="X799">
        <v>0</v>
      </c>
    </row>
    <row r="800" spans="1:24" ht="22.05" customHeight="1" x14ac:dyDescent="0.45">
      <c r="B800" s="19">
        <v>399.72</v>
      </c>
      <c r="C800" s="19">
        <v>399.79610000000002</v>
      </c>
      <c r="D800" s="19">
        <v>43.402050299999999</v>
      </c>
      <c r="E800" s="19">
        <v>52.886054590000001</v>
      </c>
      <c r="F800" s="19">
        <v>229.32</v>
      </c>
      <c r="K800" t="s">
        <v>21893</v>
      </c>
      <c r="L800" t="s">
        <v>21894</v>
      </c>
      <c r="N800" t="s">
        <v>4329</v>
      </c>
      <c r="O800">
        <v>114</v>
      </c>
      <c r="P800">
        <v>8</v>
      </c>
      <c r="Q800">
        <v>399.72</v>
      </c>
      <c r="R800" t="e">
        <v>#REF!</v>
      </c>
      <c r="S800">
        <v>7122</v>
      </c>
      <c r="T800" t="s">
        <v>3114</v>
      </c>
      <c r="U800" t="s">
        <v>3913</v>
      </c>
      <c r="V800" s="49" t="s">
        <v>21895</v>
      </c>
      <c r="X800">
        <v>0</v>
      </c>
    </row>
    <row r="801" spans="1:24" ht="22.05" customHeight="1" x14ac:dyDescent="0.45">
      <c r="B801" s="19">
        <v>434.68</v>
      </c>
      <c r="C801" s="19">
        <v>434.78059999999999</v>
      </c>
      <c r="D801" s="19">
        <v>43.402237460000002</v>
      </c>
      <c r="E801" s="19">
        <v>52.885707709999998</v>
      </c>
      <c r="F801" s="19">
        <v>230.72</v>
      </c>
      <c r="K801" t="s">
        <v>21896</v>
      </c>
      <c r="L801" t="s">
        <v>21897</v>
      </c>
      <c r="N801" t="s">
        <v>4329</v>
      </c>
      <c r="O801">
        <v>114</v>
      </c>
      <c r="P801">
        <v>8</v>
      </c>
      <c r="Q801">
        <v>434.68</v>
      </c>
      <c r="R801" t="e">
        <v>#REF!</v>
      </c>
      <c r="S801">
        <v>7122</v>
      </c>
      <c r="T801" t="s">
        <v>3114</v>
      </c>
      <c r="U801" t="s">
        <v>3913</v>
      </c>
      <c r="V801" s="49" t="s">
        <v>21898</v>
      </c>
      <c r="X801">
        <v>0</v>
      </c>
    </row>
    <row r="802" spans="1:24" ht="22.05" customHeight="1" x14ac:dyDescent="0.45">
      <c r="B802" s="19">
        <v>457.2</v>
      </c>
      <c r="C802" s="19">
        <v>457.33409999999998</v>
      </c>
      <c r="D802" s="19">
        <v>43.402357209999998</v>
      </c>
      <c r="E802" s="19">
        <v>52.885483389999997</v>
      </c>
      <c r="F802" s="19">
        <v>229.52</v>
      </c>
      <c r="K802" t="s">
        <v>21899</v>
      </c>
      <c r="L802" t="s">
        <v>21900</v>
      </c>
      <c r="N802" t="s">
        <v>4329</v>
      </c>
      <c r="O802">
        <v>114</v>
      </c>
      <c r="P802">
        <v>8</v>
      </c>
      <c r="Q802">
        <v>457.2</v>
      </c>
      <c r="R802" t="e">
        <v>#REF!</v>
      </c>
      <c r="S802">
        <v>7122</v>
      </c>
      <c r="T802" t="s">
        <v>3114</v>
      </c>
      <c r="U802" t="s">
        <v>3913</v>
      </c>
      <c r="V802" s="49" t="s">
        <v>21901</v>
      </c>
      <c r="X802">
        <v>0</v>
      </c>
    </row>
    <row r="803" spans="1:24" ht="22.05" customHeight="1" x14ac:dyDescent="0.45">
      <c r="B803" s="19">
        <v>481.99</v>
      </c>
      <c r="C803" s="19">
        <v>482.13170000000002</v>
      </c>
      <c r="D803" s="19">
        <v>43.40248905</v>
      </c>
      <c r="E803" s="19">
        <v>52.885236429999999</v>
      </c>
      <c r="F803" s="19">
        <v>229.12</v>
      </c>
      <c r="K803" t="s">
        <v>21902</v>
      </c>
      <c r="L803" t="s">
        <v>21903</v>
      </c>
      <c r="N803" t="s">
        <v>4329</v>
      </c>
      <c r="O803">
        <v>114</v>
      </c>
      <c r="P803">
        <v>8</v>
      </c>
      <c r="Q803">
        <v>481.99</v>
      </c>
      <c r="R803" t="e">
        <v>#REF!</v>
      </c>
      <c r="S803">
        <v>7122</v>
      </c>
      <c r="T803" t="s">
        <v>3114</v>
      </c>
      <c r="U803" t="s">
        <v>3913</v>
      </c>
      <c r="V803" s="49" t="s">
        <v>21904</v>
      </c>
      <c r="X803">
        <v>0</v>
      </c>
    </row>
    <row r="804" spans="1:24" ht="22.05" customHeight="1" x14ac:dyDescent="0.45">
      <c r="B804" s="19">
        <v>519.37</v>
      </c>
      <c r="C804" s="19">
        <v>519.51260000000002</v>
      </c>
      <c r="D804" s="19">
        <v>43.402699599999998</v>
      </c>
      <c r="E804" s="19">
        <v>52.884876630000001</v>
      </c>
      <c r="F804" s="19">
        <v>229.93</v>
      </c>
      <c r="K804" t="s">
        <v>21905</v>
      </c>
      <c r="L804" t="s">
        <v>21906</v>
      </c>
      <c r="N804" t="s">
        <v>4329</v>
      </c>
      <c r="O804">
        <v>114</v>
      </c>
      <c r="P804">
        <v>8</v>
      </c>
      <c r="Q804">
        <v>519.37</v>
      </c>
      <c r="R804" t="e">
        <v>#REF!</v>
      </c>
      <c r="S804">
        <v>7122</v>
      </c>
      <c r="T804" t="s">
        <v>3114</v>
      </c>
      <c r="U804" t="s">
        <v>3913</v>
      </c>
      <c r="V804" s="49" t="s">
        <v>21907</v>
      </c>
      <c r="X804">
        <v>0</v>
      </c>
    </row>
    <row r="805" spans="1:24" ht="22.05" customHeight="1" x14ac:dyDescent="0.45">
      <c r="B805" s="19">
        <v>547.16999999999996</v>
      </c>
      <c r="C805" s="19">
        <v>547.31960000000004</v>
      </c>
      <c r="D805" s="19">
        <v>43.40285428</v>
      </c>
      <c r="E805" s="19">
        <v>52.884606820000002</v>
      </c>
      <c r="F805" s="19">
        <v>229.48</v>
      </c>
      <c r="K805" t="s">
        <v>21908</v>
      </c>
      <c r="L805" t="s">
        <v>21909</v>
      </c>
      <c r="N805" t="s">
        <v>4329</v>
      </c>
      <c r="O805">
        <v>114</v>
      </c>
      <c r="P805">
        <v>8</v>
      </c>
      <c r="Q805">
        <v>547.16999999999996</v>
      </c>
      <c r="R805" t="e">
        <v>#REF!</v>
      </c>
      <c r="S805">
        <v>7122</v>
      </c>
      <c r="T805" t="s">
        <v>3114</v>
      </c>
      <c r="U805" t="s">
        <v>3913</v>
      </c>
      <c r="V805" s="49" t="s">
        <v>21910</v>
      </c>
      <c r="X805">
        <v>0</v>
      </c>
    </row>
    <row r="806" spans="1:24" ht="22.05" customHeight="1" x14ac:dyDescent="0.45">
      <c r="B806" s="19">
        <v>548.64</v>
      </c>
      <c r="C806" s="19">
        <v>548.78970000000004</v>
      </c>
      <c r="D806" s="19">
        <v>43.402862280000001</v>
      </c>
      <c r="E806" s="19">
        <v>52.884592359999999</v>
      </c>
      <c r="F806" s="19">
        <v>229.48</v>
      </c>
      <c r="K806" t="s">
        <v>21911</v>
      </c>
      <c r="L806" t="s">
        <v>21912</v>
      </c>
      <c r="N806" t="s">
        <v>4329</v>
      </c>
      <c r="O806">
        <v>114</v>
      </c>
      <c r="P806">
        <v>8</v>
      </c>
      <c r="Q806">
        <v>548.64</v>
      </c>
      <c r="R806" t="e">
        <v>#REF!</v>
      </c>
      <c r="S806">
        <v>7122</v>
      </c>
      <c r="T806" t="s">
        <v>3114</v>
      </c>
      <c r="U806" t="s">
        <v>3913</v>
      </c>
      <c r="V806" s="49" t="s">
        <v>21913</v>
      </c>
      <c r="X806">
        <v>0</v>
      </c>
    </row>
    <row r="807" spans="1:24" ht="22.05" customHeight="1" x14ac:dyDescent="0.45">
      <c r="B807" s="19">
        <v>584.36</v>
      </c>
      <c r="C807" s="19">
        <v>584.53909999999996</v>
      </c>
      <c r="D807" s="19">
        <v>43.403056720000002</v>
      </c>
      <c r="E807" s="19">
        <v>52.884241150000001</v>
      </c>
      <c r="F807" s="19">
        <v>230.88</v>
      </c>
      <c r="K807" t="s">
        <v>21914</v>
      </c>
      <c r="L807" t="s">
        <v>21915</v>
      </c>
      <c r="N807" t="s">
        <v>4329</v>
      </c>
      <c r="O807">
        <v>114</v>
      </c>
      <c r="P807">
        <v>8</v>
      </c>
      <c r="Q807">
        <v>584.36</v>
      </c>
      <c r="R807" t="e">
        <v>#REF!</v>
      </c>
      <c r="S807">
        <v>7122</v>
      </c>
      <c r="T807" t="s">
        <v>3114</v>
      </c>
      <c r="U807" t="s">
        <v>3913</v>
      </c>
      <c r="V807" s="49" t="s">
        <v>21916</v>
      </c>
      <c r="X807">
        <v>0</v>
      </c>
    </row>
    <row r="808" spans="1:24" ht="22.05" customHeight="1" x14ac:dyDescent="0.45">
      <c r="B808" s="19">
        <v>607.04999999999995</v>
      </c>
      <c r="C808" s="19">
        <v>607.25369999999998</v>
      </c>
      <c r="D808" s="19">
        <v>43.403190479999999</v>
      </c>
      <c r="E808" s="19">
        <v>52.884029439999999</v>
      </c>
      <c r="F808" s="19">
        <v>231.88</v>
      </c>
      <c r="K808" t="s">
        <v>21917</v>
      </c>
      <c r="L808" t="s">
        <v>21918</v>
      </c>
      <c r="N808" t="s">
        <v>4329</v>
      </c>
      <c r="O808">
        <v>114</v>
      </c>
      <c r="P808">
        <v>8</v>
      </c>
      <c r="Q808">
        <v>607.04999999999995</v>
      </c>
      <c r="R808" t="e">
        <v>#REF!</v>
      </c>
      <c r="S808">
        <v>7122</v>
      </c>
      <c r="T808" t="s">
        <v>3114</v>
      </c>
      <c r="U808" t="s">
        <v>3913</v>
      </c>
      <c r="V808" s="49" t="s">
        <v>21919</v>
      </c>
      <c r="X808">
        <v>1</v>
      </c>
    </row>
    <row r="809" spans="1:24" ht="22.05" customHeight="1" x14ac:dyDescent="0.45">
      <c r="A809" s="10">
        <v>7322</v>
      </c>
      <c r="B809" s="19">
        <v>0</v>
      </c>
      <c r="C809" s="19">
        <v>0</v>
      </c>
      <c r="D809" s="19">
        <v>43.40158675</v>
      </c>
      <c r="E809" s="19">
        <v>52.887637290000001</v>
      </c>
      <c r="F809" s="19">
        <v>229.21</v>
      </c>
      <c r="G809" s="20">
        <v>98</v>
      </c>
      <c r="H809" s="20">
        <v>8</v>
      </c>
      <c r="I809" s="21">
        <v>0.2</v>
      </c>
      <c r="K809" t="s">
        <v>21920</v>
      </c>
      <c r="L809" t="s">
        <v>21921</v>
      </c>
      <c r="N809" t="s">
        <v>4329</v>
      </c>
      <c r="O809">
        <v>114</v>
      </c>
      <c r="P809">
        <v>8</v>
      </c>
      <c r="Q809">
        <v>0</v>
      </c>
      <c r="R809">
        <v>7322</v>
      </c>
      <c r="S809">
        <v>7322</v>
      </c>
      <c r="T809" t="s">
        <v>3151</v>
      </c>
      <c r="U809" t="s">
        <v>3913</v>
      </c>
      <c r="V809" s="49" t="s">
        <v>21922</v>
      </c>
      <c r="X809">
        <v>0</v>
      </c>
    </row>
    <row r="810" spans="1:24" ht="22.05" customHeight="1" x14ac:dyDescent="0.45">
      <c r="B810" s="19">
        <v>26.12</v>
      </c>
      <c r="C810" s="19">
        <v>26.122789999999998</v>
      </c>
      <c r="D810" s="19">
        <v>43.401675570000002</v>
      </c>
      <c r="E810" s="19">
        <v>52.887935779999999</v>
      </c>
      <c r="F810" s="19">
        <v>228.61</v>
      </c>
      <c r="K810" t="s">
        <v>21923</v>
      </c>
      <c r="L810" t="s">
        <v>21924</v>
      </c>
      <c r="N810" t="s">
        <v>4329</v>
      </c>
      <c r="O810">
        <v>114</v>
      </c>
      <c r="P810">
        <v>8</v>
      </c>
      <c r="Q810">
        <v>26.12</v>
      </c>
      <c r="R810" t="e">
        <v>#REF!</v>
      </c>
      <c r="S810">
        <v>7322</v>
      </c>
      <c r="T810" t="s">
        <v>3151</v>
      </c>
      <c r="U810" t="s">
        <v>3913</v>
      </c>
      <c r="V810" s="49" t="s">
        <v>21925</v>
      </c>
      <c r="X810">
        <v>0</v>
      </c>
    </row>
    <row r="811" spans="1:24" ht="22.05" customHeight="1" x14ac:dyDescent="0.45">
      <c r="B811" s="19">
        <v>63.69</v>
      </c>
      <c r="C811" s="19">
        <v>63.69829</v>
      </c>
      <c r="D811" s="19">
        <v>43.401725429999999</v>
      </c>
      <c r="E811" s="19">
        <v>52.888394529999999</v>
      </c>
      <c r="F811" s="19">
        <v>228.21</v>
      </c>
      <c r="K811" t="s">
        <v>21926</v>
      </c>
      <c r="L811" t="s">
        <v>21927</v>
      </c>
      <c r="N811" t="s">
        <v>4329</v>
      </c>
      <c r="O811">
        <v>114</v>
      </c>
      <c r="P811">
        <v>8</v>
      </c>
      <c r="Q811">
        <v>63.69</v>
      </c>
      <c r="R811" t="e">
        <v>#REF!</v>
      </c>
      <c r="S811">
        <v>7322</v>
      </c>
      <c r="T811" t="s">
        <v>3151</v>
      </c>
      <c r="U811" t="s">
        <v>3913</v>
      </c>
      <c r="V811" s="49" t="s">
        <v>21928</v>
      </c>
      <c r="X811">
        <v>1</v>
      </c>
    </row>
    <row r="812" spans="1:24" s="70" customFormat="1" ht="22.05" customHeight="1" x14ac:dyDescent="0.45">
      <c r="A812" s="66">
        <v>7402</v>
      </c>
      <c r="B812" s="67">
        <v>0</v>
      </c>
      <c r="C812" s="67">
        <v>0</v>
      </c>
      <c r="D812" s="67">
        <v>43.387671560000001</v>
      </c>
      <c r="E812" s="67">
        <v>52.881085290000001</v>
      </c>
      <c r="F812" s="67">
        <v>227.74</v>
      </c>
      <c r="G812" s="68">
        <v>98</v>
      </c>
      <c r="H812" s="68">
        <v>8</v>
      </c>
      <c r="I812" s="69">
        <v>0.2</v>
      </c>
      <c r="K812" s="70" t="s">
        <v>21929</v>
      </c>
      <c r="L812" s="70" t="s">
        <v>21930</v>
      </c>
      <c r="N812" s="70" t="s">
        <v>4329</v>
      </c>
      <c r="O812" s="70">
        <v>114</v>
      </c>
      <c r="P812" s="70">
        <v>8</v>
      </c>
      <c r="Q812" s="70">
        <v>0</v>
      </c>
      <c r="R812" s="70">
        <v>7402</v>
      </c>
      <c r="S812" s="70">
        <v>7402</v>
      </c>
      <c r="T812" s="70" t="s">
        <v>335</v>
      </c>
      <c r="U812" s="70" t="s">
        <v>69</v>
      </c>
      <c r="V812" s="71" t="s">
        <v>21931</v>
      </c>
      <c r="X812" s="70">
        <v>0</v>
      </c>
    </row>
    <row r="813" spans="1:24" s="70" customFormat="1" ht="22.05" customHeight="1" x14ac:dyDescent="0.45">
      <c r="A813" s="66"/>
      <c r="B813" s="67">
        <v>91.44</v>
      </c>
      <c r="C813" s="67">
        <v>91.447869999999995</v>
      </c>
      <c r="D813" s="67">
        <v>43.388378539999998</v>
      </c>
      <c r="E813" s="67">
        <v>52.881663090000004</v>
      </c>
      <c r="F813" s="67">
        <v>226.54</v>
      </c>
      <c r="G813" s="68"/>
      <c r="H813" s="68"/>
      <c r="I813" s="69"/>
      <c r="K813" s="70" t="s">
        <v>21932</v>
      </c>
      <c r="L813" s="70" t="s">
        <v>21933</v>
      </c>
      <c r="N813" s="70" t="s">
        <v>4329</v>
      </c>
      <c r="O813" s="70">
        <v>114</v>
      </c>
      <c r="P813" s="70">
        <v>8</v>
      </c>
      <c r="Q813" s="70">
        <v>91.44</v>
      </c>
      <c r="R813" s="70" t="e">
        <v>#REF!</v>
      </c>
      <c r="S813" s="70">
        <v>7402</v>
      </c>
      <c r="T813" s="70" t="s">
        <v>335</v>
      </c>
      <c r="U813" s="70" t="s">
        <v>69</v>
      </c>
      <c r="V813" s="71" t="s">
        <v>21934</v>
      </c>
      <c r="X813" s="70">
        <v>0</v>
      </c>
    </row>
    <row r="814" spans="1:24" s="70" customFormat="1" ht="22.05" customHeight="1" x14ac:dyDescent="0.45">
      <c r="A814" s="66"/>
      <c r="B814" s="67">
        <v>94.08</v>
      </c>
      <c r="C814" s="67">
        <v>94.133170000000007</v>
      </c>
      <c r="D814" s="67">
        <v>43.388398960000004</v>
      </c>
      <c r="E814" s="67">
        <v>52.881679769999998</v>
      </c>
      <c r="F814" s="67">
        <v>226.05</v>
      </c>
      <c r="G814" s="68"/>
      <c r="H814" s="68"/>
      <c r="I814" s="69"/>
      <c r="K814" s="70" t="s">
        <v>21935</v>
      </c>
      <c r="L814" s="70" t="s">
        <v>21936</v>
      </c>
      <c r="N814" s="70" t="s">
        <v>4329</v>
      </c>
      <c r="O814" s="70">
        <v>114</v>
      </c>
      <c r="P814" s="70">
        <v>8</v>
      </c>
      <c r="Q814" s="70">
        <v>94.08</v>
      </c>
      <c r="R814" s="70" t="e">
        <v>#REF!</v>
      </c>
      <c r="S814" s="70">
        <v>7402</v>
      </c>
      <c r="T814" s="70" t="s">
        <v>335</v>
      </c>
      <c r="U814" s="70" t="s">
        <v>69</v>
      </c>
      <c r="V814" s="71" t="s">
        <v>21937</v>
      </c>
      <c r="X814" s="70">
        <v>0</v>
      </c>
    </row>
    <row r="815" spans="1:24" s="70" customFormat="1" ht="22.05" customHeight="1" x14ac:dyDescent="0.45">
      <c r="A815" s="66"/>
      <c r="B815" s="67">
        <v>182.88</v>
      </c>
      <c r="C815" s="67">
        <v>182.93299999999999</v>
      </c>
      <c r="D815" s="67">
        <v>43.388581610000003</v>
      </c>
      <c r="E815" s="67">
        <v>52.88274672</v>
      </c>
      <c r="F815" s="67">
        <v>226.11</v>
      </c>
      <c r="G815" s="68"/>
      <c r="H815" s="68"/>
      <c r="I815" s="69"/>
      <c r="K815" s="70" t="s">
        <v>21938</v>
      </c>
      <c r="L815" s="70" t="s">
        <v>21939</v>
      </c>
      <c r="N815" s="70" t="s">
        <v>4329</v>
      </c>
      <c r="O815" s="70">
        <v>114</v>
      </c>
      <c r="P815" s="70">
        <v>8</v>
      </c>
      <c r="Q815" s="70">
        <v>182.88</v>
      </c>
      <c r="R815" s="70" t="e">
        <v>#REF!</v>
      </c>
      <c r="S815" s="70">
        <v>7402</v>
      </c>
      <c r="T815" s="70" t="s">
        <v>335</v>
      </c>
      <c r="U815" s="70" t="s">
        <v>69</v>
      </c>
      <c r="V815" s="71" t="s">
        <v>21940</v>
      </c>
      <c r="X815" s="70">
        <v>0</v>
      </c>
    </row>
    <row r="816" spans="1:24" s="70" customFormat="1" ht="22.05" customHeight="1" x14ac:dyDescent="0.45">
      <c r="A816" s="66"/>
      <c r="B816" s="67">
        <v>274.32</v>
      </c>
      <c r="C816" s="67">
        <v>274.37689999999998</v>
      </c>
      <c r="D816" s="67">
        <v>43.388769680000003</v>
      </c>
      <c r="E816" s="67">
        <v>52.883845399999998</v>
      </c>
      <c r="F816" s="67">
        <v>226.96</v>
      </c>
      <c r="G816" s="68"/>
      <c r="H816" s="68"/>
      <c r="I816" s="69"/>
      <c r="K816" s="70" t="s">
        <v>21941</v>
      </c>
      <c r="L816" s="70" t="s">
        <v>21942</v>
      </c>
      <c r="N816" s="70" t="s">
        <v>4329</v>
      </c>
      <c r="O816" s="70">
        <v>114</v>
      </c>
      <c r="P816" s="70">
        <v>8</v>
      </c>
      <c r="Q816" s="70">
        <v>274.32</v>
      </c>
      <c r="R816" s="70" t="e">
        <v>#REF!</v>
      </c>
      <c r="S816" s="70">
        <v>7402</v>
      </c>
      <c r="T816" s="70" t="s">
        <v>335</v>
      </c>
      <c r="U816" s="70" t="s">
        <v>69</v>
      </c>
      <c r="V816" s="71" t="s">
        <v>21943</v>
      </c>
      <c r="X816" s="70">
        <v>0</v>
      </c>
    </row>
    <row r="817" spans="1:24" s="70" customFormat="1" ht="22.05" customHeight="1" x14ac:dyDescent="0.45">
      <c r="A817" s="66"/>
      <c r="B817" s="67">
        <v>365.76</v>
      </c>
      <c r="C817" s="67">
        <v>365.81709999999998</v>
      </c>
      <c r="D817" s="67">
        <v>43.388957740000002</v>
      </c>
      <c r="E817" s="67">
        <v>52.884944089999998</v>
      </c>
      <c r="F817" s="67">
        <v>227.16</v>
      </c>
      <c r="G817" s="68"/>
      <c r="H817" s="68"/>
      <c r="I817" s="69"/>
      <c r="K817" s="70" t="s">
        <v>21944</v>
      </c>
      <c r="L817" s="70" t="s">
        <v>21945</v>
      </c>
      <c r="N817" s="70" t="s">
        <v>4329</v>
      </c>
      <c r="O817" s="70">
        <v>114</v>
      </c>
      <c r="P817" s="70">
        <v>8</v>
      </c>
      <c r="Q817" s="70">
        <v>365.76</v>
      </c>
      <c r="R817" s="70" t="e">
        <v>#REF!</v>
      </c>
      <c r="S817" s="70">
        <v>7402</v>
      </c>
      <c r="T817" s="70" t="s">
        <v>335</v>
      </c>
      <c r="U817" s="70" t="s">
        <v>69</v>
      </c>
      <c r="V817" s="71" t="s">
        <v>21946</v>
      </c>
      <c r="X817" s="70">
        <v>0</v>
      </c>
    </row>
    <row r="818" spans="1:24" s="70" customFormat="1" ht="22.05" customHeight="1" x14ac:dyDescent="0.45">
      <c r="A818" s="66"/>
      <c r="B818" s="67">
        <v>457.2</v>
      </c>
      <c r="C818" s="67">
        <v>457.2645</v>
      </c>
      <c r="D818" s="67">
        <v>43.389145790000001</v>
      </c>
      <c r="E818" s="67">
        <v>52.886042779999997</v>
      </c>
      <c r="F818" s="67">
        <v>228.32</v>
      </c>
      <c r="G818" s="68"/>
      <c r="H818" s="68"/>
      <c r="I818" s="69"/>
      <c r="K818" s="70" t="s">
        <v>21947</v>
      </c>
      <c r="L818" s="70" t="s">
        <v>21948</v>
      </c>
      <c r="N818" s="70" t="s">
        <v>4329</v>
      </c>
      <c r="O818" s="70">
        <v>114</v>
      </c>
      <c r="P818" s="70">
        <v>8</v>
      </c>
      <c r="Q818" s="70">
        <v>457.2</v>
      </c>
      <c r="R818" s="70" t="e">
        <v>#REF!</v>
      </c>
      <c r="S818" s="70">
        <v>7402</v>
      </c>
      <c r="T818" s="70" t="s">
        <v>335</v>
      </c>
      <c r="U818" s="70" t="s">
        <v>69</v>
      </c>
      <c r="V818" s="71" t="s">
        <v>21949</v>
      </c>
      <c r="X818" s="70">
        <v>0</v>
      </c>
    </row>
    <row r="819" spans="1:24" s="70" customFormat="1" ht="22.05" customHeight="1" x14ac:dyDescent="0.45">
      <c r="A819" s="66"/>
      <c r="B819" s="67">
        <v>465.75</v>
      </c>
      <c r="C819" s="67">
        <v>465.87310000000002</v>
      </c>
      <c r="D819" s="67">
        <v>43.389163369999999</v>
      </c>
      <c r="E819" s="67">
        <v>52.886145519999999</v>
      </c>
      <c r="F819" s="67">
        <v>227.32</v>
      </c>
      <c r="G819" s="68"/>
      <c r="H819" s="68"/>
      <c r="I819" s="69"/>
      <c r="K819" s="70" t="s">
        <v>19862</v>
      </c>
      <c r="L819" s="70" t="s">
        <v>19863</v>
      </c>
      <c r="N819" s="70" t="s">
        <v>4329</v>
      </c>
      <c r="O819" s="70">
        <v>114</v>
      </c>
      <c r="P819" s="70">
        <v>8</v>
      </c>
      <c r="Q819" s="70">
        <v>465.75</v>
      </c>
      <c r="R819" s="70" t="e">
        <v>#REF!</v>
      </c>
      <c r="S819" s="70">
        <v>7402</v>
      </c>
      <c r="T819" s="70" t="s">
        <v>335</v>
      </c>
      <c r="U819" s="70" t="s">
        <v>69</v>
      </c>
      <c r="V819" s="71" t="s">
        <v>21950</v>
      </c>
      <c r="X819" s="70">
        <v>1</v>
      </c>
    </row>
    <row r="820" spans="1:24" ht="22.05" customHeight="1" x14ac:dyDescent="0.45">
      <c r="A820" s="10">
        <v>7403</v>
      </c>
      <c r="B820" s="19">
        <v>0</v>
      </c>
      <c r="C820" s="19">
        <v>0</v>
      </c>
      <c r="D820" s="19">
        <v>43.384239119999997</v>
      </c>
      <c r="E820" s="19">
        <v>52.884122269999999</v>
      </c>
      <c r="F820" s="19">
        <v>227.17</v>
      </c>
      <c r="G820" s="20">
        <v>98</v>
      </c>
      <c r="H820" s="20">
        <v>8</v>
      </c>
      <c r="I820" s="21">
        <v>0.2</v>
      </c>
      <c r="K820" t="s">
        <v>21951</v>
      </c>
      <c r="L820" t="s">
        <v>21952</v>
      </c>
      <c r="N820" t="s">
        <v>4329</v>
      </c>
      <c r="O820">
        <v>114</v>
      </c>
      <c r="P820">
        <v>8</v>
      </c>
      <c r="Q820">
        <v>0</v>
      </c>
      <c r="R820">
        <v>7403</v>
      </c>
      <c r="S820">
        <v>7403</v>
      </c>
      <c r="T820" t="s">
        <v>3173</v>
      </c>
      <c r="U820" t="s">
        <v>3957</v>
      </c>
      <c r="V820" s="49" t="s">
        <v>21953</v>
      </c>
      <c r="X820">
        <v>0</v>
      </c>
    </row>
    <row r="821" spans="1:24" ht="22.05" customHeight="1" x14ac:dyDescent="0.45">
      <c r="B821" s="19">
        <v>91.44</v>
      </c>
      <c r="C821" s="19">
        <v>91.440709999999996</v>
      </c>
      <c r="D821" s="19">
        <v>43.384379099999997</v>
      </c>
      <c r="E821" s="19">
        <v>52.88523429</v>
      </c>
      <c r="F821" s="19">
        <v>226.81</v>
      </c>
      <c r="K821" t="s">
        <v>21954</v>
      </c>
      <c r="L821" t="s">
        <v>21955</v>
      </c>
      <c r="N821" t="s">
        <v>4329</v>
      </c>
      <c r="O821">
        <v>114</v>
      </c>
      <c r="P821">
        <v>8</v>
      </c>
      <c r="Q821">
        <v>91.44</v>
      </c>
      <c r="R821" t="e">
        <v>#REF!</v>
      </c>
      <c r="S821">
        <v>7403</v>
      </c>
      <c r="T821" t="s">
        <v>3173</v>
      </c>
      <c r="U821" t="s">
        <v>3957</v>
      </c>
      <c r="V821" s="49" t="s">
        <v>21956</v>
      </c>
      <c r="X821">
        <v>0</v>
      </c>
    </row>
    <row r="822" spans="1:24" ht="22.05" customHeight="1" x14ac:dyDescent="0.45">
      <c r="B822" s="19">
        <v>182.88</v>
      </c>
      <c r="C822" s="19">
        <v>182.88159999999999</v>
      </c>
      <c r="D822" s="19">
        <v>43.384519060000002</v>
      </c>
      <c r="E822" s="19">
        <v>52.88634631</v>
      </c>
      <c r="F822" s="19">
        <v>226.41</v>
      </c>
      <c r="K822" t="s">
        <v>21957</v>
      </c>
      <c r="L822" t="s">
        <v>21958</v>
      </c>
      <c r="N822" t="s">
        <v>4329</v>
      </c>
      <c r="O822">
        <v>114</v>
      </c>
      <c r="P822">
        <v>8</v>
      </c>
      <c r="Q822">
        <v>182.88</v>
      </c>
      <c r="R822" t="e">
        <v>#REF!</v>
      </c>
      <c r="S822">
        <v>7403</v>
      </c>
      <c r="T822" t="s">
        <v>3173</v>
      </c>
      <c r="U822" t="s">
        <v>3957</v>
      </c>
      <c r="V822" s="49" t="s">
        <v>21959</v>
      </c>
      <c r="X822">
        <v>0</v>
      </c>
    </row>
    <row r="823" spans="1:24" ht="22.05" customHeight="1" x14ac:dyDescent="0.45">
      <c r="B823" s="19">
        <v>200.89</v>
      </c>
      <c r="C823" s="19">
        <v>200.9076</v>
      </c>
      <c r="D823" s="19">
        <v>43.384546620000002</v>
      </c>
      <c r="E823" s="19">
        <v>52.886565310000002</v>
      </c>
      <c r="F823" s="19">
        <v>227.21</v>
      </c>
      <c r="K823" t="s">
        <v>21960</v>
      </c>
      <c r="L823" t="s">
        <v>21961</v>
      </c>
      <c r="N823" t="s">
        <v>4329</v>
      </c>
      <c r="O823">
        <v>114</v>
      </c>
      <c r="P823">
        <v>8</v>
      </c>
      <c r="Q823">
        <v>200.89</v>
      </c>
      <c r="R823" t="e">
        <v>#REF!</v>
      </c>
      <c r="S823">
        <v>7403</v>
      </c>
      <c r="T823" t="s">
        <v>3173</v>
      </c>
      <c r="U823" t="s">
        <v>3957</v>
      </c>
      <c r="V823" s="49" t="s">
        <v>21962</v>
      </c>
      <c r="X823">
        <v>0</v>
      </c>
    </row>
    <row r="824" spans="1:24" ht="22.05" customHeight="1" x14ac:dyDescent="0.45">
      <c r="B824" s="19">
        <v>274.32</v>
      </c>
      <c r="C824" s="19">
        <v>274.37540000000001</v>
      </c>
      <c r="D824" s="19">
        <v>43.385188149999998</v>
      </c>
      <c r="E824" s="19">
        <v>52.886783379999997</v>
      </c>
      <c r="F824" s="19">
        <v>224.91</v>
      </c>
      <c r="K824" t="s">
        <v>21963</v>
      </c>
      <c r="L824" t="s">
        <v>21964</v>
      </c>
      <c r="N824" t="s">
        <v>4329</v>
      </c>
      <c r="O824">
        <v>114</v>
      </c>
      <c r="P824">
        <v>8</v>
      </c>
      <c r="Q824">
        <v>274.32</v>
      </c>
      <c r="R824" t="e">
        <v>#REF!</v>
      </c>
      <c r="S824">
        <v>7403</v>
      </c>
      <c r="T824" t="s">
        <v>3173</v>
      </c>
      <c r="U824" t="s">
        <v>3957</v>
      </c>
      <c r="V824" s="49" t="s">
        <v>21965</v>
      </c>
      <c r="X824">
        <v>0</v>
      </c>
    </row>
    <row r="825" spans="1:24" ht="22.05" customHeight="1" x14ac:dyDescent="0.45">
      <c r="B825" s="19">
        <v>365.76</v>
      </c>
      <c r="C825" s="19">
        <v>365.81560000000002</v>
      </c>
      <c r="D825" s="19">
        <v>43.385987010000001</v>
      </c>
      <c r="E825" s="19">
        <v>52.887054919999997</v>
      </c>
      <c r="F825" s="19">
        <v>225.12</v>
      </c>
      <c r="K825" t="s">
        <v>21966</v>
      </c>
      <c r="L825" t="s">
        <v>21967</v>
      </c>
      <c r="N825" t="s">
        <v>4329</v>
      </c>
      <c r="O825">
        <v>114</v>
      </c>
      <c r="P825">
        <v>8</v>
      </c>
      <c r="Q825">
        <v>365.76</v>
      </c>
      <c r="R825" t="e">
        <v>#REF!</v>
      </c>
      <c r="S825">
        <v>7403</v>
      </c>
      <c r="T825" t="s">
        <v>3173</v>
      </c>
      <c r="U825" t="s">
        <v>3957</v>
      </c>
      <c r="V825" s="49" t="s">
        <v>21968</v>
      </c>
      <c r="X825">
        <v>0</v>
      </c>
    </row>
    <row r="826" spans="1:24" ht="22.05" customHeight="1" x14ac:dyDescent="0.45">
      <c r="B826" s="19">
        <v>417.11</v>
      </c>
      <c r="C826" s="19">
        <v>417.16849999999999</v>
      </c>
      <c r="D826" s="19">
        <v>43.38643562</v>
      </c>
      <c r="E826" s="19">
        <v>52.887207410000002</v>
      </c>
      <c r="F826" s="19">
        <v>225.72</v>
      </c>
      <c r="K826" t="s">
        <v>21969</v>
      </c>
      <c r="L826" t="s">
        <v>21970</v>
      </c>
      <c r="N826" t="s">
        <v>4329</v>
      </c>
      <c r="O826">
        <v>114</v>
      </c>
      <c r="P826">
        <v>8</v>
      </c>
      <c r="Q826">
        <v>417.11</v>
      </c>
      <c r="R826" t="e">
        <v>#REF!</v>
      </c>
      <c r="S826">
        <v>7403</v>
      </c>
      <c r="T826" t="s">
        <v>3173</v>
      </c>
      <c r="U826" t="s">
        <v>3957</v>
      </c>
      <c r="V826" s="49" t="s">
        <v>21971</v>
      </c>
      <c r="X826">
        <v>0</v>
      </c>
    </row>
    <row r="827" spans="1:24" ht="22.05" customHeight="1" x14ac:dyDescent="0.45">
      <c r="B827" s="19">
        <v>457.2</v>
      </c>
      <c r="C827" s="19">
        <v>457.2611</v>
      </c>
      <c r="D827" s="19">
        <v>43.386795970000001</v>
      </c>
      <c r="E827" s="19">
        <v>52.887233469999998</v>
      </c>
      <c r="F827" s="19">
        <v>225.32</v>
      </c>
      <c r="K827" t="s">
        <v>21972</v>
      </c>
      <c r="L827" t="s">
        <v>21973</v>
      </c>
      <c r="N827" t="s">
        <v>4329</v>
      </c>
      <c r="O827">
        <v>114</v>
      </c>
      <c r="P827">
        <v>8</v>
      </c>
      <c r="Q827">
        <v>457.2</v>
      </c>
      <c r="R827" t="e">
        <v>#REF!</v>
      </c>
      <c r="S827">
        <v>7403</v>
      </c>
      <c r="T827" t="s">
        <v>3173</v>
      </c>
      <c r="U827" t="s">
        <v>3957</v>
      </c>
      <c r="V827" s="49" t="s">
        <v>21974</v>
      </c>
      <c r="X827">
        <v>0</v>
      </c>
    </row>
    <row r="828" spans="1:24" ht="22.05" customHeight="1" x14ac:dyDescent="0.45">
      <c r="B828" s="19">
        <v>543.01</v>
      </c>
      <c r="C828" s="19">
        <v>543.10879999999997</v>
      </c>
      <c r="D828" s="19">
        <v>43.387567249999996</v>
      </c>
      <c r="E828" s="19">
        <v>52.88728923</v>
      </c>
      <c r="F828" s="19">
        <v>222.72</v>
      </c>
      <c r="K828" t="s">
        <v>21975</v>
      </c>
      <c r="L828" t="s">
        <v>21976</v>
      </c>
      <c r="N828" t="s">
        <v>4329</v>
      </c>
      <c r="O828">
        <v>114</v>
      </c>
      <c r="P828">
        <v>8</v>
      </c>
      <c r="Q828">
        <v>543.01</v>
      </c>
      <c r="R828" t="e">
        <v>#REF!</v>
      </c>
      <c r="S828">
        <v>7403</v>
      </c>
      <c r="T828" t="s">
        <v>3173</v>
      </c>
      <c r="U828" t="s">
        <v>3957</v>
      </c>
      <c r="V828" s="49" t="s">
        <v>21977</v>
      </c>
      <c r="X828">
        <v>0</v>
      </c>
    </row>
    <row r="829" spans="1:24" ht="22.05" customHeight="1" x14ac:dyDescent="0.45">
      <c r="B829" s="19">
        <v>548.64</v>
      </c>
      <c r="C829" s="19">
        <v>548.7405</v>
      </c>
      <c r="D829" s="19">
        <v>43.38761238</v>
      </c>
      <c r="E829" s="19">
        <v>52.887257580000004</v>
      </c>
      <c r="F829" s="19">
        <v>222.72</v>
      </c>
      <c r="K829" t="s">
        <v>21978</v>
      </c>
      <c r="L829" t="s">
        <v>21979</v>
      </c>
      <c r="N829" t="s">
        <v>4329</v>
      </c>
      <c r="O829">
        <v>114</v>
      </c>
      <c r="P829">
        <v>8</v>
      </c>
      <c r="Q829">
        <v>548.64</v>
      </c>
      <c r="R829" t="e">
        <v>#REF!</v>
      </c>
      <c r="S829">
        <v>7403</v>
      </c>
      <c r="T829" t="s">
        <v>3173</v>
      </c>
      <c r="U829" t="s">
        <v>3957</v>
      </c>
      <c r="V829" s="49" t="s">
        <v>21980</v>
      </c>
      <c r="X829">
        <v>0</v>
      </c>
    </row>
    <row r="830" spans="1:24" ht="22.05" customHeight="1" x14ac:dyDescent="0.45">
      <c r="B830" s="19">
        <v>640.08000000000004</v>
      </c>
      <c r="C830" s="19">
        <v>640.25900000000001</v>
      </c>
      <c r="D830" s="19">
        <v>43.388345129999998</v>
      </c>
      <c r="E830" s="19">
        <v>52.886743680000002</v>
      </c>
      <c r="F830" s="19">
        <v>226.51</v>
      </c>
      <c r="K830" t="s">
        <v>21981</v>
      </c>
      <c r="L830" t="s">
        <v>21982</v>
      </c>
      <c r="N830" t="s">
        <v>4329</v>
      </c>
      <c r="O830">
        <v>114</v>
      </c>
      <c r="P830">
        <v>8</v>
      </c>
      <c r="Q830">
        <v>640.08000000000004</v>
      </c>
      <c r="R830" t="e">
        <v>#REF!</v>
      </c>
      <c r="S830">
        <v>7403</v>
      </c>
      <c r="T830" t="s">
        <v>3173</v>
      </c>
      <c r="U830" t="s">
        <v>3957</v>
      </c>
      <c r="V830" s="49" t="s">
        <v>21983</v>
      </c>
      <c r="X830">
        <v>0</v>
      </c>
    </row>
    <row r="831" spans="1:24" ht="22.05" customHeight="1" x14ac:dyDescent="0.45">
      <c r="B831" s="19">
        <v>703.45</v>
      </c>
      <c r="C831" s="19">
        <v>703.64499999999998</v>
      </c>
      <c r="D831" s="19">
        <v>43.388852980000003</v>
      </c>
      <c r="E831" s="19">
        <v>52.886387499999998</v>
      </c>
      <c r="F831" s="19">
        <v>227.72</v>
      </c>
      <c r="K831" t="s">
        <v>21984</v>
      </c>
      <c r="L831" t="s">
        <v>21985</v>
      </c>
      <c r="N831" t="s">
        <v>4329</v>
      </c>
      <c r="O831">
        <v>114</v>
      </c>
      <c r="P831">
        <v>8</v>
      </c>
      <c r="Q831">
        <v>703.45</v>
      </c>
      <c r="R831" t="e">
        <v>#REF!</v>
      </c>
      <c r="S831">
        <v>7403</v>
      </c>
      <c r="T831" t="s">
        <v>3173</v>
      </c>
      <c r="U831" t="s">
        <v>3957</v>
      </c>
      <c r="V831" s="49" t="s">
        <v>21986</v>
      </c>
      <c r="X831">
        <v>0</v>
      </c>
    </row>
    <row r="832" spans="1:24" ht="22.05" customHeight="1" x14ac:dyDescent="0.45">
      <c r="B832" s="19">
        <v>731.52</v>
      </c>
      <c r="C832" s="19">
        <v>731.71339999999998</v>
      </c>
      <c r="D832" s="19">
        <v>43.389072579999997</v>
      </c>
      <c r="E832" s="19">
        <v>52.886216300000001</v>
      </c>
      <c r="F832" s="19">
        <v>227.32</v>
      </c>
      <c r="K832" t="s">
        <v>21987</v>
      </c>
      <c r="L832" t="s">
        <v>21988</v>
      </c>
      <c r="N832" t="s">
        <v>4329</v>
      </c>
      <c r="O832">
        <v>114</v>
      </c>
      <c r="P832">
        <v>8</v>
      </c>
      <c r="Q832">
        <v>731.52</v>
      </c>
      <c r="R832" t="e">
        <v>#REF!</v>
      </c>
      <c r="S832">
        <v>7403</v>
      </c>
      <c r="T832" t="s">
        <v>3173</v>
      </c>
      <c r="U832" t="s">
        <v>3957</v>
      </c>
      <c r="V832" s="49" t="s">
        <v>21989</v>
      </c>
      <c r="X832">
        <v>0</v>
      </c>
    </row>
    <row r="833" spans="1:24" ht="22.05" customHeight="1" x14ac:dyDescent="0.45">
      <c r="B833" s="19">
        <v>743.12</v>
      </c>
      <c r="C833" s="19">
        <v>743.31659999999999</v>
      </c>
      <c r="D833" s="19">
        <v>43.389163369999999</v>
      </c>
      <c r="E833" s="19">
        <v>52.886145519999999</v>
      </c>
      <c r="F833" s="19">
        <v>227.32</v>
      </c>
      <c r="K833" t="s">
        <v>19862</v>
      </c>
      <c r="L833" t="s">
        <v>19863</v>
      </c>
      <c r="N833" t="s">
        <v>4329</v>
      </c>
      <c r="O833">
        <v>114</v>
      </c>
      <c r="P833">
        <v>8</v>
      </c>
      <c r="Q833">
        <v>743.12</v>
      </c>
      <c r="R833" t="e">
        <v>#REF!</v>
      </c>
      <c r="S833">
        <v>7403</v>
      </c>
      <c r="T833" t="s">
        <v>3173</v>
      </c>
      <c r="U833" t="s">
        <v>3957</v>
      </c>
      <c r="V833" s="49" t="s">
        <v>21990</v>
      </c>
      <c r="X833">
        <v>1</v>
      </c>
    </row>
    <row r="834" spans="1:24" ht="22.05" customHeight="1" x14ac:dyDescent="0.45">
      <c r="A834" s="10">
        <v>7662</v>
      </c>
      <c r="B834" s="19">
        <v>0</v>
      </c>
      <c r="C834" s="19">
        <v>0</v>
      </c>
      <c r="D834" s="19">
        <v>43.403417930000003</v>
      </c>
      <c r="E834" s="19">
        <v>52.886544960000002</v>
      </c>
      <c r="F834" s="19">
        <v>227.8</v>
      </c>
      <c r="G834" s="20">
        <v>98</v>
      </c>
      <c r="H834" s="20">
        <v>8</v>
      </c>
      <c r="I834" s="21">
        <v>0.2</v>
      </c>
      <c r="K834" t="s">
        <v>21991</v>
      </c>
      <c r="L834" t="s">
        <v>21992</v>
      </c>
      <c r="N834" t="s">
        <v>4329</v>
      </c>
      <c r="O834">
        <v>114</v>
      </c>
      <c r="P834">
        <v>8</v>
      </c>
      <c r="Q834">
        <v>0</v>
      </c>
      <c r="R834">
        <v>7662</v>
      </c>
      <c r="S834">
        <v>7662</v>
      </c>
      <c r="T834" t="s">
        <v>3221</v>
      </c>
      <c r="U834" t="s">
        <v>3913</v>
      </c>
      <c r="V834" s="49" t="s">
        <v>21993</v>
      </c>
      <c r="X834">
        <v>0</v>
      </c>
    </row>
    <row r="835" spans="1:24" ht="22.05" customHeight="1" x14ac:dyDescent="0.45">
      <c r="B835" s="19">
        <v>24.8</v>
      </c>
      <c r="C835" s="19">
        <v>24.809819999999998</v>
      </c>
      <c r="D835" s="19">
        <v>43.403214980000001</v>
      </c>
      <c r="E835" s="19">
        <v>52.886672359999999</v>
      </c>
      <c r="F835" s="19">
        <v>227</v>
      </c>
      <c r="K835" t="s">
        <v>21994</v>
      </c>
      <c r="L835" t="s">
        <v>21995</v>
      </c>
      <c r="N835" t="s">
        <v>4329</v>
      </c>
      <c r="O835">
        <v>114</v>
      </c>
      <c r="P835">
        <v>8</v>
      </c>
      <c r="Q835">
        <v>24.8</v>
      </c>
      <c r="R835" t="e">
        <v>#REF!</v>
      </c>
      <c r="S835">
        <v>7662</v>
      </c>
      <c r="T835" t="s">
        <v>3221</v>
      </c>
      <c r="U835" t="s">
        <v>3913</v>
      </c>
      <c r="V835" s="49" t="s">
        <v>21996</v>
      </c>
      <c r="X835">
        <v>0</v>
      </c>
    </row>
    <row r="836" spans="1:24" ht="22.05" customHeight="1" x14ac:dyDescent="0.45">
      <c r="B836" s="19">
        <v>58.37</v>
      </c>
      <c r="C836" s="19">
        <v>58.384630000000001</v>
      </c>
      <c r="D836" s="19">
        <v>43.40298129</v>
      </c>
      <c r="E836" s="19">
        <v>52.886935139999999</v>
      </c>
      <c r="F836" s="19">
        <v>227</v>
      </c>
      <c r="K836" t="s">
        <v>21997</v>
      </c>
      <c r="L836" t="s">
        <v>21998</v>
      </c>
      <c r="N836" t="s">
        <v>4329</v>
      </c>
      <c r="O836">
        <v>114</v>
      </c>
      <c r="P836">
        <v>8</v>
      </c>
      <c r="Q836">
        <v>58.37</v>
      </c>
      <c r="R836" t="e">
        <v>#REF!</v>
      </c>
      <c r="S836">
        <v>7662</v>
      </c>
      <c r="T836" t="s">
        <v>3221</v>
      </c>
      <c r="U836" t="s">
        <v>3913</v>
      </c>
      <c r="V836" s="49" t="s">
        <v>21999</v>
      </c>
      <c r="X836">
        <v>0</v>
      </c>
    </row>
    <row r="837" spans="1:24" ht="22.05" customHeight="1" x14ac:dyDescent="0.45">
      <c r="B837" s="19">
        <v>62.09</v>
      </c>
      <c r="C837" s="19">
        <v>62.10089</v>
      </c>
      <c r="D837" s="19">
        <v>43.402955419999998</v>
      </c>
      <c r="E837" s="19">
        <v>52.886964229999997</v>
      </c>
      <c r="F837" s="19">
        <v>227</v>
      </c>
      <c r="K837" t="s">
        <v>22000</v>
      </c>
      <c r="L837" t="s">
        <v>22001</v>
      </c>
      <c r="N837" t="s">
        <v>4329</v>
      </c>
      <c r="O837">
        <v>114</v>
      </c>
      <c r="P837">
        <v>8</v>
      </c>
      <c r="Q837">
        <v>62.09</v>
      </c>
      <c r="R837" t="e">
        <v>#REF!</v>
      </c>
      <c r="S837">
        <v>7662</v>
      </c>
      <c r="T837" t="s">
        <v>3221</v>
      </c>
      <c r="U837" t="s">
        <v>3913</v>
      </c>
      <c r="V837" s="49" t="s">
        <v>22002</v>
      </c>
      <c r="X837">
        <v>0</v>
      </c>
    </row>
    <row r="838" spans="1:24" ht="22.05" customHeight="1" x14ac:dyDescent="0.45">
      <c r="B838" s="19">
        <v>102.3</v>
      </c>
      <c r="C838" s="19">
        <v>102.33069999999999</v>
      </c>
      <c r="D838" s="19">
        <v>43.402677660000002</v>
      </c>
      <c r="E838" s="19">
        <v>52.887282480000003</v>
      </c>
      <c r="F838" s="19">
        <v>228.21</v>
      </c>
      <c r="K838" t="s">
        <v>22003</v>
      </c>
      <c r="L838" t="s">
        <v>22004</v>
      </c>
      <c r="N838" t="s">
        <v>4329</v>
      </c>
      <c r="O838">
        <v>114</v>
      </c>
      <c r="P838">
        <v>8</v>
      </c>
      <c r="Q838">
        <v>102.3</v>
      </c>
      <c r="R838" t="e">
        <v>#REF!</v>
      </c>
      <c r="S838">
        <v>7662</v>
      </c>
      <c r="T838" t="s">
        <v>3221</v>
      </c>
      <c r="U838" t="s">
        <v>3913</v>
      </c>
      <c r="V838" s="49" t="s">
        <v>22005</v>
      </c>
      <c r="X838">
        <v>0</v>
      </c>
    </row>
    <row r="839" spans="1:24" ht="22.05" customHeight="1" x14ac:dyDescent="0.45">
      <c r="B839" s="19">
        <v>149.81</v>
      </c>
      <c r="C839" s="19">
        <v>149.8466</v>
      </c>
      <c r="D839" s="19">
        <v>43.402351830000001</v>
      </c>
      <c r="E839" s="19">
        <v>52.887662370000001</v>
      </c>
      <c r="F839" s="19">
        <v>227.61</v>
      </c>
      <c r="K839" t="s">
        <v>22006</v>
      </c>
      <c r="L839" t="s">
        <v>22007</v>
      </c>
      <c r="N839" t="s">
        <v>4329</v>
      </c>
      <c r="O839">
        <v>114</v>
      </c>
      <c r="P839">
        <v>8</v>
      </c>
      <c r="Q839">
        <v>149.81</v>
      </c>
      <c r="R839" t="e">
        <v>#REF!</v>
      </c>
      <c r="S839">
        <v>7662</v>
      </c>
      <c r="T839" t="s">
        <v>3221</v>
      </c>
      <c r="U839" t="s">
        <v>3913</v>
      </c>
      <c r="V839" s="49" t="s">
        <v>22008</v>
      </c>
      <c r="X839">
        <v>0</v>
      </c>
    </row>
    <row r="840" spans="1:24" ht="22.05" customHeight="1" x14ac:dyDescent="0.45">
      <c r="B840" s="19">
        <v>150.38</v>
      </c>
      <c r="C840" s="19">
        <v>150.4101</v>
      </c>
      <c r="D840" s="19">
        <v>43.40234796</v>
      </c>
      <c r="E840" s="19">
        <v>52.887666879999998</v>
      </c>
      <c r="F840" s="19">
        <v>227.61</v>
      </c>
      <c r="K840" t="s">
        <v>22009</v>
      </c>
      <c r="L840" t="s">
        <v>22010</v>
      </c>
      <c r="N840" t="s">
        <v>4329</v>
      </c>
      <c r="O840">
        <v>114</v>
      </c>
      <c r="P840">
        <v>8</v>
      </c>
      <c r="Q840">
        <v>150.38</v>
      </c>
      <c r="R840" t="e">
        <v>#REF!</v>
      </c>
      <c r="S840">
        <v>7662</v>
      </c>
      <c r="T840" t="s">
        <v>3221</v>
      </c>
      <c r="U840" t="s">
        <v>3913</v>
      </c>
      <c r="V840" s="49" t="s">
        <v>22011</v>
      </c>
      <c r="X840">
        <v>0</v>
      </c>
    </row>
    <row r="841" spans="1:24" ht="22.05" customHeight="1" x14ac:dyDescent="0.45">
      <c r="B841" s="19">
        <v>192.55</v>
      </c>
      <c r="C841" s="19">
        <v>192.59280000000001</v>
      </c>
      <c r="D841" s="19">
        <v>43.402057919999997</v>
      </c>
      <c r="E841" s="19">
        <v>52.88800268</v>
      </c>
      <c r="F841" s="19">
        <v>228.61</v>
      </c>
      <c r="K841" t="s">
        <v>22012</v>
      </c>
      <c r="L841" t="s">
        <v>22013</v>
      </c>
      <c r="N841" t="s">
        <v>4329</v>
      </c>
      <c r="O841">
        <v>114</v>
      </c>
      <c r="P841">
        <v>8</v>
      </c>
      <c r="Q841">
        <v>192.55</v>
      </c>
      <c r="R841" t="e">
        <v>#REF!</v>
      </c>
      <c r="S841">
        <v>7662</v>
      </c>
      <c r="T841" t="s">
        <v>3221</v>
      </c>
      <c r="U841" t="s">
        <v>3913</v>
      </c>
      <c r="V841" s="49" t="s">
        <v>22014</v>
      </c>
      <c r="X841">
        <v>0</v>
      </c>
    </row>
    <row r="842" spans="1:24" ht="22.05" customHeight="1" x14ac:dyDescent="0.45">
      <c r="B842" s="19">
        <v>234.26</v>
      </c>
      <c r="C842" s="19">
        <v>234.31110000000001</v>
      </c>
      <c r="D842" s="19">
        <v>43.401773779999999</v>
      </c>
      <c r="E842" s="19">
        <v>52.888339330000001</v>
      </c>
      <c r="F842" s="19">
        <v>228.21</v>
      </c>
      <c r="K842" t="s">
        <v>22015</v>
      </c>
      <c r="L842" t="s">
        <v>22016</v>
      </c>
      <c r="N842" t="s">
        <v>4329</v>
      </c>
      <c r="O842">
        <v>114</v>
      </c>
      <c r="P842">
        <v>8</v>
      </c>
      <c r="Q842">
        <v>234.26</v>
      </c>
      <c r="R842" t="e">
        <v>#REF!</v>
      </c>
      <c r="S842">
        <v>7662</v>
      </c>
      <c r="T842" t="s">
        <v>3221</v>
      </c>
      <c r="U842" t="s">
        <v>3913</v>
      </c>
      <c r="V842" s="49" t="s">
        <v>22017</v>
      </c>
      <c r="X842">
        <v>0</v>
      </c>
    </row>
    <row r="843" spans="1:24" ht="22.05" customHeight="1" x14ac:dyDescent="0.45">
      <c r="B843" s="19">
        <v>241.25</v>
      </c>
      <c r="C843" s="19">
        <v>241.3004</v>
      </c>
      <c r="D843" s="19">
        <v>43.401725429999999</v>
      </c>
      <c r="E843" s="19">
        <v>52.888394529999999</v>
      </c>
      <c r="F843" s="19">
        <v>228.21</v>
      </c>
      <c r="K843" t="s">
        <v>21926</v>
      </c>
      <c r="L843" t="s">
        <v>21927</v>
      </c>
      <c r="N843" t="s">
        <v>4329</v>
      </c>
      <c r="O843">
        <v>114</v>
      </c>
      <c r="P843">
        <v>8</v>
      </c>
      <c r="Q843">
        <v>241.25</v>
      </c>
      <c r="R843" t="e">
        <v>#REF!</v>
      </c>
      <c r="S843">
        <v>7662</v>
      </c>
      <c r="T843" t="s">
        <v>3221</v>
      </c>
      <c r="U843" t="s">
        <v>3913</v>
      </c>
      <c r="V843" s="49" t="s">
        <v>22018</v>
      </c>
      <c r="X843">
        <v>1</v>
      </c>
    </row>
    <row r="844" spans="1:24" ht="22.05" customHeight="1" x14ac:dyDescent="0.45">
      <c r="A844" s="10" t="s">
        <v>4159</v>
      </c>
      <c r="B844" s="19">
        <v>0</v>
      </c>
      <c r="C844" s="19">
        <v>0</v>
      </c>
      <c r="D844" s="19">
        <v>43.400137569999998</v>
      </c>
      <c r="E844" s="19">
        <v>52.890135800000003</v>
      </c>
      <c r="F844" s="19">
        <v>229.69</v>
      </c>
      <c r="G844" s="20">
        <v>98</v>
      </c>
      <c r="H844" s="20">
        <v>8</v>
      </c>
      <c r="I844" s="21">
        <v>0.2</v>
      </c>
      <c r="K844" t="s">
        <v>20288</v>
      </c>
      <c r="L844" t="s">
        <v>20289</v>
      </c>
      <c r="N844" t="s">
        <v>4329</v>
      </c>
      <c r="O844">
        <v>114</v>
      </c>
      <c r="P844">
        <v>8</v>
      </c>
      <c r="Q844">
        <v>0</v>
      </c>
      <c r="R844" t="s">
        <v>4159</v>
      </c>
      <c r="S844" t="s">
        <v>4159</v>
      </c>
      <c r="T844" t="s">
        <v>22019</v>
      </c>
      <c r="U844" t="e">
        <v>#N/A</v>
      </c>
      <c r="V844" s="49" t="s">
        <v>20291</v>
      </c>
      <c r="X844">
        <v>0</v>
      </c>
    </row>
    <row r="845" spans="1:24" ht="22.05" customHeight="1" x14ac:dyDescent="0.45">
      <c r="B845" s="19">
        <v>41.04</v>
      </c>
      <c r="C845" s="19">
        <v>41.040059999999997</v>
      </c>
      <c r="D845" s="19">
        <v>43.400431150000003</v>
      </c>
      <c r="E845" s="19">
        <v>52.889828350000002</v>
      </c>
      <c r="F845" s="19">
        <v>229.49</v>
      </c>
      <c r="K845" t="s">
        <v>22020</v>
      </c>
      <c r="L845" t="s">
        <v>22021</v>
      </c>
      <c r="N845" t="s">
        <v>4329</v>
      </c>
      <c r="O845">
        <v>114</v>
      </c>
      <c r="P845">
        <v>8</v>
      </c>
      <c r="Q845">
        <v>41.04</v>
      </c>
      <c r="R845" t="e">
        <v>#REF!</v>
      </c>
      <c r="S845" t="s">
        <v>4159</v>
      </c>
      <c r="T845" t="s">
        <v>22019</v>
      </c>
      <c r="U845" t="e">
        <v>#N/A</v>
      </c>
      <c r="V845" s="49" t="s">
        <v>22022</v>
      </c>
      <c r="X845">
        <v>0</v>
      </c>
    </row>
    <row r="846" spans="1:24" ht="22.05" customHeight="1" x14ac:dyDescent="0.45">
      <c r="B846" s="19">
        <v>46.83</v>
      </c>
      <c r="C846" s="19">
        <v>46.828870000000002</v>
      </c>
      <c r="D846" s="19">
        <v>43.400470820000002</v>
      </c>
      <c r="E846" s="19">
        <v>52.889782009999998</v>
      </c>
      <c r="F846" s="19">
        <v>229.49</v>
      </c>
      <c r="K846" t="s">
        <v>22023</v>
      </c>
      <c r="L846" t="s">
        <v>22024</v>
      </c>
      <c r="N846" t="s">
        <v>4329</v>
      </c>
      <c r="O846">
        <v>114</v>
      </c>
      <c r="P846">
        <v>8</v>
      </c>
      <c r="Q846">
        <v>46.83</v>
      </c>
      <c r="R846" t="e">
        <v>#REF!</v>
      </c>
      <c r="S846" t="s">
        <v>4159</v>
      </c>
      <c r="T846" t="s">
        <v>22019</v>
      </c>
      <c r="U846" t="e">
        <v>#N/A</v>
      </c>
      <c r="V846" s="49" t="s">
        <v>22025</v>
      </c>
      <c r="X846">
        <v>0</v>
      </c>
    </row>
    <row r="847" spans="1:24" ht="22.05" customHeight="1" x14ac:dyDescent="0.45">
      <c r="B847" s="19">
        <v>91.44</v>
      </c>
      <c r="C847" s="19">
        <v>91.444519999999997</v>
      </c>
      <c r="D847" s="19">
        <v>43.400790499999999</v>
      </c>
      <c r="E847" s="19">
        <v>52.889448770000001</v>
      </c>
      <c r="F847" s="19">
        <v>228.89</v>
      </c>
      <c r="K847" t="s">
        <v>22026</v>
      </c>
      <c r="L847" t="s">
        <v>22027</v>
      </c>
      <c r="N847" t="s">
        <v>4329</v>
      </c>
      <c r="O847">
        <v>114</v>
      </c>
      <c r="P847">
        <v>8</v>
      </c>
      <c r="Q847">
        <v>91.44</v>
      </c>
      <c r="R847" t="e">
        <v>#REF!</v>
      </c>
      <c r="S847" t="s">
        <v>4159</v>
      </c>
      <c r="T847" t="s">
        <v>22019</v>
      </c>
      <c r="U847" t="e">
        <v>#N/A</v>
      </c>
      <c r="V847" s="49" t="s">
        <v>22028</v>
      </c>
      <c r="X847">
        <v>0</v>
      </c>
    </row>
    <row r="848" spans="1:24" ht="22.05" customHeight="1" x14ac:dyDescent="0.45">
      <c r="B848" s="19">
        <v>91.82</v>
      </c>
      <c r="C848" s="19">
        <v>91.826239999999999</v>
      </c>
      <c r="D848" s="19">
        <v>43.400793229999998</v>
      </c>
      <c r="E848" s="19">
        <v>52.88944592</v>
      </c>
      <c r="F848" s="19">
        <v>228.89</v>
      </c>
      <c r="K848" t="s">
        <v>22029</v>
      </c>
      <c r="L848" t="s">
        <v>22030</v>
      </c>
      <c r="N848" t="s">
        <v>4329</v>
      </c>
      <c r="O848">
        <v>114</v>
      </c>
      <c r="P848">
        <v>8</v>
      </c>
      <c r="Q848">
        <v>91.82</v>
      </c>
      <c r="R848" t="e">
        <v>#REF!</v>
      </c>
      <c r="S848" t="s">
        <v>4159</v>
      </c>
      <c r="T848" t="s">
        <v>22019</v>
      </c>
      <c r="U848" t="e">
        <v>#N/A</v>
      </c>
      <c r="V848" s="49" t="s">
        <v>22031</v>
      </c>
      <c r="X848">
        <v>0</v>
      </c>
    </row>
    <row r="849" spans="1:24" ht="22.05" customHeight="1" x14ac:dyDescent="0.45">
      <c r="B849" s="19">
        <v>136.03</v>
      </c>
      <c r="C849" s="19">
        <v>136.04089999999999</v>
      </c>
      <c r="D849" s="19">
        <v>43.401098810000001</v>
      </c>
      <c r="E849" s="19">
        <v>52.889096340000002</v>
      </c>
      <c r="F849" s="19">
        <v>229.53</v>
      </c>
      <c r="K849" t="s">
        <v>22032</v>
      </c>
      <c r="L849" t="s">
        <v>22033</v>
      </c>
      <c r="N849" t="s">
        <v>4329</v>
      </c>
      <c r="O849">
        <v>114</v>
      </c>
      <c r="P849">
        <v>8</v>
      </c>
      <c r="Q849">
        <v>136.03</v>
      </c>
      <c r="R849" t="e">
        <v>#REF!</v>
      </c>
      <c r="S849" t="s">
        <v>4159</v>
      </c>
      <c r="T849" t="s">
        <v>22019</v>
      </c>
      <c r="U849" t="e">
        <v>#N/A</v>
      </c>
      <c r="V849" s="49" t="s">
        <v>22034</v>
      </c>
      <c r="X849">
        <v>0</v>
      </c>
    </row>
    <row r="850" spans="1:24" ht="22.05" customHeight="1" x14ac:dyDescent="0.45">
      <c r="B850" s="19">
        <v>175.64</v>
      </c>
      <c r="C850" s="19">
        <v>175.66390000000001</v>
      </c>
      <c r="D850" s="19">
        <v>43.401375049999999</v>
      </c>
      <c r="E850" s="19">
        <v>52.888787219999998</v>
      </c>
      <c r="F850" s="19">
        <v>228.53</v>
      </c>
      <c r="K850" t="s">
        <v>22035</v>
      </c>
      <c r="L850" t="s">
        <v>22036</v>
      </c>
      <c r="N850" t="s">
        <v>4329</v>
      </c>
      <c r="O850">
        <v>114</v>
      </c>
      <c r="P850">
        <v>8</v>
      </c>
      <c r="Q850">
        <v>175.64</v>
      </c>
      <c r="R850" t="e">
        <v>#REF!</v>
      </c>
      <c r="S850" t="s">
        <v>4159</v>
      </c>
      <c r="T850" t="s">
        <v>22019</v>
      </c>
      <c r="U850" t="e">
        <v>#N/A</v>
      </c>
      <c r="V850" s="49" t="s">
        <v>22037</v>
      </c>
      <c r="X850">
        <v>0</v>
      </c>
    </row>
    <row r="851" spans="1:24" ht="22.05" customHeight="1" x14ac:dyDescent="0.45">
      <c r="B851" s="19">
        <v>182.88</v>
      </c>
      <c r="C851" s="19">
        <v>182.9177</v>
      </c>
      <c r="D851" s="19">
        <v>43.401425889999999</v>
      </c>
      <c r="E851" s="19">
        <v>52.88873135</v>
      </c>
      <c r="F851" s="19">
        <v>229.01</v>
      </c>
      <c r="K851" t="s">
        <v>22038</v>
      </c>
      <c r="L851" t="s">
        <v>22039</v>
      </c>
      <c r="N851" t="s">
        <v>4329</v>
      </c>
      <c r="O851">
        <v>114</v>
      </c>
      <c r="P851">
        <v>8</v>
      </c>
      <c r="Q851">
        <v>182.88</v>
      </c>
      <c r="R851" t="e">
        <v>#REF!</v>
      </c>
      <c r="S851" t="s">
        <v>4159</v>
      </c>
      <c r="T851" t="s">
        <v>22019</v>
      </c>
      <c r="U851" t="e">
        <v>#N/A</v>
      </c>
      <c r="V851" s="49" t="s">
        <v>22040</v>
      </c>
      <c r="X851">
        <v>0</v>
      </c>
    </row>
    <row r="852" spans="1:24" ht="22.05" customHeight="1" x14ac:dyDescent="0.45">
      <c r="B852" s="19">
        <v>200.07</v>
      </c>
      <c r="C852" s="19">
        <v>200.10740000000001</v>
      </c>
      <c r="D852" s="19">
        <v>43.401546629999999</v>
      </c>
      <c r="E852" s="19">
        <v>52.88859867</v>
      </c>
      <c r="F852" s="19">
        <v>229.01</v>
      </c>
      <c r="K852" t="s">
        <v>22041</v>
      </c>
      <c r="L852" t="s">
        <v>22042</v>
      </c>
      <c r="N852" t="s">
        <v>4329</v>
      </c>
      <c r="O852">
        <v>114</v>
      </c>
      <c r="P852">
        <v>8</v>
      </c>
      <c r="Q852">
        <v>200.07</v>
      </c>
      <c r="R852" t="e">
        <v>#REF!</v>
      </c>
      <c r="S852" t="s">
        <v>4159</v>
      </c>
      <c r="T852" t="s">
        <v>22019</v>
      </c>
      <c r="U852" t="e">
        <v>#N/A</v>
      </c>
      <c r="V852" s="49" t="s">
        <v>22043</v>
      </c>
      <c r="X852">
        <v>0</v>
      </c>
    </row>
    <row r="853" spans="1:24" ht="22.05" customHeight="1" x14ac:dyDescent="0.45">
      <c r="B853" s="19">
        <v>225.92</v>
      </c>
      <c r="C853" s="19">
        <v>225.9667</v>
      </c>
      <c r="D853" s="19">
        <v>43.401725429999999</v>
      </c>
      <c r="E853" s="19">
        <v>52.888394529999999</v>
      </c>
      <c r="F853" s="19">
        <v>228.21</v>
      </c>
      <c r="K853" t="s">
        <v>21926</v>
      </c>
      <c r="L853" t="s">
        <v>21927</v>
      </c>
      <c r="N853" t="s">
        <v>4329</v>
      </c>
      <c r="O853">
        <v>114</v>
      </c>
      <c r="P853">
        <v>8</v>
      </c>
      <c r="Q853">
        <v>225.92</v>
      </c>
      <c r="R853" t="e">
        <v>#REF!</v>
      </c>
      <c r="S853" t="s">
        <v>4159</v>
      </c>
      <c r="T853" t="s">
        <v>22019</v>
      </c>
      <c r="U853" t="e">
        <v>#N/A</v>
      </c>
      <c r="V853" s="49" t="s">
        <v>22044</v>
      </c>
      <c r="X853">
        <v>1</v>
      </c>
    </row>
    <row r="854" spans="1:24" ht="22.05" customHeight="1" x14ac:dyDescent="0.45">
      <c r="A854" s="10">
        <v>7706</v>
      </c>
      <c r="B854" s="19">
        <v>0</v>
      </c>
      <c r="C854" s="19">
        <v>0</v>
      </c>
      <c r="D854" s="19">
        <v>43.399340389999999</v>
      </c>
      <c r="E854" s="19">
        <v>52.884147339999998</v>
      </c>
      <c r="F854" s="19">
        <v>231.56</v>
      </c>
      <c r="G854" s="20">
        <v>100</v>
      </c>
      <c r="H854" s="20">
        <v>5.4</v>
      </c>
      <c r="I854" s="21">
        <v>5.0000000000000001E-3</v>
      </c>
      <c r="K854" t="s">
        <v>22045</v>
      </c>
      <c r="L854" t="s">
        <v>22046</v>
      </c>
      <c r="N854" t="s">
        <v>4329</v>
      </c>
      <c r="O854">
        <v>110.8</v>
      </c>
      <c r="P854">
        <v>5.4</v>
      </c>
      <c r="Q854">
        <v>0</v>
      </c>
      <c r="R854">
        <v>7706</v>
      </c>
      <c r="S854">
        <v>7706</v>
      </c>
      <c r="T854" t="s">
        <v>4375</v>
      </c>
      <c r="U854" t="e">
        <v>#N/A</v>
      </c>
      <c r="V854" s="49" t="s">
        <v>22047</v>
      </c>
      <c r="X854">
        <v>0</v>
      </c>
    </row>
    <row r="855" spans="1:24" ht="22.05" customHeight="1" x14ac:dyDescent="0.45">
      <c r="B855" s="19">
        <v>40.29</v>
      </c>
      <c r="C855" s="19">
        <v>40.290469999999999</v>
      </c>
      <c r="D855" s="19">
        <v>43.399166409999999</v>
      </c>
      <c r="E855" s="19">
        <v>52.884583710000001</v>
      </c>
      <c r="F855" s="19">
        <v>231.32</v>
      </c>
      <c r="K855" t="s">
        <v>22048</v>
      </c>
      <c r="L855" t="s">
        <v>22049</v>
      </c>
      <c r="N855" t="s">
        <v>4329</v>
      </c>
      <c r="O855">
        <v>110.8</v>
      </c>
      <c r="P855">
        <v>5.4</v>
      </c>
      <c r="Q855">
        <v>40.29</v>
      </c>
      <c r="R855" t="e">
        <v>#REF!</v>
      </c>
      <c r="S855">
        <v>7706</v>
      </c>
      <c r="T855" t="s">
        <v>4375</v>
      </c>
      <c r="U855" t="e">
        <v>#N/A</v>
      </c>
      <c r="V855" s="49" t="s">
        <v>22050</v>
      </c>
      <c r="X855">
        <v>0</v>
      </c>
    </row>
    <row r="856" spans="1:24" ht="22.05" customHeight="1" x14ac:dyDescent="0.45">
      <c r="B856" s="19">
        <v>58.65</v>
      </c>
      <c r="C856" s="19">
        <v>58.668889999999998</v>
      </c>
      <c r="D856" s="19">
        <v>43.399085700000001</v>
      </c>
      <c r="E856" s="19">
        <v>52.884781490000002</v>
      </c>
      <c r="F856" s="19">
        <v>230.52</v>
      </c>
      <c r="K856" t="s">
        <v>22051</v>
      </c>
      <c r="L856" t="s">
        <v>22052</v>
      </c>
      <c r="N856" t="s">
        <v>4329</v>
      </c>
      <c r="O856">
        <v>110.8</v>
      </c>
      <c r="P856">
        <v>5.4</v>
      </c>
      <c r="Q856">
        <v>58.65</v>
      </c>
      <c r="R856" t="e">
        <v>#REF!</v>
      </c>
      <c r="S856">
        <v>7706</v>
      </c>
      <c r="T856" t="s">
        <v>4375</v>
      </c>
      <c r="U856" t="e">
        <v>#N/A</v>
      </c>
      <c r="V856" s="49" t="s">
        <v>22053</v>
      </c>
      <c r="X856">
        <v>0</v>
      </c>
    </row>
    <row r="857" spans="1:24" ht="22.05" customHeight="1" x14ac:dyDescent="0.45">
      <c r="B857" s="19">
        <v>91.44</v>
      </c>
      <c r="C857" s="19">
        <v>91.458129999999997</v>
      </c>
      <c r="D857" s="19">
        <v>43.399112930000001</v>
      </c>
      <c r="E857" s="19">
        <v>52.885184510000002</v>
      </c>
      <c r="F857" s="19">
        <v>230.52</v>
      </c>
      <c r="K857" t="s">
        <v>22054</v>
      </c>
      <c r="L857" t="s">
        <v>22055</v>
      </c>
      <c r="N857" t="s">
        <v>4329</v>
      </c>
      <c r="O857">
        <v>110.8</v>
      </c>
      <c r="P857">
        <v>5.4</v>
      </c>
      <c r="Q857">
        <v>91.44</v>
      </c>
      <c r="R857" t="e">
        <v>#REF!</v>
      </c>
      <c r="S857">
        <v>7706</v>
      </c>
      <c r="T857" t="s">
        <v>4375</v>
      </c>
      <c r="U857" t="e">
        <v>#N/A</v>
      </c>
      <c r="V857" s="49" t="s">
        <v>22056</v>
      </c>
      <c r="X857">
        <v>0</v>
      </c>
    </row>
    <row r="858" spans="1:24" ht="22.05" customHeight="1" x14ac:dyDescent="0.45">
      <c r="B858" s="19">
        <v>115.73</v>
      </c>
      <c r="C858" s="19">
        <v>115.7624</v>
      </c>
      <c r="D858" s="19">
        <v>43.3991331</v>
      </c>
      <c r="E858" s="19">
        <v>52.885483030000003</v>
      </c>
      <c r="F858" s="19">
        <v>231.44</v>
      </c>
      <c r="K858" t="s">
        <v>22057</v>
      </c>
      <c r="L858" t="s">
        <v>22058</v>
      </c>
      <c r="N858" t="s">
        <v>4329</v>
      </c>
      <c r="O858">
        <v>110.8</v>
      </c>
      <c r="P858">
        <v>5.4</v>
      </c>
      <c r="Q858">
        <v>115.73</v>
      </c>
      <c r="R858" t="e">
        <v>#REF!</v>
      </c>
      <c r="S858">
        <v>7706</v>
      </c>
      <c r="T858" t="s">
        <v>4375</v>
      </c>
      <c r="U858" t="e">
        <v>#N/A</v>
      </c>
      <c r="V858" s="49" t="s">
        <v>22059</v>
      </c>
      <c r="X858">
        <v>0</v>
      </c>
    </row>
    <row r="859" spans="1:24" ht="22.05" customHeight="1" x14ac:dyDescent="0.45">
      <c r="B859" s="19">
        <v>144.35</v>
      </c>
      <c r="C859" s="19">
        <v>144.3879</v>
      </c>
      <c r="D859" s="19">
        <v>43.399151400000001</v>
      </c>
      <c r="E859" s="19">
        <v>52.885835450000002</v>
      </c>
      <c r="F859" s="19">
        <v>231.04</v>
      </c>
      <c r="K859" t="s">
        <v>22060</v>
      </c>
      <c r="L859" t="s">
        <v>22061</v>
      </c>
      <c r="N859" t="s">
        <v>4329</v>
      </c>
      <c r="O859">
        <v>110.8</v>
      </c>
      <c r="P859">
        <v>5.4</v>
      </c>
      <c r="Q859">
        <v>144.35</v>
      </c>
      <c r="R859" t="e">
        <v>#REF!</v>
      </c>
      <c r="S859">
        <v>7706</v>
      </c>
      <c r="T859" t="s">
        <v>4375</v>
      </c>
      <c r="U859" t="e">
        <v>#N/A</v>
      </c>
      <c r="V859" s="49" t="s">
        <v>22062</v>
      </c>
      <c r="X859">
        <v>0</v>
      </c>
    </row>
    <row r="860" spans="1:24" ht="22.05" customHeight="1" x14ac:dyDescent="0.45">
      <c r="B860" s="19">
        <v>166.17</v>
      </c>
      <c r="C860" s="19">
        <v>166.23580000000001</v>
      </c>
      <c r="D860" s="19">
        <v>43.39895542</v>
      </c>
      <c r="E860" s="19">
        <v>52.885854090000002</v>
      </c>
      <c r="F860" s="19">
        <v>230.04</v>
      </c>
      <c r="K860" t="s">
        <v>22063</v>
      </c>
      <c r="L860" t="s">
        <v>22064</v>
      </c>
      <c r="N860" t="s">
        <v>4329</v>
      </c>
      <c r="O860">
        <v>110.8</v>
      </c>
      <c r="P860">
        <v>5.4</v>
      </c>
      <c r="Q860">
        <v>166.17</v>
      </c>
      <c r="R860" t="e">
        <v>#REF!</v>
      </c>
      <c r="S860">
        <v>7706</v>
      </c>
      <c r="T860" t="s">
        <v>4375</v>
      </c>
      <c r="U860" t="e">
        <v>#N/A</v>
      </c>
      <c r="V860" s="49" t="s">
        <v>22065</v>
      </c>
      <c r="X860">
        <v>0</v>
      </c>
    </row>
    <row r="861" spans="1:24" ht="22.05" customHeight="1" x14ac:dyDescent="0.45">
      <c r="B861" s="19">
        <v>182.88</v>
      </c>
      <c r="C861" s="19">
        <v>182.96039999999999</v>
      </c>
      <c r="D861" s="19">
        <v>43.398953679999998</v>
      </c>
      <c r="E861" s="19">
        <v>52.886060290000003</v>
      </c>
      <c r="F861" s="19">
        <v>230.84</v>
      </c>
      <c r="K861" t="s">
        <v>22066</v>
      </c>
      <c r="L861" t="s">
        <v>22067</v>
      </c>
      <c r="N861" t="s">
        <v>4329</v>
      </c>
      <c r="O861">
        <v>110.8</v>
      </c>
      <c r="P861">
        <v>5.4</v>
      </c>
      <c r="Q861">
        <v>182.88</v>
      </c>
      <c r="R861" t="e">
        <v>#REF!</v>
      </c>
      <c r="S861">
        <v>7706</v>
      </c>
      <c r="T861" t="s">
        <v>4375</v>
      </c>
      <c r="U861" t="e">
        <v>#N/A</v>
      </c>
      <c r="V861" s="49" t="s">
        <v>22068</v>
      </c>
      <c r="X861">
        <v>0</v>
      </c>
    </row>
    <row r="862" spans="1:24" ht="22.05" customHeight="1" x14ac:dyDescent="0.45">
      <c r="B862" s="19">
        <v>225.61</v>
      </c>
      <c r="C862" s="19">
        <v>225.68790000000001</v>
      </c>
      <c r="D862" s="19">
        <v>43.398949209999998</v>
      </c>
      <c r="E862" s="19">
        <v>52.886587660000004</v>
      </c>
      <c r="F862" s="19">
        <v>230.44</v>
      </c>
      <c r="K862" t="s">
        <v>22069</v>
      </c>
      <c r="L862" t="s">
        <v>22070</v>
      </c>
      <c r="N862" t="s">
        <v>4329</v>
      </c>
      <c r="O862">
        <v>110.8</v>
      </c>
      <c r="P862">
        <v>5.4</v>
      </c>
      <c r="Q862">
        <v>225.61</v>
      </c>
      <c r="R862" t="e">
        <v>#REF!</v>
      </c>
      <c r="S862">
        <v>7706</v>
      </c>
      <c r="T862" t="s">
        <v>4375</v>
      </c>
      <c r="U862" t="e">
        <v>#N/A</v>
      </c>
      <c r="V862" s="49" t="s">
        <v>22071</v>
      </c>
      <c r="X862">
        <v>0</v>
      </c>
    </row>
    <row r="863" spans="1:24" ht="22.05" customHeight="1" x14ac:dyDescent="0.45">
      <c r="B863" s="19">
        <v>264.19</v>
      </c>
      <c r="C863" s="19">
        <v>264.27519999999998</v>
      </c>
      <c r="D863" s="19">
        <v>43.39894133</v>
      </c>
      <c r="E863" s="19">
        <v>52.887063840000003</v>
      </c>
      <c r="F863" s="19">
        <v>230.17</v>
      </c>
      <c r="K863" t="s">
        <v>22072</v>
      </c>
      <c r="L863" t="s">
        <v>22073</v>
      </c>
      <c r="N863" t="s">
        <v>4329</v>
      </c>
      <c r="O863">
        <v>110.8</v>
      </c>
      <c r="P863">
        <v>5.4</v>
      </c>
      <c r="Q863">
        <v>264.19</v>
      </c>
      <c r="R863" t="e">
        <v>#REF!</v>
      </c>
      <c r="S863">
        <v>7706</v>
      </c>
      <c r="T863" t="s">
        <v>4375</v>
      </c>
      <c r="U863" t="e">
        <v>#N/A</v>
      </c>
      <c r="V863" s="49" t="s">
        <v>22074</v>
      </c>
      <c r="X863">
        <v>0</v>
      </c>
    </row>
    <row r="864" spans="1:24" ht="22.05" customHeight="1" x14ac:dyDescent="0.45">
      <c r="B864" s="19">
        <v>274.32</v>
      </c>
      <c r="C864" s="19">
        <v>274.40320000000003</v>
      </c>
      <c r="D864" s="19">
        <v>43.39892768</v>
      </c>
      <c r="E864" s="19">
        <v>52.887187449999999</v>
      </c>
      <c r="F864" s="19">
        <v>230.17</v>
      </c>
      <c r="K864" t="s">
        <v>22075</v>
      </c>
      <c r="L864" t="s">
        <v>22076</v>
      </c>
      <c r="N864" t="s">
        <v>4329</v>
      </c>
      <c r="O864">
        <v>110.8</v>
      </c>
      <c r="P864">
        <v>5.4</v>
      </c>
      <c r="Q864">
        <v>274.32</v>
      </c>
      <c r="R864" t="e">
        <v>#REF!</v>
      </c>
      <c r="S864">
        <v>7706</v>
      </c>
      <c r="T864" t="s">
        <v>4375</v>
      </c>
      <c r="U864" t="e">
        <v>#N/A</v>
      </c>
      <c r="V864" s="49" t="s">
        <v>22077</v>
      </c>
      <c r="X864">
        <v>0</v>
      </c>
    </row>
    <row r="865" spans="1:24" ht="22.05" customHeight="1" x14ac:dyDescent="0.45">
      <c r="B865" s="19">
        <v>341.75</v>
      </c>
      <c r="C865" s="19">
        <v>341.8623</v>
      </c>
      <c r="D865" s="19">
        <v>43.398836780000003</v>
      </c>
      <c r="E865" s="19">
        <v>52.88801041</v>
      </c>
      <c r="F865" s="19">
        <v>228.17</v>
      </c>
      <c r="K865" t="s">
        <v>22078</v>
      </c>
      <c r="L865" t="s">
        <v>22079</v>
      </c>
      <c r="N865" t="s">
        <v>4329</v>
      </c>
      <c r="O865">
        <v>110.8</v>
      </c>
      <c r="P865">
        <v>5.4</v>
      </c>
      <c r="Q865">
        <v>341.75</v>
      </c>
      <c r="R865" t="e">
        <v>#REF!</v>
      </c>
      <c r="S865">
        <v>7706</v>
      </c>
      <c r="T865" t="s">
        <v>4375</v>
      </c>
      <c r="U865" t="e">
        <v>#N/A</v>
      </c>
      <c r="V865" s="49" t="s">
        <v>22080</v>
      </c>
      <c r="X865">
        <v>0</v>
      </c>
    </row>
    <row r="866" spans="1:24" ht="22.05" customHeight="1" x14ac:dyDescent="0.45">
      <c r="B866" s="19">
        <v>365.76</v>
      </c>
      <c r="C866" s="19">
        <v>365.87369999999999</v>
      </c>
      <c r="D866" s="19">
        <v>43.39880702</v>
      </c>
      <c r="E866" s="19">
        <v>52.888303970000003</v>
      </c>
      <c r="F866" s="19">
        <v>228.37</v>
      </c>
      <c r="K866" t="s">
        <v>22081</v>
      </c>
      <c r="L866" t="s">
        <v>22082</v>
      </c>
      <c r="N866" t="s">
        <v>4329</v>
      </c>
      <c r="O866">
        <v>110.8</v>
      </c>
      <c r="P866">
        <v>5.4</v>
      </c>
      <c r="Q866">
        <v>365.76</v>
      </c>
      <c r="R866" t="e">
        <v>#REF!</v>
      </c>
      <c r="S866">
        <v>7706</v>
      </c>
      <c r="T866" t="s">
        <v>4375</v>
      </c>
      <c r="U866" t="e">
        <v>#N/A</v>
      </c>
      <c r="V866" s="49" t="s">
        <v>22083</v>
      </c>
      <c r="X866">
        <v>0</v>
      </c>
    </row>
    <row r="867" spans="1:24" ht="22.05" customHeight="1" x14ac:dyDescent="0.45">
      <c r="B867" s="19">
        <v>408.2</v>
      </c>
      <c r="C867" s="19">
        <v>408.34210000000002</v>
      </c>
      <c r="D867" s="19">
        <v>43.398754429999997</v>
      </c>
      <c r="E867" s="19">
        <v>52.888822910000002</v>
      </c>
      <c r="F867" s="19">
        <v>226.95</v>
      </c>
      <c r="K867" t="s">
        <v>22084</v>
      </c>
      <c r="L867" t="s">
        <v>22085</v>
      </c>
      <c r="N867" t="s">
        <v>4329</v>
      </c>
      <c r="O867">
        <v>110.8</v>
      </c>
      <c r="P867">
        <v>5.4</v>
      </c>
      <c r="Q867">
        <v>408.2</v>
      </c>
      <c r="R867" t="e">
        <v>#REF!</v>
      </c>
      <c r="S867">
        <v>7706</v>
      </c>
      <c r="T867" t="s">
        <v>4375</v>
      </c>
      <c r="U867" t="e">
        <v>#N/A</v>
      </c>
      <c r="V867" s="49" t="s">
        <v>22086</v>
      </c>
      <c r="X867">
        <v>0</v>
      </c>
    </row>
    <row r="868" spans="1:24" ht="22.05" customHeight="1" x14ac:dyDescent="0.45">
      <c r="B868" s="19">
        <v>429.32</v>
      </c>
      <c r="C868" s="19">
        <v>429.48379999999997</v>
      </c>
      <c r="D868" s="19">
        <v>43.398572989999998</v>
      </c>
      <c r="E868" s="19">
        <v>52.888745270000001</v>
      </c>
      <c r="F868" s="19">
        <v>227.97</v>
      </c>
      <c r="K868" t="s">
        <v>22087</v>
      </c>
      <c r="L868" t="s">
        <v>22088</v>
      </c>
      <c r="N868" t="s">
        <v>4329</v>
      </c>
      <c r="O868">
        <v>110.8</v>
      </c>
      <c r="P868">
        <v>5.4</v>
      </c>
      <c r="Q868">
        <v>429.32</v>
      </c>
      <c r="R868" t="e">
        <v>#REF!</v>
      </c>
      <c r="S868">
        <v>7706</v>
      </c>
      <c r="T868" t="s">
        <v>4375</v>
      </c>
      <c r="U868" t="e">
        <v>#N/A</v>
      </c>
      <c r="V868" s="49" t="s">
        <v>22089</v>
      </c>
      <c r="X868">
        <v>0</v>
      </c>
    </row>
    <row r="869" spans="1:24" ht="22.05" customHeight="1" x14ac:dyDescent="0.45">
      <c r="B869" s="19">
        <v>431.89</v>
      </c>
      <c r="C869" s="19">
        <v>432.05439999999999</v>
      </c>
      <c r="D869" s="19">
        <v>43.398574949999997</v>
      </c>
      <c r="E869" s="19">
        <v>52.888713660000001</v>
      </c>
      <c r="F869" s="19">
        <v>227.97</v>
      </c>
      <c r="K869" t="s">
        <v>19635</v>
      </c>
      <c r="L869" t="s">
        <v>19636</v>
      </c>
      <c r="N869" t="s">
        <v>4329</v>
      </c>
      <c r="O869">
        <v>110.8</v>
      </c>
      <c r="P869">
        <v>5.4</v>
      </c>
      <c r="Q869">
        <v>431.89</v>
      </c>
      <c r="R869" t="e">
        <v>#REF!</v>
      </c>
      <c r="S869">
        <v>7706</v>
      </c>
      <c r="T869" t="s">
        <v>4375</v>
      </c>
      <c r="U869" t="s">
        <v>3888</v>
      </c>
      <c r="V869" s="49" t="s">
        <v>22090</v>
      </c>
      <c r="X869">
        <v>1</v>
      </c>
    </row>
    <row r="870" spans="1:24" ht="22.05" customHeight="1" x14ac:dyDescent="0.45">
      <c r="A870" s="10">
        <v>8187</v>
      </c>
      <c r="B870" s="19">
        <v>0</v>
      </c>
      <c r="C870" s="19">
        <v>0</v>
      </c>
      <c r="D870" s="19">
        <v>43.399601680000004</v>
      </c>
      <c r="E870" s="19">
        <v>52.881700100000003</v>
      </c>
      <c r="F870" s="19">
        <v>231.32</v>
      </c>
      <c r="G870" s="20">
        <v>100</v>
      </c>
      <c r="H870" s="20">
        <v>5.4</v>
      </c>
      <c r="I870" s="21">
        <v>5.0000000000000001E-3</v>
      </c>
      <c r="K870" t="s">
        <v>22091</v>
      </c>
      <c r="L870" t="s">
        <v>22092</v>
      </c>
      <c r="N870" t="s">
        <v>4329</v>
      </c>
      <c r="O870">
        <v>110.8</v>
      </c>
      <c r="P870">
        <v>5.4</v>
      </c>
      <c r="Q870">
        <v>0</v>
      </c>
      <c r="R870">
        <v>8187</v>
      </c>
      <c r="S870">
        <v>8187</v>
      </c>
      <c r="T870" t="s">
        <v>3303</v>
      </c>
      <c r="U870" t="s">
        <v>3888</v>
      </c>
      <c r="V870" s="49" t="s">
        <v>22093</v>
      </c>
      <c r="X870">
        <v>0</v>
      </c>
    </row>
    <row r="871" spans="1:24" ht="22.05" customHeight="1" x14ac:dyDescent="0.45">
      <c r="B871" s="19">
        <v>39.74</v>
      </c>
      <c r="C871" s="19">
        <v>39.749569999999999</v>
      </c>
      <c r="D871" s="19">
        <v>43.399452969999999</v>
      </c>
      <c r="E871" s="19">
        <v>52.882146210000002</v>
      </c>
      <c r="F871" s="19">
        <v>230.32</v>
      </c>
      <c r="K871" t="s">
        <v>22094</v>
      </c>
      <c r="L871" t="s">
        <v>22095</v>
      </c>
      <c r="N871" t="s">
        <v>4329</v>
      </c>
      <c r="O871">
        <v>110.8</v>
      </c>
      <c r="P871">
        <v>5.4</v>
      </c>
      <c r="Q871">
        <v>39.74</v>
      </c>
      <c r="R871" t="e">
        <v>#REF!</v>
      </c>
      <c r="S871">
        <v>8187</v>
      </c>
      <c r="T871" t="s">
        <v>3303</v>
      </c>
      <c r="U871" t="s">
        <v>3888</v>
      </c>
      <c r="V871" s="49" t="s">
        <v>22096</v>
      </c>
      <c r="X871">
        <v>0</v>
      </c>
    </row>
    <row r="872" spans="1:24" ht="22.05" customHeight="1" x14ac:dyDescent="0.45">
      <c r="B872" s="19">
        <v>41.12</v>
      </c>
      <c r="C872" s="19">
        <v>41.135649999999998</v>
      </c>
      <c r="D872" s="19">
        <v>43.399447780000003</v>
      </c>
      <c r="E872" s="19">
        <v>52.882161770000003</v>
      </c>
      <c r="F872" s="19">
        <v>230.32</v>
      </c>
      <c r="K872" t="s">
        <v>22097</v>
      </c>
      <c r="L872" t="s">
        <v>22098</v>
      </c>
      <c r="N872" t="s">
        <v>4329</v>
      </c>
      <c r="O872">
        <v>110.8</v>
      </c>
      <c r="P872">
        <v>5.4</v>
      </c>
      <c r="Q872">
        <v>41.12</v>
      </c>
      <c r="R872" t="e">
        <v>#REF!</v>
      </c>
      <c r="S872">
        <v>8187</v>
      </c>
      <c r="T872" t="s">
        <v>3303</v>
      </c>
      <c r="U872" t="s">
        <v>3888</v>
      </c>
      <c r="V872" s="49" t="s">
        <v>22099</v>
      </c>
      <c r="X872">
        <v>0</v>
      </c>
    </row>
    <row r="873" spans="1:24" ht="22.05" customHeight="1" x14ac:dyDescent="0.45">
      <c r="B873" s="19">
        <v>116.14</v>
      </c>
      <c r="C873" s="19">
        <v>116.1504</v>
      </c>
      <c r="D873" s="19">
        <v>43.399279200000002</v>
      </c>
      <c r="E873" s="19">
        <v>52.883058409999997</v>
      </c>
      <c r="F873" s="19">
        <v>229.92</v>
      </c>
      <c r="K873" t="s">
        <v>22100</v>
      </c>
      <c r="L873" t="s">
        <v>22101</v>
      </c>
      <c r="N873" t="s">
        <v>4329</v>
      </c>
      <c r="O873">
        <v>110.8</v>
      </c>
      <c r="P873">
        <v>5.4</v>
      </c>
      <c r="Q873">
        <v>116.14</v>
      </c>
      <c r="R873" t="e">
        <v>#REF!</v>
      </c>
      <c r="S873">
        <v>8187</v>
      </c>
      <c r="T873" t="s">
        <v>3303</v>
      </c>
      <c r="U873" t="s">
        <v>3888</v>
      </c>
      <c r="V873" s="49" t="s">
        <v>22102</v>
      </c>
      <c r="X873">
        <v>0</v>
      </c>
    </row>
    <row r="874" spans="1:24" ht="22.05" customHeight="1" x14ac:dyDescent="0.45">
      <c r="B874" s="19">
        <v>131.18</v>
      </c>
      <c r="C874" s="19">
        <v>131.196</v>
      </c>
      <c r="D874" s="19">
        <v>43.399247500000001</v>
      </c>
      <c r="E874" s="19">
        <v>52.883238900000002</v>
      </c>
      <c r="F874" s="19">
        <v>230.32</v>
      </c>
      <c r="K874" t="s">
        <v>22103</v>
      </c>
      <c r="L874" t="s">
        <v>22104</v>
      </c>
      <c r="N874" t="s">
        <v>4329</v>
      </c>
      <c r="O874">
        <v>110.8</v>
      </c>
      <c r="P874">
        <v>5.4</v>
      </c>
      <c r="Q874">
        <v>131.18</v>
      </c>
      <c r="R874" t="e">
        <v>#REF!</v>
      </c>
      <c r="S874">
        <v>8187</v>
      </c>
      <c r="T874" t="s">
        <v>3303</v>
      </c>
      <c r="U874" t="s">
        <v>3888</v>
      </c>
      <c r="V874" s="49" t="s">
        <v>22105</v>
      </c>
      <c r="X874">
        <v>0</v>
      </c>
    </row>
    <row r="875" spans="1:24" ht="22.05" customHeight="1" x14ac:dyDescent="0.45">
      <c r="B875" s="19">
        <v>191.04</v>
      </c>
      <c r="C875" s="19">
        <v>191.0607</v>
      </c>
      <c r="D875" s="19">
        <v>43.399121319999999</v>
      </c>
      <c r="E875" s="19">
        <v>52.883957260000003</v>
      </c>
      <c r="F875" s="19">
        <v>231.12</v>
      </c>
      <c r="K875" t="s">
        <v>22106</v>
      </c>
      <c r="L875" t="s">
        <v>22107</v>
      </c>
      <c r="N875" t="s">
        <v>4329</v>
      </c>
      <c r="O875">
        <v>110.8</v>
      </c>
      <c r="P875">
        <v>5.4</v>
      </c>
      <c r="Q875">
        <v>191.04</v>
      </c>
      <c r="R875" t="e">
        <v>#REF!</v>
      </c>
      <c r="S875">
        <v>8187</v>
      </c>
      <c r="T875" t="s">
        <v>3303</v>
      </c>
      <c r="U875" t="s">
        <v>3888</v>
      </c>
      <c r="V875" s="49" t="s">
        <v>22108</v>
      </c>
      <c r="X875">
        <v>0</v>
      </c>
    </row>
    <row r="876" spans="1:24" ht="22.05" customHeight="1" x14ac:dyDescent="0.45">
      <c r="B876" s="19">
        <v>222.62</v>
      </c>
      <c r="C876" s="19">
        <v>222.6514</v>
      </c>
      <c r="D876" s="19">
        <v>43.399055670000003</v>
      </c>
      <c r="E876" s="19">
        <v>52.88433655</v>
      </c>
      <c r="F876" s="19">
        <v>230.32</v>
      </c>
      <c r="K876" t="s">
        <v>22109</v>
      </c>
      <c r="L876" t="s">
        <v>22110</v>
      </c>
      <c r="N876" t="s">
        <v>4329</v>
      </c>
      <c r="O876">
        <v>110.8</v>
      </c>
      <c r="P876">
        <v>5.4</v>
      </c>
      <c r="Q876">
        <v>222.62</v>
      </c>
      <c r="R876" t="e">
        <v>#REF!</v>
      </c>
      <c r="S876">
        <v>8187</v>
      </c>
      <c r="T876" t="s">
        <v>3303</v>
      </c>
      <c r="U876" t="s">
        <v>3888</v>
      </c>
      <c r="V876" s="49" t="s">
        <v>22111</v>
      </c>
      <c r="X876">
        <v>0</v>
      </c>
    </row>
    <row r="877" spans="1:24" ht="22.05" customHeight="1" x14ac:dyDescent="0.45">
      <c r="B877" s="19">
        <v>238.46</v>
      </c>
      <c r="C877" s="19">
        <v>238.49340000000001</v>
      </c>
      <c r="D877" s="19">
        <v>43.399022729999999</v>
      </c>
      <c r="E877" s="19">
        <v>52.884526809999997</v>
      </c>
      <c r="F877" s="19">
        <v>230.32</v>
      </c>
      <c r="K877" t="s">
        <v>22112</v>
      </c>
      <c r="L877" t="s">
        <v>22113</v>
      </c>
      <c r="N877" t="s">
        <v>4329</v>
      </c>
      <c r="O877">
        <v>110.8</v>
      </c>
      <c r="P877">
        <v>5.4</v>
      </c>
      <c r="Q877">
        <v>238.46</v>
      </c>
      <c r="R877" t="e">
        <v>#REF!</v>
      </c>
      <c r="S877">
        <v>8187</v>
      </c>
      <c r="T877" t="s">
        <v>3303</v>
      </c>
      <c r="U877" t="s">
        <v>3888</v>
      </c>
      <c r="V877" s="49" t="s">
        <v>22114</v>
      </c>
      <c r="X877">
        <v>0</v>
      </c>
    </row>
    <row r="878" spans="1:24" ht="22.05" customHeight="1" x14ac:dyDescent="0.45">
      <c r="B878" s="19">
        <v>256.45</v>
      </c>
      <c r="C878" s="19">
        <v>256.49279999999999</v>
      </c>
      <c r="D878" s="19">
        <v>43.398897660000003</v>
      </c>
      <c r="E878" s="19">
        <v>52.884667839999999</v>
      </c>
      <c r="F878" s="19">
        <v>230.92</v>
      </c>
      <c r="K878" t="s">
        <v>22115</v>
      </c>
      <c r="L878" t="s">
        <v>22116</v>
      </c>
      <c r="N878" t="s">
        <v>4329</v>
      </c>
      <c r="O878">
        <v>110.8</v>
      </c>
      <c r="P878">
        <v>5.4</v>
      </c>
      <c r="Q878">
        <v>256.45</v>
      </c>
      <c r="R878" t="e">
        <v>#REF!</v>
      </c>
      <c r="S878">
        <v>8187</v>
      </c>
      <c r="T878" t="s">
        <v>3303</v>
      </c>
      <c r="U878" t="s">
        <v>3888</v>
      </c>
      <c r="V878" s="49" t="s">
        <v>22117</v>
      </c>
      <c r="X878">
        <v>0</v>
      </c>
    </row>
    <row r="879" spans="1:24" ht="22.05" customHeight="1" x14ac:dyDescent="0.45">
      <c r="B879" s="19">
        <v>314.06</v>
      </c>
      <c r="C879" s="19">
        <v>314.10230000000001</v>
      </c>
      <c r="D879" s="19">
        <v>43.398893739999998</v>
      </c>
      <c r="E879" s="19">
        <v>52.885378940000003</v>
      </c>
      <c r="F879" s="19">
        <v>231.24</v>
      </c>
      <c r="K879" t="s">
        <v>22118</v>
      </c>
      <c r="L879" t="s">
        <v>22119</v>
      </c>
      <c r="N879" t="s">
        <v>4329</v>
      </c>
      <c r="O879">
        <v>110.8</v>
      </c>
      <c r="P879">
        <v>5.4</v>
      </c>
      <c r="Q879">
        <v>314.06</v>
      </c>
      <c r="R879" t="e">
        <v>#REF!</v>
      </c>
      <c r="S879">
        <v>8187</v>
      </c>
      <c r="T879" t="s">
        <v>3303</v>
      </c>
      <c r="U879" t="s">
        <v>3888</v>
      </c>
      <c r="V879" s="49" t="s">
        <v>22120</v>
      </c>
      <c r="X879">
        <v>0</v>
      </c>
    </row>
    <row r="880" spans="1:24" ht="22.05" customHeight="1" x14ac:dyDescent="0.45">
      <c r="B880" s="19">
        <v>318.36</v>
      </c>
      <c r="C880" s="19">
        <v>318.40929999999997</v>
      </c>
      <c r="D880" s="19">
        <v>43.398893450000003</v>
      </c>
      <c r="E880" s="19">
        <v>52.885432100000003</v>
      </c>
      <c r="F880" s="19">
        <v>231.24</v>
      </c>
      <c r="K880" t="s">
        <v>22121</v>
      </c>
      <c r="L880" t="s">
        <v>22122</v>
      </c>
      <c r="N880" t="s">
        <v>4329</v>
      </c>
      <c r="O880">
        <v>110.8</v>
      </c>
      <c r="P880">
        <v>5.4</v>
      </c>
      <c r="Q880">
        <v>318.36</v>
      </c>
      <c r="R880" t="e">
        <v>#REF!</v>
      </c>
      <c r="S880">
        <v>8187</v>
      </c>
      <c r="T880" t="s">
        <v>3303</v>
      </c>
      <c r="U880" t="s">
        <v>3888</v>
      </c>
      <c r="V880" s="49" t="s">
        <v>22123</v>
      </c>
      <c r="X880">
        <v>0</v>
      </c>
    </row>
    <row r="881" spans="1:24" ht="22.05" customHeight="1" x14ac:dyDescent="0.45">
      <c r="B881" s="19">
        <v>368.79</v>
      </c>
      <c r="C881" s="19">
        <v>368.8347</v>
      </c>
      <c r="D881" s="19">
        <v>43.398854870000001</v>
      </c>
      <c r="E881" s="19">
        <v>52.886052280000001</v>
      </c>
      <c r="F881" s="19">
        <v>230.84</v>
      </c>
      <c r="K881" t="s">
        <v>22124</v>
      </c>
      <c r="L881" t="s">
        <v>22125</v>
      </c>
      <c r="N881" t="s">
        <v>4329</v>
      </c>
      <c r="O881">
        <v>110.8</v>
      </c>
      <c r="P881">
        <v>5.4</v>
      </c>
      <c r="Q881">
        <v>368.79</v>
      </c>
      <c r="R881" t="e">
        <v>#REF!</v>
      </c>
      <c r="S881">
        <v>8187</v>
      </c>
      <c r="T881" t="s">
        <v>3303</v>
      </c>
      <c r="U881" t="s">
        <v>3888</v>
      </c>
      <c r="V881" s="49" t="s">
        <v>22126</v>
      </c>
      <c r="X881">
        <v>0</v>
      </c>
    </row>
    <row r="882" spans="1:24" ht="22.05" customHeight="1" x14ac:dyDescent="0.45">
      <c r="B882" s="19">
        <v>405.5</v>
      </c>
      <c r="C882" s="19">
        <v>405.54450000000003</v>
      </c>
      <c r="D882" s="19">
        <v>43.39881853</v>
      </c>
      <c r="E882" s="19">
        <v>52.886502659999998</v>
      </c>
      <c r="F882" s="19">
        <v>231.04</v>
      </c>
      <c r="K882" t="s">
        <v>22127</v>
      </c>
      <c r="L882" t="s">
        <v>22128</v>
      </c>
      <c r="N882" t="s">
        <v>4329</v>
      </c>
      <c r="O882">
        <v>110.8</v>
      </c>
      <c r="P882">
        <v>5.4</v>
      </c>
      <c r="Q882">
        <v>405.5</v>
      </c>
      <c r="R882" t="e">
        <v>#REF!</v>
      </c>
      <c r="S882">
        <v>8187</v>
      </c>
      <c r="T882" t="s">
        <v>3303</v>
      </c>
      <c r="U882" t="s">
        <v>3888</v>
      </c>
      <c r="V882" s="49" t="s">
        <v>22129</v>
      </c>
      <c r="X882">
        <v>0</v>
      </c>
    </row>
    <row r="883" spans="1:24" ht="22.05" customHeight="1" x14ac:dyDescent="0.45">
      <c r="B883" s="19">
        <v>418.71</v>
      </c>
      <c r="C883" s="19">
        <v>418.76850000000002</v>
      </c>
      <c r="D883" s="19">
        <v>43.398805459999998</v>
      </c>
      <c r="E883" s="19">
        <v>52.886664740000001</v>
      </c>
      <c r="F883" s="19">
        <v>230.44</v>
      </c>
      <c r="K883" t="s">
        <v>22130</v>
      </c>
      <c r="L883" t="s">
        <v>22131</v>
      </c>
      <c r="N883" t="s">
        <v>4329</v>
      </c>
      <c r="O883">
        <v>110.8</v>
      </c>
      <c r="P883">
        <v>5.4</v>
      </c>
      <c r="Q883">
        <v>418.71</v>
      </c>
      <c r="R883" t="e">
        <v>#REF!</v>
      </c>
      <c r="S883">
        <v>8187</v>
      </c>
      <c r="T883" t="s">
        <v>3303</v>
      </c>
      <c r="U883" t="s">
        <v>3888</v>
      </c>
      <c r="V883" s="49" t="s">
        <v>22132</v>
      </c>
      <c r="X883">
        <v>0</v>
      </c>
    </row>
    <row r="884" spans="1:24" ht="22.05" customHeight="1" x14ac:dyDescent="0.45">
      <c r="B884" s="19">
        <v>484.53</v>
      </c>
      <c r="C884" s="19">
        <v>484.5985</v>
      </c>
      <c r="D884" s="19">
        <v>43.3987354</v>
      </c>
      <c r="E884" s="19">
        <v>52.887471490000003</v>
      </c>
      <c r="F884" s="19">
        <v>229.17</v>
      </c>
      <c r="K884" t="s">
        <v>22133</v>
      </c>
      <c r="L884" t="s">
        <v>22134</v>
      </c>
      <c r="N884" t="s">
        <v>4329</v>
      </c>
      <c r="O884">
        <v>110.8</v>
      </c>
      <c r="P884">
        <v>5.4</v>
      </c>
      <c r="Q884">
        <v>484.53</v>
      </c>
      <c r="R884" t="e">
        <v>#REF!</v>
      </c>
      <c r="S884">
        <v>8187</v>
      </c>
      <c r="T884" t="s">
        <v>3303</v>
      </c>
      <c r="U884" t="s">
        <v>3888</v>
      </c>
      <c r="V884" s="49" t="s">
        <v>22135</v>
      </c>
      <c r="X884">
        <v>0</v>
      </c>
    </row>
    <row r="885" spans="1:24" ht="22.05" customHeight="1" x14ac:dyDescent="0.45">
      <c r="B885" s="19">
        <v>496.94</v>
      </c>
      <c r="C885" s="19">
        <v>497.01029999999997</v>
      </c>
      <c r="D885" s="19">
        <v>43.39872373</v>
      </c>
      <c r="E885" s="19">
        <v>52.887623859999998</v>
      </c>
      <c r="F885" s="19">
        <v>229.17</v>
      </c>
      <c r="K885" t="s">
        <v>22136</v>
      </c>
      <c r="L885" t="s">
        <v>22137</v>
      </c>
      <c r="N885" t="s">
        <v>4329</v>
      </c>
      <c r="O885">
        <v>110.8</v>
      </c>
      <c r="P885">
        <v>5.4</v>
      </c>
      <c r="Q885">
        <v>496.94</v>
      </c>
      <c r="R885" t="e">
        <v>#REF!</v>
      </c>
      <c r="S885">
        <v>8187</v>
      </c>
      <c r="T885" t="s">
        <v>3303</v>
      </c>
      <c r="U885" t="s">
        <v>3888</v>
      </c>
      <c r="V885" s="49" t="s">
        <v>22138</v>
      </c>
      <c r="X885">
        <v>0</v>
      </c>
    </row>
    <row r="886" spans="1:24" ht="22.05" customHeight="1" x14ac:dyDescent="0.45">
      <c r="B886" s="19">
        <v>543.19000000000005</v>
      </c>
      <c r="C886" s="19">
        <v>543.27769999999998</v>
      </c>
      <c r="D886" s="19">
        <v>43.398680239999997</v>
      </c>
      <c r="E886" s="19">
        <v>52.888191720000002</v>
      </c>
      <c r="F886" s="19">
        <v>228.17</v>
      </c>
      <c r="K886" t="s">
        <v>22139</v>
      </c>
      <c r="L886" t="s">
        <v>22140</v>
      </c>
      <c r="N886" t="s">
        <v>4329</v>
      </c>
      <c r="O886">
        <v>110.8</v>
      </c>
      <c r="P886">
        <v>5.4</v>
      </c>
      <c r="Q886">
        <v>543.19000000000005</v>
      </c>
      <c r="R886" t="e">
        <v>#REF!</v>
      </c>
      <c r="S886">
        <v>8187</v>
      </c>
      <c r="T886" t="s">
        <v>3303</v>
      </c>
      <c r="U886" t="s">
        <v>3888</v>
      </c>
      <c r="V886" s="49" t="s">
        <v>22141</v>
      </c>
      <c r="X886">
        <v>0</v>
      </c>
    </row>
    <row r="887" spans="1:24" ht="22.05" customHeight="1" x14ac:dyDescent="0.45">
      <c r="B887" s="19">
        <v>578.29999999999995</v>
      </c>
      <c r="C887" s="19">
        <v>578.38580000000002</v>
      </c>
      <c r="D887" s="19">
        <v>43.398633500000003</v>
      </c>
      <c r="E887" s="19">
        <v>52.888620320000001</v>
      </c>
      <c r="F887" s="19">
        <v>227.97</v>
      </c>
      <c r="K887" t="s">
        <v>22142</v>
      </c>
      <c r="L887" t="s">
        <v>22143</v>
      </c>
      <c r="N887" t="s">
        <v>4329</v>
      </c>
      <c r="O887">
        <v>110.8</v>
      </c>
      <c r="P887">
        <v>5.4</v>
      </c>
      <c r="Q887">
        <v>578.29999999999995</v>
      </c>
      <c r="R887" t="e">
        <v>#REF!</v>
      </c>
      <c r="S887">
        <v>8187</v>
      </c>
      <c r="T887" t="s">
        <v>3303</v>
      </c>
      <c r="U887" t="s">
        <v>3888</v>
      </c>
      <c r="V887" s="49" t="s">
        <v>22144</v>
      </c>
      <c r="X887">
        <v>0</v>
      </c>
    </row>
    <row r="888" spans="1:24" ht="22.05" customHeight="1" x14ac:dyDescent="0.45">
      <c r="B888" s="19">
        <v>585.54</v>
      </c>
      <c r="C888" s="19">
        <v>585.62919999999997</v>
      </c>
      <c r="D888" s="19">
        <v>43.398586780000002</v>
      </c>
      <c r="E888" s="19">
        <v>52.888682680000002</v>
      </c>
      <c r="F888" s="19">
        <v>227.97</v>
      </c>
      <c r="K888" t="s">
        <v>22145</v>
      </c>
      <c r="L888" t="s">
        <v>22146</v>
      </c>
      <c r="N888" t="s">
        <v>4329</v>
      </c>
      <c r="O888">
        <v>110.8</v>
      </c>
      <c r="P888">
        <v>5.4</v>
      </c>
      <c r="Q888">
        <v>585.54</v>
      </c>
      <c r="R888" t="e">
        <v>#REF!</v>
      </c>
      <c r="S888">
        <v>8187</v>
      </c>
      <c r="T888" t="s">
        <v>3303</v>
      </c>
      <c r="U888" t="s">
        <v>3888</v>
      </c>
      <c r="V888" s="49" t="s">
        <v>22147</v>
      </c>
      <c r="X888">
        <v>0</v>
      </c>
    </row>
    <row r="889" spans="1:24" ht="22.05" customHeight="1" x14ac:dyDescent="0.45">
      <c r="B889" s="19">
        <v>588.38</v>
      </c>
      <c r="C889" s="19">
        <v>588.46169999999995</v>
      </c>
      <c r="D889" s="19">
        <v>43.398574949999997</v>
      </c>
      <c r="E889" s="19">
        <v>52.888713660000001</v>
      </c>
      <c r="F889" s="19">
        <v>227.97</v>
      </c>
      <c r="K889" t="s">
        <v>19635</v>
      </c>
      <c r="L889" t="s">
        <v>19636</v>
      </c>
      <c r="N889" t="s">
        <v>4329</v>
      </c>
      <c r="O889">
        <v>110.8</v>
      </c>
      <c r="P889">
        <v>5.4</v>
      </c>
      <c r="Q889">
        <v>588.38</v>
      </c>
      <c r="R889" t="e">
        <v>#REF!</v>
      </c>
      <c r="S889">
        <v>8187</v>
      </c>
      <c r="T889" t="s">
        <v>3303</v>
      </c>
      <c r="U889" t="s">
        <v>3888</v>
      </c>
      <c r="V889" s="49" t="s">
        <v>22148</v>
      </c>
      <c r="X889">
        <v>1</v>
      </c>
    </row>
    <row r="890" spans="1:24" ht="22.05" customHeight="1" x14ac:dyDescent="0.45">
      <c r="A890" s="10">
        <v>8908</v>
      </c>
      <c r="B890" s="19">
        <v>0</v>
      </c>
      <c r="C890" s="19">
        <v>0</v>
      </c>
      <c r="D890" s="19">
        <v>43.401429290000003</v>
      </c>
      <c r="E890" s="19">
        <v>52.889738350000002</v>
      </c>
      <c r="F890" s="19">
        <v>229.13</v>
      </c>
      <c r="G890" s="20">
        <v>98</v>
      </c>
      <c r="H890" s="20">
        <v>8</v>
      </c>
      <c r="I890" s="21">
        <v>0.2</v>
      </c>
      <c r="K890" t="s">
        <v>22149</v>
      </c>
      <c r="L890" t="s">
        <v>22150</v>
      </c>
      <c r="N890" t="s">
        <v>4329</v>
      </c>
      <c r="O890">
        <v>114</v>
      </c>
      <c r="P890">
        <v>8</v>
      </c>
      <c r="Q890">
        <v>0</v>
      </c>
      <c r="R890">
        <v>8908</v>
      </c>
      <c r="S890">
        <v>8908</v>
      </c>
      <c r="T890" t="s">
        <v>3387</v>
      </c>
      <c r="U890" t="s">
        <v>4026</v>
      </c>
      <c r="V890" s="49" t="s">
        <v>22151</v>
      </c>
      <c r="X890">
        <v>0</v>
      </c>
    </row>
    <row r="891" spans="1:24" ht="22.05" customHeight="1" x14ac:dyDescent="0.45">
      <c r="B891" s="19">
        <v>91.44</v>
      </c>
      <c r="C891" s="19">
        <v>91.443160000000006</v>
      </c>
      <c r="D891" s="19">
        <v>43.400631619999999</v>
      </c>
      <c r="E891" s="19">
        <v>52.889460249999999</v>
      </c>
      <c r="F891" s="19">
        <v>229.89</v>
      </c>
      <c r="K891" t="s">
        <v>22152</v>
      </c>
      <c r="L891" t="s">
        <v>22153</v>
      </c>
      <c r="N891" t="s">
        <v>4329</v>
      </c>
      <c r="O891">
        <v>114</v>
      </c>
      <c r="P891">
        <v>8</v>
      </c>
      <c r="Q891">
        <v>91.44</v>
      </c>
      <c r="R891" t="e">
        <v>#REF!</v>
      </c>
      <c r="S891">
        <v>8908</v>
      </c>
      <c r="T891" t="s">
        <v>3387</v>
      </c>
      <c r="U891" t="s">
        <v>4026</v>
      </c>
      <c r="V891" s="49" t="s">
        <v>22154</v>
      </c>
      <c r="X891">
        <v>0</v>
      </c>
    </row>
    <row r="892" spans="1:24" ht="22.05" customHeight="1" x14ac:dyDescent="0.45">
      <c r="B892" s="19">
        <v>182.88</v>
      </c>
      <c r="C892" s="19">
        <v>182.8939</v>
      </c>
      <c r="D892" s="19">
        <v>43.399833960000002</v>
      </c>
      <c r="E892" s="19">
        <v>52.889182150000003</v>
      </c>
      <c r="F892" s="19">
        <v>228.49</v>
      </c>
      <c r="K892" t="s">
        <v>22155</v>
      </c>
      <c r="L892" t="s">
        <v>22156</v>
      </c>
      <c r="N892" t="s">
        <v>4329</v>
      </c>
      <c r="O892">
        <v>114</v>
      </c>
      <c r="P892">
        <v>8</v>
      </c>
      <c r="Q892">
        <v>182.88</v>
      </c>
      <c r="R892" t="e">
        <v>#REF!</v>
      </c>
      <c r="S892">
        <v>8908</v>
      </c>
      <c r="T892" t="s">
        <v>3387</v>
      </c>
      <c r="U892" t="s">
        <v>4026</v>
      </c>
      <c r="V892" s="49" t="s">
        <v>22157</v>
      </c>
      <c r="X892">
        <v>0</v>
      </c>
    </row>
    <row r="893" spans="1:24" ht="22.05" customHeight="1" x14ac:dyDescent="0.45">
      <c r="B893" s="19">
        <v>274.32</v>
      </c>
      <c r="C893" s="19">
        <v>274.33870000000002</v>
      </c>
      <c r="D893" s="19">
        <v>43.399036289999998</v>
      </c>
      <c r="E893" s="19">
        <v>52.888904060000002</v>
      </c>
      <c r="F893" s="19">
        <v>227.55</v>
      </c>
      <c r="K893" t="s">
        <v>22158</v>
      </c>
      <c r="L893" t="s">
        <v>22159</v>
      </c>
      <c r="N893" t="s">
        <v>4329</v>
      </c>
      <c r="O893">
        <v>114</v>
      </c>
      <c r="P893">
        <v>8</v>
      </c>
      <c r="Q893">
        <v>274.32</v>
      </c>
      <c r="R893" t="e">
        <v>#REF!</v>
      </c>
      <c r="S893">
        <v>8908</v>
      </c>
      <c r="T893" t="s">
        <v>3387</v>
      </c>
      <c r="U893" t="s">
        <v>4026</v>
      </c>
      <c r="V893" s="49" t="s">
        <v>22160</v>
      </c>
      <c r="X893">
        <v>0</v>
      </c>
    </row>
    <row r="894" spans="1:24" ht="22.05" customHeight="1" x14ac:dyDescent="0.45">
      <c r="B894" s="19">
        <v>326.99</v>
      </c>
      <c r="C894" s="19">
        <v>327.01240000000001</v>
      </c>
      <c r="D894" s="19">
        <v>43.398576810000002</v>
      </c>
      <c r="E894" s="19">
        <v>52.888743869999999</v>
      </c>
      <c r="F894" s="19">
        <v>227.97</v>
      </c>
      <c r="K894" t="s">
        <v>22161</v>
      </c>
      <c r="L894" t="s">
        <v>22162</v>
      </c>
      <c r="N894" t="s">
        <v>4329</v>
      </c>
      <c r="O894">
        <v>114</v>
      </c>
      <c r="P894">
        <v>8</v>
      </c>
      <c r="Q894">
        <v>326.99</v>
      </c>
      <c r="R894" t="e">
        <v>#REF!</v>
      </c>
      <c r="S894">
        <v>8908</v>
      </c>
      <c r="T894" t="s">
        <v>3387</v>
      </c>
      <c r="U894" t="s">
        <v>4026</v>
      </c>
      <c r="V894" s="49" t="s">
        <v>22163</v>
      </c>
      <c r="X894">
        <v>0</v>
      </c>
    </row>
    <row r="895" spans="1:24" ht="22.05" customHeight="1" x14ac:dyDescent="0.45">
      <c r="B895" s="19">
        <v>329.45</v>
      </c>
      <c r="C895" s="19">
        <v>329.46890000000002</v>
      </c>
      <c r="D895" s="19">
        <v>43.398574949999997</v>
      </c>
      <c r="E895" s="19">
        <v>52.888713660000001</v>
      </c>
      <c r="F895" s="19">
        <v>227.97</v>
      </c>
      <c r="K895" t="s">
        <v>19635</v>
      </c>
      <c r="L895" t="s">
        <v>19636</v>
      </c>
      <c r="N895" t="s">
        <v>4329</v>
      </c>
      <c r="O895">
        <v>114</v>
      </c>
      <c r="P895">
        <v>8</v>
      </c>
      <c r="Q895">
        <v>329.45</v>
      </c>
      <c r="R895" t="e">
        <v>#REF!</v>
      </c>
      <c r="S895">
        <v>8908</v>
      </c>
      <c r="T895" t="s">
        <v>3387</v>
      </c>
      <c r="U895" t="s">
        <v>4026</v>
      </c>
      <c r="V895" s="49" t="s">
        <v>22164</v>
      </c>
      <c r="X895">
        <v>1</v>
      </c>
    </row>
    <row r="896" spans="1:24" ht="22.05" customHeight="1" x14ac:dyDescent="0.45">
      <c r="A896" s="10">
        <v>8918</v>
      </c>
      <c r="B896" s="19">
        <v>0</v>
      </c>
      <c r="C896" s="19">
        <v>0</v>
      </c>
      <c r="D896" s="19">
        <v>43.402456700000002</v>
      </c>
      <c r="E896" s="19">
        <v>52.894160079999999</v>
      </c>
      <c r="F896" s="19">
        <v>229.52</v>
      </c>
      <c r="G896" s="20">
        <v>98</v>
      </c>
      <c r="H896" s="20">
        <v>8</v>
      </c>
      <c r="I896" s="21">
        <v>0.2</v>
      </c>
      <c r="K896" t="s">
        <v>22165</v>
      </c>
      <c r="L896" t="s">
        <v>22166</v>
      </c>
      <c r="N896" t="s">
        <v>4329</v>
      </c>
      <c r="O896">
        <v>114</v>
      </c>
      <c r="P896">
        <v>8</v>
      </c>
      <c r="Q896">
        <v>0</v>
      </c>
      <c r="R896">
        <v>8918</v>
      </c>
      <c r="S896">
        <v>8918</v>
      </c>
      <c r="T896" t="s">
        <v>3394</v>
      </c>
      <c r="U896" t="s">
        <v>3910</v>
      </c>
      <c r="V896" s="49" t="s">
        <v>22167</v>
      </c>
      <c r="X896">
        <v>0</v>
      </c>
    </row>
    <row r="897" spans="1:24" ht="22.05" customHeight="1" x14ac:dyDescent="0.45">
      <c r="B897" s="19">
        <v>30.19</v>
      </c>
      <c r="C897" s="19">
        <v>30.26595</v>
      </c>
      <c r="D897" s="19">
        <v>43.402196080000003</v>
      </c>
      <c r="E897" s="19">
        <v>52.894054400000002</v>
      </c>
      <c r="F897" s="19">
        <v>227.43</v>
      </c>
      <c r="K897" t="s">
        <v>22168</v>
      </c>
      <c r="L897" t="s">
        <v>22169</v>
      </c>
      <c r="N897" t="s">
        <v>4329</v>
      </c>
      <c r="O897">
        <v>114</v>
      </c>
      <c r="P897">
        <v>8</v>
      </c>
      <c r="Q897">
        <v>30.19</v>
      </c>
      <c r="R897" t="e">
        <v>#REF!</v>
      </c>
      <c r="S897">
        <v>8918</v>
      </c>
      <c r="T897" t="s">
        <v>3394</v>
      </c>
      <c r="U897" t="s">
        <v>3910</v>
      </c>
      <c r="V897" s="49" t="s">
        <v>22170</v>
      </c>
      <c r="X897">
        <v>0</v>
      </c>
    </row>
    <row r="898" spans="1:24" ht="22.05" customHeight="1" x14ac:dyDescent="0.45">
      <c r="B898" s="19">
        <v>35.770000000000003</v>
      </c>
      <c r="C898" s="19">
        <v>35.84384</v>
      </c>
      <c r="D898" s="19">
        <v>43.402150339999999</v>
      </c>
      <c r="E898" s="19">
        <v>52.894026009999997</v>
      </c>
      <c r="F898" s="19">
        <v>227.43</v>
      </c>
      <c r="K898" t="s">
        <v>22171</v>
      </c>
      <c r="L898" t="s">
        <v>22172</v>
      </c>
      <c r="N898" t="s">
        <v>4329</v>
      </c>
      <c r="O898">
        <v>114</v>
      </c>
      <c r="P898">
        <v>8</v>
      </c>
      <c r="Q898">
        <v>35.770000000000003</v>
      </c>
      <c r="R898" t="e">
        <v>#REF!</v>
      </c>
      <c r="S898">
        <v>8918</v>
      </c>
      <c r="T898" t="s">
        <v>3394</v>
      </c>
      <c r="U898" t="s">
        <v>3910</v>
      </c>
      <c r="V898" s="49" t="s">
        <v>22173</v>
      </c>
      <c r="X898">
        <v>0</v>
      </c>
    </row>
    <row r="899" spans="1:24" ht="22.05" customHeight="1" x14ac:dyDescent="0.45">
      <c r="B899" s="19">
        <v>91.44</v>
      </c>
      <c r="C899" s="19">
        <v>91.548159999999996</v>
      </c>
      <c r="D899" s="19">
        <v>43.401674890000002</v>
      </c>
      <c r="E899" s="19">
        <v>52.893809130000001</v>
      </c>
      <c r="F899" s="19">
        <v>229.43</v>
      </c>
      <c r="K899" t="s">
        <v>22174</v>
      </c>
      <c r="L899" t="s">
        <v>22175</v>
      </c>
      <c r="N899" t="s">
        <v>4329</v>
      </c>
      <c r="O899">
        <v>114</v>
      </c>
      <c r="P899">
        <v>8</v>
      </c>
      <c r="Q899">
        <v>91.44</v>
      </c>
      <c r="R899" t="e">
        <v>#REF!</v>
      </c>
      <c r="S899">
        <v>8918</v>
      </c>
      <c r="T899" t="s">
        <v>3394</v>
      </c>
      <c r="U899" t="s">
        <v>3910</v>
      </c>
      <c r="V899" s="49" t="s">
        <v>22176</v>
      </c>
      <c r="X899">
        <v>0</v>
      </c>
    </row>
    <row r="900" spans="1:24" ht="22.05" customHeight="1" x14ac:dyDescent="0.45">
      <c r="B900" s="19">
        <v>132.04</v>
      </c>
      <c r="C900" s="19">
        <v>132.15870000000001</v>
      </c>
      <c r="D900" s="19">
        <v>43.401328139999997</v>
      </c>
      <c r="E900" s="19">
        <v>52.893650970000003</v>
      </c>
      <c r="F900" s="19">
        <v>230.43</v>
      </c>
      <c r="K900" t="s">
        <v>22177</v>
      </c>
      <c r="L900" t="s">
        <v>22178</v>
      </c>
      <c r="N900" t="s">
        <v>4329</v>
      </c>
      <c r="O900">
        <v>114</v>
      </c>
      <c r="P900">
        <v>8</v>
      </c>
      <c r="Q900">
        <v>132.04</v>
      </c>
      <c r="R900" t="e">
        <v>#REF!</v>
      </c>
      <c r="S900">
        <v>8918</v>
      </c>
      <c r="T900" t="s">
        <v>3394</v>
      </c>
      <c r="U900" t="s">
        <v>3910</v>
      </c>
      <c r="V900" s="49" t="s">
        <v>22179</v>
      </c>
      <c r="X900">
        <v>0</v>
      </c>
    </row>
    <row r="901" spans="1:24" ht="22.05" customHeight="1" x14ac:dyDescent="0.45">
      <c r="B901" s="19">
        <v>182.88</v>
      </c>
      <c r="C901" s="19">
        <v>183.01050000000001</v>
      </c>
      <c r="D901" s="19">
        <v>43.400870519999998</v>
      </c>
      <c r="E901" s="19">
        <v>52.893651409999997</v>
      </c>
      <c r="F901" s="19">
        <v>229.42</v>
      </c>
      <c r="K901" t="s">
        <v>22180</v>
      </c>
      <c r="L901" t="s">
        <v>22181</v>
      </c>
      <c r="N901" t="s">
        <v>4329</v>
      </c>
      <c r="O901">
        <v>114</v>
      </c>
      <c r="P901">
        <v>8</v>
      </c>
      <c r="Q901">
        <v>182.88</v>
      </c>
      <c r="R901" t="e">
        <v>#REF!</v>
      </c>
      <c r="S901">
        <v>8918</v>
      </c>
      <c r="T901" t="s">
        <v>3394</v>
      </c>
      <c r="U901" t="s">
        <v>3910</v>
      </c>
      <c r="V901" s="49" t="s">
        <v>22182</v>
      </c>
      <c r="X901">
        <v>0</v>
      </c>
    </row>
    <row r="902" spans="1:24" ht="22.05" customHeight="1" x14ac:dyDescent="0.45">
      <c r="B902" s="19">
        <v>195.74</v>
      </c>
      <c r="C902" s="19">
        <v>195.92269999999999</v>
      </c>
      <c r="D902" s="19">
        <v>43.400754800000001</v>
      </c>
      <c r="E902" s="19">
        <v>52.893651519999999</v>
      </c>
      <c r="F902" s="19">
        <v>228.22</v>
      </c>
      <c r="K902" t="s">
        <v>22183</v>
      </c>
      <c r="L902" t="s">
        <v>22184</v>
      </c>
      <c r="N902" t="s">
        <v>4329</v>
      </c>
      <c r="O902">
        <v>114</v>
      </c>
      <c r="P902">
        <v>8</v>
      </c>
      <c r="Q902">
        <v>195.74</v>
      </c>
      <c r="R902" t="e">
        <v>#REF!</v>
      </c>
      <c r="S902">
        <v>8918</v>
      </c>
      <c r="T902" t="s">
        <v>3394</v>
      </c>
      <c r="U902" t="s">
        <v>3910</v>
      </c>
      <c r="V902" s="49" t="s">
        <v>22185</v>
      </c>
      <c r="X902">
        <v>0</v>
      </c>
    </row>
    <row r="903" spans="1:24" ht="22.05" customHeight="1" x14ac:dyDescent="0.45">
      <c r="B903" s="19">
        <v>274.32</v>
      </c>
      <c r="C903" s="19">
        <v>274.51049999999998</v>
      </c>
      <c r="D903" s="19">
        <v>43.400047499999999</v>
      </c>
      <c r="E903" s="19">
        <v>52.893658819999999</v>
      </c>
      <c r="F903" s="19">
        <v>229.02</v>
      </c>
      <c r="K903" t="s">
        <v>22186</v>
      </c>
      <c r="L903" t="s">
        <v>22187</v>
      </c>
      <c r="N903" t="s">
        <v>4329</v>
      </c>
      <c r="O903">
        <v>114</v>
      </c>
      <c r="P903">
        <v>8</v>
      </c>
      <c r="Q903">
        <v>274.32</v>
      </c>
      <c r="R903" t="e">
        <v>#REF!</v>
      </c>
      <c r="S903">
        <v>8918</v>
      </c>
      <c r="T903" t="s">
        <v>3394</v>
      </c>
      <c r="U903" t="s">
        <v>3910</v>
      </c>
      <c r="V903" s="49" t="s">
        <v>22188</v>
      </c>
      <c r="X903">
        <v>0</v>
      </c>
    </row>
    <row r="904" spans="1:24" ht="22.05" customHeight="1" x14ac:dyDescent="0.45">
      <c r="B904" s="19">
        <v>336.08</v>
      </c>
      <c r="C904" s="19">
        <v>336.27170000000001</v>
      </c>
      <c r="D904" s="19">
        <v>43.399491660000002</v>
      </c>
      <c r="E904" s="19">
        <v>52.893664559999998</v>
      </c>
      <c r="F904" s="19">
        <v>229.82</v>
      </c>
      <c r="K904" t="s">
        <v>22189</v>
      </c>
      <c r="L904" t="s">
        <v>22190</v>
      </c>
      <c r="N904" t="s">
        <v>4329</v>
      </c>
      <c r="O904">
        <v>114</v>
      </c>
      <c r="P904">
        <v>8</v>
      </c>
      <c r="Q904">
        <v>336.08</v>
      </c>
      <c r="R904" t="e">
        <v>#REF!</v>
      </c>
      <c r="S904">
        <v>8918</v>
      </c>
      <c r="T904" t="s">
        <v>3394</v>
      </c>
      <c r="U904" t="s">
        <v>3910</v>
      </c>
      <c r="V904" s="49" t="s">
        <v>22191</v>
      </c>
      <c r="X904">
        <v>0</v>
      </c>
    </row>
    <row r="905" spans="1:24" ht="22.05" customHeight="1" x14ac:dyDescent="0.45">
      <c r="B905" s="19">
        <v>365.76</v>
      </c>
      <c r="C905" s="19">
        <v>365.9563</v>
      </c>
      <c r="D905" s="19">
        <v>43.399224910000001</v>
      </c>
      <c r="E905" s="19">
        <v>52.893685429999998</v>
      </c>
      <c r="F905" s="19">
        <v>230.02</v>
      </c>
      <c r="K905" t="s">
        <v>22192</v>
      </c>
      <c r="L905" t="s">
        <v>22193</v>
      </c>
      <c r="N905" t="s">
        <v>4329</v>
      </c>
      <c r="O905">
        <v>114</v>
      </c>
      <c r="P905">
        <v>8</v>
      </c>
      <c r="Q905">
        <v>365.76</v>
      </c>
      <c r="R905" t="e">
        <v>#REF!</v>
      </c>
      <c r="S905">
        <v>8918</v>
      </c>
      <c r="T905" t="s">
        <v>3394</v>
      </c>
      <c r="U905" t="s">
        <v>3910</v>
      </c>
      <c r="V905" s="49" t="s">
        <v>22194</v>
      </c>
      <c r="X905">
        <v>0</v>
      </c>
    </row>
    <row r="906" spans="1:24" ht="22.05" customHeight="1" x14ac:dyDescent="0.45">
      <c r="B906" s="19">
        <v>430.1</v>
      </c>
      <c r="C906" s="19">
        <v>430.29739999999998</v>
      </c>
      <c r="D906" s="19">
        <v>43.398646739999997</v>
      </c>
      <c r="E906" s="19">
        <v>52.893730640000001</v>
      </c>
      <c r="F906" s="19">
        <v>230.48</v>
      </c>
      <c r="K906" t="s">
        <v>22195</v>
      </c>
      <c r="L906" t="s">
        <v>22196</v>
      </c>
      <c r="N906" t="s">
        <v>4329</v>
      </c>
      <c r="O906">
        <v>114</v>
      </c>
      <c r="P906">
        <v>8</v>
      </c>
      <c r="Q906">
        <v>430.1</v>
      </c>
      <c r="R906" t="e">
        <v>#REF!</v>
      </c>
      <c r="S906">
        <v>8918</v>
      </c>
      <c r="T906" t="s">
        <v>3394</v>
      </c>
      <c r="U906" t="s">
        <v>3910</v>
      </c>
      <c r="V906" s="49" t="s">
        <v>22197</v>
      </c>
      <c r="X906">
        <v>0</v>
      </c>
    </row>
    <row r="907" spans="1:24" ht="22.05" customHeight="1" x14ac:dyDescent="0.45">
      <c r="B907" s="19">
        <v>457.2</v>
      </c>
      <c r="C907" s="19">
        <v>457.39870000000002</v>
      </c>
      <c r="D907" s="19">
        <v>43.398403389999999</v>
      </c>
      <c r="E907" s="19">
        <v>52.893753570000001</v>
      </c>
      <c r="F907" s="19">
        <v>230.68</v>
      </c>
      <c r="K907" t="s">
        <v>22198</v>
      </c>
      <c r="L907" t="s">
        <v>22199</v>
      </c>
      <c r="N907" t="s">
        <v>4329</v>
      </c>
      <c r="O907">
        <v>114</v>
      </c>
      <c r="P907">
        <v>8</v>
      </c>
      <c r="Q907">
        <v>457.2</v>
      </c>
      <c r="R907" t="e">
        <v>#REF!</v>
      </c>
      <c r="S907">
        <v>8918</v>
      </c>
      <c r="T907" t="s">
        <v>3394</v>
      </c>
      <c r="U907" t="s">
        <v>3910</v>
      </c>
      <c r="V907" s="49" t="s">
        <v>22200</v>
      </c>
      <c r="X907">
        <v>0</v>
      </c>
    </row>
    <row r="908" spans="1:24" ht="22.05" customHeight="1" x14ac:dyDescent="0.45">
      <c r="B908" s="19">
        <v>506.69</v>
      </c>
      <c r="C908" s="19">
        <v>506.90359999999998</v>
      </c>
      <c r="D908" s="19">
        <v>43.397958979999999</v>
      </c>
      <c r="E908" s="19">
        <v>52.893795419999996</v>
      </c>
      <c r="F908" s="19">
        <v>231.88</v>
      </c>
      <c r="K908" t="s">
        <v>22201</v>
      </c>
      <c r="L908" t="s">
        <v>22202</v>
      </c>
      <c r="N908" t="s">
        <v>4329</v>
      </c>
      <c r="O908">
        <v>114</v>
      </c>
      <c r="P908">
        <v>8</v>
      </c>
      <c r="Q908">
        <v>506.69</v>
      </c>
      <c r="R908" t="e">
        <v>#REF!</v>
      </c>
      <c r="S908">
        <v>8918</v>
      </c>
      <c r="T908" t="s">
        <v>3394</v>
      </c>
      <c r="U908" t="s">
        <v>3910</v>
      </c>
      <c r="V908" s="49" t="s">
        <v>22203</v>
      </c>
      <c r="X908">
        <v>0</v>
      </c>
    </row>
    <row r="909" spans="1:24" ht="22.05" customHeight="1" x14ac:dyDescent="0.45">
      <c r="B909" s="19">
        <v>509.86</v>
      </c>
      <c r="C909" s="19">
        <v>510.07429999999999</v>
      </c>
      <c r="D909" s="19">
        <v>43.397957890000001</v>
      </c>
      <c r="E909" s="19">
        <v>52.893834529999999</v>
      </c>
      <c r="F909" s="19">
        <v>231.88</v>
      </c>
      <c r="K909" t="s">
        <v>19662</v>
      </c>
      <c r="L909" t="s">
        <v>19663</v>
      </c>
      <c r="N909" t="s">
        <v>4329</v>
      </c>
      <c r="O909">
        <v>114</v>
      </c>
      <c r="P909">
        <v>8</v>
      </c>
      <c r="Q909">
        <v>509.86</v>
      </c>
      <c r="R909" t="e">
        <v>#REF!</v>
      </c>
      <c r="S909">
        <v>8918</v>
      </c>
      <c r="T909" t="s">
        <v>3394</v>
      </c>
      <c r="U909" t="s">
        <v>3910</v>
      </c>
      <c r="V909" s="49" t="s">
        <v>22204</v>
      </c>
      <c r="X909">
        <v>1</v>
      </c>
    </row>
    <row r="910" spans="1:24" ht="22.05" customHeight="1" x14ac:dyDescent="0.45">
      <c r="A910" s="10">
        <v>9059</v>
      </c>
      <c r="B910" s="19">
        <v>0</v>
      </c>
      <c r="C910" s="19">
        <v>0</v>
      </c>
      <c r="D910" s="19">
        <v>43.405896519999999</v>
      </c>
      <c r="E910" s="19">
        <v>52.887631349999999</v>
      </c>
      <c r="F910" s="19">
        <v>230.25</v>
      </c>
      <c r="G910" s="20">
        <v>98</v>
      </c>
      <c r="H910" s="20">
        <v>8</v>
      </c>
      <c r="I910" s="21">
        <v>0.2</v>
      </c>
      <c r="K910" t="s">
        <v>22205</v>
      </c>
      <c r="L910" t="s">
        <v>22206</v>
      </c>
      <c r="N910" t="s">
        <v>4329</v>
      </c>
      <c r="O910">
        <v>114</v>
      </c>
      <c r="P910">
        <v>8</v>
      </c>
      <c r="Q910">
        <v>0</v>
      </c>
      <c r="R910">
        <v>9059</v>
      </c>
      <c r="S910">
        <v>9059</v>
      </c>
      <c r="T910" t="s">
        <v>3446</v>
      </c>
      <c r="U910" t="s">
        <v>3913</v>
      </c>
      <c r="V910" s="49" t="s">
        <v>22207</v>
      </c>
      <c r="X910">
        <v>0</v>
      </c>
    </row>
    <row r="911" spans="1:24" ht="22.05" customHeight="1" x14ac:dyDescent="0.45">
      <c r="B911" s="19">
        <v>53.42</v>
      </c>
      <c r="C911" s="19">
        <v>53.42033</v>
      </c>
      <c r="D911" s="19">
        <v>43.405464279999997</v>
      </c>
      <c r="E911" s="19">
        <v>52.887920219999998</v>
      </c>
      <c r="F911" s="19">
        <v>229.85</v>
      </c>
      <c r="K911" t="s">
        <v>22208</v>
      </c>
      <c r="L911" t="s">
        <v>22209</v>
      </c>
      <c r="N911" t="s">
        <v>4329</v>
      </c>
      <c r="O911">
        <v>114</v>
      </c>
      <c r="P911">
        <v>8</v>
      </c>
      <c r="Q911">
        <v>53.42</v>
      </c>
      <c r="R911" t="e">
        <v>#REF!</v>
      </c>
      <c r="S911">
        <v>9059</v>
      </c>
      <c r="T911" t="s">
        <v>3446</v>
      </c>
      <c r="U911" t="s">
        <v>3913</v>
      </c>
      <c r="V911" s="49" t="s">
        <v>22210</v>
      </c>
      <c r="X911">
        <v>0</v>
      </c>
    </row>
    <row r="912" spans="1:24" ht="22.05" customHeight="1" x14ac:dyDescent="0.45">
      <c r="B912" s="19">
        <v>109.6</v>
      </c>
      <c r="C912" s="19">
        <v>109.6066</v>
      </c>
      <c r="D912" s="19">
        <v>43.405009679999999</v>
      </c>
      <c r="E912" s="19">
        <v>52.888224030000003</v>
      </c>
      <c r="F912" s="19">
        <v>229.25</v>
      </c>
      <c r="K912" t="s">
        <v>22211</v>
      </c>
      <c r="L912" t="s">
        <v>22212</v>
      </c>
      <c r="N912" t="s">
        <v>4329</v>
      </c>
      <c r="O912">
        <v>114</v>
      </c>
      <c r="P912">
        <v>8</v>
      </c>
      <c r="Q912">
        <v>109.6</v>
      </c>
      <c r="R912" t="e">
        <v>#REF!</v>
      </c>
      <c r="S912">
        <v>9059</v>
      </c>
      <c r="T912" t="s">
        <v>3446</v>
      </c>
      <c r="U912" t="s">
        <v>3913</v>
      </c>
      <c r="V912" s="49" t="s">
        <v>22213</v>
      </c>
      <c r="X912">
        <v>0</v>
      </c>
    </row>
    <row r="913" spans="2:24" ht="22.05" customHeight="1" x14ac:dyDescent="0.45">
      <c r="B913" s="19">
        <v>144.86000000000001</v>
      </c>
      <c r="C913" s="19">
        <v>144.86580000000001</v>
      </c>
      <c r="D913" s="19">
        <v>43.404720759999996</v>
      </c>
      <c r="E913" s="19">
        <v>52.88840407</v>
      </c>
      <c r="F913" s="19">
        <v>229.65</v>
      </c>
      <c r="K913" t="s">
        <v>22214</v>
      </c>
      <c r="L913" t="s">
        <v>22215</v>
      </c>
      <c r="N913" t="s">
        <v>4329</v>
      </c>
      <c r="O913">
        <v>114</v>
      </c>
      <c r="P913">
        <v>8</v>
      </c>
      <c r="Q913">
        <v>144.86000000000001</v>
      </c>
      <c r="R913" t="e">
        <v>#REF!</v>
      </c>
      <c r="S913">
        <v>9059</v>
      </c>
      <c r="T913" t="s">
        <v>3446</v>
      </c>
      <c r="U913" t="s">
        <v>3913</v>
      </c>
      <c r="V913" s="49" t="s">
        <v>22216</v>
      </c>
      <c r="X913">
        <v>0</v>
      </c>
    </row>
    <row r="914" spans="2:24" ht="22.05" customHeight="1" x14ac:dyDescent="0.45">
      <c r="B914" s="19">
        <v>161.4</v>
      </c>
      <c r="C914" s="19">
        <v>161.4074</v>
      </c>
      <c r="D914" s="19">
        <v>43.40458521</v>
      </c>
      <c r="E914" s="19">
        <v>52.888488539999997</v>
      </c>
      <c r="F914" s="19">
        <v>229.65</v>
      </c>
      <c r="K914" t="s">
        <v>22217</v>
      </c>
      <c r="L914" t="s">
        <v>22218</v>
      </c>
      <c r="N914" t="s">
        <v>4329</v>
      </c>
      <c r="O914">
        <v>114</v>
      </c>
      <c r="P914">
        <v>8</v>
      </c>
      <c r="Q914">
        <v>161.4</v>
      </c>
      <c r="R914" t="e">
        <v>#REF!</v>
      </c>
      <c r="S914">
        <v>9059</v>
      </c>
      <c r="T914" t="s">
        <v>3446</v>
      </c>
      <c r="U914" t="s">
        <v>3913</v>
      </c>
      <c r="V914" s="49" t="s">
        <v>22219</v>
      </c>
      <c r="X914">
        <v>0</v>
      </c>
    </row>
    <row r="915" spans="2:24" ht="22.05" customHeight="1" x14ac:dyDescent="0.45">
      <c r="B915" s="19">
        <v>228.92</v>
      </c>
      <c r="C915" s="19">
        <v>228.9332</v>
      </c>
      <c r="D915" s="19">
        <v>43.404036769999998</v>
      </c>
      <c r="E915" s="19">
        <v>52.888847589999997</v>
      </c>
      <c r="F915" s="19">
        <v>228.61</v>
      </c>
      <c r="K915" t="s">
        <v>22220</v>
      </c>
      <c r="L915" t="s">
        <v>22221</v>
      </c>
      <c r="N915" t="s">
        <v>4329</v>
      </c>
      <c r="O915">
        <v>114</v>
      </c>
      <c r="P915">
        <v>8</v>
      </c>
      <c r="Q915">
        <v>228.92</v>
      </c>
      <c r="R915" t="e">
        <v>#REF!</v>
      </c>
      <c r="S915">
        <v>9059</v>
      </c>
      <c r="T915" t="s">
        <v>3446</v>
      </c>
      <c r="U915" t="s">
        <v>3913</v>
      </c>
      <c r="V915" s="49" t="s">
        <v>22222</v>
      </c>
      <c r="X915">
        <v>0</v>
      </c>
    </row>
    <row r="916" spans="2:24" ht="22.05" customHeight="1" x14ac:dyDescent="0.45">
      <c r="B916" s="19">
        <v>236.3</v>
      </c>
      <c r="C916" s="19">
        <v>236.31379999999999</v>
      </c>
      <c r="D916" s="19">
        <v>43.403977779999998</v>
      </c>
      <c r="E916" s="19">
        <v>52.888889489999997</v>
      </c>
      <c r="F916" s="19">
        <v>228.61</v>
      </c>
      <c r="K916" t="s">
        <v>22223</v>
      </c>
      <c r="L916" t="s">
        <v>22224</v>
      </c>
      <c r="N916" t="s">
        <v>4329</v>
      </c>
      <c r="O916">
        <v>114</v>
      </c>
      <c r="P916">
        <v>8</v>
      </c>
      <c r="Q916">
        <v>236.3</v>
      </c>
      <c r="R916" t="e">
        <v>#REF!</v>
      </c>
      <c r="S916">
        <v>9059</v>
      </c>
      <c r="T916" t="s">
        <v>3446</v>
      </c>
      <c r="U916" t="s">
        <v>3913</v>
      </c>
      <c r="V916" s="49" t="s">
        <v>22225</v>
      </c>
      <c r="X916">
        <v>0</v>
      </c>
    </row>
    <row r="917" spans="2:24" ht="22.05" customHeight="1" x14ac:dyDescent="0.45">
      <c r="B917" s="19">
        <v>286.63</v>
      </c>
      <c r="C917" s="19">
        <v>286.65010000000001</v>
      </c>
      <c r="D917" s="19">
        <v>43.403575510000003</v>
      </c>
      <c r="E917" s="19">
        <v>52.889175209999998</v>
      </c>
      <c r="F917" s="19">
        <v>229.41</v>
      </c>
      <c r="K917" t="s">
        <v>22226</v>
      </c>
      <c r="L917" t="s">
        <v>22227</v>
      </c>
      <c r="N917" t="s">
        <v>4329</v>
      </c>
      <c r="O917">
        <v>114</v>
      </c>
      <c r="P917">
        <v>8</v>
      </c>
      <c r="Q917">
        <v>286.63</v>
      </c>
      <c r="R917" t="e">
        <v>#REF!</v>
      </c>
      <c r="S917">
        <v>9059</v>
      </c>
      <c r="T917" t="s">
        <v>3446</v>
      </c>
      <c r="U917" t="s">
        <v>3913</v>
      </c>
      <c r="V917" s="49" t="s">
        <v>22228</v>
      </c>
      <c r="X917">
        <v>0</v>
      </c>
    </row>
    <row r="918" spans="2:24" ht="22.05" customHeight="1" x14ac:dyDescent="0.45">
      <c r="B918" s="19">
        <v>327.74</v>
      </c>
      <c r="C918" s="19">
        <v>327.76459999999997</v>
      </c>
      <c r="D918" s="19">
        <v>43.403252350000002</v>
      </c>
      <c r="E918" s="19">
        <v>52.889422420000002</v>
      </c>
      <c r="F918" s="19">
        <v>228.81</v>
      </c>
      <c r="K918" t="s">
        <v>22229</v>
      </c>
      <c r="L918" t="s">
        <v>22230</v>
      </c>
      <c r="N918" t="s">
        <v>4329</v>
      </c>
      <c r="O918">
        <v>114</v>
      </c>
      <c r="P918">
        <v>8</v>
      </c>
      <c r="Q918">
        <v>327.74</v>
      </c>
      <c r="R918" t="e">
        <v>#REF!</v>
      </c>
      <c r="S918">
        <v>9059</v>
      </c>
      <c r="T918" t="s">
        <v>3446</v>
      </c>
      <c r="U918" t="s">
        <v>3913</v>
      </c>
      <c r="V918" s="49" t="s">
        <v>22231</v>
      </c>
      <c r="X918">
        <v>0</v>
      </c>
    </row>
    <row r="919" spans="2:24" ht="22.05" customHeight="1" x14ac:dyDescent="0.45">
      <c r="B919" s="19">
        <v>351.96</v>
      </c>
      <c r="C919" s="19">
        <v>351.98450000000003</v>
      </c>
      <c r="D919" s="19">
        <v>43.403061989999998</v>
      </c>
      <c r="E919" s="19">
        <v>52.889568050000001</v>
      </c>
      <c r="F919" s="19">
        <v>229.21</v>
      </c>
      <c r="K919" t="s">
        <v>22232</v>
      </c>
      <c r="L919" t="s">
        <v>22233</v>
      </c>
      <c r="N919" t="s">
        <v>4329</v>
      </c>
      <c r="O919">
        <v>114</v>
      </c>
      <c r="P919">
        <v>8</v>
      </c>
      <c r="Q919">
        <v>351.96</v>
      </c>
      <c r="R919" t="e">
        <v>#REF!</v>
      </c>
      <c r="S919">
        <v>9059</v>
      </c>
      <c r="T919" t="s">
        <v>3446</v>
      </c>
      <c r="U919" t="s">
        <v>3913</v>
      </c>
      <c r="V919" s="49" t="s">
        <v>22234</v>
      </c>
      <c r="X919">
        <v>0</v>
      </c>
    </row>
    <row r="920" spans="2:24" ht="22.05" customHeight="1" x14ac:dyDescent="0.45">
      <c r="B920" s="19">
        <v>415.07</v>
      </c>
      <c r="C920" s="19">
        <v>415.1044</v>
      </c>
      <c r="D920" s="19">
        <v>43.402556070000003</v>
      </c>
      <c r="E920" s="19">
        <v>52.889922319999997</v>
      </c>
      <c r="F920" s="19">
        <v>228.13</v>
      </c>
      <c r="K920" t="s">
        <v>22235</v>
      </c>
      <c r="L920" t="s">
        <v>22236</v>
      </c>
      <c r="N920" t="s">
        <v>4329</v>
      </c>
      <c r="O920">
        <v>114</v>
      </c>
      <c r="P920">
        <v>8</v>
      </c>
      <c r="Q920">
        <v>415.07</v>
      </c>
      <c r="R920" t="e">
        <v>#REF!</v>
      </c>
      <c r="S920">
        <v>9059</v>
      </c>
      <c r="T920" t="s">
        <v>3446</v>
      </c>
      <c r="U920" t="s">
        <v>3913</v>
      </c>
      <c r="V920" s="49" t="s">
        <v>22237</v>
      </c>
      <c r="X920">
        <v>0</v>
      </c>
    </row>
    <row r="921" spans="2:24" ht="22.05" customHeight="1" x14ac:dyDescent="0.45">
      <c r="B921" s="19">
        <v>419.18</v>
      </c>
      <c r="C921" s="19">
        <v>419.44889999999998</v>
      </c>
      <c r="D921" s="19">
        <v>43.402522320000003</v>
      </c>
      <c r="E921" s="19">
        <v>52.889943189999997</v>
      </c>
      <c r="F921" s="19">
        <v>229.53</v>
      </c>
      <c r="K921" t="s">
        <v>22238</v>
      </c>
      <c r="L921" t="s">
        <v>22239</v>
      </c>
      <c r="N921" t="s">
        <v>4329</v>
      </c>
      <c r="O921">
        <v>114</v>
      </c>
      <c r="P921">
        <v>8</v>
      </c>
      <c r="Q921">
        <v>419.18</v>
      </c>
      <c r="R921" t="e">
        <v>#REF!</v>
      </c>
      <c r="S921">
        <v>9059</v>
      </c>
      <c r="T921" t="s">
        <v>3446</v>
      </c>
      <c r="U921" t="s">
        <v>3913</v>
      </c>
      <c r="V921" s="49" t="s">
        <v>22240</v>
      </c>
      <c r="X921">
        <v>0</v>
      </c>
    </row>
    <row r="922" spans="2:24" ht="22.05" customHeight="1" x14ac:dyDescent="0.45">
      <c r="B922" s="19">
        <v>483.45</v>
      </c>
      <c r="C922" s="19">
        <v>483.7235</v>
      </c>
      <c r="D922" s="19">
        <v>43.401994950000002</v>
      </c>
      <c r="E922" s="19">
        <v>52.890269330000002</v>
      </c>
      <c r="F922" s="19">
        <v>230.13</v>
      </c>
      <c r="K922" t="s">
        <v>22241</v>
      </c>
      <c r="L922" t="s">
        <v>22242</v>
      </c>
      <c r="N922" t="s">
        <v>4329</v>
      </c>
      <c r="O922">
        <v>114</v>
      </c>
      <c r="P922">
        <v>8</v>
      </c>
      <c r="Q922">
        <v>483.45</v>
      </c>
      <c r="R922" t="e">
        <v>#REF!</v>
      </c>
      <c r="S922">
        <v>9059</v>
      </c>
      <c r="T922" t="s">
        <v>3446</v>
      </c>
      <c r="U922" t="s">
        <v>3913</v>
      </c>
      <c r="V922" s="49" t="s">
        <v>22243</v>
      </c>
      <c r="X922">
        <v>0</v>
      </c>
    </row>
    <row r="923" spans="2:24" ht="22.05" customHeight="1" x14ac:dyDescent="0.45">
      <c r="B923" s="19">
        <v>510.62</v>
      </c>
      <c r="C923" s="19">
        <v>510.9101</v>
      </c>
      <c r="D923" s="19">
        <v>43.401750450000002</v>
      </c>
      <c r="E923" s="19">
        <v>52.890263400000002</v>
      </c>
      <c r="F923" s="19">
        <v>229.13</v>
      </c>
      <c r="K923" t="s">
        <v>22244</v>
      </c>
      <c r="L923" t="s">
        <v>22245</v>
      </c>
      <c r="N923" t="s">
        <v>4329</v>
      </c>
      <c r="O923">
        <v>114</v>
      </c>
      <c r="P923">
        <v>8</v>
      </c>
      <c r="Q923">
        <v>510.62</v>
      </c>
      <c r="R923" t="e">
        <v>#REF!</v>
      </c>
      <c r="S923">
        <v>9059</v>
      </c>
      <c r="T923" t="s">
        <v>3446</v>
      </c>
      <c r="U923" t="s">
        <v>3913</v>
      </c>
      <c r="V923" s="49" t="s">
        <v>22246</v>
      </c>
      <c r="X923">
        <v>0</v>
      </c>
    </row>
    <row r="924" spans="2:24" ht="22.05" customHeight="1" x14ac:dyDescent="0.45">
      <c r="B924" s="19">
        <v>570.79999999999995</v>
      </c>
      <c r="C924" s="19">
        <v>571.09</v>
      </c>
      <c r="D924" s="19">
        <v>43.401208869999998</v>
      </c>
      <c r="E924" s="19">
        <v>52.890250279999997</v>
      </c>
      <c r="F924" s="19">
        <v>229.33</v>
      </c>
      <c r="K924" t="s">
        <v>22247</v>
      </c>
      <c r="L924" t="s">
        <v>22248</v>
      </c>
      <c r="N924" t="s">
        <v>4329</v>
      </c>
      <c r="O924">
        <v>114</v>
      </c>
      <c r="P924">
        <v>8</v>
      </c>
      <c r="Q924">
        <v>570.79999999999995</v>
      </c>
      <c r="R924" t="e">
        <v>#REF!</v>
      </c>
      <c r="S924">
        <v>9059</v>
      </c>
      <c r="T924" t="s">
        <v>3446</v>
      </c>
      <c r="U924" t="s">
        <v>3913</v>
      </c>
      <c r="V924" s="49" t="s">
        <v>22249</v>
      </c>
      <c r="X924">
        <v>0</v>
      </c>
    </row>
    <row r="925" spans="2:24" ht="22.05" customHeight="1" x14ac:dyDescent="0.45">
      <c r="B925" s="19">
        <v>602.05999999999995</v>
      </c>
      <c r="C925" s="19">
        <v>602.36170000000004</v>
      </c>
      <c r="D925" s="19">
        <v>43.400927750000001</v>
      </c>
      <c r="E925" s="19">
        <v>52.890233909999999</v>
      </c>
      <c r="F925" s="19">
        <v>228.49</v>
      </c>
      <c r="K925" t="s">
        <v>22250</v>
      </c>
      <c r="L925" t="s">
        <v>22251</v>
      </c>
      <c r="N925" t="s">
        <v>4329</v>
      </c>
      <c r="O925">
        <v>114</v>
      </c>
      <c r="P925">
        <v>8</v>
      </c>
      <c r="Q925">
        <v>602.05999999999995</v>
      </c>
      <c r="R925" t="e">
        <v>#REF!</v>
      </c>
      <c r="S925">
        <v>9059</v>
      </c>
      <c r="T925" t="s">
        <v>3446</v>
      </c>
      <c r="U925" t="s">
        <v>3913</v>
      </c>
      <c r="V925" s="49" t="s">
        <v>22252</v>
      </c>
      <c r="X925">
        <v>0</v>
      </c>
    </row>
    <row r="926" spans="2:24" ht="22.05" customHeight="1" x14ac:dyDescent="0.45">
      <c r="B926" s="19">
        <v>648.83000000000004</v>
      </c>
      <c r="C926" s="19">
        <v>649.13530000000003</v>
      </c>
      <c r="D926" s="19">
        <v>43.400507189999999</v>
      </c>
      <c r="E926" s="19">
        <v>52.890209419999998</v>
      </c>
      <c r="F926" s="19">
        <v>229.29</v>
      </c>
      <c r="K926" t="s">
        <v>22253</v>
      </c>
      <c r="L926" t="s">
        <v>22254</v>
      </c>
      <c r="N926" t="s">
        <v>4329</v>
      </c>
      <c r="O926">
        <v>114</v>
      </c>
      <c r="P926">
        <v>8</v>
      </c>
      <c r="Q926">
        <v>648.83000000000004</v>
      </c>
      <c r="R926" t="e">
        <v>#REF!</v>
      </c>
      <c r="S926">
        <v>9059</v>
      </c>
      <c r="T926" t="s">
        <v>3446</v>
      </c>
      <c r="U926" t="s">
        <v>3913</v>
      </c>
      <c r="V926" s="49" t="s">
        <v>22255</v>
      </c>
      <c r="X926">
        <v>0</v>
      </c>
    </row>
    <row r="927" spans="2:24" ht="22.05" customHeight="1" x14ac:dyDescent="0.45">
      <c r="B927" s="19">
        <v>691.53</v>
      </c>
      <c r="C927" s="19">
        <v>691.84550000000002</v>
      </c>
      <c r="D927" s="19">
        <v>43.400125000000003</v>
      </c>
      <c r="E927" s="19">
        <v>52.890152870000001</v>
      </c>
      <c r="F927" s="19">
        <v>229.69</v>
      </c>
      <c r="K927" t="s">
        <v>22256</v>
      </c>
      <c r="L927" t="s">
        <v>22257</v>
      </c>
      <c r="N927" t="s">
        <v>4329</v>
      </c>
      <c r="O927">
        <v>114</v>
      </c>
      <c r="P927">
        <v>8</v>
      </c>
      <c r="Q927">
        <v>691.53</v>
      </c>
      <c r="R927" t="e">
        <v>#REF!</v>
      </c>
      <c r="S927">
        <v>9059</v>
      </c>
      <c r="T927" t="s">
        <v>3446</v>
      </c>
      <c r="U927" t="s">
        <v>3913</v>
      </c>
      <c r="V927" s="49" t="s">
        <v>22258</v>
      </c>
      <c r="X927">
        <v>0</v>
      </c>
    </row>
    <row r="928" spans="2:24" ht="22.05" customHeight="1" x14ac:dyDescent="0.45">
      <c r="B928" s="19">
        <v>693.5</v>
      </c>
      <c r="C928" s="19">
        <v>693.81039999999996</v>
      </c>
      <c r="D928" s="19">
        <v>43.400137569999998</v>
      </c>
      <c r="E928" s="19">
        <v>52.890135800000003</v>
      </c>
      <c r="F928" s="19">
        <v>229.69</v>
      </c>
      <c r="K928" t="s">
        <v>19770</v>
      </c>
      <c r="L928" t="s">
        <v>19771</v>
      </c>
      <c r="N928" t="s">
        <v>4329</v>
      </c>
      <c r="O928">
        <v>114</v>
      </c>
      <c r="P928">
        <v>8</v>
      </c>
      <c r="Q928">
        <v>693.5</v>
      </c>
      <c r="R928" t="e">
        <v>#REF!</v>
      </c>
      <c r="S928">
        <v>9059</v>
      </c>
      <c r="T928" t="s">
        <v>3446</v>
      </c>
      <c r="U928" t="s">
        <v>3913</v>
      </c>
      <c r="V928" s="49" t="s">
        <v>22259</v>
      </c>
      <c r="X928">
        <v>1</v>
      </c>
    </row>
    <row r="929" spans="1:24" ht="22.05" customHeight="1" x14ac:dyDescent="0.45">
      <c r="A929" s="10">
        <v>9169</v>
      </c>
      <c r="B929" s="19">
        <v>0</v>
      </c>
      <c r="C929" s="19">
        <v>0</v>
      </c>
      <c r="D929" s="19">
        <v>43.403343769999999</v>
      </c>
      <c r="E929" s="19">
        <v>52.885313869999997</v>
      </c>
      <c r="F929" s="19">
        <v>229.6</v>
      </c>
      <c r="G929" s="20">
        <v>98</v>
      </c>
      <c r="H929" s="20">
        <v>8</v>
      </c>
      <c r="I929" s="21">
        <v>0.2</v>
      </c>
      <c r="K929" t="s">
        <v>22260</v>
      </c>
      <c r="L929" t="s">
        <v>22261</v>
      </c>
      <c r="N929" t="s">
        <v>4329</v>
      </c>
      <c r="O929">
        <v>114</v>
      </c>
      <c r="P929">
        <v>8</v>
      </c>
      <c r="Q929">
        <v>0</v>
      </c>
      <c r="R929">
        <v>9169</v>
      </c>
      <c r="S929">
        <v>9169</v>
      </c>
      <c r="T929" t="s">
        <v>4376</v>
      </c>
      <c r="U929" t="e">
        <v>#N/A</v>
      </c>
      <c r="V929" s="49" t="s">
        <v>22262</v>
      </c>
      <c r="X929">
        <v>0</v>
      </c>
    </row>
    <row r="930" spans="1:24" ht="22.05" customHeight="1" x14ac:dyDescent="0.45">
      <c r="B930" s="19">
        <v>71.430000000000007</v>
      </c>
      <c r="C930" s="19">
        <v>71.425610000000006</v>
      </c>
      <c r="D930" s="19">
        <v>43.402773209999999</v>
      </c>
      <c r="E930" s="19">
        <v>52.885720190000001</v>
      </c>
      <c r="F930" s="19">
        <v>229.72</v>
      </c>
      <c r="K930" t="s">
        <v>20543</v>
      </c>
      <c r="L930" t="s">
        <v>20544</v>
      </c>
      <c r="N930" t="s">
        <v>4329</v>
      </c>
      <c r="O930">
        <v>114</v>
      </c>
      <c r="P930">
        <v>8</v>
      </c>
      <c r="Q930">
        <v>71.430000000000007</v>
      </c>
      <c r="R930" t="e">
        <v>#REF!</v>
      </c>
      <c r="S930">
        <v>9169</v>
      </c>
      <c r="T930" t="s">
        <v>4376</v>
      </c>
      <c r="U930" t="s">
        <v>3913</v>
      </c>
      <c r="V930" s="49" t="s">
        <v>22263</v>
      </c>
      <c r="X930">
        <v>1</v>
      </c>
    </row>
    <row r="931" spans="1:24" ht="22.05" customHeight="1" x14ac:dyDescent="0.45">
      <c r="A931" s="10">
        <v>9635</v>
      </c>
      <c r="B931" s="19">
        <v>0</v>
      </c>
      <c r="C931" s="19">
        <v>0</v>
      </c>
      <c r="D931" s="19">
        <v>43.389458320000003</v>
      </c>
      <c r="E931" s="19">
        <v>52.878975099999998</v>
      </c>
      <c r="F931" s="19">
        <v>225.96</v>
      </c>
      <c r="G931" s="20">
        <v>98</v>
      </c>
      <c r="H931" s="20">
        <v>8</v>
      </c>
      <c r="I931" s="21">
        <v>0.2</v>
      </c>
      <c r="K931" t="s">
        <v>22264</v>
      </c>
      <c r="L931" t="s">
        <v>22265</v>
      </c>
      <c r="N931" t="s">
        <v>4329</v>
      </c>
      <c r="O931">
        <v>114</v>
      </c>
      <c r="P931">
        <v>8</v>
      </c>
      <c r="Q931">
        <v>0</v>
      </c>
      <c r="R931">
        <v>9635</v>
      </c>
      <c r="S931">
        <v>9635</v>
      </c>
      <c r="T931" t="s">
        <v>3626</v>
      </c>
      <c r="U931" t="s">
        <v>3911</v>
      </c>
      <c r="V931" s="49" t="s">
        <v>22266</v>
      </c>
      <c r="X931">
        <v>0</v>
      </c>
    </row>
    <row r="932" spans="1:24" ht="22.05" customHeight="1" x14ac:dyDescent="0.45">
      <c r="B932" s="19">
        <v>91.44</v>
      </c>
      <c r="C932" s="19">
        <v>91.448409999999996</v>
      </c>
      <c r="D932" s="19">
        <v>43.389412</v>
      </c>
      <c r="E932" s="19">
        <v>52.880101869999997</v>
      </c>
      <c r="F932" s="19">
        <v>227.2</v>
      </c>
      <c r="K932" t="s">
        <v>22267</v>
      </c>
      <c r="L932" t="s">
        <v>22268</v>
      </c>
      <c r="N932" t="s">
        <v>4329</v>
      </c>
      <c r="O932">
        <v>114</v>
      </c>
      <c r="P932">
        <v>8</v>
      </c>
      <c r="Q932">
        <v>91.44</v>
      </c>
      <c r="R932" t="e">
        <v>#REF!</v>
      </c>
      <c r="S932">
        <v>9635</v>
      </c>
      <c r="T932" t="s">
        <v>3626</v>
      </c>
      <c r="U932" t="s">
        <v>3911</v>
      </c>
      <c r="V932" s="49" t="s">
        <v>22269</v>
      </c>
      <c r="X932">
        <v>0</v>
      </c>
    </row>
    <row r="933" spans="1:24" ht="22.05" customHeight="1" x14ac:dyDescent="0.45">
      <c r="B933" s="19">
        <v>182.88</v>
      </c>
      <c r="C933" s="19">
        <v>182.8886</v>
      </c>
      <c r="D933" s="19">
        <v>43.389365669999997</v>
      </c>
      <c r="E933" s="19">
        <v>52.881228630000003</v>
      </c>
      <c r="F933" s="19">
        <v>227.4</v>
      </c>
      <c r="K933" t="s">
        <v>22270</v>
      </c>
      <c r="L933" t="s">
        <v>22271</v>
      </c>
      <c r="N933" t="s">
        <v>4329</v>
      </c>
      <c r="O933">
        <v>114</v>
      </c>
      <c r="P933">
        <v>8</v>
      </c>
      <c r="Q933">
        <v>182.88</v>
      </c>
      <c r="R933" t="e">
        <v>#REF!</v>
      </c>
      <c r="S933">
        <v>9635</v>
      </c>
      <c r="T933" t="s">
        <v>3626</v>
      </c>
      <c r="U933" t="s">
        <v>3911</v>
      </c>
      <c r="V933" s="49" t="s">
        <v>22272</v>
      </c>
      <c r="X933">
        <v>0</v>
      </c>
    </row>
    <row r="934" spans="1:24" ht="22.05" customHeight="1" x14ac:dyDescent="0.45">
      <c r="B934" s="19">
        <v>274.32</v>
      </c>
      <c r="C934" s="19">
        <v>274.32870000000003</v>
      </c>
      <c r="D934" s="19">
        <v>43.389319329999999</v>
      </c>
      <c r="E934" s="19">
        <v>52.882355390000001</v>
      </c>
      <c r="F934" s="19">
        <v>227.51</v>
      </c>
      <c r="K934" t="s">
        <v>22273</v>
      </c>
      <c r="L934" t="s">
        <v>22274</v>
      </c>
      <c r="N934" t="s">
        <v>4329</v>
      </c>
      <c r="O934">
        <v>114</v>
      </c>
      <c r="P934">
        <v>8</v>
      </c>
      <c r="Q934">
        <v>274.32</v>
      </c>
      <c r="R934" t="e">
        <v>#REF!</v>
      </c>
      <c r="S934">
        <v>9635</v>
      </c>
      <c r="T934" t="s">
        <v>3626</v>
      </c>
      <c r="U934" t="s">
        <v>3911</v>
      </c>
      <c r="V934" s="49" t="s">
        <v>22275</v>
      </c>
      <c r="X934">
        <v>0</v>
      </c>
    </row>
    <row r="935" spans="1:24" ht="22.05" customHeight="1" x14ac:dyDescent="0.45">
      <c r="B935" s="19">
        <v>365.76</v>
      </c>
      <c r="C935" s="19">
        <v>365.77100000000002</v>
      </c>
      <c r="D935" s="19">
        <v>43.389272980000001</v>
      </c>
      <c r="E935" s="19">
        <v>52.883482149999999</v>
      </c>
      <c r="F935" s="19">
        <v>228.16</v>
      </c>
      <c r="K935" t="s">
        <v>22276</v>
      </c>
      <c r="L935" t="s">
        <v>22277</v>
      </c>
      <c r="N935" t="s">
        <v>4329</v>
      </c>
      <c r="O935">
        <v>114</v>
      </c>
      <c r="P935">
        <v>8</v>
      </c>
      <c r="Q935">
        <v>365.76</v>
      </c>
      <c r="R935" t="e">
        <v>#REF!</v>
      </c>
      <c r="S935">
        <v>9635</v>
      </c>
      <c r="T935" t="s">
        <v>3626</v>
      </c>
      <c r="U935" t="s">
        <v>3911</v>
      </c>
      <c r="V935" s="49" t="s">
        <v>22278</v>
      </c>
      <c r="X935">
        <v>0</v>
      </c>
    </row>
    <row r="936" spans="1:24" ht="22.05" customHeight="1" x14ac:dyDescent="0.45">
      <c r="B936" s="19">
        <v>457.2</v>
      </c>
      <c r="C936" s="19">
        <v>457.21890000000002</v>
      </c>
      <c r="D936" s="19">
        <v>43.389226620000002</v>
      </c>
      <c r="E936" s="19">
        <v>52.884608909999997</v>
      </c>
      <c r="F936" s="19">
        <v>226.96</v>
      </c>
      <c r="K936" t="s">
        <v>22279</v>
      </c>
      <c r="L936" t="s">
        <v>22280</v>
      </c>
      <c r="N936" t="s">
        <v>4329</v>
      </c>
      <c r="O936">
        <v>114</v>
      </c>
      <c r="P936">
        <v>8</v>
      </c>
      <c r="Q936">
        <v>457.2</v>
      </c>
      <c r="R936" t="e">
        <v>#REF!</v>
      </c>
      <c r="S936">
        <v>9635</v>
      </c>
      <c r="T936" t="s">
        <v>3626</v>
      </c>
      <c r="U936" t="s">
        <v>3911</v>
      </c>
      <c r="V936" s="49" t="s">
        <v>22281</v>
      </c>
      <c r="X936">
        <v>0</v>
      </c>
    </row>
    <row r="937" spans="1:24" ht="22.05" customHeight="1" x14ac:dyDescent="0.45">
      <c r="B937" s="19">
        <v>548.64</v>
      </c>
      <c r="C937" s="19">
        <v>548.65899999999999</v>
      </c>
      <c r="D937" s="19">
        <v>43.389180240000002</v>
      </c>
      <c r="E937" s="19">
        <v>52.885735660000002</v>
      </c>
      <c r="F937" s="19">
        <v>227.12</v>
      </c>
      <c r="K937" t="s">
        <v>22282</v>
      </c>
      <c r="L937" t="s">
        <v>22283</v>
      </c>
      <c r="N937" t="s">
        <v>4329</v>
      </c>
      <c r="O937">
        <v>114</v>
      </c>
      <c r="P937">
        <v>8</v>
      </c>
      <c r="Q937">
        <v>548.64</v>
      </c>
      <c r="R937" t="e">
        <v>#REF!</v>
      </c>
      <c r="S937">
        <v>9635</v>
      </c>
      <c r="T937" t="s">
        <v>3626</v>
      </c>
      <c r="U937" t="s">
        <v>3911</v>
      </c>
      <c r="V937" s="49" t="s">
        <v>22284</v>
      </c>
      <c r="X937">
        <v>0</v>
      </c>
    </row>
    <row r="938" spans="1:24" ht="22.05" customHeight="1" x14ac:dyDescent="0.45">
      <c r="B938" s="19">
        <v>581.9</v>
      </c>
      <c r="C938" s="19">
        <v>581.92089999999996</v>
      </c>
      <c r="D938" s="19">
        <v>43.389163369999999</v>
      </c>
      <c r="E938" s="19">
        <v>52.886145519999999</v>
      </c>
      <c r="F938" s="19">
        <v>227.32</v>
      </c>
      <c r="K938" t="s">
        <v>19862</v>
      </c>
      <c r="L938" t="s">
        <v>19863</v>
      </c>
      <c r="N938" t="s">
        <v>4329</v>
      </c>
      <c r="O938">
        <v>114</v>
      </c>
      <c r="P938">
        <v>8</v>
      </c>
      <c r="Q938">
        <v>581.9</v>
      </c>
      <c r="R938" t="e">
        <v>#REF!</v>
      </c>
      <c r="S938">
        <v>9635</v>
      </c>
      <c r="T938" t="s">
        <v>3626</v>
      </c>
      <c r="U938" t="s">
        <v>3911</v>
      </c>
      <c r="V938" s="49" t="s">
        <v>22285</v>
      </c>
      <c r="X938">
        <v>1</v>
      </c>
    </row>
    <row r="939" spans="1:24" ht="22.05" customHeight="1" x14ac:dyDescent="0.45">
      <c r="A939" s="10">
        <v>9636</v>
      </c>
      <c r="B939" s="19">
        <v>0</v>
      </c>
      <c r="C939" s="19">
        <v>0</v>
      </c>
      <c r="D939" s="19">
        <v>43.393067940000002</v>
      </c>
      <c r="E939" s="19">
        <v>52.875830389999997</v>
      </c>
      <c r="F939" s="19">
        <v>226.85</v>
      </c>
      <c r="G939" s="20">
        <v>98</v>
      </c>
      <c r="H939" s="20">
        <v>8</v>
      </c>
      <c r="I939" s="21">
        <v>0.2</v>
      </c>
      <c r="K939" t="s">
        <v>22286</v>
      </c>
      <c r="L939" t="s">
        <v>22287</v>
      </c>
      <c r="N939" t="s">
        <v>4329</v>
      </c>
      <c r="O939">
        <v>114</v>
      </c>
      <c r="P939">
        <v>8</v>
      </c>
      <c r="Q939">
        <v>0</v>
      </c>
      <c r="R939">
        <v>9636</v>
      </c>
      <c r="S939">
        <v>9636</v>
      </c>
      <c r="T939" t="s">
        <v>3627</v>
      </c>
      <c r="U939" t="s">
        <v>4023</v>
      </c>
      <c r="V939" s="49" t="s">
        <v>22288</v>
      </c>
      <c r="X939">
        <v>0</v>
      </c>
    </row>
    <row r="940" spans="1:24" ht="22.05" customHeight="1" x14ac:dyDescent="0.45">
      <c r="B940" s="19">
        <v>91.44</v>
      </c>
      <c r="C940" s="19">
        <v>91.440200000000004</v>
      </c>
      <c r="D940" s="19">
        <v>43.393484209999997</v>
      </c>
      <c r="E940" s="19">
        <v>52.876804020000002</v>
      </c>
      <c r="F940" s="19">
        <v>226.66</v>
      </c>
      <c r="K940" t="s">
        <v>22289</v>
      </c>
      <c r="L940" t="s">
        <v>22290</v>
      </c>
      <c r="N940" t="s">
        <v>4329</v>
      </c>
      <c r="O940">
        <v>114</v>
      </c>
      <c r="P940">
        <v>8</v>
      </c>
      <c r="Q940">
        <v>91.44</v>
      </c>
      <c r="R940" t="e">
        <v>#REF!</v>
      </c>
      <c r="S940">
        <v>9636</v>
      </c>
      <c r="T940" t="s">
        <v>3627</v>
      </c>
      <c r="U940" t="s">
        <v>4023</v>
      </c>
      <c r="V940" s="49" t="s">
        <v>22291</v>
      </c>
      <c r="X940">
        <v>0</v>
      </c>
    </row>
    <row r="941" spans="1:24" ht="22.05" customHeight="1" x14ac:dyDescent="0.45">
      <c r="B941" s="19">
        <v>182.88</v>
      </c>
      <c r="C941" s="19">
        <v>182.90270000000001</v>
      </c>
      <c r="D941" s="19">
        <v>43.393900469999998</v>
      </c>
      <c r="E941" s="19">
        <v>52.87777766</v>
      </c>
      <c r="F941" s="19">
        <v>224.63</v>
      </c>
      <c r="K941" t="s">
        <v>22292</v>
      </c>
      <c r="L941" t="s">
        <v>22293</v>
      </c>
      <c r="N941" t="s">
        <v>4329</v>
      </c>
      <c r="O941">
        <v>114</v>
      </c>
      <c r="P941">
        <v>8</v>
      </c>
      <c r="Q941">
        <v>182.88</v>
      </c>
      <c r="R941" t="e">
        <v>#REF!</v>
      </c>
      <c r="S941">
        <v>9636</v>
      </c>
      <c r="T941" t="s">
        <v>3627</v>
      </c>
      <c r="U941" t="s">
        <v>4023</v>
      </c>
      <c r="V941" s="49" t="s">
        <v>22294</v>
      </c>
      <c r="X941">
        <v>0</v>
      </c>
    </row>
    <row r="942" spans="1:24" ht="22.05" customHeight="1" x14ac:dyDescent="0.45">
      <c r="B942" s="19">
        <v>274.32</v>
      </c>
      <c r="C942" s="19">
        <v>274.34710000000001</v>
      </c>
      <c r="D942" s="19">
        <v>43.394316719999999</v>
      </c>
      <c r="E942" s="19">
        <v>52.878751319999999</v>
      </c>
      <c r="F942" s="19">
        <v>225.52</v>
      </c>
      <c r="K942" t="s">
        <v>22295</v>
      </c>
      <c r="L942" t="s">
        <v>22296</v>
      </c>
      <c r="N942" t="s">
        <v>4329</v>
      </c>
      <c r="O942">
        <v>114</v>
      </c>
      <c r="P942">
        <v>8</v>
      </c>
      <c r="Q942">
        <v>274.32</v>
      </c>
      <c r="R942" t="e">
        <v>#REF!</v>
      </c>
      <c r="S942">
        <v>9636</v>
      </c>
      <c r="T942" t="s">
        <v>3627</v>
      </c>
      <c r="U942" t="s">
        <v>4023</v>
      </c>
      <c r="V942" s="49" t="s">
        <v>22297</v>
      </c>
      <c r="X942">
        <v>0</v>
      </c>
    </row>
    <row r="943" spans="1:24" ht="22.05" customHeight="1" x14ac:dyDescent="0.45">
      <c r="B943" s="19">
        <v>365.76</v>
      </c>
      <c r="C943" s="19">
        <v>365.78899999999999</v>
      </c>
      <c r="D943" s="19">
        <v>43.394732959999999</v>
      </c>
      <c r="E943" s="19">
        <v>52.87972499</v>
      </c>
      <c r="F943" s="19">
        <v>226.12</v>
      </c>
      <c r="K943" t="s">
        <v>22298</v>
      </c>
      <c r="L943" t="s">
        <v>22299</v>
      </c>
      <c r="N943" t="s">
        <v>4329</v>
      </c>
      <c r="O943">
        <v>114</v>
      </c>
      <c r="P943">
        <v>8</v>
      </c>
      <c r="Q943">
        <v>365.76</v>
      </c>
      <c r="R943" t="e">
        <v>#REF!</v>
      </c>
      <c r="S943">
        <v>9636</v>
      </c>
      <c r="T943" t="s">
        <v>3627</v>
      </c>
      <c r="U943" t="s">
        <v>4023</v>
      </c>
      <c r="V943" s="49" t="s">
        <v>22300</v>
      </c>
      <c r="X943">
        <v>0</v>
      </c>
    </row>
    <row r="944" spans="1:24" ht="22.05" customHeight="1" x14ac:dyDescent="0.45">
      <c r="B944" s="19">
        <v>457.2</v>
      </c>
      <c r="C944" s="19">
        <v>457.22919999999999</v>
      </c>
      <c r="D944" s="19">
        <v>43.395149199999999</v>
      </c>
      <c r="E944" s="19">
        <v>52.880698670000001</v>
      </c>
      <c r="F944" s="19">
        <v>226.28</v>
      </c>
      <c r="K944" t="s">
        <v>22301</v>
      </c>
      <c r="L944" t="s">
        <v>22302</v>
      </c>
      <c r="N944" t="s">
        <v>4329</v>
      </c>
      <c r="O944">
        <v>114</v>
      </c>
      <c r="P944">
        <v>8</v>
      </c>
      <c r="Q944">
        <v>457.2</v>
      </c>
      <c r="R944" t="e">
        <v>#REF!</v>
      </c>
      <c r="S944">
        <v>9636</v>
      </c>
      <c r="T944" t="s">
        <v>3627</v>
      </c>
      <c r="U944" t="s">
        <v>4023</v>
      </c>
      <c r="V944" s="49" t="s">
        <v>22303</v>
      </c>
      <c r="X944">
        <v>0</v>
      </c>
    </row>
    <row r="945" spans="1:24" ht="22.05" customHeight="1" x14ac:dyDescent="0.45">
      <c r="B945" s="19">
        <v>548.64</v>
      </c>
      <c r="C945" s="19">
        <v>548.70669999999996</v>
      </c>
      <c r="D945" s="19">
        <v>43.395565419999997</v>
      </c>
      <c r="E945" s="19">
        <v>52.881672360000003</v>
      </c>
      <c r="F945" s="19">
        <v>228.9</v>
      </c>
      <c r="K945" t="s">
        <v>22304</v>
      </c>
      <c r="L945" t="s">
        <v>22305</v>
      </c>
      <c r="N945" t="s">
        <v>4329</v>
      </c>
      <c r="O945">
        <v>114</v>
      </c>
      <c r="P945">
        <v>8</v>
      </c>
      <c r="Q945">
        <v>548.64</v>
      </c>
      <c r="R945" t="e">
        <v>#REF!</v>
      </c>
      <c r="S945">
        <v>9636</v>
      </c>
      <c r="T945" t="s">
        <v>3627</v>
      </c>
      <c r="U945" t="s">
        <v>4023</v>
      </c>
      <c r="V945" s="49" t="s">
        <v>22306</v>
      </c>
      <c r="X945">
        <v>0</v>
      </c>
    </row>
    <row r="946" spans="1:24" ht="22.05" customHeight="1" x14ac:dyDescent="0.45">
      <c r="B946" s="19">
        <v>640.08000000000004</v>
      </c>
      <c r="C946" s="19">
        <v>640.14710000000002</v>
      </c>
      <c r="D946" s="19">
        <v>43.395981640000002</v>
      </c>
      <c r="E946" s="19">
        <v>52.88264607</v>
      </c>
      <c r="F946" s="19">
        <v>228.63</v>
      </c>
      <c r="K946" t="s">
        <v>22307</v>
      </c>
      <c r="L946" t="s">
        <v>22308</v>
      </c>
      <c r="N946" t="s">
        <v>4329</v>
      </c>
      <c r="O946">
        <v>114</v>
      </c>
      <c r="P946">
        <v>8</v>
      </c>
      <c r="Q946">
        <v>640.08000000000004</v>
      </c>
      <c r="R946" t="e">
        <v>#REF!</v>
      </c>
      <c r="S946">
        <v>9636</v>
      </c>
      <c r="T946" t="s">
        <v>3627</v>
      </c>
      <c r="U946" t="s">
        <v>4023</v>
      </c>
      <c r="V946" s="49" t="s">
        <v>22309</v>
      </c>
      <c r="X946">
        <v>0</v>
      </c>
    </row>
    <row r="947" spans="1:24" ht="22.05" customHeight="1" x14ac:dyDescent="0.45">
      <c r="B947" s="19">
        <v>731.52</v>
      </c>
      <c r="C947" s="19">
        <v>731.61279999999999</v>
      </c>
      <c r="D947" s="19">
        <v>43.39639785</v>
      </c>
      <c r="E947" s="19">
        <v>52.883619799999998</v>
      </c>
      <c r="F947" s="19">
        <v>226.46</v>
      </c>
      <c r="K947" t="s">
        <v>22310</v>
      </c>
      <c r="L947" t="s">
        <v>22311</v>
      </c>
      <c r="N947" t="s">
        <v>4329</v>
      </c>
      <c r="O947">
        <v>114</v>
      </c>
      <c r="P947">
        <v>8</v>
      </c>
      <c r="Q947">
        <v>731.52</v>
      </c>
      <c r="R947" t="e">
        <v>#REF!</v>
      </c>
      <c r="S947">
        <v>9636</v>
      </c>
      <c r="T947" t="s">
        <v>3627</v>
      </c>
      <c r="U947" t="s">
        <v>4023</v>
      </c>
      <c r="V947" s="49" t="s">
        <v>22312</v>
      </c>
      <c r="X947">
        <v>0</v>
      </c>
    </row>
    <row r="948" spans="1:24" ht="22.05" customHeight="1" x14ac:dyDescent="0.45">
      <c r="B948" s="19">
        <v>822.96</v>
      </c>
      <c r="C948" s="19">
        <v>823.05370000000005</v>
      </c>
      <c r="D948" s="19">
        <v>43.396814050000003</v>
      </c>
      <c r="E948" s="19">
        <v>52.884593529999997</v>
      </c>
      <c r="F948" s="19">
        <v>226.86</v>
      </c>
      <c r="K948" t="s">
        <v>22313</v>
      </c>
      <c r="L948" t="s">
        <v>22314</v>
      </c>
      <c r="N948" t="s">
        <v>4329</v>
      </c>
      <c r="O948">
        <v>114</v>
      </c>
      <c r="P948">
        <v>8</v>
      </c>
      <c r="Q948">
        <v>822.96</v>
      </c>
      <c r="R948" t="e">
        <v>#REF!</v>
      </c>
      <c r="S948">
        <v>9636</v>
      </c>
      <c r="T948" t="s">
        <v>3627</v>
      </c>
      <c r="U948" t="s">
        <v>4023</v>
      </c>
      <c r="V948" s="49" t="s">
        <v>22315</v>
      </c>
      <c r="X948">
        <v>0</v>
      </c>
    </row>
    <row r="949" spans="1:24" ht="22.05" customHeight="1" x14ac:dyDescent="0.45">
      <c r="B949" s="19">
        <v>914.4</v>
      </c>
      <c r="C949" s="19">
        <v>914.49570000000006</v>
      </c>
      <c r="D949" s="19">
        <v>43.397230239999999</v>
      </c>
      <c r="E949" s="19">
        <v>52.885567279999997</v>
      </c>
      <c r="F949" s="19">
        <v>227.46</v>
      </c>
      <c r="K949" t="s">
        <v>22316</v>
      </c>
      <c r="L949" t="s">
        <v>22317</v>
      </c>
      <c r="N949" t="s">
        <v>4329</v>
      </c>
      <c r="O949">
        <v>114</v>
      </c>
      <c r="P949">
        <v>8</v>
      </c>
      <c r="Q949">
        <v>914.4</v>
      </c>
      <c r="R949" t="e">
        <v>#REF!</v>
      </c>
      <c r="S949">
        <v>9636</v>
      </c>
      <c r="T949" t="s">
        <v>3627</v>
      </c>
      <c r="U949" t="s">
        <v>4023</v>
      </c>
      <c r="V949" s="49" t="s">
        <v>22318</v>
      </c>
      <c r="X949">
        <v>0</v>
      </c>
    </row>
    <row r="950" spans="1:24" ht="22.05" customHeight="1" x14ac:dyDescent="0.45">
      <c r="B950" s="19">
        <v>1005.84</v>
      </c>
      <c r="C950" s="19">
        <v>1005.953</v>
      </c>
      <c r="D950" s="19">
        <v>43.397646430000002</v>
      </c>
      <c r="E950" s="19">
        <v>52.886541039999997</v>
      </c>
      <c r="F950" s="19">
        <v>229.24</v>
      </c>
      <c r="K950" t="s">
        <v>22319</v>
      </c>
      <c r="L950" t="s">
        <v>22320</v>
      </c>
      <c r="N950" t="s">
        <v>4329</v>
      </c>
      <c r="O950">
        <v>114</v>
      </c>
      <c r="P950">
        <v>8</v>
      </c>
      <c r="Q950">
        <v>1005.84</v>
      </c>
      <c r="R950" t="e">
        <v>#REF!</v>
      </c>
      <c r="S950">
        <v>9636</v>
      </c>
      <c r="T950" t="s">
        <v>3627</v>
      </c>
      <c r="U950" t="s">
        <v>4023</v>
      </c>
      <c r="V950" s="49" t="s">
        <v>22321</v>
      </c>
      <c r="X950">
        <v>0</v>
      </c>
    </row>
    <row r="951" spans="1:24" ht="22.05" customHeight="1" x14ac:dyDescent="0.45">
      <c r="B951" s="19">
        <v>1097.28</v>
      </c>
      <c r="C951" s="19">
        <v>1097.393</v>
      </c>
      <c r="D951" s="19">
        <v>43.398062600000003</v>
      </c>
      <c r="E951" s="19">
        <v>52.88751482</v>
      </c>
      <c r="F951" s="19">
        <v>229.17</v>
      </c>
      <c r="K951" t="s">
        <v>22322</v>
      </c>
      <c r="L951" t="s">
        <v>22323</v>
      </c>
      <c r="N951" t="s">
        <v>4329</v>
      </c>
      <c r="O951">
        <v>114</v>
      </c>
      <c r="P951">
        <v>8</v>
      </c>
      <c r="Q951">
        <v>1097.28</v>
      </c>
      <c r="R951" t="e">
        <v>#REF!</v>
      </c>
      <c r="S951">
        <v>9636</v>
      </c>
      <c r="T951" t="s">
        <v>3627</v>
      </c>
      <c r="U951" t="s">
        <v>4023</v>
      </c>
      <c r="V951" s="49" t="s">
        <v>22324</v>
      </c>
      <c r="X951">
        <v>0</v>
      </c>
    </row>
    <row r="952" spans="1:24" ht="22.05" customHeight="1" x14ac:dyDescent="0.45">
      <c r="B952" s="19">
        <v>1188.72</v>
      </c>
      <c r="C952" s="19">
        <v>1188.8699999999999</v>
      </c>
      <c r="D952" s="19">
        <v>43.398478769999997</v>
      </c>
      <c r="E952" s="19">
        <v>52.888488610000003</v>
      </c>
      <c r="F952" s="19">
        <v>226.57</v>
      </c>
      <c r="K952" t="s">
        <v>22325</v>
      </c>
      <c r="L952" t="s">
        <v>22326</v>
      </c>
      <c r="N952" t="s">
        <v>4329</v>
      </c>
      <c r="O952">
        <v>114</v>
      </c>
      <c r="P952">
        <v>8</v>
      </c>
      <c r="Q952">
        <v>1188.72</v>
      </c>
      <c r="R952" t="e">
        <v>#REF!</v>
      </c>
      <c r="S952">
        <v>9636</v>
      </c>
      <c r="T952" t="s">
        <v>3627</v>
      </c>
      <c r="U952" t="s">
        <v>4023</v>
      </c>
      <c r="V952" s="49" t="s">
        <v>22327</v>
      </c>
      <c r="X952">
        <v>0</v>
      </c>
    </row>
    <row r="953" spans="1:24" ht="22.05" customHeight="1" x14ac:dyDescent="0.45">
      <c r="B953" s="19">
        <v>1209.8499999999999</v>
      </c>
      <c r="C953" s="19">
        <v>1210.048</v>
      </c>
      <c r="D953" s="19">
        <v>43.398574949999997</v>
      </c>
      <c r="E953" s="19">
        <v>52.888713660000001</v>
      </c>
      <c r="F953" s="19">
        <v>227.97</v>
      </c>
      <c r="K953" t="s">
        <v>19635</v>
      </c>
      <c r="L953" t="s">
        <v>19636</v>
      </c>
      <c r="N953" t="s">
        <v>4329</v>
      </c>
      <c r="O953">
        <v>114</v>
      </c>
      <c r="P953">
        <v>8</v>
      </c>
      <c r="Q953">
        <v>1209.8499999999999</v>
      </c>
      <c r="R953" t="e">
        <v>#REF!</v>
      </c>
      <c r="S953">
        <v>9636</v>
      </c>
      <c r="T953" t="s">
        <v>3627</v>
      </c>
      <c r="U953" t="s">
        <v>4023</v>
      </c>
      <c r="V953" s="49" t="s">
        <v>22328</v>
      </c>
      <c r="X953">
        <v>1</v>
      </c>
    </row>
    <row r="954" spans="1:24" ht="22.05" customHeight="1" x14ac:dyDescent="0.45">
      <c r="A954" s="10">
        <v>9637</v>
      </c>
      <c r="B954" s="19">
        <v>0</v>
      </c>
      <c r="C954" s="19">
        <v>0</v>
      </c>
      <c r="D954" s="19">
        <v>43.389286570000003</v>
      </c>
      <c r="E954" s="19">
        <v>52.887161390000003</v>
      </c>
      <c r="F954" s="19">
        <v>225.78</v>
      </c>
      <c r="G954" s="20">
        <v>98</v>
      </c>
      <c r="H954" s="20">
        <v>8</v>
      </c>
      <c r="I954" s="21">
        <v>0.2</v>
      </c>
      <c r="K954" t="s">
        <v>22329</v>
      </c>
      <c r="L954" t="s">
        <v>22330</v>
      </c>
      <c r="N954" t="s">
        <v>4329</v>
      </c>
      <c r="O954">
        <v>114</v>
      </c>
      <c r="P954">
        <v>8</v>
      </c>
      <c r="Q954">
        <v>0</v>
      </c>
      <c r="R954">
        <v>9637</v>
      </c>
      <c r="S954">
        <v>9637</v>
      </c>
      <c r="T954" t="s">
        <v>3628</v>
      </c>
      <c r="U954" t="s">
        <v>3957</v>
      </c>
      <c r="V954" s="49" t="s">
        <v>22331</v>
      </c>
      <c r="X954">
        <v>0</v>
      </c>
    </row>
    <row r="955" spans="1:24" ht="22.05" customHeight="1" x14ac:dyDescent="0.45">
      <c r="B955" s="19">
        <v>83.44</v>
      </c>
      <c r="C955" s="19">
        <v>83.454689999999999</v>
      </c>
      <c r="D955" s="19">
        <v>43.389163369999999</v>
      </c>
      <c r="E955" s="19">
        <v>52.886145519999999</v>
      </c>
      <c r="F955" s="19">
        <v>227.32</v>
      </c>
      <c r="K955" t="s">
        <v>19862</v>
      </c>
      <c r="L955" t="s">
        <v>19863</v>
      </c>
      <c r="N955" t="s">
        <v>4329</v>
      </c>
      <c r="O955">
        <v>114</v>
      </c>
      <c r="P955">
        <v>8</v>
      </c>
      <c r="Q955">
        <v>83.44</v>
      </c>
      <c r="R955" t="e">
        <v>#REF!</v>
      </c>
      <c r="S955">
        <v>9637</v>
      </c>
      <c r="T955" t="s">
        <v>3628</v>
      </c>
      <c r="U955" t="s">
        <v>3957</v>
      </c>
      <c r="V955" s="49" t="s">
        <v>22332</v>
      </c>
      <c r="X955">
        <v>1</v>
      </c>
    </row>
    <row r="956" spans="1:24" ht="22.05" customHeight="1" x14ac:dyDescent="0.45">
      <c r="A956" s="10">
        <v>9644</v>
      </c>
      <c r="B956" s="19">
        <v>0</v>
      </c>
      <c r="C956" s="19">
        <v>0</v>
      </c>
      <c r="D956" s="19">
        <v>43.389981919999997</v>
      </c>
      <c r="E956" s="19">
        <v>52.894199610000001</v>
      </c>
      <c r="F956" s="19">
        <v>231.08</v>
      </c>
      <c r="G956" s="20">
        <v>98</v>
      </c>
      <c r="H956" s="20">
        <v>8</v>
      </c>
      <c r="I956" s="21">
        <v>0.2</v>
      </c>
      <c r="K956" t="s">
        <v>22333</v>
      </c>
      <c r="L956" t="s">
        <v>22334</v>
      </c>
      <c r="N956" t="s">
        <v>4329</v>
      </c>
      <c r="O956">
        <v>114</v>
      </c>
      <c r="P956">
        <v>8</v>
      </c>
      <c r="Q956">
        <v>0</v>
      </c>
      <c r="R956">
        <v>9644</v>
      </c>
      <c r="S956">
        <v>9644</v>
      </c>
      <c r="T956" t="s">
        <v>3633</v>
      </c>
      <c r="U956" t="s">
        <v>3957</v>
      </c>
      <c r="V956" s="49" t="s">
        <v>22335</v>
      </c>
      <c r="X956">
        <v>0</v>
      </c>
    </row>
    <row r="957" spans="1:24" ht="22.05" customHeight="1" x14ac:dyDescent="0.45">
      <c r="B957" s="19">
        <v>91.44</v>
      </c>
      <c r="C957" s="19">
        <v>91.440219999999997</v>
      </c>
      <c r="D957" s="19">
        <v>43.389878279999998</v>
      </c>
      <c r="E957" s="19">
        <v>52.89308003</v>
      </c>
      <c r="F957" s="19">
        <v>231.28</v>
      </c>
      <c r="K957" t="s">
        <v>22336</v>
      </c>
      <c r="L957" t="s">
        <v>22337</v>
      </c>
      <c r="N957" t="s">
        <v>4329</v>
      </c>
      <c r="O957">
        <v>114</v>
      </c>
      <c r="P957">
        <v>8</v>
      </c>
      <c r="Q957">
        <v>91.44</v>
      </c>
      <c r="R957" t="e">
        <v>#REF!</v>
      </c>
      <c r="S957">
        <v>9644</v>
      </c>
      <c r="T957" t="s">
        <v>3633</v>
      </c>
      <c r="U957" t="s">
        <v>3957</v>
      </c>
      <c r="V957" s="49" t="s">
        <v>22338</v>
      </c>
      <c r="X957">
        <v>0</v>
      </c>
    </row>
    <row r="958" spans="1:24" ht="22.05" customHeight="1" x14ac:dyDescent="0.45">
      <c r="B958" s="19">
        <v>176.84</v>
      </c>
      <c r="C958" s="19">
        <v>176.8484</v>
      </c>
      <c r="D958" s="19">
        <v>43.389781470000003</v>
      </c>
      <c r="E958" s="19">
        <v>52.8920344</v>
      </c>
      <c r="F958" s="19">
        <v>230.15</v>
      </c>
      <c r="K958" t="s">
        <v>22339</v>
      </c>
      <c r="L958" t="s">
        <v>22340</v>
      </c>
      <c r="N958" t="s">
        <v>4329</v>
      </c>
      <c r="O958">
        <v>114</v>
      </c>
      <c r="P958">
        <v>8</v>
      </c>
      <c r="Q958">
        <v>176.84</v>
      </c>
      <c r="R958" t="e">
        <v>#REF!</v>
      </c>
      <c r="S958">
        <v>9644</v>
      </c>
      <c r="T958" t="s">
        <v>3633</v>
      </c>
      <c r="U958" t="s">
        <v>3957</v>
      </c>
      <c r="V958" s="49" t="s">
        <v>22341</v>
      </c>
      <c r="X958">
        <v>0</v>
      </c>
    </row>
    <row r="959" spans="1:24" ht="22.05" customHeight="1" x14ac:dyDescent="0.45">
      <c r="B959" s="19">
        <v>182.88</v>
      </c>
      <c r="C959" s="19">
        <v>182.8877</v>
      </c>
      <c r="D959" s="19">
        <v>43.389771349999997</v>
      </c>
      <c r="E959" s="19">
        <v>52.891961170000002</v>
      </c>
      <c r="F959" s="19">
        <v>230.15</v>
      </c>
      <c r="K959" t="s">
        <v>22342</v>
      </c>
      <c r="L959" t="s">
        <v>22343</v>
      </c>
      <c r="N959" t="s">
        <v>4329</v>
      </c>
      <c r="O959">
        <v>114</v>
      </c>
      <c r="P959">
        <v>8</v>
      </c>
      <c r="Q959">
        <v>182.88</v>
      </c>
      <c r="R959" t="e">
        <v>#REF!</v>
      </c>
      <c r="S959">
        <v>9644</v>
      </c>
      <c r="T959" t="s">
        <v>3633</v>
      </c>
      <c r="U959" t="s">
        <v>3957</v>
      </c>
      <c r="V959" s="49" t="s">
        <v>22344</v>
      </c>
      <c r="X959">
        <v>0</v>
      </c>
    </row>
    <row r="960" spans="1:24" ht="22.05" customHeight="1" x14ac:dyDescent="0.45">
      <c r="B960" s="19">
        <v>274.32</v>
      </c>
      <c r="C960" s="19">
        <v>274.4151</v>
      </c>
      <c r="D960" s="19">
        <v>43.389618130000002</v>
      </c>
      <c r="E960" s="19">
        <v>52.890852340000002</v>
      </c>
      <c r="F960" s="19">
        <v>226.15</v>
      </c>
      <c r="K960" t="s">
        <v>22345</v>
      </c>
      <c r="L960" t="s">
        <v>22346</v>
      </c>
      <c r="N960" t="s">
        <v>4329</v>
      </c>
      <c r="O960">
        <v>114</v>
      </c>
      <c r="P960">
        <v>8</v>
      </c>
      <c r="Q960">
        <v>274.32</v>
      </c>
      <c r="R960" t="e">
        <v>#REF!</v>
      </c>
      <c r="S960">
        <v>9644</v>
      </c>
      <c r="T960" t="s">
        <v>3633</v>
      </c>
      <c r="U960" t="s">
        <v>3957</v>
      </c>
      <c r="V960" s="49" t="s">
        <v>22347</v>
      </c>
      <c r="X960">
        <v>0</v>
      </c>
    </row>
    <row r="961" spans="1:24" ht="22.05" customHeight="1" x14ac:dyDescent="0.45">
      <c r="B961" s="19">
        <v>365.76</v>
      </c>
      <c r="C961" s="19">
        <v>365.9101</v>
      </c>
      <c r="D961" s="19">
        <v>43.389464889999999</v>
      </c>
      <c r="E961" s="19">
        <v>52.889743520000003</v>
      </c>
      <c r="F961" s="19">
        <v>222.98</v>
      </c>
      <c r="K961" t="s">
        <v>22348</v>
      </c>
      <c r="L961" t="s">
        <v>22349</v>
      </c>
      <c r="N961" t="s">
        <v>4329</v>
      </c>
      <c r="O961">
        <v>114</v>
      </c>
      <c r="P961">
        <v>8</v>
      </c>
      <c r="Q961">
        <v>365.76</v>
      </c>
      <c r="R961" t="e">
        <v>#REF!</v>
      </c>
      <c r="S961">
        <v>9644</v>
      </c>
      <c r="T961" t="s">
        <v>3633</v>
      </c>
      <c r="U961" t="s">
        <v>3957</v>
      </c>
      <c r="V961" s="49" t="s">
        <v>22350</v>
      </c>
      <c r="X961">
        <v>0</v>
      </c>
    </row>
    <row r="962" spans="1:24" ht="22.05" customHeight="1" x14ac:dyDescent="0.45">
      <c r="B962" s="19">
        <v>447.26</v>
      </c>
      <c r="C962" s="19">
        <v>447.41180000000003</v>
      </c>
      <c r="D962" s="19">
        <v>43.389328310000003</v>
      </c>
      <c r="E962" s="19">
        <v>52.88875522</v>
      </c>
      <c r="F962" s="19">
        <v>223.38</v>
      </c>
      <c r="K962" t="s">
        <v>22351</v>
      </c>
      <c r="L962" t="s">
        <v>22352</v>
      </c>
      <c r="N962" t="s">
        <v>4329</v>
      </c>
      <c r="O962">
        <v>114</v>
      </c>
      <c r="P962">
        <v>8</v>
      </c>
      <c r="Q962">
        <v>447.26</v>
      </c>
      <c r="R962" t="e">
        <v>#REF!</v>
      </c>
      <c r="S962">
        <v>9644</v>
      </c>
      <c r="T962" t="s">
        <v>3633</v>
      </c>
      <c r="U962" t="s">
        <v>3957</v>
      </c>
      <c r="V962" s="49" t="s">
        <v>22353</v>
      </c>
      <c r="X962">
        <v>0</v>
      </c>
    </row>
    <row r="963" spans="1:24" ht="22.05" customHeight="1" x14ac:dyDescent="0.45">
      <c r="B963" s="19">
        <v>457.2</v>
      </c>
      <c r="C963" s="19">
        <v>457.35109999999997</v>
      </c>
      <c r="D963" s="19">
        <v>43.389313819999998</v>
      </c>
      <c r="E963" s="19">
        <v>52.888634170000003</v>
      </c>
      <c r="F963" s="19">
        <v>223.38</v>
      </c>
      <c r="K963" t="s">
        <v>22354</v>
      </c>
      <c r="L963" t="s">
        <v>22355</v>
      </c>
      <c r="N963" t="s">
        <v>4329</v>
      </c>
      <c r="O963">
        <v>114</v>
      </c>
      <c r="P963">
        <v>8</v>
      </c>
      <c r="Q963">
        <v>457.2</v>
      </c>
      <c r="R963" t="e">
        <v>#REF!</v>
      </c>
      <c r="S963">
        <v>9644</v>
      </c>
      <c r="T963" t="s">
        <v>3633</v>
      </c>
      <c r="U963" t="s">
        <v>3957</v>
      </c>
      <c r="V963" s="49" t="s">
        <v>22356</v>
      </c>
      <c r="X963">
        <v>0</v>
      </c>
    </row>
    <row r="964" spans="1:24" ht="22.05" customHeight="1" x14ac:dyDescent="0.45">
      <c r="B964" s="19">
        <v>548.64</v>
      </c>
      <c r="C964" s="19">
        <v>548.79190000000006</v>
      </c>
      <c r="D964" s="19">
        <v>43.38918048</v>
      </c>
      <c r="E964" s="19">
        <v>52.887520530000003</v>
      </c>
      <c r="F964" s="19">
        <v>223.78</v>
      </c>
      <c r="K964" t="s">
        <v>22357</v>
      </c>
      <c r="L964" t="s">
        <v>22358</v>
      </c>
      <c r="N964" t="s">
        <v>4329</v>
      </c>
      <c r="O964">
        <v>114</v>
      </c>
      <c r="P964">
        <v>8</v>
      </c>
      <c r="Q964">
        <v>548.64</v>
      </c>
      <c r="R964" t="e">
        <v>#REF!</v>
      </c>
      <c r="S964">
        <v>9644</v>
      </c>
      <c r="T964" t="s">
        <v>3633</v>
      </c>
      <c r="U964" t="s">
        <v>3957</v>
      </c>
      <c r="V964" s="49" t="s">
        <v>22359</v>
      </c>
      <c r="X964">
        <v>0</v>
      </c>
    </row>
    <row r="965" spans="1:24" ht="22.05" customHeight="1" x14ac:dyDescent="0.45">
      <c r="B965" s="19">
        <v>579.41</v>
      </c>
      <c r="C965" s="19">
        <v>579.56759999999997</v>
      </c>
      <c r="D965" s="19">
        <v>43.389135600000003</v>
      </c>
      <c r="E965" s="19">
        <v>52.887145789999998</v>
      </c>
      <c r="F965" s="19">
        <v>224.38</v>
      </c>
      <c r="K965" t="s">
        <v>22360</v>
      </c>
      <c r="L965" t="s">
        <v>22361</v>
      </c>
      <c r="N965" t="s">
        <v>4329</v>
      </c>
      <c r="O965">
        <v>114</v>
      </c>
      <c r="P965">
        <v>8</v>
      </c>
      <c r="Q965">
        <v>579.41</v>
      </c>
      <c r="R965" t="e">
        <v>#REF!</v>
      </c>
      <c r="S965">
        <v>9644</v>
      </c>
      <c r="T965" t="s">
        <v>3633</v>
      </c>
      <c r="U965" t="s">
        <v>3957</v>
      </c>
      <c r="V965" s="49" t="s">
        <v>22362</v>
      </c>
      <c r="X965">
        <v>0</v>
      </c>
    </row>
    <row r="966" spans="1:24" ht="22.05" customHeight="1" x14ac:dyDescent="0.45">
      <c r="B966" s="19">
        <v>640.08000000000004</v>
      </c>
      <c r="C966" s="19">
        <v>640.34100000000001</v>
      </c>
      <c r="D966" s="19">
        <v>43.389156380000003</v>
      </c>
      <c r="E966" s="19">
        <v>52.886397539999997</v>
      </c>
      <c r="F966" s="19">
        <v>227.92</v>
      </c>
      <c r="K966" t="s">
        <v>22363</v>
      </c>
      <c r="L966" t="s">
        <v>22364</v>
      </c>
      <c r="N966" t="s">
        <v>4329</v>
      </c>
      <c r="O966">
        <v>114</v>
      </c>
      <c r="P966">
        <v>8</v>
      </c>
      <c r="Q966">
        <v>640.08000000000004</v>
      </c>
      <c r="R966" t="e">
        <v>#REF!</v>
      </c>
      <c r="S966">
        <v>9644</v>
      </c>
      <c r="T966" t="s">
        <v>3633</v>
      </c>
      <c r="U966" t="s">
        <v>3957</v>
      </c>
      <c r="V966" s="49" t="s">
        <v>22365</v>
      </c>
      <c r="X966">
        <v>0</v>
      </c>
    </row>
    <row r="967" spans="1:24" ht="22.05" customHeight="1" x14ac:dyDescent="0.45">
      <c r="B967" s="19">
        <v>660.51</v>
      </c>
      <c r="C967" s="19">
        <v>660.78480000000002</v>
      </c>
      <c r="D967" s="19">
        <v>43.389163369999999</v>
      </c>
      <c r="E967" s="19">
        <v>52.886145519999999</v>
      </c>
      <c r="F967" s="19">
        <v>227.32</v>
      </c>
      <c r="K967" t="s">
        <v>19862</v>
      </c>
      <c r="L967" t="s">
        <v>19863</v>
      </c>
      <c r="N967" t="s">
        <v>4329</v>
      </c>
      <c r="O967">
        <v>114</v>
      </c>
      <c r="P967">
        <v>8</v>
      </c>
      <c r="Q967">
        <v>660.51</v>
      </c>
      <c r="R967" t="e">
        <v>#REF!</v>
      </c>
      <c r="S967">
        <v>9644</v>
      </c>
      <c r="T967" t="s">
        <v>3633</v>
      </c>
      <c r="U967" t="s">
        <v>3957</v>
      </c>
      <c r="V967" s="49" t="s">
        <v>22366</v>
      </c>
      <c r="X967">
        <v>1</v>
      </c>
    </row>
    <row r="968" spans="1:24" ht="22.05" customHeight="1" x14ac:dyDescent="0.45">
      <c r="A968" s="10" t="s">
        <v>4160</v>
      </c>
      <c r="B968" s="19">
        <v>0</v>
      </c>
      <c r="C968" s="19">
        <v>0</v>
      </c>
      <c r="D968" s="19">
        <v>43.400137569999998</v>
      </c>
      <c r="E968" s="19">
        <v>52.890135800000003</v>
      </c>
      <c r="F968" s="19">
        <v>229.69</v>
      </c>
      <c r="G968" s="20">
        <v>148</v>
      </c>
      <c r="H968" s="20">
        <v>10</v>
      </c>
      <c r="I968" s="21">
        <v>0.2</v>
      </c>
      <c r="K968" t="s">
        <v>20288</v>
      </c>
      <c r="L968" t="s">
        <v>20289</v>
      </c>
      <c r="N968" t="s">
        <v>4329</v>
      </c>
      <c r="O968">
        <v>168</v>
      </c>
      <c r="P968">
        <v>10</v>
      </c>
      <c r="Q968">
        <v>0</v>
      </c>
      <c r="R968" t="s">
        <v>4160</v>
      </c>
      <c r="S968" t="s">
        <v>4160</v>
      </c>
      <c r="T968" t="s">
        <v>22367</v>
      </c>
      <c r="U968" t="e">
        <v>#N/A</v>
      </c>
      <c r="V968" s="49" t="s">
        <v>20291</v>
      </c>
      <c r="X968">
        <v>0</v>
      </c>
    </row>
    <row r="969" spans="1:24" ht="22.05" customHeight="1" x14ac:dyDescent="0.45">
      <c r="B969" s="19">
        <v>3.74</v>
      </c>
      <c r="C969" s="19">
        <v>3.7623669999999998</v>
      </c>
      <c r="D969" s="19">
        <v>43.400105170000003</v>
      </c>
      <c r="E969" s="19">
        <v>52.890123199999998</v>
      </c>
      <c r="F969" s="19">
        <v>230.09</v>
      </c>
      <c r="K969" t="s">
        <v>22368</v>
      </c>
      <c r="L969" t="s">
        <v>13451</v>
      </c>
      <c r="N969" t="s">
        <v>4329</v>
      </c>
      <c r="O969">
        <v>168</v>
      </c>
      <c r="P969">
        <v>10</v>
      </c>
      <c r="Q969">
        <v>3.74</v>
      </c>
      <c r="R969" t="e">
        <v>#REF!</v>
      </c>
      <c r="S969" t="s">
        <v>4160</v>
      </c>
      <c r="T969" t="s">
        <v>22367</v>
      </c>
      <c r="U969" t="e">
        <v>#N/A</v>
      </c>
      <c r="V969" s="49" t="s">
        <v>22369</v>
      </c>
      <c r="X969">
        <v>0</v>
      </c>
    </row>
    <row r="970" spans="1:24" ht="22.05" customHeight="1" x14ac:dyDescent="0.45">
      <c r="B970" s="19">
        <v>14.55</v>
      </c>
      <c r="C970" s="19">
        <v>14.56667</v>
      </c>
      <c r="D970" s="19">
        <v>43.400091019999998</v>
      </c>
      <c r="E970" s="19">
        <v>52.889991250000001</v>
      </c>
      <c r="F970" s="19">
        <v>230.09</v>
      </c>
      <c r="K970" t="s">
        <v>22370</v>
      </c>
      <c r="L970" t="s">
        <v>22371</v>
      </c>
      <c r="N970" t="s">
        <v>4329</v>
      </c>
      <c r="O970">
        <v>168</v>
      </c>
      <c r="P970">
        <v>10</v>
      </c>
      <c r="Q970">
        <v>14.55</v>
      </c>
      <c r="R970" t="e">
        <v>#REF!</v>
      </c>
      <c r="S970" t="s">
        <v>4160</v>
      </c>
      <c r="T970" t="s">
        <v>22367</v>
      </c>
      <c r="U970" t="e">
        <v>#N/A</v>
      </c>
      <c r="V970" s="49" t="s">
        <v>22372</v>
      </c>
      <c r="X970">
        <v>0</v>
      </c>
    </row>
    <row r="971" spans="1:24" ht="22.05" customHeight="1" x14ac:dyDescent="0.45">
      <c r="B971" s="19">
        <v>51.36</v>
      </c>
      <c r="C971" s="19">
        <v>51.385640000000002</v>
      </c>
      <c r="D971" s="19">
        <v>43.399759680000003</v>
      </c>
      <c r="E971" s="19">
        <v>52.88999845</v>
      </c>
      <c r="F971" s="19">
        <v>230.49</v>
      </c>
      <c r="K971" t="s">
        <v>22373</v>
      </c>
      <c r="L971" t="s">
        <v>22374</v>
      </c>
      <c r="N971" t="s">
        <v>4329</v>
      </c>
      <c r="O971">
        <v>168</v>
      </c>
      <c r="P971">
        <v>10</v>
      </c>
      <c r="Q971">
        <v>51.36</v>
      </c>
      <c r="R971" t="e">
        <v>#REF!</v>
      </c>
      <c r="S971" t="s">
        <v>4160</v>
      </c>
      <c r="T971" t="s">
        <v>22367</v>
      </c>
      <c r="U971" t="e">
        <v>#N/A</v>
      </c>
      <c r="V971" s="49" t="s">
        <v>22375</v>
      </c>
      <c r="X971">
        <v>1</v>
      </c>
    </row>
    <row r="972" spans="1:24" ht="22.05" customHeight="1" x14ac:dyDescent="0.45">
      <c r="A972" s="10" t="s">
        <v>4161</v>
      </c>
      <c r="B972" s="19">
        <v>0</v>
      </c>
      <c r="C972" s="19">
        <v>0</v>
      </c>
      <c r="D972" s="19">
        <v>43.393116419999998</v>
      </c>
      <c r="E972" s="19">
        <v>52.888523900000003</v>
      </c>
      <c r="F972" s="19">
        <v>225.58</v>
      </c>
      <c r="G972" s="20">
        <v>199</v>
      </c>
      <c r="H972" s="20">
        <v>10</v>
      </c>
      <c r="I972" s="21">
        <v>0.2</v>
      </c>
      <c r="K972" t="s">
        <v>22376</v>
      </c>
      <c r="L972" t="s">
        <v>22377</v>
      </c>
      <c r="N972" t="s">
        <v>4329</v>
      </c>
      <c r="O972">
        <v>219</v>
      </c>
      <c r="P972">
        <v>10</v>
      </c>
      <c r="Q972">
        <v>0</v>
      </c>
      <c r="R972" t="s">
        <v>4161</v>
      </c>
      <c r="S972" t="s">
        <v>4161</v>
      </c>
      <c r="T972" t="s">
        <v>22378</v>
      </c>
      <c r="U972" t="e">
        <v>#N/A</v>
      </c>
      <c r="V972" s="49" t="s">
        <v>22379</v>
      </c>
      <c r="X972">
        <v>0</v>
      </c>
    </row>
    <row r="973" spans="1:24" ht="22.05" customHeight="1" x14ac:dyDescent="0.45">
      <c r="B973" s="19">
        <v>44.89</v>
      </c>
      <c r="C973" s="19">
        <v>44.894460000000002</v>
      </c>
      <c r="D973" s="19">
        <v>43.39351894</v>
      </c>
      <c r="E973" s="19">
        <v>52.88857273</v>
      </c>
      <c r="F973" s="19">
        <v>225.38</v>
      </c>
      <c r="K973" t="s">
        <v>22380</v>
      </c>
      <c r="L973" t="s">
        <v>22381</v>
      </c>
      <c r="N973" t="s">
        <v>4329</v>
      </c>
      <c r="O973">
        <v>219</v>
      </c>
      <c r="P973">
        <v>10</v>
      </c>
      <c r="Q973">
        <v>44.89</v>
      </c>
      <c r="R973" t="e">
        <v>#REF!</v>
      </c>
      <c r="S973" t="s">
        <v>4161</v>
      </c>
      <c r="T973" t="s">
        <v>22378</v>
      </c>
      <c r="U973" t="e">
        <v>#N/A</v>
      </c>
      <c r="V973" s="49" t="s">
        <v>22382</v>
      </c>
      <c r="X973">
        <v>0</v>
      </c>
    </row>
    <row r="974" spans="1:24" ht="22.05" customHeight="1" x14ac:dyDescent="0.45">
      <c r="B974" s="19">
        <v>136.33000000000001</v>
      </c>
      <c r="C974" s="19">
        <v>136.33459999999999</v>
      </c>
      <c r="D974" s="19">
        <v>43.394338769999997</v>
      </c>
      <c r="E974" s="19">
        <v>52.888672200000002</v>
      </c>
      <c r="F974" s="19">
        <v>225.52</v>
      </c>
      <c r="K974" t="s">
        <v>22383</v>
      </c>
      <c r="L974" t="s">
        <v>22384</v>
      </c>
      <c r="N974" t="s">
        <v>4329</v>
      </c>
      <c r="O974">
        <v>219</v>
      </c>
      <c r="P974">
        <v>10</v>
      </c>
      <c r="Q974">
        <v>136.33000000000001</v>
      </c>
      <c r="R974" t="e">
        <v>#REF!</v>
      </c>
      <c r="S974" t="s">
        <v>4161</v>
      </c>
      <c r="T974" t="s">
        <v>22378</v>
      </c>
      <c r="U974" t="e">
        <v>#N/A</v>
      </c>
      <c r="V974" s="49" t="s">
        <v>22385</v>
      </c>
      <c r="X974">
        <v>0</v>
      </c>
    </row>
    <row r="975" spans="1:24" ht="22.05" customHeight="1" x14ac:dyDescent="0.45">
      <c r="B975" s="19">
        <v>227.77</v>
      </c>
      <c r="C975" s="19">
        <v>227.7748</v>
      </c>
      <c r="D975" s="19">
        <v>43.395158610000003</v>
      </c>
      <c r="E975" s="19">
        <v>52.888771679999998</v>
      </c>
      <c r="F975" s="19">
        <v>225.72</v>
      </c>
      <c r="K975" t="s">
        <v>22386</v>
      </c>
      <c r="L975" t="s">
        <v>22387</v>
      </c>
      <c r="N975" t="s">
        <v>4329</v>
      </c>
      <c r="O975">
        <v>219</v>
      </c>
      <c r="P975">
        <v>10</v>
      </c>
      <c r="Q975">
        <v>227.77</v>
      </c>
      <c r="R975" t="e">
        <v>#REF!</v>
      </c>
      <c r="S975" t="s">
        <v>4161</v>
      </c>
      <c r="T975" t="s">
        <v>22378</v>
      </c>
      <c r="U975" t="e">
        <v>#N/A</v>
      </c>
      <c r="V975" s="49" t="s">
        <v>22388</v>
      </c>
      <c r="X975">
        <v>0</v>
      </c>
    </row>
    <row r="976" spans="1:24" ht="22.05" customHeight="1" x14ac:dyDescent="0.45">
      <c r="B976" s="19">
        <v>319.20999999999998</v>
      </c>
      <c r="C976" s="19">
        <v>319.21480000000003</v>
      </c>
      <c r="D976" s="19">
        <v>43.39597844</v>
      </c>
      <c r="E976" s="19">
        <v>52.888871160000001</v>
      </c>
      <c r="F976" s="19">
        <v>225.62</v>
      </c>
      <c r="K976" t="s">
        <v>22389</v>
      </c>
      <c r="L976" t="s">
        <v>22390</v>
      </c>
      <c r="N976" t="s">
        <v>4329</v>
      </c>
      <c r="O976">
        <v>219</v>
      </c>
      <c r="P976">
        <v>10</v>
      </c>
      <c r="Q976">
        <v>319.20999999999998</v>
      </c>
      <c r="R976" t="e">
        <v>#REF!</v>
      </c>
      <c r="S976" t="s">
        <v>4161</v>
      </c>
      <c r="T976" t="s">
        <v>22378</v>
      </c>
      <c r="U976" t="e">
        <v>#N/A</v>
      </c>
      <c r="V976" s="49" t="s">
        <v>22391</v>
      </c>
      <c r="X976">
        <v>0</v>
      </c>
    </row>
    <row r="977" spans="1:24" ht="22.05" customHeight="1" x14ac:dyDescent="0.45">
      <c r="B977" s="19">
        <v>410.65</v>
      </c>
      <c r="C977" s="19">
        <v>410.6551</v>
      </c>
      <c r="D977" s="19">
        <v>43.396798279999999</v>
      </c>
      <c r="E977" s="19">
        <v>52.888970639999997</v>
      </c>
      <c r="F977" s="19">
        <v>225.82</v>
      </c>
      <c r="K977" t="s">
        <v>22392</v>
      </c>
      <c r="L977" t="s">
        <v>22393</v>
      </c>
      <c r="N977" t="s">
        <v>4329</v>
      </c>
      <c r="O977">
        <v>219</v>
      </c>
      <c r="P977">
        <v>10</v>
      </c>
      <c r="Q977">
        <v>410.65</v>
      </c>
      <c r="R977" t="e">
        <v>#REF!</v>
      </c>
      <c r="S977" t="s">
        <v>4161</v>
      </c>
      <c r="T977" t="s">
        <v>22378</v>
      </c>
      <c r="U977" t="e">
        <v>#N/A</v>
      </c>
      <c r="V977" s="49" t="s">
        <v>22394</v>
      </c>
      <c r="X977">
        <v>0</v>
      </c>
    </row>
    <row r="978" spans="1:24" ht="22.05" customHeight="1" x14ac:dyDescent="0.45">
      <c r="B978" s="19">
        <v>459.1</v>
      </c>
      <c r="C978" s="19">
        <v>459.09690000000001</v>
      </c>
      <c r="D978" s="19">
        <v>43.397232600000002</v>
      </c>
      <c r="E978" s="19">
        <v>52.889023340000001</v>
      </c>
      <c r="F978" s="19">
        <v>225.82</v>
      </c>
      <c r="K978" t="s">
        <v>22395</v>
      </c>
      <c r="L978" t="s">
        <v>22396</v>
      </c>
      <c r="N978" t="s">
        <v>4329</v>
      </c>
      <c r="O978">
        <v>219</v>
      </c>
      <c r="P978">
        <v>10</v>
      </c>
      <c r="Q978">
        <v>459.1</v>
      </c>
      <c r="R978" t="e">
        <v>#REF!</v>
      </c>
      <c r="S978" t="s">
        <v>4161</v>
      </c>
      <c r="T978" t="s">
        <v>22378</v>
      </c>
      <c r="U978" t="e">
        <v>#N/A</v>
      </c>
      <c r="V978" s="49" t="s">
        <v>22397</v>
      </c>
      <c r="X978">
        <v>0</v>
      </c>
    </row>
    <row r="979" spans="1:24" ht="22.05" customHeight="1" x14ac:dyDescent="0.45">
      <c r="B979" s="19">
        <v>502.09</v>
      </c>
      <c r="C979" s="19">
        <v>502.09530000000001</v>
      </c>
      <c r="D979" s="19">
        <v>43.397617060000002</v>
      </c>
      <c r="E979" s="19">
        <v>52.889084320000002</v>
      </c>
      <c r="F979" s="19">
        <v>225.95</v>
      </c>
      <c r="K979" t="s">
        <v>22398</v>
      </c>
      <c r="L979" t="s">
        <v>22399</v>
      </c>
      <c r="N979" t="s">
        <v>4329</v>
      </c>
      <c r="O979">
        <v>219</v>
      </c>
      <c r="P979">
        <v>10</v>
      </c>
      <c r="Q979">
        <v>502.09</v>
      </c>
      <c r="R979" t="e">
        <v>#REF!</v>
      </c>
      <c r="S979" t="s">
        <v>4161</v>
      </c>
      <c r="T979" t="s">
        <v>22378</v>
      </c>
      <c r="U979" t="e">
        <v>#N/A</v>
      </c>
      <c r="V979" s="49" t="s">
        <v>22400</v>
      </c>
      <c r="X979">
        <v>0</v>
      </c>
    </row>
    <row r="980" spans="1:24" ht="22.05" customHeight="1" x14ac:dyDescent="0.45">
      <c r="B980" s="19">
        <v>593.53</v>
      </c>
      <c r="C980" s="19">
        <v>593.54600000000005</v>
      </c>
      <c r="D980" s="19">
        <v>43.398434649999999</v>
      </c>
      <c r="E980" s="19">
        <v>52.889214000000003</v>
      </c>
      <c r="F980" s="19">
        <v>227.35</v>
      </c>
      <c r="K980" t="s">
        <v>22401</v>
      </c>
      <c r="L980" t="s">
        <v>22402</v>
      </c>
      <c r="N980" t="s">
        <v>4329</v>
      </c>
      <c r="O980">
        <v>219</v>
      </c>
      <c r="P980">
        <v>10</v>
      </c>
      <c r="Q980">
        <v>593.53</v>
      </c>
      <c r="R980" t="e">
        <v>#REF!</v>
      </c>
      <c r="S980" t="s">
        <v>4161</v>
      </c>
      <c r="T980" t="s">
        <v>22378</v>
      </c>
      <c r="U980" t="e">
        <v>#N/A</v>
      </c>
      <c r="V980" s="49" t="s">
        <v>22403</v>
      </c>
      <c r="X980">
        <v>0</v>
      </c>
    </row>
    <row r="981" spans="1:24" ht="22.05" customHeight="1" x14ac:dyDescent="0.45">
      <c r="B981" s="19">
        <v>608.69000000000005</v>
      </c>
      <c r="C981" s="19">
        <v>608.7047</v>
      </c>
      <c r="D981" s="19">
        <v>43.398570190000001</v>
      </c>
      <c r="E981" s="19">
        <v>52.889235499999998</v>
      </c>
      <c r="F981" s="19">
        <v>227.35</v>
      </c>
      <c r="K981" t="s">
        <v>22404</v>
      </c>
      <c r="L981" t="s">
        <v>22405</v>
      </c>
      <c r="N981" t="s">
        <v>4329</v>
      </c>
      <c r="O981">
        <v>219</v>
      </c>
      <c r="P981">
        <v>10</v>
      </c>
      <c r="Q981">
        <v>608.69000000000005</v>
      </c>
      <c r="R981" t="e">
        <v>#REF!</v>
      </c>
      <c r="S981" t="s">
        <v>4161</v>
      </c>
      <c r="T981" t="s">
        <v>22378</v>
      </c>
      <c r="U981" t="e">
        <v>#N/A</v>
      </c>
      <c r="V981" s="49" t="s">
        <v>22406</v>
      </c>
      <c r="X981">
        <v>0</v>
      </c>
    </row>
    <row r="982" spans="1:24" ht="22.05" customHeight="1" x14ac:dyDescent="0.45">
      <c r="B982" s="19">
        <v>684.97</v>
      </c>
      <c r="C982" s="19">
        <v>685.00580000000002</v>
      </c>
      <c r="D982" s="19">
        <v>43.39924645</v>
      </c>
      <c r="E982" s="19">
        <v>52.889398270000001</v>
      </c>
      <c r="F982" s="19">
        <v>229.09</v>
      </c>
      <c r="K982" t="s">
        <v>22407</v>
      </c>
      <c r="L982" t="s">
        <v>22408</v>
      </c>
      <c r="N982" t="s">
        <v>4329</v>
      </c>
      <c r="O982">
        <v>219</v>
      </c>
      <c r="P982">
        <v>10</v>
      </c>
      <c r="Q982">
        <v>684.97</v>
      </c>
      <c r="R982" t="e">
        <v>#REF!</v>
      </c>
      <c r="S982" t="s">
        <v>4161</v>
      </c>
      <c r="T982" t="s">
        <v>22378</v>
      </c>
      <c r="U982" t="e">
        <v>#N/A</v>
      </c>
      <c r="V982" s="49" t="s">
        <v>22409</v>
      </c>
      <c r="X982">
        <v>0</v>
      </c>
    </row>
    <row r="983" spans="1:24" ht="22.05" customHeight="1" x14ac:dyDescent="0.45">
      <c r="B983" s="19">
        <v>735.84</v>
      </c>
      <c r="C983" s="19">
        <v>735.88030000000003</v>
      </c>
      <c r="D983" s="19">
        <v>43.399697379999999</v>
      </c>
      <c r="E983" s="19">
        <v>52.88950681</v>
      </c>
      <c r="F983" s="19">
        <v>230.09</v>
      </c>
      <c r="K983" t="s">
        <v>22410</v>
      </c>
      <c r="L983" t="s">
        <v>22411</v>
      </c>
      <c r="N983" t="s">
        <v>4329</v>
      </c>
      <c r="O983">
        <v>219</v>
      </c>
      <c r="P983">
        <v>10</v>
      </c>
      <c r="Q983">
        <v>735.84</v>
      </c>
      <c r="R983" t="e">
        <v>#REF!</v>
      </c>
      <c r="S983" t="s">
        <v>4161</v>
      </c>
      <c r="T983" t="s">
        <v>22378</v>
      </c>
      <c r="U983" t="e">
        <v>#N/A</v>
      </c>
      <c r="V983" s="49" t="s">
        <v>22412</v>
      </c>
      <c r="X983">
        <v>0</v>
      </c>
    </row>
    <row r="984" spans="1:24" ht="22.05" customHeight="1" x14ac:dyDescent="0.45">
      <c r="B984" s="19">
        <v>737.93</v>
      </c>
      <c r="C984" s="19">
        <v>737.97180000000003</v>
      </c>
      <c r="D984" s="19">
        <v>43.399699720000001</v>
      </c>
      <c r="E984" s="19">
        <v>52.889532430000003</v>
      </c>
      <c r="F984" s="19">
        <v>230.09</v>
      </c>
      <c r="K984" t="s">
        <v>22413</v>
      </c>
      <c r="L984" t="s">
        <v>22414</v>
      </c>
      <c r="N984" t="s">
        <v>4329</v>
      </c>
      <c r="O984">
        <v>219</v>
      </c>
      <c r="P984">
        <v>10</v>
      </c>
      <c r="Q984">
        <v>737.93</v>
      </c>
      <c r="R984" t="e">
        <v>#REF!</v>
      </c>
      <c r="S984" t="s">
        <v>4161</v>
      </c>
      <c r="T984" t="s">
        <v>22378</v>
      </c>
      <c r="U984" t="e">
        <v>#N/A</v>
      </c>
      <c r="V984" s="49" t="s">
        <v>22415</v>
      </c>
      <c r="X984">
        <v>0</v>
      </c>
    </row>
    <row r="985" spans="1:24" ht="22.05" customHeight="1" x14ac:dyDescent="0.45">
      <c r="B985" s="19">
        <v>744.19</v>
      </c>
      <c r="C985" s="19">
        <v>744.23389999999995</v>
      </c>
      <c r="D985" s="19">
        <v>43.399706299999998</v>
      </c>
      <c r="E985" s="19">
        <v>52.889609200000002</v>
      </c>
      <c r="F985" s="19">
        <v>230.09</v>
      </c>
      <c r="K985" t="s">
        <v>22416</v>
      </c>
      <c r="L985" t="s">
        <v>22417</v>
      </c>
      <c r="N985" t="s">
        <v>4329</v>
      </c>
      <c r="O985">
        <v>219</v>
      </c>
      <c r="P985">
        <v>10</v>
      </c>
      <c r="Q985">
        <v>744.19</v>
      </c>
      <c r="R985" t="e">
        <v>#REF!</v>
      </c>
      <c r="S985" t="s">
        <v>4161</v>
      </c>
      <c r="T985" t="s">
        <v>22378</v>
      </c>
      <c r="U985" t="e">
        <v>#N/A</v>
      </c>
      <c r="V985" s="49" t="s">
        <v>22418</v>
      </c>
      <c r="X985">
        <v>0</v>
      </c>
    </row>
    <row r="986" spans="1:24" ht="22.05" customHeight="1" x14ac:dyDescent="0.45">
      <c r="B986" s="19">
        <v>764.25</v>
      </c>
      <c r="C986" s="19">
        <v>764.29179999999997</v>
      </c>
      <c r="D986" s="19">
        <v>43.399727370000001</v>
      </c>
      <c r="E986" s="19">
        <v>52.889855089999998</v>
      </c>
      <c r="F986" s="19">
        <v>230.29</v>
      </c>
      <c r="K986" t="s">
        <v>22419</v>
      </c>
      <c r="L986" t="s">
        <v>22420</v>
      </c>
      <c r="N986" t="s">
        <v>4329</v>
      </c>
      <c r="O986">
        <v>219</v>
      </c>
      <c r="P986">
        <v>10</v>
      </c>
      <c r="Q986">
        <v>764.25</v>
      </c>
      <c r="R986" t="e">
        <v>#REF!</v>
      </c>
      <c r="S986" t="s">
        <v>4161</v>
      </c>
      <c r="T986" t="s">
        <v>22378</v>
      </c>
      <c r="U986" t="e">
        <v>#N/A</v>
      </c>
      <c r="V986" s="49" t="s">
        <v>22421</v>
      </c>
      <c r="X986">
        <v>0</v>
      </c>
    </row>
    <row r="987" spans="1:24" ht="22.05" customHeight="1" x14ac:dyDescent="0.45">
      <c r="B987" s="19">
        <v>766.79</v>
      </c>
      <c r="C987" s="19">
        <v>766.83349999999996</v>
      </c>
      <c r="D987" s="19">
        <v>43.399735720000002</v>
      </c>
      <c r="E987" s="19">
        <v>52.889884299999999</v>
      </c>
      <c r="F987" s="19">
        <v>230.29</v>
      </c>
      <c r="K987" t="s">
        <v>22422</v>
      </c>
      <c r="L987" t="s">
        <v>22423</v>
      </c>
      <c r="N987" t="s">
        <v>4329</v>
      </c>
      <c r="O987">
        <v>219</v>
      </c>
      <c r="P987">
        <v>10</v>
      </c>
      <c r="Q987">
        <v>766.79</v>
      </c>
      <c r="R987" t="e">
        <v>#REF!</v>
      </c>
      <c r="S987" t="s">
        <v>4161</v>
      </c>
      <c r="T987" t="s">
        <v>22378</v>
      </c>
      <c r="U987" t="e">
        <v>#N/A</v>
      </c>
      <c r="V987" s="49" t="s">
        <v>22424</v>
      </c>
      <c r="X987">
        <v>0</v>
      </c>
    </row>
    <row r="988" spans="1:24" ht="22.05" customHeight="1" x14ac:dyDescent="0.45">
      <c r="B988" s="19">
        <v>776.41</v>
      </c>
      <c r="C988" s="19">
        <v>776.45870000000002</v>
      </c>
      <c r="D988" s="19">
        <v>43.399759680000003</v>
      </c>
      <c r="E988" s="19">
        <v>52.88999845</v>
      </c>
      <c r="F988" s="19">
        <v>230.49</v>
      </c>
      <c r="K988" t="s">
        <v>22373</v>
      </c>
      <c r="L988" t="s">
        <v>22374</v>
      </c>
      <c r="N988" t="s">
        <v>4329</v>
      </c>
      <c r="O988">
        <v>219</v>
      </c>
      <c r="P988">
        <v>10</v>
      </c>
      <c r="Q988">
        <v>776.41</v>
      </c>
      <c r="R988" t="e">
        <v>#REF!</v>
      </c>
      <c r="S988" t="s">
        <v>4161</v>
      </c>
      <c r="T988" t="s">
        <v>22378</v>
      </c>
      <c r="U988" t="e">
        <v>#N/A</v>
      </c>
      <c r="V988" s="49" t="s">
        <v>22425</v>
      </c>
      <c r="X988">
        <v>1</v>
      </c>
    </row>
    <row r="989" spans="1:24" ht="22.05" customHeight="1" x14ac:dyDescent="0.45">
      <c r="A989" s="10" t="s">
        <v>4162</v>
      </c>
      <c r="B989" s="19">
        <v>0</v>
      </c>
      <c r="C989" s="19">
        <v>0</v>
      </c>
      <c r="D989" s="19">
        <v>43.392614799999997</v>
      </c>
      <c r="E989" s="19">
        <v>52.888463039999998</v>
      </c>
      <c r="F989" s="19">
        <v>226.38</v>
      </c>
      <c r="G989" s="20">
        <v>199</v>
      </c>
      <c r="H989" s="20">
        <v>10</v>
      </c>
      <c r="I989" s="21">
        <v>0.2</v>
      </c>
      <c r="K989" t="s">
        <v>22426</v>
      </c>
      <c r="L989" t="s">
        <v>22427</v>
      </c>
      <c r="N989" t="s">
        <v>4329</v>
      </c>
      <c r="O989">
        <v>219</v>
      </c>
      <c r="P989">
        <v>10</v>
      </c>
      <c r="Q989">
        <v>0</v>
      </c>
      <c r="R989" t="s">
        <v>4162</v>
      </c>
      <c r="S989" t="s">
        <v>4162</v>
      </c>
      <c r="T989" t="s">
        <v>22428</v>
      </c>
      <c r="U989" t="e">
        <v>#N/A</v>
      </c>
      <c r="V989" s="49" t="s">
        <v>22429</v>
      </c>
      <c r="X989">
        <v>0</v>
      </c>
    </row>
    <row r="990" spans="1:24" ht="22.05" customHeight="1" x14ac:dyDescent="0.45">
      <c r="B990" s="19">
        <v>55.95</v>
      </c>
      <c r="C990" s="19">
        <v>55.953519999999997</v>
      </c>
      <c r="D990" s="19">
        <v>43.393116419999998</v>
      </c>
      <c r="E990" s="19">
        <v>52.888523900000003</v>
      </c>
      <c r="F990" s="19">
        <v>225.58</v>
      </c>
      <c r="K990" t="s">
        <v>22430</v>
      </c>
      <c r="L990" t="s">
        <v>22431</v>
      </c>
      <c r="N990" t="s">
        <v>4329</v>
      </c>
      <c r="O990">
        <v>219</v>
      </c>
      <c r="P990">
        <v>10</v>
      </c>
      <c r="Q990">
        <v>55.95</v>
      </c>
      <c r="R990" t="e">
        <v>#REF!</v>
      </c>
      <c r="S990" t="s">
        <v>4162</v>
      </c>
      <c r="T990" t="s">
        <v>22428</v>
      </c>
      <c r="U990" t="e">
        <v>#N/A</v>
      </c>
      <c r="V990" s="49" t="s">
        <v>22432</v>
      </c>
      <c r="X990">
        <v>1</v>
      </c>
    </row>
    <row r="991" spans="1:24" ht="22.05" customHeight="1" x14ac:dyDescent="0.45">
      <c r="A991" s="10" t="s">
        <v>4163</v>
      </c>
      <c r="B991" s="19">
        <v>0</v>
      </c>
      <c r="C991" s="19">
        <v>0</v>
      </c>
      <c r="D991" s="19">
        <v>43.397957890000001</v>
      </c>
      <c r="E991" s="19">
        <v>52.893834529999999</v>
      </c>
      <c r="F991" s="19">
        <v>231.88</v>
      </c>
      <c r="G991" s="20">
        <v>144</v>
      </c>
      <c r="H991" s="20">
        <v>12</v>
      </c>
      <c r="I991" s="21">
        <v>0.2</v>
      </c>
      <c r="K991" t="s">
        <v>20395</v>
      </c>
      <c r="L991" t="s">
        <v>20396</v>
      </c>
      <c r="N991" t="s">
        <v>4329</v>
      </c>
      <c r="O991">
        <v>168</v>
      </c>
      <c r="P991">
        <v>12</v>
      </c>
      <c r="Q991">
        <v>0</v>
      </c>
      <c r="R991" t="s">
        <v>4163</v>
      </c>
      <c r="S991" t="s">
        <v>4163</v>
      </c>
      <c r="T991" t="s">
        <v>22433</v>
      </c>
      <c r="U991" t="e">
        <v>#N/A</v>
      </c>
      <c r="V991" s="49" t="s">
        <v>20397</v>
      </c>
      <c r="X991">
        <v>0</v>
      </c>
    </row>
    <row r="992" spans="1:24" ht="22.05" customHeight="1" x14ac:dyDescent="0.45">
      <c r="B992" s="19">
        <v>2.96</v>
      </c>
      <c r="C992" s="19">
        <v>2.9582449999999998</v>
      </c>
      <c r="D992" s="19">
        <v>43.397963799999999</v>
      </c>
      <c r="E992" s="19">
        <v>52.893798930000003</v>
      </c>
      <c r="F992" s="19">
        <v>231.88</v>
      </c>
      <c r="K992" t="s">
        <v>22434</v>
      </c>
      <c r="L992" t="s">
        <v>22435</v>
      </c>
      <c r="N992" t="s">
        <v>4329</v>
      </c>
      <c r="O992">
        <v>168</v>
      </c>
      <c r="P992">
        <v>12</v>
      </c>
      <c r="Q992">
        <v>2.96</v>
      </c>
      <c r="R992" t="e">
        <v>#REF!</v>
      </c>
      <c r="S992" t="s">
        <v>4163</v>
      </c>
      <c r="T992" t="s">
        <v>22433</v>
      </c>
      <c r="U992" t="e">
        <v>#N/A</v>
      </c>
      <c r="V992" s="49" t="s">
        <v>22436</v>
      </c>
      <c r="X992">
        <v>0</v>
      </c>
    </row>
    <row r="993" spans="1:24" ht="22.05" customHeight="1" x14ac:dyDescent="0.45">
      <c r="B993" s="19">
        <v>32.270000000000003</v>
      </c>
      <c r="C993" s="19">
        <v>32.279940000000003</v>
      </c>
      <c r="D993" s="19">
        <v>43.398171310000002</v>
      </c>
      <c r="E993" s="19">
        <v>52.893575519999999</v>
      </c>
      <c r="F993" s="19">
        <v>231.08</v>
      </c>
      <c r="K993" t="s">
        <v>22437</v>
      </c>
      <c r="L993" t="s">
        <v>22438</v>
      </c>
      <c r="N993" t="s">
        <v>4329</v>
      </c>
      <c r="O993">
        <v>168</v>
      </c>
      <c r="P993">
        <v>12</v>
      </c>
      <c r="Q993">
        <v>32.270000000000003</v>
      </c>
      <c r="R993" t="e">
        <v>#REF!</v>
      </c>
      <c r="S993" t="s">
        <v>4163</v>
      </c>
      <c r="T993" t="s">
        <v>22433</v>
      </c>
      <c r="U993" t="e">
        <v>#N/A</v>
      </c>
      <c r="V993" s="49" t="s">
        <v>22439</v>
      </c>
      <c r="X993">
        <v>0</v>
      </c>
    </row>
    <row r="994" spans="1:24" ht="22.05" customHeight="1" x14ac:dyDescent="0.45">
      <c r="B994" s="19">
        <v>62.93</v>
      </c>
      <c r="C994" s="19">
        <v>62.939689999999999</v>
      </c>
      <c r="D994" s="19">
        <v>43.398368820000002</v>
      </c>
      <c r="E994" s="19">
        <v>52.89331121</v>
      </c>
      <c r="F994" s="19">
        <v>231.28</v>
      </c>
      <c r="K994" t="s">
        <v>22440</v>
      </c>
      <c r="L994" t="s">
        <v>22441</v>
      </c>
      <c r="N994" t="s">
        <v>4329</v>
      </c>
      <c r="O994">
        <v>168</v>
      </c>
      <c r="P994">
        <v>12</v>
      </c>
      <c r="Q994">
        <v>62.93</v>
      </c>
      <c r="R994" t="e">
        <v>#REF!</v>
      </c>
      <c r="S994" t="s">
        <v>4163</v>
      </c>
      <c r="T994" t="s">
        <v>22433</v>
      </c>
      <c r="U994" t="e">
        <v>#N/A</v>
      </c>
      <c r="V994" s="49" t="s">
        <v>22442</v>
      </c>
      <c r="X994">
        <v>0</v>
      </c>
    </row>
    <row r="995" spans="1:24" ht="22.05" customHeight="1" x14ac:dyDescent="0.45">
      <c r="B995" s="19">
        <v>111.49</v>
      </c>
      <c r="C995" s="19">
        <v>111.50790000000001</v>
      </c>
      <c r="D995" s="19">
        <v>43.398681619999998</v>
      </c>
      <c r="E995" s="19">
        <v>52.892892580000002</v>
      </c>
      <c r="F995" s="19">
        <v>230.28</v>
      </c>
      <c r="K995" t="s">
        <v>22443</v>
      </c>
      <c r="L995" t="s">
        <v>22444</v>
      </c>
      <c r="N995" t="s">
        <v>4329</v>
      </c>
      <c r="O995">
        <v>168</v>
      </c>
      <c r="P995">
        <v>12</v>
      </c>
      <c r="Q995">
        <v>111.49</v>
      </c>
      <c r="R995" t="e">
        <v>#REF!</v>
      </c>
      <c r="S995" t="s">
        <v>4163</v>
      </c>
      <c r="T995" t="s">
        <v>22433</v>
      </c>
      <c r="U995" t="e">
        <v>#N/A</v>
      </c>
      <c r="V995" s="49" t="s">
        <v>22445</v>
      </c>
      <c r="X995">
        <v>0</v>
      </c>
    </row>
    <row r="996" spans="1:24" ht="22.05" customHeight="1" x14ac:dyDescent="0.45">
      <c r="B996" s="19">
        <v>154.37</v>
      </c>
      <c r="C996" s="19">
        <v>154.38999999999999</v>
      </c>
      <c r="D996" s="19">
        <v>43.398971609999997</v>
      </c>
      <c r="E996" s="19">
        <v>52.892543250000003</v>
      </c>
      <c r="F996" s="19">
        <v>230.28</v>
      </c>
      <c r="K996" t="s">
        <v>22446</v>
      </c>
      <c r="L996" t="s">
        <v>22447</v>
      </c>
      <c r="N996" t="s">
        <v>4329</v>
      </c>
      <c r="O996">
        <v>168</v>
      </c>
      <c r="P996">
        <v>12</v>
      </c>
      <c r="Q996">
        <v>154.37</v>
      </c>
      <c r="R996" t="e">
        <v>#REF!</v>
      </c>
      <c r="S996" t="s">
        <v>4163</v>
      </c>
      <c r="T996" t="s">
        <v>22433</v>
      </c>
      <c r="U996" t="e">
        <v>#N/A</v>
      </c>
      <c r="V996" s="49" t="s">
        <v>22448</v>
      </c>
      <c r="X996">
        <v>0</v>
      </c>
    </row>
    <row r="997" spans="1:24" ht="22.05" customHeight="1" x14ac:dyDescent="0.45">
      <c r="B997" s="19">
        <v>171.42</v>
      </c>
      <c r="C997" s="19">
        <v>171.4383</v>
      </c>
      <c r="D997" s="19">
        <v>43.39908689</v>
      </c>
      <c r="E997" s="19">
        <v>52.89240436</v>
      </c>
      <c r="F997" s="19">
        <v>230.28</v>
      </c>
      <c r="K997" t="s">
        <v>22449</v>
      </c>
      <c r="L997" t="s">
        <v>22450</v>
      </c>
      <c r="N997" t="s">
        <v>4329</v>
      </c>
      <c r="O997">
        <v>168</v>
      </c>
      <c r="P997">
        <v>12</v>
      </c>
      <c r="Q997">
        <v>171.42</v>
      </c>
      <c r="R997" t="e">
        <v>#REF!</v>
      </c>
      <c r="S997" t="s">
        <v>4163</v>
      </c>
      <c r="T997" t="s">
        <v>22433</v>
      </c>
      <c r="U997" t="e">
        <v>#N/A</v>
      </c>
      <c r="V997" s="49" t="s">
        <v>22451</v>
      </c>
      <c r="X997">
        <v>0</v>
      </c>
    </row>
    <row r="998" spans="1:24" ht="22.05" customHeight="1" x14ac:dyDescent="0.45">
      <c r="B998" s="19">
        <v>225.24</v>
      </c>
      <c r="C998" s="19">
        <v>225.26320000000001</v>
      </c>
      <c r="D998" s="19">
        <v>43.399450880000003</v>
      </c>
      <c r="E998" s="19">
        <v>52.891965880000001</v>
      </c>
      <c r="F998" s="19">
        <v>230.19</v>
      </c>
      <c r="K998" t="s">
        <v>22452</v>
      </c>
      <c r="L998" t="s">
        <v>22453</v>
      </c>
      <c r="N998" t="s">
        <v>4329</v>
      </c>
      <c r="O998">
        <v>168</v>
      </c>
      <c r="P998">
        <v>12</v>
      </c>
      <c r="Q998">
        <v>225.24</v>
      </c>
      <c r="R998" t="e">
        <v>#REF!</v>
      </c>
      <c r="S998" t="s">
        <v>4163</v>
      </c>
      <c r="T998" t="s">
        <v>22433</v>
      </c>
      <c r="U998" t="e">
        <v>#N/A</v>
      </c>
      <c r="V998" s="49" t="s">
        <v>22454</v>
      </c>
      <c r="X998">
        <v>0</v>
      </c>
    </row>
    <row r="999" spans="1:24" ht="22.05" customHeight="1" x14ac:dyDescent="0.45">
      <c r="B999" s="19">
        <v>245.81</v>
      </c>
      <c r="C999" s="19">
        <v>245.83099999999999</v>
      </c>
      <c r="D999" s="19">
        <v>43.399586730000003</v>
      </c>
      <c r="E999" s="19">
        <v>52.891793419999999</v>
      </c>
      <c r="F999" s="19">
        <v>230.39</v>
      </c>
      <c r="K999" t="s">
        <v>22455</v>
      </c>
      <c r="L999" t="s">
        <v>22456</v>
      </c>
      <c r="N999" t="s">
        <v>4329</v>
      </c>
      <c r="O999">
        <v>168</v>
      </c>
      <c r="P999">
        <v>12</v>
      </c>
      <c r="Q999">
        <v>245.81</v>
      </c>
      <c r="R999" t="e">
        <v>#REF!</v>
      </c>
      <c r="S999" t="s">
        <v>4163</v>
      </c>
      <c r="T999" t="s">
        <v>22433</v>
      </c>
      <c r="U999" t="e">
        <v>#N/A</v>
      </c>
      <c r="V999" s="49" t="s">
        <v>22457</v>
      </c>
      <c r="X999">
        <v>0</v>
      </c>
    </row>
    <row r="1000" spans="1:24" ht="22.05" customHeight="1" x14ac:dyDescent="0.45">
      <c r="B1000" s="19">
        <v>266.93</v>
      </c>
      <c r="C1000" s="19">
        <v>266.95429999999999</v>
      </c>
      <c r="D1000" s="19">
        <v>43.399726250000001</v>
      </c>
      <c r="E1000" s="19">
        <v>52.891616310000003</v>
      </c>
      <c r="F1000" s="19">
        <v>230.19</v>
      </c>
      <c r="K1000" t="s">
        <v>22458</v>
      </c>
      <c r="L1000" t="s">
        <v>22459</v>
      </c>
      <c r="N1000" t="s">
        <v>4329</v>
      </c>
      <c r="O1000">
        <v>168</v>
      </c>
      <c r="P1000">
        <v>12</v>
      </c>
      <c r="Q1000">
        <v>266.93</v>
      </c>
      <c r="R1000" t="e">
        <v>#REF!</v>
      </c>
      <c r="S1000" t="s">
        <v>4163</v>
      </c>
      <c r="T1000" t="s">
        <v>22433</v>
      </c>
      <c r="U1000" t="e">
        <v>#N/A</v>
      </c>
      <c r="V1000" s="49" t="s">
        <v>22460</v>
      </c>
      <c r="X1000">
        <v>0</v>
      </c>
    </row>
    <row r="1001" spans="1:24" ht="22.05" customHeight="1" x14ac:dyDescent="0.45">
      <c r="B1001" s="19">
        <v>324.52999999999997</v>
      </c>
      <c r="C1001" s="19">
        <v>324.55930000000001</v>
      </c>
      <c r="D1001" s="19">
        <v>43.400099429999997</v>
      </c>
      <c r="E1001" s="19">
        <v>52.891122729999999</v>
      </c>
      <c r="F1001" s="19">
        <v>229.39</v>
      </c>
      <c r="K1001" t="s">
        <v>22461</v>
      </c>
      <c r="L1001" t="s">
        <v>22462</v>
      </c>
      <c r="N1001" t="s">
        <v>4329</v>
      </c>
      <c r="O1001">
        <v>168</v>
      </c>
      <c r="P1001">
        <v>12</v>
      </c>
      <c r="Q1001">
        <v>324.52999999999997</v>
      </c>
      <c r="R1001" t="e">
        <v>#REF!</v>
      </c>
      <c r="S1001" t="s">
        <v>4163</v>
      </c>
      <c r="T1001" t="s">
        <v>22433</v>
      </c>
      <c r="U1001" t="e">
        <v>#N/A</v>
      </c>
      <c r="V1001" s="49" t="s">
        <v>22463</v>
      </c>
      <c r="X1001">
        <v>0</v>
      </c>
    </row>
    <row r="1002" spans="1:24" ht="22.05" customHeight="1" x14ac:dyDescent="0.45">
      <c r="B1002" s="19">
        <v>337.25</v>
      </c>
      <c r="C1002" s="19">
        <v>337.27749999999997</v>
      </c>
      <c r="D1002" s="19">
        <v>43.400068359999999</v>
      </c>
      <c r="E1002" s="19">
        <v>52.890971630000003</v>
      </c>
      <c r="F1002" s="19">
        <v>229.39</v>
      </c>
      <c r="K1002" t="s">
        <v>22464</v>
      </c>
      <c r="L1002" t="s">
        <v>22465</v>
      </c>
      <c r="N1002" t="s">
        <v>4329</v>
      </c>
      <c r="O1002">
        <v>168</v>
      </c>
      <c r="P1002">
        <v>12</v>
      </c>
      <c r="Q1002">
        <v>337.25</v>
      </c>
      <c r="R1002" t="e">
        <v>#REF!</v>
      </c>
      <c r="S1002" t="s">
        <v>4163</v>
      </c>
      <c r="T1002" t="s">
        <v>22433</v>
      </c>
      <c r="U1002" t="e">
        <v>#N/A</v>
      </c>
      <c r="V1002" s="49" t="s">
        <v>22466</v>
      </c>
      <c r="X1002">
        <v>0</v>
      </c>
    </row>
    <row r="1003" spans="1:24" ht="22.05" customHeight="1" x14ac:dyDescent="0.45">
      <c r="B1003" s="19">
        <v>341.66</v>
      </c>
      <c r="C1003" s="19">
        <v>341.69240000000002</v>
      </c>
      <c r="D1003" s="19">
        <v>43.400057570000001</v>
      </c>
      <c r="E1003" s="19">
        <v>52.890919179999997</v>
      </c>
      <c r="F1003" s="19">
        <v>229.39</v>
      </c>
      <c r="K1003" t="s">
        <v>22467</v>
      </c>
      <c r="L1003" t="s">
        <v>22468</v>
      </c>
      <c r="N1003" t="s">
        <v>4329</v>
      </c>
      <c r="O1003">
        <v>168</v>
      </c>
      <c r="P1003">
        <v>12</v>
      </c>
      <c r="Q1003">
        <v>341.66</v>
      </c>
      <c r="R1003" t="e">
        <v>#REF!</v>
      </c>
      <c r="S1003" t="s">
        <v>4163</v>
      </c>
      <c r="T1003" t="s">
        <v>22433</v>
      </c>
      <c r="U1003" t="e">
        <v>#N/A</v>
      </c>
      <c r="V1003" s="49" t="s">
        <v>22469</v>
      </c>
      <c r="X1003">
        <v>0</v>
      </c>
    </row>
    <row r="1004" spans="1:24" ht="22.05" customHeight="1" x14ac:dyDescent="0.45">
      <c r="B1004" s="19">
        <v>344.99</v>
      </c>
      <c r="C1004" s="19">
        <v>345.01690000000002</v>
      </c>
      <c r="D1004" s="19">
        <v>43.400049289999998</v>
      </c>
      <c r="E1004" s="19">
        <v>52.890879740000003</v>
      </c>
      <c r="F1004" s="19">
        <v>229.39</v>
      </c>
      <c r="K1004" t="s">
        <v>22470</v>
      </c>
      <c r="L1004" t="s">
        <v>22471</v>
      </c>
      <c r="N1004" t="s">
        <v>4329</v>
      </c>
      <c r="O1004">
        <v>168</v>
      </c>
      <c r="P1004">
        <v>12</v>
      </c>
      <c r="Q1004">
        <v>344.99</v>
      </c>
      <c r="R1004" t="e">
        <v>#REF!</v>
      </c>
      <c r="S1004" t="s">
        <v>4163</v>
      </c>
      <c r="T1004" t="s">
        <v>22433</v>
      </c>
      <c r="U1004" t="e">
        <v>#N/A</v>
      </c>
      <c r="V1004" s="49" t="s">
        <v>22472</v>
      </c>
      <c r="X1004">
        <v>0</v>
      </c>
    </row>
    <row r="1005" spans="1:24" ht="22.05" customHeight="1" x14ac:dyDescent="0.45">
      <c r="B1005" s="19">
        <v>412.62</v>
      </c>
      <c r="C1005" s="19">
        <v>412.65589999999997</v>
      </c>
      <c r="D1005" s="19">
        <v>43.399893800000001</v>
      </c>
      <c r="E1005" s="19">
        <v>52.890072529999998</v>
      </c>
      <c r="F1005" s="19">
        <v>230.09</v>
      </c>
      <c r="K1005" t="s">
        <v>22473</v>
      </c>
      <c r="L1005" t="s">
        <v>22474</v>
      </c>
      <c r="N1005" t="s">
        <v>4329</v>
      </c>
      <c r="O1005">
        <v>168</v>
      </c>
      <c r="P1005">
        <v>12</v>
      </c>
      <c r="Q1005">
        <v>412.62</v>
      </c>
      <c r="R1005" t="e">
        <v>#REF!</v>
      </c>
      <c r="S1005" t="s">
        <v>4163</v>
      </c>
      <c r="T1005" t="s">
        <v>22433</v>
      </c>
      <c r="U1005" t="e">
        <v>#N/A</v>
      </c>
      <c r="V1005" s="49" t="s">
        <v>22475</v>
      </c>
      <c r="X1005">
        <v>0</v>
      </c>
    </row>
    <row r="1006" spans="1:24" ht="22.05" customHeight="1" x14ac:dyDescent="0.45">
      <c r="B1006" s="19">
        <v>415.11</v>
      </c>
      <c r="C1006" s="19">
        <v>415.17360000000002</v>
      </c>
      <c r="D1006" s="19">
        <v>43.39987326</v>
      </c>
      <c r="E1006" s="19">
        <v>52.890060349999999</v>
      </c>
      <c r="F1006" s="19">
        <v>230.49</v>
      </c>
      <c r="K1006" t="s">
        <v>22476</v>
      </c>
      <c r="L1006" t="s">
        <v>22477</v>
      </c>
      <c r="N1006" t="s">
        <v>4329</v>
      </c>
      <c r="O1006">
        <v>168</v>
      </c>
      <c r="P1006">
        <v>12</v>
      </c>
      <c r="Q1006">
        <v>415.11</v>
      </c>
      <c r="R1006" t="e">
        <v>#REF!</v>
      </c>
      <c r="S1006" t="s">
        <v>4163</v>
      </c>
      <c r="T1006" t="s">
        <v>22433</v>
      </c>
      <c r="U1006" t="e">
        <v>#N/A</v>
      </c>
      <c r="V1006" s="49" t="s">
        <v>22478</v>
      </c>
      <c r="X1006">
        <v>0</v>
      </c>
    </row>
    <row r="1007" spans="1:24" ht="22.05" customHeight="1" x14ac:dyDescent="0.45">
      <c r="B1007" s="19">
        <v>428.69</v>
      </c>
      <c r="C1007" s="19">
        <v>428.75310000000002</v>
      </c>
      <c r="D1007" s="19">
        <v>43.399759680000003</v>
      </c>
      <c r="E1007" s="19">
        <v>52.88999845</v>
      </c>
      <c r="F1007" s="19">
        <v>230.49</v>
      </c>
      <c r="K1007" t="s">
        <v>22373</v>
      </c>
      <c r="L1007" t="s">
        <v>22374</v>
      </c>
      <c r="N1007" t="s">
        <v>4329</v>
      </c>
      <c r="O1007">
        <v>168</v>
      </c>
      <c r="P1007">
        <v>12</v>
      </c>
      <c r="Q1007">
        <v>428.69</v>
      </c>
      <c r="R1007" t="e">
        <v>#REF!</v>
      </c>
      <c r="S1007" t="s">
        <v>4163</v>
      </c>
      <c r="T1007" t="s">
        <v>22433</v>
      </c>
      <c r="U1007" t="e">
        <v>#N/A</v>
      </c>
      <c r="V1007" s="49" t="s">
        <v>22479</v>
      </c>
      <c r="X1007">
        <v>1</v>
      </c>
    </row>
    <row r="1008" spans="1:24" ht="22.05" customHeight="1" x14ac:dyDescent="0.45">
      <c r="A1008" s="10" t="s">
        <v>4164</v>
      </c>
      <c r="B1008" s="19">
        <v>0</v>
      </c>
      <c r="C1008" s="19">
        <v>0</v>
      </c>
      <c r="D1008" s="19">
        <v>43.389163369999999</v>
      </c>
      <c r="E1008" s="19">
        <v>52.886145519999999</v>
      </c>
      <c r="F1008" s="19">
        <v>227.32</v>
      </c>
      <c r="G1008" s="20">
        <v>148</v>
      </c>
      <c r="H1008" s="20">
        <v>10</v>
      </c>
      <c r="I1008" s="21">
        <v>0.2</v>
      </c>
      <c r="K1008" t="s">
        <v>22480</v>
      </c>
      <c r="L1008" t="s">
        <v>22481</v>
      </c>
      <c r="N1008" t="s">
        <v>4329</v>
      </c>
      <c r="O1008">
        <v>168</v>
      </c>
      <c r="P1008">
        <v>10</v>
      </c>
      <c r="Q1008">
        <v>0</v>
      </c>
      <c r="R1008" t="s">
        <v>4164</v>
      </c>
      <c r="S1008" t="s">
        <v>4164</v>
      </c>
      <c r="T1008" t="s">
        <v>22482</v>
      </c>
      <c r="U1008" t="e">
        <v>#N/A</v>
      </c>
      <c r="V1008" s="49" t="s">
        <v>22483</v>
      </c>
      <c r="X1008">
        <v>0</v>
      </c>
    </row>
    <row r="1009" spans="1:24" ht="22.05" customHeight="1" x14ac:dyDescent="0.45">
      <c r="B1009" s="19">
        <v>91.44</v>
      </c>
      <c r="C1009" s="19">
        <v>91.44547</v>
      </c>
      <c r="D1009" s="19">
        <v>43.389943889999998</v>
      </c>
      <c r="E1009" s="19">
        <v>52.886503570000002</v>
      </c>
      <c r="F1009" s="19">
        <v>226.32</v>
      </c>
      <c r="K1009" t="s">
        <v>22484</v>
      </c>
      <c r="L1009" t="s">
        <v>22485</v>
      </c>
      <c r="N1009" t="s">
        <v>4329</v>
      </c>
      <c r="O1009">
        <v>168</v>
      </c>
      <c r="P1009">
        <v>10</v>
      </c>
      <c r="Q1009">
        <v>91.44</v>
      </c>
      <c r="R1009" t="e">
        <v>#REF!</v>
      </c>
      <c r="S1009" t="s">
        <v>4164</v>
      </c>
      <c r="T1009" t="s">
        <v>22482</v>
      </c>
      <c r="U1009" t="e">
        <v>#N/A</v>
      </c>
      <c r="V1009" s="49" t="s">
        <v>22486</v>
      </c>
      <c r="X1009">
        <v>0</v>
      </c>
    </row>
    <row r="1010" spans="1:24" ht="22.05" customHeight="1" x14ac:dyDescent="0.45">
      <c r="B1010" s="19">
        <v>182.88</v>
      </c>
      <c r="C1010" s="19">
        <v>182.88669999999999</v>
      </c>
      <c r="D1010" s="19">
        <v>43.390724409999997</v>
      </c>
      <c r="E1010" s="19">
        <v>52.886861629999999</v>
      </c>
      <c r="F1010" s="19">
        <v>225.84</v>
      </c>
      <c r="K1010" t="s">
        <v>22487</v>
      </c>
      <c r="L1010" t="s">
        <v>22488</v>
      </c>
      <c r="N1010" t="s">
        <v>4329</v>
      </c>
      <c r="O1010">
        <v>168</v>
      </c>
      <c r="P1010">
        <v>10</v>
      </c>
      <c r="Q1010">
        <v>182.88</v>
      </c>
      <c r="R1010" t="e">
        <v>#REF!</v>
      </c>
      <c r="S1010" t="s">
        <v>4164</v>
      </c>
      <c r="T1010" t="s">
        <v>22482</v>
      </c>
      <c r="U1010" t="e">
        <v>#N/A</v>
      </c>
      <c r="V1010" s="49" t="s">
        <v>22489</v>
      </c>
      <c r="X1010">
        <v>0</v>
      </c>
    </row>
    <row r="1011" spans="1:24" ht="22.05" customHeight="1" x14ac:dyDescent="0.45">
      <c r="B1011" s="19">
        <v>274.32</v>
      </c>
      <c r="C1011" s="19">
        <v>274.34690000000001</v>
      </c>
      <c r="D1011" s="19">
        <v>43.391504930000004</v>
      </c>
      <c r="E1011" s="19">
        <v>52.887219690000002</v>
      </c>
      <c r="F1011" s="19">
        <v>227.76</v>
      </c>
      <c r="K1011" t="s">
        <v>22490</v>
      </c>
      <c r="L1011" t="s">
        <v>22491</v>
      </c>
      <c r="N1011" t="s">
        <v>4329</v>
      </c>
      <c r="O1011">
        <v>168</v>
      </c>
      <c r="P1011">
        <v>10</v>
      </c>
      <c r="Q1011">
        <v>274.32</v>
      </c>
      <c r="R1011" t="e">
        <v>#REF!</v>
      </c>
      <c r="S1011" t="s">
        <v>4164</v>
      </c>
      <c r="T1011" t="s">
        <v>22482</v>
      </c>
      <c r="U1011" t="e">
        <v>#N/A</v>
      </c>
      <c r="V1011" s="49" t="s">
        <v>22492</v>
      </c>
      <c r="X1011">
        <v>0</v>
      </c>
    </row>
    <row r="1012" spans="1:24" ht="22.05" customHeight="1" x14ac:dyDescent="0.45">
      <c r="B1012" s="19">
        <v>365.76</v>
      </c>
      <c r="C1012" s="19">
        <v>365.78870000000001</v>
      </c>
      <c r="D1012" s="19">
        <v>43.392285440000002</v>
      </c>
      <c r="E1012" s="19">
        <v>52.88757777</v>
      </c>
      <c r="F1012" s="19">
        <v>227.18</v>
      </c>
      <c r="K1012" t="s">
        <v>22493</v>
      </c>
      <c r="L1012" t="s">
        <v>22494</v>
      </c>
      <c r="N1012" t="s">
        <v>4329</v>
      </c>
      <c r="O1012">
        <v>168</v>
      </c>
      <c r="P1012">
        <v>10</v>
      </c>
      <c r="Q1012">
        <v>365.76</v>
      </c>
      <c r="R1012" t="e">
        <v>#REF!</v>
      </c>
      <c r="S1012" t="s">
        <v>4164</v>
      </c>
      <c r="T1012" t="s">
        <v>22482</v>
      </c>
      <c r="U1012" t="e">
        <v>#N/A</v>
      </c>
      <c r="V1012" s="49" t="s">
        <v>22495</v>
      </c>
      <c r="X1012">
        <v>0</v>
      </c>
    </row>
    <row r="1013" spans="1:24" ht="22.05" customHeight="1" x14ac:dyDescent="0.45">
      <c r="B1013" s="19">
        <v>457.2</v>
      </c>
      <c r="C1013" s="19">
        <v>457.2602</v>
      </c>
      <c r="D1013" s="19">
        <v>43.393065960000001</v>
      </c>
      <c r="E1013" s="19">
        <v>52.887935849999998</v>
      </c>
      <c r="F1013" s="19">
        <v>224.78</v>
      </c>
      <c r="K1013" t="s">
        <v>22496</v>
      </c>
      <c r="L1013" t="s">
        <v>22497</v>
      </c>
      <c r="N1013" t="s">
        <v>4329</v>
      </c>
      <c r="O1013">
        <v>168</v>
      </c>
      <c r="P1013">
        <v>10</v>
      </c>
      <c r="Q1013">
        <v>457.2</v>
      </c>
      <c r="R1013" t="e">
        <v>#REF!</v>
      </c>
      <c r="S1013" t="s">
        <v>4164</v>
      </c>
      <c r="T1013" t="s">
        <v>22482</v>
      </c>
      <c r="U1013" t="e">
        <v>#N/A</v>
      </c>
      <c r="V1013" s="49" t="s">
        <v>22498</v>
      </c>
      <c r="X1013">
        <v>0</v>
      </c>
    </row>
    <row r="1014" spans="1:24" ht="22.05" customHeight="1" x14ac:dyDescent="0.45">
      <c r="B1014" s="19">
        <v>467.06</v>
      </c>
      <c r="C1014" s="19">
        <v>467.11770000000001</v>
      </c>
      <c r="D1014" s="19">
        <v>43.3931501</v>
      </c>
      <c r="E1014" s="19">
        <v>52.887974460000002</v>
      </c>
      <c r="F1014" s="19">
        <v>224.78</v>
      </c>
      <c r="K1014" t="s">
        <v>22499</v>
      </c>
      <c r="L1014" t="s">
        <v>22500</v>
      </c>
      <c r="N1014" t="s">
        <v>4329</v>
      </c>
      <c r="O1014">
        <v>168</v>
      </c>
      <c r="P1014">
        <v>10</v>
      </c>
      <c r="Q1014">
        <v>467.06</v>
      </c>
      <c r="R1014" t="e">
        <v>#REF!</v>
      </c>
      <c r="S1014" t="s">
        <v>4164</v>
      </c>
      <c r="T1014" t="s">
        <v>22482</v>
      </c>
      <c r="U1014" t="e">
        <v>#N/A</v>
      </c>
      <c r="V1014" s="49" t="s">
        <v>22501</v>
      </c>
      <c r="X1014">
        <v>0</v>
      </c>
    </row>
    <row r="1015" spans="1:24" ht="22.05" customHeight="1" x14ac:dyDescent="0.45">
      <c r="B1015" s="19">
        <v>511.73</v>
      </c>
      <c r="C1015" s="19">
        <v>511.79689999999999</v>
      </c>
      <c r="D1015" s="19">
        <v>43.393116419999998</v>
      </c>
      <c r="E1015" s="19">
        <v>52.888523900000003</v>
      </c>
      <c r="F1015" s="19">
        <v>225.58</v>
      </c>
      <c r="K1015" t="s">
        <v>22430</v>
      </c>
      <c r="L1015" t="s">
        <v>22431</v>
      </c>
      <c r="N1015" t="s">
        <v>4329</v>
      </c>
      <c r="O1015">
        <v>168</v>
      </c>
      <c r="P1015">
        <v>10</v>
      </c>
      <c r="Q1015">
        <v>511.73</v>
      </c>
      <c r="R1015" t="e">
        <v>#REF!</v>
      </c>
      <c r="S1015" t="s">
        <v>4164</v>
      </c>
      <c r="T1015" t="s">
        <v>22482</v>
      </c>
      <c r="U1015" t="e">
        <v>#N/A</v>
      </c>
      <c r="V1015" s="49" t="s">
        <v>22502</v>
      </c>
      <c r="X1015">
        <v>1</v>
      </c>
    </row>
    <row r="1016" spans="1:24" ht="22.05" customHeight="1" x14ac:dyDescent="0.45">
      <c r="A1016" s="10" t="s">
        <v>4165</v>
      </c>
      <c r="B1016" s="19">
        <v>0</v>
      </c>
      <c r="C1016" s="19">
        <v>0</v>
      </c>
      <c r="D1016" s="19">
        <v>43.398574949999997</v>
      </c>
      <c r="E1016" s="19">
        <v>52.888713660000001</v>
      </c>
      <c r="F1016" s="19">
        <v>227.97</v>
      </c>
      <c r="G1016" s="20">
        <v>199</v>
      </c>
      <c r="H1016" s="20">
        <v>10</v>
      </c>
      <c r="I1016" s="21">
        <v>0.2</v>
      </c>
      <c r="K1016" t="s">
        <v>22503</v>
      </c>
      <c r="L1016" t="s">
        <v>22504</v>
      </c>
      <c r="N1016" t="s">
        <v>4329</v>
      </c>
      <c r="O1016">
        <v>219</v>
      </c>
      <c r="P1016">
        <v>10</v>
      </c>
      <c r="Q1016">
        <v>0</v>
      </c>
      <c r="R1016" t="s">
        <v>4165</v>
      </c>
      <c r="S1016" t="s">
        <v>4165</v>
      </c>
      <c r="T1016" t="s">
        <v>22505</v>
      </c>
      <c r="U1016" t="e">
        <v>#N/A</v>
      </c>
      <c r="V1016" s="49" t="s">
        <v>22506</v>
      </c>
      <c r="X1016">
        <v>0</v>
      </c>
    </row>
    <row r="1017" spans="1:24" ht="22.05" customHeight="1" x14ac:dyDescent="0.45">
      <c r="B1017" s="19">
        <v>3.72</v>
      </c>
      <c r="C1017" s="19">
        <v>3.7227459999999999</v>
      </c>
      <c r="D1017" s="19">
        <v>43.398585109999999</v>
      </c>
      <c r="E1017" s="19">
        <v>52.888757439999999</v>
      </c>
      <c r="F1017" s="19">
        <v>227.97</v>
      </c>
      <c r="K1017" t="s">
        <v>22507</v>
      </c>
      <c r="L1017" t="s">
        <v>22508</v>
      </c>
      <c r="N1017" t="s">
        <v>4329</v>
      </c>
      <c r="O1017">
        <v>219</v>
      </c>
      <c r="P1017">
        <v>10</v>
      </c>
      <c r="Q1017">
        <v>3.72</v>
      </c>
      <c r="R1017" t="e">
        <v>#REF!</v>
      </c>
      <c r="S1017" t="s">
        <v>4165</v>
      </c>
      <c r="T1017" t="s">
        <v>22505</v>
      </c>
      <c r="U1017" t="e">
        <v>#N/A</v>
      </c>
      <c r="V1017" s="49" t="s">
        <v>22509</v>
      </c>
      <c r="X1017">
        <v>0</v>
      </c>
    </row>
    <row r="1018" spans="1:24" ht="22.05" customHeight="1" x14ac:dyDescent="0.45">
      <c r="B1018" s="19">
        <v>6.99</v>
      </c>
      <c r="C1018" s="19">
        <v>7.140981</v>
      </c>
      <c r="D1018" s="19">
        <v>43.398587910000003</v>
      </c>
      <c r="E1018" s="19">
        <v>52.888797529999998</v>
      </c>
      <c r="F1018" s="19">
        <v>226.95</v>
      </c>
      <c r="K1018" t="s">
        <v>22510</v>
      </c>
      <c r="L1018" t="s">
        <v>22511</v>
      </c>
      <c r="N1018" t="s">
        <v>4329</v>
      </c>
      <c r="O1018">
        <v>219</v>
      </c>
      <c r="P1018">
        <v>10</v>
      </c>
      <c r="Q1018">
        <v>6.99</v>
      </c>
      <c r="R1018" t="e">
        <v>#REF!</v>
      </c>
      <c r="S1018" t="s">
        <v>4165</v>
      </c>
      <c r="T1018" t="s">
        <v>22505</v>
      </c>
      <c r="U1018" t="e">
        <v>#N/A</v>
      </c>
      <c r="V1018" s="49" t="s">
        <v>22512</v>
      </c>
      <c r="X1018">
        <v>0</v>
      </c>
    </row>
    <row r="1019" spans="1:24" ht="22.05" customHeight="1" x14ac:dyDescent="0.45">
      <c r="B1019" s="19">
        <v>19.16</v>
      </c>
      <c r="C1019" s="19">
        <v>19.31681</v>
      </c>
      <c r="D1019" s="19">
        <v>43.398690330000001</v>
      </c>
      <c r="E1019" s="19">
        <v>52.888851000000003</v>
      </c>
      <c r="F1019" s="19">
        <v>226.95</v>
      </c>
      <c r="K1019" t="s">
        <v>22513</v>
      </c>
      <c r="L1019" t="s">
        <v>22514</v>
      </c>
      <c r="N1019" t="s">
        <v>4329</v>
      </c>
      <c r="O1019">
        <v>219</v>
      </c>
      <c r="P1019">
        <v>10</v>
      </c>
      <c r="Q1019">
        <v>19.16</v>
      </c>
      <c r="R1019" t="e">
        <v>#REF!</v>
      </c>
      <c r="S1019" t="s">
        <v>4165</v>
      </c>
      <c r="T1019" t="s">
        <v>22505</v>
      </c>
      <c r="U1019" t="e">
        <v>#N/A</v>
      </c>
      <c r="V1019" s="49" t="s">
        <v>22515</v>
      </c>
      <c r="X1019">
        <v>0</v>
      </c>
    </row>
    <row r="1020" spans="1:24" ht="22.05" customHeight="1" x14ac:dyDescent="0.45">
      <c r="B1020" s="19">
        <v>39.42</v>
      </c>
      <c r="C1020" s="19">
        <v>39.593530000000001</v>
      </c>
      <c r="D1020" s="19">
        <v>43.398860769999999</v>
      </c>
      <c r="E1020" s="19">
        <v>52.888939960000002</v>
      </c>
      <c r="F1020" s="19">
        <v>227.75</v>
      </c>
      <c r="K1020" t="s">
        <v>22516</v>
      </c>
      <c r="L1020" t="s">
        <v>22517</v>
      </c>
      <c r="N1020" t="s">
        <v>4329</v>
      </c>
      <c r="O1020">
        <v>219</v>
      </c>
      <c r="P1020">
        <v>10</v>
      </c>
      <c r="Q1020">
        <v>39.42</v>
      </c>
      <c r="R1020" t="e">
        <v>#REF!</v>
      </c>
      <c r="S1020" t="s">
        <v>4165</v>
      </c>
      <c r="T1020" t="s">
        <v>22505</v>
      </c>
      <c r="U1020" t="e">
        <v>#N/A</v>
      </c>
      <c r="V1020" s="49" t="s">
        <v>22518</v>
      </c>
      <c r="X1020">
        <v>0</v>
      </c>
    </row>
    <row r="1021" spans="1:24" ht="22.05" customHeight="1" x14ac:dyDescent="0.45">
      <c r="B1021" s="19">
        <v>90.19</v>
      </c>
      <c r="C1021" s="19">
        <v>90.370170000000002</v>
      </c>
      <c r="D1021" s="19">
        <v>43.399309170000002</v>
      </c>
      <c r="E1021" s="19">
        <v>52.88906068</v>
      </c>
      <c r="F1021" s="19">
        <v>228.69</v>
      </c>
      <c r="K1021" t="s">
        <v>22519</v>
      </c>
      <c r="L1021" t="s">
        <v>22520</v>
      </c>
      <c r="N1021" t="s">
        <v>4329</v>
      </c>
      <c r="O1021">
        <v>219</v>
      </c>
      <c r="P1021">
        <v>10</v>
      </c>
      <c r="Q1021">
        <v>90.19</v>
      </c>
      <c r="R1021" t="e">
        <v>#REF!</v>
      </c>
      <c r="S1021" t="s">
        <v>4165</v>
      </c>
      <c r="T1021" t="s">
        <v>22505</v>
      </c>
      <c r="U1021" t="e">
        <v>#N/A</v>
      </c>
      <c r="V1021" s="49" t="s">
        <v>22521</v>
      </c>
      <c r="X1021">
        <v>0</v>
      </c>
    </row>
    <row r="1022" spans="1:24" ht="22.05" customHeight="1" x14ac:dyDescent="0.45">
      <c r="B1022" s="19">
        <v>110.6</v>
      </c>
      <c r="C1022" s="19">
        <v>110.7813</v>
      </c>
      <c r="D1022" s="19">
        <v>43.39948648</v>
      </c>
      <c r="E1022" s="19">
        <v>52.889126609999998</v>
      </c>
      <c r="F1022" s="19">
        <v>228.69</v>
      </c>
      <c r="K1022" t="s">
        <v>22522</v>
      </c>
      <c r="L1022" t="s">
        <v>22523</v>
      </c>
      <c r="N1022" t="s">
        <v>4329</v>
      </c>
      <c r="O1022">
        <v>219</v>
      </c>
      <c r="P1022">
        <v>10</v>
      </c>
      <c r="Q1022">
        <v>110.6</v>
      </c>
      <c r="R1022" t="e">
        <v>#REF!</v>
      </c>
      <c r="S1022" t="s">
        <v>4165</v>
      </c>
      <c r="T1022" t="s">
        <v>22505</v>
      </c>
      <c r="U1022" t="e">
        <v>#N/A</v>
      </c>
      <c r="V1022" s="49" t="s">
        <v>22524</v>
      </c>
      <c r="X1022">
        <v>0</v>
      </c>
    </row>
    <row r="1023" spans="1:24" ht="22.05" customHeight="1" x14ac:dyDescent="0.45">
      <c r="B1023" s="19">
        <v>138.51</v>
      </c>
      <c r="C1023" s="19">
        <v>138.68770000000001</v>
      </c>
      <c r="D1023" s="19">
        <v>43.39972891</v>
      </c>
      <c r="E1023" s="19">
        <v>52.889216750000003</v>
      </c>
      <c r="F1023" s="19">
        <v>228.49</v>
      </c>
      <c r="K1023" t="s">
        <v>22525</v>
      </c>
      <c r="L1023" t="s">
        <v>22526</v>
      </c>
      <c r="N1023" t="s">
        <v>4329</v>
      </c>
      <c r="O1023">
        <v>219</v>
      </c>
      <c r="P1023">
        <v>10</v>
      </c>
      <c r="Q1023">
        <v>138.51</v>
      </c>
      <c r="R1023" t="e">
        <v>#REF!</v>
      </c>
      <c r="S1023" t="s">
        <v>4165</v>
      </c>
      <c r="T1023" t="s">
        <v>22505</v>
      </c>
      <c r="U1023" t="e">
        <v>#N/A</v>
      </c>
      <c r="V1023" s="49" t="s">
        <v>22527</v>
      </c>
      <c r="X1023">
        <v>0</v>
      </c>
    </row>
    <row r="1024" spans="1:24" ht="22.05" customHeight="1" x14ac:dyDescent="0.45">
      <c r="B1024" s="19">
        <v>171.88</v>
      </c>
      <c r="C1024" s="19">
        <v>172.10310000000001</v>
      </c>
      <c r="D1024" s="19">
        <v>43.399751330000001</v>
      </c>
      <c r="E1024" s="19">
        <v>52.889627609999998</v>
      </c>
      <c r="F1024" s="19">
        <v>230.09</v>
      </c>
      <c r="K1024" t="s">
        <v>22528</v>
      </c>
      <c r="L1024" t="s">
        <v>22529</v>
      </c>
      <c r="N1024" t="s">
        <v>4329</v>
      </c>
      <c r="O1024">
        <v>219</v>
      </c>
      <c r="P1024">
        <v>10</v>
      </c>
      <c r="Q1024">
        <v>171.88</v>
      </c>
      <c r="R1024" t="e">
        <v>#REF!</v>
      </c>
      <c r="S1024" t="s">
        <v>4165</v>
      </c>
      <c r="T1024" t="s">
        <v>22505</v>
      </c>
      <c r="U1024" t="e">
        <v>#N/A</v>
      </c>
      <c r="V1024" s="49" t="s">
        <v>22530</v>
      </c>
      <c r="X1024">
        <v>0</v>
      </c>
    </row>
    <row r="1025" spans="2:24" ht="22.05" customHeight="1" x14ac:dyDescent="0.45">
      <c r="B1025" s="19">
        <v>174.3</v>
      </c>
      <c r="C1025" s="19">
        <v>174.5187</v>
      </c>
      <c r="D1025" s="19">
        <v>43.39975089</v>
      </c>
      <c r="E1025" s="19">
        <v>52.889657419999999</v>
      </c>
      <c r="F1025" s="19">
        <v>230.09</v>
      </c>
      <c r="K1025" t="s">
        <v>22531</v>
      </c>
      <c r="L1025" t="s">
        <v>22532</v>
      </c>
      <c r="N1025" t="s">
        <v>4329</v>
      </c>
      <c r="O1025">
        <v>219</v>
      </c>
      <c r="P1025">
        <v>10</v>
      </c>
      <c r="Q1025">
        <v>174.3</v>
      </c>
      <c r="R1025" t="e">
        <v>#REF!</v>
      </c>
      <c r="S1025" t="s">
        <v>4165</v>
      </c>
      <c r="T1025" t="s">
        <v>22505</v>
      </c>
      <c r="U1025" t="e">
        <v>#N/A</v>
      </c>
      <c r="V1025" s="49" t="s">
        <v>22533</v>
      </c>
      <c r="X1025">
        <v>0</v>
      </c>
    </row>
    <row r="1026" spans="2:24" ht="22.05" customHeight="1" x14ac:dyDescent="0.45">
      <c r="B1026" s="19">
        <v>189.35</v>
      </c>
      <c r="C1026" s="19">
        <v>189.56790000000001</v>
      </c>
      <c r="D1026" s="19">
        <v>43.399745269999997</v>
      </c>
      <c r="E1026" s="19">
        <v>52.88984301</v>
      </c>
      <c r="F1026" s="19">
        <v>230.29</v>
      </c>
      <c r="K1026" t="s">
        <v>22534</v>
      </c>
      <c r="L1026" t="s">
        <v>22535</v>
      </c>
      <c r="N1026" t="s">
        <v>4329</v>
      </c>
      <c r="O1026">
        <v>219</v>
      </c>
      <c r="P1026">
        <v>10</v>
      </c>
      <c r="Q1026">
        <v>189.35</v>
      </c>
      <c r="R1026" t="e">
        <v>#REF!</v>
      </c>
      <c r="S1026" t="s">
        <v>4165</v>
      </c>
      <c r="T1026" t="s">
        <v>22505</v>
      </c>
      <c r="U1026" t="e">
        <v>#N/A</v>
      </c>
      <c r="V1026" s="49" t="s">
        <v>22536</v>
      </c>
      <c r="X1026">
        <v>0</v>
      </c>
    </row>
    <row r="1027" spans="2:24" ht="22.05" customHeight="1" x14ac:dyDescent="0.45">
      <c r="B1027" s="19">
        <v>202.04</v>
      </c>
      <c r="C1027" s="19">
        <v>202.26320000000001</v>
      </c>
      <c r="D1027" s="19">
        <v>43.399759680000003</v>
      </c>
      <c r="E1027" s="19">
        <v>52.88999845</v>
      </c>
      <c r="F1027" s="19">
        <v>230.49</v>
      </c>
      <c r="K1027" t="s">
        <v>22373</v>
      </c>
      <c r="L1027" t="s">
        <v>22374</v>
      </c>
      <c r="N1027" t="s">
        <v>4329</v>
      </c>
      <c r="O1027">
        <v>219</v>
      </c>
      <c r="P1027">
        <v>10</v>
      </c>
      <c r="Q1027">
        <v>202.04</v>
      </c>
      <c r="R1027" t="e">
        <v>#REF!</v>
      </c>
      <c r="S1027" t="s">
        <v>4165</v>
      </c>
      <c r="T1027" t="s">
        <v>22505</v>
      </c>
      <c r="U1027" t="e">
        <v>#N/A</v>
      </c>
      <c r="V1027" s="49" t="s">
        <v>22537</v>
      </c>
      <c r="X1027">
        <v>1</v>
      </c>
    </row>
    <row r="1028" spans="2:24" ht="22.05" customHeight="1" x14ac:dyDescent="0.45"/>
    <row r="1029" spans="2:24" ht="22.05" customHeight="1" x14ac:dyDescent="0.45"/>
    <row r="1030" spans="2:24" ht="22.05" customHeight="1" x14ac:dyDescent="0.45"/>
  </sheetData>
  <autoFilter ref="V2:X2" xr:uid="{00000000-0009-0000-0000-00000B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Y805"/>
  <sheetViews>
    <sheetView workbookViewId="0">
      <selection activeCell="G14" sqref="G14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2.199218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4328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4330</v>
      </c>
      <c r="B3" s="19">
        <v>0</v>
      </c>
      <c r="C3" s="19">
        <v>0</v>
      </c>
      <c r="D3" s="19">
        <v>43.421335659999997</v>
      </c>
      <c r="E3" s="19">
        <v>52.876258499999999</v>
      </c>
      <c r="F3" s="19">
        <v>219.81</v>
      </c>
      <c r="G3" s="20">
        <v>98</v>
      </c>
      <c r="H3" s="20">
        <v>8</v>
      </c>
      <c r="I3" s="21">
        <v>0.2</v>
      </c>
      <c r="K3" t="s">
        <v>22538</v>
      </c>
      <c r="L3" t="s">
        <v>22539</v>
      </c>
      <c r="N3" t="s">
        <v>4328</v>
      </c>
      <c r="O3">
        <v>114</v>
      </c>
      <c r="P3">
        <v>8</v>
      </c>
      <c r="Q3">
        <v>0</v>
      </c>
      <c r="R3" t="s">
        <v>4330</v>
      </c>
      <c r="S3" t="s">
        <v>4330</v>
      </c>
      <c r="T3" t="s">
        <v>1251</v>
      </c>
      <c r="U3" t="s">
        <v>3832</v>
      </c>
      <c r="V3" s="49" t="s">
        <v>22540</v>
      </c>
      <c r="X3">
        <v>0</v>
      </c>
    </row>
    <row r="4" spans="1:24" ht="15" customHeight="1" x14ac:dyDescent="0.45">
      <c r="B4" s="19">
        <v>27.09</v>
      </c>
      <c r="C4" s="19">
        <v>27.094899999999999</v>
      </c>
      <c r="D4" s="19">
        <v>43.421296159999997</v>
      </c>
      <c r="E4" s="19">
        <v>52.876588660000003</v>
      </c>
      <c r="F4" s="19">
        <v>219.89</v>
      </c>
      <c r="K4" t="s">
        <v>22541</v>
      </c>
      <c r="L4" t="s">
        <v>22542</v>
      </c>
      <c r="N4" t="s">
        <v>4328</v>
      </c>
      <c r="O4">
        <v>114</v>
      </c>
      <c r="P4">
        <v>8</v>
      </c>
      <c r="Q4">
        <v>27.09</v>
      </c>
      <c r="R4" t="e">
        <v>#REF!</v>
      </c>
      <c r="S4" t="s">
        <v>4330</v>
      </c>
      <c r="T4" t="s">
        <v>1251</v>
      </c>
      <c r="U4" t="s">
        <v>3832</v>
      </c>
      <c r="V4" s="49" t="s">
        <v>22543</v>
      </c>
      <c r="X4">
        <v>1</v>
      </c>
    </row>
    <row r="5" spans="1:24" ht="15" customHeight="1" x14ac:dyDescent="0.45">
      <c r="A5" s="10" t="s">
        <v>4331</v>
      </c>
      <c r="B5" s="19">
        <v>0</v>
      </c>
      <c r="C5" s="19">
        <v>0</v>
      </c>
      <c r="D5" s="19">
        <v>43.42891084</v>
      </c>
      <c r="E5" s="19">
        <v>52.87138547</v>
      </c>
      <c r="F5" s="19">
        <v>208.65</v>
      </c>
      <c r="G5" s="20">
        <v>98</v>
      </c>
      <c r="H5" s="20">
        <v>8</v>
      </c>
      <c r="I5" s="21">
        <v>0.2</v>
      </c>
      <c r="K5" t="s">
        <v>22544</v>
      </c>
      <c r="L5" t="s">
        <v>22545</v>
      </c>
      <c r="N5" t="s">
        <v>4328</v>
      </c>
      <c r="O5">
        <v>114</v>
      </c>
      <c r="P5">
        <v>8</v>
      </c>
      <c r="Q5">
        <v>0</v>
      </c>
      <c r="R5" t="s">
        <v>4331</v>
      </c>
      <c r="S5" t="s">
        <v>4331</v>
      </c>
      <c r="T5" t="s">
        <v>1258</v>
      </c>
      <c r="U5" t="s">
        <v>3839</v>
      </c>
      <c r="V5" s="49" t="s">
        <v>22546</v>
      </c>
      <c r="X5">
        <v>0</v>
      </c>
    </row>
    <row r="6" spans="1:24" ht="15" customHeight="1" x14ac:dyDescent="0.45">
      <c r="B6" s="19">
        <v>10.89</v>
      </c>
      <c r="C6" s="19">
        <v>11.004049999999999</v>
      </c>
      <c r="D6" s="19">
        <v>43.428912310000001</v>
      </c>
      <c r="E6" s="19">
        <v>52.871519910000004</v>
      </c>
      <c r="F6" s="19">
        <v>207.05</v>
      </c>
      <c r="K6" t="s">
        <v>22547</v>
      </c>
      <c r="L6" t="s">
        <v>22548</v>
      </c>
      <c r="N6" t="s">
        <v>4328</v>
      </c>
      <c r="O6">
        <v>114</v>
      </c>
      <c r="P6">
        <v>8</v>
      </c>
      <c r="Q6">
        <v>10.89</v>
      </c>
      <c r="R6" t="e">
        <v>#REF!</v>
      </c>
      <c r="S6" t="s">
        <v>4331</v>
      </c>
      <c r="T6" t="s">
        <v>1258</v>
      </c>
      <c r="U6" t="s">
        <v>3839</v>
      </c>
      <c r="V6" s="49" t="s">
        <v>22549</v>
      </c>
      <c r="X6">
        <v>0</v>
      </c>
    </row>
    <row r="7" spans="1:24" ht="15" customHeight="1" x14ac:dyDescent="0.45">
      <c r="B7" s="19">
        <v>21.41</v>
      </c>
      <c r="C7" s="19">
        <v>21.53078</v>
      </c>
      <c r="D7" s="19">
        <v>43.428910860000002</v>
      </c>
      <c r="E7" s="19">
        <v>52.871649900000001</v>
      </c>
      <c r="F7" s="19">
        <v>207.05</v>
      </c>
      <c r="K7" t="s">
        <v>22550</v>
      </c>
      <c r="L7" t="s">
        <v>22551</v>
      </c>
      <c r="N7" t="s">
        <v>4328</v>
      </c>
      <c r="O7">
        <v>114</v>
      </c>
      <c r="P7">
        <v>8</v>
      </c>
      <c r="Q7">
        <v>21.41</v>
      </c>
      <c r="R7" t="e">
        <v>#REF!</v>
      </c>
      <c r="S7" t="s">
        <v>4331</v>
      </c>
      <c r="T7" t="s">
        <v>1258</v>
      </c>
      <c r="U7" t="s">
        <v>3839</v>
      </c>
      <c r="V7" s="49" t="s">
        <v>22552</v>
      </c>
      <c r="X7">
        <v>0</v>
      </c>
    </row>
    <row r="8" spans="1:24" ht="15" customHeight="1" x14ac:dyDescent="0.45">
      <c r="B8" s="19">
        <v>74.69</v>
      </c>
      <c r="C8" s="19">
        <v>74.80274</v>
      </c>
      <c r="D8" s="19">
        <v>43.428576409999998</v>
      </c>
      <c r="E8" s="19">
        <v>52.872121319999998</v>
      </c>
      <c r="F8" s="19">
        <v>207.25</v>
      </c>
      <c r="K8" t="s">
        <v>22553</v>
      </c>
      <c r="L8" t="s">
        <v>22554</v>
      </c>
      <c r="N8" t="s">
        <v>4328</v>
      </c>
      <c r="O8">
        <v>114</v>
      </c>
      <c r="P8">
        <v>8</v>
      </c>
      <c r="Q8">
        <v>74.69</v>
      </c>
      <c r="R8" t="e">
        <v>#REF!</v>
      </c>
      <c r="S8" t="s">
        <v>4331</v>
      </c>
      <c r="T8" t="s">
        <v>1258</v>
      </c>
      <c r="U8" t="s">
        <v>3839</v>
      </c>
      <c r="V8" s="49" t="s">
        <v>22555</v>
      </c>
      <c r="X8">
        <v>0</v>
      </c>
    </row>
    <row r="9" spans="1:24" ht="15" customHeight="1" x14ac:dyDescent="0.45">
      <c r="B9" s="19">
        <v>91.44</v>
      </c>
      <c r="C9" s="19">
        <v>91.600239999999999</v>
      </c>
      <c r="D9" s="19">
        <v>43.428459719999999</v>
      </c>
      <c r="E9" s="19">
        <v>52.87225239</v>
      </c>
      <c r="F9" s="19">
        <v>208.45</v>
      </c>
      <c r="K9" t="s">
        <v>22556</v>
      </c>
      <c r="L9" t="s">
        <v>22557</v>
      </c>
      <c r="N9" t="s">
        <v>4328</v>
      </c>
      <c r="O9">
        <v>114</v>
      </c>
      <c r="P9">
        <v>8</v>
      </c>
      <c r="Q9">
        <v>91.44</v>
      </c>
      <c r="R9" t="e">
        <v>#REF!</v>
      </c>
      <c r="S9" t="s">
        <v>4331</v>
      </c>
      <c r="T9" t="s">
        <v>1258</v>
      </c>
      <c r="U9" t="s">
        <v>3839</v>
      </c>
      <c r="V9" s="49" t="s">
        <v>22558</v>
      </c>
      <c r="X9">
        <v>0</v>
      </c>
    </row>
    <row r="10" spans="1:24" ht="15" customHeight="1" x14ac:dyDescent="0.45">
      <c r="B10" s="19">
        <v>126.8</v>
      </c>
      <c r="C10" s="19">
        <v>126.9665</v>
      </c>
      <c r="D10" s="19">
        <v>43.428213460000002</v>
      </c>
      <c r="E10" s="19">
        <v>52.872528979999998</v>
      </c>
      <c r="F10" s="19">
        <v>209.25</v>
      </c>
      <c r="K10" t="s">
        <v>22559</v>
      </c>
      <c r="L10" t="s">
        <v>22560</v>
      </c>
      <c r="N10" t="s">
        <v>4328</v>
      </c>
      <c r="O10">
        <v>114</v>
      </c>
      <c r="P10">
        <v>8</v>
      </c>
      <c r="Q10">
        <v>126.8</v>
      </c>
      <c r="R10" t="e">
        <v>#REF!</v>
      </c>
      <c r="S10" t="s">
        <v>4331</v>
      </c>
      <c r="T10" t="s">
        <v>1258</v>
      </c>
      <c r="U10" t="s">
        <v>3839</v>
      </c>
      <c r="V10" s="49" t="s">
        <v>22561</v>
      </c>
      <c r="X10">
        <v>0</v>
      </c>
    </row>
    <row r="11" spans="1:24" ht="15" customHeight="1" x14ac:dyDescent="0.45">
      <c r="B11" s="19">
        <v>182.88</v>
      </c>
      <c r="C11" s="19">
        <v>183.06700000000001</v>
      </c>
      <c r="D11" s="19">
        <v>43.427824559999998</v>
      </c>
      <c r="E11" s="19">
        <v>52.872970549999998</v>
      </c>
      <c r="F11" s="19">
        <v>207.84</v>
      </c>
      <c r="K11" t="s">
        <v>22562</v>
      </c>
      <c r="L11" t="s">
        <v>22563</v>
      </c>
      <c r="N11" t="s">
        <v>4328</v>
      </c>
      <c r="O11">
        <v>114</v>
      </c>
      <c r="P11">
        <v>8</v>
      </c>
      <c r="Q11">
        <v>182.88</v>
      </c>
      <c r="R11" t="e">
        <v>#REF!</v>
      </c>
      <c r="S11" t="s">
        <v>4331</v>
      </c>
      <c r="T11" t="s">
        <v>1258</v>
      </c>
      <c r="U11" t="s">
        <v>3839</v>
      </c>
      <c r="V11" s="49" t="s">
        <v>22564</v>
      </c>
      <c r="X11">
        <v>0</v>
      </c>
    </row>
    <row r="12" spans="1:24" ht="15" customHeight="1" x14ac:dyDescent="0.45">
      <c r="B12" s="19">
        <v>201.01</v>
      </c>
      <c r="C12" s="19">
        <v>201.2003</v>
      </c>
      <c r="D12" s="19">
        <v>43.427698810000003</v>
      </c>
      <c r="E12" s="19">
        <v>52.873113320000002</v>
      </c>
      <c r="F12" s="19">
        <v>207.84</v>
      </c>
      <c r="K12" t="s">
        <v>22565</v>
      </c>
      <c r="L12" t="s">
        <v>22566</v>
      </c>
      <c r="N12" t="s">
        <v>4328</v>
      </c>
      <c r="O12">
        <v>114</v>
      </c>
      <c r="P12">
        <v>8</v>
      </c>
      <c r="Q12">
        <v>201.01</v>
      </c>
      <c r="R12" t="e">
        <v>#REF!</v>
      </c>
      <c r="S12" t="s">
        <v>4331</v>
      </c>
      <c r="T12" t="s">
        <v>1258</v>
      </c>
      <c r="U12" t="s">
        <v>3839</v>
      </c>
      <c r="V12" s="49" t="s">
        <v>22567</v>
      </c>
      <c r="X12">
        <v>0</v>
      </c>
    </row>
    <row r="13" spans="1:24" ht="15" customHeight="1" x14ac:dyDescent="0.45">
      <c r="B13" s="19">
        <v>257.94</v>
      </c>
      <c r="C13" s="19">
        <v>258.12599999999998</v>
      </c>
      <c r="D13" s="19">
        <v>43.427314750000001</v>
      </c>
      <c r="E13" s="19">
        <v>52.873578649999999</v>
      </c>
      <c r="F13" s="19">
        <v>208.16</v>
      </c>
      <c r="K13" t="s">
        <v>22568</v>
      </c>
      <c r="L13" t="s">
        <v>22569</v>
      </c>
      <c r="N13" t="s">
        <v>4328</v>
      </c>
      <c r="O13">
        <v>114</v>
      </c>
      <c r="P13">
        <v>8</v>
      </c>
      <c r="Q13">
        <v>257.94</v>
      </c>
      <c r="R13" t="e">
        <v>#REF!</v>
      </c>
      <c r="S13" t="s">
        <v>4331</v>
      </c>
      <c r="T13" t="s">
        <v>1258</v>
      </c>
      <c r="U13" t="s">
        <v>3839</v>
      </c>
      <c r="V13" s="49" t="s">
        <v>22570</v>
      </c>
      <c r="X13">
        <v>0</v>
      </c>
    </row>
    <row r="14" spans="1:24" ht="15" customHeight="1" x14ac:dyDescent="0.45">
      <c r="B14" s="19">
        <v>260.39999999999998</v>
      </c>
      <c r="C14" s="19">
        <v>260.58699999999999</v>
      </c>
      <c r="D14" s="19">
        <v>43.427308029999999</v>
      </c>
      <c r="E14" s="19">
        <v>52.873607610000001</v>
      </c>
      <c r="F14" s="19">
        <v>208.16</v>
      </c>
      <c r="K14" t="s">
        <v>22571</v>
      </c>
      <c r="L14" t="s">
        <v>22572</v>
      </c>
      <c r="N14" t="s">
        <v>4328</v>
      </c>
      <c r="O14">
        <v>114</v>
      </c>
      <c r="P14">
        <v>8</v>
      </c>
      <c r="Q14">
        <v>260.39999999999998</v>
      </c>
      <c r="R14" t="e">
        <v>#REF!</v>
      </c>
      <c r="S14" t="s">
        <v>4331</v>
      </c>
      <c r="T14" t="s">
        <v>1258</v>
      </c>
      <c r="U14" t="s">
        <v>3839</v>
      </c>
      <c r="V14" s="49" t="s">
        <v>22573</v>
      </c>
      <c r="X14">
        <v>1</v>
      </c>
    </row>
    <row r="15" spans="1:24" ht="15" customHeight="1" x14ac:dyDescent="0.45">
      <c r="A15" s="10" t="s">
        <v>4332</v>
      </c>
      <c r="B15" s="19">
        <v>0</v>
      </c>
      <c r="C15" s="19">
        <v>0</v>
      </c>
      <c r="D15" s="19">
        <v>43.429091319999998</v>
      </c>
      <c r="E15" s="19">
        <v>52.888351900000004</v>
      </c>
      <c r="F15" s="19">
        <v>218.84</v>
      </c>
      <c r="G15" s="20">
        <v>98</v>
      </c>
      <c r="H15" s="20">
        <v>8</v>
      </c>
      <c r="I15" s="21">
        <v>0.2</v>
      </c>
      <c r="K15" t="s">
        <v>22574</v>
      </c>
      <c r="L15" t="s">
        <v>22575</v>
      </c>
      <c r="N15" t="s">
        <v>4328</v>
      </c>
      <c r="O15">
        <v>114</v>
      </c>
      <c r="P15">
        <v>8</v>
      </c>
      <c r="Q15">
        <v>0</v>
      </c>
      <c r="R15" t="s">
        <v>4332</v>
      </c>
      <c r="S15" t="s">
        <v>4332</v>
      </c>
      <c r="T15" t="s">
        <v>4370</v>
      </c>
      <c r="U15" t="e">
        <v>#N/A</v>
      </c>
      <c r="V15" s="49" t="s">
        <v>22576</v>
      </c>
      <c r="X15">
        <v>0</v>
      </c>
    </row>
    <row r="16" spans="1:24" ht="15" customHeight="1" x14ac:dyDescent="0.45">
      <c r="B16" s="19">
        <v>91.44</v>
      </c>
      <c r="C16" s="19">
        <v>91.518919999999994</v>
      </c>
      <c r="D16" s="19">
        <v>43.42845621</v>
      </c>
      <c r="E16" s="19">
        <v>52.887633649999998</v>
      </c>
      <c r="F16" s="19">
        <v>215.04</v>
      </c>
      <c r="K16" t="s">
        <v>22577</v>
      </c>
      <c r="L16" t="s">
        <v>22578</v>
      </c>
      <c r="N16" t="s">
        <v>4328</v>
      </c>
      <c r="O16">
        <v>114</v>
      </c>
      <c r="P16">
        <v>8</v>
      </c>
      <c r="Q16">
        <v>91.44</v>
      </c>
      <c r="R16" t="e">
        <v>#REF!</v>
      </c>
      <c r="S16" t="s">
        <v>4332</v>
      </c>
      <c r="T16" t="s">
        <v>4370</v>
      </c>
      <c r="U16" t="e">
        <v>#N/A</v>
      </c>
      <c r="V16" s="49" t="s">
        <v>22579</v>
      </c>
      <c r="X16">
        <v>0</v>
      </c>
    </row>
    <row r="17" spans="1:24" ht="15" customHeight="1" x14ac:dyDescent="0.45">
      <c r="B17" s="19">
        <v>162.05000000000001</v>
      </c>
      <c r="C17" s="19">
        <v>162.13419999999999</v>
      </c>
      <c r="D17" s="19">
        <v>43.427965749999998</v>
      </c>
      <c r="E17" s="19">
        <v>52.887078989999999</v>
      </c>
      <c r="F17" s="19">
        <v>215.44</v>
      </c>
      <c r="K17" t="s">
        <v>22580</v>
      </c>
      <c r="L17" t="s">
        <v>22581</v>
      </c>
      <c r="N17" t="s">
        <v>4328</v>
      </c>
      <c r="O17">
        <v>114</v>
      </c>
      <c r="P17">
        <v>8</v>
      </c>
      <c r="Q17">
        <v>162.05000000000001</v>
      </c>
      <c r="R17" t="e">
        <v>#REF!</v>
      </c>
      <c r="S17" t="s">
        <v>4332</v>
      </c>
      <c r="T17" t="s">
        <v>4370</v>
      </c>
      <c r="U17" t="e">
        <v>#N/A</v>
      </c>
      <c r="V17" s="49" t="s">
        <v>22582</v>
      </c>
      <c r="X17">
        <v>0</v>
      </c>
    </row>
    <row r="18" spans="1:24" ht="15" customHeight="1" x14ac:dyDescent="0.45">
      <c r="B18" s="19">
        <v>182.88</v>
      </c>
      <c r="C18" s="19">
        <v>183.10480000000001</v>
      </c>
      <c r="D18" s="19">
        <v>43.42784777</v>
      </c>
      <c r="E18" s="19">
        <v>52.886879129999997</v>
      </c>
      <c r="F18" s="19">
        <v>217.9</v>
      </c>
      <c r="K18" t="s">
        <v>22583</v>
      </c>
      <c r="L18" t="s">
        <v>22584</v>
      </c>
      <c r="N18" t="s">
        <v>4328</v>
      </c>
      <c r="O18">
        <v>114</v>
      </c>
      <c r="P18">
        <v>8</v>
      </c>
      <c r="Q18">
        <v>182.88</v>
      </c>
      <c r="R18" t="e">
        <v>#REF!</v>
      </c>
      <c r="S18" t="s">
        <v>4332</v>
      </c>
      <c r="T18" t="s">
        <v>4370</v>
      </c>
      <c r="U18" t="e">
        <v>#N/A</v>
      </c>
      <c r="V18" s="49" t="s">
        <v>22585</v>
      </c>
      <c r="X18">
        <v>0</v>
      </c>
    </row>
    <row r="19" spans="1:24" ht="15" customHeight="1" x14ac:dyDescent="0.45">
      <c r="B19" s="19">
        <v>249.74</v>
      </c>
      <c r="C19" s="19">
        <v>250.0763</v>
      </c>
      <c r="D19" s="19">
        <v>43.427469010000003</v>
      </c>
      <c r="E19" s="19">
        <v>52.886237459999997</v>
      </c>
      <c r="F19" s="19">
        <v>221.75</v>
      </c>
      <c r="K19" t="s">
        <v>22586</v>
      </c>
      <c r="L19" t="s">
        <v>22587</v>
      </c>
      <c r="N19" t="s">
        <v>4328</v>
      </c>
      <c r="O19">
        <v>114</v>
      </c>
      <c r="P19">
        <v>8</v>
      </c>
      <c r="Q19">
        <v>249.74</v>
      </c>
      <c r="R19" t="e">
        <v>#REF!</v>
      </c>
      <c r="S19" t="s">
        <v>4332</v>
      </c>
      <c r="T19" t="s">
        <v>4370</v>
      </c>
      <c r="U19" t="e">
        <v>#N/A</v>
      </c>
      <c r="V19" s="49" t="s">
        <v>22588</v>
      </c>
      <c r="X19">
        <v>0</v>
      </c>
    </row>
    <row r="20" spans="1:24" ht="15" customHeight="1" x14ac:dyDescent="0.45">
      <c r="B20" s="19">
        <v>274.32</v>
      </c>
      <c r="C20" s="19">
        <v>274.72140000000002</v>
      </c>
      <c r="D20" s="19">
        <v>43.4273466</v>
      </c>
      <c r="E20" s="19">
        <v>52.885984620000002</v>
      </c>
      <c r="F20" s="19">
        <v>223.55</v>
      </c>
      <c r="K20" t="s">
        <v>22589</v>
      </c>
      <c r="L20" t="s">
        <v>22590</v>
      </c>
      <c r="N20" t="s">
        <v>4328</v>
      </c>
      <c r="O20">
        <v>114</v>
      </c>
      <c r="P20">
        <v>8</v>
      </c>
      <c r="Q20">
        <v>274.32</v>
      </c>
      <c r="R20" t="e">
        <v>#REF!</v>
      </c>
      <c r="S20" t="s">
        <v>4332</v>
      </c>
      <c r="T20" t="s">
        <v>4370</v>
      </c>
      <c r="U20" t="e">
        <v>#N/A</v>
      </c>
      <c r="V20" s="49" t="s">
        <v>22591</v>
      </c>
      <c r="X20">
        <v>0</v>
      </c>
    </row>
    <row r="21" spans="1:24" ht="15" customHeight="1" x14ac:dyDescent="0.45">
      <c r="B21" s="19">
        <v>365.76</v>
      </c>
      <c r="C21" s="19">
        <v>366.19810000000001</v>
      </c>
      <c r="D21" s="19">
        <v>43.426891210000001</v>
      </c>
      <c r="E21" s="19">
        <v>52.885043979999999</v>
      </c>
      <c r="F21" s="19">
        <v>220.96</v>
      </c>
      <c r="K21" t="s">
        <v>22592</v>
      </c>
      <c r="L21" t="s">
        <v>22593</v>
      </c>
      <c r="N21" t="s">
        <v>4328</v>
      </c>
      <c r="O21">
        <v>114</v>
      </c>
      <c r="P21">
        <v>8</v>
      </c>
      <c r="Q21">
        <v>365.76</v>
      </c>
      <c r="R21" t="e">
        <v>#REF!</v>
      </c>
      <c r="S21" t="s">
        <v>4332</v>
      </c>
      <c r="T21" t="s">
        <v>4370</v>
      </c>
      <c r="U21" t="e">
        <v>#N/A</v>
      </c>
      <c r="V21" s="49" t="s">
        <v>22594</v>
      </c>
      <c r="X21">
        <v>0</v>
      </c>
    </row>
    <row r="22" spans="1:24" ht="15" customHeight="1" x14ac:dyDescent="0.45">
      <c r="B22" s="19">
        <v>457.2</v>
      </c>
      <c r="C22" s="19">
        <v>457.65210000000002</v>
      </c>
      <c r="D22" s="19">
        <v>43.4264358</v>
      </c>
      <c r="E22" s="19">
        <v>52.884103359999997</v>
      </c>
      <c r="F22" s="19">
        <v>219.36</v>
      </c>
      <c r="K22" t="s">
        <v>22595</v>
      </c>
      <c r="L22" t="s">
        <v>22596</v>
      </c>
      <c r="N22" t="s">
        <v>4328</v>
      </c>
      <c r="O22">
        <v>114</v>
      </c>
      <c r="P22">
        <v>8</v>
      </c>
      <c r="Q22">
        <v>457.2</v>
      </c>
      <c r="R22" t="e">
        <v>#REF!</v>
      </c>
      <c r="S22" t="s">
        <v>4332</v>
      </c>
      <c r="T22" t="s">
        <v>4370</v>
      </c>
      <c r="U22" t="e">
        <v>#N/A</v>
      </c>
      <c r="V22" s="49" t="s">
        <v>22597</v>
      </c>
      <c r="X22">
        <v>0</v>
      </c>
    </row>
    <row r="23" spans="1:24" ht="15" customHeight="1" x14ac:dyDescent="0.45">
      <c r="B23" s="19">
        <v>495.75</v>
      </c>
      <c r="C23" s="19">
        <v>496.20670000000001</v>
      </c>
      <c r="D23" s="19">
        <v>43.426243800000002</v>
      </c>
      <c r="E23" s="19">
        <v>52.883706779999997</v>
      </c>
      <c r="F23" s="19">
        <v>219.76</v>
      </c>
      <c r="K23" t="s">
        <v>22598</v>
      </c>
      <c r="L23" t="s">
        <v>22599</v>
      </c>
      <c r="N23" t="s">
        <v>4328</v>
      </c>
      <c r="O23">
        <v>114</v>
      </c>
      <c r="P23">
        <v>8</v>
      </c>
      <c r="Q23">
        <v>495.75</v>
      </c>
      <c r="R23" t="e">
        <v>#REF!</v>
      </c>
      <c r="S23" t="s">
        <v>4332</v>
      </c>
      <c r="T23" t="s">
        <v>4370</v>
      </c>
      <c r="U23" t="s">
        <v>4006</v>
      </c>
      <c r="V23" s="49" t="s">
        <v>22600</v>
      </c>
      <c r="X23">
        <v>1</v>
      </c>
    </row>
    <row r="24" spans="1:24" ht="15" customHeight="1" x14ac:dyDescent="0.45">
      <c r="A24" s="10">
        <v>1641</v>
      </c>
      <c r="B24" s="19">
        <v>0</v>
      </c>
      <c r="C24" s="19">
        <v>0</v>
      </c>
      <c r="D24" s="19">
        <v>43.427273939999999</v>
      </c>
      <c r="E24" s="19">
        <v>52.878852860000002</v>
      </c>
      <c r="F24" s="19">
        <v>206.59</v>
      </c>
      <c r="G24" s="20">
        <v>98</v>
      </c>
      <c r="H24" s="20">
        <v>8</v>
      </c>
      <c r="I24" s="21">
        <v>0.2</v>
      </c>
      <c r="K24" t="s">
        <v>22601</v>
      </c>
      <c r="L24" t="s">
        <v>22602</v>
      </c>
      <c r="N24" t="s">
        <v>4328</v>
      </c>
      <c r="O24">
        <v>114</v>
      </c>
      <c r="P24">
        <v>8</v>
      </c>
      <c r="Q24">
        <v>0</v>
      </c>
      <c r="R24">
        <v>1641</v>
      </c>
      <c r="S24">
        <v>1641</v>
      </c>
      <c r="T24" t="s">
        <v>1544</v>
      </c>
      <c r="U24" t="s">
        <v>3975</v>
      </c>
      <c r="V24" s="49" t="s">
        <v>22603</v>
      </c>
      <c r="X24">
        <v>0</v>
      </c>
    </row>
    <row r="25" spans="1:24" ht="15" customHeight="1" x14ac:dyDescent="0.45">
      <c r="B25" s="19">
        <v>61.68</v>
      </c>
      <c r="C25" s="19">
        <v>61.74794</v>
      </c>
      <c r="D25" s="19">
        <v>43.426757129999999</v>
      </c>
      <c r="E25" s="19">
        <v>52.879130940000003</v>
      </c>
      <c r="F25" s="19">
        <v>209.59</v>
      </c>
      <c r="K25" t="s">
        <v>22604</v>
      </c>
      <c r="L25" t="s">
        <v>22605</v>
      </c>
      <c r="N25" t="s">
        <v>4328</v>
      </c>
      <c r="O25">
        <v>114</v>
      </c>
      <c r="P25">
        <v>8</v>
      </c>
      <c r="Q25">
        <v>61.68</v>
      </c>
      <c r="R25" t="e">
        <v>#REF!</v>
      </c>
      <c r="S25">
        <v>1641</v>
      </c>
      <c r="T25" t="s">
        <v>1544</v>
      </c>
      <c r="U25" t="s">
        <v>3975</v>
      </c>
      <c r="V25" s="49" t="s">
        <v>22606</v>
      </c>
      <c r="X25">
        <v>0</v>
      </c>
    </row>
    <row r="26" spans="1:24" ht="15" customHeight="1" x14ac:dyDescent="0.45">
      <c r="B26" s="19">
        <v>153.18</v>
      </c>
      <c r="C26" s="19">
        <v>153.31970000000001</v>
      </c>
      <c r="D26" s="19">
        <v>43.425990400000003</v>
      </c>
      <c r="E26" s="19">
        <v>52.879543490000003</v>
      </c>
      <c r="F26" s="19">
        <v>213.19</v>
      </c>
      <c r="K26" t="s">
        <v>22607</v>
      </c>
      <c r="L26" t="s">
        <v>22608</v>
      </c>
      <c r="N26" t="s">
        <v>4328</v>
      </c>
      <c r="O26">
        <v>114</v>
      </c>
      <c r="P26">
        <v>8</v>
      </c>
      <c r="Q26">
        <v>153.18</v>
      </c>
      <c r="R26" t="e">
        <v>#REF!</v>
      </c>
      <c r="S26">
        <v>1641</v>
      </c>
      <c r="T26" t="s">
        <v>1544</v>
      </c>
      <c r="U26" t="s">
        <v>3975</v>
      </c>
      <c r="V26" s="49" t="s">
        <v>22609</v>
      </c>
      <c r="X26">
        <v>0</v>
      </c>
    </row>
    <row r="27" spans="1:24" ht="15" customHeight="1" x14ac:dyDescent="0.45">
      <c r="B27" s="19">
        <v>223.75</v>
      </c>
      <c r="C27" s="19">
        <v>223.89779999999999</v>
      </c>
      <c r="D27" s="19">
        <v>43.425383670000002</v>
      </c>
      <c r="E27" s="19">
        <v>52.879801469999997</v>
      </c>
      <c r="F27" s="19">
        <v>214.23</v>
      </c>
      <c r="K27" t="s">
        <v>22610</v>
      </c>
      <c r="L27" t="s">
        <v>22611</v>
      </c>
      <c r="N27" t="s">
        <v>4328</v>
      </c>
      <c r="O27">
        <v>114</v>
      </c>
      <c r="P27">
        <v>8</v>
      </c>
      <c r="Q27">
        <v>223.75</v>
      </c>
      <c r="R27" t="e">
        <v>#REF!</v>
      </c>
      <c r="S27">
        <v>1641</v>
      </c>
      <c r="T27" t="s">
        <v>1544</v>
      </c>
      <c r="U27" t="s">
        <v>3975</v>
      </c>
      <c r="V27" s="49" t="s">
        <v>22612</v>
      </c>
      <c r="X27">
        <v>0</v>
      </c>
    </row>
    <row r="28" spans="1:24" ht="15" customHeight="1" x14ac:dyDescent="0.45">
      <c r="B28" s="19">
        <v>225.32</v>
      </c>
      <c r="C28" s="19">
        <v>225.4675</v>
      </c>
      <c r="D28" s="19">
        <v>43.425370190000002</v>
      </c>
      <c r="E28" s="19">
        <v>52.87980726</v>
      </c>
      <c r="F28" s="19">
        <v>214.23</v>
      </c>
      <c r="K28" t="s">
        <v>22613</v>
      </c>
      <c r="L28" t="s">
        <v>22614</v>
      </c>
      <c r="N28" t="s">
        <v>4328</v>
      </c>
      <c r="O28">
        <v>114</v>
      </c>
      <c r="P28">
        <v>8</v>
      </c>
      <c r="Q28">
        <v>225.32</v>
      </c>
      <c r="R28" t="e">
        <v>#REF!</v>
      </c>
      <c r="S28">
        <v>1641</v>
      </c>
      <c r="T28" t="s">
        <v>1544</v>
      </c>
      <c r="U28" t="s">
        <v>3975</v>
      </c>
      <c r="V28" s="49" t="s">
        <v>22615</v>
      </c>
      <c r="X28">
        <v>0</v>
      </c>
    </row>
    <row r="29" spans="1:24" ht="15" customHeight="1" x14ac:dyDescent="0.45">
      <c r="B29" s="19">
        <v>232.07</v>
      </c>
      <c r="C29" s="19">
        <v>232.22540000000001</v>
      </c>
      <c r="D29" s="19">
        <v>43.425311309999998</v>
      </c>
      <c r="E29" s="19">
        <v>52.879828199999999</v>
      </c>
      <c r="F29" s="19">
        <v>214.23</v>
      </c>
      <c r="K29" t="s">
        <v>22616</v>
      </c>
      <c r="L29" t="s">
        <v>22617</v>
      </c>
      <c r="N29" t="s">
        <v>4328</v>
      </c>
      <c r="O29">
        <v>114</v>
      </c>
      <c r="P29">
        <v>8</v>
      </c>
      <c r="Q29">
        <v>232.07</v>
      </c>
      <c r="R29" t="e">
        <v>#REF!</v>
      </c>
      <c r="S29">
        <v>1641</v>
      </c>
      <c r="T29" t="s">
        <v>1544</v>
      </c>
      <c r="U29" t="s">
        <v>3975</v>
      </c>
      <c r="V29" s="49" t="s">
        <v>22618</v>
      </c>
      <c r="X29">
        <v>0</v>
      </c>
    </row>
    <row r="30" spans="1:24" ht="15" customHeight="1" x14ac:dyDescent="0.45">
      <c r="B30" s="19">
        <v>238.04</v>
      </c>
      <c r="C30" s="19">
        <v>238.20930000000001</v>
      </c>
      <c r="D30" s="19">
        <v>43.425289620000001</v>
      </c>
      <c r="E30" s="19">
        <v>52.879895640000001</v>
      </c>
      <c r="F30" s="19">
        <v>213.81</v>
      </c>
      <c r="K30" t="s">
        <v>22619</v>
      </c>
      <c r="L30" t="s">
        <v>22620</v>
      </c>
      <c r="N30" t="s">
        <v>4328</v>
      </c>
      <c r="O30">
        <v>114</v>
      </c>
      <c r="P30">
        <v>8</v>
      </c>
      <c r="Q30">
        <v>238.04</v>
      </c>
      <c r="R30" t="e">
        <v>#REF!</v>
      </c>
      <c r="S30">
        <v>1641</v>
      </c>
      <c r="T30" t="s">
        <v>1544</v>
      </c>
      <c r="U30" t="s">
        <v>3975</v>
      </c>
      <c r="V30" s="49" t="s">
        <v>22621</v>
      </c>
      <c r="X30">
        <v>0</v>
      </c>
    </row>
    <row r="31" spans="1:24" ht="15" customHeight="1" x14ac:dyDescent="0.45">
      <c r="B31" s="19">
        <v>244.56</v>
      </c>
      <c r="C31" s="19">
        <v>244.72120000000001</v>
      </c>
      <c r="D31" s="19">
        <v>43.42526522</v>
      </c>
      <c r="E31" s="19">
        <v>52.879968759999997</v>
      </c>
      <c r="F31" s="19">
        <v>213.81</v>
      </c>
      <c r="K31" t="s">
        <v>22622</v>
      </c>
      <c r="L31" t="s">
        <v>22623</v>
      </c>
      <c r="N31" t="s">
        <v>4328</v>
      </c>
      <c r="O31">
        <v>114</v>
      </c>
      <c r="P31">
        <v>8</v>
      </c>
      <c r="Q31">
        <v>244.56</v>
      </c>
      <c r="R31" t="e">
        <v>#REF!</v>
      </c>
      <c r="S31">
        <v>1641</v>
      </c>
      <c r="T31" t="s">
        <v>1544</v>
      </c>
      <c r="U31" t="s">
        <v>3975</v>
      </c>
      <c r="V31" s="49" t="s">
        <v>22624</v>
      </c>
      <c r="X31">
        <v>1</v>
      </c>
    </row>
    <row r="32" spans="1:24" ht="15" customHeight="1" x14ac:dyDescent="0.45">
      <c r="A32" s="10">
        <v>2445</v>
      </c>
      <c r="B32" s="19">
        <v>0</v>
      </c>
      <c r="C32" s="19">
        <v>0</v>
      </c>
      <c r="D32" s="19">
        <v>43.43048993</v>
      </c>
      <c r="E32" s="19">
        <v>52.88326343</v>
      </c>
      <c r="F32" s="19">
        <v>203.57</v>
      </c>
      <c r="G32" s="20">
        <v>98</v>
      </c>
      <c r="H32" s="20">
        <v>8</v>
      </c>
      <c r="I32" s="21">
        <v>0.2</v>
      </c>
      <c r="K32" t="s">
        <v>22625</v>
      </c>
      <c r="L32" t="s">
        <v>22626</v>
      </c>
      <c r="N32" t="s">
        <v>4328</v>
      </c>
      <c r="O32">
        <v>114</v>
      </c>
      <c r="P32">
        <v>8</v>
      </c>
      <c r="Q32">
        <v>0</v>
      </c>
      <c r="R32">
        <v>2445</v>
      </c>
      <c r="S32">
        <v>2445</v>
      </c>
      <c r="T32" t="s">
        <v>1659</v>
      </c>
      <c r="U32" t="s">
        <v>4006</v>
      </c>
      <c r="V32" s="49" t="s">
        <v>22627</v>
      </c>
      <c r="X32">
        <v>0</v>
      </c>
    </row>
    <row r="33" spans="1:24" ht="15" customHeight="1" x14ac:dyDescent="0.45">
      <c r="B33" s="19">
        <v>91.44</v>
      </c>
      <c r="C33" s="19">
        <v>91.587739999999997</v>
      </c>
      <c r="D33" s="19">
        <v>43.429670119999997</v>
      </c>
      <c r="E33" s="19">
        <v>52.883363269999997</v>
      </c>
      <c r="F33" s="19">
        <v>208.77</v>
      </c>
      <c r="K33" t="s">
        <v>22628</v>
      </c>
      <c r="L33" t="s">
        <v>22629</v>
      </c>
      <c r="N33" t="s">
        <v>4328</v>
      </c>
      <c r="O33">
        <v>114</v>
      </c>
      <c r="P33">
        <v>8</v>
      </c>
      <c r="Q33">
        <v>91.44</v>
      </c>
      <c r="R33" t="e">
        <v>#REF!</v>
      </c>
      <c r="S33">
        <v>2445</v>
      </c>
      <c r="T33" t="s">
        <v>1659</v>
      </c>
      <c r="U33" t="s">
        <v>4006</v>
      </c>
      <c r="V33" s="49" t="s">
        <v>22630</v>
      </c>
      <c r="X33">
        <v>0</v>
      </c>
    </row>
    <row r="34" spans="1:24" ht="15" customHeight="1" x14ac:dyDescent="0.45">
      <c r="B34" s="19">
        <v>182.88</v>
      </c>
      <c r="C34" s="19">
        <v>183.12649999999999</v>
      </c>
      <c r="D34" s="19">
        <v>43.428850300000001</v>
      </c>
      <c r="E34" s="19">
        <v>52.8834631</v>
      </c>
      <c r="F34" s="19">
        <v>213.02</v>
      </c>
      <c r="K34" t="s">
        <v>22631</v>
      </c>
      <c r="L34" t="s">
        <v>22632</v>
      </c>
      <c r="N34" t="s">
        <v>4328</v>
      </c>
      <c r="O34">
        <v>114</v>
      </c>
      <c r="P34">
        <v>8</v>
      </c>
      <c r="Q34">
        <v>182.88</v>
      </c>
      <c r="R34" t="e">
        <v>#REF!</v>
      </c>
      <c r="S34">
        <v>2445</v>
      </c>
      <c r="T34" t="s">
        <v>1659</v>
      </c>
      <c r="U34" t="s">
        <v>4006</v>
      </c>
      <c r="V34" s="49" t="s">
        <v>22633</v>
      </c>
      <c r="X34">
        <v>0</v>
      </c>
    </row>
    <row r="35" spans="1:24" ht="15" customHeight="1" x14ac:dyDescent="0.45">
      <c r="B35" s="19">
        <v>274.32</v>
      </c>
      <c r="C35" s="19">
        <v>274.60340000000002</v>
      </c>
      <c r="D35" s="19">
        <v>43.428030489999998</v>
      </c>
      <c r="E35" s="19">
        <v>52.883562929999997</v>
      </c>
      <c r="F35" s="19">
        <v>215.62</v>
      </c>
      <c r="K35" t="s">
        <v>22634</v>
      </c>
      <c r="L35" t="s">
        <v>22635</v>
      </c>
      <c r="N35" t="s">
        <v>4328</v>
      </c>
      <c r="O35">
        <v>114</v>
      </c>
      <c r="P35">
        <v>8</v>
      </c>
      <c r="Q35">
        <v>274.32</v>
      </c>
      <c r="R35" t="e">
        <v>#REF!</v>
      </c>
      <c r="S35">
        <v>2445</v>
      </c>
      <c r="T35" t="s">
        <v>1659</v>
      </c>
      <c r="U35" t="s">
        <v>4006</v>
      </c>
      <c r="V35" s="49" t="s">
        <v>22636</v>
      </c>
      <c r="X35">
        <v>0</v>
      </c>
    </row>
    <row r="36" spans="1:24" ht="15" customHeight="1" x14ac:dyDescent="0.45">
      <c r="B36" s="19">
        <v>277.63</v>
      </c>
      <c r="C36" s="19">
        <v>277.91419999999999</v>
      </c>
      <c r="D36" s="19">
        <v>43.42800081</v>
      </c>
      <c r="E36" s="19">
        <v>52.883566549999998</v>
      </c>
      <c r="F36" s="19">
        <v>215.62</v>
      </c>
      <c r="K36" t="s">
        <v>22637</v>
      </c>
      <c r="L36" t="s">
        <v>22638</v>
      </c>
      <c r="N36" t="s">
        <v>4328</v>
      </c>
      <c r="O36">
        <v>114</v>
      </c>
      <c r="P36">
        <v>8</v>
      </c>
      <c r="Q36">
        <v>277.63</v>
      </c>
      <c r="R36" t="e">
        <v>#REF!</v>
      </c>
      <c r="S36">
        <v>2445</v>
      </c>
      <c r="T36" t="s">
        <v>1659</v>
      </c>
      <c r="U36" t="s">
        <v>4006</v>
      </c>
      <c r="V36" s="49" t="s">
        <v>22639</v>
      </c>
      <c r="X36">
        <v>0</v>
      </c>
    </row>
    <row r="37" spans="1:24" ht="15" customHeight="1" x14ac:dyDescent="0.45">
      <c r="B37" s="19">
        <v>365.76</v>
      </c>
      <c r="C37" s="19">
        <v>366.06939999999997</v>
      </c>
      <c r="D37" s="19">
        <v>43.427208909999997</v>
      </c>
      <c r="E37" s="19">
        <v>52.883629749999997</v>
      </c>
      <c r="F37" s="19">
        <v>217.76</v>
      </c>
      <c r="K37" t="s">
        <v>22640</v>
      </c>
      <c r="L37" t="s">
        <v>22641</v>
      </c>
      <c r="N37" t="s">
        <v>4328</v>
      </c>
      <c r="O37">
        <v>114</v>
      </c>
      <c r="P37">
        <v>8</v>
      </c>
      <c r="Q37">
        <v>365.76</v>
      </c>
      <c r="R37" t="e">
        <v>#REF!</v>
      </c>
      <c r="S37">
        <v>2445</v>
      </c>
      <c r="T37" t="s">
        <v>1659</v>
      </c>
      <c r="U37" t="s">
        <v>4006</v>
      </c>
      <c r="V37" s="49" t="s">
        <v>22642</v>
      </c>
      <c r="X37">
        <v>0</v>
      </c>
    </row>
    <row r="38" spans="1:24" ht="15" customHeight="1" x14ac:dyDescent="0.45">
      <c r="B38" s="19">
        <v>457.2</v>
      </c>
      <c r="C38" s="19">
        <v>457.51029999999997</v>
      </c>
      <c r="D38" s="19">
        <v>43.426387269999999</v>
      </c>
      <c r="E38" s="19">
        <v>52.883695330000002</v>
      </c>
      <c r="F38" s="19">
        <v>218.16</v>
      </c>
      <c r="K38" t="s">
        <v>22643</v>
      </c>
      <c r="L38" t="s">
        <v>22644</v>
      </c>
      <c r="N38" t="s">
        <v>4328</v>
      </c>
      <c r="O38">
        <v>114</v>
      </c>
      <c r="P38">
        <v>8</v>
      </c>
      <c r="Q38">
        <v>457.2</v>
      </c>
      <c r="R38" t="e">
        <v>#REF!</v>
      </c>
      <c r="S38">
        <v>2445</v>
      </c>
      <c r="T38" t="s">
        <v>1659</v>
      </c>
      <c r="U38" t="s">
        <v>4006</v>
      </c>
      <c r="V38" s="49" t="s">
        <v>22645</v>
      </c>
      <c r="X38">
        <v>0</v>
      </c>
    </row>
    <row r="39" spans="1:24" ht="15" customHeight="1" x14ac:dyDescent="0.45">
      <c r="B39" s="19">
        <v>473.17</v>
      </c>
      <c r="C39" s="19">
        <v>473.55720000000002</v>
      </c>
      <c r="D39" s="19">
        <v>43.426243800000002</v>
      </c>
      <c r="E39" s="19">
        <v>52.883706779999997</v>
      </c>
      <c r="F39" s="19">
        <v>219.76</v>
      </c>
      <c r="K39" t="s">
        <v>22598</v>
      </c>
      <c r="L39" t="s">
        <v>22599</v>
      </c>
      <c r="N39" t="s">
        <v>4328</v>
      </c>
      <c r="O39">
        <v>114</v>
      </c>
      <c r="P39">
        <v>8</v>
      </c>
      <c r="Q39">
        <v>473.17</v>
      </c>
      <c r="R39" t="e">
        <v>#REF!</v>
      </c>
      <c r="S39">
        <v>2445</v>
      </c>
      <c r="T39" t="s">
        <v>1659</v>
      </c>
      <c r="U39" t="s">
        <v>4006</v>
      </c>
      <c r="V39" s="49" t="s">
        <v>22646</v>
      </c>
      <c r="X39">
        <v>1</v>
      </c>
    </row>
    <row r="40" spans="1:24" ht="15" customHeight="1" x14ac:dyDescent="0.45">
      <c r="A40" s="10">
        <v>2450</v>
      </c>
      <c r="B40" s="19">
        <v>0</v>
      </c>
      <c r="C40" s="19">
        <v>0</v>
      </c>
      <c r="D40" s="19">
        <v>43.422365050000003</v>
      </c>
      <c r="E40" s="19">
        <v>52.875241240000001</v>
      </c>
      <c r="F40" s="19">
        <v>217.97</v>
      </c>
      <c r="G40" s="20">
        <v>98</v>
      </c>
      <c r="H40" s="20">
        <v>8</v>
      </c>
      <c r="I40" s="21">
        <v>0.2</v>
      </c>
      <c r="K40" t="s">
        <v>22647</v>
      </c>
      <c r="L40" t="s">
        <v>22648</v>
      </c>
      <c r="N40" t="s">
        <v>4328</v>
      </c>
      <c r="O40">
        <v>114</v>
      </c>
      <c r="P40">
        <v>8</v>
      </c>
      <c r="Q40">
        <v>0</v>
      </c>
      <c r="R40">
        <v>2450</v>
      </c>
      <c r="S40">
        <v>2450</v>
      </c>
      <c r="T40" t="s">
        <v>1660</v>
      </c>
      <c r="U40" t="s">
        <v>4007</v>
      </c>
      <c r="V40" s="49" t="s">
        <v>22649</v>
      </c>
      <c r="X40">
        <v>0</v>
      </c>
    </row>
    <row r="41" spans="1:24" ht="15" customHeight="1" x14ac:dyDescent="0.45">
      <c r="B41" s="19">
        <v>1.06</v>
      </c>
      <c r="C41" s="19">
        <v>1.060111</v>
      </c>
      <c r="D41" s="19">
        <v>43.422358010000004</v>
      </c>
      <c r="E41" s="19">
        <v>52.875232410000002</v>
      </c>
      <c r="F41" s="19">
        <v>217.97</v>
      </c>
      <c r="K41" t="s">
        <v>22650</v>
      </c>
      <c r="L41" t="s">
        <v>22651</v>
      </c>
      <c r="N41" t="s">
        <v>4328</v>
      </c>
      <c r="O41">
        <v>114</v>
      </c>
      <c r="P41">
        <v>8</v>
      </c>
      <c r="Q41">
        <v>1.06</v>
      </c>
      <c r="R41" t="e">
        <v>#REF!</v>
      </c>
      <c r="S41">
        <v>2450</v>
      </c>
      <c r="T41" t="s">
        <v>1660</v>
      </c>
      <c r="U41" t="s">
        <v>4007</v>
      </c>
      <c r="V41" s="49" t="s">
        <v>22652</v>
      </c>
      <c r="X41">
        <v>0</v>
      </c>
    </row>
    <row r="42" spans="1:24" ht="15" customHeight="1" x14ac:dyDescent="0.45">
      <c r="B42" s="19">
        <v>47.12</v>
      </c>
      <c r="C42" s="19">
        <v>47.154989999999998</v>
      </c>
      <c r="D42" s="19">
        <v>43.422461169999998</v>
      </c>
      <c r="E42" s="19">
        <v>52.874681520000003</v>
      </c>
      <c r="F42" s="19">
        <v>219.77</v>
      </c>
      <c r="K42" t="s">
        <v>22653</v>
      </c>
      <c r="L42" t="s">
        <v>22654</v>
      </c>
      <c r="N42" t="s">
        <v>4328</v>
      </c>
      <c r="O42">
        <v>114</v>
      </c>
      <c r="P42">
        <v>8</v>
      </c>
      <c r="Q42">
        <v>47.12</v>
      </c>
      <c r="R42" t="e">
        <v>#REF!</v>
      </c>
      <c r="S42">
        <v>2450</v>
      </c>
      <c r="T42" t="s">
        <v>1660</v>
      </c>
      <c r="U42" t="s">
        <v>4007</v>
      </c>
      <c r="V42" s="49" t="s">
        <v>22655</v>
      </c>
      <c r="X42">
        <v>0</v>
      </c>
    </row>
    <row r="43" spans="1:24" ht="15" customHeight="1" x14ac:dyDescent="0.45">
      <c r="B43" s="19">
        <v>63.54</v>
      </c>
      <c r="C43" s="19">
        <v>63.587040000000002</v>
      </c>
      <c r="D43" s="19">
        <v>43.42249795</v>
      </c>
      <c r="E43" s="19">
        <v>52.874485079999999</v>
      </c>
      <c r="F43" s="19">
        <v>219.27</v>
      </c>
      <c r="K43" t="s">
        <v>22656</v>
      </c>
      <c r="L43" t="s">
        <v>22657</v>
      </c>
      <c r="N43" t="s">
        <v>4328</v>
      </c>
      <c r="O43">
        <v>114</v>
      </c>
      <c r="P43">
        <v>8</v>
      </c>
      <c r="Q43">
        <v>63.54</v>
      </c>
      <c r="R43" t="e">
        <v>#REF!</v>
      </c>
      <c r="S43">
        <v>2450</v>
      </c>
      <c r="T43" t="s">
        <v>1660</v>
      </c>
      <c r="U43" t="s">
        <v>4007</v>
      </c>
      <c r="V43" s="49" t="s">
        <v>22658</v>
      </c>
      <c r="X43">
        <v>0</v>
      </c>
    </row>
    <row r="44" spans="1:24" ht="15" customHeight="1" x14ac:dyDescent="0.45">
      <c r="B44" s="19">
        <v>135.62</v>
      </c>
      <c r="C44" s="19">
        <v>135.68940000000001</v>
      </c>
      <c r="D44" s="19">
        <v>43.422669589999998</v>
      </c>
      <c r="E44" s="19">
        <v>52.873626770000001</v>
      </c>
      <c r="F44" s="19">
        <v>221.27</v>
      </c>
      <c r="K44" t="s">
        <v>22659</v>
      </c>
      <c r="L44" t="s">
        <v>22660</v>
      </c>
      <c r="N44" t="s">
        <v>4328</v>
      </c>
      <c r="O44">
        <v>114</v>
      </c>
      <c r="P44">
        <v>8</v>
      </c>
      <c r="Q44">
        <v>135.62</v>
      </c>
      <c r="R44" t="e">
        <v>#REF!</v>
      </c>
      <c r="S44">
        <v>2450</v>
      </c>
      <c r="T44" t="s">
        <v>1660</v>
      </c>
      <c r="U44" t="s">
        <v>4007</v>
      </c>
      <c r="V44" s="49" t="s">
        <v>22661</v>
      </c>
      <c r="X44">
        <v>0</v>
      </c>
    </row>
    <row r="45" spans="1:24" ht="15" customHeight="1" x14ac:dyDescent="0.45">
      <c r="B45" s="19">
        <v>138.56</v>
      </c>
      <c r="C45" s="19">
        <v>138.63030000000001</v>
      </c>
      <c r="D45" s="19">
        <v>43.42267648</v>
      </c>
      <c r="E45" s="19">
        <v>52.873591699999999</v>
      </c>
      <c r="F45" s="19">
        <v>221.27</v>
      </c>
      <c r="K45" t="s">
        <v>22662</v>
      </c>
      <c r="L45" t="s">
        <v>22663</v>
      </c>
      <c r="N45" t="s">
        <v>4328</v>
      </c>
      <c r="O45">
        <v>114</v>
      </c>
      <c r="P45">
        <v>8</v>
      </c>
      <c r="Q45">
        <v>138.56</v>
      </c>
      <c r="R45" t="e">
        <v>#REF!</v>
      </c>
      <c r="S45">
        <v>2450</v>
      </c>
      <c r="T45" t="s">
        <v>1660</v>
      </c>
      <c r="U45" t="s">
        <v>4007</v>
      </c>
      <c r="V45" s="49" t="s">
        <v>22664</v>
      </c>
      <c r="X45">
        <v>0</v>
      </c>
    </row>
    <row r="46" spans="1:24" ht="15" customHeight="1" x14ac:dyDescent="0.45">
      <c r="B46" s="19">
        <v>219.65</v>
      </c>
      <c r="C46" s="19">
        <v>219.72399999999999</v>
      </c>
      <c r="D46" s="19">
        <v>43.422866560000003</v>
      </c>
      <c r="E46" s="19">
        <v>52.872624860000002</v>
      </c>
      <c r="F46" s="19">
        <v>221.68</v>
      </c>
      <c r="K46" t="s">
        <v>22665</v>
      </c>
      <c r="L46" t="s">
        <v>22666</v>
      </c>
      <c r="N46" t="s">
        <v>4328</v>
      </c>
      <c r="O46">
        <v>114</v>
      </c>
      <c r="P46">
        <v>8</v>
      </c>
      <c r="Q46">
        <v>219.65</v>
      </c>
      <c r="R46" t="e">
        <v>#REF!</v>
      </c>
      <c r="S46">
        <v>2450</v>
      </c>
      <c r="T46" t="s">
        <v>1660</v>
      </c>
      <c r="U46" t="s">
        <v>4007</v>
      </c>
      <c r="V46" s="49" t="s">
        <v>22667</v>
      </c>
      <c r="X46">
        <v>0</v>
      </c>
    </row>
    <row r="47" spans="1:24" ht="15" customHeight="1" x14ac:dyDescent="0.45">
      <c r="B47" s="19">
        <v>230</v>
      </c>
      <c r="C47" s="19">
        <v>230.07910000000001</v>
      </c>
      <c r="D47" s="19">
        <v>43.422888780000001</v>
      </c>
      <c r="E47" s="19">
        <v>52.872500770000002</v>
      </c>
      <c r="F47" s="19">
        <v>222.08</v>
      </c>
      <c r="K47" t="s">
        <v>22668</v>
      </c>
      <c r="L47" t="s">
        <v>22669</v>
      </c>
      <c r="N47" t="s">
        <v>4328</v>
      </c>
      <c r="O47">
        <v>114</v>
      </c>
      <c r="P47">
        <v>8</v>
      </c>
      <c r="Q47">
        <v>230</v>
      </c>
      <c r="R47" t="e">
        <v>#REF!</v>
      </c>
      <c r="S47">
        <v>2450</v>
      </c>
      <c r="T47" t="s">
        <v>1660</v>
      </c>
      <c r="U47" t="s">
        <v>4007</v>
      </c>
      <c r="V47" s="49" t="s">
        <v>22670</v>
      </c>
      <c r="X47">
        <v>0</v>
      </c>
    </row>
    <row r="48" spans="1:24" ht="15" customHeight="1" x14ac:dyDescent="0.45">
      <c r="B48" s="19">
        <v>282.22000000000003</v>
      </c>
      <c r="C48" s="19">
        <v>282.3032</v>
      </c>
      <c r="D48" s="19">
        <v>43.423000940000001</v>
      </c>
      <c r="E48" s="19">
        <v>52.871874509999998</v>
      </c>
      <c r="F48" s="19">
        <v>222.48</v>
      </c>
      <c r="K48" t="s">
        <v>22671</v>
      </c>
      <c r="L48" t="s">
        <v>22672</v>
      </c>
      <c r="N48" t="s">
        <v>4328</v>
      </c>
      <c r="O48">
        <v>114</v>
      </c>
      <c r="P48">
        <v>8</v>
      </c>
      <c r="Q48">
        <v>282.22000000000003</v>
      </c>
      <c r="R48" t="e">
        <v>#REF!</v>
      </c>
      <c r="S48">
        <v>2450</v>
      </c>
      <c r="T48" t="s">
        <v>1660</v>
      </c>
      <c r="U48" t="s">
        <v>4007</v>
      </c>
      <c r="V48" s="49" t="s">
        <v>22673</v>
      </c>
      <c r="X48">
        <v>0</v>
      </c>
    </row>
    <row r="49" spans="1:24" ht="15" customHeight="1" x14ac:dyDescent="0.45">
      <c r="B49" s="19">
        <v>310.54000000000002</v>
      </c>
      <c r="C49" s="19">
        <v>310.6241</v>
      </c>
      <c r="D49" s="19">
        <v>43.423045999999999</v>
      </c>
      <c r="E49" s="19">
        <v>52.871530370000002</v>
      </c>
      <c r="F49" s="19">
        <v>223.08</v>
      </c>
      <c r="K49" t="s">
        <v>22674</v>
      </c>
      <c r="L49" t="s">
        <v>22675</v>
      </c>
      <c r="N49" t="s">
        <v>4328</v>
      </c>
      <c r="O49">
        <v>114</v>
      </c>
      <c r="P49">
        <v>8</v>
      </c>
      <c r="Q49">
        <v>310.54000000000002</v>
      </c>
      <c r="R49" t="e">
        <v>#REF!</v>
      </c>
      <c r="S49">
        <v>2450</v>
      </c>
      <c r="T49" t="s">
        <v>1660</v>
      </c>
      <c r="U49" t="s">
        <v>4007</v>
      </c>
      <c r="V49" s="49" t="s">
        <v>22676</v>
      </c>
      <c r="X49">
        <v>0</v>
      </c>
    </row>
    <row r="50" spans="1:24" ht="15" customHeight="1" x14ac:dyDescent="0.45">
      <c r="B50" s="19">
        <v>317.54000000000002</v>
      </c>
      <c r="C50" s="19">
        <v>317.62599999999998</v>
      </c>
      <c r="D50" s="19">
        <v>43.422984450000001</v>
      </c>
      <c r="E50" s="19">
        <v>52.871511810000001</v>
      </c>
      <c r="F50" s="19">
        <v>223.08</v>
      </c>
      <c r="K50" t="s">
        <v>22677</v>
      </c>
      <c r="L50" t="s">
        <v>22678</v>
      </c>
      <c r="N50" t="s">
        <v>4328</v>
      </c>
      <c r="O50">
        <v>114</v>
      </c>
      <c r="P50">
        <v>8</v>
      </c>
      <c r="Q50">
        <v>317.54000000000002</v>
      </c>
      <c r="R50" t="e">
        <v>#REF!</v>
      </c>
      <c r="S50">
        <v>2450</v>
      </c>
      <c r="T50" t="s">
        <v>1660</v>
      </c>
      <c r="U50" t="s">
        <v>4007</v>
      </c>
      <c r="V50" s="49" t="s">
        <v>22679</v>
      </c>
      <c r="X50">
        <v>0</v>
      </c>
    </row>
    <row r="51" spans="1:24" ht="15" customHeight="1" x14ac:dyDescent="0.45">
      <c r="B51" s="19">
        <v>321.44</v>
      </c>
      <c r="C51" s="19">
        <v>321.52699999999999</v>
      </c>
      <c r="D51" s="19">
        <v>43.42297653</v>
      </c>
      <c r="E51" s="19">
        <v>52.871464879999998</v>
      </c>
      <c r="F51" s="19">
        <v>223.08</v>
      </c>
      <c r="K51" t="s">
        <v>22680</v>
      </c>
      <c r="L51" t="s">
        <v>22681</v>
      </c>
      <c r="N51" t="s">
        <v>4328</v>
      </c>
      <c r="O51">
        <v>114</v>
      </c>
      <c r="P51">
        <v>8</v>
      </c>
      <c r="Q51">
        <v>321.44</v>
      </c>
      <c r="R51" t="e">
        <v>#REF!</v>
      </c>
      <c r="S51">
        <v>2450</v>
      </c>
      <c r="T51" t="s">
        <v>1660</v>
      </c>
      <c r="U51" t="s">
        <v>4007</v>
      </c>
      <c r="V51" s="49" t="s">
        <v>22682</v>
      </c>
      <c r="X51">
        <v>1</v>
      </c>
    </row>
    <row r="52" spans="1:24" ht="15" customHeight="1" x14ac:dyDescent="0.45">
      <c r="A52" s="10">
        <v>2648</v>
      </c>
      <c r="B52" s="19">
        <v>0</v>
      </c>
      <c r="C52" s="19">
        <v>0</v>
      </c>
      <c r="D52" s="19">
        <v>43.42804984</v>
      </c>
      <c r="E52" s="19">
        <v>52.878248720000002</v>
      </c>
      <c r="F52" s="19">
        <v>204.04</v>
      </c>
      <c r="G52" s="20">
        <v>98</v>
      </c>
      <c r="H52" s="20">
        <v>8</v>
      </c>
      <c r="I52" s="21">
        <v>0.2</v>
      </c>
      <c r="K52" t="s">
        <v>22683</v>
      </c>
      <c r="L52" t="s">
        <v>22684</v>
      </c>
      <c r="N52" t="s">
        <v>4328</v>
      </c>
      <c r="O52">
        <v>114</v>
      </c>
      <c r="P52">
        <v>8</v>
      </c>
      <c r="Q52">
        <v>0</v>
      </c>
      <c r="R52">
        <v>2648</v>
      </c>
      <c r="S52">
        <v>2648</v>
      </c>
      <c r="T52" t="s">
        <v>1710</v>
      </c>
      <c r="U52" t="s">
        <v>3975</v>
      </c>
      <c r="V52" s="49" t="s">
        <v>22685</v>
      </c>
      <c r="X52">
        <v>0</v>
      </c>
    </row>
    <row r="53" spans="1:24" ht="15" customHeight="1" x14ac:dyDescent="0.45">
      <c r="B53" s="19">
        <v>38.35</v>
      </c>
      <c r="C53" s="19">
        <v>38.353639999999999</v>
      </c>
      <c r="D53" s="19">
        <v>43.42770514</v>
      </c>
      <c r="E53" s="19">
        <v>52.878223259999999</v>
      </c>
      <c r="F53" s="19">
        <v>204.44</v>
      </c>
      <c r="K53" t="s">
        <v>22686</v>
      </c>
      <c r="L53" t="s">
        <v>22687</v>
      </c>
      <c r="N53" t="s">
        <v>4328</v>
      </c>
      <c r="O53">
        <v>114</v>
      </c>
      <c r="P53">
        <v>8</v>
      </c>
      <c r="Q53">
        <v>38.35</v>
      </c>
      <c r="R53" t="e">
        <v>#REF!</v>
      </c>
      <c r="S53">
        <v>2648</v>
      </c>
      <c r="T53" t="s">
        <v>1710</v>
      </c>
      <c r="U53" t="s">
        <v>3975</v>
      </c>
      <c r="V53" s="49" t="s">
        <v>22688</v>
      </c>
      <c r="X53">
        <v>0</v>
      </c>
    </row>
    <row r="54" spans="1:24" ht="15" customHeight="1" x14ac:dyDescent="0.45">
      <c r="B54" s="19">
        <v>91.44</v>
      </c>
      <c r="C54" s="19">
        <v>91.450590000000005</v>
      </c>
      <c r="D54" s="19">
        <v>43.42727885</v>
      </c>
      <c r="E54" s="19">
        <v>52.878519470000001</v>
      </c>
      <c r="F54" s="19">
        <v>205.39</v>
      </c>
      <c r="K54" t="s">
        <v>22689</v>
      </c>
      <c r="L54" t="s">
        <v>22690</v>
      </c>
      <c r="N54" t="s">
        <v>4328</v>
      </c>
      <c r="O54">
        <v>114</v>
      </c>
      <c r="P54">
        <v>8</v>
      </c>
      <c r="Q54">
        <v>91.44</v>
      </c>
      <c r="R54" t="e">
        <v>#REF!</v>
      </c>
      <c r="S54">
        <v>2648</v>
      </c>
      <c r="T54" t="s">
        <v>1710</v>
      </c>
      <c r="U54" t="s">
        <v>3975</v>
      </c>
      <c r="V54" s="49" t="s">
        <v>22691</v>
      </c>
      <c r="X54">
        <v>0</v>
      </c>
    </row>
    <row r="55" spans="1:24" ht="15" customHeight="1" x14ac:dyDescent="0.45">
      <c r="B55" s="19">
        <v>115.79</v>
      </c>
      <c r="C55" s="19">
        <v>115.8694</v>
      </c>
      <c r="D55" s="19">
        <v>43.42708331</v>
      </c>
      <c r="E55" s="19">
        <v>52.878655340000002</v>
      </c>
      <c r="F55" s="19">
        <v>207.19</v>
      </c>
      <c r="K55" t="s">
        <v>22692</v>
      </c>
      <c r="L55" t="s">
        <v>22693</v>
      </c>
      <c r="N55" t="s">
        <v>4328</v>
      </c>
      <c r="O55">
        <v>114</v>
      </c>
      <c r="P55">
        <v>8</v>
      </c>
      <c r="Q55">
        <v>115.79</v>
      </c>
      <c r="R55" t="e">
        <v>#REF!</v>
      </c>
      <c r="S55">
        <v>2648</v>
      </c>
      <c r="T55" t="s">
        <v>1710</v>
      </c>
      <c r="U55" t="s">
        <v>3975</v>
      </c>
      <c r="V55" s="49" t="s">
        <v>22694</v>
      </c>
      <c r="X55">
        <v>0</v>
      </c>
    </row>
    <row r="56" spans="1:24" ht="15" customHeight="1" x14ac:dyDescent="0.45">
      <c r="B56" s="19">
        <v>182.88</v>
      </c>
      <c r="C56" s="19">
        <v>183.06460000000001</v>
      </c>
      <c r="D56" s="19">
        <v>43.426523979999999</v>
      </c>
      <c r="E56" s="19">
        <v>52.878967539999998</v>
      </c>
      <c r="F56" s="19">
        <v>210.99</v>
      </c>
      <c r="K56" t="s">
        <v>22695</v>
      </c>
      <c r="L56" t="s">
        <v>22696</v>
      </c>
      <c r="N56" t="s">
        <v>4328</v>
      </c>
      <c r="O56">
        <v>114</v>
      </c>
      <c r="P56">
        <v>8</v>
      </c>
      <c r="Q56">
        <v>182.88</v>
      </c>
      <c r="R56" t="e">
        <v>#REF!</v>
      </c>
      <c r="S56">
        <v>2648</v>
      </c>
      <c r="T56" t="s">
        <v>1710</v>
      </c>
      <c r="U56" t="s">
        <v>3975</v>
      </c>
      <c r="V56" s="49" t="s">
        <v>22697</v>
      </c>
      <c r="X56">
        <v>0</v>
      </c>
    </row>
    <row r="57" spans="1:24" ht="15" customHeight="1" x14ac:dyDescent="0.45">
      <c r="B57" s="19">
        <v>233.29</v>
      </c>
      <c r="C57" s="19">
        <v>233.4751</v>
      </c>
      <c r="D57" s="19">
        <v>43.426103689999998</v>
      </c>
      <c r="E57" s="19">
        <v>52.879202130000003</v>
      </c>
      <c r="F57" s="19">
        <v>210.99</v>
      </c>
      <c r="K57" t="s">
        <v>22698</v>
      </c>
      <c r="L57" t="s">
        <v>22699</v>
      </c>
      <c r="N57" t="s">
        <v>4328</v>
      </c>
      <c r="O57">
        <v>114</v>
      </c>
      <c r="P57">
        <v>8</v>
      </c>
      <c r="Q57">
        <v>233.29</v>
      </c>
      <c r="R57" t="e">
        <v>#REF!</v>
      </c>
      <c r="S57">
        <v>2648</v>
      </c>
      <c r="T57" t="s">
        <v>1710</v>
      </c>
      <c r="U57" t="s">
        <v>3975</v>
      </c>
      <c r="V57" s="49" t="s">
        <v>22700</v>
      </c>
      <c r="X57">
        <v>0</v>
      </c>
    </row>
    <row r="58" spans="1:24" ht="15" customHeight="1" x14ac:dyDescent="0.45">
      <c r="B58" s="19">
        <v>274.32</v>
      </c>
      <c r="C58" s="19">
        <v>274.53730000000002</v>
      </c>
      <c r="D58" s="19">
        <v>43.42578151</v>
      </c>
      <c r="E58" s="19">
        <v>52.879449790000002</v>
      </c>
      <c r="F58" s="19">
        <v>212.63</v>
      </c>
      <c r="K58" t="s">
        <v>22701</v>
      </c>
      <c r="L58" t="s">
        <v>22702</v>
      </c>
      <c r="N58" t="s">
        <v>4328</v>
      </c>
      <c r="O58">
        <v>114</v>
      </c>
      <c r="P58">
        <v>8</v>
      </c>
      <c r="Q58">
        <v>274.32</v>
      </c>
      <c r="R58" t="e">
        <v>#REF!</v>
      </c>
      <c r="S58">
        <v>2648</v>
      </c>
      <c r="T58" t="s">
        <v>1710</v>
      </c>
      <c r="U58" t="s">
        <v>3975</v>
      </c>
      <c r="V58" s="49" t="s">
        <v>22703</v>
      </c>
      <c r="X58">
        <v>0</v>
      </c>
    </row>
    <row r="59" spans="1:24" ht="15" customHeight="1" x14ac:dyDescent="0.45">
      <c r="B59" s="19">
        <v>333.44</v>
      </c>
      <c r="C59" s="19">
        <v>333.68329999999997</v>
      </c>
      <c r="D59" s="19">
        <v>43.425317239999998</v>
      </c>
      <c r="E59" s="19">
        <v>52.879806670000001</v>
      </c>
      <c r="F59" s="19">
        <v>214.23</v>
      </c>
      <c r="K59" t="s">
        <v>22704</v>
      </c>
      <c r="L59" t="s">
        <v>22705</v>
      </c>
      <c r="N59" t="s">
        <v>4328</v>
      </c>
      <c r="O59">
        <v>114</v>
      </c>
      <c r="P59">
        <v>8</v>
      </c>
      <c r="Q59">
        <v>333.44</v>
      </c>
      <c r="R59" t="e">
        <v>#REF!</v>
      </c>
      <c r="S59">
        <v>2648</v>
      </c>
      <c r="T59" t="s">
        <v>1710</v>
      </c>
      <c r="U59" t="s">
        <v>3975</v>
      </c>
      <c r="V59" s="49" t="s">
        <v>22706</v>
      </c>
      <c r="X59">
        <v>0</v>
      </c>
    </row>
    <row r="60" spans="1:24" ht="15" customHeight="1" x14ac:dyDescent="0.45">
      <c r="B60" s="19">
        <v>334.89</v>
      </c>
      <c r="C60" s="19">
        <v>335.12439999999998</v>
      </c>
      <c r="D60" s="19">
        <v>43.425313000000003</v>
      </c>
      <c r="E60" s="19">
        <v>52.87982349</v>
      </c>
      <c r="F60" s="19">
        <v>214.23</v>
      </c>
      <c r="K60" t="s">
        <v>22707</v>
      </c>
      <c r="L60" t="s">
        <v>22708</v>
      </c>
      <c r="N60" t="s">
        <v>4328</v>
      </c>
      <c r="O60">
        <v>114</v>
      </c>
      <c r="P60">
        <v>8</v>
      </c>
      <c r="Q60">
        <v>334.89</v>
      </c>
      <c r="R60" t="e">
        <v>#REF!</v>
      </c>
      <c r="S60">
        <v>2648</v>
      </c>
      <c r="T60" t="s">
        <v>1710</v>
      </c>
      <c r="U60" t="s">
        <v>3975</v>
      </c>
      <c r="V60" s="49" t="s">
        <v>22709</v>
      </c>
      <c r="X60">
        <v>0</v>
      </c>
    </row>
    <row r="61" spans="1:24" ht="15" customHeight="1" x14ac:dyDescent="0.45">
      <c r="B61" s="19">
        <v>341.1</v>
      </c>
      <c r="C61" s="19">
        <v>341.35169999999999</v>
      </c>
      <c r="D61" s="19">
        <v>43.425294460000003</v>
      </c>
      <c r="E61" s="19">
        <v>52.879895869999999</v>
      </c>
      <c r="F61" s="19">
        <v>213.81</v>
      </c>
      <c r="K61" t="s">
        <v>22710</v>
      </c>
      <c r="L61" t="s">
        <v>22711</v>
      </c>
      <c r="N61" t="s">
        <v>4328</v>
      </c>
      <c r="O61">
        <v>114</v>
      </c>
      <c r="P61">
        <v>8</v>
      </c>
      <c r="Q61">
        <v>341.1</v>
      </c>
      <c r="R61" t="e">
        <v>#REF!</v>
      </c>
      <c r="S61">
        <v>2648</v>
      </c>
      <c r="T61" t="s">
        <v>1710</v>
      </c>
      <c r="U61" t="s">
        <v>3975</v>
      </c>
      <c r="V61" s="49" t="s">
        <v>22712</v>
      </c>
      <c r="X61">
        <v>0</v>
      </c>
    </row>
    <row r="62" spans="1:24" ht="15" customHeight="1" x14ac:dyDescent="0.45">
      <c r="B62" s="19">
        <v>347.84</v>
      </c>
      <c r="C62" s="19">
        <v>348.089</v>
      </c>
      <c r="D62" s="19">
        <v>43.42526522</v>
      </c>
      <c r="E62" s="19">
        <v>52.879968759999997</v>
      </c>
      <c r="F62" s="19">
        <v>213.81</v>
      </c>
      <c r="K62" t="s">
        <v>22622</v>
      </c>
      <c r="L62" t="s">
        <v>22623</v>
      </c>
      <c r="N62" t="s">
        <v>4328</v>
      </c>
      <c r="O62">
        <v>114</v>
      </c>
      <c r="P62">
        <v>8</v>
      </c>
      <c r="Q62">
        <v>347.84</v>
      </c>
      <c r="R62" t="e">
        <v>#REF!</v>
      </c>
      <c r="S62">
        <v>2648</v>
      </c>
      <c r="T62" t="s">
        <v>1710</v>
      </c>
      <c r="U62" t="s">
        <v>3975</v>
      </c>
      <c r="V62" s="49" t="s">
        <v>22713</v>
      </c>
      <c r="X62">
        <v>1</v>
      </c>
    </row>
    <row r="63" spans="1:24" ht="15" customHeight="1" x14ac:dyDescent="0.45">
      <c r="A63" s="10">
        <v>2825</v>
      </c>
      <c r="B63" s="19">
        <v>0</v>
      </c>
      <c r="C63" s="19">
        <v>0</v>
      </c>
      <c r="D63" s="19">
        <v>43.422916899999997</v>
      </c>
      <c r="E63" s="19">
        <v>52.870235190000002</v>
      </c>
      <c r="F63" s="19">
        <v>224.3</v>
      </c>
      <c r="G63" s="20">
        <v>98</v>
      </c>
      <c r="H63" s="20">
        <v>8</v>
      </c>
      <c r="I63" s="21">
        <v>0.2</v>
      </c>
      <c r="K63" t="s">
        <v>22714</v>
      </c>
      <c r="L63" t="s">
        <v>22715</v>
      </c>
      <c r="N63" t="s">
        <v>4328</v>
      </c>
      <c r="O63">
        <v>114</v>
      </c>
      <c r="P63">
        <v>8</v>
      </c>
      <c r="Q63">
        <v>0</v>
      </c>
      <c r="R63">
        <v>2825</v>
      </c>
      <c r="S63">
        <v>2825</v>
      </c>
      <c r="T63" t="s">
        <v>1769</v>
      </c>
      <c r="U63" t="s">
        <v>3832</v>
      </c>
      <c r="V63" s="49" t="s">
        <v>22716</v>
      </c>
      <c r="X63">
        <v>0</v>
      </c>
    </row>
    <row r="64" spans="1:24" ht="15" customHeight="1" x14ac:dyDescent="0.45">
      <c r="B64" s="19">
        <v>9.24</v>
      </c>
      <c r="C64" s="19">
        <v>9.2606800000000007</v>
      </c>
      <c r="D64" s="19">
        <v>43.422918899999999</v>
      </c>
      <c r="E64" s="19">
        <v>52.870349269999998</v>
      </c>
      <c r="F64" s="19">
        <v>224.9</v>
      </c>
      <c r="K64" t="s">
        <v>22717</v>
      </c>
      <c r="L64" t="s">
        <v>22718</v>
      </c>
      <c r="N64" t="s">
        <v>4328</v>
      </c>
      <c r="O64">
        <v>114</v>
      </c>
      <c r="P64">
        <v>8</v>
      </c>
      <c r="Q64">
        <v>9.24</v>
      </c>
      <c r="R64" t="e">
        <v>#REF!</v>
      </c>
      <c r="S64">
        <v>2825</v>
      </c>
      <c r="T64" t="s">
        <v>1769</v>
      </c>
      <c r="U64" t="s">
        <v>3832</v>
      </c>
      <c r="V64" s="49" t="s">
        <v>22719</v>
      </c>
      <c r="X64">
        <v>0</v>
      </c>
    </row>
    <row r="65" spans="1:24" ht="15" customHeight="1" x14ac:dyDescent="0.45">
      <c r="B65" s="19">
        <v>27.09</v>
      </c>
      <c r="C65" s="19">
        <v>27.115120000000001</v>
      </c>
      <c r="D65" s="19">
        <v>43.42292277</v>
      </c>
      <c r="E65" s="19">
        <v>52.870569670000002</v>
      </c>
      <c r="F65" s="19">
        <v>224.7</v>
      </c>
      <c r="K65" t="s">
        <v>22720</v>
      </c>
      <c r="L65" t="s">
        <v>22721</v>
      </c>
      <c r="N65" t="s">
        <v>4328</v>
      </c>
      <c r="O65">
        <v>114</v>
      </c>
      <c r="P65">
        <v>8</v>
      </c>
      <c r="Q65">
        <v>27.09</v>
      </c>
      <c r="R65" t="e">
        <v>#REF!</v>
      </c>
      <c r="S65">
        <v>2825</v>
      </c>
      <c r="T65" t="s">
        <v>1769</v>
      </c>
      <c r="U65" t="s">
        <v>3832</v>
      </c>
      <c r="V65" s="49" t="s">
        <v>22722</v>
      </c>
      <c r="X65">
        <v>0</v>
      </c>
    </row>
    <row r="66" spans="1:24" ht="15" customHeight="1" x14ac:dyDescent="0.45">
      <c r="B66" s="19">
        <v>66.05</v>
      </c>
      <c r="C66" s="19">
        <v>66.071100000000001</v>
      </c>
      <c r="D66" s="19">
        <v>43.422928829999996</v>
      </c>
      <c r="E66" s="19">
        <v>52.871050599999997</v>
      </c>
      <c r="F66" s="19">
        <v>224.08</v>
      </c>
      <c r="K66" t="s">
        <v>22723</v>
      </c>
      <c r="L66" t="s">
        <v>22724</v>
      </c>
      <c r="N66" t="s">
        <v>4328</v>
      </c>
      <c r="O66">
        <v>114</v>
      </c>
      <c r="P66">
        <v>8</v>
      </c>
      <c r="Q66">
        <v>66.05</v>
      </c>
      <c r="R66" t="e">
        <v>#REF!</v>
      </c>
      <c r="S66">
        <v>2825</v>
      </c>
      <c r="T66" t="s">
        <v>1769</v>
      </c>
      <c r="U66" t="s">
        <v>3832</v>
      </c>
      <c r="V66" s="49" t="s">
        <v>22725</v>
      </c>
      <c r="X66">
        <v>0</v>
      </c>
    </row>
    <row r="67" spans="1:24" ht="15" customHeight="1" x14ac:dyDescent="0.45">
      <c r="B67" s="19">
        <v>76.91</v>
      </c>
      <c r="C67" s="19">
        <v>76.933109999999999</v>
      </c>
      <c r="D67" s="19">
        <v>43.422954910000001</v>
      </c>
      <c r="E67" s="19">
        <v>52.871179869999999</v>
      </c>
      <c r="F67" s="19">
        <v>224.08</v>
      </c>
      <c r="K67" t="s">
        <v>22726</v>
      </c>
      <c r="L67" t="s">
        <v>22727</v>
      </c>
      <c r="N67" t="s">
        <v>4328</v>
      </c>
      <c r="O67">
        <v>114</v>
      </c>
      <c r="P67">
        <v>8</v>
      </c>
      <c r="Q67">
        <v>76.91</v>
      </c>
      <c r="R67" t="e">
        <v>#REF!</v>
      </c>
      <c r="S67">
        <v>2825</v>
      </c>
      <c r="T67" t="s">
        <v>1769</v>
      </c>
      <c r="U67" t="s">
        <v>3832</v>
      </c>
      <c r="V67" s="49" t="s">
        <v>22728</v>
      </c>
      <c r="X67">
        <v>0</v>
      </c>
    </row>
    <row r="68" spans="1:24" ht="15" customHeight="1" x14ac:dyDescent="0.45">
      <c r="B68" s="19">
        <v>96.98</v>
      </c>
      <c r="C68" s="19">
        <v>97.009180000000001</v>
      </c>
      <c r="D68" s="19">
        <v>43.422989940000001</v>
      </c>
      <c r="E68" s="19">
        <v>52.871423040000003</v>
      </c>
      <c r="F68" s="19">
        <v>223.68</v>
      </c>
      <c r="K68" t="s">
        <v>22729</v>
      </c>
      <c r="L68" t="s">
        <v>22730</v>
      </c>
      <c r="N68" t="s">
        <v>4328</v>
      </c>
      <c r="O68">
        <v>114</v>
      </c>
      <c r="P68">
        <v>8</v>
      </c>
      <c r="Q68">
        <v>96.98</v>
      </c>
      <c r="R68" t="e">
        <v>#REF!</v>
      </c>
      <c r="S68">
        <v>2825</v>
      </c>
      <c r="T68" t="s">
        <v>1769</v>
      </c>
      <c r="U68" t="s">
        <v>3832</v>
      </c>
      <c r="V68" s="49" t="s">
        <v>22731</v>
      </c>
      <c r="X68">
        <v>0</v>
      </c>
    </row>
    <row r="69" spans="1:24" ht="15" customHeight="1" x14ac:dyDescent="0.45">
      <c r="B69" s="19">
        <v>100.68</v>
      </c>
      <c r="C69" s="19">
        <v>100.759</v>
      </c>
      <c r="D69" s="19">
        <v>43.42297653</v>
      </c>
      <c r="E69" s="19">
        <v>52.871464879999998</v>
      </c>
      <c r="F69" s="19">
        <v>223.08</v>
      </c>
      <c r="K69" t="s">
        <v>22680</v>
      </c>
      <c r="L69" t="s">
        <v>22681</v>
      </c>
      <c r="N69" t="s">
        <v>4328</v>
      </c>
      <c r="O69">
        <v>114</v>
      </c>
      <c r="P69">
        <v>8</v>
      </c>
      <c r="Q69">
        <v>100.68</v>
      </c>
      <c r="R69" t="e">
        <v>#REF!</v>
      </c>
      <c r="S69">
        <v>2825</v>
      </c>
      <c r="T69" t="s">
        <v>1769</v>
      </c>
      <c r="U69" t="s">
        <v>3832</v>
      </c>
      <c r="V69" s="49" t="s">
        <v>22732</v>
      </c>
      <c r="X69">
        <v>1</v>
      </c>
    </row>
    <row r="70" spans="1:24" ht="15" customHeight="1" x14ac:dyDescent="0.45">
      <c r="A70" s="10">
        <v>2871</v>
      </c>
      <c r="B70" s="19">
        <v>0</v>
      </c>
      <c r="C70" s="19">
        <v>0</v>
      </c>
      <c r="D70" s="19">
        <v>43.429647879999997</v>
      </c>
      <c r="E70" s="19">
        <v>52.871073899999999</v>
      </c>
      <c r="F70" s="19">
        <v>206.65</v>
      </c>
      <c r="G70" s="20">
        <v>98</v>
      </c>
      <c r="H70" s="20">
        <v>8</v>
      </c>
      <c r="I70" s="21">
        <v>0.2</v>
      </c>
      <c r="K70" t="s">
        <v>22733</v>
      </c>
      <c r="L70" t="s">
        <v>22734</v>
      </c>
      <c r="N70" t="s">
        <v>4328</v>
      </c>
      <c r="O70">
        <v>114</v>
      </c>
      <c r="P70">
        <v>8</v>
      </c>
      <c r="Q70">
        <v>0</v>
      </c>
      <c r="R70">
        <v>2871</v>
      </c>
      <c r="S70">
        <v>2871</v>
      </c>
      <c r="T70" t="s">
        <v>1788</v>
      </c>
      <c r="U70" t="s">
        <v>3839</v>
      </c>
      <c r="V70" s="49" t="s">
        <v>22735</v>
      </c>
      <c r="X70">
        <v>0</v>
      </c>
    </row>
    <row r="71" spans="1:24" ht="15" customHeight="1" x14ac:dyDescent="0.45">
      <c r="B71" s="19">
        <v>15.65</v>
      </c>
      <c r="C71" s="19">
        <v>15.64845</v>
      </c>
      <c r="D71" s="19">
        <v>43.42953309</v>
      </c>
      <c r="E71" s="19">
        <v>52.8711859</v>
      </c>
      <c r="F71" s="19">
        <v>206.65</v>
      </c>
      <c r="K71" t="s">
        <v>22736</v>
      </c>
      <c r="L71" t="s">
        <v>22737</v>
      </c>
      <c r="N71" t="s">
        <v>4328</v>
      </c>
      <c r="O71">
        <v>114</v>
      </c>
      <c r="P71">
        <v>8</v>
      </c>
      <c r="Q71">
        <v>15.65</v>
      </c>
      <c r="R71" t="e">
        <v>#REF!</v>
      </c>
      <c r="S71">
        <v>2871</v>
      </c>
      <c r="T71" t="s">
        <v>1788</v>
      </c>
      <c r="U71" t="s">
        <v>3839</v>
      </c>
      <c r="V71" s="49" t="s">
        <v>22738</v>
      </c>
      <c r="X71">
        <v>0</v>
      </c>
    </row>
    <row r="72" spans="1:24" ht="15" customHeight="1" x14ac:dyDescent="0.45">
      <c r="B72" s="19">
        <v>27.93</v>
      </c>
      <c r="C72" s="19">
        <v>27.929680000000001</v>
      </c>
      <c r="D72" s="19">
        <v>43.429439799999997</v>
      </c>
      <c r="E72" s="19">
        <v>52.871267260000003</v>
      </c>
      <c r="F72" s="19">
        <v>206.65</v>
      </c>
      <c r="K72" t="s">
        <v>22739</v>
      </c>
      <c r="L72" t="s">
        <v>22740</v>
      </c>
      <c r="N72" t="s">
        <v>4328</v>
      </c>
      <c r="O72">
        <v>114</v>
      </c>
      <c r="P72">
        <v>8</v>
      </c>
      <c r="Q72">
        <v>27.93</v>
      </c>
      <c r="R72" t="e">
        <v>#REF!</v>
      </c>
      <c r="S72">
        <v>2871</v>
      </c>
      <c r="T72" t="s">
        <v>1788</v>
      </c>
      <c r="U72" t="s">
        <v>3839</v>
      </c>
      <c r="V72" s="49" t="s">
        <v>22741</v>
      </c>
      <c r="X72">
        <v>0</v>
      </c>
    </row>
    <row r="73" spans="1:24" ht="15" customHeight="1" x14ac:dyDescent="0.45">
      <c r="B73" s="19">
        <v>91.44</v>
      </c>
      <c r="C73" s="19">
        <v>91.447869999999995</v>
      </c>
      <c r="D73" s="19">
        <v>43.429081609999997</v>
      </c>
      <c r="E73" s="19">
        <v>52.871878549999998</v>
      </c>
      <c r="F73" s="19">
        <v>207.65</v>
      </c>
      <c r="K73" t="s">
        <v>22742</v>
      </c>
      <c r="L73" t="s">
        <v>22743</v>
      </c>
      <c r="N73" t="s">
        <v>4328</v>
      </c>
      <c r="O73">
        <v>114</v>
      </c>
      <c r="P73">
        <v>8</v>
      </c>
      <c r="Q73">
        <v>91.44</v>
      </c>
      <c r="R73" t="e">
        <v>#REF!</v>
      </c>
      <c r="S73">
        <v>2871</v>
      </c>
      <c r="T73" t="s">
        <v>1788</v>
      </c>
      <c r="U73" t="s">
        <v>3839</v>
      </c>
      <c r="V73" s="49" t="s">
        <v>22744</v>
      </c>
      <c r="X73">
        <v>0</v>
      </c>
    </row>
    <row r="74" spans="1:24" ht="15" customHeight="1" x14ac:dyDescent="0.45">
      <c r="B74" s="19">
        <v>102.68</v>
      </c>
      <c r="C74" s="19">
        <v>102.90470000000001</v>
      </c>
      <c r="D74" s="19">
        <v>43.429018200000002</v>
      </c>
      <c r="E74" s="19">
        <v>52.871986769999999</v>
      </c>
      <c r="F74" s="19">
        <v>205.45</v>
      </c>
      <c r="K74" t="s">
        <v>22745</v>
      </c>
      <c r="L74" t="s">
        <v>22746</v>
      </c>
      <c r="N74" t="s">
        <v>4328</v>
      </c>
      <c r="O74">
        <v>114</v>
      </c>
      <c r="P74">
        <v>8</v>
      </c>
      <c r="Q74">
        <v>102.68</v>
      </c>
      <c r="R74" t="e">
        <v>#REF!</v>
      </c>
      <c r="S74">
        <v>2871</v>
      </c>
      <c r="T74" t="s">
        <v>1788</v>
      </c>
      <c r="U74" t="s">
        <v>3839</v>
      </c>
      <c r="V74" s="49" t="s">
        <v>22747</v>
      </c>
      <c r="X74">
        <v>0</v>
      </c>
    </row>
    <row r="75" spans="1:24" ht="15" customHeight="1" x14ac:dyDescent="0.45">
      <c r="B75" s="19">
        <v>127.31</v>
      </c>
      <c r="C75" s="19">
        <v>127.593</v>
      </c>
      <c r="D75" s="19">
        <v>43.428847849999997</v>
      </c>
      <c r="E75" s="19">
        <v>52.87218129</v>
      </c>
      <c r="F75" s="19">
        <v>207.25</v>
      </c>
      <c r="K75" t="s">
        <v>22748</v>
      </c>
      <c r="L75" t="s">
        <v>22749</v>
      </c>
      <c r="N75" t="s">
        <v>4328</v>
      </c>
      <c r="O75">
        <v>114</v>
      </c>
      <c r="P75">
        <v>8</v>
      </c>
      <c r="Q75">
        <v>127.31</v>
      </c>
      <c r="R75" t="e">
        <v>#REF!</v>
      </c>
      <c r="S75">
        <v>2871</v>
      </c>
      <c r="T75" t="s">
        <v>1788</v>
      </c>
      <c r="U75" t="s">
        <v>3839</v>
      </c>
      <c r="V75" s="49" t="s">
        <v>22750</v>
      </c>
      <c r="X75">
        <v>0</v>
      </c>
    </row>
    <row r="76" spans="1:24" ht="15" customHeight="1" x14ac:dyDescent="0.45">
      <c r="B76" s="19">
        <v>182.88</v>
      </c>
      <c r="C76" s="19">
        <v>183.18440000000001</v>
      </c>
      <c r="D76" s="19">
        <v>43.428440719999998</v>
      </c>
      <c r="E76" s="19">
        <v>52.872580040000003</v>
      </c>
      <c r="F76" s="19">
        <v>205.85</v>
      </c>
      <c r="K76" t="s">
        <v>22751</v>
      </c>
      <c r="L76" t="s">
        <v>22752</v>
      </c>
      <c r="N76" t="s">
        <v>4328</v>
      </c>
      <c r="O76">
        <v>114</v>
      </c>
      <c r="P76">
        <v>8</v>
      </c>
      <c r="Q76">
        <v>182.88</v>
      </c>
      <c r="R76" t="e">
        <v>#REF!</v>
      </c>
      <c r="S76">
        <v>2871</v>
      </c>
      <c r="T76" t="s">
        <v>1788</v>
      </c>
      <c r="U76" t="s">
        <v>3839</v>
      </c>
      <c r="V76" s="49" t="s">
        <v>22753</v>
      </c>
      <c r="X76">
        <v>0</v>
      </c>
    </row>
    <row r="77" spans="1:24" ht="15" customHeight="1" x14ac:dyDescent="0.45">
      <c r="B77" s="19">
        <v>237.27</v>
      </c>
      <c r="C77" s="19">
        <v>237.6147</v>
      </c>
      <c r="D77" s="19">
        <v>43.428042240000003</v>
      </c>
      <c r="E77" s="19">
        <v>52.87297032</v>
      </c>
      <c r="F77" s="19">
        <v>207.84</v>
      </c>
      <c r="K77" t="s">
        <v>22754</v>
      </c>
      <c r="L77" t="s">
        <v>22755</v>
      </c>
      <c r="N77" t="s">
        <v>4328</v>
      </c>
      <c r="O77">
        <v>114</v>
      </c>
      <c r="P77">
        <v>8</v>
      </c>
      <c r="Q77">
        <v>237.27</v>
      </c>
      <c r="R77" t="e">
        <v>#REF!</v>
      </c>
      <c r="S77">
        <v>2871</v>
      </c>
      <c r="T77" t="s">
        <v>1788</v>
      </c>
      <c r="U77" t="s">
        <v>3839</v>
      </c>
      <c r="V77" s="49" t="s">
        <v>22756</v>
      </c>
      <c r="X77">
        <v>0</v>
      </c>
    </row>
    <row r="78" spans="1:24" ht="15" customHeight="1" x14ac:dyDescent="0.45">
      <c r="B78" s="19">
        <v>274.32</v>
      </c>
      <c r="C78" s="19">
        <v>274.66079999999999</v>
      </c>
      <c r="D78" s="19">
        <v>43.42776044</v>
      </c>
      <c r="E78" s="19">
        <v>52.873214920000002</v>
      </c>
      <c r="F78" s="19">
        <v>207.84</v>
      </c>
      <c r="K78" t="s">
        <v>22757</v>
      </c>
      <c r="L78" t="s">
        <v>22758</v>
      </c>
      <c r="N78" t="s">
        <v>4328</v>
      </c>
      <c r="O78">
        <v>114</v>
      </c>
      <c r="P78">
        <v>8</v>
      </c>
      <c r="Q78">
        <v>274.32</v>
      </c>
      <c r="R78" t="e">
        <v>#REF!</v>
      </c>
      <c r="S78">
        <v>2871</v>
      </c>
      <c r="T78" t="s">
        <v>1788</v>
      </c>
      <c r="U78" t="s">
        <v>3839</v>
      </c>
      <c r="V78" s="49" t="s">
        <v>22759</v>
      </c>
      <c r="X78">
        <v>0</v>
      </c>
    </row>
    <row r="79" spans="1:24" ht="15" customHeight="1" x14ac:dyDescent="0.45">
      <c r="B79" s="19">
        <v>333.8</v>
      </c>
      <c r="C79" s="19">
        <v>334.13869999999997</v>
      </c>
      <c r="D79" s="19">
        <v>43.427308029999999</v>
      </c>
      <c r="E79" s="19">
        <v>52.873607610000001</v>
      </c>
      <c r="F79" s="19">
        <v>208.16</v>
      </c>
      <c r="K79" t="s">
        <v>22571</v>
      </c>
      <c r="L79" t="s">
        <v>22572</v>
      </c>
      <c r="N79" t="s">
        <v>4328</v>
      </c>
      <c r="O79">
        <v>114</v>
      </c>
      <c r="P79">
        <v>8</v>
      </c>
      <c r="Q79">
        <v>333.8</v>
      </c>
      <c r="R79" t="e">
        <v>#REF!</v>
      </c>
      <c r="S79">
        <v>2871</v>
      </c>
      <c r="T79" t="s">
        <v>1788</v>
      </c>
      <c r="U79" t="s">
        <v>3839</v>
      </c>
      <c r="V79" s="49" t="s">
        <v>22760</v>
      </c>
      <c r="X79">
        <v>1</v>
      </c>
    </row>
    <row r="80" spans="1:24" ht="15" customHeight="1" x14ac:dyDescent="0.45">
      <c r="A80" s="10">
        <v>2877</v>
      </c>
      <c r="B80" s="19">
        <v>0</v>
      </c>
      <c r="C80" s="19">
        <v>0</v>
      </c>
      <c r="D80" s="19">
        <v>43.417376699999998</v>
      </c>
      <c r="E80" s="19">
        <v>52.884959180000003</v>
      </c>
      <c r="F80" s="19">
        <v>222.1</v>
      </c>
      <c r="G80" s="20">
        <v>98</v>
      </c>
      <c r="H80" s="20">
        <v>8</v>
      </c>
      <c r="I80" s="21">
        <v>0.2</v>
      </c>
      <c r="K80" t="s">
        <v>22761</v>
      </c>
      <c r="L80" t="s">
        <v>22762</v>
      </c>
      <c r="N80" t="s">
        <v>4328</v>
      </c>
      <c r="O80">
        <v>114</v>
      </c>
      <c r="P80">
        <v>8</v>
      </c>
      <c r="Q80">
        <v>0</v>
      </c>
      <c r="R80">
        <v>2877</v>
      </c>
      <c r="S80">
        <v>2877</v>
      </c>
      <c r="T80" t="s">
        <v>1790</v>
      </c>
      <c r="U80" t="s">
        <v>4028</v>
      </c>
      <c r="V80" s="49" t="s">
        <v>22763</v>
      </c>
      <c r="X80">
        <v>0</v>
      </c>
    </row>
    <row r="81" spans="1:24" ht="15" customHeight="1" x14ac:dyDescent="0.45">
      <c r="B81" s="19">
        <v>1.92</v>
      </c>
      <c r="C81" s="19">
        <v>1.919567</v>
      </c>
      <c r="D81" s="19">
        <v>43.417385549999999</v>
      </c>
      <c r="E81" s="19">
        <v>52.884938830000003</v>
      </c>
      <c r="F81" s="19">
        <v>222.1</v>
      </c>
      <c r="K81" t="s">
        <v>22764</v>
      </c>
      <c r="L81" t="s">
        <v>22765</v>
      </c>
      <c r="N81" t="s">
        <v>4328</v>
      </c>
      <c r="O81">
        <v>114</v>
      </c>
      <c r="P81">
        <v>8</v>
      </c>
      <c r="Q81">
        <v>1.92</v>
      </c>
      <c r="R81" t="e">
        <v>#REF!</v>
      </c>
      <c r="S81">
        <v>2877</v>
      </c>
      <c r="T81" t="s">
        <v>1790</v>
      </c>
      <c r="U81" t="s">
        <v>4028</v>
      </c>
      <c r="V81" s="49" t="s">
        <v>22766</v>
      </c>
      <c r="X81">
        <v>0</v>
      </c>
    </row>
    <row r="82" spans="1:24" ht="15" customHeight="1" x14ac:dyDescent="0.45">
      <c r="B82" s="19">
        <v>10.93</v>
      </c>
      <c r="C82" s="19">
        <v>10.92661</v>
      </c>
      <c r="D82" s="19">
        <v>43.417426069999998</v>
      </c>
      <c r="E82" s="19">
        <v>52.884842499999998</v>
      </c>
      <c r="F82" s="19">
        <v>222.1</v>
      </c>
      <c r="K82" t="s">
        <v>22767</v>
      </c>
      <c r="L82" t="s">
        <v>22768</v>
      </c>
      <c r="N82" t="s">
        <v>4328</v>
      </c>
      <c r="O82">
        <v>114</v>
      </c>
      <c r="P82">
        <v>8</v>
      </c>
      <c r="Q82">
        <v>10.93</v>
      </c>
      <c r="R82" t="e">
        <v>#REF!</v>
      </c>
      <c r="S82">
        <v>2877</v>
      </c>
      <c r="T82" t="s">
        <v>1790</v>
      </c>
      <c r="U82" t="s">
        <v>4028</v>
      </c>
      <c r="V82" s="49" t="s">
        <v>22769</v>
      </c>
      <c r="X82">
        <v>0</v>
      </c>
    </row>
    <row r="83" spans="1:24" ht="15" customHeight="1" x14ac:dyDescent="0.45">
      <c r="B83" s="19">
        <v>40.82</v>
      </c>
      <c r="C83" s="19">
        <v>40.86074</v>
      </c>
      <c r="D83" s="19">
        <v>43.417560549999997</v>
      </c>
      <c r="E83" s="19">
        <v>52.884522820000001</v>
      </c>
      <c r="F83" s="19">
        <v>223.7</v>
      </c>
      <c r="K83" t="s">
        <v>22770</v>
      </c>
      <c r="L83" t="s">
        <v>22771</v>
      </c>
      <c r="N83" t="s">
        <v>4328</v>
      </c>
      <c r="O83">
        <v>114</v>
      </c>
      <c r="P83">
        <v>8</v>
      </c>
      <c r="Q83">
        <v>40.82</v>
      </c>
      <c r="R83" t="e">
        <v>#REF!</v>
      </c>
      <c r="S83">
        <v>2877</v>
      </c>
      <c r="T83" t="s">
        <v>1790</v>
      </c>
      <c r="U83" t="s">
        <v>4028</v>
      </c>
      <c r="V83" s="49" t="s">
        <v>22772</v>
      </c>
      <c r="X83">
        <v>0</v>
      </c>
    </row>
    <row r="84" spans="1:24" ht="15" customHeight="1" x14ac:dyDescent="0.45">
      <c r="B84" s="19">
        <v>96.45</v>
      </c>
      <c r="C84" s="19">
        <v>96.497910000000005</v>
      </c>
      <c r="D84" s="19">
        <v>43.417798089999998</v>
      </c>
      <c r="E84" s="19">
        <v>52.883918039999998</v>
      </c>
      <c r="F84" s="19">
        <v>223.9</v>
      </c>
      <c r="K84" t="s">
        <v>22773</v>
      </c>
      <c r="L84" t="s">
        <v>22774</v>
      </c>
      <c r="N84" t="s">
        <v>4328</v>
      </c>
      <c r="O84">
        <v>114</v>
      </c>
      <c r="P84">
        <v>8</v>
      </c>
      <c r="Q84">
        <v>96.45</v>
      </c>
      <c r="R84" t="e">
        <v>#REF!</v>
      </c>
      <c r="S84">
        <v>2877</v>
      </c>
      <c r="T84" t="s">
        <v>1790</v>
      </c>
      <c r="U84" t="s">
        <v>4028</v>
      </c>
      <c r="V84" s="49" t="s">
        <v>22775</v>
      </c>
      <c r="X84">
        <v>0</v>
      </c>
    </row>
    <row r="85" spans="1:24" ht="15" customHeight="1" x14ac:dyDescent="0.45">
      <c r="B85" s="19">
        <v>102.37</v>
      </c>
      <c r="C85" s="19">
        <v>102.4636</v>
      </c>
      <c r="D85" s="19">
        <v>43.417821199999999</v>
      </c>
      <c r="E85" s="19">
        <v>52.88385229</v>
      </c>
      <c r="F85" s="19">
        <v>224.7</v>
      </c>
      <c r="K85" t="s">
        <v>22776</v>
      </c>
      <c r="L85" t="s">
        <v>22777</v>
      </c>
      <c r="N85" t="s">
        <v>4328</v>
      </c>
      <c r="O85">
        <v>114</v>
      </c>
      <c r="P85">
        <v>8</v>
      </c>
      <c r="Q85">
        <v>102.37</v>
      </c>
      <c r="R85" t="e">
        <v>#REF!</v>
      </c>
      <c r="S85">
        <v>2877</v>
      </c>
      <c r="T85" t="s">
        <v>1790</v>
      </c>
      <c r="U85" t="s">
        <v>4028</v>
      </c>
      <c r="V85" s="49" t="s">
        <v>22778</v>
      </c>
      <c r="X85">
        <v>0</v>
      </c>
    </row>
    <row r="86" spans="1:24" ht="15" customHeight="1" x14ac:dyDescent="0.45">
      <c r="B86" s="19">
        <v>143.69999999999999</v>
      </c>
      <c r="C86" s="19">
        <v>143.8141</v>
      </c>
      <c r="D86" s="19">
        <v>43.417982809999998</v>
      </c>
      <c r="E86" s="19">
        <v>52.883392569999998</v>
      </c>
      <c r="F86" s="19">
        <v>225.86</v>
      </c>
      <c r="K86" t="s">
        <v>22779</v>
      </c>
      <c r="L86" t="s">
        <v>22780</v>
      </c>
      <c r="N86" t="s">
        <v>4328</v>
      </c>
      <c r="O86">
        <v>114</v>
      </c>
      <c r="P86">
        <v>8</v>
      </c>
      <c r="Q86">
        <v>143.69999999999999</v>
      </c>
      <c r="R86" t="e">
        <v>#REF!</v>
      </c>
      <c r="S86">
        <v>2877</v>
      </c>
      <c r="T86" t="s">
        <v>1790</v>
      </c>
      <c r="U86" t="s">
        <v>4028</v>
      </c>
      <c r="V86" s="49" t="s">
        <v>22781</v>
      </c>
      <c r="X86">
        <v>0</v>
      </c>
    </row>
    <row r="87" spans="1:24" ht="15" customHeight="1" x14ac:dyDescent="0.45">
      <c r="B87" s="19">
        <v>193.81</v>
      </c>
      <c r="C87" s="19">
        <v>193.9598</v>
      </c>
      <c r="D87" s="19">
        <v>43.41819417</v>
      </c>
      <c r="E87" s="19">
        <v>52.882846020000002</v>
      </c>
      <c r="F87" s="19">
        <v>227.86</v>
      </c>
      <c r="K87" t="s">
        <v>22782</v>
      </c>
      <c r="L87" t="s">
        <v>22783</v>
      </c>
      <c r="N87" t="s">
        <v>4328</v>
      </c>
      <c r="O87">
        <v>114</v>
      </c>
      <c r="P87">
        <v>8</v>
      </c>
      <c r="Q87">
        <v>193.81</v>
      </c>
      <c r="R87" t="e">
        <v>#REF!</v>
      </c>
      <c r="S87">
        <v>2877</v>
      </c>
      <c r="T87" t="s">
        <v>1790</v>
      </c>
      <c r="U87" t="s">
        <v>4028</v>
      </c>
      <c r="V87" s="49" t="s">
        <v>22784</v>
      </c>
      <c r="X87">
        <v>0</v>
      </c>
    </row>
    <row r="88" spans="1:24" ht="15" customHeight="1" x14ac:dyDescent="0.45">
      <c r="B88" s="19">
        <v>204.26</v>
      </c>
      <c r="C88" s="19">
        <v>204.4333</v>
      </c>
      <c r="D88" s="19">
        <v>43.418238279999997</v>
      </c>
      <c r="E88" s="19">
        <v>52.882731960000001</v>
      </c>
      <c r="F88" s="19">
        <v>228.46</v>
      </c>
      <c r="K88" t="s">
        <v>22785</v>
      </c>
      <c r="L88" t="s">
        <v>22786</v>
      </c>
      <c r="N88" t="s">
        <v>4328</v>
      </c>
      <c r="O88">
        <v>114</v>
      </c>
      <c r="P88">
        <v>8</v>
      </c>
      <c r="Q88">
        <v>204.26</v>
      </c>
      <c r="R88" t="e">
        <v>#REF!</v>
      </c>
      <c r="S88">
        <v>2877</v>
      </c>
      <c r="T88" t="s">
        <v>1790</v>
      </c>
      <c r="U88" t="s">
        <v>4028</v>
      </c>
      <c r="V88" s="49" t="s">
        <v>22787</v>
      </c>
      <c r="X88">
        <v>0</v>
      </c>
    </row>
    <row r="89" spans="1:24" ht="15" customHeight="1" x14ac:dyDescent="0.45">
      <c r="B89" s="19">
        <v>260.56</v>
      </c>
      <c r="C89" s="19">
        <v>260.77460000000002</v>
      </c>
      <c r="D89" s="19">
        <v>43.418482949999998</v>
      </c>
      <c r="E89" s="19">
        <v>52.882123210000003</v>
      </c>
      <c r="F89" s="19">
        <v>230.66</v>
      </c>
      <c r="K89" t="s">
        <v>22788</v>
      </c>
      <c r="L89" t="s">
        <v>22789</v>
      </c>
      <c r="N89" t="s">
        <v>4328</v>
      </c>
      <c r="O89">
        <v>114</v>
      </c>
      <c r="P89">
        <v>8</v>
      </c>
      <c r="Q89">
        <v>260.56</v>
      </c>
      <c r="R89" t="e">
        <v>#REF!</v>
      </c>
      <c r="S89">
        <v>2877</v>
      </c>
      <c r="T89" t="s">
        <v>1790</v>
      </c>
      <c r="U89" t="s">
        <v>4028</v>
      </c>
      <c r="V89" s="49" t="s">
        <v>22790</v>
      </c>
      <c r="X89">
        <v>0</v>
      </c>
    </row>
    <row r="90" spans="1:24" ht="15" customHeight="1" x14ac:dyDescent="0.45">
      <c r="B90" s="19">
        <v>285.25</v>
      </c>
      <c r="C90" s="19">
        <v>285.46319999999997</v>
      </c>
      <c r="D90" s="19">
        <v>43.418590760000001</v>
      </c>
      <c r="E90" s="19">
        <v>52.881856679999999</v>
      </c>
      <c r="F90" s="19">
        <v>230.26</v>
      </c>
      <c r="K90" t="s">
        <v>22791</v>
      </c>
      <c r="L90" t="s">
        <v>22792</v>
      </c>
      <c r="N90" t="s">
        <v>4328</v>
      </c>
      <c r="O90">
        <v>114</v>
      </c>
      <c r="P90">
        <v>8</v>
      </c>
      <c r="Q90">
        <v>285.25</v>
      </c>
      <c r="R90" t="e">
        <v>#REF!</v>
      </c>
      <c r="S90">
        <v>2877</v>
      </c>
      <c r="T90" t="s">
        <v>1790</v>
      </c>
      <c r="U90" t="s">
        <v>4028</v>
      </c>
      <c r="V90" s="49" t="s">
        <v>22793</v>
      </c>
      <c r="X90">
        <v>0</v>
      </c>
    </row>
    <row r="91" spans="1:24" ht="15" customHeight="1" x14ac:dyDescent="0.45">
      <c r="B91" s="19">
        <v>298.02999999999997</v>
      </c>
      <c r="C91" s="19">
        <v>298.24259999999998</v>
      </c>
      <c r="D91" s="19">
        <v>43.41864657</v>
      </c>
      <c r="E91" s="19">
        <v>52.8817187</v>
      </c>
      <c r="F91" s="19">
        <v>230.26</v>
      </c>
      <c r="K91" t="s">
        <v>22794</v>
      </c>
      <c r="L91" t="s">
        <v>22795</v>
      </c>
      <c r="N91" t="s">
        <v>4328</v>
      </c>
      <c r="O91">
        <v>114</v>
      </c>
      <c r="P91">
        <v>8</v>
      </c>
      <c r="Q91">
        <v>298.02999999999997</v>
      </c>
      <c r="R91" t="e">
        <v>#REF!</v>
      </c>
      <c r="S91">
        <v>2877</v>
      </c>
      <c r="T91" t="s">
        <v>1790</v>
      </c>
      <c r="U91" t="s">
        <v>4028</v>
      </c>
      <c r="V91" s="49" t="s">
        <v>22796</v>
      </c>
      <c r="X91">
        <v>0</v>
      </c>
    </row>
    <row r="92" spans="1:24" ht="15" customHeight="1" x14ac:dyDescent="0.45">
      <c r="B92" s="19">
        <v>332.13</v>
      </c>
      <c r="C92" s="19">
        <v>332.35739999999998</v>
      </c>
      <c r="D92" s="19">
        <v>43.418808230000003</v>
      </c>
      <c r="E92" s="19">
        <v>52.881360690000001</v>
      </c>
      <c r="F92" s="19">
        <v>229.45</v>
      </c>
      <c r="K92" t="s">
        <v>22797</v>
      </c>
      <c r="L92" t="s">
        <v>22798</v>
      </c>
      <c r="N92" t="s">
        <v>4328</v>
      </c>
      <c r="O92">
        <v>114</v>
      </c>
      <c r="P92">
        <v>8</v>
      </c>
      <c r="Q92">
        <v>332.13</v>
      </c>
      <c r="R92" t="e">
        <v>#REF!</v>
      </c>
      <c r="S92">
        <v>2877</v>
      </c>
      <c r="T92" t="s">
        <v>1790</v>
      </c>
      <c r="U92" t="s">
        <v>4028</v>
      </c>
      <c r="V92" s="49" t="s">
        <v>22799</v>
      </c>
      <c r="X92">
        <v>0</v>
      </c>
    </row>
    <row r="93" spans="1:24" ht="15" customHeight="1" x14ac:dyDescent="0.45">
      <c r="B93" s="19">
        <v>373.16</v>
      </c>
      <c r="C93" s="19">
        <v>373.39139999999998</v>
      </c>
      <c r="D93" s="19">
        <v>43.419026559999999</v>
      </c>
      <c r="E93" s="19">
        <v>52.88095208</v>
      </c>
      <c r="F93" s="19">
        <v>230.05</v>
      </c>
      <c r="K93" t="s">
        <v>22800</v>
      </c>
      <c r="L93" t="s">
        <v>22801</v>
      </c>
      <c r="N93" t="s">
        <v>4328</v>
      </c>
      <c r="O93">
        <v>114</v>
      </c>
      <c r="P93">
        <v>8</v>
      </c>
      <c r="Q93">
        <v>373.16</v>
      </c>
      <c r="R93" t="e">
        <v>#REF!</v>
      </c>
      <c r="S93">
        <v>2877</v>
      </c>
      <c r="T93" t="s">
        <v>1790</v>
      </c>
      <c r="U93" t="s">
        <v>4028</v>
      </c>
      <c r="V93" s="49" t="s">
        <v>22802</v>
      </c>
      <c r="X93">
        <v>0</v>
      </c>
    </row>
    <row r="94" spans="1:24" ht="15" customHeight="1" x14ac:dyDescent="0.45">
      <c r="B94" s="19">
        <v>376.69</v>
      </c>
      <c r="C94" s="19">
        <v>376.91719999999998</v>
      </c>
      <c r="D94" s="19">
        <v>43.41905174</v>
      </c>
      <c r="E94" s="19">
        <v>52.880925580000003</v>
      </c>
      <c r="F94" s="19">
        <v>230.05</v>
      </c>
      <c r="K94" t="s">
        <v>22803</v>
      </c>
      <c r="L94" t="s">
        <v>22804</v>
      </c>
      <c r="N94" t="s">
        <v>4328</v>
      </c>
      <c r="O94">
        <v>114</v>
      </c>
      <c r="P94">
        <v>8</v>
      </c>
      <c r="Q94">
        <v>376.69</v>
      </c>
      <c r="R94" t="e">
        <v>#REF!</v>
      </c>
      <c r="S94">
        <v>2877</v>
      </c>
      <c r="T94" t="s">
        <v>1790</v>
      </c>
      <c r="U94" t="s">
        <v>4028</v>
      </c>
      <c r="V94" s="49" t="s">
        <v>22805</v>
      </c>
      <c r="X94">
        <v>1</v>
      </c>
    </row>
    <row r="95" spans="1:24" ht="15" customHeight="1" x14ac:dyDescent="0.45">
      <c r="A95" s="10">
        <v>3155</v>
      </c>
      <c r="B95" s="19">
        <v>0</v>
      </c>
      <c r="C95" s="19">
        <v>0</v>
      </c>
      <c r="D95" s="19">
        <v>43.42807079</v>
      </c>
      <c r="E95" s="19">
        <v>52.878286359999997</v>
      </c>
      <c r="F95" s="19">
        <v>204.04</v>
      </c>
      <c r="G95" s="20">
        <v>98</v>
      </c>
      <c r="H95" s="20">
        <v>8</v>
      </c>
      <c r="I95" s="21">
        <v>0.2</v>
      </c>
      <c r="K95" t="s">
        <v>22806</v>
      </c>
      <c r="L95" t="s">
        <v>22807</v>
      </c>
      <c r="N95" t="s">
        <v>4328</v>
      </c>
      <c r="O95">
        <v>114</v>
      </c>
      <c r="P95">
        <v>8</v>
      </c>
      <c r="Q95">
        <v>0</v>
      </c>
      <c r="R95">
        <v>3155</v>
      </c>
      <c r="S95">
        <v>3155</v>
      </c>
      <c r="T95" t="s">
        <v>1875</v>
      </c>
      <c r="U95" t="s">
        <v>3975</v>
      </c>
      <c r="V95" s="49" t="s">
        <v>22808</v>
      </c>
      <c r="X95">
        <v>0</v>
      </c>
    </row>
    <row r="96" spans="1:24" ht="15" customHeight="1" x14ac:dyDescent="0.45">
      <c r="B96" s="19">
        <v>46.83</v>
      </c>
      <c r="C96" s="19">
        <v>46.831069999999997</v>
      </c>
      <c r="D96" s="19">
        <v>43.427673939999998</v>
      </c>
      <c r="E96" s="19">
        <v>52.87848125</v>
      </c>
      <c r="F96" s="19">
        <v>203.64</v>
      </c>
      <c r="K96" t="s">
        <v>22809</v>
      </c>
      <c r="L96" t="s">
        <v>22810</v>
      </c>
      <c r="N96" t="s">
        <v>4328</v>
      </c>
      <c r="O96">
        <v>114</v>
      </c>
      <c r="P96">
        <v>8</v>
      </c>
      <c r="Q96">
        <v>46.83</v>
      </c>
      <c r="R96" t="e">
        <v>#REF!</v>
      </c>
      <c r="S96">
        <v>3155</v>
      </c>
      <c r="T96" t="s">
        <v>1875</v>
      </c>
      <c r="U96" t="s">
        <v>3975</v>
      </c>
      <c r="V96" s="49" t="s">
        <v>22811</v>
      </c>
      <c r="X96">
        <v>0</v>
      </c>
    </row>
    <row r="97" spans="1:24" ht="15" customHeight="1" x14ac:dyDescent="0.45">
      <c r="B97" s="19">
        <v>91.44</v>
      </c>
      <c r="C97" s="19">
        <v>91.468630000000005</v>
      </c>
      <c r="D97" s="19">
        <v>43.427287110000002</v>
      </c>
      <c r="E97" s="19">
        <v>52.87862896</v>
      </c>
      <c r="F97" s="19">
        <v>205.19</v>
      </c>
      <c r="K97" t="s">
        <v>22812</v>
      </c>
      <c r="L97" t="s">
        <v>22813</v>
      </c>
      <c r="N97" t="s">
        <v>4328</v>
      </c>
      <c r="O97">
        <v>114</v>
      </c>
      <c r="P97">
        <v>8</v>
      </c>
      <c r="Q97">
        <v>91.44</v>
      </c>
      <c r="R97" t="e">
        <v>#REF!</v>
      </c>
      <c r="S97">
        <v>3155</v>
      </c>
      <c r="T97" t="s">
        <v>1875</v>
      </c>
      <c r="U97" t="s">
        <v>3975</v>
      </c>
      <c r="V97" s="49" t="s">
        <v>22814</v>
      </c>
      <c r="X97">
        <v>0</v>
      </c>
    </row>
    <row r="98" spans="1:24" ht="15" customHeight="1" x14ac:dyDescent="0.45">
      <c r="B98" s="19">
        <v>115.04</v>
      </c>
      <c r="C98" s="19">
        <v>115.1546</v>
      </c>
      <c r="D98" s="19">
        <v>43.427082460000001</v>
      </c>
      <c r="E98" s="19">
        <v>52.878707110000001</v>
      </c>
      <c r="F98" s="19">
        <v>207.19</v>
      </c>
      <c r="K98" t="s">
        <v>22815</v>
      </c>
      <c r="L98" t="s">
        <v>22816</v>
      </c>
      <c r="N98" t="s">
        <v>4328</v>
      </c>
      <c r="O98">
        <v>114</v>
      </c>
      <c r="P98">
        <v>8</v>
      </c>
      <c r="Q98">
        <v>115.04</v>
      </c>
      <c r="R98" t="e">
        <v>#REF!</v>
      </c>
      <c r="S98">
        <v>3155</v>
      </c>
      <c r="T98" t="s">
        <v>1875</v>
      </c>
      <c r="U98" t="s">
        <v>3975</v>
      </c>
      <c r="V98" s="49" t="s">
        <v>22817</v>
      </c>
      <c r="X98">
        <v>0</v>
      </c>
    </row>
    <row r="99" spans="1:24" ht="15" customHeight="1" x14ac:dyDescent="0.45">
      <c r="B99" s="19">
        <v>182.88</v>
      </c>
      <c r="C99" s="19">
        <v>183.05950000000001</v>
      </c>
      <c r="D99" s="19">
        <v>43.426518029999997</v>
      </c>
      <c r="E99" s="19">
        <v>52.879026690000003</v>
      </c>
      <c r="F99" s="19">
        <v>210.19</v>
      </c>
      <c r="K99" t="s">
        <v>22818</v>
      </c>
      <c r="L99" t="s">
        <v>22819</v>
      </c>
      <c r="N99" t="s">
        <v>4328</v>
      </c>
      <c r="O99">
        <v>114</v>
      </c>
      <c r="P99">
        <v>8</v>
      </c>
      <c r="Q99">
        <v>182.88</v>
      </c>
      <c r="R99" t="e">
        <v>#REF!</v>
      </c>
      <c r="S99">
        <v>3155</v>
      </c>
      <c r="T99" t="s">
        <v>1875</v>
      </c>
      <c r="U99" t="s">
        <v>3975</v>
      </c>
      <c r="V99" s="49" t="s">
        <v>22820</v>
      </c>
      <c r="X99">
        <v>0</v>
      </c>
    </row>
    <row r="100" spans="1:24" ht="15" customHeight="1" x14ac:dyDescent="0.45">
      <c r="B100" s="19">
        <v>228.22</v>
      </c>
      <c r="C100" s="19">
        <v>228.399</v>
      </c>
      <c r="D100" s="19">
        <v>43.42614081</v>
      </c>
      <c r="E100" s="19">
        <v>52.879240269999997</v>
      </c>
      <c r="F100" s="19">
        <v>210.59</v>
      </c>
      <c r="K100" t="s">
        <v>22821</v>
      </c>
      <c r="L100" t="s">
        <v>22822</v>
      </c>
      <c r="N100" t="s">
        <v>4328</v>
      </c>
      <c r="O100">
        <v>114</v>
      </c>
      <c r="P100">
        <v>8</v>
      </c>
      <c r="Q100">
        <v>228.22</v>
      </c>
      <c r="R100" t="e">
        <v>#REF!</v>
      </c>
      <c r="S100">
        <v>3155</v>
      </c>
      <c r="T100" t="s">
        <v>1875</v>
      </c>
      <c r="U100" t="s">
        <v>3975</v>
      </c>
      <c r="V100" s="49" t="s">
        <v>22823</v>
      </c>
      <c r="X100">
        <v>0</v>
      </c>
    </row>
    <row r="101" spans="1:24" ht="15" customHeight="1" x14ac:dyDescent="0.45">
      <c r="B101" s="19">
        <v>274.32</v>
      </c>
      <c r="C101" s="19">
        <v>274.54640000000001</v>
      </c>
      <c r="D101" s="19">
        <v>43.42577404</v>
      </c>
      <c r="E101" s="19">
        <v>52.879506579999997</v>
      </c>
      <c r="F101" s="19">
        <v>212.63</v>
      </c>
      <c r="K101" t="s">
        <v>22824</v>
      </c>
      <c r="L101" t="s">
        <v>22825</v>
      </c>
      <c r="N101" t="s">
        <v>4328</v>
      </c>
      <c r="O101">
        <v>114</v>
      </c>
      <c r="P101">
        <v>8</v>
      </c>
      <c r="Q101">
        <v>274.32</v>
      </c>
      <c r="R101" t="e">
        <v>#REF!</v>
      </c>
      <c r="S101">
        <v>3155</v>
      </c>
      <c r="T101" t="s">
        <v>1875</v>
      </c>
      <c r="U101" t="s">
        <v>3975</v>
      </c>
      <c r="V101" s="49" t="s">
        <v>22826</v>
      </c>
      <c r="X101">
        <v>0</v>
      </c>
    </row>
    <row r="102" spans="1:24" ht="15" customHeight="1" x14ac:dyDescent="0.45">
      <c r="B102" s="19">
        <v>333.86</v>
      </c>
      <c r="C102" s="19">
        <v>334.11200000000002</v>
      </c>
      <c r="D102" s="19">
        <v>43.42530034</v>
      </c>
      <c r="E102" s="19">
        <v>52.879850529999999</v>
      </c>
      <c r="F102" s="19">
        <v>214.23</v>
      </c>
      <c r="K102" t="s">
        <v>22827</v>
      </c>
      <c r="L102" t="s">
        <v>22828</v>
      </c>
      <c r="N102" t="s">
        <v>4328</v>
      </c>
      <c r="O102">
        <v>114</v>
      </c>
      <c r="P102">
        <v>8</v>
      </c>
      <c r="Q102">
        <v>333.86</v>
      </c>
      <c r="R102" t="e">
        <v>#REF!</v>
      </c>
      <c r="S102">
        <v>3155</v>
      </c>
      <c r="T102" t="s">
        <v>1875</v>
      </c>
      <c r="U102" t="s">
        <v>3975</v>
      </c>
      <c r="V102" s="49" t="s">
        <v>22829</v>
      </c>
      <c r="X102">
        <v>0</v>
      </c>
    </row>
    <row r="103" spans="1:24" ht="15" customHeight="1" x14ac:dyDescent="0.45">
      <c r="B103" s="19">
        <v>344.2</v>
      </c>
      <c r="C103" s="19">
        <v>344.4588</v>
      </c>
      <c r="D103" s="19">
        <v>43.42526522</v>
      </c>
      <c r="E103" s="19">
        <v>52.879968759999997</v>
      </c>
      <c r="F103" s="19">
        <v>213.81</v>
      </c>
      <c r="K103" t="s">
        <v>22622</v>
      </c>
      <c r="L103" t="s">
        <v>22623</v>
      </c>
      <c r="N103" t="s">
        <v>4328</v>
      </c>
      <c r="O103">
        <v>114</v>
      </c>
      <c r="P103">
        <v>8</v>
      </c>
      <c r="Q103">
        <v>344.2</v>
      </c>
      <c r="R103" t="e">
        <v>#REF!</v>
      </c>
      <c r="S103">
        <v>3155</v>
      </c>
      <c r="T103" t="s">
        <v>1875</v>
      </c>
      <c r="U103" t="s">
        <v>3975</v>
      </c>
      <c r="V103" s="49" t="s">
        <v>22830</v>
      </c>
      <c r="X103">
        <v>1</v>
      </c>
    </row>
    <row r="104" spans="1:24" ht="15" customHeight="1" x14ac:dyDescent="0.45">
      <c r="A104" s="10">
        <v>3306</v>
      </c>
      <c r="B104" s="19">
        <v>0</v>
      </c>
      <c r="C104" s="19">
        <v>0</v>
      </c>
      <c r="D104" s="19">
        <v>43.426191729999999</v>
      </c>
      <c r="E104" s="19">
        <v>52.880209559999997</v>
      </c>
      <c r="F104" s="19">
        <v>212.46</v>
      </c>
      <c r="G104" s="20">
        <v>98</v>
      </c>
      <c r="H104" s="20">
        <v>8</v>
      </c>
      <c r="I104" s="21">
        <v>0.2</v>
      </c>
      <c r="K104" t="s">
        <v>22831</v>
      </c>
      <c r="L104" t="s">
        <v>22832</v>
      </c>
      <c r="N104" t="s">
        <v>4328</v>
      </c>
      <c r="O104">
        <v>114</v>
      </c>
      <c r="P104">
        <v>8</v>
      </c>
      <c r="Q104">
        <v>0</v>
      </c>
      <c r="R104">
        <v>3306</v>
      </c>
      <c r="S104">
        <v>3306</v>
      </c>
      <c r="T104" t="s">
        <v>1929</v>
      </c>
      <c r="U104" t="s">
        <v>3975</v>
      </c>
      <c r="V104" s="49" t="s">
        <v>22833</v>
      </c>
      <c r="X104">
        <v>0</v>
      </c>
    </row>
    <row r="105" spans="1:24" ht="15" customHeight="1" x14ac:dyDescent="0.45">
      <c r="B105" s="19">
        <v>2</v>
      </c>
      <c r="C105" s="19">
        <v>2.0010520000000001</v>
      </c>
      <c r="D105" s="19">
        <v>43.426174539999998</v>
      </c>
      <c r="E105" s="19">
        <v>52.88020221</v>
      </c>
      <c r="F105" s="19">
        <v>212.46</v>
      </c>
      <c r="K105" t="s">
        <v>22834</v>
      </c>
      <c r="L105" t="s">
        <v>22835</v>
      </c>
      <c r="N105" t="s">
        <v>4328</v>
      </c>
      <c r="O105">
        <v>114</v>
      </c>
      <c r="P105">
        <v>8</v>
      </c>
      <c r="Q105">
        <v>2</v>
      </c>
      <c r="R105" t="e">
        <v>#REF!</v>
      </c>
      <c r="S105">
        <v>3306</v>
      </c>
      <c r="T105" t="s">
        <v>1929</v>
      </c>
      <c r="U105" t="s">
        <v>3975</v>
      </c>
      <c r="V105" s="49" t="s">
        <v>22836</v>
      </c>
      <c r="X105">
        <v>0</v>
      </c>
    </row>
    <row r="106" spans="1:24" ht="15" customHeight="1" x14ac:dyDescent="0.45">
      <c r="B106" s="19">
        <v>33.26</v>
      </c>
      <c r="C106" s="19">
        <v>33.256529999999998</v>
      </c>
      <c r="D106" s="19">
        <v>43.425896229999999</v>
      </c>
      <c r="E106" s="19">
        <v>52.88014587</v>
      </c>
      <c r="F106" s="19">
        <v>212.26</v>
      </c>
      <c r="K106" t="s">
        <v>22837</v>
      </c>
      <c r="L106" t="s">
        <v>22838</v>
      </c>
      <c r="N106" t="s">
        <v>4328</v>
      </c>
      <c r="O106">
        <v>114</v>
      </c>
      <c r="P106">
        <v>8</v>
      </c>
      <c r="Q106">
        <v>33.26</v>
      </c>
      <c r="R106" t="e">
        <v>#REF!</v>
      </c>
      <c r="S106">
        <v>3306</v>
      </c>
      <c r="T106" t="s">
        <v>1929</v>
      </c>
      <c r="U106" t="s">
        <v>3975</v>
      </c>
      <c r="V106" s="49" t="s">
        <v>22839</v>
      </c>
      <c r="X106">
        <v>0</v>
      </c>
    </row>
    <row r="107" spans="1:24" ht="15" customHeight="1" x14ac:dyDescent="0.45">
      <c r="B107" s="19">
        <v>37.159999999999997</v>
      </c>
      <c r="C107" s="19">
        <v>37.814149999999998</v>
      </c>
      <c r="D107" s="19">
        <v>43.425861359999999</v>
      </c>
      <c r="E107" s="19">
        <v>52.880139819999997</v>
      </c>
      <c r="F107" s="19">
        <v>214.61</v>
      </c>
      <c r="K107" t="s">
        <v>22840</v>
      </c>
      <c r="L107" t="s">
        <v>22841</v>
      </c>
      <c r="N107" t="s">
        <v>4328</v>
      </c>
      <c r="O107">
        <v>114</v>
      </c>
      <c r="P107">
        <v>8</v>
      </c>
      <c r="Q107">
        <v>37.159999999999997</v>
      </c>
      <c r="R107" t="e">
        <v>#REF!</v>
      </c>
      <c r="S107">
        <v>3306</v>
      </c>
      <c r="T107" t="s">
        <v>1929</v>
      </c>
      <c r="U107" t="s">
        <v>3975</v>
      </c>
      <c r="V107" s="49" t="s">
        <v>22842</v>
      </c>
      <c r="X107">
        <v>0</v>
      </c>
    </row>
    <row r="108" spans="1:24" ht="15" customHeight="1" x14ac:dyDescent="0.45">
      <c r="B108" s="19">
        <v>40.11</v>
      </c>
      <c r="C108" s="19">
        <v>40.760280000000002</v>
      </c>
      <c r="D108" s="19">
        <v>43.425835169999999</v>
      </c>
      <c r="E108" s="19">
        <v>52.880134130000002</v>
      </c>
      <c r="F108" s="19">
        <v>214.61</v>
      </c>
      <c r="K108" t="s">
        <v>22843</v>
      </c>
      <c r="L108" t="s">
        <v>22844</v>
      </c>
      <c r="N108" t="s">
        <v>4328</v>
      </c>
      <c r="O108">
        <v>114</v>
      </c>
      <c r="P108">
        <v>8</v>
      </c>
      <c r="Q108">
        <v>40.11</v>
      </c>
      <c r="R108" t="e">
        <v>#REF!</v>
      </c>
      <c r="S108">
        <v>3306</v>
      </c>
      <c r="T108" t="s">
        <v>1929</v>
      </c>
      <c r="U108" t="s">
        <v>3975</v>
      </c>
      <c r="V108" s="49" t="s">
        <v>22845</v>
      </c>
      <c r="X108">
        <v>0</v>
      </c>
    </row>
    <row r="109" spans="1:24" ht="15" customHeight="1" x14ac:dyDescent="0.45">
      <c r="B109" s="19">
        <v>69.72</v>
      </c>
      <c r="C109" s="19">
        <v>70.39658</v>
      </c>
      <c r="D109" s="19">
        <v>43.425571419999997</v>
      </c>
      <c r="E109" s="19">
        <v>52.88008146</v>
      </c>
      <c r="F109" s="19">
        <v>213.41</v>
      </c>
      <c r="K109" t="s">
        <v>22846</v>
      </c>
      <c r="L109" t="s">
        <v>22847</v>
      </c>
      <c r="N109" t="s">
        <v>4328</v>
      </c>
      <c r="O109">
        <v>114</v>
      </c>
      <c r="P109">
        <v>8</v>
      </c>
      <c r="Q109">
        <v>69.72</v>
      </c>
      <c r="R109" t="e">
        <v>#REF!</v>
      </c>
      <c r="S109">
        <v>3306</v>
      </c>
      <c r="T109" t="s">
        <v>1929</v>
      </c>
      <c r="U109" t="s">
        <v>3975</v>
      </c>
      <c r="V109" s="49" t="s">
        <v>22848</v>
      </c>
      <c r="X109">
        <v>0</v>
      </c>
    </row>
    <row r="110" spans="1:24" ht="15" customHeight="1" x14ac:dyDescent="0.45">
      <c r="B110" s="19">
        <v>86.76</v>
      </c>
      <c r="C110" s="19">
        <v>87.446659999999994</v>
      </c>
      <c r="D110" s="19">
        <v>43.425419439999999</v>
      </c>
      <c r="E110" s="19">
        <v>52.880052640000002</v>
      </c>
      <c r="F110" s="19">
        <v>213.81</v>
      </c>
      <c r="K110" t="s">
        <v>22849</v>
      </c>
      <c r="L110" t="s">
        <v>22850</v>
      </c>
      <c r="N110" t="s">
        <v>4328</v>
      </c>
      <c r="O110">
        <v>114</v>
      </c>
      <c r="P110">
        <v>8</v>
      </c>
      <c r="Q110">
        <v>86.76</v>
      </c>
      <c r="R110" t="e">
        <v>#REF!</v>
      </c>
      <c r="S110">
        <v>3306</v>
      </c>
      <c r="T110" t="s">
        <v>1929</v>
      </c>
      <c r="U110" t="s">
        <v>3975</v>
      </c>
      <c r="V110" s="49" t="s">
        <v>22851</v>
      </c>
      <c r="X110">
        <v>0</v>
      </c>
    </row>
    <row r="111" spans="1:24" ht="15" customHeight="1" x14ac:dyDescent="0.45">
      <c r="B111" s="19">
        <v>91.44</v>
      </c>
      <c r="C111" s="19">
        <v>92.122209999999995</v>
      </c>
      <c r="D111" s="19">
        <v>43.425381080000001</v>
      </c>
      <c r="E111" s="19">
        <v>52.880028879999998</v>
      </c>
      <c r="F111" s="19">
        <v>213.81</v>
      </c>
      <c r="K111" t="s">
        <v>22852</v>
      </c>
      <c r="L111" t="s">
        <v>22853</v>
      </c>
      <c r="N111" t="s">
        <v>4328</v>
      </c>
      <c r="O111">
        <v>114</v>
      </c>
      <c r="P111">
        <v>8</v>
      </c>
      <c r="Q111">
        <v>91.44</v>
      </c>
      <c r="R111" t="e">
        <v>#REF!</v>
      </c>
      <c r="S111">
        <v>3306</v>
      </c>
      <c r="T111" t="s">
        <v>1929</v>
      </c>
      <c r="U111" t="s">
        <v>3975</v>
      </c>
      <c r="V111" s="49" t="s">
        <v>22854</v>
      </c>
      <c r="X111">
        <v>0</v>
      </c>
    </row>
    <row r="112" spans="1:24" ht="15" customHeight="1" x14ac:dyDescent="0.45">
      <c r="B112" s="19">
        <v>95.63</v>
      </c>
      <c r="C112" s="19">
        <v>96.313429999999997</v>
      </c>
      <c r="D112" s="19">
        <v>43.425346699999999</v>
      </c>
      <c r="E112" s="19">
        <v>52.880007579999997</v>
      </c>
      <c r="F112" s="19">
        <v>213.81</v>
      </c>
      <c r="K112" t="s">
        <v>22855</v>
      </c>
      <c r="L112" t="s">
        <v>22856</v>
      </c>
      <c r="N112" t="s">
        <v>4328</v>
      </c>
      <c r="O112">
        <v>114</v>
      </c>
      <c r="P112">
        <v>8</v>
      </c>
      <c r="Q112">
        <v>95.63</v>
      </c>
      <c r="R112" t="e">
        <v>#REF!</v>
      </c>
      <c r="S112">
        <v>3306</v>
      </c>
      <c r="T112" t="s">
        <v>1929</v>
      </c>
      <c r="U112" t="s">
        <v>3975</v>
      </c>
      <c r="V112" s="49" t="s">
        <v>22857</v>
      </c>
      <c r="X112">
        <v>0</v>
      </c>
    </row>
    <row r="113" spans="1:24" ht="15" customHeight="1" x14ac:dyDescent="0.45">
      <c r="B113" s="19">
        <v>103.1</v>
      </c>
      <c r="C113" s="19">
        <v>103.7778</v>
      </c>
      <c r="D113" s="19">
        <v>43.425293680000003</v>
      </c>
      <c r="E113" s="19">
        <v>52.879950960000002</v>
      </c>
      <c r="F113" s="19">
        <v>213.81</v>
      </c>
      <c r="K113" t="s">
        <v>22858</v>
      </c>
      <c r="L113" t="s">
        <v>22859</v>
      </c>
      <c r="N113" t="s">
        <v>4328</v>
      </c>
      <c r="O113">
        <v>114</v>
      </c>
      <c r="P113">
        <v>8</v>
      </c>
      <c r="Q113">
        <v>103.1</v>
      </c>
      <c r="R113" t="e">
        <v>#REF!</v>
      </c>
      <c r="S113">
        <v>3306</v>
      </c>
      <c r="T113" t="s">
        <v>1929</v>
      </c>
      <c r="U113" t="s">
        <v>3975</v>
      </c>
      <c r="V113" s="49" t="s">
        <v>22860</v>
      </c>
      <c r="X113">
        <v>0</v>
      </c>
    </row>
    <row r="114" spans="1:24" ht="15" customHeight="1" x14ac:dyDescent="0.45">
      <c r="B114" s="19">
        <v>106.57</v>
      </c>
      <c r="C114" s="19">
        <v>107.253</v>
      </c>
      <c r="D114" s="19">
        <v>43.42526522</v>
      </c>
      <c r="E114" s="19">
        <v>52.879968759999997</v>
      </c>
      <c r="F114" s="19">
        <v>213.81</v>
      </c>
      <c r="K114" t="s">
        <v>22622</v>
      </c>
      <c r="L114" t="s">
        <v>22623</v>
      </c>
      <c r="N114" t="s">
        <v>4328</v>
      </c>
      <c r="O114">
        <v>114</v>
      </c>
      <c r="P114">
        <v>8</v>
      </c>
      <c r="Q114">
        <v>106.57</v>
      </c>
      <c r="R114" t="e">
        <v>#REF!</v>
      </c>
      <c r="S114">
        <v>3306</v>
      </c>
      <c r="T114" t="s">
        <v>1929</v>
      </c>
      <c r="U114" t="s">
        <v>3975</v>
      </c>
      <c r="V114" s="49" t="s">
        <v>22861</v>
      </c>
      <c r="X114">
        <v>1</v>
      </c>
    </row>
    <row r="115" spans="1:24" ht="15" customHeight="1" x14ac:dyDescent="0.45">
      <c r="A115" s="10">
        <v>3307</v>
      </c>
      <c r="B115" s="19">
        <v>0</v>
      </c>
      <c r="C115" s="19">
        <v>0</v>
      </c>
      <c r="D115" s="19">
        <v>43.422437340000002</v>
      </c>
      <c r="E115" s="19">
        <v>52.880585259999997</v>
      </c>
      <c r="F115" s="19">
        <v>223.43</v>
      </c>
      <c r="G115" s="20">
        <v>98</v>
      </c>
      <c r="H115" s="20">
        <v>8</v>
      </c>
      <c r="I115" s="21">
        <v>0.2</v>
      </c>
      <c r="K115" t="s">
        <v>22862</v>
      </c>
      <c r="L115" t="s">
        <v>22863</v>
      </c>
      <c r="N115" t="s">
        <v>4328</v>
      </c>
      <c r="O115">
        <v>114</v>
      </c>
      <c r="P115">
        <v>8</v>
      </c>
      <c r="Q115">
        <v>0</v>
      </c>
      <c r="R115">
        <v>3307</v>
      </c>
      <c r="S115">
        <v>3307</v>
      </c>
      <c r="T115" t="s">
        <v>22864</v>
      </c>
      <c r="U115" t="e">
        <v>#N/A</v>
      </c>
      <c r="V115" s="49" t="s">
        <v>22865</v>
      </c>
      <c r="X115">
        <v>0</v>
      </c>
    </row>
    <row r="116" spans="1:24" ht="15" customHeight="1" x14ac:dyDescent="0.45">
      <c r="B116" s="19">
        <v>8.3699999999999992</v>
      </c>
      <c r="C116" s="19">
        <v>8.4561630000000001</v>
      </c>
      <c r="D116" s="19">
        <v>43.422405179999998</v>
      </c>
      <c r="E116" s="19">
        <v>52.880491790000001</v>
      </c>
      <c r="F116" s="19">
        <v>222.23</v>
      </c>
      <c r="K116" t="s">
        <v>22866</v>
      </c>
      <c r="L116" t="s">
        <v>22867</v>
      </c>
      <c r="N116" t="s">
        <v>4328</v>
      </c>
      <c r="O116">
        <v>114</v>
      </c>
      <c r="P116">
        <v>8</v>
      </c>
      <c r="Q116">
        <v>8.3699999999999992</v>
      </c>
      <c r="R116" t="e">
        <v>#REF!</v>
      </c>
      <c r="S116">
        <v>3307</v>
      </c>
      <c r="T116" t="s">
        <v>22864</v>
      </c>
      <c r="U116" t="e">
        <v>#N/A</v>
      </c>
      <c r="V116" s="49" t="s">
        <v>22868</v>
      </c>
      <c r="X116">
        <v>0</v>
      </c>
    </row>
    <row r="117" spans="1:24" ht="15" customHeight="1" x14ac:dyDescent="0.45">
      <c r="B117" s="19">
        <v>91.44</v>
      </c>
      <c r="C117" s="19">
        <v>91.569450000000003</v>
      </c>
      <c r="D117" s="19">
        <v>43.422368259999999</v>
      </c>
      <c r="E117" s="19">
        <v>52.879467239999997</v>
      </c>
      <c r="F117" s="19">
        <v>219.53</v>
      </c>
      <c r="K117" t="s">
        <v>22869</v>
      </c>
      <c r="L117" t="s">
        <v>22870</v>
      </c>
      <c r="N117" t="s">
        <v>4328</v>
      </c>
      <c r="O117">
        <v>114</v>
      </c>
      <c r="P117">
        <v>8</v>
      </c>
      <c r="Q117">
        <v>91.44</v>
      </c>
      <c r="R117" t="e">
        <v>#REF!</v>
      </c>
      <c r="S117">
        <v>3307</v>
      </c>
      <c r="T117" t="s">
        <v>22864</v>
      </c>
      <c r="U117" t="e">
        <v>#N/A</v>
      </c>
      <c r="V117" s="49" t="s">
        <v>22871</v>
      </c>
      <c r="X117">
        <v>0</v>
      </c>
    </row>
    <row r="118" spans="1:24" ht="15" customHeight="1" x14ac:dyDescent="0.45">
      <c r="B118" s="19">
        <v>112.52</v>
      </c>
      <c r="C118" s="19">
        <v>112.67359999999999</v>
      </c>
      <c r="D118" s="19">
        <v>43.422358899999999</v>
      </c>
      <c r="E118" s="19">
        <v>52.87920724</v>
      </c>
      <c r="F118" s="19">
        <v>218.53</v>
      </c>
      <c r="K118" t="s">
        <v>22872</v>
      </c>
      <c r="L118" t="s">
        <v>22873</v>
      </c>
      <c r="N118" t="s">
        <v>4328</v>
      </c>
      <c r="O118">
        <v>114</v>
      </c>
      <c r="P118">
        <v>8</v>
      </c>
      <c r="Q118">
        <v>112.52</v>
      </c>
      <c r="R118" t="e">
        <v>#REF!</v>
      </c>
      <c r="S118">
        <v>3307</v>
      </c>
      <c r="T118" t="s">
        <v>22864</v>
      </c>
      <c r="U118" t="e">
        <v>#N/A</v>
      </c>
      <c r="V118" s="49" t="s">
        <v>22874</v>
      </c>
      <c r="X118">
        <v>0</v>
      </c>
    </row>
    <row r="119" spans="1:24" ht="15" customHeight="1" x14ac:dyDescent="0.45">
      <c r="B119" s="19">
        <v>132.19999999999999</v>
      </c>
      <c r="C119" s="19">
        <v>132.38550000000001</v>
      </c>
      <c r="D119" s="19">
        <v>43.422371300000002</v>
      </c>
      <c r="E119" s="19">
        <v>52.878964879999998</v>
      </c>
      <c r="F119" s="19">
        <v>217.33</v>
      </c>
      <c r="K119" t="s">
        <v>22875</v>
      </c>
      <c r="L119" t="s">
        <v>22876</v>
      </c>
      <c r="N119" t="s">
        <v>4328</v>
      </c>
      <c r="O119">
        <v>114</v>
      </c>
      <c r="P119">
        <v>8</v>
      </c>
      <c r="Q119">
        <v>132.19999999999999</v>
      </c>
      <c r="R119" t="e">
        <v>#REF!</v>
      </c>
      <c r="S119">
        <v>3307</v>
      </c>
      <c r="T119" t="s">
        <v>22864</v>
      </c>
      <c r="U119" t="e">
        <v>#N/A</v>
      </c>
      <c r="V119" s="49" t="s">
        <v>22877</v>
      </c>
      <c r="X119">
        <v>0</v>
      </c>
    </row>
    <row r="120" spans="1:24" ht="15" customHeight="1" x14ac:dyDescent="0.45">
      <c r="B120" s="19">
        <v>143.47</v>
      </c>
      <c r="C120" s="19">
        <v>143.65479999999999</v>
      </c>
      <c r="D120" s="19">
        <v>43.422472550000002</v>
      </c>
      <c r="E120" s="19">
        <v>52.878956449999997</v>
      </c>
      <c r="F120" s="19">
        <v>217.33</v>
      </c>
      <c r="K120" t="s">
        <v>22878</v>
      </c>
      <c r="L120" t="s">
        <v>22879</v>
      </c>
      <c r="N120" t="s">
        <v>4328</v>
      </c>
      <c r="O120">
        <v>114</v>
      </c>
      <c r="P120">
        <v>8</v>
      </c>
      <c r="Q120">
        <v>143.47</v>
      </c>
      <c r="R120" t="e">
        <v>#REF!</v>
      </c>
      <c r="S120">
        <v>3307</v>
      </c>
      <c r="T120" t="s">
        <v>22864</v>
      </c>
      <c r="U120" t="e">
        <v>#N/A</v>
      </c>
      <c r="V120" s="49" t="s">
        <v>22880</v>
      </c>
      <c r="X120">
        <v>0</v>
      </c>
    </row>
    <row r="121" spans="1:24" ht="15" customHeight="1" x14ac:dyDescent="0.45">
      <c r="B121" s="19">
        <v>179.1</v>
      </c>
      <c r="C121" s="19">
        <v>179.29130000000001</v>
      </c>
      <c r="D121" s="19">
        <v>43.422782429999998</v>
      </c>
      <c r="E121" s="19">
        <v>52.879070069999997</v>
      </c>
      <c r="F121" s="19">
        <v>217.33</v>
      </c>
      <c r="K121" t="s">
        <v>22881</v>
      </c>
      <c r="L121" t="s">
        <v>22882</v>
      </c>
      <c r="N121" t="s">
        <v>4328</v>
      </c>
      <c r="O121">
        <v>114</v>
      </c>
      <c r="P121">
        <v>8</v>
      </c>
      <c r="Q121">
        <v>179.1</v>
      </c>
      <c r="R121" t="e">
        <v>#REF!</v>
      </c>
      <c r="S121">
        <v>3307</v>
      </c>
      <c r="T121" t="s">
        <v>22864</v>
      </c>
      <c r="U121" t="e">
        <v>#N/A</v>
      </c>
      <c r="V121" s="49" t="s">
        <v>22883</v>
      </c>
      <c r="X121">
        <v>0</v>
      </c>
    </row>
    <row r="122" spans="1:24" ht="15" customHeight="1" x14ac:dyDescent="0.45">
      <c r="B122" s="19">
        <v>182.88</v>
      </c>
      <c r="C122" s="19">
        <v>183.06970000000001</v>
      </c>
      <c r="D122" s="19">
        <v>43.422815470000003</v>
      </c>
      <c r="E122" s="19">
        <v>52.879058999999998</v>
      </c>
      <c r="F122" s="19">
        <v>217.33</v>
      </c>
      <c r="K122" t="s">
        <v>22884</v>
      </c>
      <c r="L122" t="s">
        <v>22885</v>
      </c>
      <c r="N122" t="s">
        <v>4328</v>
      </c>
      <c r="O122">
        <v>114</v>
      </c>
      <c r="P122">
        <v>8</v>
      </c>
      <c r="Q122">
        <v>182.88</v>
      </c>
      <c r="R122" t="e">
        <v>#REF!</v>
      </c>
      <c r="S122">
        <v>3307</v>
      </c>
      <c r="T122" t="s">
        <v>22864</v>
      </c>
      <c r="U122" t="e">
        <v>#N/A</v>
      </c>
      <c r="V122" s="49" t="s">
        <v>22886</v>
      </c>
      <c r="X122">
        <v>0</v>
      </c>
    </row>
    <row r="123" spans="1:24" ht="15" customHeight="1" x14ac:dyDescent="0.45">
      <c r="B123" s="19">
        <v>218.83</v>
      </c>
      <c r="C123" s="19">
        <v>219.0324</v>
      </c>
      <c r="D123" s="19">
        <v>43.423129799999998</v>
      </c>
      <c r="E123" s="19">
        <v>52.878953660000001</v>
      </c>
      <c r="F123" s="19">
        <v>216.33</v>
      </c>
      <c r="K123" t="s">
        <v>22887</v>
      </c>
      <c r="L123" t="s">
        <v>22888</v>
      </c>
      <c r="N123" t="s">
        <v>4328</v>
      </c>
      <c r="O123">
        <v>114</v>
      </c>
      <c r="P123">
        <v>8</v>
      </c>
      <c r="Q123">
        <v>218.83</v>
      </c>
      <c r="R123" t="e">
        <v>#REF!</v>
      </c>
      <c r="S123">
        <v>3307</v>
      </c>
      <c r="T123" t="s">
        <v>22864</v>
      </c>
      <c r="U123" t="e">
        <v>#N/A</v>
      </c>
      <c r="V123" s="49" t="s">
        <v>22889</v>
      </c>
      <c r="X123">
        <v>0</v>
      </c>
    </row>
    <row r="124" spans="1:24" ht="15" customHeight="1" x14ac:dyDescent="0.45">
      <c r="B124" s="19">
        <v>274.32</v>
      </c>
      <c r="C124" s="19">
        <v>274.52690000000001</v>
      </c>
      <c r="D124" s="19">
        <v>43.423621879999999</v>
      </c>
      <c r="E124" s="19">
        <v>52.878836280000002</v>
      </c>
      <c r="F124" s="19">
        <v>215.73</v>
      </c>
      <c r="K124" t="s">
        <v>22890</v>
      </c>
      <c r="L124" t="s">
        <v>22891</v>
      </c>
      <c r="N124" t="s">
        <v>4328</v>
      </c>
      <c r="O124">
        <v>114</v>
      </c>
      <c r="P124">
        <v>8</v>
      </c>
      <c r="Q124">
        <v>274.32</v>
      </c>
      <c r="R124" t="e">
        <v>#REF!</v>
      </c>
      <c r="S124">
        <v>3307</v>
      </c>
      <c r="T124" t="s">
        <v>22864</v>
      </c>
      <c r="U124" t="e">
        <v>#N/A</v>
      </c>
      <c r="V124" s="49" t="s">
        <v>22892</v>
      </c>
      <c r="X124">
        <v>0</v>
      </c>
    </row>
    <row r="125" spans="1:24" ht="15" customHeight="1" x14ac:dyDescent="0.45">
      <c r="B125" s="19">
        <v>286.55</v>
      </c>
      <c r="C125" s="19">
        <v>286.76280000000003</v>
      </c>
      <c r="D125" s="19">
        <v>43.423730370000001</v>
      </c>
      <c r="E125" s="19">
        <v>52.878810399999999</v>
      </c>
      <c r="F125" s="19">
        <v>215.93</v>
      </c>
      <c r="K125" t="s">
        <v>22893</v>
      </c>
      <c r="L125" t="s">
        <v>22894</v>
      </c>
      <c r="N125" t="s">
        <v>4328</v>
      </c>
      <c r="O125">
        <v>114</v>
      </c>
      <c r="P125">
        <v>8</v>
      </c>
      <c r="Q125">
        <v>286.55</v>
      </c>
      <c r="R125" t="e">
        <v>#REF!</v>
      </c>
      <c r="S125">
        <v>3307</v>
      </c>
      <c r="T125" t="s">
        <v>22864</v>
      </c>
      <c r="U125" t="e">
        <v>#N/A</v>
      </c>
      <c r="V125" s="49" t="s">
        <v>22895</v>
      </c>
      <c r="X125">
        <v>0</v>
      </c>
    </row>
    <row r="126" spans="1:24" ht="15" customHeight="1" x14ac:dyDescent="0.45">
      <c r="B126" s="19">
        <v>365.76</v>
      </c>
      <c r="C126" s="19">
        <v>365.97160000000002</v>
      </c>
      <c r="D126" s="19">
        <v>43.424430950000001</v>
      </c>
      <c r="E126" s="19">
        <v>52.878991630000002</v>
      </c>
      <c r="F126" s="19">
        <v>215.23</v>
      </c>
      <c r="K126" t="s">
        <v>22896</v>
      </c>
      <c r="L126" t="s">
        <v>22897</v>
      </c>
      <c r="N126" t="s">
        <v>4328</v>
      </c>
      <c r="O126">
        <v>114</v>
      </c>
      <c r="P126">
        <v>8</v>
      </c>
      <c r="Q126">
        <v>365.76</v>
      </c>
      <c r="R126" t="e">
        <v>#REF!</v>
      </c>
      <c r="S126">
        <v>3307</v>
      </c>
      <c r="T126" t="s">
        <v>22864</v>
      </c>
      <c r="U126" t="e">
        <v>#N/A</v>
      </c>
      <c r="V126" s="49" t="s">
        <v>22898</v>
      </c>
      <c r="X126">
        <v>0</v>
      </c>
    </row>
    <row r="127" spans="1:24" ht="15" customHeight="1" x14ac:dyDescent="0.45">
      <c r="B127" s="19">
        <v>401.33</v>
      </c>
      <c r="C127" s="19">
        <v>401.56169999999997</v>
      </c>
      <c r="D127" s="19">
        <v>43.424745559999998</v>
      </c>
      <c r="E127" s="19">
        <v>52.879073009999999</v>
      </c>
      <c r="F127" s="19">
        <v>214.03</v>
      </c>
      <c r="K127" t="s">
        <v>22899</v>
      </c>
      <c r="L127" t="s">
        <v>22900</v>
      </c>
      <c r="N127" t="s">
        <v>4328</v>
      </c>
      <c r="O127">
        <v>114</v>
      </c>
      <c r="P127">
        <v>8</v>
      </c>
      <c r="Q127">
        <v>401.33</v>
      </c>
      <c r="R127" t="e">
        <v>#REF!</v>
      </c>
      <c r="S127">
        <v>3307</v>
      </c>
      <c r="T127" t="s">
        <v>22864</v>
      </c>
      <c r="U127" t="e">
        <v>#N/A</v>
      </c>
      <c r="V127" s="49" t="s">
        <v>22901</v>
      </c>
      <c r="X127">
        <v>0</v>
      </c>
    </row>
    <row r="128" spans="1:24" ht="15" customHeight="1" x14ac:dyDescent="0.45">
      <c r="B128" s="19">
        <v>457.2</v>
      </c>
      <c r="C128" s="19">
        <v>457.43220000000002</v>
      </c>
      <c r="D128" s="19">
        <v>43.425167530000003</v>
      </c>
      <c r="E128" s="19">
        <v>52.879448310000001</v>
      </c>
      <c r="F128" s="19">
        <v>214.23</v>
      </c>
      <c r="K128" t="s">
        <v>22902</v>
      </c>
      <c r="L128" t="s">
        <v>22903</v>
      </c>
      <c r="N128" t="s">
        <v>4328</v>
      </c>
      <c r="O128">
        <v>114</v>
      </c>
      <c r="P128">
        <v>8</v>
      </c>
      <c r="Q128">
        <v>457.2</v>
      </c>
      <c r="R128" t="e">
        <v>#REF!</v>
      </c>
      <c r="S128">
        <v>3307</v>
      </c>
      <c r="T128" t="s">
        <v>22864</v>
      </c>
      <c r="U128" t="e">
        <v>#N/A</v>
      </c>
      <c r="V128" s="49" t="s">
        <v>22904</v>
      </c>
      <c r="X128">
        <v>0</v>
      </c>
    </row>
    <row r="129" spans="1:25" ht="15" customHeight="1" x14ac:dyDescent="0.45">
      <c r="B129" s="19">
        <v>467.3</v>
      </c>
      <c r="C129" s="19">
        <v>467.58120000000002</v>
      </c>
      <c r="D129" s="19">
        <v>43.425243809999998</v>
      </c>
      <c r="E129" s="19">
        <v>52.879516150000001</v>
      </c>
      <c r="F129" s="19">
        <v>213.23</v>
      </c>
      <c r="K129" t="s">
        <v>22905</v>
      </c>
      <c r="L129" t="s">
        <v>22906</v>
      </c>
      <c r="N129" t="s">
        <v>4328</v>
      </c>
      <c r="O129">
        <v>114</v>
      </c>
      <c r="P129">
        <v>8</v>
      </c>
      <c r="Q129">
        <v>467.3</v>
      </c>
      <c r="R129" t="e">
        <v>#REF!</v>
      </c>
      <c r="S129">
        <v>3307</v>
      </c>
      <c r="T129" t="s">
        <v>22864</v>
      </c>
      <c r="U129" t="e">
        <v>#N/A</v>
      </c>
      <c r="V129" s="49" t="s">
        <v>22907</v>
      </c>
      <c r="X129">
        <v>0</v>
      </c>
    </row>
    <row r="130" spans="1:25" ht="15" customHeight="1" x14ac:dyDescent="0.45">
      <c r="B130" s="19">
        <v>504.03</v>
      </c>
      <c r="C130" s="19">
        <v>504.31310000000002</v>
      </c>
      <c r="D130" s="19">
        <v>43.42526522</v>
      </c>
      <c r="E130" s="19">
        <v>52.879968759999997</v>
      </c>
      <c r="F130" s="19">
        <v>213.81</v>
      </c>
      <c r="K130" t="s">
        <v>22622</v>
      </c>
      <c r="L130" t="s">
        <v>22623</v>
      </c>
      <c r="N130" t="s">
        <v>4328</v>
      </c>
      <c r="O130">
        <v>114</v>
      </c>
      <c r="P130">
        <v>8</v>
      </c>
      <c r="Q130">
        <v>504.03</v>
      </c>
      <c r="R130" t="e">
        <v>#REF!</v>
      </c>
      <c r="S130">
        <v>3307</v>
      </c>
      <c r="T130" t="s">
        <v>22864</v>
      </c>
      <c r="U130" t="e">
        <v>#N/A</v>
      </c>
      <c r="V130" s="49" t="s">
        <v>22908</v>
      </c>
      <c r="X130">
        <v>1</v>
      </c>
      <c r="Y130" t="s">
        <v>4064</v>
      </c>
    </row>
    <row r="131" spans="1:25" ht="15" customHeight="1" x14ac:dyDescent="0.45">
      <c r="A131" s="10">
        <v>3326</v>
      </c>
      <c r="B131" s="19">
        <v>0</v>
      </c>
      <c r="C131" s="19">
        <v>0</v>
      </c>
      <c r="D131" s="19">
        <v>43.426833219999999</v>
      </c>
      <c r="E131" s="19">
        <v>52.875465009999999</v>
      </c>
      <c r="F131" s="19">
        <v>209.31</v>
      </c>
      <c r="G131" s="20">
        <v>98</v>
      </c>
      <c r="H131" s="20">
        <v>8</v>
      </c>
      <c r="I131" s="21">
        <v>0.2</v>
      </c>
      <c r="K131" t="s">
        <v>22909</v>
      </c>
      <c r="L131" t="s">
        <v>22910</v>
      </c>
      <c r="N131" t="s">
        <v>4328</v>
      </c>
      <c r="O131">
        <v>114</v>
      </c>
      <c r="P131">
        <v>8</v>
      </c>
      <c r="Q131">
        <v>0</v>
      </c>
      <c r="R131">
        <v>3326</v>
      </c>
      <c r="S131">
        <v>3326</v>
      </c>
      <c r="T131" t="s">
        <v>1934</v>
      </c>
      <c r="U131" t="s">
        <v>3839</v>
      </c>
      <c r="V131" s="49" t="s">
        <v>22911</v>
      </c>
      <c r="X131">
        <v>0</v>
      </c>
    </row>
    <row r="132" spans="1:25" ht="15" customHeight="1" x14ac:dyDescent="0.45">
      <c r="B132" s="19">
        <v>5.0599999999999996</v>
      </c>
      <c r="C132" s="19">
        <v>5.0924589999999998</v>
      </c>
      <c r="D132" s="19">
        <v>43.426792970000001</v>
      </c>
      <c r="E132" s="19">
        <v>52.875435830000001</v>
      </c>
      <c r="F132" s="19">
        <v>209.91</v>
      </c>
      <c r="K132" t="s">
        <v>22912</v>
      </c>
      <c r="L132" t="s">
        <v>22913</v>
      </c>
      <c r="N132" t="s">
        <v>4328</v>
      </c>
      <c r="O132">
        <v>114</v>
      </c>
      <c r="P132">
        <v>8</v>
      </c>
      <c r="Q132">
        <v>5.0599999999999996</v>
      </c>
      <c r="R132" t="e">
        <v>#REF!</v>
      </c>
      <c r="S132">
        <v>3326</v>
      </c>
      <c r="T132" t="s">
        <v>1934</v>
      </c>
      <c r="U132" t="s">
        <v>3839</v>
      </c>
      <c r="V132" s="49" t="s">
        <v>22914</v>
      </c>
      <c r="X132">
        <v>0</v>
      </c>
    </row>
    <row r="133" spans="1:25" ht="15" customHeight="1" x14ac:dyDescent="0.45">
      <c r="B133" s="19">
        <v>21.37</v>
      </c>
      <c r="C133" s="19">
        <v>21.414079999999998</v>
      </c>
      <c r="D133" s="19">
        <v>43.426663599999998</v>
      </c>
      <c r="E133" s="19">
        <v>52.875340620000003</v>
      </c>
      <c r="F133" s="19">
        <v>209.31</v>
      </c>
      <c r="K133" t="s">
        <v>22915</v>
      </c>
      <c r="L133" t="s">
        <v>22916</v>
      </c>
      <c r="N133" t="s">
        <v>4328</v>
      </c>
      <c r="O133">
        <v>114</v>
      </c>
      <c r="P133">
        <v>8</v>
      </c>
      <c r="Q133">
        <v>21.37</v>
      </c>
      <c r="R133" t="e">
        <v>#REF!</v>
      </c>
      <c r="S133">
        <v>3326</v>
      </c>
      <c r="T133" t="s">
        <v>1934</v>
      </c>
      <c r="U133" t="s">
        <v>3839</v>
      </c>
      <c r="V133" s="49" t="s">
        <v>22917</v>
      </c>
      <c r="X133">
        <v>0</v>
      </c>
    </row>
    <row r="134" spans="1:25" ht="15" customHeight="1" x14ac:dyDescent="0.45">
      <c r="B134" s="19">
        <v>24.1</v>
      </c>
      <c r="C134" s="19">
        <v>24.148890000000002</v>
      </c>
      <c r="D134" s="19">
        <v>43.426641910000001</v>
      </c>
      <c r="E134" s="19">
        <v>52.875324650000003</v>
      </c>
      <c r="F134" s="19">
        <v>209.31</v>
      </c>
      <c r="K134" t="s">
        <v>22918</v>
      </c>
      <c r="L134" t="s">
        <v>22919</v>
      </c>
      <c r="N134" t="s">
        <v>4328</v>
      </c>
      <c r="O134">
        <v>114</v>
      </c>
      <c r="P134">
        <v>8</v>
      </c>
      <c r="Q134">
        <v>24.1</v>
      </c>
      <c r="R134" t="e">
        <v>#REF!</v>
      </c>
      <c r="S134">
        <v>3326</v>
      </c>
      <c r="T134" t="s">
        <v>1934</v>
      </c>
      <c r="U134" t="s">
        <v>3839</v>
      </c>
      <c r="V134" s="49" t="s">
        <v>22920</v>
      </c>
      <c r="X134">
        <v>0</v>
      </c>
    </row>
    <row r="135" spans="1:25" ht="15" customHeight="1" x14ac:dyDescent="0.45">
      <c r="B135" s="19">
        <v>37.64</v>
      </c>
      <c r="C135" s="19">
        <v>37.689320000000002</v>
      </c>
      <c r="D135" s="19">
        <v>43.426534619999998</v>
      </c>
      <c r="E135" s="19">
        <v>52.875245370000002</v>
      </c>
      <c r="F135" s="19">
        <v>209.51</v>
      </c>
      <c r="K135" t="s">
        <v>22921</v>
      </c>
      <c r="L135" t="s">
        <v>22922</v>
      </c>
      <c r="N135" t="s">
        <v>4328</v>
      </c>
      <c r="O135">
        <v>114</v>
      </c>
      <c r="P135">
        <v>8</v>
      </c>
      <c r="Q135">
        <v>37.64</v>
      </c>
      <c r="R135" t="e">
        <v>#REF!</v>
      </c>
      <c r="S135">
        <v>3326</v>
      </c>
      <c r="T135" t="s">
        <v>1934</v>
      </c>
      <c r="U135" t="s">
        <v>3839</v>
      </c>
      <c r="V135" s="49" t="s">
        <v>22923</v>
      </c>
      <c r="X135">
        <v>0</v>
      </c>
    </row>
    <row r="136" spans="1:25" ht="15" customHeight="1" x14ac:dyDescent="0.45">
      <c r="B136" s="19">
        <v>44.12</v>
      </c>
      <c r="C136" s="19">
        <v>44.240749999999998</v>
      </c>
      <c r="D136" s="19">
        <v>43.426529969999997</v>
      </c>
      <c r="E136" s="19">
        <v>52.875165670000001</v>
      </c>
      <c r="F136" s="19">
        <v>208.51</v>
      </c>
      <c r="K136" t="s">
        <v>22924</v>
      </c>
      <c r="L136" t="s">
        <v>22925</v>
      </c>
      <c r="N136" t="s">
        <v>4328</v>
      </c>
      <c r="O136">
        <v>114</v>
      </c>
      <c r="P136">
        <v>8</v>
      </c>
      <c r="Q136">
        <v>44.12</v>
      </c>
      <c r="R136" t="e">
        <v>#REF!</v>
      </c>
      <c r="S136">
        <v>3326</v>
      </c>
      <c r="T136" t="s">
        <v>1934</v>
      </c>
      <c r="U136" t="s">
        <v>3839</v>
      </c>
      <c r="V136" s="49" t="s">
        <v>22926</v>
      </c>
      <c r="X136">
        <v>0</v>
      </c>
    </row>
    <row r="137" spans="1:25" ht="15" customHeight="1" x14ac:dyDescent="0.45">
      <c r="B137" s="19">
        <v>55</v>
      </c>
      <c r="C137" s="19">
        <v>55.12923</v>
      </c>
      <c r="D137" s="19">
        <v>43.426522169999998</v>
      </c>
      <c r="E137" s="19">
        <v>52.875031630000002</v>
      </c>
      <c r="F137" s="19">
        <v>208.51</v>
      </c>
      <c r="K137" t="s">
        <v>22927</v>
      </c>
      <c r="L137" t="s">
        <v>22928</v>
      </c>
      <c r="N137" t="s">
        <v>4328</v>
      </c>
      <c r="O137">
        <v>114</v>
      </c>
      <c r="P137">
        <v>8</v>
      </c>
      <c r="Q137">
        <v>55</v>
      </c>
      <c r="R137" t="e">
        <v>#REF!</v>
      </c>
      <c r="S137">
        <v>3326</v>
      </c>
      <c r="T137" t="s">
        <v>1934</v>
      </c>
      <c r="U137" t="s">
        <v>3839</v>
      </c>
      <c r="V137" s="49" t="s">
        <v>22929</v>
      </c>
      <c r="X137">
        <v>0</v>
      </c>
    </row>
    <row r="138" spans="1:25" ht="15" customHeight="1" x14ac:dyDescent="0.45">
      <c r="B138" s="19">
        <v>63.62</v>
      </c>
      <c r="C138" s="19">
        <v>63.764539999999997</v>
      </c>
      <c r="D138" s="19">
        <v>43.426516049999996</v>
      </c>
      <c r="E138" s="19">
        <v>52.874925570000002</v>
      </c>
      <c r="F138" s="19">
        <v>209.11</v>
      </c>
      <c r="K138" t="s">
        <v>22930</v>
      </c>
      <c r="L138" t="s">
        <v>22931</v>
      </c>
      <c r="N138" t="s">
        <v>4328</v>
      </c>
      <c r="O138">
        <v>114</v>
      </c>
      <c r="P138">
        <v>8</v>
      </c>
      <c r="Q138">
        <v>63.62</v>
      </c>
      <c r="R138" t="e">
        <v>#REF!</v>
      </c>
      <c r="S138">
        <v>3326</v>
      </c>
      <c r="T138" t="s">
        <v>1934</v>
      </c>
      <c r="U138" t="s">
        <v>3839</v>
      </c>
      <c r="V138" s="49" t="s">
        <v>22932</v>
      </c>
      <c r="X138">
        <v>0</v>
      </c>
    </row>
    <row r="139" spans="1:25" ht="15" customHeight="1" x14ac:dyDescent="0.45">
      <c r="B139" s="19">
        <v>63.86</v>
      </c>
      <c r="C139" s="19">
        <v>64.004059999999996</v>
      </c>
      <c r="D139" s="19">
        <v>43.426516339999999</v>
      </c>
      <c r="E139" s="19">
        <v>52.874922640000001</v>
      </c>
      <c r="F139" s="19">
        <v>209.11</v>
      </c>
      <c r="K139" t="s">
        <v>22933</v>
      </c>
      <c r="L139" t="s">
        <v>22934</v>
      </c>
      <c r="N139" t="s">
        <v>4328</v>
      </c>
      <c r="O139">
        <v>114</v>
      </c>
      <c r="P139">
        <v>8</v>
      </c>
      <c r="Q139">
        <v>63.86</v>
      </c>
      <c r="R139" t="e">
        <v>#REF!</v>
      </c>
      <c r="S139">
        <v>3326</v>
      </c>
      <c r="T139" t="s">
        <v>1934</v>
      </c>
      <c r="U139" t="s">
        <v>3839</v>
      </c>
      <c r="V139" s="49" t="s">
        <v>22935</v>
      </c>
      <c r="X139">
        <v>0</v>
      </c>
    </row>
    <row r="140" spans="1:25" ht="15" customHeight="1" x14ac:dyDescent="0.45">
      <c r="B140" s="19">
        <v>68.209999999999994</v>
      </c>
      <c r="C140" s="19">
        <v>68.353149999999999</v>
      </c>
      <c r="D140" s="19">
        <v>43.426545040000001</v>
      </c>
      <c r="E140" s="19">
        <v>52.874886119999999</v>
      </c>
      <c r="F140" s="19">
        <v>209.11</v>
      </c>
      <c r="K140" t="s">
        <v>22936</v>
      </c>
      <c r="L140" t="s">
        <v>22937</v>
      </c>
      <c r="N140" t="s">
        <v>4328</v>
      </c>
      <c r="O140">
        <v>114</v>
      </c>
      <c r="P140">
        <v>8</v>
      </c>
      <c r="Q140">
        <v>68.209999999999994</v>
      </c>
      <c r="R140" t="e">
        <v>#REF!</v>
      </c>
      <c r="S140">
        <v>3326</v>
      </c>
      <c r="T140" t="s">
        <v>1934</v>
      </c>
      <c r="U140" t="s">
        <v>3839</v>
      </c>
      <c r="V140" s="49" t="s">
        <v>22938</v>
      </c>
      <c r="X140">
        <v>0</v>
      </c>
    </row>
    <row r="141" spans="1:25" ht="15" customHeight="1" x14ac:dyDescent="0.45">
      <c r="B141" s="19">
        <v>92.94</v>
      </c>
      <c r="C141" s="19">
        <v>93.081159999999997</v>
      </c>
      <c r="D141" s="19">
        <v>43.42670777</v>
      </c>
      <c r="E141" s="19">
        <v>52.874677779999999</v>
      </c>
      <c r="F141" s="19">
        <v>209.11</v>
      </c>
      <c r="K141" t="s">
        <v>22939</v>
      </c>
      <c r="L141" t="s">
        <v>22940</v>
      </c>
      <c r="N141" t="s">
        <v>4328</v>
      </c>
      <c r="O141">
        <v>114</v>
      </c>
      <c r="P141">
        <v>8</v>
      </c>
      <c r="Q141">
        <v>92.94</v>
      </c>
      <c r="R141" t="e">
        <v>#REF!</v>
      </c>
      <c r="S141">
        <v>3326</v>
      </c>
      <c r="T141" t="s">
        <v>1934</v>
      </c>
      <c r="U141" t="s">
        <v>3839</v>
      </c>
      <c r="V141" s="49" t="s">
        <v>22941</v>
      </c>
      <c r="X141">
        <v>0</v>
      </c>
    </row>
    <row r="142" spans="1:25" ht="15" customHeight="1" x14ac:dyDescent="0.45">
      <c r="B142" s="19">
        <v>112.81</v>
      </c>
      <c r="C142" s="19">
        <v>112.96729999999999</v>
      </c>
      <c r="D142" s="19">
        <v>43.42683847</v>
      </c>
      <c r="E142" s="19">
        <v>52.874510239999999</v>
      </c>
      <c r="F142" s="19">
        <v>208.36</v>
      </c>
      <c r="K142" t="s">
        <v>22942</v>
      </c>
      <c r="L142" t="s">
        <v>22943</v>
      </c>
      <c r="N142" t="s">
        <v>4328</v>
      </c>
      <c r="O142">
        <v>114</v>
      </c>
      <c r="P142">
        <v>8</v>
      </c>
      <c r="Q142">
        <v>112.81</v>
      </c>
      <c r="R142" t="e">
        <v>#REF!</v>
      </c>
      <c r="S142">
        <v>3326</v>
      </c>
      <c r="T142" t="s">
        <v>1934</v>
      </c>
      <c r="U142" t="s">
        <v>3839</v>
      </c>
      <c r="V142" s="49" t="s">
        <v>22944</v>
      </c>
      <c r="X142">
        <v>0</v>
      </c>
    </row>
    <row r="143" spans="1:25" ht="15" customHeight="1" x14ac:dyDescent="0.45">
      <c r="B143" s="19">
        <v>114.09</v>
      </c>
      <c r="C143" s="19">
        <v>114.2505</v>
      </c>
      <c r="D143" s="19">
        <v>43.426846910000002</v>
      </c>
      <c r="E143" s="19">
        <v>52.87449943</v>
      </c>
      <c r="F143" s="19">
        <v>208.36</v>
      </c>
      <c r="K143" t="s">
        <v>22945</v>
      </c>
      <c r="L143" t="s">
        <v>22946</v>
      </c>
      <c r="N143" t="s">
        <v>4328</v>
      </c>
      <c r="O143">
        <v>114</v>
      </c>
      <c r="P143">
        <v>8</v>
      </c>
      <c r="Q143">
        <v>114.09</v>
      </c>
      <c r="R143" t="e">
        <v>#REF!</v>
      </c>
      <c r="S143">
        <v>3326</v>
      </c>
      <c r="T143" t="s">
        <v>1934</v>
      </c>
      <c r="U143" t="s">
        <v>3839</v>
      </c>
      <c r="V143" s="49" t="s">
        <v>22947</v>
      </c>
      <c r="X143">
        <v>0</v>
      </c>
    </row>
    <row r="144" spans="1:25" ht="15" customHeight="1" x14ac:dyDescent="0.45">
      <c r="B144" s="19">
        <v>130.68</v>
      </c>
      <c r="C144" s="19">
        <v>130.84440000000001</v>
      </c>
      <c r="D144" s="19">
        <v>43.426952640000003</v>
      </c>
      <c r="E144" s="19">
        <v>52.874354670000002</v>
      </c>
      <c r="F144" s="19">
        <v>208.36</v>
      </c>
      <c r="K144" t="s">
        <v>22948</v>
      </c>
      <c r="L144" t="s">
        <v>22949</v>
      </c>
      <c r="N144" t="s">
        <v>4328</v>
      </c>
      <c r="O144">
        <v>114</v>
      </c>
      <c r="P144">
        <v>8</v>
      </c>
      <c r="Q144">
        <v>130.68</v>
      </c>
      <c r="R144" t="e">
        <v>#REF!</v>
      </c>
      <c r="S144">
        <v>3326</v>
      </c>
      <c r="T144" t="s">
        <v>1934</v>
      </c>
      <c r="U144" t="s">
        <v>3839</v>
      </c>
      <c r="V144" s="49" t="s">
        <v>22950</v>
      </c>
      <c r="X144">
        <v>0</v>
      </c>
    </row>
    <row r="145" spans="1:24" ht="15" customHeight="1" x14ac:dyDescent="0.45">
      <c r="B145" s="19">
        <v>148.79</v>
      </c>
      <c r="C145" s="19">
        <v>148.9545</v>
      </c>
      <c r="D145" s="19">
        <v>43.4270681</v>
      </c>
      <c r="E145" s="19">
        <v>52.874196830000002</v>
      </c>
      <c r="F145" s="19">
        <v>208.16</v>
      </c>
      <c r="K145" t="s">
        <v>22951</v>
      </c>
      <c r="L145" t="s">
        <v>22952</v>
      </c>
      <c r="N145" t="s">
        <v>4328</v>
      </c>
      <c r="O145">
        <v>114</v>
      </c>
      <c r="P145">
        <v>8</v>
      </c>
      <c r="Q145">
        <v>148.79</v>
      </c>
      <c r="R145" t="e">
        <v>#REF!</v>
      </c>
      <c r="S145">
        <v>3326</v>
      </c>
      <c r="T145" t="s">
        <v>1934</v>
      </c>
      <c r="U145" t="s">
        <v>3839</v>
      </c>
      <c r="V145" s="49" t="s">
        <v>22953</v>
      </c>
      <c r="X145">
        <v>0</v>
      </c>
    </row>
    <row r="146" spans="1:24" ht="15" customHeight="1" x14ac:dyDescent="0.45">
      <c r="B146" s="19">
        <v>162.44</v>
      </c>
      <c r="C146" s="19">
        <v>162.60419999999999</v>
      </c>
      <c r="D146" s="19">
        <v>43.42715484</v>
      </c>
      <c r="E146" s="19">
        <v>52.874077470000003</v>
      </c>
      <c r="F146" s="19">
        <v>208.36</v>
      </c>
      <c r="K146" t="s">
        <v>22954</v>
      </c>
      <c r="L146" t="s">
        <v>22955</v>
      </c>
      <c r="N146" t="s">
        <v>4328</v>
      </c>
      <c r="O146">
        <v>114</v>
      </c>
      <c r="P146">
        <v>8</v>
      </c>
      <c r="Q146">
        <v>162.44</v>
      </c>
      <c r="R146" t="e">
        <v>#REF!</v>
      </c>
      <c r="S146">
        <v>3326</v>
      </c>
      <c r="T146" t="s">
        <v>1934</v>
      </c>
      <c r="U146" t="s">
        <v>3839</v>
      </c>
      <c r="V146" s="49" t="s">
        <v>22956</v>
      </c>
      <c r="X146">
        <v>0</v>
      </c>
    </row>
    <row r="147" spans="1:24" ht="15" customHeight="1" x14ac:dyDescent="0.45">
      <c r="B147" s="19">
        <v>172.35</v>
      </c>
      <c r="C147" s="19">
        <v>172.5145</v>
      </c>
      <c r="D147" s="19">
        <v>43.427188839999999</v>
      </c>
      <c r="E147" s="19">
        <v>52.873964319999999</v>
      </c>
      <c r="F147" s="19">
        <v>208.36</v>
      </c>
      <c r="K147" t="s">
        <v>22957</v>
      </c>
      <c r="L147" t="s">
        <v>22958</v>
      </c>
      <c r="N147" t="s">
        <v>4328</v>
      </c>
      <c r="O147">
        <v>114</v>
      </c>
      <c r="P147">
        <v>8</v>
      </c>
      <c r="Q147">
        <v>172.35</v>
      </c>
      <c r="R147" t="e">
        <v>#REF!</v>
      </c>
      <c r="S147">
        <v>3326</v>
      </c>
      <c r="T147" t="s">
        <v>1934</v>
      </c>
      <c r="U147" t="s">
        <v>3839</v>
      </c>
      <c r="V147" s="49" t="s">
        <v>22959</v>
      </c>
      <c r="X147">
        <v>0</v>
      </c>
    </row>
    <row r="148" spans="1:24" ht="15" customHeight="1" x14ac:dyDescent="0.45">
      <c r="B148" s="19">
        <v>194.99</v>
      </c>
      <c r="C148" s="19">
        <v>195.15809999999999</v>
      </c>
      <c r="D148" s="19">
        <v>43.427265249999998</v>
      </c>
      <c r="E148" s="19">
        <v>52.873705119999997</v>
      </c>
      <c r="F148" s="19">
        <v>207.96</v>
      </c>
      <c r="K148" t="s">
        <v>22960</v>
      </c>
      <c r="L148" t="s">
        <v>22961</v>
      </c>
      <c r="N148" t="s">
        <v>4328</v>
      </c>
      <c r="O148">
        <v>114</v>
      </c>
      <c r="P148">
        <v>8</v>
      </c>
      <c r="Q148">
        <v>194.99</v>
      </c>
      <c r="R148" t="e">
        <v>#REF!</v>
      </c>
      <c r="S148">
        <v>3326</v>
      </c>
      <c r="T148" t="s">
        <v>1934</v>
      </c>
      <c r="U148" t="s">
        <v>3839</v>
      </c>
      <c r="V148" s="49" t="s">
        <v>22962</v>
      </c>
      <c r="X148">
        <v>0</v>
      </c>
    </row>
    <row r="149" spans="1:24" ht="15" customHeight="1" x14ac:dyDescent="0.45">
      <c r="B149" s="19">
        <v>199.88</v>
      </c>
      <c r="C149" s="19">
        <v>200.05269999999999</v>
      </c>
      <c r="D149" s="19">
        <v>43.427284589999999</v>
      </c>
      <c r="E149" s="19">
        <v>52.873650869999999</v>
      </c>
      <c r="F149" s="19">
        <v>208.16</v>
      </c>
      <c r="K149" t="s">
        <v>22963</v>
      </c>
      <c r="L149" t="s">
        <v>22964</v>
      </c>
      <c r="N149" t="s">
        <v>4328</v>
      </c>
      <c r="O149">
        <v>114</v>
      </c>
      <c r="P149">
        <v>8</v>
      </c>
      <c r="Q149">
        <v>199.88</v>
      </c>
      <c r="R149" t="e">
        <v>#REF!</v>
      </c>
      <c r="S149">
        <v>3326</v>
      </c>
      <c r="T149" t="s">
        <v>1934</v>
      </c>
      <c r="U149" t="s">
        <v>3839</v>
      </c>
      <c r="V149" s="49" t="s">
        <v>22965</v>
      </c>
      <c r="X149">
        <v>0</v>
      </c>
    </row>
    <row r="150" spans="1:24" ht="15" customHeight="1" x14ac:dyDescent="0.45">
      <c r="B150" s="19">
        <v>204.25</v>
      </c>
      <c r="C150" s="19">
        <v>204.41749999999999</v>
      </c>
      <c r="D150" s="19">
        <v>43.427308029999999</v>
      </c>
      <c r="E150" s="19">
        <v>52.873607610000001</v>
      </c>
      <c r="F150" s="19">
        <v>208.16</v>
      </c>
      <c r="K150" t="s">
        <v>22571</v>
      </c>
      <c r="L150" t="s">
        <v>22572</v>
      </c>
      <c r="N150" t="s">
        <v>4328</v>
      </c>
      <c r="O150">
        <v>114</v>
      </c>
      <c r="P150">
        <v>8</v>
      </c>
      <c r="Q150">
        <v>204.25</v>
      </c>
      <c r="R150" t="e">
        <v>#REF!</v>
      </c>
      <c r="S150">
        <v>3326</v>
      </c>
      <c r="T150" t="s">
        <v>1934</v>
      </c>
      <c r="U150" t="s">
        <v>3839</v>
      </c>
      <c r="V150" s="49" t="s">
        <v>22966</v>
      </c>
      <c r="X150">
        <v>1</v>
      </c>
    </row>
    <row r="151" spans="1:24" ht="15" customHeight="1" x14ac:dyDescent="0.45">
      <c r="A151" s="10">
        <v>3327</v>
      </c>
      <c r="B151" s="19">
        <v>0</v>
      </c>
      <c r="C151" s="19">
        <v>0</v>
      </c>
      <c r="D151" s="19">
        <v>43.4236091</v>
      </c>
      <c r="E151" s="19">
        <v>52.872919189999998</v>
      </c>
      <c r="F151" s="19">
        <v>220.87</v>
      </c>
      <c r="G151" s="20">
        <v>98</v>
      </c>
      <c r="H151" s="20">
        <v>8</v>
      </c>
      <c r="I151" s="21">
        <v>0.2</v>
      </c>
      <c r="K151" t="s">
        <v>22967</v>
      </c>
      <c r="L151" t="s">
        <v>22968</v>
      </c>
      <c r="N151" t="s">
        <v>4328</v>
      </c>
      <c r="O151">
        <v>114</v>
      </c>
      <c r="P151">
        <v>8</v>
      </c>
      <c r="Q151">
        <v>0</v>
      </c>
      <c r="R151">
        <v>3327</v>
      </c>
      <c r="S151">
        <v>3327</v>
      </c>
      <c r="T151" t="s">
        <v>1935</v>
      </c>
      <c r="U151" t="s">
        <v>3832</v>
      </c>
      <c r="V151" s="49" t="s">
        <v>22969</v>
      </c>
      <c r="X151">
        <v>0</v>
      </c>
    </row>
    <row r="152" spans="1:24" ht="15" customHeight="1" x14ac:dyDescent="0.45">
      <c r="B152" s="19">
        <v>26.88</v>
      </c>
      <c r="C152" s="19">
        <v>26.89293</v>
      </c>
      <c r="D152" s="19">
        <v>43.423443259999999</v>
      </c>
      <c r="E152" s="19">
        <v>52.87267748</v>
      </c>
      <c r="F152" s="19">
        <v>220.08</v>
      </c>
      <c r="K152" t="s">
        <v>22970</v>
      </c>
      <c r="L152" t="s">
        <v>22971</v>
      </c>
      <c r="N152" t="s">
        <v>4328</v>
      </c>
      <c r="O152">
        <v>114</v>
      </c>
      <c r="P152">
        <v>8</v>
      </c>
      <c r="Q152">
        <v>26.88</v>
      </c>
      <c r="R152" t="e">
        <v>#REF!</v>
      </c>
      <c r="S152">
        <v>3327</v>
      </c>
      <c r="T152" t="s">
        <v>1935</v>
      </c>
      <c r="U152" t="s">
        <v>3832</v>
      </c>
      <c r="V152" s="49" t="s">
        <v>22972</v>
      </c>
      <c r="X152">
        <v>0</v>
      </c>
    </row>
    <row r="153" spans="1:24" ht="15" customHeight="1" x14ac:dyDescent="0.45">
      <c r="B153" s="19">
        <v>55</v>
      </c>
      <c r="C153" s="19">
        <v>55.026359999999997</v>
      </c>
      <c r="D153" s="19">
        <v>43.423348410000003</v>
      </c>
      <c r="E153" s="19">
        <v>52.872355499999998</v>
      </c>
      <c r="F153" s="19">
        <v>220.88</v>
      </c>
      <c r="K153" t="s">
        <v>22973</v>
      </c>
      <c r="L153" t="s">
        <v>22974</v>
      </c>
      <c r="N153" t="s">
        <v>4328</v>
      </c>
      <c r="O153">
        <v>114</v>
      </c>
      <c r="P153">
        <v>8</v>
      </c>
      <c r="Q153">
        <v>55</v>
      </c>
      <c r="R153" t="e">
        <v>#REF!</v>
      </c>
      <c r="S153">
        <v>3327</v>
      </c>
      <c r="T153" t="s">
        <v>1935</v>
      </c>
      <c r="U153" t="s">
        <v>3832</v>
      </c>
      <c r="V153" s="49" t="s">
        <v>22975</v>
      </c>
      <c r="X153">
        <v>0</v>
      </c>
    </row>
    <row r="154" spans="1:24" ht="15" customHeight="1" x14ac:dyDescent="0.45">
      <c r="B154" s="19">
        <v>58.98</v>
      </c>
      <c r="C154" s="19">
        <v>59.007420000000003</v>
      </c>
      <c r="D154" s="19">
        <v>43.423334990000001</v>
      </c>
      <c r="E154" s="19">
        <v>52.872309919999999</v>
      </c>
      <c r="F154" s="19">
        <v>220.88</v>
      </c>
      <c r="K154" t="s">
        <v>22976</v>
      </c>
      <c r="L154" t="s">
        <v>22977</v>
      </c>
      <c r="N154" t="s">
        <v>4328</v>
      </c>
      <c r="O154">
        <v>114</v>
      </c>
      <c r="P154">
        <v>8</v>
      </c>
      <c r="Q154">
        <v>58.98</v>
      </c>
      <c r="R154" t="e">
        <v>#REF!</v>
      </c>
      <c r="S154">
        <v>3327</v>
      </c>
      <c r="T154" t="s">
        <v>1935</v>
      </c>
      <c r="U154" t="s">
        <v>3832</v>
      </c>
      <c r="V154" s="49" t="s">
        <v>22978</v>
      </c>
      <c r="X154">
        <v>0</v>
      </c>
    </row>
    <row r="155" spans="1:24" ht="15" customHeight="1" x14ac:dyDescent="0.45">
      <c r="B155" s="19">
        <v>99.48</v>
      </c>
      <c r="C155" s="19">
        <v>99.534199999999998</v>
      </c>
      <c r="D155" s="19">
        <v>43.423210879999999</v>
      </c>
      <c r="E155" s="19">
        <v>52.871839739999999</v>
      </c>
      <c r="F155" s="19">
        <v>222.48</v>
      </c>
      <c r="K155" t="s">
        <v>22979</v>
      </c>
      <c r="L155" t="s">
        <v>22980</v>
      </c>
      <c r="N155" t="s">
        <v>4328</v>
      </c>
      <c r="O155">
        <v>114</v>
      </c>
      <c r="P155">
        <v>8</v>
      </c>
      <c r="Q155">
        <v>99.48</v>
      </c>
      <c r="R155" t="e">
        <v>#REF!</v>
      </c>
      <c r="S155">
        <v>3327</v>
      </c>
      <c r="T155" t="s">
        <v>1935</v>
      </c>
      <c r="U155" t="s">
        <v>3832</v>
      </c>
      <c r="V155" s="49" t="s">
        <v>22981</v>
      </c>
      <c r="X155">
        <v>0</v>
      </c>
    </row>
    <row r="156" spans="1:24" ht="15" customHeight="1" x14ac:dyDescent="0.45">
      <c r="B156" s="19">
        <v>135.74</v>
      </c>
      <c r="C156" s="19">
        <v>135.8056</v>
      </c>
      <c r="D156" s="19">
        <v>43.423061619999999</v>
      </c>
      <c r="E156" s="19">
        <v>52.871441570000002</v>
      </c>
      <c r="F156" s="19">
        <v>223.48</v>
      </c>
      <c r="K156" t="s">
        <v>22982</v>
      </c>
      <c r="L156" t="s">
        <v>22983</v>
      </c>
      <c r="N156" t="s">
        <v>4328</v>
      </c>
      <c r="O156">
        <v>114</v>
      </c>
      <c r="P156">
        <v>8</v>
      </c>
      <c r="Q156">
        <v>135.74</v>
      </c>
      <c r="R156" t="e">
        <v>#REF!</v>
      </c>
      <c r="S156">
        <v>3327</v>
      </c>
      <c r="T156" t="s">
        <v>1935</v>
      </c>
      <c r="U156" t="s">
        <v>3832</v>
      </c>
      <c r="V156" s="49" t="s">
        <v>22984</v>
      </c>
      <c r="X156">
        <v>0</v>
      </c>
    </row>
    <row r="157" spans="1:24" ht="15" customHeight="1" x14ac:dyDescent="0.45">
      <c r="B157" s="19">
        <v>143.22</v>
      </c>
      <c r="C157" s="19">
        <v>143.28890000000001</v>
      </c>
      <c r="D157" s="19">
        <v>43.422994539999998</v>
      </c>
      <c r="E157" s="19">
        <v>52.871433639999999</v>
      </c>
      <c r="F157" s="19">
        <v>223.68</v>
      </c>
      <c r="K157" t="s">
        <v>22985</v>
      </c>
      <c r="L157" t="s">
        <v>22986</v>
      </c>
      <c r="N157" t="s">
        <v>4328</v>
      </c>
      <c r="O157">
        <v>114</v>
      </c>
      <c r="P157">
        <v>8</v>
      </c>
      <c r="Q157">
        <v>143.22</v>
      </c>
      <c r="R157" t="e">
        <v>#REF!</v>
      </c>
      <c r="S157">
        <v>3327</v>
      </c>
      <c r="T157" t="s">
        <v>1935</v>
      </c>
      <c r="U157" t="s">
        <v>3832</v>
      </c>
      <c r="V157" s="49" t="s">
        <v>22987</v>
      </c>
      <c r="X157">
        <v>0</v>
      </c>
    </row>
    <row r="158" spans="1:24" ht="15" customHeight="1" x14ac:dyDescent="0.45">
      <c r="B158" s="19">
        <v>146.44</v>
      </c>
      <c r="C158" s="19">
        <v>146.56970000000001</v>
      </c>
      <c r="D158" s="19">
        <v>43.42297653</v>
      </c>
      <c r="E158" s="19">
        <v>52.871464879999998</v>
      </c>
      <c r="F158" s="19">
        <v>223.08</v>
      </c>
      <c r="K158" t="s">
        <v>22680</v>
      </c>
      <c r="L158" t="s">
        <v>22681</v>
      </c>
      <c r="N158" t="s">
        <v>4328</v>
      </c>
      <c r="O158">
        <v>114</v>
      </c>
      <c r="P158">
        <v>8</v>
      </c>
      <c r="Q158">
        <v>146.44</v>
      </c>
      <c r="R158" t="e">
        <v>#REF!</v>
      </c>
      <c r="S158">
        <v>3327</v>
      </c>
      <c r="T158" t="s">
        <v>1935</v>
      </c>
      <c r="U158" t="s">
        <v>3832</v>
      </c>
      <c r="V158" s="49" t="s">
        <v>22988</v>
      </c>
      <c r="X158">
        <v>1</v>
      </c>
    </row>
    <row r="159" spans="1:24" ht="15" customHeight="1" x14ac:dyDescent="0.45">
      <c r="A159" s="10">
        <v>3328</v>
      </c>
      <c r="B159" s="19">
        <v>0</v>
      </c>
      <c r="C159" s="19">
        <v>0</v>
      </c>
      <c r="D159" s="19">
        <v>43.421177350000001</v>
      </c>
      <c r="E159" s="19">
        <v>52.869594829999997</v>
      </c>
      <c r="F159" s="19">
        <v>222.61</v>
      </c>
      <c r="G159" s="20">
        <v>98</v>
      </c>
      <c r="H159" s="20">
        <v>8</v>
      </c>
      <c r="I159" s="21">
        <v>0.2</v>
      </c>
      <c r="K159" t="s">
        <v>22989</v>
      </c>
      <c r="L159" t="s">
        <v>22990</v>
      </c>
      <c r="N159" t="s">
        <v>4328</v>
      </c>
      <c r="O159">
        <v>114</v>
      </c>
      <c r="P159">
        <v>8</v>
      </c>
      <c r="Q159">
        <v>0</v>
      </c>
      <c r="R159">
        <v>3328</v>
      </c>
      <c r="S159">
        <v>3328</v>
      </c>
      <c r="T159" t="s">
        <v>1936</v>
      </c>
      <c r="U159" t="s">
        <v>3832</v>
      </c>
      <c r="V159" s="49" t="s">
        <v>22991</v>
      </c>
      <c r="X159">
        <v>0</v>
      </c>
    </row>
    <row r="160" spans="1:24" ht="15" customHeight="1" x14ac:dyDescent="0.45">
      <c r="B160" s="19">
        <v>1.45</v>
      </c>
      <c r="C160" s="19">
        <v>1.4470289999999999</v>
      </c>
      <c r="D160" s="19">
        <v>43.421189769999998</v>
      </c>
      <c r="E160" s="19">
        <v>52.869589439999999</v>
      </c>
      <c r="F160" s="19">
        <v>222.61</v>
      </c>
      <c r="K160" t="s">
        <v>22992</v>
      </c>
      <c r="L160" t="s">
        <v>22993</v>
      </c>
      <c r="N160" t="s">
        <v>4328</v>
      </c>
      <c r="O160">
        <v>114</v>
      </c>
      <c r="P160">
        <v>8</v>
      </c>
      <c r="Q160">
        <v>1.45</v>
      </c>
      <c r="R160" t="e">
        <v>#REF!</v>
      </c>
      <c r="S160">
        <v>3328</v>
      </c>
      <c r="T160" t="s">
        <v>1936</v>
      </c>
      <c r="U160" t="s">
        <v>3832</v>
      </c>
      <c r="V160" s="49" t="s">
        <v>22994</v>
      </c>
      <c r="X160">
        <v>0</v>
      </c>
    </row>
    <row r="161" spans="1:24" ht="15" customHeight="1" x14ac:dyDescent="0.45">
      <c r="B161" s="19">
        <v>3.52</v>
      </c>
      <c r="C161" s="19">
        <v>3.5204029999999999</v>
      </c>
      <c r="D161" s="19">
        <v>43.421207559999999</v>
      </c>
      <c r="E161" s="19">
        <v>52.869581719999999</v>
      </c>
      <c r="F161" s="19">
        <v>222.61</v>
      </c>
      <c r="K161" t="s">
        <v>22995</v>
      </c>
      <c r="L161" t="s">
        <v>22996</v>
      </c>
      <c r="N161" t="s">
        <v>4328</v>
      </c>
      <c r="O161">
        <v>114</v>
      </c>
      <c r="P161">
        <v>8</v>
      </c>
      <c r="Q161">
        <v>3.52</v>
      </c>
      <c r="R161" t="e">
        <v>#REF!</v>
      </c>
      <c r="S161">
        <v>3328</v>
      </c>
      <c r="T161" t="s">
        <v>1936</v>
      </c>
      <c r="U161" t="s">
        <v>3832</v>
      </c>
      <c r="V161" s="49" t="s">
        <v>22997</v>
      </c>
      <c r="X161">
        <v>0</v>
      </c>
    </row>
    <row r="162" spans="1:24" ht="15" customHeight="1" x14ac:dyDescent="0.45">
      <c r="B162" s="19">
        <v>71.92</v>
      </c>
      <c r="C162" s="19">
        <v>71.921999999999997</v>
      </c>
      <c r="D162" s="19">
        <v>43.421822599999999</v>
      </c>
      <c r="E162" s="19">
        <v>52.869543380000003</v>
      </c>
      <c r="F162" s="19">
        <v>222.81</v>
      </c>
      <c r="K162" t="s">
        <v>22998</v>
      </c>
      <c r="L162" t="s">
        <v>22999</v>
      </c>
      <c r="N162" t="s">
        <v>4328</v>
      </c>
      <c r="O162">
        <v>114</v>
      </c>
      <c r="P162">
        <v>8</v>
      </c>
      <c r="Q162">
        <v>71.92</v>
      </c>
      <c r="R162" t="e">
        <v>#REF!</v>
      </c>
      <c r="S162">
        <v>3328</v>
      </c>
      <c r="T162" t="s">
        <v>1936</v>
      </c>
      <c r="U162" t="s">
        <v>3832</v>
      </c>
      <c r="V162" s="49" t="s">
        <v>23000</v>
      </c>
      <c r="X162">
        <v>0</v>
      </c>
    </row>
    <row r="163" spans="1:24" ht="15" customHeight="1" x14ac:dyDescent="0.45">
      <c r="B163" s="19">
        <v>91.07</v>
      </c>
      <c r="C163" s="19">
        <v>91.078149999999994</v>
      </c>
      <c r="D163" s="19">
        <v>43.421961430000003</v>
      </c>
      <c r="E163" s="19">
        <v>52.869683459999997</v>
      </c>
      <c r="F163" s="19">
        <v>222.21</v>
      </c>
      <c r="K163" t="s">
        <v>23001</v>
      </c>
      <c r="L163" t="s">
        <v>23002</v>
      </c>
      <c r="N163" t="s">
        <v>4328</v>
      </c>
      <c r="O163">
        <v>114</v>
      </c>
      <c r="P163">
        <v>8</v>
      </c>
      <c r="Q163">
        <v>91.07</v>
      </c>
      <c r="R163" t="e">
        <v>#REF!</v>
      </c>
      <c r="S163">
        <v>3328</v>
      </c>
      <c r="T163" t="s">
        <v>1936</v>
      </c>
      <c r="U163" t="s">
        <v>3832</v>
      </c>
      <c r="V163" s="49" t="s">
        <v>23003</v>
      </c>
      <c r="X163">
        <v>0</v>
      </c>
    </row>
    <row r="164" spans="1:24" ht="15" customHeight="1" x14ac:dyDescent="0.45">
      <c r="B164" s="19">
        <v>92.89</v>
      </c>
      <c r="C164" s="19">
        <v>92.896720000000002</v>
      </c>
      <c r="D164" s="19">
        <v>43.421973370000003</v>
      </c>
      <c r="E164" s="19">
        <v>52.869698820000004</v>
      </c>
      <c r="F164" s="19">
        <v>222.21</v>
      </c>
      <c r="K164" t="s">
        <v>23004</v>
      </c>
      <c r="L164" t="s">
        <v>23005</v>
      </c>
      <c r="N164" t="s">
        <v>4328</v>
      </c>
      <c r="O164">
        <v>114</v>
      </c>
      <c r="P164">
        <v>8</v>
      </c>
      <c r="Q164">
        <v>92.89</v>
      </c>
      <c r="R164" t="e">
        <v>#REF!</v>
      </c>
      <c r="S164">
        <v>3328</v>
      </c>
      <c r="T164" t="s">
        <v>1936</v>
      </c>
      <c r="U164" t="s">
        <v>3832</v>
      </c>
      <c r="V164" s="49" t="s">
        <v>23006</v>
      </c>
      <c r="X164">
        <v>0</v>
      </c>
    </row>
    <row r="165" spans="1:24" ht="15" customHeight="1" x14ac:dyDescent="0.45">
      <c r="B165" s="19">
        <v>142.19999999999999</v>
      </c>
      <c r="C165" s="19">
        <v>142.21010000000001</v>
      </c>
      <c r="D165" s="19">
        <v>43.422297120000003</v>
      </c>
      <c r="E165" s="19">
        <v>52.870115329999997</v>
      </c>
      <c r="F165" s="19">
        <v>222.81</v>
      </c>
      <c r="K165" t="s">
        <v>23007</v>
      </c>
      <c r="L165" t="s">
        <v>23008</v>
      </c>
      <c r="N165" t="s">
        <v>4328</v>
      </c>
      <c r="O165">
        <v>114</v>
      </c>
      <c r="P165">
        <v>8</v>
      </c>
      <c r="Q165">
        <v>142.19999999999999</v>
      </c>
      <c r="R165" t="e">
        <v>#REF!</v>
      </c>
      <c r="S165">
        <v>3328</v>
      </c>
      <c r="T165" t="s">
        <v>1936</v>
      </c>
      <c r="U165" t="s">
        <v>3832</v>
      </c>
      <c r="V165" s="49" t="s">
        <v>23009</v>
      </c>
      <c r="X165">
        <v>0</v>
      </c>
    </row>
    <row r="166" spans="1:24" ht="15" customHeight="1" x14ac:dyDescent="0.45">
      <c r="B166" s="19">
        <v>180.69</v>
      </c>
      <c r="C166" s="19">
        <v>180.7116</v>
      </c>
      <c r="D166" s="19">
        <v>43.42253651</v>
      </c>
      <c r="E166" s="19">
        <v>52.870458939999999</v>
      </c>
      <c r="F166" s="19">
        <v>223.7</v>
      </c>
      <c r="K166" t="s">
        <v>23010</v>
      </c>
      <c r="L166" t="s">
        <v>23011</v>
      </c>
      <c r="N166" t="s">
        <v>4328</v>
      </c>
      <c r="O166">
        <v>114</v>
      </c>
      <c r="P166">
        <v>8</v>
      </c>
      <c r="Q166">
        <v>180.69</v>
      </c>
      <c r="R166" t="e">
        <v>#REF!</v>
      </c>
      <c r="S166">
        <v>3328</v>
      </c>
      <c r="T166" t="s">
        <v>1936</v>
      </c>
      <c r="U166" t="s">
        <v>3832</v>
      </c>
      <c r="V166" s="49" t="s">
        <v>23012</v>
      </c>
      <c r="X166">
        <v>0</v>
      </c>
    </row>
    <row r="167" spans="1:24" ht="15" customHeight="1" x14ac:dyDescent="0.45">
      <c r="B167" s="19">
        <v>184.33</v>
      </c>
      <c r="C167" s="19">
        <v>184.35069999999999</v>
      </c>
      <c r="D167" s="19">
        <v>43.422553020000002</v>
      </c>
      <c r="E167" s="19">
        <v>52.870497739999998</v>
      </c>
      <c r="F167" s="19">
        <v>223.7</v>
      </c>
      <c r="K167" t="s">
        <v>23013</v>
      </c>
      <c r="L167" t="s">
        <v>23014</v>
      </c>
      <c r="N167" t="s">
        <v>4328</v>
      </c>
      <c r="O167">
        <v>114</v>
      </c>
      <c r="P167">
        <v>8</v>
      </c>
      <c r="Q167">
        <v>184.33</v>
      </c>
      <c r="R167" t="e">
        <v>#REF!</v>
      </c>
      <c r="S167">
        <v>3328</v>
      </c>
      <c r="T167" t="s">
        <v>1936</v>
      </c>
      <c r="U167" t="s">
        <v>3832</v>
      </c>
      <c r="V167" s="49" t="s">
        <v>23015</v>
      </c>
      <c r="X167">
        <v>0</v>
      </c>
    </row>
    <row r="168" spans="1:24" ht="15" customHeight="1" x14ac:dyDescent="0.45">
      <c r="B168" s="19">
        <v>236.05</v>
      </c>
      <c r="C168" s="19">
        <v>236.07929999999999</v>
      </c>
      <c r="D168" s="19">
        <v>43.422787769999999</v>
      </c>
      <c r="E168" s="19">
        <v>52.871049370000001</v>
      </c>
      <c r="F168" s="19">
        <v>224.08</v>
      </c>
      <c r="K168" t="s">
        <v>23016</v>
      </c>
      <c r="L168" t="s">
        <v>23017</v>
      </c>
      <c r="N168" t="s">
        <v>4328</v>
      </c>
      <c r="O168">
        <v>114</v>
      </c>
      <c r="P168">
        <v>8</v>
      </c>
      <c r="Q168">
        <v>236.05</v>
      </c>
      <c r="R168" t="e">
        <v>#REF!</v>
      </c>
      <c r="S168">
        <v>3328</v>
      </c>
      <c r="T168" t="s">
        <v>1936</v>
      </c>
      <c r="U168" t="s">
        <v>3832</v>
      </c>
      <c r="V168" s="49" t="s">
        <v>23018</v>
      </c>
      <c r="X168">
        <v>0</v>
      </c>
    </row>
    <row r="169" spans="1:24" ht="15" customHeight="1" x14ac:dyDescent="0.45">
      <c r="B169" s="19">
        <v>272.37</v>
      </c>
      <c r="C169" s="19">
        <v>272.39420000000001</v>
      </c>
      <c r="D169" s="19">
        <v>43.422955780000002</v>
      </c>
      <c r="E169" s="19">
        <v>52.871434010000002</v>
      </c>
      <c r="F169" s="19">
        <v>223.68</v>
      </c>
      <c r="K169" t="s">
        <v>23019</v>
      </c>
      <c r="L169" t="s">
        <v>23020</v>
      </c>
      <c r="N169" t="s">
        <v>4328</v>
      </c>
      <c r="O169">
        <v>114</v>
      </c>
      <c r="P169">
        <v>8</v>
      </c>
      <c r="Q169">
        <v>272.37</v>
      </c>
      <c r="R169" t="e">
        <v>#REF!</v>
      </c>
      <c r="S169">
        <v>3328</v>
      </c>
      <c r="T169" t="s">
        <v>1936</v>
      </c>
      <c r="U169" t="s">
        <v>3832</v>
      </c>
      <c r="V169" s="49" t="s">
        <v>23021</v>
      </c>
      <c r="X169">
        <v>0</v>
      </c>
    </row>
    <row r="170" spans="1:24" ht="15" customHeight="1" x14ac:dyDescent="0.45">
      <c r="B170" s="19">
        <v>275.77</v>
      </c>
      <c r="C170" s="19">
        <v>275.84679999999997</v>
      </c>
      <c r="D170" s="19">
        <v>43.42297653</v>
      </c>
      <c r="E170" s="19">
        <v>52.871464879999998</v>
      </c>
      <c r="F170" s="19">
        <v>223.08</v>
      </c>
      <c r="K170" t="s">
        <v>22680</v>
      </c>
      <c r="L170" t="s">
        <v>22681</v>
      </c>
      <c r="N170" t="s">
        <v>4328</v>
      </c>
      <c r="O170">
        <v>114</v>
      </c>
      <c r="P170">
        <v>8</v>
      </c>
      <c r="Q170">
        <v>275.77</v>
      </c>
      <c r="R170" t="e">
        <v>#REF!</v>
      </c>
      <c r="S170">
        <v>3328</v>
      </c>
      <c r="T170" t="s">
        <v>1936</v>
      </c>
      <c r="U170" t="s">
        <v>3832</v>
      </c>
      <c r="V170" s="49" t="s">
        <v>23022</v>
      </c>
      <c r="X170">
        <v>1</v>
      </c>
    </row>
    <row r="171" spans="1:24" ht="15" customHeight="1" x14ac:dyDescent="0.45">
      <c r="A171" s="10">
        <v>3612</v>
      </c>
      <c r="B171" s="19">
        <v>0</v>
      </c>
      <c r="C171" s="19">
        <v>0</v>
      </c>
      <c r="D171" s="19">
        <v>43.428660309999998</v>
      </c>
      <c r="E171" s="19">
        <v>52.871903690000003</v>
      </c>
      <c r="F171" s="19">
        <v>207.65</v>
      </c>
      <c r="G171" s="20">
        <v>98</v>
      </c>
      <c r="H171" s="20">
        <v>8</v>
      </c>
      <c r="I171" s="21">
        <v>0.2</v>
      </c>
      <c r="K171" t="s">
        <v>23023</v>
      </c>
      <c r="L171" t="s">
        <v>23024</v>
      </c>
      <c r="N171" t="s">
        <v>4328</v>
      </c>
      <c r="O171">
        <v>114</v>
      </c>
      <c r="P171">
        <v>8</v>
      </c>
      <c r="Q171">
        <v>0</v>
      </c>
      <c r="R171">
        <v>3612</v>
      </c>
      <c r="S171">
        <v>3612</v>
      </c>
      <c r="T171" t="s">
        <v>1994</v>
      </c>
      <c r="U171" t="s">
        <v>3839</v>
      </c>
      <c r="V171" s="49" t="s">
        <v>23025</v>
      </c>
      <c r="X171">
        <v>0</v>
      </c>
    </row>
    <row r="172" spans="1:24" ht="15" customHeight="1" x14ac:dyDescent="0.45">
      <c r="B172" s="19">
        <v>12.79</v>
      </c>
      <c r="C172" s="19">
        <v>12.789260000000001</v>
      </c>
      <c r="D172" s="19">
        <v>43.428583949999997</v>
      </c>
      <c r="E172" s="19">
        <v>52.872021879999998</v>
      </c>
      <c r="F172" s="19">
        <v>207.65</v>
      </c>
      <c r="K172" t="s">
        <v>23026</v>
      </c>
      <c r="L172" t="s">
        <v>23027</v>
      </c>
      <c r="N172" t="s">
        <v>4328</v>
      </c>
      <c r="O172">
        <v>114</v>
      </c>
      <c r="P172">
        <v>8</v>
      </c>
      <c r="Q172">
        <v>12.79</v>
      </c>
      <c r="R172" t="e">
        <v>#REF!</v>
      </c>
      <c r="S172">
        <v>3612</v>
      </c>
      <c r="T172" t="s">
        <v>1994</v>
      </c>
      <c r="U172" t="s">
        <v>3839</v>
      </c>
      <c r="V172" s="49" t="s">
        <v>23028</v>
      </c>
      <c r="X172">
        <v>0</v>
      </c>
    </row>
    <row r="173" spans="1:24" ht="15" customHeight="1" x14ac:dyDescent="0.45">
      <c r="B173" s="19">
        <v>21.9</v>
      </c>
      <c r="C173" s="19">
        <v>21.920369999999998</v>
      </c>
      <c r="D173" s="19">
        <v>43.428527590000002</v>
      </c>
      <c r="E173" s="19">
        <v>52.872103629999998</v>
      </c>
      <c r="F173" s="19">
        <v>208.25</v>
      </c>
      <c r="K173" t="s">
        <v>23029</v>
      </c>
      <c r="L173" t="s">
        <v>23030</v>
      </c>
      <c r="N173" t="s">
        <v>4328</v>
      </c>
      <c r="O173">
        <v>114</v>
      </c>
      <c r="P173">
        <v>8</v>
      </c>
      <c r="Q173">
        <v>21.9</v>
      </c>
      <c r="R173" t="e">
        <v>#REF!</v>
      </c>
      <c r="S173">
        <v>3612</v>
      </c>
      <c r="T173" t="s">
        <v>1994</v>
      </c>
      <c r="U173" t="s">
        <v>3839</v>
      </c>
      <c r="V173" s="49" t="s">
        <v>23031</v>
      </c>
      <c r="X173">
        <v>0</v>
      </c>
    </row>
    <row r="174" spans="1:24" ht="15" customHeight="1" x14ac:dyDescent="0.45">
      <c r="B174" s="19">
        <v>85.53</v>
      </c>
      <c r="C174" s="19">
        <v>85.552009999999996</v>
      </c>
      <c r="D174" s="19">
        <v>43.428084679999998</v>
      </c>
      <c r="E174" s="19">
        <v>52.872601850000002</v>
      </c>
      <c r="F174" s="19">
        <v>208.65</v>
      </c>
      <c r="K174" t="s">
        <v>23032</v>
      </c>
      <c r="L174" t="s">
        <v>23033</v>
      </c>
      <c r="N174" t="s">
        <v>4328</v>
      </c>
      <c r="O174">
        <v>114</v>
      </c>
      <c r="P174">
        <v>8</v>
      </c>
      <c r="Q174">
        <v>85.53</v>
      </c>
      <c r="R174" t="e">
        <v>#REF!</v>
      </c>
      <c r="S174">
        <v>3612</v>
      </c>
      <c r="T174" t="s">
        <v>1994</v>
      </c>
      <c r="U174" t="s">
        <v>3839</v>
      </c>
      <c r="V174" s="49" t="s">
        <v>23034</v>
      </c>
      <c r="X174">
        <v>0</v>
      </c>
    </row>
    <row r="175" spans="1:24" ht="15" customHeight="1" x14ac:dyDescent="0.45">
      <c r="B175" s="19">
        <v>91.44</v>
      </c>
      <c r="C175" s="19">
        <v>91.460989999999995</v>
      </c>
      <c r="D175" s="19">
        <v>43.428044389999997</v>
      </c>
      <c r="E175" s="19">
        <v>52.872649469999999</v>
      </c>
      <c r="F175" s="19">
        <v>208.65</v>
      </c>
      <c r="K175" t="s">
        <v>23035</v>
      </c>
      <c r="L175" t="s">
        <v>23036</v>
      </c>
      <c r="N175" t="s">
        <v>4328</v>
      </c>
      <c r="O175">
        <v>114</v>
      </c>
      <c r="P175">
        <v>8</v>
      </c>
      <c r="Q175">
        <v>91.44</v>
      </c>
      <c r="R175" t="e">
        <v>#REF!</v>
      </c>
      <c r="S175">
        <v>3612</v>
      </c>
      <c r="T175" t="s">
        <v>1994</v>
      </c>
      <c r="U175" t="s">
        <v>3839</v>
      </c>
      <c r="V175" s="49" t="s">
        <v>23037</v>
      </c>
      <c r="X175">
        <v>0</v>
      </c>
    </row>
    <row r="176" spans="1:24" ht="15" customHeight="1" x14ac:dyDescent="0.45">
      <c r="B176" s="19">
        <v>154.69</v>
      </c>
      <c r="C176" s="19">
        <v>154.70830000000001</v>
      </c>
      <c r="D176" s="19">
        <v>43.42761308</v>
      </c>
      <c r="E176" s="19">
        <v>52.873159229999999</v>
      </c>
      <c r="F176" s="19">
        <v>208.16</v>
      </c>
      <c r="K176" t="s">
        <v>23038</v>
      </c>
      <c r="L176" t="s">
        <v>23039</v>
      </c>
      <c r="N176" t="s">
        <v>4328</v>
      </c>
      <c r="O176">
        <v>114</v>
      </c>
      <c r="P176">
        <v>8</v>
      </c>
      <c r="Q176">
        <v>154.69</v>
      </c>
      <c r="R176" t="e">
        <v>#REF!</v>
      </c>
      <c r="S176">
        <v>3612</v>
      </c>
      <c r="T176" t="s">
        <v>1994</v>
      </c>
      <c r="U176" t="s">
        <v>3839</v>
      </c>
      <c r="V176" s="49" t="s">
        <v>23040</v>
      </c>
      <c r="X176">
        <v>0</v>
      </c>
    </row>
    <row r="177" spans="1:24" ht="15" customHeight="1" x14ac:dyDescent="0.45">
      <c r="B177" s="19">
        <v>182.88</v>
      </c>
      <c r="C177" s="19">
        <v>182.9057</v>
      </c>
      <c r="D177" s="19">
        <v>43.42743771</v>
      </c>
      <c r="E177" s="19">
        <v>52.873410909999997</v>
      </c>
      <c r="F177" s="19">
        <v>208.56</v>
      </c>
      <c r="K177" t="s">
        <v>23041</v>
      </c>
      <c r="L177" t="s">
        <v>23042</v>
      </c>
      <c r="N177" t="s">
        <v>4328</v>
      </c>
      <c r="O177">
        <v>114</v>
      </c>
      <c r="P177">
        <v>8</v>
      </c>
      <c r="Q177">
        <v>182.88</v>
      </c>
      <c r="R177" t="e">
        <v>#REF!</v>
      </c>
      <c r="S177">
        <v>3612</v>
      </c>
      <c r="T177" t="s">
        <v>1994</v>
      </c>
      <c r="U177" t="s">
        <v>3839</v>
      </c>
      <c r="V177" s="49" t="s">
        <v>23043</v>
      </c>
      <c r="X177">
        <v>0</v>
      </c>
    </row>
    <row r="178" spans="1:24" ht="15" customHeight="1" x14ac:dyDescent="0.45">
      <c r="B178" s="19">
        <v>201.46</v>
      </c>
      <c r="C178" s="19">
        <v>201.4914</v>
      </c>
      <c r="D178" s="19">
        <v>43.42732213</v>
      </c>
      <c r="E178" s="19">
        <v>52.87357678</v>
      </c>
      <c r="F178" s="19">
        <v>208.16</v>
      </c>
      <c r="K178" t="s">
        <v>23044</v>
      </c>
      <c r="L178" t="s">
        <v>23045</v>
      </c>
      <c r="N178" t="s">
        <v>4328</v>
      </c>
      <c r="O178">
        <v>114</v>
      </c>
      <c r="P178">
        <v>8</v>
      </c>
      <c r="Q178">
        <v>201.46</v>
      </c>
      <c r="R178" t="e">
        <v>#REF!</v>
      </c>
      <c r="S178">
        <v>3612</v>
      </c>
      <c r="T178" t="s">
        <v>1994</v>
      </c>
      <c r="U178" t="s">
        <v>3839</v>
      </c>
      <c r="V178" s="49" t="s">
        <v>23046</v>
      </c>
      <c r="X178">
        <v>0</v>
      </c>
    </row>
    <row r="179" spans="1:24" ht="15" customHeight="1" x14ac:dyDescent="0.45">
      <c r="B179" s="19">
        <v>204.41</v>
      </c>
      <c r="C179" s="19">
        <v>204.43879999999999</v>
      </c>
      <c r="D179" s="19">
        <v>43.427308029999999</v>
      </c>
      <c r="E179" s="19">
        <v>52.873607610000001</v>
      </c>
      <c r="F179" s="19">
        <v>208.16</v>
      </c>
      <c r="K179" t="s">
        <v>22571</v>
      </c>
      <c r="L179" t="s">
        <v>22572</v>
      </c>
      <c r="N179" t="s">
        <v>4328</v>
      </c>
      <c r="O179">
        <v>114</v>
      </c>
      <c r="P179">
        <v>8</v>
      </c>
      <c r="Q179">
        <v>204.41</v>
      </c>
      <c r="R179" t="e">
        <v>#REF!</v>
      </c>
      <c r="S179">
        <v>3612</v>
      </c>
      <c r="T179" t="s">
        <v>1994</v>
      </c>
      <c r="U179" t="s">
        <v>3839</v>
      </c>
      <c r="V179" s="49" t="s">
        <v>23047</v>
      </c>
      <c r="X179">
        <v>1</v>
      </c>
    </row>
    <row r="180" spans="1:24" ht="15" customHeight="1" x14ac:dyDescent="0.45">
      <c r="A180" s="10">
        <v>4151</v>
      </c>
      <c r="B180" s="19">
        <v>0</v>
      </c>
      <c r="C180" s="19">
        <v>0</v>
      </c>
      <c r="D180" s="19">
        <v>43.428920470000001</v>
      </c>
      <c r="E180" s="19">
        <v>52.882317479999998</v>
      </c>
      <c r="F180" s="19">
        <v>203.31</v>
      </c>
      <c r="G180" s="20">
        <v>98</v>
      </c>
      <c r="H180" s="20">
        <v>8</v>
      </c>
      <c r="I180" s="21">
        <v>0.2</v>
      </c>
      <c r="K180" t="s">
        <v>23048</v>
      </c>
      <c r="L180" t="s">
        <v>23049</v>
      </c>
      <c r="N180" t="s">
        <v>4328</v>
      </c>
      <c r="O180">
        <v>114</v>
      </c>
      <c r="P180">
        <v>8</v>
      </c>
      <c r="Q180">
        <v>0</v>
      </c>
      <c r="R180">
        <v>4151</v>
      </c>
      <c r="S180">
        <v>4151</v>
      </c>
      <c r="T180" t="s">
        <v>2170</v>
      </c>
      <c r="U180" t="s">
        <v>4006</v>
      </c>
      <c r="V180" s="49" t="s">
        <v>23050</v>
      </c>
      <c r="X180">
        <v>0</v>
      </c>
    </row>
    <row r="181" spans="1:24" ht="15" customHeight="1" x14ac:dyDescent="0.45">
      <c r="B181" s="19">
        <v>2.0699999999999998</v>
      </c>
      <c r="C181" s="19">
        <v>2.7413050000000001</v>
      </c>
      <c r="D181" s="19">
        <v>43.428908659999998</v>
      </c>
      <c r="E181" s="19">
        <v>52.882337219999997</v>
      </c>
      <c r="F181" s="19">
        <v>205.11</v>
      </c>
      <c r="K181" t="s">
        <v>23051</v>
      </c>
      <c r="L181" t="s">
        <v>23052</v>
      </c>
      <c r="N181" t="s">
        <v>4328</v>
      </c>
      <c r="O181">
        <v>114</v>
      </c>
      <c r="P181">
        <v>8</v>
      </c>
      <c r="Q181">
        <v>2.0699999999999998</v>
      </c>
      <c r="R181" t="e">
        <v>#REF!</v>
      </c>
      <c r="S181">
        <v>4151</v>
      </c>
      <c r="T181" t="s">
        <v>2170</v>
      </c>
      <c r="U181" t="s">
        <v>4006</v>
      </c>
      <c r="V181" s="49" t="s">
        <v>23053</v>
      </c>
      <c r="X181">
        <v>0</v>
      </c>
    </row>
    <row r="182" spans="1:24" ht="15" customHeight="1" x14ac:dyDescent="0.45">
      <c r="B182" s="19">
        <v>69.930000000000007</v>
      </c>
      <c r="C182" s="19">
        <v>70.710920000000002</v>
      </c>
      <c r="D182" s="19">
        <v>43.428346589999997</v>
      </c>
      <c r="E182" s="19">
        <v>52.88266531</v>
      </c>
      <c r="F182" s="19">
        <v>208.91</v>
      </c>
      <c r="K182" t="s">
        <v>23054</v>
      </c>
      <c r="L182" t="s">
        <v>23055</v>
      </c>
      <c r="N182" t="s">
        <v>4328</v>
      </c>
      <c r="O182">
        <v>114</v>
      </c>
      <c r="P182">
        <v>8</v>
      </c>
      <c r="Q182">
        <v>69.930000000000007</v>
      </c>
      <c r="R182" t="e">
        <v>#REF!</v>
      </c>
      <c r="S182">
        <v>4151</v>
      </c>
      <c r="T182" t="s">
        <v>2170</v>
      </c>
      <c r="U182" t="s">
        <v>4006</v>
      </c>
      <c r="V182" s="49" t="s">
        <v>23056</v>
      </c>
      <c r="X182">
        <v>0</v>
      </c>
    </row>
    <row r="183" spans="1:24" ht="15" customHeight="1" x14ac:dyDescent="0.45">
      <c r="B183" s="19">
        <v>91.44</v>
      </c>
      <c r="C183" s="19">
        <v>92.228430000000003</v>
      </c>
      <c r="D183" s="19">
        <v>43.428155340000004</v>
      </c>
      <c r="E183" s="19">
        <v>52.882706650000003</v>
      </c>
      <c r="F183" s="19">
        <v>209.51</v>
      </c>
      <c r="K183" t="s">
        <v>23057</v>
      </c>
      <c r="L183" t="s">
        <v>23058</v>
      </c>
      <c r="N183" t="s">
        <v>4328</v>
      </c>
      <c r="O183">
        <v>114</v>
      </c>
      <c r="P183">
        <v>8</v>
      </c>
      <c r="Q183">
        <v>91.44</v>
      </c>
      <c r="R183" t="e">
        <v>#REF!</v>
      </c>
      <c r="S183">
        <v>4151</v>
      </c>
      <c r="T183" t="s">
        <v>2170</v>
      </c>
      <c r="U183" t="s">
        <v>4006</v>
      </c>
      <c r="V183" s="49" t="s">
        <v>23059</v>
      </c>
      <c r="X183">
        <v>0</v>
      </c>
    </row>
    <row r="184" spans="1:24" ht="15" customHeight="1" x14ac:dyDescent="0.45">
      <c r="B184" s="19">
        <v>120.39</v>
      </c>
      <c r="C184" s="19">
        <v>121.23739999999999</v>
      </c>
      <c r="D184" s="19">
        <v>43.427897919999999</v>
      </c>
      <c r="E184" s="19">
        <v>52.882762300000003</v>
      </c>
      <c r="F184" s="19">
        <v>211.31</v>
      </c>
      <c r="K184" t="s">
        <v>23060</v>
      </c>
      <c r="L184" t="s">
        <v>23061</v>
      </c>
      <c r="N184" t="s">
        <v>4328</v>
      </c>
      <c r="O184">
        <v>114</v>
      </c>
      <c r="P184">
        <v>8</v>
      </c>
      <c r="Q184">
        <v>120.39</v>
      </c>
      <c r="R184" t="e">
        <v>#REF!</v>
      </c>
      <c r="S184">
        <v>4151</v>
      </c>
      <c r="T184" t="s">
        <v>2170</v>
      </c>
      <c r="U184" t="s">
        <v>4006</v>
      </c>
      <c r="V184" s="49" t="s">
        <v>23062</v>
      </c>
      <c r="X184">
        <v>0</v>
      </c>
    </row>
    <row r="185" spans="1:24" ht="15" customHeight="1" x14ac:dyDescent="0.45">
      <c r="B185" s="19">
        <v>167.54</v>
      </c>
      <c r="C185" s="19">
        <v>168.69040000000001</v>
      </c>
      <c r="D185" s="19">
        <v>43.427481870000001</v>
      </c>
      <c r="E185" s="19">
        <v>52.882877290000003</v>
      </c>
      <c r="F185" s="19">
        <v>216.65</v>
      </c>
      <c r="K185" t="s">
        <v>23063</v>
      </c>
      <c r="L185" t="s">
        <v>23064</v>
      </c>
      <c r="N185" t="s">
        <v>4328</v>
      </c>
      <c r="O185">
        <v>114</v>
      </c>
      <c r="P185">
        <v>8</v>
      </c>
      <c r="Q185">
        <v>167.54</v>
      </c>
      <c r="R185" t="e">
        <v>#REF!</v>
      </c>
      <c r="S185">
        <v>4151</v>
      </c>
      <c r="T185" t="s">
        <v>2170</v>
      </c>
      <c r="U185" t="s">
        <v>4006</v>
      </c>
      <c r="V185" s="49" t="s">
        <v>23065</v>
      </c>
      <c r="X185">
        <v>0</v>
      </c>
    </row>
    <row r="186" spans="1:24" ht="15" customHeight="1" x14ac:dyDescent="0.45">
      <c r="B186" s="19">
        <v>182.88</v>
      </c>
      <c r="C186" s="19">
        <v>184.03749999999999</v>
      </c>
      <c r="D186" s="19">
        <v>43.427350509999997</v>
      </c>
      <c r="E186" s="19">
        <v>52.882935420000003</v>
      </c>
      <c r="F186" s="19">
        <v>216.05</v>
      </c>
      <c r="K186" t="s">
        <v>23066</v>
      </c>
      <c r="L186" t="s">
        <v>23067</v>
      </c>
      <c r="N186" t="s">
        <v>4328</v>
      </c>
      <c r="O186">
        <v>114</v>
      </c>
      <c r="P186">
        <v>8</v>
      </c>
      <c r="Q186">
        <v>182.88</v>
      </c>
      <c r="R186" t="e">
        <v>#REF!</v>
      </c>
      <c r="S186">
        <v>4151</v>
      </c>
      <c r="T186" t="s">
        <v>2170</v>
      </c>
      <c r="U186" t="s">
        <v>4006</v>
      </c>
      <c r="V186" s="49" t="s">
        <v>23068</v>
      </c>
      <c r="X186">
        <v>0</v>
      </c>
    </row>
    <row r="187" spans="1:24" ht="15" customHeight="1" x14ac:dyDescent="0.45">
      <c r="B187" s="19">
        <v>211.17</v>
      </c>
      <c r="C187" s="19">
        <v>212.3527</v>
      </c>
      <c r="D187" s="19">
        <v>43.427108160000003</v>
      </c>
      <c r="E187" s="19">
        <v>52.88304265</v>
      </c>
      <c r="F187" s="19">
        <v>217.25</v>
      </c>
      <c r="K187" t="s">
        <v>23069</v>
      </c>
      <c r="L187" t="s">
        <v>23070</v>
      </c>
      <c r="N187" t="s">
        <v>4328</v>
      </c>
      <c r="O187">
        <v>114</v>
      </c>
      <c r="P187">
        <v>8</v>
      </c>
      <c r="Q187">
        <v>211.17</v>
      </c>
      <c r="R187" t="e">
        <v>#REF!</v>
      </c>
      <c r="S187">
        <v>4151</v>
      </c>
      <c r="T187" t="s">
        <v>2170</v>
      </c>
      <c r="U187" t="s">
        <v>4006</v>
      </c>
      <c r="V187" s="49" t="s">
        <v>23071</v>
      </c>
      <c r="X187">
        <v>0</v>
      </c>
    </row>
    <row r="188" spans="1:24" ht="15" customHeight="1" x14ac:dyDescent="0.45">
      <c r="B188" s="19">
        <v>250.79</v>
      </c>
      <c r="C188" s="19">
        <v>251.97399999999999</v>
      </c>
      <c r="D188" s="19">
        <v>43.426777649999998</v>
      </c>
      <c r="E188" s="19">
        <v>52.883226360000002</v>
      </c>
      <c r="F188" s="19">
        <v>216.85</v>
      </c>
      <c r="K188" t="s">
        <v>23072</v>
      </c>
      <c r="L188" t="s">
        <v>23073</v>
      </c>
      <c r="N188" t="s">
        <v>4328</v>
      </c>
      <c r="O188">
        <v>114</v>
      </c>
      <c r="P188">
        <v>8</v>
      </c>
      <c r="Q188">
        <v>250.79</v>
      </c>
      <c r="R188" t="e">
        <v>#REF!</v>
      </c>
      <c r="S188">
        <v>4151</v>
      </c>
      <c r="T188" t="s">
        <v>2170</v>
      </c>
      <c r="U188" t="s">
        <v>4006</v>
      </c>
      <c r="V188" s="49" t="s">
        <v>23074</v>
      </c>
      <c r="X188">
        <v>0</v>
      </c>
    </row>
    <row r="189" spans="1:24" ht="15" customHeight="1" x14ac:dyDescent="0.45">
      <c r="B189" s="19">
        <v>274.32</v>
      </c>
      <c r="C189" s="19">
        <v>275.50490000000002</v>
      </c>
      <c r="D189" s="19">
        <v>43.426590490000002</v>
      </c>
      <c r="E189" s="19">
        <v>52.883362400000003</v>
      </c>
      <c r="F189" s="19">
        <v>216.85</v>
      </c>
      <c r="K189" t="s">
        <v>23075</v>
      </c>
      <c r="L189" t="s">
        <v>23076</v>
      </c>
      <c r="N189" t="s">
        <v>4328</v>
      </c>
      <c r="O189">
        <v>114</v>
      </c>
      <c r="P189">
        <v>8</v>
      </c>
      <c r="Q189">
        <v>274.32</v>
      </c>
      <c r="R189" t="e">
        <v>#REF!</v>
      </c>
      <c r="S189">
        <v>4151</v>
      </c>
      <c r="T189" t="s">
        <v>2170</v>
      </c>
      <c r="U189" t="s">
        <v>4006</v>
      </c>
      <c r="V189" s="49" t="s">
        <v>23077</v>
      </c>
      <c r="X189">
        <v>0</v>
      </c>
    </row>
    <row r="190" spans="1:24" ht="15" customHeight="1" x14ac:dyDescent="0.45">
      <c r="B190" s="19">
        <v>292.18</v>
      </c>
      <c r="C190" s="19">
        <v>293.4135</v>
      </c>
      <c r="D190" s="19">
        <v>43.426448440000001</v>
      </c>
      <c r="E190" s="19">
        <v>52.883465659999999</v>
      </c>
      <c r="F190" s="19">
        <v>218.16</v>
      </c>
      <c r="K190" t="s">
        <v>23078</v>
      </c>
      <c r="L190" t="s">
        <v>23079</v>
      </c>
      <c r="N190" t="s">
        <v>4328</v>
      </c>
      <c r="O190">
        <v>114</v>
      </c>
      <c r="P190">
        <v>8</v>
      </c>
      <c r="Q190">
        <v>292.18</v>
      </c>
      <c r="R190" t="e">
        <v>#REF!</v>
      </c>
      <c r="S190">
        <v>4151</v>
      </c>
      <c r="T190" t="s">
        <v>2170</v>
      </c>
      <c r="U190" t="s">
        <v>4006</v>
      </c>
      <c r="V190" s="49" t="s">
        <v>23080</v>
      </c>
      <c r="X190">
        <v>0</v>
      </c>
    </row>
    <row r="191" spans="1:24" ht="15" customHeight="1" x14ac:dyDescent="0.45">
      <c r="B191" s="19">
        <v>316.83</v>
      </c>
      <c r="C191" s="19">
        <v>318.07130000000001</v>
      </c>
      <c r="D191" s="19">
        <v>43.426280929999997</v>
      </c>
      <c r="E191" s="19">
        <v>52.883665290000003</v>
      </c>
      <c r="F191" s="19">
        <v>218.76</v>
      </c>
      <c r="K191" t="s">
        <v>23081</v>
      </c>
      <c r="L191" t="s">
        <v>23082</v>
      </c>
      <c r="N191" t="s">
        <v>4328</v>
      </c>
      <c r="O191">
        <v>114</v>
      </c>
      <c r="P191">
        <v>8</v>
      </c>
      <c r="Q191">
        <v>316.83</v>
      </c>
      <c r="R191" t="e">
        <v>#REF!</v>
      </c>
      <c r="S191">
        <v>4151</v>
      </c>
      <c r="T191" t="s">
        <v>2170</v>
      </c>
      <c r="U191" t="s">
        <v>4006</v>
      </c>
      <c r="V191" s="49" t="s">
        <v>23083</v>
      </c>
      <c r="X191">
        <v>0</v>
      </c>
    </row>
    <row r="192" spans="1:24" ht="15" customHeight="1" x14ac:dyDescent="0.45">
      <c r="B192" s="19">
        <v>322.14999999999998</v>
      </c>
      <c r="C192" s="19">
        <v>323.48520000000002</v>
      </c>
      <c r="D192" s="19">
        <v>43.426243800000002</v>
      </c>
      <c r="E192" s="19">
        <v>52.883706779999997</v>
      </c>
      <c r="F192" s="19">
        <v>219.76</v>
      </c>
      <c r="K192" t="s">
        <v>22598</v>
      </c>
      <c r="L192" t="s">
        <v>22599</v>
      </c>
      <c r="N192" t="s">
        <v>4328</v>
      </c>
      <c r="O192">
        <v>114</v>
      </c>
      <c r="P192">
        <v>8</v>
      </c>
      <c r="Q192">
        <v>322.14999999999998</v>
      </c>
      <c r="R192" t="e">
        <v>#REF!</v>
      </c>
      <c r="S192">
        <v>4151</v>
      </c>
      <c r="T192" t="s">
        <v>2170</v>
      </c>
      <c r="U192" t="s">
        <v>4006</v>
      </c>
      <c r="V192" s="49" t="s">
        <v>23084</v>
      </c>
      <c r="X192">
        <v>1</v>
      </c>
    </row>
    <row r="193" spans="1:24" ht="15" customHeight="1" x14ac:dyDescent="0.45">
      <c r="A193" s="10">
        <v>4261</v>
      </c>
      <c r="B193" s="19">
        <v>0</v>
      </c>
      <c r="C193" s="19">
        <v>0</v>
      </c>
      <c r="D193" s="19">
        <v>43.418461909999998</v>
      </c>
      <c r="E193" s="19">
        <v>52.87762317</v>
      </c>
      <c r="F193" s="19">
        <v>225.16</v>
      </c>
      <c r="G193" s="20">
        <v>98</v>
      </c>
      <c r="H193" s="20">
        <v>8</v>
      </c>
      <c r="I193" s="21">
        <v>0.2</v>
      </c>
      <c r="K193" t="s">
        <v>23085</v>
      </c>
      <c r="L193" t="s">
        <v>23086</v>
      </c>
      <c r="N193" t="s">
        <v>4328</v>
      </c>
      <c r="O193">
        <v>114</v>
      </c>
      <c r="P193">
        <v>8</v>
      </c>
      <c r="Q193">
        <v>0</v>
      </c>
      <c r="R193">
        <v>4261</v>
      </c>
      <c r="S193">
        <v>4261</v>
      </c>
      <c r="T193" t="s">
        <v>2225</v>
      </c>
      <c r="U193" t="s">
        <v>4028</v>
      </c>
      <c r="V193" s="49" t="s">
        <v>23087</v>
      </c>
      <c r="X193">
        <v>0</v>
      </c>
    </row>
    <row r="194" spans="1:24" ht="15" customHeight="1" x14ac:dyDescent="0.45">
      <c r="B194" s="19">
        <v>17.78</v>
      </c>
      <c r="C194" s="19">
        <v>17.804349999999999</v>
      </c>
      <c r="D194" s="19">
        <v>43.418442650000003</v>
      </c>
      <c r="E194" s="19">
        <v>52.877841080000003</v>
      </c>
      <c r="F194" s="19">
        <v>224.16</v>
      </c>
      <c r="K194" t="s">
        <v>23088</v>
      </c>
      <c r="L194" t="s">
        <v>23089</v>
      </c>
      <c r="N194" t="s">
        <v>4328</v>
      </c>
      <c r="O194">
        <v>114</v>
      </c>
      <c r="P194">
        <v>8</v>
      </c>
      <c r="Q194">
        <v>17.78</v>
      </c>
      <c r="R194" t="e">
        <v>#REF!</v>
      </c>
      <c r="S194">
        <v>4261</v>
      </c>
      <c r="T194" t="s">
        <v>2225</v>
      </c>
      <c r="U194" t="s">
        <v>4028</v>
      </c>
      <c r="V194" s="49" t="s">
        <v>23090</v>
      </c>
      <c r="X194">
        <v>0</v>
      </c>
    </row>
    <row r="195" spans="1:24" ht="15" customHeight="1" x14ac:dyDescent="0.45">
      <c r="B195" s="19">
        <v>72.02</v>
      </c>
      <c r="C195" s="19">
        <v>72.05659</v>
      </c>
      <c r="D195" s="19">
        <v>43.418383890000001</v>
      </c>
      <c r="E195" s="19">
        <v>52.878506029999997</v>
      </c>
      <c r="F195" s="19">
        <v>225.01</v>
      </c>
      <c r="K195" t="s">
        <v>23091</v>
      </c>
      <c r="L195" t="s">
        <v>23092</v>
      </c>
      <c r="N195" t="s">
        <v>4328</v>
      </c>
      <c r="O195">
        <v>114</v>
      </c>
      <c r="P195">
        <v>8</v>
      </c>
      <c r="Q195">
        <v>72.02</v>
      </c>
      <c r="R195" t="e">
        <v>#REF!</v>
      </c>
      <c r="S195">
        <v>4261</v>
      </c>
      <c r="T195" t="s">
        <v>2225</v>
      </c>
      <c r="U195" t="s">
        <v>4028</v>
      </c>
      <c r="V195" s="49" t="s">
        <v>23093</v>
      </c>
      <c r="X195">
        <v>0</v>
      </c>
    </row>
    <row r="196" spans="1:24" ht="15" customHeight="1" x14ac:dyDescent="0.45">
      <c r="B196" s="19">
        <v>109.22</v>
      </c>
      <c r="C196" s="19">
        <v>109.2945</v>
      </c>
      <c r="D196" s="19">
        <v>43.418370940000003</v>
      </c>
      <c r="E196" s="19">
        <v>52.878964959999998</v>
      </c>
      <c r="F196" s="19">
        <v>226.81</v>
      </c>
      <c r="K196" t="s">
        <v>23094</v>
      </c>
      <c r="L196" t="s">
        <v>23095</v>
      </c>
      <c r="N196" t="s">
        <v>4328</v>
      </c>
      <c r="O196">
        <v>114</v>
      </c>
      <c r="P196">
        <v>8</v>
      </c>
      <c r="Q196">
        <v>109.22</v>
      </c>
      <c r="R196" t="e">
        <v>#REF!</v>
      </c>
      <c r="S196">
        <v>4261</v>
      </c>
      <c r="T196" t="s">
        <v>2225</v>
      </c>
      <c r="U196" t="s">
        <v>4028</v>
      </c>
      <c r="V196" s="49" t="s">
        <v>23096</v>
      </c>
      <c r="X196">
        <v>0</v>
      </c>
    </row>
    <row r="197" spans="1:24" ht="15" customHeight="1" x14ac:dyDescent="0.45">
      <c r="B197" s="19">
        <v>119.86</v>
      </c>
      <c r="C197" s="19">
        <v>119.9543</v>
      </c>
      <c r="D197" s="19">
        <v>43.418367230000001</v>
      </c>
      <c r="E197" s="19">
        <v>52.879096269999998</v>
      </c>
      <c r="F197" s="19">
        <v>226.21</v>
      </c>
      <c r="K197" t="s">
        <v>23097</v>
      </c>
      <c r="L197" t="s">
        <v>23098</v>
      </c>
      <c r="N197" t="s">
        <v>4328</v>
      </c>
      <c r="O197">
        <v>114</v>
      </c>
      <c r="P197">
        <v>8</v>
      </c>
      <c r="Q197">
        <v>119.86</v>
      </c>
      <c r="R197" t="e">
        <v>#REF!</v>
      </c>
      <c r="S197">
        <v>4261</v>
      </c>
      <c r="T197" t="s">
        <v>2225</v>
      </c>
      <c r="U197" t="s">
        <v>4028</v>
      </c>
      <c r="V197" s="49" t="s">
        <v>23099</v>
      </c>
      <c r="X197">
        <v>0</v>
      </c>
    </row>
    <row r="198" spans="1:24" ht="15" customHeight="1" x14ac:dyDescent="0.45">
      <c r="B198" s="19">
        <v>140.72999999999999</v>
      </c>
      <c r="C198" s="19">
        <v>140.83099999999999</v>
      </c>
      <c r="D198" s="19">
        <v>43.418337860000001</v>
      </c>
      <c r="E198" s="19">
        <v>52.879350879999997</v>
      </c>
      <c r="F198" s="19">
        <v>226.01</v>
      </c>
      <c r="K198" t="s">
        <v>23100</v>
      </c>
      <c r="L198" t="s">
        <v>23101</v>
      </c>
      <c r="N198" t="s">
        <v>4328</v>
      </c>
      <c r="O198">
        <v>114</v>
      </c>
      <c r="P198">
        <v>8</v>
      </c>
      <c r="Q198">
        <v>140.72999999999999</v>
      </c>
      <c r="R198" t="e">
        <v>#REF!</v>
      </c>
      <c r="S198">
        <v>4261</v>
      </c>
      <c r="T198" t="s">
        <v>2225</v>
      </c>
      <c r="U198" t="s">
        <v>4028</v>
      </c>
      <c r="V198" s="49" t="s">
        <v>23102</v>
      </c>
      <c r="X198">
        <v>0</v>
      </c>
    </row>
    <row r="199" spans="1:24" ht="15" customHeight="1" x14ac:dyDescent="0.45">
      <c r="B199" s="19">
        <v>173.93</v>
      </c>
      <c r="C199" s="19">
        <v>174.03100000000001</v>
      </c>
      <c r="D199" s="19">
        <v>43.418505949999997</v>
      </c>
      <c r="E199" s="19">
        <v>52.879689810000002</v>
      </c>
      <c r="F199" s="19">
        <v>226.21</v>
      </c>
      <c r="K199" t="s">
        <v>23103</v>
      </c>
      <c r="L199" t="s">
        <v>23104</v>
      </c>
      <c r="N199" t="s">
        <v>4328</v>
      </c>
      <c r="O199">
        <v>114</v>
      </c>
      <c r="P199">
        <v>8</v>
      </c>
      <c r="Q199">
        <v>173.93</v>
      </c>
      <c r="R199" t="e">
        <v>#REF!</v>
      </c>
      <c r="S199">
        <v>4261</v>
      </c>
      <c r="T199" t="s">
        <v>2225</v>
      </c>
      <c r="U199" t="s">
        <v>4028</v>
      </c>
      <c r="V199" s="49" t="s">
        <v>23105</v>
      </c>
      <c r="X199">
        <v>0</v>
      </c>
    </row>
    <row r="200" spans="1:24" ht="15" customHeight="1" x14ac:dyDescent="0.45">
      <c r="B200" s="19">
        <v>200.66</v>
      </c>
      <c r="C200" s="19">
        <v>200.75319999999999</v>
      </c>
      <c r="D200" s="19">
        <v>43.418648480000002</v>
      </c>
      <c r="E200" s="19">
        <v>52.879955600000002</v>
      </c>
      <c r="F200" s="19">
        <v>226.31</v>
      </c>
      <c r="K200" t="s">
        <v>23106</v>
      </c>
      <c r="L200" t="s">
        <v>23107</v>
      </c>
      <c r="N200" t="s">
        <v>4328</v>
      </c>
      <c r="O200">
        <v>114</v>
      </c>
      <c r="P200">
        <v>8</v>
      </c>
      <c r="Q200">
        <v>200.66</v>
      </c>
      <c r="R200" t="e">
        <v>#REF!</v>
      </c>
      <c r="S200">
        <v>4261</v>
      </c>
      <c r="T200" t="s">
        <v>2225</v>
      </c>
      <c r="U200" t="s">
        <v>4028</v>
      </c>
      <c r="V200" s="49" t="s">
        <v>23108</v>
      </c>
      <c r="X200">
        <v>0</v>
      </c>
    </row>
    <row r="201" spans="1:24" ht="15" customHeight="1" x14ac:dyDescent="0.45">
      <c r="B201" s="19">
        <v>204.54</v>
      </c>
      <c r="C201" s="19">
        <v>204.64080000000001</v>
      </c>
      <c r="D201" s="19">
        <v>43.418669209999997</v>
      </c>
      <c r="E201" s="19">
        <v>52.879994269999997</v>
      </c>
      <c r="F201" s="19">
        <v>226.31</v>
      </c>
      <c r="K201" t="s">
        <v>23109</v>
      </c>
      <c r="L201" t="s">
        <v>23110</v>
      </c>
      <c r="N201" t="s">
        <v>4328</v>
      </c>
      <c r="O201">
        <v>114</v>
      </c>
      <c r="P201">
        <v>8</v>
      </c>
      <c r="Q201">
        <v>204.54</v>
      </c>
      <c r="R201" t="e">
        <v>#REF!</v>
      </c>
      <c r="S201">
        <v>4261</v>
      </c>
      <c r="T201" t="s">
        <v>2225</v>
      </c>
      <c r="U201" t="s">
        <v>4028</v>
      </c>
      <c r="V201" s="49" t="s">
        <v>23111</v>
      </c>
      <c r="X201">
        <v>0</v>
      </c>
    </row>
    <row r="202" spans="1:24" ht="15" customHeight="1" x14ac:dyDescent="0.45">
      <c r="B202" s="19">
        <v>249.98</v>
      </c>
      <c r="C202" s="19">
        <v>250.1062</v>
      </c>
      <c r="D202" s="19">
        <v>43.418895300000003</v>
      </c>
      <c r="E202" s="19">
        <v>52.88046172</v>
      </c>
      <c r="F202" s="19">
        <v>228.05</v>
      </c>
      <c r="K202" t="s">
        <v>23112</v>
      </c>
      <c r="L202" t="s">
        <v>23113</v>
      </c>
      <c r="N202" t="s">
        <v>4328</v>
      </c>
      <c r="O202">
        <v>114</v>
      </c>
      <c r="P202">
        <v>8</v>
      </c>
      <c r="Q202">
        <v>249.98</v>
      </c>
      <c r="R202" t="e">
        <v>#REF!</v>
      </c>
      <c r="S202">
        <v>4261</v>
      </c>
      <c r="T202" t="s">
        <v>2225</v>
      </c>
      <c r="U202" t="s">
        <v>4028</v>
      </c>
      <c r="V202" s="49" t="s">
        <v>23114</v>
      </c>
      <c r="X202">
        <v>0</v>
      </c>
    </row>
    <row r="203" spans="1:24" ht="15" customHeight="1" x14ac:dyDescent="0.45">
      <c r="B203" s="19">
        <v>288.49</v>
      </c>
      <c r="C203" s="19">
        <v>288.6687</v>
      </c>
      <c r="D203" s="19">
        <v>43.419057760000001</v>
      </c>
      <c r="E203" s="19">
        <v>52.880881780000003</v>
      </c>
      <c r="F203" s="19">
        <v>230.05</v>
      </c>
      <c r="K203" t="s">
        <v>23115</v>
      </c>
      <c r="L203" t="s">
        <v>23116</v>
      </c>
      <c r="N203" t="s">
        <v>4328</v>
      </c>
      <c r="O203">
        <v>114</v>
      </c>
      <c r="P203">
        <v>8</v>
      </c>
      <c r="Q203">
        <v>288.49</v>
      </c>
      <c r="R203" t="e">
        <v>#REF!</v>
      </c>
      <c r="S203">
        <v>4261</v>
      </c>
      <c r="T203" t="s">
        <v>2225</v>
      </c>
      <c r="U203" t="s">
        <v>4028</v>
      </c>
      <c r="V203" s="49" t="s">
        <v>23117</v>
      </c>
      <c r="X203">
        <v>0</v>
      </c>
    </row>
    <row r="204" spans="1:24" ht="15" customHeight="1" x14ac:dyDescent="0.45">
      <c r="B204" s="19">
        <v>292.10000000000002</v>
      </c>
      <c r="C204" s="19">
        <v>292.27839999999998</v>
      </c>
      <c r="D204" s="19">
        <v>43.41905174</v>
      </c>
      <c r="E204" s="19">
        <v>52.880925580000003</v>
      </c>
      <c r="F204" s="19">
        <v>230.05</v>
      </c>
      <c r="K204" t="s">
        <v>22803</v>
      </c>
      <c r="L204" t="s">
        <v>22804</v>
      </c>
      <c r="N204" t="s">
        <v>4328</v>
      </c>
      <c r="O204">
        <v>114</v>
      </c>
      <c r="P204">
        <v>8</v>
      </c>
      <c r="Q204">
        <v>292.10000000000002</v>
      </c>
      <c r="R204" t="e">
        <v>#REF!</v>
      </c>
      <c r="S204">
        <v>4261</v>
      </c>
      <c r="T204" t="s">
        <v>2225</v>
      </c>
      <c r="U204" t="s">
        <v>4028</v>
      </c>
      <c r="V204" s="49" t="s">
        <v>23118</v>
      </c>
      <c r="X204">
        <v>1</v>
      </c>
    </row>
    <row r="205" spans="1:24" ht="15" customHeight="1" x14ac:dyDescent="0.45">
      <c r="A205" s="10">
        <v>4408</v>
      </c>
      <c r="B205" s="19">
        <v>0</v>
      </c>
      <c r="C205" s="19">
        <v>0</v>
      </c>
      <c r="D205" s="19">
        <v>43.42601629</v>
      </c>
      <c r="E205" s="19">
        <v>52.878956240000001</v>
      </c>
      <c r="F205" s="19">
        <v>209.79</v>
      </c>
      <c r="G205" s="20">
        <v>98</v>
      </c>
      <c r="H205" s="20">
        <v>8</v>
      </c>
      <c r="I205" s="21">
        <v>0.2</v>
      </c>
      <c r="K205" t="s">
        <v>23119</v>
      </c>
      <c r="L205" t="s">
        <v>23120</v>
      </c>
      <c r="N205" t="s">
        <v>4328</v>
      </c>
      <c r="O205">
        <v>114</v>
      </c>
      <c r="P205">
        <v>8</v>
      </c>
      <c r="Q205">
        <v>0</v>
      </c>
      <c r="R205">
        <v>4408</v>
      </c>
      <c r="S205">
        <v>4408</v>
      </c>
      <c r="T205" t="s">
        <v>2290</v>
      </c>
      <c r="U205" t="s">
        <v>3975</v>
      </c>
      <c r="V205" s="49" t="s">
        <v>23121</v>
      </c>
      <c r="X205">
        <v>0</v>
      </c>
    </row>
    <row r="206" spans="1:24" ht="15" customHeight="1" x14ac:dyDescent="0.45">
      <c r="B206" s="19">
        <v>21.41</v>
      </c>
      <c r="C206" s="19">
        <v>21.531490000000002</v>
      </c>
      <c r="D206" s="19">
        <v>43.425862619999997</v>
      </c>
      <c r="E206" s="19">
        <v>52.879115890000001</v>
      </c>
      <c r="F206" s="19">
        <v>212.03</v>
      </c>
      <c r="K206" t="s">
        <v>23122</v>
      </c>
      <c r="L206" t="s">
        <v>23123</v>
      </c>
      <c r="N206" t="s">
        <v>4328</v>
      </c>
      <c r="O206">
        <v>114</v>
      </c>
      <c r="P206">
        <v>8</v>
      </c>
      <c r="Q206">
        <v>21.41</v>
      </c>
      <c r="R206" t="e">
        <v>#REF!</v>
      </c>
      <c r="S206">
        <v>4408</v>
      </c>
      <c r="T206" t="s">
        <v>2290</v>
      </c>
      <c r="U206" t="s">
        <v>3975</v>
      </c>
      <c r="V206" s="49" t="s">
        <v>23124</v>
      </c>
      <c r="X206">
        <v>0</v>
      </c>
    </row>
    <row r="207" spans="1:24" ht="15" customHeight="1" x14ac:dyDescent="0.45">
      <c r="B207" s="19">
        <v>28.75</v>
      </c>
      <c r="C207" s="19">
        <v>28.865110000000001</v>
      </c>
      <c r="D207" s="19">
        <v>43.425806489999999</v>
      </c>
      <c r="E207" s="19">
        <v>52.879163550000001</v>
      </c>
      <c r="F207" s="19">
        <v>212.03</v>
      </c>
      <c r="K207" t="s">
        <v>23125</v>
      </c>
      <c r="L207" t="s">
        <v>23126</v>
      </c>
      <c r="N207" t="s">
        <v>4328</v>
      </c>
      <c r="O207">
        <v>114</v>
      </c>
      <c r="P207">
        <v>8</v>
      </c>
      <c r="Q207">
        <v>28.75</v>
      </c>
      <c r="R207" t="e">
        <v>#REF!</v>
      </c>
      <c r="S207">
        <v>4408</v>
      </c>
      <c r="T207" t="s">
        <v>2290</v>
      </c>
      <c r="U207" t="s">
        <v>3975</v>
      </c>
      <c r="V207" s="49" t="s">
        <v>23127</v>
      </c>
      <c r="X207">
        <v>0</v>
      </c>
    </row>
    <row r="208" spans="1:24" ht="15" customHeight="1" x14ac:dyDescent="0.45">
      <c r="B208" s="19">
        <v>44.94</v>
      </c>
      <c r="C208" s="19">
        <v>45.063769999999998</v>
      </c>
      <c r="D208" s="19">
        <v>43.425682600000002</v>
      </c>
      <c r="E208" s="19">
        <v>52.879268750000001</v>
      </c>
      <c r="F208" s="19">
        <v>212.63</v>
      </c>
      <c r="K208" t="s">
        <v>23128</v>
      </c>
      <c r="L208" t="s">
        <v>23129</v>
      </c>
      <c r="N208" t="s">
        <v>4328</v>
      </c>
      <c r="O208">
        <v>114</v>
      </c>
      <c r="P208">
        <v>8</v>
      </c>
      <c r="Q208">
        <v>44.94</v>
      </c>
      <c r="R208" t="e">
        <v>#REF!</v>
      </c>
      <c r="S208">
        <v>4408</v>
      </c>
      <c r="T208" t="s">
        <v>2290</v>
      </c>
      <c r="U208" t="s">
        <v>3975</v>
      </c>
      <c r="V208" s="49" t="s">
        <v>23130</v>
      </c>
      <c r="X208">
        <v>0</v>
      </c>
    </row>
    <row r="209" spans="1:24" ht="15" customHeight="1" x14ac:dyDescent="0.45">
      <c r="B209" s="19">
        <v>76.930000000000007</v>
      </c>
      <c r="C209" s="19">
        <v>77.066450000000003</v>
      </c>
      <c r="D209" s="19">
        <v>43.425447640000002</v>
      </c>
      <c r="E209" s="19">
        <v>52.879497260000001</v>
      </c>
      <c r="F209" s="19">
        <v>213.23</v>
      </c>
      <c r="K209" t="s">
        <v>23131</v>
      </c>
      <c r="L209" t="s">
        <v>23132</v>
      </c>
      <c r="N209" t="s">
        <v>4328</v>
      </c>
      <c r="O209">
        <v>114</v>
      </c>
      <c r="P209">
        <v>8</v>
      </c>
      <c r="Q209">
        <v>76.930000000000007</v>
      </c>
      <c r="R209" t="e">
        <v>#REF!</v>
      </c>
      <c r="S209">
        <v>4408</v>
      </c>
      <c r="T209" t="s">
        <v>2290</v>
      </c>
      <c r="U209" t="s">
        <v>3975</v>
      </c>
      <c r="V209" s="49" t="s">
        <v>23133</v>
      </c>
      <c r="X209">
        <v>0</v>
      </c>
    </row>
    <row r="210" spans="1:24" ht="15" customHeight="1" x14ac:dyDescent="0.45">
      <c r="B210" s="19">
        <v>104.94</v>
      </c>
      <c r="C210" s="19">
        <v>105.09229999999999</v>
      </c>
      <c r="D210" s="19">
        <v>43.42532362</v>
      </c>
      <c r="E210" s="19">
        <v>52.879798389999998</v>
      </c>
      <c r="F210" s="19">
        <v>214.23</v>
      </c>
      <c r="K210" t="s">
        <v>23134</v>
      </c>
      <c r="L210" t="s">
        <v>23135</v>
      </c>
      <c r="N210" t="s">
        <v>4328</v>
      </c>
      <c r="O210">
        <v>114</v>
      </c>
      <c r="P210">
        <v>8</v>
      </c>
      <c r="Q210">
        <v>104.94</v>
      </c>
      <c r="R210" t="e">
        <v>#REF!</v>
      </c>
      <c r="S210">
        <v>4408</v>
      </c>
      <c r="T210" t="s">
        <v>2290</v>
      </c>
      <c r="U210" t="s">
        <v>3975</v>
      </c>
      <c r="V210" s="49" t="s">
        <v>23136</v>
      </c>
      <c r="X210">
        <v>0</v>
      </c>
    </row>
    <row r="211" spans="1:24" ht="15" customHeight="1" x14ac:dyDescent="0.45">
      <c r="B211" s="19">
        <v>109.92</v>
      </c>
      <c r="C211" s="19">
        <v>110.07380000000001</v>
      </c>
      <c r="D211" s="19">
        <v>43.425305389999998</v>
      </c>
      <c r="E211" s="19">
        <v>52.879854590000001</v>
      </c>
      <c r="F211" s="19">
        <v>214.23</v>
      </c>
      <c r="K211" t="s">
        <v>23137</v>
      </c>
      <c r="L211" t="s">
        <v>23138</v>
      </c>
      <c r="N211" t="s">
        <v>4328</v>
      </c>
      <c r="O211">
        <v>114</v>
      </c>
      <c r="P211">
        <v>8</v>
      </c>
      <c r="Q211">
        <v>109.92</v>
      </c>
      <c r="R211" t="e">
        <v>#REF!</v>
      </c>
      <c r="S211">
        <v>4408</v>
      </c>
      <c r="T211" t="s">
        <v>2290</v>
      </c>
      <c r="U211" t="s">
        <v>3975</v>
      </c>
      <c r="V211" s="49" t="s">
        <v>23139</v>
      </c>
      <c r="X211">
        <v>0</v>
      </c>
    </row>
    <row r="212" spans="1:24" ht="15" customHeight="1" x14ac:dyDescent="0.45">
      <c r="B212" s="19">
        <v>120.19</v>
      </c>
      <c r="C212" s="19">
        <v>120.34829999999999</v>
      </c>
      <c r="D212" s="19">
        <v>43.42526522</v>
      </c>
      <c r="E212" s="19">
        <v>52.879968759999997</v>
      </c>
      <c r="F212" s="19">
        <v>213.81</v>
      </c>
      <c r="K212" t="s">
        <v>22622</v>
      </c>
      <c r="L212" t="s">
        <v>22623</v>
      </c>
      <c r="N212" t="s">
        <v>4328</v>
      </c>
      <c r="O212">
        <v>114</v>
      </c>
      <c r="P212">
        <v>8</v>
      </c>
      <c r="Q212">
        <v>120.19</v>
      </c>
      <c r="R212" t="e">
        <v>#REF!</v>
      </c>
      <c r="S212">
        <v>4408</v>
      </c>
      <c r="T212" t="s">
        <v>2290</v>
      </c>
      <c r="U212" t="s">
        <v>3975</v>
      </c>
      <c r="V212" s="49" t="s">
        <v>23140</v>
      </c>
      <c r="X212">
        <v>1</v>
      </c>
    </row>
    <row r="213" spans="1:24" ht="15" customHeight="1" x14ac:dyDescent="0.45">
      <c r="A213" s="10">
        <v>4438</v>
      </c>
      <c r="B213" s="19">
        <v>0</v>
      </c>
      <c r="C213" s="19">
        <v>0</v>
      </c>
      <c r="D213" s="19">
        <v>43.427693769999998</v>
      </c>
      <c r="E213" s="19">
        <v>52.881155219999997</v>
      </c>
      <c r="F213" s="19">
        <v>205.08</v>
      </c>
      <c r="G213" s="20">
        <v>98</v>
      </c>
      <c r="H213" s="20">
        <v>8</v>
      </c>
      <c r="I213" s="21">
        <v>0.2</v>
      </c>
      <c r="K213" t="s">
        <v>23141</v>
      </c>
      <c r="L213" t="s">
        <v>23142</v>
      </c>
      <c r="N213" t="s">
        <v>4328</v>
      </c>
      <c r="O213">
        <v>114</v>
      </c>
      <c r="P213">
        <v>8</v>
      </c>
      <c r="Q213">
        <v>0</v>
      </c>
      <c r="R213">
        <v>4438</v>
      </c>
      <c r="S213">
        <v>4438</v>
      </c>
      <c r="T213" t="s">
        <v>2297</v>
      </c>
      <c r="U213" t="s">
        <v>3975</v>
      </c>
      <c r="V213" s="49" t="s">
        <v>23143</v>
      </c>
      <c r="X213">
        <v>0</v>
      </c>
    </row>
    <row r="214" spans="1:24" ht="15" customHeight="1" x14ac:dyDescent="0.45">
      <c r="B214" s="19">
        <v>16.239999999999998</v>
      </c>
      <c r="C214" s="19">
        <v>16.243030000000001</v>
      </c>
      <c r="D214" s="19">
        <v>43.427557579999998</v>
      </c>
      <c r="E214" s="19">
        <v>52.881082429999999</v>
      </c>
      <c r="F214" s="19">
        <v>205.46</v>
      </c>
      <c r="K214" t="s">
        <v>23144</v>
      </c>
      <c r="L214" t="s">
        <v>23145</v>
      </c>
      <c r="N214" t="s">
        <v>4328</v>
      </c>
      <c r="O214">
        <v>114</v>
      </c>
      <c r="P214">
        <v>8</v>
      </c>
      <c r="Q214">
        <v>16.239999999999998</v>
      </c>
      <c r="R214" t="e">
        <v>#REF!</v>
      </c>
      <c r="S214">
        <v>4438</v>
      </c>
      <c r="T214" t="s">
        <v>2297</v>
      </c>
      <c r="U214" t="s">
        <v>3975</v>
      </c>
      <c r="V214" s="49" t="s">
        <v>23146</v>
      </c>
      <c r="X214">
        <v>0</v>
      </c>
    </row>
    <row r="215" spans="1:24" ht="15" customHeight="1" x14ac:dyDescent="0.45">
      <c r="B215" s="19">
        <v>107.68</v>
      </c>
      <c r="C215" s="19">
        <v>107.73220000000001</v>
      </c>
      <c r="D215" s="19">
        <v>43.426790670000003</v>
      </c>
      <c r="E215" s="19">
        <v>52.88067255</v>
      </c>
      <c r="F215" s="19">
        <v>202.46</v>
      </c>
      <c r="K215" t="s">
        <v>23147</v>
      </c>
      <c r="L215" t="s">
        <v>23148</v>
      </c>
      <c r="N215" t="s">
        <v>4328</v>
      </c>
      <c r="O215">
        <v>114</v>
      </c>
      <c r="P215">
        <v>8</v>
      </c>
      <c r="Q215">
        <v>107.68</v>
      </c>
      <c r="R215" t="e">
        <v>#REF!</v>
      </c>
      <c r="S215">
        <v>4438</v>
      </c>
      <c r="T215" t="s">
        <v>2297</v>
      </c>
      <c r="U215" t="s">
        <v>3975</v>
      </c>
      <c r="V215" s="49" t="s">
        <v>23149</v>
      </c>
      <c r="X215">
        <v>0</v>
      </c>
    </row>
    <row r="216" spans="1:24" ht="15" customHeight="1" x14ac:dyDescent="0.45">
      <c r="B216" s="19">
        <v>184.15</v>
      </c>
      <c r="C216" s="19">
        <v>184.85740000000001</v>
      </c>
      <c r="D216" s="19">
        <v>43.426149279999997</v>
      </c>
      <c r="E216" s="19">
        <v>52.880329760000002</v>
      </c>
      <c r="F216" s="19">
        <v>212.46</v>
      </c>
      <c r="K216" t="s">
        <v>23150</v>
      </c>
      <c r="L216" t="s">
        <v>23151</v>
      </c>
      <c r="N216" t="s">
        <v>4328</v>
      </c>
      <c r="O216">
        <v>114</v>
      </c>
      <c r="P216">
        <v>8</v>
      </c>
      <c r="Q216">
        <v>184.15</v>
      </c>
      <c r="R216" t="e">
        <v>#REF!</v>
      </c>
      <c r="S216">
        <v>4438</v>
      </c>
      <c r="T216" t="s">
        <v>2297</v>
      </c>
      <c r="U216" t="s">
        <v>3975</v>
      </c>
      <c r="V216" s="49" t="s">
        <v>23152</v>
      </c>
      <c r="X216">
        <v>0</v>
      </c>
    </row>
    <row r="217" spans="1:24" ht="15" customHeight="1" x14ac:dyDescent="0.45">
      <c r="B217" s="19">
        <v>199.12</v>
      </c>
      <c r="C217" s="19">
        <v>199.8246</v>
      </c>
      <c r="D217" s="19">
        <v>43.426017479999999</v>
      </c>
      <c r="E217" s="19">
        <v>52.88029161</v>
      </c>
      <c r="F217" s="19">
        <v>212.26</v>
      </c>
      <c r="K217" t="s">
        <v>23153</v>
      </c>
      <c r="L217" t="s">
        <v>23154</v>
      </c>
      <c r="N217" t="s">
        <v>4328</v>
      </c>
      <c r="O217">
        <v>114</v>
      </c>
      <c r="P217">
        <v>8</v>
      </c>
      <c r="Q217">
        <v>199.12</v>
      </c>
      <c r="R217" t="e">
        <v>#REF!</v>
      </c>
      <c r="S217">
        <v>4438</v>
      </c>
      <c r="T217" t="s">
        <v>2297</v>
      </c>
      <c r="U217" t="s">
        <v>3975</v>
      </c>
      <c r="V217" s="49" t="s">
        <v>23155</v>
      </c>
      <c r="X217">
        <v>0</v>
      </c>
    </row>
    <row r="218" spans="1:24" ht="15" customHeight="1" x14ac:dyDescent="0.45">
      <c r="B218" s="19">
        <v>217.9</v>
      </c>
      <c r="C218" s="19">
        <v>218.74879999999999</v>
      </c>
      <c r="D218" s="19">
        <v>43.425852110000001</v>
      </c>
      <c r="E218" s="19">
        <v>52.880243739999997</v>
      </c>
      <c r="F218" s="19">
        <v>214.61</v>
      </c>
      <c r="K218" t="s">
        <v>23156</v>
      </c>
      <c r="L218" t="s">
        <v>23157</v>
      </c>
      <c r="N218" t="s">
        <v>4328</v>
      </c>
      <c r="O218">
        <v>114</v>
      </c>
      <c r="P218">
        <v>8</v>
      </c>
      <c r="Q218">
        <v>217.9</v>
      </c>
      <c r="R218" t="e">
        <v>#REF!</v>
      </c>
      <c r="S218">
        <v>4438</v>
      </c>
      <c r="T218" t="s">
        <v>2297</v>
      </c>
      <c r="U218" t="s">
        <v>3975</v>
      </c>
      <c r="V218" s="49" t="s">
        <v>23158</v>
      </c>
      <c r="X218">
        <v>0</v>
      </c>
    </row>
    <row r="219" spans="1:24" ht="15" customHeight="1" x14ac:dyDescent="0.45">
      <c r="B219" s="19">
        <v>266.16000000000003</v>
      </c>
      <c r="C219" s="19">
        <v>267.01310000000001</v>
      </c>
      <c r="D219" s="19">
        <v>43.425426100000003</v>
      </c>
      <c r="E219" s="19">
        <v>52.880127049999999</v>
      </c>
      <c r="F219" s="19">
        <v>214.41</v>
      </c>
      <c r="K219" t="s">
        <v>23159</v>
      </c>
      <c r="L219" t="s">
        <v>23160</v>
      </c>
      <c r="N219" t="s">
        <v>4328</v>
      </c>
      <c r="O219">
        <v>114</v>
      </c>
      <c r="P219">
        <v>8</v>
      </c>
      <c r="Q219">
        <v>266.16000000000003</v>
      </c>
      <c r="R219" t="e">
        <v>#REF!</v>
      </c>
      <c r="S219">
        <v>4438</v>
      </c>
      <c r="T219" t="s">
        <v>2297</v>
      </c>
      <c r="U219" t="s">
        <v>3975</v>
      </c>
      <c r="V219" s="49" t="s">
        <v>23161</v>
      </c>
      <c r="X219">
        <v>0</v>
      </c>
    </row>
    <row r="220" spans="1:24" ht="15" customHeight="1" x14ac:dyDescent="0.45">
      <c r="B220" s="19">
        <v>280.05</v>
      </c>
      <c r="C220" s="19">
        <v>280.91950000000003</v>
      </c>
      <c r="D220" s="19">
        <v>43.425310760000002</v>
      </c>
      <c r="E220" s="19">
        <v>52.88006077</v>
      </c>
      <c r="F220" s="19">
        <v>213.81</v>
      </c>
      <c r="K220" t="s">
        <v>23162</v>
      </c>
      <c r="L220" t="s">
        <v>23163</v>
      </c>
      <c r="N220" t="s">
        <v>4328</v>
      </c>
      <c r="O220">
        <v>114</v>
      </c>
      <c r="P220">
        <v>8</v>
      </c>
      <c r="Q220">
        <v>280.05</v>
      </c>
      <c r="R220" t="e">
        <v>#REF!</v>
      </c>
      <c r="S220">
        <v>4438</v>
      </c>
      <c r="T220" t="s">
        <v>2297</v>
      </c>
      <c r="U220" t="s">
        <v>3975</v>
      </c>
      <c r="V220" s="49" t="s">
        <v>23164</v>
      </c>
      <c r="X220">
        <v>0</v>
      </c>
    </row>
    <row r="221" spans="1:24" ht="15" customHeight="1" x14ac:dyDescent="0.45">
      <c r="B221" s="19">
        <v>287.07</v>
      </c>
      <c r="C221" s="19">
        <v>287.93709999999999</v>
      </c>
      <c r="D221" s="19">
        <v>43.42526179</v>
      </c>
      <c r="E221" s="19">
        <v>52.880006029999997</v>
      </c>
      <c r="F221" s="19">
        <v>213.81</v>
      </c>
      <c r="K221" t="s">
        <v>23165</v>
      </c>
      <c r="L221" t="s">
        <v>23166</v>
      </c>
      <c r="N221" t="s">
        <v>4328</v>
      </c>
      <c r="O221">
        <v>114</v>
      </c>
      <c r="P221">
        <v>8</v>
      </c>
      <c r="Q221">
        <v>287.07</v>
      </c>
      <c r="R221" t="e">
        <v>#REF!</v>
      </c>
      <c r="S221">
        <v>4438</v>
      </c>
      <c r="T221" t="s">
        <v>2297</v>
      </c>
      <c r="U221" t="s">
        <v>3975</v>
      </c>
      <c r="V221" s="49" t="s">
        <v>23167</v>
      </c>
      <c r="X221">
        <v>0</v>
      </c>
    </row>
    <row r="222" spans="1:24" ht="15" customHeight="1" x14ac:dyDescent="0.45">
      <c r="B222" s="19">
        <v>289.7</v>
      </c>
      <c r="C222" s="19">
        <v>290.56909999999999</v>
      </c>
      <c r="D222" s="19">
        <v>43.425270830000002</v>
      </c>
      <c r="E222" s="19">
        <v>52.879975979999998</v>
      </c>
      <c r="F222" s="19">
        <v>213.81</v>
      </c>
      <c r="K222" t="s">
        <v>23168</v>
      </c>
      <c r="L222" t="s">
        <v>23169</v>
      </c>
      <c r="N222" t="s">
        <v>4328</v>
      </c>
      <c r="O222">
        <v>114</v>
      </c>
      <c r="P222">
        <v>8</v>
      </c>
      <c r="Q222">
        <v>289.7</v>
      </c>
      <c r="R222" t="e">
        <v>#REF!</v>
      </c>
      <c r="S222">
        <v>4438</v>
      </c>
      <c r="T222" t="s">
        <v>2297</v>
      </c>
      <c r="U222" t="s">
        <v>3975</v>
      </c>
      <c r="V222" s="49" t="s">
        <v>23170</v>
      </c>
      <c r="X222">
        <v>0</v>
      </c>
    </row>
    <row r="223" spans="1:24" ht="15" customHeight="1" x14ac:dyDescent="0.45">
      <c r="B223" s="19">
        <v>290.56</v>
      </c>
      <c r="C223" s="19">
        <v>291.42439999999999</v>
      </c>
      <c r="D223" s="19">
        <v>43.42526522</v>
      </c>
      <c r="E223" s="19">
        <v>52.879968759999997</v>
      </c>
      <c r="F223" s="19">
        <v>213.81</v>
      </c>
      <c r="K223" t="s">
        <v>22622</v>
      </c>
      <c r="L223" t="s">
        <v>22623</v>
      </c>
      <c r="N223" t="s">
        <v>4328</v>
      </c>
      <c r="O223">
        <v>114</v>
      </c>
      <c r="P223">
        <v>8</v>
      </c>
      <c r="Q223">
        <v>290.56</v>
      </c>
      <c r="R223" t="e">
        <v>#REF!</v>
      </c>
      <c r="S223">
        <v>4438</v>
      </c>
      <c r="T223" t="s">
        <v>2297</v>
      </c>
      <c r="U223" t="s">
        <v>3975</v>
      </c>
      <c r="V223" s="49" t="s">
        <v>23171</v>
      </c>
      <c r="X223">
        <v>1</v>
      </c>
    </row>
    <row r="224" spans="1:24" ht="15" customHeight="1" x14ac:dyDescent="0.45">
      <c r="A224" s="10">
        <v>4440</v>
      </c>
      <c r="B224" s="19">
        <v>0</v>
      </c>
      <c r="C224" s="19">
        <v>0</v>
      </c>
      <c r="D224" s="19">
        <v>43.430193840000001</v>
      </c>
      <c r="E224" s="19">
        <v>52.886810650000001</v>
      </c>
      <c r="F224" s="19">
        <v>211</v>
      </c>
      <c r="G224" s="20">
        <v>98</v>
      </c>
      <c r="H224" s="20">
        <v>8</v>
      </c>
      <c r="I224" s="21">
        <v>0.2</v>
      </c>
      <c r="K224" t="s">
        <v>23172</v>
      </c>
      <c r="L224" t="s">
        <v>23173</v>
      </c>
      <c r="N224" t="s">
        <v>4328</v>
      </c>
      <c r="O224">
        <v>114</v>
      </c>
      <c r="P224">
        <v>8</v>
      </c>
      <c r="Q224">
        <v>0</v>
      </c>
      <c r="R224">
        <v>4440</v>
      </c>
      <c r="S224">
        <v>4440</v>
      </c>
      <c r="T224" t="s">
        <v>2299</v>
      </c>
      <c r="U224" t="s">
        <v>4006</v>
      </c>
      <c r="V224" s="49" t="s">
        <v>23174</v>
      </c>
      <c r="X224">
        <v>0</v>
      </c>
    </row>
    <row r="225" spans="2:24" ht="15" customHeight="1" x14ac:dyDescent="0.45">
      <c r="B225" s="19">
        <v>3.53</v>
      </c>
      <c r="C225" s="19">
        <v>3.5304769999999999</v>
      </c>
      <c r="D225" s="19">
        <v>43.43016291</v>
      </c>
      <c r="E225" s="19">
        <v>52.886800659999999</v>
      </c>
      <c r="F225" s="19">
        <v>211</v>
      </c>
      <c r="K225" t="s">
        <v>23175</v>
      </c>
      <c r="L225" t="s">
        <v>23176</v>
      </c>
      <c r="N225" t="s">
        <v>4328</v>
      </c>
      <c r="O225">
        <v>114</v>
      </c>
      <c r="P225">
        <v>8</v>
      </c>
      <c r="Q225">
        <v>3.53</v>
      </c>
      <c r="R225" t="e">
        <v>#REF!</v>
      </c>
      <c r="S225">
        <v>4440</v>
      </c>
      <c r="T225" t="s">
        <v>2299</v>
      </c>
      <c r="U225" t="s">
        <v>4006</v>
      </c>
      <c r="V225" s="49" t="s">
        <v>23177</v>
      </c>
      <c r="X225">
        <v>0</v>
      </c>
    </row>
    <row r="226" spans="2:24" ht="15" customHeight="1" x14ac:dyDescent="0.45">
      <c r="B226" s="19">
        <v>11.93</v>
      </c>
      <c r="C226" s="19">
        <v>11.94379</v>
      </c>
      <c r="D226" s="19">
        <v>43.43008768</v>
      </c>
      <c r="E226" s="19">
        <v>52.886789819999997</v>
      </c>
      <c r="F226" s="19">
        <v>210.6</v>
      </c>
      <c r="K226" t="s">
        <v>23178</v>
      </c>
      <c r="L226" t="s">
        <v>23179</v>
      </c>
      <c r="N226" t="s">
        <v>4328</v>
      </c>
      <c r="O226">
        <v>114</v>
      </c>
      <c r="P226">
        <v>8</v>
      </c>
      <c r="Q226">
        <v>11.93</v>
      </c>
      <c r="R226" t="e">
        <v>#REF!</v>
      </c>
      <c r="S226">
        <v>4440</v>
      </c>
      <c r="T226" t="s">
        <v>2299</v>
      </c>
      <c r="U226" t="s">
        <v>4006</v>
      </c>
      <c r="V226" s="49" t="s">
        <v>23180</v>
      </c>
      <c r="X226">
        <v>0</v>
      </c>
    </row>
    <row r="227" spans="2:24" ht="15" customHeight="1" x14ac:dyDescent="0.45">
      <c r="B227" s="19">
        <v>42.8</v>
      </c>
      <c r="C227" s="19">
        <v>42.922550000000001</v>
      </c>
      <c r="D227" s="19">
        <v>43.429811469999997</v>
      </c>
      <c r="E227" s="19">
        <v>52.88674846</v>
      </c>
      <c r="F227" s="19">
        <v>208</v>
      </c>
      <c r="K227" t="s">
        <v>23181</v>
      </c>
      <c r="L227" t="s">
        <v>23182</v>
      </c>
      <c r="N227" t="s">
        <v>4328</v>
      </c>
      <c r="O227">
        <v>114</v>
      </c>
      <c r="P227">
        <v>8</v>
      </c>
      <c r="Q227">
        <v>42.8</v>
      </c>
      <c r="R227" t="e">
        <v>#REF!</v>
      </c>
      <c r="S227">
        <v>4440</v>
      </c>
      <c r="T227" t="s">
        <v>2299</v>
      </c>
      <c r="U227" t="s">
        <v>4006</v>
      </c>
      <c r="V227" s="49" t="s">
        <v>23183</v>
      </c>
      <c r="X227">
        <v>0</v>
      </c>
    </row>
    <row r="228" spans="2:24" ht="15" customHeight="1" x14ac:dyDescent="0.45">
      <c r="B228" s="19">
        <v>91.44</v>
      </c>
      <c r="C228" s="19">
        <v>91.576189999999997</v>
      </c>
      <c r="D228" s="19">
        <v>43.429427250000003</v>
      </c>
      <c r="E228" s="19">
        <v>52.88646061</v>
      </c>
      <c r="F228" s="19">
        <v>209.3</v>
      </c>
      <c r="K228" t="s">
        <v>23184</v>
      </c>
      <c r="L228" t="s">
        <v>23185</v>
      </c>
      <c r="N228" t="s">
        <v>4328</v>
      </c>
      <c r="O228">
        <v>114</v>
      </c>
      <c r="P228">
        <v>8</v>
      </c>
      <c r="Q228">
        <v>91.44</v>
      </c>
      <c r="R228" t="e">
        <v>#REF!</v>
      </c>
      <c r="S228">
        <v>4440</v>
      </c>
      <c r="T228" t="s">
        <v>2299</v>
      </c>
      <c r="U228" t="s">
        <v>4006</v>
      </c>
      <c r="V228" s="49" t="s">
        <v>23186</v>
      </c>
      <c r="X228">
        <v>0</v>
      </c>
    </row>
    <row r="229" spans="2:24" ht="15" customHeight="1" x14ac:dyDescent="0.45">
      <c r="B229" s="19">
        <v>98.56</v>
      </c>
      <c r="C229" s="19">
        <v>98.697950000000006</v>
      </c>
      <c r="D229" s="19">
        <v>43.429370980000002</v>
      </c>
      <c r="E229" s="19">
        <v>52.886418460000002</v>
      </c>
      <c r="F229" s="19">
        <v>209.3</v>
      </c>
      <c r="K229" t="s">
        <v>23187</v>
      </c>
      <c r="L229" t="s">
        <v>23188</v>
      </c>
      <c r="N229" t="s">
        <v>4328</v>
      </c>
      <c r="O229">
        <v>114</v>
      </c>
      <c r="P229">
        <v>8</v>
      </c>
      <c r="Q229">
        <v>98.56</v>
      </c>
      <c r="R229" t="e">
        <v>#REF!</v>
      </c>
      <c r="S229">
        <v>4440</v>
      </c>
      <c r="T229" t="s">
        <v>2299</v>
      </c>
      <c r="U229" t="s">
        <v>4006</v>
      </c>
      <c r="V229" s="49" t="s">
        <v>23189</v>
      </c>
      <c r="X229">
        <v>0</v>
      </c>
    </row>
    <row r="230" spans="2:24" ht="15" customHeight="1" x14ac:dyDescent="0.45">
      <c r="B230" s="19">
        <v>182.88</v>
      </c>
      <c r="C230" s="19">
        <v>183.32300000000001</v>
      </c>
      <c r="D230" s="19">
        <v>43.428756669999999</v>
      </c>
      <c r="E230" s="19">
        <v>52.885806989999999</v>
      </c>
      <c r="F230" s="19">
        <v>216.5</v>
      </c>
      <c r="K230" t="s">
        <v>23190</v>
      </c>
      <c r="L230" t="s">
        <v>23191</v>
      </c>
      <c r="N230" t="s">
        <v>4328</v>
      </c>
      <c r="O230">
        <v>114</v>
      </c>
      <c r="P230">
        <v>8</v>
      </c>
      <c r="Q230">
        <v>182.88</v>
      </c>
      <c r="R230" t="e">
        <v>#REF!</v>
      </c>
      <c r="S230">
        <v>4440</v>
      </c>
      <c r="T230" t="s">
        <v>2299</v>
      </c>
      <c r="U230" t="s">
        <v>4006</v>
      </c>
      <c r="V230" s="49" t="s">
        <v>23192</v>
      </c>
      <c r="X230">
        <v>0</v>
      </c>
    </row>
    <row r="231" spans="2:24" ht="15" customHeight="1" x14ac:dyDescent="0.45">
      <c r="B231" s="19">
        <v>199.65</v>
      </c>
      <c r="C231" s="19">
        <v>200.09630000000001</v>
      </c>
      <c r="D231" s="19">
        <v>43.428634469999999</v>
      </c>
      <c r="E231" s="19">
        <v>52.885685359999997</v>
      </c>
      <c r="F231" s="19">
        <v>216.5</v>
      </c>
      <c r="K231" t="s">
        <v>23193</v>
      </c>
      <c r="L231" t="s">
        <v>23194</v>
      </c>
      <c r="N231" t="s">
        <v>4328</v>
      </c>
      <c r="O231">
        <v>114</v>
      </c>
      <c r="P231">
        <v>8</v>
      </c>
      <c r="Q231">
        <v>199.65</v>
      </c>
      <c r="R231" t="e">
        <v>#REF!</v>
      </c>
      <c r="S231">
        <v>4440</v>
      </c>
      <c r="T231" t="s">
        <v>2299</v>
      </c>
      <c r="U231" t="s">
        <v>4006</v>
      </c>
      <c r="V231" s="49" t="s">
        <v>23195</v>
      </c>
      <c r="X231">
        <v>0</v>
      </c>
    </row>
    <row r="232" spans="2:24" ht="15" customHeight="1" x14ac:dyDescent="0.45">
      <c r="B232" s="19">
        <v>274.32</v>
      </c>
      <c r="C232" s="19">
        <v>274.8879</v>
      </c>
      <c r="D232" s="19">
        <v>43.428085019999997</v>
      </c>
      <c r="E232" s="19">
        <v>52.88515434</v>
      </c>
      <c r="F232" s="19">
        <v>220.82</v>
      </c>
      <c r="K232" t="s">
        <v>23196</v>
      </c>
      <c r="L232" t="s">
        <v>23197</v>
      </c>
      <c r="N232" t="s">
        <v>4328</v>
      </c>
      <c r="O232">
        <v>114</v>
      </c>
      <c r="P232">
        <v>8</v>
      </c>
      <c r="Q232">
        <v>274.32</v>
      </c>
      <c r="R232" t="e">
        <v>#REF!</v>
      </c>
      <c r="S232">
        <v>4440</v>
      </c>
      <c r="T232" t="s">
        <v>2299</v>
      </c>
      <c r="U232" t="s">
        <v>4006</v>
      </c>
      <c r="V232" s="49" t="s">
        <v>23198</v>
      </c>
      <c r="X232">
        <v>0</v>
      </c>
    </row>
    <row r="233" spans="2:24" ht="15" customHeight="1" x14ac:dyDescent="0.45">
      <c r="B233" s="19">
        <v>287.69</v>
      </c>
      <c r="C233" s="19">
        <v>288.25790000000001</v>
      </c>
      <c r="D233" s="19">
        <v>43.42798664</v>
      </c>
      <c r="E233" s="19">
        <v>52.885059259999998</v>
      </c>
      <c r="F233" s="19">
        <v>220.82</v>
      </c>
      <c r="K233" t="s">
        <v>23199</v>
      </c>
      <c r="L233" t="s">
        <v>23200</v>
      </c>
      <c r="N233" t="s">
        <v>4328</v>
      </c>
      <c r="O233">
        <v>114</v>
      </c>
      <c r="P233">
        <v>8</v>
      </c>
      <c r="Q233">
        <v>287.69</v>
      </c>
      <c r="R233" t="e">
        <v>#REF!</v>
      </c>
      <c r="S233">
        <v>4440</v>
      </c>
      <c r="T233" t="s">
        <v>2299</v>
      </c>
      <c r="U233" t="s">
        <v>4006</v>
      </c>
      <c r="V233" s="49" t="s">
        <v>23201</v>
      </c>
      <c r="X233">
        <v>0</v>
      </c>
    </row>
    <row r="234" spans="2:24" ht="15" customHeight="1" x14ac:dyDescent="0.45">
      <c r="B234" s="19">
        <v>351.52</v>
      </c>
      <c r="C234" s="19">
        <v>352.10939999999999</v>
      </c>
      <c r="D234" s="19">
        <v>43.427504839999997</v>
      </c>
      <c r="E234" s="19">
        <v>52.884629750000002</v>
      </c>
      <c r="F234" s="19">
        <v>219.36</v>
      </c>
      <c r="K234" t="s">
        <v>23202</v>
      </c>
      <c r="L234" t="s">
        <v>23203</v>
      </c>
      <c r="N234" t="s">
        <v>4328</v>
      </c>
      <c r="O234">
        <v>114</v>
      </c>
      <c r="P234">
        <v>8</v>
      </c>
      <c r="Q234">
        <v>351.52</v>
      </c>
      <c r="R234" t="e">
        <v>#REF!</v>
      </c>
      <c r="S234">
        <v>4440</v>
      </c>
      <c r="T234" t="s">
        <v>2299</v>
      </c>
      <c r="U234" t="s">
        <v>4006</v>
      </c>
      <c r="V234" s="49" t="s">
        <v>23204</v>
      </c>
      <c r="X234">
        <v>0</v>
      </c>
    </row>
    <row r="235" spans="2:24" ht="15" customHeight="1" x14ac:dyDescent="0.45">
      <c r="B235" s="19">
        <v>365.76</v>
      </c>
      <c r="C235" s="19">
        <v>366.35019999999997</v>
      </c>
      <c r="D235" s="19">
        <v>43.427396680000001</v>
      </c>
      <c r="E235" s="19">
        <v>52.884535489999998</v>
      </c>
      <c r="F235" s="19">
        <v>219.76</v>
      </c>
      <c r="K235" t="s">
        <v>23205</v>
      </c>
      <c r="L235" t="s">
        <v>23206</v>
      </c>
      <c r="N235" t="s">
        <v>4328</v>
      </c>
      <c r="O235">
        <v>114</v>
      </c>
      <c r="P235">
        <v>8</v>
      </c>
      <c r="Q235">
        <v>365.76</v>
      </c>
      <c r="R235" t="e">
        <v>#REF!</v>
      </c>
      <c r="S235">
        <v>4440</v>
      </c>
      <c r="T235" t="s">
        <v>2299</v>
      </c>
      <c r="U235" t="s">
        <v>4006</v>
      </c>
      <c r="V235" s="49" t="s">
        <v>23207</v>
      </c>
      <c r="X235">
        <v>0</v>
      </c>
    </row>
    <row r="236" spans="2:24" ht="15" customHeight="1" x14ac:dyDescent="0.45">
      <c r="B236" s="19">
        <v>448.59</v>
      </c>
      <c r="C236" s="19">
        <v>449.18049999999999</v>
      </c>
      <c r="D236" s="19">
        <v>43.426767390000002</v>
      </c>
      <c r="E236" s="19">
        <v>52.883986999999998</v>
      </c>
      <c r="F236" s="19">
        <v>219.36</v>
      </c>
      <c r="K236" t="s">
        <v>23208</v>
      </c>
      <c r="L236" t="s">
        <v>23209</v>
      </c>
      <c r="N236" t="s">
        <v>4328</v>
      </c>
      <c r="O236">
        <v>114</v>
      </c>
      <c r="P236">
        <v>8</v>
      </c>
      <c r="Q236">
        <v>448.59</v>
      </c>
      <c r="R236" t="e">
        <v>#REF!</v>
      </c>
      <c r="S236">
        <v>4440</v>
      </c>
      <c r="T236" t="s">
        <v>2299</v>
      </c>
      <c r="U236" t="s">
        <v>4006</v>
      </c>
      <c r="V236" s="49" t="s">
        <v>23210</v>
      </c>
      <c r="X236">
        <v>0</v>
      </c>
    </row>
    <row r="237" spans="2:24" ht="15" customHeight="1" x14ac:dyDescent="0.45">
      <c r="B237" s="19">
        <v>457.2</v>
      </c>
      <c r="C237" s="19">
        <v>457.7912</v>
      </c>
      <c r="D237" s="19">
        <v>43.426698139999999</v>
      </c>
      <c r="E237" s="19">
        <v>52.883939230000003</v>
      </c>
      <c r="F237" s="19">
        <v>219.36</v>
      </c>
      <c r="K237" t="s">
        <v>23211</v>
      </c>
      <c r="L237" t="s">
        <v>23212</v>
      </c>
      <c r="N237" t="s">
        <v>4328</v>
      </c>
      <c r="O237">
        <v>114</v>
      </c>
      <c r="P237">
        <v>8</v>
      </c>
      <c r="Q237">
        <v>457.2</v>
      </c>
      <c r="R237" t="e">
        <v>#REF!</v>
      </c>
      <c r="S237">
        <v>4440</v>
      </c>
      <c r="T237" t="s">
        <v>2299</v>
      </c>
      <c r="U237" t="s">
        <v>4006</v>
      </c>
      <c r="V237" s="49" t="s">
        <v>23213</v>
      </c>
      <c r="X237">
        <v>0</v>
      </c>
    </row>
    <row r="238" spans="2:24" ht="15" customHeight="1" x14ac:dyDescent="0.45">
      <c r="B238" s="19">
        <v>506.38</v>
      </c>
      <c r="C238" s="19">
        <v>506.9742</v>
      </c>
      <c r="D238" s="19">
        <v>43.426302669999998</v>
      </c>
      <c r="E238" s="19">
        <v>52.883666390000002</v>
      </c>
      <c r="F238" s="19">
        <v>218.76</v>
      </c>
      <c r="K238" t="s">
        <v>23214</v>
      </c>
      <c r="L238" t="s">
        <v>23215</v>
      </c>
      <c r="N238" t="s">
        <v>4328</v>
      </c>
      <c r="O238">
        <v>114</v>
      </c>
      <c r="P238">
        <v>8</v>
      </c>
      <c r="Q238">
        <v>506.38</v>
      </c>
      <c r="R238" t="e">
        <v>#REF!</v>
      </c>
      <c r="S238">
        <v>4440</v>
      </c>
      <c r="T238" t="s">
        <v>2299</v>
      </c>
      <c r="U238" t="s">
        <v>4006</v>
      </c>
      <c r="V238" s="49" t="s">
        <v>23216</v>
      </c>
      <c r="X238">
        <v>0</v>
      </c>
    </row>
    <row r="239" spans="2:24" ht="15" customHeight="1" x14ac:dyDescent="0.45">
      <c r="B239" s="19">
        <v>507.15</v>
      </c>
      <c r="C239" s="19">
        <v>508.23899999999998</v>
      </c>
      <c r="D239" s="19">
        <v>43.426295940000003</v>
      </c>
      <c r="E239" s="19">
        <v>52.883668870000001</v>
      </c>
      <c r="F239" s="19">
        <v>219.76</v>
      </c>
      <c r="K239" t="s">
        <v>23217</v>
      </c>
      <c r="L239" t="s">
        <v>23218</v>
      </c>
      <c r="N239" t="s">
        <v>4328</v>
      </c>
      <c r="O239">
        <v>114</v>
      </c>
      <c r="P239">
        <v>8</v>
      </c>
      <c r="Q239">
        <v>507.15</v>
      </c>
      <c r="R239" t="e">
        <v>#REF!</v>
      </c>
      <c r="S239">
        <v>4440</v>
      </c>
      <c r="T239" t="s">
        <v>2299</v>
      </c>
      <c r="U239" t="s">
        <v>4006</v>
      </c>
      <c r="V239" s="49" t="s">
        <v>23219</v>
      </c>
      <c r="X239">
        <v>0</v>
      </c>
    </row>
    <row r="240" spans="2:24" ht="15" customHeight="1" x14ac:dyDescent="0.45">
      <c r="B240" s="19">
        <v>513.71</v>
      </c>
      <c r="C240" s="19">
        <v>514.79510000000005</v>
      </c>
      <c r="D240" s="19">
        <v>43.426243800000002</v>
      </c>
      <c r="E240" s="19">
        <v>52.883706779999997</v>
      </c>
      <c r="F240" s="19">
        <v>219.76</v>
      </c>
      <c r="K240" t="s">
        <v>22598</v>
      </c>
      <c r="L240" t="s">
        <v>22599</v>
      </c>
      <c r="N240" t="s">
        <v>4328</v>
      </c>
      <c r="O240">
        <v>114</v>
      </c>
      <c r="P240">
        <v>8</v>
      </c>
      <c r="Q240">
        <v>513.71</v>
      </c>
      <c r="R240" t="e">
        <v>#REF!</v>
      </c>
      <c r="S240">
        <v>4440</v>
      </c>
      <c r="T240" t="s">
        <v>2299</v>
      </c>
      <c r="U240" t="s">
        <v>4006</v>
      </c>
      <c r="V240" s="49" t="s">
        <v>23220</v>
      </c>
      <c r="X240">
        <v>1</v>
      </c>
    </row>
    <row r="241" spans="1:24" ht="15" customHeight="1" x14ac:dyDescent="0.45">
      <c r="A241" s="10">
        <v>4475</v>
      </c>
      <c r="B241" s="19">
        <v>0</v>
      </c>
      <c r="C241" s="19">
        <v>0</v>
      </c>
      <c r="D241" s="19">
        <v>43.42937345</v>
      </c>
      <c r="E241" s="19">
        <v>52.868860359999999</v>
      </c>
      <c r="F241" s="19">
        <v>208.08</v>
      </c>
      <c r="G241" s="20">
        <v>98</v>
      </c>
      <c r="H241" s="20">
        <v>8</v>
      </c>
      <c r="I241" s="21">
        <v>0.2</v>
      </c>
      <c r="K241" t="s">
        <v>23221</v>
      </c>
      <c r="L241" t="s">
        <v>23222</v>
      </c>
      <c r="N241" t="s">
        <v>4328</v>
      </c>
      <c r="O241">
        <v>114</v>
      </c>
      <c r="P241">
        <v>8</v>
      </c>
      <c r="Q241">
        <v>0</v>
      </c>
      <c r="R241">
        <v>4475</v>
      </c>
      <c r="S241">
        <v>4475</v>
      </c>
      <c r="T241" t="s">
        <v>23223</v>
      </c>
      <c r="U241" t="e">
        <v>#N/A</v>
      </c>
      <c r="V241" s="49" t="s">
        <v>23224</v>
      </c>
      <c r="X241">
        <v>0</v>
      </c>
    </row>
    <row r="242" spans="1:24" ht="15" customHeight="1" x14ac:dyDescent="0.45">
      <c r="B242" s="19">
        <v>14.16</v>
      </c>
      <c r="C242" s="19">
        <v>14.179539999999999</v>
      </c>
      <c r="D242" s="19">
        <v>43.429311460000001</v>
      </c>
      <c r="E242" s="19">
        <v>52.869013119999998</v>
      </c>
      <c r="F242" s="19">
        <v>207.28</v>
      </c>
      <c r="K242" t="s">
        <v>23225</v>
      </c>
      <c r="L242" t="s">
        <v>23226</v>
      </c>
      <c r="N242" t="s">
        <v>4328</v>
      </c>
      <c r="O242">
        <v>114</v>
      </c>
      <c r="P242">
        <v>8</v>
      </c>
      <c r="Q242">
        <v>14.16</v>
      </c>
      <c r="R242" t="e">
        <v>#REF!</v>
      </c>
      <c r="S242">
        <v>4475</v>
      </c>
      <c r="T242" t="s">
        <v>23223</v>
      </c>
      <c r="U242" t="e">
        <v>#N/A</v>
      </c>
      <c r="V242" s="49" t="s">
        <v>23227</v>
      </c>
      <c r="X242">
        <v>0</v>
      </c>
    </row>
    <row r="243" spans="1:24" ht="15" customHeight="1" x14ac:dyDescent="0.45">
      <c r="B243" s="19">
        <v>22.7</v>
      </c>
      <c r="C243" s="19">
        <v>22.72064</v>
      </c>
      <c r="D243" s="19">
        <v>43.42927443</v>
      </c>
      <c r="E243" s="19">
        <v>52.869105560000001</v>
      </c>
      <c r="F243" s="19">
        <v>207.28</v>
      </c>
      <c r="K243" t="s">
        <v>23228</v>
      </c>
      <c r="L243" t="s">
        <v>23229</v>
      </c>
      <c r="N243" t="s">
        <v>4328</v>
      </c>
      <c r="O243">
        <v>114</v>
      </c>
      <c r="P243">
        <v>8</v>
      </c>
      <c r="Q243">
        <v>22.7</v>
      </c>
      <c r="R243" t="e">
        <v>#REF!</v>
      </c>
      <c r="S243">
        <v>4475</v>
      </c>
      <c r="T243" t="s">
        <v>23223</v>
      </c>
      <c r="U243" t="e">
        <v>#N/A</v>
      </c>
      <c r="V243" s="49" t="s">
        <v>23230</v>
      </c>
      <c r="X243">
        <v>0</v>
      </c>
    </row>
    <row r="244" spans="1:24" ht="15" customHeight="1" x14ac:dyDescent="0.45">
      <c r="B244" s="19">
        <v>45.39</v>
      </c>
      <c r="C244" s="19">
        <v>45.413080000000001</v>
      </c>
      <c r="D244" s="19">
        <v>43.429176759999997</v>
      </c>
      <c r="E244" s="19">
        <v>52.86935167</v>
      </c>
      <c r="F244" s="19">
        <v>207.58</v>
      </c>
      <c r="K244" t="s">
        <v>23231</v>
      </c>
      <c r="L244" t="s">
        <v>23232</v>
      </c>
      <c r="N244" t="s">
        <v>4328</v>
      </c>
      <c r="O244">
        <v>114</v>
      </c>
      <c r="P244">
        <v>8</v>
      </c>
      <c r="Q244">
        <v>45.39</v>
      </c>
      <c r="R244" t="e">
        <v>#REF!</v>
      </c>
      <c r="S244">
        <v>4475</v>
      </c>
      <c r="T244" t="s">
        <v>23223</v>
      </c>
      <c r="U244" t="e">
        <v>#N/A</v>
      </c>
      <c r="V244" s="49" t="s">
        <v>23233</v>
      </c>
      <c r="X244">
        <v>0</v>
      </c>
    </row>
    <row r="245" spans="1:24" ht="15" customHeight="1" x14ac:dyDescent="0.45">
      <c r="B245" s="19">
        <v>91.44</v>
      </c>
      <c r="C245" s="19">
        <v>91.464569999999995</v>
      </c>
      <c r="D245" s="19">
        <v>43.429035409999997</v>
      </c>
      <c r="E245" s="19">
        <v>52.869886319999999</v>
      </c>
      <c r="F245" s="19">
        <v>207.58</v>
      </c>
      <c r="K245" t="s">
        <v>23234</v>
      </c>
      <c r="L245" t="s">
        <v>23235</v>
      </c>
      <c r="N245" t="s">
        <v>4328</v>
      </c>
      <c r="O245">
        <v>114</v>
      </c>
      <c r="P245">
        <v>8</v>
      </c>
      <c r="Q245">
        <v>91.44</v>
      </c>
      <c r="R245" t="e">
        <v>#REF!</v>
      </c>
      <c r="S245">
        <v>4475</v>
      </c>
      <c r="T245" t="s">
        <v>23223</v>
      </c>
      <c r="U245" t="e">
        <v>#N/A</v>
      </c>
      <c r="V245" s="49" t="s">
        <v>23236</v>
      </c>
      <c r="X245">
        <v>0</v>
      </c>
    </row>
    <row r="246" spans="1:24" ht="15" customHeight="1" x14ac:dyDescent="0.45">
      <c r="B246" s="19">
        <v>124.03</v>
      </c>
      <c r="C246" s="19">
        <v>124.0561</v>
      </c>
      <c r="D246" s="19">
        <v>43.428935369999998</v>
      </c>
      <c r="E246" s="19">
        <v>52.870264689999999</v>
      </c>
      <c r="F246" s="19">
        <v>207.38</v>
      </c>
      <c r="K246" t="s">
        <v>23237</v>
      </c>
      <c r="L246" t="s">
        <v>23238</v>
      </c>
      <c r="N246" t="s">
        <v>4328</v>
      </c>
      <c r="O246">
        <v>114</v>
      </c>
      <c r="P246">
        <v>8</v>
      </c>
      <c r="Q246">
        <v>124.03</v>
      </c>
      <c r="R246" t="e">
        <v>#REF!</v>
      </c>
      <c r="S246">
        <v>4475</v>
      </c>
      <c r="T246" t="s">
        <v>23223</v>
      </c>
      <c r="U246" t="e">
        <v>#N/A</v>
      </c>
      <c r="V246" s="49" t="s">
        <v>23239</v>
      </c>
      <c r="X246">
        <v>0</v>
      </c>
    </row>
    <row r="247" spans="1:24" ht="15" customHeight="1" x14ac:dyDescent="0.45">
      <c r="B247" s="19">
        <v>180.22</v>
      </c>
      <c r="C247" s="19">
        <v>180.27780000000001</v>
      </c>
      <c r="D247" s="19">
        <v>43.428751560000002</v>
      </c>
      <c r="E247" s="19">
        <v>52.870911220000004</v>
      </c>
      <c r="F247" s="19">
        <v>209.18</v>
      </c>
      <c r="K247" t="s">
        <v>23240</v>
      </c>
      <c r="L247" t="s">
        <v>23241</v>
      </c>
      <c r="N247" t="s">
        <v>4328</v>
      </c>
      <c r="O247">
        <v>114</v>
      </c>
      <c r="P247">
        <v>8</v>
      </c>
      <c r="Q247">
        <v>180.22</v>
      </c>
      <c r="R247" t="e">
        <v>#REF!</v>
      </c>
      <c r="S247">
        <v>4475</v>
      </c>
      <c r="T247" t="s">
        <v>23223</v>
      </c>
      <c r="U247" t="e">
        <v>#N/A</v>
      </c>
      <c r="V247" s="49" t="s">
        <v>23242</v>
      </c>
      <c r="X247">
        <v>0</v>
      </c>
    </row>
    <row r="248" spans="1:24" ht="15" customHeight="1" x14ac:dyDescent="0.45">
      <c r="B248" s="19">
        <v>182.88</v>
      </c>
      <c r="C248" s="19">
        <v>182.934</v>
      </c>
      <c r="D248" s="19">
        <v>43.428740189999999</v>
      </c>
      <c r="E248" s="19">
        <v>52.870940079999997</v>
      </c>
      <c r="F248" s="19">
        <v>209.18</v>
      </c>
      <c r="K248" t="s">
        <v>23243</v>
      </c>
      <c r="L248" t="s">
        <v>23244</v>
      </c>
      <c r="N248" t="s">
        <v>4328</v>
      </c>
      <c r="O248">
        <v>114</v>
      </c>
      <c r="P248">
        <v>8</v>
      </c>
      <c r="Q248">
        <v>182.88</v>
      </c>
      <c r="R248" t="e">
        <v>#REF!</v>
      </c>
      <c r="S248">
        <v>4475</v>
      </c>
      <c r="T248" t="s">
        <v>23223</v>
      </c>
      <c r="U248" t="e">
        <v>#N/A</v>
      </c>
      <c r="V248" s="49" t="s">
        <v>23245</v>
      </c>
      <c r="X248">
        <v>0</v>
      </c>
    </row>
    <row r="249" spans="1:24" ht="15" customHeight="1" x14ac:dyDescent="0.45">
      <c r="B249" s="19">
        <v>193.33</v>
      </c>
      <c r="C249" s="19">
        <v>193.4058</v>
      </c>
      <c r="D249" s="19">
        <v>43.428695470000001</v>
      </c>
      <c r="E249" s="19">
        <v>52.87105356</v>
      </c>
      <c r="F249" s="19">
        <v>208.45</v>
      </c>
      <c r="K249" t="s">
        <v>23246</v>
      </c>
      <c r="L249" t="s">
        <v>23247</v>
      </c>
      <c r="N249" t="s">
        <v>4328</v>
      </c>
      <c r="O249">
        <v>114</v>
      </c>
      <c r="P249">
        <v>8</v>
      </c>
      <c r="Q249">
        <v>193.33</v>
      </c>
      <c r="R249" t="e">
        <v>#REF!</v>
      </c>
      <c r="S249">
        <v>4475</v>
      </c>
      <c r="T249" t="s">
        <v>23223</v>
      </c>
      <c r="U249" t="e">
        <v>#N/A</v>
      </c>
      <c r="V249" s="49" t="s">
        <v>23248</v>
      </c>
      <c r="X249">
        <v>0</v>
      </c>
    </row>
    <row r="250" spans="1:24" ht="15" customHeight="1" x14ac:dyDescent="0.45">
      <c r="B250" s="19">
        <v>241.54</v>
      </c>
      <c r="C250" s="19">
        <v>241.6259</v>
      </c>
      <c r="D250" s="19">
        <v>43.428443119999997</v>
      </c>
      <c r="E250" s="19">
        <v>52.871537969999999</v>
      </c>
      <c r="F250" s="19">
        <v>207.65</v>
      </c>
      <c r="K250" t="s">
        <v>23249</v>
      </c>
      <c r="L250" t="s">
        <v>23250</v>
      </c>
      <c r="N250" t="s">
        <v>4328</v>
      </c>
      <c r="O250">
        <v>114</v>
      </c>
      <c r="P250">
        <v>8</v>
      </c>
      <c r="Q250">
        <v>241.54</v>
      </c>
      <c r="R250" t="e">
        <v>#REF!</v>
      </c>
      <c r="S250">
        <v>4475</v>
      </c>
      <c r="T250" t="s">
        <v>23223</v>
      </c>
      <c r="U250" t="e">
        <v>#N/A</v>
      </c>
      <c r="V250" s="49" t="s">
        <v>23251</v>
      </c>
      <c r="X250">
        <v>0</v>
      </c>
    </row>
    <row r="251" spans="1:24" ht="15" customHeight="1" x14ac:dyDescent="0.45">
      <c r="B251" s="19">
        <v>274.32</v>
      </c>
      <c r="C251" s="19">
        <v>274.41590000000002</v>
      </c>
      <c r="D251" s="19">
        <v>43.428275990000003</v>
      </c>
      <c r="E251" s="19">
        <v>52.871871589999998</v>
      </c>
      <c r="F251" s="19">
        <v>208.45</v>
      </c>
      <c r="K251" t="s">
        <v>23252</v>
      </c>
      <c r="L251" t="s">
        <v>23253</v>
      </c>
      <c r="N251" t="s">
        <v>4328</v>
      </c>
      <c r="O251">
        <v>114</v>
      </c>
      <c r="P251">
        <v>8</v>
      </c>
      <c r="Q251">
        <v>274.32</v>
      </c>
      <c r="R251" t="e">
        <v>#REF!</v>
      </c>
      <c r="S251">
        <v>4475</v>
      </c>
      <c r="T251" t="s">
        <v>23223</v>
      </c>
      <c r="U251" t="e">
        <v>#N/A</v>
      </c>
      <c r="V251" s="49" t="s">
        <v>23254</v>
      </c>
      <c r="X251">
        <v>0</v>
      </c>
    </row>
    <row r="252" spans="1:24" ht="15" customHeight="1" x14ac:dyDescent="0.45">
      <c r="B252" s="19">
        <v>296.01</v>
      </c>
      <c r="C252" s="19">
        <v>296.1071</v>
      </c>
      <c r="D252" s="19">
        <v>43.428165409999998</v>
      </c>
      <c r="E252" s="19">
        <v>52.872092309999999</v>
      </c>
      <c r="F252" s="19">
        <v>208.05</v>
      </c>
      <c r="K252" t="s">
        <v>23255</v>
      </c>
      <c r="L252" t="s">
        <v>23256</v>
      </c>
      <c r="N252" t="s">
        <v>4328</v>
      </c>
      <c r="O252">
        <v>114</v>
      </c>
      <c r="P252">
        <v>8</v>
      </c>
      <c r="Q252">
        <v>296.01</v>
      </c>
      <c r="R252" t="e">
        <v>#REF!</v>
      </c>
      <c r="S252">
        <v>4475</v>
      </c>
      <c r="T252" t="s">
        <v>23223</v>
      </c>
      <c r="U252" t="e">
        <v>#N/A</v>
      </c>
      <c r="V252" s="49" t="s">
        <v>23257</v>
      </c>
      <c r="X252">
        <v>0</v>
      </c>
    </row>
    <row r="253" spans="1:24" ht="15" customHeight="1" x14ac:dyDescent="0.45">
      <c r="B253" s="19">
        <v>334.53</v>
      </c>
      <c r="C253" s="19">
        <v>334.71640000000002</v>
      </c>
      <c r="D253" s="19">
        <v>43.427963460000001</v>
      </c>
      <c r="E253" s="19">
        <v>52.87247902</v>
      </c>
      <c r="F253" s="19">
        <v>210.65</v>
      </c>
      <c r="K253" t="s">
        <v>23258</v>
      </c>
      <c r="L253" t="s">
        <v>23259</v>
      </c>
      <c r="N253" t="s">
        <v>4328</v>
      </c>
      <c r="O253">
        <v>114</v>
      </c>
      <c r="P253">
        <v>8</v>
      </c>
      <c r="Q253">
        <v>334.53</v>
      </c>
      <c r="R253" t="e">
        <v>#REF!</v>
      </c>
      <c r="S253">
        <v>4475</v>
      </c>
      <c r="T253" t="s">
        <v>23223</v>
      </c>
      <c r="U253" t="e">
        <v>#N/A</v>
      </c>
      <c r="V253" s="49" t="s">
        <v>23260</v>
      </c>
      <c r="X253">
        <v>0</v>
      </c>
    </row>
    <row r="254" spans="1:24" ht="15" customHeight="1" x14ac:dyDescent="0.45">
      <c r="B254" s="19">
        <v>365.76</v>
      </c>
      <c r="C254" s="19">
        <v>366.01119999999997</v>
      </c>
      <c r="D254" s="19">
        <v>43.427734739999998</v>
      </c>
      <c r="E254" s="19">
        <v>52.872703250000001</v>
      </c>
      <c r="F254" s="19">
        <v>208.65</v>
      </c>
      <c r="K254" t="s">
        <v>23261</v>
      </c>
      <c r="L254" t="s">
        <v>23262</v>
      </c>
      <c r="N254" t="s">
        <v>4328</v>
      </c>
      <c r="O254">
        <v>114</v>
      </c>
      <c r="P254">
        <v>8</v>
      </c>
      <c r="Q254">
        <v>365.76</v>
      </c>
      <c r="R254" t="e">
        <v>#REF!</v>
      </c>
      <c r="S254">
        <v>4475</v>
      </c>
      <c r="T254" t="s">
        <v>23223</v>
      </c>
      <c r="U254" t="e">
        <v>#N/A</v>
      </c>
      <c r="V254" s="49" t="s">
        <v>23263</v>
      </c>
      <c r="X254">
        <v>0</v>
      </c>
    </row>
    <row r="255" spans="1:24" ht="15" customHeight="1" x14ac:dyDescent="0.45">
      <c r="B255" s="19">
        <v>368.17</v>
      </c>
      <c r="C255" s="19">
        <v>368.42039999999997</v>
      </c>
      <c r="D255" s="19">
        <v>43.427717100000002</v>
      </c>
      <c r="E255" s="19">
        <v>52.872720549999997</v>
      </c>
      <c r="F255" s="19">
        <v>208.65</v>
      </c>
      <c r="K255" t="s">
        <v>23264</v>
      </c>
      <c r="L255" t="s">
        <v>23265</v>
      </c>
      <c r="N255" t="s">
        <v>4328</v>
      </c>
      <c r="O255">
        <v>114</v>
      </c>
      <c r="P255">
        <v>8</v>
      </c>
      <c r="Q255">
        <v>368.17</v>
      </c>
      <c r="R255" t="e">
        <v>#REF!</v>
      </c>
      <c r="S255">
        <v>4475</v>
      </c>
      <c r="T255" t="s">
        <v>23223</v>
      </c>
      <c r="U255" t="e">
        <v>#N/A</v>
      </c>
      <c r="V255" s="49" t="s">
        <v>23266</v>
      </c>
      <c r="X255">
        <v>0</v>
      </c>
    </row>
    <row r="256" spans="1:24" ht="15" customHeight="1" x14ac:dyDescent="0.45">
      <c r="B256" s="19">
        <v>402.8</v>
      </c>
      <c r="C256" s="19">
        <v>403.05250000000001</v>
      </c>
      <c r="D256" s="19">
        <v>43.427554909999998</v>
      </c>
      <c r="E256" s="19">
        <v>52.873085750000001</v>
      </c>
      <c r="F256" s="19">
        <v>208.16</v>
      </c>
      <c r="K256" t="s">
        <v>23267</v>
      </c>
      <c r="L256" t="s">
        <v>23268</v>
      </c>
      <c r="N256" t="s">
        <v>4328</v>
      </c>
      <c r="O256">
        <v>114</v>
      </c>
      <c r="P256">
        <v>8</v>
      </c>
      <c r="Q256">
        <v>402.8</v>
      </c>
      <c r="R256" t="e">
        <v>#REF!</v>
      </c>
      <c r="S256">
        <v>4475</v>
      </c>
      <c r="T256" t="s">
        <v>23223</v>
      </c>
      <c r="U256" t="e">
        <v>#N/A</v>
      </c>
      <c r="V256" s="49" t="s">
        <v>23269</v>
      </c>
      <c r="X256">
        <v>0</v>
      </c>
    </row>
    <row r="257" spans="1:25" ht="15" customHeight="1" x14ac:dyDescent="0.45">
      <c r="B257" s="19">
        <v>449.77</v>
      </c>
      <c r="C257" s="19">
        <v>450.02910000000003</v>
      </c>
      <c r="D257" s="19">
        <v>43.427310339999998</v>
      </c>
      <c r="E257" s="19">
        <v>52.873559</v>
      </c>
      <c r="F257" s="19">
        <v>208.16</v>
      </c>
      <c r="K257" t="s">
        <v>23270</v>
      </c>
      <c r="L257" t="s">
        <v>23271</v>
      </c>
      <c r="N257" t="s">
        <v>4328</v>
      </c>
      <c r="O257">
        <v>114</v>
      </c>
      <c r="P257">
        <v>8</v>
      </c>
      <c r="Q257">
        <v>449.77</v>
      </c>
      <c r="R257" t="e">
        <v>#REF!</v>
      </c>
      <c r="S257">
        <v>4475</v>
      </c>
      <c r="T257" t="s">
        <v>23223</v>
      </c>
      <c r="U257" t="e">
        <v>#N/A</v>
      </c>
      <c r="V257" s="49" t="s">
        <v>23272</v>
      </c>
      <c r="X257">
        <v>0</v>
      </c>
    </row>
    <row r="258" spans="1:25" ht="15" customHeight="1" x14ac:dyDescent="0.45">
      <c r="B258" s="19">
        <v>453.72</v>
      </c>
      <c r="C258" s="19">
        <v>453.97359999999998</v>
      </c>
      <c r="D258" s="19">
        <v>43.427308029999999</v>
      </c>
      <c r="E258" s="19">
        <v>52.873607610000001</v>
      </c>
      <c r="F258" s="19">
        <v>208.16</v>
      </c>
      <c r="K258" t="s">
        <v>22571</v>
      </c>
      <c r="L258" t="s">
        <v>22572</v>
      </c>
      <c r="N258" t="s">
        <v>4328</v>
      </c>
      <c r="O258">
        <v>114</v>
      </c>
      <c r="P258">
        <v>8</v>
      </c>
      <c r="Q258">
        <v>453.72</v>
      </c>
      <c r="R258" t="e">
        <v>#REF!</v>
      </c>
      <c r="S258">
        <v>4475</v>
      </c>
      <c r="T258" t="s">
        <v>23223</v>
      </c>
      <c r="U258" t="e">
        <v>#N/A</v>
      </c>
      <c r="V258" s="49" t="s">
        <v>23273</v>
      </c>
      <c r="X258">
        <v>1</v>
      </c>
      <c r="Y258" t="s">
        <v>4355</v>
      </c>
    </row>
    <row r="259" spans="1:25" ht="15" customHeight="1" x14ac:dyDescent="0.45">
      <c r="A259" s="10">
        <v>4601</v>
      </c>
      <c r="B259" s="19">
        <v>0</v>
      </c>
      <c r="C259" s="19">
        <v>0</v>
      </c>
      <c r="D259" s="19">
        <v>43.419677720000003</v>
      </c>
      <c r="E259" s="19">
        <v>52.875088030000001</v>
      </c>
      <c r="F259" s="19">
        <v>223.68</v>
      </c>
      <c r="G259" s="20">
        <v>98</v>
      </c>
      <c r="H259" s="20">
        <v>8</v>
      </c>
      <c r="I259" s="21">
        <v>0.2</v>
      </c>
      <c r="K259" t="s">
        <v>23274</v>
      </c>
      <c r="L259" t="s">
        <v>23275</v>
      </c>
      <c r="N259" t="s">
        <v>4328</v>
      </c>
      <c r="O259">
        <v>114</v>
      </c>
      <c r="P259">
        <v>8</v>
      </c>
      <c r="Q259">
        <v>0</v>
      </c>
      <c r="R259">
        <v>4601</v>
      </c>
      <c r="S259">
        <v>4601</v>
      </c>
      <c r="T259" t="s">
        <v>2312</v>
      </c>
      <c r="U259" t="s">
        <v>3832</v>
      </c>
      <c r="V259" s="49" t="s">
        <v>23276</v>
      </c>
      <c r="X259">
        <v>0</v>
      </c>
    </row>
    <row r="260" spans="1:25" ht="15" customHeight="1" x14ac:dyDescent="0.45">
      <c r="B260" s="19">
        <v>38.53</v>
      </c>
      <c r="C260" s="19">
        <v>38.607410000000002</v>
      </c>
      <c r="D260" s="19">
        <v>43.420002799999999</v>
      </c>
      <c r="E260" s="19">
        <v>52.875253880000002</v>
      </c>
      <c r="F260" s="19">
        <v>221.28</v>
      </c>
      <c r="K260" t="s">
        <v>23277</v>
      </c>
      <c r="L260" t="s">
        <v>23278</v>
      </c>
      <c r="N260" t="s">
        <v>4328</v>
      </c>
      <c r="O260">
        <v>114</v>
      </c>
      <c r="P260">
        <v>8</v>
      </c>
      <c r="Q260">
        <v>38.53</v>
      </c>
      <c r="R260" t="e">
        <v>#REF!</v>
      </c>
      <c r="S260">
        <v>4601</v>
      </c>
      <c r="T260" t="s">
        <v>2312</v>
      </c>
      <c r="U260" t="s">
        <v>3832</v>
      </c>
      <c r="V260" s="49" t="s">
        <v>23279</v>
      </c>
      <c r="X260">
        <v>0</v>
      </c>
    </row>
    <row r="261" spans="1:25" ht="15" customHeight="1" x14ac:dyDescent="0.45">
      <c r="B261" s="19">
        <v>65.28</v>
      </c>
      <c r="C261" s="19">
        <v>65.358059999999995</v>
      </c>
      <c r="D261" s="19">
        <v>43.420229489999997</v>
      </c>
      <c r="E261" s="19">
        <v>52.875365170000002</v>
      </c>
      <c r="F261" s="19">
        <v>221.48</v>
      </c>
      <c r="K261" t="s">
        <v>23280</v>
      </c>
      <c r="L261" t="s">
        <v>23281</v>
      </c>
      <c r="N261" t="s">
        <v>4328</v>
      </c>
      <c r="O261">
        <v>114</v>
      </c>
      <c r="P261">
        <v>8</v>
      </c>
      <c r="Q261">
        <v>65.28</v>
      </c>
      <c r="R261" t="e">
        <v>#REF!</v>
      </c>
      <c r="S261">
        <v>4601</v>
      </c>
      <c r="T261" t="s">
        <v>2312</v>
      </c>
      <c r="U261" t="s">
        <v>3832</v>
      </c>
      <c r="V261" s="49" t="s">
        <v>23282</v>
      </c>
      <c r="X261">
        <v>0</v>
      </c>
    </row>
    <row r="262" spans="1:25" ht="15" customHeight="1" x14ac:dyDescent="0.45">
      <c r="B262" s="19">
        <v>91.44</v>
      </c>
      <c r="C262" s="19">
        <v>91.522300000000001</v>
      </c>
      <c r="D262" s="19">
        <v>43.420445399999998</v>
      </c>
      <c r="E262" s="19">
        <v>52.875493980000002</v>
      </c>
      <c r="F262" s="19">
        <v>220.88</v>
      </c>
      <c r="K262" t="s">
        <v>23283</v>
      </c>
      <c r="L262" t="s">
        <v>23284</v>
      </c>
      <c r="N262" t="s">
        <v>4328</v>
      </c>
      <c r="O262">
        <v>114</v>
      </c>
      <c r="P262">
        <v>8</v>
      </c>
      <c r="Q262">
        <v>91.44</v>
      </c>
      <c r="R262" t="e">
        <v>#REF!</v>
      </c>
      <c r="S262">
        <v>4601</v>
      </c>
      <c r="T262" t="s">
        <v>2312</v>
      </c>
      <c r="U262" t="s">
        <v>3832</v>
      </c>
      <c r="V262" s="49" t="s">
        <v>23285</v>
      </c>
      <c r="X262">
        <v>0</v>
      </c>
    </row>
    <row r="263" spans="1:25" ht="15" customHeight="1" x14ac:dyDescent="0.45">
      <c r="B263" s="19">
        <v>99.6</v>
      </c>
      <c r="C263" s="19">
        <v>99.686840000000004</v>
      </c>
      <c r="D263" s="19">
        <v>43.420512789999997</v>
      </c>
      <c r="E263" s="19">
        <v>52.875534180000002</v>
      </c>
      <c r="F263" s="19">
        <v>220.88</v>
      </c>
      <c r="K263" t="s">
        <v>23286</v>
      </c>
      <c r="L263" t="s">
        <v>23287</v>
      </c>
      <c r="N263" t="s">
        <v>4328</v>
      </c>
      <c r="O263">
        <v>114</v>
      </c>
      <c r="P263">
        <v>8</v>
      </c>
      <c r="Q263">
        <v>99.6</v>
      </c>
      <c r="R263" t="e">
        <v>#REF!</v>
      </c>
      <c r="S263">
        <v>4601</v>
      </c>
      <c r="T263" t="s">
        <v>2312</v>
      </c>
      <c r="U263" t="s">
        <v>3832</v>
      </c>
      <c r="V263" s="49" t="s">
        <v>23288</v>
      </c>
      <c r="X263">
        <v>0</v>
      </c>
    </row>
    <row r="264" spans="1:25" ht="15" customHeight="1" x14ac:dyDescent="0.45">
      <c r="B264" s="19">
        <v>164.53</v>
      </c>
      <c r="C264" s="19">
        <v>164.6337</v>
      </c>
      <c r="D264" s="19">
        <v>43.420883959999998</v>
      </c>
      <c r="E264" s="19">
        <v>52.874914889999999</v>
      </c>
      <c r="F264" s="19">
        <v>222.41</v>
      </c>
      <c r="K264" t="s">
        <v>23289</v>
      </c>
      <c r="L264" t="s">
        <v>23290</v>
      </c>
      <c r="N264" t="s">
        <v>4328</v>
      </c>
      <c r="O264">
        <v>114</v>
      </c>
      <c r="P264">
        <v>8</v>
      </c>
      <c r="Q264">
        <v>164.53</v>
      </c>
      <c r="R264" t="e">
        <v>#REF!</v>
      </c>
      <c r="S264">
        <v>4601</v>
      </c>
      <c r="T264" t="s">
        <v>2312</v>
      </c>
      <c r="U264" t="s">
        <v>3832</v>
      </c>
      <c r="V264" s="49" t="s">
        <v>23291</v>
      </c>
      <c r="X264">
        <v>0</v>
      </c>
    </row>
    <row r="265" spans="1:25" ht="15" customHeight="1" x14ac:dyDescent="0.45">
      <c r="B265" s="19">
        <v>182.88</v>
      </c>
      <c r="C265" s="19">
        <v>182.99010000000001</v>
      </c>
      <c r="D265" s="19">
        <v>43.420992859999998</v>
      </c>
      <c r="E265" s="19">
        <v>52.874744579999998</v>
      </c>
      <c r="F265" s="19">
        <v>221.81</v>
      </c>
      <c r="K265" t="s">
        <v>23292</v>
      </c>
      <c r="L265" t="s">
        <v>23293</v>
      </c>
      <c r="N265" t="s">
        <v>4328</v>
      </c>
      <c r="O265">
        <v>114</v>
      </c>
      <c r="P265">
        <v>8</v>
      </c>
      <c r="Q265">
        <v>182.88</v>
      </c>
      <c r="R265" t="e">
        <v>#REF!</v>
      </c>
      <c r="S265">
        <v>4601</v>
      </c>
      <c r="T265" t="s">
        <v>2312</v>
      </c>
      <c r="U265" t="s">
        <v>3832</v>
      </c>
      <c r="V265" s="49" t="s">
        <v>23294</v>
      </c>
      <c r="X265">
        <v>0</v>
      </c>
    </row>
    <row r="266" spans="1:25" ht="15" customHeight="1" x14ac:dyDescent="0.45">
      <c r="B266" s="19">
        <v>242.32</v>
      </c>
      <c r="C266" s="19">
        <v>242.45740000000001</v>
      </c>
      <c r="D266" s="19">
        <v>43.421345690000003</v>
      </c>
      <c r="E266" s="19">
        <v>52.874192780000001</v>
      </c>
      <c r="F266" s="19">
        <v>223.52</v>
      </c>
      <c r="K266" t="s">
        <v>23295</v>
      </c>
      <c r="L266" t="s">
        <v>23296</v>
      </c>
      <c r="N266" t="s">
        <v>4328</v>
      </c>
      <c r="O266">
        <v>114</v>
      </c>
      <c r="P266">
        <v>8</v>
      </c>
      <c r="Q266">
        <v>242.32</v>
      </c>
      <c r="R266" t="e">
        <v>#REF!</v>
      </c>
      <c r="S266">
        <v>4601</v>
      </c>
      <c r="T266" t="s">
        <v>2312</v>
      </c>
      <c r="U266" t="s">
        <v>3832</v>
      </c>
      <c r="V266" s="49" t="s">
        <v>23297</v>
      </c>
      <c r="X266">
        <v>0</v>
      </c>
    </row>
    <row r="267" spans="1:25" ht="15" customHeight="1" x14ac:dyDescent="0.45">
      <c r="B267" s="19">
        <v>274.32</v>
      </c>
      <c r="C267" s="19">
        <v>274.49470000000002</v>
      </c>
      <c r="D267" s="19">
        <v>43.421537549999996</v>
      </c>
      <c r="E267" s="19">
        <v>52.873898099999998</v>
      </c>
      <c r="F267" s="19">
        <v>221.92</v>
      </c>
      <c r="K267" t="s">
        <v>23298</v>
      </c>
      <c r="L267" t="s">
        <v>23299</v>
      </c>
      <c r="N267" t="s">
        <v>4328</v>
      </c>
      <c r="O267">
        <v>114</v>
      </c>
      <c r="P267">
        <v>8</v>
      </c>
      <c r="Q267">
        <v>274.32</v>
      </c>
      <c r="R267" t="e">
        <v>#REF!</v>
      </c>
      <c r="S267">
        <v>4601</v>
      </c>
      <c r="T267" t="s">
        <v>2312</v>
      </c>
      <c r="U267" t="s">
        <v>3832</v>
      </c>
      <c r="V267" s="49" t="s">
        <v>23300</v>
      </c>
      <c r="X267">
        <v>0</v>
      </c>
    </row>
    <row r="268" spans="1:25" ht="15" customHeight="1" x14ac:dyDescent="0.45">
      <c r="B268" s="19">
        <v>313.2</v>
      </c>
      <c r="C268" s="19">
        <v>313.37779999999998</v>
      </c>
      <c r="D268" s="19">
        <v>43.421770700000003</v>
      </c>
      <c r="E268" s="19">
        <v>52.873540009999999</v>
      </c>
      <c r="F268" s="19">
        <v>221.92</v>
      </c>
      <c r="K268" t="s">
        <v>23301</v>
      </c>
      <c r="L268" t="s">
        <v>23302</v>
      </c>
      <c r="N268" t="s">
        <v>4328</v>
      </c>
      <c r="O268">
        <v>114</v>
      </c>
      <c r="P268">
        <v>8</v>
      </c>
      <c r="Q268">
        <v>313.2</v>
      </c>
      <c r="R268" t="e">
        <v>#REF!</v>
      </c>
      <c r="S268">
        <v>4601</v>
      </c>
      <c r="T268" t="s">
        <v>2312</v>
      </c>
      <c r="U268" t="s">
        <v>3832</v>
      </c>
      <c r="V268" s="49" t="s">
        <v>23303</v>
      </c>
      <c r="X268">
        <v>0</v>
      </c>
    </row>
    <row r="269" spans="1:25" ht="15" customHeight="1" x14ac:dyDescent="0.45">
      <c r="B269" s="19">
        <v>365.76</v>
      </c>
      <c r="C269" s="19">
        <v>365.94420000000002</v>
      </c>
      <c r="D269" s="19">
        <v>43.422072120000003</v>
      </c>
      <c r="E269" s="19">
        <v>52.873039810000002</v>
      </c>
      <c r="F269" s="19">
        <v>222.92</v>
      </c>
      <c r="K269" t="s">
        <v>23304</v>
      </c>
      <c r="L269" t="s">
        <v>23305</v>
      </c>
      <c r="N269" t="s">
        <v>4328</v>
      </c>
      <c r="O269">
        <v>114</v>
      </c>
      <c r="P269">
        <v>8</v>
      </c>
      <c r="Q269">
        <v>365.76</v>
      </c>
      <c r="R269" t="e">
        <v>#REF!</v>
      </c>
      <c r="S269">
        <v>4601</v>
      </c>
      <c r="T269" t="s">
        <v>2312</v>
      </c>
      <c r="U269" t="s">
        <v>3832</v>
      </c>
      <c r="V269" s="49" t="s">
        <v>23306</v>
      </c>
      <c r="X269">
        <v>0</v>
      </c>
    </row>
    <row r="270" spans="1:25" ht="15" customHeight="1" x14ac:dyDescent="0.45">
      <c r="B270" s="19">
        <v>394.93</v>
      </c>
      <c r="C270" s="19">
        <v>395.1474</v>
      </c>
      <c r="D270" s="19">
        <v>43.422239410000003</v>
      </c>
      <c r="E270" s="19">
        <v>52.872762190000003</v>
      </c>
      <c r="F270" s="19">
        <v>221.52</v>
      </c>
      <c r="K270" t="s">
        <v>23307</v>
      </c>
      <c r="L270" t="s">
        <v>23308</v>
      </c>
      <c r="N270" t="s">
        <v>4328</v>
      </c>
      <c r="O270">
        <v>114</v>
      </c>
      <c r="P270">
        <v>8</v>
      </c>
      <c r="Q270">
        <v>394.93</v>
      </c>
      <c r="R270" t="e">
        <v>#REF!</v>
      </c>
      <c r="S270">
        <v>4601</v>
      </c>
      <c r="T270" t="s">
        <v>2312</v>
      </c>
      <c r="U270" t="s">
        <v>3832</v>
      </c>
      <c r="V270" s="49" t="s">
        <v>23309</v>
      </c>
      <c r="X270">
        <v>0</v>
      </c>
    </row>
    <row r="271" spans="1:25" ht="15" customHeight="1" x14ac:dyDescent="0.45">
      <c r="B271" s="19">
        <v>457.2</v>
      </c>
      <c r="C271" s="19">
        <v>457.41800000000001</v>
      </c>
      <c r="D271" s="19">
        <v>43.422592860000002</v>
      </c>
      <c r="E271" s="19">
        <v>52.8721654</v>
      </c>
      <c r="F271" s="19">
        <v>221.68</v>
      </c>
      <c r="K271" t="s">
        <v>23310</v>
      </c>
      <c r="L271" t="s">
        <v>23311</v>
      </c>
      <c r="N271" t="s">
        <v>4328</v>
      </c>
      <c r="O271">
        <v>114</v>
      </c>
      <c r="P271">
        <v>8</v>
      </c>
      <c r="Q271">
        <v>457.2</v>
      </c>
      <c r="R271" t="e">
        <v>#REF!</v>
      </c>
      <c r="S271">
        <v>4601</v>
      </c>
      <c r="T271" t="s">
        <v>2312</v>
      </c>
      <c r="U271" t="s">
        <v>3832</v>
      </c>
      <c r="V271" s="49" t="s">
        <v>23312</v>
      </c>
      <c r="X271">
        <v>0</v>
      </c>
    </row>
    <row r="272" spans="1:25" ht="15" customHeight="1" x14ac:dyDescent="0.45">
      <c r="B272" s="19">
        <v>483.05</v>
      </c>
      <c r="C272" s="19">
        <v>483.27749999999997</v>
      </c>
      <c r="D272" s="19">
        <v>43.422739589999999</v>
      </c>
      <c r="E272" s="19">
        <v>52.871917639999999</v>
      </c>
      <c r="F272" s="19">
        <v>222.28</v>
      </c>
      <c r="K272" t="s">
        <v>23313</v>
      </c>
      <c r="L272" t="s">
        <v>23314</v>
      </c>
      <c r="N272" t="s">
        <v>4328</v>
      </c>
      <c r="O272">
        <v>114</v>
      </c>
      <c r="P272">
        <v>8</v>
      </c>
      <c r="Q272">
        <v>483.05</v>
      </c>
      <c r="R272" t="e">
        <v>#REF!</v>
      </c>
      <c r="S272">
        <v>4601</v>
      </c>
      <c r="T272" t="s">
        <v>2312</v>
      </c>
      <c r="U272" t="s">
        <v>3832</v>
      </c>
      <c r="V272" s="49" t="s">
        <v>23315</v>
      </c>
      <c r="X272">
        <v>0</v>
      </c>
    </row>
    <row r="273" spans="1:24" ht="15" customHeight="1" x14ac:dyDescent="0.45">
      <c r="B273" s="19">
        <v>525.07000000000005</v>
      </c>
      <c r="C273" s="19">
        <v>525.3075</v>
      </c>
      <c r="D273" s="19">
        <v>43.422972540000004</v>
      </c>
      <c r="E273" s="19">
        <v>52.871508810000002</v>
      </c>
      <c r="F273" s="19">
        <v>223.08</v>
      </c>
      <c r="K273" t="s">
        <v>23316</v>
      </c>
      <c r="L273" t="s">
        <v>23317</v>
      </c>
      <c r="N273" t="s">
        <v>4328</v>
      </c>
      <c r="O273">
        <v>114</v>
      </c>
      <c r="P273">
        <v>8</v>
      </c>
      <c r="Q273">
        <v>525.07000000000005</v>
      </c>
      <c r="R273" t="e">
        <v>#REF!</v>
      </c>
      <c r="S273">
        <v>4601</v>
      </c>
      <c r="T273" t="s">
        <v>2312</v>
      </c>
      <c r="U273" t="s">
        <v>3832</v>
      </c>
      <c r="V273" s="49" t="s">
        <v>23318</v>
      </c>
      <c r="X273">
        <v>0</v>
      </c>
    </row>
    <row r="274" spans="1:24" ht="15" customHeight="1" x14ac:dyDescent="0.45">
      <c r="B274" s="19">
        <v>528.66</v>
      </c>
      <c r="C274" s="19">
        <v>528.89200000000005</v>
      </c>
      <c r="D274" s="19">
        <v>43.42297653</v>
      </c>
      <c r="E274" s="19">
        <v>52.871464879999998</v>
      </c>
      <c r="F274" s="19">
        <v>223.08</v>
      </c>
      <c r="K274" t="s">
        <v>22680</v>
      </c>
      <c r="L274" t="s">
        <v>22681</v>
      </c>
      <c r="N274" t="s">
        <v>4328</v>
      </c>
      <c r="O274">
        <v>114</v>
      </c>
      <c r="P274">
        <v>8</v>
      </c>
      <c r="Q274">
        <v>528.66</v>
      </c>
      <c r="R274" t="e">
        <v>#REF!</v>
      </c>
      <c r="S274">
        <v>4601</v>
      </c>
      <c r="T274" t="s">
        <v>2312</v>
      </c>
      <c r="U274" t="s">
        <v>3832</v>
      </c>
      <c r="V274" s="49" t="s">
        <v>23319</v>
      </c>
      <c r="X274">
        <v>1</v>
      </c>
    </row>
    <row r="275" spans="1:24" ht="15" customHeight="1" x14ac:dyDescent="0.45">
      <c r="A275" s="10">
        <v>4732</v>
      </c>
      <c r="B275" s="19">
        <v>0</v>
      </c>
      <c r="C275" s="19">
        <v>0</v>
      </c>
      <c r="D275" s="19">
        <v>43.424158089999999</v>
      </c>
      <c r="E275" s="19">
        <v>52.869916709999998</v>
      </c>
      <c r="F275" s="19">
        <v>225.56</v>
      </c>
      <c r="G275" s="20">
        <v>98</v>
      </c>
      <c r="H275" s="20">
        <v>8</v>
      </c>
      <c r="I275" s="21">
        <v>0.2</v>
      </c>
      <c r="K275" t="s">
        <v>23320</v>
      </c>
      <c r="L275" t="s">
        <v>23321</v>
      </c>
      <c r="N275" t="s">
        <v>4328</v>
      </c>
      <c r="O275">
        <v>114</v>
      </c>
      <c r="P275">
        <v>8</v>
      </c>
      <c r="Q275">
        <v>0</v>
      </c>
      <c r="R275">
        <v>4732</v>
      </c>
      <c r="S275">
        <v>4732</v>
      </c>
      <c r="T275" t="s">
        <v>2363</v>
      </c>
      <c r="U275" t="s">
        <v>3832</v>
      </c>
      <c r="V275" s="49" t="s">
        <v>23322</v>
      </c>
      <c r="X275">
        <v>0</v>
      </c>
    </row>
    <row r="276" spans="1:24" ht="15" customHeight="1" x14ac:dyDescent="0.45">
      <c r="B276" s="19">
        <v>20.96</v>
      </c>
      <c r="C276" s="19">
        <v>20.973610000000001</v>
      </c>
      <c r="D276" s="19">
        <v>43.42403968</v>
      </c>
      <c r="E276" s="19">
        <v>52.870118150000003</v>
      </c>
      <c r="F276" s="19">
        <v>224.7</v>
      </c>
      <c r="K276" t="s">
        <v>23323</v>
      </c>
      <c r="L276" t="s">
        <v>23324</v>
      </c>
      <c r="N276" t="s">
        <v>4328</v>
      </c>
      <c r="O276">
        <v>114</v>
      </c>
      <c r="P276">
        <v>8</v>
      </c>
      <c r="Q276">
        <v>20.96</v>
      </c>
      <c r="R276" t="e">
        <v>#REF!</v>
      </c>
      <c r="S276">
        <v>4732</v>
      </c>
      <c r="T276" t="s">
        <v>2363</v>
      </c>
      <c r="U276" t="s">
        <v>3832</v>
      </c>
      <c r="V276" s="49" t="s">
        <v>23325</v>
      </c>
      <c r="X276">
        <v>0</v>
      </c>
    </row>
    <row r="277" spans="1:24" ht="15" customHeight="1" x14ac:dyDescent="0.45">
      <c r="B277" s="19">
        <v>37.35</v>
      </c>
      <c r="C277" s="19">
        <v>37.36889</v>
      </c>
      <c r="D277" s="19">
        <v>43.423946839999999</v>
      </c>
      <c r="E277" s="19">
        <v>52.870275530000001</v>
      </c>
      <c r="F277" s="19">
        <v>224.7</v>
      </c>
      <c r="K277" t="s">
        <v>23326</v>
      </c>
      <c r="L277" t="s">
        <v>23327</v>
      </c>
      <c r="N277" t="s">
        <v>4328</v>
      </c>
      <c r="O277">
        <v>114</v>
      </c>
      <c r="P277">
        <v>8</v>
      </c>
      <c r="Q277">
        <v>37.35</v>
      </c>
      <c r="R277" t="e">
        <v>#REF!</v>
      </c>
      <c r="S277">
        <v>4732</v>
      </c>
      <c r="T277" t="s">
        <v>2363</v>
      </c>
      <c r="U277" t="s">
        <v>3832</v>
      </c>
      <c r="V277" s="49" t="s">
        <v>23328</v>
      </c>
      <c r="X277">
        <v>0</v>
      </c>
    </row>
    <row r="278" spans="1:24" ht="15" customHeight="1" x14ac:dyDescent="0.45">
      <c r="B278" s="19">
        <v>91.44</v>
      </c>
      <c r="C278" s="19">
        <v>91.460970000000003</v>
      </c>
      <c r="D278" s="19">
        <v>43.423618650000002</v>
      </c>
      <c r="E278" s="19">
        <v>52.87076888</v>
      </c>
      <c r="F278" s="19">
        <v>225.3</v>
      </c>
      <c r="K278" t="s">
        <v>23329</v>
      </c>
      <c r="L278" t="s">
        <v>23330</v>
      </c>
      <c r="N278" t="s">
        <v>4328</v>
      </c>
      <c r="O278">
        <v>114</v>
      </c>
      <c r="P278">
        <v>8</v>
      </c>
      <c r="Q278">
        <v>91.44</v>
      </c>
      <c r="R278" t="e">
        <v>#REF!</v>
      </c>
      <c r="S278">
        <v>4732</v>
      </c>
      <c r="T278" t="s">
        <v>2363</v>
      </c>
      <c r="U278" t="s">
        <v>3832</v>
      </c>
      <c r="V278" s="49" t="s">
        <v>23331</v>
      </c>
      <c r="X278">
        <v>0</v>
      </c>
    </row>
    <row r="279" spans="1:24" ht="15" customHeight="1" x14ac:dyDescent="0.45">
      <c r="B279" s="19">
        <v>98.04</v>
      </c>
      <c r="C279" s="19">
        <v>98.087760000000003</v>
      </c>
      <c r="D279" s="19">
        <v>43.423578599999999</v>
      </c>
      <c r="E279" s="19">
        <v>52.87082908</v>
      </c>
      <c r="F279" s="19">
        <v>224.7</v>
      </c>
      <c r="K279" t="s">
        <v>23332</v>
      </c>
      <c r="L279" t="s">
        <v>23333</v>
      </c>
      <c r="N279" t="s">
        <v>4328</v>
      </c>
      <c r="O279">
        <v>114</v>
      </c>
      <c r="P279">
        <v>8</v>
      </c>
      <c r="Q279">
        <v>98.04</v>
      </c>
      <c r="R279" t="e">
        <v>#REF!</v>
      </c>
      <c r="S279">
        <v>4732</v>
      </c>
      <c r="T279" t="s">
        <v>2363</v>
      </c>
      <c r="U279" t="s">
        <v>3832</v>
      </c>
      <c r="V279" s="49" t="s">
        <v>23334</v>
      </c>
      <c r="X279">
        <v>0</v>
      </c>
    </row>
    <row r="280" spans="1:24" ht="15" customHeight="1" x14ac:dyDescent="0.45">
      <c r="B280" s="19">
        <v>150.51</v>
      </c>
      <c r="C280" s="19">
        <v>150.56450000000001</v>
      </c>
      <c r="D280" s="19">
        <v>43.4231914</v>
      </c>
      <c r="E280" s="19">
        <v>52.871200109999997</v>
      </c>
      <c r="F280" s="19">
        <v>224.08</v>
      </c>
      <c r="K280" t="s">
        <v>23335</v>
      </c>
      <c r="L280" t="s">
        <v>23336</v>
      </c>
      <c r="N280" t="s">
        <v>4328</v>
      </c>
      <c r="O280">
        <v>114</v>
      </c>
      <c r="P280">
        <v>8</v>
      </c>
      <c r="Q280">
        <v>150.51</v>
      </c>
      <c r="R280" t="e">
        <v>#REF!</v>
      </c>
      <c r="S280">
        <v>4732</v>
      </c>
      <c r="T280" t="s">
        <v>2363</v>
      </c>
      <c r="U280" t="s">
        <v>3832</v>
      </c>
      <c r="V280" s="49" t="s">
        <v>23337</v>
      </c>
      <c r="X280">
        <v>0</v>
      </c>
    </row>
    <row r="281" spans="1:24" ht="15" customHeight="1" x14ac:dyDescent="0.45">
      <c r="B281" s="19">
        <v>169.93</v>
      </c>
      <c r="C281" s="19">
        <v>169.98660000000001</v>
      </c>
      <c r="D281" s="19">
        <v>43.423042180000003</v>
      </c>
      <c r="E281" s="19">
        <v>52.87132484</v>
      </c>
      <c r="F281" s="19">
        <v>223.48</v>
      </c>
      <c r="K281" t="s">
        <v>23338</v>
      </c>
      <c r="L281" t="s">
        <v>23339</v>
      </c>
      <c r="N281" t="s">
        <v>4328</v>
      </c>
      <c r="O281">
        <v>114</v>
      </c>
      <c r="P281">
        <v>8</v>
      </c>
      <c r="Q281">
        <v>169.93</v>
      </c>
      <c r="R281" t="e">
        <v>#REF!</v>
      </c>
      <c r="S281">
        <v>4732</v>
      </c>
      <c r="T281" t="s">
        <v>2363</v>
      </c>
      <c r="U281" t="s">
        <v>3832</v>
      </c>
      <c r="V281" s="49" t="s">
        <v>23340</v>
      </c>
      <c r="X281">
        <v>0</v>
      </c>
    </row>
    <row r="282" spans="1:24" ht="15" customHeight="1" x14ac:dyDescent="0.45">
      <c r="B282" s="19">
        <v>181.39</v>
      </c>
      <c r="C282" s="19">
        <v>181.44890000000001</v>
      </c>
      <c r="D282" s="19">
        <v>43.422985509999997</v>
      </c>
      <c r="E282" s="19">
        <v>52.8714431</v>
      </c>
      <c r="F282" s="19">
        <v>223.68</v>
      </c>
      <c r="K282" t="s">
        <v>23341</v>
      </c>
      <c r="L282" t="s">
        <v>23342</v>
      </c>
      <c r="N282" t="s">
        <v>4328</v>
      </c>
      <c r="O282">
        <v>114</v>
      </c>
      <c r="P282">
        <v>8</v>
      </c>
      <c r="Q282">
        <v>181.39</v>
      </c>
      <c r="R282" t="e">
        <v>#REF!</v>
      </c>
      <c r="S282">
        <v>4732</v>
      </c>
      <c r="T282" t="s">
        <v>2363</v>
      </c>
      <c r="U282" t="s">
        <v>3832</v>
      </c>
      <c r="V282" s="49" t="s">
        <v>23343</v>
      </c>
      <c r="X282">
        <v>0</v>
      </c>
    </row>
    <row r="283" spans="1:24" ht="15" customHeight="1" x14ac:dyDescent="0.45">
      <c r="B283" s="19">
        <v>182.88</v>
      </c>
      <c r="C283" s="19">
        <v>183.05879999999999</v>
      </c>
      <c r="D283" s="19">
        <v>43.422978890000003</v>
      </c>
      <c r="E283" s="19">
        <v>52.871459160000001</v>
      </c>
      <c r="F283" s="19">
        <v>223.08</v>
      </c>
      <c r="K283" t="s">
        <v>23344</v>
      </c>
      <c r="L283" t="s">
        <v>23345</v>
      </c>
      <c r="N283" t="s">
        <v>4328</v>
      </c>
      <c r="O283">
        <v>114</v>
      </c>
      <c r="P283">
        <v>8</v>
      </c>
      <c r="Q283">
        <v>182.88</v>
      </c>
      <c r="R283" t="e">
        <v>#REF!</v>
      </c>
      <c r="S283">
        <v>4732</v>
      </c>
      <c r="T283" t="s">
        <v>2363</v>
      </c>
      <c r="U283" t="s">
        <v>3832</v>
      </c>
      <c r="V283" s="49" t="s">
        <v>23346</v>
      </c>
      <c r="X283">
        <v>0</v>
      </c>
    </row>
    <row r="284" spans="1:24" ht="15" customHeight="1" x14ac:dyDescent="0.45">
      <c r="B284" s="19">
        <v>183.41</v>
      </c>
      <c r="C284" s="19">
        <v>183.5916</v>
      </c>
      <c r="D284" s="19">
        <v>43.42297653</v>
      </c>
      <c r="E284" s="19">
        <v>52.871464879999998</v>
      </c>
      <c r="F284" s="19">
        <v>223.08</v>
      </c>
      <c r="K284" t="s">
        <v>22680</v>
      </c>
      <c r="L284" t="s">
        <v>22681</v>
      </c>
      <c r="N284" t="s">
        <v>4328</v>
      </c>
      <c r="O284">
        <v>114</v>
      </c>
      <c r="P284">
        <v>8</v>
      </c>
      <c r="Q284">
        <v>183.41</v>
      </c>
      <c r="R284" t="e">
        <v>#REF!</v>
      </c>
      <c r="S284">
        <v>4732</v>
      </c>
      <c r="T284" t="s">
        <v>2363</v>
      </c>
      <c r="U284" t="s">
        <v>3832</v>
      </c>
      <c r="V284" s="49" t="s">
        <v>23347</v>
      </c>
      <c r="X284">
        <v>1</v>
      </c>
    </row>
    <row r="285" spans="1:24" x14ac:dyDescent="0.45">
      <c r="A285" s="10">
        <v>4767</v>
      </c>
      <c r="B285" s="19">
        <v>0</v>
      </c>
      <c r="C285" s="19">
        <v>0</v>
      </c>
      <c r="D285" s="19">
        <v>43.4278361</v>
      </c>
      <c r="E285" s="19">
        <v>52.874879499999999</v>
      </c>
      <c r="F285" s="19">
        <v>205.26</v>
      </c>
      <c r="G285" s="20">
        <v>98</v>
      </c>
      <c r="H285" s="20">
        <v>8</v>
      </c>
      <c r="I285" s="21">
        <v>0.2</v>
      </c>
      <c r="K285" t="s">
        <v>23348</v>
      </c>
      <c r="L285" t="s">
        <v>23349</v>
      </c>
      <c r="N285" t="s">
        <v>4328</v>
      </c>
      <c r="O285">
        <v>114</v>
      </c>
      <c r="P285">
        <v>8</v>
      </c>
      <c r="Q285">
        <v>0</v>
      </c>
      <c r="R285">
        <v>4767</v>
      </c>
      <c r="S285">
        <v>4767</v>
      </c>
      <c r="T285" t="s">
        <v>2372</v>
      </c>
      <c r="U285" t="s">
        <v>3839</v>
      </c>
      <c r="V285" s="49" t="s">
        <v>23350</v>
      </c>
      <c r="X285">
        <v>0</v>
      </c>
    </row>
    <row r="286" spans="1:24" ht="28.5" x14ac:dyDescent="0.45">
      <c r="B286" s="19">
        <v>2.4700000000000002</v>
      </c>
      <c r="C286" s="19">
        <v>2.4689549999999998</v>
      </c>
      <c r="D286" s="19">
        <v>43.427826170000003</v>
      </c>
      <c r="E286" s="19">
        <v>52.874852220000001</v>
      </c>
      <c r="F286" s="19">
        <v>205.26</v>
      </c>
      <c r="K286" t="s">
        <v>23351</v>
      </c>
      <c r="L286" t="s">
        <v>23352</v>
      </c>
      <c r="N286" t="s">
        <v>4328</v>
      </c>
      <c r="O286">
        <v>114</v>
      </c>
      <c r="P286">
        <v>8</v>
      </c>
      <c r="Q286">
        <v>2.4700000000000002</v>
      </c>
      <c r="R286" t="e">
        <v>#REF!</v>
      </c>
      <c r="S286">
        <v>4767</v>
      </c>
      <c r="T286" t="s">
        <v>2372</v>
      </c>
      <c r="U286" t="s">
        <v>3839</v>
      </c>
      <c r="V286" s="49" t="s">
        <v>23353</v>
      </c>
      <c r="X286">
        <v>0</v>
      </c>
    </row>
    <row r="287" spans="1:24" ht="42.75" x14ac:dyDescent="0.45">
      <c r="B287" s="19">
        <v>30.38</v>
      </c>
      <c r="C287" s="19">
        <v>30.379180000000002</v>
      </c>
      <c r="D287" s="19">
        <v>43.427708889999998</v>
      </c>
      <c r="E287" s="19">
        <v>52.874547419999999</v>
      </c>
      <c r="F287" s="19">
        <v>205.04</v>
      </c>
      <c r="K287" t="s">
        <v>23354</v>
      </c>
      <c r="L287" t="s">
        <v>23355</v>
      </c>
      <c r="N287" t="s">
        <v>4328</v>
      </c>
      <c r="O287">
        <v>114</v>
      </c>
      <c r="P287">
        <v>8</v>
      </c>
      <c r="Q287">
        <v>30.38</v>
      </c>
      <c r="R287" t="e">
        <v>#REF!</v>
      </c>
      <c r="S287">
        <v>4767</v>
      </c>
      <c r="T287" t="s">
        <v>2372</v>
      </c>
      <c r="U287" t="s">
        <v>3839</v>
      </c>
      <c r="V287" s="49" t="s">
        <v>23356</v>
      </c>
      <c r="X287">
        <v>0</v>
      </c>
    </row>
    <row r="288" spans="1:24" ht="57" x14ac:dyDescent="0.45">
      <c r="B288" s="19">
        <v>39.93</v>
      </c>
      <c r="C288" s="19">
        <v>39.933750000000003</v>
      </c>
      <c r="D288" s="19">
        <v>43.427668740000001</v>
      </c>
      <c r="E288" s="19">
        <v>52.874443069999998</v>
      </c>
      <c r="F288" s="19">
        <v>205.04</v>
      </c>
      <c r="K288" t="s">
        <v>23357</v>
      </c>
      <c r="L288" t="s">
        <v>23358</v>
      </c>
      <c r="N288" t="s">
        <v>4328</v>
      </c>
      <c r="O288">
        <v>114</v>
      </c>
      <c r="P288">
        <v>8</v>
      </c>
      <c r="Q288">
        <v>39.93</v>
      </c>
      <c r="R288" t="e">
        <v>#REF!</v>
      </c>
      <c r="S288">
        <v>4767</v>
      </c>
      <c r="T288" t="s">
        <v>2372</v>
      </c>
      <c r="U288" t="s">
        <v>3839</v>
      </c>
      <c r="V288" s="49" t="s">
        <v>23359</v>
      </c>
      <c r="X288">
        <v>0</v>
      </c>
    </row>
    <row r="289" spans="1:24" ht="71.25" x14ac:dyDescent="0.45">
      <c r="B289" s="19">
        <v>87.23</v>
      </c>
      <c r="C289" s="19">
        <v>87.309420000000003</v>
      </c>
      <c r="D289" s="19">
        <v>43.427429770000003</v>
      </c>
      <c r="E289" s="19">
        <v>52.873959669999998</v>
      </c>
      <c r="F289" s="19">
        <v>207.76</v>
      </c>
      <c r="K289" t="s">
        <v>23360</v>
      </c>
      <c r="L289" t="s">
        <v>23361</v>
      </c>
      <c r="N289" t="s">
        <v>4328</v>
      </c>
      <c r="O289">
        <v>114</v>
      </c>
      <c r="P289">
        <v>8</v>
      </c>
      <c r="Q289">
        <v>87.23</v>
      </c>
      <c r="R289" t="e">
        <v>#REF!</v>
      </c>
      <c r="S289">
        <v>4767</v>
      </c>
      <c r="T289" t="s">
        <v>2372</v>
      </c>
      <c r="U289" t="s">
        <v>3839</v>
      </c>
      <c r="V289" s="49" t="s">
        <v>23362</v>
      </c>
      <c r="X289">
        <v>0</v>
      </c>
    </row>
    <row r="290" spans="1:24" ht="85.5" x14ac:dyDescent="0.45">
      <c r="B290" s="19">
        <v>116.2</v>
      </c>
      <c r="C290" s="19">
        <v>116.28</v>
      </c>
      <c r="D290" s="19">
        <v>43.427280779999997</v>
      </c>
      <c r="E290" s="19">
        <v>52.87366608</v>
      </c>
      <c r="F290" s="19">
        <v>208.16</v>
      </c>
      <c r="K290" t="s">
        <v>23363</v>
      </c>
      <c r="L290" t="s">
        <v>23364</v>
      </c>
      <c r="N290" t="s">
        <v>4328</v>
      </c>
      <c r="O290">
        <v>114</v>
      </c>
      <c r="P290">
        <v>8</v>
      </c>
      <c r="Q290">
        <v>116.2</v>
      </c>
      <c r="R290" t="e">
        <v>#REF!</v>
      </c>
      <c r="S290">
        <v>4767</v>
      </c>
      <c r="T290" t="s">
        <v>2372</v>
      </c>
      <c r="U290" t="s">
        <v>3839</v>
      </c>
      <c r="V290" s="49" t="s">
        <v>23365</v>
      </c>
      <c r="X290">
        <v>0</v>
      </c>
    </row>
    <row r="291" spans="1:24" ht="99.75" x14ac:dyDescent="0.45">
      <c r="B291" s="19">
        <v>121.82</v>
      </c>
      <c r="C291" s="19">
        <v>121.90009999999999</v>
      </c>
      <c r="D291" s="19">
        <v>43.427308029999999</v>
      </c>
      <c r="E291" s="19">
        <v>52.873607610000001</v>
      </c>
      <c r="F291" s="19">
        <v>208.16</v>
      </c>
      <c r="K291" t="s">
        <v>22571</v>
      </c>
      <c r="L291" t="s">
        <v>22572</v>
      </c>
      <c r="N291" t="s">
        <v>4328</v>
      </c>
      <c r="O291">
        <v>114</v>
      </c>
      <c r="P291">
        <v>8</v>
      </c>
      <c r="Q291">
        <v>121.82</v>
      </c>
      <c r="R291" t="e">
        <v>#REF!</v>
      </c>
      <c r="S291">
        <v>4767</v>
      </c>
      <c r="T291" t="s">
        <v>2372</v>
      </c>
      <c r="U291" t="s">
        <v>3839</v>
      </c>
      <c r="V291" s="49" t="s">
        <v>23366</v>
      </c>
      <c r="X291">
        <v>1</v>
      </c>
    </row>
    <row r="292" spans="1:24" x14ac:dyDescent="0.45">
      <c r="A292" s="10">
        <v>4773</v>
      </c>
      <c r="B292" s="19">
        <v>0</v>
      </c>
      <c r="C292" s="19">
        <v>0</v>
      </c>
      <c r="D292" s="19">
        <v>43.425322829999999</v>
      </c>
      <c r="E292" s="19">
        <v>52.873910940000002</v>
      </c>
      <c r="F292" s="19">
        <v>214.72</v>
      </c>
      <c r="G292" s="20">
        <v>98</v>
      </c>
      <c r="H292" s="20">
        <v>8</v>
      </c>
      <c r="I292" s="21">
        <v>0.2</v>
      </c>
      <c r="K292" t="s">
        <v>23367</v>
      </c>
      <c r="L292" t="s">
        <v>23368</v>
      </c>
      <c r="N292" t="s">
        <v>4328</v>
      </c>
      <c r="O292">
        <v>114</v>
      </c>
      <c r="P292">
        <v>8</v>
      </c>
      <c r="Q292">
        <v>0</v>
      </c>
      <c r="R292">
        <v>4773</v>
      </c>
      <c r="S292">
        <v>4773</v>
      </c>
      <c r="T292" t="s">
        <v>2376</v>
      </c>
      <c r="U292" t="s">
        <v>3839</v>
      </c>
      <c r="V292" s="49" t="s">
        <v>23369</v>
      </c>
      <c r="X292">
        <v>0</v>
      </c>
    </row>
    <row r="293" spans="1:24" ht="28.5" x14ac:dyDescent="0.45">
      <c r="B293" s="19">
        <v>2.21</v>
      </c>
      <c r="C293" s="19">
        <v>2.2117140000000002</v>
      </c>
      <c r="D293" s="19">
        <v>43.425342620000002</v>
      </c>
      <c r="E293" s="19">
        <v>52.87391392</v>
      </c>
      <c r="F293" s="19">
        <v>214.72</v>
      </c>
      <c r="K293" t="s">
        <v>23370</v>
      </c>
      <c r="L293" t="s">
        <v>23371</v>
      </c>
      <c r="N293" t="s">
        <v>4328</v>
      </c>
      <c r="O293">
        <v>114</v>
      </c>
      <c r="P293">
        <v>8</v>
      </c>
      <c r="Q293">
        <v>2.21</v>
      </c>
      <c r="R293" t="e">
        <v>#REF!</v>
      </c>
      <c r="S293">
        <v>4773</v>
      </c>
      <c r="T293" t="s">
        <v>2376</v>
      </c>
      <c r="U293" t="s">
        <v>3839</v>
      </c>
      <c r="V293" s="49" t="s">
        <v>23372</v>
      </c>
      <c r="X293">
        <v>0</v>
      </c>
    </row>
    <row r="294" spans="1:24" ht="42.75" x14ac:dyDescent="0.45">
      <c r="B294" s="19">
        <v>34.4</v>
      </c>
      <c r="C294" s="19">
        <v>34.447870000000002</v>
      </c>
      <c r="D294" s="19">
        <v>43.425632290000003</v>
      </c>
      <c r="E294" s="19">
        <v>52.873907959999997</v>
      </c>
      <c r="F294" s="19">
        <v>212.92</v>
      </c>
      <c r="K294" t="s">
        <v>23373</v>
      </c>
      <c r="L294" t="s">
        <v>23374</v>
      </c>
      <c r="N294" t="s">
        <v>4328</v>
      </c>
      <c r="O294">
        <v>114</v>
      </c>
      <c r="P294">
        <v>8</v>
      </c>
      <c r="Q294">
        <v>34.4</v>
      </c>
      <c r="R294" t="e">
        <v>#REF!</v>
      </c>
      <c r="S294">
        <v>4773</v>
      </c>
      <c r="T294" t="s">
        <v>2376</v>
      </c>
      <c r="U294" t="s">
        <v>3839</v>
      </c>
      <c r="V294" s="49" t="s">
        <v>23375</v>
      </c>
      <c r="X294">
        <v>0</v>
      </c>
    </row>
    <row r="295" spans="1:24" ht="57" x14ac:dyDescent="0.45">
      <c r="B295" s="19">
        <v>45.41</v>
      </c>
      <c r="C295" s="19">
        <v>45.464649999999999</v>
      </c>
      <c r="D295" s="19">
        <v>43.425731210000002</v>
      </c>
      <c r="E295" s="19">
        <v>52.873899979999997</v>
      </c>
      <c r="F295" s="19">
        <v>213.32</v>
      </c>
      <c r="K295" t="s">
        <v>23376</v>
      </c>
      <c r="L295" t="s">
        <v>23377</v>
      </c>
      <c r="N295" t="s">
        <v>4328</v>
      </c>
      <c r="O295">
        <v>114</v>
      </c>
      <c r="P295">
        <v>8</v>
      </c>
      <c r="Q295">
        <v>45.41</v>
      </c>
      <c r="R295" t="e">
        <v>#REF!</v>
      </c>
      <c r="S295">
        <v>4773</v>
      </c>
      <c r="T295" t="s">
        <v>2376</v>
      </c>
      <c r="U295" t="s">
        <v>3839</v>
      </c>
      <c r="V295" s="49" t="s">
        <v>23378</v>
      </c>
      <c r="X295">
        <v>0</v>
      </c>
    </row>
    <row r="296" spans="1:24" ht="71.25" x14ac:dyDescent="0.45">
      <c r="B296" s="19">
        <v>85.22</v>
      </c>
      <c r="C296" s="19">
        <v>85.286850000000001</v>
      </c>
      <c r="D296" s="19">
        <v>43.426088960000001</v>
      </c>
      <c r="E296" s="19">
        <v>52.873871110000003</v>
      </c>
      <c r="F296" s="19">
        <v>212.56</v>
      </c>
      <c r="K296" t="s">
        <v>23379</v>
      </c>
      <c r="L296" t="s">
        <v>23380</v>
      </c>
      <c r="N296" t="s">
        <v>4328</v>
      </c>
      <c r="O296">
        <v>114</v>
      </c>
      <c r="P296">
        <v>8</v>
      </c>
      <c r="Q296">
        <v>85.22</v>
      </c>
      <c r="R296" t="e">
        <v>#REF!</v>
      </c>
      <c r="S296">
        <v>4773</v>
      </c>
      <c r="T296" t="s">
        <v>2376</v>
      </c>
      <c r="U296" t="s">
        <v>3839</v>
      </c>
      <c r="V296" s="49" t="s">
        <v>23381</v>
      </c>
      <c r="X296">
        <v>0</v>
      </c>
    </row>
    <row r="297" spans="1:24" ht="85.5" x14ac:dyDescent="0.45">
      <c r="B297" s="19">
        <v>136.85</v>
      </c>
      <c r="C297" s="19">
        <v>136.95060000000001</v>
      </c>
      <c r="D297" s="19">
        <v>43.426549039999998</v>
      </c>
      <c r="E297" s="19">
        <v>52.873781800000003</v>
      </c>
      <c r="F297" s="19">
        <v>210.56</v>
      </c>
      <c r="K297" t="s">
        <v>23382</v>
      </c>
      <c r="L297" t="s">
        <v>23383</v>
      </c>
      <c r="N297" t="s">
        <v>4328</v>
      </c>
      <c r="O297">
        <v>114</v>
      </c>
      <c r="P297">
        <v>8</v>
      </c>
      <c r="Q297">
        <v>136.85</v>
      </c>
      <c r="R297" t="e">
        <v>#REF!</v>
      </c>
      <c r="S297">
        <v>4773</v>
      </c>
      <c r="T297" t="s">
        <v>2376</v>
      </c>
      <c r="U297" t="s">
        <v>3839</v>
      </c>
      <c r="V297" s="49" t="s">
        <v>23384</v>
      </c>
      <c r="X297">
        <v>0</v>
      </c>
    </row>
    <row r="298" spans="1:24" ht="99.75" x14ac:dyDescent="0.45">
      <c r="B298" s="19">
        <v>143.53</v>
      </c>
      <c r="C298" s="19">
        <v>143.66130000000001</v>
      </c>
      <c r="D298" s="19">
        <v>43.426608610000002</v>
      </c>
      <c r="E298" s="19">
        <v>52.873770229999998</v>
      </c>
      <c r="F298" s="19">
        <v>209.96</v>
      </c>
      <c r="K298" t="s">
        <v>23385</v>
      </c>
      <c r="L298" t="s">
        <v>23386</v>
      </c>
      <c r="N298" t="s">
        <v>4328</v>
      </c>
      <c r="O298">
        <v>114</v>
      </c>
      <c r="P298">
        <v>8</v>
      </c>
      <c r="Q298">
        <v>143.53</v>
      </c>
      <c r="R298" t="e">
        <v>#REF!</v>
      </c>
      <c r="S298">
        <v>4773</v>
      </c>
      <c r="T298" t="s">
        <v>2376</v>
      </c>
      <c r="U298" t="s">
        <v>3839</v>
      </c>
      <c r="V298" s="49" t="s">
        <v>23387</v>
      </c>
      <c r="X298">
        <v>0</v>
      </c>
    </row>
    <row r="299" spans="1:24" ht="114" x14ac:dyDescent="0.45">
      <c r="B299" s="19">
        <v>212.02</v>
      </c>
      <c r="C299" s="19">
        <v>212.15790000000001</v>
      </c>
      <c r="D299" s="19">
        <v>43.427208469999997</v>
      </c>
      <c r="E299" s="19">
        <v>52.87357514</v>
      </c>
      <c r="F299" s="19">
        <v>209.16</v>
      </c>
      <c r="K299" t="s">
        <v>23388</v>
      </c>
      <c r="L299" t="s">
        <v>23389</v>
      </c>
      <c r="N299" t="s">
        <v>4328</v>
      </c>
      <c r="O299">
        <v>114</v>
      </c>
      <c r="P299">
        <v>8</v>
      </c>
      <c r="Q299">
        <v>212.02</v>
      </c>
      <c r="R299" t="e">
        <v>#REF!</v>
      </c>
      <c r="S299">
        <v>4773</v>
      </c>
      <c r="T299" t="s">
        <v>2376</v>
      </c>
      <c r="U299" t="s">
        <v>3839</v>
      </c>
      <c r="V299" s="49" t="s">
        <v>23390</v>
      </c>
      <c r="X299">
        <v>0</v>
      </c>
    </row>
    <row r="300" spans="1:24" ht="128.25" x14ac:dyDescent="0.45">
      <c r="B300" s="19">
        <v>221.67</v>
      </c>
      <c r="C300" s="19">
        <v>221.8519</v>
      </c>
      <c r="D300" s="19">
        <v>43.427290419999999</v>
      </c>
      <c r="E300" s="19">
        <v>52.873535939999996</v>
      </c>
      <c r="F300" s="19">
        <v>208.16</v>
      </c>
      <c r="K300" t="s">
        <v>23391</v>
      </c>
      <c r="L300" t="s">
        <v>23392</v>
      </c>
      <c r="N300" t="s">
        <v>4328</v>
      </c>
      <c r="O300">
        <v>114</v>
      </c>
      <c r="P300">
        <v>8</v>
      </c>
      <c r="Q300">
        <v>221.67</v>
      </c>
      <c r="R300" t="e">
        <v>#REF!</v>
      </c>
      <c r="S300">
        <v>4773</v>
      </c>
      <c r="T300" t="s">
        <v>2376</v>
      </c>
      <c r="U300" t="s">
        <v>3839</v>
      </c>
      <c r="V300" s="49" t="s">
        <v>23393</v>
      </c>
      <c r="X300">
        <v>0</v>
      </c>
    </row>
    <row r="301" spans="1:24" ht="142.5" x14ac:dyDescent="0.45">
      <c r="B301" s="19">
        <v>226.68</v>
      </c>
      <c r="C301" s="19">
        <v>226.86670000000001</v>
      </c>
      <c r="D301" s="19">
        <v>43.42731345</v>
      </c>
      <c r="E301" s="19">
        <v>52.873589199999998</v>
      </c>
      <c r="F301" s="19">
        <v>208.16</v>
      </c>
      <c r="K301" t="s">
        <v>23394</v>
      </c>
      <c r="L301" t="s">
        <v>23395</v>
      </c>
      <c r="N301" t="s">
        <v>4328</v>
      </c>
      <c r="O301">
        <v>114</v>
      </c>
      <c r="P301">
        <v>8</v>
      </c>
      <c r="Q301">
        <v>226.68</v>
      </c>
      <c r="R301" t="e">
        <v>#REF!</v>
      </c>
      <c r="S301">
        <v>4773</v>
      </c>
      <c r="T301" t="s">
        <v>2376</v>
      </c>
      <c r="U301" t="s">
        <v>3839</v>
      </c>
      <c r="V301" s="49" t="s">
        <v>23396</v>
      </c>
      <c r="X301">
        <v>0</v>
      </c>
    </row>
    <row r="302" spans="1:24" ht="156.75" x14ac:dyDescent="0.45">
      <c r="B302" s="19">
        <v>228.29</v>
      </c>
      <c r="C302" s="19">
        <v>228.47389999999999</v>
      </c>
      <c r="D302" s="19">
        <v>43.427308029999999</v>
      </c>
      <c r="E302" s="19">
        <v>52.873607610000001</v>
      </c>
      <c r="F302" s="19">
        <v>208.16</v>
      </c>
      <c r="K302" t="s">
        <v>22571</v>
      </c>
      <c r="L302" t="s">
        <v>22572</v>
      </c>
      <c r="N302" t="s">
        <v>4328</v>
      </c>
      <c r="O302">
        <v>114</v>
      </c>
      <c r="P302">
        <v>8</v>
      </c>
      <c r="Q302">
        <v>228.29</v>
      </c>
      <c r="R302" t="e">
        <v>#REF!</v>
      </c>
      <c r="S302">
        <v>4773</v>
      </c>
      <c r="T302" t="s">
        <v>2376</v>
      </c>
      <c r="U302" t="s">
        <v>3839</v>
      </c>
      <c r="V302" s="49" t="s">
        <v>23397</v>
      </c>
      <c r="X302">
        <v>1</v>
      </c>
    </row>
    <row r="303" spans="1:24" x14ac:dyDescent="0.45">
      <c r="A303" s="10">
        <v>5068</v>
      </c>
      <c r="B303" s="19">
        <v>0</v>
      </c>
      <c r="C303" s="19">
        <v>0</v>
      </c>
      <c r="D303" s="19">
        <v>43.423313069999999</v>
      </c>
      <c r="E303" s="19">
        <v>52.882422400000003</v>
      </c>
      <c r="F303" s="19">
        <v>219.65</v>
      </c>
      <c r="G303" s="20">
        <v>98</v>
      </c>
      <c r="H303" s="20">
        <v>8</v>
      </c>
      <c r="I303" s="21">
        <v>0.2</v>
      </c>
      <c r="K303" t="s">
        <v>23398</v>
      </c>
      <c r="L303" t="s">
        <v>23399</v>
      </c>
      <c r="N303" t="s">
        <v>4328</v>
      </c>
      <c r="O303">
        <v>114</v>
      </c>
      <c r="P303">
        <v>8</v>
      </c>
      <c r="Q303">
        <v>0</v>
      </c>
      <c r="R303">
        <v>5068</v>
      </c>
      <c r="S303">
        <v>5068</v>
      </c>
      <c r="T303" t="s">
        <v>2452</v>
      </c>
      <c r="U303" t="s">
        <v>4006</v>
      </c>
      <c r="V303" s="49" t="s">
        <v>23400</v>
      </c>
      <c r="X303">
        <v>0</v>
      </c>
    </row>
    <row r="304" spans="1:24" ht="28.5" x14ac:dyDescent="0.45">
      <c r="B304" s="19">
        <v>91.44</v>
      </c>
      <c r="C304" s="19">
        <v>91.503190000000004</v>
      </c>
      <c r="D304" s="19">
        <v>43.424099650000002</v>
      </c>
      <c r="E304" s="19">
        <v>52.882754740000003</v>
      </c>
      <c r="F304" s="19">
        <v>216.25</v>
      </c>
      <c r="K304" t="s">
        <v>23401</v>
      </c>
      <c r="L304" t="s">
        <v>23402</v>
      </c>
      <c r="N304" t="s">
        <v>4328</v>
      </c>
      <c r="O304">
        <v>114</v>
      </c>
      <c r="P304">
        <v>8</v>
      </c>
      <c r="Q304">
        <v>91.44</v>
      </c>
      <c r="R304" t="e">
        <v>#REF!</v>
      </c>
      <c r="S304">
        <v>5068</v>
      </c>
      <c r="T304" t="s">
        <v>2452</v>
      </c>
      <c r="U304" t="s">
        <v>4006</v>
      </c>
      <c r="V304" s="49" t="s">
        <v>23403</v>
      </c>
      <c r="X304">
        <v>0</v>
      </c>
    </row>
    <row r="305" spans="1:24" ht="42.75" x14ac:dyDescent="0.45">
      <c r="B305" s="19">
        <v>182.88</v>
      </c>
      <c r="C305" s="19">
        <v>182.94470000000001</v>
      </c>
      <c r="D305" s="19">
        <v>43.424886229999998</v>
      </c>
      <c r="E305" s="19">
        <v>52.883087080000003</v>
      </c>
      <c r="F305" s="19">
        <v>216.77</v>
      </c>
      <c r="K305" t="s">
        <v>23404</v>
      </c>
      <c r="L305" t="s">
        <v>23405</v>
      </c>
      <c r="N305" t="s">
        <v>4328</v>
      </c>
      <c r="O305">
        <v>114</v>
      </c>
      <c r="P305">
        <v>8</v>
      </c>
      <c r="Q305">
        <v>182.88</v>
      </c>
      <c r="R305" t="e">
        <v>#REF!</v>
      </c>
      <c r="S305">
        <v>5068</v>
      </c>
      <c r="T305" t="s">
        <v>2452</v>
      </c>
      <c r="U305" t="s">
        <v>4006</v>
      </c>
      <c r="V305" s="49" t="s">
        <v>23406</v>
      </c>
      <c r="X305">
        <v>0</v>
      </c>
    </row>
    <row r="306" spans="1:24" ht="57" x14ac:dyDescent="0.45">
      <c r="B306" s="19">
        <v>253.21</v>
      </c>
      <c r="C306" s="19">
        <v>253.2749</v>
      </c>
      <c r="D306" s="19">
        <v>43.425491180000002</v>
      </c>
      <c r="E306" s="19">
        <v>52.883342689999999</v>
      </c>
      <c r="F306" s="19">
        <v>217.57</v>
      </c>
      <c r="K306" t="s">
        <v>23407</v>
      </c>
      <c r="L306" t="s">
        <v>23408</v>
      </c>
      <c r="N306" t="s">
        <v>4328</v>
      </c>
      <c r="O306">
        <v>114</v>
      </c>
      <c r="P306">
        <v>8</v>
      </c>
      <c r="Q306">
        <v>253.21</v>
      </c>
      <c r="R306" t="e">
        <v>#REF!</v>
      </c>
      <c r="S306">
        <v>5068</v>
      </c>
      <c r="T306" t="s">
        <v>2452</v>
      </c>
      <c r="U306" t="s">
        <v>4006</v>
      </c>
      <c r="V306" s="49" t="s">
        <v>23409</v>
      </c>
      <c r="X306">
        <v>0</v>
      </c>
    </row>
    <row r="307" spans="1:24" ht="71.25" x14ac:dyDescent="0.45">
      <c r="B307" s="19">
        <v>274.32</v>
      </c>
      <c r="C307" s="19">
        <v>274.40440000000001</v>
      </c>
      <c r="D307" s="19">
        <v>43.425670410000002</v>
      </c>
      <c r="E307" s="19">
        <v>52.883429390000003</v>
      </c>
      <c r="F307" s="19">
        <v>216.77</v>
      </c>
      <c r="K307" t="s">
        <v>23410</v>
      </c>
      <c r="L307" t="s">
        <v>23411</v>
      </c>
      <c r="N307" t="s">
        <v>4328</v>
      </c>
      <c r="O307">
        <v>114</v>
      </c>
      <c r="P307">
        <v>8</v>
      </c>
      <c r="Q307">
        <v>274.32</v>
      </c>
      <c r="R307" t="e">
        <v>#REF!</v>
      </c>
      <c r="S307">
        <v>5068</v>
      </c>
      <c r="T307" t="s">
        <v>2452</v>
      </c>
      <c r="U307" t="s">
        <v>4006</v>
      </c>
      <c r="V307" s="49" t="s">
        <v>23412</v>
      </c>
      <c r="X307">
        <v>0</v>
      </c>
    </row>
    <row r="308" spans="1:24" ht="85.5" x14ac:dyDescent="0.45">
      <c r="B308" s="19">
        <v>341.87</v>
      </c>
      <c r="C308" s="19">
        <v>342.01769999999999</v>
      </c>
      <c r="D308" s="19">
        <v>43.426243800000002</v>
      </c>
      <c r="E308" s="19">
        <v>52.883706779999997</v>
      </c>
      <c r="F308" s="19">
        <v>219.76</v>
      </c>
      <c r="K308" t="s">
        <v>22598</v>
      </c>
      <c r="L308" t="s">
        <v>22599</v>
      </c>
      <c r="N308" t="s">
        <v>4328</v>
      </c>
      <c r="O308">
        <v>114</v>
      </c>
      <c r="P308">
        <v>8</v>
      </c>
      <c r="Q308">
        <v>341.87</v>
      </c>
      <c r="R308" t="e">
        <v>#REF!</v>
      </c>
      <c r="S308">
        <v>5068</v>
      </c>
      <c r="T308" t="s">
        <v>2452</v>
      </c>
      <c r="U308" t="s">
        <v>4006</v>
      </c>
      <c r="V308" s="49" t="s">
        <v>23413</v>
      </c>
      <c r="X308">
        <v>1</v>
      </c>
    </row>
    <row r="309" spans="1:24" x14ac:dyDescent="0.45">
      <c r="A309" s="10">
        <v>5266</v>
      </c>
      <c r="B309" s="19">
        <v>0</v>
      </c>
      <c r="C309" s="19">
        <v>0</v>
      </c>
      <c r="D309" s="19">
        <v>43.425212790000003</v>
      </c>
      <c r="E309" s="19">
        <v>52.87861058</v>
      </c>
      <c r="F309" s="19">
        <v>213.03</v>
      </c>
      <c r="G309" s="20">
        <v>98</v>
      </c>
      <c r="H309" s="20">
        <v>8</v>
      </c>
      <c r="I309" s="21">
        <v>0.2</v>
      </c>
      <c r="K309" t="s">
        <v>23414</v>
      </c>
      <c r="L309" t="s">
        <v>23415</v>
      </c>
      <c r="N309" t="s">
        <v>4328</v>
      </c>
      <c r="O309">
        <v>114</v>
      </c>
      <c r="P309">
        <v>8</v>
      </c>
      <c r="Q309">
        <v>0</v>
      </c>
      <c r="R309">
        <v>5266</v>
      </c>
      <c r="S309">
        <v>5266</v>
      </c>
      <c r="T309" t="s">
        <v>2499</v>
      </c>
      <c r="U309" t="s">
        <v>3975</v>
      </c>
      <c r="V309" s="49" t="s">
        <v>23416</v>
      </c>
      <c r="X309">
        <v>0</v>
      </c>
    </row>
    <row r="310" spans="1:24" ht="28.5" x14ac:dyDescent="0.45">
      <c r="B310" s="19">
        <v>2.76</v>
      </c>
      <c r="C310" s="19">
        <v>2.7646299999999999</v>
      </c>
      <c r="D310" s="19">
        <v>43.425191669999997</v>
      </c>
      <c r="E310" s="19">
        <v>52.878628620000001</v>
      </c>
      <c r="F310" s="19">
        <v>213.03</v>
      </c>
      <c r="K310" t="s">
        <v>23417</v>
      </c>
      <c r="L310" t="s">
        <v>23418</v>
      </c>
      <c r="N310" t="s">
        <v>4328</v>
      </c>
      <c r="O310">
        <v>114</v>
      </c>
      <c r="P310">
        <v>8</v>
      </c>
      <c r="Q310">
        <v>2.76</v>
      </c>
      <c r="R310" t="e">
        <v>#REF!</v>
      </c>
      <c r="S310">
        <v>5266</v>
      </c>
      <c r="T310" t="s">
        <v>2499</v>
      </c>
      <c r="U310" t="s">
        <v>3975</v>
      </c>
      <c r="V310" s="49" t="s">
        <v>23419</v>
      </c>
      <c r="X310">
        <v>0</v>
      </c>
    </row>
    <row r="311" spans="1:24" ht="42.75" x14ac:dyDescent="0.45">
      <c r="B311" s="19">
        <v>29.63</v>
      </c>
      <c r="C311" s="19">
        <v>29.631830000000001</v>
      </c>
      <c r="D311" s="19">
        <v>43.425231019999998</v>
      </c>
      <c r="E311" s="19">
        <v>52.878955949999998</v>
      </c>
      <c r="F311" s="19">
        <v>213.43</v>
      </c>
      <c r="K311" t="s">
        <v>23420</v>
      </c>
      <c r="L311" t="s">
        <v>23421</v>
      </c>
      <c r="N311" t="s">
        <v>4328</v>
      </c>
      <c r="O311">
        <v>114</v>
      </c>
      <c r="P311">
        <v>8</v>
      </c>
      <c r="Q311">
        <v>29.63</v>
      </c>
      <c r="R311" t="e">
        <v>#REF!</v>
      </c>
      <c r="S311">
        <v>5266</v>
      </c>
      <c r="T311" t="s">
        <v>2499</v>
      </c>
      <c r="U311" t="s">
        <v>3975</v>
      </c>
      <c r="V311" s="49" t="s">
        <v>23422</v>
      </c>
      <c r="X311">
        <v>0</v>
      </c>
    </row>
    <row r="312" spans="1:24" ht="57" x14ac:dyDescent="0.45">
      <c r="B312" s="19">
        <v>66.98</v>
      </c>
      <c r="C312" s="19">
        <v>66.978530000000006</v>
      </c>
      <c r="D312" s="19">
        <v>43.42530421</v>
      </c>
      <c r="E312" s="19">
        <v>52.879406090000003</v>
      </c>
      <c r="F312" s="19">
        <v>213.23</v>
      </c>
      <c r="K312" t="s">
        <v>23423</v>
      </c>
      <c r="L312" t="s">
        <v>23424</v>
      </c>
      <c r="N312" t="s">
        <v>4328</v>
      </c>
      <c r="O312">
        <v>114</v>
      </c>
      <c r="P312">
        <v>8</v>
      </c>
      <c r="Q312">
        <v>66.98</v>
      </c>
      <c r="R312" t="e">
        <v>#REF!</v>
      </c>
      <c r="S312">
        <v>5266</v>
      </c>
      <c r="T312" t="s">
        <v>2499</v>
      </c>
      <c r="U312" t="s">
        <v>3975</v>
      </c>
      <c r="V312" s="49" t="s">
        <v>23425</v>
      </c>
      <c r="X312">
        <v>0</v>
      </c>
    </row>
    <row r="313" spans="1:24" ht="71.25" x14ac:dyDescent="0.45">
      <c r="B313" s="19">
        <v>91.44</v>
      </c>
      <c r="C313" s="19">
        <v>91.463939999999994</v>
      </c>
      <c r="D313" s="19">
        <v>43.425344789999997</v>
      </c>
      <c r="E313" s="19">
        <v>52.879703040000003</v>
      </c>
      <c r="F313" s="19">
        <v>214.23</v>
      </c>
      <c r="K313" t="s">
        <v>23426</v>
      </c>
      <c r="L313" t="s">
        <v>23427</v>
      </c>
      <c r="N313" t="s">
        <v>4328</v>
      </c>
      <c r="O313">
        <v>114</v>
      </c>
      <c r="P313">
        <v>8</v>
      </c>
      <c r="Q313">
        <v>91.44</v>
      </c>
      <c r="R313" t="e">
        <v>#REF!</v>
      </c>
      <c r="S313">
        <v>5266</v>
      </c>
      <c r="T313" t="s">
        <v>2499</v>
      </c>
      <c r="U313" t="s">
        <v>3975</v>
      </c>
      <c r="V313" s="49" t="s">
        <v>23428</v>
      </c>
      <c r="X313">
        <v>0</v>
      </c>
    </row>
    <row r="314" spans="1:24" ht="85.5" x14ac:dyDescent="0.45">
      <c r="B314" s="19">
        <v>94.32</v>
      </c>
      <c r="C314" s="19">
        <v>94.340490000000003</v>
      </c>
      <c r="D314" s="19">
        <v>43.425349560000001</v>
      </c>
      <c r="E314" s="19">
        <v>52.879737949999999</v>
      </c>
      <c r="F314" s="19">
        <v>214.23</v>
      </c>
      <c r="K314" t="s">
        <v>23429</v>
      </c>
      <c r="L314" t="s">
        <v>23430</v>
      </c>
      <c r="N314" t="s">
        <v>4328</v>
      </c>
      <c r="O314">
        <v>114</v>
      </c>
      <c r="P314">
        <v>8</v>
      </c>
      <c r="Q314">
        <v>94.32</v>
      </c>
      <c r="R314" t="e">
        <v>#REF!</v>
      </c>
      <c r="S314">
        <v>5266</v>
      </c>
      <c r="T314" t="s">
        <v>2499</v>
      </c>
      <c r="U314" t="s">
        <v>3975</v>
      </c>
      <c r="V314" s="49" t="s">
        <v>23431</v>
      </c>
      <c r="X314">
        <v>0</v>
      </c>
    </row>
    <row r="315" spans="1:24" ht="99.75" x14ac:dyDescent="0.45">
      <c r="B315" s="19">
        <v>115.22</v>
      </c>
      <c r="C315" s="19">
        <v>115.2522</v>
      </c>
      <c r="D315" s="19">
        <v>43.42526522</v>
      </c>
      <c r="E315" s="19">
        <v>52.879968759999997</v>
      </c>
      <c r="F315" s="19">
        <v>213.81</v>
      </c>
      <c r="K315" t="s">
        <v>22622</v>
      </c>
      <c r="L315" t="s">
        <v>22623</v>
      </c>
      <c r="N315" t="s">
        <v>4328</v>
      </c>
      <c r="O315">
        <v>114</v>
      </c>
      <c r="P315">
        <v>8</v>
      </c>
      <c r="Q315">
        <v>115.22</v>
      </c>
      <c r="R315" t="e">
        <v>#REF!</v>
      </c>
      <c r="S315">
        <v>5266</v>
      </c>
      <c r="T315" t="s">
        <v>2499</v>
      </c>
      <c r="U315" t="s">
        <v>3975</v>
      </c>
      <c r="V315" s="49" t="s">
        <v>23432</v>
      </c>
      <c r="X315">
        <v>1</v>
      </c>
    </row>
    <row r="316" spans="1:24" x14ac:dyDescent="0.45">
      <c r="A316" s="10">
        <v>5617</v>
      </c>
      <c r="B316" s="19">
        <v>0</v>
      </c>
      <c r="C316" s="19">
        <v>0</v>
      </c>
      <c r="D316" s="19">
        <v>43.422103190000001</v>
      </c>
      <c r="E316" s="19">
        <v>52.871447619999998</v>
      </c>
      <c r="F316" s="19">
        <v>223.52</v>
      </c>
      <c r="G316" s="20">
        <v>98</v>
      </c>
      <c r="H316" s="20">
        <v>8</v>
      </c>
      <c r="I316" s="21">
        <v>0.2</v>
      </c>
      <c r="K316" t="s">
        <v>23433</v>
      </c>
      <c r="L316" t="s">
        <v>23434</v>
      </c>
      <c r="N316" t="s">
        <v>4328</v>
      </c>
      <c r="O316">
        <v>114</v>
      </c>
      <c r="P316">
        <v>8</v>
      </c>
      <c r="Q316">
        <v>0</v>
      </c>
      <c r="R316">
        <v>5617</v>
      </c>
      <c r="S316">
        <v>5617</v>
      </c>
      <c r="T316" t="s">
        <v>2576</v>
      </c>
      <c r="U316" t="s">
        <v>3832</v>
      </c>
      <c r="V316" s="49" t="s">
        <v>23435</v>
      </c>
      <c r="X316">
        <v>0</v>
      </c>
    </row>
    <row r="317" spans="1:24" ht="28.5" x14ac:dyDescent="0.45">
      <c r="B317" s="19">
        <v>2.11</v>
      </c>
      <c r="C317" s="19">
        <v>2.190588</v>
      </c>
      <c r="D317" s="19">
        <v>43.422113500000002</v>
      </c>
      <c r="E317" s="19">
        <v>52.87146946</v>
      </c>
      <c r="F317" s="19">
        <v>222.92</v>
      </c>
      <c r="K317" t="s">
        <v>23436</v>
      </c>
      <c r="L317" t="s">
        <v>23437</v>
      </c>
      <c r="N317" t="s">
        <v>4328</v>
      </c>
      <c r="O317">
        <v>114</v>
      </c>
      <c r="P317">
        <v>8</v>
      </c>
      <c r="Q317">
        <v>2.11</v>
      </c>
      <c r="R317" t="e">
        <v>#REF!</v>
      </c>
      <c r="S317">
        <v>5617</v>
      </c>
      <c r="T317" t="s">
        <v>2576</v>
      </c>
      <c r="U317" t="s">
        <v>3832</v>
      </c>
      <c r="V317" s="49" t="s">
        <v>23438</v>
      </c>
      <c r="X317">
        <v>0</v>
      </c>
    </row>
    <row r="318" spans="1:24" ht="42.75" x14ac:dyDescent="0.45">
      <c r="B318" s="19">
        <v>12.33</v>
      </c>
      <c r="C318" s="19">
        <v>12.412649999999999</v>
      </c>
      <c r="D318" s="19">
        <v>43.422199829999997</v>
      </c>
      <c r="E318" s="19">
        <v>52.871513090000001</v>
      </c>
      <c r="F318" s="19">
        <v>222.92</v>
      </c>
      <c r="K318" t="s">
        <v>23439</v>
      </c>
      <c r="L318" t="s">
        <v>23440</v>
      </c>
      <c r="N318" t="s">
        <v>4328</v>
      </c>
      <c r="O318">
        <v>114</v>
      </c>
      <c r="P318">
        <v>8</v>
      </c>
      <c r="Q318">
        <v>12.33</v>
      </c>
      <c r="R318" t="e">
        <v>#REF!</v>
      </c>
      <c r="S318">
        <v>5617</v>
      </c>
      <c r="T318" t="s">
        <v>2576</v>
      </c>
      <c r="U318" t="s">
        <v>3832</v>
      </c>
      <c r="V318" s="49" t="s">
        <v>23441</v>
      </c>
      <c r="X318">
        <v>0</v>
      </c>
    </row>
    <row r="319" spans="1:24" ht="57" x14ac:dyDescent="0.45">
      <c r="B319" s="19">
        <v>38.090000000000003</v>
      </c>
      <c r="C319" s="19">
        <v>38.170459999999999</v>
      </c>
      <c r="D319" s="19">
        <v>43.422417379999999</v>
      </c>
      <c r="E319" s="19">
        <v>52.871623030000002</v>
      </c>
      <c r="F319" s="19">
        <v>222.68</v>
      </c>
      <c r="K319" t="s">
        <v>23442</v>
      </c>
      <c r="L319" t="s">
        <v>23443</v>
      </c>
      <c r="N319" t="s">
        <v>4328</v>
      </c>
      <c r="O319">
        <v>114</v>
      </c>
      <c r="P319">
        <v>8</v>
      </c>
      <c r="Q319">
        <v>38.090000000000003</v>
      </c>
      <c r="R319" t="e">
        <v>#REF!</v>
      </c>
      <c r="S319">
        <v>5617</v>
      </c>
      <c r="T319" t="s">
        <v>2576</v>
      </c>
      <c r="U319" t="s">
        <v>3832</v>
      </c>
      <c r="V319" s="49" t="s">
        <v>23444</v>
      </c>
      <c r="X319">
        <v>0</v>
      </c>
    </row>
    <row r="320" spans="1:24" ht="71.25" x14ac:dyDescent="0.45">
      <c r="B320" s="19">
        <v>82.93</v>
      </c>
      <c r="C320" s="19">
        <v>83.019109999999998</v>
      </c>
      <c r="D320" s="19">
        <v>43.422819349999997</v>
      </c>
      <c r="E320" s="19">
        <v>52.871572520000001</v>
      </c>
      <c r="F320" s="19">
        <v>223.08</v>
      </c>
      <c r="K320" t="s">
        <v>23445</v>
      </c>
      <c r="L320" t="s">
        <v>23446</v>
      </c>
      <c r="N320" t="s">
        <v>4328</v>
      </c>
      <c r="O320">
        <v>114</v>
      </c>
      <c r="P320">
        <v>8</v>
      </c>
      <c r="Q320">
        <v>82.93</v>
      </c>
      <c r="R320" t="e">
        <v>#REF!</v>
      </c>
      <c r="S320">
        <v>5617</v>
      </c>
      <c r="T320" t="s">
        <v>2576</v>
      </c>
      <c r="U320" t="s">
        <v>3832</v>
      </c>
      <c r="V320" s="49" t="s">
        <v>23447</v>
      </c>
      <c r="X320">
        <v>0</v>
      </c>
    </row>
    <row r="321" spans="1:24" ht="85.5" x14ac:dyDescent="0.45">
      <c r="B321" s="19">
        <v>100.61</v>
      </c>
      <c r="C321" s="19">
        <v>100.6974</v>
      </c>
      <c r="D321" s="19">
        <v>43.422970159999998</v>
      </c>
      <c r="E321" s="19">
        <v>52.871502890000002</v>
      </c>
      <c r="F321" s="19">
        <v>223.08</v>
      </c>
      <c r="K321" t="s">
        <v>23448</v>
      </c>
      <c r="L321" t="s">
        <v>23449</v>
      </c>
      <c r="N321" t="s">
        <v>4328</v>
      </c>
      <c r="O321">
        <v>114</v>
      </c>
      <c r="P321">
        <v>8</v>
      </c>
      <c r="Q321">
        <v>100.61</v>
      </c>
      <c r="R321" t="e">
        <v>#REF!</v>
      </c>
      <c r="S321">
        <v>5617</v>
      </c>
      <c r="T321" t="s">
        <v>2576</v>
      </c>
      <c r="U321" t="s">
        <v>3832</v>
      </c>
      <c r="V321" s="49" t="s">
        <v>23450</v>
      </c>
      <c r="X321">
        <v>0</v>
      </c>
    </row>
    <row r="322" spans="1:24" ht="99.75" x14ac:dyDescent="0.45">
      <c r="B322" s="19">
        <v>103.77</v>
      </c>
      <c r="C322" s="19">
        <v>103.8556</v>
      </c>
      <c r="D322" s="19">
        <v>43.42297653</v>
      </c>
      <c r="E322" s="19">
        <v>52.871464879999998</v>
      </c>
      <c r="F322" s="19">
        <v>223.08</v>
      </c>
      <c r="K322" t="s">
        <v>22680</v>
      </c>
      <c r="L322" t="s">
        <v>22681</v>
      </c>
      <c r="N322" t="s">
        <v>4328</v>
      </c>
      <c r="O322">
        <v>114</v>
      </c>
      <c r="P322">
        <v>8</v>
      </c>
      <c r="Q322">
        <v>103.77</v>
      </c>
      <c r="R322" t="e">
        <v>#REF!</v>
      </c>
      <c r="S322">
        <v>5617</v>
      </c>
      <c r="T322" t="s">
        <v>2576</v>
      </c>
      <c r="U322" t="s">
        <v>3832</v>
      </c>
      <c r="V322" s="49" t="s">
        <v>23451</v>
      </c>
      <c r="X322">
        <v>1</v>
      </c>
    </row>
    <row r="323" spans="1:24" x14ac:dyDescent="0.45">
      <c r="A323" s="10">
        <v>5618</v>
      </c>
      <c r="B323" s="19">
        <v>0</v>
      </c>
      <c r="C323" s="19">
        <v>0</v>
      </c>
      <c r="D323" s="19">
        <v>43.425932349999997</v>
      </c>
      <c r="E323" s="19">
        <v>52.87823968</v>
      </c>
      <c r="F323" s="19">
        <v>210.59</v>
      </c>
      <c r="G323" s="20">
        <v>98</v>
      </c>
      <c r="H323" s="20">
        <v>8</v>
      </c>
      <c r="I323" s="21">
        <v>0.2</v>
      </c>
      <c r="K323" t="s">
        <v>23452</v>
      </c>
      <c r="L323" t="s">
        <v>23453</v>
      </c>
      <c r="N323" t="s">
        <v>4328</v>
      </c>
      <c r="O323">
        <v>114</v>
      </c>
      <c r="P323">
        <v>8</v>
      </c>
      <c r="Q323">
        <v>0</v>
      </c>
      <c r="R323">
        <v>5618</v>
      </c>
      <c r="S323">
        <v>5618</v>
      </c>
      <c r="T323" t="s">
        <v>2577</v>
      </c>
      <c r="U323" t="s">
        <v>3975</v>
      </c>
      <c r="V323" s="49" t="s">
        <v>23454</v>
      </c>
      <c r="X323">
        <v>0</v>
      </c>
    </row>
    <row r="324" spans="1:24" ht="28.5" x14ac:dyDescent="0.45">
      <c r="B324" s="19">
        <v>70.040000000000006</v>
      </c>
      <c r="C324" s="19">
        <v>70.062200000000004</v>
      </c>
      <c r="D324" s="19">
        <v>43.425639230000002</v>
      </c>
      <c r="E324" s="19">
        <v>52.879005499999998</v>
      </c>
      <c r="F324" s="19">
        <v>212.23</v>
      </c>
      <c r="K324" t="s">
        <v>23455</v>
      </c>
      <c r="L324" t="s">
        <v>23456</v>
      </c>
      <c r="N324" t="s">
        <v>4328</v>
      </c>
      <c r="O324">
        <v>114</v>
      </c>
      <c r="P324">
        <v>8</v>
      </c>
      <c r="Q324">
        <v>70.040000000000006</v>
      </c>
      <c r="R324" t="e">
        <v>#REF!</v>
      </c>
      <c r="S324">
        <v>5618</v>
      </c>
      <c r="T324" t="s">
        <v>2577</v>
      </c>
      <c r="U324" t="s">
        <v>3975</v>
      </c>
      <c r="V324" s="49" t="s">
        <v>23457</v>
      </c>
      <c r="X324">
        <v>0</v>
      </c>
    </row>
    <row r="325" spans="1:24" ht="42.75" x14ac:dyDescent="0.45">
      <c r="B325" s="19">
        <v>128.69999999999999</v>
      </c>
      <c r="C325" s="19">
        <v>128.72479999999999</v>
      </c>
      <c r="D325" s="19">
        <v>43.42539378</v>
      </c>
      <c r="E325" s="19">
        <v>52.879646780000002</v>
      </c>
      <c r="F325" s="19">
        <v>213.23</v>
      </c>
      <c r="K325" t="s">
        <v>23458</v>
      </c>
      <c r="L325" t="s">
        <v>23459</v>
      </c>
      <c r="N325" t="s">
        <v>4328</v>
      </c>
      <c r="O325">
        <v>114</v>
      </c>
      <c r="P325">
        <v>8</v>
      </c>
      <c r="Q325">
        <v>128.69999999999999</v>
      </c>
      <c r="R325" t="e">
        <v>#REF!</v>
      </c>
      <c r="S325">
        <v>5618</v>
      </c>
      <c r="T325" t="s">
        <v>2577</v>
      </c>
      <c r="U325" t="s">
        <v>3975</v>
      </c>
      <c r="V325" s="49" t="s">
        <v>23460</v>
      </c>
      <c r="X325">
        <v>0</v>
      </c>
    </row>
    <row r="326" spans="1:24" ht="57" x14ac:dyDescent="0.45">
      <c r="B326" s="19">
        <v>138.35</v>
      </c>
      <c r="C326" s="19">
        <v>138.4288</v>
      </c>
      <c r="D326" s="19">
        <v>43.425364449999996</v>
      </c>
      <c r="E326" s="19">
        <v>52.879758989999999</v>
      </c>
      <c r="F326" s="19">
        <v>214.23</v>
      </c>
      <c r="K326" t="s">
        <v>23461</v>
      </c>
      <c r="L326" t="s">
        <v>23462</v>
      </c>
      <c r="N326" t="s">
        <v>4328</v>
      </c>
      <c r="O326">
        <v>114</v>
      </c>
      <c r="P326">
        <v>8</v>
      </c>
      <c r="Q326">
        <v>138.35</v>
      </c>
      <c r="R326" t="e">
        <v>#REF!</v>
      </c>
      <c r="S326">
        <v>5618</v>
      </c>
      <c r="T326" t="s">
        <v>2577</v>
      </c>
      <c r="U326" t="s">
        <v>3975</v>
      </c>
      <c r="V326" s="49" t="s">
        <v>23463</v>
      </c>
      <c r="X326">
        <v>0</v>
      </c>
    </row>
    <row r="327" spans="1:24" ht="71.25" x14ac:dyDescent="0.45">
      <c r="B327" s="19">
        <v>145.47</v>
      </c>
      <c r="C327" s="19">
        <v>145.5521</v>
      </c>
      <c r="D327" s="19">
        <v>43.425344180000003</v>
      </c>
      <c r="E327" s="19">
        <v>52.879842439999997</v>
      </c>
      <c r="F327" s="19">
        <v>214.23</v>
      </c>
      <c r="K327" t="s">
        <v>23464</v>
      </c>
      <c r="L327" t="s">
        <v>23465</v>
      </c>
      <c r="N327" t="s">
        <v>4328</v>
      </c>
      <c r="O327">
        <v>114</v>
      </c>
      <c r="P327">
        <v>8</v>
      </c>
      <c r="Q327">
        <v>145.47</v>
      </c>
      <c r="R327" t="e">
        <v>#REF!</v>
      </c>
      <c r="S327">
        <v>5618</v>
      </c>
      <c r="T327" t="s">
        <v>2577</v>
      </c>
      <c r="U327" t="s">
        <v>3975</v>
      </c>
      <c r="V327" s="49" t="s">
        <v>23466</v>
      </c>
      <c r="X327">
        <v>0</v>
      </c>
    </row>
    <row r="328" spans="1:24" ht="85.5" x14ac:dyDescent="0.45">
      <c r="B328" s="19">
        <v>152.41999999999999</v>
      </c>
      <c r="C328" s="19">
        <v>152.50790000000001</v>
      </c>
      <c r="D328" s="19">
        <v>43.425324369999998</v>
      </c>
      <c r="E328" s="19">
        <v>52.879923769999998</v>
      </c>
      <c r="F328" s="19">
        <v>213.81</v>
      </c>
      <c r="K328" t="s">
        <v>23467</v>
      </c>
      <c r="L328" t="s">
        <v>23468</v>
      </c>
      <c r="N328" t="s">
        <v>4328</v>
      </c>
      <c r="O328">
        <v>114</v>
      </c>
      <c r="P328">
        <v>8</v>
      </c>
      <c r="Q328">
        <v>152.41999999999999</v>
      </c>
      <c r="R328" t="e">
        <v>#REF!</v>
      </c>
      <c r="S328">
        <v>5618</v>
      </c>
      <c r="T328" t="s">
        <v>2577</v>
      </c>
      <c r="U328" t="s">
        <v>3975</v>
      </c>
      <c r="V328" s="49" t="s">
        <v>23469</v>
      </c>
      <c r="X328">
        <v>0</v>
      </c>
    </row>
    <row r="329" spans="1:24" ht="99.75" x14ac:dyDescent="0.45">
      <c r="B329" s="19">
        <v>155.68</v>
      </c>
      <c r="C329" s="19">
        <v>155.774</v>
      </c>
      <c r="D329" s="19">
        <v>43.425296250000002</v>
      </c>
      <c r="E329" s="19">
        <v>52.879912019999999</v>
      </c>
      <c r="F329" s="19">
        <v>213.81</v>
      </c>
      <c r="K329" t="s">
        <v>23470</v>
      </c>
      <c r="L329" t="s">
        <v>23471</v>
      </c>
      <c r="N329" t="s">
        <v>4328</v>
      </c>
      <c r="O329">
        <v>114</v>
      </c>
      <c r="P329">
        <v>8</v>
      </c>
      <c r="Q329">
        <v>155.68</v>
      </c>
      <c r="R329" t="e">
        <v>#REF!</v>
      </c>
      <c r="S329">
        <v>5618</v>
      </c>
      <c r="T329" t="s">
        <v>2577</v>
      </c>
      <c r="U329" t="s">
        <v>3975</v>
      </c>
      <c r="V329" s="49" t="s">
        <v>23472</v>
      </c>
      <c r="X329">
        <v>0</v>
      </c>
    </row>
    <row r="330" spans="1:24" ht="114" x14ac:dyDescent="0.45">
      <c r="B330" s="19">
        <v>156.55000000000001</v>
      </c>
      <c r="C330" s="19">
        <v>156.6412</v>
      </c>
      <c r="D330" s="19">
        <v>43.425293879999998</v>
      </c>
      <c r="E330" s="19">
        <v>52.879922229999998</v>
      </c>
      <c r="F330" s="19">
        <v>213.81</v>
      </c>
      <c r="K330" t="s">
        <v>23473</v>
      </c>
      <c r="L330" t="s">
        <v>23474</v>
      </c>
      <c r="N330" t="s">
        <v>4328</v>
      </c>
      <c r="O330">
        <v>114</v>
      </c>
      <c r="P330">
        <v>8</v>
      </c>
      <c r="Q330">
        <v>156.55000000000001</v>
      </c>
      <c r="R330" t="e">
        <v>#REF!</v>
      </c>
      <c r="S330">
        <v>5618</v>
      </c>
      <c r="T330" t="s">
        <v>2577</v>
      </c>
      <c r="U330" t="s">
        <v>3975</v>
      </c>
      <c r="V330" s="49" t="s">
        <v>23475</v>
      </c>
      <c r="X330">
        <v>0</v>
      </c>
    </row>
    <row r="331" spans="1:24" ht="128.25" x14ac:dyDescent="0.45">
      <c r="B331" s="19">
        <v>161.47999999999999</v>
      </c>
      <c r="C331" s="19">
        <v>161.57509999999999</v>
      </c>
      <c r="D331" s="19">
        <v>43.42526522</v>
      </c>
      <c r="E331" s="19">
        <v>52.879968759999997</v>
      </c>
      <c r="F331" s="19">
        <v>213.81</v>
      </c>
      <c r="K331" t="s">
        <v>22622</v>
      </c>
      <c r="L331" t="s">
        <v>22623</v>
      </c>
      <c r="N331" t="s">
        <v>4328</v>
      </c>
      <c r="O331">
        <v>114</v>
      </c>
      <c r="P331">
        <v>8</v>
      </c>
      <c r="Q331">
        <v>161.47999999999999</v>
      </c>
      <c r="R331" t="e">
        <v>#REF!</v>
      </c>
      <c r="S331">
        <v>5618</v>
      </c>
      <c r="T331" t="s">
        <v>2577</v>
      </c>
      <c r="U331" t="s">
        <v>3975</v>
      </c>
      <c r="V331" s="49" t="s">
        <v>23476</v>
      </c>
      <c r="X331">
        <v>1</v>
      </c>
    </row>
    <row r="332" spans="1:24" x14ac:dyDescent="0.45">
      <c r="A332" s="10">
        <v>5669</v>
      </c>
      <c r="B332" s="19">
        <v>0</v>
      </c>
      <c r="C332" s="19">
        <v>0</v>
      </c>
      <c r="D332" s="19">
        <v>43.42448538</v>
      </c>
      <c r="E332" s="19">
        <v>52.873212479999999</v>
      </c>
      <c r="F332" s="19">
        <v>222.12</v>
      </c>
      <c r="G332" s="20">
        <v>100</v>
      </c>
      <c r="H332" s="20">
        <v>5.4</v>
      </c>
      <c r="I332" s="21">
        <v>5.0000000000000001E-3</v>
      </c>
      <c r="K332" t="s">
        <v>23477</v>
      </c>
      <c r="L332" t="s">
        <v>23478</v>
      </c>
      <c r="N332" t="s">
        <v>4328</v>
      </c>
      <c r="O332">
        <v>110.8</v>
      </c>
      <c r="P332">
        <v>5.4</v>
      </c>
      <c r="Q332">
        <v>0</v>
      </c>
      <c r="R332">
        <v>5669</v>
      </c>
      <c r="S332">
        <v>5669</v>
      </c>
      <c r="T332" t="s">
        <v>2584</v>
      </c>
      <c r="U332" t="s">
        <v>3839</v>
      </c>
      <c r="V332" s="49" t="s">
        <v>23479</v>
      </c>
      <c r="X332">
        <v>0</v>
      </c>
    </row>
    <row r="333" spans="1:24" ht="28.5" x14ac:dyDescent="0.45">
      <c r="B333" s="19">
        <v>3.75</v>
      </c>
      <c r="C333" s="19">
        <v>3.7506279999999999</v>
      </c>
      <c r="D333" s="19">
        <v>43.424518859999999</v>
      </c>
      <c r="E333" s="19">
        <v>52.87321841</v>
      </c>
      <c r="F333" s="19">
        <v>222.12</v>
      </c>
      <c r="K333" t="s">
        <v>23480</v>
      </c>
      <c r="L333" t="s">
        <v>23481</v>
      </c>
      <c r="N333" t="s">
        <v>4328</v>
      </c>
      <c r="O333">
        <v>110.8</v>
      </c>
      <c r="P333">
        <v>5.4</v>
      </c>
      <c r="Q333">
        <v>3.75</v>
      </c>
      <c r="R333" t="e">
        <v>#REF!</v>
      </c>
      <c r="S333">
        <v>5669</v>
      </c>
      <c r="T333" t="s">
        <v>2584</v>
      </c>
      <c r="U333" t="s">
        <v>3839</v>
      </c>
      <c r="V333" s="49" t="s">
        <v>23482</v>
      </c>
      <c r="X333">
        <v>0</v>
      </c>
    </row>
    <row r="334" spans="1:24" ht="42.75" x14ac:dyDescent="0.45">
      <c r="B334" s="19">
        <v>23.92</v>
      </c>
      <c r="C334" s="19">
        <v>24.037089999999999</v>
      </c>
      <c r="D334" s="19">
        <v>43.424697449999996</v>
      </c>
      <c r="E334" s="19">
        <v>52.873262959999998</v>
      </c>
      <c r="F334" s="19">
        <v>219.92</v>
      </c>
      <c r="K334" t="s">
        <v>23483</v>
      </c>
      <c r="L334" t="s">
        <v>23484</v>
      </c>
      <c r="N334" t="s">
        <v>4328</v>
      </c>
      <c r="O334">
        <v>110.8</v>
      </c>
      <c r="P334">
        <v>5.4</v>
      </c>
      <c r="Q334">
        <v>23.92</v>
      </c>
      <c r="R334" t="e">
        <v>#REF!</v>
      </c>
      <c r="S334">
        <v>5669</v>
      </c>
      <c r="T334" t="s">
        <v>2584</v>
      </c>
      <c r="U334" t="s">
        <v>3839</v>
      </c>
      <c r="V334" s="49" t="s">
        <v>23485</v>
      </c>
      <c r="X334">
        <v>0</v>
      </c>
    </row>
    <row r="335" spans="1:24" ht="57" x14ac:dyDescent="0.45">
      <c r="B335" s="19">
        <v>35.65</v>
      </c>
      <c r="C335" s="19">
        <v>35.808030000000002</v>
      </c>
      <c r="D335" s="19">
        <v>43.424801330000001</v>
      </c>
      <c r="E335" s="19">
        <v>52.873288709999997</v>
      </c>
      <c r="F335" s="19">
        <v>218.92</v>
      </c>
      <c r="K335" t="s">
        <v>23486</v>
      </c>
      <c r="L335" t="s">
        <v>23487</v>
      </c>
      <c r="N335" t="s">
        <v>4328</v>
      </c>
      <c r="O335">
        <v>110.8</v>
      </c>
      <c r="P335">
        <v>5.4</v>
      </c>
      <c r="Q335">
        <v>35.65</v>
      </c>
      <c r="R335" t="e">
        <v>#REF!</v>
      </c>
      <c r="S335">
        <v>5669</v>
      </c>
      <c r="T335" t="s">
        <v>2584</v>
      </c>
      <c r="U335" t="s">
        <v>3839</v>
      </c>
      <c r="V335" s="49" t="s">
        <v>23488</v>
      </c>
      <c r="X335">
        <v>0</v>
      </c>
    </row>
    <row r="336" spans="1:24" ht="71.25" x14ac:dyDescent="0.45">
      <c r="B336" s="19">
        <v>51.02</v>
      </c>
      <c r="C336" s="19">
        <v>51.186500000000002</v>
      </c>
      <c r="D336" s="19">
        <v>43.424937730000003</v>
      </c>
      <c r="E336" s="19">
        <v>52.873321019999999</v>
      </c>
      <c r="F336" s="19">
        <v>218.92</v>
      </c>
      <c r="K336" t="s">
        <v>23489</v>
      </c>
      <c r="L336" t="s">
        <v>23490</v>
      </c>
      <c r="N336" t="s">
        <v>4328</v>
      </c>
      <c r="O336">
        <v>110.8</v>
      </c>
      <c r="P336">
        <v>5.4</v>
      </c>
      <c r="Q336">
        <v>51.02</v>
      </c>
      <c r="R336" t="e">
        <v>#REF!</v>
      </c>
      <c r="S336">
        <v>5669</v>
      </c>
      <c r="T336" t="s">
        <v>2584</v>
      </c>
      <c r="U336" t="s">
        <v>3839</v>
      </c>
      <c r="V336" s="49" t="s">
        <v>23491</v>
      </c>
      <c r="X336">
        <v>0</v>
      </c>
    </row>
    <row r="337" spans="2:24" ht="85.5" x14ac:dyDescent="0.45">
      <c r="B337" s="19">
        <v>65.510000000000005</v>
      </c>
      <c r="C337" s="19">
        <v>65.762469999999993</v>
      </c>
      <c r="D337" s="19">
        <v>43.425066309999998</v>
      </c>
      <c r="E337" s="19">
        <v>52.873350790000003</v>
      </c>
      <c r="F337" s="19">
        <v>217.32</v>
      </c>
      <c r="K337" t="s">
        <v>23492</v>
      </c>
      <c r="L337" t="s">
        <v>23493</v>
      </c>
      <c r="N337" t="s">
        <v>4328</v>
      </c>
      <c r="O337">
        <v>110.8</v>
      </c>
      <c r="P337">
        <v>5.4</v>
      </c>
      <c r="Q337">
        <v>65.510000000000005</v>
      </c>
      <c r="R337" t="e">
        <v>#REF!</v>
      </c>
      <c r="S337">
        <v>5669</v>
      </c>
      <c r="T337" t="s">
        <v>2584</v>
      </c>
      <c r="U337" t="s">
        <v>3839</v>
      </c>
      <c r="V337" s="49" t="s">
        <v>23494</v>
      </c>
      <c r="X337">
        <v>0</v>
      </c>
    </row>
    <row r="338" spans="2:24" ht="99.75" x14ac:dyDescent="0.45">
      <c r="B338" s="19">
        <v>71.41</v>
      </c>
      <c r="C338" s="19">
        <v>71.66207</v>
      </c>
      <c r="D338" s="19">
        <v>43.425118699999999</v>
      </c>
      <c r="E338" s="19">
        <v>52.873362710000002</v>
      </c>
      <c r="F338" s="19">
        <v>217.32</v>
      </c>
      <c r="K338" t="s">
        <v>23495</v>
      </c>
      <c r="L338" t="s">
        <v>23496</v>
      </c>
      <c r="N338" t="s">
        <v>4328</v>
      </c>
      <c r="O338">
        <v>110.8</v>
      </c>
      <c r="P338">
        <v>5.4</v>
      </c>
      <c r="Q338">
        <v>71.41</v>
      </c>
      <c r="R338" t="e">
        <v>#REF!</v>
      </c>
      <c r="S338">
        <v>5669</v>
      </c>
      <c r="T338" t="s">
        <v>2584</v>
      </c>
      <c r="U338" t="s">
        <v>3839</v>
      </c>
      <c r="V338" s="49" t="s">
        <v>23497</v>
      </c>
      <c r="X338">
        <v>0</v>
      </c>
    </row>
    <row r="339" spans="2:24" ht="114" x14ac:dyDescent="0.45">
      <c r="B339" s="19">
        <v>81.89</v>
      </c>
      <c r="C339" s="19">
        <v>82.141249999999999</v>
      </c>
      <c r="D339" s="19">
        <v>43.425211750000003</v>
      </c>
      <c r="E339" s="19">
        <v>52.873383869999998</v>
      </c>
      <c r="F339" s="19">
        <v>217.32</v>
      </c>
      <c r="K339" t="s">
        <v>23498</v>
      </c>
      <c r="L339" t="s">
        <v>23499</v>
      </c>
      <c r="N339" t="s">
        <v>4328</v>
      </c>
      <c r="O339">
        <v>110.8</v>
      </c>
      <c r="P339">
        <v>5.4</v>
      </c>
      <c r="Q339">
        <v>81.89</v>
      </c>
      <c r="R339" t="e">
        <v>#REF!</v>
      </c>
      <c r="S339">
        <v>5669</v>
      </c>
      <c r="T339" t="s">
        <v>2584</v>
      </c>
      <c r="U339" t="s">
        <v>3839</v>
      </c>
      <c r="V339" s="49" t="s">
        <v>23500</v>
      </c>
      <c r="X339">
        <v>0</v>
      </c>
    </row>
    <row r="340" spans="2:24" ht="128.25" x14ac:dyDescent="0.45">
      <c r="B340" s="19">
        <v>95.92</v>
      </c>
      <c r="C340" s="19">
        <v>96.242419999999996</v>
      </c>
      <c r="D340" s="19">
        <v>43.425336309999999</v>
      </c>
      <c r="E340" s="19">
        <v>52.873412539999997</v>
      </c>
      <c r="F340" s="19">
        <v>215.92</v>
      </c>
      <c r="K340" t="s">
        <v>23501</v>
      </c>
      <c r="L340" t="s">
        <v>23502</v>
      </c>
      <c r="N340" t="s">
        <v>4328</v>
      </c>
      <c r="O340">
        <v>110.8</v>
      </c>
      <c r="P340">
        <v>5.4</v>
      </c>
      <c r="Q340">
        <v>95.92</v>
      </c>
      <c r="R340" t="e">
        <v>#REF!</v>
      </c>
      <c r="S340">
        <v>5669</v>
      </c>
      <c r="T340" t="s">
        <v>2584</v>
      </c>
      <c r="U340" t="s">
        <v>3839</v>
      </c>
      <c r="V340" s="49" t="s">
        <v>23503</v>
      </c>
      <c r="X340">
        <v>0</v>
      </c>
    </row>
    <row r="341" spans="2:24" ht="142.5" x14ac:dyDescent="0.45">
      <c r="B341" s="19">
        <v>110.07</v>
      </c>
      <c r="C341" s="19">
        <v>110.4267</v>
      </c>
      <c r="D341" s="19">
        <v>43.425455059999997</v>
      </c>
      <c r="E341" s="19">
        <v>52.873475669999998</v>
      </c>
      <c r="F341" s="19">
        <v>214.92</v>
      </c>
      <c r="K341" t="s">
        <v>23504</v>
      </c>
      <c r="L341" t="s">
        <v>23505</v>
      </c>
      <c r="N341" t="s">
        <v>4328</v>
      </c>
      <c r="O341">
        <v>110.8</v>
      </c>
      <c r="P341">
        <v>5.4</v>
      </c>
      <c r="Q341">
        <v>110.07</v>
      </c>
      <c r="R341" t="e">
        <v>#REF!</v>
      </c>
      <c r="S341">
        <v>5669</v>
      </c>
      <c r="T341" t="s">
        <v>2584</v>
      </c>
      <c r="U341" t="s">
        <v>3839</v>
      </c>
      <c r="V341" s="49" t="s">
        <v>23506</v>
      </c>
      <c r="X341">
        <v>0</v>
      </c>
    </row>
    <row r="342" spans="2:24" ht="156.75" x14ac:dyDescent="0.45">
      <c r="B342" s="19">
        <v>121.5</v>
      </c>
      <c r="C342" s="19">
        <v>121.85509999999999</v>
      </c>
      <c r="D342" s="19">
        <v>43.425550649999998</v>
      </c>
      <c r="E342" s="19">
        <v>52.873527799999998</v>
      </c>
      <c r="F342" s="19">
        <v>214.92</v>
      </c>
      <c r="K342" t="s">
        <v>23507</v>
      </c>
      <c r="L342" t="s">
        <v>23508</v>
      </c>
      <c r="N342" t="s">
        <v>4328</v>
      </c>
      <c r="O342">
        <v>110.8</v>
      </c>
      <c r="P342">
        <v>5.4</v>
      </c>
      <c r="Q342">
        <v>121.5</v>
      </c>
      <c r="R342" t="e">
        <v>#REF!</v>
      </c>
      <c r="S342">
        <v>5669</v>
      </c>
      <c r="T342" t="s">
        <v>2584</v>
      </c>
      <c r="U342" t="s">
        <v>3839</v>
      </c>
      <c r="V342" s="49" t="s">
        <v>23509</v>
      </c>
      <c r="X342">
        <v>0</v>
      </c>
    </row>
    <row r="343" spans="2:24" ht="171" x14ac:dyDescent="0.45">
      <c r="B343" s="19">
        <v>129.16999999999999</v>
      </c>
      <c r="C343" s="19">
        <v>129.52359999999999</v>
      </c>
      <c r="D343" s="19">
        <v>43.425608130000001</v>
      </c>
      <c r="E343" s="19">
        <v>52.87358021</v>
      </c>
      <c r="F343" s="19">
        <v>214.92</v>
      </c>
      <c r="K343" t="s">
        <v>23510</v>
      </c>
      <c r="L343" t="s">
        <v>23511</v>
      </c>
      <c r="N343" t="s">
        <v>4328</v>
      </c>
      <c r="O343">
        <v>110.8</v>
      </c>
      <c r="P343">
        <v>5.4</v>
      </c>
      <c r="Q343">
        <v>129.16999999999999</v>
      </c>
      <c r="R343" t="e">
        <v>#REF!</v>
      </c>
      <c r="S343">
        <v>5669</v>
      </c>
      <c r="T343" t="s">
        <v>2584</v>
      </c>
      <c r="U343" t="s">
        <v>3839</v>
      </c>
      <c r="V343" s="49" t="s">
        <v>23512</v>
      </c>
      <c r="X343">
        <v>0</v>
      </c>
    </row>
    <row r="344" spans="2:24" ht="185.25" x14ac:dyDescent="0.45">
      <c r="B344" s="19">
        <v>145.88999999999999</v>
      </c>
      <c r="C344" s="19">
        <v>146.30459999999999</v>
      </c>
      <c r="D344" s="19">
        <v>43.425733180000002</v>
      </c>
      <c r="E344" s="19">
        <v>52.873695159999997</v>
      </c>
      <c r="F344" s="19">
        <v>213.52</v>
      </c>
      <c r="K344" t="s">
        <v>23513</v>
      </c>
      <c r="L344" t="s">
        <v>23514</v>
      </c>
      <c r="N344" t="s">
        <v>4328</v>
      </c>
      <c r="O344">
        <v>110.8</v>
      </c>
      <c r="P344">
        <v>5.4</v>
      </c>
      <c r="Q344">
        <v>145.88999999999999</v>
      </c>
      <c r="R344" t="e">
        <v>#REF!</v>
      </c>
      <c r="S344">
        <v>5669</v>
      </c>
      <c r="T344" t="s">
        <v>2584</v>
      </c>
      <c r="U344" t="s">
        <v>3839</v>
      </c>
      <c r="V344" s="49" t="s">
        <v>23515</v>
      </c>
      <c r="X344">
        <v>0</v>
      </c>
    </row>
    <row r="345" spans="2:24" ht="199.5" x14ac:dyDescent="0.45">
      <c r="B345" s="19">
        <v>157.52000000000001</v>
      </c>
      <c r="C345" s="19">
        <v>157.9332</v>
      </c>
      <c r="D345" s="19">
        <v>43.42582616</v>
      </c>
      <c r="E345" s="19">
        <v>52.873761090000002</v>
      </c>
      <c r="F345" s="19">
        <v>213.52</v>
      </c>
      <c r="K345" t="s">
        <v>23516</v>
      </c>
      <c r="L345" t="s">
        <v>23517</v>
      </c>
      <c r="N345" t="s">
        <v>4328</v>
      </c>
      <c r="O345">
        <v>110.8</v>
      </c>
      <c r="P345">
        <v>5.4</v>
      </c>
      <c r="Q345">
        <v>157.52000000000001</v>
      </c>
      <c r="R345" t="e">
        <v>#REF!</v>
      </c>
      <c r="S345">
        <v>5669</v>
      </c>
      <c r="T345" t="s">
        <v>2584</v>
      </c>
      <c r="U345" t="s">
        <v>3839</v>
      </c>
      <c r="V345" s="49" t="s">
        <v>23518</v>
      </c>
      <c r="X345">
        <v>0</v>
      </c>
    </row>
    <row r="346" spans="2:24" ht="213.75" x14ac:dyDescent="0.45">
      <c r="B346" s="19">
        <v>162.85</v>
      </c>
      <c r="C346" s="19">
        <v>163.2655</v>
      </c>
      <c r="D346" s="19">
        <v>43.425868899999998</v>
      </c>
      <c r="E346" s="19">
        <v>52.873791050000001</v>
      </c>
      <c r="F346" s="19">
        <v>213.52</v>
      </c>
      <c r="K346" t="s">
        <v>23519</v>
      </c>
      <c r="L346" t="s">
        <v>23520</v>
      </c>
      <c r="N346" t="s">
        <v>4328</v>
      </c>
      <c r="O346">
        <v>110.8</v>
      </c>
      <c r="P346">
        <v>5.4</v>
      </c>
      <c r="Q346">
        <v>162.85</v>
      </c>
      <c r="R346" t="e">
        <v>#REF!</v>
      </c>
      <c r="S346">
        <v>5669</v>
      </c>
      <c r="T346" t="s">
        <v>2584</v>
      </c>
      <c r="U346" t="s">
        <v>3839</v>
      </c>
      <c r="V346" s="49" t="s">
        <v>23521</v>
      </c>
      <c r="X346">
        <v>0</v>
      </c>
    </row>
    <row r="347" spans="2:24" ht="228" x14ac:dyDescent="0.45">
      <c r="B347" s="19">
        <v>174.61</v>
      </c>
      <c r="C347" s="19">
        <v>175.06720000000001</v>
      </c>
      <c r="D347" s="19">
        <v>43.425963189999997</v>
      </c>
      <c r="E347" s="19">
        <v>52.873857129999998</v>
      </c>
      <c r="F347" s="19">
        <v>212.56</v>
      </c>
      <c r="K347" t="s">
        <v>23522</v>
      </c>
      <c r="L347" t="s">
        <v>23523</v>
      </c>
      <c r="N347" t="s">
        <v>4328</v>
      </c>
      <c r="O347">
        <v>110.8</v>
      </c>
      <c r="P347">
        <v>5.4</v>
      </c>
      <c r="Q347">
        <v>174.61</v>
      </c>
      <c r="R347" t="e">
        <v>#REF!</v>
      </c>
      <c r="S347">
        <v>5669</v>
      </c>
      <c r="T347" t="s">
        <v>2584</v>
      </c>
      <c r="U347" t="s">
        <v>3839</v>
      </c>
      <c r="V347" s="49" t="s">
        <v>23524</v>
      </c>
      <c r="X347">
        <v>0</v>
      </c>
    </row>
    <row r="348" spans="2:24" ht="242.25" x14ac:dyDescent="0.45">
      <c r="B348" s="19">
        <v>186.99</v>
      </c>
      <c r="C348" s="19">
        <v>187.4871</v>
      </c>
      <c r="D348" s="19">
        <v>43.426062049999999</v>
      </c>
      <c r="E348" s="19">
        <v>52.873927649999999</v>
      </c>
      <c r="F348" s="19">
        <v>211.56</v>
      </c>
      <c r="K348" t="s">
        <v>23525</v>
      </c>
      <c r="L348" t="s">
        <v>23526</v>
      </c>
      <c r="N348" t="s">
        <v>4328</v>
      </c>
      <c r="O348">
        <v>110.8</v>
      </c>
      <c r="P348">
        <v>5.4</v>
      </c>
      <c r="Q348">
        <v>186.99</v>
      </c>
      <c r="R348" t="e">
        <v>#REF!</v>
      </c>
      <c r="S348">
        <v>5669</v>
      </c>
      <c r="T348" t="s">
        <v>2584</v>
      </c>
      <c r="U348" t="s">
        <v>3839</v>
      </c>
      <c r="V348" s="49" t="s">
        <v>23527</v>
      </c>
      <c r="X348">
        <v>0</v>
      </c>
    </row>
    <row r="349" spans="2:24" ht="256.5" x14ac:dyDescent="0.45">
      <c r="B349" s="19">
        <v>193.73</v>
      </c>
      <c r="C349" s="19">
        <v>194.2473</v>
      </c>
      <c r="D349" s="19">
        <v>43.426122419999999</v>
      </c>
      <c r="E349" s="19">
        <v>52.873935070000002</v>
      </c>
      <c r="F349" s="19">
        <v>210.96</v>
      </c>
      <c r="K349" t="s">
        <v>23528</v>
      </c>
      <c r="L349" t="s">
        <v>23529</v>
      </c>
      <c r="N349" t="s">
        <v>4328</v>
      </c>
      <c r="O349">
        <v>110.8</v>
      </c>
      <c r="P349">
        <v>5.4</v>
      </c>
      <c r="Q349">
        <v>193.73</v>
      </c>
      <c r="R349" t="e">
        <v>#REF!</v>
      </c>
      <c r="S349">
        <v>5669</v>
      </c>
      <c r="T349" t="s">
        <v>2584</v>
      </c>
      <c r="U349" t="s">
        <v>3839</v>
      </c>
      <c r="V349" s="49" t="s">
        <v>23530</v>
      </c>
      <c r="X349">
        <v>0</v>
      </c>
    </row>
    <row r="350" spans="2:24" ht="270.75" x14ac:dyDescent="0.45">
      <c r="B350" s="19">
        <v>207.02</v>
      </c>
      <c r="C350" s="19">
        <v>207.53530000000001</v>
      </c>
      <c r="D350" s="19">
        <v>43.426241470000001</v>
      </c>
      <c r="E350" s="19">
        <v>52.873950829999998</v>
      </c>
      <c r="F350" s="19">
        <v>210.96</v>
      </c>
      <c r="K350" t="s">
        <v>23531</v>
      </c>
      <c r="L350" t="s">
        <v>23532</v>
      </c>
      <c r="N350" t="s">
        <v>4328</v>
      </c>
      <c r="O350">
        <v>110.8</v>
      </c>
      <c r="P350">
        <v>5.4</v>
      </c>
      <c r="Q350">
        <v>207.02</v>
      </c>
      <c r="R350" t="e">
        <v>#REF!</v>
      </c>
      <c r="S350">
        <v>5669</v>
      </c>
      <c r="T350" t="s">
        <v>2584</v>
      </c>
      <c r="U350" t="s">
        <v>3839</v>
      </c>
      <c r="V350" s="49" t="s">
        <v>23533</v>
      </c>
      <c r="X350">
        <v>0</v>
      </c>
    </row>
    <row r="351" spans="2:24" ht="285" x14ac:dyDescent="0.45">
      <c r="B351" s="19">
        <v>223.25</v>
      </c>
      <c r="C351" s="19">
        <v>223.7867</v>
      </c>
      <c r="D351" s="19">
        <v>43.426386890000003</v>
      </c>
      <c r="E351" s="19">
        <v>52.873970020000002</v>
      </c>
      <c r="F351" s="19">
        <v>210.16</v>
      </c>
      <c r="K351" t="s">
        <v>23534</v>
      </c>
      <c r="L351" t="s">
        <v>23535</v>
      </c>
      <c r="N351" t="s">
        <v>4328</v>
      </c>
      <c r="O351">
        <v>110.8</v>
      </c>
      <c r="P351">
        <v>5.4</v>
      </c>
      <c r="Q351">
        <v>223.25</v>
      </c>
      <c r="R351" t="e">
        <v>#REF!</v>
      </c>
      <c r="S351">
        <v>5669</v>
      </c>
      <c r="T351" t="s">
        <v>2584</v>
      </c>
      <c r="U351" t="s">
        <v>3839</v>
      </c>
      <c r="V351" s="49" t="s">
        <v>23536</v>
      </c>
      <c r="X351">
        <v>0</v>
      </c>
    </row>
    <row r="352" spans="2:24" ht="299.25" x14ac:dyDescent="0.45">
      <c r="B352" s="19">
        <v>231.1</v>
      </c>
      <c r="C352" s="19">
        <v>231.64230000000001</v>
      </c>
      <c r="D352" s="19">
        <v>43.426453010000003</v>
      </c>
      <c r="E352" s="19">
        <v>52.874004409999998</v>
      </c>
      <c r="F352" s="19">
        <v>210.16</v>
      </c>
      <c r="K352" t="s">
        <v>23537</v>
      </c>
      <c r="L352" t="s">
        <v>23538</v>
      </c>
      <c r="N352" t="s">
        <v>4328</v>
      </c>
      <c r="O352">
        <v>110.8</v>
      </c>
      <c r="P352">
        <v>5.4</v>
      </c>
      <c r="Q352">
        <v>231.1</v>
      </c>
      <c r="R352" t="e">
        <v>#REF!</v>
      </c>
      <c r="S352">
        <v>5669</v>
      </c>
      <c r="T352" t="s">
        <v>2584</v>
      </c>
      <c r="U352" t="s">
        <v>3839</v>
      </c>
      <c r="V352" s="49" t="s">
        <v>23539</v>
      </c>
      <c r="X352">
        <v>0</v>
      </c>
    </row>
    <row r="353" spans="1:24" ht="313.5" x14ac:dyDescent="0.45">
      <c r="B353" s="19">
        <v>244.59</v>
      </c>
      <c r="C353" s="19">
        <v>245.1352</v>
      </c>
      <c r="D353" s="19">
        <v>43.426566340000001</v>
      </c>
      <c r="E353" s="19">
        <v>52.874064109999999</v>
      </c>
      <c r="F353" s="19">
        <v>209.76</v>
      </c>
      <c r="K353" t="s">
        <v>23540</v>
      </c>
      <c r="L353" t="s">
        <v>23541</v>
      </c>
      <c r="N353" t="s">
        <v>4328</v>
      </c>
      <c r="O353">
        <v>110.8</v>
      </c>
      <c r="P353">
        <v>5.4</v>
      </c>
      <c r="Q353">
        <v>244.59</v>
      </c>
      <c r="R353" t="e">
        <v>#REF!</v>
      </c>
      <c r="S353">
        <v>5669</v>
      </c>
      <c r="T353" t="s">
        <v>2584</v>
      </c>
      <c r="U353" t="s">
        <v>3839</v>
      </c>
      <c r="V353" s="49" t="s">
        <v>23542</v>
      </c>
      <c r="X353">
        <v>0</v>
      </c>
    </row>
    <row r="354" spans="1:24" ht="327.75" x14ac:dyDescent="0.45">
      <c r="B354" s="19">
        <v>254.29</v>
      </c>
      <c r="C354" s="19">
        <v>254.8373</v>
      </c>
      <c r="D354" s="19">
        <v>43.426647979999998</v>
      </c>
      <c r="E354" s="19">
        <v>52.874106619999999</v>
      </c>
      <c r="F354" s="19">
        <v>209.76</v>
      </c>
      <c r="K354" t="s">
        <v>23543</v>
      </c>
      <c r="L354" t="s">
        <v>23544</v>
      </c>
      <c r="N354" t="s">
        <v>4328</v>
      </c>
      <c r="O354">
        <v>110.8</v>
      </c>
      <c r="P354">
        <v>5.4</v>
      </c>
      <c r="Q354">
        <v>254.29</v>
      </c>
      <c r="R354" t="e">
        <v>#REF!</v>
      </c>
      <c r="S354">
        <v>5669</v>
      </c>
      <c r="T354" t="s">
        <v>2584</v>
      </c>
      <c r="U354" t="s">
        <v>3839</v>
      </c>
      <c r="V354" s="49" t="s">
        <v>23545</v>
      </c>
      <c r="X354">
        <v>0</v>
      </c>
    </row>
    <row r="355" spans="1:24" ht="342" x14ac:dyDescent="0.45">
      <c r="B355" s="19">
        <v>256.8</v>
      </c>
      <c r="C355" s="19">
        <v>257.41199999999998</v>
      </c>
      <c r="D355" s="19">
        <v>43.426669050000001</v>
      </c>
      <c r="E355" s="19">
        <v>52.874117589999997</v>
      </c>
      <c r="F355" s="19">
        <v>209.16</v>
      </c>
      <c r="K355" t="s">
        <v>23546</v>
      </c>
      <c r="L355" t="s">
        <v>23547</v>
      </c>
      <c r="N355" t="s">
        <v>4328</v>
      </c>
      <c r="O355">
        <v>110.8</v>
      </c>
      <c r="P355">
        <v>5.4</v>
      </c>
      <c r="Q355">
        <v>256.8</v>
      </c>
      <c r="R355" t="e">
        <v>#REF!</v>
      </c>
      <c r="S355">
        <v>5669</v>
      </c>
      <c r="T355" t="s">
        <v>2584</v>
      </c>
      <c r="U355" t="s">
        <v>3839</v>
      </c>
      <c r="V355" s="49" t="s">
        <v>23548</v>
      </c>
      <c r="X355">
        <v>0</v>
      </c>
    </row>
    <row r="356" spans="1:24" ht="356.25" x14ac:dyDescent="0.45">
      <c r="B356" s="19">
        <v>267.76</v>
      </c>
      <c r="C356" s="19">
        <v>268.3768</v>
      </c>
      <c r="D356" s="19">
        <v>43.426761130000003</v>
      </c>
      <c r="E356" s="19">
        <v>52.874166340000002</v>
      </c>
      <c r="F356" s="19">
        <v>209.16</v>
      </c>
      <c r="K356" t="s">
        <v>23549</v>
      </c>
      <c r="L356" t="s">
        <v>23550</v>
      </c>
      <c r="N356" t="s">
        <v>4328</v>
      </c>
      <c r="O356">
        <v>110.8</v>
      </c>
      <c r="P356">
        <v>5.4</v>
      </c>
      <c r="Q356">
        <v>267.76</v>
      </c>
      <c r="R356" t="e">
        <v>#REF!</v>
      </c>
      <c r="S356">
        <v>5669</v>
      </c>
      <c r="T356" t="s">
        <v>2584</v>
      </c>
      <c r="U356" t="s">
        <v>3839</v>
      </c>
      <c r="V356" s="49" t="s">
        <v>23551</v>
      </c>
      <c r="X356">
        <v>0</v>
      </c>
    </row>
    <row r="357" spans="1:24" ht="370.5" x14ac:dyDescent="0.45">
      <c r="B357" s="19">
        <v>271.64</v>
      </c>
      <c r="C357" s="19">
        <v>272.26369999999997</v>
      </c>
      <c r="D357" s="19">
        <v>43.42679468</v>
      </c>
      <c r="E357" s="19">
        <v>52.874153</v>
      </c>
      <c r="F357" s="19">
        <v>208.96</v>
      </c>
      <c r="K357" t="s">
        <v>23552</v>
      </c>
      <c r="L357" t="s">
        <v>23553</v>
      </c>
      <c r="N357" t="s">
        <v>4328</v>
      </c>
      <c r="O357">
        <v>110.8</v>
      </c>
      <c r="P357">
        <v>5.4</v>
      </c>
      <c r="Q357">
        <v>271.64</v>
      </c>
      <c r="R357" t="e">
        <v>#REF!</v>
      </c>
      <c r="S357">
        <v>5669</v>
      </c>
      <c r="T357" t="s">
        <v>2584</v>
      </c>
      <c r="U357" t="s">
        <v>3839</v>
      </c>
      <c r="V357" s="49" t="s">
        <v>23554</v>
      </c>
      <c r="X357">
        <v>0</v>
      </c>
    </row>
    <row r="358" spans="1:24" ht="384.75" x14ac:dyDescent="0.45">
      <c r="B358" s="19">
        <v>288.45</v>
      </c>
      <c r="C358" s="19">
        <v>289.06959999999998</v>
      </c>
      <c r="D358" s="19">
        <v>43.426939500000003</v>
      </c>
      <c r="E358" s="19">
        <v>52.874093100000003</v>
      </c>
      <c r="F358" s="19">
        <v>209.16</v>
      </c>
      <c r="K358" t="s">
        <v>23555</v>
      </c>
      <c r="L358" t="s">
        <v>23556</v>
      </c>
      <c r="N358" t="s">
        <v>4328</v>
      </c>
      <c r="O358">
        <v>110.8</v>
      </c>
      <c r="P358">
        <v>5.4</v>
      </c>
      <c r="Q358">
        <v>288.45</v>
      </c>
      <c r="R358" t="e">
        <v>#REF!</v>
      </c>
      <c r="S358">
        <v>5669</v>
      </c>
      <c r="T358" t="s">
        <v>2584</v>
      </c>
      <c r="U358" t="s">
        <v>3839</v>
      </c>
      <c r="V358" s="49" t="s">
        <v>23557</v>
      </c>
      <c r="X358">
        <v>0</v>
      </c>
    </row>
    <row r="359" spans="1:24" ht="399" x14ac:dyDescent="0.45">
      <c r="B359" s="19">
        <v>298.42</v>
      </c>
      <c r="C359" s="19">
        <v>299.07209999999998</v>
      </c>
      <c r="D359" s="19">
        <v>43.42700541</v>
      </c>
      <c r="E359" s="19">
        <v>52.874009530000002</v>
      </c>
      <c r="F359" s="19">
        <v>208.36</v>
      </c>
      <c r="K359" t="s">
        <v>23558</v>
      </c>
      <c r="L359" t="s">
        <v>23559</v>
      </c>
      <c r="N359" t="s">
        <v>4328</v>
      </c>
      <c r="O359">
        <v>110.8</v>
      </c>
      <c r="P359">
        <v>5.4</v>
      </c>
      <c r="Q359">
        <v>298.42</v>
      </c>
      <c r="R359" t="e">
        <v>#REF!</v>
      </c>
      <c r="S359">
        <v>5669</v>
      </c>
      <c r="T359" t="s">
        <v>2584</v>
      </c>
      <c r="U359" t="s">
        <v>3839</v>
      </c>
      <c r="V359" s="49" t="s">
        <v>23560</v>
      </c>
      <c r="X359">
        <v>0</v>
      </c>
    </row>
    <row r="360" spans="1:24" ht="409.5" x14ac:dyDescent="0.45">
      <c r="B360" s="19">
        <v>309.83999999999997</v>
      </c>
      <c r="C360" s="19">
        <v>310.49200000000002</v>
      </c>
      <c r="D360" s="19">
        <v>43.427080799999999</v>
      </c>
      <c r="E360" s="19">
        <v>52.87391367</v>
      </c>
      <c r="F360" s="19">
        <v>208.36</v>
      </c>
      <c r="K360" t="s">
        <v>23561</v>
      </c>
      <c r="L360" t="s">
        <v>23562</v>
      </c>
      <c r="N360" t="s">
        <v>4328</v>
      </c>
      <c r="O360">
        <v>110.8</v>
      </c>
      <c r="P360">
        <v>5.4</v>
      </c>
      <c r="Q360">
        <v>309.83999999999997</v>
      </c>
      <c r="R360" t="e">
        <v>#REF!</v>
      </c>
      <c r="S360">
        <v>5669</v>
      </c>
      <c r="T360" t="s">
        <v>2584</v>
      </c>
      <c r="U360" t="s">
        <v>3839</v>
      </c>
      <c r="V360" s="49" t="s">
        <v>23563</v>
      </c>
      <c r="X360">
        <v>0</v>
      </c>
    </row>
    <row r="361" spans="1:24" ht="409.5" x14ac:dyDescent="0.45">
      <c r="B361" s="19">
        <v>322.76</v>
      </c>
      <c r="C361" s="19">
        <v>323.4221</v>
      </c>
      <c r="D361" s="19">
        <v>43.427157780000002</v>
      </c>
      <c r="E361" s="19">
        <v>52.873794009999997</v>
      </c>
      <c r="F361" s="19">
        <v>208.76</v>
      </c>
      <c r="K361" t="s">
        <v>23564</v>
      </c>
      <c r="L361" t="s">
        <v>23565</v>
      </c>
      <c r="N361" t="s">
        <v>4328</v>
      </c>
      <c r="O361">
        <v>110.8</v>
      </c>
      <c r="P361">
        <v>5.4</v>
      </c>
      <c r="Q361">
        <v>322.76</v>
      </c>
      <c r="R361" t="e">
        <v>#REF!</v>
      </c>
      <c r="S361">
        <v>5669</v>
      </c>
      <c r="T361" t="s">
        <v>2584</v>
      </c>
      <c r="U361" t="s">
        <v>3839</v>
      </c>
      <c r="V361" s="49" t="s">
        <v>23566</v>
      </c>
      <c r="X361">
        <v>0</v>
      </c>
    </row>
    <row r="362" spans="1:24" ht="409.5" x14ac:dyDescent="0.45">
      <c r="B362" s="19">
        <v>339.9</v>
      </c>
      <c r="C362" s="19">
        <v>340.5761</v>
      </c>
      <c r="D362" s="19">
        <v>43.427259460000002</v>
      </c>
      <c r="E362" s="19">
        <v>52.873634750000001</v>
      </c>
      <c r="F362" s="19">
        <v>208.16</v>
      </c>
      <c r="K362" t="s">
        <v>23567</v>
      </c>
      <c r="L362" t="s">
        <v>23568</v>
      </c>
      <c r="N362" t="s">
        <v>4328</v>
      </c>
      <c r="O362">
        <v>110.8</v>
      </c>
      <c r="P362">
        <v>5.4</v>
      </c>
      <c r="Q362">
        <v>339.9</v>
      </c>
      <c r="R362" t="e">
        <v>#REF!</v>
      </c>
      <c r="S362">
        <v>5669</v>
      </c>
      <c r="T362" t="s">
        <v>2584</v>
      </c>
      <c r="U362" t="s">
        <v>3839</v>
      </c>
      <c r="V362" s="49" t="s">
        <v>23569</v>
      </c>
      <c r="X362">
        <v>0</v>
      </c>
    </row>
    <row r="363" spans="1:24" ht="409.5" x14ac:dyDescent="0.45">
      <c r="B363" s="19">
        <v>345.73</v>
      </c>
      <c r="C363" s="19">
        <v>346.40320000000003</v>
      </c>
      <c r="D363" s="19">
        <v>43.427308029999999</v>
      </c>
      <c r="E363" s="19">
        <v>52.873607610000001</v>
      </c>
      <c r="F363" s="19">
        <v>208.16</v>
      </c>
      <c r="K363" t="s">
        <v>22571</v>
      </c>
      <c r="L363" t="s">
        <v>22572</v>
      </c>
      <c r="N363" t="s">
        <v>4328</v>
      </c>
      <c r="O363">
        <v>110.8</v>
      </c>
      <c r="P363">
        <v>5.4</v>
      </c>
      <c r="Q363">
        <v>345.73</v>
      </c>
      <c r="R363" t="e">
        <v>#REF!</v>
      </c>
      <c r="S363">
        <v>5669</v>
      </c>
      <c r="T363" t="s">
        <v>2584</v>
      </c>
      <c r="U363" t="s">
        <v>3839</v>
      </c>
      <c r="V363" s="49" t="s">
        <v>23570</v>
      </c>
      <c r="X363">
        <v>1</v>
      </c>
    </row>
    <row r="364" spans="1:24" x14ac:dyDescent="0.45">
      <c r="A364" s="10">
        <v>5691</v>
      </c>
      <c r="B364" s="19">
        <v>0</v>
      </c>
      <c r="C364" s="19">
        <v>0</v>
      </c>
      <c r="D364" s="19">
        <v>43.420095699999997</v>
      </c>
      <c r="E364" s="19">
        <v>52.87951193</v>
      </c>
      <c r="F364" s="19">
        <v>226.41</v>
      </c>
      <c r="G364" s="20">
        <v>98</v>
      </c>
      <c r="H364" s="20">
        <v>8</v>
      </c>
      <c r="I364" s="21">
        <v>0.2</v>
      </c>
      <c r="K364" t="s">
        <v>23571</v>
      </c>
      <c r="L364" t="s">
        <v>23572</v>
      </c>
      <c r="N364" t="s">
        <v>4328</v>
      </c>
      <c r="O364">
        <v>114</v>
      </c>
      <c r="P364">
        <v>8</v>
      </c>
      <c r="Q364">
        <v>0</v>
      </c>
      <c r="R364">
        <v>5691</v>
      </c>
      <c r="S364">
        <v>5691</v>
      </c>
      <c r="T364" t="s">
        <v>2591</v>
      </c>
      <c r="U364" t="s">
        <v>4028</v>
      </c>
      <c r="V364" s="49" t="s">
        <v>23573</v>
      </c>
      <c r="X364">
        <v>0</v>
      </c>
    </row>
    <row r="365" spans="1:24" ht="28.5" x14ac:dyDescent="0.45">
      <c r="B365" s="19">
        <v>38.22</v>
      </c>
      <c r="C365" s="19">
        <v>38.223050000000001</v>
      </c>
      <c r="D365" s="19">
        <v>43.42006602</v>
      </c>
      <c r="E365" s="19">
        <v>52.879982149999996</v>
      </c>
      <c r="F365" s="19">
        <v>226.65</v>
      </c>
      <c r="K365" t="s">
        <v>23574</v>
      </c>
      <c r="L365" t="s">
        <v>23575</v>
      </c>
      <c r="N365" t="s">
        <v>4328</v>
      </c>
      <c r="O365">
        <v>114</v>
      </c>
      <c r="P365">
        <v>8</v>
      </c>
      <c r="Q365">
        <v>38.22</v>
      </c>
      <c r="R365" t="e">
        <v>#REF!</v>
      </c>
      <c r="S365">
        <v>5691</v>
      </c>
      <c r="T365" t="s">
        <v>2591</v>
      </c>
      <c r="U365" t="s">
        <v>4028</v>
      </c>
      <c r="V365" s="49" t="s">
        <v>23576</v>
      </c>
      <c r="X365">
        <v>0</v>
      </c>
    </row>
    <row r="366" spans="1:24" ht="42.75" x14ac:dyDescent="0.45">
      <c r="B366" s="19">
        <v>84.59</v>
      </c>
      <c r="C366" s="19">
        <v>84.608530000000002</v>
      </c>
      <c r="D366" s="19">
        <v>43.41973694</v>
      </c>
      <c r="E366" s="19">
        <v>52.880334220000002</v>
      </c>
      <c r="F366" s="19">
        <v>228.05</v>
      </c>
      <c r="K366" t="s">
        <v>23577</v>
      </c>
      <c r="L366" t="s">
        <v>23578</v>
      </c>
      <c r="N366" t="s">
        <v>4328</v>
      </c>
      <c r="O366">
        <v>114</v>
      </c>
      <c r="P366">
        <v>8</v>
      </c>
      <c r="Q366">
        <v>84.59</v>
      </c>
      <c r="R366" t="e">
        <v>#REF!</v>
      </c>
      <c r="S366">
        <v>5691</v>
      </c>
      <c r="T366" t="s">
        <v>2591</v>
      </c>
      <c r="U366" t="s">
        <v>4028</v>
      </c>
      <c r="V366" s="49" t="s">
        <v>23579</v>
      </c>
      <c r="X366">
        <v>0</v>
      </c>
    </row>
    <row r="367" spans="1:24" ht="57" x14ac:dyDescent="0.45">
      <c r="B367" s="19">
        <v>126.51</v>
      </c>
      <c r="C367" s="19">
        <v>126.5376</v>
      </c>
      <c r="D367" s="19">
        <v>43.419439359999998</v>
      </c>
      <c r="E367" s="19">
        <v>52.880652570000002</v>
      </c>
      <c r="F367" s="19">
        <v>228.65</v>
      </c>
      <c r="K367" t="s">
        <v>23580</v>
      </c>
      <c r="L367" t="s">
        <v>23581</v>
      </c>
      <c r="N367" t="s">
        <v>4328</v>
      </c>
      <c r="O367">
        <v>114</v>
      </c>
      <c r="P367">
        <v>8</v>
      </c>
      <c r="Q367">
        <v>126.51</v>
      </c>
      <c r="R367" t="e">
        <v>#REF!</v>
      </c>
      <c r="S367">
        <v>5691</v>
      </c>
      <c r="T367" t="s">
        <v>2591</v>
      </c>
      <c r="U367" t="s">
        <v>4028</v>
      </c>
      <c r="V367" s="49" t="s">
        <v>23582</v>
      </c>
      <c r="X367">
        <v>0</v>
      </c>
    </row>
    <row r="368" spans="1:24" ht="71.25" x14ac:dyDescent="0.45">
      <c r="B368" s="19">
        <v>172.77</v>
      </c>
      <c r="C368" s="19">
        <v>172.81780000000001</v>
      </c>
      <c r="D368" s="19">
        <v>43.41905963</v>
      </c>
      <c r="E368" s="19">
        <v>52.880886859999997</v>
      </c>
      <c r="F368" s="19">
        <v>230.05</v>
      </c>
      <c r="K368" t="s">
        <v>23583</v>
      </c>
      <c r="L368" t="s">
        <v>23584</v>
      </c>
      <c r="N368" t="s">
        <v>4328</v>
      </c>
      <c r="O368">
        <v>114</v>
      </c>
      <c r="P368">
        <v>8</v>
      </c>
      <c r="Q368">
        <v>172.77</v>
      </c>
      <c r="R368" t="e">
        <v>#REF!</v>
      </c>
      <c r="S368">
        <v>5691</v>
      </c>
      <c r="T368" t="s">
        <v>2591</v>
      </c>
      <c r="U368" t="s">
        <v>4028</v>
      </c>
      <c r="V368" s="49" t="s">
        <v>23585</v>
      </c>
      <c r="X368">
        <v>0</v>
      </c>
    </row>
    <row r="369" spans="1:24" ht="85.5" x14ac:dyDescent="0.45">
      <c r="B369" s="19">
        <v>176.03</v>
      </c>
      <c r="C369" s="19">
        <v>176.07400000000001</v>
      </c>
      <c r="D369" s="19">
        <v>43.41905174</v>
      </c>
      <c r="E369" s="19">
        <v>52.880925580000003</v>
      </c>
      <c r="F369" s="19">
        <v>230.05</v>
      </c>
      <c r="K369" t="s">
        <v>22803</v>
      </c>
      <c r="L369" t="s">
        <v>22804</v>
      </c>
      <c r="N369" t="s">
        <v>4328</v>
      </c>
      <c r="O369">
        <v>114</v>
      </c>
      <c r="P369">
        <v>8</v>
      </c>
      <c r="Q369">
        <v>176.03</v>
      </c>
      <c r="R369" t="e">
        <v>#REF!</v>
      </c>
      <c r="S369">
        <v>5691</v>
      </c>
      <c r="T369" t="s">
        <v>2591</v>
      </c>
      <c r="U369" t="s">
        <v>4028</v>
      </c>
      <c r="V369" s="49" t="s">
        <v>23586</v>
      </c>
      <c r="X369">
        <v>1</v>
      </c>
    </row>
    <row r="370" spans="1:24" x14ac:dyDescent="0.45">
      <c r="A370" s="10">
        <v>5854</v>
      </c>
      <c r="B370" s="19">
        <v>0</v>
      </c>
      <c r="C370" s="19">
        <v>0</v>
      </c>
      <c r="D370" s="19">
        <v>43.417626239999997</v>
      </c>
      <c r="E370" s="19">
        <v>52.881392630000001</v>
      </c>
      <c r="F370" s="19">
        <v>230.51</v>
      </c>
      <c r="G370" s="20">
        <v>100</v>
      </c>
      <c r="H370" s="20">
        <v>5.4</v>
      </c>
      <c r="I370" s="21">
        <v>5.0000000000000001E-3</v>
      </c>
      <c r="K370" t="s">
        <v>23587</v>
      </c>
      <c r="L370" t="s">
        <v>23588</v>
      </c>
      <c r="N370" t="s">
        <v>4328</v>
      </c>
      <c r="O370">
        <v>110.8</v>
      </c>
      <c r="P370">
        <v>5.4</v>
      </c>
      <c r="Q370">
        <v>0</v>
      </c>
      <c r="R370">
        <v>5854</v>
      </c>
      <c r="S370">
        <v>5854</v>
      </c>
      <c r="T370" t="s">
        <v>2641</v>
      </c>
      <c r="U370" t="s">
        <v>4028</v>
      </c>
      <c r="V370" s="49" t="s">
        <v>23589</v>
      </c>
      <c r="X370">
        <v>0</v>
      </c>
    </row>
    <row r="371" spans="1:24" ht="28.5" x14ac:dyDescent="0.45">
      <c r="B371" s="19">
        <v>36.1</v>
      </c>
      <c r="C371" s="19">
        <v>36.106699999999996</v>
      </c>
      <c r="D371" s="19">
        <v>43.417947839999997</v>
      </c>
      <c r="E371" s="19">
        <v>52.881329110000003</v>
      </c>
      <c r="F371" s="19">
        <v>229.71</v>
      </c>
      <c r="K371" t="s">
        <v>23590</v>
      </c>
      <c r="L371" t="s">
        <v>23591</v>
      </c>
      <c r="N371" t="s">
        <v>4328</v>
      </c>
      <c r="O371">
        <v>110.8</v>
      </c>
      <c r="P371">
        <v>5.4</v>
      </c>
      <c r="Q371">
        <v>36.1</v>
      </c>
      <c r="R371" t="e">
        <v>#REF!</v>
      </c>
      <c r="S371">
        <v>5854</v>
      </c>
      <c r="T371" t="s">
        <v>2641</v>
      </c>
      <c r="U371" t="s">
        <v>4028</v>
      </c>
      <c r="V371" s="49" t="s">
        <v>23592</v>
      </c>
      <c r="X371">
        <v>0</v>
      </c>
    </row>
    <row r="372" spans="1:24" ht="42.75" x14ac:dyDescent="0.45">
      <c r="B372" s="19">
        <v>72</v>
      </c>
      <c r="C372" s="19">
        <v>72.007720000000006</v>
      </c>
      <c r="D372" s="19">
        <v>43.418260830000001</v>
      </c>
      <c r="E372" s="19">
        <v>52.881218990000001</v>
      </c>
      <c r="F372" s="19">
        <v>229.31</v>
      </c>
      <c r="K372" t="s">
        <v>23593</v>
      </c>
      <c r="L372" t="s">
        <v>23594</v>
      </c>
      <c r="N372" t="s">
        <v>4328</v>
      </c>
      <c r="O372">
        <v>110.8</v>
      </c>
      <c r="P372">
        <v>5.4</v>
      </c>
      <c r="Q372">
        <v>72</v>
      </c>
      <c r="R372" t="e">
        <v>#REF!</v>
      </c>
      <c r="S372">
        <v>5854</v>
      </c>
      <c r="T372" t="s">
        <v>2641</v>
      </c>
      <c r="U372" t="s">
        <v>4028</v>
      </c>
      <c r="V372" s="49" t="s">
        <v>23595</v>
      </c>
      <c r="X372">
        <v>0</v>
      </c>
    </row>
    <row r="373" spans="1:24" ht="57" x14ac:dyDescent="0.45">
      <c r="B373" s="19">
        <v>80.08</v>
      </c>
      <c r="C373" s="19">
        <v>80.088399999999993</v>
      </c>
      <c r="D373" s="19">
        <v>43.418331279999997</v>
      </c>
      <c r="E373" s="19">
        <v>52.881194200000003</v>
      </c>
      <c r="F373" s="19">
        <v>229.31</v>
      </c>
      <c r="K373" t="s">
        <v>23596</v>
      </c>
      <c r="L373" t="s">
        <v>23597</v>
      </c>
      <c r="N373" t="s">
        <v>4328</v>
      </c>
      <c r="O373">
        <v>110.8</v>
      </c>
      <c r="P373">
        <v>5.4</v>
      </c>
      <c r="Q373">
        <v>80.08</v>
      </c>
      <c r="R373" t="e">
        <v>#REF!</v>
      </c>
      <c r="S373">
        <v>5854</v>
      </c>
      <c r="T373" t="s">
        <v>2641</v>
      </c>
      <c r="U373" t="s">
        <v>4028</v>
      </c>
      <c r="V373" s="49" t="s">
        <v>23598</v>
      </c>
      <c r="X373">
        <v>0</v>
      </c>
    </row>
    <row r="374" spans="1:24" ht="71.25" x14ac:dyDescent="0.45">
      <c r="B374" s="19">
        <v>126.98</v>
      </c>
      <c r="C374" s="19">
        <v>127.0027</v>
      </c>
      <c r="D374" s="19">
        <v>43.418743849999998</v>
      </c>
      <c r="E374" s="19">
        <v>52.88107119</v>
      </c>
      <c r="F374" s="19">
        <v>230.11</v>
      </c>
      <c r="K374" t="s">
        <v>23599</v>
      </c>
      <c r="L374" t="s">
        <v>23600</v>
      </c>
      <c r="N374" t="s">
        <v>4328</v>
      </c>
      <c r="O374">
        <v>110.8</v>
      </c>
      <c r="P374">
        <v>5.4</v>
      </c>
      <c r="Q374">
        <v>126.98</v>
      </c>
      <c r="R374" t="e">
        <v>#REF!</v>
      </c>
      <c r="S374">
        <v>5854</v>
      </c>
      <c r="T374" t="s">
        <v>2641</v>
      </c>
      <c r="U374" t="s">
        <v>4028</v>
      </c>
      <c r="V374" s="49" t="s">
        <v>23601</v>
      </c>
      <c r="X374">
        <v>0</v>
      </c>
    </row>
    <row r="375" spans="1:24" ht="85.5" x14ac:dyDescent="0.45">
      <c r="B375" s="19">
        <v>144.33000000000001</v>
      </c>
      <c r="C375" s="19">
        <v>144.3947</v>
      </c>
      <c r="D375" s="19">
        <v>43.41888857</v>
      </c>
      <c r="E375" s="19">
        <v>52.880990799999999</v>
      </c>
      <c r="F375" s="19">
        <v>228.85</v>
      </c>
      <c r="K375" t="s">
        <v>23602</v>
      </c>
      <c r="L375" t="s">
        <v>23603</v>
      </c>
      <c r="N375" t="s">
        <v>4328</v>
      </c>
      <c r="O375">
        <v>110.8</v>
      </c>
      <c r="P375">
        <v>5.4</v>
      </c>
      <c r="Q375">
        <v>144.33000000000001</v>
      </c>
      <c r="R375" t="e">
        <v>#REF!</v>
      </c>
      <c r="S375">
        <v>5854</v>
      </c>
      <c r="T375" t="s">
        <v>2641</v>
      </c>
      <c r="U375" t="s">
        <v>4028</v>
      </c>
      <c r="V375" s="49" t="s">
        <v>23604</v>
      </c>
      <c r="X375">
        <v>0</v>
      </c>
    </row>
    <row r="376" spans="1:24" ht="99.75" x14ac:dyDescent="0.45">
      <c r="B376" s="19">
        <v>159.56</v>
      </c>
      <c r="C376" s="19">
        <v>159.67500000000001</v>
      </c>
      <c r="D376" s="19">
        <v>43.419022759999997</v>
      </c>
      <c r="E376" s="19">
        <v>52.880952139999998</v>
      </c>
      <c r="F376" s="19">
        <v>230.05</v>
      </c>
      <c r="K376" t="s">
        <v>23605</v>
      </c>
      <c r="L376" t="s">
        <v>23606</v>
      </c>
      <c r="N376" t="s">
        <v>4328</v>
      </c>
      <c r="O376">
        <v>110.8</v>
      </c>
      <c r="P376">
        <v>5.4</v>
      </c>
      <c r="Q376">
        <v>159.56</v>
      </c>
      <c r="R376" t="e">
        <v>#REF!</v>
      </c>
      <c r="S376">
        <v>5854</v>
      </c>
      <c r="T376" t="s">
        <v>2641</v>
      </c>
      <c r="U376" t="s">
        <v>4028</v>
      </c>
      <c r="V376" s="49" t="s">
        <v>23607</v>
      </c>
      <c r="X376">
        <v>0</v>
      </c>
    </row>
    <row r="377" spans="1:24" ht="114" x14ac:dyDescent="0.45">
      <c r="B377" s="19">
        <v>163.44</v>
      </c>
      <c r="C377" s="19">
        <v>163.54740000000001</v>
      </c>
      <c r="D377" s="19">
        <v>43.41905174</v>
      </c>
      <c r="E377" s="19">
        <v>52.880925580000003</v>
      </c>
      <c r="F377" s="19">
        <v>230.05</v>
      </c>
      <c r="K377" t="s">
        <v>22803</v>
      </c>
      <c r="L377" t="s">
        <v>22804</v>
      </c>
      <c r="N377" t="s">
        <v>4328</v>
      </c>
      <c r="O377">
        <v>110.8</v>
      </c>
      <c r="P377">
        <v>5.4</v>
      </c>
      <c r="Q377">
        <v>163.44</v>
      </c>
      <c r="R377" t="e">
        <v>#REF!</v>
      </c>
      <c r="S377">
        <v>5854</v>
      </c>
      <c r="T377" t="s">
        <v>2641</v>
      </c>
      <c r="U377" t="s">
        <v>4028</v>
      </c>
      <c r="V377" s="49" t="s">
        <v>23608</v>
      </c>
      <c r="X377">
        <v>1</v>
      </c>
    </row>
    <row r="378" spans="1:24" x14ac:dyDescent="0.45">
      <c r="A378" s="10">
        <v>5857</v>
      </c>
      <c r="B378" s="19">
        <v>0</v>
      </c>
      <c r="C378" s="19">
        <v>0</v>
      </c>
      <c r="D378" s="19">
        <v>43.425460229999999</v>
      </c>
      <c r="E378" s="19">
        <v>52.87301119</v>
      </c>
      <c r="F378" s="19">
        <v>216.52</v>
      </c>
      <c r="G378" s="20">
        <v>98</v>
      </c>
      <c r="H378" s="20">
        <v>8</v>
      </c>
      <c r="I378" s="21">
        <v>0.2</v>
      </c>
      <c r="K378" t="s">
        <v>23609</v>
      </c>
      <c r="L378" t="s">
        <v>23610</v>
      </c>
      <c r="N378" t="s">
        <v>4328</v>
      </c>
      <c r="O378">
        <v>114</v>
      </c>
      <c r="P378">
        <v>8</v>
      </c>
      <c r="Q378">
        <v>0</v>
      </c>
      <c r="R378">
        <v>5857</v>
      </c>
      <c r="S378">
        <v>5857</v>
      </c>
      <c r="T378" t="s">
        <v>2642</v>
      </c>
      <c r="U378" t="s">
        <v>3839</v>
      </c>
      <c r="V378" s="49" t="s">
        <v>23611</v>
      </c>
      <c r="X378">
        <v>0</v>
      </c>
    </row>
    <row r="379" spans="1:24" ht="28.5" x14ac:dyDescent="0.45">
      <c r="B379" s="19">
        <v>9.8800000000000008</v>
      </c>
      <c r="C379" s="19">
        <v>9.8753569999999993</v>
      </c>
      <c r="D379" s="19">
        <v>43.425476260000003</v>
      </c>
      <c r="E379" s="19">
        <v>52.873131139999998</v>
      </c>
      <c r="F379" s="19">
        <v>216.52</v>
      </c>
      <c r="K379" t="s">
        <v>23612</v>
      </c>
      <c r="L379" t="s">
        <v>23613</v>
      </c>
      <c r="N379" t="s">
        <v>4328</v>
      </c>
      <c r="O379">
        <v>114</v>
      </c>
      <c r="P379">
        <v>8</v>
      </c>
      <c r="Q379">
        <v>9.8800000000000008</v>
      </c>
      <c r="R379" t="e">
        <v>#REF!</v>
      </c>
      <c r="S379">
        <v>5857</v>
      </c>
      <c r="T379" t="s">
        <v>2642</v>
      </c>
      <c r="U379" t="s">
        <v>3839</v>
      </c>
      <c r="V379" s="49" t="s">
        <v>23614</v>
      </c>
      <c r="X379">
        <v>0</v>
      </c>
    </row>
    <row r="380" spans="1:24" ht="42.75" x14ac:dyDescent="0.45">
      <c r="B380" s="19">
        <v>19.88</v>
      </c>
      <c r="C380" s="19">
        <v>20.041360000000001</v>
      </c>
      <c r="D380" s="19">
        <v>43.425492759999997</v>
      </c>
      <c r="E380" s="19">
        <v>52.873252610000002</v>
      </c>
      <c r="F380" s="19">
        <v>214.72</v>
      </c>
      <c r="K380" t="s">
        <v>23615</v>
      </c>
      <c r="L380" t="s">
        <v>23616</v>
      </c>
      <c r="N380" t="s">
        <v>4328</v>
      </c>
      <c r="O380">
        <v>114</v>
      </c>
      <c r="P380">
        <v>8</v>
      </c>
      <c r="Q380">
        <v>19.88</v>
      </c>
      <c r="R380" t="e">
        <v>#REF!</v>
      </c>
      <c r="S380">
        <v>5857</v>
      </c>
      <c r="T380" t="s">
        <v>2642</v>
      </c>
      <c r="U380" t="s">
        <v>3839</v>
      </c>
      <c r="V380" s="49" t="s">
        <v>23617</v>
      </c>
      <c r="X380">
        <v>0</v>
      </c>
    </row>
    <row r="381" spans="1:24" ht="57" x14ac:dyDescent="0.45">
      <c r="B381" s="19">
        <v>25.65</v>
      </c>
      <c r="C381" s="19">
        <v>25.814209999999999</v>
      </c>
      <c r="D381" s="19">
        <v>43.425536389999998</v>
      </c>
      <c r="E381" s="19">
        <v>52.873291330000001</v>
      </c>
      <c r="F381" s="19">
        <v>214.72</v>
      </c>
      <c r="K381" t="s">
        <v>23618</v>
      </c>
      <c r="L381" t="s">
        <v>23619</v>
      </c>
      <c r="N381" t="s">
        <v>4328</v>
      </c>
      <c r="O381">
        <v>114</v>
      </c>
      <c r="P381">
        <v>8</v>
      </c>
      <c r="Q381">
        <v>25.65</v>
      </c>
      <c r="R381" t="e">
        <v>#REF!</v>
      </c>
      <c r="S381">
        <v>5857</v>
      </c>
      <c r="T381" t="s">
        <v>2642</v>
      </c>
      <c r="U381" t="s">
        <v>3839</v>
      </c>
      <c r="V381" s="49" t="s">
        <v>23620</v>
      </c>
      <c r="X381">
        <v>0</v>
      </c>
    </row>
    <row r="382" spans="1:24" ht="71.25" x14ac:dyDescent="0.45">
      <c r="B382" s="19">
        <v>37.47</v>
      </c>
      <c r="C382" s="19">
        <v>37.632680000000001</v>
      </c>
      <c r="D382" s="19">
        <v>43.425626059999999</v>
      </c>
      <c r="E382" s="19">
        <v>52.873369840000002</v>
      </c>
      <c r="F382" s="19">
        <v>214.72</v>
      </c>
      <c r="K382" t="s">
        <v>23621</v>
      </c>
      <c r="L382" t="s">
        <v>23622</v>
      </c>
      <c r="N382" t="s">
        <v>4328</v>
      </c>
      <c r="O382">
        <v>114</v>
      </c>
      <c r="P382">
        <v>8</v>
      </c>
      <c r="Q382">
        <v>37.47</v>
      </c>
      <c r="R382" t="e">
        <v>#REF!</v>
      </c>
      <c r="S382">
        <v>5857</v>
      </c>
      <c r="T382" t="s">
        <v>2642</v>
      </c>
      <c r="U382" t="s">
        <v>3839</v>
      </c>
      <c r="V382" s="49" t="s">
        <v>23623</v>
      </c>
      <c r="X382">
        <v>0</v>
      </c>
    </row>
    <row r="383" spans="1:24" ht="85.5" x14ac:dyDescent="0.45">
      <c r="B383" s="19">
        <v>53.56</v>
      </c>
      <c r="C383" s="19">
        <v>53.754130000000004</v>
      </c>
      <c r="D383" s="19">
        <v>43.42574785</v>
      </c>
      <c r="E383" s="19">
        <v>52.873477379999997</v>
      </c>
      <c r="F383" s="19">
        <v>213.72</v>
      </c>
      <c r="K383" t="s">
        <v>23624</v>
      </c>
      <c r="L383" t="s">
        <v>23625</v>
      </c>
      <c r="N383" t="s">
        <v>4328</v>
      </c>
      <c r="O383">
        <v>114</v>
      </c>
      <c r="P383">
        <v>8</v>
      </c>
      <c r="Q383">
        <v>53.56</v>
      </c>
      <c r="R383" t="e">
        <v>#REF!</v>
      </c>
      <c r="S383">
        <v>5857</v>
      </c>
      <c r="T383" t="s">
        <v>2642</v>
      </c>
      <c r="U383" t="s">
        <v>3839</v>
      </c>
      <c r="V383" s="49" t="s">
        <v>23626</v>
      </c>
      <c r="X383">
        <v>0</v>
      </c>
    </row>
    <row r="384" spans="1:24" ht="99.75" x14ac:dyDescent="0.45">
      <c r="B384" s="19">
        <v>61.31</v>
      </c>
      <c r="C384" s="19">
        <v>61.498759999999997</v>
      </c>
      <c r="D384" s="19">
        <v>43.425806520000002</v>
      </c>
      <c r="E384" s="19">
        <v>52.873529019999999</v>
      </c>
      <c r="F384" s="19">
        <v>213.72</v>
      </c>
      <c r="K384" t="s">
        <v>23627</v>
      </c>
      <c r="L384" t="s">
        <v>23628</v>
      </c>
      <c r="N384" t="s">
        <v>4328</v>
      </c>
      <c r="O384">
        <v>114</v>
      </c>
      <c r="P384">
        <v>8</v>
      </c>
      <c r="Q384">
        <v>61.31</v>
      </c>
      <c r="R384" t="e">
        <v>#REF!</v>
      </c>
      <c r="S384">
        <v>5857</v>
      </c>
      <c r="T384" t="s">
        <v>2642</v>
      </c>
      <c r="U384" t="s">
        <v>3839</v>
      </c>
      <c r="V384" s="49" t="s">
        <v>23629</v>
      </c>
      <c r="X384">
        <v>0</v>
      </c>
    </row>
    <row r="385" spans="2:24" ht="114" x14ac:dyDescent="0.45">
      <c r="B385" s="19">
        <v>69.069999999999993</v>
      </c>
      <c r="C385" s="19">
        <v>69.260599999999997</v>
      </c>
      <c r="D385" s="19">
        <v>43.42586532</v>
      </c>
      <c r="E385" s="19">
        <v>52.873580769999997</v>
      </c>
      <c r="F385" s="19">
        <v>213.72</v>
      </c>
      <c r="K385" t="s">
        <v>23630</v>
      </c>
      <c r="L385" t="s">
        <v>23631</v>
      </c>
      <c r="N385" t="s">
        <v>4328</v>
      </c>
      <c r="O385">
        <v>114</v>
      </c>
      <c r="P385">
        <v>8</v>
      </c>
      <c r="Q385">
        <v>69.069999999999993</v>
      </c>
      <c r="R385" t="e">
        <v>#REF!</v>
      </c>
      <c r="S385">
        <v>5857</v>
      </c>
      <c r="T385" t="s">
        <v>2642</v>
      </c>
      <c r="U385" t="s">
        <v>3839</v>
      </c>
      <c r="V385" s="49" t="s">
        <v>23632</v>
      </c>
      <c r="X385">
        <v>0</v>
      </c>
    </row>
    <row r="386" spans="2:24" ht="128.25" x14ac:dyDescent="0.45">
      <c r="B386" s="19">
        <v>82.9</v>
      </c>
      <c r="C386" s="19">
        <v>83.143190000000004</v>
      </c>
      <c r="D386" s="19">
        <v>43.42597009</v>
      </c>
      <c r="E386" s="19">
        <v>52.873673099999998</v>
      </c>
      <c r="F386" s="19">
        <v>212.56</v>
      </c>
      <c r="K386" t="s">
        <v>23633</v>
      </c>
      <c r="L386" t="s">
        <v>23634</v>
      </c>
      <c r="N386" t="s">
        <v>4328</v>
      </c>
      <c r="O386">
        <v>114</v>
      </c>
      <c r="P386">
        <v>8</v>
      </c>
      <c r="Q386">
        <v>82.9</v>
      </c>
      <c r="R386" t="e">
        <v>#REF!</v>
      </c>
      <c r="S386">
        <v>5857</v>
      </c>
      <c r="T386" t="s">
        <v>2642</v>
      </c>
      <c r="U386" t="s">
        <v>3839</v>
      </c>
      <c r="V386" s="49" t="s">
        <v>23635</v>
      </c>
      <c r="X386">
        <v>0</v>
      </c>
    </row>
    <row r="387" spans="2:24" ht="142.5" x14ac:dyDescent="0.45">
      <c r="B387" s="19">
        <v>93.21</v>
      </c>
      <c r="C387" s="19">
        <v>93.453729999999993</v>
      </c>
      <c r="D387" s="19">
        <v>43.426048250000001</v>
      </c>
      <c r="E387" s="19">
        <v>52.873741750000001</v>
      </c>
      <c r="F387" s="19">
        <v>212.56</v>
      </c>
      <c r="K387" t="s">
        <v>23636</v>
      </c>
      <c r="L387" t="s">
        <v>23637</v>
      </c>
      <c r="N387" t="s">
        <v>4328</v>
      </c>
      <c r="O387">
        <v>114</v>
      </c>
      <c r="P387">
        <v>8</v>
      </c>
      <c r="Q387">
        <v>93.21</v>
      </c>
      <c r="R387" t="e">
        <v>#REF!</v>
      </c>
      <c r="S387">
        <v>5857</v>
      </c>
      <c r="T387" t="s">
        <v>2642</v>
      </c>
      <c r="U387" t="s">
        <v>3839</v>
      </c>
      <c r="V387" s="49" t="s">
        <v>23638</v>
      </c>
      <c r="X387">
        <v>0</v>
      </c>
    </row>
    <row r="388" spans="2:24" ht="156.75" x14ac:dyDescent="0.45">
      <c r="B388" s="19">
        <v>104.83</v>
      </c>
      <c r="C388" s="19">
        <v>105.1361</v>
      </c>
      <c r="D388" s="19">
        <v>43.426147460000003</v>
      </c>
      <c r="E388" s="19">
        <v>52.873787190000002</v>
      </c>
      <c r="F388" s="19">
        <v>211.36</v>
      </c>
      <c r="K388" t="s">
        <v>23639</v>
      </c>
      <c r="L388" t="s">
        <v>23640</v>
      </c>
      <c r="N388" t="s">
        <v>4328</v>
      </c>
      <c r="O388">
        <v>114</v>
      </c>
      <c r="P388">
        <v>8</v>
      </c>
      <c r="Q388">
        <v>104.83</v>
      </c>
      <c r="R388" t="e">
        <v>#REF!</v>
      </c>
      <c r="S388">
        <v>5857</v>
      </c>
      <c r="T388" t="s">
        <v>2642</v>
      </c>
      <c r="U388" t="s">
        <v>3839</v>
      </c>
      <c r="V388" s="49" t="s">
        <v>23641</v>
      </c>
      <c r="X388">
        <v>0</v>
      </c>
    </row>
    <row r="389" spans="2:24" ht="171" x14ac:dyDescent="0.45">
      <c r="B389" s="19">
        <v>119.04</v>
      </c>
      <c r="C389" s="19">
        <v>119.3387</v>
      </c>
      <c r="D389" s="19">
        <v>43.426268899999997</v>
      </c>
      <c r="E389" s="19">
        <v>52.873841990000003</v>
      </c>
      <c r="F389" s="19">
        <v>211.36</v>
      </c>
      <c r="K389" t="s">
        <v>23642</v>
      </c>
      <c r="L389" t="s">
        <v>23643</v>
      </c>
      <c r="N389" t="s">
        <v>4328</v>
      </c>
      <c r="O389">
        <v>114</v>
      </c>
      <c r="P389">
        <v>8</v>
      </c>
      <c r="Q389">
        <v>119.04</v>
      </c>
      <c r="R389" t="e">
        <v>#REF!</v>
      </c>
      <c r="S389">
        <v>5857</v>
      </c>
      <c r="T389" t="s">
        <v>2642</v>
      </c>
      <c r="U389" t="s">
        <v>3839</v>
      </c>
      <c r="V389" s="49" t="s">
        <v>23644</v>
      </c>
      <c r="X389">
        <v>0</v>
      </c>
    </row>
    <row r="390" spans="2:24" ht="185.25" x14ac:dyDescent="0.45">
      <c r="B390" s="19">
        <v>132.85</v>
      </c>
      <c r="C390" s="19">
        <v>133.20009999999999</v>
      </c>
      <c r="D390" s="19">
        <v>43.426386950000001</v>
      </c>
      <c r="E390" s="19">
        <v>52.873895349999998</v>
      </c>
      <c r="F390" s="19">
        <v>210.16</v>
      </c>
      <c r="K390" t="s">
        <v>23645</v>
      </c>
      <c r="L390" t="s">
        <v>23646</v>
      </c>
      <c r="N390" t="s">
        <v>4328</v>
      </c>
      <c r="O390">
        <v>114</v>
      </c>
      <c r="P390">
        <v>8</v>
      </c>
      <c r="Q390">
        <v>132.85</v>
      </c>
      <c r="R390" t="e">
        <v>#REF!</v>
      </c>
      <c r="S390">
        <v>5857</v>
      </c>
      <c r="T390" t="s">
        <v>2642</v>
      </c>
      <c r="U390" t="s">
        <v>3839</v>
      </c>
      <c r="V390" s="49" t="s">
        <v>23647</v>
      </c>
      <c r="X390">
        <v>0</v>
      </c>
    </row>
    <row r="391" spans="2:24" ht="199.5" x14ac:dyDescent="0.45">
      <c r="B391" s="19">
        <v>145.47999999999999</v>
      </c>
      <c r="C391" s="19">
        <v>145.8296</v>
      </c>
      <c r="D391" s="19">
        <v>43.426494859999998</v>
      </c>
      <c r="E391" s="19">
        <v>52.873944399999999</v>
      </c>
      <c r="F391" s="19">
        <v>210.16</v>
      </c>
      <c r="K391" t="s">
        <v>23648</v>
      </c>
      <c r="L391" t="s">
        <v>23649</v>
      </c>
      <c r="N391" t="s">
        <v>4328</v>
      </c>
      <c r="O391">
        <v>114</v>
      </c>
      <c r="P391">
        <v>8</v>
      </c>
      <c r="Q391">
        <v>145.47999999999999</v>
      </c>
      <c r="R391" t="e">
        <v>#REF!</v>
      </c>
      <c r="S391">
        <v>5857</v>
      </c>
      <c r="T391" t="s">
        <v>2642</v>
      </c>
      <c r="U391" t="s">
        <v>3839</v>
      </c>
      <c r="V391" s="49" t="s">
        <v>23650</v>
      </c>
      <c r="X391">
        <v>0</v>
      </c>
    </row>
    <row r="392" spans="2:24" ht="213.75" x14ac:dyDescent="0.45">
      <c r="B392" s="19">
        <v>152.75</v>
      </c>
      <c r="C392" s="19">
        <v>153.1121</v>
      </c>
      <c r="D392" s="19">
        <v>43.426556980000001</v>
      </c>
      <c r="E392" s="19">
        <v>52.873972690000002</v>
      </c>
      <c r="F392" s="19">
        <v>209.76</v>
      </c>
      <c r="K392" t="s">
        <v>23651</v>
      </c>
      <c r="L392" t="s">
        <v>23652</v>
      </c>
      <c r="N392" t="s">
        <v>4328</v>
      </c>
      <c r="O392">
        <v>114</v>
      </c>
      <c r="P392">
        <v>8</v>
      </c>
      <c r="Q392">
        <v>152.75</v>
      </c>
      <c r="R392" t="e">
        <v>#REF!</v>
      </c>
      <c r="S392">
        <v>5857</v>
      </c>
      <c r="T392" t="s">
        <v>2642</v>
      </c>
      <c r="U392" t="s">
        <v>3839</v>
      </c>
      <c r="V392" s="49" t="s">
        <v>23653</v>
      </c>
      <c r="X392">
        <v>0</v>
      </c>
    </row>
    <row r="393" spans="2:24" ht="228" x14ac:dyDescent="0.45">
      <c r="B393" s="19">
        <v>156.47</v>
      </c>
      <c r="C393" s="19">
        <v>156.83359999999999</v>
      </c>
      <c r="D393" s="19">
        <v>43.426588770000002</v>
      </c>
      <c r="E393" s="19">
        <v>52.873987169999999</v>
      </c>
      <c r="F393" s="19">
        <v>209.76</v>
      </c>
      <c r="K393" t="s">
        <v>23654</v>
      </c>
      <c r="L393" t="s">
        <v>23655</v>
      </c>
      <c r="N393" t="s">
        <v>4328</v>
      </c>
      <c r="O393">
        <v>114</v>
      </c>
      <c r="P393">
        <v>8</v>
      </c>
      <c r="Q393">
        <v>156.47</v>
      </c>
      <c r="R393" t="e">
        <v>#REF!</v>
      </c>
      <c r="S393">
        <v>5857</v>
      </c>
      <c r="T393" t="s">
        <v>2642</v>
      </c>
      <c r="U393" t="s">
        <v>3839</v>
      </c>
      <c r="V393" s="49" t="s">
        <v>23656</v>
      </c>
      <c r="X393">
        <v>0</v>
      </c>
    </row>
    <row r="394" spans="2:24" ht="242.25" x14ac:dyDescent="0.45">
      <c r="B394" s="19">
        <v>160.66</v>
      </c>
      <c r="C394" s="19">
        <v>161.02209999999999</v>
      </c>
      <c r="D394" s="19">
        <v>43.426626300000002</v>
      </c>
      <c r="E394" s="19">
        <v>52.873982329999997</v>
      </c>
      <c r="F394" s="19">
        <v>209.76</v>
      </c>
      <c r="K394" t="s">
        <v>23657</v>
      </c>
      <c r="L394" t="s">
        <v>23658</v>
      </c>
      <c r="N394" t="s">
        <v>4328</v>
      </c>
      <c r="O394">
        <v>114</v>
      </c>
      <c r="P394">
        <v>8</v>
      </c>
      <c r="Q394">
        <v>160.66</v>
      </c>
      <c r="R394" t="e">
        <v>#REF!</v>
      </c>
      <c r="S394">
        <v>5857</v>
      </c>
      <c r="T394" t="s">
        <v>2642</v>
      </c>
      <c r="U394" t="s">
        <v>3839</v>
      </c>
      <c r="V394" s="49" t="s">
        <v>23659</v>
      </c>
      <c r="X394">
        <v>0</v>
      </c>
    </row>
    <row r="395" spans="2:24" ht="256.5" x14ac:dyDescent="0.45">
      <c r="B395" s="19">
        <v>173.17</v>
      </c>
      <c r="C395" s="19">
        <v>173.53059999999999</v>
      </c>
      <c r="D395" s="19">
        <v>43.426738409999999</v>
      </c>
      <c r="E395" s="19">
        <v>52.873968099999999</v>
      </c>
      <c r="F395" s="19">
        <v>209.76</v>
      </c>
      <c r="K395" t="s">
        <v>23660</v>
      </c>
      <c r="L395" t="s">
        <v>23661</v>
      </c>
      <c r="N395" t="s">
        <v>4328</v>
      </c>
      <c r="O395">
        <v>114</v>
      </c>
      <c r="P395">
        <v>8</v>
      </c>
      <c r="Q395">
        <v>173.17</v>
      </c>
      <c r="R395" t="e">
        <v>#REF!</v>
      </c>
      <c r="S395">
        <v>5857</v>
      </c>
      <c r="T395" t="s">
        <v>2642</v>
      </c>
      <c r="U395" t="s">
        <v>3839</v>
      </c>
      <c r="V395" s="49" t="s">
        <v>23662</v>
      </c>
      <c r="X395">
        <v>0</v>
      </c>
    </row>
    <row r="396" spans="2:24" ht="270.75" x14ac:dyDescent="0.45">
      <c r="B396" s="19">
        <v>188.66</v>
      </c>
      <c r="C396" s="19">
        <v>189.0368</v>
      </c>
      <c r="D396" s="19">
        <v>43.426877320000003</v>
      </c>
      <c r="E396" s="19">
        <v>52.873951030000001</v>
      </c>
      <c r="F396" s="19">
        <v>209.16</v>
      </c>
      <c r="K396" t="s">
        <v>23663</v>
      </c>
      <c r="L396" t="s">
        <v>23664</v>
      </c>
      <c r="N396" t="s">
        <v>4328</v>
      </c>
      <c r="O396">
        <v>114</v>
      </c>
      <c r="P396">
        <v>8</v>
      </c>
      <c r="Q396">
        <v>188.66</v>
      </c>
      <c r="R396" t="e">
        <v>#REF!</v>
      </c>
      <c r="S396">
        <v>5857</v>
      </c>
      <c r="T396" t="s">
        <v>2642</v>
      </c>
      <c r="U396" t="s">
        <v>3839</v>
      </c>
      <c r="V396" s="49" t="s">
        <v>23665</v>
      </c>
      <c r="X396">
        <v>0</v>
      </c>
    </row>
    <row r="397" spans="2:24" ht="285" x14ac:dyDescent="0.45">
      <c r="B397" s="19">
        <v>193.34</v>
      </c>
      <c r="C397" s="19">
        <v>193.7183</v>
      </c>
      <c r="D397" s="19">
        <v>43.426914019999998</v>
      </c>
      <c r="E397" s="19">
        <v>52.873922630000003</v>
      </c>
      <c r="F397" s="19">
        <v>209.16</v>
      </c>
      <c r="K397" t="s">
        <v>23666</v>
      </c>
      <c r="L397" t="s">
        <v>23667</v>
      </c>
      <c r="N397" t="s">
        <v>4328</v>
      </c>
      <c r="O397">
        <v>114</v>
      </c>
      <c r="P397">
        <v>8</v>
      </c>
      <c r="Q397">
        <v>193.34</v>
      </c>
      <c r="R397" t="e">
        <v>#REF!</v>
      </c>
      <c r="S397">
        <v>5857</v>
      </c>
      <c r="T397" t="s">
        <v>2642</v>
      </c>
      <c r="U397" t="s">
        <v>3839</v>
      </c>
      <c r="V397" s="49" t="s">
        <v>23668</v>
      </c>
      <c r="X397">
        <v>0</v>
      </c>
    </row>
    <row r="398" spans="2:24" ht="299.25" x14ac:dyDescent="0.45">
      <c r="B398" s="19">
        <v>209.23</v>
      </c>
      <c r="C398" s="19">
        <v>209.61410000000001</v>
      </c>
      <c r="D398" s="19">
        <v>43.42703796</v>
      </c>
      <c r="E398" s="19">
        <v>52.873824679999998</v>
      </c>
      <c r="F398" s="19">
        <v>208.76</v>
      </c>
      <c r="K398" t="s">
        <v>23669</v>
      </c>
      <c r="L398" t="s">
        <v>23670</v>
      </c>
      <c r="N398" t="s">
        <v>4328</v>
      </c>
      <c r="O398">
        <v>114</v>
      </c>
      <c r="P398">
        <v>8</v>
      </c>
      <c r="Q398">
        <v>209.23</v>
      </c>
      <c r="R398" t="e">
        <v>#REF!</v>
      </c>
      <c r="S398">
        <v>5857</v>
      </c>
      <c r="T398" t="s">
        <v>2642</v>
      </c>
      <c r="U398" t="s">
        <v>3839</v>
      </c>
      <c r="V398" s="49" t="s">
        <v>23671</v>
      </c>
      <c r="X398">
        <v>0</v>
      </c>
    </row>
    <row r="399" spans="2:24" ht="313.5" x14ac:dyDescent="0.45">
      <c r="B399" s="19">
        <v>222.05</v>
      </c>
      <c r="C399" s="19">
        <v>222.4308</v>
      </c>
      <c r="D399" s="19">
        <v>43.427137989999999</v>
      </c>
      <c r="E399" s="19">
        <v>52.873745839999998</v>
      </c>
      <c r="F399" s="19">
        <v>208.76</v>
      </c>
      <c r="K399" t="s">
        <v>23672</v>
      </c>
      <c r="L399" t="s">
        <v>23673</v>
      </c>
      <c r="N399" t="s">
        <v>4328</v>
      </c>
      <c r="O399">
        <v>114</v>
      </c>
      <c r="P399">
        <v>8</v>
      </c>
      <c r="Q399">
        <v>222.05</v>
      </c>
      <c r="R399" t="e">
        <v>#REF!</v>
      </c>
      <c r="S399">
        <v>5857</v>
      </c>
      <c r="T399" t="s">
        <v>2642</v>
      </c>
      <c r="U399" t="s">
        <v>3839</v>
      </c>
      <c r="V399" s="49" t="s">
        <v>23674</v>
      </c>
      <c r="X399">
        <v>0</v>
      </c>
    </row>
    <row r="400" spans="2:24" ht="327.75" x14ac:dyDescent="0.45">
      <c r="B400" s="19">
        <v>226.81</v>
      </c>
      <c r="C400" s="19">
        <v>227.1935</v>
      </c>
      <c r="D400" s="19">
        <v>43.427173080000003</v>
      </c>
      <c r="E400" s="19">
        <v>52.873712050000002</v>
      </c>
      <c r="F400" s="19">
        <v>208.76</v>
      </c>
      <c r="K400" t="s">
        <v>23675</v>
      </c>
      <c r="L400" t="s">
        <v>23676</v>
      </c>
      <c r="N400" t="s">
        <v>4328</v>
      </c>
      <c r="O400">
        <v>114</v>
      </c>
      <c r="P400">
        <v>8</v>
      </c>
      <c r="Q400">
        <v>226.81</v>
      </c>
      <c r="R400" t="e">
        <v>#REF!</v>
      </c>
      <c r="S400">
        <v>5857</v>
      </c>
      <c r="T400" t="s">
        <v>2642</v>
      </c>
      <c r="U400" t="s">
        <v>3839</v>
      </c>
      <c r="V400" s="49" t="s">
        <v>23677</v>
      </c>
      <c r="X400">
        <v>0</v>
      </c>
    </row>
    <row r="401" spans="1:24" ht="342" x14ac:dyDescent="0.45">
      <c r="B401" s="19">
        <v>237.97</v>
      </c>
      <c r="C401" s="19">
        <v>238.37190000000001</v>
      </c>
      <c r="D401" s="19">
        <v>43.427255129999999</v>
      </c>
      <c r="E401" s="19">
        <v>52.873632499999999</v>
      </c>
      <c r="F401" s="19">
        <v>208.16</v>
      </c>
      <c r="K401" t="s">
        <v>23678</v>
      </c>
      <c r="L401" t="s">
        <v>23679</v>
      </c>
      <c r="N401" t="s">
        <v>4328</v>
      </c>
      <c r="O401">
        <v>114</v>
      </c>
      <c r="P401">
        <v>8</v>
      </c>
      <c r="Q401">
        <v>237.97</v>
      </c>
      <c r="R401" t="e">
        <v>#REF!</v>
      </c>
      <c r="S401">
        <v>5857</v>
      </c>
      <c r="T401" t="s">
        <v>2642</v>
      </c>
      <c r="U401" t="s">
        <v>3839</v>
      </c>
      <c r="V401" s="49" t="s">
        <v>23680</v>
      </c>
      <c r="X401">
        <v>0</v>
      </c>
    </row>
    <row r="402" spans="1:24" ht="356.25" x14ac:dyDescent="0.45">
      <c r="B402" s="19">
        <v>244.19</v>
      </c>
      <c r="C402" s="19">
        <v>244.5849</v>
      </c>
      <c r="D402" s="19">
        <v>43.427308029999999</v>
      </c>
      <c r="E402" s="19">
        <v>52.873607610000001</v>
      </c>
      <c r="F402" s="19">
        <v>208.16</v>
      </c>
      <c r="K402" t="s">
        <v>22571</v>
      </c>
      <c r="L402" t="s">
        <v>22572</v>
      </c>
      <c r="N402" t="s">
        <v>4328</v>
      </c>
      <c r="O402">
        <v>114</v>
      </c>
      <c r="P402">
        <v>8</v>
      </c>
      <c r="Q402">
        <v>244.19</v>
      </c>
      <c r="R402" t="e">
        <v>#REF!</v>
      </c>
      <c r="S402">
        <v>5857</v>
      </c>
      <c r="T402" t="s">
        <v>2642</v>
      </c>
      <c r="U402" t="s">
        <v>3839</v>
      </c>
      <c r="V402" s="49" t="s">
        <v>23681</v>
      </c>
      <c r="X402">
        <v>1</v>
      </c>
    </row>
    <row r="403" spans="1:24" x14ac:dyDescent="0.45">
      <c r="A403" s="10">
        <v>5883</v>
      </c>
      <c r="B403" s="19">
        <v>0</v>
      </c>
      <c r="C403" s="19">
        <v>0</v>
      </c>
      <c r="D403" s="19">
        <v>43.419302350000002</v>
      </c>
      <c r="E403" s="19">
        <v>52.875642220000003</v>
      </c>
      <c r="F403" s="19">
        <v>220.68</v>
      </c>
      <c r="G403" s="20">
        <v>98</v>
      </c>
      <c r="H403" s="20">
        <v>8</v>
      </c>
      <c r="I403" s="21">
        <v>0.2</v>
      </c>
      <c r="K403" t="s">
        <v>23682</v>
      </c>
      <c r="L403" t="s">
        <v>23683</v>
      </c>
      <c r="N403" t="s">
        <v>4328</v>
      </c>
      <c r="O403">
        <v>114</v>
      </c>
      <c r="P403">
        <v>8</v>
      </c>
      <c r="Q403">
        <v>0</v>
      </c>
      <c r="R403">
        <v>5883</v>
      </c>
      <c r="S403">
        <v>5883</v>
      </c>
      <c r="T403" t="s">
        <v>2652</v>
      </c>
      <c r="U403" t="s">
        <v>3975</v>
      </c>
      <c r="V403" s="49" t="s">
        <v>23684</v>
      </c>
      <c r="X403">
        <v>0</v>
      </c>
    </row>
    <row r="404" spans="1:24" ht="28.5" x14ac:dyDescent="0.45">
      <c r="B404" s="19">
        <v>13.92</v>
      </c>
      <c r="C404" s="19">
        <v>13.91581</v>
      </c>
      <c r="D404" s="19">
        <v>43.41940649</v>
      </c>
      <c r="E404" s="19">
        <v>52.875546749999998</v>
      </c>
      <c r="F404" s="19">
        <v>220.68</v>
      </c>
      <c r="K404" t="s">
        <v>23685</v>
      </c>
      <c r="L404" t="s">
        <v>23686</v>
      </c>
      <c r="N404" t="s">
        <v>4328</v>
      </c>
      <c r="O404">
        <v>114</v>
      </c>
      <c r="P404">
        <v>8</v>
      </c>
      <c r="Q404">
        <v>13.92</v>
      </c>
      <c r="R404" t="e">
        <v>#REF!</v>
      </c>
      <c r="S404">
        <v>5883</v>
      </c>
      <c r="T404" t="s">
        <v>2652</v>
      </c>
      <c r="U404" t="s">
        <v>3975</v>
      </c>
      <c r="V404" s="49" t="s">
        <v>23687</v>
      </c>
      <c r="X404">
        <v>0</v>
      </c>
    </row>
    <row r="405" spans="1:24" ht="42.75" x14ac:dyDescent="0.45">
      <c r="B405" s="19">
        <v>43.82</v>
      </c>
      <c r="C405" s="19">
        <v>43.828749999999999</v>
      </c>
      <c r="D405" s="19">
        <v>43.419674970000003</v>
      </c>
      <c r="E405" s="19">
        <v>52.875520819999998</v>
      </c>
      <c r="F405" s="19">
        <v>221.48</v>
      </c>
      <c r="K405" t="s">
        <v>23688</v>
      </c>
      <c r="L405" t="s">
        <v>23689</v>
      </c>
      <c r="N405" t="s">
        <v>4328</v>
      </c>
      <c r="O405">
        <v>114</v>
      </c>
      <c r="P405">
        <v>8</v>
      </c>
      <c r="Q405">
        <v>43.82</v>
      </c>
      <c r="R405" t="e">
        <v>#REF!</v>
      </c>
      <c r="S405">
        <v>5883</v>
      </c>
      <c r="T405" t="s">
        <v>2652</v>
      </c>
      <c r="U405" t="s">
        <v>3975</v>
      </c>
      <c r="V405" s="49" t="s">
        <v>23690</v>
      </c>
      <c r="X405">
        <v>0</v>
      </c>
    </row>
    <row r="406" spans="1:24" ht="57" x14ac:dyDescent="0.45">
      <c r="B406" s="19">
        <v>50.33</v>
      </c>
      <c r="C406" s="19">
        <v>50.337569999999999</v>
      </c>
      <c r="D406" s="19">
        <v>43.419733409999999</v>
      </c>
      <c r="E406" s="19">
        <v>52.875515180000001</v>
      </c>
      <c r="F406" s="19">
        <v>221.48</v>
      </c>
      <c r="K406" t="s">
        <v>23691</v>
      </c>
      <c r="L406" t="s">
        <v>23692</v>
      </c>
      <c r="N406" t="s">
        <v>4328</v>
      </c>
      <c r="O406">
        <v>114</v>
      </c>
      <c r="P406">
        <v>8</v>
      </c>
      <c r="Q406">
        <v>50.33</v>
      </c>
      <c r="R406" t="e">
        <v>#REF!</v>
      </c>
      <c r="S406">
        <v>5883</v>
      </c>
      <c r="T406" t="s">
        <v>2652</v>
      </c>
      <c r="U406" t="s">
        <v>3975</v>
      </c>
      <c r="V406" s="49" t="s">
        <v>23693</v>
      </c>
      <c r="X406">
        <v>0</v>
      </c>
    </row>
    <row r="407" spans="1:24" ht="71.25" x14ac:dyDescent="0.45">
      <c r="B407" s="19">
        <v>60.46</v>
      </c>
      <c r="C407" s="19">
        <v>60.465980000000002</v>
      </c>
      <c r="D407" s="19">
        <v>43.419820280000003</v>
      </c>
      <c r="E407" s="19">
        <v>52.875553140000001</v>
      </c>
      <c r="F407" s="19">
        <v>221.48</v>
      </c>
      <c r="K407" t="s">
        <v>23694</v>
      </c>
      <c r="L407" t="s">
        <v>23695</v>
      </c>
      <c r="N407" t="s">
        <v>4328</v>
      </c>
      <c r="O407">
        <v>114</v>
      </c>
      <c r="P407">
        <v>8</v>
      </c>
      <c r="Q407">
        <v>60.46</v>
      </c>
      <c r="R407" t="e">
        <v>#REF!</v>
      </c>
      <c r="S407">
        <v>5883</v>
      </c>
      <c r="T407" t="s">
        <v>2652</v>
      </c>
      <c r="U407" t="s">
        <v>3975</v>
      </c>
      <c r="V407" s="49" t="s">
        <v>23696</v>
      </c>
      <c r="X407">
        <v>0</v>
      </c>
    </row>
    <row r="408" spans="1:24" ht="85.5" x14ac:dyDescent="0.45">
      <c r="B408" s="19">
        <v>114.46</v>
      </c>
      <c r="C408" s="19">
        <v>114.4905</v>
      </c>
      <c r="D408" s="19">
        <v>43.420258199999999</v>
      </c>
      <c r="E408" s="19">
        <v>52.875842589999998</v>
      </c>
      <c r="F408" s="19">
        <v>220.08</v>
      </c>
      <c r="K408" t="s">
        <v>23697</v>
      </c>
      <c r="L408" t="s">
        <v>23698</v>
      </c>
      <c r="N408" t="s">
        <v>4328</v>
      </c>
      <c r="O408">
        <v>114</v>
      </c>
      <c r="P408">
        <v>8</v>
      </c>
      <c r="Q408">
        <v>114.46</v>
      </c>
      <c r="R408" t="e">
        <v>#REF!</v>
      </c>
      <c r="S408">
        <v>5883</v>
      </c>
      <c r="T408" t="s">
        <v>2652</v>
      </c>
      <c r="U408" t="s">
        <v>3975</v>
      </c>
      <c r="V408" s="49" t="s">
        <v>23699</v>
      </c>
      <c r="X408">
        <v>0</v>
      </c>
    </row>
    <row r="409" spans="1:24" ht="99.75" x14ac:dyDescent="0.45">
      <c r="B409" s="19">
        <v>135.26</v>
      </c>
      <c r="C409" s="19">
        <v>135.2869</v>
      </c>
      <c r="D409" s="19">
        <v>43.420423319999998</v>
      </c>
      <c r="E409" s="19">
        <v>52.875963560000002</v>
      </c>
      <c r="F409" s="19">
        <v>220.08</v>
      </c>
      <c r="K409" t="s">
        <v>23700</v>
      </c>
      <c r="L409" t="s">
        <v>23701</v>
      </c>
      <c r="N409" t="s">
        <v>4328</v>
      </c>
      <c r="O409">
        <v>114</v>
      </c>
      <c r="P409">
        <v>8</v>
      </c>
      <c r="Q409">
        <v>135.26</v>
      </c>
      <c r="R409" t="e">
        <v>#REF!</v>
      </c>
      <c r="S409">
        <v>5883</v>
      </c>
      <c r="T409" t="s">
        <v>2652</v>
      </c>
      <c r="U409" t="s">
        <v>3975</v>
      </c>
      <c r="V409" s="49" t="s">
        <v>23702</v>
      </c>
      <c r="X409">
        <v>0</v>
      </c>
    </row>
    <row r="410" spans="1:24" ht="114" x14ac:dyDescent="0.45">
      <c r="B410" s="19">
        <v>192.45</v>
      </c>
      <c r="C410" s="19">
        <v>192.4744</v>
      </c>
      <c r="D410" s="19">
        <v>43.420877359999999</v>
      </c>
      <c r="E410" s="19">
        <v>52.87629622</v>
      </c>
      <c r="F410" s="19">
        <v>220.01</v>
      </c>
      <c r="K410" t="s">
        <v>23703</v>
      </c>
      <c r="L410" t="s">
        <v>23704</v>
      </c>
      <c r="N410" t="s">
        <v>4328</v>
      </c>
      <c r="O410">
        <v>114</v>
      </c>
      <c r="P410">
        <v>8</v>
      </c>
      <c r="Q410">
        <v>192.45</v>
      </c>
      <c r="R410" t="e">
        <v>#REF!</v>
      </c>
      <c r="S410">
        <v>5883</v>
      </c>
      <c r="T410" t="s">
        <v>2652</v>
      </c>
      <c r="U410" t="s">
        <v>3975</v>
      </c>
      <c r="V410" s="49" t="s">
        <v>23705</v>
      </c>
      <c r="X410">
        <v>0</v>
      </c>
    </row>
    <row r="411" spans="1:24" ht="128.25" x14ac:dyDescent="0.45">
      <c r="B411" s="19">
        <v>226.7</v>
      </c>
      <c r="C411" s="19">
        <v>226.73089999999999</v>
      </c>
      <c r="D411" s="19">
        <v>43.421152399999997</v>
      </c>
      <c r="E411" s="19">
        <v>52.876487330000003</v>
      </c>
      <c r="F411" s="19">
        <v>219.49</v>
      </c>
      <c r="K411" t="s">
        <v>23706</v>
      </c>
      <c r="L411" t="s">
        <v>23707</v>
      </c>
      <c r="N411" t="s">
        <v>4328</v>
      </c>
      <c r="O411">
        <v>114</v>
      </c>
      <c r="P411">
        <v>8</v>
      </c>
      <c r="Q411">
        <v>226.7</v>
      </c>
      <c r="R411" t="e">
        <v>#REF!</v>
      </c>
      <c r="S411">
        <v>5883</v>
      </c>
      <c r="T411" t="s">
        <v>2652</v>
      </c>
      <c r="U411" t="s">
        <v>3975</v>
      </c>
      <c r="V411" s="49" t="s">
        <v>23708</v>
      </c>
      <c r="X411">
        <v>0</v>
      </c>
    </row>
    <row r="412" spans="1:24" ht="142.5" x14ac:dyDescent="0.45">
      <c r="B412" s="19">
        <v>270.26</v>
      </c>
      <c r="C412" s="19">
        <v>270.2971</v>
      </c>
      <c r="D412" s="19">
        <v>43.421502220000001</v>
      </c>
      <c r="E412" s="19">
        <v>52.8767304</v>
      </c>
      <c r="F412" s="19">
        <v>219.49</v>
      </c>
      <c r="K412" t="s">
        <v>23709</v>
      </c>
      <c r="L412" t="s">
        <v>23710</v>
      </c>
      <c r="N412" t="s">
        <v>4328</v>
      </c>
      <c r="O412">
        <v>114</v>
      </c>
      <c r="P412">
        <v>8</v>
      </c>
      <c r="Q412">
        <v>270.26</v>
      </c>
      <c r="R412" t="e">
        <v>#REF!</v>
      </c>
      <c r="S412">
        <v>5883</v>
      </c>
      <c r="T412" t="s">
        <v>2652</v>
      </c>
      <c r="U412" t="s">
        <v>3975</v>
      </c>
      <c r="V412" s="49" t="s">
        <v>23711</v>
      </c>
      <c r="X412">
        <v>0</v>
      </c>
    </row>
    <row r="413" spans="1:24" ht="156.75" x14ac:dyDescent="0.45">
      <c r="B413" s="19">
        <v>318.14</v>
      </c>
      <c r="C413" s="19">
        <v>318.19760000000002</v>
      </c>
      <c r="D413" s="19">
        <v>43.421892630000002</v>
      </c>
      <c r="E413" s="19">
        <v>52.876980580000001</v>
      </c>
      <c r="F413" s="19">
        <v>217.89</v>
      </c>
      <c r="K413" t="s">
        <v>23712</v>
      </c>
      <c r="L413" t="s">
        <v>23713</v>
      </c>
      <c r="N413" t="s">
        <v>4328</v>
      </c>
      <c r="O413">
        <v>114</v>
      </c>
      <c r="P413">
        <v>8</v>
      </c>
      <c r="Q413">
        <v>318.14</v>
      </c>
      <c r="R413" t="e">
        <v>#REF!</v>
      </c>
      <c r="S413">
        <v>5883</v>
      </c>
      <c r="T413" t="s">
        <v>2652</v>
      </c>
      <c r="U413" t="s">
        <v>3975</v>
      </c>
      <c r="V413" s="49" t="s">
        <v>23714</v>
      </c>
      <c r="X413">
        <v>0</v>
      </c>
    </row>
    <row r="414" spans="1:24" ht="171" x14ac:dyDescent="0.45">
      <c r="B414" s="19">
        <v>376.38</v>
      </c>
      <c r="C414" s="19">
        <v>376.45859999999999</v>
      </c>
      <c r="D414" s="19">
        <v>43.422367620000003</v>
      </c>
      <c r="E414" s="19">
        <v>52.877284959999997</v>
      </c>
      <c r="F414" s="19">
        <v>216.47</v>
      </c>
      <c r="K414" t="s">
        <v>23715</v>
      </c>
      <c r="L414" t="s">
        <v>23716</v>
      </c>
      <c r="N414" t="s">
        <v>4328</v>
      </c>
      <c r="O414">
        <v>114</v>
      </c>
      <c r="P414">
        <v>8</v>
      </c>
      <c r="Q414">
        <v>376.38</v>
      </c>
      <c r="R414" t="e">
        <v>#REF!</v>
      </c>
      <c r="S414">
        <v>5883</v>
      </c>
      <c r="T414" t="s">
        <v>2652</v>
      </c>
      <c r="U414" t="s">
        <v>3975</v>
      </c>
      <c r="V414" s="49" t="s">
        <v>23717</v>
      </c>
      <c r="X414">
        <v>0</v>
      </c>
    </row>
    <row r="415" spans="1:24" ht="185.25" x14ac:dyDescent="0.45">
      <c r="B415" s="19">
        <v>409.58</v>
      </c>
      <c r="C415" s="19">
        <v>409.67660000000001</v>
      </c>
      <c r="D415" s="19">
        <v>43.42264462</v>
      </c>
      <c r="E415" s="19">
        <v>52.877438650000002</v>
      </c>
      <c r="F415" s="19">
        <v>215.27</v>
      </c>
      <c r="K415" t="s">
        <v>23718</v>
      </c>
      <c r="L415" t="s">
        <v>23719</v>
      </c>
      <c r="N415" t="s">
        <v>4328</v>
      </c>
      <c r="O415">
        <v>114</v>
      </c>
      <c r="P415">
        <v>8</v>
      </c>
      <c r="Q415">
        <v>409.58</v>
      </c>
      <c r="R415" t="e">
        <v>#REF!</v>
      </c>
      <c r="S415">
        <v>5883</v>
      </c>
      <c r="T415" t="s">
        <v>2652</v>
      </c>
      <c r="U415" t="s">
        <v>3975</v>
      </c>
      <c r="V415" s="49" t="s">
        <v>23720</v>
      </c>
      <c r="X415">
        <v>0</v>
      </c>
    </row>
    <row r="416" spans="1:24" ht="199.5" x14ac:dyDescent="0.45">
      <c r="B416" s="19">
        <v>450.41</v>
      </c>
      <c r="C416" s="19">
        <v>450.51319999999998</v>
      </c>
      <c r="D416" s="19">
        <v>43.422985369999999</v>
      </c>
      <c r="E416" s="19">
        <v>52.877627699999998</v>
      </c>
      <c r="F416" s="19">
        <v>215.47</v>
      </c>
      <c r="K416" t="s">
        <v>23721</v>
      </c>
      <c r="L416" t="s">
        <v>23722</v>
      </c>
      <c r="N416" t="s">
        <v>4328</v>
      </c>
      <c r="O416">
        <v>114</v>
      </c>
      <c r="P416">
        <v>8</v>
      </c>
      <c r="Q416">
        <v>450.41</v>
      </c>
      <c r="R416" t="e">
        <v>#REF!</v>
      </c>
      <c r="S416">
        <v>5883</v>
      </c>
      <c r="T416" t="s">
        <v>2652</v>
      </c>
      <c r="U416" t="s">
        <v>3975</v>
      </c>
      <c r="V416" s="49" t="s">
        <v>23723</v>
      </c>
      <c r="X416">
        <v>0</v>
      </c>
    </row>
    <row r="417" spans="1:24" ht="213.75" x14ac:dyDescent="0.45">
      <c r="B417" s="19">
        <v>501.02</v>
      </c>
      <c r="C417" s="19">
        <v>501.1234</v>
      </c>
      <c r="D417" s="19">
        <v>43.423378139999997</v>
      </c>
      <c r="E417" s="19">
        <v>52.877944110000001</v>
      </c>
      <c r="F417" s="19">
        <v>214.67</v>
      </c>
      <c r="K417" t="s">
        <v>23724</v>
      </c>
      <c r="L417" t="s">
        <v>23725</v>
      </c>
      <c r="N417" t="s">
        <v>4328</v>
      </c>
      <c r="O417">
        <v>114</v>
      </c>
      <c r="P417">
        <v>8</v>
      </c>
      <c r="Q417">
        <v>501.02</v>
      </c>
      <c r="R417" t="e">
        <v>#REF!</v>
      </c>
      <c r="S417">
        <v>5883</v>
      </c>
      <c r="T417" t="s">
        <v>2652</v>
      </c>
      <c r="U417" t="s">
        <v>3975</v>
      </c>
      <c r="V417" s="49" t="s">
        <v>23726</v>
      </c>
      <c r="X417">
        <v>0</v>
      </c>
    </row>
    <row r="418" spans="1:24" ht="228" x14ac:dyDescent="0.45">
      <c r="B418" s="19">
        <v>532.61</v>
      </c>
      <c r="C418" s="19">
        <v>532.71709999999996</v>
      </c>
      <c r="D418" s="19">
        <v>43.423623360000001</v>
      </c>
      <c r="E418" s="19">
        <v>52.878141650000003</v>
      </c>
      <c r="F418" s="19">
        <v>214.53</v>
      </c>
      <c r="K418" t="s">
        <v>23727</v>
      </c>
      <c r="L418" t="s">
        <v>23728</v>
      </c>
      <c r="N418" t="s">
        <v>4328</v>
      </c>
      <c r="O418">
        <v>114</v>
      </c>
      <c r="P418">
        <v>8</v>
      </c>
      <c r="Q418">
        <v>532.61</v>
      </c>
      <c r="R418" t="e">
        <v>#REF!</v>
      </c>
      <c r="S418">
        <v>5883</v>
      </c>
      <c r="T418" t="s">
        <v>2652</v>
      </c>
      <c r="U418" t="s">
        <v>3975</v>
      </c>
      <c r="V418" s="49" t="s">
        <v>23729</v>
      </c>
      <c r="X418">
        <v>0</v>
      </c>
    </row>
    <row r="419" spans="1:24" ht="242.25" x14ac:dyDescent="0.45">
      <c r="B419" s="19">
        <v>592.46</v>
      </c>
      <c r="C419" s="19">
        <v>592.56410000000005</v>
      </c>
      <c r="D419" s="19">
        <v>43.424096409999997</v>
      </c>
      <c r="E419" s="19">
        <v>52.878495149999999</v>
      </c>
      <c r="F419" s="19">
        <v>214.73</v>
      </c>
      <c r="K419" t="s">
        <v>23730</v>
      </c>
      <c r="L419" t="s">
        <v>23731</v>
      </c>
      <c r="N419" t="s">
        <v>4328</v>
      </c>
      <c r="O419">
        <v>114</v>
      </c>
      <c r="P419">
        <v>8</v>
      </c>
      <c r="Q419">
        <v>592.46</v>
      </c>
      <c r="R419" t="e">
        <v>#REF!</v>
      </c>
      <c r="S419">
        <v>5883</v>
      </c>
      <c r="T419" t="s">
        <v>2652</v>
      </c>
      <c r="U419" t="s">
        <v>3975</v>
      </c>
      <c r="V419" s="49" t="s">
        <v>23732</v>
      </c>
      <c r="X419">
        <v>0</v>
      </c>
    </row>
    <row r="420" spans="1:24" ht="256.5" x14ac:dyDescent="0.45">
      <c r="B420" s="19">
        <v>616</v>
      </c>
      <c r="C420" s="19">
        <v>616.11900000000003</v>
      </c>
      <c r="D420" s="19">
        <v>43.424282460000001</v>
      </c>
      <c r="E420" s="19">
        <v>52.87863419</v>
      </c>
      <c r="F420" s="19">
        <v>213.83</v>
      </c>
      <c r="K420" t="s">
        <v>23733</v>
      </c>
      <c r="L420" t="s">
        <v>23734</v>
      </c>
      <c r="N420" t="s">
        <v>4328</v>
      </c>
      <c r="O420">
        <v>114</v>
      </c>
      <c r="P420">
        <v>8</v>
      </c>
      <c r="Q420">
        <v>616</v>
      </c>
      <c r="R420" t="e">
        <v>#REF!</v>
      </c>
      <c r="S420">
        <v>5883</v>
      </c>
      <c r="T420" t="s">
        <v>2652</v>
      </c>
      <c r="U420" t="s">
        <v>3975</v>
      </c>
      <c r="V420" s="49" t="s">
        <v>23735</v>
      </c>
      <c r="X420">
        <v>0</v>
      </c>
    </row>
    <row r="421" spans="1:24" ht="270.75" x14ac:dyDescent="0.45">
      <c r="B421" s="19">
        <v>683.9</v>
      </c>
      <c r="C421" s="19">
        <v>684.02160000000003</v>
      </c>
      <c r="D421" s="19">
        <v>43.424747119999999</v>
      </c>
      <c r="E421" s="19">
        <v>52.87917891</v>
      </c>
      <c r="F421" s="19">
        <v>214.03</v>
      </c>
      <c r="K421" t="s">
        <v>23736</v>
      </c>
      <c r="L421" t="s">
        <v>23737</v>
      </c>
      <c r="N421" t="s">
        <v>4328</v>
      </c>
      <c r="O421">
        <v>114</v>
      </c>
      <c r="P421">
        <v>8</v>
      </c>
      <c r="Q421">
        <v>683.9</v>
      </c>
      <c r="R421" t="e">
        <v>#REF!</v>
      </c>
      <c r="S421">
        <v>5883</v>
      </c>
      <c r="T421" t="s">
        <v>2652</v>
      </c>
      <c r="U421" t="s">
        <v>3975</v>
      </c>
      <c r="V421" s="49" t="s">
        <v>23738</v>
      </c>
      <c r="X421">
        <v>0</v>
      </c>
    </row>
    <row r="422" spans="1:24" ht="285" x14ac:dyDescent="0.45">
      <c r="B422" s="19">
        <v>745.89</v>
      </c>
      <c r="C422" s="19">
        <v>746.01369999999997</v>
      </c>
      <c r="D422" s="19">
        <v>43.425171329999998</v>
      </c>
      <c r="E422" s="19">
        <v>52.87967622</v>
      </c>
      <c r="F422" s="19">
        <v>214.03</v>
      </c>
      <c r="K422" t="s">
        <v>23739</v>
      </c>
      <c r="L422" t="s">
        <v>23740</v>
      </c>
      <c r="N422" t="s">
        <v>4328</v>
      </c>
      <c r="O422">
        <v>114</v>
      </c>
      <c r="P422">
        <v>8</v>
      </c>
      <c r="Q422">
        <v>745.89</v>
      </c>
      <c r="R422" t="e">
        <v>#REF!</v>
      </c>
      <c r="S422">
        <v>5883</v>
      </c>
      <c r="T422" t="s">
        <v>2652</v>
      </c>
      <c r="U422" t="s">
        <v>3975</v>
      </c>
      <c r="V422" s="49" t="s">
        <v>23741</v>
      </c>
      <c r="X422">
        <v>0</v>
      </c>
    </row>
    <row r="423" spans="1:24" ht="299.25" x14ac:dyDescent="0.45">
      <c r="B423" s="19">
        <v>757.53</v>
      </c>
      <c r="C423" s="19">
        <v>757.65769999999998</v>
      </c>
      <c r="D423" s="19">
        <v>43.425243450000004</v>
      </c>
      <c r="E423" s="19">
        <v>52.879780529999998</v>
      </c>
      <c r="F423" s="19">
        <v>214.23</v>
      </c>
      <c r="K423" t="s">
        <v>23742</v>
      </c>
      <c r="L423" t="s">
        <v>23743</v>
      </c>
      <c r="N423" t="s">
        <v>4328</v>
      </c>
      <c r="O423">
        <v>114</v>
      </c>
      <c r="P423">
        <v>8</v>
      </c>
      <c r="Q423">
        <v>757.53</v>
      </c>
      <c r="R423" t="e">
        <v>#REF!</v>
      </c>
      <c r="S423">
        <v>5883</v>
      </c>
      <c r="T423" t="s">
        <v>2652</v>
      </c>
      <c r="U423" t="s">
        <v>3975</v>
      </c>
      <c r="V423" s="49" t="s">
        <v>23744</v>
      </c>
      <c r="X423">
        <v>0</v>
      </c>
    </row>
    <row r="424" spans="1:24" ht="313.5" x14ac:dyDescent="0.45">
      <c r="B424" s="19">
        <v>761.93</v>
      </c>
      <c r="C424" s="19">
        <v>762.05560000000003</v>
      </c>
      <c r="D424" s="19">
        <v>43.425269419999999</v>
      </c>
      <c r="E424" s="19">
        <v>52.879821530000001</v>
      </c>
      <c r="F424" s="19">
        <v>214.23</v>
      </c>
      <c r="K424" t="s">
        <v>23745</v>
      </c>
      <c r="L424" t="s">
        <v>23746</v>
      </c>
      <c r="N424" t="s">
        <v>4328</v>
      </c>
      <c r="O424">
        <v>114</v>
      </c>
      <c r="P424">
        <v>8</v>
      </c>
      <c r="Q424">
        <v>761.93</v>
      </c>
      <c r="R424" t="e">
        <v>#REF!</v>
      </c>
      <c r="S424">
        <v>5883</v>
      </c>
      <c r="T424" t="s">
        <v>2652</v>
      </c>
      <c r="U424" t="s">
        <v>3975</v>
      </c>
      <c r="V424" s="49" t="s">
        <v>23747</v>
      </c>
      <c r="X424">
        <v>0</v>
      </c>
    </row>
    <row r="425" spans="1:24" ht="327.75" x14ac:dyDescent="0.45">
      <c r="B425" s="19">
        <v>766.62</v>
      </c>
      <c r="C425" s="19">
        <v>766.74919999999997</v>
      </c>
      <c r="D425" s="19">
        <v>43.425293959999998</v>
      </c>
      <c r="E425" s="19">
        <v>52.879868700000003</v>
      </c>
      <c r="F425" s="19">
        <v>214.23</v>
      </c>
      <c r="K425" t="s">
        <v>23748</v>
      </c>
      <c r="L425" t="s">
        <v>23749</v>
      </c>
      <c r="N425" t="s">
        <v>4328</v>
      </c>
      <c r="O425">
        <v>114</v>
      </c>
      <c r="P425">
        <v>8</v>
      </c>
      <c r="Q425">
        <v>766.62</v>
      </c>
      <c r="R425" t="e">
        <v>#REF!</v>
      </c>
      <c r="S425">
        <v>5883</v>
      </c>
      <c r="T425" t="s">
        <v>2652</v>
      </c>
      <c r="U425" t="s">
        <v>3975</v>
      </c>
      <c r="V425" s="49" t="s">
        <v>23750</v>
      </c>
      <c r="X425">
        <v>0</v>
      </c>
    </row>
    <row r="426" spans="1:24" ht="342" x14ac:dyDescent="0.45">
      <c r="B426" s="19">
        <v>769.13</v>
      </c>
      <c r="C426" s="19">
        <v>769.29179999999997</v>
      </c>
      <c r="D426" s="19">
        <v>43.425284550000001</v>
      </c>
      <c r="E426" s="19">
        <v>52.879896850000002</v>
      </c>
      <c r="F426" s="19">
        <v>213.81</v>
      </c>
      <c r="K426" t="s">
        <v>23751</v>
      </c>
      <c r="L426" t="s">
        <v>23752</v>
      </c>
      <c r="N426" t="s">
        <v>4328</v>
      </c>
      <c r="O426">
        <v>114</v>
      </c>
      <c r="P426">
        <v>8</v>
      </c>
      <c r="Q426">
        <v>769.13</v>
      </c>
      <c r="R426" t="e">
        <v>#REF!</v>
      </c>
      <c r="S426">
        <v>5883</v>
      </c>
      <c r="T426" t="s">
        <v>2652</v>
      </c>
      <c r="U426" t="s">
        <v>3975</v>
      </c>
      <c r="V426" s="49" t="s">
        <v>23753</v>
      </c>
      <c r="X426">
        <v>0</v>
      </c>
    </row>
    <row r="427" spans="1:24" ht="356.25" x14ac:dyDescent="0.45">
      <c r="B427" s="19">
        <v>775.34</v>
      </c>
      <c r="C427" s="19">
        <v>775.4982</v>
      </c>
      <c r="D427" s="19">
        <v>43.42526522</v>
      </c>
      <c r="E427" s="19">
        <v>52.879968759999997</v>
      </c>
      <c r="F427" s="19">
        <v>213.81</v>
      </c>
      <c r="K427" t="s">
        <v>22622</v>
      </c>
      <c r="L427" t="s">
        <v>22623</v>
      </c>
      <c r="N427" t="s">
        <v>4328</v>
      </c>
      <c r="O427">
        <v>114</v>
      </c>
      <c r="P427">
        <v>8</v>
      </c>
      <c r="Q427">
        <v>775.34</v>
      </c>
      <c r="R427" t="e">
        <v>#REF!</v>
      </c>
      <c r="S427">
        <v>5883</v>
      </c>
      <c r="T427" t="s">
        <v>2652</v>
      </c>
      <c r="U427" t="s">
        <v>3975</v>
      </c>
      <c r="V427" s="49" t="s">
        <v>23754</v>
      </c>
      <c r="X427">
        <v>1</v>
      </c>
    </row>
    <row r="428" spans="1:24" x14ac:dyDescent="0.45">
      <c r="A428" s="10">
        <v>5884</v>
      </c>
      <c r="B428" s="19">
        <v>0</v>
      </c>
      <c r="C428" s="19">
        <v>0</v>
      </c>
      <c r="D428" s="19">
        <v>43.419353370000003</v>
      </c>
      <c r="E428" s="19">
        <v>52.875632410000001</v>
      </c>
      <c r="F428" s="19">
        <v>220.68</v>
      </c>
      <c r="G428" s="20">
        <v>98</v>
      </c>
      <c r="H428" s="20">
        <v>8</v>
      </c>
      <c r="I428" s="21">
        <v>0.2</v>
      </c>
      <c r="K428" t="s">
        <v>23755</v>
      </c>
      <c r="L428" t="s">
        <v>23756</v>
      </c>
      <c r="N428" t="s">
        <v>4328</v>
      </c>
      <c r="O428">
        <v>114</v>
      </c>
      <c r="P428">
        <v>8</v>
      </c>
      <c r="Q428">
        <v>0</v>
      </c>
      <c r="R428">
        <v>5884</v>
      </c>
      <c r="S428">
        <v>5884</v>
      </c>
      <c r="T428" t="s">
        <v>2653</v>
      </c>
      <c r="U428" t="s">
        <v>3975</v>
      </c>
      <c r="V428" s="49" t="s">
        <v>23757</v>
      </c>
      <c r="X428">
        <v>0</v>
      </c>
    </row>
    <row r="429" spans="1:24" ht="28.5" x14ac:dyDescent="0.45">
      <c r="B429" s="19">
        <v>9.07</v>
      </c>
      <c r="C429" s="19">
        <v>9.065868</v>
      </c>
      <c r="D429" s="19">
        <v>43.419407970000002</v>
      </c>
      <c r="E429" s="19">
        <v>52.875549210000003</v>
      </c>
      <c r="F429" s="19">
        <v>220.68</v>
      </c>
      <c r="K429" t="s">
        <v>23758</v>
      </c>
      <c r="L429" t="s">
        <v>23759</v>
      </c>
      <c r="N429" t="s">
        <v>4328</v>
      </c>
      <c r="O429">
        <v>114</v>
      </c>
      <c r="P429">
        <v>8</v>
      </c>
      <c r="Q429">
        <v>9.07</v>
      </c>
      <c r="R429" t="e">
        <v>#REF!</v>
      </c>
      <c r="S429">
        <v>5884</v>
      </c>
      <c r="T429" t="s">
        <v>2653</v>
      </c>
      <c r="U429" t="s">
        <v>3975</v>
      </c>
      <c r="V429" s="49" t="s">
        <v>23760</v>
      </c>
      <c r="X429">
        <v>0</v>
      </c>
    </row>
    <row r="430" spans="1:24" ht="42.75" x14ac:dyDescent="0.45">
      <c r="B430" s="19">
        <v>45.48</v>
      </c>
      <c r="C430" s="19">
        <v>45.485720000000001</v>
      </c>
      <c r="D430" s="19">
        <v>43.419734890000001</v>
      </c>
      <c r="E430" s="19">
        <v>52.875517639999998</v>
      </c>
      <c r="F430" s="19">
        <v>221.48</v>
      </c>
      <c r="K430" t="s">
        <v>23761</v>
      </c>
      <c r="L430" t="s">
        <v>23762</v>
      </c>
      <c r="N430" t="s">
        <v>4328</v>
      </c>
      <c r="O430">
        <v>114</v>
      </c>
      <c r="P430">
        <v>8</v>
      </c>
      <c r="Q430">
        <v>45.48</v>
      </c>
      <c r="R430" t="e">
        <v>#REF!</v>
      </c>
      <c r="S430">
        <v>5884</v>
      </c>
      <c r="T430" t="s">
        <v>2653</v>
      </c>
      <c r="U430" t="s">
        <v>3975</v>
      </c>
      <c r="V430" s="49" t="s">
        <v>23763</v>
      </c>
      <c r="X430">
        <v>0</v>
      </c>
    </row>
    <row r="431" spans="1:24" ht="57" x14ac:dyDescent="0.45">
      <c r="B431" s="19">
        <v>55.61</v>
      </c>
      <c r="C431" s="19">
        <v>55.614130000000003</v>
      </c>
      <c r="D431" s="19">
        <v>43.419821749999997</v>
      </c>
      <c r="E431" s="19">
        <v>52.875555599999998</v>
      </c>
      <c r="F431" s="19">
        <v>221.48</v>
      </c>
      <c r="K431" t="s">
        <v>23764</v>
      </c>
      <c r="L431" t="s">
        <v>23765</v>
      </c>
      <c r="N431" t="s">
        <v>4328</v>
      </c>
      <c r="O431">
        <v>114</v>
      </c>
      <c r="P431">
        <v>8</v>
      </c>
      <c r="Q431">
        <v>55.61</v>
      </c>
      <c r="R431" t="e">
        <v>#REF!</v>
      </c>
      <c r="S431">
        <v>5884</v>
      </c>
      <c r="T431" t="s">
        <v>2653</v>
      </c>
      <c r="U431" t="s">
        <v>3975</v>
      </c>
      <c r="V431" s="49" t="s">
        <v>23766</v>
      </c>
      <c r="X431">
        <v>0</v>
      </c>
    </row>
    <row r="432" spans="1:24" ht="71.25" x14ac:dyDescent="0.45">
      <c r="B432" s="19">
        <v>91.44</v>
      </c>
      <c r="C432" s="19">
        <v>91.476119999999995</v>
      </c>
      <c r="D432" s="19">
        <v>43.420112330000002</v>
      </c>
      <c r="E432" s="19">
        <v>52.875747660000002</v>
      </c>
      <c r="F432" s="19">
        <v>220.08</v>
      </c>
      <c r="K432" t="s">
        <v>23767</v>
      </c>
      <c r="L432" t="s">
        <v>23768</v>
      </c>
      <c r="N432" t="s">
        <v>4328</v>
      </c>
      <c r="O432">
        <v>114</v>
      </c>
      <c r="P432">
        <v>8</v>
      </c>
      <c r="Q432">
        <v>91.44</v>
      </c>
      <c r="R432" t="e">
        <v>#REF!</v>
      </c>
      <c r="S432">
        <v>5884</v>
      </c>
      <c r="T432" t="s">
        <v>2653</v>
      </c>
      <c r="U432" t="s">
        <v>3975</v>
      </c>
      <c r="V432" s="49" t="s">
        <v>23769</v>
      </c>
      <c r="X432">
        <v>0</v>
      </c>
    </row>
    <row r="433" spans="1:24" ht="85.5" x14ac:dyDescent="0.45">
      <c r="B433" s="19">
        <v>109.61</v>
      </c>
      <c r="C433" s="19">
        <v>109.6478</v>
      </c>
      <c r="D433" s="19">
        <v>43.420259680000001</v>
      </c>
      <c r="E433" s="19">
        <v>52.875845050000002</v>
      </c>
      <c r="F433" s="19">
        <v>220.08</v>
      </c>
      <c r="K433" t="s">
        <v>23770</v>
      </c>
      <c r="L433" t="s">
        <v>23771</v>
      </c>
      <c r="N433" t="s">
        <v>4328</v>
      </c>
      <c r="O433">
        <v>114</v>
      </c>
      <c r="P433">
        <v>8</v>
      </c>
      <c r="Q433">
        <v>109.61</v>
      </c>
      <c r="R433" t="e">
        <v>#REF!</v>
      </c>
      <c r="S433">
        <v>5884</v>
      </c>
      <c r="T433" t="s">
        <v>2653</v>
      </c>
      <c r="U433" t="s">
        <v>3975</v>
      </c>
      <c r="V433" s="49" t="s">
        <v>23772</v>
      </c>
      <c r="X433">
        <v>0</v>
      </c>
    </row>
    <row r="434" spans="1:24" ht="99.75" x14ac:dyDescent="0.45">
      <c r="B434" s="19">
        <v>182.88</v>
      </c>
      <c r="C434" s="19">
        <v>182.9162</v>
      </c>
      <c r="D434" s="19">
        <v>43.4208414</v>
      </c>
      <c r="E434" s="19">
        <v>52.876271250000002</v>
      </c>
      <c r="F434" s="19">
        <v>220.01</v>
      </c>
      <c r="K434" t="s">
        <v>23773</v>
      </c>
      <c r="L434" t="s">
        <v>23774</v>
      </c>
      <c r="N434" t="s">
        <v>4328</v>
      </c>
      <c r="O434">
        <v>114</v>
      </c>
      <c r="P434">
        <v>8</v>
      </c>
      <c r="Q434">
        <v>182.88</v>
      </c>
      <c r="R434" t="e">
        <v>#REF!</v>
      </c>
      <c r="S434">
        <v>5884</v>
      </c>
      <c r="T434" t="s">
        <v>2653</v>
      </c>
      <c r="U434" t="s">
        <v>3975</v>
      </c>
      <c r="V434" s="49" t="s">
        <v>23775</v>
      </c>
      <c r="X434">
        <v>0</v>
      </c>
    </row>
    <row r="435" spans="1:24" ht="114" x14ac:dyDescent="0.45">
      <c r="B435" s="19">
        <v>187.6</v>
      </c>
      <c r="C435" s="19">
        <v>187.6318</v>
      </c>
      <c r="D435" s="19">
        <v>43.42087884</v>
      </c>
      <c r="E435" s="19">
        <v>52.876298689999999</v>
      </c>
      <c r="F435" s="19">
        <v>220.01</v>
      </c>
      <c r="K435" t="s">
        <v>23776</v>
      </c>
      <c r="L435" t="s">
        <v>23777</v>
      </c>
      <c r="N435" t="s">
        <v>4328</v>
      </c>
      <c r="O435">
        <v>114</v>
      </c>
      <c r="P435">
        <v>8</v>
      </c>
      <c r="Q435">
        <v>187.6</v>
      </c>
      <c r="R435" t="e">
        <v>#REF!</v>
      </c>
      <c r="S435">
        <v>5884</v>
      </c>
      <c r="T435" t="s">
        <v>2653</v>
      </c>
      <c r="U435" t="s">
        <v>3975</v>
      </c>
      <c r="V435" s="49" t="s">
        <v>23778</v>
      </c>
      <c r="X435">
        <v>0</v>
      </c>
    </row>
    <row r="436" spans="1:24" ht="128.25" x14ac:dyDescent="0.45">
      <c r="B436" s="19">
        <v>239.57</v>
      </c>
      <c r="C436" s="19">
        <v>239.6045</v>
      </c>
      <c r="D436" s="19">
        <v>43.421296159999997</v>
      </c>
      <c r="E436" s="19">
        <v>52.876588660000003</v>
      </c>
      <c r="F436" s="19">
        <v>219.89</v>
      </c>
      <c r="K436" t="s">
        <v>22541</v>
      </c>
      <c r="L436" t="s">
        <v>22542</v>
      </c>
      <c r="N436" t="s">
        <v>4328</v>
      </c>
      <c r="O436">
        <v>114</v>
      </c>
      <c r="P436">
        <v>8</v>
      </c>
      <c r="Q436">
        <v>239.57</v>
      </c>
      <c r="R436" t="e">
        <v>#REF!</v>
      </c>
      <c r="S436">
        <v>5884</v>
      </c>
      <c r="T436" t="s">
        <v>2653</v>
      </c>
      <c r="U436" t="s">
        <v>3975</v>
      </c>
      <c r="V436" s="49" t="s">
        <v>23779</v>
      </c>
      <c r="X436">
        <v>1</v>
      </c>
    </row>
    <row r="437" spans="1:24" x14ac:dyDescent="0.45">
      <c r="A437" s="10" t="s">
        <v>4166</v>
      </c>
      <c r="B437" s="19">
        <v>0</v>
      </c>
      <c r="C437" s="19">
        <v>0</v>
      </c>
      <c r="D437" s="19">
        <v>43.421296159999997</v>
      </c>
      <c r="E437" s="19">
        <v>52.876588660000003</v>
      </c>
      <c r="F437" s="19">
        <v>219.89</v>
      </c>
      <c r="G437" s="20">
        <v>98</v>
      </c>
      <c r="H437" s="20">
        <v>98</v>
      </c>
      <c r="I437" s="21">
        <v>0.2</v>
      </c>
      <c r="K437" t="s">
        <v>23780</v>
      </c>
      <c r="L437" t="s">
        <v>23781</v>
      </c>
      <c r="N437" t="s">
        <v>4328</v>
      </c>
      <c r="O437">
        <v>294</v>
      </c>
      <c r="P437">
        <v>98</v>
      </c>
      <c r="Q437">
        <v>0</v>
      </c>
      <c r="R437" t="s">
        <v>4166</v>
      </c>
      <c r="S437" t="s">
        <v>4166</v>
      </c>
      <c r="T437" t="s">
        <v>23782</v>
      </c>
      <c r="U437" t="e">
        <v>#N/A</v>
      </c>
      <c r="V437" s="49" t="s">
        <v>23783</v>
      </c>
      <c r="X437">
        <v>0</v>
      </c>
    </row>
    <row r="438" spans="1:24" ht="28.5" x14ac:dyDescent="0.45">
      <c r="B438" s="19">
        <v>25.85</v>
      </c>
      <c r="C438" s="19">
        <v>25.849240000000002</v>
      </c>
      <c r="D438" s="19">
        <v>43.421503690000002</v>
      </c>
      <c r="E438" s="19">
        <v>52.876732859999997</v>
      </c>
      <c r="F438" s="19">
        <v>219.49</v>
      </c>
      <c r="K438" t="s">
        <v>23784</v>
      </c>
      <c r="L438" t="s">
        <v>23785</v>
      </c>
      <c r="N438" t="s">
        <v>4328</v>
      </c>
      <c r="O438">
        <v>294</v>
      </c>
      <c r="P438">
        <v>98</v>
      </c>
      <c r="Q438">
        <v>25.85</v>
      </c>
      <c r="R438" t="e">
        <v>#REF!</v>
      </c>
      <c r="S438" t="s">
        <v>4166</v>
      </c>
      <c r="T438" t="s">
        <v>23782</v>
      </c>
      <c r="U438" t="e">
        <v>#N/A</v>
      </c>
      <c r="V438" s="49" t="s">
        <v>23786</v>
      </c>
      <c r="X438">
        <v>0</v>
      </c>
    </row>
    <row r="439" spans="1:24" ht="42.75" x14ac:dyDescent="0.45">
      <c r="B439" s="19">
        <v>91.44</v>
      </c>
      <c r="C439" s="19">
        <v>91.447969999999998</v>
      </c>
      <c r="D439" s="19">
        <v>43.422038620000002</v>
      </c>
      <c r="E439" s="19">
        <v>52.877075650000002</v>
      </c>
      <c r="F439" s="19">
        <v>218.69</v>
      </c>
      <c r="K439" t="s">
        <v>23787</v>
      </c>
      <c r="L439" t="s">
        <v>23788</v>
      </c>
      <c r="N439" t="s">
        <v>4328</v>
      </c>
      <c r="O439">
        <v>294</v>
      </c>
      <c r="P439">
        <v>98</v>
      </c>
      <c r="Q439">
        <v>91.44</v>
      </c>
      <c r="R439" t="e">
        <v>#REF!</v>
      </c>
      <c r="S439" t="s">
        <v>4166</v>
      </c>
      <c r="T439" t="s">
        <v>23782</v>
      </c>
      <c r="U439" t="e">
        <v>#N/A</v>
      </c>
      <c r="V439" s="49" t="s">
        <v>23789</v>
      </c>
      <c r="X439">
        <v>0</v>
      </c>
    </row>
    <row r="440" spans="1:24" ht="57" x14ac:dyDescent="0.45">
      <c r="B440" s="19">
        <v>131.96</v>
      </c>
      <c r="C440" s="19">
        <v>132.03229999999999</v>
      </c>
      <c r="D440" s="19">
        <v>43.422369089999997</v>
      </c>
      <c r="E440" s="19">
        <v>52.877287420000002</v>
      </c>
      <c r="F440" s="19">
        <v>216.47</v>
      </c>
      <c r="K440" t="s">
        <v>23790</v>
      </c>
      <c r="L440" t="s">
        <v>23791</v>
      </c>
      <c r="N440" t="s">
        <v>4328</v>
      </c>
      <c r="O440">
        <v>294</v>
      </c>
      <c r="P440">
        <v>98</v>
      </c>
      <c r="Q440">
        <v>131.96</v>
      </c>
      <c r="R440" t="e">
        <v>#REF!</v>
      </c>
      <c r="S440" t="s">
        <v>4166</v>
      </c>
      <c r="T440" t="s">
        <v>23782</v>
      </c>
      <c r="U440" t="e">
        <v>#N/A</v>
      </c>
      <c r="V440" s="49" t="s">
        <v>23792</v>
      </c>
      <c r="X440">
        <v>0</v>
      </c>
    </row>
    <row r="441" spans="1:24" ht="71.25" x14ac:dyDescent="0.45">
      <c r="B441" s="19">
        <v>182.88</v>
      </c>
      <c r="C441" s="19">
        <v>182.95859999999999</v>
      </c>
      <c r="D441" s="19">
        <v>43.422793949999999</v>
      </c>
      <c r="E441" s="19">
        <v>52.877523140000001</v>
      </c>
      <c r="F441" s="19">
        <v>215.47</v>
      </c>
      <c r="K441" t="s">
        <v>23793</v>
      </c>
      <c r="L441" t="s">
        <v>23794</v>
      </c>
      <c r="N441" t="s">
        <v>4328</v>
      </c>
      <c r="O441">
        <v>294</v>
      </c>
      <c r="P441">
        <v>98</v>
      </c>
      <c r="Q441">
        <v>182.88</v>
      </c>
      <c r="R441" t="e">
        <v>#REF!</v>
      </c>
      <c r="S441" t="s">
        <v>4166</v>
      </c>
      <c r="T441" t="s">
        <v>23782</v>
      </c>
      <c r="U441" t="e">
        <v>#N/A</v>
      </c>
      <c r="V441" s="49" t="s">
        <v>23795</v>
      </c>
      <c r="X441">
        <v>0</v>
      </c>
    </row>
    <row r="442" spans="1:24" ht="85.5" x14ac:dyDescent="0.45">
      <c r="B442" s="19">
        <v>206</v>
      </c>
      <c r="C442" s="19">
        <v>206.07470000000001</v>
      </c>
      <c r="D442" s="19">
        <v>43.42298684</v>
      </c>
      <c r="E442" s="19">
        <v>52.877630160000002</v>
      </c>
      <c r="F442" s="19">
        <v>215.47</v>
      </c>
      <c r="K442" t="s">
        <v>23796</v>
      </c>
      <c r="L442" t="s">
        <v>23797</v>
      </c>
      <c r="N442" t="s">
        <v>4328</v>
      </c>
      <c r="O442">
        <v>294</v>
      </c>
      <c r="P442">
        <v>98</v>
      </c>
      <c r="Q442">
        <v>206</v>
      </c>
      <c r="R442" t="e">
        <v>#REF!</v>
      </c>
      <c r="S442" t="s">
        <v>4166</v>
      </c>
      <c r="T442" t="s">
        <v>23782</v>
      </c>
      <c r="U442" t="e">
        <v>#N/A</v>
      </c>
      <c r="V442" s="49" t="s">
        <v>23798</v>
      </c>
      <c r="X442">
        <v>0</v>
      </c>
    </row>
    <row r="443" spans="1:24" ht="99.75" x14ac:dyDescent="0.45">
      <c r="B443" s="19">
        <v>274.32</v>
      </c>
      <c r="C443" s="19">
        <v>274.39879999999999</v>
      </c>
      <c r="D443" s="19">
        <v>43.423517160000003</v>
      </c>
      <c r="E443" s="19">
        <v>52.878057370000001</v>
      </c>
      <c r="F443" s="19">
        <v>215.67</v>
      </c>
      <c r="K443" t="s">
        <v>23799</v>
      </c>
      <c r="L443" t="s">
        <v>23800</v>
      </c>
      <c r="N443" t="s">
        <v>4328</v>
      </c>
      <c r="O443">
        <v>294</v>
      </c>
      <c r="P443">
        <v>98</v>
      </c>
      <c r="Q443">
        <v>274.32</v>
      </c>
      <c r="R443" t="e">
        <v>#REF!</v>
      </c>
      <c r="S443" t="s">
        <v>4166</v>
      </c>
      <c r="T443" t="s">
        <v>23782</v>
      </c>
      <c r="U443" t="e">
        <v>#N/A</v>
      </c>
      <c r="V443" s="49" t="s">
        <v>23801</v>
      </c>
      <c r="X443">
        <v>0</v>
      </c>
    </row>
    <row r="444" spans="1:24" ht="114" x14ac:dyDescent="0.45">
      <c r="B444" s="19">
        <v>288.19</v>
      </c>
      <c r="C444" s="19">
        <v>288.31889999999999</v>
      </c>
      <c r="D444" s="19">
        <v>43.423624840000002</v>
      </c>
      <c r="E444" s="19">
        <v>52.878144110000001</v>
      </c>
      <c r="F444" s="19">
        <v>214.53</v>
      </c>
      <c r="K444" t="s">
        <v>23802</v>
      </c>
      <c r="L444" t="s">
        <v>23803</v>
      </c>
      <c r="N444" t="s">
        <v>4328</v>
      </c>
      <c r="O444">
        <v>294</v>
      </c>
      <c r="P444">
        <v>98</v>
      </c>
      <c r="Q444">
        <v>288.19</v>
      </c>
      <c r="R444" t="e">
        <v>#REF!</v>
      </c>
      <c r="S444" t="s">
        <v>4166</v>
      </c>
      <c r="T444" t="s">
        <v>23782</v>
      </c>
      <c r="U444" t="e">
        <v>#N/A</v>
      </c>
      <c r="V444" s="49" t="s">
        <v>23804</v>
      </c>
      <c r="X444">
        <v>0</v>
      </c>
    </row>
    <row r="445" spans="1:24" ht="128.25" x14ac:dyDescent="0.45">
      <c r="B445" s="19">
        <v>365.76</v>
      </c>
      <c r="C445" s="19">
        <v>365.8888</v>
      </c>
      <c r="D445" s="19">
        <v>43.424237949999998</v>
      </c>
      <c r="E445" s="19">
        <v>52.878602280000003</v>
      </c>
      <c r="F445" s="19">
        <v>213.83</v>
      </c>
      <c r="K445" t="s">
        <v>23805</v>
      </c>
      <c r="L445" t="s">
        <v>23806</v>
      </c>
      <c r="N445" t="s">
        <v>4328</v>
      </c>
      <c r="O445">
        <v>294</v>
      </c>
      <c r="P445">
        <v>98</v>
      </c>
      <c r="Q445">
        <v>365.76</v>
      </c>
      <c r="R445" t="e">
        <v>#REF!</v>
      </c>
      <c r="S445" t="s">
        <v>4166</v>
      </c>
      <c r="T445" t="s">
        <v>23782</v>
      </c>
      <c r="U445" t="e">
        <v>#N/A</v>
      </c>
      <c r="V445" s="49" t="s">
        <v>23807</v>
      </c>
      <c r="X445">
        <v>0</v>
      </c>
    </row>
    <row r="446" spans="1:24" ht="142.5" x14ac:dyDescent="0.45">
      <c r="B446" s="19">
        <v>371.58</v>
      </c>
      <c r="C446" s="19">
        <v>371.70650000000001</v>
      </c>
      <c r="D446" s="19">
        <v>43.424283940000002</v>
      </c>
      <c r="E446" s="19">
        <v>52.878636649999997</v>
      </c>
      <c r="F446" s="19">
        <v>213.83</v>
      </c>
      <c r="K446" t="s">
        <v>23808</v>
      </c>
      <c r="L446" t="s">
        <v>23809</v>
      </c>
      <c r="N446" t="s">
        <v>4328</v>
      </c>
      <c r="O446">
        <v>294</v>
      </c>
      <c r="P446">
        <v>98</v>
      </c>
      <c r="Q446">
        <v>371.58</v>
      </c>
      <c r="R446" t="e">
        <v>#REF!</v>
      </c>
      <c r="S446" t="s">
        <v>4166</v>
      </c>
      <c r="T446" t="s">
        <v>23782</v>
      </c>
      <c r="U446" t="e">
        <v>#N/A</v>
      </c>
      <c r="V446" s="49" t="s">
        <v>23810</v>
      </c>
      <c r="X446">
        <v>0</v>
      </c>
    </row>
    <row r="447" spans="1:24" ht="156.75" x14ac:dyDescent="0.45">
      <c r="B447" s="19">
        <v>457.2</v>
      </c>
      <c r="C447" s="19">
        <v>457.33249999999998</v>
      </c>
      <c r="D447" s="19">
        <v>43.424869860000001</v>
      </c>
      <c r="E447" s="19">
        <v>52.87932352</v>
      </c>
      <c r="F447" s="19">
        <v>213.03</v>
      </c>
      <c r="K447" t="s">
        <v>23811</v>
      </c>
      <c r="L447" t="s">
        <v>23812</v>
      </c>
      <c r="N447" t="s">
        <v>4328</v>
      </c>
      <c r="O447">
        <v>294</v>
      </c>
      <c r="P447">
        <v>98</v>
      </c>
      <c r="Q447">
        <v>457.2</v>
      </c>
      <c r="R447" t="e">
        <v>#REF!</v>
      </c>
      <c r="S447" t="s">
        <v>4166</v>
      </c>
      <c r="T447" t="s">
        <v>23782</v>
      </c>
      <c r="U447" t="e">
        <v>#N/A</v>
      </c>
      <c r="V447" s="49" t="s">
        <v>23813</v>
      </c>
      <c r="X447">
        <v>0</v>
      </c>
    </row>
    <row r="448" spans="1:24" ht="171" x14ac:dyDescent="0.45">
      <c r="B448" s="19">
        <v>501.47</v>
      </c>
      <c r="C448" s="19">
        <v>501.61590000000001</v>
      </c>
      <c r="D448" s="19">
        <v>43.425172809999999</v>
      </c>
      <c r="E448" s="19">
        <v>52.879678679999998</v>
      </c>
      <c r="F448" s="19">
        <v>214.03</v>
      </c>
      <c r="K448" t="s">
        <v>23814</v>
      </c>
      <c r="L448" t="s">
        <v>23815</v>
      </c>
      <c r="N448" t="s">
        <v>4328</v>
      </c>
      <c r="O448">
        <v>294</v>
      </c>
      <c r="P448">
        <v>98</v>
      </c>
      <c r="Q448">
        <v>501.47</v>
      </c>
      <c r="R448" t="e">
        <v>#REF!</v>
      </c>
      <c r="S448" t="s">
        <v>4166</v>
      </c>
      <c r="T448" t="s">
        <v>23782</v>
      </c>
      <c r="U448" t="e">
        <v>#N/A</v>
      </c>
      <c r="V448" s="49" t="s">
        <v>23816</v>
      </c>
      <c r="X448">
        <v>0</v>
      </c>
    </row>
    <row r="449" spans="1:24" ht="185.25" x14ac:dyDescent="0.45">
      <c r="B449" s="19">
        <v>513.11</v>
      </c>
      <c r="C449" s="19">
        <v>513.25990000000002</v>
      </c>
      <c r="D449" s="19">
        <v>43.425244929999998</v>
      </c>
      <c r="E449" s="19">
        <v>52.879782990000002</v>
      </c>
      <c r="F449" s="19">
        <v>214.23</v>
      </c>
      <c r="K449" t="s">
        <v>23817</v>
      </c>
      <c r="L449" t="s">
        <v>23818</v>
      </c>
      <c r="N449" t="s">
        <v>4328</v>
      </c>
      <c r="O449">
        <v>294</v>
      </c>
      <c r="P449">
        <v>98</v>
      </c>
      <c r="Q449">
        <v>513.11</v>
      </c>
      <c r="R449" t="e">
        <v>#REF!</v>
      </c>
      <c r="S449" t="s">
        <v>4166</v>
      </c>
      <c r="T449" t="s">
        <v>23782</v>
      </c>
      <c r="U449" t="e">
        <v>#N/A</v>
      </c>
      <c r="V449" s="49" t="s">
        <v>23819</v>
      </c>
      <c r="X449">
        <v>0</v>
      </c>
    </row>
    <row r="450" spans="1:24" ht="199.5" x14ac:dyDescent="0.45">
      <c r="B450" s="19">
        <v>521.99</v>
      </c>
      <c r="C450" s="19">
        <v>522.13720000000001</v>
      </c>
      <c r="D450" s="19">
        <v>43.42529528</v>
      </c>
      <c r="E450" s="19">
        <v>52.879868109999997</v>
      </c>
      <c r="F450" s="19">
        <v>214.23</v>
      </c>
      <c r="K450" t="s">
        <v>23820</v>
      </c>
      <c r="L450" t="s">
        <v>23821</v>
      </c>
      <c r="N450" t="s">
        <v>4328</v>
      </c>
      <c r="O450">
        <v>294</v>
      </c>
      <c r="P450">
        <v>98</v>
      </c>
      <c r="Q450">
        <v>521.99</v>
      </c>
      <c r="R450" t="e">
        <v>#REF!</v>
      </c>
      <c r="S450" t="s">
        <v>4166</v>
      </c>
      <c r="T450" t="s">
        <v>23782</v>
      </c>
      <c r="U450" t="e">
        <v>#N/A</v>
      </c>
      <c r="V450" s="49" t="s">
        <v>23822</v>
      </c>
      <c r="X450">
        <v>0</v>
      </c>
    </row>
    <row r="451" spans="1:24" ht="213.75" x14ac:dyDescent="0.45">
      <c r="B451" s="19">
        <v>530.79999999999995</v>
      </c>
      <c r="C451" s="19">
        <v>530.95489999999995</v>
      </c>
      <c r="D451" s="19">
        <v>43.42526522</v>
      </c>
      <c r="E451" s="19">
        <v>52.879968759999997</v>
      </c>
      <c r="F451" s="19">
        <v>213.81</v>
      </c>
      <c r="K451" t="s">
        <v>22622</v>
      </c>
      <c r="L451" t="s">
        <v>22623</v>
      </c>
      <c r="N451" t="s">
        <v>4328</v>
      </c>
      <c r="O451">
        <v>294</v>
      </c>
      <c r="P451">
        <v>98</v>
      </c>
      <c r="Q451">
        <v>530.79999999999995</v>
      </c>
      <c r="R451" t="e">
        <v>#REF!</v>
      </c>
      <c r="S451" t="s">
        <v>4166</v>
      </c>
      <c r="T451" t="s">
        <v>23782</v>
      </c>
      <c r="U451" t="e">
        <v>#N/A</v>
      </c>
      <c r="V451" s="49" t="s">
        <v>23823</v>
      </c>
      <c r="X451">
        <v>1</v>
      </c>
    </row>
    <row r="452" spans="1:24" x14ac:dyDescent="0.45">
      <c r="A452" s="10">
        <v>6484</v>
      </c>
      <c r="B452" s="19">
        <v>0</v>
      </c>
      <c r="C452" s="19">
        <v>0</v>
      </c>
      <c r="D452" s="19">
        <v>43.425347389999999</v>
      </c>
      <c r="E452" s="19">
        <v>52.867880470000003</v>
      </c>
      <c r="F452" s="19">
        <v>222.39</v>
      </c>
      <c r="G452" s="20">
        <v>98</v>
      </c>
      <c r="H452" s="20">
        <v>8</v>
      </c>
      <c r="I452" s="21">
        <v>0.2</v>
      </c>
      <c r="K452" t="s">
        <v>23824</v>
      </c>
      <c r="L452" t="s">
        <v>23825</v>
      </c>
      <c r="N452" t="s">
        <v>4328</v>
      </c>
      <c r="O452">
        <v>114</v>
      </c>
      <c r="P452">
        <v>8</v>
      </c>
      <c r="Q452">
        <v>0</v>
      </c>
      <c r="R452">
        <v>6484</v>
      </c>
      <c r="S452">
        <v>6484</v>
      </c>
      <c r="T452" t="s">
        <v>2856</v>
      </c>
      <c r="U452" t="s">
        <v>3832</v>
      </c>
      <c r="V452" s="49" t="s">
        <v>23826</v>
      </c>
      <c r="X452">
        <v>0</v>
      </c>
    </row>
    <row r="453" spans="1:24" ht="28.5" x14ac:dyDescent="0.45">
      <c r="B453" s="19">
        <v>2.52</v>
      </c>
      <c r="C453" s="19">
        <v>2.520826</v>
      </c>
      <c r="D453" s="19">
        <v>43.425327580000001</v>
      </c>
      <c r="E453" s="19">
        <v>52.867865299999998</v>
      </c>
      <c r="F453" s="19">
        <v>222.39</v>
      </c>
      <c r="K453" t="s">
        <v>23827</v>
      </c>
      <c r="L453" t="s">
        <v>23828</v>
      </c>
      <c r="N453" t="s">
        <v>4328</v>
      </c>
      <c r="O453">
        <v>114</v>
      </c>
      <c r="P453">
        <v>8</v>
      </c>
      <c r="Q453">
        <v>2.52</v>
      </c>
      <c r="R453" t="e">
        <v>#REF!</v>
      </c>
      <c r="S453">
        <v>6484</v>
      </c>
      <c r="T453" t="s">
        <v>2856</v>
      </c>
      <c r="U453" t="s">
        <v>3832</v>
      </c>
      <c r="V453" s="49" t="s">
        <v>23829</v>
      </c>
      <c r="X453">
        <v>0</v>
      </c>
    </row>
    <row r="454" spans="1:24" ht="42.75" x14ac:dyDescent="0.45">
      <c r="B454" s="19">
        <v>33.4</v>
      </c>
      <c r="C454" s="19">
        <v>33.405880000000003</v>
      </c>
      <c r="D454" s="19">
        <v>43.425108160000001</v>
      </c>
      <c r="E454" s="19">
        <v>52.868099360000002</v>
      </c>
      <c r="F454" s="19">
        <v>222.99</v>
      </c>
      <c r="K454" t="s">
        <v>23830</v>
      </c>
      <c r="L454" t="s">
        <v>23831</v>
      </c>
      <c r="N454" t="s">
        <v>4328</v>
      </c>
      <c r="O454">
        <v>114</v>
      </c>
      <c r="P454">
        <v>8</v>
      </c>
      <c r="Q454">
        <v>33.4</v>
      </c>
      <c r="R454" t="e">
        <v>#REF!</v>
      </c>
      <c r="S454">
        <v>6484</v>
      </c>
      <c r="T454" t="s">
        <v>2856</v>
      </c>
      <c r="U454" t="s">
        <v>3832</v>
      </c>
      <c r="V454" s="49" t="s">
        <v>23832</v>
      </c>
      <c r="X454">
        <v>0</v>
      </c>
    </row>
    <row r="455" spans="1:24" ht="57" x14ac:dyDescent="0.45">
      <c r="B455" s="19">
        <v>39.590000000000003</v>
      </c>
      <c r="C455" s="19">
        <v>39.60651</v>
      </c>
      <c r="D455" s="19">
        <v>43.425064190000001</v>
      </c>
      <c r="E455" s="19">
        <v>52.868146260000003</v>
      </c>
      <c r="F455" s="19">
        <v>222.59</v>
      </c>
      <c r="K455" t="s">
        <v>23833</v>
      </c>
      <c r="L455" t="s">
        <v>23834</v>
      </c>
      <c r="N455" t="s">
        <v>4328</v>
      </c>
      <c r="O455">
        <v>114</v>
      </c>
      <c r="P455">
        <v>8</v>
      </c>
      <c r="Q455">
        <v>39.590000000000003</v>
      </c>
      <c r="R455" t="e">
        <v>#REF!</v>
      </c>
      <c r="S455">
        <v>6484</v>
      </c>
      <c r="T455" t="s">
        <v>2856</v>
      </c>
      <c r="U455" t="s">
        <v>3832</v>
      </c>
      <c r="V455" s="49" t="s">
        <v>23835</v>
      </c>
      <c r="X455">
        <v>0</v>
      </c>
    </row>
    <row r="456" spans="1:24" ht="71.25" x14ac:dyDescent="0.45">
      <c r="B456" s="19">
        <v>41.55</v>
      </c>
      <c r="C456" s="19">
        <v>41.569070000000004</v>
      </c>
      <c r="D456" s="19">
        <v>43.425050519999999</v>
      </c>
      <c r="E456" s="19">
        <v>52.868161610000001</v>
      </c>
      <c r="F456" s="19">
        <v>222.59</v>
      </c>
      <c r="K456" t="s">
        <v>23836</v>
      </c>
      <c r="L456" t="s">
        <v>23837</v>
      </c>
      <c r="N456" t="s">
        <v>4328</v>
      </c>
      <c r="O456">
        <v>114</v>
      </c>
      <c r="P456">
        <v>8</v>
      </c>
      <c r="Q456">
        <v>41.55</v>
      </c>
      <c r="R456" t="e">
        <v>#REF!</v>
      </c>
      <c r="S456">
        <v>6484</v>
      </c>
      <c r="T456" t="s">
        <v>2856</v>
      </c>
      <c r="U456" t="s">
        <v>3832</v>
      </c>
      <c r="V456" s="49" t="s">
        <v>23838</v>
      </c>
      <c r="X456">
        <v>0</v>
      </c>
    </row>
    <row r="457" spans="1:24" ht="85.5" x14ac:dyDescent="0.45">
      <c r="B457" s="19">
        <v>42.8</v>
      </c>
      <c r="C457" s="19">
        <v>42.823419999999999</v>
      </c>
      <c r="D457" s="19">
        <v>43.425042189999999</v>
      </c>
      <c r="E457" s="19">
        <v>52.868172080000001</v>
      </c>
      <c r="F457" s="19">
        <v>222.59</v>
      </c>
      <c r="K457" t="s">
        <v>23839</v>
      </c>
      <c r="L457" t="s">
        <v>23840</v>
      </c>
      <c r="N457" t="s">
        <v>4328</v>
      </c>
      <c r="O457">
        <v>114</v>
      </c>
      <c r="P457">
        <v>8</v>
      </c>
      <c r="Q457">
        <v>42.8</v>
      </c>
      <c r="R457" t="e">
        <v>#REF!</v>
      </c>
      <c r="S457">
        <v>6484</v>
      </c>
      <c r="T457" t="s">
        <v>2856</v>
      </c>
      <c r="U457" t="s">
        <v>3832</v>
      </c>
      <c r="V457" s="49" t="s">
        <v>23841</v>
      </c>
      <c r="X457">
        <v>0</v>
      </c>
    </row>
    <row r="458" spans="1:24" ht="99.75" x14ac:dyDescent="0.45">
      <c r="B458" s="19">
        <v>77.88</v>
      </c>
      <c r="C458" s="19">
        <v>77.904110000000003</v>
      </c>
      <c r="D458" s="19">
        <v>43.42479762</v>
      </c>
      <c r="E458" s="19">
        <v>52.868446079999998</v>
      </c>
      <c r="F458" s="19">
        <v>222.79</v>
      </c>
      <c r="K458" t="s">
        <v>23842</v>
      </c>
      <c r="L458" t="s">
        <v>23843</v>
      </c>
      <c r="N458" t="s">
        <v>4328</v>
      </c>
      <c r="O458">
        <v>114</v>
      </c>
      <c r="P458">
        <v>8</v>
      </c>
      <c r="Q458">
        <v>77.88</v>
      </c>
      <c r="R458" t="e">
        <v>#REF!</v>
      </c>
      <c r="S458">
        <v>6484</v>
      </c>
      <c r="T458" t="s">
        <v>2856</v>
      </c>
      <c r="U458" t="s">
        <v>3832</v>
      </c>
      <c r="V458" s="49" t="s">
        <v>23844</v>
      </c>
      <c r="X458">
        <v>0</v>
      </c>
    </row>
    <row r="459" spans="1:24" ht="114" x14ac:dyDescent="0.45">
      <c r="B459" s="19">
        <v>124.84</v>
      </c>
      <c r="C459" s="19">
        <v>124.8747</v>
      </c>
      <c r="D459" s="19">
        <v>43.42447456</v>
      </c>
      <c r="E459" s="19">
        <v>52.868819940000002</v>
      </c>
      <c r="F459" s="19">
        <v>223.99</v>
      </c>
      <c r="K459" t="s">
        <v>23845</v>
      </c>
      <c r="L459" t="s">
        <v>23846</v>
      </c>
      <c r="N459" t="s">
        <v>4328</v>
      </c>
      <c r="O459">
        <v>114</v>
      </c>
      <c r="P459">
        <v>8</v>
      </c>
      <c r="Q459">
        <v>124.84</v>
      </c>
      <c r="R459" t="e">
        <v>#REF!</v>
      </c>
      <c r="S459">
        <v>6484</v>
      </c>
      <c r="T459" t="s">
        <v>2856</v>
      </c>
      <c r="U459" t="s">
        <v>3832</v>
      </c>
      <c r="V459" s="49" t="s">
        <v>23847</v>
      </c>
      <c r="X459">
        <v>0</v>
      </c>
    </row>
    <row r="460" spans="1:24" ht="128.25" x14ac:dyDescent="0.45">
      <c r="B460" s="19">
        <v>135.75</v>
      </c>
      <c r="C460" s="19">
        <v>135.78749999999999</v>
      </c>
      <c r="D460" s="19">
        <v>43.424399479999998</v>
      </c>
      <c r="E460" s="19">
        <v>52.86890683</v>
      </c>
      <c r="F460" s="19">
        <v>223.99</v>
      </c>
      <c r="K460" t="s">
        <v>23848</v>
      </c>
      <c r="L460" t="s">
        <v>23849</v>
      </c>
      <c r="N460" t="s">
        <v>4328</v>
      </c>
      <c r="O460">
        <v>114</v>
      </c>
      <c r="P460">
        <v>8</v>
      </c>
      <c r="Q460">
        <v>135.75</v>
      </c>
      <c r="R460" t="e">
        <v>#REF!</v>
      </c>
      <c r="S460">
        <v>6484</v>
      </c>
      <c r="T460" t="s">
        <v>2856</v>
      </c>
      <c r="U460" t="s">
        <v>3832</v>
      </c>
      <c r="V460" s="49" t="s">
        <v>23850</v>
      </c>
      <c r="X460">
        <v>0</v>
      </c>
    </row>
    <row r="461" spans="1:24" ht="142.5" x14ac:dyDescent="0.45">
      <c r="B461" s="19">
        <v>195.55</v>
      </c>
      <c r="C461" s="19">
        <v>195.62190000000001</v>
      </c>
      <c r="D461" s="19">
        <v>43.423987889999999</v>
      </c>
      <c r="E461" s="19">
        <v>52.869382649999999</v>
      </c>
      <c r="F461" s="19">
        <v>226.1</v>
      </c>
      <c r="K461" t="s">
        <v>23851</v>
      </c>
      <c r="L461" t="s">
        <v>23852</v>
      </c>
      <c r="N461" t="s">
        <v>4328</v>
      </c>
      <c r="O461">
        <v>114</v>
      </c>
      <c r="P461">
        <v>8</v>
      </c>
      <c r="Q461">
        <v>195.55</v>
      </c>
      <c r="R461" t="e">
        <v>#REF!</v>
      </c>
      <c r="S461">
        <v>6484</v>
      </c>
      <c r="T461" t="s">
        <v>2856</v>
      </c>
      <c r="U461" t="s">
        <v>3832</v>
      </c>
      <c r="V461" s="49" t="s">
        <v>23853</v>
      </c>
      <c r="X461">
        <v>0</v>
      </c>
    </row>
    <row r="462" spans="1:24" ht="156.75" x14ac:dyDescent="0.45">
      <c r="B462" s="19">
        <v>216.28</v>
      </c>
      <c r="C462" s="19">
        <v>216.35290000000001</v>
      </c>
      <c r="D462" s="19">
        <v>43.423859489999998</v>
      </c>
      <c r="E462" s="19">
        <v>52.869568399999999</v>
      </c>
      <c r="F462" s="19">
        <v>226.3</v>
      </c>
      <c r="K462" t="s">
        <v>23854</v>
      </c>
      <c r="L462" t="s">
        <v>23855</v>
      </c>
      <c r="N462" t="s">
        <v>4328</v>
      </c>
      <c r="O462">
        <v>114</v>
      </c>
      <c r="P462">
        <v>8</v>
      </c>
      <c r="Q462">
        <v>216.28</v>
      </c>
      <c r="R462" t="e">
        <v>#REF!</v>
      </c>
      <c r="S462">
        <v>6484</v>
      </c>
      <c r="T462" t="s">
        <v>2856</v>
      </c>
      <c r="U462" t="s">
        <v>3832</v>
      </c>
      <c r="V462" s="49" t="s">
        <v>23856</v>
      </c>
      <c r="X462">
        <v>0</v>
      </c>
    </row>
    <row r="463" spans="1:24" ht="171" x14ac:dyDescent="0.45">
      <c r="B463" s="19">
        <v>227.35</v>
      </c>
      <c r="C463" s="19">
        <v>227.42169999999999</v>
      </c>
      <c r="D463" s="19">
        <v>43.423790940000004</v>
      </c>
      <c r="E463" s="19">
        <v>52.869667579999998</v>
      </c>
      <c r="F463" s="19">
        <v>226.3</v>
      </c>
      <c r="K463" t="s">
        <v>23857</v>
      </c>
      <c r="L463" t="s">
        <v>23858</v>
      </c>
      <c r="N463" t="s">
        <v>4328</v>
      </c>
      <c r="O463">
        <v>114</v>
      </c>
      <c r="P463">
        <v>8</v>
      </c>
      <c r="Q463">
        <v>227.35</v>
      </c>
      <c r="R463" t="e">
        <v>#REF!</v>
      </c>
      <c r="S463">
        <v>6484</v>
      </c>
      <c r="T463" t="s">
        <v>2856</v>
      </c>
      <c r="U463" t="s">
        <v>3832</v>
      </c>
      <c r="V463" s="49" t="s">
        <v>23859</v>
      </c>
      <c r="X463">
        <v>0</v>
      </c>
    </row>
    <row r="464" spans="1:24" ht="185.25" x14ac:dyDescent="0.45">
      <c r="B464" s="19">
        <v>257.36</v>
      </c>
      <c r="C464" s="19">
        <v>257.43939999999998</v>
      </c>
      <c r="D464" s="19">
        <v>43.423634730000003</v>
      </c>
      <c r="E464" s="19">
        <v>52.869969949999998</v>
      </c>
      <c r="F464" s="19">
        <v>225.7</v>
      </c>
      <c r="K464" t="s">
        <v>23860</v>
      </c>
      <c r="L464" t="s">
        <v>23861</v>
      </c>
      <c r="N464" t="s">
        <v>4328</v>
      </c>
      <c r="O464">
        <v>114</v>
      </c>
      <c r="P464">
        <v>8</v>
      </c>
      <c r="Q464">
        <v>257.36</v>
      </c>
      <c r="R464" t="e">
        <v>#REF!</v>
      </c>
      <c r="S464">
        <v>6484</v>
      </c>
      <c r="T464" t="s">
        <v>2856</v>
      </c>
      <c r="U464" t="s">
        <v>3832</v>
      </c>
      <c r="V464" s="49" t="s">
        <v>23862</v>
      </c>
      <c r="X464">
        <v>0</v>
      </c>
    </row>
    <row r="465" spans="1:24" ht="199.5" x14ac:dyDescent="0.45">
      <c r="B465" s="19">
        <v>307.72000000000003</v>
      </c>
      <c r="C465" s="19">
        <v>307.79930000000002</v>
      </c>
      <c r="D465" s="19">
        <v>43.423386720000003</v>
      </c>
      <c r="E465" s="19">
        <v>52.870490480000001</v>
      </c>
      <c r="F465" s="19">
        <v>225.9</v>
      </c>
      <c r="K465" t="s">
        <v>23863</v>
      </c>
      <c r="L465" t="s">
        <v>23864</v>
      </c>
      <c r="N465" t="s">
        <v>4328</v>
      </c>
      <c r="O465">
        <v>114</v>
      </c>
      <c r="P465">
        <v>8</v>
      </c>
      <c r="Q465">
        <v>307.72000000000003</v>
      </c>
      <c r="R465" t="e">
        <v>#REF!</v>
      </c>
      <c r="S465">
        <v>6484</v>
      </c>
      <c r="T465" t="s">
        <v>2856</v>
      </c>
      <c r="U465" t="s">
        <v>3832</v>
      </c>
      <c r="V465" s="49" t="s">
        <v>23865</v>
      </c>
      <c r="X465">
        <v>0</v>
      </c>
    </row>
    <row r="466" spans="1:24" ht="213.75" x14ac:dyDescent="0.45">
      <c r="B466" s="19">
        <v>323.72000000000003</v>
      </c>
      <c r="C466" s="19">
        <v>323.82089999999999</v>
      </c>
      <c r="D466" s="19">
        <v>43.423307909999998</v>
      </c>
      <c r="E466" s="19">
        <v>52.870655880000001</v>
      </c>
      <c r="F466" s="19">
        <v>225.1</v>
      </c>
      <c r="K466" t="s">
        <v>23866</v>
      </c>
      <c r="L466" t="s">
        <v>23867</v>
      </c>
      <c r="N466" t="s">
        <v>4328</v>
      </c>
      <c r="O466">
        <v>114</v>
      </c>
      <c r="P466">
        <v>8</v>
      </c>
      <c r="Q466">
        <v>323.72000000000003</v>
      </c>
      <c r="R466" t="e">
        <v>#REF!</v>
      </c>
      <c r="S466">
        <v>6484</v>
      </c>
      <c r="T466" t="s">
        <v>2856</v>
      </c>
      <c r="U466" t="s">
        <v>3832</v>
      </c>
      <c r="V466" s="49" t="s">
        <v>23868</v>
      </c>
      <c r="X466">
        <v>0</v>
      </c>
    </row>
    <row r="467" spans="1:24" ht="228" x14ac:dyDescent="0.45">
      <c r="B467" s="19">
        <v>382.45</v>
      </c>
      <c r="C467" s="19">
        <v>382.5702</v>
      </c>
      <c r="D467" s="19">
        <v>43.423028600000002</v>
      </c>
      <c r="E467" s="19">
        <v>52.871271579999998</v>
      </c>
      <c r="F467" s="19">
        <v>223.48</v>
      </c>
      <c r="K467" t="s">
        <v>23869</v>
      </c>
      <c r="L467" t="s">
        <v>23870</v>
      </c>
      <c r="N467" t="s">
        <v>4328</v>
      </c>
      <c r="O467">
        <v>114</v>
      </c>
      <c r="P467">
        <v>8</v>
      </c>
      <c r="Q467">
        <v>382.45</v>
      </c>
      <c r="R467" t="e">
        <v>#REF!</v>
      </c>
      <c r="S467">
        <v>6484</v>
      </c>
      <c r="T467" t="s">
        <v>2856</v>
      </c>
      <c r="U467" t="s">
        <v>3832</v>
      </c>
      <c r="V467" s="49" t="s">
        <v>23871</v>
      </c>
      <c r="X467">
        <v>0</v>
      </c>
    </row>
    <row r="468" spans="1:24" ht="242.25" x14ac:dyDescent="0.45">
      <c r="B468" s="19">
        <v>395.71</v>
      </c>
      <c r="C468" s="19">
        <v>395.83510000000001</v>
      </c>
      <c r="D468" s="19">
        <v>43.422990230000003</v>
      </c>
      <c r="E468" s="19">
        <v>52.871426679999999</v>
      </c>
      <c r="F468" s="19">
        <v>223.68</v>
      </c>
      <c r="K468" t="s">
        <v>23872</v>
      </c>
      <c r="L468" t="s">
        <v>23873</v>
      </c>
      <c r="N468" t="s">
        <v>4328</v>
      </c>
      <c r="O468">
        <v>114</v>
      </c>
      <c r="P468">
        <v>8</v>
      </c>
      <c r="Q468">
        <v>395.71</v>
      </c>
      <c r="R468" t="e">
        <v>#REF!</v>
      </c>
      <c r="S468">
        <v>6484</v>
      </c>
      <c r="T468" t="s">
        <v>2856</v>
      </c>
      <c r="U468" t="s">
        <v>3832</v>
      </c>
      <c r="V468" s="49" t="s">
        <v>23874</v>
      </c>
      <c r="X468">
        <v>0</v>
      </c>
    </row>
    <row r="469" spans="1:24" ht="256.5" x14ac:dyDescent="0.45">
      <c r="B469" s="19">
        <v>399.16</v>
      </c>
      <c r="C469" s="19">
        <v>399.3349</v>
      </c>
      <c r="D469" s="19">
        <v>43.42297653</v>
      </c>
      <c r="E469" s="19">
        <v>52.871464879999998</v>
      </c>
      <c r="F469" s="19">
        <v>223.08</v>
      </c>
      <c r="K469" t="s">
        <v>22680</v>
      </c>
      <c r="L469" t="s">
        <v>22681</v>
      </c>
      <c r="N469" t="s">
        <v>4328</v>
      </c>
      <c r="O469">
        <v>114</v>
      </c>
      <c r="P469">
        <v>8</v>
      </c>
      <c r="Q469">
        <v>399.16</v>
      </c>
      <c r="R469" t="e">
        <v>#REF!</v>
      </c>
      <c r="S469">
        <v>6484</v>
      </c>
      <c r="T469" t="s">
        <v>2856</v>
      </c>
      <c r="U469" t="s">
        <v>3832</v>
      </c>
      <c r="V469" s="49" t="s">
        <v>23875</v>
      </c>
      <c r="X469">
        <v>1</v>
      </c>
    </row>
    <row r="470" spans="1:24" x14ac:dyDescent="0.45">
      <c r="A470" s="10">
        <v>6486</v>
      </c>
      <c r="B470" s="19">
        <v>0</v>
      </c>
      <c r="C470" s="19">
        <v>0</v>
      </c>
      <c r="D470" s="19">
        <v>43.4242901</v>
      </c>
      <c r="E470" s="19">
        <v>52.883586549999997</v>
      </c>
      <c r="F470" s="19">
        <v>215.96</v>
      </c>
      <c r="G470" s="20">
        <v>98</v>
      </c>
      <c r="H470" s="20">
        <v>8</v>
      </c>
      <c r="I470" s="21">
        <v>0.2</v>
      </c>
      <c r="K470" t="s">
        <v>23876</v>
      </c>
      <c r="L470" t="s">
        <v>23877</v>
      </c>
      <c r="N470" t="s">
        <v>4328</v>
      </c>
      <c r="O470">
        <v>114</v>
      </c>
      <c r="P470">
        <v>8</v>
      </c>
      <c r="Q470">
        <v>0</v>
      </c>
      <c r="R470">
        <v>6486</v>
      </c>
      <c r="S470">
        <v>6486</v>
      </c>
      <c r="T470" t="s">
        <v>2857</v>
      </c>
      <c r="U470" t="s">
        <v>4006</v>
      </c>
      <c r="V470" s="49" t="s">
        <v>23878</v>
      </c>
      <c r="X470">
        <v>0</v>
      </c>
    </row>
    <row r="471" spans="1:24" ht="28.5" x14ac:dyDescent="0.45">
      <c r="B471" s="19">
        <v>2.76</v>
      </c>
      <c r="C471" s="19">
        <v>2.7644310000000001</v>
      </c>
      <c r="D471" s="19">
        <v>43.424312520000001</v>
      </c>
      <c r="E471" s="19">
        <v>52.88360136</v>
      </c>
      <c r="F471" s="19">
        <v>215.96</v>
      </c>
      <c r="K471" t="s">
        <v>23879</v>
      </c>
      <c r="L471" t="s">
        <v>23880</v>
      </c>
      <c r="N471" t="s">
        <v>4328</v>
      </c>
      <c r="O471">
        <v>114</v>
      </c>
      <c r="P471">
        <v>8</v>
      </c>
      <c r="Q471">
        <v>2.76</v>
      </c>
      <c r="R471" t="e">
        <v>#REF!</v>
      </c>
      <c r="S471">
        <v>6486</v>
      </c>
      <c r="T471" t="s">
        <v>2857</v>
      </c>
      <c r="U471" t="s">
        <v>4006</v>
      </c>
      <c r="V471" s="49" t="s">
        <v>23881</v>
      </c>
      <c r="X471">
        <v>0</v>
      </c>
    </row>
    <row r="472" spans="1:24" ht="42.75" x14ac:dyDescent="0.45">
      <c r="B472" s="19">
        <v>31.07</v>
      </c>
      <c r="C472" s="19">
        <v>31.08494</v>
      </c>
      <c r="D472" s="19">
        <v>43.42456705</v>
      </c>
      <c r="E472" s="19">
        <v>52.883585320000002</v>
      </c>
      <c r="F472" s="19">
        <v>216.76</v>
      </c>
      <c r="K472" t="s">
        <v>23882</v>
      </c>
      <c r="L472" t="s">
        <v>23883</v>
      </c>
      <c r="N472" t="s">
        <v>4328</v>
      </c>
      <c r="O472">
        <v>114</v>
      </c>
      <c r="P472">
        <v>8</v>
      </c>
      <c r="Q472">
        <v>31.07</v>
      </c>
      <c r="R472" t="e">
        <v>#REF!</v>
      </c>
      <c r="S472">
        <v>6486</v>
      </c>
      <c r="T472" t="s">
        <v>2857</v>
      </c>
      <c r="U472" t="s">
        <v>4006</v>
      </c>
      <c r="V472" s="49" t="s">
        <v>23884</v>
      </c>
      <c r="X472">
        <v>0</v>
      </c>
    </row>
    <row r="473" spans="1:24" ht="57" x14ac:dyDescent="0.45">
      <c r="B473" s="19">
        <v>86.47</v>
      </c>
      <c r="C473" s="19">
        <v>86.481409999999997</v>
      </c>
      <c r="D473" s="19">
        <v>43.425065570000001</v>
      </c>
      <c r="E473" s="19">
        <v>52.883572170000001</v>
      </c>
      <c r="F473" s="19">
        <v>216.76</v>
      </c>
      <c r="K473" t="s">
        <v>23885</v>
      </c>
      <c r="L473" t="s">
        <v>23886</v>
      </c>
      <c r="N473" t="s">
        <v>4328</v>
      </c>
      <c r="O473">
        <v>114</v>
      </c>
      <c r="P473">
        <v>8</v>
      </c>
      <c r="Q473">
        <v>86.47</v>
      </c>
      <c r="R473" t="e">
        <v>#REF!</v>
      </c>
      <c r="S473">
        <v>6486</v>
      </c>
      <c r="T473" t="s">
        <v>2857</v>
      </c>
      <c r="U473" t="s">
        <v>4006</v>
      </c>
      <c r="V473" s="49" t="s">
        <v>23887</v>
      </c>
      <c r="X473">
        <v>0</v>
      </c>
    </row>
    <row r="474" spans="1:24" ht="71.25" x14ac:dyDescent="0.45">
      <c r="B474" s="19">
        <v>91.44</v>
      </c>
      <c r="C474" s="19">
        <v>91.451300000000003</v>
      </c>
      <c r="D474" s="19">
        <v>43.4251103</v>
      </c>
      <c r="E474" s="19">
        <v>52.883570910000003</v>
      </c>
      <c r="F474" s="19">
        <v>216.76</v>
      </c>
      <c r="K474" t="s">
        <v>23888</v>
      </c>
      <c r="L474" t="s">
        <v>23889</v>
      </c>
      <c r="N474" t="s">
        <v>4328</v>
      </c>
      <c r="O474">
        <v>114</v>
      </c>
      <c r="P474">
        <v>8</v>
      </c>
      <c r="Q474">
        <v>91.44</v>
      </c>
      <c r="R474" t="e">
        <v>#REF!</v>
      </c>
      <c r="S474">
        <v>6486</v>
      </c>
      <c r="T474" t="s">
        <v>2857</v>
      </c>
      <c r="U474" t="s">
        <v>4006</v>
      </c>
      <c r="V474" s="49" t="s">
        <v>23890</v>
      </c>
      <c r="X474">
        <v>0</v>
      </c>
    </row>
    <row r="475" spans="1:24" ht="85.5" x14ac:dyDescent="0.45">
      <c r="B475" s="19">
        <v>133.44</v>
      </c>
      <c r="C475" s="19">
        <v>133.45820000000001</v>
      </c>
      <c r="D475" s="19">
        <v>43.425488280000003</v>
      </c>
      <c r="E475" s="19">
        <v>52.883560260000003</v>
      </c>
      <c r="F475" s="19">
        <v>217.36</v>
      </c>
      <c r="K475" t="s">
        <v>23891</v>
      </c>
      <c r="L475" t="s">
        <v>23892</v>
      </c>
      <c r="N475" t="s">
        <v>4328</v>
      </c>
      <c r="O475">
        <v>114</v>
      </c>
      <c r="P475">
        <v>8</v>
      </c>
      <c r="Q475">
        <v>133.44</v>
      </c>
      <c r="R475" t="e">
        <v>#REF!</v>
      </c>
      <c r="S475">
        <v>6486</v>
      </c>
      <c r="T475" t="s">
        <v>2857</v>
      </c>
      <c r="U475" t="s">
        <v>4006</v>
      </c>
      <c r="V475" s="49" t="s">
        <v>23893</v>
      </c>
      <c r="X475">
        <v>0</v>
      </c>
    </row>
    <row r="476" spans="1:24" ht="99.75" x14ac:dyDescent="0.45">
      <c r="B476" s="19">
        <v>168.26</v>
      </c>
      <c r="C476" s="19">
        <v>168.27590000000001</v>
      </c>
      <c r="D476" s="19">
        <v>43.425801620000001</v>
      </c>
      <c r="E476" s="19">
        <v>52.883554609999997</v>
      </c>
      <c r="F476" s="19">
        <v>216.96</v>
      </c>
      <c r="K476" t="s">
        <v>23894</v>
      </c>
      <c r="L476" t="s">
        <v>23895</v>
      </c>
      <c r="N476" t="s">
        <v>4328</v>
      </c>
      <c r="O476">
        <v>114</v>
      </c>
      <c r="P476">
        <v>8</v>
      </c>
      <c r="Q476">
        <v>168.26</v>
      </c>
      <c r="R476" t="e">
        <v>#REF!</v>
      </c>
      <c r="S476">
        <v>6486</v>
      </c>
      <c r="T476" t="s">
        <v>2857</v>
      </c>
      <c r="U476" t="s">
        <v>4006</v>
      </c>
      <c r="V476" s="49" t="s">
        <v>23896</v>
      </c>
      <c r="X476">
        <v>0</v>
      </c>
    </row>
    <row r="477" spans="1:24" ht="114" x14ac:dyDescent="0.45">
      <c r="B477" s="19">
        <v>182.88</v>
      </c>
      <c r="C477" s="19">
        <v>183.00829999999999</v>
      </c>
      <c r="D477" s="19">
        <v>43.425933100000002</v>
      </c>
      <c r="E477" s="19">
        <v>52.883562529999999</v>
      </c>
      <c r="F477" s="19">
        <v>218.76</v>
      </c>
      <c r="K477" t="s">
        <v>23897</v>
      </c>
      <c r="L477" t="s">
        <v>23898</v>
      </c>
      <c r="N477" t="s">
        <v>4328</v>
      </c>
      <c r="O477">
        <v>114</v>
      </c>
      <c r="P477">
        <v>8</v>
      </c>
      <c r="Q477">
        <v>182.88</v>
      </c>
      <c r="R477" t="e">
        <v>#REF!</v>
      </c>
      <c r="S477">
        <v>6486</v>
      </c>
      <c r="T477" t="s">
        <v>2857</v>
      </c>
      <c r="U477" t="s">
        <v>4006</v>
      </c>
      <c r="V477" s="49" t="s">
        <v>23899</v>
      </c>
      <c r="X477">
        <v>0</v>
      </c>
    </row>
    <row r="478" spans="1:24" ht="128.25" x14ac:dyDescent="0.45">
      <c r="B478" s="19">
        <v>218</v>
      </c>
      <c r="C478" s="19">
        <v>218.12649999999999</v>
      </c>
      <c r="D478" s="19">
        <v>43.426248889999997</v>
      </c>
      <c r="E478" s="19">
        <v>52.883581540000002</v>
      </c>
      <c r="F478" s="19">
        <v>218.76</v>
      </c>
      <c r="K478" t="s">
        <v>23900</v>
      </c>
      <c r="L478" t="s">
        <v>23901</v>
      </c>
      <c r="N478" t="s">
        <v>4328</v>
      </c>
      <c r="O478">
        <v>114</v>
      </c>
      <c r="P478">
        <v>8</v>
      </c>
      <c r="Q478">
        <v>218</v>
      </c>
      <c r="R478" t="e">
        <v>#REF!</v>
      </c>
      <c r="S478">
        <v>6486</v>
      </c>
      <c r="T478" t="s">
        <v>2857</v>
      </c>
      <c r="U478" t="s">
        <v>4006</v>
      </c>
      <c r="V478" s="49" t="s">
        <v>23902</v>
      </c>
      <c r="X478">
        <v>0</v>
      </c>
    </row>
    <row r="479" spans="1:24" ht="142.5" x14ac:dyDescent="0.45">
      <c r="B479" s="19">
        <v>228.15</v>
      </c>
      <c r="C479" s="19">
        <v>228.3323</v>
      </c>
      <c r="D479" s="19">
        <v>43.426243800000002</v>
      </c>
      <c r="E479" s="19">
        <v>52.883706779999997</v>
      </c>
      <c r="F479" s="19">
        <v>219.76</v>
      </c>
      <c r="K479" t="s">
        <v>22598</v>
      </c>
      <c r="L479" t="s">
        <v>22599</v>
      </c>
      <c r="N479" t="s">
        <v>4328</v>
      </c>
      <c r="O479">
        <v>114</v>
      </c>
      <c r="P479">
        <v>8</v>
      </c>
      <c r="Q479">
        <v>228.15</v>
      </c>
      <c r="R479" t="e">
        <v>#REF!</v>
      </c>
      <c r="S479">
        <v>6486</v>
      </c>
      <c r="T479" t="s">
        <v>2857</v>
      </c>
      <c r="U479" t="s">
        <v>4006</v>
      </c>
      <c r="V479" s="49" t="s">
        <v>23903</v>
      </c>
      <c r="X479">
        <v>1</v>
      </c>
    </row>
    <row r="480" spans="1:24" x14ac:dyDescent="0.45">
      <c r="A480" s="10">
        <v>6497</v>
      </c>
      <c r="B480" s="19">
        <v>0</v>
      </c>
      <c r="C480" s="19">
        <v>0</v>
      </c>
      <c r="D480" s="19">
        <v>43.430503199999997</v>
      </c>
      <c r="E480" s="19">
        <v>52.869560309999997</v>
      </c>
      <c r="F480" s="19">
        <v>206.74</v>
      </c>
      <c r="G480" s="20">
        <v>98</v>
      </c>
      <c r="H480" s="20">
        <v>8</v>
      </c>
      <c r="I480" s="21">
        <v>0.2</v>
      </c>
      <c r="K480" t="s">
        <v>23904</v>
      </c>
      <c r="L480" t="s">
        <v>23905</v>
      </c>
      <c r="N480" t="s">
        <v>4328</v>
      </c>
      <c r="O480">
        <v>114</v>
      </c>
      <c r="P480">
        <v>8</v>
      </c>
      <c r="Q480">
        <v>0</v>
      </c>
      <c r="R480">
        <v>6497</v>
      </c>
      <c r="S480">
        <v>6497</v>
      </c>
      <c r="T480" t="s">
        <v>2865</v>
      </c>
      <c r="U480" t="s">
        <v>3839</v>
      </c>
      <c r="V480" s="49" t="s">
        <v>23906</v>
      </c>
      <c r="X480">
        <v>0</v>
      </c>
    </row>
    <row r="481" spans="1:24" ht="28.5" x14ac:dyDescent="0.45">
      <c r="B481" s="19">
        <v>91.44</v>
      </c>
      <c r="C481" s="19">
        <v>91.527450000000002</v>
      </c>
      <c r="D481" s="19">
        <v>43.429925760000003</v>
      </c>
      <c r="E481" s="19">
        <v>52.870365020000001</v>
      </c>
      <c r="F481" s="19">
        <v>202.74</v>
      </c>
      <c r="K481" t="s">
        <v>23907</v>
      </c>
      <c r="L481" t="s">
        <v>23908</v>
      </c>
      <c r="N481" t="s">
        <v>4328</v>
      </c>
      <c r="O481">
        <v>114</v>
      </c>
      <c r="P481">
        <v>8</v>
      </c>
      <c r="Q481">
        <v>91.44</v>
      </c>
      <c r="R481" t="e">
        <v>#REF!</v>
      </c>
      <c r="S481">
        <v>6497</v>
      </c>
      <c r="T481" t="s">
        <v>2865</v>
      </c>
      <c r="U481" t="s">
        <v>3839</v>
      </c>
      <c r="V481" s="49" t="s">
        <v>23909</v>
      </c>
      <c r="X481">
        <v>0</v>
      </c>
    </row>
    <row r="482" spans="1:24" ht="42.75" x14ac:dyDescent="0.45">
      <c r="B482" s="19">
        <v>182.88</v>
      </c>
      <c r="C482" s="19">
        <v>183.0598</v>
      </c>
      <c r="D482" s="19">
        <v>43.429348310000002</v>
      </c>
      <c r="E482" s="19">
        <v>52.871169719999997</v>
      </c>
      <c r="F482" s="19">
        <v>206.85</v>
      </c>
      <c r="K482" t="s">
        <v>23910</v>
      </c>
      <c r="L482" t="s">
        <v>23911</v>
      </c>
      <c r="N482" t="s">
        <v>4328</v>
      </c>
      <c r="O482">
        <v>114</v>
      </c>
      <c r="P482">
        <v>8</v>
      </c>
      <c r="Q482">
        <v>182.88</v>
      </c>
      <c r="R482" t="e">
        <v>#REF!</v>
      </c>
      <c r="S482">
        <v>6497</v>
      </c>
      <c r="T482" t="s">
        <v>2865</v>
      </c>
      <c r="U482" t="s">
        <v>3839</v>
      </c>
      <c r="V482" s="49" t="s">
        <v>23912</v>
      </c>
      <c r="X482">
        <v>0</v>
      </c>
    </row>
    <row r="483" spans="1:24" ht="57" x14ac:dyDescent="0.45">
      <c r="B483" s="19">
        <v>274.32</v>
      </c>
      <c r="C483" s="19">
        <v>274.50330000000002</v>
      </c>
      <c r="D483" s="19">
        <v>43.42877086</v>
      </c>
      <c r="E483" s="19">
        <v>52.871974399999999</v>
      </c>
      <c r="F483" s="19">
        <v>207.65</v>
      </c>
      <c r="K483" t="s">
        <v>23913</v>
      </c>
      <c r="L483" t="s">
        <v>23914</v>
      </c>
      <c r="N483" t="s">
        <v>4328</v>
      </c>
      <c r="O483">
        <v>114</v>
      </c>
      <c r="P483">
        <v>8</v>
      </c>
      <c r="Q483">
        <v>274.32</v>
      </c>
      <c r="R483" t="e">
        <v>#REF!</v>
      </c>
      <c r="S483">
        <v>6497</v>
      </c>
      <c r="T483" t="s">
        <v>2865</v>
      </c>
      <c r="U483" t="s">
        <v>3839</v>
      </c>
      <c r="V483" s="49" t="s">
        <v>23915</v>
      </c>
      <c r="X483">
        <v>0</v>
      </c>
    </row>
    <row r="484" spans="1:24" ht="71.25" x14ac:dyDescent="0.45">
      <c r="B484" s="19">
        <v>351.15</v>
      </c>
      <c r="C484" s="19">
        <v>351.33690000000001</v>
      </c>
      <c r="D484" s="19">
        <v>43.428285649999999</v>
      </c>
      <c r="E484" s="19">
        <v>52.872650530000001</v>
      </c>
      <c r="F484" s="19">
        <v>207.45</v>
      </c>
      <c r="K484" t="s">
        <v>23916</v>
      </c>
      <c r="L484" t="s">
        <v>23917</v>
      </c>
      <c r="N484" t="s">
        <v>4328</v>
      </c>
      <c r="O484">
        <v>114</v>
      </c>
      <c r="P484">
        <v>8</v>
      </c>
      <c r="Q484">
        <v>351.15</v>
      </c>
      <c r="R484" t="e">
        <v>#REF!</v>
      </c>
      <c r="S484">
        <v>6497</v>
      </c>
      <c r="T484" t="s">
        <v>2865</v>
      </c>
      <c r="U484" t="s">
        <v>3839</v>
      </c>
      <c r="V484" s="49" t="s">
        <v>23918</v>
      </c>
      <c r="X484">
        <v>0</v>
      </c>
    </row>
    <row r="485" spans="1:24" ht="85.5" x14ac:dyDescent="0.45">
      <c r="B485" s="19">
        <v>365.76</v>
      </c>
      <c r="C485" s="19">
        <v>365.94349999999997</v>
      </c>
      <c r="D485" s="19">
        <v>43.428178619999997</v>
      </c>
      <c r="E485" s="19">
        <v>52.872755300000001</v>
      </c>
      <c r="F485" s="19">
        <v>207.45</v>
      </c>
      <c r="K485" t="s">
        <v>23919</v>
      </c>
      <c r="L485" t="s">
        <v>23920</v>
      </c>
      <c r="N485" t="s">
        <v>4328</v>
      </c>
      <c r="O485">
        <v>114</v>
      </c>
      <c r="P485">
        <v>8</v>
      </c>
      <c r="Q485">
        <v>365.76</v>
      </c>
      <c r="R485" t="e">
        <v>#REF!</v>
      </c>
      <c r="S485">
        <v>6497</v>
      </c>
      <c r="T485" t="s">
        <v>2865</v>
      </c>
      <c r="U485" t="s">
        <v>3839</v>
      </c>
      <c r="V485" s="49" t="s">
        <v>23921</v>
      </c>
      <c r="X485">
        <v>0</v>
      </c>
    </row>
    <row r="486" spans="1:24" ht="99.75" x14ac:dyDescent="0.45">
      <c r="B486" s="19">
        <v>457.2</v>
      </c>
      <c r="C486" s="19">
        <v>457.38409999999999</v>
      </c>
      <c r="D486" s="19">
        <v>43.42750865</v>
      </c>
      <c r="E486" s="19">
        <v>52.87341121</v>
      </c>
      <c r="F486" s="19">
        <v>207.76</v>
      </c>
      <c r="K486" t="s">
        <v>23922</v>
      </c>
      <c r="L486" t="s">
        <v>23923</v>
      </c>
      <c r="N486" t="s">
        <v>4328</v>
      </c>
      <c r="O486">
        <v>114</v>
      </c>
      <c r="P486">
        <v>8</v>
      </c>
      <c r="Q486">
        <v>457.2</v>
      </c>
      <c r="R486" t="e">
        <v>#REF!</v>
      </c>
      <c r="S486">
        <v>6497</v>
      </c>
      <c r="T486" t="s">
        <v>2865</v>
      </c>
      <c r="U486" t="s">
        <v>3839</v>
      </c>
      <c r="V486" s="49" t="s">
        <v>23924</v>
      </c>
      <c r="X486">
        <v>0</v>
      </c>
    </row>
    <row r="487" spans="1:24" ht="114" x14ac:dyDescent="0.45">
      <c r="B487" s="19">
        <v>484.58</v>
      </c>
      <c r="C487" s="19">
        <v>484.76780000000002</v>
      </c>
      <c r="D487" s="19">
        <v>43.427308029999999</v>
      </c>
      <c r="E487" s="19">
        <v>52.873607610000001</v>
      </c>
      <c r="F487" s="19">
        <v>208.16</v>
      </c>
      <c r="K487" t="s">
        <v>22571</v>
      </c>
      <c r="L487" t="s">
        <v>22572</v>
      </c>
      <c r="N487" t="s">
        <v>4328</v>
      </c>
      <c r="O487">
        <v>114</v>
      </c>
      <c r="P487">
        <v>8</v>
      </c>
      <c r="Q487">
        <v>484.58</v>
      </c>
      <c r="R487" t="e">
        <v>#REF!</v>
      </c>
      <c r="S487">
        <v>6497</v>
      </c>
      <c r="T487" t="s">
        <v>2865</v>
      </c>
      <c r="U487" t="s">
        <v>3839</v>
      </c>
      <c r="V487" s="49" t="s">
        <v>23925</v>
      </c>
      <c r="X487">
        <v>1</v>
      </c>
    </row>
    <row r="488" spans="1:24" x14ac:dyDescent="0.45">
      <c r="A488" s="10">
        <v>6520</v>
      </c>
      <c r="B488" s="19">
        <v>0</v>
      </c>
      <c r="C488" s="19">
        <v>0</v>
      </c>
      <c r="D488" s="19">
        <v>43.42793039</v>
      </c>
      <c r="E488" s="19">
        <v>52.868583889999996</v>
      </c>
      <c r="F488" s="19">
        <v>211.28</v>
      </c>
      <c r="G488" s="20">
        <v>98</v>
      </c>
      <c r="H488" s="20">
        <v>8</v>
      </c>
      <c r="I488" s="21">
        <v>0.2</v>
      </c>
      <c r="K488" t="s">
        <v>23926</v>
      </c>
      <c r="L488" t="s">
        <v>23927</v>
      </c>
      <c r="N488" t="s">
        <v>4328</v>
      </c>
      <c r="O488">
        <v>114</v>
      </c>
      <c r="P488">
        <v>8</v>
      </c>
      <c r="Q488">
        <v>0</v>
      </c>
      <c r="R488">
        <v>6520</v>
      </c>
      <c r="S488">
        <v>6520</v>
      </c>
      <c r="T488" t="s">
        <v>2872</v>
      </c>
      <c r="U488" t="s">
        <v>3839</v>
      </c>
      <c r="V488" s="49" t="s">
        <v>23928</v>
      </c>
      <c r="X488">
        <v>0</v>
      </c>
    </row>
    <row r="489" spans="1:24" ht="28.5" x14ac:dyDescent="0.45">
      <c r="B489" s="19">
        <v>23.09</v>
      </c>
      <c r="C489" s="19">
        <v>23.094259999999998</v>
      </c>
      <c r="D489" s="19">
        <v>43.428008400000003</v>
      </c>
      <c r="E489" s="19">
        <v>52.868848249999999</v>
      </c>
      <c r="F489" s="19">
        <v>211.48</v>
      </c>
      <c r="K489" t="s">
        <v>23929</v>
      </c>
      <c r="L489" t="s">
        <v>23930</v>
      </c>
      <c r="N489" t="s">
        <v>4328</v>
      </c>
      <c r="O489">
        <v>114</v>
      </c>
      <c r="P489">
        <v>8</v>
      </c>
      <c r="Q489">
        <v>23.09</v>
      </c>
      <c r="R489" t="e">
        <v>#REF!</v>
      </c>
      <c r="S489">
        <v>6520</v>
      </c>
      <c r="T489" t="s">
        <v>2872</v>
      </c>
      <c r="U489" t="s">
        <v>3839</v>
      </c>
      <c r="V489" s="49" t="s">
        <v>23931</v>
      </c>
      <c r="X489">
        <v>0</v>
      </c>
    </row>
    <row r="490" spans="1:24" ht="42.75" x14ac:dyDescent="0.45">
      <c r="B490" s="19">
        <v>47.57</v>
      </c>
      <c r="C490" s="19">
        <v>47.575099999999999</v>
      </c>
      <c r="D490" s="19">
        <v>43.428091999999999</v>
      </c>
      <c r="E490" s="19">
        <v>52.869127880000001</v>
      </c>
      <c r="F490" s="19">
        <v>210.88</v>
      </c>
      <c r="K490" t="s">
        <v>23932</v>
      </c>
      <c r="L490" t="s">
        <v>23933</v>
      </c>
      <c r="N490" t="s">
        <v>4328</v>
      </c>
      <c r="O490">
        <v>114</v>
      </c>
      <c r="P490">
        <v>8</v>
      </c>
      <c r="Q490">
        <v>47.57</v>
      </c>
      <c r="R490" t="e">
        <v>#REF!</v>
      </c>
      <c r="S490">
        <v>6520</v>
      </c>
      <c r="T490" t="s">
        <v>2872</v>
      </c>
      <c r="U490" t="s">
        <v>3839</v>
      </c>
      <c r="V490" s="49" t="s">
        <v>23934</v>
      </c>
      <c r="X490">
        <v>0</v>
      </c>
    </row>
    <row r="491" spans="1:24" ht="57" x14ac:dyDescent="0.45">
      <c r="B491" s="19">
        <v>91.44</v>
      </c>
      <c r="C491" s="19">
        <v>91.462010000000006</v>
      </c>
      <c r="D491" s="19">
        <v>43.428268860000003</v>
      </c>
      <c r="E491" s="19">
        <v>52.869612330000002</v>
      </c>
      <c r="F491" s="19">
        <v>209.78</v>
      </c>
      <c r="K491" t="s">
        <v>23935</v>
      </c>
      <c r="L491" t="s">
        <v>23936</v>
      </c>
      <c r="N491" t="s">
        <v>4328</v>
      </c>
      <c r="O491">
        <v>114</v>
      </c>
      <c r="P491">
        <v>8</v>
      </c>
      <c r="Q491">
        <v>91.44</v>
      </c>
      <c r="R491" t="e">
        <v>#REF!</v>
      </c>
      <c r="S491">
        <v>6520</v>
      </c>
      <c r="T491" t="s">
        <v>2872</v>
      </c>
      <c r="U491" t="s">
        <v>3839</v>
      </c>
      <c r="V491" s="49" t="s">
        <v>23937</v>
      </c>
      <c r="X491">
        <v>0</v>
      </c>
    </row>
    <row r="492" spans="1:24" ht="71.25" x14ac:dyDescent="0.45">
      <c r="B492" s="19">
        <v>111.99</v>
      </c>
      <c r="C492" s="19">
        <v>112.0324</v>
      </c>
      <c r="D492" s="19">
        <v>43.428351679999999</v>
      </c>
      <c r="E492" s="19">
        <v>52.869839200000001</v>
      </c>
      <c r="F492" s="19">
        <v>208.78</v>
      </c>
      <c r="K492" t="s">
        <v>23938</v>
      </c>
      <c r="L492" t="s">
        <v>23939</v>
      </c>
      <c r="N492" t="s">
        <v>4328</v>
      </c>
      <c r="O492">
        <v>114</v>
      </c>
      <c r="P492">
        <v>8</v>
      </c>
      <c r="Q492">
        <v>111.99</v>
      </c>
      <c r="R492" t="e">
        <v>#REF!</v>
      </c>
      <c r="S492">
        <v>6520</v>
      </c>
      <c r="T492" t="s">
        <v>2872</v>
      </c>
      <c r="U492" t="s">
        <v>3839</v>
      </c>
      <c r="V492" s="49" t="s">
        <v>23940</v>
      </c>
      <c r="X492">
        <v>0</v>
      </c>
    </row>
    <row r="493" spans="1:24" ht="85.5" x14ac:dyDescent="0.45">
      <c r="B493" s="19">
        <v>168.29</v>
      </c>
      <c r="C493" s="19">
        <v>168.35980000000001</v>
      </c>
      <c r="D493" s="19">
        <v>43.428581950000002</v>
      </c>
      <c r="E493" s="19">
        <v>52.870458640000003</v>
      </c>
      <c r="F493" s="19">
        <v>207.18</v>
      </c>
      <c r="K493" t="s">
        <v>23941</v>
      </c>
      <c r="L493" t="s">
        <v>23942</v>
      </c>
      <c r="N493" t="s">
        <v>4328</v>
      </c>
      <c r="O493">
        <v>114</v>
      </c>
      <c r="P493">
        <v>8</v>
      </c>
      <c r="Q493">
        <v>168.29</v>
      </c>
      <c r="R493" t="e">
        <v>#REF!</v>
      </c>
      <c r="S493">
        <v>6520</v>
      </c>
      <c r="T493" t="s">
        <v>2872</v>
      </c>
      <c r="U493" t="s">
        <v>3839</v>
      </c>
      <c r="V493" s="49" t="s">
        <v>23943</v>
      </c>
      <c r="X493">
        <v>0</v>
      </c>
    </row>
    <row r="494" spans="1:24" ht="99.75" x14ac:dyDescent="0.45">
      <c r="B494" s="19">
        <v>182.88</v>
      </c>
      <c r="C494" s="19">
        <v>182.9545</v>
      </c>
      <c r="D494" s="19">
        <v>43.428640780000002</v>
      </c>
      <c r="E494" s="19">
        <v>52.870619720000001</v>
      </c>
      <c r="F494" s="19">
        <v>207.58</v>
      </c>
      <c r="K494" t="s">
        <v>23944</v>
      </c>
      <c r="L494" t="s">
        <v>23945</v>
      </c>
      <c r="N494" t="s">
        <v>4328</v>
      </c>
      <c r="O494">
        <v>114</v>
      </c>
      <c r="P494">
        <v>8</v>
      </c>
      <c r="Q494">
        <v>182.88</v>
      </c>
      <c r="R494" t="e">
        <v>#REF!</v>
      </c>
      <c r="S494">
        <v>6520</v>
      </c>
      <c r="T494" t="s">
        <v>2872</v>
      </c>
      <c r="U494" t="s">
        <v>3839</v>
      </c>
      <c r="V494" s="49" t="s">
        <v>23946</v>
      </c>
      <c r="X494">
        <v>0</v>
      </c>
    </row>
    <row r="495" spans="1:24" ht="114" x14ac:dyDescent="0.45">
      <c r="B495" s="19">
        <v>209.6</v>
      </c>
      <c r="C495" s="19">
        <v>209.7243</v>
      </c>
      <c r="D495" s="19">
        <v>43.428748540000001</v>
      </c>
      <c r="E495" s="19">
        <v>52.870914759999998</v>
      </c>
      <c r="F495" s="19">
        <v>209.18</v>
      </c>
      <c r="K495" t="s">
        <v>23947</v>
      </c>
      <c r="L495" t="s">
        <v>23948</v>
      </c>
      <c r="N495" t="s">
        <v>4328</v>
      </c>
      <c r="O495">
        <v>114</v>
      </c>
      <c r="P495">
        <v>8</v>
      </c>
      <c r="Q495">
        <v>209.6</v>
      </c>
      <c r="R495" t="e">
        <v>#REF!</v>
      </c>
      <c r="S495">
        <v>6520</v>
      </c>
      <c r="T495" t="s">
        <v>2872</v>
      </c>
      <c r="U495" t="s">
        <v>3839</v>
      </c>
      <c r="V495" s="49" t="s">
        <v>23949</v>
      </c>
      <c r="X495">
        <v>0</v>
      </c>
    </row>
    <row r="496" spans="1:24" ht="128.25" x14ac:dyDescent="0.45">
      <c r="B496" s="19">
        <v>221.73</v>
      </c>
      <c r="C496" s="19">
        <v>221.8784</v>
      </c>
      <c r="D496" s="19">
        <v>43.428705999999998</v>
      </c>
      <c r="E496" s="19">
        <v>52.871052749999997</v>
      </c>
      <c r="F496" s="19">
        <v>208.45</v>
      </c>
      <c r="K496" t="s">
        <v>23950</v>
      </c>
      <c r="L496" t="s">
        <v>23951</v>
      </c>
      <c r="N496" t="s">
        <v>4328</v>
      </c>
      <c r="O496">
        <v>114</v>
      </c>
      <c r="P496">
        <v>8</v>
      </c>
      <c r="Q496">
        <v>221.73</v>
      </c>
      <c r="R496" t="e">
        <v>#REF!</v>
      </c>
      <c r="S496">
        <v>6520</v>
      </c>
      <c r="T496" t="s">
        <v>2872</v>
      </c>
      <c r="U496" t="s">
        <v>3839</v>
      </c>
      <c r="V496" s="49" t="s">
        <v>23952</v>
      </c>
      <c r="X496">
        <v>0</v>
      </c>
    </row>
    <row r="497" spans="1:24" ht="142.5" x14ac:dyDescent="0.45">
      <c r="B497" s="19">
        <v>274.32</v>
      </c>
      <c r="C497" s="19">
        <v>274.47039999999998</v>
      </c>
      <c r="D497" s="19">
        <v>43.428428760000003</v>
      </c>
      <c r="E497" s="19">
        <v>52.871579109999999</v>
      </c>
      <c r="F497" s="19">
        <v>207.65</v>
      </c>
      <c r="K497" t="s">
        <v>23953</v>
      </c>
      <c r="L497" t="s">
        <v>23954</v>
      </c>
      <c r="N497" t="s">
        <v>4328</v>
      </c>
      <c r="O497">
        <v>114</v>
      </c>
      <c r="P497">
        <v>8</v>
      </c>
      <c r="Q497">
        <v>274.32</v>
      </c>
      <c r="R497" t="e">
        <v>#REF!</v>
      </c>
      <c r="S497">
        <v>6520</v>
      </c>
      <c r="T497" t="s">
        <v>2872</v>
      </c>
      <c r="U497" t="s">
        <v>3839</v>
      </c>
      <c r="V497" s="49" t="s">
        <v>23955</v>
      </c>
      <c r="X497">
        <v>0</v>
      </c>
    </row>
    <row r="498" spans="1:24" ht="156.75" x14ac:dyDescent="0.45">
      <c r="B498" s="19">
        <v>284.43</v>
      </c>
      <c r="C498" s="19">
        <v>284.58019999999999</v>
      </c>
      <c r="D498" s="19">
        <v>43.428375469999999</v>
      </c>
      <c r="E498" s="19">
        <v>52.87168029</v>
      </c>
      <c r="F498" s="19">
        <v>207.45</v>
      </c>
      <c r="K498" t="s">
        <v>23956</v>
      </c>
      <c r="L498" t="s">
        <v>23957</v>
      </c>
      <c r="N498" t="s">
        <v>4328</v>
      </c>
      <c r="O498">
        <v>114</v>
      </c>
      <c r="P498">
        <v>8</v>
      </c>
      <c r="Q498">
        <v>284.43</v>
      </c>
      <c r="R498" t="e">
        <v>#REF!</v>
      </c>
      <c r="S498">
        <v>6520</v>
      </c>
      <c r="T498" t="s">
        <v>2872</v>
      </c>
      <c r="U498" t="s">
        <v>3839</v>
      </c>
      <c r="V498" s="49" t="s">
        <v>23958</v>
      </c>
      <c r="X498">
        <v>0</v>
      </c>
    </row>
    <row r="499" spans="1:24" ht="171" x14ac:dyDescent="0.45">
      <c r="B499" s="19">
        <v>341.06</v>
      </c>
      <c r="C499" s="19">
        <v>341.21359999999999</v>
      </c>
      <c r="D499" s="19">
        <v>43.428078859999999</v>
      </c>
      <c r="E499" s="19">
        <v>52.872249029999999</v>
      </c>
      <c r="F499" s="19">
        <v>208.25</v>
      </c>
      <c r="K499" t="s">
        <v>23959</v>
      </c>
      <c r="L499" t="s">
        <v>23960</v>
      </c>
      <c r="N499" t="s">
        <v>4328</v>
      </c>
      <c r="O499">
        <v>114</v>
      </c>
      <c r="P499">
        <v>8</v>
      </c>
      <c r="Q499">
        <v>341.06</v>
      </c>
      <c r="R499" t="e">
        <v>#REF!</v>
      </c>
      <c r="S499">
        <v>6520</v>
      </c>
      <c r="T499" t="s">
        <v>2872</v>
      </c>
      <c r="U499" t="s">
        <v>3839</v>
      </c>
      <c r="V499" s="49" t="s">
        <v>23961</v>
      </c>
      <c r="X499">
        <v>0</v>
      </c>
    </row>
    <row r="500" spans="1:24" ht="185.25" x14ac:dyDescent="0.45">
      <c r="B500" s="19">
        <v>365.76</v>
      </c>
      <c r="C500" s="19">
        <v>366.03440000000001</v>
      </c>
      <c r="D500" s="19">
        <v>43.427918750000003</v>
      </c>
      <c r="E500" s="19">
        <v>52.872460740000001</v>
      </c>
      <c r="F500" s="19">
        <v>210.65</v>
      </c>
      <c r="K500" t="s">
        <v>23962</v>
      </c>
      <c r="L500" t="s">
        <v>23963</v>
      </c>
      <c r="N500" t="s">
        <v>4328</v>
      </c>
      <c r="O500">
        <v>114</v>
      </c>
      <c r="P500">
        <v>8</v>
      </c>
      <c r="Q500">
        <v>365.76</v>
      </c>
      <c r="R500" t="e">
        <v>#REF!</v>
      </c>
      <c r="S500">
        <v>6520</v>
      </c>
      <c r="T500" t="s">
        <v>2872</v>
      </c>
      <c r="U500" t="s">
        <v>3839</v>
      </c>
      <c r="V500" s="49" t="s">
        <v>23964</v>
      </c>
      <c r="X500">
        <v>0</v>
      </c>
    </row>
    <row r="501" spans="1:24" ht="199.5" x14ac:dyDescent="0.45">
      <c r="B501" s="19">
        <v>420.37</v>
      </c>
      <c r="C501" s="19">
        <v>420.68849999999998</v>
      </c>
      <c r="D501" s="19">
        <v>43.427564799999999</v>
      </c>
      <c r="E501" s="19">
        <v>52.872928770000001</v>
      </c>
      <c r="F501" s="19">
        <v>208.56</v>
      </c>
      <c r="K501" t="s">
        <v>23965</v>
      </c>
      <c r="L501" t="s">
        <v>23966</v>
      </c>
      <c r="N501" t="s">
        <v>4328</v>
      </c>
      <c r="O501">
        <v>114</v>
      </c>
      <c r="P501">
        <v>8</v>
      </c>
      <c r="Q501">
        <v>420.37</v>
      </c>
      <c r="R501" t="e">
        <v>#REF!</v>
      </c>
      <c r="S501">
        <v>6520</v>
      </c>
      <c r="T501" t="s">
        <v>2872</v>
      </c>
      <c r="U501" t="s">
        <v>3839</v>
      </c>
      <c r="V501" s="49" t="s">
        <v>23967</v>
      </c>
      <c r="X501">
        <v>0</v>
      </c>
    </row>
    <row r="502" spans="1:24" ht="213.75" x14ac:dyDescent="0.45">
      <c r="B502" s="19">
        <v>457.2</v>
      </c>
      <c r="C502" s="19">
        <v>457.51429999999999</v>
      </c>
      <c r="D502" s="19">
        <v>43.42741393</v>
      </c>
      <c r="E502" s="19">
        <v>52.873333719999998</v>
      </c>
      <c r="F502" s="19">
        <v>208.56</v>
      </c>
      <c r="K502" t="s">
        <v>23968</v>
      </c>
      <c r="L502" t="s">
        <v>23969</v>
      </c>
      <c r="N502" t="s">
        <v>4328</v>
      </c>
      <c r="O502">
        <v>114</v>
      </c>
      <c r="P502">
        <v>8</v>
      </c>
      <c r="Q502">
        <v>457.2</v>
      </c>
      <c r="R502" t="e">
        <v>#REF!</v>
      </c>
      <c r="S502">
        <v>6520</v>
      </c>
      <c r="T502" t="s">
        <v>2872</v>
      </c>
      <c r="U502" t="s">
        <v>3839</v>
      </c>
      <c r="V502" s="49" t="s">
        <v>23970</v>
      </c>
      <c r="X502">
        <v>0</v>
      </c>
    </row>
    <row r="503" spans="1:24" ht="228" x14ac:dyDescent="0.45">
      <c r="B503" s="19">
        <v>479.76</v>
      </c>
      <c r="C503" s="19">
        <v>480.07459999999998</v>
      </c>
      <c r="D503" s="19">
        <v>43.42732152</v>
      </c>
      <c r="E503" s="19">
        <v>52.87358176</v>
      </c>
      <c r="F503" s="19">
        <v>208.16</v>
      </c>
      <c r="K503" t="s">
        <v>23971</v>
      </c>
      <c r="L503" t="s">
        <v>23972</v>
      </c>
      <c r="N503" t="s">
        <v>4328</v>
      </c>
      <c r="O503">
        <v>114</v>
      </c>
      <c r="P503">
        <v>8</v>
      </c>
      <c r="Q503">
        <v>479.76</v>
      </c>
      <c r="R503" t="e">
        <v>#REF!</v>
      </c>
      <c r="S503">
        <v>6520</v>
      </c>
      <c r="T503" t="s">
        <v>2872</v>
      </c>
      <c r="U503" t="s">
        <v>3839</v>
      </c>
      <c r="V503" s="49" t="s">
        <v>23973</v>
      </c>
      <c r="X503">
        <v>0</v>
      </c>
    </row>
    <row r="504" spans="1:24" ht="242.25" x14ac:dyDescent="0.45">
      <c r="B504" s="19">
        <v>482.33</v>
      </c>
      <c r="C504" s="19">
        <v>482.64850000000001</v>
      </c>
      <c r="D504" s="19">
        <v>43.427308029999999</v>
      </c>
      <c r="E504" s="19">
        <v>52.873607610000001</v>
      </c>
      <c r="F504" s="19">
        <v>208.16</v>
      </c>
      <c r="K504" t="s">
        <v>22571</v>
      </c>
      <c r="L504" t="s">
        <v>22572</v>
      </c>
      <c r="N504" t="s">
        <v>4328</v>
      </c>
      <c r="O504">
        <v>114</v>
      </c>
      <c r="P504">
        <v>8</v>
      </c>
      <c r="Q504">
        <v>482.33</v>
      </c>
      <c r="R504" t="e">
        <v>#REF!</v>
      </c>
      <c r="S504">
        <v>6520</v>
      </c>
      <c r="T504" t="s">
        <v>2872</v>
      </c>
      <c r="U504" t="s">
        <v>3839</v>
      </c>
      <c r="V504" s="49" t="s">
        <v>23974</v>
      </c>
      <c r="X504">
        <v>1</v>
      </c>
    </row>
    <row r="505" spans="1:24" x14ac:dyDescent="0.45">
      <c r="A505" s="10">
        <v>6536</v>
      </c>
      <c r="B505" s="19">
        <v>0</v>
      </c>
      <c r="C505" s="19">
        <v>0</v>
      </c>
      <c r="D505" s="19">
        <v>43.419434760000001</v>
      </c>
      <c r="E505" s="19">
        <v>52.885149839999997</v>
      </c>
      <c r="F505" s="19">
        <v>224.17</v>
      </c>
      <c r="G505" s="20">
        <v>100</v>
      </c>
      <c r="H505" s="20">
        <v>5.4</v>
      </c>
      <c r="I505" s="21">
        <v>5.0000000000000001E-3</v>
      </c>
      <c r="K505" t="s">
        <v>23975</v>
      </c>
      <c r="L505" t="s">
        <v>23976</v>
      </c>
      <c r="N505" t="s">
        <v>4328</v>
      </c>
      <c r="O505">
        <v>110.8</v>
      </c>
      <c r="P505">
        <v>5.4</v>
      </c>
      <c r="Q505">
        <v>0</v>
      </c>
      <c r="R505">
        <v>6536</v>
      </c>
      <c r="S505">
        <v>6536</v>
      </c>
      <c r="T505" t="s">
        <v>2876</v>
      </c>
      <c r="U505" t="s">
        <v>4028</v>
      </c>
      <c r="V505" s="49" t="s">
        <v>23977</v>
      </c>
      <c r="X505">
        <v>0</v>
      </c>
    </row>
    <row r="506" spans="1:24" ht="28.5" x14ac:dyDescent="0.45">
      <c r="B506" s="19">
        <v>5</v>
      </c>
      <c r="C506" s="19">
        <v>6.6612020000000003</v>
      </c>
      <c r="D506" s="19">
        <v>43.419477950000001</v>
      </c>
      <c r="E506" s="19">
        <v>52.88513244</v>
      </c>
      <c r="F506" s="19">
        <v>219.77</v>
      </c>
      <c r="K506" t="s">
        <v>23978</v>
      </c>
      <c r="L506" t="s">
        <v>23979</v>
      </c>
      <c r="N506" t="s">
        <v>4328</v>
      </c>
      <c r="O506">
        <v>110.8</v>
      </c>
      <c r="P506">
        <v>5.4</v>
      </c>
      <c r="Q506">
        <v>5</v>
      </c>
      <c r="R506" t="e">
        <v>#REF!</v>
      </c>
      <c r="S506">
        <v>6536</v>
      </c>
      <c r="T506" t="s">
        <v>2876</v>
      </c>
      <c r="U506" t="s">
        <v>4028</v>
      </c>
      <c r="V506" s="49" t="s">
        <v>23980</v>
      </c>
      <c r="X506">
        <v>0</v>
      </c>
    </row>
    <row r="507" spans="1:24" ht="42.75" x14ac:dyDescent="0.45">
      <c r="B507" s="19">
        <v>75.78</v>
      </c>
      <c r="C507" s="19">
        <v>77.680689999999998</v>
      </c>
      <c r="D507" s="19">
        <v>43.419386269999997</v>
      </c>
      <c r="E507" s="19">
        <v>52.884267510000001</v>
      </c>
      <c r="F507" s="19">
        <v>225.57</v>
      </c>
      <c r="K507" t="s">
        <v>23981</v>
      </c>
      <c r="L507" t="s">
        <v>23982</v>
      </c>
      <c r="N507" t="s">
        <v>4328</v>
      </c>
      <c r="O507">
        <v>110.8</v>
      </c>
      <c r="P507">
        <v>5.4</v>
      </c>
      <c r="Q507">
        <v>75.78</v>
      </c>
      <c r="R507" t="e">
        <v>#REF!</v>
      </c>
      <c r="S507">
        <v>6536</v>
      </c>
      <c r="T507" t="s">
        <v>2876</v>
      </c>
      <c r="U507" t="s">
        <v>4028</v>
      </c>
      <c r="V507" s="49" t="s">
        <v>23983</v>
      </c>
      <c r="X507">
        <v>0</v>
      </c>
    </row>
    <row r="508" spans="1:24" ht="57" x14ac:dyDescent="0.45">
      <c r="B508" s="19">
        <v>84.78</v>
      </c>
      <c r="C508" s="19">
        <v>86.673879999999997</v>
      </c>
      <c r="D508" s="19">
        <v>43.41937463</v>
      </c>
      <c r="E508" s="19">
        <v>52.884157610000003</v>
      </c>
      <c r="F508" s="19">
        <v>225.57</v>
      </c>
      <c r="K508" t="s">
        <v>23984</v>
      </c>
      <c r="L508" t="s">
        <v>23985</v>
      </c>
      <c r="N508" t="s">
        <v>4328</v>
      </c>
      <c r="O508">
        <v>110.8</v>
      </c>
      <c r="P508">
        <v>5.4</v>
      </c>
      <c r="Q508">
        <v>84.78</v>
      </c>
      <c r="R508" t="e">
        <v>#REF!</v>
      </c>
      <c r="S508">
        <v>6536</v>
      </c>
      <c r="T508" t="s">
        <v>2876</v>
      </c>
      <c r="U508" t="s">
        <v>4028</v>
      </c>
      <c r="V508" s="49" t="s">
        <v>23986</v>
      </c>
      <c r="X508">
        <v>0</v>
      </c>
    </row>
    <row r="509" spans="1:24" ht="71.25" x14ac:dyDescent="0.45">
      <c r="B509" s="19">
        <v>167.22</v>
      </c>
      <c r="C509" s="19">
        <v>169.19329999999999</v>
      </c>
      <c r="D509" s="19">
        <v>43.41926119</v>
      </c>
      <c r="E509" s="19">
        <v>52.883151519999998</v>
      </c>
      <c r="F509" s="19">
        <v>229.03</v>
      </c>
      <c r="K509" t="s">
        <v>23987</v>
      </c>
      <c r="L509" t="s">
        <v>23988</v>
      </c>
      <c r="N509" t="s">
        <v>4328</v>
      </c>
      <c r="O509">
        <v>110.8</v>
      </c>
      <c r="P509">
        <v>5.4</v>
      </c>
      <c r="Q509">
        <v>167.22</v>
      </c>
      <c r="R509" t="e">
        <v>#REF!</v>
      </c>
      <c r="S509">
        <v>6536</v>
      </c>
      <c r="T509" t="s">
        <v>2876</v>
      </c>
      <c r="U509" t="s">
        <v>4028</v>
      </c>
      <c r="V509" s="49" t="s">
        <v>23989</v>
      </c>
      <c r="X509">
        <v>0</v>
      </c>
    </row>
    <row r="510" spans="1:24" ht="85.5" x14ac:dyDescent="0.45">
      <c r="B510" s="19">
        <v>174.82</v>
      </c>
      <c r="C510" s="19">
        <v>176.79089999999999</v>
      </c>
      <c r="D510" s="19">
        <v>43.419250740000003</v>
      </c>
      <c r="E510" s="19">
        <v>52.883058800000001</v>
      </c>
      <c r="F510" s="19">
        <v>229.03</v>
      </c>
      <c r="K510" t="s">
        <v>23990</v>
      </c>
      <c r="L510" t="s">
        <v>23991</v>
      </c>
      <c r="N510" t="s">
        <v>4328</v>
      </c>
      <c r="O510">
        <v>110.8</v>
      </c>
      <c r="P510">
        <v>5.4</v>
      </c>
      <c r="Q510">
        <v>174.82</v>
      </c>
      <c r="R510" t="e">
        <v>#REF!</v>
      </c>
      <c r="S510">
        <v>6536</v>
      </c>
      <c r="T510" t="s">
        <v>2876</v>
      </c>
      <c r="U510" t="s">
        <v>4028</v>
      </c>
      <c r="V510" s="49" t="s">
        <v>23992</v>
      </c>
      <c r="X510">
        <v>0</v>
      </c>
    </row>
    <row r="511" spans="1:24" ht="99.75" x14ac:dyDescent="0.45">
      <c r="B511" s="19">
        <v>258.66000000000003</v>
      </c>
      <c r="C511" s="19">
        <v>260.63920000000002</v>
      </c>
      <c r="D511" s="19">
        <v>43.419141629999999</v>
      </c>
      <c r="E511" s="19">
        <v>52.882034390000001</v>
      </c>
      <c r="F511" s="19">
        <v>230.03</v>
      </c>
      <c r="K511" t="s">
        <v>23993</v>
      </c>
      <c r="L511" t="s">
        <v>23994</v>
      </c>
      <c r="N511" t="s">
        <v>4328</v>
      </c>
      <c r="O511">
        <v>110.8</v>
      </c>
      <c r="P511">
        <v>5.4</v>
      </c>
      <c r="Q511">
        <v>258.66000000000003</v>
      </c>
      <c r="R511" t="e">
        <v>#REF!</v>
      </c>
      <c r="S511">
        <v>6536</v>
      </c>
      <c r="T511" t="s">
        <v>2876</v>
      </c>
      <c r="U511" t="s">
        <v>4028</v>
      </c>
      <c r="V511" s="49" t="s">
        <v>23995</v>
      </c>
      <c r="X511">
        <v>0</v>
      </c>
    </row>
    <row r="512" spans="1:24" ht="114" x14ac:dyDescent="0.45">
      <c r="B512" s="19">
        <v>269.10000000000002</v>
      </c>
      <c r="C512" s="19">
        <v>271.07350000000002</v>
      </c>
      <c r="D512" s="19">
        <v>43.419128049999998</v>
      </c>
      <c r="E512" s="19">
        <v>52.881906899999997</v>
      </c>
      <c r="F512" s="19">
        <v>230.03</v>
      </c>
      <c r="K512" t="s">
        <v>23996</v>
      </c>
      <c r="L512" t="s">
        <v>23997</v>
      </c>
      <c r="N512" t="s">
        <v>4328</v>
      </c>
      <c r="O512">
        <v>110.8</v>
      </c>
      <c r="P512">
        <v>5.4</v>
      </c>
      <c r="Q512">
        <v>269.10000000000002</v>
      </c>
      <c r="R512" t="e">
        <v>#REF!</v>
      </c>
      <c r="S512">
        <v>6536</v>
      </c>
      <c r="T512" t="s">
        <v>2876</v>
      </c>
      <c r="U512" t="s">
        <v>4028</v>
      </c>
      <c r="V512" s="49" t="s">
        <v>23998</v>
      </c>
      <c r="X512">
        <v>0</v>
      </c>
    </row>
    <row r="513" spans="1:24" ht="128.25" x14ac:dyDescent="0.45">
      <c r="B513" s="19">
        <v>335.16</v>
      </c>
      <c r="C513" s="19">
        <v>337.13749999999999</v>
      </c>
      <c r="D513" s="19">
        <v>43.419046000000002</v>
      </c>
      <c r="E513" s="19">
        <v>52.881098950000002</v>
      </c>
      <c r="F513" s="19">
        <v>230.05</v>
      </c>
      <c r="K513" t="s">
        <v>23999</v>
      </c>
      <c r="L513" t="s">
        <v>24000</v>
      </c>
      <c r="N513" t="s">
        <v>4328</v>
      </c>
      <c r="O513">
        <v>110.8</v>
      </c>
      <c r="P513">
        <v>5.4</v>
      </c>
      <c r="Q513">
        <v>335.16</v>
      </c>
      <c r="R513" t="e">
        <v>#REF!</v>
      </c>
      <c r="S513">
        <v>6536</v>
      </c>
      <c r="T513" t="s">
        <v>2876</v>
      </c>
      <c r="U513" t="s">
        <v>4028</v>
      </c>
      <c r="V513" s="49" t="s">
        <v>24001</v>
      </c>
      <c r="X513">
        <v>0</v>
      </c>
    </row>
    <row r="514" spans="1:24" ht="142.5" x14ac:dyDescent="0.45">
      <c r="B514" s="19">
        <v>346.52</v>
      </c>
      <c r="C514" s="19">
        <v>348.49650000000003</v>
      </c>
      <c r="D514" s="19">
        <v>43.419031560000001</v>
      </c>
      <c r="E514" s="19">
        <v>52.880960090000002</v>
      </c>
      <c r="F514" s="19">
        <v>230.05</v>
      </c>
      <c r="K514" t="s">
        <v>24002</v>
      </c>
      <c r="L514" t="s">
        <v>24003</v>
      </c>
      <c r="N514" t="s">
        <v>4328</v>
      </c>
      <c r="O514">
        <v>110.8</v>
      </c>
      <c r="P514">
        <v>5.4</v>
      </c>
      <c r="Q514">
        <v>346.52</v>
      </c>
      <c r="R514" t="e">
        <v>#REF!</v>
      </c>
      <c r="S514">
        <v>6536</v>
      </c>
      <c r="T514" t="s">
        <v>2876</v>
      </c>
      <c r="U514" t="s">
        <v>4028</v>
      </c>
      <c r="V514" s="49" t="s">
        <v>24004</v>
      </c>
      <c r="X514">
        <v>0</v>
      </c>
    </row>
    <row r="515" spans="1:24" ht="156.75" x14ac:dyDescent="0.45">
      <c r="B515" s="19">
        <v>350.1</v>
      </c>
      <c r="C515" s="19">
        <v>352.07920000000001</v>
      </c>
      <c r="D515" s="19">
        <v>43.41905174</v>
      </c>
      <c r="E515" s="19">
        <v>52.880925580000003</v>
      </c>
      <c r="F515" s="19">
        <v>230.05</v>
      </c>
      <c r="K515" t="s">
        <v>22803</v>
      </c>
      <c r="L515" t="s">
        <v>22804</v>
      </c>
      <c r="N515" t="s">
        <v>4328</v>
      </c>
      <c r="O515">
        <v>110.8</v>
      </c>
      <c r="P515">
        <v>5.4</v>
      </c>
      <c r="Q515">
        <v>350.1</v>
      </c>
      <c r="R515" t="e">
        <v>#REF!</v>
      </c>
      <c r="S515">
        <v>6536</v>
      </c>
      <c r="T515" t="s">
        <v>2876</v>
      </c>
      <c r="U515" t="s">
        <v>4028</v>
      </c>
      <c r="V515" s="49" t="s">
        <v>24005</v>
      </c>
      <c r="X515">
        <v>1</v>
      </c>
    </row>
    <row r="516" spans="1:24" x14ac:dyDescent="0.45">
      <c r="A516" s="10">
        <v>6537</v>
      </c>
      <c r="B516" s="19">
        <v>0</v>
      </c>
      <c r="C516" s="19">
        <v>0</v>
      </c>
      <c r="D516" s="19">
        <v>43.424803699999998</v>
      </c>
      <c r="E516" s="19">
        <v>52.875702510000004</v>
      </c>
      <c r="F516" s="19">
        <v>212.63</v>
      </c>
      <c r="G516" s="20">
        <v>98</v>
      </c>
      <c r="H516" s="20">
        <v>8</v>
      </c>
      <c r="I516" s="21">
        <v>0.2</v>
      </c>
      <c r="K516" t="s">
        <v>24006</v>
      </c>
      <c r="L516" t="s">
        <v>24007</v>
      </c>
      <c r="N516" t="s">
        <v>4328</v>
      </c>
      <c r="O516">
        <v>114</v>
      </c>
      <c r="P516">
        <v>8</v>
      </c>
      <c r="Q516">
        <v>0</v>
      </c>
      <c r="R516">
        <v>6537</v>
      </c>
      <c r="S516">
        <v>6537</v>
      </c>
      <c r="T516" t="s">
        <v>4371</v>
      </c>
      <c r="U516" t="e">
        <v>#N/A</v>
      </c>
      <c r="V516" s="49" t="s">
        <v>24008</v>
      </c>
      <c r="X516">
        <v>0</v>
      </c>
    </row>
    <row r="517" spans="1:24" ht="28.5" x14ac:dyDescent="0.45">
      <c r="B517" s="19">
        <v>57.73</v>
      </c>
      <c r="C517" s="19">
        <v>57.751950000000001</v>
      </c>
      <c r="D517" s="19">
        <v>43.425016730000003</v>
      </c>
      <c r="E517" s="19">
        <v>52.876352730000001</v>
      </c>
      <c r="F517" s="19">
        <v>210.95</v>
      </c>
      <c r="K517" t="s">
        <v>24009</v>
      </c>
      <c r="L517" t="s">
        <v>24010</v>
      </c>
      <c r="N517" t="s">
        <v>4328</v>
      </c>
      <c r="O517">
        <v>114</v>
      </c>
      <c r="P517">
        <v>8</v>
      </c>
      <c r="Q517">
        <v>57.73</v>
      </c>
      <c r="R517" t="e">
        <v>#REF!</v>
      </c>
      <c r="S517">
        <v>6537</v>
      </c>
      <c r="T517" t="s">
        <v>4371</v>
      </c>
      <c r="U517" t="e">
        <v>#N/A</v>
      </c>
      <c r="V517" s="49" t="s">
        <v>24011</v>
      </c>
      <c r="X517">
        <v>0</v>
      </c>
    </row>
    <row r="518" spans="1:24" ht="42.75" x14ac:dyDescent="0.45">
      <c r="B518" s="19">
        <v>91.44</v>
      </c>
      <c r="C518" s="19">
        <v>91.466809999999995</v>
      </c>
      <c r="D518" s="19">
        <v>43.425065150000002</v>
      </c>
      <c r="E518" s="19">
        <v>52.87676372</v>
      </c>
      <c r="F518" s="19">
        <v>210.55</v>
      </c>
      <c r="K518" t="s">
        <v>24012</v>
      </c>
      <c r="L518" t="s">
        <v>24013</v>
      </c>
      <c r="N518" t="s">
        <v>4328</v>
      </c>
      <c r="O518">
        <v>114</v>
      </c>
      <c r="P518">
        <v>8</v>
      </c>
      <c r="Q518">
        <v>91.44</v>
      </c>
      <c r="R518" t="e">
        <v>#REF!</v>
      </c>
      <c r="S518">
        <v>6537</v>
      </c>
      <c r="T518" t="s">
        <v>4371</v>
      </c>
      <c r="U518" t="e">
        <v>#N/A</v>
      </c>
      <c r="V518" s="49" t="s">
        <v>24014</v>
      </c>
      <c r="X518">
        <v>0</v>
      </c>
    </row>
    <row r="519" spans="1:24" ht="57" x14ac:dyDescent="0.45">
      <c r="B519" s="19">
        <v>155.51</v>
      </c>
      <c r="C519" s="19">
        <v>155.53829999999999</v>
      </c>
      <c r="D519" s="19">
        <v>43.425157159999998</v>
      </c>
      <c r="E519" s="19">
        <v>52.877544810000003</v>
      </c>
      <c r="F519" s="19">
        <v>210.35</v>
      </c>
      <c r="K519" t="s">
        <v>24015</v>
      </c>
      <c r="L519" t="s">
        <v>24016</v>
      </c>
      <c r="N519" t="s">
        <v>4328</v>
      </c>
      <c r="O519">
        <v>114</v>
      </c>
      <c r="P519">
        <v>8</v>
      </c>
      <c r="Q519">
        <v>155.51</v>
      </c>
      <c r="R519" t="e">
        <v>#REF!</v>
      </c>
      <c r="S519">
        <v>6537</v>
      </c>
      <c r="T519" t="s">
        <v>4371</v>
      </c>
      <c r="U519" t="e">
        <v>#N/A</v>
      </c>
      <c r="V519" s="49" t="s">
        <v>24017</v>
      </c>
      <c r="X519">
        <v>0</v>
      </c>
    </row>
    <row r="520" spans="1:24" ht="71.25" x14ac:dyDescent="0.45">
      <c r="B520" s="19">
        <v>182.88</v>
      </c>
      <c r="C520" s="19">
        <v>182.93340000000001</v>
      </c>
      <c r="D520" s="19">
        <v>43.425192000000003</v>
      </c>
      <c r="E520" s="19">
        <v>52.877879399999998</v>
      </c>
      <c r="F520" s="19">
        <v>211.55</v>
      </c>
      <c r="K520" t="s">
        <v>24018</v>
      </c>
      <c r="L520" t="s">
        <v>24019</v>
      </c>
      <c r="N520" t="s">
        <v>4328</v>
      </c>
      <c r="O520">
        <v>114</v>
      </c>
      <c r="P520">
        <v>8</v>
      </c>
      <c r="Q520">
        <v>182.88</v>
      </c>
      <c r="R520" t="e">
        <v>#REF!</v>
      </c>
      <c r="S520">
        <v>6537</v>
      </c>
      <c r="T520" t="s">
        <v>4371</v>
      </c>
      <c r="U520" t="e">
        <v>#N/A</v>
      </c>
      <c r="V520" s="49" t="s">
        <v>24020</v>
      </c>
      <c r="X520">
        <v>0</v>
      </c>
    </row>
    <row r="521" spans="1:24" ht="85.5" x14ac:dyDescent="0.45">
      <c r="B521" s="19">
        <v>227.45</v>
      </c>
      <c r="C521" s="19">
        <v>227.51089999999999</v>
      </c>
      <c r="D521" s="19">
        <v>43.425248750000002</v>
      </c>
      <c r="E521" s="19">
        <v>52.878424299999999</v>
      </c>
      <c r="F521" s="19">
        <v>212.23</v>
      </c>
      <c r="K521" t="s">
        <v>24021</v>
      </c>
      <c r="L521" t="s">
        <v>24022</v>
      </c>
      <c r="N521" t="s">
        <v>4328</v>
      </c>
      <c r="O521">
        <v>114</v>
      </c>
      <c r="P521">
        <v>8</v>
      </c>
      <c r="Q521">
        <v>227.45</v>
      </c>
      <c r="R521" t="e">
        <v>#REF!</v>
      </c>
      <c r="S521">
        <v>6537</v>
      </c>
      <c r="T521" t="s">
        <v>4371</v>
      </c>
      <c r="U521" t="e">
        <v>#N/A</v>
      </c>
      <c r="V521" s="49" t="s">
        <v>24023</v>
      </c>
      <c r="X521">
        <v>0</v>
      </c>
    </row>
    <row r="522" spans="1:24" ht="99.75" x14ac:dyDescent="0.45">
      <c r="B522" s="19">
        <v>274.32</v>
      </c>
      <c r="C522" s="19">
        <v>274.38240000000002</v>
      </c>
      <c r="D522" s="19">
        <v>43.425288430000002</v>
      </c>
      <c r="E522" s="19">
        <v>52.879000519999998</v>
      </c>
      <c r="F522" s="19">
        <v>212.83</v>
      </c>
      <c r="K522" t="s">
        <v>24024</v>
      </c>
      <c r="L522" t="s">
        <v>24025</v>
      </c>
      <c r="N522" t="s">
        <v>4328</v>
      </c>
      <c r="O522">
        <v>114</v>
      </c>
      <c r="P522">
        <v>8</v>
      </c>
      <c r="Q522">
        <v>274.32</v>
      </c>
      <c r="R522" t="e">
        <v>#REF!</v>
      </c>
      <c r="S522">
        <v>6537</v>
      </c>
      <c r="T522" t="s">
        <v>4371</v>
      </c>
      <c r="U522" t="e">
        <v>#N/A</v>
      </c>
      <c r="V522" s="49" t="s">
        <v>24026</v>
      </c>
      <c r="X522">
        <v>0</v>
      </c>
    </row>
    <row r="523" spans="1:24" ht="114" x14ac:dyDescent="0.45">
      <c r="B523" s="19">
        <v>305.81</v>
      </c>
      <c r="C523" s="19">
        <v>305.87959999999998</v>
      </c>
      <c r="D523" s="19">
        <v>43.425315079999997</v>
      </c>
      <c r="E523" s="19">
        <v>52.879387729999998</v>
      </c>
      <c r="F523" s="19">
        <v>213.23</v>
      </c>
      <c r="K523" t="s">
        <v>24027</v>
      </c>
      <c r="L523" t="s">
        <v>24028</v>
      </c>
      <c r="N523" t="s">
        <v>4328</v>
      </c>
      <c r="O523">
        <v>114</v>
      </c>
      <c r="P523">
        <v>8</v>
      </c>
      <c r="Q523">
        <v>305.81</v>
      </c>
      <c r="R523" t="e">
        <v>#REF!</v>
      </c>
      <c r="S523">
        <v>6537</v>
      </c>
      <c r="T523" t="s">
        <v>4371</v>
      </c>
      <c r="U523" t="e">
        <v>#N/A</v>
      </c>
      <c r="V523" s="49" t="s">
        <v>24029</v>
      </c>
      <c r="X523">
        <v>0</v>
      </c>
    </row>
    <row r="524" spans="1:24" ht="128.25" x14ac:dyDescent="0.45">
      <c r="B524" s="19">
        <v>353.19</v>
      </c>
      <c r="C524" s="19">
        <v>353.25790000000001</v>
      </c>
      <c r="D524" s="19">
        <v>43.42526522</v>
      </c>
      <c r="E524" s="19">
        <v>52.879968759999997</v>
      </c>
      <c r="F524" s="19">
        <v>213.81</v>
      </c>
      <c r="K524" t="s">
        <v>22622</v>
      </c>
      <c r="L524" t="s">
        <v>22623</v>
      </c>
      <c r="N524" t="s">
        <v>4328</v>
      </c>
      <c r="O524">
        <v>114</v>
      </c>
      <c r="P524">
        <v>8</v>
      </c>
      <c r="Q524">
        <v>353.19</v>
      </c>
      <c r="R524" t="e">
        <v>#REF!</v>
      </c>
      <c r="S524">
        <v>6537</v>
      </c>
      <c r="T524" t="s">
        <v>4371</v>
      </c>
      <c r="U524" t="s">
        <v>3975</v>
      </c>
      <c r="V524" s="49" t="s">
        <v>24030</v>
      </c>
      <c r="X524">
        <v>1</v>
      </c>
    </row>
    <row r="525" spans="1:24" x14ac:dyDescent="0.45">
      <c r="A525" s="10">
        <v>6746</v>
      </c>
      <c r="B525" s="19">
        <v>0</v>
      </c>
      <c r="C525" s="19">
        <v>0</v>
      </c>
      <c r="D525" s="19">
        <v>43.422327180000003</v>
      </c>
      <c r="E525" s="19">
        <v>52.869013610000003</v>
      </c>
      <c r="F525" s="19">
        <v>220.08</v>
      </c>
      <c r="G525" s="20">
        <v>98</v>
      </c>
      <c r="H525" s="20">
        <v>8</v>
      </c>
      <c r="I525" s="21">
        <v>0.2</v>
      </c>
      <c r="K525" t="s">
        <v>24031</v>
      </c>
      <c r="L525" t="s">
        <v>24032</v>
      </c>
      <c r="N525" t="s">
        <v>4328</v>
      </c>
      <c r="O525">
        <v>114</v>
      </c>
      <c r="P525">
        <v>8</v>
      </c>
      <c r="Q525">
        <v>0</v>
      </c>
      <c r="R525">
        <v>6746</v>
      </c>
      <c r="S525">
        <v>6746</v>
      </c>
      <c r="T525" t="s">
        <v>2980</v>
      </c>
      <c r="U525" t="s">
        <v>3832</v>
      </c>
      <c r="V525" s="49" t="s">
        <v>24033</v>
      </c>
      <c r="X525">
        <v>0</v>
      </c>
    </row>
    <row r="526" spans="1:24" ht="28.5" x14ac:dyDescent="0.45">
      <c r="B526" s="19">
        <v>1.65</v>
      </c>
      <c r="C526" s="19">
        <v>1.6608609999999999</v>
      </c>
      <c r="D526" s="19">
        <v>43.422340929999997</v>
      </c>
      <c r="E526" s="19">
        <v>52.869021400000001</v>
      </c>
      <c r="F526" s="19">
        <v>220.25</v>
      </c>
      <c r="K526" t="s">
        <v>24034</v>
      </c>
      <c r="L526" t="s">
        <v>24035</v>
      </c>
      <c r="N526" t="s">
        <v>4328</v>
      </c>
      <c r="O526">
        <v>114</v>
      </c>
      <c r="P526">
        <v>8</v>
      </c>
      <c r="Q526">
        <v>1.65</v>
      </c>
      <c r="R526" t="e">
        <v>#REF!</v>
      </c>
      <c r="S526">
        <v>6746</v>
      </c>
      <c r="T526" t="s">
        <v>2980</v>
      </c>
      <c r="U526" t="s">
        <v>3832</v>
      </c>
      <c r="V526" s="49" t="s">
        <v>24036</v>
      </c>
      <c r="X526">
        <v>0</v>
      </c>
    </row>
    <row r="527" spans="1:24" ht="42.75" x14ac:dyDescent="0.45">
      <c r="B527" s="19">
        <v>22.52</v>
      </c>
      <c r="C527" s="19">
        <v>22.524570000000001</v>
      </c>
      <c r="D527" s="19">
        <v>43.42249863</v>
      </c>
      <c r="E527" s="19">
        <v>52.869161269999999</v>
      </c>
      <c r="F527" s="19">
        <v>220.25</v>
      </c>
      <c r="K527" t="s">
        <v>24037</v>
      </c>
      <c r="L527" t="s">
        <v>24038</v>
      </c>
      <c r="N527" t="s">
        <v>4328</v>
      </c>
      <c r="O527">
        <v>114</v>
      </c>
      <c r="P527">
        <v>8</v>
      </c>
      <c r="Q527">
        <v>22.52</v>
      </c>
      <c r="R527" t="e">
        <v>#REF!</v>
      </c>
      <c r="S527">
        <v>6746</v>
      </c>
      <c r="T527" t="s">
        <v>2980</v>
      </c>
      <c r="U527" t="s">
        <v>3832</v>
      </c>
      <c r="V527" s="49" t="s">
        <v>24039</v>
      </c>
      <c r="X527">
        <v>0</v>
      </c>
    </row>
    <row r="528" spans="1:24" ht="57" x14ac:dyDescent="0.45">
      <c r="B528" s="19">
        <v>34.35</v>
      </c>
      <c r="C528" s="19">
        <v>34.442320000000002</v>
      </c>
      <c r="D528" s="19">
        <v>43.422524199999998</v>
      </c>
      <c r="E528" s="19">
        <v>52.869303070000001</v>
      </c>
      <c r="F528" s="19">
        <v>221.7</v>
      </c>
      <c r="K528" t="s">
        <v>24040</v>
      </c>
      <c r="L528" t="s">
        <v>24041</v>
      </c>
      <c r="N528" t="s">
        <v>4328</v>
      </c>
      <c r="O528">
        <v>114</v>
      </c>
      <c r="P528">
        <v>8</v>
      </c>
      <c r="Q528">
        <v>34.35</v>
      </c>
      <c r="R528" t="e">
        <v>#REF!</v>
      </c>
      <c r="S528">
        <v>6746</v>
      </c>
      <c r="T528" t="s">
        <v>2980</v>
      </c>
      <c r="U528" t="s">
        <v>3832</v>
      </c>
      <c r="V528" s="49" t="s">
        <v>24042</v>
      </c>
      <c r="X528">
        <v>0</v>
      </c>
    </row>
    <row r="529" spans="1:24" ht="71.25" x14ac:dyDescent="0.45">
      <c r="B529" s="19">
        <v>59.77</v>
      </c>
      <c r="C529" s="19">
        <v>59.864339999999999</v>
      </c>
      <c r="D529" s="19">
        <v>43.422579140000003</v>
      </c>
      <c r="E529" s="19">
        <v>52.869607809999998</v>
      </c>
      <c r="F529" s="19">
        <v>221.5</v>
      </c>
      <c r="K529" t="s">
        <v>24043</v>
      </c>
      <c r="L529" t="s">
        <v>24044</v>
      </c>
      <c r="N529" t="s">
        <v>4328</v>
      </c>
      <c r="O529">
        <v>114</v>
      </c>
      <c r="P529">
        <v>8</v>
      </c>
      <c r="Q529">
        <v>59.77</v>
      </c>
      <c r="R529" t="e">
        <v>#REF!</v>
      </c>
      <c r="S529">
        <v>6746</v>
      </c>
      <c r="T529" t="s">
        <v>2980</v>
      </c>
      <c r="U529" t="s">
        <v>3832</v>
      </c>
      <c r="V529" s="49" t="s">
        <v>24045</v>
      </c>
      <c r="X529">
        <v>0</v>
      </c>
    </row>
    <row r="530" spans="1:24" ht="85.5" x14ac:dyDescent="0.45">
      <c r="B530" s="19">
        <v>124.28</v>
      </c>
      <c r="C530" s="19">
        <v>124.43899999999999</v>
      </c>
      <c r="D530" s="19">
        <v>43.42268026</v>
      </c>
      <c r="E530" s="19">
        <v>52.870392299999999</v>
      </c>
      <c r="F530" s="19">
        <v>224.3</v>
      </c>
      <c r="K530" t="s">
        <v>24046</v>
      </c>
      <c r="L530" t="s">
        <v>24047</v>
      </c>
      <c r="N530" t="s">
        <v>4328</v>
      </c>
      <c r="O530">
        <v>114</v>
      </c>
      <c r="P530">
        <v>8</v>
      </c>
      <c r="Q530">
        <v>124.28</v>
      </c>
      <c r="R530" t="e">
        <v>#REF!</v>
      </c>
      <c r="S530">
        <v>6746</v>
      </c>
      <c r="T530" t="s">
        <v>2980</v>
      </c>
      <c r="U530" t="s">
        <v>3832</v>
      </c>
      <c r="V530" s="49" t="s">
        <v>24048</v>
      </c>
      <c r="X530">
        <v>0</v>
      </c>
    </row>
    <row r="531" spans="1:24" ht="99.75" x14ac:dyDescent="0.45">
      <c r="B531" s="19">
        <v>125.79</v>
      </c>
      <c r="C531" s="19">
        <v>125.9438</v>
      </c>
      <c r="D531" s="19">
        <v>43.422684629999999</v>
      </c>
      <c r="E531" s="19">
        <v>52.870409889999998</v>
      </c>
      <c r="F531" s="19">
        <v>224.3</v>
      </c>
      <c r="K531" t="s">
        <v>24049</v>
      </c>
      <c r="L531" t="s">
        <v>24050</v>
      </c>
      <c r="N531" t="s">
        <v>4328</v>
      </c>
      <c r="O531">
        <v>114</v>
      </c>
      <c r="P531">
        <v>8</v>
      </c>
      <c r="Q531">
        <v>125.79</v>
      </c>
      <c r="R531" t="e">
        <v>#REF!</v>
      </c>
      <c r="S531">
        <v>6746</v>
      </c>
      <c r="T531" t="s">
        <v>2980</v>
      </c>
      <c r="U531" t="s">
        <v>3832</v>
      </c>
      <c r="V531" s="49" t="s">
        <v>24051</v>
      </c>
      <c r="X531">
        <v>0</v>
      </c>
    </row>
    <row r="532" spans="1:24" ht="114" x14ac:dyDescent="0.45">
      <c r="B532" s="19">
        <v>173.55</v>
      </c>
      <c r="C532" s="19">
        <v>173.70869999999999</v>
      </c>
      <c r="D532" s="19">
        <v>43.422823559999998</v>
      </c>
      <c r="E532" s="19">
        <v>52.870968079999997</v>
      </c>
      <c r="F532" s="19">
        <v>224.5</v>
      </c>
      <c r="K532" t="s">
        <v>24052</v>
      </c>
      <c r="L532" t="s">
        <v>24053</v>
      </c>
      <c r="N532" t="s">
        <v>4328</v>
      </c>
      <c r="O532">
        <v>114</v>
      </c>
      <c r="P532">
        <v>8</v>
      </c>
      <c r="Q532">
        <v>173.55</v>
      </c>
      <c r="R532" t="e">
        <v>#REF!</v>
      </c>
      <c r="S532">
        <v>6746</v>
      </c>
      <c r="T532" t="s">
        <v>2980</v>
      </c>
      <c r="U532" t="s">
        <v>3832</v>
      </c>
      <c r="V532" s="49" t="s">
        <v>24054</v>
      </c>
      <c r="X532">
        <v>0</v>
      </c>
    </row>
    <row r="533" spans="1:24" ht="128.25" x14ac:dyDescent="0.45">
      <c r="B533" s="19">
        <v>213.55</v>
      </c>
      <c r="C533" s="19">
        <v>213.71610000000001</v>
      </c>
      <c r="D533" s="19">
        <v>43.422964659999998</v>
      </c>
      <c r="E533" s="19">
        <v>52.871422500000001</v>
      </c>
      <c r="F533" s="19">
        <v>223.68</v>
      </c>
      <c r="K533" t="s">
        <v>24055</v>
      </c>
      <c r="L533" t="s">
        <v>24056</v>
      </c>
      <c r="N533" t="s">
        <v>4328</v>
      </c>
      <c r="O533">
        <v>114</v>
      </c>
      <c r="P533">
        <v>8</v>
      </c>
      <c r="Q533">
        <v>213.55</v>
      </c>
      <c r="R533" t="e">
        <v>#REF!</v>
      </c>
      <c r="S533">
        <v>6746</v>
      </c>
      <c r="T533" t="s">
        <v>2980</v>
      </c>
      <c r="U533" t="s">
        <v>3832</v>
      </c>
      <c r="V533" s="49" t="s">
        <v>24057</v>
      </c>
      <c r="X533">
        <v>0</v>
      </c>
    </row>
    <row r="534" spans="1:24" ht="142.5" x14ac:dyDescent="0.45">
      <c r="B534" s="19">
        <v>217.23</v>
      </c>
      <c r="C534" s="19">
        <v>217.44130000000001</v>
      </c>
      <c r="D534" s="19">
        <v>43.42297653</v>
      </c>
      <c r="E534" s="19">
        <v>52.871464879999998</v>
      </c>
      <c r="F534" s="19">
        <v>223.08</v>
      </c>
      <c r="K534" t="s">
        <v>22680</v>
      </c>
      <c r="L534" t="s">
        <v>22681</v>
      </c>
      <c r="N534" t="s">
        <v>4328</v>
      </c>
      <c r="O534">
        <v>114</v>
      </c>
      <c r="P534">
        <v>8</v>
      </c>
      <c r="Q534">
        <v>217.23</v>
      </c>
      <c r="R534" t="e">
        <v>#REF!</v>
      </c>
      <c r="S534">
        <v>6746</v>
      </c>
      <c r="T534" t="s">
        <v>2980</v>
      </c>
      <c r="U534" t="s">
        <v>3832</v>
      </c>
      <c r="V534" s="49" t="s">
        <v>24058</v>
      </c>
      <c r="X534">
        <v>1</v>
      </c>
    </row>
    <row r="535" spans="1:24" x14ac:dyDescent="0.45">
      <c r="A535" s="10">
        <v>6749</v>
      </c>
      <c r="B535" s="19">
        <v>0</v>
      </c>
      <c r="C535" s="19">
        <v>0</v>
      </c>
      <c r="D535" s="19">
        <v>43.418083529999997</v>
      </c>
      <c r="E535" s="19">
        <v>52.879184729999999</v>
      </c>
      <c r="F535" s="19">
        <v>226.21</v>
      </c>
      <c r="G535" s="20">
        <v>98</v>
      </c>
      <c r="H535" s="20">
        <v>8</v>
      </c>
      <c r="I535" s="21">
        <v>0.2</v>
      </c>
      <c r="K535" t="s">
        <v>24059</v>
      </c>
      <c r="L535" t="s">
        <v>24060</v>
      </c>
      <c r="N535" t="s">
        <v>4328</v>
      </c>
      <c r="O535">
        <v>114</v>
      </c>
      <c r="P535">
        <v>8</v>
      </c>
      <c r="Q535">
        <v>0</v>
      </c>
      <c r="R535">
        <v>6749</v>
      </c>
      <c r="S535">
        <v>6749</v>
      </c>
      <c r="T535" t="s">
        <v>2983</v>
      </c>
      <c r="U535" t="s">
        <v>4028</v>
      </c>
      <c r="V535" s="49" t="s">
        <v>24061</v>
      </c>
      <c r="X535">
        <v>0</v>
      </c>
    </row>
    <row r="536" spans="1:24" ht="28.5" x14ac:dyDescent="0.45">
      <c r="B536" s="19">
        <v>31.6</v>
      </c>
      <c r="C536" s="19">
        <v>31.607230000000001</v>
      </c>
      <c r="D536" s="19">
        <v>43.418273409999998</v>
      </c>
      <c r="E536" s="19">
        <v>52.879475309999997</v>
      </c>
      <c r="F536" s="19">
        <v>226.61</v>
      </c>
      <c r="K536" t="s">
        <v>24062</v>
      </c>
      <c r="L536" t="s">
        <v>24063</v>
      </c>
      <c r="N536" t="s">
        <v>4328</v>
      </c>
      <c r="O536">
        <v>114</v>
      </c>
      <c r="P536">
        <v>8</v>
      </c>
      <c r="Q536">
        <v>31.6</v>
      </c>
      <c r="R536" t="e">
        <v>#REF!</v>
      </c>
      <c r="S536">
        <v>6749</v>
      </c>
      <c r="T536" t="s">
        <v>2983</v>
      </c>
      <c r="U536" t="s">
        <v>4028</v>
      </c>
      <c r="V536" s="49" t="s">
        <v>24064</v>
      </c>
      <c r="X536">
        <v>0</v>
      </c>
    </row>
    <row r="537" spans="1:24" ht="42.75" x14ac:dyDescent="0.45">
      <c r="B537" s="19">
        <v>64.53</v>
      </c>
      <c r="C537" s="19">
        <v>64.535849999999996</v>
      </c>
      <c r="D537" s="19">
        <v>43.418461569999998</v>
      </c>
      <c r="E537" s="19">
        <v>52.879789430000002</v>
      </c>
      <c r="F537" s="19">
        <v>226.21</v>
      </c>
      <c r="K537" t="s">
        <v>24065</v>
      </c>
      <c r="L537" t="s">
        <v>24066</v>
      </c>
      <c r="N537" t="s">
        <v>4328</v>
      </c>
      <c r="O537">
        <v>114</v>
      </c>
      <c r="P537">
        <v>8</v>
      </c>
      <c r="Q537">
        <v>64.53</v>
      </c>
      <c r="R537" t="e">
        <v>#REF!</v>
      </c>
      <c r="S537">
        <v>6749</v>
      </c>
      <c r="T537" t="s">
        <v>2983</v>
      </c>
      <c r="U537" t="s">
        <v>4028</v>
      </c>
      <c r="V537" s="49" t="s">
        <v>24067</v>
      </c>
      <c r="X537">
        <v>0</v>
      </c>
    </row>
    <row r="538" spans="1:24" ht="57" x14ac:dyDescent="0.45">
      <c r="B538" s="19">
        <v>87.11</v>
      </c>
      <c r="C538" s="19">
        <v>87.113389999999995</v>
      </c>
      <c r="D538" s="19">
        <v>43.41858946</v>
      </c>
      <c r="E538" s="19">
        <v>52.880006080000001</v>
      </c>
      <c r="F538" s="19">
        <v>226.31</v>
      </c>
      <c r="K538" t="s">
        <v>24068</v>
      </c>
      <c r="L538" t="s">
        <v>24069</v>
      </c>
      <c r="N538" t="s">
        <v>4328</v>
      </c>
      <c r="O538">
        <v>114</v>
      </c>
      <c r="P538">
        <v>8</v>
      </c>
      <c r="Q538">
        <v>87.11</v>
      </c>
      <c r="R538" t="e">
        <v>#REF!</v>
      </c>
      <c r="S538">
        <v>6749</v>
      </c>
      <c r="T538" t="s">
        <v>2983</v>
      </c>
      <c r="U538" t="s">
        <v>4028</v>
      </c>
      <c r="V538" s="49" t="s">
        <v>24070</v>
      </c>
      <c r="X538">
        <v>0</v>
      </c>
    </row>
    <row r="539" spans="1:24" ht="71.25" x14ac:dyDescent="0.45">
      <c r="B539" s="19">
        <v>91.29</v>
      </c>
      <c r="C539" s="19">
        <v>91.297489999999996</v>
      </c>
      <c r="D539" s="19">
        <v>43.41861317</v>
      </c>
      <c r="E539" s="19">
        <v>52.880046219999997</v>
      </c>
      <c r="F539" s="19">
        <v>226.31</v>
      </c>
      <c r="K539" t="s">
        <v>24071</v>
      </c>
      <c r="L539" t="s">
        <v>24072</v>
      </c>
      <c r="N539" t="s">
        <v>4328</v>
      </c>
      <c r="O539">
        <v>114</v>
      </c>
      <c r="P539">
        <v>8</v>
      </c>
      <c r="Q539">
        <v>91.29</v>
      </c>
      <c r="R539" t="e">
        <v>#REF!</v>
      </c>
      <c r="S539">
        <v>6749</v>
      </c>
      <c r="T539" t="s">
        <v>2983</v>
      </c>
      <c r="U539" t="s">
        <v>4028</v>
      </c>
      <c r="V539" s="49" t="s">
        <v>24073</v>
      </c>
      <c r="X539">
        <v>0</v>
      </c>
    </row>
    <row r="540" spans="1:24" ht="85.5" x14ac:dyDescent="0.45">
      <c r="B540" s="19">
        <v>129.63999999999999</v>
      </c>
      <c r="C540" s="19">
        <v>129.6806</v>
      </c>
      <c r="D540" s="19">
        <v>43.418836079999998</v>
      </c>
      <c r="E540" s="19">
        <v>52.880407679999998</v>
      </c>
      <c r="F540" s="19">
        <v>228.05</v>
      </c>
      <c r="K540" t="s">
        <v>24074</v>
      </c>
      <c r="L540" t="s">
        <v>24075</v>
      </c>
      <c r="N540" t="s">
        <v>4328</v>
      </c>
      <c r="O540">
        <v>114</v>
      </c>
      <c r="P540">
        <v>8</v>
      </c>
      <c r="Q540">
        <v>129.63999999999999</v>
      </c>
      <c r="R540" t="e">
        <v>#REF!</v>
      </c>
      <c r="S540">
        <v>6749</v>
      </c>
      <c r="T540" t="s">
        <v>2983</v>
      </c>
      <c r="U540" t="s">
        <v>4028</v>
      </c>
      <c r="V540" s="49" t="s">
        <v>24076</v>
      </c>
      <c r="X540">
        <v>0</v>
      </c>
    </row>
    <row r="541" spans="1:24" ht="99.75" x14ac:dyDescent="0.45">
      <c r="B541" s="19">
        <v>154.25</v>
      </c>
      <c r="C541" s="19">
        <v>154.2937</v>
      </c>
      <c r="D541" s="19">
        <v>43.41896466</v>
      </c>
      <c r="E541" s="19">
        <v>52.880655130000001</v>
      </c>
      <c r="F541" s="19">
        <v>228.45</v>
      </c>
      <c r="K541" t="s">
        <v>24077</v>
      </c>
      <c r="L541" t="s">
        <v>24078</v>
      </c>
      <c r="N541" t="s">
        <v>4328</v>
      </c>
      <c r="O541">
        <v>114</v>
      </c>
      <c r="P541">
        <v>8</v>
      </c>
      <c r="Q541">
        <v>154.25</v>
      </c>
      <c r="R541" t="e">
        <v>#REF!</v>
      </c>
      <c r="S541">
        <v>6749</v>
      </c>
      <c r="T541" t="s">
        <v>2983</v>
      </c>
      <c r="U541" t="s">
        <v>4028</v>
      </c>
      <c r="V541" s="49" t="s">
        <v>24079</v>
      </c>
      <c r="X541">
        <v>0</v>
      </c>
    </row>
    <row r="542" spans="1:24" ht="114" x14ac:dyDescent="0.45">
      <c r="B542" s="19">
        <v>175.49</v>
      </c>
      <c r="C542" s="19">
        <v>175.59569999999999</v>
      </c>
      <c r="D542" s="19">
        <v>43.419052890000003</v>
      </c>
      <c r="E542" s="19">
        <v>52.880887819999998</v>
      </c>
      <c r="F542" s="19">
        <v>230.05</v>
      </c>
      <c r="K542" t="s">
        <v>24080</v>
      </c>
      <c r="L542" t="s">
        <v>24081</v>
      </c>
      <c r="N542" t="s">
        <v>4328</v>
      </c>
      <c r="O542">
        <v>114</v>
      </c>
      <c r="P542">
        <v>8</v>
      </c>
      <c r="Q542">
        <v>175.49</v>
      </c>
      <c r="R542" t="e">
        <v>#REF!</v>
      </c>
      <c r="S542">
        <v>6749</v>
      </c>
      <c r="T542" t="s">
        <v>2983</v>
      </c>
      <c r="U542" t="s">
        <v>4028</v>
      </c>
      <c r="V542" s="49" t="s">
        <v>24082</v>
      </c>
      <c r="X542">
        <v>0</v>
      </c>
    </row>
    <row r="543" spans="1:24" ht="128.25" x14ac:dyDescent="0.45">
      <c r="B543" s="19">
        <v>178.55</v>
      </c>
      <c r="C543" s="19">
        <v>178.65629999999999</v>
      </c>
      <c r="D543" s="19">
        <v>43.41905174</v>
      </c>
      <c r="E543" s="19">
        <v>52.880925580000003</v>
      </c>
      <c r="F543" s="19">
        <v>230.05</v>
      </c>
      <c r="K543" t="s">
        <v>22803</v>
      </c>
      <c r="L543" t="s">
        <v>22804</v>
      </c>
      <c r="N543" t="s">
        <v>4328</v>
      </c>
      <c r="O543">
        <v>114</v>
      </c>
      <c r="P543">
        <v>8</v>
      </c>
      <c r="Q543">
        <v>178.55</v>
      </c>
      <c r="R543" t="e">
        <v>#REF!</v>
      </c>
      <c r="S543">
        <v>6749</v>
      </c>
      <c r="T543" t="s">
        <v>2983</v>
      </c>
      <c r="U543" t="s">
        <v>4028</v>
      </c>
      <c r="V543" s="49" t="s">
        <v>24083</v>
      </c>
      <c r="X543">
        <v>1</v>
      </c>
    </row>
    <row r="544" spans="1:24" x14ac:dyDescent="0.45">
      <c r="A544" s="10">
        <v>6765</v>
      </c>
      <c r="B544" s="19">
        <v>0</v>
      </c>
      <c r="C544" s="19">
        <v>0</v>
      </c>
      <c r="D544" s="19">
        <v>43.42457933</v>
      </c>
      <c r="E544" s="19">
        <v>52.8779872</v>
      </c>
      <c r="F544" s="19">
        <v>213.15</v>
      </c>
      <c r="G544" s="20">
        <v>98</v>
      </c>
      <c r="H544" s="20">
        <v>8</v>
      </c>
      <c r="I544" s="21">
        <v>0.2</v>
      </c>
      <c r="K544" t="s">
        <v>24084</v>
      </c>
      <c r="L544" t="s">
        <v>24085</v>
      </c>
      <c r="N544" t="s">
        <v>4328</v>
      </c>
      <c r="O544">
        <v>114</v>
      </c>
      <c r="P544">
        <v>8</v>
      </c>
      <c r="Q544">
        <v>0</v>
      </c>
      <c r="R544">
        <v>6765</v>
      </c>
      <c r="S544">
        <v>6765</v>
      </c>
      <c r="T544" t="s">
        <v>2992</v>
      </c>
      <c r="U544" t="s">
        <v>3975</v>
      </c>
      <c r="V544" s="49" t="s">
        <v>24086</v>
      </c>
      <c r="X544">
        <v>0</v>
      </c>
    </row>
    <row r="545" spans="1:24" ht="28.5" x14ac:dyDescent="0.45">
      <c r="B545" s="19">
        <v>2.2000000000000002</v>
      </c>
      <c r="C545" s="19">
        <v>2.204202</v>
      </c>
      <c r="D545" s="19">
        <v>43.424598230000001</v>
      </c>
      <c r="E545" s="19">
        <v>52.877995439999999</v>
      </c>
      <c r="F545" s="19">
        <v>213.15</v>
      </c>
      <c r="K545" t="s">
        <v>24087</v>
      </c>
      <c r="L545" t="s">
        <v>24088</v>
      </c>
      <c r="N545" t="s">
        <v>4328</v>
      </c>
      <c r="O545">
        <v>114</v>
      </c>
      <c r="P545">
        <v>8</v>
      </c>
      <c r="Q545">
        <v>2.2000000000000002</v>
      </c>
      <c r="R545" t="e">
        <v>#REF!</v>
      </c>
      <c r="S545">
        <v>6765</v>
      </c>
      <c r="T545" t="s">
        <v>2992</v>
      </c>
      <c r="U545" t="s">
        <v>3975</v>
      </c>
      <c r="V545" s="49" t="s">
        <v>24089</v>
      </c>
      <c r="X545">
        <v>0</v>
      </c>
    </row>
    <row r="546" spans="1:24" ht="42.75" x14ac:dyDescent="0.45">
      <c r="B546" s="19">
        <v>9.67</v>
      </c>
      <c r="C546" s="19">
        <v>9.6691859999999998</v>
      </c>
      <c r="D546" s="19">
        <v>43.424661190000002</v>
      </c>
      <c r="E546" s="19">
        <v>52.87802765</v>
      </c>
      <c r="F546" s="19">
        <v>213.15</v>
      </c>
      <c r="K546" t="s">
        <v>24090</v>
      </c>
      <c r="L546" t="s">
        <v>24091</v>
      </c>
      <c r="N546" t="s">
        <v>4328</v>
      </c>
      <c r="O546">
        <v>114</v>
      </c>
      <c r="P546">
        <v>8</v>
      </c>
      <c r="Q546">
        <v>9.67</v>
      </c>
      <c r="R546" t="e">
        <v>#REF!</v>
      </c>
      <c r="S546">
        <v>6765</v>
      </c>
      <c r="T546" t="s">
        <v>2992</v>
      </c>
      <c r="U546" t="s">
        <v>3975</v>
      </c>
      <c r="V546" s="49" t="s">
        <v>24092</v>
      </c>
      <c r="X546">
        <v>0</v>
      </c>
    </row>
    <row r="547" spans="1:24" ht="57" x14ac:dyDescent="0.45">
      <c r="B547" s="19">
        <v>23.2</v>
      </c>
      <c r="C547" s="19">
        <v>23.202059999999999</v>
      </c>
      <c r="D547" s="19">
        <v>43.424775320000002</v>
      </c>
      <c r="E547" s="19">
        <v>52.878086029999999</v>
      </c>
      <c r="F547" s="19">
        <v>213.15</v>
      </c>
      <c r="K547" t="s">
        <v>24093</v>
      </c>
      <c r="L547" t="s">
        <v>24094</v>
      </c>
      <c r="N547" t="s">
        <v>4328</v>
      </c>
      <c r="O547">
        <v>114</v>
      </c>
      <c r="P547">
        <v>8</v>
      </c>
      <c r="Q547">
        <v>23.2</v>
      </c>
      <c r="R547" t="e">
        <v>#REF!</v>
      </c>
      <c r="S547">
        <v>6765</v>
      </c>
      <c r="T547" t="s">
        <v>2992</v>
      </c>
      <c r="U547" t="s">
        <v>3975</v>
      </c>
      <c r="V547" s="49" t="s">
        <v>24095</v>
      </c>
      <c r="X547">
        <v>0</v>
      </c>
    </row>
    <row r="548" spans="1:24" ht="71.25" x14ac:dyDescent="0.45">
      <c r="B548" s="19">
        <v>67.900000000000006</v>
      </c>
      <c r="C548" s="19">
        <v>67.905609999999996</v>
      </c>
      <c r="D548" s="19">
        <v>43.424957110000001</v>
      </c>
      <c r="E548" s="19">
        <v>52.878578509999997</v>
      </c>
      <c r="F548" s="19">
        <v>212.83</v>
      </c>
      <c r="K548" t="s">
        <v>24096</v>
      </c>
      <c r="L548" t="s">
        <v>24097</v>
      </c>
      <c r="N548" t="s">
        <v>4328</v>
      </c>
      <c r="O548">
        <v>114</v>
      </c>
      <c r="P548">
        <v>8</v>
      </c>
      <c r="Q548">
        <v>67.900000000000006</v>
      </c>
      <c r="R548" t="e">
        <v>#REF!</v>
      </c>
      <c r="S548">
        <v>6765</v>
      </c>
      <c r="T548" t="s">
        <v>2992</v>
      </c>
      <c r="U548" t="s">
        <v>3975</v>
      </c>
      <c r="V548" s="49" t="s">
        <v>24098</v>
      </c>
      <c r="X548">
        <v>0</v>
      </c>
    </row>
    <row r="549" spans="1:24" ht="85.5" x14ac:dyDescent="0.45">
      <c r="B549" s="19">
        <v>77.94</v>
      </c>
      <c r="C549" s="19">
        <v>77.943150000000003</v>
      </c>
      <c r="D549" s="19">
        <v>43.424998459999998</v>
      </c>
      <c r="E549" s="19">
        <v>52.87868872</v>
      </c>
      <c r="F549" s="19">
        <v>212.83</v>
      </c>
      <c r="K549" t="s">
        <v>24099</v>
      </c>
      <c r="L549" t="s">
        <v>24100</v>
      </c>
      <c r="N549" t="s">
        <v>4328</v>
      </c>
      <c r="O549">
        <v>114</v>
      </c>
      <c r="P549">
        <v>8</v>
      </c>
      <c r="Q549">
        <v>77.94</v>
      </c>
      <c r="R549" t="e">
        <v>#REF!</v>
      </c>
      <c r="S549">
        <v>6765</v>
      </c>
      <c r="T549" t="s">
        <v>2992</v>
      </c>
      <c r="U549" t="s">
        <v>3975</v>
      </c>
      <c r="V549" s="49" t="s">
        <v>24101</v>
      </c>
      <c r="X549">
        <v>0</v>
      </c>
    </row>
    <row r="550" spans="1:24" ht="99.75" x14ac:dyDescent="0.45">
      <c r="B550" s="19">
        <v>101.11</v>
      </c>
      <c r="C550" s="19">
        <v>101.1138</v>
      </c>
      <c r="D550" s="19">
        <v>43.425091539999997</v>
      </c>
      <c r="E550" s="19">
        <v>52.878944730000001</v>
      </c>
      <c r="F550" s="19">
        <v>212.43</v>
      </c>
      <c r="K550" t="s">
        <v>24102</v>
      </c>
      <c r="L550" t="s">
        <v>24103</v>
      </c>
      <c r="N550" t="s">
        <v>4328</v>
      </c>
      <c r="O550">
        <v>114</v>
      </c>
      <c r="P550">
        <v>8</v>
      </c>
      <c r="Q550">
        <v>101.11</v>
      </c>
      <c r="R550" t="e">
        <v>#REF!</v>
      </c>
      <c r="S550">
        <v>6765</v>
      </c>
      <c r="T550" t="s">
        <v>2992</v>
      </c>
      <c r="U550" t="s">
        <v>3975</v>
      </c>
      <c r="V550" s="49" t="s">
        <v>24104</v>
      </c>
      <c r="X550">
        <v>0</v>
      </c>
    </row>
    <row r="551" spans="1:24" ht="114" x14ac:dyDescent="0.45">
      <c r="B551" s="19">
        <v>120.75</v>
      </c>
      <c r="C551" s="19">
        <v>120.75360000000001</v>
      </c>
      <c r="D551" s="19">
        <v>43.425170450000003</v>
      </c>
      <c r="E551" s="19">
        <v>52.879161760000002</v>
      </c>
      <c r="F551" s="19">
        <v>212.63</v>
      </c>
      <c r="K551" t="s">
        <v>24105</v>
      </c>
      <c r="L551" t="s">
        <v>24106</v>
      </c>
      <c r="N551" t="s">
        <v>4328</v>
      </c>
      <c r="O551">
        <v>114</v>
      </c>
      <c r="P551">
        <v>8</v>
      </c>
      <c r="Q551">
        <v>120.75</v>
      </c>
      <c r="R551" t="e">
        <v>#REF!</v>
      </c>
      <c r="S551">
        <v>6765</v>
      </c>
      <c r="T551" t="s">
        <v>2992</v>
      </c>
      <c r="U551" t="s">
        <v>3975</v>
      </c>
      <c r="V551" s="49" t="s">
        <v>24107</v>
      </c>
      <c r="X551">
        <v>0</v>
      </c>
    </row>
    <row r="552" spans="1:24" ht="128.25" x14ac:dyDescent="0.45">
      <c r="B552" s="19">
        <v>157.81</v>
      </c>
      <c r="C552" s="19">
        <v>157.82040000000001</v>
      </c>
      <c r="D552" s="19">
        <v>43.425318410000003</v>
      </c>
      <c r="E552" s="19">
        <v>52.87957196</v>
      </c>
      <c r="F552" s="19">
        <v>213.23</v>
      </c>
      <c r="K552" t="s">
        <v>24108</v>
      </c>
      <c r="L552" t="s">
        <v>24109</v>
      </c>
      <c r="N552" t="s">
        <v>4328</v>
      </c>
      <c r="O552">
        <v>114</v>
      </c>
      <c r="P552">
        <v>8</v>
      </c>
      <c r="Q552">
        <v>157.81</v>
      </c>
      <c r="R552" t="e">
        <v>#REF!</v>
      </c>
      <c r="S552">
        <v>6765</v>
      </c>
      <c r="T552" t="s">
        <v>2992</v>
      </c>
      <c r="U552" t="s">
        <v>3975</v>
      </c>
      <c r="V552" s="49" t="s">
        <v>24110</v>
      </c>
      <c r="X552">
        <v>0</v>
      </c>
    </row>
    <row r="553" spans="1:24" ht="142.5" x14ac:dyDescent="0.45">
      <c r="B553" s="19">
        <v>175.96</v>
      </c>
      <c r="C553" s="19">
        <v>175.99549999999999</v>
      </c>
      <c r="D553" s="19">
        <v>43.425342630000003</v>
      </c>
      <c r="E553" s="19">
        <v>52.879793589999998</v>
      </c>
      <c r="F553" s="19">
        <v>214.23</v>
      </c>
      <c r="K553" t="s">
        <v>24111</v>
      </c>
      <c r="L553" t="s">
        <v>24112</v>
      </c>
      <c r="N553" t="s">
        <v>4328</v>
      </c>
      <c r="O553">
        <v>114</v>
      </c>
      <c r="P553">
        <v>8</v>
      </c>
      <c r="Q553">
        <v>175.96</v>
      </c>
      <c r="R553" t="e">
        <v>#REF!</v>
      </c>
      <c r="S553">
        <v>6765</v>
      </c>
      <c r="T553" t="s">
        <v>2992</v>
      </c>
      <c r="U553" t="s">
        <v>3975</v>
      </c>
      <c r="V553" s="49" t="s">
        <v>24113</v>
      </c>
      <c r="X553">
        <v>0</v>
      </c>
    </row>
    <row r="554" spans="1:24" ht="156.75" x14ac:dyDescent="0.45">
      <c r="B554" s="19">
        <v>182.38</v>
      </c>
      <c r="C554" s="19">
        <v>182.4153</v>
      </c>
      <c r="D554" s="19">
        <v>43.425313940000002</v>
      </c>
      <c r="E554" s="19">
        <v>52.879862410000001</v>
      </c>
      <c r="F554" s="19">
        <v>214.23</v>
      </c>
      <c r="K554" t="s">
        <v>24114</v>
      </c>
      <c r="L554" t="s">
        <v>24115</v>
      </c>
      <c r="N554" t="s">
        <v>4328</v>
      </c>
      <c r="O554">
        <v>114</v>
      </c>
      <c r="P554">
        <v>8</v>
      </c>
      <c r="Q554">
        <v>182.38</v>
      </c>
      <c r="R554" t="e">
        <v>#REF!</v>
      </c>
      <c r="S554">
        <v>6765</v>
      </c>
      <c r="T554" t="s">
        <v>2992</v>
      </c>
      <c r="U554" t="s">
        <v>3975</v>
      </c>
      <c r="V554" s="49" t="s">
        <v>24116</v>
      </c>
      <c r="X554">
        <v>0</v>
      </c>
    </row>
    <row r="555" spans="1:24" ht="171" x14ac:dyDescent="0.45">
      <c r="B555" s="19">
        <v>192.55</v>
      </c>
      <c r="C555" s="19">
        <v>192.5959</v>
      </c>
      <c r="D555" s="19">
        <v>43.42526522</v>
      </c>
      <c r="E555" s="19">
        <v>52.879968759999997</v>
      </c>
      <c r="F555" s="19">
        <v>213.81</v>
      </c>
      <c r="K555" t="s">
        <v>22622</v>
      </c>
      <c r="L555" t="s">
        <v>22623</v>
      </c>
      <c r="N555" t="s">
        <v>4328</v>
      </c>
      <c r="O555">
        <v>114</v>
      </c>
      <c r="P555">
        <v>8</v>
      </c>
      <c r="Q555">
        <v>192.55</v>
      </c>
      <c r="R555" t="e">
        <v>#REF!</v>
      </c>
      <c r="S555">
        <v>6765</v>
      </c>
      <c r="T555" t="s">
        <v>2992</v>
      </c>
      <c r="U555" t="s">
        <v>3975</v>
      </c>
      <c r="V555" s="49" t="s">
        <v>24117</v>
      </c>
      <c r="X555">
        <v>1</v>
      </c>
    </row>
    <row r="556" spans="1:24" x14ac:dyDescent="0.45">
      <c r="A556" s="10">
        <v>7120</v>
      </c>
      <c r="B556" s="19">
        <v>0</v>
      </c>
      <c r="C556" s="19">
        <v>0</v>
      </c>
      <c r="D556" s="19">
        <v>43.420909180000002</v>
      </c>
      <c r="E556" s="19">
        <v>52.87510623</v>
      </c>
      <c r="F556" s="19">
        <v>222.01</v>
      </c>
      <c r="G556" s="20">
        <v>98</v>
      </c>
      <c r="H556" s="20">
        <v>8</v>
      </c>
      <c r="I556" s="21">
        <v>0.2</v>
      </c>
      <c r="K556" t="s">
        <v>24118</v>
      </c>
      <c r="L556" t="s">
        <v>24119</v>
      </c>
      <c r="N556" t="s">
        <v>4328</v>
      </c>
      <c r="O556">
        <v>114</v>
      </c>
      <c r="P556">
        <v>8</v>
      </c>
      <c r="Q556">
        <v>0</v>
      </c>
      <c r="R556">
        <v>7120</v>
      </c>
      <c r="S556">
        <v>7120</v>
      </c>
      <c r="T556" t="s">
        <v>3112</v>
      </c>
      <c r="U556" t="s">
        <v>4007</v>
      </c>
      <c r="V556" s="49" t="s">
        <v>24120</v>
      </c>
      <c r="X556">
        <v>0</v>
      </c>
    </row>
    <row r="557" spans="1:24" ht="28.5" x14ac:dyDescent="0.45">
      <c r="B557" s="19">
        <v>8.8000000000000007</v>
      </c>
      <c r="C557" s="19">
        <v>8.8005130000000005</v>
      </c>
      <c r="D557" s="19">
        <v>43.420954270000003</v>
      </c>
      <c r="E557" s="19">
        <v>52.875016879999997</v>
      </c>
      <c r="F557" s="19">
        <v>222.01</v>
      </c>
      <c r="K557" t="s">
        <v>24121</v>
      </c>
      <c r="L557" t="s">
        <v>24122</v>
      </c>
      <c r="N557" t="s">
        <v>4328</v>
      </c>
      <c r="O557">
        <v>114</v>
      </c>
      <c r="P557">
        <v>8</v>
      </c>
      <c r="Q557">
        <v>8.8000000000000007</v>
      </c>
      <c r="R557" t="e">
        <v>#REF!</v>
      </c>
      <c r="S557">
        <v>7120</v>
      </c>
      <c r="T557" t="s">
        <v>3112</v>
      </c>
      <c r="U557" t="s">
        <v>4007</v>
      </c>
      <c r="V557" s="49" t="s">
        <v>24123</v>
      </c>
      <c r="X557">
        <v>0</v>
      </c>
    </row>
    <row r="558" spans="1:24" ht="42.75" x14ac:dyDescent="0.45">
      <c r="B558" s="19">
        <v>100.24</v>
      </c>
      <c r="C558" s="19">
        <v>100.241</v>
      </c>
      <c r="D558" s="19">
        <v>43.421422759999999</v>
      </c>
      <c r="E558" s="19">
        <v>52.874088530000002</v>
      </c>
      <c r="F558" s="19">
        <v>222.32</v>
      </c>
      <c r="K558" t="s">
        <v>24124</v>
      </c>
      <c r="L558" t="s">
        <v>24125</v>
      </c>
      <c r="N558" t="s">
        <v>4328</v>
      </c>
      <c r="O558">
        <v>114</v>
      </c>
      <c r="P558">
        <v>8</v>
      </c>
      <c r="Q558">
        <v>100.24</v>
      </c>
      <c r="R558" t="e">
        <v>#REF!</v>
      </c>
      <c r="S558">
        <v>7120</v>
      </c>
      <c r="T558" t="s">
        <v>3112</v>
      </c>
      <c r="U558" t="s">
        <v>4007</v>
      </c>
      <c r="V558" s="49" t="s">
        <v>24126</v>
      </c>
      <c r="X558">
        <v>0</v>
      </c>
    </row>
    <row r="559" spans="1:24" ht="57" x14ac:dyDescent="0.45">
      <c r="B559" s="19">
        <v>103.91</v>
      </c>
      <c r="C559" s="19">
        <v>103.9075</v>
      </c>
      <c r="D559" s="19">
        <v>43.421441549999997</v>
      </c>
      <c r="E559" s="19">
        <v>52.874051299999998</v>
      </c>
      <c r="F559" s="19">
        <v>222.32</v>
      </c>
      <c r="K559" t="s">
        <v>24127</v>
      </c>
      <c r="L559" t="s">
        <v>24128</v>
      </c>
      <c r="N559" t="s">
        <v>4328</v>
      </c>
      <c r="O559">
        <v>114</v>
      </c>
      <c r="P559">
        <v>8</v>
      </c>
      <c r="Q559">
        <v>103.91</v>
      </c>
      <c r="R559" t="e">
        <v>#REF!</v>
      </c>
      <c r="S559">
        <v>7120</v>
      </c>
      <c r="T559" t="s">
        <v>3112</v>
      </c>
      <c r="U559" t="s">
        <v>4007</v>
      </c>
      <c r="V559" s="49" t="s">
        <v>24129</v>
      </c>
      <c r="X559">
        <v>0</v>
      </c>
    </row>
    <row r="560" spans="1:24" ht="71.25" x14ac:dyDescent="0.45">
      <c r="B560" s="19">
        <v>191.68</v>
      </c>
      <c r="C560" s="19">
        <v>191.68469999999999</v>
      </c>
      <c r="D560" s="19">
        <v>43.421952949999998</v>
      </c>
      <c r="E560" s="19">
        <v>52.873225150000003</v>
      </c>
      <c r="F560" s="19">
        <v>221.52</v>
      </c>
      <c r="K560" t="s">
        <v>24130</v>
      </c>
      <c r="L560" t="s">
        <v>24131</v>
      </c>
      <c r="N560" t="s">
        <v>4328</v>
      </c>
      <c r="O560">
        <v>114</v>
      </c>
      <c r="P560">
        <v>8</v>
      </c>
      <c r="Q560">
        <v>191.68</v>
      </c>
      <c r="R560" t="e">
        <v>#REF!</v>
      </c>
      <c r="S560">
        <v>7120</v>
      </c>
      <c r="T560" t="s">
        <v>3112</v>
      </c>
      <c r="U560" t="s">
        <v>4007</v>
      </c>
      <c r="V560" s="49" t="s">
        <v>24132</v>
      </c>
      <c r="X560">
        <v>0</v>
      </c>
    </row>
    <row r="561" spans="1:24" ht="85.5" x14ac:dyDescent="0.45">
      <c r="B561" s="19">
        <v>199.59</v>
      </c>
      <c r="C561" s="19">
        <v>199.72030000000001</v>
      </c>
      <c r="D561" s="19">
        <v>43.421999049999997</v>
      </c>
      <c r="E561" s="19">
        <v>52.873150670000001</v>
      </c>
      <c r="F561" s="19">
        <v>222.92</v>
      </c>
      <c r="K561" t="s">
        <v>24133</v>
      </c>
      <c r="L561" t="s">
        <v>24134</v>
      </c>
      <c r="N561" t="s">
        <v>4328</v>
      </c>
      <c r="O561">
        <v>114</v>
      </c>
      <c r="P561">
        <v>8</v>
      </c>
      <c r="Q561">
        <v>199.59</v>
      </c>
      <c r="R561" t="e">
        <v>#REF!</v>
      </c>
      <c r="S561">
        <v>7120</v>
      </c>
      <c r="T561" t="s">
        <v>3112</v>
      </c>
      <c r="U561" t="s">
        <v>4007</v>
      </c>
      <c r="V561" s="49" t="s">
        <v>24135</v>
      </c>
      <c r="X561">
        <v>0</v>
      </c>
    </row>
    <row r="562" spans="1:24" ht="99.75" x14ac:dyDescent="0.45">
      <c r="B562" s="19">
        <v>283.12</v>
      </c>
      <c r="C562" s="19">
        <v>283.2484</v>
      </c>
      <c r="D562" s="19">
        <v>43.422474559999998</v>
      </c>
      <c r="E562" s="19">
        <v>52.872351729999998</v>
      </c>
      <c r="F562" s="19">
        <v>223.28</v>
      </c>
      <c r="K562" t="s">
        <v>24136</v>
      </c>
      <c r="L562" t="s">
        <v>24137</v>
      </c>
      <c r="N562" t="s">
        <v>4328</v>
      </c>
      <c r="O562">
        <v>114</v>
      </c>
      <c r="P562">
        <v>8</v>
      </c>
      <c r="Q562">
        <v>283.12</v>
      </c>
      <c r="R562" t="e">
        <v>#REF!</v>
      </c>
      <c r="S562">
        <v>7120</v>
      </c>
      <c r="T562" t="s">
        <v>3112</v>
      </c>
      <c r="U562" t="s">
        <v>4007</v>
      </c>
      <c r="V562" s="49" t="s">
        <v>24138</v>
      </c>
      <c r="X562">
        <v>0</v>
      </c>
    </row>
    <row r="563" spans="1:24" ht="114" x14ac:dyDescent="0.45">
      <c r="B563" s="19">
        <v>315.55</v>
      </c>
      <c r="C563" s="19">
        <v>315.69029999999998</v>
      </c>
      <c r="D563" s="19">
        <v>43.422659160000002</v>
      </c>
      <c r="E563" s="19">
        <v>52.87204157</v>
      </c>
      <c r="F563" s="19">
        <v>222.28</v>
      </c>
      <c r="K563" t="s">
        <v>24139</v>
      </c>
      <c r="L563" t="s">
        <v>24140</v>
      </c>
      <c r="N563" t="s">
        <v>4328</v>
      </c>
      <c r="O563">
        <v>114</v>
      </c>
      <c r="P563">
        <v>8</v>
      </c>
      <c r="Q563">
        <v>315.55</v>
      </c>
      <c r="R563" t="e">
        <v>#REF!</v>
      </c>
      <c r="S563">
        <v>7120</v>
      </c>
      <c r="T563" t="s">
        <v>3112</v>
      </c>
      <c r="U563" t="s">
        <v>4007</v>
      </c>
      <c r="V563" s="49" t="s">
        <v>24141</v>
      </c>
      <c r="X563">
        <v>0</v>
      </c>
    </row>
    <row r="564" spans="1:24" ht="128.25" x14ac:dyDescent="0.45">
      <c r="B564" s="19">
        <v>371.18</v>
      </c>
      <c r="C564" s="19">
        <v>371.32839999999999</v>
      </c>
      <c r="D564" s="19">
        <v>43.4229731</v>
      </c>
      <c r="E564" s="19">
        <v>52.871506369999999</v>
      </c>
      <c r="F564" s="19">
        <v>223.08</v>
      </c>
      <c r="K564" t="s">
        <v>24142</v>
      </c>
      <c r="L564" t="s">
        <v>24143</v>
      </c>
      <c r="N564" t="s">
        <v>4328</v>
      </c>
      <c r="O564">
        <v>114</v>
      </c>
      <c r="P564">
        <v>8</v>
      </c>
      <c r="Q564">
        <v>371.18</v>
      </c>
      <c r="R564" t="e">
        <v>#REF!</v>
      </c>
      <c r="S564">
        <v>7120</v>
      </c>
      <c r="T564" t="s">
        <v>3112</v>
      </c>
      <c r="U564" t="s">
        <v>4007</v>
      </c>
      <c r="V564" s="49" t="s">
        <v>24144</v>
      </c>
      <c r="X564">
        <v>0</v>
      </c>
    </row>
    <row r="565" spans="1:24" ht="142.5" x14ac:dyDescent="0.45">
      <c r="B565" s="19">
        <v>374.56</v>
      </c>
      <c r="C565" s="19">
        <v>374.70949999999999</v>
      </c>
      <c r="D565" s="19">
        <v>43.42297653</v>
      </c>
      <c r="E565" s="19">
        <v>52.871464879999998</v>
      </c>
      <c r="F565" s="19">
        <v>223.08</v>
      </c>
      <c r="K565" t="s">
        <v>22680</v>
      </c>
      <c r="L565" t="s">
        <v>22681</v>
      </c>
      <c r="N565" t="s">
        <v>4328</v>
      </c>
      <c r="O565">
        <v>114</v>
      </c>
      <c r="P565">
        <v>8</v>
      </c>
      <c r="Q565">
        <v>374.56</v>
      </c>
      <c r="R565" t="e">
        <v>#REF!</v>
      </c>
      <c r="S565">
        <v>7120</v>
      </c>
      <c r="T565" t="s">
        <v>3112</v>
      </c>
      <c r="U565" t="s">
        <v>4007</v>
      </c>
      <c r="V565" s="49" t="s">
        <v>24145</v>
      </c>
      <c r="X565">
        <v>1</v>
      </c>
    </row>
    <row r="566" spans="1:24" x14ac:dyDescent="0.45">
      <c r="A566" s="10">
        <v>8791</v>
      </c>
      <c r="B566" s="19">
        <v>0</v>
      </c>
      <c r="C566" s="19">
        <v>0</v>
      </c>
      <c r="D566" s="19">
        <v>43.420326459999998</v>
      </c>
      <c r="E566" s="19">
        <v>52.880101949999997</v>
      </c>
      <c r="F566" s="19">
        <v>226.45</v>
      </c>
      <c r="G566" s="20">
        <v>98</v>
      </c>
      <c r="H566" s="20">
        <v>8</v>
      </c>
      <c r="I566" s="21">
        <v>0.2</v>
      </c>
      <c r="K566" t="s">
        <v>24146</v>
      </c>
      <c r="L566" t="s">
        <v>24147</v>
      </c>
      <c r="N566" t="s">
        <v>4328</v>
      </c>
      <c r="O566">
        <v>114</v>
      </c>
      <c r="P566">
        <v>8</v>
      </c>
      <c r="Q566">
        <v>0</v>
      </c>
      <c r="R566">
        <v>8791</v>
      </c>
      <c r="S566">
        <v>8791</v>
      </c>
      <c r="T566" t="s">
        <v>3378</v>
      </c>
      <c r="U566" t="s">
        <v>4028</v>
      </c>
      <c r="V566" s="49" t="s">
        <v>24148</v>
      </c>
      <c r="X566">
        <v>0</v>
      </c>
    </row>
    <row r="567" spans="1:24" ht="28.5" x14ac:dyDescent="0.45">
      <c r="B567" s="19">
        <v>5.85</v>
      </c>
      <c r="C567" s="19">
        <v>5.8530150000000001</v>
      </c>
      <c r="D567" s="19">
        <v>43.420281850000002</v>
      </c>
      <c r="E567" s="19">
        <v>52.880063489999998</v>
      </c>
      <c r="F567" s="19">
        <v>226.45</v>
      </c>
      <c r="K567" t="s">
        <v>24149</v>
      </c>
      <c r="L567" t="s">
        <v>24150</v>
      </c>
      <c r="N567" t="s">
        <v>4328</v>
      </c>
      <c r="O567">
        <v>114</v>
      </c>
      <c r="P567">
        <v>8</v>
      </c>
      <c r="Q567">
        <v>5.85</v>
      </c>
      <c r="R567" t="e">
        <v>#REF!</v>
      </c>
      <c r="S567">
        <v>8791</v>
      </c>
      <c r="T567" t="s">
        <v>3378</v>
      </c>
      <c r="U567" t="s">
        <v>4028</v>
      </c>
      <c r="V567" s="49" t="s">
        <v>24151</v>
      </c>
      <c r="X567">
        <v>0</v>
      </c>
    </row>
    <row r="568" spans="1:24" ht="42.75" x14ac:dyDescent="0.45">
      <c r="B568" s="19">
        <v>9.3800000000000008</v>
      </c>
      <c r="C568" s="19">
        <v>9.3756749999999993</v>
      </c>
      <c r="D568" s="19">
        <v>43.420255589999996</v>
      </c>
      <c r="E568" s="19">
        <v>52.880039109999998</v>
      </c>
      <c r="F568" s="19">
        <v>226.45</v>
      </c>
      <c r="K568" t="s">
        <v>24152</v>
      </c>
      <c r="L568" t="s">
        <v>24153</v>
      </c>
      <c r="N568" t="s">
        <v>4328</v>
      </c>
      <c r="O568">
        <v>114</v>
      </c>
      <c r="P568">
        <v>8</v>
      </c>
      <c r="Q568">
        <v>9.3800000000000008</v>
      </c>
      <c r="R568" t="e">
        <v>#REF!</v>
      </c>
      <c r="S568">
        <v>8791</v>
      </c>
      <c r="T568" t="s">
        <v>3378</v>
      </c>
      <c r="U568" t="s">
        <v>4028</v>
      </c>
      <c r="V568" s="49" t="s">
        <v>24154</v>
      </c>
      <c r="X568">
        <v>0</v>
      </c>
    </row>
    <row r="569" spans="1:24" ht="57" x14ac:dyDescent="0.45">
      <c r="B569" s="19">
        <v>47.62</v>
      </c>
      <c r="C569" s="19">
        <v>47.624380000000002</v>
      </c>
      <c r="D569" s="19">
        <v>43.41994304</v>
      </c>
      <c r="E569" s="19">
        <v>52.880237110000003</v>
      </c>
      <c r="F569" s="19">
        <v>226.65</v>
      </c>
      <c r="K569" t="s">
        <v>24155</v>
      </c>
      <c r="L569" t="s">
        <v>24156</v>
      </c>
      <c r="N569" t="s">
        <v>4328</v>
      </c>
      <c r="O569">
        <v>114</v>
      </c>
      <c r="P569">
        <v>8</v>
      </c>
      <c r="Q569">
        <v>47.62</v>
      </c>
      <c r="R569" t="e">
        <v>#REF!</v>
      </c>
      <c r="S569">
        <v>8791</v>
      </c>
      <c r="T569" t="s">
        <v>3378</v>
      </c>
      <c r="U569" t="s">
        <v>4028</v>
      </c>
      <c r="V569" s="49" t="s">
        <v>24157</v>
      </c>
      <c r="X569">
        <v>0</v>
      </c>
    </row>
    <row r="570" spans="1:24" ht="71.25" x14ac:dyDescent="0.45">
      <c r="B570" s="19">
        <v>91.44</v>
      </c>
      <c r="C570" s="19">
        <v>91.506200000000007</v>
      </c>
      <c r="D570" s="19">
        <v>43.419617479999999</v>
      </c>
      <c r="E570" s="19">
        <v>52.880542470000002</v>
      </c>
      <c r="F570" s="19">
        <v>229.05</v>
      </c>
      <c r="K570" t="s">
        <v>24158</v>
      </c>
      <c r="L570" t="s">
        <v>24159</v>
      </c>
      <c r="N570" t="s">
        <v>4328</v>
      </c>
      <c r="O570">
        <v>114</v>
      </c>
      <c r="P570">
        <v>8</v>
      </c>
      <c r="Q570">
        <v>91.44</v>
      </c>
      <c r="R570" t="e">
        <v>#REF!</v>
      </c>
      <c r="S570">
        <v>8791</v>
      </c>
      <c r="T570" t="s">
        <v>3378</v>
      </c>
      <c r="U570" t="s">
        <v>4028</v>
      </c>
      <c r="V570" s="49" t="s">
        <v>24160</v>
      </c>
      <c r="X570">
        <v>0</v>
      </c>
    </row>
    <row r="571" spans="1:24" ht="85.5" x14ac:dyDescent="0.45">
      <c r="B571" s="19">
        <v>102.86</v>
      </c>
      <c r="C571" s="19">
        <v>102.9218</v>
      </c>
      <c r="D571" s="19">
        <v>43.419532650000001</v>
      </c>
      <c r="E571" s="19">
        <v>52.880622029999998</v>
      </c>
      <c r="F571" s="19">
        <v>229.05</v>
      </c>
      <c r="K571" t="s">
        <v>24161</v>
      </c>
      <c r="L571" t="s">
        <v>24162</v>
      </c>
      <c r="N571" t="s">
        <v>4328</v>
      </c>
      <c r="O571">
        <v>114</v>
      </c>
      <c r="P571">
        <v>8</v>
      </c>
      <c r="Q571">
        <v>102.86</v>
      </c>
      <c r="R571" t="e">
        <v>#REF!</v>
      </c>
      <c r="S571">
        <v>8791</v>
      </c>
      <c r="T571" t="s">
        <v>3378</v>
      </c>
      <c r="U571" t="s">
        <v>4028</v>
      </c>
      <c r="V571" s="49" t="s">
        <v>24163</v>
      </c>
      <c r="X571">
        <v>0</v>
      </c>
    </row>
    <row r="572" spans="1:24" ht="99.75" x14ac:dyDescent="0.45">
      <c r="B572" s="19">
        <v>161.27000000000001</v>
      </c>
      <c r="C572" s="19">
        <v>161.34309999999999</v>
      </c>
      <c r="D572" s="19">
        <v>43.419049970000003</v>
      </c>
      <c r="E572" s="19">
        <v>52.880907980000003</v>
      </c>
      <c r="F572" s="19">
        <v>230.05</v>
      </c>
      <c r="K572" t="s">
        <v>24164</v>
      </c>
      <c r="L572" t="s">
        <v>24165</v>
      </c>
      <c r="N572" t="s">
        <v>4328</v>
      </c>
      <c r="O572">
        <v>114</v>
      </c>
      <c r="P572">
        <v>8</v>
      </c>
      <c r="Q572">
        <v>161.27000000000001</v>
      </c>
      <c r="R572" t="e">
        <v>#REF!</v>
      </c>
      <c r="S572">
        <v>8791</v>
      </c>
      <c r="T572" t="s">
        <v>3378</v>
      </c>
      <c r="U572" t="s">
        <v>4028</v>
      </c>
      <c r="V572" s="49" t="s">
        <v>24166</v>
      </c>
      <c r="X572">
        <v>0</v>
      </c>
    </row>
    <row r="573" spans="1:24" ht="114" x14ac:dyDescent="0.45">
      <c r="B573" s="19">
        <v>162.71</v>
      </c>
      <c r="C573" s="19">
        <v>162.78190000000001</v>
      </c>
      <c r="D573" s="19">
        <v>43.41905174</v>
      </c>
      <c r="E573" s="19">
        <v>52.880925580000003</v>
      </c>
      <c r="F573" s="19">
        <v>230.05</v>
      </c>
      <c r="K573" t="s">
        <v>22803</v>
      </c>
      <c r="L573" t="s">
        <v>22804</v>
      </c>
      <c r="N573" t="s">
        <v>4328</v>
      </c>
      <c r="O573">
        <v>114</v>
      </c>
      <c r="P573">
        <v>8</v>
      </c>
      <c r="Q573">
        <v>162.71</v>
      </c>
      <c r="R573" t="e">
        <v>#REF!</v>
      </c>
      <c r="S573">
        <v>8791</v>
      </c>
      <c r="T573" t="s">
        <v>3378</v>
      </c>
      <c r="U573" t="s">
        <v>4028</v>
      </c>
      <c r="V573" s="49" t="s">
        <v>24167</v>
      </c>
      <c r="X573">
        <v>1</v>
      </c>
    </row>
    <row r="574" spans="1:24" x14ac:dyDescent="0.45">
      <c r="A574" s="10">
        <v>8942</v>
      </c>
      <c r="B574" s="19">
        <v>0</v>
      </c>
      <c r="C574" s="19">
        <v>0</v>
      </c>
      <c r="D574" s="19">
        <v>43.428448660000001</v>
      </c>
      <c r="E574" s="19">
        <v>52.873396460000002</v>
      </c>
      <c r="F574" s="19">
        <v>204.64</v>
      </c>
      <c r="G574" s="20">
        <v>98</v>
      </c>
      <c r="H574" s="20">
        <v>8</v>
      </c>
      <c r="I574" s="21">
        <v>0.2</v>
      </c>
      <c r="K574" t="s">
        <v>24168</v>
      </c>
      <c r="L574" t="s">
        <v>24169</v>
      </c>
      <c r="N574" t="s">
        <v>4328</v>
      </c>
      <c r="O574">
        <v>114</v>
      </c>
      <c r="P574">
        <v>8</v>
      </c>
      <c r="Q574">
        <v>0</v>
      </c>
      <c r="R574">
        <v>8942</v>
      </c>
      <c r="S574">
        <v>8942</v>
      </c>
      <c r="T574" t="s">
        <v>3405</v>
      </c>
      <c r="U574" t="s">
        <v>3839</v>
      </c>
      <c r="V574" s="49" t="s">
        <v>24170</v>
      </c>
      <c r="X574">
        <v>1</v>
      </c>
    </row>
    <row r="575" spans="1:24" x14ac:dyDescent="0.45">
      <c r="B575" s="19">
        <v>0</v>
      </c>
      <c r="C575" s="19">
        <v>2.0602900000000001E-9</v>
      </c>
      <c r="D575" s="19">
        <v>43.428448660000001</v>
      </c>
      <c r="E575" s="19">
        <v>52.873396460000002</v>
      </c>
      <c r="F575" s="19">
        <v>204.64</v>
      </c>
      <c r="K575" t="s">
        <v>24168</v>
      </c>
      <c r="L575" t="s">
        <v>24169</v>
      </c>
      <c r="N575" t="s">
        <v>4328</v>
      </c>
      <c r="O575">
        <v>114</v>
      </c>
      <c r="P575">
        <v>8</v>
      </c>
      <c r="Q575">
        <v>0</v>
      </c>
      <c r="R575" t="e">
        <v>#REF!</v>
      </c>
      <c r="S575">
        <v>8942</v>
      </c>
      <c r="T575" t="s">
        <v>3405</v>
      </c>
      <c r="U575" t="s">
        <v>3839</v>
      </c>
      <c r="V575" s="49" t="s">
        <v>24170</v>
      </c>
      <c r="X575">
        <v>1</v>
      </c>
    </row>
    <row r="576" spans="1:24" x14ac:dyDescent="0.45">
      <c r="B576" s="19">
        <v>0</v>
      </c>
      <c r="C576" s="19">
        <v>4.1205789999999999E-9</v>
      </c>
      <c r="D576" s="19">
        <v>43.428448660000001</v>
      </c>
      <c r="E576" s="19">
        <v>52.873396460000002</v>
      </c>
      <c r="F576" s="19">
        <v>204.64</v>
      </c>
      <c r="K576" t="s">
        <v>24168</v>
      </c>
      <c r="L576" t="s">
        <v>24171</v>
      </c>
      <c r="N576" t="s">
        <v>4328</v>
      </c>
      <c r="O576">
        <v>114</v>
      </c>
      <c r="P576">
        <v>8</v>
      </c>
      <c r="Q576">
        <v>0</v>
      </c>
      <c r="R576" t="e">
        <v>#REF!</v>
      </c>
      <c r="S576">
        <v>8942</v>
      </c>
      <c r="T576" t="s">
        <v>3405</v>
      </c>
      <c r="U576" t="s">
        <v>3839</v>
      </c>
      <c r="V576" s="49" t="s">
        <v>24172</v>
      </c>
      <c r="X576">
        <v>0</v>
      </c>
    </row>
    <row r="577" spans="1:24" ht="28.5" x14ac:dyDescent="0.45">
      <c r="B577" s="19">
        <v>37.450000000000003</v>
      </c>
      <c r="C577" s="19">
        <v>37.460799999999999</v>
      </c>
      <c r="D577" s="19">
        <v>43.428112169999999</v>
      </c>
      <c r="E577" s="19">
        <v>52.873423119999998</v>
      </c>
      <c r="F577" s="19">
        <v>205.64</v>
      </c>
      <c r="K577" t="s">
        <v>24173</v>
      </c>
      <c r="L577" t="s">
        <v>24174</v>
      </c>
      <c r="N577" t="s">
        <v>4328</v>
      </c>
      <c r="O577">
        <v>114</v>
      </c>
      <c r="P577">
        <v>8</v>
      </c>
      <c r="Q577">
        <v>37.450000000000003</v>
      </c>
      <c r="R577" t="e">
        <v>#REF!</v>
      </c>
      <c r="S577">
        <v>8942</v>
      </c>
      <c r="T577" t="s">
        <v>3405</v>
      </c>
      <c r="U577" t="s">
        <v>3839</v>
      </c>
      <c r="V577" s="49" t="s">
        <v>24175</v>
      </c>
      <c r="X577">
        <v>0</v>
      </c>
    </row>
    <row r="578" spans="1:24" ht="42.75" x14ac:dyDescent="0.45">
      <c r="B578" s="19">
        <v>55.04</v>
      </c>
      <c r="C578" s="19">
        <v>55.055599999999998</v>
      </c>
      <c r="D578" s="19">
        <v>43.427954100000001</v>
      </c>
      <c r="E578" s="19">
        <v>52.873435639999997</v>
      </c>
      <c r="F578" s="19">
        <v>206.04</v>
      </c>
      <c r="K578" t="s">
        <v>24176</v>
      </c>
      <c r="L578" t="s">
        <v>24177</v>
      </c>
      <c r="N578" t="s">
        <v>4328</v>
      </c>
      <c r="O578">
        <v>114</v>
      </c>
      <c r="P578">
        <v>8</v>
      </c>
      <c r="Q578">
        <v>55.04</v>
      </c>
      <c r="R578" t="e">
        <v>#REF!</v>
      </c>
      <c r="S578">
        <v>8942</v>
      </c>
      <c r="T578" t="s">
        <v>3405</v>
      </c>
      <c r="U578" t="s">
        <v>3839</v>
      </c>
      <c r="V578" s="49" t="s">
        <v>24178</v>
      </c>
      <c r="X578">
        <v>0</v>
      </c>
    </row>
    <row r="579" spans="1:24" ht="57" x14ac:dyDescent="0.45">
      <c r="B579" s="19">
        <v>94.35</v>
      </c>
      <c r="C579" s="19">
        <v>94.400450000000006</v>
      </c>
      <c r="D579" s="19">
        <v>43.427601879999997</v>
      </c>
      <c r="E579" s="19">
        <v>52.87348248</v>
      </c>
      <c r="F579" s="19">
        <v>207.56</v>
      </c>
      <c r="K579" t="s">
        <v>24179</v>
      </c>
      <c r="L579" t="s">
        <v>24180</v>
      </c>
      <c r="N579" t="s">
        <v>4328</v>
      </c>
      <c r="O579">
        <v>114</v>
      </c>
      <c r="P579">
        <v>8</v>
      </c>
      <c r="Q579">
        <v>94.35</v>
      </c>
      <c r="R579" t="e">
        <v>#REF!</v>
      </c>
      <c r="S579">
        <v>8942</v>
      </c>
      <c r="T579" t="s">
        <v>3405</v>
      </c>
      <c r="U579" t="s">
        <v>3839</v>
      </c>
      <c r="V579" s="49" t="s">
        <v>24181</v>
      </c>
      <c r="X579">
        <v>0</v>
      </c>
    </row>
    <row r="580" spans="1:24" ht="71.25" x14ac:dyDescent="0.45">
      <c r="B580" s="19">
        <v>126.44</v>
      </c>
      <c r="C580" s="19">
        <v>126.49339999999999</v>
      </c>
      <c r="D580" s="19">
        <v>43.42732298</v>
      </c>
      <c r="E580" s="19">
        <v>52.873585419999998</v>
      </c>
      <c r="F580" s="19">
        <v>208.16</v>
      </c>
      <c r="K580" t="s">
        <v>24182</v>
      </c>
      <c r="L580" t="s">
        <v>24183</v>
      </c>
      <c r="N580" t="s">
        <v>4328</v>
      </c>
      <c r="O580">
        <v>114</v>
      </c>
      <c r="P580">
        <v>8</v>
      </c>
      <c r="Q580">
        <v>126.44</v>
      </c>
      <c r="R580" t="e">
        <v>#REF!</v>
      </c>
      <c r="S580">
        <v>8942</v>
      </c>
      <c r="T580" t="s">
        <v>3405</v>
      </c>
      <c r="U580" t="s">
        <v>3839</v>
      </c>
      <c r="V580" s="49" t="s">
        <v>24184</v>
      </c>
      <c r="X580">
        <v>0</v>
      </c>
    </row>
    <row r="581" spans="1:24" ht="85.5" x14ac:dyDescent="0.45">
      <c r="B581" s="19">
        <v>128.88999999999999</v>
      </c>
      <c r="C581" s="19">
        <v>128.94030000000001</v>
      </c>
      <c r="D581" s="19">
        <v>43.427308029999999</v>
      </c>
      <c r="E581" s="19">
        <v>52.873607610000001</v>
      </c>
      <c r="F581" s="19">
        <v>208.16</v>
      </c>
      <c r="K581" t="s">
        <v>22571</v>
      </c>
      <c r="L581" t="s">
        <v>22572</v>
      </c>
      <c r="N581" t="s">
        <v>4328</v>
      </c>
      <c r="O581">
        <v>114</v>
      </c>
      <c r="P581">
        <v>8</v>
      </c>
      <c r="Q581">
        <v>128.88999999999999</v>
      </c>
      <c r="R581" t="e">
        <v>#REF!</v>
      </c>
      <c r="S581">
        <v>8942</v>
      </c>
      <c r="T581" t="s">
        <v>3405</v>
      </c>
      <c r="U581" t="s">
        <v>3839</v>
      </c>
      <c r="V581" s="49" t="s">
        <v>24185</v>
      </c>
      <c r="X581">
        <v>1</v>
      </c>
    </row>
    <row r="582" spans="1:24" x14ac:dyDescent="0.45">
      <c r="A582" s="10">
        <v>9032</v>
      </c>
      <c r="B582" s="19">
        <v>0</v>
      </c>
      <c r="C582" s="19">
        <v>0</v>
      </c>
      <c r="D582" s="19">
        <v>43.426399310000001</v>
      </c>
      <c r="E582" s="19">
        <v>52.886634839999999</v>
      </c>
      <c r="F582" s="19">
        <v>227.75</v>
      </c>
      <c r="G582" s="20">
        <v>98</v>
      </c>
      <c r="H582" s="20">
        <v>8</v>
      </c>
      <c r="I582" s="21">
        <v>0.2</v>
      </c>
      <c r="K582" t="s">
        <v>24186</v>
      </c>
      <c r="L582" t="s">
        <v>24187</v>
      </c>
      <c r="N582" t="s">
        <v>4328</v>
      </c>
      <c r="O582">
        <v>114</v>
      </c>
      <c r="P582">
        <v>8</v>
      </c>
      <c r="Q582">
        <v>0</v>
      </c>
      <c r="R582">
        <v>9032</v>
      </c>
      <c r="S582">
        <v>9032</v>
      </c>
      <c r="T582" t="s">
        <v>3441</v>
      </c>
      <c r="U582" t="s">
        <v>4006</v>
      </c>
      <c r="V582" s="49" t="s">
        <v>24188</v>
      </c>
      <c r="X582">
        <v>0</v>
      </c>
    </row>
    <row r="583" spans="1:24" ht="28.5" x14ac:dyDescent="0.45">
      <c r="B583" s="19">
        <v>2.5099999999999998</v>
      </c>
      <c r="C583" s="19">
        <v>2.5067460000000001</v>
      </c>
      <c r="D583" s="19">
        <v>43.426397649999998</v>
      </c>
      <c r="E583" s="19">
        <v>52.886603970000003</v>
      </c>
      <c r="F583" s="19">
        <v>227.75</v>
      </c>
      <c r="K583" t="s">
        <v>24189</v>
      </c>
      <c r="L583" t="s">
        <v>24190</v>
      </c>
      <c r="N583" t="s">
        <v>4328</v>
      </c>
      <c r="O583">
        <v>114</v>
      </c>
      <c r="P583">
        <v>8</v>
      </c>
      <c r="Q583">
        <v>2.5099999999999998</v>
      </c>
      <c r="R583" t="e">
        <v>#REF!</v>
      </c>
      <c r="S583">
        <v>9032</v>
      </c>
      <c r="T583" t="s">
        <v>3441</v>
      </c>
      <c r="U583" t="s">
        <v>4006</v>
      </c>
      <c r="V583" s="49" t="s">
        <v>24191</v>
      </c>
      <c r="X583">
        <v>0</v>
      </c>
    </row>
    <row r="584" spans="1:24" ht="42.75" x14ac:dyDescent="0.45">
      <c r="B584" s="19">
        <v>52.97</v>
      </c>
      <c r="C584" s="19">
        <v>52.986559999999997</v>
      </c>
      <c r="D584" s="19">
        <v>43.426437270000001</v>
      </c>
      <c r="E584" s="19">
        <v>52.885983119999999</v>
      </c>
      <c r="F584" s="19">
        <v>226.55</v>
      </c>
      <c r="K584" t="s">
        <v>24192</v>
      </c>
      <c r="L584" t="s">
        <v>24193</v>
      </c>
      <c r="N584" t="s">
        <v>4328</v>
      </c>
      <c r="O584">
        <v>114</v>
      </c>
      <c r="P584">
        <v>8</v>
      </c>
      <c r="Q584">
        <v>52.97</v>
      </c>
      <c r="R584" t="e">
        <v>#REF!</v>
      </c>
      <c r="S584">
        <v>9032</v>
      </c>
      <c r="T584" t="s">
        <v>3441</v>
      </c>
      <c r="U584" t="s">
        <v>4006</v>
      </c>
      <c r="V584" s="49" t="s">
        <v>24194</v>
      </c>
      <c r="X584">
        <v>0</v>
      </c>
    </row>
    <row r="585" spans="1:24" ht="57" x14ac:dyDescent="0.45">
      <c r="B585" s="19">
        <v>91.44</v>
      </c>
      <c r="C585" s="19">
        <v>91.529060000000001</v>
      </c>
      <c r="D585" s="19">
        <v>43.426472609999998</v>
      </c>
      <c r="E585" s="19">
        <v>52.885510539999999</v>
      </c>
      <c r="F585" s="19">
        <v>224.15</v>
      </c>
      <c r="K585" t="s">
        <v>24195</v>
      </c>
      <c r="L585" t="s">
        <v>24196</v>
      </c>
      <c r="N585" t="s">
        <v>4328</v>
      </c>
      <c r="O585">
        <v>114</v>
      </c>
      <c r="P585">
        <v>8</v>
      </c>
      <c r="Q585">
        <v>91.44</v>
      </c>
      <c r="R585" t="e">
        <v>#REF!</v>
      </c>
      <c r="S585">
        <v>9032</v>
      </c>
      <c r="T585" t="s">
        <v>3441</v>
      </c>
      <c r="U585" t="s">
        <v>4006</v>
      </c>
      <c r="V585" s="49" t="s">
        <v>24197</v>
      </c>
      <c r="X585">
        <v>0</v>
      </c>
    </row>
    <row r="586" spans="1:24" ht="71.25" x14ac:dyDescent="0.45">
      <c r="B586" s="19">
        <v>102.44</v>
      </c>
      <c r="C586" s="19">
        <v>102.6204</v>
      </c>
      <c r="D586" s="19">
        <v>43.426482720000003</v>
      </c>
      <c r="E586" s="19">
        <v>52.885375369999998</v>
      </c>
      <c r="F586" s="19">
        <v>222.75</v>
      </c>
      <c r="K586" t="s">
        <v>24198</v>
      </c>
      <c r="L586" t="s">
        <v>24199</v>
      </c>
      <c r="N586" t="s">
        <v>4328</v>
      </c>
      <c r="O586">
        <v>114</v>
      </c>
      <c r="P586">
        <v>8</v>
      </c>
      <c r="Q586">
        <v>102.44</v>
      </c>
      <c r="R586" t="e">
        <v>#REF!</v>
      </c>
      <c r="S586">
        <v>9032</v>
      </c>
      <c r="T586" t="s">
        <v>3441</v>
      </c>
      <c r="U586" t="s">
        <v>4006</v>
      </c>
      <c r="V586" s="49" t="s">
        <v>24200</v>
      </c>
      <c r="X586">
        <v>0</v>
      </c>
    </row>
    <row r="587" spans="1:24" ht="85.5" x14ac:dyDescent="0.45">
      <c r="B587" s="19">
        <v>153.19999999999999</v>
      </c>
      <c r="C587" s="19">
        <v>153.41829999999999</v>
      </c>
      <c r="D587" s="19">
        <v>43.426450469999999</v>
      </c>
      <c r="E587" s="19">
        <v>52.884750089999997</v>
      </c>
      <c r="F587" s="19">
        <v>220.76</v>
      </c>
      <c r="K587" t="s">
        <v>24201</v>
      </c>
      <c r="L587" t="s">
        <v>24202</v>
      </c>
      <c r="N587" t="s">
        <v>4328</v>
      </c>
      <c r="O587">
        <v>114</v>
      </c>
      <c r="P587">
        <v>8</v>
      </c>
      <c r="Q587">
        <v>153.19999999999999</v>
      </c>
      <c r="R587" t="e">
        <v>#REF!</v>
      </c>
      <c r="S587">
        <v>9032</v>
      </c>
      <c r="T587" t="s">
        <v>3441</v>
      </c>
      <c r="U587" t="s">
        <v>4006</v>
      </c>
      <c r="V587" s="49" t="s">
        <v>24203</v>
      </c>
      <c r="X587">
        <v>0</v>
      </c>
    </row>
    <row r="588" spans="1:24" ht="99.75" x14ac:dyDescent="0.45">
      <c r="B588" s="19">
        <v>182.88</v>
      </c>
      <c r="C588" s="19">
        <v>183.12979999999999</v>
      </c>
      <c r="D588" s="19">
        <v>43.426437249999999</v>
      </c>
      <c r="E588" s="19">
        <v>52.884384019999999</v>
      </c>
      <c r="F588" s="19">
        <v>219.36</v>
      </c>
      <c r="K588" t="s">
        <v>24204</v>
      </c>
      <c r="L588" t="s">
        <v>24205</v>
      </c>
      <c r="N588" t="s">
        <v>4328</v>
      </c>
      <c r="O588">
        <v>114</v>
      </c>
      <c r="P588">
        <v>8</v>
      </c>
      <c r="Q588">
        <v>182.88</v>
      </c>
      <c r="R588" t="e">
        <v>#REF!</v>
      </c>
      <c r="S588">
        <v>9032</v>
      </c>
      <c r="T588" t="s">
        <v>3441</v>
      </c>
      <c r="U588" t="s">
        <v>4006</v>
      </c>
      <c r="V588" s="49" t="s">
        <v>24206</v>
      </c>
      <c r="X588">
        <v>0</v>
      </c>
    </row>
    <row r="589" spans="1:24" ht="114" x14ac:dyDescent="0.45">
      <c r="B589" s="19">
        <v>214.58</v>
      </c>
      <c r="C589" s="19">
        <v>214.82650000000001</v>
      </c>
      <c r="D589" s="19">
        <v>43.426423130000003</v>
      </c>
      <c r="E589" s="19">
        <v>52.883993060000002</v>
      </c>
      <c r="F589" s="19">
        <v>219.36</v>
      </c>
      <c r="K589" t="s">
        <v>24207</v>
      </c>
      <c r="L589" t="s">
        <v>24208</v>
      </c>
      <c r="N589" t="s">
        <v>4328</v>
      </c>
      <c r="O589">
        <v>114</v>
      </c>
      <c r="P589">
        <v>8</v>
      </c>
      <c r="Q589">
        <v>214.58</v>
      </c>
      <c r="R589" t="e">
        <v>#REF!</v>
      </c>
      <c r="S589">
        <v>9032</v>
      </c>
      <c r="T589" t="s">
        <v>3441</v>
      </c>
      <c r="U589" t="s">
        <v>4006</v>
      </c>
      <c r="V589" s="49" t="s">
        <v>24209</v>
      </c>
      <c r="X589">
        <v>0</v>
      </c>
    </row>
    <row r="590" spans="1:24" ht="128.25" x14ac:dyDescent="0.45">
      <c r="B590" s="19">
        <v>245.14</v>
      </c>
      <c r="C590" s="19">
        <v>245.39689999999999</v>
      </c>
      <c r="D590" s="19">
        <v>43.426243800000002</v>
      </c>
      <c r="E590" s="19">
        <v>52.883706779999997</v>
      </c>
      <c r="F590" s="19">
        <v>219.76</v>
      </c>
      <c r="K590" t="s">
        <v>22598</v>
      </c>
      <c r="L590" t="s">
        <v>22599</v>
      </c>
      <c r="N590" t="s">
        <v>4328</v>
      </c>
      <c r="O590">
        <v>114</v>
      </c>
      <c r="P590">
        <v>8</v>
      </c>
      <c r="Q590">
        <v>245.14</v>
      </c>
      <c r="R590" t="e">
        <v>#REF!</v>
      </c>
      <c r="S590">
        <v>9032</v>
      </c>
      <c r="T590" t="s">
        <v>3441</v>
      </c>
      <c r="U590" t="s">
        <v>4006</v>
      </c>
      <c r="V590" s="49" t="s">
        <v>24210</v>
      </c>
      <c r="X590">
        <v>1</v>
      </c>
    </row>
    <row r="591" spans="1:24" x14ac:dyDescent="0.45">
      <c r="A591" s="10">
        <v>9063</v>
      </c>
      <c r="B591" s="19">
        <v>0</v>
      </c>
      <c r="C591" s="19">
        <v>0</v>
      </c>
      <c r="D591" s="19">
        <v>43.41934037</v>
      </c>
      <c r="E591" s="19">
        <v>52.88311848</v>
      </c>
      <c r="F591" s="19">
        <v>229.03</v>
      </c>
      <c r="G591" s="20">
        <v>98</v>
      </c>
      <c r="H591" s="20">
        <v>8</v>
      </c>
      <c r="I591" s="21">
        <v>0.2</v>
      </c>
      <c r="K591" t="s">
        <v>24211</v>
      </c>
      <c r="L591" t="s">
        <v>24212</v>
      </c>
      <c r="N591" t="s">
        <v>4328</v>
      </c>
      <c r="O591">
        <v>114</v>
      </c>
      <c r="P591">
        <v>8</v>
      </c>
      <c r="Q591">
        <v>0</v>
      </c>
      <c r="R591">
        <v>9063</v>
      </c>
      <c r="S591">
        <v>9063</v>
      </c>
      <c r="T591" t="s">
        <v>3449</v>
      </c>
      <c r="U591" t="s">
        <v>4028</v>
      </c>
      <c r="V591" s="49" t="s">
        <v>24213</v>
      </c>
      <c r="X591">
        <v>0</v>
      </c>
    </row>
    <row r="592" spans="1:24" ht="28.5" x14ac:dyDescent="0.45">
      <c r="B592" s="19">
        <v>2.59</v>
      </c>
      <c r="C592" s="19">
        <v>2.5905119999999999</v>
      </c>
      <c r="D592" s="19">
        <v>43.419347180000003</v>
      </c>
      <c r="E592" s="19">
        <v>52.883087879999998</v>
      </c>
      <c r="F592" s="19">
        <v>229.03</v>
      </c>
      <c r="K592" t="s">
        <v>24214</v>
      </c>
      <c r="L592" t="s">
        <v>24215</v>
      </c>
      <c r="N592" t="s">
        <v>4328</v>
      </c>
      <c r="O592">
        <v>114</v>
      </c>
      <c r="P592">
        <v>8</v>
      </c>
      <c r="Q592">
        <v>2.59</v>
      </c>
      <c r="R592" t="e">
        <v>#REF!</v>
      </c>
      <c r="S592">
        <v>9063</v>
      </c>
      <c r="T592" t="s">
        <v>3449</v>
      </c>
      <c r="U592" t="s">
        <v>4028</v>
      </c>
      <c r="V592" s="49" t="s">
        <v>24216</v>
      </c>
      <c r="X592">
        <v>0</v>
      </c>
    </row>
    <row r="593" spans="1:24" ht="42.75" x14ac:dyDescent="0.45">
      <c r="B593" s="19">
        <v>33.97</v>
      </c>
      <c r="C593" s="19">
        <v>33.977589999999999</v>
      </c>
      <c r="D593" s="19">
        <v>43.41918149</v>
      </c>
      <c r="E593" s="19">
        <v>52.882774130000001</v>
      </c>
      <c r="F593" s="19">
        <v>228.23</v>
      </c>
      <c r="K593" t="s">
        <v>24217</v>
      </c>
      <c r="L593" t="s">
        <v>24218</v>
      </c>
      <c r="N593" t="s">
        <v>4328</v>
      </c>
      <c r="O593">
        <v>114</v>
      </c>
      <c r="P593">
        <v>8</v>
      </c>
      <c r="Q593">
        <v>33.97</v>
      </c>
      <c r="R593" t="e">
        <v>#REF!</v>
      </c>
      <c r="S593">
        <v>9063</v>
      </c>
      <c r="T593" t="s">
        <v>3449</v>
      </c>
      <c r="U593" t="s">
        <v>4028</v>
      </c>
      <c r="V593" s="49" t="s">
        <v>24219</v>
      </c>
      <c r="X593">
        <v>0</v>
      </c>
    </row>
    <row r="594" spans="1:24" ht="57" x14ac:dyDescent="0.45">
      <c r="B594" s="19">
        <v>64.67</v>
      </c>
      <c r="C594" s="19">
        <v>64.730710000000002</v>
      </c>
      <c r="D594" s="19">
        <v>43.419069960000002</v>
      </c>
      <c r="E594" s="19">
        <v>52.882427290000003</v>
      </c>
      <c r="F594" s="19">
        <v>230.03</v>
      </c>
      <c r="K594" t="s">
        <v>24220</v>
      </c>
      <c r="L594" t="s">
        <v>24221</v>
      </c>
      <c r="N594" t="s">
        <v>4328</v>
      </c>
      <c r="O594">
        <v>114</v>
      </c>
      <c r="P594">
        <v>8</v>
      </c>
      <c r="Q594">
        <v>64.67</v>
      </c>
      <c r="R594" t="e">
        <v>#REF!</v>
      </c>
      <c r="S594">
        <v>9063</v>
      </c>
      <c r="T594" t="s">
        <v>3449</v>
      </c>
      <c r="U594" t="s">
        <v>4028</v>
      </c>
      <c r="V594" s="49" t="s">
        <v>24222</v>
      </c>
      <c r="X594">
        <v>0</v>
      </c>
    </row>
    <row r="595" spans="1:24" ht="71.25" x14ac:dyDescent="0.45">
      <c r="B595" s="19">
        <v>91.44</v>
      </c>
      <c r="C595" s="19">
        <v>91.502920000000003</v>
      </c>
      <c r="D595" s="19">
        <v>43.418999110000001</v>
      </c>
      <c r="E595" s="19">
        <v>52.88211132</v>
      </c>
      <c r="F595" s="19">
        <v>230.03</v>
      </c>
      <c r="K595" t="s">
        <v>24223</v>
      </c>
      <c r="L595" t="s">
        <v>24224</v>
      </c>
      <c r="N595" t="s">
        <v>4328</v>
      </c>
      <c r="O595">
        <v>114</v>
      </c>
      <c r="P595">
        <v>8</v>
      </c>
      <c r="Q595">
        <v>91.44</v>
      </c>
      <c r="R595" t="e">
        <v>#REF!</v>
      </c>
      <c r="S595">
        <v>9063</v>
      </c>
      <c r="T595" t="s">
        <v>3449</v>
      </c>
      <c r="U595" t="s">
        <v>4028</v>
      </c>
      <c r="V595" s="49" t="s">
        <v>24225</v>
      </c>
      <c r="X595">
        <v>0</v>
      </c>
    </row>
    <row r="596" spans="1:24" ht="85.5" x14ac:dyDescent="0.45">
      <c r="B596" s="19">
        <v>93.29</v>
      </c>
      <c r="C596" s="19">
        <v>93.397530000000003</v>
      </c>
      <c r="D596" s="19">
        <v>43.418994210000001</v>
      </c>
      <c r="E596" s="19">
        <v>52.882089460000003</v>
      </c>
      <c r="F596" s="19">
        <v>229.63</v>
      </c>
      <c r="K596" t="s">
        <v>24226</v>
      </c>
      <c r="L596" t="s">
        <v>24227</v>
      </c>
      <c r="N596" t="s">
        <v>4328</v>
      </c>
      <c r="O596">
        <v>114</v>
      </c>
      <c r="P596">
        <v>8</v>
      </c>
      <c r="Q596">
        <v>93.29</v>
      </c>
      <c r="R596" t="e">
        <v>#REF!</v>
      </c>
      <c r="S596">
        <v>9063</v>
      </c>
      <c r="T596" t="s">
        <v>3449</v>
      </c>
      <c r="U596" t="s">
        <v>4028</v>
      </c>
      <c r="V596" s="49" t="s">
        <v>24228</v>
      </c>
      <c r="X596">
        <v>0</v>
      </c>
    </row>
    <row r="597" spans="1:24" ht="99.75" x14ac:dyDescent="0.45">
      <c r="B597" s="19">
        <v>127.95</v>
      </c>
      <c r="C597" s="19">
        <v>128.11060000000001</v>
      </c>
      <c r="D597" s="19">
        <v>43.418980879999999</v>
      </c>
      <c r="E597" s="19">
        <v>52.881661940000001</v>
      </c>
      <c r="F597" s="19">
        <v>231.65</v>
      </c>
      <c r="K597" t="s">
        <v>24229</v>
      </c>
      <c r="L597" t="s">
        <v>24230</v>
      </c>
      <c r="N597" t="s">
        <v>4328</v>
      </c>
      <c r="O597">
        <v>114</v>
      </c>
      <c r="P597">
        <v>8</v>
      </c>
      <c r="Q597">
        <v>127.95</v>
      </c>
      <c r="R597" t="e">
        <v>#REF!</v>
      </c>
      <c r="S597">
        <v>9063</v>
      </c>
      <c r="T597" t="s">
        <v>3449</v>
      </c>
      <c r="U597" t="s">
        <v>4028</v>
      </c>
      <c r="V597" s="49" t="s">
        <v>24231</v>
      </c>
      <c r="X597">
        <v>0</v>
      </c>
    </row>
    <row r="598" spans="1:24" ht="114" x14ac:dyDescent="0.45">
      <c r="B598" s="19">
        <v>155.27000000000001</v>
      </c>
      <c r="C598" s="19">
        <v>155.5188</v>
      </c>
      <c r="D598" s="19">
        <v>43.41898922</v>
      </c>
      <c r="E598" s="19">
        <v>52.881324790000001</v>
      </c>
      <c r="F598" s="19">
        <v>229.45</v>
      </c>
      <c r="K598" t="s">
        <v>24232</v>
      </c>
      <c r="L598" t="s">
        <v>24233</v>
      </c>
      <c r="N598" t="s">
        <v>4328</v>
      </c>
      <c r="O598">
        <v>114</v>
      </c>
      <c r="P598">
        <v>8</v>
      </c>
      <c r="Q598">
        <v>155.27000000000001</v>
      </c>
      <c r="R598" t="e">
        <v>#REF!</v>
      </c>
      <c r="S598">
        <v>9063</v>
      </c>
      <c r="T598" t="s">
        <v>3449</v>
      </c>
      <c r="U598" t="s">
        <v>4028</v>
      </c>
      <c r="V598" s="49" t="s">
        <v>24234</v>
      </c>
      <c r="X598">
        <v>0</v>
      </c>
    </row>
    <row r="599" spans="1:24" ht="128.25" x14ac:dyDescent="0.45">
      <c r="B599" s="19">
        <v>182.88</v>
      </c>
      <c r="C599" s="19">
        <v>183.13939999999999</v>
      </c>
      <c r="D599" s="19">
        <v>43.41903069</v>
      </c>
      <c r="E599" s="19">
        <v>52.880988590000001</v>
      </c>
      <c r="F599" s="19">
        <v>230.05</v>
      </c>
      <c r="K599" t="s">
        <v>24235</v>
      </c>
      <c r="L599" t="s">
        <v>24236</v>
      </c>
      <c r="N599" t="s">
        <v>4328</v>
      </c>
      <c r="O599">
        <v>114</v>
      </c>
      <c r="P599">
        <v>8</v>
      </c>
      <c r="Q599">
        <v>182.88</v>
      </c>
      <c r="R599" t="e">
        <v>#REF!</v>
      </c>
      <c r="S599">
        <v>9063</v>
      </c>
      <c r="T599" t="s">
        <v>3449</v>
      </c>
      <c r="U599" t="s">
        <v>4028</v>
      </c>
      <c r="V599" s="49" t="s">
        <v>24237</v>
      </c>
      <c r="X599">
        <v>0</v>
      </c>
    </row>
    <row r="600" spans="1:24" ht="142.5" x14ac:dyDescent="0.45">
      <c r="B600" s="19">
        <v>183.94</v>
      </c>
      <c r="C600" s="19">
        <v>184.20339999999999</v>
      </c>
      <c r="D600" s="19">
        <v>43.419032289999997</v>
      </c>
      <c r="E600" s="19">
        <v>52.880975640000003</v>
      </c>
      <c r="F600" s="19">
        <v>230.05</v>
      </c>
      <c r="K600" t="s">
        <v>24238</v>
      </c>
      <c r="L600" t="s">
        <v>24239</v>
      </c>
      <c r="N600" t="s">
        <v>4328</v>
      </c>
      <c r="O600">
        <v>114</v>
      </c>
      <c r="P600">
        <v>8</v>
      </c>
      <c r="Q600">
        <v>183.94</v>
      </c>
      <c r="R600" t="e">
        <v>#REF!</v>
      </c>
      <c r="S600">
        <v>9063</v>
      </c>
      <c r="T600" t="s">
        <v>3449</v>
      </c>
      <c r="U600" t="s">
        <v>4028</v>
      </c>
      <c r="V600" s="49" t="s">
        <v>24240</v>
      </c>
      <c r="X600">
        <v>0</v>
      </c>
    </row>
    <row r="601" spans="1:24" ht="156.75" x14ac:dyDescent="0.45">
      <c r="B601" s="19">
        <v>188.54</v>
      </c>
      <c r="C601" s="19">
        <v>188.79679999999999</v>
      </c>
      <c r="D601" s="19">
        <v>43.41905174</v>
      </c>
      <c r="E601" s="19">
        <v>52.880925580000003</v>
      </c>
      <c r="F601" s="19">
        <v>230.05</v>
      </c>
      <c r="K601" t="s">
        <v>22803</v>
      </c>
      <c r="L601" t="s">
        <v>22804</v>
      </c>
      <c r="N601" t="s">
        <v>4328</v>
      </c>
      <c r="O601">
        <v>114</v>
      </c>
      <c r="P601">
        <v>8</v>
      </c>
      <c r="Q601">
        <v>188.54</v>
      </c>
      <c r="R601" t="e">
        <v>#REF!</v>
      </c>
      <c r="S601">
        <v>9063</v>
      </c>
      <c r="T601" t="s">
        <v>3449</v>
      </c>
      <c r="U601" t="s">
        <v>4028</v>
      </c>
      <c r="V601" s="49" t="s">
        <v>24241</v>
      </c>
      <c r="X601">
        <v>1</v>
      </c>
    </row>
    <row r="602" spans="1:24" x14ac:dyDescent="0.45">
      <c r="A602" s="10">
        <v>9103</v>
      </c>
      <c r="B602" s="19">
        <v>0</v>
      </c>
      <c r="C602" s="19">
        <v>0</v>
      </c>
      <c r="D602" s="19">
        <v>43.425317319999998</v>
      </c>
      <c r="E602" s="19">
        <v>52.886441869999999</v>
      </c>
      <c r="F602" s="19">
        <v>228.6</v>
      </c>
      <c r="G602" s="20">
        <v>98</v>
      </c>
      <c r="H602" s="20">
        <v>8</v>
      </c>
      <c r="I602" s="21">
        <v>0.2</v>
      </c>
      <c r="K602" t="s">
        <v>24242</v>
      </c>
      <c r="L602" t="s">
        <v>24243</v>
      </c>
      <c r="N602" t="s">
        <v>4328</v>
      </c>
      <c r="O602">
        <v>114</v>
      </c>
      <c r="P602">
        <v>8</v>
      </c>
      <c r="Q602">
        <v>0</v>
      </c>
      <c r="R602">
        <v>9103</v>
      </c>
      <c r="S602">
        <v>9103</v>
      </c>
      <c r="T602" t="s">
        <v>3464</v>
      </c>
      <c r="U602" t="s">
        <v>4006</v>
      </c>
      <c r="V602" s="49" t="s">
        <v>24244</v>
      </c>
      <c r="X602">
        <v>0</v>
      </c>
    </row>
    <row r="603" spans="1:24" ht="28.5" x14ac:dyDescent="0.45">
      <c r="B603" s="19">
        <v>2.82</v>
      </c>
      <c r="C603" s="19">
        <v>2.8211889999999999</v>
      </c>
      <c r="D603" s="19">
        <v>43.425327260000003</v>
      </c>
      <c r="E603" s="19">
        <v>52.886409810000004</v>
      </c>
      <c r="F603" s="19">
        <v>228.6</v>
      </c>
      <c r="K603" t="s">
        <v>24245</v>
      </c>
      <c r="L603" t="s">
        <v>24246</v>
      </c>
      <c r="N603" t="s">
        <v>4328</v>
      </c>
      <c r="O603">
        <v>114</v>
      </c>
      <c r="P603">
        <v>8</v>
      </c>
      <c r="Q603">
        <v>2.82</v>
      </c>
      <c r="R603" t="e">
        <v>#REF!</v>
      </c>
      <c r="S603">
        <v>9103</v>
      </c>
      <c r="T603" t="s">
        <v>3464</v>
      </c>
      <c r="U603" t="s">
        <v>4006</v>
      </c>
      <c r="V603" s="49" t="s">
        <v>24247</v>
      </c>
      <c r="X603">
        <v>0</v>
      </c>
    </row>
    <row r="604" spans="1:24" ht="42.75" x14ac:dyDescent="0.45">
      <c r="B604" s="19">
        <v>69.040000000000006</v>
      </c>
      <c r="C604" s="19">
        <v>69.136210000000005</v>
      </c>
      <c r="D604" s="19">
        <v>43.425591590000003</v>
      </c>
      <c r="E604" s="19">
        <v>52.885676889999999</v>
      </c>
      <c r="F604" s="19">
        <v>225</v>
      </c>
      <c r="K604" t="s">
        <v>24248</v>
      </c>
      <c r="L604" t="s">
        <v>24249</v>
      </c>
      <c r="N604" t="s">
        <v>4328</v>
      </c>
      <c r="O604">
        <v>114</v>
      </c>
      <c r="P604">
        <v>8</v>
      </c>
      <c r="Q604">
        <v>69.040000000000006</v>
      </c>
      <c r="R604" t="e">
        <v>#REF!</v>
      </c>
      <c r="S604">
        <v>9103</v>
      </c>
      <c r="T604" t="s">
        <v>3464</v>
      </c>
      <c r="U604" t="s">
        <v>4006</v>
      </c>
      <c r="V604" s="49" t="s">
        <v>24250</v>
      </c>
      <c r="X604">
        <v>0</v>
      </c>
    </row>
    <row r="605" spans="1:24" ht="57" x14ac:dyDescent="0.45">
      <c r="B605" s="19">
        <v>91.44</v>
      </c>
      <c r="C605" s="19">
        <v>91.737769999999998</v>
      </c>
      <c r="D605" s="19">
        <v>43.425675560000002</v>
      </c>
      <c r="E605" s="19">
        <v>52.885425380000001</v>
      </c>
      <c r="F605" s="19">
        <v>222</v>
      </c>
      <c r="K605" t="s">
        <v>24251</v>
      </c>
      <c r="L605" t="s">
        <v>24252</v>
      </c>
      <c r="N605" t="s">
        <v>4328</v>
      </c>
      <c r="O605">
        <v>114</v>
      </c>
      <c r="P605">
        <v>8</v>
      </c>
      <c r="Q605">
        <v>91.44</v>
      </c>
      <c r="R605" t="e">
        <v>#REF!</v>
      </c>
      <c r="S605">
        <v>9103</v>
      </c>
      <c r="T605" t="s">
        <v>3464</v>
      </c>
      <c r="U605" t="s">
        <v>4006</v>
      </c>
      <c r="V605" s="49" t="s">
        <v>24253</v>
      </c>
      <c r="X605">
        <v>0</v>
      </c>
    </row>
    <row r="606" spans="1:24" ht="71.25" x14ac:dyDescent="0.45">
      <c r="B606" s="19">
        <v>122.21</v>
      </c>
      <c r="C606" s="19">
        <v>122.509</v>
      </c>
      <c r="D606" s="19">
        <v>43.425790900000003</v>
      </c>
      <c r="E606" s="19">
        <v>52.885079900000001</v>
      </c>
      <c r="F606" s="19">
        <v>221.76</v>
      </c>
      <c r="K606" t="s">
        <v>24254</v>
      </c>
      <c r="L606" t="s">
        <v>24255</v>
      </c>
      <c r="N606" t="s">
        <v>4328</v>
      </c>
      <c r="O606">
        <v>114</v>
      </c>
      <c r="P606">
        <v>8</v>
      </c>
      <c r="Q606">
        <v>122.21</v>
      </c>
      <c r="R606" t="e">
        <v>#REF!</v>
      </c>
      <c r="S606">
        <v>9103</v>
      </c>
      <c r="T606" t="s">
        <v>3464</v>
      </c>
      <c r="U606" t="s">
        <v>4006</v>
      </c>
      <c r="V606" s="49" t="s">
        <v>24256</v>
      </c>
      <c r="X606">
        <v>0</v>
      </c>
    </row>
    <row r="607" spans="1:24" ht="85.5" x14ac:dyDescent="0.45">
      <c r="B607" s="19">
        <v>182.88</v>
      </c>
      <c r="C607" s="19">
        <v>183.23439999999999</v>
      </c>
      <c r="D607" s="19">
        <v>43.42602917</v>
      </c>
      <c r="E607" s="19">
        <v>52.884405749999999</v>
      </c>
      <c r="F607" s="19">
        <v>219.16</v>
      </c>
      <c r="K607" t="s">
        <v>24257</v>
      </c>
      <c r="L607" t="s">
        <v>24258</v>
      </c>
      <c r="N607" t="s">
        <v>4328</v>
      </c>
      <c r="O607">
        <v>114</v>
      </c>
      <c r="P607">
        <v>8</v>
      </c>
      <c r="Q607">
        <v>182.88</v>
      </c>
      <c r="R607" t="e">
        <v>#REF!</v>
      </c>
      <c r="S607">
        <v>9103</v>
      </c>
      <c r="T607" t="s">
        <v>3464</v>
      </c>
      <c r="U607" t="s">
        <v>4006</v>
      </c>
      <c r="V607" s="49" t="s">
        <v>24259</v>
      </c>
      <c r="X607">
        <v>0</v>
      </c>
    </row>
    <row r="608" spans="1:24" ht="99.75" x14ac:dyDescent="0.45">
      <c r="B608" s="19">
        <v>187.49</v>
      </c>
      <c r="C608" s="19">
        <v>187.84479999999999</v>
      </c>
      <c r="D608" s="19">
        <v>43.426047279999999</v>
      </c>
      <c r="E608" s="19">
        <v>52.884354520000002</v>
      </c>
      <c r="F608" s="19">
        <v>219.16</v>
      </c>
      <c r="K608" t="s">
        <v>24260</v>
      </c>
      <c r="L608" t="s">
        <v>24261</v>
      </c>
      <c r="N608" t="s">
        <v>4328</v>
      </c>
      <c r="O608">
        <v>114</v>
      </c>
      <c r="P608">
        <v>8</v>
      </c>
      <c r="Q608">
        <v>187.49</v>
      </c>
      <c r="R608" t="e">
        <v>#REF!</v>
      </c>
      <c r="S608">
        <v>9103</v>
      </c>
      <c r="T608" t="s">
        <v>3464</v>
      </c>
      <c r="U608" t="s">
        <v>4006</v>
      </c>
      <c r="V608" s="49" t="s">
        <v>24262</v>
      </c>
      <c r="X608">
        <v>0</v>
      </c>
    </row>
    <row r="609" spans="1:24" ht="114" x14ac:dyDescent="0.45">
      <c r="B609" s="19">
        <v>236.36</v>
      </c>
      <c r="C609" s="19">
        <v>236.71979999999999</v>
      </c>
      <c r="D609" s="19">
        <v>43.426226759999999</v>
      </c>
      <c r="E609" s="19">
        <v>52.88380351</v>
      </c>
      <c r="F609" s="19">
        <v>219.76</v>
      </c>
      <c r="K609" t="s">
        <v>24263</v>
      </c>
      <c r="L609" t="s">
        <v>24264</v>
      </c>
      <c r="N609" t="s">
        <v>4328</v>
      </c>
      <c r="O609">
        <v>114</v>
      </c>
      <c r="P609">
        <v>8</v>
      </c>
      <c r="Q609">
        <v>236.36</v>
      </c>
      <c r="R609" t="e">
        <v>#REF!</v>
      </c>
      <c r="S609">
        <v>9103</v>
      </c>
      <c r="T609" t="s">
        <v>3464</v>
      </c>
      <c r="U609" t="s">
        <v>4006</v>
      </c>
      <c r="V609" s="49" t="s">
        <v>24265</v>
      </c>
      <c r="X609">
        <v>0</v>
      </c>
    </row>
    <row r="610" spans="1:24" ht="128.25" x14ac:dyDescent="0.45">
      <c r="B610" s="19">
        <v>245.7</v>
      </c>
      <c r="C610" s="19">
        <v>246.06030000000001</v>
      </c>
      <c r="D610" s="19">
        <v>43.426201740000003</v>
      </c>
      <c r="E610" s="19">
        <v>52.883693389999998</v>
      </c>
      <c r="F610" s="19">
        <v>219.76</v>
      </c>
      <c r="K610" t="s">
        <v>24266</v>
      </c>
      <c r="L610" t="s">
        <v>24267</v>
      </c>
      <c r="N610" t="s">
        <v>4328</v>
      </c>
      <c r="O610">
        <v>114</v>
      </c>
      <c r="P610">
        <v>8</v>
      </c>
      <c r="Q610">
        <v>245.7</v>
      </c>
      <c r="R610" t="e">
        <v>#REF!</v>
      </c>
      <c r="S610">
        <v>9103</v>
      </c>
      <c r="T610" t="s">
        <v>3464</v>
      </c>
      <c r="U610" t="s">
        <v>4006</v>
      </c>
      <c r="V610" s="49" t="s">
        <v>24268</v>
      </c>
      <c r="X610">
        <v>0</v>
      </c>
    </row>
    <row r="611" spans="1:24" ht="142.5" x14ac:dyDescent="0.45">
      <c r="B611" s="19">
        <v>250.5</v>
      </c>
      <c r="C611" s="19">
        <v>250.857</v>
      </c>
      <c r="D611" s="19">
        <v>43.426243800000002</v>
      </c>
      <c r="E611" s="19">
        <v>52.883706779999997</v>
      </c>
      <c r="F611" s="19">
        <v>219.76</v>
      </c>
      <c r="K611" t="s">
        <v>22598</v>
      </c>
      <c r="L611" t="s">
        <v>22599</v>
      </c>
      <c r="N611" t="s">
        <v>4328</v>
      </c>
      <c r="O611">
        <v>114</v>
      </c>
      <c r="P611">
        <v>8</v>
      </c>
      <c r="Q611">
        <v>250.5</v>
      </c>
      <c r="R611" t="e">
        <v>#REF!</v>
      </c>
      <c r="S611">
        <v>9103</v>
      </c>
      <c r="T611" t="s">
        <v>3464</v>
      </c>
      <c r="U611" t="s">
        <v>4006</v>
      </c>
      <c r="V611" s="49" t="s">
        <v>24269</v>
      </c>
      <c r="X611">
        <v>1</v>
      </c>
    </row>
    <row r="612" spans="1:24" x14ac:dyDescent="0.45">
      <c r="A612" s="10">
        <v>9230</v>
      </c>
      <c r="B612" s="19">
        <v>0</v>
      </c>
      <c r="C612" s="19">
        <v>0</v>
      </c>
      <c r="D612" s="19">
        <v>43.428102680000002</v>
      </c>
      <c r="E612" s="19">
        <v>52.867423500000001</v>
      </c>
      <c r="F612" s="19">
        <v>215.45</v>
      </c>
      <c r="G612" s="20">
        <v>98</v>
      </c>
      <c r="H612" s="20">
        <v>8</v>
      </c>
      <c r="I612" s="21">
        <v>0.2</v>
      </c>
      <c r="K612" t="s">
        <v>24270</v>
      </c>
      <c r="L612" t="s">
        <v>24271</v>
      </c>
      <c r="N612" t="s">
        <v>4328</v>
      </c>
      <c r="O612">
        <v>114</v>
      </c>
      <c r="P612">
        <v>8</v>
      </c>
      <c r="Q612">
        <v>0</v>
      </c>
      <c r="R612">
        <v>9230</v>
      </c>
      <c r="S612">
        <v>9230</v>
      </c>
      <c r="T612" t="s">
        <v>3502</v>
      </c>
      <c r="U612" t="s">
        <v>3839</v>
      </c>
      <c r="V612" s="49" t="s">
        <v>24272</v>
      </c>
      <c r="X612">
        <v>0</v>
      </c>
    </row>
    <row r="613" spans="1:24" ht="28.5" x14ac:dyDescent="0.45">
      <c r="B613" s="19">
        <v>29.22</v>
      </c>
      <c r="C613" s="19">
        <v>29.272790000000001</v>
      </c>
      <c r="D613" s="19">
        <v>43.428156629999997</v>
      </c>
      <c r="E613" s="19">
        <v>52.867776679999999</v>
      </c>
      <c r="F613" s="19">
        <v>213.68</v>
      </c>
      <c r="K613" t="s">
        <v>24273</v>
      </c>
      <c r="L613" t="s">
        <v>24274</v>
      </c>
      <c r="N613" t="s">
        <v>4328</v>
      </c>
      <c r="O613">
        <v>114</v>
      </c>
      <c r="P613">
        <v>8</v>
      </c>
      <c r="Q613">
        <v>29.22</v>
      </c>
      <c r="R613" t="e">
        <v>#REF!</v>
      </c>
      <c r="S613">
        <v>9230</v>
      </c>
      <c r="T613" t="s">
        <v>3502</v>
      </c>
      <c r="U613" t="s">
        <v>3839</v>
      </c>
      <c r="V613" s="49" t="s">
        <v>24275</v>
      </c>
      <c r="X613">
        <v>0</v>
      </c>
    </row>
    <row r="614" spans="1:24" ht="42.75" x14ac:dyDescent="0.45">
      <c r="B614" s="19">
        <v>52.33</v>
      </c>
      <c r="C614" s="19">
        <v>52.47213</v>
      </c>
      <c r="D614" s="19">
        <v>43.428210790000001</v>
      </c>
      <c r="E614" s="19">
        <v>52.868052280000001</v>
      </c>
      <c r="F614" s="19">
        <v>211.68</v>
      </c>
      <c r="K614" t="s">
        <v>24276</v>
      </c>
      <c r="L614" t="s">
        <v>24277</v>
      </c>
      <c r="N614" t="s">
        <v>4328</v>
      </c>
      <c r="O614">
        <v>114</v>
      </c>
      <c r="P614">
        <v>8</v>
      </c>
      <c r="Q614">
        <v>52.33</v>
      </c>
      <c r="R614" t="e">
        <v>#REF!</v>
      </c>
      <c r="S614">
        <v>9230</v>
      </c>
      <c r="T614" t="s">
        <v>3502</v>
      </c>
      <c r="U614" t="s">
        <v>3839</v>
      </c>
      <c r="V614" s="49" t="s">
        <v>24278</v>
      </c>
      <c r="X614">
        <v>0</v>
      </c>
    </row>
    <row r="615" spans="1:24" ht="57" x14ac:dyDescent="0.45">
      <c r="B615" s="19">
        <v>91.44</v>
      </c>
      <c r="C615" s="19">
        <v>91.783959999999993</v>
      </c>
      <c r="D615" s="19">
        <v>43.428301009999998</v>
      </c>
      <c r="E615" s="19">
        <v>52.868519120000002</v>
      </c>
      <c r="F615" s="19">
        <v>207.68</v>
      </c>
      <c r="K615" t="s">
        <v>24279</v>
      </c>
      <c r="L615" t="s">
        <v>24280</v>
      </c>
      <c r="N615" t="s">
        <v>4328</v>
      </c>
      <c r="O615">
        <v>114</v>
      </c>
      <c r="P615">
        <v>8</v>
      </c>
      <c r="Q615">
        <v>91.44</v>
      </c>
      <c r="R615" t="e">
        <v>#REF!</v>
      </c>
      <c r="S615">
        <v>9230</v>
      </c>
      <c r="T615" t="s">
        <v>3502</v>
      </c>
      <c r="U615" t="s">
        <v>3839</v>
      </c>
      <c r="V615" s="49" t="s">
        <v>24281</v>
      </c>
      <c r="X615">
        <v>0</v>
      </c>
    </row>
    <row r="616" spans="1:24" ht="71.25" x14ac:dyDescent="0.45">
      <c r="B616" s="19">
        <v>107.45</v>
      </c>
      <c r="C616" s="19">
        <v>107.89230000000001</v>
      </c>
      <c r="D616" s="19">
        <v>43.428337929999998</v>
      </c>
      <c r="E616" s="19">
        <v>52.868710210000003</v>
      </c>
      <c r="F616" s="19">
        <v>209.48</v>
      </c>
      <c r="K616" t="s">
        <v>24282</v>
      </c>
      <c r="L616" t="s">
        <v>24283</v>
      </c>
      <c r="N616" t="s">
        <v>4328</v>
      </c>
      <c r="O616">
        <v>114</v>
      </c>
      <c r="P616">
        <v>8</v>
      </c>
      <c r="Q616">
        <v>107.45</v>
      </c>
      <c r="R616" t="e">
        <v>#REF!</v>
      </c>
      <c r="S616">
        <v>9230</v>
      </c>
      <c r="T616" t="s">
        <v>3502</v>
      </c>
      <c r="U616" t="s">
        <v>3839</v>
      </c>
      <c r="V616" s="49" t="s">
        <v>24284</v>
      </c>
      <c r="X616">
        <v>0</v>
      </c>
    </row>
    <row r="617" spans="1:24" ht="85.5" x14ac:dyDescent="0.45">
      <c r="B617" s="19">
        <v>182.88</v>
      </c>
      <c r="C617" s="19">
        <v>183.33019999999999</v>
      </c>
      <c r="D617" s="19">
        <v>43.428517479999996</v>
      </c>
      <c r="E617" s="19">
        <v>52.869608630000002</v>
      </c>
      <c r="F617" s="19">
        <v>208.58</v>
      </c>
      <c r="K617" t="s">
        <v>24285</v>
      </c>
      <c r="L617" t="s">
        <v>24286</v>
      </c>
      <c r="N617" t="s">
        <v>4328</v>
      </c>
      <c r="O617">
        <v>114</v>
      </c>
      <c r="P617">
        <v>8</v>
      </c>
      <c r="Q617">
        <v>182.88</v>
      </c>
      <c r="R617" t="e">
        <v>#REF!</v>
      </c>
      <c r="S617">
        <v>9230</v>
      </c>
      <c r="T617" t="s">
        <v>3502</v>
      </c>
      <c r="U617" t="s">
        <v>3839</v>
      </c>
      <c r="V617" s="49" t="s">
        <v>24287</v>
      </c>
      <c r="X617">
        <v>0</v>
      </c>
    </row>
    <row r="618" spans="1:24" ht="99.75" x14ac:dyDescent="0.45">
      <c r="B618" s="19">
        <v>190.77</v>
      </c>
      <c r="C618" s="19">
        <v>191.2235</v>
      </c>
      <c r="D618" s="19">
        <v>43.428536260000001</v>
      </c>
      <c r="E618" s="19">
        <v>52.869702609999997</v>
      </c>
      <c r="F618" s="19">
        <v>208.78</v>
      </c>
      <c r="K618" t="s">
        <v>24288</v>
      </c>
      <c r="L618" t="s">
        <v>24289</v>
      </c>
      <c r="N618" t="s">
        <v>4328</v>
      </c>
      <c r="O618">
        <v>114</v>
      </c>
      <c r="P618">
        <v>8</v>
      </c>
      <c r="Q618">
        <v>190.77</v>
      </c>
      <c r="R618" t="e">
        <v>#REF!</v>
      </c>
      <c r="S618">
        <v>9230</v>
      </c>
      <c r="T618" t="s">
        <v>3502</v>
      </c>
      <c r="U618" t="s">
        <v>3839</v>
      </c>
      <c r="V618" s="49" t="s">
        <v>24290</v>
      </c>
      <c r="X618">
        <v>0</v>
      </c>
    </row>
    <row r="619" spans="1:24" ht="114" x14ac:dyDescent="0.45">
      <c r="B619" s="19">
        <v>253.41</v>
      </c>
      <c r="C619" s="19">
        <v>253.88310000000001</v>
      </c>
      <c r="D619" s="19">
        <v>43.428662529999997</v>
      </c>
      <c r="E619" s="19">
        <v>52.870456560000001</v>
      </c>
      <c r="F619" s="19">
        <v>207.18</v>
      </c>
      <c r="K619" t="s">
        <v>24291</v>
      </c>
      <c r="L619" t="s">
        <v>24292</v>
      </c>
      <c r="N619" t="s">
        <v>4328</v>
      </c>
      <c r="O619">
        <v>114</v>
      </c>
      <c r="P619">
        <v>8</v>
      </c>
      <c r="Q619">
        <v>253.41</v>
      </c>
      <c r="R619" t="e">
        <v>#REF!</v>
      </c>
      <c r="S619">
        <v>9230</v>
      </c>
      <c r="T619" t="s">
        <v>3502</v>
      </c>
      <c r="U619" t="s">
        <v>3839</v>
      </c>
      <c r="V619" s="49" t="s">
        <v>24293</v>
      </c>
      <c r="X619">
        <v>0</v>
      </c>
    </row>
    <row r="620" spans="1:24" ht="128.25" x14ac:dyDescent="0.45">
      <c r="B620" s="19">
        <v>274.32</v>
      </c>
      <c r="C620" s="19">
        <v>274.79700000000003</v>
      </c>
      <c r="D620" s="19">
        <v>43.428717509999998</v>
      </c>
      <c r="E620" s="19">
        <v>52.87070353</v>
      </c>
      <c r="F620" s="19">
        <v>207.58</v>
      </c>
      <c r="K620" t="s">
        <v>24294</v>
      </c>
      <c r="L620" t="s">
        <v>24295</v>
      </c>
      <c r="N620" t="s">
        <v>4328</v>
      </c>
      <c r="O620">
        <v>114</v>
      </c>
      <c r="P620">
        <v>8</v>
      </c>
      <c r="Q620">
        <v>274.32</v>
      </c>
      <c r="R620" t="e">
        <v>#REF!</v>
      </c>
      <c r="S620">
        <v>9230</v>
      </c>
      <c r="T620" t="s">
        <v>3502</v>
      </c>
      <c r="U620" t="s">
        <v>3839</v>
      </c>
      <c r="V620" s="49" t="s">
        <v>24296</v>
      </c>
      <c r="X620">
        <v>0</v>
      </c>
    </row>
    <row r="621" spans="1:24" ht="142.5" x14ac:dyDescent="0.45">
      <c r="B621" s="19">
        <v>294.68</v>
      </c>
      <c r="C621" s="19">
        <v>295.22280000000001</v>
      </c>
      <c r="D621" s="19">
        <v>43.428771050000002</v>
      </c>
      <c r="E621" s="19">
        <v>52.870944039999998</v>
      </c>
      <c r="F621" s="19">
        <v>209.18</v>
      </c>
      <c r="K621" t="s">
        <v>24297</v>
      </c>
      <c r="L621" t="s">
        <v>24298</v>
      </c>
      <c r="N621" t="s">
        <v>4328</v>
      </c>
      <c r="O621">
        <v>114</v>
      </c>
      <c r="P621">
        <v>8</v>
      </c>
      <c r="Q621">
        <v>294.68</v>
      </c>
      <c r="R621" t="e">
        <v>#REF!</v>
      </c>
      <c r="S621">
        <v>9230</v>
      </c>
      <c r="T621" t="s">
        <v>3502</v>
      </c>
      <c r="U621" t="s">
        <v>3839</v>
      </c>
      <c r="V621" s="49" t="s">
        <v>24299</v>
      </c>
      <c r="X621">
        <v>0</v>
      </c>
    </row>
    <row r="622" spans="1:24" ht="156.75" x14ac:dyDescent="0.45">
      <c r="B622" s="19">
        <v>356.93</v>
      </c>
      <c r="C622" s="19">
        <v>357.48779999999999</v>
      </c>
      <c r="D622" s="19">
        <v>43.428454799999997</v>
      </c>
      <c r="E622" s="19">
        <v>52.871578599999999</v>
      </c>
      <c r="F622" s="19">
        <v>207.65</v>
      </c>
      <c r="K622" t="s">
        <v>24300</v>
      </c>
      <c r="L622" t="s">
        <v>24301</v>
      </c>
      <c r="N622" t="s">
        <v>4328</v>
      </c>
      <c r="O622">
        <v>114</v>
      </c>
      <c r="P622">
        <v>8</v>
      </c>
      <c r="Q622">
        <v>356.93</v>
      </c>
      <c r="R622" t="e">
        <v>#REF!</v>
      </c>
      <c r="S622">
        <v>9230</v>
      </c>
      <c r="T622" t="s">
        <v>3502</v>
      </c>
      <c r="U622" t="s">
        <v>3839</v>
      </c>
      <c r="V622" s="49" t="s">
        <v>24302</v>
      </c>
      <c r="X622">
        <v>0</v>
      </c>
    </row>
    <row r="623" spans="1:24" ht="171" x14ac:dyDescent="0.45">
      <c r="B623" s="19">
        <v>365.76</v>
      </c>
      <c r="C623" s="19">
        <v>366.32080000000002</v>
      </c>
      <c r="D623" s="19">
        <v>43.428409129999999</v>
      </c>
      <c r="E623" s="19">
        <v>52.871667860000002</v>
      </c>
      <c r="F623" s="19">
        <v>207.45</v>
      </c>
      <c r="K623" t="s">
        <v>24303</v>
      </c>
      <c r="L623" t="s">
        <v>24304</v>
      </c>
      <c r="N623" t="s">
        <v>4328</v>
      </c>
      <c r="O623">
        <v>114</v>
      </c>
      <c r="P623">
        <v>8</v>
      </c>
      <c r="Q623">
        <v>365.76</v>
      </c>
      <c r="R623" t="e">
        <v>#REF!</v>
      </c>
      <c r="S623">
        <v>9230</v>
      </c>
      <c r="T623" t="s">
        <v>3502</v>
      </c>
      <c r="U623" t="s">
        <v>3839</v>
      </c>
      <c r="V623" s="49" t="s">
        <v>24305</v>
      </c>
      <c r="X623">
        <v>0</v>
      </c>
    </row>
    <row r="624" spans="1:24" ht="185.25" x14ac:dyDescent="0.45">
      <c r="B624" s="19">
        <v>429.8</v>
      </c>
      <c r="C624" s="19">
        <v>430.36360000000002</v>
      </c>
      <c r="D624" s="19">
        <v>43.428077909999999</v>
      </c>
      <c r="E624" s="19">
        <v>52.872315100000002</v>
      </c>
      <c r="F624" s="19">
        <v>208.25</v>
      </c>
      <c r="K624" t="s">
        <v>24306</v>
      </c>
      <c r="L624" t="s">
        <v>24307</v>
      </c>
      <c r="N624" t="s">
        <v>4328</v>
      </c>
      <c r="O624">
        <v>114</v>
      </c>
      <c r="P624">
        <v>8</v>
      </c>
      <c r="Q624">
        <v>429.8</v>
      </c>
      <c r="R624" t="e">
        <v>#REF!</v>
      </c>
      <c r="S624">
        <v>9230</v>
      </c>
      <c r="T624" t="s">
        <v>3502</v>
      </c>
      <c r="U624" t="s">
        <v>3839</v>
      </c>
      <c r="V624" s="49" t="s">
        <v>24308</v>
      </c>
      <c r="X624">
        <v>0</v>
      </c>
    </row>
    <row r="625" spans="1:24" ht="199.5" x14ac:dyDescent="0.45">
      <c r="B625" s="19">
        <v>449.05</v>
      </c>
      <c r="C625" s="19">
        <v>449.76440000000002</v>
      </c>
      <c r="D625" s="19">
        <v>43.42796688</v>
      </c>
      <c r="E625" s="19">
        <v>52.872497639999999</v>
      </c>
      <c r="F625" s="19">
        <v>210.65</v>
      </c>
      <c r="K625" t="s">
        <v>24309</v>
      </c>
      <c r="L625" t="s">
        <v>24310</v>
      </c>
      <c r="N625" t="s">
        <v>4328</v>
      </c>
      <c r="O625">
        <v>114</v>
      </c>
      <c r="P625">
        <v>8</v>
      </c>
      <c r="Q625">
        <v>449.05</v>
      </c>
      <c r="R625" t="e">
        <v>#REF!</v>
      </c>
      <c r="S625">
        <v>9230</v>
      </c>
      <c r="T625" t="s">
        <v>3502</v>
      </c>
      <c r="U625" t="s">
        <v>3839</v>
      </c>
      <c r="V625" s="49" t="s">
        <v>24311</v>
      </c>
      <c r="X625">
        <v>0</v>
      </c>
    </row>
    <row r="626" spans="1:24" ht="213.75" x14ac:dyDescent="0.45">
      <c r="B626" s="19">
        <v>457.2</v>
      </c>
      <c r="C626" s="19">
        <v>458.15660000000003</v>
      </c>
      <c r="D626" s="19">
        <v>43.427907570000002</v>
      </c>
      <c r="E626" s="19">
        <v>52.872556879999998</v>
      </c>
      <c r="F626" s="19">
        <v>208.65</v>
      </c>
      <c r="K626" t="s">
        <v>24312</v>
      </c>
      <c r="L626" t="s">
        <v>24313</v>
      </c>
      <c r="N626" t="s">
        <v>4328</v>
      </c>
      <c r="O626">
        <v>114</v>
      </c>
      <c r="P626">
        <v>8</v>
      </c>
      <c r="Q626">
        <v>457.2</v>
      </c>
      <c r="R626" t="e">
        <v>#REF!</v>
      </c>
      <c r="S626">
        <v>9230</v>
      </c>
      <c r="T626" t="s">
        <v>3502</v>
      </c>
      <c r="U626" t="s">
        <v>3839</v>
      </c>
      <c r="V626" s="49" t="s">
        <v>24314</v>
      </c>
      <c r="X626">
        <v>0</v>
      </c>
    </row>
    <row r="627" spans="1:24" ht="228" x14ac:dyDescent="0.45">
      <c r="B627" s="19">
        <v>484.44</v>
      </c>
      <c r="C627" s="19">
        <v>485.40129999999999</v>
      </c>
      <c r="D627" s="19">
        <v>43.427709329999999</v>
      </c>
      <c r="E627" s="19">
        <v>52.872754929999999</v>
      </c>
      <c r="F627" s="19">
        <v>208.65</v>
      </c>
      <c r="K627" t="s">
        <v>24315</v>
      </c>
      <c r="L627" t="s">
        <v>24316</v>
      </c>
      <c r="N627" t="s">
        <v>4328</v>
      </c>
      <c r="O627">
        <v>114</v>
      </c>
      <c r="P627">
        <v>8</v>
      </c>
      <c r="Q627">
        <v>484.44</v>
      </c>
      <c r="R627" t="e">
        <v>#REF!</v>
      </c>
      <c r="S627">
        <v>9230</v>
      </c>
      <c r="T627" t="s">
        <v>3502</v>
      </c>
      <c r="U627" t="s">
        <v>3839</v>
      </c>
      <c r="V627" s="49" t="s">
        <v>24317</v>
      </c>
      <c r="X627">
        <v>0</v>
      </c>
    </row>
    <row r="628" spans="1:24" ht="242.25" x14ac:dyDescent="0.45">
      <c r="B628" s="19">
        <v>514.88</v>
      </c>
      <c r="C628" s="19">
        <v>515.84040000000005</v>
      </c>
      <c r="D628" s="19">
        <v>43.427568379999997</v>
      </c>
      <c r="E628" s="19">
        <v>52.87307723</v>
      </c>
      <c r="F628" s="19">
        <v>208.16</v>
      </c>
      <c r="K628" t="s">
        <v>24318</v>
      </c>
      <c r="L628" t="s">
        <v>24319</v>
      </c>
      <c r="N628" t="s">
        <v>4328</v>
      </c>
      <c r="O628">
        <v>114</v>
      </c>
      <c r="P628">
        <v>8</v>
      </c>
      <c r="Q628">
        <v>514.88</v>
      </c>
      <c r="R628" t="e">
        <v>#REF!</v>
      </c>
      <c r="S628">
        <v>9230</v>
      </c>
      <c r="T628" t="s">
        <v>3502</v>
      </c>
      <c r="U628" t="s">
        <v>3839</v>
      </c>
      <c r="V628" s="49" t="s">
        <v>24320</v>
      </c>
      <c r="X628">
        <v>0</v>
      </c>
    </row>
    <row r="629" spans="1:24" ht="256.5" x14ac:dyDescent="0.45">
      <c r="B629" s="19">
        <v>526.82000000000005</v>
      </c>
      <c r="C629" s="19">
        <v>527.78129999999999</v>
      </c>
      <c r="D629" s="19">
        <v>43.427505549999999</v>
      </c>
      <c r="E629" s="19">
        <v>52.873196870000001</v>
      </c>
      <c r="F629" s="19">
        <v>208.16</v>
      </c>
      <c r="K629" t="s">
        <v>24321</v>
      </c>
      <c r="L629" t="s">
        <v>24322</v>
      </c>
      <c r="N629" t="s">
        <v>4328</v>
      </c>
      <c r="O629">
        <v>114</v>
      </c>
      <c r="P629">
        <v>8</v>
      </c>
      <c r="Q629">
        <v>526.82000000000005</v>
      </c>
      <c r="R629" t="e">
        <v>#REF!</v>
      </c>
      <c r="S629">
        <v>9230</v>
      </c>
      <c r="T629" t="s">
        <v>3502</v>
      </c>
      <c r="U629" t="s">
        <v>3839</v>
      </c>
      <c r="V629" s="49" t="s">
        <v>24323</v>
      </c>
      <c r="X629">
        <v>0</v>
      </c>
    </row>
    <row r="630" spans="1:24" ht="270.75" x14ac:dyDescent="0.45">
      <c r="B630" s="19">
        <v>548.64</v>
      </c>
      <c r="C630" s="19">
        <v>549.60429999999997</v>
      </c>
      <c r="D630" s="19">
        <v>43.427397390000003</v>
      </c>
      <c r="E630" s="19">
        <v>52.873421790000002</v>
      </c>
      <c r="F630" s="19">
        <v>208.56</v>
      </c>
      <c r="K630" t="s">
        <v>24324</v>
      </c>
      <c r="L630" t="s">
        <v>24325</v>
      </c>
      <c r="N630" t="s">
        <v>4328</v>
      </c>
      <c r="O630">
        <v>114</v>
      </c>
      <c r="P630">
        <v>8</v>
      </c>
      <c r="Q630">
        <v>548.64</v>
      </c>
      <c r="R630" t="e">
        <v>#REF!</v>
      </c>
      <c r="S630">
        <v>9230</v>
      </c>
      <c r="T630" t="s">
        <v>3502</v>
      </c>
      <c r="U630" t="s">
        <v>3839</v>
      </c>
      <c r="V630" s="49" t="s">
        <v>24326</v>
      </c>
      <c r="X630">
        <v>0</v>
      </c>
    </row>
    <row r="631" spans="1:24" ht="285" x14ac:dyDescent="0.45">
      <c r="B631" s="19">
        <v>566.66999999999996</v>
      </c>
      <c r="C631" s="19">
        <v>567.63570000000004</v>
      </c>
      <c r="D631" s="19">
        <v>43.427308029999999</v>
      </c>
      <c r="E631" s="19">
        <v>52.873607610000001</v>
      </c>
      <c r="F631" s="19">
        <v>208.16</v>
      </c>
      <c r="K631" t="s">
        <v>22571</v>
      </c>
      <c r="L631" t="s">
        <v>22572</v>
      </c>
      <c r="N631" t="s">
        <v>4328</v>
      </c>
      <c r="O631">
        <v>114</v>
      </c>
      <c r="P631">
        <v>8</v>
      </c>
      <c r="Q631">
        <v>566.66999999999996</v>
      </c>
      <c r="R631" t="e">
        <v>#REF!</v>
      </c>
      <c r="S631">
        <v>9230</v>
      </c>
      <c r="T631" t="s">
        <v>3502</v>
      </c>
      <c r="U631" t="s">
        <v>3839</v>
      </c>
      <c r="V631" s="49" t="s">
        <v>24327</v>
      </c>
      <c r="X631">
        <v>1</v>
      </c>
    </row>
    <row r="632" spans="1:24" x14ac:dyDescent="0.45">
      <c r="A632" s="10">
        <v>9451</v>
      </c>
      <c r="B632" s="19">
        <v>0</v>
      </c>
      <c r="C632" s="19">
        <v>0</v>
      </c>
      <c r="D632" s="19">
        <v>43.428504330000003</v>
      </c>
      <c r="E632" s="19">
        <v>52.87273785</v>
      </c>
      <c r="F632" s="19">
        <v>205.85</v>
      </c>
      <c r="G632" s="20">
        <v>98</v>
      </c>
      <c r="H632" s="20">
        <v>8</v>
      </c>
      <c r="I632" s="21">
        <v>0.2</v>
      </c>
      <c r="K632" t="s">
        <v>24328</v>
      </c>
      <c r="L632" t="s">
        <v>24329</v>
      </c>
      <c r="N632" t="s">
        <v>4328</v>
      </c>
      <c r="O632">
        <v>114</v>
      </c>
      <c r="P632">
        <v>8</v>
      </c>
      <c r="Q632">
        <v>0</v>
      </c>
      <c r="R632">
        <v>9451</v>
      </c>
      <c r="S632">
        <v>9451</v>
      </c>
      <c r="T632" t="s">
        <v>24330</v>
      </c>
      <c r="U632" t="e">
        <v>#N/A</v>
      </c>
      <c r="V632" s="49" t="s">
        <v>24331</v>
      </c>
      <c r="X632">
        <v>0</v>
      </c>
    </row>
    <row r="633" spans="1:24" ht="28.5" x14ac:dyDescent="0.45">
      <c r="B633" s="19">
        <v>1.73</v>
      </c>
      <c r="C633" s="19">
        <v>1.7333449999999999</v>
      </c>
      <c r="D633" s="19">
        <v>43.428490359999998</v>
      </c>
      <c r="E633" s="19">
        <v>52.872747390000001</v>
      </c>
      <c r="F633" s="19">
        <v>205.85</v>
      </c>
      <c r="K633" t="s">
        <v>24332</v>
      </c>
      <c r="L633" t="s">
        <v>24333</v>
      </c>
      <c r="N633" t="s">
        <v>4328</v>
      </c>
      <c r="O633">
        <v>114</v>
      </c>
      <c r="P633">
        <v>8</v>
      </c>
      <c r="Q633">
        <v>1.73</v>
      </c>
      <c r="R633" t="e">
        <v>#REF!</v>
      </c>
      <c r="S633">
        <v>9451</v>
      </c>
      <c r="T633" t="s">
        <v>24330</v>
      </c>
      <c r="U633" t="e">
        <v>#N/A</v>
      </c>
      <c r="V633" s="49" t="s">
        <v>24334</v>
      </c>
      <c r="X633">
        <v>0</v>
      </c>
    </row>
    <row r="634" spans="1:24" ht="42.75" x14ac:dyDescent="0.45">
      <c r="B634" s="19">
        <v>11.54</v>
      </c>
      <c r="C634" s="19">
        <v>11.61032</v>
      </c>
      <c r="D634" s="19">
        <v>43.428411369999999</v>
      </c>
      <c r="E634" s="19">
        <v>52.87280131</v>
      </c>
      <c r="F634" s="19">
        <v>204.64</v>
      </c>
      <c r="K634" t="s">
        <v>24335</v>
      </c>
      <c r="L634" t="s">
        <v>24336</v>
      </c>
      <c r="N634" t="s">
        <v>4328</v>
      </c>
      <c r="O634">
        <v>114</v>
      </c>
      <c r="P634">
        <v>8</v>
      </c>
      <c r="Q634">
        <v>11.54</v>
      </c>
      <c r="R634" t="e">
        <v>#REF!</v>
      </c>
      <c r="S634">
        <v>9451</v>
      </c>
      <c r="T634" t="s">
        <v>24330</v>
      </c>
      <c r="U634" t="e">
        <v>#N/A</v>
      </c>
      <c r="V634" s="49" t="s">
        <v>24337</v>
      </c>
      <c r="X634">
        <v>0</v>
      </c>
    </row>
    <row r="635" spans="1:24" ht="57" x14ac:dyDescent="0.45">
      <c r="B635" s="19">
        <v>24.84</v>
      </c>
      <c r="C635" s="19">
        <v>24.96931</v>
      </c>
      <c r="D635" s="19">
        <v>43.428304189999999</v>
      </c>
      <c r="E635" s="19">
        <v>52.872874629999998</v>
      </c>
      <c r="F635" s="19">
        <v>205.84</v>
      </c>
      <c r="K635" t="s">
        <v>24338</v>
      </c>
      <c r="L635" t="s">
        <v>24339</v>
      </c>
      <c r="N635" t="s">
        <v>4328</v>
      </c>
      <c r="O635">
        <v>114</v>
      </c>
      <c r="P635">
        <v>8</v>
      </c>
      <c r="Q635">
        <v>24.84</v>
      </c>
      <c r="R635" t="e">
        <v>#REF!</v>
      </c>
      <c r="S635">
        <v>9451</v>
      </c>
      <c r="T635" t="s">
        <v>24330</v>
      </c>
      <c r="U635" t="e">
        <v>#N/A</v>
      </c>
      <c r="V635" s="49" t="s">
        <v>24340</v>
      </c>
      <c r="X635">
        <v>0</v>
      </c>
    </row>
    <row r="636" spans="1:24" ht="71.25" x14ac:dyDescent="0.45">
      <c r="B636" s="19">
        <v>27.07</v>
      </c>
      <c r="C636" s="19">
        <v>27.194379999999999</v>
      </c>
      <c r="D636" s="19">
        <v>43.428286819999997</v>
      </c>
      <c r="E636" s="19">
        <v>52.87288831</v>
      </c>
      <c r="F636" s="19">
        <v>205.84</v>
      </c>
      <c r="K636" t="s">
        <v>24341</v>
      </c>
      <c r="L636" t="s">
        <v>24342</v>
      </c>
      <c r="N636" t="s">
        <v>4328</v>
      </c>
      <c r="O636">
        <v>114</v>
      </c>
      <c r="P636">
        <v>8</v>
      </c>
      <c r="Q636">
        <v>27.07</v>
      </c>
      <c r="R636" t="e">
        <v>#REF!</v>
      </c>
      <c r="S636">
        <v>9451</v>
      </c>
      <c r="T636" t="s">
        <v>24330</v>
      </c>
      <c r="U636" t="e">
        <v>#N/A</v>
      </c>
      <c r="V636" s="49" t="s">
        <v>24343</v>
      </c>
      <c r="X636">
        <v>0</v>
      </c>
    </row>
    <row r="637" spans="1:24" ht="85.5" x14ac:dyDescent="0.45">
      <c r="B637" s="19">
        <v>43.8</v>
      </c>
      <c r="C637" s="19">
        <v>43.927439999999997</v>
      </c>
      <c r="D637" s="19">
        <v>43.42815745</v>
      </c>
      <c r="E637" s="19">
        <v>52.87299411</v>
      </c>
      <c r="F637" s="19">
        <v>205.84</v>
      </c>
      <c r="K637" t="s">
        <v>24344</v>
      </c>
      <c r="L637" t="s">
        <v>24345</v>
      </c>
      <c r="N637" t="s">
        <v>4328</v>
      </c>
      <c r="O637">
        <v>114</v>
      </c>
      <c r="P637">
        <v>8</v>
      </c>
      <c r="Q637">
        <v>43.8</v>
      </c>
      <c r="R637" t="e">
        <v>#REF!</v>
      </c>
      <c r="S637">
        <v>9451</v>
      </c>
      <c r="T637" t="s">
        <v>24330</v>
      </c>
      <c r="U637" t="e">
        <v>#N/A</v>
      </c>
      <c r="V637" s="49" t="s">
        <v>24346</v>
      </c>
      <c r="X637">
        <v>0</v>
      </c>
    </row>
    <row r="638" spans="1:24" ht="99.75" x14ac:dyDescent="0.45">
      <c r="B638" s="19">
        <v>60.37</v>
      </c>
      <c r="C638" s="19">
        <v>60.529420000000002</v>
      </c>
      <c r="D638" s="19">
        <v>43.428029279999997</v>
      </c>
      <c r="E638" s="19">
        <v>52.873098800000001</v>
      </c>
      <c r="F638" s="19">
        <v>206.84</v>
      </c>
      <c r="K638" t="s">
        <v>24347</v>
      </c>
      <c r="L638" t="s">
        <v>24348</v>
      </c>
      <c r="N638" t="s">
        <v>4328</v>
      </c>
      <c r="O638">
        <v>114</v>
      </c>
      <c r="P638">
        <v>8</v>
      </c>
      <c r="Q638">
        <v>60.37</v>
      </c>
      <c r="R638" t="e">
        <v>#REF!</v>
      </c>
      <c r="S638">
        <v>9451</v>
      </c>
      <c r="T638" t="s">
        <v>24330</v>
      </c>
      <c r="U638" t="e">
        <v>#N/A</v>
      </c>
      <c r="V638" s="49" t="s">
        <v>24349</v>
      </c>
      <c r="X638">
        <v>0</v>
      </c>
    </row>
    <row r="639" spans="1:24" ht="114" x14ac:dyDescent="0.45">
      <c r="B639" s="19">
        <v>60.7</v>
      </c>
      <c r="C639" s="19">
        <v>60.858020000000003</v>
      </c>
      <c r="D639" s="19">
        <v>43.428026719999998</v>
      </c>
      <c r="E639" s="19">
        <v>52.873100819999998</v>
      </c>
      <c r="F639" s="19">
        <v>206.84</v>
      </c>
      <c r="K639" t="s">
        <v>24350</v>
      </c>
      <c r="L639" t="s">
        <v>24351</v>
      </c>
      <c r="N639" t="s">
        <v>4328</v>
      </c>
      <c r="O639">
        <v>114</v>
      </c>
      <c r="P639">
        <v>8</v>
      </c>
      <c r="Q639">
        <v>60.7</v>
      </c>
      <c r="R639" t="e">
        <v>#REF!</v>
      </c>
      <c r="S639">
        <v>9451</v>
      </c>
      <c r="T639" t="s">
        <v>24330</v>
      </c>
      <c r="U639" t="e">
        <v>#N/A</v>
      </c>
      <c r="V639" s="49" t="s">
        <v>24352</v>
      </c>
      <c r="X639">
        <v>0</v>
      </c>
    </row>
    <row r="640" spans="1:24" ht="128.25" x14ac:dyDescent="0.45">
      <c r="B640" s="19">
        <v>66.09</v>
      </c>
      <c r="C640" s="19">
        <v>66.249740000000003</v>
      </c>
      <c r="D640" s="19">
        <v>43.427984649999999</v>
      </c>
      <c r="E640" s="19">
        <v>52.873134010000001</v>
      </c>
      <c r="F640" s="19">
        <v>206.84</v>
      </c>
      <c r="K640" t="s">
        <v>24353</v>
      </c>
      <c r="L640" t="s">
        <v>24354</v>
      </c>
      <c r="N640" t="s">
        <v>4328</v>
      </c>
      <c r="O640">
        <v>114</v>
      </c>
      <c r="P640">
        <v>8</v>
      </c>
      <c r="Q640">
        <v>66.09</v>
      </c>
      <c r="R640" t="e">
        <v>#REF!</v>
      </c>
      <c r="S640">
        <v>9451</v>
      </c>
      <c r="T640" t="s">
        <v>24330</v>
      </c>
      <c r="U640" t="e">
        <v>#N/A</v>
      </c>
      <c r="V640" s="49" t="s">
        <v>24355</v>
      </c>
      <c r="X640">
        <v>0</v>
      </c>
    </row>
    <row r="641" spans="1:25" ht="142.5" x14ac:dyDescent="0.45">
      <c r="B641" s="19">
        <v>82.26</v>
      </c>
      <c r="C641" s="19">
        <v>82.425929999999994</v>
      </c>
      <c r="D641" s="19">
        <v>43.427856640000002</v>
      </c>
      <c r="E641" s="19">
        <v>52.873229070000001</v>
      </c>
      <c r="F641" s="19">
        <v>206.44</v>
      </c>
      <c r="K641" t="s">
        <v>24356</v>
      </c>
      <c r="L641" t="s">
        <v>24357</v>
      </c>
      <c r="N641" t="s">
        <v>4328</v>
      </c>
      <c r="O641">
        <v>114</v>
      </c>
      <c r="P641">
        <v>8</v>
      </c>
      <c r="Q641">
        <v>82.26</v>
      </c>
      <c r="R641" t="e">
        <v>#REF!</v>
      </c>
      <c r="S641">
        <v>9451</v>
      </c>
      <c r="T641" t="s">
        <v>24330</v>
      </c>
      <c r="U641" t="e">
        <v>#N/A</v>
      </c>
      <c r="V641" s="49" t="s">
        <v>24358</v>
      </c>
      <c r="X641">
        <v>0</v>
      </c>
    </row>
    <row r="642" spans="1:25" ht="156.75" x14ac:dyDescent="0.45">
      <c r="B642" s="19">
        <v>99.3</v>
      </c>
      <c r="C642" s="19">
        <v>99.460089999999994</v>
      </c>
      <c r="D642" s="19">
        <v>43.427721640000001</v>
      </c>
      <c r="E642" s="19">
        <v>52.873328809999997</v>
      </c>
      <c r="F642" s="19">
        <v>206.44</v>
      </c>
      <c r="K642" t="s">
        <v>24359</v>
      </c>
      <c r="L642" t="s">
        <v>24360</v>
      </c>
      <c r="N642" t="s">
        <v>4328</v>
      </c>
      <c r="O642">
        <v>114</v>
      </c>
      <c r="P642">
        <v>8</v>
      </c>
      <c r="Q642">
        <v>99.3</v>
      </c>
      <c r="R642" t="e">
        <v>#REF!</v>
      </c>
      <c r="S642">
        <v>9451</v>
      </c>
      <c r="T642" t="s">
        <v>24330</v>
      </c>
      <c r="U642" t="e">
        <v>#N/A</v>
      </c>
      <c r="V642" s="49" t="s">
        <v>24361</v>
      </c>
      <c r="X642">
        <v>0</v>
      </c>
    </row>
    <row r="643" spans="1:25" ht="171" x14ac:dyDescent="0.45">
      <c r="B643" s="19">
        <v>113.32</v>
      </c>
      <c r="C643" s="19">
        <v>113.5444</v>
      </c>
      <c r="D643" s="19">
        <v>43.427610739999999</v>
      </c>
      <c r="E643" s="19">
        <v>52.873411490000002</v>
      </c>
      <c r="F643" s="19">
        <v>207.76</v>
      </c>
      <c r="K643" t="s">
        <v>24362</v>
      </c>
      <c r="L643" t="s">
        <v>24363</v>
      </c>
      <c r="N643" t="s">
        <v>4328</v>
      </c>
      <c r="O643">
        <v>114</v>
      </c>
      <c r="P643">
        <v>8</v>
      </c>
      <c r="Q643">
        <v>113.32</v>
      </c>
      <c r="R643" t="e">
        <v>#REF!</v>
      </c>
      <c r="S643">
        <v>9451</v>
      </c>
      <c r="T643" t="s">
        <v>24330</v>
      </c>
      <c r="U643" t="e">
        <v>#N/A</v>
      </c>
      <c r="V643" s="49" t="s">
        <v>24364</v>
      </c>
      <c r="X643">
        <v>0</v>
      </c>
    </row>
    <row r="644" spans="1:25" ht="185.25" x14ac:dyDescent="0.45">
      <c r="B644" s="19">
        <v>124.5</v>
      </c>
      <c r="C644" s="19">
        <v>124.7255</v>
      </c>
      <c r="D644" s="19">
        <v>43.427516590000003</v>
      </c>
      <c r="E644" s="19">
        <v>52.873460209999998</v>
      </c>
      <c r="F644" s="19">
        <v>207.56</v>
      </c>
      <c r="K644" t="s">
        <v>24365</v>
      </c>
      <c r="L644" t="s">
        <v>24366</v>
      </c>
      <c r="N644" t="s">
        <v>4328</v>
      </c>
      <c r="O644">
        <v>114</v>
      </c>
      <c r="P644">
        <v>8</v>
      </c>
      <c r="Q644">
        <v>124.5</v>
      </c>
      <c r="R644" t="e">
        <v>#REF!</v>
      </c>
      <c r="S644">
        <v>9451</v>
      </c>
      <c r="T644" t="s">
        <v>24330</v>
      </c>
      <c r="U644" t="e">
        <v>#N/A</v>
      </c>
      <c r="V644" s="49" t="s">
        <v>24367</v>
      </c>
      <c r="X644">
        <v>0</v>
      </c>
    </row>
    <row r="645" spans="1:25" ht="199.5" x14ac:dyDescent="0.45">
      <c r="B645" s="19">
        <v>148.66999999999999</v>
      </c>
      <c r="C645" s="19">
        <v>148.90889999999999</v>
      </c>
      <c r="D645" s="19">
        <v>43.427312929999999</v>
      </c>
      <c r="E645" s="19">
        <v>52.873565339999999</v>
      </c>
      <c r="F645" s="19">
        <v>208.16</v>
      </c>
      <c r="K645" t="s">
        <v>24368</v>
      </c>
      <c r="L645" t="s">
        <v>24369</v>
      </c>
      <c r="N645" t="s">
        <v>4328</v>
      </c>
      <c r="O645">
        <v>114</v>
      </c>
      <c r="P645">
        <v>8</v>
      </c>
      <c r="Q645">
        <v>148.66999999999999</v>
      </c>
      <c r="R645" t="e">
        <v>#REF!</v>
      </c>
      <c r="S645">
        <v>9451</v>
      </c>
      <c r="T645" t="s">
        <v>24330</v>
      </c>
      <c r="U645" t="e">
        <v>#N/A</v>
      </c>
      <c r="V645" s="49" t="s">
        <v>24370</v>
      </c>
      <c r="X645">
        <v>0</v>
      </c>
    </row>
    <row r="646" spans="1:25" ht="213.75" x14ac:dyDescent="0.45">
      <c r="B646" s="19">
        <v>152.13999999999999</v>
      </c>
      <c r="C646" s="19">
        <v>152.3742</v>
      </c>
      <c r="D646" s="19">
        <v>43.427308029999999</v>
      </c>
      <c r="E646" s="19">
        <v>52.873607610000001</v>
      </c>
      <c r="F646" s="19">
        <v>208.16</v>
      </c>
      <c r="K646" t="s">
        <v>22571</v>
      </c>
      <c r="L646" t="s">
        <v>22572</v>
      </c>
      <c r="N646" t="s">
        <v>4328</v>
      </c>
      <c r="O646">
        <v>114</v>
      </c>
      <c r="P646">
        <v>8</v>
      </c>
      <c r="Q646">
        <v>152.13999999999999</v>
      </c>
      <c r="R646" t="e">
        <v>#REF!</v>
      </c>
      <c r="S646">
        <v>9451</v>
      </c>
      <c r="T646" t="s">
        <v>24330</v>
      </c>
      <c r="U646" t="e">
        <v>#N/A</v>
      </c>
      <c r="V646" s="49" t="s">
        <v>24371</v>
      </c>
      <c r="X646">
        <v>1</v>
      </c>
      <c r="Y646" t="s">
        <v>4064</v>
      </c>
    </row>
    <row r="647" spans="1:25" x14ac:dyDescent="0.45">
      <c r="A647" s="10">
        <v>9452</v>
      </c>
      <c r="B647" s="19">
        <v>0</v>
      </c>
      <c r="C647" s="19">
        <v>0</v>
      </c>
      <c r="D647" s="19">
        <v>43.422584550000003</v>
      </c>
      <c r="E647" s="19">
        <v>52.871373329999997</v>
      </c>
      <c r="F647" s="19">
        <v>223.48</v>
      </c>
      <c r="G647" s="20">
        <v>98</v>
      </c>
      <c r="H647" s="20">
        <v>8</v>
      </c>
      <c r="I647" s="21">
        <v>0.2</v>
      </c>
      <c r="K647" t="s">
        <v>24372</v>
      </c>
      <c r="L647" t="s">
        <v>24373</v>
      </c>
      <c r="N647" t="s">
        <v>4328</v>
      </c>
      <c r="O647">
        <v>114</v>
      </c>
      <c r="P647">
        <v>8</v>
      </c>
      <c r="Q647">
        <v>0</v>
      </c>
      <c r="R647">
        <v>9452</v>
      </c>
      <c r="S647">
        <v>9452</v>
      </c>
      <c r="T647" t="s">
        <v>3550</v>
      </c>
      <c r="U647" t="s">
        <v>3832</v>
      </c>
      <c r="V647" s="49" t="s">
        <v>24374</v>
      </c>
      <c r="X647">
        <v>0</v>
      </c>
    </row>
    <row r="648" spans="1:25" ht="28.5" x14ac:dyDescent="0.45">
      <c r="B648" s="19">
        <v>2.57</v>
      </c>
      <c r="C648" s="19">
        <v>2.570611</v>
      </c>
      <c r="D648" s="19">
        <v>43.42259937</v>
      </c>
      <c r="E648" s="19">
        <v>52.871397709999997</v>
      </c>
      <c r="F648" s="19">
        <v>223.48</v>
      </c>
      <c r="K648" t="s">
        <v>24375</v>
      </c>
      <c r="L648" t="s">
        <v>24376</v>
      </c>
      <c r="N648" t="s">
        <v>4328</v>
      </c>
      <c r="O648">
        <v>114</v>
      </c>
      <c r="P648">
        <v>8</v>
      </c>
      <c r="Q648">
        <v>2.57</v>
      </c>
      <c r="R648" t="e">
        <v>#REF!</v>
      </c>
      <c r="S648">
        <v>9452</v>
      </c>
      <c r="T648" t="s">
        <v>3550</v>
      </c>
      <c r="U648" t="s">
        <v>3832</v>
      </c>
      <c r="V648" s="49" t="s">
        <v>24377</v>
      </c>
      <c r="X648">
        <v>0</v>
      </c>
    </row>
    <row r="649" spans="1:25" ht="42.75" x14ac:dyDescent="0.45">
      <c r="B649" s="19">
        <v>26.48</v>
      </c>
      <c r="C649" s="19">
        <v>26.480509999999999</v>
      </c>
      <c r="D649" s="19">
        <v>43.422814109999997</v>
      </c>
      <c r="E649" s="19">
        <v>52.871416840000002</v>
      </c>
      <c r="F649" s="19">
        <v>223.68</v>
      </c>
      <c r="K649" t="s">
        <v>24378</v>
      </c>
      <c r="L649" t="s">
        <v>24379</v>
      </c>
      <c r="N649" t="s">
        <v>4328</v>
      </c>
      <c r="O649">
        <v>114</v>
      </c>
      <c r="P649">
        <v>8</v>
      </c>
      <c r="Q649">
        <v>26.48</v>
      </c>
      <c r="R649" t="e">
        <v>#REF!</v>
      </c>
      <c r="S649">
        <v>9452</v>
      </c>
      <c r="T649" t="s">
        <v>3550</v>
      </c>
      <c r="U649" t="s">
        <v>3832</v>
      </c>
      <c r="V649" s="49" t="s">
        <v>24380</v>
      </c>
      <c r="X649">
        <v>0</v>
      </c>
    </row>
    <row r="650" spans="1:25" ht="57" x14ac:dyDescent="0.45">
      <c r="B650" s="19">
        <v>41.42</v>
      </c>
      <c r="C650" s="19">
        <v>41.425249999999998</v>
      </c>
      <c r="D650" s="19">
        <v>43.42294802</v>
      </c>
      <c r="E650" s="19">
        <v>52.871434389999997</v>
      </c>
      <c r="F650" s="19">
        <v>223.68</v>
      </c>
      <c r="K650" t="s">
        <v>24381</v>
      </c>
      <c r="L650" t="s">
        <v>24382</v>
      </c>
      <c r="N650" t="s">
        <v>4328</v>
      </c>
      <c r="O650">
        <v>114</v>
      </c>
      <c r="P650">
        <v>8</v>
      </c>
      <c r="Q650">
        <v>41.42</v>
      </c>
      <c r="R650" t="e">
        <v>#REF!</v>
      </c>
      <c r="S650">
        <v>9452</v>
      </c>
      <c r="T650" t="s">
        <v>3550</v>
      </c>
      <c r="U650" t="s">
        <v>3832</v>
      </c>
      <c r="V650" s="49" t="s">
        <v>24383</v>
      </c>
      <c r="X650">
        <v>0</v>
      </c>
    </row>
    <row r="651" spans="1:25" ht="71.25" x14ac:dyDescent="0.45">
      <c r="B651" s="19">
        <v>45.44</v>
      </c>
      <c r="C651" s="19">
        <v>45.485579999999999</v>
      </c>
      <c r="D651" s="19">
        <v>43.42297653</v>
      </c>
      <c r="E651" s="19">
        <v>52.871464879999998</v>
      </c>
      <c r="F651" s="19">
        <v>223.08</v>
      </c>
      <c r="K651" t="s">
        <v>22680</v>
      </c>
      <c r="L651" t="s">
        <v>22681</v>
      </c>
      <c r="N651" t="s">
        <v>4328</v>
      </c>
      <c r="O651">
        <v>114</v>
      </c>
      <c r="P651">
        <v>8</v>
      </c>
      <c r="Q651">
        <v>45.44</v>
      </c>
      <c r="R651" t="e">
        <v>#REF!</v>
      </c>
      <c r="S651">
        <v>9452</v>
      </c>
      <c r="T651" t="s">
        <v>3550</v>
      </c>
      <c r="U651" t="s">
        <v>3832</v>
      </c>
      <c r="V651" s="49" t="s">
        <v>24384</v>
      </c>
      <c r="X651">
        <v>1</v>
      </c>
    </row>
    <row r="652" spans="1:25" x14ac:dyDescent="0.45">
      <c r="A652" s="10">
        <v>9453</v>
      </c>
      <c r="B652" s="19">
        <v>0</v>
      </c>
      <c r="C652" s="19">
        <v>0</v>
      </c>
      <c r="D652" s="19">
        <v>43.420340289999999</v>
      </c>
      <c r="E652" s="19">
        <v>52.880085579999999</v>
      </c>
      <c r="F652" s="19">
        <v>229.25</v>
      </c>
      <c r="G652" s="20">
        <v>98</v>
      </c>
      <c r="H652" s="20">
        <v>8</v>
      </c>
      <c r="I652" s="21">
        <v>0.2</v>
      </c>
      <c r="K652" t="s">
        <v>24385</v>
      </c>
      <c r="L652" t="s">
        <v>24386</v>
      </c>
      <c r="N652" t="s">
        <v>4328</v>
      </c>
      <c r="O652">
        <v>114</v>
      </c>
      <c r="P652">
        <v>8</v>
      </c>
      <c r="Q652">
        <v>0</v>
      </c>
      <c r="R652">
        <v>9453</v>
      </c>
      <c r="S652">
        <v>9453</v>
      </c>
      <c r="T652" t="s">
        <v>4372</v>
      </c>
      <c r="U652" t="e">
        <v>#N/A</v>
      </c>
      <c r="V652" s="49" t="s">
        <v>24387</v>
      </c>
      <c r="X652">
        <v>0</v>
      </c>
    </row>
    <row r="653" spans="1:25" ht="28.5" x14ac:dyDescent="0.45">
      <c r="B653" s="19">
        <v>5.41</v>
      </c>
      <c r="C653" s="19">
        <v>6.0878290000000002</v>
      </c>
      <c r="D653" s="19">
        <v>43.42029986</v>
      </c>
      <c r="E653" s="19">
        <v>52.880048459999998</v>
      </c>
      <c r="F653" s="19">
        <v>226.45</v>
      </c>
      <c r="K653" t="s">
        <v>24388</v>
      </c>
      <c r="L653" t="s">
        <v>24389</v>
      </c>
      <c r="N653" t="s">
        <v>4328</v>
      </c>
      <c r="O653">
        <v>114</v>
      </c>
      <c r="P653">
        <v>8</v>
      </c>
      <c r="Q653">
        <v>5.41</v>
      </c>
      <c r="R653" t="e">
        <v>#REF!</v>
      </c>
      <c r="S653">
        <v>9453</v>
      </c>
      <c r="T653" t="s">
        <v>4372</v>
      </c>
      <c r="U653" t="e">
        <v>#N/A</v>
      </c>
      <c r="V653" s="49" t="s">
        <v>24390</v>
      </c>
      <c r="X653">
        <v>0</v>
      </c>
    </row>
    <row r="654" spans="1:25" ht="42.75" x14ac:dyDescent="0.45">
      <c r="B654" s="19">
        <v>9.3800000000000008</v>
      </c>
      <c r="C654" s="19">
        <v>10.05818</v>
      </c>
      <c r="D654" s="19">
        <v>43.420269429999998</v>
      </c>
      <c r="E654" s="19">
        <v>52.880022750000002</v>
      </c>
      <c r="F654" s="19">
        <v>226.45</v>
      </c>
      <c r="K654" t="s">
        <v>24391</v>
      </c>
      <c r="L654" t="s">
        <v>24392</v>
      </c>
      <c r="N654" t="s">
        <v>4328</v>
      </c>
      <c r="O654">
        <v>114</v>
      </c>
      <c r="P654">
        <v>8</v>
      </c>
      <c r="Q654">
        <v>9.3800000000000008</v>
      </c>
      <c r="R654" t="e">
        <v>#REF!</v>
      </c>
      <c r="S654">
        <v>9453</v>
      </c>
      <c r="T654" t="s">
        <v>4372</v>
      </c>
      <c r="U654" t="e">
        <v>#N/A</v>
      </c>
      <c r="V654" s="49" t="s">
        <v>24393</v>
      </c>
      <c r="X654">
        <v>0</v>
      </c>
    </row>
    <row r="655" spans="1:25" ht="57" x14ac:dyDescent="0.45">
      <c r="B655" s="19">
        <v>47.62</v>
      </c>
      <c r="C655" s="19">
        <v>48.30688</v>
      </c>
      <c r="D655" s="19">
        <v>43.419956880000001</v>
      </c>
      <c r="E655" s="19">
        <v>52.880220749999999</v>
      </c>
      <c r="F655" s="19">
        <v>226.65</v>
      </c>
      <c r="K655" t="s">
        <v>24394</v>
      </c>
      <c r="L655" t="s">
        <v>24395</v>
      </c>
      <c r="N655" t="s">
        <v>4328</v>
      </c>
      <c r="O655">
        <v>114</v>
      </c>
      <c r="P655">
        <v>8</v>
      </c>
      <c r="Q655">
        <v>47.62</v>
      </c>
      <c r="R655" t="e">
        <v>#REF!</v>
      </c>
      <c r="S655">
        <v>9453</v>
      </c>
      <c r="T655" t="s">
        <v>4372</v>
      </c>
      <c r="U655" t="e">
        <v>#N/A</v>
      </c>
      <c r="V655" s="49" t="s">
        <v>24396</v>
      </c>
      <c r="X655">
        <v>0</v>
      </c>
    </row>
    <row r="656" spans="1:25" ht="71.25" x14ac:dyDescent="0.45">
      <c r="B656" s="19">
        <v>91.44</v>
      </c>
      <c r="C656" s="19">
        <v>92.188329999999993</v>
      </c>
      <c r="D656" s="19">
        <v>43.41963131</v>
      </c>
      <c r="E656" s="19">
        <v>52.880526109999998</v>
      </c>
      <c r="F656" s="19">
        <v>229.05</v>
      </c>
      <c r="K656" t="s">
        <v>24397</v>
      </c>
      <c r="L656" t="s">
        <v>24398</v>
      </c>
      <c r="N656" t="s">
        <v>4328</v>
      </c>
      <c r="O656">
        <v>114</v>
      </c>
      <c r="P656">
        <v>8</v>
      </c>
      <c r="Q656">
        <v>91.44</v>
      </c>
      <c r="R656" t="e">
        <v>#REF!</v>
      </c>
      <c r="S656">
        <v>9453</v>
      </c>
      <c r="T656" t="s">
        <v>4372</v>
      </c>
      <c r="U656" t="e">
        <v>#N/A</v>
      </c>
      <c r="V656" s="49" t="s">
        <v>24399</v>
      </c>
      <c r="X656">
        <v>0</v>
      </c>
    </row>
    <row r="657" spans="1:24" ht="85.5" x14ac:dyDescent="0.45">
      <c r="B657" s="19">
        <v>102.86</v>
      </c>
      <c r="C657" s="19">
        <v>103.60429999999999</v>
      </c>
      <c r="D657" s="19">
        <v>43.419546490000002</v>
      </c>
      <c r="E657" s="19">
        <v>52.880605670000001</v>
      </c>
      <c r="F657" s="19">
        <v>229.05</v>
      </c>
      <c r="K657" t="s">
        <v>24400</v>
      </c>
      <c r="L657" t="s">
        <v>24401</v>
      </c>
      <c r="N657" t="s">
        <v>4328</v>
      </c>
      <c r="O657">
        <v>114</v>
      </c>
      <c r="P657">
        <v>8</v>
      </c>
      <c r="Q657">
        <v>102.86</v>
      </c>
      <c r="R657" t="e">
        <v>#REF!</v>
      </c>
      <c r="S657">
        <v>9453</v>
      </c>
      <c r="T657" t="s">
        <v>4372</v>
      </c>
      <c r="U657" t="e">
        <v>#N/A</v>
      </c>
      <c r="V657" s="49" t="s">
        <v>24402</v>
      </c>
      <c r="X657">
        <v>0</v>
      </c>
    </row>
    <row r="658" spans="1:24" ht="99.75" x14ac:dyDescent="0.45">
      <c r="B658" s="19">
        <v>161.27000000000001</v>
      </c>
      <c r="C658" s="19">
        <v>162.0256</v>
      </c>
      <c r="D658" s="19">
        <v>43.419063809999997</v>
      </c>
      <c r="E658" s="19">
        <v>52.88089162</v>
      </c>
      <c r="F658" s="19">
        <v>230.05</v>
      </c>
      <c r="K658" t="s">
        <v>24403</v>
      </c>
      <c r="L658" t="s">
        <v>24404</v>
      </c>
      <c r="N658" t="s">
        <v>4328</v>
      </c>
      <c r="O658">
        <v>114</v>
      </c>
      <c r="P658">
        <v>8</v>
      </c>
      <c r="Q658">
        <v>161.27000000000001</v>
      </c>
      <c r="R658" t="e">
        <v>#REF!</v>
      </c>
      <c r="S658">
        <v>9453</v>
      </c>
      <c r="T658" t="s">
        <v>4372</v>
      </c>
      <c r="U658" t="e">
        <v>#N/A</v>
      </c>
      <c r="V658" s="49" t="s">
        <v>24405</v>
      </c>
      <c r="X658">
        <v>0</v>
      </c>
    </row>
    <row r="659" spans="1:24" ht="114" x14ac:dyDescent="0.45">
      <c r="B659" s="19">
        <v>164.33</v>
      </c>
      <c r="C659" s="19">
        <v>165.0856</v>
      </c>
      <c r="D659" s="19">
        <v>43.41905174</v>
      </c>
      <c r="E659" s="19">
        <v>52.880925580000003</v>
      </c>
      <c r="F659" s="19">
        <v>230.05</v>
      </c>
      <c r="K659" t="s">
        <v>22803</v>
      </c>
      <c r="L659" t="s">
        <v>22804</v>
      </c>
      <c r="N659" t="s">
        <v>4328</v>
      </c>
      <c r="O659">
        <v>114</v>
      </c>
      <c r="P659">
        <v>8</v>
      </c>
      <c r="Q659">
        <v>164.33</v>
      </c>
      <c r="R659" t="e">
        <v>#REF!</v>
      </c>
      <c r="S659">
        <v>9453</v>
      </c>
      <c r="T659" t="s">
        <v>4372</v>
      </c>
      <c r="U659" t="s">
        <v>3975</v>
      </c>
      <c r="V659" s="49" t="s">
        <v>24406</v>
      </c>
      <c r="X659">
        <v>1</v>
      </c>
    </row>
    <row r="660" spans="1:24" x14ac:dyDescent="0.45">
      <c r="A660" s="10">
        <v>9529</v>
      </c>
      <c r="B660" s="19">
        <v>0</v>
      </c>
      <c r="C660" s="19">
        <v>0</v>
      </c>
      <c r="D660" s="19">
        <v>43.422374869999999</v>
      </c>
      <c r="E660" s="19">
        <v>52.866872290000003</v>
      </c>
      <c r="F660" s="19">
        <v>225.02</v>
      </c>
      <c r="G660" s="20">
        <v>98</v>
      </c>
      <c r="H660" s="20">
        <v>8</v>
      </c>
      <c r="I660" s="21">
        <v>0.2</v>
      </c>
      <c r="K660" t="s">
        <v>24407</v>
      </c>
      <c r="L660" t="s">
        <v>24408</v>
      </c>
      <c r="N660" t="s">
        <v>4328</v>
      </c>
      <c r="O660">
        <v>114</v>
      </c>
      <c r="P660">
        <v>8</v>
      </c>
      <c r="Q660">
        <v>0</v>
      </c>
      <c r="R660">
        <v>9529</v>
      </c>
      <c r="S660">
        <v>9529</v>
      </c>
      <c r="T660" t="s">
        <v>3568</v>
      </c>
      <c r="U660" t="s">
        <v>3832</v>
      </c>
      <c r="V660" s="49" t="s">
        <v>24409</v>
      </c>
      <c r="X660">
        <v>0</v>
      </c>
    </row>
    <row r="661" spans="1:24" ht="28.5" x14ac:dyDescent="0.45">
      <c r="B661" s="19">
        <v>11.26</v>
      </c>
      <c r="C661" s="19">
        <v>11.261520000000001</v>
      </c>
      <c r="D661" s="19">
        <v>43.422401880000002</v>
      </c>
      <c r="E661" s="19">
        <v>52.867006320000002</v>
      </c>
      <c r="F661" s="19">
        <v>225.02</v>
      </c>
      <c r="K661" t="s">
        <v>24410</v>
      </c>
      <c r="L661" t="s">
        <v>24411</v>
      </c>
      <c r="N661" t="s">
        <v>4328</v>
      </c>
      <c r="O661">
        <v>114</v>
      </c>
      <c r="P661">
        <v>8</v>
      </c>
      <c r="Q661">
        <v>11.26</v>
      </c>
      <c r="R661" t="e">
        <v>#REF!</v>
      </c>
      <c r="S661">
        <v>9529</v>
      </c>
      <c r="T661" t="s">
        <v>3568</v>
      </c>
      <c r="U661" t="s">
        <v>3832</v>
      </c>
      <c r="V661" s="49" t="s">
        <v>24412</v>
      </c>
      <c r="X661">
        <v>0</v>
      </c>
    </row>
    <row r="662" spans="1:24" ht="42.75" x14ac:dyDescent="0.45">
      <c r="B662" s="19">
        <v>18.7</v>
      </c>
      <c r="C662" s="19">
        <v>18.70092</v>
      </c>
      <c r="D662" s="19">
        <v>43.422421210000003</v>
      </c>
      <c r="E662" s="19">
        <v>52.867094280000003</v>
      </c>
      <c r="F662" s="19">
        <v>225.02</v>
      </c>
      <c r="K662" t="s">
        <v>24413</v>
      </c>
      <c r="L662" t="s">
        <v>24414</v>
      </c>
      <c r="N662" t="s">
        <v>4328</v>
      </c>
      <c r="O662">
        <v>114</v>
      </c>
      <c r="P662">
        <v>8</v>
      </c>
      <c r="Q662">
        <v>18.7</v>
      </c>
      <c r="R662" t="e">
        <v>#REF!</v>
      </c>
      <c r="S662">
        <v>9529</v>
      </c>
      <c r="T662" t="s">
        <v>3568</v>
      </c>
      <c r="U662" t="s">
        <v>3832</v>
      </c>
      <c r="V662" s="49" t="s">
        <v>24415</v>
      </c>
      <c r="X662">
        <v>0</v>
      </c>
    </row>
    <row r="663" spans="1:24" ht="57" x14ac:dyDescent="0.45">
      <c r="B663" s="19">
        <v>56.51</v>
      </c>
      <c r="C663" s="19">
        <v>56.560200000000002</v>
      </c>
      <c r="D663" s="19">
        <v>43.422492980000001</v>
      </c>
      <c r="E663" s="19">
        <v>52.867550659999999</v>
      </c>
      <c r="F663" s="19">
        <v>223.05</v>
      </c>
      <c r="K663" t="s">
        <v>24416</v>
      </c>
      <c r="L663" t="s">
        <v>24417</v>
      </c>
      <c r="N663" t="s">
        <v>4328</v>
      </c>
      <c r="O663">
        <v>114</v>
      </c>
      <c r="P663">
        <v>8</v>
      </c>
      <c r="Q663">
        <v>56.51</v>
      </c>
      <c r="R663" t="e">
        <v>#REF!</v>
      </c>
      <c r="S663">
        <v>9529</v>
      </c>
      <c r="T663" t="s">
        <v>3568</v>
      </c>
      <c r="U663" t="s">
        <v>3832</v>
      </c>
      <c r="V663" s="49" t="s">
        <v>24418</v>
      </c>
      <c r="X663">
        <v>0</v>
      </c>
    </row>
    <row r="664" spans="1:24" ht="71.25" x14ac:dyDescent="0.45">
      <c r="B664" s="19">
        <v>57.68</v>
      </c>
      <c r="C664" s="19">
        <v>57.729640000000003</v>
      </c>
      <c r="D664" s="19">
        <v>43.42249537</v>
      </c>
      <c r="E664" s="19">
        <v>52.867564719999997</v>
      </c>
      <c r="F664" s="19">
        <v>223.05</v>
      </c>
      <c r="K664" t="s">
        <v>24419</v>
      </c>
      <c r="L664" t="s">
        <v>24420</v>
      </c>
      <c r="N664" t="s">
        <v>4328</v>
      </c>
      <c r="O664">
        <v>114</v>
      </c>
      <c r="P664">
        <v>8</v>
      </c>
      <c r="Q664">
        <v>57.68</v>
      </c>
      <c r="R664" t="e">
        <v>#REF!</v>
      </c>
      <c r="S664">
        <v>9529</v>
      </c>
      <c r="T664" t="s">
        <v>3568</v>
      </c>
      <c r="U664" t="s">
        <v>3832</v>
      </c>
      <c r="V664" s="49" t="s">
        <v>24421</v>
      </c>
      <c r="X664">
        <v>0</v>
      </c>
    </row>
    <row r="665" spans="1:24" ht="85.5" x14ac:dyDescent="0.45">
      <c r="B665" s="19">
        <v>91.44</v>
      </c>
      <c r="C665" s="19">
        <v>91.576490000000007</v>
      </c>
      <c r="D665" s="19">
        <v>43.422570759999999</v>
      </c>
      <c r="E665" s="19">
        <v>52.867968599999998</v>
      </c>
      <c r="F665" s="19">
        <v>220.65</v>
      </c>
      <c r="K665" t="s">
        <v>24422</v>
      </c>
      <c r="L665" t="s">
        <v>24423</v>
      </c>
      <c r="N665" t="s">
        <v>4328</v>
      </c>
      <c r="O665">
        <v>114</v>
      </c>
      <c r="P665">
        <v>8</v>
      </c>
      <c r="Q665">
        <v>91.44</v>
      </c>
      <c r="R665" t="e">
        <v>#REF!</v>
      </c>
      <c r="S665">
        <v>9529</v>
      </c>
      <c r="T665" t="s">
        <v>3568</v>
      </c>
      <c r="U665" t="s">
        <v>3832</v>
      </c>
      <c r="V665" s="49" t="s">
        <v>24424</v>
      </c>
      <c r="X665">
        <v>0</v>
      </c>
    </row>
    <row r="666" spans="1:24" ht="99.75" x14ac:dyDescent="0.45">
      <c r="B666" s="19">
        <v>103.73</v>
      </c>
      <c r="C666" s="19">
        <v>103.8933</v>
      </c>
      <c r="D666" s="19">
        <v>43.422598200000003</v>
      </c>
      <c r="E666" s="19">
        <v>52.868115629999998</v>
      </c>
      <c r="F666" s="19">
        <v>221.45</v>
      </c>
      <c r="K666" t="s">
        <v>24425</v>
      </c>
      <c r="L666" t="s">
        <v>24426</v>
      </c>
      <c r="N666" t="s">
        <v>4328</v>
      </c>
      <c r="O666">
        <v>114</v>
      </c>
      <c r="P666">
        <v>8</v>
      </c>
      <c r="Q666">
        <v>103.73</v>
      </c>
      <c r="R666" t="e">
        <v>#REF!</v>
      </c>
      <c r="S666">
        <v>9529</v>
      </c>
      <c r="T666" t="s">
        <v>3568</v>
      </c>
      <c r="U666" t="s">
        <v>3832</v>
      </c>
      <c r="V666" s="49" t="s">
        <v>24427</v>
      </c>
      <c r="X666">
        <v>0</v>
      </c>
    </row>
    <row r="667" spans="1:24" ht="114" x14ac:dyDescent="0.45">
      <c r="B667" s="19">
        <v>150.13999999999999</v>
      </c>
      <c r="C667" s="19">
        <v>150.3793</v>
      </c>
      <c r="D667" s="19">
        <v>43.422713049999999</v>
      </c>
      <c r="E667" s="19">
        <v>52.868666689999998</v>
      </c>
      <c r="F667" s="19">
        <v>218.85</v>
      </c>
      <c r="K667" t="s">
        <v>24428</v>
      </c>
      <c r="L667" t="s">
        <v>24429</v>
      </c>
      <c r="N667" t="s">
        <v>4328</v>
      </c>
      <c r="O667">
        <v>114</v>
      </c>
      <c r="P667">
        <v>8</v>
      </c>
      <c r="Q667">
        <v>150.13999999999999</v>
      </c>
      <c r="R667" t="e">
        <v>#REF!</v>
      </c>
      <c r="S667">
        <v>9529</v>
      </c>
      <c r="T667" t="s">
        <v>3568</v>
      </c>
      <c r="U667" t="s">
        <v>3832</v>
      </c>
      <c r="V667" s="49" t="s">
        <v>24430</v>
      </c>
      <c r="X667">
        <v>0</v>
      </c>
    </row>
    <row r="668" spans="1:24" ht="128.25" x14ac:dyDescent="0.45">
      <c r="B668" s="19">
        <v>182.88</v>
      </c>
      <c r="C668" s="19">
        <v>183.25239999999999</v>
      </c>
      <c r="D668" s="19">
        <v>43.422788609999998</v>
      </c>
      <c r="E668" s="19">
        <v>52.869057419999997</v>
      </c>
      <c r="F668" s="19">
        <v>221.85</v>
      </c>
      <c r="K668" t="s">
        <v>24431</v>
      </c>
      <c r="L668" t="s">
        <v>24432</v>
      </c>
      <c r="N668" t="s">
        <v>4328</v>
      </c>
      <c r="O668">
        <v>114</v>
      </c>
      <c r="P668">
        <v>8</v>
      </c>
      <c r="Q668">
        <v>182.88</v>
      </c>
      <c r="R668" t="e">
        <v>#REF!</v>
      </c>
      <c r="S668">
        <v>9529</v>
      </c>
      <c r="T668" t="s">
        <v>3568</v>
      </c>
      <c r="U668" t="s">
        <v>3832</v>
      </c>
      <c r="V668" s="49" t="s">
        <v>24433</v>
      </c>
      <c r="X668">
        <v>0</v>
      </c>
    </row>
    <row r="669" spans="1:24" ht="142.5" x14ac:dyDescent="0.45">
      <c r="B669" s="19">
        <v>218.95</v>
      </c>
      <c r="C669" s="19">
        <v>219.32599999999999</v>
      </c>
      <c r="D669" s="19">
        <v>43.422871860000001</v>
      </c>
      <c r="E669" s="19">
        <v>52.869487919999997</v>
      </c>
      <c r="F669" s="19">
        <v>222.5</v>
      </c>
      <c r="K669" t="s">
        <v>24434</v>
      </c>
      <c r="L669" t="s">
        <v>24435</v>
      </c>
      <c r="N669" t="s">
        <v>4328</v>
      </c>
      <c r="O669">
        <v>114</v>
      </c>
      <c r="P669">
        <v>8</v>
      </c>
      <c r="Q669">
        <v>218.95</v>
      </c>
      <c r="R669" t="e">
        <v>#REF!</v>
      </c>
      <c r="S669">
        <v>9529</v>
      </c>
      <c r="T669" t="s">
        <v>3568</v>
      </c>
      <c r="U669" t="s">
        <v>3832</v>
      </c>
      <c r="V669" s="49" t="s">
        <v>24436</v>
      </c>
      <c r="X669">
        <v>0</v>
      </c>
    </row>
    <row r="670" spans="1:24" ht="156.75" x14ac:dyDescent="0.45">
      <c r="B670" s="19">
        <v>261.39999999999998</v>
      </c>
      <c r="C670" s="19">
        <v>261.80509999999998</v>
      </c>
      <c r="D670" s="19">
        <v>43.42298186</v>
      </c>
      <c r="E670" s="19">
        <v>52.869990010000002</v>
      </c>
      <c r="F670" s="19">
        <v>223.9</v>
      </c>
      <c r="K670" t="s">
        <v>24437</v>
      </c>
      <c r="L670" t="s">
        <v>24438</v>
      </c>
      <c r="N670" t="s">
        <v>4328</v>
      </c>
      <c r="O670">
        <v>114</v>
      </c>
      <c r="P670">
        <v>8</v>
      </c>
      <c r="Q670">
        <v>261.39999999999998</v>
      </c>
      <c r="R670" t="e">
        <v>#REF!</v>
      </c>
      <c r="S670">
        <v>9529</v>
      </c>
      <c r="T670" t="s">
        <v>3568</v>
      </c>
      <c r="U670" t="s">
        <v>3832</v>
      </c>
      <c r="V670" s="49" t="s">
        <v>24439</v>
      </c>
      <c r="X670">
        <v>0</v>
      </c>
    </row>
    <row r="671" spans="1:24" ht="171" x14ac:dyDescent="0.45">
      <c r="B671" s="19">
        <v>274.32</v>
      </c>
      <c r="C671" s="19">
        <v>274.7276</v>
      </c>
      <c r="D671" s="19">
        <v>43.422989299999998</v>
      </c>
      <c r="E671" s="19">
        <v>52.870149189999999</v>
      </c>
      <c r="F671" s="19">
        <v>224.3</v>
      </c>
      <c r="K671" t="s">
        <v>24440</v>
      </c>
      <c r="L671" t="s">
        <v>24441</v>
      </c>
      <c r="N671" t="s">
        <v>4328</v>
      </c>
      <c r="O671">
        <v>114</v>
      </c>
      <c r="P671">
        <v>8</v>
      </c>
      <c r="Q671">
        <v>274.32</v>
      </c>
      <c r="R671" t="e">
        <v>#REF!</v>
      </c>
      <c r="S671">
        <v>9529</v>
      </c>
      <c r="T671" t="s">
        <v>3568</v>
      </c>
      <c r="U671" t="s">
        <v>3832</v>
      </c>
      <c r="V671" s="49" t="s">
        <v>24442</v>
      </c>
      <c r="X671">
        <v>0</v>
      </c>
    </row>
    <row r="672" spans="1:24" ht="185.25" x14ac:dyDescent="0.45">
      <c r="B672" s="19">
        <v>285.04000000000002</v>
      </c>
      <c r="C672" s="19">
        <v>285.447</v>
      </c>
      <c r="D672" s="19">
        <v>43.422995479999997</v>
      </c>
      <c r="E672" s="19">
        <v>52.870281290000001</v>
      </c>
      <c r="F672" s="19">
        <v>224.3</v>
      </c>
      <c r="K672" t="s">
        <v>24443</v>
      </c>
      <c r="L672" t="s">
        <v>24444</v>
      </c>
      <c r="N672" t="s">
        <v>4328</v>
      </c>
      <c r="O672">
        <v>114</v>
      </c>
      <c r="P672">
        <v>8</v>
      </c>
      <c r="Q672">
        <v>285.04000000000002</v>
      </c>
      <c r="R672" t="e">
        <v>#REF!</v>
      </c>
      <c r="S672">
        <v>9529</v>
      </c>
      <c r="T672" t="s">
        <v>3568</v>
      </c>
      <c r="U672" t="s">
        <v>3832</v>
      </c>
      <c r="V672" s="49" t="s">
        <v>24445</v>
      </c>
      <c r="X672">
        <v>0</v>
      </c>
    </row>
    <row r="673" spans="1:24" ht="199.5" x14ac:dyDescent="0.45">
      <c r="B673" s="19">
        <v>347.48</v>
      </c>
      <c r="C673" s="19">
        <v>347.88380000000001</v>
      </c>
      <c r="D673" s="19">
        <v>43.422964370000003</v>
      </c>
      <c r="E673" s="19">
        <v>52.871051119999997</v>
      </c>
      <c r="F673" s="19">
        <v>224.08</v>
      </c>
      <c r="K673" t="s">
        <v>24446</v>
      </c>
      <c r="L673" t="s">
        <v>24447</v>
      </c>
      <c r="N673" t="s">
        <v>4328</v>
      </c>
      <c r="O673">
        <v>114</v>
      </c>
      <c r="P673">
        <v>8</v>
      </c>
      <c r="Q673">
        <v>347.48</v>
      </c>
      <c r="R673" t="e">
        <v>#REF!</v>
      </c>
      <c r="S673">
        <v>9529</v>
      </c>
      <c r="T673" t="s">
        <v>3568</v>
      </c>
      <c r="U673" t="s">
        <v>3832</v>
      </c>
      <c r="V673" s="49" t="s">
        <v>24448</v>
      </c>
      <c r="X673">
        <v>0</v>
      </c>
    </row>
    <row r="674" spans="1:24" ht="213.75" x14ac:dyDescent="0.45">
      <c r="B674" s="19">
        <v>365.76</v>
      </c>
      <c r="C674" s="19">
        <v>366.17230000000001</v>
      </c>
      <c r="D674" s="19">
        <v>43.422968109999999</v>
      </c>
      <c r="E674" s="19">
        <v>52.871276850000001</v>
      </c>
      <c r="F674" s="19">
        <v>223.68</v>
      </c>
      <c r="K674" t="s">
        <v>24449</v>
      </c>
      <c r="L674" t="s">
        <v>24450</v>
      </c>
      <c r="N674" t="s">
        <v>4328</v>
      </c>
      <c r="O674">
        <v>114</v>
      </c>
      <c r="P674">
        <v>8</v>
      </c>
      <c r="Q674">
        <v>365.76</v>
      </c>
      <c r="R674" t="e">
        <v>#REF!</v>
      </c>
      <c r="S674">
        <v>9529</v>
      </c>
      <c r="T674" t="s">
        <v>3568</v>
      </c>
      <c r="U674" t="s">
        <v>3832</v>
      </c>
      <c r="V674" s="49" t="s">
        <v>24451</v>
      </c>
      <c r="X674">
        <v>0</v>
      </c>
    </row>
    <row r="675" spans="1:24" ht="228" x14ac:dyDescent="0.45">
      <c r="B675" s="19">
        <v>377.39</v>
      </c>
      <c r="C675" s="19">
        <v>377.80619999999999</v>
      </c>
      <c r="D675" s="19">
        <v>43.422970489999997</v>
      </c>
      <c r="E675" s="19">
        <v>52.871420479999998</v>
      </c>
      <c r="F675" s="19">
        <v>223.68</v>
      </c>
      <c r="K675" t="s">
        <v>24452</v>
      </c>
      <c r="L675" t="s">
        <v>24453</v>
      </c>
      <c r="N675" t="s">
        <v>4328</v>
      </c>
      <c r="O675">
        <v>114</v>
      </c>
      <c r="P675">
        <v>8</v>
      </c>
      <c r="Q675">
        <v>377.39</v>
      </c>
      <c r="R675" t="e">
        <v>#REF!</v>
      </c>
      <c r="S675">
        <v>9529</v>
      </c>
      <c r="T675" t="s">
        <v>3568</v>
      </c>
      <c r="U675" t="s">
        <v>3832</v>
      </c>
      <c r="V675" s="49" t="s">
        <v>24454</v>
      </c>
      <c r="X675">
        <v>0</v>
      </c>
    </row>
    <row r="676" spans="1:24" ht="242.25" x14ac:dyDescent="0.45">
      <c r="B676" s="19">
        <v>381.05</v>
      </c>
      <c r="C676" s="19">
        <v>381.5129</v>
      </c>
      <c r="D676" s="19">
        <v>43.42297653</v>
      </c>
      <c r="E676" s="19">
        <v>52.871464879999998</v>
      </c>
      <c r="F676" s="19">
        <v>223.08</v>
      </c>
      <c r="K676" t="s">
        <v>22680</v>
      </c>
      <c r="L676" t="s">
        <v>22681</v>
      </c>
      <c r="N676" t="s">
        <v>4328</v>
      </c>
      <c r="O676">
        <v>114</v>
      </c>
      <c r="P676">
        <v>8</v>
      </c>
      <c r="Q676">
        <v>381.05</v>
      </c>
      <c r="R676" t="e">
        <v>#REF!</v>
      </c>
      <c r="S676">
        <v>9529</v>
      </c>
      <c r="T676" t="s">
        <v>3568</v>
      </c>
      <c r="U676" t="s">
        <v>3832</v>
      </c>
      <c r="V676" s="49" t="s">
        <v>24455</v>
      </c>
      <c r="X676">
        <v>1</v>
      </c>
    </row>
    <row r="677" spans="1:24" x14ac:dyDescent="0.45">
      <c r="A677" s="10">
        <v>9538</v>
      </c>
      <c r="B677" s="19">
        <v>0</v>
      </c>
      <c r="C677" s="19">
        <v>0</v>
      </c>
      <c r="D677" s="19">
        <v>43.42920754</v>
      </c>
      <c r="E677" s="19">
        <v>52.883562519999998</v>
      </c>
      <c r="F677" s="19">
        <v>213.02</v>
      </c>
      <c r="G677" s="20">
        <v>98</v>
      </c>
      <c r="H677" s="20">
        <v>8</v>
      </c>
      <c r="I677" s="21">
        <v>0.2</v>
      </c>
      <c r="K677" t="s">
        <v>24456</v>
      </c>
      <c r="L677" t="s">
        <v>24457</v>
      </c>
      <c r="N677" t="s">
        <v>4328</v>
      </c>
      <c r="O677">
        <v>114</v>
      </c>
      <c r="P677">
        <v>8</v>
      </c>
      <c r="Q677">
        <v>0</v>
      </c>
      <c r="R677">
        <v>9538</v>
      </c>
      <c r="S677">
        <v>9538</v>
      </c>
      <c r="T677" t="s">
        <v>3574</v>
      </c>
      <c r="U677" t="s">
        <v>4006</v>
      </c>
      <c r="V677" s="49" t="s">
        <v>24458</v>
      </c>
      <c r="X677">
        <v>0</v>
      </c>
    </row>
    <row r="678" spans="1:24" ht="28.5" x14ac:dyDescent="0.45">
      <c r="B678" s="19">
        <v>2.4500000000000002</v>
      </c>
      <c r="C678" s="19">
        <v>2.4549720000000002</v>
      </c>
      <c r="D678" s="19">
        <v>43.429186350000002</v>
      </c>
      <c r="E678" s="19">
        <v>52.88357113</v>
      </c>
      <c r="F678" s="19">
        <v>213.02</v>
      </c>
      <c r="K678" t="s">
        <v>24459</v>
      </c>
      <c r="L678" t="s">
        <v>24460</v>
      </c>
      <c r="N678" t="s">
        <v>4328</v>
      </c>
      <c r="O678">
        <v>114</v>
      </c>
      <c r="P678">
        <v>8</v>
      </c>
      <c r="Q678">
        <v>2.4500000000000002</v>
      </c>
      <c r="R678" t="e">
        <v>#REF!</v>
      </c>
      <c r="S678">
        <v>9538</v>
      </c>
      <c r="T678" t="s">
        <v>3574</v>
      </c>
      <c r="U678" t="s">
        <v>4006</v>
      </c>
      <c r="V678" s="49" t="s">
        <v>24461</v>
      </c>
      <c r="X678">
        <v>0</v>
      </c>
    </row>
    <row r="679" spans="1:24" ht="42.75" x14ac:dyDescent="0.45">
      <c r="B679" s="19">
        <v>33.700000000000003</v>
      </c>
      <c r="C679" s="19">
        <v>33.69867</v>
      </c>
      <c r="D679" s="19">
        <v>43.428905290000003</v>
      </c>
      <c r="E679" s="19">
        <v>52.88358392</v>
      </c>
      <c r="F679" s="19">
        <v>213.02</v>
      </c>
      <c r="K679" t="s">
        <v>24462</v>
      </c>
      <c r="L679" t="s">
        <v>24463</v>
      </c>
      <c r="N679" t="s">
        <v>4328</v>
      </c>
      <c r="O679">
        <v>114</v>
      </c>
      <c r="P679">
        <v>8</v>
      </c>
      <c r="Q679">
        <v>33.700000000000003</v>
      </c>
      <c r="R679" t="e">
        <v>#REF!</v>
      </c>
      <c r="S679">
        <v>9538</v>
      </c>
      <c r="T679" t="s">
        <v>3574</v>
      </c>
      <c r="U679" t="s">
        <v>4006</v>
      </c>
      <c r="V679" s="49" t="s">
        <v>24464</v>
      </c>
      <c r="X679">
        <v>0</v>
      </c>
    </row>
    <row r="680" spans="1:24" ht="57" x14ac:dyDescent="0.45">
      <c r="B680" s="19">
        <v>56.02</v>
      </c>
      <c r="C680" s="19">
        <v>56.030369999999998</v>
      </c>
      <c r="D680" s="19">
        <v>43.428704410000002</v>
      </c>
      <c r="E680" s="19">
        <v>52.88358393</v>
      </c>
      <c r="F680" s="19">
        <v>213.82</v>
      </c>
      <c r="K680" t="s">
        <v>24465</v>
      </c>
      <c r="L680" t="s">
        <v>24466</v>
      </c>
      <c r="N680" t="s">
        <v>4328</v>
      </c>
      <c r="O680">
        <v>114</v>
      </c>
      <c r="P680">
        <v>8</v>
      </c>
      <c r="Q680">
        <v>56.02</v>
      </c>
      <c r="R680" t="e">
        <v>#REF!</v>
      </c>
      <c r="S680">
        <v>9538</v>
      </c>
      <c r="T680" t="s">
        <v>3574</v>
      </c>
      <c r="U680" t="s">
        <v>4006</v>
      </c>
      <c r="V680" s="49" t="s">
        <v>24467</v>
      </c>
      <c r="X680">
        <v>0</v>
      </c>
    </row>
    <row r="681" spans="1:24" ht="71.25" x14ac:dyDescent="0.45">
      <c r="B681" s="19">
        <v>57.2</v>
      </c>
      <c r="C681" s="19">
        <v>57.210769999999997</v>
      </c>
      <c r="D681" s="19">
        <v>43.428693920000001</v>
      </c>
      <c r="E681" s="19">
        <v>52.883586260000001</v>
      </c>
      <c r="F681" s="19">
        <v>213.82</v>
      </c>
      <c r="K681" t="s">
        <v>24468</v>
      </c>
      <c r="L681" t="s">
        <v>24469</v>
      </c>
      <c r="N681" t="s">
        <v>4328</v>
      </c>
      <c r="O681">
        <v>114</v>
      </c>
      <c r="P681">
        <v>8</v>
      </c>
      <c r="Q681">
        <v>57.2</v>
      </c>
      <c r="R681" t="e">
        <v>#REF!</v>
      </c>
      <c r="S681">
        <v>9538</v>
      </c>
      <c r="T681" t="s">
        <v>3574</v>
      </c>
      <c r="U681" t="s">
        <v>4006</v>
      </c>
      <c r="V681" s="49" t="s">
        <v>24470</v>
      </c>
      <c r="X681">
        <v>0</v>
      </c>
    </row>
    <row r="682" spans="1:24" ht="85.5" x14ac:dyDescent="0.45">
      <c r="B682" s="19">
        <v>91.44</v>
      </c>
      <c r="C682" s="19">
        <v>91.454920000000001</v>
      </c>
      <c r="D682" s="19">
        <v>43.428386209999999</v>
      </c>
      <c r="E682" s="19">
        <v>52.883610419999997</v>
      </c>
      <c r="F682" s="19">
        <v>213.62</v>
      </c>
      <c r="K682" t="s">
        <v>24471</v>
      </c>
      <c r="L682" t="s">
        <v>24472</v>
      </c>
      <c r="N682" t="s">
        <v>4328</v>
      </c>
      <c r="O682">
        <v>114</v>
      </c>
      <c r="P682">
        <v>8</v>
      </c>
      <c r="Q682">
        <v>91.44</v>
      </c>
      <c r="R682" t="e">
        <v>#REF!</v>
      </c>
      <c r="S682">
        <v>9538</v>
      </c>
      <c r="T682" t="s">
        <v>3574</v>
      </c>
      <c r="U682" t="s">
        <v>4006</v>
      </c>
      <c r="V682" s="49" t="s">
        <v>24473</v>
      </c>
      <c r="X682">
        <v>0</v>
      </c>
    </row>
    <row r="683" spans="1:24" ht="99.75" x14ac:dyDescent="0.45">
      <c r="B683" s="19">
        <v>98.66</v>
      </c>
      <c r="C683" s="19">
        <v>98.899330000000006</v>
      </c>
      <c r="D683" s="19">
        <v>43.4283213</v>
      </c>
      <c r="E683" s="19">
        <v>52.883615519999999</v>
      </c>
      <c r="F683" s="19">
        <v>215.42</v>
      </c>
      <c r="K683" t="s">
        <v>24474</v>
      </c>
      <c r="L683" t="s">
        <v>24475</v>
      </c>
      <c r="N683" t="s">
        <v>4328</v>
      </c>
      <c r="O683">
        <v>114</v>
      </c>
      <c r="P683">
        <v>8</v>
      </c>
      <c r="Q683">
        <v>98.66</v>
      </c>
      <c r="R683" t="e">
        <v>#REF!</v>
      </c>
      <c r="S683">
        <v>9538</v>
      </c>
      <c r="T683" t="s">
        <v>3574</v>
      </c>
      <c r="U683" t="s">
        <v>4006</v>
      </c>
      <c r="V683" s="49" t="s">
        <v>24476</v>
      </c>
      <c r="X683">
        <v>0</v>
      </c>
    </row>
    <row r="684" spans="1:24" ht="114" x14ac:dyDescent="0.45">
      <c r="B684" s="19">
        <v>161</v>
      </c>
      <c r="C684" s="19">
        <v>161.2456</v>
      </c>
      <c r="D684" s="19">
        <v>43.427760339999999</v>
      </c>
      <c r="E684" s="19">
        <v>52.883598120000002</v>
      </c>
      <c r="F684" s="19">
        <v>216.42</v>
      </c>
      <c r="K684" t="s">
        <v>24477</v>
      </c>
      <c r="L684" t="s">
        <v>24478</v>
      </c>
      <c r="N684" t="s">
        <v>4328</v>
      </c>
      <c r="O684">
        <v>114</v>
      </c>
      <c r="P684">
        <v>8</v>
      </c>
      <c r="Q684">
        <v>161</v>
      </c>
      <c r="R684" t="e">
        <v>#REF!</v>
      </c>
      <c r="S684">
        <v>9538</v>
      </c>
      <c r="T684" t="s">
        <v>3574</v>
      </c>
      <c r="U684" t="s">
        <v>4006</v>
      </c>
      <c r="V684" s="49" t="s">
        <v>24479</v>
      </c>
      <c r="X684">
        <v>0</v>
      </c>
    </row>
    <row r="685" spans="1:24" ht="128.25" x14ac:dyDescent="0.45">
      <c r="B685" s="19">
        <v>182.88</v>
      </c>
      <c r="C685" s="19">
        <v>183.14400000000001</v>
      </c>
      <c r="D685" s="19">
        <v>43.427563759999998</v>
      </c>
      <c r="E685" s="19">
        <v>52.883582339999997</v>
      </c>
      <c r="F685" s="19">
        <v>217.36</v>
      </c>
      <c r="K685" t="s">
        <v>24480</v>
      </c>
      <c r="L685" t="s">
        <v>24481</v>
      </c>
      <c r="N685" t="s">
        <v>4328</v>
      </c>
      <c r="O685">
        <v>114</v>
      </c>
      <c r="P685">
        <v>8</v>
      </c>
      <c r="Q685">
        <v>182.88</v>
      </c>
      <c r="R685" t="e">
        <v>#REF!</v>
      </c>
      <c r="S685">
        <v>9538</v>
      </c>
      <c r="T685" t="s">
        <v>3574</v>
      </c>
      <c r="U685" t="s">
        <v>4006</v>
      </c>
      <c r="V685" s="49" t="s">
        <v>24482</v>
      </c>
      <c r="X685">
        <v>0</v>
      </c>
    </row>
    <row r="686" spans="1:24" ht="142.5" x14ac:dyDescent="0.45">
      <c r="B686" s="19">
        <v>217.52</v>
      </c>
      <c r="C686" s="19">
        <v>217.79320000000001</v>
      </c>
      <c r="D686" s="19">
        <v>43.427252469999999</v>
      </c>
      <c r="E686" s="19">
        <v>52.883557359999998</v>
      </c>
      <c r="F686" s="19">
        <v>217.96</v>
      </c>
      <c r="K686" t="s">
        <v>24483</v>
      </c>
      <c r="L686" t="s">
        <v>24484</v>
      </c>
      <c r="N686" t="s">
        <v>4328</v>
      </c>
      <c r="O686">
        <v>114</v>
      </c>
      <c r="P686">
        <v>8</v>
      </c>
      <c r="Q686">
        <v>217.52</v>
      </c>
      <c r="R686" t="e">
        <v>#REF!</v>
      </c>
      <c r="S686">
        <v>9538</v>
      </c>
      <c r="T686" t="s">
        <v>3574</v>
      </c>
      <c r="U686" t="s">
        <v>4006</v>
      </c>
      <c r="V686" s="49" t="s">
        <v>24485</v>
      </c>
      <c r="X686">
        <v>0</v>
      </c>
    </row>
    <row r="687" spans="1:24" ht="156.75" x14ac:dyDescent="0.45">
      <c r="B687" s="19">
        <v>238.05</v>
      </c>
      <c r="C687" s="19">
        <v>238.31909999999999</v>
      </c>
      <c r="D687" s="19">
        <v>43.42706828</v>
      </c>
      <c r="E687" s="19">
        <v>52.883537760000003</v>
      </c>
      <c r="F687" s="19">
        <v>217.76</v>
      </c>
      <c r="K687" t="s">
        <v>24486</v>
      </c>
      <c r="L687" t="s">
        <v>24487</v>
      </c>
      <c r="N687" t="s">
        <v>4328</v>
      </c>
      <c r="O687">
        <v>114</v>
      </c>
      <c r="P687">
        <v>8</v>
      </c>
      <c r="Q687">
        <v>238.05</v>
      </c>
      <c r="R687" t="e">
        <v>#REF!</v>
      </c>
      <c r="S687">
        <v>9538</v>
      </c>
      <c r="T687" t="s">
        <v>3574</v>
      </c>
      <c r="U687" t="s">
        <v>4006</v>
      </c>
      <c r="V687" s="49" t="s">
        <v>24488</v>
      </c>
      <c r="X687">
        <v>0</v>
      </c>
    </row>
    <row r="688" spans="1:24" ht="171" x14ac:dyDescent="0.45">
      <c r="B688" s="19">
        <v>274.32</v>
      </c>
      <c r="C688" s="19">
        <v>274.5951</v>
      </c>
      <c r="D688" s="19">
        <v>43.426742949999998</v>
      </c>
      <c r="E688" s="19">
        <v>52.883575219999997</v>
      </c>
      <c r="F688" s="19">
        <v>218.36</v>
      </c>
      <c r="K688" t="s">
        <v>24489</v>
      </c>
      <c r="L688" t="s">
        <v>24490</v>
      </c>
      <c r="N688" t="s">
        <v>4328</v>
      </c>
      <c r="O688">
        <v>114</v>
      </c>
      <c r="P688">
        <v>8</v>
      </c>
      <c r="Q688">
        <v>274.32</v>
      </c>
      <c r="R688" t="e">
        <v>#REF!</v>
      </c>
      <c r="S688">
        <v>9538</v>
      </c>
      <c r="T688" t="s">
        <v>3574</v>
      </c>
      <c r="U688" t="s">
        <v>4006</v>
      </c>
      <c r="V688" s="49" t="s">
        <v>24491</v>
      </c>
      <c r="X688">
        <v>0</v>
      </c>
    </row>
    <row r="689" spans="1:24" ht="185.25" x14ac:dyDescent="0.45">
      <c r="B689" s="19">
        <v>303.77</v>
      </c>
      <c r="C689" s="19">
        <v>304.05029999999999</v>
      </c>
      <c r="D689" s="19">
        <v>43.426478770000003</v>
      </c>
      <c r="E689" s="19">
        <v>52.883605639999999</v>
      </c>
      <c r="F689" s="19">
        <v>218.16</v>
      </c>
      <c r="K689" t="s">
        <v>24492</v>
      </c>
      <c r="L689" t="s">
        <v>24493</v>
      </c>
      <c r="N689" t="s">
        <v>4328</v>
      </c>
      <c r="O689">
        <v>114</v>
      </c>
      <c r="P689">
        <v>8</v>
      </c>
      <c r="Q689">
        <v>303.77</v>
      </c>
      <c r="R689" t="e">
        <v>#REF!</v>
      </c>
      <c r="S689">
        <v>9538</v>
      </c>
      <c r="T689" t="s">
        <v>3574</v>
      </c>
      <c r="U689" t="s">
        <v>4006</v>
      </c>
      <c r="V689" s="49" t="s">
        <v>24494</v>
      </c>
      <c r="X689">
        <v>0</v>
      </c>
    </row>
    <row r="690" spans="1:24" ht="199.5" x14ac:dyDescent="0.45">
      <c r="B690" s="19">
        <v>326.26</v>
      </c>
      <c r="C690" s="19">
        <v>326.5453</v>
      </c>
      <c r="D690" s="19">
        <v>43.42628131</v>
      </c>
      <c r="E690" s="19">
        <v>52.883666640000001</v>
      </c>
      <c r="F690" s="19">
        <v>218.76</v>
      </c>
      <c r="K690" t="s">
        <v>24495</v>
      </c>
      <c r="L690" t="s">
        <v>24496</v>
      </c>
      <c r="N690" t="s">
        <v>4328</v>
      </c>
      <c r="O690">
        <v>114</v>
      </c>
      <c r="P690">
        <v>8</v>
      </c>
      <c r="Q690">
        <v>326.26</v>
      </c>
      <c r="R690" t="e">
        <v>#REF!</v>
      </c>
      <c r="S690">
        <v>9538</v>
      </c>
      <c r="T690" t="s">
        <v>3574</v>
      </c>
      <c r="U690" t="s">
        <v>4006</v>
      </c>
      <c r="V690" s="49" t="s">
        <v>24497</v>
      </c>
      <c r="X690">
        <v>0</v>
      </c>
    </row>
    <row r="691" spans="1:24" ht="213.75" x14ac:dyDescent="0.45">
      <c r="B691" s="19">
        <v>331.55</v>
      </c>
      <c r="C691" s="19">
        <v>331.92430000000002</v>
      </c>
      <c r="D691" s="19">
        <v>43.426243800000002</v>
      </c>
      <c r="E691" s="19">
        <v>52.883706779999997</v>
      </c>
      <c r="F691" s="19">
        <v>219.76</v>
      </c>
      <c r="K691" t="s">
        <v>22598</v>
      </c>
      <c r="L691" t="s">
        <v>22599</v>
      </c>
      <c r="N691" t="s">
        <v>4328</v>
      </c>
      <c r="O691">
        <v>114</v>
      </c>
      <c r="P691">
        <v>8</v>
      </c>
      <c r="Q691">
        <v>331.55</v>
      </c>
      <c r="R691" t="e">
        <v>#REF!</v>
      </c>
      <c r="S691">
        <v>9538</v>
      </c>
      <c r="T691" t="s">
        <v>3574</v>
      </c>
      <c r="U691" t="s">
        <v>4006</v>
      </c>
      <c r="V691" s="49" t="s">
        <v>24498</v>
      </c>
      <c r="X691">
        <v>1</v>
      </c>
    </row>
    <row r="692" spans="1:24" x14ac:dyDescent="0.45">
      <c r="A692" s="10" t="s">
        <v>4167</v>
      </c>
      <c r="B692" s="19">
        <v>0</v>
      </c>
      <c r="C692" s="19">
        <v>0</v>
      </c>
      <c r="D692" s="19">
        <v>43.42526522</v>
      </c>
      <c r="E692" s="19">
        <v>52.879968759999997</v>
      </c>
      <c r="F692" s="19">
        <v>213.81</v>
      </c>
      <c r="G692" s="20">
        <v>148</v>
      </c>
      <c r="H692" s="20">
        <v>10</v>
      </c>
      <c r="I692" s="21">
        <v>0.2</v>
      </c>
      <c r="K692" t="s">
        <v>24499</v>
      </c>
      <c r="L692" t="s">
        <v>24500</v>
      </c>
      <c r="N692" t="s">
        <v>4328</v>
      </c>
      <c r="O692">
        <v>168</v>
      </c>
      <c r="P692">
        <v>10</v>
      </c>
      <c r="Q692">
        <v>0</v>
      </c>
      <c r="R692" t="s">
        <v>4167</v>
      </c>
      <c r="S692" t="s">
        <v>4167</v>
      </c>
      <c r="T692" t="s">
        <v>24501</v>
      </c>
      <c r="U692" t="e">
        <v>#N/A</v>
      </c>
      <c r="V692" s="49" t="s">
        <v>24502</v>
      </c>
      <c r="X692">
        <v>0</v>
      </c>
    </row>
    <row r="693" spans="1:24" ht="28.5" x14ac:dyDescent="0.45">
      <c r="B693" s="19">
        <v>2.16</v>
      </c>
      <c r="C693" s="19">
        <v>2.1590099999999999</v>
      </c>
      <c r="D693" s="19">
        <v>43.425245990000001</v>
      </c>
      <c r="E693" s="19">
        <v>52.879972600000002</v>
      </c>
      <c r="F693" s="19">
        <v>213.81</v>
      </c>
      <c r="K693" t="s">
        <v>24503</v>
      </c>
      <c r="L693" t="s">
        <v>24504</v>
      </c>
      <c r="N693" t="s">
        <v>4328</v>
      </c>
      <c r="O693">
        <v>168</v>
      </c>
      <c r="P693">
        <v>10</v>
      </c>
      <c r="Q693">
        <v>2.16</v>
      </c>
      <c r="R693" t="e">
        <v>#REF!</v>
      </c>
      <c r="S693" t="s">
        <v>4167</v>
      </c>
      <c r="T693" t="s">
        <v>24501</v>
      </c>
      <c r="U693" t="e">
        <v>#N/A</v>
      </c>
      <c r="V693" s="49" t="s">
        <v>24505</v>
      </c>
      <c r="X693">
        <v>0</v>
      </c>
    </row>
    <row r="694" spans="1:24" ht="42.75" x14ac:dyDescent="0.45">
      <c r="B694" s="19">
        <v>9.68</v>
      </c>
      <c r="C694" s="19">
        <v>9.7198419999999999</v>
      </c>
      <c r="D694" s="19">
        <v>43.425184600000001</v>
      </c>
      <c r="E694" s="19">
        <v>52.879933540000003</v>
      </c>
      <c r="F694" s="19">
        <v>214.61</v>
      </c>
      <c r="K694" t="s">
        <v>24506</v>
      </c>
      <c r="L694" t="s">
        <v>24507</v>
      </c>
      <c r="N694" t="s">
        <v>4328</v>
      </c>
      <c r="O694">
        <v>168</v>
      </c>
      <c r="P694">
        <v>10</v>
      </c>
      <c r="Q694">
        <v>9.68</v>
      </c>
      <c r="R694" t="e">
        <v>#REF!</v>
      </c>
      <c r="S694" t="s">
        <v>4167</v>
      </c>
      <c r="T694" t="s">
        <v>24501</v>
      </c>
      <c r="U694" t="e">
        <v>#N/A</v>
      </c>
      <c r="V694" s="49" t="s">
        <v>24508</v>
      </c>
      <c r="X694">
        <v>0</v>
      </c>
    </row>
    <row r="695" spans="1:24" ht="57" x14ac:dyDescent="0.45">
      <c r="B695" s="19">
        <v>63.11</v>
      </c>
      <c r="C695" s="19">
        <v>63.158099999999997</v>
      </c>
      <c r="D695" s="19">
        <v>43.424744339999997</v>
      </c>
      <c r="E695" s="19">
        <v>52.879667820000002</v>
      </c>
      <c r="F695" s="19">
        <v>214.23</v>
      </c>
      <c r="K695" t="s">
        <v>24509</v>
      </c>
      <c r="L695" t="s">
        <v>24510</v>
      </c>
      <c r="N695" t="s">
        <v>4328</v>
      </c>
      <c r="O695">
        <v>168</v>
      </c>
      <c r="P695">
        <v>10</v>
      </c>
      <c r="Q695">
        <v>63.11</v>
      </c>
      <c r="R695" t="e">
        <v>#REF!</v>
      </c>
      <c r="S695" t="s">
        <v>4167</v>
      </c>
      <c r="T695" t="s">
        <v>24501</v>
      </c>
      <c r="U695" t="e">
        <v>#N/A</v>
      </c>
      <c r="V695" s="49" t="s">
        <v>24511</v>
      </c>
      <c r="X695">
        <v>0</v>
      </c>
    </row>
    <row r="696" spans="1:24" ht="71.25" x14ac:dyDescent="0.45">
      <c r="B696" s="19">
        <v>63.97</v>
      </c>
      <c r="C696" s="19">
        <v>64.018280000000004</v>
      </c>
      <c r="D696" s="19">
        <v>43.424736600000003</v>
      </c>
      <c r="E696" s="19">
        <v>52.879668070000001</v>
      </c>
      <c r="F696" s="19">
        <v>214.23</v>
      </c>
      <c r="K696" t="s">
        <v>24512</v>
      </c>
      <c r="L696" t="s">
        <v>24513</v>
      </c>
      <c r="N696" t="s">
        <v>4328</v>
      </c>
      <c r="O696">
        <v>168</v>
      </c>
      <c r="P696">
        <v>10</v>
      </c>
      <c r="Q696">
        <v>63.97</v>
      </c>
      <c r="R696" t="e">
        <v>#REF!</v>
      </c>
      <c r="S696" t="s">
        <v>4167</v>
      </c>
      <c r="T696" t="s">
        <v>24501</v>
      </c>
      <c r="U696" t="e">
        <v>#N/A</v>
      </c>
      <c r="V696" s="49" t="s">
        <v>24514</v>
      </c>
      <c r="X696">
        <v>1</v>
      </c>
    </row>
    <row r="697" spans="1:24" x14ac:dyDescent="0.45">
      <c r="A697" s="10" t="s">
        <v>4168</v>
      </c>
      <c r="B697" s="19">
        <v>0</v>
      </c>
      <c r="C697" s="19">
        <v>0</v>
      </c>
      <c r="D697" s="19">
        <v>43.426243800000002</v>
      </c>
      <c r="E697" s="19">
        <v>52.883706779999997</v>
      </c>
      <c r="F697" s="19">
        <v>219.76</v>
      </c>
      <c r="G697" s="20">
        <v>180</v>
      </c>
      <c r="H697" s="20">
        <v>10</v>
      </c>
      <c r="I697" s="21">
        <v>5.0000000000000001E-3</v>
      </c>
      <c r="K697" t="s">
        <v>24515</v>
      </c>
      <c r="L697" t="s">
        <v>24516</v>
      </c>
      <c r="N697" t="s">
        <v>4328</v>
      </c>
      <c r="O697">
        <v>200</v>
      </c>
      <c r="P697">
        <v>10</v>
      </c>
      <c r="Q697">
        <v>0</v>
      </c>
      <c r="R697" t="s">
        <v>4168</v>
      </c>
      <c r="S697" t="s">
        <v>4168</v>
      </c>
      <c r="T697" t="s">
        <v>24517</v>
      </c>
      <c r="U697" t="e">
        <v>#N/A</v>
      </c>
      <c r="V697" s="49" t="s">
        <v>24518</v>
      </c>
      <c r="X697">
        <v>0</v>
      </c>
    </row>
    <row r="698" spans="1:24" ht="28.5" x14ac:dyDescent="0.45">
      <c r="B698" s="19">
        <v>14.28</v>
      </c>
      <c r="C698" s="19">
        <v>14.36511</v>
      </c>
      <c r="D698" s="19">
        <v>43.426341479999998</v>
      </c>
      <c r="E698" s="19">
        <v>52.883592239999999</v>
      </c>
      <c r="F698" s="19">
        <v>218.16</v>
      </c>
      <c r="K698" t="s">
        <v>24519</v>
      </c>
      <c r="L698" t="s">
        <v>24520</v>
      </c>
      <c r="N698" t="s">
        <v>4328</v>
      </c>
      <c r="O698">
        <v>200</v>
      </c>
      <c r="P698">
        <v>10</v>
      </c>
      <c r="Q698">
        <v>14.28</v>
      </c>
      <c r="R698" t="e">
        <v>#REF!</v>
      </c>
      <c r="S698" t="s">
        <v>4168</v>
      </c>
      <c r="T698" t="s">
        <v>24517</v>
      </c>
      <c r="U698" t="e">
        <v>#N/A</v>
      </c>
      <c r="V698" s="49" t="s">
        <v>24521</v>
      </c>
      <c r="X698">
        <v>0</v>
      </c>
    </row>
    <row r="699" spans="1:24" ht="42.75" x14ac:dyDescent="0.45">
      <c r="B699" s="19">
        <v>41.54</v>
      </c>
      <c r="C699" s="19">
        <v>41.648159999999997</v>
      </c>
      <c r="D699" s="19">
        <v>43.426214799999997</v>
      </c>
      <c r="E699" s="19">
        <v>52.883303810000001</v>
      </c>
      <c r="F699" s="19">
        <v>219.05</v>
      </c>
      <c r="K699" t="s">
        <v>24522</v>
      </c>
      <c r="L699" t="s">
        <v>24523</v>
      </c>
      <c r="N699" t="s">
        <v>4328</v>
      </c>
      <c r="O699">
        <v>200</v>
      </c>
      <c r="P699">
        <v>10</v>
      </c>
      <c r="Q699">
        <v>41.54</v>
      </c>
      <c r="R699" t="e">
        <v>#REF!</v>
      </c>
      <c r="S699" t="s">
        <v>4168</v>
      </c>
      <c r="T699" t="s">
        <v>24517</v>
      </c>
      <c r="U699" t="e">
        <v>#N/A</v>
      </c>
      <c r="V699" s="49" t="s">
        <v>24524</v>
      </c>
      <c r="X699">
        <v>0</v>
      </c>
    </row>
    <row r="700" spans="1:24" ht="57" x14ac:dyDescent="0.45">
      <c r="B700" s="19">
        <v>119.77</v>
      </c>
      <c r="C700" s="19">
        <v>119.8972</v>
      </c>
      <c r="D700" s="19">
        <v>43.425851399999999</v>
      </c>
      <c r="E700" s="19">
        <v>52.882476439999998</v>
      </c>
      <c r="F700" s="19">
        <v>216.97</v>
      </c>
      <c r="K700" t="s">
        <v>24525</v>
      </c>
      <c r="L700" t="s">
        <v>24526</v>
      </c>
      <c r="N700" t="s">
        <v>4328</v>
      </c>
      <c r="O700">
        <v>200</v>
      </c>
      <c r="P700">
        <v>10</v>
      </c>
      <c r="Q700">
        <v>119.77</v>
      </c>
      <c r="R700" t="e">
        <v>#REF!</v>
      </c>
      <c r="S700" t="s">
        <v>4168</v>
      </c>
      <c r="T700" t="s">
        <v>24517</v>
      </c>
      <c r="U700" t="e">
        <v>#N/A</v>
      </c>
      <c r="V700" s="49" t="s">
        <v>24527</v>
      </c>
      <c r="X700">
        <v>0</v>
      </c>
    </row>
    <row r="701" spans="1:24" ht="71.25" x14ac:dyDescent="0.45">
      <c r="B701" s="19">
        <v>132.97999999999999</v>
      </c>
      <c r="C701" s="19">
        <v>133.11580000000001</v>
      </c>
      <c r="D701" s="19">
        <v>43.425792919999999</v>
      </c>
      <c r="E701" s="19">
        <v>52.882334280000002</v>
      </c>
      <c r="F701" s="19">
        <v>216.97</v>
      </c>
      <c r="K701" t="s">
        <v>24528</v>
      </c>
      <c r="L701" t="s">
        <v>24529</v>
      </c>
      <c r="N701" t="s">
        <v>4328</v>
      </c>
      <c r="O701">
        <v>200</v>
      </c>
      <c r="P701">
        <v>10</v>
      </c>
      <c r="Q701">
        <v>132.97999999999999</v>
      </c>
      <c r="R701" t="e">
        <v>#REF!</v>
      </c>
      <c r="S701" t="s">
        <v>4168</v>
      </c>
      <c r="T701" t="s">
        <v>24517</v>
      </c>
      <c r="U701" t="e">
        <v>#N/A</v>
      </c>
      <c r="V701" s="49" t="s">
        <v>24530</v>
      </c>
      <c r="X701">
        <v>0</v>
      </c>
    </row>
    <row r="702" spans="1:24" ht="85.5" x14ac:dyDescent="0.45">
      <c r="B702" s="19">
        <v>224.42</v>
      </c>
      <c r="C702" s="19">
        <v>224.56909999999999</v>
      </c>
      <c r="D702" s="19">
        <v>43.425388320000003</v>
      </c>
      <c r="E702" s="19">
        <v>52.881350920000003</v>
      </c>
      <c r="F702" s="19">
        <v>215.41</v>
      </c>
      <c r="K702" t="s">
        <v>24531</v>
      </c>
      <c r="L702" t="s">
        <v>24532</v>
      </c>
      <c r="N702" t="s">
        <v>4328</v>
      </c>
      <c r="O702">
        <v>200</v>
      </c>
      <c r="P702">
        <v>10</v>
      </c>
      <c r="Q702">
        <v>224.42</v>
      </c>
      <c r="R702" t="e">
        <v>#REF!</v>
      </c>
      <c r="S702" t="s">
        <v>4168</v>
      </c>
      <c r="T702" t="s">
        <v>24517</v>
      </c>
      <c r="U702" t="e">
        <v>#N/A</v>
      </c>
      <c r="V702" s="49" t="s">
        <v>24533</v>
      </c>
      <c r="X702">
        <v>0</v>
      </c>
    </row>
    <row r="703" spans="1:24" ht="99.75" x14ac:dyDescent="0.45">
      <c r="B703" s="19">
        <v>233.15</v>
      </c>
      <c r="C703" s="19">
        <v>233.2903</v>
      </c>
      <c r="D703" s="19">
        <v>43.425349730000001</v>
      </c>
      <c r="E703" s="19">
        <v>52.881257130000002</v>
      </c>
      <c r="F703" s="19">
        <v>215.41</v>
      </c>
      <c r="K703" t="s">
        <v>24534</v>
      </c>
      <c r="L703" t="s">
        <v>24535</v>
      </c>
      <c r="N703" t="s">
        <v>4328</v>
      </c>
      <c r="O703">
        <v>200</v>
      </c>
      <c r="P703">
        <v>10</v>
      </c>
      <c r="Q703">
        <v>233.15</v>
      </c>
      <c r="R703" t="e">
        <v>#REF!</v>
      </c>
      <c r="S703" t="s">
        <v>4168</v>
      </c>
      <c r="T703" t="s">
        <v>24517</v>
      </c>
      <c r="U703" t="e">
        <v>#N/A</v>
      </c>
      <c r="V703" s="49" t="s">
        <v>24536</v>
      </c>
      <c r="X703">
        <v>0</v>
      </c>
    </row>
    <row r="704" spans="1:24" ht="114" x14ac:dyDescent="0.45">
      <c r="B704" s="19">
        <v>298.68</v>
      </c>
      <c r="C704" s="19">
        <v>298.82929999999999</v>
      </c>
      <c r="D704" s="19">
        <v>43.42514311</v>
      </c>
      <c r="E704" s="19">
        <v>52.880499110000002</v>
      </c>
      <c r="F704" s="19">
        <v>216.21</v>
      </c>
      <c r="K704" t="s">
        <v>24537</v>
      </c>
      <c r="L704" t="s">
        <v>24538</v>
      </c>
      <c r="N704" t="s">
        <v>4328</v>
      </c>
      <c r="O704">
        <v>200</v>
      </c>
      <c r="P704">
        <v>10</v>
      </c>
      <c r="Q704">
        <v>298.68</v>
      </c>
      <c r="R704" t="e">
        <v>#REF!</v>
      </c>
      <c r="S704" t="s">
        <v>4168</v>
      </c>
      <c r="T704" t="s">
        <v>24517</v>
      </c>
      <c r="U704" t="e">
        <v>#N/A</v>
      </c>
      <c r="V704" s="49" t="s">
        <v>24539</v>
      </c>
      <c r="X704">
        <v>0</v>
      </c>
    </row>
    <row r="705" spans="1:24" ht="128.25" x14ac:dyDescent="0.45">
      <c r="B705" s="19">
        <v>311.22000000000003</v>
      </c>
      <c r="C705" s="19">
        <v>311.36689999999999</v>
      </c>
      <c r="D705" s="19">
        <v>43.425158140000001</v>
      </c>
      <c r="E705" s="19">
        <v>52.880345660000003</v>
      </c>
      <c r="F705" s="19">
        <v>216.21</v>
      </c>
      <c r="K705" t="s">
        <v>24540</v>
      </c>
      <c r="L705" t="s">
        <v>24541</v>
      </c>
      <c r="N705" t="s">
        <v>4328</v>
      </c>
      <c r="O705">
        <v>200</v>
      </c>
      <c r="P705">
        <v>10</v>
      </c>
      <c r="Q705">
        <v>311.22000000000003</v>
      </c>
      <c r="R705" t="e">
        <v>#REF!</v>
      </c>
      <c r="S705" t="s">
        <v>4168</v>
      </c>
      <c r="T705" t="s">
        <v>24517</v>
      </c>
      <c r="U705" t="e">
        <v>#N/A</v>
      </c>
      <c r="V705" s="49" t="s">
        <v>24542</v>
      </c>
      <c r="X705">
        <v>0</v>
      </c>
    </row>
    <row r="706" spans="1:24" ht="142.5" x14ac:dyDescent="0.45">
      <c r="B706" s="19">
        <v>315.89999999999998</v>
      </c>
      <c r="C706" s="19">
        <v>316.15300000000002</v>
      </c>
      <c r="D706" s="19">
        <v>43.425169740000001</v>
      </c>
      <c r="E706" s="19">
        <v>52.880290090000003</v>
      </c>
      <c r="F706" s="19">
        <v>215.21</v>
      </c>
      <c r="K706" t="s">
        <v>24543</v>
      </c>
      <c r="L706" t="s">
        <v>24544</v>
      </c>
      <c r="N706" t="s">
        <v>4328</v>
      </c>
      <c r="O706">
        <v>200</v>
      </c>
      <c r="P706">
        <v>10</v>
      </c>
      <c r="Q706">
        <v>315.89999999999998</v>
      </c>
      <c r="R706" t="e">
        <v>#REF!</v>
      </c>
      <c r="S706" t="s">
        <v>4168</v>
      </c>
      <c r="T706" t="s">
        <v>24517</v>
      </c>
      <c r="U706" t="e">
        <v>#N/A</v>
      </c>
      <c r="V706" s="49" t="s">
        <v>24545</v>
      </c>
      <c r="X706">
        <v>0</v>
      </c>
    </row>
    <row r="707" spans="1:24" ht="156.75" x14ac:dyDescent="0.45">
      <c r="B707" s="19">
        <v>339.9</v>
      </c>
      <c r="C707" s="19">
        <v>340.19299999999998</v>
      </c>
      <c r="D707" s="19">
        <v>43.425250640000002</v>
      </c>
      <c r="E707" s="19">
        <v>52.880015290000003</v>
      </c>
      <c r="F707" s="19">
        <v>213.81</v>
      </c>
      <c r="K707" t="s">
        <v>24546</v>
      </c>
      <c r="L707" t="s">
        <v>24547</v>
      </c>
      <c r="N707" t="s">
        <v>4328</v>
      </c>
      <c r="O707">
        <v>200</v>
      </c>
      <c r="P707">
        <v>10</v>
      </c>
      <c r="Q707">
        <v>339.9</v>
      </c>
      <c r="R707" t="e">
        <v>#REF!</v>
      </c>
      <c r="S707" t="s">
        <v>4168</v>
      </c>
      <c r="T707" t="s">
        <v>24517</v>
      </c>
      <c r="U707" t="e">
        <v>#N/A</v>
      </c>
      <c r="V707" s="49" t="s">
        <v>24548</v>
      </c>
      <c r="X707">
        <v>0</v>
      </c>
    </row>
    <row r="708" spans="1:24" ht="171" x14ac:dyDescent="0.45">
      <c r="B708" s="19">
        <v>343.71</v>
      </c>
      <c r="C708" s="19">
        <v>344.00119999999998</v>
      </c>
      <c r="D708" s="19">
        <v>43.425264380000002</v>
      </c>
      <c r="E708" s="19">
        <v>52.879972209999998</v>
      </c>
      <c r="F708" s="19">
        <v>213.81</v>
      </c>
      <c r="K708" t="s">
        <v>24549</v>
      </c>
      <c r="L708" t="s">
        <v>24550</v>
      </c>
      <c r="N708" t="s">
        <v>4328</v>
      </c>
      <c r="O708">
        <v>200</v>
      </c>
      <c r="P708">
        <v>10</v>
      </c>
      <c r="Q708">
        <v>343.71</v>
      </c>
      <c r="R708" t="e">
        <v>#REF!</v>
      </c>
      <c r="S708" t="s">
        <v>4168</v>
      </c>
      <c r="T708" t="s">
        <v>24517</v>
      </c>
      <c r="U708" t="e">
        <v>#N/A</v>
      </c>
      <c r="V708" s="49" t="s">
        <v>24551</v>
      </c>
      <c r="X708">
        <v>0</v>
      </c>
    </row>
    <row r="709" spans="1:24" ht="185.25" x14ac:dyDescent="0.45">
      <c r="B709" s="19">
        <v>407.3</v>
      </c>
      <c r="C709" s="19">
        <v>407.60180000000003</v>
      </c>
      <c r="D709" s="19">
        <v>43.424736600000003</v>
      </c>
      <c r="E709" s="19">
        <v>52.879668070000001</v>
      </c>
      <c r="F709" s="19">
        <v>214.23</v>
      </c>
      <c r="K709" t="s">
        <v>24512</v>
      </c>
      <c r="L709" t="s">
        <v>24513</v>
      </c>
      <c r="N709" t="s">
        <v>4328</v>
      </c>
      <c r="O709">
        <v>200</v>
      </c>
      <c r="P709">
        <v>10</v>
      </c>
      <c r="Q709">
        <v>407.3</v>
      </c>
      <c r="R709" t="e">
        <v>#REF!</v>
      </c>
      <c r="S709" t="s">
        <v>4168</v>
      </c>
      <c r="T709" t="s">
        <v>24517</v>
      </c>
      <c r="U709" t="e">
        <v>#N/A</v>
      </c>
      <c r="V709" s="49" t="s">
        <v>24552</v>
      </c>
      <c r="X709">
        <v>1</v>
      </c>
    </row>
    <row r="710" spans="1:24" x14ac:dyDescent="0.45">
      <c r="A710" s="10" t="s">
        <v>4169</v>
      </c>
      <c r="B710" s="19">
        <v>0</v>
      </c>
      <c r="C710" s="19">
        <v>0</v>
      </c>
      <c r="D710" s="19">
        <v>43.42297653</v>
      </c>
      <c r="E710" s="19">
        <v>52.871464879999998</v>
      </c>
      <c r="F710" s="19">
        <v>223.08</v>
      </c>
      <c r="G710" s="20">
        <v>148</v>
      </c>
      <c r="H710" s="20">
        <v>10</v>
      </c>
      <c r="I710" s="21">
        <v>0.2</v>
      </c>
      <c r="K710" t="s">
        <v>24553</v>
      </c>
      <c r="L710" t="s">
        <v>24554</v>
      </c>
      <c r="N710" t="s">
        <v>4328</v>
      </c>
      <c r="O710">
        <v>168</v>
      </c>
      <c r="P710">
        <v>10</v>
      </c>
      <c r="Q710">
        <v>0</v>
      </c>
      <c r="R710" t="s">
        <v>4169</v>
      </c>
      <c r="S710" t="s">
        <v>4169</v>
      </c>
      <c r="T710" t="s">
        <v>24555</v>
      </c>
      <c r="U710" t="e">
        <v>#N/A</v>
      </c>
      <c r="V710" s="49" t="s">
        <v>24556</v>
      </c>
      <c r="X710">
        <v>0</v>
      </c>
    </row>
    <row r="711" spans="1:24" ht="28.5" x14ac:dyDescent="0.45">
      <c r="B711" s="19">
        <v>8.39</v>
      </c>
      <c r="C711" s="19">
        <v>8.3942510000000006</v>
      </c>
      <c r="D711" s="19">
        <v>43.423051800000003</v>
      </c>
      <c r="E711" s="19">
        <v>52.871455930000003</v>
      </c>
      <c r="F711" s="19">
        <v>223.08</v>
      </c>
      <c r="K711" t="s">
        <v>24557</v>
      </c>
      <c r="L711" t="s">
        <v>24558</v>
      </c>
      <c r="N711" t="s">
        <v>4328</v>
      </c>
      <c r="O711">
        <v>168</v>
      </c>
      <c r="P711">
        <v>10</v>
      </c>
      <c r="Q711">
        <v>8.39</v>
      </c>
      <c r="R711" t="e">
        <v>#REF!</v>
      </c>
      <c r="S711" t="s">
        <v>4169</v>
      </c>
      <c r="T711" t="s">
        <v>24555</v>
      </c>
      <c r="U711" t="e">
        <v>#N/A</v>
      </c>
      <c r="V711" s="49" t="s">
        <v>24559</v>
      </c>
      <c r="X711">
        <v>0</v>
      </c>
    </row>
    <row r="712" spans="1:24" ht="42.75" x14ac:dyDescent="0.45">
      <c r="B712" s="19">
        <v>70.27</v>
      </c>
      <c r="C712" s="19">
        <v>70.273300000000006</v>
      </c>
      <c r="D712" s="19">
        <v>43.423134560000001</v>
      </c>
      <c r="E712" s="19">
        <v>52.872211479999997</v>
      </c>
      <c r="F712" s="19">
        <v>222.08</v>
      </c>
      <c r="K712" t="s">
        <v>24560</v>
      </c>
      <c r="L712" t="s">
        <v>24561</v>
      </c>
      <c r="N712" t="s">
        <v>4328</v>
      </c>
      <c r="O712">
        <v>168</v>
      </c>
      <c r="P712">
        <v>10</v>
      </c>
      <c r="Q712">
        <v>70.27</v>
      </c>
      <c r="R712" t="e">
        <v>#REF!</v>
      </c>
      <c r="S712" t="s">
        <v>4169</v>
      </c>
      <c r="T712" t="s">
        <v>24555</v>
      </c>
      <c r="U712" t="e">
        <v>#N/A</v>
      </c>
      <c r="V712" s="49" t="s">
        <v>24562</v>
      </c>
      <c r="X712">
        <v>0</v>
      </c>
    </row>
    <row r="713" spans="1:24" ht="57" x14ac:dyDescent="0.45">
      <c r="B713" s="19">
        <v>91.44</v>
      </c>
      <c r="C713" s="19">
        <v>91.463189999999997</v>
      </c>
      <c r="D713" s="19">
        <v>43.423189360000002</v>
      </c>
      <c r="E713" s="19">
        <v>52.872461919999999</v>
      </c>
      <c r="F713" s="19">
        <v>221.28</v>
      </c>
      <c r="K713" t="s">
        <v>24563</v>
      </c>
      <c r="L713" t="s">
        <v>24564</v>
      </c>
      <c r="N713" t="s">
        <v>4328</v>
      </c>
      <c r="O713">
        <v>168</v>
      </c>
      <c r="P713">
        <v>10</v>
      </c>
      <c r="Q713">
        <v>91.44</v>
      </c>
      <c r="R713" t="e">
        <v>#REF!</v>
      </c>
      <c r="S713" t="s">
        <v>4169</v>
      </c>
      <c r="T713" t="s">
        <v>24555</v>
      </c>
      <c r="U713" t="e">
        <v>#N/A</v>
      </c>
      <c r="V713" s="49" t="s">
        <v>24565</v>
      </c>
      <c r="X713">
        <v>0</v>
      </c>
    </row>
    <row r="714" spans="1:24" ht="71.25" x14ac:dyDescent="0.45">
      <c r="B714" s="19">
        <v>140.13</v>
      </c>
      <c r="C714" s="19">
        <v>140.16480000000001</v>
      </c>
      <c r="D714" s="19">
        <v>43.423315369999997</v>
      </c>
      <c r="E714" s="19">
        <v>52.873037859999997</v>
      </c>
      <c r="F714" s="19">
        <v>220.47</v>
      </c>
      <c r="K714" t="s">
        <v>24566</v>
      </c>
      <c r="L714" t="s">
        <v>24567</v>
      </c>
      <c r="N714" t="s">
        <v>4328</v>
      </c>
      <c r="O714">
        <v>168</v>
      </c>
      <c r="P714">
        <v>10</v>
      </c>
      <c r="Q714">
        <v>140.13</v>
      </c>
      <c r="R714" t="e">
        <v>#REF!</v>
      </c>
      <c r="S714" t="s">
        <v>4169</v>
      </c>
      <c r="T714" t="s">
        <v>24555</v>
      </c>
      <c r="U714" t="e">
        <v>#N/A</v>
      </c>
      <c r="V714" s="49" t="s">
        <v>24568</v>
      </c>
      <c r="X714">
        <v>0</v>
      </c>
    </row>
    <row r="715" spans="1:24" ht="85.5" x14ac:dyDescent="0.45">
      <c r="B715" s="19">
        <v>182.88</v>
      </c>
      <c r="C715" s="19">
        <v>182.91739999999999</v>
      </c>
      <c r="D715" s="19">
        <v>43.423549090000002</v>
      </c>
      <c r="E715" s="19">
        <v>52.873457160000001</v>
      </c>
      <c r="F715" s="19">
        <v>219.67</v>
      </c>
      <c r="K715" t="s">
        <v>24569</v>
      </c>
      <c r="L715" t="s">
        <v>24570</v>
      </c>
      <c r="N715" t="s">
        <v>4328</v>
      </c>
      <c r="O715">
        <v>168</v>
      </c>
      <c r="P715">
        <v>10</v>
      </c>
      <c r="Q715">
        <v>182.88</v>
      </c>
      <c r="R715" t="e">
        <v>#REF!</v>
      </c>
      <c r="S715" t="s">
        <v>4169</v>
      </c>
      <c r="T715" t="s">
        <v>24555</v>
      </c>
      <c r="U715" t="e">
        <v>#N/A</v>
      </c>
      <c r="V715" s="49" t="s">
        <v>24571</v>
      </c>
      <c r="X715">
        <v>0</v>
      </c>
    </row>
    <row r="716" spans="1:24" ht="99.75" x14ac:dyDescent="0.45">
      <c r="B716" s="19">
        <v>217.39</v>
      </c>
      <c r="C716" s="19">
        <v>217.4272</v>
      </c>
      <c r="D716" s="19">
        <v>43.423737770000002</v>
      </c>
      <c r="E716" s="19">
        <v>52.87379567</v>
      </c>
      <c r="F716" s="19">
        <v>219.87</v>
      </c>
      <c r="K716" t="s">
        <v>24572</v>
      </c>
      <c r="L716" t="s">
        <v>24573</v>
      </c>
      <c r="N716" t="s">
        <v>4328</v>
      </c>
      <c r="O716">
        <v>168</v>
      </c>
      <c r="P716">
        <v>10</v>
      </c>
      <c r="Q716">
        <v>217.39</v>
      </c>
      <c r="R716" t="e">
        <v>#REF!</v>
      </c>
      <c r="S716" t="s">
        <v>4169</v>
      </c>
      <c r="T716" t="s">
        <v>24555</v>
      </c>
      <c r="U716" t="e">
        <v>#N/A</v>
      </c>
      <c r="V716" s="49" t="s">
        <v>24574</v>
      </c>
      <c r="X716">
        <v>0</v>
      </c>
    </row>
    <row r="717" spans="1:24" ht="114" x14ac:dyDescent="0.45">
      <c r="B717" s="19">
        <v>274.32</v>
      </c>
      <c r="C717" s="19">
        <v>274.37520000000001</v>
      </c>
      <c r="D717" s="19">
        <v>43.423919740000002</v>
      </c>
      <c r="E717" s="19">
        <v>52.874452890000001</v>
      </c>
      <c r="F717" s="19">
        <v>218.47</v>
      </c>
      <c r="K717" t="s">
        <v>24575</v>
      </c>
      <c r="L717" t="s">
        <v>24576</v>
      </c>
      <c r="N717" t="s">
        <v>4328</v>
      </c>
      <c r="O717">
        <v>168</v>
      </c>
      <c r="P717">
        <v>10</v>
      </c>
      <c r="Q717">
        <v>274.32</v>
      </c>
      <c r="R717" t="e">
        <v>#REF!</v>
      </c>
      <c r="S717" t="s">
        <v>4169</v>
      </c>
      <c r="T717" t="s">
        <v>24555</v>
      </c>
      <c r="U717" t="e">
        <v>#N/A</v>
      </c>
      <c r="V717" s="49" t="s">
        <v>24577</v>
      </c>
      <c r="X717">
        <v>0</v>
      </c>
    </row>
    <row r="718" spans="1:24" ht="128.25" x14ac:dyDescent="0.45">
      <c r="B718" s="19">
        <v>365.76</v>
      </c>
      <c r="C718" s="19">
        <v>365.85930000000002</v>
      </c>
      <c r="D718" s="19">
        <v>43.424212009999998</v>
      </c>
      <c r="E718" s="19">
        <v>52.875508490000001</v>
      </c>
      <c r="F718" s="19">
        <v>215.63</v>
      </c>
      <c r="K718" t="s">
        <v>24578</v>
      </c>
      <c r="L718" t="s">
        <v>24579</v>
      </c>
      <c r="N718" t="s">
        <v>4328</v>
      </c>
      <c r="O718">
        <v>168</v>
      </c>
      <c r="P718">
        <v>10</v>
      </c>
      <c r="Q718">
        <v>365.76</v>
      </c>
      <c r="R718" t="e">
        <v>#REF!</v>
      </c>
      <c r="S718" t="s">
        <v>4169</v>
      </c>
      <c r="T718" t="s">
        <v>24555</v>
      </c>
      <c r="U718" t="e">
        <v>#N/A</v>
      </c>
      <c r="V718" s="49" t="s">
        <v>24580</v>
      </c>
      <c r="X718">
        <v>0</v>
      </c>
    </row>
    <row r="719" spans="1:24" ht="142.5" x14ac:dyDescent="0.45">
      <c r="B719" s="19">
        <v>430.95</v>
      </c>
      <c r="C719" s="19">
        <v>431.09649999999999</v>
      </c>
      <c r="D719" s="19">
        <v>43.424420380000001</v>
      </c>
      <c r="E719" s="19">
        <v>52.876261100000001</v>
      </c>
      <c r="F719" s="19">
        <v>213.23</v>
      </c>
      <c r="K719" t="s">
        <v>24581</v>
      </c>
      <c r="L719" t="s">
        <v>24582</v>
      </c>
      <c r="N719" t="s">
        <v>4328</v>
      </c>
      <c r="O719">
        <v>168</v>
      </c>
      <c r="P719">
        <v>10</v>
      </c>
      <c r="Q719">
        <v>430.95</v>
      </c>
      <c r="R719" t="e">
        <v>#REF!</v>
      </c>
      <c r="S719" t="s">
        <v>4169</v>
      </c>
      <c r="T719" t="s">
        <v>24555</v>
      </c>
      <c r="U719" t="e">
        <v>#N/A</v>
      </c>
      <c r="V719" s="49" t="s">
        <v>24583</v>
      </c>
      <c r="X719">
        <v>0</v>
      </c>
    </row>
    <row r="720" spans="1:24" ht="156.75" x14ac:dyDescent="0.45">
      <c r="B720" s="19">
        <v>457.2</v>
      </c>
      <c r="C720" s="19">
        <v>457.3449</v>
      </c>
      <c r="D720" s="19">
        <v>43.4244445</v>
      </c>
      <c r="E720" s="19">
        <v>52.876583529999998</v>
      </c>
      <c r="F720" s="19">
        <v>212.95</v>
      </c>
      <c r="K720" t="s">
        <v>24584</v>
      </c>
      <c r="L720" t="s">
        <v>24585</v>
      </c>
      <c r="N720" t="s">
        <v>4328</v>
      </c>
      <c r="O720">
        <v>168</v>
      </c>
      <c r="P720">
        <v>10</v>
      </c>
      <c r="Q720">
        <v>457.2</v>
      </c>
      <c r="R720" t="e">
        <v>#REF!</v>
      </c>
      <c r="S720" t="s">
        <v>4169</v>
      </c>
      <c r="T720" t="s">
        <v>24555</v>
      </c>
      <c r="U720" t="e">
        <v>#N/A</v>
      </c>
      <c r="V720" s="49" t="s">
        <v>24586</v>
      </c>
      <c r="X720">
        <v>0</v>
      </c>
    </row>
    <row r="721" spans="1:24" ht="171" x14ac:dyDescent="0.45">
      <c r="B721" s="19">
        <v>548.64</v>
      </c>
      <c r="C721" s="19">
        <v>548.78689999999995</v>
      </c>
      <c r="D721" s="19">
        <v>43.424528549999998</v>
      </c>
      <c r="E721" s="19">
        <v>52.877706830000001</v>
      </c>
      <c r="F721" s="19">
        <v>213.55</v>
      </c>
      <c r="K721" t="s">
        <v>24587</v>
      </c>
      <c r="L721" t="s">
        <v>24588</v>
      </c>
      <c r="N721" t="s">
        <v>4328</v>
      </c>
      <c r="O721">
        <v>168</v>
      </c>
      <c r="P721">
        <v>10</v>
      </c>
      <c r="Q721">
        <v>548.64</v>
      </c>
      <c r="R721" t="e">
        <v>#REF!</v>
      </c>
      <c r="S721" t="s">
        <v>4169</v>
      </c>
      <c r="T721" t="s">
        <v>24555</v>
      </c>
      <c r="U721" t="e">
        <v>#N/A</v>
      </c>
      <c r="V721" s="49" t="s">
        <v>24589</v>
      </c>
      <c r="X721">
        <v>0</v>
      </c>
    </row>
    <row r="722" spans="1:24" ht="185.25" x14ac:dyDescent="0.45">
      <c r="B722" s="19">
        <v>570.08000000000004</v>
      </c>
      <c r="C722" s="19">
        <v>570.2328</v>
      </c>
      <c r="D722" s="19">
        <v>43.424548260000002</v>
      </c>
      <c r="E722" s="19">
        <v>52.877970269999999</v>
      </c>
      <c r="F722" s="19">
        <v>213.75</v>
      </c>
      <c r="K722" t="s">
        <v>24590</v>
      </c>
      <c r="L722" t="s">
        <v>24591</v>
      </c>
      <c r="N722" t="s">
        <v>4328</v>
      </c>
      <c r="O722">
        <v>168</v>
      </c>
      <c r="P722">
        <v>10</v>
      </c>
      <c r="Q722">
        <v>570.08000000000004</v>
      </c>
      <c r="R722" t="e">
        <v>#REF!</v>
      </c>
      <c r="S722" t="s">
        <v>4169</v>
      </c>
      <c r="T722" t="s">
        <v>24555</v>
      </c>
      <c r="U722" t="e">
        <v>#N/A</v>
      </c>
      <c r="V722" s="49" t="s">
        <v>24592</v>
      </c>
      <c r="X722">
        <v>0</v>
      </c>
    </row>
    <row r="723" spans="1:24" ht="199.5" x14ac:dyDescent="0.45">
      <c r="B723" s="19">
        <v>640.08000000000004</v>
      </c>
      <c r="C723" s="19">
        <v>640.23389999999995</v>
      </c>
      <c r="D723" s="19">
        <v>43.424874729999999</v>
      </c>
      <c r="E723" s="19">
        <v>52.878709550000004</v>
      </c>
      <c r="F723" s="19">
        <v>212.83</v>
      </c>
      <c r="K723" t="s">
        <v>24593</v>
      </c>
      <c r="L723" t="s">
        <v>24594</v>
      </c>
      <c r="N723" t="s">
        <v>4328</v>
      </c>
      <c r="O723">
        <v>168</v>
      </c>
      <c r="P723">
        <v>10</v>
      </c>
      <c r="Q723">
        <v>640.08000000000004</v>
      </c>
      <c r="R723" t="e">
        <v>#REF!</v>
      </c>
      <c r="S723" t="s">
        <v>4169</v>
      </c>
      <c r="T723" t="s">
        <v>24555</v>
      </c>
      <c r="U723" t="e">
        <v>#N/A</v>
      </c>
      <c r="V723" s="49" t="s">
        <v>24595</v>
      </c>
      <c r="X723">
        <v>0</v>
      </c>
    </row>
    <row r="724" spans="1:24" ht="213.75" x14ac:dyDescent="0.45">
      <c r="B724" s="19">
        <v>678.12</v>
      </c>
      <c r="C724" s="19">
        <v>678.27369999999996</v>
      </c>
      <c r="D724" s="19">
        <v>43.425052149999999</v>
      </c>
      <c r="E724" s="19">
        <v>52.879111309999999</v>
      </c>
      <c r="F724" s="19">
        <v>212.63</v>
      </c>
      <c r="K724" t="s">
        <v>24596</v>
      </c>
      <c r="L724" t="s">
        <v>24597</v>
      </c>
      <c r="N724" t="s">
        <v>4328</v>
      </c>
      <c r="O724">
        <v>168</v>
      </c>
      <c r="P724">
        <v>10</v>
      </c>
      <c r="Q724">
        <v>678.12</v>
      </c>
      <c r="R724" t="e">
        <v>#REF!</v>
      </c>
      <c r="S724" t="s">
        <v>4169</v>
      </c>
      <c r="T724" t="s">
        <v>24555</v>
      </c>
      <c r="U724" t="e">
        <v>#N/A</v>
      </c>
      <c r="V724" s="49" t="s">
        <v>24598</v>
      </c>
      <c r="X724">
        <v>0</v>
      </c>
    </row>
    <row r="725" spans="1:24" ht="228" x14ac:dyDescent="0.45">
      <c r="B725" s="19">
        <v>731.52</v>
      </c>
      <c r="C725" s="19">
        <v>731.83929999999998</v>
      </c>
      <c r="D725" s="19">
        <v>43.424757100000001</v>
      </c>
      <c r="E725" s="19">
        <v>52.8796319</v>
      </c>
      <c r="F725" s="19">
        <v>216.83</v>
      </c>
      <c r="K725" t="s">
        <v>24599</v>
      </c>
      <c r="L725" t="s">
        <v>24600</v>
      </c>
      <c r="N725" t="s">
        <v>4328</v>
      </c>
      <c r="O725">
        <v>168</v>
      </c>
      <c r="P725">
        <v>10</v>
      </c>
      <c r="Q725">
        <v>731.52</v>
      </c>
      <c r="R725" t="e">
        <v>#REF!</v>
      </c>
      <c r="S725" t="s">
        <v>4169</v>
      </c>
      <c r="T725" t="s">
        <v>24555</v>
      </c>
      <c r="U725" t="e">
        <v>#N/A</v>
      </c>
      <c r="V725" s="49" t="s">
        <v>24601</v>
      </c>
      <c r="X725">
        <v>0</v>
      </c>
    </row>
    <row r="726" spans="1:24" ht="242.25" x14ac:dyDescent="0.45">
      <c r="B726" s="19">
        <v>735.23</v>
      </c>
      <c r="C726" s="19">
        <v>736.37009999999998</v>
      </c>
      <c r="D726" s="19">
        <v>43.424736600000003</v>
      </c>
      <c r="E726" s="19">
        <v>52.879668070000001</v>
      </c>
      <c r="F726" s="19">
        <v>214.23</v>
      </c>
      <c r="K726" t="s">
        <v>24512</v>
      </c>
      <c r="L726" t="s">
        <v>24513</v>
      </c>
      <c r="N726" t="s">
        <v>4328</v>
      </c>
      <c r="O726">
        <v>168</v>
      </c>
      <c r="P726">
        <v>10</v>
      </c>
      <c r="Q726">
        <v>735.23</v>
      </c>
      <c r="R726" t="e">
        <v>#REF!</v>
      </c>
      <c r="S726" t="s">
        <v>4169</v>
      </c>
      <c r="T726" t="s">
        <v>24555</v>
      </c>
      <c r="U726" t="e">
        <v>#N/A</v>
      </c>
      <c r="V726" s="49" t="s">
        <v>24602</v>
      </c>
      <c r="X726">
        <v>1</v>
      </c>
    </row>
    <row r="727" spans="1:24" x14ac:dyDescent="0.45">
      <c r="A727" s="10" t="s">
        <v>4170</v>
      </c>
      <c r="B727" s="19">
        <v>0</v>
      </c>
      <c r="C727" s="19">
        <v>0</v>
      </c>
      <c r="D727" s="19">
        <v>43.427308029999999</v>
      </c>
      <c r="E727" s="19">
        <v>52.873607610000001</v>
      </c>
      <c r="F727" s="19">
        <v>208.16</v>
      </c>
      <c r="G727" s="20">
        <v>199</v>
      </c>
      <c r="H727" s="20">
        <v>10</v>
      </c>
      <c r="I727" s="21">
        <v>0.2</v>
      </c>
      <c r="K727" t="s">
        <v>24603</v>
      </c>
      <c r="L727" t="s">
        <v>24604</v>
      </c>
      <c r="N727" t="s">
        <v>4328</v>
      </c>
      <c r="O727">
        <v>219</v>
      </c>
      <c r="P727">
        <v>10</v>
      </c>
      <c r="Q727">
        <v>0</v>
      </c>
      <c r="R727" t="s">
        <v>4170</v>
      </c>
      <c r="S727" t="s">
        <v>4170</v>
      </c>
      <c r="T727" t="s">
        <v>24605</v>
      </c>
      <c r="U727" t="e">
        <v>#N/A</v>
      </c>
      <c r="V727" s="49" t="s">
        <v>24606</v>
      </c>
      <c r="X727">
        <v>0</v>
      </c>
    </row>
    <row r="728" spans="1:24" ht="28.5" x14ac:dyDescent="0.45">
      <c r="B728" s="19">
        <v>2.4500000000000002</v>
      </c>
      <c r="C728" s="19">
        <v>2.4536720000000001</v>
      </c>
      <c r="D728" s="19">
        <v>43.42732479</v>
      </c>
      <c r="E728" s="19">
        <v>52.873587870000001</v>
      </c>
      <c r="F728" s="19">
        <v>208.16</v>
      </c>
      <c r="K728" t="s">
        <v>24607</v>
      </c>
      <c r="L728" t="s">
        <v>24608</v>
      </c>
      <c r="N728" t="s">
        <v>4328</v>
      </c>
      <c r="O728">
        <v>219</v>
      </c>
      <c r="P728">
        <v>10</v>
      </c>
      <c r="Q728">
        <v>2.4500000000000002</v>
      </c>
      <c r="R728" t="e">
        <v>#REF!</v>
      </c>
      <c r="S728" t="s">
        <v>4170</v>
      </c>
      <c r="T728" t="s">
        <v>24605</v>
      </c>
      <c r="U728" t="e">
        <v>#N/A</v>
      </c>
      <c r="V728" s="49" t="s">
        <v>24609</v>
      </c>
      <c r="X728">
        <v>0</v>
      </c>
    </row>
    <row r="729" spans="1:24" ht="42.75" x14ac:dyDescent="0.45">
      <c r="B729" s="19">
        <v>7.43</v>
      </c>
      <c r="C729" s="19">
        <v>7.4301060000000003</v>
      </c>
      <c r="D729" s="19">
        <v>43.427354999999999</v>
      </c>
      <c r="E729" s="19">
        <v>52.873633239999997</v>
      </c>
      <c r="F729" s="19">
        <v>208.16</v>
      </c>
      <c r="K729" t="s">
        <v>24610</v>
      </c>
      <c r="L729" t="s">
        <v>24611</v>
      </c>
      <c r="N729" t="s">
        <v>4328</v>
      </c>
      <c r="O729">
        <v>219</v>
      </c>
      <c r="P729">
        <v>10</v>
      </c>
      <c r="Q729">
        <v>7.43</v>
      </c>
      <c r="R729" t="e">
        <v>#REF!</v>
      </c>
      <c r="S729" t="s">
        <v>4170</v>
      </c>
      <c r="T729" t="s">
        <v>24605</v>
      </c>
      <c r="U729" t="e">
        <v>#N/A</v>
      </c>
      <c r="V729" s="49" t="s">
        <v>24612</v>
      </c>
      <c r="X729">
        <v>0</v>
      </c>
    </row>
    <row r="730" spans="1:24" ht="57" x14ac:dyDescent="0.45">
      <c r="B730" s="19">
        <v>32.729999999999997</v>
      </c>
      <c r="C730" s="19">
        <v>32.740380000000002</v>
      </c>
      <c r="D730" s="19">
        <v>43.427214980000002</v>
      </c>
      <c r="E730" s="19">
        <v>52.873879690000003</v>
      </c>
      <c r="F730" s="19">
        <v>208.76</v>
      </c>
      <c r="K730" t="s">
        <v>24613</v>
      </c>
      <c r="L730" t="s">
        <v>24614</v>
      </c>
      <c r="N730" t="s">
        <v>4328</v>
      </c>
      <c r="O730">
        <v>219</v>
      </c>
      <c r="P730">
        <v>10</v>
      </c>
      <c r="Q730">
        <v>32.729999999999997</v>
      </c>
      <c r="R730" t="e">
        <v>#REF!</v>
      </c>
      <c r="S730" t="s">
        <v>4170</v>
      </c>
      <c r="T730" t="s">
        <v>24605</v>
      </c>
      <c r="U730" t="e">
        <v>#N/A</v>
      </c>
      <c r="V730" s="49" t="s">
        <v>24615</v>
      </c>
      <c r="X730">
        <v>0</v>
      </c>
    </row>
    <row r="731" spans="1:24" ht="71.25" x14ac:dyDescent="0.45">
      <c r="B731" s="19">
        <v>59.07</v>
      </c>
      <c r="C731" s="19">
        <v>59.087179999999996</v>
      </c>
      <c r="D731" s="19">
        <v>43.427069090000003</v>
      </c>
      <c r="E731" s="19">
        <v>52.87413609</v>
      </c>
      <c r="F731" s="19">
        <v>208.16</v>
      </c>
      <c r="K731" t="s">
        <v>24616</v>
      </c>
      <c r="L731" t="s">
        <v>24617</v>
      </c>
      <c r="N731" t="s">
        <v>4328</v>
      </c>
      <c r="O731">
        <v>219</v>
      </c>
      <c r="P731">
        <v>10</v>
      </c>
      <c r="Q731">
        <v>59.07</v>
      </c>
      <c r="R731" t="e">
        <v>#REF!</v>
      </c>
      <c r="S731" t="s">
        <v>4170</v>
      </c>
      <c r="T731" t="s">
        <v>24605</v>
      </c>
      <c r="U731" t="e">
        <v>#N/A</v>
      </c>
      <c r="V731" s="49" t="s">
        <v>24618</v>
      </c>
      <c r="X731">
        <v>0</v>
      </c>
    </row>
    <row r="732" spans="1:24" ht="85.5" x14ac:dyDescent="0.45">
      <c r="B732" s="19">
        <v>81.55</v>
      </c>
      <c r="C732" s="19">
        <v>81.575710000000001</v>
      </c>
      <c r="D732" s="19">
        <v>43.42691585</v>
      </c>
      <c r="E732" s="19">
        <v>52.87431728</v>
      </c>
      <c r="F732" s="19">
        <v>208.96</v>
      </c>
      <c r="K732" t="s">
        <v>24619</v>
      </c>
      <c r="L732" t="s">
        <v>24620</v>
      </c>
      <c r="N732" t="s">
        <v>4328</v>
      </c>
      <c r="O732">
        <v>219</v>
      </c>
      <c r="P732">
        <v>10</v>
      </c>
      <c r="Q732">
        <v>81.55</v>
      </c>
      <c r="R732" t="e">
        <v>#REF!</v>
      </c>
      <c r="S732" t="s">
        <v>4170</v>
      </c>
      <c r="T732" t="s">
        <v>24605</v>
      </c>
      <c r="U732" t="e">
        <v>#N/A</v>
      </c>
      <c r="V732" s="49" t="s">
        <v>24621</v>
      </c>
      <c r="X732">
        <v>0</v>
      </c>
    </row>
    <row r="733" spans="1:24" ht="99.75" x14ac:dyDescent="0.45">
      <c r="B733" s="19">
        <v>91.44</v>
      </c>
      <c r="C733" s="19">
        <v>91.486360000000005</v>
      </c>
      <c r="D733" s="19">
        <v>43.426848530000001</v>
      </c>
      <c r="E733" s="19">
        <v>52.87439724</v>
      </c>
      <c r="F733" s="19">
        <v>208.36</v>
      </c>
      <c r="K733" t="s">
        <v>24622</v>
      </c>
      <c r="L733" t="s">
        <v>24623</v>
      </c>
      <c r="N733" t="s">
        <v>4328</v>
      </c>
      <c r="O733">
        <v>219</v>
      </c>
      <c r="P733">
        <v>10</v>
      </c>
      <c r="Q733">
        <v>91.44</v>
      </c>
      <c r="R733" t="e">
        <v>#REF!</v>
      </c>
      <c r="S733" t="s">
        <v>4170</v>
      </c>
      <c r="T733" t="s">
        <v>24605</v>
      </c>
      <c r="U733" t="e">
        <v>#N/A</v>
      </c>
      <c r="V733" s="49" t="s">
        <v>24624</v>
      </c>
      <c r="X733">
        <v>0</v>
      </c>
    </row>
    <row r="734" spans="1:24" ht="114" x14ac:dyDescent="0.45">
      <c r="B734" s="19">
        <v>106.74</v>
      </c>
      <c r="C734" s="19">
        <v>106.85429999999999</v>
      </c>
      <c r="D734" s="19">
        <v>43.426744380000002</v>
      </c>
      <c r="E734" s="19">
        <v>52.874520939999996</v>
      </c>
      <c r="F734" s="19">
        <v>209.76</v>
      </c>
      <c r="K734" t="s">
        <v>24625</v>
      </c>
      <c r="L734" t="s">
        <v>24626</v>
      </c>
      <c r="N734" t="s">
        <v>4328</v>
      </c>
      <c r="O734">
        <v>219</v>
      </c>
      <c r="P734">
        <v>10</v>
      </c>
      <c r="Q734">
        <v>106.74</v>
      </c>
      <c r="R734" t="e">
        <v>#REF!</v>
      </c>
      <c r="S734" t="s">
        <v>4170</v>
      </c>
      <c r="T734" t="s">
        <v>24605</v>
      </c>
      <c r="U734" t="e">
        <v>#N/A</v>
      </c>
      <c r="V734" s="49" t="s">
        <v>24627</v>
      </c>
      <c r="X734">
        <v>0</v>
      </c>
    </row>
    <row r="735" spans="1:24" ht="128.25" x14ac:dyDescent="0.45">
      <c r="B735" s="19">
        <v>127.02</v>
      </c>
      <c r="C735" s="19">
        <v>127.14490000000001</v>
      </c>
      <c r="D735" s="19">
        <v>43.42660643</v>
      </c>
      <c r="E735" s="19">
        <v>52.874684950000002</v>
      </c>
      <c r="F735" s="19">
        <v>209.11</v>
      </c>
      <c r="K735" t="s">
        <v>24628</v>
      </c>
      <c r="L735" t="s">
        <v>24629</v>
      </c>
      <c r="N735" t="s">
        <v>4328</v>
      </c>
      <c r="O735">
        <v>219</v>
      </c>
      <c r="P735">
        <v>10</v>
      </c>
      <c r="Q735">
        <v>127.02</v>
      </c>
      <c r="R735" t="e">
        <v>#REF!</v>
      </c>
      <c r="S735" t="s">
        <v>4170</v>
      </c>
      <c r="T735" t="s">
        <v>24605</v>
      </c>
      <c r="U735" t="e">
        <v>#N/A</v>
      </c>
      <c r="V735" s="49" t="s">
        <v>24630</v>
      </c>
      <c r="X735">
        <v>0</v>
      </c>
    </row>
    <row r="736" spans="1:24" ht="142.5" x14ac:dyDescent="0.45">
      <c r="B736" s="19">
        <v>153.94999999999999</v>
      </c>
      <c r="C736" s="19">
        <v>154.06970000000001</v>
      </c>
      <c r="D736" s="19">
        <v>43.42646577</v>
      </c>
      <c r="E736" s="19">
        <v>52.874955720000003</v>
      </c>
      <c r="F736" s="19">
        <v>209.11</v>
      </c>
      <c r="K736" t="s">
        <v>24631</v>
      </c>
      <c r="L736" t="s">
        <v>24632</v>
      </c>
      <c r="N736" t="s">
        <v>4328</v>
      </c>
      <c r="O736">
        <v>219</v>
      </c>
      <c r="P736">
        <v>10</v>
      </c>
      <c r="Q736">
        <v>153.94999999999999</v>
      </c>
      <c r="R736" t="e">
        <v>#REF!</v>
      </c>
      <c r="S736" t="s">
        <v>4170</v>
      </c>
      <c r="T736" t="s">
        <v>24605</v>
      </c>
      <c r="U736" t="e">
        <v>#N/A</v>
      </c>
      <c r="V736" s="49" t="s">
        <v>24633</v>
      </c>
      <c r="X736">
        <v>0</v>
      </c>
    </row>
    <row r="737" spans="2:24" ht="156.75" x14ac:dyDescent="0.45">
      <c r="B737" s="19">
        <v>182.88</v>
      </c>
      <c r="C737" s="19">
        <v>183.0256</v>
      </c>
      <c r="D737" s="19">
        <v>43.426315170000002</v>
      </c>
      <c r="E737" s="19">
        <v>52.875247190000003</v>
      </c>
      <c r="F737" s="19">
        <v>210.31</v>
      </c>
      <c r="K737" t="s">
        <v>24634</v>
      </c>
      <c r="L737" t="s">
        <v>24635</v>
      </c>
      <c r="N737" t="s">
        <v>4328</v>
      </c>
      <c r="O737">
        <v>219</v>
      </c>
      <c r="P737">
        <v>10</v>
      </c>
      <c r="Q737">
        <v>182.88</v>
      </c>
      <c r="R737" t="e">
        <v>#REF!</v>
      </c>
      <c r="S737" t="s">
        <v>4170</v>
      </c>
      <c r="T737" t="s">
        <v>24605</v>
      </c>
      <c r="U737" t="e">
        <v>#N/A</v>
      </c>
      <c r="V737" s="49" t="s">
        <v>24636</v>
      </c>
      <c r="X737">
        <v>0</v>
      </c>
    </row>
    <row r="738" spans="2:24" ht="171" x14ac:dyDescent="0.45">
      <c r="B738" s="19">
        <v>187.07</v>
      </c>
      <c r="C738" s="19">
        <v>187.21430000000001</v>
      </c>
      <c r="D738" s="19">
        <v>43.426293360000003</v>
      </c>
      <c r="E738" s="19">
        <v>52.875289389999999</v>
      </c>
      <c r="F738" s="19">
        <v>210.31</v>
      </c>
      <c r="K738" t="s">
        <v>24637</v>
      </c>
      <c r="L738" t="s">
        <v>24638</v>
      </c>
      <c r="N738" t="s">
        <v>4328</v>
      </c>
      <c r="O738">
        <v>219</v>
      </c>
      <c r="P738">
        <v>10</v>
      </c>
      <c r="Q738">
        <v>187.07</v>
      </c>
      <c r="R738" t="e">
        <v>#REF!</v>
      </c>
      <c r="S738" t="s">
        <v>4170</v>
      </c>
      <c r="T738" t="s">
        <v>24605</v>
      </c>
      <c r="U738" t="e">
        <v>#N/A</v>
      </c>
      <c r="V738" s="49" t="s">
        <v>24639</v>
      </c>
      <c r="X738">
        <v>0</v>
      </c>
    </row>
    <row r="739" spans="2:24" ht="185.25" x14ac:dyDescent="0.45">
      <c r="B739" s="19">
        <v>203.13</v>
      </c>
      <c r="C739" s="19">
        <v>203.2748</v>
      </c>
      <c r="D739" s="19">
        <v>43.426209739999997</v>
      </c>
      <c r="E739" s="19">
        <v>52.875451159999997</v>
      </c>
      <c r="F739" s="19">
        <v>210.51</v>
      </c>
      <c r="K739" t="s">
        <v>24640</v>
      </c>
      <c r="L739" t="s">
        <v>24641</v>
      </c>
      <c r="N739" t="s">
        <v>4328</v>
      </c>
      <c r="O739">
        <v>219</v>
      </c>
      <c r="P739">
        <v>10</v>
      </c>
      <c r="Q739">
        <v>203.13</v>
      </c>
      <c r="R739" t="e">
        <v>#REF!</v>
      </c>
      <c r="S739" t="s">
        <v>4170</v>
      </c>
      <c r="T739" t="s">
        <v>24605</v>
      </c>
      <c r="U739" t="e">
        <v>#N/A</v>
      </c>
      <c r="V739" s="49" t="s">
        <v>24642</v>
      </c>
      <c r="X739">
        <v>0</v>
      </c>
    </row>
    <row r="740" spans="2:24" ht="199.5" x14ac:dyDescent="0.45">
      <c r="B740" s="19">
        <v>231.58</v>
      </c>
      <c r="C740" s="19">
        <v>231.732</v>
      </c>
      <c r="D740" s="19">
        <v>43.426082340000001</v>
      </c>
      <c r="E740" s="19">
        <v>52.875755990000002</v>
      </c>
      <c r="F740" s="19">
        <v>210.11</v>
      </c>
      <c r="K740" t="s">
        <v>24643</v>
      </c>
      <c r="L740" t="s">
        <v>24644</v>
      </c>
      <c r="N740" t="s">
        <v>4328</v>
      </c>
      <c r="O740">
        <v>219</v>
      </c>
      <c r="P740">
        <v>10</v>
      </c>
      <c r="Q740">
        <v>231.58</v>
      </c>
      <c r="R740" t="e">
        <v>#REF!</v>
      </c>
      <c r="S740" t="s">
        <v>4170</v>
      </c>
      <c r="T740" t="s">
        <v>24605</v>
      </c>
      <c r="U740" t="e">
        <v>#N/A</v>
      </c>
      <c r="V740" s="49" t="s">
        <v>24645</v>
      </c>
      <c r="X740">
        <v>0</v>
      </c>
    </row>
    <row r="741" spans="2:24" ht="213.75" x14ac:dyDescent="0.45">
      <c r="B741" s="19">
        <v>257.62</v>
      </c>
      <c r="C741" s="19">
        <v>257.7783</v>
      </c>
      <c r="D741" s="19">
        <v>43.425965830000003</v>
      </c>
      <c r="E741" s="19">
        <v>52.876035020000003</v>
      </c>
      <c r="F741" s="19">
        <v>210.71</v>
      </c>
      <c r="K741" t="s">
        <v>24646</v>
      </c>
      <c r="L741" t="s">
        <v>24647</v>
      </c>
      <c r="N741" t="s">
        <v>4328</v>
      </c>
      <c r="O741">
        <v>219</v>
      </c>
      <c r="P741">
        <v>10</v>
      </c>
      <c r="Q741">
        <v>257.62</v>
      </c>
      <c r="R741" t="e">
        <v>#REF!</v>
      </c>
      <c r="S741" t="s">
        <v>4170</v>
      </c>
      <c r="T741" t="s">
        <v>24605</v>
      </c>
      <c r="U741" t="e">
        <v>#N/A</v>
      </c>
      <c r="V741" s="49" t="s">
        <v>24648</v>
      </c>
      <c r="X741">
        <v>0</v>
      </c>
    </row>
    <row r="742" spans="2:24" ht="228" x14ac:dyDescent="0.45">
      <c r="B742" s="19">
        <v>274.32</v>
      </c>
      <c r="C742" s="19">
        <v>274.51960000000003</v>
      </c>
      <c r="D742" s="19">
        <v>43.425890979999998</v>
      </c>
      <c r="E742" s="19">
        <v>52.876213839999998</v>
      </c>
      <c r="F742" s="19">
        <v>209.51</v>
      </c>
      <c r="K742" t="s">
        <v>24649</v>
      </c>
      <c r="L742" t="s">
        <v>24650</v>
      </c>
      <c r="N742" t="s">
        <v>4328</v>
      </c>
      <c r="O742">
        <v>219</v>
      </c>
      <c r="P742">
        <v>10</v>
      </c>
      <c r="Q742">
        <v>274.32</v>
      </c>
      <c r="R742" t="e">
        <v>#REF!</v>
      </c>
      <c r="S742" t="s">
        <v>4170</v>
      </c>
      <c r="T742" t="s">
        <v>24605</v>
      </c>
      <c r="U742" t="e">
        <v>#N/A</v>
      </c>
      <c r="V742" s="49" t="s">
        <v>24651</v>
      </c>
      <c r="X742">
        <v>0</v>
      </c>
    </row>
    <row r="743" spans="2:24" ht="242.25" x14ac:dyDescent="0.45">
      <c r="B743" s="19">
        <v>277.47000000000003</v>
      </c>
      <c r="C743" s="19">
        <v>277.86430000000001</v>
      </c>
      <c r="D743" s="19">
        <v>43.425876850000002</v>
      </c>
      <c r="E743" s="19">
        <v>52.876247589999998</v>
      </c>
      <c r="F743" s="19">
        <v>210.63</v>
      </c>
      <c r="K743" t="s">
        <v>24652</v>
      </c>
      <c r="L743" t="s">
        <v>24653</v>
      </c>
      <c r="N743" t="s">
        <v>4328</v>
      </c>
      <c r="O743">
        <v>219</v>
      </c>
      <c r="P743">
        <v>10</v>
      </c>
      <c r="Q743">
        <v>277.47000000000003</v>
      </c>
      <c r="R743" t="e">
        <v>#REF!</v>
      </c>
      <c r="S743" t="s">
        <v>4170</v>
      </c>
      <c r="T743" t="s">
        <v>24605</v>
      </c>
      <c r="U743" t="e">
        <v>#N/A</v>
      </c>
      <c r="V743" s="49" t="s">
        <v>24654</v>
      </c>
      <c r="X743">
        <v>0</v>
      </c>
    </row>
    <row r="744" spans="2:24" ht="256.5" x14ac:dyDescent="0.45">
      <c r="B744" s="19">
        <v>300.12</v>
      </c>
      <c r="C744" s="19">
        <v>300.54329999999999</v>
      </c>
      <c r="D744" s="19">
        <v>43.425780639999999</v>
      </c>
      <c r="E744" s="19">
        <v>52.87649424</v>
      </c>
      <c r="F744" s="19">
        <v>209.55</v>
      </c>
      <c r="K744" t="s">
        <v>24655</v>
      </c>
      <c r="L744" t="s">
        <v>24656</v>
      </c>
      <c r="N744" t="s">
        <v>4328</v>
      </c>
      <c r="O744">
        <v>219</v>
      </c>
      <c r="P744">
        <v>10</v>
      </c>
      <c r="Q744">
        <v>300.12</v>
      </c>
      <c r="R744" t="e">
        <v>#REF!</v>
      </c>
      <c r="S744" t="s">
        <v>4170</v>
      </c>
      <c r="T744" t="s">
        <v>24605</v>
      </c>
      <c r="U744" t="e">
        <v>#N/A</v>
      </c>
      <c r="V744" s="49" t="s">
        <v>24657</v>
      </c>
      <c r="X744">
        <v>0</v>
      </c>
    </row>
    <row r="745" spans="2:24" ht="270.75" x14ac:dyDescent="0.45">
      <c r="B745" s="19">
        <v>323</v>
      </c>
      <c r="C745" s="19">
        <v>323.42110000000002</v>
      </c>
      <c r="D745" s="19">
        <v>43.425683679999999</v>
      </c>
      <c r="E745" s="19">
        <v>52.876743490000003</v>
      </c>
      <c r="F745" s="19">
        <v>209.55</v>
      </c>
      <c r="K745" t="s">
        <v>24658</v>
      </c>
      <c r="L745" t="s">
        <v>24659</v>
      </c>
      <c r="N745" t="s">
        <v>4328</v>
      </c>
      <c r="O745">
        <v>219</v>
      </c>
      <c r="P745">
        <v>10</v>
      </c>
      <c r="Q745">
        <v>323</v>
      </c>
      <c r="R745" t="e">
        <v>#REF!</v>
      </c>
      <c r="S745" t="s">
        <v>4170</v>
      </c>
      <c r="T745" t="s">
        <v>24605</v>
      </c>
      <c r="U745" t="e">
        <v>#N/A</v>
      </c>
      <c r="V745" s="49" t="s">
        <v>24660</v>
      </c>
      <c r="X745">
        <v>0</v>
      </c>
    </row>
    <row r="746" spans="2:24" ht="285" x14ac:dyDescent="0.45">
      <c r="B746" s="19">
        <v>345.21</v>
      </c>
      <c r="C746" s="19">
        <v>345.62569999999999</v>
      </c>
      <c r="D746" s="19">
        <v>43.425589449999997</v>
      </c>
      <c r="E746" s="19">
        <v>52.876985300000001</v>
      </c>
      <c r="F746" s="19">
        <v>209.35</v>
      </c>
      <c r="K746" t="s">
        <v>24661</v>
      </c>
      <c r="L746" t="s">
        <v>24662</v>
      </c>
      <c r="N746" t="s">
        <v>4328</v>
      </c>
      <c r="O746">
        <v>219</v>
      </c>
      <c r="P746">
        <v>10</v>
      </c>
      <c r="Q746">
        <v>345.21</v>
      </c>
      <c r="R746" t="e">
        <v>#REF!</v>
      </c>
      <c r="S746" t="s">
        <v>4170</v>
      </c>
      <c r="T746" t="s">
        <v>24605</v>
      </c>
      <c r="U746" t="e">
        <v>#N/A</v>
      </c>
      <c r="V746" s="49" t="s">
        <v>24663</v>
      </c>
      <c r="X746">
        <v>0</v>
      </c>
    </row>
    <row r="747" spans="2:24" ht="299.25" x14ac:dyDescent="0.45">
      <c r="B747" s="19">
        <v>350.28</v>
      </c>
      <c r="C747" s="19">
        <v>350.73590000000002</v>
      </c>
      <c r="D747" s="19">
        <v>43.425567829999999</v>
      </c>
      <c r="E747" s="19">
        <v>52.8770405</v>
      </c>
      <c r="F747" s="19">
        <v>209.95</v>
      </c>
      <c r="K747" t="s">
        <v>24664</v>
      </c>
      <c r="L747" t="s">
        <v>24665</v>
      </c>
      <c r="N747" t="s">
        <v>4328</v>
      </c>
      <c r="O747">
        <v>219</v>
      </c>
      <c r="P747">
        <v>10</v>
      </c>
      <c r="Q747">
        <v>350.28</v>
      </c>
      <c r="R747" t="e">
        <v>#REF!</v>
      </c>
      <c r="S747" t="s">
        <v>4170</v>
      </c>
      <c r="T747" t="s">
        <v>24605</v>
      </c>
      <c r="U747" t="e">
        <v>#N/A</v>
      </c>
      <c r="V747" s="49" t="s">
        <v>24666</v>
      </c>
      <c r="X747">
        <v>0</v>
      </c>
    </row>
    <row r="748" spans="2:24" ht="313.5" x14ac:dyDescent="0.45">
      <c r="B748" s="19">
        <v>365.76</v>
      </c>
      <c r="C748" s="19">
        <v>366.21469999999999</v>
      </c>
      <c r="D748" s="19">
        <v>43.425510359999997</v>
      </c>
      <c r="E748" s="19">
        <v>52.877214629999997</v>
      </c>
      <c r="F748" s="19">
        <v>209.95</v>
      </c>
      <c r="K748" t="s">
        <v>24667</v>
      </c>
      <c r="L748" t="s">
        <v>24668</v>
      </c>
      <c r="N748" t="s">
        <v>4328</v>
      </c>
      <c r="O748">
        <v>219</v>
      </c>
      <c r="P748">
        <v>10</v>
      </c>
      <c r="Q748">
        <v>365.76</v>
      </c>
      <c r="R748" t="e">
        <v>#REF!</v>
      </c>
      <c r="S748" t="s">
        <v>4170</v>
      </c>
      <c r="T748" t="s">
        <v>24605</v>
      </c>
      <c r="U748" t="e">
        <v>#N/A</v>
      </c>
      <c r="V748" s="49" t="s">
        <v>24669</v>
      </c>
      <c r="X748">
        <v>0</v>
      </c>
    </row>
    <row r="749" spans="2:24" ht="327.75" x14ac:dyDescent="0.45">
      <c r="B749" s="19">
        <v>370.46</v>
      </c>
      <c r="C749" s="19">
        <v>370.91860000000003</v>
      </c>
      <c r="D749" s="19">
        <v>43.425492900000002</v>
      </c>
      <c r="E749" s="19">
        <v>52.877267549999999</v>
      </c>
      <c r="F749" s="19">
        <v>209.95</v>
      </c>
      <c r="K749" t="s">
        <v>24670</v>
      </c>
      <c r="L749" t="s">
        <v>24671</v>
      </c>
      <c r="N749" t="s">
        <v>4328</v>
      </c>
      <c r="O749">
        <v>219</v>
      </c>
      <c r="P749">
        <v>10</v>
      </c>
      <c r="Q749">
        <v>370.46</v>
      </c>
      <c r="R749" t="e">
        <v>#REF!</v>
      </c>
      <c r="S749" t="s">
        <v>4170</v>
      </c>
      <c r="T749" t="s">
        <v>24605</v>
      </c>
      <c r="U749" t="e">
        <v>#N/A</v>
      </c>
      <c r="V749" s="49" t="s">
        <v>24672</v>
      </c>
      <c r="X749">
        <v>0</v>
      </c>
    </row>
    <row r="750" spans="2:24" ht="342" x14ac:dyDescent="0.45">
      <c r="B750" s="19">
        <v>384.26</v>
      </c>
      <c r="C750" s="19">
        <v>384.71559999999999</v>
      </c>
      <c r="D750" s="19">
        <v>43.425441769999999</v>
      </c>
      <c r="E750" s="19">
        <v>52.877422799999998</v>
      </c>
      <c r="F750" s="19">
        <v>209.75</v>
      </c>
      <c r="K750" t="s">
        <v>24673</v>
      </c>
      <c r="L750" t="s">
        <v>24674</v>
      </c>
      <c r="N750" t="s">
        <v>4328</v>
      </c>
      <c r="O750">
        <v>219</v>
      </c>
      <c r="P750">
        <v>10</v>
      </c>
      <c r="Q750">
        <v>384.26</v>
      </c>
      <c r="R750" t="e">
        <v>#REF!</v>
      </c>
      <c r="S750" t="s">
        <v>4170</v>
      </c>
      <c r="T750" t="s">
        <v>24605</v>
      </c>
      <c r="U750" t="e">
        <v>#N/A</v>
      </c>
      <c r="V750" s="49" t="s">
        <v>24675</v>
      </c>
      <c r="X750">
        <v>0</v>
      </c>
    </row>
    <row r="751" spans="2:24" ht="356.25" x14ac:dyDescent="0.45">
      <c r="B751" s="19">
        <v>403.37</v>
      </c>
      <c r="C751" s="19">
        <v>403.8227</v>
      </c>
      <c r="D751" s="19">
        <v>43.425371079999998</v>
      </c>
      <c r="E751" s="19">
        <v>52.877637900000003</v>
      </c>
      <c r="F751" s="19">
        <v>209.95</v>
      </c>
      <c r="K751" t="s">
        <v>24676</v>
      </c>
      <c r="L751" t="s">
        <v>24677</v>
      </c>
      <c r="N751" t="s">
        <v>4328</v>
      </c>
      <c r="O751">
        <v>219</v>
      </c>
      <c r="P751">
        <v>10</v>
      </c>
      <c r="Q751">
        <v>403.37</v>
      </c>
      <c r="R751" t="e">
        <v>#REF!</v>
      </c>
      <c r="S751" t="s">
        <v>4170</v>
      </c>
      <c r="T751" t="s">
        <v>24605</v>
      </c>
      <c r="U751" t="e">
        <v>#N/A</v>
      </c>
      <c r="V751" s="49" t="s">
        <v>24678</v>
      </c>
      <c r="X751">
        <v>0</v>
      </c>
    </row>
    <row r="752" spans="2:24" ht="370.5" x14ac:dyDescent="0.45">
      <c r="B752" s="19">
        <v>422.98</v>
      </c>
      <c r="C752" s="19">
        <v>423.44490000000002</v>
      </c>
      <c r="D752" s="19">
        <v>43.425298159999997</v>
      </c>
      <c r="E752" s="19">
        <v>52.87785847</v>
      </c>
      <c r="F752" s="19">
        <v>210.55</v>
      </c>
      <c r="K752" t="s">
        <v>24679</v>
      </c>
      <c r="L752" t="s">
        <v>24680</v>
      </c>
      <c r="N752" t="s">
        <v>4328</v>
      </c>
      <c r="O752">
        <v>219</v>
      </c>
      <c r="P752">
        <v>10</v>
      </c>
      <c r="Q752">
        <v>422.98</v>
      </c>
      <c r="R752" t="e">
        <v>#REF!</v>
      </c>
      <c r="S752" t="s">
        <v>4170</v>
      </c>
      <c r="T752" t="s">
        <v>24605</v>
      </c>
      <c r="U752" t="e">
        <v>#N/A</v>
      </c>
      <c r="V752" s="49" t="s">
        <v>24681</v>
      </c>
      <c r="X752">
        <v>0</v>
      </c>
    </row>
    <row r="753" spans="1:24" ht="384.75" x14ac:dyDescent="0.45">
      <c r="B753" s="19">
        <v>445.06</v>
      </c>
      <c r="C753" s="19">
        <v>445.52480000000003</v>
      </c>
      <c r="D753" s="19">
        <v>43.425216200000001</v>
      </c>
      <c r="E753" s="19">
        <v>52.878106870000003</v>
      </c>
      <c r="F753" s="19">
        <v>210.75</v>
      </c>
      <c r="K753" t="s">
        <v>24682</v>
      </c>
      <c r="L753" t="s">
        <v>24683</v>
      </c>
      <c r="N753" t="s">
        <v>4328</v>
      </c>
      <c r="O753">
        <v>219</v>
      </c>
      <c r="P753">
        <v>10</v>
      </c>
      <c r="Q753">
        <v>445.06</v>
      </c>
      <c r="R753" t="e">
        <v>#REF!</v>
      </c>
      <c r="S753" t="s">
        <v>4170</v>
      </c>
      <c r="T753" t="s">
        <v>24605</v>
      </c>
      <c r="U753" t="e">
        <v>#N/A</v>
      </c>
      <c r="V753" s="49" t="s">
        <v>24684</v>
      </c>
      <c r="X753">
        <v>0</v>
      </c>
    </row>
    <row r="754" spans="1:24" ht="399" x14ac:dyDescent="0.45">
      <c r="B754" s="19">
        <v>457.2</v>
      </c>
      <c r="C754" s="19">
        <v>457.69909999999999</v>
      </c>
      <c r="D754" s="19">
        <v>43.425170899999998</v>
      </c>
      <c r="E754" s="19">
        <v>52.878243329999997</v>
      </c>
      <c r="F754" s="19">
        <v>211.63</v>
      </c>
      <c r="K754" t="s">
        <v>24685</v>
      </c>
      <c r="L754" t="s">
        <v>24686</v>
      </c>
      <c r="N754" t="s">
        <v>4328</v>
      </c>
      <c r="O754">
        <v>219</v>
      </c>
      <c r="P754">
        <v>10</v>
      </c>
      <c r="Q754">
        <v>457.2</v>
      </c>
      <c r="R754" t="e">
        <v>#REF!</v>
      </c>
      <c r="S754" t="s">
        <v>4170</v>
      </c>
      <c r="T754" t="s">
        <v>24605</v>
      </c>
      <c r="U754" t="e">
        <v>#N/A</v>
      </c>
      <c r="V754" s="49" t="s">
        <v>24687</v>
      </c>
      <c r="X754">
        <v>0</v>
      </c>
    </row>
    <row r="755" spans="1:24" ht="409.5" x14ac:dyDescent="0.45">
      <c r="B755" s="19">
        <v>463.39</v>
      </c>
      <c r="C755" s="19">
        <v>463.88810000000001</v>
      </c>
      <c r="D755" s="19">
        <v>43.425147809999999</v>
      </c>
      <c r="E755" s="19">
        <v>52.878312880000003</v>
      </c>
      <c r="F755" s="19">
        <v>211.63</v>
      </c>
      <c r="K755" t="s">
        <v>24688</v>
      </c>
      <c r="L755" t="s">
        <v>24689</v>
      </c>
      <c r="N755" t="s">
        <v>4328</v>
      </c>
      <c r="O755">
        <v>219</v>
      </c>
      <c r="P755">
        <v>10</v>
      </c>
      <c r="Q755">
        <v>463.39</v>
      </c>
      <c r="R755" t="e">
        <v>#REF!</v>
      </c>
      <c r="S755" t="s">
        <v>4170</v>
      </c>
      <c r="T755" t="s">
        <v>24605</v>
      </c>
      <c r="U755" t="e">
        <v>#N/A</v>
      </c>
      <c r="V755" s="49" t="s">
        <v>24690</v>
      </c>
      <c r="X755">
        <v>0</v>
      </c>
    </row>
    <row r="756" spans="1:24" ht="409.5" x14ac:dyDescent="0.45">
      <c r="B756" s="19">
        <v>522.09</v>
      </c>
      <c r="C756" s="19">
        <v>522.59990000000005</v>
      </c>
      <c r="D756" s="19">
        <v>43.42492309</v>
      </c>
      <c r="E756" s="19">
        <v>52.87896894</v>
      </c>
      <c r="F756" s="19">
        <v>212.83</v>
      </c>
      <c r="K756" t="s">
        <v>24691</v>
      </c>
      <c r="L756" t="s">
        <v>24692</v>
      </c>
      <c r="N756" t="s">
        <v>4328</v>
      </c>
      <c r="O756">
        <v>219</v>
      </c>
      <c r="P756">
        <v>10</v>
      </c>
      <c r="Q756">
        <v>522.09</v>
      </c>
      <c r="R756" t="e">
        <v>#REF!</v>
      </c>
      <c r="S756" t="s">
        <v>4170</v>
      </c>
      <c r="T756" t="s">
        <v>24605</v>
      </c>
      <c r="U756" t="e">
        <v>#N/A</v>
      </c>
      <c r="V756" s="49" t="s">
        <v>24693</v>
      </c>
      <c r="X756">
        <v>0</v>
      </c>
    </row>
    <row r="757" spans="1:24" ht="409.5" x14ac:dyDescent="0.45">
      <c r="B757" s="19">
        <v>527.5</v>
      </c>
      <c r="C757" s="19">
        <v>528.10739999999998</v>
      </c>
      <c r="D757" s="19">
        <v>43.424908770000002</v>
      </c>
      <c r="E757" s="19">
        <v>52.879032879999997</v>
      </c>
      <c r="F757" s="19">
        <v>213.83</v>
      </c>
      <c r="K757" t="s">
        <v>24694</v>
      </c>
      <c r="L757" t="s">
        <v>24695</v>
      </c>
      <c r="N757" t="s">
        <v>4328</v>
      </c>
      <c r="O757">
        <v>219</v>
      </c>
      <c r="P757">
        <v>10</v>
      </c>
      <c r="Q757">
        <v>527.5</v>
      </c>
      <c r="R757" t="e">
        <v>#REF!</v>
      </c>
      <c r="S757" t="s">
        <v>4170</v>
      </c>
      <c r="T757" t="s">
        <v>24605</v>
      </c>
      <c r="U757" t="e">
        <v>#N/A</v>
      </c>
      <c r="V757" s="49" t="s">
        <v>24696</v>
      </c>
      <c r="X757">
        <v>0</v>
      </c>
    </row>
    <row r="758" spans="1:24" ht="409.5" x14ac:dyDescent="0.45">
      <c r="B758" s="19">
        <v>548.64</v>
      </c>
      <c r="C758" s="19">
        <v>549.25800000000004</v>
      </c>
      <c r="D758" s="19">
        <v>43.424842460000001</v>
      </c>
      <c r="E758" s="19">
        <v>52.879277510000001</v>
      </c>
      <c r="F758" s="19">
        <v>213.03</v>
      </c>
      <c r="K758" t="s">
        <v>24697</v>
      </c>
      <c r="L758" t="s">
        <v>24698</v>
      </c>
      <c r="N758" t="s">
        <v>4328</v>
      </c>
      <c r="O758">
        <v>219</v>
      </c>
      <c r="P758">
        <v>10</v>
      </c>
      <c r="Q758">
        <v>548.64</v>
      </c>
      <c r="R758" t="e">
        <v>#REF!</v>
      </c>
      <c r="S758" t="s">
        <v>4170</v>
      </c>
      <c r="T758" t="s">
        <v>24605</v>
      </c>
      <c r="U758" t="e">
        <v>#N/A</v>
      </c>
      <c r="V758" s="49" t="s">
        <v>24699</v>
      </c>
      <c r="X758">
        <v>0</v>
      </c>
    </row>
    <row r="759" spans="1:24" ht="409.5" x14ac:dyDescent="0.45">
      <c r="B759" s="19">
        <v>582.38</v>
      </c>
      <c r="C759" s="19">
        <v>583.02189999999996</v>
      </c>
      <c r="D759" s="19">
        <v>43.424736600000003</v>
      </c>
      <c r="E759" s="19">
        <v>52.879668070000001</v>
      </c>
      <c r="F759" s="19">
        <v>214.23</v>
      </c>
      <c r="K759" t="s">
        <v>24512</v>
      </c>
      <c r="L759" t="s">
        <v>24513</v>
      </c>
      <c r="N759" t="s">
        <v>4328</v>
      </c>
      <c r="O759">
        <v>219</v>
      </c>
      <c r="P759">
        <v>10</v>
      </c>
      <c r="Q759">
        <v>582.38</v>
      </c>
      <c r="R759" t="e">
        <v>#REF!</v>
      </c>
      <c r="S759" t="s">
        <v>4170</v>
      </c>
      <c r="T759" t="s">
        <v>24605</v>
      </c>
      <c r="U759" t="e">
        <v>#N/A</v>
      </c>
      <c r="V759" s="49" t="s">
        <v>24700</v>
      </c>
      <c r="X759">
        <v>1</v>
      </c>
    </row>
    <row r="760" spans="1:24" x14ac:dyDescent="0.45">
      <c r="A760" s="10" t="s">
        <v>4171</v>
      </c>
      <c r="B760" s="19">
        <v>0</v>
      </c>
      <c r="C760" s="19">
        <v>0</v>
      </c>
      <c r="D760" s="19">
        <v>43.41905174</v>
      </c>
      <c r="E760" s="19">
        <v>52.880925580000003</v>
      </c>
      <c r="F760" s="19">
        <v>230.05</v>
      </c>
      <c r="G760" s="20">
        <v>148</v>
      </c>
      <c r="H760" s="20">
        <v>10</v>
      </c>
      <c r="I760" s="21">
        <v>0.2</v>
      </c>
      <c r="K760" t="s">
        <v>24701</v>
      </c>
      <c r="L760" t="s">
        <v>24702</v>
      </c>
      <c r="N760" t="s">
        <v>4328</v>
      </c>
      <c r="O760">
        <v>168</v>
      </c>
      <c r="P760">
        <v>10</v>
      </c>
      <c r="Q760">
        <v>0</v>
      </c>
      <c r="R760" t="s">
        <v>4171</v>
      </c>
      <c r="S760" t="s">
        <v>4171</v>
      </c>
      <c r="T760" t="s">
        <v>24703</v>
      </c>
      <c r="U760" t="e">
        <v>#N/A</v>
      </c>
      <c r="V760" s="49" t="s">
        <v>24704</v>
      </c>
      <c r="X760">
        <v>0</v>
      </c>
    </row>
    <row r="761" spans="1:24" ht="28.5" x14ac:dyDescent="0.45">
      <c r="B761" s="19">
        <v>5.55</v>
      </c>
      <c r="C761" s="19">
        <v>5.5490199999999996</v>
      </c>
      <c r="D761" s="19">
        <v>43.419068359999997</v>
      </c>
      <c r="E761" s="19">
        <v>52.880990199999999</v>
      </c>
      <c r="F761" s="19">
        <v>230.05</v>
      </c>
      <c r="K761" t="s">
        <v>24705</v>
      </c>
      <c r="L761" t="s">
        <v>24706</v>
      </c>
      <c r="N761" t="s">
        <v>4328</v>
      </c>
      <c r="O761">
        <v>168</v>
      </c>
      <c r="P761">
        <v>10</v>
      </c>
      <c r="Q761">
        <v>5.55</v>
      </c>
      <c r="R761" t="e">
        <v>#REF!</v>
      </c>
      <c r="S761" t="s">
        <v>4171</v>
      </c>
      <c r="T761" t="s">
        <v>24703</v>
      </c>
      <c r="U761" t="e">
        <v>#N/A</v>
      </c>
      <c r="V761" s="49" t="s">
        <v>24707</v>
      </c>
      <c r="X761">
        <v>0</v>
      </c>
    </row>
    <row r="762" spans="1:24" ht="42.75" x14ac:dyDescent="0.45">
      <c r="B762" s="19">
        <v>19.079999999999998</v>
      </c>
      <c r="C762" s="19">
        <v>19.07807</v>
      </c>
      <c r="D762" s="19">
        <v>43.419188159999997</v>
      </c>
      <c r="E762" s="19">
        <v>52.880960260000002</v>
      </c>
      <c r="F762" s="19">
        <v>230.05</v>
      </c>
      <c r="K762" t="s">
        <v>24708</v>
      </c>
      <c r="L762" t="s">
        <v>24709</v>
      </c>
      <c r="N762" t="s">
        <v>4328</v>
      </c>
      <c r="O762">
        <v>168</v>
      </c>
      <c r="P762">
        <v>10</v>
      </c>
      <c r="Q762">
        <v>19.079999999999998</v>
      </c>
      <c r="R762" t="e">
        <v>#REF!</v>
      </c>
      <c r="S762" t="s">
        <v>4171</v>
      </c>
      <c r="T762" t="s">
        <v>24703</v>
      </c>
      <c r="U762" t="e">
        <v>#N/A</v>
      </c>
      <c r="V762" s="49" t="s">
        <v>24710</v>
      </c>
      <c r="X762">
        <v>0</v>
      </c>
    </row>
    <row r="763" spans="1:24" ht="57" x14ac:dyDescent="0.45">
      <c r="B763" s="19">
        <v>38.83</v>
      </c>
      <c r="C763" s="19">
        <v>38.896590000000003</v>
      </c>
      <c r="D763" s="19">
        <v>43.419363179999998</v>
      </c>
      <c r="E763" s="19">
        <v>52.880917320000002</v>
      </c>
      <c r="F763" s="19">
        <v>228.45</v>
      </c>
      <c r="K763" t="s">
        <v>24711</v>
      </c>
      <c r="L763" t="s">
        <v>24712</v>
      </c>
      <c r="N763" t="s">
        <v>4328</v>
      </c>
      <c r="O763">
        <v>168</v>
      </c>
      <c r="P763">
        <v>10</v>
      </c>
      <c r="Q763">
        <v>38.83</v>
      </c>
      <c r="R763" t="e">
        <v>#REF!</v>
      </c>
      <c r="S763" t="s">
        <v>4171</v>
      </c>
      <c r="T763" t="s">
        <v>24703</v>
      </c>
      <c r="U763" t="e">
        <v>#N/A</v>
      </c>
      <c r="V763" s="49" t="s">
        <v>24713</v>
      </c>
      <c r="X763">
        <v>0</v>
      </c>
    </row>
    <row r="764" spans="1:24" ht="71.25" x14ac:dyDescent="0.45">
      <c r="B764" s="19">
        <v>59.14</v>
      </c>
      <c r="C764" s="19">
        <v>59.217359999999999</v>
      </c>
      <c r="D764" s="19">
        <v>43.419543429999997</v>
      </c>
      <c r="E764" s="19">
        <v>52.880875369999998</v>
      </c>
      <c r="F764" s="19">
        <v>229.05</v>
      </c>
      <c r="K764" t="s">
        <v>24714</v>
      </c>
      <c r="L764" t="s">
        <v>24715</v>
      </c>
      <c r="N764" t="s">
        <v>4328</v>
      </c>
      <c r="O764">
        <v>168</v>
      </c>
      <c r="P764">
        <v>10</v>
      </c>
      <c r="Q764">
        <v>59.14</v>
      </c>
      <c r="R764" t="e">
        <v>#REF!</v>
      </c>
      <c r="S764" t="s">
        <v>4171</v>
      </c>
      <c r="T764" t="s">
        <v>24703</v>
      </c>
      <c r="U764" t="e">
        <v>#N/A</v>
      </c>
      <c r="V764" s="49" t="s">
        <v>24716</v>
      </c>
      <c r="X764">
        <v>0</v>
      </c>
    </row>
    <row r="765" spans="1:24" ht="85.5" x14ac:dyDescent="0.45">
      <c r="B765" s="19">
        <v>76.19</v>
      </c>
      <c r="C765" s="19">
        <v>76.263919999999999</v>
      </c>
      <c r="D765" s="19">
        <v>43.419694749999998</v>
      </c>
      <c r="E765" s="19">
        <v>52.88084053</v>
      </c>
      <c r="F765" s="19">
        <v>229.05</v>
      </c>
      <c r="K765" t="s">
        <v>24717</v>
      </c>
      <c r="L765" t="s">
        <v>24718</v>
      </c>
      <c r="N765" t="s">
        <v>4328</v>
      </c>
      <c r="O765">
        <v>168</v>
      </c>
      <c r="P765">
        <v>10</v>
      </c>
      <c r="Q765">
        <v>76.19</v>
      </c>
      <c r="R765" t="e">
        <v>#REF!</v>
      </c>
      <c r="S765" t="s">
        <v>4171</v>
      </c>
      <c r="T765" t="s">
        <v>24703</v>
      </c>
      <c r="U765" t="e">
        <v>#N/A</v>
      </c>
      <c r="V765" s="49" t="s">
        <v>24719</v>
      </c>
      <c r="X765">
        <v>0</v>
      </c>
    </row>
    <row r="766" spans="1:24" ht="99.75" x14ac:dyDescent="0.45">
      <c r="B766" s="19">
        <v>83.03</v>
      </c>
      <c r="C766" s="19">
        <v>83.101089999999999</v>
      </c>
      <c r="D766" s="19">
        <v>43.419755469999998</v>
      </c>
      <c r="E766" s="19">
        <v>52.880826829999997</v>
      </c>
      <c r="F766" s="19">
        <v>229.05</v>
      </c>
      <c r="K766" t="s">
        <v>24720</v>
      </c>
      <c r="L766" t="s">
        <v>24721</v>
      </c>
      <c r="N766" t="s">
        <v>4328</v>
      </c>
      <c r="O766">
        <v>168</v>
      </c>
      <c r="P766">
        <v>10</v>
      </c>
      <c r="Q766">
        <v>83.03</v>
      </c>
      <c r="R766" t="e">
        <v>#REF!</v>
      </c>
      <c r="S766" t="s">
        <v>4171</v>
      </c>
      <c r="T766" t="s">
        <v>24703</v>
      </c>
      <c r="U766" t="e">
        <v>#N/A</v>
      </c>
      <c r="V766" s="49" t="s">
        <v>24722</v>
      </c>
      <c r="X766">
        <v>0</v>
      </c>
    </row>
    <row r="767" spans="1:24" ht="114" x14ac:dyDescent="0.45">
      <c r="B767" s="19">
        <v>93.68</v>
      </c>
      <c r="C767" s="19">
        <v>93.757210000000001</v>
      </c>
      <c r="D767" s="19">
        <v>43.41985012</v>
      </c>
      <c r="E767" s="19">
        <v>52.880805479999999</v>
      </c>
      <c r="F767" s="19">
        <v>229.05</v>
      </c>
      <c r="K767" t="s">
        <v>24723</v>
      </c>
      <c r="L767" t="s">
        <v>24724</v>
      </c>
      <c r="N767" t="s">
        <v>4328</v>
      </c>
      <c r="O767">
        <v>168</v>
      </c>
      <c r="P767">
        <v>10</v>
      </c>
      <c r="Q767">
        <v>93.68</v>
      </c>
      <c r="R767" t="e">
        <v>#REF!</v>
      </c>
      <c r="S767" t="s">
        <v>4171</v>
      </c>
      <c r="T767" t="s">
        <v>24703</v>
      </c>
      <c r="U767" t="e">
        <v>#N/A</v>
      </c>
      <c r="V767" s="49" t="s">
        <v>24725</v>
      </c>
      <c r="X767">
        <v>0</v>
      </c>
    </row>
    <row r="768" spans="1:24" ht="128.25" x14ac:dyDescent="0.45">
      <c r="B768" s="19">
        <v>111.73</v>
      </c>
      <c r="C768" s="19">
        <v>111.8009</v>
      </c>
      <c r="D768" s="19">
        <v>43.42001028</v>
      </c>
      <c r="E768" s="19">
        <v>52.880768619999998</v>
      </c>
      <c r="F768" s="19">
        <v>228.85</v>
      </c>
      <c r="K768" t="s">
        <v>24726</v>
      </c>
      <c r="L768" t="s">
        <v>24727</v>
      </c>
      <c r="N768" t="s">
        <v>4328</v>
      </c>
      <c r="O768">
        <v>168</v>
      </c>
      <c r="P768">
        <v>10</v>
      </c>
      <c r="Q768">
        <v>111.73</v>
      </c>
      <c r="R768" t="e">
        <v>#REF!</v>
      </c>
      <c r="S768" t="s">
        <v>4171</v>
      </c>
      <c r="T768" t="s">
        <v>24703</v>
      </c>
      <c r="U768" t="e">
        <v>#N/A</v>
      </c>
      <c r="V768" s="49" t="s">
        <v>24728</v>
      </c>
      <c r="X768">
        <v>0</v>
      </c>
    </row>
    <row r="769" spans="2:24" ht="142.5" x14ac:dyDescent="0.45">
      <c r="B769" s="19">
        <v>126.3</v>
      </c>
      <c r="C769" s="19">
        <v>126.3797</v>
      </c>
      <c r="D769" s="19">
        <v>43.420141370000003</v>
      </c>
      <c r="E769" s="19">
        <v>52.880761239999998</v>
      </c>
      <c r="F769" s="19">
        <v>229.05</v>
      </c>
      <c r="K769" t="s">
        <v>24729</v>
      </c>
      <c r="L769" t="s">
        <v>24730</v>
      </c>
      <c r="N769" t="s">
        <v>4328</v>
      </c>
      <c r="O769">
        <v>168</v>
      </c>
      <c r="P769">
        <v>10</v>
      </c>
      <c r="Q769">
        <v>126.3</v>
      </c>
      <c r="R769" t="e">
        <v>#REF!</v>
      </c>
      <c r="S769" t="s">
        <v>4171</v>
      </c>
      <c r="T769" t="s">
        <v>24703</v>
      </c>
      <c r="U769" t="e">
        <v>#N/A</v>
      </c>
      <c r="V769" s="49" t="s">
        <v>24731</v>
      </c>
      <c r="X769">
        <v>0</v>
      </c>
    </row>
    <row r="770" spans="2:24" ht="156.75" x14ac:dyDescent="0.45">
      <c r="B770" s="19">
        <v>143.16</v>
      </c>
      <c r="C770" s="19">
        <v>143.23740000000001</v>
      </c>
      <c r="D770" s="19">
        <v>43.420292979999999</v>
      </c>
      <c r="E770" s="19">
        <v>52.880752540000003</v>
      </c>
      <c r="F770" s="19">
        <v>229.05</v>
      </c>
      <c r="K770" t="s">
        <v>24732</v>
      </c>
      <c r="L770" t="s">
        <v>24733</v>
      </c>
      <c r="N770" t="s">
        <v>4328</v>
      </c>
      <c r="O770">
        <v>168</v>
      </c>
      <c r="P770">
        <v>10</v>
      </c>
      <c r="Q770">
        <v>143.16</v>
      </c>
      <c r="R770" t="e">
        <v>#REF!</v>
      </c>
      <c r="S770" t="s">
        <v>4171</v>
      </c>
      <c r="T770" t="s">
        <v>24703</v>
      </c>
      <c r="U770" t="e">
        <v>#N/A</v>
      </c>
      <c r="V770" s="49" t="s">
        <v>24734</v>
      </c>
      <c r="X770">
        <v>0</v>
      </c>
    </row>
    <row r="771" spans="2:24" ht="171" x14ac:dyDescent="0.45">
      <c r="B771" s="19">
        <v>159.22</v>
      </c>
      <c r="C771" s="19">
        <v>159.31100000000001</v>
      </c>
      <c r="D771" s="19">
        <v>43.420437419999999</v>
      </c>
      <c r="E771" s="19">
        <v>52.880744280000002</v>
      </c>
      <c r="F771" s="19">
        <v>228.45</v>
      </c>
      <c r="K771" t="s">
        <v>24735</v>
      </c>
      <c r="L771" t="s">
        <v>24736</v>
      </c>
      <c r="N771" t="s">
        <v>4328</v>
      </c>
      <c r="O771">
        <v>168</v>
      </c>
      <c r="P771">
        <v>10</v>
      </c>
      <c r="Q771">
        <v>159.22</v>
      </c>
      <c r="R771" t="e">
        <v>#REF!</v>
      </c>
      <c r="S771" t="s">
        <v>4171</v>
      </c>
      <c r="T771" t="s">
        <v>24703</v>
      </c>
      <c r="U771" t="e">
        <v>#N/A</v>
      </c>
      <c r="V771" s="49" t="s">
        <v>24737</v>
      </c>
      <c r="X771">
        <v>0</v>
      </c>
    </row>
    <row r="772" spans="2:24" ht="185.25" x14ac:dyDescent="0.45">
      <c r="B772" s="19">
        <v>174.47</v>
      </c>
      <c r="C772" s="19">
        <v>174.55510000000001</v>
      </c>
      <c r="D772" s="19">
        <v>43.420574510000002</v>
      </c>
      <c r="E772" s="19">
        <v>52.880736409999997</v>
      </c>
      <c r="F772" s="19">
        <v>228.35</v>
      </c>
      <c r="K772" t="s">
        <v>24738</v>
      </c>
      <c r="L772" t="s">
        <v>24739</v>
      </c>
      <c r="N772" t="s">
        <v>4328</v>
      </c>
      <c r="O772">
        <v>168</v>
      </c>
      <c r="P772">
        <v>10</v>
      </c>
      <c r="Q772">
        <v>174.47</v>
      </c>
      <c r="R772" t="e">
        <v>#REF!</v>
      </c>
      <c r="S772" t="s">
        <v>4171</v>
      </c>
      <c r="T772" t="s">
        <v>24703</v>
      </c>
      <c r="U772" t="e">
        <v>#N/A</v>
      </c>
      <c r="V772" s="49" t="s">
        <v>24740</v>
      </c>
      <c r="X772">
        <v>0</v>
      </c>
    </row>
    <row r="773" spans="2:24" ht="199.5" x14ac:dyDescent="0.45">
      <c r="B773" s="19">
        <v>176.08</v>
      </c>
      <c r="C773" s="19">
        <v>176.16900000000001</v>
      </c>
      <c r="D773" s="19">
        <v>43.420589020000001</v>
      </c>
      <c r="E773" s="19">
        <v>52.880735569999999</v>
      </c>
      <c r="F773" s="19">
        <v>228.35</v>
      </c>
      <c r="K773" t="s">
        <v>24741</v>
      </c>
      <c r="L773" t="s">
        <v>24742</v>
      </c>
      <c r="N773" t="s">
        <v>4328</v>
      </c>
      <c r="O773">
        <v>168</v>
      </c>
      <c r="P773">
        <v>10</v>
      </c>
      <c r="Q773">
        <v>176.08</v>
      </c>
      <c r="R773" t="e">
        <v>#REF!</v>
      </c>
      <c r="S773" t="s">
        <v>4171</v>
      </c>
      <c r="T773" t="s">
        <v>24703</v>
      </c>
      <c r="U773" t="e">
        <v>#N/A</v>
      </c>
      <c r="V773" s="49" t="s">
        <v>24743</v>
      </c>
      <c r="X773">
        <v>0</v>
      </c>
    </row>
    <row r="774" spans="2:24" ht="213.75" x14ac:dyDescent="0.45">
      <c r="B774" s="19">
        <v>196.12</v>
      </c>
      <c r="C774" s="19">
        <v>196.2045</v>
      </c>
      <c r="D774" s="19">
        <v>43.420769219999997</v>
      </c>
      <c r="E774" s="19">
        <v>52.8807258</v>
      </c>
      <c r="F774" s="19">
        <v>228.35</v>
      </c>
      <c r="K774" t="s">
        <v>24744</v>
      </c>
      <c r="L774" t="s">
        <v>24745</v>
      </c>
      <c r="N774" t="s">
        <v>4328</v>
      </c>
      <c r="O774">
        <v>168</v>
      </c>
      <c r="P774">
        <v>10</v>
      </c>
      <c r="Q774">
        <v>196.12</v>
      </c>
      <c r="R774" t="e">
        <v>#REF!</v>
      </c>
      <c r="S774" t="s">
        <v>4171</v>
      </c>
      <c r="T774" t="s">
        <v>24703</v>
      </c>
      <c r="U774" t="e">
        <v>#N/A</v>
      </c>
      <c r="V774" s="49" t="s">
        <v>24746</v>
      </c>
      <c r="X774">
        <v>0</v>
      </c>
    </row>
    <row r="775" spans="2:24" ht="228" x14ac:dyDescent="0.45">
      <c r="B775" s="19">
        <v>208.19</v>
      </c>
      <c r="C775" s="19">
        <v>208.3535</v>
      </c>
      <c r="D775" s="19">
        <v>43.420877679999997</v>
      </c>
      <c r="E775" s="19">
        <v>52.880734060000002</v>
      </c>
      <c r="F775" s="19">
        <v>226.95</v>
      </c>
      <c r="K775" t="s">
        <v>24747</v>
      </c>
      <c r="L775" t="s">
        <v>24748</v>
      </c>
      <c r="N775" t="s">
        <v>4328</v>
      </c>
      <c r="O775">
        <v>168</v>
      </c>
      <c r="P775">
        <v>10</v>
      </c>
      <c r="Q775">
        <v>208.19</v>
      </c>
      <c r="R775" t="e">
        <v>#REF!</v>
      </c>
      <c r="S775" t="s">
        <v>4171</v>
      </c>
      <c r="T775" t="s">
        <v>24703</v>
      </c>
      <c r="U775" t="e">
        <v>#N/A</v>
      </c>
      <c r="V775" s="49" t="s">
        <v>24749</v>
      </c>
      <c r="X775">
        <v>0</v>
      </c>
    </row>
    <row r="776" spans="2:24" ht="242.25" x14ac:dyDescent="0.45">
      <c r="B776" s="19">
        <v>224.12</v>
      </c>
      <c r="C776" s="19">
        <v>224.2954</v>
      </c>
      <c r="D776" s="19">
        <v>43.42102087</v>
      </c>
      <c r="E776" s="19">
        <v>52.880744370000002</v>
      </c>
      <c r="F776" s="19">
        <v>226.35</v>
      </c>
      <c r="K776" t="s">
        <v>24750</v>
      </c>
      <c r="L776" t="s">
        <v>24751</v>
      </c>
      <c r="N776" t="s">
        <v>4328</v>
      </c>
      <c r="O776">
        <v>168</v>
      </c>
      <c r="P776">
        <v>10</v>
      </c>
      <c r="Q776">
        <v>224.12</v>
      </c>
      <c r="R776" t="e">
        <v>#REF!</v>
      </c>
      <c r="S776" t="s">
        <v>4171</v>
      </c>
      <c r="T776" t="s">
        <v>24703</v>
      </c>
      <c r="U776" t="e">
        <v>#N/A</v>
      </c>
      <c r="V776" s="49" t="s">
        <v>24752</v>
      </c>
      <c r="X776">
        <v>0</v>
      </c>
    </row>
    <row r="777" spans="2:24" ht="256.5" x14ac:dyDescent="0.45">
      <c r="B777" s="19">
        <v>240.76</v>
      </c>
      <c r="C777" s="19">
        <v>240.93899999999999</v>
      </c>
      <c r="D777" s="19">
        <v>43.421170490000002</v>
      </c>
      <c r="E777" s="19">
        <v>52.88075456</v>
      </c>
      <c r="F777" s="19">
        <v>226.35</v>
      </c>
      <c r="K777" t="s">
        <v>24753</v>
      </c>
      <c r="L777" t="s">
        <v>24754</v>
      </c>
      <c r="N777" t="s">
        <v>4328</v>
      </c>
      <c r="O777">
        <v>168</v>
      </c>
      <c r="P777">
        <v>10</v>
      </c>
      <c r="Q777">
        <v>240.76</v>
      </c>
      <c r="R777" t="e">
        <v>#REF!</v>
      </c>
      <c r="S777" t="s">
        <v>4171</v>
      </c>
      <c r="T777" t="s">
        <v>24703</v>
      </c>
      <c r="U777" t="e">
        <v>#N/A</v>
      </c>
      <c r="V777" s="49" t="s">
        <v>24755</v>
      </c>
      <c r="X777">
        <v>0</v>
      </c>
    </row>
    <row r="778" spans="2:24" ht="270.75" x14ac:dyDescent="0.45">
      <c r="B778" s="19">
        <v>265.91000000000003</v>
      </c>
      <c r="C778" s="19">
        <v>266.08730000000003</v>
      </c>
      <c r="D778" s="19">
        <v>43.421396469999998</v>
      </c>
      <c r="E778" s="19">
        <v>52.880772329999999</v>
      </c>
      <c r="F778" s="19">
        <v>226.35</v>
      </c>
      <c r="K778" t="s">
        <v>24756</v>
      </c>
      <c r="L778" t="s">
        <v>24757</v>
      </c>
      <c r="N778" t="s">
        <v>4328</v>
      </c>
      <c r="O778">
        <v>168</v>
      </c>
      <c r="P778">
        <v>10</v>
      </c>
      <c r="Q778">
        <v>265.91000000000003</v>
      </c>
      <c r="R778" t="e">
        <v>#REF!</v>
      </c>
      <c r="S778" t="s">
        <v>4171</v>
      </c>
      <c r="T778" t="s">
        <v>24703</v>
      </c>
      <c r="U778" t="e">
        <v>#N/A</v>
      </c>
      <c r="V778" s="49" t="s">
        <v>24758</v>
      </c>
      <c r="X778">
        <v>0</v>
      </c>
    </row>
    <row r="779" spans="2:24" ht="285" x14ac:dyDescent="0.45">
      <c r="B779" s="19">
        <v>266.3</v>
      </c>
      <c r="C779" s="19">
        <v>266.47949999999997</v>
      </c>
      <c r="D779" s="19">
        <v>43.421399999999998</v>
      </c>
      <c r="E779" s="19">
        <v>52.880772610000001</v>
      </c>
      <c r="F779" s="19">
        <v>226.35</v>
      </c>
      <c r="K779" t="s">
        <v>24759</v>
      </c>
      <c r="L779" t="s">
        <v>24760</v>
      </c>
      <c r="N779" t="s">
        <v>4328</v>
      </c>
      <c r="O779">
        <v>168</v>
      </c>
      <c r="P779">
        <v>10</v>
      </c>
      <c r="Q779">
        <v>266.3</v>
      </c>
      <c r="R779" t="e">
        <v>#REF!</v>
      </c>
      <c r="S779" t="s">
        <v>4171</v>
      </c>
      <c r="T779" t="s">
        <v>24703</v>
      </c>
      <c r="U779" t="e">
        <v>#N/A</v>
      </c>
      <c r="V779" s="49" t="s">
        <v>24761</v>
      </c>
      <c r="X779">
        <v>0</v>
      </c>
    </row>
    <row r="780" spans="2:24" ht="299.25" x14ac:dyDescent="0.45">
      <c r="B780" s="19">
        <v>288.85000000000002</v>
      </c>
      <c r="C780" s="19">
        <v>289.04109999999997</v>
      </c>
      <c r="D780" s="19">
        <v>43.421602610000001</v>
      </c>
      <c r="E780" s="19">
        <v>52.880789829999998</v>
      </c>
      <c r="F780" s="19">
        <v>225.75</v>
      </c>
      <c r="K780" t="s">
        <v>24762</v>
      </c>
      <c r="L780" t="s">
        <v>24763</v>
      </c>
      <c r="N780" t="s">
        <v>4328</v>
      </c>
      <c r="O780">
        <v>168</v>
      </c>
      <c r="P780">
        <v>10</v>
      </c>
      <c r="Q780">
        <v>288.85000000000002</v>
      </c>
      <c r="R780" t="e">
        <v>#REF!</v>
      </c>
      <c r="S780" t="s">
        <v>4171</v>
      </c>
      <c r="T780" t="s">
        <v>24703</v>
      </c>
      <c r="U780" t="e">
        <v>#N/A</v>
      </c>
      <c r="V780" s="49" t="s">
        <v>24764</v>
      </c>
      <c r="X780">
        <v>0</v>
      </c>
    </row>
    <row r="781" spans="2:24" ht="313.5" x14ac:dyDescent="0.45">
      <c r="B781" s="19">
        <v>312.89</v>
      </c>
      <c r="C781" s="19">
        <v>313.0976</v>
      </c>
      <c r="D781" s="19">
        <v>43.421818539999997</v>
      </c>
      <c r="E781" s="19">
        <v>52.880808109999997</v>
      </c>
      <c r="F781" s="19">
        <v>224.75</v>
      </c>
      <c r="K781" t="s">
        <v>24765</v>
      </c>
      <c r="L781" t="s">
        <v>24766</v>
      </c>
      <c r="N781" t="s">
        <v>4328</v>
      </c>
      <c r="O781">
        <v>168</v>
      </c>
      <c r="P781">
        <v>10</v>
      </c>
      <c r="Q781">
        <v>312.89</v>
      </c>
      <c r="R781" t="e">
        <v>#REF!</v>
      </c>
      <c r="S781" t="s">
        <v>4171</v>
      </c>
      <c r="T781" t="s">
        <v>24703</v>
      </c>
      <c r="U781" t="e">
        <v>#N/A</v>
      </c>
      <c r="V781" s="49" t="s">
        <v>24767</v>
      </c>
      <c r="X781">
        <v>0</v>
      </c>
    </row>
    <row r="782" spans="2:24" ht="327.75" x14ac:dyDescent="0.45">
      <c r="B782" s="19">
        <v>333.2</v>
      </c>
      <c r="C782" s="19">
        <v>333.40870000000001</v>
      </c>
      <c r="D782" s="19">
        <v>43.422000920000002</v>
      </c>
      <c r="E782" s="19">
        <v>52.880824709999999</v>
      </c>
      <c r="F782" s="19">
        <v>224.35</v>
      </c>
      <c r="K782" t="s">
        <v>24768</v>
      </c>
      <c r="L782" t="s">
        <v>24769</v>
      </c>
      <c r="N782" t="s">
        <v>4328</v>
      </c>
      <c r="O782">
        <v>168</v>
      </c>
      <c r="P782">
        <v>10</v>
      </c>
      <c r="Q782">
        <v>333.2</v>
      </c>
      <c r="R782" t="e">
        <v>#REF!</v>
      </c>
      <c r="S782" t="s">
        <v>4171</v>
      </c>
      <c r="T782" t="s">
        <v>24703</v>
      </c>
      <c r="U782" t="e">
        <v>#N/A</v>
      </c>
      <c r="V782" s="49" t="s">
        <v>24770</v>
      </c>
      <c r="X782">
        <v>0</v>
      </c>
    </row>
    <row r="783" spans="2:24" ht="342" x14ac:dyDescent="0.45">
      <c r="B783" s="19">
        <v>356.39</v>
      </c>
      <c r="C783" s="19">
        <v>356.60210000000001</v>
      </c>
      <c r="D783" s="19">
        <v>43.422209219999999</v>
      </c>
      <c r="E783" s="19">
        <v>52.880843740000003</v>
      </c>
      <c r="F783" s="19">
        <v>224.35</v>
      </c>
      <c r="K783" t="s">
        <v>24771</v>
      </c>
      <c r="L783" t="s">
        <v>24772</v>
      </c>
      <c r="N783" t="s">
        <v>4328</v>
      </c>
      <c r="O783">
        <v>168</v>
      </c>
      <c r="P783">
        <v>10</v>
      </c>
      <c r="Q783">
        <v>356.39</v>
      </c>
      <c r="R783" t="e">
        <v>#REF!</v>
      </c>
      <c r="S783" t="s">
        <v>4171</v>
      </c>
      <c r="T783" t="s">
        <v>24703</v>
      </c>
      <c r="U783" t="e">
        <v>#N/A</v>
      </c>
      <c r="V783" s="49" t="s">
        <v>24773</v>
      </c>
      <c r="X783">
        <v>0</v>
      </c>
    </row>
    <row r="784" spans="2:24" ht="356.25" x14ac:dyDescent="0.45">
      <c r="B784" s="19">
        <v>357.35</v>
      </c>
      <c r="C784" s="19">
        <v>357.56</v>
      </c>
      <c r="D784" s="19">
        <v>43.42221782</v>
      </c>
      <c r="E784" s="19">
        <v>52.880844549999999</v>
      </c>
      <c r="F784" s="19">
        <v>224.35</v>
      </c>
      <c r="K784" t="s">
        <v>24774</v>
      </c>
      <c r="L784" t="s">
        <v>24775</v>
      </c>
      <c r="N784" t="s">
        <v>4328</v>
      </c>
      <c r="O784">
        <v>168</v>
      </c>
      <c r="P784">
        <v>10</v>
      </c>
      <c r="Q784">
        <v>357.35</v>
      </c>
      <c r="R784" t="e">
        <v>#REF!</v>
      </c>
      <c r="S784" t="s">
        <v>4171</v>
      </c>
      <c r="T784" t="s">
        <v>24703</v>
      </c>
      <c r="U784" t="e">
        <v>#N/A</v>
      </c>
      <c r="V784" s="49" t="s">
        <v>24776</v>
      </c>
      <c r="X784">
        <v>0</v>
      </c>
    </row>
    <row r="785" spans="2:24" ht="370.5" x14ac:dyDescent="0.45">
      <c r="B785" s="19">
        <v>377.68</v>
      </c>
      <c r="C785" s="19">
        <v>377.90440000000001</v>
      </c>
      <c r="D785" s="19">
        <v>43.422400379999999</v>
      </c>
      <c r="E785" s="19">
        <v>52.88086191</v>
      </c>
      <c r="F785" s="19">
        <v>223.63</v>
      </c>
      <c r="K785" t="s">
        <v>24777</v>
      </c>
      <c r="L785" t="s">
        <v>24778</v>
      </c>
      <c r="N785" t="s">
        <v>4328</v>
      </c>
      <c r="O785">
        <v>168</v>
      </c>
      <c r="P785">
        <v>10</v>
      </c>
      <c r="Q785">
        <v>377.68</v>
      </c>
      <c r="R785" t="e">
        <v>#REF!</v>
      </c>
      <c r="S785" t="s">
        <v>4171</v>
      </c>
      <c r="T785" t="s">
        <v>24703</v>
      </c>
      <c r="U785" t="e">
        <v>#N/A</v>
      </c>
      <c r="V785" s="49" t="s">
        <v>24779</v>
      </c>
      <c r="X785">
        <v>0</v>
      </c>
    </row>
    <row r="786" spans="2:24" ht="384.75" x14ac:dyDescent="0.45">
      <c r="B786" s="19">
        <v>397.85</v>
      </c>
      <c r="C786" s="19">
        <v>398.08049999999997</v>
      </c>
      <c r="D786" s="19">
        <v>43.422581579999999</v>
      </c>
      <c r="E786" s="19">
        <v>52.880878459999998</v>
      </c>
      <c r="F786" s="19">
        <v>223.43</v>
      </c>
      <c r="K786" t="s">
        <v>24780</v>
      </c>
      <c r="L786" t="s">
        <v>24781</v>
      </c>
      <c r="N786" t="s">
        <v>4328</v>
      </c>
      <c r="O786">
        <v>168</v>
      </c>
      <c r="P786">
        <v>10</v>
      </c>
      <c r="Q786">
        <v>397.85</v>
      </c>
      <c r="R786" t="e">
        <v>#REF!</v>
      </c>
      <c r="S786" t="s">
        <v>4171</v>
      </c>
      <c r="T786" t="s">
        <v>24703</v>
      </c>
      <c r="U786" t="e">
        <v>#N/A</v>
      </c>
      <c r="V786" s="49" t="s">
        <v>24782</v>
      </c>
      <c r="X786">
        <v>0</v>
      </c>
    </row>
    <row r="787" spans="2:24" ht="399" x14ac:dyDescent="0.45">
      <c r="B787" s="19">
        <v>410.32</v>
      </c>
      <c r="C787" s="19">
        <v>410.54489999999998</v>
      </c>
      <c r="D787" s="19">
        <v>43.422693260000003</v>
      </c>
      <c r="E787" s="19">
        <v>52.880893030000003</v>
      </c>
      <c r="F787" s="19">
        <v>223.43</v>
      </c>
      <c r="K787" t="s">
        <v>24783</v>
      </c>
      <c r="L787" t="s">
        <v>24784</v>
      </c>
      <c r="N787" t="s">
        <v>4328</v>
      </c>
      <c r="O787">
        <v>168</v>
      </c>
      <c r="P787">
        <v>10</v>
      </c>
      <c r="Q787">
        <v>410.32</v>
      </c>
      <c r="R787" t="e">
        <v>#REF!</v>
      </c>
      <c r="S787" t="s">
        <v>4171</v>
      </c>
      <c r="T787" t="s">
        <v>24703</v>
      </c>
      <c r="U787" t="e">
        <v>#N/A</v>
      </c>
      <c r="V787" s="49" t="s">
        <v>24785</v>
      </c>
      <c r="X787">
        <v>0</v>
      </c>
    </row>
    <row r="788" spans="2:24" ht="409.5" x14ac:dyDescent="0.45">
      <c r="B788" s="19">
        <v>434.52</v>
      </c>
      <c r="C788" s="19">
        <v>434.76249999999999</v>
      </c>
      <c r="D788" s="19">
        <v>43.42291024</v>
      </c>
      <c r="E788" s="19">
        <v>52.880919839999997</v>
      </c>
      <c r="F788" s="19">
        <v>222.63</v>
      </c>
      <c r="K788" t="s">
        <v>24786</v>
      </c>
      <c r="L788" t="s">
        <v>24787</v>
      </c>
      <c r="N788" t="s">
        <v>4328</v>
      </c>
      <c r="O788">
        <v>168</v>
      </c>
      <c r="P788">
        <v>10</v>
      </c>
      <c r="Q788">
        <v>434.52</v>
      </c>
      <c r="R788" t="e">
        <v>#REF!</v>
      </c>
      <c r="S788" t="s">
        <v>4171</v>
      </c>
      <c r="T788" t="s">
        <v>24703</v>
      </c>
      <c r="U788" t="e">
        <v>#N/A</v>
      </c>
      <c r="V788" s="49" t="s">
        <v>24788</v>
      </c>
      <c r="X788">
        <v>0</v>
      </c>
    </row>
    <row r="789" spans="2:24" ht="409.5" x14ac:dyDescent="0.45">
      <c r="B789" s="19">
        <v>448.79</v>
      </c>
      <c r="C789" s="19">
        <v>449.0326</v>
      </c>
      <c r="D789" s="19">
        <v>43.42303811</v>
      </c>
      <c r="E789" s="19">
        <v>52.880935749999999</v>
      </c>
      <c r="F789" s="19">
        <v>222.23</v>
      </c>
      <c r="K789" t="s">
        <v>24789</v>
      </c>
      <c r="L789" t="s">
        <v>24790</v>
      </c>
      <c r="N789" t="s">
        <v>4328</v>
      </c>
      <c r="O789">
        <v>168</v>
      </c>
      <c r="P789">
        <v>10</v>
      </c>
      <c r="Q789">
        <v>448.79</v>
      </c>
      <c r="R789" t="e">
        <v>#REF!</v>
      </c>
      <c r="S789" t="s">
        <v>4171</v>
      </c>
      <c r="T789" t="s">
        <v>24703</v>
      </c>
      <c r="U789" t="e">
        <v>#N/A</v>
      </c>
      <c r="V789" s="49" t="s">
        <v>24791</v>
      </c>
      <c r="X789">
        <v>0</v>
      </c>
    </row>
    <row r="790" spans="2:24" ht="409.5" x14ac:dyDescent="0.45">
      <c r="B790" s="19">
        <v>452.07</v>
      </c>
      <c r="C790" s="19">
        <v>452.31900000000002</v>
      </c>
      <c r="D790" s="19">
        <v>43.423067570000001</v>
      </c>
      <c r="E790" s="19">
        <v>52.880939419999997</v>
      </c>
      <c r="F790" s="19">
        <v>222.23</v>
      </c>
      <c r="K790" t="s">
        <v>24792</v>
      </c>
      <c r="L790" t="s">
        <v>24793</v>
      </c>
      <c r="N790" t="s">
        <v>4328</v>
      </c>
      <c r="O790">
        <v>168</v>
      </c>
      <c r="P790">
        <v>10</v>
      </c>
      <c r="Q790">
        <v>452.07</v>
      </c>
      <c r="R790" t="e">
        <v>#REF!</v>
      </c>
      <c r="S790" t="s">
        <v>4171</v>
      </c>
      <c r="T790" t="s">
        <v>24703</v>
      </c>
      <c r="U790" t="e">
        <v>#N/A</v>
      </c>
      <c r="V790" s="49" t="s">
        <v>24794</v>
      </c>
      <c r="X790">
        <v>0</v>
      </c>
    </row>
    <row r="791" spans="2:24" ht="409.5" x14ac:dyDescent="0.45">
      <c r="B791" s="19">
        <v>469.95</v>
      </c>
      <c r="C791" s="19">
        <v>470.21249999999998</v>
      </c>
      <c r="D791" s="19">
        <v>43.423228049999999</v>
      </c>
      <c r="E791" s="19">
        <v>52.88095517</v>
      </c>
      <c r="F791" s="19">
        <v>221.43</v>
      </c>
      <c r="K791" t="s">
        <v>24795</v>
      </c>
      <c r="L791" t="s">
        <v>24796</v>
      </c>
      <c r="N791" t="s">
        <v>4328</v>
      </c>
      <c r="O791">
        <v>168</v>
      </c>
      <c r="P791">
        <v>10</v>
      </c>
      <c r="Q791">
        <v>469.95</v>
      </c>
      <c r="R791" t="e">
        <v>#REF!</v>
      </c>
      <c r="S791" t="s">
        <v>4171</v>
      </c>
      <c r="T791" t="s">
        <v>24703</v>
      </c>
      <c r="U791" t="e">
        <v>#N/A</v>
      </c>
      <c r="V791" s="49" t="s">
        <v>24797</v>
      </c>
      <c r="X791">
        <v>0</v>
      </c>
    </row>
    <row r="792" spans="2:24" ht="409.5" x14ac:dyDescent="0.45">
      <c r="B792" s="19">
        <v>489.92</v>
      </c>
      <c r="C792" s="19">
        <v>490.1798</v>
      </c>
      <c r="D792" s="19">
        <v>43.423407320000003</v>
      </c>
      <c r="E792" s="19">
        <v>52.880972649999997</v>
      </c>
      <c r="F792" s="19">
        <v>221.43</v>
      </c>
      <c r="K792" t="s">
        <v>24798</v>
      </c>
      <c r="L792" t="s">
        <v>24799</v>
      </c>
      <c r="N792" t="s">
        <v>4328</v>
      </c>
      <c r="O792">
        <v>168</v>
      </c>
      <c r="P792">
        <v>10</v>
      </c>
      <c r="Q792">
        <v>489.92</v>
      </c>
      <c r="R792" t="e">
        <v>#REF!</v>
      </c>
      <c r="S792" t="s">
        <v>4171</v>
      </c>
      <c r="T792" t="s">
        <v>24703</v>
      </c>
      <c r="U792" t="e">
        <v>#N/A</v>
      </c>
      <c r="V792" s="49" t="s">
        <v>24800</v>
      </c>
      <c r="X792">
        <v>0</v>
      </c>
    </row>
    <row r="793" spans="2:24" ht="409.5" x14ac:dyDescent="0.45">
      <c r="B793" s="19">
        <v>508.8</v>
      </c>
      <c r="C793" s="19">
        <v>509.08659999999998</v>
      </c>
      <c r="D793" s="19">
        <v>43.423576850000003</v>
      </c>
      <c r="E793" s="19">
        <v>52.880988840000001</v>
      </c>
      <c r="F793" s="19">
        <v>220.43</v>
      </c>
      <c r="K793" t="s">
        <v>24801</v>
      </c>
      <c r="L793" t="s">
        <v>24802</v>
      </c>
      <c r="N793" t="s">
        <v>4328</v>
      </c>
      <c r="O793">
        <v>168</v>
      </c>
      <c r="P793">
        <v>10</v>
      </c>
      <c r="Q793">
        <v>508.8</v>
      </c>
      <c r="R793" t="e">
        <v>#REF!</v>
      </c>
      <c r="S793" t="s">
        <v>4171</v>
      </c>
      <c r="T793" t="s">
        <v>24703</v>
      </c>
      <c r="U793" t="e">
        <v>#N/A</v>
      </c>
      <c r="V793" s="49" t="s">
        <v>24803</v>
      </c>
      <c r="X793">
        <v>0</v>
      </c>
    </row>
    <row r="794" spans="2:24" ht="409.5" x14ac:dyDescent="0.45">
      <c r="B794" s="19">
        <v>527.41</v>
      </c>
      <c r="C794" s="19">
        <v>527.79070000000002</v>
      </c>
      <c r="D794" s="19">
        <v>43.423743989999998</v>
      </c>
      <c r="E794" s="19">
        <v>52.881005289999997</v>
      </c>
      <c r="F794" s="19">
        <v>218.63</v>
      </c>
      <c r="K794" t="s">
        <v>24804</v>
      </c>
      <c r="L794" t="s">
        <v>24805</v>
      </c>
      <c r="N794" t="s">
        <v>4328</v>
      </c>
      <c r="O794">
        <v>168</v>
      </c>
      <c r="P794">
        <v>10</v>
      </c>
      <c r="Q794">
        <v>527.41</v>
      </c>
      <c r="R794" t="e">
        <v>#REF!</v>
      </c>
      <c r="S794" t="s">
        <v>4171</v>
      </c>
      <c r="T794" t="s">
        <v>24703</v>
      </c>
      <c r="U794" t="e">
        <v>#N/A</v>
      </c>
      <c r="V794" s="49" t="s">
        <v>24806</v>
      </c>
      <c r="X794">
        <v>0</v>
      </c>
    </row>
    <row r="795" spans="2:24" ht="409.5" x14ac:dyDescent="0.45">
      <c r="B795" s="19">
        <v>540.23</v>
      </c>
      <c r="C795" s="19">
        <v>540.60379999999998</v>
      </c>
      <c r="D795" s="19">
        <v>43.423859020000002</v>
      </c>
      <c r="E795" s="19">
        <v>52.88101674</v>
      </c>
      <c r="F795" s="19">
        <v>218.63</v>
      </c>
      <c r="K795" t="s">
        <v>24807</v>
      </c>
      <c r="L795" t="s">
        <v>24808</v>
      </c>
      <c r="N795" t="s">
        <v>4328</v>
      </c>
      <c r="O795">
        <v>168</v>
      </c>
      <c r="P795">
        <v>10</v>
      </c>
      <c r="Q795">
        <v>540.23</v>
      </c>
      <c r="R795" t="e">
        <v>#REF!</v>
      </c>
      <c r="S795" t="s">
        <v>4171</v>
      </c>
      <c r="T795" t="s">
        <v>24703</v>
      </c>
      <c r="U795" t="e">
        <v>#N/A</v>
      </c>
      <c r="V795" s="49" t="s">
        <v>24809</v>
      </c>
      <c r="X795">
        <v>0</v>
      </c>
    </row>
    <row r="796" spans="2:24" ht="409.5" x14ac:dyDescent="0.45">
      <c r="B796" s="19">
        <v>546.27</v>
      </c>
      <c r="C796" s="19">
        <v>546.72929999999997</v>
      </c>
      <c r="D796" s="19">
        <v>43.42391327</v>
      </c>
      <c r="E796" s="19">
        <v>52.881022129999998</v>
      </c>
      <c r="F796" s="19">
        <v>217.63</v>
      </c>
      <c r="K796" t="s">
        <v>24810</v>
      </c>
      <c r="L796" t="s">
        <v>24811</v>
      </c>
      <c r="N796" t="s">
        <v>4328</v>
      </c>
      <c r="O796">
        <v>168</v>
      </c>
      <c r="P796">
        <v>10</v>
      </c>
      <c r="Q796">
        <v>546.27</v>
      </c>
      <c r="R796" t="e">
        <v>#REF!</v>
      </c>
      <c r="S796" t="s">
        <v>4171</v>
      </c>
      <c r="T796" t="s">
        <v>24703</v>
      </c>
      <c r="U796" t="e">
        <v>#N/A</v>
      </c>
      <c r="V796" s="49" t="s">
        <v>24812</v>
      </c>
      <c r="X796">
        <v>0</v>
      </c>
    </row>
    <row r="797" spans="2:24" ht="409.5" x14ac:dyDescent="0.45">
      <c r="B797" s="19">
        <v>558.89</v>
      </c>
      <c r="C797" s="19">
        <v>559.34839999999997</v>
      </c>
      <c r="D797" s="19">
        <v>43.424026759999997</v>
      </c>
      <c r="E797" s="19">
        <v>52.881028430000001</v>
      </c>
      <c r="F797" s="19">
        <v>217.63</v>
      </c>
      <c r="K797" t="s">
        <v>24813</v>
      </c>
      <c r="L797" t="s">
        <v>24814</v>
      </c>
      <c r="N797" t="s">
        <v>4328</v>
      </c>
      <c r="O797">
        <v>168</v>
      </c>
      <c r="P797">
        <v>10</v>
      </c>
      <c r="Q797">
        <v>558.89</v>
      </c>
      <c r="R797" t="e">
        <v>#REF!</v>
      </c>
      <c r="S797" t="s">
        <v>4171</v>
      </c>
      <c r="T797" t="s">
        <v>24703</v>
      </c>
      <c r="U797" t="e">
        <v>#N/A</v>
      </c>
      <c r="V797" s="49" t="s">
        <v>24815</v>
      </c>
      <c r="X797">
        <v>0</v>
      </c>
    </row>
    <row r="798" spans="2:24" ht="409.5" x14ac:dyDescent="0.45">
      <c r="B798" s="19">
        <v>573.22</v>
      </c>
      <c r="C798" s="19">
        <v>573.69949999999994</v>
      </c>
      <c r="D798" s="19">
        <v>43.424154379999997</v>
      </c>
      <c r="E798" s="19">
        <v>52.881053919999999</v>
      </c>
      <c r="F798" s="19">
        <v>216.81</v>
      </c>
      <c r="K798" t="s">
        <v>24816</v>
      </c>
      <c r="L798" t="s">
        <v>24817</v>
      </c>
      <c r="N798" t="s">
        <v>4328</v>
      </c>
      <c r="O798">
        <v>168</v>
      </c>
      <c r="P798">
        <v>10</v>
      </c>
      <c r="Q798">
        <v>573.22</v>
      </c>
      <c r="R798" t="e">
        <v>#REF!</v>
      </c>
      <c r="S798" t="s">
        <v>4171</v>
      </c>
      <c r="T798" t="s">
        <v>24703</v>
      </c>
      <c r="U798" t="e">
        <v>#N/A</v>
      </c>
      <c r="V798" s="49" t="s">
        <v>24818</v>
      </c>
      <c r="X798">
        <v>0</v>
      </c>
    </row>
    <row r="799" spans="2:24" ht="409.5" x14ac:dyDescent="0.45">
      <c r="B799" s="19">
        <v>597.98</v>
      </c>
      <c r="C799" s="19">
        <v>598.4683</v>
      </c>
      <c r="D799" s="19">
        <v>43.424374589999999</v>
      </c>
      <c r="E799" s="19">
        <v>52.881101030000004</v>
      </c>
      <c r="F799" s="19">
        <v>216.21</v>
      </c>
      <c r="K799" t="s">
        <v>24819</v>
      </c>
      <c r="L799" t="s">
        <v>24820</v>
      </c>
      <c r="N799" t="s">
        <v>4328</v>
      </c>
      <c r="O799">
        <v>168</v>
      </c>
      <c r="P799">
        <v>10</v>
      </c>
      <c r="Q799">
        <v>597.98</v>
      </c>
      <c r="R799" t="e">
        <v>#REF!</v>
      </c>
      <c r="S799" t="s">
        <v>4171</v>
      </c>
      <c r="T799" t="s">
        <v>24703</v>
      </c>
      <c r="U799" t="e">
        <v>#N/A</v>
      </c>
      <c r="V799" s="49" t="s">
        <v>24821</v>
      </c>
      <c r="X799">
        <v>0</v>
      </c>
    </row>
    <row r="800" spans="2:24" ht="409.5" x14ac:dyDescent="0.45">
      <c r="B800" s="19">
        <v>610.08000000000004</v>
      </c>
      <c r="C800" s="19">
        <v>610.57730000000004</v>
      </c>
      <c r="D800" s="19">
        <v>43.424410229999999</v>
      </c>
      <c r="E800" s="19">
        <v>52.880959799999999</v>
      </c>
      <c r="F800" s="19">
        <v>216.61</v>
      </c>
      <c r="K800" t="s">
        <v>24822</v>
      </c>
      <c r="L800" t="s">
        <v>24823</v>
      </c>
      <c r="N800" t="s">
        <v>4328</v>
      </c>
      <c r="O800">
        <v>168</v>
      </c>
      <c r="P800">
        <v>10</v>
      </c>
      <c r="Q800">
        <v>610.08000000000004</v>
      </c>
      <c r="R800" t="e">
        <v>#REF!</v>
      </c>
      <c r="S800" t="s">
        <v>4171</v>
      </c>
      <c r="T800" t="s">
        <v>24703</v>
      </c>
      <c r="U800" t="e">
        <v>#N/A</v>
      </c>
      <c r="V800" s="49" t="s">
        <v>24824</v>
      </c>
      <c r="X800">
        <v>0</v>
      </c>
    </row>
    <row r="801" spans="2:24" ht="409.5" x14ac:dyDescent="0.45">
      <c r="B801" s="19">
        <v>631.66999999999996</v>
      </c>
      <c r="C801" s="19">
        <v>632.16700000000003</v>
      </c>
      <c r="D801" s="19">
        <v>43.424473419999998</v>
      </c>
      <c r="E801" s="19">
        <v>52.880707729999997</v>
      </c>
      <c r="F801" s="19">
        <v>217.01</v>
      </c>
      <c r="K801" t="s">
        <v>24825</v>
      </c>
      <c r="L801" t="s">
        <v>24826</v>
      </c>
      <c r="N801" t="s">
        <v>4328</v>
      </c>
      <c r="O801">
        <v>168</v>
      </c>
      <c r="P801">
        <v>10</v>
      </c>
      <c r="Q801">
        <v>631.66999999999996</v>
      </c>
      <c r="R801" t="e">
        <v>#REF!</v>
      </c>
      <c r="S801" t="s">
        <v>4171</v>
      </c>
      <c r="T801" t="s">
        <v>24703</v>
      </c>
      <c r="U801" t="e">
        <v>#N/A</v>
      </c>
      <c r="V801" s="49" t="s">
        <v>24827</v>
      </c>
      <c r="X801">
        <v>0</v>
      </c>
    </row>
    <row r="802" spans="2:24" ht="409.5" x14ac:dyDescent="0.45">
      <c r="B802" s="19">
        <v>650.76</v>
      </c>
      <c r="C802" s="19">
        <v>651.27030000000002</v>
      </c>
      <c r="D802" s="19">
        <v>43.424529309999997</v>
      </c>
      <c r="E802" s="19">
        <v>52.880484750000001</v>
      </c>
      <c r="F802" s="19">
        <v>216.41</v>
      </c>
      <c r="K802" t="s">
        <v>24828</v>
      </c>
      <c r="L802" t="s">
        <v>24829</v>
      </c>
      <c r="N802" t="s">
        <v>4328</v>
      </c>
      <c r="O802">
        <v>168</v>
      </c>
      <c r="P802">
        <v>10</v>
      </c>
      <c r="Q802">
        <v>650.76</v>
      </c>
      <c r="R802" t="e">
        <v>#REF!</v>
      </c>
      <c r="S802" t="s">
        <v>4171</v>
      </c>
      <c r="T802" t="s">
        <v>24703</v>
      </c>
      <c r="U802" t="e">
        <v>#N/A</v>
      </c>
      <c r="V802" s="49" t="s">
        <v>24830</v>
      </c>
      <c r="X802">
        <v>0</v>
      </c>
    </row>
    <row r="803" spans="2:24" ht="409.5" x14ac:dyDescent="0.45">
      <c r="B803" s="19">
        <v>705.18</v>
      </c>
      <c r="C803" s="19">
        <v>705.73670000000004</v>
      </c>
      <c r="D803" s="19">
        <v>43.424715149999997</v>
      </c>
      <c r="E803" s="19">
        <v>52.879862920000001</v>
      </c>
      <c r="F803" s="19">
        <v>214.23</v>
      </c>
      <c r="K803" t="s">
        <v>24831</v>
      </c>
      <c r="L803" t="s">
        <v>24832</v>
      </c>
      <c r="N803" t="s">
        <v>4328</v>
      </c>
      <c r="O803">
        <v>168</v>
      </c>
      <c r="P803">
        <v>10</v>
      </c>
      <c r="Q803">
        <v>705.18</v>
      </c>
      <c r="R803" t="e">
        <v>#REF!</v>
      </c>
      <c r="S803" t="s">
        <v>4171</v>
      </c>
      <c r="T803" t="s">
        <v>24703</v>
      </c>
      <c r="U803" t="e">
        <v>#N/A</v>
      </c>
      <c r="V803" s="49" t="s">
        <v>24833</v>
      </c>
      <c r="X803">
        <v>0</v>
      </c>
    </row>
    <row r="804" spans="2:24" ht="409.5" x14ac:dyDescent="0.45">
      <c r="B804" s="19">
        <v>717.77</v>
      </c>
      <c r="C804" s="19">
        <v>718.31790000000001</v>
      </c>
      <c r="D804" s="19">
        <v>43.4247637</v>
      </c>
      <c r="E804" s="19">
        <v>52.879722559999998</v>
      </c>
      <c r="F804" s="19">
        <v>214.23</v>
      </c>
      <c r="K804" t="s">
        <v>24834</v>
      </c>
      <c r="L804" t="s">
        <v>24835</v>
      </c>
      <c r="N804" t="s">
        <v>4328</v>
      </c>
      <c r="O804">
        <v>168</v>
      </c>
      <c r="P804">
        <v>10</v>
      </c>
      <c r="Q804">
        <v>717.77</v>
      </c>
      <c r="R804" t="e">
        <v>#REF!</v>
      </c>
      <c r="S804" t="s">
        <v>4171</v>
      </c>
      <c r="T804" t="s">
        <v>24703</v>
      </c>
      <c r="U804" t="e">
        <v>#N/A</v>
      </c>
      <c r="V804" s="49" t="s">
        <v>24836</v>
      </c>
      <c r="X804">
        <v>0</v>
      </c>
    </row>
    <row r="805" spans="2:24" ht="409.5" x14ac:dyDescent="0.45">
      <c r="B805" s="19">
        <v>723.11</v>
      </c>
      <c r="C805" s="19">
        <v>723.66</v>
      </c>
      <c r="D805" s="19">
        <v>43.424736600000003</v>
      </c>
      <c r="E805" s="19">
        <v>52.879668070000001</v>
      </c>
      <c r="F805" s="19">
        <v>214.23</v>
      </c>
      <c r="K805" t="s">
        <v>24512</v>
      </c>
      <c r="L805" t="s">
        <v>24513</v>
      </c>
      <c r="N805" t="s">
        <v>4328</v>
      </c>
      <c r="O805">
        <v>168</v>
      </c>
      <c r="P805">
        <v>10</v>
      </c>
      <c r="Q805">
        <v>723.11</v>
      </c>
      <c r="R805" t="e">
        <v>#REF!</v>
      </c>
      <c r="S805" t="s">
        <v>4171</v>
      </c>
      <c r="T805" t="s">
        <v>24703</v>
      </c>
      <c r="U805" t="e">
        <v>#N/A</v>
      </c>
      <c r="V805" s="49" t="s">
        <v>24837</v>
      </c>
      <c r="X805">
        <v>1</v>
      </c>
    </row>
  </sheetData>
  <autoFilter ref="V2:X2" xr:uid="{00000000-0009-0000-0000-00000C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Y1086"/>
  <sheetViews>
    <sheetView topLeftCell="A984" workbookViewId="0">
      <selection activeCell="I993" sqref="I993"/>
    </sheetView>
  </sheetViews>
  <sheetFormatPr defaultRowHeight="14.25" x14ac:dyDescent="0.45"/>
  <cols>
    <col min="1" max="1" width="14.863281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7.13281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4333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54.75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4334</v>
      </c>
      <c r="B3" s="19">
        <v>0</v>
      </c>
      <c r="C3" s="19">
        <v>0</v>
      </c>
      <c r="D3" s="19">
        <v>43.410326519999998</v>
      </c>
      <c r="E3" s="19">
        <v>52.868706109999998</v>
      </c>
      <c r="F3" s="19">
        <v>227.75</v>
      </c>
      <c r="G3" s="20">
        <v>100</v>
      </c>
      <c r="H3" s="20">
        <v>5.4</v>
      </c>
      <c r="I3" s="21">
        <v>5.0000000000000001E-3</v>
      </c>
      <c r="K3" t="s">
        <v>24838</v>
      </c>
      <c r="L3" t="s">
        <v>24839</v>
      </c>
      <c r="N3" t="s">
        <v>4333</v>
      </c>
      <c r="O3">
        <v>110.8</v>
      </c>
      <c r="P3">
        <v>5.4</v>
      </c>
      <c r="Q3">
        <v>0</v>
      </c>
      <c r="R3" t="s">
        <v>4334</v>
      </c>
      <c r="S3" t="s">
        <v>4334</v>
      </c>
      <c r="T3" t="s">
        <v>1362</v>
      </c>
      <c r="U3" t="s">
        <v>3914</v>
      </c>
      <c r="V3" s="49" t="s">
        <v>24840</v>
      </c>
      <c r="X3">
        <v>0</v>
      </c>
    </row>
    <row r="4" spans="1:24" ht="15" customHeight="1" x14ac:dyDescent="0.45">
      <c r="B4" s="19">
        <v>3.5</v>
      </c>
      <c r="C4" s="19">
        <v>3.9372029999999998</v>
      </c>
      <c r="D4" s="19">
        <v>43.410356210000003</v>
      </c>
      <c r="E4" s="19">
        <v>52.868720629999999</v>
      </c>
      <c r="F4" s="19">
        <v>225.95</v>
      </c>
      <c r="K4" t="s">
        <v>24841</v>
      </c>
      <c r="L4" t="s">
        <v>24842</v>
      </c>
      <c r="N4" t="s">
        <v>4333</v>
      </c>
      <c r="O4">
        <v>110.8</v>
      </c>
      <c r="P4">
        <v>5.4</v>
      </c>
      <c r="Q4">
        <v>3.5</v>
      </c>
      <c r="R4" t="e">
        <v>#REF!</v>
      </c>
      <c r="S4" t="s">
        <v>4334</v>
      </c>
      <c r="T4" t="s">
        <v>1362</v>
      </c>
      <c r="U4" t="s">
        <v>3914</v>
      </c>
      <c r="V4" s="49" t="s">
        <v>24843</v>
      </c>
      <c r="X4">
        <v>0</v>
      </c>
    </row>
    <row r="5" spans="1:24" ht="15" customHeight="1" x14ac:dyDescent="0.45">
      <c r="B5" s="19">
        <v>25.05</v>
      </c>
      <c r="C5" s="19">
        <v>25.549199999999999</v>
      </c>
      <c r="D5" s="19">
        <v>43.410268670000001</v>
      </c>
      <c r="E5" s="19">
        <v>52.86895809</v>
      </c>
      <c r="F5" s="19">
        <v>227.55</v>
      </c>
      <c r="K5" t="s">
        <v>24844</v>
      </c>
      <c r="L5" t="s">
        <v>24845</v>
      </c>
      <c r="N5" t="s">
        <v>4333</v>
      </c>
      <c r="O5">
        <v>110.8</v>
      </c>
      <c r="P5">
        <v>5.4</v>
      </c>
      <c r="Q5">
        <v>25.05</v>
      </c>
      <c r="R5" t="e">
        <v>#REF!</v>
      </c>
      <c r="S5" t="s">
        <v>4334</v>
      </c>
      <c r="T5" t="s">
        <v>1362</v>
      </c>
      <c r="U5" t="s">
        <v>3914</v>
      </c>
      <c r="V5" s="49" t="s">
        <v>24846</v>
      </c>
      <c r="X5">
        <v>0</v>
      </c>
    </row>
    <row r="6" spans="1:24" ht="15" customHeight="1" x14ac:dyDescent="0.45">
      <c r="B6" s="19">
        <v>47.66</v>
      </c>
      <c r="C6" s="19">
        <v>48.225580000000001</v>
      </c>
      <c r="D6" s="19">
        <v>43.410101269999998</v>
      </c>
      <c r="E6" s="19">
        <v>52.869116720000001</v>
      </c>
      <c r="F6" s="19">
        <v>225.75</v>
      </c>
      <c r="K6" t="s">
        <v>24847</v>
      </c>
      <c r="L6" t="s">
        <v>24848</v>
      </c>
      <c r="N6" t="s">
        <v>4333</v>
      </c>
      <c r="O6">
        <v>110.8</v>
      </c>
      <c r="P6">
        <v>5.4</v>
      </c>
      <c r="Q6">
        <v>47.66</v>
      </c>
      <c r="R6" t="e">
        <v>#REF!</v>
      </c>
      <c r="S6" t="s">
        <v>4334</v>
      </c>
      <c r="T6" t="s">
        <v>1362</v>
      </c>
      <c r="U6" t="s">
        <v>3914</v>
      </c>
      <c r="V6" s="49" t="s">
        <v>24849</v>
      </c>
      <c r="X6">
        <v>0</v>
      </c>
    </row>
    <row r="7" spans="1:24" ht="15" customHeight="1" x14ac:dyDescent="0.45">
      <c r="B7" s="19">
        <v>80.72</v>
      </c>
      <c r="C7" s="19">
        <v>81.290959999999998</v>
      </c>
      <c r="D7" s="19">
        <v>43.409836990000002</v>
      </c>
      <c r="E7" s="19">
        <v>52.869304249999999</v>
      </c>
      <c r="F7" s="19">
        <v>225.02</v>
      </c>
      <c r="K7" t="s">
        <v>24850</v>
      </c>
      <c r="L7" t="s">
        <v>24851</v>
      </c>
      <c r="N7" t="s">
        <v>4333</v>
      </c>
      <c r="O7">
        <v>110.8</v>
      </c>
      <c r="P7">
        <v>5.4</v>
      </c>
      <c r="Q7">
        <v>80.72</v>
      </c>
      <c r="R7" t="e">
        <v>#REF!</v>
      </c>
      <c r="S7" t="s">
        <v>4334</v>
      </c>
      <c r="T7" t="s">
        <v>1362</v>
      </c>
      <c r="U7" t="s">
        <v>3914</v>
      </c>
      <c r="V7" s="49" t="s">
        <v>24852</v>
      </c>
      <c r="X7">
        <v>0</v>
      </c>
    </row>
    <row r="8" spans="1:24" ht="15" customHeight="1" x14ac:dyDescent="0.45">
      <c r="B8" s="19">
        <v>91.44</v>
      </c>
      <c r="C8" s="19">
        <v>92.014470000000003</v>
      </c>
      <c r="D8" s="19">
        <v>43.409750340000002</v>
      </c>
      <c r="E8" s="19">
        <v>52.869362559999999</v>
      </c>
      <c r="F8" s="19">
        <v>225.02</v>
      </c>
      <c r="K8" t="s">
        <v>24853</v>
      </c>
      <c r="L8" t="s">
        <v>24854</v>
      </c>
      <c r="N8" t="s">
        <v>4333</v>
      </c>
      <c r="O8">
        <v>110.8</v>
      </c>
      <c r="P8">
        <v>5.4</v>
      </c>
      <c r="Q8">
        <v>91.44</v>
      </c>
      <c r="R8" t="e">
        <v>#REF!</v>
      </c>
      <c r="S8" t="s">
        <v>4334</v>
      </c>
      <c r="T8" t="s">
        <v>1362</v>
      </c>
      <c r="U8" t="s">
        <v>3914</v>
      </c>
      <c r="V8" s="49" t="s">
        <v>24855</v>
      </c>
      <c r="X8">
        <v>0</v>
      </c>
    </row>
    <row r="9" spans="1:24" ht="15" customHeight="1" x14ac:dyDescent="0.45">
      <c r="B9" s="19">
        <v>119.22</v>
      </c>
      <c r="C9" s="19">
        <v>119.80929999999999</v>
      </c>
      <c r="D9" s="19">
        <v>43.40952583</v>
      </c>
      <c r="E9" s="19">
        <v>52.86951363</v>
      </c>
      <c r="F9" s="19">
        <v>225.82</v>
      </c>
      <c r="K9" t="s">
        <v>24856</v>
      </c>
      <c r="L9" t="s">
        <v>24857</v>
      </c>
      <c r="N9" t="s">
        <v>4333</v>
      </c>
      <c r="O9">
        <v>110.8</v>
      </c>
      <c r="P9">
        <v>5.4</v>
      </c>
      <c r="Q9">
        <v>119.22</v>
      </c>
      <c r="R9" t="e">
        <v>#REF!</v>
      </c>
      <c r="S9" t="s">
        <v>4334</v>
      </c>
      <c r="T9" t="s">
        <v>1362</v>
      </c>
      <c r="U9" t="s">
        <v>3914</v>
      </c>
      <c r="V9" s="49" t="s">
        <v>24858</v>
      </c>
      <c r="X9">
        <v>0</v>
      </c>
    </row>
    <row r="10" spans="1:24" ht="15" customHeight="1" x14ac:dyDescent="0.45">
      <c r="B10" s="19">
        <v>164.33</v>
      </c>
      <c r="C10" s="19">
        <v>164.91749999999999</v>
      </c>
      <c r="D10" s="19">
        <v>43.409155650000002</v>
      </c>
      <c r="E10" s="19">
        <v>52.869742369999997</v>
      </c>
      <c r="F10" s="19">
        <v>225.62</v>
      </c>
      <c r="K10" t="s">
        <v>24859</v>
      </c>
      <c r="L10" t="s">
        <v>24860</v>
      </c>
      <c r="N10" t="s">
        <v>4333</v>
      </c>
      <c r="O10">
        <v>110.8</v>
      </c>
      <c r="P10">
        <v>5.4</v>
      </c>
      <c r="Q10">
        <v>164.33</v>
      </c>
      <c r="R10" t="e">
        <v>#REF!</v>
      </c>
      <c r="S10" t="s">
        <v>4334</v>
      </c>
      <c r="T10" t="s">
        <v>1362</v>
      </c>
      <c r="U10" t="s">
        <v>3914</v>
      </c>
      <c r="V10" s="49" t="s">
        <v>24861</v>
      </c>
      <c r="X10">
        <v>0</v>
      </c>
    </row>
    <row r="11" spans="1:24" ht="15" customHeight="1" x14ac:dyDescent="0.45">
      <c r="B11" s="19">
        <v>182.88</v>
      </c>
      <c r="C11" s="19">
        <v>183.46639999999999</v>
      </c>
      <c r="D11" s="19">
        <v>43.409001959999998</v>
      </c>
      <c r="E11" s="19">
        <v>52.869831840000003</v>
      </c>
      <c r="F11" s="19">
        <v>225.62</v>
      </c>
      <c r="K11" t="s">
        <v>24862</v>
      </c>
      <c r="L11" t="s">
        <v>24863</v>
      </c>
      <c r="N11" t="s">
        <v>4333</v>
      </c>
      <c r="O11">
        <v>110.8</v>
      </c>
      <c r="P11">
        <v>5.4</v>
      </c>
      <c r="Q11">
        <v>182.88</v>
      </c>
      <c r="R11" t="e">
        <v>#REF!</v>
      </c>
      <c r="S11" t="s">
        <v>4334</v>
      </c>
      <c r="T11" t="s">
        <v>1362</v>
      </c>
      <c r="U11" t="s">
        <v>3914</v>
      </c>
      <c r="V11" s="49" t="s">
        <v>24864</v>
      </c>
      <c r="X11">
        <v>0</v>
      </c>
    </row>
    <row r="12" spans="1:24" ht="15" customHeight="1" x14ac:dyDescent="0.45">
      <c r="B12" s="19">
        <v>211.26</v>
      </c>
      <c r="C12" s="19">
        <v>211.85669999999999</v>
      </c>
      <c r="D12" s="19">
        <v>43.408766790000001</v>
      </c>
      <c r="E12" s="19">
        <v>52.869968759999999</v>
      </c>
      <c r="F12" s="19">
        <v>225.02</v>
      </c>
      <c r="K12" t="s">
        <v>24865</v>
      </c>
      <c r="L12" t="s">
        <v>24866</v>
      </c>
      <c r="N12" t="s">
        <v>4333</v>
      </c>
      <c r="O12">
        <v>110.8</v>
      </c>
      <c r="P12">
        <v>5.4</v>
      </c>
      <c r="Q12">
        <v>211.26</v>
      </c>
      <c r="R12" t="e">
        <v>#REF!</v>
      </c>
      <c r="S12" t="s">
        <v>4334</v>
      </c>
      <c r="T12" t="s">
        <v>1362</v>
      </c>
      <c r="U12" t="s">
        <v>3914</v>
      </c>
      <c r="V12" s="49" t="s">
        <v>24867</v>
      </c>
      <c r="X12">
        <v>0</v>
      </c>
    </row>
    <row r="13" spans="1:24" ht="15" customHeight="1" x14ac:dyDescent="0.45">
      <c r="B13" s="19">
        <v>262.41000000000003</v>
      </c>
      <c r="C13" s="19">
        <v>262.99860000000001</v>
      </c>
      <c r="D13" s="19">
        <v>43.408349119999997</v>
      </c>
      <c r="E13" s="19">
        <v>52.870234170000003</v>
      </c>
      <c r="F13" s="19">
        <v>224.82</v>
      </c>
      <c r="K13" t="s">
        <v>24868</v>
      </c>
      <c r="L13" t="s">
        <v>24869</v>
      </c>
      <c r="N13" t="s">
        <v>4333</v>
      </c>
      <c r="O13">
        <v>110.8</v>
      </c>
      <c r="P13">
        <v>5.4</v>
      </c>
      <c r="Q13">
        <v>262.41000000000003</v>
      </c>
      <c r="R13" t="e">
        <v>#REF!</v>
      </c>
      <c r="S13" t="s">
        <v>4334</v>
      </c>
      <c r="T13" t="s">
        <v>1362</v>
      </c>
      <c r="U13" t="s">
        <v>3914</v>
      </c>
      <c r="V13" s="49" t="s">
        <v>24870</v>
      </c>
      <c r="X13">
        <v>0</v>
      </c>
    </row>
    <row r="14" spans="1:24" ht="15" customHeight="1" x14ac:dyDescent="0.45">
      <c r="B14" s="19">
        <v>274.32</v>
      </c>
      <c r="C14" s="19">
        <v>274.91480000000001</v>
      </c>
      <c r="D14" s="19">
        <v>43.408253080000001</v>
      </c>
      <c r="E14" s="19">
        <v>52.870299619999997</v>
      </c>
      <c r="F14" s="19">
        <v>225.02</v>
      </c>
      <c r="K14" t="s">
        <v>24871</v>
      </c>
      <c r="L14" t="s">
        <v>24872</v>
      </c>
      <c r="N14" t="s">
        <v>4333</v>
      </c>
      <c r="O14">
        <v>110.8</v>
      </c>
      <c r="P14">
        <v>5.4</v>
      </c>
      <c r="Q14">
        <v>274.32</v>
      </c>
      <c r="R14" t="e">
        <v>#REF!</v>
      </c>
      <c r="S14" t="s">
        <v>4334</v>
      </c>
      <c r="T14" t="s">
        <v>1362</v>
      </c>
      <c r="U14" t="s">
        <v>3914</v>
      </c>
      <c r="V14" s="49" t="s">
        <v>24873</v>
      </c>
      <c r="X14">
        <v>0</v>
      </c>
    </row>
    <row r="15" spans="1:24" ht="15" customHeight="1" x14ac:dyDescent="0.45">
      <c r="B15" s="19">
        <v>308.60000000000002</v>
      </c>
      <c r="C15" s="19">
        <v>309.19560000000001</v>
      </c>
      <c r="D15" s="19">
        <v>43.407976750000003</v>
      </c>
      <c r="E15" s="19">
        <v>52.870487910000001</v>
      </c>
      <c r="F15" s="19">
        <v>224.7</v>
      </c>
      <c r="K15" t="s">
        <v>24874</v>
      </c>
      <c r="L15" t="s">
        <v>24875</v>
      </c>
      <c r="N15" t="s">
        <v>4333</v>
      </c>
      <c r="O15">
        <v>110.8</v>
      </c>
      <c r="P15">
        <v>5.4</v>
      </c>
      <c r="Q15">
        <v>308.60000000000002</v>
      </c>
      <c r="R15" t="e">
        <v>#REF!</v>
      </c>
      <c r="S15" t="s">
        <v>4334</v>
      </c>
      <c r="T15" t="s">
        <v>1362</v>
      </c>
      <c r="U15" t="s">
        <v>3914</v>
      </c>
      <c r="V15" s="49" t="s">
        <v>24876</v>
      </c>
      <c r="X15">
        <v>0</v>
      </c>
    </row>
    <row r="16" spans="1:24" ht="15" customHeight="1" x14ac:dyDescent="0.45">
      <c r="B16" s="19">
        <v>365.76</v>
      </c>
      <c r="C16" s="19">
        <v>366.36509999999998</v>
      </c>
      <c r="D16" s="19">
        <v>43.407515199999999</v>
      </c>
      <c r="E16" s="19">
        <v>52.870799699999999</v>
      </c>
      <c r="F16" s="19">
        <v>225.7</v>
      </c>
      <c r="K16" t="s">
        <v>24877</v>
      </c>
      <c r="L16" t="s">
        <v>24878</v>
      </c>
      <c r="N16" t="s">
        <v>4333</v>
      </c>
      <c r="O16">
        <v>110.8</v>
      </c>
      <c r="P16">
        <v>5.4</v>
      </c>
      <c r="Q16">
        <v>365.76</v>
      </c>
      <c r="R16" t="e">
        <v>#REF!</v>
      </c>
      <c r="S16" t="s">
        <v>4334</v>
      </c>
      <c r="T16" t="s">
        <v>1362</v>
      </c>
      <c r="U16" t="s">
        <v>3914</v>
      </c>
      <c r="V16" s="49" t="s">
        <v>24879</v>
      </c>
      <c r="X16">
        <v>0</v>
      </c>
    </row>
    <row r="17" spans="1:24" ht="15" customHeight="1" x14ac:dyDescent="0.45">
      <c r="B17" s="19">
        <v>369.09</v>
      </c>
      <c r="C17" s="19">
        <v>369.69569999999999</v>
      </c>
      <c r="D17" s="19">
        <v>43.407488309999998</v>
      </c>
      <c r="E17" s="19">
        <v>52.870817870000003</v>
      </c>
      <c r="F17" s="19">
        <v>225.7</v>
      </c>
      <c r="K17" t="s">
        <v>24880</v>
      </c>
      <c r="L17" t="s">
        <v>24881</v>
      </c>
      <c r="N17" t="s">
        <v>4333</v>
      </c>
      <c r="O17">
        <v>110.8</v>
      </c>
      <c r="P17">
        <v>5.4</v>
      </c>
      <c r="Q17">
        <v>369.09</v>
      </c>
      <c r="R17" t="e">
        <v>#REF!</v>
      </c>
      <c r="S17" t="s">
        <v>4334</v>
      </c>
      <c r="T17" t="s">
        <v>1362</v>
      </c>
      <c r="U17" t="s">
        <v>3914</v>
      </c>
      <c r="V17" s="49" t="s">
        <v>24882</v>
      </c>
      <c r="X17">
        <v>0</v>
      </c>
    </row>
    <row r="18" spans="1:24" ht="15" customHeight="1" x14ac:dyDescent="0.45">
      <c r="B18" s="19">
        <v>410.73</v>
      </c>
      <c r="C18" s="19">
        <v>411.34</v>
      </c>
      <c r="D18" s="19">
        <v>43.407144340000002</v>
      </c>
      <c r="E18" s="19">
        <v>52.871022099999998</v>
      </c>
      <c r="F18" s="19">
        <v>226.14</v>
      </c>
      <c r="K18" t="s">
        <v>24883</v>
      </c>
      <c r="L18" t="s">
        <v>24884</v>
      </c>
      <c r="N18" t="s">
        <v>4333</v>
      </c>
      <c r="O18">
        <v>110.8</v>
      </c>
      <c r="P18">
        <v>5.4</v>
      </c>
      <c r="Q18">
        <v>410.73</v>
      </c>
      <c r="R18" t="e">
        <v>#REF!</v>
      </c>
      <c r="S18" t="s">
        <v>4334</v>
      </c>
      <c r="T18" t="s">
        <v>1362</v>
      </c>
      <c r="U18" t="s">
        <v>3914</v>
      </c>
      <c r="V18" s="49" t="s">
        <v>24885</v>
      </c>
      <c r="X18">
        <v>0</v>
      </c>
    </row>
    <row r="19" spans="1:24" ht="15" customHeight="1" x14ac:dyDescent="0.45">
      <c r="B19" s="19">
        <v>438.62</v>
      </c>
      <c r="C19" s="19">
        <v>439.24919999999997</v>
      </c>
      <c r="D19" s="19">
        <v>43.406909120000002</v>
      </c>
      <c r="E19" s="19">
        <v>52.871142419999998</v>
      </c>
      <c r="F19" s="19">
        <v>225.14</v>
      </c>
      <c r="K19" t="s">
        <v>24886</v>
      </c>
      <c r="L19" t="s">
        <v>24887</v>
      </c>
      <c r="N19" t="s">
        <v>4333</v>
      </c>
      <c r="O19">
        <v>110.8</v>
      </c>
      <c r="P19">
        <v>5.4</v>
      </c>
      <c r="Q19">
        <v>438.62</v>
      </c>
      <c r="R19" t="e">
        <v>#REF!</v>
      </c>
      <c r="S19" t="s">
        <v>4334</v>
      </c>
      <c r="T19" t="s">
        <v>1362</v>
      </c>
      <c r="U19" t="s">
        <v>3914</v>
      </c>
      <c r="V19" s="49" t="s">
        <v>24888</v>
      </c>
      <c r="X19">
        <v>1</v>
      </c>
    </row>
    <row r="20" spans="1:24" ht="15" customHeight="1" x14ac:dyDescent="0.45">
      <c r="A20" s="10" t="s">
        <v>4335</v>
      </c>
      <c r="B20" s="19">
        <v>0</v>
      </c>
      <c r="C20" s="19">
        <v>0</v>
      </c>
      <c r="D20" s="19">
        <v>43.400769949999997</v>
      </c>
      <c r="E20" s="19">
        <v>52.868857820000002</v>
      </c>
      <c r="F20" s="19">
        <v>224.48</v>
      </c>
      <c r="G20" s="20">
        <v>98</v>
      </c>
      <c r="H20" s="20">
        <v>8</v>
      </c>
      <c r="I20" s="21">
        <v>0.2</v>
      </c>
      <c r="K20" t="s">
        <v>24889</v>
      </c>
      <c r="L20" t="s">
        <v>24890</v>
      </c>
      <c r="N20" t="s">
        <v>4333</v>
      </c>
      <c r="O20">
        <v>114</v>
      </c>
      <c r="P20">
        <v>8</v>
      </c>
      <c r="Q20">
        <v>0</v>
      </c>
      <c r="R20" t="s">
        <v>4335</v>
      </c>
      <c r="S20" t="s">
        <v>4335</v>
      </c>
      <c r="T20" t="s">
        <v>1375</v>
      </c>
      <c r="U20" t="s">
        <v>3920</v>
      </c>
      <c r="V20" s="49" t="s">
        <v>24891</v>
      </c>
      <c r="X20">
        <v>0</v>
      </c>
    </row>
    <row r="21" spans="1:24" ht="15" customHeight="1" x14ac:dyDescent="0.45">
      <c r="B21" s="19">
        <v>6.02</v>
      </c>
      <c r="C21" s="19">
        <v>6.0193839999999996</v>
      </c>
      <c r="D21" s="19">
        <v>43.40074293</v>
      </c>
      <c r="E21" s="19">
        <v>52.868793420000003</v>
      </c>
      <c r="F21" s="19">
        <v>224.48</v>
      </c>
      <c r="K21" t="s">
        <v>24892</v>
      </c>
      <c r="L21" t="s">
        <v>24893</v>
      </c>
      <c r="N21" t="s">
        <v>4333</v>
      </c>
      <c r="O21">
        <v>114</v>
      </c>
      <c r="P21">
        <v>8</v>
      </c>
      <c r="Q21">
        <v>6.02</v>
      </c>
      <c r="R21" t="e">
        <v>#REF!</v>
      </c>
      <c r="S21" t="s">
        <v>4335</v>
      </c>
      <c r="T21" t="s">
        <v>1375</v>
      </c>
      <c r="U21" t="s">
        <v>3920</v>
      </c>
      <c r="V21" s="49" t="s">
        <v>24894</v>
      </c>
      <c r="X21">
        <v>0</v>
      </c>
    </row>
    <row r="22" spans="1:24" ht="15" customHeight="1" x14ac:dyDescent="0.45">
      <c r="B22" s="19">
        <v>91.44</v>
      </c>
      <c r="C22" s="19">
        <v>91.44023</v>
      </c>
      <c r="D22" s="19">
        <v>43.40047397</v>
      </c>
      <c r="E22" s="19">
        <v>52.867805590000003</v>
      </c>
      <c r="F22" s="19">
        <v>224.28</v>
      </c>
      <c r="K22" t="s">
        <v>24895</v>
      </c>
      <c r="L22" t="s">
        <v>24896</v>
      </c>
      <c r="N22" t="s">
        <v>4333</v>
      </c>
      <c r="O22">
        <v>114</v>
      </c>
      <c r="P22">
        <v>8</v>
      </c>
      <c r="Q22">
        <v>91.44</v>
      </c>
      <c r="R22" t="e">
        <v>#REF!</v>
      </c>
      <c r="S22" t="s">
        <v>4335</v>
      </c>
      <c r="T22" t="s">
        <v>1375</v>
      </c>
      <c r="U22" t="s">
        <v>3920</v>
      </c>
      <c r="V22" s="49" t="s">
        <v>24897</v>
      </c>
      <c r="X22">
        <v>0</v>
      </c>
    </row>
    <row r="23" spans="1:24" ht="15" customHeight="1" x14ac:dyDescent="0.45">
      <c r="B23" s="19">
        <v>182.88</v>
      </c>
      <c r="C23" s="19">
        <v>182.88310000000001</v>
      </c>
      <c r="D23" s="19">
        <v>43.400186040000001</v>
      </c>
      <c r="E23" s="19">
        <v>52.866748149999999</v>
      </c>
      <c r="F23" s="19">
        <v>223.55</v>
      </c>
      <c r="K23" t="s">
        <v>24898</v>
      </c>
      <c r="L23" t="s">
        <v>24899</v>
      </c>
      <c r="N23" t="s">
        <v>4333</v>
      </c>
      <c r="O23">
        <v>114</v>
      </c>
      <c r="P23">
        <v>8</v>
      </c>
      <c r="Q23">
        <v>182.88</v>
      </c>
      <c r="R23" t="e">
        <v>#REF!</v>
      </c>
      <c r="S23" t="s">
        <v>4335</v>
      </c>
      <c r="T23" t="s">
        <v>1375</v>
      </c>
      <c r="U23" t="s">
        <v>3920</v>
      </c>
      <c r="V23" s="49" t="s">
        <v>24900</v>
      </c>
      <c r="X23">
        <v>0</v>
      </c>
    </row>
    <row r="24" spans="1:24" ht="15" customHeight="1" x14ac:dyDescent="0.45">
      <c r="B24" s="19">
        <v>208.34</v>
      </c>
      <c r="C24" s="19">
        <v>208.3399</v>
      </c>
      <c r="D24" s="19">
        <v>43.400105889999999</v>
      </c>
      <c r="E24" s="19">
        <v>52.866453780000001</v>
      </c>
      <c r="F24" s="19">
        <v>223.35</v>
      </c>
      <c r="K24" t="s">
        <v>24901</v>
      </c>
      <c r="L24" t="s">
        <v>24902</v>
      </c>
      <c r="N24" t="s">
        <v>4333</v>
      </c>
      <c r="O24">
        <v>114</v>
      </c>
      <c r="P24">
        <v>8</v>
      </c>
      <c r="Q24">
        <v>208.34</v>
      </c>
      <c r="R24" t="e">
        <v>#REF!</v>
      </c>
      <c r="S24" t="s">
        <v>4335</v>
      </c>
      <c r="T24" t="s">
        <v>1375</v>
      </c>
      <c r="U24" t="s">
        <v>3920</v>
      </c>
      <c r="V24" s="49" t="s">
        <v>24903</v>
      </c>
      <c r="X24">
        <v>0</v>
      </c>
    </row>
    <row r="25" spans="1:24" ht="15" customHeight="1" x14ac:dyDescent="0.45">
      <c r="B25" s="19">
        <v>274.32</v>
      </c>
      <c r="C25" s="19">
        <v>274.32659999999998</v>
      </c>
      <c r="D25" s="19">
        <v>43.400076429999999</v>
      </c>
      <c r="E25" s="19">
        <v>52.865640259999999</v>
      </c>
      <c r="F25" s="19">
        <v>222.76</v>
      </c>
      <c r="K25" t="s">
        <v>24904</v>
      </c>
      <c r="L25" t="s">
        <v>24905</v>
      </c>
      <c r="N25" t="s">
        <v>4333</v>
      </c>
      <c r="O25">
        <v>114</v>
      </c>
      <c r="P25">
        <v>8</v>
      </c>
      <c r="Q25">
        <v>274.32</v>
      </c>
      <c r="R25" t="e">
        <v>#REF!</v>
      </c>
      <c r="S25" t="s">
        <v>4335</v>
      </c>
      <c r="T25" t="s">
        <v>1375</v>
      </c>
      <c r="U25" t="s">
        <v>3920</v>
      </c>
      <c r="V25" s="49" t="s">
        <v>24906</v>
      </c>
      <c r="X25">
        <v>0</v>
      </c>
    </row>
    <row r="26" spans="1:24" ht="15" customHeight="1" x14ac:dyDescent="0.45">
      <c r="B26" s="19">
        <v>286.45999999999998</v>
      </c>
      <c r="C26" s="19">
        <v>286.4665</v>
      </c>
      <c r="D26" s="19">
        <v>43.400071009999998</v>
      </c>
      <c r="E26" s="19">
        <v>52.86549059</v>
      </c>
      <c r="F26" s="19">
        <v>222.76</v>
      </c>
      <c r="K26" t="s">
        <v>24907</v>
      </c>
      <c r="L26" t="s">
        <v>24908</v>
      </c>
      <c r="N26" t="s">
        <v>4333</v>
      </c>
      <c r="O26">
        <v>114</v>
      </c>
      <c r="P26">
        <v>8</v>
      </c>
      <c r="Q26">
        <v>286.45999999999998</v>
      </c>
      <c r="R26" t="e">
        <v>#REF!</v>
      </c>
      <c r="S26" t="s">
        <v>4335</v>
      </c>
      <c r="T26" t="s">
        <v>1375</v>
      </c>
      <c r="U26" t="s">
        <v>3920</v>
      </c>
      <c r="V26" s="49" t="s">
        <v>24909</v>
      </c>
      <c r="X26">
        <v>1</v>
      </c>
    </row>
    <row r="27" spans="1:24" ht="15" customHeight="1" x14ac:dyDescent="0.45">
      <c r="A27" s="10">
        <v>1266</v>
      </c>
      <c r="B27" s="19">
        <v>0</v>
      </c>
      <c r="C27" s="19">
        <v>0</v>
      </c>
      <c r="D27" s="19">
        <v>43.403342899999998</v>
      </c>
      <c r="E27" s="19">
        <v>52.869970369999997</v>
      </c>
      <c r="F27" s="19">
        <v>227.71</v>
      </c>
      <c r="G27" s="20">
        <v>100</v>
      </c>
      <c r="H27" s="20">
        <v>5.4</v>
      </c>
      <c r="I27" s="21">
        <v>5.0000000000000001E-3</v>
      </c>
      <c r="K27" t="s">
        <v>24910</v>
      </c>
      <c r="L27" t="s">
        <v>24911</v>
      </c>
      <c r="N27" t="s">
        <v>4333</v>
      </c>
      <c r="O27">
        <v>110.8</v>
      </c>
      <c r="P27">
        <v>5.4</v>
      </c>
      <c r="Q27">
        <v>0</v>
      </c>
      <c r="R27">
        <v>1266</v>
      </c>
      <c r="S27">
        <v>1266</v>
      </c>
      <c r="T27" t="s">
        <v>1502</v>
      </c>
      <c r="U27" t="s">
        <v>3914</v>
      </c>
      <c r="V27" s="49" t="s">
        <v>24912</v>
      </c>
      <c r="X27">
        <v>0</v>
      </c>
    </row>
    <row r="28" spans="1:24" ht="15" customHeight="1" x14ac:dyDescent="0.45">
      <c r="B28" s="19">
        <v>3.07</v>
      </c>
      <c r="C28" s="19">
        <v>3.0684749999999998</v>
      </c>
      <c r="D28" s="19">
        <v>43.403347879999998</v>
      </c>
      <c r="E28" s="19">
        <v>52.869933109999998</v>
      </c>
      <c r="F28" s="19">
        <v>227.71</v>
      </c>
      <c r="K28" t="s">
        <v>24913</v>
      </c>
      <c r="L28" t="s">
        <v>24914</v>
      </c>
      <c r="N28" t="s">
        <v>4333</v>
      </c>
      <c r="O28">
        <v>110.8</v>
      </c>
      <c r="P28">
        <v>5.4</v>
      </c>
      <c r="Q28">
        <v>3.07</v>
      </c>
      <c r="R28" t="e">
        <v>#REF!</v>
      </c>
      <c r="S28">
        <v>1266</v>
      </c>
      <c r="T28" t="s">
        <v>1502</v>
      </c>
      <c r="U28" t="s">
        <v>3914</v>
      </c>
      <c r="V28" s="49" t="s">
        <v>24915</v>
      </c>
      <c r="X28">
        <v>0</v>
      </c>
    </row>
    <row r="29" spans="1:24" ht="15" customHeight="1" x14ac:dyDescent="0.45">
      <c r="B29" s="19">
        <v>33.729999999999997</v>
      </c>
      <c r="C29" s="19">
        <v>34.019030000000001</v>
      </c>
      <c r="D29" s="19">
        <v>43.403614959999999</v>
      </c>
      <c r="E29" s="19">
        <v>52.870028560000002</v>
      </c>
      <c r="F29" s="19">
        <v>223.51</v>
      </c>
      <c r="K29" t="s">
        <v>24916</v>
      </c>
      <c r="L29" t="s">
        <v>24917</v>
      </c>
      <c r="N29" t="s">
        <v>4333</v>
      </c>
      <c r="O29">
        <v>110.8</v>
      </c>
      <c r="P29">
        <v>5.4</v>
      </c>
      <c r="Q29">
        <v>33.729999999999997</v>
      </c>
      <c r="R29" t="e">
        <v>#REF!</v>
      </c>
      <c r="S29">
        <v>1266</v>
      </c>
      <c r="T29" t="s">
        <v>1502</v>
      </c>
      <c r="U29" t="s">
        <v>3914</v>
      </c>
      <c r="V29" s="49" t="s">
        <v>24918</v>
      </c>
      <c r="X29">
        <v>0</v>
      </c>
    </row>
    <row r="30" spans="1:24" ht="15" customHeight="1" x14ac:dyDescent="0.45">
      <c r="B30" s="19">
        <v>46.88</v>
      </c>
      <c r="C30" s="19">
        <v>47.178649999999998</v>
      </c>
      <c r="D30" s="19">
        <v>43.403730600000003</v>
      </c>
      <c r="E30" s="19">
        <v>52.870062949999998</v>
      </c>
      <c r="F30" s="19">
        <v>222.91</v>
      </c>
      <c r="K30" t="s">
        <v>24919</v>
      </c>
      <c r="L30" t="s">
        <v>24920</v>
      </c>
      <c r="N30" t="s">
        <v>4333</v>
      </c>
      <c r="O30">
        <v>110.8</v>
      </c>
      <c r="P30">
        <v>5.4</v>
      </c>
      <c r="Q30">
        <v>46.88</v>
      </c>
      <c r="R30" t="e">
        <v>#REF!</v>
      </c>
      <c r="S30">
        <v>1266</v>
      </c>
      <c r="T30" t="s">
        <v>1502</v>
      </c>
      <c r="U30" t="s">
        <v>3914</v>
      </c>
      <c r="V30" s="49" t="s">
        <v>24921</v>
      </c>
      <c r="X30">
        <v>0</v>
      </c>
    </row>
    <row r="31" spans="1:24" ht="15" customHeight="1" x14ac:dyDescent="0.45">
      <c r="B31" s="19">
        <v>79.77</v>
      </c>
      <c r="C31" s="19">
        <v>80.074979999999996</v>
      </c>
      <c r="D31" s="19">
        <v>43.404019920000003</v>
      </c>
      <c r="E31" s="19">
        <v>52.870148989999997</v>
      </c>
      <c r="F31" s="19">
        <v>222.31</v>
      </c>
      <c r="K31" t="s">
        <v>24922</v>
      </c>
      <c r="L31" t="s">
        <v>24923</v>
      </c>
      <c r="N31" t="s">
        <v>4333</v>
      </c>
      <c r="O31">
        <v>110.8</v>
      </c>
      <c r="P31">
        <v>5.4</v>
      </c>
      <c r="Q31">
        <v>79.77</v>
      </c>
      <c r="R31" t="e">
        <v>#REF!</v>
      </c>
      <c r="S31">
        <v>1266</v>
      </c>
      <c r="T31" t="s">
        <v>1502</v>
      </c>
      <c r="U31" t="s">
        <v>3914</v>
      </c>
      <c r="V31" s="49" t="s">
        <v>24924</v>
      </c>
      <c r="X31">
        <v>0</v>
      </c>
    </row>
    <row r="32" spans="1:24" ht="15" customHeight="1" x14ac:dyDescent="0.45">
      <c r="B32" s="19">
        <v>138.32</v>
      </c>
      <c r="C32" s="19">
        <v>138.62549999999999</v>
      </c>
      <c r="D32" s="19">
        <v>43.404531820000003</v>
      </c>
      <c r="E32" s="19">
        <v>52.870320739999997</v>
      </c>
      <c r="F32" s="19">
        <v>221.91</v>
      </c>
      <c r="K32" t="s">
        <v>24925</v>
      </c>
      <c r="L32" t="s">
        <v>24926</v>
      </c>
      <c r="N32" t="s">
        <v>4333</v>
      </c>
      <c r="O32">
        <v>110.8</v>
      </c>
      <c r="P32">
        <v>5.4</v>
      </c>
      <c r="Q32">
        <v>138.32</v>
      </c>
      <c r="R32" t="e">
        <v>#REF!</v>
      </c>
      <c r="S32">
        <v>1266</v>
      </c>
      <c r="T32" t="s">
        <v>1502</v>
      </c>
      <c r="U32" t="s">
        <v>3914</v>
      </c>
      <c r="V32" s="49" t="s">
        <v>24927</v>
      </c>
      <c r="X32">
        <v>0</v>
      </c>
    </row>
    <row r="33" spans="1:24" ht="15" customHeight="1" x14ac:dyDescent="0.45">
      <c r="B33" s="19">
        <v>159.46</v>
      </c>
      <c r="C33" s="19">
        <v>159.7756</v>
      </c>
      <c r="D33" s="19">
        <v>43.404716630000003</v>
      </c>
      <c r="E33" s="19">
        <v>52.870382749999997</v>
      </c>
      <c r="F33" s="19">
        <v>222.63</v>
      </c>
      <c r="K33" t="s">
        <v>24928</v>
      </c>
      <c r="L33" t="s">
        <v>24929</v>
      </c>
      <c r="N33" t="s">
        <v>4333</v>
      </c>
      <c r="O33">
        <v>110.8</v>
      </c>
      <c r="P33">
        <v>5.4</v>
      </c>
      <c r="Q33">
        <v>159.46</v>
      </c>
      <c r="R33" t="e">
        <v>#REF!</v>
      </c>
      <c r="S33">
        <v>1266</v>
      </c>
      <c r="T33" t="s">
        <v>1502</v>
      </c>
      <c r="U33" t="s">
        <v>3914</v>
      </c>
      <c r="V33" s="49" t="s">
        <v>24930</v>
      </c>
      <c r="X33">
        <v>0</v>
      </c>
    </row>
    <row r="34" spans="1:24" ht="15" customHeight="1" x14ac:dyDescent="0.45">
      <c r="B34" s="19">
        <v>219.88</v>
      </c>
      <c r="C34" s="19">
        <v>220.20359999999999</v>
      </c>
      <c r="D34" s="19">
        <v>43.405245839999999</v>
      </c>
      <c r="E34" s="19">
        <v>52.87055453</v>
      </c>
      <c r="F34" s="19">
        <v>221.63</v>
      </c>
      <c r="K34" t="s">
        <v>24931</v>
      </c>
      <c r="L34" t="s">
        <v>24932</v>
      </c>
      <c r="N34" t="s">
        <v>4333</v>
      </c>
      <c r="O34">
        <v>110.8</v>
      </c>
      <c r="P34">
        <v>5.4</v>
      </c>
      <c r="Q34">
        <v>219.88</v>
      </c>
      <c r="R34" t="e">
        <v>#REF!</v>
      </c>
      <c r="S34">
        <v>1266</v>
      </c>
      <c r="T34" t="s">
        <v>1502</v>
      </c>
      <c r="U34" t="s">
        <v>3914</v>
      </c>
      <c r="V34" s="49" t="s">
        <v>24933</v>
      </c>
      <c r="X34">
        <v>0</v>
      </c>
    </row>
    <row r="35" spans="1:24" ht="15" customHeight="1" x14ac:dyDescent="0.45">
      <c r="B35" s="19">
        <v>229.76</v>
      </c>
      <c r="C35" s="19">
        <v>230.15860000000001</v>
      </c>
      <c r="D35" s="19">
        <v>43.405332469999998</v>
      </c>
      <c r="E35" s="19">
        <v>52.87058218</v>
      </c>
      <c r="F35" s="19">
        <v>222.83</v>
      </c>
      <c r="K35" t="s">
        <v>24934</v>
      </c>
      <c r="L35" t="s">
        <v>24935</v>
      </c>
      <c r="N35" t="s">
        <v>4333</v>
      </c>
      <c r="O35">
        <v>110.8</v>
      </c>
      <c r="P35">
        <v>5.4</v>
      </c>
      <c r="Q35">
        <v>229.76</v>
      </c>
      <c r="R35" t="e">
        <v>#REF!</v>
      </c>
      <c r="S35">
        <v>1266</v>
      </c>
      <c r="T35" t="s">
        <v>1502</v>
      </c>
      <c r="U35" t="s">
        <v>3914</v>
      </c>
      <c r="V35" s="49" t="s">
        <v>24936</v>
      </c>
      <c r="X35">
        <v>0</v>
      </c>
    </row>
    <row r="36" spans="1:24" ht="15" customHeight="1" x14ac:dyDescent="0.45">
      <c r="B36" s="19">
        <v>270.64999999999998</v>
      </c>
      <c r="C36" s="19">
        <v>271.05849999999998</v>
      </c>
      <c r="D36" s="19">
        <v>43.405690989999997</v>
      </c>
      <c r="E36" s="19">
        <v>52.870696619999997</v>
      </c>
      <c r="F36" s="19">
        <v>223.43</v>
      </c>
      <c r="K36" t="s">
        <v>24937</v>
      </c>
      <c r="L36" t="s">
        <v>24938</v>
      </c>
      <c r="N36" t="s">
        <v>4333</v>
      </c>
      <c r="O36">
        <v>110.8</v>
      </c>
      <c r="P36">
        <v>5.4</v>
      </c>
      <c r="Q36">
        <v>270.64999999999998</v>
      </c>
      <c r="R36" t="e">
        <v>#REF!</v>
      </c>
      <c r="S36">
        <v>1266</v>
      </c>
      <c r="T36" t="s">
        <v>1502</v>
      </c>
      <c r="U36" t="s">
        <v>3914</v>
      </c>
      <c r="V36" s="49" t="s">
        <v>24939</v>
      </c>
      <c r="X36">
        <v>0</v>
      </c>
    </row>
    <row r="37" spans="1:24" ht="15" customHeight="1" x14ac:dyDescent="0.45">
      <c r="B37" s="19">
        <v>321.2</v>
      </c>
      <c r="C37" s="19">
        <v>321.60300000000001</v>
      </c>
      <c r="D37" s="19">
        <v>43.406129880000002</v>
      </c>
      <c r="E37" s="19">
        <v>52.870860880000002</v>
      </c>
      <c r="F37" s="19">
        <v>223.43</v>
      </c>
      <c r="K37" t="s">
        <v>24940</v>
      </c>
      <c r="L37" t="s">
        <v>24941</v>
      </c>
      <c r="N37" t="s">
        <v>4333</v>
      </c>
      <c r="O37">
        <v>110.8</v>
      </c>
      <c r="P37">
        <v>5.4</v>
      </c>
      <c r="Q37">
        <v>321.2</v>
      </c>
      <c r="R37" t="e">
        <v>#REF!</v>
      </c>
      <c r="S37">
        <v>1266</v>
      </c>
      <c r="T37" t="s">
        <v>1502</v>
      </c>
      <c r="U37" t="s">
        <v>3914</v>
      </c>
      <c r="V37" s="49" t="s">
        <v>24942</v>
      </c>
      <c r="X37">
        <v>0</v>
      </c>
    </row>
    <row r="38" spans="1:24" ht="15" customHeight="1" x14ac:dyDescent="0.45">
      <c r="B38" s="19">
        <v>344.72</v>
      </c>
      <c r="C38" s="19">
        <v>345.13679999999999</v>
      </c>
      <c r="D38" s="19">
        <v>43.406334149999999</v>
      </c>
      <c r="E38" s="19">
        <v>52.870937329999997</v>
      </c>
      <c r="F38" s="19">
        <v>224.1</v>
      </c>
      <c r="K38" t="s">
        <v>24943</v>
      </c>
      <c r="L38" t="s">
        <v>24944</v>
      </c>
      <c r="N38" t="s">
        <v>4333</v>
      </c>
      <c r="O38">
        <v>110.8</v>
      </c>
      <c r="P38">
        <v>5.4</v>
      </c>
      <c r="Q38">
        <v>344.72</v>
      </c>
      <c r="R38" t="e">
        <v>#REF!</v>
      </c>
      <c r="S38">
        <v>1266</v>
      </c>
      <c r="T38" t="s">
        <v>1502</v>
      </c>
      <c r="U38" t="s">
        <v>3914</v>
      </c>
      <c r="V38" s="49" t="s">
        <v>24945</v>
      </c>
      <c r="X38">
        <v>0</v>
      </c>
    </row>
    <row r="39" spans="1:24" ht="15" customHeight="1" x14ac:dyDescent="0.45">
      <c r="B39" s="19">
        <v>370.59</v>
      </c>
      <c r="C39" s="19">
        <v>371.0034</v>
      </c>
      <c r="D39" s="19">
        <v>43.406552259999998</v>
      </c>
      <c r="E39" s="19">
        <v>52.871049040000003</v>
      </c>
      <c r="F39" s="19">
        <v>223.94</v>
      </c>
      <c r="K39" t="s">
        <v>24946</v>
      </c>
      <c r="L39" t="s">
        <v>24947</v>
      </c>
      <c r="N39" t="s">
        <v>4333</v>
      </c>
      <c r="O39">
        <v>110.8</v>
      </c>
      <c r="P39">
        <v>5.4</v>
      </c>
      <c r="Q39">
        <v>370.59</v>
      </c>
      <c r="R39" t="e">
        <v>#REF!</v>
      </c>
      <c r="S39">
        <v>1266</v>
      </c>
      <c r="T39" t="s">
        <v>1502</v>
      </c>
      <c r="U39" t="s">
        <v>3914</v>
      </c>
      <c r="V39" s="49" t="s">
        <v>24948</v>
      </c>
      <c r="X39">
        <v>0</v>
      </c>
    </row>
    <row r="40" spans="1:24" ht="15" customHeight="1" x14ac:dyDescent="0.45">
      <c r="B40" s="19">
        <v>394.49</v>
      </c>
      <c r="C40" s="19">
        <v>394.90429999999998</v>
      </c>
      <c r="D40" s="19">
        <v>43.406763140000002</v>
      </c>
      <c r="E40" s="19">
        <v>52.871107209999998</v>
      </c>
      <c r="F40" s="19">
        <v>224.34</v>
      </c>
      <c r="K40" t="s">
        <v>24949</v>
      </c>
      <c r="L40" t="s">
        <v>24950</v>
      </c>
      <c r="N40" t="s">
        <v>4333</v>
      </c>
      <c r="O40">
        <v>110.8</v>
      </c>
      <c r="P40">
        <v>5.4</v>
      </c>
      <c r="Q40">
        <v>394.49</v>
      </c>
      <c r="R40" t="e">
        <v>#REF!</v>
      </c>
      <c r="S40">
        <v>1266</v>
      </c>
      <c r="T40" t="s">
        <v>1502</v>
      </c>
      <c r="U40" t="s">
        <v>3914</v>
      </c>
      <c r="V40" s="49" t="s">
        <v>24951</v>
      </c>
      <c r="X40">
        <v>0</v>
      </c>
    </row>
    <row r="41" spans="1:24" ht="15" customHeight="1" x14ac:dyDescent="0.45">
      <c r="B41" s="19">
        <v>407.85</v>
      </c>
      <c r="C41" s="19">
        <v>408.29109999999997</v>
      </c>
      <c r="D41" s="19">
        <v>43.40687294</v>
      </c>
      <c r="E41" s="19">
        <v>52.87117456</v>
      </c>
      <c r="F41" s="19">
        <v>225.14</v>
      </c>
      <c r="K41" t="s">
        <v>24952</v>
      </c>
      <c r="L41" t="s">
        <v>24953</v>
      </c>
      <c r="N41" t="s">
        <v>4333</v>
      </c>
      <c r="O41">
        <v>110.8</v>
      </c>
      <c r="P41">
        <v>5.4</v>
      </c>
      <c r="Q41">
        <v>407.85</v>
      </c>
      <c r="R41" t="e">
        <v>#REF!</v>
      </c>
      <c r="S41">
        <v>1266</v>
      </c>
      <c r="T41" t="s">
        <v>1502</v>
      </c>
      <c r="U41" t="s">
        <v>3914</v>
      </c>
      <c r="V41" s="49" t="s">
        <v>24954</v>
      </c>
      <c r="X41">
        <v>0</v>
      </c>
    </row>
    <row r="42" spans="1:24" ht="15" customHeight="1" x14ac:dyDescent="0.45">
      <c r="B42" s="19">
        <v>412.64</v>
      </c>
      <c r="C42" s="19">
        <v>413.08030000000002</v>
      </c>
      <c r="D42" s="19">
        <v>43.406909120000002</v>
      </c>
      <c r="E42" s="19">
        <v>52.871142419999998</v>
      </c>
      <c r="F42" s="19">
        <v>225.14</v>
      </c>
      <c r="K42" t="s">
        <v>24886</v>
      </c>
      <c r="L42" t="s">
        <v>24887</v>
      </c>
      <c r="N42" t="s">
        <v>4333</v>
      </c>
      <c r="O42">
        <v>110.8</v>
      </c>
      <c r="P42">
        <v>5.4</v>
      </c>
      <c r="Q42">
        <v>412.64</v>
      </c>
      <c r="R42" t="e">
        <v>#REF!</v>
      </c>
      <c r="S42">
        <v>1266</v>
      </c>
      <c r="T42" t="s">
        <v>1502</v>
      </c>
      <c r="U42" t="s">
        <v>3914</v>
      </c>
      <c r="V42" s="49" t="s">
        <v>24955</v>
      </c>
      <c r="X42">
        <v>1</v>
      </c>
    </row>
    <row r="43" spans="1:24" ht="15" customHeight="1" x14ac:dyDescent="0.45">
      <c r="A43" s="10">
        <v>1274</v>
      </c>
      <c r="B43" s="19">
        <v>0</v>
      </c>
      <c r="C43" s="19">
        <v>0</v>
      </c>
      <c r="D43" s="19">
        <v>43.399367959999999</v>
      </c>
      <c r="E43" s="19">
        <v>52.85770875</v>
      </c>
      <c r="F43" s="19">
        <v>206.12</v>
      </c>
      <c r="G43" s="20">
        <v>98</v>
      </c>
      <c r="H43" s="20">
        <v>8</v>
      </c>
      <c r="I43" s="21">
        <v>0.2</v>
      </c>
      <c r="K43" t="s">
        <v>24956</v>
      </c>
      <c r="L43" t="s">
        <v>24957</v>
      </c>
      <c r="N43" t="s">
        <v>4333</v>
      </c>
      <c r="O43">
        <v>114</v>
      </c>
      <c r="P43">
        <v>8</v>
      </c>
      <c r="Q43">
        <v>0</v>
      </c>
      <c r="R43">
        <v>1274</v>
      </c>
      <c r="S43">
        <v>1274</v>
      </c>
      <c r="T43" t="s">
        <v>1503</v>
      </c>
      <c r="U43" t="s">
        <v>3958</v>
      </c>
      <c r="V43" s="49" t="s">
        <v>24958</v>
      </c>
      <c r="X43">
        <v>0</v>
      </c>
    </row>
    <row r="44" spans="1:24" ht="15" customHeight="1" x14ac:dyDescent="0.45">
      <c r="B44" s="19">
        <v>2.2999999999999998</v>
      </c>
      <c r="C44" s="19">
        <v>2.3048009999999999</v>
      </c>
      <c r="D44" s="19">
        <v>43.399382070000001</v>
      </c>
      <c r="E44" s="19">
        <v>52.85772961</v>
      </c>
      <c r="F44" s="19">
        <v>206.12</v>
      </c>
      <c r="K44" t="s">
        <v>24959</v>
      </c>
      <c r="L44" t="s">
        <v>24960</v>
      </c>
      <c r="N44" t="s">
        <v>4333</v>
      </c>
      <c r="O44">
        <v>114</v>
      </c>
      <c r="P44">
        <v>8</v>
      </c>
      <c r="Q44">
        <v>2.2999999999999998</v>
      </c>
      <c r="R44" t="e">
        <v>#REF!</v>
      </c>
      <c r="S44">
        <v>1274</v>
      </c>
      <c r="T44" t="s">
        <v>1503</v>
      </c>
      <c r="U44" t="s">
        <v>3958</v>
      </c>
      <c r="V44" s="49" t="s">
        <v>24961</v>
      </c>
      <c r="X44">
        <v>0</v>
      </c>
    </row>
    <row r="45" spans="1:24" ht="15" customHeight="1" x14ac:dyDescent="0.45">
      <c r="B45" s="19">
        <v>46.6</v>
      </c>
      <c r="C45" s="19">
        <v>46.604849999999999</v>
      </c>
      <c r="D45" s="19">
        <v>43.39938463</v>
      </c>
      <c r="E45" s="19">
        <v>52.85827639</v>
      </c>
      <c r="F45" s="19">
        <v>205.52</v>
      </c>
      <c r="K45" t="s">
        <v>24962</v>
      </c>
      <c r="L45" t="s">
        <v>24963</v>
      </c>
      <c r="N45" t="s">
        <v>4333</v>
      </c>
      <c r="O45">
        <v>114</v>
      </c>
      <c r="P45">
        <v>8</v>
      </c>
      <c r="Q45">
        <v>46.6</v>
      </c>
      <c r="R45" t="e">
        <v>#REF!</v>
      </c>
      <c r="S45">
        <v>1274</v>
      </c>
      <c r="T45" t="s">
        <v>1503</v>
      </c>
      <c r="U45" t="s">
        <v>3958</v>
      </c>
      <c r="V45" s="49" t="s">
        <v>24964</v>
      </c>
      <c r="X45">
        <v>0</v>
      </c>
    </row>
    <row r="46" spans="1:24" ht="15" customHeight="1" x14ac:dyDescent="0.45">
      <c r="B46" s="19">
        <v>91.44</v>
      </c>
      <c r="C46" s="19">
        <v>91.444649999999996</v>
      </c>
      <c r="D46" s="19">
        <v>43.399400460000003</v>
      </c>
      <c r="E46" s="19">
        <v>52.858829460000003</v>
      </c>
      <c r="F46" s="19">
        <v>205.75</v>
      </c>
      <c r="K46" t="s">
        <v>24965</v>
      </c>
      <c r="L46" t="s">
        <v>24966</v>
      </c>
      <c r="N46" t="s">
        <v>4333</v>
      </c>
      <c r="O46">
        <v>114</v>
      </c>
      <c r="P46">
        <v>8</v>
      </c>
      <c r="Q46">
        <v>91.44</v>
      </c>
      <c r="R46" t="e">
        <v>#REF!</v>
      </c>
      <c r="S46">
        <v>1274</v>
      </c>
      <c r="T46" t="s">
        <v>1503</v>
      </c>
      <c r="U46" t="s">
        <v>3958</v>
      </c>
      <c r="V46" s="49" t="s">
        <v>24967</v>
      </c>
      <c r="X46">
        <v>0</v>
      </c>
    </row>
    <row r="47" spans="1:24" ht="15" customHeight="1" x14ac:dyDescent="0.45">
      <c r="B47" s="19">
        <v>109.98</v>
      </c>
      <c r="C47" s="19">
        <v>110.0385</v>
      </c>
      <c r="D47" s="19">
        <v>43.399406999999997</v>
      </c>
      <c r="E47" s="19">
        <v>52.859058159999996</v>
      </c>
      <c r="F47" s="19">
        <v>207.15</v>
      </c>
      <c r="K47" t="s">
        <v>24968</v>
      </c>
      <c r="L47" t="s">
        <v>24969</v>
      </c>
      <c r="N47" t="s">
        <v>4333</v>
      </c>
      <c r="O47">
        <v>114</v>
      </c>
      <c r="P47">
        <v>8</v>
      </c>
      <c r="Q47">
        <v>109.98</v>
      </c>
      <c r="R47" t="e">
        <v>#REF!</v>
      </c>
      <c r="S47">
        <v>1274</v>
      </c>
      <c r="T47" t="s">
        <v>1503</v>
      </c>
      <c r="U47" t="s">
        <v>3958</v>
      </c>
      <c r="V47" s="49" t="s">
        <v>24970</v>
      </c>
      <c r="X47">
        <v>0</v>
      </c>
    </row>
    <row r="48" spans="1:24" ht="15" customHeight="1" x14ac:dyDescent="0.45">
      <c r="B48" s="19">
        <v>164.28</v>
      </c>
      <c r="C48" s="19">
        <v>164.34379999999999</v>
      </c>
      <c r="D48" s="19">
        <v>43.39940275</v>
      </c>
      <c r="E48" s="19">
        <v>52.859728439999998</v>
      </c>
      <c r="F48" s="19">
        <v>206.55</v>
      </c>
      <c r="K48" t="s">
        <v>24971</v>
      </c>
      <c r="L48" t="s">
        <v>24972</v>
      </c>
      <c r="N48" t="s">
        <v>4333</v>
      </c>
      <c r="O48">
        <v>114</v>
      </c>
      <c r="P48">
        <v>8</v>
      </c>
      <c r="Q48">
        <v>164.28</v>
      </c>
      <c r="R48" t="e">
        <v>#REF!</v>
      </c>
      <c r="S48">
        <v>1274</v>
      </c>
      <c r="T48" t="s">
        <v>1503</v>
      </c>
      <c r="U48" t="s">
        <v>3958</v>
      </c>
      <c r="V48" s="49" t="s">
        <v>24973</v>
      </c>
      <c r="X48">
        <v>0</v>
      </c>
    </row>
    <row r="49" spans="1:24" ht="15" customHeight="1" x14ac:dyDescent="0.45">
      <c r="B49" s="19">
        <v>182.88</v>
      </c>
      <c r="C49" s="19">
        <v>182.94499999999999</v>
      </c>
      <c r="D49" s="19">
        <v>43.399388960000003</v>
      </c>
      <c r="E49" s="19">
        <v>52.859957219999998</v>
      </c>
      <c r="F49" s="19">
        <v>206.95</v>
      </c>
      <c r="K49" t="s">
        <v>24974</v>
      </c>
      <c r="L49" t="s">
        <v>24975</v>
      </c>
      <c r="N49" t="s">
        <v>4333</v>
      </c>
      <c r="O49">
        <v>114</v>
      </c>
      <c r="P49">
        <v>8</v>
      </c>
      <c r="Q49">
        <v>182.88</v>
      </c>
      <c r="R49" t="e">
        <v>#REF!</v>
      </c>
      <c r="S49">
        <v>1274</v>
      </c>
      <c r="T49" t="s">
        <v>1503</v>
      </c>
      <c r="U49" t="s">
        <v>3958</v>
      </c>
      <c r="V49" s="49" t="s">
        <v>24976</v>
      </c>
      <c r="X49">
        <v>0</v>
      </c>
    </row>
    <row r="50" spans="1:24" ht="15" customHeight="1" x14ac:dyDescent="0.45">
      <c r="B50" s="19">
        <v>203.51</v>
      </c>
      <c r="C50" s="19">
        <v>203.578</v>
      </c>
      <c r="D50" s="19">
        <v>43.399373670000003</v>
      </c>
      <c r="E50" s="19">
        <v>52.860211</v>
      </c>
      <c r="F50" s="19">
        <v>206.55</v>
      </c>
      <c r="K50" t="s">
        <v>24977</v>
      </c>
      <c r="L50" t="s">
        <v>24978</v>
      </c>
      <c r="N50" t="s">
        <v>4333</v>
      </c>
      <c r="O50">
        <v>114</v>
      </c>
      <c r="P50">
        <v>8</v>
      </c>
      <c r="Q50">
        <v>203.51</v>
      </c>
      <c r="R50" t="e">
        <v>#REF!</v>
      </c>
      <c r="S50">
        <v>1274</v>
      </c>
      <c r="T50" t="s">
        <v>1503</v>
      </c>
      <c r="U50" t="s">
        <v>3958</v>
      </c>
      <c r="V50" s="49" t="s">
        <v>24979</v>
      </c>
      <c r="X50">
        <v>0</v>
      </c>
    </row>
    <row r="51" spans="1:24" ht="15" customHeight="1" x14ac:dyDescent="0.45">
      <c r="B51" s="19">
        <v>207.13</v>
      </c>
      <c r="C51" s="19">
        <v>207.20249999999999</v>
      </c>
      <c r="D51" s="19">
        <v>43.39939614</v>
      </c>
      <c r="E51" s="19">
        <v>52.860243429999997</v>
      </c>
      <c r="F51" s="19">
        <v>206.55</v>
      </c>
      <c r="K51" t="s">
        <v>24980</v>
      </c>
      <c r="L51" t="s">
        <v>24981</v>
      </c>
      <c r="N51" t="s">
        <v>4333</v>
      </c>
      <c r="O51">
        <v>114</v>
      </c>
      <c r="P51">
        <v>8</v>
      </c>
      <c r="Q51">
        <v>207.13</v>
      </c>
      <c r="R51" t="e">
        <v>#REF!</v>
      </c>
      <c r="S51">
        <v>1274</v>
      </c>
      <c r="T51" t="s">
        <v>1503</v>
      </c>
      <c r="U51" t="s">
        <v>3958</v>
      </c>
      <c r="V51" s="49" t="s">
        <v>24982</v>
      </c>
      <c r="X51">
        <v>1</v>
      </c>
    </row>
    <row r="52" spans="1:24" ht="15" customHeight="1" x14ac:dyDescent="0.45">
      <c r="A52" s="10">
        <v>1291</v>
      </c>
      <c r="B52" s="19">
        <v>0</v>
      </c>
      <c r="C52" s="19">
        <v>0</v>
      </c>
      <c r="D52" s="19">
        <v>43.414182099999998</v>
      </c>
      <c r="E52" s="19">
        <v>52.866614579999997</v>
      </c>
      <c r="F52" s="19">
        <v>223.72</v>
      </c>
      <c r="G52" s="20">
        <v>98</v>
      </c>
      <c r="H52" s="20">
        <v>8</v>
      </c>
      <c r="I52" s="21">
        <v>0.2</v>
      </c>
      <c r="K52" t="s">
        <v>24983</v>
      </c>
      <c r="L52" t="s">
        <v>24984</v>
      </c>
      <c r="N52" t="s">
        <v>4333</v>
      </c>
      <c r="O52">
        <v>114</v>
      </c>
      <c r="P52">
        <v>8</v>
      </c>
      <c r="Q52">
        <v>0</v>
      </c>
      <c r="R52">
        <v>1291</v>
      </c>
      <c r="S52">
        <v>1291</v>
      </c>
      <c r="T52" t="s">
        <v>1504</v>
      </c>
      <c r="U52" t="s">
        <v>3959</v>
      </c>
      <c r="V52" s="49" t="s">
        <v>24985</v>
      </c>
      <c r="X52">
        <v>0</v>
      </c>
    </row>
    <row r="53" spans="1:24" ht="15" customHeight="1" x14ac:dyDescent="0.45">
      <c r="B53" s="19">
        <v>62.25</v>
      </c>
      <c r="C53" s="19">
        <v>62.260770000000001</v>
      </c>
      <c r="D53" s="19">
        <v>43.41378812</v>
      </c>
      <c r="E53" s="19">
        <v>52.866068089999999</v>
      </c>
      <c r="F53" s="19">
        <v>222.52</v>
      </c>
      <c r="K53" t="s">
        <v>24986</v>
      </c>
      <c r="L53" t="s">
        <v>24987</v>
      </c>
      <c r="N53" t="s">
        <v>4333</v>
      </c>
      <c r="O53">
        <v>114</v>
      </c>
      <c r="P53">
        <v>8</v>
      </c>
      <c r="Q53">
        <v>62.25</v>
      </c>
      <c r="R53" t="e">
        <v>#REF!</v>
      </c>
      <c r="S53">
        <v>1291</v>
      </c>
      <c r="T53" t="s">
        <v>1504</v>
      </c>
      <c r="U53" t="s">
        <v>3959</v>
      </c>
      <c r="V53" s="49" t="s">
        <v>24988</v>
      </c>
      <c r="X53">
        <v>0</v>
      </c>
    </row>
    <row r="54" spans="1:24" ht="15" customHeight="1" x14ac:dyDescent="0.45">
      <c r="B54" s="19">
        <v>83.79</v>
      </c>
      <c r="C54" s="19">
        <v>83.837370000000007</v>
      </c>
      <c r="D54" s="19">
        <v>43.413637039999998</v>
      </c>
      <c r="E54" s="19">
        <v>52.865901350000001</v>
      </c>
      <c r="F54" s="19">
        <v>223.72</v>
      </c>
      <c r="K54" t="s">
        <v>24989</v>
      </c>
      <c r="L54" t="s">
        <v>24990</v>
      </c>
      <c r="N54" t="s">
        <v>4333</v>
      </c>
      <c r="O54">
        <v>114</v>
      </c>
      <c r="P54">
        <v>8</v>
      </c>
      <c r="Q54">
        <v>83.79</v>
      </c>
      <c r="R54" t="e">
        <v>#REF!</v>
      </c>
      <c r="S54">
        <v>1291</v>
      </c>
      <c r="T54" t="s">
        <v>1504</v>
      </c>
      <c r="U54" t="s">
        <v>3959</v>
      </c>
      <c r="V54" s="49" t="s">
        <v>24991</v>
      </c>
      <c r="X54">
        <v>0</v>
      </c>
    </row>
    <row r="55" spans="1:24" ht="15" customHeight="1" x14ac:dyDescent="0.45">
      <c r="B55" s="19">
        <v>117.66</v>
      </c>
      <c r="C55" s="19">
        <v>117.70350000000001</v>
      </c>
      <c r="D55" s="19">
        <v>43.41339954</v>
      </c>
      <c r="E55" s="19">
        <v>52.86563924</v>
      </c>
      <c r="F55" s="19">
        <v>223.74</v>
      </c>
      <c r="K55" t="s">
        <v>24992</v>
      </c>
      <c r="L55" t="s">
        <v>24993</v>
      </c>
      <c r="N55" t="s">
        <v>4333</v>
      </c>
      <c r="O55">
        <v>114</v>
      </c>
      <c r="P55">
        <v>8</v>
      </c>
      <c r="Q55">
        <v>117.66</v>
      </c>
      <c r="R55" t="e">
        <v>#REF!</v>
      </c>
      <c r="S55">
        <v>1291</v>
      </c>
      <c r="T55" t="s">
        <v>1504</v>
      </c>
      <c r="U55" t="s">
        <v>3959</v>
      </c>
      <c r="V55" s="49" t="s">
        <v>24994</v>
      </c>
      <c r="X55">
        <v>0</v>
      </c>
    </row>
    <row r="56" spans="1:24" ht="15" customHeight="1" x14ac:dyDescent="0.45">
      <c r="B56" s="19">
        <v>175.23</v>
      </c>
      <c r="C56" s="19">
        <v>175.2861</v>
      </c>
      <c r="D56" s="19">
        <v>43.412924080000003</v>
      </c>
      <c r="E56" s="19">
        <v>52.865356499999997</v>
      </c>
      <c r="F56" s="19">
        <v>222.74</v>
      </c>
      <c r="K56" t="s">
        <v>24995</v>
      </c>
      <c r="L56" t="s">
        <v>24996</v>
      </c>
      <c r="N56" t="s">
        <v>4333</v>
      </c>
      <c r="O56">
        <v>114</v>
      </c>
      <c r="P56">
        <v>8</v>
      </c>
      <c r="Q56">
        <v>175.23</v>
      </c>
      <c r="R56" t="e">
        <v>#REF!</v>
      </c>
      <c r="S56">
        <v>1291</v>
      </c>
      <c r="T56" t="s">
        <v>1504</v>
      </c>
      <c r="U56" t="s">
        <v>3959</v>
      </c>
      <c r="V56" s="49" t="s">
        <v>24997</v>
      </c>
      <c r="X56">
        <v>0</v>
      </c>
    </row>
    <row r="57" spans="1:24" ht="15" customHeight="1" x14ac:dyDescent="0.45">
      <c r="B57" s="19">
        <v>182.62</v>
      </c>
      <c r="C57" s="19">
        <v>182.66980000000001</v>
      </c>
      <c r="D57" s="19">
        <v>43.412863110000004</v>
      </c>
      <c r="E57" s="19">
        <v>52.865320240000003</v>
      </c>
      <c r="F57" s="19">
        <v>222.74</v>
      </c>
      <c r="K57" t="s">
        <v>24998</v>
      </c>
      <c r="L57" t="s">
        <v>24999</v>
      </c>
      <c r="N57" t="s">
        <v>4333</v>
      </c>
      <c r="O57">
        <v>114</v>
      </c>
      <c r="P57">
        <v>8</v>
      </c>
      <c r="Q57">
        <v>182.62</v>
      </c>
      <c r="R57" t="e">
        <v>#REF!</v>
      </c>
      <c r="S57">
        <v>1291</v>
      </c>
      <c r="T57" t="s">
        <v>1504</v>
      </c>
      <c r="U57" t="s">
        <v>3959</v>
      </c>
      <c r="V57" s="49" t="s">
        <v>25000</v>
      </c>
      <c r="X57">
        <v>0</v>
      </c>
    </row>
    <row r="58" spans="1:24" ht="15" customHeight="1" x14ac:dyDescent="0.45">
      <c r="B58" s="19">
        <v>255.43</v>
      </c>
      <c r="C58" s="19">
        <v>255.47909999999999</v>
      </c>
      <c r="D58" s="19">
        <v>43.412235600000002</v>
      </c>
      <c r="E58" s="19">
        <v>52.865060999999997</v>
      </c>
      <c r="F58" s="19">
        <v>222.54</v>
      </c>
      <c r="K58" t="s">
        <v>25001</v>
      </c>
      <c r="L58" t="s">
        <v>25002</v>
      </c>
      <c r="N58" t="s">
        <v>4333</v>
      </c>
      <c r="O58">
        <v>114</v>
      </c>
      <c r="P58">
        <v>8</v>
      </c>
      <c r="Q58">
        <v>255.43</v>
      </c>
      <c r="R58" t="e">
        <v>#REF!</v>
      </c>
      <c r="S58">
        <v>1291</v>
      </c>
      <c r="T58" t="s">
        <v>1504</v>
      </c>
      <c r="U58" t="s">
        <v>3959</v>
      </c>
      <c r="V58" s="49" t="s">
        <v>25003</v>
      </c>
      <c r="X58">
        <v>0</v>
      </c>
    </row>
    <row r="59" spans="1:24" ht="15" customHeight="1" x14ac:dyDescent="0.45">
      <c r="B59" s="19">
        <v>266.67</v>
      </c>
      <c r="C59" s="19">
        <v>266.72629999999998</v>
      </c>
      <c r="D59" s="19">
        <v>43.412141859999998</v>
      </c>
      <c r="E59" s="19">
        <v>52.865008580000001</v>
      </c>
      <c r="F59" s="19">
        <v>222.54</v>
      </c>
      <c r="K59" t="s">
        <v>25004</v>
      </c>
      <c r="L59" t="s">
        <v>25005</v>
      </c>
      <c r="N59" t="s">
        <v>4333</v>
      </c>
      <c r="O59">
        <v>114</v>
      </c>
      <c r="P59">
        <v>8</v>
      </c>
      <c r="Q59">
        <v>266.67</v>
      </c>
      <c r="R59" t="e">
        <v>#REF!</v>
      </c>
      <c r="S59">
        <v>1291</v>
      </c>
      <c r="T59" t="s">
        <v>1504</v>
      </c>
      <c r="U59" t="s">
        <v>3959</v>
      </c>
      <c r="V59" s="49" t="s">
        <v>25006</v>
      </c>
      <c r="X59">
        <v>0</v>
      </c>
    </row>
    <row r="60" spans="1:24" ht="15" customHeight="1" x14ac:dyDescent="0.45">
      <c r="B60" s="19">
        <v>358.11</v>
      </c>
      <c r="C60" s="19">
        <v>358.16649999999998</v>
      </c>
      <c r="D60" s="19">
        <v>43.411379740000001</v>
      </c>
      <c r="E60" s="19">
        <v>52.864582329999998</v>
      </c>
      <c r="F60" s="19">
        <v>222.36</v>
      </c>
      <c r="K60" t="s">
        <v>25007</v>
      </c>
      <c r="L60" t="s">
        <v>25008</v>
      </c>
      <c r="N60" t="s">
        <v>4333</v>
      </c>
      <c r="O60">
        <v>114</v>
      </c>
      <c r="P60">
        <v>8</v>
      </c>
      <c r="Q60">
        <v>358.11</v>
      </c>
      <c r="R60" t="e">
        <v>#REF!</v>
      </c>
      <c r="S60">
        <v>1291</v>
      </c>
      <c r="T60" t="s">
        <v>1504</v>
      </c>
      <c r="U60" t="s">
        <v>3959</v>
      </c>
      <c r="V60" s="49" t="s">
        <v>25009</v>
      </c>
      <c r="X60">
        <v>0</v>
      </c>
    </row>
    <row r="61" spans="1:24" ht="15" customHeight="1" x14ac:dyDescent="0.45">
      <c r="B61" s="19">
        <v>449.55</v>
      </c>
      <c r="C61" s="19">
        <v>449.61439999999999</v>
      </c>
      <c r="D61" s="19">
        <v>43.410617610000003</v>
      </c>
      <c r="E61" s="19">
        <v>52.864156100000002</v>
      </c>
      <c r="F61" s="19">
        <v>223.56</v>
      </c>
      <c r="K61" t="s">
        <v>25010</v>
      </c>
      <c r="L61" t="s">
        <v>25011</v>
      </c>
      <c r="N61" t="s">
        <v>4333</v>
      </c>
      <c r="O61">
        <v>114</v>
      </c>
      <c r="P61">
        <v>8</v>
      </c>
      <c r="Q61">
        <v>449.55</v>
      </c>
      <c r="R61" t="e">
        <v>#REF!</v>
      </c>
      <c r="S61">
        <v>1291</v>
      </c>
      <c r="T61" t="s">
        <v>1504</v>
      </c>
      <c r="U61" t="s">
        <v>3959</v>
      </c>
      <c r="V61" s="49" t="s">
        <v>25012</v>
      </c>
      <c r="X61">
        <v>0</v>
      </c>
    </row>
    <row r="62" spans="1:24" ht="15" customHeight="1" x14ac:dyDescent="0.45">
      <c r="B62" s="19">
        <v>459.95</v>
      </c>
      <c r="C62" s="19">
        <v>460.00940000000003</v>
      </c>
      <c r="D62" s="19">
        <v>43.410530970000003</v>
      </c>
      <c r="E62" s="19">
        <v>52.864107650000001</v>
      </c>
      <c r="F62" s="19">
        <v>223.56</v>
      </c>
      <c r="K62" t="s">
        <v>25013</v>
      </c>
      <c r="L62" t="s">
        <v>25014</v>
      </c>
      <c r="N62" t="s">
        <v>4333</v>
      </c>
      <c r="O62">
        <v>114</v>
      </c>
      <c r="P62">
        <v>8</v>
      </c>
      <c r="Q62">
        <v>459.95</v>
      </c>
      <c r="R62" t="e">
        <v>#REF!</v>
      </c>
      <c r="S62">
        <v>1291</v>
      </c>
      <c r="T62" t="s">
        <v>1504</v>
      </c>
      <c r="U62" t="s">
        <v>3959</v>
      </c>
      <c r="V62" s="49" t="s">
        <v>25015</v>
      </c>
      <c r="X62">
        <v>0</v>
      </c>
    </row>
    <row r="63" spans="1:24" ht="15" customHeight="1" x14ac:dyDescent="0.45">
      <c r="B63" s="19">
        <v>488.11</v>
      </c>
      <c r="C63" s="19">
        <v>488.1755</v>
      </c>
      <c r="D63" s="19">
        <v>43.41046849</v>
      </c>
      <c r="E63" s="19">
        <v>52.863770680000002</v>
      </c>
      <c r="F63" s="19">
        <v>223.07</v>
      </c>
      <c r="K63" t="s">
        <v>25016</v>
      </c>
      <c r="L63" t="s">
        <v>25017</v>
      </c>
      <c r="N63" t="s">
        <v>4333</v>
      </c>
      <c r="O63">
        <v>114</v>
      </c>
      <c r="P63">
        <v>8</v>
      </c>
      <c r="Q63">
        <v>488.11</v>
      </c>
      <c r="R63" t="e">
        <v>#REF!</v>
      </c>
      <c r="S63">
        <v>1291</v>
      </c>
      <c r="T63" t="s">
        <v>1504</v>
      </c>
      <c r="U63" t="s">
        <v>3959</v>
      </c>
      <c r="V63" s="49" t="s">
        <v>25018</v>
      </c>
      <c r="X63">
        <v>0</v>
      </c>
    </row>
    <row r="64" spans="1:24" ht="15" customHeight="1" x14ac:dyDescent="0.45">
      <c r="B64" s="19">
        <v>508.83</v>
      </c>
      <c r="C64" s="19">
        <v>508.90390000000002</v>
      </c>
      <c r="D64" s="19">
        <v>43.410591359999998</v>
      </c>
      <c r="E64" s="19">
        <v>52.863578240000002</v>
      </c>
      <c r="F64" s="19">
        <v>222.47</v>
      </c>
      <c r="K64" t="s">
        <v>25019</v>
      </c>
      <c r="L64" t="s">
        <v>25020</v>
      </c>
      <c r="N64" t="s">
        <v>4333</v>
      </c>
      <c r="O64">
        <v>114</v>
      </c>
      <c r="P64">
        <v>8</v>
      </c>
      <c r="Q64">
        <v>508.83</v>
      </c>
      <c r="R64" t="e">
        <v>#REF!</v>
      </c>
      <c r="S64">
        <v>1291</v>
      </c>
      <c r="T64" t="s">
        <v>1504</v>
      </c>
      <c r="U64" t="s">
        <v>3959</v>
      </c>
      <c r="V64" s="49" t="s">
        <v>25021</v>
      </c>
      <c r="X64">
        <v>0</v>
      </c>
    </row>
    <row r="65" spans="1:24" ht="15" customHeight="1" x14ac:dyDescent="0.45">
      <c r="B65" s="19">
        <v>534.94000000000005</v>
      </c>
      <c r="C65" s="19">
        <v>535.01020000000005</v>
      </c>
      <c r="D65" s="19">
        <v>43.410746660000001</v>
      </c>
      <c r="E65" s="19">
        <v>52.863336349999997</v>
      </c>
      <c r="F65" s="19">
        <v>222.47</v>
      </c>
      <c r="K65" t="s">
        <v>25022</v>
      </c>
      <c r="L65" t="s">
        <v>25023</v>
      </c>
      <c r="N65" t="s">
        <v>4333</v>
      </c>
      <c r="O65">
        <v>114</v>
      </c>
      <c r="P65">
        <v>8</v>
      </c>
      <c r="Q65">
        <v>534.94000000000005</v>
      </c>
      <c r="R65" t="e">
        <v>#REF!</v>
      </c>
      <c r="S65">
        <v>1291</v>
      </c>
      <c r="T65" t="s">
        <v>1504</v>
      </c>
      <c r="U65" t="s">
        <v>3959</v>
      </c>
      <c r="V65" s="49" t="s">
        <v>25024</v>
      </c>
      <c r="X65">
        <v>0</v>
      </c>
    </row>
    <row r="66" spans="1:24" ht="15" customHeight="1" x14ac:dyDescent="0.45">
      <c r="B66" s="19">
        <v>540.99</v>
      </c>
      <c r="C66" s="19">
        <v>541.07060000000001</v>
      </c>
      <c r="D66" s="19">
        <v>43.410801169999999</v>
      </c>
      <c r="E66" s="19">
        <v>52.863336019999998</v>
      </c>
      <c r="F66" s="19">
        <v>222.67</v>
      </c>
      <c r="K66" t="s">
        <v>25025</v>
      </c>
      <c r="L66" t="s">
        <v>25026</v>
      </c>
      <c r="N66" t="s">
        <v>4333</v>
      </c>
      <c r="O66">
        <v>114</v>
      </c>
      <c r="P66">
        <v>8</v>
      </c>
      <c r="Q66">
        <v>540.99</v>
      </c>
      <c r="R66" t="e">
        <v>#REF!</v>
      </c>
      <c r="S66">
        <v>1291</v>
      </c>
      <c r="T66" t="s">
        <v>1504</v>
      </c>
      <c r="U66" t="s">
        <v>3959</v>
      </c>
      <c r="V66" s="49" t="s">
        <v>25027</v>
      </c>
      <c r="X66">
        <v>1</v>
      </c>
    </row>
    <row r="67" spans="1:24" ht="15" customHeight="1" x14ac:dyDescent="0.45">
      <c r="A67" s="10">
        <v>1292</v>
      </c>
      <c r="B67" s="19">
        <v>0</v>
      </c>
      <c r="C67" s="19">
        <v>0</v>
      </c>
      <c r="D67" s="19">
        <v>43.409186779999999</v>
      </c>
      <c r="E67" s="19">
        <v>52.863856179999999</v>
      </c>
      <c r="F67" s="19">
        <v>221.62</v>
      </c>
      <c r="G67" s="20">
        <v>98</v>
      </c>
      <c r="H67" s="20">
        <v>8</v>
      </c>
      <c r="I67" s="21">
        <v>0.2</v>
      </c>
      <c r="K67" t="s">
        <v>25028</v>
      </c>
      <c r="L67" t="s">
        <v>25029</v>
      </c>
      <c r="N67" t="s">
        <v>4333</v>
      </c>
      <c r="O67">
        <v>114</v>
      </c>
      <c r="P67">
        <v>8</v>
      </c>
      <c r="Q67">
        <v>0</v>
      </c>
      <c r="R67">
        <v>1292</v>
      </c>
      <c r="S67">
        <v>1292</v>
      </c>
      <c r="T67" t="s">
        <v>1505</v>
      </c>
      <c r="U67" t="s">
        <v>3960</v>
      </c>
      <c r="V67" s="49" t="s">
        <v>25030</v>
      </c>
      <c r="X67">
        <v>0</v>
      </c>
    </row>
    <row r="68" spans="1:24" ht="15" customHeight="1" x14ac:dyDescent="0.45">
      <c r="B68" s="19">
        <v>10.79</v>
      </c>
      <c r="C68" s="19">
        <v>10.795769999999999</v>
      </c>
      <c r="D68" s="19">
        <v>43.409257119999999</v>
      </c>
      <c r="E68" s="19">
        <v>52.863764359999998</v>
      </c>
      <c r="F68" s="19">
        <v>222.02</v>
      </c>
      <c r="K68" t="s">
        <v>25031</v>
      </c>
      <c r="L68" t="s">
        <v>25032</v>
      </c>
      <c r="N68" t="s">
        <v>4333</v>
      </c>
      <c r="O68">
        <v>114</v>
      </c>
      <c r="P68">
        <v>8</v>
      </c>
      <c r="Q68">
        <v>10.79</v>
      </c>
      <c r="R68" t="e">
        <v>#REF!</v>
      </c>
      <c r="S68">
        <v>1292</v>
      </c>
      <c r="T68" t="s">
        <v>1505</v>
      </c>
      <c r="U68" t="s">
        <v>3960</v>
      </c>
      <c r="V68" s="49" t="s">
        <v>25033</v>
      </c>
      <c r="X68">
        <v>0</v>
      </c>
    </row>
    <row r="69" spans="1:24" ht="15" customHeight="1" x14ac:dyDescent="0.45">
      <c r="B69" s="19">
        <v>24.09</v>
      </c>
      <c r="C69" s="19">
        <v>24.125820000000001</v>
      </c>
      <c r="D69" s="19">
        <v>43.409343880000002</v>
      </c>
      <c r="E69" s="19">
        <v>52.863651109999999</v>
      </c>
      <c r="F69" s="19">
        <v>221.22</v>
      </c>
      <c r="K69" t="s">
        <v>25034</v>
      </c>
      <c r="L69" t="s">
        <v>25035</v>
      </c>
      <c r="N69" t="s">
        <v>4333</v>
      </c>
      <c r="O69">
        <v>114</v>
      </c>
      <c r="P69">
        <v>8</v>
      </c>
      <c r="Q69">
        <v>24.09</v>
      </c>
      <c r="R69" t="e">
        <v>#REF!</v>
      </c>
      <c r="S69">
        <v>1292</v>
      </c>
      <c r="T69" t="s">
        <v>1505</v>
      </c>
      <c r="U69" t="s">
        <v>3960</v>
      </c>
      <c r="V69" s="49" t="s">
        <v>25036</v>
      </c>
      <c r="X69">
        <v>0</v>
      </c>
    </row>
    <row r="70" spans="1:24" ht="15" customHeight="1" x14ac:dyDescent="0.45">
      <c r="B70" s="19">
        <v>83.83</v>
      </c>
      <c r="C70" s="19">
        <v>83.859560000000002</v>
      </c>
      <c r="D70" s="19">
        <v>43.409840269999997</v>
      </c>
      <c r="E70" s="19">
        <v>52.863367820000001</v>
      </c>
      <c r="F70" s="19">
        <v>221.62</v>
      </c>
      <c r="K70" t="s">
        <v>25037</v>
      </c>
      <c r="L70" t="s">
        <v>25038</v>
      </c>
      <c r="N70" t="s">
        <v>4333</v>
      </c>
      <c r="O70">
        <v>114</v>
      </c>
      <c r="P70">
        <v>8</v>
      </c>
      <c r="Q70">
        <v>83.83</v>
      </c>
      <c r="R70" t="e">
        <v>#REF!</v>
      </c>
      <c r="S70">
        <v>1292</v>
      </c>
      <c r="T70" t="s">
        <v>1505</v>
      </c>
      <c r="U70" t="s">
        <v>3960</v>
      </c>
      <c r="V70" s="49" t="s">
        <v>25039</v>
      </c>
      <c r="X70">
        <v>0</v>
      </c>
    </row>
    <row r="71" spans="1:24" ht="15" customHeight="1" x14ac:dyDescent="0.45">
      <c r="B71" s="19">
        <v>102.23</v>
      </c>
      <c r="C71" s="19">
        <v>102.2645</v>
      </c>
      <c r="D71" s="19">
        <v>43.409996270000001</v>
      </c>
      <c r="E71" s="19">
        <v>52.863444149999999</v>
      </c>
      <c r="F71" s="19">
        <v>221.27</v>
      </c>
      <c r="K71" t="s">
        <v>25040</v>
      </c>
      <c r="L71" t="s">
        <v>25041</v>
      </c>
      <c r="N71" t="s">
        <v>4333</v>
      </c>
      <c r="O71">
        <v>114</v>
      </c>
      <c r="P71">
        <v>8</v>
      </c>
      <c r="Q71">
        <v>102.23</v>
      </c>
      <c r="R71" t="e">
        <v>#REF!</v>
      </c>
      <c r="S71">
        <v>1292</v>
      </c>
      <c r="T71" t="s">
        <v>1505</v>
      </c>
      <c r="U71" t="s">
        <v>3960</v>
      </c>
      <c r="V71" s="49" t="s">
        <v>25042</v>
      </c>
      <c r="X71">
        <v>0</v>
      </c>
    </row>
    <row r="72" spans="1:24" ht="15" customHeight="1" x14ac:dyDescent="0.45">
      <c r="B72" s="19">
        <v>112.83</v>
      </c>
      <c r="C72" s="19">
        <v>112.88160000000001</v>
      </c>
      <c r="D72" s="19">
        <v>43.410086139999997</v>
      </c>
      <c r="E72" s="19">
        <v>52.863488109999999</v>
      </c>
      <c r="F72" s="19">
        <v>221.87</v>
      </c>
      <c r="K72" t="s">
        <v>25043</v>
      </c>
      <c r="L72" t="s">
        <v>25044</v>
      </c>
      <c r="N72" t="s">
        <v>4333</v>
      </c>
      <c r="O72">
        <v>114</v>
      </c>
      <c r="P72">
        <v>8</v>
      </c>
      <c r="Q72">
        <v>112.83</v>
      </c>
      <c r="R72" t="e">
        <v>#REF!</v>
      </c>
      <c r="S72">
        <v>1292</v>
      </c>
      <c r="T72" t="s">
        <v>1505</v>
      </c>
      <c r="U72" t="s">
        <v>3960</v>
      </c>
      <c r="V72" s="49" t="s">
        <v>25045</v>
      </c>
      <c r="X72">
        <v>0</v>
      </c>
    </row>
    <row r="73" spans="1:24" ht="15" customHeight="1" x14ac:dyDescent="0.45">
      <c r="B73" s="19">
        <v>128.6</v>
      </c>
      <c r="C73" s="19">
        <v>128.66749999999999</v>
      </c>
      <c r="D73" s="19">
        <v>43.41022804</v>
      </c>
      <c r="E73" s="19">
        <v>52.863481559999997</v>
      </c>
      <c r="F73" s="19">
        <v>222.47</v>
      </c>
      <c r="K73" t="s">
        <v>25046</v>
      </c>
      <c r="L73" t="s">
        <v>25047</v>
      </c>
      <c r="N73" t="s">
        <v>4333</v>
      </c>
      <c r="O73">
        <v>114</v>
      </c>
      <c r="P73">
        <v>8</v>
      </c>
      <c r="Q73">
        <v>128.6</v>
      </c>
      <c r="R73" t="e">
        <v>#REF!</v>
      </c>
      <c r="S73">
        <v>1292</v>
      </c>
      <c r="T73" t="s">
        <v>1505</v>
      </c>
      <c r="U73" t="s">
        <v>3960</v>
      </c>
      <c r="V73" s="49" t="s">
        <v>25048</v>
      </c>
      <c r="X73">
        <v>0</v>
      </c>
    </row>
    <row r="74" spans="1:24" ht="15" customHeight="1" x14ac:dyDescent="0.45">
      <c r="B74" s="19">
        <v>134.91999999999999</v>
      </c>
      <c r="C74" s="19">
        <v>134.98759999999999</v>
      </c>
      <c r="D74" s="19">
        <v>43.410283790000001</v>
      </c>
      <c r="E74" s="19">
        <v>52.863466029999998</v>
      </c>
      <c r="F74" s="19">
        <v>222.47</v>
      </c>
      <c r="K74" t="s">
        <v>25049</v>
      </c>
      <c r="L74" t="s">
        <v>25050</v>
      </c>
      <c r="N74" t="s">
        <v>4333</v>
      </c>
      <c r="O74">
        <v>114</v>
      </c>
      <c r="P74">
        <v>8</v>
      </c>
      <c r="Q74">
        <v>134.91999999999999</v>
      </c>
      <c r="R74" t="e">
        <v>#REF!</v>
      </c>
      <c r="S74">
        <v>1292</v>
      </c>
      <c r="T74" t="s">
        <v>1505</v>
      </c>
      <c r="U74" t="s">
        <v>3960</v>
      </c>
      <c r="V74" s="49" t="s">
        <v>25051</v>
      </c>
      <c r="X74">
        <v>0</v>
      </c>
    </row>
    <row r="75" spans="1:24" ht="15" customHeight="1" x14ac:dyDescent="0.45">
      <c r="B75" s="19">
        <v>186.57</v>
      </c>
      <c r="C75" s="19">
        <v>186.63849999999999</v>
      </c>
      <c r="D75" s="19">
        <v>43.410737609999998</v>
      </c>
      <c r="E75" s="19">
        <v>52.863327640000001</v>
      </c>
      <c r="F75" s="19">
        <v>222.47</v>
      </c>
      <c r="K75" t="s">
        <v>25052</v>
      </c>
      <c r="L75" t="s">
        <v>25053</v>
      </c>
      <c r="N75" t="s">
        <v>4333</v>
      </c>
      <c r="O75">
        <v>114</v>
      </c>
      <c r="P75">
        <v>8</v>
      </c>
      <c r="Q75">
        <v>186.57</v>
      </c>
      <c r="R75" t="e">
        <v>#REF!</v>
      </c>
      <c r="S75">
        <v>1292</v>
      </c>
      <c r="T75" t="s">
        <v>1505</v>
      </c>
      <c r="U75" t="s">
        <v>3960</v>
      </c>
      <c r="V75" s="49" t="s">
        <v>25054</v>
      </c>
      <c r="X75">
        <v>0</v>
      </c>
    </row>
    <row r="76" spans="1:24" ht="15" customHeight="1" x14ac:dyDescent="0.45">
      <c r="B76" s="19">
        <v>193.67</v>
      </c>
      <c r="C76" s="19">
        <v>193.73570000000001</v>
      </c>
      <c r="D76" s="19">
        <v>43.410801169999999</v>
      </c>
      <c r="E76" s="19">
        <v>52.863336019999998</v>
      </c>
      <c r="F76" s="19">
        <v>222.67</v>
      </c>
      <c r="K76" t="s">
        <v>25025</v>
      </c>
      <c r="L76" t="s">
        <v>25026</v>
      </c>
      <c r="N76" t="s">
        <v>4333</v>
      </c>
      <c r="O76">
        <v>114</v>
      </c>
      <c r="P76">
        <v>8</v>
      </c>
      <c r="Q76">
        <v>193.67</v>
      </c>
      <c r="R76" t="e">
        <v>#REF!</v>
      </c>
      <c r="S76">
        <v>1292</v>
      </c>
      <c r="T76" t="s">
        <v>1505</v>
      </c>
      <c r="U76" t="s">
        <v>3960</v>
      </c>
      <c r="V76" s="49" t="s">
        <v>25055</v>
      </c>
      <c r="X76">
        <v>1</v>
      </c>
    </row>
    <row r="77" spans="1:24" ht="15" customHeight="1" x14ac:dyDescent="0.45">
      <c r="A77" s="10">
        <v>1293</v>
      </c>
      <c r="B77" s="19">
        <v>0</v>
      </c>
      <c r="C77" s="19">
        <v>0</v>
      </c>
      <c r="D77" s="19">
        <v>43.403925200000003</v>
      </c>
      <c r="E77" s="19">
        <v>52.860035580000002</v>
      </c>
      <c r="F77" s="19">
        <v>213.15</v>
      </c>
      <c r="G77" s="20">
        <v>98</v>
      </c>
      <c r="H77" s="20">
        <v>8</v>
      </c>
      <c r="I77" s="21">
        <v>0.2</v>
      </c>
      <c r="K77" t="s">
        <v>25056</v>
      </c>
      <c r="L77" t="s">
        <v>25057</v>
      </c>
      <c r="N77" t="s">
        <v>4333</v>
      </c>
      <c r="O77">
        <v>114</v>
      </c>
      <c r="P77">
        <v>8</v>
      </c>
      <c r="Q77">
        <v>0</v>
      </c>
      <c r="R77">
        <v>1293</v>
      </c>
      <c r="S77">
        <v>1293</v>
      </c>
      <c r="T77" t="s">
        <v>1506</v>
      </c>
      <c r="U77" t="s">
        <v>3958</v>
      </c>
      <c r="V77" s="49" t="s">
        <v>25058</v>
      </c>
      <c r="X77">
        <v>0</v>
      </c>
    </row>
    <row r="78" spans="1:24" ht="15" customHeight="1" x14ac:dyDescent="0.45">
      <c r="B78" s="19">
        <v>41.41</v>
      </c>
      <c r="C78" s="19">
        <v>41.500480000000003</v>
      </c>
      <c r="D78" s="19">
        <v>43.403553449999997</v>
      </c>
      <c r="E78" s="19">
        <v>52.860071869999999</v>
      </c>
      <c r="F78" s="19">
        <v>210.35</v>
      </c>
      <c r="K78" t="s">
        <v>25059</v>
      </c>
      <c r="L78" t="s">
        <v>25060</v>
      </c>
      <c r="N78" t="s">
        <v>4333</v>
      </c>
      <c r="O78">
        <v>114</v>
      </c>
      <c r="P78">
        <v>8</v>
      </c>
      <c r="Q78">
        <v>41.41</v>
      </c>
      <c r="R78" t="e">
        <v>#REF!</v>
      </c>
      <c r="S78">
        <v>1293</v>
      </c>
      <c r="T78" t="s">
        <v>1506</v>
      </c>
      <c r="U78" t="s">
        <v>3958</v>
      </c>
      <c r="V78" s="49" t="s">
        <v>25061</v>
      </c>
      <c r="X78">
        <v>0</v>
      </c>
    </row>
    <row r="79" spans="1:24" ht="15" customHeight="1" x14ac:dyDescent="0.45">
      <c r="B79" s="19">
        <v>65.61</v>
      </c>
      <c r="C79" s="19">
        <v>65.70384</v>
      </c>
      <c r="D79" s="19">
        <v>43.403336109999998</v>
      </c>
      <c r="E79" s="19">
        <v>52.86009232</v>
      </c>
      <c r="F79" s="19">
        <v>210.35</v>
      </c>
      <c r="K79" t="s">
        <v>25062</v>
      </c>
      <c r="L79" t="s">
        <v>25063</v>
      </c>
      <c r="N79" t="s">
        <v>4333</v>
      </c>
      <c r="O79">
        <v>114</v>
      </c>
      <c r="P79">
        <v>8</v>
      </c>
      <c r="Q79">
        <v>65.61</v>
      </c>
      <c r="R79" t="e">
        <v>#REF!</v>
      </c>
      <c r="S79">
        <v>1293</v>
      </c>
      <c r="T79" t="s">
        <v>1506</v>
      </c>
      <c r="U79" t="s">
        <v>3958</v>
      </c>
      <c r="V79" s="49" t="s">
        <v>25064</v>
      </c>
      <c r="X79">
        <v>0</v>
      </c>
    </row>
    <row r="80" spans="1:24" ht="15" customHeight="1" x14ac:dyDescent="0.45">
      <c r="B80" s="19">
        <v>91.44</v>
      </c>
      <c r="C80" s="19">
        <v>91.597200000000001</v>
      </c>
      <c r="D80" s="19">
        <v>43.403105500000002</v>
      </c>
      <c r="E80" s="19">
        <v>52.860051740000003</v>
      </c>
      <c r="F80" s="19">
        <v>208.55</v>
      </c>
      <c r="K80" t="s">
        <v>25065</v>
      </c>
      <c r="L80" t="s">
        <v>25066</v>
      </c>
      <c r="N80" t="s">
        <v>4333</v>
      </c>
      <c r="O80">
        <v>114</v>
      </c>
      <c r="P80">
        <v>8</v>
      </c>
      <c r="Q80">
        <v>91.44</v>
      </c>
      <c r="R80" t="e">
        <v>#REF!</v>
      </c>
      <c r="S80">
        <v>1293</v>
      </c>
      <c r="T80" t="s">
        <v>1506</v>
      </c>
      <c r="U80" t="s">
        <v>3958</v>
      </c>
      <c r="V80" s="49" t="s">
        <v>25067</v>
      </c>
      <c r="X80">
        <v>0</v>
      </c>
    </row>
    <row r="81" spans="1:24" ht="15" customHeight="1" x14ac:dyDescent="0.45">
      <c r="B81" s="19">
        <v>110.82</v>
      </c>
      <c r="C81" s="19">
        <v>111.01009999999999</v>
      </c>
      <c r="D81" s="19">
        <v>43.40293252</v>
      </c>
      <c r="E81" s="19">
        <v>52.8600213</v>
      </c>
      <c r="F81" s="19">
        <v>209.75</v>
      </c>
      <c r="K81" t="s">
        <v>25068</v>
      </c>
      <c r="L81" t="s">
        <v>25069</v>
      </c>
      <c r="N81" t="s">
        <v>4333</v>
      </c>
      <c r="O81">
        <v>114</v>
      </c>
      <c r="P81">
        <v>8</v>
      </c>
      <c r="Q81">
        <v>110.82</v>
      </c>
      <c r="R81" t="e">
        <v>#REF!</v>
      </c>
      <c r="S81">
        <v>1293</v>
      </c>
      <c r="T81" t="s">
        <v>1506</v>
      </c>
      <c r="U81" t="s">
        <v>3958</v>
      </c>
      <c r="V81" s="49" t="s">
        <v>25070</v>
      </c>
      <c r="X81">
        <v>0</v>
      </c>
    </row>
    <row r="82" spans="1:24" ht="15" customHeight="1" x14ac:dyDescent="0.45">
      <c r="B82" s="19">
        <v>138.66</v>
      </c>
      <c r="C82" s="19">
        <v>138.86340000000001</v>
      </c>
      <c r="D82" s="19">
        <v>43.402681909999998</v>
      </c>
      <c r="E82" s="19">
        <v>52.860026429999998</v>
      </c>
      <c r="F82" s="19">
        <v>210.4</v>
      </c>
      <c r="K82" t="s">
        <v>25071</v>
      </c>
      <c r="L82" t="s">
        <v>25072</v>
      </c>
      <c r="N82" t="s">
        <v>4333</v>
      </c>
      <c r="O82">
        <v>114</v>
      </c>
      <c r="P82">
        <v>8</v>
      </c>
      <c r="Q82">
        <v>138.66</v>
      </c>
      <c r="R82" t="e">
        <v>#REF!</v>
      </c>
      <c r="S82">
        <v>1293</v>
      </c>
      <c r="T82" t="s">
        <v>1506</v>
      </c>
      <c r="U82" t="s">
        <v>3958</v>
      </c>
      <c r="V82" s="49" t="s">
        <v>25073</v>
      </c>
      <c r="X82">
        <v>0</v>
      </c>
    </row>
    <row r="83" spans="1:24" ht="15" customHeight="1" x14ac:dyDescent="0.45">
      <c r="B83" s="19">
        <v>153.08000000000001</v>
      </c>
      <c r="C83" s="19">
        <v>153.31809999999999</v>
      </c>
      <c r="D83" s="19">
        <v>43.402552290000003</v>
      </c>
      <c r="E83" s="19">
        <v>52.860035439999997</v>
      </c>
      <c r="F83" s="19">
        <v>209.4</v>
      </c>
      <c r="K83" t="s">
        <v>25074</v>
      </c>
      <c r="L83" t="s">
        <v>25075</v>
      </c>
      <c r="N83" t="s">
        <v>4333</v>
      </c>
      <c r="O83">
        <v>114</v>
      </c>
      <c r="P83">
        <v>8</v>
      </c>
      <c r="Q83">
        <v>153.08000000000001</v>
      </c>
      <c r="R83" t="e">
        <v>#REF!</v>
      </c>
      <c r="S83">
        <v>1293</v>
      </c>
      <c r="T83" t="s">
        <v>1506</v>
      </c>
      <c r="U83" t="s">
        <v>3958</v>
      </c>
      <c r="V83" s="49" t="s">
        <v>25076</v>
      </c>
      <c r="X83">
        <v>0</v>
      </c>
    </row>
    <row r="84" spans="1:24" ht="15" customHeight="1" x14ac:dyDescent="0.45">
      <c r="B84" s="19">
        <v>158.6</v>
      </c>
      <c r="C84" s="19">
        <v>158.84110000000001</v>
      </c>
      <c r="D84" s="19">
        <v>43.402502640000002</v>
      </c>
      <c r="E84" s="19">
        <v>52.86003899</v>
      </c>
      <c r="F84" s="19">
        <v>209.4</v>
      </c>
      <c r="K84" t="s">
        <v>25077</v>
      </c>
      <c r="L84" t="s">
        <v>25078</v>
      </c>
      <c r="N84" t="s">
        <v>4333</v>
      </c>
      <c r="O84">
        <v>114</v>
      </c>
      <c r="P84">
        <v>8</v>
      </c>
      <c r="Q84">
        <v>158.6</v>
      </c>
      <c r="R84" t="e">
        <v>#REF!</v>
      </c>
      <c r="S84">
        <v>1293</v>
      </c>
      <c r="T84" t="s">
        <v>1506</v>
      </c>
      <c r="U84" t="s">
        <v>3958</v>
      </c>
      <c r="V84" s="49" t="s">
        <v>25079</v>
      </c>
      <c r="X84">
        <v>0</v>
      </c>
    </row>
    <row r="85" spans="1:24" ht="15" customHeight="1" x14ac:dyDescent="0.45">
      <c r="B85" s="19">
        <v>164.66</v>
      </c>
      <c r="C85" s="19">
        <v>164.89920000000001</v>
      </c>
      <c r="D85" s="19">
        <v>43.402448229999997</v>
      </c>
      <c r="E85" s="19">
        <v>52.860043840000003</v>
      </c>
      <c r="F85" s="19">
        <v>209.4</v>
      </c>
      <c r="K85" t="s">
        <v>25080</v>
      </c>
      <c r="L85" t="s">
        <v>25081</v>
      </c>
      <c r="N85" t="s">
        <v>4333</v>
      </c>
      <c r="O85">
        <v>114</v>
      </c>
      <c r="P85">
        <v>8</v>
      </c>
      <c r="Q85">
        <v>164.66</v>
      </c>
      <c r="R85" t="e">
        <v>#REF!</v>
      </c>
      <c r="S85">
        <v>1293</v>
      </c>
      <c r="T85" t="s">
        <v>1506</v>
      </c>
      <c r="U85" t="s">
        <v>3958</v>
      </c>
      <c r="V85" s="49" t="s">
        <v>25082</v>
      </c>
      <c r="X85">
        <v>0</v>
      </c>
    </row>
    <row r="86" spans="1:24" ht="15" customHeight="1" x14ac:dyDescent="0.45">
      <c r="B86" s="19">
        <v>178.36</v>
      </c>
      <c r="C86" s="19">
        <v>178.6225</v>
      </c>
      <c r="D86" s="19">
        <v>43.402324960000001</v>
      </c>
      <c r="E86" s="19">
        <v>52.860048460000002</v>
      </c>
      <c r="F86" s="19">
        <v>210.2</v>
      </c>
      <c r="K86" t="s">
        <v>25083</v>
      </c>
      <c r="L86" t="s">
        <v>25084</v>
      </c>
      <c r="N86" t="s">
        <v>4333</v>
      </c>
      <c r="O86">
        <v>114</v>
      </c>
      <c r="P86">
        <v>8</v>
      </c>
      <c r="Q86">
        <v>178.36</v>
      </c>
      <c r="R86" t="e">
        <v>#REF!</v>
      </c>
      <c r="S86">
        <v>1293</v>
      </c>
      <c r="T86" t="s">
        <v>1506</v>
      </c>
      <c r="U86" t="s">
        <v>3958</v>
      </c>
      <c r="V86" s="49" t="s">
        <v>25085</v>
      </c>
      <c r="X86">
        <v>0</v>
      </c>
    </row>
    <row r="87" spans="1:24" ht="15" customHeight="1" x14ac:dyDescent="0.45">
      <c r="B87" s="19">
        <v>182.88</v>
      </c>
      <c r="C87" s="19">
        <v>183.13990000000001</v>
      </c>
      <c r="D87" s="19">
        <v>43.402284729999998</v>
      </c>
      <c r="E87" s="19">
        <v>52.860056540000002</v>
      </c>
      <c r="F87" s="19">
        <v>210.2</v>
      </c>
      <c r="K87" t="s">
        <v>25086</v>
      </c>
      <c r="L87" t="s">
        <v>25087</v>
      </c>
      <c r="N87" t="s">
        <v>4333</v>
      </c>
      <c r="O87">
        <v>114</v>
      </c>
      <c r="P87">
        <v>8</v>
      </c>
      <c r="Q87">
        <v>182.88</v>
      </c>
      <c r="R87" t="e">
        <v>#REF!</v>
      </c>
      <c r="S87">
        <v>1293</v>
      </c>
      <c r="T87" t="s">
        <v>1506</v>
      </c>
      <c r="U87" t="s">
        <v>3958</v>
      </c>
      <c r="V87" s="49" t="s">
        <v>25088</v>
      </c>
      <c r="X87">
        <v>0</v>
      </c>
    </row>
    <row r="88" spans="1:24" ht="15" customHeight="1" x14ac:dyDescent="0.45">
      <c r="B88" s="19">
        <v>242.68</v>
      </c>
      <c r="C88" s="19">
        <v>242.95410000000001</v>
      </c>
      <c r="D88" s="19">
        <v>43.401752139999999</v>
      </c>
      <c r="E88" s="19">
        <v>52.86016352</v>
      </c>
      <c r="F88" s="19">
        <v>209</v>
      </c>
      <c r="K88" t="s">
        <v>25089</v>
      </c>
      <c r="L88" t="s">
        <v>25090</v>
      </c>
      <c r="N88" t="s">
        <v>4333</v>
      </c>
      <c r="O88">
        <v>114</v>
      </c>
      <c r="P88">
        <v>8</v>
      </c>
      <c r="Q88">
        <v>242.68</v>
      </c>
      <c r="R88" t="e">
        <v>#REF!</v>
      </c>
      <c r="S88">
        <v>1293</v>
      </c>
      <c r="T88" t="s">
        <v>1506</v>
      </c>
      <c r="U88" t="s">
        <v>3958</v>
      </c>
      <c r="V88" s="49" t="s">
        <v>25091</v>
      </c>
      <c r="X88">
        <v>0</v>
      </c>
    </row>
    <row r="89" spans="1:24" ht="15" customHeight="1" x14ac:dyDescent="0.45">
      <c r="B89" s="19">
        <v>274.32</v>
      </c>
      <c r="C89" s="19">
        <v>274.59449999999998</v>
      </c>
      <c r="D89" s="19">
        <v>43.401469110000001</v>
      </c>
      <c r="E89" s="19">
        <v>52.860206509999998</v>
      </c>
      <c r="F89" s="19">
        <v>208.6</v>
      </c>
      <c r="K89" t="s">
        <v>25092</v>
      </c>
      <c r="L89" t="s">
        <v>25093</v>
      </c>
      <c r="N89" t="s">
        <v>4333</v>
      </c>
      <c r="O89">
        <v>114</v>
      </c>
      <c r="P89">
        <v>8</v>
      </c>
      <c r="Q89">
        <v>274.32</v>
      </c>
      <c r="R89" t="e">
        <v>#REF!</v>
      </c>
      <c r="S89">
        <v>1293</v>
      </c>
      <c r="T89" t="s">
        <v>1506</v>
      </c>
      <c r="U89" t="s">
        <v>3958</v>
      </c>
      <c r="V89" s="49" t="s">
        <v>25094</v>
      </c>
      <c r="X89">
        <v>0</v>
      </c>
    </row>
    <row r="90" spans="1:24" ht="15" customHeight="1" x14ac:dyDescent="0.45">
      <c r="B90" s="19">
        <v>320.95999999999998</v>
      </c>
      <c r="C90" s="19">
        <v>321.23099999999999</v>
      </c>
      <c r="D90" s="19">
        <v>43.401051889999998</v>
      </c>
      <c r="E90" s="19">
        <v>52.860269870000003</v>
      </c>
      <c r="F90" s="19">
        <v>208.6</v>
      </c>
      <c r="K90" t="s">
        <v>25095</v>
      </c>
      <c r="L90" t="s">
        <v>25096</v>
      </c>
      <c r="N90" t="s">
        <v>4333</v>
      </c>
      <c r="O90">
        <v>114</v>
      </c>
      <c r="P90">
        <v>8</v>
      </c>
      <c r="Q90">
        <v>320.95999999999998</v>
      </c>
      <c r="R90" t="e">
        <v>#REF!</v>
      </c>
      <c r="S90">
        <v>1293</v>
      </c>
      <c r="T90" t="s">
        <v>1506</v>
      </c>
      <c r="U90" t="s">
        <v>3958</v>
      </c>
      <c r="V90" s="49" t="s">
        <v>25097</v>
      </c>
      <c r="X90">
        <v>0</v>
      </c>
    </row>
    <row r="91" spans="1:24" ht="15" customHeight="1" x14ac:dyDescent="0.45">
      <c r="B91" s="19">
        <v>365.76</v>
      </c>
      <c r="C91" s="19">
        <v>366.04680000000002</v>
      </c>
      <c r="D91" s="19">
        <v>43.400649399999999</v>
      </c>
      <c r="E91" s="19">
        <v>52.860304339999999</v>
      </c>
      <c r="F91" s="19">
        <v>207.55</v>
      </c>
      <c r="K91" t="s">
        <v>25098</v>
      </c>
      <c r="L91" t="s">
        <v>25099</v>
      </c>
      <c r="N91" t="s">
        <v>4333</v>
      </c>
      <c r="O91">
        <v>114</v>
      </c>
      <c r="P91">
        <v>8</v>
      </c>
      <c r="Q91">
        <v>365.76</v>
      </c>
      <c r="R91" t="e">
        <v>#REF!</v>
      </c>
      <c r="S91">
        <v>1293</v>
      </c>
      <c r="T91" t="s">
        <v>1506</v>
      </c>
      <c r="U91" t="s">
        <v>3958</v>
      </c>
      <c r="V91" s="49" t="s">
        <v>25100</v>
      </c>
      <c r="X91">
        <v>0</v>
      </c>
    </row>
    <row r="92" spans="1:24" ht="15" customHeight="1" x14ac:dyDescent="0.45">
      <c r="B92" s="19">
        <v>399.34</v>
      </c>
      <c r="C92" s="19">
        <v>399.62909999999999</v>
      </c>
      <c r="D92" s="19">
        <v>43.40034773</v>
      </c>
      <c r="E92" s="19">
        <v>52.860330189999999</v>
      </c>
      <c r="F92" s="19">
        <v>207.35</v>
      </c>
      <c r="K92" t="s">
        <v>25101</v>
      </c>
      <c r="L92" t="s">
        <v>25102</v>
      </c>
      <c r="N92" t="s">
        <v>4333</v>
      </c>
      <c r="O92">
        <v>114</v>
      </c>
      <c r="P92">
        <v>8</v>
      </c>
      <c r="Q92">
        <v>399.34</v>
      </c>
      <c r="R92" t="e">
        <v>#REF!</v>
      </c>
      <c r="S92">
        <v>1293</v>
      </c>
      <c r="T92" t="s">
        <v>1506</v>
      </c>
      <c r="U92" t="s">
        <v>3958</v>
      </c>
      <c r="V92" s="49" t="s">
        <v>25103</v>
      </c>
      <c r="X92">
        <v>0</v>
      </c>
    </row>
    <row r="93" spans="1:24" ht="15" customHeight="1" x14ac:dyDescent="0.45">
      <c r="B93" s="19">
        <v>453.92</v>
      </c>
      <c r="C93" s="19">
        <v>454.21140000000003</v>
      </c>
      <c r="D93" s="19">
        <v>43.399856540000002</v>
      </c>
      <c r="E93" s="19">
        <v>52.860340819999998</v>
      </c>
      <c r="F93" s="19">
        <v>208.08</v>
      </c>
      <c r="K93" t="s">
        <v>25104</v>
      </c>
      <c r="L93" t="s">
        <v>25105</v>
      </c>
      <c r="N93" t="s">
        <v>4333</v>
      </c>
      <c r="O93">
        <v>114</v>
      </c>
      <c r="P93">
        <v>8</v>
      </c>
      <c r="Q93">
        <v>453.92</v>
      </c>
      <c r="R93" t="e">
        <v>#REF!</v>
      </c>
      <c r="S93">
        <v>1293</v>
      </c>
      <c r="T93" t="s">
        <v>1506</v>
      </c>
      <c r="U93" t="s">
        <v>3958</v>
      </c>
      <c r="V93" s="49" t="s">
        <v>25106</v>
      </c>
      <c r="X93">
        <v>0</v>
      </c>
    </row>
    <row r="94" spans="1:24" ht="15" customHeight="1" x14ac:dyDescent="0.45">
      <c r="B94" s="19">
        <v>457.2</v>
      </c>
      <c r="C94" s="19">
        <v>457.49220000000003</v>
      </c>
      <c r="D94" s="19">
        <v>43.399827360000003</v>
      </c>
      <c r="E94" s="19">
        <v>52.860334649999999</v>
      </c>
      <c r="F94" s="19">
        <v>208.08</v>
      </c>
      <c r="K94" t="s">
        <v>25107</v>
      </c>
      <c r="L94" t="s">
        <v>25108</v>
      </c>
      <c r="N94" t="s">
        <v>4333</v>
      </c>
      <c r="O94">
        <v>114</v>
      </c>
      <c r="P94">
        <v>8</v>
      </c>
      <c r="Q94">
        <v>457.2</v>
      </c>
      <c r="R94" t="e">
        <v>#REF!</v>
      </c>
      <c r="S94">
        <v>1293</v>
      </c>
      <c r="T94" t="s">
        <v>1506</v>
      </c>
      <c r="U94" t="s">
        <v>3958</v>
      </c>
      <c r="V94" s="49" t="s">
        <v>25109</v>
      </c>
      <c r="X94">
        <v>0</v>
      </c>
    </row>
    <row r="95" spans="1:24" ht="15" customHeight="1" x14ac:dyDescent="0.45">
      <c r="B95" s="19">
        <v>505.67</v>
      </c>
      <c r="C95" s="19">
        <v>505.99079999999998</v>
      </c>
      <c r="D95" s="19">
        <v>43.39939614</v>
      </c>
      <c r="E95" s="19">
        <v>52.860243429999997</v>
      </c>
      <c r="F95" s="19">
        <v>206.55</v>
      </c>
      <c r="K95" t="s">
        <v>24980</v>
      </c>
      <c r="L95" t="s">
        <v>24981</v>
      </c>
      <c r="N95" t="s">
        <v>4333</v>
      </c>
      <c r="O95">
        <v>114</v>
      </c>
      <c r="P95">
        <v>8</v>
      </c>
      <c r="Q95">
        <v>505.67</v>
      </c>
      <c r="R95" t="e">
        <v>#REF!</v>
      </c>
      <c r="S95">
        <v>1293</v>
      </c>
      <c r="T95" t="s">
        <v>1506</v>
      </c>
      <c r="U95" t="s">
        <v>3958</v>
      </c>
      <c r="V95" s="49" t="s">
        <v>25110</v>
      </c>
      <c r="X95">
        <v>1</v>
      </c>
    </row>
    <row r="96" spans="1:24" ht="15" customHeight="1" x14ac:dyDescent="0.45">
      <c r="A96" s="10">
        <v>1638</v>
      </c>
      <c r="B96" s="19">
        <v>0</v>
      </c>
      <c r="C96" s="19">
        <v>0</v>
      </c>
      <c r="D96" s="19">
        <v>43.413364090000002</v>
      </c>
      <c r="E96" s="19">
        <v>52.872452289999998</v>
      </c>
      <c r="F96" s="19">
        <v>224.54</v>
      </c>
      <c r="G96" s="20">
        <v>98</v>
      </c>
      <c r="H96" s="20">
        <v>8</v>
      </c>
      <c r="I96" s="21">
        <v>0.2</v>
      </c>
      <c r="K96" t="s">
        <v>25111</v>
      </c>
      <c r="L96" t="s">
        <v>25112</v>
      </c>
      <c r="N96" t="s">
        <v>4333</v>
      </c>
      <c r="O96">
        <v>114</v>
      </c>
      <c r="P96">
        <v>8</v>
      </c>
      <c r="Q96">
        <v>0</v>
      </c>
      <c r="R96">
        <v>1638</v>
      </c>
      <c r="S96">
        <v>1638</v>
      </c>
      <c r="T96" t="s">
        <v>1543</v>
      </c>
      <c r="U96" t="s">
        <v>3974</v>
      </c>
      <c r="V96" s="49" t="s">
        <v>25113</v>
      </c>
      <c r="X96">
        <v>0</v>
      </c>
    </row>
    <row r="97" spans="1:24" ht="15" customHeight="1" x14ac:dyDescent="0.45">
      <c r="B97" s="19">
        <v>19.21</v>
      </c>
      <c r="C97" s="19">
        <v>19.22072</v>
      </c>
      <c r="D97" s="19">
        <v>43.413507060000001</v>
      </c>
      <c r="E97" s="19">
        <v>52.872585710000003</v>
      </c>
      <c r="F97" s="19">
        <v>223.93</v>
      </c>
      <c r="K97" t="s">
        <v>25114</v>
      </c>
      <c r="L97" t="s">
        <v>25115</v>
      </c>
      <c r="N97" t="s">
        <v>4333</v>
      </c>
      <c r="O97">
        <v>114</v>
      </c>
      <c r="P97">
        <v>8</v>
      </c>
      <c r="Q97">
        <v>19.21</v>
      </c>
      <c r="R97" t="e">
        <v>#REF!</v>
      </c>
      <c r="S97">
        <v>1638</v>
      </c>
      <c r="T97" t="s">
        <v>1543</v>
      </c>
      <c r="U97" t="s">
        <v>3974</v>
      </c>
      <c r="V97" s="49" t="s">
        <v>25116</v>
      </c>
      <c r="X97">
        <v>1</v>
      </c>
    </row>
    <row r="98" spans="1:24" ht="15" customHeight="1" x14ac:dyDescent="0.45">
      <c r="A98" s="10" t="s">
        <v>4172</v>
      </c>
      <c r="B98" s="19">
        <v>0</v>
      </c>
      <c r="C98" s="19">
        <v>0</v>
      </c>
      <c r="D98" s="19">
        <v>43.413507060000001</v>
      </c>
      <c r="E98" s="19">
        <v>52.872585710000003</v>
      </c>
      <c r="F98" s="19">
        <v>223.93</v>
      </c>
      <c r="G98" s="20">
        <v>98</v>
      </c>
      <c r="H98" s="20">
        <v>8</v>
      </c>
      <c r="I98" s="21">
        <v>0.2</v>
      </c>
      <c r="K98" t="s">
        <v>25117</v>
      </c>
      <c r="L98" t="s">
        <v>25118</v>
      </c>
      <c r="N98" t="s">
        <v>4333</v>
      </c>
      <c r="O98">
        <v>114</v>
      </c>
      <c r="P98">
        <v>8</v>
      </c>
      <c r="Q98">
        <v>0</v>
      </c>
      <c r="R98" t="s">
        <v>4172</v>
      </c>
      <c r="S98" t="s">
        <v>4172</v>
      </c>
      <c r="T98" t="s">
        <v>25119</v>
      </c>
      <c r="U98" t="e">
        <v>#N/A</v>
      </c>
      <c r="V98" s="49" t="s">
        <v>25120</v>
      </c>
      <c r="X98">
        <v>0</v>
      </c>
    </row>
    <row r="99" spans="1:24" ht="15" customHeight="1" x14ac:dyDescent="0.45">
      <c r="B99" s="19">
        <v>20.88</v>
      </c>
      <c r="C99" s="19">
        <v>20.888359999999999</v>
      </c>
      <c r="D99" s="19">
        <v>43.413645760000001</v>
      </c>
      <c r="E99" s="19">
        <v>52.872411669999998</v>
      </c>
      <c r="F99" s="19">
        <v>224.33</v>
      </c>
      <c r="K99" t="s">
        <v>25121</v>
      </c>
      <c r="L99" t="s">
        <v>25122</v>
      </c>
      <c r="N99" t="s">
        <v>4333</v>
      </c>
      <c r="O99">
        <v>114</v>
      </c>
      <c r="P99">
        <v>8</v>
      </c>
      <c r="Q99">
        <v>20.88</v>
      </c>
      <c r="R99" t="e">
        <v>#REF!</v>
      </c>
      <c r="S99" t="s">
        <v>4172</v>
      </c>
      <c r="T99" t="s">
        <v>25119</v>
      </c>
      <c r="U99" t="e">
        <v>#N/A</v>
      </c>
      <c r="V99" s="49" t="s">
        <v>25123</v>
      </c>
      <c r="X99">
        <v>0</v>
      </c>
    </row>
    <row r="100" spans="1:24" ht="15" customHeight="1" x14ac:dyDescent="0.45">
      <c r="B100" s="19">
        <v>91.44</v>
      </c>
      <c r="C100" s="19">
        <v>91.450919999999996</v>
      </c>
      <c r="D100" s="19">
        <v>43.414250160000002</v>
      </c>
      <c r="E100" s="19">
        <v>52.87214427</v>
      </c>
      <c r="F100" s="19">
        <v>223.33</v>
      </c>
      <c r="K100" t="s">
        <v>25124</v>
      </c>
      <c r="L100" t="s">
        <v>25125</v>
      </c>
      <c r="N100" t="s">
        <v>4333</v>
      </c>
      <c r="O100">
        <v>114</v>
      </c>
      <c r="P100">
        <v>8</v>
      </c>
      <c r="Q100">
        <v>91.44</v>
      </c>
      <c r="R100" t="e">
        <v>#REF!</v>
      </c>
      <c r="S100" t="s">
        <v>4172</v>
      </c>
      <c r="T100" t="s">
        <v>25119</v>
      </c>
      <c r="U100" t="e">
        <v>#N/A</v>
      </c>
      <c r="V100" s="49" t="s">
        <v>25126</v>
      </c>
      <c r="X100">
        <v>0</v>
      </c>
    </row>
    <row r="101" spans="1:24" ht="15" customHeight="1" x14ac:dyDescent="0.45">
      <c r="B101" s="19">
        <v>134.28</v>
      </c>
      <c r="C101" s="19">
        <v>134.30250000000001</v>
      </c>
      <c r="D101" s="19">
        <v>43.414617139999997</v>
      </c>
      <c r="E101" s="19">
        <v>52.871981910000002</v>
      </c>
      <c r="F101" s="19">
        <v>222.33</v>
      </c>
      <c r="K101" t="s">
        <v>25127</v>
      </c>
      <c r="L101" t="s">
        <v>25128</v>
      </c>
      <c r="N101" t="s">
        <v>4333</v>
      </c>
      <c r="O101">
        <v>114</v>
      </c>
      <c r="P101">
        <v>8</v>
      </c>
      <c r="Q101">
        <v>134.28</v>
      </c>
      <c r="R101" t="e">
        <v>#REF!</v>
      </c>
      <c r="S101" t="s">
        <v>4172</v>
      </c>
      <c r="T101" t="s">
        <v>25119</v>
      </c>
      <c r="U101" t="e">
        <v>#N/A</v>
      </c>
      <c r="V101" s="49" t="s">
        <v>25129</v>
      </c>
      <c r="X101">
        <v>0</v>
      </c>
    </row>
    <row r="102" spans="1:24" ht="15" customHeight="1" x14ac:dyDescent="0.45">
      <c r="B102" s="19">
        <v>182.88</v>
      </c>
      <c r="C102" s="19">
        <v>182.90299999999999</v>
      </c>
      <c r="D102" s="19">
        <v>43.415025960000001</v>
      </c>
      <c r="E102" s="19">
        <v>52.871768400000001</v>
      </c>
      <c r="F102" s="19">
        <v>222.53</v>
      </c>
      <c r="K102" t="s">
        <v>25130</v>
      </c>
      <c r="L102" t="s">
        <v>25131</v>
      </c>
      <c r="N102" t="s">
        <v>4333</v>
      </c>
      <c r="O102">
        <v>114</v>
      </c>
      <c r="P102">
        <v>8</v>
      </c>
      <c r="Q102">
        <v>182.88</v>
      </c>
      <c r="R102" t="e">
        <v>#REF!</v>
      </c>
      <c r="S102" t="s">
        <v>4172</v>
      </c>
      <c r="T102" t="s">
        <v>25119</v>
      </c>
      <c r="U102" t="e">
        <v>#N/A</v>
      </c>
      <c r="V102" s="49" t="s">
        <v>25132</v>
      </c>
      <c r="X102">
        <v>0</v>
      </c>
    </row>
    <row r="103" spans="1:24" ht="15" customHeight="1" x14ac:dyDescent="0.45">
      <c r="B103" s="19">
        <v>243.94</v>
      </c>
      <c r="C103" s="19">
        <v>243.96780000000001</v>
      </c>
      <c r="D103" s="19">
        <v>43.41553957</v>
      </c>
      <c r="E103" s="19">
        <v>52.871500140000002</v>
      </c>
      <c r="F103" s="19">
        <v>221.72</v>
      </c>
      <c r="K103" t="s">
        <v>25133</v>
      </c>
      <c r="L103" t="s">
        <v>25134</v>
      </c>
      <c r="N103" t="s">
        <v>4333</v>
      </c>
      <c r="O103">
        <v>114</v>
      </c>
      <c r="P103">
        <v>8</v>
      </c>
      <c r="Q103">
        <v>243.94</v>
      </c>
      <c r="R103" t="e">
        <v>#REF!</v>
      </c>
      <c r="S103" t="s">
        <v>4172</v>
      </c>
      <c r="T103" t="s">
        <v>25119</v>
      </c>
      <c r="U103" t="e">
        <v>#N/A</v>
      </c>
      <c r="V103" s="49" t="s">
        <v>25135</v>
      </c>
      <c r="X103">
        <v>0</v>
      </c>
    </row>
    <row r="104" spans="1:24" ht="15" customHeight="1" x14ac:dyDescent="0.45">
      <c r="B104" s="19">
        <v>274.32</v>
      </c>
      <c r="C104" s="19">
        <v>274.34899999999999</v>
      </c>
      <c r="D104" s="19">
        <v>43.415781080000002</v>
      </c>
      <c r="E104" s="19">
        <v>52.871324199999997</v>
      </c>
      <c r="F104" s="19">
        <v>221.92</v>
      </c>
      <c r="K104" t="s">
        <v>25136</v>
      </c>
      <c r="L104" t="s">
        <v>25137</v>
      </c>
      <c r="N104" t="s">
        <v>4333</v>
      </c>
      <c r="O104">
        <v>114</v>
      </c>
      <c r="P104">
        <v>8</v>
      </c>
      <c r="Q104">
        <v>274.32</v>
      </c>
      <c r="R104" t="e">
        <v>#REF!</v>
      </c>
      <c r="S104" t="s">
        <v>4172</v>
      </c>
      <c r="T104" t="s">
        <v>25119</v>
      </c>
      <c r="U104" t="e">
        <v>#N/A</v>
      </c>
      <c r="V104" s="49" t="s">
        <v>25138</v>
      </c>
      <c r="X104">
        <v>0</v>
      </c>
    </row>
    <row r="105" spans="1:24" ht="15" customHeight="1" x14ac:dyDescent="0.45">
      <c r="B105" s="19">
        <v>358.78</v>
      </c>
      <c r="C105" s="19">
        <v>358.82319999999999</v>
      </c>
      <c r="D105" s="19">
        <v>43.416452460000002</v>
      </c>
      <c r="E105" s="19">
        <v>52.870835100000001</v>
      </c>
      <c r="F105" s="19">
        <v>223.66</v>
      </c>
      <c r="K105" t="s">
        <v>25139</v>
      </c>
      <c r="L105" t="s">
        <v>25140</v>
      </c>
      <c r="N105" t="s">
        <v>4333</v>
      </c>
      <c r="O105">
        <v>114</v>
      </c>
      <c r="P105">
        <v>8</v>
      </c>
      <c r="Q105">
        <v>358.78</v>
      </c>
      <c r="R105" t="e">
        <v>#REF!</v>
      </c>
      <c r="S105" t="s">
        <v>4172</v>
      </c>
      <c r="T105" t="s">
        <v>25119</v>
      </c>
      <c r="U105" t="e">
        <v>#N/A</v>
      </c>
      <c r="V105" s="49" t="s">
        <v>25141</v>
      </c>
      <c r="X105">
        <v>1</v>
      </c>
    </row>
    <row r="106" spans="1:24" ht="15" customHeight="1" x14ac:dyDescent="0.45">
      <c r="A106" s="10">
        <v>1703</v>
      </c>
      <c r="B106" s="19">
        <v>0</v>
      </c>
      <c r="C106" s="19">
        <v>0</v>
      </c>
      <c r="D106" s="19">
        <v>43.401270760000003</v>
      </c>
      <c r="E106" s="19">
        <v>52.862946340000001</v>
      </c>
      <c r="F106" s="19">
        <v>215.52</v>
      </c>
      <c r="G106" s="20">
        <v>100</v>
      </c>
      <c r="H106" s="20">
        <v>5.4</v>
      </c>
      <c r="I106" s="21">
        <v>5.0000000000000001E-3</v>
      </c>
      <c r="K106" t="s">
        <v>25142</v>
      </c>
      <c r="L106" t="s">
        <v>25143</v>
      </c>
      <c r="N106" t="s">
        <v>4333</v>
      </c>
      <c r="O106">
        <v>110.8</v>
      </c>
      <c r="P106">
        <v>5.4</v>
      </c>
      <c r="Q106">
        <v>0</v>
      </c>
      <c r="R106">
        <v>1703</v>
      </c>
      <c r="S106">
        <v>1703</v>
      </c>
      <c r="T106" t="s">
        <v>1549</v>
      </c>
      <c r="U106" t="s">
        <v>3920</v>
      </c>
      <c r="V106" s="49" t="s">
        <v>25144</v>
      </c>
      <c r="X106">
        <v>0</v>
      </c>
    </row>
    <row r="107" spans="1:24" ht="15" customHeight="1" x14ac:dyDescent="0.45">
      <c r="B107" s="19">
        <v>12.83</v>
      </c>
      <c r="C107" s="19">
        <v>12.90344</v>
      </c>
      <c r="D107" s="19">
        <v>43.401211119999999</v>
      </c>
      <c r="E107" s="19">
        <v>52.863081919999999</v>
      </c>
      <c r="F107" s="19">
        <v>214.12</v>
      </c>
      <c r="K107" t="s">
        <v>25145</v>
      </c>
      <c r="L107" t="s">
        <v>25146</v>
      </c>
      <c r="N107" t="s">
        <v>4333</v>
      </c>
      <c r="O107">
        <v>110.8</v>
      </c>
      <c r="P107">
        <v>5.4</v>
      </c>
      <c r="Q107">
        <v>12.83</v>
      </c>
      <c r="R107" t="e">
        <v>#REF!</v>
      </c>
      <c r="S107">
        <v>1703</v>
      </c>
      <c r="T107" t="s">
        <v>1549</v>
      </c>
      <c r="U107" t="s">
        <v>3920</v>
      </c>
      <c r="V107" s="49" t="s">
        <v>25147</v>
      </c>
      <c r="X107">
        <v>0</v>
      </c>
    </row>
    <row r="108" spans="1:24" ht="15" customHeight="1" x14ac:dyDescent="0.45">
      <c r="B108" s="19">
        <v>27.75</v>
      </c>
      <c r="C108" s="19">
        <v>28.052890000000001</v>
      </c>
      <c r="D108" s="19">
        <v>43.401141359999997</v>
      </c>
      <c r="E108" s="19">
        <v>52.863239360000001</v>
      </c>
      <c r="F108" s="19">
        <v>216.72</v>
      </c>
      <c r="K108" t="s">
        <v>25148</v>
      </c>
      <c r="L108" t="s">
        <v>25149</v>
      </c>
      <c r="N108" t="s">
        <v>4333</v>
      </c>
      <c r="O108">
        <v>110.8</v>
      </c>
      <c r="P108">
        <v>5.4</v>
      </c>
      <c r="Q108">
        <v>27.75</v>
      </c>
      <c r="R108" t="e">
        <v>#REF!</v>
      </c>
      <c r="S108">
        <v>1703</v>
      </c>
      <c r="T108" t="s">
        <v>1549</v>
      </c>
      <c r="U108" t="s">
        <v>3920</v>
      </c>
      <c r="V108" s="49" t="s">
        <v>25150</v>
      </c>
      <c r="X108">
        <v>0</v>
      </c>
    </row>
    <row r="109" spans="1:24" ht="15" customHeight="1" x14ac:dyDescent="0.45">
      <c r="B109" s="19">
        <v>86.65</v>
      </c>
      <c r="C109" s="19">
        <v>86.997060000000005</v>
      </c>
      <c r="D109" s="19">
        <v>43.400858970000002</v>
      </c>
      <c r="E109" s="19">
        <v>52.863854740000001</v>
      </c>
      <c r="F109" s="19">
        <v>218.96</v>
      </c>
      <c r="K109" t="s">
        <v>25151</v>
      </c>
      <c r="L109" t="s">
        <v>25152</v>
      </c>
      <c r="N109" t="s">
        <v>4333</v>
      </c>
      <c r="O109">
        <v>110.8</v>
      </c>
      <c r="P109">
        <v>5.4</v>
      </c>
      <c r="Q109">
        <v>86.65</v>
      </c>
      <c r="R109" t="e">
        <v>#REF!</v>
      </c>
      <c r="S109">
        <v>1703</v>
      </c>
      <c r="T109" t="s">
        <v>1549</v>
      </c>
      <c r="U109" t="s">
        <v>3920</v>
      </c>
      <c r="V109" s="49" t="s">
        <v>25153</v>
      </c>
      <c r="X109">
        <v>0</v>
      </c>
    </row>
    <row r="110" spans="1:24" ht="15" customHeight="1" x14ac:dyDescent="0.45">
      <c r="B110" s="19">
        <v>91.44</v>
      </c>
      <c r="C110" s="19">
        <v>92.444109999999995</v>
      </c>
      <c r="D110" s="19">
        <v>43.4008349</v>
      </c>
      <c r="E110" s="19">
        <v>52.863903739999998</v>
      </c>
      <c r="F110" s="19">
        <v>221.56</v>
      </c>
      <c r="K110" t="s">
        <v>25154</v>
      </c>
      <c r="L110" t="s">
        <v>25155</v>
      </c>
      <c r="N110" t="s">
        <v>4333</v>
      </c>
      <c r="O110">
        <v>110.8</v>
      </c>
      <c r="P110">
        <v>5.4</v>
      </c>
      <c r="Q110">
        <v>91.44</v>
      </c>
      <c r="R110" t="e">
        <v>#REF!</v>
      </c>
      <c r="S110">
        <v>1703</v>
      </c>
      <c r="T110" t="s">
        <v>1549</v>
      </c>
      <c r="U110" t="s">
        <v>3920</v>
      </c>
      <c r="V110" s="49" t="s">
        <v>25156</v>
      </c>
      <c r="X110">
        <v>0</v>
      </c>
    </row>
    <row r="111" spans="1:24" ht="15" customHeight="1" x14ac:dyDescent="0.45">
      <c r="B111" s="19">
        <v>158.12</v>
      </c>
      <c r="C111" s="19">
        <v>159.13720000000001</v>
      </c>
      <c r="D111" s="19">
        <v>43.400499629999999</v>
      </c>
      <c r="E111" s="19">
        <v>52.864586430000003</v>
      </c>
      <c r="F111" s="19">
        <v>222.96</v>
      </c>
      <c r="K111" t="s">
        <v>25157</v>
      </c>
      <c r="L111" t="s">
        <v>25158</v>
      </c>
      <c r="N111" t="s">
        <v>4333</v>
      </c>
      <c r="O111">
        <v>110.8</v>
      </c>
      <c r="P111">
        <v>5.4</v>
      </c>
      <c r="Q111">
        <v>158.12</v>
      </c>
      <c r="R111" t="e">
        <v>#REF!</v>
      </c>
      <c r="S111">
        <v>1703</v>
      </c>
      <c r="T111" t="s">
        <v>1549</v>
      </c>
      <c r="U111" t="s">
        <v>3920</v>
      </c>
      <c r="V111" s="49" t="s">
        <v>25159</v>
      </c>
      <c r="X111">
        <v>0</v>
      </c>
    </row>
    <row r="112" spans="1:24" ht="15" customHeight="1" x14ac:dyDescent="0.45">
      <c r="B112" s="19">
        <v>182.88</v>
      </c>
      <c r="C112" s="19">
        <v>183.90610000000001</v>
      </c>
      <c r="D112" s="19">
        <v>43.400371280000002</v>
      </c>
      <c r="E112" s="19">
        <v>52.864836320000002</v>
      </c>
      <c r="F112" s="19">
        <v>222.36</v>
      </c>
      <c r="K112" t="s">
        <v>25160</v>
      </c>
      <c r="L112" t="s">
        <v>25161</v>
      </c>
      <c r="N112" t="s">
        <v>4333</v>
      </c>
      <c r="O112">
        <v>110.8</v>
      </c>
      <c r="P112">
        <v>5.4</v>
      </c>
      <c r="Q112">
        <v>182.88</v>
      </c>
      <c r="R112" t="e">
        <v>#REF!</v>
      </c>
      <c r="S112">
        <v>1703</v>
      </c>
      <c r="T112" t="s">
        <v>1549</v>
      </c>
      <c r="U112" t="s">
        <v>3920</v>
      </c>
      <c r="V112" s="49" t="s">
        <v>25162</v>
      </c>
      <c r="X112">
        <v>0</v>
      </c>
    </row>
    <row r="113" spans="1:24" ht="15" customHeight="1" x14ac:dyDescent="0.45">
      <c r="B113" s="19">
        <v>241.04</v>
      </c>
      <c r="C113" s="19">
        <v>242.06639999999999</v>
      </c>
      <c r="D113" s="19">
        <v>43.400069819999999</v>
      </c>
      <c r="E113" s="19">
        <v>52.86542326</v>
      </c>
      <c r="F113" s="19">
        <v>222.56</v>
      </c>
      <c r="K113" t="s">
        <v>25163</v>
      </c>
      <c r="L113" t="s">
        <v>25164</v>
      </c>
      <c r="N113" t="s">
        <v>4333</v>
      </c>
      <c r="O113">
        <v>110.8</v>
      </c>
      <c r="P113">
        <v>5.4</v>
      </c>
      <c r="Q113">
        <v>241.04</v>
      </c>
      <c r="R113" t="e">
        <v>#REF!</v>
      </c>
      <c r="S113">
        <v>1703</v>
      </c>
      <c r="T113" t="s">
        <v>1549</v>
      </c>
      <c r="U113" t="s">
        <v>3920</v>
      </c>
      <c r="V113" s="49" t="s">
        <v>25165</v>
      </c>
      <c r="X113">
        <v>0</v>
      </c>
    </row>
    <row r="114" spans="1:24" ht="15" customHeight="1" x14ac:dyDescent="0.45">
      <c r="B114" s="19">
        <v>244.97</v>
      </c>
      <c r="C114" s="19">
        <v>245.99719999999999</v>
      </c>
      <c r="D114" s="19">
        <v>43.40006253</v>
      </c>
      <c r="E114" s="19">
        <v>52.865470680000001</v>
      </c>
      <c r="F114" s="19">
        <v>222.76</v>
      </c>
      <c r="K114" t="s">
        <v>25166</v>
      </c>
      <c r="L114" t="s">
        <v>25167</v>
      </c>
      <c r="N114" t="s">
        <v>4333</v>
      </c>
      <c r="O114">
        <v>110.8</v>
      </c>
      <c r="P114">
        <v>5.4</v>
      </c>
      <c r="Q114">
        <v>244.97</v>
      </c>
      <c r="R114" t="e">
        <v>#REF!</v>
      </c>
      <c r="S114">
        <v>1703</v>
      </c>
      <c r="T114" t="s">
        <v>1549</v>
      </c>
      <c r="U114" t="s">
        <v>3920</v>
      </c>
      <c r="V114" s="49" t="s">
        <v>25168</v>
      </c>
      <c r="X114">
        <v>0</v>
      </c>
    </row>
    <row r="115" spans="1:24" ht="15" customHeight="1" x14ac:dyDescent="0.45">
      <c r="B115" s="19">
        <v>246.83</v>
      </c>
      <c r="C115" s="19">
        <v>247.8655</v>
      </c>
      <c r="D115" s="19">
        <v>43.400071009999998</v>
      </c>
      <c r="E115" s="19">
        <v>52.86549059</v>
      </c>
      <c r="F115" s="19">
        <v>222.76</v>
      </c>
      <c r="K115" t="s">
        <v>24907</v>
      </c>
      <c r="L115" t="s">
        <v>24908</v>
      </c>
      <c r="N115" t="s">
        <v>4333</v>
      </c>
      <c r="O115">
        <v>110.8</v>
      </c>
      <c r="P115">
        <v>5.4</v>
      </c>
      <c r="Q115">
        <v>246.83</v>
      </c>
      <c r="R115" t="e">
        <v>#REF!</v>
      </c>
      <c r="S115">
        <v>1703</v>
      </c>
      <c r="T115" t="s">
        <v>1549</v>
      </c>
      <c r="U115" t="s">
        <v>3920</v>
      </c>
      <c r="V115" s="49" t="s">
        <v>25169</v>
      </c>
      <c r="X115">
        <v>1</v>
      </c>
    </row>
    <row r="116" spans="1:24" ht="15" customHeight="1" x14ac:dyDescent="0.45">
      <c r="A116" s="10">
        <v>2178</v>
      </c>
      <c r="B116" s="19">
        <v>0</v>
      </c>
      <c r="C116" s="19">
        <v>0</v>
      </c>
      <c r="D116" s="19">
        <v>43.401954250000003</v>
      </c>
      <c r="E116" s="19">
        <v>52.859480269999999</v>
      </c>
      <c r="F116" s="19">
        <v>210.2</v>
      </c>
      <c r="G116" s="20">
        <v>98</v>
      </c>
      <c r="H116" s="20">
        <v>8</v>
      </c>
      <c r="I116" s="21">
        <v>0.2</v>
      </c>
      <c r="K116" t="s">
        <v>25170</v>
      </c>
      <c r="L116" t="s">
        <v>25171</v>
      </c>
      <c r="N116" t="s">
        <v>4333</v>
      </c>
      <c r="O116">
        <v>114</v>
      </c>
      <c r="P116">
        <v>8</v>
      </c>
      <c r="Q116">
        <v>0</v>
      </c>
      <c r="R116">
        <v>2178</v>
      </c>
      <c r="S116">
        <v>2178</v>
      </c>
      <c r="T116" t="s">
        <v>1623</v>
      </c>
      <c r="U116" t="s">
        <v>3958</v>
      </c>
      <c r="V116" s="49" t="s">
        <v>25172</v>
      </c>
      <c r="X116">
        <v>0</v>
      </c>
    </row>
    <row r="117" spans="1:24" ht="15" customHeight="1" x14ac:dyDescent="0.45">
      <c r="B117" s="19">
        <v>1.91</v>
      </c>
      <c r="C117" s="19">
        <v>1.905502</v>
      </c>
      <c r="D117" s="19">
        <v>43.401957930000002</v>
      </c>
      <c r="E117" s="19">
        <v>52.859503240000002</v>
      </c>
      <c r="F117" s="19">
        <v>210.2</v>
      </c>
      <c r="K117" t="s">
        <v>25173</v>
      </c>
      <c r="L117" t="s">
        <v>25174</v>
      </c>
      <c r="N117" t="s">
        <v>4333</v>
      </c>
      <c r="O117">
        <v>114</v>
      </c>
      <c r="P117">
        <v>8</v>
      </c>
      <c r="Q117">
        <v>1.91</v>
      </c>
      <c r="R117" t="e">
        <v>#REF!</v>
      </c>
      <c r="S117">
        <v>2178</v>
      </c>
      <c r="T117" t="s">
        <v>1623</v>
      </c>
      <c r="U117" t="s">
        <v>3958</v>
      </c>
      <c r="V117" s="49" t="s">
        <v>25175</v>
      </c>
      <c r="X117">
        <v>0</v>
      </c>
    </row>
    <row r="118" spans="1:24" ht="15" customHeight="1" x14ac:dyDescent="0.45">
      <c r="B118" s="19">
        <v>27.55</v>
      </c>
      <c r="C118" s="19">
        <v>27.592130000000001</v>
      </c>
      <c r="D118" s="19">
        <v>43.401737949999998</v>
      </c>
      <c r="E118" s="19">
        <v>52.859599289999998</v>
      </c>
      <c r="F118" s="19">
        <v>208.8</v>
      </c>
      <c r="K118" t="s">
        <v>25176</v>
      </c>
      <c r="L118" t="s">
        <v>25177</v>
      </c>
      <c r="N118" t="s">
        <v>4333</v>
      </c>
      <c r="O118">
        <v>114</v>
      </c>
      <c r="P118">
        <v>8</v>
      </c>
      <c r="Q118">
        <v>27.55</v>
      </c>
      <c r="R118" t="e">
        <v>#REF!</v>
      </c>
      <c r="S118">
        <v>2178</v>
      </c>
      <c r="T118" t="s">
        <v>1623</v>
      </c>
      <c r="U118" t="s">
        <v>3958</v>
      </c>
      <c r="V118" s="49" t="s">
        <v>25178</v>
      </c>
      <c r="X118">
        <v>0</v>
      </c>
    </row>
    <row r="119" spans="1:24" ht="15" customHeight="1" x14ac:dyDescent="0.45">
      <c r="B119" s="19">
        <v>76.19</v>
      </c>
      <c r="C119" s="19">
        <v>76.227680000000007</v>
      </c>
      <c r="D119" s="19">
        <v>43.401315529999998</v>
      </c>
      <c r="E119" s="19">
        <v>52.859756650000001</v>
      </c>
      <c r="F119" s="19">
        <v>209.4</v>
      </c>
      <c r="K119" t="s">
        <v>25179</v>
      </c>
      <c r="L119" t="s">
        <v>25180</v>
      </c>
      <c r="N119" t="s">
        <v>4333</v>
      </c>
      <c r="O119">
        <v>114</v>
      </c>
      <c r="P119">
        <v>8</v>
      </c>
      <c r="Q119">
        <v>76.19</v>
      </c>
      <c r="R119" t="e">
        <v>#REF!</v>
      </c>
      <c r="S119">
        <v>2178</v>
      </c>
      <c r="T119" t="s">
        <v>1623</v>
      </c>
      <c r="U119" t="s">
        <v>3958</v>
      </c>
      <c r="V119" s="49" t="s">
        <v>25181</v>
      </c>
      <c r="X119">
        <v>0</v>
      </c>
    </row>
    <row r="120" spans="1:24" ht="15" customHeight="1" x14ac:dyDescent="0.45">
      <c r="B120" s="19">
        <v>91.44</v>
      </c>
      <c r="C120" s="19">
        <v>91.483189999999993</v>
      </c>
      <c r="D120" s="19">
        <v>43.401182560000002</v>
      </c>
      <c r="E120" s="19">
        <v>52.859803550000002</v>
      </c>
      <c r="F120" s="19">
        <v>209.6</v>
      </c>
      <c r="K120" t="s">
        <v>25182</v>
      </c>
      <c r="L120" t="s">
        <v>25183</v>
      </c>
      <c r="N120" t="s">
        <v>4333</v>
      </c>
      <c r="O120">
        <v>114</v>
      </c>
      <c r="P120">
        <v>8</v>
      </c>
      <c r="Q120">
        <v>91.44</v>
      </c>
      <c r="R120" t="e">
        <v>#REF!</v>
      </c>
      <c r="S120">
        <v>2178</v>
      </c>
      <c r="T120" t="s">
        <v>1623</v>
      </c>
      <c r="U120" t="s">
        <v>3958</v>
      </c>
      <c r="V120" s="49" t="s">
        <v>25184</v>
      </c>
      <c r="X120">
        <v>0</v>
      </c>
    </row>
    <row r="121" spans="1:24" ht="15" customHeight="1" x14ac:dyDescent="0.45">
      <c r="B121" s="19">
        <v>146.69999999999999</v>
      </c>
      <c r="C121" s="19">
        <v>146.75139999999999</v>
      </c>
      <c r="D121" s="19">
        <v>43.400700829999998</v>
      </c>
      <c r="E121" s="19">
        <v>52.859973439999997</v>
      </c>
      <c r="F121" s="19">
        <v>208.75</v>
      </c>
      <c r="K121" t="s">
        <v>25185</v>
      </c>
      <c r="L121" t="s">
        <v>25186</v>
      </c>
      <c r="N121" t="s">
        <v>4333</v>
      </c>
      <c r="O121">
        <v>114</v>
      </c>
      <c r="P121">
        <v>8</v>
      </c>
      <c r="Q121">
        <v>146.69999999999999</v>
      </c>
      <c r="R121" t="e">
        <v>#REF!</v>
      </c>
      <c r="S121">
        <v>2178</v>
      </c>
      <c r="T121" t="s">
        <v>1623</v>
      </c>
      <c r="U121" t="s">
        <v>3958</v>
      </c>
      <c r="V121" s="49" t="s">
        <v>25187</v>
      </c>
      <c r="X121">
        <v>0</v>
      </c>
    </row>
    <row r="122" spans="1:24" ht="15" customHeight="1" x14ac:dyDescent="0.45">
      <c r="B122" s="19">
        <v>182.88</v>
      </c>
      <c r="C122" s="19">
        <v>182.93469999999999</v>
      </c>
      <c r="D122" s="19">
        <v>43.400383069999997</v>
      </c>
      <c r="E122" s="19">
        <v>52.86007111</v>
      </c>
      <c r="F122" s="19">
        <v>208.15</v>
      </c>
      <c r="K122" t="s">
        <v>25188</v>
      </c>
      <c r="L122" t="s">
        <v>25189</v>
      </c>
      <c r="N122" t="s">
        <v>4333</v>
      </c>
      <c r="O122">
        <v>114</v>
      </c>
      <c r="P122">
        <v>8</v>
      </c>
      <c r="Q122">
        <v>182.88</v>
      </c>
      <c r="R122" t="e">
        <v>#REF!</v>
      </c>
      <c r="S122">
        <v>2178</v>
      </c>
      <c r="T122" t="s">
        <v>1623</v>
      </c>
      <c r="U122" t="s">
        <v>3958</v>
      </c>
      <c r="V122" s="49" t="s">
        <v>25190</v>
      </c>
      <c r="X122">
        <v>0</v>
      </c>
    </row>
    <row r="123" spans="1:24" ht="15" customHeight="1" x14ac:dyDescent="0.45">
      <c r="B123" s="19">
        <v>201.14</v>
      </c>
      <c r="C123" s="19">
        <v>201.22559999999999</v>
      </c>
      <c r="D123" s="19">
        <v>43.400222669999998</v>
      </c>
      <c r="E123" s="19">
        <v>52.860120420000001</v>
      </c>
      <c r="F123" s="19">
        <v>207.15</v>
      </c>
      <c r="K123" t="s">
        <v>25191</v>
      </c>
      <c r="L123" t="s">
        <v>25192</v>
      </c>
      <c r="N123" t="s">
        <v>4333</v>
      </c>
      <c r="O123">
        <v>114</v>
      </c>
      <c r="P123">
        <v>8</v>
      </c>
      <c r="Q123">
        <v>201.14</v>
      </c>
      <c r="R123" t="e">
        <v>#REF!</v>
      </c>
      <c r="S123">
        <v>2178</v>
      </c>
      <c r="T123" t="s">
        <v>1623</v>
      </c>
      <c r="U123" t="s">
        <v>3958</v>
      </c>
      <c r="V123" s="49" t="s">
        <v>25193</v>
      </c>
      <c r="X123">
        <v>0</v>
      </c>
    </row>
    <row r="124" spans="1:24" ht="15" customHeight="1" x14ac:dyDescent="0.45">
      <c r="B124" s="19">
        <v>261.06</v>
      </c>
      <c r="C124" s="19">
        <v>261.14229999999998</v>
      </c>
      <c r="D124" s="19">
        <v>43.399683770000003</v>
      </c>
      <c r="E124" s="19">
        <v>52.860148969999997</v>
      </c>
      <c r="F124" s="19">
        <v>206.95</v>
      </c>
      <c r="K124" t="s">
        <v>25194</v>
      </c>
      <c r="L124" t="s">
        <v>25195</v>
      </c>
      <c r="N124" t="s">
        <v>4333</v>
      </c>
      <c r="O124">
        <v>114</v>
      </c>
      <c r="P124">
        <v>8</v>
      </c>
      <c r="Q124">
        <v>261.06</v>
      </c>
      <c r="R124" t="e">
        <v>#REF!</v>
      </c>
      <c r="S124">
        <v>2178</v>
      </c>
      <c r="T124" t="s">
        <v>1623</v>
      </c>
      <c r="U124" t="s">
        <v>3958</v>
      </c>
      <c r="V124" s="49" t="s">
        <v>25196</v>
      </c>
      <c r="X124">
        <v>0</v>
      </c>
    </row>
    <row r="125" spans="1:24" ht="15" customHeight="1" x14ac:dyDescent="0.45">
      <c r="B125" s="19">
        <v>274.32</v>
      </c>
      <c r="C125" s="19">
        <v>274.40839999999997</v>
      </c>
      <c r="D125" s="19">
        <v>43.399567699999999</v>
      </c>
      <c r="E125" s="19">
        <v>52.860187089999997</v>
      </c>
      <c r="F125" s="19">
        <v>207.35</v>
      </c>
      <c r="K125" t="s">
        <v>25197</v>
      </c>
      <c r="L125" t="s">
        <v>25198</v>
      </c>
      <c r="N125" t="s">
        <v>4333</v>
      </c>
      <c r="O125">
        <v>114</v>
      </c>
      <c r="P125">
        <v>8</v>
      </c>
      <c r="Q125">
        <v>274.32</v>
      </c>
      <c r="R125" t="e">
        <v>#REF!</v>
      </c>
      <c r="S125">
        <v>2178</v>
      </c>
      <c r="T125" t="s">
        <v>1623</v>
      </c>
      <c r="U125" t="s">
        <v>3958</v>
      </c>
      <c r="V125" s="49" t="s">
        <v>25199</v>
      </c>
      <c r="X125">
        <v>0</v>
      </c>
    </row>
    <row r="126" spans="1:24" ht="15" customHeight="1" x14ac:dyDescent="0.45">
      <c r="B126" s="19">
        <v>293.92</v>
      </c>
      <c r="C126" s="19">
        <v>294.02330000000001</v>
      </c>
      <c r="D126" s="19">
        <v>43.39939614</v>
      </c>
      <c r="E126" s="19">
        <v>52.860243429999997</v>
      </c>
      <c r="F126" s="19">
        <v>206.55</v>
      </c>
      <c r="K126" t="s">
        <v>24980</v>
      </c>
      <c r="L126" t="s">
        <v>24981</v>
      </c>
      <c r="N126" t="s">
        <v>4333</v>
      </c>
      <c r="O126">
        <v>114</v>
      </c>
      <c r="P126">
        <v>8</v>
      </c>
      <c r="Q126">
        <v>293.92</v>
      </c>
      <c r="R126" t="e">
        <v>#REF!</v>
      </c>
      <c r="S126">
        <v>2178</v>
      </c>
      <c r="T126" t="s">
        <v>1623</v>
      </c>
      <c r="U126" t="s">
        <v>3958</v>
      </c>
      <c r="V126" s="49" t="s">
        <v>25200</v>
      </c>
      <c r="X126">
        <v>1</v>
      </c>
    </row>
    <row r="127" spans="1:24" ht="15" customHeight="1" x14ac:dyDescent="0.45">
      <c r="A127" s="10">
        <v>2440</v>
      </c>
      <c r="B127" s="19">
        <v>0</v>
      </c>
      <c r="C127" s="19">
        <v>0</v>
      </c>
      <c r="D127" s="19">
        <v>43.410670860000003</v>
      </c>
      <c r="E127" s="19">
        <v>52.870531489999998</v>
      </c>
      <c r="F127" s="19">
        <v>224.7</v>
      </c>
      <c r="G127" s="20">
        <v>98</v>
      </c>
      <c r="H127" s="20">
        <v>8</v>
      </c>
      <c r="I127" s="21">
        <v>0.2</v>
      </c>
      <c r="K127" t="s">
        <v>25201</v>
      </c>
      <c r="L127" t="s">
        <v>25202</v>
      </c>
      <c r="N127" t="s">
        <v>4333</v>
      </c>
      <c r="O127">
        <v>114</v>
      </c>
      <c r="P127">
        <v>8</v>
      </c>
      <c r="Q127">
        <v>0</v>
      </c>
      <c r="R127">
        <v>2440</v>
      </c>
      <c r="S127">
        <v>2440</v>
      </c>
      <c r="T127" t="s">
        <v>1657</v>
      </c>
      <c r="U127" t="s">
        <v>3960</v>
      </c>
      <c r="V127" s="49" t="s">
        <v>25203</v>
      </c>
      <c r="X127">
        <v>0</v>
      </c>
    </row>
    <row r="128" spans="1:24" ht="15" customHeight="1" x14ac:dyDescent="0.45">
      <c r="B128" s="19">
        <v>15.37</v>
      </c>
      <c r="C128" s="19">
        <v>15.41764</v>
      </c>
      <c r="D128" s="19">
        <v>43.410785439999998</v>
      </c>
      <c r="E128" s="19">
        <v>52.870425140000002</v>
      </c>
      <c r="F128" s="19">
        <v>223.5</v>
      </c>
      <c r="K128" t="s">
        <v>25204</v>
      </c>
      <c r="L128" t="s">
        <v>25205</v>
      </c>
      <c r="N128" t="s">
        <v>4333</v>
      </c>
      <c r="O128">
        <v>114</v>
      </c>
      <c r="P128">
        <v>8</v>
      </c>
      <c r="Q128">
        <v>15.37</v>
      </c>
      <c r="R128" t="e">
        <v>#REF!</v>
      </c>
      <c r="S128">
        <v>2440</v>
      </c>
      <c r="T128" t="s">
        <v>1657</v>
      </c>
      <c r="U128" t="s">
        <v>3960</v>
      </c>
      <c r="V128" s="49" t="s">
        <v>25206</v>
      </c>
      <c r="X128">
        <v>0</v>
      </c>
    </row>
    <row r="129" spans="1:24" ht="15" customHeight="1" x14ac:dyDescent="0.45">
      <c r="B129" s="19">
        <v>91.44</v>
      </c>
      <c r="C129" s="19">
        <v>91.51858</v>
      </c>
      <c r="D129" s="19">
        <v>43.41076554</v>
      </c>
      <c r="E129" s="19">
        <v>52.869486360000003</v>
      </c>
      <c r="F129" s="19">
        <v>225.7</v>
      </c>
      <c r="K129" t="s">
        <v>25207</v>
      </c>
      <c r="L129" t="s">
        <v>25208</v>
      </c>
      <c r="N129" t="s">
        <v>4333</v>
      </c>
      <c r="O129">
        <v>114</v>
      </c>
      <c r="P129">
        <v>8</v>
      </c>
      <c r="Q129">
        <v>91.44</v>
      </c>
      <c r="R129" t="e">
        <v>#REF!</v>
      </c>
      <c r="S129">
        <v>2440</v>
      </c>
      <c r="T129" t="s">
        <v>1657</v>
      </c>
      <c r="U129" t="s">
        <v>3960</v>
      </c>
      <c r="V129" s="49" t="s">
        <v>25209</v>
      </c>
      <c r="X129">
        <v>0</v>
      </c>
    </row>
    <row r="130" spans="1:24" ht="15" customHeight="1" x14ac:dyDescent="0.45">
      <c r="B130" s="19">
        <v>168.32</v>
      </c>
      <c r="C130" s="19">
        <v>168.40190000000001</v>
      </c>
      <c r="D130" s="19">
        <v>43.410745429999999</v>
      </c>
      <c r="E130" s="19">
        <v>52.868537570000001</v>
      </c>
      <c r="F130" s="19">
        <v>226.35</v>
      </c>
      <c r="K130" t="s">
        <v>25210</v>
      </c>
      <c r="L130" t="s">
        <v>25211</v>
      </c>
      <c r="N130" t="s">
        <v>4333</v>
      </c>
      <c r="O130">
        <v>114</v>
      </c>
      <c r="P130">
        <v>8</v>
      </c>
      <c r="Q130">
        <v>168.32</v>
      </c>
      <c r="R130" t="e">
        <v>#REF!</v>
      </c>
      <c r="S130">
        <v>2440</v>
      </c>
      <c r="T130" t="s">
        <v>1657</v>
      </c>
      <c r="U130" t="s">
        <v>3960</v>
      </c>
      <c r="V130" s="49" t="s">
        <v>25212</v>
      </c>
      <c r="X130">
        <v>0</v>
      </c>
    </row>
    <row r="131" spans="1:24" ht="15" customHeight="1" x14ac:dyDescent="0.45">
      <c r="B131" s="19">
        <v>182.88</v>
      </c>
      <c r="C131" s="19">
        <v>182.96129999999999</v>
      </c>
      <c r="D131" s="19">
        <v>43.410746330000002</v>
      </c>
      <c r="E131" s="19">
        <v>52.868357809999999</v>
      </c>
      <c r="F131" s="19">
        <v>226.35</v>
      </c>
      <c r="K131" t="s">
        <v>25213</v>
      </c>
      <c r="L131" t="s">
        <v>25214</v>
      </c>
      <c r="N131" t="s">
        <v>4333</v>
      </c>
      <c r="O131">
        <v>114</v>
      </c>
      <c r="P131">
        <v>8</v>
      </c>
      <c r="Q131">
        <v>182.88</v>
      </c>
      <c r="R131" t="e">
        <v>#REF!</v>
      </c>
      <c r="S131">
        <v>2440</v>
      </c>
      <c r="T131" t="s">
        <v>1657</v>
      </c>
      <c r="U131" t="s">
        <v>3960</v>
      </c>
      <c r="V131" s="49" t="s">
        <v>25215</v>
      </c>
      <c r="X131">
        <v>0</v>
      </c>
    </row>
    <row r="132" spans="1:24" ht="15" customHeight="1" x14ac:dyDescent="0.45">
      <c r="B132" s="19">
        <v>274.32</v>
      </c>
      <c r="C132" s="19">
        <v>274.4051</v>
      </c>
      <c r="D132" s="19">
        <v>43.410752010000003</v>
      </c>
      <c r="E132" s="19">
        <v>52.86722889</v>
      </c>
      <c r="F132" s="19">
        <v>225.52</v>
      </c>
      <c r="K132" t="s">
        <v>25216</v>
      </c>
      <c r="L132" t="s">
        <v>25217</v>
      </c>
      <c r="N132" t="s">
        <v>4333</v>
      </c>
      <c r="O132">
        <v>114</v>
      </c>
      <c r="P132">
        <v>8</v>
      </c>
      <c r="Q132">
        <v>274.32</v>
      </c>
      <c r="R132" t="e">
        <v>#REF!</v>
      </c>
      <c r="S132">
        <v>2440</v>
      </c>
      <c r="T132" t="s">
        <v>1657</v>
      </c>
      <c r="U132" t="s">
        <v>3960</v>
      </c>
      <c r="V132" s="49" t="s">
        <v>25218</v>
      </c>
      <c r="X132">
        <v>0</v>
      </c>
    </row>
    <row r="133" spans="1:24" ht="15" customHeight="1" x14ac:dyDescent="0.45">
      <c r="B133" s="19">
        <v>365.76</v>
      </c>
      <c r="C133" s="19">
        <v>365.85910000000001</v>
      </c>
      <c r="D133" s="19">
        <v>43.410757680000003</v>
      </c>
      <c r="E133" s="19">
        <v>52.86609997</v>
      </c>
      <c r="F133" s="19">
        <v>223.92</v>
      </c>
      <c r="K133" t="s">
        <v>25219</v>
      </c>
      <c r="L133" t="s">
        <v>25220</v>
      </c>
      <c r="N133" t="s">
        <v>4333</v>
      </c>
      <c r="O133">
        <v>114</v>
      </c>
      <c r="P133">
        <v>8</v>
      </c>
      <c r="Q133">
        <v>365.76</v>
      </c>
      <c r="R133" t="e">
        <v>#REF!</v>
      </c>
      <c r="S133">
        <v>2440</v>
      </c>
      <c r="T133" t="s">
        <v>1657</v>
      </c>
      <c r="U133" t="s">
        <v>3960</v>
      </c>
      <c r="V133" s="49" t="s">
        <v>25221</v>
      </c>
      <c r="X133">
        <v>0</v>
      </c>
    </row>
    <row r="134" spans="1:24" ht="15" customHeight="1" x14ac:dyDescent="0.45">
      <c r="B134" s="19">
        <v>457.2</v>
      </c>
      <c r="C134" s="19">
        <v>457.29910000000001</v>
      </c>
      <c r="D134" s="19">
        <v>43.410763340000003</v>
      </c>
      <c r="E134" s="19">
        <v>52.864971050000001</v>
      </c>
      <c r="F134" s="19">
        <v>223.96</v>
      </c>
      <c r="K134" t="s">
        <v>25222</v>
      </c>
      <c r="L134" t="s">
        <v>25223</v>
      </c>
      <c r="N134" t="s">
        <v>4333</v>
      </c>
      <c r="O134">
        <v>114</v>
      </c>
      <c r="P134">
        <v>8</v>
      </c>
      <c r="Q134">
        <v>457.2</v>
      </c>
      <c r="R134" t="e">
        <v>#REF!</v>
      </c>
      <c r="S134">
        <v>2440</v>
      </c>
      <c r="T134" t="s">
        <v>1657</v>
      </c>
      <c r="U134" t="s">
        <v>3960</v>
      </c>
      <c r="V134" s="49" t="s">
        <v>25224</v>
      </c>
      <c r="X134">
        <v>0</v>
      </c>
    </row>
    <row r="135" spans="1:24" ht="15" customHeight="1" x14ac:dyDescent="0.45">
      <c r="B135" s="19">
        <v>548.64</v>
      </c>
      <c r="C135" s="19">
        <v>548.74559999999997</v>
      </c>
      <c r="D135" s="19">
        <v>43.41076898</v>
      </c>
      <c r="E135" s="19">
        <v>52.863842130000002</v>
      </c>
      <c r="F135" s="19">
        <v>222.87</v>
      </c>
      <c r="K135" t="s">
        <v>25225</v>
      </c>
      <c r="L135" t="s">
        <v>25226</v>
      </c>
      <c r="N135" t="s">
        <v>4333</v>
      </c>
      <c r="O135">
        <v>114</v>
      </c>
      <c r="P135">
        <v>8</v>
      </c>
      <c r="Q135">
        <v>548.64</v>
      </c>
      <c r="R135" t="e">
        <v>#REF!</v>
      </c>
      <c r="S135">
        <v>2440</v>
      </c>
      <c r="T135" t="s">
        <v>1657</v>
      </c>
      <c r="U135" t="s">
        <v>3960</v>
      </c>
      <c r="V135" s="49" t="s">
        <v>25227</v>
      </c>
      <c r="X135">
        <v>0</v>
      </c>
    </row>
    <row r="136" spans="1:24" ht="15" customHeight="1" x14ac:dyDescent="0.45">
      <c r="B136" s="19">
        <v>583.12</v>
      </c>
      <c r="C136" s="19">
        <v>583.2296</v>
      </c>
      <c r="D136" s="19">
        <v>43.410771109999999</v>
      </c>
      <c r="E136" s="19">
        <v>52.863416409999999</v>
      </c>
      <c r="F136" s="19">
        <v>222.47</v>
      </c>
      <c r="K136" t="s">
        <v>25228</v>
      </c>
      <c r="L136" t="s">
        <v>25229</v>
      </c>
      <c r="N136" t="s">
        <v>4333</v>
      </c>
      <c r="O136">
        <v>114</v>
      </c>
      <c r="P136">
        <v>8</v>
      </c>
      <c r="Q136">
        <v>583.12</v>
      </c>
      <c r="R136" t="e">
        <v>#REF!</v>
      </c>
      <c r="S136">
        <v>2440</v>
      </c>
      <c r="T136" t="s">
        <v>1657</v>
      </c>
      <c r="U136" t="s">
        <v>3960</v>
      </c>
      <c r="V136" s="49" t="s">
        <v>25230</v>
      </c>
      <c r="X136">
        <v>0</v>
      </c>
    </row>
    <row r="137" spans="1:24" ht="15" customHeight="1" x14ac:dyDescent="0.45">
      <c r="B137" s="19">
        <v>590.44000000000005</v>
      </c>
      <c r="C137" s="19">
        <v>590.55050000000006</v>
      </c>
      <c r="D137" s="19">
        <v>43.410801169999999</v>
      </c>
      <c r="E137" s="19">
        <v>52.863336019999998</v>
      </c>
      <c r="F137" s="19">
        <v>222.67</v>
      </c>
      <c r="K137" t="s">
        <v>25025</v>
      </c>
      <c r="L137" t="s">
        <v>25026</v>
      </c>
      <c r="N137" t="s">
        <v>4333</v>
      </c>
      <c r="O137">
        <v>114</v>
      </c>
      <c r="P137">
        <v>8</v>
      </c>
      <c r="Q137">
        <v>590.44000000000005</v>
      </c>
      <c r="R137" t="e">
        <v>#REF!</v>
      </c>
      <c r="S137">
        <v>2440</v>
      </c>
      <c r="T137" t="s">
        <v>1657</v>
      </c>
      <c r="U137" t="s">
        <v>3960</v>
      </c>
      <c r="V137" s="49" t="s">
        <v>25231</v>
      </c>
      <c r="X137">
        <v>1</v>
      </c>
    </row>
    <row r="138" spans="1:24" ht="15" customHeight="1" x14ac:dyDescent="0.45">
      <c r="A138" s="10">
        <v>2441</v>
      </c>
      <c r="B138" s="19">
        <v>0</v>
      </c>
      <c r="C138" s="19">
        <v>0</v>
      </c>
      <c r="D138" s="19">
        <v>43.407854919999998</v>
      </c>
      <c r="E138" s="19">
        <v>52.868986909999997</v>
      </c>
      <c r="F138" s="19">
        <v>223.58</v>
      </c>
      <c r="G138" s="20">
        <v>100</v>
      </c>
      <c r="H138" s="20">
        <v>5.4</v>
      </c>
      <c r="I138" s="21">
        <v>5.0000000000000001E-3</v>
      </c>
      <c r="K138" t="s">
        <v>25232</v>
      </c>
      <c r="L138" t="s">
        <v>25233</v>
      </c>
      <c r="N138" t="s">
        <v>4333</v>
      </c>
      <c r="O138">
        <v>110.8</v>
      </c>
      <c r="P138">
        <v>5.4</v>
      </c>
      <c r="Q138">
        <v>0</v>
      </c>
      <c r="R138">
        <v>2441</v>
      </c>
      <c r="S138">
        <v>2441</v>
      </c>
      <c r="T138" t="s">
        <v>1658</v>
      </c>
      <c r="U138" t="s">
        <v>3914</v>
      </c>
      <c r="V138" s="49" t="s">
        <v>25234</v>
      </c>
      <c r="X138">
        <v>0</v>
      </c>
    </row>
    <row r="139" spans="1:24" ht="15" customHeight="1" x14ac:dyDescent="0.45">
      <c r="B139" s="19">
        <v>6.71</v>
      </c>
      <c r="C139" s="19">
        <v>6.7142609999999996</v>
      </c>
      <c r="D139" s="19">
        <v>43.407800440000003</v>
      </c>
      <c r="E139" s="19">
        <v>52.868951039999999</v>
      </c>
      <c r="F139" s="19">
        <v>223.58</v>
      </c>
      <c r="K139" t="s">
        <v>25235</v>
      </c>
      <c r="L139" t="s">
        <v>25236</v>
      </c>
      <c r="N139" t="s">
        <v>4333</v>
      </c>
      <c r="O139">
        <v>110.8</v>
      </c>
      <c r="P139">
        <v>5.4</v>
      </c>
      <c r="Q139">
        <v>6.71</v>
      </c>
      <c r="R139" t="e">
        <v>#REF!</v>
      </c>
      <c r="S139">
        <v>2441</v>
      </c>
      <c r="T139" t="s">
        <v>1658</v>
      </c>
      <c r="U139" t="s">
        <v>3914</v>
      </c>
      <c r="V139" s="49" t="s">
        <v>25237</v>
      </c>
      <c r="X139">
        <v>0</v>
      </c>
    </row>
    <row r="140" spans="1:24" ht="15" customHeight="1" x14ac:dyDescent="0.45">
      <c r="B140" s="19">
        <v>33.64</v>
      </c>
      <c r="C140" s="19">
        <v>33.641190000000002</v>
      </c>
      <c r="D140" s="19">
        <v>43.407641429999998</v>
      </c>
      <c r="E140" s="19">
        <v>52.869201879999999</v>
      </c>
      <c r="F140" s="19">
        <v>223.98</v>
      </c>
      <c r="K140" t="s">
        <v>25238</v>
      </c>
      <c r="L140" t="s">
        <v>25239</v>
      </c>
      <c r="N140" t="s">
        <v>4333</v>
      </c>
      <c r="O140">
        <v>110.8</v>
      </c>
      <c r="P140">
        <v>5.4</v>
      </c>
      <c r="Q140">
        <v>33.64</v>
      </c>
      <c r="R140" t="e">
        <v>#REF!</v>
      </c>
      <c r="S140">
        <v>2441</v>
      </c>
      <c r="T140" t="s">
        <v>1658</v>
      </c>
      <c r="U140" t="s">
        <v>3914</v>
      </c>
      <c r="V140" s="49" t="s">
        <v>25240</v>
      </c>
      <c r="X140">
        <v>0</v>
      </c>
    </row>
    <row r="141" spans="1:24" ht="15" customHeight="1" x14ac:dyDescent="0.45">
      <c r="B141" s="19">
        <v>46.22</v>
      </c>
      <c r="C141" s="19">
        <v>46.223979999999997</v>
      </c>
      <c r="D141" s="19">
        <v>43.407567129999997</v>
      </c>
      <c r="E141" s="19">
        <v>52.869319109999999</v>
      </c>
      <c r="F141" s="19">
        <v>223.9</v>
      </c>
      <c r="K141" t="s">
        <v>25241</v>
      </c>
      <c r="L141" t="s">
        <v>25242</v>
      </c>
      <c r="N141" t="s">
        <v>4333</v>
      </c>
      <c r="O141">
        <v>110.8</v>
      </c>
      <c r="P141">
        <v>5.4</v>
      </c>
      <c r="Q141">
        <v>46.22</v>
      </c>
      <c r="R141" t="e">
        <v>#REF!</v>
      </c>
      <c r="S141">
        <v>2441</v>
      </c>
      <c r="T141" t="s">
        <v>1658</v>
      </c>
      <c r="U141" t="s">
        <v>3914</v>
      </c>
      <c r="V141" s="49" t="s">
        <v>25243</v>
      </c>
      <c r="X141">
        <v>0</v>
      </c>
    </row>
    <row r="142" spans="1:24" ht="15" customHeight="1" x14ac:dyDescent="0.45">
      <c r="B142" s="19">
        <v>95.42</v>
      </c>
      <c r="C142" s="19">
        <v>95.426060000000007</v>
      </c>
      <c r="D142" s="19">
        <v>43.407312849999997</v>
      </c>
      <c r="E142" s="19">
        <v>52.86981643</v>
      </c>
      <c r="F142" s="19">
        <v>224.1</v>
      </c>
      <c r="K142" t="s">
        <v>25244</v>
      </c>
      <c r="L142" t="s">
        <v>25245</v>
      </c>
      <c r="N142" t="s">
        <v>4333</v>
      </c>
      <c r="O142">
        <v>110.8</v>
      </c>
      <c r="P142">
        <v>5.4</v>
      </c>
      <c r="Q142">
        <v>95.42</v>
      </c>
      <c r="R142" t="e">
        <v>#REF!</v>
      </c>
      <c r="S142">
        <v>2441</v>
      </c>
      <c r="T142" t="s">
        <v>1658</v>
      </c>
      <c r="U142" t="s">
        <v>3914</v>
      </c>
      <c r="V142" s="49" t="s">
        <v>25246</v>
      </c>
      <c r="X142">
        <v>0</v>
      </c>
    </row>
    <row r="143" spans="1:24" ht="15" customHeight="1" x14ac:dyDescent="0.45">
      <c r="B143" s="19">
        <v>125.08</v>
      </c>
      <c r="C143" s="19">
        <v>125.0926</v>
      </c>
      <c r="D143" s="19">
        <v>43.407170100000002</v>
      </c>
      <c r="E143" s="19">
        <v>52.870125799999997</v>
      </c>
      <c r="F143" s="19">
        <v>223.3</v>
      </c>
      <c r="K143" t="s">
        <v>25247</v>
      </c>
      <c r="L143" t="s">
        <v>25248</v>
      </c>
      <c r="N143" t="s">
        <v>4333</v>
      </c>
      <c r="O143">
        <v>110.8</v>
      </c>
      <c r="P143">
        <v>5.4</v>
      </c>
      <c r="Q143">
        <v>125.08</v>
      </c>
      <c r="R143" t="e">
        <v>#REF!</v>
      </c>
      <c r="S143">
        <v>2441</v>
      </c>
      <c r="T143" t="s">
        <v>1658</v>
      </c>
      <c r="U143" t="s">
        <v>3914</v>
      </c>
      <c r="V143" s="49" t="s">
        <v>25249</v>
      </c>
      <c r="X143">
        <v>0</v>
      </c>
    </row>
    <row r="144" spans="1:24" ht="15" customHeight="1" x14ac:dyDescent="0.45">
      <c r="B144" s="19">
        <v>147.16999999999999</v>
      </c>
      <c r="C144" s="19">
        <v>147.22739999999999</v>
      </c>
      <c r="D144" s="19">
        <v>43.40706376</v>
      </c>
      <c r="E144" s="19">
        <v>52.870356229999999</v>
      </c>
      <c r="F144" s="19">
        <v>224.7</v>
      </c>
      <c r="K144" t="s">
        <v>25250</v>
      </c>
      <c r="L144" t="s">
        <v>25251</v>
      </c>
      <c r="N144" t="s">
        <v>4333</v>
      </c>
      <c r="O144">
        <v>110.8</v>
      </c>
      <c r="P144">
        <v>5.4</v>
      </c>
      <c r="Q144">
        <v>147.16999999999999</v>
      </c>
      <c r="R144" t="e">
        <v>#REF!</v>
      </c>
      <c r="S144">
        <v>2441</v>
      </c>
      <c r="T144" t="s">
        <v>1658</v>
      </c>
      <c r="U144" t="s">
        <v>3914</v>
      </c>
      <c r="V144" s="49" t="s">
        <v>25252</v>
      </c>
      <c r="X144">
        <v>0</v>
      </c>
    </row>
    <row r="145" spans="1:24" ht="15" customHeight="1" x14ac:dyDescent="0.45">
      <c r="B145" s="19">
        <v>180.7</v>
      </c>
      <c r="C145" s="19">
        <v>180.77269999999999</v>
      </c>
      <c r="D145" s="19">
        <v>43.4069194</v>
      </c>
      <c r="E145" s="19">
        <v>52.87071984</v>
      </c>
      <c r="F145" s="19">
        <v>223.9</v>
      </c>
      <c r="K145" t="s">
        <v>25253</v>
      </c>
      <c r="L145" t="s">
        <v>25254</v>
      </c>
      <c r="N145" t="s">
        <v>4333</v>
      </c>
      <c r="O145">
        <v>110.8</v>
      </c>
      <c r="P145">
        <v>5.4</v>
      </c>
      <c r="Q145">
        <v>180.7</v>
      </c>
      <c r="R145" t="e">
        <v>#REF!</v>
      </c>
      <c r="S145">
        <v>2441</v>
      </c>
      <c r="T145" t="s">
        <v>1658</v>
      </c>
      <c r="U145" t="s">
        <v>3914</v>
      </c>
      <c r="V145" s="49" t="s">
        <v>25255</v>
      </c>
      <c r="X145">
        <v>0</v>
      </c>
    </row>
    <row r="146" spans="1:24" ht="15" customHeight="1" x14ac:dyDescent="0.45">
      <c r="B146" s="19">
        <v>195.98</v>
      </c>
      <c r="C146" s="19">
        <v>196.07759999999999</v>
      </c>
      <c r="D146" s="19">
        <v>43.406872309999997</v>
      </c>
      <c r="E146" s="19">
        <v>52.870896969999997</v>
      </c>
      <c r="F146" s="19">
        <v>224.9</v>
      </c>
      <c r="K146" t="s">
        <v>25256</v>
      </c>
      <c r="L146" t="s">
        <v>25257</v>
      </c>
      <c r="N146" t="s">
        <v>4333</v>
      </c>
      <c r="O146">
        <v>110.8</v>
      </c>
      <c r="P146">
        <v>5.4</v>
      </c>
      <c r="Q146">
        <v>195.98</v>
      </c>
      <c r="R146" t="e">
        <v>#REF!</v>
      </c>
      <c r="S146">
        <v>2441</v>
      </c>
      <c r="T146" t="s">
        <v>1658</v>
      </c>
      <c r="U146" t="s">
        <v>3914</v>
      </c>
      <c r="V146" s="49" t="s">
        <v>25258</v>
      </c>
      <c r="X146">
        <v>0</v>
      </c>
    </row>
    <row r="147" spans="1:24" ht="15" customHeight="1" x14ac:dyDescent="0.45">
      <c r="B147" s="19">
        <v>213.77</v>
      </c>
      <c r="C147" s="19">
        <v>213.8716</v>
      </c>
      <c r="D147" s="19">
        <v>43.406913860000003</v>
      </c>
      <c r="E147" s="19">
        <v>52.871109109999999</v>
      </c>
      <c r="F147" s="19">
        <v>225.14</v>
      </c>
      <c r="K147" t="s">
        <v>25259</v>
      </c>
      <c r="L147" t="s">
        <v>25260</v>
      </c>
      <c r="N147" t="s">
        <v>4333</v>
      </c>
      <c r="O147">
        <v>110.8</v>
      </c>
      <c r="P147">
        <v>5.4</v>
      </c>
      <c r="Q147">
        <v>213.77</v>
      </c>
      <c r="R147" t="e">
        <v>#REF!</v>
      </c>
      <c r="S147">
        <v>2441</v>
      </c>
      <c r="T147" t="s">
        <v>1658</v>
      </c>
      <c r="U147" t="s">
        <v>3914</v>
      </c>
      <c r="V147" s="49" t="s">
        <v>25261</v>
      </c>
      <c r="X147">
        <v>0</v>
      </c>
    </row>
    <row r="148" spans="1:24" ht="15" customHeight="1" x14ac:dyDescent="0.45">
      <c r="B148" s="19">
        <v>216.52</v>
      </c>
      <c r="C148" s="19">
        <v>216.6208</v>
      </c>
      <c r="D148" s="19">
        <v>43.406909120000002</v>
      </c>
      <c r="E148" s="19">
        <v>52.871142419999998</v>
      </c>
      <c r="F148" s="19">
        <v>225.14</v>
      </c>
      <c r="K148" t="s">
        <v>24886</v>
      </c>
      <c r="L148" t="s">
        <v>24887</v>
      </c>
      <c r="N148" t="s">
        <v>4333</v>
      </c>
      <c r="O148">
        <v>110.8</v>
      </c>
      <c r="P148">
        <v>5.4</v>
      </c>
      <c r="Q148">
        <v>216.52</v>
      </c>
      <c r="R148" t="e">
        <v>#REF!</v>
      </c>
      <c r="S148">
        <v>2441</v>
      </c>
      <c r="T148" t="s">
        <v>1658</v>
      </c>
      <c r="U148" t="s">
        <v>3914</v>
      </c>
      <c r="V148" s="49" t="s">
        <v>25262</v>
      </c>
      <c r="X148">
        <v>1</v>
      </c>
    </row>
    <row r="149" spans="1:24" ht="15" customHeight="1" x14ac:dyDescent="0.45">
      <c r="A149" s="10">
        <v>2581</v>
      </c>
      <c r="B149" s="19">
        <v>0</v>
      </c>
      <c r="C149" s="19">
        <v>0</v>
      </c>
      <c r="D149" s="19">
        <v>43.393793279999997</v>
      </c>
      <c r="E149" s="19">
        <v>52.860275880000003</v>
      </c>
      <c r="F149" s="19">
        <v>208.89</v>
      </c>
      <c r="G149" s="20">
        <v>98</v>
      </c>
      <c r="H149" s="20">
        <v>8</v>
      </c>
      <c r="I149" s="21">
        <v>0.2</v>
      </c>
      <c r="K149" t="s">
        <v>25263</v>
      </c>
      <c r="L149" t="s">
        <v>25264</v>
      </c>
      <c r="N149" t="s">
        <v>4333</v>
      </c>
      <c r="O149">
        <v>114</v>
      </c>
      <c r="P149">
        <v>8</v>
      </c>
      <c r="Q149">
        <v>0</v>
      </c>
      <c r="R149">
        <v>2581</v>
      </c>
      <c r="S149">
        <v>2581</v>
      </c>
      <c r="T149" t="s">
        <v>1693</v>
      </c>
      <c r="U149" t="s">
        <v>3958</v>
      </c>
      <c r="V149" s="49" t="s">
        <v>25265</v>
      </c>
      <c r="X149">
        <v>0</v>
      </c>
    </row>
    <row r="150" spans="1:24" ht="15" customHeight="1" x14ac:dyDescent="0.45">
      <c r="B150" s="19">
        <v>2.17</v>
      </c>
      <c r="C150" s="19">
        <v>2.1662240000000001</v>
      </c>
      <c r="D150" s="19">
        <v>43.393812709999999</v>
      </c>
      <c r="E150" s="19">
        <v>52.860273679999999</v>
      </c>
      <c r="F150" s="19">
        <v>208.89</v>
      </c>
      <c r="K150" t="s">
        <v>25266</v>
      </c>
      <c r="L150" t="s">
        <v>25267</v>
      </c>
      <c r="N150" t="s">
        <v>4333</v>
      </c>
      <c r="O150">
        <v>114</v>
      </c>
      <c r="P150">
        <v>8</v>
      </c>
      <c r="Q150">
        <v>2.17</v>
      </c>
      <c r="R150" t="e">
        <v>#REF!</v>
      </c>
      <c r="S150">
        <v>2581</v>
      </c>
      <c r="T150" t="s">
        <v>1693</v>
      </c>
      <c r="U150" t="s">
        <v>3958</v>
      </c>
      <c r="V150" s="49" t="s">
        <v>25268</v>
      </c>
      <c r="X150">
        <v>0</v>
      </c>
    </row>
    <row r="151" spans="1:24" ht="15" customHeight="1" x14ac:dyDescent="0.45">
      <c r="B151" s="19">
        <v>17.36</v>
      </c>
      <c r="C151" s="19">
        <v>17.363700000000001</v>
      </c>
      <c r="D151" s="19">
        <v>43.393794999999997</v>
      </c>
      <c r="E151" s="19">
        <v>52.860087739999997</v>
      </c>
      <c r="F151" s="19">
        <v>208.49</v>
      </c>
      <c r="K151" t="s">
        <v>25269</v>
      </c>
      <c r="L151" t="s">
        <v>25270</v>
      </c>
      <c r="N151" t="s">
        <v>4333</v>
      </c>
      <c r="O151">
        <v>114</v>
      </c>
      <c r="P151">
        <v>8</v>
      </c>
      <c r="Q151">
        <v>17.36</v>
      </c>
      <c r="R151" t="e">
        <v>#REF!</v>
      </c>
      <c r="S151">
        <v>2581</v>
      </c>
      <c r="T151" t="s">
        <v>1693</v>
      </c>
      <c r="U151" t="s">
        <v>3958</v>
      </c>
      <c r="V151" s="49" t="s">
        <v>25271</v>
      </c>
      <c r="X151">
        <v>0</v>
      </c>
    </row>
    <row r="152" spans="1:24" ht="15" customHeight="1" x14ac:dyDescent="0.45">
      <c r="B152" s="19">
        <v>67.97</v>
      </c>
      <c r="C152" s="19">
        <v>67.980459999999994</v>
      </c>
      <c r="D152" s="19">
        <v>43.393702859999998</v>
      </c>
      <c r="E152" s="19">
        <v>52.85947591</v>
      </c>
      <c r="F152" s="19">
        <v>208.09</v>
      </c>
      <c r="K152" t="s">
        <v>25272</v>
      </c>
      <c r="L152" t="s">
        <v>25273</v>
      </c>
      <c r="N152" t="s">
        <v>4333</v>
      </c>
      <c r="O152">
        <v>114</v>
      </c>
      <c r="P152">
        <v>8</v>
      </c>
      <c r="Q152">
        <v>67.97</v>
      </c>
      <c r="R152" t="e">
        <v>#REF!</v>
      </c>
      <c r="S152">
        <v>2581</v>
      </c>
      <c r="T152" t="s">
        <v>1693</v>
      </c>
      <c r="U152" t="s">
        <v>3958</v>
      </c>
      <c r="V152" s="49" t="s">
        <v>25274</v>
      </c>
      <c r="X152">
        <v>0</v>
      </c>
    </row>
    <row r="153" spans="1:24" ht="15" customHeight="1" x14ac:dyDescent="0.45">
      <c r="B153" s="19">
        <v>91.44</v>
      </c>
      <c r="C153" s="19">
        <v>91.515780000000007</v>
      </c>
      <c r="D153" s="19">
        <v>43.393685159999997</v>
      </c>
      <c r="E153" s="19">
        <v>52.859187290000001</v>
      </c>
      <c r="F153" s="19">
        <v>206.29</v>
      </c>
      <c r="K153" t="s">
        <v>25275</v>
      </c>
      <c r="L153" t="s">
        <v>25276</v>
      </c>
      <c r="N153" t="s">
        <v>4333</v>
      </c>
      <c r="O153">
        <v>114</v>
      </c>
      <c r="P153">
        <v>8</v>
      </c>
      <c r="Q153">
        <v>91.44</v>
      </c>
      <c r="R153" t="e">
        <v>#REF!</v>
      </c>
      <c r="S153">
        <v>2581</v>
      </c>
      <c r="T153" t="s">
        <v>1693</v>
      </c>
      <c r="U153" t="s">
        <v>3958</v>
      </c>
      <c r="V153" s="49" t="s">
        <v>25277</v>
      </c>
      <c r="X153">
        <v>0</v>
      </c>
    </row>
    <row r="154" spans="1:24" ht="15" customHeight="1" x14ac:dyDescent="0.45">
      <c r="B154" s="19">
        <v>114.59</v>
      </c>
      <c r="C154" s="19">
        <v>114.6717</v>
      </c>
      <c r="D154" s="19">
        <v>43.393667700000002</v>
      </c>
      <c r="E154" s="19">
        <v>52.858902579999999</v>
      </c>
      <c r="F154" s="19">
        <v>205.69</v>
      </c>
      <c r="K154" t="s">
        <v>25278</v>
      </c>
      <c r="L154" t="s">
        <v>25279</v>
      </c>
      <c r="N154" t="s">
        <v>4333</v>
      </c>
      <c r="O154">
        <v>114</v>
      </c>
      <c r="P154">
        <v>8</v>
      </c>
      <c r="Q154">
        <v>114.59</v>
      </c>
      <c r="R154" t="e">
        <v>#REF!</v>
      </c>
      <c r="S154">
        <v>2581</v>
      </c>
      <c r="T154" t="s">
        <v>1693</v>
      </c>
      <c r="U154" t="s">
        <v>3958</v>
      </c>
      <c r="V154" s="49" t="s">
        <v>25280</v>
      </c>
      <c r="X154">
        <v>0</v>
      </c>
    </row>
    <row r="155" spans="1:24" ht="15" customHeight="1" x14ac:dyDescent="0.45">
      <c r="B155" s="19">
        <v>139.47</v>
      </c>
      <c r="C155" s="19">
        <v>139.57230000000001</v>
      </c>
      <c r="D155" s="19">
        <v>43.393756770000003</v>
      </c>
      <c r="E155" s="19">
        <v>52.858620819999999</v>
      </c>
      <c r="F155" s="19">
        <v>204.69</v>
      </c>
      <c r="K155" t="s">
        <v>25281</v>
      </c>
      <c r="L155" t="s">
        <v>25282</v>
      </c>
      <c r="N155" t="s">
        <v>4333</v>
      </c>
      <c r="O155">
        <v>114</v>
      </c>
      <c r="P155">
        <v>8</v>
      </c>
      <c r="Q155">
        <v>139.47</v>
      </c>
      <c r="R155" t="e">
        <v>#REF!</v>
      </c>
      <c r="S155">
        <v>2581</v>
      </c>
      <c r="T155" t="s">
        <v>1693</v>
      </c>
      <c r="U155" t="s">
        <v>3958</v>
      </c>
      <c r="V155" s="49" t="s">
        <v>25283</v>
      </c>
      <c r="X155">
        <v>0</v>
      </c>
    </row>
    <row r="156" spans="1:24" ht="15" customHeight="1" x14ac:dyDescent="0.45">
      <c r="B156" s="19">
        <v>182.88</v>
      </c>
      <c r="C156" s="19">
        <v>182.99809999999999</v>
      </c>
      <c r="D156" s="19">
        <v>43.394017849999997</v>
      </c>
      <c r="E156" s="19">
        <v>52.858222159999997</v>
      </c>
      <c r="F156" s="19">
        <v>203.57</v>
      </c>
      <c r="K156" t="s">
        <v>25284</v>
      </c>
      <c r="L156" t="s">
        <v>25285</v>
      </c>
      <c r="N156" t="s">
        <v>4333</v>
      </c>
      <c r="O156">
        <v>114</v>
      </c>
      <c r="P156">
        <v>8</v>
      </c>
      <c r="Q156">
        <v>182.88</v>
      </c>
      <c r="R156" t="e">
        <v>#REF!</v>
      </c>
      <c r="S156">
        <v>2581</v>
      </c>
      <c r="T156" t="s">
        <v>1693</v>
      </c>
      <c r="U156" t="s">
        <v>3958</v>
      </c>
      <c r="V156" s="49" t="s">
        <v>25286</v>
      </c>
      <c r="X156">
        <v>0</v>
      </c>
    </row>
    <row r="157" spans="1:24" ht="15" customHeight="1" x14ac:dyDescent="0.45">
      <c r="B157" s="19">
        <v>183.43</v>
      </c>
      <c r="C157" s="19">
        <v>183.5513</v>
      </c>
      <c r="D157" s="19">
        <v>43.394021180000003</v>
      </c>
      <c r="E157" s="19">
        <v>52.858217080000003</v>
      </c>
      <c r="F157" s="19">
        <v>203.57</v>
      </c>
      <c r="K157" t="s">
        <v>25287</v>
      </c>
      <c r="L157" t="s">
        <v>25288</v>
      </c>
      <c r="N157" t="s">
        <v>4333</v>
      </c>
      <c r="O157">
        <v>114</v>
      </c>
      <c r="P157">
        <v>8</v>
      </c>
      <c r="Q157">
        <v>183.43</v>
      </c>
      <c r="R157" t="e">
        <v>#REF!</v>
      </c>
      <c r="S157">
        <v>2581</v>
      </c>
      <c r="T157" t="s">
        <v>1693</v>
      </c>
      <c r="U157" t="s">
        <v>3958</v>
      </c>
      <c r="V157" s="49" t="s">
        <v>25289</v>
      </c>
      <c r="X157">
        <v>0</v>
      </c>
    </row>
    <row r="158" spans="1:24" ht="15" customHeight="1" x14ac:dyDescent="0.45">
      <c r="B158" s="19">
        <v>255.75</v>
      </c>
      <c r="C158" s="19">
        <v>255.87719999999999</v>
      </c>
      <c r="D158" s="19">
        <v>43.394526200000001</v>
      </c>
      <c r="E158" s="19">
        <v>52.857653890000002</v>
      </c>
      <c r="F158" s="19">
        <v>202.57</v>
      </c>
      <c r="K158" t="s">
        <v>25290</v>
      </c>
      <c r="L158" t="s">
        <v>25291</v>
      </c>
      <c r="N158" t="s">
        <v>4333</v>
      </c>
      <c r="O158">
        <v>114</v>
      </c>
      <c r="P158">
        <v>8</v>
      </c>
      <c r="Q158">
        <v>255.75</v>
      </c>
      <c r="R158" t="e">
        <v>#REF!</v>
      </c>
      <c r="S158">
        <v>2581</v>
      </c>
      <c r="T158" t="s">
        <v>1693</v>
      </c>
      <c r="U158" t="s">
        <v>3958</v>
      </c>
      <c r="V158" s="49" t="s">
        <v>25292</v>
      </c>
      <c r="X158">
        <v>0</v>
      </c>
    </row>
    <row r="159" spans="1:24" ht="15" customHeight="1" x14ac:dyDescent="0.45">
      <c r="B159" s="19">
        <v>274.32</v>
      </c>
      <c r="C159" s="19">
        <v>274.4461</v>
      </c>
      <c r="D159" s="19">
        <v>43.394678210000002</v>
      </c>
      <c r="E159" s="19">
        <v>52.85755863</v>
      </c>
      <c r="F159" s="19">
        <v>202.37</v>
      </c>
      <c r="K159" t="s">
        <v>25293</v>
      </c>
      <c r="L159" t="s">
        <v>25294</v>
      </c>
      <c r="N159" t="s">
        <v>4333</v>
      </c>
      <c r="O159">
        <v>114</v>
      </c>
      <c r="P159">
        <v>8</v>
      </c>
      <c r="Q159">
        <v>274.32</v>
      </c>
      <c r="R159" t="e">
        <v>#REF!</v>
      </c>
      <c r="S159">
        <v>2581</v>
      </c>
      <c r="T159" t="s">
        <v>1693</v>
      </c>
      <c r="U159" t="s">
        <v>3958</v>
      </c>
      <c r="V159" s="49" t="s">
        <v>25295</v>
      </c>
      <c r="X159">
        <v>0</v>
      </c>
    </row>
    <row r="160" spans="1:24" ht="15" customHeight="1" x14ac:dyDescent="0.45">
      <c r="B160" s="19">
        <v>277.82</v>
      </c>
      <c r="C160" s="19">
        <v>277.94260000000003</v>
      </c>
      <c r="D160" s="19">
        <v>43.394706829999997</v>
      </c>
      <c r="E160" s="19">
        <v>52.85754069</v>
      </c>
      <c r="F160" s="19">
        <v>202.37</v>
      </c>
      <c r="K160" t="s">
        <v>25296</v>
      </c>
      <c r="L160" t="s">
        <v>25297</v>
      </c>
      <c r="N160" t="s">
        <v>4333</v>
      </c>
      <c r="O160">
        <v>114</v>
      </c>
      <c r="P160">
        <v>8</v>
      </c>
      <c r="Q160">
        <v>277.82</v>
      </c>
      <c r="R160" t="e">
        <v>#REF!</v>
      </c>
      <c r="S160">
        <v>2581</v>
      </c>
      <c r="T160" t="s">
        <v>1693</v>
      </c>
      <c r="U160" t="s">
        <v>3958</v>
      </c>
      <c r="V160" s="49" t="s">
        <v>25298</v>
      </c>
      <c r="X160">
        <v>0</v>
      </c>
    </row>
    <row r="161" spans="1:24" ht="15" customHeight="1" x14ac:dyDescent="0.45">
      <c r="B161" s="19">
        <v>326.25</v>
      </c>
      <c r="C161" s="19">
        <v>326.38069999999999</v>
      </c>
      <c r="D161" s="19">
        <v>43.395121770000003</v>
      </c>
      <c r="E161" s="19">
        <v>52.857357329999999</v>
      </c>
      <c r="F161" s="19">
        <v>201.77</v>
      </c>
      <c r="K161" t="s">
        <v>25299</v>
      </c>
      <c r="L161" t="s">
        <v>25300</v>
      </c>
      <c r="N161" t="s">
        <v>4333</v>
      </c>
      <c r="O161">
        <v>114</v>
      </c>
      <c r="P161">
        <v>8</v>
      </c>
      <c r="Q161">
        <v>326.25</v>
      </c>
      <c r="R161" t="e">
        <v>#REF!</v>
      </c>
      <c r="S161">
        <v>2581</v>
      </c>
      <c r="T161" t="s">
        <v>1693</v>
      </c>
      <c r="U161" t="s">
        <v>3958</v>
      </c>
      <c r="V161" s="49" t="s">
        <v>25301</v>
      </c>
      <c r="X161">
        <v>0</v>
      </c>
    </row>
    <row r="162" spans="1:24" ht="15" customHeight="1" x14ac:dyDescent="0.45">
      <c r="B162" s="19">
        <v>348.81</v>
      </c>
      <c r="C162" s="19">
        <v>348.9753</v>
      </c>
      <c r="D162" s="19">
        <v>43.395320669999997</v>
      </c>
      <c r="E162" s="19">
        <v>52.857413540000003</v>
      </c>
      <c r="F162" s="19">
        <v>202.97</v>
      </c>
      <c r="K162" t="s">
        <v>25302</v>
      </c>
      <c r="L162" t="s">
        <v>25303</v>
      </c>
      <c r="N162" t="s">
        <v>4333</v>
      </c>
      <c r="O162">
        <v>114</v>
      </c>
      <c r="P162">
        <v>8</v>
      </c>
      <c r="Q162">
        <v>348.81</v>
      </c>
      <c r="R162" t="e">
        <v>#REF!</v>
      </c>
      <c r="S162">
        <v>2581</v>
      </c>
      <c r="T162" t="s">
        <v>1693</v>
      </c>
      <c r="U162" t="s">
        <v>3958</v>
      </c>
      <c r="V162" s="49" t="s">
        <v>25304</v>
      </c>
      <c r="X162">
        <v>0</v>
      </c>
    </row>
    <row r="163" spans="1:24" ht="15" customHeight="1" x14ac:dyDescent="0.45">
      <c r="B163" s="19">
        <v>365.76</v>
      </c>
      <c r="C163" s="19">
        <v>366.48360000000002</v>
      </c>
      <c r="D163" s="19">
        <v>43.395467789999998</v>
      </c>
      <c r="E163" s="19">
        <v>52.857468789999999</v>
      </c>
      <c r="F163" s="19">
        <v>207.37</v>
      </c>
      <c r="K163" t="s">
        <v>25305</v>
      </c>
      <c r="L163" t="s">
        <v>25306</v>
      </c>
      <c r="N163" t="s">
        <v>4333</v>
      </c>
      <c r="O163">
        <v>114</v>
      </c>
      <c r="P163">
        <v>8</v>
      </c>
      <c r="Q163">
        <v>365.76</v>
      </c>
      <c r="R163" t="e">
        <v>#REF!</v>
      </c>
      <c r="S163">
        <v>2581</v>
      </c>
      <c r="T163" t="s">
        <v>1693</v>
      </c>
      <c r="U163" t="s">
        <v>3958</v>
      </c>
      <c r="V163" s="49" t="s">
        <v>25307</v>
      </c>
      <c r="X163">
        <v>0</v>
      </c>
    </row>
    <row r="164" spans="1:24" ht="15" customHeight="1" x14ac:dyDescent="0.45">
      <c r="B164" s="19">
        <v>377.21</v>
      </c>
      <c r="C164" s="19">
        <v>377.93040000000002</v>
      </c>
      <c r="D164" s="19">
        <v>43.395567159999999</v>
      </c>
      <c r="E164" s="19">
        <v>52.857506110000003</v>
      </c>
      <c r="F164" s="19">
        <v>207.37</v>
      </c>
      <c r="K164" t="s">
        <v>25308</v>
      </c>
      <c r="L164" t="s">
        <v>25309</v>
      </c>
      <c r="N164" t="s">
        <v>4333</v>
      </c>
      <c r="O164">
        <v>114</v>
      </c>
      <c r="P164">
        <v>8</v>
      </c>
      <c r="Q164">
        <v>377.21</v>
      </c>
      <c r="R164" t="e">
        <v>#REF!</v>
      </c>
      <c r="S164">
        <v>2581</v>
      </c>
      <c r="T164" t="s">
        <v>1693</v>
      </c>
      <c r="U164" t="s">
        <v>3958</v>
      </c>
      <c r="V164" s="49" t="s">
        <v>25310</v>
      </c>
      <c r="X164">
        <v>0</v>
      </c>
    </row>
    <row r="165" spans="1:24" ht="15" customHeight="1" x14ac:dyDescent="0.45">
      <c r="B165" s="19">
        <v>386.2</v>
      </c>
      <c r="C165" s="19">
        <v>388.22269999999997</v>
      </c>
      <c r="D165" s="19">
        <v>43.395626720000003</v>
      </c>
      <c r="E165" s="19">
        <v>52.857430890000003</v>
      </c>
      <c r="F165" s="19">
        <v>202.37</v>
      </c>
      <c r="K165" t="s">
        <v>25311</v>
      </c>
      <c r="L165" t="s">
        <v>25312</v>
      </c>
      <c r="N165" t="s">
        <v>4333</v>
      </c>
      <c r="O165">
        <v>114</v>
      </c>
      <c r="P165">
        <v>8</v>
      </c>
      <c r="Q165">
        <v>386.2</v>
      </c>
      <c r="R165" t="e">
        <v>#REF!</v>
      </c>
      <c r="S165">
        <v>2581</v>
      </c>
      <c r="T165" t="s">
        <v>1693</v>
      </c>
      <c r="U165" t="s">
        <v>3958</v>
      </c>
      <c r="V165" s="49" t="s">
        <v>25313</v>
      </c>
      <c r="X165">
        <v>1</v>
      </c>
    </row>
    <row r="166" spans="1:24" ht="15" customHeight="1" x14ac:dyDescent="0.45">
      <c r="A166" s="10" t="s">
        <v>4173</v>
      </c>
      <c r="B166" s="19">
        <v>0</v>
      </c>
      <c r="C166" s="19">
        <v>0</v>
      </c>
      <c r="D166" s="19">
        <v>43.395626720000003</v>
      </c>
      <c r="E166" s="19">
        <v>52.857430890000003</v>
      </c>
      <c r="F166" s="19">
        <v>202.37</v>
      </c>
      <c r="G166" s="20">
        <v>98</v>
      </c>
      <c r="H166" s="20">
        <v>8</v>
      </c>
      <c r="I166" s="21">
        <v>0.2</v>
      </c>
      <c r="K166" t="s">
        <v>25314</v>
      </c>
      <c r="L166" t="s">
        <v>25315</v>
      </c>
      <c r="N166" t="s">
        <v>4333</v>
      </c>
      <c r="O166">
        <v>114</v>
      </c>
      <c r="P166">
        <v>8</v>
      </c>
      <c r="Q166">
        <v>0</v>
      </c>
      <c r="R166" t="s">
        <v>4173</v>
      </c>
      <c r="S166" t="s">
        <v>4173</v>
      </c>
      <c r="T166" t="s">
        <v>25316</v>
      </c>
      <c r="U166" t="e">
        <v>#N/A</v>
      </c>
      <c r="V166" s="49" t="s">
        <v>25317</v>
      </c>
      <c r="X166">
        <v>0</v>
      </c>
    </row>
    <row r="167" spans="1:24" ht="15" customHeight="1" x14ac:dyDescent="0.45">
      <c r="B167" s="19">
        <v>15.22</v>
      </c>
      <c r="C167" s="19">
        <v>15.24991</v>
      </c>
      <c r="D167" s="19">
        <v>43.395752469999998</v>
      </c>
      <c r="E167" s="19">
        <v>52.857505279999998</v>
      </c>
      <c r="F167" s="19">
        <v>203.4</v>
      </c>
      <c r="K167" t="s">
        <v>25318</v>
      </c>
      <c r="L167" t="s">
        <v>25319</v>
      </c>
      <c r="N167" t="s">
        <v>4333</v>
      </c>
      <c r="O167">
        <v>114</v>
      </c>
      <c r="P167">
        <v>8</v>
      </c>
      <c r="Q167">
        <v>15.22</v>
      </c>
      <c r="R167" t="e">
        <v>#REF!</v>
      </c>
      <c r="S167" t="s">
        <v>4173</v>
      </c>
      <c r="T167" t="s">
        <v>25316</v>
      </c>
      <c r="U167" t="e">
        <v>#N/A</v>
      </c>
      <c r="V167" s="49" t="s">
        <v>25320</v>
      </c>
      <c r="X167">
        <v>0</v>
      </c>
    </row>
    <row r="168" spans="1:24" ht="15" customHeight="1" x14ac:dyDescent="0.45">
      <c r="B168" s="19">
        <v>78.67</v>
      </c>
      <c r="C168" s="19">
        <v>78.707099999999997</v>
      </c>
      <c r="D168" s="19">
        <v>43.396279360000001</v>
      </c>
      <c r="E168" s="19">
        <v>52.85780767</v>
      </c>
      <c r="F168" s="19">
        <v>203.6</v>
      </c>
      <c r="K168" t="s">
        <v>25321</v>
      </c>
      <c r="L168" t="s">
        <v>25322</v>
      </c>
      <c r="N168" t="s">
        <v>4333</v>
      </c>
      <c r="O168">
        <v>114</v>
      </c>
      <c r="P168">
        <v>8</v>
      </c>
      <c r="Q168">
        <v>78.67</v>
      </c>
      <c r="R168" t="e">
        <v>#REF!</v>
      </c>
      <c r="S168" t="s">
        <v>4173</v>
      </c>
      <c r="T168" t="s">
        <v>25316</v>
      </c>
      <c r="U168" t="e">
        <v>#N/A</v>
      </c>
      <c r="V168" s="49" t="s">
        <v>25323</v>
      </c>
      <c r="X168">
        <v>0</v>
      </c>
    </row>
    <row r="169" spans="1:24" ht="15" customHeight="1" x14ac:dyDescent="0.45">
      <c r="B169" s="19">
        <v>91.44</v>
      </c>
      <c r="C169" s="19">
        <v>91.475139999999996</v>
      </c>
      <c r="D169" s="19">
        <v>43.396384560000001</v>
      </c>
      <c r="E169" s="19">
        <v>52.857871109999998</v>
      </c>
      <c r="F169" s="19">
        <v>203.6</v>
      </c>
      <c r="K169" t="s">
        <v>25324</v>
      </c>
      <c r="L169" t="s">
        <v>25325</v>
      </c>
      <c r="N169" t="s">
        <v>4333</v>
      </c>
      <c r="O169">
        <v>114</v>
      </c>
      <c r="P169">
        <v>8</v>
      </c>
      <c r="Q169">
        <v>91.44</v>
      </c>
      <c r="R169" t="e">
        <v>#REF!</v>
      </c>
      <c r="S169" t="s">
        <v>4173</v>
      </c>
      <c r="T169" t="s">
        <v>25316</v>
      </c>
      <c r="U169" t="e">
        <v>#N/A</v>
      </c>
      <c r="V169" s="49" t="s">
        <v>25326</v>
      </c>
      <c r="X169">
        <v>0</v>
      </c>
    </row>
    <row r="170" spans="1:24" ht="15" customHeight="1" x14ac:dyDescent="0.45">
      <c r="B170" s="19">
        <v>133.62</v>
      </c>
      <c r="C170" s="19">
        <v>133.65889999999999</v>
      </c>
      <c r="D170" s="19">
        <v>43.396732059999998</v>
      </c>
      <c r="E170" s="19">
        <v>52.85808068</v>
      </c>
      <c r="F170" s="19">
        <v>204.4</v>
      </c>
      <c r="K170" t="s">
        <v>25327</v>
      </c>
      <c r="L170" t="s">
        <v>25328</v>
      </c>
      <c r="N170" t="s">
        <v>4333</v>
      </c>
      <c r="O170">
        <v>114</v>
      </c>
      <c r="P170">
        <v>8</v>
      </c>
      <c r="Q170">
        <v>133.62</v>
      </c>
      <c r="R170" t="e">
        <v>#REF!</v>
      </c>
      <c r="S170" t="s">
        <v>4173</v>
      </c>
      <c r="T170" t="s">
        <v>25316</v>
      </c>
      <c r="U170" t="e">
        <v>#N/A</v>
      </c>
      <c r="V170" s="49" t="s">
        <v>25329</v>
      </c>
      <c r="X170">
        <v>0</v>
      </c>
    </row>
    <row r="171" spans="1:24" ht="15" customHeight="1" x14ac:dyDescent="0.45">
      <c r="B171" s="19">
        <v>182.88</v>
      </c>
      <c r="C171" s="19">
        <v>182.9426</v>
      </c>
      <c r="D171" s="19">
        <v>43.397133289999999</v>
      </c>
      <c r="E171" s="19">
        <v>52.858339559999997</v>
      </c>
      <c r="F171" s="19">
        <v>205.8</v>
      </c>
      <c r="K171" t="s">
        <v>25330</v>
      </c>
      <c r="L171" t="s">
        <v>25331</v>
      </c>
      <c r="N171" t="s">
        <v>4333</v>
      </c>
      <c r="O171">
        <v>114</v>
      </c>
      <c r="P171">
        <v>8</v>
      </c>
      <c r="Q171">
        <v>182.88</v>
      </c>
      <c r="R171" t="e">
        <v>#REF!</v>
      </c>
      <c r="S171" t="s">
        <v>4173</v>
      </c>
      <c r="T171" t="s">
        <v>25316</v>
      </c>
      <c r="U171" t="e">
        <v>#N/A</v>
      </c>
      <c r="V171" s="49" t="s">
        <v>25332</v>
      </c>
      <c r="X171">
        <v>0</v>
      </c>
    </row>
    <row r="172" spans="1:24" ht="15" customHeight="1" x14ac:dyDescent="0.45">
      <c r="B172" s="19">
        <v>195.1</v>
      </c>
      <c r="C172" s="19">
        <v>195.16390000000001</v>
      </c>
      <c r="D172" s="19">
        <v>43.397232819999999</v>
      </c>
      <c r="E172" s="19">
        <v>52.858403780000003</v>
      </c>
      <c r="F172" s="19">
        <v>205.8</v>
      </c>
      <c r="K172" t="s">
        <v>25333</v>
      </c>
      <c r="L172" t="s">
        <v>25334</v>
      </c>
      <c r="N172" t="s">
        <v>4333</v>
      </c>
      <c r="O172">
        <v>114</v>
      </c>
      <c r="P172">
        <v>8</v>
      </c>
      <c r="Q172">
        <v>195.1</v>
      </c>
      <c r="R172" t="e">
        <v>#REF!</v>
      </c>
      <c r="S172" t="s">
        <v>4173</v>
      </c>
      <c r="T172" t="s">
        <v>25316</v>
      </c>
      <c r="U172" t="e">
        <v>#N/A</v>
      </c>
      <c r="V172" s="49" t="s">
        <v>25335</v>
      </c>
      <c r="X172">
        <v>0</v>
      </c>
    </row>
    <row r="173" spans="1:24" ht="15" customHeight="1" x14ac:dyDescent="0.45">
      <c r="B173" s="19">
        <v>254.15</v>
      </c>
      <c r="C173" s="19">
        <v>254.21199999999999</v>
      </c>
      <c r="D173" s="19">
        <v>43.397686899999997</v>
      </c>
      <c r="E173" s="19">
        <v>52.858782480000002</v>
      </c>
      <c r="F173" s="19">
        <v>205.13</v>
      </c>
      <c r="K173" t="s">
        <v>25336</v>
      </c>
      <c r="L173" t="s">
        <v>25337</v>
      </c>
      <c r="N173" t="s">
        <v>4333</v>
      </c>
      <c r="O173">
        <v>114</v>
      </c>
      <c r="P173">
        <v>8</v>
      </c>
      <c r="Q173">
        <v>254.15</v>
      </c>
      <c r="R173" t="e">
        <v>#REF!</v>
      </c>
      <c r="S173" t="s">
        <v>4173</v>
      </c>
      <c r="T173" t="s">
        <v>25316</v>
      </c>
      <c r="U173" t="e">
        <v>#N/A</v>
      </c>
      <c r="V173" s="49" t="s">
        <v>25338</v>
      </c>
      <c r="X173">
        <v>0</v>
      </c>
    </row>
    <row r="174" spans="1:24" ht="15" customHeight="1" x14ac:dyDescent="0.45">
      <c r="B174" s="19">
        <v>274.32</v>
      </c>
      <c r="C174" s="19">
        <v>274.38639999999998</v>
      </c>
      <c r="D174" s="19">
        <v>43.397835870000002</v>
      </c>
      <c r="E174" s="19">
        <v>52.858924870000003</v>
      </c>
      <c r="F174" s="19">
        <v>205.13</v>
      </c>
      <c r="K174" t="s">
        <v>25339</v>
      </c>
      <c r="L174" t="s">
        <v>25340</v>
      </c>
      <c r="N174" t="s">
        <v>4333</v>
      </c>
      <c r="O174">
        <v>114</v>
      </c>
      <c r="P174">
        <v>8</v>
      </c>
      <c r="Q174">
        <v>274.32</v>
      </c>
      <c r="R174" t="e">
        <v>#REF!</v>
      </c>
      <c r="S174" t="s">
        <v>4173</v>
      </c>
      <c r="T174" t="s">
        <v>25316</v>
      </c>
      <c r="U174" t="e">
        <v>#N/A</v>
      </c>
      <c r="V174" s="49" t="s">
        <v>25341</v>
      </c>
      <c r="X174">
        <v>0</v>
      </c>
    </row>
    <row r="175" spans="1:24" ht="15" customHeight="1" x14ac:dyDescent="0.45">
      <c r="B175" s="19">
        <v>303.43</v>
      </c>
      <c r="C175" s="19">
        <v>303.4973</v>
      </c>
      <c r="D175" s="19">
        <v>43.398050830000003</v>
      </c>
      <c r="E175" s="19">
        <v>52.85913034</v>
      </c>
      <c r="F175" s="19">
        <v>204.93</v>
      </c>
      <c r="K175" t="s">
        <v>25342</v>
      </c>
      <c r="L175" t="s">
        <v>25343</v>
      </c>
      <c r="N175" t="s">
        <v>4333</v>
      </c>
      <c r="O175">
        <v>114</v>
      </c>
      <c r="P175">
        <v>8</v>
      </c>
      <c r="Q175">
        <v>303.43</v>
      </c>
      <c r="R175" t="e">
        <v>#REF!</v>
      </c>
      <c r="S175" t="s">
        <v>4173</v>
      </c>
      <c r="T175" t="s">
        <v>25316</v>
      </c>
      <c r="U175" t="e">
        <v>#N/A</v>
      </c>
      <c r="V175" s="49" t="s">
        <v>25344</v>
      </c>
      <c r="X175">
        <v>0</v>
      </c>
    </row>
    <row r="176" spans="1:24" ht="15" customHeight="1" x14ac:dyDescent="0.45">
      <c r="B176" s="19">
        <v>362.58</v>
      </c>
      <c r="C176" s="19">
        <v>362.64879999999999</v>
      </c>
      <c r="D176" s="19">
        <v>43.39848353</v>
      </c>
      <c r="E176" s="19">
        <v>52.859555780000001</v>
      </c>
      <c r="F176" s="19">
        <v>204.93</v>
      </c>
      <c r="K176" t="s">
        <v>25345</v>
      </c>
      <c r="L176" t="s">
        <v>25346</v>
      </c>
      <c r="N176" t="s">
        <v>4333</v>
      </c>
      <c r="O176">
        <v>114</v>
      </c>
      <c r="P176">
        <v>8</v>
      </c>
      <c r="Q176">
        <v>362.58</v>
      </c>
      <c r="R176" t="e">
        <v>#REF!</v>
      </c>
      <c r="S176" t="s">
        <v>4173</v>
      </c>
      <c r="T176" t="s">
        <v>25316</v>
      </c>
      <c r="U176" t="e">
        <v>#N/A</v>
      </c>
      <c r="V176" s="49" t="s">
        <v>25347</v>
      </c>
      <c r="X176">
        <v>0</v>
      </c>
    </row>
    <row r="177" spans="1:24" ht="15" customHeight="1" x14ac:dyDescent="0.45">
      <c r="B177" s="19">
        <v>365.76</v>
      </c>
      <c r="C177" s="19">
        <v>365.82709999999997</v>
      </c>
      <c r="D177" s="19">
        <v>43.398510569999999</v>
      </c>
      <c r="E177" s="19">
        <v>52.85956857</v>
      </c>
      <c r="F177" s="19">
        <v>204.93</v>
      </c>
      <c r="K177" t="s">
        <v>25348</v>
      </c>
      <c r="L177" t="s">
        <v>25349</v>
      </c>
      <c r="N177" t="s">
        <v>4333</v>
      </c>
      <c r="O177">
        <v>114</v>
      </c>
      <c r="P177">
        <v>8</v>
      </c>
      <c r="Q177">
        <v>365.76</v>
      </c>
      <c r="R177" t="e">
        <v>#REF!</v>
      </c>
      <c r="S177" t="s">
        <v>4173</v>
      </c>
      <c r="T177" t="s">
        <v>25316</v>
      </c>
      <c r="U177" t="e">
        <v>#N/A</v>
      </c>
      <c r="V177" s="49" t="s">
        <v>25350</v>
      </c>
      <c r="X177">
        <v>0</v>
      </c>
    </row>
    <row r="178" spans="1:24" ht="15" customHeight="1" x14ac:dyDescent="0.45">
      <c r="B178" s="19">
        <v>418.71</v>
      </c>
      <c r="C178" s="19">
        <v>418.78160000000003</v>
      </c>
      <c r="D178" s="19">
        <v>43.398961130000004</v>
      </c>
      <c r="E178" s="19">
        <v>52.859781580000003</v>
      </c>
      <c r="F178" s="19">
        <v>205.73</v>
      </c>
      <c r="K178" t="s">
        <v>25351</v>
      </c>
      <c r="L178" t="s">
        <v>25352</v>
      </c>
      <c r="N178" t="s">
        <v>4333</v>
      </c>
      <c r="O178">
        <v>114</v>
      </c>
      <c r="P178">
        <v>8</v>
      </c>
      <c r="Q178">
        <v>418.71</v>
      </c>
      <c r="R178" t="e">
        <v>#REF!</v>
      </c>
      <c r="S178" t="s">
        <v>4173</v>
      </c>
      <c r="T178" t="s">
        <v>25316</v>
      </c>
      <c r="U178" t="e">
        <v>#N/A</v>
      </c>
      <c r="V178" s="49" t="s">
        <v>25353</v>
      </c>
      <c r="X178">
        <v>0</v>
      </c>
    </row>
    <row r="179" spans="1:24" ht="15" customHeight="1" x14ac:dyDescent="0.45">
      <c r="B179" s="19">
        <v>457.2</v>
      </c>
      <c r="C179" s="19">
        <v>457.27370000000002</v>
      </c>
      <c r="D179" s="19">
        <v>43.39920042</v>
      </c>
      <c r="E179" s="19">
        <v>52.860125189999998</v>
      </c>
      <c r="F179" s="19">
        <v>205.53</v>
      </c>
      <c r="K179" t="s">
        <v>25354</v>
      </c>
      <c r="L179" t="s">
        <v>25355</v>
      </c>
      <c r="N179" t="s">
        <v>4333</v>
      </c>
      <c r="O179">
        <v>114</v>
      </c>
      <c r="P179">
        <v>8</v>
      </c>
      <c r="Q179">
        <v>457.2</v>
      </c>
      <c r="R179" t="e">
        <v>#REF!</v>
      </c>
      <c r="S179" t="s">
        <v>4173</v>
      </c>
      <c r="T179" t="s">
        <v>25316</v>
      </c>
      <c r="U179" t="e">
        <v>#N/A</v>
      </c>
      <c r="V179" s="49" t="s">
        <v>25356</v>
      </c>
      <c r="X179">
        <v>0</v>
      </c>
    </row>
    <row r="180" spans="1:24" ht="15" customHeight="1" x14ac:dyDescent="0.45">
      <c r="B180" s="19">
        <v>463.39</v>
      </c>
      <c r="C180" s="19">
        <v>463.54559999999998</v>
      </c>
      <c r="D180" s="19">
        <v>43.399238889999999</v>
      </c>
      <c r="E180" s="19">
        <v>52.86018043</v>
      </c>
      <c r="F180" s="19">
        <v>206.55</v>
      </c>
      <c r="K180" t="s">
        <v>25357</v>
      </c>
      <c r="L180" t="s">
        <v>25358</v>
      </c>
      <c r="N180" t="s">
        <v>4333</v>
      </c>
      <c r="O180">
        <v>114</v>
      </c>
      <c r="P180">
        <v>8</v>
      </c>
      <c r="Q180">
        <v>463.39</v>
      </c>
      <c r="R180" t="e">
        <v>#REF!</v>
      </c>
      <c r="S180" t="s">
        <v>4173</v>
      </c>
      <c r="T180" t="s">
        <v>25316</v>
      </c>
      <c r="U180" t="e">
        <v>#N/A</v>
      </c>
      <c r="V180" s="49" t="s">
        <v>25359</v>
      </c>
      <c r="X180">
        <v>0</v>
      </c>
    </row>
    <row r="181" spans="1:24" ht="15" customHeight="1" x14ac:dyDescent="0.45">
      <c r="B181" s="19">
        <v>481.59</v>
      </c>
      <c r="C181" s="19">
        <v>481.74700000000001</v>
      </c>
      <c r="D181" s="19">
        <v>43.39939614</v>
      </c>
      <c r="E181" s="19">
        <v>52.860243429999997</v>
      </c>
      <c r="F181" s="19">
        <v>206.55</v>
      </c>
      <c r="K181" t="s">
        <v>24980</v>
      </c>
      <c r="L181" t="s">
        <v>24981</v>
      </c>
      <c r="N181" t="s">
        <v>4333</v>
      </c>
      <c r="O181">
        <v>114</v>
      </c>
      <c r="P181">
        <v>8</v>
      </c>
      <c r="Q181">
        <v>481.59</v>
      </c>
      <c r="R181" t="e">
        <v>#REF!</v>
      </c>
      <c r="S181" t="s">
        <v>4173</v>
      </c>
      <c r="T181" t="s">
        <v>25316</v>
      </c>
      <c r="U181" t="e">
        <v>#N/A</v>
      </c>
      <c r="V181" s="49" t="s">
        <v>25360</v>
      </c>
      <c r="X181">
        <v>1</v>
      </c>
    </row>
    <row r="182" spans="1:24" ht="15" customHeight="1" x14ac:dyDescent="0.45">
      <c r="A182" s="10">
        <v>2806</v>
      </c>
      <c r="B182" s="19">
        <v>0</v>
      </c>
      <c r="C182" s="19">
        <v>0</v>
      </c>
      <c r="D182" s="19">
        <v>43.415532849999998</v>
      </c>
      <c r="E182" s="19">
        <v>52.865321489999999</v>
      </c>
      <c r="F182" s="19">
        <v>223.37</v>
      </c>
      <c r="G182" s="20">
        <v>98</v>
      </c>
      <c r="H182" s="20">
        <v>8</v>
      </c>
      <c r="I182" s="21">
        <v>0.2</v>
      </c>
      <c r="K182" t="s">
        <v>25361</v>
      </c>
      <c r="L182" t="s">
        <v>25362</v>
      </c>
      <c r="N182" t="s">
        <v>4333</v>
      </c>
      <c r="O182">
        <v>114</v>
      </c>
      <c r="P182">
        <v>8</v>
      </c>
      <c r="Q182">
        <v>0</v>
      </c>
      <c r="R182">
        <v>2806</v>
      </c>
      <c r="S182">
        <v>2806</v>
      </c>
      <c r="T182" t="s">
        <v>1760</v>
      </c>
      <c r="U182" t="s">
        <v>3959</v>
      </c>
      <c r="V182" s="49" t="s">
        <v>25363</v>
      </c>
      <c r="X182">
        <v>0</v>
      </c>
    </row>
    <row r="183" spans="1:24" ht="15" customHeight="1" x14ac:dyDescent="0.45">
      <c r="B183" s="19">
        <v>2.38</v>
      </c>
      <c r="C183" s="19">
        <v>2.3819539999999999</v>
      </c>
      <c r="D183" s="19">
        <v>43.415516140000001</v>
      </c>
      <c r="E183" s="19">
        <v>52.865303070000003</v>
      </c>
      <c r="F183" s="19">
        <v>223.37</v>
      </c>
      <c r="K183" t="s">
        <v>25364</v>
      </c>
      <c r="L183" t="s">
        <v>25365</v>
      </c>
      <c r="N183" t="s">
        <v>4333</v>
      </c>
      <c r="O183">
        <v>114</v>
      </c>
      <c r="P183">
        <v>8</v>
      </c>
      <c r="Q183">
        <v>2.38</v>
      </c>
      <c r="R183" t="e">
        <v>#REF!</v>
      </c>
      <c r="S183">
        <v>2806</v>
      </c>
      <c r="T183" t="s">
        <v>1760</v>
      </c>
      <c r="U183" t="s">
        <v>3959</v>
      </c>
      <c r="V183" s="49" t="s">
        <v>25366</v>
      </c>
      <c r="X183">
        <v>0</v>
      </c>
    </row>
    <row r="184" spans="1:24" ht="15" customHeight="1" x14ac:dyDescent="0.45">
      <c r="B184" s="19">
        <v>59.7</v>
      </c>
      <c r="C184" s="19">
        <v>59.703620000000001</v>
      </c>
      <c r="D184" s="19">
        <v>43.415060619999998</v>
      </c>
      <c r="E184" s="19">
        <v>52.864970730000003</v>
      </c>
      <c r="F184" s="19">
        <v>223.21</v>
      </c>
      <c r="K184" t="s">
        <v>25367</v>
      </c>
      <c r="L184" t="s">
        <v>25368</v>
      </c>
      <c r="N184" t="s">
        <v>4333</v>
      </c>
      <c r="O184">
        <v>114</v>
      </c>
      <c r="P184">
        <v>8</v>
      </c>
      <c r="Q184">
        <v>59.7</v>
      </c>
      <c r="R184" t="e">
        <v>#REF!</v>
      </c>
      <c r="S184">
        <v>2806</v>
      </c>
      <c r="T184" t="s">
        <v>1760</v>
      </c>
      <c r="U184" t="s">
        <v>3959</v>
      </c>
      <c r="V184" s="49" t="s">
        <v>25369</v>
      </c>
      <c r="X184">
        <v>0</v>
      </c>
    </row>
    <row r="185" spans="1:24" ht="15" customHeight="1" x14ac:dyDescent="0.45">
      <c r="B185" s="19">
        <v>68.58</v>
      </c>
      <c r="C185" s="19">
        <v>68.587090000000003</v>
      </c>
      <c r="D185" s="19">
        <v>43.414991839999999</v>
      </c>
      <c r="E185" s="19">
        <v>52.864914829999996</v>
      </c>
      <c r="F185" s="19">
        <v>223.01</v>
      </c>
      <c r="K185" t="s">
        <v>25370</v>
      </c>
      <c r="L185" t="s">
        <v>25371</v>
      </c>
      <c r="N185" t="s">
        <v>4333</v>
      </c>
      <c r="O185">
        <v>114</v>
      </c>
      <c r="P185">
        <v>8</v>
      </c>
      <c r="Q185">
        <v>68.58</v>
      </c>
      <c r="R185" t="e">
        <v>#REF!</v>
      </c>
      <c r="S185">
        <v>2806</v>
      </c>
      <c r="T185" t="s">
        <v>1760</v>
      </c>
      <c r="U185" t="s">
        <v>3959</v>
      </c>
      <c r="V185" s="49" t="s">
        <v>25372</v>
      </c>
      <c r="X185">
        <v>0</v>
      </c>
    </row>
    <row r="186" spans="1:24" ht="15" customHeight="1" x14ac:dyDescent="0.45">
      <c r="B186" s="19">
        <v>91.44</v>
      </c>
      <c r="C186" s="19">
        <v>91.44247</v>
      </c>
      <c r="D186" s="19">
        <v>43.414804949999997</v>
      </c>
      <c r="E186" s="19">
        <v>52.864796900000002</v>
      </c>
      <c r="F186" s="19">
        <v>223.01</v>
      </c>
      <c r="K186" t="s">
        <v>25373</v>
      </c>
      <c r="L186" t="s">
        <v>25374</v>
      </c>
      <c r="N186" t="s">
        <v>4333</v>
      </c>
      <c r="O186">
        <v>114</v>
      </c>
      <c r="P186">
        <v>8</v>
      </c>
      <c r="Q186">
        <v>91.44</v>
      </c>
      <c r="R186" t="e">
        <v>#REF!</v>
      </c>
      <c r="S186">
        <v>2806</v>
      </c>
      <c r="T186" t="s">
        <v>1760</v>
      </c>
      <c r="U186" t="s">
        <v>3959</v>
      </c>
      <c r="V186" s="49" t="s">
        <v>25375</v>
      </c>
      <c r="X186">
        <v>0</v>
      </c>
    </row>
    <row r="187" spans="1:24" ht="15" customHeight="1" x14ac:dyDescent="0.45">
      <c r="B187" s="19">
        <v>120.29</v>
      </c>
      <c r="C187" s="19">
        <v>120.2989</v>
      </c>
      <c r="D187" s="19">
        <v>43.414569010000001</v>
      </c>
      <c r="E187" s="19">
        <v>52.864648019999997</v>
      </c>
      <c r="F187" s="19">
        <v>223.41</v>
      </c>
      <c r="K187" t="s">
        <v>25376</v>
      </c>
      <c r="L187" t="s">
        <v>25377</v>
      </c>
      <c r="N187" t="s">
        <v>4333</v>
      </c>
      <c r="O187">
        <v>114</v>
      </c>
      <c r="P187">
        <v>8</v>
      </c>
      <c r="Q187">
        <v>120.29</v>
      </c>
      <c r="R187" t="e">
        <v>#REF!</v>
      </c>
      <c r="S187">
        <v>2806</v>
      </c>
      <c r="T187" t="s">
        <v>1760</v>
      </c>
      <c r="U187" t="s">
        <v>3959</v>
      </c>
      <c r="V187" s="49" t="s">
        <v>25378</v>
      </c>
      <c r="X187">
        <v>0</v>
      </c>
    </row>
    <row r="188" spans="1:24" ht="15" customHeight="1" x14ac:dyDescent="0.45">
      <c r="B188" s="19">
        <v>182.88</v>
      </c>
      <c r="C188" s="19">
        <v>182.89680000000001</v>
      </c>
      <c r="D188" s="19">
        <v>43.41404867</v>
      </c>
      <c r="E188" s="19">
        <v>52.864351919999997</v>
      </c>
      <c r="F188" s="19">
        <v>222.21</v>
      </c>
      <c r="K188" t="s">
        <v>25379</v>
      </c>
      <c r="L188" t="s">
        <v>25380</v>
      </c>
      <c r="N188" t="s">
        <v>4333</v>
      </c>
      <c r="O188">
        <v>114</v>
      </c>
      <c r="P188">
        <v>8</v>
      </c>
      <c r="Q188">
        <v>182.88</v>
      </c>
      <c r="R188" t="e">
        <v>#REF!</v>
      </c>
      <c r="S188">
        <v>2806</v>
      </c>
      <c r="T188" t="s">
        <v>1760</v>
      </c>
      <c r="U188" t="s">
        <v>3959</v>
      </c>
      <c r="V188" s="49" t="s">
        <v>25381</v>
      </c>
      <c r="X188">
        <v>0</v>
      </c>
    </row>
    <row r="189" spans="1:24" ht="15" customHeight="1" x14ac:dyDescent="0.45">
      <c r="B189" s="19">
        <v>194.25</v>
      </c>
      <c r="C189" s="19">
        <v>194.27209999999999</v>
      </c>
      <c r="D189" s="19">
        <v>43.413954160000003</v>
      </c>
      <c r="E189" s="19">
        <v>52.864298140000002</v>
      </c>
      <c r="F189" s="19">
        <v>222.61</v>
      </c>
      <c r="K189" t="s">
        <v>25382</v>
      </c>
      <c r="L189" t="s">
        <v>25383</v>
      </c>
      <c r="N189" t="s">
        <v>4333</v>
      </c>
      <c r="O189">
        <v>114</v>
      </c>
      <c r="P189">
        <v>8</v>
      </c>
      <c r="Q189">
        <v>194.25</v>
      </c>
      <c r="R189" t="e">
        <v>#REF!</v>
      </c>
      <c r="S189">
        <v>2806</v>
      </c>
      <c r="T189" t="s">
        <v>1760</v>
      </c>
      <c r="U189" t="s">
        <v>3959</v>
      </c>
      <c r="V189" s="49" t="s">
        <v>25384</v>
      </c>
      <c r="X189">
        <v>0</v>
      </c>
    </row>
    <row r="190" spans="1:24" ht="15" customHeight="1" x14ac:dyDescent="0.45">
      <c r="B190" s="19">
        <v>224.72</v>
      </c>
      <c r="C190" s="19">
        <v>224.76320000000001</v>
      </c>
      <c r="D190" s="19">
        <v>43.413699270000002</v>
      </c>
      <c r="E190" s="19">
        <v>52.864159360000002</v>
      </c>
      <c r="F190" s="19">
        <v>221.41</v>
      </c>
      <c r="K190" t="s">
        <v>25385</v>
      </c>
      <c r="L190" t="s">
        <v>25386</v>
      </c>
      <c r="N190" t="s">
        <v>4333</v>
      </c>
      <c r="O190">
        <v>114</v>
      </c>
      <c r="P190">
        <v>8</v>
      </c>
      <c r="Q190">
        <v>224.72</v>
      </c>
      <c r="R190" t="e">
        <v>#REF!</v>
      </c>
      <c r="S190">
        <v>2806</v>
      </c>
      <c r="T190" t="s">
        <v>1760</v>
      </c>
      <c r="U190" t="s">
        <v>3959</v>
      </c>
      <c r="V190" s="49" t="s">
        <v>25387</v>
      </c>
      <c r="X190">
        <v>1</v>
      </c>
    </row>
    <row r="191" spans="1:24" ht="15" customHeight="1" x14ac:dyDescent="0.45">
      <c r="A191" s="10" t="s">
        <v>4174</v>
      </c>
      <c r="B191" s="19">
        <v>0</v>
      </c>
      <c r="C191" s="19">
        <v>0</v>
      </c>
      <c r="D191" s="19">
        <v>43.413699270000002</v>
      </c>
      <c r="E191" s="19">
        <v>52.864159360000002</v>
      </c>
      <c r="F191" s="19">
        <v>221.41</v>
      </c>
      <c r="G191" s="20">
        <v>98</v>
      </c>
      <c r="H191" s="20">
        <v>8</v>
      </c>
      <c r="I191" s="21">
        <v>0.2</v>
      </c>
      <c r="K191" t="s">
        <v>25388</v>
      </c>
      <c r="L191" t="s">
        <v>25389</v>
      </c>
      <c r="N191" t="s">
        <v>4333</v>
      </c>
      <c r="O191">
        <v>114</v>
      </c>
      <c r="P191">
        <v>8</v>
      </c>
      <c r="Q191">
        <v>0</v>
      </c>
      <c r="R191" t="s">
        <v>4174</v>
      </c>
      <c r="S191" t="s">
        <v>4174</v>
      </c>
      <c r="T191" t="s">
        <v>25390</v>
      </c>
      <c r="U191" t="e">
        <v>#N/A</v>
      </c>
      <c r="V191" s="49" t="s">
        <v>25391</v>
      </c>
      <c r="X191">
        <v>0</v>
      </c>
    </row>
    <row r="192" spans="1:24" ht="15" customHeight="1" x14ac:dyDescent="0.45">
      <c r="B192" s="19">
        <v>14.07</v>
      </c>
      <c r="C192" s="19">
        <v>14.106299999999999</v>
      </c>
      <c r="D192" s="19">
        <v>43.413581550000004</v>
      </c>
      <c r="E192" s="19">
        <v>52.86409527</v>
      </c>
      <c r="F192" s="19">
        <v>220.41</v>
      </c>
      <c r="K192" t="s">
        <v>25392</v>
      </c>
      <c r="L192" t="s">
        <v>25393</v>
      </c>
      <c r="N192" t="s">
        <v>4333</v>
      </c>
      <c r="O192">
        <v>114</v>
      </c>
      <c r="P192">
        <v>8</v>
      </c>
      <c r="Q192">
        <v>14.07</v>
      </c>
      <c r="R192" t="e">
        <v>#REF!</v>
      </c>
      <c r="S192" t="s">
        <v>4174</v>
      </c>
      <c r="T192" t="s">
        <v>25390</v>
      </c>
      <c r="U192" t="e">
        <v>#N/A</v>
      </c>
      <c r="V192" s="49" t="s">
        <v>25394</v>
      </c>
      <c r="X192">
        <v>0</v>
      </c>
    </row>
    <row r="193" spans="1:24" ht="15" customHeight="1" x14ac:dyDescent="0.45">
      <c r="B193" s="19">
        <v>76.02</v>
      </c>
      <c r="C193" s="19">
        <v>76.066490000000002</v>
      </c>
      <c r="D193" s="19">
        <v>43.413126429999998</v>
      </c>
      <c r="E193" s="19">
        <v>52.863653390000003</v>
      </c>
      <c r="F193" s="19">
        <v>219.22</v>
      </c>
      <c r="K193" t="s">
        <v>25395</v>
      </c>
      <c r="L193" t="s">
        <v>25396</v>
      </c>
      <c r="N193" t="s">
        <v>4333</v>
      </c>
      <c r="O193">
        <v>114</v>
      </c>
      <c r="P193">
        <v>8</v>
      </c>
      <c r="Q193">
        <v>76.02</v>
      </c>
      <c r="R193" t="e">
        <v>#REF!</v>
      </c>
      <c r="S193" t="s">
        <v>4174</v>
      </c>
      <c r="T193" t="s">
        <v>25390</v>
      </c>
      <c r="U193" t="e">
        <v>#N/A</v>
      </c>
      <c r="V193" s="49" t="s">
        <v>25397</v>
      </c>
      <c r="X193">
        <v>0</v>
      </c>
    </row>
    <row r="194" spans="1:24" ht="15" customHeight="1" x14ac:dyDescent="0.45">
      <c r="B194" s="19">
        <v>91.44</v>
      </c>
      <c r="C194" s="19">
        <v>91.486919999999998</v>
      </c>
      <c r="D194" s="19">
        <v>43.413010249999999</v>
      </c>
      <c r="E194" s="19">
        <v>52.863549210000002</v>
      </c>
      <c r="F194" s="19">
        <v>219.22</v>
      </c>
      <c r="K194" t="s">
        <v>25398</v>
      </c>
      <c r="L194" t="s">
        <v>25399</v>
      </c>
      <c r="N194" t="s">
        <v>4333</v>
      </c>
      <c r="O194">
        <v>114</v>
      </c>
      <c r="P194">
        <v>8</v>
      </c>
      <c r="Q194">
        <v>91.44</v>
      </c>
      <c r="R194" t="e">
        <v>#REF!</v>
      </c>
      <c r="S194" t="s">
        <v>4174</v>
      </c>
      <c r="T194" t="s">
        <v>25390</v>
      </c>
      <c r="U194" t="e">
        <v>#N/A</v>
      </c>
      <c r="V194" s="49" t="s">
        <v>25400</v>
      </c>
      <c r="X194">
        <v>0</v>
      </c>
    </row>
    <row r="195" spans="1:24" ht="15" customHeight="1" x14ac:dyDescent="0.45">
      <c r="B195" s="19">
        <v>104.34</v>
      </c>
      <c r="C195" s="19">
        <v>104.423</v>
      </c>
      <c r="D195" s="19">
        <v>43.412913090000004</v>
      </c>
      <c r="E195" s="19">
        <v>52.863462069999997</v>
      </c>
      <c r="F195" s="19">
        <v>220.22</v>
      </c>
      <c r="K195" t="s">
        <v>25401</v>
      </c>
      <c r="L195" t="s">
        <v>25402</v>
      </c>
      <c r="N195" t="s">
        <v>4333</v>
      </c>
      <c r="O195">
        <v>114</v>
      </c>
      <c r="P195">
        <v>8</v>
      </c>
      <c r="Q195">
        <v>104.34</v>
      </c>
      <c r="R195" t="e">
        <v>#REF!</v>
      </c>
      <c r="S195" t="s">
        <v>4174</v>
      </c>
      <c r="T195" t="s">
        <v>25390</v>
      </c>
      <c r="U195" t="e">
        <v>#N/A</v>
      </c>
      <c r="V195" s="49" t="s">
        <v>25403</v>
      </c>
      <c r="X195">
        <v>0</v>
      </c>
    </row>
    <row r="196" spans="1:24" ht="15" customHeight="1" x14ac:dyDescent="0.45">
      <c r="B196" s="19">
        <v>169.98</v>
      </c>
      <c r="C196" s="19">
        <v>170.06819999999999</v>
      </c>
      <c r="D196" s="19">
        <v>43.412398709999998</v>
      </c>
      <c r="E196" s="19">
        <v>52.863063359999998</v>
      </c>
      <c r="F196" s="19">
        <v>219.42</v>
      </c>
      <c r="K196" t="s">
        <v>25404</v>
      </c>
      <c r="L196" t="s">
        <v>25405</v>
      </c>
      <c r="N196" t="s">
        <v>4333</v>
      </c>
      <c r="O196">
        <v>114</v>
      </c>
      <c r="P196">
        <v>8</v>
      </c>
      <c r="Q196">
        <v>169.98</v>
      </c>
      <c r="R196" t="e">
        <v>#REF!</v>
      </c>
      <c r="S196" t="s">
        <v>4174</v>
      </c>
      <c r="T196" t="s">
        <v>25390</v>
      </c>
      <c r="U196" t="e">
        <v>#N/A</v>
      </c>
      <c r="V196" s="49" t="s">
        <v>25406</v>
      </c>
      <c r="X196">
        <v>0</v>
      </c>
    </row>
    <row r="197" spans="1:24" ht="15" customHeight="1" x14ac:dyDescent="0.45">
      <c r="B197" s="19">
        <v>182.88</v>
      </c>
      <c r="C197" s="19">
        <v>182.99529999999999</v>
      </c>
      <c r="D197" s="19">
        <v>43.412295270000001</v>
      </c>
      <c r="E197" s="19">
        <v>52.862990949999997</v>
      </c>
      <c r="F197" s="19">
        <v>220.22</v>
      </c>
      <c r="K197" t="s">
        <v>25407</v>
      </c>
      <c r="L197" t="s">
        <v>25408</v>
      </c>
      <c r="N197" t="s">
        <v>4333</v>
      </c>
      <c r="O197">
        <v>114</v>
      </c>
      <c r="P197">
        <v>8</v>
      </c>
      <c r="Q197">
        <v>182.88</v>
      </c>
      <c r="R197" t="e">
        <v>#REF!</v>
      </c>
      <c r="S197" t="s">
        <v>4174</v>
      </c>
      <c r="T197" t="s">
        <v>25390</v>
      </c>
      <c r="U197" t="e">
        <v>#N/A</v>
      </c>
      <c r="V197" s="49" t="s">
        <v>25409</v>
      </c>
      <c r="X197">
        <v>0</v>
      </c>
    </row>
    <row r="198" spans="1:24" ht="15" customHeight="1" x14ac:dyDescent="0.45">
      <c r="B198" s="19">
        <v>240.83</v>
      </c>
      <c r="C198" s="19">
        <v>240.9907</v>
      </c>
      <c r="D198" s="19">
        <v>43.411830639999998</v>
      </c>
      <c r="E198" s="19">
        <v>52.862665720000003</v>
      </c>
      <c r="F198" s="19">
        <v>218.02</v>
      </c>
      <c r="K198" t="s">
        <v>25410</v>
      </c>
      <c r="L198" t="s">
        <v>25411</v>
      </c>
      <c r="N198" t="s">
        <v>4333</v>
      </c>
      <c r="O198">
        <v>114</v>
      </c>
      <c r="P198">
        <v>8</v>
      </c>
      <c r="Q198">
        <v>240.83</v>
      </c>
      <c r="R198" t="e">
        <v>#REF!</v>
      </c>
      <c r="S198" t="s">
        <v>4174</v>
      </c>
      <c r="T198" t="s">
        <v>25390</v>
      </c>
      <c r="U198" t="e">
        <v>#N/A</v>
      </c>
      <c r="V198" s="49" t="s">
        <v>25412</v>
      </c>
      <c r="X198">
        <v>0</v>
      </c>
    </row>
    <row r="199" spans="1:24" ht="15" customHeight="1" x14ac:dyDescent="0.45">
      <c r="B199" s="19">
        <v>274.32</v>
      </c>
      <c r="C199" s="19">
        <v>274.47800000000001</v>
      </c>
      <c r="D199" s="19">
        <v>43.411555999999997</v>
      </c>
      <c r="E199" s="19">
        <v>52.862495379999999</v>
      </c>
      <c r="F199" s="19">
        <v>218.27</v>
      </c>
      <c r="K199" t="s">
        <v>25413</v>
      </c>
      <c r="L199" t="s">
        <v>25414</v>
      </c>
      <c r="N199" t="s">
        <v>4333</v>
      </c>
      <c r="O199">
        <v>114</v>
      </c>
      <c r="P199">
        <v>8</v>
      </c>
      <c r="Q199">
        <v>274.32</v>
      </c>
      <c r="R199" t="e">
        <v>#REF!</v>
      </c>
      <c r="S199" t="s">
        <v>4174</v>
      </c>
      <c r="T199" t="s">
        <v>25390</v>
      </c>
      <c r="U199" t="e">
        <v>#N/A</v>
      </c>
      <c r="V199" s="49" t="s">
        <v>25415</v>
      </c>
      <c r="X199">
        <v>0</v>
      </c>
    </row>
    <row r="200" spans="1:24" ht="15" customHeight="1" x14ac:dyDescent="0.45">
      <c r="B200" s="19">
        <v>302.5</v>
      </c>
      <c r="C200" s="19">
        <v>302.66109999999998</v>
      </c>
      <c r="D200" s="19">
        <v>43.411324909999998</v>
      </c>
      <c r="E200" s="19">
        <v>52.862352059999999</v>
      </c>
      <c r="F200" s="19">
        <v>218.87</v>
      </c>
      <c r="K200" t="s">
        <v>25416</v>
      </c>
      <c r="L200" t="s">
        <v>25417</v>
      </c>
      <c r="N200" t="s">
        <v>4333</v>
      </c>
      <c r="O200">
        <v>114</v>
      </c>
      <c r="P200">
        <v>8</v>
      </c>
      <c r="Q200">
        <v>302.5</v>
      </c>
      <c r="R200" t="e">
        <v>#REF!</v>
      </c>
      <c r="S200" t="s">
        <v>4174</v>
      </c>
      <c r="T200" t="s">
        <v>25390</v>
      </c>
      <c r="U200" t="e">
        <v>#N/A</v>
      </c>
      <c r="V200" s="49" t="s">
        <v>25418</v>
      </c>
      <c r="X200">
        <v>0</v>
      </c>
    </row>
    <row r="201" spans="1:24" ht="15" customHeight="1" x14ac:dyDescent="0.45">
      <c r="B201" s="19">
        <v>358.59</v>
      </c>
      <c r="C201" s="19">
        <v>358.75080000000003</v>
      </c>
      <c r="D201" s="19">
        <v>43.411036860000003</v>
      </c>
      <c r="E201" s="19">
        <v>52.862920770000002</v>
      </c>
      <c r="F201" s="19">
        <v>219.07</v>
      </c>
      <c r="K201" t="s">
        <v>25419</v>
      </c>
      <c r="L201" t="s">
        <v>25420</v>
      </c>
      <c r="N201" t="s">
        <v>4333</v>
      </c>
      <c r="O201">
        <v>114</v>
      </c>
      <c r="P201">
        <v>8</v>
      </c>
      <c r="Q201">
        <v>358.59</v>
      </c>
      <c r="R201" t="e">
        <v>#REF!</v>
      </c>
      <c r="S201" t="s">
        <v>4174</v>
      </c>
      <c r="T201" t="s">
        <v>25390</v>
      </c>
      <c r="U201" t="e">
        <v>#N/A</v>
      </c>
      <c r="V201" s="49" t="s">
        <v>25421</v>
      </c>
      <c r="X201">
        <v>0</v>
      </c>
    </row>
    <row r="202" spans="1:24" ht="15" customHeight="1" x14ac:dyDescent="0.45">
      <c r="B202" s="19">
        <v>365.76</v>
      </c>
      <c r="C202" s="19">
        <v>366.02440000000001</v>
      </c>
      <c r="D202" s="19">
        <v>43.410991610000004</v>
      </c>
      <c r="E202" s="19">
        <v>52.862983960000001</v>
      </c>
      <c r="F202" s="19">
        <v>220.27</v>
      </c>
      <c r="K202" t="s">
        <v>25422</v>
      </c>
      <c r="L202" t="s">
        <v>25423</v>
      </c>
      <c r="N202" t="s">
        <v>4333</v>
      </c>
      <c r="O202">
        <v>114</v>
      </c>
      <c r="P202">
        <v>8</v>
      </c>
      <c r="Q202">
        <v>365.76</v>
      </c>
      <c r="R202" t="e">
        <v>#REF!</v>
      </c>
      <c r="S202" t="s">
        <v>4174</v>
      </c>
      <c r="T202" t="s">
        <v>25390</v>
      </c>
      <c r="U202" t="e">
        <v>#N/A</v>
      </c>
      <c r="V202" s="49" t="s">
        <v>25424</v>
      </c>
      <c r="X202">
        <v>0</v>
      </c>
    </row>
    <row r="203" spans="1:24" ht="15" customHeight="1" x14ac:dyDescent="0.45">
      <c r="B203" s="19">
        <v>398.48</v>
      </c>
      <c r="C203" s="19">
        <v>398.8356</v>
      </c>
      <c r="D203" s="19">
        <v>43.410785230000002</v>
      </c>
      <c r="E203" s="19">
        <v>52.863272209999998</v>
      </c>
      <c r="F203" s="19">
        <v>222.67</v>
      </c>
      <c r="K203" t="s">
        <v>25425</v>
      </c>
      <c r="L203" t="s">
        <v>25426</v>
      </c>
      <c r="N203" t="s">
        <v>4333</v>
      </c>
      <c r="O203">
        <v>114</v>
      </c>
      <c r="P203">
        <v>8</v>
      </c>
      <c r="Q203">
        <v>398.48</v>
      </c>
      <c r="R203" t="e">
        <v>#REF!</v>
      </c>
      <c r="S203" t="s">
        <v>4174</v>
      </c>
      <c r="T203" t="s">
        <v>25390</v>
      </c>
      <c r="U203" t="e">
        <v>#N/A</v>
      </c>
      <c r="V203" s="49" t="s">
        <v>25427</v>
      </c>
      <c r="X203">
        <v>0</v>
      </c>
    </row>
    <row r="204" spans="1:24" ht="15" customHeight="1" x14ac:dyDescent="0.45">
      <c r="B204" s="19">
        <v>403.95</v>
      </c>
      <c r="C204" s="19">
        <v>404.29899999999998</v>
      </c>
      <c r="D204" s="19">
        <v>43.410801169999999</v>
      </c>
      <c r="E204" s="19">
        <v>52.863336019999998</v>
      </c>
      <c r="F204" s="19">
        <v>222.67</v>
      </c>
      <c r="K204" t="s">
        <v>25025</v>
      </c>
      <c r="L204" t="s">
        <v>25026</v>
      </c>
      <c r="N204" t="s">
        <v>4333</v>
      </c>
      <c r="O204">
        <v>114</v>
      </c>
      <c r="P204">
        <v>8</v>
      </c>
      <c r="Q204">
        <v>403.95</v>
      </c>
      <c r="R204" t="e">
        <v>#REF!</v>
      </c>
      <c r="S204" t="s">
        <v>4174</v>
      </c>
      <c r="T204" t="s">
        <v>25390</v>
      </c>
      <c r="U204" t="e">
        <v>#N/A</v>
      </c>
      <c r="V204" s="49" t="s">
        <v>25428</v>
      </c>
      <c r="X204">
        <v>1</v>
      </c>
    </row>
    <row r="205" spans="1:24" ht="15" customHeight="1" x14ac:dyDescent="0.45">
      <c r="A205" s="10">
        <v>3313</v>
      </c>
      <c r="B205" s="19">
        <v>0</v>
      </c>
      <c r="C205" s="19">
        <v>0</v>
      </c>
      <c r="D205" s="19">
        <v>43.414982590000001</v>
      </c>
      <c r="E205" s="19">
        <v>52.870503730000003</v>
      </c>
      <c r="F205" s="19">
        <v>223.11</v>
      </c>
      <c r="G205" s="20">
        <v>98</v>
      </c>
      <c r="H205" s="20">
        <v>8</v>
      </c>
      <c r="I205" s="21">
        <v>0.2</v>
      </c>
      <c r="K205" t="s">
        <v>25429</v>
      </c>
      <c r="L205" t="s">
        <v>25430</v>
      </c>
      <c r="N205" t="s">
        <v>4333</v>
      </c>
      <c r="O205">
        <v>114</v>
      </c>
      <c r="P205">
        <v>8</v>
      </c>
      <c r="Q205">
        <v>0</v>
      </c>
      <c r="R205">
        <v>3313</v>
      </c>
      <c r="S205">
        <v>3313</v>
      </c>
      <c r="T205" t="s">
        <v>1932</v>
      </c>
      <c r="U205" t="s">
        <v>3974</v>
      </c>
      <c r="V205" s="49" t="s">
        <v>25431</v>
      </c>
      <c r="X205">
        <v>0</v>
      </c>
    </row>
    <row r="206" spans="1:24" ht="15" customHeight="1" x14ac:dyDescent="0.45">
      <c r="B206" s="19">
        <v>30.96</v>
      </c>
      <c r="C206" s="19">
        <v>30.960159999999998</v>
      </c>
      <c r="D206" s="19">
        <v>43.415216239999999</v>
      </c>
      <c r="E206" s="19">
        <v>52.870712040000001</v>
      </c>
      <c r="F206" s="19">
        <v>222.91</v>
      </c>
      <c r="K206" t="s">
        <v>25432</v>
      </c>
      <c r="L206" t="s">
        <v>25433</v>
      </c>
      <c r="N206" t="s">
        <v>4333</v>
      </c>
      <c r="O206">
        <v>114</v>
      </c>
      <c r="P206">
        <v>8</v>
      </c>
      <c r="Q206">
        <v>30.96</v>
      </c>
      <c r="R206" t="e">
        <v>#REF!</v>
      </c>
      <c r="S206">
        <v>3313</v>
      </c>
      <c r="T206" t="s">
        <v>1932</v>
      </c>
      <c r="U206" t="s">
        <v>3974</v>
      </c>
      <c r="V206" s="49" t="s">
        <v>25434</v>
      </c>
      <c r="X206">
        <v>0</v>
      </c>
    </row>
    <row r="207" spans="1:24" ht="15" customHeight="1" x14ac:dyDescent="0.45">
      <c r="B207" s="19">
        <v>91.44</v>
      </c>
      <c r="C207" s="19">
        <v>91.441159999999996</v>
      </c>
      <c r="D207" s="19">
        <v>43.415756889999997</v>
      </c>
      <c r="E207" s="19">
        <v>52.870799329999997</v>
      </c>
      <c r="F207" s="19">
        <v>222.66</v>
      </c>
      <c r="K207" t="s">
        <v>25435</v>
      </c>
      <c r="L207" t="s">
        <v>25436</v>
      </c>
      <c r="N207" t="s">
        <v>4333</v>
      </c>
      <c r="O207">
        <v>114</v>
      </c>
      <c r="P207">
        <v>8</v>
      </c>
      <c r="Q207">
        <v>91.44</v>
      </c>
      <c r="R207" t="e">
        <v>#REF!</v>
      </c>
      <c r="S207">
        <v>3313</v>
      </c>
      <c r="T207" t="s">
        <v>1932</v>
      </c>
      <c r="U207" t="s">
        <v>3974</v>
      </c>
      <c r="V207" s="49" t="s">
        <v>25437</v>
      </c>
      <c r="X207">
        <v>0</v>
      </c>
    </row>
    <row r="208" spans="1:24" ht="15" customHeight="1" x14ac:dyDescent="0.45">
      <c r="B208" s="19">
        <v>157.69</v>
      </c>
      <c r="C208" s="19">
        <v>157.6942</v>
      </c>
      <c r="D208" s="19">
        <v>43.416349060000002</v>
      </c>
      <c r="E208" s="19">
        <v>52.870894939999999</v>
      </c>
      <c r="F208" s="19">
        <v>223.66</v>
      </c>
      <c r="K208" t="s">
        <v>25438</v>
      </c>
      <c r="L208" t="s">
        <v>25439</v>
      </c>
      <c r="N208" t="s">
        <v>4333</v>
      </c>
      <c r="O208">
        <v>114</v>
      </c>
      <c r="P208">
        <v>8</v>
      </c>
      <c r="Q208">
        <v>157.69</v>
      </c>
      <c r="R208" t="e">
        <v>#REF!</v>
      </c>
      <c r="S208">
        <v>3313</v>
      </c>
      <c r="T208" t="s">
        <v>1932</v>
      </c>
      <c r="U208" t="s">
        <v>3974</v>
      </c>
      <c r="V208" s="49" t="s">
        <v>25440</v>
      </c>
      <c r="X208">
        <v>0</v>
      </c>
    </row>
    <row r="209" spans="1:24" ht="15" customHeight="1" x14ac:dyDescent="0.45">
      <c r="B209" s="19">
        <v>170.15</v>
      </c>
      <c r="C209" s="19">
        <v>170.16220000000001</v>
      </c>
      <c r="D209" s="19">
        <v>43.416452460000002</v>
      </c>
      <c r="E209" s="19">
        <v>52.870835100000001</v>
      </c>
      <c r="F209" s="19">
        <v>223.66</v>
      </c>
      <c r="K209" t="s">
        <v>25139</v>
      </c>
      <c r="L209" t="s">
        <v>25140</v>
      </c>
      <c r="N209" t="s">
        <v>4333</v>
      </c>
      <c r="O209">
        <v>114</v>
      </c>
      <c r="P209">
        <v>8</v>
      </c>
      <c r="Q209">
        <v>170.15</v>
      </c>
      <c r="R209" t="e">
        <v>#REF!</v>
      </c>
      <c r="S209">
        <v>3313</v>
      </c>
      <c r="T209" t="s">
        <v>1932</v>
      </c>
      <c r="U209" t="s">
        <v>3974</v>
      </c>
      <c r="V209" s="49" t="s">
        <v>25441</v>
      </c>
      <c r="X209">
        <v>1</v>
      </c>
    </row>
    <row r="210" spans="1:24" ht="15" customHeight="1" x14ac:dyDescent="0.45">
      <c r="A210" s="10">
        <v>3314</v>
      </c>
      <c r="B210" s="19">
        <v>0</v>
      </c>
      <c r="C210" s="19">
        <v>0</v>
      </c>
      <c r="D210" s="19">
        <v>43.41612138</v>
      </c>
      <c r="E210" s="19">
        <v>52.87429848</v>
      </c>
      <c r="F210" s="19">
        <v>222.35</v>
      </c>
      <c r="G210" s="20">
        <v>98</v>
      </c>
      <c r="H210" s="20">
        <v>8</v>
      </c>
      <c r="I210" s="21">
        <v>0.2</v>
      </c>
      <c r="K210" t="s">
        <v>25442</v>
      </c>
      <c r="L210" t="s">
        <v>25443</v>
      </c>
      <c r="N210" t="s">
        <v>4333</v>
      </c>
      <c r="O210">
        <v>114</v>
      </c>
      <c r="P210">
        <v>8</v>
      </c>
      <c r="Q210">
        <v>0</v>
      </c>
      <c r="R210">
        <v>3314</v>
      </c>
      <c r="S210">
        <v>3314</v>
      </c>
      <c r="T210" t="s">
        <v>1933</v>
      </c>
      <c r="U210" t="s">
        <v>3974</v>
      </c>
      <c r="V210" s="49" t="s">
        <v>25444</v>
      </c>
      <c r="X210">
        <v>0</v>
      </c>
    </row>
    <row r="211" spans="1:24" ht="15" customHeight="1" x14ac:dyDescent="0.45">
      <c r="B211" s="19">
        <v>0.13</v>
      </c>
      <c r="C211" s="19">
        <v>0.12989510000000001</v>
      </c>
      <c r="D211" s="19">
        <v>43.416121279999999</v>
      </c>
      <c r="E211" s="19">
        <v>52.874300069999997</v>
      </c>
      <c r="F211" s="19">
        <v>222.35</v>
      </c>
      <c r="K211" t="s">
        <v>25445</v>
      </c>
      <c r="L211" t="s">
        <v>25446</v>
      </c>
      <c r="N211" t="s">
        <v>4333</v>
      </c>
      <c r="O211">
        <v>114</v>
      </c>
      <c r="P211">
        <v>8</v>
      </c>
      <c r="Q211">
        <v>0.13</v>
      </c>
      <c r="R211" t="e">
        <v>#REF!</v>
      </c>
      <c r="S211">
        <v>3314</v>
      </c>
      <c r="T211" t="s">
        <v>1933</v>
      </c>
      <c r="U211" t="s">
        <v>3974</v>
      </c>
      <c r="V211" s="49" t="s">
        <v>25447</v>
      </c>
      <c r="X211">
        <v>0</v>
      </c>
    </row>
    <row r="212" spans="1:24" ht="15" customHeight="1" x14ac:dyDescent="0.45">
      <c r="B212" s="19">
        <v>63.14</v>
      </c>
      <c r="C212" s="19">
        <v>63.15634</v>
      </c>
      <c r="D212" s="19">
        <v>43.416178199999997</v>
      </c>
      <c r="E212" s="19">
        <v>52.873526040000002</v>
      </c>
      <c r="F212" s="19">
        <v>223.95</v>
      </c>
      <c r="K212" t="s">
        <v>25448</v>
      </c>
      <c r="L212" t="s">
        <v>25449</v>
      </c>
      <c r="N212" t="s">
        <v>4333</v>
      </c>
      <c r="O212">
        <v>114</v>
      </c>
      <c r="P212">
        <v>8</v>
      </c>
      <c r="Q212">
        <v>63.14</v>
      </c>
      <c r="R212" t="e">
        <v>#REF!</v>
      </c>
      <c r="S212">
        <v>3314</v>
      </c>
      <c r="T212" t="s">
        <v>1933</v>
      </c>
      <c r="U212" t="s">
        <v>3974</v>
      </c>
      <c r="V212" s="49" t="s">
        <v>25450</v>
      </c>
      <c r="X212">
        <v>0</v>
      </c>
    </row>
    <row r="213" spans="1:24" ht="15" customHeight="1" x14ac:dyDescent="0.45">
      <c r="B213" s="19">
        <v>91.44</v>
      </c>
      <c r="C213" s="19">
        <v>91.517489999999995</v>
      </c>
      <c r="D213" s="19">
        <v>43.416200279999998</v>
      </c>
      <c r="E213" s="19">
        <v>52.873177869999999</v>
      </c>
      <c r="F213" s="19">
        <v>222.15</v>
      </c>
      <c r="K213" t="s">
        <v>25451</v>
      </c>
      <c r="L213" t="s">
        <v>25452</v>
      </c>
      <c r="N213" t="s">
        <v>4333</v>
      </c>
      <c r="O213">
        <v>114</v>
      </c>
      <c r="P213">
        <v>8</v>
      </c>
      <c r="Q213">
        <v>91.44</v>
      </c>
      <c r="R213" t="e">
        <v>#REF!</v>
      </c>
      <c r="S213">
        <v>3314</v>
      </c>
      <c r="T213" t="s">
        <v>1933</v>
      </c>
      <c r="U213" t="s">
        <v>3974</v>
      </c>
      <c r="V213" s="49" t="s">
        <v>25453</v>
      </c>
      <c r="X213">
        <v>0</v>
      </c>
    </row>
    <row r="214" spans="1:24" ht="15" customHeight="1" x14ac:dyDescent="0.45">
      <c r="B214" s="19">
        <v>140.09</v>
      </c>
      <c r="C214" s="19">
        <v>140.1661</v>
      </c>
      <c r="D214" s="19">
        <v>43.416238219999997</v>
      </c>
      <c r="E214" s="19">
        <v>52.872579459999997</v>
      </c>
      <c r="F214" s="19">
        <v>222.52</v>
      </c>
      <c r="K214" t="s">
        <v>25454</v>
      </c>
      <c r="L214" t="s">
        <v>25455</v>
      </c>
      <c r="N214" t="s">
        <v>4333</v>
      </c>
      <c r="O214">
        <v>114</v>
      </c>
      <c r="P214">
        <v>8</v>
      </c>
      <c r="Q214">
        <v>140.09</v>
      </c>
      <c r="R214" t="e">
        <v>#REF!</v>
      </c>
      <c r="S214">
        <v>3314</v>
      </c>
      <c r="T214" t="s">
        <v>1933</v>
      </c>
      <c r="U214" t="s">
        <v>3974</v>
      </c>
      <c r="V214" s="49" t="s">
        <v>25456</v>
      </c>
      <c r="X214">
        <v>0</v>
      </c>
    </row>
    <row r="215" spans="1:24" ht="15" customHeight="1" x14ac:dyDescent="0.45">
      <c r="B215" s="19">
        <v>182.88</v>
      </c>
      <c r="C215" s="19">
        <v>182.96080000000001</v>
      </c>
      <c r="D215" s="19">
        <v>43.416328849999999</v>
      </c>
      <c r="E215" s="19">
        <v>52.872065919999997</v>
      </c>
      <c r="F215" s="19">
        <v>222.92</v>
      </c>
      <c r="K215" t="s">
        <v>25457</v>
      </c>
      <c r="L215" t="s">
        <v>25458</v>
      </c>
      <c r="N215" t="s">
        <v>4333</v>
      </c>
      <c r="O215">
        <v>114</v>
      </c>
      <c r="P215">
        <v>8</v>
      </c>
      <c r="Q215">
        <v>182.88</v>
      </c>
      <c r="R215" t="e">
        <v>#REF!</v>
      </c>
      <c r="S215">
        <v>3314</v>
      </c>
      <c r="T215" t="s">
        <v>1933</v>
      </c>
      <c r="U215" t="s">
        <v>3974</v>
      </c>
      <c r="V215" s="49" t="s">
        <v>25459</v>
      </c>
      <c r="X215">
        <v>0</v>
      </c>
    </row>
    <row r="216" spans="1:24" ht="15" customHeight="1" x14ac:dyDescent="0.45">
      <c r="B216" s="19">
        <v>250.36</v>
      </c>
      <c r="C216" s="19">
        <v>250.44460000000001</v>
      </c>
      <c r="D216" s="19">
        <v>43.41647176</v>
      </c>
      <c r="E216" s="19">
        <v>52.871256109999997</v>
      </c>
      <c r="F216" s="19">
        <v>223.72</v>
      </c>
      <c r="K216" t="s">
        <v>25460</v>
      </c>
      <c r="L216" t="s">
        <v>25461</v>
      </c>
      <c r="N216" t="s">
        <v>4333</v>
      </c>
      <c r="O216">
        <v>114</v>
      </c>
      <c r="P216">
        <v>8</v>
      </c>
      <c r="Q216">
        <v>250.36</v>
      </c>
      <c r="R216" t="e">
        <v>#REF!</v>
      </c>
      <c r="S216">
        <v>3314</v>
      </c>
      <c r="T216" t="s">
        <v>1933</v>
      </c>
      <c r="U216" t="s">
        <v>3974</v>
      </c>
      <c r="V216" s="49" t="s">
        <v>25462</v>
      </c>
      <c r="X216">
        <v>0</v>
      </c>
    </row>
    <row r="217" spans="1:24" ht="15" customHeight="1" x14ac:dyDescent="0.45">
      <c r="B217" s="19">
        <v>274.32</v>
      </c>
      <c r="C217" s="19">
        <v>274.40559999999999</v>
      </c>
      <c r="D217" s="19">
        <v>43.416458220000003</v>
      </c>
      <c r="E217" s="19">
        <v>52.870960840000002</v>
      </c>
      <c r="F217" s="19">
        <v>223.66</v>
      </c>
      <c r="K217" t="s">
        <v>25463</v>
      </c>
      <c r="L217" t="s">
        <v>25464</v>
      </c>
      <c r="N217" t="s">
        <v>4333</v>
      </c>
      <c r="O217">
        <v>114</v>
      </c>
      <c r="P217">
        <v>8</v>
      </c>
      <c r="Q217">
        <v>274.32</v>
      </c>
      <c r="R217" t="e">
        <v>#REF!</v>
      </c>
      <c r="S217">
        <v>3314</v>
      </c>
      <c r="T217" t="s">
        <v>1933</v>
      </c>
      <c r="U217" t="s">
        <v>3974</v>
      </c>
      <c r="V217" s="49" t="s">
        <v>25465</v>
      </c>
      <c r="X217">
        <v>0</v>
      </c>
    </row>
    <row r="218" spans="1:24" ht="15" customHeight="1" x14ac:dyDescent="0.45">
      <c r="B218" s="19">
        <v>284.52</v>
      </c>
      <c r="C218" s="19">
        <v>284.60930000000002</v>
      </c>
      <c r="D218" s="19">
        <v>43.416452460000002</v>
      </c>
      <c r="E218" s="19">
        <v>52.870835100000001</v>
      </c>
      <c r="F218" s="19">
        <v>223.66</v>
      </c>
      <c r="K218" t="s">
        <v>25139</v>
      </c>
      <c r="L218" t="s">
        <v>25140</v>
      </c>
      <c r="N218" t="s">
        <v>4333</v>
      </c>
      <c r="O218">
        <v>114</v>
      </c>
      <c r="P218">
        <v>8</v>
      </c>
      <c r="Q218">
        <v>284.52</v>
      </c>
      <c r="R218" t="e">
        <v>#REF!</v>
      </c>
      <c r="S218">
        <v>3314</v>
      </c>
      <c r="T218" t="s">
        <v>1933</v>
      </c>
      <c r="U218" t="s">
        <v>3974</v>
      </c>
      <c r="V218" s="49" t="s">
        <v>25466</v>
      </c>
      <c r="X218">
        <v>1</v>
      </c>
    </row>
    <row r="219" spans="1:24" ht="15" customHeight="1" x14ac:dyDescent="0.45">
      <c r="A219" s="10">
        <v>3329</v>
      </c>
      <c r="B219" s="19">
        <v>0</v>
      </c>
      <c r="C219" s="19">
        <v>0</v>
      </c>
      <c r="D219" s="19">
        <v>43.417339159999997</v>
      </c>
      <c r="E219" s="19">
        <v>52.873897720000002</v>
      </c>
      <c r="F219" s="19">
        <v>226.79</v>
      </c>
      <c r="G219" s="20">
        <v>98</v>
      </c>
      <c r="H219" s="20">
        <v>8</v>
      </c>
      <c r="I219" s="21">
        <v>0.2</v>
      </c>
      <c r="K219" t="s">
        <v>25467</v>
      </c>
      <c r="L219" t="s">
        <v>25468</v>
      </c>
      <c r="N219" t="s">
        <v>4333</v>
      </c>
      <c r="O219">
        <v>114</v>
      </c>
      <c r="P219">
        <v>8</v>
      </c>
      <c r="Q219">
        <v>0</v>
      </c>
      <c r="R219">
        <v>3329</v>
      </c>
      <c r="S219">
        <v>3329</v>
      </c>
      <c r="T219" t="s">
        <v>1937</v>
      </c>
      <c r="U219" t="s">
        <v>3974</v>
      </c>
      <c r="V219" s="49" t="s">
        <v>25469</v>
      </c>
      <c r="X219">
        <v>0</v>
      </c>
    </row>
    <row r="220" spans="1:24" ht="15" customHeight="1" x14ac:dyDescent="0.45">
      <c r="B220" s="19">
        <v>91.44</v>
      </c>
      <c r="C220" s="19">
        <v>91.482860000000002</v>
      </c>
      <c r="D220" s="19">
        <v>43.417041439999998</v>
      </c>
      <c r="E220" s="19">
        <v>52.87284511</v>
      </c>
      <c r="F220" s="19">
        <v>223.99</v>
      </c>
      <c r="K220" t="s">
        <v>25470</v>
      </c>
      <c r="L220" t="s">
        <v>25471</v>
      </c>
      <c r="N220" t="s">
        <v>4333</v>
      </c>
      <c r="O220">
        <v>114</v>
      </c>
      <c r="P220">
        <v>8</v>
      </c>
      <c r="Q220">
        <v>91.44</v>
      </c>
      <c r="R220" t="e">
        <v>#REF!</v>
      </c>
      <c r="S220">
        <v>3329</v>
      </c>
      <c r="T220" t="s">
        <v>1937</v>
      </c>
      <c r="U220" t="s">
        <v>3974</v>
      </c>
      <c r="V220" s="49" t="s">
        <v>25472</v>
      </c>
      <c r="X220">
        <v>0</v>
      </c>
    </row>
    <row r="221" spans="1:24" ht="15" customHeight="1" x14ac:dyDescent="0.45">
      <c r="B221" s="19">
        <v>182.88</v>
      </c>
      <c r="C221" s="19">
        <v>182.92330000000001</v>
      </c>
      <c r="D221" s="19">
        <v>43.416743709999999</v>
      </c>
      <c r="E221" s="19">
        <v>52.871792509999999</v>
      </c>
      <c r="F221" s="19">
        <v>223.72</v>
      </c>
      <c r="K221" t="s">
        <v>25473</v>
      </c>
      <c r="L221" t="s">
        <v>25474</v>
      </c>
      <c r="N221" t="s">
        <v>4333</v>
      </c>
      <c r="O221">
        <v>114</v>
      </c>
      <c r="P221">
        <v>8</v>
      </c>
      <c r="Q221">
        <v>182.88</v>
      </c>
      <c r="R221" t="e">
        <v>#REF!</v>
      </c>
      <c r="S221">
        <v>3329</v>
      </c>
      <c r="T221" t="s">
        <v>1937</v>
      </c>
      <c r="U221" t="s">
        <v>3974</v>
      </c>
      <c r="V221" s="49" t="s">
        <v>25475</v>
      </c>
      <c r="X221">
        <v>0</v>
      </c>
    </row>
    <row r="222" spans="1:24" ht="15" customHeight="1" x14ac:dyDescent="0.45">
      <c r="B222" s="19">
        <v>191.83</v>
      </c>
      <c r="C222" s="19">
        <v>191.8724</v>
      </c>
      <c r="D222" s="19">
        <v>43.416714579999997</v>
      </c>
      <c r="E222" s="19">
        <v>52.871689490000001</v>
      </c>
      <c r="F222" s="19">
        <v>223.72</v>
      </c>
      <c r="K222" t="s">
        <v>25476</v>
      </c>
      <c r="L222" t="s">
        <v>25477</v>
      </c>
      <c r="N222" t="s">
        <v>4333</v>
      </c>
      <c r="O222">
        <v>114</v>
      </c>
      <c r="P222">
        <v>8</v>
      </c>
      <c r="Q222">
        <v>191.83</v>
      </c>
      <c r="R222" t="e">
        <v>#REF!</v>
      </c>
      <c r="S222">
        <v>3329</v>
      </c>
      <c r="T222" t="s">
        <v>1937</v>
      </c>
      <c r="U222" t="s">
        <v>3974</v>
      </c>
      <c r="V222" s="49" t="s">
        <v>25478</v>
      </c>
      <c r="X222">
        <v>0</v>
      </c>
    </row>
    <row r="223" spans="1:24" ht="15" customHeight="1" x14ac:dyDescent="0.45">
      <c r="B223" s="19">
        <v>248.27</v>
      </c>
      <c r="C223" s="19">
        <v>248.31809999999999</v>
      </c>
      <c r="D223" s="19">
        <v>43.416480829999998</v>
      </c>
      <c r="E223" s="19">
        <v>52.871070680000003</v>
      </c>
      <c r="F223" s="19">
        <v>223.72</v>
      </c>
      <c r="K223" t="s">
        <v>25479</v>
      </c>
      <c r="L223" t="s">
        <v>25480</v>
      </c>
      <c r="N223" t="s">
        <v>4333</v>
      </c>
      <c r="O223">
        <v>114</v>
      </c>
      <c r="P223">
        <v>8</v>
      </c>
      <c r="Q223">
        <v>248.27</v>
      </c>
      <c r="R223" t="e">
        <v>#REF!</v>
      </c>
      <c r="S223">
        <v>3329</v>
      </c>
      <c r="T223" t="s">
        <v>1937</v>
      </c>
      <c r="U223" t="s">
        <v>3974</v>
      </c>
      <c r="V223" s="49" t="s">
        <v>25481</v>
      </c>
      <c r="X223">
        <v>0</v>
      </c>
    </row>
    <row r="224" spans="1:24" ht="15" customHeight="1" x14ac:dyDescent="0.45">
      <c r="B224" s="19">
        <v>267.61</v>
      </c>
      <c r="C224" s="19">
        <v>267.65589999999997</v>
      </c>
      <c r="D224" s="19">
        <v>43.416452460000002</v>
      </c>
      <c r="E224" s="19">
        <v>52.870835100000001</v>
      </c>
      <c r="F224" s="19">
        <v>223.66</v>
      </c>
      <c r="K224" t="s">
        <v>25139</v>
      </c>
      <c r="L224" t="s">
        <v>25140</v>
      </c>
      <c r="N224" t="s">
        <v>4333</v>
      </c>
      <c r="O224">
        <v>114</v>
      </c>
      <c r="P224">
        <v>8</v>
      </c>
      <c r="Q224">
        <v>267.61</v>
      </c>
      <c r="R224" t="e">
        <v>#REF!</v>
      </c>
      <c r="S224">
        <v>3329</v>
      </c>
      <c r="T224" t="s">
        <v>1937</v>
      </c>
      <c r="U224" t="s">
        <v>3974</v>
      </c>
      <c r="V224" s="49" t="s">
        <v>25482</v>
      </c>
      <c r="X224">
        <v>1</v>
      </c>
    </row>
    <row r="225" spans="1:24" ht="15" customHeight="1" x14ac:dyDescent="0.45">
      <c r="A225" s="10">
        <v>3505</v>
      </c>
      <c r="B225" s="19">
        <v>0</v>
      </c>
      <c r="C225" s="19">
        <v>0</v>
      </c>
      <c r="D225" s="19">
        <v>43.413289929999998</v>
      </c>
      <c r="E225" s="19">
        <v>52.86570296</v>
      </c>
      <c r="F225" s="19">
        <v>224.31</v>
      </c>
      <c r="G225" s="20">
        <v>98</v>
      </c>
      <c r="H225" s="20">
        <v>8</v>
      </c>
      <c r="I225" s="21">
        <v>0.2</v>
      </c>
      <c r="K225" t="s">
        <v>25483</v>
      </c>
      <c r="L225" t="s">
        <v>25484</v>
      </c>
      <c r="N225" t="s">
        <v>4333</v>
      </c>
      <c r="O225">
        <v>114</v>
      </c>
      <c r="P225">
        <v>8</v>
      </c>
      <c r="Q225">
        <v>0</v>
      </c>
      <c r="R225">
        <v>3505</v>
      </c>
      <c r="S225">
        <v>3505</v>
      </c>
      <c r="T225" t="s">
        <v>1976</v>
      </c>
      <c r="U225" t="s">
        <v>3959</v>
      </c>
      <c r="V225" s="49" t="s">
        <v>25485</v>
      </c>
      <c r="X225">
        <v>0</v>
      </c>
    </row>
    <row r="226" spans="1:24" ht="15" customHeight="1" x14ac:dyDescent="0.45">
      <c r="B226" s="19">
        <v>26.92</v>
      </c>
      <c r="C226" s="19">
        <v>26.922370000000001</v>
      </c>
      <c r="D226" s="19">
        <v>43.41309098</v>
      </c>
      <c r="E226" s="19">
        <v>52.865892709999997</v>
      </c>
      <c r="F226" s="19">
        <v>224.51</v>
      </c>
      <c r="K226" t="s">
        <v>25486</v>
      </c>
      <c r="L226" t="s">
        <v>25487</v>
      </c>
      <c r="N226" t="s">
        <v>4333</v>
      </c>
      <c r="O226">
        <v>114</v>
      </c>
      <c r="P226">
        <v>8</v>
      </c>
      <c r="Q226">
        <v>26.92</v>
      </c>
      <c r="R226" t="e">
        <v>#REF!</v>
      </c>
      <c r="S226">
        <v>3505</v>
      </c>
      <c r="T226" t="s">
        <v>1976</v>
      </c>
      <c r="U226" t="s">
        <v>3959</v>
      </c>
      <c r="V226" s="49" t="s">
        <v>25488</v>
      </c>
      <c r="X226">
        <v>0</v>
      </c>
    </row>
    <row r="227" spans="1:24" ht="15" customHeight="1" x14ac:dyDescent="0.45">
      <c r="B227" s="19">
        <v>60.44</v>
      </c>
      <c r="C227" s="19">
        <v>60.458080000000002</v>
      </c>
      <c r="D227" s="19">
        <v>43.41284821</v>
      </c>
      <c r="E227" s="19">
        <v>52.866138329999998</v>
      </c>
      <c r="F227" s="19">
        <v>223.31</v>
      </c>
      <c r="K227" t="s">
        <v>25489</v>
      </c>
      <c r="L227" t="s">
        <v>25490</v>
      </c>
      <c r="N227" t="s">
        <v>4333</v>
      </c>
      <c r="O227">
        <v>114</v>
      </c>
      <c r="P227">
        <v>8</v>
      </c>
      <c r="Q227">
        <v>60.44</v>
      </c>
      <c r="R227" t="e">
        <v>#REF!</v>
      </c>
      <c r="S227">
        <v>3505</v>
      </c>
      <c r="T227" t="s">
        <v>1976</v>
      </c>
      <c r="U227" t="s">
        <v>3959</v>
      </c>
      <c r="V227" s="49" t="s">
        <v>25491</v>
      </c>
      <c r="X227">
        <v>0</v>
      </c>
    </row>
    <row r="228" spans="1:24" ht="15" customHeight="1" x14ac:dyDescent="0.45">
      <c r="B228" s="19">
        <v>91.32</v>
      </c>
      <c r="C228" s="19">
        <v>91.367170000000002</v>
      </c>
      <c r="D228" s="19">
        <v>43.412580509999998</v>
      </c>
      <c r="E228" s="19">
        <v>52.866035549999999</v>
      </c>
      <c r="F228" s="19">
        <v>222.11</v>
      </c>
      <c r="K228" t="s">
        <v>25492</v>
      </c>
      <c r="L228" t="s">
        <v>25493</v>
      </c>
      <c r="N228" t="s">
        <v>4333</v>
      </c>
      <c r="O228">
        <v>114</v>
      </c>
      <c r="P228">
        <v>8</v>
      </c>
      <c r="Q228">
        <v>91.32</v>
      </c>
      <c r="R228" t="e">
        <v>#REF!</v>
      </c>
      <c r="S228">
        <v>3505</v>
      </c>
      <c r="T228" t="s">
        <v>1976</v>
      </c>
      <c r="U228" t="s">
        <v>3959</v>
      </c>
      <c r="V228" s="49" t="s">
        <v>25494</v>
      </c>
      <c r="X228">
        <v>0</v>
      </c>
    </row>
    <row r="229" spans="1:24" ht="15" customHeight="1" x14ac:dyDescent="0.45">
      <c r="B229" s="19">
        <v>147.30000000000001</v>
      </c>
      <c r="C229" s="19">
        <v>147.34889999999999</v>
      </c>
      <c r="D229" s="19">
        <v>43.412104800000002</v>
      </c>
      <c r="E229" s="19">
        <v>52.865807779999997</v>
      </c>
      <c r="F229" s="19">
        <v>222.71</v>
      </c>
      <c r="K229" t="s">
        <v>25495</v>
      </c>
      <c r="L229" t="s">
        <v>25496</v>
      </c>
      <c r="N229" t="s">
        <v>4333</v>
      </c>
      <c r="O229">
        <v>114</v>
      </c>
      <c r="P229">
        <v>8</v>
      </c>
      <c r="Q229">
        <v>147.30000000000001</v>
      </c>
      <c r="R229" t="e">
        <v>#REF!</v>
      </c>
      <c r="S229">
        <v>3505</v>
      </c>
      <c r="T229" t="s">
        <v>1976</v>
      </c>
      <c r="U229" t="s">
        <v>3959</v>
      </c>
      <c r="V229" s="49" t="s">
        <v>25497</v>
      </c>
      <c r="X229">
        <v>0</v>
      </c>
    </row>
    <row r="230" spans="1:24" ht="15" customHeight="1" x14ac:dyDescent="0.45">
      <c r="B230" s="19">
        <v>182.88</v>
      </c>
      <c r="C230" s="19">
        <v>182.9307</v>
      </c>
      <c r="D230" s="19">
        <v>43.411826259999998</v>
      </c>
      <c r="E230" s="19">
        <v>52.865591000000002</v>
      </c>
      <c r="F230" s="19">
        <v>222.34</v>
      </c>
      <c r="K230" t="s">
        <v>25498</v>
      </c>
      <c r="L230" t="s">
        <v>25499</v>
      </c>
      <c r="N230" t="s">
        <v>4333</v>
      </c>
      <c r="O230">
        <v>114</v>
      </c>
      <c r="P230">
        <v>8</v>
      </c>
      <c r="Q230">
        <v>182.88</v>
      </c>
      <c r="R230" t="e">
        <v>#REF!</v>
      </c>
      <c r="S230">
        <v>3505</v>
      </c>
      <c r="T230" t="s">
        <v>1976</v>
      </c>
      <c r="U230" t="s">
        <v>3959</v>
      </c>
      <c r="V230" s="49" t="s">
        <v>25500</v>
      </c>
      <c r="X230">
        <v>0</v>
      </c>
    </row>
    <row r="231" spans="1:24" ht="15" customHeight="1" x14ac:dyDescent="0.45">
      <c r="B231" s="19">
        <v>246.84</v>
      </c>
      <c r="C231" s="19">
        <v>246.89840000000001</v>
      </c>
      <c r="D231" s="19">
        <v>43.411325519999998</v>
      </c>
      <c r="E231" s="19">
        <v>52.865201300000003</v>
      </c>
      <c r="F231" s="19">
        <v>223.16</v>
      </c>
      <c r="K231" t="s">
        <v>25501</v>
      </c>
      <c r="L231" t="s">
        <v>25502</v>
      </c>
      <c r="N231" t="s">
        <v>4333</v>
      </c>
      <c r="O231">
        <v>114</v>
      </c>
      <c r="P231">
        <v>8</v>
      </c>
      <c r="Q231">
        <v>246.84</v>
      </c>
      <c r="R231" t="e">
        <v>#REF!</v>
      </c>
      <c r="S231">
        <v>3505</v>
      </c>
      <c r="T231" t="s">
        <v>1976</v>
      </c>
      <c r="U231" t="s">
        <v>3959</v>
      </c>
      <c r="V231" s="49" t="s">
        <v>25503</v>
      </c>
      <c r="X231">
        <v>0</v>
      </c>
    </row>
    <row r="232" spans="1:24" ht="15" customHeight="1" x14ac:dyDescent="0.45">
      <c r="B232" s="19">
        <v>274.32</v>
      </c>
      <c r="C232" s="19">
        <v>274.3759</v>
      </c>
      <c r="D232" s="19">
        <v>43.411130669999999</v>
      </c>
      <c r="E232" s="19">
        <v>52.864992370000003</v>
      </c>
      <c r="F232" s="19">
        <v>223.16</v>
      </c>
      <c r="K232" t="s">
        <v>25504</v>
      </c>
      <c r="L232" t="s">
        <v>25505</v>
      </c>
      <c r="N232" t="s">
        <v>4333</v>
      </c>
      <c r="O232">
        <v>114</v>
      </c>
      <c r="P232">
        <v>8</v>
      </c>
      <c r="Q232">
        <v>274.32</v>
      </c>
      <c r="R232" t="e">
        <v>#REF!</v>
      </c>
      <c r="S232">
        <v>3505</v>
      </c>
      <c r="T232" t="s">
        <v>1976</v>
      </c>
      <c r="U232" t="s">
        <v>3959</v>
      </c>
      <c r="V232" s="49" t="s">
        <v>25506</v>
      </c>
      <c r="X232">
        <v>0</v>
      </c>
    </row>
    <row r="233" spans="1:24" ht="15" customHeight="1" x14ac:dyDescent="0.45">
      <c r="B233" s="19">
        <v>314.7</v>
      </c>
      <c r="C233" s="19">
        <v>314.75830000000002</v>
      </c>
      <c r="D233" s="19">
        <v>43.410844330000003</v>
      </c>
      <c r="E233" s="19">
        <v>52.86468532</v>
      </c>
      <c r="F233" s="19">
        <v>223.56</v>
      </c>
      <c r="K233" t="s">
        <v>25507</v>
      </c>
      <c r="L233" t="s">
        <v>25508</v>
      </c>
      <c r="N233" t="s">
        <v>4333</v>
      </c>
      <c r="O233">
        <v>114</v>
      </c>
      <c r="P233">
        <v>8</v>
      </c>
      <c r="Q233">
        <v>314.7</v>
      </c>
      <c r="R233" t="e">
        <v>#REF!</v>
      </c>
      <c r="S233">
        <v>3505</v>
      </c>
      <c r="T233" t="s">
        <v>1976</v>
      </c>
      <c r="U233" t="s">
        <v>3959</v>
      </c>
      <c r="V233" s="49" t="s">
        <v>25509</v>
      </c>
      <c r="X233">
        <v>0</v>
      </c>
    </row>
    <row r="234" spans="1:24" ht="15" customHeight="1" x14ac:dyDescent="0.45">
      <c r="B234" s="19">
        <v>352.43</v>
      </c>
      <c r="C234" s="19">
        <v>352.49149999999997</v>
      </c>
      <c r="D234" s="19">
        <v>43.410657380000004</v>
      </c>
      <c r="E234" s="19">
        <v>52.864296379999999</v>
      </c>
      <c r="F234" s="19">
        <v>223.56</v>
      </c>
      <c r="K234" t="s">
        <v>25510</v>
      </c>
      <c r="L234" t="s">
        <v>25511</v>
      </c>
      <c r="N234" t="s">
        <v>4333</v>
      </c>
      <c r="O234">
        <v>114</v>
      </c>
      <c r="P234">
        <v>8</v>
      </c>
      <c r="Q234">
        <v>352.43</v>
      </c>
      <c r="R234" t="e">
        <v>#REF!</v>
      </c>
      <c r="S234">
        <v>3505</v>
      </c>
      <c r="T234" t="s">
        <v>1976</v>
      </c>
      <c r="U234" t="s">
        <v>3959</v>
      </c>
      <c r="V234" s="49" t="s">
        <v>25512</v>
      </c>
      <c r="X234">
        <v>0</v>
      </c>
    </row>
    <row r="235" spans="1:24" ht="15" customHeight="1" x14ac:dyDescent="0.45">
      <c r="B235" s="19">
        <v>365.76</v>
      </c>
      <c r="C235" s="19">
        <v>365.81790000000001</v>
      </c>
      <c r="D235" s="19">
        <v>43.410679170000002</v>
      </c>
      <c r="E235" s="19">
        <v>52.864134579999998</v>
      </c>
      <c r="F235" s="19">
        <v>223.56</v>
      </c>
      <c r="K235" t="s">
        <v>25513</v>
      </c>
      <c r="L235" t="s">
        <v>25514</v>
      </c>
      <c r="N235" t="s">
        <v>4333</v>
      </c>
      <c r="O235">
        <v>114</v>
      </c>
      <c r="P235">
        <v>8</v>
      </c>
      <c r="Q235">
        <v>365.76</v>
      </c>
      <c r="R235" t="e">
        <v>#REF!</v>
      </c>
      <c r="S235">
        <v>3505</v>
      </c>
      <c r="T235" t="s">
        <v>1976</v>
      </c>
      <c r="U235" t="s">
        <v>3959</v>
      </c>
      <c r="V235" s="49" t="s">
        <v>25515</v>
      </c>
      <c r="X235">
        <v>0</v>
      </c>
    </row>
    <row r="236" spans="1:24" ht="15" customHeight="1" x14ac:dyDescent="0.45">
      <c r="B236" s="19">
        <v>430.11</v>
      </c>
      <c r="C236" s="19">
        <v>430.17720000000003</v>
      </c>
      <c r="D236" s="19">
        <v>43.410784399999997</v>
      </c>
      <c r="E236" s="19">
        <v>52.863353279999998</v>
      </c>
      <c r="F236" s="19">
        <v>222.67</v>
      </c>
      <c r="K236" t="s">
        <v>25516</v>
      </c>
      <c r="L236" t="s">
        <v>25517</v>
      </c>
      <c r="N236" t="s">
        <v>4333</v>
      </c>
      <c r="O236">
        <v>114</v>
      </c>
      <c r="P236">
        <v>8</v>
      </c>
      <c r="Q236">
        <v>430.11</v>
      </c>
      <c r="R236" t="e">
        <v>#REF!</v>
      </c>
      <c r="S236">
        <v>3505</v>
      </c>
      <c r="T236" t="s">
        <v>1976</v>
      </c>
      <c r="U236" t="s">
        <v>3959</v>
      </c>
      <c r="V236" s="49" t="s">
        <v>25518</v>
      </c>
      <c r="X236">
        <v>0</v>
      </c>
    </row>
    <row r="237" spans="1:24" ht="15" customHeight="1" x14ac:dyDescent="0.45">
      <c r="B237" s="19">
        <v>432.44</v>
      </c>
      <c r="C237" s="19">
        <v>432.50650000000002</v>
      </c>
      <c r="D237" s="19">
        <v>43.410801169999999</v>
      </c>
      <c r="E237" s="19">
        <v>52.863336019999998</v>
      </c>
      <c r="F237" s="19">
        <v>222.67</v>
      </c>
      <c r="K237" t="s">
        <v>25025</v>
      </c>
      <c r="L237" t="s">
        <v>25026</v>
      </c>
      <c r="N237" t="s">
        <v>4333</v>
      </c>
      <c r="O237">
        <v>114</v>
      </c>
      <c r="P237">
        <v>8</v>
      </c>
      <c r="Q237">
        <v>432.44</v>
      </c>
      <c r="R237" t="e">
        <v>#REF!</v>
      </c>
      <c r="S237">
        <v>3505</v>
      </c>
      <c r="T237" t="s">
        <v>1976</v>
      </c>
      <c r="U237" t="s">
        <v>3959</v>
      </c>
      <c r="V237" s="49" t="s">
        <v>25519</v>
      </c>
      <c r="X237">
        <v>1</v>
      </c>
    </row>
    <row r="238" spans="1:24" ht="15" customHeight="1" x14ac:dyDescent="0.45">
      <c r="A238" s="10">
        <v>3510</v>
      </c>
      <c r="B238" s="19">
        <v>0</v>
      </c>
      <c r="C238" s="19">
        <v>0</v>
      </c>
      <c r="D238" s="19">
        <v>43.413767960000001</v>
      </c>
      <c r="E238" s="19">
        <v>52.864940949999998</v>
      </c>
      <c r="F238" s="19">
        <v>221.61</v>
      </c>
      <c r="G238" s="20">
        <v>98</v>
      </c>
      <c r="H238" s="20">
        <v>8</v>
      </c>
      <c r="I238" s="21">
        <v>0.2</v>
      </c>
      <c r="K238" t="s">
        <v>25520</v>
      </c>
      <c r="L238" t="s">
        <v>25521</v>
      </c>
      <c r="N238" t="s">
        <v>4333</v>
      </c>
      <c r="O238">
        <v>114</v>
      </c>
      <c r="P238">
        <v>8</v>
      </c>
      <c r="Q238">
        <v>0</v>
      </c>
      <c r="R238">
        <v>3510</v>
      </c>
      <c r="S238">
        <v>3510</v>
      </c>
      <c r="T238" t="s">
        <v>1977</v>
      </c>
      <c r="U238" t="s">
        <v>3959</v>
      </c>
      <c r="V238" s="49" t="s">
        <v>25522</v>
      </c>
      <c r="X238">
        <v>0</v>
      </c>
    </row>
    <row r="239" spans="1:24" ht="15" customHeight="1" x14ac:dyDescent="0.45">
      <c r="B239" s="19">
        <v>9.9</v>
      </c>
      <c r="C239" s="19">
        <v>9.8991659999999992</v>
      </c>
      <c r="D239" s="19">
        <v>43.413679019999996</v>
      </c>
      <c r="E239" s="19">
        <v>52.864948380000001</v>
      </c>
      <c r="F239" s="19">
        <v>221.61</v>
      </c>
      <c r="K239" t="s">
        <v>25523</v>
      </c>
      <c r="L239" t="s">
        <v>25524</v>
      </c>
      <c r="N239" t="s">
        <v>4333</v>
      </c>
      <c r="O239">
        <v>114</v>
      </c>
      <c r="P239">
        <v>8</v>
      </c>
      <c r="Q239">
        <v>9.9</v>
      </c>
      <c r="R239" t="e">
        <v>#REF!</v>
      </c>
      <c r="S239">
        <v>3510</v>
      </c>
      <c r="T239" t="s">
        <v>1977</v>
      </c>
      <c r="U239" t="s">
        <v>3959</v>
      </c>
      <c r="V239" s="49" t="s">
        <v>25525</v>
      </c>
      <c r="X239">
        <v>0</v>
      </c>
    </row>
    <row r="240" spans="1:24" ht="15" customHeight="1" x14ac:dyDescent="0.45">
      <c r="B240" s="19">
        <v>73.84</v>
      </c>
      <c r="C240" s="19">
        <v>73.842690000000005</v>
      </c>
      <c r="D240" s="19">
        <v>43.413699270000002</v>
      </c>
      <c r="E240" s="19">
        <v>52.864159360000002</v>
      </c>
      <c r="F240" s="19">
        <v>221.41</v>
      </c>
      <c r="K240" t="s">
        <v>25385</v>
      </c>
      <c r="L240" t="s">
        <v>25386</v>
      </c>
      <c r="N240" t="s">
        <v>4333</v>
      </c>
      <c r="O240">
        <v>114</v>
      </c>
      <c r="P240">
        <v>8</v>
      </c>
      <c r="Q240">
        <v>73.84</v>
      </c>
      <c r="R240" t="e">
        <v>#REF!</v>
      </c>
      <c r="S240">
        <v>3510</v>
      </c>
      <c r="T240" t="s">
        <v>1977</v>
      </c>
      <c r="U240" t="s">
        <v>3959</v>
      </c>
      <c r="V240" s="49" t="s">
        <v>25526</v>
      </c>
      <c r="X240">
        <v>1</v>
      </c>
    </row>
    <row r="241" spans="1:24" ht="15" customHeight="1" x14ac:dyDescent="0.45">
      <c r="A241" s="10">
        <v>3786</v>
      </c>
      <c r="B241" s="19">
        <v>0</v>
      </c>
      <c r="C241" s="19">
        <v>0</v>
      </c>
      <c r="D241" s="19">
        <v>43.416124459999999</v>
      </c>
      <c r="E241" s="19">
        <v>52.866967850000002</v>
      </c>
      <c r="F241" s="19">
        <v>224.02</v>
      </c>
      <c r="G241" s="20">
        <v>98</v>
      </c>
      <c r="H241" s="20">
        <v>8</v>
      </c>
      <c r="I241" s="21">
        <v>0.2</v>
      </c>
      <c r="K241" t="s">
        <v>25527</v>
      </c>
      <c r="L241" t="s">
        <v>25528</v>
      </c>
      <c r="N241" t="s">
        <v>4333</v>
      </c>
      <c r="O241">
        <v>114</v>
      </c>
      <c r="P241">
        <v>8</v>
      </c>
      <c r="Q241">
        <v>0</v>
      </c>
      <c r="R241">
        <v>3786</v>
      </c>
      <c r="S241">
        <v>3786</v>
      </c>
      <c r="T241" t="s">
        <v>2029</v>
      </c>
      <c r="U241" t="s">
        <v>3959</v>
      </c>
      <c r="V241" s="49" t="s">
        <v>25529</v>
      </c>
      <c r="X241">
        <v>0</v>
      </c>
    </row>
    <row r="242" spans="1:24" ht="15" customHeight="1" x14ac:dyDescent="0.45">
      <c r="B242" s="19">
        <v>3.22</v>
      </c>
      <c r="C242" s="19">
        <v>3.2211799999999999</v>
      </c>
      <c r="D242" s="19">
        <v>43.416144250000002</v>
      </c>
      <c r="E242" s="19">
        <v>52.866996909999997</v>
      </c>
      <c r="F242" s="19">
        <v>224.02</v>
      </c>
      <c r="K242" t="s">
        <v>25530</v>
      </c>
      <c r="L242" t="s">
        <v>25531</v>
      </c>
      <c r="N242" t="s">
        <v>4333</v>
      </c>
      <c r="O242">
        <v>114</v>
      </c>
      <c r="P242">
        <v>8</v>
      </c>
      <c r="Q242">
        <v>3.22</v>
      </c>
      <c r="R242" t="e">
        <v>#REF!</v>
      </c>
      <c r="S242">
        <v>3786</v>
      </c>
      <c r="T242" t="s">
        <v>2029</v>
      </c>
      <c r="U242" t="s">
        <v>3959</v>
      </c>
      <c r="V242" s="49" t="s">
        <v>25532</v>
      </c>
      <c r="X242">
        <v>0</v>
      </c>
    </row>
    <row r="243" spans="1:24" ht="15" customHeight="1" x14ac:dyDescent="0.45">
      <c r="B243" s="19">
        <v>47.81</v>
      </c>
      <c r="C243" s="19">
        <v>47.807070000000003</v>
      </c>
      <c r="D243" s="19">
        <v>43.416440969999996</v>
      </c>
      <c r="E243" s="19">
        <v>52.867367539999996</v>
      </c>
      <c r="F243" s="19">
        <v>223.62</v>
      </c>
      <c r="K243" t="s">
        <v>25533</v>
      </c>
      <c r="L243" t="s">
        <v>25534</v>
      </c>
      <c r="N243" t="s">
        <v>4333</v>
      </c>
      <c r="O243">
        <v>114</v>
      </c>
      <c r="P243">
        <v>8</v>
      </c>
      <c r="Q243">
        <v>47.81</v>
      </c>
      <c r="R243" t="e">
        <v>#REF!</v>
      </c>
      <c r="S243">
        <v>3786</v>
      </c>
      <c r="T243" t="s">
        <v>2029</v>
      </c>
      <c r="U243" t="s">
        <v>3959</v>
      </c>
      <c r="V243" s="49" t="s">
        <v>25535</v>
      </c>
      <c r="X243">
        <v>0</v>
      </c>
    </row>
    <row r="244" spans="1:24" ht="15" customHeight="1" x14ac:dyDescent="0.45">
      <c r="B244" s="19">
        <v>56.06</v>
      </c>
      <c r="C244" s="19">
        <v>56.0655</v>
      </c>
      <c r="D244" s="19">
        <v>43.416443749999999</v>
      </c>
      <c r="E244" s="19">
        <v>52.86746943</v>
      </c>
      <c r="F244" s="19">
        <v>223.68</v>
      </c>
      <c r="K244" t="s">
        <v>25536</v>
      </c>
      <c r="L244" t="s">
        <v>10457</v>
      </c>
      <c r="N244" t="s">
        <v>4333</v>
      </c>
      <c r="O244">
        <v>114</v>
      </c>
      <c r="P244">
        <v>8</v>
      </c>
      <c r="Q244">
        <v>56.06</v>
      </c>
      <c r="R244" t="e">
        <v>#REF!</v>
      </c>
      <c r="S244">
        <v>3786</v>
      </c>
      <c r="T244" t="s">
        <v>2029</v>
      </c>
      <c r="U244" t="s">
        <v>3959</v>
      </c>
      <c r="V244" s="49" t="s">
        <v>25537</v>
      </c>
      <c r="X244">
        <v>0</v>
      </c>
    </row>
    <row r="245" spans="1:24" ht="15" customHeight="1" x14ac:dyDescent="0.45">
      <c r="B245" s="19">
        <v>124.54</v>
      </c>
      <c r="C245" s="19">
        <v>124.5423</v>
      </c>
      <c r="D245" s="19">
        <v>43.416466749999998</v>
      </c>
      <c r="E245" s="19">
        <v>52.868314300000002</v>
      </c>
      <c r="F245" s="19">
        <v>224.48</v>
      </c>
      <c r="K245" t="s">
        <v>25538</v>
      </c>
      <c r="L245" t="s">
        <v>25539</v>
      </c>
      <c r="N245" t="s">
        <v>4333</v>
      </c>
      <c r="O245">
        <v>114</v>
      </c>
      <c r="P245">
        <v>8</v>
      </c>
      <c r="Q245">
        <v>124.54</v>
      </c>
      <c r="R245" t="e">
        <v>#REF!</v>
      </c>
      <c r="S245">
        <v>3786</v>
      </c>
      <c r="T245" t="s">
        <v>2029</v>
      </c>
      <c r="U245" t="s">
        <v>3959</v>
      </c>
      <c r="V245" s="49" t="s">
        <v>25540</v>
      </c>
      <c r="X245">
        <v>0</v>
      </c>
    </row>
    <row r="246" spans="1:24" ht="15" customHeight="1" x14ac:dyDescent="0.45">
      <c r="B246" s="19">
        <v>147.5</v>
      </c>
      <c r="C246" s="19">
        <v>147.5241</v>
      </c>
      <c r="D246" s="19">
        <v>43.416465860000002</v>
      </c>
      <c r="E246" s="19">
        <v>52.868597899999997</v>
      </c>
      <c r="F246" s="19">
        <v>225.28</v>
      </c>
      <c r="K246" t="s">
        <v>25541</v>
      </c>
      <c r="L246" t="s">
        <v>25542</v>
      </c>
      <c r="N246" t="s">
        <v>4333</v>
      </c>
      <c r="O246">
        <v>114</v>
      </c>
      <c r="P246">
        <v>8</v>
      </c>
      <c r="Q246">
        <v>147.5</v>
      </c>
      <c r="R246" t="e">
        <v>#REF!</v>
      </c>
      <c r="S246">
        <v>3786</v>
      </c>
      <c r="T246" t="s">
        <v>2029</v>
      </c>
      <c r="U246" t="s">
        <v>3959</v>
      </c>
      <c r="V246" s="49" t="s">
        <v>25543</v>
      </c>
      <c r="X246">
        <v>0</v>
      </c>
    </row>
    <row r="247" spans="1:24" ht="15" customHeight="1" x14ac:dyDescent="0.45">
      <c r="B247" s="19">
        <v>174.43</v>
      </c>
      <c r="C247" s="19">
        <v>174.53639999999999</v>
      </c>
      <c r="D247" s="19">
        <v>43.416464820000002</v>
      </c>
      <c r="E247" s="19">
        <v>52.868930319999997</v>
      </c>
      <c r="F247" s="19">
        <v>223.08</v>
      </c>
      <c r="K247" t="s">
        <v>25544</v>
      </c>
      <c r="L247" t="s">
        <v>25545</v>
      </c>
      <c r="N247" t="s">
        <v>4333</v>
      </c>
      <c r="O247">
        <v>114</v>
      </c>
      <c r="P247">
        <v>8</v>
      </c>
      <c r="Q247">
        <v>174.43</v>
      </c>
      <c r="R247" t="e">
        <v>#REF!</v>
      </c>
      <c r="S247">
        <v>3786</v>
      </c>
      <c r="T247" t="s">
        <v>2029</v>
      </c>
      <c r="U247" t="s">
        <v>3959</v>
      </c>
      <c r="V247" s="49" t="s">
        <v>25546</v>
      </c>
      <c r="X247">
        <v>0</v>
      </c>
    </row>
    <row r="248" spans="1:24" ht="15" customHeight="1" x14ac:dyDescent="0.45">
      <c r="B248" s="19">
        <v>217.85</v>
      </c>
      <c r="C248" s="19">
        <v>217.96270000000001</v>
      </c>
      <c r="D248" s="19">
        <v>43.416466880000002</v>
      </c>
      <c r="E248" s="19">
        <v>52.869466469999999</v>
      </c>
      <c r="F248" s="19">
        <v>223.66</v>
      </c>
      <c r="K248" t="s">
        <v>25547</v>
      </c>
      <c r="L248" t="s">
        <v>25548</v>
      </c>
      <c r="N248" t="s">
        <v>4333</v>
      </c>
      <c r="O248">
        <v>114</v>
      </c>
      <c r="P248">
        <v>8</v>
      </c>
      <c r="Q248">
        <v>217.85</v>
      </c>
      <c r="R248" t="e">
        <v>#REF!</v>
      </c>
      <c r="S248">
        <v>3786</v>
      </c>
      <c r="T248" t="s">
        <v>2029</v>
      </c>
      <c r="U248" t="s">
        <v>3959</v>
      </c>
      <c r="V248" s="49" t="s">
        <v>25549</v>
      </c>
      <c r="X248">
        <v>0</v>
      </c>
    </row>
    <row r="249" spans="1:24" ht="15" customHeight="1" x14ac:dyDescent="0.45">
      <c r="B249" s="19">
        <v>238.94</v>
      </c>
      <c r="C249" s="19">
        <v>239.0814</v>
      </c>
      <c r="D249" s="19">
        <v>43.416463010000001</v>
      </c>
      <c r="E249" s="19">
        <v>52.869726890000003</v>
      </c>
      <c r="F249" s="19">
        <v>222.66</v>
      </c>
      <c r="K249" t="s">
        <v>25550</v>
      </c>
      <c r="L249" t="s">
        <v>25551</v>
      </c>
      <c r="N249" t="s">
        <v>4333</v>
      </c>
      <c r="O249">
        <v>114</v>
      </c>
      <c r="P249">
        <v>8</v>
      </c>
      <c r="Q249">
        <v>238.94</v>
      </c>
      <c r="R249" t="e">
        <v>#REF!</v>
      </c>
      <c r="S249">
        <v>3786</v>
      </c>
      <c r="T249" t="s">
        <v>2029</v>
      </c>
      <c r="U249" t="s">
        <v>3959</v>
      </c>
      <c r="V249" s="49" t="s">
        <v>25552</v>
      </c>
      <c r="X249">
        <v>0</v>
      </c>
    </row>
    <row r="250" spans="1:24" ht="15" customHeight="1" x14ac:dyDescent="0.45">
      <c r="B250" s="19">
        <v>258.76</v>
      </c>
      <c r="C250" s="19">
        <v>258.90969999999999</v>
      </c>
      <c r="D250" s="19">
        <v>43.416459369999998</v>
      </c>
      <c r="E250" s="19">
        <v>52.869971550000002</v>
      </c>
      <c r="F250" s="19">
        <v>223.26</v>
      </c>
      <c r="K250" t="s">
        <v>25553</v>
      </c>
      <c r="L250" t="s">
        <v>25554</v>
      </c>
      <c r="N250" t="s">
        <v>4333</v>
      </c>
      <c r="O250">
        <v>114</v>
      </c>
      <c r="P250">
        <v>8</v>
      </c>
      <c r="Q250">
        <v>258.76</v>
      </c>
      <c r="R250" t="e">
        <v>#REF!</v>
      </c>
      <c r="S250">
        <v>3786</v>
      </c>
      <c r="T250" t="s">
        <v>2029</v>
      </c>
      <c r="U250" t="s">
        <v>3959</v>
      </c>
      <c r="V250" s="49" t="s">
        <v>25555</v>
      </c>
      <c r="X250">
        <v>0</v>
      </c>
    </row>
    <row r="251" spans="1:24" ht="15" customHeight="1" x14ac:dyDescent="0.45">
      <c r="B251" s="19">
        <v>302.33</v>
      </c>
      <c r="C251" s="19">
        <v>302.48050000000001</v>
      </c>
      <c r="D251" s="19">
        <v>43.416450580000003</v>
      </c>
      <c r="E251" s="19">
        <v>52.870509400000003</v>
      </c>
      <c r="F251" s="19">
        <v>223.46</v>
      </c>
      <c r="K251" t="s">
        <v>25556</v>
      </c>
      <c r="L251" t="s">
        <v>25557</v>
      </c>
      <c r="N251" t="s">
        <v>4333</v>
      </c>
      <c r="O251">
        <v>114</v>
      </c>
      <c r="P251">
        <v>8</v>
      </c>
      <c r="Q251">
        <v>302.33</v>
      </c>
      <c r="R251" t="e">
        <v>#REF!</v>
      </c>
      <c r="S251">
        <v>3786</v>
      </c>
      <c r="T251" t="s">
        <v>2029</v>
      </c>
      <c r="U251" t="s">
        <v>3959</v>
      </c>
      <c r="V251" s="49" t="s">
        <v>25558</v>
      </c>
      <c r="X251">
        <v>0</v>
      </c>
    </row>
    <row r="252" spans="1:24" ht="15" customHeight="1" x14ac:dyDescent="0.45">
      <c r="B252" s="19">
        <v>327.01</v>
      </c>
      <c r="C252" s="19">
        <v>327.15879999999999</v>
      </c>
      <c r="D252" s="19">
        <v>43.41642701</v>
      </c>
      <c r="E252" s="19">
        <v>52.870812389999998</v>
      </c>
      <c r="F252" s="19">
        <v>223.66</v>
      </c>
      <c r="K252" t="s">
        <v>25559</v>
      </c>
      <c r="L252" t="s">
        <v>25560</v>
      </c>
      <c r="N252" t="s">
        <v>4333</v>
      </c>
      <c r="O252">
        <v>114</v>
      </c>
      <c r="P252">
        <v>8</v>
      </c>
      <c r="Q252">
        <v>327.01</v>
      </c>
      <c r="R252" t="e">
        <v>#REF!</v>
      </c>
      <c r="S252">
        <v>3786</v>
      </c>
      <c r="T252" t="s">
        <v>2029</v>
      </c>
      <c r="U252" t="s">
        <v>3959</v>
      </c>
      <c r="V252" s="49" t="s">
        <v>25561</v>
      </c>
      <c r="X252">
        <v>0</v>
      </c>
    </row>
    <row r="253" spans="1:24" ht="15" customHeight="1" x14ac:dyDescent="0.45">
      <c r="B253" s="19">
        <v>330.38</v>
      </c>
      <c r="C253" s="19">
        <v>330.5317</v>
      </c>
      <c r="D253" s="19">
        <v>43.416452460000002</v>
      </c>
      <c r="E253" s="19">
        <v>52.870835100000001</v>
      </c>
      <c r="F253" s="19">
        <v>223.66</v>
      </c>
      <c r="K253" t="s">
        <v>25139</v>
      </c>
      <c r="L253" t="s">
        <v>25140</v>
      </c>
      <c r="N253" t="s">
        <v>4333</v>
      </c>
      <c r="O253">
        <v>114</v>
      </c>
      <c r="P253">
        <v>8</v>
      </c>
      <c r="Q253">
        <v>330.38</v>
      </c>
      <c r="R253" t="e">
        <v>#REF!</v>
      </c>
      <c r="S253">
        <v>3786</v>
      </c>
      <c r="T253" t="s">
        <v>2029</v>
      </c>
      <c r="U253" t="s">
        <v>3959</v>
      </c>
      <c r="V253" s="49" t="s">
        <v>25562</v>
      </c>
      <c r="X253">
        <v>1</v>
      </c>
    </row>
    <row r="254" spans="1:24" ht="15" customHeight="1" x14ac:dyDescent="0.45">
      <c r="A254" s="10">
        <v>3884</v>
      </c>
      <c r="B254" s="19">
        <v>0</v>
      </c>
      <c r="C254" s="19">
        <v>0</v>
      </c>
      <c r="D254" s="19">
        <v>43.415387690000003</v>
      </c>
      <c r="E254" s="19">
        <v>52.874452140000002</v>
      </c>
      <c r="F254" s="19">
        <v>223.15</v>
      </c>
      <c r="G254" s="20">
        <v>98</v>
      </c>
      <c r="H254" s="20">
        <v>8</v>
      </c>
      <c r="I254" s="21">
        <v>0.2</v>
      </c>
      <c r="K254" t="s">
        <v>25563</v>
      </c>
      <c r="L254" t="s">
        <v>25564</v>
      </c>
      <c r="N254" t="s">
        <v>4333</v>
      </c>
      <c r="O254">
        <v>114</v>
      </c>
      <c r="P254">
        <v>8</v>
      </c>
      <c r="Q254">
        <v>0</v>
      </c>
      <c r="R254">
        <v>3884</v>
      </c>
      <c r="S254">
        <v>3884</v>
      </c>
      <c r="T254" t="s">
        <v>2054</v>
      </c>
      <c r="U254" t="s">
        <v>3974</v>
      </c>
      <c r="V254" s="49" t="s">
        <v>25565</v>
      </c>
      <c r="X254">
        <v>0</v>
      </c>
    </row>
    <row r="255" spans="1:24" ht="15" customHeight="1" x14ac:dyDescent="0.45">
      <c r="B255" s="19">
        <v>11.16</v>
      </c>
      <c r="C255" s="19">
        <v>11.249029999999999</v>
      </c>
      <c r="D255" s="19">
        <v>43.415423050000001</v>
      </c>
      <c r="E255" s="19">
        <v>52.874323150000002</v>
      </c>
      <c r="F255" s="19">
        <v>221.75</v>
      </c>
      <c r="K255" t="s">
        <v>25566</v>
      </c>
      <c r="L255" t="s">
        <v>25567</v>
      </c>
      <c r="N255" t="s">
        <v>4333</v>
      </c>
      <c r="O255">
        <v>114</v>
      </c>
      <c r="P255">
        <v>8</v>
      </c>
      <c r="Q255">
        <v>11.16</v>
      </c>
      <c r="R255" t="e">
        <v>#REF!</v>
      </c>
      <c r="S255">
        <v>3884</v>
      </c>
      <c r="T255" t="s">
        <v>2054</v>
      </c>
      <c r="U255" t="s">
        <v>3974</v>
      </c>
      <c r="V255" s="49" t="s">
        <v>25568</v>
      </c>
      <c r="X255">
        <v>0</v>
      </c>
    </row>
    <row r="256" spans="1:24" ht="15" customHeight="1" x14ac:dyDescent="0.45">
      <c r="B256" s="19">
        <v>30.99</v>
      </c>
      <c r="C256" s="19">
        <v>31.090810000000001</v>
      </c>
      <c r="D256" s="19">
        <v>43.41548633</v>
      </c>
      <c r="E256" s="19">
        <v>52.87409426</v>
      </c>
      <c r="F256" s="19">
        <v>222.55</v>
      </c>
      <c r="K256" t="s">
        <v>25569</v>
      </c>
      <c r="L256" t="s">
        <v>25570</v>
      </c>
      <c r="N256" t="s">
        <v>4333</v>
      </c>
      <c r="O256">
        <v>114</v>
      </c>
      <c r="P256">
        <v>8</v>
      </c>
      <c r="Q256">
        <v>30.99</v>
      </c>
      <c r="R256" t="e">
        <v>#REF!</v>
      </c>
      <c r="S256">
        <v>3884</v>
      </c>
      <c r="T256" t="s">
        <v>2054</v>
      </c>
      <c r="U256" t="s">
        <v>3974</v>
      </c>
      <c r="V256" s="49" t="s">
        <v>25571</v>
      </c>
      <c r="X256">
        <v>0</v>
      </c>
    </row>
    <row r="257" spans="2:24" ht="15" customHeight="1" x14ac:dyDescent="0.45">
      <c r="B257" s="19">
        <v>38.35</v>
      </c>
      <c r="C257" s="19">
        <v>38.449590000000001</v>
      </c>
      <c r="D257" s="19">
        <v>43.41551243</v>
      </c>
      <c r="E257" s="19">
        <v>52.874010759999997</v>
      </c>
      <c r="F257" s="19">
        <v>222.55</v>
      </c>
      <c r="K257" t="s">
        <v>25572</v>
      </c>
      <c r="L257" t="s">
        <v>25573</v>
      </c>
      <c r="N257" t="s">
        <v>4333</v>
      </c>
      <c r="O257">
        <v>114</v>
      </c>
      <c r="P257">
        <v>8</v>
      </c>
      <c r="Q257">
        <v>38.35</v>
      </c>
      <c r="R257" t="e">
        <v>#REF!</v>
      </c>
      <c r="S257">
        <v>3884</v>
      </c>
      <c r="T257" t="s">
        <v>2054</v>
      </c>
      <c r="U257" t="s">
        <v>3974</v>
      </c>
      <c r="V257" s="49" t="s">
        <v>25574</v>
      </c>
      <c r="X257">
        <v>0</v>
      </c>
    </row>
    <row r="258" spans="2:24" ht="15" customHeight="1" x14ac:dyDescent="0.45">
      <c r="B258" s="19">
        <v>41.72</v>
      </c>
      <c r="C258" s="19">
        <v>41.822310000000002</v>
      </c>
      <c r="D258" s="19">
        <v>43.415524429999998</v>
      </c>
      <c r="E258" s="19">
        <v>52.873972500000001</v>
      </c>
      <c r="F258" s="19">
        <v>222.55</v>
      </c>
      <c r="K258" t="s">
        <v>25575</v>
      </c>
      <c r="L258" t="s">
        <v>25576</v>
      </c>
      <c r="N258" t="s">
        <v>4333</v>
      </c>
      <c r="O258">
        <v>114</v>
      </c>
      <c r="P258">
        <v>8</v>
      </c>
      <c r="Q258">
        <v>41.72</v>
      </c>
      <c r="R258" t="e">
        <v>#REF!</v>
      </c>
      <c r="S258">
        <v>3884</v>
      </c>
      <c r="T258" t="s">
        <v>2054</v>
      </c>
      <c r="U258" t="s">
        <v>3974</v>
      </c>
      <c r="V258" s="49" t="s">
        <v>25577</v>
      </c>
      <c r="X258">
        <v>0</v>
      </c>
    </row>
    <row r="259" spans="2:24" ht="15" customHeight="1" x14ac:dyDescent="0.45">
      <c r="B259" s="19">
        <v>62.81</v>
      </c>
      <c r="C259" s="19">
        <v>62.93618</v>
      </c>
      <c r="D259" s="19">
        <v>43.415599440000001</v>
      </c>
      <c r="E259" s="19">
        <v>52.873733289999997</v>
      </c>
      <c r="F259" s="19">
        <v>221.55</v>
      </c>
      <c r="K259" t="s">
        <v>25578</v>
      </c>
      <c r="L259" t="s">
        <v>25579</v>
      </c>
      <c r="N259" t="s">
        <v>4333</v>
      </c>
      <c r="O259">
        <v>114</v>
      </c>
      <c r="P259">
        <v>8</v>
      </c>
      <c r="Q259">
        <v>62.81</v>
      </c>
      <c r="R259" t="e">
        <v>#REF!</v>
      </c>
      <c r="S259">
        <v>3884</v>
      </c>
      <c r="T259" t="s">
        <v>2054</v>
      </c>
      <c r="U259" t="s">
        <v>3974</v>
      </c>
      <c r="V259" s="49" t="s">
        <v>25580</v>
      </c>
      <c r="X259">
        <v>0</v>
      </c>
    </row>
    <row r="260" spans="2:24" ht="15" customHeight="1" x14ac:dyDescent="0.45">
      <c r="B260" s="19">
        <v>78.290000000000006</v>
      </c>
      <c r="C260" s="19">
        <v>78.419749999999993</v>
      </c>
      <c r="D260" s="19">
        <v>43.415655399999999</v>
      </c>
      <c r="E260" s="19">
        <v>52.873558260000003</v>
      </c>
      <c r="F260" s="19">
        <v>221.95</v>
      </c>
      <c r="K260" t="s">
        <v>25581</v>
      </c>
      <c r="L260" t="s">
        <v>25582</v>
      </c>
      <c r="N260" t="s">
        <v>4333</v>
      </c>
      <c r="O260">
        <v>114</v>
      </c>
      <c r="P260">
        <v>8</v>
      </c>
      <c r="Q260">
        <v>78.290000000000006</v>
      </c>
      <c r="R260" t="e">
        <v>#REF!</v>
      </c>
      <c r="S260">
        <v>3884</v>
      </c>
      <c r="T260" t="s">
        <v>2054</v>
      </c>
      <c r="U260" t="s">
        <v>3974</v>
      </c>
      <c r="V260" s="49" t="s">
        <v>25583</v>
      </c>
      <c r="X260">
        <v>0</v>
      </c>
    </row>
    <row r="261" spans="2:24" ht="15" customHeight="1" x14ac:dyDescent="0.45">
      <c r="B261" s="19">
        <v>106.26</v>
      </c>
      <c r="C261" s="19">
        <v>106.3978</v>
      </c>
      <c r="D261" s="19">
        <v>43.41575899</v>
      </c>
      <c r="E261" s="19">
        <v>52.873243479999999</v>
      </c>
      <c r="F261" s="19">
        <v>222.55</v>
      </c>
      <c r="K261" t="s">
        <v>25584</v>
      </c>
      <c r="L261" t="s">
        <v>25585</v>
      </c>
      <c r="N261" t="s">
        <v>4333</v>
      </c>
      <c r="O261">
        <v>114</v>
      </c>
      <c r="P261">
        <v>8</v>
      </c>
      <c r="Q261">
        <v>106.26</v>
      </c>
      <c r="R261" t="e">
        <v>#REF!</v>
      </c>
      <c r="S261">
        <v>3884</v>
      </c>
      <c r="T261" t="s">
        <v>2054</v>
      </c>
      <c r="U261" t="s">
        <v>3974</v>
      </c>
      <c r="V261" s="49" t="s">
        <v>25586</v>
      </c>
      <c r="X261">
        <v>0</v>
      </c>
    </row>
    <row r="262" spans="2:24" ht="15" customHeight="1" x14ac:dyDescent="0.45">
      <c r="B262" s="19">
        <v>116.52</v>
      </c>
      <c r="C262" s="19">
        <v>116.67570000000001</v>
      </c>
      <c r="D262" s="19">
        <v>43.415796960000002</v>
      </c>
      <c r="E262" s="19">
        <v>52.87312799</v>
      </c>
      <c r="F262" s="19">
        <v>221.95</v>
      </c>
      <c r="K262" t="s">
        <v>25587</v>
      </c>
      <c r="L262" t="s">
        <v>25588</v>
      </c>
      <c r="N262" t="s">
        <v>4333</v>
      </c>
      <c r="O262">
        <v>114</v>
      </c>
      <c r="P262">
        <v>8</v>
      </c>
      <c r="Q262">
        <v>116.52</v>
      </c>
      <c r="R262" t="e">
        <v>#REF!</v>
      </c>
      <c r="S262">
        <v>3884</v>
      </c>
      <c r="T262" t="s">
        <v>2054</v>
      </c>
      <c r="U262" t="s">
        <v>3974</v>
      </c>
      <c r="V262" s="49" t="s">
        <v>25589</v>
      </c>
      <c r="X262">
        <v>0</v>
      </c>
    </row>
    <row r="263" spans="2:24" ht="15" customHeight="1" x14ac:dyDescent="0.45">
      <c r="B263" s="19">
        <v>133.16</v>
      </c>
      <c r="C263" s="19">
        <v>133.35830000000001</v>
      </c>
      <c r="D263" s="19">
        <v>43.415858409999998</v>
      </c>
      <c r="E263" s="19">
        <v>52.872940630000002</v>
      </c>
      <c r="F263" s="19">
        <v>220.75</v>
      </c>
      <c r="K263" t="s">
        <v>25590</v>
      </c>
      <c r="L263" t="s">
        <v>25591</v>
      </c>
      <c r="N263" t="s">
        <v>4333</v>
      </c>
      <c r="O263">
        <v>114</v>
      </c>
      <c r="P263">
        <v>8</v>
      </c>
      <c r="Q263">
        <v>133.16</v>
      </c>
      <c r="R263" t="e">
        <v>#REF!</v>
      </c>
      <c r="S263">
        <v>3884</v>
      </c>
      <c r="T263" t="s">
        <v>2054</v>
      </c>
      <c r="U263" t="s">
        <v>3974</v>
      </c>
      <c r="V263" s="49" t="s">
        <v>25592</v>
      </c>
      <c r="X263">
        <v>0</v>
      </c>
    </row>
    <row r="264" spans="2:24" ht="15" customHeight="1" x14ac:dyDescent="0.45">
      <c r="B264" s="19">
        <v>136.43</v>
      </c>
      <c r="C264" s="19">
        <v>136.62520000000001</v>
      </c>
      <c r="D264" s="19">
        <v>43.415870470000002</v>
      </c>
      <c r="E264" s="19">
        <v>52.872903839999999</v>
      </c>
      <c r="F264" s="19">
        <v>220.75</v>
      </c>
      <c r="K264" t="s">
        <v>25593</v>
      </c>
      <c r="L264" t="s">
        <v>25594</v>
      </c>
      <c r="N264" t="s">
        <v>4333</v>
      </c>
      <c r="O264">
        <v>114</v>
      </c>
      <c r="P264">
        <v>8</v>
      </c>
      <c r="Q264">
        <v>136.43</v>
      </c>
      <c r="R264" t="e">
        <v>#REF!</v>
      </c>
      <c r="S264">
        <v>3884</v>
      </c>
      <c r="T264" t="s">
        <v>2054</v>
      </c>
      <c r="U264" t="s">
        <v>3974</v>
      </c>
      <c r="V264" s="49" t="s">
        <v>25595</v>
      </c>
      <c r="X264">
        <v>0</v>
      </c>
    </row>
    <row r="265" spans="2:24" ht="15" customHeight="1" x14ac:dyDescent="0.45">
      <c r="B265" s="19">
        <v>148.94999999999999</v>
      </c>
      <c r="C265" s="19">
        <v>149.2465</v>
      </c>
      <c r="D265" s="19">
        <v>43.4159097</v>
      </c>
      <c r="E265" s="19">
        <v>52.872758879999999</v>
      </c>
      <c r="F265" s="19">
        <v>222.32</v>
      </c>
      <c r="K265" t="s">
        <v>25596</v>
      </c>
      <c r="L265" t="s">
        <v>25597</v>
      </c>
      <c r="N265" t="s">
        <v>4333</v>
      </c>
      <c r="O265">
        <v>114</v>
      </c>
      <c r="P265">
        <v>8</v>
      </c>
      <c r="Q265">
        <v>148.94999999999999</v>
      </c>
      <c r="R265" t="e">
        <v>#REF!</v>
      </c>
      <c r="S265">
        <v>3884</v>
      </c>
      <c r="T265" t="s">
        <v>2054</v>
      </c>
      <c r="U265" t="s">
        <v>3974</v>
      </c>
      <c r="V265" s="49" t="s">
        <v>25598</v>
      </c>
      <c r="X265">
        <v>0</v>
      </c>
    </row>
    <row r="266" spans="2:24" ht="15" customHeight="1" x14ac:dyDescent="0.45">
      <c r="B266" s="19">
        <v>167.88</v>
      </c>
      <c r="C266" s="19">
        <v>168.17500000000001</v>
      </c>
      <c r="D266" s="19">
        <v>43.41596895</v>
      </c>
      <c r="E266" s="19">
        <v>52.872539760000002</v>
      </c>
      <c r="F266" s="19">
        <v>222.52</v>
      </c>
      <c r="K266" t="s">
        <v>25599</v>
      </c>
      <c r="L266" t="s">
        <v>25600</v>
      </c>
      <c r="N266" t="s">
        <v>4333</v>
      </c>
      <c r="O266">
        <v>114</v>
      </c>
      <c r="P266">
        <v>8</v>
      </c>
      <c r="Q266">
        <v>167.88</v>
      </c>
      <c r="R266" t="e">
        <v>#REF!</v>
      </c>
      <c r="S266">
        <v>3884</v>
      </c>
      <c r="T266" t="s">
        <v>2054</v>
      </c>
      <c r="U266" t="s">
        <v>3974</v>
      </c>
      <c r="V266" s="49" t="s">
        <v>25601</v>
      </c>
      <c r="X266">
        <v>0</v>
      </c>
    </row>
    <row r="267" spans="2:24" ht="15" customHeight="1" x14ac:dyDescent="0.45">
      <c r="B267" s="19">
        <v>189.58</v>
      </c>
      <c r="C267" s="19">
        <v>189.8852</v>
      </c>
      <c r="D267" s="19">
        <v>43.41603697</v>
      </c>
      <c r="E267" s="19">
        <v>52.872288570000002</v>
      </c>
      <c r="F267" s="19">
        <v>221.92</v>
      </c>
      <c r="K267" t="s">
        <v>25602</v>
      </c>
      <c r="L267" t="s">
        <v>25603</v>
      </c>
      <c r="N267" t="s">
        <v>4333</v>
      </c>
      <c r="O267">
        <v>114</v>
      </c>
      <c r="P267">
        <v>8</v>
      </c>
      <c r="Q267">
        <v>189.58</v>
      </c>
      <c r="R267" t="e">
        <v>#REF!</v>
      </c>
      <c r="S267">
        <v>3884</v>
      </c>
      <c r="T267" t="s">
        <v>2054</v>
      </c>
      <c r="U267" t="s">
        <v>3974</v>
      </c>
      <c r="V267" s="49" t="s">
        <v>25604</v>
      </c>
      <c r="X267">
        <v>0</v>
      </c>
    </row>
    <row r="268" spans="2:24" ht="15" customHeight="1" x14ac:dyDescent="0.45">
      <c r="B268" s="19">
        <v>203.29</v>
      </c>
      <c r="C268" s="19">
        <v>203.59360000000001</v>
      </c>
      <c r="D268" s="19">
        <v>43.416082830000001</v>
      </c>
      <c r="E268" s="19">
        <v>52.872131439999997</v>
      </c>
      <c r="F268" s="19">
        <v>221.92</v>
      </c>
      <c r="K268" t="s">
        <v>25605</v>
      </c>
      <c r="L268" t="s">
        <v>25606</v>
      </c>
      <c r="N268" t="s">
        <v>4333</v>
      </c>
      <c r="O268">
        <v>114</v>
      </c>
      <c r="P268">
        <v>8</v>
      </c>
      <c r="Q268">
        <v>203.29</v>
      </c>
      <c r="R268" t="e">
        <v>#REF!</v>
      </c>
      <c r="S268">
        <v>3884</v>
      </c>
      <c r="T268" t="s">
        <v>2054</v>
      </c>
      <c r="U268" t="s">
        <v>3974</v>
      </c>
      <c r="V268" s="49" t="s">
        <v>25607</v>
      </c>
      <c r="X268">
        <v>0</v>
      </c>
    </row>
    <row r="269" spans="2:24" ht="15" customHeight="1" x14ac:dyDescent="0.45">
      <c r="B269" s="19">
        <v>220.51</v>
      </c>
      <c r="C269" s="19">
        <v>220.8485</v>
      </c>
      <c r="D269" s="19">
        <v>43.41614019</v>
      </c>
      <c r="E269" s="19">
        <v>52.871933830000003</v>
      </c>
      <c r="F269" s="19">
        <v>222.92</v>
      </c>
      <c r="K269" t="s">
        <v>25608</v>
      </c>
      <c r="L269" t="s">
        <v>25609</v>
      </c>
      <c r="N269" t="s">
        <v>4333</v>
      </c>
      <c r="O269">
        <v>114</v>
      </c>
      <c r="P269">
        <v>8</v>
      </c>
      <c r="Q269">
        <v>220.51</v>
      </c>
      <c r="R269" t="e">
        <v>#REF!</v>
      </c>
      <c r="S269">
        <v>3884</v>
      </c>
      <c r="T269" t="s">
        <v>2054</v>
      </c>
      <c r="U269" t="s">
        <v>3974</v>
      </c>
      <c r="V269" s="49" t="s">
        <v>25610</v>
      </c>
      <c r="X269">
        <v>0</v>
      </c>
    </row>
    <row r="270" spans="2:24" ht="15" customHeight="1" x14ac:dyDescent="0.45">
      <c r="B270" s="19">
        <v>224.6</v>
      </c>
      <c r="C270" s="19">
        <v>225.01230000000001</v>
      </c>
      <c r="D270" s="19">
        <v>43.416153850000001</v>
      </c>
      <c r="E270" s="19">
        <v>52.871886979999999</v>
      </c>
      <c r="F270" s="19">
        <v>223.72</v>
      </c>
      <c r="K270" t="s">
        <v>25611</v>
      </c>
      <c r="L270" t="s">
        <v>25612</v>
      </c>
      <c r="N270" t="s">
        <v>4333</v>
      </c>
      <c r="O270">
        <v>114</v>
      </c>
      <c r="P270">
        <v>8</v>
      </c>
      <c r="Q270">
        <v>224.6</v>
      </c>
      <c r="R270" t="e">
        <v>#REF!</v>
      </c>
      <c r="S270">
        <v>3884</v>
      </c>
      <c r="T270" t="s">
        <v>2054</v>
      </c>
      <c r="U270" t="s">
        <v>3974</v>
      </c>
      <c r="V270" s="49" t="s">
        <v>25613</v>
      </c>
      <c r="X270">
        <v>0</v>
      </c>
    </row>
    <row r="271" spans="2:24" ht="15" customHeight="1" x14ac:dyDescent="0.45">
      <c r="B271" s="19">
        <v>238.97</v>
      </c>
      <c r="C271" s="19">
        <v>239.38480000000001</v>
      </c>
      <c r="D271" s="19">
        <v>43.416201890000004</v>
      </c>
      <c r="E271" s="19">
        <v>52.871722210000001</v>
      </c>
      <c r="F271" s="19">
        <v>223.72</v>
      </c>
      <c r="K271" t="s">
        <v>25614</v>
      </c>
      <c r="L271" t="s">
        <v>25615</v>
      </c>
      <c r="N271" t="s">
        <v>4333</v>
      </c>
      <c r="O271">
        <v>114</v>
      </c>
      <c r="P271">
        <v>8</v>
      </c>
      <c r="Q271">
        <v>238.97</v>
      </c>
      <c r="R271" t="e">
        <v>#REF!</v>
      </c>
      <c r="S271">
        <v>3884</v>
      </c>
      <c r="T271" t="s">
        <v>2054</v>
      </c>
      <c r="U271" t="s">
        <v>3974</v>
      </c>
      <c r="V271" s="49" t="s">
        <v>25616</v>
      </c>
      <c r="X271">
        <v>0</v>
      </c>
    </row>
    <row r="272" spans="2:24" ht="15" customHeight="1" x14ac:dyDescent="0.45">
      <c r="B272" s="19">
        <v>261.83</v>
      </c>
      <c r="C272" s="19">
        <v>262.25869999999998</v>
      </c>
      <c r="D272" s="19">
        <v>43.416275519999999</v>
      </c>
      <c r="E272" s="19">
        <v>52.87145864</v>
      </c>
      <c r="F272" s="19">
        <v>222.92</v>
      </c>
      <c r="K272" t="s">
        <v>25617</v>
      </c>
      <c r="L272" t="s">
        <v>25618</v>
      </c>
      <c r="N272" t="s">
        <v>4333</v>
      </c>
      <c r="O272">
        <v>114</v>
      </c>
      <c r="P272">
        <v>8</v>
      </c>
      <c r="Q272">
        <v>261.83</v>
      </c>
      <c r="R272" t="e">
        <v>#REF!</v>
      </c>
      <c r="S272">
        <v>3884</v>
      </c>
      <c r="T272" t="s">
        <v>2054</v>
      </c>
      <c r="U272" t="s">
        <v>3974</v>
      </c>
      <c r="V272" s="49" t="s">
        <v>25619</v>
      </c>
      <c r="X272">
        <v>0</v>
      </c>
    </row>
    <row r="273" spans="1:24" ht="15" customHeight="1" x14ac:dyDescent="0.45">
      <c r="B273" s="19">
        <v>272.89999999999998</v>
      </c>
      <c r="C273" s="19">
        <v>273.3331</v>
      </c>
      <c r="D273" s="19">
        <v>43.416310860000003</v>
      </c>
      <c r="E273" s="19">
        <v>52.871330880000002</v>
      </c>
      <c r="F273" s="19">
        <v>223.32</v>
      </c>
      <c r="K273" t="s">
        <v>25620</v>
      </c>
      <c r="L273" t="s">
        <v>25621</v>
      </c>
      <c r="N273" t="s">
        <v>4333</v>
      </c>
      <c r="O273">
        <v>114</v>
      </c>
      <c r="P273">
        <v>8</v>
      </c>
      <c r="Q273">
        <v>272.89999999999998</v>
      </c>
      <c r="R273" t="e">
        <v>#REF!</v>
      </c>
      <c r="S273">
        <v>3884</v>
      </c>
      <c r="T273" t="s">
        <v>2054</v>
      </c>
      <c r="U273" t="s">
        <v>3974</v>
      </c>
      <c r="V273" s="49" t="s">
        <v>25622</v>
      </c>
      <c r="X273">
        <v>0</v>
      </c>
    </row>
    <row r="274" spans="1:24" ht="15" customHeight="1" x14ac:dyDescent="0.45">
      <c r="B274" s="19">
        <v>293.58999999999997</v>
      </c>
      <c r="C274" s="19">
        <v>294.02519999999998</v>
      </c>
      <c r="D274" s="19">
        <v>43.416377169999997</v>
      </c>
      <c r="E274" s="19">
        <v>52.871092179999998</v>
      </c>
      <c r="F274" s="19">
        <v>223.72</v>
      </c>
      <c r="K274" t="s">
        <v>25623</v>
      </c>
      <c r="L274" t="s">
        <v>25624</v>
      </c>
      <c r="N274" t="s">
        <v>4333</v>
      </c>
      <c r="O274">
        <v>114</v>
      </c>
      <c r="P274">
        <v>8</v>
      </c>
      <c r="Q274">
        <v>293.58999999999997</v>
      </c>
      <c r="R274" t="e">
        <v>#REF!</v>
      </c>
      <c r="S274">
        <v>3884</v>
      </c>
      <c r="T274" t="s">
        <v>2054</v>
      </c>
      <c r="U274" t="s">
        <v>3974</v>
      </c>
      <c r="V274" s="49" t="s">
        <v>25625</v>
      </c>
      <c r="X274">
        <v>0</v>
      </c>
    </row>
    <row r="275" spans="1:24" ht="15" customHeight="1" x14ac:dyDescent="0.45">
      <c r="B275" s="19">
        <v>311.02999999999997</v>
      </c>
      <c r="C275" s="19">
        <v>311.46769999999998</v>
      </c>
      <c r="D275" s="19">
        <v>43.416432909999997</v>
      </c>
      <c r="E275" s="19">
        <v>52.870890840000001</v>
      </c>
      <c r="F275" s="19">
        <v>223.66</v>
      </c>
      <c r="K275" t="s">
        <v>25626</v>
      </c>
      <c r="L275" t="s">
        <v>25627</v>
      </c>
      <c r="N275" t="s">
        <v>4333</v>
      </c>
      <c r="O275">
        <v>114</v>
      </c>
      <c r="P275">
        <v>8</v>
      </c>
      <c r="Q275">
        <v>311.02999999999997</v>
      </c>
      <c r="R275" t="e">
        <v>#REF!</v>
      </c>
      <c r="S275">
        <v>3884</v>
      </c>
      <c r="T275" t="s">
        <v>2054</v>
      </c>
      <c r="U275" t="s">
        <v>3974</v>
      </c>
      <c r="V275" s="49" t="s">
        <v>25628</v>
      </c>
      <c r="X275">
        <v>0</v>
      </c>
    </row>
    <row r="276" spans="1:24" ht="15" customHeight="1" x14ac:dyDescent="0.45">
      <c r="B276" s="19">
        <v>316.04000000000002</v>
      </c>
      <c r="C276" s="19">
        <v>316.47750000000002</v>
      </c>
      <c r="D276" s="19">
        <v>43.416452460000002</v>
      </c>
      <c r="E276" s="19">
        <v>52.870835100000001</v>
      </c>
      <c r="F276" s="19">
        <v>223.66</v>
      </c>
      <c r="K276" t="s">
        <v>25139</v>
      </c>
      <c r="L276" t="s">
        <v>25140</v>
      </c>
      <c r="N276" t="s">
        <v>4333</v>
      </c>
      <c r="O276">
        <v>114</v>
      </c>
      <c r="P276">
        <v>8</v>
      </c>
      <c r="Q276">
        <v>316.04000000000002</v>
      </c>
      <c r="R276" t="e">
        <v>#REF!</v>
      </c>
      <c r="S276">
        <v>3884</v>
      </c>
      <c r="T276" t="s">
        <v>2054</v>
      </c>
      <c r="U276" t="s">
        <v>3974</v>
      </c>
      <c r="V276" s="49" t="s">
        <v>25629</v>
      </c>
      <c r="X276">
        <v>1</v>
      </c>
    </row>
    <row r="277" spans="1:24" ht="15" customHeight="1" x14ac:dyDescent="0.45">
      <c r="A277" s="10">
        <v>3964</v>
      </c>
      <c r="B277" s="19">
        <v>0</v>
      </c>
      <c r="C277" s="19">
        <v>0</v>
      </c>
      <c r="D277" s="19">
        <v>43.399610320000001</v>
      </c>
      <c r="E277" s="19">
        <v>52.862002629999999</v>
      </c>
      <c r="F277" s="19">
        <v>207.48</v>
      </c>
      <c r="G277" s="20">
        <v>98</v>
      </c>
      <c r="H277" s="20">
        <v>8</v>
      </c>
      <c r="I277" s="21">
        <v>0.2</v>
      </c>
      <c r="K277" t="s">
        <v>25630</v>
      </c>
      <c r="L277" t="s">
        <v>25631</v>
      </c>
      <c r="N277" t="s">
        <v>4333</v>
      </c>
      <c r="O277">
        <v>114</v>
      </c>
      <c r="P277">
        <v>8</v>
      </c>
      <c r="Q277">
        <v>0</v>
      </c>
      <c r="R277">
        <v>3964</v>
      </c>
      <c r="S277">
        <v>3964</v>
      </c>
      <c r="T277" t="s">
        <v>2084</v>
      </c>
      <c r="U277" t="s">
        <v>3958</v>
      </c>
      <c r="V277" s="49" t="s">
        <v>25632</v>
      </c>
      <c r="X277">
        <v>0</v>
      </c>
    </row>
    <row r="278" spans="1:24" ht="15" customHeight="1" x14ac:dyDescent="0.45">
      <c r="B278" s="19">
        <v>2.98</v>
      </c>
      <c r="C278" s="19">
        <v>2.9789110000000001</v>
      </c>
      <c r="D278" s="19">
        <v>43.399617640000002</v>
      </c>
      <c r="E278" s="19">
        <v>52.86196726</v>
      </c>
      <c r="F278" s="19">
        <v>207.48</v>
      </c>
      <c r="K278" t="s">
        <v>25633</v>
      </c>
      <c r="L278" t="s">
        <v>25634</v>
      </c>
      <c r="N278" t="s">
        <v>4333</v>
      </c>
      <c r="O278">
        <v>114</v>
      </c>
      <c r="P278">
        <v>8</v>
      </c>
      <c r="Q278">
        <v>2.98</v>
      </c>
      <c r="R278" t="e">
        <v>#REF!</v>
      </c>
      <c r="S278">
        <v>3964</v>
      </c>
      <c r="T278" t="s">
        <v>2084</v>
      </c>
      <c r="U278" t="s">
        <v>3958</v>
      </c>
      <c r="V278" s="49" t="s">
        <v>25635</v>
      </c>
      <c r="X278">
        <v>0</v>
      </c>
    </row>
    <row r="279" spans="1:24" ht="15" customHeight="1" x14ac:dyDescent="0.45">
      <c r="B279" s="19">
        <v>37.99</v>
      </c>
      <c r="C279" s="19">
        <v>37.996749999999999</v>
      </c>
      <c r="D279" s="19">
        <v>43.39950975</v>
      </c>
      <c r="E279" s="19">
        <v>52.861561139999999</v>
      </c>
      <c r="F279" s="19">
        <v>207.88</v>
      </c>
      <c r="K279" t="s">
        <v>25636</v>
      </c>
      <c r="L279" t="s">
        <v>25637</v>
      </c>
      <c r="N279" t="s">
        <v>4333</v>
      </c>
      <c r="O279">
        <v>114</v>
      </c>
      <c r="P279">
        <v>8</v>
      </c>
      <c r="Q279">
        <v>37.99</v>
      </c>
      <c r="R279" t="e">
        <v>#REF!</v>
      </c>
      <c r="S279">
        <v>3964</v>
      </c>
      <c r="T279" t="s">
        <v>2084</v>
      </c>
      <c r="U279" t="s">
        <v>3958</v>
      </c>
      <c r="V279" s="49" t="s">
        <v>25638</v>
      </c>
      <c r="X279">
        <v>0</v>
      </c>
    </row>
    <row r="280" spans="1:24" ht="15" customHeight="1" x14ac:dyDescent="0.45">
      <c r="B280" s="19">
        <v>77.73</v>
      </c>
      <c r="C280" s="19">
        <v>77.749700000000004</v>
      </c>
      <c r="D280" s="19">
        <v>43.399422180000002</v>
      </c>
      <c r="E280" s="19">
        <v>52.861085580000001</v>
      </c>
      <c r="F280" s="19">
        <v>206.68</v>
      </c>
      <c r="K280" t="s">
        <v>25639</v>
      </c>
      <c r="L280" t="s">
        <v>25640</v>
      </c>
      <c r="N280" t="s">
        <v>4333</v>
      </c>
      <c r="O280">
        <v>114</v>
      </c>
      <c r="P280">
        <v>8</v>
      </c>
      <c r="Q280">
        <v>77.73</v>
      </c>
      <c r="R280" t="e">
        <v>#REF!</v>
      </c>
      <c r="S280">
        <v>3964</v>
      </c>
      <c r="T280" t="s">
        <v>2084</v>
      </c>
      <c r="U280" t="s">
        <v>3958</v>
      </c>
      <c r="V280" s="49" t="s">
        <v>25641</v>
      </c>
      <c r="X280">
        <v>0</v>
      </c>
    </row>
    <row r="281" spans="1:24" ht="15" customHeight="1" x14ac:dyDescent="0.45">
      <c r="B281" s="19">
        <v>91.44</v>
      </c>
      <c r="C281" s="19">
        <v>91.473519999999994</v>
      </c>
      <c r="D281" s="19">
        <v>43.399407179999997</v>
      </c>
      <c r="E281" s="19">
        <v>52.86091759</v>
      </c>
      <c r="F281" s="19">
        <v>206.08</v>
      </c>
      <c r="K281" t="s">
        <v>25642</v>
      </c>
      <c r="L281" t="s">
        <v>25643</v>
      </c>
      <c r="N281" t="s">
        <v>4333</v>
      </c>
      <c r="O281">
        <v>114</v>
      </c>
      <c r="P281">
        <v>8</v>
      </c>
      <c r="Q281">
        <v>91.44</v>
      </c>
      <c r="R281" t="e">
        <v>#REF!</v>
      </c>
      <c r="S281">
        <v>3964</v>
      </c>
      <c r="T281" t="s">
        <v>2084</v>
      </c>
      <c r="U281" t="s">
        <v>3958</v>
      </c>
      <c r="V281" s="49" t="s">
        <v>25644</v>
      </c>
      <c r="X281">
        <v>0</v>
      </c>
    </row>
    <row r="282" spans="1:24" ht="15" customHeight="1" x14ac:dyDescent="0.45">
      <c r="B282" s="19">
        <v>122.43</v>
      </c>
      <c r="C282" s="19">
        <v>122.4706</v>
      </c>
      <c r="D282" s="19">
        <v>43.399373279999999</v>
      </c>
      <c r="E282" s="19">
        <v>52.860537870000002</v>
      </c>
      <c r="F282" s="19">
        <v>206.68</v>
      </c>
      <c r="K282" t="s">
        <v>25645</v>
      </c>
      <c r="L282" t="s">
        <v>25646</v>
      </c>
      <c r="N282" t="s">
        <v>4333</v>
      </c>
      <c r="O282">
        <v>114</v>
      </c>
      <c r="P282">
        <v>8</v>
      </c>
      <c r="Q282">
        <v>122.43</v>
      </c>
      <c r="R282" t="e">
        <v>#REF!</v>
      </c>
      <c r="S282">
        <v>3964</v>
      </c>
      <c r="T282" t="s">
        <v>2084</v>
      </c>
      <c r="U282" t="s">
        <v>3958</v>
      </c>
      <c r="V282" s="49" t="s">
        <v>25647</v>
      </c>
      <c r="X282">
        <v>0</v>
      </c>
    </row>
    <row r="283" spans="1:24" ht="15" customHeight="1" x14ac:dyDescent="0.45">
      <c r="B283" s="19">
        <v>146.41999999999999</v>
      </c>
      <c r="C283" s="19">
        <v>146.458</v>
      </c>
      <c r="D283" s="19">
        <v>43.39939614</v>
      </c>
      <c r="E283" s="19">
        <v>52.860243429999997</v>
      </c>
      <c r="F283" s="19">
        <v>206.55</v>
      </c>
      <c r="K283" t="s">
        <v>24980</v>
      </c>
      <c r="L283" t="s">
        <v>24981</v>
      </c>
      <c r="N283" t="s">
        <v>4333</v>
      </c>
      <c r="O283">
        <v>114</v>
      </c>
      <c r="P283">
        <v>8</v>
      </c>
      <c r="Q283">
        <v>146.41999999999999</v>
      </c>
      <c r="R283" t="e">
        <v>#REF!</v>
      </c>
      <c r="S283">
        <v>3964</v>
      </c>
      <c r="T283" t="s">
        <v>2084</v>
      </c>
      <c r="U283" t="s">
        <v>3958</v>
      </c>
      <c r="V283" s="49" t="s">
        <v>25648</v>
      </c>
      <c r="X283">
        <v>1</v>
      </c>
    </row>
    <row r="284" spans="1:24" ht="15" customHeight="1" x14ac:dyDescent="0.45">
      <c r="A284" s="10">
        <v>3972</v>
      </c>
      <c r="B284" s="19">
        <v>0</v>
      </c>
      <c r="C284" s="19">
        <v>0</v>
      </c>
      <c r="D284" s="19">
        <v>43.413830179999998</v>
      </c>
      <c r="E284" s="19">
        <v>52.873704179999997</v>
      </c>
      <c r="F284" s="19">
        <v>223.26</v>
      </c>
      <c r="G284" s="20">
        <v>98</v>
      </c>
      <c r="H284" s="20">
        <v>8</v>
      </c>
      <c r="I284" s="21">
        <v>0.2</v>
      </c>
      <c r="K284" t="s">
        <v>25649</v>
      </c>
      <c r="L284" t="s">
        <v>25650</v>
      </c>
      <c r="N284" t="s">
        <v>4333</v>
      </c>
      <c r="O284">
        <v>114</v>
      </c>
      <c r="P284">
        <v>8</v>
      </c>
      <c r="Q284">
        <v>0</v>
      </c>
      <c r="R284">
        <v>3972</v>
      </c>
      <c r="S284">
        <v>3972</v>
      </c>
      <c r="T284" t="s">
        <v>2088</v>
      </c>
      <c r="U284" t="s">
        <v>3974</v>
      </c>
      <c r="V284" s="49" t="s">
        <v>25651</v>
      </c>
      <c r="X284">
        <v>0</v>
      </c>
    </row>
    <row r="285" spans="1:24" ht="15" customHeight="1" x14ac:dyDescent="0.45">
      <c r="B285" s="19">
        <v>2.29</v>
      </c>
      <c r="C285" s="19">
        <v>2.2867649999999999</v>
      </c>
      <c r="D285" s="19">
        <v>43.413850760000003</v>
      </c>
      <c r="E285" s="19">
        <v>52.873703900000002</v>
      </c>
      <c r="F285" s="19">
        <v>223.26</v>
      </c>
      <c r="K285" t="s">
        <v>25652</v>
      </c>
      <c r="L285" t="s">
        <v>25653</v>
      </c>
      <c r="N285" t="s">
        <v>4333</v>
      </c>
      <c r="O285">
        <v>114</v>
      </c>
      <c r="P285">
        <v>8</v>
      </c>
      <c r="Q285">
        <v>2.29</v>
      </c>
      <c r="R285" t="e">
        <v>#REF!</v>
      </c>
      <c r="S285">
        <v>3972</v>
      </c>
      <c r="T285" t="s">
        <v>2088</v>
      </c>
      <c r="U285" t="s">
        <v>3974</v>
      </c>
      <c r="V285" s="49" t="s">
        <v>25654</v>
      </c>
      <c r="X285">
        <v>0</v>
      </c>
    </row>
    <row r="286" spans="1:24" ht="15" customHeight="1" x14ac:dyDescent="0.45">
      <c r="B286" s="19">
        <v>38.08</v>
      </c>
      <c r="C286" s="19">
        <v>38.082880000000003</v>
      </c>
      <c r="D286" s="19">
        <v>43.414172909999998</v>
      </c>
      <c r="E286" s="19">
        <v>52.873706149999997</v>
      </c>
      <c r="F286" s="19">
        <v>222.66</v>
      </c>
      <c r="K286" t="s">
        <v>25655</v>
      </c>
      <c r="L286" t="s">
        <v>25656</v>
      </c>
      <c r="N286" t="s">
        <v>4333</v>
      </c>
      <c r="O286">
        <v>114</v>
      </c>
      <c r="P286">
        <v>8</v>
      </c>
      <c r="Q286">
        <v>38.08</v>
      </c>
      <c r="R286" t="e">
        <v>#REF!</v>
      </c>
      <c r="S286">
        <v>3972</v>
      </c>
      <c r="T286" t="s">
        <v>2088</v>
      </c>
      <c r="U286" t="s">
        <v>3974</v>
      </c>
      <c r="V286" s="49" t="s">
        <v>25657</v>
      </c>
      <c r="X286">
        <v>0</v>
      </c>
    </row>
    <row r="287" spans="1:24" ht="15" customHeight="1" x14ac:dyDescent="0.45">
      <c r="B287" s="19">
        <v>79.06</v>
      </c>
      <c r="C287" s="19">
        <v>79.069389999999999</v>
      </c>
      <c r="D287" s="19">
        <v>43.414528969999999</v>
      </c>
      <c r="E287" s="19">
        <v>52.873574140000002</v>
      </c>
      <c r="F287" s="19">
        <v>221.86</v>
      </c>
      <c r="K287" t="s">
        <v>25658</v>
      </c>
      <c r="L287" t="s">
        <v>25659</v>
      </c>
      <c r="N287" t="s">
        <v>4333</v>
      </c>
      <c r="O287">
        <v>114</v>
      </c>
      <c r="P287">
        <v>8</v>
      </c>
      <c r="Q287">
        <v>79.06</v>
      </c>
      <c r="R287" t="e">
        <v>#REF!</v>
      </c>
      <c r="S287">
        <v>3972</v>
      </c>
      <c r="T287" t="s">
        <v>2088</v>
      </c>
      <c r="U287" t="s">
        <v>3974</v>
      </c>
      <c r="V287" s="49" t="s">
        <v>25660</v>
      </c>
      <c r="X287">
        <v>0</v>
      </c>
    </row>
    <row r="288" spans="1:24" ht="15" customHeight="1" x14ac:dyDescent="0.45">
      <c r="B288" s="19">
        <v>91.44</v>
      </c>
      <c r="C288" s="19">
        <v>91.452839999999995</v>
      </c>
      <c r="D288" s="19">
        <v>43.414611430000001</v>
      </c>
      <c r="E288" s="19">
        <v>52.873471260000002</v>
      </c>
      <c r="F288" s="19">
        <v>221.86</v>
      </c>
      <c r="K288" t="s">
        <v>25661</v>
      </c>
      <c r="L288" t="s">
        <v>25662</v>
      </c>
      <c r="N288" t="s">
        <v>4333</v>
      </c>
      <c r="O288">
        <v>114</v>
      </c>
      <c r="P288">
        <v>8</v>
      </c>
      <c r="Q288">
        <v>91.44</v>
      </c>
      <c r="R288" t="e">
        <v>#REF!</v>
      </c>
      <c r="S288">
        <v>3972</v>
      </c>
      <c r="T288" t="s">
        <v>2088</v>
      </c>
      <c r="U288" t="s">
        <v>3974</v>
      </c>
      <c r="V288" s="49" t="s">
        <v>25663</v>
      </c>
      <c r="X288">
        <v>0</v>
      </c>
    </row>
    <row r="289" spans="1:24" ht="15" customHeight="1" x14ac:dyDescent="0.45">
      <c r="B289" s="19">
        <v>157.38999999999999</v>
      </c>
      <c r="C289" s="19">
        <v>157.40100000000001</v>
      </c>
      <c r="D289" s="19">
        <v>43.415050569999998</v>
      </c>
      <c r="E289" s="19">
        <v>52.872923409999999</v>
      </c>
      <c r="F289" s="19">
        <v>221.66</v>
      </c>
      <c r="K289" t="s">
        <v>25664</v>
      </c>
      <c r="L289" t="s">
        <v>25665</v>
      </c>
      <c r="N289" t="s">
        <v>4333</v>
      </c>
      <c r="O289">
        <v>114</v>
      </c>
      <c r="P289">
        <v>8</v>
      </c>
      <c r="Q289">
        <v>157.38999999999999</v>
      </c>
      <c r="R289" t="e">
        <v>#REF!</v>
      </c>
      <c r="S289">
        <v>3972</v>
      </c>
      <c r="T289" t="s">
        <v>2088</v>
      </c>
      <c r="U289" t="s">
        <v>3974</v>
      </c>
      <c r="V289" s="49" t="s">
        <v>25666</v>
      </c>
      <c r="X289">
        <v>0</v>
      </c>
    </row>
    <row r="290" spans="1:24" ht="15" customHeight="1" x14ac:dyDescent="0.45">
      <c r="B290" s="19">
        <v>182.88</v>
      </c>
      <c r="C290" s="19">
        <v>182.8946</v>
      </c>
      <c r="D290" s="19">
        <v>43.415214290000002</v>
      </c>
      <c r="E290" s="19">
        <v>52.872702869999998</v>
      </c>
      <c r="F290" s="19">
        <v>221.93</v>
      </c>
      <c r="K290" t="s">
        <v>25667</v>
      </c>
      <c r="L290" t="s">
        <v>25668</v>
      </c>
      <c r="N290" t="s">
        <v>4333</v>
      </c>
      <c r="O290">
        <v>114</v>
      </c>
      <c r="P290">
        <v>8</v>
      </c>
      <c r="Q290">
        <v>182.88</v>
      </c>
      <c r="R290" t="e">
        <v>#REF!</v>
      </c>
      <c r="S290">
        <v>3972</v>
      </c>
      <c r="T290" t="s">
        <v>2088</v>
      </c>
      <c r="U290" t="s">
        <v>3974</v>
      </c>
      <c r="V290" s="49" t="s">
        <v>25669</v>
      </c>
      <c r="X290">
        <v>0</v>
      </c>
    </row>
    <row r="291" spans="1:24" ht="15" customHeight="1" x14ac:dyDescent="0.45">
      <c r="B291" s="19">
        <v>222.06</v>
      </c>
      <c r="C291" s="19">
        <v>222.07560000000001</v>
      </c>
      <c r="D291" s="19">
        <v>43.415465910000002</v>
      </c>
      <c r="E291" s="19">
        <v>52.872363909999997</v>
      </c>
      <c r="F291" s="19">
        <v>222.12</v>
      </c>
      <c r="K291" t="s">
        <v>25670</v>
      </c>
      <c r="L291" t="s">
        <v>25671</v>
      </c>
      <c r="N291" t="s">
        <v>4333</v>
      </c>
      <c r="O291">
        <v>114</v>
      </c>
      <c r="P291">
        <v>8</v>
      </c>
      <c r="Q291">
        <v>222.06</v>
      </c>
      <c r="R291" t="e">
        <v>#REF!</v>
      </c>
      <c r="S291">
        <v>3972</v>
      </c>
      <c r="T291" t="s">
        <v>2088</v>
      </c>
      <c r="U291" t="s">
        <v>3974</v>
      </c>
      <c r="V291" s="49" t="s">
        <v>25672</v>
      </c>
      <c r="X291">
        <v>0</v>
      </c>
    </row>
    <row r="292" spans="1:24" ht="15" customHeight="1" x14ac:dyDescent="0.45">
      <c r="B292" s="19">
        <v>274.32</v>
      </c>
      <c r="C292" s="19">
        <v>274.33659999999998</v>
      </c>
      <c r="D292" s="19">
        <v>43.415805370000001</v>
      </c>
      <c r="E292" s="19">
        <v>52.871917240000002</v>
      </c>
      <c r="F292" s="19">
        <v>222.52</v>
      </c>
      <c r="K292" t="s">
        <v>25673</v>
      </c>
      <c r="L292" t="s">
        <v>25674</v>
      </c>
      <c r="N292" t="s">
        <v>4333</v>
      </c>
      <c r="O292">
        <v>114</v>
      </c>
      <c r="P292">
        <v>8</v>
      </c>
      <c r="Q292">
        <v>274.32</v>
      </c>
      <c r="R292" t="e">
        <v>#REF!</v>
      </c>
      <c r="S292">
        <v>3972</v>
      </c>
      <c r="T292" t="s">
        <v>2088</v>
      </c>
      <c r="U292" t="s">
        <v>3974</v>
      </c>
      <c r="V292" s="49" t="s">
        <v>25675</v>
      </c>
      <c r="X292">
        <v>0</v>
      </c>
    </row>
    <row r="293" spans="1:24" ht="15" customHeight="1" x14ac:dyDescent="0.45">
      <c r="B293" s="19">
        <v>318.49</v>
      </c>
      <c r="C293" s="19">
        <v>318.5061</v>
      </c>
      <c r="D293" s="19">
        <v>43.41609227</v>
      </c>
      <c r="E293" s="19">
        <v>52.871539730000002</v>
      </c>
      <c r="F293" s="19">
        <v>222.92</v>
      </c>
      <c r="K293" t="s">
        <v>25676</v>
      </c>
      <c r="L293" t="s">
        <v>25677</v>
      </c>
      <c r="N293" t="s">
        <v>4333</v>
      </c>
      <c r="O293">
        <v>114</v>
      </c>
      <c r="P293">
        <v>8</v>
      </c>
      <c r="Q293">
        <v>318.49</v>
      </c>
      <c r="R293" t="e">
        <v>#REF!</v>
      </c>
      <c r="S293">
        <v>3972</v>
      </c>
      <c r="T293" t="s">
        <v>2088</v>
      </c>
      <c r="U293" t="s">
        <v>3974</v>
      </c>
      <c r="V293" s="49" t="s">
        <v>25678</v>
      </c>
      <c r="X293">
        <v>0</v>
      </c>
    </row>
    <row r="294" spans="1:24" ht="15" customHeight="1" x14ac:dyDescent="0.45">
      <c r="B294" s="19">
        <v>365.76</v>
      </c>
      <c r="C294" s="19">
        <v>365.7851</v>
      </c>
      <c r="D294" s="19">
        <v>43.416363339999997</v>
      </c>
      <c r="E294" s="19">
        <v>52.871089820000002</v>
      </c>
      <c r="F294" s="19">
        <v>223.72</v>
      </c>
      <c r="K294" t="s">
        <v>25679</v>
      </c>
      <c r="L294" t="s">
        <v>25680</v>
      </c>
      <c r="N294" t="s">
        <v>4333</v>
      </c>
      <c r="O294">
        <v>114</v>
      </c>
      <c r="P294">
        <v>8</v>
      </c>
      <c r="Q294">
        <v>365.76</v>
      </c>
      <c r="R294" t="e">
        <v>#REF!</v>
      </c>
      <c r="S294">
        <v>3972</v>
      </c>
      <c r="T294" t="s">
        <v>2088</v>
      </c>
      <c r="U294" t="s">
        <v>3974</v>
      </c>
      <c r="V294" s="49" t="s">
        <v>25681</v>
      </c>
      <c r="X294">
        <v>0</v>
      </c>
    </row>
    <row r="295" spans="1:24" ht="15" customHeight="1" x14ac:dyDescent="0.45">
      <c r="B295" s="19">
        <v>373.33</v>
      </c>
      <c r="C295" s="19">
        <v>373.35969999999998</v>
      </c>
      <c r="D295" s="19">
        <v>43.416406780000003</v>
      </c>
      <c r="E295" s="19">
        <v>52.871017729999998</v>
      </c>
      <c r="F295" s="19">
        <v>223.72</v>
      </c>
      <c r="K295" t="s">
        <v>25682</v>
      </c>
      <c r="L295" t="s">
        <v>25683</v>
      </c>
      <c r="N295" t="s">
        <v>4333</v>
      </c>
      <c r="O295">
        <v>114</v>
      </c>
      <c r="P295">
        <v>8</v>
      </c>
      <c r="Q295">
        <v>373.33</v>
      </c>
      <c r="R295" t="e">
        <v>#REF!</v>
      </c>
      <c r="S295">
        <v>3972</v>
      </c>
      <c r="T295" t="s">
        <v>2088</v>
      </c>
      <c r="U295" t="s">
        <v>3974</v>
      </c>
      <c r="V295" s="49" t="s">
        <v>25684</v>
      </c>
      <c r="X295">
        <v>0</v>
      </c>
    </row>
    <row r="296" spans="1:24" ht="15" customHeight="1" x14ac:dyDescent="0.45">
      <c r="B296" s="19">
        <v>385.24</v>
      </c>
      <c r="C296" s="19">
        <v>385.2645</v>
      </c>
      <c r="D296" s="19">
        <v>43.416453910000001</v>
      </c>
      <c r="E296" s="19">
        <v>52.870885729999998</v>
      </c>
      <c r="F296" s="19">
        <v>223.66</v>
      </c>
      <c r="K296" t="s">
        <v>25685</v>
      </c>
      <c r="L296" t="s">
        <v>25686</v>
      </c>
      <c r="N296" t="s">
        <v>4333</v>
      </c>
      <c r="O296">
        <v>114</v>
      </c>
      <c r="P296">
        <v>8</v>
      </c>
      <c r="Q296">
        <v>385.24</v>
      </c>
      <c r="R296" t="e">
        <v>#REF!</v>
      </c>
      <c r="S296">
        <v>3972</v>
      </c>
      <c r="T296" t="s">
        <v>2088</v>
      </c>
      <c r="U296" t="s">
        <v>3974</v>
      </c>
      <c r="V296" s="49" t="s">
        <v>25687</v>
      </c>
      <c r="X296">
        <v>0</v>
      </c>
    </row>
    <row r="297" spans="1:24" ht="15" customHeight="1" x14ac:dyDescent="0.45">
      <c r="B297" s="19">
        <v>389.34</v>
      </c>
      <c r="C297" s="19">
        <v>389.36810000000003</v>
      </c>
      <c r="D297" s="19">
        <v>43.416452460000002</v>
      </c>
      <c r="E297" s="19">
        <v>52.870835100000001</v>
      </c>
      <c r="F297" s="19">
        <v>223.66</v>
      </c>
      <c r="K297" t="s">
        <v>25139</v>
      </c>
      <c r="L297" t="s">
        <v>25140</v>
      </c>
      <c r="N297" t="s">
        <v>4333</v>
      </c>
      <c r="O297">
        <v>114</v>
      </c>
      <c r="P297">
        <v>8</v>
      </c>
      <c r="Q297">
        <v>389.34</v>
      </c>
      <c r="R297" t="e">
        <v>#REF!</v>
      </c>
      <c r="S297">
        <v>3972</v>
      </c>
      <c r="T297" t="s">
        <v>2088</v>
      </c>
      <c r="U297" t="s">
        <v>3974</v>
      </c>
      <c r="V297" s="49" t="s">
        <v>25688</v>
      </c>
      <c r="X297">
        <v>1</v>
      </c>
    </row>
    <row r="298" spans="1:24" ht="15" customHeight="1" x14ac:dyDescent="0.45">
      <c r="A298" s="10">
        <v>4140</v>
      </c>
      <c r="B298" s="19">
        <v>0</v>
      </c>
      <c r="C298" s="19">
        <v>0</v>
      </c>
      <c r="D298" s="19">
        <v>43.416539550000003</v>
      </c>
      <c r="E298" s="19">
        <v>52.867121709999999</v>
      </c>
      <c r="F298" s="19">
        <v>223.42</v>
      </c>
      <c r="G298" s="20">
        <v>98</v>
      </c>
      <c r="H298" s="20">
        <v>8</v>
      </c>
      <c r="I298" s="21">
        <v>0.2</v>
      </c>
      <c r="K298" t="s">
        <v>25689</v>
      </c>
      <c r="L298" t="s">
        <v>25690</v>
      </c>
      <c r="N298" t="s">
        <v>4333</v>
      </c>
      <c r="O298">
        <v>114</v>
      </c>
      <c r="P298">
        <v>8</v>
      </c>
      <c r="Q298">
        <v>0</v>
      </c>
      <c r="R298">
        <v>4140</v>
      </c>
      <c r="S298">
        <v>4140</v>
      </c>
      <c r="T298" t="s">
        <v>2165</v>
      </c>
      <c r="U298" t="s">
        <v>3959</v>
      </c>
      <c r="V298" s="49" t="s">
        <v>25691</v>
      </c>
      <c r="X298">
        <v>0</v>
      </c>
    </row>
    <row r="299" spans="1:24" ht="15" customHeight="1" x14ac:dyDescent="0.45">
      <c r="B299" s="19">
        <v>2.5</v>
      </c>
      <c r="C299" s="19">
        <v>2.4996499999999999</v>
      </c>
      <c r="D299" s="19">
        <v>43.416550569999998</v>
      </c>
      <c r="E299" s="19">
        <v>52.867148620000002</v>
      </c>
      <c r="F299" s="19">
        <v>223.42</v>
      </c>
      <c r="K299" t="s">
        <v>25692</v>
      </c>
      <c r="L299" t="s">
        <v>25693</v>
      </c>
      <c r="N299" t="s">
        <v>4333</v>
      </c>
      <c r="O299">
        <v>114</v>
      </c>
      <c r="P299">
        <v>8</v>
      </c>
      <c r="Q299">
        <v>2.5</v>
      </c>
      <c r="R299" t="e">
        <v>#REF!</v>
      </c>
      <c r="S299">
        <v>4140</v>
      </c>
      <c r="T299" t="s">
        <v>2165</v>
      </c>
      <c r="U299" t="s">
        <v>3959</v>
      </c>
      <c r="V299" s="49" t="s">
        <v>25694</v>
      </c>
      <c r="X299">
        <v>0</v>
      </c>
    </row>
    <row r="300" spans="1:24" ht="15" customHeight="1" x14ac:dyDescent="0.45">
      <c r="B300" s="19">
        <v>29.53</v>
      </c>
      <c r="C300" s="19">
        <v>29.561309999999999</v>
      </c>
      <c r="D300" s="19">
        <v>43.416581020000002</v>
      </c>
      <c r="E300" s="19">
        <v>52.867479779999996</v>
      </c>
      <c r="F300" s="19">
        <v>224.68</v>
      </c>
      <c r="K300" t="s">
        <v>25695</v>
      </c>
      <c r="L300" t="s">
        <v>25696</v>
      </c>
      <c r="N300" t="s">
        <v>4333</v>
      </c>
      <c r="O300">
        <v>114</v>
      </c>
      <c r="P300">
        <v>8</v>
      </c>
      <c r="Q300">
        <v>29.53</v>
      </c>
      <c r="R300" t="e">
        <v>#REF!</v>
      </c>
      <c r="S300">
        <v>4140</v>
      </c>
      <c r="T300" t="s">
        <v>2165</v>
      </c>
      <c r="U300" t="s">
        <v>3959</v>
      </c>
      <c r="V300" s="49" t="s">
        <v>25697</v>
      </c>
      <c r="X300">
        <v>0</v>
      </c>
    </row>
    <row r="301" spans="1:24" ht="15" customHeight="1" x14ac:dyDescent="0.45">
      <c r="B301" s="19">
        <v>50.61</v>
      </c>
      <c r="C301" s="19">
        <v>50.650379999999998</v>
      </c>
      <c r="D301" s="19">
        <v>43.416604759999998</v>
      </c>
      <c r="E301" s="19">
        <v>52.867737939999998</v>
      </c>
      <c r="F301" s="19">
        <v>223.88</v>
      </c>
      <c r="K301" t="s">
        <v>25698</v>
      </c>
      <c r="L301" t="s">
        <v>25699</v>
      </c>
      <c r="N301" t="s">
        <v>4333</v>
      </c>
      <c r="O301">
        <v>114</v>
      </c>
      <c r="P301">
        <v>8</v>
      </c>
      <c r="Q301">
        <v>50.61</v>
      </c>
      <c r="R301" t="e">
        <v>#REF!</v>
      </c>
      <c r="S301">
        <v>4140</v>
      </c>
      <c r="T301" t="s">
        <v>2165</v>
      </c>
      <c r="U301" t="s">
        <v>3959</v>
      </c>
      <c r="V301" s="49" t="s">
        <v>25700</v>
      </c>
      <c r="X301">
        <v>0</v>
      </c>
    </row>
    <row r="302" spans="1:24" ht="15" customHeight="1" x14ac:dyDescent="0.45">
      <c r="B302" s="19">
        <v>106.86</v>
      </c>
      <c r="C302" s="19">
        <v>106.9096</v>
      </c>
      <c r="D302" s="19">
        <v>43.416574830000002</v>
      </c>
      <c r="E302" s="19">
        <v>52.868431379999997</v>
      </c>
      <c r="F302" s="19">
        <v>223.68</v>
      </c>
      <c r="K302" t="s">
        <v>25701</v>
      </c>
      <c r="L302" t="s">
        <v>25702</v>
      </c>
      <c r="N302" t="s">
        <v>4333</v>
      </c>
      <c r="O302">
        <v>114</v>
      </c>
      <c r="P302">
        <v>8</v>
      </c>
      <c r="Q302">
        <v>106.86</v>
      </c>
      <c r="R302" t="e">
        <v>#REF!</v>
      </c>
      <c r="S302">
        <v>4140</v>
      </c>
      <c r="T302" t="s">
        <v>2165</v>
      </c>
      <c r="U302" t="s">
        <v>3959</v>
      </c>
      <c r="V302" s="49" t="s">
        <v>25703</v>
      </c>
      <c r="X302">
        <v>0</v>
      </c>
    </row>
    <row r="303" spans="1:24" ht="15" customHeight="1" x14ac:dyDescent="0.45">
      <c r="B303" s="19">
        <v>120.97</v>
      </c>
      <c r="C303" s="19">
        <v>121.0168</v>
      </c>
      <c r="D303" s="19">
        <v>43.416561289999997</v>
      </c>
      <c r="E303" s="19">
        <v>52.868604580000003</v>
      </c>
      <c r="F303" s="19">
        <v>223.68</v>
      </c>
      <c r="K303" t="s">
        <v>25704</v>
      </c>
      <c r="L303" t="s">
        <v>25705</v>
      </c>
      <c r="N303" t="s">
        <v>4333</v>
      </c>
      <c r="O303">
        <v>114</v>
      </c>
      <c r="P303">
        <v>8</v>
      </c>
      <c r="Q303">
        <v>120.97</v>
      </c>
      <c r="R303" t="e">
        <v>#REF!</v>
      </c>
      <c r="S303">
        <v>4140</v>
      </c>
      <c r="T303" t="s">
        <v>2165</v>
      </c>
      <c r="U303" t="s">
        <v>3959</v>
      </c>
      <c r="V303" s="49" t="s">
        <v>25706</v>
      </c>
      <c r="X303">
        <v>0</v>
      </c>
    </row>
    <row r="304" spans="1:24" ht="15" customHeight="1" x14ac:dyDescent="0.45">
      <c r="B304" s="19">
        <v>162.51</v>
      </c>
      <c r="C304" s="19">
        <v>162.57550000000001</v>
      </c>
      <c r="D304" s="19">
        <v>43.416521410000001</v>
      </c>
      <c r="E304" s="19">
        <v>52.869114510000003</v>
      </c>
      <c r="F304" s="19">
        <v>225.08</v>
      </c>
      <c r="K304" t="s">
        <v>25707</v>
      </c>
      <c r="L304" t="s">
        <v>25708</v>
      </c>
      <c r="N304" t="s">
        <v>4333</v>
      </c>
      <c r="O304">
        <v>114</v>
      </c>
      <c r="P304">
        <v>8</v>
      </c>
      <c r="Q304">
        <v>162.51</v>
      </c>
      <c r="R304" t="e">
        <v>#REF!</v>
      </c>
      <c r="S304">
        <v>4140</v>
      </c>
      <c r="T304" t="s">
        <v>2165</v>
      </c>
      <c r="U304" t="s">
        <v>3959</v>
      </c>
      <c r="V304" s="49" t="s">
        <v>25709</v>
      </c>
      <c r="X304">
        <v>0</v>
      </c>
    </row>
    <row r="305" spans="1:24" ht="15" customHeight="1" x14ac:dyDescent="0.45">
      <c r="B305" s="19">
        <v>212.41</v>
      </c>
      <c r="C305" s="19">
        <v>212.53909999999999</v>
      </c>
      <c r="D305" s="19">
        <v>43.416491649999998</v>
      </c>
      <c r="E305" s="19">
        <v>52.869729360000001</v>
      </c>
      <c r="F305" s="19">
        <v>222.66</v>
      </c>
      <c r="K305" t="s">
        <v>25710</v>
      </c>
      <c r="L305" t="s">
        <v>25711</v>
      </c>
      <c r="N305" t="s">
        <v>4333</v>
      </c>
      <c r="O305">
        <v>114</v>
      </c>
      <c r="P305">
        <v>8</v>
      </c>
      <c r="Q305">
        <v>212.41</v>
      </c>
      <c r="R305" t="e">
        <v>#REF!</v>
      </c>
      <c r="S305">
        <v>4140</v>
      </c>
      <c r="T305" t="s">
        <v>2165</v>
      </c>
      <c r="U305" t="s">
        <v>3959</v>
      </c>
      <c r="V305" s="49" t="s">
        <v>25712</v>
      </c>
      <c r="X305">
        <v>0</v>
      </c>
    </row>
    <row r="306" spans="1:24" ht="15" customHeight="1" x14ac:dyDescent="0.45">
      <c r="B306" s="19">
        <v>234.82</v>
      </c>
      <c r="C306" s="19">
        <v>234.95480000000001</v>
      </c>
      <c r="D306" s="19">
        <v>43.416478290000001</v>
      </c>
      <c r="E306" s="19">
        <v>52.870005429999999</v>
      </c>
      <c r="F306" s="19">
        <v>223.26</v>
      </c>
      <c r="K306" t="s">
        <v>25713</v>
      </c>
      <c r="L306" t="s">
        <v>25714</v>
      </c>
      <c r="N306" t="s">
        <v>4333</v>
      </c>
      <c r="O306">
        <v>114</v>
      </c>
      <c r="P306">
        <v>8</v>
      </c>
      <c r="Q306">
        <v>234.82</v>
      </c>
      <c r="R306" t="e">
        <v>#REF!</v>
      </c>
      <c r="S306">
        <v>4140</v>
      </c>
      <c r="T306" t="s">
        <v>2165</v>
      </c>
      <c r="U306" t="s">
        <v>3959</v>
      </c>
      <c r="V306" s="49" t="s">
        <v>25715</v>
      </c>
      <c r="X306">
        <v>0</v>
      </c>
    </row>
    <row r="307" spans="1:24" ht="15" customHeight="1" x14ac:dyDescent="0.45">
      <c r="B307" s="19">
        <v>299.33</v>
      </c>
      <c r="C307" s="19">
        <v>299.47129999999999</v>
      </c>
      <c r="D307" s="19">
        <v>43.416421929999998</v>
      </c>
      <c r="E307" s="19">
        <v>52.870798270000002</v>
      </c>
      <c r="F307" s="19">
        <v>223.66</v>
      </c>
      <c r="K307" t="s">
        <v>25716</v>
      </c>
      <c r="L307" t="s">
        <v>25717</v>
      </c>
      <c r="N307" t="s">
        <v>4333</v>
      </c>
      <c r="O307">
        <v>114</v>
      </c>
      <c r="P307">
        <v>8</v>
      </c>
      <c r="Q307">
        <v>299.33</v>
      </c>
      <c r="R307" t="e">
        <v>#REF!</v>
      </c>
      <c r="S307">
        <v>4140</v>
      </c>
      <c r="T307" t="s">
        <v>2165</v>
      </c>
      <c r="U307" t="s">
        <v>3959</v>
      </c>
      <c r="V307" s="49" t="s">
        <v>25718</v>
      </c>
      <c r="X307">
        <v>0</v>
      </c>
    </row>
    <row r="308" spans="1:24" ht="15" customHeight="1" x14ac:dyDescent="0.45">
      <c r="B308" s="19">
        <v>303.85000000000002</v>
      </c>
      <c r="C308" s="19">
        <v>303.98829999999998</v>
      </c>
      <c r="D308" s="19">
        <v>43.416452460000002</v>
      </c>
      <c r="E308" s="19">
        <v>52.870835100000001</v>
      </c>
      <c r="F308" s="19">
        <v>223.66</v>
      </c>
      <c r="K308" t="s">
        <v>25139</v>
      </c>
      <c r="L308" t="s">
        <v>25140</v>
      </c>
      <c r="N308" t="s">
        <v>4333</v>
      </c>
      <c r="O308">
        <v>114</v>
      </c>
      <c r="P308">
        <v>8</v>
      </c>
      <c r="Q308">
        <v>303.85000000000002</v>
      </c>
      <c r="R308" t="e">
        <v>#REF!</v>
      </c>
      <c r="S308">
        <v>4140</v>
      </c>
      <c r="T308" t="s">
        <v>2165</v>
      </c>
      <c r="U308" t="s">
        <v>3959</v>
      </c>
      <c r="V308" s="49" t="s">
        <v>25719</v>
      </c>
      <c r="X308">
        <v>1</v>
      </c>
    </row>
    <row r="309" spans="1:24" ht="15" customHeight="1" x14ac:dyDescent="0.45">
      <c r="A309" s="10">
        <v>4150</v>
      </c>
      <c r="B309" s="19">
        <v>0</v>
      </c>
      <c r="C309" s="19">
        <v>0</v>
      </c>
      <c r="D309" s="19">
        <v>43.411451329999998</v>
      </c>
      <c r="E309" s="19">
        <v>52.866479750000003</v>
      </c>
      <c r="F309" s="19">
        <v>223.52</v>
      </c>
      <c r="G309" s="20">
        <v>98</v>
      </c>
      <c r="H309" s="20">
        <v>8</v>
      </c>
      <c r="I309" s="21">
        <v>0.2</v>
      </c>
      <c r="K309" t="s">
        <v>25720</v>
      </c>
      <c r="L309" t="s">
        <v>25721</v>
      </c>
      <c r="N309" t="s">
        <v>4333</v>
      </c>
      <c r="O309">
        <v>114</v>
      </c>
      <c r="P309">
        <v>8</v>
      </c>
      <c r="Q309">
        <v>0</v>
      </c>
      <c r="R309">
        <v>4150</v>
      </c>
      <c r="S309">
        <v>4150</v>
      </c>
      <c r="T309" t="s">
        <v>2169</v>
      </c>
      <c r="U309" t="s">
        <v>3960</v>
      </c>
      <c r="V309" s="49" t="s">
        <v>25722</v>
      </c>
      <c r="X309">
        <v>0</v>
      </c>
    </row>
    <row r="310" spans="1:24" ht="15" customHeight="1" x14ac:dyDescent="0.45">
      <c r="B310" s="19">
        <v>2.87</v>
      </c>
      <c r="C310" s="19">
        <v>2.8793700000000002</v>
      </c>
      <c r="D310" s="19">
        <v>43.411437489999997</v>
      </c>
      <c r="E310" s="19">
        <v>52.866449799999998</v>
      </c>
      <c r="F310" s="19">
        <v>223.72</v>
      </c>
      <c r="K310" t="s">
        <v>25723</v>
      </c>
      <c r="L310" t="s">
        <v>25724</v>
      </c>
      <c r="N310" t="s">
        <v>4333</v>
      </c>
      <c r="O310">
        <v>114</v>
      </c>
      <c r="P310">
        <v>8</v>
      </c>
      <c r="Q310">
        <v>2.87</v>
      </c>
      <c r="R310" t="e">
        <v>#REF!</v>
      </c>
      <c r="S310">
        <v>4150</v>
      </c>
      <c r="T310" t="s">
        <v>2169</v>
      </c>
      <c r="U310" t="s">
        <v>3960</v>
      </c>
      <c r="V310" s="49" t="s">
        <v>25725</v>
      </c>
      <c r="X310">
        <v>0</v>
      </c>
    </row>
    <row r="311" spans="1:24" ht="15" customHeight="1" x14ac:dyDescent="0.45">
      <c r="B311" s="19">
        <v>39</v>
      </c>
      <c r="C311" s="19">
        <v>39.086460000000002</v>
      </c>
      <c r="D311" s="19">
        <v>43.411275760000002</v>
      </c>
      <c r="E311" s="19">
        <v>52.866062839999998</v>
      </c>
      <c r="F311" s="19">
        <v>226.12</v>
      </c>
      <c r="K311" t="s">
        <v>25726</v>
      </c>
      <c r="L311" t="s">
        <v>25727</v>
      </c>
      <c r="N311" t="s">
        <v>4333</v>
      </c>
      <c r="O311">
        <v>114</v>
      </c>
      <c r="P311">
        <v>8</v>
      </c>
      <c r="Q311">
        <v>39</v>
      </c>
      <c r="R311" t="e">
        <v>#REF!</v>
      </c>
      <c r="S311">
        <v>4150</v>
      </c>
      <c r="T311" t="s">
        <v>2169</v>
      </c>
      <c r="U311" t="s">
        <v>3960</v>
      </c>
      <c r="V311" s="49" t="s">
        <v>25728</v>
      </c>
      <c r="X311">
        <v>0</v>
      </c>
    </row>
    <row r="312" spans="1:24" ht="15" customHeight="1" x14ac:dyDescent="0.45">
      <c r="B312" s="19">
        <v>103.45</v>
      </c>
      <c r="C312" s="19">
        <v>103.59</v>
      </c>
      <c r="D312" s="19">
        <v>43.410987220000003</v>
      </c>
      <c r="E312" s="19">
        <v>52.865372479999998</v>
      </c>
      <c r="F312" s="19">
        <v>223.56</v>
      </c>
      <c r="K312" t="s">
        <v>25729</v>
      </c>
      <c r="L312" t="s">
        <v>25730</v>
      </c>
      <c r="N312" t="s">
        <v>4333</v>
      </c>
      <c r="O312">
        <v>114</v>
      </c>
      <c r="P312">
        <v>8</v>
      </c>
      <c r="Q312">
        <v>103.45</v>
      </c>
      <c r="R312" t="e">
        <v>#REF!</v>
      </c>
      <c r="S312">
        <v>4150</v>
      </c>
      <c r="T312" t="s">
        <v>2169</v>
      </c>
      <c r="U312" t="s">
        <v>3960</v>
      </c>
      <c r="V312" s="49" t="s">
        <v>25731</v>
      </c>
      <c r="X312">
        <v>0</v>
      </c>
    </row>
    <row r="313" spans="1:24" ht="15" customHeight="1" x14ac:dyDescent="0.45">
      <c r="B313" s="19">
        <v>130.44</v>
      </c>
      <c r="C313" s="19">
        <v>130.57730000000001</v>
      </c>
      <c r="D313" s="19">
        <v>43.410889539999999</v>
      </c>
      <c r="E313" s="19">
        <v>52.865067410000002</v>
      </c>
      <c r="F313" s="19">
        <v>223.56</v>
      </c>
      <c r="K313" t="s">
        <v>25732</v>
      </c>
      <c r="L313" t="s">
        <v>25733</v>
      </c>
      <c r="N313" t="s">
        <v>4333</v>
      </c>
      <c r="O313">
        <v>114</v>
      </c>
      <c r="P313">
        <v>8</v>
      </c>
      <c r="Q313">
        <v>130.44</v>
      </c>
      <c r="R313" t="e">
        <v>#REF!</v>
      </c>
      <c r="S313">
        <v>4150</v>
      </c>
      <c r="T313" t="s">
        <v>2169</v>
      </c>
      <c r="U313" t="s">
        <v>3960</v>
      </c>
      <c r="V313" s="49" t="s">
        <v>25734</v>
      </c>
      <c r="X313">
        <v>0</v>
      </c>
    </row>
    <row r="314" spans="1:24" ht="85.5" x14ac:dyDescent="0.45">
      <c r="B314" s="19">
        <v>134.85</v>
      </c>
      <c r="C314" s="19">
        <v>134.99039999999999</v>
      </c>
      <c r="D314" s="19">
        <v>43.41087357</v>
      </c>
      <c r="E314" s="19">
        <v>52.865017530000003</v>
      </c>
      <c r="F314" s="19">
        <v>223.56</v>
      </c>
      <c r="K314" t="s">
        <v>25735</v>
      </c>
      <c r="L314" t="s">
        <v>25736</v>
      </c>
      <c r="N314" t="s">
        <v>4333</v>
      </c>
      <c r="O314">
        <v>114</v>
      </c>
      <c r="P314">
        <v>8</v>
      </c>
      <c r="Q314">
        <v>134.85</v>
      </c>
      <c r="R314" t="e">
        <v>#REF!</v>
      </c>
      <c r="S314">
        <v>4150</v>
      </c>
      <c r="T314" t="s">
        <v>2169</v>
      </c>
      <c r="U314" t="s">
        <v>3960</v>
      </c>
      <c r="V314" s="49" t="s">
        <v>25737</v>
      </c>
      <c r="X314">
        <v>0</v>
      </c>
    </row>
    <row r="315" spans="1:24" ht="99.75" x14ac:dyDescent="0.45">
      <c r="B315" s="19">
        <v>186.21</v>
      </c>
      <c r="C315" s="19">
        <v>186.34970000000001</v>
      </c>
      <c r="D315" s="19">
        <v>43.41068069</v>
      </c>
      <c r="E315" s="19">
        <v>52.86444126</v>
      </c>
      <c r="F315" s="19">
        <v>223.56</v>
      </c>
      <c r="K315" t="s">
        <v>25738</v>
      </c>
      <c r="L315" t="s">
        <v>25739</v>
      </c>
      <c r="N315" t="s">
        <v>4333</v>
      </c>
      <c r="O315">
        <v>114</v>
      </c>
      <c r="P315">
        <v>8</v>
      </c>
      <c r="Q315">
        <v>186.21</v>
      </c>
      <c r="R315" t="e">
        <v>#REF!</v>
      </c>
      <c r="S315">
        <v>4150</v>
      </c>
      <c r="T315" t="s">
        <v>2169</v>
      </c>
      <c r="U315" t="s">
        <v>3960</v>
      </c>
      <c r="V315" s="49" t="s">
        <v>25740</v>
      </c>
      <c r="X315">
        <v>0</v>
      </c>
    </row>
    <row r="316" spans="1:24" ht="114" x14ac:dyDescent="0.45">
      <c r="B316" s="19">
        <v>221.88</v>
      </c>
      <c r="C316" s="19">
        <v>222.01949999999999</v>
      </c>
      <c r="D316" s="19">
        <v>43.410672650000002</v>
      </c>
      <c r="E316" s="19">
        <v>52.864001029999997</v>
      </c>
      <c r="F316" s="19">
        <v>223.96</v>
      </c>
      <c r="K316" t="s">
        <v>25741</v>
      </c>
      <c r="L316" t="s">
        <v>25742</v>
      </c>
      <c r="N316" t="s">
        <v>4333</v>
      </c>
      <c r="O316">
        <v>114</v>
      </c>
      <c r="P316">
        <v>8</v>
      </c>
      <c r="Q316">
        <v>221.88</v>
      </c>
      <c r="R316" t="e">
        <v>#REF!</v>
      </c>
      <c r="S316">
        <v>4150</v>
      </c>
      <c r="T316" t="s">
        <v>2169</v>
      </c>
      <c r="U316" t="s">
        <v>3960</v>
      </c>
      <c r="V316" s="49" t="s">
        <v>25743</v>
      </c>
      <c r="X316">
        <v>0</v>
      </c>
    </row>
    <row r="317" spans="1:24" ht="128.25" x14ac:dyDescent="0.45">
      <c r="B317" s="19">
        <v>290.82</v>
      </c>
      <c r="C317" s="19">
        <v>291.01769999999999</v>
      </c>
      <c r="D317" s="19">
        <v>43.410657100000002</v>
      </c>
      <c r="E317" s="19">
        <v>52.863150169999997</v>
      </c>
      <c r="F317" s="19">
        <v>221.07</v>
      </c>
      <c r="K317" t="s">
        <v>25744</v>
      </c>
      <c r="L317" t="s">
        <v>25745</v>
      </c>
      <c r="N317" t="s">
        <v>4333</v>
      </c>
      <c r="O317">
        <v>114</v>
      </c>
      <c r="P317">
        <v>8</v>
      </c>
      <c r="Q317">
        <v>290.82</v>
      </c>
      <c r="R317" t="e">
        <v>#REF!</v>
      </c>
      <c r="S317">
        <v>4150</v>
      </c>
      <c r="T317" t="s">
        <v>2169</v>
      </c>
      <c r="U317" t="s">
        <v>3960</v>
      </c>
      <c r="V317" s="49" t="s">
        <v>25746</v>
      </c>
      <c r="X317">
        <v>0</v>
      </c>
    </row>
    <row r="318" spans="1:24" ht="142.5" x14ac:dyDescent="0.45">
      <c r="B318" s="19">
        <v>305.98</v>
      </c>
      <c r="C318" s="19">
        <v>306.24360000000001</v>
      </c>
      <c r="D318" s="19">
        <v>43.410769369999997</v>
      </c>
      <c r="E318" s="19">
        <v>52.863256579999998</v>
      </c>
      <c r="F318" s="19">
        <v>222.47</v>
      </c>
      <c r="K318" t="s">
        <v>25747</v>
      </c>
      <c r="L318" t="s">
        <v>25748</v>
      </c>
      <c r="N318" t="s">
        <v>4333</v>
      </c>
      <c r="O318">
        <v>114</v>
      </c>
      <c r="P318">
        <v>8</v>
      </c>
      <c r="Q318">
        <v>305.98</v>
      </c>
      <c r="R318" t="e">
        <v>#REF!</v>
      </c>
      <c r="S318">
        <v>4150</v>
      </c>
      <c r="T318" t="s">
        <v>2169</v>
      </c>
      <c r="U318" t="s">
        <v>3960</v>
      </c>
      <c r="V318" s="49" t="s">
        <v>25749</v>
      </c>
      <c r="X318">
        <v>0</v>
      </c>
    </row>
    <row r="319" spans="1:24" ht="156.75" x14ac:dyDescent="0.45">
      <c r="B319" s="19">
        <v>313.32</v>
      </c>
      <c r="C319" s="19">
        <v>313.58730000000003</v>
      </c>
      <c r="D319" s="19">
        <v>43.410801169999999</v>
      </c>
      <c r="E319" s="19">
        <v>52.863336019999998</v>
      </c>
      <c r="F319" s="19">
        <v>222.67</v>
      </c>
      <c r="K319" t="s">
        <v>25025</v>
      </c>
      <c r="L319" t="s">
        <v>25026</v>
      </c>
      <c r="N319" t="s">
        <v>4333</v>
      </c>
      <c r="O319">
        <v>114</v>
      </c>
      <c r="P319">
        <v>8</v>
      </c>
      <c r="Q319">
        <v>313.32</v>
      </c>
      <c r="R319" t="e">
        <v>#REF!</v>
      </c>
      <c r="S319">
        <v>4150</v>
      </c>
      <c r="T319" t="s">
        <v>2169</v>
      </c>
      <c r="U319" t="s">
        <v>3960</v>
      </c>
      <c r="V319" s="49" t="s">
        <v>25750</v>
      </c>
      <c r="X319">
        <v>1</v>
      </c>
    </row>
    <row r="320" spans="1:24" x14ac:dyDescent="0.45">
      <c r="A320" s="10">
        <v>4234</v>
      </c>
      <c r="B320" s="19">
        <v>0</v>
      </c>
      <c r="C320" s="19">
        <v>0</v>
      </c>
      <c r="D320" s="19">
        <v>43.418748780000001</v>
      </c>
      <c r="E320" s="19">
        <v>52.869453559999997</v>
      </c>
      <c r="F320" s="19">
        <v>224.59</v>
      </c>
      <c r="G320" s="20">
        <v>98</v>
      </c>
      <c r="H320" s="20">
        <v>8</v>
      </c>
      <c r="I320" s="21">
        <v>0.2</v>
      </c>
      <c r="K320" t="s">
        <v>25751</v>
      </c>
      <c r="L320" t="s">
        <v>25752</v>
      </c>
      <c r="N320" t="s">
        <v>4333</v>
      </c>
      <c r="O320">
        <v>114</v>
      </c>
      <c r="P320">
        <v>8</v>
      </c>
      <c r="Q320">
        <v>0</v>
      </c>
      <c r="R320">
        <v>4234</v>
      </c>
      <c r="S320">
        <v>4234</v>
      </c>
      <c r="T320" t="s">
        <v>2208</v>
      </c>
      <c r="U320" t="s">
        <v>3974</v>
      </c>
      <c r="V320" s="49" t="s">
        <v>25753</v>
      </c>
      <c r="X320">
        <v>0</v>
      </c>
    </row>
    <row r="321" spans="1:24" ht="28.5" x14ac:dyDescent="0.45">
      <c r="B321" s="19">
        <v>2.64</v>
      </c>
      <c r="C321" s="19">
        <v>2.6425239999999999</v>
      </c>
      <c r="D321" s="19">
        <v>43.418735239999997</v>
      </c>
      <c r="E321" s="19">
        <v>52.869480379999999</v>
      </c>
      <c r="F321" s="19">
        <v>224.59</v>
      </c>
      <c r="K321" t="s">
        <v>25754</v>
      </c>
      <c r="L321" t="s">
        <v>25755</v>
      </c>
      <c r="N321" t="s">
        <v>4333</v>
      </c>
      <c r="O321">
        <v>114</v>
      </c>
      <c r="P321">
        <v>8</v>
      </c>
      <c r="Q321">
        <v>2.64</v>
      </c>
      <c r="R321" t="e">
        <v>#REF!</v>
      </c>
      <c r="S321">
        <v>4234</v>
      </c>
      <c r="T321" t="s">
        <v>2208</v>
      </c>
      <c r="U321" t="s">
        <v>3974</v>
      </c>
      <c r="V321" s="49" t="s">
        <v>25756</v>
      </c>
      <c r="X321">
        <v>0</v>
      </c>
    </row>
    <row r="322" spans="1:24" ht="42.75" x14ac:dyDescent="0.45">
      <c r="B322" s="19">
        <v>51.99</v>
      </c>
      <c r="C322" s="19">
        <v>51.988599999999998</v>
      </c>
      <c r="D322" s="19">
        <v>43.418433980000003</v>
      </c>
      <c r="E322" s="19">
        <v>52.869928090000002</v>
      </c>
      <c r="F322" s="19">
        <v>224.19</v>
      </c>
      <c r="K322" t="s">
        <v>25757</v>
      </c>
      <c r="L322" t="s">
        <v>25758</v>
      </c>
      <c r="N322" t="s">
        <v>4333</v>
      </c>
      <c r="O322">
        <v>114</v>
      </c>
      <c r="P322">
        <v>8</v>
      </c>
      <c r="Q322">
        <v>51.99</v>
      </c>
      <c r="R322" t="e">
        <v>#REF!</v>
      </c>
      <c r="S322">
        <v>4234</v>
      </c>
      <c r="T322" t="s">
        <v>2208</v>
      </c>
      <c r="U322" t="s">
        <v>3974</v>
      </c>
      <c r="V322" s="49" t="s">
        <v>25759</v>
      </c>
      <c r="X322">
        <v>0</v>
      </c>
    </row>
    <row r="323" spans="1:24" ht="57" x14ac:dyDescent="0.45">
      <c r="B323" s="19">
        <v>87.49</v>
      </c>
      <c r="C323" s="19">
        <v>87.495170000000002</v>
      </c>
      <c r="D323" s="19">
        <v>43.418187580000001</v>
      </c>
      <c r="E323" s="19">
        <v>52.870207270000002</v>
      </c>
      <c r="F323" s="19">
        <v>224.59</v>
      </c>
      <c r="K323" t="s">
        <v>25760</v>
      </c>
      <c r="L323" t="s">
        <v>25761</v>
      </c>
      <c r="N323" t="s">
        <v>4333</v>
      </c>
      <c r="O323">
        <v>114</v>
      </c>
      <c r="P323">
        <v>8</v>
      </c>
      <c r="Q323">
        <v>87.49</v>
      </c>
      <c r="R323" t="e">
        <v>#REF!</v>
      </c>
      <c r="S323">
        <v>4234</v>
      </c>
      <c r="T323" t="s">
        <v>2208</v>
      </c>
      <c r="U323" t="s">
        <v>3974</v>
      </c>
      <c r="V323" s="49" t="s">
        <v>25762</v>
      </c>
      <c r="X323">
        <v>0</v>
      </c>
    </row>
    <row r="324" spans="1:24" ht="71.25" x14ac:dyDescent="0.45">
      <c r="B324" s="19">
        <v>91.44</v>
      </c>
      <c r="C324" s="19">
        <v>91.443870000000004</v>
      </c>
      <c r="D324" s="19">
        <v>43.418160329999999</v>
      </c>
      <c r="E324" s="19">
        <v>52.870238569999998</v>
      </c>
      <c r="F324" s="19">
        <v>224.59</v>
      </c>
      <c r="K324" t="s">
        <v>25763</v>
      </c>
      <c r="L324" t="s">
        <v>25764</v>
      </c>
      <c r="N324" t="s">
        <v>4333</v>
      </c>
      <c r="O324">
        <v>114</v>
      </c>
      <c r="P324">
        <v>8</v>
      </c>
      <c r="Q324">
        <v>91.44</v>
      </c>
      <c r="R324" t="e">
        <v>#REF!</v>
      </c>
      <c r="S324">
        <v>4234</v>
      </c>
      <c r="T324" t="s">
        <v>2208</v>
      </c>
      <c r="U324" t="s">
        <v>3974</v>
      </c>
      <c r="V324" s="49" t="s">
        <v>25765</v>
      </c>
      <c r="X324">
        <v>0</v>
      </c>
    </row>
    <row r="325" spans="1:24" ht="85.5" x14ac:dyDescent="0.45">
      <c r="B325" s="19">
        <v>134.16</v>
      </c>
      <c r="C325" s="19">
        <v>134.16919999999999</v>
      </c>
      <c r="D325" s="19">
        <v>43.417865489999997</v>
      </c>
      <c r="E325" s="19">
        <v>52.870577259999997</v>
      </c>
      <c r="F325" s="19">
        <v>224.79</v>
      </c>
      <c r="K325" t="s">
        <v>25766</v>
      </c>
      <c r="L325" t="s">
        <v>25767</v>
      </c>
      <c r="N325" t="s">
        <v>4333</v>
      </c>
      <c r="O325">
        <v>114</v>
      </c>
      <c r="P325">
        <v>8</v>
      </c>
      <c r="Q325">
        <v>134.16</v>
      </c>
      <c r="R325" t="e">
        <v>#REF!</v>
      </c>
      <c r="S325">
        <v>4234</v>
      </c>
      <c r="T325" t="s">
        <v>2208</v>
      </c>
      <c r="U325" t="s">
        <v>3974</v>
      </c>
      <c r="V325" s="49" t="s">
        <v>25768</v>
      </c>
      <c r="X325">
        <v>0</v>
      </c>
    </row>
    <row r="326" spans="1:24" ht="99.75" x14ac:dyDescent="0.45">
      <c r="B326" s="19">
        <v>174.28</v>
      </c>
      <c r="C326" s="19">
        <v>174.28710000000001</v>
      </c>
      <c r="D326" s="19">
        <v>43.417507559999997</v>
      </c>
      <c r="E326" s="19">
        <v>52.87064273</v>
      </c>
      <c r="F326" s="19">
        <v>224.79</v>
      </c>
      <c r="K326" t="s">
        <v>25769</v>
      </c>
      <c r="L326" t="s">
        <v>25770</v>
      </c>
      <c r="N326" t="s">
        <v>4333</v>
      </c>
      <c r="O326">
        <v>114</v>
      </c>
      <c r="P326">
        <v>8</v>
      </c>
      <c r="Q326">
        <v>174.28</v>
      </c>
      <c r="R326" t="e">
        <v>#REF!</v>
      </c>
      <c r="S326">
        <v>4234</v>
      </c>
      <c r="T326" t="s">
        <v>2208</v>
      </c>
      <c r="U326" t="s">
        <v>3974</v>
      </c>
      <c r="V326" s="49" t="s">
        <v>25771</v>
      </c>
      <c r="X326">
        <v>0</v>
      </c>
    </row>
    <row r="327" spans="1:24" ht="114" x14ac:dyDescent="0.45">
      <c r="B327" s="19">
        <v>182.88</v>
      </c>
      <c r="C327" s="19">
        <v>182.92150000000001</v>
      </c>
      <c r="D327" s="19">
        <v>43.417430789999997</v>
      </c>
      <c r="E327" s="19">
        <v>52.870656029999999</v>
      </c>
      <c r="F327" s="19">
        <v>223.99</v>
      </c>
      <c r="K327" t="s">
        <v>25772</v>
      </c>
      <c r="L327" t="s">
        <v>25773</v>
      </c>
      <c r="N327" t="s">
        <v>4333</v>
      </c>
      <c r="O327">
        <v>114</v>
      </c>
      <c r="P327">
        <v>8</v>
      </c>
      <c r="Q327">
        <v>182.88</v>
      </c>
      <c r="R327" t="e">
        <v>#REF!</v>
      </c>
      <c r="S327">
        <v>4234</v>
      </c>
      <c r="T327" t="s">
        <v>2208</v>
      </c>
      <c r="U327" t="s">
        <v>3974</v>
      </c>
      <c r="V327" s="49" t="s">
        <v>25774</v>
      </c>
      <c r="X327">
        <v>0</v>
      </c>
    </row>
    <row r="328" spans="1:24" ht="128.25" x14ac:dyDescent="0.45">
      <c r="B328" s="19">
        <v>220.81</v>
      </c>
      <c r="C328" s="19">
        <v>220.85120000000001</v>
      </c>
      <c r="D328" s="19">
        <v>43.417092089999997</v>
      </c>
      <c r="E328" s="19">
        <v>52.870714720000002</v>
      </c>
      <c r="F328" s="19">
        <v>223.79</v>
      </c>
      <c r="K328" t="s">
        <v>25775</v>
      </c>
      <c r="L328" t="s">
        <v>25776</v>
      </c>
      <c r="N328" t="s">
        <v>4333</v>
      </c>
      <c r="O328">
        <v>114</v>
      </c>
      <c r="P328">
        <v>8</v>
      </c>
      <c r="Q328">
        <v>220.81</v>
      </c>
      <c r="R328" t="e">
        <v>#REF!</v>
      </c>
      <c r="S328">
        <v>4234</v>
      </c>
      <c r="T328" t="s">
        <v>2208</v>
      </c>
      <c r="U328" t="s">
        <v>3974</v>
      </c>
      <c r="V328" s="49" t="s">
        <v>25777</v>
      </c>
      <c r="X328">
        <v>0</v>
      </c>
    </row>
    <row r="329" spans="1:24" ht="142.5" x14ac:dyDescent="0.45">
      <c r="B329" s="19">
        <v>263.70999999999998</v>
      </c>
      <c r="C329" s="19">
        <v>263.75540000000001</v>
      </c>
      <c r="D329" s="19">
        <v>43.416707719999998</v>
      </c>
      <c r="E329" s="19">
        <v>52.870765839999997</v>
      </c>
      <c r="F329" s="19">
        <v>223.66</v>
      </c>
      <c r="K329" t="s">
        <v>25778</v>
      </c>
      <c r="L329" t="s">
        <v>25779</v>
      </c>
      <c r="N329" t="s">
        <v>4333</v>
      </c>
      <c r="O329">
        <v>114</v>
      </c>
      <c r="P329">
        <v>8</v>
      </c>
      <c r="Q329">
        <v>263.70999999999998</v>
      </c>
      <c r="R329" t="e">
        <v>#REF!</v>
      </c>
      <c r="S329">
        <v>4234</v>
      </c>
      <c r="T329" t="s">
        <v>2208</v>
      </c>
      <c r="U329" t="s">
        <v>3974</v>
      </c>
      <c r="V329" s="49" t="s">
        <v>25780</v>
      </c>
      <c r="X329">
        <v>0</v>
      </c>
    </row>
    <row r="330" spans="1:24" ht="156.75" x14ac:dyDescent="0.45">
      <c r="B330" s="19">
        <v>274.32</v>
      </c>
      <c r="C330" s="19">
        <v>274.36970000000002</v>
      </c>
      <c r="D330" s="19">
        <v>43.416612690000001</v>
      </c>
      <c r="E330" s="19">
        <v>52.870778399999999</v>
      </c>
      <c r="F330" s="19">
        <v>224.06</v>
      </c>
      <c r="K330" t="s">
        <v>25781</v>
      </c>
      <c r="L330" t="s">
        <v>25782</v>
      </c>
      <c r="N330" t="s">
        <v>4333</v>
      </c>
      <c r="O330">
        <v>114</v>
      </c>
      <c r="P330">
        <v>8</v>
      </c>
      <c r="Q330">
        <v>274.32</v>
      </c>
      <c r="R330" t="e">
        <v>#REF!</v>
      </c>
      <c r="S330">
        <v>4234</v>
      </c>
      <c r="T330" t="s">
        <v>2208</v>
      </c>
      <c r="U330" t="s">
        <v>3974</v>
      </c>
      <c r="V330" s="49" t="s">
        <v>25783</v>
      </c>
      <c r="X330">
        <v>0</v>
      </c>
    </row>
    <row r="331" spans="1:24" ht="171" x14ac:dyDescent="0.45">
      <c r="B331" s="19">
        <v>290.87</v>
      </c>
      <c r="C331" s="19">
        <v>290.92349999999999</v>
      </c>
      <c r="D331" s="19">
        <v>43.416464419999997</v>
      </c>
      <c r="E331" s="19">
        <v>52.870797979999999</v>
      </c>
      <c r="F331" s="19">
        <v>223.66</v>
      </c>
      <c r="K331" t="s">
        <v>25784</v>
      </c>
      <c r="L331" t="s">
        <v>25785</v>
      </c>
      <c r="N331" t="s">
        <v>4333</v>
      </c>
      <c r="O331">
        <v>114</v>
      </c>
      <c r="P331">
        <v>8</v>
      </c>
      <c r="Q331">
        <v>290.87</v>
      </c>
      <c r="R331" t="e">
        <v>#REF!</v>
      </c>
      <c r="S331">
        <v>4234</v>
      </c>
      <c r="T331" t="s">
        <v>2208</v>
      </c>
      <c r="U331" t="s">
        <v>3974</v>
      </c>
      <c r="V331" s="49" t="s">
        <v>25786</v>
      </c>
      <c r="X331">
        <v>0</v>
      </c>
    </row>
    <row r="332" spans="1:24" ht="185.25" x14ac:dyDescent="0.45">
      <c r="B332" s="19">
        <v>291.83</v>
      </c>
      <c r="C332" s="19">
        <v>291.88869999999997</v>
      </c>
      <c r="D332" s="19">
        <v>43.416456660000001</v>
      </c>
      <c r="E332" s="19">
        <v>52.870803340000002</v>
      </c>
      <c r="F332" s="19">
        <v>223.66</v>
      </c>
      <c r="K332" t="s">
        <v>25787</v>
      </c>
      <c r="L332" t="s">
        <v>25788</v>
      </c>
      <c r="N332" t="s">
        <v>4333</v>
      </c>
      <c r="O332">
        <v>114</v>
      </c>
      <c r="P332">
        <v>8</v>
      </c>
      <c r="Q332">
        <v>291.83</v>
      </c>
      <c r="R332" t="e">
        <v>#REF!</v>
      </c>
      <c r="S332">
        <v>4234</v>
      </c>
      <c r="T332" t="s">
        <v>2208</v>
      </c>
      <c r="U332" t="s">
        <v>3974</v>
      </c>
      <c r="V332" s="49" t="s">
        <v>25789</v>
      </c>
      <c r="X332">
        <v>0</v>
      </c>
    </row>
    <row r="333" spans="1:24" ht="199.5" x14ac:dyDescent="0.45">
      <c r="B333" s="19">
        <v>294.45</v>
      </c>
      <c r="C333" s="19">
        <v>294.50229999999999</v>
      </c>
      <c r="D333" s="19">
        <v>43.416452460000002</v>
      </c>
      <c r="E333" s="19">
        <v>52.870835100000001</v>
      </c>
      <c r="F333" s="19">
        <v>223.66</v>
      </c>
      <c r="K333" t="s">
        <v>25139</v>
      </c>
      <c r="L333" t="s">
        <v>25140</v>
      </c>
      <c r="N333" t="s">
        <v>4333</v>
      </c>
      <c r="O333">
        <v>114</v>
      </c>
      <c r="P333">
        <v>8</v>
      </c>
      <c r="Q333">
        <v>294.45</v>
      </c>
      <c r="R333" t="e">
        <v>#REF!</v>
      </c>
      <c r="S333">
        <v>4234</v>
      </c>
      <c r="T333" t="s">
        <v>2208</v>
      </c>
      <c r="U333" t="s">
        <v>3974</v>
      </c>
      <c r="V333" s="49" t="s">
        <v>25790</v>
      </c>
      <c r="X333">
        <v>1</v>
      </c>
    </row>
    <row r="334" spans="1:24" x14ac:dyDescent="0.45">
      <c r="A334" s="10">
        <v>4277</v>
      </c>
      <c r="B334" s="19">
        <v>0</v>
      </c>
      <c r="C334" s="19">
        <v>0</v>
      </c>
      <c r="D334" s="19">
        <v>43.407526900000001</v>
      </c>
      <c r="E334" s="19">
        <v>52.871625739999999</v>
      </c>
      <c r="F334" s="19">
        <v>224.54</v>
      </c>
      <c r="G334" s="20">
        <v>98</v>
      </c>
      <c r="H334" s="20">
        <v>8</v>
      </c>
      <c r="I334" s="21">
        <v>0.2</v>
      </c>
      <c r="K334" t="s">
        <v>25791</v>
      </c>
      <c r="L334" t="s">
        <v>25792</v>
      </c>
      <c r="N334" t="s">
        <v>4333</v>
      </c>
      <c r="O334">
        <v>114</v>
      </c>
      <c r="P334">
        <v>8</v>
      </c>
      <c r="Q334">
        <v>0</v>
      </c>
      <c r="R334">
        <v>4277</v>
      </c>
      <c r="S334">
        <v>4277</v>
      </c>
      <c r="T334" t="s">
        <v>2233</v>
      </c>
      <c r="U334" t="s">
        <v>3914</v>
      </c>
      <c r="V334" s="49" t="s">
        <v>25793</v>
      </c>
      <c r="X334">
        <v>0</v>
      </c>
    </row>
    <row r="335" spans="1:24" ht="28.5" x14ac:dyDescent="0.45">
      <c r="B335" s="19">
        <v>2.34</v>
      </c>
      <c r="C335" s="19">
        <v>2.3401299999999998</v>
      </c>
      <c r="D335" s="19">
        <v>43.407511700000001</v>
      </c>
      <c r="E335" s="19">
        <v>52.87160574</v>
      </c>
      <c r="F335" s="19">
        <v>224.54</v>
      </c>
      <c r="K335" t="s">
        <v>25794</v>
      </c>
      <c r="L335" t="s">
        <v>25795</v>
      </c>
      <c r="N335" t="s">
        <v>4333</v>
      </c>
      <c r="O335">
        <v>114</v>
      </c>
      <c r="P335">
        <v>8</v>
      </c>
      <c r="Q335">
        <v>2.34</v>
      </c>
      <c r="R335" t="e">
        <v>#REF!</v>
      </c>
      <c r="S335">
        <v>4277</v>
      </c>
      <c r="T335" t="s">
        <v>2233</v>
      </c>
      <c r="U335" t="s">
        <v>3914</v>
      </c>
      <c r="V335" s="49" t="s">
        <v>25796</v>
      </c>
      <c r="X335">
        <v>0</v>
      </c>
    </row>
    <row r="336" spans="1:24" ht="42.75" x14ac:dyDescent="0.45">
      <c r="B336" s="19">
        <v>39.229999999999997</v>
      </c>
      <c r="C336" s="19">
        <v>39.233699999999999</v>
      </c>
      <c r="D336" s="19">
        <v>43.40724007</v>
      </c>
      <c r="E336" s="19">
        <v>52.87134374</v>
      </c>
      <c r="F336" s="19">
        <v>224.74</v>
      </c>
      <c r="K336" t="s">
        <v>25797</v>
      </c>
      <c r="L336" t="s">
        <v>25798</v>
      </c>
      <c r="N336" t="s">
        <v>4333</v>
      </c>
      <c r="O336">
        <v>114</v>
      </c>
      <c r="P336">
        <v>8</v>
      </c>
      <c r="Q336">
        <v>39.229999999999997</v>
      </c>
      <c r="R336" t="e">
        <v>#REF!</v>
      </c>
      <c r="S336">
        <v>4277</v>
      </c>
      <c r="T336" t="s">
        <v>2233</v>
      </c>
      <c r="U336" t="s">
        <v>3914</v>
      </c>
      <c r="V336" s="49" t="s">
        <v>25799</v>
      </c>
      <c r="X336">
        <v>0</v>
      </c>
    </row>
    <row r="337" spans="1:24" ht="57" x14ac:dyDescent="0.45">
      <c r="B337" s="19">
        <v>69.12</v>
      </c>
      <c r="C337" s="19">
        <v>69.154179999999997</v>
      </c>
      <c r="D337" s="19">
        <v>43.407002640000002</v>
      </c>
      <c r="E337" s="19">
        <v>52.87117027</v>
      </c>
      <c r="F337" s="19">
        <v>226.14</v>
      </c>
      <c r="K337" t="s">
        <v>25800</v>
      </c>
      <c r="L337" t="s">
        <v>25801</v>
      </c>
      <c r="N337" t="s">
        <v>4333</v>
      </c>
      <c r="O337">
        <v>114</v>
      </c>
      <c r="P337">
        <v>8</v>
      </c>
      <c r="Q337">
        <v>69.12</v>
      </c>
      <c r="R337" t="e">
        <v>#REF!</v>
      </c>
      <c r="S337">
        <v>4277</v>
      </c>
      <c r="T337" t="s">
        <v>2233</v>
      </c>
      <c r="U337" t="s">
        <v>3914</v>
      </c>
      <c r="V337" s="49" t="s">
        <v>25802</v>
      </c>
      <c r="X337">
        <v>0</v>
      </c>
    </row>
    <row r="338" spans="1:24" ht="71.25" x14ac:dyDescent="0.45">
      <c r="B338" s="19">
        <v>79.37</v>
      </c>
      <c r="C338" s="19">
        <v>79.469859999999997</v>
      </c>
      <c r="D338" s="19">
        <v>43.40692696</v>
      </c>
      <c r="E338" s="19">
        <v>52.871242539999997</v>
      </c>
      <c r="F338" s="19">
        <v>224.94</v>
      </c>
      <c r="K338" t="s">
        <v>25803</v>
      </c>
      <c r="L338" t="s">
        <v>25804</v>
      </c>
      <c r="N338" t="s">
        <v>4333</v>
      </c>
      <c r="O338">
        <v>114</v>
      </c>
      <c r="P338">
        <v>8</v>
      </c>
      <c r="Q338">
        <v>79.37</v>
      </c>
      <c r="R338" t="e">
        <v>#REF!</v>
      </c>
      <c r="S338">
        <v>4277</v>
      </c>
      <c r="T338" t="s">
        <v>2233</v>
      </c>
      <c r="U338" t="s">
        <v>3914</v>
      </c>
      <c r="V338" s="49" t="s">
        <v>25805</v>
      </c>
      <c r="X338">
        <v>0</v>
      </c>
    </row>
    <row r="339" spans="1:24" ht="85.5" x14ac:dyDescent="0.45">
      <c r="B339" s="19">
        <v>85.53</v>
      </c>
      <c r="C339" s="19">
        <v>85.636359999999996</v>
      </c>
      <c r="D339" s="19">
        <v>43.406891739999999</v>
      </c>
      <c r="E339" s="19">
        <v>52.871183760000001</v>
      </c>
      <c r="F339" s="19">
        <v>225.14</v>
      </c>
      <c r="K339" t="s">
        <v>25806</v>
      </c>
      <c r="L339" t="s">
        <v>25807</v>
      </c>
      <c r="N339" t="s">
        <v>4333</v>
      </c>
      <c r="O339">
        <v>114</v>
      </c>
      <c r="P339">
        <v>8</v>
      </c>
      <c r="Q339">
        <v>85.53</v>
      </c>
      <c r="R339" t="e">
        <v>#REF!</v>
      </c>
      <c r="S339">
        <v>4277</v>
      </c>
      <c r="T339" t="s">
        <v>2233</v>
      </c>
      <c r="U339" t="s">
        <v>3914</v>
      </c>
      <c r="V339" s="49" t="s">
        <v>25808</v>
      </c>
      <c r="X339">
        <v>0</v>
      </c>
    </row>
    <row r="340" spans="1:24" ht="99.75" x14ac:dyDescent="0.45">
      <c r="B340" s="19">
        <v>89.4</v>
      </c>
      <c r="C340" s="19">
        <v>89.501670000000004</v>
      </c>
      <c r="D340" s="19">
        <v>43.406909120000002</v>
      </c>
      <c r="E340" s="19">
        <v>52.871142419999998</v>
      </c>
      <c r="F340" s="19">
        <v>225.14</v>
      </c>
      <c r="K340" t="s">
        <v>24886</v>
      </c>
      <c r="L340" t="s">
        <v>24887</v>
      </c>
      <c r="N340" t="s">
        <v>4333</v>
      </c>
      <c r="O340">
        <v>114</v>
      </c>
      <c r="P340">
        <v>8</v>
      </c>
      <c r="Q340">
        <v>89.4</v>
      </c>
      <c r="R340" t="e">
        <v>#REF!</v>
      </c>
      <c r="S340">
        <v>4277</v>
      </c>
      <c r="T340" t="s">
        <v>2233</v>
      </c>
      <c r="U340" t="s">
        <v>3914</v>
      </c>
      <c r="V340" s="49" t="s">
        <v>25809</v>
      </c>
      <c r="X340">
        <v>1</v>
      </c>
    </row>
    <row r="341" spans="1:24" x14ac:dyDescent="0.45">
      <c r="A341" s="10">
        <v>4361</v>
      </c>
      <c r="B341" s="19">
        <v>0</v>
      </c>
      <c r="C341" s="19">
        <v>0</v>
      </c>
      <c r="D341" s="19">
        <v>43.407218970000002</v>
      </c>
      <c r="E341" s="19">
        <v>52.854559559999998</v>
      </c>
      <c r="F341" s="19">
        <v>202.19</v>
      </c>
      <c r="G341" s="20">
        <v>98</v>
      </c>
      <c r="H341" s="20">
        <v>8</v>
      </c>
      <c r="I341" s="21">
        <v>0.2</v>
      </c>
      <c r="K341" t="s">
        <v>25810</v>
      </c>
      <c r="L341" t="s">
        <v>25811</v>
      </c>
      <c r="N341" t="s">
        <v>4333</v>
      </c>
      <c r="O341">
        <v>114</v>
      </c>
      <c r="P341">
        <v>8</v>
      </c>
      <c r="Q341">
        <v>0</v>
      </c>
      <c r="R341">
        <v>4361</v>
      </c>
      <c r="S341">
        <v>4361</v>
      </c>
      <c r="T341" t="s">
        <v>2264</v>
      </c>
      <c r="U341" t="s">
        <v>3958</v>
      </c>
      <c r="V341" s="49" t="s">
        <v>25812</v>
      </c>
      <c r="X341">
        <v>0</v>
      </c>
    </row>
    <row r="342" spans="1:24" ht="28.5" x14ac:dyDescent="0.45">
      <c r="B342" s="19">
        <v>2.5</v>
      </c>
      <c r="C342" s="19">
        <v>2.502589</v>
      </c>
      <c r="D342" s="19">
        <v>43.407197629999999</v>
      </c>
      <c r="E342" s="19">
        <v>52.85456946</v>
      </c>
      <c r="F342" s="19">
        <v>202.19</v>
      </c>
      <c r="K342" t="s">
        <v>25813</v>
      </c>
      <c r="L342" t="s">
        <v>25814</v>
      </c>
      <c r="N342" t="s">
        <v>4333</v>
      </c>
      <c r="O342">
        <v>114</v>
      </c>
      <c r="P342">
        <v>8</v>
      </c>
      <c r="Q342">
        <v>2.5</v>
      </c>
      <c r="R342" t="e">
        <v>#REF!</v>
      </c>
      <c r="S342">
        <v>4361</v>
      </c>
      <c r="T342" t="s">
        <v>2264</v>
      </c>
      <c r="U342" t="s">
        <v>3958</v>
      </c>
      <c r="V342" s="49" t="s">
        <v>25815</v>
      </c>
      <c r="X342">
        <v>0</v>
      </c>
    </row>
    <row r="343" spans="1:24" ht="42.75" x14ac:dyDescent="0.45">
      <c r="B343" s="19">
        <v>31.73</v>
      </c>
      <c r="C343" s="19">
        <v>31.736899999999999</v>
      </c>
      <c r="D343" s="19">
        <v>43.406981500000001</v>
      </c>
      <c r="E343" s="19">
        <v>52.854775179999997</v>
      </c>
      <c r="F343" s="19">
        <v>201.59</v>
      </c>
      <c r="K343" t="s">
        <v>25816</v>
      </c>
      <c r="L343" t="s">
        <v>25817</v>
      </c>
      <c r="N343" t="s">
        <v>4333</v>
      </c>
      <c r="O343">
        <v>114</v>
      </c>
      <c r="P343">
        <v>8</v>
      </c>
      <c r="Q343">
        <v>31.73</v>
      </c>
      <c r="R343" t="e">
        <v>#REF!</v>
      </c>
      <c r="S343">
        <v>4361</v>
      </c>
      <c r="T343" t="s">
        <v>2264</v>
      </c>
      <c r="U343" t="s">
        <v>3958</v>
      </c>
      <c r="V343" s="49" t="s">
        <v>25818</v>
      </c>
      <c r="X343">
        <v>0</v>
      </c>
    </row>
    <row r="344" spans="1:24" ht="57" x14ac:dyDescent="0.45">
      <c r="B344" s="19">
        <v>61.18</v>
      </c>
      <c r="C344" s="19">
        <v>61.206539999999997</v>
      </c>
      <c r="D344" s="19">
        <v>43.406768970000002</v>
      </c>
      <c r="E344" s="19">
        <v>52.854992520000003</v>
      </c>
      <c r="F344" s="19">
        <v>202.59</v>
      </c>
      <c r="K344" t="s">
        <v>25819</v>
      </c>
      <c r="L344" t="s">
        <v>25820</v>
      </c>
      <c r="N344" t="s">
        <v>4333</v>
      </c>
      <c r="O344">
        <v>114</v>
      </c>
      <c r="P344">
        <v>8</v>
      </c>
      <c r="Q344">
        <v>61.18</v>
      </c>
      <c r="R344" t="e">
        <v>#REF!</v>
      </c>
      <c r="S344">
        <v>4361</v>
      </c>
      <c r="T344" t="s">
        <v>2264</v>
      </c>
      <c r="U344" t="s">
        <v>3958</v>
      </c>
      <c r="V344" s="49" t="s">
        <v>25821</v>
      </c>
      <c r="X344">
        <v>0</v>
      </c>
    </row>
    <row r="345" spans="1:24" ht="71.25" x14ac:dyDescent="0.45">
      <c r="B345" s="19">
        <v>73.03</v>
      </c>
      <c r="C345" s="19">
        <v>73.088440000000006</v>
      </c>
      <c r="D345" s="19">
        <v>43.4066835</v>
      </c>
      <c r="E345" s="19">
        <v>52.855079930000002</v>
      </c>
      <c r="F345" s="19">
        <v>203.53</v>
      </c>
      <c r="K345" t="s">
        <v>25822</v>
      </c>
      <c r="L345" t="s">
        <v>25823</v>
      </c>
      <c r="N345" t="s">
        <v>4333</v>
      </c>
      <c r="O345">
        <v>114</v>
      </c>
      <c r="P345">
        <v>8</v>
      </c>
      <c r="Q345">
        <v>73.03</v>
      </c>
      <c r="R345" t="e">
        <v>#REF!</v>
      </c>
      <c r="S345">
        <v>4361</v>
      </c>
      <c r="T345" t="s">
        <v>2264</v>
      </c>
      <c r="U345" t="s">
        <v>3958</v>
      </c>
      <c r="V345" s="49" t="s">
        <v>25824</v>
      </c>
      <c r="X345">
        <v>0</v>
      </c>
    </row>
    <row r="346" spans="1:24" ht="85.5" x14ac:dyDescent="0.45">
      <c r="B346" s="19">
        <v>91.44</v>
      </c>
      <c r="C346" s="19">
        <v>91.501459999999994</v>
      </c>
      <c r="D346" s="19">
        <v>43.406554970000002</v>
      </c>
      <c r="E346" s="19">
        <v>52.855223420000002</v>
      </c>
      <c r="F346" s="19">
        <v>203.33</v>
      </c>
      <c r="K346" t="s">
        <v>25825</v>
      </c>
      <c r="L346" t="s">
        <v>25826</v>
      </c>
      <c r="N346" t="s">
        <v>4333</v>
      </c>
      <c r="O346">
        <v>114</v>
      </c>
      <c r="P346">
        <v>8</v>
      </c>
      <c r="Q346">
        <v>91.44</v>
      </c>
      <c r="R346" t="e">
        <v>#REF!</v>
      </c>
      <c r="S346">
        <v>4361</v>
      </c>
      <c r="T346" t="s">
        <v>2264</v>
      </c>
      <c r="U346" t="s">
        <v>3958</v>
      </c>
      <c r="V346" s="49" t="s">
        <v>25827</v>
      </c>
      <c r="X346">
        <v>0</v>
      </c>
    </row>
    <row r="347" spans="1:24" ht="99.75" x14ac:dyDescent="0.45">
      <c r="B347" s="19">
        <v>129.93</v>
      </c>
      <c r="C347" s="19">
        <v>130.03790000000001</v>
      </c>
      <c r="D347" s="19">
        <v>43.406286280000003</v>
      </c>
      <c r="E347" s="19">
        <v>52.855523380000001</v>
      </c>
      <c r="F347" s="19">
        <v>205.23</v>
      </c>
      <c r="K347" t="s">
        <v>25828</v>
      </c>
      <c r="L347" t="s">
        <v>25829</v>
      </c>
      <c r="N347" t="s">
        <v>4333</v>
      </c>
      <c r="O347">
        <v>114</v>
      </c>
      <c r="P347">
        <v>8</v>
      </c>
      <c r="Q347">
        <v>129.93</v>
      </c>
      <c r="R347" t="e">
        <v>#REF!</v>
      </c>
      <c r="S347">
        <v>4361</v>
      </c>
      <c r="T347" t="s">
        <v>2264</v>
      </c>
      <c r="U347" t="s">
        <v>3958</v>
      </c>
      <c r="V347" s="49" t="s">
        <v>25830</v>
      </c>
      <c r="X347">
        <v>0</v>
      </c>
    </row>
    <row r="348" spans="1:24" ht="114" x14ac:dyDescent="0.45">
      <c r="B348" s="19">
        <v>182.88</v>
      </c>
      <c r="C348" s="19">
        <v>183.07320000000001</v>
      </c>
      <c r="D348" s="19">
        <v>43.405925500000002</v>
      </c>
      <c r="E348" s="19">
        <v>52.85595052</v>
      </c>
      <c r="F348" s="19">
        <v>208.23</v>
      </c>
      <c r="K348" t="s">
        <v>25831</v>
      </c>
      <c r="L348" t="s">
        <v>25832</v>
      </c>
      <c r="N348" t="s">
        <v>4333</v>
      </c>
      <c r="O348">
        <v>114</v>
      </c>
      <c r="P348">
        <v>8</v>
      </c>
      <c r="Q348">
        <v>182.88</v>
      </c>
      <c r="R348" t="e">
        <v>#REF!</v>
      </c>
      <c r="S348">
        <v>4361</v>
      </c>
      <c r="T348" t="s">
        <v>2264</v>
      </c>
      <c r="U348" t="s">
        <v>3958</v>
      </c>
      <c r="V348" s="49" t="s">
        <v>25833</v>
      </c>
      <c r="X348">
        <v>0</v>
      </c>
    </row>
    <row r="349" spans="1:24" ht="128.25" x14ac:dyDescent="0.45">
      <c r="B349" s="19">
        <v>188.57</v>
      </c>
      <c r="C349" s="19">
        <v>188.76320000000001</v>
      </c>
      <c r="D349" s="19">
        <v>43.405886729999999</v>
      </c>
      <c r="E349" s="19">
        <v>52.855996419999997</v>
      </c>
      <c r="F349" s="19">
        <v>208.23</v>
      </c>
      <c r="K349" t="s">
        <v>25834</v>
      </c>
      <c r="L349" t="s">
        <v>25835</v>
      </c>
      <c r="N349" t="s">
        <v>4333</v>
      </c>
      <c r="O349">
        <v>114</v>
      </c>
      <c r="P349">
        <v>8</v>
      </c>
      <c r="Q349">
        <v>188.57</v>
      </c>
      <c r="R349" t="e">
        <v>#REF!</v>
      </c>
      <c r="S349">
        <v>4361</v>
      </c>
      <c r="T349" t="s">
        <v>2264</v>
      </c>
      <c r="U349" t="s">
        <v>3958</v>
      </c>
      <c r="V349" s="49" t="s">
        <v>25836</v>
      </c>
      <c r="X349">
        <v>0</v>
      </c>
    </row>
    <row r="350" spans="1:24" ht="142.5" x14ac:dyDescent="0.45">
      <c r="B350" s="19">
        <v>199.74</v>
      </c>
      <c r="C350" s="19">
        <v>199.9282</v>
      </c>
      <c r="D350" s="19">
        <v>43.405812849999997</v>
      </c>
      <c r="E350" s="19">
        <v>52.856089849999996</v>
      </c>
      <c r="F350" s="19">
        <v>208.23</v>
      </c>
      <c r="K350" t="s">
        <v>25837</v>
      </c>
      <c r="L350" t="s">
        <v>25838</v>
      </c>
      <c r="N350" t="s">
        <v>4333</v>
      </c>
      <c r="O350">
        <v>114</v>
      </c>
      <c r="P350">
        <v>8</v>
      </c>
      <c r="Q350">
        <v>199.74</v>
      </c>
      <c r="R350" t="e">
        <v>#REF!</v>
      </c>
      <c r="S350">
        <v>4361</v>
      </c>
      <c r="T350" t="s">
        <v>2264</v>
      </c>
      <c r="U350" t="s">
        <v>3958</v>
      </c>
      <c r="V350" s="49" t="s">
        <v>25839</v>
      </c>
      <c r="X350">
        <v>1</v>
      </c>
    </row>
    <row r="351" spans="1:24" x14ac:dyDescent="0.45">
      <c r="A351" s="10" t="s">
        <v>4175</v>
      </c>
      <c r="B351" s="19">
        <v>0</v>
      </c>
      <c r="C351" s="19">
        <v>0</v>
      </c>
      <c r="D351" s="19">
        <v>43.405812849999997</v>
      </c>
      <c r="E351" s="19">
        <v>52.856089849999996</v>
      </c>
      <c r="F351" s="19">
        <v>208.23</v>
      </c>
      <c r="G351" s="20">
        <v>98</v>
      </c>
      <c r="H351" s="20">
        <v>8</v>
      </c>
      <c r="I351" s="21">
        <v>0.2</v>
      </c>
      <c r="K351" t="s">
        <v>25840</v>
      </c>
      <c r="L351" t="s">
        <v>25841</v>
      </c>
      <c r="N351" t="s">
        <v>4333</v>
      </c>
      <c r="O351">
        <v>114</v>
      </c>
      <c r="P351">
        <v>8</v>
      </c>
      <c r="Q351">
        <v>0</v>
      </c>
      <c r="R351" t="s">
        <v>4175</v>
      </c>
      <c r="S351" t="s">
        <v>4175</v>
      </c>
      <c r="T351" t="s">
        <v>25842</v>
      </c>
      <c r="U351" t="e">
        <v>#N/A</v>
      </c>
      <c r="V351" s="49" t="s">
        <v>25843</v>
      </c>
      <c r="X351">
        <v>0</v>
      </c>
    </row>
    <row r="352" spans="1:24" ht="28.5" x14ac:dyDescent="0.45">
      <c r="B352" s="19">
        <v>37.56</v>
      </c>
      <c r="C352" s="19">
        <v>37.561369999999997</v>
      </c>
      <c r="D352" s="19">
        <v>43.405564320000003</v>
      </c>
      <c r="E352" s="19">
        <v>52.856404140000002</v>
      </c>
      <c r="F352" s="19">
        <v>208.83</v>
      </c>
      <c r="K352" t="s">
        <v>25844</v>
      </c>
      <c r="L352" t="s">
        <v>25845</v>
      </c>
      <c r="N352" t="s">
        <v>4333</v>
      </c>
      <c r="O352">
        <v>114</v>
      </c>
      <c r="P352">
        <v>8</v>
      </c>
      <c r="Q352">
        <v>37.56</v>
      </c>
      <c r="R352" t="e">
        <v>#REF!</v>
      </c>
      <c r="S352" t="s">
        <v>4175</v>
      </c>
      <c r="T352" t="s">
        <v>25842</v>
      </c>
      <c r="U352" t="e">
        <v>#N/A</v>
      </c>
      <c r="V352" s="49" t="s">
        <v>25846</v>
      </c>
      <c r="X352">
        <v>0</v>
      </c>
    </row>
    <row r="353" spans="2:24" ht="42.75" x14ac:dyDescent="0.45">
      <c r="B353" s="19">
        <v>80.91</v>
      </c>
      <c r="C353" s="19">
        <v>80.913820000000001</v>
      </c>
      <c r="D353" s="19">
        <v>43.405273540000003</v>
      </c>
      <c r="E353" s="19">
        <v>52.856760999999999</v>
      </c>
      <c r="F353" s="19">
        <v>209.23</v>
      </c>
      <c r="K353" t="s">
        <v>25847</v>
      </c>
      <c r="L353" t="s">
        <v>25848</v>
      </c>
      <c r="N353" t="s">
        <v>4333</v>
      </c>
      <c r="O353">
        <v>114</v>
      </c>
      <c r="P353">
        <v>8</v>
      </c>
      <c r="Q353">
        <v>80.91</v>
      </c>
      <c r="R353" t="e">
        <v>#REF!</v>
      </c>
      <c r="S353" t="s">
        <v>4175</v>
      </c>
      <c r="T353" t="s">
        <v>25842</v>
      </c>
      <c r="U353" t="e">
        <v>#N/A</v>
      </c>
      <c r="V353" s="49" t="s">
        <v>25849</v>
      </c>
      <c r="X353">
        <v>0</v>
      </c>
    </row>
    <row r="354" spans="2:24" ht="57" x14ac:dyDescent="0.45">
      <c r="B354" s="19">
        <v>91.44</v>
      </c>
      <c r="C354" s="19">
        <v>91.448539999999994</v>
      </c>
      <c r="D354" s="19">
        <v>43.405200579999999</v>
      </c>
      <c r="E354" s="19">
        <v>52.856844019999997</v>
      </c>
      <c r="F354" s="19">
        <v>209.43</v>
      </c>
      <c r="K354" t="s">
        <v>25850</v>
      </c>
      <c r="L354" t="s">
        <v>25851</v>
      </c>
      <c r="N354" t="s">
        <v>4333</v>
      </c>
      <c r="O354">
        <v>114</v>
      </c>
      <c r="P354">
        <v>8</v>
      </c>
      <c r="Q354">
        <v>91.44</v>
      </c>
      <c r="R354" t="e">
        <v>#REF!</v>
      </c>
      <c r="S354" t="s">
        <v>4175</v>
      </c>
      <c r="T354" t="s">
        <v>25842</v>
      </c>
      <c r="U354" t="e">
        <v>#N/A</v>
      </c>
      <c r="V354" s="49" t="s">
        <v>25852</v>
      </c>
      <c r="X354">
        <v>0</v>
      </c>
    </row>
    <row r="355" spans="2:24" ht="71.25" x14ac:dyDescent="0.45">
      <c r="B355" s="19">
        <v>140.15</v>
      </c>
      <c r="C355" s="19">
        <v>140.15459999999999</v>
      </c>
      <c r="D355" s="19">
        <v>43.404863159999998</v>
      </c>
      <c r="E355" s="19">
        <v>52.857227899999998</v>
      </c>
      <c r="F355" s="19">
        <v>209.23</v>
      </c>
      <c r="K355" t="s">
        <v>25853</v>
      </c>
      <c r="L355" t="s">
        <v>25854</v>
      </c>
      <c r="N355" t="s">
        <v>4333</v>
      </c>
      <c r="O355">
        <v>114</v>
      </c>
      <c r="P355">
        <v>8</v>
      </c>
      <c r="Q355">
        <v>140.15</v>
      </c>
      <c r="R355" t="e">
        <v>#REF!</v>
      </c>
      <c r="S355" t="s">
        <v>4175</v>
      </c>
      <c r="T355" t="s">
        <v>25842</v>
      </c>
      <c r="U355" t="e">
        <v>#N/A</v>
      </c>
      <c r="V355" s="49" t="s">
        <v>25855</v>
      </c>
      <c r="X355">
        <v>0</v>
      </c>
    </row>
    <row r="356" spans="2:24" ht="85.5" x14ac:dyDescent="0.45">
      <c r="B356" s="19">
        <v>182.88</v>
      </c>
      <c r="C356" s="19">
        <v>182.8964</v>
      </c>
      <c r="D356" s="19">
        <v>43.404575870000002</v>
      </c>
      <c r="E356" s="19">
        <v>52.857578689999997</v>
      </c>
      <c r="F356" s="19">
        <v>210.03</v>
      </c>
      <c r="K356" t="s">
        <v>25856</v>
      </c>
      <c r="L356" t="s">
        <v>25857</v>
      </c>
      <c r="N356" t="s">
        <v>4333</v>
      </c>
      <c r="O356">
        <v>114</v>
      </c>
      <c r="P356">
        <v>8</v>
      </c>
      <c r="Q356">
        <v>182.88</v>
      </c>
      <c r="R356" t="e">
        <v>#REF!</v>
      </c>
      <c r="S356" t="s">
        <v>4175</v>
      </c>
      <c r="T356" t="s">
        <v>25842</v>
      </c>
      <c r="U356" t="e">
        <v>#N/A</v>
      </c>
      <c r="V356" s="49" t="s">
        <v>25858</v>
      </c>
      <c r="X356">
        <v>0</v>
      </c>
    </row>
    <row r="357" spans="2:24" ht="99.75" x14ac:dyDescent="0.45">
      <c r="B357" s="19">
        <v>208.19</v>
      </c>
      <c r="C357" s="19">
        <v>208.20760000000001</v>
      </c>
      <c r="D357" s="19">
        <v>43.404405699999998</v>
      </c>
      <c r="E357" s="19">
        <v>52.85778646</v>
      </c>
      <c r="F357" s="19">
        <v>210.12</v>
      </c>
      <c r="K357" t="s">
        <v>25859</v>
      </c>
      <c r="L357" t="s">
        <v>25860</v>
      </c>
      <c r="N357" t="s">
        <v>4333</v>
      </c>
      <c r="O357">
        <v>114</v>
      </c>
      <c r="P357">
        <v>8</v>
      </c>
      <c r="Q357">
        <v>208.19</v>
      </c>
      <c r="R357" t="e">
        <v>#REF!</v>
      </c>
      <c r="S357" t="s">
        <v>4175</v>
      </c>
      <c r="T357" t="s">
        <v>25842</v>
      </c>
      <c r="U357" t="e">
        <v>#N/A</v>
      </c>
      <c r="V357" s="49" t="s">
        <v>25861</v>
      </c>
      <c r="X357">
        <v>0</v>
      </c>
    </row>
    <row r="358" spans="2:24" ht="114" x14ac:dyDescent="0.45">
      <c r="B358" s="19">
        <v>274.35000000000002</v>
      </c>
      <c r="C358" s="19">
        <v>274.3732</v>
      </c>
      <c r="D358" s="19">
        <v>43.40391193</v>
      </c>
      <c r="E358" s="19">
        <v>52.85824289</v>
      </c>
      <c r="F358" s="19">
        <v>208.92</v>
      </c>
      <c r="K358" t="s">
        <v>25862</v>
      </c>
      <c r="L358" t="s">
        <v>25863</v>
      </c>
      <c r="N358" t="s">
        <v>4333</v>
      </c>
      <c r="O358">
        <v>114</v>
      </c>
      <c r="P358">
        <v>8</v>
      </c>
      <c r="Q358">
        <v>274.35000000000002</v>
      </c>
      <c r="R358" t="e">
        <v>#REF!</v>
      </c>
      <c r="S358" t="s">
        <v>4175</v>
      </c>
      <c r="T358" t="s">
        <v>25842</v>
      </c>
      <c r="U358" t="e">
        <v>#N/A</v>
      </c>
      <c r="V358" s="49" t="s">
        <v>25864</v>
      </c>
      <c r="X358">
        <v>0</v>
      </c>
    </row>
    <row r="359" spans="2:24" ht="128.25" x14ac:dyDescent="0.45">
      <c r="B359" s="19">
        <v>334.75</v>
      </c>
      <c r="C359" s="19">
        <v>334.77339999999998</v>
      </c>
      <c r="D359" s="19">
        <v>43.403443770000003</v>
      </c>
      <c r="E359" s="19">
        <v>52.85862195</v>
      </c>
      <c r="F359" s="19">
        <v>208.95</v>
      </c>
      <c r="K359" t="s">
        <v>25865</v>
      </c>
      <c r="L359" t="s">
        <v>25866</v>
      </c>
      <c r="N359" t="s">
        <v>4333</v>
      </c>
      <c r="O359">
        <v>114</v>
      </c>
      <c r="P359">
        <v>8</v>
      </c>
      <c r="Q359">
        <v>334.75</v>
      </c>
      <c r="R359" t="e">
        <v>#REF!</v>
      </c>
      <c r="S359" t="s">
        <v>4175</v>
      </c>
      <c r="T359" t="s">
        <v>25842</v>
      </c>
      <c r="U359" t="e">
        <v>#N/A</v>
      </c>
      <c r="V359" s="49" t="s">
        <v>25867</v>
      </c>
      <c r="X359">
        <v>0</v>
      </c>
    </row>
    <row r="360" spans="2:24" ht="142.5" x14ac:dyDescent="0.45">
      <c r="B360" s="19">
        <v>365.76</v>
      </c>
      <c r="C360" s="19">
        <v>365.78809999999999</v>
      </c>
      <c r="D360" s="19">
        <v>43.403202630000003</v>
      </c>
      <c r="E360" s="19">
        <v>52.858814840000001</v>
      </c>
      <c r="F360" s="19">
        <v>209.15</v>
      </c>
      <c r="K360" t="s">
        <v>25868</v>
      </c>
      <c r="L360" t="s">
        <v>25869</v>
      </c>
      <c r="N360" t="s">
        <v>4333</v>
      </c>
      <c r="O360">
        <v>114</v>
      </c>
      <c r="P360">
        <v>8</v>
      </c>
      <c r="Q360">
        <v>365.76</v>
      </c>
      <c r="R360" t="e">
        <v>#REF!</v>
      </c>
      <c r="S360" t="s">
        <v>4175</v>
      </c>
      <c r="T360" t="s">
        <v>25842</v>
      </c>
      <c r="U360" t="e">
        <v>#N/A</v>
      </c>
      <c r="V360" s="49" t="s">
        <v>25870</v>
      </c>
      <c r="X360">
        <v>0</v>
      </c>
    </row>
    <row r="361" spans="2:24" ht="156.75" x14ac:dyDescent="0.45">
      <c r="B361" s="19">
        <v>391.73</v>
      </c>
      <c r="C361" s="19">
        <v>391.7543</v>
      </c>
      <c r="D361" s="19">
        <v>43.403000740000003</v>
      </c>
      <c r="E361" s="19">
        <v>52.858976329999997</v>
      </c>
      <c r="F361" s="19">
        <v>209.15</v>
      </c>
      <c r="K361" t="s">
        <v>25871</v>
      </c>
      <c r="L361" t="s">
        <v>25872</v>
      </c>
      <c r="N361" t="s">
        <v>4333</v>
      </c>
      <c r="O361">
        <v>114</v>
      </c>
      <c r="P361">
        <v>8</v>
      </c>
      <c r="Q361">
        <v>391.73</v>
      </c>
      <c r="R361" t="e">
        <v>#REF!</v>
      </c>
      <c r="S361" t="s">
        <v>4175</v>
      </c>
      <c r="T361" t="s">
        <v>25842</v>
      </c>
      <c r="U361" t="e">
        <v>#N/A</v>
      </c>
      <c r="V361" s="49" t="s">
        <v>25873</v>
      </c>
      <c r="X361">
        <v>0</v>
      </c>
    </row>
    <row r="362" spans="2:24" ht="171" x14ac:dyDescent="0.45">
      <c r="B362" s="19">
        <v>429.13</v>
      </c>
      <c r="C362" s="19">
        <v>429.16410000000002</v>
      </c>
      <c r="D362" s="19">
        <v>43.402696540000001</v>
      </c>
      <c r="E362" s="19">
        <v>52.85917405</v>
      </c>
      <c r="F362" s="19">
        <v>210</v>
      </c>
      <c r="K362" t="s">
        <v>25874</v>
      </c>
      <c r="L362" t="s">
        <v>25875</v>
      </c>
      <c r="N362" t="s">
        <v>4333</v>
      </c>
      <c r="O362">
        <v>114</v>
      </c>
      <c r="P362">
        <v>8</v>
      </c>
      <c r="Q362">
        <v>429.13</v>
      </c>
      <c r="R362" t="e">
        <v>#REF!</v>
      </c>
      <c r="S362" t="s">
        <v>4175</v>
      </c>
      <c r="T362" t="s">
        <v>25842</v>
      </c>
      <c r="U362" t="e">
        <v>#N/A</v>
      </c>
      <c r="V362" s="49" t="s">
        <v>25876</v>
      </c>
      <c r="X362">
        <v>0</v>
      </c>
    </row>
    <row r="363" spans="2:24" ht="185.25" x14ac:dyDescent="0.45">
      <c r="B363" s="19">
        <v>457.2</v>
      </c>
      <c r="C363" s="19">
        <v>457.23779999999999</v>
      </c>
      <c r="D363" s="19">
        <v>43.402462739999997</v>
      </c>
      <c r="E363" s="19">
        <v>52.859305489999997</v>
      </c>
      <c r="F363" s="19">
        <v>210</v>
      </c>
      <c r="K363" t="s">
        <v>25877</v>
      </c>
      <c r="L363" t="s">
        <v>25878</v>
      </c>
      <c r="N363" t="s">
        <v>4333</v>
      </c>
      <c r="O363">
        <v>114</v>
      </c>
      <c r="P363">
        <v>8</v>
      </c>
      <c r="Q363">
        <v>457.2</v>
      </c>
      <c r="R363" t="e">
        <v>#REF!</v>
      </c>
      <c r="S363" t="s">
        <v>4175</v>
      </c>
      <c r="T363" t="s">
        <v>25842</v>
      </c>
      <c r="U363" t="e">
        <v>#N/A</v>
      </c>
      <c r="V363" s="49" t="s">
        <v>25879</v>
      </c>
      <c r="X363">
        <v>0</v>
      </c>
    </row>
    <row r="364" spans="2:24" ht="199.5" x14ac:dyDescent="0.45">
      <c r="B364" s="19">
        <v>471.46</v>
      </c>
      <c r="C364" s="19">
        <v>471.50220000000002</v>
      </c>
      <c r="D364" s="19">
        <v>43.402343940000002</v>
      </c>
      <c r="E364" s="19">
        <v>52.859372280000002</v>
      </c>
      <c r="F364" s="19">
        <v>210</v>
      </c>
      <c r="K364" t="s">
        <v>25880</v>
      </c>
      <c r="L364" t="s">
        <v>25881</v>
      </c>
      <c r="N364" t="s">
        <v>4333</v>
      </c>
      <c r="O364">
        <v>114</v>
      </c>
      <c r="P364">
        <v>8</v>
      </c>
      <c r="Q364">
        <v>471.46</v>
      </c>
      <c r="R364" t="e">
        <v>#REF!</v>
      </c>
      <c r="S364" t="s">
        <v>4175</v>
      </c>
      <c r="T364" t="s">
        <v>25842</v>
      </c>
      <c r="U364" t="e">
        <v>#N/A</v>
      </c>
      <c r="V364" s="49" t="s">
        <v>25882</v>
      </c>
      <c r="X364">
        <v>0</v>
      </c>
    </row>
    <row r="365" spans="2:24" ht="213.75" x14ac:dyDescent="0.45">
      <c r="B365" s="19">
        <v>509.48</v>
      </c>
      <c r="C365" s="19">
        <v>509.51369999999997</v>
      </c>
      <c r="D365" s="19">
        <v>43.402025700000003</v>
      </c>
      <c r="E365" s="19">
        <v>52.859544569999997</v>
      </c>
      <c r="F365" s="19">
        <v>210.2</v>
      </c>
      <c r="K365" t="s">
        <v>25883</v>
      </c>
      <c r="L365" t="s">
        <v>25884</v>
      </c>
      <c r="N365" t="s">
        <v>4333</v>
      </c>
      <c r="O365">
        <v>114</v>
      </c>
      <c r="P365">
        <v>8</v>
      </c>
      <c r="Q365">
        <v>509.48</v>
      </c>
      <c r="R365" t="e">
        <v>#REF!</v>
      </c>
      <c r="S365" t="s">
        <v>4175</v>
      </c>
      <c r="T365" t="s">
        <v>25842</v>
      </c>
      <c r="U365" t="e">
        <v>#N/A</v>
      </c>
      <c r="V365" s="49" t="s">
        <v>25885</v>
      </c>
      <c r="X365">
        <v>0</v>
      </c>
    </row>
    <row r="366" spans="2:24" ht="228" x14ac:dyDescent="0.45">
      <c r="B366" s="19">
        <v>548.64</v>
      </c>
      <c r="C366" s="19">
        <v>548.68650000000002</v>
      </c>
      <c r="D366" s="19">
        <v>43.401685139999998</v>
      </c>
      <c r="E366" s="19">
        <v>52.859669410000002</v>
      </c>
      <c r="F366" s="19">
        <v>209.4</v>
      </c>
      <c r="K366" t="s">
        <v>25886</v>
      </c>
      <c r="L366" t="s">
        <v>25887</v>
      </c>
      <c r="N366" t="s">
        <v>4333</v>
      </c>
      <c r="O366">
        <v>114</v>
      </c>
      <c r="P366">
        <v>8</v>
      </c>
      <c r="Q366">
        <v>548.64</v>
      </c>
      <c r="R366" t="e">
        <v>#REF!</v>
      </c>
      <c r="S366" t="s">
        <v>4175</v>
      </c>
      <c r="T366" t="s">
        <v>25842</v>
      </c>
      <c r="U366" t="e">
        <v>#N/A</v>
      </c>
      <c r="V366" s="49" t="s">
        <v>25888</v>
      </c>
      <c r="X366">
        <v>0</v>
      </c>
    </row>
    <row r="367" spans="2:24" ht="242.25" x14ac:dyDescent="0.45">
      <c r="B367" s="19">
        <v>552.9</v>
      </c>
      <c r="C367" s="19">
        <v>552.95529999999997</v>
      </c>
      <c r="D367" s="19">
        <v>43.401648059999999</v>
      </c>
      <c r="E367" s="19">
        <v>52.859682999999997</v>
      </c>
      <c r="F367" s="19">
        <v>209.6</v>
      </c>
      <c r="K367" t="s">
        <v>25889</v>
      </c>
      <c r="L367" t="s">
        <v>25890</v>
      </c>
      <c r="N367" t="s">
        <v>4333</v>
      </c>
      <c r="O367">
        <v>114</v>
      </c>
      <c r="P367">
        <v>8</v>
      </c>
      <c r="Q367">
        <v>552.9</v>
      </c>
      <c r="R367" t="e">
        <v>#REF!</v>
      </c>
      <c r="S367" t="s">
        <v>4175</v>
      </c>
      <c r="T367" t="s">
        <v>25842</v>
      </c>
      <c r="U367" t="e">
        <v>#N/A</v>
      </c>
      <c r="V367" s="49" t="s">
        <v>25891</v>
      </c>
      <c r="X367">
        <v>0</v>
      </c>
    </row>
    <row r="368" spans="2:24" ht="256.5" x14ac:dyDescent="0.45">
      <c r="B368" s="19">
        <v>606.05999999999995</v>
      </c>
      <c r="C368" s="19">
        <v>606.11300000000006</v>
      </c>
      <c r="D368" s="19">
        <v>43.401181999999999</v>
      </c>
      <c r="E368" s="19">
        <v>52.85983143</v>
      </c>
      <c r="F368" s="19">
        <v>209.6</v>
      </c>
      <c r="K368" t="s">
        <v>25892</v>
      </c>
      <c r="L368" t="s">
        <v>25893</v>
      </c>
      <c r="N368" t="s">
        <v>4333</v>
      </c>
      <c r="O368">
        <v>114</v>
      </c>
      <c r="P368">
        <v>8</v>
      </c>
      <c r="Q368">
        <v>606.05999999999995</v>
      </c>
      <c r="R368" t="e">
        <v>#REF!</v>
      </c>
      <c r="S368" t="s">
        <v>4175</v>
      </c>
      <c r="T368" t="s">
        <v>25842</v>
      </c>
      <c r="U368" t="e">
        <v>#N/A</v>
      </c>
      <c r="V368" s="49" t="s">
        <v>25894</v>
      </c>
      <c r="X368">
        <v>0</v>
      </c>
    </row>
    <row r="369" spans="1:24" ht="270.75" x14ac:dyDescent="0.45">
      <c r="B369" s="19">
        <v>640.08000000000004</v>
      </c>
      <c r="C369" s="19">
        <v>640.16210000000001</v>
      </c>
      <c r="D369" s="19">
        <v>43.400884920000003</v>
      </c>
      <c r="E369" s="19">
        <v>52.859933089999998</v>
      </c>
      <c r="F369" s="19">
        <v>208.15</v>
      </c>
      <c r="K369" t="s">
        <v>25895</v>
      </c>
      <c r="L369" t="s">
        <v>25896</v>
      </c>
      <c r="N369" t="s">
        <v>4333</v>
      </c>
      <c r="O369">
        <v>114</v>
      </c>
      <c r="P369">
        <v>8</v>
      </c>
      <c r="Q369">
        <v>640.08000000000004</v>
      </c>
      <c r="R369" t="e">
        <v>#REF!</v>
      </c>
      <c r="S369" t="s">
        <v>4175</v>
      </c>
      <c r="T369" t="s">
        <v>25842</v>
      </c>
      <c r="U369" t="e">
        <v>#N/A</v>
      </c>
      <c r="V369" s="49" t="s">
        <v>25897</v>
      </c>
      <c r="X369">
        <v>0</v>
      </c>
    </row>
    <row r="370" spans="1:24" ht="285" x14ac:dyDescent="0.45">
      <c r="B370" s="19">
        <v>656.79</v>
      </c>
      <c r="C370" s="19">
        <v>656.88570000000004</v>
      </c>
      <c r="D370" s="19">
        <v>43.400738959999998</v>
      </c>
      <c r="E370" s="19">
        <v>52.859983030000002</v>
      </c>
      <c r="F370" s="19">
        <v>208.75</v>
      </c>
      <c r="K370" t="s">
        <v>25898</v>
      </c>
      <c r="L370" t="s">
        <v>25899</v>
      </c>
      <c r="N370" t="s">
        <v>4333</v>
      </c>
      <c r="O370">
        <v>114</v>
      </c>
      <c r="P370">
        <v>8</v>
      </c>
      <c r="Q370">
        <v>656.79</v>
      </c>
      <c r="R370" t="e">
        <v>#REF!</v>
      </c>
      <c r="S370" t="s">
        <v>4175</v>
      </c>
      <c r="T370" t="s">
        <v>25842</v>
      </c>
      <c r="U370" t="e">
        <v>#N/A</v>
      </c>
      <c r="V370" s="49" t="s">
        <v>25900</v>
      </c>
      <c r="X370">
        <v>0</v>
      </c>
    </row>
    <row r="371" spans="1:24" ht="299.25" x14ac:dyDescent="0.45">
      <c r="B371" s="19">
        <v>708.97</v>
      </c>
      <c r="C371" s="19">
        <v>709.08540000000005</v>
      </c>
      <c r="D371" s="19">
        <v>43.400279599999998</v>
      </c>
      <c r="E371" s="19">
        <v>52.860116959999999</v>
      </c>
      <c r="F371" s="19">
        <v>207.15</v>
      </c>
      <c r="K371" t="s">
        <v>25901</v>
      </c>
      <c r="L371" t="s">
        <v>25902</v>
      </c>
      <c r="N371" t="s">
        <v>4333</v>
      </c>
      <c r="O371">
        <v>114</v>
      </c>
      <c r="P371">
        <v>8</v>
      </c>
      <c r="Q371">
        <v>708.97</v>
      </c>
      <c r="R371" t="e">
        <v>#REF!</v>
      </c>
      <c r="S371" t="s">
        <v>4175</v>
      </c>
      <c r="T371" t="s">
        <v>25842</v>
      </c>
      <c r="U371" t="e">
        <v>#N/A</v>
      </c>
      <c r="V371" s="49" t="s">
        <v>25903</v>
      </c>
      <c r="X371">
        <v>0</v>
      </c>
    </row>
    <row r="372" spans="1:24" ht="313.5" x14ac:dyDescent="0.45">
      <c r="B372" s="19">
        <v>731.52</v>
      </c>
      <c r="C372" s="19">
        <v>731.64089999999999</v>
      </c>
      <c r="D372" s="19">
        <v>43.400079769999998</v>
      </c>
      <c r="E372" s="19">
        <v>52.860165860000002</v>
      </c>
      <c r="F372" s="19">
        <v>207.55</v>
      </c>
      <c r="K372" t="s">
        <v>25904</v>
      </c>
      <c r="L372" t="s">
        <v>25905</v>
      </c>
      <c r="N372" t="s">
        <v>4333</v>
      </c>
      <c r="O372">
        <v>114</v>
      </c>
      <c r="P372">
        <v>8</v>
      </c>
      <c r="Q372">
        <v>731.52</v>
      </c>
      <c r="R372" t="e">
        <v>#REF!</v>
      </c>
      <c r="S372" t="s">
        <v>4175</v>
      </c>
      <c r="T372" t="s">
        <v>25842</v>
      </c>
      <c r="U372" t="e">
        <v>#N/A</v>
      </c>
      <c r="V372" s="49" t="s">
        <v>25906</v>
      </c>
      <c r="X372">
        <v>0</v>
      </c>
    </row>
    <row r="373" spans="1:24" ht="327.75" x14ac:dyDescent="0.45">
      <c r="B373" s="19">
        <v>750.94</v>
      </c>
      <c r="C373" s="19">
        <v>751.0616</v>
      </c>
      <c r="D373" s="19">
        <v>43.399907689999999</v>
      </c>
      <c r="E373" s="19">
        <v>52.860207969999998</v>
      </c>
      <c r="F373" s="19">
        <v>207.55</v>
      </c>
      <c r="K373" t="s">
        <v>25907</v>
      </c>
      <c r="L373" t="s">
        <v>25908</v>
      </c>
      <c r="N373" t="s">
        <v>4333</v>
      </c>
      <c r="O373">
        <v>114</v>
      </c>
      <c r="P373">
        <v>8</v>
      </c>
      <c r="Q373">
        <v>750.94</v>
      </c>
      <c r="R373" t="e">
        <v>#REF!</v>
      </c>
      <c r="S373" t="s">
        <v>4175</v>
      </c>
      <c r="T373" t="s">
        <v>25842</v>
      </c>
      <c r="U373" t="e">
        <v>#N/A</v>
      </c>
      <c r="V373" s="49" t="s">
        <v>25909</v>
      </c>
      <c r="X373">
        <v>0</v>
      </c>
    </row>
    <row r="374" spans="1:24" ht="342" x14ac:dyDescent="0.45">
      <c r="B374" s="19">
        <v>770.75</v>
      </c>
      <c r="C374" s="19">
        <v>770.87519999999995</v>
      </c>
      <c r="D374" s="19">
        <v>43.399731610000003</v>
      </c>
      <c r="E374" s="19">
        <v>52.860246070000002</v>
      </c>
      <c r="F374" s="19">
        <v>206.95</v>
      </c>
      <c r="K374" t="s">
        <v>25910</v>
      </c>
      <c r="L374" t="s">
        <v>25911</v>
      </c>
      <c r="N374" t="s">
        <v>4333</v>
      </c>
      <c r="O374">
        <v>114</v>
      </c>
      <c r="P374">
        <v>8</v>
      </c>
      <c r="Q374">
        <v>770.75</v>
      </c>
      <c r="R374" t="e">
        <v>#REF!</v>
      </c>
      <c r="S374" t="s">
        <v>4175</v>
      </c>
      <c r="T374" t="s">
        <v>25842</v>
      </c>
      <c r="U374" t="e">
        <v>#N/A</v>
      </c>
      <c r="V374" s="49" t="s">
        <v>25912</v>
      </c>
      <c r="X374">
        <v>0</v>
      </c>
    </row>
    <row r="375" spans="1:24" ht="356.25" x14ac:dyDescent="0.45">
      <c r="B375" s="19">
        <v>804.33</v>
      </c>
      <c r="C375" s="19">
        <v>804.46590000000003</v>
      </c>
      <c r="D375" s="19">
        <v>43.399429300000001</v>
      </c>
      <c r="E375" s="19">
        <v>52.86024149</v>
      </c>
      <c r="F375" s="19">
        <v>206.55</v>
      </c>
      <c r="K375" t="s">
        <v>25913</v>
      </c>
      <c r="L375" t="s">
        <v>25914</v>
      </c>
      <c r="N375" t="s">
        <v>4333</v>
      </c>
      <c r="O375">
        <v>114</v>
      </c>
      <c r="P375">
        <v>8</v>
      </c>
      <c r="Q375">
        <v>804.33</v>
      </c>
      <c r="R375" t="e">
        <v>#REF!</v>
      </c>
      <c r="S375" t="s">
        <v>4175</v>
      </c>
      <c r="T375" t="s">
        <v>25842</v>
      </c>
      <c r="U375" t="e">
        <v>#N/A</v>
      </c>
      <c r="V375" s="49" t="s">
        <v>25915</v>
      </c>
      <c r="X375">
        <v>0</v>
      </c>
    </row>
    <row r="376" spans="1:24" ht="370.5" x14ac:dyDescent="0.45">
      <c r="B376" s="19">
        <v>808.02</v>
      </c>
      <c r="C376" s="19">
        <v>808.15309999999999</v>
      </c>
      <c r="D376" s="19">
        <v>43.39939614</v>
      </c>
      <c r="E376" s="19">
        <v>52.860243429999997</v>
      </c>
      <c r="F376" s="19">
        <v>206.55</v>
      </c>
      <c r="K376" t="s">
        <v>24980</v>
      </c>
      <c r="L376" t="s">
        <v>24981</v>
      </c>
      <c r="N376" t="s">
        <v>4333</v>
      </c>
      <c r="O376">
        <v>114</v>
      </c>
      <c r="P376">
        <v>8</v>
      </c>
      <c r="Q376">
        <v>808.02</v>
      </c>
      <c r="R376" t="e">
        <v>#REF!</v>
      </c>
      <c r="S376" t="s">
        <v>4175</v>
      </c>
      <c r="T376" t="s">
        <v>25842</v>
      </c>
      <c r="U376" t="e">
        <v>#N/A</v>
      </c>
      <c r="V376" s="49" t="s">
        <v>25916</v>
      </c>
      <c r="X376">
        <v>1</v>
      </c>
    </row>
    <row r="377" spans="1:24" x14ac:dyDescent="0.45">
      <c r="A377" s="10">
        <v>4370</v>
      </c>
      <c r="B377" s="19">
        <v>0</v>
      </c>
      <c r="C377" s="19">
        <v>0</v>
      </c>
      <c r="D377" s="19">
        <v>43.406603339999997</v>
      </c>
      <c r="E377" s="19">
        <v>52.85758998</v>
      </c>
      <c r="F377" s="19">
        <v>217.55</v>
      </c>
      <c r="G377" s="20">
        <v>98</v>
      </c>
      <c r="H377" s="20">
        <v>8</v>
      </c>
      <c r="I377" s="21">
        <v>0.2</v>
      </c>
      <c r="K377" t="s">
        <v>25917</v>
      </c>
      <c r="L377" t="s">
        <v>25918</v>
      </c>
      <c r="N377" t="s">
        <v>4333</v>
      </c>
      <c r="O377">
        <v>114</v>
      </c>
      <c r="P377">
        <v>8</v>
      </c>
      <c r="Q377">
        <v>0</v>
      </c>
      <c r="R377">
        <v>4370</v>
      </c>
      <c r="S377">
        <v>4370</v>
      </c>
      <c r="T377" t="s">
        <v>2271</v>
      </c>
      <c r="U377" t="s">
        <v>3958</v>
      </c>
      <c r="V377" s="49" t="s">
        <v>25919</v>
      </c>
      <c r="X377">
        <v>0</v>
      </c>
    </row>
    <row r="378" spans="1:24" ht="28.5" x14ac:dyDescent="0.45">
      <c r="B378" s="19">
        <v>2.52</v>
      </c>
      <c r="C378" s="19">
        <v>2.5168879999999998</v>
      </c>
      <c r="D378" s="19">
        <v>43.406586310000002</v>
      </c>
      <c r="E378" s="19">
        <v>52.857610479999998</v>
      </c>
      <c r="F378" s="19">
        <v>217.55</v>
      </c>
      <c r="K378" t="s">
        <v>25920</v>
      </c>
      <c r="L378" t="s">
        <v>25921</v>
      </c>
      <c r="N378" t="s">
        <v>4333</v>
      </c>
      <c r="O378">
        <v>114</v>
      </c>
      <c r="P378">
        <v>8</v>
      </c>
      <c r="Q378">
        <v>2.52</v>
      </c>
      <c r="R378" t="e">
        <v>#REF!</v>
      </c>
      <c r="S378">
        <v>4370</v>
      </c>
      <c r="T378" t="s">
        <v>2271</v>
      </c>
      <c r="U378" t="s">
        <v>3958</v>
      </c>
      <c r="V378" s="49" t="s">
        <v>25922</v>
      </c>
      <c r="X378">
        <v>0</v>
      </c>
    </row>
    <row r="379" spans="1:24" ht="42.75" x14ac:dyDescent="0.45">
      <c r="B379" s="19">
        <v>10.210000000000001</v>
      </c>
      <c r="C379" s="19">
        <v>10.248659999999999</v>
      </c>
      <c r="D379" s="19">
        <v>43.406518499999997</v>
      </c>
      <c r="E379" s="19">
        <v>52.857629500000002</v>
      </c>
      <c r="F379" s="19">
        <v>216.75</v>
      </c>
      <c r="K379" t="s">
        <v>25923</v>
      </c>
      <c r="L379" t="s">
        <v>25924</v>
      </c>
      <c r="N379" t="s">
        <v>4333</v>
      </c>
      <c r="O379">
        <v>114</v>
      </c>
      <c r="P379">
        <v>8</v>
      </c>
      <c r="Q379">
        <v>10.210000000000001</v>
      </c>
      <c r="R379" t="e">
        <v>#REF!</v>
      </c>
      <c r="S379">
        <v>4370</v>
      </c>
      <c r="T379" t="s">
        <v>2271</v>
      </c>
      <c r="U379" t="s">
        <v>3958</v>
      </c>
      <c r="V379" s="49" t="s">
        <v>25925</v>
      </c>
      <c r="X379">
        <v>0</v>
      </c>
    </row>
    <row r="380" spans="1:24" ht="57" x14ac:dyDescent="0.45">
      <c r="B380" s="19">
        <v>32.03</v>
      </c>
      <c r="C380" s="19">
        <v>32.077080000000002</v>
      </c>
      <c r="D380" s="19">
        <v>43.406326030000002</v>
      </c>
      <c r="E380" s="19">
        <v>52.857683469999998</v>
      </c>
      <c r="F380" s="19">
        <v>216.43</v>
      </c>
      <c r="K380" t="s">
        <v>25926</v>
      </c>
      <c r="L380" t="s">
        <v>25927</v>
      </c>
      <c r="N380" t="s">
        <v>4333</v>
      </c>
      <c r="O380">
        <v>114</v>
      </c>
      <c r="P380">
        <v>8</v>
      </c>
      <c r="Q380">
        <v>32.03</v>
      </c>
      <c r="R380" t="e">
        <v>#REF!</v>
      </c>
      <c r="S380">
        <v>4370</v>
      </c>
      <c r="T380" t="s">
        <v>2271</v>
      </c>
      <c r="U380" t="s">
        <v>3958</v>
      </c>
      <c r="V380" s="49" t="s">
        <v>25928</v>
      </c>
      <c r="X380">
        <v>0</v>
      </c>
    </row>
    <row r="381" spans="1:24" ht="71.25" x14ac:dyDescent="0.45">
      <c r="B381" s="19">
        <v>44.19</v>
      </c>
      <c r="C381" s="19">
        <v>44.230739999999997</v>
      </c>
      <c r="D381" s="19">
        <v>43.406222730000003</v>
      </c>
      <c r="E381" s="19">
        <v>52.85773288</v>
      </c>
      <c r="F381" s="19">
        <v>216.43</v>
      </c>
      <c r="K381" t="s">
        <v>25929</v>
      </c>
      <c r="L381" t="s">
        <v>25930</v>
      </c>
      <c r="N381" t="s">
        <v>4333</v>
      </c>
      <c r="O381">
        <v>114</v>
      </c>
      <c r="P381">
        <v>8</v>
      </c>
      <c r="Q381">
        <v>44.19</v>
      </c>
      <c r="R381" t="e">
        <v>#REF!</v>
      </c>
      <c r="S381">
        <v>4370</v>
      </c>
      <c r="T381" t="s">
        <v>2271</v>
      </c>
      <c r="U381" t="s">
        <v>3958</v>
      </c>
      <c r="V381" s="49" t="s">
        <v>25931</v>
      </c>
      <c r="X381">
        <v>0</v>
      </c>
    </row>
    <row r="382" spans="1:24" ht="85.5" x14ac:dyDescent="0.45">
      <c r="B382" s="19">
        <v>65.66</v>
      </c>
      <c r="C382" s="19">
        <v>65.708539999999999</v>
      </c>
      <c r="D382" s="19">
        <v>43.406042859999999</v>
      </c>
      <c r="E382" s="19">
        <v>52.85782991</v>
      </c>
      <c r="F382" s="19">
        <v>216.03</v>
      </c>
      <c r="K382" t="s">
        <v>25932</v>
      </c>
      <c r="L382" t="s">
        <v>25933</v>
      </c>
      <c r="N382" t="s">
        <v>4333</v>
      </c>
      <c r="O382">
        <v>114</v>
      </c>
      <c r="P382">
        <v>8</v>
      </c>
      <c r="Q382">
        <v>65.66</v>
      </c>
      <c r="R382" t="e">
        <v>#REF!</v>
      </c>
      <c r="S382">
        <v>4370</v>
      </c>
      <c r="T382" t="s">
        <v>2271</v>
      </c>
      <c r="U382" t="s">
        <v>3958</v>
      </c>
      <c r="V382" s="49" t="s">
        <v>25934</v>
      </c>
      <c r="X382">
        <v>0</v>
      </c>
    </row>
    <row r="383" spans="1:24" ht="99.75" x14ac:dyDescent="0.45">
      <c r="B383" s="19">
        <v>88.45</v>
      </c>
      <c r="C383" s="19">
        <v>88.522959999999998</v>
      </c>
      <c r="D383" s="19">
        <v>43.405850999999998</v>
      </c>
      <c r="E383" s="19">
        <v>52.857929550000001</v>
      </c>
      <c r="F383" s="19">
        <v>217.03</v>
      </c>
      <c r="K383" t="s">
        <v>25935</v>
      </c>
      <c r="L383" t="s">
        <v>25936</v>
      </c>
      <c r="N383" t="s">
        <v>4333</v>
      </c>
      <c r="O383">
        <v>114</v>
      </c>
      <c r="P383">
        <v>8</v>
      </c>
      <c r="Q383">
        <v>88.45</v>
      </c>
      <c r="R383" t="e">
        <v>#REF!</v>
      </c>
      <c r="S383">
        <v>4370</v>
      </c>
      <c r="T383" t="s">
        <v>2271</v>
      </c>
      <c r="U383" t="s">
        <v>3958</v>
      </c>
      <c r="V383" s="49" t="s">
        <v>25937</v>
      </c>
      <c r="X383">
        <v>0</v>
      </c>
    </row>
    <row r="384" spans="1:24" ht="114" x14ac:dyDescent="0.45">
      <c r="B384" s="19">
        <v>101.65</v>
      </c>
      <c r="C384" s="19">
        <v>101.7167</v>
      </c>
      <c r="D384" s="19">
        <v>43.405738309999997</v>
      </c>
      <c r="E384" s="19">
        <v>52.857980929999997</v>
      </c>
      <c r="F384" s="19">
        <v>217.03</v>
      </c>
      <c r="K384" t="s">
        <v>25938</v>
      </c>
      <c r="L384" t="s">
        <v>25939</v>
      </c>
      <c r="N384" t="s">
        <v>4333</v>
      </c>
      <c r="O384">
        <v>114</v>
      </c>
      <c r="P384">
        <v>8</v>
      </c>
      <c r="Q384">
        <v>101.65</v>
      </c>
      <c r="R384" t="e">
        <v>#REF!</v>
      </c>
      <c r="S384">
        <v>4370</v>
      </c>
      <c r="T384" t="s">
        <v>2271</v>
      </c>
      <c r="U384" t="s">
        <v>3958</v>
      </c>
      <c r="V384" s="49" t="s">
        <v>25940</v>
      </c>
      <c r="X384">
        <v>0</v>
      </c>
    </row>
    <row r="385" spans="2:24" ht="128.25" x14ac:dyDescent="0.45">
      <c r="B385" s="19">
        <v>117.05</v>
      </c>
      <c r="C385" s="19">
        <v>117.2195</v>
      </c>
      <c r="D385" s="19">
        <v>43.40560679</v>
      </c>
      <c r="E385" s="19">
        <v>52.858040899999999</v>
      </c>
      <c r="F385" s="19">
        <v>215.23</v>
      </c>
      <c r="K385" t="s">
        <v>25941</v>
      </c>
      <c r="L385" t="s">
        <v>25942</v>
      </c>
      <c r="N385" t="s">
        <v>4333</v>
      </c>
      <c r="O385">
        <v>114</v>
      </c>
      <c r="P385">
        <v>8</v>
      </c>
      <c r="Q385">
        <v>117.05</v>
      </c>
      <c r="R385" t="e">
        <v>#REF!</v>
      </c>
      <c r="S385">
        <v>4370</v>
      </c>
      <c r="T385" t="s">
        <v>2271</v>
      </c>
      <c r="U385" t="s">
        <v>3958</v>
      </c>
      <c r="V385" s="49" t="s">
        <v>25943</v>
      </c>
      <c r="X385">
        <v>0</v>
      </c>
    </row>
    <row r="386" spans="2:24" ht="142.5" x14ac:dyDescent="0.45">
      <c r="B386" s="19">
        <v>132.35</v>
      </c>
      <c r="C386" s="19">
        <v>132.5258</v>
      </c>
      <c r="D386" s="19">
        <v>43.40547565</v>
      </c>
      <c r="E386" s="19">
        <v>52.858098830000003</v>
      </c>
      <c r="F386" s="19">
        <v>215.23</v>
      </c>
      <c r="K386" t="s">
        <v>25944</v>
      </c>
      <c r="L386" t="s">
        <v>25945</v>
      </c>
      <c r="N386" t="s">
        <v>4333</v>
      </c>
      <c r="O386">
        <v>114</v>
      </c>
      <c r="P386">
        <v>8</v>
      </c>
      <c r="Q386">
        <v>132.35</v>
      </c>
      <c r="R386" t="e">
        <v>#REF!</v>
      </c>
      <c r="S386">
        <v>4370</v>
      </c>
      <c r="T386" t="s">
        <v>2271</v>
      </c>
      <c r="U386" t="s">
        <v>3958</v>
      </c>
      <c r="V386" s="49" t="s">
        <v>25946</v>
      </c>
      <c r="X386">
        <v>0</v>
      </c>
    </row>
    <row r="387" spans="2:24" ht="156.75" x14ac:dyDescent="0.45">
      <c r="B387" s="19">
        <v>159.21</v>
      </c>
      <c r="C387" s="19">
        <v>159.3817</v>
      </c>
      <c r="D387" s="19">
        <v>43.405244320000001</v>
      </c>
      <c r="E387" s="19">
        <v>52.858195000000002</v>
      </c>
      <c r="F387" s="19">
        <v>215.23</v>
      </c>
      <c r="K387" t="s">
        <v>25947</v>
      </c>
      <c r="L387" t="s">
        <v>25948</v>
      </c>
      <c r="N387" t="s">
        <v>4333</v>
      </c>
      <c r="O387">
        <v>114</v>
      </c>
      <c r="P387">
        <v>8</v>
      </c>
      <c r="Q387">
        <v>159.21</v>
      </c>
      <c r="R387" t="e">
        <v>#REF!</v>
      </c>
      <c r="S387">
        <v>4370</v>
      </c>
      <c r="T387" t="s">
        <v>2271</v>
      </c>
      <c r="U387" t="s">
        <v>3958</v>
      </c>
      <c r="V387" s="49" t="s">
        <v>25949</v>
      </c>
      <c r="X387">
        <v>0</v>
      </c>
    </row>
    <row r="388" spans="2:24" ht="171" x14ac:dyDescent="0.45">
      <c r="B388" s="19">
        <v>171.41</v>
      </c>
      <c r="C388" s="19">
        <v>171.6454</v>
      </c>
      <c r="D388" s="19">
        <v>43.405138610000002</v>
      </c>
      <c r="E388" s="19">
        <v>52.858235999999998</v>
      </c>
      <c r="F388" s="19">
        <v>214.03</v>
      </c>
      <c r="K388" t="s">
        <v>25950</v>
      </c>
      <c r="L388" t="s">
        <v>25951</v>
      </c>
      <c r="N388" t="s">
        <v>4333</v>
      </c>
      <c r="O388">
        <v>114</v>
      </c>
      <c r="P388">
        <v>8</v>
      </c>
      <c r="Q388">
        <v>171.41</v>
      </c>
      <c r="R388" t="e">
        <v>#REF!</v>
      </c>
      <c r="S388">
        <v>4370</v>
      </c>
      <c r="T388" t="s">
        <v>2271</v>
      </c>
      <c r="U388" t="s">
        <v>3958</v>
      </c>
      <c r="V388" s="49" t="s">
        <v>25952</v>
      </c>
      <c r="X388">
        <v>0</v>
      </c>
    </row>
    <row r="389" spans="2:24" ht="185.25" x14ac:dyDescent="0.45">
      <c r="B389" s="19">
        <v>193.09</v>
      </c>
      <c r="C389" s="19">
        <v>193.52699999999999</v>
      </c>
      <c r="D389" s="19">
        <v>43.404951359999998</v>
      </c>
      <c r="E389" s="19">
        <v>52.858311059999998</v>
      </c>
      <c r="F389" s="19">
        <v>211.03</v>
      </c>
      <c r="K389" t="s">
        <v>25953</v>
      </c>
      <c r="L389" t="s">
        <v>25954</v>
      </c>
      <c r="N389" t="s">
        <v>4333</v>
      </c>
      <c r="O389">
        <v>114</v>
      </c>
      <c r="P389">
        <v>8</v>
      </c>
      <c r="Q389">
        <v>193.09</v>
      </c>
      <c r="R389" t="e">
        <v>#REF!</v>
      </c>
      <c r="S389">
        <v>4370</v>
      </c>
      <c r="T389" t="s">
        <v>2271</v>
      </c>
      <c r="U389" t="s">
        <v>3958</v>
      </c>
      <c r="V389" s="49" t="s">
        <v>25955</v>
      </c>
      <c r="X389">
        <v>0</v>
      </c>
    </row>
    <row r="390" spans="2:24" ht="199.5" x14ac:dyDescent="0.45">
      <c r="B390" s="19">
        <v>204.73</v>
      </c>
      <c r="C390" s="19">
        <v>205.249</v>
      </c>
      <c r="D390" s="19">
        <v>43.404850809999999</v>
      </c>
      <c r="E390" s="19">
        <v>52.858351370000001</v>
      </c>
      <c r="F390" s="19">
        <v>212.43</v>
      </c>
      <c r="K390" t="s">
        <v>25956</v>
      </c>
      <c r="L390" t="s">
        <v>25957</v>
      </c>
      <c r="N390" t="s">
        <v>4333</v>
      </c>
      <c r="O390">
        <v>114</v>
      </c>
      <c r="P390">
        <v>8</v>
      </c>
      <c r="Q390">
        <v>204.73</v>
      </c>
      <c r="R390" t="e">
        <v>#REF!</v>
      </c>
      <c r="S390">
        <v>4370</v>
      </c>
      <c r="T390" t="s">
        <v>2271</v>
      </c>
      <c r="U390" t="s">
        <v>3958</v>
      </c>
      <c r="V390" s="49" t="s">
        <v>25958</v>
      </c>
      <c r="X390">
        <v>0</v>
      </c>
    </row>
    <row r="391" spans="2:24" ht="213.75" x14ac:dyDescent="0.45">
      <c r="B391" s="19">
        <v>256.5</v>
      </c>
      <c r="C391" s="19">
        <v>257.0265</v>
      </c>
      <c r="D391" s="19">
        <v>43.404406610000002</v>
      </c>
      <c r="E391" s="19">
        <v>52.85854466</v>
      </c>
      <c r="F391" s="19">
        <v>211.92</v>
      </c>
      <c r="K391" t="s">
        <v>25959</v>
      </c>
      <c r="L391" t="s">
        <v>25960</v>
      </c>
      <c r="N391" t="s">
        <v>4333</v>
      </c>
      <c r="O391">
        <v>114</v>
      </c>
      <c r="P391">
        <v>8</v>
      </c>
      <c r="Q391">
        <v>256.5</v>
      </c>
      <c r="R391" t="e">
        <v>#REF!</v>
      </c>
      <c r="S391">
        <v>4370</v>
      </c>
      <c r="T391" t="s">
        <v>2271</v>
      </c>
      <c r="U391" t="s">
        <v>3958</v>
      </c>
      <c r="V391" s="49" t="s">
        <v>25961</v>
      </c>
      <c r="X391">
        <v>0</v>
      </c>
    </row>
    <row r="392" spans="2:24" ht="228" x14ac:dyDescent="0.45">
      <c r="B392" s="19">
        <v>284.52999999999997</v>
      </c>
      <c r="C392" s="19">
        <v>285.09730000000002</v>
      </c>
      <c r="D392" s="19">
        <v>43.404166940000003</v>
      </c>
      <c r="E392" s="19">
        <v>52.858652599999999</v>
      </c>
      <c r="F392" s="19">
        <v>210.35</v>
      </c>
      <c r="K392" t="s">
        <v>25962</v>
      </c>
      <c r="L392" t="s">
        <v>25963</v>
      </c>
      <c r="N392" t="s">
        <v>4333</v>
      </c>
      <c r="O392">
        <v>114</v>
      </c>
      <c r="P392">
        <v>8</v>
      </c>
      <c r="Q392">
        <v>284.52999999999997</v>
      </c>
      <c r="R392" t="e">
        <v>#REF!</v>
      </c>
      <c r="S392">
        <v>4370</v>
      </c>
      <c r="T392" t="s">
        <v>2271</v>
      </c>
      <c r="U392" t="s">
        <v>3958</v>
      </c>
      <c r="V392" s="49" t="s">
        <v>25964</v>
      </c>
      <c r="X392">
        <v>0</v>
      </c>
    </row>
    <row r="393" spans="2:24" ht="242.25" x14ac:dyDescent="0.45">
      <c r="B393" s="19">
        <v>302.22000000000003</v>
      </c>
      <c r="C393" s="19">
        <v>302.79599999999999</v>
      </c>
      <c r="D393" s="19">
        <v>43.404015620000003</v>
      </c>
      <c r="E393" s="19">
        <v>52.858720750000003</v>
      </c>
      <c r="F393" s="19">
        <v>209.95</v>
      </c>
      <c r="K393" t="s">
        <v>25965</v>
      </c>
      <c r="L393" t="s">
        <v>25966</v>
      </c>
      <c r="N393" t="s">
        <v>4333</v>
      </c>
      <c r="O393">
        <v>114</v>
      </c>
      <c r="P393">
        <v>8</v>
      </c>
      <c r="Q393">
        <v>302.22000000000003</v>
      </c>
      <c r="R393" t="e">
        <v>#REF!</v>
      </c>
      <c r="S393">
        <v>4370</v>
      </c>
      <c r="T393" t="s">
        <v>2271</v>
      </c>
      <c r="U393" t="s">
        <v>3958</v>
      </c>
      <c r="V393" s="49" t="s">
        <v>25967</v>
      </c>
      <c r="X393">
        <v>0</v>
      </c>
    </row>
    <row r="394" spans="2:24" ht="256.5" x14ac:dyDescent="0.45">
      <c r="B394" s="19">
        <v>357.71</v>
      </c>
      <c r="C394" s="19">
        <v>358.28769999999997</v>
      </c>
      <c r="D394" s="19">
        <v>43.403536189999997</v>
      </c>
      <c r="E394" s="19">
        <v>52.858912830000001</v>
      </c>
      <c r="F394" s="19">
        <v>209.75</v>
      </c>
      <c r="K394" t="s">
        <v>25968</v>
      </c>
      <c r="L394" t="s">
        <v>25969</v>
      </c>
      <c r="N394" t="s">
        <v>4333</v>
      </c>
      <c r="O394">
        <v>114</v>
      </c>
      <c r="P394">
        <v>8</v>
      </c>
      <c r="Q394">
        <v>357.71</v>
      </c>
      <c r="R394" t="e">
        <v>#REF!</v>
      </c>
      <c r="S394">
        <v>4370</v>
      </c>
      <c r="T394" t="s">
        <v>2271</v>
      </c>
      <c r="U394" t="s">
        <v>3958</v>
      </c>
      <c r="V394" s="49" t="s">
        <v>25970</v>
      </c>
      <c r="X394">
        <v>0</v>
      </c>
    </row>
    <row r="395" spans="2:24" ht="270.75" x14ac:dyDescent="0.45">
      <c r="B395" s="19">
        <v>375.97</v>
      </c>
      <c r="C395" s="19">
        <v>376.54660000000001</v>
      </c>
      <c r="D395" s="19">
        <v>43.403378340000003</v>
      </c>
      <c r="E395" s="19">
        <v>52.858975379999997</v>
      </c>
      <c r="F395" s="19">
        <v>209.35</v>
      </c>
      <c r="K395" t="s">
        <v>25971</v>
      </c>
      <c r="L395" t="s">
        <v>25972</v>
      </c>
      <c r="N395" t="s">
        <v>4333</v>
      </c>
      <c r="O395">
        <v>114</v>
      </c>
      <c r="P395">
        <v>8</v>
      </c>
      <c r="Q395">
        <v>375.97</v>
      </c>
      <c r="R395" t="e">
        <v>#REF!</v>
      </c>
      <c r="S395">
        <v>4370</v>
      </c>
      <c r="T395" t="s">
        <v>2271</v>
      </c>
      <c r="U395" t="s">
        <v>3958</v>
      </c>
      <c r="V395" s="49" t="s">
        <v>25973</v>
      </c>
      <c r="X395">
        <v>0</v>
      </c>
    </row>
    <row r="396" spans="2:24" ht="285" x14ac:dyDescent="0.45">
      <c r="B396" s="19">
        <v>409.25</v>
      </c>
      <c r="C396" s="19">
        <v>409.82769999999999</v>
      </c>
      <c r="D396" s="19">
        <v>43.403090570000003</v>
      </c>
      <c r="E396" s="19">
        <v>52.859089410000003</v>
      </c>
      <c r="F396" s="19">
        <v>209.75</v>
      </c>
      <c r="K396" t="s">
        <v>25974</v>
      </c>
      <c r="L396" t="s">
        <v>25975</v>
      </c>
      <c r="N396" t="s">
        <v>4333</v>
      </c>
      <c r="O396">
        <v>114</v>
      </c>
      <c r="P396">
        <v>8</v>
      </c>
      <c r="Q396">
        <v>409.25</v>
      </c>
      <c r="R396" t="e">
        <v>#REF!</v>
      </c>
      <c r="S396">
        <v>4370</v>
      </c>
      <c r="T396" t="s">
        <v>2271</v>
      </c>
      <c r="U396" t="s">
        <v>3958</v>
      </c>
      <c r="V396" s="49" t="s">
        <v>25976</v>
      </c>
      <c r="X396">
        <v>0</v>
      </c>
    </row>
    <row r="397" spans="2:24" ht="299.25" x14ac:dyDescent="0.45">
      <c r="B397" s="19">
        <v>467.41</v>
      </c>
      <c r="C397" s="19">
        <v>467.99009999999998</v>
      </c>
      <c r="D397" s="19">
        <v>43.402592890000001</v>
      </c>
      <c r="E397" s="19">
        <v>52.859312099999997</v>
      </c>
      <c r="F397" s="19">
        <v>209.4</v>
      </c>
      <c r="K397" t="s">
        <v>25977</v>
      </c>
      <c r="L397" t="s">
        <v>25978</v>
      </c>
      <c r="N397" t="s">
        <v>4333</v>
      </c>
      <c r="O397">
        <v>114</v>
      </c>
      <c r="P397">
        <v>8</v>
      </c>
      <c r="Q397">
        <v>467.41</v>
      </c>
      <c r="R397" t="e">
        <v>#REF!</v>
      </c>
      <c r="S397">
        <v>4370</v>
      </c>
      <c r="T397" t="s">
        <v>2271</v>
      </c>
      <c r="U397" t="s">
        <v>3958</v>
      </c>
      <c r="V397" s="49" t="s">
        <v>25979</v>
      </c>
      <c r="X397">
        <v>0</v>
      </c>
    </row>
    <row r="398" spans="2:24" ht="313.5" x14ac:dyDescent="0.45">
      <c r="B398" s="19">
        <v>469.11</v>
      </c>
      <c r="C398" s="19">
        <v>469.6925</v>
      </c>
      <c r="D398" s="19">
        <v>43.402578320000003</v>
      </c>
      <c r="E398" s="19">
        <v>52.859318620000003</v>
      </c>
      <c r="F398" s="19">
        <v>209.4</v>
      </c>
      <c r="K398" t="s">
        <v>25980</v>
      </c>
      <c r="L398" t="s">
        <v>25981</v>
      </c>
      <c r="N398" t="s">
        <v>4333</v>
      </c>
      <c r="O398">
        <v>114</v>
      </c>
      <c r="P398">
        <v>8</v>
      </c>
      <c r="Q398">
        <v>469.11</v>
      </c>
      <c r="R398" t="e">
        <v>#REF!</v>
      </c>
      <c r="S398">
        <v>4370</v>
      </c>
      <c r="T398" t="s">
        <v>2271</v>
      </c>
      <c r="U398" t="s">
        <v>3958</v>
      </c>
      <c r="V398" s="49" t="s">
        <v>25982</v>
      </c>
      <c r="X398">
        <v>0</v>
      </c>
    </row>
    <row r="399" spans="2:24" ht="327.75" x14ac:dyDescent="0.45">
      <c r="B399" s="19">
        <v>517.71</v>
      </c>
      <c r="C399" s="19">
        <v>518.31079999999997</v>
      </c>
      <c r="D399" s="19">
        <v>43.402166620000003</v>
      </c>
      <c r="E399" s="19">
        <v>52.859521319999999</v>
      </c>
      <c r="F399" s="19">
        <v>208</v>
      </c>
      <c r="K399" t="s">
        <v>25983</v>
      </c>
      <c r="L399" t="s">
        <v>25984</v>
      </c>
      <c r="N399" t="s">
        <v>4333</v>
      </c>
      <c r="O399">
        <v>114</v>
      </c>
      <c r="P399">
        <v>8</v>
      </c>
      <c r="Q399">
        <v>517.71</v>
      </c>
      <c r="R399" t="e">
        <v>#REF!</v>
      </c>
      <c r="S399">
        <v>4370</v>
      </c>
      <c r="T399" t="s">
        <v>2271</v>
      </c>
      <c r="U399" t="s">
        <v>3958</v>
      </c>
      <c r="V399" s="49" t="s">
        <v>25985</v>
      </c>
      <c r="X399">
        <v>0</v>
      </c>
    </row>
    <row r="400" spans="2:24" ht="342" x14ac:dyDescent="0.45">
      <c r="B400" s="19">
        <v>558.85</v>
      </c>
      <c r="C400" s="19">
        <v>559.47400000000005</v>
      </c>
      <c r="D400" s="19">
        <v>43.401812870000001</v>
      </c>
      <c r="E400" s="19">
        <v>52.859671400000003</v>
      </c>
      <c r="F400" s="19">
        <v>209.4</v>
      </c>
      <c r="K400" t="s">
        <v>25986</v>
      </c>
      <c r="L400" t="s">
        <v>25987</v>
      </c>
      <c r="N400" t="s">
        <v>4333</v>
      </c>
      <c r="O400">
        <v>114</v>
      </c>
      <c r="P400">
        <v>8</v>
      </c>
      <c r="Q400">
        <v>558.85</v>
      </c>
      <c r="R400" t="e">
        <v>#REF!</v>
      </c>
      <c r="S400">
        <v>4370</v>
      </c>
      <c r="T400" t="s">
        <v>2271</v>
      </c>
      <c r="U400" t="s">
        <v>3958</v>
      </c>
      <c r="V400" s="49" t="s">
        <v>25988</v>
      </c>
      <c r="X400">
        <v>0</v>
      </c>
    </row>
    <row r="401" spans="1:24" ht="356.25" x14ac:dyDescent="0.45">
      <c r="B401" s="19">
        <v>577.9</v>
      </c>
      <c r="C401" s="19">
        <v>578.52509999999995</v>
      </c>
      <c r="D401" s="19">
        <v>43.401649059999997</v>
      </c>
      <c r="E401" s="19">
        <v>52.859740889999998</v>
      </c>
      <c r="F401" s="19">
        <v>209.6</v>
      </c>
      <c r="K401" t="s">
        <v>25989</v>
      </c>
      <c r="L401" t="s">
        <v>25990</v>
      </c>
      <c r="N401" t="s">
        <v>4333</v>
      </c>
      <c r="O401">
        <v>114</v>
      </c>
      <c r="P401">
        <v>8</v>
      </c>
      <c r="Q401">
        <v>577.9</v>
      </c>
      <c r="R401" t="e">
        <v>#REF!</v>
      </c>
      <c r="S401">
        <v>4370</v>
      </c>
      <c r="T401" t="s">
        <v>2271</v>
      </c>
      <c r="U401" t="s">
        <v>3958</v>
      </c>
      <c r="V401" s="49" t="s">
        <v>25991</v>
      </c>
      <c r="X401">
        <v>0</v>
      </c>
    </row>
    <row r="402" spans="1:24" ht="370.5" x14ac:dyDescent="0.45">
      <c r="B402" s="19">
        <v>625.94000000000005</v>
      </c>
      <c r="C402" s="19">
        <v>626.56719999999996</v>
      </c>
      <c r="D402" s="19">
        <v>43.40122744</v>
      </c>
      <c r="E402" s="19">
        <v>52.85987257</v>
      </c>
      <c r="F402" s="19">
        <v>209.4</v>
      </c>
      <c r="K402" t="s">
        <v>25992</v>
      </c>
      <c r="L402" t="s">
        <v>25993</v>
      </c>
      <c r="N402" t="s">
        <v>4333</v>
      </c>
      <c r="O402">
        <v>114</v>
      </c>
      <c r="P402">
        <v>8</v>
      </c>
      <c r="Q402">
        <v>625.94000000000005</v>
      </c>
      <c r="R402" t="e">
        <v>#REF!</v>
      </c>
      <c r="S402">
        <v>4370</v>
      </c>
      <c r="T402" t="s">
        <v>2271</v>
      </c>
      <c r="U402" t="s">
        <v>3958</v>
      </c>
      <c r="V402" s="49" t="s">
        <v>25994</v>
      </c>
      <c r="X402">
        <v>0</v>
      </c>
    </row>
    <row r="403" spans="1:24" ht="384.75" x14ac:dyDescent="0.45">
      <c r="B403" s="19">
        <v>650.29</v>
      </c>
      <c r="C403" s="19">
        <v>650.92859999999996</v>
      </c>
      <c r="D403" s="19">
        <v>43.401014609999997</v>
      </c>
      <c r="E403" s="19">
        <v>52.859944280000001</v>
      </c>
      <c r="F403" s="19">
        <v>208.6</v>
      </c>
      <c r="K403" t="s">
        <v>25995</v>
      </c>
      <c r="L403" t="s">
        <v>25996</v>
      </c>
      <c r="N403" t="s">
        <v>4333</v>
      </c>
      <c r="O403">
        <v>114</v>
      </c>
      <c r="P403">
        <v>8</v>
      </c>
      <c r="Q403">
        <v>650.29</v>
      </c>
      <c r="R403" t="e">
        <v>#REF!</v>
      </c>
      <c r="S403">
        <v>4370</v>
      </c>
      <c r="T403" t="s">
        <v>2271</v>
      </c>
      <c r="U403" t="s">
        <v>3958</v>
      </c>
      <c r="V403" s="49" t="s">
        <v>25997</v>
      </c>
      <c r="X403">
        <v>0</v>
      </c>
    </row>
    <row r="404" spans="1:24" ht="399" x14ac:dyDescent="0.45">
      <c r="B404" s="19">
        <v>673.97</v>
      </c>
      <c r="C404" s="19">
        <v>674.61450000000002</v>
      </c>
      <c r="D404" s="19">
        <v>43.400807610000001</v>
      </c>
      <c r="E404" s="19">
        <v>52.860014030000002</v>
      </c>
      <c r="F404" s="19">
        <v>208.15</v>
      </c>
      <c r="K404" t="s">
        <v>25998</v>
      </c>
      <c r="L404" t="s">
        <v>25999</v>
      </c>
      <c r="N404" t="s">
        <v>4333</v>
      </c>
      <c r="O404">
        <v>114</v>
      </c>
      <c r="P404">
        <v>8</v>
      </c>
      <c r="Q404">
        <v>673.97</v>
      </c>
      <c r="R404" t="e">
        <v>#REF!</v>
      </c>
      <c r="S404">
        <v>4370</v>
      </c>
      <c r="T404" t="s">
        <v>2271</v>
      </c>
      <c r="U404" t="s">
        <v>3958</v>
      </c>
      <c r="V404" s="49" t="s">
        <v>26000</v>
      </c>
      <c r="X404">
        <v>0</v>
      </c>
    </row>
    <row r="405" spans="1:24" ht="409.5" x14ac:dyDescent="0.45">
      <c r="B405" s="19">
        <v>717.17</v>
      </c>
      <c r="C405" s="19">
        <v>717.82169999999996</v>
      </c>
      <c r="D405" s="19">
        <v>43.400430530000001</v>
      </c>
      <c r="E405" s="19">
        <v>52.860144169999998</v>
      </c>
      <c r="F405" s="19">
        <v>207.35</v>
      </c>
      <c r="K405" t="s">
        <v>26001</v>
      </c>
      <c r="L405" t="s">
        <v>26002</v>
      </c>
      <c r="N405" t="s">
        <v>4333</v>
      </c>
      <c r="O405">
        <v>114</v>
      </c>
      <c r="P405">
        <v>8</v>
      </c>
      <c r="Q405">
        <v>717.17</v>
      </c>
      <c r="R405" t="e">
        <v>#REF!</v>
      </c>
      <c r="S405">
        <v>4370</v>
      </c>
      <c r="T405" t="s">
        <v>2271</v>
      </c>
      <c r="U405" t="s">
        <v>3958</v>
      </c>
      <c r="V405" s="49" t="s">
        <v>26003</v>
      </c>
      <c r="X405">
        <v>0</v>
      </c>
    </row>
    <row r="406" spans="1:24" ht="409.5" x14ac:dyDescent="0.45">
      <c r="B406" s="19">
        <v>741.73</v>
      </c>
      <c r="C406" s="19">
        <v>742.38109999999995</v>
      </c>
      <c r="D406" s="19">
        <v>43.40021368</v>
      </c>
      <c r="E406" s="19">
        <v>52.860202970000003</v>
      </c>
      <c r="F406" s="19">
        <v>207.15</v>
      </c>
      <c r="K406" t="s">
        <v>26004</v>
      </c>
      <c r="L406" t="s">
        <v>26005</v>
      </c>
      <c r="N406" t="s">
        <v>4333</v>
      </c>
      <c r="O406">
        <v>114</v>
      </c>
      <c r="P406">
        <v>8</v>
      </c>
      <c r="Q406">
        <v>741.73</v>
      </c>
      <c r="R406" t="e">
        <v>#REF!</v>
      </c>
      <c r="S406">
        <v>4370</v>
      </c>
      <c r="T406" t="s">
        <v>2271</v>
      </c>
      <c r="U406" t="s">
        <v>3958</v>
      </c>
      <c r="V406" s="49" t="s">
        <v>26006</v>
      </c>
      <c r="X406">
        <v>0</v>
      </c>
    </row>
    <row r="407" spans="1:24" ht="409.5" x14ac:dyDescent="0.45">
      <c r="B407" s="19">
        <v>757.94</v>
      </c>
      <c r="C407" s="19">
        <v>758.59429999999998</v>
      </c>
      <c r="D407" s="19">
        <v>43.400070569999997</v>
      </c>
      <c r="E407" s="19">
        <v>52.860241780000003</v>
      </c>
      <c r="F407" s="19">
        <v>207.55</v>
      </c>
      <c r="K407" t="s">
        <v>26007</v>
      </c>
      <c r="L407" t="s">
        <v>26008</v>
      </c>
      <c r="N407" t="s">
        <v>4333</v>
      </c>
      <c r="O407">
        <v>114</v>
      </c>
      <c r="P407">
        <v>8</v>
      </c>
      <c r="Q407">
        <v>757.94</v>
      </c>
      <c r="R407" t="e">
        <v>#REF!</v>
      </c>
      <c r="S407">
        <v>4370</v>
      </c>
      <c r="T407" t="s">
        <v>2271</v>
      </c>
      <c r="U407" t="s">
        <v>3958</v>
      </c>
      <c r="V407" s="49" t="s">
        <v>26009</v>
      </c>
      <c r="X407">
        <v>0</v>
      </c>
    </row>
    <row r="408" spans="1:24" ht="409.5" x14ac:dyDescent="0.45">
      <c r="B408" s="19">
        <v>802.11</v>
      </c>
      <c r="C408" s="19">
        <v>802.77650000000006</v>
      </c>
      <c r="D408" s="19">
        <v>43.399674089999998</v>
      </c>
      <c r="E408" s="19">
        <v>52.860283449999997</v>
      </c>
      <c r="F408" s="19">
        <v>206.95</v>
      </c>
      <c r="K408" t="s">
        <v>26010</v>
      </c>
      <c r="L408" t="s">
        <v>26011</v>
      </c>
      <c r="N408" t="s">
        <v>4333</v>
      </c>
      <c r="O408">
        <v>114</v>
      </c>
      <c r="P408">
        <v>8</v>
      </c>
      <c r="Q408">
        <v>802.11</v>
      </c>
      <c r="R408" t="e">
        <v>#REF!</v>
      </c>
      <c r="S408">
        <v>4370</v>
      </c>
      <c r="T408" t="s">
        <v>2271</v>
      </c>
      <c r="U408" t="s">
        <v>3958</v>
      </c>
      <c r="V408" s="49" t="s">
        <v>26012</v>
      </c>
      <c r="X408">
        <v>0</v>
      </c>
    </row>
    <row r="409" spans="1:24" ht="409.5" x14ac:dyDescent="0.45">
      <c r="B409" s="19">
        <v>829.46</v>
      </c>
      <c r="C409" s="19">
        <v>830.125</v>
      </c>
      <c r="D409" s="19">
        <v>43.39942946</v>
      </c>
      <c r="E409" s="19">
        <v>52.86024613</v>
      </c>
      <c r="F409" s="19">
        <v>206.55</v>
      </c>
      <c r="K409" t="s">
        <v>26013</v>
      </c>
      <c r="L409" t="s">
        <v>26014</v>
      </c>
      <c r="N409" t="s">
        <v>4333</v>
      </c>
      <c r="O409">
        <v>114</v>
      </c>
      <c r="P409">
        <v>8</v>
      </c>
      <c r="Q409">
        <v>829.46</v>
      </c>
      <c r="R409" t="e">
        <v>#REF!</v>
      </c>
      <c r="S409">
        <v>4370</v>
      </c>
      <c r="T409" t="s">
        <v>2271</v>
      </c>
      <c r="U409" t="s">
        <v>3958</v>
      </c>
      <c r="V409" s="49" t="s">
        <v>26015</v>
      </c>
      <c r="X409">
        <v>0</v>
      </c>
    </row>
    <row r="410" spans="1:24" ht="409.5" x14ac:dyDescent="0.45">
      <c r="B410" s="19">
        <v>833.17</v>
      </c>
      <c r="C410" s="19">
        <v>833.83309999999994</v>
      </c>
      <c r="D410" s="19">
        <v>43.39939614</v>
      </c>
      <c r="E410" s="19">
        <v>52.860243429999997</v>
      </c>
      <c r="F410" s="19">
        <v>206.55</v>
      </c>
      <c r="K410" t="s">
        <v>24980</v>
      </c>
      <c r="L410" t="s">
        <v>24981</v>
      </c>
      <c r="N410" t="s">
        <v>4333</v>
      </c>
      <c r="O410">
        <v>114</v>
      </c>
      <c r="P410">
        <v>8</v>
      </c>
      <c r="Q410">
        <v>833.17</v>
      </c>
      <c r="R410" t="e">
        <v>#REF!</v>
      </c>
      <c r="S410">
        <v>4370</v>
      </c>
      <c r="T410" t="s">
        <v>2271</v>
      </c>
      <c r="U410" t="s">
        <v>3958</v>
      </c>
      <c r="V410" s="49" t="s">
        <v>26016</v>
      </c>
      <c r="X410">
        <v>1</v>
      </c>
    </row>
    <row r="411" spans="1:24" x14ac:dyDescent="0.45">
      <c r="A411" s="10">
        <v>4439</v>
      </c>
      <c r="B411" s="19">
        <v>0</v>
      </c>
      <c r="C411" s="19">
        <v>0</v>
      </c>
      <c r="D411" s="19">
        <v>43.417567810000001</v>
      </c>
      <c r="E411" s="19">
        <v>52.869865949999998</v>
      </c>
      <c r="F411" s="19">
        <v>224.59</v>
      </c>
      <c r="G411" s="20">
        <v>98</v>
      </c>
      <c r="H411" s="20">
        <v>8</v>
      </c>
      <c r="I411" s="21">
        <v>0.2</v>
      </c>
      <c r="K411" t="s">
        <v>26017</v>
      </c>
      <c r="L411" t="s">
        <v>26018</v>
      </c>
      <c r="N411" t="s">
        <v>4333</v>
      </c>
      <c r="O411">
        <v>114</v>
      </c>
      <c r="P411">
        <v>8</v>
      </c>
      <c r="Q411">
        <v>0</v>
      </c>
      <c r="R411">
        <v>4439</v>
      </c>
      <c r="S411">
        <v>4439</v>
      </c>
      <c r="T411" t="s">
        <v>2298</v>
      </c>
      <c r="U411" t="s">
        <v>3974</v>
      </c>
      <c r="V411" s="49" t="s">
        <v>26019</v>
      </c>
      <c r="X411">
        <v>0</v>
      </c>
    </row>
    <row r="412" spans="1:24" ht="28.5" x14ac:dyDescent="0.45">
      <c r="B412" s="19">
        <v>2.76</v>
      </c>
      <c r="C412" s="19">
        <v>3.0927359999999999</v>
      </c>
      <c r="D412" s="19">
        <v>43.41755096</v>
      </c>
      <c r="E412" s="19">
        <v>52.869890959999999</v>
      </c>
      <c r="F412" s="19">
        <v>225.99</v>
      </c>
      <c r="K412" t="s">
        <v>26020</v>
      </c>
      <c r="L412" t="s">
        <v>26021</v>
      </c>
      <c r="N412" t="s">
        <v>4333</v>
      </c>
      <c r="O412">
        <v>114</v>
      </c>
      <c r="P412">
        <v>8</v>
      </c>
      <c r="Q412">
        <v>2.76</v>
      </c>
      <c r="R412" t="e">
        <v>#REF!</v>
      </c>
      <c r="S412">
        <v>4439</v>
      </c>
      <c r="T412" t="s">
        <v>2298</v>
      </c>
      <c r="U412" t="s">
        <v>3974</v>
      </c>
      <c r="V412" s="49" t="s">
        <v>26022</v>
      </c>
      <c r="X412">
        <v>0</v>
      </c>
    </row>
    <row r="413" spans="1:24" ht="42.75" x14ac:dyDescent="0.45">
      <c r="B413" s="19">
        <v>37.729999999999997</v>
      </c>
      <c r="C413" s="19">
        <v>38.17604</v>
      </c>
      <c r="D413" s="19">
        <v>43.417290880000003</v>
      </c>
      <c r="E413" s="19">
        <v>52.870134200000003</v>
      </c>
      <c r="F413" s="19">
        <v>223.19</v>
      </c>
      <c r="K413" t="s">
        <v>26023</v>
      </c>
      <c r="L413" t="s">
        <v>26024</v>
      </c>
      <c r="N413" t="s">
        <v>4333</v>
      </c>
      <c r="O413">
        <v>114</v>
      </c>
      <c r="P413">
        <v>8</v>
      </c>
      <c r="Q413">
        <v>37.729999999999997</v>
      </c>
      <c r="R413" t="e">
        <v>#REF!</v>
      </c>
      <c r="S413">
        <v>4439</v>
      </c>
      <c r="T413" t="s">
        <v>2298</v>
      </c>
      <c r="U413" t="s">
        <v>3974</v>
      </c>
      <c r="V413" s="49" t="s">
        <v>26025</v>
      </c>
      <c r="X413">
        <v>0</v>
      </c>
    </row>
    <row r="414" spans="1:24" ht="57" x14ac:dyDescent="0.45">
      <c r="B414" s="19">
        <v>91.44</v>
      </c>
      <c r="C414" s="19">
        <v>91.888980000000004</v>
      </c>
      <c r="D414" s="19">
        <v>43.416867779999997</v>
      </c>
      <c r="E414" s="19">
        <v>52.870455069999998</v>
      </c>
      <c r="F414" s="19">
        <v>223.66</v>
      </c>
      <c r="K414" t="s">
        <v>26026</v>
      </c>
      <c r="L414" t="s">
        <v>26027</v>
      </c>
      <c r="N414" t="s">
        <v>4333</v>
      </c>
      <c r="O414">
        <v>114</v>
      </c>
      <c r="P414">
        <v>8</v>
      </c>
      <c r="Q414">
        <v>91.44</v>
      </c>
      <c r="R414" t="e">
        <v>#REF!</v>
      </c>
      <c r="S414">
        <v>4439</v>
      </c>
      <c r="T414" t="s">
        <v>2298</v>
      </c>
      <c r="U414" t="s">
        <v>3974</v>
      </c>
      <c r="V414" s="49" t="s">
        <v>26028</v>
      </c>
      <c r="X414">
        <v>0</v>
      </c>
    </row>
    <row r="415" spans="1:24" ht="71.25" x14ac:dyDescent="0.45">
      <c r="B415" s="19">
        <v>103.62</v>
      </c>
      <c r="C415" s="19">
        <v>104.0701</v>
      </c>
      <c r="D415" s="19">
        <v>43.416771840000003</v>
      </c>
      <c r="E415" s="19">
        <v>52.87052782</v>
      </c>
      <c r="F415" s="19">
        <v>223.46</v>
      </c>
      <c r="K415" t="s">
        <v>26029</v>
      </c>
      <c r="L415" t="s">
        <v>26030</v>
      </c>
      <c r="N415" t="s">
        <v>4333</v>
      </c>
      <c r="O415">
        <v>114</v>
      </c>
      <c r="P415">
        <v>8</v>
      </c>
      <c r="Q415">
        <v>103.62</v>
      </c>
      <c r="R415" t="e">
        <v>#REF!</v>
      </c>
      <c r="S415">
        <v>4439</v>
      </c>
      <c r="T415" t="s">
        <v>2298</v>
      </c>
      <c r="U415" t="s">
        <v>3974</v>
      </c>
      <c r="V415" s="49" t="s">
        <v>26031</v>
      </c>
      <c r="X415">
        <v>0</v>
      </c>
    </row>
    <row r="416" spans="1:24" ht="85.5" x14ac:dyDescent="0.45">
      <c r="B416" s="19">
        <v>145.63</v>
      </c>
      <c r="C416" s="19">
        <v>146.08430000000001</v>
      </c>
      <c r="D416" s="19">
        <v>43.416443229999999</v>
      </c>
      <c r="E416" s="19">
        <v>52.870784540000002</v>
      </c>
      <c r="F416" s="19">
        <v>223.66</v>
      </c>
      <c r="K416" t="s">
        <v>26032</v>
      </c>
      <c r="L416" t="s">
        <v>26033</v>
      </c>
      <c r="N416" t="s">
        <v>4333</v>
      </c>
      <c r="O416">
        <v>114</v>
      </c>
      <c r="P416">
        <v>8</v>
      </c>
      <c r="Q416">
        <v>145.63</v>
      </c>
      <c r="R416" t="e">
        <v>#REF!</v>
      </c>
      <c r="S416">
        <v>4439</v>
      </c>
      <c r="T416" t="s">
        <v>2298</v>
      </c>
      <c r="U416" t="s">
        <v>3974</v>
      </c>
      <c r="V416" s="49" t="s">
        <v>26034</v>
      </c>
      <c r="X416">
        <v>0</v>
      </c>
    </row>
    <row r="417" spans="1:24" ht="99.75" x14ac:dyDescent="0.45">
      <c r="B417" s="19">
        <v>149.85</v>
      </c>
      <c r="C417" s="19">
        <v>150.3049</v>
      </c>
      <c r="D417" s="19">
        <v>43.416452460000002</v>
      </c>
      <c r="E417" s="19">
        <v>52.870835100000001</v>
      </c>
      <c r="F417" s="19">
        <v>223.66</v>
      </c>
      <c r="K417" t="s">
        <v>25139</v>
      </c>
      <c r="L417" t="s">
        <v>25140</v>
      </c>
      <c r="N417" t="s">
        <v>4333</v>
      </c>
      <c r="O417">
        <v>114</v>
      </c>
      <c r="P417">
        <v>8</v>
      </c>
      <c r="Q417">
        <v>149.85</v>
      </c>
      <c r="R417" t="e">
        <v>#REF!</v>
      </c>
      <c r="S417">
        <v>4439</v>
      </c>
      <c r="T417" t="s">
        <v>2298</v>
      </c>
      <c r="U417" t="s">
        <v>3974</v>
      </c>
      <c r="V417" s="49" t="s">
        <v>26035</v>
      </c>
      <c r="X417">
        <v>1</v>
      </c>
    </row>
    <row r="418" spans="1:24" x14ac:dyDescent="0.45">
      <c r="A418" s="10">
        <v>4669</v>
      </c>
      <c r="B418" s="19">
        <v>0</v>
      </c>
      <c r="C418" s="19">
        <v>0</v>
      </c>
      <c r="D418" s="19">
        <v>43.396460470000001</v>
      </c>
      <c r="E418" s="19">
        <v>52.859853129999998</v>
      </c>
      <c r="F418" s="19">
        <v>211.66</v>
      </c>
      <c r="G418" s="20">
        <v>98</v>
      </c>
      <c r="H418" s="20">
        <v>8</v>
      </c>
      <c r="I418" s="21">
        <v>0.2</v>
      </c>
      <c r="K418" t="s">
        <v>26036</v>
      </c>
      <c r="L418" t="s">
        <v>26037</v>
      </c>
      <c r="N418" t="s">
        <v>4333</v>
      </c>
      <c r="O418">
        <v>114</v>
      </c>
      <c r="P418">
        <v>8</v>
      </c>
      <c r="Q418">
        <v>0</v>
      </c>
      <c r="R418">
        <v>4669</v>
      </c>
      <c r="S418">
        <v>4669</v>
      </c>
      <c r="T418" t="s">
        <v>2339</v>
      </c>
      <c r="U418" t="s">
        <v>3958</v>
      </c>
      <c r="V418" s="49" t="s">
        <v>26038</v>
      </c>
      <c r="X418">
        <v>0</v>
      </c>
    </row>
    <row r="419" spans="1:24" ht="28.5" x14ac:dyDescent="0.45">
      <c r="B419" s="19">
        <v>4.47</v>
      </c>
      <c r="C419" s="19">
        <v>4.4914820000000004</v>
      </c>
      <c r="D419" s="19">
        <v>43.396489350000003</v>
      </c>
      <c r="E419" s="19">
        <v>52.859891599999997</v>
      </c>
      <c r="F419" s="19">
        <v>211.26</v>
      </c>
      <c r="K419" t="s">
        <v>26039</v>
      </c>
      <c r="L419" t="s">
        <v>26040</v>
      </c>
      <c r="N419" t="s">
        <v>4333</v>
      </c>
      <c r="O419">
        <v>114</v>
      </c>
      <c r="P419">
        <v>8</v>
      </c>
      <c r="Q419">
        <v>4.47</v>
      </c>
      <c r="R419" t="e">
        <v>#REF!</v>
      </c>
      <c r="S419">
        <v>4669</v>
      </c>
      <c r="T419" t="s">
        <v>2339</v>
      </c>
      <c r="U419" t="s">
        <v>3958</v>
      </c>
      <c r="V419" s="49" t="s">
        <v>26041</v>
      </c>
      <c r="X419">
        <v>0</v>
      </c>
    </row>
    <row r="420" spans="1:24" ht="42.75" x14ac:dyDescent="0.45">
      <c r="B420" s="19">
        <v>19.14</v>
      </c>
      <c r="C420" s="19">
        <v>19.27102</v>
      </c>
      <c r="D420" s="19">
        <v>43.396620290000001</v>
      </c>
      <c r="E420" s="19">
        <v>52.859868249999998</v>
      </c>
      <c r="F420" s="19">
        <v>209.46</v>
      </c>
      <c r="K420" t="s">
        <v>26042</v>
      </c>
      <c r="L420" t="s">
        <v>26043</v>
      </c>
      <c r="N420" t="s">
        <v>4333</v>
      </c>
      <c r="O420">
        <v>114</v>
      </c>
      <c r="P420">
        <v>8</v>
      </c>
      <c r="Q420">
        <v>19.14</v>
      </c>
      <c r="R420" t="e">
        <v>#REF!</v>
      </c>
      <c r="S420">
        <v>4669</v>
      </c>
      <c r="T420" t="s">
        <v>2339</v>
      </c>
      <c r="U420" t="s">
        <v>3958</v>
      </c>
      <c r="V420" s="49" t="s">
        <v>26044</v>
      </c>
      <c r="X420">
        <v>0</v>
      </c>
    </row>
    <row r="421" spans="1:24" ht="57" x14ac:dyDescent="0.45">
      <c r="B421" s="19">
        <v>81.510000000000005</v>
      </c>
      <c r="C421" s="19">
        <v>81.645399999999995</v>
      </c>
      <c r="D421" s="19">
        <v>43.397178629999999</v>
      </c>
      <c r="E421" s="19">
        <v>52.859789079999999</v>
      </c>
      <c r="F421" s="19">
        <v>210.66</v>
      </c>
      <c r="K421" t="s">
        <v>26045</v>
      </c>
      <c r="L421" t="s">
        <v>26046</v>
      </c>
      <c r="N421" t="s">
        <v>4333</v>
      </c>
      <c r="O421">
        <v>114</v>
      </c>
      <c r="P421">
        <v>8</v>
      </c>
      <c r="Q421">
        <v>81.510000000000005</v>
      </c>
      <c r="R421" t="e">
        <v>#REF!</v>
      </c>
      <c r="S421">
        <v>4669</v>
      </c>
      <c r="T421" t="s">
        <v>2339</v>
      </c>
      <c r="U421" t="s">
        <v>3958</v>
      </c>
      <c r="V421" s="49" t="s">
        <v>26047</v>
      </c>
      <c r="X421">
        <v>0</v>
      </c>
    </row>
    <row r="422" spans="1:24" ht="71.25" x14ac:dyDescent="0.45">
      <c r="B422" s="19">
        <v>91.44</v>
      </c>
      <c r="C422" s="19">
        <v>91.587459999999993</v>
      </c>
      <c r="D422" s="19">
        <v>43.397267919999997</v>
      </c>
      <c r="E422" s="19">
        <v>52.859782670000001</v>
      </c>
      <c r="F422" s="19">
        <v>211.06</v>
      </c>
      <c r="K422" t="s">
        <v>26048</v>
      </c>
      <c r="L422" t="s">
        <v>26049</v>
      </c>
      <c r="N422" t="s">
        <v>4333</v>
      </c>
      <c r="O422">
        <v>114</v>
      </c>
      <c r="P422">
        <v>8</v>
      </c>
      <c r="Q422">
        <v>91.44</v>
      </c>
      <c r="R422" t="e">
        <v>#REF!</v>
      </c>
      <c r="S422">
        <v>4669</v>
      </c>
      <c r="T422" t="s">
        <v>2339</v>
      </c>
      <c r="U422" t="s">
        <v>3958</v>
      </c>
      <c r="V422" s="49" t="s">
        <v>26050</v>
      </c>
      <c r="X422">
        <v>0</v>
      </c>
    </row>
    <row r="423" spans="1:24" ht="85.5" x14ac:dyDescent="0.45">
      <c r="B423" s="19">
        <v>124.43</v>
      </c>
      <c r="C423" s="19">
        <v>124.5971</v>
      </c>
      <c r="D423" s="19">
        <v>43.397564469999999</v>
      </c>
      <c r="E423" s="19">
        <v>52.859761380000002</v>
      </c>
      <c r="F423" s="19">
        <v>212.13</v>
      </c>
      <c r="K423" t="s">
        <v>26051</v>
      </c>
      <c r="L423" t="s">
        <v>26052</v>
      </c>
      <c r="N423" t="s">
        <v>4333</v>
      </c>
      <c r="O423">
        <v>114</v>
      </c>
      <c r="P423">
        <v>8</v>
      </c>
      <c r="Q423">
        <v>124.43</v>
      </c>
      <c r="R423" t="e">
        <v>#REF!</v>
      </c>
      <c r="S423">
        <v>4669</v>
      </c>
      <c r="T423" t="s">
        <v>2339</v>
      </c>
      <c r="U423" t="s">
        <v>3958</v>
      </c>
      <c r="V423" s="49" t="s">
        <v>26053</v>
      </c>
      <c r="X423">
        <v>0</v>
      </c>
    </row>
    <row r="424" spans="1:24" ht="99.75" x14ac:dyDescent="0.45">
      <c r="B424" s="19">
        <v>179.68</v>
      </c>
      <c r="C424" s="19">
        <v>179.98990000000001</v>
      </c>
      <c r="D424" s="19">
        <v>43.398061499999997</v>
      </c>
      <c r="E424" s="19">
        <v>52.859783200000003</v>
      </c>
      <c r="F424" s="19">
        <v>208.13</v>
      </c>
      <c r="K424" t="s">
        <v>26054</v>
      </c>
      <c r="L424" t="s">
        <v>26055</v>
      </c>
      <c r="N424" t="s">
        <v>4333</v>
      </c>
      <c r="O424">
        <v>114</v>
      </c>
      <c r="P424">
        <v>8</v>
      </c>
      <c r="Q424">
        <v>179.68</v>
      </c>
      <c r="R424" t="e">
        <v>#REF!</v>
      </c>
      <c r="S424">
        <v>4669</v>
      </c>
      <c r="T424" t="s">
        <v>2339</v>
      </c>
      <c r="U424" t="s">
        <v>3958</v>
      </c>
      <c r="V424" s="49" t="s">
        <v>26056</v>
      </c>
      <c r="X424">
        <v>0</v>
      </c>
    </row>
    <row r="425" spans="1:24" ht="114" x14ac:dyDescent="0.45">
      <c r="B425" s="19">
        <v>182.88</v>
      </c>
      <c r="C425" s="19">
        <v>183.18940000000001</v>
      </c>
      <c r="D425" s="19">
        <v>43.3980903</v>
      </c>
      <c r="E425" s="19">
        <v>52.859782899999999</v>
      </c>
      <c r="F425" s="19">
        <v>208.13</v>
      </c>
      <c r="K425" t="s">
        <v>26057</v>
      </c>
      <c r="L425" t="s">
        <v>26058</v>
      </c>
      <c r="N425" t="s">
        <v>4333</v>
      </c>
      <c r="O425">
        <v>114</v>
      </c>
      <c r="P425">
        <v>8</v>
      </c>
      <c r="Q425">
        <v>182.88</v>
      </c>
      <c r="R425" t="e">
        <v>#REF!</v>
      </c>
      <c r="S425">
        <v>4669</v>
      </c>
      <c r="T425" t="s">
        <v>2339</v>
      </c>
      <c r="U425" t="s">
        <v>3958</v>
      </c>
      <c r="V425" s="49" t="s">
        <v>26059</v>
      </c>
      <c r="X425">
        <v>0</v>
      </c>
    </row>
    <row r="426" spans="1:24" ht="128.25" x14ac:dyDescent="0.45">
      <c r="B426" s="19">
        <v>231.4</v>
      </c>
      <c r="C426" s="19">
        <v>231.75280000000001</v>
      </c>
      <c r="D426" s="19">
        <v>43.398527029999997</v>
      </c>
      <c r="E426" s="19">
        <v>52.859778239999997</v>
      </c>
      <c r="F426" s="19">
        <v>206.13</v>
      </c>
      <c r="K426" t="s">
        <v>26060</v>
      </c>
      <c r="L426" t="s">
        <v>26061</v>
      </c>
      <c r="N426" t="s">
        <v>4333</v>
      </c>
      <c r="O426">
        <v>114</v>
      </c>
      <c r="P426">
        <v>8</v>
      </c>
      <c r="Q426">
        <v>231.4</v>
      </c>
      <c r="R426" t="e">
        <v>#REF!</v>
      </c>
      <c r="S426">
        <v>4669</v>
      </c>
      <c r="T426" t="s">
        <v>2339</v>
      </c>
      <c r="U426" t="s">
        <v>3958</v>
      </c>
      <c r="V426" s="49" t="s">
        <v>26062</v>
      </c>
      <c r="X426">
        <v>0</v>
      </c>
    </row>
    <row r="427" spans="1:24" ht="142.5" x14ac:dyDescent="0.45">
      <c r="B427" s="19">
        <v>274.32</v>
      </c>
      <c r="C427" s="19">
        <v>274.67250000000001</v>
      </c>
      <c r="D427" s="19">
        <v>43.39888689</v>
      </c>
      <c r="E427" s="19">
        <v>52.859970850000003</v>
      </c>
      <c r="F427" s="19">
        <v>205.73</v>
      </c>
      <c r="K427" t="s">
        <v>26063</v>
      </c>
      <c r="L427" t="s">
        <v>26064</v>
      </c>
      <c r="N427" t="s">
        <v>4333</v>
      </c>
      <c r="O427">
        <v>114</v>
      </c>
      <c r="P427">
        <v>8</v>
      </c>
      <c r="Q427">
        <v>274.32</v>
      </c>
      <c r="R427" t="e">
        <v>#REF!</v>
      </c>
      <c r="S427">
        <v>4669</v>
      </c>
      <c r="T427" t="s">
        <v>2339</v>
      </c>
      <c r="U427" t="s">
        <v>3958</v>
      </c>
      <c r="V427" s="49" t="s">
        <v>26065</v>
      </c>
      <c r="X427">
        <v>0</v>
      </c>
    </row>
    <row r="428" spans="1:24" ht="156.75" x14ac:dyDescent="0.45">
      <c r="B428" s="19">
        <v>335.06</v>
      </c>
      <c r="C428" s="19">
        <v>335.41329999999999</v>
      </c>
      <c r="D428" s="19">
        <v>43.39939614</v>
      </c>
      <c r="E428" s="19">
        <v>52.860243429999997</v>
      </c>
      <c r="F428" s="19">
        <v>206.55</v>
      </c>
      <c r="K428" t="s">
        <v>24980</v>
      </c>
      <c r="L428" t="s">
        <v>24981</v>
      </c>
      <c r="N428" t="s">
        <v>4333</v>
      </c>
      <c r="O428">
        <v>114</v>
      </c>
      <c r="P428">
        <v>8</v>
      </c>
      <c r="Q428">
        <v>335.06</v>
      </c>
      <c r="R428" t="e">
        <v>#REF!</v>
      </c>
      <c r="S428">
        <v>4669</v>
      </c>
      <c r="T428" t="s">
        <v>2339</v>
      </c>
      <c r="U428" t="s">
        <v>3958</v>
      </c>
      <c r="V428" s="49" t="s">
        <v>26066</v>
      </c>
      <c r="X428">
        <v>1</v>
      </c>
    </row>
    <row r="429" spans="1:24" x14ac:dyDescent="0.45">
      <c r="A429" s="10">
        <v>4672</v>
      </c>
      <c r="B429" s="19">
        <v>0</v>
      </c>
      <c r="C429" s="19">
        <v>0</v>
      </c>
      <c r="D429" s="19">
        <v>43.400410800000003</v>
      </c>
      <c r="E429" s="19">
        <v>52.857952269999998</v>
      </c>
      <c r="F429" s="19">
        <v>212.92</v>
      </c>
      <c r="G429" s="20">
        <v>98</v>
      </c>
      <c r="H429" s="20">
        <v>8</v>
      </c>
      <c r="I429" s="21">
        <v>0.2</v>
      </c>
      <c r="K429" t="s">
        <v>26067</v>
      </c>
      <c r="L429" t="s">
        <v>26068</v>
      </c>
      <c r="N429" t="s">
        <v>4333</v>
      </c>
      <c r="O429">
        <v>114</v>
      </c>
      <c r="P429">
        <v>8</v>
      </c>
      <c r="Q429">
        <v>0</v>
      </c>
      <c r="R429">
        <v>4672</v>
      </c>
      <c r="S429">
        <v>4672</v>
      </c>
      <c r="T429" t="s">
        <v>2340</v>
      </c>
      <c r="U429" t="s">
        <v>3958</v>
      </c>
      <c r="V429" s="49" t="s">
        <v>26069</v>
      </c>
      <c r="X429">
        <v>0</v>
      </c>
    </row>
    <row r="430" spans="1:24" ht="28.5" x14ac:dyDescent="0.45">
      <c r="B430" s="19">
        <v>3.02</v>
      </c>
      <c r="C430" s="19">
        <v>3.024178</v>
      </c>
      <c r="D430" s="19">
        <v>43.40040655</v>
      </c>
      <c r="E430" s="19">
        <v>52.857989140000001</v>
      </c>
      <c r="F430" s="19">
        <v>212.92</v>
      </c>
      <c r="K430" t="s">
        <v>26070</v>
      </c>
      <c r="L430" t="s">
        <v>26071</v>
      </c>
      <c r="N430" t="s">
        <v>4333</v>
      </c>
      <c r="O430">
        <v>114</v>
      </c>
      <c r="P430">
        <v>8</v>
      </c>
      <c r="Q430">
        <v>3.02</v>
      </c>
      <c r="R430" t="e">
        <v>#REF!</v>
      </c>
      <c r="S430">
        <v>4672</v>
      </c>
      <c r="T430" t="s">
        <v>2340</v>
      </c>
      <c r="U430" t="s">
        <v>3958</v>
      </c>
      <c r="V430" s="49" t="s">
        <v>26072</v>
      </c>
      <c r="X430">
        <v>0</v>
      </c>
    </row>
    <row r="431" spans="1:24" ht="42.75" x14ac:dyDescent="0.45">
      <c r="B431" s="19">
        <v>42.06</v>
      </c>
      <c r="C431" s="19">
        <v>42.121760000000002</v>
      </c>
      <c r="D431" s="19">
        <v>43.400216219999997</v>
      </c>
      <c r="E431" s="19">
        <v>52.858394179999998</v>
      </c>
      <c r="F431" s="19">
        <v>210.72</v>
      </c>
      <c r="K431" t="s">
        <v>26073</v>
      </c>
      <c r="L431" t="s">
        <v>26074</v>
      </c>
      <c r="N431" t="s">
        <v>4333</v>
      </c>
      <c r="O431">
        <v>114</v>
      </c>
      <c r="P431">
        <v>8</v>
      </c>
      <c r="Q431">
        <v>42.06</v>
      </c>
      <c r="R431" t="e">
        <v>#REF!</v>
      </c>
      <c r="S431">
        <v>4672</v>
      </c>
      <c r="T431" t="s">
        <v>2340</v>
      </c>
      <c r="U431" t="s">
        <v>3958</v>
      </c>
      <c r="V431" s="49" t="s">
        <v>26075</v>
      </c>
      <c r="X431">
        <v>0</v>
      </c>
    </row>
    <row r="432" spans="1:24" ht="57" x14ac:dyDescent="0.45">
      <c r="B432" s="19">
        <v>70.900000000000006</v>
      </c>
      <c r="C432" s="19">
        <v>71.059200000000004</v>
      </c>
      <c r="D432" s="19">
        <v>43.40008804</v>
      </c>
      <c r="E432" s="19">
        <v>52.858703769999998</v>
      </c>
      <c r="F432" s="19">
        <v>208.35</v>
      </c>
      <c r="K432" t="s">
        <v>26076</v>
      </c>
      <c r="L432" t="s">
        <v>26077</v>
      </c>
      <c r="N432" t="s">
        <v>4333</v>
      </c>
      <c r="O432">
        <v>114</v>
      </c>
      <c r="P432">
        <v>8</v>
      </c>
      <c r="Q432">
        <v>70.900000000000006</v>
      </c>
      <c r="R432" t="e">
        <v>#REF!</v>
      </c>
      <c r="S432">
        <v>4672</v>
      </c>
      <c r="T432" t="s">
        <v>2340</v>
      </c>
      <c r="U432" t="s">
        <v>3958</v>
      </c>
      <c r="V432" s="49" t="s">
        <v>26078</v>
      </c>
      <c r="X432">
        <v>0</v>
      </c>
    </row>
    <row r="433" spans="1:24" ht="71.25" x14ac:dyDescent="0.45">
      <c r="B433" s="19">
        <v>91.44</v>
      </c>
      <c r="C433" s="19">
        <v>91.614729999999994</v>
      </c>
      <c r="D433" s="19">
        <v>43.399994200000002</v>
      </c>
      <c r="E433" s="19">
        <v>52.858922219999997</v>
      </c>
      <c r="F433" s="19">
        <v>207.55</v>
      </c>
      <c r="K433" t="s">
        <v>26079</v>
      </c>
      <c r="L433" t="s">
        <v>26080</v>
      </c>
      <c r="N433" t="s">
        <v>4333</v>
      </c>
      <c r="O433">
        <v>114</v>
      </c>
      <c r="P433">
        <v>8</v>
      </c>
      <c r="Q433">
        <v>91.44</v>
      </c>
      <c r="R433" t="e">
        <v>#REF!</v>
      </c>
      <c r="S433">
        <v>4672</v>
      </c>
      <c r="T433" t="s">
        <v>2340</v>
      </c>
      <c r="U433" t="s">
        <v>3958</v>
      </c>
      <c r="V433" s="49" t="s">
        <v>26081</v>
      </c>
      <c r="X433">
        <v>0</v>
      </c>
    </row>
    <row r="434" spans="1:24" ht="85.5" x14ac:dyDescent="0.45">
      <c r="B434" s="19">
        <v>118.51</v>
      </c>
      <c r="C434" s="19">
        <v>118.687</v>
      </c>
      <c r="D434" s="19">
        <v>43.39987051</v>
      </c>
      <c r="E434" s="19">
        <v>52.859210140000002</v>
      </c>
      <c r="F434" s="19">
        <v>207.35</v>
      </c>
      <c r="K434" t="s">
        <v>26082</v>
      </c>
      <c r="L434" t="s">
        <v>26083</v>
      </c>
      <c r="N434" t="s">
        <v>4333</v>
      </c>
      <c r="O434">
        <v>114</v>
      </c>
      <c r="P434">
        <v>8</v>
      </c>
      <c r="Q434">
        <v>118.51</v>
      </c>
      <c r="R434" t="e">
        <v>#REF!</v>
      </c>
      <c r="S434">
        <v>4672</v>
      </c>
      <c r="T434" t="s">
        <v>2340</v>
      </c>
      <c r="U434" t="s">
        <v>3958</v>
      </c>
      <c r="V434" s="49" t="s">
        <v>26084</v>
      </c>
      <c r="X434">
        <v>0</v>
      </c>
    </row>
    <row r="435" spans="1:24" ht="99.75" x14ac:dyDescent="0.45">
      <c r="B435" s="19">
        <v>151.75</v>
      </c>
      <c r="C435" s="19">
        <v>151.9307</v>
      </c>
      <c r="D435" s="19">
        <v>43.399722699999998</v>
      </c>
      <c r="E435" s="19">
        <v>52.85956693</v>
      </c>
      <c r="F435" s="19">
        <v>207.15</v>
      </c>
      <c r="K435" t="s">
        <v>26085</v>
      </c>
      <c r="L435" t="s">
        <v>26086</v>
      </c>
      <c r="N435" t="s">
        <v>4333</v>
      </c>
      <c r="O435">
        <v>114</v>
      </c>
      <c r="P435">
        <v>8</v>
      </c>
      <c r="Q435">
        <v>151.75</v>
      </c>
      <c r="R435" t="e">
        <v>#REF!</v>
      </c>
      <c r="S435">
        <v>4672</v>
      </c>
      <c r="T435" t="s">
        <v>2340</v>
      </c>
      <c r="U435" t="s">
        <v>3958</v>
      </c>
      <c r="V435" s="49" t="s">
        <v>26087</v>
      </c>
      <c r="X435">
        <v>0</v>
      </c>
    </row>
    <row r="436" spans="1:24" ht="114" x14ac:dyDescent="0.45">
      <c r="B436" s="19">
        <v>182.88</v>
      </c>
      <c r="C436" s="19">
        <v>183.05609999999999</v>
      </c>
      <c r="D436" s="19">
        <v>43.399572120000002</v>
      </c>
      <c r="E436" s="19">
        <v>52.859890929999999</v>
      </c>
      <c r="F436" s="19">
        <v>207.15</v>
      </c>
      <c r="K436" t="s">
        <v>26088</v>
      </c>
      <c r="L436" t="s">
        <v>26089</v>
      </c>
      <c r="N436" t="s">
        <v>4333</v>
      </c>
      <c r="O436">
        <v>114</v>
      </c>
      <c r="P436">
        <v>8</v>
      </c>
      <c r="Q436">
        <v>182.88</v>
      </c>
      <c r="R436" t="e">
        <v>#REF!</v>
      </c>
      <c r="S436">
        <v>4672</v>
      </c>
      <c r="T436" t="s">
        <v>2340</v>
      </c>
      <c r="U436" t="s">
        <v>3958</v>
      </c>
      <c r="V436" s="49" t="s">
        <v>26090</v>
      </c>
      <c r="X436">
        <v>0</v>
      </c>
    </row>
    <row r="437" spans="1:24" ht="128.25" x14ac:dyDescent="0.45">
      <c r="B437" s="19">
        <v>188.07</v>
      </c>
      <c r="C437" s="19">
        <v>188.24940000000001</v>
      </c>
      <c r="D437" s="19">
        <v>43.399546999999998</v>
      </c>
      <c r="E437" s="19">
        <v>52.859944990000002</v>
      </c>
      <c r="F437" s="19">
        <v>207.15</v>
      </c>
      <c r="K437" t="s">
        <v>26091</v>
      </c>
      <c r="L437" t="s">
        <v>26092</v>
      </c>
      <c r="N437" t="s">
        <v>4333</v>
      </c>
      <c r="O437">
        <v>114</v>
      </c>
      <c r="P437">
        <v>8</v>
      </c>
      <c r="Q437">
        <v>188.07</v>
      </c>
      <c r="R437" t="e">
        <v>#REF!</v>
      </c>
      <c r="S437">
        <v>4672</v>
      </c>
      <c r="T437" t="s">
        <v>2340</v>
      </c>
      <c r="U437" t="s">
        <v>3958</v>
      </c>
      <c r="V437" s="49" t="s">
        <v>26093</v>
      </c>
      <c r="X437">
        <v>0</v>
      </c>
    </row>
    <row r="438" spans="1:24" ht="142.5" x14ac:dyDescent="0.45">
      <c r="B438" s="19">
        <v>217.49</v>
      </c>
      <c r="C438" s="19">
        <v>217.6737</v>
      </c>
      <c r="D438" s="19">
        <v>43.39939614</v>
      </c>
      <c r="E438" s="19">
        <v>52.860243429999997</v>
      </c>
      <c r="F438" s="19">
        <v>206.55</v>
      </c>
      <c r="K438" t="s">
        <v>24980</v>
      </c>
      <c r="L438" t="s">
        <v>24981</v>
      </c>
      <c r="N438" t="s">
        <v>4333</v>
      </c>
      <c r="O438">
        <v>114</v>
      </c>
      <c r="P438">
        <v>8</v>
      </c>
      <c r="Q438">
        <v>217.49</v>
      </c>
      <c r="R438" t="e">
        <v>#REF!</v>
      </c>
      <c r="S438">
        <v>4672</v>
      </c>
      <c r="T438" t="s">
        <v>2340</v>
      </c>
      <c r="U438" t="s">
        <v>3958</v>
      </c>
      <c r="V438" s="49" t="s">
        <v>26094</v>
      </c>
      <c r="X438">
        <v>1</v>
      </c>
    </row>
    <row r="439" spans="1:24" x14ac:dyDescent="0.45">
      <c r="A439" s="10">
        <v>4703</v>
      </c>
      <c r="B439" s="19">
        <v>0</v>
      </c>
      <c r="C439" s="19">
        <v>0</v>
      </c>
      <c r="D439" s="19">
        <v>43.417149279999997</v>
      </c>
      <c r="E439" s="19">
        <v>52.87348472</v>
      </c>
      <c r="F439" s="19">
        <v>223.99</v>
      </c>
      <c r="G439" s="20">
        <v>98</v>
      </c>
      <c r="H439" s="20">
        <v>8</v>
      </c>
      <c r="I439" s="21">
        <v>0.2</v>
      </c>
      <c r="K439" t="s">
        <v>26095</v>
      </c>
      <c r="L439" t="s">
        <v>26096</v>
      </c>
      <c r="N439" t="s">
        <v>4333</v>
      </c>
      <c r="O439">
        <v>114</v>
      </c>
      <c r="P439">
        <v>8</v>
      </c>
      <c r="Q439">
        <v>0</v>
      </c>
      <c r="R439">
        <v>4703</v>
      </c>
      <c r="S439">
        <v>4703</v>
      </c>
      <c r="T439" t="s">
        <v>2352</v>
      </c>
      <c r="U439" t="s">
        <v>3974</v>
      </c>
      <c r="V439" s="49" t="s">
        <v>26097</v>
      </c>
      <c r="X439">
        <v>0</v>
      </c>
    </row>
    <row r="440" spans="1:24" ht="28.5" x14ac:dyDescent="0.45">
      <c r="B440" s="19">
        <v>32.840000000000003</v>
      </c>
      <c r="C440" s="19">
        <v>32.844639999999998</v>
      </c>
      <c r="D440" s="19">
        <v>43.417036119999999</v>
      </c>
      <c r="E440" s="19">
        <v>52.873110050000001</v>
      </c>
      <c r="F440" s="19">
        <v>223.99</v>
      </c>
      <c r="K440" t="s">
        <v>26098</v>
      </c>
      <c r="L440" t="s">
        <v>26099</v>
      </c>
      <c r="N440" t="s">
        <v>4333</v>
      </c>
      <c r="O440">
        <v>114</v>
      </c>
      <c r="P440">
        <v>8</v>
      </c>
      <c r="Q440">
        <v>32.840000000000003</v>
      </c>
      <c r="R440" t="e">
        <v>#REF!</v>
      </c>
      <c r="S440">
        <v>4703</v>
      </c>
      <c r="T440" t="s">
        <v>2352</v>
      </c>
      <c r="U440" t="s">
        <v>3974</v>
      </c>
      <c r="V440" s="49" t="s">
        <v>26100</v>
      </c>
      <c r="X440">
        <v>0</v>
      </c>
    </row>
    <row r="441" spans="1:24" ht="42.75" x14ac:dyDescent="0.45">
      <c r="B441" s="19">
        <v>48.14</v>
      </c>
      <c r="C441" s="19">
        <v>48.203710000000001</v>
      </c>
      <c r="D441" s="19">
        <v>43.41698032</v>
      </c>
      <c r="E441" s="19">
        <v>52.872937450000002</v>
      </c>
      <c r="F441" s="19">
        <v>222.55</v>
      </c>
      <c r="K441" t="s">
        <v>26101</v>
      </c>
      <c r="L441" t="s">
        <v>26102</v>
      </c>
      <c r="N441" t="s">
        <v>4333</v>
      </c>
      <c r="O441">
        <v>114</v>
      </c>
      <c r="P441">
        <v>8</v>
      </c>
      <c r="Q441">
        <v>48.14</v>
      </c>
      <c r="R441" t="e">
        <v>#REF!</v>
      </c>
      <c r="S441">
        <v>4703</v>
      </c>
      <c r="T441" t="s">
        <v>2352</v>
      </c>
      <c r="U441" t="s">
        <v>3974</v>
      </c>
      <c r="V441" s="49" t="s">
        <v>26103</v>
      </c>
      <c r="X441">
        <v>0</v>
      </c>
    </row>
    <row r="442" spans="1:24" ht="57" x14ac:dyDescent="0.45">
      <c r="B442" s="19">
        <v>59.04</v>
      </c>
      <c r="C442" s="19">
        <v>59.104199999999999</v>
      </c>
      <c r="D442" s="19">
        <v>43.41694055</v>
      </c>
      <c r="E442" s="19">
        <v>52.872814409999997</v>
      </c>
      <c r="F442" s="19">
        <v>222.55</v>
      </c>
      <c r="K442" t="s">
        <v>26104</v>
      </c>
      <c r="L442" t="s">
        <v>26105</v>
      </c>
      <c r="N442" t="s">
        <v>4333</v>
      </c>
      <c r="O442">
        <v>114</v>
      </c>
      <c r="P442">
        <v>8</v>
      </c>
      <c r="Q442">
        <v>59.04</v>
      </c>
      <c r="R442" t="e">
        <v>#REF!</v>
      </c>
      <c r="S442">
        <v>4703</v>
      </c>
      <c r="T442" t="s">
        <v>2352</v>
      </c>
      <c r="U442" t="s">
        <v>3974</v>
      </c>
      <c r="V442" s="49" t="s">
        <v>26106</v>
      </c>
      <c r="X442">
        <v>0</v>
      </c>
    </row>
    <row r="443" spans="1:24" ht="71.25" x14ac:dyDescent="0.45">
      <c r="B443" s="19">
        <v>81.84</v>
      </c>
      <c r="C443" s="19">
        <v>81.987870000000001</v>
      </c>
      <c r="D443" s="19">
        <v>43.416851450000003</v>
      </c>
      <c r="E443" s="19">
        <v>52.872560819999997</v>
      </c>
      <c r="F443" s="19">
        <v>224.52</v>
      </c>
      <c r="K443" t="s">
        <v>26107</v>
      </c>
      <c r="L443" t="s">
        <v>26108</v>
      </c>
      <c r="N443" t="s">
        <v>4333</v>
      </c>
      <c r="O443">
        <v>114</v>
      </c>
      <c r="P443">
        <v>8</v>
      </c>
      <c r="Q443">
        <v>81.84</v>
      </c>
      <c r="R443" t="e">
        <v>#REF!</v>
      </c>
      <c r="S443">
        <v>4703</v>
      </c>
      <c r="T443" t="s">
        <v>2352</v>
      </c>
      <c r="U443" t="s">
        <v>3974</v>
      </c>
      <c r="V443" s="49" t="s">
        <v>26109</v>
      </c>
      <c r="X443">
        <v>0</v>
      </c>
    </row>
    <row r="444" spans="1:24" ht="85.5" x14ac:dyDescent="0.45">
      <c r="B444" s="19">
        <v>101.12</v>
      </c>
      <c r="C444" s="19">
        <v>101.28619999999999</v>
      </c>
      <c r="D444" s="19">
        <v>43.416778649999998</v>
      </c>
      <c r="E444" s="19">
        <v>52.872344689999998</v>
      </c>
      <c r="F444" s="19">
        <v>223.72</v>
      </c>
      <c r="K444" t="s">
        <v>26110</v>
      </c>
      <c r="L444" t="s">
        <v>26111</v>
      </c>
      <c r="N444" t="s">
        <v>4333</v>
      </c>
      <c r="O444">
        <v>114</v>
      </c>
      <c r="P444">
        <v>8</v>
      </c>
      <c r="Q444">
        <v>101.12</v>
      </c>
      <c r="R444" t="e">
        <v>#REF!</v>
      </c>
      <c r="S444">
        <v>4703</v>
      </c>
      <c r="T444" t="s">
        <v>2352</v>
      </c>
      <c r="U444" t="s">
        <v>3974</v>
      </c>
      <c r="V444" s="49" t="s">
        <v>26112</v>
      </c>
      <c r="X444">
        <v>0</v>
      </c>
    </row>
    <row r="445" spans="1:24" ht="99.75" x14ac:dyDescent="0.45">
      <c r="B445" s="19">
        <v>122.64</v>
      </c>
      <c r="C445" s="19">
        <v>122.81180000000001</v>
      </c>
      <c r="D445" s="19">
        <v>43.416683980000002</v>
      </c>
      <c r="E445" s="19">
        <v>52.872112809999997</v>
      </c>
      <c r="F445" s="19">
        <v>223.92</v>
      </c>
      <c r="K445" t="s">
        <v>26113</v>
      </c>
      <c r="L445" t="s">
        <v>26114</v>
      </c>
      <c r="N445" t="s">
        <v>4333</v>
      </c>
      <c r="O445">
        <v>114</v>
      </c>
      <c r="P445">
        <v>8</v>
      </c>
      <c r="Q445">
        <v>122.64</v>
      </c>
      <c r="R445" t="e">
        <v>#REF!</v>
      </c>
      <c r="S445">
        <v>4703</v>
      </c>
      <c r="T445" t="s">
        <v>2352</v>
      </c>
      <c r="U445" t="s">
        <v>3974</v>
      </c>
      <c r="V445" s="49" t="s">
        <v>26115</v>
      </c>
      <c r="X445">
        <v>0</v>
      </c>
    </row>
    <row r="446" spans="1:24" ht="114" x14ac:dyDescent="0.45">
      <c r="B446" s="19">
        <v>139.69</v>
      </c>
      <c r="C446" s="19">
        <v>139.85650000000001</v>
      </c>
      <c r="D446" s="19">
        <v>43.416608510000003</v>
      </c>
      <c r="E446" s="19">
        <v>52.871929590000001</v>
      </c>
      <c r="F446" s="19">
        <v>223.72</v>
      </c>
      <c r="K446" t="s">
        <v>26116</v>
      </c>
      <c r="L446" t="s">
        <v>26117</v>
      </c>
      <c r="N446" t="s">
        <v>4333</v>
      </c>
      <c r="O446">
        <v>114</v>
      </c>
      <c r="P446">
        <v>8</v>
      </c>
      <c r="Q446">
        <v>139.69</v>
      </c>
      <c r="R446" t="e">
        <v>#REF!</v>
      </c>
      <c r="S446">
        <v>4703</v>
      </c>
      <c r="T446" t="s">
        <v>2352</v>
      </c>
      <c r="U446" t="s">
        <v>3974</v>
      </c>
      <c r="V446" s="49" t="s">
        <v>26118</v>
      </c>
      <c r="X446">
        <v>0</v>
      </c>
    </row>
    <row r="447" spans="1:24" ht="128.25" x14ac:dyDescent="0.45">
      <c r="B447" s="19">
        <v>156.16999999999999</v>
      </c>
      <c r="C447" s="19">
        <v>156.3646</v>
      </c>
      <c r="D447" s="19">
        <v>43.416544610000003</v>
      </c>
      <c r="E447" s="19">
        <v>52.871745830000002</v>
      </c>
      <c r="F447" s="19">
        <v>222.92</v>
      </c>
      <c r="K447" t="s">
        <v>26119</v>
      </c>
      <c r="L447" t="s">
        <v>26120</v>
      </c>
      <c r="N447" t="s">
        <v>4333</v>
      </c>
      <c r="O447">
        <v>114</v>
      </c>
      <c r="P447">
        <v>8</v>
      </c>
      <c r="Q447">
        <v>156.16999999999999</v>
      </c>
      <c r="R447" t="e">
        <v>#REF!</v>
      </c>
      <c r="S447">
        <v>4703</v>
      </c>
      <c r="T447" t="s">
        <v>2352</v>
      </c>
      <c r="U447" t="s">
        <v>3974</v>
      </c>
      <c r="V447" s="49" t="s">
        <v>26121</v>
      </c>
      <c r="X447">
        <v>0</v>
      </c>
    </row>
    <row r="448" spans="1:24" ht="142.5" x14ac:dyDescent="0.45">
      <c r="B448" s="19">
        <v>163.66</v>
      </c>
      <c r="C448" s="19">
        <v>163.89580000000001</v>
      </c>
      <c r="D448" s="19">
        <v>43.416516889999997</v>
      </c>
      <c r="E448" s="19">
        <v>52.871661549999999</v>
      </c>
      <c r="F448" s="19">
        <v>223.72</v>
      </c>
      <c r="K448" t="s">
        <v>26122</v>
      </c>
      <c r="L448" t="s">
        <v>26123</v>
      </c>
      <c r="N448" t="s">
        <v>4333</v>
      </c>
      <c r="O448">
        <v>114</v>
      </c>
      <c r="P448">
        <v>8</v>
      </c>
      <c r="Q448">
        <v>163.66</v>
      </c>
      <c r="R448" t="e">
        <v>#REF!</v>
      </c>
      <c r="S448">
        <v>4703</v>
      </c>
      <c r="T448" t="s">
        <v>2352</v>
      </c>
      <c r="U448" t="s">
        <v>3974</v>
      </c>
      <c r="V448" s="49" t="s">
        <v>26124</v>
      </c>
      <c r="X448">
        <v>0</v>
      </c>
    </row>
    <row r="449" spans="1:24" ht="156.75" x14ac:dyDescent="0.45">
      <c r="B449" s="19">
        <v>191.16</v>
      </c>
      <c r="C449" s="19">
        <v>191.3896</v>
      </c>
      <c r="D449" s="19">
        <v>43.416484369999999</v>
      </c>
      <c r="E449" s="19">
        <v>52.87132502</v>
      </c>
      <c r="F449" s="19">
        <v>223.72</v>
      </c>
      <c r="K449" t="s">
        <v>26125</v>
      </c>
      <c r="L449" t="s">
        <v>26126</v>
      </c>
      <c r="N449" t="s">
        <v>4333</v>
      </c>
      <c r="O449">
        <v>114</v>
      </c>
      <c r="P449">
        <v>8</v>
      </c>
      <c r="Q449">
        <v>191.16</v>
      </c>
      <c r="R449" t="e">
        <v>#REF!</v>
      </c>
      <c r="S449">
        <v>4703</v>
      </c>
      <c r="T449" t="s">
        <v>2352</v>
      </c>
      <c r="U449" t="s">
        <v>3974</v>
      </c>
      <c r="V449" s="49" t="s">
        <v>26127</v>
      </c>
      <c r="X449">
        <v>0</v>
      </c>
    </row>
    <row r="450" spans="1:24" ht="171" x14ac:dyDescent="0.45">
      <c r="B450" s="19">
        <v>227.16</v>
      </c>
      <c r="C450" s="19">
        <v>227.39570000000001</v>
      </c>
      <c r="D450" s="19">
        <v>43.416459189999998</v>
      </c>
      <c r="E450" s="19">
        <v>52.870881779999998</v>
      </c>
      <c r="F450" s="19">
        <v>223.66</v>
      </c>
      <c r="K450" t="s">
        <v>26128</v>
      </c>
      <c r="L450" t="s">
        <v>26129</v>
      </c>
      <c r="N450" t="s">
        <v>4333</v>
      </c>
      <c r="O450">
        <v>114</v>
      </c>
      <c r="P450">
        <v>8</v>
      </c>
      <c r="Q450">
        <v>227.16</v>
      </c>
      <c r="R450" t="e">
        <v>#REF!</v>
      </c>
      <c r="S450">
        <v>4703</v>
      </c>
      <c r="T450" t="s">
        <v>2352</v>
      </c>
      <c r="U450" t="s">
        <v>3974</v>
      </c>
      <c r="V450" s="49" t="s">
        <v>26130</v>
      </c>
      <c r="X450">
        <v>0</v>
      </c>
    </row>
    <row r="451" spans="1:24" ht="185.25" x14ac:dyDescent="0.45">
      <c r="B451" s="19">
        <v>231.02</v>
      </c>
      <c r="C451" s="19">
        <v>231.24940000000001</v>
      </c>
      <c r="D451" s="19">
        <v>43.416452460000002</v>
      </c>
      <c r="E451" s="19">
        <v>52.870835100000001</v>
      </c>
      <c r="F451" s="19">
        <v>223.66</v>
      </c>
      <c r="K451" t="s">
        <v>25139</v>
      </c>
      <c r="L451" t="s">
        <v>25140</v>
      </c>
      <c r="N451" t="s">
        <v>4333</v>
      </c>
      <c r="O451">
        <v>114</v>
      </c>
      <c r="P451">
        <v>8</v>
      </c>
      <c r="Q451">
        <v>231.02</v>
      </c>
      <c r="R451" t="e">
        <v>#REF!</v>
      </c>
      <c r="S451">
        <v>4703</v>
      </c>
      <c r="T451" t="s">
        <v>2352</v>
      </c>
      <c r="U451" t="s">
        <v>3974</v>
      </c>
      <c r="V451" s="49" t="s">
        <v>26131</v>
      </c>
      <c r="X451">
        <v>1</v>
      </c>
    </row>
    <row r="452" spans="1:24" x14ac:dyDescent="0.45">
      <c r="A452" s="10">
        <v>4727</v>
      </c>
      <c r="B452" s="19">
        <v>0</v>
      </c>
      <c r="C452" s="19">
        <v>0</v>
      </c>
      <c r="D452" s="19">
        <v>43.399670049999997</v>
      </c>
      <c r="E452" s="19">
        <v>52.866707130000002</v>
      </c>
      <c r="F452" s="19">
        <v>222.55</v>
      </c>
      <c r="G452" s="20">
        <v>98</v>
      </c>
      <c r="H452" s="20">
        <v>8</v>
      </c>
      <c r="I452" s="21">
        <v>0.2</v>
      </c>
      <c r="K452" t="s">
        <v>26132</v>
      </c>
      <c r="L452" t="s">
        <v>26133</v>
      </c>
      <c r="N452" t="s">
        <v>4333</v>
      </c>
      <c r="O452">
        <v>114</v>
      </c>
      <c r="P452">
        <v>8</v>
      </c>
      <c r="Q452">
        <v>0</v>
      </c>
      <c r="R452">
        <v>4727</v>
      </c>
      <c r="S452">
        <v>4727</v>
      </c>
      <c r="T452" t="s">
        <v>2362</v>
      </c>
      <c r="U452" t="s">
        <v>3920</v>
      </c>
      <c r="V452" s="49" t="s">
        <v>26134</v>
      </c>
      <c r="X452">
        <v>0</v>
      </c>
    </row>
    <row r="453" spans="1:24" ht="28.5" x14ac:dyDescent="0.45">
      <c r="B453" s="19">
        <v>2.25</v>
      </c>
      <c r="C453" s="19">
        <v>2.2536209999999999</v>
      </c>
      <c r="D453" s="19">
        <v>43.399676499999998</v>
      </c>
      <c r="E453" s="19">
        <v>52.86668075</v>
      </c>
      <c r="F453" s="19">
        <v>222.55</v>
      </c>
      <c r="K453" t="s">
        <v>26135</v>
      </c>
      <c r="L453" t="s">
        <v>26136</v>
      </c>
      <c r="N453" t="s">
        <v>4333</v>
      </c>
      <c r="O453">
        <v>114</v>
      </c>
      <c r="P453">
        <v>8</v>
      </c>
      <c r="Q453">
        <v>2.25</v>
      </c>
      <c r="R453" t="e">
        <v>#REF!</v>
      </c>
      <c r="S453">
        <v>4727</v>
      </c>
      <c r="T453" t="s">
        <v>2362</v>
      </c>
      <c r="U453" t="s">
        <v>3920</v>
      </c>
      <c r="V453" s="49" t="s">
        <v>26137</v>
      </c>
      <c r="X453">
        <v>0</v>
      </c>
    </row>
    <row r="454" spans="1:24" ht="42.75" x14ac:dyDescent="0.45">
      <c r="B454" s="19">
        <v>44.89</v>
      </c>
      <c r="C454" s="19">
        <v>44.889629999999997</v>
      </c>
      <c r="D454" s="19">
        <v>43.399837660000003</v>
      </c>
      <c r="E454" s="19">
        <v>52.866203130000002</v>
      </c>
      <c r="F454" s="19">
        <v>222.95</v>
      </c>
      <c r="K454" t="s">
        <v>26138</v>
      </c>
      <c r="L454" t="s">
        <v>26139</v>
      </c>
      <c r="N454" t="s">
        <v>4333</v>
      </c>
      <c r="O454">
        <v>114</v>
      </c>
      <c r="P454">
        <v>8</v>
      </c>
      <c r="Q454">
        <v>44.89</v>
      </c>
      <c r="R454" t="e">
        <v>#REF!</v>
      </c>
      <c r="S454">
        <v>4727</v>
      </c>
      <c r="T454" t="s">
        <v>2362</v>
      </c>
      <c r="U454" t="s">
        <v>3920</v>
      </c>
      <c r="V454" s="49" t="s">
        <v>26140</v>
      </c>
      <c r="X454">
        <v>0</v>
      </c>
    </row>
    <row r="455" spans="1:24" ht="57" x14ac:dyDescent="0.45">
      <c r="B455" s="19">
        <v>86.37</v>
      </c>
      <c r="C455" s="19">
        <v>86.372889999999998</v>
      </c>
      <c r="D455" s="19">
        <v>43.40000423</v>
      </c>
      <c r="E455" s="19">
        <v>52.865744839999998</v>
      </c>
      <c r="F455" s="19">
        <v>222.75</v>
      </c>
      <c r="K455" t="s">
        <v>26141</v>
      </c>
      <c r="L455" t="s">
        <v>26142</v>
      </c>
      <c r="N455" t="s">
        <v>4333</v>
      </c>
      <c r="O455">
        <v>114</v>
      </c>
      <c r="P455">
        <v>8</v>
      </c>
      <c r="Q455">
        <v>86.37</v>
      </c>
      <c r="R455" t="e">
        <v>#REF!</v>
      </c>
      <c r="S455">
        <v>4727</v>
      </c>
      <c r="T455" t="s">
        <v>2362</v>
      </c>
      <c r="U455" t="s">
        <v>3920</v>
      </c>
      <c r="V455" s="49" t="s">
        <v>26143</v>
      </c>
      <c r="X455">
        <v>0</v>
      </c>
    </row>
    <row r="456" spans="1:24" ht="71.25" x14ac:dyDescent="0.45">
      <c r="B456" s="19">
        <v>91.44</v>
      </c>
      <c r="C456" s="19">
        <v>91.442359999999994</v>
      </c>
      <c r="D456" s="19">
        <v>43.400021690000003</v>
      </c>
      <c r="E456" s="19">
        <v>52.865687029999997</v>
      </c>
      <c r="F456" s="19">
        <v>222.75</v>
      </c>
      <c r="K456" t="s">
        <v>26144</v>
      </c>
      <c r="L456" t="s">
        <v>26145</v>
      </c>
      <c r="N456" t="s">
        <v>4333</v>
      </c>
      <c r="O456">
        <v>114</v>
      </c>
      <c r="P456">
        <v>8</v>
      </c>
      <c r="Q456">
        <v>91.44</v>
      </c>
      <c r="R456" t="e">
        <v>#REF!</v>
      </c>
      <c r="S456">
        <v>4727</v>
      </c>
      <c r="T456" t="s">
        <v>2362</v>
      </c>
      <c r="U456" t="s">
        <v>3920</v>
      </c>
      <c r="V456" s="49" t="s">
        <v>26146</v>
      </c>
      <c r="X456">
        <v>0</v>
      </c>
    </row>
    <row r="457" spans="1:24" ht="85.5" x14ac:dyDescent="0.45">
      <c r="B457" s="19">
        <v>105.55</v>
      </c>
      <c r="C457" s="19">
        <v>105.54770000000001</v>
      </c>
      <c r="D457" s="19">
        <v>43.400070270000001</v>
      </c>
      <c r="E457" s="19">
        <v>52.865526160000002</v>
      </c>
      <c r="F457" s="19">
        <v>222.76</v>
      </c>
      <c r="K457" t="s">
        <v>26147</v>
      </c>
      <c r="L457" t="s">
        <v>26148</v>
      </c>
      <c r="N457" t="s">
        <v>4333</v>
      </c>
      <c r="O457">
        <v>114</v>
      </c>
      <c r="P457">
        <v>8</v>
      </c>
      <c r="Q457">
        <v>105.55</v>
      </c>
      <c r="R457" t="e">
        <v>#REF!</v>
      </c>
      <c r="S457">
        <v>4727</v>
      </c>
      <c r="T457" t="s">
        <v>2362</v>
      </c>
      <c r="U457" t="s">
        <v>3920</v>
      </c>
      <c r="V457" s="49" t="s">
        <v>26149</v>
      </c>
      <c r="X457">
        <v>0</v>
      </c>
    </row>
    <row r="458" spans="1:24" ht="99.75" x14ac:dyDescent="0.45">
      <c r="B458" s="19">
        <v>108.43</v>
      </c>
      <c r="C458" s="19">
        <v>108.4306</v>
      </c>
      <c r="D458" s="19">
        <v>43.400071009999998</v>
      </c>
      <c r="E458" s="19">
        <v>52.86549059</v>
      </c>
      <c r="F458" s="19">
        <v>222.76</v>
      </c>
      <c r="K458" t="s">
        <v>24907</v>
      </c>
      <c r="L458" t="s">
        <v>24908</v>
      </c>
      <c r="N458" t="s">
        <v>4333</v>
      </c>
      <c r="O458">
        <v>114</v>
      </c>
      <c r="P458">
        <v>8</v>
      </c>
      <c r="Q458">
        <v>108.43</v>
      </c>
      <c r="R458" t="e">
        <v>#REF!</v>
      </c>
      <c r="S458">
        <v>4727</v>
      </c>
      <c r="T458" t="s">
        <v>2362</v>
      </c>
      <c r="U458" t="s">
        <v>3920</v>
      </c>
      <c r="V458" s="49" t="s">
        <v>26150</v>
      </c>
      <c r="X458">
        <v>1</v>
      </c>
    </row>
    <row r="459" spans="1:24" x14ac:dyDescent="0.45">
      <c r="A459" s="10">
        <v>5062</v>
      </c>
      <c r="B459" s="19">
        <v>0</v>
      </c>
      <c r="C459" s="19">
        <v>0</v>
      </c>
      <c r="D459" s="19">
        <v>43.395560209999999</v>
      </c>
      <c r="E459" s="19">
        <v>52.867696649999999</v>
      </c>
      <c r="F459" s="19">
        <v>221.98</v>
      </c>
      <c r="G459" s="20">
        <v>98</v>
      </c>
      <c r="H459" s="20">
        <v>8</v>
      </c>
      <c r="I459" s="21">
        <v>0.2</v>
      </c>
      <c r="K459" t="s">
        <v>26151</v>
      </c>
      <c r="L459" t="s">
        <v>26152</v>
      </c>
      <c r="N459" t="s">
        <v>4333</v>
      </c>
      <c r="O459">
        <v>114</v>
      </c>
      <c r="P459">
        <v>8</v>
      </c>
      <c r="Q459">
        <v>0</v>
      </c>
      <c r="R459">
        <v>5062</v>
      </c>
      <c r="S459">
        <v>5062</v>
      </c>
      <c r="T459" t="s">
        <v>2451</v>
      </c>
      <c r="U459" t="s">
        <v>3920</v>
      </c>
      <c r="V459" s="49" t="s">
        <v>26153</v>
      </c>
      <c r="X459">
        <v>0</v>
      </c>
    </row>
    <row r="460" spans="1:24" ht="28.5" x14ac:dyDescent="0.45">
      <c r="B460" s="19">
        <v>91.44</v>
      </c>
      <c r="C460" s="19">
        <v>91.440070000000006</v>
      </c>
      <c r="D460" s="19">
        <v>43.396329340000001</v>
      </c>
      <c r="E460" s="19">
        <v>52.867294860000001</v>
      </c>
      <c r="F460" s="19">
        <v>222.09</v>
      </c>
      <c r="K460" t="s">
        <v>26154</v>
      </c>
      <c r="L460" t="s">
        <v>26155</v>
      </c>
      <c r="N460" t="s">
        <v>4333</v>
      </c>
      <c r="O460">
        <v>114</v>
      </c>
      <c r="P460">
        <v>8</v>
      </c>
      <c r="Q460">
        <v>91.44</v>
      </c>
      <c r="R460" t="e">
        <v>#REF!</v>
      </c>
      <c r="S460">
        <v>5062</v>
      </c>
      <c r="T460" t="s">
        <v>2451</v>
      </c>
      <c r="U460" t="s">
        <v>3920</v>
      </c>
      <c r="V460" s="49" t="s">
        <v>26156</v>
      </c>
      <c r="X460">
        <v>0</v>
      </c>
    </row>
    <row r="461" spans="1:24" ht="42.75" x14ac:dyDescent="0.45">
      <c r="B461" s="19">
        <v>182.88</v>
      </c>
      <c r="C461" s="19">
        <v>182.88200000000001</v>
      </c>
      <c r="D461" s="19">
        <v>43.397098460000002</v>
      </c>
      <c r="E461" s="19">
        <v>52.866893060000002</v>
      </c>
      <c r="F461" s="19">
        <v>221.49</v>
      </c>
      <c r="K461" t="s">
        <v>26157</v>
      </c>
      <c r="L461" t="s">
        <v>26158</v>
      </c>
      <c r="N461" t="s">
        <v>4333</v>
      </c>
      <c r="O461">
        <v>114</v>
      </c>
      <c r="P461">
        <v>8</v>
      </c>
      <c r="Q461">
        <v>182.88</v>
      </c>
      <c r="R461" t="e">
        <v>#REF!</v>
      </c>
      <c r="S461">
        <v>5062</v>
      </c>
      <c r="T461" t="s">
        <v>2451</v>
      </c>
      <c r="U461" t="s">
        <v>3920</v>
      </c>
      <c r="V461" s="49" t="s">
        <v>26159</v>
      </c>
      <c r="X461">
        <v>0</v>
      </c>
    </row>
    <row r="462" spans="1:24" ht="57" x14ac:dyDescent="0.45">
      <c r="B462" s="19">
        <v>266.88</v>
      </c>
      <c r="C462" s="19">
        <v>266.88830000000002</v>
      </c>
      <c r="D462" s="19">
        <v>43.397804989999997</v>
      </c>
      <c r="E462" s="19">
        <v>52.866523960000002</v>
      </c>
      <c r="F462" s="19">
        <v>222.63</v>
      </c>
      <c r="K462" t="s">
        <v>26160</v>
      </c>
      <c r="L462" t="s">
        <v>26161</v>
      </c>
      <c r="N462" t="s">
        <v>4333</v>
      </c>
      <c r="O462">
        <v>114</v>
      </c>
      <c r="P462">
        <v>8</v>
      </c>
      <c r="Q462">
        <v>266.88</v>
      </c>
      <c r="R462" t="e">
        <v>#REF!</v>
      </c>
      <c r="S462">
        <v>5062</v>
      </c>
      <c r="T462" t="s">
        <v>2451</v>
      </c>
      <c r="U462" t="s">
        <v>3920</v>
      </c>
      <c r="V462" s="49" t="s">
        <v>26162</v>
      </c>
      <c r="X462">
        <v>0</v>
      </c>
    </row>
    <row r="463" spans="1:24" ht="71.25" x14ac:dyDescent="0.45">
      <c r="B463" s="19">
        <v>274.32</v>
      </c>
      <c r="C463" s="19">
        <v>274.32979999999998</v>
      </c>
      <c r="D463" s="19">
        <v>43.39786548</v>
      </c>
      <c r="E463" s="19">
        <v>52.866484530000001</v>
      </c>
      <c r="F463" s="19">
        <v>222.63</v>
      </c>
      <c r="K463" t="s">
        <v>26163</v>
      </c>
      <c r="L463" t="s">
        <v>26164</v>
      </c>
      <c r="N463" t="s">
        <v>4333</v>
      </c>
      <c r="O463">
        <v>114</v>
      </c>
      <c r="P463">
        <v>8</v>
      </c>
      <c r="Q463">
        <v>274.32</v>
      </c>
      <c r="R463" t="e">
        <v>#REF!</v>
      </c>
      <c r="S463">
        <v>5062</v>
      </c>
      <c r="T463" t="s">
        <v>2451</v>
      </c>
      <c r="U463" t="s">
        <v>3920</v>
      </c>
      <c r="V463" s="49" t="s">
        <v>26165</v>
      </c>
      <c r="X463">
        <v>0</v>
      </c>
    </row>
    <row r="464" spans="1:24" ht="85.5" x14ac:dyDescent="0.45">
      <c r="B464" s="19">
        <v>365.76</v>
      </c>
      <c r="C464" s="19">
        <v>365.77330000000001</v>
      </c>
      <c r="D464" s="19">
        <v>43.398608860000003</v>
      </c>
      <c r="E464" s="19">
        <v>52.86600009</v>
      </c>
      <c r="F464" s="19">
        <v>223.43</v>
      </c>
      <c r="K464" t="s">
        <v>26166</v>
      </c>
      <c r="L464" t="s">
        <v>26167</v>
      </c>
      <c r="N464" t="s">
        <v>4333</v>
      </c>
      <c r="O464">
        <v>114</v>
      </c>
      <c r="P464">
        <v>8</v>
      </c>
      <c r="Q464">
        <v>365.76</v>
      </c>
      <c r="R464" t="e">
        <v>#REF!</v>
      </c>
      <c r="S464">
        <v>5062</v>
      </c>
      <c r="T464" t="s">
        <v>2451</v>
      </c>
      <c r="U464" t="s">
        <v>3920</v>
      </c>
      <c r="V464" s="49" t="s">
        <v>26168</v>
      </c>
      <c r="X464">
        <v>0</v>
      </c>
    </row>
    <row r="465" spans="1:24" ht="99.75" x14ac:dyDescent="0.45">
      <c r="B465" s="19">
        <v>367.35</v>
      </c>
      <c r="C465" s="19">
        <v>367.36279999999999</v>
      </c>
      <c r="D465" s="19">
        <v>43.398621779999999</v>
      </c>
      <c r="E465" s="19">
        <v>52.86599167</v>
      </c>
      <c r="F465" s="19">
        <v>223.43</v>
      </c>
      <c r="K465" t="s">
        <v>26169</v>
      </c>
      <c r="L465" t="s">
        <v>26170</v>
      </c>
      <c r="N465" t="s">
        <v>4333</v>
      </c>
      <c r="O465">
        <v>114</v>
      </c>
      <c r="P465">
        <v>8</v>
      </c>
      <c r="Q465">
        <v>367.35</v>
      </c>
      <c r="R465" t="e">
        <v>#REF!</v>
      </c>
      <c r="S465">
        <v>5062</v>
      </c>
      <c r="T465" t="s">
        <v>2451</v>
      </c>
      <c r="U465" t="s">
        <v>3920</v>
      </c>
      <c r="V465" s="49" t="s">
        <v>26171</v>
      </c>
      <c r="X465">
        <v>0</v>
      </c>
    </row>
    <row r="466" spans="1:24" ht="114" x14ac:dyDescent="0.45">
      <c r="B466" s="19">
        <v>457.2</v>
      </c>
      <c r="C466" s="19">
        <v>457.21620000000001</v>
      </c>
      <c r="D466" s="19">
        <v>43.399405979999997</v>
      </c>
      <c r="E466" s="19">
        <v>52.865720529999997</v>
      </c>
      <c r="F466" s="19">
        <v>224.15</v>
      </c>
      <c r="K466" t="s">
        <v>26172</v>
      </c>
      <c r="L466" t="s">
        <v>26173</v>
      </c>
      <c r="N466" t="s">
        <v>4333</v>
      </c>
      <c r="O466">
        <v>114</v>
      </c>
      <c r="P466">
        <v>8</v>
      </c>
      <c r="Q466">
        <v>457.2</v>
      </c>
      <c r="R466" t="e">
        <v>#REF!</v>
      </c>
      <c r="S466">
        <v>5062</v>
      </c>
      <c r="T466" t="s">
        <v>2451</v>
      </c>
      <c r="U466" t="s">
        <v>3920</v>
      </c>
      <c r="V466" s="49" t="s">
        <v>26174</v>
      </c>
      <c r="X466">
        <v>0</v>
      </c>
    </row>
    <row r="467" spans="1:24" ht="128.25" x14ac:dyDescent="0.45">
      <c r="B467" s="19">
        <v>533.4</v>
      </c>
      <c r="C467" s="19">
        <v>533.42679999999996</v>
      </c>
      <c r="D467" s="19">
        <v>43.400071009999998</v>
      </c>
      <c r="E467" s="19">
        <v>52.86549059</v>
      </c>
      <c r="F467" s="19">
        <v>222.76</v>
      </c>
      <c r="K467" t="s">
        <v>24907</v>
      </c>
      <c r="L467" t="s">
        <v>24908</v>
      </c>
      <c r="N467" t="s">
        <v>4333</v>
      </c>
      <c r="O467">
        <v>114</v>
      </c>
      <c r="P467">
        <v>8</v>
      </c>
      <c r="Q467">
        <v>533.4</v>
      </c>
      <c r="R467" t="e">
        <v>#REF!</v>
      </c>
      <c r="S467">
        <v>5062</v>
      </c>
      <c r="T467" t="s">
        <v>2451</v>
      </c>
      <c r="U467" t="s">
        <v>3920</v>
      </c>
      <c r="V467" s="49" t="s">
        <v>26175</v>
      </c>
      <c r="X467">
        <v>1</v>
      </c>
    </row>
    <row r="468" spans="1:24" x14ac:dyDescent="0.45">
      <c r="A468" s="10">
        <v>5311</v>
      </c>
      <c r="B468" s="19">
        <v>0</v>
      </c>
      <c r="C468" s="19">
        <v>0</v>
      </c>
      <c r="D468" s="19">
        <v>43.3962559</v>
      </c>
      <c r="E468" s="19">
        <v>52.868960180000002</v>
      </c>
      <c r="F468" s="19">
        <v>223.48</v>
      </c>
      <c r="G468" s="20">
        <v>98</v>
      </c>
      <c r="H468" s="20">
        <v>8</v>
      </c>
      <c r="I468" s="21">
        <v>0.2</v>
      </c>
      <c r="K468" t="s">
        <v>26176</v>
      </c>
      <c r="L468" t="s">
        <v>26177</v>
      </c>
      <c r="N468" t="s">
        <v>4333</v>
      </c>
      <c r="O468">
        <v>114</v>
      </c>
      <c r="P468">
        <v>8</v>
      </c>
      <c r="Q468">
        <v>0</v>
      </c>
      <c r="R468">
        <v>5311</v>
      </c>
      <c r="S468">
        <v>5311</v>
      </c>
      <c r="T468" t="s">
        <v>2506</v>
      </c>
      <c r="U468" t="s">
        <v>3920</v>
      </c>
      <c r="V468" s="49" t="s">
        <v>26178</v>
      </c>
      <c r="X468">
        <v>0</v>
      </c>
    </row>
    <row r="469" spans="1:24" ht="28.5" x14ac:dyDescent="0.45">
      <c r="B469" s="19">
        <v>52.83</v>
      </c>
      <c r="C469" s="19">
        <v>52.831499999999998</v>
      </c>
      <c r="D469" s="19">
        <v>43.396666260000003</v>
      </c>
      <c r="E469" s="19">
        <v>52.868630809999999</v>
      </c>
      <c r="F469" s="19">
        <v>224.28</v>
      </c>
      <c r="K469" t="s">
        <v>26179</v>
      </c>
      <c r="L469" t="s">
        <v>26180</v>
      </c>
      <c r="N469" t="s">
        <v>4333</v>
      </c>
      <c r="O469">
        <v>114</v>
      </c>
      <c r="P469">
        <v>8</v>
      </c>
      <c r="Q469">
        <v>52.83</v>
      </c>
      <c r="R469" t="e">
        <v>#REF!</v>
      </c>
      <c r="S469">
        <v>5311</v>
      </c>
      <c r="T469" t="s">
        <v>2506</v>
      </c>
      <c r="U469" t="s">
        <v>3920</v>
      </c>
      <c r="V469" s="49" t="s">
        <v>26181</v>
      </c>
      <c r="X469">
        <v>0</v>
      </c>
    </row>
    <row r="470" spans="1:24" ht="42.75" x14ac:dyDescent="0.45">
      <c r="B470" s="19">
        <v>80.13</v>
      </c>
      <c r="C470" s="19">
        <v>80.141440000000003</v>
      </c>
      <c r="D470" s="19">
        <v>43.396878350000001</v>
      </c>
      <c r="E470" s="19">
        <v>52.868460570000003</v>
      </c>
      <c r="F470" s="19">
        <v>223.68</v>
      </c>
      <c r="K470" t="s">
        <v>26182</v>
      </c>
      <c r="L470" t="s">
        <v>26183</v>
      </c>
      <c r="N470" t="s">
        <v>4333</v>
      </c>
      <c r="O470">
        <v>114</v>
      </c>
      <c r="P470">
        <v>8</v>
      </c>
      <c r="Q470">
        <v>80.13</v>
      </c>
      <c r="R470" t="e">
        <v>#REF!</v>
      </c>
      <c r="S470">
        <v>5311</v>
      </c>
      <c r="T470" t="s">
        <v>2506</v>
      </c>
      <c r="U470" t="s">
        <v>3920</v>
      </c>
      <c r="V470" s="49" t="s">
        <v>26184</v>
      </c>
      <c r="X470">
        <v>0</v>
      </c>
    </row>
    <row r="471" spans="1:24" ht="57" x14ac:dyDescent="0.45">
      <c r="B471" s="19">
        <v>144.27000000000001</v>
      </c>
      <c r="C471" s="19">
        <v>144.2784</v>
      </c>
      <c r="D471" s="19">
        <v>43.397357970000002</v>
      </c>
      <c r="E471" s="19">
        <v>52.868019969999999</v>
      </c>
      <c r="F471" s="19">
        <v>223.48</v>
      </c>
      <c r="K471" t="s">
        <v>26185</v>
      </c>
      <c r="L471" t="s">
        <v>26186</v>
      </c>
      <c r="N471" t="s">
        <v>4333</v>
      </c>
      <c r="O471">
        <v>114</v>
      </c>
      <c r="P471">
        <v>8</v>
      </c>
      <c r="Q471">
        <v>144.27000000000001</v>
      </c>
      <c r="R471" t="e">
        <v>#REF!</v>
      </c>
      <c r="S471">
        <v>5311</v>
      </c>
      <c r="T471" t="s">
        <v>2506</v>
      </c>
      <c r="U471" t="s">
        <v>3920</v>
      </c>
      <c r="V471" s="49" t="s">
        <v>26187</v>
      </c>
      <c r="X471">
        <v>0</v>
      </c>
    </row>
    <row r="472" spans="1:24" ht="71.25" x14ac:dyDescent="0.45">
      <c r="B472" s="19">
        <v>152.12</v>
      </c>
      <c r="C472" s="19">
        <v>152.1326</v>
      </c>
      <c r="D472" s="19">
        <v>43.397416710000002</v>
      </c>
      <c r="E472" s="19">
        <v>52.867966019999997</v>
      </c>
      <c r="F472" s="19">
        <v>223.48</v>
      </c>
      <c r="K472" t="s">
        <v>26188</v>
      </c>
      <c r="L472" t="s">
        <v>26189</v>
      </c>
      <c r="N472" t="s">
        <v>4333</v>
      </c>
      <c r="O472">
        <v>114</v>
      </c>
      <c r="P472">
        <v>8</v>
      </c>
      <c r="Q472">
        <v>152.12</v>
      </c>
      <c r="R472" t="e">
        <v>#REF!</v>
      </c>
      <c r="S472">
        <v>5311</v>
      </c>
      <c r="T472" t="s">
        <v>2506</v>
      </c>
      <c r="U472" t="s">
        <v>3920</v>
      </c>
      <c r="V472" s="49" t="s">
        <v>26190</v>
      </c>
      <c r="X472">
        <v>0</v>
      </c>
    </row>
    <row r="473" spans="1:24" ht="85.5" x14ac:dyDescent="0.45">
      <c r="B473" s="19">
        <v>235.71</v>
      </c>
      <c r="C473" s="19">
        <v>235.71850000000001</v>
      </c>
      <c r="D473" s="19">
        <v>43.398040049999999</v>
      </c>
      <c r="E473" s="19">
        <v>52.867388300000002</v>
      </c>
      <c r="F473" s="19">
        <v>223.63</v>
      </c>
      <c r="K473" t="s">
        <v>26191</v>
      </c>
      <c r="L473" t="s">
        <v>26192</v>
      </c>
      <c r="N473" t="s">
        <v>4333</v>
      </c>
      <c r="O473">
        <v>114</v>
      </c>
      <c r="P473">
        <v>8</v>
      </c>
      <c r="Q473">
        <v>235.71</v>
      </c>
      <c r="R473" t="e">
        <v>#REF!</v>
      </c>
      <c r="S473">
        <v>5311</v>
      </c>
      <c r="T473" t="s">
        <v>2506</v>
      </c>
      <c r="U473" t="s">
        <v>3920</v>
      </c>
      <c r="V473" s="49" t="s">
        <v>26193</v>
      </c>
      <c r="X473">
        <v>0</v>
      </c>
    </row>
    <row r="474" spans="1:24" ht="99.75" x14ac:dyDescent="0.45">
      <c r="B474" s="19">
        <v>279.99</v>
      </c>
      <c r="C474" s="19">
        <v>280.00459999999998</v>
      </c>
      <c r="D474" s="19">
        <v>43.398370290000003</v>
      </c>
      <c r="E474" s="19">
        <v>52.867082230000001</v>
      </c>
      <c r="F474" s="19">
        <v>223.03</v>
      </c>
      <c r="K474" t="s">
        <v>26194</v>
      </c>
      <c r="L474" t="s">
        <v>26195</v>
      </c>
      <c r="N474" t="s">
        <v>4333</v>
      </c>
      <c r="O474">
        <v>114</v>
      </c>
      <c r="P474">
        <v>8</v>
      </c>
      <c r="Q474">
        <v>279.99</v>
      </c>
      <c r="R474" t="e">
        <v>#REF!</v>
      </c>
      <c r="S474">
        <v>5311</v>
      </c>
      <c r="T474" t="s">
        <v>2506</v>
      </c>
      <c r="U474" t="s">
        <v>3920</v>
      </c>
      <c r="V474" s="49" t="s">
        <v>26196</v>
      </c>
      <c r="X474">
        <v>0</v>
      </c>
    </row>
    <row r="475" spans="1:24" ht="114" x14ac:dyDescent="0.45">
      <c r="B475" s="19">
        <v>327.14999999999998</v>
      </c>
      <c r="C475" s="19">
        <v>327.1626</v>
      </c>
      <c r="D475" s="19">
        <v>43.398732099999997</v>
      </c>
      <c r="E475" s="19">
        <v>52.866777859999999</v>
      </c>
      <c r="F475" s="19">
        <v>223.03</v>
      </c>
      <c r="K475" t="s">
        <v>26197</v>
      </c>
      <c r="L475" t="s">
        <v>13154</v>
      </c>
      <c r="N475" t="s">
        <v>4333</v>
      </c>
      <c r="O475">
        <v>114</v>
      </c>
      <c r="P475">
        <v>8</v>
      </c>
      <c r="Q475">
        <v>327.14999999999998</v>
      </c>
      <c r="R475" t="e">
        <v>#REF!</v>
      </c>
      <c r="S475">
        <v>5311</v>
      </c>
      <c r="T475" t="s">
        <v>2506</v>
      </c>
      <c r="U475" t="s">
        <v>3920</v>
      </c>
      <c r="V475" s="49" t="s">
        <v>26198</v>
      </c>
      <c r="X475">
        <v>0</v>
      </c>
    </row>
    <row r="476" spans="1:24" ht="128.25" x14ac:dyDescent="0.45">
      <c r="B476" s="19">
        <v>399.44</v>
      </c>
      <c r="C476" s="19">
        <v>399.45580000000001</v>
      </c>
      <c r="D476" s="19">
        <v>43.399286740000001</v>
      </c>
      <c r="E476" s="19">
        <v>52.866311289999999</v>
      </c>
      <c r="F476" s="19">
        <v>223.75</v>
      </c>
      <c r="K476" t="s">
        <v>26199</v>
      </c>
      <c r="L476" t="s">
        <v>26200</v>
      </c>
      <c r="N476" t="s">
        <v>4333</v>
      </c>
      <c r="O476">
        <v>114</v>
      </c>
      <c r="P476">
        <v>8</v>
      </c>
      <c r="Q476">
        <v>399.44</v>
      </c>
      <c r="R476" t="e">
        <v>#REF!</v>
      </c>
      <c r="S476">
        <v>5311</v>
      </c>
      <c r="T476" t="s">
        <v>2506</v>
      </c>
      <c r="U476" t="s">
        <v>3920</v>
      </c>
      <c r="V476" s="49" t="s">
        <v>26201</v>
      </c>
      <c r="X476">
        <v>0</v>
      </c>
    </row>
    <row r="477" spans="1:24" ht="142.5" x14ac:dyDescent="0.45">
      <c r="B477" s="19">
        <v>418.59</v>
      </c>
      <c r="C477" s="19">
        <v>418.6062</v>
      </c>
      <c r="D477" s="19">
        <v>43.399431829999997</v>
      </c>
      <c r="E477" s="19">
        <v>52.866183659999997</v>
      </c>
      <c r="F477" s="19">
        <v>223.75</v>
      </c>
      <c r="K477" t="s">
        <v>26202</v>
      </c>
      <c r="L477" t="s">
        <v>26203</v>
      </c>
      <c r="N477" t="s">
        <v>4333</v>
      </c>
      <c r="O477">
        <v>114</v>
      </c>
      <c r="P477">
        <v>8</v>
      </c>
      <c r="Q477">
        <v>418.59</v>
      </c>
      <c r="R477" t="e">
        <v>#REF!</v>
      </c>
      <c r="S477">
        <v>5311</v>
      </c>
      <c r="T477" t="s">
        <v>2506</v>
      </c>
      <c r="U477" t="s">
        <v>3920</v>
      </c>
      <c r="V477" s="49" t="s">
        <v>26204</v>
      </c>
      <c r="X477">
        <v>0</v>
      </c>
    </row>
    <row r="478" spans="1:24" ht="156.75" x14ac:dyDescent="0.45">
      <c r="B478" s="19">
        <v>463.16</v>
      </c>
      <c r="C478" s="19">
        <v>463.18389999999999</v>
      </c>
      <c r="D478" s="19">
        <v>43.399769540000001</v>
      </c>
      <c r="E478" s="19">
        <v>52.865886609999997</v>
      </c>
      <c r="F478" s="19">
        <v>223.15</v>
      </c>
      <c r="K478" t="s">
        <v>26205</v>
      </c>
      <c r="L478" t="s">
        <v>26206</v>
      </c>
      <c r="N478" t="s">
        <v>4333</v>
      </c>
      <c r="O478">
        <v>114</v>
      </c>
      <c r="P478">
        <v>8</v>
      </c>
      <c r="Q478">
        <v>463.16</v>
      </c>
      <c r="R478" t="e">
        <v>#REF!</v>
      </c>
      <c r="S478">
        <v>5311</v>
      </c>
      <c r="T478" t="s">
        <v>2506</v>
      </c>
      <c r="U478" t="s">
        <v>3920</v>
      </c>
      <c r="V478" s="49" t="s">
        <v>26207</v>
      </c>
      <c r="X478">
        <v>0</v>
      </c>
    </row>
    <row r="479" spans="1:24" ht="171" x14ac:dyDescent="0.45">
      <c r="B479" s="19">
        <v>506.41</v>
      </c>
      <c r="C479" s="19">
        <v>506.43270000000001</v>
      </c>
      <c r="D479" s="19">
        <v>43.400059259999999</v>
      </c>
      <c r="E479" s="19">
        <v>52.865530069999998</v>
      </c>
      <c r="F479" s="19">
        <v>222.76</v>
      </c>
      <c r="K479" t="s">
        <v>26208</v>
      </c>
      <c r="L479" t="s">
        <v>26209</v>
      </c>
      <c r="N479" t="s">
        <v>4333</v>
      </c>
      <c r="O479">
        <v>114</v>
      </c>
      <c r="P479">
        <v>8</v>
      </c>
      <c r="Q479">
        <v>506.41</v>
      </c>
      <c r="R479" t="e">
        <v>#REF!</v>
      </c>
      <c r="S479">
        <v>5311</v>
      </c>
      <c r="T479" t="s">
        <v>2506</v>
      </c>
      <c r="U479" t="s">
        <v>3920</v>
      </c>
      <c r="V479" s="49" t="s">
        <v>26210</v>
      </c>
      <c r="X479">
        <v>0</v>
      </c>
    </row>
    <row r="480" spans="1:24" ht="185.25" x14ac:dyDescent="0.45">
      <c r="B480" s="19">
        <v>507.56</v>
      </c>
      <c r="C480" s="19">
        <v>507.5883</v>
      </c>
      <c r="D480" s="19">
        <v>43.400066969999997</v>
      </c>
      <c r="E480" s="19">
        <v>52.865520490000002</v>
      </c>
      <c r="F480" s="19">
        <v>222.76</v>
      </c>
      <c r="K480" t="s">
        <v>26211</v>
      </c>
      <c r="L480" t="s">
        <v>26212</v>
      </c>
      <c r="N480" t="s">
        <v>4333</v>
      </c>
      <c r="O480">
        <v>114</v>
      </c>
      <c r="P480">
        <v>8</v>
      </c>
      <c r="Q480">
        <v>507.56</v>
      </c>
      <c r="R480" t="e">
        <v>#REF!</v>
      </c>
      <c r="S480">
        <v>5311</v>
      </c>
      <c r="T480" t="s">
        <v>2506</v>
      </c>
      <c r="U480" t="s">
        <v>3920</v>
      </c>
      <c r="V480" s="49" t="s">
        <v>26213</v>
      </c>
      <c r="X480">
        <v>0</v>
      </c>
    </row>
    <row r="481" spans="1:24" ht="199.5" x14ac:dyDescent="0.45">
      <c r="B481" s="19">
        <v>510.03</v>
      </c>
      <c r="C481" s="19">
        <v>510.05200000000002</v>
      </c>
      <c r="D481" s="19">
        <v>43.400071009999998</v>
      </c>
      <c r="E481" s="19">
        <v>52.86549059</v>
      </c>
      <c r="F481" s="19">
        <v>222.76</v>
      </c>
      <c r="K481" t="s">
        <v>24907</v>
      </c>
      <c r="L481" t="s">
        <v>24908</v>
      </c>
      <c r="N481" t="s">
        <v>4333</v>
      </c>
      <c r="O481">
        <v>114</v>
      </c>
      <c r="P481">
        <v>8</v>
      </c>
      <c r="Q481">
        <v>510.03</v>
      </c>
      <c r="R481" t="e">
        <v>#REF!</v>
      </c>
      <c r="S481">
        <v>5311</v>
      </c>
      <c r="T481" t="s">
        <v>2506</v>
      </c>
      <c r="U481" t="s">
        <v>3920</v>
      </c>
      <c r="V481" s="49" t="s">
        <v>26214</v>
      </c>
      <c r="X481">
        <v>1</v>
      </c>
    </row>
    <row r="482" spans="1:24" x14ac:dyDescent="0.45">
      <c r="A482" s="10">
        <v>5313</v>
      </c>
      <c r="B482" s="19">
        <v>0</v>
      </c>
      <c r="C482" s="19">
        <v>0</v>
      </c>
      <c r="D482" s="19">
        <v>43.409788519999999</v>
      </c>
      <c r="E482" s="19">
        <v>52.86724504</v>
      </c>
      <c r="F482" s="19">
        <v>225.14</v>
      </c>
      <c r="G482" s="20">
        <v>98</v>
      </c>
      <c r="H482" s="20">
        <v>8</v>
      </c>
      <c r="I482" s="21">
        <v>0.2</v>
      </c>
      <c r="K482" t="s">
        <v>26215</v>
      </c>
      <c r="L482" t="s">
        <v>26216</v>
      </c>
      <c r="N482" t="s">
        <v>4333</v>
      </c>
      <c r="O482">
        <v>114</v>
      </c>
      <c r="P482">
        <v>8</v>
      </c>
      <c r="Q482">
        <v>0</v>
      </c>
      <c r="R482">
        <v>5313</v>
      </c>
      <c r="S482">
        <v>5313</v>
      </c>
      <c r="T482" t="s">
        <v>2507</v>
      </c>
      <c r="U482" t="s">
        <v>3960</v>
      </c>
      <c r="V482" s="49" t="s">
        <v>26217</v>
      </c>
      <c r="X482">
        <v>0</v>
      </c>
    </row>
    <row r="483" spans="1:24" ht="28.5" x14ac:dyDescent="0.45">
      <c r="B483" s="19">
        <v>75.2</v>
      </c>
      <c r="C483" s="19">
        <v>75.199740000000006</v>
      </c>
      <c r="D483" s="19">
        <v>43.409954110000001</v>
      </c>
      <c r="E483" s="19">
        <v>52.866344849999997</v>
      </c>
      <c r="F483" s="19">
        <v>225.72</v>
      </c>
      <c r="K483" t="s">
        <v>26218</v>
      </c>
      <c r="L483" t="s">
        <v>26219</v>
      </c>
      <c r="N483" t="s">
        <v>4333</v>
      </c>
      <c r="O483">
        <v>114</v>
      </c>
      <c r="P483">
        <v>8</v>
      </c>
      <c r="Q483">
        <v>75.2</v>
      </c>
      <c r="R483" t="e">
        <v>#REF!</v>
      </c>
      <c r="S483">
        <v>5313</v>
      </c>
      <c r="T483" t="s">
        <v>2507</v>
      </c>
      <c r="U483" t="s">
        <v>3960</v>
      </c>
      <c r="V483" s="49" t="s">
        <v>26220</v>
      </c>
      <c r="X483">
        <v>0</v>
      </c>
    </row>
    <row r="484" spans="1:24" ht="42.75" x14ac:dyDescent="0.45">
      <c r="B484" s="19">
        <v>166.64</v>
      </c>
      <c r="C484" s="19">
        <v>166.66069999999999</v>
      </c>
      <c r="D484" s="19">
        <v>43.410155439999997</v>
      </c>
      <c r="E484" s="19">
        <v>52.865250209999999</v>
      </c>
      <c r="F484" s="19">
        <v>223.76</v>
      </c>
      <c r="K484" t="s">
        <v>26221</v>
      </c>
      <c r="L484" t="s">
        <v>26222</v>
      </c>
      <c r="N484" t="s">
        <v>4333</v>
      </c>
      <c r="O484">
        <v>114</v>
      </c>
      <c r="P484">
        <v>8</v>
      </c>
      <c r="Q484">
        <v>166.64</v>
      </c>
      <c r="R484" t="e">
        <v>#REF!</v>
      </c>
      <c r="S484">
        <v>5313</v>
      </c>
      <c r="T484" t="s">
        <v>2507</v>
      </c>
      <c r="U484" t="s">
        <v>3960</v>
      </c>
      <c r="V484" s="49" t="s">
        <v>26223</v>
      </c>
      <c r="X484">
        <v>0</v>
      </c>
    </row>
    <row r="485" spans="1:24" ht="57" x14ac:dyDescent="0.45">
      <c r="B485" s="19">
        <v>194.84</v>
      </c>
      <c r="C485" s="19">
        <v>194.87260000000001</v>
      </c>
      <c r="D485" s="19">
        <v>43.410217549999999</v>
      </c>
      <c r="E485" s="19">
        <v>52.86491256</v>
      </c>
      <c r="F485" s="19">
        <v>224.36</v>
      </c>
      <c r="K485" t="s">
        <v>26224</v>
      </c>
      <c r="L485" t="s">
        <v>26225</v>
      </c>
      <c r="N485" t="s">
        <v>4333</v>
      </c>
      <c r="O485">
        <v>114</v>
      </c>
      <c r="P485">
        <v>8</v>
      </c>
      <c r="Q485">
        <v>194.84</v>
      </c>
      <c r="R485" t="e">
        <v>#REF!</v>
      </c>
      <c r="S485">
        <v>5313</v>
      </c>
      <c r="T485" t="s">
        <v>2507</v>
      </c>
      <c r="U485" t="s">
        <v>3960</v>
      </c>
      <c r="V485" s="49" t="s">
        <v>26226</v>
      </c>
      <c r="X485">
        <v>0</v>
      </c>
    </row>
    <row r="486" spans="1:24" ht="71.25" x14ac:dyDescent="0.45">
      <c r="B486" s="19">
        <v>254.68</v>
      </c>
      <c r="C486" s="19">
        <v>254.71019999999999</v>
      </c>
      <c r="D486" s="19">
        <v>43.410358029999998</v>
      </c>
      <c r="E486" s="19">
        <v>52.86419944</v>
      </c>
      <c r="F486" s="19">
        <v>223.56</v>
      </c>
      <c r="K486" t="s">
        <v>26227</v>
      </c>
      <c r="L486" t="s">
        <v>26228</v>
      </c>
      <c r="N486" t="s">
        <v>4333</v>
      </c>
      <c r="O486">
        <v>114</v>
      </c>
      <c r="P486">
        <v>8</v>
      </c>
      <c r="Q486">
        <v>254.68</v>
      </c>
      <c r="R486" t="e">
        <v>#REF!</v>
      </c>
      <c r="S486">
        <v>5313</v>
      </c>
      <c r="T486" t="s">
        <v>2507</v>
      </c>
      <c r="U486" t="s">
        <v>3960</v>
      </c>
      <c r="V486" s="49" t="s">
        <v>26229</v>
      </c>
      <c r="X486">
        <v>0</v>
      </c>
    </row>
    <row r="487" spans="1:24" ht="85.5" x14ac:dyDescent="0.45">
      <c r="B487" s="19">
        <v>258.08</v>
      </c>
      <c r="C487" s="19">
        <v>258.11250000000001</v>
      </c>
      <c r="D487" s="19">
        <v>43.410363340000004</v>
      </c>
      <c r="E487" s="19">
        <v>52.864158070000002</v>
      </c>
      <c r="F487" s="19">
        <v>223.56</v>
      </c>
      <c r="K487" t="s">
        <v>26230</v>
      </c>
      <c r="L487" t="s">
        <v>26231</v>
      </c>
      <c r="N487" t="s">
        <v>4333</v>
      </c>
      <c r="O487">
        <v>114</v>
      </c>
      <c r="P487">
        <v>8</v>
      </c>
      <c r="Q487">
        <v>258.08</v>
      </c>
      <c r="R487" t="e">
        <v>#REF!</v>
      </c>
      <c r="S487">
        <v>5313</v>
      </c>
      <c r="T487" t="s">
        <v>2507</v>
      </c>
      <c r="U487" t="s">
        <v>3960</v>
      </c>
      <c r="V487" s="49" t="s">
        <v>26232</v>
      </c>
      <c r="X487">
        <v>0</v>
      </c>
    </row>
    <row r="488" spans="1:24" ht="99.75" x14ac:dyDescent="0.45">
      <c r="B488" s="19">
        <v>288.74</v>
      </c>
      <c r="C488" s="19">
        <v>288.77600000000001</v>
      </c>
      <c r="D488" s="19">
        <v>43.410411269999997</v>
      </c>
      <c r="E488" s="19">
        <v>52.863785290000003</v>
      </c>
      <c r="F488" s="19">
        <v>223.07</v>
      </c>
      <c r="K488" t="s">
        <v>26233</v>
      </c>
      <c r="L488" t="s">
        <v>26234</v>
      </c>
      <c r="N488" t="s">
        <v>4333</v>
      </c>
      <c r="O488">
        <v>114</v>
      </c>
      <c r="P488">
        <v>8</v>
      </c>
      <c r="Q488">
        <v>288.74</v>
      </c>
      <c r="R488" t="e">
        <v>#REF!</v>
      </c>
      <c r="S488">
        <v>5313</v>
      </c>
      <c r="T488" t="s">
        <v>2507</v>
      </c>
      <c r="U488" t="s">
        <v>3960</v>
      </c>
      <c r="V488" s="49" t="s">
        <v>26235</v>
      </c>
      <c r="X488">
        <v>0</v>
      </c>
    </row>
    <row r="489" spans="1:24" ht="114" x14ac:dyDescent="0.45">
      <c r="B489" s="19">
        <v>311.07</v>
      </c>
      <c r="C489" s="19">
        <v>311.11540000000002</v>
      </c>
      <c r="D489" s="19">
        <v>43.41048962</v>
      </c>
      <c r="E489" s="19">
        <v>52.863531389999999</v>
      </c>
      <c r="F489" s="19">
        <v>222.47</v>
      </c>
      <c r="K489" t="s">
        <v>26236</v>
      </c>
      <c r="L489" t="s">
        <v>26237</v>
      </c>
      <c r="N489" t="s">
        <v>4333</v>
      </c>
      <c r="O489">
        <v>114</v>
      </c>
      <c r="P489">
        <v>8</v>
      </c>
      <c r="Q489">
        <v>311.07</v>
      </c>
      <c r="R489" t="e">
        <v>#REF!</v>
      </c>
      <c r="S489">
        <v>5313</v>
      </c>
      <c r="T489" t="s">
        <v>2507</v>
      </c>
      <c r="U489" t="s">
        <v>3960</v>
      </c>
      <c r="V489" s="49" t="s">
        <v>26238</v>
      </c>
      <c r="X489">
        <v>0</v>
      </c>
    </row>
    <row r="490" spans="1:24" ht="128.25" x14ac:dyDescent="0.45">
      <c r="B490" s="19">
        <v>330.5</v>
      </c>
      <c r="C490" s="19">
        <v>330.54629999999997</v>
      </c>
      <c r="D490" s="19">
        <v>43.410644380000001</v>
      </c>
      <c r="E490" s="19">
        <v>52.863419639999996</v>
      </c>
      <c r="F490" s="19">
        <v>222.47</v>
      </c>
      <c r="K490" t="s">
        <v>26239</v>
      </c>
      <c r="L490" t="s">
        <v>26240</v>
      </c>
      <c r="N490" t="s">
        <v>4333</v>
      </c>
      <c r="O490">
        <v>114</v>
      </c>
      <c r="P490">
        <v>8</v>
      </c>
      <c r="Q490">
        <v>330.5</v>
      </c>
      <c r="R490" t="e">
        <v>#REF!</v>
      </c>
      <c r="S490">
        <v>5313</v>
      </c>
      <c r="T490" t="s">
        <v>2507</v>
      </c>
      <c r="U490" t="s">
        <v>3960</v>
      </c>
      <c r="V490" s="49" t="s">
        <v>26241</v>
      </c>
      <c r="X490">
        <v>0</v>
      </c>
    </row>
    <row r="491" spans="1:24" ht="142.5" x14ac:dyDescent="0.45">
      <c r="B491" s="19">
        <v>344.34</v>
      </c>
      <c r="C491" s="19">
        <v>344.38380000000001</v>
      </c>
      <c r="D491" s="19">
        <v>43.41075464</v>
      </c>
      <c r="E491" s="19">
        <v>52.863340190000002</v>
      </c>
      <c r="F491" s="19">
        <v>222.47</v>
      </c>
      <c r="K491" t="s">
        <v>26242</v>
      </c>
      <c r="L491" t="s">
        <v>26243</v>
      </c>
      <c r="N491" t="s">
        <v>4333</v>
      </c>
      <c r="O491">
        <v>114</v>
      </c>
      <c r="P491">
        <v>8</v>
      </c>
      <c r="Q491">
        <v>344.34</v>
      </c>
      <c r="R491" t="e">
        <v>#REF!</v>
      </c>
      <c r="S491">
        <v>5313</v>
      </c>
      <c r="T491" t="s">
        <v>2507</v>
      </c>
      <c r="U491" t="s">
        <v>3960</v>
      </c>
      <c r="V491" s="49" t="s">
        <v>26244</v>
      </c>
      <c r="X491">
        <v>0</v>
      </c>
    </row>
    <row r="492" spans="1:24" ht="156.75" x14ac:dyDescent="0.45">
      <c r="B492" s="19">
        <v>349.52</v>
      </c>
      <c r="C492" s="19">
        <v>349.56830000000002</v>
      </c>
      <c r="D492" s="19">
        <v>43.410801169999999</v>
      </c>
      <c r="E492" s="19">
        <v>52.863336019999998</v>
      </c>
      <c r="F492" s="19">
        <v>222.67</v>
      </c>
      <c r="K492" t="s">
        <v>25025</v>
      </c>
      <c r="L492" t="s">
        <v>25026</v>
      </c>
      <c r="N492" t="s">
        <v>4333</v>
      </c>
      <c r="O492">
        <v>114</v>
      </c>
      <c r="P492">
        <v>8</v>
      </c>
      <c r="Q492">
        <v>349.52</v>
      </c>
      <c r="R492" t="e">
        <v>#REF!</v>
      </c>
      <c r="S492">
        <v>5313</v>
      </c>
      <c r="T492" t="s">
        <v>2507</v>
      </c>
      <c r="U492" t="s">
        <v>3960</v>
      </c>
      <c r="V492" s="49" t="s">
        <v>26245</v>
      </c>
      <c r="X492">
        <v>1</v>
      </c>
    </row>
    <row r="493" spans="1:24" x14ac:dyDescent="0.45">
      <c r="A493" s="10">
        <v>5316</v>
      </c>
      <c r="B493" s="19">
        <v>0</v>
      </c>
      <c r="C493" s="19">
        <v>0</v>
      </c>
      <c r="D493" s="19">
        <v>43.41170872</v>
      </c>
      <c r="E493" s="19">
        <v>52.87136718</v>
      </c>
      <c r="F493" s="19">
        <v>224.34</v>
      </c>
      <c r="G493" s="20">
        <v>98</v>
      </c>
      <c r="H493" s="20">
        <v>8</v>
      </c>
      <c r="I493" s="21">
        <v>0.2</v>
      </c>
      <c r="K493" t="s">
        <v>26246</v>
      </c>
      <c r="L493" t="s">
        <v>26247</v>
      </c>
      <c r="N493" t="s">
        <v>4333</v>
      </c>
      <c r="O493">
        <v>114</v>
      </c>
      <c r="P493">
        <v>8</v>
      </c>
      <c r="Q493">
        <v>0</v>
      </c>
      <c r="R493">
        <v>5316</v>
      </c>
      <c r="S493">
        <v>5316</v>
      </c>
      <c r="T493" t="s">
        <v>2508</v>
      </c>
      <c r="U493" t="s">
        <v>3914</v>
      </c>
      <c r="V493" s="49" t="s">
        <v>26248</v>
      </c>
      <c r="X493">
        <v>0</v>
      </c>
    </row>
    <row r="494" spans="1:24" ht="28.5" x14ac:dyDescent="0.45">
      <c r="B494" s="19">
        <v>2.63</v>
      </c>
      <c r="C494" s="19">
        <v>2.6298810000000001</v>
      </c>
      <c r="D494" s="19">
        <v>43.411731600000003</v>
      </c>
      <c r="E494" s="19">
        <v>52.87137551</v>
      </c>
      <c r="F494" s="19">
        <v>224.34</v>
      </c>
      <c r="K494" t="s">
        <v>26249</v>
      </c>
      <c r="L494" t="s">
        <v>26250</v>
      </c>
      <c r="N494" t="s">
        <v>4333</v>
      </c>
      <c r="O494">
        <v>114</v>
      </c>
      <c r="P494">
        <v>8</v>
      </c>
      <c r="Q494">
        <v>2.63</v>
      </c>
      <c r="R494" t="e">
        <v>#REF!</v>
      </c>
      <c r="S494">
        <v>5316</v>
      </c>
      <c r="T494" t="s">
        <v>2508</v>
      </c>
      <c r="U494" t="s">
        <v>3914</v>
      </c>
      <c r="V494" s="49" t="s">
        <v>26251</v>
      </c>
      <c r="X494">
        <v>0</v>
      </c>
    </row>
    <row r="495" spans="1:24" ht="42.75" x14ac:dyDescent="0.45">
      <c r="B495" s="19">
        <v>91.44</v>
      </c>
      <c r="C495" s="19">
        <v>91.440899999999999</v>
      </c>
      <c r="D495" s="19">
        <v>43.412275690000001</v>
      </c>
      <c r="E495" s="19">
        <v>52.872178810000001</v>
      </c>
      <c r="F495" s="19">
        <v>224.74</v>
      </c>
      <c r="K495" t="s">
        <v>26252</v>
      </c>
      <c r="L495" t="s">
        <v>26253</v>
      </c>
      <c r="N495" t="s">
        <v>4333</v>
      </c>
      <c r="O495">
        <v>114</v>
      </c>
      <c r="P495">
        <v>8</v>
      </c>
      <c r="Q495">
        <v>91.44</v>
      </c>
      <c r="R495" t="e">
        <v>#REF!</v>
      </c>
      <c r="S495">
        <v>5316</v>
      </c>
      <c r="T495" t="s">
        <v>2508</v>
      </c>
      <c r="U495" t="s">
        <v>3914</v>
      </c>
      <c r="V495" s="49" t="s">
        <v>26254</v>
      </c>
      <c r="X495">
        <v>0</v>
      </c>
    </row>
    <row r="496" spans="1:24" ht="57" x14ac:dyDescent="0.45">
      <c r="B496" s="19">
        <v>144.9</v>
      </c>
      <c r="C496" s="19">
        <v>144.8965</v>
      </c>
      <c r="D496" s="19">
        <v>43.412603179999998</v>
      </c>
      <c r="E496" s="19">
        <v>52.872662329999997</v>
      </c>
      <c r="F496" s="19">
        <v>224.74</v>
      </c>
      <c r="K496" t="s">
        <v>26255</v>
      </c>
      <c r="L496" t="s">
        <v>26256</v>
      </c>
      <c r="N496" t="s">
        <v>4333</v>
      </c>
      <c r="O496">
        <v>114</v>
      </c>
      <c r="P496">
        <v>8</v>
      </c>
      <c r="Q496">
        <v>144.9</v>
      </c>
      <c r="R496" t="e">
        <v>#REF!</v>
      </c>
      <c r="S496">
        <v>5316</v>
      </c>
      <c r="T496" t="s">
        <v>2508</v>
      </c>
      <c r="U496" t="s">
        <v>3914</v>
      </c>
      <c r="V496" s="49" t="s">
        <v>26257</v>
      </c>
      <c r="X496">
        <v>1</v>
      </c>
    </row>
    <row r="497" spans="1:24" x14ac:dyDescent="0.45">
      <c r="A497" s="10" t="s">
        <v>4176</v>
      </c>
      <c r="B497" s="19">
        <v>0</v>
      </c>
      <c r="C497" s="19">
        <v>0</v>
      </c>
      <c r="D497" s="19">
        <v>43.412603179999998</v>
      </c>
      <c r="E497" s="19">
        <v>52.872662329999997</v>
      </c>
      <c r="F497" s="19">
        <v>224.74</v>
      </c>
      <c r="G497" s="20">
        <v>98</v>
      </c>
      <c r="H497" s="20">
        <v>8</v>
      </c>
      <c r="I497" s="21">
        <v>0.2</v>
      </c>
      <c r="K497" t="s">
        <v>26258</v>
      </c>
      <c r="L497" t="s">
        <v>26259</v>
      </c>
      <c r="N497" t="s">
        <v>4333</v>
      </c>
      <c r="O497">
        <v>114</v>
      </c>
      <c r="P497">
        <v>8</v>
      </c>
      <c r="Q497">
        <v>0</v>
      </c>
      <c r="R497" t="s">
        <v>4176</v>
      </c>
      <c r="S497" t="s">
        <v>4176</v>
      </c>
      <c r="T497" t="s">
        <v>26260</v>
      </c>
      <c r="U497" t="e">
        <v>#N/A</v>
      </c>
      <c r="V497" s="49" t="s">
        <v>26261</v>
      </c>
      <c r="X497">
        <v>0</v>
      </c>
    </row>
    <row r="498" spans="1:24" ht="28.5" x14ac:dyDescent="0.45">
      <c r="B498" s="19">
        <v>28.41</v>
      </c>
      <c r="C498" s="19">
        <v>28.40521</v>
      </c>
      <c r="D498" s="19">
        <v>43.412858460000002</v>
      </c>
      <c r="E498" s="19">
        <v>52.872642829999997</v>
      </c>
      <c r="F498" s="19">
        <v>224.74</v>
      </c>
      <c r="K498" t="s">
        <v>26262</v>
      </c>
      <c r="L498" t="s">
        <v>26263</v>
      </c>
      <c r="N498" t="s">
        <v>4333</v>
      </c>
      <c r="O498">
        <v>114</v>
      </c>
      <c r="P498">
        <v>8</v>
      </c>
      <c r="Q498">
        <v>28.41</v>
      </c>
      <c r="R498" t="e">
        <v>#REF!</v>
      </c>
      <c r="S498" t="s">
        <v>4176</v>
      </c>
      <c r="T498" t="s">
        <v>26260</v>
      </c>
      <c r="U498" t="e">
        <v>#N/A</v>
      </c>
      <c r="V498" s="49" t="s">
        <v>26264</v>
      </c>
      <c r="X498">
        <v>0</v>
      </c>
    </row>
    <row r="499" spans="1:24" ht="42.75" x14ac:dyDescent="0.45">
      <c r="B499" s="19">
        <v>84.2</v>
      </c>
      <c r="C499" s="19">
        <v>84.197360000000003</v>
      </c>
      <c r="D499" s="19">
        <v>43.413360070000003</v>
      </c>
      <c r="E499" s="19">
        <v>52.872675520000001</v>
      </c>
      <c r="F499" s="19">
        <v>224.74</v>
      </c>
      <c r="K499" t="s">
        <v>26265</v>
      </c>
      <c r="L499" t="s">
        <v>26266</v>
      </c>
      <c r="N499" t="s">
        <v>4333</v>
      </c>
      <c r="O499">
        <v>114</v>
      </c>
      <c r="P499">
        <v>8</v>
      </c>
      <c r="Q499">
        <v>84.2</v>
      </c>
      <c r="R499" t="e">
        <v>#REF!</v>
      </c>
      <c r="S499" t="s">
        <v>4176</v>
      </c>
      <c r="T499" t="s">
        <v>26260</v>
      </c>
      <c r="U499" t="e">
        <v>#N/A</v>
      </c>
      <c r="V499" s="49" t="s">
        <v>26267</v>
      </c>
      <c r="X499">
        <v>0</v>
      </c>
    </row>
    <row r="500" spans="1:24" ht="57" x14ac:dyDescent="0.45">
      <c r="B500" s="19">
        <v>91.44</v>
      </c>
      <c r="C500" s="19">
        <v>91.44</v>
      </c>
      <c r="D500" s="19">
        <v>43.413419619999999</v>
      </c>
      <c r="E500" s="19">
        <v>52.872639139999997</v>
      </c>
      <c r="F500" s="19">
        <v>224.74</v>
      </c>
      <c r="K500" t="s">
        <v>26268</v>
      </c>
      <c r="L500" t="s">
        <v>26269</v>
      </c>
      <c r="N500" t="s">
        <v>4333</v>
      </c>
      <c r="O500">
        <v>114</v>
      </c>
      <c r="P500">
        <v>8</v>
      </c>
      <c r="Q500">
        <v>91.44</v>
      </c>
      <c r="R500" t="e">
        <v>#REF!</v>
      </c>
      <c r="S500" t="s">
        <v>4176</v>
      </c>
      <c r="T500" t="s">
        <v>26260</v>
      </c>
      <c r="U500" t="e">
        <v>#N/A</v>
      </c>
      <c r="V500" s="49" t="s">
        <v>26270</v>
      </c>
      <c r="X500">
        <v>0</v>
      </c>
    </row>
    <row r="501" spans="1:24" ht="71.25" x14ac:dyDescent="0.45">
      <c r="B501" s="19">
        <v>102.07</v>
      </c>
      <c r="C501" s="19">
        <v>102.1056</v>
      </c>
      <c r="D501" s="19">
        <v>43.413507060000001</v>
      </c>
      <c r="E501" s="19">
        <v>52.872585710000003</v>
      </c>
      <c r="F501" s="19">
        <v>223.93</v>
      </c>
      <c r="K501" t="s">
        <v>25114</v>
      </c>
      <c r="L501" t="s">
        <v>25115</v>
      </c>
      <c r="N501" t="s">
        <v>4333</v>
      </c>
      <c r="O501">
        <v>114</v>
      </c>
      <c r="P501">
        <v>8</v>
      </c>
      <c r="Q501">
        <v>102.07</v>
      </c>
      <c r="R501" t="e">
        <v>#REF!</v>
      </c>
      <c r="S501" t="s">
        <v>4176</v>
      </c>
      <c r="T501" t="s">
        <v>26260</v>
      </c>
      <c r="U501" t="e">
        <v>#N/A</v>
      </c>
      <c r="V501" s="49" t="s">
        <v>26271</v>
      </c>
      <c r="X501">
        <v>1</v>
      </c>
    </row>
    <row r="502" spans="1:24" x14ac:dyDescent="0.45">
      <c r="A502" s="10">
        <v>5616</v>
      </c>
      <c r="B502" s="19">
        <v>0</v>
      </c>
      <c r="C502" s="19">
        <v>0</v>
      </c>
      <c r="D502" s="19">
        <v>43.413597729999999</v>
      </c>
      <c r="E502" s="19">
        <v>52.86326305</v>
      </c>
      <c r="F502" s="19">
        <v>220.45</v>
      </c>
      <c r="G502" s="20">
        <v>98</v>
      </c>
      <c r="H502" s="20">
        <v>8</v>
      </c>
      <c r="I502" s="21">
        <v>0.2</v>
      </c>
      <c r="K502" t="s">
        <v>26272</v>
      </c>
      <c r="L502" t="s">
        <v>26273</v>
      </c>
      <c r="N502" t="s">
        <v>4333</v>
      </c>
      <c r="O502">
        <v>114</v>
      </c>
      <c r="P502">
        <v>8</v>
      </c>
      <c r="Q502">
        <v>0</v>
      </c>
      <c r="R502">
        <v>5616</v>
      </c>
      <c r="S502">
        <v>5616</v>
      </c>
      <c r="T502" t="s">
        <v>2575</v>
      </c>
      <c r="U502" t="s">
        <v>3959</v>
      </c>
      <c r="V502" s="49" t="s">
        <v>26274</v>
      </c>
      <c r="X502">
        <v>0</v>
      </c>
    </row>
    <row r="503" spans="1:24" ht="28.5" x14ac:dyDescent="0.45">
      <c r="B503" s="19">
        <v>1.9</v>
      </c>
      <c r="C503" s="19">
        <v>1.9032450000000001</v>
      </c>
      <c r="D503" s="19">
        <v>43.413582650000002</v>
      </c>
      <c r="E503" s="19">
        <v>52.863274179999998</v>
      </c>
      <c r="F503" s="19">
        <v>220.45</v>
      </c>
      <c r="K503" t="s">
        <v>26275</v>
      </c>
      <c r="L503" t="s">
        <v>26276</v>
      </c>
      <c r="N503" t="s">
        <v>4333</v>
      </c>
      <c r="O503">
        <v>114</v>
      </c>
      <c r="P503">
        <v>8</v>
      </c>
      <c r="Q503">
        <v>1.9</v>
      </c>
      <c r="R503" t="e">
        <v>#REF!</v>
      </c>
      <c r="S503">
        <v>5616</v>
      </c>
      <c r="T503" t="s">
        <v>2575</v>
      </c>
      <c r="U503" t="s">
        <v>3959</v>
      </c>
      <c r="V503" s="49" t="s">
        <v>26277</v>
      </c>
      <c r="X503">
        <v>0</v>
      </c>
    </row>
    <row r="504" spans="1:24" ht="42.75" x14ac:dyDescent="0.45">
      <c r="B504" s="19">
        <v>44.35</v>
      </c>
      <c r="C504" s="19">
        <v>44.354349999999997</v>
      </c>
      <c r="D504" s="19">
        <v>43.413246119999997</v>
      </c>
      <c r="E504" s="19">
        <v>52.863522400000001</v>
      </c>
      <c r="F504" s="19">
        <v>220.62</v>
      </c>
      <c r="K504" t="s">
        <v>26278</v>
      </c>
      <c r="L504" t="s">
        <v>26279</v>
      </c>
      <c r="N504" t="s">
        <v>4333</v>
      </c>
      <c r="O504">
        <v>114</v>
      </c>
      <c r="P504">
        <v>8</v>
      </c>
      <c r="Q504">
        <v>44.35</v>
      </c>
      <c r="R504" t="e">
        <v>#REF!</v>
      </c>
      <c r="S504">
        <v>5616</v>
      </c>
      <c r="T504" t="s">
        <v>2575</v>
      </c>
      <c r="U504" t="s">
        <v>3959</v>
      </c>
      <c r="V504" s="49" t="s">
        <v>26280</v>
      </c>
      <c r="X504">
        <v>0</v>
      </c>
    </row>
    <row r="505" spans="1:24" ht="57" x14ac:dyDescent="0.45">
      <c r="B505" s="19">
        <v>93.34</v>
      </c>
      <c r="C505" s="19">
        <v>93.376639999999995</v>
      </c>
      <c r="D505" s="19">
        <v>43.412828310000002</v>
      </c>
      <c r="E505" s="19">
        <v>52.863329069999999</v>
      </c>
      <c r="F505" s="19">
        <v>218.82</v>
      </c>
      <c r="K505" t="s">
        <v>26281</v>
      </c>
      <c r="L505" t="s">
        <v>26282</v>
      </c>
      <c r="N505" t="s">
        <v>4333</v>
      </c>
      <c r="O505">
        <v>114</v>
      </c>
      <c r="P505">
        <v>8</v>
      </c>
      <c r="Q505">
        <v>93.34</v>
      </c>
      <c r="R505" t="e">
        <v>#REF!</v>
      </c>
      <c r="S505">
        <v>5616</v>
      </c>
      <c r="T505" t="s">
        <v>2575</v>
      </c>
      <c r="U505" t="s">
        <v>3959</v>
      </c>
      <c r="V505" s="49" t="s">
        <v>26283</v>
      </c>
      <c r="X505">
        <v>0</v>
      </c>
    </row>
    <row r="506" spans="1:24" ht="71.25" x14ac:dyDescent="0.45">
      <c r="B506" s="19">
        <v>184.78</v>
      </c>
      <c r="C506" s="19">
        <v>184.8245</v>
      </c>
      <c r="D506" s="19">
        <v>43.41204845</v>
      </c>
      <c r="E506" s="19">
        <v>52.862968209999998</v>
      </c>
      <c r="F506" s="19">
        <v>220.02</v>
      </c>
      <c r="K506" t="s">
        <v>26284</v>
      </c>
      <c r="L506" t="s">
        <v>26285</v>
      </c>
      <c r="N506" t="s">
        <v>4333</v>
      </c>
      <c r="O506">
        <v>114</v>
      </c>
      <c r="P506">
        <v>8</v>
      </c>
      <c r="Q506">
        <v>184.78</v>
      </c>
      <c r="R506" t="e">
        <v>#REF!</v>
      </c>
      <c r="S506">
        <v>5616</v>
      </c>
      <c r="T506" t="s">
        <v>2575</v>
      </c>
      <c r="U506" t="s">
        <v>3959</v>
      </c>
      <c r="V506" s="49" t="s">
        <v>26286</v>
      </c>
      <c r="X506">
        <v>0</v>
      </c>
    </row>
    <row r="507" spans="1:24" ht="85.5" x14ac:dyDescent="0.45">
      <c r="B507" s="19">
        <v>276.06</v>
      </c>
      <c r="C507" s="19">
        <v>276.10890000000001</v>
      </c>
      <c r="D507" s="19">
        <v>43.411269939999997</v>
      </c>
      <c r="E507" s="19">
        <v>52.862607990000001</v>
      </c>
      <c r="F507" s="19">
        <v>219.27</v>
      </c>
      <c r="K507" t="s">
        <v>26287</v>
      </c>
      <c r="L507" t="s">
        <v>26288</v>
      </c>
      <c r="N507" t="s">
        <v>4333</v>
      </c>
      <c r="O507">
        <v>114</v>
      </c>
      <c r="P507">
        <v>8</v>
      </c>
      <c r="Q507">
        <v>276.06</v>
      </c>
      <c r="R507" t="e">
        <v>#REF!</v>
      </c>
      <c r="S507">
        <v>5616</v>
      </c>
      <c r="T507" t="s">
        <v>2575</v>
      </c>
      <c r="U507" t="s">
        <v>3959</v>
      </c>
      <c r="V507" s="49" t="s">
        <v>26289</v>
      </c>
      <c r="X507">
        <v>0</v>
      </c>
    </row>
    <row r="508" spans="1:24" ht="99.75" x14ac:dyDescent="0.45">
      <c r="B508" s="19">
        <v>285.04000000000002</v>
      </c>
      <c r="C508" s="19">
        <v>285.09480000000002</v>
      </c>
      <c r="D508" s="19">
        <v>43.411189649999997</v>
      </c>
      <c r="E508" s="19">
        <v>52.862620499999998</v>
      </c>
      <c r="F508" s="19">
        <v>218.87</v>
      </c>
      <c r="K508" t="s">
        <v>26290</v>
      </c>
      <c r="L508" t="s">
        <v>26291</v>
      </c>
      <c r="N508" t="s">
        <v>4333</v>
      </c>
      <c r="O508">
        <v>114</v>
      </c>
      <c r="P508">
        <v>8</v>
      </c>
      <c r="Q508">
        <v>285.04000000000002</v>
      </c>
      <c r="R508" t="e">
        <v>#REF!</v>
      </c>
      <c r="S508">
        <v>5616</v>
      </c>
      <c r="T508" t="s">
        <v>2575</v>
      </c>
      <c r="U508" t="s">
        <v>3959</v>
      </c>
      <c r="V508" s="49" t="s">
        <v>26292</v>
      </c>
      <c r="X508">
        <v>0</v>
      </c>
    </row>
    <row r="509" spans="1:24" ht="114" x14ac:dyDescent="0.45">
      <c r="B509" s="19">
        <v>324.88</v>
      </c>
      <c r="C509" s="19">
        <v>324.95420000000001</v>
      </c>
      <c r="D509" s="19">
        <v>43.410866409999997</v>
      </c>
      <c r="E509" s="19">
        <v>52.862833330000001</v>
      </c>
      <c r="F509" s="19">
        <v>220.27</v>
      </c>
      <c r="K509" t="s">
        <v>26293</v>
      </c>
      <c r="L509" t="s">
        <v>26294</v>
      </c>
      <c r="N509" t="s">
        <v>4333</v>
      </c>
      <c r="O509">
        <v>114</v>
      </c>
      <c r="P509">
        <v>8</v>
      </c>
      <c r="Q509">
        <v>324.88</v>
      </c>
      <c r="R509" t="e">
        <v>#REF!</v>
      </c>
      <c r="S509">
        <v>5616</v>
      </c>
      <c r="T509" t="s">
        <v>2575</v>
      </c>
      <c r="U509" t="s">
        <v>3959</v>
      </c>
      <c r="V509" s="49" t="s">
        <v>26295</v>
      </c>
      <c r="X509">
        <v>0</v>
      </c>
    </row>
    <row r="510" spans="1:24" ht="128.25" x14ac:dyDescent="0.45">
      <c r="B510" s="19">
        <v>341.52</v>
      </c>
      <c r="C510" s="19">
        <v>341.61770000000001</v>
      </c>
      <c r="D510" s="19">
        <v>43.410827560000001</v>
      </c>
      <c r="E510" s="19">
        <v>52.863031790000001</v>
      </c>
      <c r="F510" s="19">
        <v>221.07</v>
      </c>
      <c r="K510" t="s">
        <v>26296</v>
      </c>
      <c r="L510" t="s">
        <v>26297</v>
      </c>
      <c r="N510" t="s">
        <v>4333</v>
      </c>
      <c r="O510">
        <v>114</v>
      </c>
      <c r="P510">
        <v>8</v>
      </c>
      <c r="Q510">
        <v>341.52</v>
      </c>
      <c r="R510" t="e">
        <v>#REF!</v>
      </c>
      <c r="S510">
        <v>5616</v>
      </c>
      <c r="T510" t="s">
        <v>2575</v>
      </c>
      <c r="U510" t="s">
        <v>3959</v>
      </c>
      <c r="V510" s="49" t="s">
        <v>26298</v>
      </c>
      <c r="X510">
        <v>0</v>
      </c>
    </row>
    <row r="511" spans="1:24" ht="142.5" x14ac:dyDescent="0.45">
      <c r="B511" s="19">
        <v>361.5</v>
      </c>
      <c r="C511" s="19">
        <v>361.64890000000003</v>
      </c>
      <c r="D511" s="19">
        <v>43.4107761</v>
      </c>
      <c r="E511" s="19">
        <v>52.863268189999999</v>
      </c>
      <c r="F511" s="19">
        <v>222.47</v>
      </c>
      <c r="K511" t="s">
        <v>26299</v>
      </c>
      <c r="L511" t="s">
        <v>26300</v>
      </c>
      <c r="N511" t="s">
        <v>4333</v>
      </c>
      <c r="O511">
        <v>114</v>
      </c>
      <c r="P511">
        <v>8</v>
      </c>
      <c r="Q511">
        <v>361.5</v>
      </c>
      <c r="R511" t="e">
        <v>#REF!</v>
      </c>
      <c r="S511">
        <v>5616</v>
      </c>
      <c r="T511" t="s">
        <v>2575</v>
      </c>
      <c r="U511" t="s">
        <v>3959</v>
      </c>
      <c r="V511" s="49" t="s">
        <v>26301</v>
      </c>
      <c r="X511">
        <v>0</v>
      </c>
    </row>
    <row r="512" spans="1:24" ht="156.75" x14ac:dyDescent="0.45">
      <c r="B512" s="19">
        <v>367.66</v>
      </c>
      <c r="C512" s="19">
        <v>367.8125</v>
      </c>
      <c r="D512" s="19">
        <v>43.410801169999999</v>
      </c>
      <c r="E512" s="19">
        <v>52.863336019999998</v>
      </c>
      <c r="F512" s="19">
        <v>222.67</v>
      </c>
      <c r="K512" t="s">
        <v>25025</v>
      </c>
      <c r="L512" t="s">
        <v>25026</v>
      </c>
      <c r="N512" t="s">
        <v>4333</v>
      </c>
      <c r="O512">
        <v>114</v>
      </c>
      <c r="P512">
        <v>8</v>
      </c>
      <c r="Q512">
        <v>367.66</v>
      </c>
      <c r="R512" t="e">
        <v>#REF!</v>
      </c>
      <c r="S512">
        <v>5616</v>
      </c>
      <c r="T512" t="s">
        <v>2575</v>
      </c>
      <c r="U512" t="s">
        <v>3959</v>
      </c>
      <c r="V512" s="49" t="s">
        <v>26302</v>
      </c>
      <c r="X512">
        <v>1</v>
      </c>
    </row>
    <row r="513" spans="1:24" x14ac:dyDescent="0.45">
      <c r="A513" s="10">
        <v>5674</v>
      </c>
      <c r="B513" s="19">
        <v>0</v>
      </c>
      <c r="C513" s="19">
        <v>0</v>
      </c>
      <c r="D513" s="19">
        <v>43.407923689999997</v>
      </c>
      <c r="E513" s="19">
        <v>52.873803969999997</v>
      </c>
      <c r="F513" s="19">
        <v>226.3</v>
      </c>
      <c r="G513" s="20">
        <v>100</v>
      </c>
      <c r="H513" s="20">
        <v>5.4</v>
      </c>
      <c r="I513" s="21">
        <v>5.0000000000000001E-3</v>
      </c>
      <c r="K513" t="s">
        <v>26303</v>
      </c>
      <c r="L513" t="s">
        <v>26304</v>
      </c>
      <c r="N513" t="s">
        <v>4333</v>
      </c>
      <c r="O513">
        <v>110.8</v>
      </c>
      <c r="P513">
        <v>5.4</v>
      </c>
      <c r="Q513">
        <v>0</v>
      </c>
      <c r="R513">
        <v>5674</v>
      </c>
      <c r="S513">
        <v>5674</v>
      </c>
      <c r="T513" t="s">
        <v>2587</v>
      </c>
      <c r="U513" t="s">
        <v>3914</v>
      </c>
      <c r="V513" s="49" t="s">
        <v>26305</v>
      </c>
      <c r="X513">
        <v>0</v>
      </c>
    </row>
    <row r="514" spans="1:24" ht="28.5" x14ac:dyDescent="0.45">
      <c r="B514" s="19">
        <v>3.06</v>
      </c>
      <c r="C514" s="19">
        <v>3.059291</v>
      </c>
      <c r="D514" s="19">
        <v>43.407924350000002</v>
      </c>
      <c r="E514" s="19">
        <v>52.87376622</v>
      </c>
      <c r="F514" s="19">
        <v>226.3</v>
      </c>
      <c r="K514" t="s">
        <v>26306</v>
      </c>
      <c r="L514" t="s">
        <v>26307</v>
      </c>
      <c r="N514" t="s">
        <v>4333</v>
      </c>
      <c r="O514">
        <v>110.8</v>
      </c>
      <c r="P514">
        <v>5.4</v>
      </c>
      <c r="Q514">
        <v>3.06</v>
      </c>
      <c r="R514" t="e">
        <v>#REF!</v>
      </c>
      <c r="S514">
        <v>5674</v>
      </c>
      <c r="T514" t="s">
        <v>2587</v>
      </c>
      <c r="U514" t="s">
        <v>3914</v>
      </c>
      <c r="V514" s="49" t="s">
        <v>26308</v>
      </c>
      <c r="X514">
        <v>0</v>
      </c>
    </row>
    <row r="515" spans="1:24" ht="42.75" x14ac:dyDescent="0.45">
      <c r="B515" s="19">
        <v>38.590000000000003</v>
      </c>
      <c r="C515" s="19">
        <v>38.59149</v>
      </c>
      <c r="D515" s="19">
        <v>43.407741420000001</v>
      </c>
      <c r="E515" s="19">
        <v>52.873406430000003</v>
      </c>
      <c r="F515" s="19">
        <v>226.7</v>
      </c>
      <c r="K515" t="s">
        <v>26309</v>
      </c>
      <c r="L515" t="s">
        <v>26310</v>
      </c>
      <c r="N515" t="s">
        <v>4333</v>
      </c>
      <c r="O515">
        <v>110.8</v>
      </c>
      <c r="P515">
        <v>5.4</v>
      </c>
      <c r="Q515">
        <v>38.590000000000003</v>
      </c>
      <c r="R515" t="e">
        <v>#REF!</v>
      </c>
      <c r="S515">
        <v>5674</v>
      </c>
      <c r="T515" t="s">
        <v>2587</v>
      </c>
      <c r="U515" t="s">
        <v>3914</v>
      </c>
      <c r="V515" s="49" t="s">
        <v>26311</v>
      </c>
      <c r="X515">
        <v>0</v>
      </c>
    </row>
    <row r="516" spans="1:24" ht="57" x14ac:dyDescent="0.45">
      <c r="B516" s="19">
        <v>64.5</v>
      </c>
      <c r="C516" s="19">
        <v>64.511840000000007</v>
      </c>
      <c r="D516" s="19">
        <v>43.407635169999999</v>
      </c>
      <c r="E516" s="19">
        <v>52.873121699999999</v>
      </c>
      <c r="F516" s="19">
        <v>225.9</v>
      </c>
      <c r="K516" t="s">
        <v>26312</v>
      </c>
      <c r="L516" t="s">
        <v>26313</v>
      </c>
      <c r="N516" t="s">
        <v>4333</v>
      </c>
      <c r="O516">
        <v>110.8</v>
      </c>
      <c r="P516">
        <v>5.4</v>
      </c>
      <c r="Q516">
        <v>64.5</v>
      </c>
      <c r="R516" t="e">
        <v>#REF!</v>
      </c>
      <c r="S516">
        <v>5674</v>
      </c>
      <c r="T516" t="s">
        <v>2587</v>
      </c>
      <c r="U516" t="s">
        <v>3914</v>
      </c>
      <c r="V516" s="49" t="s">
        <v>26314</v>
      </c>
      <c r="X516">
        <v>0</v>
      </c>
    </row>
    <row r="517" spans="1:24" ht="71.25" x14ac:dyDescent="0.45">
      <c r="B517" s="19">
        <v>66.430000000000007</v>
      </c>
      <c r="C517" s="19">
        <v>66.442369999999997</v>
      </c>
      <c r="D517" s="19">
        <v>43.407627249999997</v>
      </c>
      <c r="E517" s="19">
        <v>52.873100489999999</v>
      </c>
      <c r="F517" s="19">
        <v>225.9</v>
      </c>
      <c r="K517" t="s">
        <v>26315</v>
      </c>
      <c r="L517" t="s">
        <v>26316</v>
      </c>
      <c r="N517" t="s">
        <v>4333</v>
      </c>
      <c r="O517">
        <v>110.8</v>
      </c>
      <c r="P517">
        <v>5.4</v>
      </c>
      <c r="Q517">
        <v>66.430000000000007</v>
      </c>
      <c r="R517" t="e">
        <v>#REF!</v>
      </c>
      <c r="S517">
        <v>5674</v>
      </c>
      <c r="T517" t="s">
        <v>2587</v>
      </c>
      <c r="U517" t="s">
        <v>3914</v>
      </c>
      <c r="V517" s="49" t="s">
        <v>26317</v>
      </c>
      <c r="X517">
        <v>0</v>
      </c>
    </row>
    <row r="518" spans="1:24" ht="85.5" x14ac:dyDescent="0.45">
      <c r="B518" s="19">
        <v>107.75</v>
      </c>
      <c r="C518" s="19">
        <v>107.7766</v>
      </c>
      <c r="D518" s="19">
        <v>43.407448590000001</v>
      </c>
      <c r="E518" s="19">
        <v>52.872652989999999</v>
      </c>
      <c r="F518" s="19">
        <v>226.74</v>
      </c>
      <c r="K518" t="s">
        <v>26318</v>
      </c>
      <c r="L518" t="s">
        <v>26319</v>
      </c>
      <c r="N518" t="s">
        <v>4333</v>
      </c>
      <c r="O518">
        <v>110.8</v>
      </c>
      <c r="P518">
        <v>5.4</v>
      </c>
      <c r="Q518">
        <v>107.75</v>
      </c>
      <c r="R518" t="e">
        <v>#REF!</v>
      </c>
      <c r="S518">
        <v>5674</v>
      </c>
      <c r="T518" t="s">
        <v>2587</v>
      </c>
      <c r="U518" t="s">
        <v>3914</v>
      </c>
      <c r="V518" s="49" t="s">
        <v>26320</v>
      </c>
      <c r="X518">
        <v>0</v>
      </c>
    </row>
    <row r="519" spans="1:24" ht="99.75" x14ac:dyDescent="0.45">
      <c r="B519" s="19">
        <v>139.32</v>
      </c>
      <c r="C519" s="19">
        <v>139.3466</v>
      </c>
      <c r="D519" s="19">
        <v>43.407328870000001</v>
      </c>
      <c r="E519" s="19">
        <v>52.872299599999998</v>
      </c>
      <c r="F519" s="19">
        <v>227.34</v>
      </c>
      <c r="K519" t="s">
        <v>26321</v>
      </c>
      <c r="L519" t="s">
        <v>26322</v>
      </c>
      <c r="N519" t="s">
        <v>4333</v>
      </c>
      <c r="O519">
        <v>110.8</v>
      </c>
      <c r="P519">
        <v>5.4</v>
      </c>
      <c r="Q519">
        <v>139.32</v>
      </c>
      <c r="R519" t="e">
        <v>#REF!</v>
      </c>
      <c r="S519">
        <v>5674</v>
      </c>
      <c r="T519" t="s">
        <v>2587</v>
      </c>
      <c r="U519" t="s">
        <v>3914</v>
      </c>
      <c r="V519" s="49" t="s">
        <v>26323</v>
      </c>
      <c r="X519">
        <v>0</v>
      </c>
    </row>
    <row r="520" spans="1:24" ht="114" x14ac:dyDescent="0.45">
      <c r="B520" s="19">
        <v>155.94</v>
      </c>
      <c r="C520" s="19">
        <v>155.96610000000001</v>
      </c>
      <c r="D520" s="19">
        <v>43.407261750000004</v>
      </c>
      <c r="E520" s="19">
        <v>52.872116239999997</v>
      </c>
      <c r="F520" s="19">
        <v>227.34</v>
      </c>
      <c r="K520" t="s">
        <v>26324</v>
      </c>
      <c r="L520" t="s">
        <v>26325</v>
      </c>
      <c r="N520" t="s">
        <v>4333</v>
      </c>
      <c r="O520">
        <v>110.8</v>
      </c>
      <c r="P520">
        <v>5.4</v>
      </c>
      <c r="Q520">
        <v>155.94</v>
      </c>
      <c r="R520" t="e">
        <v>#REF!</v>
      </c>
      <c r="S520">
        <v>5674</v>
      </c>
      <c r="T520" t="s">
        <v>2587</v>
      </c>
      <c r="U520" t="s">
        <v>3914</v>
      </c>
      <c r="V520" s="49" t="s">
        <v>26326</v>
      </c>
      <c r="X520">
        <v>0</v>
      </c>
    </row>
    <row r="521" spans="1:24" ht="128.25" x14ac:dyDescent="0.45">
      <c r="B521" s="19">
        <v>176.02</v>
      </c>
      <c r="C521" s="19">
        <v>176.191</v>
      </c>
      <c r="D521" s="19">
        <v>43.40718064</v>
      </c>
      <c r="E521" s="19">
        <v>52.871894670000003</v>
      </c>
      <c r="F521" s="19">
        <v>224.94</v>
      </c>
      <c r="K521" t="s">
        <v>26327</v>
      </c>
      <c r="L521" t="s">
        <v>26328</v>
      </c>
      <c r="N521" t="s">
        <v>4333</v>
      </c>
      <c r="O521">
        <v>110.8</v>
      </c>
      <c r="P521">
        <v>5.4</v>
      </c>
      <c r="Q521">
        <v>176.02</v>
      </c>
      <c r="R521" t="e">
        <v>#REF!</v>
      </c>
      <c r="S521">
        <v>5674</v>
      </c>
      <c r="T521" t="s">
        <v>2587</v>
      </c>
      <c r="U521" t="s">
        <v>3914</v>
      </c>
      <c r="V521" s="49" t="s">
        <v>26329</v>
      </c>
      <c r="X521">
        <v>0</v>
      </c>
    </row>
    <row r="522" spans="1:24" ht="142.5" x14ac:dyDescent="0.45">
      <c r="B522" s="19">
        <v>212.38</v>
      </c>
      <c r="C522" s="19">
        <v>212.55879999999999</v>
      </c>
      <c r="D522" s="19">
        <v>43.40701207</v>
      </c>
      <c r="E522" s="19">
        <v>52.871509879999998</v>
      </c>
      <c r="F522" s="19">
        <v>225.54</v>
      </c>
      <c r="K522" t="s">
        <v>26330</v>
      </c>
      <c r="L522" t="s">
        <v>26331</v>
      </c>
      <c r="N522" t="s">
        <v>4333</v>
      </c>
      <c r="O522">
        <v>110.8</v>
      </c>
      <c r="P522">
        <v>5.4</v>
      </c>
      <c r="Q522">
        <v>212.38</v>
      </c>
      <c r="R522" t="e">
        <v>#REF!</v>
      </c>
      <c r="S522">
        <v>5674</v>
      </c>
      <c r="T522" t="s">
        <v>2587</v>
      </c>
      <c r="U522" t="s">
        <v>3914</v>
      </c>
      <c r="V522" s="49" t="s">
        <v>26332</v>
      </c>
      <c r="X522">
        <v>0</v>
      </c>
    </row>
    <row r="523" spans="1:24" ht="156.75" x14ac:dyDescent="0.45">
      <c r="B523" s="19">
        <v>242.85</v>
      </c>
      <c r="C523" s="19">
        <v>243.02979999999999</v>
      </c>
      <c r="D523" s="19">
        <v>43.406879410000002</v>
      </c>
      <c r="E523" s="19">
        <v>52.871180670000001</v>
      </c>
      <c r="F523" s="19">
        <v>225.14</v>
      </c>
      <c r="K523" t="s">
        <v>26333</v>
      </c>
      <c r="L523" t="s">
        <v>26334</v>
      </c>
      <c r="N523" t="s">
        <v>4333</v>
      </c>
      <c r="O523">
        <v>110.8</v>
      </c>
      <c r="P523">
        <v>5.4</v>
      </c>
      <c r="Q523">
        <v>242.85</v>
      </c>
      <c r="R523" t="e">
        <v>#REF!</v>
      </c>
      <c r="S523">
        <v>5674</v>
      </c>
      <c r="T523" t="s">
        <v>2587</v>
      </c>
      <c r="U523" t="s">
        <v>3914</v>
      </c>
      <c r="V523" s="49" t="s">
        <v>26335</v>
      </c>
      <c r="X523">
        <v>0</v>
      </c>
    </row>
    <row r="524" spans="1:24" ht="171" x14ac:dyDescent="0.45">
      <c r="B524" s="19">
        <v>247.38</v>
      </c>
      <c r="C524" s="19">
        <v>247.5566</v>
      </c>
      <c r="D524" s="19">
        <v>43.406909120000002</v>
      </c>
      <c r="E524" s="19">
        <v>52.871142419999998</v>
      </c>
      <c r="F524" s="19">
        <v>225.14</v>
      </c>
      <c r="K524" t="s">
        <v>24886</v>
      </c>
      <c r="L524" t="s">
        <v>24887</v>
      </c>
      <c r="N524" t="s">
        <v>4333</v>
      </c>
      <c r="O524">
        <v>110.8</v>
      </c>
      <c r="P524">
        <v>5.4</v>
      </c>
      <c r="Q524">
        <v>247.38</v>
      </c>
      <c r="R524" t="e">
        <v>#REF!</v>
      </c>
      <c r="S524">
        <v>5674</v>
      </c>
      <c r="T524" t="s">
        <v>2587</v>
      </c>
      <c r="U524" t="s">
        <v>3914</v>
      </c>
      <c r="V524" s="49" t="s">
        <v>26336</v>
      </c>
      <c r="X524">
        <v>1</v>
      </c>
    </row>
    <row r="525" spans="1:24" x14ac:dyDescent="0.45">
      <c r="A525" s="10">
        <v>5687</v>
      </c>
      <c r="B525" s="19">
        <v>0</v>
      </c>
      <c r="C525" s="19">
        <v>0</v>
      </c>
      <c r="D525" s="19">
        <v>43.409412469999999</v>
      </c>
      <c r="E525" s="19">
        <v>52.858579140000003</v>
      </c>
      <c r="F525" s="19">
        <v>213.58</v>
      </c>
      <c r="G525" s="20">
        <v>98</v>
      </c>
      <c r="H525" s="20">
        <v>8</v>
      </c>
      <c r="I525" s="21">
        <v>0.2</v>
      </c>
      <c r="K525" t="s">
        <v>26337</v>
      </c>
      <c r="L525" t="s">
        <v>26338</v>
      </c>
      <c r="N525" t="s">
        <v>4333</v>
      </c>
      <c r="O525">
        <v>114</v>
      </c>
      <c r="P525">
        <v>8</v>
      </c>
      <c r="Q525">
        <v>0</v>
      </c>
      <c r="R525">
        <v>5687</v>
      </c>
      <c r="S525">
        <v>5687</v>
      </c>
      <c r="T525" t="s">
        <v>4369</v>
      </c>
      <c r="U525" t="e">
        <v>#N/A</v>
      </c>
      <c r="V525" s="49" t="s">
        <v>26339</v>
      </c>
      <c r="X525">
        <v>0</v>
      </c>
    </row>
    <row r="526" spans="1:24" ht="28.5" x14ac:dyDescent="0.45">
      <c r="B526" s="19">
        <v>8.15</v>
      </c>
      <c r="C526" s="19">
        <v>8.1466569999999994</v>
      </c>
      <c r="D526" s="19">
        <v>43.409368030000003</v>
      </c>
      <c r="E526" s="19">
        <v>52.858659150000001</v>
      </c>
      <c r="F526" s="19">
        <v>213.58</v>
      </c>
      <c r="K526" t="s">
        <v>26340</v>
      </c>
      <c r="L526" t="s">
        <v>26341</v>
      </c>
      <c r="N526" t="s">
        <v>4333</v>
      </c>
      <c r="O526">
        <v>114</v>
      </c>
      <c r="P526">
        <v>8</v>
      </c>
      <c r="Q526">
        <v>8.15</v>
      </c>
      <c r="R526" t="e">
        <v>#REF!</v>
      </c>
      <c r="S526">
        <v>5687</v>
      </c>
      <c r="T526" t="s">
        <v>4369</v>
      </c>
      <c r="U526" t="e">
        <v>#N/A</v>
      </c>
      <c r="V526" s="49" t="s">
        <v>26342</v>
      </c>
      <c r="X526">
        <v>0</v>
      </c>
    </row>
    <row r="527" spans="1:24" ht="42.75" x14ac:dyDescent="0.45">
      <c r="B527" s="19">
        <v>91.44</v>
      </c>
      <c r="C527" s="19">
        <v>91.487049999999996</v>
      </c>
      <c r="D527" s="19">
        <v>43.409614699999999</v>
      </c>
      <c r="E527" s="19">
        <v>52.859630240000001</v>
      </c>
      <c r="F527" s="19">
        <v>216.38</v>
      </c>
      <c r="K527" t="s">
        <v>26343</v>
      </c>
      <c r="L527" t="s">
        <v>26344</v>
      </c>
      <c r="N527" t="s">
        <v>4333</v>
      </c>
      <c r="O527">
        <v>114</v>
      </c>
      <c r="P527">
        <v>8</v>
      </c>
      <c r="Q527">
        <v>91.44</v>
      </c>
      <c r="R527" t="e">
        <v>#REF!</v>
      </c>
      <c r="S527">
        <v>5687</v>
      </c>
      <c r="T527" t="s">
        <v>4369</v>
      </c>
      <c r="U527" t="e">
        <v>#N/A</v>
      </c>
      <c r="V527" s="49" t="s">
        <v>26345</v>
      </c>
      <c r="X527">
        <v>0</v>
      </c>
    </row>
    <row r="528" spans="1:24" ht="57" x14ac:dyDescent="0.45">
      <c r="B528" s="19">
        <v>124.52</v>
      </c>
      <c r="C528" s="19">
        <v>124.69929999999999</v>
      </c>
      <c r="D528" s="19">
        <v>43.409712650000003</v>
      </c>
      <c r="E528" s="19">
        <v>52.860015869999998</v>
      </c>
      <c r="F528" s="19">
        <v>219.38</v>
      </c>
      <c r="K528" t="s">
        <v>26346</v>
      </c>
      <c r="L528" t="s">
        <v>26347</v>
      </c>
      <c r="N528" t="s">
        <v>4333</v>
      </c>
      <c r="O528">
        <v>114</v>
      </c>
      <c r="P528">
        <v>8</v>
      </c>
      <c r="Q528">
        <v>124.52</v>
      </c>
      <c r="R528" t="e">
        <v>#REF!</v>
      </c>
      <c r="S528">
        <v>5687</v>
      </c>
      <c r="T528" t="s">
        <v>4369</v>
      </c>
      <c r="U528" t="e">
        <v>#N/A</v>
      </c>
      <c r="V528" s="49" t="s">
        <v>26348</v>
      </c>
      <c r="X528">
        <v>0</v>
      </c>
    </row>
    <row r="529" spans="1:24" ht="71.25" x14ac:dyDescent="0.45">
      <c r="B529" s="19">
        <v>182.88</v>
      </c>
      <c r="C529" s="19">
        <v>183.08029999999999</v>
      </c>
      <c r="D529" s="19">
        <v>43.409785239999998</v>
      </c>
      <c r="E529" s="19">
        <v>52.86072952</v>
      </c>
      <c r="F529" s="19">
        <v>220.81</v>
      </c>
      <c r="K529" t="s">
        <v>26349</v>
      </c>
      <c r="L529" t="s">
        <v>26350</v>
      </c>
      <c r="N529" t="s">
        <v>4333</v>
      </c>
      <c r="O529">
        <v>114</v>
      </c>
      <c r="P529">
        <v>8</v>
      </c>
      <c r="Q529">
        <v>182.88</v>
      </c>
      <c r="R529" t="e">
        <v>#REF!</v>
      </c>
      <c r="S529">
        <v>5687</v>
      </c>
      <c r="T529" t="s">
        <v>4369</v>
      </c>
      <c r="U529" t="e">
        <v>#N/A</v>
      </c>
      <c r="V529" s="49" t="s">
        <v>26351</v>
      </c>
      <c r="X529">
        <v>0</v>
      </c>
    </row>
    <row r="530" spans="1:24" ht="85.5" x14ac:dyDescent="0.45">
      <c r="B530" s="19">
        <v>274.32</v>
      </c>
      <c r="C530" s="19">
        <v>274.52089999999998</v>
      </c>
      <c r="D530" s="19">
        <v>43.409898949999999</v>
      </c>
      <c r="E530" s="19">
        <v>52.86184763</v>
      </c>
      <c r="F530" s="19">
        <v>220.5</v>
      </c>
      <c r="K530" t="s">
        <v>26352</v>
      </c>
      <c r="L530" t="s">
        <v>26353</v>
      </c>
      <c r="N530" t="s">
        <v>4333</v>
      </c>
      <c r="O530">
        <v>114</v>
      </c>
      <c r="P530">
        <v>8</v>
      </c>
      <c r="Q530">
        <v>274.32</v>
      </c>
      <c r="R530" t="e">
        <v>#REF!</v>
      </c>
      <c r="S530">
        <v>5687</v>
      </c>
      <c r="T530" t="s">
        <v>4369</v>
      </c>
      <c r="U530" t="e">
        <v>#N/A</v>
      </c>
      <c r="V530" s="49" t="s">
        <v>26354</v>
      </c>
      <c r="X530">
        <v>0</v>
      </c>
    </row>
    <row r="531" spans="1:24" ht="99.75" x14ac:dyDescent="0.45">
      <c r="B531" s="19">
        <v>311.41000000000003</v>
      </c>
      <c r="C531" s="19">
        <v>311.61450000000002</v>
      </c>
      <c r="D531" s="19">
        <v>43.409945069999999</v>
      </c>
      <c r="E531" s="19">
        <v>52.86230114</v>
      </c>
      <c r="F531" s="19">
        <v>221.07</v>
      </c>
      <c r="K531" t="s">
        <v>26355</v>
      </c>
      <c r="L531" t="s">
        <v>26356</v>
      </c>
      <c r="N531" t="s">
        <v>4333</v>
      </c>
      <c r="O531">
        <v>114</v>
      </c>
      <c r="P531">
        <v>8</v>
      </c>
      <c r="Q531">
        <v>311.41000000000003</v>
      </c>
      <c r="R531" t="e">
        <v>#REF!</v>
      </c>
      <c r="S531">
        <v>5687</v>
      </c>
      <c r="T531" t="s">
        <v>4369</v>
      </c>
      <c r="U531" t="e">
        <v>#N/A</v>
      </c>
      <c r="V531" s="49" t="s">
        <v>26357</v>
      </c>
      <c r="X531">
        <v>0</v>
      </c>
    </row>
    <row r="532" spans="1:24" ht="114" x14ac:dyDescent="0.45">
      <c r="B532" s="19">
        <v>365.76</v>
      </c>
      <c r="C532" s="19">
        <v>365.97109999999998</v>
      </c>
      <c r="D532" s="19">
        <v>43.410340509999997</v>
      </c>
      <c r="E532" s="19">
        <v>52.862696190000001</v>
      </c>
      <c r="F532" s="19">
        <v>220.27</v>
      </c>
      <c r="K532" t="s">
        <v>26358</v>
      </c>
      <c r="L532" t="s">
        <v>26359</v>
      </c>
      <c r="N532" t="s">
        <v>4333</v>
      </c>
      <c r="O532">
        <v>114</v>
      </c>
      <c r="P532">
        <v>8</v>
      </c>
      <c r="Q532">
        <v>365.76</v>
      </c>
      <c r="R532" t="e">
        <v>#REF!</v>
      </c>
      <c r="S532">
        <v>5687</v>
      </c>
      <c r="T532" t="s">
        <v>4369</v>
      </c>
      <c r="U532" t="e">
        <v>#N/A</v>
      </c>
      <c r="V532" s="49" t="s">
        <v>26360</v>
      </c>
      <c r="X532">
        <v>0</v>
      </c>
    </row>
    <row r="533" spans="1:24" ht="128.25" x14ac:dyDescent="0.45">
      <c r="B533" s="19">
        <v>406.95</v>
      </c>
      <c r="C533" s="19">
        <v>407.16449999999998</v>
      </c>
      <c r="D533" s="19">
        <v>43.41064016</v>
      </c>
      <c r="E533" s="19">
        <v>52.862995550000001</v>
      </c>
      <c r="F533" s="19">
        <v>221.07</v>
      </c>
      <c r="K533" t="s">
        <v>26361</v>
      </c>
      <c r="L533" t="s">
        <v>26362</v>
      </c>
      <c r="N533" t="s">
        <v>4333</v>
      </c>
      <c r="O533">
        <v>114</v>
      </c>
      <c r="P533">
        <v>8</v>
      </c>
      <c r="Q533">
        <v>406.95</v>
      </c>
      <c r="R533" t="e">
        <v>#REF!</v>
      </c>
      <c r="S533">
        <v>5687</v>
      </c>
      <c r="T533" t="s">
        <v>4369</v>
      </c>
      <c r="U533" t="e">
        <v>#N/A</v>
      </c>
      <c r="V533" s="49" t="s">
        <v>26363</v>
      </c>
      <c r="X533">
        <v>0</v>
      </c>
    </row>
    <row r="534" spans="1:24" ht="142.5" x14ac:dyDescent="0.45">
      <c r="B534" s="19">
        <v>439.82</v>
      </c>
      <c r="C534" s="19">
        <v>440.07389999999998</v>
      </c>
      <c r="D534" s="19">
        <v>43.410801169999999</v>
      </c>
      <c r="E534" s="19">
        <v>52.863336019999998</v>
      </c>
      <c r="F534" s="19">
        <v>222.67</v>
      </c>
      <c r="K534" t="s">
        <v>25025</v>
      </c>
      <c r="L534" t="s">
        <v>25026</v>
      </c>
      <c r="N534" t="s">
        <v>4333</v>
      </c>
      <c r="O534">
        <v>114</v>
      </c>
      <c r="P534">
        <v>8</v>
      </c>
      <c r="Q534">
        <v>439.82</v>
      </c>
      <c r="R534" t="e">
        <v>#REF!</v>
      </c>
      <c r="S534">
        <v>5687</v>
      </c>
      <c r="T534" t="s">
        <v>4369</v>
      </c>
      <c r="U534" t="s">
        <v>3960</v>
      </c>
      <c r="V534" s="49" t="s">
        <v>26364</v>
      </c>
      <c r="X534">
        <v>1</v>
      </c>
    </row>
    <row r="535" spans="1:24" x14ac:dyDescent="0.45">
      <c r="A535" s="10">
        <v>5688</v>
      </c>
      <c r="B535" s="19">
        <v>0</v>
      </c>
      <c r="C535" s="19">
        <v>0</v>
      </c>
      <c r="D535" s="19">
        <v>43.412353770000003</v>
      </c>
      <c r="E535" s="19">
        <v>52.862274239999998</v>
      </c>
      <c r="F535" s="19">
        <v>219.62</v>
      </c>
      <c r="G535" s="20">
        <v>98</v>
      </c>
      <c r="H535" s="20">
        <v>8</v>
      </c>
      <c r="I535" s="21">
        <v>0.2</v>
      </c>
      <c r="K535" t="s">
        <v>26365</v>
      </c>
      <c r="L535" t="s">
        <v>26366</v>
      </c>
      <c r="N535" t="s">
        <v>4333</v>
      </c>
      <c r="O535">
        <v>114</v>
      </c>
      <c r="P535">
        <v>8</v>
      </c>
      <c r="Q535">
        <v>0</v>
      </c>
      <c r="R535">
        <v>5688</v>
      </c>
      <c r="S535">
        <v>5688</v>
      </c>
      <c r="T535" t="s">
        <v>2590</v>
      </c>
      <c r="U535" t="s">
        <v>3959</v>
      </c>
      <c r="V535" s="49" t="s">
        <v>26367</v>
      </c>
      <c r="X535">
        <v>0</v>
      </c>
    </row>
    <row r="536" spans="1:24" ht="28.5" x14ac:dyDescent="0.45">
      <c r="B536" s="19">
        <v>38.18</v>
      </c>
      <c r="C536" s="19">
        <v>38.199759999999998</v>
      </c>
      <c r="D536" s="19">
        <v>43.412014829999997</v>
      </c>
      <c r="E536" s="19">
        <v>52.862352139999999</v>
      </c>
      <c r="F536" s="19">
        <v>218.42</v>
      </c>
      <c r="K536" t="s">
        <v>26368</v>
      </c>
      <c r="L536" t="s">
        <v>26369</v>
      </c>
      <c r="N536" t="s">
        <v>4333</v>
      </c>
      <c r="O536">
        <v>114</v>
      </c>
      <c r="P536">
        <v>8</v>
      </c>
      <c r="Q536">
        <v>38.18</v>
      </c>
      <c r="R536" t="e">
        <v>#REF!</v>
      </c>
      <c r="S536">
        <v>5688</v>
      </c>
      <c r="T536" t="s">
        <v>2590</v>
      </c>
      <c r="U536" t="s">
        <v>3959</v>
      </c>
      <c r="V536" s="49" t="s">
        <v>26370</v>
      </c>
      <c r="X536">
        <v>0</v>
      </c>
    </row>
    <row r="537" spans="1:24" ht="42.75" x14ac:dyDescent="0.45">
      <c r="B537" s="19">
        <v>129.62</v>
      </c>
      <c r="C537" s="19">
        <v>129.6414</v>
      </c>
      <c r="D537" s="19">
        <v>43.411203110000002</v>
      </c>
      <c r="E537" s="19">
        <v>52.862538720000003</v>
      </c>
      <c r="F537" s="19">
        <v>217.87</v>
      </c>
      <c r="K537" t="s">
        <v>26371</v>
      </c>
      <c r="L537" t="s">
        <v>26372</v>
      </c>
      <c r="N537" t="s">
        <v>4333</v>
      </c>
      <c r="O537">
        <v>114</v>
      </c>
      <c r="P537">
        <v>8</v>
      </c>
      <c r="Q537">
        <v>129.62</v>
      </c>
      <c r="R537" t="e">
        <v>#REF!</v>
      </c>
      <c r="S537">
        <v>5688</v>
      </c>
      <c r="T537" t="s">
        <v>2590</v>
      </c>
      <c r="U537" t="s">
        <v>3959</v>
      </c>
      <c r="V537" s="49" t="s">
        <v>26373</v>
      </c>
      <c r="X537">
        <v>0</v>
      </c>
    </row>
    <row r="538" spans="1:24" ht="57" x14ac:dyDescent="0.45">
      <c r="B538" s="19">
        <v>136.35</v>
      </c>
      <c r="C538" s="19">
        <v>136.36850000000001</v>
      </c>
      <c r="D538" s="19">
        <v>43.411143389999999</v>
      </c>
      <c r="E538" s="19">
        <v>52.862552450000003</v>
      </c>
      <c r="F538" s="19">
        <v>217.87</v>
      </c>
      <c r="K538" t="s">
        <v>26374</v>
      </c>
      <c r="L538" t="s">
        <v>26375</v>
      </c>
      <c r="N538" t="s">
        <v>4333</v>
      </c>
      <c r="O538">
        <v>114</v>
      </c>
      <c r="P538">
        <v>8</v>
      </c>
      <c r="Q538">
        <v>136.35</v>
      </c>
      <c r="R538" t="e">
        <v>#REF!</v>
      </c>
      <c r="S538">
        <v>5688</v>
      </c>
      <c r="T538" t="s">
        <v>2590</v>
      </c>
      <c r="U538" t="s">
        <v>3959</v>
      </c>
      <c r="V538" s="49" t="s">
        <v>26376</v>
      </c>
      <c r="X538">
        <v>0</v>
      </c>
    </row>
    <row r="539" spans="1:24" ht="71.25" x14ac:dyDescent="0.45">
      <c r="B539" s="19">
        <v>170.46</v>
      </c>
      <c r="C539" s="19">
        <v>170.52860000000001</v>
      </c>
      <c r="D539" s="19">
        <v>43.410874640000003</v>
      </c>
      <c r="E539" s="19">
        <v>52.862756099999999</v>
      </c>
      <c r="F539" s="19">
        <v>219.67</v>
      </c>
      <c r="K539" t="s">
        <v>26377</v>
      </c>
      <c r="L539" t="s">
        <v>26378</v>
      </c>
      <c r="N539" t="s">
        <v>4333</v>
      </c>
      <c r="O539">
        <v>114</v>
      </c>
      <c r="P539">
        <v>8</v>
      </c>
      <c r="Q539">
        <v>170.46</v>
      </c>
      <c r="R539" t="e">
        <v>#REF!</v>
      </c>
      <c r="S539">
        <v>5688</v>
      </c>
      <c r="T539" t="s">
        <v>2590</v>
      </c>
      <c r="U539" t="s">
        <v>3959</v>
      </c>
      <c r="V539" s="49" t="s">
        <v>26379</v>
      </c>
      <c r="X539">
        <v>0</v>
      </c>
    </row>
    <row r="540" spans="1:24" ht="85.5" x14ac:dyDescent="0.45">
      <c r="B540" s="19">
        <v>185.21</v>
      </c>
      <c r="C540" s="19">
        <v>185.2852</v>
      </c>
      <c r="D540" s="19">
        <v>43.410801919999997</v>
      </c>
      <c r="E540" s="19">
        <v>52.86290838</v>
      </c>
      <c r="F540" s="19">
        <v>220.27</v>
      </c>
      <c r="K540" t="s">
        <v>26380</v>
      </c>
      <c r="L540" t="s">
        <v>26381</v>
      </c>
      <c r="N540" t="s">
        <v>4333</v>
      </c>
      <c r="O540">
        <v>114</v>
      </c>
      <c r="P540">
        <v>8</v>
      </c>
      <c r="Q540">
        <v>185.21</v>
      </c>
      <c r="R540" t="e">
        <v>#REF!</v>
      </c>
      <c r="S540">
        <v>5688</v>
      </c>
      <c r="T540" t="s">
        <v>2590</v>
      </c>
      <c r="U540" t="s">
        <v>3959</v>
      </c>
      <c r="V540" s="49" t="s">
        <v>26382</v>
      </c>
      <c r="X540">
        <v>0</v>
      </c>
    </row>
    <row r="541" spans="1:24" ht="99.75" x14ac:dyDescent="0.45">
      <c r="B541" s="19">
        <v>198.07</v>
      </c>
      <c r="C541" s="19">
        <v>198.1782</v>
      </c>
      <c r="D541" s="19">
        <v>43.410797819999999</v>
      </c>
      <c r="E541" s="19">
        <v>52.86306716</v>
      </c>
      <c r="F541" s="19">
        <v>221.07</v>
      </c>
      <c r="K541" t="s">
        <v>26383</v>
      </c>
      <c r="L541" t="s">
        <v>26384</v>
      </c>
      <c r="N541" t="s">
        <v>4333</v>
      </c>
      <c r="O541">
        <v>114</v>
      </c>
      <c r="P541">
        <v>8</v>
      </c>
      <c r="Q541">
        <v>198.07</v>
      </c>
      <c r="R541" t="e">
        <v>#REF!</v>
      </c>
      <c r="S541">
        <v>5688</v>
      </c>
      <c r="T541" t="s">
        <v>2590</v>
      </c>
      <c r="U541" t="s">
        <v>3959</v>
      </c>
      <c r="V541" s="49" t="s">
        <v>26385</v>
      </c>
      <c r="X541">
        <v>0</v>
      </c>
    </row>
    <row r="542" spans="1:24" ht="114" x14ac:dyDescent="0.45">
      <c r="B542" s="19">
        <v>214.2</v>
      </c>
      <c r="C542" s="19">
        <v>214.36160000000001</v>
      </c>
      <c r="D542" s="19">
        <v>43.410770300000003</v>
      </c>
      <c r="E542" s="19">
        <v>52.863262599999999</v>
      </c>
      <c r="F542" s="19">
        <v>222.47</v>
      </c>
      <c r="K542" t="s">
        <v>26386</v>
      </c>
      <c r="L542" t="s">
        <v>26387</v>
      </c>
      <c r="N542" t="s">
        <v>4333</v>
      </c>
      <c r="O542">
        <v>114</v>
      </c>
      <c r="P542">
        <v>8</v>
      </c>
      <c r="Q542">
        <v>214.2</v>
      </c>
      <c r="R542" t="e">
        <v>#REF!</v>
      </c>
      <c r="S542">
        <v>5688</v>
      </c>
      <c r="T542" t="s">
        <v>2590</v>
      </c>
      <c r="U542" t="s">
        <v>3959</v>
      </c>
      <c r="V542" s="49" t="s">
        <v>26388</v>
      </c>
      <c r="X542">
        <v>0</v>
      </c>
    </row>
    <row r="543" spans="1:24" ht="128.25" x14ac:dyDescent="0.45">
      <c r="B543" s="19">
        <v>221.06</v>
      </c>
      <c r="C543" s="19">
        <v>221.2295</v>
      </c>
      <c r="D543" s="19">
        <v>43.410801169999999</v>
      </c>
      <c r="E543" s="19">
        <v>52.863336019999998</v>
      </c>
      <c r="F543" s="19">
        <v>222.67</v>
      </c>
      <c r="K543" t="s">
        <v>25025</v>
      </c>
      <c r="L543" t="s">
        <v>25026</v>
      </c>
      <c r="N543" t="s">
        <v>4333</v>
      </c>
      <c r="O543">
        <v>114</v>
      </c>
      <c r="P543">
        <v>8</v>
      </c>
      <c r="Q543">
        <v>221.06</v>
      </c>
      <c r="R543" t="e">
        <v>#REF!</v>
      </c>
      <c r="S543">
        <v>5688</v>
      </c>
      <c r="T543" t="s">
        <v>2590</v>
      </c>
      <c r="U543" t="s">
        <v>3959</v>
      </c>
      <c r="V543" s="49" t="s">
        <v>26389</v>
      </c>
      <c r="X543">
        <v>1</v>
      </c>
    </row>
    <row r="544" spans="1:24" x14ac:dyDescent="0.45">
      <c r="A544" s="10">
        <v>5694</v>
      </c>
      <c r="B544" s="19">
        <v>0</v>
      </c>
      <c r="C544" s="19">
        <v>0</v>
      </c>
      <c r="D544" s="19">
        <v>43.408584670000003</v>
      </c>
      <c r="E544" s="19">
        <v>52.865454980000003</v>
      </c>
      <c r="F544" s="19">
        <v>223.81</v>
      </c>
      <c r="G544" s="20">
        <v>98</v>
      </c>
      <c r="H544" s="20">
        <v>8</v>
      </c>
      <c r="I544" s="21">
        <v>0.2</v>
      </c>
      <c r="K544" t="s">
        <v>26390</v>
      </c>
      <c r="L544" t="s">
        <v>26391</v>
      </c>
      <c r="N544" t="s">
        <v>4333</v>
      </c>
      <c r="O544">
        <v>114</v>
      </c>
      <c r="P544">
        <v>8</v>
      </c>
      <c r="Q544">
        <v>0</v>
      </c>
      <c r="R544">
        <v>5694</v>
      </c>
      <c r="S544">
        <v>5694</v>
      </c>
      <c r="T544" t="s">
        <v>2593</v>
      </c>
      <c r="U544" t="s">
        <v>3960</v>
      </c>
      <c r="V544" s="49" t="s">
        <v>26392</v>
      </c>
      <c r="X544">
        <v>0</v>
      </c>
    </row>
    <row r="545" spans="1:24" ht="28.5" x14ac:dyDescent="0.45">
      <c r="B545" s="19">
        <v>23.83</v>
      </c>
      <c r="C545" s="19">
        <v>23.830390000000001</v>
      </c>
      <c r="D545" s="19">
        <v>43.408699429999999</v>
      </c>
      <c r="E545" s="19">
        <v>52.865206479999998</v>
      </c>
      <c r="F545" s="19">
        <v>223.41</v>
      </c>
      <c r="K545" t="s">
        <v>26393</v>
      </c>
      <c r="L545" t="s">
        <v>26394</v>
      </c>
      <c r="N545" t="s">
        <v>4333</v>
      </c>
      <c r="O545">
        <v>114</v>
      </c>
      <c r="P545">
        <v>8</v>
      </c>
      <c r="Q545">
        <v>23.83</v>
      </c>
      <c r="R545" t="e">
        <v>#REF!</v>
      </c>
      <c r="S545">
        <v>5694</v>
      </c>
      <c r="T545" t="s">
        <v>2593</v>
      </c>
      <c r="U545" t="s">
        <v>3960</v>
      </c>
      <c r="V545" s="49" t="s">
        <v>26395</v>
      </c>
      <c r="X545">
        <v>0</v>
      </c>
    </row>
    <row r="546" spans="1:24" ht="42.75" x14ac:dyDescent="0.45">
      <c r="B546" s="19">
        <v>35.19</v>
      </c>
      <c r="C546" s="19">
        <v>35.194940000000003</v>
      </c>
      <c r="D546" s="19">
        <v>43.408790709999998</v>
      </c>
      <c r="E546" s="19">
        <v>52.865143199999999</v>
      </c>
      <c r="F546" s="19">
        <v>223.61</v>
      </c>
      <c r="K546" t="s">
        <v>26396</v>
      </c>
      <c r="L546" t="s">
        <v>26397</v>
      </c>
      <c r="N546" t="s">
        <v>4333</v>
      </c>
      <c r="O546">
        <v>114</v>
      </c>
      <c r="P546">
        <v>8</v>
      </c>
      <c r="Q546">
        <v>35.19</v>
      </c>
      <c r="R546" t="e">
        <v>#REF!</v>
      </c>
      <c r="S546">
        <v>5694</v>
      </c>
      <c r="T546" t="s">
        <v>2593</v>
      </c>
      <c r="U546" t="s">
        <v>3960</v>
      </c>
      <c r="V546" s="49" t="s">
        <v>26398</v>
      </c>
      <c r="X546">
        <v>0</v>
      </c>
    </row>
    <row r="547" spans="1:24" ht="57" x14ac:dyDescent="0.45">
      <c r="B547" s="19">
        <v>102.96</v>
      </c>
      <c r="C547" s="19">
        <v>102.9695</v>
      </c>
      <c r="D547" s="19">
        <v>43.409335149999997</v>
      </c>
      <c r="E547" s="19">
        <v>52.864765759999997</v>
      </c>
      <c r="F547" s="19">
        <v>223.41</v>
      </c>
      <c r="K547" t="s">
        <v>26399</v>
      </c>
      <c r="L547" t="s">
        <v>26400</v>
      </c>
      <c r="N547" t="s">
        <v>4333</v>
      </c>
      <c r="O547">
        <v>114</v>
      </c>
      <c r="P547">
        <v>8</v>
      </c>
      <c r="Q547">
        <v>102.96</v>
      </c>
      <c r="R547" t="e">
        <v>#REF!</v>
      </c>
      <c r="S547">
        <v>5694</v>
      </c>
      <c r="T547" t="s">
        <v>2593</v>
      </c>
      <c r="U547" t="s">
        <v>3960</v>
      </c>
      <c r="V547" s="49" t="s">
        <v>26401</v>
      </c>
      <c r="X547">
        <v>0</v>
      </c>
    </row>
    <row r="548" spans="1:24" ht="71.25" x14ac:dyDescent="0.45">
      <c r="B548" s="19">
        <v>126.63</v>
      </c>
      <c r="C548" s="19">
        <v>126.64279999999999</v>
      </c>
      <c r="D548" s="19">
        <v>43.40951991</v>
      </c>
      <c r="E548" s="19">
        <v>52.864620350000003</v>
      </c>
      <c r="F548" s="19">
        <v>224.01</v>
      </c>
      <c r="K548" t="s">
        <v>26402</v>
      </c>
      <c r="L548" t="s">
        <v>26403</v>
      </c>
      <c r="N548" t="s">
        <v>4333</v>
      </c>
      <c r="O548">
        <v>114</v>
      </c>
      <c r="P548">
        <v>8</v>
      </c>
      <c r="Q548">
        <v>126.63</v>
      </c>
      <c r="R548" t="e">
        <v>#REF!</v>
      </c>
      <c r="S548">
        <v>5694</v>
      </c>
      <c r="T548" t="s">
        <v>2593</v>
      </c>
      <c r="U548" t="s">
        <v>3960</v>
      </c>
      <c r="V548" s="49" t="s">
        <v>26404</v>
      </c>
      <c r="X548">
        <v>0</v>
      </c>
    </row>
    <row r="549" spans="1:24" ht="85.5" x14ac:dyDescent="0.45">
      <c r="B549" s="19">
        <v>197.4</v>
      </c>
      <c r="C549" s="19">
        <v>197.4119</v>
      </c>
      <c r="D549" s="19">
        <v>43.410072380000003</v>
      </c>
      <c r="E549" s="19">
        <v>52.864185540000001</v>
      </c>
      <c r="F549" s="19">
        <v>223.36</v>
      </c>
      <c r="K549" t="s">
        <v>26405</v>
      </c>
      <c r="L549" t="s">
        <v>26406</v>
      </c>
      <c r="N549" t="s">
        <v>4333</v>
      </c>
      <c r="O549">
        <v>114</v>
      </c>
      <c r="P549">
        <v>8</v>
      </c>
      <c r="Q549">
        <v>197.4</v>
      </c>
      <c r="R549" t="e">
        <v>#REF!</v>
      </c>
      <c r="S549">
        <v>5694</v>
      </c>
      <c r="T549" t="s">
        <v>2593</v>
      </c>
      <c r="U549" t="s">
        <v>3960</v>
      </c>
      <c r="V549" s="49" t="s">
        <v>26407</v>
      </c>
      <c r="X549">
        <v>0</v>
      </c>
    </row>
    <row r="550" spans="1:24" ht="99.75" x14ac:dyDescent="0.45">
      <c r="B550" s="19">
        <v>218.07</v>
      </c>
      <c r="C550" s="19">
        <v>218.08680000000001</v>
      </c>
      <c r="D550" s="19">
        <v>43.410186410000001</v>
      </c>
      <c r="E550" s="19">
        <v>52.863983830000002</v>
      </c>
      <c r="F550" s="19">
        <v>223.16</v>
      </c>
      <c r="K550" t="s">
        <v>26408</v>
      </c>
      <c r="L550" t="s">
        <v>26409</v>
      </c>
      <c r="N550" t="s">
        <v>4333</v>
      </c>
      <c r="O550">
        <v>114</v>
      </c>
      <c r="P550">
        <v>8</v>
      </c>
      <c r="Q550">
        <v>218.07</v>
      </c>
      <c r="R550" t="e">
        <v>#REF!</v>
      </c>
      <c r="S550">
        <v>5694</v>
      </c>
      <c r="T550" t="s">
        <v>2593</v>
      </c>
      <c r="U550" t="s">
        <v>3960</v>
      </c>
      <c r="V550" s="49" t="s">
        <v>26410</v>
      </c>
      <c r="X550">
        <v>0</v>
      </c>
    </row>
    <row r="551" spans="1:24" ht="114" x14ac:dyDescent="0.45">
      <c r="B551" s="19">
        <v>274.83</v>
      </c>
      <c r="C551" s="19">
        <v>274.86630000000002</v>
      </c>
      <c r="D551" s="19">
        <v>43.410499479999999</v>
      </c>
      <c r="E551" s="19">
        <v>52.863429979999999</v>
      </c>
      <c r="F551" s="19">
        <v>221.87</v>
      </c>
      <c r="K551" t="s">
        <v>26411</v>
      </c>
      <c r="L551" t="s">
        <v>26412</v>
      </c>
      <c r="N551" t="s">
        <v>4333</v>
      </c>
      <c r="O551">
        <v>114</v>
      </c>
      <c r="P551">
        <v>8</v>
      </c>
      <c r="Q551">
        <v>274.83</v>
      </c>
      <c r="R551" t="e">
        <v>#REF!</v>
      </c>
      <c r="S551">
        <v>5694</v>
      </c>
      <c r="T551" t="s">
        <v>2593</v>
      </c>
      <c r="U551" t="s">
        <v>3960</v>
      </c>
      <c r="V551" s="49" t="s">
        <v>26413</v>
      </c>
      <c r="X551">
        <v>0</v>
      </c>
    </row>
    <row r="552" spans="1:24" ht="128.25" x14ac:dyDescent="0.45">
      <c r="B552" s="19">
        <v>284.92</v>
      </c>
      <c r="C552" s="19">
        <v>284.97059999999999</v>
      </c>
      <c r="D552" s="19">
        <v>43.41058658</v>
      </c>
      <c r="E552" s="19">
        <v>52.863394820000003</v>
      </c>
      <c r="F552" s="19">
        <v>222.47</v>
      </c>
      <c r="K552" t="s">
        <v>26414</v>
      </c>
      <c r="L552" t="s">
        <v>26415</v>
      </c>
      <c r="N552" t="s">
        <v>4333</v>
      </c>
      <c r="O552">
        <v>114</v>
      </c>
      <c r="P552">
        <v>8</v>
      </c>
      <c r="Q552">
        <v>284.92</v>
      </c>
      <c r="R552" t="e">
        <v>#REF!</v>
      </c>
      <c r="S552">
        <v>5694</v>
      </c>
      <c r="T552" t="s">
        <v>2593</v>
      </c>
      <c r="U552" t="s">
        <v>3960</v>
      </c>
      <c r="V552" s="49" t="s">
        <v>26416</v>
      </c>
      <c r="X552">
        <v>0</v>
      </c>
    </row>
    <row r="553" spans="1:24" ht="142.5" x14ac:dyDescent="0.45">
      <c r="B553" s="19">
        <v>303.04000000000002</v>
      </c>
      <c r="C553" s="19">
        <v>303.08890000000002</v>
      </c>
      <c r="D553" s="19">
        <v>43.410743019999998</v>
      </c>
      <c r="E553" s="19">
        <v>52.863331670000001</v>
      </c>
      <c r="F553" s="19">
        <v>222.47</v>
      </c>
      <c r="K553" t="s">
        <v>26417</v>
      </c>
      <c r="L553" t="s">
        <v>26418</v>
      </c>
      <c r="N553" t="s">
        <v>4333</v>
      </c>
      <c r="O553">
        <v>114</v>
      </c>
      <c r="P553">
        <v>8</v>
      </c>
      <c r="Q553">
        <v>303.04000000000002</v>
      </c>
      <c r="R553" t="e">
        <v>#REF!</v>
      </c>
      <c r="S553">
        <v>5694</v>
      </c>
      <c r="T553" t="s">
        <v>2593</v>
      </c>
      <c r="U553" t="s">
        <v>3960</v>
      </c>
      <c r="V553" s="49" t="s">
        <v>26419</v>
      </c>
      <c r="X553">
        <v>0</v>
      </c>
    </row>
    <row r="554" spans="1:24" ht="156.75" x14ac:dyDescent="0.45">
      <c r="B554" s="19">
        <v>309.51</v>
      </c>
      <c r="C554" s="19">
        <v>309.56240000000003</v>
      </c>
      <c r="D554" s="19">
        <v>43.410801169999999</v>
      </c>
      <c r="E554" s="19">
        <v>52.863336019999998</v>
      </c>
      <c r="F554" s="19">
        <v>222.67</v>
      </c>
      <c r="K554" t="s">
        <v>25025</v>
      </c>
      <c r="L554" t="s">
        <v>25026</v>
      </c>
      <c r="N554" t="s">
        <v>4333</v>
      </c>
      <c r="O554">
        <v>114</v>
      </c>
      <c r="P554">
        <v>8</v>
      </c>
      <c r="Q554">
        <v>309.51</v>
      </c>
      <c r="R554" t="e">
        <v>#REF!</v>
      </c>
      <c r="S554">
        <v>5694</v>
      </c>
      <c r="T554" t="s">
        <v>2593</v>
      </c>
      <c r="U554" t="s">
        <v>3960</v>
      </c>
      <c r="V554" s="49" t="s">
        <v>26420</v>
      </c>
      <c r="X554">
        <v>1</v>
      </c>
    </row>
    <row r="555" spans="1:24" x14ac:dyDescent="0.45">
      <c r="A555" s="10">
        <v>5728</v>
      </c>
      <c r="B555" s="19">
        <v>0</v>
      </c>
      <c r="C555" s="19">
        <v>0</v>
      </c>
      <c r="D555" s="19">
        <v>43.404213220000003</v>
      </c>
      <c r="E555" s="19">
        <v>52.862950560000002</v>
      </c>
      <c r="F555" s="19">
        <v>223.7</v>
      </c>
      <c r="G555" s="20">
        <v>98</v>
      </c>
      <c r="H555" s="20">
        <v>8</v>
      </c>
      <c r="I555" s="21">
        <v>0.2</v>
      </c>
      <c r="K555" t="s">
        <v>26421</v>
      </c>
      <c r="L555" t="s">
        <v>26422</v>
      </c>
      <c r="N555" t="s">
        <v>4333</v>
      </c>
      <c r="O555">
        <v>114</v>
      </c>
      <c r="P555">
        <v>8</v>
      </c>
      <c r="Q555">
        <v>0</v>
      </c>
      <c r="R555">
        <v>5728</v>
      </c>
      <c r="S555">
        <v>5728</v>
      </c>
      <c r="T555" t="s">
        <v>2605</v>
      </c>
      <c r="U555" t="s">
        <v>3920</v>
      </c>
      <c r="V555" s="49" t="s">
        <v>26423</v>
      </c>
      <c r="X555">
        <v>0</v>
      </c>
    </row>
    <row r="556" spans="1:24" ht="28.5" x14ac:dyDescent="0.45">
      <c r="B556" s="19">
        <v>2.09</v>
      </c>
      <c r="C556" s="19">
        <v>2.0884239999999998</v>
      </c>
      <c r="D556" s="19">
        <v>43.404198280000003</v>
      </c>
      <c r="E556" s="19">
        <v>52.862966200000002</v>
      </c>
      <c r="F556" s="19">
        <v>223.7</v>
      </c>
      <c r="K556" t="s">
        <v>26424</v>
      </c>
      <c r="L556" t="s">
        <v>26425</v>
      </c>
      <c r="N556" t="s">
        <v>4333</v>
      </c>
      <c r="O556">
        <v>114</v>
      </c>
      <c r="P556">
        <v>8</v>
      </c>
      <c r="Q556">
        <v>2.09</v>
      </c>
      <c r="R556" t="e">
        <v>#REF!</v>
      </c>
      <c r="S556">
        <v>5728</v>
      </c>
      <c r="T556" t="s">
        <v>2605</v>
      </c>
      <c r="U556" t="s">
        <v>3920</v>
      </c>
      <c r="V556" s="49" t="s">
        <v>26426</v>
      </c>
      <c r="X556">
        <v>0</v>
      </c>
    </row>
    <row r="557" spans="1:24" ht="42.75" x14ac:dyDescent="0.45">
      <c r="B557" s="19">
        <v>28.23</v>
      </c>
      <c r="C557" s="19">
        <v>28.255510000000001</v>
      </c>
      <c r="D557" s="19">
        <v>43.404011189999999</v>
      </c>
      <c r="E557" s="19">
        <v>52.863161869999999</v>
      </c>
      <c r="F557" s="19">
        <v>222.5</v>
      </c>
      <c r="K557" t="s">
        <v>26427</v>
      </c>
      <c r="L557" t="s">
        <v>26428</v>
      </c>
      <c r="N557" t="s">
        <v>4333</v>
      </c>
      <c r="O557">
        <v>114</v>
      </c>
      <c r="P557">
        <v>8</v>
      </c>
      <c r="Q557">
        <v>28.23</v>
      </c>
      <c r="R557" t="e">
        <v>#REF!</v>
      </c>
      <c r="S557">
        <v>5728</v>
      </c>
      <c r="T557" t="s">
        <v>2605</v>
      </c>
      <c r="U557" t="s">
        <v>3920</v>
      </c>
      <c r="V557" s="49" t="s">
        <v>26429</v>
      </c>
      <c r="X557">
        <v>0</v>
      </c>
    </row>
    <row r="558" spans="1:24" ht="57" x14ac:dyDescent="0.45">
      <c r="B558" s="19">
        <v>52.33</v>
      </c>
      <c r="C558" s="19">
        <v>52.357390000000002</v>
      </c>
      <c r="D558" s="19">
        <v>43.403818649999998</v>
      </c>
      <c r="E558" s="19">
        <v>52.863298929999999</v>
      </c>
      <c r="F558" s="19">
        <v>222.7</v>
      </c>
      <c r="K558" t="s">
        <v>26430</v>
      </c>
      <c r="L558" t="s">
        <v>26431</v>
      </c>
      <c r="N558" t="s">
        <v>4333</v>
      </c>
      <c r="O558">
        <v>114</v>
      </c>
      <c r="P558">
        <v>8</v>
      </c>
      <c r="Q558">
        <v>52.33</v>
      </c>
      <c r="R558" t="e">
        <v>#REF!</v>
      </c>
      <c r="S558">
        <v>5728</v>
      </c>
      <c r="T558" t="s">
        <v>2605</v>
      </c>
      <c r="U558" t="s">
        <v>3920</v>
      </c>
      <c r="V558" s="49" t="s">
        <v>26432</v>
      </c>
      <c r="X558">
        <v>0</v>
      </c>
    </row>
    <row r="559" spans="1:24" ht="71.25" x14ac:dyDescent="0.45">
      <c r="B559" s="19">
        <v>59.86</v>
      </c>
      <c r="C559" s="19">
        <v>59.892969999999998</v>
      </c>
      <c r="D559" s="19">
        <v>43.403758449999998</v>
      </c>
      <c r="E559" s="19">
        <v>52.86334179</v>
      </c>
      <c r="F559" s="19">
        <v>222.7</v>
      </c>
      <c r="K559" t="s">
        <v>26433</v>
      </c>
      <c r="L559" t="s">
        <v>26434</v>
      </c>
      <c r="N559" t="s">
        <v>4333</v>
      </c>
      <c r="O559">
        <v>114</v>
      </c>
      <c r="P559">
        <v>8</v>
      </c>
      <c r="Q559">
        <v>59.86</v>
      </c>
      <c r="R559" t="e">
        <v>#REF!</v>
      </c>
      <c r="S559">
        <v>5728</v>
      </c>
      <c r="T559" t="s">
        <v>2605</v>
      </c>
      <c r="U559" t="s">
        <v>3920</v>
      </c>
      <c r="V559" s="49" t="s">
        <v>26435</v>
      </c>
      <c r="X559">
        <v>0</v>
      </c>
    </row>
    <row r="560" spans="1:24" ht="85.5" x14ac:dyDescent="0.45">
      <c r="B560" s="19">
        <v>143.77000000000001</v>
      </c>
      <c r="C560" s="19">
        <v>143.9127</v>
      </c>
      <c r="D560" s="19">
        <v>43.403060449999998</v>
      </c>
      <c r="E560" s="19">
        <v>52.863737270000001</v>
      </c>
      <c r="F560" s="19">
        <v>218.3</v>
      </c>
      <c r="K560" t="s">
        <v>26436</v>
      </c>
      <c r="L560" t="s">
        <v>26437</v>
      </c>
      <c r="N560" t="s">
        <v>4333</v>
      </c>
      <c r="O560">
        <v>114</v>
      </c>
      <c r="P560">
        <v>8</v>
      </c>
      <c r="Q560">
        <v>143.77000000000001</v>
      </c>
      <c r="R560" t="e">
        <v>#REF!</v>
      </c>
      <c r="S560">
        <v>5728</v>
      </c>
      <c r="T560" t="s">
        <v>2605</v>
      </c>
      <c r="U560" t="s">
        <v>3920</v>
      </c>
      <c r="V560" s="49" t="s">
        <v>26438</v>
      </c>
      <c r="X560">
        <v>0</v>
      </c>
    </row>
    <row r="561" spans="1:24" ht="99.75" x14ac:dyDescent="0.45">
      <c r="B561" s="19">
        <v>152.44999999999999</v>
      </c>
      <c r="C561" s="19">
        <v>152.64830000000001</v>
      </c>
      <c r="D561" s="19">
        <v>43.402988260000001</v>
      </c>
      <c r="E561" s="19">
        <v>52.863778179999997</v>
      </c>
      <c r="F561" s="19">
        <v>217.3</v>
      </c>
      <c r="K561" t="s">
        <v>26439</v>
      </c>
      <c r="L561" t="s">
        <v>26440</v>
      </c>
      <c r="N561" t="s">
        <v>4333</v>
      </c>
      <c r="O561">
        <v>114</v>
      </c>
      <c r="P561">
        <v>8</v>
      </c>
      <c r="Q561">
        <v>152.44999999999999</v>
      </c>
      <c r="R561" t="e">
        <v>#REF!</v>
      </c>
      <c r="S561">
        <v>5728</v>
      </c>
      <c r="T561" t="s">
        <v>2605</v>
      </c>
      <c r="U561" t="s">
        <v>3920</v>
      </c>
      <c r="V561" s="49" t="s">
        <v>26441</v>
      </c>
      <c r="X561">
        <v>0</v>
      </c>
    </row>
    <row r="562" spans="1:24" ht="114" x14ac:dyDescent="0.45">
      <c r="B562" s="19">
        <v>212.55</v>
      </c>
      <c r="C562" s="19">
        <v>212.7552</v>
      </c>
      <c r="D562" s="19">
        <v>43.402483369999999</v>
      </c>
      <c r="E562" s="19">
        <v>52.864044739999997</v>
      </c>
      <c r="F562" s="19">
        <v>217.65</v>
      </c>
      <c r="K562" t="s">
        <v>26442</v>
      </c>
      <c r="L562" t="s">
        <v>26443</v>
      </c>
      <c r="N562" t="s">
        <v>4333</v>
      </c>
      <c r="O562">
        <v>114</v>
      </c>
      <c r="P562">
        <v>8</v>
      </c>
      <c r="Q562">
        <v>212.55</v>
      </c>
      <c r="R562" t="e">
        <v>#REF!</v>
      </c>
      <c r="S562">
        <v>5728</v>
      </c>
      <c r="T562" t="s">
        <v>2605</v>
      </c>
      <c r="U562" t="s">
        <v>3920</v>
      </c>
      <c r="V562" s="49" t="s">
        <v>26444</v>
      </c>
      <c r="X562">
        <v>0</v>
      </c>
    </row>
    <row r="563" spans="1:24" ht="128.25" x14ac:dyDescent="0.45">
      <c r="B563" s="19">
        <v>235.21</v>
      </c>
      <c r="C563" s="19">
        <v>235.41200000000001</v>
      </c>
      <c r="D563" s="19">
        <v>43.402290559999997</v>
      </c>
      <c r="E563" s="19">
        <v>52.864135789999999</v>
      </c>
      <c r="F563" s="19">
        <v>217.45</v>
      </c>
      <c r="K563" t="s">
        <v>26445</v>
      </c>
      <c r="L563" t="s">
        <v>26446</v>
      </c>
      <c r="N563" t="s">
        <v>4333</v>
      </c>
      <c r="O563">
        <v>114</v>
      </c>
      <c r="P563">
        <v>8</v>
      </c>
      <c r="Q563">
        <v>235.21</v>
      </c>
      <c r="R563" t="e">
        <v>#REF!</v>
      </c>
      <c r="S563">
        <v>5728</v>
      </c>
      <c r="T563" t="s">
        <v>2605</v>
      </c>
      <c r="U563" t="s">
        <v>3920</v>
      </c>
      <c r="V563" s="49" t="s">
        <v>26447</v>
      </c>
      <c r="X563">
        <v>0</v>
      </c>
    </row>
    <row r="564" spans="1:24" ht="142.5" x14ac:dyDescent="0.45">
      <c r="B564" s="19">
        <v>310.72000000000003</v>
      </c>
      <c r="C564" s="19">
        <v>310.95420000000001</v>
      </c>
      <c r="D564" s="19">
        <v>43.401647930000003</v>
      </c>
      <c r="E564" s="19">
        <v>52.864439249999997</v>
      </c>
      <c r="F564" s="19">
        <v>219.65</v>
      </c>
      <c r="K564" t="s">
        <v>26448</v>
      </c>
      <c r="L564" t="s">
        <v>26449</v>
      </c>
      <c r="N564" t="s">
        <v>4333</v>
      </c>
      <c r="O564">
        <v>114</v>
      </c>
      <c r="P564">
        <v>8</v>
      </c>
      <c r="Q564">
        <v>310.72000000000003</v>
      </c>
      <c r="R564" t="e">
        <v>#REF!</v>
      </c>
      <c r="S564">
        <v>5728</v>
      </c>
      <c r="T564" t="s">
        <v>2605</v>
      </c>
      <c r="U564" t="s">
        <v>3920</v>
      </c>
      <c r="V564" s="49" t="s">
        <v>26450</v>
      </c>
      <c r="X564">
        <v>0</v>
      </c>
    </row>
    <row r="565" spans="1:24" ht="156.75" x14ac:dyDescent="0.45">
      <c r="B565" s="19">
        <v>326.64999999999998</v>
      </c>
      <c r="C565" s="19">
        <v>326.88409999999999</v>
      </c>
      <c r="D565" s="19">
        <v>43.401513729999998</v>
      </c>
      <c r="E565" s="19">
        <v>52.864508489999999</v>
      </c>
      <c r="F565" s="19">
        <v>219.65</v>
      </c>
      <c r="K565" t="s">
        <v>26451</v>
      </c>
      <c r="L565" t="s">
        <v>26452</v>
      </c>
      <c r="N565" t="s">
        <v>4333</v>
      </c>
      <c r="O565">
        <v>114</v>
      </c>
      <c r="P565">
        <v>8</v>
      </c>
      <c r="Q565">
        <v>326.64999999999998</v>
      </c>
      <c r="R565" t="e">
        <v>#REF!</v>
      </c>
      <c r="S565">
        <v>5728</v>
      </c>
      <c r="T565" t="s">
        <v>2605</v>
      </c>
      <c r="U565" t="s">
        <v>3920</v>
      </c>
      <c r="V565" s="49" t="s">
        <v>26453</v>
      </c>
      <c r="X565">
        <v>0</v>
      </c>
    </row>
    <row r="566" spans="1:24" ht="171" x14ac:dyDescent="0.45">
      <c r="B566" s="19">
        <v>377.97</v>
      </c>
      <c r="C566" s="19">
        <v>378.23169999999999</v>
      </c>
      <c r="D566" s="19">
        <v>43.40108137</v>
      </c>
      <c r="E566" s="19">
        <v>52.864731589999998</v>
      </c>
      <c r="F566" s="19">
        <v>221.25</v>
      </c>
      <c r="K566" t="s">
        <v>26454</v>
      </c>
      <c r="L566" t="s">
        <v>26455</v>
      </c>
      <c r="N566" t="s">
        <v>4333</v>
      </c>
      <c r="O566">
        <v>114</v>
      </c>
      <c r="P566">
        <v>8</v>
      </c>
      <c r="Q566">
        <v>377.97</v>
      </c>
      <c r="R566" t="e">
        <v>#REF!</v>
      </c>
      <c r="S566">
        <v>5728</v>
      </c>
      <c r="T566" t="s">
        <v>2605</v>
      </c>
      <c r="U566" t="s">
        <v>3920</v>
      </c>
      <c r="V566" s="49" t="s">
        <v>26456</v>
      </c>
      <c r="X566">
        <v>0</v>
      </c>
    </row>
    <row r="567" spans="1:24" ht="185.25" x14ac:dyDescent="0.45">
      <c r="B567" s="19">
        <v>418.09</v>
      </c>
      <c r="C567" s="19">
        <v>418.37740000000002</v>
      </c>
      <c r="D567" s="19">
        <v>43.400750639999998</v>
      </c>
      <c r="E567" s="19">
        <v>52.864930340000001</v>
      </c>
      <c r="F567" s="19">
        <v>222.76</v>
      </c>
      <c r="K567" t="s">
        <v>26457</v>
      </c>
      <c r="L567" t="s">
        <v>26458</v>
      </c>
      <c r="N567" t="s">
        <v>4333</v>
      </c>
      <c r="O567">
        <v>114</v>
      </c>
      <c r="P567">
        <v>8</v>
      </c>
      <c r="Q567">
        <v>418.09</v>
      </c>
      <c r="R567" t="e">
        <v>#REF!</v>
      </c>
      <c r="S567">
        <v>5728</v>
      </c>
      <c r="T567" t="s">
        <v>2605</v>
      </c>
      <c r="U567" t="s">
        <v>3920</v>
      </c>
      <c r="V567" s="49" t="s">
        <v>26459</v>
      </c>
      <c r="X567">
        <v>0</v>
      </c>
    </row>
    <row r="568" spans="1:24" ht="199.5" x14ac:dyDescent="0.45">
      <c r="B568" s="19">
        <v>452.92</v>
      </c>
      <c r="C568" s="19">
        <v>453.21019999999999</v>
      </c>
      <c r="D568" s="19">
        <v>43.400463510000002</v>
      </c>
      <c r="E568" s="19">
        <v>52.865102880000002</v>
      </c>
      <c r="F568" s="19">
        <v>222.16</v>
      </c>
      <c r="K568" t="s">
        <v>26460</v>
      </c>
      <c r="L568" t="s">
        <v>26461</v>
      </c>
      <c r="N568" t="s">
        <v>4333</v>
      </c>
      <c r="O568">
        <v>114</v>
      </c>
      <c r="P568">
        <v>8</v>
      </c>
      <c r="Q568">
        <v>452.92</v>
      </c>
      <c r="R568" t="e">
        <v>#REF!</v>
      </c>
      <c r="S568">
        <v>5728</v>
      </c>
      <c r="T568" t="s">
        <v>2605</v>
      </c>
      <c r="U568" t="s">
        <v>3920</v>
      </c>
      <c r="V568" s="49" t="s">
        <v>26462</v>
      </c>
      <c r="X568">
        <v>0</v>
      </c>
    </row>
    <row r="569" spans="1:24" ht="213.75" x14ac:dyDescent="0.45">
      <c r="B569" s="19">
        <v>501.61</v>
      </c>
      <c r="C569" s="19">
        <v>501.90550000000002</v>
      </c>
      <c r="D569" s="19">
        <v>43.400080170000003</v>
      </c>
      <c r="E569" s="19">
        <v>52.865394260000002</v>
      </c>
      <c r="F569" s="19">
        <v>222.56</v>
      </c>
      <c r="K569" t="s">
        <v>26463</v>
      </c>
      <c r="L569" t="s">
        <v>26464</v>
      </c>
      <c r="N569" t="s">
        <v>4333</v>
      </c>
      <c r="O569">
        <v>114</v>
      </c>
      <c r="P569">
        <v>8</v>
      </c>
      <c r="Q569">
        <v>501.61</v>
      </c>
      <c r="R569" t="e">
        <v>#REF!</v>
      </c>
      <c r="S569">
        <v>5728</v>
      </c>
      <c r="T569" t="s">
        <v>2605</v>
      </c>
      <c r="U569" t="s">
        <v>3920</v>
      </c>
      <c r="V569" s="49" t="s">
        <v>26465</v>
      </c>
      <c r="X569">
        <v>0</v>
      </c>
    </row>
    <row r="570" spans="1:24" ht="228" x14ac:dyDescent="0.45">
      <c r="B570" s="19">
        <v>504.17</v>
      </c>
      <c r="C570" s="19">
        <v>504.46379999999999</v>
      </c>
      <c r="D570" s="19">
        <v>43.400073550000002</v>
      </c>
      <c r="E570" s="19">
        <v>52.865424509999997</v>
      </c>
      <c r="F570" s="19">
        <v>222.56</v>
      </c>
      <c r="K570" t="s">
        <v>26466</v>
      </c>
      <c r="L570" t="s">
        <v>26467</v>
      </c>
      <c r="N570" t="s">
        <v>4333</v>
      </c>
      <c r="O570">
        <v>114</v>
      </c>
      <c r="P570">
        <v>8</v>
      </c>
      <c r="Q570">
        <v>504.17</v>
      </c>
      <c r="R570" t="e">
        <v>#REF!</v>
      </c>
      <c r="S570">
        <v>5728</v>
      </c>
      <c r="T570" t="s">
        <v>2605</v>
      </c>
      <c r="U570" t="s">
        <v>3920</v>
      </c>
      <c r="V570" s="49" t="s">
        <v>26468</v>
      </c>
      <c r="X570">
        <v>0</v>
      </c>
    </row>
    <row r="571" spans="1:24" ht="242.25" x14ac:dyDescent="0.45">
      <c r="B571" s="19">
        <v>509.53</v>
      </c>
      <c r="C571" s="19">
        <v>509.8279</v>
      </c>
      <c r="D571" s="19">
        <v>43.400071009999998</v>
      </c>
      <c r="E571" s="19">
        <v>52.86549059</v>
      </c>
      <c r="F571" s="19">
        <v>222.76</v>
      </c>
      <c r="K571" t="s">
        <v>24907</v>
      </c>
      <c r="L571" t="s">
        <v>24908</v>
      </c>
      <c r="N571" t="s">
        <v>4333</v>
      </c>
      <c r="O571">
        <v>114</v>
      </c>
      <c r="P571">
        <v>8</v>
      </c>
      <c r="Q571">
        <v>509.53</v>
      </c>
      <c r="R571" t="e">
        <v>#REF!</v>
      </c>
      <c r="S571">
        <v>5728</v>
      </c>
      <c r="T571" t="s">
        <v>2605</v>
      </c>
      <c r="U571" t="s">
        <v>3920</v>
      </c>
      <c r="V571" s="49" t="s">
        <v>26469</v>
      </c>
      <c r="X571">
        <v>1</v>
      </c>
    </row>
    <row r="572" spans="1:24" x14ac:dyDescent="0.45">
      <c r="A572" s="10">
        <v>5737</v>
      </c>
      <c r="B572" s="19">
        <v>0</v>
      </c>
      <c r="C572" s="19">
        <v>0</v>
      </c>
      <c r="D572" s="19">
        <v>43.400473269999999</v>
      </c>
      <c r="E572" s="19">
        <v>52.866822900000003</v>
      </c>
      <c r="F572" s="19">
        <v>223.95</v>
      </c>
      <c r="G572" s="20">
        <v>98</v>
      </c>
      <c r="H572" s="20">
        <v>8</v>
      </c>
      <c r="I572" s="21">
        <v>0.2</v>
      </c>
      <c r="K572" t="s">
        <v>26470</v>
      </c>
      <c r="L572" t="s">
        <v>26471</v>
      </c>
      <c r="N572" t="s">
        <v>4333</v>
      </c>
      <c r="O572">
        <v>114</v>
      </c>
      <c r="P572">
        <v>8</v>
      </c>
      <c r="Q572">
        <v>0</v>
      </c>
      <c r="R572">
        <v>5737</v>
      </c>
      <c r="S572">
        <v>5737</v>
      </c>
      <c r="T572" t="s">
        <v>26472</v>
      </c>
      <c r="U572" t="e">
        <v>#N/A</v>
      </c>
      <c r="V572" s="49" t="s">
        <v>26473</v>
      </c>
      <c r="X572">
        <v>0</v>
      </c>
    </row>
    <row r="573" spans="1:24" ht="28.5" x14ac:dyDescent="0.45">
      <c r="B573" s="19">
        <v>2.92</v>
      </c>
      <c r="C573" s="19">
        <v>2.9211680000000002</v>
      </c>
      <c r="D573" s="19">
        <v>43.400469139999998</v>
      </c>
      <c r="E573" s="19">
        <v>52.866787289999998</v>
      </c>
      <c r="F573" s="19">
        <v>223.95</v>
      </c>
      <c r="K573" t="s">
        <v>26474</v>
      </c>
      <c r="L573" t="s">
        <v>26475</v>
      </c>
      <c r="N573" t="s">
        <v>4333</v>
      </c>
      <c r="O573">
        <v>114</v>
      </c>
      <c r="P573">
        <v>8</v>
      </c>
      <c r="Q573">
        <v>2.92</v>
      </c>
      <c r="R573" t="e">
        <v>#REF!</v>
      </c>
      <c r="S573">
        <v>5737</v>
      </c>
      <c r="T573" t="s">
        <v>26472</v>
      </c>
      <c r="U573" t="e">
        <v>#N/A</v>
      </c>
      <c r="V573" s="49" t="s">
        <v>26476</v>
      </c>
      <c r="X573">
        <v>0</v>
      </c>
    </row>
    <row r="574" spans="1:24" ht="42.75" x14ac:dyDescent="0.45">
      <c r="B574" s="19">
        <v>20.95</v>
      </c>
      <c r="C574" s="19">
        <v>20.95579</v>
      </c>
      <c r="D574" s="19">
        <v>43.400424309999998</v>
      </c>
      <c r="E574" s="19">
        <v>52.866573340000002</v>
      </c>
      <c r="F574" s="19">
        <v>223.75</v>
      </c>
      <c r="K574" t="s">
        <v>26477</v>
      </c>
      <c r="L574" t="s">
        <v>26478</v>
      </c>
      <c r="N574" t="s">
        <v>4333</v>
      </c>
      <c r="O574">
        <v>114</v>
      </c>
      <c r="P574">
        <v>8</v>
      </c>
      <c r="Q574">
        <v>20.95</v>
      </c>
      <c r="R574" t="e">
        <v>#REF!</v>
      </c>
      <c r="S574">
        <v>5737</v>
      </c>
      <c r="T574" t="s">
        <v>26472</v>
      </c>
      <c r="U574" t="e">
        <v>#N/A</v>
      </c>
      <c r="V574" s="49" t="s">
        <v>26479</v>
      </c>
      <c r="X574">
        <v>0</v>
      </c>
    </row>
    <row r="575" spans="1:24" ht="57" x14ac:dyDescent="0.45">
      <c r="B575" s="19">
        <v>26.57</v>
      </c>
      <c r="C575" s="19">
        <v>26.58531</v>
      </c>
      <c r="D575" s="19">
        <v>43.400401670000001</v>
      </c>
      <c r="E575" s="19">
        <v>52.866511359999997</v>
      </c>
      <c r="F575" s="19">
        <v>223.35</v>
      </c>
      <c r="K575" t="s">
        <v>26480</v>
      </c>
      <c r="L575" t="s">
        <v>26481</v>
      </c>
      <c r="N575" t="s">
        <v>4333</v>
      </c>
      <c r="O575">
        <v>114</v>
      </c>
      <c r="P575">
        <v>8</v>
      </c>
      <c r="Q575">
        <v>26.57</v>
      </c>
      <c r="R575" t="e">
        <v>#REF!</v>
      </c>
      <c r="S575">
        <v>5737</v>
      </c>
      <c r="T575" t="s">
        <v>26472</v>
      </c>
      <c r="U575" t="e">
        <v>#N/A</v>
      </c>
      <c r="V575" s="49" t="s">
        <v>26482</v>
      </c>
      <c r="X575">
        <v>0</v>
      </c>
    </row>
    <row r="576" spans="1:24" ht="71.25" x14ac:dyDescent="0.45">
      <c r="B576" s="19">
        <v>57.46</v>
      </c>
      <c r="C576" s="19">
        <v>57.472000000000001</v>
      </c>
      <c r="D576" s="19">
        <v>43.400277160000002</v>
      </c>
      <c r="E576" s="19">
        <v>52.866170480000001</v>
      </c>
      <c r="F576" s="19">
        <v>223.15</v>
      </c>
      <c r="K576" t="s">
        <v>26483</v>
      </c>
      <c r="L576" t="s">
        <v>26484</v>
      </c>
      <c r="N576" t="s">
        <v>4333</v>
      </c>
      <c r="O576">
        <v>114</v>
      </c>
      <c r="P576">
        <v>8</v>
      </c>
      <c r="Q576">
        <v>57.46</v>
      </c>
      <c r="R576" t="e">
        <v>#REF!</v>
      </c>
      <c r="S576">
        <v>5737</v>
      </c>
      <c r="T576" t="s">
        <v>26472</v>
      </c>
      <c r="U576" t="e">
        <v>#N/A</v>
      </c>
      <c r="V576" s="49" t="s">
        <v>26485</v>
      </c>
      <c r="X576">
        <v>0</v>
      </c>
    </row>
    <row r="577" spans="1:25" ht="85.5" x14ac:dyDescent="0.45">
      <c r="B577" s="19">
        <v>108.2</v>
      </c>
      <c r="C577" s="19">
        <v>108.21680000000001</v>
      </c>
      <c r="D577" s="19">
        <v>43.400073380000002</v>
      </c>
      <c r="E577" s="19">
        <v>52.865609890000002</v>
      </c>
      <c r="F577" s="19">
        <v>222.76</v>
      </c>
      <c r="K577" t="s">
        <v>26486</v>
      </c>
      <c r="L577" t="s">
        <v>26487</v>
      </c>
      <c r="N577" t="s">
        <v>4333</v>
      </c>
      <c r="O577">
        <v>114</v>
      </c>
      <c r="P577">
        <v>8</v>
      </c>
      <c r="Q577">
        <v>108.2</v>
      </c>
      <c r="R577" t="e">
        <v>#REF!</v>
      </c>
      <c r="S577">
        <v>5737</v>
      </c>
      <c r="T577" t="s">
        <v>26472</v>
      </c>
      <c r="U577" t="e">
        <v>#N/A</v>
      </c>
      <c r="V577" s="49" t="s">
        <v>26488</v>
      </c>
      <c r="X577">
        <v>0</v>
      </c>
    </row>
    <row r="578" spans="1:25" ht="99.75" x14ac:dyDescent="0.45">
      <c r="B578" s="19">
        <v>114.63</v>
      </c>
      <c r="C578" s="19">
        <v>114.6482</v>
      </c>
      <c r="D578" s="19">
        <v>43.400078919999999</v>
      </c>
      <c r="E578" s="19">
        <v>52.865530870000001</v>
      </c>
      <c r="F578" s="19">
        <v>222.76</v>
      </c>
      <c r="K578" t="s">
        <v>26489</v>
      </c>
      <c r="L578" t="s">
        <v>26490</v>
      </c>
      <c r="N578" t="s">
        <v>4333</v>
      </c>
      <c r="O578">
        <v>114</v>
      </c>
      <c r="P578">
        <v>8</v>
      </c>
      <c r="Q578">
        <v>114.63</v>
      </c>
      <c r="R578" t="e">
        <v>#REF!</v>
      </c>
      <c r="S578">
        <v>5737</v>
      </c>
      <c r="T578" t="s">
        <v>26472</v>
      </c>
      <c r="U578" t="e">
        <v>#N/A</v>
      </c>
      <c r="V578" s="49" t="s">
        <v>26491</v>
      </c>
      <c r="X578">
        <v>0</v>
      </c>
    </row>
    <row r="579" spans="1:25" ht="114" x14ac:dyDescent="0.45">
      <c r="B579" s="19">
        <v>118.01</v>
      </c>
      <c r="C579" s="19">
        <v>118.0275</v>
      </c>
      <c r="D579" s="19">
        <v>43.400071009999998</v>
      </c>
      <c r="E579" s="19">
        <v>52.86549059</v>
      </c>
      <c r="F579" s="19">
        <v>222.76</v>
      </c>
      <c r="K579" t="s">
        <v>24907</v>
      </c>
      <c r="L579" t="s">
        <v>24908</v>
      </c>
      <c r="N579" t="s">
        <v>4333</v>
      </c>
      <c r="O579">
        <v>114</v>
      </c>
      <c r="P579">
        <v>8</v>
      </c>
      <c r="Q579">
        <v>118.01</v>
      </c>
      <c r="R579" t="e">
        <v>#REF!</v>
      </c>
      <c r="S579">
        <v>5737</v>
      </c>
      <c r="T579" t="s">
        <v>26472</v>
      </c>
      <c r="U579" t="e">
        <v>#N/A</v>
      </c>
      <c r="V579" s="49" t="s">
        <v>26492</v>
      </c>
      <c r="X579">
        <v>1</v>
      </c>
      <c r="Y579" t="s">
        <v>4355</v>
      </c>
    </row>
    <row r="580" spans="1:25" x14ac:dyDescent="0.45">
      <c r="A580" s="10">
        <v>5786</v>
      </c>
      <c r="B580" s="19">
        <v>0</v>
      </c>
      <c r="C580" s="19">
        <v>0</v>
      </c>
      <c r="D580" s="19">
        <v>43.412374720000003</v>
      </c>
      <c r="E580" s="19">
        <v>52.87265446</v>
      </c>
      <c r="F580" s="19">
        <v>224.74</v>
      </c>
      <c r="G580" s="20">
        <v>98</v>
      </c>
      <c r="H580" s="20">
        <v>8</v>
      </c>
      <c r="I580" s="21">
        <v>0.2</v>
      </c>
      <c r="K580" t="s">
        <v>26493</v>
      </c>
      <c r="L580" t="s">
        <v>26494</v>
      </c>
      <c r="N580" t="s">
        <v>4333</v>
      </c>
      <c r="O580">
        <v>114</v>
      </c>
      <c r="P580">
        <v>8</v>
      </c>
      <c r="Q580">
        <v>0</v>
      </c>
      <c r="R580">
        <v>5786</v>
      </c>
      <c r="S580">
        <v>5786</v>
      </c>
      <c r="T580" t="s">
        <v>2623</v>
      </c>
      <c r="U580" t="s">
        <v>3914</v>
      </c>
      <c r="V580" s="49" t="s">
        <v>26495</v>
      </c>
      <c r="X580">
        <v>0</v>
      </c>
    </row>
    <row r="581" spans="1:25" ht="28.5" x14ac:dyDescent="0.45">
      <c r="B581" s="19">
        <v>25.39</v>
      </c>
      <c r="C581" s="19">
        <v>25.390599999999999</v>
      </c>
      <c r="D581" s="19">
        <v>43.412603179999998</v>
      </c>
      <c r="E581" s="19">
        <v>52.872662329999997</v>
      </c>
      <c r="F581" s="19">
        <v>224.74</v>
      </c>
      <c r="K581" t="s">
        <v>26255</v>
      </c>
      <c r="L581" t="s">
        <v>26256</v>
      </c>
      <c r="N581" t="s">
        <v>4333</v>
      </c>
      <c r="O581">
        <v>114</v>
      </c>
      <c r="P581">
        <v>8</v>
      </c>
      <c r="Q581">
        <v>25.39</v>
      </c>
      <c r="R581" t="e">
        <v>#REF!</v>
      </c>
      <c r="S581">
        <v>5786</v>
      </c>
      <c r="T581" t="s">
        <v>2623</v>
      </c>
      <c r="U581" t="s">
        <v>3914</v>
      </c>
      <c r="V581" s="49" t="s">
        <v>26496</v>
      </c>
      <c r="X581">
        <v>1</v>
      </c>
    </row>
    <row r="582" spans="1:25" x14ac:dyDescent="0.45">
      <c r="A582" s="10">
        <v>5957</v>
      </c>
      <c r="B582" s="19">
        <v>0</v>
      </c>
      <c r="C582" s="19">
        <v>0</v>
      </c>
      <c r="D582" s="19">
        <v>43.413021280000002</v>
      </c>
      <c r="E582" s="19">
        <v>52.86604801</v>
      </c>
      <c r="F582" s="19">
        <v>224.51</v>
      </c>
      <c r="G582" s="20">
        <v>98</v>
      </c>
      <c r="H582" s="20">
        <v>8</v>
      </c>
      <c r="I582" s="21">
        <v>0.2</v>
      </c>
      <c r="K582" t="s">
        <v>26497</v>
      </c>
      <c r="L582" t="s">
        <v>26498</v>
      </c>
      <c r="N582" t="s">
        <v>4333</v>
      </c>
      <c r="O582">
        <v>114</v>
      </c>
      <c r="P582">
        <v>8</v>
      </c>
      <c r="Q582">
        <v>0</v>
      </c>
      <c r="R582">
        <v>5957</v>
      </c>
      <c r="S582">
        <v>5957</v>
      </c>
      <c r="T582" t="s">
        <v>2678</v>
      </c>
      <c r="U582" t="s">
        <v>3959</v>
      </c>
      <c r="V582" s="49" t="s">
        <v>26499</v>
      </c>
      <c r="X582">
        <v>0</v>
      </c>
    </row>
    <row r="583" spans="1:25" ht="28.5" x14ac:dyDescent="0.45">
      <c r="B583" s="19">
        <v>26.28</v>
      </c>
      <c r="C583" s="19">
        <v>26.276209999999999</v>
      </c>
      <c r="D583" s="19">
        <v>43.41286384</v>
      </c>
      <c r="E583" s="19">
        <v>52.865805930000001</v>
      </c>
      <c r="F583" s="19">
        <v>224.31</v>
      </c>
      <c r="K583" t="s">
        <v>26500</v>
      </c>
      <c r="L583" t="s">
        <v>26501</v>
      </c>
      <c r="N583" t="s">
        <v>4333</v>
      </c>
      <c r="O583">
        <v>114</v>
      </c>
      <c r="P583">
        <v>8</v>
      </c>
      <c r="Q583">
        <v>26.28</v>
      </c>
      <c r="R583" t="e">
        <v>#REF!</v>
      </c>
      <c r="S583">
        <v>5957</v>
      </c>
      <c r="T583" t="s">
        <v>2678</v>
      </c>
      <c r="U583" t="s">
        <v>3959</v>
      </c>
      <c r="V583" s="49" t="s">
        <v>26502</v>
      </c>
      <c r="X583">
        <v>0</v>
      </c>
    </row>
    <row r="584" spans="1:25" ht="42.75" x14ac:dyDescent="0.45">
      <c r="B584" s="19">
        <v>84.97</v>
      </c>
      <c r="C584" s="19">
        <v>85.023899999999998</v>
      </c>
      <c r="D584" s="19">
        <v>43.412512169999999</v>
      </c>
      <c r="E584" s="19">
        <v>52.865265180000002</v>
      </c>
      <c r="F584" s="19">
        <v>221.74</v>
      </c>
      <c r="K584" t="s">
        <v>26503</v>
      </c>
      <c r="L584" t="s">
        <v>26504</v>
      </c>
      <c r="N584" t="s">
        <v>4333</v>
      </c>
      <c r="O584">
        <v>114</v>
      </c>
      <c r="P584">
        <v>8</v>
      </c>
      <c r="Q584">
        <v>84.97</v>
      </c>
      <c r="R584" t="e">
        <v>#REF!</v>
      </c>
      <c r="S584">
        <v>5957</v>
      </c>
      <c r="T584" t="s">
        <v>2678</v>
      </c>
      <c r="U584" t="s">
        <v>3959</v>
      </c>
      <c r="V584" s="49" t="s">
        <v>26505</v>
      </c>
      <c r="X584">
        <v>0</v>
      </c>
    </row>
    <row r="585" spans="1:25" ht="57" x14ac:dyDescent="0.45">
      <c r="B585" s="19">
        <v>117.72</v>
      </c>
      <c r="C585" s="19">
        <v>117.77800000000001</v>
      </c>
      <c r="D585" s="19">
        <v>43.412408849999998</v>
      </c>
      <c r="E585" s="19">
        <v>52.864886499999997</v>
      </c>
      <c r="F585" s="19">
        <v>222.34</v>
      </c>
      <c r="K585" t="s">
        <v>26506</v>
      </c>
      <c r="L585" t="s">
        <v>26507</v>
      </c>
      <c r="N585" t="s">
        <v>4333</v>
      </c>
      <c r="O585">
        <v>114</v>
      </c>
      <c r="P585">
        <v>8</v>
      </c>
      <c r="Q585">
        <v>117.72</v>
      </c>
      <c r="R585" t="e">
        <v>#REF!</v>
      </c>
      <c r="S585">
        <v>5957</v>
      </c>
      <c r="T585" t="s">
        <v>2678</v>
      </c>
      <c r="U585" t="s">
        <v>3959</v>
      </c>
      <c r="V585" s="49" t="s">
        <v>26508</v>
      </c>
      <c r="X585">
        <v>0</v>
      </c>
    </row>
    <row r="586" spans="1:25" ht="71.25" x14ac:dyDescent="0.45">
      <c r="B586" s="19">
        <v>209.16</v>
      </c>
      <c r="C586" s="19">
        <v>209.22749999999999</v>
      </c>
      <c r="D586" s="19">
        <v>43.412120340000001</v>
      </c>
      <c r="E586" s="19">
        <v>52.863829150000001</v>
      </c>
      <c r="F586" s="19">
        <v>221.02</v>
      </c>
      <c r="K586" t="s">
        <v>26509</v>
      </c>
      <c r="L586" t="s">
        <v>26510</v>
      </c>
      <c r="N586" t="s">
        <v>4333</v>
      </c>
      <c r="O586">
        <v>114</v>
      </c>
      <c r="P586">
        <v>8</v>
      </c>
      <c r="Q586">
        <v>209.16</v>
      </c>
      <c r="R586" t="e">
        <v>#REF!</v>
      </c>
      <c r="S586">
        <v>5957</v>
      </c>
      <c r="T586" t="s">
        <v>2678</v>
      </c>
      <c r="U586" t="s">
        <v>3959</v>
      </c>
      <c r="V586" s="49" t="s">
        <v>26511</v>
      </c>
      <c r="X586">
        <v>0</v>
      </c>
    </row>
    <row r="587" spans="1:25" ht="85.5" x14ac:dyDescent="0.45">
      <c r="B587" s="19">
        <v>217.47</v>
      </c>
      <c r="C587" s="19">
        <v>217.565</v>
      </c>
      <c r="D587" s="19">
        <v>43.412094109999998</v>
      </c>
      <c r="E587" s="19">
        <v>52.863733000000003</v>
      </c>
      <c r="F587" s="19">
        <v>221.62</v>
      </c>
      <c r="K587" t="s">
        <v>26512</v>
      </c>
      <c r="L587" t="s">
        <v>26513</v>
      </c>
      <c r="N587" t="s">
        <v>4333</v>
      </c>
      <c r="O587">
        <v>114</v>
      </c>
      <c r="P587">
        <v>8</v>
      </c>
      <c r="Q587">
        <v>217.47</v>
      </c>
      <c r="R587" t="e">
        <v>#REF!</v>
      </c>
      <c r="S587">
        <v>5957</v>
      </c>
      <c r="T587" t="s">
        <v>2678</v>
      </c>
      <c r="U587" t="s">
        <v>3959</v>
      </c>
      <c r="V587" s="49" t="s">
        <v>26514</v>
      </c>
      <c r="X587">
        <v>0</v>
      </c>
    </row>
    <row r="588" spans="1:25" ht="99.75" x14ac:dyDescent="0.45">
      <c r="B588" s="19">
        <v>265.7</v>
      </c>
      <c r="C588" s="19">
        <v>265.82420000000002</v>
      </c>
      <c r="D588" s="19">
        <v>43.412038510000002</v>
      </c>
      <c r="E588" s="19">
        <v>52.86314239</v>
      </c>
      <c r="F588" s="19">
        <v>220.02</v>
      </c>
      <c r="K588" t="s">
        <v>26515</v>
      </c>
      <c r="L588" t="s">
        <v>26516</v>
      </c>
      <c r="N588" t="s">
        <v>4333</v>
      </c>
      <c r="O588">
        <v>114</v>
      </c>
      <c r="P588">
        <v>8</v>
      </c>
      <c r="Q588">
        <v>265.7</v>
      </c>
      <c r="R588" t="e">
        <v>#REF!</v>
      </c>
      <c r="S588">
        <v>5957</v>
      </c>
      <c r="T588" t="s">
        <v>2678</v>
      </c>
      <c r="U588" t="s">
        <v>3959</v>
      </c>
      <c r="V588" s="49" t="s">
        <v>26517</v>
      </c>
      <c r="X588">
        <v>0</v>
      </c>
    </row>
    <row r="589" spans="1:25" ht="114" x14ac:dyDescent="0.45">
      <c r="B589" s="19">
        <v>294.94</v>
      </c>
      <c r="C589" s="19">
        <v>295.14170000000001</v>
      </c>
      <c r="D589" s="19">
        <v>43.41188622</v>
      </c>
      <c r="E589" s="19">
        <v>52.862848030000002</v>
      </c>
      <c r="F589" s="19">
        <v>217.82</v>
      </c>
      <c r="K589" t="s">
        <v>26518</v>
      </c>
      <c r="L589" t="s">
        <v>26519</v>
      </c>
      <c r="N589" t="s">
        <v>4333</v>
      </c>
      <c r="O589">
        <v>114</v>
      </c>
      <c r="P589">
        <v>8</v>
      </c>
      <c r="Q589">
        <v>294.94</v>
      </c>
      <c r="R589" t="e">
        <v>#REF!</v>
      </c>
      <c r="S589">
        <v>5957</v>
      </c>
      <c r="T589" t="s">
        <v>2678</v>
      </c>
      <c r="U589" t="s">
        <v>3959</v>
      </c>
      <c r="V589" s="49" t="s">
        <v>26520</v>
      </c>
      <c r="X589">
        <v>0</v>
      </c>
    </row>
    <row r="590" spans="1:25" ht="128.25" x14ac:dyDescent="0.45">
      <c r="B590" s="19">
        <v>300.60000000000002</v>
      </c>
      <c r="C590" s="19">
        <v>300.79829999999998</v>
      </c>
      <c r="D590" s="19">
        <v>43.411839630000003</v>
      </c>
      <c r="E590" s="19">
        <v>52.862819870000003</v>
      </c>
      <c r="F590" s="19">
        <v>217.82</v>
      </c>
      <c r="K590" t="s">
        <v>26521</v>
      </c>
      <c r="L590" t="s">
        <v>26522</v>
      </c>
      <c r="N590" t="s">
        <v>4333</v>
      </c>
      <c r="O590">
        <v>114</v>
      </c>
      <c r="P590">
        <v>8</v>
      </c>
      <c r="Q590">
        <v>300.60000000000002</v>
      </c>
      <c r="R590" t="e">
        <v>#REF!</v>
      </c>
      <c r="S590">
        <v>5957</v>
      </c>
      <c r="T590" t="s">
        <v>2678</v>
      </c>
      <c r="U590" t="s">
        <v>3959</v>
      </c>
      <c r="V590" s="49" t="s">
        <v>26523</v>
      </c>
      <c r="X590">
        <v>0</v>
      </c>
    </row>
    <row r="591" spans="1:25" ht="142.5" x14ac:dyDescent="0.45">
      <c r="B591" s="19">
        <v>391.07</v>
      </c>
      <c r="C591" s="19">
        <v>391.27609999999999</v>
      </c>
      <c r="D591" s="19">
        <v>43.411094390000002</v>
      </c>
      <c r="E591" s="19">
        <v>52.862369440000002</v>
      </c>
      <c r="F591" s="19">
        <v>217.87</v>
      </c>
      <c r="K591" t="s">
        <v>26524</v>
      </c>
      <c r="L591" t="s">
        <v>26525</v>
      </c>
      <c r="N591" t="s">
        <v>4333</v>
      </c>
      <c r="O591">
        <v>114</v>
      </c>
      <c r="P591">
        <v>8</v>
      </c>
      <c r="Q591">
        <v>391.07</v>
      </c>
      <c r="R591" t="e">
        <v>#REF!</v>
      </c>
      <c r="S591">
        <v>5957</v>
      </c>
      <c r="T591" t="s">
        <v>2678</v>
      </c>
      <c r="U591" t="s">
        <v>3959</v>
      </c>
      <c r="V591" s="49" t="s">
        <v>26526</v>
      </c>
      <c r="X591">
        <v>0</v>
      </c>
    </row>
    <row r="592" spans="1:25" ht="156.75" x14ac:dyDescent="0.45">
      <c r="B592" s="19">
        <v>392.04</v>
      </c>
      <c r="C592" s="19">
        <v>392.23829999999998</v>
      </c>
      <c r="D592" s="19">
        <v>43.41108835</v>
      </c>
      <c r="E592" s="19">
        <v>52.862377950000003</v>
      </c>
      <c r="F592" s="19">
        <v>217.87</v>
      </c>
      <c r="K592" t="s">
        <v>26527</v>
      </c>
      <c r="L592" t="s">
        <v>26528</v>
      </c>
      <c r="N592" t="s">
        <v>4333</v>
      </c>
      <c r="O592">
        <v>114</v>
      </c>
      <c r="P592">
        <v>8</v>
      </c>
      <c r="Q592">
        <v>392.04</v>
      </c>
      <c r="R592" t="e">
        <v>#REF!</v>
      </c>
      <c r="S592">
        <v>5957</v>
      </c>
      <c r="T592" t="s">
        <v>2678</v>
      </c>
      <c r="U592" t="s">
        <v>3959</v>
      </c>
      <c r="V592" s="49" t="s">
        <v>26529</v>
      </c>
      <c r="X592">
        <v>0</v>
      </c>
    </row>
    <row r="593" spans="1:24" ht="171" x14ac:dyDescent="0.45">
      <c r="B593" s="19">
        <v>438.82</v>
      </c>
      <c r="C593" s="19">
        <v>439.08890000000002</v>
      </c>
      <c r="D593" s="19">
        <v>43.410794539999998</v>
      </c>
      <c r="E593" s="19">
        <v>52.862791819999998</v>
      </c>
      <c r="F593" s="19">
        <v>220.27</v>
      </c>
      <c r="K593" t="s">
        <v>26530</v>
      </c>
      <c r="L593" t="s">
        <v>26531</v>
      </c>
      <c r="N593" t="s">
        <v>4333</v>
      </c>
      <c r="O593">
        <v>114</v>
      </c>
      <c r="P593">
        <v>8</v>
      </c>
      <c r="Q593">
        <v>438.82</v>
      </c>
      <c r="R593" t="e">
        <v>#REF!</v>
      </c>
      <c r="S593">
        <v>5957</v>
      </c>
      <c r="T593" t="s">
        <v>2678</v>
      </c>
      <c r="U593" t="s">
        <v>3959</v>
      </c>
      <c r="V593" s="49" t="s">
        <v>26532</v>
      </c>
      <c r="X593">
        <v>0</v>
      </c>
    </row>
    <row r="594" spans="1:24" ht="185.25" x14ac:dyDescent="0.45">
      <c r="B594" s="19">
        <v>460.98</v>
      </c>
      <c r="C594" s="19">
        <v>461.25630000000001</v>
      </c>
      <c r="D594" s="19">
        <v>43.410793079999998</v>
      </c>
      <c r="E594" s="19">
        <v>52.863065319999997</v>
      </c>
      <c r="F594" s="19">
        <v>221.07</v>
      </c>
      <c r="K594" t="s">
        <v>26533</v>
      </c>
      <c r="L594" t="s">
        <v>26534</v>
      </c>
      <c r="N594" t="s">
        <v>4333</v>
      </c>
      <c r="O594">
        <v>114</v>
      </c>
      <c r="P594">
        <v>8</v>
      </c>
      <c r="Q594">
        <v>460.98</v>
      </c>
      <c r="R594" t="e">
        <v>#REF!</v>
      </c>
      <c r="S594">
        <v>5957</v>
      </c>
      <c r="T594" t="s">
        <v>2678</v>
      </c>
      <c r="U594" t="s">
        <v>3959</v>
      </c>
      <c r="V594" s="49" t="s">
        <v>26535</v>
      </c>
      <c r="X594">
        <v>0</v>
      </c>
    </row>
    <row r="595" spans="1:24" ht="199.5" x14ac:dyDescent="0.45">
      <c r="B595" s="19">
        <v>477.72</v>
      </c>
      <c r="C595" s="19">
        <v>478.07830000000001</v>
      </c>
      <c r="D595" s="19">
        <v>43.410779890000001</v>
      </c>
      <c r="E595" s="19">
        <v>52.863271279999999</v>
      </c>
      <c r="F595" s="19">
        <v>222.67</v>
      </c>
      <c r="K595" t="s">
        <v>26536</v>
      </c>
      <c r="L595" t="s">
        <v>26537</v>
      </c>
      <c r="N595" t="s">
        <v>4333</v>
      </c>
      <c r="O595">
        <v>114</v>
      </c>
      <c r="P595">
        <v>8</v>
      </c>
      <c r="Q595">
        <v>477.72</v>
      </c>
      <c r="R595" t="e">
        <v>#REF!</v>
      </c>
      <c r="S595">
        <v>5957</v>
      </c>
      <c r="T595" t="s">
        <v>2678</v>
      </c>
      <c r="U595" t="s">
        <v>3959</v>
      </c>
      <c r="V595" s="49" t="s">
        <v>26538</v>
      </c>
      <c r="X595">
        <v>0</v>
      </c>
    </row>
    <row r="596" spans="1:24" ht="213.75" x14ac:dyDescent="0.45">
      <c r="B596" s="19">
        <v>483.48</v>
      </c>
      <c r="C596" s="19">
        <v>483.83049999999997</v>
      </c>
      <c r="D596" s="19">
        <v>43.410801169999999</v>
      </c>
      <c r="E596" s="19">
        <v>52.863336019999998</v>
      </c>
      <c r="F596" s="19">
        <v>222.67</v>
      </c>
      <c r="K596" t="s">
        <v>25025</v>
      </c>
      <c r="L596" t="s">
        <v>25026</v>
      </c>
      <c r="N596" t="s">
        <v>4333</v>
      </c>
      <c r="O596">
        <v>114</v>
      </c>
      <c r="P596">
        <v>8</v>
      </c>
      <c r="Q596">
        <v>483.48</v>
      </c>
      <c r="R596" t="e">
        <v>#REF!</v>
      </c>
      <c r="S596">
        <v>5957</v>
      </c>
      <c r="T596" t="s">
        <v>2678</v>
      </c>
      <c r="U596" t="s">
        <v>3959</v>
      </c>
      <c r="V596" s="49" t="s">
        <v>26539</v>
      </c>
      <c r="X596">
        <v>1</v>
      </c>
    </row>
    <row r="597" spans="1:24" x14ac:dyDescent="0.45">
      <c r="A597" s="10">
        <v>6601</v>
      </c>
      <c r="B597" s="19">
        <v>0</v>
      </c>
      <c r="C597" s="19">
        <v>0</v>
      </c>
      <c r="D597" s="19">
        <v>43.414165070000003</v>
      </c>
      <c r="E597" s="19">
        <v>52.862985369999997</v>
      </c>
      <c r="F597" s="19">
        <v>222.25</v>
      </c>
      <c r="G597" s="20">
        <v>98</v>
      </c>
      <c r="H597" s="20">
        <v>8</v>
      </c>
      <c r="I597" s="21">
        <v>0.2</v>
      </c>
      <c r="K597" t="s">
        <v>26540</v>
      </c>
      <c r="L597" t="s">
        <v>26541</v>
      </c>
      <c r="N597" t="s">
        <v>4333</v>
      </c>
      <c r="O597">
        <v>114</v>
      </c>
      <c r="P597">
        <v>8</v>
      </c>
      <c r="Q597">
        <v>0</v>
      </c>
      <c r="R597">
        <v>6601</v>
      </c>
      <c r="S597">
        <v>6601</v>
      </c>
      <c r="T597" t="s">
        <v>2908</v>
      </c>
      <c r="U597" t="s">
        <v>3960</v>
      </c>
      <c r="V597" s="49" t="s">
        <v>26542</v>
      </c>
      <c r="X597">
        <v>0</v>
      </c>
    </row>
    <row r="598" spans="1:24" ht="28.5" x14ac:dyDescent="0.45">
      <c r="B598" s="19">
        <v>52.85</v>
      </c>
      <c r="C598" s="19">
        <v>52.876420000000003</v>
      </c>
      <c r="D598" s="19">
        <v>43.413697390000003</v>
      </c>
      <c r="E598" s="19">
        <v>52.862866339999997</v>
      </c>
      <c r="F598" s="19">
        <v>220.45</v>
      </c>
      <c r="K598" t="s">
        <v>26543</v>
      </c>
      <c r="L598" t="s">
        <v>26544</v>
      </c>
      <c r="N598" t="s">
        <v>4333</v>
      </c>
      <c r="O598">
        <v>114</v>
      </c>
      <c r="P598">
        <v>8</v>
      </c>
      <c r="Q598">
        <v>52.85</v>
      </c>
      <c r="R598" t="e">
        <v>#REF!</v>
      </c>
      <c r="S598">
        <v>6601</v>
      </c>
      <c r="T598" t="s">
        <v>2908</v>
      </c>
      <c r="U598" t="s">
        <v>3960</v>
      </c>
      <c r="V598" s="49" t="s">
        <v>26545</v>
      </c>
      <c r="X598">
        <v>0</v>
      </c>
    </row>
    <row r="599" spans="1:24" ht="42.75" x14ac:dyDescent="0.45">
      <c r="B599" s="19">
        <v>91.44</v>
      </c>
      <c r="C599" s="19">
        <v>91.497129999999999</v>
      </c>
      <c r="D599" s="19">
        <v>43.413356569999998</v>
      </c>
      <c r="E599" s="19">
        <v>52.862774190000003</v>
      </c>
      <c r="F599" s="19">
        <v>219.02</v>
      </c>
      <c r="K599" t="s">
        <v>26546</v>
      </c>
      <c r="L599" t="s">
        <v>26547</v>
      </c>
      <c r="N599" t="s">
        <v>4333</v>
      </c>
      <c r="O599">
        <v>114</v>
      </c>
      <c r="P599">
        <v>8</v>
      </c>
      <c r="Q599">
        <v>91.44</v>
      </c>
      <c r="R599" t="e">
        <v>#REF!</v>
      </c>
      <c r="S599">
        <v>6601</v>
      </c>
      <c r="T599" t="s">
        <v>2908</v>
      </c>
      <c r="U599" t="s">
        <v>3960</v>
      </c>
      <c r="V599" s="49" t="s">
        <v>26548</v>
      </c>
      <c r="X599">
        <v>0</v>
      </c>
    </row>
    <row r="600" spans="1:24" ht="57" x14ac:dyDescent="0.45">
      <c r="B600" s="19">
        <v>182.88</v>
      </c>
      <c r="C600" s="19">
        <v>182.93729999999999</v>
      </c>
      <c r="D600" s="19">
        <v>43.412549060000003</v>
      </c>
      <c r="E600" s="19">
        <v>52.862555890000003</v>
      </c>
      <c r="F600" s="19">
        <v>219.22</v>
      </c>
      <c r="K600" t="s">
        <v>26549</v>
      </c>
      <c r="L600" t="s">
        <v>26550</v>
      </c>
      <c r="N600" t="s">
        <v>4333</v>
      </c>
      <c r="O600">
        <v>114</v>
      </c>
      <c r="P600">
        <v>8</v>
      </c>
      <c r="Q600">
        <v>182.88</v>
      </c>
      <c r="R600" t="e">
        <v>#REF!</v>
      </c>
      <c r="S600">
        <v>6601</v>
      </c>
      <c r="T600" t="s">
        <v>2908</v>
      </c>
      <c r="U600" t="s">
        <v>3960</v>
      </c>
      <c r="V600" s="49" t="s">
        <v>26551</v>
      </c>
      <c r="X600">
        <v>0</v>
      </c>
    </row>
    <row r="601" spans="1:24" ht="71.25" x14ac:dyDescent="0.45">
      <c r="B601" s="19">
        <v>274.32</v>
      </c>
      <c r="C601" s="19">
        <v>274.37759999999997</v>
      </c>
      <c r="D601" s="19">
        <v>43.411741560000003</v>
      </c>
      <c r="E601" s="19">
        <v>52.862337580000002</v>
      </c>
      <c r="F601" s="19">
        <v>219.02</v>
      </c>
      <c r="K601" t="s">
        <v>26552</v>
      </c>
      <c r="L601" t="s">
        <v>26553</v>
      </c>
      <c r="N601" t="s">
        <v>4333</v>
      </c>
      <c r="O601">
        <v>114</v>
      </c>
      <c r="P601">
        <v>8</v>
      </c>
      <c r="Q601">
        <v>274.32</v>
      </c>
      <c r="R601" t="e">
        <v>#REF!</v>
      </c>
      <c r="S601">
        <v>6601</v>
      </c>
      <c r="T601" t="s">
        <v>2908</v>
      </c>
      <c r="U601" t="s">
        <v>3960</v>
      </c>
      <c r="V601" s="49" t="s">
        <v>26554</v>
      </c>
      <c r="X601">
        <v>0</v>
      </c>
    </row>
    <row r="602" spans="1:24" ht="85.5" x14ac:dyDescent="0.45">
      <c r="B602" s="19">
        <v>364</v>
      </c>
      <c r="C602" s="19">
        <v>364.06580000000002</v>
      </c>
      <c r="D602" s="19">
        <v>43.410949590000001</v>
      </c>
      <c r="E602" s="19">
        <v>52.862123490000002</v>
      </c>
      <c r="F602" s="19">
        <v>217.87</v>
      </c>
      <c r="K602" t="s">
        <v>26555</v>
      </c>
      <c r="L602" t="s">
        <v>26556</v>
      </c>
      <c r="N602" t="s">
        <v>4333</v>
      </c>
      <c r="O602">
        <v>114</v>
      </c>
      <c r="P602">
        <v>8</v>
      </c>
      <c r="Q602">
        <v>364</v>
      </c>
      <c r="R602" t="e">
        <v>#REF!</v>
      </c>
      <c r="S602">
        <v>6601</v>
      </c>
      <c r="T602" t="s">
        <v>2908</v>
      </c>
      <c r="U602" t="s">
        <v>3960</v>
      </c>
      <c r="V602" s="49" t="s">
        <v>26557</v>
      </c>
      <c r="X602">
        <v>0</v>
      </c>
    </row>
    <row r="603" spans="1:24" ht="99.75" x14ac:dyDescent="0.45">
      <c r="B603" s="19">
        <v>365.76</v>
      </c>
      <c r="C603" s="19">
        <v>365.82490000000001</v>
      </c>
      <c r="D603" s="19">
        <v>43.410946969999998</v>
      </c>
      <c r="E603" s="19">
        <v>52.862144909999998</v>
      </c>
      <c r="F603" s="19">
        <v>217.87</v>
      </c>
      <c r="K603" t="s">
        <v>26558</v>
      </c>
      <c r="L603" t="s">
        <v>26559</v>
      </c>
      <c r="N603" t="s">
        <v>4333</v>
      </c>
      <c r="O603">
        <v>114</v>
      </c>
      <c r="P603">
        <v>8</v>
      </c>
      <c r="Q603">
        <v>365.76</v>
      </c>
      <c r="R603" t="e">
        <v>#REF!</v>
      </c>
      <c r="S603">
        <v>6601</v>
      </c>
      <c r="T603" t="s">
        <v>2908</v>
      </c>
      <c r="U603" t="s">
        <v>3960</v>
      </c>
      <c r="V603" s="49" t="s">
        <v>26560</v>
      </c>
      <c r="X603">
        <v>0</v>
      </c>
    </row>
    <row r="604" spans="1:24" ht="114" x14ac:dyDescent="0.45">
      <c r="B604" s="19">
        <v>457.2</v>
      </c>
      <c r="C604" s="19">
        <v>457.39080000000001</v>
      </c>
      <c r="D604" s="19">
        <v>43.410810689999998</v>
      </c>
      <c r="E604" s="19">
        <v>52.863258270000003</v>
      </c>
      <c r="F604" s="19">
        <v>222.67</v>
      </c>
      <c r="K604" t="s">
        <v>26561</v>
      </c>
      <c r="L604" t="s">
        <v>26562</v>
      </c>
      <c r="N604" t="s">
        <v>4333</v>
      </c>
      <c r="O604">
        <v>114</v>
      </c>
      <c r="P604">
        <v>8</v>
      </c>
      <c r="Q604">
        <v>457.2</v>
      </c>
      <c r="R604" t="e">
        <v>#REF!</v>
      </c>
      <c r="S604">
        <v>6601</v>
      </c>
      <c r="T604" t="s">
        <v>2908</v>
      </c>
      <c r="U604" t="s">
        <v>3960</v>
      </c>
      <c r="V604" s="49" t="s">
        <v>26563</v>
      </c>
      <c r="X604">
        <v>0</v>
      </c>
    </row>
    <row r="605" spans="1:24" ht="128.25" x14ac:dyDescent="0.45">
      <c r="B605" s="19">
        <v>463.59</v>
      </c>
      <c r="C605" s="19">
        <v>463.77609999999999</v>
      </c>
      <c r="D605" s="19">
        <v>43.410801169999999</v>
      </c>
      <c r="E605" s="19">
        <v>52.863336019999998</v>
      </c>
      <c r="F605" s="19">
        <v>222.67</v>
      </c>
      <c r="K605" t="s">
        <v>25025</v>
      </c>
      <c r="L605" t="s">
        <v>25026</v>
      </c>
      <c r="N605" t="s">
        <v>4333</v>
      </c>
      <c r="O605">
        <v>114</v>
      </c>
      <c r="P605">
        <v>8</v>
      </c>
      <c r="Q605">
        <v>463.59</v>
      </c>
      <c r="R605" t="e">
        <v>#REF!</v>
      </c>
      <c r="S605">
        <v>6601</v>
      </c>
      <c r="T605" t="s">
        <v>2908</v>
      </c>
      <c r="U605" t="s">
        <v>3960</v>
      </c>
      <c r="V605" s="49" t="s">
        <v>26564</v>
      </c>
      <c r="X605">
        <v>1</v>
      </c>
    </row>
    <row r="606" spans="1:24" x14ac:dyDescent="0.45">
      <c r="A606" s="10">
        <v>6613</v>
      </c>
      <c r="B606" s="19">
        <v>0</v>
      </c>
      <c r="C606" s="19">
        <v>0</v>
      </c>
      <c r="D606" s="19">
        <v>43.41532531</v>
      </c>
      <c r="E606" s="19">
        <v>52.870114379999997</v>
      </c>
      <c r="F606" s="19">
        <v>222.66</v>
      </c>
      <c r="G606" s="20">
        <v>98</v>
      </c>
      <c r="H606" s="20">
        <v>8</v>
      </c>
      <c r="I606" s="21">
        <v>0.2</v>
      </c>
      <c r="K606" t="s">
        <v>26565</v>
      </c>
      <c r="L606" t="s">
        <v>26566</v>
      </c>
      <c r="N606" t="s">
        <v>4333</v>
      </c>
      <c r="O606">
        <v>114</v>
      </c>
      <c r="P606">
        <v>8</v>
      </c>
      <c r="Q606">
        <v>0</v>
      </c>
      <c r="R606">
        <v>6613</v>
      </c>
      <c r="S606">
        <v>6613</v>
      </c>
      <c r="T606" t="s">
        <v>2913</v>
      </c>
      <c r="U606" t="s">
        <v>3974</v>
      </c>
      <c r="V606" s="49" t="s">
        <v>26567</v>
      </c>
      <c r="X606">
        <v>0</v>
      </c>
    </row>
    <row r="607" spans="1:24" ht="28.5" x14ac:dyDescent="0.45">
      <c r="B607" s="19">
        <v>2.83</v>
      </c>
      <c r="C607" s="19">
        <v>2.8307319999999998</v>
      </c>
      <c r="D607" s="19">
        <v>43.41530075</v>
      </c>
      <c r="E607" s="19">
        <v>52.870123669999998</v>
      </c>
      <c r="F607" s="19">
        <v>222.66</v>
      </c>
      <c r="K607" t="s">
        <v>26568</v>
      </c>
      <c r="L607" t="s">
        <v>26569</v>
      </c>
      <c r="N607" t="s">
        <v>4333</v>
      </c>
      <c r="O607">
        <v>114</v>
      </c>
      <c r="P607">
        <v>8</v>
      </c>
      <c r="Q607">
        <v>2.83</v>
      </c>
      <c r="R607" t="e">
        <v>#REF!</v>
      </c>
      <c r="S607">
        <v>6613</v>
      </c>
      <c r="T607" t="s">
        <v>2913</v>
      </c>
      <c r="U607" t="s">
        <v>3974</v>
      </c>
      <c r="V607" s="49" t="s">
        <v>26570</v>
      </c>
      <c r="X607">
        <v>0</v>
      </c>
    </row>
    <row r="608" spans="1:24" ht="42.75" x14ac:dyDescent="0.45">
      <c r="B608" s="19">
        <v>16.16</v>
      </c>
      <c r="C608" s="19">
        <v>16.159990000000001</v>
      </c>
      <c r="D608" s="19">
        <v>43.415301659999997</v>
      </c>
      <c r="E608" s="19">
        <v>52.870288250000002</v>
      </c>
      <c r="F608" s="19">
        <v>222.66</v>
      </c>
      <c r="K608" t="s">
        <v>26571</v>
      </c>
      <c r="L608" t="s">
        <v>26572</v>
      </c>
      <c r="N608" t="s">
        <v>4333</v>
      </c>
      <c r="O608">
        <v>114</v>
      </c>
      <c r="P608">
        <v>8</v>
      </c>
      <c r="Q608">
        <v>16.16</v>
      </c>
      <c r="R608" t="e">
        <v>#REF!</v>
      </c>
      <c r="S608">
        <v>6613</v>
      </c>
      <c r="T608" t="s">
        <v>2913</v>
      </c>
      <c r="U608" t="s">
        <v>3974</v>
      </c>
      <c r="V608" s="49" t="s">
        <v>26573</v>
      </c>
      <c r="X608">
        <v>0</v>
      </c>
    </row>
    <row r="609" spans="1:24" ht="57" x14ac:dyDescent="0.45">
      <c r="B609" s="19">
        <v>63.14</v>
      </c>
      <c r="C609" s="19">
        <v>63.137509999999999</v>
      </c>
      <c r="D609" s="19">
        <v>43.415713019999998</v>
      </c>
      <c r="E609" s="19">
        <v>52.870422359999999</v>
      </c>
      <c r="F609" s="19">
        <v>222.26</v>
      </c>
      <c r="K609" t="s">
        <v>26574</v>
      </c>
      <c r="L609" t="s">
        <v>26575</v>
      </c>
      <c r="N609" t="s">
        <v>4333</v>
      </c>
      <c r="O609">
        <v>114</v>
      </c>
      <c r="P609">
        <v>8</v>
      </c>
      <c r="Q609">
        <v>63.14</v>
      </c>
      <c r="R609" t="e">
        <v>#REF!</v>
      </c>
      <c r="S609">
        <v>6613</v>
      </c>
      <c r="T609" t="s">
        <v>2913</v>
      </c>
      <c r="U609" t="s">
        <v>3974</v>
      </c>
      <c r="V609" s="49" t="s">
        <v>26576</v>
      </c>
      <c r="X609">
        <v>0</v>
      </c>
    </row>
    <row r="610" spans="1:24" ht="71.25" x14ac:dyDescent="0.45">
      <c r="B610" s="19">
        <v>68.98</v>
      </c>
      <c r="C610" s="19">
        <v>68.981449999999995</v>
      </c>
      <c r="D610" s="19">
        <v>43.415764199999998</v>
      </c>
      <c r="E610" s="19">
        <v>52.870439050000002</v>
      </c>
      <c r="F610" s="19">
        <v>222.26</v>
      </c>
      <c r="K610" t="s">
        <v>26577</v>
      </c>
      <c r="L610" t="s">
        <v>26578</v>
      </c>
      <c r="N610" t="s">
        <v>4333</v>
      </c>
      <c r="O610">
        <v>114</v>
      </c>
      <c r="P610">
        <v>8</v>
      </c>
      <c r="Q610">
        <v>68.98</v>
      </c>
      <c r="R610" t="e">
        <v>#REF!</v>
      </c>
      <c r="S610">
        <v>6613</v>
      </c>
      <c r="T610" t="s">
        <v>2913</v>
      </c>
      <c r="U610" t="s">
        <v>3974</v>
      </c>
      <c r="V610" s="49" t="s">
        <v>26579</v>
      </c>
      <c r="X610">
        <v>0</v>
      </c>
    </row>
    <row r="611" spans="1:24" ht="85.5" x14ac:dyDescent="0.45">
      <c r="B611" s="19">
        <v>139.28</v>
      </c>
      <c r="C611" s="19">
        <v>139.2963</v>
      </c>
      <c r="D611" s="19">
        <v>43.41636699</v>
      </c>
      <c r="E611" s="19">
        <v>52.87070319</v>
      </c>
      <c r="F611" s="19">
        <v>223.46</v>
      </c>
      <c r="K611" t="s">
        <v>26580</v>
      </c>
      <c r="L611" t="s">
        <v>26581</v>
      </c>
      <c r="N611" t="s">
        <v>4333</v>
      </c>
      <c r="O611">
        <v>114</v>
      </c>
      <c r="P611">
        <v>8</v>
      </c>
      <c r="Q611">
        <v>139.28</v>
      </c>
      <c r="R611" t="e">
        <v>#REF!</v>
      </c>
      <c r="S611">
        <v>6613</v>
      </c>
      <c r="T611" t="s">
        <v>2913</v>
      </c>
      <c r="U611" t="s">
        <v>3974</v>
      </c>
      <c r="V611" s="49" t="s">
        <v>26582</v>
      </c>
      <c r="X611">
        <v>0</v>
      </c>
    </row>
    <row r="612" spans="1:24" ht="99.75" x14ac:dyDescent="0.45">
      <c r="B612" s="19">
        <v>149.33000000000001</v>
      </c>
      <c r="C612" s="19">
        <v>149.34530000000001</v>
      </c>
      <c r="D612" s="19">
        <v>43.416415630000003</v>
      </c>
      <c r="E612" s="19">
        <v>52.870807769999999</v>
      </c>
      <c r="F612" s="19">
        <v>223.66</v>
      </c>
      <c r="K612" t="s">
        <v>26583</v>
      </c>
      <c r="L612" t="s">
        <v>26584</v>
      </c>
      <c r="N612" t="s">
        <v>4333</v>
      </c>
      <c r="O612">
        <v>114</v>
      </c>
      <c r="P612">
        <v>8</v>
      </c>
      <c r="Q612">
        <v>149.33000000000001</v>
      </c>
      <c r="R612" t="e">
        <v>#REF!</v>
      </c>
      <c r="S612">
        <v>6613</v>
      </c>
      <c r="T612" t="s">
        <v>2913</v>
      </c>
      <c r="U612" t="s">
        <v>3974</v>
      </c>
      <c r="V612" s="49" t="s">
        <v>26585</v>
      </c>
      <c r="X612">
        <v>0</v>
      </c>
    </row>
    <row r="613" spans="1:24" ht="114" x14ac:dyDescent="0.45">
      <c r="B613" s="19">
        <v>151.91</v>
      </c>
      <c r="C613" s="19">
        <v>151.92449999999999</v>
      </c>
      <c r="D613" s="19">
        <v>43.41642848</v>
      </c>
      <c r="E613" s="19">
        <v>52.870834299999999</v>
      </c>
      <c r="F613" s="19">
        <v>223.66</v>
      </c>
      <c r="K613" t="s">
        <v>26586</v>
      </c>
      <c r="L613" t="s">
        <v>26587</v>
      </c>
      <c r="N613" t="s">
        <v>4333</v>
      </c>
      <c r="O613">
        <v>114</v>
      </c>
      <c r="P613">
        <v>8</v>
      </c>
      <c r="Q613">
        <v>151.91</v>
      </c>
      <c r="R613" t="e">
        <v>#REF!</v>
      </c>
      <c r="S613">
        <v>6613</v>
      </c>
      <c r="T613" t="s">
        <v>2913</v>
      </c>
      <c r="U613" t="s">
        <v>3974</v>
      </c>
      <c r="V613" s="49" t="s">
        <v>26588</v>
      </c>
      <c r="X613">
        <v>0</v>
      </c>
    </row>
    <row r="614" spans="1:24" ht="128.25" x14ac:dyDescent="0.45">
      <c r="B614" s="19">
        <v>154.58000000000001</v>
      </c>
      <c r="C614" s="19">
        <v>154.58969999999999</v>
      </c>
      <c r="D614" s="19">
        <v>43.416452460000002</v>
      </c>
      <c r="E614" s="19">
        <v>52.870835100000001</v>
      </c>
      <c r="F614" s="19">
        <v>223.66</v>
      </c>
      <c r="K614" t="s">
        <v>25139</v>
      </c>
      <c r="L614" t="s">
        <v>25140</v>
      </c>
      <c r="N614" t="s">
        <v>4333</v>
      </c>
      <c r="O614">
        <v>114</v>
      </c>
      <c r="P614">
        <v>8</v>
      </c>
      <c r="Q614">
        <v>154.58000000000001</v>
      </c>
      <c r="R614" t="e">
        <v>#REF!</v>
      </c>
      <c r="S614">
        <v>6613</v>
      </c>
      <c r="T614" t="s">
        <v>2913</v>
      </c>
      <c r="U614" t="s">
        <v>3974</v>
      </c>
      <c r="V614" s="49" t="s">
        <v>26589</v>
      </c>
      <c r="X614">
        <v>1</v>
      </c>
    </row>
    <row r="615" spans="1:24" x14ac:dyDescent="0.45">
      <c r="A615" s="10">
        <v>6748</v>
      </c>
      <c r="B615" s="19">
        <v>0</v>
      </c>
      <c r="C615" s="19">
        <v>0</v>
      </c>
      <c r="D615" s="19">
        <v>43.396323780000003</v>
      </c>
      <c r="E615" s="19">
        <v>52.865946270000002</v>
      </c>
      <c r="F615" s="19">
        <v>213.89</v>
      </c>
      <c r="G615" s="20">
        <v>98</v>
      </c>
      <c r="H615" s="20">
        <v>8</v>
      </c>
      <c r="I615" s="21">
        <v>0.2</v>
      </c>
      <c r="K615" t="s">
        <v>26590</v>
      </c>
      <c r="L615" t="s">
        <v>26591</v>
      </c>
      <c r="N615" t="s">
        <v>4333</v>
      </c>
      <c r="O615">
        <v>114</v>
      </c>
      <c r="P615">
        <v>8</v>
      </c>
      <c r="Q615">
        <v>0</v>
      </c>
      <c r="R615">
        <v>6748</v>
      </c>
      <c r="S615">
        <v>6748</v>
      </c>
      <c r="T615" t="s">
        <v>2982</v>
      </c>
      <c r="U615" t="s">
        <v>3920</v>
      </c>
      <c r="V615" s="49" t="s">
        <v>26592</v>
      </c>
      <c r="X615">
        <v>0</v>
      </c>
    </row>
    <row r="616" spans="1:24" ht="28.5" x14ac:dyDescent="0.45">
      <c r="B616" s="19">
        <v>57.88</v>
      </c>
      <c r="C616" s="19">
        <v>57.889040000000001</v>
      </c>
      <c r="D616" s="19">
        <v>43.396841479999999</v>
      </c>
      <c r="E616" s="19">
        <v>52.865866349999997</v>
      </c>
      <c r="F616" s="19">
        <v>214.89</v>
      </c>
      <c r="K616" t="s">
        <v>26593</v>
      </c>
      <c r="L616" t="s">
        <v>26594</v>
      </c>
      <c r="N616" t="s">
        <v>4333</v>
      </c>
      <c r="O616">
        <v>114</v>
      </c>
      <c r="P616">
        <v>8</v>
      </c>
      <c r="Q616">
        <v>57.88</v>
      </c>
      <c r="R616" t="e">
        <v>#REF!</v>
      </c>
      <c r="S616">
        <v>6748</v>
      </c>
      <c r="T616" t="s">
        <v>2982</v>
      </c>
      <c r="U616" t="s">
        <v>3920</v>
      </c>
      <c r="V616" s="49" t="s">
        <v>26595</v>
      </c>
      <c r="X616">
        <v>0</v>
      </c>
    </row>
    <row r="617" spans="1:24" ht="42.75" x14ac:dyDescent="0.45">
      <c r="B617" s="19">
        <v>91.44</v>
      </c>
      <c r="C617" s="19">
        <v>91.44923</v>
      </c>
      <c r="D617" s="19">
        <v>43.397141849999997</v>
      </c>
      <c r="E617" s="19">
        <v>52.865822440000002</v>
      </c>
      <c r="F617" s="19">
        <v>215.09</v>
      </c>
      <c r="K617" t="s">
        <v>26596</v>
      </c>
      <c r="L617" t="s">
        <v>26597</v>
      </c>
      <c r="N617" t="s">
        <v>4333</v>
      </c>
      <c r="O617">
        <v>114</v>
      </c>
      <c r="P617">
        <v>8</v>
      </c>
      <c r="Q617">
        <v>91.44</v>
      </c>
      <c r="R617" t="e">
        <v>#REF!</v>
      </c>
      <c r="S617">
        <v>6748</v>
      </c>
      <c r="T617" t="s">
        <v>2982</v>
      </c>
      <c r="U617" t="s">
        <v>3920</v>
      </c>
      <c r="V617" s="49" t="s">
        <v>26598</v>
      </c>
      <c r="X617">
        <v>0</v>
      </c>
    </row>
    <row r="618" spans="1:24" ht="57" x14ac:dyDescent="0.45">
      <c r="B618" s="19">
        <v>106.27</v>
      </c>
      <c r="C618" s="19">
        <v>106.3001</v>
      </c>
      <c r="D618" s="19">
        <v>43.39727457</v>
      </c>
      <c r="E618" s="19">
        <v>52.865803030000002</v>
      </c>
      <c r="F618" s="19">
        <v>215.89</v>
      </c>
      <c r="K618" t="s">
        <v>26599</v>
      </c>
      <c r="L618" t="s">
        <v>26600</v>
      </c>
      <c r="N618" t="s">
        <v>4333</v>
      </c>
      <c r="O618">
        <v>114</v>
      </c>
      <c r="P618">
        <v>8</v>
      </c>
      <c r="Q618">
        <v>106.27</v>
      </c>
      <c r="R618" t="e">
        <v>#REF!</v>
      </c>
      <c r="S618">
        <v>6748</v>
      </c>
      <c r="T618" t="s">
        <v>2982</v>
      </c>
      <c r="U618" t="s">
        <v>3920</v>
      </c>
      <c r="V618" s="49" t="s">
        <v>26601</v>
      </c>
      <c r="X618">
        <v>0</v>
      </c>
    </row>
    <row r="619" spans="1:24" ht="71.25" x14ac:dyDescent="0.45">
      <c r="B619" s="19">
        <v>150.03</v>
      </c>
      <c r="C619" s="19">
        <v>150.10499999999999</v>
      </c>
      <c r="D619" s="19">
        <v>43.397666260000001</v>
      </c>
      <c r="E619" s="19">
        <v>52.865745939999996</v>
      </c>
      <c r="F619" s="19">
        <v>217.83</v>
      </c>
      <c r="K619" t="s">
        <v>26602</v>
      </c>
      <c r="L619" t="s">
        <v>26603</v>
      </c>
      <c r="N619" t="s">
        <v>4333</v>
      </c>
      <c r="O619">
        <v>114</v>
      </c>
      <c r="P619">
        <v>8</v>
      </c>
      <c r="Q619">
        <v>150.03</v>
      </c>
      <c r="R619" t="e">
        <v>#REF!</v>
      </c>
      <c r="S619">
        <v>6748</v>
      </c>
      <c r="T619" t="s">
        <v>2982</v>
      </c>
      <c r="U619" t="s">
        <v>3920</v>
      </c>
      <c r="V619" s="49" t="s">
        <v>26604</v>
      </c>
      <c r="X619">
        <v>0</v>
      </c>
    </row>
    <row r="620" spans="1:24" ht="85.5" x14ac:dyDescent="0.45">
      <c r="B620" s="19">
        <v>182.88</v>
      </c>
      <c r="C620" s="19">
        <v>183.1293</v>
      </c>
      <c r="D620" s="19">
        <v>43.397960599999998</v>
      </c>
      <c r="E620" s="19">
        <v>52.865707620000002</v>
      </c>
      <c r="F620" s="19">
        <v>221.23</v>
      </c>
      <c r="K620" t="s">
        <v>26605</v>
      </c>
      <c r="L620" t="s">
        <v>26606</v>
      </c>
      <c r="N620" t="s">
        <v>4333</v>
      </c>
      <c r="O620">
        <v>114</v>
      </c>
      <c r="P620">
        <v>8</v>
      </c>
      <c r="Q620">
        <v>182.88</v>
      </c>
      <c r="R620" t="e">
        <v>#REF!</v>
      </c>
      <c r="S620">
        <v>6748</v>
      </c>
      <c r="T620" t="s">
        <v>2982</v>
      </c>
      <c r="U620" t="s">
        <v>3920</v>
      </c>
      <c r="V620" s="49" t="s">
        <v>26607</v>
      </c>
      <c r="X620">
        <v>0</v>
      </c>
    </row>
    <row r="621" spans="1:24" ht="99.75" x14ac:dyDescent="0.45">
      <c r="B621" s="19">
        <v>195.62</v>
      </c>
      <c r="C621" s="19">
        <v>195.87139999999999</v>
      </c>
      <c r="D621" s="19">
        <v>43.398074780000002</v>
      </c>
      <c r="E621" s="19">
        <v>52.865692760000002</v>
      </c>
      <c r="F621" s="19">
        <v>221.23</v>
      </c>
      <c r="K621" t="s">
        <v>26608</v>
      </c>
      <c r="L621" t="s">
        <v>26609</v>
      </c>
      <c r="N621" t="s">
        <v>4333</v>
      </c>
      <c r="O621">
        <v>114</v>
      </c>
      <c r="P621">
        <v>8</v>
      </c>
      <c r="Q621">
        <v>195.62</v>
      </c>
      <c r="R621" t="e">
        <v>#REF!</v>
      </c>
      <c r="S621">
        <v>6748</v>
      </c>
      <c r="T621" t="s">
        <v>2982</v>
      </c>
      <c r="U621" t="s">
        <v>3920</v>
      </c>
      <c r="V621" s="49" t="s">
        <v>26610</v>
      </c>
      <c r="X621">
        <v>0</v>
      </c>
    </row>
    <row r="622" spans="1:24" ht="114" x14ac:dyDescent="0.45">
      <c r="B622" s="19">
        <v>230.29</v>
      </c>
      <c r="C622" s="19">
        <v>230.53739999999999</v>
      </c>
      <c r="D622" s="19">
        <v>43.398383410000001</v>
      </c>
      <c r="E622" s="19">
        <v>52.865630029999998</v>
      </c>
      <c r="F622" s="19">
        <v>220.81</v>
      </c>
      <c r="K622" t="s">
        <v>26611</v>
      </c>
      <c r="L622" t="s">
        <v>26612</v>
      </c>
      <c r="N622" t="s">
        <v>4333</v>
      </c>
      <c r="O622">
        <v>114</v>
      </c>
      <c r="P622">
        <v>8</v>
      </c>
      <c r="Q622">
        <v>230.29</v>
      </c>
      <c r="R622" t="e">
        <v>#REF!</v>
      </c>
      <c r="S622">
        <v>6748</v>
      </c>
      <c r="T622" t="s">
        <v>2982</v>
      </c>
      <c r="U622" t="s">
        <v>3920</v>
      </c>
      <c r="V622" s="49" t="s">
        <v>26613</v>
      </c>
      <c r="X622">
        <v>0</v>
      </c>
    </row>
    <row r="623" spans="1:24" ht="128.25" x14ac:dyDescent="0.45">
      <c r="B623" s="19">
        <v>274.32</v>
      </c>
      <c r="C623" s="19">
        <v>274.57589999999999</v>
      </c>
      <c r="D623" s="19">
        <v>43.398775479999998</v>
      </c>
      <c r="E623" s="19">
        <v>52.865550419999998</v>
      </c>
      <c r="F623" s="19">
        <v>221.41</v>
      </c>
      <c r="K623" t="s">
        <v>26614</v>
      </c>
      <c r="L623" t="s">
        <v>26615</v>
      </c>
      <c r="N623" t="s">
        <v>4333</v>
      </c>
      <c r="O623">
        <v>114</v>
      </c>
      <c r="P623">
        <v>8</v>
      </c>
      <c r="Q623">
        <v>274.32</v>
      </c>
      <c r="R623" t="e">
        <v>#REF!</v>
      </c>
      <c r="S623">
        <v>6748</v>
      </c>
      <c r="T623" t="s">
        <v>2982</v>
      </c>
      <c r="U623" t="s">
        <v>3920</v>
      </c>
      <c r="V623" s="49" t="s">
        <v>26616</v>
      </c>
      <c r="X623">
        <v>0</v>
      </c>
    </row>
    <row r="624" spans="1:24" ht="142.5" x14ac:dyDescent="0.45">
      <c r="B624" s="19">
        <v>281.25</v>
      </c>
      <c r="C624" s="19">
        <v>281.53070000000002</v>
      </c>
      <c r="D624" s="19">
        <v>43.398837180000001</v>
      </c>
      <c r="E624" s="19">
        <v>52.865537889999999</v>
      </c>
      <c r="F624" s="19">
        <v>222.01</v>
      </c>
      <c r="K624" t="s">
        <v>26617</v>
      </c>
      <c r="L624" t="s">
        <v>26618</v>
      </c>
      <c r="N624" t="s">
        <v>4333</v>
      </c>
      <c r="O624">
        <v>114</v>
      </c>
      <c r="P624">
        <v>8</v>
      </c>
      <c r="Q624">
        <v>281.25</v>
      </c>
      <c r="R624" t="e">
        <v>#REF!</v>
      </c>
      <c r="S624">
        <v>6748</v>
      </c>
      <c r="T624" t="s">
        <v>2982</v>
      </c>
      <c r="U624" t="s">
        <v>3920</v>
      </c>
      <c r="V624" s="49" t="s">
        <v>26619</v>
      </c>
      <c r="X624">
        <v>0</v>
      </c>
    </row>
    <row r="625" spans="1:24" ht="156.75" x14ac:dyDescent="0.45">
      <c r="B625" s="19">
        <v>362.23</v>
      </c>
      <c r="C625" s="19">
        <v>362.52780000000001</v>
      </c>
      <c r="D625" s="19">
        <v>43.399564329999997</v>
      </c>
      <c r="E625" s="19">
        <v>52.865467969999997</v>
      </c>
      <c r="F625" s="19">
        <v>223.36</v>
      </c>
      <c r="K625" t="s">
        <v>26620</v>
      </c>
      <c r="L625" t="s">
        <v>26621</v>
      </c>
      <c r="N625" t="s">
        <v>4333</v>
      </c>
      <c r="O625">
        <v>114</v>
      </c>
      <c r="P625">
        <v>8</v>
      </c>
      <c r="Q625">
        <v>362.23</v>
      </c>
      <c r="R625" t="e">
        <v>#REF!</v>
      </c>
      <c r="S625">
        <v>6748</v>
      </c>
      <c r="T625" t="s">
        <v>2982</v>
      </c>
      <c r="U625" t="s">
        <v>3920</v>
      </c>
      <c r="V625" s="49" t="s">
        <v>26622</v>
      </c>
      <c r="X625">
        <v>0</v>
      </c>
    </row>
    <row r="626" spans="1:24" ht="171" x14ac:dyDescent="0.45">
      <c r="B626" s="19">
        <v>365.76</v>
      </c>
      <c r="C626" s="19">
        <v>366.05309999999997</v>
      </c>
      <c r="D626" s="19">
        <v>43.399596019999997</v>
      </c>
      <c r="E626" s="19">
        <v>52.865465790000002</v>
      </c>
      <c r="F626" s="19">
        <v>223.36</v>
      </c>
      <c r="K626" t="s">
        <v>26623</v>
      </c>
      <c r="L626" t="s">
        <v>26624</v>
      </c>
      <c r="N626" t="s">
        <v>4333</v>
      </c>
      <c r="O626">
        <v>114</v>
      </c>
      <c r="P626">
        <v>8</v>
      </c>
      <c r="Q626">
        <v>365.76</v>
      </c>
      <c r="R626" t="e">
        <v>#REF!</v>
      </c>
      <c r="S626">
        <v>6748</v>
      </c>
      <c r="T626" t="s">
        <v>2982</v>
      </c>
      <c r="U626" t="s">
        <v>3920</v>
      </c>
      <c r="V626" s="49" t="s">
        <v>26625</v>
      </c>
      <c r="X626">
        <v>0</v>
      </c>
    </row>
    <row r="627" spans="1:24" ht="185.25" x14ac:dyDescent="0.45">
      <c r="B627" s="19">
        <v>417.92</v>
      </c>
      <c r="C627" s="19">
        <v>418.22129999999999</v>
      </c>
      <c r="D627" s="19">
        <v>43.40006494</v>
      </c>
      <c r="E627" s="19">
        <v>52.865433459999998</v>
      </c>
      <c r="F627" s="19">
        <v>222.56</v>
      </c>
      <c r="K627" t="s">
        <v>26626</v>
      </c>
      <c r="L627" t="s">
        <v>26627</v>
      </c>
      <c r="N627" t="s">
        <v>4333</v>
      </c>
      <c r="O627">
        <v>114</v>
      </c>
      <c r="P627">
        <v>8</v>
      </c>
      <c r="Q627">
        <v>417.92</v>
      </c>
      <c r="R627" t="e">
        <v>#REF!</v>
      </c>
      <c r="S627">
        <v>6748</v>
      </c>
      <c r="T627" t="s">
        <v>2982</v>
      </c>
      <c r="U627" t="s">
        <v>3920</v>
      </c>
      <c r="V627" s="49" t="s">
        <v>26628</v>
      </c>
      <c r="X627">
        <v>0</v>
      </c>
    </row>
    <row r="628" spans="1:24" ht="199.5" x14ac:dyDescent="0.45">
      <c r="B628" s="19">
        <v>422.6</v>
      </c>
      <c r="C628" s="19">
        <v>422.90249999999997</v>
      </c>
      <c r="D628" s="19">
        <v>43.400071009999998</v>
      </c>
      <c r="E628" s="19">
        <v>52.86549059</v>
      </c>
      <c r="F628" s="19">
        <v>222.76</v>
      </c>
      <c r="K628" t="s">
        <v>24907</v>
      </c>
      <c r="L628" t="s">
        <v>24908</v>
      </c>
      <c r="N628" t="s">
        <v>4333</v>
      </c>
      <c r="O628">
        <v>114</v>
      </c>
      <c r="P628">
        <v>8</v>
      </c>
      <c r="Q628">
        <v>422.6</v>
      </c>
      <c r="R628" t="e">
        <v>#REF!</v>
      </c>
      <c r="S628">
        <v>6748</v>
      </c>
      <c r="T628" t="s">
        <v>2982</v>
      </c>
      <c r="U628" t="s">
        <v>3920</v>
      </c>
      <c r="V628" s="49" t="s">
        <v>26629</v>
      </c>
      <c r="X628">
        <v>1</v>
      </c>
    </row>
    <row r="629" spans="1:24" x14ac:dyDescent="0.45">
      <c r="A629" s="10">
        <v>6767</v>
      </c>
      <c r="B629" s="19">
        <v>0</v>
      </c>
      <c r="C629" s="19">
        <v>0</v>
      </c>
      <c r="D629" s="19">
        <v>43.403341089999998</v>
      </c>
      <c r="E629" s="19">
        <v>52.873706319999997</v>
      </c>
      <c r="F629" s="19">
        <v>225.91</v>
      </c>
      <c r="G629" s="20">
        <v>98</v>
      </c>
      <c r="H629" s="20">
        <v>8</v>
      </c>
      <c r="I629" s="21">
        <v>0.2</v>
      </c>
      <c r="K629" t="s">
        <v>26630</v>
      </c>
      <c r="L629" t="s">
        <v>26631</v>
      </c>
      <c r="N629" t="s">
        <v>4333</v>
      </c>
      <c r="O629">
        <v>114</v>
      </c>
      <c r="P629">
        <v>8</v>
      </c>
      <c r="Q629">
        <v>0</v>
      </c>
      <c r="R629">
        <v>6767</v>
      </c>
      <c r="S629">
        <v>6767</v>
      </c>
      <c r="T629" t="s">
        <v>2994</v>
      </c>
      <c r="U629" t="s">
        <v>3914</v>
      </c>
      <c r="V629" s="49" t="s">
        <v>26632</v>
      </c>
      <c r="X629">
        <v>0</v>
      </c>
    </row>
    <row r="630" spans="1:24" ht="28.5" x14ac:dyDescent="0.45">
      <c r="B630" s="19">
        <v>36.18</v>
      </c>
      <c r="C630" s="19">
        <v>36.18994</v>
      </c>
      <c r="D630" s="19">
        <v>43.403640109999998</v>
      </c>
      <c r="E630" s="19">
        <v>52.873529550000001</v>
      </c>
      <c r="F630" s="19">
        <v>226.91</v>
      </c>
      <c r="K630" t="s">
        <v>26633</v>
      </c>
      <c r="L630" t="s">
        <v>26634</v>
      </c>
      <c r="N630" t="s">
        <v>4333</v>
      </c>
      <c r="O630">
        <v>114</v>
      </c>
      <c r="P630">
        <v>8</v>
      </c>
      <c r="Q630">
        <v>36.18</v>
      </c>
      <c r="R630" t="e">
        <v>#REF!</v>
      </c>
      <c r="S630">
        <v>6767</v>
      </c>
      <c r="T630" t="s">
        <v>2994</v>
      </c>
      <c r="U630" t="s">
        <v>3914</v>
      </c>
      <c r="V630" s="49" t="s">
        <v>26635</v>
      </c>
      <c r="X630">
        <v>0</v>
      </c>
    </row>
    <row r="631" spans="1:24" ht="42.75" x14ac:dyDescent="0.45">
      <c r="B631" s="19">
        <v>91.44</v>
      </c>
      <c r="C631" s="19">
        <v>91.466849999999994</v>
      </c>
      <c r="D631" s="19">
        <v>43.404081349999998</v>
      </c>
      <c r="E631" s="19">
        <v>52.873214560000001</v>
      </c>
      <c r="F631" s="19">
        <v>225.71</v>
      </c>
      <c r="K631" t="s">
        <v>26636</v>
      </c>
      <c r="L631" t="s">
        <v>26637</v>
      </c>
      <c r="N631" t="s">
        <v>4333</v>
      </c>
      <c r="O631">
        <v>114</v>
      </c>
      <c r="P631">
        <v>8</v>
      </c>
      <c r="Q631">
        <v>91.44</v>
      </c>
      <c r="R631" t="e">
        <v>#REF!</v>
      </c>
      <c r="S631">
        <v>6767</v>
      </c>
      <c r="T631" t="s">
        <v>2994</v>
      </c>
      <c r="U631" t="s">
        <v>3914</v>
      </c>
      <c r="V631" s="49" t="s">
        <v>26638</v>
      </c>
      <c r="X631">
        <v>0</v>
      </c>
    </row>
    <row r="632" spans="1:24" ht="57" x14ac:dyDescent="0.45">
      <c r="B632" s="19">
        <v>182.88</v>
      </c>
      <c r="C632" s="19">
        <v>182.90969999999999</v>
      </c>
      <c r="D632" s="19">
        <v>43.404811410000001</v>
      </c>
      <c r="E632" s="19">
        <v>52.872693380000001</v>
      </c>
      <c r="F632" s="19">
        <v>226.43</v>
      </c>
      <c r="K632" t="s">
        <v>26639</v>
      </c>
      <c r="L632" t="s">
        <v>26640</v>
      </c>
      <c r="N632" t="s">
        <v>4333</v>
      </c>
      <c r="O632">
        <v>114</v>
      </c>
      <c r="P632">
        <v>8</v>
      </c>
      <c r="Q632">
        <v>182.88</v>
      </c>
      <c r="R632" t="e">
        <v>#REF!</v>
      </c>
      <c r="S632">
        <v>6767</v>
      </c>
      <c r="T632" t="s">
        <v>2994</v>
      </c>
      <c r="U632" t="s">
        <v>3914</v>
      </c>
      <c r="V632" s="49" t="s">
        <v>26641</v>
      </c>
      <c r="X632">
        <v>0</v>
      </c>
    </row>
    <row r="633" spans="1:24" ht="71.25" x14ac:dyDescent="0.45">
      <c r="B633" s="19">
        <v>274.32</v>
      </c>
      <c r="C633" s="19">
        <v>274.38119999999998</v>
      </c>
      <c r="D633" s="19">
        <v>43.405541470000003</v>
      </c>
      <c r="E633" s="19">
        <v>52.872172190000001</v>
      </c>
      <c r="F633" s="19">
        <v>224.03</v>
      </c>
      <c r="K633" t="s">
        <v>26642</v>
      </c>
      <c r="L633" t="s">
        <v>26643</v>
      </c>
      <c r="N633" t="s">
        <v>4333</v>
      </c>
      <c r="O633">
        <v>114</v>
      </c>
      <c r="P633">
        <v>8</v>
      </c>
      <c r="Q633">
        <v>274.32</v>
      </c>
      <c r="R633" t="e">
        <v>#REF!</v>
      </c>
      <c r="S633">
        <v>6767</v>
      </c>
      <c r="T633" t="s">
        <v>2994</v>
      </c>
      <c r="U633" t="s">
        <v>3914</v>
      </c>
      <c r="V633" s="49" t="s">
        <v>26644</v>
      </c>
      <c r="X633">
        <v>0</v>
      </c>
    </row>
    <row r="634" spans="1:24" ht="85.5" x14ac:dyDescent="0.45">
      <c r="B634" s="19">
        <v>354.15</v>
      </c>
      <c r="C634" s="19">
        <v>354.21</v>
      </c>
      <c r="D634" s="19">
        <v>43.406178830000002</v>
      </c>
      <c r="E634" s="19">
        <v>52.871717169999997</v>
      </c>
      <c r="F634" s="19">
        <v>224.03</v>
      </c>
      <c r="K634" t="s">
        <v>26645</v>
      </c>
      <c r="L634" t="s">
        <v>26646</v>
      </c>
      <c r="N634" t="s">
        <v>4333</v>
      </c>
      <c r="O634">
        <v>114</v>
      </c>
      <c r="P634">
        <v>8</v>
      </c>
      <c r="Q634">
        <v>354.15</v>
      </c>
      <c r="R634" t="e">
        <v>#REF!</v>
      </c>
      <c r="S634">
        <v>6767</v>
      </c>
      <c r="T634" t="s">
        <v>2994</v>
      </c>
      <c r="U634" t="s">
        <v>3914</v>
      </c>
      <c r="V634" s="49" t="s">
        <v>26647</v>
      </c>
      <c r="X634">
        <v>0</v>
      </c>
    </row>
    <row r="635" spans="1:24" ht="99.75" x14ac:dyDescent="0.45">
      <c r="B635" s="19">
        <v>365.76</v>
      </c>
      <c r="C635" s="19">
        <v>365.82810000000001</v>
      </c>
      <c r="D635" s="19">
        <v>43.406269530000003</v>
      </c>
      <c r="E635" s="19">
        <v>52.871645950000001</v>
      </c>
      <c r="F635" s="19">
        <v>223.63</v>
      </c>
      <c r="K635" t="s">
        <v>26648</v>
      </c>
      <c r="L635" t="s">
        <v>26649</v>
      </c>
      <c r="N635" t="s">
        <v>4333</v>
      </c>
      <c r="O635">
        <v>114</v>
      </c>
      <c r="P635">
        <v>8</v>
      </c>
      <c r="Q635">
        <v>365.76</v>
      </c>
      <c r="R635" t="e">
        <v>#REF!</v>
      </c>
      <c r="S635">
        <v>6767</v>
      </c>
      <c r="T635" t="s">
        <v>2994</v>
      </c>
      <c r="U635" t="s">
        <v>3914</v>
      </c>
      <c r="V635" s="49" t="s">
        <v>26650</v>
      </c>
      <c r="X635">
        <v>0</v>
      </c>
    </row>
    <row r="636" spans="1:24" ht="114" x14ac:dyDescent="0.45">
      <c r="B636" s="19">
        <v>444.22</v>
      </c>
      <c r="C636" s="19">
        <v>444.30189999999999</v>
      </c>
      <c r="D636" s="19">
        <v>43.406882400000001</v>
      </c>
      <c r="E636" s="19">
        <v>52.871164710000002</v>
      </c>
      <c r="F636" s="19">
        <v>225.14</v>
      </c>
      <c r="K636" t="s">
        <v>26651</v>
      </c>
      <c r="L636" t="s">
        <v>26652</v>
      </c>
      <c r="N636" t="s">
        <v>4333</v>
      </c>
      <c r="O636">
        <v>114</v>
      </c>
      <c r="P636">
        <v>8</v>
      </c>
      <c r="Q636">
        <v>444.22</v>
      </c>
      <c r="R636" t="e">
        <v>#REF!</v>
      </c>
      <c r="S636">
        <v>6767</v>
      </c>
      <c r="T636" t="s">
        <v>2994</v>
      </c>
      <c r="U636" t="s">
        <v>3914</v>
      </c>
      <c r="V636" s="49" t="s">
        <v>26653</v>
      </c>
      <c r="X636">
        <v>0</v>
      </c>
    </row>
    <row r="637" spans="1:24" ht="128.25" x14ac:dyDescent="0.45">
      <c r="B637" s="19">
        <v>447.69</v>
      </c>
      <c r="C637" s="19">
        <v>447.77620000000002</v>
      </c>
      <c r="D637" s="19">
        <v>43.406909120000002</v>
      </c>
      <c r="E637" s="19">
        <v>52.871142419999998</v>
      </c>
      <c r="F637" s="19">
        <v>225.14</v>
      </c>
      <c r="K637" t="s">
        <v>24886</v>
      </c>
      <c r="L637" t="s">
        <v>24887</v>
      </c>
      <c r="N637" t="s">
        <v>4333</v>
      </c>
      <c r="O637">
        <v>114</v>
      </c>
      <c r="P637">
        <v>8</v>
      </c>
      <c r="Q637">
        <v>447.69</v>
      </c>
      <c r="R637" t="e">
        <v>#REF!</v>
      </c>
      <c r="S637">
        <v>6767</v>
      </c>
      <c r="T637" t="s">
        <v>2994</v>
      </c>
      <c r="U637" t="s">
        <v>3914</v>
      </c>
      <c r="V637" s="49" t="s">
        <v>26654</v>
      </c>
      <c r="X637">
        <v>1</v>
      </c>
    </row>
    <row r="638" spans="1:24" x14ac:dyDescent="0.45">
      <c r="A638" s="10">
        <v>6854</v>
      </c>
      <c r="B638" s="19">
        <v>0</v>
      </c>
      <c r="C638" s="19">
        <v>0</v>
      </c>
      <c r="D638" s="19">
        <v>43.393801529999998</v>
      </c>
      <c r="E638" s="19">
        <v>52.856970330000003</v>
      </c>
      <c r="F638" s="19">
        <v>197.45</v>
      </c>
      <c r="G638" s="20">
        <v>98</v>
      </c>
      <c r="H638" s="20">
        <v>8</v>
      </c>
      <c r="I638" s="21">
        <v>0.2</v>
      </c>
      <c r="K638" t="s">
        <v>26655</v>
      </c>
      <c r="L638" t="s">
        <v>26656</v>
      </c>
      <c r="N638" t="s">
        <v>4333</v>
      </c>
      <c r="O638">
        <v>114</v>
      </c>
      <c r="P638">
        <v>8</v>
      </c>
      <c r="Q638">
        <v>0</v>
      </c>
      <c r="R638">
        <v>6854</v>
      </c>
      <c r="S638">
        <v>6854</v>
      </c>
      <c r="T638" t="s">
        <v>3024</v>
      </c>
      <c r="U638" t="s">
        <v>3958</v>
      </c>
      <c r="V638" s="49" t="s">
        <v>26657</v>
      </c>
      <c r="X638">
        <v>0</v>
      </c>
    </row>
    <row r="639" spans="1:24" ht="28.5" x14ac:dyDescent="0.45">
      <c r="B639" s="19">
        <v>3.79</v>
      </c>
      <c r="C639" s="19">
        <v>3.791048</v>
      </c>
      <c r="D639" s="19">
        <v>43.393818899999999</v>
      </c>
      <c r="E639" s="19">
        <v>52.856930050000003</v>
      </c>
      <c r="F639" s="19">
        <v>197.45</v>
      </c>
      <c r="K639" t="s">
        <v>26658</v>
      </c>
      <c r="L639" t="s">
        <v>26659</v>
      </c>
      <c r="N639" t="s">
        <v>4333</v>
      </c>
      <c r="O639">
        <v>114</v>
      </c>
      <c r="P639">
        <v>8</v>
      </c>
      <c r="Q639">
        <v>3.79</v>
      </c>
      <c r="R639" t="e">
        <v>#REF!</v>
      </c>
      <c r="S639">
        <v>6854</v>
      </c>
      <c r="T639" t="s">
        <v>3024</v>
      </c>
      <c r="U639" t="s">
        <v>3958</v>
      </c>
      <c r="V639" s="49" t="s">
        <v>26660</v>
      </c>
      <c r="X639">
        <v>0</v>
      </c>
    </row>
    <row r="640" spans="1:24" ht="42.75" x14ac:dyDescent="0.45">
      <c r="B640" s="19">
        <v>71.8</v>
      </c>
      <c r="C640" s="19">
        <v>71.913759999999996</v>
      </c>
      <c r="D640" s="19">
        <v>43.394415879999997</v>
      </c>
      <c r="E640" s="19">
        <v>52.857115739999998</v>
      </c>
      <c r="F640" s="19">
        <v>201.37</v>
      </c>
      <c r="K640" t="s">
        <v>26661</v>
      </c>
      <c r="L640" t="s">
        <v>26662</v>
      </c>
      <c r="N640" t="s">
        <v>4333</v>
      </c>
      <c r="O640">
        <v>114</v>
      </c>
      <c r="P640">
        <v>8</v>
      </c>
      <c r="Q640">
        <v>71.8</v>
      </c>
      <c r="R640" t="e">
        <v>#REF!</v>
      </c>
      <c r="S640">
        <v>6854</v>
      </c>
      <c r="T640" t="s">
        <v>3024</v>
      </c>
      <c r="U640" t="s">
        <v>3958</v>
      </c>
      <c r="V640" s="49" t="s">
        <v>26663</v>
      </c>
      <c r="X640">
        <v>0</v>
      </c>
    </row>
    <row r="641" spans="1:24" ht="57" x14ac:dyDescent="0.45">
      <c r="B641" s="19">
        <v>91.44</v>
      </c>
      <c r="C641" s="19">
        <v>91.556950000000001</v>
      </c>
      <c r="D641" s="19">
        <v>43.394582339999999</v>
      </c>
      <c r="E641" s="19">
        <v>52.857197329999998</v>
      </c>
      <c r="F641" s="19">
        <v>200.97</v>
      </c>
      <c r="K641" t="s">
        <v>26664</v>
      </c>
      <c r="L641" t="s">
        <v>26665</v>
      </c>
      <c r="N641" t="s">
        <v>4333</v>
      </c>
      <c r="O641">
        <v>114</v>
      </c>
      <c r="P641">
        <v>8</v>
      </c>
      <c r="Q641">
        <v>91.44</v>
      </c>
      <c r="R641" t="e">
        <v>#REF!</v>
      </c>
      <c r="S641">
        <v>6854</v>
      </c>
      <c r="T641" t="s">
        <v>3024</v>
      </c>
      <c r="U641" t="s">
        <v>3958</v>
      </c>
      <c r="V641" s="49" t="s">
        <v>26666</v>
      </c>
      <c r="X641">
        <v>0</v>
      </c>
    </row>
    <row r="642" spans="1:24" ht="71.25" x14ac:dyDescent="0.45">
      <c r="B642" s="19">
        <v>182.88</v>
      </c>
      <c r="C642" s="19">
        <v>183.05289999999999</v>
      </c>
      <c r="D642" s="19">
        <v>43.395357359999998</v>
      </c>
      <c r="E642" s="19">
        <v>52.857577200000001</v>
      </c>
      <c r="F642" s="19">
        <v>204.17</v>
      </c>
      <c r="K642" t="s">
        <v>26667</v>
      </c>
      <c r="L642" t="s">
        <v>26668</v>
      </c>
      <c r="N642" t="s">
        <v>4333</v>
      </c>
      <c r="O642">
        <v>114</v>
      </c>
      <c r="P642">
        <v>8</v>
      </c>
      <c r="Q642">
        <v>182.88</v>
      </c>
      <c r="R642" t="e">
        <v>#REF!</v>
      </c>
      <c r="S642">
        <v>6854</v>
      </c>
      <c r="T642" t="s">
        <v>3024</v>
      </c>
      <c r="U642" t="s">
        <v>3958</v>
      </c>
      <c r="V642" s="49" t="s">
        <v>26669</v>
      </c>
      <c r="X642">
        <v>0</v>
      </c>
    </row>
    <row r="643" spans="1:24" ht="85.5" x14ac:dyDescent="0.45">
      <c r="B643" s="19">
        <v>191.23</v>
      </c>
      <c r="C643" s="19">
        <v>191.39940000000001</v>
      </c>
      <c r="D643" s="19">
        <v>43.395428109999997</v>
      </c>
      <c r="E643" s="19">
        <v>52.857611869999999</v>
      </c>
      <c r="F643" s="19">
        <v>204.17</v>
      </c>
      <c r="K643" t="s">
        <v>26670</v>
      </c>
      <c r="L643" t="s">
        <v>26671</v>
      </c>
      <c r="N643" t="s">
        <v>4333</v>
      </c>
      <c r="O643">
        <v>114</v>
      </c>
      <c r="P643">
        <v>8</v>
      </c>
      <c r="Q643">
        <v>191.23</v>
      </c>
      <c r="R643" t="e">
        <v>#REF!</v>
      </c>
      <c r="S643">
        <v>6854</v>
      </c>
      <c r="T643" t="s">
        <v>3024</v>
      </c>
      <c r="U643" t="s">
        <v>3958</v>
      </c>
      <c r="V643" s="49" t="s">
        <v>26672</v>
      </c>
      <c r="X643">
        <v>0</v>
      </c>
    </row>
    <row r="644" spans="1:24" ht="99.75" x14ac:dyDescent="0.45">
      <c r="B644" s="19">
        <v>274.32</v>
      </c>
      <c r="C644" s="19">
        <v>274.50119999999998</v>
      </c>
      <c r="D644" s="19">
        <v>43.396133769999999</v>
      </c>
      <c r="E644" s="19">
        <v>52.857951710000002</v>
      </c>
      <c r="F644" s="19">
        <v>203</v>
      </c>
      <c r="K644" t="s">
        <v>26673</v>
      </c>
      <c r="L644" t="s">
        <v>26674</v>
      </c>
      <c r="N644" t="s">
        <v>4333</v>
      </c>
      <c r="O644">
        <v>114</v>
      </c>
      <c r="P644">
        <v>8</v>
      </c>
      <c r="Q644">
        <v>274.32</v>
      </c>
      <c r="R644" t="e">
        <v>#REF!</v>
      </c>
      <c r="S644">
        <v>6854</v>
      </c>
      <c r="T644" t="s">
        <v>3024</v>
      </c>
      <c r="U644" t="s">
        <v>3958</v>
      </c>
      <c r="V644" s="49" t="s">
        <v>26675</v>
      </c>
      <c r="X644">
        <v>0</v>
      </c>
    </row>
    <row r="645" spans="1:24" ht="114" x14ac:dyDescent="0.45">
      <c r="B645" s="19">
        <v>294.66000000000003</v>
      </c>
      <c r="C645" s="19">
        <v>294.83940000000001</v>
      </c>
      <c r="D645" s="19">
        <v>43.396306490000001</v>
      </c>
      <c r="E645" s="19">
        <v>52.858034889999999</v>
      </c>
      <c r="F645" s="19">
        <v>203</v>
      </c>
      <c r="K645" t="s">
        <v>26676</v>
      </c>
      <c r="L645" t="s">
        <v>26677</v>
      </c>
      <c r="N645" t="s">
        <v>4333</v>
      </c>
      <c r="O645">
        <v>114</v>
      </c>
      <c r="P645">
        <v>8</v>
      </c>
      <c r="Q645">
        <v>294.66000000000003</v>
      </c>
      <c r="R645" t="e">
        <v>#REF!</v>
      </c>
      <c r="S645">
        <v>6854</v>
      </c>
      <c r="T645" t="s">
        <v>3024</v>
      </c>
      <c r="U645" t="s">
        <v>3958</v>
      </c>
      <c r="V645" s="49" t="s">
        <v>26678</v>
      </c>
      <c r="X645">
        <v>0</v>
      </c>
    </row>
    <row r="646" spans="1:24" ht="128.25" x14ac:dyDescent="0.45">
      <c r="B646" s="19">
        <v>356.59</v>
      </c>
      <c r="C646" s="19">
        <v>356.9178</v>
      </c>
      <c r="D646" s="19">
        <v>43.396808550000003</v>
      </c>
      <c r="E646" s="19">
        <v>52.858367209999997</v>
      </c>
      <c r="F646" s="19">
        <v>207.2</v>
      </c>
      <c r="K646" t="s">
        <v>26679</v>
      </c>
      <c r="L646" t="s">
        <v>26680</v>
      </c>
      <c r="N646" t="s">
        <v>4333</v>
      </c>
      <c r="O646">
        <v>114</v>
      </c>
      <c r="P646">
        <v>8</v>
      </c>
      <c r="Q646">
        <v>356.59</v>
      </c>
      <c r="R646" t="e">
        <v>#REF!</v>
      </c>
      <c r="S646">
        <v>6854</v>
      </c>
      <c r="T646" t="s">
        <v>3024</v>
      </c>
      <c r="U646" t="s">
        <v>3958</v>
      </c>
      <c r="V646" s="49" t="s">
        <v>26681</v>
      </c>
      <c r="X646">
        <v>0</v>
      </c>
    </row>
    <row r="647" spans="1:24" ht="142.5" x14ac:dyDescent="0.45">
      <c r="B647" s="19">
        <v>365.76</v>
      </c>
      <c r="C647" s="19">
        <v>366.08339999999998</v>
      </c>
      <c r="D647" s="19">
        <v>43.396879460000001</v>
      </c>
      <c r="E647" s="19">
        <v>52.858425009999998</v>
      </c>
      <c r="F647" s="19">
        <v>207.2</v>
      </c>
      <c r="K647" t="s">
        <v>26682</v>
      </c>
      <c r="L647" t="s">
        <v>26683</v>
      </c>
      <c r="N647" t="s">
        <v>4333</v>
      </c>
      <c r="O647">
        <v>114</v>
      </c>
      <c r="P647">
        <v>8</v>
      </c>
      <c r="Q647">
        <v>365.76</v>
      </c>
      <c r="R647" t="e">
        <v>#REF!</v>
      </c>
      <c r="S647">
        <v>6854</v>
      </c>
      <c r="T647" t="s">
        <v>3024</v>
      </c>
      <c r="U647" t="s">
        <v>3958</v>
      </c>
      <c r="V647" s="49" t="s">
        <v>26684</v>
      </c>
      <c r="X647">
        <v>0</v>
      </c>
    </row>
    <row r="648" spans="1:24" ht="156.75" x14ac:dyDescent="0.45">
      <c r="B648" s="19">
        <v>431.55</v>
      </c>
      <c r="C648" s="19">
        <v>431.88060000000002</v>
      </c>
      <c r="D648" s="19">
        <v>43.397388479999996</v>
      </c>
      <c r="E648" s="19">
        <v>52.858839869999997</v>
      </c>
      <c r="F648" s="19">
        <v>208.46</v>
      </c>
      <c r="K648" t="s">
        <v>26685</v>
      </c>
      <c r="L648" t="s">
        <v>26686</v>
      </c>
      <c r="N648" t="s">
        <v>4333</v>
      </c>
      <c r="O648">
        <v>114</v>
      </c>
      <c r="P648">
        <v>8</v>
      </c>
      <c r="Q648">
        <v>431.55</v>
      </c>
      <c r="R648" t="e">
        <v>#REF!</v>
      </c>
      <c r="S648">
        <v>6854</v>
      </c>
      <c r="T648" t="s">
        <v>3024</v>
      </c>
      <c r="U648" t="s">
        <v>3958</v>
      </c>
      <c r="V648" s="49" t="s">
        <v>26687</v>
      </c>
      <c r="X648">
        <v>0</v>
      </c>
    </row>
    <row r="649" spans="1:24" ht="171" x14ac:dyDescent="0.45">
      <c r="B649" s="19">
        <v>456.96</v>
      </c>
      <c r="C649" s="19">
        <v>457.3836</v>
      </c>
      <c r="D649" s="19">
        <v>43.397586220000001</v>
      </c>
      <c r="E649" s="19">
        <v>52.85899758</v>
      </c>
      <c r="F649" s="19">
        <v>206.33</v>
      </c>
      <c r="K649" t="s">
        <v>26688</v>
      </c>
      <c r="L649" t="s">
        <v>26689</v>
      </c>
      <c r="N649" t="s">
        <v>4333</v>
      </c>
      <c r="O649">
        <v>114</v>
      </c>
      <c r="P649">
        <v>8</v>
      </c>
      <c r="Q649">
        <v>456.96</v>
      </c>
      <c r="R649" t="e">
        <v>#REF!</v>
      </c>
      <c r="S649">
        <v>6854</v>
      </c>
      <c r="T649" t="s">
        <v>3024</v>
      </c>
      <c r="U649" t="s">
        <v>3958</v>
      </c>
      <c r="V649" s="49" t="s">
        <v>26690</v>
      </c>
      <c r="X649">
        <v>0</v>
      </c>
    </row>
    <row r="650" spans="1:24" ht="185.25" x14ac:dyDescent="0.45">
      <c r="B650" s="19">
        <v>536.64</v>
      </c>
      <c r="C650" s="19">
        <v>537.06769999999995</v>
      </c>
      <c r="D650" s="19">
        <v>43.398219619999999</v>
      </c>
      <c r="E650" s="19">
        <v>52.859458949999997</v>
      </c>
      <c r="F650" s="19">
        <v>205.73</v>
      </c>
      <c r="K650" t="s">
        <v>26691</v>
      </c>
      <c r="L650" t="s">
        <v>26692</v>
      </c>
      <c r="N650" t="s">
        <v>4333</v>
      </c>
      <c r="O650">
        <v>114</v>
      </c>
      <c r="P650">
        <v>8</v>
      </c>
      <c r="Q650">
        <v>536.64</v>
      </c>
      <c r="R650" t="e">
        <v>#REF!</v>
      </c>
      <c r="S650">
        <v>6854</v>
      </c>
      <c r="T650" t="s">
        <v>3024</v>
      </c>
      <c r="U650" t="s">
        <v>3958</v>
      </c>
      <c r="V650" s="49" t="s">
        <v>26693</v>
      </c>
      <c r="X650">
        <v>0</v>
      </c>
    </row>
    <row r="651" spans="1:24" ht="199.5" x14ac:dyDescent="0.45">
      <c r="B651" s="19">
        <v>548.64</v>
      </c>
      <c r="C651" s="19">
        <v>549.06679999999994</v>
      </c>
      <c r="D651" s="19">
        <v>43.39831143</v>
      </c>
      <c r="E651" s="19">
        <v>52.85953696</v>
      </c>
      <c r="F651" s="19">
        <v>205.73</v>
      </c>
      <c r="K651" t="s">
        <v>26694</v>
      </c>
      <c r="L651" t="s">
        <v>26695</v>
      </c>
      <c r="N651" t="s">
        <v>4333</v>
      </c>
      <c r="O651">
        <v>114</v>
      </c>
      <c r="P651">
        <v>8</v>
      </c>
      <c r="Q651">
        <v>548.64</v>
      </c>
      <c r="R651" t="e">
        <v>#REF!</v>
      </c>
      <c r="S651">
        <v>6854</v>
      </c>
      <c r="T651" t="s">
        <v>3024</v>
      </c>
      <c r="U651" t="s">
        <v>3958</v>
      </c>
      <c r="V651" s="49" t="s">
        <v>26696</v>
      </c>
      <c r="X651">
        <v>0</v>
      </c>
    </row>
    <row r="652" spans="1:24" ht="213.75" x14ac:dyDescent="0.45">
      <c r="B652" s="19">
        <v>607.84</v>
      </c>
      <c r="C652" s="19">
        <v>608.27139999999997</v>
      </c>
      <c r="D652" s="19">
        <v>43.398764419999999</v>
      </c>
      <c r="E652" s="19">
        <v>52.85992186</v>
      </c>
      <c r="F652" s="19">
        <v>205.73</v>
      </c>
      <c r="K652" t="s">
        <v>26697</v>
      </c>
      <c r="L652" t="s">
        <v>26698</v>
      </c>
      <c r="N652" t="s">
        <v>4333</v>
      </c>
      <c r="O652">
        <v>114</v>
      </c>
      <c r="P652">
        <v>8</v>
      </c>
      <c r="Q652">
        <v>607.84</v>
      </c>
      <c r="R652" t="e">
        <v>#REF!</v>
      </c>
      <c r="S652">
        <v>6854</v>
      </c>
      <c r="T652" t="s">
        <v>3024</v>
      </c>
      <c r="U652" t="s">
        <v>3958</v>
      </c>
      <c r="V652" s="49" t="s">
        <v>26699</v>
      </c>
      <c r="X652">
        <v>0</v>
      </c>
    </row>
    <row r="653" spans="1:24" ht="228" x14ac:dyDescent="0.45">
      <c r="B653" s="19">
        <v>640.08000000000004</v>
      </c>
      <c r="C653" s="19">
        <v>640.50930000000005</v>
      </c>
      <c r="D653" s="19">
        <v>43.399035609999999</v>
      </c>
      <c r="E653" s="19">
        <v>52.860063330000003</v>
      </c>
      <c r="F653" s="19">
        <v>206.13</v>
      </c>
      <c r="K653" t="s">
        <v>26700</v>
      </c>
      <c r="L653" t="s">
        <v>26701</v>
      </c>
      <c r="N653" t="s">
        <v>4333</v>
      </c>
      <c r="O653">
        <v>114</v>
      </c>
      <c r="P653">
        <v>8</v>
      </c>
      <c r="Q653">
        <v>640.08000000000004</v>
      </c>
      <c r="R653" t="e">
        <v>#REF!</v>
      </c>
      <c r="S653">
        <v>6854</v>
      </c>
      <c r="T653" t="s">
        <v>3024</v>
      </c>
      <c r="U653" t="s">
        <v>3958</v>
      </c>
      <c r="V653" s="49" t="s">
        <v>26702</v>
      </c>
      <c r="X653">
        <v>0</v>
      </c>
    </row>
    <row r="654" spans="1:24" ht="242.25" x14ac:dyDescent="0.45">
      <c r="B654" s="19">
        <v>680.09</v>
      </c>
      <c r="C654" s="19">
        <v>680.52149999999995</v>
      </c>
      <c r="D654" s="19">
        <v>43.399372210000003</v>
      </c>
      <c r="E654" s="19">
        <v>52.86023892</v>
      </c>
      <c r="F654" s="19">
        <v>206.55</v>
      </c>
      <c r="K654" t="s">
        <v>26703</v>
      </c>
      <c r="L654" t="s">
        <v>26704</v>
      </c>
      <c r="N654" t="s">
        <v>4333</v>
      </c>
      <c r="O654">
        <v>114</v>
      </c>
      <c r="P654">
        <v>8</v>
      </c>
      <c r="Q654">
        <v>680.09</v>
      </c>
      <c r="R654" t="e">
        <v>#REF!</v>
      </c>
      <c r="S654">
        <v>6854</v>
      </c>
      <c r="T654" t="s">
        <v>3024</v>
      </c>
      <c r="U654" t="s">
        <v>3958</v>
      </c>
      <c r="V654" s="49" t="s">
        <v>26705</v>
      </c>
      <c r="X654">
        <v>0</v>
      </c>
    </row>
    <row r="655" spans="1:24" ht="256.5" x14ac:dyDescent="0.45">
      <c r="B655" s="19">
        <v>682.77</v>
      </c>
      <c r="C655" s="19">
        <v>683.20590000000004</v>
      </c>
      <c r="D655" s="19">
        <v>43.39939614</v>
      </c>
      <c r="E655" s="19">
        <v>52.860243429999997</v>
      </c>
      <c r="F655" s="19">
        <v>206.55</v>
      </c>
      <c r="K655" t="s">
        <v>24980</v>
      </c>
      <c r="L655" t="s">
        <v>24981</v>
      </c>
      <c r="N655" t="s">
        <v>4333</v>
      </c>
      <c r="O655">
        <v>114</v>
      </c>
      <c r="P655">
        <v>8</v>
      </c>
      <c r="Q655">
        <v>682.77</v>
      </c>
      <c r="R655" t="e">
        <v>#REF!</v>
      </c>
      <c r="S655">
        <v>6854</v>
      </c>
      <c r="T655" t="s">
        <v>3024</v>
      </c>
      <c r="U655" t="s">
        <v>3958</v>
      </c>
      <c r="V655" s="49" t="s">
        <v>26706</v>
      </c>
      <c r="X655">
        <v>1</v>
      </c>
    </row>
    <row r="656" spans="1:24" x14ac:dyDescent="0.45">
      <c r="A656" s="10">
        <v>6898</v>
      </c>
      <c r="B656" s="19">
        <v>0</v>
      </c>
      <c r="C656" s="19">
        <v>0</v>
      </c>
      <c r="D656" s="19">
        <v>43.403238770000002</v>
      </c>
      <c r="E656" s="19">
        <v>52.858190720000003</v>
      </c>
      <c r="F656" s="19">
        <v>209.12</v>
      </c>
      <c r="G656" s="20">
        <v>98</v>
      </c>
      <c r="H656" s="20">
        <v>8</v>
      </c>
      <c r="I656" s="21">
        <v>0.2</v>
      </c>
      <c r="K656" t="s">
        <v>26707</v>
      </c>
      <c r="L656" t="s">
        <v>26708</v>
      </c>
      <c r="N656" t="s">
        <v>4333</v>
      </c>
      <c r="O656">
        <v>114</v>
      </c>
      <c r="P656">
        <v>8</v>
      </c>
      <c r="Q656">
        <v>0</v>
      </c>
      <c r="R656">
        <v>6898</v>
      </c>
      <c r="S656">
        <v>6898</v>
      </c>
      <c r="T656" t="s">
        <v>3047</v>
      </c>
      <c r="U656" t="s">
        <v>3958</v>
      </c>
      <c r="V656" s="49" t="s">
        <v>26709</v>
      </c>
      <c r="X656">
        <v>0</v>
      </c>
    </row>
    <row r="657" spans="2:24" ht="28.5" x14ac:dyDescent="0.45">
      <c r="B657" s="19">
        <v>2.37</v>
      </c>
      <c r="C657" s="19">
        <v>2.65679</v>
      </c>
      <c r="D657" s="19">
        <v>43.403217439999999</v>
      </c>
      <c r="E657" s="19">
        <v>52.858190010000001</v>
      </c>
      <c r="F657" s="19">
        <v>210.32</v>
      </c>
      <c r="K657" t="s">
        <v>26710</v>
      </c>
      <c r="L657" t="s">
        <v>26711</v>
      </c>
      <c r="N657" t="s">
        <v>4333</v>
      </c>
      <c r="O657">
        <v>114</v>
      </c>
      <c r="P657">
        <v>8</v>
      </c>
      <c r="Q657">
        <v>2.37</v>
      </c>
      <c r="R657" t="e">
        <v>#REF!</v>
      </c>
      <c r="S657">
        <v>6898</v>
      </c>
      <c r="T657" t="s">
        <v>3047</v>
      </c>
      <c r="U657" t="s">
        <v>3958</v>
      </c>
      <c r="V657" s="49" t="s">
        <v>26712</v>
      </c>
      <c r="X657">
        <v>0</v>
      </c>
    </row>
    <row r="658" spans="2:24" ht="42.75" x14ac:dyDescent="0.45">
      <c r="B658" s="19">
        <v>33.270000000000003</v>
      </c>
      <c r="C658" s="19">
        <v>33.557850000000002</v>
      </c>
      <c r="D658" s="19">
        <v>43.402979219999999</v>
      </c>
      <c r="E658" s="19">
        <v>52.858386770000003</v>
      </c>
      <c r="F658" s="19">
        <v>209.72</v>
      </c>
      <c r="K658" t="s">
        <v>26713</v>
      </c>
      <c r="L658" t="s">
        <v>26714</v>
      </c>
      <c r="N658" t="s">
        <v>4333</v>
      </c>
      <c r="O658">
        <v>114</v>
      </c>
      <c r="P658">
        <v>8</v>
      </c>
      <c r="Q658">
        <v>33.270000000000003</v>
      </c>
      <c r="R658" t="e">
        <v>#REF!</v>
      </c>
      <c r="S658">
        <v>6898</v>
      </c>
      <c r="T658" t="s">
        <v>3047</v>
      </c>
      <c r="U658" t="s">
        <v>3958</v>
      </c>
      <c r="V658" s="49" t="s">
        <v>26715</v>
      </c>
      <c r="X658">
        <v>0</v>
      </c>
    </row>
    <row r="659" spans="2:24" ht="57" x14ac:dyDescent="0.45">
      <c r="B659" s="19">
        <v>62.15</v>
      </c>
      <c r="C659" s="19">
        <v>62.4437</v>
      </c>
      <c r="D659" s="19">
        <v>43.402756480000001</v>
      </c>
      <c r="E659" s="19">
        <v>52.858570690000001</v>
      </c>
      <c r="F659" s="19">
        <v>210</v>
      </c>
      <c r="K659" t="s">
        <v>26716</v>
      </c>
      <c r="L659" t="s">
        <v>26717</v>
      </c>
      <c r="N659" t="s">
        <v>4333</v>
      </c>
      <c r="O659">
        <v>114</v>
      </c>
      <c r="P659">
        <v>8</v>
      </c>
      <c r="Q659">
        <v>62.15</v>
      </c>
      <c r="R659" t="e">
        <v>#REF!</v>
      </c>
      <c r="S659">
        <v>6898</v>
      </c>
      <c r="T659" t="s">
        <v>3047</v>
      </c>
      <c r="U659" t="s">
        <v>3958</v>
      </c>
      <c r="V659" s="49" t="s">
        <v>26718</v>
      </c>
      <c r="X659">
        <v>0</v>
      </c>
    </row>
    <row r="660" spans="2:24" ht="71.25" x14ac:dyDescent="0.45">
      <c r="B660" s="19">
        <v>75.709999999999994</v>
      </c>
      <c r="C660" s="19">
        <v>76.008210000000005</v>
      </c>
      <c r="D660" s="19">
        <v>43.40265351</v>
      </c>
      <c r="E660" s="19">
        <v>52.858660649999997</v>
      </c>
      <c r="F660" s="19">
        <v>210</v>
      </c>
      <c r="K660" t="s">
        <v>26719</v>
      </c>
      <c r="L660" t="s">
        <v>26720</v>
      </c>
      <c r="N660" t="s">
        <v>4333</v>
      </c>
      <c r="O660">
        <v>114</v>
      </c>
      <c r="P660">
        <v>8</v>
      </c>
      <c r="Q660">
        <v>75.709999999999994</v>
      </c>
      <c r="R660" t="e">
        <v>#REF!</v>
      </c>
      <c r="S660">
        <v>6898</v>
      </c>
      <c r="T660" t="s">
        <v>3047</v>
      </c>
      <c r="U660" t="s">
        <v>3958</v>
      </c>
      <c r="V660" s="49" t="s">
        <v>26721</v>
      </c>
      <c r="X660">
        <v>0</v>
      </c>
    </row>
    <row r="661" spans="2:24" ht="85.5" x14ac:dyDescent="0.45">
      <c r="B661" s="19">
        <v>88.53</v>
      </c>
      <c r="C661" s="19">
        <v>88.822050000000004</v>
      </c>
      <c r="D661" s="19">
        <v>43.40255587</v>
      </c>
      <c r="E661" s="19">
        <v>52.858744850000001</v>
      </c>
      <c r="F661" s="19">
        <v>210</v>
      </c>
      <c r="K661" t="s">
        <v>26722</v>
      </c>
      <c r="L661" t="s">
        <v>26723</v>
      </c>
      <c r="N661" t="s">
        <v>4333</v>
      </c>
      <c r="O661">
        <v>114</v>
      </c>
      <c r="P661">
        <v>8</v>
      </c>
      <c r="Q661">
        <v>88.53</v>
      </c>
      <c r="R661" t="e">
        <v>#REF!</v>
      </c>
      <c r="S661">
        <v>6898</v>
      </c>
      <c r="T661" t="s">
        <v>3047</v>
      </c>
      <c r="U661" t="s">
        <v>3958</v>
      </c>
      <c r="V661" s="49" t="s">
        <v>26724</v>
      </c>
      <c r="X661">
        <v>0</v>
      </c>
    </row>
    <row r="662" spans="2:24" ht="99.75" x14ac:dyDescent="0.45">
      <c r="B662" s="19">
        <v>91.44</v>
      </c>
      <c r="C662" s="19">
        <v>92.595280000000002</v>
      </c>
      <c r="D662" s="19">
        <v>43.402533400000003</v>
      </c>
      <c r="E662" s="19">
        <v>52.858763340000003</v>
      </c>
      <c r="F662" s="19">
        <v>212.4</v>
      </c>
      <c r="K662" t="s">
        <v>26725</v>
      </c>
      <c r="L662" t="s">
        <v>26726</v>
      </c>
      <c r="N662" t="s">
        <v>4333</v>
      </c>
      <c r="O662">
        <v>114</v>
      </c>
      <c r="P662">
        <v>8</v>
      </c>
      <c r="Q662">
        <v>91.44</v>
      </c>
      <c r="R662" t="e">
        <v>#REF!</v>
      </c>
      <c r="S662">
        <v>6898</v>
      </c>
      <c r="T662" t="s">
        <v>3047</v>
      </c>
      <c r="U662" t="s">
        <v>3958</v>
      </c>
      <c r="V662" s="49" t="s">
        <v>26727</v>
      </c>
      <c r="X662">
        <v>0</v>
      </c>
    </row>
    <row r="663" spans="2:24" ht="114" x14ac:dyDescent="0.45">
      <c r="B663" s="19">
        <v>118.39</v>
      </c>
      <c r="C663" s="19">
        <v>119.59699999999999</v>
      </c>
      <c r="D663" s="19">
        <v>43.40232537</v>
      </c>
      <c r="E663" s="19">
        <v>52.858934570000002</v>
      </c>
      <c r="F663" s="19">
        <v>210.8</v>
      </c>
      <c r="K663" t="s">
        <v>26728</v>
      </c>
      <c r="L663" t="s">
        <v>26729</v>
      </c>
      <c r="N663" t="s">
        <v>4333</v>
      </c>
      <c r="O663">
        <v>114</v>
      </c>
      <c r="P663">
        <v>8</v>
      </c>
      <c r="Q663">
        <v>118.39</v>
      </c>
      <c r="R663" t="e">
        <v>#REF!</v>
      </c>
      <c r="S663">
        <v>6898</v>
      </c>
      <c r="T663" t="s">
        <v>3047</v>
      </c>
      <c r="U663" t="s">
        <v>3958</v>
      </c>
      <c r="V663" s="49" t="s">
        <v>26730</v>
      </c>
      <c r="X663">
        <v>0</v>
      </c>
    </row>
    <row r="664" spans="2:24" ht="128.25" x14ac:dyDescent="0.45">
      <c r="B664" s="19">
        <v>153.88999999999999</v>
      </c>
      <c r="C664" s="19">
        <v>155.09379999999999</v>
      </c>
      <c r="D664" s="19">
        <v>43.402048399999998</v>
      </c>
      <c r="E664" s="19">
        <v>52.85915301</v>
      </c>
      <c r="F664" s="19">
        <v>210.8</v>
      </c>
      <c r="K664" t="s">
        <v>26731</v>
      </c>
      <c r="L664" t="s">
        <v>26732</v>
      </c>
      <c r="N664" t="s">
        <v>4333</v>
      </c>
      <c r="O664">
        <v>114</v>
      </c>
      <c r="P664">
        <v>8</v>
      </c>
      <c r="Q664">
        <v>153.88999999999999</v>
      </c>
      <c r="R664" t="e">
        <v>#REF!</v>
      </c>
      <c r="S664">
        <v>6898</v>
      </c>
      <c r="T664" t="s">
        <v>3047</v>
      </c>
      <c r="U664" t="s">
        <v>3958</v>
      </c>
      <c r="V664" s="49" t="s">
        <v>26733</v>
      </c>
      <c r="X664">
        <v>0</v>
      </c>
    </row>
    <row r="665" spans="2:24" ht="142.5" x14ac:dyDescent="0.45">
      <c r="B665" s="19">
        <v>182.88</v>
      </c>
      <c r="C665" s="19">
        <v>184.1</v>
      </c>
      <c r="D665" s="19">
        <v>43.401798470000003</v>
      </c>
      <c r="E665" s="19">
        <v>52.859255769999997</v>
      </c>
      <c r="F665" s="19">
        <v>209.8</v>
      </c>
      <c r="K665" t="s">
        <v>26734</v>
      </c>
      <c r="L665" t="s">
        <v>26735</v>
      </c>
      <c r="N665" t="s">
        <v>4333</v>
      </c>
      <c r="O665">
        <v>114</v>
      </c>
      <c r="P665">
        <v>8</v>
      </c>
      <c r="Q665">
        <v>182.88</v>
      </c>
      <c r="R665" t="e">
        <v>#REF!</v>
      </c>
      <c r="S665">
        <v>6898</v>
      </c>
      <c r="T665" t="s">
        <v>3047</v>
      </c>
      <c r="U665" t="s">
        <v>3958</v>
      </c>
      <c r="V665" s="49" t="s">
        <v>26736</v>
      </c>
      <c r="X665">
        <v>0</v>
      </c>
    </row>
    <row r="666" spans="2:24" ht="156.75" x14ac:dyDescent="0.45">
      <c r="B666" s="19">
        <v>198.25</v>
      </c>
      <c r="C666" s="19">
        <v>199.47900000000001</v>
      </c>
      <c r="D666" s="19">
        <v>43.401665970000003</v>
      </c>
      <c r="E666" s="19">
        <v>52.85931025</v>
      </c>
      <c r="F666" s="19">
        <v>210.4</v>
      </c>
      <c r="K666" t="s">
        <v>26737</v>
      </c>
      <c r="L666" t="s">
        <v>26738</v>
      </c>
      <c r="N666" t="s">
        <v>4333</v>
      </c>
      <c r="O666">
        <v>114</v>
      </c>
      <c r="P666">
        <v>8</v>
      </c>
      <c r="Q666">
        <v>198.25</v>
      </c>
      <c r="R666" t="e">
        <v>#REF!</v>
      </c>
      <c r="S666">
        <v>6898</v>
      </c>
      <c r="T666" t="s">
        <v>3047</v>
      </c>
      <c r="U666" t="s">
        <v>3958</v>
      </c>
      <c r="V666" s="49" t="s">
        <v>26739</v>
      </c>
      <c r="X666">
        <v>0</v>
      </c>
    </row>
    <row r="667" spans="2:24" ht="171" x14ac:dyDescent="0.45">
      <c r="B667" s="19">
        <v>233.62</v>
      </c>
      <c r="C667" s="19">
        <v>234.8554</v>
      </c>
      <c r="D667" s="19">
        <v>43.401358809999998</v>
      </c>
      <c r="E667" s="19">
        <v>52.859425309999999</v>
      </c>
      <c r="F667" s="19">
        <v>210.2</v>
      </c>
      <c r="K667" t="s">
        <v>26740</v>
      </c>
      <c r="L667" t="s">
        <v>26741</v>
      </c>
      <c r="N667" t="s">
        <v>4333</v>
      </c>
      <c r="O667">
        <v>114</v>
      </c>
      <c r="P667">
        <v>8</v>
      </c>
      <c r="Q667">
        <v>233.62</v>
      </c>
      <c r="R667" t="e">
        <v>#REF!</v>
      </c>
      <c r="S667">
        <v>6898</v>
      </c>
      <c r="T667" t="s">
        <v>3047</v>
      </c>
      <c r="U667" t="s">
        <v>3958</v>
      </c>
      <c r="V667" s="49" t="s">
        <v>26742</v>
      </c>
      <c r="X667">
        <v>0</v>
      </c>
    </row>
    <row r="668" spans="2:24" ht="185.25" x14ac:dyDescent="0.45">
      <c r="B668" s="19">
        <v>274.32</v>
      </c>
      <c r="C668" s="19">
        <v>275.55669999999998</v>
      </c>
      <c r="D668" s="19">
        <v>43.401012729999998</v>
      </c>
      <c r="E668" s="19">
        <v>52.859589929999999</v>
      </c>
      <c r="F668" s="19">
        <v>210.8</v>
      </c>
      <c r="K668" t="s">
        <v>26743</v>
      </c>
      <c r="L668" t="s">
        <v>26744</v>
      </c>
      <c r="N668" t="s">
        <v>4333</v>
      </c>
      <c r="O668">
        <v>114</v>
      </c>
      <c r="P668">
        <v>8</v>
      </c>
      <c r="Q668">
        <v>274.32</v>
      </c>
      <c r="R668" t="e">
        <v>#REF!</v>
      </c>
      <c r="S668">
        <v>6898</v>
      </c>
      <c r="T668" t="s">
        <v>3047</v>
      </c>
      <c r="U668" t="s">
        <v>3958</v>
      </c>
      <c r="V668" s="49" t="s">
        <v>26745</v>
      </c>
      <c r="X668">
        <v>0</v>
      </c>
    </row>
    <row r="669" spans="2:24" ht="199.5" x14ac:dyDescent="0.45">
      <c r="B669" s="19">
        <v>287.37</v>
      </c>
      <c r="C669" s="19">
        <v>288.73840000000001</v>
      </c>
      <c r="D669" s="19">
        <v>43.400901740000002</v>
      </c>
      <c r="E669" s="19">
        <v>52.859642729999997</v>
      </c>
      <c r="F669" s="19">
        <v>208.95</v>
      </c>
      <c r="K669" t="s">
        <v>26746</v>
      </c>
      <c r="L669" t="s">
        <v>26747</v>
      </c>
      <c r="N669" t="s">
        <v>4333</v>
      </c>
      <c r="O669">
        <v>114</v>
      </c>
      <c r="P669">
        <v>8</v>
      </c>
      <c r="Q669">
        <v>287.37</v>
      </c>
      <c r="R669" t="e">
        <v>#REF!</v>
      </c>
      <c r="S669">
        <v>6898</v>
      </c>
      <c r="T669" t="s">
        <v>3047</v>
      </c>
      <c r="U669" t="s">
        <v>3958</v>
      </c>
      <c r="V669" s="49" t="s">
        <v>26748</v>
      </c>
      <c r="X669">
        <v>0</v>
      </c>
    </row>
    <row r="670" spans="2:24" ht="213.75" x14ac:dyDescent="0.45">
      <c r="B670" s="19">
        <v>326.74</v>
      </c>
      <c r="C670" s="19">
        <v>328.11619999999999</v>
      </c>
      <c r="D670" s="19">
        <v>43.400569130000001</v>
      </c>
      <c r="E670" s="19">
        <v>52.859810379999999</v>
      </c>
      <c r="F670" s="19">
        <v>208.15</v>
      </c>
      <c r="K670" t="s">
        <v>26749</v>
      </c>
      <c r="L670" t="s">
        <v>26750</v>
      </c>
      <c r="N670" t="s">
        <v>4333</v>
      </c>
      <c r="O670">
        <v>114</v>
      </c>
      <c r="P670">
        <v>8</v>
      </c>
      <c r="Q670">
        <v>326.74</v>
      </c>
      <c r="R670" t="e">
        <v>#REF!</v>
      </c>
      <c r="S670">
        <v>6898</v>
      </c>
      <c r="T670" t="s">
        <v>3047</v>
      </c>
      <c r="U670" t="s">
        <v>3958</v>
      </c>
      <c r="V670" s="49" t="s">
        <v>26751</v>
      </c>
      <c r="X670">
        <v>0</v>
      </c>
    </row>
    <row r="671" spans="2:24" ht="228" x14ac:dyDescent="0.45">
      <c r="B671" s="19">
        <v>365.76</v>
      </c>
      <c r="C671" s="19">
        <v>367.1481</v>
      </c>
      <c r="D671" s="19">
        <v>43.400240140000001</v>
      </c>
      <c r="E671" s="19">
        <v>52.859978929999997</v>
      </c>
      <c r="F671" s="19">
        <v>207.15</v>
      </c>
      <c r="K671" t="s">
        <v>26752</v>
      </c>
      <c r="L671" t="s">
        <v>26753</v>
      </c>
      <c r="N671" t="s">
        <v>4333</v>
      </c>
      <c r="O671">
        <v>114</v>
      </c>
      <c r="P671">
        <v>8</v>
      </c>
      <c r="Q671">
        <v>365.76</v>
      </c>
      <c r="R671" t="e">
        <v>#REF!</v>
      </c>
      <c r="S671">
        <v>6898</v>
      </c>
      <c r="T671" t="s">
        <v>3047</v>
      </c>
      <c r="U671" t="s">
        <v>3958</v>
      </c>
      <c r="V671" s="49" t="s">
        <v>26754</v>
      </c>
      <c r="X671">
        <v>0</v>
      </c>
    </row>
    <row r="672" spans="2:24" ht="242.25" x14ac:dyDescent="0.45">
      <c r="B672" s="19">
        <v>371.56</v>
      </c>
      <c r="C672" s="19">
        <v>372.94970000000001</v>
      </c>
      <c r="D672" s="19">
        <v>43.400191220000004</v>
      </c>
      <c r="E672" s="19">
        <v>52.860003990000003</v>
      </c>
      <c r="F672" s="19">
        <v>207.15</v>
      </c>
      <c r="K672" t="s">
        <v>26755</v>
      </c>
      <c r="L672" t="s">
        <v>26756</v>
      </c>
      <c r="N672" t="s">
        <v>4333</v>
      </c>
      <c r="O672">
        <v>114</v>
      </c>
      <c r="P672">
        <v>8</v>
      </c>
      <c r="Q672">
        <v>371.56</v>
      </c>
      <c r="R672" t="e">
        <v>#REF!</v>
      </c>
      <c r="S672">
        <v>6898</v>
      </c>
      <c r="T672" t="s">
        <v>3047</v>
      </c>
      <c r="U672" t="s">
        <v>3958</v>
      </c>
      <c r="V672" s="49" t="s">
        <v>26757</v>
      </c>
      <c r="X672">
        <v>0</v>
      </c>
    </row>
    <row r="673" spans="1:24" ht="256.5" x14ac:dyDescent="0.45">
      <c r="B673" s="19">
        <v>419.85</v>
      </c>
      <c r="C673" s="19">
        <v>421.23840000000001</v>
      </c>
      <c r="D673" s="19">
        <v>43.399776189999997</v>
      </c>
      <c r="E673" s="19">
        <v>52.860181019999999</v>
      </c>
      <c r="F673" s="19">
        <v>206.95</v>
      </c>
      <c r="K673" t="s">
        <v>26758</v>
      </c>
      <c r="L673" t="s">
        <v>26759</v>
      </c>
      <c r="N673" t="s">
        <v>4333</v>
      </c>
      <c r="O673">
        <v>114</v>
      </c>
      <c r="P673">
        <v>8</v>
      </c>
      <c r="Q673">
        <v>419.85</v>
      </c>
      <c r="R673" t="e">
        <v>#REF!</v>
      </c>
      <c r="S673">
        <v>6898</v>
      </c>
      <c r="T673" t="s">
        <v>3047</v>
      </c>
      <c r="U673" t="s">
        <v>3958</v>
      </c>
      <c r="V673" s="49" t="s">
        <v>26760</v>
      </c>
      <c r="X673">
        <v>0</v>
      </c>
    </row>
    <row r="674" spans="1:24" ht="270.75" x14ac:dyDescent="0.45">
      <c r="B674" s="19">
        <v>457.2</v>
      </c>
      <c r="C674" s="19">
        <v>458.59059999999999</v>
      </c>
      <c r="D674" s="19">
        <v>43.399442989999997</v>
      </c>
      <c r="E674" s="19">
        <v>52.860242329999998</v>
      </c>
      <c r="F674" s="19">
        <v>206.55</v>
      </c>
      <c r="K674" t="s">
        <v>26761</v>
      </c>
      <c r="L674" t="s">
        <v>26762</v>
      </c>
      <c r="N674" t="s">
        <v>4333</v>
      </c>
      <c r="O674">
        <v>114</v>
      </c>
      <c r="P674">
        <v>8</v>
      </c>
      <c r="Q674">
        <v>457.2</v>
      </c>
      <c r="R674" t="e">
        <v>#REF!</v>
      </c>
      <c r="S674">
        <v>6898</v>
      </c>
      <c r="T674" t="s">
        <v>3047</v>
      </c>
      <c r="U674" t="s">
        <v>3958</v>
      </c>
      <c r="V674" s="49" t="s">
        <v>26763</v>
      </c>
      <c r="X674">
        <v>0</v>
      </c>
    </row>
    <row r="675" spans="1:24" ht="285" x14ac:dyDescent="0.45">
      <c r="B675" s="19">
        <v>458.65</v>
      </c>
      <c r="C675" s="19">
        <v>460.04430000000002</v>
      </c>
      <c r="D675" s="19">
        <v>43.399430029999998</v>
      </c>
      <c r="E675" s="19">
        <v>52.860244719999997</v>
      </c>
      <c r="F675" s="19">
        <v>206.55</v>
      </c>
      <c r="K675" t="s">
        <v>26764</v>
      </c>
      <c r="L675" t="s">
        <v>26765</v>
      </c>
      <c r="N675" t="s">
        <v>4333</v>
      </c>
      <c r="O675">
        <v>114</v>
      </c>
      <c r="P675">
        <v>8</v>
      </c>
      <c r="Q675">
        <v>458.65</v>
      </c>
      <c r="R675" t="e">
        <v>#REF!</v>
      </c>
      <c r="S675">
        <v>6898</v>
      </c>
      <c r="T675" t="s">
        <v>3047</v>
      </c>
      <c r="U675" t="s">
        <v>3958</v>
      </c>
      <c r="V675" s="49" t="s">
        <v>26766</v>
      </c>
      <c r="X675">
        <v>0</v>
      </c>
    </row>
    <row r="676" spans="1:24" ht="299.25" x14ac:dyDescent="0.45">
      <c r="B676" s="19">
        <v>462.42</v>
      </c>
      <c r="C676" s="19">
        <v>463.81</v>
      </c>
      <c r="D676" s="19">
        <v>43.39939614</v>
      </c>
      <c r="E676" s="19">
        <v>52.860243429999997</v>
      </c>
      <c r="F676" s="19">
        <v>206.55</v>
      </c>
      <c r="K676" t="s">
        <v>24980</v>
      </c>
      <c r="L676" t="s">
        <v>24981</v>
      </c>
      <c r="N676" t="s">
        <v>4333</v>
      </c>
      <c r="O676">
        <v>114</v>
      </c>
      <c r="P676">
        <v>8</v>
      </c>
      <c r="Q676">
        <v>462.42</v>
      </c>
      <c r="R676" t="e">
        <v>#REF!</v>
      </c>
      <c r="S676">
        <v>6898</v>
      </c>
      <c r="T676" t="s">
        <v>3047</v>
      </c>
      <c r="U676" t="s">
        <v>3958</v>
      </c>
      <c r="V676" s="49" t="s">
        <v>26767</v>
      </c>
      <c r="X676">
        <v>1</v>
      </c>
    </row>
    <row r="677" spans="1:24" x14ac:dyDescent="0.45">
      <c r="A677" s="10">
        <v>7087</v>
      </c>
      <c r="B677" s="19">
        <v>0</v>
      </c>
      <c r="C677" s="19">
        <v>0</v>
      </c>
      <c r="D677" s="19">
        <v>43.395416609999998</v>
      </c>
      <c r="E677" s="19">
        <v>52.857190930000002</v>
      </c>
      <c r="F677" s="19">
        <v>201.97</v>
      </c>
      <c r="G677" s="20">
        <v>98</v>
      </c>
      <c r="H677" s="20">
        <v>8</v>
      </c>
      <c r="I677" s="21">
        <v>0.2</v>
      </c>
      <c r="K677" t="s">
        <v>26768</v>
      </c>
      <c r="L677" t="s">
        <v>26769</v>
      </c>
      <c r="N677" t="s">
        <v>4333</v>
      </c>
      <c r="O677">
        <v>114</v>
      </c>
      <c r="P677">
        <v>8</v>
      </c>
      <c r="Q677">
        <v>0</v>
      </c>
      <c r="R677">
        <v>7087</v>
      </c>
      <c r="S677">
        <v>7087</v>
      </c>
      <c r="T677" t="s">
        <v>3109</v>
      </c>
      <c r="U677" t="s">
        <v>3958</v>
      </c>
      <c r="V677" s="49" t="s">
        <v>26770</v>
      </c>
      <c r="X677">
        <v>0</v>
      </c>
    </row>
    <row r="678" spans="1:24" ht="28.5" x14ac:dyDescent="0.45">
      <c r="B678" s="19">
        <v>8.84</v>
      </c>
      <c r="C678" s="19">
        <v>8.8945900000000009</v>
      </c>
      <c r="D678" s="19">
        <v>43.395369209999998</v>
      </c>
      <c r="E678" s="19">
        <v>52.857278549999997</v>
      </c>
      <c r="F678" s="19">
        <v>202.97</v>
      </c>
      <c r="K678" t="s">
        <v>26771</v>
      </c>
      <c r="L678" t="s">
        <v>26772</v>
      </c>
      <c r="N678" t="s">
        <v>4333</v>
      </c>
      <c r="O678">
        <v>114</v>
      </c>
      <c r="P678">
        <v>8</v>
      </c>
      <c r="Q678">
        <v>8.84</v>
      </c>
      <c r="R678" t="e">
        <v>#REF!</v>
      </c>
      <c r="S678">
        <v>7087</v>
      </c>
      <c r="T678" t="s">
        <v>3109</v>
      </c>
      <c r="U678" t="s">
        <v>3958</v>
      </c>
      <c r="V678" s="49" t="s">
        <v>26773</v>
      </c>
      <c r="X678">
        <v>0</v>
      </c>
    </row>
    <row r="679" spans="1:24" ht="42.75" x14ac:dyDescent="0.45">
      <c r="B679" s="19">
        <v>40</v>
      </c>
      <c r="C679" s="19">
        <v>40.058570000000003</v>
      </c>
      <c r="D679" s="19">
        <v>43.395626720000003</v>
      </c>
      <c r="E679" s="19">
        <v>52.857430890000003</v>
      </c>
      <c r="F679" s="19">
        <v>202.37</v>
      </c>
      <c r="K679" t="s">
        <v>25311</v>
      </c>
      <c r="L679" t="s">
        <v>25312</v>
      </c>
      <c r="N679" t="s">
        <v>4333</v>
      </c>
      <c r="O679">
        <v>114</v>
      </c>
      <c r="P679">
        <v>8</v>
      </c>
      <c r="Q679">
        <v>40</v>
      </c>
      <c r="R679" t="e">
        <v>#REF!</v>
      </c>
      <c r="S679">
        <v>7087</v>
      </c>
      <c r="T679" t="s">
        <v>3109</v>
      </c>
      <c r="U679" t="s">
        <v>3958</v>
      </c>
      <c r="V679" s="49" t="s">
        <v>26774</v>
      </c>
      <c r="X679">
        <v>1</v>
      </c>
    </row>
    <row r="680" spans="1:24" x14ac:dyDescent="0.45">
      <c r="A680" s="10">
        <v>7272</v>
      </c>
      <c r="B680" s="19">
        <v>0</v>
      </c>
      <c r="C680" s="19">
        <v>0</v>
      </c>
      <c r="D680" s="19">
        <v>43.411285839999998</v>
      </c>
      <c r="E680" s="19">
        <v>52.865945330000002</v>
      </c>
      <c r="F680" s="19">
        <v>226.12</v>
      </c>
      <c r="G680" s="20">
        <v>98</v>
      </c>
      <c r="H680" s="20">
        <v>8</v>
      </c>
      <c r="I680" s="21">
        <v>0.2</v>
      </c>
      <c r="K680" t="s">
        <v>26775</v>
      </c>
      <c r="L680" t="s">
        <v>26776</v>
      </c>
      <c r="N680" t="s">
        <v>4333</v>
      </c>
      <c r="O680">
        <v>114</v>
      </c>
      <c r="P680">
        <v>8</v>
      </c>
      <c r="Q680">
        <v>0</v>
      </c>
      <c r="R680">
        <v>7272</v>
      </c>
      <c r="S680">
        <v>7272</v>
      </c>
      <c r="T680" t="s">
        <v>3135</v>
      </c>
      <c r="U680" t="s">
        <v>3960</v>
      </c>
      <c r="V680" s="49" t="s">
        <v>26777</v>
      </c>
      <c r="X680">
        <v>0</v>
      </c>
    </row>
    <row r="681" spans="1:24" ht="28.5" x14ac:dyDescent="0.45">
      <c r="B681" s="19">
        <v>64.239999999999995</v>
      </c>
      <c r="C681" s="19">
        <v>64.287210000000002</v>
      </c>
      <c r="D681" s="19">
        <v>43.410944200000003</v>
      </c>
      <c r="E681" s="19">
        <v>52.865305509999999</v>
      </c>
      <c r="F681" s="19">
        <v>223.56</v>
      </c>
      <c r="K681" t="s">
        <v>26778</v>
      </c>
      <c r="L681" t="s">
        <v>26779</v>
      </c>
      <c r="N681" t="s">
        <v>4333</v>
      </c>
      <c r="O681">
        <v>114</v>
      </c>
      <c r="P681">
        <v>8</v>
      </c>
      <c r="Q681">
        <v>64.239999999999995</v>
      </c>
      <c r="R681" t="e">
        <v>#REF!</v>
      </c>
      <c r="S681">
        <v>7272</v>
      </c>
      <c r="T681" t="s">
        <v>3135</v>
      </c>
      <c r="U681" t="s">
        <v>3960</v>
      </c>
      <c r="V681" s="49" t="s">
        <v>26780</v>
      </c>
      <c r="X681">
        <v>0</v>
      </c>
    </row>
    <row r="682" spans="1:24" ht="42.75" x14ac:dyDescent="0.45">
      <c r="B682" s="19">
        <v>91.44</v>
      </c>
      <c r="C682" s="19">
        <v>91.497609999999995</v>
      </c>
      <c r="D682" s="19">
        <v>43.410911380000002</v>
      </c>
      <c r="E682" s="19">
        <v>52.86497267</v>
      </c>
      <c r="F682" s="19">
        <v>222.96</v>
      </c>
      <c r="K682" t="s">
        <v>26781</v>
      </c>
      <c r="L682" t="s">
        <v>26782</v>
      </c>
      <c r="N682" t="s">
        <v>4333</v>
      </c>
      <c r="O682">
        <v>114</v>
      </c>
      <c r="P682">
        <v>8</v>
      </c>
      <c r="Q682">
        <v>91.44</v>
      </c>
      <c r="R682" t="e">
        <v>#REF!</v>
      </c>
      <c r="S682">
        <v>7272</v>
      </c>
      <c r="T682" t="s">
        <v>3135</v>
      </c>
      <c r="U682" t="s">
        <v>3960</v>
      </c>
      <c r="V682" s="49" t="s">
        <v>26783</v>
      </c>
      <c r="X682">
        <v>0</v>
      </c>
    </row>
    <row r="683" spans="1:24" ht="57" x14ac:dyDescent="0.45">
      <c r="B683" s="19">
        <v>178.14</v>
      </c>
      <c r="C683" s="19">
        <v>178.19560000000001</v>
      </c>
      <c r="D683" s="19">
        <v>43.41080676</v>
      </c>
      <c r="E683" s="19">
        <v>52.863911940000001</v>
      </c>
      <c r="F683" s="19">
        <v>223.36</v>
      </c>
      <c r="K683" t="s">
        <v>26784</v>
      </c>
      <c r="L683" t="s">
        <v>26785</v>
      </c>
      <c r="N683" t="s">
        <v>4333</v>
      </c>
      <c r="O683">
        <v>114</v>
      </c>
      <c r="P683">
        <v>8</v>
      </c>
      <c r="Q683">
        <v>178.14</v>
      </c>
      <c r="R683" t="e">
        <v>#REF!</v>
      </c>
      <c r="S683">
        <v>7272</v>
      </c>
      <c r="T683" t="s">
        <v>3135</v>
      </c>
      <c r="U683" t="s">
        <v>3960</v>
      </c>
      <c r="V683" s="49" t="s">
        <v>26786</v>
      </c>
      <c r="X683">
        <v>0</v>
      </c>
    </row>
    <row r="684" spans="1:24" ht="71.25" x14ac:dyDescent="0.45">
      <c r="B684" s="19">
        <v>182.88</v>
      </c>
      <c r="C684" s="19">
        <v>182.93940000000001</v>
      </c>
      <c r="D684" s="19">
        <v>43.410794709999998</v>
      </c>
      <c r="E684" s="19">
        <v>52.86385576</v>
      </c>
      <c r="F684" s="19">
        <v>223.27</v>
      </c>
      <c r="K684" t="s">
        <v>26787</v>
      </c>
      <c r="L684" t="s">
        <v>26788</v>
      </c>
      <c r="N684" t="s">
        <v>4333</v>
      </c>
      <c r="O684">
        <v>114</v>
      </c>
      <c r="P684">
        <v>8</v>
      </c>
      <c r="Q684">
        <v>182.88</v>
      </c>
      <c r="R684" t="e">
        <v>#REF!</v>
      </c>
      <c r="S684">
        <v>7272</v>
      </c>
      <c r="T684" t="s">
        <v>3135</v>
      </c>
      <c r="U684" t="s">
        <v>3960</v>
      </c>
      <c r="V684" s="49" t="s">
        <v>26789</v>
      </c>
      <c r="X684">
        <v>0</v>
      </c>
    </row>
    <row r="685" spans="1:24" ht="85.5" x14ac:dyDescent="0.45">
      <c r="B685" s="19">
        <v>188.8</v>
      </c>
      <c r="C685" s="19">
        <v>188.85659999999999</v>
      </c>
      <c r="D685" s="19">
        <v>43.410779669999997</v>
      </c>
      <c r="E685" s="19">
        <v>52.863785679999999</v>
      </c>
      <c r="F685" s="19">
        <v>223.27</v>
      </c>
      <c r="K685" t="s">
        <v>26790</v>
      </c>
      <c r="L685" t="s">
        <v>26791</v>
      </c>
      <c r="N685" t="s">
        <v>4333</v>
      </c>
      <c r="O685">
        <v>114</v>
      </c>
      <c r="P685">
        <v>8</v>
      </c>
      <c r="Q685">
        <v>188.8</v>
      </c>
      <c r="R685" t="e">
        <v>#REF!</v>
      </c>
      <c r="S685">
        <v>7272</v>
      </c>
      <c r="T685" t="s">
        <v>3135</v>
      </c>
      <c r="U685" t="s">
        <v>3960</v>
      </c>
      <c r="V685" s="49" t="s">
        <v>26792</v>
      </c>
      <c r="X685">
        <v>0</v>
      </c>
    </row>
    <row r="686" spans="1:24" ht="99.75" x14ac:dyDescent="0.45">
      <c r="B686" s="19">
        <v>214.71</v>
      </c>
      <c r="C686" s="19">
        <v>214.76650000000001</v>
      </c>
      <c r="D686" s="19">
        <v>43.410788850000003</v>
      </c>
      <c r="E686" s="19">
        <v>52.863466039999999</v>
      </c>
      <c r="F686" s="19">
        <v>223.27</v>
      </c>
      <c r="K686" t="s">
        <v>26793</v>
      </c>
      <c r="L686" t="s">
        <v>26794</v>
      </c>
      <c r="N686" t="s">
        <v>4333</v>
      </c>
      <c r="O686">
        <v>114</v>
      </c>
      <c r="P686">
        <v>8</v>
      </c>
      <c r="Q686">
        <v>214.71</v>
      </c>
      <c r="R686" t="e">
        <v>#REF!</v>
      </c>
      <c r="S686">
        <v>7272</v>
      </c>
      <c r="T686" t="s">
        <v>3135</v>
      </c>
      <c r="U686" t="s">
        <v>3960</v>
      </c>
      <c r="V686" s="49" t="s">
        <v>26795</v>
      </c>
      <c r="X686">
        <v>0</v>
      </c>
    </row>
    <row r="687" spans="1:24" ht="114" x14ac:dyDescent="0.45">
      <c r="B687" s="19">
        <v>225.33</v>
      </c>
      <c r="C687" s="19">
        <v>225.40280000000001</v>
      </c>
      <c r="D687" s="19">
        <v>43.410801169999999</v>
      </c>
      <c r="E687" s="19">
        <v>52.863336019999998</v>
      </c>
      <c r="F687" s="19">
        <v>222.67</v>
      </c>
      <c r="K687" t="s">
        <v>25025</v>
      </c>
      <c r="L687" t="s">
        <v>25026</v>
      </c>
      <c r="N687" t="s">
        <v>4333</v>
      </c>
      <c r="O687">
        <v>114</v>
      </c>
      <c r="P687">
        <v>8</v>
      </c>
      <c r="Q687">
        <v>225.33</v>
      </c>
      <c r="R687" t="e">
        <v>#REF!</v>
      </c>
      <c r="S687">
        <v>7272</v>
      </c>
      <c r="T687" t="s">
        <v>3135</v>
      </c>
      <c r="U687" t="s">
        <v>3960</v>
      </c>
      <c r="V687" s="49" t="s">
        <v>26796</v>
      </c>
      <c r="X687">
        <v>1</v>
      </c>
    </row>
    <row r="688" spans="1:24" x14ac:dyDescent="0.45">
      <c r="A688" s="10">
        <v>7287</v>
      </c>
      <c r="B688" s="19">
        <v>0</v>
      </c>
      <c r="C688" s="19">
        <v>0</v>
      </c>
      <c r="D688" s="19">
        <v>43.395173069999998</v>
      </c>
      <c r="E688" s="19">
        <v>52.859794600000001</v>
      </c>
      <c r="F688" s="19">
        <v>209.91</v>
      </c>
      <c r="G688" s="20">
        <v>98</v>
      </c>
      <c r="H688" s="20">
        <v>8</v>
      </c>
      <c r="I688" s="21">
        <v>0.2</v>
      </c>
      <c r="K688" t="s">
        <v>26797</v>
      </c>
      <c r="L688" t="s">
        <v>26798</v>
      </c>
      <c r="N688" t="s">
        <v>4333</v>
      </c>
      <c r="O688">
        <v>114</v>
      </c>
      <c r="P688">
        <v>8</v>
      </c>
      <c r="Q688">
        <v>0</v>
      </c>
      <c r="R688">
        <v>7287</v>
      </c>
      <c r="S688">
        <v>7287</v>
      </c>
      <c r="T688" t="s">
        <v>3139</v>
      </c>
      <c r="U688" t="s">
        <v>3958</v>
      </c>
      <c r="V688" s="49" t="s">
        <v>26799</v>
      </c>
      <c r="X688">
        <v>0</v>
      </c>
    </row>
    <row r="689" spans="2:24" ht="28.5" x14ac:dyDescent="0.45">
      <c r="B689" s="19">
        <v>2.94</v>
      </c>
      <c r="C689" s="19">
        <v>2.9440140000000001</v>
      </c>
      <c r="D689" s="19">
        <v>43.395196949999999</v>
      </c>
      <c r="E689" s="19">
        <v>52.859810349999997</v>
      </c>
      <c r="F689" s="19">
        <v>209.91</v>
      </c>
      <c r="K689" t="s">
        <v>26800</v>
      </c>
      <c r="L689" t="s">
        <v>26801</v>
      </c>
      <c r="N689" t="s">
        <v>4333</v>
      </c>
      <c r="O689">
        <v>114</v>
      </c>
      <c r="P689">
        <v>8</v>
      </c>
      <c r="Q689">
        <v>2.94</v>
      </c>
      <c r="R689" t="e">
        <v>#REF!</v>
      </c>
      <c r="S689">
        <v>7287</v>
      </c>
      <c r="T689" t="s">
        <v>3139</v>
      </c>
      <c r="U689" t="s">
        <v>3958</v>
      </c>
      <c r="V689" s="49" t="s">
        <v>26802</v>
      </c>
      <c r="X689">
        <v>0</v>
      </c>
    </row>
    <row r="690" spans="2:24" ht="42.75" x14ac:dyDescent="0.45">
      <c r="B690" s="19">
        <v>36.840000000000003</v>
      </c>
      <c r="C690" s="19">
        <v>36.844540000000002</v>
      </c>
      <c r="D690" s="19">
        <v>43.395488460000003</v>
      </c>
      <c r="E690" s="19">
        <v>52.859933959999999</v>
      </c>
      <c r="F690" s="19">
        <v>210.11</v>
      </c>
      <c r="K690" t="s">
        <v>26803</v>
      </c>
      <c r="L690" t="s">
        <v>26804</v>
      </c>
      <c r="N690" t="s">
        <v>4333</v>
      </c>
      <c r="O690">
        <v>114</v>
      </c>
      <c r="P690">
        <v>8</v>
      </c>
      <c r="Q690">
        <v>36.840000000000003</v>
      </c>
      <c r="R690" t="e">
        <v>#REF!</v>
      </c>
      <c r="S690">
        <v>7287</v>
      </c>
      <c r="T690" t="s">
        <v>3139</v>
      </c>
      <c r="U690" t="s">
        <v>3958</v>
      </c>
      <c r="V690" s="49" t="s">
        <v>26805</v>
      </c>
      <c r="X690">
        <v>0</v>
      </c>
    </row>
    <row r="691" spans="2:24" ht="57" x14ac:dyDescent="0.45">
      <c r="B691" s="19">
        <v>81.319999999999993</v>
      </c>
      <c r="C691" s="19">
        <v>81.325329999999994</v>
      </c>
      <c r="D691" s="19">
        <v>43.395871649999997</v>
      </c>
      <c r="E691" s="19">
        <v>52.860093050000003</v>
      </c>
      <c r="F691" s="19">
        <v>210.06</v>
      </c>
      <c r="K691" t="s">
        <v>26806</v>
      </c>
      <c r="L691" t="s">
        <v>26807</v>
      </c>
      <c r="N691" t="s">
        <v>4333</v>
      </c>
      <c r="O691">
        <v>114</v>
      </c>
      <c r="P691">
        <v>8</v>
      </c>
      <c r="Q691">
        <v>81.319999999999993</v>
      </c>
      <c r="R691" t="e">
        <v>#REF!</v>
      </c>
      <c r="S691">
        <v>7287</v>
      </c>
      <c r="T691" t="s">
        <v>3139</v>
      </c>
      <c r="U691" t="s">
        <v>3958</v>
      </c>
      <c r="V691" s="49" t="s">
        <v>26808</v>
      </c>
      <c r="X691">
        <v>0</v>
      </c>
    </row>
    <row r="692" spans="2:24" ht="71.25" x14ac:dyDescent="0.45">
      <c r="B692" s="19">
        <v>91.44</v>
      </c>
      <c r="C692" s="19">
        <v>91.448520000000002</v>
      </c>
      <c r="D692" s="19">
        <v>43.395961749999998</v>
      </c>
      <c r="E692" s="19">
        <v>52.86011104</v>
      </c>
      <c r="F692" s="19">
        <v>210.46</v>
      </c>
      <c r="K692" t="s">
        <v>26809</v>
      </c>
      <c r="L692" t="s">
        <v>26810</v>
      </c>
      <c r="N692" t="s">
        <v>4333</v>
      </c>
      <c r="O692">
        <v>114</v>
      </c>
      <c r="P692">
        <v>8</v>
      </c>
      <c r="Q692">
        <v>91.44</v>
      </c>
      <c r="R692" t="e">
        <v>#REF!</v>
      </c>
      <c r="S692">
        <v>7287</v>
      </c>
      <c r="T692" t="s">
        <v>3139</v>
      </c>
      <c r="U692" t="s">
        <v>3958</v>
      </c>
      <c r="V692" s="49" t="s">
        <v>26811</v>
      </c>
      <c r="X692">
        <v>0</v>
      </c>
    </row>
    <row r="693" spans="2:24" ht="85.5" x14ac:dyDescent="0.45">
      <c r="B693" s="19">
        <v>92.51</v>
      </c>
      <c r="C693" s="19">
        <v>93.207750000000004</v>
      </c>
      <c r="D693" s="19">
        <v>43.395971230000001</v>
      </c>
      <c r="E693" s="19">
        <v>52.86011293</v>
      </c>
      <c r="F693" s="19">
        <v>211.86</v>
      </c>
      <c r="K693" t="s">
        <v>26812</v>
      </c>
      <c r="L693" t="s">
        <v>26813</v>
      </c>
      <c r="N693" t="s">
        <v>4333</v>
      </c>
      <c r="O693">
        <v>114</v>
      </c>
      <c r="P693">
        <v>8</v>
      </c>
      <c r="Q693">
        <v>92.51</v>
      </c>
      <c r="R693" t="e">
        <v>#REF!</v>
      </c>
      <c r="S693">
        <v>7287</v>
      </c>
      <c r="T693" t="s">
        <v>3139</v>
      </c>
      <c r="U693" t="s">
        <v>3958</v>
      </c>
      <c r="V693" s="49" t="s">
        <v>26814</v>
      </c>
      <c r="X693">
        <v>0</v>
      </c>
    </row>
    <row r="694" spans="2:24" ht="99.75" x14ac:dyDescent="0.45">
      <c r="B694" s="19">
        <v>93.38</v>
      </c>
      <c r="C694" s="19">
        <v>94.078010000000006</v>
      </c>
      <c r="D694" s="19">
        <v>43.39597114</v>
      </c>
      <c r="E694" s="19">
        <v>52.86012367</v>
      </c>
      <c r="F694" s="19">
        <v>211.86</v>
      </c>
      <c r="K694" t="s">
        <v>26815</v>
      </c>
      <c r="L694" t="s">
        <v>26816</v>
      </c>
      <c r="N694" t="s">
        <v>4333</v>
      </c>
      <c r="O694">
        <v>114</v>
      </c>
      <c r="P694">
        <v>8</v>
      </c>
      <c r="Q694">
        <v>93.38</v>
      </c>
      <c r="R694" t="e">
        <v>#REF!</v>
      </c>
      <c r="S694">
        <v>7287</v>
      </c>
      <c r="T694" t="s">
        <v>3139</v>
      </c>
      <c r="U694" t="s">
        <v>3958</v>
      </c>
      <c r="V694" s="49" t="s">
        <v>26817</v>
      </c>
      <c r="X694">
        <v>0</v>
      </c>
    </row>
    <row r="695" spans="2:24" ht="114" x14ac:dyDescent="0.45">
      <c r="B695" s="19">
        <v>93.77</v>
      </c>
      <c r="C695" s="19">
        <v>94.476839999999996</v>
      </c>
      <c r="D695" s="19">
        <v>43.395974709999997</v>
      </c>
      <c r="E695" s="19">
        <v>52.860124249999998</v>
      </c>
      <c r="F695" s="19">
        <v>211.86</v>
      </c>
      <c r="K695" t="s">
        <v>26818</v>
      </c>
      <c r="L695" t="s">
        <v>26819</v>
      </c>
      <c r="N695" t="s">
        <v>4333</v>
      </c>
      <c r="O695">
        <v>114</v>
      </c>
      <c r="P695">
        <v>8</v>
      </c>
      <c r="Q695">
        <v>93.77</v>
      </c>
      <c r="R695" t="e">
        <v>#REF!</v>
      </c>
      <c r="S695">
        <v>7287</v>
      </c>
      <c r="T695" t="s">
        <v>3139</v>
      </c>
      <c r="U695" t="s">
        <v>3958</v>
      </c>
      <c r="V695" s="49" t="s">
        <v>26820</v>
      </c>
      <c r="X695">
        <v>0</v>
      </c>
    </row>
    <row r="696" spans="2:24" ht="128.25" x14ac:dyDescent="0.45">
      <c r="B696" s="19">
        <v>94.66</v>
      </c>
      <c r="C696" s="19">
        <v>95.36121</v>
      </c>
      <c r="D696" s="19">
        <v>43.395977090000002</v>
      </c>
      <c r="E696" s="19">
        <v>52.860113830000003</v>
      </c>
      <c r="F696" s="19">
        <v>211.86</v>
      </c>
      <c r="K696" t="s">
        <v>26821</v>
      </c>
      <c r="L696" t="s">
        <v>26822</v>
      </c>
      <c r="N696" t="s">
        <v>4333</v>
      </c>
      <c r="O696">
        <v>114</v>
      </c>
      <c r="P696">
        <v>8</v>
      </c>
      <c r="Q696">
        <v>94.66</v>
      </c>
      <c r="R696" t="e">
        <v>#REF!</v>
      </c>
      <c r="S696">
        <v>7287</v>
      </c>
      <c r="T696" t="s">
        <v>3139</v>
      </c>
      <c r="U696" t="s">
        <v>3958</v>
      </c>
      <c r="V696" s="49" t="s">
        <v>26823</v>
      </c>
      <c r="X696">
        <v>0</v>
      </c>
    </row>
    <row r="697" spans="2:24" ht="142.5" x14ac:dyDescent="0.45">
      <c r="B697" s="19">
        <v>122.98</v>
      </c>
      <c r="C697" s="19">
        <v>123.7039</v>
      </c>
      <c r="D697" s="19">
        <v>43.396231409999999</v>
      </c>
      <c r="E697" s="19">
        <v>52.860138409999998</v>
      </c>
      <c r="F697" s="19">
        <v>210.86</v>
      </c>
      <c r="K697" t="s">
        <v>26824</v>
      </c>
      <c r="L697" t="s">
        <v>26825</v>
      </c>
      <c r="N697" t="s">
        <v>4333</v>
      </c>
      <c r="O697">
        <v>114</v>
      </c>
      <c r="P697">
        <v>8</v>
      </c>
      <c r="Q697">
        <v>122.98</v>
      </c>
      <c r="R697" t="e">
        <v>#REF!</v>
      </c>
      <c r="S697">
        <v>7287</v>
      </c>
      <c r="T697" t="s">
        <v>3139</v>
      </c>
      <c r="U697" t="s">
        <v>3958</v>
      </c>
      <c r="V697" s="49" t="s">
        <v>26826</v>
      </c>
      <c r="X697">
        <v>0</v>
      </c>
    </row>
    <row r="698" spans="2:24" ht="156.75" x14ac:dyDescent="0.45">
      <c r="B698" s="19">
        <v>182.88</v>
      </c>
      <c r="C698" s="19">
        <v>183.60140000000001</v>
      </c>
      <c r="D698" s="19">
        <v>43.396770119999999</v>
      </c>
      <c r="E698" s="19">
        <v>52.860109610000002</v>
      </c>
      <c r="F698" s="19">
        <v>210.46</v>
      </c>
      <c r="K698" t="s">
        <v>26827</v>
      </c>
      <c r="L698" t="s">
        <v>26828</v>
      </c>
      <c r="N698" t="s">
        <v>4333</v>
      </c>
      <c r="O698">
        <v>114</v>
      </c>
      <c r="P698">
        <v>8</v>
      </c>
      <c r="Q698">
        <v>182.88</v>
      </c>
      <c r="R698" t="e">
        <v>#REF!</v>
      </c>
      <c r="S698">
        <v>7287</v>
      </c>
      <c r="T698" t="s">
        <v>3139</v>
      </c>
      <c r="U698" t="s">
        <v>3958</v>
      </c>
      <c r="V698" s="49" t="s">
        <v>26829</v>
      </c>
      <c r="X698">
        <v>0</v>
      </c>
    </row>
    <row r="699" spans="2:24" ht="171" x14ac:dyDescent="0.45">
      <c r="B699" s="19">
        <v>187.3</v>
      </c>
      <c r="C699" s="19">
        <v>188.131</v>
      </c>
      <c r="D699" s="19">
        <v>43.396809849999997</v>
      </c>
      <c r="E699" s="19">
        <v>52.860107489999997</v>
      </c>
      <c r="F699" s="19">
        <v>211.46</v>
      </c>
      <c r="K699" t="s">
        <v>26830</v>
      </c>
      <c r="L699" t="s">
        <v>26831</v>
      </c>
      <c r="N699" t="s">
        <v>4333</v>
      </c>
      <c r="O699">
        <v>114</v>
      </c>
      <c r="P699">
        <v>8</v>
      </c>
      <c r="Q699">
        <v>187.3</v>
      </c>
      <c r="R699" t="e">
        <v>#REF!</v>
      </c>
      <c r="S699">
        <v>7287</v>
      </c>
      <c r="T699" t="s">
        <v>3139</v>
      </c>
      <c r="U699" t="s">
        <v>3958</v>
      </c>
      <c r="V699" s="49" t="s">
        <v>26832</v>
      </c>
      <c r="X699">
        <v>0</v>
      </c>
    </row>
    <row r="700" spans="2:24" ht="185.25" x14ac:dyDescent="0.45">
      <c r="B700" s="19">
        <v>274.32</v>
      </c>
      <c r="C700" s="19">
        <v>275.15480000000002</v>
      </c>
      <c r="D700" s="19">
        <v>43.397592680000002</v>
      </c>
      <c r="E700" s="19">
        <v>52.860071079999997</v>
      </c>
      <c r="F700" s="19">
        <v>210.93</v>
      </c>
      <c r="K700" t="s">
        <v>26833</v>
      </c>
      <c r="L700" t="s">
        <v>26834</v>
      </c>
      <c r="N700" t="s">
        <v>4333</v>
      </c>
      <c r="O700">
        <v>114</v>
      </c>
      <c r="P700">
        <v>8</v>
      </c>
      <c r="Q700">
        <v>274.32</v>
      </c>
      <c r="R700" t="e">
        <v>#REF!</v>
      </c>
      <c r="S700">
        <v>7287</v>
      </c>
      <c r="T700" t="s">
        <v>3139</v>
      </c>
      <c r="U700" t="s">
        <v>3958</v>
      </c>
      <c r="V700" s="49" t="s">
        <v>26835</v>
      </c>
      <c r="X700">
        <v>0</v>
      </c>
    </row>
    <row r="701" spans="2:24" ht="199.5" x14ac:dyDescent="0.45">
      <c r="B701" s="19">
        <v>282.64</v>
      </c>
      <c r="C701" s="19">
        <v>283.4742</v>
      </c>
      <c r="D701" s="19">
        <v>43.397667490000003</v>
      </c>
      <c r="E701" s="19">
        <v>52.860067600000001</v>
      </c>
      <c r="F701" s="19">
        <v>210.73</v>
      </c>
      <c r="K701" t="s">
        <v>26836</v>
      </c>
      <c r="L701" t="s">
        <v>26837</v>
      </c>
      <c r="N701" t="s">
        <v>4333</v>
      </c>
      <c r="O701">
        <v>114</v>
      </c>
      <c r="P701">
        <v>8</v>
      </c>
      <c r="Q701">
        <v>282.64</v>
      </c>
      <c r="R701" t="e">
        <v>#REF!</v>
      </c>
      <c r="S701">
        <v>7287</v>
      </c>
      <c r="T701" t="s">
        <v>3139</v>
      </c>
      <c r="U701" t="s">
        <v>3958</v>
      </c>
      <c r="V701" s="49" t="s">
        <v>26838</v>
      </c>
      <c r="X701">
        <v>0</v>
      </c>
    </row>
    <row r="702" spans="2:24" ht="213.75" x14ac:dyDescent="0.45">
      <c r="B702" s="19">
        <v>325.77</v>
      </c>
      <c r="C702" s="19">
        <v>326.64280000000002</v>
      </c>
      <c r="D702" s="19">
        <v>43.3980557</v>
      </c>
      <c r="E702" s="19">
        <v>52.860064110000003</v>
      </c>
      <c r="F702" s="19">
        <v>208.93</v>
      </c>
      <c r="K702" t="s">
        <v>26839</v>
      </c>
      <c r="L702" t="s">
        <v>26840</v>
      </c>
      <c r="N702" t="s">
        <v>4333</v>
      </c>
      <c r="O702">
        <v>114</v>
      </c>
      <c r="P702">
        <v>8</v>
      </c>
      <c r="Q702">
        <v>325.77</v>
      </c>
      <c r="R702" t="e">
        <v>#REF!</v>
      </c>
      <c r="S702">
        <v>7287</v>
      </c>
      <c r="T702" t="s">
        <v>3139</v>
      </c>
      <c r="U702" t="s">
        <v>3958</v>
      </c>
      <c r="V702" s="49" t="s">
        <v>26841</v>
      </c>
      <c r="X702">
        <v>0</v>
      </c>
    </row>
    <row r="703" spans="2:24" ht="228" x14ac:dyDescent="0.45">
      <c r="B703" s="19">
        <v>365.76</v>
      </c>
      <c r="C703" s="19">
        <v>366.73259999999999</v>
      </c>
      <c r="D703" s="19">
        <v>43.398415659999998</v>
      </c>
      <c r="E703" s="19">
        <v>52.860062480000003</v>
      </c>
      <c r="F703" s="19">
        <v>206.13</v>
      </c>
      <c r="K703" t="s">
        <v>26842</v>
      </c>
      <c r="L703" t="s">
        <v>26843</v>
      </c>
      <c r="N703" t="s">
        <v>4333</v>
      </c>
      <c r="O703">
        <v>114</v>
      </c>
      <c r="P703">
        <v>8</v>
      </c>
      <c r="Q703">
        <v>365.76</v>
      </c>
      <c r="R703" t="e">
        <v>#REF!</v>
      </c>
      <c r="S703">
        <v>7287</v>
      </c>
      <c r="T703" t="s">
        <v>3139</v>
      </c>
      <c r="U703" t="s">
        <v>3958</v>
      </c>
      <c r="V703" s="49" t="s">
        <v>26844</v>
      </c>
      <c r="X703">
        <v>0</v>
      </c>
    </row>
    <row r="704" spans="2:24" ht="242.25" x14ac:dyDescent="0.45">
      <c r="B704" s="19">
        <v>391.05</v>
      </c>
      <c r="C704" s="19">
        <v>392.03030000000001</v>
      </c>
      <c r="D704" s="19">
        <v>43.398643329999999</v>
      </c>
      <c r="E704" s="19">
        <v>52.860061440000003</v>
      </c>
      <c r="F704" s="19">
        <v>205.73</v>
      </c>
      <c r="K704" t="s">
        <v>26845</v>
      </c>
      <c r="L704" t="s">
        <v>26846</v>
      </c>
      <c r="N704" t="s">
        <v>4333</v>
      </c>
      <c r="O704">
        <v>114</v>
      </c>
      <c r="P704">
        <v>8</v>
      </c>
      <c r="Q704">
        <v>391.05</v>
      </c>
      <c r="R704" t="e">
        <v>#REF!</v>
      </c>
      <c r="S704">
        <v>7287</v>
      </c>
      <c r="T704" t="s">
        <v>3139</v>
      </c>
      <c r="U704" t="s">
        <v>3958</v>
      </c>
      <c r="V704" s="49" t="s">
        <v>26847</v>
      </c>
      <c r="X704">
        <v>0</v>
      </c>
    </row>
    <row r="705" spans="1:24" ht="256.5" x14ac:dyDescent="0.45">
      <c r="B705" s="19">
        <v>440.89</v>
      </c>
      <c r="C705" s="19">
        <v>441.8716</v>
      </c>
      <c r="D705" s="19">
        <v>43.399091370000001</v>
      </c>
      <c r="E705" s="19">
        <v>52.860092309999999</v>
      </c>
      <c r="F705" s="19">
        <v>206.13</v>
      </c>
      <c r="K705" t="s">
        <v>26848</v>
      </c>
      <c r="L705" t="s">
        <v>26849</v>
      </c>
      <c r="N705" t="s">
        <v>4333</v>
      </c>
      <c r="O705">
        <v>114</v>
      </c>
      <c r="P705">
        <v>8</v>
      </c>
      <c r="Q705">
        <v>440.89</v>
      </c>
      <c r="R705" t="e">
        <v>#REF!</v>
      </c>
      <c r="S705">
        <v>7287</v>
      </c>
      <c r="T705" t="s">
        <v>3139</v>
      </c>
      <c r="U705" t="s">
        <v>3958</v>
      </c>
      <c r="V705" s="49" t="s">
        <v>26850</v>
      </c>
      <c r="X705">
        <v>0</v>
      </c>
    </row>
    <row r="706" spans="1:24" ht="270.75" x14ac:dyDescent="0.45">
      <c r="B706" s="19">
        <v>457.2</v>
      </c>
      <c r="C706" s="19">
        <v>458.17739999999998</v>
      </c>
      <c r="D706" s="19">
        <v>43.399208029999997</v>
      </c>
      <c r="E706" s="19">
        <v>52.859970169999997</v>
      </c>
      <c r="F706" s="19">
        <v>206.13</v>
      </c>
      <c r="K706" t="s">
        <v>26851</v>
      </c>
      <c r="L706" t="s">
        <v>26852</v>
      </c>
      <c r="N706" t="s">
        <v>4333</v>
      </c>
      <c r="O706">
        <v>114</v>
      </c>
      <c r="P706">
        <v>8</v>
      </c>
      <c r="Q706">
        <v>457.2</v>
      </c>
      <c r="R706" t="e">
        <v>#REF!</v>
      </c>
      <c r="S706">
        <v>7287</v>
      </c>
      <c r="T706" t="s">
        <v>3139</v>
      </c>
      <c r="U706" t="s">
        <v>3958</v>
      </c>
      <c r="V706" s="49" t="s">
        <v>26853</v>
      </c>
      <c r="X706">
        <v>0</v>
      </c>
    </row>
    <row r="707" spans="1:24" ht="285" x14ac:dyDescent="0.45">
      <c r="B707" s="19">
        <v>458.57</v>
      </c>
      <c r="C707" s="19">
        <v>459.54790000000003</v>
      </c>
      <c r="D707" s="19">
        <v>43.399217829999998</v>
      </c>
      <c r="E707" s="19">
        <v>52.859959910000001</v>
      </c>
      <c r="F707" s="19">
        <v>206.13</v>
      </c>
      <c r="K707" t="s">
        <v>26854</v>
      </c>
      <c r="L707" t="s">
        <v>26855</v>
      </c>
      <c r="N707" t="s">
        <v>4333</v>
      </c>
      <c r="O707">
        <v>114</v>
      </c>
      <c r="P707">
        <v>8</v>
      </c>
      <c r="Q707">
        <v>458.57</v>
      </c>
      <c r="R707" t="e">
        <v>#REF!</v>
      </c>
      <c r="S707">
        <v>7287</v>
      </c>
      <c r="T707" t="s">
        <v>3139</v>
      </c>
      <c r="U707" t="s">
        <v>3958</v>
      </c>
      <c r="V707" s="49" t="s">
        <v>26856</v>
      </c>
      <c r="X707">
        <v>0</v>
      </c>
    </row>
    <row r="708" spans="1:24" ht="299.25" x14ac:dyDescent="0.45">
      <c r="B708" s="19">
        <v>488.9</v>
      </c>
      <c r="C708" s="19">
        <v>489.88290000000001</v>
      </c>
      <c r="D708" s="19">
        <v>43.39939614</v>
      </c>
      <c r="E708" s="19">
        <v>52.860243429999997</v>
      </c>
      <c r="F708" s="19">
        <v>206.55</v>
      </c>
      <c r="K708" t="s">
        <v>24980</v>
      </c>
      <c r="L708" t="s">
        <v>24981</v>
      </c>
      <c r="N708" t="s">
        <v>4333</v>
      </c>
      <c r="O708">
        <v>114</v>
      </c>
      <c r="P708">
        <v>8</v>
      </c>
      <c r="Q708">
        <v>488.9</v>
      </c>
      <c r="R708" t="e">
        <v>#REF!</v>
      </c>
      <c r="S708">
        <v>7287</v>
      </c>
      <c r="T708" t="s">
        <v>3139</v>
      </c>
      <c r="U708" t="s">
        <v>3958</v>
      </c>
      <c r="V708" s="49" t="s">
        <v>26857</v>
      </c>
      <c r="X708">
        <v>1</v>
      </c>
    </row>
    <row r="709" spans="1:24" x14ac:dyDescent="0.45">
      <c r="A709" s="10">
        <v>7290</v>
      </c>
      <c r="B709" s="19">
        <v>0</v>
      </c>
      <c r="C709" s="19">
        <v>0</v>
      </c>
      <c r="D709" s="19">
        <v>43.403883180000001</v>
      </c>
      <c r="E709" s="19">
        <v>52.853226169999999</v>
      </c>
      <c r="F709" s="19">
        <v>204.05</v>
      </c>
      <c r="G709" s="20">
        <v>98</v>
      </c>
      <c r="H709" s="20">
        <v>8</v>
      </c>
      <c r="I709" s="21">
        <v>0.2</v>
      </c>
      <c r="K709" t="s">
        <v>26858</v>
      </c>
      <c r="L709" t="s">
        <v>26859</v>
      </c>
      <c r="N709" t="s">
        <v>4333</v>
      </c>
      <c r="O709">
        <v>114</v>
      </c>
      <c r="P709">
        <v>8</v>
      </c>
      <c r="Q709">
        <v>0</v>
      </c>
      <c r="R709">
        <v>7290</v>
      </c>
      <c r="S709">
        <v>7290</v>
      </c>
      <c r="T709" t="s">
        <v>3141</v>
      </c>
      <c r="U709" t="s">
        <v>3958</v>
      </c>
      <c r="V709" s="49" t="s">
        <v>26860</v>
      </c>
      <c r="X709">
        <v>0</v>
      </c>
    </row>
    <row r="710" spans="1:24" ht="28.5" x14ac:dyDescent="0.45">
      <c r="B710" s="19">
        <v>32.979999999999997</v>
      </c>
      <c r="C710" s="19">
        <v>32.981819999999999</v>
      </c>
      <c r="D710" s="19">
        <v>43.403727549999999</v>
      </c>
      <c r="E710" s="19">
        <v>52.85357286</v>
      </c>
      <c r="F710" s="19">
        <v>204.45</v>
      </c>
      <c r="K710" t="s">
        <v>26861</v>
      </c>
      <c r="L710" t="s">
        <v>26862</v>
      </c>
      <c r="N710" t="s">
        <v>4333</v>
      </c>
      <c r="O710">
        <v>114</v>
      </c>
      <c r="P710">
        <v>8</v>
      </c>
      <c r="Q710">
        <v>32.979999999999997</v>
      </c>
      <c r="R710" t="e">
        <v>#REF!</v>
      </c>
      <c r="S710">
        <v>7290</v>
      </c>
      <c r="T710" t="s">
        <v>3141</v>
      </c>
      <c r="U710" t="s">
        <v>3958</v>
      </c>
      <c r="V710" s="49" t="s">
        <v>26863</v>
      </c>
      <c r="X710">
        <v>0</v>
      </c>
    </row>
    <row r="711" spans="1:24" ht="42.75" x14ac:dyDescent="0.45">
      <c r="B711" s="19">
        <v>65.84</v>
      </c>
      <c r="C711" s="19">
        <v>65.843940000000003</v>
      </c>
      <c r="D711" s="19">
        <v>43.403568780000001</v>
      </c>
      <c r="E711" s="19">
        <v>52.853915129999997</v>
      </c>
      <c r="F711" s="19">
        <v>204.65</v>
      </c>
      <c r="K711" t="s">
        <v>26864</v>
      </c>
      <c r="L711" t="s">
        <v>26865</v>
      </c>
      <c r="N711" t="s">
        <v>4333</v>
      </c>
      <c r="O711">
        <v>114</v>
      </c>
      <c r="P711">
        <v>8</v>
      </c>
      <c r="Q711">
        <v>65.84</v>
      </c>
      <c r="R711" t="e">
        <v>#REF!</v>
      </c>
      <c r="S711">
        <v>7290</v>
      </c>
      <c r="T711" t="s">
        <v>3141</v>
      </c>
      <c r="U711" t="s">
        <v>3958</v>
      </c>
      <c r="V711" s="49" t="s">
        <v>26866</v>
      </c>
      <c r="X711">
        <v>0</v>
      </c>
    </row>
    <row r="712" spans="1:24" ht="57" x14ac:dyDescent="0.45">
      <c r="B712" s="19">
        <v>91.44</v>
      </c>
      <c r="C712" s="19">
        <v>91.462559999999996</v>
      </c>
      <c r="D712" s="19">
        <v>43.403446520000003</v>
      </c>
      <c r="E712" s="19">
        <v>52.854182999999999</v>
      </c>
      <c r="F712" s="19">
        <v>205.65</v>
      </c>
      <c r="K712" t="s">
        <v>26867</v>
      </c>
      <c r="L712" t="s">
        <v>26868</v>
      </c>
      <c r="N712" t="s">
        <v>4333</v>
      </c>
      <c r="O712">
        <v>114</v>
      </c>
      <c r="P712">
        <v>8</v>
      </c>
      <c r="Q712">
        <v>91.44</v>
      </c>
      <c r="R712" t="e">
        <v>#REF!</v>
      </c>
      <c r="S712">
        <v>7290</v>
      </c>
      <c r="T712" t="s">
        <v>3141</v>
      </c>
      <c r="U712" t="s">
        <v>3958</v>
      </c>
      <c r="V712" s="49" t="s">
        <v>26869</v>
      </c>
      <c r="X712">
        <v>0</v>
      </c>
    </row>
    <row r="713" spans="1:24" ht="71.25" x14ac:dyDescent="0.45">
      <c r="B713" s="19">
        <v>98.21</v>
      </c>
      <c r="C713" s="19">
        <v>98.240700000000004</v>
      </c>
      <c r="D713" s="19">
        <v>43.403414210000001</v>
      </c>
      <c r="E713" s="19">
        <v>52.854253800000002</v>
      </c>
      <c r="F713" s="19">
        <v>206.05</v>
      </c>
      <c r="K713" t="s">
        <v>26870</v>
      </c>
      <c r="L713" t="s">
        <v>26871</v>
      </c>
      <c r="N713" t="s">
        <v>4333</v>
      </c>
      <c r="O713">
        <v>114</v>
      </c>
      <c r="P713">
        <v>8</v>
      </c>
      <c r="Q713">
        <v>98.21</v>
      </c>
      <c r="R713" t="e">
        <v>#REF!</v>
      </c>
      <c r="S713">
        <v>7290</v>
      </c>
      <c r="T713" t="s">
        <v>3141</v>
      </c>
      <c r="U713" t="s">
        <v>3958</v>
      </c>
      <c r="V713" s="49" t="s">
        <v>26872</v>
      </c>
      <c r="X713">
        <v>0</v>
      </c>
    </row>
    <row r="714" spans="1:24" ht="85.5" x14ac:dyDescent="0.45">
      <c r="B714" s="19">
        <v>104.23</v>
      </c>
      <c r="C714" s="19">
        <v>104.26</v>
      </c>
      <c r="D714" s="19">
        <v>43.40338217</v>
      </c>
      <c r="E714" s="19">
        <v>52.85431372</v>
      </c>
      <c r="F714" s="19">
        <v>206.05</v>
      </c>
      <c r="K714" t="s">
        <v>26873</v>
      </c>
      <c r="L714" t="s">
        <v>26874</v>
      </c>
      <c r="N714" t="s">
        <v>4333</v>
      </c>
      <c r="O714">
        <v>114</v>
      </c>
      <c r="P714">
        <v>8</v>
      </c>
      <c r="Q714">
        <v>104.23</v>
      </c>
      <c r="R714" t="e">
        <v>#REF!</v>
      </c>
      <c r="S714">
        <v>7290</v>
      </c>
      <c r="T714" t="s">
        <v>3141</v>
      </c>
      <c r="U714" t="s">
        <v>3958</v>
      </c>
      <c r="V714" s="49" t="s">
        <v>26875</v>
      </c>
      <c r="X714">
        <v>0</v>
      </c>
    </row>
    <row r="715" spans="1:24" ht="99.75" x14ac:dyDescent="0.45">
      <c r="B715" s="19">
        <v>108.87</v>
      </c>
      <c r="C715" s="19">
        <v>108.9761</v>
      </c>
      <c r="D715" s="19">
        <v>43.4033582</v>
      </c>
      <c r="E715" s="19">
        <v>52.854360739999997</v>
      </c>
      <c r="F715" s="19">
        <v>205.25</v>
      </c>
      <c r="K715" t="s">
        <v>26876</v>
      </c>
      <c r="L715" t="s">
        <v>26877</v>
      </c>
      <c r="N715" t="s">
        <v>4333</v>
      </c>
      <c r="O715">
        <v>114</v>
      </c>
      <c r="P715">
        <v>8</v>
      </c>
      <c r="Q715">
        <v>108.87</v>
      </c>
      <c r="R715" t="e">
        <v>#REF!</v>
      </c>
      <c r="S715">
        <v>7290</v>
      </c>
      <c r="T715" t="s">
        <v>3141</v>
      </c>
      <c r="U715" t="s">
        <v>3958</v>
      </c>
      <c r="V715" s="49" t="s">
        <v>26878</v>
      </c>
      <c r="X715">
        <v>0</v>
      </c>
    </row>
    <row r="716" spans="1:24" ht="114" x14ac:dyDescent="0.45">
      <c r="B716" s="19">
        <v>118.14</v>
      </c>
      <c r="C716" s="19">
        <v>118.2405</v>
      </c>
      <c r="D716" s="19">
        <v>43.403309219999997</v>
      </c>
      <c r="E716" s="19">
        <v>52.854453300000003</v>
      </c>
      <c r="F716" s="19">
        <v>205.25</v>
      </c>
      <c r="K716" t="s">
        <v>26879</v>
      </c>
      <c r="L716" t="s">
        <v>26880</v>
      </c>
      <c r="N716" t="s">
        <v>4333</v>
      </c>
      <c r="O716">
        <v>114</v>
      </c>
      <c r="P716">
        <v>8</v>
      </c>
      <c r="Q716">
        <v>118.14</v>
      </c>
      <c r="R716" t="e">
        <v>#REF!</v>
      </c>
      <c r="S716">
        <v>7290</v>
      </c>
      <c r="T716" t="s">
        <v>3141</v>
      </c>
      <c r="U716" t="s">
        <v>3958</v>
      </c>
      <c r="V716" s="49" t="s">
        <v>26881</v>
      </c>
      <c r="X716">
        <v>0</v>
      </c>
    </row>
    <row r="717" spans="1:24" ht="128.25" x14ac:dyDescent="0.45">
      <c r="B717" s="19">
        <v>132.47999999999999</v>
      </c>
      <c r="C717" s="19">
        <v>132.6677</v>
      </c>
      <c r="D717" s="19">
        <v>43.403237660000002</v>
      </c>
      <c r="E717" s="19">
        <v>52.854600599999998</v>
      </c>
      <c r="F717" s="19">
        <v>206.85</v>
      </c>
      <c r="K717" t="s">
        <v>26882</v>
      </c>
      <c r="L717" t="s">
        <v>26883</v>
      </c>
      <c r="N717" t="s">
        <v>4333</v>
      </c>
      <c r="O717">
        <v>114</v>
      </c>
      <c r="P717">
        <v>8</v>
      </c>
      <c r="Q717">
        <v>132.47999999999999</v>
      </c>
      <c r="R717" t="e">
        <v>#REF!</v>
      </c>
      <c r="S717">
        <v>7290</v>
      </c>
      <c r="T717" t="s">
        <v>3141</v>
      </c>
      <c r="U717" t="s">
        <v>3958</v>
      </c>
      <c r="V717" s="49" t="s">
        <v>26884</v>
      </c>
      <c r="X717">
        <v>0</v>
      </c>
    </row>
    <row r="718" spans="1:24" ht="142.5" x14ac:dyDescent="0.45">
      <c r="B718" s="19">
        <v>168.46</v>
      </c>
      <c r="C718" s="19">
        <v>168.67250000000001</v>
      </c>
      <c r="D718" s="19">
        <v>43.403076210000002</v>
      </c>
      <c r="E718" s="19">
        <v>52.854985710000001</v>
      </c>
      <c r="F718" s="19">
        <v>208.05</v>
      </c>
      <c r="K718" t="s">
        <v>26885</v>
      </c>
      <c r="L718" t="s">
        <v>26886</v>
      </c>
      <c r="N718" t="s">
        <v>4333</v>
      </c>
      <c r="O718">
        <v>114</v>
      </c>
      <c r="P718">
        <v>8</v>
      </c>
      <c r="Q718">
        <v>168.46</v>
      </c>
      <c r="R718" t="e">
        <v>#REF!</v>
      </c>
      <c r="S718">
        <v>7290</v>
      </c>
      <c r="T718" t="s">
        <v>3141</v>
      </c>
      <c r="U718" t="s">
        <v>3958</v>
      </c>
      <c r="V718" s="49" t="s">
        <v>26887</v>
      </c>
      <c r="X718">
        <v>0</v>
      </c>
    </row>
    <row r="719" spans="1:24" ht="156.75" x14ac:dyDescent="0.45">
      <c r="B719" s="19">
        <v>182.88</v>
      </c>
      <c r="C719" s="19">
        <v>183.0917</v>
      </c>
      <c r="D719" s="19">
        <v>43.40301032</v>
      </c>
      <c r="E719" s="19">
        <v>52.855139059999999</v>
      </c>
      <c r="F719" s="19">
        <v>208.07</v>
      </c>
      <c r="K719" t="s">
        <v>26888</v>
      </c>
      <c r="L719" t="s">
        <v>26889</v>
      </c>
      <c r="N719" t="s">
        <v>4333</v>
      </c>
      <c r="O719">
        <v>114</v>
      </c>
      <c r="P719">
        <v>8</v>
      </c>
      <c r="Q719">
        <v>182.88</v>
      </c>
      <c r="R719" t="e">
        <v>#REF!</v>
      </c>
      <c r="S719">
        <v>7290</v>
      </c>
      <c r="T719" t="s">
        <v>3141</v>
      </c>
      <c r="U719" t="s">
        <v>3958</v>
      </c>
      <c r="V719" s="49" t="s">
        <v>26890</v>
      </c>
      <c r="X719">
        <v>0</v>
      </c>
    </row>
    <row r="720" spans="1:24" ht="171" x14ac:dyDescent="0.45">
      <c r="B720" s="19">
        <v>218.02</v>
      </c>
      <c r="C720" s="19">
        <v>218.3092</v>
      </c>
      <c r="D720" s="19">
        <v>43.402849760000002</v>
      </c>
      <c r="E720" s="19">
        <v>52.855512740000002</v>
      </c>
      <c r="F720" s="19">
        <v>210.47</v>
      </c>
      <c r="K720" t="s">
        <v>26891</v>
      </c>
      <c r="L720" t="s">
        <v>26892</v>
      </c>
      <c r="N720" t="s">
        <v>4333</v>
      </c>
      <c r="O720">
        <v>114</v>
      </c>
      <c r="P720">
        <v>8</v>
      </c>
      <c r="Q720">
        <v>218.02</v>
      </c>
      <c r="R720" t="e">
        <v>#REF!</v>
      </c>
      <c r="S720">
        <v>7290</v>
      </c>
      <c r="T720" t="s">
        <v>3141</v>
      </c>
      <c r="U720" t="s">
        <v>3958</v>
      </c>
      <c r="V720" s="49" t="s">
        <v>26893</v>
      </c>
      <c r="X720">
        <v>0</v>
      </c>
    </row>
    <row r="721" spans="2:24" ht="185.25" x14ac:dyDescent="0.45">
      <c r="B721" s="19">
        <v>274.32</v>
      </c>
      <c r="C721" s="19">
        <v>274.61470000000003</v>
      </c>
      <c r="D721" s="19">
        <v>43.402573519999997</v>
      </c>
      <c r="E721" s="19">
        <v>52.85609547</v>
      </c>
      <c r="F721" s="19">
        <v>210.12</v>
      </c>
      <c r="K721" t="s">
        <v>26894</v>
      </c>
      <c r="L721" t="s">
        <v>26895</v>
      </c>
      <c r="N721" t="s">
        <v>4333</v>
      </c>
      <c r="O721">
        <v>114</v>
      </c>
      <c r="P721">
        <v>8</v>
      </c>
      <c r="Q721">
        <v>274.32</v>
      </c>
      <c r="R721" t="e">
        <v>#REF!</v>
      </c>
      <c r="S721">
        <v>7290</v>
      </c>
      <c r="T721" t="s">
        <v>3141</v>
      </c>
      <c r="U721" t="s">
        <v>3958</v>
      </c>
      <c r="V721" s="49" t="s">
        <v>26896</v>
      </c>
      <c r="X721">
        <v>0</v>
      </c>
    </row>
    <row r="722" spans="2:24" ht="199.5" x14ac:dyDescent="0.45">
      <c r="B722" s="19">
        <v>278.19</v>
      </c>
      <c r="C722" s="19">
        <v>278.48329999999999</v>
      </c>
      <c r="D722" s="19">
        <v>43.402554539999997</v>
      </c>
      <c r="E722" s="19">
        <v>52.856135500000001</v>
      </c>
      <c r="F722" s="19">
        <v>210.12</v>
      </c>
      <c r="K722" t="s">
        <v>26897</v>
      </c>
      <c r="L722" t="s">
        <v>26898</v>
      </c>
      <c r="N722" t="s">
        <v>4333</v>
      </c>
      <c r="O722">
        <v>114</v>
      </c>
      <c r="P722">
        <v>8</v>
      </c>
      <c r="Q722">
        <v>278.19</v>
      </c>
      <c r="R722" t="e">
        <v>#REF!</v>
      </c>
      <c r="S722">
        <v>7290</v>
      </c>
      <c r="T722" t="s">
        <v>3141</v>
      </c>
      <c r="U722" t="s">
        <v>3958</v>
      </c>
      <c r="V722" s="49" t="s">
        <v>26899</v>
      </c>
      <c r="X722">
        <v>0</v>
      </c>
    </row>
    <row r="723" spans="2:24" ht="213.75" x14ac:dyDescent="0.45">
      <c r="B723" s="19">
        <v>314.47000000000003</v>
      </c>
      <c r="C723" s="19">
        <v>314.76170000000002</v>
      </c>
      <c r="D723" s="19">
        <v>43.402358399999997</v>
      </c>
      <c r="E723" s="19">
        <v>52.856493559999997</v>
      </c>
      <c r="F723" s="19">
        <v>209.92</v>
      </c>
      <c r="K723" t="s">
        <v>26900</v>
      </c>
      <c r="L723" t="s">
        <v>26901</v>
      </c>
      <c r="N723" t="s">
        <v>4333</v>
      </c>
      <c r="O723">
        <v>114</v>
      </c>
      <c r="P723">
        <v>8</v>
      </c>
      <c r="Q723">
        <v>314.47000000000003</v>
      </c>
      <c r="R723" t="e">
        <v>#REF!</v>
      </c>
      <c r="S723">
        <v>7290</v>
      </c>
      <c r="T723" t="s">
        <v>3141</v>
      </c>
      <c r="U723" t="s">
        <v>3958</v>
      </c>
      <c r="V723" s="49" t="s">
        <v>26902</v>
      </c>
      <c r="X723">
        <v>0</v>
      </c>
    </row>
    <row r="724" spans="2:24" ht="228" x14ac:dyDescent="0.45">
      <c r="B724" s="19">
        <v>363.55</v>
      </c>
      <c r="C724" s="19">
        <v>363.85989999999998</v>
      </c>
      <c r="D724" s="19">
        <v>43.402075889999999</v>
      </c>
      <c r="E724" s="19">
        <v>52.85695947</v>
      </c>
      <c r="F724" s="19">
        <v>210.9</v>
      </c>
      <c r="K724" t="s">
        <v>26903</v>
      </c>
      <c r="L724" t="s">
        <v>26904</v>
      </c>
      <c r="N724" t="s">
        <v>4333</v>
      </c>
      <c r="O724">
        <v>114</v>
      </c>
      <c r="P724">
        <v>8</v>
      </c>
      <c r="Q724">
        <v>363.55</v>
      </c>
      <c r="R724" t="e">
        <v>#REF!</v>
      </c>
      <c r="S724">
        <v>7290</v>
      </c>
      <c r="T724" t="s">
        <v>3141</v>
      </c>
      <c r="U724" t="s">
        <v>3958</v>
      </c>
      <c r="V724" s="49" t="s">
        <v>26905</v>
      </c>
      <c r="X724">
        <v>0</v>
      </c>
    </row>
    <row r="725" spans="2:24" ht="242.25" x14ac:dyDescent="0.45">
      <c r="B725" s="19">
        <v>365.76</v>
      </c>
      <c r="C725" s="19">
        <v>366.065</v>
      </c>
      <c r="D725" s="19">
        <v>43.40206379</v>
      </c>
      <c r="E725" s="19">
        <v>52.856981050000002</v>
      </c>
      <c r="F725" s="19">
        <v>210.9</v>
      </c>
      <c r="K725" t="s">
        <v>26906</v>
      </c>
      <c r="L725" t="s">
        <v>26907</v>
      </c>
      <c r="N725" t="s">
        <v>4333</v>
      </c>
      <c r="O725">
        <v>114</v>
      </c>
      <c r="P725">
        <v>8</v>
      </c>
      <c r="Q725">
        <v>365.76</v>
      </c>
      <c r="R725" t="e">
        <v>#REF!</v>
      </c>
      <c r="S725">
        <v>7290</v>
      </c>
      <c r="T725" t="s">
        <v>3141</v>
      </c>
      <c r="U725" t="s">
        <v>3958</v>
      </c>
      <c r="V725" s="49" t="s">
        <v>26908</v>
      </c>
      <c r="X725">
        <v>0</v>
      </c>
    </row>
    <row r="726" spans="2:24" ht="256.5" x14ac:dyDescent="0.45">
      <c r="B726" s="19">
        <v>403.39</v>
      </c>
      <c r="C726" s="19">
        <v>403.69540000000001</v>
      </c>
      <c r="D726" s="19">
        <v>43.401857319999998</v>
      </c>
      <c r="E726" s="19">
        <v>52.857349220000003</v>
      </c>
      <c r="F726" s="19">
        <v>211.5</v>
      </c>
      <c r="K726" t="s">
        <v>26909</v>
      </c>
      <c r="L726" t="s">
        <v>26910</v>
      </c>
      <c r="N726" t="s">
        <v>4333</v>
      </c>
      <c r="O726">
        <v>114</v>
      </c>
      <c r="P726">
        <v>8</v>
      </c>
      <c r="Q726">
        <v>403.39</v>
      </c>
      <c r="R726" t="e">
        <v>#REF!</v>
      </c>
      <c r="S726">
        <v>7290</v>
      </c>
      <c r="T726" t="s">
        <v>3141</v>
      </c>
      <c r="U726" t="s">
        <v>3958</v>
      </c>
      <c r="V726" s="49" t="s">
        <v>26911</v>
      </c>
      <c r="X726">
        <v>0</v>
      </c>
    </row>
    <row r="727" spans="2:24" ht="270.75" x14ac:dyDescent="0.45">
      <c r="B727" s="19">
        <v>453.57</v>
      </c>
      <c r="C727" s="19">
        <v>453.88189999999997</v>
      </c>
      <c r="D727" s="19">
        <v>43.401575540000003</v>
      </c>
      <c r="E727" s="19">
        <v>52.857833329999998</v>
      </c>
      <c r="F727" s="19">
        <v>212.3</v>
      </c>
      <c r="K727" t="s">
        <v>26912</v>
      </c>
      <c r="L727" t="s">
        <v>26913</v>
      </c>
      <c r="N727" t="s">
        <v>4333</v>
      </c>
      <c r="O727">
        <v>114</v>
      </c>
      <c r="P727">
        <v>8</v>
      </c>
      <c r="Q727">
        <v>453.57</v>
      </c>
      <c r="R727" t="e">
        <v>#REF!</v>
      </c>
      <c r="S727">
        <v>7290</v>
      </c>
      <c r="T727" t="s">
        <v>3141</v>
      </c>
      <c r="U727" t="s">
        <v>3958</v>
      </c>
      <c r="V727" s="49" t="s">
        <v>26914</v>
      </c>
      <c r="X727">
        <v>0</v>
      </c>
    </row>
    <row r="728" spans="2:24" ht="285" x14ac:dyDescent="0.45">
      <c r="B728" s="19">
        <v>457.2</v>
      </c>
      <c r="C728" s="19">
        <v>457.51620000000003</v>
      </c>
      <c r="D728" s="19">
        <v>43.401554570000002</v>
      </c>
      <c r="E728" s="19">
        <v>52.857867769999999</v>
      </c>
      <c r="F728" s="19">
        <v>212.3</v>
      </c>
      <c r="K728" t="s">
        <v>26915</v>
      </c>
      <c r="L728" t="s">
        <v>26916</v>
      </c>
      <c r="N728" t="s">
        <v>4333</v>
      </c>
      <c r="O728">
        <v>114</v>
      </c>
      <c r="P728">
        <v>8</v>
      </c>
      <c r="Q728">
        <v>457.2</v>
      </c>
      <c r="R728" t="e">
        <v>#REF!</v>
      </c>
      <c r="S728">
        <v>7290</v>
      </c>
      <c r="T728" t="s">
        <v>3141</v>
      </c>
      <c r="U728" t="s">
        <v>3958</v>
      </c>
      <c r="V728" s="49" t="s">
        <v>26917</v>
      </c>
      <c r="X728">
        <v>0</v>
      </c>
    </row>
    <row r="729" spans="2:24" ht="299.25" x14ac:dyDescent="0.45">
      <c r="B729" s="19">
        <v>490.82</v>
      </c>
      <c r="C729" s="19">
        <v>491.14460000000003</v>
      </c>
      <c r="D729" s="19">
        <v>43.401360599999997</v>
      </c>
      <c r="E729" s="19">
        <v>52.8581863</v>
      </c>
      <c r="F729" s="19">
        <v>211.5</v>
      </c>
      <c r="K729" t="s">
        <v>26918</v>
      </c>
      <c r="L729" t="s">
        <v>26919</v>
      </c>
      <c r="N729" t="s">
        <v>4333</v>
      </c>
      <c r="O729">
        <v>114</v>
      </c>
      <c r="P729">
        <v>8</v>
      </c>
      <c r="Q729">
        <v>490.82</v>
      </c>
      <c r="R729" t="e">
        <v>#REF!</v>
      </c>
      <c r="S729">
        <v>7290</v>
      </c>
      <c r="T729" t="s">
        <v>3141</v>
      </c>
      <c r="U729" t="s">
        <v>3958</v>
      </c>
      <c r="V729" s="49" t="s">
        <v>26920</v>
      </c>
      <c r="X729">
        <v>0</v>
      </c>
    </row>
    <row r="730" spans="2:24" ht="313.5" x14ac:dyDescent="0.45">
      <c r="B730" s="19">
        <v>513.82000000000005</v>
      </c>
      <c r="C730" s="19">
        <v>514.149</v>
      </c>
      <c r="D730" s="19">
        <v>43.401215929999999</v>
      </c>
      <c r="E730" s="19">
        <v>52.8583894</v>
      </c>
      <c r="F730" s="19">
        <v>211.9</v>
      </c>
      <c r="K730" t="s">
        <v>26921</v>
      </c>
      <c r="L730" t="s">
        <v>26922</v>
      </c>
      <c r="N730" t="s">
        <v>4333</v>
      </c>
      <c r="O730">
        <v>114</v>
      </c>
      <c r="P730">
        <v>8</v>
      </c>
      <c r="Q730">
        <v>513.82000000000005</v>
      </c>
      <c r="R730" t="e">
        <v>#REF!</v>
      </c>
      <c r="S730">
        <v>7290</v>
      </c>
      <c r="T730" t="s">
        <v>3141</v>
      </c>
      <c r="U730" t="s">
        <v>3958</v>
      </c>
      <c r="V730" s="49" t="s">
        <v>26923</v>
      </c>
      <c r="X730">
        <v>0</v>
      </c>
    </row>
    <row r="731" spans="2:24" ht="327.75" x14ac:dyDescent="0.45">
      <c r="B731" s="19">
        <v>548.64</v>
      </c>
      <c r="C731" s="19">
        <v>548.97349999999994</v>
      </c>
      <c r="D731" s="19">
        <v>43.40097102</v>
      </c>
      <c r="E731" s="19">
        <v>52.858657620000002</v>
      </c>
      <c r="F731" s="19">
        <v>211.35</v>
      </c>
      <c r="K731" t="s">
        <v>26924</v>
      </c>
      <c r="L731" t="s">
        <v>26925</v>
      </c>
      <c r="N731" t="s">
        <v>4333</v>
      </c>
      <c r="O731">
        <v>114</v>
      </c>
      <c r="P731">
        <v>8</v>
      </c>
      <c r="Q731">
        <v>548.64</v>
      </c>
      <c r="R731" t="e">
        <v>#REF!</v>
      </c>
      <c r="S731">
        <v>7290</v>
      </c>
      <c r="T731" t="s">
        <v>3141</v>
      </c>
      <c r="U731" t="s">
        <v>3958</v>
      </c>
      <c r="V731" s="49" t="s">
        <v>26926</v>
      </c>
      <c r="X731">
        <v>0</v>
      </c>
    </row>
    <row r="732" spans="2:24" ht="342" x14ac:dyDescent="0.45">
      <c r="B732" s="19">
        <v>552.35</v>
      </c>
      <c r="C732" s="19">
        <v>552.6807</v>
      </c>
      <c r="D732" s="19">
        <v>43.400944950000003</v>
      </c>
      <c r="E732" s="19">
        <v>52.858686169999999</v>
      </c>
      <c r="F732" s="19">
        <v>211.35</v>
      </c>
      <c r="K732" t="s">
        <v>26927</v>
      </c>
      <c r="L732" t="s">
        <v>26928</v>
      </c>
      <c r="N732" t="s">
        <v>4333</v>
      </c>
      <c r="O732">
        <v>114</v>
      </c>
      <c r="P732">
        <v>8</v>
      </c>
      <c r="Q732">
        <v>552.35</v>
      </c>
      <c r="R732" t="e">
        <v>#REF!</v>
      </c>
      <c r="S732">
        <v>7290</v>
      </c>
      <c r="T732" t="s">
        <v>3141</v>
      </c>
      <c r="U732" t="s">
        <v>3958</v>
      </c>
      <c r="V732" s="49" t="s">
        <v>26929</v>
      </c>
      <c r="X732">
        <v>0</v>
      </c>
    </row>
    <row r="733" spans="2:24" ht="356.25" x14ac:dyDescent="0.45">
      <c r="B733" s="19">
        <v>552.46</v>
      </c>
      <c r="C733" s="19">
        <v>552.79830000000004</v>
      </c>
      <c r="D733" s="19">
        <v>43.400943929999997</v>
      </c>
      <c r="E733" s="19">
        <v>52.858686589999998</v>
      </c>
      <c r="F733" s="19">
        <v>211.35</v>
      </c>
      <c r="K733" t="s">
        <v>26930</v>
      </c>
      <c r="L733" t="s">
        <v>26931</v>
      </c>
      <c r="N733" t="s">
        <v>4333</v>
      </c>
      <c r="O733">
        <v>114</v>
      </c>
      <c r="P733">
        <v>8</v>
      </c>
      <c r="Q733">
        <v>552.46</v>
      </c>
      <c r="R733" t="e">
        <v>#REF!</v>
      </c>
      <c r="S733">
        <v>7290</v>
      </c>
      <c r="T733" t="s">
        <v>3141</v>
      </c>
      <c r="U733" t="s">
        <v>3958</v>
      </c>
      <c r="V733" s="49" t="s">
        <v>26932</v>
      </c>
      <c r="X733">
        <v>0</v>
      </c>
    </row>
    <row r="734" spans="2:24" ht="370.5" x14ac:dyDescent="0.45">
      <c r="B734" s="19">
        <v>591.29999999999995</v>
      </c>
      <c r="C734" s="19">
        <v>591.62940000000003</v>
      </c>
      <c r="D734" s="19">
        <v>43.400669010000001</v>
      </c>
      <c r="E734" s="19">
        <v>52.858982560000001</v>
      </c>
      <c r="F734" s="19">
        <v>211.15</v>
      </c>
      <c r="K734" t="s">
        <v>26933</v>
      </c>
      <c r="L734" t="s">
        <v>26934</v>
      </c>
      <c r="N734" t="s">
        <v>4333</v>
      </c>
      <c r="O734">
        <v>114</v>
      </c>
      <c r="P734">
        <v>8</v>
      </c>
      <c r="Q734">
        <v>591.29999999999995</v>
      </c>
      <c r="R734" t="e">
        <v>#REF!</v>
      </c>
      <c r="S734">
        <v>7290</v>
      </c>
      <c r="T734" t="s">
        <v>3141</v>
      </c>
      <c r="U734" t="s">
        <v>3958</v>
      </c>
      <c r="V734" s="49" t="s">
        <v>26935</v>
      </c>
      <c r="X734">
        <v>0</v>
      </c>
    </row>
    <row r="735" spans="2:24" ht="384.75" x14ac:dyDescent="0.45">
      <c r="B735" s="19">
        <v>627.95000000000005</v>
      </c>
      <c r="C735" s="19">
        <v>628.38589999999999</v>
      </c>
      <c r="D735" s="19">
        <v>43.400414019999999</v>
      </c>
      <c r="E735" s="19">
        <v>52.859269580000003</v>
      </c>
      <c r="F735" s="19">
        <v>208.35</v>
      </c>
      <c r="K735" t="s">
        <v>26936</v>
      </c>
      <c r="L735" t="s">
        <v>26937</v>
      </c>
      <c r="N735" t="s">
        <v>4333</v>
      </c>
      <c r="O735">
        <v>114</v>
      </c>
      <c r="P735">
        <v>8</v>
      </c>
      <c r="Q735">
        <v>627.95000000000005</v>
      </c>
      <c r="R735" t="e">
        <v>#REF!</v>
      </c>
      <c r="S735">
        <v>7290</v>
      </c>
      <c r="T735" t="s">
        <v>3141</v>
      </c>
      <c r="U735" t="s">
        <v>3958</v>
      </c>
      <c r="V735" s="49" t="s">
        <v>26938</v>
      </c>
      <c r="X735">
        <v>0</v>
      </c>
    </row>
    <row r="736" spans="2:24" ht="399" x14ac:dyDescent="0.45">
      <c r="B736" s="19">
        <v>640.08000000000004</v>
      </c>
      <c r="C736" s="19">
        <v>640.53570000000002</v>
      </c>
      <c r="D736" s="19">
        <v>43.400326550000003</v>
      </c>
      <c r="E736" s="19">
        <v>52.85935929</v>
      </c>
      <c r="F736" s="19">
        <v>207.75</v>
      </c>
      <c r="K736" t="s">
        <v>26939</v>
      </c>
      <c r="L736" t="s">
        <v>26940</v>
      </c>
      <c r="N736" t="s">
        <v>4333</v>
      </c>
      <c r="O736">
        <v>114</v>
      </c>
      <c r="P736">
        <v>8</v>
      </c>
      <c r="Q736">
        <v>640.08000000000004</v>
      </c>
      <c r="R736" t="e">
        <v>#REF!</v>
      </c>
      <c r="S736">
        <v>7290</v>
      </c>
      <c r="T736" t="s">
        <v>3141</v>
      </c>
      <c r="U736" t="s">
        <v>3958</v>
      </c>
      <c r="V736" s="49" t="s">
        <v>26941</v>
      </c>
      <c r="X736">
        <v>0</v>
      </c>
    </row>
    <row r="737" spans="1:24" ht="409.5" x14ac:dyDescent="0.45">
      <c r="B737" s="19">
        <v>683.72</v>
      </c>
      <c r="C737" s="19">
        <v>684.17539999999997</v>
      </c>
      <c r="D737" s="19">
        <v>43.400011999999997</v>
      </c>
      <c r="E737" s="19">
        <v>52.859681899999998</v>
      </c>
      <c r="F737" s="19">
        <v>208.15</v>
      </c>
      <c r="K737" t="s">
        <v>26942</v>
      </c>
      <c r="L737" t="s">
        <v>26943</v>
      </c>
      <c r="N737" t="s">
        <v>4333</v>
      </c>
      <c r="O737">
        <v>114</v>
      </c>
      <c r="P737">
        <v>8</v>
      </c>
      <c r="Q737">
        <v>683.72</v>
      </c>
      <c r="R737" t="e">
        <v>#REF!</v>
      </c>
      <c r="S737">
        <v>7290</v>
      </c>
      <c r="T737" t="s">
        <v>3141</v>
      </c>
      <c r="U737" t="s">
        <v>3958</v>
      </c>
      <c r="V737" s="49" t="s">
        <v>26944</v>
      </c>
      <c r="X737">
        <v>0</v>
      </c>
    </row>
    <row r="738" spans="1:24" ht="409.5" x14ac:dyDescent="0.45">
      <c r="B738" s="19">
        <v>717.82</v>
      </c>
      <c r="C738" s="19">
        <v>718.27970000000005</v>
      </c>
      <c r="D738" s="19">
        <v>43.399758439999999</v>
      </c>
      <c r="E738" s="19">
        <v>52.859919079999997</v>
      </c>
      <c r="F738" s="19">
        <v>207.55</v>
      </c>
      <c r="K738" t="s">
        <v>26945</v>
      </c>
      <c r="L738" t="s">
        <v>26946</v>
      </c>
      <c r="N738" t="s">
        <v>4333</v>
      </c>
      <c r="O738">
        <v>114</v>
      </c>
      <c r="P738">
        <v>8</v>
      </c>
      <c r="Q738">
        <v>717.82</v>
      </c>
      <c r="R738" t="e">
        <v>#REF!</v>
      </c>
      <c r="S738">
        <v>7290</v>
      </c>
      <c r="T738" t="s">
        <v>3141</v>
      </c>
      <c r="U738" t="s">
        <v>3958</v>
      </c>
      <c r="V738" s="49" t="s">
        <v>26947</v>
      </c>
      <c r="X738">
        <v>0</v>
      </c>
    </row>
    <row r="739" spans="1:24" ht="409.5" x14ac:dyDescent="0.45">
      <c r="B739" s="19">
        <v>731.52</v>
      </c>
      <c r="C739" s="19">
        <v>731.98860000000002</v>
      </c>
      <c r="D739" s="19">
        <v>43.3996584</v>
      </c>
      <c r="E739" s="19">
        <v>52.860018009999997</v>
      </c>
      <c r="F739" s="19">
        <v>207.15</v>
      </c>
      <c r="K739" t="s">
        <v>26948</v>
      </c>
      <c r="L739" t="s">
        <v>26949</v>
      </c>
      <c r="N739" t="s">
        <v>4333</v>
      </c>
      <c r="O739">
        <v>114</v>
      </c>
      <c r="P739">
        <v>8</v>
      </c>
      <c r="Q739">
        <v>731.52</v>
      </c>
      <c r="R739" t="e">
        <v>#REF!</v>
      </c>
      <c r="S739">
        <v>7290</v>
      </c>
      <c r="T739" t="s">
        <v>3141</v>
      </c>
      <c r="U739" t="s">
        <v>3958</v>
      </c>
      <c r="V739" s="49" t="s">
        <v>26950</v>
      </c>
      <c r="X739">
        <v>0</v>
      </c>
    </row>
    <row r="740" spans="1:24" ht="409.5" x14ac:dyDescent="0.45">
      <c r="B740" s="19">
        <v>741.69</v>
      </c>
      <c r="C740" s="19">
        <v>742.16160000000002</v>
      </c>
      <c r="D740" s="19">
        <v>43.39958412</v>
      </c>
      <c r="E740" s="19">
        <v>52.860091449999999</v>
      </c>
      <c r="F740" s="19">
        <v>207.15</v>
      </c>
      <c r="K740" t="s">
        <v>26951</v>
      </c>
      <c r="L740" t="s">
        <v>26952</v>
      </c>
      <c r="N740" t="s">
        <v>4333</v>
      </c>
      <c r="O740">
        <v>114</v>
      </c>
      <c r="P740">
        <v>8</v>
      </c>
      <c r="Q740">
        <v>741.69</v>
      </c>
      <c r="R740" t="e">
        <v>#REF!</v>
      </c>
      <c r="S740">
        <v>7290</v>
      </c>
      <c r="T740" t="s">
        <v>3141</v>
      </c>
      <c r="U740" t="s">
        <v>3958</v>
      </c>
      <c r="V740" s="49" t="s">
        <v>26953</v>
      </c>
      <c r="X740">
        <v>0</v>
      </c>
    </row>
    <row r="741" spans="1:24" ht="409.5" x14ac:dyDescent="0.45">
      <c r="B741" s="19">
        <v>765.94</v>
      </c>
      <c r="C741" s="19">
        <v>766.41279999999995</v>
      </c>
      <c r="D741" s="19">
        <v>43.39939614</v>
      </c>
      <c r="E741" s="19">
        <v>52.860243429999997</v>
      </c>
      <c r="F741" s="19">
        <v>206.55</v>
      </c>
      <c r="K741" t="s">
        <v>24980</v>
      </c>
      <c r="L741" t="s">
        <v>24981</v>
      </c>
      <c r="N741" t="s">
        <v>4333</v>
      </c>
      <c r="O741">
        <v>114</v>
      </c>
      <c r="P741">
        <v>8</v>
      </c>
      <c r="Q741">
        <v>765.94</v>
      </c>
      <c r="R741" t="e">
        <v>#REF!</v>
      </c>
      <c r="S741">
        <v>7290</v>
      </c>
      <c r="T741" t="s">
        <v>3141</v>
      </c>
      <c r="U741" t="s">
        <v>3958</v>
      </c>
      <c r="V741" s="49" t="s">
        <v>26954</v>
      </c>
      <c r="X741">
        <v>1</v>
      </c>
    </row>
    <row r="742" spans="1:24" x14ac:dyDescent="0.45">
      <c r="A742" s="10">
        <v>7363</v>
      </c>
      <c r="B742" s="19">
        <v>0</v>
      </c>
      <c r="C742" s="19">
        <v>0</v>
      </c>
      <c r="D742" s="19">
        <v>43.40582208</v>
      </c>
      <c r="E742" s="19">
        <v>52.869448839999997</v>
      </c>
      <c r="F742" s="19">
        <v>221.83</v>
      </c>
      <c r="G742" s="20">
        <v>100</v>
      </c>
      <c r="H742" s="20">
        <v>5.4</v>
      </c>
      <c r="I742" s="21">
        <v>5.0000000000000001E-3</v>
      </c>
      <c r="K742" t="s">
        <v>26955</v>
      </c>
      <c r="L742" t="s">
        <v>26956</v>
      </c>
      <c r="N742" t="s">
        <v>4333</v>
      </c>
      <c r="O742">
        <v>110.8</v>
      </c>
      <c r="P742">
        <v>5.4</v>
      </c>
      <c r="Q742">
        <v>0</v>
      </c>
      <c r="R742">
        <v>7363</v>
      </c>
      <c r="S742">
        <v>7363</v>
      </c>
      <c r="T742" t="s">
        <v>3162</v>
      </c>
      <c r="U742" t="s">
        <v>3914</v>
      </c>
      <c r="V742" s="49" t="s">
        <v>26957</v>
      </c>
      <c r="X742">
        <v>0</v>
      </c>
    </row>
    <row r="743" spans="1:24" ht="28.5" x14ac:dyDescent="0.45">
      <c r="B743" s="19">
        <v>1.55</v>
      </c>
      <c r="C743" s="19">
        <v>1.604358</v>
      </c>
      <c r="D743" s="19">
        <v>43.405813979999998</v>
      </c>
      <c r="E743" s="19">
        <v>52.869433209999997</v>
      </c>
      <c r="F743" s="19">
        <v>221.43</v>
      </c>
      <c r="K743" t="s">
        <v>26958</v>
      </c>
      <c r="L743" t="s">
        <v>26959</v>
      </c>
      <c r="N743" t="s">
        <v>4333</v>
      </c>
      <c r="O743">
        <v>110.8</v>
      </c>
      <c r="P743">
        <v>5.4</v>
      </c>
      <c r="Q743">
        <v>1.55</v>
      </c>
      <c r="R743" t="e">
        <v>#REF!</v>
      </c>
      <c r="S743">
        <v>7363</v>
      </c>
      <c r="T743" t="s">
        <v>3162</v>
      </c>
      <c r="U743" t="s">
        <v>3914</v>
      </c>
      <c r="V743" s="49" t="s">
        <v>26960</v>
      </c>
      <c r="X743">
        <v>0</v>
      </c>
    </row>
    <row r="744" spans="1:24" ht="42.75" x14ac:dyDescent="0.45">
      <c r="B744" s="19">
        <v>18.84</v>
      </c>
      <c r="C744" s="19">
        <v>18.898260000000001</v>
      </c>
      <c r="D744" s="19">
        <v>43.405941069999997</v>
      </c>
      <c r="E744" s="19">
        <v>52.869310030000001</v>
      </c>
      <c r="F744" s="19">
        <v>221.03</v>
      </c>
      <c r="K744" t="s">
        <v>26961</v>
      </c>
      <c r="L744" t="s">
        <v>26962</v>
      </c>
      <c r="N744" t="s">
        <v>4333</v>
      </c>
      <c r="O744">
        <v>110.8</v>
      </c>
      <c r="P744">
        <v>5.4</v>
      </c>
      <c r="Q744">
        <v>18.84</v>
      </c>
      <c r="R744" t="e">
        <v>#REF!</v>
      </c>
      <c r="S744">
        <v>7363</v>
      </c>
      <c r="T744" t="s">
        <v>3162</v>
      </c>
      <c r="U744" t="s">
        <v>3914</v>
      </c>
      <c r="V744" s="49" t="s">
        <v>26963</v>
      </c>
      <c r="X744">
        <v>0</v>
      </c>
    </row>
    <row r="745" spans="1:24" ht="57" x14ac:dyDescent="0.45">
      <c r="B745" s="19">
        <v>24.82</v>
      </c>
      <c r="C745" s="19">
        <v>24.872420000000002</v>
      </c>
      <c r="D745" s="19">
        <v>43.405974659999998</v>
      </c>
      <c r="E745" s="19">
        <v>52.869367619999998</v>
      </c>
      <c r="F745" s="19">
        <v>221.03</v>
      </c>
      <c r="K745" t="s">
        <v>26964</v>
      </c>
      <c r="L745" t="s">
        <v>26965</v>
      </c>
      <c r="N745" t="s">
        <v>4333</v>
      </c>
      <c r="O745">
        <v>110.8</v>
      </c>
      <c r="P745">
        <v>5.4</v>
      </c>
      <c r="Q745">
        <v>24.82</v>
      </c>
      <c r="R745" t="e">
        <v>#REF!</v>
      </c>
      <c r="S745">
        <v>7363</v>
      </c>
      <c r="T745" t="s">
        <v>3162</v>
      </c>
      <c r="U745" t="s">
        <v>3914</v>
      </c>
      <c r="V745" s="49" t="s">
        <v>26966</v>
      </c>
      <c r="X745">
        <v>0</v>
      </c>
    </row>
    <row r="746" spans="1:24" ht="71.25" x14ac:dyDescent="0.45">
      <c r="B746" s="19">
        <v>63.43</v>
      </c>
      <c r="C746" s="19">
        <v>63.504910000000002</v>
      </c>
      <c r="D746" s="19">
        <v>43.406191749999998</v>
      </c>
      <c r="E746" s="19">
        <v>52.869739889999998</v>
      </c>
      <c r="F746" s="19">
        <v>222.23</v>
      </c>
      <c r="K746" t="s">
        <v>26967</v>
      </c>
      <c r="L746" t="s">
        <v>26968</v>
      </c>
      <c r="N746" t="s">
        <v>4333</v>
      </c>
      <c r="O746">
        <v>110.8</v>
      </c>
      <c r="P746">
        <v>5.4</v>
      </c>
      <c r="Q746">
        <v>63.43</v>
      </c>
      <c r="R746" t="e">
        <v>#REF!</v>
      </c>
      <c r="S746">
        <v>7363</v>
      </c>
      <c r="T746" t="s">
        <v>3162</v>
      </c>
      <c r="U746" t="s">
        <v>3914</v>
      </c>
      <c r="V746" s="49" t="s">
        <v>26969</v>
      </c>
      <c r="X746">
        <v>0</v>
      </c>
    </row>
    <row r="747" spans="1:24" ht="85.5" x14ac:dyDescent="0.45">
      <c r="B747" s="19">
        <v>105.9</v>
      </c>
      <c r="C747" s="19">
        <v>105.9759</v>
      </c>
      <c r="D747" s="19">
        <v>43.406422990000003</v>
      </c>
      <c r="E747" s="19">
        <v>52.870157399999997</v>
      </c>
      <c r="F747" s="19">
        <v>222.1</v>
      </c>
      <c r="K747" t="s">
        <v>26970</v>
      </c>
      <c r="L747" t="s">
        <v>26971</v>
      </c>
      <c r="N747" t="s">
        <v>4333</v>
      </c>
      <c r="O747">
        <v>110.8</v>
      </c>
      <c r="P747">
        <v>5.4</v>
      </c>
      <c r="Q747">
        <v>105.9</v>
      </c>
      <c r="R747" t="e">
        <v>#REF!</v>
      </c>
      <c r="S747">
        <v>7363</v>
      </c>
      <c r="T747" t="s">
        <v>3162</v>
      </c>
      <c r="U747" t="s">
        <v>3914</v>
      </c>
      <c r="V747" s="49" t="s">
        <v>26972</v>
      </c>
      <c r="X747">
        <v>0</v>
      </c>
    </row>
    <row r="748" spans="1:24" ht="99.75" x14ac:dyDescent="0.45">
      <c r="B748" s="19">
        <v>116.26</v>
      </c>
      <c r="C748" s="19">
        <v>116.3313</v>
      </c>
      <c r="D748" s="19">
        <v>43.406473589999997</v>
      </c>
      <c r="E748" s="19">
        <v>52.870264759999998</v>
      </c>
      <c r="F748" s="19">
        <v>222.1</v>
      </c>
      <c r="K748" t="s">
        <v>26973</v>
      </c>
      <c r="L748" t="s">
        <v>26974</v>
      </c>
      <c r="N748" t="s">
        <v>4333</v>
      </c>
      <c r="O748">
        <v>110.8</v>
      </c>
      <c r="P748">
        <v>5.4</v>
      </c>
      <c r="Q748">
        <v>116.26</v>
      </c>
      <c r="R748" t="e">
        <v>#REF!</v>
      </c>
      <c r="S748">
        <v>7363</v>
      </c>
      <c r="T748" t="s">
        <v>3162</v>
      </c>
      <c r="U748" t="s">
        <v>3914</v>
      </c>
      <c r="V748" s="49" t="s">
        <v>26975</v>
      </c>
      <c r="X748">
        <v>0</v>
      </c>
    </row>
    <row r="749" spans="1:24" ht="114" x14ac:dyDescent="0.45">
      <c r="B749" s="19">
        <v>152.31</v>
      </c>
      <c r="C749" s="19">
        <v>152.4161</v>
      </c>
      <c r="D749" s="19">
        <v>43.406649780000002</v>
      </c>
      <c r="E749" s="19">
        <v>52.87063861</v>
      </c>
      <c r="F749" s="19">
        <v>223.5</v>
      </c>
      <c r="K749" t="s">
        <v>26976</v>
      </c>
      <c r="L749" t="s">
        <v>26977</v>
      </c>
      <c r="N749" t="s">
        <v>4333</v>
      </c>
      <c r="O749">
        <v>110.8</v>
      </c>
      <c r="P749">
        <v>5.4</v>
      </c>
      <c r="Q749">
        <v>152.31</v>
      </c>
      <c r="R749" t="e">
        <v>#REF!</v>
      </c>
      <c r="S749">
        <v>7363</v>
      </c>
      <c r="T749" t="s">
        <v>3162</v>
      </c>
      <c r="U749" t="s">
        <v>3914</v>
      </c>
      <c r="V749" s="49" t="s">
        <v>26978</v>
      </c>
      <c r="X749">
        <v>0</v>
      </c>
    </row>
    <row r="750" spans="1:24" ht="128.25" x14ac:dyDescent="0.45">
      <c r="B750" s="19">
        <v>187.41</v>
      </c>
      <c r="C750" s="19">
        <v>187.5538</v>
      </c>
      <c r="D750" s="19">
        <v>43.406792119999999</v>
      </c>
      <c r="E750" s="19">
        <v>52.871025459999998</v>
      </c>
      <c r="F750" s="19">
        <v>225.14</v>
      </c>
      <c r="K750" t="s">
        <v>26979</v>
      </c>
      <c r="L750" t="s">
        <v>26980</v>
      </c>
      <c r="N750" t="s">
        <v>4333</v>
      </c>
      <c r="O750">
        <v>110.8</v>
      </c>
      <c r="P750">
        <v>5.4</v>
      </c>
      <c r="Q750">
        <v>187.41</v>
      </c>
      <c r="R750" t="e">
        <v>#REF!</v>
      </c>
      <c r="S750">
        <v>7363</v>
      </c>
      <c r="T750" t="s">
        <v>3162</v>
      </c>
      <c r="U750" t="s">
        <v>3914</v>
      </c>
      <c r="V750" s="49" t="s">
        <v>26981</v>
      </c>
      <c r="X750">
        <v>0</v>
      </c>
    </row>
    <row r="751" spans="1:24" ht="142.5" x14ac:dyDescent="0.45">
      <c r="B751" s="19">
        <v>202.9</v>
      </c>
      <c r="C751" s="19">
        <v>203.03489999999999</v>
      </c>
      <c r="D751" s="19">
        <v>43.406875100000001</v>
      </c>
      <c r="E751" s="19">
        <v>52.871178989999997</v>
      </c>
      <c r="F751" s="19">
        <v>225.14</v>
      </c>
      <c r="K751" t="s">
        <v>26982</v>
      </c>
      <c r="L751" t="s">
        <v>26983</v>
      </c>
      <c r="N751" t="s">
        <v>4333</v>
      </c>
      <c r="O751">
        <v>110.8</v>
      </c>
      <c r="P751">
        <v>5.4</v>
      </c>
      <c r="Q751">
        <v>202.9</v>
      </c>
      <c r="R751" t="e">
        <v>#REF!</v>
      </c>
      <c r="S751">
        <v>7363</v>
      </c>
      <c r="T751" t="s">
        <v>3162</v>
      </c>
      <c r="U751" t="s">
        <v>3914</v>
      </c>
      <c r="V751" s="49" t="s">
        <v>26984</v>
      </c>
      <c r="X751">
        <v>0</v>
      </c>
    </row>
    <row r="752" spans="1:24" ht="156.75" x14ac:dyDescent="0.45">
      <c r="B752" s="19">
        <v>207.7</v>
      </c>
      <c r="C752" s="19">
        <v>207.83670000000001</v>
      </c>
      <c r="D752" s="19">
        <v>43.406909120000002</v>
      </c>
      <c r="E752" s="19">
        <v>52.871142419999998</v>
      </c>
      <c r="F752" s="19">
        <v>225.14</v>
      </c>
      <c r="K752" t="s">
        <v>24886</v>
      </c>
      <c r="L752" t="s">
        <v>24887</v>
      </c>
      <c r="N752" t="s">
        <v>4333</v>
      </c>
      <c r="O752">
        <v>110.8</v>
      </c>
      <c r="P752">
        <v>5.4</v>
      </c>
      <c r="Q752">
        <v>207.7</v>
      </c>
      <c r="R752" t="e">
        <v>#REF!</v>
      </c>
      <c r="S752">
        <v>7363</v>
      </c>
      <c r="T752" t="s">
        <v>3162</v>
      </c>
      <c r="U752" t="s">
        <v>3914</v>
      </c>
      <c r="V752" s="49" t="s">
        <v>26985</v>
      </c>
      <c r="X752">
        <v>1</v>
      </c>
    </row>
    <row r="753" spans="1:24" x14ac:dyDescent="0.45">
      <c r="A753" s="10">
        <v>7487</v>
      </c>
      <c r="B753" s="19">
        <v>0</v>
      </c>
      <c r="C753" s="19">
        <v>0</v>
      </c>
      <c r="D753" s="19">
        <v>43.405148820000001</v>
      </c>
      <c r="E753" s="19">
        <v>52.854900059999999</v>
      </c>
      <c r="F753" s="19">
        <v>204.31</v>
      </c>
      <c r="G753" s="20">
        <v>98</v>
      </c>
      <c r="H753" s="20">
        <v>8</v>
      </c>
      <c r="I753" s="21">
        <v>0.2</v>
      </c>
      <c r="K753" t="s">
        <v>26986</v>
      </c>
      <c r="L753" t="s">
        <v>26987</v>
      </c>
      <c r="N753" t="s">
        <v>4333</v>
      </c>
      <c r="O753">
        <v>114</v>
      </c>
      <c r="P753">
        <v>8</v>
      </c>
      <c r="Q753">
        <v>0</v>
      </c>
      <c r="R753">
        <v>7487</v>
      </c>
      <c r="S753">
        <v>7487</v>
      </c>
      <c r="T753" t="s">
        <v>3189</v>
      </c>
      <c r="U753" t="s">
        <v>3958</v>
      </c>
      <c r="V753" s="49" t="s">
        <v>26988</v>
      </c>
      <c r="X753">
        <v>0</v>
      </c>
    </row>
    <row r="754" spans="1:24" ht="28.5" x14ac:dyDescent="0.45">
      <c r="B754" s="19">
        <v>7.04</v>
      </c>
      <c r="C754" s="19">
        <v>7.041741</v>
      </c>
      <c r="D754" s="19">
        <v>43.405187789999999</v>
      </c>
      <c r="E754" s="19">
        <v>52.854968620000001</v>
      </c>
      <c r="F754" s="19">
        <v>204.31</v>
      </c>
      <c r="K754" t="s">
        <v>26989</v>
      </c>
      <c r="L754" t="s">
        <v>26990</v>
      </c>
      <c r="N754" t="s">
        <v>4333</v>
      </c>
      <c r="O754">
        <v>114</v>
      </c>
      <c r="P754">
        <v>8</v>
      </c>
      <c r="Q754">
        <v>7.04</v>
      </c>
      <c r="R754" t="e">
        <v>#REF!</v>
      </c>
      <c r="S754">
        <v>7487</v>
      </c>
      <c r="T754" t="s">
        <v>3189</v>
      </c>
      <c r="U754" t="s">
        <v>3958</v>
      </c>
      <c r="V754" s="49" t="s">
        <v>26991</v>
      </c>
      <c r="X754">
        <v>0</v>
      </c>
    </row>
    <row r="755" spans="1:24" ht="42.75" x14ac:dyDescent="0.45">
      <c r="B755" s="19">
        <v>12.91</v>
      </c>
      <c r="C755" s="19">
        <v>13.160740000000001</v>
      </c>
      <c r="D755" s="19">
        <v>43.405220479999997</v>
      </c>
      <c r="E755" s="19">
        <v>52.855025580000003</v>
      </c>
      <c r="F755" s="19">
        <v>206.03</v>
      </c>
      <c r="K755" t="s">
        <v>26992</v>
      </c>
      <c r="L755" t="s">
        <v>26993</v>
      </c>
      <c r="N755" t="s">
        <v>4333</v>
      </c>
      <c r="O755">
        <v>114</v>
      </c>
      <c r="P755">
        <v>8</v>
      </c>
      <c r="Q755">
        <v>12.91</v>
      </c>
      <c r="R755" t="e">
        <v>#REF!</v>
      </c>
      <c r="S755">
        <v>7487</v>
      </c>
      <c r="T755" t="s">
        <v>3189</v>
      </c>
      <c r="U755" t="s">
        <v>3958</v>
      </c>
      <c r="V755" s="49" t="s">
        <v>26994</v>
      </c>
      <c r="X755">
        <v>0</v>
      </c>
    </row>
    <row r="756" spans="1:24" ht="57" x14ac:dyDescent="0.45">
      <c r="B756" s="19">
        <v>77.650000000000006</v>
      </c>
      <c r="C756" s="19">
        <v>77.895870000000002</v>
      </c>
      <c r="D756" s="19">
        <v>43.40557553</v>
      </c>
      <c r="E756" s="19">
        <v>52.855659250000002</v>
      </c>
      <c r="F756" s="19">
        <v>206.03</v>
      </c>
      <c r="K756" t="s">
        <v>26995</v>
      </c>
      <c r="L756" t="s">
        <v>26996</v>
      </c>
      <c r="N756" t="s">
        <v>4333</v>
      </c>
      <c r="O756">
        <v>114</v>
      </c>
      <c r="P756">
        <v>8</v>
      </c>
      <c r="Q756">
        <v>77.650000000000006</v>
      </c>
      <c r="R756" t="e">
        <v>#REF!</v>
      </c>
      <c r="S756">
        <v>7487</v>
      </c>
      <c r="T756" t="s">
        <v>3189</v>
      </c>
      <c r="U756" t="s">
        <v>3958</v>
      </c>
      <c r="V756" s="49" t="s">
        <v>26997</v>
      </c>
      <c r="X756">
        <v>0</v>
      </c>
    </row>
    <row r="757" spans="1:24" ht="71.25" x14ac:dyDescent="0.45">
      <c r="B757" s="19">
        <v>91.44</v>
      </c>
      <c r="C757" s="19">
        <v>91.709900000000005</v>
      </c>
      <c r="D757" s="19">
        <v>43.405645939999999</v>
      </c>
      <c r="E757" s="19">
        <v>52.85579946</v>
      </c>
      <c r="F757" s="19">
        <v>206.83</v>
      </c>
      <c r="K757" t="s">
        <v>26998</v>
      </c>
      <c r="L757" t="s">
        <v>26999</v>
      </c>
      <c r="N757" t="s">
        <v>4333</v>
      </c>
      <c r="O757">
        <v>114</v>
      </c>
      <c r="P757">
        <v>8</v>
      </c>
      <c r="Q757">
        <v>91.44</v>
      </c>
      <c r="R757" t="e">
        <v>#REF!</v>
      </c>
      <c r="S757">
        <v>7487</v>
      </c>
      <c r="T757" t="s">
        <v>3189</v>
      </c>
      <c r="U757" t="s">
        <v>3958</v>
      </c>
      <c r="V757" s="49" t="s">
        <v>27000</v>
      </c>
      <c r="X757">
        <v>0</v>
      </c>
    </row>
    <row r="758" spans="1:24" ht="85.5" x14ac:dyDescent="0.45">
      <c r="B758" s="19">
        <v>104.26</v>
      </c>
      <c r="C758" s="19">
        <v>104.6069</v>
      </c>
      <c r="D758" s="19">
        <v>43.40571139</v>
      </c>
      <c r="E758" s="19">
        <v>52.855929809999999</v>
      </c>
      <c r="F758" s="19">
        <v>208.23</v>
      </c>
      <c r="K758" t="s">
        <v>27001</v>
      </c>
      <c r="L758" t="s">
        <v>27002</v>
      </c>
      <c r="N758" t="s">
        <v>4333</v>
      </c>
      <c r="O758">
        <v>114</v>
      </c>
      <c r="P758">
        <v>8</v>
      </c>
      <c r="Q758">
        <v>104.26</v>
      </c>
      <c r="R758" t="e">
        <v>#REF!</v>
      </c>
      <c r="S758">
        <v>7487</v>
      </c>
      <c r="T758" t="s">
        <v>3189</v>
      </c>
      <c r="U758" t="s">
        <v>3958</v>
      </c>
      <c r="V758" s="49" t="s">
        <v>27003</v>
      </c>
      <c r="X758">
        <v>0</v>
      </c>
    </row>
    <row r="759" spans="1:24" ht="99.75" x14ac:dyDescent="0.45">
      <c r="B759" s="19">
        <v>121.44</v>
      </c>
      <c r="C759" s="19">
        <v>121.7856</v>
      </c>
      <c r="D759" s="19">
        <v>43.405812849999997</v>
      </c>
      <c r="E759" s="19">
        <v>52.856089849999996</v>
      </c>
      <c r="F759" s="19">
        <v>208.23</v>
      </c>
      <c r="K759" t="s">
        <v>25837</v>
      </c>
      <c r="L759" t="s">
        <v>25838</v>
      </c>
      <c r="N759" t="s">
        <v>4333</v>
      </c>
      <c r="O759">
        <v>114</v>
      </c>
      <c r="P759">
        <v>8</v>
      </c>
      <c r="Q759">
        <v>121.44</v>
      </c>
      <c r="R759" t="e">
        <v>#REF!</v>
      </c>
      <c r="S759">
        <v>7487</v>
      </c>
      <c r="T759" t="s">
        <v>3189</v>
      </c>
      <c r="U759" t="s">
        <v>3958</v>
      </c>
      <c r="V759" s="49" t="s">
        <v>27004</v>
      </c>
      <c r="X759">
        <v>1</v>
      </c>
    </row>
    <row r="760" spans="1:24" x14ac:dyDescent="0.45">
      <c r="A760" s="10">
        <v>7926</v>
      </c>
      <c r="B760" s="19">
        <v>0</v>
      </c>
      <c r="C760" s="19">
        <v>0</v>
      </c>
      <c r="D760" s="19">
        <v>43.41146655</v>
      </c>
      <c r="E760" s="19">
        <v>52.87390173</v>
      </c>
      <c r="F760" s="19">
        <v>226.28</v>
      </c>
      <c r="G760" s="20">
        <v>98</v>
      </c>
      <c r="H760" s="20">
        <v>8</v>
      </c>
      <c r="I760" s="21">
        <v>0.2</v>
      </c>
      <c r="K760" t="s">
        <v>27005</v>
      </c>
      <c r="L760" t="s">
        <v>27006</v>
      </c>
      <c r="N760" t="s">
        <v>4333</v>
      </c>
      <c r="O760">
        <v>114</v>
      </c>
      <c r="P760">
        <v>8</v>
      </c>
      <c r="Q760">
        <v>0</v>
      </c>
      <c r="R760">
        <v>7926</v>
      </c>
      <c r="S760">
        <v>7926</v>
      </c>
      <c r="T760" t="s">
        <v>3255</v>
      </c>
      <c r="U760" t="s">
        <v>3914</v>
      </c>
      <c r="V760" s="49" t="s">
        <v>27007</v>
      </c>
      <c r="X760">
        <v>0</v>
      </c>
    </row>
    <row r="761" spans="1:24" ht="28.5" x14ac:dyDescent="0.45">
      <c r="B761" s="19">
        <v>1.78</v>
      </c>
      <c r="C761" s="19">
        <v>2.5343230000000001</v>
      </c>
      <c r="D761" s="19">
        <v>43.411455070000002</v>
      </c>
      <c r="E761" s="19">
        <v>52.873886329999998</v>
      </c>
      <c r="F761" s="19">
        <v>224.48</v>
      </c>
      <c r="K761" t="s">
        <v>27008</v>
      </c>
      <c r="L761" t="s">
        <v>27009</v>
      </c>
      <c r="N761" t="s">
        <v>4333</v>
      </c>
      <c r="O761">
        <v>114</v>
      </c>
      <c r="P761">
        <v>8</v>
      </c>
      <c r="Q761">
        <v>1.78</v>
      </c>
      <c r="R761" t="e">
        <v>#REF!</v>
      </c>
      <c r="S761">
        <v>7926</v>
      </c>
      <c r="T761" t="s">
        <v>3255</v>
      </c>
      <c r="U761" t="s">
        <v>3914</v>
      </c>
      <c r="V761" s="49" t="s">
        <v>27010</v>
      </c>
      <c r="X761">
        <v>0</v>
      </c>
    </row>
    <row r="762" spans="1:24" ht="42.75" x14ac:dyDescent="0.45">
      <c r="B762" s="19">
        <v>18.32</v>
      </c>
      <c r="C762" s="19">
        <v>19.065799999999999</v>
      </c>
      <c r="D762" s="19">
        <v>43.411308830000003</v>
      </c>
      <c r="E762" s="19">
        <v>52.873848610000003</v>
      </c>
      <c r="F762" s="19">
        <v>224.48</v>
      </c>
      <c r="K762" t="s">
        <v>27011</v>
      </c>
      <c r="L762" t="s">
        <v>27012</v>
      </c>
      <c r="N762" t="s">
        <v>4333</v>
      </c>
      <c r="O762">
        <v>114</v>
      </c>
      <c r="P762">
        <v>8</v>
      </c>
      <c r="Q762">
        <v>18.32</v>
      </c>
      <c r="R762" t="e">
        <v>#REF!</v>
      </c>
      <c r="S762">
        <v>7926</v>
      </c>
      <c r="T762" t="s">
        <v>3255</v>
      </c>
      <c r="U762" t="s">
        <v>3914</v>
      </c>
      <c r="V762" s="49" t="s">
        <v>27013</v>
      </c>
      <c r="X762">
        <v>0</v>
      </c>
    </row>
    <row r="763" spans="1:24" ht="57" x14ac:dyDescent="0.45">
      <c r="B763" s="19">
        <v>44.57</v>
      </c>
      <c r="C763" s="19">
        <v>45.334699999999998</v>
      </c>
      <c r="D763" s="19">
        <v>43.411076629999997</v>
      </c>
      <c r="E763" s="19">
        <v>52.873788709999999</v>
      </c>
      <c r="F763" s="19">
        <v>225.48</v>
      </c>
      <c r="K763" t="s">
        <v>27014</v>
      </c>
      <c r="L763" t="s">
        <v>27015</v>
      </c>
      <c r="N763" t="s">
        <v>4333</v>
      </c>
      <c r="O763">
        <v>114</v>
      </c>
      <c r="P763">
        <v>8</v>
      </c>
      <c r="Q763">
        <v>44.57</v>
      </c>
      <c r="R763" t="e">
        <v>#REF!</v>
      </c>
      <c r="S763">
        <v>7926</v>
      </c>
      <c r="T763" t="s">
        <v>3255</v>
      </c>
      <c r="U763" t="s">
        <v>3914</v>
      </c>
      <c r="V763" s="49" t="s">
        <v>27016</v>
      </c>
      <c r="X763">
        <v>0</v>
      </c>
    </row>
    <row r="764" spans="1:24" ht="71.25" x14ac:dyDescent="0.45">
      <c r="B764" s="19">
        <v>109.76</v>
      </c>
      <c r="C764" s="19">
        <v>110.52979999999999</v>
      </c>
      <c r="D764" s="19">
        <v>43.410507789999997</v>
      </c>
      <c r="E764" s="19">
        <v>52.873591329999996</v>
      </c>
      <c r="F764" s="19">
        <v>224.68</v>
      </c>
      <c r="K764" t="s">
        <v>27017</v>
      </c>
      <c r="L764" t="s">
        <v>27018</v>
      </c>
      <c r="N764" t="s">
        <v>4333</v>
      </c>
      <c r="O764">
        <v>114</v>
      </c>
      <c r="P764">
        <v>8</v>
      </c>
      <c r="Q764">
        <v>109.76</v>
      </c>
      <c r="R764" t="e">
        <v>#REF!</v>
      </c>
      <c r="S764">
        <v>7926</v>
      </c>
      <c r="T764" t="s">
        <v>3255</v>
      </c>
      <c r="U764" t="s">
        <v>3914</v>
      </c>
      <c r="V764" s="49" t="s">
        <v>27019</v>
      </c>
      <c r="X764">
        <v>0</v>
      </c>
    </row>
    <row r="765" spans="1:24" ht="85.5" x14ac:dyDescent="0.45">
      <c r="B765" s="19">
        <v>111.91</v>
      </c>
      <c r="C765" s="19">
        <v>112.684</v>
      </c>
      <c r="D765" s="19">
        <v>43.410488989999998</v>
      </c>
      <c r="E765" s="19">
        <v>52.873584809999997</v>
      </c>
      <c r="F765" s="19">
        <v>224.68</v>
      </c>
      <c r="K765" t="s">
        <v>27020</v>
      </c>
      <c r="L765" t="s">
        <v>27021</v>
      </c>
      <c r="N765" t="s">
        <v>4333</v>
      </c>
      <c r="O765">
        <v>114</v>
      </c>
      <c r="P765">
        <v>8</v>
      </c>
      <c r="Q765">
        <v>111.91</v>
      </c>
      <c r="R765" t="e">
        <v>#REF!</v>
      </c>
      <c r="S765">
        <v>7926</v>
      </c>
      <c r="T765" t="s">
        <v>3255</v>
      </c>
      <c r="U765" t="s">
        <v>3914</v>
      </c>
      <c r="V765" s="49" t="s">
        <v>27022</v>
      </c>
      <c r="X765">
        <v>0</v>
      </c>
    </row>
    <row r="766" spans="1:24" ht="99.75" x14ac:dyDescent="0.45">
      <c r="B766" s="19">
        <v>152.44</v>
      </c>
      <c r="C766" s="19">
        <v>153.22319999999999</v>
      </c>
      <c r="D766" s="19">
        <v>43.410131800000002</v>
      </c>
      <c r="E766" s="19">
        <v>52.873483299999997</v>
      </c>
      <c r="F766" s="19">
        <v>225.68</v>
      </c>
      <c r="K766" t="s">
        <v>27023</v>
      </c>
      <c r="L766" t="s">
        <v>27024</v>
      </c>
      <c r="N766" t="s">
        <v>4333</v>
      </c>
      <c r="O766">
        <v>114</v>
      </c>
      <c r="P766">
        <v>8</v>
      </c>
      <c r="Q766">
        <v>152.44</v>
      </c>
      <c r="R766" t="e">
        <v>#REF!</v>
      </c>
      <c r="S766">
        <v>7926</v>
      </c>
      <c r="T766" t="s">
        <v>3255</v>
      </c>
      <c r="U766" t="s">
        <v>3914</v>
      </c>
      <c r="V766" s="49" t="s">
        <v>27025</v>
      </c>
      <c r="X766">
        <v>0</v>
      </c>
    </row>
    <row r="767" spans="1:24" ht="114" x14ac:dyDescent="0.45">
      <c r="B767" s="19">
        <v>201.2</v>
      </c>
      <c r="C767" s="19">
        <v>201.98230000000001</v>
      </c>
      <c r="D767" s="19">
        <v>43.409708899999998</v>
      </c>
      <c r="E767" s="19">
        <v>52.873322360000003</v>
      </c>
      <c r="F767" s="19">
        <v>225.53</v>
      </c>
      <c r="K767" t="s">
        <v>27026</v>
      </c>
      <c r="L767" t="s">
        <v>27027</v>
      </c>
      <c r="N767" t="s">
        <v>4333</v>
      </c>
      <c r="O767">
        <v>114</v>
      </c>
      <c r="P767">
        <v>8</v>
      </c>
      <c r="Q767">
        <v>201.2</v>
      </c>
      <c r="R767" t="e">
        <v>#REF!</v>
      </c>
      <c r="S767">
        <v>7926</v>
      </c>
      <c r="T767" t="s">
        <v>3255</v>
      </c>
      <c r="U767" t="s">
        <v>3914</v>
      </c>
      <c r="V767" s="49" t="s">
        <v>27028</v>
      </c>
      <c r="X767">
        <v>0</v>
      </c>
    </row>
    <row r="768" spans="1:24" ht="128.25" x14ac:dyDescent="0.45">
      <c r="B768" s="19">
        <v>220.71</v>
      </c>
      <c r="C768" s="19">
        <v>221.50129999999999</v>
      </c>
      <c r="D768" s="19">
        <v>43.409539619999997</v>
      </c>
      <c r="E768" s="19">
        <v>52.873257930000001</v>
      </c>
      <c r="F768" s="19">
        <v>225.33</v>
      </c>
      <c r="K768" t="s">
        <v>27029</v>
      </c>
      <c r="L768" t="s">
        <v>27030</v>
      </c>
      <c r="N768" t="s">
        <v>4333</v>
      </c>
      <c r="O768">
        <v>114</v>
      </c>
      <c r="P768">
        <v>8</v>
      </c>
      <c r="Q768">
        <v>220.71</v>
      </c>
      <c r="R768" t="e">
        <v>#REF!</v>
      </c>
      <c r="S768">
        <v>7926</v>
      </c>
      <c r="T768" t="s">
        <v>3255</v>
      </c>
      <c r="U768" t="s">
        <v>3914</v>
      </c>
      <c r="V768" s="49" t="s">
        <v>27031</v>
      </c>
      <c r="X768">
        <v>0</v>
      </c>
    </row>
    <row r="769" spans="1:24" ht="142.5" x14ac:dyDescent="0.45">
      <c r="B769" s="19">
        <v>292.19</v>
      </c>
      <c r="C769" s="19">
        <v>292.97739999999999</v>
      </c>
      <c r="D769" s="19">
        <v>43.408921120000002</v>
      </c>
      <c r="E769" s="19">
        <v>52.873015080000002</v>
      </c>
      <c r="F769" s="19">
        <v>225.53</v>
      </c>
      <c r="K769" t="s">
        <v>27032</v>
      </c>
      <c r="L769" t="s">
        <v>27033</v>
      </c>
      <c r="N769" t="s">
        <v>4333</v>
      </c>
      <c r="O769">
        <v>114</v>
      </c>
      <c r="P769">
        <v>8</v>
      </c>
      <c r="Q769">
        <v>292.19</v>
      </c>
      <c r="R769" t="e">
        <v>#REF!</v>
      </c>
      <c r="S769">
        <v>7926</v>
      </c>
      <c r="T769" t="s">
        <v>3255</v>
      </c>
      <c r="U769" t="s">
        <v>3914</v>
      </c>
      <c r="V769" s="49" t="s">
        <v>27034</v>
      </c>
      <c r="X769">
        <v>0</v>
      </c>
    </row>
    <row r="770" spans="1:24" ht="156.75" x14ac:dyDescent="0.45">
      <c r="B770" s="19">
        <v>292.64</v>
      </c>
      <c r="C770" s="19">
        <v>293.42360000000002</v>
      </c>
      <c r="D770" s="19">
        <v>43.408917250000002</v>
      </c>
      <c r="E770" s="19">
        <v>52.873013579999999</v>
      </c>
      <c r="F770" s="19">
        <v>225.53</v>
      </c>
      <c r="K770" t="s">
        <v>27035</v>
      </c>
      <c r="L770" t="s">
        <v>27036</v>
      </c>
      <c r="N770" t="s">
        <v>4333</v>
      </c>
      <c r="O770">
        <v>114</v>
      </c>
      <c r="P770">
        <v>8</v>
      </c>
      <c r="Q770">
        <v>292.64</v>
      </c>
      <c r="R770" t="e">
        <v>#REF!</v>
      </c>
      <c r="S770">
        <v>7926</v>
      </c>
      <c r="T770" t="s">
        <v>3255</v>
      </c>
      <c r="U770" t="s">
        <v>3914</v>
      </c>
      <c r="V770" s="49" t="s">
        <v>27037</v>
      </c>
      <c r="X770">
        <v>0</v>
      </c>
    </row>
    <row r="771" spans="1:24" ht="171" x14ac:dyDescent="0.45">
      <c r="B771" s="19">
        <v>339.1</v>
      </c>
      <c r="C771" s="19">
        <v>339.8861</v>
      </c>
      <c r="D771" s="19">
        <v>43.408514859999997</v>
      </c>
      <c r="E771" s="19">
        <v>52.872857400000001</v>
      </c>
      <c r="F771" s="19">
        <v>225.73</v>
      </c>
      <c r="K771" t="s">
        <v>27038</v>
      </c>
      <c r="L771" t="s">
        <v>27039</v>
      </c>
      <c r="N771" t="s">
        <v>4333</v>
      </c>
      <c r="O771">
        <v>114</v>
      </c>
      <c r="P771">
        <v>8</v>
      </c>
      <c r="Q771">
        <v>339.1</v>
      </c>
      <c r="R771" t="e">
        <v>#REF!</v>
      </c>
      <c r="S771">
        <v>7926</v>
      </c>
      <c r="T771" t="s">
        <v>3255</v>
      </c>
      <c r="U771" t="s">
        <v>3914</v>
      </c>
      <c r="V771" s="49" t="s">
        <v>27040</v>
      </c>
      <c r="X771">
        <v>0</v>
      </c>
    </row>
    <row r="772" spans="1:24" ht="185.25" x14ac:dyDescent="0.45">
      <c r="B772" s="19">
        <v>376.7</v>
      </c>
      <c r="C772" s="19">
        <v>377.48610000000002</v>
      </c>
      <c r="D772" s="19">
        <v>43.408220559999997</v>
      </c>
      <c r="E772" s="19">
        <v>52.872628210000002</v>
      </c>
      <c r="F772" s="19">
        <v>226.03</v>
      </c>
      <c r="K772" t="s">
        <v>27041</v>
      </c>
      <c r="L772" t="s">
        <v>27042</v>
      </c>
      <c r="N772" t="s">
        <v>4333</v>
      </c>
      <c r="O772">
        <v>114</v>
      </c>
      <c r="P772">
        <v>8</v>
      </c>
      <c r="Q772">
        <v>376.7</v>
      </c>
      <c r="R772" t="e">
        <v>#REF!</v>
      </c>
      <c r="S772">
        <v>7926</v>
      </c>
      <c r="T772" t="s">
        <v>3255</v>
      </c>
      <c r="U772" t="s">
        <v>3914</v>
      </c>
      <c r="V772" s="49" t="s">
        <v>27043</v>
      </c>
      <c r="X772">
        <v>0</v>
      </c>
    </row>
    <row r="773" spans="1:24" ht="199.5" x14ac:dyDescent="0.45">
      <c r="B773" s="19">
        <v>384.08</v>
      </c>
      <c r="C773" s="19">
        <v>384.86520000000002</v>
      </c>
      <c r="D773" s="19">
        <v>43.408167079999998</v>
      </c>
      <c r="E773" s="19">
        <v>52.872574190000002</v>
      </c>
      <c r="F773" s="19">
        <v>226.03</v>
      </c>
      <c r="K773" t="s">
        <v>27044</v>
      </c>
      <c r="L773" t="s">
        <v>27045</v>
      </c>
      <c r="N773" t="s">
        <v>4333</v>
      </c>
      <c r="O773">
        <v>114</v>
      </c>
      <c r="P773">
        <v>8</v>
      </c>
      <c r="Q773">
        <v>384.08</v>
      </c>
      <c r="R773" t="e">
        <v>#REF!</v>
      </c>
      <c r="S773">
        <v>7926</v>
      </c>
      <c r="T773" t="s">
        <v>3255</v>
      </c>
      <c r="U773" t="s">
        <v>3914</v>
      </c>
      <c r="V773" s="49" t="s">
        <v>27046</v>
      </c>
      <c r="X773">
        <v>0</v>
      </c>
    </row>
    <row r="774" spans="1:24" ht="213.75" x14ac:dyDescent="0.45">
      <c r="B774" s="19">
        <v>443.76</v>
      </c>
      <c r="C774" s="19">
        <v>444.55689999999998</v>
      </c>
      <c r="D774" s="19">
        <v>43.407734519999998</v>
      </c>
      <c r="E774" s="19">
        <v>52.872137160000001</v>
      </c>
      <c r="F774" s="19">
        <v>225.34</v>
      </c>
      <c r="K774" t="s">
        <v>27047</v>
      </c>
      <c r="L774" t="s">
        <v>27048</v>
      </c>
      <c r="N774" t="s">
        <v>4333</v>
      </c>
      <c r="O774">
        <v>114</v>
      </c>
      <c r="P774">
        <v>8</v>
      </c>
      <c r="Q774">
        <v>443.76</v>
      </c>
      <c r="R774" t="e">
        <v>#REF!</v>
      </c>
      <c r="S774">
        <v>7926</v>
      </c>
      <c r="T774" t="s">
        <v>3255</v>
      </c>
      <c r="U774" t="s">
        <v>3914</v>
      </c>
      <c r="V774" s="49" t="s">
        <v>27049</v>
      </c>
      <c r="X774">
        <v>0</v>
      </c>
    </row>
    <row r="775" spans="1:24" ht="228" x14ac:dyDescent="0.45">
      <c r="B775" s="19">
        <v>475.52</v>
      </c>
      <c r="C775" s="19">
        <v>476.32499999999999</v>
      </c>
      <c r="D775" s="19">
        <v>43.40752294</v>
      </c>
      <c r="E775" s="19">
        <v>52.871873639999997</v>
      </c>
      <c r="F775" s="19">
        <v>226.34</v>
      </c>
      <c r="K775" t="s">
        <v>27050</v>
      </c>
      <c r="L775" t="s">
        <v>27051</v>
      </c>
      <c r="N775" t="s">
        <v>4333</v>
      </c>
      <c r="O775">
        <v>114</v>
      </c>
      <c r="P775">
        <v>8</v>
      </c>
      <c r="Q775">
        <v>475.52</v>
      </c>
      <c r="R775" t="e">
        <v>#REF!</v>
      </c>
      <c r="S775">
        <v>7926</v>
      </c>
      <c r="T775" t="s">
        <v>3255</v>
      </c>
      <c r="U775" t="s">
        <v>3914</v>
      </c>
      <c r="V775" s="49" t="s">
        <v>27052</v>
      </c>
      <c r="X775">
        <v>0</v>
      </c>
    </row>
    <row r="776" spans="1:24" ht="242.25" x14ac:dyDescent="0.45">
      <c r="B776" s="19">
        <v>564.64</v>
      </c>
      <c r="C776" s="19">
        <v>565.45330000000001</v>
      </c>
      <c r="D776" s="19">
        <v>43.406929079999998</v>
      </c>
      <c r="E776" s="19">
        <v>52.871134009999999</v>
      </c>
      <c r="F776" s="19">
        <v>225.14</v>
      </c>
      <c r="K776" t="s">
        <v>27053</v>
      </c>
      <c r="L776" t="s">
        <v>27054</v>
      </c>
      <c r="N776" t="s">
        <v>4333</v>
      </c>
      <c r="O776">
        <v>114</v>
      </c>
      <c r="P776">
        <v>8</v>
      </c>
      <c r="Q776">
        <v>564.64</v>
      </c>
      <c r="R776" t="e">
        <v>#REF!</v>
      </c>
      <c r="S776">
        <v>7926</v>
      </c>
      <c r="T776" t="s">
        <v>3255</v>
      </c>
      <c r="U776" t="s">
        <v>3914</v>
      </c>
      <c r="V776" s="49" t="s">
        <v>27055</v>
      </c>
      <c r="X776">
        <v>0</v>
      </c>
    </row>
    <row r="777" spans="1:24" ht="256.5" x14ac:dyDescent="0.45">
      <c r="B777" s="19">
        <v>566.96</v>
      </c>
      <c r="C777" s="19">
        <v>567.7731</v>
      </c>
      <c r="D777" s="19">
        <v>43.406909120000002</v>
      </c>
      <c r="E777" s="19">
        <v>52.871142419999998</v>
      </c>
      <c r="F777" s="19">
        <v>225.14</v>
      </c>
      <c r="K777" t="s">
        <v>24886</v>
      </c>
      <c r="L777" t="s">
        <v>24887</v>
      </c>
      <c r="N777" t="s">
        <v>4333</v>
      </c>
      <c r="O777">
        <v>114</v>
      </c>
      <c r="P777">
        <v>8</v>
      </c>
      <c r="Q777">
        <v>566.96</v>
      </c>
      <c r="R777" t="e">
        <v>#REF!</v>
      </c>
      <c r="S777">
        <v>7926</v>
      </c>
      <c r="T777" t="s">
        <v>3255</v>
      </c>
      <c r="U777" t="s">
        <v>3914</v>
      </c>
      <c r="V777" s="49" t="s">
        <v>27056</v>
      </c>
      <c r="X777">
        <v>1</v>
      </c>
    </row>
    <row r="778" spans="1:24" x14ac:dyDescent="0.45">
      <c r="A778" s="10">
        <v>7934</v>
      </c>
      <c r="B778" s="19">
        <v>0</v>
      </c>
      <c r="C778" s="19">
        <v>0</v>
      </c>
      <c r="D778" s="19">
        <v>43.410115580000003</v>
      </c>
      <c r="E778" s="19">
        <v>52.869765090000001</v>
      </c>
      <c r="F778" s="19">
        <v>226.5</v>
      </c>
      <c r="G778" s="20">
        <v>98</v>
      </c>
      <c r="H778" s="20">
        <v>8</v>
      </c>
      <c r="I778" s="21">
        <v>0.2</v>
      </c>
      <c r="K778" t="s">
        <v>27057</v>
      </c>
      <c r="L778" t="s">
        <v>27058</v>
      </c>
      <c r="N778" t="s">
        <v>4333</v>
      </c>
      <c r="O778">
        <v>114</v>
      </c>
      <c r="P778">
        <v>8</v>
      </c>
      <c r="Q778">
        <v>0</v>
      </c>
      <c r="R778">
        <v>7934</v>
      </c>
      <c r="S778">
        <v>7934</v>
      </c>
      <c r="T778" t="s">
        <v>3260</v>
      </c>
      <c r="U778" t="s">
        <v>3960</v>
      </c>
      <c r="V778" s="49" t="s">
        <v>27059</v>
      </c>
      <c r="X778">
        <v>0</v>
      </c>
    </row>
    <row r="779" spans="1:24" ht="28.5" x14ac:dyDescent="0.45">
      <c r="B779" s="19">
        <v>0.61</v>
      </c>
      <c r="C779" s="19">
        <v>0.60728150000000003</v>
      </c>
      <c r="D779" s="19">
        <v>43.410119610000002</v>
      </c>
      <c r="E779" s="19">
        <v>52.86976001</v>
      </c>
      <c r="F779" s="19">
        <v>226.5</v>
      </c>
      <c r="K779" t="s">
        <v>27060</v>
      </c>
      <c r="L779" t="s">
        <v>27061</v>
      </c>
      <c r="N779" t="s">
        <v>4333</v>
      </c>
      <c r="O779">
        <v>114</v>
      </c>
      <c r="P779">
        <v>8</v>
      </c>
      <c r="Q779">
        <v>0.61</v>
      </c>
      <c r="R779" t="e">
        <v>#REF!</v>
      </c>
      <c r="S779">
        <v>7934</v>
      </c>
      <c r="T779" t="s">
        <v>3260</v>
      </c>
      <c r="U779" t="s">
        <v>3960</v>
      </c>
      <c r="V779" s="49" t="s">
        <v>27062</v>
      </c>
      <c r="X779">
        <v>0</v>
      </c>
    </row>
    <row r="780" spans="1:24" ht="42.75" x14ac:dyDescent="0.45">
      <c r="B780" s="19">
        <v>2.65</v>
      </c>
      <c r="C780" s="19">
        <v>2.6464219999999998</v>
      </c>
      <c r="D780" s="19">
        <v>43.410133119999998</v>
      </c>
      <c r="E780" s="19">
        <v>52.869742979999998</v>
      </c>
      <c r="F780" s="19">
        <v>226.5</v>
      </c>
      <c r="K780" t="s">
        <v>27063</v>
      </c>
      <c r="L780" t="s">
        <v>27064</v>
      </c>
      <c r="N780" t="s">
        <v>4333</v>
      </c>
      <c r="O780">
        <v>114</v>
      </c>
      <c r="P780">
        <v>8</v>
      </c>
      <c r="Q780">
        <v>2.65</v>
      </c>
      <c r="R780" t="e">
        <v>#REF!</v>
      </c>
      <c r="S780">
        <v>7934</v>
      </c>
      <c r="T780" t="s">
        <v>3260</v>
      </c>
      <c r="U780" t="s">
        <v>3960</v>
      </c>
      <c r="V780" s="49" t="s">
        <v>27065</v>
      </c>
      <c r="X780">
        <v>0</v>
      </c>
    </row>
    <row r="781" spans="1:24" ht="57" x14ac:dyDescent="0.45">
      <c r="B781" s="19">
        <v>33.049999999999997</v>
      </c>
      <c r="C781" s="19">
        <v>33.054430000000004</v>
      </c>
      <c r="D781" s="19">
        <v>43.410042879999999</v>
      </c>
      <c r="E781" s="19">
        <v>52.869388579999999</v>
      </c>
      <c r="F781" s="19">
        <v>226.1</v>
      </c>
      <c r="K781" t="s">
        <v>27066</v>
      </c>
      <c r="L781" t="s">
        <v>27067</v>
      </c>
      <c r="N781" t="s">
        <v>4333</v>
      </c>
      <c r="O781">
        <v>114</v>
      </c>
      <c r="P781">
        <v>8</v>
      </c>
      <c r="Q781">
        <v>33.049999999999997</v>
      </c>
      <c r="R781" t="e">
        <v>#REF!</v>
      </c>
      <c r="S781">
        <v>7934</v>
      </c>
      <c r="T781" t="s">
        <v>3260</v>
      </c>
      <c r="U781" t="s">
        <v>3960</v>
      </c>
      <c r="V781" s="49" t="s">
        <v>27068</v>
      </c>
      <c r="X781">
        <v>0</v>
      </c>
    </row>
    <row r="782" spans="1:24" ht="71.25" x14ac:dyDescent="0.45">
      <c r="B782" s="19">
        <v>63.55</v>
      </c>
      <c r="C782" s="19">
        <v>63.557870000000001</v>
      </c>
      <c r="D782" s="19">
        <v>43.409965339999999</v>
      </c>
      <c r="E782" s="19">
        <v>52.869027330000002</v>
      </c>
      <c r="F782" s="19">
        <v>225.75</v>
      </c>
      <c r="K782" t="s">
        <v>27069</v>
      </c>
      <c r="L782" t="s">
        <v>27070</v>
      </c>
      <c r="N782" t="s">
        <v>4333</v>
      </c>
      <c r="O782">
        <v>114</v>
      </c>
      <c r="P782">
        <v>8</v>
      </c>
      <c r="Q782">
        <v>63.55</v>
      </c>
      <c r="R782" t="e">
        <v>#REF!</v>
      </c>
      <c r="S782">
        <v>7934</v>
      </c>
      <c r="T782" t="s">
        <v>3260</v>
      </c>
      <c r="U782" t="s">
        <v>3960</v>
      </c>
      <c r="V782" s="49" t="s">
        <v>27071</v>
      </c>
      <c r="X782">
        <v>0</v>
      </c>
    </row>
    <row r="783" spans="1:24" ht="85.5" x14ac:dyDescent="0.45">
      <c r="B783" s="19">
        <v>92.05</v>
      </c>
      <c r="C783" s="19">
        <v>92.086290000000005</v>
      </c>
      <c r="D783" s="19">
        <v>43.409967330000001</v>
      </c>
      <c r="E783" s="19">
        <v>52.868675549999999</v>
      </c>
      <c r="F783" s="19">
        <v>227.15</v>
      </c>
      <c r="K783" t="s">
        <v>27072</v>
      </c>
      <c r="L783" t="s">
        <v>27073</v>
      </c>
      <c r="N783" t="s">
        <v>4333</v>
      </c>
      <c r="O783">
        <v>114</v>
      </c>
      <c r="P783">
        <v>8</v>
      </c>
      <c r="Q783">
        <v>92.05</v>
      </c>
      <c r="R783" t="e">
        <v>#REF!</v>
      </c>
      <c r="S783">
        <v>7934</v>
      </c>
      <c r="T783" t="s">
        <v>3260</v>
      </c>
      <c r="U783" t="s">
        <v>3960</v>
      </c>
      <c r="V783" s="49" t="s">
        <v>27074</v>
      </c>
      <c r="X783">
        <v>0</v>
      </c>
    </row>
    <row r="784" spans="1:24" ht="99.75" x14ac:dyDescent="0.45">
      <c r="B784" s="19">
        <v>96.32</v>
      </c>
      <c r="C784" s="19">
        <v>96.363410000000002</v>
      </c>
      <c r="D784" s="19">
        <v>43.409967629999997</v>
      </c>
      <c r="E784" s="19">
        <v>52.86862275</v>
      </c>
      <c r="F784" s="19">
        <v>227.15</v>
      </c>
      <c r="K784" t="s">
        <v>27075</v>
      </c>
      <c r="L784" t="s">
        <v>27076</v>
      </c>
      <c r="N784" t="s">
        <v>4333</v>
      </c>
      <c r="O784">
        <v>114</v>
      </c>
      <c r="P784">
        <v>8</v>
      </c>
      <c r="Q784">
        <v>96.32</v>
      </c>
      <c r="R784" t="e">
        <v>#REF!</v>
      </c>
      <c r="S784">
        <v>7934</v>
      </c>
      <c r="T784" t="s">
        <v>3260</v>
      </c>
      <c r="U784" t="s">
        <v>3960</v>
      </c>
      <c r="V784" s="49" t="s">
        <v>27077</v>
      </c>
      <c r="X784">
        <v>0</v>
      </c>
    </row>
    <row r="785" spans="1:24" ht="114" x14ac:dyDescent="0.45">
      <c r="B785" s="19">
        <v>171.17</v>
      </c>
      <c r="C785" s="19">
        <v>171.22559999999999</v>
      </c>
      <c r="D785" s="19">
        <v>43.410084980000001</v>
      </c>
      <c r="E785" s="19">
        <v>52.867712820000001</v>
      </c>
      <c r="F785" s="19">
        <v>225.55</v>
      </c>
      <c r="K785" t="s">
        <v>27078</v>
      </c>
      <c r="L785" t="s">
        <v>27079</v>
      </c>
      <c r="N785" t="s">
        <v>4333</v>
      </c>
      <c r="O785">
        <v>114</v>
      </c>
      <c r="P785">
        <v>8</v>
      </c>
      <c r="Q785">
        <v>171.17</v>
      </c>
      <c r="R785" t="e">
        <v>#REF!</v>
      </c>
      <c r="S785">
        <v>7934</v>
      </c>
      <c r="T785" t="s">
        <v>3260</v>
      </c>
      <c r="U785" t="s">
        <v>3960</v>
      </c>
      <c r="V785" s="49" t="s">
        <v>27080</v>
      </c>
      <c r="X785">
        <v>0</v>
      </c>
    </row>
    <row r="786" spans="1:24" ht="128.25" x14ac:dyDescent="0.45">
      <c r="B786" s="19">
        <v>183.49</v>
      </c>
      <c r="C786" s="19">
        <v>183.54499999999999</v>
      </c>
      <c r="D786" s="19">
        <v>43.410102420000001</v>
      </c>
      <c r="E786" s="19">
        <v>52.867562640000003</v>
      </c>
      <c r="F786" s="19">
        <v>225.35</v>
      </c>
      <c r="K786" t="s">
        <v>27081</v>
      </c>
      <c r="L786" t="s">
        <v>27082</v>
      </c>
      <c r="N786" t="s">
        <v>4333</v>
      </c>
      <c r="O786">
        <v>114</v>
      </c>
      <c r="P786">
        <v>8</v>
      </c>
      <c r="Q786">
        <v>183.49</v>
      </c>
      <c r="R786" t="e">
        <v>#REF!</v>
      </c>
      <c r="S786">
        <v>7934</v>
      </c>
      <c r="T786" t="s">
        <v>3260</v>
      </c>
      <c r="U786" t="s">
        <v>3960</v>
      </c>
      <c r="V786" s="49" t="s">
        <v>27083</v>
      </c>
      <c r="X786">
        <v>0</v>
      </c>
    </row>
    <row r="787" spans="1:24" ht="142.5" x14ac:dyDescent="0.45">
      <c r="B787" s="19">
        <v>254.86</v>
      </c>
      <c r="C787" s="19">
        <v>254.92269999999999</v>
      </c>
      <c r="D787" s="19">
        <v>43.410203490000001</v>
      </c>
      <c r="E787" s="19">
        <v>52.866692460000003</v>
      </c>
      <c r="F787" s="19">
        <v>224.32</v>
      </c>
      <c r="K787" t="s">
        <v>27084</v>
      </c>
      <c r="L787" t="s">
        <v>27085</v>
      </c>
      <c r="N787" t="s">
        <v>4333</v>
      </c>
      <c r="O787">
        <v>114</v>
      </c>
      <c r="P787">
        <v>8</v>
      </c>
      <c r="Q787">
        <v>254.86</v>
      </c>
      <c r="R787" t="e">
        <v>#REF!</v>
      </c>
      <c r="S787">
        <v>7934</v>
      </c>
      <c r="T787" t="s">
        <v>3260</v>
      </c>
      <c r="U787" t="s">
        <v>3960</v>
      </c>
      <c r="V787" s="49" t="s">
        <v>27086</v>
      </c>
      <c r="X787">
        <v>0</v>
      </c>
    </row>
    <row r="788" spans="1:24" ht="156.75" x14ac:dyDescent="0.45">
      <c r="B788" s="19">
        <v>274.93</v>
      </c>
      <c r="C788" s="19">
        <v>275.00139999999999</v>
      </c>
      <c r="D788" s="19">
        <v>43.410223950000002</v>
      </c>
      <c r="E788" s="19">
        <v>52.866446269999997</v>
      </c>
      <c r="F788" s="19">
        <v>223.72</v>
      </c>
      <c r="K788" t="s">
        <v>27087</v>
      </c>
      <c r="L788" t="s">
        <v>27088</v>
      </c>
      <c r="N788" t="s">
        <v>4333</v>
      </c>
      <c r="O788">
        <v>114</v>
      </c>
      <c r="P788">
        <v>8</v>
      </c>
      <c r="Q788">
        <v>274.93</v>
      </c>
      <c r="R788" t="e">
        <v>#REF!</v>
      </c>
      <c r="S788">
        <v>7934</v>
      </c>
      <c r="T788" t="s">
        <v>3260</v>
      </c>
      <c r="U788" t="s">
        <v>3960</v>
      </c>
      <c r="V788" s="49" t="s">
        <v>27089</v>
      </c>
      <c r="X788">
        <v>0</v>
      </c>
    </row>
    <row r="789" spans="1:24" ht="171" x14ac:dyDescent="0.45">
      <c r="B789" s="19">
        <v>366.37</v>
      </c>
      <c r="C789" s="19">
        <v>366.44139999999999</v>
      </c>
      <c r="D789" s="19">
        <v>43.410317190000001</v>
      </c>
      <c r="E789" s="19">
        <v>52.865324600000001</v>
      </c>
      <c r="F789" s="19">
        <v>223.76</v>
      </c>
      <c r="K789" t="s">
        <v>27090</v>
      </c>
      <c r="L789" t="s">
        <v>27091</v>
      </c>
      <c r="N789" t="s">
        <v>4333</v>
      </c>
      <c r="O789">
        <v>114</v>
      </c>
      <c r="P789">
        <v>8</v>
      </c>
      <c r="Q789">
        <v>366.37</v>
      </c>
      <c r="R789" t="e">
        <v>#REF!</v>
      </c>
      <c r="S789">
        <v>7934</v>
      </c>
      <c r="T789" t="s">
        <v>3260</v>
      </c>
      <c r="U789" t="s">
        <v>3960</v>
      </c>
      <c r="V789" s="49" t="s">
        <v>27092</v>
      </c>
      <c r="X789">
        <v>0</v>
      </c>
    </row>
    <row r="790" spans="1:24" ht="185.25" x14ac:dyDescent="0.45">
      <c r="B790" s="19">
        <v>383.11</v>
      </c>
      <c r="C790" s="19">
        <v>383.19150000000002</v>
      </c>
      <c r="D790" s="19">
        <v>43.410334249999998</v>
      </c>
      <c r="E790" s="19">
        <v>52.86511926</v>
      </c>
      <c r="F790" s="19">
        <v>224.36</v>
      </c>
      <c r="K790" t="s">
        <v>27093</v>
      </c>
      <c r="L790" t="s">
        <v>27094</v>
      </c>
      <c r="N790" t="s">
        <v>4333</v>
      </c>
      <c r="O790">
        <v>114</v>
      </c>
      <c r="P790">
        <v>8</v>
      </c>
      <c r="Q790">
        <v>383.11</v>
      </c>
      <c r="R790" t="e">
        <v>#REF!</v>
      </c>
      <c r="S790">
        <v>7934</v>
      </c>
      <c r="T790" t="s">
        <v>3260</v>
      </c>
      <c r="U790" t="s">
        <v>3960</v>
      </c>
      <c r="V790" s="49" t="s">
        <v>27095</v>
      </c>
      <c r="X790">
        <v>0</v>
      </c>
    </row>
    <row r="791" spans="1:24" ht="199.5" x14ac:dyDescent="0.45">
      <c r="B791" s="19">
        <v>446.7</v>
      </c>
      <c r="C791" s="19">
        <v>446.78500000000003</v>
      </c>
      <c r="D791" s="19">
        <v>43.410476449999997</v>
      </c>
      <c r="E791" s="19">
        <v>52.864358729999999</v>
      </c>
      <c r="F791" s="19">
        <v>224.36</v>
      </c>
      <c r="K791" t="s">
        <v>27096</v>
      </c>
      <c r="L791" t="s">
        <v>27097</v>
      </c>
      <c r="N791" t="s">
        <v>4333</v>
      </c>
      <c r="O791">
        <v>114</v>
      </c>
      <c r="P791">
        <v>8</v>
      </c>
      <c r="Q791">
        <v>446.7</v>
      </c>
      <c r="R791" t="e">
        <v>#REF!</v>
      </c>
      <c r="S791">
        <v>7934</v>
      </c>
      <c r="T791" t="s">
        <v>3260</v>
      </c>
      <c r="U791" t="s">
        <v>3960</v>
      </c>
      <c r="V791" s="49" t="s">
        <v>27098</v>
      </c>
      <c r="X791">
        <v>0</v>
      </c>
    </row>
    <row r="792" spans="1:24" ht="213.75" x14ac:dyDescent="0.45">
      <c r="B792" s="19">
        <v>457.81</v>
      </c>
      <c r="C792" s="19">
        <v>457.92090000000002</v>
      </c>
      <c r="D792" s="19">
        <v>43.410467990000001</v>
      </c>
      <c r="E792" s="19">
        <v>52.864222089999998</v>
      </c>
      <c r="F792" s="19">
        <v>223.56</v>
      </c>
      <c r="K792" t="s">
        <v>27099</v>
      </c>
      <c r="L792" t="s">
        <v>27100</v>
      </c>
      <c r="N792" t="s">
        <v>4333</v>
      </c>
      <c r="O792">
        <v>114</v>
      </c>
      <c r="P792">
        <v>8</v>
      </c>
      <c r="Q792">
        <v>457.81</v>
      </c>
      <c r="R792" t="e">
        <v>#REF!</v>
      </c>
      <c r="S792">
        <v>7934</v>
      </c>
      <c r="T792" t="s">
        <v>3260</v>
      </c>
      <c r="U792" t="s">
        <v>3960</v>
      </c>
      <c r="V792" s="49" t="s">
        <v>27101</v>
      </c>
      <c r="X792">
        <v>0</v>
      </c>
    </row>
    <row r="793" spans="1:24" ht="228" x14ac:dyDescent="0.45">
      <c r="B793" s="19">
        <v>493.83</v>
      </c>
      <c r="C793" s="19">
        <v>493.94940000000003</v>
      </c>
      <c r="D793" s="19">
        <v>43.410440530000002</v>
      </c>
      <c r="E793" s="19">
        <v>52.863778910000001</v>
      </c>
      <c r="F793" s="19">
        <v>223.07</v>
      </c>
      <c r="K793" t="s">
        <v>27102</v>
      </c>
      <c r="L793" t="s">
        <v>27103</v>
      </c>
      <c r="N793" t="s">
        <v>4333</v>
      </c>
      <c r="O793">
        <v>114</v>
      </c>
      <c r="P793">
        <v>8</v>
      </c>
      <c r="Q793">
        <v>493.83</v>
      </c>
      <c r="R793" t="e">
        <v>#REF!</v>
      </c>
      <c r="S793">
        <v>7934</v>
      </c>
      <c r="T793" t="s">
        <v>3260</v>
      </c>
      <c r="U793" t="s">
        <v>3960</v>
      </c>
      <c r="V793" s="49" t="s">
        <v>27104</v>
      </c>
      <c r="X793">
        <v>0</v>
      </c>
    </row>
    <row r="794" spans="1:24" ht="242.25" x14ac:dyDescent="0.45">
      <c r="B794" s="19">
        <v>503.93</v>
      </c>
      <c r="C794" s="19">
        <v>504.04289999999997</v>
      </c>
      <c r="D794" s="19">
        <v>43.410490729999999</v>
      </c>
      <c r="E794" s="19">
        <v>52.863675049999998</v>
      </c>
      <c r="F794" s="19">
        <v>223.07</v>
      </c>
      <c r="K794" t="s">
        <v>27105</v>
      </c>
      <c r="L794" t="s">
        <v>27106</v>
      </c>
      <c r="N794" t="s">
        <v>4333</v>
      </c>
      <c r="O794">
        <v>114</v>
      </c>
      <c r="P794">
        <v>8</v>
      </c>
      <c r="Q794">
        <v>503.93</v>
      </c>
      <c r="R794" t="e">
        <v>#REF!</v>
      </c>
      <c r="S794">
        <v>7934</v>
      </c>
      <c r="T794" t="s">
        <v>3260</v>
      </c>
      <c r="U794" t="s">
        <v>3960</v>
      </c>
      <c r="V794" s="49" t="s">
        <v>27107</v>
      </c>
      <c r="X794">
        <v>0</v>
      </c>
    </row>
    <row r="795" spans="1:24" ht="256.5" x14ac:dyDescent="0.45">
      <c r="B795" s="19">
        <v>520.34</v>
      </c>
      <c r="C795" s="19">
        <v>520.46879999999999</v>
      </c>
      <c r="D795" s="19">
        <v>43.410601710000002</v>
      </c>
      <c r="E795" s="19">
        <v>52.863541259999998</v>
      </c>
      <c r="F795" s="19">
        <v>222.47</v>
      </c>
      <c r="K795" t="s">
        <v>27108</v>
      </c>
      <c r="L795" t="s">
        <v>27109</v>
      </c>
      <c r="N795" t="s">
        <v>4333</v>
      </c>
      <c r="O795">
        <v>114</v>
      </c>
      <c r="P795">
        <v>8</v>
      </c>
      <c r="Q795">
        <v>520.34</v>
      </c>
      <c r="R795" t="e">
        <v>#REF!</v>
      </c>
      <c r="S795">
        <v>7934</v>
      </c>
      <c r="T795" t="s">
        <v>3260</v>
      </c>
      <c r="U795" t="s">
        <v>3960</v>
      </c>
      <c r="V795" s="49" t="s">
        <v>27110</v>
      </c>
      <c r="X795">
        <v>0</v>
      </c>
    </row>
    <row r="796" spans="1:24" ht="270.75" x14ac:dyDescent="0.45">
      <c r="B796" s="19">
        <v>543.64</v>
      </c>
      <c r="C796" s="19">
        <v>543.76530000000002</v>
      </c>
      <c r="D796" s="19">
        <v>43.410750720000003</v>
      </c>
      <c r="E796" s="19">
        <v>52.863338910000003</v>
      </c>
      <c r="F796" s="19">
        <v>222.47</v>
      </c>
      <c r="K796" t="s">
        <v>27111</v>
      </c>
      <c r="L796" t="s">
        <v>27112</v>
      </c>
      <c r="N796" t="s">
        <v>4333</v>
      </c>
      <c r="O796">
        <v>114</v>
      </c>
      <c r="P796">
        <v>8</v>
      </c>
      <c r="Q796">
        <v>543.64</v>
      </c>
      <c r="R796" t="e">
        <v>#REF!</v>
      </c>
      <c r="S796">
        <v>7934</v>
      </c>
      <c r="T796" t="s">
        <v>3260</v>
      </c>
      <c r="U796" t="s">
        <v>3960</v>
      </c>
      <c r="V796" s="49" t="s">
        <v>27113</v>
      </c>
      <c r="X796">
        <v>0</v>
      </c>
    </row>
    <row r="797" spans="1:24" ht="285" x14ac:dyDescent="0.45">
      <c r="B797" s="19">
        <v>549.25</v>
      </c>
      <c r="C797" s="19">
        <v>549.37879999999996</v>
      </c>
      <c r="D797" s="19">
        <v>43.410801169999999</v>
      </c>
      <c r="E797" s="19">
        <v>52.863336019999998</v>
      </c>
      <c r="F797" s="19">
        <v>222.67</v>
      </c>
      <c r="K797" t="s">
        <v>25025</v>
      </c>
      <c r="L797" t="s">
        <v>25026</v>
      </c>
      <c r="N797" t="s">
        <v>4333</v>
      </c>
      <c r="O797">
        <v>114</v>
      </c>
      <c r="P797">
        <v>8</v>
      </c>
      <c r="Q797">
        <v>549.25</v>
      </c>
      <c r="R797" t="e">
        <v>#REF!</v>
      </c>
      <c r="S797">
        <v>7934</v>
      </c>
      <c r="T797" t="s">
        <v>3260</v>
      </c>
      <c r="U797" t="s">
        <v>3960</v>
      </c>
      <c r="V797" s="49" t="s">
        <v>27114</v>
      </c>
      <c r="X797">
        <v>1</v>
      </c>
    </row>
    <row r="798" spans="1:24" x14ac:dyDescent="0.45">
      <c r="A798" s="10">
        <v>8056</v>
      </c>
      <c r="B798" s="19">
        <v>0</v>
      </c>
      <c r="C798" s="19">
        <v>0</v>
      </c>
      <c r="D798" s="19">
        <v>43.409152499999998</v>
      </c>
      <c r="E798" s="19">
        <v>52.866830100000001</v>
      </c>
      <c r="F798" s="19">
        <v>224.54</v>
      </c>
      <c r="G798" s="20">
        <v>98</v>
      </c>
      <c r="H798" s="20">
        <v>8</v>
      </c>
      <c r="I798" s="21">
        <v>0.2</v>
      </c>
      <c r="K798" t="s">
        <v>27115</v>
      </c>
      <c r="L798" t="s">
        <v>27116</v>
      </c>
      <c r="N798" t="s">
        <v>4333</v>
      </c>
      <c r="O798">
        <v>114</v>
      </c>
      <c r="P798">
        <v>8</v>
      </c>
      <c r="Q798">
        <v>0</v>
      </c>
      <c r="R798">
        <v>8056</v>
      </c>
      <c r="S798">
        <v>8056</v>
      </c>
      <c r="T798" t="s">
        <v>3292</v>
      </c>
      <c r="U798" t="s">
        <v>3960</v>
      </c>
      <c r="V798" s="49" t="s">
        <v>27117</v>
      </c>
      <c r="X798">
        <v>0</v>
      </c>
    </row>
    <row r="799" spans="1:24" ht="28.5" x14ac:dyDescent="0.45">
      <c r="B799" s="19">
        <v>3.48</v>
      </c>
      <c r="C799" s="19">
        <v>3.483876</v>
      </c>
      <c r="D799" s="19">
        <v>43.409183730000002</v>
      </c>
      <c r="E799" s="19">
        <v>52.86683395</v>
      </c>
      <c r="F799" s="19">
        <v>224.54</v>
      </c>
      <c r="K799" t="s">
        <v>27118</v>
      </c>
      <c r="L799" t="s">
        <v>27119</v>
      </c>
      <c r="N799" t="s">
        <v>4333</v>
      </c>
      <c r="O799">
        <v>114</v>
      </c>
      <c r="P799">
        <v>8</v>
      </c>
      <c r="Q799">
        <v>3.48</v>
      </c>
      <c r="R799" t="e">
        <v>#REF!</v>
      </c>
      <c r="S799">
        <v>8056</v>
      </c>
      <c r="T799" t="s">
        <v>3292</v>
      </c>
      <c r="U799" t="s">
        <v>3960</v>
      </c>
      <c r="V799" s="49" t="s">
        <v>27120</v>
      </c>
      <c r="X799">
        <v>0</v>
      </c>
    </row>
    <row r="800" spans="1:24" ht="42.75" x14ac:dyDescent="0.45">
      <c r="B800" s="19">
        <v>39.21</v>
      </c>
      <c r="C800" s="19">
        <v>39.209560000000003</v>
      </c>
      <c r="D800" s="19">
        <v>43.409365659999999</v>
      </c>
      <c r="E800" s="19">
        <v>52.86647026</v>
      </c>
      <c r="F800" s="19">
        <v>224.54</v>
      </c>
      <c r="K800" t="s">
        <v>27121</v>
      </c>
      <c r="L800" t="s">
        <v>27122</v>
      </c>
      <c r="N800" t="s">
        <v>4333</v>
      </c>
      <c r="O800">
        <v>114</v>
      </c>
      <c r="P800">
        <v>8</v>
      </c>
      <c r="Q800">
        <v>39.21</v>
      </c>
      <c r="R800" t="e">
        <v>#REF!</v>
      </c>
      <c r="S800">
        <v>8056</v>
      </c>
      <c r="T800" t="s">
        <v>3292</v>
      </c>
      <c r="U800" t="s">
        <v>3960</v>
      </c>
      <c r="V800" s="49" t="s">
        <v>27123</v>
      </c>
      <c r="X800">
        <v>0</v>
      </c>
    </row>
    <row r="801" spans="1:24" ht="57" x14ac:dyDescent="0.45">
      <c r="B801" s="19">
        <v>80.489999999999995</v>
      </c>
      <c r="C801" s="19">
        <v>80.489949999999993</v>
      </c>
      <c r="D801" s="19">
        <v>43.409555640000001</v>
      </c>
      <c r="E801" s="19">
        <v>52.866032330000003</v>
      </c>
      <c r="F801" s="19">
        <v>223.94</v>
      </c>
      <c r="K801" t="s">
        <v>27124</v>
      </c>
      <c r="L801" t="s">
        <v>27125</v>
      </c>
      <c r="N801" t="s">
        <v>4333</v>
      </c>
      <c r="O801">
        <v>114</v>
      </c>
      <c r="P801">
        <v>8</v>
      </c>
      <c r="Q801">
        <v>80.489999999999995</v>
      </c>
      <c r="R801" t="e">
        <v>#REF!</v>
      </c>
      <c r="S801">
        <v>8056</v>
      </c>
      <c r="T801" t="s">
        <v>3292</v>
      </c>
      <c r="U801" t="s">
        <v>3960</v>
      </c>
      <c r="V801" s="49" t="s">
        <v>27126</v>
      </c>
      <c r="X801">
        <v>0</v>
      </c>
    </row>
    <row r="802" spans="1:24" ht="71.25" x14ac:dyDescent="0.45">
      <c r="B802" s="19">
        <v>91.44</v>
      </c>
      <c r="C802" s="19">
        <v>91.444360000000003</v>
      </c>
      <c r="D802" s="19">
        <v>43.409602159999999</v>
      </c>
      <c r="E802" s="19">
        <v>52.865913089999999</v>
      </c>
      <c r="F802" s="19">
        <v>223.94</v>
      </c>
      <c r="K802" t="s">
        <v>27127</v>
      </c>
      <c r="L802" t="s">
        <v>27128</v>
      </c>
      <c r="N802" t="s">
        <v>4333</v>
      </c>
      <c r="O802">
        <v>114</v>
      </c>
      <c r="P802">
        <v>8</v>
      </c>
      <c r="Q802">
        <v>91.44</v>
      </c>
      <c r="R802" t="e">
        <v>#REF!</v>
      </c>
      <c r="S802">
        <v>8056</v>
      </c>
      <c r="T802" t="s">
        <v>3292</v>
      </c>
      <c r="U802" t="s">
        <v>3960</v>
      </c>
      <c r="V802" s="49" t="s">
        <v>27129</v>
      </c>
      <c r="X802">
        <v>0</v>
      </c>
    </row>
    <row r="803" spans="1:24" ht="85.5" x14ac:dyDescent="0.45">
      <c r="B803" s="19">
        <v>119.34</v>
      </c>
      <c r="C803" s="19">
        <v>119.358</v>
      </c>
      <c r="D803" s="19">
        <v>43.409720630000002</v>
      </c>
      <c r="E803" s="19">
        <v>52.865609370000001</v>
      </c>
      <c r="F803" s="19">
        <v>224.81</v>
      </c>
      <c r="K803" t="s">
        <v>27130</v>
      </c>
      <c r="L803" t="s">
        <v>27131</v>
      </c>
      <c r="N803" t="s">
        <v>4333</v>
      </c>
      <c r="O803">
        <v>114</v>
      </c>
      <c r="P803">
        <v>8</v>
      </c>
      <c r="Q803">
        <v>119.34</v>
      </c>
      <c r="R803" t="e">
        <v>#REF!</v>
      </c>
      <c r="S803">
        <v>8056</v>
      </c>
      <c r="T803" t="s">
        <v>3292</v>
      </c>
      <c r="U803" t="s">
        <v>3960</v>
      </c>
      <c r="V803" s="49" t="s">
        <v>27132</v>
      </c>
      <c r="X803">
        <v>0</v>
      </c>
    </row>
    <row r="804" spans="1:24" ht="99.75" x14ac:dyDescent="0.45">
      <c r="B804" s="19">
        <v>158.41999999999999</v>
      </c>
      <c r="C804" s="19">
        <v>158.45519999999999</v>
      </c>
      <c r="D804" s="19">
        <v>43.409884810000001</v>
      </c>
      <c r="E804" s="19">
        <v>52.865182599999997</v>
      </c>
      <c r="F804" s="19">
        <v>223.81</v>
      </c>
      <c r="K804" t="s">
        <v>27133</v>
      </c>
      <c r="L804" t="s">
        <v>27134</v>
      </c>
      <c r="N804" t="s">
        <v>4333</v>
      </c>
      <c r="O804">
        <v>114</v>
      </c>
      <c r="P804">
        <v>8</v>
      </c>
      <c r="Q804">
        <v>158.41999999999999</v>
      </c>
      <c r="R804" t="e">
        <v>#REF!</v>
      </c>
      <c r="S804">
        <v>8056</v>
      </c>
      <c r="T804" t="s">
        <v>3292</v>
      </c>
      <c r="U804" t="s">
        <v>3960</v>
      </c>
      <c r="V804" s="49" t="s">
        <v>27135</v>
      </c>
      <c r="X804">
        <v>0</v>
      </c>
    </row>
    <row r="805" spans="1:24" ht="114" x14ac:dyDescent="0.45">
      <c r="B805" s="19">
        <v>182.88</v>
      </c>
      <c r="C805" s="19">
        <v>182.9169</v>
      </c>
      <c r="D805" s="19">
        <v>43.40998622</v>
      </c>
      <c r="E805" s="19">
        <v>52.86491462</v>
      </c>
      <c r="F805" s="19">
        <v>224.36</v>
      </c>
      <c r="K805" t="s">
        <v>27136</v>
      </c>
      <c r="L805" t="s">
        <v>27137</v>
      </c>
      <c r="N805" t="s">
        <v>4333</v>
      </c>
      <c r="O805">
        <v>114</v>
      </c>
      <c r="P805">
        <v>8</v>
      </c>
      <c r="Q805">
        <v>182.88</v>
      </c>
      <c r="R805" t="e">
        <v>#REF!</v>
      </c>
      <c r="S805">
        <v>8056</v>
      </c>
      <c r="T805" t="s">
        <v>3292</v>
      </c>
      <c r="U805" t="s">
        <v>3960</v>
      </c>
      <c r="V805" s="49" t="s">
        <v>27138</v>
      </c>
      <c r="X805">
        <v>0</v>
      </c>
    </row>
    <row r="806" spans="1:24" ht="128.25" x14ac:dyDescent="0.45">
      <c r="B806" s="19">
        <v>212.44</v>
      </c>
      <c r="C806" s="19">
        <v>212.4803</v>
      </c>
      <c r="D806" s="19">
        <v>43.410108790000002</v>
      </c>
      <c r="E806" s="19">
        <v>52.864590730000003</v>
      </c>
      <c r="F806" s="19">
        <v>223.76</v>
      </c>
      <c r="K806" t="s">
        <v>27139</v>
      </c>
      <c r="L806" t="s">
        <v>27140</v>
      </c>
      <c r="N806" t="s">
        <v>4333</v>
      </c>
      <c r="O806">
        <v>114</v>
      </c>
      <c r="P806">
        <v>8</v>
      </c>
      <c r="Q806">
        <v>212.44</v>
      </c>
      <c r="R806" t="e">
        <v>#REF!</v>
      </c>
      <c r="S806">
        <v>8056</v>
      </c>
      <c r="T806" t="s">
        <v>3292</v>
      </c>
      <c r="U806" t="s">
        <v>3960</v>
      </c>
      <c r="V806" s="49" t="s">
        <v>27141</v>
      </c>
      <c r="X806">
        <v>0</v>
      </c>
    </row>
    <row r="807" spans="1:24" ht="142.5" x14ac:dyDescent="0.45">
      <c r="B807" s="19">
        <v>255.55</v>
      </c>
      <c r="C807" s="19">
        <v>255.59289999999999</v>
      </c>
      <c r="D807" s="19">
        <v>43.41032105</v>
      </c>
      <c r="E807" s="19">
        <v>52.864145180000001</v>
      </c>
      <c r="F807" s="19">
        <v>223.36</v>
      </c>
      <c r="K807" t="s">
        <v>27142</v>
      </c>
      <c r="L807" t="s">
        <v>27143</v>
      </c>
      <c r="N807" t="s">
        <v>4333</v>
      </c>
      <c r="O807">
        <v>114</v>
      </c>
      <c r="P807">
        <v>8</v>
      </c>
      <c r="Q807">
        <v>255.55</v>
      </c>
      <c r="R807" t="e">
        <v>#REF!</v>
      </c>
      <c r="S807">
        <v>8056</v>
      </c>
      <c r="T807" t="s">
        <v>3292</v>
      </c>
      <c r="U807" t="s">
        <v>3960</v>
      </c>
      <c r="V807" s="49" t="s">
        <v>27144</v>
      </c>
      <c r="X807">
        <v>0</v>
      </c>
    </row>
    <row r="808" spans="1:24" ht="156.75" x14ac:dyDescent="0.45">
      <c r="B808" s="19">
        <v>274.32</v>
      </c>
      <c r="C808" s="19">
        <v>274.36590000000001</v>
      </c>
      <c r="D808" s="19">
        <v>43.410418329999999</v>
      </c>
      <c r="E808" s="19">
        <v>52.863955679999997</v>
      </c>
      <c r="F808" s="19">
        <v>223.56</v>
      </c>
      <c r="K808" t="s">
        <v>27145</v>
      </c>
      <c r="L808" t="s">
        <v>27146</v>
      </c>
      <c r="N808" t="s">
        <v>4333</v>
      </c>
      <c r="O808">
        <v>114</v>
      </c>
      <c r="P808">
        <v>8</v>
      </c>
      <c r="Q808">
        <v>274.32</v>
      </c>
      <c r="R808" t="e">
        <v>#REF!</v>
      </c>
      <c r="S808">
        <v>8056</v>
      </c>
      <c r="T808" t="s">
        <v>3292</v>
      </c>
      <c r="U808" t="s">
        <v>3960</v>
      </c>
      <c r="V808" s="49" t="s">
        <v>27147</v>
      </c>
      <c r="X808">
        <v>0</v>
      </c>
    </row>
    <row r="809" spans="1:24" ht="171" x14ac:dyDescent="0.45">
      <c r="B809" s="19">
        <v>299.08</v>
      </c>
      <c r="C809" s="19">
        <v>299.13569999999999</v>
      </c>
      <c r="D809" s="19">
        <v>43.410546670000002</v>
      </c>
      <c r="E809" s="19">
        <v>52.863705680000002</v>
      </c>
      <c r="F809" s="19">
        <v>223.07</v>
      </c>
      <c r="K809" t="s">
        <v>27148</v>
      </c>
      <c r="L809" t="s">
        <v>27149</v>
      </c>
      <c r="N809" t="s">
        <v>4333</v>
      </c>
      <c r="O809">
        <v>114</v>
      </c>
      <c r="P809">
        <v>8</v>
      </c>
      <c r="Q809">
        <v>299.08</v>
      </c>
      <c r="R809" t="e">
        <v>#REF!</v>
      </c>
      <c r="S809">
        <v>8056</v>
      </c>
      <c r="T809" t="s">
        <v>3292</v>
      </c>
      <c r="U809" t="s">
        <v>3960</v>
      </c>
      <c r="V809" s="49" t="s">
        <v>27150</v>
      </c>
      <c r="X809">
        <v>0</v>
      </c>
    </row>
    <row r="810" spans="1:24" ht="185.25" x14ac:dyDescent="0.45">
      <c r="B810" s="19">
        <v>336.95</v>
      </c>
      <c r="C810" s="19">
        <v>337.00619999999998</v>
      </c>
      <c r="D810" s="19">
        <v>43.41077001</v>
      </c>
      <c r="E810" s="19">
        <v>52.863352550000002</v>
      </c>
      <c r="F810" s="19">
        <v>222.47</v>
      </c>
      <c r="K810" t="s">
        <v>27151</v>
      </c>
      <c r="L810" t="s">
        <v>27152</v>
      </c>
      <c r="N810" t="s">
        <v>4333</v>
      </c>
      <c r="O810">
        <v>114</v>
      </c>
      <c r="P810">
        <v>8</v>
      </c>
      <c r="Q810">
        <v>336.95</v>
      </c>
      <c r="R810" t="e">
        <v>#REF!</v>
      </c>
      <c r="S810">
        <v>8056</v>
      </c>
      <c r="T810" t="s">
        <v>3292</v>
      </c>
      <c r="U810" t="s">
        <v>3960</v>
      </c>
      <c r="V810" s="49" t="s">
        <v>27153</v>
      </c>
      <c r="X810">
        <v>0</v>
      </c>
    </row>
    <row r="811" spans="1:24" ht="199.5" x14ac:dyDescent="0.45">
      <c r="B811" s="19">
        <v>340.66</v>
      </c>
      <c r="C811" s="19">
        <v>340.72379999999998</v>
      </c>
      <c r="D811" s="19">
        <v>43.410801169999999</v>
      </c>
      <c r="E811" s="19">
        <v>52.863336019999998</v>
      </c>
      <c r="F811" s="19">
        <v>222.67</v>
      </c>
      <c r="K811" t="s">
        <v>25025</v>
      </c>
      <c r="L811" t="s">
        <v>25026</v>
      </c>
      <c r="N811" t="s">
        <v>4333</v>
      </c>
      <c r="O811">
        <v>114</v>
      </c>
      <c r="P811">
        <v>8</v>
      </c>
      <c r="Q811">
        <v>340.66</v>
      </c>
      <c r="R811" t="e">
        <v>#REF!</v>
      </c>
      <c r="S811">
        <v>8056</v>
      </c>
      <c r="T811" t="s">
        <v>3292</v>
      </c>
      <c r="U811" t="s">
        <v>3960</v>
      </c>
      <c r="V811" s="49" t="s">
        <v>27154</v>
      </c>
      <c r="X811">
        <v>1</v>
      </c>
    </row>
    <row r="812" spans="1:24" x14ac:dyDescent="0.45">
      <c r="A812" s="10">
        <v>8752</v>
      </c>
      <c r="B812" s="19">
        <v>0</v>
      </c>
      <c r="C812" s="19">
        <v>0</v>
      </c>
      <c r="D812" s="19">
        <v>43.398625670000001</v>
      </c>
      <c r="E812" s="19">
        <v>52.866138419999999</v>
      </c>
      <c r="F812" s="19">
        <v>223.83</v>
      </c>
      <c r="G812" s="20">
        <v>100</v>
      </c>
      <c r="H812" s="20">
        <v>5.4</v>
      </c>
      <c r="I812" s="21">
        <v>5.0000000000000001E-3</v>
      </c>
      <c r="K812" t="s">
        <v>27155</v>
      </c>
      <c r="L812" t="s">
        <v>27156</v>
      </c>
      <c r="N812" t="s">
        <v>4333</v>
      </c>
      <c r="O812">
        <v>110.8</v>
      </c>
      <c r="P812">
        <v>5.4</v>
      </c>
      <c r="Q812">
        <v>0</v>
      </c>
      <c r="R812">
        <v>8752</v>
      </c>
      <c r="S812">
        <v>8752</v>
      </c>
      <c r="T812" t="s">
        <v>3351</v>
      </c>
      <c r="U812" t="s">
        <v>3920</v>
      </c>
      <c r="V812" s="49" t="s">
        <v>27157</v>
      </c>
      <c r="X812">
        <v>0</v>
      </c>
    </row>
    <row r="813" spans="1:24" ht="28.5" x14ac:dyDescent="0.45">
      <c r="B813" s="19">
        <v>2.63</v>
      </c>
      <c r="C813" s="19">
        <v>2.6337700000000002</v>
      </c>
      <c r="D813" s="19">
        <v>43.398628029999998</v>
      </c>
      <c r="E813" s="19">
        <v>52.866170769999997</v>
      </c>
      <c r="F813" s="19">
        <v>223.83</v>
      </c>
      <c r="K813" t="s">
        <v>27158</v>
      </c>
      <c r="L813" t="s">
        <v>27159</v>
      </c>
      <c r="N813" t="s">
        <v>4333</v>
      </c>
      <c r="O813">
        <v>110.8</v>
      </c>
      <c r="P813">
        <v>5.4</v>
      </c>
      <c r="Q813">
        <v>2.63</v>
      </c>
      <c r="R813" t="e">
        <v>#REF!</v>
      </c>
      <c r="S813">
        <v>8752</v>
      </c>
      <c r="T813" t="s">
        <v>3351</v>
      </c>
      <c r="U813" t="s">
        <v>3920</v>
      </c>
      <c r="V813" s="49" t="s">
        <v>27160</v>
      </c>
      <c r="X813">
        <v>0</v>
      </c>
    </row>
    <row r="814" spans="1:24" ht="42.75" x14ac:dyDescent="0.45">
      <c r="B814" s="19">
        <v>36.19</v>
      </c>
      <c r="C814" s="19">
        <v>36.191839999999999</v>
      </c>
      <c r="D814" s="19">
        <v>43.398905599999999</v>
      </c>
      <c r="E814" s="19">
        <v>52.86600748</v>
      </c>
      <c r="F814" s="19">
        <v>223.43</v>
      </c>
      <c r="K814" t="s">
        <v>27161</v>
      </c>
      <c r="L814" t="s">
        <v>27162</v>
      </c>
      <c r="N814" t="s">
        <v>4333</v>
      </c>
      <c r="O814">
        <v>110.8</v>
      </c>
      <c r="P814">
        <v>5.4</v>
      </c>
      <c r="Q814">
        <v>36.19</v>
      </c>
      <c r="R814" t="e">
        <v>#REF!</v>
      </c>
      <c r="S814">
        <v>8752</v>
      </c>
      <c r="T814" t="s">
        <v>3351</v>
      </c>
      <c r="U814" t="s">
        <v>3920</v>
      </c>
      <c r="V814" s="49" t="s">
        <v>27163</v>
      </c>
      <c r="X814">
        <v>0</v>
      </c>
    </row>
    <row r="815" spans="1:24" ht="57" x14ac:dyDescent="0.45">
      <c r="B815" s="19">
        <v>91.44</v>
      </c>
      <c r="C815" s="19">
        <v>91.44708</v>
      </c>
      <c r="D815" s="19">
        <v>43.399365349999997</v>
      </c>
      <c r="E815" s="19">
        <v>52.865747519999999</v>
      </c>
      <c r="F815" s="19">
        <v>224.15</v>
      </c>
      <c r="K815" t="s">
        <v>27164</v>
      </c>
      <c r="L815" t="s">
        <v>27165</v>
      </c>
      <c r="N815" t="s">
        <v>4333</v>
      </c>
      <c r="O815">
        <v>110.8</v>
      </c>
      <c r="P815">
        <v>5.4</v>
      </c>
      <c r="Q815">
        <v>91.44</v>
      </c>
      <c r="R815" t="e">
        <v>#REF!</v>
      </c>
      <c r="S815">
        <v>8752</v>
      </c>
      <c r="T815" t="s">
        <v>3351</v>
      </c>
      <c r="U815" t="s">
        <v>3920</v>
      </c>
      <c r="V815" s="49" t="s">
        <v>27166</v>
      </c>
      <c r="X815">
        <v>0</v>
      </c>
    </row>
    <row r="816" spans="1:24" ht="71.25" x14ac:dyDescent="0.45">
      <c r="B816" s="19">
        <v>125.78</v>
      </c>
      <c r="C816" s="19">
        <v>125.79300000000001</v>
      </c>
      <c r="D816" s="19">
        <v>43.399651079999998</v>
      </c>
      <c r="E816" s="19">
        <v>52.865585959999997</v>
      </c>
      <c r="F816" s="19">
        <v>223.36</v>
      </c>
      <c r="K816" t="s">
        <v>27167</v>
      </c>
      <c r="L816" t="s">
        <v>27168</v>
      </c>
      <c r="N816" t="s">
        <v>4333</v>
      </c>
      <c r="O816">
        <v>110.8</v>
      </c>
      <c r="P816">
        <v>5.4</v>
      </c>
      <c r="Q816">
        <v>125.78</v>
      </c>
      <c r="R816" t="e">
        <v>#REF!</v>
      </c>
      <c r="S816">
        <v>8752</v>
      </c>
      <c r="T816" t="s">
        <v>3351</v>
      </c>
      <c r="U816" t="s">
        <v>3920</v>
      </c>
      <c r="V816" s="49" t="s">
        <v>27169</v>
      </c>
      <c r="X816">
        <v>0</v>
      </c>
    </row>
    <row r="817" spans="1:24" ht="85.5" x14ac:dyDescent="0.45">
      <c r="B817" s="19">
        <v>155.66</v>
      </c>
      <c r="C817" s="19">
        <v>155.67859999999999</v>
      </c>
      <c r="D817" s="19">
        <v>43.39990392</v>
      </c>
      <c r="E817" s="19">
        <v>52.865460229999996</v>
      </c>
      <c r="F817" s="19">
        <v>222.76</v>
      </c>
      <c r="K817" t="s">
        <v>27170</v>
      </c>
      <c r="L817" t="s">
        <v>27171</v>
      </c>
      <c r="N817" t="s">
        <v>4333</v>
      </c>
      <c r="O817">
        <v>110.8</v>
      </c>
      <c r="P817">
        <v>5.4</v>
      </c>
      <c r="Q817">
        <v>155.66</v>
      </c>
      <c r="R817" t="e">
        <v>#REF!</v>
      </c>
      <c r="S817">
        <v>8752</v>
      </c>
      <c r="T817" t="s">
        <v>3351</v>
      </c>
      <c r="U817" t="s">
        <v>3920</v>
      </c>
      <c r="V817" s="49" t="s">
        <v>27172</v>
      </c>
      <c r="X817">
        <v>0</v>
      </c>
    </row>
    <row r="818" spans="1:24" ht="99.75" x14ac:dyDescent="0.45">
      <c r="B818" s="19">
        <v>172.51</v>
      </c>
      <c r="C818" s="19">
        <v>172.53200000000001</v>
      </c>
      <c r="D818" s="19">
        <v>43.400055479999999</v>
      </c>
      <c r="E818" s="19">
        <v>52.865468970000002</v>
      </c>
      <c r="F818" s="19">
        <v>222.76</v>
      </c>
      <c r="K818" t="s">
        <v>27173</v>
      </c>
      <c r="L818" t="s">
        <v>27174</v>
      </c>
      <c r="N818" t="s">
        <v>4333</v>
      </c>
      <c r="O818">
        <v>110.8</v>
      </c>
      <c r="P818">
        <v>5.4</v>
      </c>
      <c r="Q818">
        <v>172.51</v>
      </c>
      <c r="R818" t="e">
        <v>#REF!</v>
      </c>
      <c r="S818">
        <v>8752</v>
      </c>
      <c r="T818" t="s">
        <v>3351</v>
      </c>
      <c r="U818" t="s">
        <v>3920</v>
      </c>
      <c r="V818" s="49" t="s">
        <v>27175</v>
      </c>
      <c r="X818">
        <v>0</v>
      </c>
    </row>
    <row r="819" spans="1:24" ht="114" x14ac:dyDescent="0.45">
      <c r="B819" s="19">
        <v>174.97</v>
      </c>
      <c r="C819" s="19">
        <v>174.99100000000001</v>
      </c>
      <c r="D819" s="19">
        <v>43.400071009999998</v>
      </c>
      <c r="E819" s="19">
        <v>52.86549059</v>
      </c>
      <c r="F819" s="19">
        <v>222.76</v>
      </c>
      <c r="K819" t="s">
        <v>24907</v>
      </c>
      <c r="L819" t="s">
        <v>24908</v>
      </c>
      <c r="N819" t="s">
        <v>4333</v>
      </c>
      <c r="O819">
        <v>110.8</v>
      </c>
      <c r="P819">
        <v>5.4</v>
      </c>
      <c r="Q819">
        <v>174.97</v>
      </c>
      <c r="R819" t="e">
        <v>#REF!</v>
      </c>
      <c r="S819">
        <v>8752</v>
      </c>
      <c r="T819" t="s">
        <v>3351</v>
      </c>
      <c r="U819" t="s">
        <v>3920</v>
      </c>
      <c r="V819" s="49" t="s">
        <v>27176</v>
      </c>
      <c r="X819">
        <v>1</v>
      </c>
    </row>
    <row r="820" spans="1:24" x14ac:dyDescent="0.45">
      <c r="A820" s="10">
        <v>8807</v>
      </c>
      <c r="B820" s="19">
        <v>0</v>
      </c>
      <c r="C820" s="19">
        <v>0</v>
      </c>
      <c r="D820" s="19">
        <v>43.410129349999998</v>
      </c>
      <c r="E820" s="19">
        <v>52.861174800000001</v>
      </c>
      <c r="F820" s="19">
        <v>220.3</v>
      </c>
      <c r="G820" s="20">
        <v>98</v>
      </c>
      <c r="H820" s="20">
        <v>8</v>
      </c>
      <c r="I820" s="21">
        <v>0.2</v>
      </c>
      <c r="K820" t="s">
        <v>27177</v>
      </c>
      <c r="L820" t="s">
        <v>27178</v>
      </c>
      <c r="N820" t="s">
        <v>4333</v>
      </c>
      <c r="O820">
        <v>114</v>
      </c>
      <c r="P820">
        <v>8</v>
      </c>
      <c r="Q820">
        <v>0</v>
      </c>
      <c r="R820">
        <v>8807</v>
      </c>
      <c r="S820">
        <v>8807</v>
      </c>
      <c r="T820" t="s">
        <v>3379</v>
      </c>
      <c r="U820" t="s">
        <v>3960</v>
      </c>
      <c r="V820" s="49" t="s">
        <v>27179</v>
      </c>
      <c r="X820">
        <v>0</v>
      </c>
    </row>
    <row r="821" spans="1:24" ht="28.5" x14ac:dyDescent="0.45">
      <c r="B821" s="19">
        <v>2.2799999999999998</v>
      </c>
      <c r="C821" s="19">
        <v>2.2769970000000002</v>
      </c>
      <c r="D821" s="19">
        <v>43.410131550000003</v>
      </c>
      <c r="E821" s="19">
        <v>52.861202749999997</v>
      </c>
      <c r="F821" s="19">
        <v>220.3</v>
      </c>
      <c r="K821" t="s">
        <v>27180</v>
      </c>
      <c r="L821" t="s">
        <v>27181</v>
      </c>
      <c r="N821" t="s">
        <v>4333</v>
      </c>
      <c r="O821">
        <v>114</v>
      </c>
      <c r="P821">
        <v>8</v>
      </c>
      <c r="Q821">
        <v>2.2799999999999998</v>
      </c>
      <c r="R821" t="e">
        <v>#REF!</v>
      </c>
      <c r="S821">
        <v>8807</v>
      </c>
      <c r="T821" t="s">
        <v>3379</v>
      </c>
      <c r="U821" t="s">
        <v>3960</v>
      </c>
      <c r="V821" s="49" t="s">
        <v>27182</v>
      </c>
      <c r="X821">
        <v>0</v>
      </c>
    </row>
    <row r="822" spans="1:24" ht="42.75" x14ac:dyDescent="0.45">
      <c r="B822" s="19">
        <v>33.51</v>
      </c>
      <c r="C822" s="19">
        <v>33.51576</v>
      </c>
      <c r="D822" s="19">
        <v>43.410299070000001</v>
      </c>
      <c r="E822" s="19">
        <v>52.86151246</v>
      </c>
      <c r="F822" s="19">
        <v>219.9</v>
      </c>
      <c r="K822" t="s">
        <v>27183</v>
      </c>
      <c r="L822" t="s">
        <v>27184</v>
      </c>
      <c r="N822" t="s">
        <v>4333</v>
      </c>
      <c r="O822">
        <v>114</v>
      </c>
      <c r="P822">
        <v>8</v>
      </c>
      <c r="Q822">
        <v>33.51</v>
      </c>
      <c r="R822" t="e">
        <v>#REF!</v>
      </c>
      <c r="S822">
        <v>8807</v>
      </c>
      <c r="T822" t="s">
        <v>3379</v>
      </c>
      <c r="U822" t="s">
        <v>3960</v>
      </c>
      <c r="V822" s="49" t="s">
        <v>27185</v>
      </c>
      <c r="X822">
        <v>0</v>
      </c>
    </row>
    <row r="823" spans="1:24" ht="57" x14ac:dyDescent="0.45">
      <c r="B823" s="19">
        <v>85.51</v>
      </c>
      <c r="C823" s="19">
        <v>85.518529999999998</v>
      </c>
      <c r="D823" s="19">
        <v>43.410527500000001</v>
      </c>
      <c r="E823" s="19">
        <v>52.86207271</v>
      </c>
      <c r="F823" s="19">
        <v>218.9</v>
      </c>
      <c r="K823" t="s">
        <v>27186</v>
      </c>
      <c r="L823" t="s">
        <v>27187</v>
      </c>
      <c r="N823" t="s">
        <v>4333</v>
      </c>
      <c r="O823">
        <v>114</v>
      </c>
      <c r="P823">
        <v>8</v>
      </c>
      <c r="Q823">
        <v>85.51</v>
      </c>
      <c r="R823" t="e">
        <v>#REF!</v>
      </c>
      <c r="S823">
        <v>8807</v>
      </c>
      <c r="T823" t="s">
        <v>3379</v>
      </c>
      <c r="U823" t="s">
        <v>3960</v>
      </c>
      <c r="V823" s="49" t="s">
        <v>27188</v>
      </c>
      <c r="X823">
        <v>0</v>
      </c>
    </row>
    <row r="824" spans="1:24" ht="71.25" x14ac:dyDescent="0.45">
      <c r="B824" s="19">
        <v>91.44</v>
      </c>
      <c r="C824" s="19">
        <v>91.456630000000004</v>
      </c>
      <c r="D824" s="19">
        <v>43.41055463</v>
      </c>
      <c r="E824" s="19">
        <v>52.862135819999999</v>
      </c>
      <c r="F824" s="19">
        <v>218.67</v>
      </c>
      <c r="K824" t="s">
        <v>27189</v>
      </c>
      <c r="L824" t="s">
        <v>27190</v>
      </c>
      <c r="N824" t="s">
        <v>4333</v>
      </c>
      <c r="O824">
        <v>114</v>
      </c>
      <c r="P824">
        <v>8</v>
      </c>
      <c r="Q824">
        <v>91.44</v>
      </c>
      <c r="R824" t="e">
        <v>#REF!</v>
      </c>
      <c r="S824">
        <v>8807</v>
      </c>
      <c r="T824" t="s">
        <v>3379</v>
      </c>
      <c r="U824" t="s">
        <v>3960</v>
      </c>
      <c r="V824" s="49" t="s">
        <v>27191</v>
      </c>
      <c r="X824">
        <v>0</v>
      </c>
    </row>
    <row r="825" spans="1:24" ht="85.5" x14ac:dyDescent="0.45">
      <c r="B825" s="19">
        <v>128.56</v>
      </c>
      <c r="C825" s="19">
        <v>128.57579999999999</v>
      </c>
      <c r="D825" s="19">
        <v>43.410724340000002</v>
      </c>
      <c r="E825" s="19">
        <v>52.862530550000002</v>
      </c>
      <c r="F825" s="19">
        <v>219.07</v>
      </c>
      <c r="K825" t="s">
        <v>27192</v>
      </c>
      <c r="L825" t="s">
        <v>27193</v>
      </c>
      <c r="N825" t="s">
        <v>4333</v>
      </c>
      <c r="O825">
        <v>114</v>
      </c>
      <c r="P825">
        <v>8</v>
      </c>
      <c r="Q825">
        <v>128.56</v>
      </c>
      <c r="R825" t="e">
        <v>#REF!</v>
      </c>
      <c r="S825">
        <v>8807</v>
      </c>
      <c r="T825" t="s">
        <v>3379</v>
      </c>
      <c r="U825" t="s">
        <v>3960</v>
      </c>
      <c r="V825" s="49" t="s">
        <v>27194</v>
      </c>
      <c r="X825">
        <v>0</v>
      </c>
    </row>
    <row r="826" spans="1:24" ht="99.75" x14ac:dyDescent="0.45">
      <c r="B826" s="19">
        <v>170.58</v>
      </c>
      <c r="C826" s="19">
        <v>170.64169999999999</v>
      </c>
      <c r="D826" s="19">
        <v>43.410830789999999</v>
      </c>
      <c r="E826" s="19">
        <v>52.86302835</v>
      </c>
      <c r="F826" s="19">
        <v>221.07</v>
      </c>
      <c r="K826" t="s">
        <v>27195</v>
      </c>
      <c r="L826" t="s">
        <v>27196</v>
      </c>
      <c r="N826" t="s">
        <v>4333</v>
      </c>
      <c r="O826">
        <v>114</v>
      </c>
      <c r="P826">
        <v>8</v>
      </c>
      <c r="Q826">
        <v>170.58</v>
      </c>
      <c r="R826" t="e">
        <v>#REF!</v>
      </c>
      <c r="S826">
        <v>8807</v>
      </c>
      <c r="T826" t="s">
        <v>3379</v>
      </c>
      <c r="U826" t="s">
        <v>3960</v>
      </c>
      <c r="V826" s="49" t="s">
        <v>27197</v>
      </c>
      <c r="X826">
        <v>0</v>
      </c>
    </row>
    <row r="827" spans="1:24" ht="114" x14ac:dyDescent="0.45">
      <c r="B827" s="19">
        <v>182.88</v>
      </c>
      <c r="C827" s="19">
        <v>182.94640000000001</v>
      </c>
      <c r="D827" s="19">
        <v>43.410797369999997</v>
      </c>
      <c r="E827" s="19">
        <v>52.863173179999997</v>
      </c>
      <c r="F827" s="19">
        <v>221.07</v>
      </c>
      <c r="K827" t="s">
        <v>27198</v>
      </c>
      <c r="L827" t="s">
        <v>27199</v>
      </c>
      <c r="N827" t="s">
        <v>4333</v>
      </c>
      <c r="O827">
        <v>114</v>
      </c>
      <c r="P827">
        <v>8</v>
      </c>
      <c r="Q827">
        <v>182.88</v>
      </c>
      <c r="R827" t="e">
        <v>#REF!</v>
      </c>
      <c r="S827">
        <v>8807</v>
      </c>
      <c r="T827" t="s">
        <v>3379</v>
      </c>
      <c r="U827" t="s">
        <v>3960</v>
      </c>
      <c r="V827" s="49" t="s">
        <v>27200</v>
      </c>
      <c r="X827">
        <v>0</v>
      </c>
    </row>
    <row r="828" spans="1:24" ht="128.25" x14ac:dyDescent="0.45">
      <c r="B828" s="19">
        <v>190.98</v>
      </c>
      <c r="C828" s="19">
        <v>191.16309999999999</v>
      </c>
      <c r="D828" s="19">
        <v>43.410775379999997</v>
      </c>
      <c r="E828" s="19">
        <v>52.863268490000003</v>
      </c>
      <c r="F828" s="19">
        <v>222.47</v>
      </c>
      <c r="K828" t="s">
        <v>27201</v>
      </c>
      <c r="L828" t="s">
        <v>27202</v>
      </c>
      <c r="N828" t="s">
        <v>4333</v>
      </c>
      <c r="O828">
        <v>114</v>
      </c>
      <c r="P828">
        <v>8</v>
      </c>
      <c r="Q828">
        <v>190.98</v>
      </c>
      <c r="R828" t="e">
        <v>#REF!</v>
      </c>
      <c r="S828">
        <v>8807</v>
      </c>
      <c r="T828" t="s">
        <v>3379</v>
      </c>
      <c r="U828" t="s">
        <v>3960</v>
      </c>
      <c r="V828" s="49" t="s">
        <v>27203</v>
      </c>
      <c r="X828">
        <v>0</v>
      </c>
    </row>
    <row r="829" spans="1:24" ht="142.5" x14ac:dyDescent="0.45">
      <c r="B829" s="19">
        <v>197.15</v>
      </c>
      <c r="C829" s="19">
        <v>197.3417</v>
      </c>
      <c r="D829" s="19">
        <v>43.410801169999999</v>
      </c>
      <c r="E829" s="19">
        <v>52.863336019999998</v>
      </c>
      <c r="F829" s="19">
        <v>222.67</v>
      </c>
      <c r="K829" t="s">
        <v>25025</v>
      </c>
      <c r="L829" t="s">
        <v>25026</v>
      </c>
      <c r="N829" t="s">
        <v>4333</v>
      </c>
      <c r="O829">
        <v>114</v>
      </c>
      <c r="P829">
        <v>8</v>
      </c>
      <c r="Q829">
        <v>197.15</v>
      </c>
      <c r="R829" t="e">
        <v>#REF!</v>
      </c>
      <c r="S829">
        <v>8807</v>
      </c>
      <c r="T829" t="s">
        <v>3379</v>
      </c>
      <c r="U829" t="s">
        <v>3960</v>
      </c>
      <c r="V829" s="49" t="s">
        <v>27204</v>
      </c>
      <c r="X829">
        <v>1</v>
      </c>
    </row>
    <row r="830" spans="1:24" x14ac:dyDescent="0.45">
      <c r="A830" s="10">
        <v>9102</v>
      </c>
      <c r="B830" s="19">
        <v>0</v>
      </c>
      <c r="C830" s="19">
        <v>0</v>
      </c>
      <c r="D830" s="19">
        <v>43.411701520000001</v>
      </c>
      <c r="E830" s="19">
        <v>52.8661581</v>
      </c>
      <c r="F830" s="19">
        <v>225.31</v>
      </c>
      <c r="G830" s="20">
        <v>98</v>
      </c>
      <c r="H830" s="20">
        <v>8</v>
      </c>
      <c r="I830" s="21">
        <v>0.2</v>
      </c>
      <c r="K830" t="s">
        <v>27205</v>
      </c>
      <c r="L830" t="s">
        <v>27206</v>
      </c>
      <c r="N830" t="s">
        <v>4333</v>
      </c>
      <c r="O830">
        <v>114</v>
      </c>
      <c r="P830">
        <v>8</v>
      </c>
      <c r="Q830">
        <v>0</v>
      </c>
      <c r="R830">
        <v>9102</v>
      </c>
      <c r="S830">
        <v>9102</v>
      </c>
      <c r="T830" t="s">
        <v>3463</v>
      </c>
      <c r="U830" t="s">
        <v>3960</v>
      </c>
      <c r="V830" s="49" t="s">
        <v>27207</v>
      </c>
      <c r="X830">
        <v>0</v>
      </c>
    </row>
    <row r="831" spans="1:24" ht="28.5" x14ac:dyDescent="0.45">
      <c r="B831" s="19">
        <v>3.03</v>
      </c>
      <c r="C831" s="19">
        <v>3.031717</v>
      </c>
      <c r="D831" s="19">
        <v>43.411685079999998</v>
      </c>
      <c r="E831" s="19">
        <v>52.866128240000002</v>
      </c>
      <c r="F831" s="19">
        <v>225.31</v>
      </c>
      <c r="K831" t="s">
        <v>27208</v>
      </c>
      <c r="L831" t="s">
        <v>27209</v>
      </c>
      <c r="N831" t="s">
        <v>4333</v>
      </c>
      <c r="O831">
        <v>114</v>
      </c>
      <c r="P831">
        <v>8</v>
      </c>
      <c r="Q831">
        <v>3.03</v>
      </c>
      <c r="R831" t="e">
        <v>#REF!</v>
      </c>
      <c r="S831">
        <v>9102</v>
      </c>
      <c r="T831" t="s">
        <v>3463</v>
      </c>
      <c r="U831" t="s">
        <v>3960</v>
      </c>
      <c r="V831" s="49" t="s">
        <v>27210</v>
      </c>
      <c r="X831">
        <v>0</v>
      </c>
    </row>
    <row r="832" spans="1:24" ht="42.75" x14ac:dyDescent="0.45">
      <c r="B832" s="19">
        <v>83.15</v>
      </c>
      <c r="C832" s="19">
        <v>83.168189999999996</v>
      </c>
      <c r="D832" s="19">
        <v>43.411226220000003</v>
      </c>
      <c r="E832" s="19">
        <v>52.865365150000002</v>
      </c>
      <c r="F832" s="19">
        <v>223.56</v>
      </c>
      <c r="K832" t="s">
        <v>27211</v>
      </c>
      <c r="L832" t="s">
        <v>27212</v>
      </c>
      <c r="N832" t="s">
        <v>4333</v>
      </c>
      <c r="O832">
        <v>114</v>
      </c>
      <c r="P832">
        <v>8</v>
      </c>
      <c r="Q832">
        <v>83.15</v>
      </c>
      <c r="R832" t="e">
        <v>#REF!</v>
      </c>
      <c r="S832">
        <v>9102</v>
      </c>
      <c r="T832" t="s">
        <v>3463</v>
      </c>
      <c r="U832" t="s">
        <v>3960</v>
      </c>
      <c r="V832" s="49" t="s">
        <v>27213</v>
      </c>
      <c r="X832">
        <v>0</v>
      </c>
    </row>
    <row r="833" spans="1:24" ht="57" x14ac:dyDescent="0.45">
      <c r="B833" s="19">
        <v>95.83</v>
      </c>
      <c r="C833" s="19">
        <v>95.851730000000003</v>
      </c>
      <c r="D833" s="19">
        <v>43.411153589999998</v>
      </c>
      <c r="E833" s="19">
        <v>52.865244359999998</v>
      </c>
      <c r="F833" s="19">
        <v>223.36</v>
      </c>
      <c r="K833" t="s">
        <v>27214</v>
      </c>
      <c r="L833" t="s">
        <v>27215</v>
      </c>
      <c r="N833" t="s">
        <v>4333</v>
      </c>
      <c r="O833">
        <v>114</v>
      </c>
      <c r="P833">
        <v>8</v>
      </c>
      <c r="Q833">
        <v>95.83</v>
      </c>
      <c r="R833" t="e">
        <v>#REF!</v>
      </c>
      <c r="S833">
        <v>9102</v>
      </c>
      <c r="T833" t="s">
        <v>3463</v>
      </c>
      <c r="U833" t="s">
        <v>3960</v>
      </c>
      <c r="V833" s="49" t="s">
        <v>27216</v>
      </c>
      <c r="X833">
        <v>0</v>
      </c>
    </row>
    <row r="834" spans="1:24" ht="71.25" x14ac:dyDescent="0.45">
      <c r="B834" s="19">
        <v>134.43</v>
      </c>
      <c r="C834" s="19">
        <v>134.4563</v>
      </c>
      <c r="D834" s="19">
        <v>43.410943539999998</v>
      </c>
      <c r="E834" s="19">
        <v>52.86486472</v>
      </c>
      <c r="F834" s="19">
        <v>222.96</v>
      </c>
      <c r="K834" t="s">
        <v>27217</v>
      </c>
      <c r="L834" t="s">
        <v>27218</v>
      </c>
      <c r="N834" t="s">
        <v>4333</v>
      </c>
      <c r="O834">
        <v>114</v>
      </c>
      <c r="P834">
        <v>8</v>
      </c>
      <c r="Q834">
        <v>134.43</v>
      </c>
      <c r="R834" t="e">
        <v>#REF!</v>
      </c>
      <c r="S834">
        <v>9102</v>
      </c>
      <c r="T834" t="s">
        <v>3463</v>
      </c>
      <c r="U834" t="s">
        <v>3960</v>
      </c>
      <c r="V834" s="49" t="s">
        <v>27219</v>
      </c>
      <c r="X834">
        <v>0</v>
      </c>
    </row>
    <row r="835" spans="1:24" ht="85.5" x14ac:dyDescent="0.45">
      <c r="B835" s="19">
        <v>174.59</v>
      </c>
      <c r="C835" s="19">
        <v>174.6163</v>
      </c>
      <c r="D835" s="19">
        <v>43.41075756</v>
      </c>
      <c r="E835" s="19">
        <v>52.864439619999999</v>
      </c>
      <c r="F835" s="19">
        <v>223.56</v>
      </c>
      <c r="K835" t="s">
        <v>27220</v>
      </c>
      <c r="L835" t="s">
        <v>27221</v>
      </c>
      <c r="N835" t="s">
        <v>4333</v>
      </c>
      <c r="O835">
        <v>114</v>
      </c>
      <c r="P835">
        <v>8</v>
      </c>
      <c r="Q835">
        <v>174.59</v>
      </c>
      <c r="R835" t="e">
        <v>#REF!</v>
      </c>
      <c r="S835">
        <v>9102</v>
      </c>
      <c r="T835" t="s">
        <v>3463</v>
      </c>
      <c r="U835" t="s">
        <v>3960</v>
      </c>
      <c r="V835" s="49" t="s">
        <v>27222</v>
      </c>
      <c r="X835">
        <v>0</v>
      </c>
    </row>
    <row r="836" spans="1:24" ht="99.75" x14ac:dyDescent="0.45">
      <c r="B836" s="19">
        <v>179.51</v>
      </c>
      <c r="C836" s="19">
        <v>179.54069999999999</v>
      </c>
      <c r="D836" s="19">
        <v>43.410734750000003</v>
      </c>
      <c r="E836" s="19">
        <v>52.864387489999999</v>
      </c>
      <c r="F836" s="19">
        <v>223.56</v>
      </c>
      <c r="K836" t="s">
        <v>27223</v>
      </c>
      <c r="L836" t="s">
        <v>27224</v>
      </c>
      <c r="N836" t="s">
        <v>4333</v>
      </c>
      <c r="O836">
        <v>114</v>
      </c>
      <c r="P836">
        <v>8</v>
      </c>
      <c r="Q836">
        <v>179.51</v>
      </c>
      <c r="R836" t="e">
        <v>#REF!</v>
      </c>
      <c r="S836">
        <v>9102</v>
      </c>
      <c r="T836" t="s">
        <v>3463</v>
      </c>
      <c r="U836" t="s">
        <v>3960</v>
      </c>
      <c r="V836" s="49" t="s">
        <v>27225</v>
      </c>
      <c r="X836">
        <v>0</v>
      </c>
    </row>
    <row r="837" spans="1:24" ht="114" x14ac:dyDescent="0.45">
      <c r="B837" s="19">
        <v>262.64</v>
      </c>
      <c r="C837" s="19">
        <v>262.67399999999998</v>
      </c>
      <c r="D837" s="19">
        <v>43.410777789999997</v>
      </c>
      <c r="E837" s="19">
        <v>52.863362850000001</v>
      </c>
      <c r="F837" s="19">
        <v>222.67</v>
      </c>
      <c r="K837" t="s">
        <v>27226</v>
      </c>
      <c r="L837" t="s">
        <v>27227</v>
      </c>
      <c r="N837" t="s">
        <v>4333</v>
      </c>
      <c r="O837">
        <v>114</v>
      </c>
      <c r="P837">
        <v>8</v>
      </c>
      <c r="Q837">
        <v>262.64</v>
      </c>
      <c r="R837" t="e">
        <v>#REF!</v>
      </c>
      <c r="S837">
        <v>9102</v>
      </c>
      <c r="T837" t="s">
        <v>3463</v>
      </c>
      <c r="U837" t="s">
        <v>3960</v>
      </c>
      <c r="V837" s="49" t="s">
        <v>27228</v>
      </c>
      <c r="X837">
        <v>0</v>
      </c>
    </row>
    <row r="838" spans="1:24" ht="128.25" x14ac:dyDescent="0.45">
      <c r="B838" s="19">
        <v>266.02999999999997</v>
      </c>
      <c r="C838" s="19">
        <v>266.06110000000001</v>
      </c>
      <c r="D838" s="19">
        <v>43.410801169999999</v>
      </c>
      <c r="E838" s="19">
        <v>52.863336019999998</v>
      </c>
      <c r="F838" s="19">
        <v>222.67</v>
      </c>
      <c r="K838" t="s">
        <v>25025</v>
      </c>
      <c r="L838" t="s">
        <v>25026</v>
      </c>
      <c r="N838" t="s">
        <v>4333</v>
      </c>
      <c r="O838">
        <v>114</v>
      </c>
      <c r="P838">
        <v>8</v>
      </c>
      <c r="Q838">
        <v>266.02999999999997</v>
      </c>
      <c r="R838" t="e">
        <v>#REF!</v>
      </c>
      <c r="S838">
        <v>9102</v>
      </c>
      <c r="T838" t="s">
        <v>3463</v>
      </c>
      <c r="U838" t="s">
        <v>3960</v>
      </c>
      <c r="V838" s="49" t="s">
        <v>27229</v>
      </c>
      <c r="X838">
        <v>1</v>
      </c>
    </row>
    <row r="839" spans="1:24" x14ac:dyDescent="0.45">
      <c r="A839" s="10">
        <v>9133</v>
      </c>
      <c r="B839" s="19">
        <v>0</v>
      </c>
      <c r="C839" s="19">
        <v>0</v>
      </c>
      <c r="D839" s="19">
        <v>43.415771100000001</v>
      </c>
      <c r="E839" s="19">
        <v>52.872948219999998</v>
      </c>
      <c r="F839" s="19">
        <v>220.75</v>
      </c>
      <c r="G839" s="20">
        <v>98</v>
      </c>
      <c r="H839" s="20">
        <v>8</v>
      </c>
      <c r="I839" s="21">
        <v>0.2</v>
      </c>
      <c r="K839" t="s">
        <v>27230</v>
      </c>
      <c r="L839" t="s">
        <v>27231</v>
      </c>
      <c r="N839" t="s">
        <v>4333</v>
      </c>
      <c r="O839">
        <v>114</v>
      </c>
      <c r="P839">
        <v>8</v>
      </c>
      <c r="Q839">
        <v>0</v>
      </c>
      <c r="R839">
        <v>9133</v>
      </c>
      <c r="S839">
        <v>9133</v>
      </c>
      <c r="T839" t="s">
        <v>3481</v>
      </c>
      <c r="U839" t="s">
        <v>3974</v>
      </c>
      <c r="V839" s="49" t="s">
        <v>27232</v>
      </c>
      <c r="X839">
        <v>0</v>
      </c>
    </row>
    <row r="840" spans="1:24" ht="28.5" x14ac:dyDescent="0.45">
      <c r="B840" s="19">
        <v>2.31</v>
      </c>
      <c r="C840" s="19">
        <v>2.3132920000000001</v>
      </c>
      <c r="D840" s="19">
        <v>43.415753440000003</v>
      </c>
      <c r="E840" s="19">
        <v>52.872933080000003</v>
      </c>
      <c r="F840" s="19">
        <v>220.75</v>
      </c>
      <c r="K840" t="s">
        <v>27233</v>
      </c>
      <c r="L840" t="s">
        <v>27234</v>
      </c>
      <c r="N840" t="s">
        <v>4333</v>
      </c>
      <c r="O840">
        <v>114</v>
      </c>
      <c r="P840">
        <v>8</v>
      </c>
      <c r="Q840">
        <v>2.31</v>
      </c>
      <c r="R840" t="e">
        <v>#REF!</v>
      </c>
      <c r="S840">
        <v>9133</v>
      </c>
      <c r="T840" t="s">
        <v>3481</v>
      </c>
      <c r="U840" t="s">
        <v>3974</v>
      </c>
      <c r="V840" s="49" t="s">
        <v>27235</v>
      </c>
      <c r="X840">
        <v>0</v>
      </c>
    </row>
    <row r="841" spans="1:24" ht="42.75" x14ac:dyDescent="0.45">
      <c r="B841" s="19">
        <v>20.89</v>
      </c>
      <c r="C841" s="19">
        <v>20.936689999999999</v>
      </c>
      <c r="D841" s="19">
        <v>43.415798639999998</v>
      </c>
      <c r="E841" s="19">
        <v>52.872712300000003</v>
      </c>
      <c r="F841" s="19">
        <v>222.12</v>
      </c>
      <c r="K841" t="s">
        <v>27236</v>
      </c>
      <c r="L841" t="s">
        <v>27237</v>
      </c>
      <c r="N841" t="s">
        <v>4333</v>
      </c>
      <c r="O841">
        <v>114</v>
      </c>
      <c r="P841">
        <v>8</v>
      </c>
      <c r="Q841">
        <v>20.89</v>
      </c>
      <c r="R841" t="e">
        <v>#REF!</v>
      </c>
      <c r="S841">
        <v>9133</v>
      </c>
      <c r="T841" t="s">
        <v>3481</v>
      </c>
      <c r="U841" t="s">
        <v>3974</v>
      </c>
      <c r="V841" s="49" t="s">
        <v>27238</v>
      </c>
      <c r="X841">
        <v>0</v>
      </c>
    </row>
    <row r="842" spans="1:24" ht="57" x14ac:dyDescent="0.45">
      <c r="B842" s="19">
        <v>46.27</v>
      </c>
      <c r="C842" s="19">
        <v>46.320569999999996</v>
      </c>
      <c r="D842" s="19">
        <v>43.415846879999997</v>
      </c>
      <c r="E842" s="19">
        <v>52.872405950000001</v>
      </c>
      <c r="F842" s="19">
        <v>221.92</v>
      </c>
      <c r="K842" t="s">
        <v>27239</v>
      </c>
      <c r="L842" t="s">
        <v>27240</v>
      </c>
      <c r="N842" t="s">
        <v>4333</v>
      </c>
      <c r="O842">
        <v>114</v>
      </c>
      <c r="P842">
        <v>8</v>
      </c>
      <c r="Q842">
        <v>46.27</v>
      </c>
      <c r="R842" t="e">
        <v>#REF!</v>
      </c>
      <c r="S842">
        <v>9133</v>
      </c>
      <c r="T842" t="s">
        <v>3481</v>
      </c>
      <c r="U842" t="s">
        <v>3974</v>
      </c>
      <c r="V842" s="49" t="s">
        <v>27241</v>
      </c>
      <c r="X842">
        <v>0</v>
      </c>
    </row>
    <row r="843" spans="1:24" ht="71.25" x14ac:dyDescent="0.45">
      <c r="B843" s="19">
        <v>86.57</v>
      </c>
      <c r="C843" s="19">
        <v>86.627350000000007</v>
      </c>
      <c r="D843" s="19">
        <v>43.41590618</v>
      </c>
      <c r="E843" s="19">
        <v>52.871915059999999</v>
      </c>
      <c r="F843" s="19">
        <v>222.72</v>
      </c>
      <c r="K843" t="s">
        <v>27242</v>
      </c>
      <c r="L843" t="s">
        <v>27243</v>
      </c>
      <c r="N843" t="s">
        <v>4333</v>
      </c>
      <c r="O843">
        <v>114</v>
      </c>
      <c r="P843">
        <v>8</v>
      </c>
      <c r="Q843">
        <v>86.57</v>
      </c>
      <c r="R843" t="e">
        <v>#REF!</v>
      </c>
      <c r="S843">
        <v>9133</v>
      </c>
      <c r="T843" t="s">
        <v>3481</v>
      </c>
      <c r="U843" t="s">
        <v>3974</v>
      </c>
      <c r="V843" s="49" t="s">
        <v>27244</v>
      </c>
      <c r="X843">
        <v>0</v>
      </c>
    </row>
    <row r="844" spans="1:24" ht="85.5" x14ac:dyDescent="0.45">
      <c r="B844" s="19">
        <v>91.44</v>
      </c>
      <c r="C844" s="19">
        <v>91.503290000000007</v>
      </c>
      <c r="D844" s="19">
        <v>43.415911229999999</v>
      </c>
      <c r="E844" s="19">
        <v>52.8718553</v>
      </c>
      <c r="F844" s="19">
        <v>222.92</v>
      </c>
      <c r="K844" t="s">
        <v>27245</v>
      </c>
      <c r="L844" t="s">
        <v>27246</v>
      </c>
      <c r="N844" t="s">
        <v>4333</v>
      </c>
      <c r="O844">
        <v>114</v>
      </c>
      <c r="P844">
        <v>8</v>
      </c>
      <c r="Q844">
        <v>91.44</v>
      </c>
      <c r="R844" t="e">
        <v>#REF!</v>
      </c>
      <c r="S844">
        <v>9133</v>
      </c>
      <c r="T844" t="s">
        <v>3481</v>
      </c>
      <c r="U844" t="s">
        <v>3974</v>
      </c>
      <c r="V844" s="49" t="s">
        <v>27247</v>
      </c>
      <c r="X844">
        <v>0</v>
      </c>
    </row>
    <row r="845" spans="1:24" ht="99.75" x14ac:dyDescent="0.45">
      <c r="B845" s="19">
        <v>115.07</v>
      </c>
      <c r="C845" s="19">
        <v>115.1336</v>
      </c>
      <c r="D845" s="19">
        <v>43.415935740000002</v>
      </c>
      <c r="E845" s="19">
        <v>52.871565480000001</v>
      </c>
      <c r="F845" s="19">
        <v>222.92</v>
      </c>
      <c r="K845" t="s">
        <v>27248</v>
      </c>
      <c r="L845" t="s">
        <v>27249</v>
      </c>
      <c r="N845" t="s">
        <v>4333</v>
      </c>
      <c r="O845">
        <v>114</v>
      </c>
      <c r="P845">
        <v>8</v>
      </c>
      <c r="Q845">
        <v>115.07</v>
      </c>
      <c r="R845" t="e">
        <v>#REF!</v>
      </c>
      <c r="S845">
        <v>9133</v>
      </c>
      <c r="T845" t="s">
        <v>3481</v>
      </c>
      <c r="U845" t="s">
        <v>3974</v>
      </c>
      <c r="V845" s="49" t="s">
        <v>27250</v>
      </c>
      <c r="X845">
        <v>0</v>
      </c>
    </row>
    <row r="846" spans="1:24" ht="114" x14ac:dyDescent="0.45">
      <c r="B846" s="19">
        <v>156.43</v>
      </c>
      <c r="C846" s="19">
        <v>156.49119999999999</v>
      </c>
      <c r="D846" s="19">
        <v>43.415966509999997</v>
      </c>
      <c r="E846" s="19">
        <v>52.87105657</v>
      </c>
      <c r="F846" s="19">
        <v>222.72</v>
      </c>
      <c r="K846" t="s">
        <v>27251</v>
      </c>
      <c r="L846" t="s">
        <v>27252</v>
      </c>
      <c r="N846" t="s">
        <v>4333</v>
      </c>
      <c r="O846">
        <v>114</v>
      </c>
      <c r="P846">
        <v>8</v>
      </c>
      <c r="Q846">
        <v>156.43</v>
      </c>
      <c r="R846" t="e">
        <v>#REF!</v>
      </c>
      <c r="S846">
        <v>9133</v>
      </c>
      <c r="T846" t="s">
        <v>3481</v>
      </c>
      <c r="U846" t="s">
        <v>3974</v>
      </c>
      <c r="V846" s="49" t="s">
        <v>27253</v>
      </c>
      <c r="X846">
        <v>0</v>
      </c>
    </row>
    <row r="847" spans="1:24" ht="128.25" x14ac:dyDescent="0.45">
      <c r="B847" s="19">
        <v>182.88</v>
      </c>
      <c r="C847" s="19">
        <v>182.95060000000001</v>
      </c>
      <c r="D847" s="19">
        <v>43.416204559999997</v>
      </c>
      <c r="E847" s="19">
        <v>52.871050269999998</v>
      </c>
      <c r="F847" s="19">
        <v>223.32</v>
      </c>
      <c r="K847" t="s">
        <v>27254</v>
      </c>
      <c r="L847" t="s">
        <v>27255</v>
      </c>
      <c r="N847" t="s">
        <v>4333</v>
      </c>
      <c r="O847">
        <v>114</v>
      </c>
      <c r="P847">
        <v>8</v>
      </c>
      <c r="Q847">
        <v>182.88</v>
      </c>
      <c r="R847" t="e">
        <v>#REF!</v>
      </c>
      <c r="S847">
        <v>9133</v>
      </c>
      <c r="T847" t="s">
        <v>3481</v>
      </c>
      <c r="U847" t="s">
        <v>3974</v>
      </c>
      <c r="V847" s="49" t="s">
        <v>27256</v>
      </c>
      <c r="X847">
        <v>0</v>
      </c>
    </row>
    <row r="848" spans="1:24" ht="142.5" x14ac:dyDescent="0.45">
      <c r="B848" s="19">
        <v>205.94</v>
      </c>
      <c r="C848" s="19">
        <v>206.01429999999999</v>
      </c>
      <c r="D848" s="19">
        <v>43.416412080000001</v>
      </c>
      <c r="E848" s="19">
        <v>52.871044779999998</v>
      </c>
      <c r="F848" s="19">
        <v>223.72</v>
      </c>
      <c r="K848" t="s">
        <v>27257</v>
      </c>
      <c r="L848" t="s">
        <v>27258</v>
      </c>
      <c r="N848" t="s">
        <v>4333</v>
      </c>
      <c r="O848">
        <v>114</v>
      </c>
      <c r="P848">
        <v>8</v>
      </c>
      <c r="Q848">
        <v>205.94</v>
      </c>
      <c r="R848" t="e">
        <v>#REF!</v>
      </c>
      <c r="S848">
        <v>9133</v>
      </c>
      <c r="T848" t="s">
        <v>3481</v>
      </c>
      <c r="U848" t="s">
        <v>3974</v>
      </c>
      <c r="V848" s="49" t="s">
        <v>27259</v>
      </c>
      <c r="X848">
        <v>0</v>
      </c>
    </row>
    <row r="849" spans="1:24" ht="156.75" x14ac:dyDescent="0.45">
      <c r="B849" s="19">
        <v>219.11</v>
      </c>
      <c r="C849" s="19">
        <v>219.1816</v>
      </c>
      <c r="D849" s="19">
        <v>43.41643775</v>
      </c>
      <c r="E849" s="19">
        <v>52.870886059999997</v>
      </c>
      <c r="F849" s="19">
        <v>223.66</v>
      </c>
      <c r="K849" t="s">
        <v>27260</v>
      </c>
      <c r="L849" t="s">
        <v>27261</v>
      </c>
      <c r="N849" t="s">
        <v>4333</v>
      </c>
      <c r="O849">
        <v>114</v>
      </c>
      <c r="P849">
        <v>8</v>
      </c>
      <c r="Q849">
        <v>219.11</v>
      </c>
      <c r="R849" t="e">
        <v>#REF!</v>
      </c>
      <c r="S849">
        <v>9133</v>
      </c>
      <c r="T849" t="s">
        <v>3481</v>
      </c>
      <c r="U849" t="s">
        <v>3974</v>
      </c>
      <c r="V849" s="49" t="s">
        <v>27262</v>
      </c>
      <c r="X849">
        <v>0</v>
      </c>
    </row>
    <row r="850" spans="1:24" ht="171" x14ac:dyDescent="0.45">
      <c r="B850" s="19">
        <v>223.55</v>
      </c>
      <c r="C850" s="19">
        <v>223.6208</v>
      </c>
      <c r="D850" s="19">
        <v>43.416452460000002</v>
      </c>
      <c r="E850" s="19">
        <v>52.870835100000001</v>
      </c>
      <c r="F850" s="19">
        <v>223.66</v>
      </c>
      <c r="K850" t="s">
        <v>25139</v>
      </c>
      <c r="L850" t="s">
        <v>25140</v>
      </c>
      <c r="N850" t="s">
        <v>4333</v>
      </c>
      <c r="O850">
        <v>114</v>
      </c>
      <c r="P850">
        <v>8</v>
      </c>
      <c r="Q850">
        <v>223.55</v>
      </c>
      <c r="R850" t="e">
        <v>#REF!</v>
      </c>
      <c r="S850">
        <v>9133</v>
      </c>
      <c r="T850" t="s">
        <v>3481</v>
      </c>
      <c r="U850" t="s">
        <v>3974</v>
      </c>
      <c r="V850" s="49" t="s">
        <v>27263</v>
      </c>
      <c r="X850">
        <v>1</v>
      </c>
    </row>
    <row r="851" spans="1:24" x14ac:dyDescent="0.45">
      <c r="A851" s="10">
        <v>9432</v>
      </c>
      <c r="B851" s="19">
        <v>0</v>
      </c>
      <c r="C851" s="19">
        <v>0</v>
      </c>
      <c r="D851" s="19">
        <v>43.41953221</v>
      </c>
      <c r="E851" s="19">
        <v>52.867153960000003</v>
      </c>
      <c r="F851" s="19">
        <v>223.26</v>
      </c>
      <c r="G851" s="20">
        <v>98</v>
      </c>
      <c r="H851" s="20">
        <v>8</v>
      </c>
      <c r="I851" s="21">
        <v>0.2</v>
      </c>
      <c r="K851" t="s">
        <v>27264</v>
      </c>
      <c r="L851" t="s">
        <v>27265</v>
      </c>
      <c r="N851" t="s">
        <v>4333</v>
      </c>
      <c r="O851">
        <v>114</v>
      </c>
      <c r="P851">
        <v>8</v>
      </c>
      <c r="Q851">
        <v>0</v>
      </c>
      <c r="R851">
        <v>9432</v>
      </c>
      <c r="S851">
        <v>9432</v>
      </c>
      <c r="T851" t="s">
        <v>3539</v>
      </c>
      <c r="U851" t="s">
        <v>3974</v>
      </c>
      <c r="V851" s="49" t="s">
        <v>27266</v>
      </c>
      <c r="X851">
        <v>0</v>
      </c>
    </row>
    <row r="852" spans="1:24" ht="28.5" x14ac:dyDescent="0.45">
      <c r="B852" s="19">
        <v>1.96</v>
      </c>
      <c r="C852" s="19">
        <v>1.960761</v>
      </c>
      <c r="D852" s="19">
        <v>43.419549519999997</v>
      </c>
      <c r="E852" s="19">
        <v>52.867158689999997</v>
      </c>
      <c r="F852" s="19">
        <v>223.26</v>
      </c>
      <c r="K852" t="s">
        <v>27267</v>
      </c>
      <c r="L852" t="s">
        <v>27268</v>
      </c>
      <c r="N852" t="s">
        <v>4333</v>
      </c>
      <c r="O852">
        <v>114</v>
      </c>
      <c r="P852">
        <v>8</v>
      </c>
      <c r="Q852">
        <v>1.96</v>
      </c>
      <c r="R852" t="e">
        <v>#REF!</v>
      </c>
      <c r="S852">
        <v>9432</v>
      </c>
      <c r="T852" t="s">
        <v>3539</v>
      </c>
      <c r="U852" t="s">
        <v>3974</v>
      </c>
      <c r="V852" s="49" t="s">
        <v>27269</v>
      </c>
      <c r="X852">
        <v>0</v>
      </c>
    </row>
    <row r="853" spans="1:24" ht="42.75" x14ac:dyDescent="0.45">
      <c r="B853" s="19">
        <v>28.78</v>
      </c>
      <c r="C853" s="19">
        <v>28.78856</v>
      </c>
      <c r="D853" s="19">
        <v>43.419522299999997</v>
      </c>
      <c r="E853" s="19">
        <v>52.867487689999997</v>
      </c>
      <c r="F853" s="19">
        <v>224.08</v>
      </c>
      <c r="K853" t="s">
        <v>27270</v>
      </c>
      <c r="L853" t="s">
        <v>27271</v>
      </c>
      <c r="N853" t="s">
        <v>4333</v>
      </c>
      <c r="O853">
        <v>114</v>
      </c>
      <c r="P853">
        <v>8</v>
      </c>
      <c r="Q853">
        <v>28.78</v>
      </c>
      <c r="R853" t="e">
        <v>#REF!</v>
      </c>
      <c r="S853">
        <v>9432</v>
      </c>
      <c r="T853" t="s">
        <v>3539</v>
      </c>
      <c r="U853" t="s">
        <v>3974</v>
      </c>
      <c r="V853" s="49" t="s">
        <v>27272</v>
      </c>
      <c r="X853">
        <v>0</v>
      </c>
    </row>
    <row r="854" spans="1:24" ht="57" x14ac:dyDescent="0.45">
      <c r="B854" s="19">
        <v>55.56</v>
      </c>
      <c r="C854" s="19">
        <v>55.568550000000002</v>
      </c>
      <c r="D854" s="19">
        <v>43.419434930000001</v>
      </c>
      <c r="E854" s="19">
        <v>52.867795889999996</v>
      </c>
      <c r="F854" s="19">
        <v>224.08</v>
      </c>
      <c r="K854" t="s">
        <v>27273</v>
      </c>
      <c r="L854" t="s">
        <v>27274</v>
      </c>
      <c r="N854" t="s">
        <v>4333</v>
      </c>
      <c r="O854">
        <v>114</v>
      </c>
      <c r="P854">
        <v>8</v>
      </c>
      <c r="Q854">
        <v>55.56</v>
      </c>
      <c r="R854" t="e">
        <v>#REF!</v>
      </c>
      <c r="S854">
        <v>9432</v>
      </c>
      <c r="T854" t="s">
        <v>3539</v>
      </c>
      <c r="U854" t="s">
        <v>3974</v>
      </c>
      <c r="V854" s="49" t="s">
        <v>27275</v>
      </c>
      <c r="X854">
        <v>0</v>
      </c>
    </row>
    <row r="855" spans="1:24" ht="71.25" x14ac:dyDescent="0.45">
      <c r="B855" s="19">
        <v>86.44</v>
      </c>
      <c r="C855" s="19">
        <v>86.470280000000002</v>
      </c>
      <c r="D855" s="19">
        <v>43.419324529999997</v>
      </c>
      <c r="E855" s="19">
        <v>52.868145900000002</v>
      </c>
      <c r="F855" s="19">
        <v>225.08</v>
      </c>
      <c r="K855" t="s">
        <v>27276</v>
      </c>
      <c r="L855" t="s">
        <v>27277</v>
      </c>
      <c r="N855" t="s">
        <v>4333</v>
      </c>
      <c r="O855">
        <v>114</v>
      </c>
      <c r="P855">
        <v>8</v>
      </c>
      <c r="Q855">
        <v>86.44</v>
      </c>
      <c r="R855" t="e">
        <v>#REF!</v>
      </c>
      <c r="S855">
        <v>9432</v>
      </c>
      <c r="T855" t="s">
        <v>3539</v>
      </c>
      <c r="U855" t="s">
        <v>3974</v>
      </c>
      <c r="V855" s="49" t="s">
        <v>27278</v>
      </c>
      <c r="X855">
        <v>0</v>
      </c>
    </row>
    <row r="856" spans="1:24" ht="85.5" x14ac:dyDescent="0.45">
      <c r="B856" s="19">
        <v>91.44</v>
      </c>
      <c r="C856" s="19">
        <v>91.468720000000005</v>
      </c>
      <c r="D856" s="19">
        <v>43.419308299999997</v>
      </c>
      <c r="E856" s="19">
        <v>52.868203469999997</v>
      </c>
      <c r="F856" s="19">
        <v>225.08</v>
      </c>
      <c r="K856" t="s">
        <v>27279</v>
      </c>
      <c r="L856" t="s">
        <v>27280</v>
      </c>
      <c r="N856" t="s">
        <v>4333</v>
      </c>
      <c r="O856">
        <v>114</v>
      </c>
      <c r="P856">
        <v>8</v>
      </c>
      <c r="Q856">
        <v>91.44</v>
      </c>
      <c r="R856" t="e">
        <v>#REF!</v>
      </c>
      <c r="S856">
        <v>9432</v>
      </c>
      <c r="T856" t="s">
        <v>3539</v>
      </c>
      <c r="U856" t="s">
        <v>3974</v>
      </c>
      <c r="V856" s="49" t="s">
        <v>27281</v>
      </c>
      <c r="X856">
        <v>0</v>
      </c>
    </row>
    <row r="857" spans="1:24" ht="99.75" x14ac:dyDescent="0.45">
      <c r="B857" s="19">
        <v>107.84</v>
      </c>
      <c r="C857" s="19">
        <v>107.875</v>
      </c>
      <c r="D857" s="19">
        <v>43.419255059999998</v>
      </c>
      <c r="E857" s="19">
        <v>52.868392280000002</v>
      </c>
      <c r="F857" s="19">
        <v>225.68</v>
      </c>
      <c r="K857" t="s">
        <v>27282</v>
      </c>
      <c r="L857" t="s">
        <v>27283</v>
      </c>
      <c r="N857" t="s">
        <v>4333</v>
      </c>
      <c r="O857">
        <v>114</v>
      </c>
      <c r="P857">
        <v>8</v>
      </c>
      <c r="Q857">
        <v>107.84</v>
      </c>
      <c r="R857" t="e">
        <v>#REF!</v>
      </c>
      <c r="S857">
        <v>9432</v>
      </c>
      <c r="T857" t="s">
        <v>3539</v>
      </c>
      <c r="U857" t="s">
        <v>3974</v>
      </c>
      <c r="V857" s="49" t="s">
        <v>27284</v>
      </c>
      <c r="X857">
        <v>0</v>
      </c>
    </row>
    <row r="858" spans="1:24" ht="114" x14ac:dyDescent="0.45">
      <c r="B858" s="19">
        <v>158.11000000000001</v>
      </c>
      <c r="C858" s="19">
        <v>158.17339999999999</v>
      </c>
      <c r="D858" s="19">
        <v>43.419098699999999</v>
      </c>
      <c r="E858" s="19">
        <v>52.868974819999998</v>
      </c>
      <c r="F858" s="19">
        <v>224.08</v>
      </c>
      <c r="K858" t="s">
        <v>27285</v>
      </c>
      <c r="L858" t="s">
        <v>27286</v>
      </c>
      <c r="N858" t="s">
        <v>4333</v>
      </c>
      <c r="O858">
        <v>114</v>
      </c>
      <c r="P858">
        <v>8</v>
      </c>
      <c r="Q858">
        <v>158.11000000000001</v>
      </c>
      <c r="R858" t="e">
        <v>#REF!</v>
      </c>
      <c r="S858">
        <v>9432</v>
      </c>
      <c r="T858" t="s">
        <v>3539</v>
      </c>
      <c r="U858" t="s">
        <v>3974</v>
      </c>
      <c r="V858" s="49" t="s">
        <v>27287</v>
      </c>
      <c r="X858">
        <v>0</v>
      </c>
    </row>
    <row r="859" spans="1:24" ht="128.25" x14ac:dyDescent="0.45">
      <c r="B859" s="19">
        <v>182.88</v>
      </c>
      <c r="C859" s="19">
        <v>182.9562</v>
      </c>
      <c r="D859" s="19">
        <v>43.419024999999998</v>
      </c>
      <c r="E859" s="19">
        <v>52.869263510000003</v>
      </c>
      <c r="F859" s="19">
        <v>224.82</v>
      </c>
      <c r="K859" t="s">
        <v>27288</v>
      </c>
      <c r="L859" t="s">
        <v>27289</v>
      </c>
      <c r="N859" t="s">
        <v>4333</v>
      </c>
      <c r="O859">
        <v>114</v>
      </c>
      <c r="P859">
        <v>8</v>
      </c>
      <c r="Q859">
        <v>182.88</v>
      </c>
      <c r="R859" t="e">
        <v>#REF!</v>
      </c>
      <c r="S859">
        <v>9432</v>
      </c>
      <c r="T859" t="s">
        <v>3539</v>
      </c>
      <c r="U859" t="s">
        <v>3974</v>
      </c>
      <c r="V859" s="49" t="s">
        <v>27290</v>
      </c>
      <c r="X859">
        <v>0</v>
      </c>
    </row>
    <row r="860" spans="1:24" ht="142.5" x14ac:dyDescent="0.45">
      <c r="B860" s="19">
        <v>189.5</v>
      </c>
      <c r="C860" s="19">
        <v>189.57149999999999</v>
      </c>
      <c r="D860" s="19">
        <v>43.419005319999997</v>
      </c>
      <c r="E860" s="19">
        <v>52.869340600000001</v>
      </c>
      <c r="F860" s="19">
        <v>224.82</v>
      </c>
      <c r="K860" t="s">
        <v>27291</v>
      </c>
      <c r="L860" t="s">
        <v>27292</v>
      </c>
      <c r="N860" t="s">
        <v>4333</v>
      </c>
      <c r="O860">
        <v>114</v>
      </c>
      <c r="P860">
        <v>8</v>
      </c>
      <c r="Q860">
        <v>189.5</v>
      </c>
      <c r="R860" t="e">
        <v>#REF!</v>
      </c>
      <c r="S860">
        <v>9432</v>
      </c>
      <c r="T860" t="s">
        <v>3539</v>
      </c>
      <c r="U860" t="s">
        <v>3974</v>
      </c>
      <c r="V860" s="49" t="s">
        <v>27293</v>
      </c>
      <c r="X860">
        <v>0</v>
      </c>
    </row>
    <row r="861" spans="1:24" ht="156.75" x14ac:dyDescent="0.45">
      <c r="B861" s="19">
        <v>215.76</v>
      </c>
      <c r="C861" s="19">
        <v>215.8408</v>
      </c>
      <c r="D861" s="19">
        <v>43.418878479999997</v>
      </c>
      <c r="E861" s="19">
        <v>52.869614339999998</v>
      </c>
      <c r="F861" s="19">
        <v>224.62</v>
      </c>
      <c r="K861" t="s">
        <v>27294</v>
      </c>
      <c r="L861" t="s">
        <v>27295</v>
      </c>
      <c r="N861" t="s">
        <v>4333</v>
      </c>
      <c r="O861">
        <v>114</v>
      </c>
      <c r="P861">
        <v>8</v>
      </c>
      <c r="Q861">
        <v>215.76</v>
      </c>
      <c r="R861" t="e">
        <v>#REF!</v>
      </c>
      <c r="S861">
        <v>9432</v>
      </c>
      <c r="T861" t="s">
        <v>3539</v>
      </c>
      <c r="U861" t="s">
        <v>3974</v>
      </c>
      <c r="V861" s="49" t="s">
        <v>27296</v>
      </c>
      <c r="X861">
        <v>0</v>
      </c>
    </row>
    <row r="862" spans="1:24" ht="171" x14ac:dyDescent="0.45">
      <c r="B862" s="19">
        <v>274.32</v>
      </c>
      <c r="C862" s="19">
        <v>274.39850000000001</v>
      </c>
      <c r="D862" s="19">
        <v>43.418472420000001</v>
      </c>
      <c r="E862" s="19">
        <v>52.870075290000003</v>
      </c>
      <c r="F862" s="19">
        <v>224.19</v>
      </c>
      <c r="K862" t="s">
        <v>27297</v>
      </c>
      <c r="L862" t="s">
        <v>27298</v>
      </c>
      <c r="N862" t="s">
        <v>4333</v>
      </c>
      <c r="O862">
        <v>114</v>
      </c>
      <c r="P862">
        <v>8</v>
      </c>
      <c r="Q862">
        <v>274.32</v>
      </c>
      <c r="R862" t="e">
        <v>#REF!</v>
      </c>
      <c r="S862">
        <v>9432</v>
      </c>
      <c r="T862" t="s">
        <v>3539</v>
      </c>
      <c r="U862" t="s">
        <v>3974</v>
      </c>
      <c r="V862" s="49" t="s">
        <v>27299</v>
      </c>
      <c r="X862">
        <v>0</v>
      </c>
    </row>
    <row r="863" spans="1:24" ht="185.25" x14ac:dyDescent="0.45">
      <c r="B863" s="19">
        <v>291.33</v>
      </c>
      <c r="C863" s="19">
        <v>291.41829999999999</v>
      </c>
      <c r="D863" s="19">
        <v>43.418354469999997</v>
      </c>
      <c r="E863" s="19">
        <v>52.870209189999997</v>
      </c>
      <c r="F863" s="19">
        <v>224.79</v>
      </c>
      <c r="K863" t="s">
        <v>27300</v>
      </c>
      <c r="L863" t="s">
        <v>27301</v>
      </c>
      <c r="N863" t="s">
        <v>4333</v>
      </c>
      <c r="O863">
        <v>114</v>
      </c>
      <c r="P863">
        <v>8</v>
      </c>
      <c r="Q863">
        <v>291.33</v>
      </c>
      <c r="R863" t="e">
        <v>#REF!</v>
      </c>
      <c r="S863">
        <v>9432</v>
      </c>
      <c r="T863" t="s">
        <v>3539</v>
      </c>
      <c r="U863" t="s">
        <v>3974</v>
      </c>
      <c r="V863" s="49" t="s">
        <v>27302</v>
      </c>
      <c r="X863">
        <v>0</v>
      </c>
    </row>
    <row r="864" spans="1:24" ht="199.5" x14ac:dyDescent="0.45">
      <c r="B864" s="19">
        <v>327.39</v>
      </c>
      <c r="C864" s="19">
        <v>327.49560000000002</v>
      </c>
      <c r="D864" s="19">
        <v>43.418072279999997</v>
      </c>
      <c r="E864" s="19">
        <v>52.870429270000002</v>
      </c>
      <c r="F864" s="19">
        <v>223.79</v>
      </c>
      <c r="K864" t="s">
        <v>27303</v>
      </c>
      <c r="L864" t="s">
        <v>27304</v>
      </c>
      <c r="N864" t="s">
        <v>4333</v>
      </c>
      <c r="O864">
        <v>114</v>
      </c>
      <c r="P864">
        <v>8</v>
      </c>
      <c r="Q864">
        <v>327.39</v>
      </c>
      <c r="R864" t="e">
        <v>#REF!</v>
      </c>
      <c r="S864">
        <v>9432</v>
      </c>
      <c r="T864" t="s">
        <v>3539</v>
      </c>
      <c r="U864" t="s">
        <v>3974</v>
      </c>
      <c r="V864" s="49" t="s">
        <v>27305</v>
      </c>
      <c r="X864">
        <v>0</v>
      </c>
    </row>
    <row r="865" spans="1:24" ht="213.75" x14ac:dyDescent="0.45">
      <c r="B865" s="19">
        <v>365.76</v>
      </c>
      <c r="C865" s="19">
        <v>365.87599999999998</v>
      </c>
      <c r="D865" s="19">
        <v>43.417739760000003</v>
      </c>
      <c r="E865" s="19">
        <v>52.870557140000003</v>
      </c>
      <c r="F865" s="19">
        <v>224.79</v>
      </c>
      <c r="K865" t="s">
        <v>27306</v>
      </c>
      <c r="L865" t="s">
        <v>27307</v>
      </c>
      <c r="N865" t="s">
        <v>4333</v>
      </c>
      <c r="O865">
        <v>114</v>
      </c>
      <c r="P865">
        <v>8</v>
      </c>
      <c r="Q865">
        <v>365.76</v>
      </c>
      <c r="R865" t="e">
        <v>#REF!</v>
      </c>
      <c r="S865">
        <v>9432</v>
      </c>
      <c r="T865" t="s">
        <v>3539</v>
      </c>
      <c r="U865" t="s">
        <v>3974</v>
      </c>
      <c r="V865" s="49" t="s">
        <v>27308</v>
      </c>
      <c r="X865">
        <v>0</v>
      </c>
    </row>
    <row r="866" spans="1:24" ht="228" x14ac:dyDescent="0.45">
      <c r="B866" s="19">
        <v>380.28</v>
      </c>
      <c r="C866" s="19">
        <v>380.39830000000001</v>
      </c>
      <c r="D866" s="19">
        <v>43.417613899999999</v>
      </c>
      <c r="E866" s="19">
        <v>52.870605529999999</v>
      </c>
      <c r="F866" s="19">
        <v>224.79</v>
      </c>
      <c r="K866" t="s">
        <v>27309</v>
      </c>
      <c r="L866" t="s">
        <v>27310</v>
      </c>
      <c r="N866" t="s">
        <v>4333</v>
      </c>
      <c r="O866">
        <v>114</v>
      </c>
      <c r="P866">
        <v>8</v>
      </c>
      <c r="Q866">
        <v>380.28</v>
      </c>
      <c r="R866" t="e">
        <v>#REF!</v>
      </c>
      <c r="S866">
        <v>9432</v>
      </c>
      <c r="T866" t="s">
        <v>3539</v>
      </c>
      <c r="U866" t="s">
        <v>3974</v>
      </c>
      <c r="V866" s="49" t="s">
        <v>27311</v>
      </c>
      <c r="X866">
        <v>0</v>
      </c>
    </row>
    <row r="867" spans="1:24" ht="242.25" x14ac:dyDescent="0.45">
      <c r="B867" s="19">
        <v>417.83</v>
      </c>
      <c r="C867" s="19">
        <v>417.95359999999999</v>
      </c>
      <c r="D867" s="19">
        <v>43.417276510000001</v>
      </c>
      <c r="E867" s="19">
        <v>52.870632350000001</v>
      </c>
      <c r="F867" s="19">
        <v>223.99</v>
      </c>
      <c r="K867" t="s">
        <v>27312</v>
      </c>
      <c r="L867" t="s">
        <v>27313</v>
      </c>
      <c r="N867" t="s">
        <v>4333</v>
      </c>
      <c r="O867">
        <v>114</v>
      </c>
      <c r="P867">
        <v>8</v>
      </c>
      <c r="Q867">
        <v>417.83</v>
      </c>
      <c r="R867" t="e">
        <v>#REF!</v>
      </c>
      <c r="S867">
        <v>9432</v>
      </c>
      <c r="T867" t="s">
        <v>3539</v>
      </c>
      <c r="U867" t="s">
        <v>3974</v>
      </c>
      <c r="V867" s="49" t="s">
        <v>27314</v>
      </c>
      <c r="X867">
        <v>0</v>
      </c>
    </row>
    <row r="868" spans="1:24" ht="256.5" x14ac:dyDescent="0.45">
      <c r="B868" s="19">
        <v>448.66</v>
      </c>
      <c r="C868" s="19">
        <v>448.78460000000001</v>
      </c>
      <c r="D868" s="19">
        <v>43.41700058</v>
      </c>
      <c r="E868" s="19">
        <v>52.870672710000001</v>
      </c>
      <c r="F868" s="19">
        <v>223.79</v>
      </c>
      <c r="K868" t="s">
        <v>27315</v>
      </c>
      <c r="L868" t="s">
        <v>27316</v>
      </c>
      <c r="N868" t="s">
        <v>4333</v>
      </c>
      <c r="O868">
        <v>114</v>
      </c>
      <c r="P868">
        <v>8</v>
      </c>
      <c r="Q868">
        <v>448.66</v>
      </c>
      <c r="R868" t="e">
        <v>#REF!</v>
      </c>
      <c r="S868">
        <v>9432</v>
      </c>
      <c r="T868" t="s">
        <v>3539</v>
      </c>
      <c r="U868" t="s">
        <v>3974</v>
      </c>
      <c r="V868" s="49" t="s">
        <v>27317</v>
      </c>
      <c r="X868">
        <v>0</v>
      </c>
    </row>
    <row r="869" spans="1:24" ht="270.75" x14ac:dyDescent="0.45">
      <c r="B869" s="19">
        <v>457.2</v>
      </c>
      <c r="C869" s="19">
        <v>457.32549999999998</v>
      </c>
      <c r="D869" s="19">
        <v>43.416924170000001</v>
      </c>
      <c r="E869" s="19">
        <v>52.87068429</v>
      </c>
      <c r="F869" s="19">
        <v>223.86</v>
      </c>
      <c r="K869" t="s">
        <v>27318</v>
      </c>
      <c r="L869" t="s">
        <v>27319</v>
      </c>
      <c r="N869" t="s">
        <v>4333</v>
      </c>
      <c r="O869">
        <v>114</v>
      </c>
      <c r="P869">
        <v>8</v>
      </c>
      <c r="Q869">
        <v>457.2</v>
      </c>
      <c r="R869" t="e">
        <v>#REF!</v>
      </c>
      <c r="S869">
        <v>9432</v>
      </c>
      <c r="T869" t="s">
        <v>3539</v>
      </c>
      <c r="U869" t="s">
        <v>3974</v>
      </c>
      <c r="V869" s="49" t="s">
        <v>27320</v>
      </c>
      <c r="X869">
        <v>0</v>
      </c>
    </row>
    <row r="870" spans="1:24" ht="285" x14ac:dyDescent="0.45">
      <c r="B870" s="19">
        <v>485.43</v>
      </c>
      <c r="C870" s="19">
        <v>485.5582</v>
      </c>
      <c r="D870" s="19">
        <v>43.41667159</v>
      </c>
      <c r="E870" s="19">
        <v>52.870722579999999</v>
      </c>
      <c r="F870" s="19">
        <v>223.66</v>
      </c>
      <c r="K870" t="s">
        <v>27321</v>
      </c>
      <c r="L870" t="s">
        <v>27322</v>
      </c>
      <c r="N870" t="s">
        <v>4333</v>
      </c>
      <c r="O870">
        <v>114</v>
      </c>
      <c r="P870">
        <v>8</v>
      </c>
      <c r="Q870">
        <v>485.43</v>
      </c>
      <c r="R870" t="e">
        <v>#REF!</v>
      </c>
      <c r="S870">
        <v>9432</v>
      </c>
      <c r="T870" t="s">
        <v>3539</v>
      </c>
      <c r="U870" t="s">
        <v>3974</v>
      </c>
      <c r="V870" s="49" t="s">
        <v>27323</v>
      </c>
      <c r="X870">
        <v>0</v>
      </c>
    </row>
    <row r="871" spans="1:24" ht="299.25" x14ac:dyDescent="0.45">
      <c r="B871" s="19">
        <v>511.19</v>
      </c>
      <c r="C871" s="19">
        <v>511.31349999999998</v>
      </c>
      <c r="D871" s="19">
        <v>43.416446749999999</v>
      </c>
      <c r="E871" s="19">
        <v>52.870800000000003</v>
      </c>
      <c r="F871" s="19">
        <v>223.66</v>
      </c>
      <c r="K871" t="s">
        <v>27324</v>
      </c>
      <c r="L871" t="s">
        <v>27325</v>
      </c>
      <c r="N871" t="s">
        <v>4333</v>
      </c>
      <c r="O871">
        <v>114</v>
      </c>
      <c r="P871">
        <v>8</v>
      </c>
      <c r="Q871">
        <v>511.19</v>
      </c>
      <c r="R871" t="e">
        <v>#REF!</v>
      </c>
      <c r="S871">
        <v>9432</v>
      </c>
      <c r="T871" t="s">
        <v>3539</v>
      </c>
      <c r="U871" t="s">
        <v>3974</v>
      </c>
      <c r="V871" s="49" t="s">
        <v>27326</v>
      </c>
      <c r="X871">
        <v>0</v>
      </c>
    </row>
    <row r="872" spans="1:24" ht="313.5" x14ac:dyDescent="0.45">
      <c r="B872" s="19">
        <v>514.1</v>
      </c>
      <c r="C872" s="19">
        <v>514.22550000000001</v>
      </c>
      <c r="D872" s="19">
        <v>43.416452460000002</v>
      </c>
      <c r="E872" s="19">
        <v>52.870835100000001</v>
      </c>
      <c r="F872" s="19">
        <v>223.66</v>
      </c>
      <c r="K872" t="s">
        <v>25139</v>
      </c>
      <c r="L872" t="s">
        <v>25140</v>
      </c>
      <c r="N872" t="s">
        <v>4333</v>
      </c>
      <c r="O872">
        <v>114</v>
      </c>
      <c r="P872">
        <v>8</v>
      </c>
      <c r="Q872">
        <v>514.1</v>
      </c>
      <c r="R872" t="e">
        <v>#REF!</v>
      </c>
      <c r="S872">
        <v>9432</v>
      </c>
      <c r="T872" t="s">
        <v>3539</v>
      </c>
      <c r="U872" t="s">
        <v>3974</v>
      </c>
      <c r="V872" s="49" t="s">
        <v>27327</v>
      </c>
      <c r="X872">
        <v>1</v>
      </c>
    </row>
    <row r="873" spans="1:24" x14ac:dyDescent="0.45">
      <c r="A873" s="10">
        <v>9528</v>
      </c>
      <c r="B873" s="19">
        <v>0</v>
      </c>
      <c r="C873" s="19">
        <v>0</v>
      </c>
      <c r="D873" s="19">
        <v>43.401325829999998</v>
      </c>
      <c r="E873" s="19">
        <v>52.871562490000002</v>
      </c>
      <c r="F873" s="19">
        <v>225.96</v>
      </c>
      <c r="G873" s="20">
        <v>98</v>
      </c>
      <c r="H873" s="20">
        <v>8</v>
      </c>
      <c r="I873" s="21">
        <v>0.2</v>
      </c>
      <c r="K873" t="s">
        <v>27328</v>
      </c>
      <c r="L873" t="s">
        <v>27329</v>
      </c>
      <c r="N873" t="s">
        <v>4333</v>
      </c>
      <c r="O873">
        <v>114</v>
      </c>
      <c r="P873">
        <v>8</v>
      </c>
      <c r="Q873">
        <v>0</v>
      </c>
      <c r="R873">
        <v>9528</v>
      </c>
      <c r="S873">
        <v>9528</v>
      </c>
      <c r="T873" t="s">
        <v>3567</v>
      </c>
      <c r="U873" t="s">
        <v>3920</v>
      </c>
      <c r="V873" s="49" t="s">
        <v>27330</v>
      </c>
      <c r="X873">
        <v>0</v>
      </c>
    </row>
    <row r="874" spans="1:24" ht="28.5" x14ac:dyDescent="0.45">
      <c r="B874" s="19">
        <v>2.2400000000000002</v>
      </c>
      <c r="C874" s="19">
        <v>2.2396159999999998</v>
      </c>
      <c r="D874" s="19">
        <v>43.401328700000001</v>
      </c>
      <c r="E874" s="19">
        <v>52.871535119999997</v>
      </c>
      <c r="F874" s="19">
        <v>225.96</v>
      </c>
      <c r="K874" t="s">
        <v>27331</v>
      </c>
      <c r="L874" t="s">
        <v>27332</v>
      </c>
      <c r="N874" t="s">
        <v>4333</v>
      </c>
      <c r="O874">
        <v>114</v>
      </c>
      <c r="P874">
        <v>8</v>
      </c>
      <c r="Q874">
        <v>2.2400000000000002</v>
      </c>
      <c r="R874" t="e">
        <v>#REF!</v>
      </c>
      <c r="S874">
        <v>9528</v>
      </c>
      <c r="T874" t="s">
        <v>3567</v>
      </c>
      <c r="U874" t="s">
        <v>3920</v>
      </c>
      <c r="V874" s="49" t="s">
        <v>27333</v>
      </c>
      <c r="X874">
        <v>0</v>
      </c>
    </row>
    <row r="875" spans="1:24" ht="42.75" x14ac:dyDescent="0.45">
      <c r="B875" s="19">
        <v>29.58</v>
      </c>
      <c r="C875" s="19">
        <v>29.597750000000001</v>
      </c>
      <c r="D875" s="19">
        <v>43.401240389999998</v>
      </c>
      <c r="E875" s="19">
        <v>52.871220110000003</v>
      </c>
      <c r="F875" s="19">
        <v>224.96</v>
      </c>
      <c r="K875" t="s">
        <v>27334</v>
      </c>
      <c r="L875" t="s">
        <v>27335</v>
      </c>
      <c r="N875" t="s">
        <v>4333</v>
      </c>
      <c r="O875">
        <v>114</v>
      </c>
      <c r="P875">
        <v>8</v>
      </c>
      <c r="Q875">
        <v>29.58</v>
      </c>
      <c r="R875" t="e">
        <v>#REF!</v>
      </c>
      <c r="S875">
        <v>9528</v>
      </c>
      <c r="T875" t="s">
        <v>3567</v>
      </c>
      <c r="U875" t="s">
        <v>3920</v>
      </c>
      <c r="V875" s="49" t="s">
        <v>27336</v>
      </c>
      <c r="X875">
        <v>0</v>
      </c>
    </row>
    <row r="876" spans="1:24" ht="57" x14ac:dyDescent="0.45">
      <c r="B876" s="19">
        <v>44.23</v>
      </c>
      <c r="C876" s="19">
        <v>44.264240000000001</v>
      </c>
      <c r="D876" s="19">
        <v>43.40119515</v>
      </c>
      <c r="E876" s="19">
        <v>52.871050179999997</v>
      </c>
      <c r="F876" s="19">
        <v>225.56</v>
      </c>
      <c r="K876" t="s">
        <v>27337</v>
      </c>
      <c r="L876" t="s">
        <v>27338</v>
      </c>
      <c r="N876" t="s">
        <v>4333</v>
      </c>
      <c r="O876">
        <v>114</v>
      </c>
      <c r="P876">
        <v>8</v>
      </c>
      <c r="Q876">
        <v>44.23</v>
      </c>
      <c r="R876" t="e">
        <v>#REF!</v>
      </c>
      <c r="S876">
        <v>9528</v>
      </c>
      <c r="T876" t="s">
        <v>3567</v>
      </c>
      <c r="U876" t="s">
        <v>3920</v>
      </c>
      <c r="V876" s="49" t="s">
        <v>27339</v>
      </c>
      <c r="X876">
        <v>0</v>
      </c>
    </row>
    <row r="877" spans="1:24" ht="71.25" x14ac:dyDescent="0.45">
      <c r="B877" s="19">
        <v>45.53</v>
      </c>
      <c r="C877" s="19">
        <v>45.561900000000001</v>
      </c>
      <c r="D877" s="19">
        <v>43.401191140000002</v>
      </c>
      <c r="E877" s="19">
        <v>52.871035139999996</v>
      </c>
      <c r="F877" s="19">
        <v>225.56</v>
      </c>
      <c r="K877" t="s">
        <v>27340</v>
      </c>
      <c r="L877" t="s">
        <v>27341</v>
      </c>
      <c r="N877" t="s">
        <v>4333</v>
      </c>
      <c r="O877">
        <v>114</v>
      </c>
      <c r="P877">
        <v>8</v>
      </c>
      <c r="Q877">
        <v>45.53</v>
      </c>
      <c r="R877" t="e">
        <v>#REF!</v>
      </c>
      <c r="S877">
        <v>9528</v>
      </c>
      <c r="T877" t="s">
        <v>3567</v>
      </c>
      <c r="U877" t="s">
        <v>3920</v>
      </c>
      <c r="V877" s="49" t="s">
        <v>27342</v>
      </c>
      <c r="X877">
        <v>0</v>
      </c>
    </row>
    <row r="878" spans="1:24" ht="85.5" x14ac:dyDescent="0.45">
      <c r="B878" s="19">
        <v>89.44</v>
      </c>
      <c r="C878" s="19">
        <v>89.475710000000007</v>
      </c>
      <c r="D878" s="19">
        <v>43.401059580000002</v>
      </c>
      <c r="E878" s="19">
        <v>52.870524029999999</v>
      </c>
      <c r="F878" s="19">
        <v>226.26</v>
      </c>
      <c r="K878" t="s">
        <v>27343</v>
      </c>
      <c r="L878" t="s">
        <v>27344</v>
      </c>
      <c r="N878" t="s">
        <v>4333</v>
      </c>
      <c r="O878">
        <v>114</v>
      </c>
      <c r="P878">
        <v>8</v>
      </c>
      <c r="Q878">
        <v>89.44</v>
      </c>
      <c r="R878" t="e">
        <v>#REF!</v>
      </c>
      <c r="S878">
        <v>9528</v>
      </c>
      <c r="T878" t="s">
        <v>3567</v>
      </c>
      <c r="U878" t="s">
        <v>3920</v>
      </c>
      <c r="V878" s="49" t="s">
        <v>27345</v>
      </c>
      <c r="X878">
        <v>0</v>
      </c>
    </row>
    <row r="879" spans="1:24" ht="99.75" x14ac:dyDescent="0.45">
      <c r="B879" s="19">
        <v>91.44</v>
      </c>
      <c r="C879" s="19">
        <v>91.476140000000001</v>
      </c>
      <c r="D879" s="19">
        <v>43.401053009999998</v>
      </c>
      <c r="E879" s="19">
        <v>52.870501040000001</v>
      </c>
      <c r="F879" s="19">
        <v>226.26</v>
      </c>
      <c r="K879" t="s">
        <v>27346</v>
      </c>
      <c r="L879" t="s">
        <v>27347</v>
      </c>
      <c r="N879" t="s">
        <v>4333</v>
      </c>
      <c r="O879">
        <v>114</v>
      </c>
      <c r="P879">
        <v>8</v>
      </c>
      <c r="Q879">
        <v>91.44</v>
      </c>
      <c r="R879" t="e">
        <v>#REF!</v>
      </c>
      <c r="S879">
        <v>9528</v>
      </c>
      <c r="T879" t="s">
        <v>3567</v>
      </c>
      <c r="U879" t="s">
        <v>3920</v>
      </c>
      <c r="V879" s="49" t="s">
        <v>27348</v>
      </c>
      <c r="X879">
        <v>0</v>
      </c>
    </row>
    <row r="880" spans="1:24" ht="114" x14ac:dyDescent="0.45">
      <c r="B880" s="19">
        <v>142.15</v>
      </c>
      <c r="C880" s="19">
        <v>142.20400000000001</v>
      </c>
      <c r="D880" s="19">
        <v>43.400886389999997</v>
      </c>
      <c r="E880" s="19">
        <v>52.869918269999999</v>
      </c>
      <c r="F880" s="19">
        <v>224.89</v>
      </c>
      <c r="K880" t="s">
        <v>27349</v>
      </c>
      <c r="L880" t="s">
        <v>27350</v>
      </c>
      <c r="N880" t="s">
        <v>4333</v>
      </c>
      <c r="O880">
        <v>114</v>
      </c>
      <c r="P880">
        <v>8</v>
      </c>
      <c r="Q880">
        <v>142.15</v>
      </c>
      <c r="R880" t="e">
        <v>#REF!</v>
      </c>
      <c r="S880">
        <v>9528</v>
      </c>
      <c r="T880" t="s">
        <v>3567</v>
      </c>
      <c r="U880" t="s">
        <v>3920</v>
      </c>
      <c r="V880" s="49" t="s">
        <v>27351</v>
      </c>
      <c r="X880">
        <v>0</v>
      </c>
    </row>
    <row r="881" spans="1:24" ht="128.25" x14ac:dyDescent="0.45">
      <c r="B881" s="19">
        <v>180.13</v>
      </c>
      <c r="C881" s="19">
        <v>180.1824</v>
      </c>
      <c r="D881" s="19">
        <v>43.40077307</v>
      </c>
      <c r="E881" s="19">
        <v>52.869475970000003</v>
      </c>
      <c r="F881" s="19">
        <v>224.69</v>
      </c>
      <c r="K881" t="s">
        <v>27352</v>
      </c>
      <c r="L881" t="s">
        <v>27353</v>
      </c>
      <c r="N881" t="s">
        <v>4333</v>
      </c>
      <c r="O881">
        <v>114</v>
      </c>
      <c r="P881">
        <v>8</v>
      </c>
      <c r="Q881">
        <v>180.13</v>
      </c>
      <c r="R881" t="e">
        <v>#REF!</v>
      </c>
      <c r="S881">
        <v>9528</v>
      </c>
      <c r="T881" t="s">
        <v>3567</v>
      </c>
      <c r="U881" t="s">
        <v>3920</v>
      </c>
      <c r="V881" s="49" t="s">
        <v>27354</v>
      </c>
      <c r="X881">
        <v>0</v>
      </c>
    </row>
    <row r="882" spans="1:24" ht="142.5" x14ac:dyDescent="0.45">
      <c r="B882" s="19">
        <v>182.88</v>
      </c>
      <c r="C882" s="19">
        <v>182.93520000000001</v>
      </c>
      <c r="D882" s="19">
        <v>43.400765100000001</v>
      </c>
      <c r="E882" s="19">
        <v>52.869443789999998</v>
      </c>
      <c r="F882" s="19">
        <v>224.69</v>
      </c>
      <c r="K882" t="s">
        <v>27355</v>
      </c>
      <c r="L882" t="s">
        <v>27356</v>
      </c>
      <c r="N882" t="s">
        <v>4333</v>
      </c>
      <c r="O882">
        <v>114</v>
      </c>
      <c r="P882">
        <v>8</v>
      </c>
      <c r="Q882">
        <v>182.88</v>
      </c>
      <c r="R882" t="e">
        <v>#REF!</v>
      </c>
      <c r="S882">
        <v>9528</v>
      </c>
      <c r="T882" t="s">
        <v>3567</v>
      </c>
      <c r="U882" t="s">
        <v>3920</v>
      </c>
      <c r="V882" s="49" t="s">
        <v>27357</v>
      </c>
      <c r="X882">
        <v>0</v>
      </c>
    </row>
    <row r="883" spans="1:24" ht="156.75" x14ac:dyDescent="0.45">
      <c r="B883" s="19">
        <v>263.69</v>
      </c>
      <c r="C883" s="19">
        <v>263.74979999999999</v>
      </c>
      <c r="D883" s="19">
        <v>43.400531170000001</v>
      </c>
      <c r="E883" s="19">
        <v>52.868499270000001</v>
      </c>
      <c r="F883" s="19">
        <v>223.68</v>
      </c>
      <c r="K883" t="s">
        <v>27358</v>
      </c>
      <c r="L883" t="s">
        <v>27359</v>
      </c>
      <c r="N883" t="s">
        <v>4333</v>
      </c>
      <c r="O883">
        <v>114</v>
      </c>
      <c r="P883">
        <v>8</v>
      </c>
      <c r="Q883">
        <v>263.69</v>
      </c>
      <c r="R883" t="e">
        <v>#REF!</v>
      </c>
      <c r="S883">
        <v>9528</v>
      </c>
      <c r="T883" t="s">
        <v>3567</v>
      </c>
      <c r="U883" t="s">
        <v>3920</v>
      </c>
      <c r="V883" s="49" t="s">
        <v>27360</v>
      </c>
      <c r="X883">
        <v>0</v>
      </c>
    </row>
    <row r="884" spans="1:24" ht="171" x14ac:dyDescent="0.45">
      <c r="B884" s="19">
        <v>274.32</v>
      </c>
      <c r="C884" s="19">
        <v>274.38150000000002</v>
      </c>
      <c r="D884" s="19">
        <v>43.400501949999999</v>
      </c>
      <c r="E884" s="19">
        <v>52.868374299999999</v>
      </c>
      <c r="F884" s="19">
        <v>223.68</v>
      </c>
      <c r="K884" t="s">
        <v>27361</v>
      </c>
      <c r="L884" t="s">
        <v>27362</v>
      </c>
      <c r="N884" t="s">
        <v>4333</v>
      </c>
      <c r="O884">
        <v>114</v>
      </c>
      <c r="P884">
        <v>8</v>
      </c>
      <c r="Q884">
        <v>274.32</v>
      </c>
      <c r="R884" t="e">
        <v>#REF!</v>
      </c>
      <c r="S884">
        <v>9528</v>
      </c>
      <c r="T884" t="s">
        <v>3567</v>
      </c>
      <c r="U884" t="s">
        <v>3920</v>
      </c>
      <c r="V884" s="49" t="s">
        <v>27363</v>
      </c>
      <c r="X884">
        <v>0</v>
      </c>
    </row>
    <row r="885" spans="1:24" ht="185.25" x14ac:dyDescent="0.45">
      <c r="B885" s="19">
        <v>313.14</v>
      </c>
      <c r="C885" s="19">
        <v>313.21080000000001</v>
      </c>
      <c r="D885" s="19">
        <v>43.400395279999998</v>
      </c>
      <c r="E885" s="19">
        <v>52.867918019999998</v>
      </c>
      <c r="F885" s="19">
        <v>224.68</v>
      </c>
      <c r="K885" t="s">
        <v>27364</v>
      </c>
      <c r="L885" t="s">
        <v>27365</v>
      </c>
      <c r="N885" t="s">
        <v>4333</v>
      </c>
      <c r="O885">
        <v>114</v>
      </c>
      <c r="P885">
        <v>8</v>
      </c>
      <c r="Q885">
        <v>313.14</v>
      </c>
      <c r="R885" t="e">
        <v>#REF!</v>
      </c>
      <c r="S885">
        <v>9528</v>
      </c>
      <c r="T885" t="s">
        <v>3567</v>
      </c>
      <c r="U885" t="s">
        <v>3920</v>
      </c>
      <c r="V885" s="49" t="s">
        <v>27366</v>
      </c>
      <c r="X885">
        <v>0</v>
      </c>
    </row>
    <row r="886" spans="1:24" ht="199.5" x14ac:dyDescent="0.45">
      <c r="B886" s="19">
        <v>365.76</v>
      </c>
      <c r="C886" s="19">
        <v>365.83699999999999</v>
      </c>
      <c r="D886" s="19">
        <v>43.400251859999997</v>
      </c>
      <c r="E886" s="19">
        <v>52.867298910000002</v>
      </c>
      <c r="F886" s="19">
        <v>224.15</v>
      </c>
      <c r="K886" t="s">
        <v>27367</v>
      </c>
      <c r="L886" t="s">
        <v>27368</v>
      </c>
      <c r="N886" t="s">
        <v>4333</v>
      </c>
      <c r="O886">
        <v>114</v>
      </c>
      <c r="P886">
        <v>8</v>
      </c>
      <c r="Q886">
        <v>365.76</v>
      </c>
      <c r="R886" t="e">
        <v>#REF!</v>
      </c>
      <c r="S886">
        <v>9528</v>
      </c>
      <c r="T886" t="s">
        <v>3567</v>
      </c>
      <c r="U886" t="s">
        <v>3920</v>
      </c>
      <c r="V886" s="49" t="s">
        <v>27369</v>
      </c>
      <c r="X886">
        <v>0</v>
      </c>
    </row>
    <row r="887" spans="1:24" ht="213.75" x14ac:dyDescent="0.45">
      <c r="B887" s="19">
        <v>378.45</v>
      </c>
      <c r="C887" s="19">
        <v>378.53190000000001</v>
      </c>
      <c r="D887" s="19">
        <v>43.400217259999998</v>
      </c>
      <c r="E887" s="19">
        <v>52.867149560000001</v>
      </c>
      <c r="F887" s="19">
        <v>224.15</v>
      </c>
      <c r="K887" t="s">
        <v>27370</v>
      </c>
      <c r="L887" t="s">
        <v>27371</v>
      </c>
      <c r="N887" t="s">
        <v>4333</v>
      </c>
      <c r="O887">
        <v>114</v>
      </c>
      <c r="P887">
        <v>8</v>
      </c>
      <c r="Q887">
        <v>378.45</v>
      </c>
      <c r="R887" t="e">
        <v>#REF!</v>
      </c>
      <c r="S887">
        <v>9528</v>
      </c>
      <c r="T887" t="s">
        <v>3567</v>
      </c>
      <c r="U887" t="s">
        <v>3920</v>
      </c>
      <c r="V887" s="49" t="s">
        <v>27372</v>
      </c>
      <c r="X887">
        <v>0</v>
      </c>
    </row>
    <row r="888" spans="1:24" ht="228" x14ac:dyDescent="0.45">
      <c r="B888" s="19">
        <v>427.09</v>
      </c>
      <c r="C888" s="19">
        <v>427.19549999999998</v>
      </c>
      <c r="D888" s="19">
        <v>43.40007619</v>
      </c>
      <c r="E888" s="19">
        <v>52.866581199999999</v>
      </c>
      <c r="F888" s="19">
        <v>222.55</v>
      </c>
      <c r="K888" t="s">
        <v>27373</v>
      </c>
      <c r="L888" t="s">
        <v>27374</v>
      </c>
      <c r="N888" t="s">
        <v>4333</v>
      </c>
      <c r="O888">
        <v>114</v>
      </c>
      <c r="P888">
        <v>8</v>
      </c>
      <c r="Q888">
        <v>427.09</v>
      </c>
      <c r="R888" t="e">
        <v>#REF!</v>
      </c>
      <c r="S888">
        <v>9528</v>
      </c>
      <c r="T888" t="s">
        <v>3567</v>
      </c>
      <c r="U888" t="s">
        <v>3920</v>
      </c>
      <c r="V888" s="49" t="s">
        <v>27375</v>
      </c>
      <c r="X888">
        <v>0</v>
      </c>
    </row>
    <row r="889" spans="1:24" ht="242.25" x14ac:dyDescent="0.45">
      <c r="B889" s="19">
        <v>457.2</v>
      </c>
      <c r="C889" s="19">
        <v>457.30930000000001</v>
      </c>
      <c r="D889" s="19">
        <v>43.400062089999999</v>
      </c>
      <c r="E889" s="19">
        <v>52.866210049999999</v>
      </c>
      <c r="F889" s="19">
        <v>223.15</v>
      </c>
      <c r="K889" t="s">
        <v>27376</v>
      </c>
      <c r="L889" t="s">
        <v>27377</v>
      </c>
      <c r="N889" t="s">
        <v>4333</v>
      </c>
      <c r="O889">
        <v>114</v>
      </c>
      <c r="P889">
        <v>8</v>
      </c>
      <c r="Q889">
        <v>457.2</v>
      </c>
      <c r="R889" t="e">
        <v>#REF!</v>
      </c>
      <c r="S889">
        <v>9528</v>
      </c>
      <c r="T889" t="s">
        <v>3567</v>
      </c>
      <c r="U889" t="s">
        <v>3920</v>
      </c>
      <c r="V889" s="49" t="s">
        <v>27378</v>
      </c>
      <c r="X889">
        <v>0</v>
      </c>
    </row>
    <row r="890" spans="1:24" ht="256.5" x14ac:dyDescent="0.45">
      <c r="B890" s="19">
        <v>458.06</v>
      </c>
      <c r="C890" s="19">
        <v>458.16660000000002</v>
      </c>
      <c r="D890" s="19">
        <v>43.400061690000001</v>
      </c>
      <c r="E890" s="19">
        <v>52.866199479999999</v>
      </c>
      <c r="F890" s="19">
        <v>223.15</v>
      </c>
      <c r="K890" t="s">
        <v>27379</v>
      </c>
      <c r="L890" t="s">
        <v>27380</v>
      </c>
      <c r="N890" t="s">
        <v>4333</v>
      </c>
      <c r="O890">
        <v>114</v>
      </c>
      <c r="P890">
        <v>8</v>
      </c>
      <c r="Q890">
        <v>458.06</v>
      </c>
      <c r="R890" t="e">
        <v>#REF!</v>
      </c>
      <c r="S890">
        <v>9528</v>
      </c>
      <c r="T890" t="s">
        <v>3567</v>
      </c>
      <c r="U890" t="s">
        <v>3920</v>
      </c>
      <c r="V890" s="49" t="s">
        <v>27381</v>
      </c>
      <c r="X890">
        <v>0</v>
      </c>
    </row>
    <row r="891" spans="1:24" ht="270.75" x14ac:dyDescent="0.45">
      <c r="B891" s="19">
        <v>482.23</v>
      </c>
      <c r="C891" s="19">
        <v>482.34179999999998</v>
      </c>
      <c r="D891" s="19">
        <v>43.400071019999999</v>
      </c>
      <c r="E891" s="19">
        <v>52.865901340000001</v>
      </c>
      <c r="F891" s="19">
        <v>222.95</v>
      </c>
      <c r="K891" t="s">
        <v>27382</v>
      </c>
      <c r="L891" t="s">
        <v>27383</v>
      </c>
      <c r="N891" t="s">
        <v>4333</v>
      </c>
      <c r="O891">
        <v>114</v>
      </c>
      <c r="P891">
        <v>8</v>
      </c>
      <c r="Q891">
        <v>482.23</v>
      </c>
      <c r="R891" t="e">
        <v>#REF!</v>
      </c>
      <c r="S891">
        <v>9528</v>
      </c>
      <c r="T891" t="s">
        <v>3567</v>
      </c>
      <c r="U891" t="s">
        <v>3920</v>
      </c>
      <c r="V891" s="49" t="s">
        <v>27384</v>
      </c>
      <c r="X891">
        <v>0</v>
      </c>
    </row>
    <row r="892" spans="1:24" ht="285" x14ac:dyDescent="0.45">
      <c r="B892" s="19">
        <v>501.93</v>
      </c>
      <c r="C892" s="19">
        <v>502.04109999999997</v>
      </c>
      <c r="D892" s="19">
        <v>43.400043410000002</v>
      </c>
      <c r="E892" s="19">
        <v>52.865661150000001</v>
      </c>
      <c r="F892" s="19">
        <v>222.76</v>
      </c>
      <c r="K892" t="s">
        <v>27385</v>
      </c>
      <c r="L892" t="s">
        <v>27386</v>
      </c>
      <c r="N892" t="s">
        <v>4333</v>
      </c>
      <c r="O892">
        <v>114</v>
      </c>
      <c r="P892">
        <v>8</v>
      </c>
      <c r="Q892">
        <v>501.93</v>
      </c>
      <c r="R892" t="e">
        <v>#REF!</v>
      </c>
      <c r="S892">
        <v>9528</v>
      </c>
      <c r="T892" t="s">
        <v>3567</v>
      </c>
      <c r="U892" t="s">
        <v>3920</v>
      </c>
      <c r="V892" s="49" t="s">
        <v>27387</v>
      </c>
      <c r="X892">
        <v>0</v>
      </c>
    </row>
    <row r="893" spans="1:24" ht="299.25" x14ac:dyDescent="0.45">
      <c r="B893" s="19">
        <v>520.20000000000005</v>
      </c>
      <c r="C893" s="19">
        <v>520.31029999999998</v>
      </c>
      <c r="D893" s="19">
        <v>43.400041870000003</v>
      </c>
      <c r="E893" s="19">
        <v>52.865435660000003</v>
      </c>
      <c r="F893" s="19">
        <v>222.56</v>
      </c>
      <c r="K893" t="s">
        <v>27388</v>
      </c>
      <c r="L893" t="s">
        <v>27389</v>
      </c>
      <c r="N893" t="s">
        <v>4333</v>
      </c>
      <c r="O893">
        <v>114</v>
      </c>
      <c r="P893">
        <v>8</v>
      </c>
      <c r="Q893">
        <v>520.20000000000005</v>
      </c>
      <c r="R893" t="e">
        <v>#REF!</v>
      </c>
      <c r="S893">
        <v>9528</v>
      </c>
      <c r="T893" t="s">
        <v>3567</v>
      </c>
      <c r="U893" t="s">
        <v>3920</v>
      </c>
      <c r="V893" s="49" t="s">
        <v>27390</v>
      </c>
      <c r="X893">
        <v>0</v>
      </c>
    </row>
    <row r="894" spans="1:24" ht="313.5" x14ac:dyDescent="0.45">
      <c r="B894" s="19">
        <v>522.83000000000004</v>
      </c>
      <c r="C894" s="19">
        <v>522.94470000000001</v>
      </c>
      <c r="D894" s="19">
        <v>43.400065269999999</v>
      </c>
      <c r="E894" s="19">
        <v>52.865440909999997</v>
      </c>
      <c r="F894" s="19">
        <v>222.56</v>
      </c>
      <c r="K894" t="s">
        <v>27391</v>
      </c>
      <c r="L894" t="s">
        <v>27392</v>
      </c>
      <c r="N894" t="s">
        <v>4333</v>
      </c>
      <c r="O894">
        <v>114</v>
      </c>
      <c r="P894">
        <v>8</v>
      </c>
      <c r="Q894">
        <v>522.83000000000004</v>
      </c>
      <c r="R894" t="e">
        <v>#REF!</v>
      </c>
      <c r="S894">
        <v>9528</v>
      </c>
      <c r="T894" t="s">
        <v>3567</v>
      </c>
      <c r="U894" t="s">
        <v>3920</v>
      </c>
      <c r="V894" s="49" t="s">
        <v>27393</v>
      </c>
      <c r="X894">
        <v>0</v>
      </c>
    </row>
    <row r="895" spans="1:24" ht="327.75" x14ac:dyDescent="0.45">
      <c r="B895" s="19">
        <v>526.91</v>
      </c>
      <c r="C895" s="19">
        <v>527.02480000000003</v>
      </c>
      <c r="D895" s="19">
        <v>43.400071009999998</v>
      </c>
      <c r="E895" s="19">
        <v>52.86549059</v>
      </c>
      <c r="F895" s="19">
        <v>222.76</v>
      </c>
      <c r="K895" t="s">
        <v>24907</v>
      </c>
      <c r="L895" t="s">
        <v>24908</v>
      </c>
      <c r="N895" t="s">
        <v>4333</v>
      </c>
      <c r="O895">
        <v>114</v>
      </c>
      <c r="P895">
        <v>8</v>
      </c>
      <c r="Q895">
        <v>526.91</v>
      </c>
      <c r="R895" t="e">
        <v>#REF!</v>
      </c>
      <c r="S895">
        <v>9528</v>
      </c>
      <c r="T895" t="s">
        <v>3567</v>
      </c>
      <c r="U895" t="s">
        <v>3920</v>
      </c>
      <c r="V895" s="49" t="s">
        <v>27394</v>
      </c>
      <c r="X895">
        <v>1</v>
      </c>
    </row>
    <row r="896" spans="1:24" x14ac:dyDescent="0.45">
      <c r="A896" s="10">
        <v>9535</v>
      </c>
      <c r="B896" s="19">
        <v>0</v>
      </c>
      <c r="C896" s="19">
        <v>0</v>
      </c>
      <c r="D896" s="19">
        <v>43.399158810000003</v>
      </c>
      <c r="E896" s="19">
        <v>52.872209069999997</v>
      </c>
      <c r="F896" s="19">
        <v>225.78</v>
      </c>
      <c r="G896" s="20">
        <v>98</v>
      </c>
      <c r="H896" s="20">
        <v>8</v>
      </c>
      <c r="I896" s="21">
        <v>0.2</v>
      </c>
      <c r="K896" t="s">
        <v>27395</v>
      </c>
      <c r="L896" t="s">
        <v>27396</v>
      </c>
      <c r="N896" t="s">
        <v>4333</v>
      </c>
      <c r="O896">
        <v>114</v>
      </c>
      <c r="P896">
        <v>8</v>
      </c>
      <c r="Q896">
        <v>0</v>
      </c>
      <c r="R896">
        <v>9535</v>
      </c>
      <c r="S896">
        <v>9535</v>
      </c>
      <c r="T896" t="s">
        <v>3571</v>
      </c>
      <c r="U896" t="s">
        <v>4062</v>
      </c>
      <c r="V896" s="49" t="s">
        <v>27397</v>
      </c>
      <c r="X896">
        <v>0</v>
      </c>
    </row>
    <row r="897" spans="2:24" ht="28.5" x14ac:dyDescent="0.45">
      <c r="B897" s="19">
        <v>2.41</v>
      </c>
      <c r="C897" s="19">
        <v>2.411988</v>
      </c>
      <c r="D897" s="19">
        <v>43.399153239999997</v>
      </c>
      <c r="E897" s="19">
        <v>52.872180290000003</v>
      </c>
      <c r="F897" s="19">
        <v>225.78</v>
      </c>
      <c r="K897" t="s">
        <v>27398</v>
      </c>
      <c r="L897" t="s">
        <v>27399</v>
      </c>
      <c r="N897" t="s">
        <v>4333</v>
      </c>
      <c r="O897">
        <v>114</v>
      </c>
      <c r="P897">
        <v>8</v>
      </c>
      <c r="Q897">
        <v>2.41</v>
      </c>
      <c r="R897" t="e">
        <v>#REF!</v>
      </c>
      <c r="S897">
        <v>9535</v>
      </c>
      <c r="T897" t="s">
        <v>3571</v>
      </c>
      <c r="U897" t="s">
        <v>4062</v>
      </c>
      <c r="V897" s="49" t="s">
        <v>27400</v>
      </c>
      <c r="X897">
        <v>0</v>
      </c>
    </row>
    <row r="898" spans="2:24" ht="42.75" x14ac:dyDescent="0.45">
      <c r="B898" s="19">
        <v>29.24</v>
      </c>
      <c r="C898" s="19">
        <v>29.249949999999998</v>
      </c>
      <c r="D898" s="19">
        <v>43.399190079999997</v>
      </c>
      <c r="E898" s="19">
        <v>52.871852959999998</v>
      </c>
      <c r="F898" s="19">
        <v>225.18</v>
      </c>
      <c r="K898" t="s">
        <v>27401</v>
      </c>
      <c r="L898" t="s">
        <v>27402</v>
      </c>
      <c r="N898" t="s">
        <v>4333</v>
      </c>
      <c r="O898">
        <v>114</v>
      </c>
      <c r="P898">
        <v>8</v>
      </c>
      <c r="Q898">
        <v>29.24</v>
      </c>
      <c r="R898" t="e">
        <v>#REF!</v>
      </c>
      <c r="S898">
        <v>9535</v>
      </c>
      <c r="T898" t="s">
        <v>3571</v>
      </c>
      <c r="U898" t="s">
        <v>4062</v>
      </c>
      <c r="V898" s="49" t="s">
        <v>27403</v>
      </c>
      <c r="X898">
        <v>0</v>
      </c>
    </row>
    <row r="899" spans="2:24" ht="57" x14ac:dyDescent="0.45">
      <c r="B899" s="19">
        <v>55.55</v>
      </c>
      <c r="C899" s="19">
        <v>55.565420000000003</v>
      </c>
      <c r="D899" s="19">
        <v>43.399222559999998</v>
      </c>
      <c r="E899" s="19">
        <v>52.87153129</v>
      </c>
      <c r="F899" s="19">
        <v>225.81</v>
      </c>
      <c r="K899" t="s">
        <v>27404</v>
      </c>
      <c r="L899" t="s">
        <v>27405</v>
      </c>
      <c r="N899" t="s">
        <v>4333</v>
      </c>
      <c r="O899">
        <v>114</v>
      </c>
      <c r="P899">
        <v>8</v>
      </c>
      <c r="Q899">
        <v>55.55</v>
      </c>
      <c r="R899" t="e">
        <v>#REF!</v>
      </c>
      <c r="S899">
        <v>9535</v>
      </c>
      <c r="T899" t="s">
        <v>3571</v>
      </c>
      <c r="U899" t="s">
        <v>4062</v>
      </c>
      <c r="V899" s="49" t="s">
        <v>27406</v>
      </c>
      <c r="X899">
        <v>0</v>
      </c>
    </row>
    <row r="900" spans="2:24" ht="71.25" x14ac:dyDescent="0.45">
      <c r="B900" s="19">
        <v>56.71</v>
      </c>
      <c r="C900" s="19">
        <v>56.725969999999997</v>
      </c>
      <c r="D900" s="19">
        <v>43.399226120000002</v>
      </c>
      <c r="E900" s="19">
        <v>52.871517820000001</v>
      </c>
      <c r="F900" s="19">
        <v>225.81</v>
      </c>
      <c r="K900" t="s">
        <v>27407</v>
      </c>
      <c r="L900" t="s">
        <v>27408</v>
      </c>
      <c r="N900" t="s">
        <v>4333</v>
      </c>
      <c r="O900">
        <v>114</v>
      </c>
      <c r="P900">
        <v>8</v>
      </c>
      <c r="Q900">
        <v>56.71</v>
      </c>
      <c r="R900" t="e">
        <v>#REF!</v>
      </c>
      <c r="S900">
        <v>9535</v>
      </c>
      <c r="T900" t="s">
        <v>3571</v>
      </c>
      <c r="U900" t="s">
        <v>4062</v>
      </c>
      <c r="V900" s="49" t="s">
        <v>27409</v>
      </c>
      <c r="X900">
        <v>0</v>
      </c>
    </row>
    <row r="901" spans="2:24" ht="85.5" x14ac:dyDescent="0.45">
      <c r="B901" s="19">
        <v>91.11</v>
      </c>
      <c r="C901" s="19">
        <v>91.120090000000005</v>
      </c>
      <c r="D901" s="19">
        <v>43.399283160000003</v>
      </c>
      <c r="E901" s="19">
        <v>52.87110053</v>
      </c>
      <c r="F901" s="19">
        <v>226.01</v>
      </c>
      <c r="K901" t="s">
        <v>27410</v>
      </c>
      <c r="L901" t="s">
        <v>27411</v>
      </c>
      <c r="N901" t="s">
        <v>4333</v>
      </c>
      <c r="O901">
        <v>114</v>
      </c>
      <c r="P901">
        <v>8</v>
      </c>
      <c r="Q901">
        <v>91.11</v>
      </c>
      <c r="R901" t="e">
        <v>#REF!</v>
      </c>
      <c r="S901">
        <v>9535</v>
      </c>
      <c r="T901" t="s">
        <v>3571</v>
      </c>
      <c r="U901" t="s">
        <v>4062</v>
      </c>
      <c r="V901" s="49" t="s">
        <v>27412</v>
      </c>
      <c r="X901">
        <v>0</v>
      </c>
    </row>
    <row r="902" spans="2:24" ht="99.75" x14ac:dyDescent="0.45">
      <c r="B902" s="19">
        <v>91.44</v>
      </c>
      <c r="C902" s="19">
        <v>91.454830000000001</v>
      </c>
      <c r="D902" s="19">
        <v>43.399283680000003</v>
      </c>
      <c r="E902" s="19">
        <v>52.871096459999997</v>
      </c>
      <c r="F902" s="19">
        <v>226.01</v>
      </c>
      <c r="K902" t="s">
        <v>27413</v>
      </c>
      <c r="L902" t="s">
        <v>27414</v>
      </c>
      <c r="N902" t="s">
        <v>4333</v>
      </c>
      <c r="O902">
        <v>114</v>
      </c>
      <c r="P902">
        <v>8</v>
      </c>
      <c r="Q902">
        <v>91.44</v>
      </c>
      <c r="R902" t="e">
        <v>#REF!</v>
      </c>
      <c r="S902">
        <v>9535</v>
      </c>
      <c r="T902" t="s">
        <v>3571</v>
      </c>
      <c r="U902" t="s">
        <v>4062</v>
      </c>
      <c r="V902" s="49" t="s">
        <v>27415</v>
      </c>
      <c r="X902">
        <v>0</v>
      </c>
    </row>
    <row r="903" spans="2:24" ht="114" x14ac:dyDescent="0.45">
      <c r="B903" s="19">
        <v>155.32</v>
      </c>
      <c r="C903" s="19">
        <v>155.34639999999999</v>
      </c>
      <c r="D903" s="19">
        <v>43.399383419999999</v>
      </c>
      <c r="E903" s="19">
        <v>52.870319909999999</v>
      </c>
      <c r="F903" s="19">
        <v>224.69</v>
      </c>
      <c r="K903" t="s">
        <v>27416</v>
      </c>
      <c r="L903" t="s">
        <v>27417</v>
      </c>
      <c r="N903" t="s">
        <v>4333</v>
      </c>
      <c r="O903">
        <v>114</v>
      </c>
      <c r="P903">
        <v>8</v>
      </c>
      <c r="Q903">
        <v>155.32</v>
      </c>
      <c r="R903" t="e">
        <v>#REF!</v>
      </c>
      <c r="S903">
        <v>9535</v>
      </c>
      <c r="T903" t="s">
        <v>3571</v>
      </c>
      <c r="U903" t="s">
        <v>4062</v>
      </c>
      <c r="V903" s="49" t="s">
        <v>27418</v>
      </c>
      <c r="X903">
        <v>0</v>
      </c>
    </row>
    <row r="904" spans="2:24" ht="128.25" x14ac:dyDescent="0.45">
      <c r="B904" s="19">
        <v>182.88</v>
      </c>
      <c r="C904" s="19">
        <v>182.91139999999999</v>
      </c>
      <c r="D904" s="19">
        <v>43.399423830000003</v>
      </c>
      <c r="E904" s="19">
        <v>52.86998423</v>
      </c>
      <c r="F904" s="19">
        <v>225.09</v>
      </c>
      <c r="K904" t="s">
        <v>27419</v>
      </c>
      <c r="L904" t="s">
        <v>27420</v>
      </c>
      <c r="N904" t="s">
        <v>4333</v>
      </c>
      <c r="O904">
        <v>114</v>
      </c>
      <c r="P904">
        <v>8</v>
      </c>
      <c r="Q904">
        <v>182.88</v>
      </c>
      <c r="R904" t="e">
        <v>#REF!</v>
      </c>
      <c r="S904">
        <v>9535</v>
      </c>
      <c r="T904" t="s">
        <v>3571</v>
      </c>
      <c r="U904" t="s">
        <v>4062</v>
      </c>
      <c r="V904" s="49" t="s">
        <v>27421</v>
      </c>
      <c r="X904">
        <v>0</v>
      </c>
    </row>
    <row r="905" spans="2:24" ht="142.5" x14ac:dyDescent="0.45">
      <c r="B905" s="19">
        <v>227.95</v>
      </c>
      <c r="C905" s="19">
        <v>227.9846</v>
      </c>
      <c r="D905" s="19">
        <v>43.399489930000001</v>
      </c>
      <c r="E905" s="19">
        <v>52.869435279999998</v>
      </c>
      <c r="F905" s="19">
        <v>225.29</v>
      </c>
      <c r="K905" t="s">
        <v>27422</v>
      </c>
      <c r="L905" t="s">
        <v>27423</v>
      </c>
      <c r="N905" t="s">
        <v>4333</v>
      </c>
      <c r="O905">
        <v>114</v>
      </c>
      <c r="P905">
        <v>8</v>
      </c>
      <c r="Q905">
        <v>227.95</v>
      </c>
      <c r="R905" t="e">
        <v>#REF!</v>
      </c>
      <c r="S905">
        <v>9535</v>
      </c>
      <c r="T905" t="s">
        <v>3571</v>
      </c>
      <c r="U905" t="s">
        <v>4062</v>
      </c>
      <c r="V905" s="49" t="s">
        <v>27424</v>
      </c>
      <c r="X905">
        <v>0</v>
      </c>
    </row>
    <row r="906" spans="2:24" ht="156.75" x14ac:dyDescent="0.45">
      <c r="B906" s="19">
        <v>274.32</v>
      </c>
      <c r="C906" s="19">
        <v>274.35230000000001</v>
      </c>
      <c r="D906" s="19">
        <v>43.399565760000002</v>
      </c>
      <c r="E906" s="19">
        <v>52.868872449999998</v>
      </c>
      <c r="F906" s="19">
        <v>225.08</v>
      </c>
      <c r="K906" t="s">
        <v>27425</v>
      </c>
      <c r="L906" t="s">
        <v>27426</v>
      </c>
      <c r="N906" t="s">
        <v>4333</v>
      </c>
      <c r="O906">
        <v>114</v>
      </c>
      <c r="P906">
        <v>8</v>
      </c>
      <c r="Q906">
        <v>274.32</v>
      </c>
      <c r="R906" t="e">
        <v>#REF!</v>
      </c>
      <c r="S906">
        <v>9535</v>
      </c>
      <c r="T906" t="s">
        <v>3571</v>
      </c>
      <c r="U906" t="s">
        <v>4062</v>
      </c>
      <c r="V906" s="49" t="s">
        <v>27427</v>
      </c>
      <c r="X906">
        <v>0</v>
      </c>
    </row>
    <row r="907" spans="2:24" ht="171" x14ac:dyDescent="0.45">
      <c r="B907" s="19">
        <v>290.51</v>
      </c>
      <c r="C907" s="19">
        <v>290.66899999999998</v>
      </c>
      <c r="D907" s="19">
        <v>43.399592249999998</v>
      </c>
      <c r="E907" s="19">
        <v>52.868675879999998</v>
      </c>
      <c r="F907" s="19">
        <v>223.08</v>
      </c>
      <c r="K907" t="s">
        <v>27428</v>
      </c>
      <c r="L907" t="s">
        <v>27429</v>
      </c>
      <c r="N907" t="s">
        <v>4333</v>
      </c>
      <c r="O907">
        <v>114</v>
      </c>
      <c r="P907">
        <v>8</v>
      </c>
      <c r="Q907">
        <v>290.51</v>
      </c>
      <c r="R907" t="e">
        <v>#REF!</v>
      </c>
      <c r="S907">
        <v>9535</v>
      </c>
      <c r="T907" t="s">
        <v>3571</v>
      </c>
      <c r="U907" t="s">
        <v>4062</v>
      </c>
      <c r="V907" s="49" t="s">
        <v>27430</v>
      </c>
      <c r="X907">
        <v>0</v>
      </c>
    </row>
    <row r="908" spans="2:24" ht="185.25" x14ac:dyDescent="0.45">
      <c r="B908" s="19">
        <v>352.62</v>
      </c>
      <c r="C908" s="19">
        <v>352.78019999999998</v>
      </c>
      <c r="D908" s="19">
        <v>43.399685920000003</v>
      </c>
      <c r="E908" s="19">
        <v>52.867920079999998</v>
      </c>
      <c r="F908" s="19">
        <v>223.88</v>
      </c>
      <c r="K908" t="s">
        <v>27431</v>
      </c>
      <c r="L908" t="s">
        <v>27432</v>
      </c>
      <c r="N908" t="s">
        <v>4333</v>
      </c>
      <c r="O908">
        <v>114</v>
      </c>
      <c r="P908">
        <v>8</v>
      </c>
      <c r="Q908">
        <v>352.62</v>
      </c>
      <c r="R908" t="e">
        <v>#REF!</v>
      </c>
      <c r="S908">
        <v>9535</v>
      </c>
      <c r="T908" t="s">
        <v>3571</v>
      </c>
      <c r="U908" t="s">
        <v>4062</v>
      </c>
      <c r="V908" s="49" t="s">
        <v>27433</v>
      </c>
      <c r="X908">
        <v>0</v>
      </c>
    </row>
    <row r="909" spans="2:24" ht="199.5" x14ac:dyDescent="0.45">
      <c r="B909" s="19">
        <v>365.76</v>
      </c>
      <c r="C909" s="19">
        <v>365.92200000000003</v>
      </c>
      <c r="D909" s="19">
        <v>43.39970623</v>
      </c>
      <c r="E909" s="19">
        <v>52.867760279999999</v>
      </c>
      <c r="F909" s="19">
        <v>223.68</v>
      </c>
      <c r="K909" t="s">
        <v>27434</v>
      </c>
      <c r="L909" t="s">
        <v>27435</v>
      </c>
      <c r="N909" t="s">
        <v>4333</v>
      </c>
      <c r="O909">
        <v>114</v>
      </c>
      <c r="P909">
        <v>8</v>
      </c>
      <c r="Q909">
        <v>365.76</v>
      </c>
      <c r="R909" t="e">
        <v>#REF!</v>
      </c>
      <c r="S909">
        <v>9535</v>
      </c>
      <c r="T909" t="s">
        <v>3571</v>
      </c>
      <c r="U909" t="s">
        <v>4062</v>
      </c>
      <c r="V909" s="49" t="s">
        <v>27436</v>
      </c>
      <c r="X909">
        <v>0</v>
      </c>
    </row>
    <row r="910" spans="2:24" ht="213.75" x14ac:dyDescent="0.45">
      <c r="B910" s="19">
        <v>408.6</v>
      </c>
      <c r="C910" s="19">
        <v>408.77069999999998</v>
      </c>
      <c r="D910" s="19">
        <v>43.39977244</v>
      </c>
      <c r="E910" s="19">
        <v>52.867239380000001</v>
      </c>
      <c r="F910" s="19">
        <v>224.75</v>
      </c>
      <c r="K910" t="s">
        <v>27437</v>
      </c>
      <c r="L910" t="s">
        <v>27438</v>
      </c>
      <c r="N910" t="s">
        <v>4333</v>
      </c>
      <c r="O910">
        <v>114</v>
      </c>
      <c r="P910">
        <v>8</v>
      </c>
      <c r="Q910">
        <v>408.6</v>
      </c>
      <c r="R910" t="e">
        <v>#REF!</v>
      </c>
      <c r="S910">
        <v>9535</v>
      </c>
      <c r="T910" t="s">
        <v>3571</v>
      </c>
      <c r="U910" t="s">
        <v>4062</v>
      </c>
      <c r="V910" s="49" t="s">
        <v>27439</v>
      </c>
      <c r="X910">
        <v>0</v>
      </c>
    </row>
    <row r="911" spans="2:24" ht="228" x14ac:dyDescent="0.45">
      <c r="B911" s="19">
        <v>457.2</v>
      </c>
      <c r="C911" s="19">
        <v>457.42509999999999</v>
      </c>
      <c r="D911" s="19">
        <v>43.399838080000002</v>
      </c>
      <c r="E911" s="19">
        <v>52.866646189999997</v>
      </c>
      <c r="F911" s="19">
        <v>222.55</v>
      </c>
      <c r="K911" t="s">
        <v>27440</v>
      </c>
      <c r="L911" t="s">
        <v>27441</v>
      </c>
      <c r="N911" t="s">
        <v>4333</v>
      </c>
      <c r="O911">
        <v>114</v>
      </c>
      <c r="P911">
        <v>8</v>
      </c>
      <c r="Q911">
        <v>457.2</v>
      </c>
      <c r="R911" t="e">
        <v>#REF!</v>
      </c>
      <c r="S911">
        <v>9535</v>
      </c>
      <c r="T911" t="s">
        <v>3571</v>
      </c>
      <c r="U911" t="s">
        <v>4062</v>
      </c>
      <c r="V911" s="49" t="s">
        <v>27442</v>
      </c>
      <c r="X911">
        <v>0</v>
      </c>
    </row>
    <row r="912" spans="2:24" ht="242.25" x14ac:dyDescent="0.45">
      <c r="B912" s="19">
        <v>475.32</v>
      </c>
      <c r="C912" s="19">
        <v>475.55250000000001</v>
      </c>
      <c r="D912" s="19">
        <v>43.399862550000002</v>
      </c>
      <c r="E912" s="19">
        <v>52.866425069999998</v>
      </c>
      <c r="F912" s="19">
        <v>223.15</v>
      </c>
      <c r="K912" t="s">
        <v>27443</v>
      </c>
      <c r="L912" t="s">
        <v>27444</v>
      </c>
      <c r="N912" t="s">
        <v>4333</v>
      </c>
      <c r="O912">
        <v>114</v>
      </c>
      <c r="P912">
        <v>8</v>
      </c>
      <c r="Q912">
        <v>475.32</v>
      </c>
      <c r="R912" t="e">
        <v>#REF!</v>
      </c>
      <c r="S912">
        <v>9535</v>
      </c>
      <c r="T912" t="s">
        <v>3571</v>
      </c>
      <c r="U912" t="s">
        <v>4062</v>
      </c>
      <c r="V912" s="49" t="s">
        <v>27445</v>
      </c>
      <c r="X912">
        <v>0</v>
      </c>
    </row>
    <row r="913" spans="1:24" ht="256.5" x14ac:dyDescent="0.45">
      <c r="B913" s="19">
        <v>523.23</v>
      </c>
      <c r="C913" s="19">
        <v>523.46879999999999</v>
      </c>
      <c r="D913" s="19">
        <v>43.399923020000003</v>
      </c>
      <c r="E913" s="19">
        <v>52.865839450000003</v>
      </c>
      <c r="F913" s="19">
        <v>222.75</v>
      </c>
      <c r="K913" t="s">
        <v>27446</v>
      </c>
      <c r="L913" t="s">
        <v>27447</v>
      </c>
      <c r="N913" t="s">
        <v>4333</v>
      </c>
      <c r="O913">
        <v>114</v>
      </c>
      <c r="P913">
        <v>8</v>
      </c>
      <c r="Q913">
        <v>523.23</v>
      </c>
      <c r="R913" t="e">
        <v>#REF!</v>
      </c>
      <c r="S913">
        <v>9535</v>
      </c>
      <c r="T913" t="s">
        <v>3571</v>
      </c>
      <c r="U913" t="s">
        <v>4062</v>
      </c>
      <c r="V913" s="49" t="s">
        <v>27448</v>
      </c>
      <c r="X913">
        <v>0</v>
      </c>
    </row>
    <row r="914" spans="1:24" ht="270.75" x14ac:dyDescent="0.45">
      <c r="B914" s="19">
        <v>542.74</v>
      </c>
      <c r="C914" s="19">
        <v>542.97479999999996</v>
      </c>
      <c r="D914" s="19">
        <v>43.399990780000003</v>
      </c>
      <c r="E914" s="19">
        <v>52.865617319999998</v>
      </c>
      <c r="F914" s="19">
        <v>222.76</v>
      </c>
      <c r="K914" t="s">
        <v>27449</v>
      </c>
      <c r="L914" t="s">
        <v>27450</v>
      </c>
      <c r="N914" t="s">
        <v>4333</v>
      </c>
      <c r="O914">
        <v>114</v>
      </c>
      <c r="P914">
        <v>8</v>
      </c>
      <c r="Q914">
        <v>542.74</v>
      </c>
      <c r="R914" t="e">
        <v>#REF!</v>
      </c>
      <c r="S914">
        <v>9535</v>
      </c>
      <c r="T914" t="s">
        <v>3571</v>
      </c>
      <c r="U914" t="s">
        <v>4062</v>
      </c>
      <c r="V914" s="49" t="s">
        <v>27451</v>
      </c>
      <c r="X914">
        <v>0</v>
      </c>
    </row>
    <row r="915" spans="1:24" ht="285" x14ac:dyDescent="0.45">
      <c r="B915" s="19">
        <v>548.64</v>
      </c>
      <c r="C915" s="19">
        <v>548.87670000000003</v>
      </c>
      <c r="D915" s="19">
        <v>43.400008399999997</v>
      </c>
      <c r="E915" s="19">
        <v>52.865548590000003</v>
      </c>
      <c r="F915" s="19">
        <v>222.76</v>
      </c>
      <c r="K915" t="s">
        <v>27452</v>
      </c>
      <c r="L915" t="s">
        <v>27453</v>
      </c>
      <c r="N915" t="s">
        <v>4333</v>
      </c>
      <c r="O915">
        <v>114</v>
      </c>
      <c r="P915">
        <v>8</v>
      </c>
      <c r="Q915">
        <v>548.64</v>
      </c>
      <c r="R915" t="e">
        <v>#REF!</v>
      </c>
      <c r="S915">
        <v>9535</v>
      </c>
      <c r="T915" t="s">
        <v>3571</v>
      </c>
      <c r="U915" t="s">
        <v>4062</v>
      </c>
      <c r="V915" s="49" t="s">
        <v>27454</v>
      </c>
      <c r="X915">
        <v>0</v>
      </c>
    </row>
    <row r="916" spans="1:24" ht="299.25" x14ac:dyDescent="0.45">
      <c r="B916" s="19">
        <v>559.1</v>
      </c>
      <c r="C916" s="19">
        <v>559.34339999999997</v>
      </c>
      <c r="D916" s="19">
        <v>43.400039640000003</v>
      </c>
      <c r="E916" s="19">
        <v>52.865426730000003</v>
      </c>
      <c r="F916" s="19">
        <v>222.56</v>
      </c>
      <c r="K916" t="s">
        <v>27455</v>
      </c>
      <c r="L916" t="s">
        <v>27456</v>
      </c>
      <c r="N916" t="s">
        <v>4333</v>
      </c>
      <c r="O916">
        <v>114</v>
      </c>
      <c r="P916">
        <v>8</v>
      </c>
      <c r="Q916">
        <v>559.1</v>
      </c>
      <c r="R916" t="e">
        <v>#REF!</v>
      </c>
      <c r="S916">
        <v>9535</v>
      </c>
      <c r="T916" t="s">
        <v>3571</v>
      </c>
      <c r="U916" t="s">
        <v>4062</v>
      </c>
      <c r="V916" s="49" t="s">
        <v>27457</v>
      </c>
      <c r="X916">
        <v>0</v>
      </c>
    </row>
    <row r="917" spans="1:24" ht="313.5" x14ac:dyDescent="0.45">
      <c r="B917" s="19">
        <v>562.73</v>
      </c>
      <c r="C917" s="19">
        <v>562.97289999999998</v>
      </c>
      <c r="D917" s="19">
        <v>43.400071509999997</v>
      </c>
      <c r="E917" s="19">
        <v>52.865436619999997</v>
      </c>
      <c r="F917" s="19">
        <v>222.56</v>
      </c>
      <c r="K917" t="s">
        <v>27458</v>
      </c>
      <c r="L917" t="s">
        <v>27459</v>
      </c>
      <c r="N917" t="s">
        <v>4333</v>
      </c>
      <c r="O917">
        <v>114</v>
      </c>
      <c r="P917">
        <v>8</v>
      </c>
      <c r="Q917">
        <v>562.73</v>
      </c>
      <c r="R917" t="e">
        <v>#REF!</v>
      </c>
      <c r="S917">
        <v>9535</v>
      </c>
      <c r="T917" t="s">
        <v>3571</v>
      </c>
      <c r="U917" t="s">
        <v>4062</v>
      </c>
      <c r="V917" s="49" t="s">
        <v>27460</v>
      </c>
      <c r="X917">
        <v>0</v>
      </c>
    </row>
    <row r="918" spans="1:24" ht="327.75" x14ac:dyDescent="0.45">
      <c r="B918" s="19">
        <v>567.11</v>
      </c>
      <c r="C918" s="19">
        <v>567.35019999999997</v>
      </c>
      <c r="D918" s="19">
        <v>43.400071009999998</v>
      </c>
      <c r="E918" s="19">
        <v>52.86549059</v>
      </c>
      <c r="F918" s="19">
        <v>222.76</v>
      </c>
      <c r="K918" t="s">
        <v>24907</v>
      </c>
      <c r="L918" t="s">
        <v>24908</v>
      </c>
      <c r="N918" t="s">
        <v>4333</v>
      </c>
      <c r="O918">
        <v>114</v>
      </c>
      <c r="P918">
        <v>8</v>
      </c>
      <c r="Q918">
        <v>567.11</v>
      </c>
      <c r="R918" t="e">
        <v>#REF!</v>
      </c>
      <c r="S918">
        <v>9535</v>
      </c>
      <c r="T918" t="s">
        <v>3571</v>
      </c>
      <c r="U918" t="s">
        <v>4062</v>
      </c>
      <c r="V918" s="49" t="s">
        <v>27461</v>
      </c>
      <c r="X918">
        <v>1</v>
      </c>
    </row>
    <row r="919" spans="1:24" x14ac:dyDescent="0.45">
      <c r="A919" s="10">
        <v>9541</v>
      </c>
      <c r="B919" s="19">
        <v>0</v>
      </c>
      <c r="C919" s="19">
        <v>0</v>
      </c>
      <c r="D919" s="19">
        <v>43.417802229999999</v>
      </c>
      <c r="E919" s="19">
        <v>52.864833040000001</v>
      </c>
      <c r="F919" s="19">
        <v>222.7</v>
      </c>
      <c r="G919" s="20">
        <v>98</v>
      </c>
      <c r="H919" s="20">
        <v>8</v>
      </c>
      <c r="I919" s="21">
        <v>0.2</v>
      </c>
      <c r="K919" t="s">
        <v>27462</v>
      </c>
      <c r="L919" t="s">
        <v>27463</v>
      </c>
      <c r="N919" t="s">
        <v>4333</v>
      </c>
      <c r="O919">
        <v>114</v>
      </c>
      <c r="P919">
        <v>8</v>
      </c>
      <c r="Q919">
        <v>0</v>
      </c>
      <c r="R919">
        <v>9541</v>
      </c>
      <c r="S919">
        <v>9541</v>
      </c>
      <c r="T919" t="s">
        <v>3577</v>
      </c>
      <c r="U919" t="s">
        <v>3959</v>
      </c>
      <c r="V919" s="49" t="s">
        <v>27464</v>
      </c>
      <c r="X919">
        <v>0</v>
      </c>
    </row>
    <row r="920" spans="1:24" ht="28.5" x14ac:dyDescent="0.45">
      <c r="B920" s="19">
        <v>2.46</v>
      </c>
      <c r="C920" s="19">
        <v>2.4597030000000002</v>
      </c>
      <c r="D920" s="19">
        <v>43.417780209999997</v>
      </c>
      <c r="E920" s="19">
        <v>52.86482986</v>
      </c>
      <c r="F920" s="19">
        <v>222.7</v>
      </c>
      <c r="K920" t="s">
        <v>27465</v>
      </c>
      <c r="L920" t="s">
        <v>27466</v>
      </c>
      <c r="N920" t="s">
        <v>4333</v>
      </c>
      <c r="O920">
        <v>114</v>
      </c>
      <c r="P920">
        <v>8</v>
      </c>
      <c r="Q920">
        <v>2.46</v>
      </c>
      <c r="R920" t="e">
        <v>#REF!</v>
      </c>
      <c r="S920">
        <v>9541</v>
      </c>
      <c r="T920" t="s">
        <v>3577</v>
      </c>
      <c r="U920" t="s">
        <v>3959</v>
      </c>
      <c r="V920" s="49" t="s">
        <v>27467</v>
      </c>
      <c r="X920">
        <v>0</v>
      </c>
    </row>
    <row r="921" spans="1:24" ht="42.75" x14ac:dyDescent="0.45">
      <c r="B921" s="19">
        <v>35.9</v>
      </c>
      <c r="C921" s="19">
        <v>35.949620000000003</v>
      </c>
      <c r="D921" s="19">
        <v>43.417508460000001</v>
      </c>
      <c r="E921" s="19">
        <v>52.864652280000001</v>
      </c>
      <c r="F921" s="19">
        <v>220.9</v>
      </c>
      <c r="K921" t="s">
        <v>27468</v>
      </c>
      <c r="L921" t="s">
        <v>27469</v>
      </c>
      <c r="N921" t="s">
        <v>4333</v>
      </c>
      <c r="O921">
        <v>114</v>
      </c>
      <c r="P921">
        <v>8</v>
      </c>
      <c r="Q921">
        <v>35.9</v>
      </c>
      <c r="R921" t="e">
        <v>#REF!</v>
      </c>
      <c r="S921">
        <v>9541</v>
      </c>
      <c r="T921" t="s">
        <v>3577</v>
      </c>
      <c r="U921" t="s">
        <v>3959</v>
      </c>
      <c r="V921" s="49" t="s">
        <v>27470</v>
      </c>
      <c r="X921">
        <v>0</v>
      </c>
    </row>
    <row r="922" spans="1:24" ht="57" x14ac:dyDescent="0.45">
      <c r="B922" s="19">
        <v>65.59</v>
      </c>
      <c r="C922" s="19">
        <v>65.638279999999995</v>
      </c>
      <c r="D922" s="19">
        <v>43.417264269999997</v>
      </c>
      <c r="E922" s="19">
        <v>52.864503470000002</v>
      </c>
      <c r="F922" s="19">
        <v>220.5</v>
      </c>
      <c r="K922" t="s">
        <v>27471</v>
      </c>
      <c r="L922" t="s">
        <v>27472</v>
      </c>
      <c r="N922" t="s">
        <v>4333</v>
      </c>
      <c r="O922">
        <v>114</v>
      </c>
      <c r="P922">
        <v>8</v>
      </c>
      <c r="Q922">
        <v>65.59</v>
      </c>
      <c r="R922" t="e">
        <v>#REF!</v>
      </c>
      <c r="S922">
        <v>9541</v>
      </c>
      <c r="T922" t="s">
        <v>3577</v>
      </c>
      <c r="U922" t="s">
        <v>3959</v>
      </c>
      <c r="V922" s="49" t="s">
        <v>27473</v>
      </c>
      <c r="X922">
        <v>0</v>
      </c>
    </row>
    <row r="923" spans="1:24" ht="71.25" x14ac:dyDescent="0.45">
      <c r="B923" s="19">
        <v>66.67</v>
      </c>
      <c r="C923" s="19">
        <v>66.724599999999995</v>
      </c>
      <c r="D923" s="19">
        <v>43.417255099999998</v>
      </c>
      <c r="E923" s="19">
        <v>52.864498810000001</v>
      </c>
      <c r="F923" s="19">
        <v>220.5</v>
      </c>
      <c r="K923" t="s">
        <v>27474</v>
      </c>
      <c r="L923" t="s">
        <v>27475</v>
      </c>
      <c r="N923" t="s">
        <v>4333</v>
      </c>
      <c r="O923">
        <v>114</v>
      </c>
      <c r="P923">
        <v>8</v>
      </c>
      <c r="Q923">
        <v>66.67</v>
      </c>
      <c r="R923" t="e">
        <v>#REF!</v>
      </c>
      <c r="S923">
        <v>9541</v>
      </c>
      <c r="T923" t="s">
        <v>3577</v>
      </c>
      <c r="U923" t="s">
        <v>3959</v>
      </c>
      <c r="V923" s="49" t="s">
        <v>27476</v>
      </c>
      <c r="X923">
        <v>0</v>
      </c>
    </row>
    <row r="924" spans="1:24" ht="85.5" x14ac:dyDescent="0.45">
      <c r="B924" s="19">
        <v>91.44</v>
      </c>
      <c r="C924" s="19">
        <v>91.491910000000004</v>
      </c>
      <c r="D924" s="19">
        <v>43.417049589999998</v>
      </c>
      <c r="E924" s="19">
        <v>52.864380339999997</v>
      </c>
      <c r="F924" s="19">
        <v>220.7</v>
      </c>
      <c r="K924" t="s">
        <v>27477</v>
      </c>
      <c r="L924" t="s">
        <v>27478</v>
      </c>
      <c r="N924" t="s">
        <v>4333</v>
      </c>
      <c r="O924">
        <v>114</v>
      </c>
      <c r="P924">
        <v>8</v>
      </c>
      <c r="Q924">
        <v>91.44</v>
      </c>
      <c r="R924" t="e">
        <v>#REF!</v>
      </c>
      <c r="S924">
        <v>9541</v>
      </c>
      <c r="T924" t="s">
        <v>3577</v>
      </c>
      <c r="U924" t="s">
        <v>3959</v>
      </c>
      <c r="V924" s="49" t="s">
        <v>27479</v>
      </c>
      <c r="X924">
        <v>0</v>
      </c>
    </row>
    <row r="925" spans="1:24" ht="99.75" x14ac:dyDescent="0.45">
      <c r="B925" s="19">
        <v>130.87</v>
      </c>
      <c r="C925" s="19">
        <v>130.94450000000001</v>
      </c>
      <c r="D925" s="19">
        <v>43.416722380000003</v>
      </c>
      <c r="E925" s="19">
        <v>52.864191730000002</v>
      </c>
      <c r="F925" s="19">
        <v>221.97</v>
      </c>
      <c r="K925" t="s">
        <v>27480</v>
      </c>
      <c r="L925" t="s">
        <v>27481</v>
      </c>
      <c r="N925" t="s">
        <v>4333</v>
      </c>
      <c r="O925">
        <v>114</v>
      </c>
      <c r="P925">
        <v>8</v>
      </c>
      <c r="Q925">
        <v>130.87</v>
      </c>
      <c r="R925" t="e">
        <v>#REF!</v>
      </c>
      <c r="S925">
        <v>9541</v>
      </c>
      <c r="T925" t="s">
        <v>3577</v>
      </c>
      <c r="U925" t="s">
        <v>3959</v>
      </c>
      <c r="V925" s="49" t="s">
        <v>27482</v>
      </c>
      <c r="X925">
        <v>0</v>
      </c>
    </row>
    <row r="926" spans="1:24" ht="114" x14ac:dyDescent="0.45">
      <c r="B926" s="19">
        <v>154.66</v>
      </c>
      <c r="C926" s="19">
        <v>154.7527</v>
      </c>
      <c r="D926" s="19">
        <v>43.416521340000003</v>
      </c>
      <c r="E926" s="19">
        <v>52.86409072</v>
      </c>
      <c r="F926" s="19">
        <v>222.97</v>
      </c>
      <c r="K926" t="s">
        <v>27483</v>
      </c>
      <c r="L926" t="s">
        <v>27484</v>
      </c>
      <c r="N926" t="s">
        <v>4333</v>
      </c>
      <c r="O926">
        <v>114</v>
      </c>
      <c r="P926">
        <v>8</v>
      </c>
      <c r="Q926">
        <v>154.66</v>
      </c>
      <c r="R926" t="e">
        <v>#REF!</v>
      </c>
      <c r="S926">
        <v>9541</v>
      </c>
      <c r="T926" t="s">
        <v>3577</v>
      </c>
      <c r="U926" t="s">
        <v>3959</v>
      </c>
      <c r="V926" s="49" t="s">
        <v>27485</v>
      </c>
      <c r="X926">
        <v>0</v>
      </c>
    </row>
    <row r="927" spans="1:24" ht="128.25" x14ac:dyDescent="0.45">
      <c r="B927" s="19">
        <v>182.88</v>
      </c>
      <c r="C927" s="19">
        <v>182.97409999999999</v>
      </c>
      <c r="D927" s="19">
        <v>43.41628051</v>
      </c>
      <c r="E927" s="19">
        <v>52.863979929999999</v>
      </c>
      <c r="F927" s="19">
        <v>222.77</v>
      </c>
      <c r="K927" t="s">
        <v>27486</v>
      </c>
      <c r="L927" t="s">
        <v>27487</v>
      </c>
      <c r="N927" t="s">
        <v>4333</v>
      </c>
      <c r="O927">
        <v>114</v>
      </c>
      <c r="P927">
        <v>8</v>
      </c>
      <c r="Q927">
        <v>182.88</v>
      </c>
      <c r="R927" t="e">
        <v>#REF!</v>
      </c>
      <c r="S927">
        <v>9541</v>
      </c>
      <c r="T927" t="s">
        <v>3577</v>
      </c>
      <c r="U927" t="s">
        <v>3959</v>
      </c>
      <c r="V927" s="49" t="s">
        <v>27488</v>
      </c>
      <c r="X927">
        <v>0</v>
      </c>
    </row>
    <row r="928" spans="1:24" ht="142.5" x14ac:dyDescent="0.45">
      <c r="B928" s="19">
        <v>183.3</v>
      </c>
      <c r="C928" s="19">
        <v>183.39</v>
      </c>
      <c r="D928" s="19">
        <v>43.416276959999998</v>
      </c>
      <c r="E928" s="19">
        <v>52.863978299999999</v>
      </c>
      <c r="F928" s="19">
        <v>222.77</v>
      </c>
      <c r="K928" t="s">
        <v>27489</v>
      </c>
      <c r="L928" t="s">
        <v>27490</v>
      </c>
      <c r="N928" t="s">
        <v>4333</v>
      </c>
      <c r="O928">
        <v>114</v>
      </c>
      <c r="P928">
        <v>8</v>
      </c>
      <c r="Q928">
        <v>183.3</v>
      </c>
      <c r="R928" t="e">
        <v>#REF!</v>
      </c>
      <c r="S928">
        <v>9541</v>
      </c>
      <c r="T928" t="s">
        <v>3577</v>
      </c>
      <c r="U928" t="s">
        <v>3959</v>
      </c>
      <c r="V928" s="49" t="s">
        <v>27491</v>
      </c>
      <c r="X928">
        <v>0</v>
      </c>
    </row>
    <row r="929" spans="2:24" ht="156.75" x14ac:dyDescent="0.45">
      <c r="B929" s="19">
        <v>238.09</v>
      </c>
      <c r="C929" s="19">
        <v>238.18979999999999</v>
      </c>
      <c r="D929" s="19">
        <v>43.41580003</v>
      </c>
      <c r="E929" s="19">
        <v>52.86380578</v>
      </c>
      <c r="F929" s="19">
        <v>223.2</v>
      </c>
      <c r="K929" t="s">
        <v>27492</v>
      </c>
      <c r="L929" t="s">
        <v>27493</v>
      </c>
      <c r="N929" t="s">
        <v>4333</v>
      </c>
      <c r="O929">
        <v>114</v>
      </c>
      <c r="P929">
        <v>8</v>
      </c>
      <c r="Q929">
        <v>238.09</v>
      </c>
      <c r="R929" t="e">
        <v>#REF!</v>
      </c>
      <c r="S929">
        <v>9541</v>
      </c>
      <c r="T929" t="s">
        <v>3577</v>
      </c>
      <c r="U929" t="s">
        <v>3959</v>
      </c>
      <c r="V929" s="49" t="s">
        <v>27494</v>
      </c>
      <c r="X929">
        <v>0</v>
      </c>
    </row>
    <row r="930" spans="2:24" ht="171" x14ac:dyDescent="0.45">
      <c r="B930" s="19">
        <v>274.32</v>
      </c>
      <c r="C930" s="19">
        <v>274.41629999999998</v>
      </c>
      <c r="D930" s="19">
        <v>43.415482959999999</v>
      </c>
      <c r="E930" s="19">
        <v>52.863701480000003</v>
      </c>
      <c r="F930" s="19">
        <v>223</v>
      </c>
      <c r="K930" t="s">
        <v>27495</v>
      </c>
      <c r="L930" t="s">
        <v>27496</v>
      </c>
      <c r="N930" t="s">
        <v>4333</v>
      </c>
      <c r="O930">
        <v>114</v>
      </c>
      <c r="P930">
        <v>8</v>
      </c>
      <c r="Q930">
        <v>274.32</v>
      </c>
      <c r="R930" t="e">
        <v>#REF!</v>
      </c>
      <c r="S930">
        <v>9541</v>
      </c>
      <c r="T930" t="s">
        <v>3577</v>
      </c>
      <c r="U930" t="s">
        <v>3959</v>
      </c>
      <c r="V930" s="49" t="s">
        <v>27497</v>
      </c>
      <c r="X930">
        <v>0</v>
      </c>
    </row>
    <row r="931" spans="2:24" ht="185.25" x14ac:dyDescent="0.45">
      <c r="B931" s="19">
        <v>287.95</v>
      </c>
      <c r="C931" s="19">
        <v>288.04820000000001</v>
      </c>
      <c r="D931" s="19">
        <v>43.41536369</v>
      </c>
      <c r="E931" s="19">
        <v>52.863662249999997</v>
      </c>
      <c r="F931" s="19">
        <v>223.4</v>
      </c>
      <c r="K931" t="s">
        <v>27498</v>
      </c>
      <c r="L931" t="s">
        <v>27499</v>
      </c>
      <c r="N931" t="s">
        <v>4333</v>
      </c>
      <c r="O931">
        <v>114</v>
      </c>
      <c r="P931">
        <v>8</v>
      </c>
      <c r="Q931">
        <v>287.95</v>
      </c>
      <c r="R931" t="e">
        <v>#REF!</v>
      </c>
      <c r="S931">
        <v>9541</v>
      </c>
      <c r="T931" t="s">
        <v>3577</v>
      </c>
      <c r="U931" t="s">
        <v>3959</v>
      </c>
      <c r="V931" s="49" t="s">
        <v>27500</v>
      </c>
      <c r="X931">
        <v>0</v>
      </c>
    </row>
    <row r="932" spans="2:24" ht="199.5" x14ac:dyDescent="0.45">
      <c r="B932" s="19">
        <v>329.18</v>
      </c>
      <c r="C932" s="19">
        <v>329.28339999999997</v>
      </c>
      <c r="D932" s="19">
        <v>43.415005020000002</v>
      </c>
      <c r="E932" s="19">
        <v>52.863531330000001</v>
      </c>
      <c r="F932" s="19">
        <v>223.45</v>
      </c>
      <c r="K932" t="s">
        <v>27501</v>
      </c>
      <c r="L932" t="s">
        <v>27502</v>
      </c>
      <c r="N932" t="s">
        <v>4333</v>
      </c>
      <c r="O932">
        <v>114</v>
      </c>
      <c r="P932">
        <v>8</v>
      </c>
      <c r="Q932">
        <v>329.18</v>
      </c>
      <c r="R932" t="e">
        <v>#REF!</v>
      </c>
      <c r="S932">
        <v>9541</v>
      </c>
      <c r="T932" t="s">
        <v>3577</v>
      </c>
      <c r="U932" t="s">
        <v>3959</v>
      </c>
      <c r="V932" s="49" t="s">
        <v>27503</v>
      </c>
      <c r="X932">
        <v>0</v>
      </c>
    </row>
    <row r="933" spans="2:24" ht="213.75" x14ac:dyDescent="0.45">
      <c r="B933" s="19">
        <v>365.76</v>
      </c>
      <c r="C933" s="19">
        <v>365.8759</v>
      </c>
      <c r="D933" s="19">
        <v>43.414686080000003</v>
      </c>
      <c r="E933" s="19">
        <v>52.863419239999999</v>
      </c>
      <c r="F933" s="19">
        <v>222.45</v>
      </c>
      <c r="K933" t="s">
        <v>27504</v>
      </c>
      <c r="L933" t="s">
        <v>27505</v>
      </c>
      <c r="N933" t="s">
        <v>4333</v>
      </c>
      <c r="O933">
        <v>114</v>
      </c>
      <c r="P933">
        <v>8</v>
      </c>
      <c r="Q933">
        <v>365.76</v>
      </c>
      <c r="R933" t="e">
        <v>#REF!</v>
      </c>
      <c r="S933">
        <v>9541</v>
      </c>
      <c r="T933" t="s">
        <v>3577</v>
      </c>
      <c r="U933" t="s">
        <v>3959</v>
      </c>
      <c r="V933" s="49" t="s">
        <v>27506</v>
      </c>
      <c r="X933">
        <v>0</v>
      </c>
    </row>
    <row r="934" spans="2:24" ht="228" x14ac:dyDescent="0.45">
      <c r="B934" s="19">
        <v>397.61</v>
      </c>
      <c r="C934" s="19">
        <v>397.72730000000001</v>
      </c>
      <c r="D934" s="19">
        <v>43.414408360000003</v>
      </c>
      <c r="E934" s="19">
        <v>52.863321640000002</v>
      </c>
      <c r="F934" s="19">
        <v>222.45</v>
      </c>
      <c r="K934" t="s">
        <v>27507</v>
      </c>
      <c r="L934" t="s">
        <v>27508</v>
      </c>
      <c r="N934" t="s">
        <v>4333</v>
      </c>
      <c r="O934">
        <v>114</v>
      </c>
      <c r="P934">
        <v>8</v>
      </c>
      <c r="Q934">
        <v>397.61</v>
      </c>
      <c r="R934" t="e">
        <v>#REF!</v>
      </c>
      <c r="S934">
        <v>9541</v>
      </c>
      <c r="T934" t="s">
        <v>3577</v>
      </c>
      <c r="U934" t="s">
        <v>3959</v>
      </c>
      <c r="V934" s="49" t="s">
        <v>27509</v>
      </c>
      <c r="X934">
        <v>0</v>
      </c>
    </row>
    <row r="935" spans="2:24" ht="242.25" x14ac:dyDescent="0.45">
      <c r="B935" s="19">
        <v>449.55</v>
      </c>
      <c r="C935" s="19">
        <v>449.66899999999998</v>
      </c>
      <c r="D935" s="19">
        <v>43.413955940000001</v>
      </c>
      <c r="E935" s="19">
        <v>52.863160139999998</v>
      </c>
      <c r="F935" s="19">
        <v>221.85</v>
      </c>
      <c r="K935" t="s">
        <v>27510</v>
      </c>
      <c r="L935" t="s">
        <v>27511</v>
      </c>
      <c r="N935" t="s">
        <v>4333</v>
      </c>
      <c r="O935">
        <v>114</v>
      </c>
      <c r="P935">
        <v>8</v>
      </c>
      <c r="Q935">
        <v>449.55</v>
      </c>
      <c r="R935" t="e">
        <v>#REF!</v>
      </c>
      <c r="S935">
        <v>9541</v>
      </c>
      <c r="T935" t="s">
        <v>3577</v>
      </c>
      <c r="U935" t="s">
        <v>3959</v>
      </c>
      <c r="V935" s="49" t="s">
        <v>27512</v>
      </c>
      <c r="X935">
        <v>0</v>
      </c>
    </row>
    <row r="936" spans="2:24" ht="256.5" x14ac:dyDescent="0.45">
      <c r="B936" s="19">
        <v>450.68</v>
      </c>
      <c r="C936" s="19">
        <v>450.8005</v>
      </c>
      <c r="D936" s="19">
        <v>43.413946080000002</v>
      </c>
      <c r="E936" s="19">
        <v>52.863156650000001</v>
      </c>
      <c r="F936" s="19">
        <v>221.85</v>
      </c>
      <c r="K936" t="s">
        <v>27513</v>
      </c>
      <c r="L936" t="s">
        <v>27514</v>
      </c>
      <c r="N936" t="s">
        <v>4333</v>
      </c>
      <c r="O936">
        <v>114</v>
      </c>
      <c r="P936">
        <v>8</v>
      </c>
      <c r="Q936">
        <v>450.68</v>
      </c>
      <c r="R936" t="e">
        <v>#REF!</v>
      </c>
      <c r="S936">
        <v>9541</v>
      </c>
      <c r="T936" t="s">
        <v>3577</v>
      </c>
      <c r="U936" t="s">
        <v>3959</v>
      </c>
      <c r="V936" s="49" t="s">
        <v>27515</v>
      </c>
      <c r="X936">
        <v>0</v>
      </c>
    </row>
    <row r="937" spans="2:24" ht="270.75" x14ac:dyDescent="0.45">
      <c r="B937" s="19">
        <v>457.2</v>
      </c>
      <c r="C937" s="19">
        <v>457.3193</v>
      </c>
      <c r="D937" s="19">
        <v>43.413889279999999</v>
      </c>
      <c r="E937" s="19">
        <v>52.863136490000002</v>
      </c>
      <c r="F937" s="19">
        <v>221.85</v>
      </c>
      <c r="K937" t="s">
        <v>27516</v>
      </c>
      <c r="L937" t="s">
        <v>27517</v>
      </c>
      <c r="N937" t="s">
        <v>4333</v>
      </c>
      <c r="O937">
        <v>114</v>
      </c>
      <c r="P937">
        <v>8</v>
      </c>
      <c r="Q937">
        <v>457.2</v>
      </c>
      <c r="R937" t="e">
        <v>#REF!</v>
      </c>
      <c r="S937">
        <v>9541</v>
      </c>
      <c r="T937" t="s">
        <v>3577</v>
      </c>
      <c r="U937" t="s">
        <v>3959</v>
      </c>
      <c r="V937" s="49" t="s">
        <v>27518</v>
      </c>
      <c r="X937">
        <v>0</v>
      </c>
    </row>
    <row r="938" spans="2:24" ht="285" x14ac:dyDescent="0.45">
      <c r="B938" s="19">
        <v>490.16</v>
      </c>
      <c r="C938" s="19">
        <v>490.35590000000002</v>
      </c>
      <c r="D938" s="19">
        <v>43.413602040000001</v>
      </c>
      <c r="E938" s="19">
        <v>52.863034509999999</v>
      </c>
      <c r="F938" s="19">
        <v>219.65</v>
      </c>
      <c r="K938" t="s">
        <v>27519</v>
      </c>
      <c r="L938" t="s">
        <v>27520</v>
      </c>
      <c r="N938" t="s">
        <v>4333</v>
      </c>
      <c r="O938">
        <v>114</v>
      </c>
      <c r="P938">
        <v>8</v>
      </c>
      <c r="Q938">
        <v>490.16</v>
      </c>
      <c r="R938" t="e">
        <v>#REF!</v>
      </c>
      <c r="S938">
        <v>9541</v>
      </c>
      <c r="T938" t="s">
        <v>3577</v>
      </c>
      <c r="U938" t="s">
        <v>3959</v>
      </c>
      <c r="V938" s="49" t="s">
        <v>27521</v>
      </c>
      <c r="X938">
        <v>0</v>
      </c>
    </row>
    <row r="939" spans="2:24" ht="299.25" x14ac:dyDescent="0.45">
      <c r="B939" s="19">
        <v>548.64</v>
      </c>
      <c r="C939" s="19">
        <v>548.84180000000003</v>
      </c>
      <c r="D939" s="19">
        <v>43.413089720000002</v>
      </c>
      <c r="E939" s="19">
        <v>52.862869009999997</v>
      </c>
      <c r="F939" s="19">
        <v>218.62</v>
      </c>
      <c r="K939" t="s">
        <v>27522</v>
      </c>
      <c r="L939" t="s">
        <v>27523</v>
      </c>
      <c r="N939" t="s">
        <v>4333</v>
      </c>
      <c r="O939">
        <v>114</v>
      </c>
      <c r="P939">
        <v>8</v>
      </c>
      <c r="Q939">
        <v>548.64</v>
      </c>
      <c r="R939" t="e">
        <v>#REF!</v>
      </c>
      <c r="S939">
        <v>9541</v>
      </c>
      <c r="T939" t="s">
        <v>3577</v>
      </c>
      <c r="U939" t="s">
        <v>3959</v>
      </c>
      <c r="V939" s="49" t="s">
        <v>27524</v>
      </c>
      <c r="X939">
        <v>0</v>
      </c>
    </row>
    <row r="940" spans="2:24" ht="313.5" x14ac:dyDescent="0.45">
      <c r="B940" s="19">
        <v>553.16</v>
      </c>
      <c r="C940" s="19">
        <v>553.35879999999997</v>
      </c>
      <c r="D940" s="19">
        <v>43.413050140000003</v>
      </c>
      <c r="E940" s="19">
        <v>52.862856219999998</v>
      </c>
      <c r="F940" s="19">
        <v>218.62</v>
      </c>
      <c r="K940" t="s">
        <v>27525</v>
      </c>
      <c r="L940" t="s">
        <v>27526</v>
      </c>
      <c r="N940" t="s">
        <v>4333</v>
      </c>
      <c r="O940">
        <v>114</v>
      </c>
      <c r="P940">
        <v>8</v>
      </c>
      <c r="Q940">
        <v>553.16</v>
      </c>
      <c r="R940" t="e">
        <v>#REF!</v>
      </c>
      <c r="S940">
        <v>9541</v>
      </c>
      <c r="T940" t="s">
        <v>3577</v>
      </c>
      <c r="U940" t="s">
        <v>3959</v>
      </c>
      <c r="V940" s="49" t="s">
        <v>27527</v>
      </c>
      <c r="X940">
        <v>0</v>
      </c>
    </row>
    <row r="941" spans="2:24" ht="327.75" x14ac:dyDescent="0.45">
      <c r="B941" s="19">
        <v>607.72</v>
      </c>
      <c r="C941" s="19">
        <v>607.9221</v>
      </c>
      <c r="D941" s="19">
        <v>43.412574900000003</v>
      </c>
      <c r="E941" s="19">
        <v>52.862686359999998</v>
      </c>
      <c r="F941" s="19">
        <v>218.42</v>
      </c>
      <c r="K941" t="s">
        <v>27528</v>
      </c>
      <c r="L941" t="s">
        <v>27529</v>
      </c>
      <c r="N941" t="s">
        <v>4333</v>
      </c>
      <c r="O941">
        <v>114</v>
      </c>
      <c r="P941">
        <v>8</v>
      </c>
      <c r="Q941">
        <v>607.72</v>
      </c>
      <c r="R941" t="e">
        <v>#REF!</v>
      </c>
      <c r="S941">
        <v>9541</v>
      </c>
      <c r="T941" t="s">
        <v>3577</v>
      </c>
      <c r="U941" t="s">
        <v>3959</v>
      </c>
      <c r="V941" s="49" t="s">
        <v>27530</v>
      </c>
      <c r="X941">
        <v>0</v>
      </c>
    </row>
    <row r="942" spans="2:24" ht="342" x14ac:dyDescent="0.45">
      <c r="B942" s="19">
        <v>640.08000000000004</v>
      </c>
      <c r="C942" s="19">
        <v>640.28459999999995</v>
      </c>
      <c r="D942" s="19">
        <v>43.412289610000002</v>
      </c>
      <c r="E942" s="19">
        <v>52.86260583</v>
      </c>
      <c r="F942" s="19">
        <v>218.82</v>
      </c>
      <c r="K942" t="s">
        <v>27531</v>
      </c>
      <c r="L942" t="s">
        <v>27532</v>
      </c>
      <c r="N942" t="s">
        <v>4333</v>
      </c>
      <c r="O942">
        <v>114</v>
      </c>
      <c r="P942">
        <v>8</v>
      </c>
      <c r="Q942">
        <v>640.08000000000004</v>
      </c>
      <c r="R942" t="e">
        <v>#REF!</v>
      </c>
      <c r="S942">
        <v>9541</v>
      </c>
      <c r="T942" t="s">
        <v>3577</v>
      </c>
      <c r="U942" t="s">
        <v>3959</v>
      </c>
      <c r="V942" s="49" t="s">
        <v>27533</v>
      </c>
      <c r="X942">
        <v>0</v>
      </c>
    </row>
    <row r="943" spans="2:24" ht="356.25" x14ac:dyDescent="0.45">
      <c r="B943" s="19">
        <v>666.68</v>
      </c>
      <c r="C943" s="19">
        <v>666.88419999999996</v>
      </c>
      <c r="D943" s="19">
        <v>43.412055129999999</v>
      </c>
      <c r="E943" s="19">
        <v>52.862539650000002</v>
      </c>
      <c r="F943" s="19">
        <v>218.42</v>
      </c>
      <c r="K943" t="s">
        <v>27534</v>
      </c>
      <c r="L943" t="s">
        <v>27535</v>
      </c>
      <c r="N943" t="s">
        <v>4333</v>
      </c>
      <c r="O943">
        <v>114</v>
      </c>
      <c r="P943">
        <v>8</v>
      </c>
      <c r="Q943">
        <v>666.68</v>
      </c>
      <c r="R943" t="e">
        <v>#REF!</v>
      </c>
      <c r="S943">
        <v>9541</v>
      </c>
      <c r="T943" t="s">
        <v>3577</v>
      </c>
      <c r="U943" t="s">
        <v>3959</v>
      </c>
      <c r="V943" s="49" t="s">
        <v>27536</v>
      </c>
      <c r="X943">
        <v>0</v>
      </c>
    </row>
    <row r="944" spans="2:24" ht="370.5" x14ac:dyDescent="0.45">
      <c r="B944" s="19">
        <v>731.52</v>
      </c>
      <c r="C944" s="19">
        <v>731.7278</v>
      </c>
      <c r="D944" s="19">
        <v>43.411490800000003</v>
      </c>
      <c r="E944" s="19">
        <v>52.862335379999998</v>
      </c>
      <c r="F944" s="19">
        <v>218.27</v>
      </c>
      <c r="K944" t="s">
        <v>27537</v>
      </c>
      <c r="L944" t="s">
        <v>27538</v>
      </c>
      <c r="N944" t="s">
        <v>4333</v>
      </c>
      <c r="O944">
        <v>114</v>
      </c>
      <c r="P944">
        <v>8</v>
      </c>
      <c r="Q944">
        <v>731.52</v>
      </c>
      <c r="R944" t="e">
        <v>#REF!</v>
      </c>
      <c r="S944">
        <v>9541</v>
      </c>
      <c r="T944" t="s">
        <v>3577</v>
      </c>
      <c r="U944" t="s">
        <v>3959</v>
      </c>
      <c r="V944" s="49" t="s">
        <v>27539</v>
      </c>
      <c r="X944">
        <v>0</v>
      </c>
    </row>
    <row r="945" spans="1:24" ht="384.75" x14ac:dyDescent="0.45">
      <c r="B945" s="19">
        <v>738.18</v>
      </c>
      <c r="C945" s="19">
        <v>738.3963</v>
      </c>
      <c r="D945" s="19">
        <v>43.411432869999999</v>
      </c>
      <c r="E945" s="19">
        <v>52.862314410000003</v>
      </c>
      <c r="F945" s="19">
        <v>217.87</v>
      </c>
      <c r="K945" t="s">
        <v>27540</v>
      </c>
      <c r="L945" t="s">
        <v>27541</v>
      </c>
      <c r="N945" t="s">
        <v>4333</v>
      </c>
      <c r="O945">
        <v>114</v>
      </c>
      <c r="P945">
        <v>8</v>
      </c>
      <c r="Q945">
        <v>738.18</v>
      </c>
      <c r="R945" t="e">
        <v>#REF!</v>
      </c>
      <c r="S945">
        <v>9541</v>
      </c>
      <c r="T945" t="s">
        <v>3577</v>
      </c>
      <c r="U945" t="s">
        <v>3959</v>
      </c>
      <c r="V945" s="49" t="s">
        <v>27542</v>
      </c>
      <c r="X945">
        <v>0</v>
      </c>
    </row>
    <row r="946" spans="1:24" ht="399" x14ac:dyDescent="0.45">
      <c r="B946" s="19">
        <v>763.77</v>
      </c>
      <c r="C946" s="19">
        <v>763.98779999999999</v>
      </c>
      <c r="D946" s="19">
        <v>43.411208989999999</v>
      </c>
      <c r="E946" s="19">
        <v>52.862240149999998</v>
      </c>
      <c r="F946" s="19">
        <v>218.07</v>
      </c>
      <c r="K946" t="s">
        <v>27543</v>
      </c>
      <c r="L946" t="s">
        <v>27544</v>
      </c>
      <c r="N946" t="s">
        <v>4333</v>
      </c>
      <c r="O946">
        <v>114</v>
      </c>
      <c r="P946">
        <v>8</v>
      </c>
      <c r="Q946">
        <v>763.77</v>
      </c>
      <c r="R946" t="e">
        <v>#REF!</v>
      </c>
      <c r="S946">
        <v>9541</v>
      </c>
      <c r="T946" t="s">
        <v>3577</v>
      </c>
      <c r="U946" t="s">
        <v>3959</v>
      </c>
      <c r="V946" s="49" t="s">
        <v>27545</v>
      </c>
      <c r="X946">
        <v>0</v>
      </c>
    </row>
    <row r="947" spans="1:24" ht="409.5" x14ac:dyDescent="0.45">
      <c r="B947" s="19">
        <v>786.1</v>
      </c>
      <c r="C947" s="19">
        <v>786.32240000000002</v>
      </c>
      <c r="D947" s="19">
        <v>43.411010089999998</v>
      </c>
      <c r="E947" s="19">
        <v>52.862200110000003</v>
      </c>
      <c r="F947" s="19">
        <v>218.07</v>
      </c>
      <c r="K947" t="s">
        <v>27546</v>
      </c>
      <c r="L947" t="s">
        <v>27547</v>
      </c>
      <c r="N947" t="s">
        <v>4333</v>
      </c>
      <c r="O947">
        <v>114</v>
      </c>
      <c r="P947">
        <v>8</v>
      </c>
      <c r="Q947">
        <v>786.1</v>
      </c>
      <c r="R947" t="e">
        <v>#REF!</v>
      </c>
      <c r="S947">
        <v>9541</v>
      </c>
      <c r="T947" t="s">
        <v>3577</v>
      </c>
      <c r="U947" t="s">
        <v>3959</v>
      </c>
      <c r="V947" s="49" t="s">
        <v>27548</v>
      </c>
      <c r="X947">
        <v>0</v>
      </c>
    </row>
    <row r="948" spans="1:24" ht="409.5" x14ac:dyDescent="0.45">
      <c r="B948" s="19">
        <v>803.4</v>
      </c>
      <c r="C948" s="19">
        <v>803.62339999999995</v>
      </c>
      <c r="D948" s="19">
        <v>43.410970220000003</v>
      </c>
      <c r="E948" s="19">
        <v>52.862406540000002</v>
      </c>
      <c r="F948" s="19">
        <v>218.47</v>
      </c>
      <c r="K948" t="s">
        <v>27549</v>
      </c>
      <c r="L948" t="s">
        <v>27550</v>
      </c>
      <c r="N948" t="s">
        <v>4333</v>
      </c>
      <c r="O948">
        <v>114</v>
      </c>
      <c r="P948">
        <v>8</v>
      </c>
      <c r="Q948">
        <v>803.4</v>
      </c>
      <c r="R948" t="e">
        <v>#REF!</v>
      </c>
      <c r="S948">
        <v>9541</v>
      </c>
      <c r="T948" t="s">
        <v>3577</v>
      </c>
      <c r="U948" t="s">
        <v>3959</v>
      </c>
      <c r="V948" s="49" t="s">
        <v>27551</v>
      </c>
      <c r="X948">
        <v>0</v>
      </c>
    </row>
    <row r="949" spans="1:24" ht="409.5" x14ac:dyDescent="0.45">
      <c r="B949" s="19">
        <v>822.96</v>
      </c>
      <c r="C949" s="19">
        <v>823.22199999999998</v>
      </c>
      <c r="D949" s="19">
        <v>43.410917359999999</v>
      </c>
      <c r="E949" s="19">
        <v>52.86263692</v>
      </c>
      <c r="F949" s="19">
        <v>219.67</v>
      </c>
      <c r="K949" t="s">
        <v>27552</v>
      </c>
      <c r="L949" t="s">
        <v>27553</v>
      </c>
      <c r="N949" t="s">
        <v>4333</v>
      </c>
      <c r="O949">
        <v>114</v>
      </c>
      <c r="P949">
        <v>8</v>
      </c>
      <c r="Q949">
        <v>822.96</v>
      </c>
      <c r="R949" t="e">
        <v>#REF!</v>
      </c>
      <c r="S949">
        <v>9541</v>
      </c>
      <c r="T949" t="s">
        <v>3577</v>
      </c>
      <c r="U949" t="s">
        <v>3959</v>
      </c>
      <c r="V949" s="49" t="s">
        <v>27554</v>
      </c>
      <c r="X949">
        <v>0</v>
      </c>
    </row>
    <row r="950" spans="1:24" ht="409.5" x14ac:dyDescent="0.45">
      <c r="B950" s="19">
        <v>848.71</v>
      </c>
      <c r="C950" s="19">
        <v>848.98099999999999</v>
      </c>
      <c r="D950" s="19">
        <v>43.410847769999997</v>
      </c>
      <c r="E950" s="19">
        <v>52.862940199999997</v>
      </c>
      <c r="F950" s="19">
        <v>220.27</v>
      </c>
      <c r="K950" t="s">
        <v>27555</v>
      </c>
      <c r="L950" t="s">
        <v>27556</v>
      </c>
      <c r="N950" t="s">
        <v>4333</v>
      </c>
      <c r="O950">
        <v>114</v>
      </c>
      <c r="P950">
        <v>8</v>
      </c>
      <c r="Q950">
        <v>848.71</v>
      </c>
      <c r="R950" t="e">
        <v>#REF!</v>
      </c>
      <c r="S950">
        <v>9541</v>
      </c>
      <c r="T950" t="s">
        <v>3577</v>
      </c>
      <c r="U950" t="s">
        <v>3959</v>
      </c>
      <c r="V950" s="49" t="s">
        <v>27557</v>
      </c>
      <c r="X950">
        <v>0</v>
      </c>
    </row>
    <row r="951" spans="1:24" ht="409.5" x14ac:dyDescent="0.45">
      <c r="B951" s="19">
        <v>876.72</v>
      </c>
      <c r="C951" s="19">
        <v>877.08759999999995</v>
      </c>
      <c r="D951" s="19">
        <v>43.410783930000001</v>
      </c>
      <c r="E951" s="19">
        <v>52.863274670000003</v>
      </c>
      <c r="F951" s="19">
        <v>222.67</v>
      </c>
      <c r="K951" t="s">
        <v>27558</v>
      </c>
      <c r="L951" t="s">
        <v>27559</v>
      </c>
      <c r="N951" t="s">
        <v>4333</v>
      </c>
      <c r="O951">
        <v>114</v>
      </c>
      <c r="P951">
        <v>8</v>
      </c>
      <c r="Q951">
        <v>876.72</v>
      </c>
      <c r="R951" t="e">
        <v>#REF!</v>
      </c>
      <c r="S951">
        <v>9541</v>
      </c>
      <c r="T951" t="s">
        <v>3577</v>
      </c>
      <c r="U951" t="s">
        <v>3959</v>
      </c>
      <c r="V951" s="49" t="s">
        <v>27560</v>
      </c>
      <c r="X951">
        <v>0</v>
      </c>
    </row>
    <row r="952" spans="1:24" ht="409.5" x14ac:dyDescent="0.45">
      <c r="B952" s="19">
        <v>882.04</v>
      </c>
      <c r="C952" s="19">
        <v>882.41369999999995</v>
      </c>
      <c r="D952" s="19">
        <v>43.410801169999999</v>
      </c>
      <c r="E952" s="19">
        <v>52.863336019999998</v>
      </c>
      <c r="F952" s="19">
        <v>222.67</v>
      </c>
      <c r="K952" t="s">
        <v>25025</v>
      </c>
      <c r="L952" t="s">
        <v>25026</v>
      </c>
      <c r="N952" t="s">
        <v>4333</v>
      </c>
      <c r="O952">
        <v>114</v>
      </c>
      <c r="P952">
        <v>8</v>
      </c>
      <c r="Q952">
        <v>882.04</v>
      </c>
      <c r="R952" t="e">
        <v>#REF!</v>
      </c>
      <c r="S952">
        <v>9541</v>
      </c>
      <c r="T952" t="s">
        <v>3577</v>
      </c>
      <c r="U952" t="s">
        <v>3959</v>
      </c>
      <c r="V952" s="49" t="s">
        <v>27561</v>
      </c>
      <c r="X952">
        <v>1</v>
      </c>
    </row>
    <row r="953" spans="1:24" x14ac:dyDescent="0.45">
      <c r="A953" s="10">
        <v>9634</v>
      </c>
      <c r="B953" s="19">
        <v>0</v>
      </c>
      <c r="C953" s="19">
        <v>0</v>
      </c>
      <c r="D953" s="19">
        <v>43.40130465</v>
      </c>
      <c r="E953" s="19">
        <v>52.874479360000002</v>
      </c>
      <c r="F953" s="19">
        <v>226.4</v>
      </c>
      <c r="G953" s="20">
        <v>98</v>
      </c>
      <c r="H953" s="20">
        <v>8</v>
      </c>
      <c r="I953" s="21">
        <v>0.2</v>
      </c>
      <c r="K953" t="s">
        <v>27562</v>
      </c>
      <c r="L953" t="s">
        <v>27563</v>
      </c>
      <c r="N953" t="s">
        <v>4333</v>
      </c>
      <c r="O953">
        <v>114</v>
      </c>
      <c r="P953">
        <v>8</v>
      </c>
      <c r="Q953">
        <v>0</v>
      </c>
      <c r="R953">
        <v>9634</v>
      </c>
      <c r="S953">
        <v>9634</v>
      </c>
      <c r="T953" t="s">
        <v>3625</v>
      </c>
      <c r="U953" t="s">
        <v>3914</v>
      </c>
      <c r="V953" s="49" t="s">
        <v>27564</v>
      </c>
      <c r="X953">
        <v>0</v>
      </c>
    </row>
    <row r="954" spans="1:24" ht="28.5" x14ac:dyDescent="0.45">
      <c r="B954" s="19">
        <v>91.44</v>
      </c>
      <c r="C954" s="19">
        <v>91.4435</v>
      </c>
      <c r="D954" s="19">
        <v>43.402059620000003</v>
      </c>
      <c r="E954" s="19">
        <v>52.874029890000003</v>
      </c>
      <c r="F954" s="19">
        <v>227.2</v>
      </c>
      <c r="K954" t="s">
        <v>27565</v>
      </c>
      <c r="L954" t="s">
        <v>27566</v>
      </c>
      <c r="N954" t="s">
        <v>4333</v>
      </c>
      <c r="O954">
        <v>114</v>
      </c>
      <c r="P954">
        <v>8</v>
      </c>
      <c r="Q954">
        <v>91.44</v>
      </c>
      <c r="R954" t="e">
        <v>#REF!</v>
      </c>
      <c r="S954">
        <v>9634</v>
      </c>
      <c r="T954" t="s">
        <v>3625</v>
      </c>
      <c r="U954" t="s">
        <v>3914</v>
      </c>
      <c r="V954" s="49" t="s">
        <v>27567</v>
      </c>
      <c r="X954">
        <v>0</v>
      </c>
    </row>
    <row r="955" spans="1:24" ht="42.75" x14ac:dyDescent="0.45">
      <c r="B955" s="19">
        <v>182.88</v>
      </c>
      <c r="C955" s="19">
        <v>182.9074</v>
      </c>
      <c r="D955" s="19">
        <v>43.402814589999998</v>
      </c>
      <c r="E955" s="19">
        <v>52.873580400000002</v>
      </c>
      <c r="F955" s="19">
        <v>225.11</v>
      </c>
      <c r="K955" t="s">
        <v>27568</v>
      </c>
      <c r="L955" t="s">
        <v>27569</v>
      </c>
      <c r="N955" t="s">
        <v>4333</v>
      </c>
      <c r="O955">
        <v>114</v>
      </c>
      <c r="P955">
        <v>8</v>
      </c>
      <c r="Q955">
        <v>182.88</v>
      </c>
      <c r="R955" t="e">
        <v>#REF!</v>
      </c>
      <c r="S955">
        <v>9634</v>
      </c>
      <c r="T955" t="s">
        <v>3625</v>
      </c>
      <c r="U955" t="s">
        <v>3914</v>
      </c>
      <c r="V955" s="49" t="s">
        <v>27570</v>
      </c>
      <c r="X955">
        <v>0</v>
      </c>
    </row>
    <row r="956" spans="1:24" ht="57" x14ac:dyDescent="0.45">
      <c r="B956" s="19">
        <v>274.32</v>
      </c>
      <c r="C956" s="19">
        <v>274.3614</v>
      </c>
      <c r="D956" s="19">
        <v>43.403569560000001</v>
      </c>
      <c r="E956" s="19">
        <v>52.8731309</v>
      </c>
      <c r="F956" s="19">
        <v>226.71</v>
      </c>
      <c r="K956" t="s">
        <v>27571</v>
      </c>
      <c r="L956" t="s">
        <v>27572</v>
      </c>
      <c r="N956" t="s">
        <v>4333</v>
      </c>
      <c r="O956">
        <v>114</v>
      </c>
      <c r="P956">
        <v>8</v>
      </c>
      <c r="Q956">
        <v>274.32</v>
      </c>
      <c r="R956" t="e">
        <v>#REF!</v>
      </c>
      <c r="S956">
        <v>9634</v>
      </c>
      <c r="T956" t="s">
        <v>3625</v>
      </c>
      <c r="U956" t="s">
        <v>3914</v>
      </c>
      <c r="V956" s="49" t="s">
        <v>27573</v>
      </c>
      <c r="X956">
        <v>0</v>
      </c>
    </row>
    <row r="957" spans="1:24" ht="71.25" x14ac:dyDescent="0.45">
      <c r="B957" s="19">
        <v>365.76</v>
      </c>
      <c r="C957" s="19">
        <v>365.80149999999998</v>
      </c>
      <c r="D957" s="19">
        <v>43.404324529999997</v>
      </c>
      <c r="E957" s="19">
        <v>52.872681389999997</v>
      </c>
      <c r="F957" s="19">
        <v>226.58</v>
      </c>
      <c r="K957" t="s">
        <v>27574</v>
      </c>
      <c r="L957" t="s">
        <v>27575</v>
      </c>
      <c r="N957" t="s">
        <v>4333</v>
      </c>
      <c r="O957">
        <v>114</v>
      </c>
      <c r="P957">
        <v>8</v>
      </c>
      <c r="Q957">
        <v>365.76</v>
      </c>
      <c r="R957" t="e">
        <v>#REF!</v>
      </c>
      <c r="S957">
        <v>9634</v>
      </c>
      <c r="T957" t="s">
        <v>3625</v>
      </c>
      <c r="U957" t="s">
        <v>3914</v>
      </c>
      <c r="V957" s="49" t="s">
        <v>27576</v>
      </c>
      <c r="X957">
        <v>0</v>
      </c>
    </row>
    <row r="958" spans="1:24" ht="85.5" x14ac:dyDescent="0.45">
      <c r="B958" s="19">
        <v>457.2</v>
      </c>
      <c r="C958" s="19">
        <v>457.25819999999999</v>
      </c>
      <c r="D958" s="19">
        <v>43.405079499999999</v>
      </c>
      <c r="E958" s="19">
        <v>52.87223187</v>
      </c>
      <c r="F958" s="19">
        <v>224.83</v>
      </c>
      <c r="K958" t="s">
        <v>27577</v>
      </c>
      <c r="L958" t="s">
        <v>27578</v>
      </c>
      <c r="N958" t="s">
        <v>4333</v>
      </c>
      <c r="O958">
        <v>114</v>
      </c>
      <c r="P958">
        <v>8</v>
      </c>
      <c r="Q958">
        <v>457.2</v>
      </c>
      <c r="R958" t="e">
        <v>#REF!</v>
      </c>
      <c r="S958">
        <v>9634</v>
      </c>
      <c r="T958" t="s">
        <v>3625</v>
      </c>
      <c r="U958" t="s">
        <v>3914</v>
      </c>
      <c r="V958" s="49" t="s">
        <v>27579</v>
      </c>
      <c r="X958">
        <v>0</v>
      </c>
    </row>
    <row r="959" spans="1:24" ht="99.75" x14ac:dyDescent="0.45">
      <c r="B959" s="19">
        <v>548.64</v>
      </c>
      <c r="C959" s="19">
        <v>548.70609999999999</v>
      </c>
      <c r="D959" s="19">
        <v>43.405834460000001</v>
      </c>
      <c r="E959" s="19">
        <v>52.871782330000002</v>
      </c>
      <c r="F959" s="19">
        <v>223.63</v>
      </c>
      <c r="K959" t="s">
        <v>27580</v>
      </c>
      <c r="L959" t="s">
        <v>27581</v>
      </c>
      <c r="N959" t="s">
        <v>4333</v>
      </c>
      <c r="O959">
        <v>114</v>
      </c>
      <c r="P959">
        <v>8</v>
      </c>
      <c r="Q959">
        <v>548.64</v>
      </c>
      <c r="R959" t="e">
        <v>#REF!</v>
      </c>
      <c r="S959">
        <v>9634</v>
      </c>
      <c r="T959" t="s">
        <v>3625</v>
      </c>
      <c r="U959" t="s">
        <v>3914</v>
      </c>
      <c r="V959" s="49" t="s">
        <v>27582</v>
      </c>
      <c r="X959">
        <v>0</v>
      </c>
    </row>
    <row r="960" spans="1:24" ht="114" x14ac:dyDescent="0.45">
      <c r="B960" s="19">
        <v>640.08000000000004</v>
      </c>
      <c r="C960" s="19">
        <v>640.14880000000005</v>
      </c>
      <c r="D960" s="19">
        <v>43.406589420000003</v>
      </c>
      <c r="E960" s="19">
        <v>52.871332789999997</v>
      </c>
      <c r="F960" s="19">
        <v>224.34</v>
      </c>
      <c r="K960" t="s">
        <v>27583</v>
      </c>
      <c r="L960" t="s">
        <v>27584</v>
      </c>
      <c r="N960" t="s">
        <v>4333</v>
      </c>
      <c r="O960">
        <v>114</v>
      </c>
      <c r="P960">
        <v>8</v>
      </c>
      <c r="Q960">
        <v>640.08000000000004</v>
      </c>
      <c r="R960" t="e">
        <v>#REF!</v>
      </c>
      <c r="S960">
        <v>9634</v>
      </c>
      <c r="T960" t="s">
        <v>3625</v>
      </c>
      <c r="U960" t="s">
        <v>3914</v>
      </c>
      <c r="V960" s="49" t="s">
        <v>27585</v>
      </c>
      <c r="X960">
        <v>0</v>
      </c>
    </row>
    <row r="961" spans="1:24" ht="128.25" x14ac:dyDescent="0.45">
      <c r="B961" s="19">
        <v>678.8</v>
      </c>
      <c r="C961" s="19">
        <v>678.87869999999998</v>
      </c>
      <c r="D961" s="19">
        <v>43.406909120000002</v>
      </c>
      <c r="E961" s="19">
        <v>52.871142419999998</v>
      </c>
      <c r="F961" s="19">
        <v>225.14</v>
      </c>
      <c r="K961" t="s">
        <v>24886</v>
      </c>
      <c r="L961" t="s">
        <v>24887</v>
      </c>
      <c r="N961" t="s">
        <v>4333</v>
      </c>
      <c r="O961">
        <v>114</v>
      </c>
      <c r="P961">
        <v>8</v>
      </c>
      <c r="Q961">
        <v>678.8</v>
      </c>
      <c r="R961" t="e">
        <v>#REF!</v>
      </c>
      <c r="S961">
        <v>9634</v>
      </c>
      <c r="T961" t="s">
        <v>3625</v>
      </c>
      <c r="U961" t="s">
        <v>3914</v>
      </c>
      <c r="V961" s="49" t="s">
        <v>27586</v>
      </c>
      <c r="X961">
        <v>1</v>
      </c>
    </row>
    <row r="962" spans="1:24" x14ac:dyDescent="0.45">
      <c r="A962" s="10">
        <v>9638</v>
      </c>
      <c r="B962" s="19">
        <v>0</v>
      </c>
      <c r="C962" s="19">
        <v>0</v>
      </c>
      <c r="D962" s="19">
        <v>43.401967450000001</v>
      </c>
      <c r="E962" s="19">
        <v>52.855660700000001</v>
      </c>
      <c r="F962" s="19">
        <v>209.12</v>
      </c>
      <c r="G962" s="20">
        <v>98</v>
      </c>
      <c r="H962" s="20">
        <v>8</v>
      </c>
      <c r="I962" s="21">
        <v>0.2</v>
      </c>
      <c r="K962" t="s">
        <v>27587</v>
      </c>
      <c r="L962" t="s">
        <v>27588</v>
      </c>
      <c r="N962" t="s">
        <v>4333</v>
      </c>
      <c r="O962">
        <v>114</v>
      </c>
      <c r="P962">
        <v>8</v>
      </c>
      <c r="Q962">
        <v>0</v>
      </c>
      <c r="R962">
        <v>9638</v>
      </c>
      <c r="S962">
        <v>9638</v>
      </c>
      <c r="T962" t="s">
        <v>3629</v>
      </c>
      <c r="U962" t="s">
        <v>3958</v>
      </c>
      <c r="V962" s="49" t="s">
        <v>27589</v>
      </c>
      <c r="X962">
        <v>0</v>
      </c>
    </row>
    <row r="963" spans="1:24" ht="28.5" x14ac:dyDescent="0.45">
      <c r="B963" s="19">
        <v>91.44</v>
      </c>
      <c r="C963" s="19">
        <v>91.447869999999995</v>
      </c>
      <c r="D963" s="19">
        <v>43.401465530000003</v>
      </c>
      <c r="E963" s="19">
        <v>52.856555299999997</v>
      </c>
      <c r="F963" s="19">
        <v>210.32</v>
      </c>
      <c r="K963" t="s">
        <v>27590</v>
      </c>
      <c r="L963" t="s">
        <v>27591</v>
      </c>
      <c r="N963" t="s">
        <v>4333</v>
      </c>
      <c r="O963">
        <v>114</v>
      </c>
      <c r="P963">
        <v>8</v>
      </c>
      <c r="Q963">
        <v>91.44</v>
      </c>
      <c r="R963" t="e">
        <v>#REF!</v>
      </c>
      <c r="S963">
        <v>9638</v>
      </c>
      <c r="T963" t="s">
        <v>3629</v>
      </c>
      <c r="U963" t="s">
        <v>3958</v>
      </c>
      <c r="V963" s="49" t="s">
        <v>27592</v>
      </c>
      <c r="X963">
        <v>0</v>
      </c>
    </row>
    <row r="964" spans="1:24" ht="42.75" x14ac:dyDescent="0.45">
      <c r="B964" s="19">
        <v>182.88</v>
      </c>
      <c r="C964" s="19">
        <v>182.89330000000001</v>
      </c>
      <c r="D964" s="19">
        <v>43.400963609999998</v>
      </c>
      <c r="E964" s="19">
        <v>52.857449879999997</v>
      </c>
      <c r="F964" s="19">
        <v>211.32</v>
      </c>
      <c r="K964" t="s">
        <v>27593</v>
      </c>
      <c r="L964" t="s">
        <v>27594</v>
      </c>
      <c r="N964" t="s">
        <v>4333</v>
      </c>
      <c r="O964">
        <v>114</v>
      </c>
      <c r="P964">
        <v>8</v>
      </c>
      <c r="Q964">
        <v>182.88</v>
      </c>
      <c r="R964" t="e">
        <v>#REF!</v>
      </c>
      <c r="S964">
        <v>9638</v>
      </c>
      <c r="T964" t="s">
        <v>3629</v>
      </c>
      <c r="U964" t="s">
        <v>3958</v>
      </c>
      <c r="V964" s="49" t="s">
        <v>27595</v>
      </c>
      <c r="X964">
        <v>0</v>
      </c>
    </row>
    <row r="965" spans="1:24" ht="57" x14ac:dyDescent="0.45">
      <c r="B965" s="19">
        <v>274.32</v>
      </c>
      <c r="C965" s="19">
        <v>274.33420000000001</v>
      </c>
      <c r="D965" s="19">
        <v>43.40046169</v>
      </c>
      <c r="E965" s="19">
        <v>52.858344449999997</v>
      </c>
      <c r="F965" s="19">
        <v>210.92</v>
      </c>
      <c r="K965" t="s">
        <v>27596</v>
      </c>
      <c r="L965" t="s">
        <v>27597</v>
      </c>
      <c r="N965" t="s">
        <v>4333</v>
      </c>
      <c r="O965">
        <v>114</v>
      </c>
      <c r="P965">
        <v>8</v>
      </c>
      <c r="Q965">
        <v>274.32</v>
      </c>
      <c r="R965" t="e">
        <v>#REF!</v>
      </c>
      <c r="S965">
        <v>9638</v>
      </c>
      <c r="T965" t="s">
        <v>3629</v>
      </c>
      <c r="U965" t="s">
        <v>3958</v>
      </c>
      <c r="V965" s="49" t="s">
        <v>27598</v>
      </c>
      <c r="X965">
        <v>0</v>
      </c>
    </row>
    <row r="966" spans="1:24" ht="71.25" x14ac:dyDescent="0.45">
      <c r="B966" s="19">
        <v>365.76</v>
      </c>
      <c r="C966" s="19">
        <v>365.81619999999998</v>
      </c>
      <c r="D966" s="19">
        <v>43.399959750000001</v>
      </c>
      <c r="E966" s="19">
        <v>52.859239000000002</v>
      </c>
      <c r="F966" s="19">
        <v>208.15</v>
      </c>
      <c r="K966" t="s">
        <v>27599</v>
      </c>
      <c r="L966" t="s">
        <v>27600</v>
      </c>
      <c r="N966" t="s">
        <v>4333</v>
      </c>
      <c r="O966">
        <v>114</v>
      </c>
      <c r="P966">
        <v>8</v>
      </c>
      <c r="Q966">
        <v>365.76</v>
      </c>
      <c r="R966" t="e">
        <v>#REF!</v>
      </c>
      <c r="S966">
        <v>9638</v>
      </c>
      <c r="T966" t="s">
        <v>3629</v>
      </c>
      <c r="U966" t="s">
        <v>3958</v>
      </c>
      <c r="V966" s="49" t="s">
        <v>27601</v>
      </c>
      <c r="X966">
        <v>0</v>
      </c>
    </row>
    <row r="967" spans="1:24" ht="85.5" x14ac:dyDescent="0.45">
      <c r="B967" s="19">
        <v>457.2</v>
      </c>
      <c r="C967" s="19">
        <v>457.25970000000001</v>
      </c>
      <c r="D967" s="19">
        <v>43.399457810000001</v>
      </c>
      <c r="E967" s="19">
        <v>52.860133529999999</v>
      </c>
      <c r="F967" s="19">
        <v>207.35</v>
      </c>
      <c r="K967" t="s">
        <v>27602</v>
      </c>
      <c r="L967" t="s">
        <v>27603</v>
      </c>
      <c r="N967" t="s">
        <v>4333</v>
      </c>
      <c r="O967">
        <v>114</v>
      </c>
      <c r="P967">
        <v>8</v>
      </c>
      <c r="Q967">
        <v>457.2</v>
      </c>
      <c r="R967" t="e">
        <v>#REF!</v>
      </c>
      <c r="S967">
        <v>9638</v>
      </c>
      <c r="T967" t="s">
        <v>3629</v>
      </c>
      <c r="U967" t="s">
        <v>3958</v>
      </c>
      <c r="V967" s="49" t="s">
        <v>27604</v>
      </c>
      <c r="X967">
        <v>0</v>
      </c>
    </row>
    <row r="968" spans="1:24" ht="99.75" x14ac:dyDescent="0.45">
      <c r="B968" s="19">
        <v>468.43</v>
      </c>
      <c r="C968" s="19">
        <v>468.52210000000002</v>
      </c>
      <c r="D968" s="19">
        <v>43.39939614</v>
      </c>
      <c r="E968" s="19">
        <v>52.860243429999997</v>
      </c>
      <c r="F968" s="19">
        <v>206.55</v>
      </c>
      <c r="K968" t="s">
        <v>24980</v>
      </c>
      <c r="L968" t="s">
        <v>24981</v>
      </c>
      <c r="N968" t="s">
        <v>4333</v>
      </c>
      <c r="O968">
        <v>114</v>
      </c>
      <c r="P968">
        <v>8</v>
      </c>
      <c r="Q968">
        <v>468.43</v>
      </c>
      <c r="R968" t="e">
        <v>#REF!</v>
      </c>
      <c r="S968">
        <v>9638</v>
      </c>
      <c r="T968" t="s">
        <v>3629</v>
      </c>
      <c r="U968" t="s">
        <v>3958</v>
      </c>
      <c r="V968" s="49" t="s">
        <v>27605</v>
      </c>
      <c r="X968">
        <v>1</v>
      </c>
    </row>
    <row r="969" spans="1:24" x14ac:dyDescent="0.45">
      <c r="A969" s="10">
        <v>9642</v>
      </c>
      <c r="B969" s="19">
        <v>0</v>
      </c>
      <c r="C969" s="19">
        <v>0</v>
      </c>
      <c r="D969" s="19">
        <v>43.396895180000001</v>
      </c>
      <c r="E969" s="19">
        <v>52.872450899999997</v>
      </c>
      <c r="F969" s="19">
        <v>225.72</v>
      </c>
      <c r="G969" s="20">
        <v>98</v>
      </c>
      <c r="H969" s="20">
        <v>8</v>
      </c>
      <c r="I969" s="21">
        <v>0.2</v>
      </c>
      <c r="K969" t="s">
        <v>27606</v>
      </c>
      <c r="L969" t="s">
        <v>27607</v>
      </c>
      <c r="N969" t="s">
        <v>4333</v>
      </c>
      <c r="O969">
        <v>114</v>
      </c>
      <c r="P969">
        <v>8</v>
      </c>
      <c r="Q969">
        <v>0</v>
      </c>
      <c r="R969">
        <v>9642</v>
      </c>
      <c r="S969">
        <v>9642</v>
      </c>
      <c r="T969" t="s">
        <v>3632</v>
      </c>
      <c r="U969" t="s">
        <v>4062</v>
      </c>
      <c r="V969" s="49" t="s">
        <v>27608</v>
      </c>
      <c r="X969">
        <v>0</v>
      </c>
    </row>
    <row r="970" spans="1:24" ht="28.5" x14ac:dyDescent="0.45">
      <c r="B970" s="19">
        <v>91.44</v>
      </c>
      <c r="C970" s="19">
        <v>91.440219999999997</v>
      </c>
      <c r="D970" s="19">
        <v>43.397331790000003</v>
      </c>
      <c r="E970" s="19">
        <v>52.87149411</v>
      </c>
      <c r="F970" s="19">
        <v>225.92</v>
      </c>
      <c r="K970" t="s">
        <v>27609</v>
      </c>
      <c r="L970" t="s">
        <v>27610</v>
      </c>
      <c r="N970" t="s">
        <v>4333</v>
      </c>
      <c r="O970">
        <v>114</v>
      </c>
      <c r="P970">
        <v>8</v>
      </c>
      <c r="Q970">
        <v>91.44</v>
      </c>
      <c r="R970" t="e">
        <v>#REF!</v>
      </c>
      <c r="S970">
        <v>9642</v>
      </c>
      <c r="T970" t="s">
        <v>3632</v>
      </c>
      <c r="U970" t="s">
        <v>4062</v>
      </c>
      <c r="V970" s="49" t="s">
        <v>27611</v>
      </c>
      <c r="X970">
        <v>0</v>
      </c>
    </row>
    <row r="971" spans="1:24" ht="42.75" x14ac:dyDescent="0.45">
      <c r="B971" s="19">
        <v>182.88</v>
      </c>
      <c r="C971" s="19">
        <v>182.88460000000001</v>
      </c>
      <c r="D971" s="19">
        <v>43.397768390000003</v>
      </c>
      <c r="E971" s="19">
        <v>52.870537310000003</v>
      </c>
      <c r="F971" s="19">
        <v>225.02</v>
      </c>
      <c r="K971" t="s">
        <v>27612</v>
      </c>
      <c r="L971" t="s">
        <v>27613</v>
      </c>
      <c r="N971" t="s">
        <v>4333</v>
      </c>
      <c r="O971">
        <v>114</v>
      </c>
      <c r="P971">
        <v>8</v>
      </c>
      <c r="Q971">
        <v>182.88</v>
      </c>
      <c r="R971" t="e">
        <v>#REF!</v>
      </c>
      <c r="S971">
        <v>9642</v>
      </c>
      <c r="T971" t="s">
        <v>3632</v>
      </c>
      <c r="U971" t="s">
        <v>4062</v>
      </c>
      <c r="V971" s="49" t="s">
        <v>27614</v>
      </c>
      <c r="X971">
        <v>0</v>
      </c>
    </row>
    <row r="972" spans="1:24" ht="57" x14ac:dyDescent="0.45">
      <c r="B972" s="19">
        <v>274.32</v>
      </c>
      <c r="C972" s="19">
        <v>274.33539999999999</v>
      </c>
      <c r="D972" s="19">
        <v>43.398204980000003</v>
      </c>
      <c r="E972" s="19">
        <v>52.869580489999997</v>
      </c>
      <c r="F972" s="19">
        <v>223.62</v>
      </c>
      <c r="K972" t="s">
        <v>27615</v>
      </c>
      <c r="L972" t="s">
        <v>27616</v>
      </c>
      <c r="N972" t="s">
        <v>4333</v>
      </c>
      <c r="O972">
        <v>114</v>
      </c>
      <c r="P972">
        <v>8</v>
      </c>
      <c r="Q972">
        <v>274.32</v>
      </c>
      <c r="R972" t="e">
        <v>#REF!</v>
      </c>
      <c r="S972">
        <v>9642</v>
      </c>
      <c r="T972" t="s">
        <v>3632</v>
      </c>
      <c r="U972" t="s">
        <v>4062</v>
      </c>
      <c r="V972" s="49" t="s">
        <v>27617</v>
      </c>
      <c r="X972">
        <v>0</v>
      </c>
    </row>
    <row r="973" spans="1:24" ht="71.25" x14ac:dyDescent="0.45">
      <c r="B973" s="19">
        <v>365.76</v>
      </c>
      <c r="C973" s="19">
        <v>365.77539999999999</v>
      </c>
      <c r="D973" s="19">
        <v>43.398641560000002</v>
      </c>
      <c r="E973" s="19">
        <v>52.868623659999997</v>
      </c>
      <c r="F973" s="19">
        <v>223.6</v>
      </c>
      <c r="K973" t="s">
        <v>27618</v>
      </c>
      <c r="L973" t="s">
        <v>27619</v>
      </c>
      <c r="N973" t="s">
        <v>4333</v>
      </c>
      <c r="O973">
        <v>114</v>
      </c>
      <c r="P973">
        <v>8</v>
      </c>
      <c r="Q973">
        <v>365.76</v>
      </c>
      <c r="R973" t="e">
        <v>#REF!</v>
      </c>
      <c r="S973">
        <v>9642</v>
      </c>
      <c r="T973" t="s">
        <v>3632</v>
      </c>
      <c r="U973" t="s">
        <v>4062</v>
      </c>
      <c r="V973" s="49" t="s">
        <v>27620</v>
      </c>
      <c r="X973">
        <v>0</v>
      </c>
    </row>
    <row r="974" spans="1:24" ht="85.5" x14ac:dyDescent="0.45">
      <c r="B974" s="19">
        <v>457.2</v>
      </c>
      <c r="C974" s="19">
        <v>457.21539999999999</v>
      </c>
      <c r="D974" s="19">
        <v>43.39907814</v>
      </c>
      <c r="E974" s="19">
        <v>52.867666810000003</v>
      </c>
      <c r="F974" s="19">
        <v>223.6</v>
      </c>
      <c r="K974" t="s">
        <v>27621</v>
      </c>
      <c r="L974" t="s">
        <v>27622</v>
      </c>
      <c r="N974" t="s">
        <v>4333</v>
      </c>
      <c r="O974">
        <v>114</v>
      </c>
      <c r="P974">
        <v>8</v>
      </c>
      <c r="Q974">
        <v>457.2</v>
      </c>
      <c r="R974" t="e">
        <v>#REF!</v>
      </c>
      <c r="S974">
        <v>9642</v>
      </c>
      <c r="T974" t="s">
        <v>3632</v>
      </c>
      <c r="U974" t="s">
        <v>4062</v>
      </c>
      <c r="V974" s="49" t="s">
        <v>27623</v>
      </c>
      <c r="X974">
        <v>0</v>
      </c>
    </row>
    <row r="975" spans="1:24" ht="99.75" x14ac:dyDescent="0.45">
      <c r="B975" s="19">
        <v>548.64</v>
      </c>
      <c r="C975" s="19">
        <v>548.65570000000002</v>
      </c>
      <c r="D975" s="19">
        <v>43.399514699999997</v>
      </c>
      <c r="E975" s="19">
        <v>52.866709950000001</v>
      </c>
      <c r="F975" s="19">
        <v>223.35</v>
      </c>
      <c r="K975" t="s">
        <v>27624</v>
      </c>
      <c r="L975" t="s">
        <v>27625</v>
      </c>
      <c r="N975" t="s">
        <v>4333</v>
      </c>
      <c r="O975">
        <v>114</v>
      </c>
      <c r="P975">
        <v>8</v>
      </c>
      <c r="Q975">
        <v>548.64</v>
      </c>
      <c r="R975" t="e">
        <v>#REF!</v>
      </c>
      <c r="S975">
        <v>9642</v>
      </c>
      <c r="T975" t="s">
        <v>3632</v>
      </c>
      <c r="U975" t="s">
        <v>4062</v>
      </c>
      <c r="V975" s="49" t="s">
        <v>27626</v>
      </c>
      <c r="X975">
        <v>0</v>
      </c>
    </row>
    <row r="976" spans="1:24" ht="114" x14ac:dyDescent="0.45">
      <c r="B976" s="19">
        <v>640.08000000000004</v>
      </c>
      <c r="C976" s="19">
        <v>640.09770000000003</v>
      </c>
      <c r="D976" s="19">
        <v>43.399951260000002</v>
      </c>
      <c r="E976" s="19">
        <v>52.865753079999998</v>
      </c>
      <c r="F976" s="19">
        <v>222.75</v>
      </c>
      <c r="K976" t="s">
        <v>27627</v>
      </c>
      <c r="L976" t="s">
        <v>27628</v>
      </c>
      <c r="N976" t="s">
        <v>4333</v>
      </c>
      <c r="O976">
        <v>114</v>
      </c>
      <c r="P976">
        <v>8</v>
      </c>
      <c r="Q976">
        <v>640.08000000000004</v>
      </c>
      <c r="R976" t="e">
        <v>#REF!</v>
      </c>
      <c r="S976">
        <v>9642</v>
      </c>
      <c r="T976" t="s">
        <v>3632</v>
      </c>
      <c r="U976" t="s">
        <v>4062</v>
      </c>
      <c r="V976" s="49" t="s">
        <v>27629</v>
      </c>
      <c r="X976">
        <v>0</v>
      </c>
    </row>
    <row r="977" spans="1:25" ht="128.25" x14ac:dyDescent="0.45">
      <c r="B977" s="19">
        <v>665.16</v>
      </c>
      <c r="C977" s="19">
        <v>665.18100000000004</v>
      </c>
      <c r="D977" s="19">
        <v>43.400071009999998</v>
      </c>
      <c r="E977" s="19">
        <v>52.86549059</v>
      </c>
      <c r="F977" s="19">
        <v>222.76</v>
      </c>
      <c r="K977" t="s">
        <v>24907</v>
      </c>
      <c r="L977" t="s">
        <v>24908</v>
      </c>
      <c r="N977" t="s">
        <v>4333</v>
      </c>
      <c r="O977">
        <v>114</v>
      </c>
      <c r="P977">
        <v>8</v>
      </c>
      <c r="Q977">
        <v>665.16</v>
      </c>
      <c r="R977" t="e">
        <v>#REF!</v>
      </c>
      <c r="S977">
        <v>9642</v>
      </c>
      <c r="T977" t="s">
        <v>3632</v>
      </c>
      <c r="U977" t="s">
        <v>4062</v>
      </c>
      <c r="V977" s="49" t="s">
        <v>27630</v>
      </c>
      <c r="X977">
        <v>1</v>
      </c>
    </row>
    <row r="978" spans="1:25" x14ac:dyDescent="0.45">
      <c r="A978" s="10">
        <v>9643</v>
      </c>
      <c r="B978" s="19">
        <v>0</v>
      </c>
      <c r="C978" s="19">
        <v>0</v>
      </c>
      <c r="D978" s="19">
        <v>43.399990440000003</v>
      </c>
      <c r="E978" s="19">
        <v>52.855189639999999</v>
      </c>
      <c r="F978" s="19">
        <v>204.3</v>
      </c>
      <c r="G978" s="20">
        <v>98</v>
      </c>
      <c r="H978" s="20">
        <v>8</v>
      </c>
      <c r="I978" s="21">
        <v>0.2</v>
      </c>
      <c r="K978" t="s">
        <v>27631</v>
      </c>
      <c r="L978" t="s">
        <v>27632</v>
      </c>
      <c r="N978" t="s">
        <v>4333</v>
      </c>
      <c r="O978">
        <v>114</v>
      </c>
      <c r="P978">
        <v>8</v>
      </c>
      <c r="Q978">
        <v>0</v>
      </c>
      <c r="R978">
        <v>9643</v>
      </c>
      <c r="S978">
        <v>9643</v>
      </c>
      <c r="T978" t="s">
        <v>27633</v>
      </c>
      <c r="U978" t="e">
        <v>#N/A</v>
      </c>
      <c r="V978" s="49" t="s">
        <v>27634</v>
      </c>
      <c r="X978">
        <v>0</v>
      </c>
    </row>
    <row r="979" spans="1:25" ht="28.5" x14ac:dyDescent="0.45">
      <c r="B979" s="19">
        <v>91.44</v>
      </c>
      <c r="C979" s="19">
        <v>91.440870000000004</v>
      </c>
      <c r="D979" s="19">
        <v>43.399859419999999</v>
      </c>
      <c r="E979" s="19">
        <v>52.856304000000002</v>
      </c>
      <c r="F979" s="19">
        <v>204.7</v>
      </c>
      <c r="K979" t="s">
        <v>27635</v>
      </c>
      <c r="L979" t="s">
        <v>27636</v>
      </c>
      <c r="N979" t="s">
        <v>4333</v>
      </c>
      <c r="O979">
        <v>114</v>
      </c>
      <c r="P979">
        <v>8</v>
      </c>
      <c r="Q979">
        <v>91.44</v>
      </c>
      <c r="R979" t="e">
        <v>#REF!</v>
      </c>
      <c r="S979">
        <v>9643</v>
      </c>
      <c r="T979" t="s">
        <v>27633</v>
      </c>
      <c r="U979" t="e">
        <v>#N/A</v>
      </c>
      <c r="V979" s="49" t="s">
        <v>27637</v>
      </c>
      <c r="X979">
        <v>0</v>
      </c>
    </row>
    <row r="980" spans="1:25" ht="42.75" x14ac:dyDescent="0.45">
      <c r="B980" s="19">
        <v>182.88</v>
      </c>
      <c r="C980" s="19">
        <v>182.88900000000001</v>
      </c>
      <c r="D980" s="19">
        <v>43.39972839</v>
      </c>
      <c r="E980" s="19">
        <v>52.857418350000003</v>
      </c>
      <c r="F980" s="19">
        <v>205.92</v>
      </c>
      <c r="K980" t="s">
        <v>27638</v>
      </c>
      <c r="L980" t="s">
        <v>27639</v>
      </c>
      <c r="N980" t="s">
        <v>4333</v>
      </c>
      <c r="O980">
        <v>114</v>
      </c>
      <c r="P980">
        <v>8</v>
      </c>
      <c r="Q980">
        <v>182.88</v>
      </c>
      <c r="R980" t="e">
        <v>#REF!</v>
      </c>
      <c r="S980">
        <v>9643</v>
      </c>
      <c r="T980" t="s">
        <v>27633</v>
      </c>
      <c r="U980" t="e">
        <v>#N/A</v>
      </c>
      <c r="V980" s="49" t="s">
        <v>27640</v>
      </c>
      <c r="X980">
        <v>0</v>
      </c>
    </row>
    <row r="981" spans="1:25" ht="57" x14ac:dyDescent="0.45">
      <c r="B981" s="19">
        <v>274.32</v>
      </c>
      <c r="C981" s="19">
        <v>274.32920000000001</v>
      </c>
      <c r="D981" s="19">
        <v>43.399597350000001</v>
      </c>
      <c r="E981" s="19">
        <v>52.858532689999997</v>
      </c>
      <c r="F981" s="19">
        <v>206.12</v>
      </c>
      <c r="K981" t="s">
        <v>27641</v>
      </c>
      <c r="L981" t="s">
        <v>27642</v>
      </c>
      <c r="N981" t="s">
        <v>4333</v>
      </c>
      <c r="O981">
        <v>114</v>
      </c>
      <c r="P981">
        <v>8</v>
      </c>
      <c r="Q981">
        <v>274.32</v>
      </c>
      <c r="R981" t="e">
        <v>#REF!</v>
      </c>
      <c r="S981">
        <v>9643</v>
      </c>
      <c r="T981" t="s">
        <v>27633</v>
      </c>
      <c r="U981" t="e">
        <v>#N/A</v>
      </c>
      <c r="V981" s="49" t="s">
        <v>27643</v>
      </c>
      <c r="X981">
        <v>0</v>
      </c>
    </row>
    <row r="982" spans="1:25" ht="71.25" x14ac:dyDescent="0.45">
      <c r="B982" s="19">
        <v>365.76</v>
      </c>
      <c r="C982" s="19">
        <v>365.77300000000002</v>
      </c>
      <c r="D982" s="19">
        <v>43.399466289999999</v>
      </c>
      <c r="E982" s="19">
        <v>52.859647029999998</v>
      </c>
      <c r="F982" s="19">
        <v>206.95</v>
      </c>
      <c r="K982" t="s">
        <v>27644</v>
      </c>
      <c r="L982" t="s">
        <v>27645</v>
      </c>
      <c r="N982" t="s">
        <v>4333</v>
      </c>
      <c r="O982">
        <v>114</v>
      </c>
      <c r="P982">
        <v>8</v>
      </c>
      <c r="Q982">
        <v>365.76</v>
      </c>
      <c r="R982" t="e">
        <v>#REF!</v>
      </c>
      <c r="S982">
        <v>9643</v>
      </c>
      <c r="T982" t="s">
        <v>27633</v>
      </c>
      <c r="U982" t="e">
        <v>#N/A</v>
      </c>
      <c r="V982" s="49" t="s">
        <v>27646</v>
      </c>
      <c r="X982">
        <v>0</v>
      </c>
    </row>
    <row r="983" spans="1:25" ht="85.5" x14ac:dyDescent="0.45">
      <c r="B983" s="19">
        <v>414.7</v>
      </c>
      <c r="C983" s="19">
        <v>414.71440000000001</v>
      </c>
      <c r="D983" s="19">
        <v>43.39939614</v>
      </c>
      <c r="E983" s="19">
        <v>52.860243429999997</v>
      </c>
      <c r="F983" s="19">
        <v>206.55</v>
      </c>
      <c r="K983" t="s">
        <v>24980</v>
      </c>
      <c r="L983" t="s">
        <v>24981</v>
      </c>
      <c r="N983" t="s">
        <v>4333</v>
      </c>
      <c r="O983">
        <v>114</v>
      </c>
      <c r="P983">
        <v>8</v>
      </c>
      <c r="Q983">
        <v>414.7</v>
      </c>
      <c r="R983" t="e">
        <v>#REF!</v>
      </c>
      <c r="S983">
        <v>9643</v>
      </c>
      <c r="T983" t="s">
        <v>27633</v>
      </c>
      <c r="U983" t="e">
        <v>#N/A</v>
      </c>
      <c r="V983" s="49" t="s">
        <v>27647</v>
      </c>
      <c r="X983">
        <v>1</v>
      </c>
      <c r="Y983" t="s">
        <v>4355</v>
      </c>
    </row>
    <row r="984" spans="1:25" x14ac:dyDescent="0.45">
      <c r="A984" s="10" t="s">
        <v>4177</v>
      </c>
      <c r="B984" s="19">
        <v>0</v>
      </c>
      <c r="C984" s="19">
        <v>0</v>
      </c>
      <c r="D984" s="19">
        <v>43.410801169999999</v>
      </c>
      <c r="E984" s="19">
        <v>52.863336019999998</v>
      </c>
      <c r="F984" s="19">
        <v>222.67</v>
      </c>
      <c r="G984" s="20">
        <v>148</v>
      </c>
      <c r="H984" s="20">
        <v>10</v>
      </c>
      <c r="I984" s="21">
        <v>0.2</v>
      </c>
      <c r="K984" t="s">
        <v>27648</v>
      </c>
      <c r="L984" t="s">
        <v>27649</v>
      </c>
      <c r="N984" t="s">
        <v>4333</v>
      </c>
      <c r="O984">
        <v>168</v>
      </c>
      <c r="P984">
        <v>10</v>
      </c>
      <c r="Q984">
        <v>0</v>
      </c>
      <c r="R984" t="s">
        <v>4177</v>
      </c>
      <c r="S984" t="s">
        <v>4177</v>
      </c>
      <c r="T984" t="s">
        <v>27650</v>
      </c>
      <c r="U984" t="e">
        <v>#N/A</v>
      </c>
      <c r="V984" s="49" t="s">
        <v>27651</v>
      </c>
      <c r="X984">
        <v>0</v>
      </c>
    </row>
    <row r="985" spans="1:25" ht="28.5" x14ac:dyDescent="0.45">
      <c r="B985" s="19">
        <v>42.01</v>
      </c>
      <c r="C985" s="19">
        <v>42.165399999999998</v>
      </c>
      <c r="D985" s="19">
        <v>43.411074650000003</v>
      </c>
      <c r="E985" s="19">
        <v>52.862977800000003</v>
      </c>
      <c r="F985" s="19">
        <v>219.07</v>
      </c>
      <c r="K985" t="s">
        <v>27652</v>
      </c>
      <c r="L985" t="s">
        <v>27653</v>
      </c>
      <c r="N985" t="s">
        <v>4333</v>
      </c>
      <c r="O985">
        <v>168</v>
      </c>
      <c r="P985">
        <v>10</v>
      </c>
      <c r="Q985">
        <v>42.01</v>
      </c>
      <c r="R985" t="e">
        <v>#REF!</v>
      </c>
      <c r="S985" t="s">
        <v>4177</v>
      </c>
      <c r="T985" t="s">
        <v>27650</v>
      </c>
      <c r="U985" t="e">
        <v>#N/A</v>
      </c>
      <c r="V985" s="49" t="s">
        <v>27654</v>
      </c>
      <c r="X985">
        <v>0</v>
      </c>
    </row>
    <row r="986" spans="1:25" ht="42.75" x14ac:dyDescent="0.45">
      <c r="B986" s="19">
        <v>91.44</v>
      </c>
      <c r="C986" s="19">
        <v>91.594369999999998</v>
      </c>
      <c r="D986" s="19">
        <v>43.41142524</v>
      </c>
      <c r="E986" s="19">
        <v>52.862602099999997</v>
      </c>
      <c r="F986" s="19">
        <v>219.27</v>
      </c>
      <c r="K986" t="s">
        <v>27655</v>
      </c>
      <c r="L986" t="s">
        <v>27656</v>
      </c>
      <c r="N986" t="s">
        <v>4333</v>
      </c>
      <c r="O986">
        <v>168</v>
      </c>
      <c r="P986">
        <v>10</v>
      </c>
      <c r="Q986">
        <v>91.44</v>
      </c>
      <c r="R986" t="e">
        <v>#REF!</v>
      </c>
      <c r="S986" t="s">
        <v>4177</v>
      </c>
      <c r="T986" t="s">
        <v>27650</v>
      </c>
      <c r="U986" t="e">
        <v>#N/A</v>
      </c>
      <c r="V986" s="49" t="s">
        <v>27657</v>
      </c>
      <c r="X986">
        <v>0</v>
      </c>
    </row>
    <row r="987" spans="1:25" ht="57" x14ac:dyDescent="0.45">
      <c r="B987" s="19">
        <v>99.05</v>
      </c>
      <c r="C987" s="19">
        <v>99.264960000000002</v>
      </c>
      <c r="D987" s="19">
        <v>43.411479190000001</v>
      </c>
      <c r="E987" s="19">
        <v>52.862544300000003</v>
      </c>
      <c r="F987" s="19">
        <v>218.27</v>
      </c>
      <c r="K987" t="s">
        <v>27658</v>
      </c>
      <c r="L987" t="s">
        <v>27659</v>
      </c>
      <c r="N987" t="s">
        <v>4333</v>
      </c>
      <c r="O987">
        <v>168</v>
      </c>
      <c r="P987">
        <v>10</v>
      </c>
      <c r="Q987">
        <v>99.05</v>
      </c>
      <c r="R987" t="e">
        <v>#REF!</v>
      </c>
      <c r="S987" t="s">
        <v>4177</v>
      </c>
      <c r="T987" t="s">
        <v>27650</v>
      </c>
      <c r="U987" t="e">
        <v>#N/A</v>
      </c>
      <c r="V987" s="49" t="s">
        <v>27660</v>
      </c>
      <c r="X987">
        <v>1</v>
      </c>
    </row>
    <row r="988" spans="1:25" x14ac:dyDescent="0.45">
      <c r="A988" s="10" t="s">
        <v>4178</v>
      </c>
      <c r="B988" s="19">
        <v>0</v>
      </c>
      <c r="C988" s="19">
        <v>0</v>
      </c>
      <c r="D988" s="19">
        <v>43.406909120000002</v>
      </c>
      <c r="E988" s="19">
        <v>52.871142419999998</v>
      </c>
      <c r="F988" s="19">
        <v>225.14</v>
      </c>
      <c r="G988" s="20">
        <v>184</v>
      </c>
      <c r="H988" s="20">
        <v>8</v>
      </c>
      <c r="I988" s="21">
        <v>5.0000000000000001E-3</v>
      </c>
      <c r="K988" t="s">
        <v>27661</v>
      </c>
      <c r="L988" t="s">
        <v>27662</v>
      </c>
      <c r="N988" t="s">
        <v>4333</v>
      </c>
      <c r="O988">
        <v>200</v>
      </c>
      <c r="P988">
        <v>8</v>
      </c>
      <c r="Q988">
        <v>0</v>
      </c>
      <c r="R988" t="s">
        <v>4178</v>
      </c>
      <c r="S988" t="s">
        <v>4178</v>
      </c>
      <c r="T988" t="s">
        <v>27663</v>
      </c>
      <c r="U988" t="e">
        <v>#N/A</v>
      </c>
      <c r="V988" s="49" t="s">
        <v>27664</v>
      </c>
      <c r="X988">
        <v>0</v>
      </c>
    </row>
    <row r="989" spans="1:25" ht="28.5" x14ac:dyDescent="0.45">
      <c r="B989" s="19">
        <v>2.87</v>
      </c>
      <c r="C989" s="19">
        <v>2.869631</v>
      </c>
      <c r="D989" s="19">
        <v>43.406933090000003</v>
      </c>
      <c r="E989" s="19">
        <v>52.87112922</v>
      </c>
      <c r="F989" s="19">
        <v>225.14</v>
      </c>
      <c r="K989" t="s">
        <v>27665</v>
      </c>
      <c r="L989" t="s">
        <v>27666</v>
      </c>
      <c r="N989" t="s">
        <v>4333</v>
      </c>
      <c r="O989">
        <v>200</v>
      </c>
      <c r="P989">
        <v>8</v>
      </c>
      <c r="Q989">
        <v>2.87</v>
      </c>
      <c r="R989" t="e">
        <v>#REF!</v>
      </c>
      <c r="S989" t="s">
        <v>4178</v>
      </c>
      <c r="T989" t="s">
        <v>27663</v>
      </c>
      <c r="U989" t="e">
        <v>#N/A</v>
      </c>
      <c r="V989" s="49" t="s">
        <v>27667</v>
      </c>
      <c r="X989">
        <v>0</v>
      </c>
    </row>
    <row r="990" spans="1:25" ht="42.75" x14ac:dyDescent="0.45">
      <c r="B990" s="19">
        <v>35.19</v>
      </c>
      <c r="C990" s="19">
        <v>35.192320000000002</v>
      </c>
      <c r="D990" s="19">
        <v>43.40716432</v>
      </c>
      <c r="E990" s="19">
        <v>52.870887060000001</v>
      </c>
      <c r="F990" s="19">
        <v>225.3</v>
      </c>
      <c r="K990" t="s">
        <v>27668</v>
      </c>
      <c r="L990" t="s">
        <v>27669</v>
      </c>
      <c r="N990" t="s">
        <v>4333</v>
      </c>
      <c r="O990">
        <v>200</v>
      </c>
      <c r="P990">
        <v>8</v>
      </c>
      <c r="Q990">
        <v>35.19</v>
      </c>
      <c r="R990" t="e">
        <v>#REF!</v>
      </c>
      <c r="S990" t="s">
        <v>4178</v>
      </c>
      <c r="T990" t="s">
        <v>27663</v>
      </c>
      <c r="U990" t="e">
        <v>#N/A</v>
      </c>
      <c r="V990" s="49" t="s">
        <v>27670</v>
      </c>
      <c r="X990">
        <v>0</v>
      </c>
    </row>
    <row r="991" spans="1:25" ht="57" x14ac:dyDescent="0.45">
      <c r="B991" s="19">
        <v>91.44</v>
      </c>
      <c r="C991" s="19">
        <v>91.449280000000002</v>
      </c>
      <c r="D991" s="19">
        <v>43.407508900000003</v>
      </c>
      <c r="E991" s="19">
        <v>52.870378289999998</v>
      </c>
      <c r="F991" s="19">
        <v>224.3</v>
      </c>
      <c r="K991" t="s">
        <v>27671</v>
      </c>
      <c r="L991" t="s">
        <v>27672</v>
      </c>
      <c r="N991" t="s">
        <v>4333</v>
      </c>
      <c r="O991">
        <v>200</v>
      </c>
      <c r="P991">
        <v>8</v>
      </c>
      <c r="Q991">
        <v>91.44</v>
      </c>
      <c r="R991" t="e">
        <v>#REF!</v>
      </c>
      <c r="S991" t="s">
        <v>4178</v>
      </c>
      <c r="T991" t="s">
        <v>27663</v>
      </c>
      <c r="U991" t="e">
        <v>#N/A</v>
      </c>
      <c r="V991" s="49" t="s">
        <v>27673</v>
      </c>
      <c r="X991">
        <v>0</v>
      </c>
    </row>
    <row r="992" spans="1:25" ht="71.25" x14ac:dyDescent="0.45">
      <c r="B992" s="19">
        <v>107.27</v>
      </c>
      <c r="C992" s="19">
        <v>107.3027</v>
      </c>
      <c r="D992" s="19">
        <v>43.407605889999999</v>
      </c>
      <c r="E992" s="19">
        <v>52.87023508</v>
      </c>
      <c r="F992" s="19">
        <v>225.1</v>
      </c>
      <c r="K992" t="s">
        <v>27674</v>
      </c>
      <c r="L992" t="s">
        <v>27675</v>
      </c>
      <c r="N992" t="s">
        <v>4333</v>
      </c>
      <c r="O992">
        <v>200</v>
      </c>
      <c r="P992">
        <v>8</v>
      </c>
      <c r="Q992">
        <v>107.27</v>
      </c>
      <c r="R992" t="e">
        <v>#REF!</v>
      </c>
      <c r="S992" t="s">
        <v>4178</v>
      </c>
      <c r="T992" t="s">
        <v>27663</v>
      </c>
      <c r="U992" t="e">
        <v>#N/A</v>
      </c>
      <c r="V992" s="49" t="s">
        <v>27676</v>
      </c>
      <c r="X992">
        <v>0</v>
      </c>
    </row>
    <row r="993" spans="2:24" ht="85.5" x14ac:dyDescent="0.45">
      <c r="B993" s="19">
        <v>121.29</v>
      </c>
      <c r="C993" s="19">
        <v>121.3514</v>
      </c>
      <c r="D993" s="19">
        <v>43.407692070000003</v>
      </c>
      <c r="E993" s="19">
        <v>52.87010875</v>
      </c>
      <c r="F993" s="19">
        <v>224.1</v>
      </c>
      <c r="K993" t="s">
        <v>27677</v>
      </c>
      <c r="L993" t="s">
        <v>27678</v>
      </c>
      <c r="N993" t="s">
        <v>4333</v>
      </c>
      <c r="O993">
        <v>200</v>
      </c>
      <c r="P993">
        <v>8</v>
      </c>
      <c r="Q993">
        <v>121.29</v>
      </c>
      <c r="R993" t="e">
        <v>#REF!</v>
      </c>
      <c r="S993" t="s">
        <v>4178</v>
      </c>
      <c r="T993" t="s">
        <v>27663</v>
      </c>
      <c r="U993" t="e">
        <v>#N/A</v>
      </c>
      <c r="V993" s="49" t="s">
        <v>27679</v>
      </c>
      <c r="X993">
        <v>0</v>
      </c>
    </row>
    <row r="994" spans="2:24" ht="99.75" x14ac:dyDescent="0.45">
      <c r="B994" s="19">
        <v>129.93</v>
      </c>
      <c r="C994" s="19">
        <v>129.99449999999999</v>
      </c>
      <c r="D994" s="19">
        <v>43.407744010000002</v>
      </c>
      <c r="E994" s="19">
        <v>52.87002931</v>
      </c>
      <c r="F994" s="19">
        <v>224.1</v>
      </c>
      <c r="K994" t="s">
        <v>27680</v>
      </c>
      <c r="L994" t="s">
        <v>27681</v>
      </c>
      <c r="N994" t="s">
        <v>4333</v>
      </c>
      <c r="O994">
        <v>200</v>
      </c>
      <c r="P994">
        <v>8</v>
      </c>
      <c r="Q994">
        <v>129.93</v>
      </c>
      <c r="R994" t="e">
        <v>#REF!</v>
      </c>
      <c r="S994" t="s">
        <v>4178</v>
      </c>
      <c r="T994" t="s">
        <v>27663</v>
      </c>
      <c r="U994" t="e">
        <v>#N/A</v>
      </c>
      <c r="V994" s="49" t="s">
        <v>27682</v>
      </c>
      <c r="X994">
        <v>0</v>
      </c>
    </row>
    <row r="995" spans="2:24" ht="114" x14ac:dyDescent="0.45">
      <c r="B995" s="19">
        <v>137.25</v>
      </c>
      <c r="C995" s="19">
        <v>137.31649999999999</v>
      </c>
      <c r="D995" s="19">
        <v>43.407787319999997</v>
      </c>
      <c r="E995" s="19">
        <v>52.869961189999998</v>
      </c>
      <c r="F995" s="19">
        <v>224.1</v>
      </c>
      <c r="K995" t="s">
        <v>27683</v>
      </c>
      <c r="L995" t="s">
        <v>27684</v>
      </c>
      <c r="N995" t="s">
        <v>4333</v>
      </c>
      <c r="O995">
        <v>200</v>
      </c>
      <c r="P995">
        <v>8</v>
      </c>
      <c r="Q995">
        <v>137.25</v>
      </c>
      <c r="R995" t="e">
        <v>#REF!</v>
      </c>
      <c r="S995" t="s">
        <v>4178</v>
      </c>
      <c r="T995" t="s">
        <v>27663</v>
      </c>
      <c r="U995" t="e">
        <v>#N/A</v>
      </c>
      <c r="V995" s="49" t="s">
        <v>27685</v>
      </c>
      <c r="X995">
        <v>0</v>
      </c>
    </row>
    <row r="996" spans="2:24" ht="128.25" x14ac:dyDescent="0.45">
      <c r="B996" s="19">
        <v>151.55000000000001</v>
      </c>
      <c r="C996" s="19">
        <v>151.7252</v>
      </c>
      <c r="D996" s="19">
        <v>43.407871399999998</v>
      </c>
      <c r="E996" s="19">
        <v>52.869827579999999</v>
      </c>
      <c r="F996" s="19">
        <v>225.9</v>
      </c>
      <c r="K996" t="s">
        <v>27686</v>
      </c>
      <c r="L996" t="s">
        <v>27687</v>
      </c>
      <c r="N996" t="s">
        <v>4333</v>
      </c>
      <c r="O996">
        <v>200</v>
      </c>
      <c r="P996">
        <v>8</v>
      </c>
      <c r="Q996">
        <v>151.55000000000001</v>
      </c>
      <c r="R996" t="e">
        <v>#REF!</v>
      </c>
      <c r="S996" t="s">
        <v>4178</v>
      </c>
      <c r="T996" t="s">
        <v>27663</v>
      </c>
      <c r="U996" t="e">
        <v>#N/A</v>
      </c>
      <c r="V996" s="49" t="s">
        <v>27688</v>
      </c>
      <c r="X996">
        <v>0</v>
      </c>
    </row>
    <row r="997" spans="2:24" ht="142.5" x14ac:dyDescent="0.45">
      <c r="B997" s="19">
        <v>182.88</v>
      </c>
      <c r="C997" s="19">
        <v>183.06049999999999</v>
      </c>
      <c r="D997" s="19">
        <v>43.408058990000001</v>
      </c>
      <c r="E997" s="19">
        <v>52.869538740000003</v>
      </c>
      <c r="F997" s="19">
        <v>226.3</v>
      </c>
      <c r="K997" t="s">
        <v>27689</v>
      </c>
      <c r="L997" t="s">
        <v>27690</v>
      </c>
      <c r="N997" t="s">
        <v>4333</v>
      </c>
      <c r="O997">
        <v>200</v>
      </c>
      <c r="P997">
        <v>8</v>
      </c>
      <c r="Q997">
        <v>182.88</v>
      </c>
      <c r="R997" t="e">
        <v>#REF!</v>
      </c>
      <c r="S997" t="s">
        <v>4178</v>
      </c>
      <c r="T997" t="s">
        <v>27663</v>
      </c>
      <c r="U997" t="e">
        <v>#N/A</v>
      </c>
      <c r="V997" s="49" t="s">
        <v>27691</v>
      </c>
      <c r="X997">
        <v>0</v>
      </c>
    </row>
    <row r="998" spans="2:24" ht="156.75" x14ac:dyDescent="0.45">
      <c r="B998" s="19">
        <v>203.58</v>
      </c>
      <c r="C998" s="19">
        <v>203.79329999999999</v>
      </c>
      <c r="D998" s="19">
        <v>43.408182949999997</v>
      </c>
      <c r="E998" s="19">
        <v>52.869347869999999</v>
      </c>
      <c r="F998" s="19">
        <v>225.22</v>
      </c>
      <c r="K998" t="s">
        <v>27692</v>
      </c>
      <c r="L998" t="s">
        <v>27693</v>
      </c>
      <c r="N998" t="s">
        <v>4333</v>
      </c>
      <c r="O998">
        <v>200</v>
      </c>
      <c r="P998">
        <v>8</v>
      </c>
      <c r="Q998">
        <v>203.58</v>
      </c>
      <c r="R998" t="e">
        <v>#REF!</v>
      </c>
      <c r="S998" t="s">
        <v>4178</v>
      </c>
      <c r="T998" t="s">
        <v>27663</v>
      </c>
      <c r="U998" t="e">
        <v>#N/A</v>
      </c>
      <c r="V998" s="49" t="s">
        <v>27694</v>
      </c>
      <c r="X998">
        <v>0</v>
      </c>
    </row>
    <row r="999" spans="2:24" ht="171" x14ac:dyDescent="0.45">
      <c r="B999" s="19">
        <v>266.12</v>
      </c>
      <c r="C999" s="19">
        <v>266.34399999999999</v>
      </c>
      <c r="D999" s="19">
        <v>43.408554469999999</v>
      </c>
      <c r="E999" s="19">
        <v>52.868767820000002</v>
      </c>
      <c r="F999" s="19">
        <v>224</v>
      </c>
      <c r="K999" t="s">
        <v>27695</v>
      </c>
      <c r="L999" t="s">
        <v>27696</v>
      </c>
      <c r="N999" t="s">
        <v>4333</v>
      </c>
      <c r="O999">
        <v>200</v>
      </c>
      <c r="P999">
        <v>8</v>
      </c>
      <c r="Q999">
        <v>266.12</v>
      </c>
      <c r="R999" t="e">
        <v>#REF!</v>
      </c>
      <c r="S999" t="s">
        <v>4178</v>
      </c>
      <c r="T999" t="s">
        <v>27663</v>
      </c>
      <c r="U999" t="e">
        <v>#N/A</v>
      </c>
      <c r="V999" s="49" t="s">
        <v>27697</v>
      </c>
      <c r="X999">
        <v>0</v>
      </c>
    </row>
    <row r="1000" spans="2:24" ht="185.25" x14ac:dyDescent="0.45">
      <c r="B1000" s="19">
        <v>274.32</v>
      </c>
      <c r="C1000" s="19">
        <v>274.54059999999998</v>
      </c>
      <c r="D1000" s="19">
        <v>43.408602770000002</v>
      </c>
      <c r="E1000" s="19">
        <v>52.868691329999997</v>
      </c>
      <c r="F1000" s="19">
        <v>224</v>
      </c>
      <c r="K1000" t="s">
        <v>27698</v>
      </c>
      <c r="L1000" t="s">
        <v>27699</v>
      </c>
      <c r="N1000" t="s">
        <v>4333</v>
      </c>
      <c r="O1000">
        <v>200</v>
      </c>
      <c r="P1000">
        <v>8</v>
      </c>
      <c r="Q1000">
        <v>274.32</v>
      </c>
      <c r="R1000" t="e">
        <v>#REF!</v>
      </c>
      <c r="S1000" t="s">
        <v>4178</v>
      </c>
      <c r="T1000" t="s">
        <v>27663</v>
      </c>
      <c r="U1000" t="e">
        <v>#N/A</v>
      </c>
      <c r="V1000" s="49" t="s">
        <v>27700</v>
      </c>
      <c r="X1000">
        <v>0</v>
      </c>
    </row>
    <row r="1001" spans="2:24" ht="199.5" x14ac:dyDescent="0.45">
      <c r="B1001" s="19">
        <v>311.39</v>
      </c>
      <c r="C1001" s="19">
        <v>311.63470000000001</v>
      </c>
      <c r="D1001" s="19">
        <v>43.408821199999998</v>
      </c>
      <c r="E1001" s="19">
        <v>52.868345410000003</v>
      </c>
      <c r="F1001" s="19">
        <v>225.4</v>
      </c>
      <c r="K1001" t="s">
        <v>27701</v>
      </c>
      <c r="L1001" t="s">
        <v>27702</v>
      </c>
      <c r="N1001" t="s">
        <v>4333</v>
      </c>
      <c r="O1001">
        <v>200</v>
      </c>
      <c r="P1001">
        <v>8</v>
      </c>
      <c r="Q1001">
        <v>311.39</v>
      </c>
      <c r="R1001" t="e">
        <v>#REF!</v>
      </c>
      <c r="S1001" t="s">
        <v>4178</v>
      </c>
      <c r="T1001" t="s">
        <v>27663</v>
      </c>
      <c r="U1001" t="e">
        <v>#N/A</v>
      </c>
      <c r="V1001" s="49" t="s">
        <v>27703</v>
      </c>
      <c r="X1001">
        <v>0</v>
      </c>
    </row>
    <row r="1002" spans="2:24" ht="213.75" x14ac:dyDescent="0.45">
      <c r="B1002" s="19">
        <v>365.76</v>
      </c>
      <c r="C1002" s="19">
        <v>366.00740000000002</v>
      </c>
      <c r="D1002" s="19">
        <v>43.409116009999998</v>
      </c>
      <c r="E1002" s="19">
        <v>52.86780959</v>
      </c>
      <c r="F1002" s="19">
        <v>225.2</v>
      </c>
      <c r="K1002" t="s">
        <v>27704</v>
      </c>
      <c r="L1002" t="s">
        <v>27705</v>
      </c>
      <c r="N1002" t="s">
        <v>4333</v>
      </c>
      <c r="O1002">
        <v>200</v>
      </c>
      <c r="P1002">
        <v>8</v>
      </c>
      <c r="Q1002">
        <v>365.76</v>
      </c>
      <c r="R1002" t="e">
        <v>#REF!</v>
      </c>
      <c r="S1002" t="s">
        <v>4178</v>
      </c>
      <c r="T1002" t="s">
        <v>27663</v>
      </c>
      <c r="U1002" t="e">
        <v>#N/A</v>
      </c>
      <c r="V1002" s="49" t="s">
        <v>27706</v>
      </c>
      <c r="X1002">
        <v>0</v>
      </c>
    </row>
    <row r="1003" spans="2:24" ht="228" x14ac:dyDescent="0.45">
      <c r="B1003" s="19">
        <v>376.11</v>
      </c>
      <c r="C1003" s="19">
        <v>376.3596</v>
      </c>
      <c r="D1003" s="19">
        <v>43.409172140000003</v>
      </c>
      <c r="E1003" s="19">
        <v>52.867707580000001</v>
      </c>
      <c r="F1003" s="19">
        <v>225.2</v>
      </c>
      <c r="K1003" t="s">
        <v>27707</v>
      </c>
      <c r="L1003" t="s">
        <v>27708</v>
      </c>
      <c r="N1003" t="s">
        <v>4333</v>
      </c>
      <c r="O1003">
        <v>200</v>
      </c>
      <c r="P1003">
        <v>8</v>
      </c>
      <c r="Q1003">
        <v>376.11</v>
      </c>
      <c r="R1003" t="e">
        <v>#REF!</v>
      </c>
      <c r="S1003" t="s">
        <v>4178</v>
      </c>
      <c r="T1003" t="s">
        <v>27663</v>
      </c>
      <c r="U1003" t="e">
        <v>#N/A</v>
      </c>
      <c r="V1003" s="49" t="s">
        <v>27709</v>
      </c>
      <c r="X1003">
        <v>0</v>
      </c>
    </row>
    <row r="1004" spans="2:24" ht="242.25" x14ac:dyDescent="0.45">
      <c r="B1004" s="19">
        <v>411.22</v>
      </c>
      <c r="C1004" s="19">
        <v>411.46469999999999</v>
      </c>
      <c r="D1004" s="19">
        <v>43.409332710000001</v>
      </c>
      <c r="E1004" s="19">
        <v>52.867334319999998</v>
      </c>
      <c r="F1004" s="19">
        <v>224.94</v>
      </c>
      <c r="K1004" t="s">
        <v>27710</v>
      </c>
      <c r="L1004" t="s">
        <v>27711</v>
      </c>
      <c r="N1004" t="s">
        <v>4333</v>
      </c>
      <c r="O1004">
        <v>200</v>
      </c>
      <c r="P1004">
        <v>8</v>
      </c>
      <c r="Q1004">
        <v>411.22</v>
      </c>
      <c r="R1004" t="e">
        <v>#REF!</v>
      </c>
      <c r="S1004" t="s">
        <v>4178</v>
      </c>
      <c r="T1004" t="s">
        <v>27663</v>
      </c>
      <c r="U1004" t="e">
        <v>#N/A</v>
      </c>
      <c r="V1004" s="49" t="s">
        <v>27712</v>
      </c>
      <c r="X1004">
        <v>0</v>
      </c>
    </row>
    <row r="1005" spans="2:24" ht="256.5" x14ac:dyDescent="0.45">
      <c r="B1005" s="19">
        <v>457.2</v>
      </c>
      <c r="C1005" s="19">
        <v>457.44880000000001</v>
      </c>
      <c r="D1005" s="19">
        <v>43.40955228</v>
      </c>
      <c r="E1005" s="19">
        <v>52.866853069999998</v>
      </c>
      <c r="F1005" s="19">
        <v>224.74</v>
      </c>
      <c r="K1005" t="s">
        <v>27713</v>
      </c>
      <c r="L1005" t="s">
        <v>27714</v>
      </c>
      <c r="N1005" t="s">
        <v>4333</v>
      </c>
      <c r="O1005">
        <v>200</v>
      </c>
      <c r="P1005">
        <v>8</v>
      </c>
      <c r="Q1005">
        <v>457.2</v>
      </c>
      <c r="R1005" t="e">
        <v>#REF!</v>
      </c>
      <c r="S1005" t="s">
        <v>4178</v>
      </c>
      <c r="T1005" t="s">
        <v>27663</v>
      </c>
      <c r="U1005" t="e">
        <v>#N/A</v>
      </c>
      <c r="V1005" s="49" t="s">
        <v>27715</v>
      </c>
      <c r="X1005">
        <v>0</v>
      </c>
    </row>
    <row r="1006" spans="2:24" ht="270.75" x14ac:dyDescent="0.45">
      <c r="B1006" s="19">
        <v>476.2</v>
      </c>
      <c r="C1006" s="19">
        <v>476.45209999999997</v>
      </c>
      <c r="D1006" s="19">
        <v>43.409643000000003</v>
      </c>
      <c r="E1006" s="19">
        <v>52.866654230000002</v>
      </c>
      <c r="F1006" s="19">
        <v>224.34</v>
      </c>
      <c r="K1006" t="s">
        <v>27716</v>
      </c>
      <c r="L1006" t="s">
        <v>27717</v>
      </c>
      <c r="N1006" t="s">
        <v>4333</v>
      </c>
      <c r="O1006">
        <v>200</v>
      </c>
      <c r="P1006">
        <v>8</v>
      </c>
      <c r="Q1006">
        <v>476.2</v>
      </c>
      <c r="R1006" t="e">
        <v>#REF!</v>
      </c>
      <c r="S1006" t="s">
        <v>4178</v>
      </c>
      <c r="T1006" t="s">
        <v>27663</v>
      </c>
      <c r="U1006" t="e">
        <v>#N/A</v>
      </c>
      <c r="V1006" s="49" t="s">
        <v>27718</v>
      </c>
      <c r="X1006">
        <v>0</v>
      </c>
    </row>
    <row r="1007" spans="2:24" ht="285" x14ac:dyDescent="0.45">
      <c r="B1007" s="19">
        <v>548.64</v>
      </c>
      <c r="C1007" s="19">
        <v>548.89419999999996</v>
      </c>
      <c r="D1007" s="19">
        <v>43.409989770000003</v>
      </c>
      <c r="E1007" s="19">
        <v>52.865896839999998</v>
      </c>
      <c r="F1007" s="19">
        <v>223.92</v>
      </c>
      <c r="K1007" t="s">
        <v>27719</v>
      </c>
      <c r="L1007" t="s">
        <v>27720</v>
      </c>
      <c r="N1007" t="s">
        <v>4333</v>
      </c>
      <c r="O1007">
        <v>200</v>
      </c>
      <c r="P1007">
        <v>8</v>
      </c>
      <c r="Q1007">
        <v>548.64</v>
      </c>
      <c r="R1007" t="e">
        <v>#REF!</v>
      </c>
      <c r="S1007" t="s">
        <v>4178</v>
      </c>
      <c r="T1007" t="s">
        <v>27663</v>
      </c>
      <c r="U1007" t="e">
        <v>#N/A</v>
      </c>
      <c r="V1007" s="49" t="s">
        <v>27721</v>
      </c>
      <c r="X1007">
        <v>0</v>
      </c>
    </row>
    <row r="1008" spans="2:24" ht="299.25" x14ac:dyDescent="0.45">
      <c r="B1008" s="19">
        <v>582.36</v>
      </c>
      <c r="C1008" s="19">
        <v>582.61450000000002</v>
      </c>
      <c r="D1008" s="19">
        <v>43.410151169999999</v>
      </c>
      <c r="E1008" s="19">
        <v>52.865544280000002</v>
      </c>
      <c r="F1008" s="19">
        <v>224.16</v>
      </c>
      <c r="K1008" t="s">
        <v>27722</v>
      </c>
      <c r="L1008" t="s">
        <v>27723</v>
      </c>
      <c r="N1008" t="s">
        <v>4333</v>
      </c>
      <c r="O1008">
        <v>200</v>
      </c>
      <c r="P1008">
        <v>8</v>
      </c>
      <c r="Q1008">
        <v>582.36</v>
      </c>
      <c r="R1008" t="e">
        <v>#REF!</v>
      </c>
      <c r="S1008" t="s">
        <v>4178</v>
      </c>
      <c r="T1008" t="s">
        <v>27663</v>
      </c>
      <c r="U1008" t="e">
        <v>#N/A</v>
      </c>
      <c r="V1008" s="49" t="s">
        <v>27724</v>
      </c>
      <c r="X1008">
        <v>0</v>
      </c>
    </row>
    <row r="1009" spans="1:24" ht="313.5" x14ac:dyDescent="0.45">
      <c r="B1009" s="19">
        <v>623.59</v>
      </c>
      <c r="C1009" s="19">
        <v>623.84370000000001</v>
      </c>
      <c r="D1009" s="19">
        <v>43.410347139999999</v>
      </c>
      <c r="E1009" s="19">
        <v>52.865112029999999</v>
      </c>
      <c r="F1009" s="19">
        <v>224.36</v>
      </c>
      <c r="K1009" t="s">
        <v>27725</v>
      </c>
      <c r="L1009" t="s">
        <v>27726</v>
      </c>
      <c r="N1009" t="s">
        <v>4333</v>
      </c>
      <c r="O1009">
        <v>200</v>
      </c>
      <c r="P1009">
        <v>8</v>
      </c>
      <c r="Q1009">
        <v>623.59</v>
      </c>
      <c r="R1009" t="e">
        <v>#REF!</v>
      </c>
      <c r="S1009" t="s">
        <v>4178</v>
      </c>
      <c r="T1009" t="s">
        <v>27663</v>
      </c>
      <c r="U1009" t="e">
        <v>#N/A</v>
      </c>
      <c r="V1009" s="49" t="s">
        <v>27727</v>
      </c>
      <c r="X1009">
        <v>0</v>
      </c>
    </row>
    <row r="1010" spans="1:24" ht="327.75" x14ac:dyDescent="0.45">
      <c r="B1010" s="19">
        <v>640.08000000000004</v>
      </c>
      <c r="C1010" s="19">
        <v>640.34040000000005</v>
      </c>
      <c r="D1010" s="19">
        <v>43.410399429999998</v>
      </c>
      <c r="E1010" s="19">
        <v>52.864921469999999</v>
      </c>
      <c r="F1010" s="19">
        <v>223.96</v>
      </c>
      <c r="K1010" t="s">
        <v>27728</v>
      </c>
      <c r="L1010" t="s">
        <v>27729</v>
      </c>
      <c r="N1010" t="s">
        <v>4333</v>
      </c>
      <c r="O1010">
        <v>200</v>
      </c>
      <c r="P1010">
        <v>8</v>
      </c>
      <c r="Q1010">
        <v>640.08000000000004</v>
      </c>
      <c r="R1010" t="e">
        <v>#REF!</v>
      </c>
      <c r="S1010" t="s">
        <v>4178</v>
      </c>
      <c r="T1010" t="s">
        <v>27663</v>
      </c>
      <c r="U1010" t="e">
        <v>#N/A</v>
      </c>
      <c r="V1010" s="49" t="s">
        <v>27730</v>
      </c>
      <c r="X1010">
        <v>0</v>
      </c>
    </row>
    <row r="1011" spans="1:24" ht="342" x14ac:dyDescent="0.45">
      <c r="B1011" s="19">
        <v>674.63</v>
      </c>
      <c r="C1011" s="19">
        <v>674.89020000000005</v>
      </c>
      <c r="D1011" s="19">
        <v>43.410508980000003</v>
      </c>
      <c r="E1011" s="19">
        <v>52.864522280000003</v>
      </c>
      <c r="F1011" s="19">
        <v>224.36</v>
      </c>
      <c r="K1011" t="s">
        <v>27731</v>
      </c>
      <c r="L1011" t="s">
        <v>27732</v>
      </c>
      <c r="N1011" t="s">
        <v>4333</v>
      </c>
      <c r="O1011">
        <v>200</v>
      </c>
      <c r="P1011">
        <v>8</v>
      </c>
      <c r="Q1011">
        <v>674.63</v>
      </c>
      <c r="R1011" t="e">
        <v>#REF!</v>
      </c>
      <c r="S1011" t="s">
        <v>4178</v>
      </c>
      <c r="T1011" t="s">
        <v>27663</v>
      </c>
      <c r="U1011" t="e">
        <v>#N/A</v>
      </c>
      <c r="V1011" s="49" t="s">
        <v>27733</v>
      </c>
      <c r="X1011">
        <v>0</v>
      </c>
    </row>
    <row r="1012" spans="1:24" ht="356.25" x14ac:dyDescent="0.45">
      <c r="B1012" s="19">
        <v>710.02</v>
      </c>
      <c r="C1012" s="19">
        <v>710.28689999999995</v>
      </c>
      <c r="D1012" s="19">
        <v>43.410575299999998</v>
      </c>
      <c r="E1012" s="19">
        <v>52.864094860000002</v>
      </c>
      <c r="F1012" s="19">
        <v>223.96</v>
      </c>
      <c r="K1012" t="s">
        <v>27734</v>
      </c>
      <c r="L1012" t="s">
        <v>27735</v>
      </c>
      <c r="N1012" t="s">
        <v>4333</v>
      </c>
      <c r="O1012">
        <v>200</v>
      </c>
      <c r="P1012">
        <v>8</v>
      </c>
      <c r="Q1012">
        <v>710.02</v>
      </c>
      <c r="R1012" t="e">
        <v>#REF!</v>
      </c>
      <c r="S1012" t="s">
        <v>4178</v>
      </c>
      <c r="T1012" t="s">
        <v>27663</v>
      </c>
      <c r="U1012" t="e">
        <v>#N/A</v>
      </c>
      <c r="V1012" s="49" t="s">
        <v>27736</v>
      </c>
      <c r="X1012">
        <v>0</v>
      </c>
    </row>
    <row r="1013" spans="1:24" ht="370.5" x14ac:dyDescent="0.45">
      <c r="B1013" s="19">
        <v>731.52</v>
      </c>
      <c r="C1013" s="19">
        <v>731.81259999999997</v>
      </c>
      <c r="D1013" s="19">
        <v>43.410684510000003</v>
      </c>
      <c r="E1013" s="19">
        <v>52.863875759999999</v>
      </c>
      <c r="F1013" s="19">
        <v>222.87</v>
      </c>
      <c r="K1013" t="s">
        <v>27737</v>
      </c>
      <c r="L1013" t="s">
        <v>27738</v>
      </c>
      <c r="N1013" t="s">
        <v>4333</v>
      </c>
      <c r="O1013">
        <v>200</v>
      </c>
      <c r="P1013">
        <v>8</v>
      </c>
      <c r="Q1013">
        <v>731.52</v>
      </c>
      <c r="R1013" t="e">
        <v>#REF!</v>
      </c>
      <c r="S1013" t="s">
        <v>4178</v>
      </c>
      <c r="T1013" t="s">
        <v>27663</v>
      </c>
      <c r="U1013" t="e">
        <v>#N/A</v>
      </c>
      <c r="V1013" s="49" t="s">
        <v>27739</v>
      </c>
      <c r="X1013">
        <v>0</v>
      </c>
    </row>
    <row r="1014" spans="1:24" ht="384.75" x14ac:dyDescent="0.45">
      <c r="B1014" s="19">
        <v>732.86</v>
      </c>
      <c r="C1014" s="19">
        <v>733.15650000000005</v>
      </c>
      <c r="D1014" s="19">
        <v>43.41069134</v>
      </c>
      <c r="E1014" s="19">
        <v>52.863862060000002</v>
      </c>
      <c r="F1014" s="19">
        <v>222.87</v>
      </c>
      <c r="K1014" t="s">
        <v>27740</v>
      </c>
      <c r="L1014" t="s">
        <v>27741</v>
      </c>
      <c r="N1014" t="s">
        <v>4333</v>
      </c>
      <c r="O1014">
        <v>200</v>
      </c>
      <c r="P1014">
        <v>8</v>
      </c>
      <c r="Q1014">
        <v>732.86</v>
      </c>
      <c r="R1014" t="e">
        <v>#REF!</v>
      </c>
      <c r="S1014" t="s">
        <v>4178</v>
      </c>
      <c r="T1014" t="s">
        <v>27663</v>
      </c>
      <c r="U1014" t="e">
        <v>#N/A</v>
      </c>
      <c r="V1014" s="49" t="s">
        <v>27742</v>
      </c>
      <c r="X1014">
        <v>0</v>
      </c>
    </row>
    <row r="1015" spans="1:24" ht="399" x14ac:dyDescent="0.45">
      <c r="B1015" s="19">
        <v>822.96</v>
      </c>
      <c r="C1015" s="19">
        <v>823.26679999999999</v>
      </c>
      <c r="D1015" s="19">
        <v>43.411205580000001</v>
      </c>
      <c r="E1015" s="19">
        <v>52.863001949999997</v>
      </c>
      <c r="F1015" s="19">
        <v>221.27</v>
      </c>
      <c r="K1015" t="s">
        <v>27743</v>
      </c>
      <c r="L1015" t="s">
        <v>27744</v>
      </c>
      <c r="N1015" t="s">
        <v>4333</v>
      </c>
      <c r="O1015">
        <v>200</v>
      </c>
      <c r="P1015">
        <v>8</v>
      </c>
      <c r="Q1015">
        <v>822.96</v>
      </c>
      <c r="R1015" t="e">
        <v>#REF!</v>
      </c>
      <c r="S1015" t="s">
        <v>4178</v>
      </c>
      <c r="T1015" t="s">
        <v>27663</v>
      </c>
      <c r="U1015" t="e">
        <v>#N/A</v>
      </c>
      <c r="V1015" s="49" t="s">
        <v>27745</v>
      </c>
      <c r="X1015">
        <v>0</v>
      </c>
    </row>
    <row r="1016" spans="1:24" ht="409.5" x14ac:dyDescent="0.45">
      <c r="B1016" s="19">
        <v>870.9</v>
      </c>
      <c r="C1016" s="19">
        <v>871.29859999999996</v>
      </c>
      <c r="D1016" s="19">
        <v>43.411479190000001</v>
      </c>
      <c r="E1016" s="19">
        <v>52.862544300000003</v>
      </c>
      <c r="F1016" s="19">
        <v>218.27</v>
      </c>
      <c r="K1016" t="s">
        <v>27658</v>
      </c>
      <c r="L1016" t="s">
        <v>27659</v>
      </c>
      <c r="N1016" t="s">
        <v>4333</v>
      </c>
      <c r="O1016">
        <v>200</v>
      </c>
      <c r="P1016">
        <v>8</v>
      </c>
      <c r="Q1016">
        <v>870.9</v>
      </c>
      <c r="R1016" t="e">
        <v>#REF!</v>
      </c>
      <c r="S1016" t="s">
        <v>4178</v>
      </c>
      <c r="T1016" t="s">
        <v>27663</v>
      </c>
      <c r="U1016" t="e">
        <v>#N/A</v>
      </c>
      <c r="V1016" s="49" t="s">
        <v>27746</v>
      </c>
      <c r="X1016">
        <v>1</v>
      </c>
    </row>
    <row r="1017" spans="1:24" x14ac:dyDescent="0.45">
      <c r="A1017" s="10" t="s">
        <v>4179</v>
      </c>
      <c r="B1017" s="19">
        <v>0</v>
      </c>
      <c r="C1017" s="19">
        <v>0</v>
      </c>
      <c r="D1017" s="19">
        <v>43.400071009999998</v>
      </c>
      <c r="E1017" s="19">
        <v>52.86549059</v>
      </c>
      <c r="F1017" s="19">
        <v>222.76</v>
      </c>
      <c r="G1017" s="20">
        <v>199</v>
      </c>
      <c r="H1017" s="20">
        <v>10</v>
      </c>
      <c r="I1017" s="21">
        <v>0.2</v>
      </c>
      <c r="K1017" t="s">
        <v>27747</v>
      </c>
      <c r="L1017" t="s">
        <v>27748</v>
      </c>
      <c r="N1017" t="s">
        <v>4333</v>
      </c>
      <c r="O1017">
        <v>219</v>
      </c>
      <c r="P1017">
        <v>10</v>
      </c>
      <c r="Q1017">
        <v>0</v>
      </c>
      <c r="R1017" t="s">
        <v>4179</v>
      </c>
      <c r="S1017" t="s">
        <v>4179</v>
      </c>
      <c r="T1017" t="s">
        <v>27749</v>
      </c>
      <c r="U1017" t="e">
        <v>#N/A</v>
      </c>
      <c r="V1017" s="49" t="s">
        <v>27750</v>
      </c>
      <c r="X1017">
        <v>0</v>
      </c>
    </row>
    <row r="1018" spans="1:24" ht="28.5" x14ac:dyDescent="0.45">
      <c r="B1018" s="19">
        <v>14.35</v>
      </c>
      <c r="C1018" s="19">
        <v>14.34784</v>
      </c>
      <c r="D1018" s="19">
        <v>43.400199999999998</v>
      </c>
      <c r="E1018" s="19">
        <v>52.865499049999997</v>
      </c>
      <c r="F1018" s="19">
        <v>222.56</v>
      </c>
      <c r="K1018" t="s">
        <v>27751</v>
      </c>
      <c r="L1018" t="s">
        <v>27752</v>
      </c>
      <c r="N1018" t="s">
        <v>4333</v>
      </c>
      <c r="O1018">
        <v>219</v>
      </c>
      <c r="P1018">
        <v>10</v>
      </c>
      <c r="Q1018">
        <v>14.35</v>
      </c>
      <c r="R1018" t="e">
        <v>#REF!</v>
      </c>
      <c r="S1018" t="s">
        <v>4179</v>
      </c>
      <c r="T1018" t="s">
        <v>27749</v>
      </c>
      <c r="U1018" t="e">
        <v>#N/A</v>
      </c>
      <c r="V1018" s="49" t="s">
        <v>27753</v>
      </c>
      <c r="X1018">
        <v>0</v>
      </c>
    </row>
    <row r="1019" spans="1:24" ht="42.75" x14ac:dyDescent="0.45">
      <c r="B1019" s="19">
        <v>37.22</v>
      </c>
      <c r="C1019" s="19">
        <v>37.221600000000002</v>
      </c>
      <c r="D1019" s="19">
        <v>43.400405640000002</v>
      </c>
      <c r="E1019" s="19">
        <v>52.865512539999997</v>
      </c>
      <c r="F1019" s="19">
        <v>222.36</v>
      </c>
      <c r="K1019" t="s">
        <v>27754</v>
      </c>
      <c r="L1019" t="s">
        <v>27755</v>
      </c>
      <c r="N1019" t="s">
        <v>4333</v>
      </c>
      <c r="O1019">
        <v>219</v>
      </c>
      <c r="P1019">
        <v>10</v>
      </c>
      <c r="Q1019">
        <v>37.22</v>
      </c>
      <c r="R1019" t="e">
        <v>#REF!</v>
      </c>
      <c r="S1019" t="s">
        <v>4179</v>
      </c>
      <c r="T1019" t="s">
        <v>27749</v>
      </c>
      <c r="U1019" t="e">
        <v>#N/A</v>
      </c>
      <c r="V1019" s="49" t="s">
        <v>27756</v>
      </c>
      <c r="X1019">
        <v>0</v>
      </c>
    </row>
    <row r="1020" spans="1:24" ht="57" x14ac:dyDescent="0.45">
      <c r="B1020" s="19">
        <v>98.25</v>
      </c>
      <c r="C1020" s="19">
        <v>98.255570000000006</v>
      </c>
      <c r="D1020" s="19">
        <v>43.400943050000002</v>
      </c>
      <c r="E1020" s="19">
        <v>52.865356480000003</v>
      </c>
      <c r="F1020" s="19">
        <v>222.96</v>
      </c>
      <c r="K1020" t="s">
        <v>27757</v>
      </c>
      <c r="L1020" t="s">
        <v>27758</v>
      </c>
      <c r="N1020" t="s">
        <v>4333</v>
      </c>
      <c r="O1020">
        <v>219</v>
      </c>
      <c r="P1020">
        <v>10</v>
      </c>
      <c r="Q1020">
        <v>98.25</v>
      </c>
      <c r="R1020" t="e">
        <v>#REF!</v>
      </c>
      <c r="S1020" t="s">
        <v>4179</v>
      </c>
      <c r="T1020" t="s">
        <v>27749</v>
      </c>
      <c r="U1020" t="e">
        <v>#N/A</v>
      </c>
      <c r="V1020" s="49" t="s">
        <v>27759</v>
      </c>
      <c r="X1020">
        <v>0</v>
      </c>
    </row>
    <row r="1021" spans="1:24" ht="71.25" x14ac:dyDescent="0.45">
      <c r="B1021" s="19">
        <v>105.79</v>
      </c>
      <c r="C1021" s="19">
        <v>105.80889999999999</v>
      </c>
      <c r="D1021" s="19">
        <v>43.401010309999997</v>
      </c>
      <c r="E1021" s="19">
        <v>52.865344370000003</v>
      </c>
      <c r="F1021" s="19">
        <v>222.45</v>
      </c>
      <c r="K1021" t="s">
        <v>27760</v>
      </c>
      <c r="L1021" t="s">
        <v>27761</v>
      </c>
      <c r="N1021" t="s">
        <v>4333</v>
      </c>
      <c r="O1021">
        <v>219</v>
      </c>
      <c r="P1021">
        <v>10</v>
      </c>
      <c r="Q1021">
        <v>105.79</v>
      </c>
      <c r="R1021" t="e">
        <v>#REF!</v>
      </c>
      <c r="S1021" t="s">
        <v>4179</v>
      </c>
      <c r="T1021" t="s">
        <v>27749</v>
      </c>
      <c r="U1021" t="e">
        <v>#N/A</v>
      </c>
      <c r="V1021" s="49" t="s">
        <v>27762</v>
      </c>
      <c r="X1021">
        <v>0</v>
      </c>
    </row>
    <row r="1022" spans="1:24" ht="85.5" x14ac:dyDescent="0.45">
      <c r="B1022" s="19">
        <v>197.23</v>
      </c>
      <c r="C1022" s="19">
        <v>197.29810000000001</v>
      </c>
      <c r="D1022" s="19">
        <v>43.40182634</v>
      </c>
      <c r="E1022" s="19">
        <v>52.865197420000001</v>
      </c>
      <c r="F1022" s="19">
        <v>219.45</v>
      </c>
      <c r="K1022" t="s">
        <v>27763</v>
      </c>
      <c r="L1022" t="s">
        <v>27764</v>
      </c>
      <c r="N1022" t="s">
        <v>4333</v>
      </c>
      <c r="O1022">
        <v>219</v>
      </c>
      <c r="P1022">
        <v>10</v>
      </c>
      <c r="Q1022">
        <v>197.23</v>
      </c>
      <c r="R1022" t="e">
        <v>#REF!</v>
      </c>
      <c r="S1022" t="s">
        <v>4179</v>
      </c>
      <c r="T1022" t="s">
        <v>27749</v>
      </c>
      <c r="U1022" t="e">
        <v>#N/A</v>
      </c>
      <c r="V1022" s="49" t="s">
        <v>27765</v>
      </c>
      <c r="X1022">
        <v>0</v>
      </c>
    </row>
    <row r="1023" spans="1:24" ht="99.75" x14ac:dyDescent="0.45">
      <c r="B1023" s="19">
        <v>288.67</v>
      </c>
      <c r="C1023" s="19">
        <v>288.73899999999998</v>
      </c>
      <c r="D1023" s="19">
        <v>43.402642370000002</v>
      </c>
      <c r="E1023" s="19">
        <v>52.865050459999999</v>
      </c>
      <c r="F1023" s="19">
        <v>219.05</v>
      </c>
      <c r="K1023" t="s">
        <v>27766</v>
      </c>
      <c r="L1023" t="s">
        <v>27767</v>
      </c>
      <c r="N1023" t="s">
        <v>4333</v>
      </c>
      <c r="O1023">
        <v>219</v>
      </c>
      <c r="P1023">
        <v>10</v>
      </c>
      <c r="Q1023">
        <v>288.67</v>
      </c>
      <c r="R1023" t="e">
        <v>#REF!</v>
      </c>
      <c r="S1023" t="s">
        <v>4179</v>
      </c>
      <c r="T1023" t="s">
        <v>27749</v>
      </c>
      <c r="U1023" t="e">
        <v>#N/A</v>
      </c>
      <c r="V1023" s="49" t="s">
        <v>27768</v>
      </c>
      <c r="X1023">
        <v>0</v>
      </c>
    </row>
    <row r="1024" spans="1:24" ht="114" x14ac:dyDescent="0.45">
      <c r="B1024" s="19">
        <v>327.75</v>
      </c>
      <c r="C1024" s="19">
        <v>327.83879999999999</v>
      </c>
      <c r="D1024" s="19">
        <v>43.402991180000001</v>
      </c>
      <c r="E1024" s="19">
        <v>52.864987640000003</v>
      </c>
      <c r="F1024" s="19">
        <v>217.98</v>
      </c>
      <c r="K1024" t="s">
        <v>27769</v>
      </c>
      <c r="L1024" t="s">
        <v>27770</v>
      </c>
      <c r="N1024" t="s">
        <v>4333</v>
      </c>
      <c r="O1024">
        <v>219</v>
      </c>
      <c r="P1024">
        <v>10</v>
      </c>
      <c r="Q1024">
        <v>327.75</v>
      </c>
      <c r="R1024" t="e">
        <v>#REF!</v>
      </c>
      <c r="S1024" t="s">
        <v>4179</v>
      </c>
      <c r="T1024" t="s">
        <v>27749</v>
      </c>
      <c r="U1024" t="e">
        <v>#N/A</v>
      </c>
      <c r="V1024" s="49" t="s">
        <v>27771</v>
      </c>
      <c r="X1024">
        <v>0</v>
      </c>
    </row>
    <row r="1025" spans="1:24" ht="128.25" x14ac:dyDescent="0.45">
      <c r="B1025" s="19">
        <v>380.11</v>
      </c>
      <c r="C1025" s="19">
        <v>380.2398</v>
      </c>
      <c r="D1025" s="19">
        <v>43.403447759999999</v>
      </c>
      <c r="E1025" s="19">
        <v>52.864827720000001</v>
      </c>
      <c r="F1025" s="19">
        <v>220.18</v>
      </c>
      <c r="K1025" t="s">
        <v>27772</v>
      </c>
      <c r="L1025" t="s">
        <v>27773</v>
      </c>
      <c r="N1025" t="s">
        <v>4333</v>
      </c>
      <c r="O1025">
        <v>219</v>
      </c>
      <c r="P1025">
        <v>10</v>
      </c>
      <c r="Q1025">
        <v>380.11</v>
      </c>
      <c r="R1025" t="e">
        <v>#REF!</v>
      </c>
      <c r="S1025" t="s">
        <v>4179</v>
      </c>
      <c r="T1025" t="s">
        <v>27749</v>
      </c>
      <c r="U1025" t="e">
        <v>#N/A</v>
      </c>
      <c r="V1025" s="49" t="s">
        <v>27774</v>
      </c>
      <c r="X1025">
        <v>0</v>
      </c>
    </row>
    <row r="1026" spans="1:24" ht="142.5" x14ac:dyDescent="0.45">
      <c r="B1026" s="19">
        <v>471.55</v>
      </c>
      <c r="C1026" s="19">
        <v>471.68770000000001</v>
      </c>
      <c r="D1026" s="19">
        <v>43.404245209999999</v>
      </c>
      <c r="E1026" s="19">
        <v>52.864548399999997</v>
      </c>
      <c r="F1026" s="19">
        <v>221.38</v>
      </c>
      <c r="K1026" t="s">
        <v>27775</v>
      </c>
      <c r="L1026" t="s">
        <v>27776</v>
      </c>
      <c r="N1026" t="s">
        <v>4333</v>
      </c>
      <c r="O1026">
        <v>219</v>
      </c>
      <c r="P1026">
        <v>10</v>
      </c>
      <c r="Q1026">
        <v>471.55</v>
      </c>
      <c r="R1026" t="e">
        <v>#REF!</v>
      </c>
      <c r="S1026" t="s">
        <v>4179</v>
      </c>
      <c r="T1026" t="s">
        <v>27749</v>
      </c>
      <c r="U1026" t="e">
        <v>#N/A</v>
      </c>
      <c r="V1026" s="49" t="s">
        <v>27777</v>
      </c>
      <c r="X1026">
        <v>0</v>
      </c>
    </row>
    <row r="1027" spans="1:24" ht="156.75" x14ac:dyDescent="0.45">
      <c r="B1027" s="19">
        <v>562.99</v>
      </c>
      <c r="C1027" s="19">
        <v>563.16489999999999</v>
      </c>
      <c r="D1027" s="19">
        <v>43.405042649999999</v>
      </c>
      <c r="E1027" s="19">
        <v>52.864269069999999</v>
      </c>
      <c r="F1027" s="19">
        <v>223.99</v>
      </c>
      <c r="K1027" t="s">
        <v>27778</v>
      </c>
      <c r="L1027" t="s">
        <v>27779</v>
      </c>
      <c r="N1027" t="s">
        <v>4333</v>
      </c>
      <c r="O1027">
        <v>219</v>
      </c>
      <c r="P1027">
        <v>10</v>
      </c>
      <c r="Q1027">
        <v>562.99</v>
      </c>
      <c r="R1027" t="e">
        <v>#REF!</v>
      </c>
      <c r="S1027" t="s">
        <v>4179</v>
      </c>
      <c r="T1027" t="s">
        <v>27749</v>
      </c>
      <c r="U1027" t="e">
        <v>#N/A</v>
      </c>
      <c r="V1027" s="49" t="s">
        <v>27780</v>
      </c>
      <c r="X1027">
        <v>0</v>
      </c>
    </row>
    <row r="1028" spans="1:24" ht="171" x14ac:dyDescent="0.45">
      <c r="B1028" s="19">
        <v>596.98</v>
      </c>
      <c r="C1028" s="19">
        <v>597.16110000000003</v>
      </c>
      <c r="D1028" s="19">
        <v>43.405339120000001</v>
      </c>
      <c r="E1028" s="19">
        <v>52.864165219999997</v>
      </c>
      <c r="F1028" s="19">
        <v>223.79</v>
      </c>
      <c r="K1028" t="s">
        <v>27781</v>
      </c>
      <c r="L1028" t="s">
        <v>27782</v>
      </c>
      <c r="N1028" t="s">
        <v>4333</v>
      </c>
      <c r="O1028">
        <v>219</v>
      </c>
      <c r="P1028">
        <v>10</v>
      </c>
      <c r="Q1028">
        <v>596.98</v>
      </c>
      <c r="R1028" t="e">
        <v>#REF!</v>
      </c>
      <c r="S1028" t="s">
        <v>4179</v>
      </c>
      <c r="T1028" t="s">
        <v>27749</v>
      </c>
      <c r="U1028" t="e">
        <v>#N/A</v>
      </c>
      <c r="V1028" s="49" t="s">
        <v>27783</v>
      </c>
      <c r="X1028">
        <v>0</v>
      </c>
    </row>
    <row r="1029" spans="1:24" ht="185.25" x14ac:dyDescent="0.45">
      <c r="B1029" s="19">
        <v>654.42999999999995</v>
      </c>
      <c r="C1029" s="19">
        <v>654.60590000000002</v>
      </c>
      <c r="D1029" s="19">
        <v>43.405826730000001</v>
      </c>
      <c r="E1029" s="19">
        <v>52.863929339999999</v>
      </c>
      <c r="F1029" s="19">
        <v>223.59</v>
      </c>
      <c r="K1029" t="s">
        <v>27784</v>
      </c>
      <c r="L1029" t="s">
        <v>27785</v>
      </c>
      <c r="N1029" t="s">
        <v>4333</v>
      </c>
      <c r="O1029">
        <v>219</v>
      </c>
      <c r="P1029">
        <v>10</v>
      </c>
      <c r="Q1029">
        <v>654.42999999999995</v>
      </c>
      <c r="R1029" t="e">
        <v>#REF!</v>
      </c>
      <c r="S1029" t="s">
        <v>4179</v>
      </c>
      <c r="T1029" t="s">
        <v>27749</v>
      </c>
      <c r="U1029" t="e">
        <v>#N/A</v>
      </c>
      <c r="V1029" s="49" t="s">
        <v>27786</v>
      </c>
      <c r="X1029">
        <v>0</v>
      </c>
    </row>
    <row r="1030" spans="1:24" ht="199.5" x14ac:dyDescent="0.45">
      <c r="B1030" s="19">
        <v>745.87</v>
      </c>
      <c r="C1030" s="19">
        <v>746.04769999999996</v>
      </c>
      <c r="D1030" s="19">
        <v>43.406602900000003</v>
      </c>
      <c r="E1030" s="19">
        <v>52.863553850000002</v>
      </c>
      <c r="F1030" s="19">
        <v>224.17</v>
      </c>
      <c r="K1030" t="s">
        <v>27787</v>
      </c>
      <c r="L1030" t="s">
        <v>27788</v>
      </c>
      <c r="N1030" t="s">
        <v>4333</v>
      </c>
      <c r="O1030">
        <v>219</v>
      </c>
      <c r="P1030">
        <v>10</v>
      </c>
      <c r="Q1030">
        <v>745.87</v>
      </c>
      <c r="R1030" t="e">
        <v>#REF!</v>
      </c>
      <c r="S1030" t="s">
        <v>4179</v>
      </c>
      <c r="T1030" t="s">
        <v>27749</v>
      </c>
      <c r="U1030" t="e">
        <v>#N/A</v>
      </c>
      <c r="V1030" s="49" t="s">
        <v>27789</v>
      </c>
      <c r="X1030">
        <v>0</v>
      </c>
    </row>
    <row r="1031" spans="1:24" ht="213.75" x14ac:dyDescent="0.45">
      <c r="B1031" s="19">
        <v>781.04</v>
      </c>
      <c r="C1031" s="19">
        <v>781.22950000000003</v>
      </c>
      <c r="D1031" s="19">
        <v>43.406901499999996</v>
      </c>
      <c r="E1031" s="19">
        <v>52.863409400000002</v>
      </c>
      <c r="F1031" s="19">
        <v>223.57</v>
      </c>
      <c r="K1031" t="s">
        <v>27790</v>
      </c>
      <c r="L1031" t="s">
        <v>27791</v>
      </c>
      <c r="N1031" t="s">
        <v>4333</v>
      </c>
      <c r="O1031">
        <v>219</v>
      </c>
      <c r="P1031">
        <v>10</v>
      </c>
      <c r="Q1031">
        <v>781.04</v>
      </c>
      <c r="R1031" t="e">
        <v>#REF!</v>
      </c>
      <c r="S1031" t="s">
        <v>4179</v>
      </c>
      <c r="T1031" t="s">
        <v>27749</v>
      </c>
      <c r="U1031" t="e">
        <v>#N/A</v>
      </c>
      <c r="V1031" s="49" t="s">
        <v>27792</v>
      </c>
      <c r="X1031">
        <v>0</v>
      </c>
    </row>
    <row r="1032" spans="1:24" ht="228" x14ac:dyDescent="0.45">
      <c r="B1032" s="19">
        <v>837.31</v>
      </c>
      <c r="C1032" s="19">
        <v>837.49279999999999</v>
      </c>
      <c r="D1032" s="19">
        <v>43.407400469999999</v>
      </c>
      <c r="E1032" s="19">
        <v>52.86329078</v>
      </c>
      <c r="F1032" s="19">
        <v>223.57</v>
      </c>
      <c r="K1032" t="s">
        <v>27793</v>
      </c>
      <c r="L1032" t="s">
        <v>27794</v>
      </c>
      <c r="N1032" t="s">
        <v>4333</v>
      </c>
      <c r="O1032">
        <v>219</v>
      </c>
      <c r="P1032">
        <v>10</v>
      </c>
      <c r="Q1032">
        <v>837.31</v>
      </c>
      <c r="R1032" t="e">
        <v>#REF!</v>
      </c>
      <c r="S1032" t="s">
        <v>4179</v>
      </c>
      <c r="T1032" t="s">
        <v>27749</v>
      </c>
      <c r="U1032" t="e">
        <v>#N/A</v>
      </c>
      <c r="V1032" s="49" t="s">
        <v>27795</v>
      </c>
      <c r="X1032">
        <v>0</v>
      </c>
    </row>
    <row r="1033" spans="1:24" ht="242.25" x14ac:dyDescent="0.45">
      <c r="B1033" s="19">
        <v>880.33</v>
      </c>
      <c r="C1033" s="19">
        <v>880.52120000000002</v>
      </c>
      <c r="D1033" s="19">
        <v>43.407782040000001</v>
      </c>
      <c r="E1033" s="19">
        <v>52.863200079999999</v>
      </c>
      <c r="F1033" s="19">
        <v>222.97</v>
      </c>
      <c r="K1033" t="s">
        <v>27796</v>
      </c>
      <c r="L1033" t="s">
        <v>27797</v>
      </c>
      <c r="N1033" t="s">
        <v>4333</v>
      </c>
      <c r="O1033">
        <v>219</v>
      </c>
      <c r="P1033">
        <v>10</v>
      </c>
      <c r="Q1033">
        <v>880.33</v>
      </c>
      <c r="R1033" t="e">
        <v>#REF!</v>
      </c>
      <c r="S1033" t="s">
        <v>4179</v>
      </c>
      <c r="T1033" t="s">
        <v>27749</v>
      </c>
      <c r="U1033" t="e">
        <v>#N/A</v>
      </c>
      <c r="V1033" s="49" t="s">
        <v>27798</v>
      </c>
      <c r="X1033">
        <v>0</v>
      </c>
    </row>
    <row r="1034" spans="1:24" ht="256.5" x14ac:dyDescent="0.45">
      <c r="B1034" s="19">
        <v>928.75</v>
      </c>
      <c r="C1034" s="19">
        <v>928.96860000000004</v>
      </c>
      <c r="D1034" s="19">
        <v>43.408214219999998</v>
      </c>
      <c r="E1034" s="19">
        <v>52.863123420000001</v>
      </c>
      <c r="F1034" s="19">
        <v>221.22</v>
      </c>
      <c r="K1034" t="s">
        <v>27799</v>
      </c>
      <c r="L1034" t="s">
        <v>27800</v>
      </c>
      <c r="N1034" t="s">
        <v>4333</v>
      </c>
      <c r="O1034">
        <v>219</v>
      </c>
      <c r="P1034">
        <v>10</v>
      </c>
      <c r="Q1034">
        <v>928.75</v>
      </c>
      <c r="R1034" t="e">
        <v>#REF!</v>
      </c>
      <c r="S1034" t="s">
        <v>4179</v>
      </c>
      <c r="T1034" t="s">
        <v>27749</v>
      </c>
      <c r="U1034" t="e">
        <v>#N/A</v>
      </c>
      <c r="V1034" s="49" t="s">
        <v>27801</v>
      </c>
      <c r="X1034">
        <v>0</v>
      </c>
    </row>
    <row r="1035" spans="1:24" ht="270.75" x14ac:dyDescent="0.45">
      <c r="B1035" s="19">
        <v>1020.19</v>
      </c>
      <c r="C1035" s="19">
        <v>1020.409</v>
      </c>
      <c r="D1035" s="19">
        <v>43.409030469999998</v>
      </c>
      <c r="E1035" s="19">
        <v>52.862978650000002</v>
      </c>
      <c r="F1035" s="19">
        <v>221.02</v>
      </c>
      <c r="K1035" t="s">
        <v>27802</v>
      </c>
      <c r="L1035" t="s">
        <v>27803</v>
      </c>
      <c r="N1035" t="s">
        <v>4333</v>
      </c>
      <c r="O1035">
        <v>219</v>
      </c>
      <c r="P1035">
        <v>10</v>
      </c>
      <c r="Q1035">
        <v>1020.19</v>
      </c>
      <c r="R1035" t="e">
        <v>#REF!</v>
      </c>
      <c r="S1035" t="s">
        <v>4179</v>
      </c>
      <c r="T1035" t="s">
        <v>27749</v>
      </c>
      <c r="U1035" t="e">
        <v>#N/A</v>
      </c>
      <c r="V1035" s="49" t="s">
        <v>27804</v>
      </c>
      <c r="X1035">
        <v>0</v>
      </c>
    </row>
    <row r="1036" spans="1:24" ht="285" x14ac:dyDescent="0.45">
      <c r="B1036" s="19">
        <v>1111.6300000000001</v>
      </c>
      <c r="C1036" s="19">
        <v>1111.8510000000001</v>
      </c>
      <c r="D1036" s="19">
        <v>43.409846709999997</v>
      </c>
      <c r="E1036" s="19">
        <v>52.862833870000003</v>
      </c>
      <c r="F1036" s="19">
        <v>220.42</v>
      </c>
      <c r="K1036" t="s">
        <v>27805</v>
      </c>
      <c r="L1036" t="s">
        <v>27806</v>
      </c>
      <c r="N1036" t="s">
        <v>4333</v>
      </c>
      <c r="O1036">
        <v>219</v>
      </c>
      <c r="P1036">
        <v>10</v>
      </c>
      <c r="Q1036">
        <v>1111.6300000000001</v>
      </c>
      <c r="R1036" t="e">
        <v>#REF!</v>
      </c>
      <c r="S1036" t="s">
        <v>4179</v>
      </c>
      <c r="T1036" t="s">
        <v>27749</v>
      </c>
      <c r="U1036" t="e">
        <v>#N/A</v>
      </c>
      <c r="V1036" s="49" t="s">
        <v>27807</v>
      </c>
      <c r="X1036">
        <v>0</v>
      </c>
    </row>
    <row r="1037" spans="1:24" ht="299.25" x14ac:dyDescent="0.45">
      <c r="B1037" s="19">
        <v>1203.07</v>
      </c>
      <c r="C1037" s="19">
        <v>1203.2909999999999</v>
      </c>
      <c r="D1037" s="19">
        <v>43.410662950000003</v>
      </c>
      <c r="E1037" s="19">
        <v>52.862689080000003</v>
      </c>
      <c r="F1037" s="19">
        <v>220.07</v>
      </c>
      <c r="K1037" t="s">
        <v>27808</v>
      </c>
      <c r="L1037" t="s">
        <v>27809</v>
      </c>
      <c r="N1037" t="s">
        <v>4333</v>
      </c>
      <c r="O1037">
        <v>219</v>
      </c>
      <c r="P1037">
        <v>10</v>
      </c>
      <c r="Q1037">
        <v>1203.07</v>
      </c>
      <c r="R1037" t="e">
        <v>#REF!</v>
      </c>
      <c r="S1037" t="s">
        <v>4179</v>
      </c>
      <c r="T1037" t="s">
        <v>27749</v>
      </c>
      <c r="U1037" t="e">
        <v>#N/A</v>
      </c>
      <c r="V1037" s="49" t="s">
        <v>27810</v>
      </c>
      <c r="X1037">
        <v>0</v>
      </c>
    </row>
    <row r="1038" spans="1:24" ht="313.5" x14ac:dyDescent="0.45">
      <c r="B1038" s="19">
        <v>1294.51</v>
      </c>
      <c r="C1038" s="19">
        <v>1294.749</v>
      </c>
      <c r="D1038" s="19">
        <v>43.411479190000001</v>
      </c>
      <c r="E1038" s="19">
        <v>52.862544300000003</v>
      </c>
      <c r="F1038" s="19">
        <v>218.27</v>
      </c>
      <c r="K1038" t="s">
        <v>27658</v>
      </c>
      <c r="L1038" t="s">
        <v>27659</v>
      </c>
      <c r="N1038" t="s">
        <v>4333</v>
      </c>
      <c r="O1038">
        <v>219</v>
      </c>
      <c r="P1038">
        <v>10</v>
      </c>
      <c r="Q1038">
        <v>1294.51</v>
      </c>
      <c r="R1038" t="e">
        <v>#REF!</v>
      </c>
      <c r="S1038" t="s">
        <v>4179</v>
      </c>
      <c r="T1038" t="s">
        <v>27749</v>
      </c>
      <c r="U1038" t="e">
        <v>#N/A</v>
      </c>
      <c r="V1038" s="49" t="s">
        <v>27811</v>
      </c>
      <c r="X1038">
        <v>1</v>
      </c>
    </row>
    <row r="1039" spans="1:24" x14ac:dyDescent="0.45">
      <c r="A1039" s="10" t="s">
        <v>4180</v>
      </c>
      <c r="B1039" s="19">
        <v>0</v>
      </c>
      <c r="C1039" s="19">
        <v>0</v>
      </c>
      <c r="D1039" s="19">
        <v>43.39939614</v>
      </c>
      <c r="E1039" s="19">
        <v>52.860243429999997</v>
      </c>
      <c r="F1039" s="19">
        <v>206.55</v>
      </c>
      <c r="G1039" s="20">
        <v>199</v>
      </c>
      <c r="H1039" s="20">
        <v>10</v>
      </c>
      <c r="I1039" s="21">
        <v>0.2</v>
      </c>
      <c r="K1039" t="s">
        <v>27812</v>
      </c>
      <c r="L1039" t="s">
        <v>27813</v>
      </c>
      <c r="N1039" t="s">
        <v>4333</v>
      </c>
      <c r="O1039">
        <v>219</v>
      </c>
      <c r="P1039">
        <v>10</v>
      </c>
      <c r="Q1039">
        <v>0</v>
      </c>
      <c r="R1039" t="s">
        <v>4180</v>
      </c>
      <c r="S1039" t="s">
        <v>4180</v>
      </c>
      <c r="T1039" t="s">
        <v>27814</v>
      </c>
      <c r="U1039" t="e">
        <v>#N/A</v>
      </c>
      <c r="V1039" s="49" t="s">
        <v>27815</v>
      </c>
      <c r="X1039">
        <v>0</v>
      </c>
    </row>
    <row r="1040" spans="1:24" ht="28.5" x14ac:dyDescent="0.45">
      <c r="B1040" s="19">
        <v>91.44</v>
      </c>
      <c r="C1040" s="19">
        <v>91.440399999999997</v>
      </c>
      <c r="D1040" s="19">
        <v>43.400019409999999</v>
      </c>
      <c r="E1040" s="19">
        <v>52.860980619999999</v>
      </c>
      <c r="F1040" s="19">
        <v>206.28</v>
      </c>
      <c r="K1040" t="s">
        <v>27816</v>
      </c>
      <c r="L1040" t="s">
        <v>27817</v>
      </c>
      <c r="N1040" t="s">
        <v>4333</v>
      </c>
      <c r="O1040">
        <v>219</v>
      </c>
      <c r="P1040">
        <v>10</v>
      </c>
      <c r="Q1040">
        <v>91.44</v>
      </c>
      <c r="R1040" t="e">
        <v>#REF!</v>
      </c>
      <c r="S1040" t="s">
        <v>4180</v>
      </c>
      <c r="T1040" t="s">
        <v>27814</v>
      </c>
      <c r="U1040" t="e">
        <v>#N/A</v>
      </c>
      <c r="V1040" s="49" t="s">
        <v>27818</v>
      </c>
      <c r="X1040">
        <v>0</v>
      </c>
    </row>
    <row r="1041" spans="2:24" ht="42.75" x14ac:dyDescent="0.45">
      <c r="B1041" s="19">
        <v>106.4</v>
      </c>
      <c r="C1041" s="19">
        <v>106.4058</v>
      </c>
      <c r="D1041" s="19">
        <v>43.400121400000003</v>
      </c>
      <c r="E1041" s="19">
        <v>52.861101259999998</v>
      </c>
      <c r="F1041" s="19">
        <v>206.48</v>
      </c>
      <c r="K1041" t="s">
        <v>27819</v>
      </c>
      <c r="L1041" t="s">
        <v>27820</v>
      </c>
      <c r="N1041" t="s">
        <v>4333</v>
      </c>
      <c r="O1041">
        <v>219</v>
      </c>
      <c r="P1041">
        <v>10</v>
      </c>
      <c r="Q1041">
        <v>106.4</v>
      </c>
      <c r="R1041" t="e">
        <v>#REF!</v>
      </c>
      <c r="S1041" t="s">
        <v>4180</v>
      </c>
      <c r="T1041" t="s">
        <v>27814</v>
      </c>
      <c r="U1041" t="e">
        <v>#N/A</v>
      </c>
      <c r="V1041" s="49" t="s">
        <v>27821</v>
      </c>
      <c r="X1041">
        <v>0</v>
      </c>
    </row>
    <row r="1042" spans="2:24" ht="57" x14ac:dyDescent="0.45">
      <c r="B1042" s="19">
        <v>182.88</v>
      </c>
      <c r="C1042" s="19">
        <v>182.89850000000001</v>
      </c>
      <c r="D1042" s="19">
        <v>43.40068419</v>
      </c>
      <c r="E1042" s="19">
        <v>52.861644830000003</v>
      </c>
      <c r="F1042" s="19">
        <v>208.08</v>
      </c>
      <c r="K1042" t="s">
        <v>27822</v>
      </c>
      <c r="L1042" t="s">
        <v>27823</v>
      </c>
      <c r="N1042" t="s">
        <v>4333</v>
      </c>
      <c r="O1042">
        <v>219</v>
      </c>
      <c r="P1042">
        <v>10</v>
      </c>
      <c r="Q1042">
        <v>182.88</v>
      </c>
      <c r="R1042" t="e">
        <v>#REF!</v>
      </c>
      <c r="S1042" t="s">
        <v>4180</v>
      </c>
      <c r="T1042" t="s">
        <v>27814</v>
      </c>
      <c r="U1042" t="e">
        <v>#N/A</v>
      </c>
      <c r="V1042" s="49" t="s">
        <v>27824</v>
      </c>
      <c r="X1042">
        <v>0</v>
      </c>
    </row>
    <row r="1043" spans="2:24" ht="71.25" x14ac:dyDescent="0.45">
      <c r="B1043" s="19">
        <v>274.32</v>
      </c>
      <c r="C1043" s="19">
        <v>274.37099999999998</v>
      </c>
      <c r="D1043" s="19">
        <v>43.401357099999998</v>
      </c>
      <c r="E1043" s="19">
        <v>52.862294769999998</v>
      </c>
      <c r="F1043" s="19">
        <v>210.52</v>
      </c>
      <c r="K1043" t="s">
        <v>27825</v>
      </c>
      <c r="L1043" t="s">
        <v>27826</v>
      </c>
      <c r="N1043" t="s">
        <v>4333</v>
      </c>
      <c r="O1043">
        <v>219</v>
      </c>
      <c r="P1043">
        <v>10</v>
      </c>
      <c r="Q1043">
        <v>274.32</v>
      </c>
      <c r="R1043" t="e">
        <v>#REF!</v>
      </c>
      <c r="S1043" t="s">
        <v>4180</v>
      </c>
      <c r="T1043" t="s">
        <v>27814</v>
      </c>
      <c r="U1043" t="e">
        <v>#N/A</v>
      </c>
      <c r="V1043" s="49" t="s">
        <v>27827</v>
      </c>
      <c r="X1043">
        <v>0</v>
      </c>
    </row>
    <row r="1044" spans="2:24" ht="85.5" x14ac:dyDescent="0.45">
      <c r="B1044" s="19">
        <v>275.08</v>
      </c>
      <c r="C1044" s="19">
        <v>275.12610000000001</v>
      </c>
      <c r="D1044" s="19">
        <v>43.401362659999997</v>
      </c>
      <c r="E1044" s="19">
        <v>52.862300140000002</v>
      </c>
      <c r="F1044" s="19">
        <v>210.52</v>
      </c>
      <c r="K1044" t="s">
        <v>27828</v>
      </c>
      <c r="L1044" t="s">
        <v>27829</v>
      </c>
      <c r="N1044" t="s">
        <v>4333</v>
      </c>
      <c r="O1044">
        <v>219</v>
      </c>
      <c r="P1044">
        <v>10</v>
      </c>
      <c r="Q1044">
        <v>275.08</v>
      </c>
      <c r="R1044" t="e">
        <v>#REF!</v>
      </c>
      <c r="S1044" t="s">
        <v>4180</v>
      </c>
      <c r="T1044" t="s">
        <v>27814</v>
      </c>
      <c r="U1044" t="e">
        <v>#N/A</v>
      </c>
      <c r="V1044" s="49" t="s">
        <v>27830</v>
      </c>
      <c r="X1044">
        <v>0</v>
      </c>
    </row>
    <row r="1045" spans="2:24" ht="99.75" x14ac:dyDescent="0.45">
      <c r="B1045" s="19">
        <v>365.76</v>
      </c>
      <c r="C1045" s="19">
        <v>365.86750000000001</v>
      </c>
      <c r="D1045" s="19">
        <v>43.402124309999998</v>
      </c>
      <c r="E1045" s="19">
        <v>52.862702679999998</v>
      </c>
      <c r="F1045" s="19">
        <v>213.72</v>
      </c>
      <c r="K1045" t="s">
        <v>27831</v>
      </c>
      <c r="L1045" t="s">
        <v>27832</v>
      </c>
      <c r="N1045" t="s">
        <v>4333</v>
      </c>
      <c r="O1045">
        <v>219</v>
      </c>
      <c r="P1045">
        <v>10</v>
      </c>
      <c r="Q1045">
        <v>365.76</v>
      </c>
      <c r="R1045" t="e">
        <v>#REF!</v>
      </c>
      <c r="S1045" t="s">
        <v>4180</v>
      </c>
      <c r="T1045" t="s">
        <v>27814</v>
      </c>
      <c r="U1045" t="e">
        <v>#N/A</v>
      </c>
      <c r="V1045" s="49" t="s">
        <v>27833</v>
      </c>
      <c r="X1045">
        <v>0</v>
      </c>
    </row>
    <row r="1046" spans="2:24" ht="114" x14ac:dyDescent="0.45">
      <c r="B1046" s="19">
        <v>437.12</v>
      </c>
      <c r="C1046" s="19">
        <v>437.23</v>
      </c>
      <c r="D1046" s="19">
        <v>43.402723659999999</v>
      </c>
      <c r="E1046" s="19">
        <v>52.863019459999997</v>
      </c>
      <c r="F1046" s="19">
        <v>213.72</v>
      </c>
      <c r="K1046" t="s">
        <v>27834</v>
      </c>
      <c r="L1046" t="s">
        <v>27835</v>
      </c>
      <c r="N1046" t="s">
        <v>4333</v>
      </c>
      <c r="O1046">
        <v>219</v>
      </c>
      <c r="P1046">
        <v>10</v>
      </c>
      <c r="Q1046">
        <v>437.12</v>
      </c>
      <c r="R1046" t="e">
        <v>#REF!</v>
      </c>
      <c r="S1046" t="s">
        <v>4180</v>
      </c>
      <c r="T1046" t="s">
        <v>27814</v>
      </c>
      <c r="U1046" t="e">
        <v>#N/A</v>
      </c>
      <c r="V1046" s="49" t="s">
        <v>27836</v>
      </c>
      <c r="X1046">
        <v>0</v>
      </c>
    </row>
    <row r="1047" spans="2:24" ht="128.25" x14ac:dyDescent="0.45">
      <c r="B1047" s="19">
        <v>457.2</v>
      </c>
      <c r="C1047" s="19">
        <v>457.44799999999998</v>
      </c>
      <c r="D1047" s="19">
        <v>43.40287987</v>
      </c>
      <c r="E1047" s="19">
        <v>52.863144089999999</v>
      </c>
      <c r="F1047" s="19">
        <v>216.1</v>
      </c>
      <c r="K1047" t="s">
        <v>27837</v>
      </c>
      <c r="L1047" t="s">
        <v>27838</v>
      </c>
      <c r="N1047" t="s">
        <v>4333</v>
      </c>
      <c r="O1047">
        <v>219</v>
      </c>
      <c r="P1047">
        <v>10</v>
      </c>
      <c r="Q1047">
        <v>457.2</v>
      </c>
      <c r="R1047" t="e">
        <v>#REF!</v>
      </c>
      <c r="S1047" t="s">
        <v>4180</v>
      </c>
      <c r="T1047" t="s">
        <v>27814</v>
      </c>
      <c r="U1047" t="e">
        <v>#N/A</v>
      </c>
      <c r="V1047" s="49" t="s">
        <v>27839</v>
      </c>
      <c r="X1047">
        <v>0</v>
      </c>
    </row>
    <row r="1048" spans="2:24" ht="142.5" x14ac:dyDescent="0.45">
      <c r="B1048" s="19">
        <v>533.69000000000005</v>
      </c>
      <c r="C1048" s="19">
        <v>534.15290000000005</v>
      </c>
      <c r="D1048" s="19">
        <v>43.403474920000001</v>
      </c>
      <c r="E1048" s="19">
        <v>52.863618899999999</v>
      </c>
      <c r="F1048" s="19">
        <v>221.9</v>
      </c>
      <c r="K1048" t="s">
        <v>27840</v>
      </c>
      <c r="L1048" t="s">
        <v>27841</v>
      </c>
      <c r="N1048" t="s">
        <v>4333</v>
      </c>
      <c r="O1048">
        <v>219</v>
      </c>
      <c r="P1048">
        <v>10</v>
      </c>
      <c r="Q1048">
        <v>533.69000000000005</v>
      </c>
      <c r="R1048" t="e">
        <v>#REF!</v>
      </c>
      <c r="S1048" t="s">
        <v>4180</v>
      </c>
      <c r="T1048" t="s">
        <v>27814</v>
      </c>
      <c r="U1048" t="e">
        <v>#N/A</v>
      </c>
      <c r="V1048" s="49" t="s">
        <v>27842</v>
      </c>
      <c r="X1048">
        <v>0</v>
      </c>
    </row>
    <row r="1049" spans="2:24" ht="156.75" x14ac:dyDescent="0.45">
      <c r="B1049" s="19">
        <v>548.64</v>
      </c>
      <c r="C1049" s="19">
        <v>549.10760000000005</v>
      </c>
      <c r="D1049" s="19">
        <v>43.403607039999997</v>
      </c>
      <c r="E1049" s="19">
        <v>52.863654250000003</v>
      </c>
      <c r="F1049" s="19">
        <v>221.9</v>
      </c>
      <c r="K1049" t="s">
        <v>27843</v>
      </c>
      <c r="L1049" t="s">
        <v>27844</v>
      </c>
      <c r="N1049" t="s">
        <v>4333</v>
      </c>
      <c r="O1049">
        <v>219</v>
      </c>
      <c r="P1049">
        <v>10</v>
      </c>
      <c r="Q1049">
        <v>548.64</v>
      </c>
      <c r="R1049" t="e">
        <v>#REF!</v>
      </c>
      <c r="S1049" t="s">
        <v>4180</v>
      </c>
      <c r="T1049" t="s">
        <v>27814</v>
      </c>
      <c r="U1049" t="e">
        <v>#N/A</v>
      </c>
      <c r="V1049" s="49" t="s">
        <v>27845</v>
      </c>
      <c r="X1049">
        <v>0</v>
      </c>
    </row>
    <row r="1050" spans="2:24" ht="171" x14ac:dyDescent="0.45">
      <c r="B1050" s="19">
        <v>622.41999999999996</v>
      </c>
      <c r="C1050" s="19">
        <v>622.89319999999998</v>
      </c>
      <c r="D1050" s="19">
        <v>43.404258839999997</v>
      </c>
      <c r="E1050" s="19">
        <v>52.863828699999999</v>
      </c>
      <c r="F1050" s="19">
        <v>222.7</v>
      </c>
      <c r="K1050" t="s">
        <v>27846</v>
      </c>
      <c r="L1050" t="s">
        <v>27847</v>
      </c>
      <c r="N1050" t="s">
        <v>4333</v>
      </c>
      <c r="O1050">
        <v>219</v>
      </c>
      <c r="P1050">
        <v>10</v>
      </c>
      <c r="Q1050">
        <v>622.41999999999996</v>
      </c>
      <c r="R1050" t="e">
        <v>#REF!</v>
      </c>
      <c r="S1050" t="s">
        <v>4180</v>
      </c>
      <c r="T1050" t="s">
        <v>27814</v>
      </c>
      <c r="U1050" t="e">
        <v>#N/A</v>
      </c>
      <c r="V1050" s="49" t="s">
        <v>27848</v>
      </c>
      <c r="X1050">
        <v>0</v>
      </c>
    </row>
    <row r="1051" spans="2:24" ht="185.25" x14ac:dyDescent="0.45">
      <c r="B1051" s="19">
        <v>640.08000000000004</v>
      </c>
      <c r="C1051" s="19">
        <v>640.56219999999996</v>
      </c>
      <c r="D1051" s="19">
        <v>43.404416730000001</v>
      </c>
      <c r="E1051" s="19">
        <v>52.863803670000003</v>
      </c>
      <c r="F1051" s="19">
        <v>223.3</v>
      </c>
      <c r="K1051" t="s">
        <v>27849</v>
      </c>
      <c r="L1051" t="s">
        <v>27850</v>
      </c>
      <c r="N1051" t="s">
        <v>4333</v>
      </c>
      <c r="O1051">
        <v>219</v>
      </c>
      <c r="P1051">
        <v>10</v>
      </c>
      <c r="Q1051">
        <v>640.08000000000004</v>
      </c>
      <c r="R1051" t="e">
        <v>#REF!</v>
      </c>
      <c r="S1051" t="s">
        <v>4180</v>
      </c>
      <c r="T1051" t="s">
        <v>27814</v>
      </c>
      <c r="U1051" t="e">
        <v>#N/A</v>
      </c>
      <c r="V1051" s="49" t="s">
        <v>27851</v>
      </c>
      <c r="X1051">
        <v>0</v>
      </c>
    </row>
    <row r="1052" spans="2:24" ht="199.5" x14ac:dyDescent="0.45">
      <c r="B1052" s="19">
        <v>731.52</v>
      </c>
      <c r="C1052" s="19">
        <v>732.00409999999999</v>
      </c>
      <c r="D1052" s="19">
        <v>43.405234319999998</v>
      </c>
      <c r="E1052" s="19">
        <v>52.86367405</v>
      </c>
      <c r="F1052" s="19">
        <v>222.7</v>
      </c>
      <c r="K1052" t="s">
        <v>27852</v>
      </c>
      <c r="L1052" t="s">
        <v>27853</v>
      </c>
      <c r="N1052" t="s">
        <v>4333</v>
      </c>
      <c r="O1052">
        <v>219</v>
      </c>
      <c r="P1052">
        <v>10</v>
      </c>
      <c r="Q1052">
        <v>731.52</v>
      </c>
      <c r="R1052" t="e">
        <v>#REF!</v>
      </c>
      <c r="S1052" t="s">
        <v>4180</v>
      </c>
      <c r="T1052" t="s">
        <v>27814</v>
      </c>
      <c r="U1052" t="e">
        <v>#N/A</v>
      </c>
      <c r="V1052" s="49" t="s">
        <v>27854</v>
      </c>
      <c r="X1052">
        <v>0</v>
      </c>
    </row>
    <row r="1053" spans="2:24" ht="213.75" x14ac:dyDescent="0.45">
      <c r="B1053" s="19">
        <v>822.96</v>
      </c>
      <c r="C1053" s="19">
        <v>823.4461</v>
      </c>
      <c r="D1053" s="19">
        <v>43.406051920000003</v>
      </c>
      <c r="E1053" s="19">
        <v>52.863544419999997</v>
      </c>
      <c r="F1053" s="19">
        <v>223.3</v>
      </c>
      <c r="K1053" t="s">
        <v>27855</v>
      </c>
      <c r="L1053" t="s">
        <v>27856</v>
      </c>
      <c r="N1053" t="s">
        <v>4333</v>
      </c>
      <c r="O1053">
        <v>219</v>
      </c>
      <c r="P1053">
        <v>10</v>
      </c>
      <c r="Q1053">
        <v>822.96</v>
      </c>
      <c r="R1053" t="e">
        <v>#REF!</v>
      </c>
      <c r="S1053" t="s">
        <v>4180</v>
      </c>
      <c r="T1053" t="s">
        <v>27814</v>
      </c>
      <c r="U1053" t="e">
        <v>#N/A</v>
      </c>
      <c r="V1053" s="49" t="s">
        <v>27857</v>
      </c>
      <c r="X1053">
        <v>0</v>
      </c>
    </row>
    <row r="1054" spans="2:24" ht="228" x14ac:dyDescent="0.45">
      <c r="B1054" s="19">
        <v>854.99</v>
      </c>
      <c r="C1054" s="19">
        <v>855.48299999999995</v>
      </c>
      <c r="D1054" s="19">
        <v>43.406338339999998</v>
      </c>
      <c r="E1054" s="19">
        <v>52.863499009999998</v>
      </c>
      <c r="F1054" s="19">
        <v>223.77</v>
      </c>
      <c r="K1054" t="s">
        <v>27858</v>
      </c>
      <c r="L1054" t="s">
        <v>27859</v>
      </c>
      <c r="N1054" t="s">
        <v>4333</v>
      </c>
      <c r="O1054">
        <v>219</v>
      </c>
      <c r="P1054">
        <v>10</v>
      </c>
      <c r="Q1054">
        <v>854.99</v>
      </c>
      <c r="R1054" t="e">
        <v>#REF!</v>
      </c>
      <c r="S1054" t="s">
        <v>4180</v>
      </c>
      <c r="T1054" t="s">
        <v>27814</v>
      </c>
      <c r="U1054" t="e">
        <v>#N/A</v>
      </c>
      <c r="V1054" s="49" t="s">
        <v>27860</v>
      </c>
      <c r="X1054">
        <v>0</v>
      </c>
    </row>
    <row r="1055" spans="2:24" ht="242.25" x14ac:dyDescent="0.45">
      <c r="B1055" s="19">
        <v>914.4</v>
      </c>
      <c r="C1055" s="19">
        <v>914.88990000000001</v>
      </c>
      <c r="D1055" s="19">
        <v>43.406849649999998</v>
      </c>
      <c r="E1055" s="19">
        <v>52.863284440000001</v>
      </c>
      <c r="F1055" s="19">
        <v>223.57</v>
      </c>
      <c r="K1055" t="s">
        <v>27861</v>
      </c>
      <c r="L1055" t="s">
        <v>27862</v>
      </c>
      <c r="N1055" t="s">
        <v>4333</v>
      </c>
      <c r="O1055">
        <v>219</v>
      </c>
      <c r="P1055">
        <v>10</v>
      </c>
      <c r="Q1055">
        <v>914.4</v>
      </c>
      <c r="R1055" t="e">
        <v>#REF!</v>
      </c>
      <c r="S1055" t="s">
        <v>4180</v>
      </c>
      <c r="T1055" t="s">
        <v>27814</v>
      </c>
      <c r="U1055" t="e">
        <v>#N/A</v>
      </c>
      <c r="V1055" s="49" t="s">
        <v>27863</v>
      </c>
      <c r="X1055">
        <v>0</v>
      </c>
    </row>
    <row r="1056" spans="2:24" ht="256.5" x14ac:dyDescent="0.45">
      <c r="B1056" s="19">
        <v>958.72</v>
      </c>
      <c r="C1056" s="19">
        <v>959.20730000000003</v>
      </c>
      <c r="D1056" s="19">
        <v>43.407231090000003</v>
      </c>
      <c r="E1056" s="19">
        <v>52.86312436</v>
      </c>
      <c r="F1056" s="19">
        <v>223.37</v>
      </c>
      <c r="K1056" t="s">
        <v>27864</v>
      </c>
      <c r="L1056" t="s">
        <v>27865</v>
      </c>
      <c r="N1056" t="s">
        <v>4333</v>
      </c>
      <c r="O1056">
        <v>219</v>
      </c>
      <c r="P1056">
        <v>10</v>
      </c>
      <c r="Q1056">
        <v>958.72</v>
      </c>
      <c r="R1056" t="e">
        <v>#REF!</v>
      </c>
      <c r="S1056" t="s">
        <v>4180</v>
      </c>
      <c r="T1056" t="s">
        <v>27814</v>
      </c>
      <c r="U1056" t="e">
        <v>#N/A</v>
      </c>
      <c r="V1056" s="49" t="s">
        <v>27866</v>
      </c>
      <c r="X1056">
        <v>0</v>
      </c>
    </row>
    <row r="1057" spans="1:24" ht="270.75" x14ac:dyDescent="0.45">
      <c r="B1057" s="19">
        <v>1005.84</v>
      </c>
      <c r="C1057" s="19">
        <v>1006.331</v>
      </c>
      <c r="D1057" s="19">
        <v>43.407653689999997</v>
      </c>
      <c r="E1057" s="19">
        <v>52.863074849999997</v>
      </c>
      <c r="F1057" s="19">
        <v>223.17</v>
      </c>
      <c r="K1057" t="s">
        <v>27867</v>
      </c>
      <c r="L1057" t="s">
        <v>27868</v>
      </c>
      <c r="N1057" t="s">
        <v>4333</v>
      </c>
      <c r="O1057">
        <v>219</v>
      </c>
      <c r="P1057">
        <v>10</v>
      </c>
      <c r="Q1057">
        <v>1005.84</v>
      </c>
      <c r="R1057" t="e">
        <v>#REF!</v>
      </c>
      <c r="S1057" t="s">
        <v>4180</v>
      </c>
      <c r="T1057" t="s">
        <v>27814</v>
      </c>
      <c r="U1057" t="e">
        <v>#N/A</v>
      </c>
      <c r="V1057" s="49" t="s">
        <v>27869</v>
      </c>
      <c r="X1057">
        <v>0</v>
      </c>
    </row>
    <row r="1058" spans="1:24" ht="285" x14ac:dyDescent="0.45">
      <c r="B1058" s="19">
        <v>1072.83</v>
      </c>
      <c r="C1058" s="19">
        <v>1073.348</v>
      </c>
      <c r="D1058" s="19">
        <v>43.408254460000002</v>
      </c>
      <c r="E1058" s="19">
        <v>52.86300447</v>
      </c>
      <c r="F1058" s="19">
        <v>221.22</v>
      </c>
      <c r="K1058" t="s">
        <v>27870</v>
      </c>
      <c r="L1058" t="s">
        <v>27871</v>
      </c>
      <c r="N1058" t="s">
        <v>4333</v>
      </c>
      <c r="O1058">
        <v>219</v>
      </c>
      <c r="P1058">
        <v>10</v>
      </c>
      <c r="Q1058">
        <v>1072.83</v>
      </c>
      <c r="R1058" t="e">
        <v>#REF!</v>
      </c>
      <c r="S1058" t="s">
        <v>4180</v>
      </c>
      <c r="T1058" t="s">
        <v>27814</v>
      </c>
      <c r="U1058" t="e">
        <v>#N/A</v>
      </c>
      <c r="V1058" s="49" t="s">
        <v>27872</v>
      </c>
      <c r="X1058">
        <v>0</v>
      </c>
    </row>
    <row r="1059" spans="1:24" ht="299.25" x14ac:dyDescent="0.45">
      <c r="B1059" s="19">
        <v>1097.28</v>
      </c>
      <c r="C1059" s="19">
        <v>1097.8510000000001</v>
      </c>
      <c r="D1059" s="19">
        <v>43.408474269999999</v>
      </c>
      <c r="E1059" s="19">
        <v>52.863019600000001</v>
      </c>
      <c r="F1059" s="19">
        <v>222.82</v>
      </c>
      <c r="K1059" t="s">
        <v>27873</v>
      </c>
      <c r="L1059" t="s">
        <v>27874</v>
      </c>
      <c r="N1059" t="s">
        <v>4333</v>
      </c>
      <c r="O1059">
        <v>219</v>
      </c>
      <c r="P1059">
        <v>10</v>
      </c>
      <c r="Q1059">
        <v>1097.28</v>
      </c>
      <c r="R1059" t="e">
        <v>#REF!</v>
      </c>
      <c r="S1059" t="s">
        <v>4180</v>
      </c>
      <c r="T1059" t="s">
        <v>27814</v>
      </c>
      <c r="U1059" t="e">
        <v>#N/A</v>
      </c>
      <c r="V1059" s="49" t="s">
        <v>27875</v>
      </c>
      <c r="X1059">
        <v>0</v>
      </c>
    </row>
    <row r="1060" spans="1:24" ht="313.5" x14ac:dyDescent="0.45">
      <c r="B1060" s="19">
        <v>1188.72</v>
      </c>
      <c r="C1060" s="19">
        <v>1189.309</v>
      </c>
      <c r="D1060" s="19">
        <v>43.409296269999999</v>
      </c>
      <c r="E1060" s="19">
        <v>52.86307618</v>
      </c>
      <c r="F1060" s="19">
        <v>221.02</v>
      </c>
      <c r="K1060" t="s">
        <v>27876</v>
      </c>
      <c r="L1060" t="s">
        <v>27877</v>
      </c>
      <c r="N1060" t="s">
        <v>4333</v>
      </c>
      <c r="O1060">
        <v>219</v>
      </c>
      <c r="P1060">
        <v>10</v>
      </c>
      <c r="Q1060">
        <v>1188.72</v>
      </c>
      <c r="R1060" t="e">
        <v>#REF!</v>
      </c>
      <c r="S1060" t="s">
        <v>4180</v>
      </c>
      <c r="T1060" t="s">
        <v>27814</v>
      </c>
      <c r="U1060" t="e">
        <v>#N/A</v>
      </c>
      <c r="V1060" s="49" t="s">
        <v>27878</v>
      </c>
      <c r="X1060">
        <v>0</v>
      </c>
    </row>
    <row r="1061" spans="1:24" ht="327.75" x14ac:dyDescent="0.45">
      <c r="B1061" s="19">
        <v>1242.3800000000001</v>
      </c>
      <c r="C1061" s="19">
        <v>1242.9739999999999</v>
      </c>
      <c r="D1061" s="19">
        <v>43.409778609999996</v>
      </c>
      <c r="E1061" s="19">
        <v>52.863109379999997</v>
      </c>
      <c r="F1061" s="19">
        <v>222.02</v>
      </c>
      <c r="K1061" t="s">
        <v>27879</v>
      </c>
      <c r="L1061" t="s">
        <v>27880</v>
      </c>
      <c r="N1061" t="s">
        <v>4333</v>
      </c>
      <c r="O1061">
        <v>219</v>
      </c>
      <c r="P1061">
        <v>10</v>
      </c>
      <c r="Q1061">
        <v>1242.3800000000001</v>
      </c>
      <c r="R1061" t="e">
        <v>#REF!</v>
      </c>
      <c r="S1061" t="s">
        <v>4180</v>
      </c>
      <c r="T1061" t="s">
        <v>27814</v>
      </c>
      <c r="U1061" t="e">
        <v>#N/A</v>
      </c>
      <c r="V1061" s="49" t="s">
        <v>27881</v>
      </c>
      <c r="X1061">
        <v>0</v>
      </c>
    </row>
    <row r="1062" spans="1:24" ht="342" x14ac:dyDescent="0.45">
      <c r="B1062" s="19">
        <v>1280.1600000000001</v>
      </c>
      <c r="C1062" s="19">
        <v>1280.79</v>
      </c>
      <c r="D1062" s="19">
        <v>43.410109140000003</v>
      </c>
      <c r="E1062" s="19">
        <v>52.862999549999998</v>
      </c>
      <c r="F1062" s="19">
        <v>220.47</v>
      </c>
      <c r="K1062" t="s">
        <v>27882</v>
      </c>
      <c r="L1062" t="s">
        <v>27883</v>
      </c>
      <c r="N1062" t="s">
        <v>4333</v>
      </c>
      <c r="O1062">
        <v>219</v>
      </c>
      <c r="P1062">
        <v>10</v>
      </c>
      <c r="Q1062">
        <v>1280.1600000000001</v>
      </c>
      <c r="R1062" t="e">
        <v>#REF!</v>
      </c>
      <c r="S1062" t="s">
        <v>4180</v>
      </c>
      <c r="T1062" t="s">
        <v>27814</v>
      </c>
      <c r="U1062" t="e">
        <v>#N/A</v>
      </c>
      <c r="V1062" s="49" t="s">
        <v>27884</v>
      </c>
      <c r="X1062">
        <v>0</v>
      </c>
    </row>
    <row r="1063" spans="1:24" ht="356.25" x14ac:dyDescent="0.45">
      <c r="B1063" s="19">
        <v>1371.6</v>
      </c>
      <c r="C1063" s="19">
        <v>1372.2339999999999</v>
      </c>
      <c r="D1063" s="19">
        <v>43.41090904</v>
      </c>
      <c r="E1063" s="19">
        <v>52.862733749999997</v>
      </c>
      <c r="F1063" s="19">
        <v>219.67</v>
      </c>
      <c r="K1063" t="s">
        <v>27885</v>
      </c>
      <c r="L1063" t="s">
        <v>27886</v>
      </c>
      <c r="N1063" t="s">
        <v>4333</v>
      </c>
      <c r="O1063">
        <v>219</v>
      </c>
      <c r="P1063">
        <v>10</v>
      </c>
      <c r="Q1063">
        <v>1371.6</v>
      </c>
      <c r="R1063" t="e">
        <v>#REF!</v>
      </c>
      <c r="S1063" t="s">
        <v>4180</v>
      </c>
      <c r="T1063" t="s">
        <v>27814</v>
      </c>
      <c r="U1063" t="e">
        <v>#N/A</v>
      </c>
      <c r="V1063" s="49" t="s">
        <v>27887</v>
      </c>
      <c r="X1063">
        <v>0</v>
      </c>
    </row>
    <row r="1064" spans="1:24" ht="370.5" x14ac:dyDescent="0.45">
      <c r="B1064" s="19">
        <v>1436.78</v>
      </c>
      <c r="C1064" s="19">
        <v>1437.424</v>
      </c>
      <c r="D1064" s="19">
        <v>43.411479190000001</v>
      </c>
      <c r="E1064" s="19">
        <v>52.862544300000003</v>
      </c>
      <c r="F1064" s="19">
        <v>218.27</v>
      </c>
      <c r="K1064" t="s">
        <v>27658</v>
      </c>
      <c r="L1064" t="s">
        <v>27659</v>
      </c>
      <c r="N1064" t="s">
        <v>4333</v>
      </c>
      <c r="O1064">
        <v>219</v>
      </c>
      <c r="P1064">
        <v>10</v>
      </c>
      <c r="Q1064">
        <v>1436.78</v>
      </c>
      <c r="R1064" t="e">
        <v>#REF!</v>
      </c>
      <c r="S1064" t="s">
        <v>4180</v>
      </c>
      <c r="T1064" t="s">
        <v>27814</v>
      </c>
      <c r="U1064" t="e">
        <v>#N/A</v>
      </c>
      <c r="V1064" s="49" t="s">
        <v>27888</v>
      </c>
      <c r="X1064">
        <v>1</v>
      </c>
    </row>
    <row r="1065" spans="1:24" x14ac:dyDescent="0.45">
      <c r="A1065" s="10" t="s">
        <v>4181</v>
      </c>
      <c r="B1065" s="19">
        <v>0</v>
      </c>
      <c r="C1065" s="19">
        <v>0</v>
      </c>
      <c r="D1065" s="19">
        <v>43.416452460000002</v>
      </c>
      <c r="E1065" s="19">
        <v>52.870835100000001</v>
      </c>
      <c r="F1065" s="19">
        <v>223.66</v>
      </c>
      <c r="G1065" s="20">
        <v>184</v>
      </c>
      <c r="H1065" s="20">
        <v>8</v>
      </c>
      <c r="I1065" s="21">
        <v>5.0000000000000001E-3</v>
      </c>
      <c r="K1065" t="s">
        <v>27889</v>
      </c>
      <c r="L1065" t="s">
        <v>27890</v>
      </c>
      <c r="N1065" t="s">
        <v>4333</v>
      </c>
      <c r="O1065">
        <v>200</v>
      </c>
      <c r="P1065">
        <v>8</v>
      </c>
      <c r="Q1065">
        <v>0</v>
      </c>
      <c r="R1065" t="s">
        <v>4181</v>
      </c>
      <c r="S1065" t="s">
        <v>4181</v>
      </c>
      <c r="T1065" t="s">
        <v>27891</v>
      </c>
      <c r="U1065" t="e">
        <v>#N/A</v>
      </c>
      <c r="V1065" s="49" t="s">
        <v>27892</v>
      </c>
      <c r="X1065">
        <v>0</v>
      </c>
    </row>
    <row r="1066" spans="1:24" ht="28.5" x14ac:dyDescent="0.45">
      <c r="B1066" s="19">
        <v>1.57</v>
      </c>
      <c r="C1066" s="19">
        <v>1.571609</v>
      </c>
      <c r="D1066" s="19">
        <v>43.416448440000003</v>
      </c>
      <c r="E1066" s="19">
        <v>52.870816490000003</v>
      </c>
      <c r="F1066" s="19">
        <v>223.66</v>
      </c>
      <c r="K1066" t="s">
        <v>27893</v>
      </c>
      <c r="L1066" t="s">
        <v>27894</v>
      </c>
      <c r="N1066" t="s">
        <v>4333</v>
      </c>
      <c r="O1066">
        <v>200</v>
      </c>
      <c r="P1066">
        <v>8</v>
      </c>
      <c r="Q1066">
        <v>1.57</v>
      </c>
      <c r="R1066" t="e">
        <v>#REF!</v>
      </c>
      <c r="S1066" t="s">
        <v>4181</v>
      </c>
      <c r="T1066" t="s">
        <v>27891</v>
      </c>
      <c r="U1066" t="e">
        <v>#N/A</v>
      </c>
      <c r="V1066" s="49" t="s">
        <v>27895</v>
      </c>
      <c r="X1066">
        <v>0</v>
      </c>
    </row>
    <row r="1067" spans="1:24" ht="42.75" x14ac:dyDescent="0.45">
      <c r="B1067" s="19">
        <v>31.87</v>
      </c>
      <c r="C1067" s="19">
        <v>31.872129999999999</v>
      </c>
      <c r="D1067" s="19">
        <v>43.41637085</v>
      </c>
      <c r="E1067" s="19">
        <v>52.870457829999999</v>
      </c>
      <c r="F1067" s="19">
        <v>223.46</v>
      </c>
      <c r="K1067" t="s">
        <v>27896</v>
      </c>
      <c r="L1067" t="s">
        <v>27897</v>
      </c>
      <c r="N1067" t="s">
        <v>4333</v>
      </c>
      <c r="O1067">
        <v>200</v>
      </c>
      <c r="P1067">
        <v>8</v>
      </c>
      <c r="Q1067">
        <v>31.87</v>
      </c>
      <c r="R1067" t="e">
        <v>#REF!</v>
      </c>
      <c r="S1067" t="s">
        <v>4181</v>
      </c>
      <c r="T1067" t="s">
        <v>27891</v>
      </c>
      <c r="U1067" t="e">
        <v>#N/A</v>
      </c>
      <c r="V1067" s="49" t="s">
        <v>27898</v>
      </c>
      <c r="X1067">
        <v>0</v>
      </c>
    </row>
    <row r="1068" spans="1:24" ht="57" x14ac:dyDescent="0.45">
      <c r="B1068" s="19">
        <v>93.01</v>
      </c>
      <c r="C1068" s="19">
        <v>93.024039999999999</v>
      </c>
      <c r="D1068" s="19">
        <v>43.416098730000002</v>
      </c>
      <c r="E1068" s="19">
        <v>52.869801649999999</v>
      </c>
      <c r="F1068" s="19">
        <v>222.26</v>
      </c>
      <c r="K1068" t="s">
        <v>27899</v>
      </c>
      <c r="L1068" t="s">
        <v>27900</v>
      </c>
      <c r="N1068" t="s">
        <v>4333</v>
      </c>
      <c r="O1068">
        <v>200</v>
      </c>
      <c r="P1068">
        <v>8</v>
      </c>
      <c r="Q1068">
        <v>93.01</v>
      </c>
      <c r="R1068" t="e">
        <v>#REF!</v>
      </c>
      <c r="S1068" t="s">
        <v>4181</v>
      </c>
      <c r="T1068" t="s">
        <v>27891</v>
      </c>
      <c r="U1068" t="e">
        <v>#N/A</v>
      </c>
      <c r="V1068" s="49" t="s">
        <v>27901</v>
      </c>
      <c r="X1068">
        <v>0</v>
      </c>
    </row>
    <row r="1069" spans="1:24" ht="71.25" x14ac:dyDescent="0.45">
      <c r="B1069" s="19">
        <v>137.28</v>
      </c>
      <c r="C1069" s="19">
        <v>137.30889999999999</v>
      </c>
      <c r="D1069" s="19">
        <v>43.415901699999999</v>
      </c>
      <c r="E1069" s="19">
        <v>52.869326549999997</v>
      </c>
      <c r="F1069" s="19">
        <v>223.46</v>
      </c>
      <c r="K1069" t="s">
        <v>27902</v>
      </c>
      <c r="L1069" t="s">
        <v>27903</v>
      </c>
      <c r="N1069" t="s">
        <v>4333</v>
      </c>
      <c r="O1069">
        <v>200</v>
      </c>
      <c r="P1069">
        <v>8</v>
      </c>
      <c r="Q1069">
        <v>137.28</v>
      </c>
      <c r="R1069" t="e">
        <v>#REF!</v>
      </c>
      <c r="S1069" t="s">
        <v>4181</v>
      </c>
      <c r="T1069" t="s">
        <v>27891</v>
      </c>
      <c r="U1069" t="e">
        <v>#N/A</v>
      </c>
      <c r="V1069" s="49" t="s">
        <v>27904</v>
      </c>
      <c r="X1069">
        <v>0</v>
      </c>
    </row>
    <row r="1070" spans="1:24" ht="85.5" x14ac:dyDescent="0.45">
      <c r="B1070" s="19">
        <v>181.41</v>
      </c>
      <c r="C1070" s="19">
        <v>181.44280000000001</v>
      </c>
      <c r="D1070" s="19">
        <v>43.41570282</v>
      </c>
      <c r="E1070" s="19">
        <v>52.868854890000001</v>
      </c>
      <c r="F1070" s="19">
        <v>224.08</v>
      </c>
      <c r="K1070" t="s">
        <v>27905</v>
      </c>
      <c r="L1070" t="s">
        <v>27906</v>
      </c>
      <c r="N1070" t="s">
        <v>4333</v>
      </c>
      <c r="O1070">
        <v>200</v>
      </c>
      <c r="P1070">
        <v>8</v>
      </c>
      <c r="Q1070">
        <v>181.41</v>
      </c>
      <c r="R1070" t="e">
        <v>#REF!</v>
      </c>
      <c r="S1070" t="s">
        <v>4181</v>
      </c>
      <c r="T1070" t="s">
        <v>27891</v>
      </c>
      <c r="U1070" t="e">
        <v>#N/A</v>
      </c>
      <c r="V1070" s="49" t="s">
        <v>27907</v>
      </c>
      <c r="X1070">
        <v>0</v>
      </c>
    </row>
    <row r="1071" spans="1:24" ht="99.75" x14ac:dyDescent="0.45">
      <c r="B1071" s="19">
        <v>184.45</v>
      </c>
      <c r="C1071" s="19">
        <v>184.4847</v>
      </c>
      <c r="D1071" s="19">
        <v>43.415681970000001</v>
      </c>
      <c r="E1071" s="19">
        <v>52.868830549999998</v>
      </c>
      <c r="F1071" s="19">
        <v>224.08</v>
      </c>
      <c r="K1071" t="s">
        <v>27908</v>
      </c>
      <c r="L1071" t="s">
        <v>27909</v>
      </c>
      <c r="N1071" t="s">
        <v>4333</v>
      </c>
      <c r="O1071">
        <v>200</v>
      </c>
      <c r="P1071">
        <v>8</v>
      </c>
      <c r="Q1071">
        <v>184.45</v>
      </c>
      <c r="R1071" t="e">
        <v>#REF!</v>
      </c>
      <c r="S1071" t="s">
        <v>4181</v>
      </c>
      <c r="T1071" t="s">
        <v>27891</v>
      </c>
      <c r="U1071" t="e">
        <v>#N/A</v>
      </c>
      <c r="V1071" s="49" t="s">
        <v>27910</v>
      </c>
      <c r="X1071">
        <v>0</v>
      </c>
    </row>
    <row r="1072" spans="1:24" ht="114" x14ac:dyDescent="0.45">
      <c r="B1072" s="19">
        <v>239.17</v>
      </c>
      <c r="C1072" s="19">
        <v>239.20269999999999</v>
      </c>
      <c r="D1072" s="19">
        <v>43.415306870000002</v>
      </c>
      <c r="E1072" s="19">
        <v>52.868392720000003</v>
      </c>
      <c r="F1072" s="19">
        <v>224.08</v>
      </c>
      <c r="K1072" t="s">
        <v>27911</v>
      </c>
      <c r="L1072" t="s">
        <v>27912</v>
      </c>
      <c r="N1072" t="s">
        <v>4333</v>
      </c>
      <c r="O1072">
        <v>200</v>
      </c>
      <c r="P1072">
        <v>8</v>
      </c>
      <c r="Q1072">
        <v>239.17</v>
      </c>
      <c r="R1072" t="e">
        <v>#REF!</v>
      </c>
      <c r="S1072" t="s">
        <v>4181</v>
      </c>
      <c r="T1072" t="s">
        <v>27891</v>
      </c>
      <c r="U1072" t="e">
        <v>#N/A</v>
      </c>
      <c r="V1072" s="49" t="s">
        <v>27913</v>
      </c>
      <c r="X1072">
        <v>0</v>
      </c>
    </row>
    <row r="1073" spans="2:24" ht="128.25" x14ac:dyDescent="0.45">
      <c r="B1073" s="19">
        <v>275.89</v>
      </c>
      <c r="C1073" s="19">
        <v>275.92540000000002</v>
      </c>
      <c r="D1073" s="19">
        <v>43.415036469999997</v>
      </c>
      <c r="E1073" s="19">
        <v>52.86813197</v>
      </c>
      <c r="F1073" s="19">
        <v>223.85</v>
      </c>
      <c r="K1073" t="s">
        <v>27914</v>
      </c>
      <c r="L1073" t="s">
        <v>27915</v>
      </c>
      <c r="N1073" t="s">
        <v>4333</v>
      </c>
      <c r="O1073">
        <v>200</v>
      </c>
      <c r="P1073">
        <v>8</v>
      </c>
      <c r="Q1073">
        <v>275.89</v>
      </c>
      <c r="R1073" t="e">
        <v>#REF!</v>
      </c>
      <c r="S1073" t="s">
        <v>4181</v>
      </c>
      <c r="T1073" t="s">
        <v>27891</v>
      </c>
      <c r="U1073" t="e">
        <v>#N/A</v>
      </c>
      <c r="V1073" s="49" t="s">
        <v>27916</v>
      </c>
      <c r="X1073">
        <v>0</v>
      </c>
    </row>
    <row r="1074" spans="2:24" ht="142.5" x14ac:dyDescent="0.45">
      <c r="B1074" s="19">
        <v>361.84</v>
      </c>
      <c r="C1074" s="19">
        <v>361.8766</v>
      </c>
      <c r="D1074" s="19">
        <v>43.414403579999998</v>
      </c>
      <c r="E1074" s="19">
        <v>52.86752165</v>
      </c>
      <c r="F1074" s="19">
        <v>224.25</v>
      </c>
      <c r="K1074" t="s">
        <v>27917</v>
      </c>
      <c r="L1074" t="s">
        <v>27918</v>
      </c>
      <c r="N1074" t="s">
        <v>4333</v>
      </c>
      <c r="O1074">
        <v>200</v>
      </c>
      <c r="P1074">
        <v>8</v>
      </c>
      <c r="Q1074">
        <v>361.84</v>
      </c>
      <c r="R1074" t="e">
        <v>#REF!</v>
      </c>
      <c r="S1074" t="s">
        <v>4181</v>
      </c>
      <c r="T1074" t="s">
        <v>27891</v>
      </c>
      <c r="U1074" t="e">
        <v>#N/A</v>
      </c>
      <c r="V1074" s="49" t="s">
        <v>27919</v>
      </c>
      <c r="X1074">
        <v>0</v>
      </c>
    </row>
    <row r="1075" spans="2:24" ht="156.75" x14ac:dyDescent="0.45">
      <c r="B1075" s="19">
        <v>367.33</v>
      </c>
      <c r="C1075" s="19">
        <v>367.36630000000002</v>
      </c>
      <c r="D1075" s="19">
        <v>43.414365840000002</v>
      </c>
      <c r="E1075" s="19">
        <v>52.867477899999997</v>
      </c>
      <c r="F1075" s="19">
        <v>224.25</v>
      </c>
      <c r="K1075" t="s">
        <v>27920</v>
      </c>
      <c r="L1075" t="s">
        <v>27921</v>
      </c>
      <c r="N1075" t="s">
        <v>4333</v>
      </c>
      <c r="O1075">
        <v>200</v>
      </c>
      <c r="P1075">
        <v>8</v>
      </c>
      <c r="Q1075">
        <v>367.33</v>
      </c>
      <c r="R1075" t="e">
        <v>#REF!</v>
      </c>
      <c r="S1075" t="s">
        <v>4181</v>
      </c>
      <c r="T1075" t="s">
        <v>27891</v>
      </c>
      <c r="U1075" t="e">
        <v>#N/A</v>
      </c>
      <c r="V1075" s="49" t="s">
        <v>27922</v>
      </c>
      <c r="X1075">
        <v>0</v>
      </c>
    </row>
    <row r="1076" spans="2:24" ht="171" x14ac:dyDescent="0.45">
      <c r="B1076" s="19">
        <v>423.56</v>
      </c>
      <c r="C1076" s="19">
        <v>423.59179999999998</v>
      </c>
      <c r="D1076" s="19">
        <v>43.41397928</v>
      </c>
      <c r="E1076" s="19">
        <v>52.867029840000001</v>
      </c>
      <c r="F1076" s="19">
        <v>224.32</v>
      </c>
      <c r="K1076" t="s">
        <v>27923</v>
      </c>
      <c r="L1076" t="s">
        <v>27924</v>
      </c>
      <c r="N1076" t="s">
        <v>4333</v>
      </c>
      <c r="O1076">
        <v>200</v>
      </c>
      <c r="P1076">
        <v>8</v>
      </c>
      <c r="Q1076">
        <v>423.56</v>
      </c>
      <c r="R1076" t="e">
        <v>#REF!</v>
      </c>
      <c r="S1076" t="s">
        <v>4181</v>
      </c>
      <c r="T1076" t="s">
        <v>27891</v>
      </c>
      <c r="U1076" t="e">
        <v>#N/A</v>
      </c>
      <c r="V1076" s="49" t="s">
        <v>27925</v>
      </c>
      <c r="X1076">
        <v>0</v>
      </c>
    </row>
    <row r="1077" spans="2:24" ht="185.25" x14ac:dyDescent="0.45">
      <c r="B1077" s="19">
        <v>458.77</v>
      </c>
      <c r="C1077" s="19">
        <v>458.8064</v>
      </c>
      <c r="D1077" s="19">
        <v>43.41371204</v>
      </c>
      <c r="E1077" s="19">
        <v>52.866796049999998</v>
      </c>
      <c r="F1077" s="19">
        <v>224.32</v>
      </c>
      <c r="K1077" t="s">
        <v>27926</v>
      </c>
      <c r="L1077" t="s">
        <v>27927</v>
      </c>
      <c r="N1077" t="s">
        <v>4333</v>
      </c>
      <c r="O1077">
        <v>200</v>
      </c>
      <c r="P1077">
        <v>8</v>
      </c>
      <c r="Q1077">
        <v>458.77</v>
      </c>
      <c r="R1077" t="e">
        <v>#REF!</v>
      </c>
      <c r="S1077" t="s">
        <v>4181</v>
      </c>
      <c r="T1077" t="s">
        <v>27891</v>
      </c>
      <c r="U1077" t="e">
        <v>#N/A</v>
      </c>
      <c r="V1077" s="49" t="s">
        <v>27928</v>
      </c>
      <c r="X1077">
        <v>0</v>
      </c>
    </row>
    <row r="1078" spans="2:24" ht="199.5" x14ac:dyDescent="0.45">
      <c r="B1078" s="19">
        <v>480.13</v>
      </c>
      <c r="C1078" s="19">
        <v>480.1764</v>
      </c>
      <c r="D1078" s="19">
        <v>43.413549979999999</v>
      </c>
      <c r="E1078" s="19">
        <v>52.866654279999999</v>
      </c>
      <c r="F1078" s="19">
        <v>223.52</v>
      </c>
      <c r="K1078" t="s">
        <v>27929</v>
      </c>
      <c r="L1078" t="s">
        <v>27930</v>
      </c>
      <c r="N1078" t="s">
        <v>4333</v>
      </c>
      <c r="O1078">
        <v>200</v>
      </c>
      <c r="P1078">
        <v>8</v>
      </c>
      <c r="Q1078">
        <v>480.13</v>
      </c>
      <c r="R1078" t="e">
        <v>#REF!</v>
      </c>
      <c r="S1078" t="s">
        <v>4181</v>
      </c>
      <c r="T1078" t="s">
        <v>27891</v>
      </c>
      <c r="U1078" t="e">
        <v>#N/A</v>
      </c>
      <c r="V1078" s="49" t="s">
        <v>27931</v>
      </c>
      <c r="X1078">
        <v>0</v>
      </c>
    </row>
    <row r="1079" spans="2:24" ht="213.75" x14ac:dyDescent="0.45">
      <c r="B1079" s="19">
        <v>550.21</v>
      </c>
      <c r="C1079" s="19">
        <v>550.26160000000004</v>
      </c>
      <c r="D1079" s="19">
        <v>43.413011210000001</v>
      </c>
      <c r="E1079" s="19">
        <v>52.866204170000003</v>
      </c>
      <c r="F1079" s="19">
        <v>223.71</v>
      </c>
      <c r="K1079" t="s">
        <v>27932</v>
      </c>
      <c r="L1079" t="s">
        <v>27933</v>
      </c>
      <c r="N1079" t="s">
        <v>4333</v>
      </c>
      <c r="O1079">
        <v>200</v>
      </c>
      <c r="P1079">
        <v>8</v>
      </c>
      <c r="Q1079">
        <v>550.21</v>
      </c>
      <c r="R1079" t="e">
        <v>#REF!</v>
      </c>
      <c r="S1079" t="s">
        <v>4181</v>
      </c>
      <c r="T1079" t="s">
        <v>27891</v>
      </c>
      <c r="U1079" t="e">
        <v>#N/A</v>
      </c>
      <c r="V1079" s="49" t="s">
        <v>27934</v>
      </c>
      <c r="X1079">
        <v>0</v>
      </c>
    </row>
    <row r="1080" spans="2:24" ht="228" x14ac:dyDescent="0.45">
      <c r="B1080" s="19">
        <v>574.75</v>
      </c>
      <c r="C1080" s="19">
        <v>574.83109999999999</v>
      </c>
      <c r="D1080" s="19">
        <v>43.412822560000002</v>
      </c>
      <c r="E1080" s="19">
        <v>52.866046570000002</v>
      </c>
      <c r="F1080" s="19">
        <v>224.91</v>
      </c>
      <c r="K1080" t="s">
        <v>27935</v>
      </c>
      <c r="L1080" t="s">
        <v>27936</v>
      </c>
      <c r="N1080" t="s">
        <v>4333</v>
      </c>
      <c r="O1080">
        <v>200</v>
      </c>
      <c r="P1080">
        <v>8</v>
      </c>
      <c r="Q1080">
        <v>574.75</v>
      </c>
      <c r="R1080" t="e">
        <v>#REF!</v>
      </c>
      <c r="S1080" t="s">
        <v>4181</v>
      </c>
      <c r="T1080" t="s">
        <v>27891</v>
      </c>
      <c r="U1080" t="e">
        <v>#N/A</v>
      </c>
      <c r="V1080" s="49" t="s">
        <v>27937</v>
      </c>
      <c r="X1080">
        <v>0</v>
      </c>
    </row>
    <row r="1081" spans="2:24" ht="242.25" x14ac:dyDescent="0.45">
      <c r="B1081" s="19">
        <v>641.65</v>
      </c>
      <c r="C1081" s="19">
        <v>641.74929999999995</v>
      </c>
      <c r="D1081" s="19">
        <v>43.412328299999999</v>
      </c>
      <c r="E1081" s="19">
        <v>52.865574780000003</v>
      </c>
      <c r="F1081" s="19">
        <v>223.34</v>
      </c>
      <c r="K1081" t="s">
        <v>27938</v>
      </c>
      <c r="L1081" t="s">
        <v>27939</v>
      </c>
      <c r="N1081" t="s">
        <v>4333</v>
      </c>
      <c r="O1081">
        <v>200</v>
      </c>
      <c r="P1081">
        <v>8</v>
      </c>
      <c r="Q1081">
        <v>641.65</v>
      </c>
      <c r="R1081" t="e">
        <v>#REF!</v>
      </c>
      <c r="S1081" t="s">
        <v>4181</v>
      </c>
      <c r="T1081" t="s">
        <v>27891</v>
      </c>
      <c r="U1081" t="e">
        <v>#N/A</v>
      </c>
      <c r="V1081" s="49" t="s">
        <v>27940</v>
      </c>
      <c r="X1081">
        <v>0</v>
      </c>
    </row>
    <row r="1082" spans="2:24" ht="256.5" x14ac:dyDescent="0.45">
      <c r="B1082" s="19">
        <v>685.02</v>
      </c>
      <c r="C1082" s="19">
        <v>685.11419999999998</v>
      </c>
      <c r="D1082" s="19">
        <v>43.412007920000001</v>
      </c>
      <c r="E1082" s="19">
        <v>52.865268960000002</v>
      </c>
      <c r="F1082" s="19">
        <v>223.54</v>
      </c>
      <c r="K1082" t="s">
        <v>27941</v>
      </c>
      <c r="L1082" t="s">
        <v>7197</v>
      </c>
      <c r="N1082" t="s">
        <v>4333</v>
      </c>
      <c r="O1082">
        <v>200</v>
      </c>
      <c r="P1082">
        <v>8</v>
      </c>
      <c r="Q1082">
        <v>685.02</v>
      </c>
      <c r="R1082" t="e">
        <v>#REF!</v>
      </c>
      <c r="S1082" t="s">
        <v>4181</v>
      </c>
      <c r="T1082" t="s">
        <v>27891</v>
      </c>
      <c r="U1082" t="e">
        <v>#N/A</v>
      </c>
      <c r="V1082" s="49" t="s">
        <v>27942</v>
      </c>
      <c r="X1082">
        <v>0</v>
      </c>
    </row>
    <row r="1083" spans="2:24" ht="270.75" x14ac:dyDescent="0.45">
      <c r="B1083" s="19">
        <v>733.09</v>
      </c>
      <c r="C1083" s="19">
        <v>733.19349999999997</v>
      </c>
      <c r="D1083" s="19">
        <v>43.411785180000003</v>
      </c>
      <c r="E1083" s="19">
        <v>52.864760070000003</v>
      </c>
      <c r="F1083" s="19">
        <v>222.94</v>
      </c>
      <c r="K1083" t="s">
        <v>27943</v>
      </c>
      <c r="L1083" t="s">
        <v>27944</v>
      </c>
      <c r="N1083" t="s">
        <v>4333</v>
      </c>
      <c r="O1083">
        <v>200</v>
      </c>
      <c r="P1083">
        <v>8</v>
      </c>
      <c r="Q1083">
        <v>733.09</v>
      </c>
      <c r="R1083" t="e">
        <v>#REF!</v>
      </c>
      <c r="S1083" t="s">
        <v>4181</v>
      </c>
      <c r="T1083" t="s">
        <v>27891</v>
      </c>
      <c r="U1083" t="e">
        <v>#N/A</v>
      </c>
      <c r="V1083" s="49" t="s">
        <v>27945</v>
      </c>
      <c r="X1083">
        <v>0</v>
      </c>
    </row>
    <row r="1084" spans="2:24" ht="285" x14ac:dyDescent="0.45">
      <c r="B1084" s="19">
        <v>736.63</v>
      </c>
      <c r="C1084" s="19">
        <v>736.73230000000001</v>
      </c>
      <c r="D1084" s="19">
        <v>43.411768790000004</v>
      </c>
      <c r="E1084" s="19">
        <v>52.864722610000001</v>
      </c>
      <c r="F1084" s="19">
        <v>222.94</v>
      </c>
      <c r="K1084" t="s">
        <v>27946</v>
      </c>
      <c r="L1084" t="s">
        <v>27947</v>
      </c>
      <c r="N1084" t="s">
        <v>4333</v>
      </c>
      <c r="O1084">
        <v>200</v>
      </c>
      <c r="P1084">
        <v>8</v>
      </c>
      <c r="Q1084">
        <v>736.63</v>
      </c>
      <c r="R1084" t="e">
        <v>#REF!</v>
      </c>
      <c r="S1084" t="s">
        <v>4181</v>
      </c>
      <c r="T1084" t="s">
        <v>27891</v>
      </c>
      <c r="U1084" t="e">
        <v>#N/A</v>
      </c>
      <c r="V1084" s="49" t="s">
        <v>27948</v>
      </c>
      <c r="X1084">
        <v>0</v>
      </c>
    </row>
    <row r="1085" spans="2:24" ht="299.25" x14ac:dyDescent="0.45">
      <c r="B1085" s="19">
        <v>824.53</v>
      </c>
      <c r="C1085" s="19">
        <v>824.63779999999997</v>
      </c>
      <c r="D1085" s="19">
        <v>43.411626849999998</v>
      </c>
      <c r="E1085" s="19">
        <v>52.863654940000004</v>
      </c>
      <c r="F1085" s="19">
        <v>222.07</v>
      </c>
      <c r="K1085" t="s">
        <v>27949</v>
      </c>
      <c r="L1085" t="s">
        <v>27950</v>
      </c>
      <c r="N1085" t="s">
        <v>4333</v>
      </c>
      <c r="O1085">
        <v>200</v>
      </c>
      <c r="P1085">
        <v>8</v>
      </c>
      <c r="Q1085">
        <v>824.53</v>
      </c>
      <c r="R1085" t="e">
        <v>#REF!</v>
      </c>
      <c r="S1085" t="s">
        <v>4181</v>
      </c>
      <c r="T1085" t="s">
        <v>27891</v>
      </c>
      <c r="U1085" t="e">
        <v>#N/A</v>
      </c>
      <c r="V1085" s="49" t="s">
        <v>27951</v>
      </c>
      <c r="X1085">
        <v>0</v>
      </c>
    </row>
    <row r="1086" spans="2:24" ht="313.5" x14ac:dyDescent="0.45">
      <c r="B1086" s="19">
        <v>915.97</v>
      </c>
      <c r="C1086" s="19">
        <v>916.15679999999998</v>
      </c>
      <c r="D1086" s="19">
        <v>43.411479190000001</v>
      </c>
      <c r="E1086" s="19">
        <v>52.862544300000003</v>
      </c>
      <c r="F1086" s="19">
        <v>218.27</v>
      </c>
      <c r="K1086" t="s">
        <v>27658</v>
      </c>
      <c r="L1086" t="s">
        <v>27659</v>
      </c>
      <c r="N1086" t="s">
        <v>4333</v>
      </c>
      <c r="O1086">
        <v>200</v>
      </c>
      <c r="P1086">
        <v>8</v>
      </c>
      <c r="Q1086">
        <v>915.97</v>
      </c>
      <c r="R1086" t="e">
        <v>#REF!</v>
      </c>
      <c r="S1086" t="s">
        <v>4181</v>
      </c>
      <c r="T1086" t="s">
        <v>27891</v>
      </c>
      <c r="U1086" t="e">
        <v>#N/A</v>
      </c>
      <c r="V1086" s="49" t="s">
        <v>27952</v>
      </c>
      <c r="X1086">
        <v>1</v>
      </c>
    </row>
  </sheetData>
  <autoFilter ref="V2:X2" xr:uid="{00000000-0009-0000-0000-00000D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Y584"/>
  <sheetViews>
    <sheetView topLeftCell="K1" workbookViewId="0">
      <selection activeCell="I18" sqref="I18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6" width="13.73046875" customWidth="1"/>
    <col min="17" max="17" width="14.06640625" customWidth="1"/>
    <col min="18" max="18" width="8.39843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4336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22.05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4365</v>
      </c>
      <c r="B3" s="19">
        <v>0</v>
      </c>
      <c r="C3" s="19">
        <v>0</v>
      </c>
      <c r="D3" s="19">
        <v>43.42169535</v>
      </c>
      <c r="E3" s="19">
        <v>52.844013619999998</v>
      </c>
      <c r="F3" s="19">
        <v>210.38</v>
      </c>
      <c r="G3" s="20">
        <v>98</v>
      </c>
      <c r="H3" s="20">
        <v>8</v>
      </c>
      <c r="I3" s="21">
        <v>0.2</v>
      </c>
      <c r="K3" t="s">
        <v>27953</v>
      </c>
      <c r="L3" t="s">
        <v>27954</v>
      </c>
      <c r="N3" t="s">
        <v>4336</v>
      </c>
      <c r="O3">
        <v>114</v>
      </c>
      <c r="P3">
        <v>8</v>
      </c>
      <c r="Q3">
        <v>0</v>
      </c>
      <c r="R3" t="s">
        <v>4365</v>
      </c>
      <c r="S3" t="s">
        <v>4365</v>
      </c>
      <c r="T3" t="s">
        <v>1364</v>
      </c>
      <c r="U3" t="s">
        <v>3915</v>
      </c>
      <c r="V3" s="49" t="s">
        <v>27955</v>
      </c>
      <c r="X3">
        <v>0</v>
      </c>
    </row>
    <row r="4" spans="1:24" ht="15" customHeight="1" x14ac:dyDescent="0.45">
      <c r="B4" s="19">
        <v>65.05</v>
      </c>
      <c r="C4" s="19">
        <v>65.04674</v>
      </c>
      <c r="D4" s="19">
        <v>43.4212463</v>
      </c>
      <c r="E4" s="19">
        <v>52.844529020000003</v>
      </c>
      <c r="F4" s="19">
        <v>210.08</v>
      </c>
      <c r="K4" t="s">
        <v>27956</v>
      </c>
      <c r="L4" t="s">
        <v>27957</v>
      </c>
      <c r="N4" t="s">
        <v>4336</v>
      </c>
      <c r="O4">
        <v>114</v>
      </c>
      <c r="P4">
        <v>8</v>
      </c>
      <c r="Q4">
        <v>65.05</v>
      </c>
      <c r="R4" t="e">
        <v>#REF!</v>
      </c>
      <c r="S4" t="s">
        <v>4365</v>
      </c>
      <c r="T4" t="s">
        <v>1364</v>
      </c>
      <c r="U4" t="s">
        <v>3915</v>
      </c>
      <c r="V4" s="49" t="s">
        <v>27958</v>
      </c>
      <c r="X4">
        <v>0</v>
      </c>
    </row>
    <row r="5" spans="1:24" ht="15" customHeight="1" x14ac:dyDescent="0.45">
      <c r="B5" s="19">
        <v>156.49</v>
      </c>
      <c r="C5" s="19">
        <v>156.4922</v>
      </c>
      <c r="D5" s="19">
        <v>43.420615040000001</v>
      </c>
      <c r="E5" s="19">
        <v>52.845253540000002</v>
      </c>
      <c r="F5" s="19">
        <v>211.08</v>
      </c>
      <c r="K5" t="s">
        <v>27959</v>
      </c>
      <c r="L5" t="s">
        <v>27960</v>
      </c>
      <c r="N5" t="s">
        <v>4336</v>
      </c>
      <c r="O5">
        <v>114</v>
      </c>
      <c r="P5">
        <v>8</v>
      </c>
      <c r="Q5">
        <v>156.49</v>
      </c>
      <c r="R5" t="e">
        <v>#REF!</v>
      </c>
      <c r="S5" t="s">
        <v>4365</v>
      </c>
      <c r="T5" t="s">
        <v>1364</v>
      </c>
      <c r="U5" t="s">
        <v>3915</v>
      </c>
      <c r="V5" s="49" t="s">
        <v>27961</v>
      </c>
      <c r="X5">
        <v>0</v>
      </c>
    </row>
    <row r="6" spans="1:24" ht="15" customHeight="1" x14ac:dyDescent="0.45">
      <c r="B6" s="19">
        <v>190.39</v>
      </c>
      <c r="C6" s="19">
        <v>190.46440000000001</v>
      </c>
      <c r="D6" s="19">
        <v>43.420380950000002</v>
      </c>
      <c r="E6" s="19">
        <v>52.845522209999999</v>
      </c>
      <c r="F6" s="19">
        <v>209</v>
      </c>
      <c r="K6" t="s">
        <v>27962</v>
      </c>
      <c r="L6" t="s">
        <v>27963</v>
      </c>
      <c r="N6" t="s">
        <v>4336</v>
      </c>
      <c r="O6">
        <v>114</v>
      </c>
      <c r="P6">
        <v>8</v>
      </c>
      <c r="Q6">
        <v>190.39</v>
      </c>
      <c r="R6" t="e">
        <v>#REF!</v>
      </c>
      <c r="S6" t="s">
        <v>4365</v>
      </c>
      <c r="T6" t="s">
        <v>1364</v>
      </c>
      <c r="U6" t="s">
        <v>3915</v>
      </c>
      <c r="V6" s="49" t="s">
        <v>27964</v>
      </c>
      <c r="X6">
        <v>0</v>
      </c>
    </row>
    <row r="7" spans="1:24" ht="15" customHeight="1" x14ac:dyDescent="0.45">
      <c r="B7" s="19">
        <v>213.6</v>
      </c>
      <c r="C7" s="19">
        <v>213.66749999999999</v>
      </c>
      <c r="D7" s="19">
        <v>43.42024782</v>
      </c>
      <c r="E7" s="19">
        <v>52.845742960000003</v>
      </c>
      <c r="F7" s="19">
        <v>208.8</v>
      </c>
      <c r="K7" t="s">
        <v>27965</v>
      </c>
      <c r="L7" t="s">
        <v>27966</v>
      </c>
      <c r="N7" t="s">
        <v>4336</v>
      </c>
      <c r="O7">
        <v>114</v>
      </c>
      <c r="P7">
        <v>8</v>
      </c>
      <c r="Q7">
        <v>213.6</v>
      </c>
      <c r="R7" t="e">
        <v>#REF!</v>
      </c>
      <c r="S7" t="s">
        <v>4365</v>
      </c>
      <c r="T7" t="s">
        <v>1364</v>
      </c>
      <c r="U7" t="s">
        <v>3915</v>
      </c>
      <c r="V7" s="49" t="s">
        <v>27967</v>
      </c>
      <c r="X7">
        <v>0</v>
      </c>
    </row>
    <row r="8" spans="1:24" ht="15" customHeight="1" x14ac:dyDescent="0.45">
      <c r="B8" s="19">
        <v>247.93</v>
      </c>
      <c r="C8" s="19">
        <v>248.00460000000001</v>
      </c>
      <c r="D8" s="19">
        <v>43.420098119999999</v>
      </c>
      <c r="E8" s="19">
        <v>52.846113789999997</v>
      </c>
      <c r="F8" s="19">
        <v>208.07</v>
      </c>
      <c r="K8" t="s">
        <v>27968</v>
      </c>
      <c r="L8" t="s">
        <v>27969</v>
      </c>
      <c r="N8" t="s">
        <v>4336</v>
      </c>
      <c r="O8">
        <v>114</v>
      </c>
      <c r="P8">
        <v>8</v>
      </c>
      <c r="Q8">
        <v>247.93</v>
      </c>
      <c r="R8" t="e">
        <v>#REF!</v>
      </c>
      <c r="S8" t="s">
        <v>4365</v>
      </c>
      <c r="T8" t="s">
        <v>1364</v>
      </c>
      <c r="U8" t="s">
        <v>3915</v>
      </c>
      <c r="V8" s="49" t="s">
        <v>27970</v>
      </c>
      <c r="X8">
        <v>0</v>
      </c>
    </row>
    <row r="9" spans="1:24" ht="15" customHeight="1" x14ac:dyDescent="0.45">
      <c r="B9" s="19">
        <v>260.93</v>
      </c>
      <c r="C9" s="19">
        <v>261.00670000000002</v>
      </c>
      <c r="D9" s="19">
        <v>43.420041419999997</v>
      </c>
      <c r="E9" s="19">
        <v>52.84625424</v>
      </c>
      <c r="F9" s="19">
        <v>208.07</v>
      </c>
      <c r="K9" t="s">
        <v>27971</v>
      </c>
      <c r="L9" t="s">
        <v>27972</v>
      </c>
      <c r="N9" t="s">
        <v>4336</v>
      </c>
      <c r="O9">
        <v>114</v>
      </c>
      <c r="P9">
        <v>8</v>
      </c>
      <c r="Q9">
        <v>260.93</v>
      </c>
      <c r="R9" t="e">
        <v>#REF!</v>
      </c>
      <c r="S9" t="s">
        <v>4365</v>
      </c>
      <c r="T9" t="s">
        <v>1364</v>
      </c>
      <c r="U9" t="s">
        <v>3915</v>
      </c>
      <c r="V9" s="49" t="s">
        <v>27973</v>
      </c>
      <c r="X9">
        <v>0</v>
      </c>
    </row>
    <row r="10" spans="1:24" ht="15" customHeight="1" x14ac:dyDescent="0.45">
      <c r="B10" s="19">
        <v>320.58</v>
      </c>
      <c r="C10" s="19">
        <v>320.66550000000001</v>
      </c>
      <c r="D10" s="19">
        <v>43.419832300000003</v>
      </c>
      <c r="E10" s="19">
        <v>52.846932729999999</v>
      </c>
      <c r="F10" s="19">
        <v>207.47</v>
      </c>
      <c r="K10" t="s">
        <v>27974</v>
      </c>
      <c r="L10" t="s">
        <v>27975</v>
      </c>
      <c r="N10" t="s">
        <v>4336</v>
      </c>
      <c r="O10">
        <v>114</v>
      </c>
      <c r="P10">
        <v>8</v>
      </c>
      <c r="Q10">
        <v>320.58</v>
      </c>
      <c r="R10" t="e">
        <v>#REF!</v>
      </c>
      <c r="S10" t="s">
        <v>4365</v>
      </c>
      <c r="T10" t="s">
        <v>1364</v>
      </c>
      <c r="U10" t="s">
        <v>3915</v>
      </c>
      <c r="V10" s="49" t="s">
        <v>27976</v>
      </c>
      <c r="X10">
        <v>0</v>
      </c>
    </row>
    <row r="11" spans="1:24" ht="15" customHeight="1" x14ac:dyDescent="0.45">
      <c r="B11" s="19">
        <v>339.37</v>
      </c>
      <c r="C11" s="19">
        <v>339.45179999999999</v>
      </c>
      <c r="D11" s="19">
        <v>43.419805080000003</v>
      </c>
      <c r="E11" s="19">
        <v>52.847161620000001</v>
      </c>
      <c r="F11" s="19">
        <v>207.87</v>
      </c>
      <c r="K11" t="s">
        <v>27977</v>
      </c>
      <c r="L11" t="s">
        <v>27978</v>
      </c>
      <c r="N11" t="s">
        <v>4336</v>
      </c>
      <c r="O11">
        <v>114</v>
      </c>
      <c r="P11">
        <v>8</v>
      </c>
      <c r="Q11">
        <v>339.37</v>
      </c>
      <c r="R11" t="e">
        <v>#REF!</v>
      </c>
      <c r="S11" t="s">
        <v>4365</v>
      </c>
      <c r="T11" t="s">
        <v>1364</v>
      </c>
      <c r="U11" t="s">
        <v>3915</v>
      </c>
      <c r="V11" s="49" t="s">
        <v>27979</v>
      </c>
      <c r="X11">
        <v>0</v>
      </c>
    </row>
    <row r="12" spans="1:24" ht="15" customHeight="1" x14ac:dyDescent="0.45">
      <c r="B12" s="19">
        <v>390.51</v>
      </c>
      <c r="C12" s="19">
        <v>390.62569999999999</v>
      </c>
      <c r="D12" s="19">
        <v>43.419730960000003</v>
      </c>
      <c r="E12" s="19">
        <v>52.84778498</v>
      </c>
      <c r="F12" s="19">
        <v>209.47</v>
      </c>
      <c r="K12" t="s">
        <v>27980</v>
      </c>
      <c r="L12" t="s">
        <v>27981</v>
      </c>
      <c r="N12" t="s">
        <v>4336</v>
      </c>
      <c r="O12">
        <v>114</v>
      </c>
      <c r="P12">
        <v>8</v>
      </c>
      <c r="Q12">
        <v>390.51</v>
      </c>
      <c r="R12" t="e">
        <v>#REF!</v>
      </c>
      <c r="S12" t="s">
        <v>4365</v>
      </c>
      <c r="T12" t="s">
        <v>1364</v>
      </c>
      <c r="U12" t="s">
        <v>3915</v>
      </c>
      <c r="V12" s="49" t="s">
        <v>27982</v>
      </c>
      <c r="X12">
        <v>0</v>
      </c>
    </row>
    <row r="13" spans="1:24" ht="15" customHeight="1" x14ac:dyDescent="0.45">
      <c r="B13" s="19">
        <v>430.81</v>
      </c>
      <c r="C13" s="19">
        <v>430.9742</v>
      </c>
      <c r="D13" s="19">
        <v>43.419895920000002</v>
      </c>
      <c r="E13" s="19">
        <v>52.848228050000003</v>
      </c>
      <c r="F13" s="19">
        <v>207.32</v>
      </c>
      <c r="K13" t="s">
        <v>27983</v>
      </c>
      <c r="L13" t="s">
        <v>27984</v>
      </c>
      <c r="N13" t="s">
        <v>4336</v>
      </c>
      <c r="O13">
        <v>114</v>
      </c>
      <c r="P13">
        <v>8</v>
      </c>
      <c r="Q13">
        <v>430.81</v>
      </c>
      <c r="R13" t="e">
        <v>#REF!</v>
      </c>
      <c r="S13" t="s">
        <v>4365</v>
      </c>
      <c r="T13" t="s">
        <v>1364</v>
      </c>
      <c r="U13" t="s">
        <v>3915</v>
      </c>
      <c r="V13" s="49" t="s">
        <v>27985</v>
      </c>
      <c r="X13">
        <v>0</v>
      </c>
    </row>
    <row r="14" spans="1:24" ht="15" customHeight="1" x14ac:dyDescent="0.45">
      <c r="B14" s="19">
        <v>511.28</v>
      </c>
      <c r="C14" s="19">
        <v>511.59519999999998</v>
      </c>
      <c r="D14" s="19">
        <v>43.42022541</v>
      </c>
      <c r="E14" s="19">
        <v>52.84911305</v>
      </c>
      <c r="F14" s="19">
        <v>202.52</v>
      </c>
      <c r="K14" t="s">
        <v>27986</v>
      </c>
      <c r="L14" t="s">
        <v>27987</v>
      </c>
      <c r="N14" t="s">
        <v>4336</v>
      </c>
      <c r="O14">
        <v>114</v>
      </c>
      <c r="P14">
        <v>8</v>
      </c>
      <c r="Q14">
        <v>511.28</v>
      </c>
      <c r="R14" t="e">
        <v>#REF!</v>
      </c>
      <c r="S14" t="s">
        <v>4365</v>
      </c>
      <c r="T14" t="s">
        <v>1364</v>
      </c>
      <c r="U14" t="s">
        <v>3915</v>
      </c>
      <c r="V14" s="49" t="s">
        <v>27988</v>
      </c>
      <c r="X14">
        <v>0</v>
      </c>
    </row>
    <row r="15" spans="1:24" ht="15" customHeight="1" x14ac:dyDescent="0.45">
      <c r="B15" s="19">
        <v>522.25</v>
      </c>
      <c r="C15" s="19">
        <v>522.57360000000006</v>
      </c>
      <c r="D15" s="19">
        <v>43.420267180000003</v>
      </c>
      <c r="E15" s="19">
        <v>52.84923569</v>
      </c>
      <c r="F15" s="19">
        <v>201.92</v>
      </c>
      <c r="K15" t="s">
        <v>27989</v>
      </c>
      <c r="L15" t="s">
        <v>27990</v>
      </c>
      <c r="N15" t="s">
        <v>4336</v>
      </c>
      <c r="O15">
        <v>114</v>
      </c>
      <c r="P15">
        <v>8</v>
      </c>
      <c r="Q15">
        <v>522.25</v>
      </c>
      <c r="R15" t="e">
        <v>#REF!</v>
      </c>
      <c r="S15" t="s">
        <v>4365</v>
      </c>
      <c r="T15" t="s">
        <v>1364</v>
      </c>
      <c r="U15" t="s">
        <v>3915</v>
      </c>
      <c r="V15" s="49" t="s">
        <v>27991</v>
      </c>
      <c r="X15">
        <v>0</v>
      </c>
    </row>
    <row r="16" spans="1:24" ht="15" customHeight="1" x14ac:dyDescent="0.45">
      <c r="B16" s="19">
        <v>545.77</v>
      </c>
      <c r="C16" s="19">
        <v>546.10050000000001</v>
      </c>
      <c r="D16" s="19">
        <v>43.4203568</v>
      </c>
      <c r="E16" s="19">
        <v>52.849498859999997</v>
      </c>
      <c r="F16" s="19">
        <v>201.52</v>
      </c>
      <c r="K16" t="s">
        <v>27992</v>
      </c>
      <c r="L16" t="s">
        <v>27993</v>
      </c>
      <c r="N16" t="s">
        <v>4336</v>
      </c>
      <c r="O16">
        <v>114</v>
      </c>
      <c r="P16">
        <v>8</v>
      </c>
      <c r="Q16">
        <v>545.77</v>
      </c>
      <c r="R16" t="e">
        <v>#REF!</v>
      </c>
      <c r="S16" t="s">
        <v>4365</v>
      </c>
      <c r="T16" t="s">
        <v>1364</v>
      </c>
      <c r="U16" t="s">
        <v>3915</v>
      </c>
      <c r="V16" s="49" t="s">
        <v>27994</v>
      </c>
      <c r="X16">
        <v>0</v>
      </c>
    </row>
    <row r="17" spans="1:24" ht="15" customHeight="1" x14ac:dyDescent="0.45">
      <c r="B17" s="19">
        <v>609.52</v>
      </c>
      <c r="C17" s="19">
        <v>609.84709999999995</v>
      </c>
      <c r="D17" s="19">
        <v>43.420613580000001</v>
      </c>
      <c r="E17" s="19">
        <v>52.850202789999997</v>
      </c>
      <c r="F17" s="19">
        <v>201.7</v>
      </c>
      <c r="K17" t="s">
        <v>27995</v>
      </c>
      <c r="L17" t="s">
        <v>27996</v>
      </c>
      <c r="N17" t="s">
        <v>4336</v>
      </c>
      <c r="O17">
        <v>114</v>
      </c>
      <c r="P17">
        <v>8</v>
      </c>
      <c r="Q17">
        <v>609.52</v>
      </c>
      <c r="R17" t="e">
        <v>#REF!</v>
      </c>
      <c r="S17" t="s">
        <v>4365</v>
      </c>
      <c r="T17" t="s">
        <v>1364</v>
      </c>
      <c r="U17" t="s">
        <v>3915</v>
      </c>
      <c r="V17" s="49" t="s">
        <v>27997</v>
      </c>
      <c r="X17">
        <v>0</v>
      </c>
    </row>
    <row r="18" spans="1:24" ht="15" customHeight="1" x14ac:dyDescent="0.45">
      <c r="B18" s="19">
        <v>613.69000000000005</v>
      </c>
      <c r="C18" s="19">
        <v>614.01729999999998</v>
      </c>
      <c r="D18" s="19">
        <v>43.420618949999998</v>
      </c>
      <c r="E18" s="19">
        <v>52.85025375</v>
      </c>
      <c r="F18" s="19">
        <v>201.7</v>
      </c>
      <c r="K18" t="s">
        <v>27998</v>
      </c>
      <c r="L18" t="s">
        <v>27999</v>
      </c>
      <c r="N18" t="s">
        <v>4336</v>
      </c>
      <c r="O18">
        <v>114</v>
      </c>
      <c r="P18">
        <v>8</v>
      </c>
      <c r="Q18">
        <v>613.69000000000005</v>
      </c>
      <c r="R18" t="e">
        <v>#REF!</v>
      </c>
      <c r="S18" t="s">
        <v>4365</v>
      </c>
      <c r="T18" t="s">
        <v>1364</v>
      </c>
      <c r="U18" t="s">
        <v>3915</v>
      </c>
      <c r="V18" s="49" t="s">
        <v>28000</v>
      </c>
      <c r="X18">
        <v>1</v>
      </c>
    </row>
    <row r="19" spans="1:24" ht="15" customHeight="1" x14ac:dyDescent="0.45">
      <c r="A19" s="10" t="s">
        <v>4366</v>
      </c>
      <c r="B19" s="19">
        <v>0</v>
      </c>
      <c r="C19" s="19">
        <v>0</v>
      </c>
      <c r="D19" s="19">
        <v>43.424786310000002</v>
      </c>
      <c r="E19" s="19">
        <v>52.845453499999998</v>
      </c>
      <c r="F19" s="19">
        <v>205.7</v>
      </c>
      <c r="G19" s="20">
        <v>98</v>
      </c>
      <c r="H19" s="20">
        <v>8</v>
      </c>
      <c r="I19" s="21">
        <v>0.2</v>
      </c>
      <c r="K19" t="s">
        <v>28001</v>
      </c>
      <c r="L19" t="s">
        <v>28002</v>
      </c>
      <c r="N19" t="s">
        <v>4336</v>
      </c>
      <c r="O19">
        <v>114</v>
      </c>
      <c r="P19">
        <v>8</v>
      </c>
      <c r="Q19">
        <v>0</v>
      </c>
      <c r="R19" t="s">
        <v>4366</v>
      </c>
      <c r="S19" t="s">
        <v>4366</v>
      </c>
      <c r="T19" t="s">
        <v>28003</v>
      </c>
      <c r="U19" t="e">
        <v>#N/A</v>
      </c>
      <c r="V19" s="49" t="s">
        <v>28004</v>
      </c>
      <c r="X19">
        <v>0</v>
      </c>
    </row>
    <row r="20" spans="1:24" ht="15" customHeight="1" x14ac:dyDescent="0.45">
      <c r="B20" s="19">
        <v>14.65</v>
      </c>
      <c r="C20" s="19">
        <v>14.66113</v>
      </c>
      <c r="D20" s="19">
        <v>43.424731139999999</v>
      </c>
      <c r="E20" s="19">
        <v>52.845617799999999</v>
      </c>
      <c r="F20" s="19">
        <v>205.1</v>
      </c>
      <c r="K20" t="s">
        <v>28005</v>
      </c>
      <c r="L20" t="s">
        <v>28006</v>
      </c>
      <c r="N20" t="s">
        <v>4336</v>
      </c>
      <c r="O20">
        <v>114</v>
      </c>
      <c r="P20">
        <v>8</v>
      </c>
      <c r="Q20">
        <v>14.65</v>
      </c>
      <c r="R20" t="e">
        <v>#REF!</v>
      </c>
      <c r="S20" t="s">
        <v>4366</v>
      </c>
      <c r="T20" t="s">
        <v>28003</v>
      </c>
      <c r="U20" t="e">
        <v>#N/A</v>
      </c>
      <c r="V20" s="49" t="s">
        <v>28007</v>
      </c>
      <c r="X20">
        <v>0</v>
      </c>
    </row>
    <row r="21" spans="1:24" ht="15" customHeight="1" x14ac:dyDescent="0.45">
      <c r="B21" s="19">
        <v>20.149999999999999</v>
      </c>
      <c r="C21" s="19">
        <v>20.16338</v>
      </c>
      <c r="D21" s="19">
        <v>43.424685019999998</v>
      </c>
      <c r="E21" s="19">
        <v>52.84564254</v>
      </c>
      <c r="F21" s="19">
        <v>205.1</v>
      </c>
      <c r="K21" t="s">
        <v>28008</v>
      </c>
      <c r="L21" t="s">
        <v>28009</v>
      </c>
      <c r="N21" t="s">
        <v>4336</v>
      </c>
      <c r="O21">
        <v>114</v>
      </c>
      <c r="P21">
        <v>8</v>
      </c>
      <c r="Q21">
        <v>20.149999999999999</v>
      </c>
      <c r="R21" t="e">
        <v>#REF!</v>
      </c>
      <c r="S21" t="s">
        <v>4366</v>
      </c>
      <c r="T21" t="s">
        <v>28003</v>
      </c>
      <c r="U21" t="e">
        <v>#N/A</v>
      </c>
      <c r="V21" s="49" t="s">
        <v>28010</v>
      </c>
      <c r="X21">
        <v>0</v>
      </c>
    </row>
    <row r="22" spans="1:24" ht="15" customHeight="1" x14ac:dyDescent="0.45">
      <c r="B22" s="19">
        <v>35.130000000000003</v>
      </c>
      <c r="C22" s="19">
        <v>35.139420000000001</v>
      </c>
      <c r="D22" s="19">
        <v>43.424571059999998</v>
      </c>
      <c r="E22" s="19">
        <v>52.845543749999997</v>
      </c>
      <c r="F22" s="19">
        <v>205.1</v>
      </c>
      <c r="K22" t="s">
        <v>28011</v>
      </c>
      <c r="L22" t="s">
        <v>28012</v>
      </c>
      <c r="N22" t="s">
        <v>4336</v>
      </c>
      <c r="O22">
        <v>114</v>
      </c>
      <c r="P22">
        <v>8</v>
      </c>
      <c r="Q22">
        <v>35.130000000000003</v>
      </c>
      <c r="R22" t="e">
        <v>#REF!</v>
      </c>
      <c r="S22" t="s">
        <v>4366</v>
      </c>
      <c r="T22" t="s">
        <v>28003</v>
      </c>
      <c r="U22" t="e">
        <v>#N/A</v>
      </c>
      <c r="V22" s="49" t="s">
        <v>28013</v>
      </c>
      <c r="X22">
        <v>0</v>
      </c>
    </row>
    <row r="23" spans="1:24" ht="15" customHeight="1" x14ac:dyDescent="0.45">
      <c r="B23" s="19">
        <v>126.57</v>
      </c>
      <c r="C23" s="19">
        <v>126.61960000000001</v>
      </c>
      <c r="D23" s="19">
        <v>43.423875289999998</v>
      </c>
      <c r="E23" s="19">
        <v>52.844940549999997</v>
      </c>
      <c r="F23" s="19">
        <v>207.81</v>
      </c>
      <c r="K23" t="s">
        <v>28014</v>
      </c>
      <c r="L23" t="s">
        <v>28015</v>
      </c>
      <c r="N23" t="s">
        <v>4336</v>
      </c>
      <c r="O23">
        <v>114</v>
      </c>
      <c r="P23">
        <v>8</v>
      </c>
      <c r="Q23">
        <v>126.57</v>
      </c>
      <c r="R23" t="e">
        <v>#REF!</v>
      </c>
      <c r="S23" t="s">
        <v>4366</v>
      </c>
      <c r="T23" t="s">
        <v>28003</v>
      </c>
      <c r="U23" t="e">
        <v>#N/A</v>
      </c>
      <c r="V23" s="49" t="s">
        <v>28016</v>
      </c>
      <c r="X23">
        <v>0</v>
      </c>
    </row>
    <row r="24" spans="1:24" ht="15" customHeight="1" x14ac:dyDescent="0.45">
      <c r="B24" s="19">
        <v>168.81</v>
      </c>
      <c r="C24" s="19">
        <v>168.8657</v>
      </c>
      <c r="D24" s="19">
        <v>43.423553839999997</v>
      </c>
      <c r="E24" s="19">
        <v>52.844661879999997</v>
      </c>
      <c r="F24" s="19">
        <v>208.01</v>
      </c>
      <c r="K24" t="s">
        <v>28017</v>
      </c>
      <c r="L24" t="s">
        <v>28018</v>
      </c>
      <c r="N24" t="s">
        <v>4336</v>
      </c>
      <c r="O24">
        <v>114</v>
      </c>
      <c r="P24">
        <v>8</v>
      </c>
      <c r="Q24">
        <v>168.81</v>
      </c>
      <c r="R24" t="e">
        <v>#REF!</v>
      </c>
      <c r="S24" t="s">
        <v>4366</v>
      </c>
      <c r="T24" t="s">
        <v>28003</v>
      </c>
      <c r="U24" t="e">
        <v>#N/A</v>
      </c>
      <c r="V24" s="49" t="s">
        <v>28019</v>
      </c>
      <c r="X24">
        <v>0</v>
      </c>
    </row>
    <row r="25" spans="1:24" ht="15" customHeight="1" x14ac:dyDescent="0.45">
      <c r="B25" s="19">
        <v>218.01</v>
      </c>
      <c r="C25" s="19">
        <v>218.06649999999999</v>
      </c>
      <c r="D25" s="19">
        <v>43.423367020000001</v>
      </c>
      <c r="E25" s="19">
        <v>52.845212660000001</v>
      </c>
      <c r="F25" s="19">
        <v>207.21</v>
      </c>
      <c r="K25" t="s">
        <v>28020</v>
      </c>
      <c r="L25" t="s">
        <v>28021</v>
      </c>
      <c r="N25" t="s">
        <v>4336</v>
      </c>
      <c r="O25">
        <v>114</v>
      </c>
      <c r="P25">
        <v>8</v>
      </c>
      <c r="Q25">
        <v>218.01</v>
      </c>
      <c r="R25" t="e">
        <v>#REF!</v>
      </c>
      <c r="S25" t="s">
        <v>4366</v>
      </c>
      <c r="T25" t="s">
        <v>28003</v>
      </c>
      <c r="U25" t="e">
        <v>#N/A</v>
      </c>
      <c r="V25" s="49" t="s">
        <v>28022</v>
      </c>
      <c r="X25">
        <v>0</v>
      </c>
    </row>
    <row r="26" spans="1:24" ht="15" customHeight="1" x14ac:dyDescent="0.45">
      <c r="B26" s="19">
        <v>240.45</v>
      </c>
      <c r="C26" s="19">
        <v>240.60239999999999</v>
      </c>
      <c r="D26" s="19">
        <v>43.423281780000003</v>
      </c>
      <c r="E26" s="19">
        <v>52.845463969999997</v>
      </c>
      <c r="F26" s="19">
        <v>205.21</v>
      </c>
      <c r="K26" t="s">
        <v>28023</v>
      </c>
      <c r="L26" t="s">
        <v>28024</v>
      </c>
      <c r="N26" t="s">
        <v>4336</v>
      </c>
      <c r="O26">
        <v>114</v>
      </c>
      <c r="P26">
        <v>8</v>
      </c>
      <c r="Q26">
        <v>240.45</v>
      </c>
      <c r="R26" t="e">
        <v>#REF!</v>
      </c>
      <c r="S26" t="s">
        <v>4366</v>
      </c>
      <c r="T26" t="s">
        <v>28003</v>
      </c>
      <c r="U26" t="e">
        <v>#N/A</v>
      </c>
      <c r="V26" s="49" t="s">
        <v>28025</v>
      </c>
      <c r="X26">
        <v>0</v>
      </c>
    </row>
    <row r="27" spans="1:24" ht="15" customHeight="1" x14ac:dyDescent="0.45">
      <c r="B27" s="19">
        <v>309.45</v>
      </c>
      <c r="C27" s="19">
        <v>309.59809999999999</v>
      </c>
      <c r="D27" s="19">
        <v>43.42286988</v>
      </c>
      <c r="E27" s="19">
        <v>52.846101570000002</v>
      </c>
      <c r="F27" s="19">
        <v>205.81</v>
      </c>
      <c r="K27" t="s">
        <v>28026</v>
      </c>
      <c r="L27" t="s">
        <v>28027</v>
      </c>
      <c r="N27" t="s">
        <v>4336</v>
      </c>
      <c r="O27">
        <v>114</v>
      </c>
      <c r="P27">
        <v>8</v>
      </c>
      <c r="Q27">
        <v>309.45</v>
      </c>
      <c r="R27" t="e">
        <v>#REF!</v>
      </c>
      <c r="S27" t="s">
        <v>4366</v>
      </c>
      <c r="T27" t="s">
        <v>28003</v>
      </c>
      <c r="U27" t="e">
        <v>#N/A</v>
      </c>
      <c r="V27" s="49" t="s">
        <v>28028</v>
      </c>
      <c r="X27">
        <v>0</v>
      </c>
    </row>
    <row r="28" spans="1:24" ht="15" customHeight="1" x14ac:dyDescent="0.45">
      <c r="B28" s="19">
        <v>396.54</v>
      </c>
      <c r="C28" s="19">
        <v>396.71350000000001</v>
      </c>
      <c r="D28" s="19">
        <v>43.422349949999997</v>
      </c>
      <c r="E28" s="19">
        <v>52.84690638</v>
      </c>
      <c r="F28" s="19">
        <v>203.65</v>
      </c>
      <c r="K28" t="s">
        <v>28029</v>
      </c>
      <c r="L28" t="s">
        <v>28030</v>
      </c>
      <c r="N28" t="s">
        <v>4336</v>
      </c>
      <c r="O28">
        <v>114</v>
      </c>
      <c r="P28">
        <v>8</v>
      </c>
      <c r="Q28">
        <v>396.54</v>
      </c>
      <c r="R28" t="e">
        <v>#REF!</v>
      </c>
      <c r="S28" t="s">
        <v>4366</v>
      </c>
      <c r="T28" t="s">
        <v>28003</v>
      </c>
      <c r="U28" t="e">
        <v>#N/A</v>
      </c>
      <c r="V28" s="49" t="s">
        <v>28031</v>
      </c>
      <c r="X28">
        <v>0</v>
      </c>
    </row>
    <row r="29" spans="1:24" ht="15" customHeight="1" x14ac:dyDescent="0.45">
      <c r="B29" s="19">
        <v>400.89</v>
      </c>
      <c r="C29" s="19">
        <v>401.06819999999999</v>
      </c>
      <c r="D29" s="19">
        <v>43.422319880000003</v>
      </c>
      <c r="E29" s="19">
        <v>52.84694082</v>
      </c>
      <c r="F29" s="19">
        <v>203.82</v>
      </c>
      <c r="K29" t="s">
        <v>28032</v>
      </c>
      <c r="L29" t="s">
        <v>28033</v>
      </c>
      <c r="N29" t="s">
        <v>4336</v>
      </c>
      <c r="O29">
        <v>114</v>
      </c>
      <c r="P29">
        <v>8</v>
      </c>
      <c r="Q29">
        <v>400.89</v>
      </c>
      <c r="R29" t="e">
        <v>#REF!</v>
      </c>
      <c r="S29" t="s">
        <v>4366</v>
      </c>
      <c r="T29" t="s">
        <v>28003</v>
      </c>
      <c r="U29" t="e">
        <v>#N/A</v>
      </c>
      <c r="V29" s="49" t="s">
        <v>28034</v>
      </c>
      <c r="X29">
        <v>0</v>
      </c>
    </row>
    <row r="30" spans="1:24" ht="15" customHeight="1" x14ac:dyDescent="0.45">
      <c r="B30" s="19">
        <v>492.33</v>
      </c>
      <c r="C30" s="19">
        <v>492.51010000000002</v>
      </c>
      <c r="D30" s="19">
        <v>43.421688070000002</v>
      </c>
      <c r="E30" s="19">
        <v>52.847664450000003</v>
      </c>
      <c r="F30" s="19">
        <v>204.42</v>
      </c>
      <c r="K30" t="s">
        <v>28035</v>
      </c>
      <c r="L30" t="s">
        <v>28036</v>
      </c>
      <c r="N30" t="s">
        <v>4336</v>
      </c>
      <c r="O30">
        <v>114</v>
      </c>
      <c r="P30">
        <v>8</v>
      </c>
      <c r="Q30">
        <v>492.33</v>
      </c>
      <c r="R30" t="e">
        <v>#REF!</v>
      </c>
      <c r="S30" t="s">
        <v>4366</v>
      </c>
      <c r="T30" t="s">
        <v>28003</v>
      </c>
      <c r="U30" t="e">
        <v>#N/A</v>
      </c>
      <c r="V30" s="49" t="s">
        <v>28037</v>
      </c>
      <c r="X30">
        <v>0</v>
      </c>
    </row>
    <row r="31" spans="1:24" ht="15" customHeight="1" x14ac:dyDescent="0.45">
      <c r="B31" s="19">
        <v>583.77</v>
      </c>
      <c r="C31" s="19">
        <v>583.97540000000004</v>
      </c>
      <c r="D31" s="19">
        <v>43.42105626</v>
      </c>
      <c r="E31" s="19">
        <v>52.848388059999998</v>
      </c>
      <c r="F31" s="19">
        <v>202.27</v>
      </c>
      <c r="K31" t="s">
        <v>28038</v>
      </c>
      <c r="L31" t="s">
        <v>28039</v>
      </c>
      <c r="N31" t="s">
        <v>4336</v>
      </c>
      <c r="O31">
        <v>114</v>
      </c>
      <c r="P31">
        <v>8</v>
      </c>
      <c r="Q31">
        <v>583.77</v>
      </c>
      <c r="R31" t="e">
        <v>#REF!</v>
      </c>
      <c r="S31" t="s">
        <v>4366</v>
      </c>
      <c r="T31" t="s">
        <v>28003</v>
      </c>
      <c r="U31" t="e">
        <v>#N/A</v>
      </c>
      <c r="V31" s="49" t="s">
        <v>28040</v>
      </c>
      <c r="X31">
        <v>0</v>
      </c>
    </row>
    <row r="32" spans="1:24" ht="15" customHeight="1" x14ac:dyDescent="0.45">
      <c r="B32" s="19">
        <v>630.11</v>
      </c>
      <c r="C32" s="19">
        <v>630.3329</v>
      </c>
      <c r="D32" s="19">
        <v>43.420736050000002</v>
      </c>
      <c r="E32" s="19">
        <v>52.848754790000001</v>
      </c>
      <c r="F32" s="19">
        <v>203.47</v>
      </c>
      <c r="K32" t="s">
        <v>28041</v>
      </c>
      <c r="L32" t="s">
        <v>28042</v>
      </c>
      <c r="N32" t="s">
        <v>4336</v>
      </c>
      <c r="O32">
        <v>114</v>
      </c>
      <c r="P32">
        <v>8</v>
      </c>
      <c r="Q32">
        <v>630.11</v>
      </c>
      <c r="R32" t="e">
        <v>#REF!</v>
      </c>
      <c r="S32" t="s">
        <v>4366</v>
      </c>
      <c r="T32" t="s">
        <v>28003</v>
      </c>
      <c r="U32" t="e">
        <v>#N/A</v>
      </c>
      <c r="V32" s="49" t="s">
        <v>28043</v>
      </c>
      <c r="X32">
        <v>0</v>
      </c>
    </row>
    <row r="33" spans="1:25" ht="15" customHeight="1" x14ac:dyDescent="0.45">
      <c r="B33" s="19">
        <v>642.04</v>
      </c>
      <c r="C33" s="19">
        <v>642.5009</v>
      </c>
      <c r="D33" s="19">
        <v>43.420647840000001</v>
      </c>
      <c r="E33" s="19">
        <v>52.84883876</v>
      </c>
      <c r="F33" s="19">
        <v>201.07</v>
      </c>
      <c r="K33" t="s">
        <v>28044</v>
      </c>
      <c r="L33" t="s">
        <v>28045</v>
      </c>
      <c r="N33" t="s">
        <v>4336</v>
      </c>
      <c r="O33">
        <v>114</v>
      </c>
      <c r="P33">
        <v>8</v>
      </c>
      <c r="Q33">
        <v>642.04</v>
      </c>
      <c r="R33" t="e">
        <v>#REF!</v>
      </c>
      <c r="S33" t="s">
        <v>4366</v>
      </c>
      <c r="T33" t="s">
        <v>28003</v>
      </c>
      <c r="U33" t="e">
        <v>#N/A</v>
      </c>
      <c r="V33" s="49" t="s">
        <v>28046</v>
      </c>
      <c r="X33">
        <v>0</v>
      </c>
    </row>
    <row r="34" spans="1:25" ht="15" customHeight="1" x14ac:dyDescent="0.45">
      <c r="B34" s="19">
        <v>658.15</v>
      </c>
      <c r="C34" s="19">
        <v>658.62729999999999</v>
      </c>
      <c r="D34" s="19">
        <v>43.42056736</v>
      </c>
      <c r="E34" s="19">
        <v>52.849004319999999</v>
      </c>
      <c r="F34" s="19">
        <v>201.67</v>
      </c>
      <c r="K34" t="s">
        <v>28047</v>
      </c>
      <c r="L34" t="s">
        <v>28048</v>
      </c>
      <c r="N34" t="s">
        <v>4336</v>
      </c>
      <c r="O34">
        <v>114</v>
      </c>
      <c r="P34">
        <v>8</v>
      </c>
      <c r="Q34">
        <v>658.15</v>
      </c>
      <c r="R34" t="e">
        <v>#REF!</v>
      </c>
      <c r="S34" t="s">
        <v>4366</v>
      </c>
      <c r="T34" t="s">
        <v>28003</v>
      </c>
      <c r="U34" t="e">
        <v>#N/A</v>
      </c>
      <c r="V34" s="49" t="s">
        <v>28049</v>
      </c>
      <c r="X34">
        <v>0</v>
      </c>
    </row>
    <row r="35" spans="1:25" ht="15" customHeight="1" x14ac:dyDescent="0.45">
      <c r="B35" s="19">
        <v>675.21</v>
      </c>
      <c r="C35" s="19">
        <v>675.69349999999997</v>
      </c>
      <c r="D35" s="19">
        <v>43.420483689999998</v>
      </c>
      <c r="E35" s="19">
        <v>52.849180869999998</v>
      </c>
      <c r="F35" s="19">
        <v>202.32</v>
      </c>
      <c r="K35" t="s">
        <v>28050</v>
      </c>
      <c r="L35" t="s">
        <v>28051</v>
      </c>
      <c r="N35" t="s">
        <v>4336</v>
      </c>
      <c r="O35">
        <v>114</v>
      </c>
      <c r="P35">
        <v>8</v>
      </c>
      <c r="Q35">
        <v>675.21</v>
      </c>
      <c r="R35" t="e">
        <v>#REF!</v>
      </c>
      <c r="S35" t="s">
        <v>4366</v>
      </c>
      <c r="T35" t="s">
        <v>28003</v>
      </c>
      <c r="U35" t="e">
        <v>#N/A</v>
      </c>
      <c r="V35" s="49" t="s">
        <v>28052</v>
      </c>
      <c r="X35">
        <v>0</v>
      </c>
    </row>
    <row r="36" spans="1:25" ht="15" customHeight="1" x14ac:dyDescent="0.45">
      <c r="B36" s="19">
        <v>685.87</v>
      </c>
      <c r="C36" s="19">
        <v>686.36940000000004</v>
      </c>
      <c r="D36" s="19">
        <v>43.420431399999998</v>
      </c>
      <c r="E36" s="19">
        <v>52.849291219999998</v>
      </c>
      <c r="F36" s="19">
        <v>201.72</v>
      </c>
      <c r="K36" t="s">
        <v>28053</v>
      </c>
      <c r="L36" t="s">
        <v>28054</v>
      </c>
      <c r="N36" t="s">
        <v>4336</v>
      </c>
      <c r="O36">
        <v>114</v>
      </c>
      <c r="P36">
        <v>8</v>
      </c>
      <c r="Q36">
        <v>685.87</v>
      </c>
      <c r="R36" t="e">
        <v>#REF!</v>
      </c>
      <c r="S36" t="s">
        <v>4366</v>
      </c>
      <c r="T36" t="s">
        <v>28003</v>
      </c>
      <c r="U36" t="e">
        <v>#N/A</v>
      </c>
      <c r="V36" s="49" t="s">
        <v>28055</v>
      </c>
      <c r="X36">
        <v>0</v>
      </c>
    </row>
    <row r="37" spans="1:25" ht="15" customHeight="1" x14ac:dyDescent="0.45">
      <c r="B37" s="19">
        <v>721.41</v>
      </c>
      <c r="C37" s="19">
        <v>721.91139999999996</v>
      </c>
      <c r="D37" s="19">
        <v>43.42049695</v>
      </c>
      <c r="E37" s="19">
        <v>52.849720789999999</v>
      </c>
      <c r="F37" s="19">
        <v>201.76</v>
      </c>
      <c r="K37" t="s">
        <v>28056</v>
      </c>
      <c r="L37" t="s">
        <v>28057</v>
      </c>
      <c r="N37" t="s">
        <v>4336</v>
      </c>
      <c r="O37">
        <v>114</v>
      </c>
      <c r="P37">
        <v>8</v>
      </c>
      <c r="Q37">
        <v>721.41</v>
      </c>
      <c r="R37" t="e">
        <v>#REF!</v>
      </c>
      <c r="S37" t="s">
        <v>4366</v>
      </c>
      <c r="T37" t="s">
        <v>28003</v>
      </c>
      <c r="U37" t="e">
        <v>#N/A</v>
      </c>
      <c r="V37" s="49" t="s">
        <v>28058</v>
      </c>
      <c r="X37">
        <v>0</v>
      </c>
    </row>
    <row r="38" spans="1:25" ht="15" customHeight="1" x14ac:dyDescent="0.45">
      <c r="B38" s="19">
        <v>766.65</v>
      </c>
      <c r="C38" s="19">
        <v>767.15049999999997</v>
      </c>
      <c r="D38" s="19">
        <v>43.420618949999998</v>
      </c>
      <c r="E38" s="19">
        <v>52.85025375</v>
      </c>
      <c r="F38" s="19">
        <v>201.7</v>
      </c>
      <c r="K38" t="s">
        <v>27998</v>
      </c>
      <c r="L38" t="s">
        <v>27999</v>
      </c>
      <c r="N38" t="s">
        <v>4336</v>
      </c>
      <c r="O38">
        <v>114</v>
      </c>
      <c r="P38">
        <v>8</v>
      </c>
      <c r="Q38">
        <v>766.65</v>
      </c>
      <c r="R38" t="e">
        <v>#REF!</v>
      </c>
      <c r="S38" t="s">
        <v>4366</v>
      </c>
      <c r="T38" t="s">
        <v>28003</v>
      </c>
      <c r="U38" t="e">
        <v>#N/A</v>
      </c>
      <c r="V38" s="49" t="s">
        <v>28059</v>
      </c>
      <c r="X38">
        <v>1</v>
      </c>
      <c r="Y38" t="s">
        <v>4364</v>
      </c>
    </row>
    <row r="39" spans="1:25" ht="15" customHeight="1" x14ac:dyDescent="0.45">
      <c r="A39" s="10">
        <v>1321</v>
      </c>
      <c r="B39" s="19">
        <v>0</v>
      </c>
      <c r="C39" s="19">
        <v>0</v>
      </c>
      <c r="D39" s="19">
        <v>43.419505119999997</v>
      </c>
      <c r="E39" s="19">
        <v>52.853521530000002</v>
      </c>
      <c r="F39" s="19">
        <v>204.73</v>
      </c>
      <c r="G39" s="20">
        <v>98</v>
      </c>
      <c r="H39" s="20">
        <v>8</v>
      </c>
      <c r="I39" s="21">
        <v>0.2</v>
      </c>
      <c r="K39" t="s">
        <v>28060</v>
      </c>
      <c r="L39" t="s">
        <v>28061</v>
      </c>
      <c r="N39" t="s">
        <v>4336</v>
      </c>
      <c r="O39">
        <v>114</v>
      </c>
      <c r="P39">
        <v>8</v>
      </c>
      <c r="Q39">
        <v>0</v>
      </c>
      <c r="R39">
        <v>1321</v>
      </c>
      <c r="S39">
        <v>1321</v>
      </c>
      <c r="T39" t="s">
        <v>1509</v>
      </c>
      <c r="U39" t="s">
        <v>3915</v>
      </c>
      <c r="V39" s="49" t="s">
        <v>28062</v>
      </c>
      <c r="X39">
        <v>0</v>
      </c>
    </row>
    <row r="40" spans="1:25" ht="15" customHeight="1" x14ac:dyDescent="0.45">
      <c r="B40" s="19">
        <v>3.19</v>
      </c>
      <c r="C40" s="19">
        <v>3.194321</v>
      </c>
      <c r="D40" s="19">
        <v>43.419528110000002</v>
      </c>
      <c r="E40" s="19">
        <v>52.853497840000003</v>
      </c>
      <c r="F40" s="19">
        <v>204.73</v>
      </c>
      <c r="K40" t="s">
        <v>28063</v>
      </c>
      <c r="L40" t="s">
        <v>28064</v>
      </c>
      <c r="N40" t="s">
        <v>4336</v>
      </c>
      <c r="O40">
        <v>114</v>
      </c>
      <c r="P40">
        <v>8</v>
      </c>
      <c r="Q40">
        <v>3.19</v>
      </c>
      <c r="R40" t="e">
        <v>#REF!</v>
      </c>
      <c r="S40">
        <v>1321</v>
      </c>
      <c r="T40" t="s">
        <v>1509</v>
      </c>
      <c r="U40" t="s">
        <v>3915</v>
      </c>
      <c r="V40" s="49" t="s">
        <v>28065</v>
      </c>
      <c r="X40">
        <v>0</v>
      </c>
    </row>
    <row r="41" spans="1:25" ht="15" customHeight="1" x14ac:dyDescent="0.45">
      <c r="B41" s="19">
        <v>38.81</v>
      </c>
      <c r="C41" s="19">
        <v>38.874209999999998</v>
      </c>
      <c r="D41" s="19">
        <v>43.419803279999996</v>
      </c>
      <c r="E41" s="19">
        <v>52.853272320000002</v>
      </c>
      <c r="F41" s="19">
        <v>202.53</v>
      </c>
      <c r="K41" t="s">
        <v>28066</v>
      </c>
      <c r="L41" t="s">
        <v>28067</v>
      </c>
      <c r="N41" t="s">
        <v>4336</v>
      </c>
      <c r="O41">
        <v>114</v>
      </c>
      <c r="P41">
        <v>8</v>
      </c>
      <c r="Q41">
        <v>38.81</v>
      </c>
      <c r="R41" t="e">
        <v>#REF!</v>
      </c>
      <c r="S41">
        <v>1321</v>
      </c>
      <c r="T41" t="s">
        <v>1509</v>
      </c>
      <c r="U41" t="s">
        <v>3915</v>
      </c>
      <c r="V41" s="49" t="s">
        <v>28068</v>
      </c>
      <c r="X41">
        <v>0</v>
      </c>
    </row>
    <row r="42" spans="1:25" ht="15" customHeight="1" x14ac:dyDescent="0.45">
      <c r="B42" s="19">
        <v>53.23</v>
      </c>
      <c r="C42" s="19">
        <v>53.294150000000002</v>
      </c>
      <c r="D42" s="19">
        <v>43.419919409999999</v>
      </c>
      <c r="E42" s="19">
        <v>52.853192790000001</v>
      </c>
      <c r="F42" s="19">
        <v>202.48</v>
      </c>
      <c r="K42" t="s">
        <v>28069</v>
      </c>
      <c r="L42" t="s">
        <v>28070</v>
      </c>
      <c r="N42" t="s">
        <v>4336</v>
      </c>
      <c r="O42">
        <v>114</v>
      </c>
      <c r="P42">
        <v>8</v>
      </c>
      <c r="Q42">
        <v>53.23</v>
      </c>
      <c r="R42" t="e">
        <v>#REF!</v>
      </c>
      <c r="S42">
        <v>1321</v>
      </c>
      <c r="T42" t="s">
        <v>1509</v>
      </c>
      <c r="U42" t="s">
        <v>3915</v>
      </c>
      <c r="V42" s="49" t="s">
        <v>28071</v>
      </c>
      <c r="X42">
        <v>0</v>
      </c>
    </row>
    <row r="43" spans="1:25" ht="15" customHeight="1" x14ac:dyDescent="0.45">
      <c r="B43" s="19">
        <v>83.45</v>
      </c>
      <c r="C43" s="19">
        <v>83.519329999999997</v>
      </c>
      <c r="D43" s="19">
        <v>43.420162810000001</v>
      </c>
      <c r="E43" s="19">
        <v>52.853026100000001</v>
      </c>
      <c r="F43" s="19">
        <v>202.28</v>
      </c>
      <c r="K43" t="s">
        <v>28072</v>
      </c>
      <c r="L43" t="s">
        <v>28073</v>
      </c>
      <c r="N43" t="s">
        <v>4336</v>
      </c>
      <c r="O43">
        <v>114</v>
      </c>
      <c r="P43">
        <v>8</v>
      </c>
      <c r="Q43">
        <v>83.45</v>
      </c>
      <c r="R43" t="e">
        <v>#REF!</v>
      </c>
      <c r="S43">
        <v>1321</v>
      </c>
      <c r="T43" t="s">
        <v>1509</v>
      </c>
      <c r="U43" t="s">
        <v>3915</v>
      </c>
      <c r="V43" s="49" t="s">
        <v>28074</v>
      </c>
      <c r="X43">
        <v>0</v>
      </c>
    </row>
    <row r="44" spans="1:25" ht="15" customHeight="1" x14ac:dyDescent="0.45">
      <c r="B44" s="19">
        <v>94.83</v>
      </c>
      <c r="C44" s="19">
        <v>94.906959999999998</v>
      </c>
      <c r="D44" s="19">
        <v>43.420253879999997</v>
      </c>
      <c r="E44" s="19">
        <v>52.85296177</v>
      </c>
      <c r="F44" s="19">
        <v>202.68</v>
      </c>
      <c r="K44" t="s">
        <v>28075</v>
      </c>
      <c r="L44" t="s">
        <v>28076</v>
      </c>
      <c r="N44" t="s">
        <v>4336</v>
      </c>
      <c r="O44">
        <v>114</v>
      </c>
      <c r="P44">
        <v>8</v>
      </c>
      <c r="Q44">
        <v>94.83</v>
      </c>
      <c r="R44" t="e">
        <v>#REF!</v>
      </c>
      <c r="S44">
        <v>1321</v>
      </c>
      <c r="T44" t="s">
        <v>1509</v>
      </c>
      <c r="U44" t="s">
        <v>3915</v>
      </c>
      <c r="V44" s="49" t="s">
        <v>28077</v>
      </c>
      <c r="X44">
        <v>0</v>
      </c>
    </row>
    <row r="45" spans="1:25" ht="15" customHeight="1" x14ac:dyDescent="0.45">
      <c r="B45" s="19">
        <v>98.15</v>
      </c>
      <c r="C45" s="19">
        <v>98.23066</v>
      </c>
      <c r="D45" s="19">
        <v>43.420280750000003</v>
      </c>
      <c r="E45" s="19">
        <v>52.852943719999999</v>
      </c>
      <c r="F45" s="19">
        <v>202.68</v>
      </c>
      <c r="K45" t="s">
        <v>28078</v>
      </c>
      <c r="L45" t="s">
        <v>28079</v>
      </c>
      <c r="N45" t="s">
        <v>4336</v>
      </c>
      <c r="O45">
        <v>114</v>
      </c>
      <c r="P45">
        <v>8</v>
      </c>
      <c r="Q45">
        <v>98.15</v>
      </c>
      <c r="R45" t="e">
        <v>#REF!</v>
      </c>
      <c r="S45">
        <v>1321</v>
      </c>
      <c r="T45" t="s">
        <v>1509</v>
      </c>
      <c r="U45" t="s">
        <v>3915</v>
      </c>
      <c r="V45" s="49" t="s">
        <v>28080</v>
      </c>
      <c r="X45">
        <v>0</v>
      </c>
    </row>
    <row r="46" spans="1:25" ht="15" customHeight="1" x14ac:dyDescent="0.45">
      <c r="B46" s="19">
        <v>131.51</v>
      </c>
      <c r="C46" s="19">
        <v>131.58629999999999</v>
      </c>
      <c r="D46" s="19">
        <v>43.420564329999998</v>
      </c>
      <c r="E46" s="19">
        <v>52.852808510000003</v>
      </c>
      <c r="F46" s="19">
        <v>202.41</v>
      </c>
      <c r="K46" t="s">
        <v>28081</v>
      </c>
      <c r="L46" t="s">
        <v>28082</v>
      </c>
      <c r="N46" t="s">
        <v>4336</v>
      </c>
      <c r="O46">
        <v>114</v>
      </c>
      <c r="P46">
        <v>8</v>
      </c>
      <c r="Q46">
        <v>131.51</v>
      </c>
      <c r="R46" t="e">
        <v>#REF!</v>
      </c>
      <c r="S46">
        <v>1321</v>
      </c>
      <c r="T46" t="s">
        <v>1509</v>
      </c>
      <c r="U46" t="s">
        <v>3915</v>
      </c>
      <c r="V46" s="49" t="s">
        <v>28083</v>
      </c>
      <c r="X46">
        <v>0</v>
      </c>
    </row>
    <row r="47" spans="1:25" ht="15" customHeight="1" x14ac:dyDescent="0.45">
      <c r="B47" s="19">
        <v>144.66999999999999</v>
      </c>
      <c r="C47" s="19">
        <v>144.74289999999999</v>
      </c>
      <c r="D47" s="19">
        <v>43.420681420000001</v>
      </c>
      <c r="E47" s="19">
        <v>52.85278417</v>
      </c>
      <c r="F47" s="19">
        <v>202.41</v>
      </c>
      <c r="K47" t="s">
        <v>28084</v>
      </c>
      <c r="L47" t="s">
        <v>28085</v>
      </c>
      <c r="N47" t="s">
        <v>4336</v>
      </c>
      <c r="O47">
        <v>114</v>
      </c>
      <c r="P47">
        <v>8</v>
      </c>
      <c r="Q47">
        <v>144.66999999999999</v>
      </c>
      <c r="R47" t="e">
        <v>#REF!</v>
      </c>
      <c r="S47">
        <v>1321</v>
      </c>
      <c r="T47" t="s">
        <v>1509</v>
      </c>
      <c r="U47" t="s">
        <v>3915</v>
      </c>
      <c r="V47" s="49" t="s">
        <v>28086</v>
      </c>
      <c r="X47">
        <v>0</v>
      </c>
    </row>
    <row r="48" spans="1:25" ht="15" customHeight="1" x14ac:dyDescent="0.45">
      <c r="B48" s="19">
        <v>196.32</v>
      </c>
      <c r="C48" s="19">
        <v>196.4015</v>
      </c>
      <c r="D48" s="19">
        <v>43.421141140000003</v>
      </c>
      <c r="E48" s="19">
        <v>52.8526886</v>
      </c>
      <c r="F48" s="19">
        <v>202.61</v>
      </c>
      <c r="K48" t="s">
        <v>28087</v>
      </c>
      <c r="L48" t="s">
        <v>28088</v>
      </c>
      <c r="N48" t="s">
        <v>4336</v>
      </c>
      <c r="O48">
        <v>114</v>
      </c>
      <c r="P48">
        <v>8</v>
      </c>
      <c r="Q48">
        <v>196.32</v>
      </c>
      <c r="R48" t="e">
        <v>#REF!</v>
      </c>
      <c r="S48">
        <v>1321</v>
      </c>
      <c r="T48" t="s">
        <v>1509</v>
      </c>
      <c r="U48" t="s">
        <v>3915</v>
      </c>
      <c r="V48" s="49" t="s">
        <v>28089</v>
      </c>
      <c r="X48">
        <v>0</v>
      </c>
    </row>
    <row r="49" spans="1:24" ht="15" customHeight="1" x14ac:dyDescent="0.45">
      <c r="B49" s="19">
        <v>232.21</v>
      </c>
      <c r="C49" s="19">
        <v>232.2903</v>
      </c>
      <c r="D49" s="19">
        <v>43.421464159999999</v>
      </c>
      <c r="E49" s="19">
        <v>52.852689349999999</v>
      </c>
      <c r="F49" s="19">
        <v>202.41</v>
      </c>
      <c r="K49" t="s">
        <v>28090</v>
      </c>
      <c r="L49" t="s">
        <v>28091</v>
      </c>
      <c r="N49" t="s">
        <v>4336</v>
      </c>
      <c r="O49">
        <v>114</v>
      </c>
      <c r="P49">
        <v>8</v>
      </c>
      <c r="Q49">
        <v>232.21</v>
      </c>
      <c r="R49" t="e">
        <v>#REF!</v>
      </c>
      <c r="S49">
        <v>1321</v>
      </c>
      <c r="T49" t="s">
        <v>1509</v>
      </c>
      <c r="U49" t="s">
        <v>3915</v>
      </c>
      <c r="V49" s="49" t="s">
        <v>28092</v>
      </c>
      <c r="X49">
        <v>0</v>
      </c>
    </row>
    <row r="50" spans="1:24" ht="15" customHeight="1" x14ac:dyDescent="0.45">
      <c r="B50" s="19">
        <v>236.11</v>
      </c>
      <c r="C50" s="19">
        <v>236.18389999999999</v>
      </c>
      <c r="D50" s="19">
        <v>43.421497930000001</v>
      </c>
      <c r="E50" s="19">
        <v>52.852702190000002</v>
      </c>
      <c r="F50" s="19">
        <v>202.41</v>
      </c>
      <c r="K50" t="s">
        <v>28093</v>
      </c>
      <c r="L50" t="s">
        <v>28094</v>
      </c>
      <c r="N50" t="s">
        <v>4336</v>
      </c>
      <c r="O50">
        <v>114</v>
      </c>
      <c r="P50">
        <v>8</v>
      </c>
      <c r="Q50">
        <v>236.11</v>
      </c>
      <c r="R50" t="e">
        <v>#REF!</v>
      </c>
      <c r="S50">
        <v>1321</v>
      </c>
      <c r="T50" t="s">
        <v>1509</v>
      </c>
      <c r="U50" t="s">
        <v>3915</v>
      </c>
      <c r="V50" s="49" t="s">
        <v>28095</v>
      </c>
      <c r="X50">
        <v>0</v>
      </c>
    </row>
    <row r="51" spans="1:24" ht="15" customHeight="1" x14ac:dyDescent="0.45">
      <c r="B51" s="19">
        <v>271.08</v>
      </c>
      <c r="C51" s="19">
        <v>271.16370000000001</v>
      </c>
      <c r="D51" s="19">
        <v>43.421801260000002</v>
      </c>
      <c r="E51" s="19">
        <v>52.852817520000002</v>
      </c>
      <c r="F51" s="19">
        <v>203.21</v>
      </c>
      <c r="K51" t="s">
        <v>28096</v>
      </c>
      <c r="L51" t="s">
        <v>28097</v>
      </c>
      <c r="N51" t="s">
        <v>4336</v>
      </c>
      <c r="O51">
        <v>114</v>
      </c>
      <c r="P51">
        <v>8</v>
      </c>
      <c r="Q51">
        <v>271.08</v>
      </c>
      <c r="R51" t="e">
        <v>#REF!</v>
      </c>
      <c r="S51">
        <v>1321</v>
      </c>
      <c r="T51" t="s">
        <v>1509</v>
      </c>
      <c r="U51" t="s">
        <v>3915</v>
      </c>
      <c r="V51" s="49" t="s">
        <v>28098</v>
      </c>
      <c r="X51">
        <v>0</v>
      </c>
    </row>
    <row r="52" spans="1:24" ht="15" customHeight="1" x14ac:dyDescent="0.45">
      <c r="B52" s="19">
        <v>327.55</v>
      </c>
      <c r="C52" s="19">
        <v>327.63619999999997</v>
      </c>
      <c r="D52" s="19">
        <v>43.422266280000002</v>
      </c>
      <c r="E52" s="19">
        <v>52.853099030000003</v>
      </c>
      <c r="F52" s="19">
        <v>203.81</v>
      </c>
      <c r="K52" t="s">
        <v>28099</v>
      </c>
      <c r="L52" t="s">
        <v>28100</v>
      </c>
      <c r="N52" t="s">
        <v>4336</v>
      </c>
      <c r="O52">
        <v>114</v>
      </c>
      <c r="P52">
        <v>8</v>
      </c>
      <c r="Q52">
        <v>327.55</v>
      </c>
      <c r="R52" t="e">
        <v>#REF!</v>
      </c>
      <c r="S52">
        <v>1321</v>
      </c>
      <c r="T52" t="s">
        <v>1509</v>
      </c>
      <c r="U52" t="s">
        <v>3915</v>
      </c>
      <c r="V52" s="49" t="s">
        <v>28101</v>
      </c>
      <c r="X52">
        <v>0</v>
      </c>
    </row>
    <row r="53" spans="1:24" ht="15" customHeight="1" x14ac:dyDescent="0.45">
      <c r="B53" s="19">
        <v>348.32</v>
      </c>
      <c r="C53" s="19">
        <v>348.41410000000002</v>
      </c>
      <c r="D53" s="19">
        <v>43.422437340000002</v>
      </c>
      <c r="E53" s="19">
        <v>52.853202580000001</v>
      </c>
      <c r="F53" s="19">
        <v>204.26</v>
      </c>
      <c r="K53" t="s">
        <v>28102</v>
      </c>
      <c r="L53" t="s">
        <v>22863</v>
      </c>
      <c r="N53" t="s">
        <v>4336</v>
      </c>
      <c r="O53">
        <v>114</v>
      </c>
      <c r="P53">
        <v>8</v>
      </c>
      <c r="Q53">
        <v>348.32</v>
      </c>
      <c r="R53" t="e">
        <v>#REF!</v>
      </c>
      <c r="S53">
        <v>1321</v>
      </c>
      <c r="T53" t="s">
        <v>1509</v>
      </c>
      <c r="U53" t="s">
        <v>3915</v>
      </c>
      <c r="V53" s="49" t="s">
        <v>28103</v>
      </c>
      <c r="X53">
        <v>0</v>
      </c>
    </row>
    <row r="54" spans="1:24" ht="15" customHeight="1" x14ac:dyDescent="0.45">
      <c r="B54" s="19">
        <v>415.4</v>
      </c>
      <c r="C54" s="19">
        <v>415.5367</v>
      </c>
      <c r="D54" s="19">
        <v>43.423035429999999</v>
      </c>
      <c r="E54" s="19">
        <v>52.85331584</v>
      </c>
      <c r="F54" s="19">
        <v>206.69</v>
      </c>
      <c r="K54" t="s">
        <v>28104</v>
      </c>
      <c r="L54" t="s">
        <v>28105</v>
      </c>
      <c r="N54" t="s">
        <v>4336</v>
      </c>
      <c r="O54">
        <v>114</v>
      </c>
      <c r="P54">
        <v>8</v>
      </c>
      <c r="Q54">
        <v>415.4</v>
      </c>
      <c r="R54" t="e">
        <v>#REF!</v>
      </c>
      <c r="S54">
        <v>1321</v>
      </c>
      <c r="T54" t="s">
        <v>1509</v>
      </c>
      <c r="U54" t="s">
        <v>3915</v>
      </c>
      <c r="V54" s="49" t="s">
        <v>28106</v>
      </c>
      <c r="X54">
        <v>0</v>
      </c>
    </row>
    <row r="55" spans="1:24" ht="15" customHeight="1" x14ac:dyDescent="0.45">
      <c r="B55" s="19">
        <v>418.99</v>
      </c>
      <c r="C55" s="19">
        <v>419.12509999999997</v>
      </c>
      <c r="D55" s="19">
        <v>43.423045520000002</v>
      </c>
      <c r="E55" s="19">
        <v>52.853357930000001</v>
      </c>
      <c r="F55" s="19">
        <v>206.69</v>
      </c>
      <c r="K55" t="s">
        <v>28107</v>
      </c>
      <c r="L55" t="s">
        <v>28108</v>
      </c>
      <c r="N55" t="s">
        <v>4336</v>
      </c>
      <c r="O55">
        <v>114</v>
      </c>
      <c r="P55">
        <v>8</v>
      </c>
      <c r="Q55">
        <v>418.99</v>
      </c>
      <c r="R55" t="e">
        <v>#REF!</v>
      </c>
      <c r="S55">
        <v>1321</v>
      </c>
      <c r="T55" t="s">
        <v>1509</v>
      </c>
      <c r="U55" t="s">
        <v>3915</v>
      </c>
      <c r="V55" s="49" t="s">
        <v>28109</v>
      </c>
      <c r="X55">
        <v>1</v>
      </c>
    </row>
    <row r="56" spans="1:24" ht="15" customHeight="1" x14ac:dyDescent="0.45">
      <c r="A56" s="10">
        <v>1322</v>
      </c>
      <c r="B56" s="19">
        <v>0</v>
      </c>
      <c r="C56" s="19">
        <v>0</v>
      </c>
      <c r="D56" s="19">
        <v>43.413529320000002</v>
      </c>
      <c r="E56" s="19">
        <v>52.85140827</v>
      </c>
      <c r="F56" s="19">
        <v>205.41</v>
      </c>
      <c r="G56" s="20">
        <v>98</v>
      </c>
      <c r="H56" s="20">
        <v>8</v>
      </c>
      <c r="I56" s="21">
        <v>0.2</v>
      </c>
      <c r="K56" t="s">
        <v>28110</v>
      </c>
      <c r="L56" t="s">
        <v>28111</v>
      </c>
      <c r="N56" t="s">
        <v>4336</v>
      </c>
      <c r="O56">
        <v>114</v>
      </c>
      <c r="P56">
        <v>8</v>
      </c>
      <c r="Q56">
        <v>0</v>
      </c>
      <c r="R56">
        <v>1322</v>
      </c>
      <c r="S56">
        <v>1322</v>
      </c>
      <c r="T56" t="s">
        <v>1510</v>
      </c>
      <c r="U56" t="s">
        <v>3915</v>
      </c>
      <c r="V56" s="49" t="s">
        <v>28112</v>
      </c>
      <c r="X56">
        <v>0</v>
      </c>
    </row>
    <row r="57" spans="1:24" ht="15" customHeight="1" x14ac:dyDescent="0.45">
      <c r="B57" s="19">
        <v>36.18</v>
      </c>
      <c r="C57" s="19">
        <v>36.190669999999997</v>
      </c>
      <c r="D57" s="19">
        <v>43.413732260000003</v>
      </c>
      <c r="E57" s="19">
        <v>52.851757560000003</v>
      </c>
      <c r="F57" s="19">
        <v>204.38</v>
      </c>
      <c r="K57" t="s">
        <v>28113</v>
      </c>
      <c r="L57" t="s">
        <v>28114</v>
      </c>
      <c r="N57" t="s">
        <v>4336</v>
      </c>
      <c r="O57">
        <v>114</v>
      </c>
      <c r="P57">
        <v>8</v>
      </c>
      <c r="Q57">
        <v>36.18</v>
      </c>
      <c r="R57" t="e">
        <v>#REF!</v>
      </c>
      <c r="S57">
        <v>1322</v>
      </c>
      <c r="T57" t="s">
        <v>1510</v>
      </c>
      <c r="U57" t="s">
        <v>3915</v>
      </c>
      <c r="V57" s="49" t="s">
        <v>28115</v>
      </c>
      <c r="X57">
        <v>0</v>
      </c>
    </row>
    <row r="58" spans="1:24" ht="15" customHeight="1" x14ac:dyDescent="0.45">
      <c r="B58" s="19">
        <v>83.12</v>
      </c>
      <c r="C58" s="19">
        <v>83.139719999999997</v>
      </c>
      <c r="D58" s="19">
        <v>43.4139956</v>
      </c>
      <c r="E58" s="19">
        <v>52.852210810000003</v>
      </c>
      <c r="F58" s="19">
        <v>203.58</v>
      </c>
      <c r="K58" t="s">
        <v>28116</v>
      </c>
      <c r="L58" t="s">
        <v>28117</v>
      </c>
      <c r="N58" t="s">
        <v>4336</v>
      </c>
      <c r="O58">
        <v>114</v>
      </c>
      <c r="P58">
        <v>8</v>
      </c>
      <c r="Q58">
        <v>83.12</v>
      </c>
      <c r="R58" t="e">
        <v>#REF!</v>
      </c>
      <c r="S58">
        <v>1322</v>
      </c>
      <c r="T58" t="s">
        <v>1510</v>
      </c>
      <c r="U58" t="s">
        <v>3915</v>
      </c>
      <c r="V58" s="49" t="s">
        <v>28118</v>
      </c>
      <c r="X58">
        <v>0</v>
      </c>
    </row>
    <row r="59" spans="1:24" ht="15" customHeight="1" x14ac:dyDescent="0.45">
      <c r="B59" s="19">
        <v>127.62</v>
      </c>
      <c r="C59" s="19">
        <v>127.7385</v>
      </c>
      <c r="D59" s="19">
        <v>43.414363889999997</v>
      </c>
      <c r="E59" s="19">
        <v>52.85242676</v>
      </c>
      <c r="F59" s="19">
        <v>200.58</v>
      </c>
      <c r="K59" t="s">
        <v>28119</v>
      </c>
      <c r="L59" t="s">
        <v>28120</v>
      </c>
      <c r="N59" t="s">
        <v>4336</v>
      </c>
      <c r="O59">
        <v>114</v>
      </c>
      <c r="P59">
        <v>8</v>
      </c>
      <c r="Q59">
        <v>127.62</v>
      </c>
      <c r="R59" t="e">
        <v>#REF!</v>
      </c>
      <c r="S59">
        <v>1322</v>
      </c>
      <c r="T59" t="s">
        <v>1510</v>
      </c>
      <c r="U59" t="s">
        <v>3915</v>
      </c>
      <c r="V59" s="49" t="s">
        <v>28121</v>
      </c>
      <c r="X59">
        <v>0</v>
      </c>
    </row>
    <row r="60" spans="1:24" ht="15" customHeight="1" x14ac:dyDescent="0.45">
      <c r="B60" s="19">
        <v>138.03</v>
      </c>
      <c r="C60" s="19">
        <v>138.1533</v>
      </c>
      <c r="D60" s="19">
        <v>43.414450080000002</v>
      </c>
      <c r="E60" s="19">
        <v>52.852477299999997</v>
      </c>
      <c r="F60" s="19">
        <v>200.58</v>
      </c>
      <c r="K60" t="s">
        <v>28122</v>
      </c>
      <c r="L60" t="s">
        <v>28123</v>
      </c>
      <c r="N60" t="s">
        <v>4336</v>
      </c>
      <c r="O60">
        <v>114</v>
      </c>
      <c r="P60">
        <v>8</v>
      </c>
      <c r="Q60">
        <v>138.03</v>
      </c>
      <c r="R60" t="e">
        <v>#REF!</v>
      </c>
      <c r="S60">
        <v>1322</v>
      </c>
      <c r="T60" t="s">
        <v>1510</v>
      </c>
      <c r="U60" t="s">
        <v>3915</v>
      </c>
      <c r="V60" s="49" t="s">
        <v>28124</v>
      </c>
      <c r="X60">
        <v>0</v>
      </c>
    </row>
    <row r="61" spans="1:24" ht="15" customHeight="1" x14ac:dyDescent="0.45">
      <c r="B61" s="19">
        <v>160.85</v>
      </c>
      <c r="C61" s="19">
        <v>161.017</v>
      </c>
      <c r="D61" s="19">
        <v>43.41465547</v>
      </c>
      <c r="E61" s="19">
        <v>52.85247313</v>
      </c>
      <c r="F61" s="19">
        <v>201.98</v>
      </c>
      <c r="K61" t="s">
        <v>28125</v>
      </c>
      <c r="L61" t="s">
        <v>28126</v>
      </c>
      <c r="N61" t="s">
        <v>4336</v>
      </c>
      <c r="O61">
        <v>114</v>
      </c>
      <c r="P61">
        <v>8</v>
      </c>
      <c r="Q61">
        <v>160.85</v>
      </c>
      <c r="R61" t="e">
        <v>#REF!</v>
      </c>
      <c r="S61">
        <v>1322</v>
      </c>
      <c r="T61" t="s">
        <v>1510</v>
      </c>
      <c r="U61" t="s">
        <v>3915</v>
      </c>
      <c r="V61" s="49" t="s">
        <v>28127</v>
      </c>
      <c r="X61">
        <v>0</v>
      </c>
    </row>
    <row r="62" spans="1:24" ht="15" customHeight="1" x14ac:dyDescent="0.45">
      <c r="B62" s="19">
        <v>219.06</v>
      </c>
      <c r="C62" s="19">
        <v>219.2269</v>
      </c>
      <c r="D62" s="19">
        <v>43.415155339999998</v>
      </c>
      <c r="E62" s="19">
        <v>52.852258059999997</v>
      </c>
      <c r="F62" s="19">
        <v>202.78</v>
      </c>
      <c r="K62" t="s">
        <v>28128</v>
      </c>
      <c r="L62" t="s">
        <v>28129</v>
      </c>
      <c r="N62" t="s">
        <v>4336</v>
      </c>
      <c r="O62">
        <v>114</v>
      </c>
      <c r="P62">
        <v>8</v>
      </c>
      <c r="Q62">
        <v>219.06</v>
      </c>
      <c r="R62" t="e">
        <v>#REF!</v>
      </c>
      <c r="S62">
        <v>1322</v>
      </c>
      <c r="T62" t="s">
        <v>1510</v>
      </c>
      <c r="U62" t="s">
        <v>3915</v>
      </c>
      <c r="V62" s="49" t="s">
        <v>28130</v>
      </c>
      <c r="X62">
        <v>0</v>
      </c>
    </row>
    <row r="63" spans="1:24" ht="15" customHeight="1" x14ac:dyDescent="0.45">
      <c r="B63" s="19">
        <v>221.62</v>
      </c>
      <c r="C63" s="19">
        <v>221.7895</v>
      </c>
      <c r="D63" s="19">
        <v>43.41517735</v>
      </c>
      <c r="E63" s="19">
        <v>52.852248590000002</v>
      </c>
      <c r="F63" s="19">
        <v>202.78</v>
      </c>
      <c r="K63" t="s">
        <v>28131</v>
      </c>
      <c r="L63" t="s">
        <v>28132</v>
      </c>
      <c r="N63" t="s">
        <v>4336</v>
      </c>
      <c r="O63">
        <v>114</v>
      </c>
      <c r="P63">
        <v>8</v>
      </c>
      <c r="Q63">
        <v>221.62</v>
      </c>
      <c r="R63" t="e">
        <v>#REF!</v>
      </c>
      <c r="S63">
        <v>1322</v>
      </c>
      <c r="T63" t="s">
        <v>1510</v>
      </c>
      <c r="U63" t="s">
        <v>3915</v>
      </c>
      <c r="V63" s="49" t="s">
        <v>28133</v>
      </c>
      <c r="X63">
        <v>0</v>
      </c>
    </row>
    <row r="64" spans="1:24" ht="15" customHeight="1" x14ac:dyDescent="0.45">
      <c r="B64" s="19">
        <v>310.5</v>
      </c>
      <c r="C64" s="19">
        <v>310.66820000000001</v>
      </c>
      <c r="D64" s="19">
        <v>43.415873560000001</v>
      </c>
      <c r="E64" s="19">
        <v>52.851708070000001</v>
      </c>
      <c r="F64" s="19">
        <v>202.29</v>
      </c>
      <c r="K64" t="s">
        <v>28134</v>
      </c>
      <c r="L64" t="s">
        <v>28135</v>
      </c>
      <c r="N64" t="s">
        <v>4336</v>
      </c>
      <c r="O64">
        <v>114</v>
      </c>
      <c r="P64">
        <v>8</v>
      </c>
      <c r="Q64">
        <v>310.5</v>
      </c>
      <c r="R64" t="e">
        <v>#REF!</v>
      </c>
      <c r="S64">
        <v>1322</v>
      </c>
      <c r="T64" t="s">
        <v>1510</v>
      </c>
      <c r="U64" t="s">
        <v>3915</v>
      </c>
      <c r="V64" s="49" t="s">
        <v>28136</v>
      </c>
      <c r="X64">
        <v>0</v>
      </c>
    </row>
    <row r="65" spans="1:24" ht="15" customHeight="1" x14ac:dyDescent="0.45">
      <c r="B65" s="19">
        <v>358.09</v>
      </c>
      <c r="C65" s="19">
        <v>358.2638</v>
      </c>
      <c r="D65" s="19">
        <v>43.416246340000001</v>
      </c>
      <c r="E65" s="19">
        <v>52.851418649999999</v>
      </c>
      <c r="F65" s="19">
        <v>203.03</v>
      </c>
      <c r="K65" t="s">
        <v>28137</v>
      </c>
      <c r="L65" t="s">
        <v>28138</v>
      </c>
      <c r="N65" t="s">
        <v>4336</v>
      </c>
      <c r="O65">
        <v>114</v>
      </c>
      <c r="P65">
        <v>8</v>
      </c>
      <c r="Q65">
        <v>358.09</v>
      </c>
      <c r="R65" t="e">
        <v>#REF!</v>
      </c>
      <c r="S65">
        <v>1322</v>
      </c>
      <c r="T65" t="s">
        <v>1510</v>
      </c>
      <c r="U65" t="s">
        <v>3915</v>
      </c>
      <c r="V65" s="49" t="s">
        <v>28139</v>
      </c>
      <c r="X65">
        <v>0</v>
      </c>
    </row>
    <row r="66" spans="1:24" ht="15" customHeight="1" x14ac:dyDescent="0.45">
      <c r="B66" s="19">
        <v>401.94</v>
      </c>
      <c r="C66" s="19">
        <v>402.12130000000002</v>
      </c>
      <c r="D66" s="19">
        <v>43.41663355</v>
      </c>
      <c r="E66" s="19">
        <v>52.851313709999999</v>
      </c>
      <c r="F66" s="19">
        <v>202.23</v>
      </c>
      <c r="K66" t="s">
        <v>28140</v>
      </c>
      <c r="L66" t="s">
        <v>28141</v>
      </c>
      <c r="N66" t="s">
        <v>4336</v>
      </c>
      <c r="O66">
        <v>114</v>
      </c>
      <c r="P66">
        <v>8</v>
      </c>
      <c r="Q66">
        <v>401.94</v>
      </c>
      <c r="R66" t="e">
        <v>#REF!</v>
      </c>
      <c r="S66">
        <v>1322</v>
      </c>
      <c r="T66" t="s">
        <v>1510</v>
      </c>
      <c r="U66" t="s">
        <v>3915</v>
      </c>
      <c r="V66" s="49" t="s">
        <v>28142</v>
      </c>
      <c r="X66">
        <v>0</v>
      </c>
    </row>
    <row r="67" spans="1:24" ht="15" customHeight="1" x14ac:dyDescent="0.45">
      <c r="B67" s="19">
        <v>493.38</v>
      </c>
      <c r="C67" s="19">
        <v>493.56240000000003</v>
      </c>
      <c r="D67" s="19">
        <v>43.417440970000001</v>
      </c>
      <c r="E67" s="19">
        <v>52.851094869999997</v>
      </c>
      <c r="F67" s="19">
        <v>201.79</v>
      </c>
      <c r="K67" t="s">
        <v>28143</v>
      </c>
      <c r="L67" t="s">
        <v>28144</v>
      </c>
      <c r="N67" t="s">
        <v>4336</v>
      </c>
      <c r="O67">
        <v>114</v>
      </c>
      <c r="P67">
        <v>8</v>
      </c>
      <c r="Q67">
        <v>493.38</v>
      </c>
      <c r="R67" t="e">
        <v>#REF!</v>
      </c>
      <c r="S67">
        <v>1322</v>
      </c>
      <c r="T67" t="s">
        <v>1510</v>
      </c>
      <c r="U67" t="s">
        <v>3915</v>
      </c>
      <c r="V67" s="49" t="s">
        <v>28145</v>
      </c>
      <c r="X67">
        <v>0</v>
      </c>
    </row>
    <row r="68" spans="1:24" ht="15" customHeight="1" x14ac:dyDescent="0.45">
      <c r="B68" s="19">
        <v>584.82000000000005</v>
      </c>
      <c r="C68" s="19">
        <v>585.00319999999999</v>
      </c>
      <c r="D68" s="19">
        <v>43.418248400000003</v>
      </c>
      <c r="E68" s="19">
        <v>52.850876030000002</v>
      </c>
      <c r="F68" s="19">
        <v>202.19</v>
      </c>
      <c r="K68" t="s">
        <v>28146</v>
      </c>
      <c r="L68" t="s">
        <v>28147</v>
      </c>
      <c r="N68" t="s">
        <v>4336</v>
      </c>
      <c r="O68">
        <v>114</v>
      </c>
      <c r="P68">
        <v>8</v>
      </c>
      <c r="Q68">
        <v>584.82000000000005</v>
      </c>
      <c r="R68" t="e">
        <v>#REF!</v>
      </c>
      <c r="S68">
        <v>1322</v>
      </c>
      <c r="T68" t="s">
        <v>1510</v>
      </c>
      <c r="U68" t="s">
        <v>3915</v>
      </c>
      <c r="V68" s="49" t="s">
        <v>28148</v>
      </c>
      <c r="X68">
        <v>0</v>
      </c>
    </row>
    <row r="69" spans="1:24" ht="15" customHeight="1" x14ac:dyDescent="0.45">
      <c r="B69" s="19">
        <v>676.26</v>
      </c>
      <c r="C69" s="19">
        <v>676.44899999999996</v>
      </c>
      <c r="D69" s="19">
        <v>43.419055829999998</v>
      </c>
      <c r="E69" s="19">
        <v>52.85065719</v>
      </c>
      <c r="F69" s="19">
        <v>201.16</v>
      </c>
      <c r="K69" t="s">
        <v>28149</v>
      </c>
      <c r="L69" t="s">
        <v>28150</v>
      </c>
      <c r="N69" t="s">
        <v>4336</v>
      </c>
      <c r="O69">
        <v>114</v>
      </c>
      <c r="P69">
        <v>8</v>
      </c>
      <c r="Q69">
        <v>676.26</v>
      </c>
      <c r="R69" t="e">
        <v>#REF!</v>
      </c>
      <c r="S69">
        <v>1322</v>
      </c>
      <c r="T69" t="s">
        <v>1510</v>
      </c>
      <c r="U69" t="s">
        <v>3915</v>
      </c>
      <c r="V69" s="49" t="s">
        <v>28151</v>
      </c>
      <c r="X69">
        <v>0</v>
      </c>
    </row>
    <row r="70" spans="1:24" ht="15" customHeight="1" x14ac:dyDescent="0.45">
      <c r="B70" s="19">
        <v>767.7</v>
      </c>
      <c r="C70" s="19">
        <v>767.88900000000001</v>
      </c>
      <c r="D70" s="19">
        <v>43.41986326</v>
      </c>
      <c r="E70" s="19">
        <v>52.850438339999997</v>
      </c>
      <c r="F70" s="19">
        <v>201.16</v>
      </c>
      <c r="K70" t="s">
        <v>28152</v>
      </c>
      <c r="L70" t="s">
        <v>28153</v>
      </c>
      <c r="N70" t="s">
        <v>4336</v>
      </c>
      <c r="O70">
        <v>114</v>
      </c>
      <c r="P70">
        <v>8</v>
      </c>
      <c r="Q70">
        <v>767.7</v>
      </c>
      <c r="R70" t="e">
        <v>#REF!</v>
      </c>
      <c r="S70">
        <v>1322</v>
      </c>
      <c r="T70" t="s">
        <v>1510</v>
      </c>
      <c r="U70" t="s">
        <v>3915</v>
      </c>
      <c r="V70" s="49" t="s">
        <v>28154</v>
      </c>
      <c r="X70">
        <v>0</v>
      </c>
    </row>
    <row r="71" spans="1:24" ht="15" customHeight="1" x14ac:dyDescent="0.45">
      <c r="B71" s="19">
        <v>801.05</v>
      </c>
      <c r="C71" s="19">
        <v>801.2473</v>
      </c>
      <c r="D71" s="19">
        <v>43.420157789999998</v>
      </c>
      <c r="E71" s="19">
        <v>52.850358499999999</v>
      </c>
      <c r="F71" s="19">
        <v>201.56</v>
      </c>
      <c r="K71" t="s">
        <v>28155</v>
      </c>
      <c r="L71" t="s">
        <v>28156</v>
      </c>
      <c r="N71" t="s">
        <v>4336</v>
      </c>
      <c r="O71">
        <v>114</v>
      </c>
      <c r="P71">
        <v>8</v>
      </c>
      <c r="Q71">
        <v>801.05</v>
      </c>
      <c r="R71" t="e">
        <v>#REF!</v>
      </c>
      <c r="S71">
        <v>1322</v>
      </c>
      <c r="T71" t="s">
        <v>1510</v>
      </c>
      <c r="U71" t="s">
        <v>3915</v>
      </c>
      <c r="V71" s="49" t="s">
        <v>28157</v>
      </c>
      <c r="X71">
        <v>0</v>
      </c>
    </row>
    <row r="72" spans="1:24" ht="15" customHeight="1" x14ac:dyDescent="0.45">
      <c r="B72" s="19">
        <v>826.82</v>
      </c>
      <c r="C72" s="19">
        <v>827.01379999999995</v>
      </c>
      <c r="D72" s="19">
        <v>43.4203896</v>
      </c>
      <c r="E72" s="19">
        <v>52.850348869999998</v>
      </c>
      <c r="F72" s="19">
        <v>201.76</v>
      </c>
      <c r="K72" t="s">
        <v>28158</v>
      </c>
      <c r="L72" t="s">
        <v>28159</v>
      </c>
      <c r="N72" t="s">
        <v>4336</v>
      </c>
      <c r="O72">
        <v>114</v>
      </c>
      <c r="P72">
        <v>8</v>
      </c>
      <c r="Q72">
        <v>826.82</v>
      </c>
      <c r="R72" t="e">
        <v>#REF!</v>
      </c>
      <c r="S72">
        <v>1322</v>
      </c>
      <c r="T72" t="s">
        <v>1510</v>
      </c>
      <c r="U72" t="s">
        <v>3915</v>
      </c>
      <c r="V72" s="49" t="s">
        <v>28160</v>
      </c>
      <c r="X72">
        <v>0</v>
      </c>
    </row>
    <row r="73" spans="1:24" ht="15" customHeight="1" x14ac:dyDescent="0.45">
      <c r="B73" s="19">
        <v>835.11</v>
      </c>
      <c r="C73" s="19">
        <v>835.30190000000005</v>
      </c>
      <c r="D73" s="19">
        <v>43.420464199999998</v>
      </c>
      <c r="E73" s="19">
        <v>52.85035019</v>
      </c>
      <c r="F73" s="19">
        <v>201.76</v>
      </c>
      <c r="K73" t="s">
        <v>28161</v>
      </c>
      <c r="L73" t="s">
        <v>28162</v>
      </c>
      <c r="N73" t="s">
        <v>4336</v>
      </c>
      <c r="O73">
        <v>114</v>
      </c>
      <c r="P73">
        <v>8</v>
      </c>
      <c r="Q73">
        <v>835.11</v>
      </c>
      <c r="R73" t="e">
        <v>#REF!</v>
      </c>
      <c r="S73">
        <v>1322</v>
      </c>
      <c r="T73" t="s">
        <v>1510</v>
      </c>
      <c r="U73" t="s">
        <v>3915</v>
      </c>
      <c r="V73" s="49" t="s">
        <v>28163</v>
      </c>
      <c r="X73">
        <v>0</v>
      </c>
    </row>
    <row r="74" spans="1:24" ht="15" customHeight="1" x14ac:dyDescent="0.45">
      <c r="B74" s="19">
        <v>847.38</v>
      </c>
      <c r="C74" s="19">
        <v>847.57799999999997</v>
      </c>
      <c r="D74" s="19">
        <v>43.420573320000003</v>
      </c>
      <c r="E74" s="19">
        <v>52.850326410000001</v>
      </c>
      <c r="F74" s="19">
        <v>201.7</v>
      </c>
      <c r="K74" t="s">
        <v>28164</v>
      </c>
      <c r="L74" t="s">
        <v>28165</v>
      </c>
      <c r="N74" t="s">
        <v>4336</v>
      </c>
      <c r="O74">
        <v>114</v>
      </c>
      <c r="P74">
        <v>8</v>
      </c>
      <c r="Q74">
        <v>847.38</v>
      </c>
      <c r="R74" t="e">
        <v>#REF!</v>
      </c>
      <c r="S74">
        <v>1322</v>
      </c>
      <c r="T74" t="s">
        <v>1510</v>
      </c>
      <c r="U74" t="s">
        <v>3915</v>
      </c>
      <c r="V74" s="49" t="s">
        <v>28166</v>
      </c>
      <c r="X74">
        <v>0</v>
      </c>
    </row>
    <row r="75" spans="1:24" ht="15" customHeight="1" x14ac:dyDescent="0.45">
      <c r="B75" s="19">
        <v>855.3</v>
      </c>
      <c r="C75" s="19">
        <v>855.49699999999996</v>
      </c>
      <c r="D75" s="19">
        <v>43.420639469999998</v>
      </c>
      <c r="E75" s="19">
        <v>52.850289979999999</v>
      </c>
      <c r="F75" s="19">
        <v>201.7</v>
      </c>
      <c r="K75" t="s">
        <v>28167</v>
      </c>
      <c r="L75" t="s">
        <v>28168</v>
      </c>
      <c r="N75" t="s">
        <v>4336</v>
      </c>
      <c r="O75">
        <v>114</v>
      </c>
      <c r="P75">
        <v>8</v>
      </c>
      <c r="Q75">
        <v>855.3</v>
      </c>
      <c r="R75" t="e">
        <v>#REF!</v>
      </c>
      <c r="S75">
        <v>1322</v>
      </c>
      <c r="T75" t="s">
        <v>1510</v>
      </c>
      <c r="U75" t="s">
        <v>3915</v>
      </c>
      <c r="V75" s="49" t="s">
        <v>28169</v>
      </c>
      <c r="X75">
        <v>0</v>
      </c>
    </row>
    <row r="76" spans="1:24" ht="15" customHeight="1" x14ac:dyDescent="0.45">
      <c r="B76" s="19">
        <v>856</v>
      </c>
      <c r="C76" s="19">
        <v>856.19709999999998</v>
      </c>
      <c r="D76" s="19">
        <v>43.420638709999999</v>
      </c>
      <c r="E76" s="19">
        <v>52.8502814</v>
      </c>
      <c r="F76" s="19">
        <v>201.7</v>
      </c>
      <c r="K76" t="s">
        <v>28170</v>
      </c>
      <c r="L76" t="s">
        <v>28171</v>
      </c>
      <c r="N76" t="s">
        <v>4336</v>
      </c>
      <c r="O76">
        <v>114</v>
      </c>
      <c r="P76">
        <v>8</v>
      </c>
      <c r="Q76">
        <v>856</v>
      </c>
      <c r="R76" t="e">
        <v>#REF!</v>
      </c>
      <c r="S76">
        <v>1322</v>
      </c>
      <c r="T76" t="s">
        <v>1510</v>
      </c>
      <c r="U76" t="s">
        <v>3915</v>
      </c>
      <c r="V76" s="49" t="s">
        <v>28172</v>
      </c>
      <c r="X76">
        <v>0</v>
      </c>
    </row>
    <row r="77" spans="1:24" ht="15" customHeight="1" x14ac:dyDescent="0.45">
      <c r="B77" s="19">
        <v>859.14</v>
      </c>
      <c r="C77" s="19">
        <v>859.33240000000001</v>
      </c>
      <c r="D77" s="19">
        <v>43.420618949999998</v>
      </c>
      <c r="E77" s="19">
        <v>52.85025375</v>
      </c>
      <c r="F77" s="19">
        <v>201.7</v>
      </c>
      <c r="K77" t="s">
        <v>27998</v>
      </c>
      <c r="L77" t="s">
        <v>27999</v>
      </c>
      <c r="N77" t="s">
        <v>4336</v>
      </c>
      <c r="O77">
        <v>114</v>
      </c>
      <c r="P77">
        <v>8</v>
      </c>
      <c r="Q77">
        <v>859.14</v>
      </c>
      <c r="R77" t="e">
        <v>#REF!</v>
      </c>
      <c r="S77">
        <v>1322</v>
      </c>
      <c r="T77" t="s">
        <v>1510</v>
      </c>
      <c r="U77" t="s">
        <v>3915</v>
      </c>
      <c r="V77" s="49" t="s">
        <v>28173</v>
      </c>
      <c r="X77">
        <v>1</v>
      </c>
    </row>
    <row r="78" spans="1:24" ht="15" customHeight="1" x14ac:dyDescent="0.45">
      <c r="A78" s="10">
        <v>1326</v>
      </c>
      <c r="B78" s="19">
        <v>0</v>
      </c>
      <c r="C78" s="19">
        <v>0</v>
      </c>
      <c r="D78" s="19">
        <v>43.418474080000003</v>
      </c>
      <c r="E78" s="19">
        <v>52.843397240000002</v>
      </c>
      <c r="F78" s="19">
        <v>216.6</v>
      </c>
      <c r="G78" s="20">
        <v>98</v>
      </c>
      <c r="H78" s="20">
        <v>8</v>
      </c>
      <c r="I78" s="21">
        <v>0.2</v>
      </c>
      <c r="K78" t="s">
        <v>28174</v>
      </c>
      <c r="L78" t="s">
        <v>28175</v>
      </c>
      <c r="N78" t="s">
        <v>4336</v>
      </c>
      <c r="O78">
        <v>114</v>
      </c>
      <c r="P78">
        <v>8</v>
      </c>
      <c r="Q78">
        <v>0</v>
      </c>
      <c r="R78">
        <v>1326</v>
      </c>
      <c r="S78">
        <v>1326</v>
      </c>
      <c r="T78" t="s">
        <v>1512</v>
      </c>
      <c r="U78" t="s">
        <v>3915</v>
      </c>
      <c r="V78" s="49" t="s">
        <v>28176</v>
      </c>
      <c r="X78">
        <v>0</v>
      </c>
    </row>
    <row r="79" spans="1:24" ht="15" customHeight="1" x14ac:dyDescent="0.45">
      <c r="B79" s="19">
        <v>56.85</v>
      </c>
      <c r="C79" s="19">
        <v>56.85134</v>
      </c>
      <c r="D79" s="19">
        <v>43.418654699999998</v>
      </c>
      <c r="E79" s="19">
        <v>52.844054</v>
      </c>
      <c r="F79" s="19">
        <v>216</v>
      </c>
      <c r="K79" t="s">
        <v>28177</v>
      </c>
      <c r="L79" t="s">
        <v>28178</v>
      </c>
      <c r="N79" t="s">
        <v>4336</v>
      </c>
      <c r="O79">
        <v>114</v>
      </c>
      <c r="P79">
        <v>8</v>
      </c>
      <c r="Q79">
        <v>56.85</v>
      </c>
      <c r="R79" t="e">
        <v>#REF!</v>
      </c>
      <c r="S79">
        <v>1326</v>
      </c>
      <c r="T79" t="s">
        <v>1512</v>
      </c>
      <c r="U79" t="s">
        <v>3915</v>
      </c>
      <c r="V79" s="49" t="s">
        <v>28179</v>
      </c>
      <c r="X79">
        <v>0</v>
      </c>
    </row>
    <row r="80" spans="1:24" ht="15" customHeight="1" x14ac:dyDescent="0.45">
      <c r="B80" s="19">
        <v>148.29</v>
      </c>
      <c r="C80" s="19">
        <v>148.3622</v>
      </c>
      <c r="D80" s="19">
        <v>43.418945219999998</v>
      </c>
      <c r="E80" s="19">
        <v>52.845110419999997</v>
      </c>
      <c r="F80" s="19">
        <v>212.4</v>
      </c>
      <c r="K80" t="s">
        <v>28180</v>
      </c>
      <c r="L80" t="s">
        <v>28181</v>
      </c>
      <c r="N80" t="s">
        <v>4336</v>
      </c>
      <c r="O80">
        <v>114</v>
      </c>
      <c r="P80">
        <v>8</v>
      </c>
      <c r="Q80">
        <v>148.29</v>
      </c>
      <c r="R80" t="e">
        <v>#REF!</v>
      </c>
      <c r="S80">
        <v>1326</v>
      </c>
      <c r="T80" t="s">
        <v>1512</v>
      </c>
      <c r="U80" t="s">
        <v>3915</v>
      </c>
      <c r="V80" s="49" t="s">
        <v>28182</v>
      </c>
      <c r="X80">
        <v>0</v>
      </c>
    </row>
    <row r="81" spans="1:24" ht="15" customHeight="1" x14ac:dyDescent="0.45">
      <c r="B81" s="19">
        <v>239.73</v>
      </c>
      <c r="C81" s="19">
        <v>239.92439999999999</v>
      </c>
      <c r="D81" s="19">
        <v>43.419235729999997</v>
      </c>
      <c r="E81" s="19">
        <v>52.846166850000003</v>
      </c>
      <c r="F81" s="19">
        <v>207.67</v>
      </c>
      <c r="K81" t="s">
        <v>28183</v>
      </c>
      <c r="L81" t="s">
        <v>28184</v>
      </c>
      <c r="N81" t="s">
        <v>4336</v>
      </c>
      <c r="O81">
        <v>114</v>
      </c>
      <c r="P81">
        <v>8</v>
      </c>
      <c r="Q81">
        <v>239.73</v>
      </c>
      <c r="R81" t="e">
        <v>#REF!</v>
      </c>
      <c r="S81">
        <v>1326</v>
      </c>
      <c r="T81" t="s">
        <v>1512</v>
      </c>
      <c r="U81" t="s">
        <v>3915</v>
      </c>
      <c r="V81" s="49" t="s">
        <v>28185</v>
      </c>
      <c r="X81">
        <v>0</v>
      </c>
    </row>
    <row r="82" spans="1:24" ht="15" customHeight="1" x14ac:dyDescent="0.45">
      <c r="B82" s="19">
        <v>331.17</v>
      </c>
      <c r="C82" s="19">
        <v>331.3664</v>
      </c>
      <c r="D82" s="19">
        <v>43.419526230000002</v>
      </c>
      <c r="E82" s="19">
        <v>52.847223290000002</v>
      </c>
      <c r="F82" s="19">
        <v>207.07</v>
      </c>
      <c r="K82" t="s">
        <v>28186</v>
      </c>
      <c r="L82" t="s">
        <v>28187</v>
      </c>
      <c r="N82" t="s">
        <v>4336</v>
      </c>
      <c r="O82">
        <v>114</v>
      </c>
      <c r="P82">
        <v>8</v>
      </c>
      <c r="Q82">
        <v>331.17</v>
      </c>
      <c r="R82" t="e">
        <v>#REF!</v>
      </c>
      <c r="S82">
        <v>1326</v>
      </c>
      <c r="T82" t="s">
        <v>1512</v>
      </c>
      <c r="U82" t="s">
        <v>3915</v>
      </c>
      <c r="V82" s="49" t="s">
        <v>28188</v>
      </c>
      <c r="X82">
        <v>0</v>
      </c>
    </row>
    <row r="83" spans="1:24" ht="15" customHeight="1" x14ac:dyDescent="0.45">
      <c r="B83" s="19">
        <v>369.79</v>
      </c>
      <c r="C83" s="19">
        <v>370.00040000000001</v>
      </c>
      <c r="D83" s="19">
        <v>43.41964892</v>
      </c>
      <c r="E83" s="19">
        <v>52.847669490000001</v>
      </c>
      <c r="F83" s="19">
        <v>208.07</v>
      </c>
      <c r="K83" t="s">
        <v>28189</v>
      </c>
      <c r="L83" t="s">
        <v>28190</v>
      </c>
      <c r="N83" t="s">
        <v>4336</v>
      </c>
      <c r="O83">
        <v>114</v>
      </c>
      <c r="P83">
        <v>8</v>
      </c>
      <c r="Q83">
        <v>369.79</v>
      </c>
      <c r="R83" t="e">
        <v>#REF!</v>
      </c>
      <c r="S83">
        <v>1326</v>
      </c>
      <c r="T83" t="s">
        <v>1512</v>
      </c>
      <c r="U83" t="s">
        <v>3915</v>
      </c>
      <c r="V83" s="49" t="s">
        <v>28191</v>
      </c>
      <c r="X83">
        <v>0</v>
      </c>
    </row>
    <row r="84" spans="1:24" ht="15" customHeight="1" x14ac:dyDescent="0.45">
      <c r="B84" s="19">
        <v>422.61</v>
      </c>
      <c r="C84" s="19">
        <v>422.82220000000001</v>
      </c>
      <c r="D84" s="19">
        <v>43.419877329999998</v>
      </c>
      <c r="E84" s="19">
        <v>52.848241510000001</v>
      </c>
      <c r="F84" s="19">
        <v>207.52</v>
      </c>
      <c r="K84" t="s">
        <v>28192</v>
      </c>
      <c r="L84" t="s">
        <v>28193</v>
      </c>
      <c r="N84" t="s">
        <v>4336</v>
      </c>
      <c r="O84">
        <v>114</v>
      </c>
      <c r="P84">
        <v>8</v>
      </c>
      <c r="Q84">
        <v>422.61</v>
      </c>
      <c r="R84" t="e">
        <v>#REF!</v>
      </c>
      <c r="S84">
        <v>1326</v>
      </c>
      <c r="T84" t="s">
        <v>1512</v>
      </c>
      <c r="U84" t="s">
        <v>3915</v>
      </c>
      <c r="V84" s="49" t="s">
        <v>28194</v>
      </c>
      <c r="X84">
        <v>0</v>
      </c>
    </row>
    <row r="85" spans="1:24" ht="15" customHeight="1" x14ac:dyDescent="0.45">
      <c r="B85" s="19">
        <v>503.09</v>
      </c>
      <c r="C85" s="19">
        <v>503.45870000000002</v>
      </c>
      <c r="D85" s="19">
        <v>43.420225350000003</v>
      </c>
      <c r="E85" s="19">
        <v>52.849113099999997</v>
      </c>
      <c r="F85" s="19">
        <v>202.52</v>
      </c>
      <c r="K85" t="s">
        <v>28195</v>
      </c>
      <c r="L85" t="s">
        <v>28196</v>
      </c>
      <c r="N85" t="s">
        <v>4336</v>
      </c>
      <c r="O85">
        <v>114</v>
      </c>
      <c r="P85">
        <v>8</v>
      </c>
      <c r="Q85">
        <v>503.09</v>
      </c>
      <c r="R85" t="e">
        <v>#REF!</v>
      </c>
      <c r="S85">
        <v>1326</v>
      </c>
      <c r="T85" t="s">
        <v>1512</v>
      </c>
      <c r="U85" t="s">
        <v>3915</v>
      </c>
      <c r="V85" s="49" t="s">
        <v>28197</v>
      </c>
      <c r="X85">
        <v>0</v>
      </c>
    </row>
    <row r="86" spans="1:24" ht="15" customHeight="1" x14ac:dyDescent="0.45">
      <c r="B86" s="19">
        <v>514.04999999999995</v>
      </c>
      <c r="C86" s="19">
        <v>514.43380000000002</v>
      </c>
      <c r="D86" s="19">
        <v>43.420267099999997</v>
      </c>
      <c r="E86" s="19">
        <v>52.849235700000001</v>
      </c>
      <c r="F86" s="19">
        <v>201.92</v>
      </c>
      <c r="K86" t="s">
        <v>28198</v>
      </c>
      <c r="L86" t="s">
        <v>28199</v>
      </c>
      <c r="N86" t="s">
        <v>4336</v>
      </c>
      <c r="O86">
        <v>114</v>
      </c>
      <c r="P86">
        <v>8</v>
      </c>
      <c r="Q86">
        <v>514.04999999999995</v>
      </c>
      <c r="R86" t="e">
        <v>#REF!</v>
      </c>
      <c r="S86">
        <v>1326</v>
      </c>
      <c r="T86" t="s">
        <v>1512</v>
      </c>
      <c r="U86" t="s">
        <v>3915</v>
      </c>
      <c r="V86" s="49" t="s">
        <v>28200</v>
      </c>
      <c r="X86">
        <v>0</v>
      </c>
    </row>
    <row r="87" spans="1:24" ht="15" customHeight="1" x14ac:dyDescent="0.45">
      <c r="B87" s="19">
        <v>537.57000000000005</v>
      </c>
      <c r="C87" s="19">
        <v>537.96400000000006</v>
      </c>
      <c r="D87" s="19">
        <v>43.420356730000002</v>
      </c>
      <c r="E87" s="19">
        <v>52.849498910000001</v>
      </c>
      <c r="F87" s="19">
        <v>201.52</v>
      </c>
      <c r="K87" t="s">
        <v>28201</v>
      </c>
      <c r="L87" t="s">
        <v>28202</v>
      </c>
      <c r="N87" t="s">
        <v>4336</v>
      </c>
      <c r="O87">
        <v>114</v>
      </c>
      <c r="P87">
        <v>8</v>
      </c>
      <c r="Q87">
        <v>537.57000000000005</v>
      </c>
      <c r="R87" t="e">
        <v>#REF!</v>
      </c>
      <c r="S87">
        <v>1326</v>
      </c>
      <c r="T87" t="s">
        <v>1512</v>
      </c>
      <c r="U87" t="s">
        <v>3915</v>
      </c>
      <c r="V87" s="49" t="s">
        <v>28203</v>
      </c>
      <c r="X87">
        <v>0</v>
      </c>
    </row>
    <row r="88" spans="1:24" ht="15" customHeight="1" x14ac:dyDescent="0.45">
      <c r="B88" s="19">
        <v>601.32000000000005</v>
      </c>
      <c r="C88" s="19">
        <v>601.7106</v>
      </c>
      <c r="D88" s="19">
        <v>43.420613510000003</v>
      </c>
      <c r="E88" s="19">
        <v>52.850202840000001</v>
      </c>
      <c r="F88" s="19">
        <v>201.7</v>
      </c>
      <c r="K88" t="s">
        <v>28204</v>
      </c>
      <c r="L88" t="s">
        <v>28205</v>
      </c>
      <c r="N88" t="s">
        <v>4336</v>
      </c>
      <c r="O88">
        <v>114</v>
      </c>
      <c r="P88">
        <v>8</v>
      </c>
      <c r="Q88">
        <v>601.32000000000005</v>
      </c>
      <c r="R88" t="e">
        <v>#REF!</v>
      </c>
      <c r="S88">
        <v>1326</v>
      </c>
      <c r="T88" t="s">
        <v>1512</v>
      </c>
      <c r="U88" t="s">
        <v>3915</v>
      </c>
      <c r="V88" s="49" t="s">
        <v>28206</v>
      </c>
      <c r="X88">
        <v>0</v>
      </c>
    </row>
    <row r="89" spans="1:24" ht="15" customHeight="1" x14ac:dyDescent="0.45">
      <c r="B89" s="19">
        <v>605.49</v>
      </c>
      <c r="C89" s="19">
        <v>605.87739999999997</v>
      </c>
      <c r="D89" s="19">
        <v>43.420618949999998</v>
      </c>
      <c r="E89" s="19">
        <v>52.85025375</v>
      </c>
      <c r="F89" s="19">
        <v>201.7</v>
      </c>
      <c r="K89" t="s">
        <v>27998</v>
      </c>
      <c r="L89" t="s">
        <v>27999</v>
      </c>
      <c r="N89" t="s">
        <v>4336</v>
      </c>
      <c r="O89">
        <v>114</v>
      </c>
      <c r="P89">
        <v>8</v>
      </c>
      <c r="Q89">
        <v>605.49</v>
      </c>
      <c r="R89" t="e">
        <v>#REF!</v>
      </c>
      <c r="S89">
        <v>1326</v>
      </c>
      <c r="T89" t="s">
        <v>1512</v>
      </c>
      <c r="U89" t="s">
        <v>3915</v>
      </c>
      <c r="V89" s="49" t="s">
        <v>28207</v>
      </c>
      <c r="X89">
        <v>1</v>
      </c>
    </row>
    <row r="90" spans="1:24" ht="15" customHeight="1" x14ac:dyDescent="0.45">
      <c r="A90" s="10">
        <v>2205</v>
      </c>
      <c r="B90" s="19">
        <v>0</v>
      </c>
      <c r="C90" s="19">
        <v>0</v>
      </c>
      <c r="D90" s="19">
        <v>43.424987059999999</v>
      </c>
      <c r="E90" s="19">
        <v>52.851848660000002</v>
      </c>
      <c r="F90" s="19">
        <v>206.58</v>
      </c>
      <c r="G90" s="20">
        <v>98</v>
      </c>
      <c r="H90" s="20">
        <v>8</v>
      </c>
      <c r="I90" s="21">
        <v>0.2</v>
      </c>
      <c r="K90" t="s">
        <v>28208</v>
      </c>
      <c r="L90" t="s">
        <v>28209</v>
      </c>
      <c r="N90" t="s">
        <v>4336</v>
      </c>
      <c r="O90">
        <v>114</v>
      </c>
      <c r="P90">
        <v>8</v>
      </c>
      <c r="Q90">
        <v>0</v>
      </c>
      <c r="R90">
        <v>2205</v>
      </c>
      <c r="S90">
        <v>2205</v>
      </c>
      <c r="T90" t="s">
        <v>1626</v>
      </c>
      <c r="U90" t="s">
        <v>3997</v>
      </c>
      <c r="V90" s="49" t="s">
        <v>28210</v>
      </c>
      <c r="X90">
        <v>0</v>
      </c>
    </row>
    <row r="91" spans="1:24" ht="15" customHeight="1" x14ac:dyDescent="0.45">
      <c r="B91" s="19">
        <v>34.01</v>
      </c>
      <c r="C91" s="19">
        <v>34.022199999999998</v>
      </c>
      <c r="D91" s="19">
        <v>43.424706559999997</v>
      </c>
      <c r="E91" s="19">
        <v>52.852016769999999</v>
      </c>
      <c r="F91" s="19">
        <v>205.58</v>
      </c>
      <c r="K91" t="s">
        <v>28211</v>
      </c>
      <c r="L91" t="s">
        <v>28212</v>
      </c>
      <c r="N91" t="s">
        <v>4336</v>
      </c>
      <c r="O91">
        <v>114</v>
      </c>
      <c r="P91">
        <v>8</v>
      </c>
      <c r="Q91">
        <v>34.01</v>
      </c>
      <c r="R91" t="e">
        <v>#REF!</v>
      </c>
      <c r="S91">
        <v>2205</v>
      </c>
      <c r="T91" t="s">
        <v>1626</v>
      </c>
      <c r="U91" t="s">
        <v>3997</v>
      </c>
      <c r="V91" s="49" t="s">
        <v>28213</v>
      </c>
      <c r="X91">
        <v>0</v>
      </c>
    </row>
    <row r="92" spans="1:24" ht="15" customHeight="1" x14ac:dyDescent="0.45">
      <c r="B92" s="19">
        <v>51.84</v>
      </c>
      <c r="C92" s="19">
        <v>51.855939999999997</v>
      </c>
      <c r="D92" s="19">
        <v>43.424559039999998</v>
      </c>
      <c r="E92" s="19">
        <v>52.8521036</v>
      </c>
      <c r="F92" s="19">
        <v>205.58</v>
      </c>
      <c r="K92" t="s">
        <v>28214</v>
      </c>
      <c r="L92" t="s">
        <v>28215</v>
      </c>
      <c r="N92" t="s">
        <v>4336</v>
      </c>
      <c r="O92">
        <v>114</v>
      </c>
      <c r="P92">
        <v>8</v>
      </c>
      <c r="Q92">
        <v>51.84</v>
      </c>
      <c r="R92" t="e">
        <v>#REF!</v>
      </c>
      <c r="S92">
        <v>2205</v>
      </c>
      <c r="T92" t="s">
        <v>1626</v>
      </c>
      <c r="U92" t="s">
        <v>3997</v>
      </c>
      <c r="V92" s="49" t="s">
        <v>28216</v>
      </c>
      <c r="X92">
        <v>0</v>
      </c>
    </row>
    <row r="93" spans="1:24" ht="15" customHeight="1" x14ac:dyDescent="0.45">
      <c r="B93" s="19">
        <v>91.44</v>
      </c>
      <c r="C93" s="19">
        <v>91.456720000000004</v>
      </c>
      <c r="D93" s="19">
        <v>43.42423015</v>
      </c>
      <c r="E93" s="19">
        <v>52.852292030000001</v>
      </c>
      <c r="F93" s="19">
        <v>205.18</v>
      </c>
      <c r="K93" t="s">
        <v>28217</v>
      </c>
      <c r="L93" t="s">
        <v>28218</v>
      </c>
      <c r="N93" t="s">
        <v>4336</v>
      </c>
      <c r="O93">
        <v>114</v>
      </c>
      <c r="P93">
        <v>8</v>
      </c>
      <c r="Q93">
        <v>91.44</v>
      </c>
      <c r="R93" t="e">
        <v>#REF!</v>
      </c>
      <c r="S93">
        <v>2205</v>
      </c>
      <c r="T93" t="s">
        <v>1626</v>
      </c>
      <c r="U93" t="s">
        <v>3997</v>
      </c>
      <c r="V93" s="49" t="s">
        <v>28219</v>
      </c>
      <c r="X93">
        <v>0</v>
      </c>
    </row>
    <row r="94" spans="1:24" ht="15" customHeight="1" x14ac:dyDescent="0.45">
      <c r="B94" s="19">
        <v>95.54</v>
      </c>
      <c r="C94" s="19">
        <v>95.556830000000005</v>
      </c>
      <c r="D94" s="19">
        <v>43.424196090000002</v>
      </c>
      <c r="E94" s="19">
        <v>52.852311540000002</v>
      </c>
      <c r="F94" s="19">
        <v>205.18</v>
      </c>
      <c r="K94" t="s">
        <v>28220</v>
      </c>
      <c r="L94" t="s">
        <v>28221</v>
      </c>
      <c r="N94" t="s">
        <v>4336</v>
      </c>
      <c r="O94">
        <v>114</v>
      </c>
      <c r="P94">
        <v>8</v>
      </c>
      <c r="Q94">
        <v>95.54</v>
      </c>
      <c r="R94" t="e">
        <v>#REF!</v>
      </c>
      <c r="S94">
        <v>2205</v>
      </c>
      <c r="T94" t="s">
        <v>1626</v>
      </c>
      <c r="U94" t="s">
        <v>3997</v>
      </c>
      <c r="V94" s="49" t="s">
        <v>28222</v>
      </c>
      <c r="X94">
        <v>0</v>
      </c>
    </row>
    <row r="95" spans="1:24" ht="15" customHeight="1" x14ac:dyDescent="0.45">
      <c r="B95" s="19">
        <v>149.96</v>
      </c>
      <c r="C95" s="19">
        <v>149.9914</v>
      </c>
      <c r="D95" s="19">
        <v>43.42380498</v>
      </c>
      <c r="E95" s="19">
        <v>52.852716190000002</v>
      </c>
      <c r="F95" s="19">
        <v>204.06</v>
      </c>
      <c r="K95" t="s">
        <v>28223</v>
      </c>
      <c r="L95" t="s">
        <v>28224</v>
      </c>
      <c r="N95" t="s">
        <v>4336</v>
      </c>
      <c r="O95">
        <v>114</v>
      </c>
      <c r="P95">
        <v>8</v>
      </c>
      <c r="Q95">
        <v>149.96</v>
      </c>
      <c r="R95" t="e">
        <v>#REF!</v>
      </c>
      <c r="S95">
        <v>2205</v>
      </c>
      <c r="T95" t="s">
        <v>1626</v>
      </c>
      <c r="U95" t="s">
        <v>3997</v>
      </c>
      <c r="V95" s="49" t="s">
        <v>28225</v>
      </c>
      <c r="X95">
        <v>0</v>
      </c>
    </row>
    <row r="96" spans="1:24" ht="15" customHeight="1" x14ac:dyDescent="0.45">
      <c r="B96" s="19">
        <v>182.88</v>
      </c>
      <c r="C96" s="19">
        <v>182.92339999999999</v>
      </c>
      <c r="D96" s="19">
        <v>43.42354684</v>
      </c>
      <c r="E96" s="19">
        <v>52.852915699999997</v>
      </c>
      <c r="F96" s="19">
        <v>205.06</v>
      </c>
      <c r="K96" t="s">
        <v>28226</v>
      </c>
      <c r="L96" t="s">
        <v>28227</v>
      </c>
      <c r="N96" t="s">
        <v>4336</v>
      </c>
      <c r="O96">
        <v>114</v>
      </c>
      <c r="P96">
        <v>8</v>
      </c>
      <c r="Q96">
        <v>182.88</v>
      </c>
      <c r="R96" t="e">
        <v>#REF!</v>
      </c>
      <c r="S96">
        <v>2205</v>
      </c>
      <c r="T96" t="s">
        <v>1626</v>
      </c>
      <c r="U96" t="s">
        <v>3997</v>
      </c>
      <c r="V96" s="49" t="s">
        <v>28228</v>
      </c>
      <c r="X96">
        <v>0</v>
      </c>
    </row>
    <row r="97" spans="1:24" ht="15" customHeight="1" x14ac:dyDescent="0.45">
      <c r="B97" s="19">
        <v>199.58</v>
      </c>
      <c r="C97" s="19">
        <v>199.62960000000001</v>
      </c>
      <c r="D97" s="19">
        <v>43.423415869999999</v>
      </c>
      <c r="E97" s="19">
        <v>52.853016920000002</v>
      </c>
      <c r="F97" s="19">
        <v>204.66</v>
      </c>
      <c r="K97" t="s">
        <v>28229</v>
      </c>
      <c r="L97" t="s">
        <v>28230</v>
      </c>
      <c r="N97" t="s">
        <v>4336</v>
      </c>
      <c r="O97">
        <v>114</v>
      </c>
      <c r="P97">
        <v>8</v>
      </c>
      <c r="Q97">
        <v>199.58</v>
      </c>
      <c r="R97" t="e">
        <v>#REF!</v>
      </c>
      <c r="S97">
        <v>2205</v>
      </c>
      <c r="T97" t="s">
        <v>1626</v>
      </c>
      <c r="U97" t="s">
        <v>3997</v>
      </c>
      <c r="V97" s="49" t="s">
        <v>28231</v>
      </c>
      <c r="X97">
        <v>0</v>
      </c>
    </row>
    <row r="98" spans="1:24" ht="15" customHeight="1" x14ac:dyDescent="0.45">
      <c r="B98" s="19">
        <v>246.82</v>
      </c>
      <c r="C98" s="19">
        <v>246.90989999999999</v>
      </c>
      <c r="D98" s="19">
        <v>43.423046489999997</v>
      </c>
      <c r="E98" s="19">
        <v>52.853305779999999</v>
      </c>
      <c r="F98" s="19">
        <v>206.69</v>
      </c>
      <c r="K98" t="s">
        <v>28232</v>
      </c>
      <c r="L98" t="s">
        <v>28233</v>
      </c>
      <c r="N98" t="s">
        <v>4336</v>
      </c>
      <c r="O98">
        <v>114</v>
      </c>
      <c r="P98">
        <v>8</v>
      </c>
      <c r="Q98">
        <v>246.82</v>
      </c>
      <c r="R98" t="e">
        <v>#REF!</v>
      </c>
      <c r="S98">
        <v>2205</v>
      </c>
      <c r="T98" t="s">
        <v>1626</v>
      </c>
      <c r="U98" t="s">
        <v>3997</v>
      </c>
      <c r="V98" s="49" t="s">
        <v>28234</v>
      </c>
      <c r="X98">
        <v>0</v>
      </c>
    </row>
    <row r="99" spans="1:24" ht="15" customHeight="1" x14ac:dyDescent="0.45">
      <c r="B99" s="19">
        <v>251.04</v>
      </c>
      <c r="C99" s="19">
        <v>251.13470000000001</v>
      </c>
      <c r="D99" s="19">
        <v>43.423045520000002</v>
      </c>
      <c r="E99" s="19">
        <v>52.853357930000001</v>
      </c>
      <c r="F99" s="19">
        <v>206.69</v>
      </c>
      <c r="K99" t="s">
        <v>28107</v>
      </c>
      <c r="L99" t="s">
        <v>28108</v>
      </c>
      <c r="N99" t="s">
        <v>4336</v>
      </c>
      <c r="O99">
        <v>114</v>
      </c>
      <c r="P99">
        <v>8</v>
      </c>
      <c r="Q99">
        <v>251.04</v>
      </c>
      <c r="R99" t="e">
        <v>#REF!</v>
      </c>
      <c r="S99">
        <v>2205</v>
      </c>
      <c r="T99" t="s">
        <v>1626</v>
      </c>
      <c r="U99" t="s">
        <v>3997</v>
      </c>
      <c r="V99" s="49" t="s">
        <v>28235</v>
      </c>
      <c r="X99">
        <v>1</v>
      </c>
    </row>
    <row r="100" spans="1:24" ht="15" customHeight="1" x14ac:dyDescent="0.45">
      <c r="A100" s="10">
        <v>2433</v>
      </c>
      <c r="B100" s="19">
        <v>0</v>
      </c>
      <c r="C100" s="19">
        <v>0</v>
      </c>
      <c r="D100" s="19">
        <v>43.42362962</v>
      </c>
      <c r="E100" s="19">
        <v>52.850877670000003</v>
      </c>
      <c r="F100" s="19">
        <v>205.23</v>
      </c>
      <c r="G100" s="20">
        <v>98</v>
      </c>
      <c r="H100" s="20">
        <v>8</v>
      </c>
      <c r="I100" s="21">
        <v>0.2</v>
      </c>
      <c r="K100" t="s">
        <v>28236</v>
      </c>
      <c r="L100" t="s">
        <v>28237</v>
      </c>
      <c r="N100" t="s">
        <v>4336</v>
      </c>
      <c r="O100">
        <v>114</v>
      </c>
      <c r="P100">
        <v>8</v>
      </c>
      <c r="Q100">
        <v>0</v>
      </c>
      <c r="R100">
        <v>2433</v>
      </c>
      <c r="S100">
        <v>2433</v>
      </c>
      <c r="T100" t="s">
        <v>1656</v>
      </c>
      <c r="U100" t="s">
        <v>3997</v>
      </c>
      <c r="V100" s="49" t="s">
        <v>28238</v>
      </c>
      <c r="X100">
        <v>0</v>
      </c>
    </row>
    <row r="101" spans="1:24" ht="15" customHeight="1" x14ac:dyDescent="0.45">
      <c r="B101" s="19">
        <v>1.5</v>
      </c>
      <c r="C101" s="19">
        <v>1.500086</v>
      </c>
      <c r="D101" s="19">
        <v>43.423616320000001</v>
      </c>
      <c r="E101" s="19">
        <v>52.850874519999998</v>
      </c>
      <c r="F101" s="19">
        <v>205.23</v>
      </c>
      <c r="K101" t="s">
        <v>28239</v>
      </c>
      <c r="L101" t="s">
        <v>28240</v>
      </c>
      <c r="N101" t="s">
        <v>4336</v>
      </c>
      <c r="O101">
        <v>114</v>
      </c>
      <c r="P101">
        <v>8</v>
      </c>
      <c r="Q101">
        <v>1.5</v>
      </c>
      <c r="R101" t="e">
        <v>#REF!</v>
      </c>
      <c r="S101">
        <v>2433</v>
      </c>
      <c r="T101" t="s">
        <v>1656</v>
      </c>
      <c r="U101" t="s">
        <v>3997</v>
      </c>
      <c r="V101" s="49" t="s">
        <v>28241</v>
      </c>
      <c r="X101">
        <v>0</v>
      </c>
    </row>
    <row r="102" spans="1:24" ht="15" customHeight="1" x14ac:dyDescent="0.45">
      <c r="B102" s="19">
        <v>33.36</v>
      </c>
      <c r="C102" s="19">
        <v>33.405949999999997</v>
      </c>
      <c r="D102" s="19">
        <v>43.423500699999998</v>
      </c>
      <c r="E102" s="19">
        <v>52.851234499999997</v>
      </c>
      <c r="F102" s="19">
        <v>203.43</v>
      </c>
      <c r="K102" t="s">
        <v>28242</v>
      </c>
      <c r="L102" t="s">
        <v>28243</v>
      </c>
      <c r="N102" t="s">
        <v>4336</v>
      </c>
      <c r="O102">
        <v>114</v>
      </c>
      <c r="P102">
        <v>8</v>
      </c>
      <c r="Q102">
        <v>33.36</v>
      </c>
      <c r="R102" t="e">
        <v>#REF!</v>
      </c>
      <c r="S102">
        <v>2433</v>
      </c>
      <c r="T102" t="s">
        <v>1656</v>
      </c>
      <c r="U102" t="s">
        <v>3997</v>
      </c>
      <c r="V102" s="49" t="s">
        <v>28244</v>
      </c>
      <c r="X102">
        <v>0</v>
      </c>
    </row>
    <row r="103" spans="1:24" ht="15" customHeight="1" x14ac:dyDescent="0.45">
      <c r="B103" s="19">
        <v>78.28</v>
      </c>
      <c r="C103" s="19">
        <v>78.334879999999998</v>
      </c>
      <c r="D103" s="19">
        <v>43.423344280000002</v>
      </c>
      <c r="E103" s="19">
        <v>52.851746110000001</v>
      </c>
      <c r="F103" s="19">
        <v>203.06</v>
      </c>
      <c r="K103" t="s">
        <v>28245</v>
      </c>
      <c r="L103" t="s">
        <v>28246</v>
      </c>
      <c r="N103" t="s">
        <v>4336</v>
      </c>
      <c r="O103">
        <v>114</v>
      </c>
      <c r="P103">
        <v>8</v>
      </c>
      <c r="Q103">
        <v>78.28</v>
      </c>
      <c r="R103" t="e">
        <v>#REF!</v>
      </c>
      <c r="S103">
        <v>2433</v>
      </c>
      <c r="T103" t="s">
        <v>1656</v>
      </c>
      <c r="U103" t="s">
        <v>3997</v>
      </c>
      <c r="V103" s="49" t="s">
        <v>28247</v>
      </c>
      <c r="X103">
        <v>0</v>
      </c>
    </row>
    <row r="104" spans="1:24" ht="15" customHeight="1" x14ac:dyDescent="0.45">
      <c r="B104" s="19">
        <v>91.44</v>
      </c>
      <c r="C104" s="19">
        <v>91.516639999999995</v>
      </c>
      <c r="D104" s="19">
        <v>43.423302730000003</v>
      </c>
      <c r="E104" s="19">
        <v>52.851898259999999</v>
      </c>
      <c r="F104" s="19">
        <v>202.26</v>
      </c>
      <c r="K104" t="s">
        <v>28248</v>
      </c>
      <c r="L104" t="s">
        <v>28249</v>
      </c>
      <c r="N104" t="s">
        <v>4336</v>
      </c>
      <c r="O104">
        <v>114</v>
      </c>
      <c r="P104">
        <v>8</v>
      </c>
      <c r="Q104">
        <v>91.44</v>
      </c>
      <c r="R104" t="e">
        <v>#REF!</v>
      </c>
      <c r="S104">
        <v>2433</v>
      </c>
      <c r="T104" t="s">
        <v>1656</v>
      </c>
      <c r="U104" t="s">
        <v>3997</v>
      </c>
      <c r="V104" s="49" t="s">
        <v>28250</v>
      </c>
      <c r="X104">
        <v>0</v>
      </c>
    </row>
    <row r="105" spans="1:24" ht="15" customHeight="1" x14ac:dyDescent="0.45">
      <c r="B105" s="19">
        <v>138.74</v>
      </c>
      <c r="C105" s="19">
        <v>138.86349999999999</v>
      </c>
      <c r="D105" s="19">
        <v>43.423153329999998</v>
      </c>
      <c r="E105" s="19">
        <v>52.852445279999998</v>
      </c>
      <c r="F105" s="19">
        <v>204.26</v>
      </c>
      <c r="K105" t="s">
        <v>28251</v>
      </c>
      <c r="L105" t="s">
        <v>28252</v>
      </c>
      <c r="N105" t="s">
        <v>4336</v>
      </c>
      <c r="O105">
        <v>114</v>
      </c>
      <c r="P105">
        <v>8</v>
      </c>
      <c r="Q105">
        <v>138.74</v>
      </c>
      <c r="R105" t="e">
        <v>#REF!</v>
      </c>
      <c r="S105">
        <v>2433</v>
      </c>
      <c r="T105" t="s">
        <v>1656</v>
      </c>
      <c r="U105" t="s">
        <v>3997</v>
      </c>
      <c r="V105" s="49" t="s">
        <v>28253</v>
      </c>
      <c r="X105">
        <v>0</v>
      </c>
    </row>
    <row r="106" spans="1:24" ht="15" customHeight="1" x14ac:dyDescent="0.45">
      <c r="B106" s="19">
        <v>182.41</v>
      </c>
      <c r="C106" s="19">
        <v>182.53280000000001</v>
      </c>
      <c r="D106" s="19">
        <v>43.423061230000002</v>
      </c>
      <c r="E106" s="19">
        <v>52.852969530000003</v>
      </c>
      <c r="F106" s="19">
        <v>204.06</v>
      </c>
      <c r="K106" t="s">
        <v>28254</v>
      </c>
      <c r="L106" t="s">
        <v>28255</v>
      </c>
      <c r="N106" t="s">
        <v>4336</v>
      </c>
      <c r="O106">
        <v>114</v>
      </c>
      <c r="P106">
        <v>8</v>
      </c>
      <c r="Q106">
        <v>182.41</v>
      </c>
      <c r="R106" t="e">
        <v>#REF!</v>
      </c>
      <c r="S106">
        <v>2433</v>
      </c>
      <c r="T106" t="s">
        <v>1656</v>
      </c>
      <c r="U106" t="s">
        <v>3997</v>
      </c>
      <c r="V106" s="49" t="s">
        <v>28256</v>
      </c>
      <c r="X106">
        <v>0</v>
      </c>
    </row>
    <row r="107" spans="1:24" ht="15" customHeight="1" x14ac:dyDescent="0.45">
      <c r="B107" s="19">
        <v>182.88</v>
      </c>
      <c r="C107" s="19">
        <v>182.99940000000001</v>
      </c>
      <c r="D107" s="19">
        <v>43.423060960000001</v>
      </c>
      <c r="E107" s="19">
        <v>52.852975280000003</v>
      </c>
      <c r="F107" s="19">
        <v>204.06</v>
      </c>
      <c r="K107" t="s">
        <v>28257</v>
      </c>
      <c r="L107" t="s">
        <v>28258</v>
      </c>
      <c r="N107" t="s">
        <v>4336</v>
      </c>
      <c r="O107">
        <v>114</v>
      </c>
      <c r="P107">
        <v>8</v>
      </c>
      <c r="Q107">
        <v>182.88</v>
      </c>
      <c r="R107" t="e">
        <v>#REF!</v>
      </c>
      <c r="S107">
        <v>2433</v>
      </c>
      <c r="T107" t="s">
        <v>1656</v>
      </c>
      <c r="U107" t="s">
        <v>3997</v>
      </c>
      <c r="V107" s="49" t="s">
        <v>28259</v>
      </c>
      <c r="X107">
        <v>0</v>
      </c>
    </row>
    <row r="108" spans="1:24" ht="15" customHeight="1" x14ac:dyDescent="0.45">
      <c r="B108" s="19">
        <v>209.71</v>
      </c>
      <c r="C108" s="19">
        <v>209.95650000000001</v>
      </c>
      <c r="D108" s="19">
        <v>43.423044900000001</v>
      </c>
      <c r="E108" s="19">
        <v>52.853305839999997</v>
      </c>
      <c r="F108" s="19">
        <v>206.69</v>
      </c>
      <c r="K108" t="s">
        <v>28260</v>
      </c>
      <c r="L108" t="s">
        <v>28261</v>
      </c>
      <c r="N108" t="s">
        <v>4336</v>
      </c>
      <c r="O108">
        <v>114</v>
      </c>
      <c r="P108">
        <v>8</v>
      </c>
      <c r="Q108">
        <v>209.71</v>
      </c>
      <c r="R108" t="e">
        <v>#REF!</v>
      </c>
      <c r="S108">
        <v>2433</v>
      </c>
      <c r="T108" t="s">
        <v>1656</v>
      </c>
      <c r="U108" t="s">
        <v>3997</v>
      </c>
      <c r="V108" s="49" t="s">
        <v>28262</v>
      </c>
      <c r="X108">
        <v>0</v>
      </c>
    </row>
    <row r="109" spans="1:24" ht="15" customHeight="1" x14ac:dyDescent="0.45">
      <c r="B109" s="19">
        <v>213.93</v>
      </c>
      <c r="C109" s="19">
        <v>214.17519999999999</v>
      </c>
      <c r="D109" s="19">
        <v>43.423045520000002</v>
      </c>
      <c r="E109" s="19">
        <v>52.853357930000001</v>
      </c>
      <c r="F109" s="19">
        <v>206.69</v>
      </c>
      <c r="K109" t="s">
        <v>28107</v>
      </c>
      <c r="L109" t="s">
        <v>28108</v>
      </c>
      <c r="N109" t="s">
        <v>4336</v>
      </c>
      <c r="O109">
        <v>114</v>
      </c>
      <c r="P109">
        <v>8</v>
      </c>
      <c r="Q109">
        <v>213.93</v>
      </c>
      <c r="R109" t="e">
        <v>#REF!</v>
      </c>
      <c r="S109">
        <v>2433</v>
      </c>
      <c r="T109" t="s">
        <v>1656</v>
      </c>
      <c r="U109" t="s">
        <v>3997</v>
      </c>
      <c r="V109" s="49" t="s">
        <v>28263</v>
      </c>
      <c r="X109">
        <v>1</v>
      </c>
    </row>
    <row r="110" spans="1:24" ht="15" customHeight="1" x14ac:dyDescent="0.45">
      <c r="A110" s="10">
        <v>2582</v>
      </c>
      <c r="B110" s="19">
        <v>0</v>
      </c>
      <c r="C110" s="19">
        <v>0</v>
      </c>
      <c r="D110" s="19">
        <v>43.421055989999999</v>
      </c>
      <c r="E110" s="19">
        <v>52.842081819999997</v>
      </c>
      <c r="F110" s="19">
        <v>208.2</v>
      </c>
      <c r="G110" s="20">
        <v>98</v>
      </c>
      <c r="H110" s="20">
        <v>8</v>
      </c>
      <c r="I110" s="21">
        <v>0.2</v>
      </c>
      <c r="K110" t="s">
        <v>28264</v>
      </c>
      <c r="L110" t="s">
        <v>28265</v>
      </c>
      <c r="N110" t="s">
        <v>4336</v>
      </c>
      <c r="O110">
        <v>114</v>
      </c>
      <c r="P110">
        <v>8</v>
      </c>
      <c r="Q110">
        <v>0</v>
      </c>
      <c r="R110">
        <v>2582</v>
      </c>
      <c r="S110">
        <v>2582</v>
      </c>
      <c r="T110" t="s">
        <v>4367</v>
      </c>
      <c r="U110" t="e">
        <v>#N/A</v>
      </c>
      <c r="V110" s="49" t="s">
        <v>28266</v>
      </c>
      <c r="X110">
        <v>0</v>
      </c>
    </row>
    <row r="111" spans="1:24" ht="15" customHeight="1" x14ac:dyDescent="0.45">
      <c r="B111" s="19">
        <v>2.36</v>
      </c>
      <c r="C111" s="19">
        <v>2.358295</v>
      </c>
      <c r="D111" s="19">
        <v>43.42104887</v>
      </c>
      <c r="E111" s="19">
        <v>52.842109260000001</v>
      </c>
      <c r="F111" s="19">
        <v>208.2</v>
      </c>
      <c r="K111" t="s">
        <v>28267</v>
      </c>
      <c r="L111" t="s">
        <v>28268</v>
      </c>
      <c r="N111" t="s">
        <v>4336</v>
      </c>
      <c r="O111">
        <v>114</v>
      </c>
      <c r="P111">
        <v>8</v>
      </c>
      <c r="Q111">
        <v>2.36</v>
      </c>
      <c r="R111" t="e">
        <v>#REF!</v>
      </c>
      <c r="S111">
        <v>2582</v>
      </c>
      <c r="T111" t="s">
        <v>4367</v>
      </c>
      <c r="U111" t="e">
        <v>#N/A</v>
      </c>
      <c r="V111" s="49" t="s">
        <v>28269</v>
      </c>
      <c r="X111">
        <v>0</v>
      </c>
    </row>
    <row r="112" spans="1:24" ht="15" customHeight="1" x14ac:dyDescent="0.45">
      <c r="B112" s="19">
        <v>46.54</v>
      </c>
      <c r="C112" s="19">
        <v>46.58222</v>
      </c>
      <c r="D112" s="19">
        <v>43.420846849999997</v>
      </c>
      <c r="E112" s="19">
        <v>52.842579129999997</v>
      </c>
      <c r="F112" s="19">
        <v>206.18</v>
      </c>
      <c r="K112" t="s">
        <v>28270</v>
      </c>
      <c r="L112" t="s">
        <v>28271</v>
      </c>
      <c r="N112" t="s">
        <v>4336</v>
      </c>
      <c r="O112">
        <v>114</v>
      </c>
      <c r="P112">
        <v>8</v>
      </c>
      <c r="Q112">
        <v>46.54</v>
      </c>
      <c r="R112" t="e">
        <v>#REF!</v>
      </c>
      <c r="S112">
        <v>2582</v>
      </c>
      <c r="T112" t="s">
        <v>4367</v>
      </c>
      <c r="U112" t="e">
        <v>#N/A</v>
      </c>
      <c r="V112" s="49" t="s">
        <v>28272</v>
      </c>
      <c r="X112">
        <v>0</v>
      </c>
    </row>
    <row r="113" spans="2:24" ht="15" customHeight="1" x14ac:dyDescent="0.45">
      <c r="B113" s="19">
        <v>85.38</v>
      </c>
      <c r="C113" s="19">
        <v>85.481629999999996</v>
      </c>
      <c r="D113" s="19">
        <v>43.420709840000001</v>
      </c>
      <c r="E113" s="19">
        <v>52.84302048</v>
      </c>
      <c r="F113" s="19">
        <v>208.18</v>
      </c>
      <c r="K113" t="s">
        <v>28273</v>
      </c>
      <c r="L113" t="s">
        <v>28274</v>
      </c>
      <c r="N113" t="s">
        <v>4336</v>
      </c>
      <c r="O113">
        <v>114</v>
      </c>
      <c r="P113">
        <v>8</v>
      </c>
      <c r="Q113">
        <v>85.38</v>
      </c>
      <c r="R113" t="e">
        <v>#REF!</v>
      </c>
      <c r="S113">
        <v>2582</v>
      </c>
      <c r="T113" t="s">
        <v>4367</v>
      </c>
      <c r="U113" t="e">
        <v>#N/A</v>
      </c>
      <c r="V113" s="49" t="s">
        <v>28275</v>
      </c>
      <c r="X113">
        <v>0</v>
      </c>
    </row>
    <row r="114" spans="2:24" ht="15" customHeight="1" x14ac:dyDescent="0.45">
      <c r="B114" s="19">
        <v>91.44</v>
      </c>
      <c r="C114" s="19">
        <v>91.537610000000001</v>
      </c>
      <c r="D114" s="19">
        <v>43.420690159999999</v>
      </c>
      <c r="E114" s="19">
        <v>52.843090220000001</v>
      </c>
      <c r="F114" s="19">
        <v>208.18</v>
      </c>
      <c r="K114" t="s">
        <v>28276</v>
      </c>
      <c r="L114" t="s">
        <v>28277</v>
      </c>
      <c r="N114" t="s">
        <v>4336</v>
      </c>
      <c r="O114">
        <v>114</v>
      </c>
      <c r="P114">
        <v>8</v>
      </c>
      <c r="Q114">
        <v>91.44</v>
      </c>
      <c r="R114" t="e">
        <v>#REF!</v>
      </c>
      <c r="S114">
        <v>2582</v>
      </c>
      <c r="T114" t="s">
        <v>4367</v>
      </c>
      <c r="U114" t="e">
        <v>#N/A</v>
      </c>
      <c r="V114" s="49" t="s">
        <v>28278</v>
      </c>
      <c r="X114">
        <v>0</v>
      </c>
    </row>
    <row r="115" spans="2:24" ht="15" customHeight="1" x14ac:dyDescent="0.45">
      <c r="B115" s="19">
        <v>124.02</v>
      </c>
      <c r="C115" s="19">
        <v>124.1131</v>
      </c>
      <c r="D115" s="19">
        <v>43.420584269999999</v>
      </c>
      <c r="E115" s="19">
        <v>52.843465330000001</v>
      </c>
      <c r="F115" s="19">
        <v>208.18</v>
      </c>
      <c r="K115" t="s">
        <v>28279</v>
      </c>
      <c r="L115" t="s">
        <v>28280</v>
      </c>
      <c r="N115" t="s">
        <v>4336</v>
      </c>
      <c r="O115">
        <v>114</v>
      </c>
      <c r="P115">
        <v>8</v>
      </c>
      <c r="Q115">
        <v>124.02</v>
      </c>
      <c r="R115" t="e">
        <v>#REF!</v>
      </c>
      <c r="S115">
        <v>2582</v>
      </c>
      <c r="T115" t="s">
        <v>4367</v>
      </c>
      <c r="U115" t="e">
        <v>#N/A</v>
      </c>
      <c r="V115" s="49" t="s">
        <v>28281</v>
      </c>
      <c r="X115">
        <v>0</v>
      </c>
    </row>
    <row r="116" spans="2:24" ht="15" customHeight="1" x14ac:dyDescent="0.45">
      <c r="B116" s="19">
        <v>175.54</v>
      </c>
      <c r="C116" s="19">
        <v>175.63749999999999</v>
      </c>
      <c r="D116" s="19">
        <v>43.420400280000003</v>
      </c>
      <c r="E116" s="19">
        <v>52.844049339999998</v>
      </c>
      <c r="F116" s="19">
        <v>208.46</v>
      </c>
      <c r="K116" t="s">
        <v>28282</v>
      </c>
      <c r="L116" t="s">
        <v>28283</v>
      </c>
      <c r="N116" t="s">
        <v>4336</v>
      </c>
      <c r="O116">
        <v>114</v>
      </c>
      <c r="P116">
        <v>8</v>
      </c>
      <c r="Q116">
        <v>175.54</v>
      </c>
      <c r="R116" t="e">
        <v>#REF!</v>
      </c>
      <c r="S116">
        <v>2582</v>
      </c>
      <c r="T116" t="s">
        <v>4367</v>
      </c>
      <c r="U116" t="e">
        <v>#N/A</v>
      </c>
      <c r="V116" s="49" t="s">
        <v>28284</v>
      </c>
      <c r="X116">
        <v>0</v>
      </c>
    </row>
    <row r="117" spans="2:24" ht="15" customHeight="1" x14ac:dyDescent="0.45">
      <c r="B117" s="19">
        <v>182.88</v>
      </c>
      <c r="C117" s="19">
        <v>182.98929999999999</v>
      </c>
      <c r="D117" s="19">
        <v>43.420376779999998</v>
      </c>
      <c r="E117" s="19">
        <v>52.844134060000002</v>
      </c>
      <c r="F117" s="19">
        <v>208.86</v>
      </c>
      <c r="K117" t="s">
        <v>28285</v>
      </c>
      <c r="L117" t="s">
        <v>28286</v>
      </c>
      <c r="N117" t="s">
        <v>4336</v>
      </c>
      <c r="O117">
        <v>114</v>
      </c>
      <c r="P117">
        <v>8</v>
      </c>
      <c r="Q117">
        <v>182.88</v>
      </c>
      <c r="R117" t="e">
        <v>#REF!</v>
      </c>
      <c r="S117">
        <v>2582</v>
      </c>
      <c r="T117" t="s">
        <v>4367</v>
      </c>
      <c r="U117" t="e">
        <v>#N/A</v>
      </c>
      <c r="V117" s="49" t="s">
        <v>28287</v>
      </c>
      <c r="X117">
        <v>0</v>
      </c>
    </row>
    <row r="118" spans="2:24" ht="15" customHeight="1" x14ac:dyDescent="0.45">
      <c r="B118" s="19">
        <v>235.98</v>
      </c>
      <c r="C118" s="19">
        <v>236.09540000000001</v>
      </c>
      <c r="D118" s="19">
        <v>43.420206790000002</v>
      </c>
      <c r="E118" s="19">
        <v>52.844746819999997</v>
      </c>
      <c r="F118" s="19">
        <v>207.8</v>
      </c>
      <c r="K118" t="s">
        <v>28288</v>
      </c>
      <c r="L118" t="s">
        <v>28289</v>
      </c>
      <c r="N118" t="s">
        <v>4336</v>
      </c>
      <c r="O118">
        <v>114</v>
      </c>
      <c r="P118">
        <v>8</v>
      </c>
      <c r="Q118">
        <v>235.98</v>
      </c>
      <c r="R118" t="e">
        <v>#REF!</v>
      </c>
      <c r="S118">
        <v>2582</v>
      </c>
      <c r="T118" t="s">
        <v>4367</v>
      </c>
      <c r="U118" t="e">
        <v>#N/A</v>
      </c>
      <c r="V118" s="49" t="s">
        <v>28290</v>
      </c>
      <c r="X118">
        <v>0</v>
      </c>
    </row>
    <row r="119" spans="2:24" ht="15" customHeight="1" x14ac:dyDescent="0.45">
      <c r="B119" s="19">
        <v>274.32</v>
      </c>
      <c r="C119" s="19">
        <v>274.44450000000001</v>
      </c>
      <c r="D119" s="19">
        <v>43.420064320000002</v>
      </c>
      <c r="E119" s="19">
        <v>52.845178079999997</v>
      </c>
      <c r="F119" s="19">
        <v>207.2</v>
      </c>
      <c r="K119" t="s">
        <v>28291</v>
      </c>
      <c r="L119" t="s">
        <v>28292</v>
      </c>
      <c r="N119" t="s">
        <v>4336</v>
      </c>
      <c r="O119">
        <v>114</v>
      </c>
      <c r="P119">
        <v>8</v>
      </c>
      <c r="Q119">
        <v>274.32</v>
      </c>
      <c r="R119" t="e">
        <v>#REF!</v>
      </c>
      <c r="S119">
        <v>2582</v>
      </c>
      <c r="T119" t="s">
        <v>4367</v>
      </c>
      <c r="U119" t="e">
        <v>#N/A</v>
      </c>
      <c r="V119" s="49" t="s">
        <v>28293</v>
      </c>
      <c r="X119">
        <v>0</v>
      </c>
    </row>
    <row r="120" spans="2:24" ht="15" customHeight="1" x14ac:dyDescent="0.45">
      <c r="B120" s="19">
        <v>293.16000000000003</v>
      </c>
      <c r="C120" s="19">
        <v>293.2876</v>
      </c>
      <c r="D120" s="19">
        <v>43.41999431</v>
      </c>
      <c r="E120" s="19">
        <v>52.845389990000001</v>
      </c>
      <c r="F120" s="19">
        <v>207</v>
      </c>
      <c r="K120" t="s">
        <v>28294</v>
      </c>
      <c r="L120" t="s">
        <v>28295</v>
      </c>
      <c r="N120" t="s">
        <v>4336</v>
      </c>
      <c r="O120">
        <v>114</v>
      </c>
      <c r="P120">
        <v>8</v>
      </c>
      <c r="Q120">
        <v>293.16000000000003</v>
      </c>
      <c r="R120" t="e">
        <v>#REF!</v>
      </c>
      <c r="S120">
        <v>2582</v>
      </c>
      <c r="T120" t="s">
        <v>4367</v>
      </c>
      <c r="U120" t="e">
        <v>#N/A</v>
      </c>
      <c r="V120" s="49" t="s">
        <v>28296</v>
      </c>
      <c r="X120">
        <v>0</v>
      </c>
    </row>
    <row r="121" spans="2:24" ht="15" customHeight="1" x14ac:dyDescent="0.45">
      <c r="B121" s="19">
        <v>343.06</v>
      </c>
      <c r="C121" s="19">
        <v>343.20800000000003</v>
      </c>
      <c r="D121" s="19">
        <v>43.419908659999997</v>
      </c>
      <c r="E121" s="19">
        <v>52.845994869999998</v>
      </c>
      <c r="F121" s="19">
        <v>208.4</v>
      </c>
      <c r="K121" t="s">
        <v>28297</v>
      </c>
      <c r="L121" t="s">
        <v>28298</v>
      </c>
      <c r="N121" t="s">
        <v>4336</v>
      </c>
      <c r="O121">
        <v>114</v>
      </c>
      <c r="P121">
        <v>8</v>
      </c>
      <c r="Q121">
        <v>343.06</v>
      </c>
      <c r="R121" t="e">
        <v>#REF!</v>
      </c>
      <c r="S121">
        <v>2582</v>
      </c>
      <c r="T121" t="s">
        <v>4367</v>
      </c>
      <c r="U121" t="e">
        <v>#N/A</v>
      </c>
      <c r="V121" s="49" t="s">
        <v>28299</v>
      </c>
      <c r="X121">
        <v>0</v>
      </c>
    </row>
    <row r="122" spans="2:24" ht="15" customHeight="1" x14ac:dyDescent="0.45">
      <c r="B122" s="19">
        <v>365.76</v>
      </c>
      <c r="C122" s="19">
        <v>365.97109999999998</v>
      </c>
      <c r="D122" s="19">
        <v>43.419853019999998</v>
      </c>
      <c r="E122" s="19">
        <v>52.846264550000001</v>
      </c>
      <c r="F122" s="19">
        <v>206.67</v>
      </c>
      <c r="K122" t="s">
        <v>28300</v>
      </c>
      <c r="L122" t="s">
        <v>28301</v>
      </c>
      <c r="N122" t="s">
        <v>4336</v>
      </c>
      <c r="O122">
        <v>114</v>
      </c>
      <c r="P122">
        <v>8</v>
      </c>
      <c r="Q122">
        <v>365.76</v>
      </c>
      <c r="R122" t="e">
        <v>#REF!</v>
      </c>
      <c r="S122">
        <v>2582</v>
      </c>
      <c r="T122" t="s">
        <v>4367</v>
      </c>
      <c r="U122" t="e">
        <v>#N/A</v>
      </c>
      <c r="V122" s="49" t="s">
        <v>28302</v>
      </c>
      <c r="X122">
        <v>0</v>
      </c>
    </row>
    <row r="123" spans="2:24" ht="15" customHeight="1" x14ac:dyDescent="0.45">
      <c r="B123" s="19">
        <v>396.34</v>
      </c>
      <c r="C123" s="19">
        <v>396.56020000000001</v>
      </c>
      <c r="D123" s="19">
        <v>43.419778059999999</v>
      </c>
      <c r="E123" s="19">
        <v>52.846627859999998</v>
      </c>
      <c r="F123" s="19">
        <v>207.47</v>
      </c>
      <c r="K123" t="s">
        <v>28303</v>
      </c>
      <c r="L123" t="s">
        <v>28304</v>
      </c>
      <c r="N123" t="s">
        <v>4336</v>
      </c>
      <c r="O123">
        <v>114</v>
      </c>
      <c r="P123">
        <v>8</v>
      </c>
      <c r="Q123">
        <v>396.34</v>
      </c>
      <c r="R123" t="e">
        <v>#REF!</v>
      </c>
      <c r="S123">
        <v>2582</v>
      </c>
      <c r="T123" t="s">
        <v>4367</v>
      </c>
      <c r="U123" t="e">
        <v>#N/A</v>
      </c>
      <c r="V123" s="49" t="s">
        <v>28305</v>
      </c>
      <c r="X123">
        <v>0</v>
      </c>
    </row>
    <row r="124" spans="2:24" ht="15" customHeight="1" x14ac:dyDescent="0.45">
      <c r="B124" s="19">
        <v>457.2</v>
      </c>
      <c r="C124" s="19">
        <v>457.4228</v>
      </c>
      <c r="D124" s="19">
        <v>43.419609010000002</v>
      </c>
      <c r="E124" s="19">
        <v>52.847342709999999</v>
      </c>
      <c r="F124" s="19">
        <v>207.07</v>
      </c>
      <c r="K124" t="s">
        <v>28306</v>
      </c>
      <c r="L124" t="s">
        <v>28307</v>
      </c>
      <c r="N124" t="s">
        <v>4336</v>
      </c>
      <c r="O124">
        <v>114</v>
      </c>
      <c r="P124">
        <v>8</v>
      </c>
      <c r="Q124">
        <v>457.2</v>
      </c>
      <c r="R124" t="e">
        <v>#REF!</v>
      </c>
      <c r="S124">
        <v>2582</v>
      </c>
      <c r="T124" t="s">
        <v>4367</v>
      </c>
      <c r="U124" t="e">
        <v>#N/A</v>
      </c>
      <c r="V124" s="49" t="s">
        <v>28308</v>
      </c>
      <c r="X124">
        <v>0</v>
      </c>
    </row>
    <row r="125" spans="2:24" ht="15" customHeight="1" x14ac:dyDescent="0.45">
      <c r="B125" s="19">
        <v>480.73</v>
      </c>
      <c r="C125" s="19">
        <v>480.9579</v>
      </c>
      <c r="D125" s="19">
        <v>43.419543640000001</v>
      </c>
      <c r="E125" s="19">
        <v>52.847619129999998</v>
      </c>
      <c r="F125" s="19">
        <v>207.27</v>
      </c>
      <c r="K125" t="s">
        <v>28309</v>
      </c>
      <c r="L125" t="s">
        <v>28310</v>
      </c>
      <c r="N125" t="s">
        <v>4336</v>
      </c>
      <c r="O125">
        <v>114</v>
      </c>
      <c r="P125">
        <v>8</v>
      </c>
      <c r="Q125">
        <v>480.73</v>
      </c>
      <c r="R125" t="e">
        <v>#REF!</v>
      </c>
      <c r="S125">
        <v>2582</v>
      </c>
      <c r="T125" t="s">
        <v>4367</v>
      </c>
      <c r="U125" t="e">
        <v>#N/A</v>
      </c>
      <c r="V125" s="49" t="s">
        <v>28311</v>
      </c>
      <c r="X125">
        <v>0</v>
      </c>
    </row>
    <row r="126" spans="2:24" ht="15" customHeight="1" x14ac:dyDescent="0.45">
      <c r="B126" s="19">
        <v>533.59</v>
      </c>
      <c r="C126" s="19">
        <v>533.80970000000002</v>
      </c>
      <c r="D126" s="19">
        <v>43.419701480000001</v>
      </c>
      <c r="E126" s="19">
        <v>52.848234769999998</v>
      </c>
      <c r="F126" s="19">
        <v>207.52</v>
      </c>
      <c r="K126" t="s">
        <v>28312</v>
      </c>
      <c r="L126" t="s">
        <v>28313</v>
      </c>
      <c r="N126" t="s">
        <v>4336</v>
      </c>
      <c r="O126">
        <v>114</v>
      </c>
      <c r="P126">
        <v>8</v>
      </c>
      <c r="Q126">
        <v>533.59</v>
      </c>
      <c r="R126" t="e">
        <v>#REF!</v>
      </c>
      <c r="S126">
        <v>2582</v>
      </c>
      <c r="T126" t="s">
        <v>4367</v>
      </c>
      <c r="U126" t="e">
        <v>#N/A</v>
      </c>
      <c r="V126" s="49" t="s">
        <v>28314</v>
      </c>
      <c r="X126">
        <v>0</v>
      </c>
    </row>
    <row r="127" spans="2:24" ht="15" customHeight="1" x14ac:dyDescent="0.45">
      <c r="B127" s="19">
        <v>548.64</v>
      </c>
      <c r="C127" s="19">
        <v>548.88549999999998</v>
      </c>
      <c r="D127" s="19">
        <v>43.419749449999998</v>
      </c>
      <c r="E127" s="19">
        <v>52.848408630000002</v>
      </c>
      <c r="F127" s="19">
        <v>206.72</v>
      </c>
      <c r="K127" t="s">
        <v>28315</v>
      </c>
      <c r="L127" t="s">
        <v>28316</v>
      </c>
      <c r="N127" t="s">
        <v>4336</v>
      </c>
      <c r="O127">
        <v>114</v>
      </c>
      <c r="P127">
        <v>8</v>
      </c>
      <c r="Q127">
        <v>548.64</v>
      </c>
      <c r="R127" t="e">
        <v>#REF!</v>
      </c>
      <c r="S127">
        <v>2582</v>
      </c>
      <c r="T127" t="s">
        <v>4367</v>
      </c>
      <c r="U127" t="e">
        <v>#N/A</v>
      </c>
      <c r="V127" s="49" t="s">
        <v>28317</v>
      </c>
      <c r="X127">
        <v>0</v>
      </c>
    </row>
    <row r="128" spans="2:24" ht="15" customHeight="1" x14ac:dyDescent="0.45">
      <c r="B128" s="19">
        <v>588.32000000000005</v>
      </c>
      <c r="C128" s="19">
        <v>588.58849999999995</v>
      </c>
      <c r="D128" s="19">
        <v>43.419875859999998</v>
      </c>
      <c r="E128" s="19">
        <v>52.848866860000001</v>
      </c>
      <c r="F128" s="19">
        <v>205.32</v>
      </c>
      <c r="K128" t="s">
        <v>28318</v>
      </c>
      <c r="L128" t="s">
        <v>28319</v>
      </c>
      <c r="N128" t="s">
        <v>4336</v>
      </c>
      <c r="O128">
        <v>114</v>
      </c>
      <c r="P128">
        <v>8</v>
      </c>
      <c r="Q128">
        <v>588.32000000000005</v>
      </c>
      <c r="R128" t="e">
        <v>#REF!</v>
      </c>
      <c r="S128">
        <v>2582</v>
      </c>
      <c r="T128" t="s">
        <v>4367</v>
      </c>
      <c r="U128" t="e">
        <v>#N/A</v>
      </c>
      <c r="V128" s="49" t="s">
        <v>28320</v>
      </c>
      <c r="X128">
        <v>0</v>
      </c>
    </row>
    <row r="129" spans="1:24" ht="15" customHeight="1" x14ac:dyDescent="0.45">
      <c r="B129" s="19">
        <v>640.08000000000004</v>
      </c>
      <c r="C129" s="19">
        <v>640.44899999999996</v>
      </c>
      <c r="D129" s="19">
        <v>43.420063679999998</v>
      </c>
      <c r="E129" s="19">
        <v>52.849451790000003</v>
      </c>
      <c r="F129" s="19">
        <v>202.12</v>
      </c>
      <c r="K129" t="s">
        <v>28321</v>
      </c>
      <c r="L129" t="s">
        <v>28322</v>
      </c>
      <c r="N129" t="s">
        <v>4336</v>
      </c>
      <c r="O129">
        <v>114</v>
      </c>
      <c r="P129">
        <v>8</v>
      </c>
      <c r="Q129">
        <v>640.08000000000004</v>
      </c>
      <c r="R129" t="e">
        <v>#REF!</v>
      </c>
      <c r="S129">
        <v>2582</v>
      </c>
      <c r="T129" t="s">
        <v>4367</v>
      </c>
      <c r="U129" t="e">
        <v>#N/A</v>
      </c>
      <c r="V129" s="49" t="s">
        <v>28323</v>
      </c>
      <c r="X129">
        <v>0</v>
      </c>
    </row>
    <row r="130" spans="1:24" ht="15" customHeight="1" x14ac:dyDescent="0.45">
      <c r="B130" s="19">
        <v>662.09</v>
      </c>
      <c r="C130" s="19">
        <v>662.46370000000002</v>
      </c>
      <c r="D130" s="19">
        <v>43.420143549999999</v>
      </c>
      <c r="E130" s="19">
        <v>52.84970053</v>
      </c>
      <c r="F130" s="19">
        <v>201.76</v>
      </c>
      <c r="K130" t="s">
        <v>28324</v>
      </c>
      <c r="L130" t="s">
        <v>28325</v>
      </c>
      <c r="N130" t="s">
        <v>4336</v>
      </c>
      <c r="O130">
        <v>114</v>
      </c>
      <c r="P130">
        <v>8</v>
      </c>
      <c r="Q130">
        <v>662.09</v>
      </c>
      <c r="R130" t="e">
        <v>#REF!</v>
      </c>
      <c r="S130">
        <v>2582</v>
      </c>
      <c r="T130" t="s">
        <v>4367</v>
      </c>
      <c r="U130" t="e">
        <v>#N/A</v>
      </c>
      <c r="V130" s="49" t="s">
        <v>28326</v>
      </c>
      <c r="X130">
        <v>0</v>
      </c>
    </row>
    <row r="131" spans="1:24" ht="15" customHeight="1" x14ac:dyDescent="0.45">
      <c r="B131" s="19">
        <v>690.93</v>
      </c>
      <c r="C131" s="19">
        <v>691.29859999999996</v>
      </c>
      <c r="D131" s="19">
        <v>43.420299489999998</v>
      </c>
      <c r="E131" s="19">
        <v>52.849985150000002</v>
      </c>
      <c r="F131" s="19">
        <v>201.56</v>
      </c>
      <c r="K131" t="s">
        <v>28327</v>
      </c>
      <c r="L131" t="s">
        <v>28328</v>
      </c>
      <c r="N131" t="s">
        <v>4336</v>
      </c>
      <c r="O131">
        <v>114</v>
      </c>
      <c r="P131">
        <v>8</v>
      </c>
      <c r="Q131">
        <v>690.93</v>
      </c>
      <c r="R131" t="e">
        <v>#REF!</v>
      </c>
      <c r="S131">
        <v>2582</v>
      </c>
      <c r="T131" t="s">
        <v>4367</v>
      </c>
      <c r="U131" t="e">
        <v>#N/A</v>
      </c>
      <c r="V131" s="49" t="s">
        <v>28329</v>
      </c>
      <c r="X131">
        <v>0</v>
      </c>
    </row>
    <row r="132" spans="1:24" ht="15" customHeight="1" x14ac:dyDescent="0.45">
      <c r="B132" s="19">
        <v>729.7</v>
      </c>
      <c r="C132" s="19">
        <v>730.07360000000006</v>
      </c>
      <c r="D132" s="19">
        <v>43.420610529999998</v>
      </c>
      <c r="E132" s="19">
        <v>52.850202299999999</v>
      </c>
      <c r="F132" s="19">
        <v>201.7</v>
      </c>
      <c r="K132" t="s">
        <v>28330</v>
      </c>
      <c r="L132" t="s">
        <v>28331</v>
      </c>
      <c r="N132" t="s">
        <v>4336</v>
      </c>
      <c r="O132">
        <v>114</v>
      </c>
      <c r="P132">
        <v>8</v>
      </c>
      <c r="Q132">
        <v>729.7</v>
      </c>
      <c r="R132" t="e">
        <v>#REF!</v>
      </c>
      <c r="S132">
        <v>2582</v>
      </c>
      <c r="T132" t="s">
        <v>4367</v>
      </c>
      <c r="U132" t="e">
        <v>#N/A</v>
      </c>
      <c r="V132" s="49" t="s">
        <v>28332</v>
      </c>
      <c r="X132">
        <v>0</v>
      </c>
    </row>
    <row r="133" spans="1:24" ht="15" customHeight="1" x14ac:dyDescent="0.45">
      <c r="B133" s="19">
        <v>731.52</v>
      </c>
      <c r="C133" s="19">
        <v>731.89290000000005</v>
      </c>
      <c r="D133" s="19">
        <v>43.420614120000003</v>
      </c>
      <c r="E133" s="19">
        <v>52.850224220000001</v>
      </c>
      <c r="F133" s="19">
        <v>201.7</v>
      </c>
      <c r="K133" t="s">
        <v>28333</v>
      </c>
      <c r="L133" t="s">
        <v>28334</v>
      </c>
      <c r="N133" t="s">
        <v>4336</v>
      </c>
      <c r="O133">
        <v>114</v>
      </c>
      <c r="P133">
        <v>8</v>
      </c>
      <c r="Q133">
        <v>731.52</v>
      </c>
      <c r="R133" t="e">
        <v>#REF!</v>
      </c>
      <c r="S133">
        <v>2582</v>
      </c>
      <c r="T133" t="s">
        <v>4367</v>
      </c>
      <c r="U133" t="e">
        <v>#N/A</v>
      </c>
      <c r="V133" s="49" t="s">
        <v>28335</v>
      </c>
      <c r="X133">
        <v>0</v>
      </c>
    </row>
    <row r="134" spans="1:24" ht="15" customHeight="1" x14ac:dyDescent="0.45">
      <c r="B134" s="19">
        <v>733.97</v>
      </c>
      <c r="C134" s="19">
        <v>734.34379999999999</v>
      </c>
      <c r="D134" s="19">
        <v>43.420618949999998</v>
      </c>
      <c r="E134" s="19">
        <v>52.85025375</v>
      </c>
      <c r="F134" s="19">
        <v>201.7</v>
      </c>
      <c r="K134" t="s">
        <v>27998</v>
      </c>
      <c r="L134" t="s">
        <v>27999</v>
      </c>
      <c r="N134" t="s">
        <v>4336</v>
      </c>
      <c r="O134">
        <v>114</v>
      </c>
      <c r="P134">
        <v>8</v>
      </c>
      <c r="Q134">
        <v>733.97</v>
      </c>
      <c r="R134" t="e">
        <v>#REF!</v>
      </c>
      <c r="S134">
        <v>2582</v>
      </c>
      <c r="T134" t="s">
        <v>4367</v>
      </c>
      <c r="U134" t="s">
        <v>3915</v>
      </c>
      <c r="V134" s="49" t="s">
        <v>28336</v>
      </c>
      <c r="X134">
        <v>1</v>
      </c>
    </row>
    <row r="135" spans="1:24" ht="15" customHeight="1" x14ac:dyDescent="0.45">
      <c r="A135" s="10">
        <v>2651</v>
      </c>
      <c r="B135" s="19">
        <v>0</v>
      </c>
      <c r="C135" s="19">
        <v>0</v>
      </c>
      <c r="D135" s="19">
        <v>43.423917950000003</v>
      </c>
      <c r="E135" s="19">
        <v>52.842748640000003</v>
      </c>
      <c r="F135" s="19">
        <v>204.83</v>
      </c>
      <c r="G135" s="20">
        <v>98</v>
      </c>
      <c r="H135" s="20">
        <v>8</v>
      </c>
      <c r="I135" s="21">
        <v>0.2</v>
      </c>
      <c r="K135" t="s">
        <v>28337</v>
      </c>
      <c r="L135" t="s">
        <v>28338</v>
      </c>
      <c r="N135" t="s">
        <v>4336</v>
      </c>
      <c r="O135">
        <v>114</v>
      </c>
      <c r="P135">
        <v>8</v>
      </c>
      <c r="Q135">
        <v>0</v>
      </c>
      <c r="R135">
        <v>2651</v>
      </c>
      <c r="S135">
        <v>2651</v>
      </c>
      <c r="T135" t="s">
        <v>28339</v>
      </c>
      <c r="U135" t="e">
        <v>#N/A</v>
      </c>
      <c r="V135" s="49" t="s">
        <v>28340</v>
      </c>
      <c r="X135">
        <v>0</v>
      </c>
    </row>
    <row r="136" spans="1:24" ht="15" customHeight="1" x14ac:dyDescent="0.45">
      <c r="B136" s="19">
        <v>1.97</v>
      </c>
      <c r="C136" s="19">
        <v>1.9663870000000001</v>
      </c>
      <c r="D136" s="19">
        <v>43.423909219999999</v>
      </c>
      <c r="E136" s="19">
        <v>52.842727510000003</v>
      </c>
      <c r="F136" s="19">
        <v>204.83</v>
      </c>
      <c r="K136" t="s">
        <v>28341</v>
      </c>
      <c r="L136" t="s">
        <v>28342</v>
      </c>
      <c r="N136" t="s">
        <v>4336</v>
      </c>
      <c r="O136">
        <v>114</v>
      </c>
      <c r="P136">
        <v>8</v>
      </c>
      <c r="Q136">
        <v>1.97</v>
      </c>
      <c r="R136" t="e">
        <v>#REF!</v>
      </c>
      <c r="S136">
        <v>2651</v>
      </c>
      <c r="T136" t="s">
        <v>28339</v>
      </c>
      <c r="U136" t="e">
        <v>#N/A</v>
      </c>
      <c r="V136" s="49" t="s">
        <v>28343</v>
      </c>
      <c r="X136">
        <v>0</v>
      </c>
    </row>
    <row r="137" spans="1:24" ht="15" customHeight="1" x14ac:dyDescent="0.45">
      <c r="B137" s="19">
        <v>25.3</v>
      </c>
      <c r="C137" s="19">
        <v>25.31832</v>
      </c>
      <c r="D137" s="19">
        <v>43.423708060000003</v>
      </c>
      <c r="E137" s="19">
        <v>52.842810219999997</v>
      </c>
      <c r="F137" s="19">
        <v>203.83</v>
      </c>
      <c r="K137" t="s">
        <v>28344</v>
      </c>
      <c r="L137" t="s">
        <v>28345</v>
      </c>
      <c r="N137" t="s">
        <v>4336</v>
      </c>
      <c r="O137">
        <v>114</v>
      </c>
      <c r="P137">
        <v>8</v>
      </c>
      <c r="Q137">
        <v>25.3</v>
      </c>
      <c r="R137" t="e">
        <v>#REF!</v>
      </c>
      <c r="S137">
        <v>2651</v>
      </c>
      <c r="T137" t="s">
        <v>28339</v>
      </c>
      <c r="U137" t="e">
        <v>#N/A</v>
      </c>
      <c r="V137" s="49" t="s">
        <v>28346</v>
      </c>
      <c r="X137">
        <v>0</v>
      </c>
    </row>
    <row r="138" spans="1:24" ht="15" customHeight="1" x14ac:dyDescent="0.45">
      <c r="B138" s="19">
        <v>78.36</v>
      </c>
      <c r="C138" s="19">
        <v>78.507159999999999</v>
      </c>
      <c r="D138" s="19">
        <v>43.423244490000002</v>
      </c>
      <c r="E138" s="19">
        <v>52.842968120000002</v>
      </c>
      <c r="F138" s="19">
        <v>207.43</v>
      </c>
      <c r="K138" t="s">
        <v>28347</v>
      </c>
      <c r="L138" t="s">
        <v>28348</v>
      </c>
      <c r="N138" t="s">
        <v>4336</v>
      </c>
      <c r="O138">
        <v>114</v>
      </c>
      <c r="P138">
        <v>8</v>
      </c>
      <c r="Q138">
        <v>78.36</v>
      </c>
      <c r="R138" t="e">
        <v>#REF!</v>
      </c>
      <c r="S138">
        <v>2651</v>
      </c>
      <c r="T138" t="s">
        <v>28339</v>
      </c>
      <c r="U138" t="e">
        <v>#N/A</v>
      </c>
      <c r="V138" s="49" t="s">
        <v>28349</v>
      </c>
      <c r="X138">
        <v>0</v>
      </c>
    </row>
    <row r="139" spans="1:24" ht="15" customHeight="1" x14ac:dyDescent="0.45">
      <c r="B139" s="19">
        <v>91.44</v>
      </c>
      <c r="C139" s="19">
        <v>91.607839999999996</v>
      </c>
      <c r="D139" s="19">
        <v>43.423131720000001</v>
      </c>
      <c r="E139" s="19">
        <v>52.843014340000003</v>
      </c>
      <c r="F139" s="19">
        <v>208.23</v>
      </c>
      <c r="K139" t="s">
        <v>28350</v>
      </c>
      <c r="L139" t="s">
        <v>28351</v>
      </c>
      <c r="N139" t="s">
        <v>4336</v>
      </c>
      <c r="O139">
        <v>114</v>
      </c>
      <c r="P139">
        <v>8</v>
      </c>
      <c r="Q139">
        <v>91.44</v>
      </c>
      <c r="R139" t="e">
        <v>#REF!</v>
      </c>
      <c r="S139">
        <v>2651</v>
      </c>
      <c r="T139" t="s">
        <v>28339</v>
      </c>
      <c r="U139" t="e">
        <v>#N/A</v>
      </c>
      <c r="V139" s="49" t="s">
        <v>28352</v>
      </c>
      <c r="X139">
        <v>0</v>
      </c>
    </row>
    <row r="140" spans="1:24" ht="15" customHeight="1" x14ac:dyDescent="0.45">
      <c r="B140" s="19">
        <v>103.68</v>
      </c>
      <c r="C140" s="19">
        <v>103.8493</v>
      </c>
      <c r="D140" s="19">
        <v>43.423026139999997</v>
      </c>
      <c r="E140" s="19">
        <v>52.843057600000002</v>
      </c>
      <c r="F140" s="19">
        <v>208.23</v>
      </c>
      <c r="K140" t="s">
        <v>28353</v>
      </c>
      <c r="L140" t="s">
        <v>28354</v>
      </c>
      <c r="N140" t="s">
        <v>4336</v>
      </c>
      <c r="O140">
        <v>114</v>
      </c>
      <c r="P140">
        <v>8</v>
      </c>
      <c r="Q140">
        <v>103.68</v>
      </c>
      <c r="R140" t="e">
        <v>#REF!</v>
      </c>
      <c r="S140">
        <v>2651</v>
      </c>
      <c r="T140" t="s">
        <v>28339</v>
      </c>
      <c r="U140" t="e">
        <v>#N/A</v>
      </c>
      <c r="V140" s="49" t="s">
        <v>28355</v>
      </c>
      <c r="X140">
        <v>0</v>
      </c>
    </row>
    <row r="141" spans="1:24" ht="15" customHeight="1" x14ac:dyDescent="0.45">
      <c r="B141" s="19">
        <v>176.03</v>
      </c>
      <c r="C141" s="19">
        <v>176.19479999999999</v>
      </c>
      <c r="D141" s="19">
        <v>43.422502430000002</v>
      </c>
      <c r="E141" s="19">
        <v>52.843588500000003</v>
      </c>
      <c r="F141" s="19">
        <v>208.63</v>
      </c>
      <c r="K141" t="s">
        <v>28356</v>
      </c>
      <c r="L141" t="s">
        <v>28357</v>
      </c>
      <c r="N141" t="s">
        <v>4336</v>
      </c>
      <c r="O141">
        <v>114</v>
      </c>
      <c r="P141">
        <v>8</v>
      </c>
      <c r="Q141">
        <v>176.03</v>
      </c>
      <c r="R141" t="e">
        <v>#REF!</v>
      </c>
      <c r="S141">
        <v>2651</v>
      </c>
      <c r="T141" t="s">
        <v>28339</v>
      </c>
      <c r="U141" t="e">
        <v>#N/A</v>
      </c>
      <c r="V141" s="49" t="s">
        <v>28358</v>
      </c>
      <c r="X141">
        <v>0</v>
      </c>
    </row>
    <row r="142" spans="1:24" ht="15" customHeight="1" x14ac:dyDescent="0.45">
      <c r="B142" s="19">
        <v>182.88</v>
      </c>
      <c r="C142" s="19">
        <v>183.0489</v>
      </c>
      <c r="D142" s="19">
        <v>43.422451340000002</v>
      </c>
      <c r="E142" s="19">
        <v>52.843635939999999</v>
      </c>
      <c r="F142" s="19">
        <v>208.63</v>
      </c>
      <c r="K142" t="s">
        <v>28359</v>
      </c>
      <c r="L142" t="s">
        <v>28360</v>
      </c>
      <c r="N142" t="s">
        <v>4336</v>
      </c>
      <c r="O142">
        <v>114</v>
      </c>
      <c r="P142">
        <v>8</v>
      </c>
      <c r="Q142">
        <v>182.88</v>
      </c>
      <c r="R142" t="e">
        <v>#REF!</v>
      </c>
      <c r="S142">
        <v>2651</v>
      </c>
      <c r="T142" t="s">
        <v>28339</v>
      </c>
      <c r="U142" t="e">
        <v>#N/A</v>
      </c>
      <c r="V142" s="49" t="s">
        <v>28361</v>
      </c>
      <c r="X142">
        <v>0</v>
      </c>
    </row>
    <row r="143" spans="1:24" ht="15" customHeight="1" x14ac:dyDescent="0.45">
      <c r="B143" s="19">
        <v>251.93</v>
      </c>
      <c r="C143" s="19">
        <v>252.11609999999999</v>
      </c>
      <c r="D143" s="19">
        <v>43.421936619999997</v>
      </c>
      <c r="E143" s="19">
        <v>52.844113909999997</v>
      </c>
      <c r="F143" s="19">
        <v>209.98</v>
      </c>
      <c r="K143" t="s">
        <v>28362</v>
      </c>
      <c r="L143" t="s">
        <v>28363</v>
      </c>
      <c r="N143" t="s">
        <v>4336</v>
      </c>
      <c r="O143">
        <v>114</v>
      </c>
      <c r="P143">
        <v>8</v>
      </c>
      <c r="Q143">
        <v>251.93</v>
      </c>
      <c r="R143" t="e">
        <v>#REF!</v>
      </c>
      <c r="S143">
        <v>2651</v>
      </c>
      <c r="T143" t="s">
        <v>28339</v>
      </c>
      <c r="U143" t="e">
        <v>#N/A</v>
      </c>
      <c r="V143" s="49" t="s">
        <v>28364</v>
      </c>
      <c r="X143">
        <v>0</v>
      </c>
    </row>
    <row r="144" spans="1:24" ht="15" customHeight="1" x14ac:dyDescent="0.45">
      <c r="B144" s="19">
        <v>274.32</v>
      </c>
      <c r="C144" s="19">
        <v>274.51639999999998</v>
      </c>
      <c r="D144" s="19">
        <v>43.42174953</v>
      </c>
      <c r="E144" s="19">
        <v>52.844216539999998</v>
      </c>
      <c r="F144" s="19">
        <v>209.18</v>
      </c>
      <c r="K144" t="s">
        <v>28365</v>
      </c>
      <c r="L144" t="s">
        <v>28366</v>
      </c>
      <c r="N144" t="s">
        <v>4336</v>
      </c>
      <c r="O144">
        <v>114</v>
      </c>
      <c r="P144">
        <v>8</v>
      </c>
      <c r="Q144">
        <v>274.32</v>
      </c>
      <c r="R144" t="e">
        <v>#REF!</v>
      </c>
      <c r="S144">
        <v>2651</v>
      </c>
      <c r="T144" t="s">
        <v>28339</v>
      </c>
      <c r="U144" t="e">
        <v>#N/A</v>
      </c>
      <c r="V144" s="49" t="s">
        <v>28367</v>
      </c>
      <c r="X144">
        <v>0</v>
      </c>
    </row>
    <row r="145" spans="2:24" ht="15" customHeight="1" x14ac:dyDescent="0.45">
      <c r="B145" s="19">
        <v>283.41000000000003</v>
      </c>
      <c r="C145" s="19">
        <v>283.61040000000003</v>
      </c>
      <c r="D145" s="19">
        <v>43.421673519999999</v>
      </c>
      <c r="E145" s="19">
        <v>52.844258230000001</v>
      </c>
      <c r="F145" s="19">
        <v>209.18</v>
      </c>
      <c r="K145" t="s">
        <v>28368</v>
      </c>
      <c r="L145" t="s">
        <v>28369</v>
      </c>
      <c r="N145" t="s">
        <v>4336</v>
      </c>
      <c r="O145">
        <v>114</v>
      </c>
      <c r="P145">
        <v>8</v>
      </c>
      <c r="Q145">
        <v>283.41000000000003</v>
      </c>
      <c r="R145" t="e">
        <v>#REF!</v>
      </c>
      <c r="S145">
        <v>2651</v>
      </c>
      <c r="T145" t="s">
        <v>28339</v>
      </c>
      <c r="U145" t="e">
        <v>#N/A</v>
      </c>
      <c r="V145" s="49" t="s">
        <v>28370</v>
      </c>
      <c r="X145">
        <v>0</v>
      </c>
    </row>
    <row r="146" spans="2:24" ht="15" customHeight="1" x14ac:dyDescent="0.45">
      <c r="B146" s="19">
        <v>325.39</v>
      </c>
      <c r="C146" s="19">
        <v>325.59109999999998</v>
      </c>
      <c r="D146" s="19">
        <v>43.421303850000001</v>
      </c>
      <c r="E146" s="19">
        <v>52.844364980000002</v>
      </c>
      <c r="F146" s="19">
        <v>210.08</v>
      </c>
      <c r="K146" t="s">
        <v>28371</v>
      </c>
      <c r="L146" t="s">
        <v>28372</v>
      </c>
      <c r="N146" t="s">
        <v>4336</v>
      </c>
      <c r="O146">
        <v>114</v>
      </c>
      <c r="P146">
        <v>8</v>
      </c>
      <c r="Q146">
        <v>325.39</v>
      </c>
      <c r="R146" t="e">
        <v>#REF!</v>
      </c>
      <c r="S146">
        <v>2651</v>
      </c>
      <c r="T146" t="s">
        <v>28339</v>
      </c>
      <c r="U146" t="e">
        <v>#N/A</v>
      </c>
      <c r="V146" s="49" t="s">
        <v>28373</v>
      </c>
      <c r="X146">
        <v>0</v>
      </c>
    </row>
    <row r="147" spans="2:24" ht="15" customHeight="1" x14ac:dyDescent="0.45">
      <c r="B147" s="19">
        <v>365.76</v>
      </c>
      <c r="C147" s="19">
        <v>365.96660000000003</v>
      </c>
      <c r="D147" s="19">
        <v>43.420945420000002</v>
      </c>
      <c r="E147" s="19">
        <v>52.844447240000001</v>
      </c>
      <c r="F147" s="19">
        <v>209.88</v>
      </c>
      <c r="K147" t="s">
        <v>28374</v>
      </c>
      <c r="L147" t="s">
        <v>28375</v>
      </c>
      <c r="N147" t="s">
        <v>4336</v>
      </c>
      <c r="O147">
        <v>114</v>
      </c>
      <c r="P147">
        <v>8</v>
      </c>
      <c r="Q147">
        <v>365.76</v>
      </c>
      <c r="R147" t="e">
        <v>#REF!</v>
      </c>
      <c r="S147">
        <v>2651</v>
      </c>
      <c r="T147" t="s">
        <v>28339</v>
      </c>
      <c r="U147" t="e">
        <v>#N/A</v>
      </c>
      <c r="V147" s="49" t="s">
        <v>28376</v>
      </c>
      <c r="X147">
        <v>0</v>
      </c>
    </row>
    <row r="148" spans="2:24" ht="15" customHeight="1" x14ac:dyDescent="0.45">
      <c r="B148" s="19">
        <v>371.34</v>
      </c>
      <c r="C148" s="19">
        <v>371.54300000000001</v>
      </c>
      <c r="D148" s="19">
        <v>43.42089592</v>
      </c>
      <c r="E148" s="19">
        <v>52.844458600000003</v>
      </c>
      <c r="F148" s="19">
        <v>209.88</v>
      </c>
      <c r="K148" t="s">
        <v>28377</v>
      </c>
      <c r="L148" t="s">
        <v>28378</v>
      </c>
      <c r="N148" t="s">
        <v>4336</v>
      </c>
      <c r="O148">
        <v>114</v>
      </c>
      <c r="P148">
        <v>8</v>
      </c>
      <c r="Q148">
        <v>371.34</v>
      </c>
      <c r="R148" t="e">
        <v>#REF!</v>
      </c>
      <c r="S148">
        <v>2651</v>
      </c>
      <c r="T148" t="s">
        <v>28339</v>
      </c>
      <c r="U148" t="e">
        <v>#N/A</v>
      </c>
      <c r="V148" s="49" t="s">
        <v>28379</v>
      </c>
      <c r="X148">
        <v>0</v>
      </c>
    </row>
    <row r="149" spans="2:24" ht="15" customHeight="1" x14ac:dyDescent="0.45">
      <c r="B149" s="19">
        <v>420.78</v>
      </c>
      <c r="C149" s="19">
        <v>420.99419999999998</v>
      </c>
      <c r="D149" s="19">
        <v>43.420455369999999</v>
      </c>
      <c r="E149" s="19">
        <v>52.844544650000003</v>
      </c>
      <c r="F149" s="19">
        <v>208.8</v>
      </c>
      <c r="K149" t="s">
        <v>28380</v>
      </c>
      <c r="L149" t="s">
        <v>28381</v>
      </c>
      <c r="N149" t="s">
        <v>4336</v>
      </c>
      <c r="O149">
        <v>114</v>
      </c>
      <c r="P149">
        <v>8</v>
      </c>
      <c r="Q149">
        <v>420.78</v>
      </c>
      <c r="R149" t="e">
        <v>#REF!</v>
      </c>
      <c r="S149">
        <v>2651</v>
      </c>
      <c r="T149" t="s">
        <v>28339</v>
      </c>
      <c r="U149" t="e">
        <v>#N/A</v>
      </c>
      <c r="V149" s="49" t="s">
        <v>28382</v>
      </c>
      <c r="X149">
        <v>0</v>
      </c>
    </row>
    <row r="150" spans="2:24" ht="15" customHeight="1" x14ac:dyDescent="0.45">
      <c r="B150" s="19">
        <v>432.09</v>
      </c>
      <c r="C150" s="19">
        <v>432.39019999999999</v>
      </c>
      <c r="D150" s="19">
        <v>43.420355460000003</v>
      </c>
      <c r="E150" s="19">
        <v>52.844571440000003</v>
      </c>
      <c r="F150" s="19">
        <v>210.2</v>
      </c>
      <c r="K150" t="s">
        <v>28383</v>
      </c>
      <c r="L150" t="s">
        <v>28384</v>
      </c>
      <c r="N150" t="s">
        <v>4336</v>
      </c>
      <c r="O150">
        <v>114</v>
      </c>
      <c r="P150">
        <v>8</v>
      </c>
      <c r="Q150">
        <v>432.09</v>
      </c>
      <c r="R150" t="e">
        <v>#REF!</v>
      </c>
      <c r="S150">
        <v>2651</v>
      </c>
      <c r="T150" t="s">
        <v>28339</v>
      </c>
      <c r="U150" t="e">
        <v>#N/A</v>
      </c>
      <c r="V150" s="49" t="s">
        <v>28385</v>
      </c>
      <c r="X150">
        <v>0</v>
      </c>
    </row>
    <row r="151" spans="2:24" ht="15" customHeight="1" x14ac:dyDescent="0.45">
      <c r="B151" s="19">
        <v>451.78</v>
      </c>
      <c r="C151" s="19">
        <v>452.2319</v>
      </c>
      <c r="D151" s="19">
        <v>43.420190750000003</v>
      </c>
      <c r="E151" s="19">
        <v>52.844661379999998</v>
      </c>
      <c r="F151" s="19">
        <v>207.8</v>
      </c>
      <c r="K151" t="s">
        <v>28386</v>
      </c>
      <c r="L151" t="s">
        <v>28387</v>
      </c>
      <c r="N151" t="s">
        <v>4336</v>
      </c>
      <c r="O151">
        <v>114</v>
      </c>
      <c r="P151">
        <v>8</v>
      </c>
      <c r="Q151">
        <v>451.78</v>
      </c>
      <c r="R151" t="e">
        <v>#REF!</v>
      </c>
      <c r="S151">
        <v>2651</v>
      </c>
      <c r="T151" t="s">
        <v>28339</v>
      </c>
      <c r="U151" t="e">
        <v>#N/A</v>
      </c>
      <c r="V151" s="49" t="s">
        <v>28388</v>
      </c>
      <c r="X151">
        <v>0</v>
      </c>
    </row>
    <row r="152" spans="2:24" ht="15" customHeight="1" x14ac:dyDescent="0.45">
      <c r="B152" s="19">
        <v>457.2</v>
      </c>
      <c r="C152" s="19">
        <v>457.65039999999999</v>
      </c>
      <c r="D152" s="19">
        <v>43.420168220000001</v>
      </c>
      <c r="E152" s="19">
        <v>52.844720719999998</v>
      </c>
      <c r="F152" s="19">
        <v>207.8</v>
      </c>
      <c r="K152" t="s">
        <v>28389</v>
      </c>
      <c r="L152" t="s">
        <v>28390</v>
      </c>
      <c r="N152" t="s">
        <v>4336</v>
      </c>
      <c r="O152">
        <v>114</v>
      </c>
      <c r="P152">
        <v>8</v>
      </c>
      <c r="Q152">
        <v>457.2</v>
      </c>
      <c r="R152" t="e">
        <v>#REF!</v>
      </c>
      <c r="S152">
        <v>2651</v>
      </c>
      <c r="T152" t="s">
        <v>28339</v>
      </c>
      <c r="U152" t="e">
        <v>#N/A</v>
      </c>
      <c r="V152" s="49" t="s">
        <v>28391</v>
      </c>
      <c r="X152">
        <v>0</v>
      </c>
    </row>
    <row r="153" spans="2:24" ht="15" customHeight="1" x14ac:dyDescent="0.45">
      <c r="B153" s="19">
        <v>504.45</v>
      </c>
      <c r="C153" s="19">
        <v>504.90929999999997</v>
      </c>
      <c r="D153" s="19">
        <v>43.419971740000001</v>
      </c>
      <c r="E153" s="19">
        <v>52.845238209999998</v>
      </c>
      <c r="F153" s="19">
        <v>207</v>
      </c>
      <c r="K153" t="s">
        <v>28392</v>
      </c>
      <c r="L153" t="s">
        <v>28393</v>
      </c>
      <c r="N153" t="s">
        <v>4336</v>
      </c>
      <c r="O153">
        <v>114</v>
      </c>
      <c r="P153">
        <v>8</v>
      </c>
      <c r="Q153">
        <v>504.45</v>
      </c>
      <c r="R153" t="e">
        <v>#REF!</v>
      </c>
      <c r="S153">
        <v>2651</v>
      </c>
      <c r="T153" t="s">
        <v>28339</v>
      </c>
      <c r="U153" t="e">
        <v>#N/A</v>
      </c>
      <c r="V153" s="49" t="s">
        <v>28394</v>
      </c>
      <c r="X153">
        <v>0</v>
      </c>
    </row>
    <row r="154" spans="2:24" ht="15" customHeight="1" x14ac:dyDescent="0.45">
      <c r="B154" s="19">
        <v>548.64</v>
      </c>
      <c r="C154" s="19">
        <v>549.09900000000005</v>
      </c>
      <c r="D154" s="19">
        <v>43.419852390000003</v>
      </c>
      <c r="E154" s="19">
        <v>52.845758699999998</v>
      </c>
      <c r="F154" s="19">
        <v>206.6</v>
      </c>
      <c r="K154" t="s">
        <v>28395</v>
      </c>
      <c r="L154" t="s">
        <v>28396</v>
      </c>
      <c r="N154" t="s">
        <v>4336</v>
      </c>
      <c r="O154">
        <v>114</v>
      </c>
      <c r="P154">
        <v>8</v>
      </c>
      <c r="Q154">
        <v>548.64</v>
      </c>
      <c r="R154" t="e">
        <v>#REF!</v>
      </c>
      <c r="S154">
        <v>2651</v>
      </c>
      <c r="T154" t="s">
        <v>28339</v>
      </c>
      <c r="U154" t="e">
        <v>#N/A</v>
      </c>
      <c r="V154" s="49" t="s">
        <v>28397</v>
      </c>
      <c r="X154">
        <v>0</v>
      </c>
    </row>
    <row r="155" spans="2:24" ht="15" customHeight="1" x14ac:dyDescent="0.45">
      <c r="B155" s="19">
        <v>577.83000000000004</v>
      </c>
      <c r="C155" s="19">
        <v>578.29319999999996</v>
      </c>
      <c r="D155" s="19">
        <v>43.419773550000002</v>
      </c>
      <c r="E155" s="19">
        <v>52.84610258</v>
      </c>
      <c r="F155" s="19">
        <v>206.8</v>
      </c>
      <c r="K155" t="s">
        <v>28398</v>
      </c>
      <c r="L155" t="s">
        <v>28399</v>
      </c>
      <c r="N155" t="s">
        <v>4336</v>
      </c>
      <c r="O155">
        <v>114</v>
      </c>
      <c r="P155">
        <v>8</v>
      </c>
      <c r="Q155">
        <v>577.83000000000004</v>
      </c>
      <c r="R155" t="e">
        <v>#REF!</v>
      </c>
      <c r="S155">
        <v>2651</v>
      </c>
      <c r="T155" t="s">
        <v>28339</v>
      </c>
      <c r="U155" t="e">
        <v>#N/A</v>
      </c>
      <c r="V155" s="49" t="s">
        <v>28400</v>
      </c>
      <c r="X155">
        <v>0</v>
      </c>
    </row>
    <row r="156" spans="2:24" ht="15" customHeight="1" x14ac:dyDescent="0.45">
      <c r="B156" s="19">
        <v>591.42999999999995</v>
      </c>
      <c r="C156" s="19">
        <v>591.89520000000005</v>
      </c>
      <c r="D156" s="19">
        <v>43.419735150000001</v>
      </c>
      <c r="E156" s="19">
        <v>52.846262060000001</v>
      </c>
      <c r="F156" s="19">
        <v>206.67</v>
      </c>
      <c r="K156" t="s">
        <v>28401</v>
      </c>
      <c r="L156" t="s">
        <v>28402</v>
      </c>
      <c r="N156" t="s">
        <v>4336</v>
      </c>
      <c r="O156">
        <v>114</v>
      </c>
      <c r="P156">
        <v>8</v>
      </c>
      <c r="Q156">
        <v>591.42999999999995</v>
      </c>
      <c r="R156" t="e">
        <v>#REF!</v>
      </c>
      <c r="S156">
        <v>2651</v>
      </c>
      <c r="T156" t="s">
        <v>28339</v>
      </c>
      <c r="U156" t="e">
        <v>#N/A</v>
      </c>
      <c r="V156" s="49" t="s">
        <v>28403</v>
      </c>
      <c r="X156">
        <v>0</v>
      </c>
    </row>
    <row r="157" spans="2:24" ht="15" customHeight="1" x14ac:dyDescent="0.45">
      <c r="B157" s="19">
        <v>625.57000000000005</v>
      </c>
      <c r="C157" s="19">
        <v>626.03959999999995</v>
      </c>
      <c r="D157" s="19">
        <v>43.419656750000001</v>
      </c>
      <c r="E157" s="19">
        <v>52.846669609999999</v>
      </c>
      <c r="F157" s="19">
        <v>205.87</v>
      </c>
      <c r="K157" t="s">
        <v>28404</v>
      </c>
      <c r="L157" t="s">
        <v>28405</v>
      </c>
      <c r="N157" t="s">
        <v>4336</v>
      </c>
      <c r="O157">
        <v>114</v>
      </c>
      <c r="P157">
        <v>8</v>
      </c>
      <c r="Q157">
        <v>625.57000000000005</v>
      </c>
      <c r="R157" t="e">
        <v>#REF!</v>
      </c>
      <c r="S157">
        <v>2651</v>
      </c>
      <c r="T157" t="s">
        <v>28339</v>
      </c>
      <c r="U157" t="e">
        <v>#N/A</v>
      </c>
      <c r="V157" s="49" t="s">
        <v>28406</v>
      </c>
      <c r="X157">
        <v>0</v>
      </c>
    </row>
    <row r="158" spans="2:24" ht="15" customHeight="1" x14ac:dyDescent="0.45">
      <c r="B158" s="19">
        <v>640.08000000000004</v>
      </c>
      <c r="C158" s="19">
        <v>640.57169999999996</v>
      </c>
      <c r="D158" s="19">
        <v>43.419626030000003</v>
      </c>
      <c r="E158" s="19">
        <v>52.846843749999998</v>
      </c>
      <c r="F158" s="19">
        <v>206.67</v>
      </c>
      <c r="K158" t="s">
        <v>28407</v>
      </c>
      <c r="L158" t="s">
        <v>28408</v>
      </c>
      <c r="N158" t="s">
        <v>4336</v>
      </c>
      <c r="O158">
        <v>114</v>
      </c>
      <c r="P158">
        <v>8</v>
      </c>
      <c r="Q158">
        <v>640.08000000000004</v>
      </c>
      <c r="R158" t="e">
        <v>#REF!</v>
      </c>
      <c r="S158">
        <v>2651</v>
      </c>
      <c r="T158" t="s">
        <v>28339</v>
      </c>
      <c r="U158" t="e">
        <v>#N/A</v>
      </c>
      <c r="V158" s="49" t="s">
        <v>28409</v>
      </c>
      <c r="X158">
        <v>0</v>
      </c>
    </row>
    <row r="159" spans="2:24" ht="15" customHeight="1" x14ac:dyDescent="0.45">
      <c r="B159" s="19">
        <v>641.07000000000005</v>
      </c>
      <c r="C159" s="19">
        <v>641.56539999999995</v>
      </c>
      <c r="D159" s="19">
        <v>43.419623919999999</v>
      </c>
      <c r="E159" s="19">
        <v>52.846855679999997</v>
      </c>
      <c r="F159" s="19">
        <v>206.67</v>
      </c>
      <c r="K159" t="s">
        <v>28410</v>
      </c>
      <c r="L159" t="s">
        <v>28411</v>
      </c>
      <c r="N159" t="s">
        <v>4336</v>
      </c>
      <c r="O159">
        <v>114</v>
      </c>
      <c r="P159">
        <v>8</v>
      </c>
      <c r="Q159">
        <v>641.07000000000005</v>
      </c>
      <c r="R159" t="e">
        <v>#REF!</v>
      </c>
      <c r="S159">
        <v>2651</v>
      </c>
      <c r="T159" t="s">
        <v>28339</v>
      </c>
      <c r="U159" t="e">
        <v>#N/A</v>
      </c>
      <c r="V159" s="49" t="s">
        <v>28412</v>
      </c>
      <c r="X159">
        <v>0</v>
      </c>
    </row>
    <row r="160" spans="2:24" ht="15" customHeight="1" x14ac:dyDescent="0.45">
      <c r="B160" s="19">
        <v>661.93</v>
      </c>
      <c r="C160" s="19">
        <v>662.45119999999997</v>
      </c>
      <c r="D160" s="19">
        <v>43.419588859999998</v>
      </c>
      <c r="E160" s="19">
        <v>52.84710862</v>
      </c>
      <c r="F160" s="19">
        <v>207.87</v>
      </c>
      <c r="K160" t="s">
        <v>28413</v>
      </c>
      <c r="L160" t="s">
        <v>28414</v>
      </c>
      <c r="N160" t="s">
        <v>4336</v>
      </c>
      <c r="O160">
        <v>114</v>
      </c>
      <c r="P160">
        <v>8</v>
      </c>
      <c r="Q160">
        <v>661.93</v>
      </c>
      <c r="R160" t="e">
        <v>#REF!</v>
      </c>
      <c r="S160">
        <v>2651</v>
      </c>
      <c r="T160" t="s">
        <v>28339</v>
      </c>
      <c r="U160" t="e">
        <v>#N/A</v>
      </c>
      <c r="V160" s="49" t="s">
        <v>28415</v>
      </c>
      <c r="X160">
        <v>0</v>
      </c>
    </row>
    <row r="161" spans="1:24" ht="15" customHeight="1" x14ac:dyDescent="0.45">
      <c r="B161" s="19">
        <v>716.63</v>
      </c>
      <c r="C161" s="19">
        <v>717.15589999999997</v>
      </c>
      <c r="D161" s="19">
        <v>43.419624079999998</v>
      </c>
      <c r="E161" s="19">
        <v>52.847782389999999</v>
      </c>
      <c r="F161" s="19">
        <v>208.07</v>
      </c>
      <c r="K161" t="s">
        <v>28416</v>
      </c>
      <c r="L161" t="s">
        <v>28417</v>
      </c>
      <c r="N161" t="s">
        <v>4336</v>
      </c>
      <c r="O161">
        <v>114</v>
      </c>
      <c r="P161">
        <v>8</v>
      </c>
      <c r="Q161">
        <v>716.63</v>
      </c>
      <c r="R161" t="e">
        <v>#REF!</v>
      </c>
      <c r="S161">
        <v>2651</v>
      </c>
      <c r="T161" t="s">
        <v>28339</v>
      </c>
      <c r="U161" t="e">
        <v>#N/A</v>
      </c>
      <c r="V161" s="49" t="s">
        <v>28418</v>
      </c>
      <c r="X161">
        <v>0</v>
      </c>
    </row>
    <row r="162" spans="1:24" ht="15" customHeight="1" x14ac:dyDescent="0.45">
      <c r="B162" s="19">
        <v>731.52</v>
      </c>
      <c r="C162" s="19">
        <v>732.06539999999995</v>
      </c>
      <c r="D162" s="19">
        <v>43.419680759999999</v>
      </c>
      <c r="E162" s="19">
        <v>52.847949</v>
      </c>
      <c r="F162" s="19">
        <v>207.32</v>
      </c>
      <c r="K162" t="s">
        <v>28419</v>
      </c>
      <c r="L162" t="s">
        <v>28420</v>
      </c>
      <c r="N162" t="s">
        <v>4336</v>
      </c>
      <c r="O162">
        <v>114</v>
      </c>
      <c r="P162">
        <v>8</v>
      </c>
      <c r="Q162">
        <v>731.52</v>
      </c>
      <c r="R162" t="e">
        <v>#REF!</v>
      </c>
      <c r="S162">
        <v>2651</v>
      </c>
      <c r="T162" t="s">
        <v>28339</v>
      </c>
      <c r="U162" t="e">
        <v>#N/A</v>
      </c>
      <c r="V162" s="49" t="s">
        <v>28421</v>
      </c>
      <c r="X162">
        <v>0</v>
      </c>
    </row>
    <row r="163" spans="1:24" ht="15" customHeight="1" x14ac:dyDescent="0.45">
      <c r="B163" s="19">
        <v>765.7</v>
      </c>
      <c r="C163" s="19">
        <v>766.24109999999996</v>
      </c>
      <c r="D163" s="19">
        <v>43.419810849999998</v>
      </c>
      <c r="E163" s="19">
        <v>52.84833141</v>
      </c>
      <c r="F163" s="19">
        <v>207.52</v>
      </c>
      <c r="K163" t="s">
        <v>28422</v>
      </c>
      <c r="L163" t="s">
        <v>28423</v>
      </c>
      <c r="N163" t="s">
        <v>4336</v>
      </c>
      <c r="O163">
        <v>114</v>
      </c>
      <c r="P163">
        <v>8</v>
      </c>
      <c r="Q163">
        <v>765.7</v>
      </c>
      <c r="R163" t="e">
        <v>#REF!</v>
      </c>
      <c r="S163">
        <v>2651</v>
      </c>
      <c r="T163" t="s">
        <v>28339</v>
      </c>
      <c r="U163" t="e">
        <v>#N/A</v>
      </c>
      <c r="V163" s="49" t="s">
        <v>28424</v>
      </c>
      <c r="X163">
        <v>0</v>
      </c>
    </row>
    <row r="164" spans="1:24" ht="15" customHeight="1" x14ac:dyDescent="0.45">
      <c r="B164" s="19">
        <v>812.75</v>
      </c>
      <c r="C164" s="19">
        <v>813.37199999999996</v>
      </c>
      <c r="D164" s="19">
        <v>43.420067299999999</v>
      </c>
      <c r="E164" s="19">
        <v>52.848793899999997</v>
      </c>
      <c r="F164" s="19">
        <v>204.92</v>
      </c>
      <c r="K164" t="s">
        <v>28425</v>
      </c>
      <c r="L164" t="s">
        <v>28426</v>
      </c>
      <c r="N164" t="s">
        <v>4336</v>
      </c>
      <c r="O164">
        <v>114</v>
      </c>
      <c r="P164">
        <v>8</v>
      </c>
      <c r="Q164">
        <v>812.75</v>
      </c>
      <c r="R164" t="e">
        <v>#REF!</v>
      </c>
      <c r="S164">
        <v>2651</v>
      </c>
      <c r="T164" t="s">
        <v>28339</v>
      </c>
      <c r="U164" t="e">
        <v>#N/A</v>
      </c>
      <c r="V164" s="49" t="s">
        <v>28427</v>
      </c>
      <c r="X164">
        <v>0</v>
      </c>
    </row>
    <row r="165" spans="1:24" ht="15" customHeight="1" x14ac:dyDescent="0.45">
      <c r="B165" s="19">
        <v>822.96</v>
      </c>
      <c r="C165" s="19">
        <v>823.57780000000002</v>
      </c>
      <c r="D165" s="19">
        <v>43.420110489999999</v>
      </c>
      <c r="E165" s="19">
        <v>52.848905119999998</v>
      </c>
      <c r="F165" s="19">
        <v>204.92</v>
      </c>
      <c r="K165" t="s">
        <v>28428</v>
      </c>
      <c r="L165" t="s">
        <v>28429</v>
      </c>
      <c r="N165" t="s">
        <v>4336</v>
      </c>
      <c r="O165">
        <v>114</v>
      </c>
      <c r="P165">
        <v>8</v>
      </c>
      <c r="Q165">
        <v>822.96</v>
      </c>
      <c r="R165" t="e">
        <v>#REF!</v>
      </c>
      <c r="S165">
        <v>2651</v>
      </c>
      <c r="T165" t="s">
        <v>28339</v>
      </c>
      <c r="U165" t="e">
        <v>#N/A</v>
      </c>
      <c r="V165" s="49" t="s">
        <v>28430</v>
      </c>
      <c r="X165">
        <v>0</v>
      </c>
    </row>
    <row r="166" spans="1:24" ht="15" customHeight="1" x14ac:dyDescent="0.45">
      <c r="B166" s="19">
        <v>879.3</v>
      </c>
      <c r="C166" s="19">
        <v>880.01670000000001</v>
      </c>
      <c r="D166" s="19">
        <v>43.420348910000001</v>
      </c>
      <c r="E166" s="19">
        <v>52.84951908</v>
      </c>
      <c r="F166" s="19">
        <v>201.52</v>
      </c>
      <c r="K166" t="s">
        <v>28431</v>
      </c>
      <c r="L166" t="s">
        <v>28432</v>
      </c>
      <c r="N166" t="s">
        <v>4336</v>
      </c>
      <c r="O166">
        <v>114</v>
      </c>
      <c r="P166">
        <v>8</v>
      </c>
      <c r="Q166">
        <v>879.3</v>
      </c>
      <c r="R166" t="e">
        <v>#REF!</v>
      </c>
      <c r="S166">
        <v>2651</v>
      </c>
      <c r="T166" t="s">
        <v>28339</v>
      </c>
      <c r="U166" t="e">
        <v>#N/A</v>
      </c>
      <c r="V166" s="49" t="s">
        <v>28433</v>
      </c>
      <c r="X166">
        <v>0</v>
      </c>
    </row>
    <row r="167" spans="1:24" ht="15" customHeight="1" x14ac:dyDescent="0.45">
      <c r="B167" s="19">
        <v>906.76</v>
      </c>
      <c r="C167" s="19">
        <v>907.48109999999997</v>
      </c>
      <c r="D167" s="19">
        <v>43.42046758</v>
      </c>
      <c r="E167" s="19">
        <v>52.849816580000002</v>
      </c>
      <c r="F167" s="19">
        <v>201.76</v>
      </c>
      <c r="K167" t="s">
        <v>28434</v>
      </c>
      <c r="L167" t="s">
        <v>28435</v>
      </c>
      <c r="N167" t="s">
        <v>4336</v>
      </c>
      <c r="O167">
        <v>114</v>
      </c>
      <c r="P167">
        <v>8</v>
      </c>
      <c r="Q167">
        <v>906.76</v>
      </c>
      <c r="R167" t="e">
        <v>#REF!</v>
      </c>
      <c r="S167">
        <v>2651</v>
      </c>
      <c r="T167" t="s">
        <v>28339</v>
      </c>
      <c r="U167" t="e">
        <v>#N/A</v>
      </c>
      <c r="V167" s="49" t="s">
        <v>28436</v>
      </c>
      <c r="X167">
        <v>0</v>
      </c>
    </row>
    <row r="168" spans="1:24" ht="15" customHeight="1" x14ac:dyDescent="0.45">
      <c r="B168" s="19">
        <v>914.4</v>
      </c>
      <c r="C168" s="19">
        <v>915.12130000000002</v>
      </c>
      <c r="D168" s="19">
        <v>43.420499589999999</v>
      </c>
      <c r="E168" s="19">
        <v>52.849900069999997</v>
      </c>
      <c r="F168" s="19">
        <v>201.76</v>
      </c>
      <c r="K168" t="s">
        <v>28437</v>
      </c>
      <c r="L168" t="s">
        <v>28438</v>
      </c>
      <c r="N168" t="s">
        <v>4336</v>
      </c>
      <c r="O168">
        <v>114</v>
      </c>
      <c r="P168">
        <v>8</v>
      </c>
      <c r="Q168">
        <v>914.4</v>
      </c>
      <c r="R168" t="e">
        <v>#REF!</v>
      </c>
      <c r="S168">
        <v>2651</v>
      </c>
      <c r="T168" t="s">
        <v>28339</v>
      </c>
      <c r="U168" t="e">
        <v>#N/A</v>
      </c>
      <c r="V168" s="49" t="s">
        <v>28439</v>
      </c>
      <c r="X168">
        <v>0</v>
      </c>
    </row>
    <row r="169" spans="1:24" ht="15" customHeight="1" x14ac:dyDescent="0.45">
      <c r="B169" s="19">
        <v>942.26</v>
      </c>
      <c r="C169" s="19">
        <v>942.98320000000001</v>
      </c>
      <c r="D169" s="19">
        <v>43.420616340000002</v>
      </c>
      <c r="E169" s="19">
        <v>52.850204560000002</v>
      </c>
      <c r="F169" s="19">
        <v>201.7</v>
      </c>
      <c r="K169" t="s">
        <v>28440</v>
      </c>
      <c r="L169" t="s">
        <v>28441</v>
      </c>
      <c r="N169" t="s">
        <v>4336</v>
      </c>
      <c r="O169">
        <v>114</v>
      </c>
      <c r="P169">
        <v>8</v>
      </c>
      <c r="Q169">
        <v>942.26</v>
      </c>
      <c r="R169" t="e">
        <v>#REF!</v>
      </c>
      <c r="S169">
        <v>2651</v>
      </c>
      <c r="T169" t="s">
        <v>28339</v>
      </c>
      <c r="U169" t="e">
        <v>#N/A</v>
      </c>
      <c r="V169" s="49" t="s">
        <v>28442</v>
      </c>
      <c r="X169">
        <v>0</v>
      </c>
    </row>
    <row r="170" spans="1:24" ht="15" customHeight="1" x14ac:dyDescent="0.45">
      <c r="B170" s="19">
        <v>946.26</v>
      </c>
      <c r="C170" s="19">
        <v>946.97720000000004</v>
      </c>
      <c r="D170" s="19">
        <v>43.420618949999998</v>
      </c>
      <c r="E170" s="19">
        <v>52.85025375</v>
      </c>
      <c r="F170" s="19">
        <v>201.7</v>
      </c>
      <c r="K170" t="s">
        <v>27998</v>
      </c>
      <c r="L170" t="s">
        <v>27999</v>
      </c>
      <c r="N170" t="s">
        <v>4336</v>
      </c>
      <c r="O170">
        <v>114</v>
      </c>
      <c r="P170">
        <v>8</v>
      </c>
      <c r="Q170">
        <v>946.26</v>
      </c>
      <c r="R170" t="e">
        <v>#REF!</v>
      </c>
      <c r="S170">
        <v>2651</v>
      </c>
      <c r="T170" t="s">
        <v>28339</v>
      </c>
      <c r="U170" t="e">
        <v>#N/A</v>
      </c>
      <c r="V170" s="49" t="s">
        <v>28443</v>
      </c>
      <c r="X170">
        <v>1</v>
      </c>
    </row>
    <row r="171" spans="1:24" ht="15" customHeight="1" x14ac:dyDescent="0.45">
      <c r="A171" s="10">
        <v>2771</v>
      </c>
      <c r="B171" s="19">
        <v>0</v>
      </c>
      <c r="C171" s="19">
        <v>0</v>
      </c>
      <c r="D171" s="19">
        <v>43.41717147</v>
      </c>
      <c r="E171" s="19">
        <v>52.85195006</v>
      </c>
      <c r="F171" s="19">
        <v>202.58</v>
      </c>
      <c r="G171" s="20">
        <v>98</v>
      </c>
      <c r="H171" s="20">
        <v>8</v>
      </c>
      <c r="I171" s="21">
        <v>0.2</v>
      </c>
      <c r="K171" t="s">
        <v>28444</v>
      </c>
      <c r="L171" t="s">
        <v>28445</v>
      </c>
      <c r="N171" t="s">
        <v>4336</v>
      </c>
      <c r="O171">
        <v>114</v>
      </c>
      <c r="P171">
        <v>8</v>
      </c>
      <c r="Q171">
        <v>0</v>
      </c>
      <c r="R171">
        <v>2771</v>
      </c>
      <c r="S171">
        <v>2771</v>
      </c>
      <c r="T171" t="s">
        <v>1741</v>
      </c>
      <c r="U171" t="s">
        <v>3915</v>
      </c>
      <c r="V171" s="49" t="s">
        <v>28446</v>
      </c>
      <c r="X171">
        <v>0</v>
      </c>
    </row>
    <row r="172" spans="1:24" ht="15" customHeight="1" x14ac:dyDescent="0.45">
      <c r="B172" s="19">
        <v>5.32</v>
      </c>
      <c r="C172" s="19">
        <v>5.318282</v>
      </c>
      <c r="D172" s="19">
        <v>43.417214399999999</v>
      </c>
      <c r="E172" s="19">
        <v>52.851921019999999</v>
      </c>
      <c r="F172" s="19">
        <v>202.58</v>
      </c>
      <c r="K172" t="s">
        <v>28447</v>
      </c>
      <c r="L172" t="s">
        <v>28448</v>
      </c>
      <c r="N172" t="s">
        <v>4336</v>
      </c>
      <c r="O172">
        <v>114</v>
      </c>
      <c r="P172">
        <v>8</v>
      </c>
      <c r="Q172">
        <v>5.32</v>
      </c>
      <c r="R172" t="e">
        <v>#REF!</v>
      </c>
      <c r="S172">
        <v>2771</v>
      </c>
      <c r="T172" t="s">
        <v>1741</v>
      </c>
      <c r="U172" t="s">
        <v>3915</v>
      </c>
      <c r="V172" s="49" t="s">
        <v>28449</v>
      </c>
      <c r="X172">
        <v>0</v>
      </c>
    </row>
    <row r="173" spans="1:24" ht="15" customHeight="1" x14ac:dyDescent="0.45">
      <c r="B173" s="19">
        <v>7.06</v>
      </c>
      <c r="C173" s="19">
        <v>7.6868400000000001</v>
      </c>
      <c r="D173" s="19">
        <v>43.417228479999999</v>
      </c>
      <c r="E173" s="19">
        <v>52.851911430000001</v>
      </c>
      <c r="F173" s="19">
        <v>200.98</v>
      </c>
      <c r="K173" t="s">
        <v>28450</v>
      </c>
      <c r="L173" t="s">
        <v>28451</v>
      </c>
      <c r="N173" t="s">
        <v>4336</v>
      </c>
      <c r="O173">
        <v>114</v>
      </c>
      <c r="P173">
        <v>8</v>
      </c>
      <c r="Q173">
        <v>7.06</v>
      </c>
      <c r="R173" t="e">
        <v>#REF!</v>
      </c>
      <c r="S173">
        <v>2771</v>
      </c>
      <c r="T173" t="s">
        <v>1741</v>
      </c>
      <c r="U173" t="s">
        <v>3915</v>
      </c>
      <c r="V173" s="49" t="s">
        <v>28452</v>
      </c>
      <c r="X173">
        <v>0</v>
      </c>
    </row>
    <row r="174" spans="1:24" ht="15" customHeight="1" x14ac:dyDescent="0.45">
      <c r="B174" s="19">
        <v>43.06</v>
      </c>
      <c r="C174" s="19">
        <v>43.693680000000001</v>
      </c>
      <c r="D174" s="19">
        <v>43.417547040000002</v>
      </c>
      <c r="E174" s="19">
        <v>52.851830200000002</v>
      </c>
      <c r="F174" s="19">
        <v>201.78</v>
      </c>
      <c r="K174" t="s">
        <v>28453</v>
      </c>
      <c r="L174" t="s">
        <v>28454</v>
      </c>
      <c r="N174" t="s">
        <v>4336</v>
      </c>
      <c r="O174">
        <v>114</v>
      </c>
      <c r="P174">
        <v>8</v>
      </c>
      <c r="Q174">
        <v>43.06</v>
      </c>
      <c r="R174" t="e">
        <v>#REF!</v>
      </c>
      <c r="S174">
        <v>2771</v>
      </c>
      <c r="T174" t="s">
        <v>1741</v>
      </c>
      <c r="U174" t="s">
        <v>3915</v>
      </c>
      <c r="V174" s="49" t="s">
        <v>28455</v>
      </c>
      <c r="X174">
        <v>0</v>
      </c>
    </row>
    <row r="175" spans="1:24" ht="15" customHeight="1" x14ac:dyDescent="0.45">
      <c r="B175" s="19">
        <v>91.44</v>
      </c>
      <c r="C175" s="19">
        <v>92.077610000000007</v>
      </c>
      <c r="D175" s="19">
        <v>43.417970410000002</v>
      </c>
      <c r="E175" s="19">
        <v>52.851690550000001</v>
      </c>
      <c r="F175" s="19">
        <v>200.98</v>
      </c>
      <c r="K175" t="s">
        <v>28456</v>
      </c>
      <c r="L175" t="s">
        <v>28457</v>
      </c>
      <c r="N175" t="s">
        <v>4336</v>
      </c>
      <c r="O175">
        <v>114</v>
      </c>
      <c r="P175">
        <v>8</v>
      </c>
      <c r="Q175">
        <v>91.44</v>
      </c>
      <c r="R175" t="e">
        <v>#REF!</v>
      </c>
      <c r="S175">
        <v>2771</v>
      </c>
      <c r="T175" t="s">
        <v>1741</v>
      </c>
      <c r="U175" t="s">
        <v>3915</v>
      </c>
      <c r="V175" s="49" t="s">
        <v>28458</v>
      </c>
      <c r="X175">
        <v>0</v>
      </c>
    </row>
    <row r="176" spans="1:24" ht="15" customHeight="1" x14ac:dyDescent="0.45">
      <c r="B176" s="19">
        <v>94.31</v>
      </c>
      <c r="C176" s="19">
        <v>94.945620000000005</v>
      </c>
      <c r="D176" s="19">
        <v>43.417995509999997</v>
      </c>
      <c r="E176" s="19">
        <v>52.851682269999998</v>
      </c>
      <c r="F176" s="19">
        <v>200.98</v>
      </c>
      <c r="K176" t="s">
        <v>28459</v>
      </c>
      <c r="L176" t="s">
        <v>28460</v>
      </c>
      <c r="N176" t="s">
        <v>4336</v>
      </c>
      <c r="O176">
        <v>114</v>
      </c>
      <c r="P176">
        <v>8</v>
      </c>
      <c r="Q176">
        <v>94.31</v>
      </c>
      <c r="R176" t="e">
        <v>#REF!</v>
      </c>
      <c r="S176">
        <v>2771</v>
      </c>
      <c r="T176" t="s">
        <v>1741</v>
      </c>
      <c r="U176" t="s">
        <v>3915</v>
      </c>
      <c r="V176" s="49" t="s">
        <v>28461</v>
      </c>
      <c r="X176">
        <v>0</v>
      </c>
    </row>
    <row r="177" spans="1:24" ht="15" customHeight="1" x14ac:dyDescent="0.45">
      <c r="B177" s="19">
        <v>152.87</v>
      </c>
      <c r="C177" s="19">
        <v>153.5119</v>
      </c>
      <c r="D177" s="19">
        <v>43.41847903</v>
      </c>
      <c r="E177" s="19">
        <v>52.851394399999997</v>
      </c>
      <c r="F177" s="19">
        <v>201.79</v>
      </c>
      <c r="K177" t="s">
        <v>28462</v>
      </c>
      <c r="L177" t="s">
        <v>28463</v>
      </c>
      <c r="N177" t="s">
        <v>4336</v>
      </c>
      <c r="O177">
        <v>114</v>
      </c>
      <c r="P177">
        <v>8</v>
      </c>
      <c r="Q177">
        <v>152.87</v>
      </c>
      <c r="R177" t="e">
        <v>#REF!</v>
      </c>
      <c r="S177">
        <v>2771</v>
      </c>
      <c r="T177" t="s">
        <v>1741</v>
      </c>
      <c r="U177" t="s">
        <v>3915</v>
      </c>
      <c r="V177" s="49" t="s">
        <v>28464</v>
      </c>
      <c r="X177">
        <v>0</v>
      </c>
    </row>
    <row r="178" spans="1:24" ht="15" customHeight="1" x14ac:dyDescent="0.45">
      <c r="B178" s="19">
        <v>182.88</v>
      </c>
      <c r="C178" s="19">
        <v>183.5239</v>
      </c>
      <c r="D178" s="19">
        <v>43.418718699999999</v>
      </c>
      <c r="E178" s="19">
        <v>52.85122346</v>
      </c>
      <c r="F178" s="19">
        <v>201.99</v>
      </c>
      <c r="K178" t="s">
        <v>28465</v>
      </c>
      <c r="L178" t="s">
        <v>28466</v>
      </c>
      <c r="N178" t="s">
        <v>4336</v>
      </c>
      <c r="O178">
        <v>114</v>
      </c>
      <c r="P178">
        <v>8</v>
      </c>
      <c r="Q178">
        <v>182.88</v>
      </c>
      <c r="R178" t="e">
        <v>#REF!</v>
      </c>
      <c r="S178">
        <v>2771</v>
      </c>
      <c r="T178" t="s">
        <v>1741</v>
      </c>
      <c r="U178" t="s">
        <v>3915</v>
      </c>
      <c r="V178" s="49" t="s">
        <v>28467</v>
      </c>
      <c r="X178">
        <v>0</v>
      </c>
    </row>
    <row r="179" spans="1:24" ht="15" customHeight="1" x14ac:dyDescent="0.45">
      <c r="B179" s="19">
        <v>212.13</v>
      </c>
      <c r="C179" s="19">
        <v>212.77950000000001</v>
      </c>
      <c r="D179" s="19">
        <v>43.418952279999999</v>
      </c>
      <c r="E179" s="19">
        <v>52.85105686</v>
      </c>
      <c r="F179" s="19">
        <v>201.36</v>
      </c>
      <c r="K179" t="s">
        <v>28468</v>
      </c>
      <c r="L179" t="s">
        <v>28469</v>
      </c>
      <c r="N179" t="s">
        <v>4336</v>
      </c>
      <c r="O179">
        <v>114</v>
      </c>
      <c r="P179">
        <v>8</v>
      </c>
      <c r="Q179">
        <v>212.13</v>
      </c>
      <c r="R179" t="e">
        <v>#REF!</v>
      </c>
      <c r="S179">
        <v>2771</v>
      </c>
      <c r="T179" t="s">
        <v>1741</v>
      </c>
      <c r="U179" t="s">
        <v>3915</v>
      </c>
      <c r="V179" s="49" t="s">
        <v>28470</v>
      </c>
      <c r="X179">
        <v>0</v>
      </c>
    </row>
    <row r="180" spans="1:24" ht="15" customHeight="1" x14ac:dyDescent="0.45">
      <c r="B180" s="19">
        <v>254.72</v>
      </c>
      <c r="C180" s="19">
        <v>255.36869999999999</v>
      </c>
      <c r="D180" s="19">
        <v>43.419289089999999</v>
      </c>
      <c r="E180" s="19">
        <v>52.850805739999998</v>
      </c>
      <c r="F180" s="19">
        <v>201.56</v>
      </c>
      <c r="K180" t="s">
        <v>28471</v>
      </c>
      <c r="L180" t="s">
        <v>28472</v>
      </c>
      <c r="N180" t="s">
        <v>4336</v>
      </c>
      <c r="O180">
        <v>114</v>
      </c>
      <c r="P180">
        <v>8</v>
      </c>
      <c r="Q180">
        <v>254.72</v>
      </c>
      <c r="R180" t="e">
        <v>#REF!</v>
      </c>
      <c r="S180">
        <v>2771</v>
      </c>
      <c r="T180" t="s">
        <v>1741</v>
      </c>
      <c r="U180" t="s">
        <v>3915</v>
      </c>
      <c r="V180" s="49" t="s">
        <v>28473</v>
      </c>
      <c r="X180">
        <v>0</v>
      </c>
    </row>
    <row r="181" spans="1:24" ht="15" customHeight="1" x14ac:dyDescent="0.45">
      <c r="B181" s="19">
        <v>274.32</v>
      </c>
      <c r="C181" s="19">
        <v>274.97210000000001</v>
      </c>
      <c r="D181" s="19">
        <v>43.419452319999998</v>
      </c>
      <c r="E181" s="19">
        <v>52.85071387</v>
      </c>
      <c r="F181" s="19">
        <v>201.36</v>
      </c>
      <c r="K181" t="s">
        <v>28474</v>
      </c>
      <c r="L181" t="s">
        <v>28475</v>
      </c>
      <c r="N181" t="s">
        <v>4336</v>
      </c>
      <c r="O181">
        <v>114</v>
      </c>
      <c r="P181">
        <v>8</v>
      </c>
      <c r="Q181">
        <v>274.32</v>
      </c>
      <c r="R181" t="e">
        <v>#REF!</v>
      </c>
      <c r="S181">
        <v>2771</v>
      </c>
      <c r="T181" t="s">
        <v>1741</v>
      </c>
      <c r="U181" t="s">
        <v>3915</v>
      </c>
      <c r="V181" s="49" t="s">
        <v>28476</v>
      </c>
      <c r="X181">
        <v>0</v>
      </c>
    </row>
    <row r="182" spans="1:24" ht="15" customHeight="1" x14ac:dyDescent="0.45">
      <c r="B182" s="19">
        <v>326.26</v>
      </c>
      <c r="C182" s="19">
        <v>326.90910000000002</v>
      </c>
      <c r="D182" s="19">
        <v>43.419884809999999</v>
      </c>
      <c r="E182" s="19">
        <v>52.850470450000003</v>
      </c>
      <c r="F182" s="19">
        <v>201.16</v>
      </c>
      <c r="K182" t="s">
        <v>28477</v>
      </c>
      <c r="L182" t="s">
        <v>28478</v>
      </c>
      <c r="N182" t="s">
        <v>4336</v>
      </c>
      <c r="O182">
        <v>114</v>
      </c>
      <c r="P182">
        <v>8</v>
      </c>
      <c r="Q182">
        <v>326.26</v>
      </c>
      <c r="R182" t="e">
        <v>#REF!</v>
      </c>
      <c r="S182">
        <v>2771</v>
      </c>
      <c r="T182" t="s">
        <v>1741</v>
      </c>
      <c r="U182" t="s">
        <v>3915</v>
      </c>
      <c r="V182" s="49" t="s">
        <v>28479</v>
      </c>
      <c r="X182">
        <v>0</v>
      </c>
    </row>
    <row r="183" spans="1:24" ht="15" customHeight="1" x14ac:dyDescent="0.45">
      <c r="B183" s="19">
        <v>365.76</v>
      </c>
      <c r="C183" s="19">
        <v>366.41460000000001</v>
      </c>
      <c r="D183" s="19">
        <v>43.420226620000001</v>
      </c>
      <c r="E183" s="19">
        <v>52.850336089999999</v>
      </c>
      <c r="F183" s="19">
        <v>201.56</v>
      </c>
      <c r="K183" t="s">
        <v>28480</v>
      </c>
      <c r="L183" t="s">
        <v>28481</v>
      </c>
      <c r="N183" t="s">
        <v>4336</v>
      </c>
      <c r="O183">
        <v>114</v>
      </c>
      <c r="P183">
        <v>8</v>
      </c>
      <c r="Q183">
        <v>365.76</v>
      </c>
      <c r="R183" t="e">
        <v>#REF!</v>
      </c>
      <c r="S183">
        <v>2771</v>
      </c>
      <c r="T183" t="s">
        <v>1741</v>
      </c>
      <c r="U183" t="s">
        <v>3915</v>
      </c>
      <c r="V183" s="49" t="s">
        <v>28482</v>
      </c>
      <c r="X183">
        <v>0</v>
      </c>
    </row>
    <row r="184" spans="1:24" ht="15" customHeight="1" x14ac:dyDescent="0.45">
      <c r="B184" s="19">
        <v>396</v>
      </c>
      <c r="C184" s="19">
        <v>396.65809999999999</v>
      </c>
      <c r="D184" s="19">
        <v>43.420488310000003</v>
      </c>
      <c r="E184" s="19">
        <v>52.850233230000001</v>
      </c>
      <c r="F184" s="19">
        <v>201.76</v>
      </c>
      <c r="K184" t="s">
        <v>28483</v>
      </c>
      <c r="L184" t="s">
        <v>28484</v>
      </c>
      <c r="N184" t="s">
        <v>4336</v>
      </c>
      <c r="O184">
        <v>114</v>
      </c>
      <c r="P184">
        <v>8</v>
      </c>
      <c r="Q184">
        <v>396</v>
      </c>
      <c r="R184" t="e">
        <v>#REF!</v>
      </c>
      <c r="S184">
        <v>2771</v>
      </c>
      <c r="T184" t="s">
        <v>1741</v>
      </c>
      <c r="U184" t="s">
        <v>3915</v>
      </c>
      <c r="V184" s="49" t="s">
        <v>28485</v>
      </c>
      <c r="X184">
        <v>0</v>
      </c>
    </row>
    <row r="185" spans="1:24" ht="15" customHeight="1" x14ac:dyDescent="0.45">
      <c r="B185" s="19">
        <v>409.17</v>
      </c>
      <c r="C185" s="19">
        <v>409.822</v>
      </c>
      <c r="D185" s="19">
        <v>43.420605270000003</v>
      </c>
      <c r="E185" s="19">
        <v>52.850207320000003</v>
      </c>
      <c r="F185" s="19">
        <v>201.7</v>
      </c>
      <c r="K185" t="s">
        <v>28486</v>
      </c>
      <c r="L185" t="s">
        <v>28487</v>
      </c>
      <c r="N185" t="s">
        <v>4336</v>
      </c>
      <c r="O185">
        <v>114</v>
      </c>
      <c r="P185">
        <v>8</v>
      </c>
      <c r="Q185">
        <v>409.17</v>
      </c>
      <c r="R185" t="e">
        <v>#REF!</v>
      </c>
      <c r="S185">
        <v>2771</v>
      </c>
      <c r="T185" t="s">
        <v>1741</v>
      </c>
      <c r="U185" t="s">
        <v>3915</v>
      </c>
      <c r="V185" s="49" t="s">
        <v>28488</v>
      </c>
      <c r="X185">
        <v>0</v>
      </c>
    </row>
    <row r="186" spans="1:24" ht="15" customHeight="1" x14ac:dyDescent="0.45">
      <c r="B186" s="19">
        <v>413.22</v>
      </c>
      <c r="C186" s="19">
        <v>413.87790000000001</v>
      </c>
      <c r="D186" s="19">
        <v>43.420618949999998</v>
      </c>
      <c r="E186" s="19">
        <v>52.85025375</v>
      </c>
      <c r="F186" s="19">
        <v>201.7</v>
      </c>
      <c r="K186" t="s">
        <v>27998</v>
      </c>
      <c r="L186" t="s">
        <v>27999</v>
      </c>
      <c r="N186" t="s">
        <v>4336</v>
      </c>
      <c r="O186">
        <v>114</v>
      </c>
      <c r="P186">
        <v>8</v>
      </c>
      <c r="Q186">
        <v>413.22</v>
      </c>
      <c r="R186" t="e">
        <v>#REF!</v>
      </c>
      <c r="S186">
        <v>2771</v>
      </c>
      <c r="T186" t="s">
        <v>1741</v>
      </c>
      <c r="U186" t="s">
        <v>3915</v>
      </c>
      <c r="V186" s="49" t="s">
        <v>28489</v>
      </c>
      <c r="X186">
        <v>1</v>
      </c>
    </row>
    <row r="187" spans="1:24" ht="15" customHeight="1" x14ac:dyDescent="0.45">
      <c r="A187" s="10">
        <v>3419</v>
      </c>
      <c r="B187" s="19">
        <v>0</v>
      </c>
      <c r="C187" s="19">
        <v>0</v>
      </c>
      <c r="D187" s="19">
        <v>43.42229948</v>
      </c>
      <c r="E187" s="19">
        <v>52.854632219999999</v>
      </c>
      <c r="F187" s="19">
        <v>206.87</v>
      </c>
      <c r="G187" s="20">
        <v>98</v>
      </c>
      <c r="H187" s="20">
        <v>8</v>
      </c>
      <c r="I187" s="21">
        <v>0.2</v>
      </c>
      <c r="K187" t="s">
        <v>28490</v>
      </c>
      <c r="L187" t="s">
        <v>28491</v>
      </c>
      <c r="N187" t="s">
        <v>4336</v>
      </c>
      <c r="O187">
        <v>114</v>
      </c>
      <c r="P187">
        <v>8</v>
      </c>
      <c r="Q187">
        <v>0</v>
      </c>
      <c r="R187">
        <v>3419</v>
      </c>
      <c r="S187">
        <v>3419</v>
      </c>
      <c r="T187" t="s">
        <v>1950</v>
      </c>
      <c r="U187" t="s">
        <v>3997</v>
      </c>
      <c r="V187" s="49" t="s">
        <v>28492</v>
      </c>
      <c r="X187">
        <v>0</v>
      </c>
    </row>
    <row r="188" spans="1:24" ht="15" customHeight="1" x14ac:dyDescent="0.45">
      <c r="B188" s="19">
        <v>3.1</v>
      </c>
      <c r="C188" s="19">
        <v>3.0955110000000001</v>
      </c>
      <c r="D188" s="19">
        <v>43.422284060000003</v>
      </c>
      <c r="E188" s="19">
        <v>52.854664059999998</v>
      </c>
      <c r="F188" s="19">
        <v>206.87</v>
      </c>
      <c r="K188" t="s">
        <v>28493</v>
      </c>
      <c r="L188" t="s">
        <v>28494</v>
      </c>
      <c r="N188" t="s">
        <v>4336</v>
      </c>
      <c r="O188">
        <v>114</v>
      </c>
      <c r="P188">
        <v>8</v>
      </c>
      <c r="Q188">
        <v>3.1</v>
      </c>
      <c r="R188" t="e">
        <v>#REF!</v>
      </c>
      <c r="S188">
        <v>3419</v>
      </c>
      <c r="T188" t="s">
        <v>1950</v>
      </c>
      <c r="U188" t="s">
        <v>3997</v>
      </c>
      <c r="V188" s="49" t="s">
        <v>28495</v>
      </c>
      <c r="X188">
        <v>0</v>
      </c>
    </row>
    <row r="189" spans="1:24" ht="15" customHeight="1" x14ac:dyDescent="0.45">
      <c r="B189" s="19">
        <v>35.31</v>
      </c>
      <c r="C189" s="19">
        <v>35.312840000000001</v>
      </c>
      <c r="D189" s="19">
        <v>43.422530309999999</v>
      </c>
      <c r="E189" s="19">
        <v>52.854454109999999</v>
      </c>
      <c r="F189" s="19">
        <v>207.49</v>
      </c>
      <c r="K189" t="s">
        <v>28496</v>
      </c>
      <c r="L189" t="s">
        <v>28497</v>
      </c>
      <c r="N189" t="s">
        <v>4336</v>
      </c>
      <c r="O189">
        <v>114</v>
      </c>
      <c r="P189">
        <v>8</v>
      </c>
      <c r="Q189">
        <v>35.31</v>
      </c>
      <c r="R189" t="e">
        <v>#REF!</v>
      </c>
      <c r="S189">
        <v>3419</v>
      </c>
      <c r="T189" t="s">
        <v>1950</v>
      </c>
      <c r="U189" t="s">
        <v>3997</v>
      </c>
      <c r="V189" s="49" t="s">
        <v>28498</v>
      </c>
      <c r="X189">
        <v>0</v>
      </c>
    </row>
    <row r="190" spans="1:24" ht="15" customHeight="1" x14ac:dyDescent="0.45">
      <c r="B190" s="19">
        <v>50.25</v>
      </c>
      <c r="C190" s="19">
        <v>50.263219999999997</v>
      </c>
      <c r="D190" s="19">
        <v>43.422612569999998</v>
      </c>
      <c r="E190" s="19">
        <v>52.854308179999997</v>
      </c>
      <c r="F190" s="19">
        <v>206.89</v>
      </c>
      <c r="K190" t="s">
        <v>28499</v>
      </c>
      <c r="L190" t="s">
        <v>28500</v>
      </c>
      <c r="N190" t="s">
        <v>4336</v>
      </c>
      <c r="O190">
        <v>114</v>
      </c>
      <c r="P190">
        <v>8</v>
      </c>
      <c r="Q190">
        <v>50.25</v>
      </c>
      <c r="R190" t="e">
        <v>#REF!</v>
      </c>
      <c r="S190">
        <v>3419</v>
      </c>
      <c r="T190" t="s">
        <v>1950</v>
      </c>
      <c r="U190" t="s">
        <v>3997</v>
      </c>
      <c r="V190" s="49" t="s">
        <v>28501</v>
      </c>
      <c r="X190">
        <v>0</v>
      </c>
    </row>
    <row r="191" spans="1:24" ht="15" customHeight="1" x14ac:dyDescent="0.45">
      <c r="B191" s="19">
        <v>69.900000000000006</v>
      </c>
      <c r="C191" s="19">
        <v>69.919219999999996</v>
      </c>
      <c r="D191" s="19">
        <v>43.42272079</v>
      </c>
      <c r="E191" s="19">
        <v>52.854116169999998</v>
      </c>
      <c r="F191" s="19">
        <v>206.89</v>
      </c>
      <c r="K191" t="s">
        <v>28502</v>
      </c>
      <c r="L191" t="s">
        <v>28503</v>
      </c>
      <c r="N191" t="s">
        <v>4336</v>
      </c>
      <c r="O191">
        <v>114</v>
      </c>
      <c r="P191">
        <v>8</v>
      </c>
      <c r="Q191">
        <v>69.900000000000006</v>
      </c>
      <c r="R191" t="e">
        <v>#REF!</v>
      </c>
      <c r="S191">
        <v>3419</v>
      </c>
      <c r="T191" t="s">
        <v>1950</v>
      </c>
      <c r="U191" t="s">
        <v>3997</v>
      </c>
      <c r="V191" s="49" t="s">
        <v>28504</v>
      </c>
      <c r="X191">
        <v>0</v>
      </c>
    </row>
    <row r="192" spans="1:24" ht="15" customHeight="1" x14ac:dyDescent="0.45">
      <c r="B192" s="19">
        <v>116.04</v>
      </c>
      <c r="C192" s="19">
        <v>116.12269999999999</v>
      </c>
      <c r="D192" s="19">
        <v>43.422953339999999</v>
      </c>
      <c r="E192" s="19">
        <v>52.853644080000002</v>
      </c>
      <c r="F192" s="19">
        <v>204.49</v>
      </c>
      <c r="K192" t="s">
        <v>28505</v>
      </c>
      <c r="L192" t="s">
        <v>28506</v>
      </c>
      <c r="N192" t="s">
        <v>4336</v>
      </c>
      <c r="O192">
        <v>114</v>
      </c>
      <c r="P192">
        <v>8</v>
      </c>
      <c r="Q192">
        <v>116.04</v>
      </c>
      <c r="R192" t="e">
        <v>#REF!</v>
      </c>
      <c r="S192">
        <v>3419</v>
      </c>
      <c r="T192" t="s">
        <v>1950</v>
      </c>
      <c r="U192" t="s">
        <v>3997</v>
      </c>
      <c r="V192" s="49" t="s">
        <v>28507</v>
      </c>
      <c r="X192">
        <v>0</v>
      </c>
    </row>
    <row r="193" spans="1:24" ht="15" customHeight="1" x14ac:dyDescent="0.45">
      <c r="B193" s="19">
        <v>136.52000000000001</v>
      </c>
      <c r="C193" s="19">
        <v>136.71530000000001</v>
      </c>
      <c r="D193" s="19">
        <v>43.423040620000002</v>
      </c>
      <c r="E193" s="19">
        <v>52.853421400000002</v>
      </c>
      <c r="F193" s="19">
        <v>206.69</v>
      </c>
      <c r="K193" t="s">
        <v>28508</v>
      </c>
      <c r="L193" t="s">
        <v>28509</v>
      </c>
      <c r="N193" t="s">
        <v>4336</v>
      </c>
      <c r="O193">
        <v>114</v>
      </c>
      <c r="P193">
        <v>8</v>
      </c>
      <c r="Q193">
        <v>136.52000000000001</v>
      </c>
      <c r="R193" t="e">
        <v>#REF!</v>
      </c>
      <c r="S193">
        <v>3419</v>
      </c>
      <c r="T193" t="s">
        <v>1950</v>
      </c>
      <c r="U193" t="s">
        <v>3997</v>
      </c>
      <c r="V193" s="49" t="s">
        <v>28510</v>
      </c>
      <c r="X193">
        <v>0</v>
      </c>
    </row>
    <row r="194" spans="1:24" ht="15" customHeight="1" x14ac:dyDescent="0.45">
      <c r="B194" s="19">
        <v>141.69</v>
      </c>
      <c r="C194" s="19">
        <v>141.88339999999999</v>
      </c>
      <c r="D194" s="19">
        <v>43.423045520000002</v>
      </c>
      <c r="E194" s="19">
        <v>52.853357930000001</v>
      </c>
      <c r="F194" s="19">
        <v>206.69</v>
      </c>
      <c r="K194" t="s">
        <v>28107</v>
      </c>
      <c r="L194" t="s">
        <v>28108</v>
      </c>
      <c r="N194" t="s">
        <v>4336</v>
      </c>
      <c r="O194">
        <v>114</v>
      </c>
      <c r="P194">
        <v>8</v>
      </c>
      <c r="Q194">
        <v>141.69</v>
      </c>
      <c r="R194" t="e">
        <v>#REF!</v>
      </c>
      <c r="S194">
        <v>3419</v>
      </c>
      <c r="T194" t="s">
        <v>1950</v>
      </c>
      <c r="U194" t="s">
        <v>3997</v>
      </c>
      <c r="V194" s="49" t="s">
        <v>28511</v>
      </c>
      <c r="X194">
        <v>1</v>
      </c>
    </row>
    <row r="195" spans="1:24" ht="15" customHeight="1" x14ac:dyDescent="0.45">
      <c r="A195" s="10">
        <v>3914</v>
      </c>
      <c r="B195" s="19">
        <v>0</v>
      </c>
      <c r="C195" s="19">
        <v>0</v>
      </c>
      <c r="D195" s="19">
        <v>43.422892740000002</v>
      </c>
      <c r="E195" s="19">
        <v>52.858253130000001</v>
      </c>
      <c r="F195" s="19">
        <v>213.17</v>
      </c>
      <c r="G195" s="20">
        <v>98</v>
      </c>
      <c r="H195" s="20">
        <v>8</v>
      </c>
      <c r="I195" s="21">
        <v>0.2</v>
      </c>
      <c r="K195" t="s">
        <v>28512</v>
      </c>
      <c r="L195" t="s">
        <v>28513</v>
      </c>
      <c r="N195" t="s">
        <v>4336</v>
      </c>
      <c r="O195">
        <v>114</v>
      </c>
      <c r="P195">
        <v>8</v>
      </c>
      <c r="Q195">
        <v>0</v>
      </c>
      <c r="R195">
        <v>3914</v>
      </c>
      <c r="S195">
        <v>3914</v>
      </c>
      <c r="T195" t="s">
        <v>2064</v>
      </c>
      <c r="U195" t="s">
        <v>4049</v>
      </c>
      <c r="V195" s="49" t="s">
        <v>28514</v>
      </c>
      <c r="X195">
        <v>0</v>
      </c>
    </row>
    <row r="196" spans="1:24" ht="15" customHeight="1" x14ac:dyDescent="0.45">
      <c r="B196" s="19">
        <v>17.96</v>
      </c>
      <c r="C196" s="19">
        <v>17.958549999999999</v>
      </c>
      <c r="D196" s="19">
        <v>43.422931820000002</v>
      </c>
      <c r="E196" s="19">
        <v>52.858037959999997</v>
      </c>
      <c r="F196" s="19">
        <v>212.97</v>
      </c>
      <c r="K196" t="s">
        <v>28515</v>
      </c>
      <c r="L196" t="s">
        <v>28516</v>
      </c>
      <c r="N196" t="s">
        <v>4336</v>
      </c>
      <c r="O196">
        <v>114</v>
      </c>
      <c r="P196">
        <v>8</v>
      </c>
      <c r="Q196">
        <v>17.96</v>
      </c>
      <c r="R196" t="e">
        <v>#REF!</v>
      </c>
      <c r="S196">
        <v>3914</v>
      </c>
      <c r="T196" t="s">
        <v>2064</v>
      </c>
      <c r="U196" t="s">
        <v>4049</v>
      </c>
      <c r="V196" s="49" t="s">
        <v>28517</v>
      </c>
      <c r="X196">
        <v>0</v>
      </c>
    </row>
    <row r="197" spans="1:24" ht="15" customHeight="1" x14ac:dyDescent="0.45">
      <c r="B197" s="19">
        <v>32.1</v>
      </c>
      <c r="C197" s="19">
        <v>32.194839999999999</v>
      </c>
      <c r="D197" s="19">
        <v>43.422962599999998</v>
      </c>
      <c r="E197" s="19">
        <v>52.857868449999998</v>
      </c>
      <c r="F197" s="19">
        <v>211.37</v>
      </c>
      <c r="K197" t="s">
        <v>28518</v>
      </c>
      <c r="L197" t="s">
        <v>28519</v>
      </c>
      <c r="N197" t="s">
        <v>4336</v>
      </c>
      <c r="O197">
        <v>114</v>
      </c>
      <c r="P197">
        <v>8</v>
      </c>
      <c r="Q197">
        <v>32.1</v>
      </c>
      <c r="R197" t="e">
        <v>#REF!</v>
      </c>
      <c r="S197">
        <v>3914</v>
      </c>
      <c r="T197" t="s">
        <v>2064</v>
      </c>
      <c r="U197" t="s">
        <v>4049</v>
      </c>
      <c r="V197" s="49" t="s">
        <v>28520</v>
      </c>
      <c r="X197">
        <v>0</v>
      </c>
    </row>
    <row r="198" spans="1:24" ht="15" customHeight="1" x14ac:dyDescent="0.45">
      <c r="B198" s="19">
        <v>33.11</v>
      </c>
      <c r="C198" s="19">
        <v>33.204799999999999</v>
      </c>
      <c r="D198" s="19">
        <v>43.422964800000003</v>
      </c>
      <c r="E198" s="19">
        <v>52.857856349999999</v>
      </c>
      <c r="F198" s="19">
        <v>211.37</v>
      </c>
      <c r="K198" t="s">
        <v>28521</v>
      </c>
      <c r="L198" t="s">
        <v>28522</v>
      </c>
      <c r="N198" t="s">
        <v>4336</v>
      </c>
      <c r="O198">
        <v>114</v>
      </c>
      <c r="P198">
        <v>8</v>
      </c>
      <c r="Q198">
        <v>33.11</v>
      </c>
      <c r="R198" t="e">
        <v>#REF!</v>
      </c>
      <c r="S198">
        <v>3914</v>
      </c>
      <c r="T198" t="s">
        <v>2064</v>
      </c>
      <c r="U198" t="s">
        <v>4049</v>
      </c>
      <c r="V198" s="49" t="s">
        <v>28523</v>
      </c>
      <c r="X198">
        <v>0</v>
      </c>
    </row>
    <row r="199" spans="1:24" ht="15" customHeight="1" x14ac:dyDescent="0.45">
      <c r="B199" s="19">
        <v>42.55</v>
      </c>
      <c r="C199" s="19">
        <v>42.636760000000002</v>
      </c>
      <c r="D199" s="19">
        <v>43.422974750000002</v>
      </c>
      <c r="E199" s="19">
        <v>52.857740679999999</v>
      </c>
      <c r="F199" s="19">
        <v>211.37</v>
      </c>
      <c r="K199" t="s">
        <v>28524</v>
      </c>
      <c r="L199" t="s">
        <v>28525</v>
      </c>
      <c r="N199" t="s">
        <v>4336</v>
      </c>
      <c r="O199">
        <v>114</v>
      </c>
      <c r="P199">
        <v>8</v>
      </c>
      <c r="Q199">
        <v>42.55</v>
      </c>
      <c r="R199" t="e">
        <v>#REF!</v>
      </c>
      <c r="S199">
        <v>3914</v>
      </c>
      <c r="T199" t="s">
        <v>2064</v>
      </c>
      <c r="U199" t="s">
        <v>4049</v>
      </c>
      <c r="V199" s="49" t="s">
        <v>28526</v>
      </c>
      <c r="X199">
        <v>0</v>
      </c>
    </row>
    <row r="200" spans="1:24" ht="15" customHeight="1" x14ac:dyDescent="0.45">
      <c r="B200" s="19">
        <v>62.63</v>
      </c>
      <c r="C200" s="19">
        <v>62.805340000000001</v>
      </c>
      <c r="D200" s="19">
        <v>43.422997180000003</v>
      </c>
      <c r="E200" s="19">
        <v>52.857494529999997</v>
      </c>
      <c r="F200" s="19">
        <v>213.17</v>
      </c>
      <c r="K200" t="s">
        <v>28527</v>
      </c>
      <c r="L200" t="s">
        <v>28528</v>
      </c>
      <c r="N200" t="s">
        <v>4336</v>
      </c>
      <c r="O200">
        <v>114</v>
      </c>
      <c r="P200">
        <v>8</v>
      </c>
      <c r="Q200">
        <v>62.63</v>
      </c>
      <c r="R200" t="e">
        <v>#REF!</v>
      </c>
      <c r="S200">
        <v>3914</v>
      </c>
      <c r="T200" t="s">
        <v>2064</v>
      </c>
      <c r="U200" t="s">
        <v>4049</v>
      </c>
      <c r="V200" s="49" t="s">
        <v>28529</v>
      </c>
      <c r="X200">
        <v>0</v>
      </c>
    </row>
    <row r="201" spans="1:24" ht="15" customHeight="1" x14ac:dyDescent="0.45">
      <c r="B201" s="19">
        <v>77.97</v>
      </c>
      <c r="C201" s="19">
        <v>78.397450000000006</v>
      </c>
      <c r="D201" s="19">
        <v>43.423014109999997</v>
      </c>
      <c r="E201" s="19">
        <v>52.857306540000003</v>
      </c>
      <c r="F201" s="19">
        <v>210.37</v>
      </c>
      <c r="K201" t="s">
        <v>28530</v>
      </c>
      <c r="L201" t="s">
        <v>28531</v>
      </c>
      <c r="N201" t="s">
        <v>4336</v>
      </c>
      <c r="O201">
        <v>114</v>
      </c>
      <c r="P201">
        <v>8</v>
      </c>
      <c r="Q201">
        <v>77.97</v>
      </c>
      <c r="R201" t="e">
        <v>#REF!</v>
      </c>
      <c r="S201">
        <v>3914</v>
      </c>
      <c r="T201" t="s">
        <v>2064</v>
      </c>
      <c r="U201" t="s">
        <v>4049</v>
      </c>
      <c r="V201" s="49" t="s">
        <v>28532</v>
      </c>
      <c r="X201">
        <v>0</v>
      </c>
    </row>
    <row r="202" spans="1:24" ht="15" customHeight="1" x14ac:dyDescent="0.45">
      <c r="B202" s="19">
        <v>80.900000000000006</v>
      </c>
      <c r="C202" s="19">
        <v>81.326459999999997</v>
      </c>
      <c r="D202" s="19">
        <v>43.423014440000003</v>
      </c>
      <c r="E202" s="19">
        <v>52.857270380000003</v>
      </c>
      <c r="F202" s="19">
        <v>210.37</v>
      </c>
      <c r="K202" t="s">
        <v>28533</v>
      </c>
      <c r="L202" t="s">
        <v>28534</v>
      </c>
      <c r="N202" t="s">
        <v>4336</v>
      </c>
      <c r="O202">
        <v>114</v>
      </c>
      <c r="P202">
        <v>8</v>
      </c>
      <c r="Q202">
        <v>80.900000000000006</v>
      </c>
      <c r="R202" t="e">
        <v>#REF!</v>
      </c>
      <c r="S202">
        <v>3914</v>
      </c>
      <c r="T202" t="s">
        <v>2064</v>
      </c>
      <c r="U202" t="s">
        <v>4049</v>
      </c>
      <c r="V202" s="49" t="s">
        <v>28535</v>
      </c>
      <c r="X202">
        <v>0</v>
      </c>
    </row>
    <row r="203" spans="1:24" ht="15" customHeight="1" x14ac:dyDescent="0.45">
      <c r="B203" s="19">
        <v>96.82</v>
      </c>
      <c r="C203" s="19">
        <v>97.247450000000001</v>
      </c>
      <c r="D203" s="19">
        <v>43.423018140000003</v>
      </c>
      <c r="E203" s="19">
        <v>52.857073849999999</v>
      </c>
      <c r="F203" s="19">
        <v>210.57</v>
      </c>
      <c r="K203" t="s">
        <v>28536</v>
      </c>
      <c r="L203" t="s">
        <v>28537</v>
      </c>
      <c r="N203" t="s">
        <v>4336</v>
      </c>
      <c r="O203">
        <v>114</v>
      </c>
      <c r="P203">
        <v>8</v>
      </c>
      <c r="Q203">
        <v>96.82</v>
      </c>
      <c r="R203" t="e">
        <v>#REF!</v>
      </c>
      <c r="S203">
        <v>3914</v>
      </c>
      <c r="T203" t="s">
        <v>2064</v>
      </c>
      <c r="U203" t="s">
        <v>4049</v>
      </c>
      <c r="V203" s="49" t="s">
        <v>28538</v>
      </c>
      <c r="X203">
        <v>0</v>
      </c>
    </row>
    <row r="204" spans="1:24" ht="15" customHeight="1" x14ac:dyDescent="0.45">
      <c r="B204" s="19">
        <v>112.57</v>
      </c>
      <c r="C204" s="19">
        <v>113.0193</v>
      </c>
      <c r="D204" s="19">
        <v>43.423021800000001</v>
      </c>
      <c r="E204" s="19">
        <v>52.856879399999997</v>
      </c>
      <c r="F204" s="19">
        <v>211.37</v>
      </c>
      <c r="K204" t="s">
        <v>28539</v>
      </c>
      <c r="L204" t="s">
        <v>28540</v>
      </c>
      <c r="N204" t="s">
        <v>4336</v>
      </c>
      <c r="O204">
        <v>114</v>
      </c>
      <c r="P204">
        <v>8</v>
      </c>
      <c r="Q204">
        <v>112.57</v>
      </c>
      <c r="R204" t="e">
        <v>#REF!</v>
      </c>
      <c r="S204">
        <v>3914</v>
      </c>
      <c r="T204" t="s">
        <v>2064</v>
      </c>
      <c r="U204" t="s">
        <v>4049</v>
      </c>
      <c r="V204" s="49" t="s">
        <v>28541</v>
      </c>
      <c r="X204">
        <v>0</v>
      </c>
    </row>
    <row r="205" spans="1:24" ht="15" customHeight="1" x14ac:dyDescent="0.45">
      <c r="B205" s="19">
        <v>123.54</v>
      </c>
      <c r="C205" s="19">
        <v>124.0454</v>
      </c>
      <c r="D205" s="19">
        <v>43.423024470000001</v>
      </c>
      <c r="E205" s="19">
        <v>52.856743969999997</v>
      </c>
      <c r="F205" s="19">
        <v>210.27</v>
      </c>
      <c r="K205" t="s">
        <v>28542</v>
      </c>
      <c r="L205" t="s">
        <v>28543</v>
      </c>
      <c r="N205" t="s">
        <v>4336</v>
      </c>
      <c r="O205">
        <v>114</v>
      </c>
      <c r="P205">
        <v>8</v>
      </c>
      <c r="Q205">
        <v>123.54</v>
      </c>
      <c r="R205" t="e">
        <v>#REF!</v>
      </c>
      <c r="S205">
        <v>3914</v>
      </c>
      <c r="T205" t="s">
        <v>2064</v>
      </c>
      <c r="U205" t="s">
        <v>4049</v>
      </c>
      <c r="V205" s="49" t="s">
        <v>28544</v>
      </c>
      <c r="X205">
        <v>0</v>
      </c>
    </row>
    <row r="206" spans="1:24" ht="15" customHeight="1" x14ac:dyDescent="0.45">
      <c r="B206" s="19">
        <v>130.37</v>
      </c>
      <c r="C206" s="19">
        <v>130.87200000000001</v>
      </c>
      <c r="D206" s="19">
        <v>43.423026129999997</v>
      </c>
      <c r="E206" s="19">
        <v>52.856659700000002</v>
      </c>
      <c r="F206" s="19">
        <v>210.27</v>
      </c>
      <c r="K206" t="s">
        <v>28545</v>
      </c>
      <c r="L206" t="s">
        <v>28546</v>
      </c>
      <c r="N206" t="s">
        <v>4336</v>
      </c>
      <c r="O206">
        <v>114</v>
      </c>
      <c r="P206">
        <v>8</v>
      </c>
      <c r="Q206">
        <v>130.37</v>
      </c>
      <c r="R206" t="e">
        <v>#REF!</v>
      </c>
      <c r="S206">
        <v>3914</v>
      </c>
      <c r="T206" t="s">
        <v>2064</v>
      </c>
      <c r="U206" t="s">
        <v>4049</v>
      </c>
      <c r="V206" s="49" t="s">
        <v>28547</v>
      </c>
      <c r="X206">
        <v>0</v>
      </c>
    </row>
    <row r="207" spans="1:24" ht="15" customHeight="1" x14ac:dyDescent="0.45">
      <c r="B207" s="19">
        <v>141.71</v>
      </c>
      <c r="C207" s="19">
        <v>142.21090000000001</v>
      </c>
      <c r="D207" s="19">
        <v>43.423028649999999</v>
      </c>
      <c r="E207" s="19">
        <v>52.856519749999997</v>
      </c>
      <c r="F207" s="19">
        <v>210.47</v>
      </c>
      <c r="K207" t="s">
        <v>28548</v>
      </c>
      <c r="L207" t="s">
        <v>28549</v>
      </c>
      <c r="N207" t="s">
        <v>4336</v>
      </c>
      <c r="O207">
        <v>114</v>
      </c>
      <c r="P207">
        <v>8</v>
      </c>
      <c r="Q207">
        <v>141.71</v>
      </c>
      <c r="R207" t="e">
        <v>#REF!</v>
      </c>
      <c r="S207">
        <v>3914</v>
      </c>
      <c r="T207" t="s">
        <v>2064</v>
      </c>
      <c r="U207" t="s">
        <v>4049</v>
      </c>
      <c r="V207" s="49" t="s">
        <v>28550</v>
      </c>
      <c r="X207">
        <v>0</v>
      </c>
    </row>
    <row r="208" spans="1:24" ht="15" customHeight="1" x14ac:dyDescent="0.45">
      <c r="B208" s="19">
        <v>154.53</v>
      </c>
      <c r="C208" s="19">
        <v>155.03380000000001</v>
      </c>
      <c r="D208" s="19">
        <v>43.423031979999998</v>
      </c>
      <c r="E208" s="19">
        <v>52.856361460000002</v>
      </c>
      <c r="F208" s="19">
        <v>210.47</v>
      </c>
      <c r="K208" t="s">
        <v>28551</v>
      </c>
      <c r="L208" t="s">
        <v>28552</v>
      </c>
      <c r="N208" t="s">
        <v>4336</v>
      </c>
      <c r="O208">
        <v>114</v>
      </c>
      <c r="P208">
        <v>8</v>
      </c>
      <c r="Q208">
        <v>154.53</v>
      </c>
      <c r="R208" t="e">
        <v>#REF!</v>
      </c>
      <c r="S208">
        <v>3914</v>
      </c>
      <c r="T208" t="s">
        <v>2064</v>
      </c>
      <c r="U208" t="s">
        <v>4049</v>
      </c>
      <c r="V208" s="49" t="s">
        <v>28553</v>
      </c>
      <c r="X208">
        <v>0</v>
      </c>
    </row>
    <row r="209" spans="2:24" ht="15" customHeight="1" x14ac:dyDescent="0.45">
      <c r="B209" s="19">
        <v>159.38999999999999</v>
      </c>
      <c r="C209" s="19">
        <v>159.89660000000001</v>
      </c>
      <c r="D209" s="19">
        <v>43.42303296</v>
      </c>
      <c r="E209" s="19">
        <v>52.856301430000002</v>
      </c>
      <c r="F209" s="19">
        <v>210.47</v>
      </c>
      <c r="K209" t="s">
        <v>28554</v>
      </c>
      <c r="L209" t="s">
        <v>28555</v>
      </c>
      <c r="N209" t="s">
        <v>4336</v>
      </c>
      <c r="O209">
        <v>114</v>
      </c>
      <c r="P209">
        <v>8</v>
      </c>
      <c r="Q209">
        <v>159.38999999999999</v>
      </c>
      <c r="R209" t="e">
        <v>#REF!</v>
      </c>
      <c r="S209">
        <v>3914</v>
      </c>
      <c r="T209" t="s">
        <v>2064</v>
      </c>
      <c r="U209" t="s">
        <v>4049</v>
      </c>
      <c r="V209" s="49" t="s">
        <v>28556</v>
      </c>
      <c r="X209">
        <v>0</v>
      </c>
    </row>
    <row r="210" spans="2:24" ht="15" customHeight="1" x14ac:dyDescent="0.45">
      <c r="B210" s="19">
        <v>177.86</v>
      </c>
      <c r="C210" s="19">
        <v>178.36799999999999</v>
      </c>
      <c r="D210" s="19">
        <v>43.42303742</v>
      </c>
      <c r="E210" s="19">
        <v>52.856073420000001</v>
      </c>
      <c r="F210" s="19">
        <v>210.27</v>
      </c>
      <c r="K210" t="s">
        <v>28557</v>
      </c>
      <c r="L210" t="s">
        <v>28558</v>
      </c>
      <c r="N210" t="s">
        <v>4336</v>
      </c>
      <c r="O210">
        <v>114</v>
      </c>
      <c r="P210">
        <v>8</v>
      </c>
      <c r="Q210">
        <v>177.86</v>
      </c>
      <c r="R210" t="e">
        <v>#REF!</v>
      </c>
      <c r="S210">
        <v>3914</v>
      </c>
      <c r="T210" t="s">
        <v>2064</v>
      </c>
      <c r="U210" t="s">
        <v>4049</v>
      </c>
      <c r="V210" s="49" t="s">
        <v>28559</v>
      </c>
      <c r="X210">
        <v>0</v>
      </c>
    </row>
    <row r="211" spans="2:24" ht="15" customHeight="1" x14ac:dyDescent="0.45">
      <c r="B211" s="19">
        <v>192.27</v>
      </c>
      <c r="C211" s="19">
        <v>192.77719999999999</v>
      </c>
      <c r="D211" s="19">
        <v>43.42303399</v>
      </c>
      <c r="E211" s="19">
        <v>52.85589555</v>
      </c>
      <c r="F211" s="19">
        <v>210.27</v>
      </c>
      <c r="K211" t="s">
        <v>28560</v>
      </c>
      <c r="L211" t="s">
        <v>28561</v>
      </c>
      <c r="N211" t="s">
        <v>4336</v>
      </c>
      <c r="O211">
        <v>114</v>
      </c>
      <c r="P211">
        <v>8</v>
      </c>
      <c r="Q211">
        <v>192.27</v>
      </c>
      <c r="R211" t="e">
        <v>#REF!</v>
      </c>
      <c r="S211">
        <v>3914</v>
      </c>
      <c r="T211" t="s">
        <v>2064</v>
      </c>
      <c r="U211" t="s">
        <v>4049</v>
      </c>
      <c r="V211" s="49" t="s">
        <v>28562</v>
      </c>
      <c r="X211">
        <v>0</v>
      </c>
    </row>
    <row r="212" spans="2:24" ht="15" customHeight="1" x14ac:dyDescent="0.45">
      <c r="B212" s="19">
        <v>200.28</v>
      </c>
      <c r="C212" s="19">
        <v>200.7861</v>
      </c>
      <c r="D212" s="19">
        <v>43.423032569999997</v>
      </c>
      <c r="E212" s="19">
        <v>52.855796669999997</v>
      </c>
      <c r="F212" s="19">
        <v>210.27</v>
      </c>
      <c r="K212" t="s">
        <v>28563</v>
      </c>
      <c r="L212" t="s">
        <v>28564</v>
      </c>
      <c r="N212" t="s">
        <v>4336</v>
      </c>
      <c r="O212">
        <v>114</v>
      </c>
      <c r="P212">
        <v>8</v>
      </c>
      <c r="Q212">
        <v>200.28</v>
      </c>
      <c r="R212" t="e">
        <v>#REF!</v>
      </c>
      <c r="S212">
        <v>3914</v>
      </c>
      <c r="T212" t="s">
        <v>2064</v>
      </c>
      <c r="U212" t="s">
        <v>4049</v>
      </c>
      <c r="V212" s="49" t="s">
        <v>28565</v>
      </c>
      <c r="X212">
        <v>0</v>
      </c>
    </row>
    <row r="213" spans="2:24" ht="15" customHeight="1" x14ac:dyDescent="0.45">
      <c r="B213" s="19">
        <v>214.4</v>
      </c>
      <c r="C213" s="19">
        <v>214.92269999999999</v>
      </c>
      <c r="D213" s="19">
        <v>43.423029339999999</v>
      </c>
      <c r="E213" s="19">
        <v>52.855622429999997</v>
      </c>
      <c r="F213" s="19">
        <v>209.47</v>
      </c>
      <c r="K213" t="s">
        <v>28566</v>
      </c>
      <c r="L213" t="s">
        <v>28567</v>
      </c>
      <c r="N213" t="s">
        <v>4336</v>
      </c>
      <c r="O213">
        <v>114</v>
      </c>
      <c r="P213">
        <v>8</v>
      </c>
      <c r="Q213">
        <v>214.4</v>
      </c>
      <c r="R213" t="e">
        <v>#REF!</v>
      </c>
      <c r="S213">
        <v>3914</v>
      </c>
      <c r="T213" t="s">
        <v>2064</v>
      </c>
      <c r="U213" t="s">
        <v>4049</v>
      </c>
      <c r="V213" s="49" t="s">
        <v>28568</v>
      </c>
      <c r="X213">
        <v>0</v>
      </c>
    </row>
    <row r="214" spans="2:24" ht="15" customHeight="1" x14ac:dyDescent="0.45">
      <c r="B214" s="19">
        <v>214.98</v>
      </c>
      <c r="C214" s="19">
        <v>215.51089999999999</v>
      </c>
      <c r="D214" s="19">
        <v>43.423029210000003</v>
      </c>
      <c r="E214" s="19">
        <v>52.85561517</v>
      </c>
      <c r="F214" s="19">
        <v>209.47</v>
      </c>
      <c r="K214" t="s">
        <v>28569</v>
      </c>
      <c r="L214" t="s">
        <v>28570</v>
      </c>
      <c r="N214" t="s">
        <v>4336</v>
      </c>
      <c r="O214">
        <v>114</v>
      </c>
      <c r="P214">
        <v>8</v>
      </c>
      <c r="Q214">
        <v>214.98</v>
      </c>
      <c r="R214" t="e">
        <v>#REF!</v>
      </c>
      <c r="S214">
        <v>3914</v>
      </c>
      <c r="T214" t="s">
        <v>2064</v>
      </c>
      <c r="U214" t="s">
        <v>4049</v>
      </c>
      <c r="V214" s="49" t="s">
        <v>28571</v>
      </c>
      <c r="X214">
        <v>0</v>
      </c>
    </row>
    <row r="215" spans="2:24" ht="15" customHeight="1" x14ac:dyDescent="0.45">
      <c r="B215" s="19">
        <v>225.04</v>
      </c>
      <c r="C215" s="19">
        <v>225.5711</v>
      </c>
      <c r="D215" s="19">
        <v>43.42302694</v>
      </c>
      <c r="E215" s="19">
        <v>52.855490979999999</v>
      </c>
      <c r="F215" s="19">
        <v>209.47</v>
      </c>
      <c r="K215" t="s">
        <v>28572</v>
      </c>
      <c r="L215" t="s">
        <v>28573</v>
      </c>
      <c r="N215" t="s">
        <v>4336</v>
      </c>
      <c r="O215">
        <v>114</v>
      </c>
      <c r="P215">
        <v>8</v>
      </c>
      <c r="Q215">
        <v>225.04</v>
      </c>
      <c r="R215" t="e">
        <v>#REF!</v>
      </c>
      <c r="S215">
        <v>3914</v>
      </c>
      <c r="T215" t="s">
        <v>2064</v>
      </c>
      <c r="U215" t="s">
        <v>4049</v>
      </c>
      <c r="V215" s="49" t="s">
        <v>28574</v>
      </c>
      <c r="X215">
        <v>0</v>
      </c>
    </row>
    <row r="216" spans="2:24" ht="15" customHeight="1" x14ac:dyDescent="0.45">
      <c r="B216" s="19">
        <v>231.64</v>
      </c>
      <c r="C216" s="19">
        <v>232.31180000000001</v>
      </c>
      <c r="D216" s="19">
        <v>43.42302548</v>
      </c>
      <c r="E216" s="19">
        <v>52.85540958</v>
      </c>
      <c r="F216" s="19">
        <v>210.87</v>
      </c>
      <c r="K216" t="s">
        <v>28575</v>
      </c>
      <c r="L216" t="s">
        <v>28576</v>
      </c>
      <c r="N216" t="s">
        <v>4336</v>
      </c>
      <c r="O216">
        <v>114</v>
      </c>
      <c r="P216">
        <v>8</v>
      </c>
      <c r="Q216">
        <v>231.64</v>
      </c>
      <c r="R216" t="e">
        <v>#REF!</v>
      </c>
      <c r="S216">
        <v>3914</v>
      </c>
      <c r="T216" t="s">
        <v>2064</v>
      </c>
      <c r="U216" t="s">
        <v>4049</v>
      </c>
      <c r="V216" s="49" t="s">
        <v>28577</v>
      </c>
      <c r="X216">
        <v>0</v>
      </c>
    </row>
    <row r="217" spans="2:24" ht="15" customHeight="1" x14ac:dyDescent="0.45">
      <c r="B217" s="19">
        <v>242.8</v>
      </c>
      <c r="C217" s="19">
        <v>243.4727</v>
      </c>
      <c r="D217" s="19">
        <v>43.423024439999999</v>
      </c>
      <c r="E217" s="19">
        <v>52.855271760000001</v>
      </c>
      <c r="F217" s="19">
        <v>210.87</v>
      </c>
      <c r="K217" t="s">
        <v>28578</v>
      </c>
      <c r="L217" t="s">
        <v>28579</v>
      </c>
      <c r="N217" t="s">
        <v>4336</v>
      </c>
      <c r="O217">
        <v>114</v>
      </c>
      <c r="P217">
        <v>8</v>
      </c>
      <c r="Q217">
        <v>242.8</v>
      </c>
      <c r="R217" t="e">
        <v>#REF!</v>
      </c>
      <c r="S217">
        <v>3914</v>
      </c>
      <c r="T217" t="s">
        <v>2064</v>
      </c>
      <c r="U217" t="s">
        <v>4049</v>
      </c>
      <c r="V217" s="49" t="s">
        <v>28580</v>
      </c>
      <c r="X217">
        <v>0</v>
      </c>
    </row>
    <row r="218" spans="2:24" ht="15" customHeight="1" x14ac:dyDescent="0.45">
      <c r="B218" s="19">
        <v>254.96</v>
      </c>
      <c r="C218" s="19">
        <v>255.79329999999999</v>
      </c>
      <c r="D218" s="19">
        <v>43.423023090000001</v>
      </c>
      <c r="E218" s="19">
        <v>52.855121650000001</v>
      </c>
      <c r="F218" s="19">
        <v>208.87</v>
      </c>
      <c r="K218" t="s">
        <v>28581</v>
      </c>
      <c r="L218" t="s">
        <v>28582</v>
      </c>
      <c r="N218" t="s">
        <v>4336</v>
      </c>
      <c r="O218">
        <v>114</v>
      </c>
      <c r="P218">
        <v>8</v>
      </c>
      <c r="Q218">
        <v>254.96</v>
      </c>
      <c r="R218" t="e">
        <v>#REF!</v>
      </c>
      <c r="S218">
        <v>3914</v>
      </c>
      <c r="T218" t="s">
        <v>2064</v>
      </c>
      <c r="U218" t="s">
        <v>4049</v>
      </c>
      <c r="V218" s="49" t="s">
        <v>28583</v>
      </c>
      <c r="X218">
        <v>0</v>
      </c>
    </row>
    <row r="219" spans="2:24" ht="15" customHeight="1" x14ac:dyDescent="0.45">
      <c r="B219" s="19">
        <v>267.91000000000003</v>
      </c>
      <c r="C219" s="19">
        <v>268.75540000000001</v>
      </c>
      <c r="D219" s="19">
        <v>43.423021650000003</v>
      </c>
      <c r="E219" s="19">
        <v>52.854961660000001</v>
      </c>
      <c r="F219" s="19">
        <v>208.49</v>
      </c>
      <c r="K219" t="s">
        <v>28584</v>
      </c>
      <c r="L219" t="s">
        <v>28585</v>
      </c>
      <c r="N219" t="s">
        <v>4336</v>
      </c>
      <c r="O219">
        <v>114</v>
      </c>
      <c r="P219">
        <v>8</v>
      </c>
      <c r="Q219">
        <v>267.91000000000003</v>
      </c>
      <c r="R219" t="e">
        <v>#REF!</v>
      </c>
      <c r="S219">
        <v>3914</v>
      </c>
      <c r="T219" t="s">
        <v>2064</v>
      </c>
      <c r="U219" t="s">
        <v>4049</v>
      </c>
      <c r="V219" s="49" t="s">
        <v>28586</v>
      </c>
      <c r="X219">
        <v>0</v>
      </c>
    </row>
    <row r="220" spans="2:24" ht="15" customHeight="1" x14ac:dyDescent="0.45">
      <c r="B220" s="19">
        <v>277.89999999999998</v>
      </c>
      <c r="C220" s="19">
        <v>278.73880000000003</v>
      </c>
      <c r="D220" s="19">
        <v>43.423020620000003</v>
      </c>
      <c r="E220" s="19">
        <v>52.854838389999998</v>
      </c>
      <c r="F220" s="19">
        <v>208.49</v>
      </c>
      <c r="K220" t="s">
        <v>28587</v>
      </c>
      <c r="L220" t="s">
        <v>28588</v>
      </c>
      <c r="N220" t="s">
        <v>4336</v>
      </c>
      <c r="O220">
        <v>114</v>
      </c>
      <c r="P220">
        <v>8</v>
      </c>
      <c r="Q220">
        <v>277.89999999999998</v>
      </c>
      <c r="R220" t="e">
        <v>#REF!</v>
      </c>
      <c r="S220">
        <v>3914</v>
      </c>
      <c r="T220" t="s">
        <v>2064</v>
      </c>
      <c r="U220" t="s">
        <v>4049</v>
      </c>
      <c r="V220" s="49" t="s">
        <v>28589</v>
      </c>
      <c r="X220">
        <v>0</v>
      </c>
    </row>
    <row r="221" spans="2:24" ht="15" customHeight="1" x14ac:dyDescent="0.45">
      <c r="B221" s="19">
        <v>279.95999999999998</v>
      </c>
      <c r="C221" s="19">
        <v>280.7989</v>
      </c>
      <c r="D221" s="19">
        <v>43.423021030000001</v>
      </c>
      <c r="E221" s="19">
        <v>52.854812950000003</v>
      </c>
      <c r="F221" s="19">
        <v>208.49</v>
      </c>
      <c r="K221" t="s">
        <v>28590</v>
      </c>
      <c r="L221" t="s">
        <v>28591</v>
      </c>
      <c r="N221" t="s">
        <v>4336</v>
      </c>
      <c r="O221">
        <v>114</v>
      </c>
      <c r="P221">
        <v>8</v>
      </c>
      <c r="Q221">
        <v>279.95999999999998</v>
      </c>
      <c r="R221" t="e">
        <v>#REF!</v>
      </c>
      <c r="S221">
        <v>3914</v>
      </c>
      <c r="T221" t="s">
        <v>2064</v>
      </c>
      <c r="U221" t="s">
        <v>4049</v>
      </c>
      <c r="V221" s="49" t="s">
        <v>28592</v>
      </c>
      <c r="X221">
        <v>0</v>
      </c>
    </row>
    <row r="222" spans="2:24" ht="15" customHeight="1" x14ac:dyDescent="0.45">
      <c r="B222" s="19">
        <v>289.47000000000003</v>
      </c>
      <c r="C222" s="19">
        <v>290.44819999999999</v>
      </c>
      <c r="D222" s="19">
        <v>43.423023690000001</v>
      </c>
      <c r="E222" s="19">
        <v>52.854695499999998</v>
      </c>
      <c r="F222" s="19">
        <v>206.89</v>
      </c>
      <c r="K222" t="s">
        <v>28593</v>
      </c>
      <c r="L222" t="s">
        <v>28594</v>
      </c>
      <c r="N222" t="s">
        <v>4336</v>
      </c>
      <c r="O222">
        <v>114</v>
      </c>
      <c r="P222">
        <v>8</v>
      </c>
      <c r="Q222">
        <v>289.47000000000003</v>
      </c>
      <c r="R222" t="e">
        <v>#REF!</v>
      </c>
      <c r="S222">
        <v>3914</v>
      </c>
      <c r="T222" t="s">
        <v>2064</v>
      </c>
      <c r="U222" t="s">
        <v>4049</v>
      </c>
      <c r="V222" s="49" t="s">
        <v>28595</v>
      </c>
      <c r="X222">
        <v>0</v>
      </c>
    </row>
    <row r="223" spans="2:24" ht="15" customHeight="1" x14ac:dyDescent="0.45">
      <c r="B223" s="19">
        <v>300.18</v>
      </c>
      <c r="C223" s="19">
        <v>301.15530000000001</v>
      </c>
      <c r="D223" s="19">
        <v>43.423026849999999</v>
      </c>
      <c r="E223" s="19">
        <v>52.854563349999999</v>
      </c>
      <c r="F223" s="19">
        <v>206.89</v>
      </c>
      <c r="K223" t="s">
        <v>28596</v>
      </c>
      <c r="L223" t="s">
        <v>28597</v>
      </c>
      <c r="N223" t="s">
        <v>4336</v>
      </c>
      <c r="O223">
        <v>114</v>
      </c>
      <c r="P223">
        <v>8</v>
      </c>
      <c r="Q223">
        <v>300.18</v>
      </c>
      <c r="R223" t="e">
        <v>#REF!</v>
      </c>
      <c r="S223">
        <v>3914</v>
      </c>
      <c r="T223" t="s">
        <v>2064</v>
      </c>
      <c r="U223" t="s">
        <v>4049</v>
      </c>
      <c r="V223" s="49" t="s">
        <v>28598</v>
      </c>
      <c r="X223">
        <v>0</v>
      </c>
    </row>
    <row r="224" spans="2:24" ht="15" customHeight="1" x14ac:dyDescent="0.45">
      <c r="B224" s="19">
        <v>306.42</v>
      </c>
      <c r="C224" s="19">
        <v>307.42919999999998</v>
      </c>
      <c r="D224" s="19">
        <v>43.423028600000002</v>
      </c>
      <c r="E224" s="19">
        <v>52.854486270000002</v>
      </c>
      <c r="F224" s="19">
        <v>207.49</v>
      </c>
      <c r="K224" t="s">
        <v>28599</v>
      </c>
      <c r="L224" t="s">
        <v>23870</v>
      </c>
      <c r="N224" t="s">
        <v>4336</v>
      </c>
      <c r="O224">
        <v>114</v>
      </c>
      <c r="P224">
        <v>8</v>
      </c>
      <c r="Q224">
        <v>306.42</v>
      </c>
      <c r="R224" t="e">
        <v>#REF!</v>
      </c>
      <c r="S224">
        <v>3914</v>
      </c>
      <c r="T224" t="s">
        <v>2064</v>
      </c>
      <c r="U224" t="s">
        <v>4049</v>
      </c>
      <c r="V224" s="49" t="s">
        <v>28600</v>
      </c>
      <c r="X224">
        <v>0</v>
      </c>
    </row>
    <row r="225" spans="1:24" ht="15" customHeight="1" x14ac:dyDescent="0.45">
      <c r="B225" s="19">
        <v>318.95999999999998</v>
      </c>
      <c r="C225" s="19">
        <v>320.00310000000002</v>
      </c>
      <c r="D225" s="19">
        <v>43.423032120000002</v>
      </c>
      <c r="E225" s="19">
        <v>52.854331569999999</v>
      </c>
      <c r="F225" s="19">
        <v>206.49</v>
      </c>
      <c r="K225" t="s">
        <v>28601</v>
      </c>
      <c r="L225" t="s">
        <v>28602</v>
      </c>
      <c r="N225" t="s">
        <v>4336</v>
      </c>
      <c r="O225">
        <v>114</v>
      </c>
      <c r="P225">
        <v>8</v>
      </c>
      <c r="Q225">
        <v>318.95999999999998</v>
      </c>
      <c r="R225" t="e">
        <v>#REF!</v>
      </c>
      <c r="S225">
        <v>3914</v>
      </c>
      <c r="T225" t="s">
        <v>2064</v>
      </c>
      <c r="U225" t="s">
        <v>4049</v>
      </c>
      <c r="V225" s="49" t="s">
        <v>28603</v>
      </c>
      <c r="X225">
        <v>0</v>
      </c>
    </row>
    <row r="226" spans="1:24" ht="15" customHeight="1" x14ac:dyDescent="0.45">
      <c r="B226" s="19">
        <v>339.65</v>
      </c>
      <c r="C226" s="19">
        <v>340.69319999999999</v>
      </c>
      <c r="D226" s="19">
        <v>43.423040299999997</v>
      </c>
      <c r="E226" s="19">
        <v>52.854076319999997</v>
      </c>
      <c r="F226" s="19">
        <v>206.69</v>
      </c>
      <c r="K226" t="s">
        <v>28604</v>
      </c>
      <c r="L226" t="s">
        <v>28605</v>
      </c>
      <c r="N226" t="s">
        <v>4336</v>
      </c>
      <c r="O226">
        <v>114</v>
      </c>
      <c r="P226">
        <v>8</v>
      </c>
      <c r="Q226">
        <v>339.65</v>
      </c>
      <c r="R226" t="e">
        <v>#REF!</v>
      </c>
      <c r="S226">
        <v>3914</v>
      </c>
      <c r="T226" t="s">
        <v>2064</v>
      </c>
      <c r="U226" t="s">
        <v>4049</v>
      </c>
      <c r="V226" s="49" t="s">
        <v>28606</v>
      </c>
      <c r="X226">
        <v>0</v>
      </c>
    </row>
    <row r="227" spans="1:24" ht="15" customHeight="1" x14ac:dyDescent="0.45">
      <c r="B227" s="19">
        <v>349.84</v>
      </c>
      <c r="C227" s="19">
        <v>350.88369999999998</v>
      </c>
      <c r="D227" s="19">
        <v>43.423044359999999</v>
      </c>
      <c r="E227" s="19">
        <v>52.853950609999998</v>
      </c>
      <c r="F227" s="19">
        <v>206.69</v>
      </c>
      <c r="K227" t="s">
        <v>28607</v>
      </c>
      <c r="L227" t="s">
        <v>28608</v>
      </c>
      <c r="N227" t="s">
        <v>4336</v>
      </c>
      <c r="O227">
        <v>114</v>
      </c>
      <c r="P227">
        <v>8</v>
      </c>
      <c r="Q227">
        <v>349.84</v>
      </c>
      <c r="R227" t="e">
        <v>#REF!</v>
      </c>
      <c r="S227">
        <v>3914</v>
      </c>
      <c r="T227" t="s">
        <v>2064</v>
      </c>
      <c r="U227" t="s">
        <v>4049</v>
      </c>
      <c r="V227" s="49" t="s">
        <v>28609</v>
      </c>
      <c r="X227">
        <v>0</v>
      </c>
    </row>
    <row r="228" spans="1:24" ht="15" customHeight="1" x14ac:dyDescent="0.45">
      <c r="B228" s="19">
        <v>360.66</v>
      </c>
      <c r="C228" s="19">
        <v>361.73419999999999</v>
      </c>
      <c r="D228" s="19">
        <v>43.423048540000003</v>
      </c>
      <c r="E228" s="19">
        <v>52.853817100000001</v>
      </c>
      <c r="F228" s="19">
        <v>205.89</v>
      </c>
      <c r="K228" t="s">
        <v>28610</v>
      </c>
      <c r="L228" t="s">
        <v>28611</v>
      </c>
      <c r="N228" t="s">
        <v>4336</v>
      </c>
      <c r="O228">
        <v>114</v>
      </c>
      <c r="P228">
        <v>8</v>
      </c>
      <c r="Q228">
        <v>360.66</v>
      </c>
      <c r="R228" t="e">
        <v>#REF!</v>
      </c>
      <c r="S228">
        <v>3914</v>
      </c>
      <c r="T228" t="s">
        <v>2064</v>
      </c>
      <c r="U228" t="s">
        <v>4049</v>
      </c>
      <c r="V228" s="49" t="s">
        <v>28612</v>
      </c>
      <c r="X228">
        <v>0</v>
      </c>
    </row>
    <row r="229" spans="1:24" ht="15" customHeight="1" x14ac:dyDescent="0.45">
      <c r="B229" s="19">
        <v>367.04</v>
      </c>
      <c r="C229" s="19">
        <v>368.1146</v>
      </c>
      <c r="D229" s="19">
        <v>43.423048889999997</v>
      </c>
      <c r="E229" s="19">
        <v>52.853738319999998</v>
      </c>
      <c r="F229" s="19">
        <v>205.89</v>
      </c>
      <c r="K229" t="s">
        <v>28613</v>
      </c>
      <c r="L229" t="s">
        <v>28614</v>
      </c>
      <c r="N229" t="s">
        <v>4336</v>
      </c>
      <c r="O229">
        <v>114</v>
      </c>
      <c r="P229">
        <v>8</v>
      </c>
      <c r="Q229">
        <v>367.04</v>
      </c>
      <c r="R229" t="e">
        <v>#REF!</v>
      </c>
      <c r="S229">
        <v>3914</v>
      </c>
      <c r="T229" t="s">
        <v>2064</v>
      </c>
      <c r="U229" t="s">
        <v>4049</v>
      </c>
      <c r="V229" s="49" t="s">
        <v>28615</v>
      </c>
      <c r="X229">
        <v>0</v>
      </c>
    </row>
    <row r="230" spans="1:24" ht="15" customHeight="1" x14ac:dyDescent="0.45">
      <c r="B230" s="19">
        <v>374.4</v>
      </c>
      <c r="C230" s="19">
        <v>375.60660000000001</v>
      </c>
      <c r="D230" s="19">
        <v>43.423049120000002</v>
      </c>
      <c r="E230" s="19">
        <v>52.853647430000002</v>
      </c>
      <c r="F230" s="19">
        <v>204.49</v>
      </c>
      <c r="K230" t="s">
        <v>28616</v>
      </c>
      <c r="L230" t="s">
        <v>28617</v>
      </c>
      <c r="N230" t="s">
        <v>4336</v>
      </c>
      <c r="O230">
        <v>114</v>
      </c>
      <c r="P230">
        <v>8</v>
      </c>
      <c r="Q230">
        <v>374.4</v>
      </c>
      <c r="R230" t="e">
        <v>#REF!</v>
      </c>
      <c r="S230">
        <v>3914</v>
      </c>
      <c r="T230" t="s">
        <v>2064</v>
      </c>
      <c r="U230" t="s">
        <v>4049</v>
      </c>
      <c r="V230" s="49" t="s">
        <v>28618</v>
      </c>
      <c r="X230">
        <v>0</v>
      </c>
    </row>
    <row r="231" spans="1:24" ht="15" customHeight="1" x14ac:dyDescent="0.45">
      <c r="B231" s="19">
        <v>380.36</v>
      </c>
      <c r="C231" s="19">
        <v>381.56580000000002</v>
      </c>
      <c r="D231" s="19">
        <v>43.423049280000001</v>
      </c>
      <c r="E231" s="19">
        <v>52.853573840000003</v>
      </c>
      <c r="F231" s="19">
        <v>204.49</v>
      </c>
      <c r="K231" t="s">
        <v>28619</v>
      </c>
      <c r="L231" t="s">
        <v>28620</v>
      </c>
      <c r="N231" t="s">
        <v>4336</v>
      </c>
      <c r="O231">
        <v>114</v>
      </c>
      <c r="P231">
        <v>8</v>
      </c>
      <c r="Q231">
        <v>380.36</v>
      </c>
      <c r="R231" t="e">
        <v>#REF!</v>
      </c>
      <c r="S231">
        <v>3914</v>
      </c>
      <c r="T231" t="s">
        <v>2064</v>
      </c>
      <c r="U231" t="s">
        <v>4049</v>
      </c>
      <c r="V231" s="49" t="s">
        <v>28621</v>
      </c>
      <c r="X231">
        <v>0</v>
      </c>
    </row>
    <row r="232" spans="1:24" ht="15" customHeight="1" x14ac:dyDescent="0.45">
      <c r="B232" s="19">
        <v>386.05</v>
      </c>
      <c r="C232" s="19">
        <v>387.26089999999999</v>
      </c>
      <c r="D232" s="19">
        <v>43.423049489999997</v>
      </c>
      <c r="E232" s="19">
        <v>52.853503510000003</v>
      </c>
      <c r="F232" s="19">
        <v>204.49</v>
      </c>
      <c r="K232" t="s">
        <v>28622</v>
      </c>
      <c r="L232" t="s">
        <v>28623</v>
      </c>
      <c r="N232" t="s">
        <v>4336</v>
      </c>
      <c r="O232">
        <v>114</v>
      </c>
      <c r="P232">
        <v>8</v>
      </c>
      <c r="Q232">
        <v>386.05</v>
      </c>
      <c r="R232" t="e">
        <v>#REF!</v>
      </c>
      <c r="S232">
        <v>3914</v>
      </c>
      <c r="T232" t="s">
        <v>2064</v>
      </c>
      <c r="U232" t="s">
        <v>4049</v>
      </c>
      <c r="V232" s="49" t="s">
        <v>28624</v>
      </c>
      <c r="X232">
        <v>0</v>
      </c>
    </row>
    <row r="233" spans="1:24" ht="15" customHeight="1" x14ac:dyDescent="0.45">
      <c r="B233" s="19">
        <v>392.83</v>
      </c>
      <c r="C233" s="19">
        <v>394.38909999999998</v>
      </c>
      <c r="D233" s="19">
        <v>43.423049710000001</v>
      </c>
      <c r="E233" s="19">
        <v>52.853419789999997</v>
      </c>
      <c r="F233" s="19">
        <v>206.69</v>
      </c>
      <c r="K233" t="s">
        <v>28625</v>
      </c>
      <c r="L233" t="s">
        <v>28626</v>
      </c>
      <c r="N233" t="s">
        <v>4336</v>
      </c>
      <c r="O233">
        <v>114</v>
      </c>
      <c r="P233">
        <v>8</v>
      </c>
      <c r="Q233">
        <v>392.83</v>
      </c>
      <c r="R233" t="e">
        <v>#REF!</v>
      </c>
      <c r="S233">
        <v>3914</v>
      </c>
      <c r="T233" t="s">
        <v>2064</v>
      </c>
      <c r="U233" t="s">
        <v>4049</v>
      </c>
      <c r="V233" s="49" t="s">
        <v>28627</v>
      </c>
      <c r="X233">
        <v>0</v>
      </c>
    </row>
    <row r="234" spans="1:24" ht="15" customHeight="1" x14ac:dyDescent="0.45">
      <c r="B234" s="19">
        <v>397.86</v>
      </c>
      <c r="C234" s="19">
        <v>399.41950000000003</v>
      </c>
      <c r="D234" s="19">
        <v>43.423045520000002</v>
      </c>
      <c r="E234" s="19">
        <v>52.853357930000001</v>
      </c>
      <c r="F234" s="19">
        <v>206.69</v>
      </c>
      <c r="K234" t="s">
        <v>28107</v>
      </c>
      <c r="L234" t="s">
        <v>28108</v>
      </c>
      <c r="N234" t="s">
        <v>4336</v>
      </c>
      <c r="O234">
        <v>114</v>
      </c>
      <c r="P234">
        <v>8</v>
      </c>
      <c r="Q234">
        <v>397.86</v>
      </c>
      <c r="R234" t="e">
        <v>#REF!</v>
      </c>
      <c r="S234">
        <v>3914</v>
      </c>
      <c r="T234" t="s">
        <v>2064</v>
      </c>
      <c r="U234" t="s">
        <v>4049</v>
      </c>
      <c r="V234" s="49" t="s">
        <v>28628</v>
      </c>
      <c r="X234">
        <v>1</v>
      </c>
    </row>
    <row r="235" spans="1:24" ht="15" customHeight="1" x14ac:dyDescent="0.45">
      <c r="A235" s="10">
        <v>3929</v>
      </c>
      <c r="B235" s="19">
        <v>0</v>
      </c>
      <c r="C235" s="19">
        <v>0</v>
      </c>
      <c r="D235" s="19">
        <v>43.423588799999997</v>
      </c>
      <c r="E235" s="19">
        <v>52.849765859999998</v>
      </c>
      <c r="F235" s="19">
        <v>202.83</v>
      </c>
      <c r="G235" s="20">
        <v>98</v>
      </c>
      <c r="H235" s="20">
        <v>8</v>
      </c>
      <c r="I235" s="21">
        <v>0.2</v>
      </c>
      <c r="K235" t="s">
        <v>28629</v>
      </c>
      <c r="L235" t="s">
        <v>28630</v>
      </c>
      <c r="N235" t="s">
        <v>4336</v>
      </c>
      <c r="O235">
        <v>114</v>
      </c>
      <c r="P235">
        <v>8</v>
      </c>
      <c r="Q235">
        <v>0</v>
      </c>
      <c r="R235">
        <v>3929</v>
      </c>
      <c r="S235">
        <v>3929</v>
      </c>
      <c r="T235" t="s">
        <v>2074</v>
      </c>
      <c r="U235" t="s">
        <v>3915</v>
      </c>
      <c r="V235" s="49" t="s">
        <v>28631</v>
      </c>
      <c r="X235">
        <v>0</v>
      </c>
    </row>
    <row r="236" spans="1:24" ht="15" customHeight="1" x14ac:dyDescent="0.45">
      <c r="B236" s="19">
        <v>1.99</v>
      </c>
      <c r="C236" s="19">
        <v>1.991652</v>
      </c>
      <c r="D236" s="19">
        <v>43.423605029999997</v>
      </c>
      <c r="E236" s="19">
        <v>52.849755389999999</v>
      </c>
      <c r="F236" s="19">
        <v>202.83</v>
      </c>
      <c r="K236" t="s">
        <v>28632</v>
      </c>
      <c r="L236" t="s">
        <v>28633</v>
      </c>
      <c r="N236" t="s">
        <v>4336</v>
      </c>
      <c r="O236">
        <v>114</v>
      </c>
      <c r="P236">
        <v>8</v>
      </c>
      <c r="Q236">
        <v>1.99</v>
      </c>
      <c r="R236" t="e">
        <v>#REF!</v>
      </c>
      <c r="S236">
        <v>3929</v>
      </c>
      <c r="T236" t="s">
        <v>2074</v>
      </c>
      <c r="U236" t="s">
        <v>3915</v>
      </c>
      <c r="V236" s="49" t="s">
        <v>28634</v>
      </c>
      <c r="X236">
        <v>0</v>
      </c>
    </row>
    <row r="237" spans="1:24" ht="15" customHeight="1" x14ac:dyDescent="0.45">
      <c r="B237" s="19">
        <v>40.53</v>
      </c>
      <c r="C237" s="19">
        <v>40.54683</v>
      </c>
      <c r="D237" s="19">
        <v>43.4232631</v>
      </c>
      <c r="E237" s="19">
        <v>52.849675400000002</v>
      </c>
      <c r="F237" s="19">
        <v>201.63</v>
      </c>
      <c r="K237" t="s">
        <v>28635</v>
      </c>
      <c r="L237" t="s">
        <v>28636</v>
      </c>
      <c r="N237" t="s">
        <v>4336</v>
      </c>
      <c r="O237">
        <v>114</v>
      </c>
      <c r="P237">
        <v>8</v>
      </c>
      <c r="Q237">
        <v>40.53</v>
      </c>
      <c r="R237" t="e">
        <v>#REF!</v>
      </c>
      <c r="S237">
        <v>3929</v>
      </c>
      <c r="T237" t="s">
        <v>2074</v>
      </c>
      <c r="U237" t="s">
        <v>3915</v>
      </c>
      <c r="V237" s="49" t="s">
        <v>28637</v>
      </c>
      <c r="X237">
        <v>0</v>
      </c>
    </row>
    <row r="238" spans="1:24" ht="15" customHeight="1" x14ac:dyDescent="0.45">
      <c r="B238" s="19">
        <v>94.01</v>
      </c>
      <c r="C238" s="19">
        <v>94.032229999999998</v>
      </c>
      <c r="D238" s="19">
        <v>43.422788560000001</v>
      </c>
      <c r="E238" s="19">
        <v>52.849564370000003</v>
      </c>
      <c r="F238" s="19">
        <v>202.15</v>
      </c>
      <c r="K238" t="s">
        <v>28638</v>
      </c>
      <c r="L238" t="s">
        <v>28639</v>
      </c>
      <c r="N238" t="s">
        <v>4336</v>
      </c>
      <c r="O238">
        <v>114</v>
      </c>
      <c r="P238">
        <v>8</v>
      </c>
      <c r="Q238">
        <v>94.01</v>
      </c>
      <c r="R238" t="e">
        <v>#REF!</v>
      </c>
      <c r="S238">
        <v>3929</v>
      </c>
      <c r="T238" t="s">
        <v>2074</v>
      </c>
      <c r="U238" t="s">
        <v>3915</v>
      </c>
      <c r="V238" s="49" t="s">
        <v>28640</v>
      </c>
      <c r="X238">
        <v>0</v>
      </c>
    </row>
    <row r="239" spans="1:24" ht="15" customHeight="1" x14ac:dyDescent="0.45">
      <c r="B239" s="19">
        <v>131.97</v>
      </c>
      <c r="C239" s="19">
        <v>132.0025</v>
      </c>
      <c r="D239" s="19">
        <v>43.422456369999999</v>
      </c>
      <c r="E239" s="19">
        <v>52.849454889999997</v>
      </c>
      <c r="F239" s="19">
        <v>201.15</v>
      </c>
      <c r="K239" t="s">
        <v>28641</v>
      </c>
      <c r="L239" t="s">
        <v>28642</v>
      </c>
      <c r="N239" t="s">
        <v>4336</v>
      </c>
      <c r="O239">
        <v>114</v>
      </c>
      <c r="P239">
        <v>8</v>
      </c>
      <c r="Q239">
        <v>131.97</v>
      </c>
      <c r="R239" t="e">
        <v>#REF!</v>
      </c>
      <c r="S239">
        <v>3929</v>
      </c>
      <c r="T239" t="s">
        <v>2074</v>
      </c>
      <c r="U239" t="s">
        <v>3915</v>
      </c>
      <c r="V239" s="49" t="s">
        <v>28643</v>
      </c>
      <c r="X239">
        <v>0</v>
      </c>
    </row>
    <row r="240" spans="1:24" ht="15" customHeight="1" x14ac:dyDescent="0.45">
      <c r="B240" s="19">
        <v>155.99</v>
      </c>
      <c r="C240" s="19">
        <v>156.0239</v>
      </c>
      <c r="D240" s="19">
        <v>43.42224616</v>
      </c>
      <c r="E240" s="19">
        <v>52.849385599999998</v>
      </c>
      <c r="F240" s="19">
        <v>201.47</v>
      </c>
      <c r="K240" t="s">
        <v>28644</v>
      </c>
      <c r="L240" t="s">
        <v>28645</v>
      </c>
      <c r="N240" t="s">
        <v>4336</v>
      </c>
      <c r="O240">
        <v>114</v>
      </c>
      <c r="P240">
        <v>8</v>
      </c>
      <c r="Q240">
        <v>155.99</v>
      </c>
      <c r="R240" t="e">
        <v>#REF!</v>
      </c>
      <c r="S240">
        <v>3929</v>
      </c>
      <c r="T240" t="s">
        <v>2074</v>
      </c>
      <c r="U240" t="s">
        <v>3915</v>
      </c>
      <c r="V240" s="49" t="s">
        <v>28646</v>
      </c>
      <c r="X240">
        <v>0</v>
      </c>
    </row>
    <row r="241" spans="1:24" ht="15" customHeight="1" x14ac:dyDescent="0.45">
      <c r="B241" s="19">
        <v>216.62</v>
      </c>
      <c r="C241" s="19">
        <v>216.6651</v>
      </c>
      <c r="D241" s="19">
        <v>43.421712509999999</v>
      </c>
      <c r="E241" s="19">
        <v>52.849229059999999</v>
      </c>
      <c r="F241" s="19">
        <v>200.27</v>
      </c>
      <c r="K241" t="s">
        <v>28647</v>
      </c>
      <c r="L241" t="s">
        <v>28648</v>
      </c>
      <c r="N241" t="s">
        <v>4336</v>
      </c>
      <c r="O241">
        <v>114</v>
      </c>
      <c r="P241">
        <v>8</v>
      </c>
      <c r="Q241">
        <v>216.62</v>
      </c>
      <c r="R241" t="e">
        <v>#REF!</v>
      </c>
      <c r="S241">
        <v>3929</v>
      </c>
      <c r="T241" t="s">
        <v>2074</v>
      </c>
      <c r="U241" t="s">
        <v>3915</v>
      </c>
      <c r="V241" s="49" t="s">
        <v>28649</v>
      </c>
      <c r="X241">
        <v>0</v>
      </c>
    </row>
    <row r="242" spans="1:24" ht="15" customHeight="1" x14ac:dyDescent="0.45">
      <c r="B242" s="19">
        <v>223.41</v>
      </c>
      <c r="C242" s="19">
        <v>223.5035</v>
      </c>
      <c r="D242" s="19">
        <v>43.421653429999999</v>
      </c>
      <c r="E242" s="19">
        <v>52.849207489999998</v>
      </c>
      <c r="F242" s="19">
        <v>201.07</v>
      </c>
      <c r="K242" t="s">
        <v>28650</v>
      </c>
      <c r="L242" t="s">
        <v>28651</v>
      </c>
      <c r="N242" t="s">
        <v>4336</v>
      </c>
      <c r="O242">
        <v>114</v>
      </c>
      <c r="P242">
        <v>8</v>
      </c>
      <c r="Q242">
        <v>223.41</v>
      </c>
      <c r="R242" t="e">
        <v>#REF!</v>
      </c>
      <c r="S242">
        <v>3929</v>
      </c>
      <c r="T242" t="s">
        <v>2074</v>
      </c>
      <c r="U242" t="s">
        <v>3915</v>
      </c>
      <c r="V242" s="49" t="s">
        <v>28652</v>
      </c>
      <c r="X242">
        <v>0</v>
      </c>
    </row>
    <row r="243" spans="1:24" ht="15" customHeight="1" x14ac:dyDescent="0.45">
      <c r="B243" s="19">
        <v>279.89999999999998</v>
      </c>
      <c r="C243" s="19">
        <v>279.99419999999998</v>
      </c>
      <c r="D243" s="19">
        <v>43.421162070000001</v>
      </c>
      <c r="E243" s="19">
        <v>52.849028109999999</v>
      </c>
      <c r="F243" s="19">
        <v>201.27</v>
      </c>
      <c r="K243" t="s">
        <v>28653</v>
      </c>
      <c r="L243" t="s">
        <v>28654</v>
      </c>
      <c r="N243" t="s">
        <v>4336</v>
      </c>
      <c r="O243">
        <v>114</v>
      </c>
      <c r="P243">
        <v>8</v>
      </c>
      <c r="Q243">
        <v>279.89999999999998</v>
      </c>
      <c r="R243" t="e">
        <v>#REF!</v>
      </c>
      <c r="S243">
        <v>3929</v>
      </c>
      <c r="T243" t="s">
        <v>2074</v>
      </c>
      <c r="U243" t="s">
        <v>3915</v>
      </c>
      <c r="V243" s="49" t="s">
        <v>28655</v>
      </c>
      <c r="X243">
        <v>0</v>
      </c>
    </row>
    <row r="244" spans="1:24" ht="15" customHeight="1" x14ac:dyDescent="0.45">
      <c r="B244" s="19">
        <v>314.85000000000002</v>
      </c>
      <c r="C244" s="19">
        <v>314.95299999999997</v>
      </c>
      <c r="D244" s="19">
        <v>43.420857439999999</v>
      </c>
      <c r="E244" s="19">
        <v>52.848920470000003</v>
      </c>
      <c r="F244" s="19">
        <v>202.07</v>
      </c>
      <c r="K244" t="s">
        <v>28656</v>
      </c>
      <c r="L244" t="s">
        <v>28657</v>
      </c>
      <c r="N244" t="s">
        <v>4336</v>
      </c>
      <c r="O244">
        <v>114</v>
      </c>
      <c r="P244">
        <v>8</v>
      </c>
      <c r="Q244">
        <v>314.85000000000002</v>
      </c>
      <c r="R244" t="e">
        <v>#REF!</v>
      </c>
      <c r="S244">
        <v>3929</v>
      </c>
      <c r="T244" t="s">
        <v>2074</v>
      </c>
      <c r="U244" t="s">
        <v>3915</v>
      </c>
      <c r="V244" s="49" t="s">
        <v>28658</v>
      </c>
      <c r="X244">
        <v>0</v>
      </c>
    </row>
    <row r="245" spans="1:24" ht="15" customHeight="1" x14ac:dyDescent="0.45">
      <c r="B245" s="19">
        <v>342.6</v>
      </c>
      <c r="C245" s="19">
        <v>342.72190000000001</v>
      </c>
      <c r="D245" s="19">
        <v>43.420615550000001</v>
      </c>
      <c r="E245" s="19">
        <v>52.848835010000002</v>
      </c>
      <c r="F245" s="19">
        <v>201.07</v>
      </c>
      <c r="K245" t="s">
        <v>28659</v>
      </c>
      <c r="L245" t="s">
        <v>28660</v>
      </c>
      <c r="N245" t="s">
        <v>4336</v>
      </c>
      <c r="O245">
        <v>114</v>
      </c>
      <c r="P245">
        <v>8</v>
      </c>
      <c r="Q245">
        <v>342.6</v>
      </c>
      <c r="R245" t="e">
        <v>#REF!</v>
      </c>
      <c r="S245">
        <v>3929</v>
      </c>
      <c r="T245" t="s">
        <v>2074</v>
      </c>
      <c r="U245" t="s">
        <v>3915</v>
      </c>
      <c r="V245" s="49" t="s">
        <v>28661</v>
      </c>
      <c r="X245">
        <v>0</v>
      </c>
    </row>
    <row r="246" spans="1:24" ht="15" customHeight="1" x14ac:dyDescent="0.45">
      <c r="B246" s="19">
        <v>389.5</v>
      </c>
      <c r="C246" s="19">
        <v>389.64159999999998</v>
      </c>
      <c r="D246" s="19">
        <v>43.42022309</v>
      </c>
      <c r="E246" s="19">
        <v>52.84904822</v>
      </c>
      <c r="F246" s="19">
        <v>202.52</v>
      </c>
      <c r="K246" t="s">
        <v>28662</v>
      </c>
      <c r="L246" t="s">
        <v>28663</v>
      </c>
      <c r="N246" t="s">
        <v>4336</v>
      </c>
      <c r="O246">
        <v>114</v>
      </c>
      <c r="P246">
        <v>8</v>
      </c>
      <c r="Q246">
        <v>389.5</v>
      </c>
      <c r="R246" t="e">
        <v>#REF!</v>
      </c>
      <c r="S246">
        <v>3929</v>
      </c>
      <c r="T246" t="s">
        <v>2074</v>
      </c>
      <c r="U246" t="s">
        <v>3915</v>
      </c>
      <c r="V246" s="49" t="s">
        <v>28664</v>
      </c>
      <c r="X246">
        <v>0</v>
      </c>
    </row>
    <row r="247" spans="1:24" ht="15" customHeight="1" x14ac:dyDescent="0.45">
      <c r="B247" s="19">
        <v>406.29</v>
      </c>
      <c r="C247" s="19">
        <v>406.44409999999999</v>
      </c>
      <c r="D247" s="19">
        <v>43.420289390000001</v>
      </c>
      <c r="E247" s="19">
        <v>52.849234549999998</v>
      </c>
      <c r="F247" s="19">
        <v>201.92</v>
      </c>
      <c r="K247" t="s">
        <v>28665</v>
      </c>
      <c r="L247" t="s">
        <v>28666</v>
      </c>
      <c r="N247" t="s">
        <v>4336</v>
      </c>
      <c r="O247">
        <v>114</v>
      </c>
      <c r="P247">
        <v>8</v>
      </c>
      <c r="Q247">
        <v>406.29</v>
      </c>
      <c r="R247" t="e">
        <v>#REF!</v>
      </c>
      <c r="S247">
        <v>3929</v>
      </c>
      <c r="T247" t="s">
        <v>2074</v>
      </c>
      <c r="U247" t="s">
        <v>3915</v>
      </c>
      <c r="V247" s="49" t="s">
        <v>28667</v>
      </c>
      <c r="X247">
        <v>0</v>
      </c>
    </row>
    <row r="248" spans="1:24" ht="15" customHeight="1" x14ac:dyDescent="0.45">
      <c r="B248" s="19">
        <v>461.76</v>
      </c>
      <c r="C248" s="19">
        <v>461.9144</v>
      </c>
      <c r="D248" s="19">
        <v>43.420508419999997</v>
      </c>
      <c r="E248" s="19">
        <v>52.849850080000003</v>
      </c>
      <c r="F248" s="19">
        <v>201.76</v>
      </c>
      <c r="K248" t="s">
        <v>28668</v>
      </c>
      <c r="L248" t="s">
        <v>28669</v>
      </c>
      <c r="N248" t="s">
        <v>4336</v>
      </c>
      <c r="O248">
        <v>114</v>
      </c>
      <c r="P248">
        <v>8</v>
      </c>
      <c r="Q248">
        <v>461.76</v>
      </c>
      <c r="R248" t="e">
        <v>#REF!</v>
      </c>
      <c r="S248">
        <v>3929</v>
      </c>
      <c r="T248" t="s">
        <v>2074</v>
      </c>
      <c r="U248" t="s">
        <v>3915</v>
      </c>
      <c r="V248" s="49" t="s">
        <v>28670</v>
      </c>
      <c r="X248">
        <v>0</v>
      </c>
    </row>
    <row r="249" spans="1:24" ht="15" customHeight="1" x14ac:dyDescent="0.45">
      <c r="B249" s="19">
        <v>492.87</v>
      </c>
      <c r="C249" s="19">
        <v>493.02530000000002</v>
      </c>
      <c r="D249" s="19">
        <v>43.420630449999997</v>
      </c>
      <c r="E249" s="19">
        <v>52.850195859999999</v>
      </c>
      <c r="F249" s="19">
        <v>201.7</v>
      </c>
      <c r="K249" t="s">
        <v>28671</v>
      </c>
      <c r="L249" t="s">
        <v>28672</v>
      </c>
      <c r="N249" t="s">
        <v>4336</v>
      </c>
      <c r="O249">
        <v>114</v>
      </c>
      <c r="P249">
        <v>8</v>
      </c>
      <c r="Q249">
        <v>492.87</v>
      </c>
      <c r="R249" t="e">
        <v>#REF!</v>
      </c>
      <c r="S249">
        <v>3929</v>
      </c>
      <c r="T249" t="s">
        <v>2074</v>
      </c>
      <c r="U249" t="s">
        <v>3915</v>
      </c>
      <c r="V249" s="49" t="s">
        <v>28673</v>
      </c>
      <c r="X249">
        <v>0</v>
      </c>
    </row>
    <row r="250" spans="1:24" ht="15" customHeight="1" x14ac:dyDescent="0.45">
      <c r="B250" s="19">
        <v>497.73</v>
      </c>
      <c r="C250" s="19">
        <v>497.88440000000003</v>
      </c>
      <c r="D250" s="19">
        <v>43.420618949999998</v>
      </c>
      <c r="E250" s="19">
        <v>52.85025375</v>
      </c>
      <c r="F250" s="19">
        <v>201.7</v>
      </c>
      <c r="K250" t="s">
        <v>27998</v>
      </c>
      <c r="L250" t="s">
        <v>27999</v>
      </c>
      <c r="N250" t="s">
        <v>4336</v>
      </c>
      <c r="O250">
        <v>114</v>
      </c>
      <c r="P250">
        <v>8</v>
      </c>
      <c r="Q250">
        <v>497.73</v>
      </c>
      <c r="R250" t="e">
        <v>#REF!</v>
      </c>
      <c r="S250">
        <v>3929</v>
      </c>
      <c r="T250" t="s">
        <v>2074</v>
      </c>
      <c r="U250" t="s">
        <v>3915</v>
      </c>
      <c r="V250" s="49" t="s">
        <v>28674</v>
      </c>
      <c r="X250">
        <v>1</v>
      </c>
    </row>
    <row r="251" spans="1:24" ht="15" customHeight="1" x14ac:dyDescent="0.45">
      <c r="A251" s="10">
        <v>4028</v>
      </c>
      <c r="B251" s="19">
        <v>0</v>
      </c>
      <c r="C251" s="19">
        <v>0</v>
      </c>
      <c r="D251" s="19">
        <v>43.422467849999997</v>
      </c>
      <c r="E251" s="19">
        <v>52.852440309999999</v>
      </c>
      <c r="F251" s="19">
        <v>204.46</v>
      </c>
      <c r="G251" s="20">
        <v>98</v>
      </c>
      <c r="H251" s="20">
        <v>8</v>
      </c>
      <c r="I251" s="21">
        <v>0.2</v>
      </c>
      <c r="K251" t="s">
        <v>28675</v>
      </c>
      <c r="L251" t="s">
        <v>28676</v>
      </c>
      <c r="N251" t="s">
        <v>4336</v>
      </c>
      <c r="O251">
        <v>114</v>
      </c>
      <c r="P251">
        <v>8</v>
      </c>
      <c r="Q251">
        <v>0</v>
      </c>
      <c r="R251">
        <v>4028</v>
      </c>
      <c r="S251">
        <v>4028</v>
      </c>
      <c r="T251" t="s">
        <v>2117</v>
      </c>
      <c r="U251" t="s">
        <v>3997</v>
      </c>
      <c r="V251" s="49" t="s">
        <v>28677</v>
      </c>
      <c r="X251">
        <v>0</v>
      </c>
    </row>
    <row r="252" spans="1:24" ht="15" customHeight="1" x14ac:dyDescent="0.45">
      <c r="B252" s="19">
        <v>2.34</v>
      </c>
      <c r="C252" s="19">
        <v>2.3415409999999999</v>
      </c>
      <c r="D252" s="19">
        <v>43.422480389999997</v>
      </c>
      <c r="E252" s="19">
        <v>52.852417080000002</v>
      </c>
      <c r="F252" s="19">
        <v>204.46</v>
      </c>
      <c r="K252" t="s">
        <v>28678</v>
      </c>
      <c r="L252" t="s">
        <v>28679</v>
      </c>
      <c r="N252" t="s">
        <v>4336</v>
      </c>
      <c r="O252">
        <v>114</v>
      </c>
      <c r="P252">
        <v>8</v>
      </c>
      <c r="Q252">
        <v>2.34</v>
      </c>
      <c r="R252" t="e">
        <v>#REF!</v>
      </c>
      <c r="S252">
        <v>4028</v>
      </c>
      <c r="T252" t="s">
        <v>2117</v>
      </c>
      <c r="U252" t="s">
        <v>3997</v>
      </c>
      <c r="V252" s="49" t="s">
        <v>28680</v>
      </c>
      <c r="X252">
        <v>0</v>
      </c>
    </row>
    <row r="253" spans="1:24" ht="15" customHeight="1" x14ac:dyDescent="0.45">
      <c r="B253" s="19">
        <v>41.89</v>
      </c>
      <c r="C253" s="19">
        <v>41.890599999999999</v>
      </c>
      <c r="D253" s="19">
        <v>43.422714419999998</v>
      </c>
      <c r="E253" s="19">
        <v>52.852785089999998</v>
      </c>
      <c r="F253" s="19">
        <v>204.46</v>
      </c>
      <c r="K253" t="s">
        <v>28681</v>
      </c>
      <c r="L253" t="s">
        <v>28682</v>
      </c>
      <c r="N253" t="s">
        <v>4336</v>
      </c>
      <c r="O253">
        <v>114</v>
      </c>
      <c r="P253">
        <v>8</v>
      </c>
      <c r="Q253">
        <v>41.89</v>
      </c>
      <c r="R253" t="e">
        <v>#REF!</v>
      </c>
      <c r="S253">
        <v>4028</v>
      </c>
      <c r="T253" t="s">
        <v>2117</v>
      </c>
      <c r="U253" t="s">
        <v>3997</v>
      </c>
      <c r="V253" s="49" t="s">
        <v>28683</v>
      </c>
      <c r="X253">
        <v>0</v>
      </c>
    </row>
    <row r="254" spans="1:24" ht="15" customHeight="1" x14ac:dyDescent="0.45">
      <c r="B254" s="19">
        <v>82.34</v>
      </c>
      <c r="C254" s="19">
        <v>82.341210000000004</v>
      </c>
      <c r="D254" s="19">
        <v>43.422934650000002</v>
      </c>
      <c r="E254" s="19">
        <v>52.853182850000003</v>
      </c>
      <c r="F254" s="19">
        <v>204.66</v>
      </c>
      <c r="K254" t="s">
        <v>28684</v>
      </c>
      <c r="L254" t="s">
        <v>28685</v>
      </c>
      <c r="N254" t="s">
        <v>4336</v>
      </c>
      <c r="O254">
        <v>114</v>
      </c>
      <c r="P254">
        <v>8</v>
      </c>
      <c r="Q254">
        <v>82.34</v>
      </c>
      <c r="R254" t="e">
        <v>#REF!</v>
      </c>
      <c r="S254">
        <v>4028</v>
      </c>
      <c r="T254" t="s">
        <v>2117</v>
      </c>
      <c r="U254" t="s">
        <v>3997</v>
      </c>
      <c r="V254" s="49" t="s">
        <v>28686</v>
      </c>
      <c r="X254">
        <v>0</v>
      </c>
    </row>
    <row r="255" spans="1:24" ht="15" customHeight="1" x14ac:dyDescent="0.45">
      <c r="B255" s="19">
        <v>91.44</v>
      </c>
      <c r="C255" s="19">
        <v>91.442080000000004</v>
      </c>
      <c r="D255" s="19">
        <v>43.422992489999999</v>
      </c>
      <c r="E255" s="19">
        <v>52.853262409999999</v>
      </c>
      <c r="F255" s="19">
        <v>204.49</v>
      </c>
      <c r="K255" t="s">
        <v>28687</v>
      </c>
      <c r="L255" t="s">
        <v>28688</v>
      </c>
      <c r="N255" t="s">
        <v>4336</v>
      </c>
      <c r="O255">
        <v>114</v>
      </c>
      <c r="P255">
        <v>8</v>
      </c>
      <c r="Q255">
        <v>91.44</v>
      </c>
      <c r="R255" t="e">
        <v>#REF!</v>
      </c>
      <c r="S255">
        <v>4028</v>
      </c>
      <c r="T255" t="s">
        <v>2117</v>
      </c>
      <c r="U255" t="s">
        <v>3997</v>
      </c>
      <c r="V255" s="49" t="s">
        <v>28689</v>
      </c>
      <c r="X255">
        <v>0</v>
      </c>
    </row>
    <row r="256" spans="1:24" ht="15" customHeight="1" x14ac:dyDescent="0.45">
      <c r="B256" s="19">
        <v>97.6</v>
      </c>
      <c r="C256" s="19">
        <v>97.979600000000005</v>
      </c>
      <c r="D256" s="19">
        <v>43.423031620000003</v>
      </c>
      <c r="E256" s="19">
        <v>52.853316229999997</v>
      </c>
      <c r="F256" s="19">
        <v>206.69</v>
      </c>
      <c r="K256" t="s">
        <v>28690</v>
      </c>
      <c r="L256" t="s">
        <v>28691</v>
      </c>
      <c r="N256" t="s">
        <v>4336</v>
      </c>
      <c r="O256">
        <v>114</v>
      </c>
      <c r="P256">
        <v>8</v>
      </c>
      <c r="Q256">
        <v>97.6</v>
      </c>
      <c r="R256" t="e">
        <v>#REF!</v>
      </c>
      <c r="S256">
        <v>4028</v>
      </c>
      <c r="T256" t="s">
        <v>2117</v>
      </c>
      <c r="U256" t="s">
        <v>3997</v>
      </c>
      <c r="V256" s="49" t="s">
        <v>28692</v>
      </c>
      <c r="X256">
        <v>0</v>
      </c>
    </row>
    <row r="257" spans="1:24" ht="15" customHeight="1" x14ac:dyDescent="0.45">
      <c r="B257" s="19">
        <v>101.31</v>
      </c>
      <c r="C257" s="19">
        <v>101.6932</v>
      </c>
      <c r="D257" s="19">
        <v>43.423045520000002</v>
      </c>
      <c r="E257" s="19">
        <v>52.853357930000001</v>
      </c>
      <c r="F257" s="19">
        <v>206.69</v>
      </c>
      <c r="K257" t="s">
        <v>28107</v>
      </c>
      <c r="L257" t="s">
        <v>28108</v>
      </c>
      <c r="N257" t="s">
        <v>4336</v>
      </c>
      <c r="O257">
        <v>114</v>
      </c>
      <c r="P257">
        <v>8</v>
      </c>
      <c r="Q257">
        <v>101.31</v>
      </c>
      <c r="R257" t="e">
        <v>#REF!</v>
      </c>
      <c r="S257">
        <v>4028</v>
      </c>
      <c r="T257" t="s">
        <v>2117</v>
      </c>
      <c r="U257" t="s">
        <v>3997</v>
      </c>
      <c r="V257" s="49" t="s">
        <v>28693</v>
      </c>
      <c r="X257">
        <v>1</v>
      </c>
    </row>
    <row r="258" spans="1:24" ht="15" customHeight="1" x14ac:dyDescent="0.45">
      <c r="A258" s="10">
        <v>4325</v>
      </c>
      <c r="B258" s="19">
        <v>0</v>
      </c>
      <c r="C258" s="19">
        <v>0</v>
      </c>
      <c r="D258" s="19">
        <v>43.425056529999999</v>
      </c>
      <c r="E258" s="19">
        <v>52.84792487</v>
      </c>
      <c r="F258" s="19">
        <v>203.79</v>
      </c>
      <c r="G258" s="20">
        <v>98</v>
      </c>
      <c r="H258" s="20">
        <v>8</v>
      </c>
      <c r="I258" s="21">
        <v>0.2</v>
      </c>
      <c r="K258" t="s">
        <v>28694</v>
      </c>
      <c r="L258" t="s">
        <v>28695</v>
      </c>
      <c r="N258" t="s">
        <v>4336</v>
      </c>
      <c r="O258">
        <v>114</v>
      </c>
      <c r="P258">
        <v>8</v>
      </c>
      <c r="Q258">
        <v>0</v>
      </c>
      <c r="R258">
        <v>4325</v>
      </c>
      <c r="S258">
        <v>4325</v>
      </c>
      <c r="T258" t="s">
        <v>2256</v>
      </c>
      <c r="U258" t="s">
        <v>3915</v>
      </c>
      <c r="V258" s="49" t="s">
        <v>28696</v>
      </c>
      <c r="X258">
        <v>0</v>
      </c>
    </row>
    <row r="259" spans="1:24" ht="15" customHeight="1" x14ac:dyDescent="0.45">
      <c r="B259" s="19">
        <v>2.14</v>
      </c>
      <c r="C259" s="19">
        <v>2.1423160000000001</v>
      </c>
      <c r="D259" s="19">
        <v>43.425040260000003</v>
      </c>
      <c r="E259" s="19">
        <v>52.847939070000002</v>
      </c>
      <c r="F259" s="19">
        <v>203.79</v>
      </c>
      <c r="K259" t="s">
        <v>28697</v>
      </c>
      <c r="L259" t="s">
        <v>28698</v>
      </c>
      <c r="N259" t="s">
        <v>4336</v>
      </c>
      <c r="O259">
        <v>114</v>
      </c>
      <c r="P259">
        <v>8</v>
      </c>
      <c r="Q259">
        <v>2.14</v>
      </c>
      <c r="R259" t="e">
        <v>#REF!</v>
      </c>
      <c r="S259">
        <v>4325</v>
      </c>
      <c r="T259" t="s">
        <v>2256</v>
      </c>
      <c r="U259" t="s">
        <v>3915</v>
      </c>
      <c r="V259" s="49" t="s">
        <v>28699</v>
      </c>
      <c r="X259">
        <v>0</v>
      </c>
    </row>
    <row r="260" spans="1:24" ht="15" customHeight="1" x14ac:dyDescent="0.45">
      <c r="B260" s="19">
        <v>32.01</v>
      </c>
      <c r="C260" s="19">
        <v>32.045920000000002</v>
      </c>
      <c r="D260" s="19">
        <v>43.424791710000001</v>
      </c>
      <c r="E260" s="19">
        <v>52.848079730000002</v>
      </c>
      <c r="F260" s="19">
        <v>205.19</v>
      </c>
      <c r="K260" t="s">
        <v>28700</v>
      </c>
      <c r="L260" t="s">
        <v>28701</v>
      </c>
      <c r="N260" t="s">
        <v>4336</v>
      </c>
      <c r="O260">
        <v>114</v>
      </c>
      <c r="P260">
        <v>8</v>
      </c>
      <c r="Q260">
        <v>32.01</v>
      </c>
      <c r="R260" t="e">
        <v>#REF!</v>
      </c>
      <c r="S260">
        <v>4325</v>
      </c>
      <c r="T260" t="s">
        <v>2256</v>
      </c>
      <c r="U260" t="s">
        <v>3915</v>
      </c>
      <c r="V260" s="49" t="s">
        <v>28702</v>
      </c>
      <c r="X260">
        <v>0</v>
      </c>
    </row>
    <row r="261" spans="1:24" ht="15" customHeight="1" x14ac:dyDescent="0.45">
      <c r="B261" s="19">
        <v>83.3</v>
      </c>
      <c r="C261" s="19">
        <v>83.334519999999998</v>
      </c>
      <c r="D261" s="19">
        <v>43.424345969999997</v>
      </c>
      <c r="E261" s="19">
        <v>52.848244440000002</v>
      </c>
      <c r="F261" s="19">
        <v>204.79</v>
      </c>
      <c r="K261" t="s">
        <v>28703</v>
      </c>
      <c r="L261" t="s">
        <v>28704</v>
      </c>
      <c r="N261" t="s">
        <v>4336</v>
      </c>
      <c r="O261">
        <v>114</v>
      </c>
      <c r="P261">
        <v>8</v>
      </c>
      <c r="Q261">
        <v>83.3</v>
      </c>
      <c r="R261" t="e">
        <v>#REF!</v>
      </c>
      <c r="S261">
        <v>4325</v>
      </c>
      <c r="T261" t="s">
        <v>2256</v>
      </c>
      <c r="U261" t="s">
        <v>3915</v>
      </c>
      <c r="V261" s="49" t="s">
        <v>28705</v>
      </c>
      <c r="X261">
        <v>0</v>
      </c>
    </row>
    <row r="262" spans="1:24" ht="71.25" x14ac:dyDescent="0.45">
      <c r="B262" s="19">
        <v>91.44</v>
      </c>
      <c r="C262" s="19">
        <v>91.513570000000001</v>
      </c>
      <c r="D262" s="19">
        <v>43.424275690000002</v>
      </c>
      <c r="E262" s="19">
        <v>52.848272829999999</v>
      </c>
      <c r="F262" s="19">
        <v>203.99</v>
      </c>
      <c r="K262" t="s">
        <v>28706</v>
      </c>
      <c r="L262" t="s">
        <v>28707</v>
      </c>
      <c r="N262" t="s">
        <v>4336</v>
      </c>
      <c r="O262">
        <v>114</v>
      </c>
      <c r="P262">
        <v>8</v>
      </c>
      <c r="Q262">
        <v>91.44</v>
      </c>
      <c r="R262" t="e">
        <v>#REF!</v>
      </c>
      <c r="S262">
        <v>4325</v>
      </c>
      <c r="T262" t="s">
        <v>2256</v>
      </c>
      <c r="U262" t="s">
        <v>3915</v>
      </c>
      <c r="V262" s="49" t="s">
        <v>28708</v>
      </c>
      <c r="X262">
        <v>0</v>
      </c>
    </row>
    <row r="263" spans="1:24" ht="85.5" x14ac:dyDescent="0.45">
      <c r="B263" s="19">
        <v>130.78</v>
      </c>
      <c r="C263" s="19">
        <v>130.874</v>
      </c>
      <c r="D263" s="19">
        <v>43.423936009999998</v>
      </c>
      <c r="E263" s="19">
        <v>52.848410049999998</v>
      </c>
      <c r="F263" s="19">
        <v>202.75</v>
      </c>
      <c r="K263" t="s">
        <v>28709</v>
      </c>
      <c r="L263" t="s">
        <v>28710</v>
      </c>
      <c r="N263" t="s">
        <v>4336</v>
      </c>
      <c r="O263">
        <v>114</v>
      </c>
      <c r="P263">
        <v>8</v>
      </c>
      <c r="Q263">
        <v>130.78</v>
      </c>
      <c r="R263" t="e">
        <v>#REF!</v>
      </c>
      <c r="S263">
        <v>4325</v>
      </c>
      <c r="T263" t="s">
        <v>2256</v>
      </c>
      <c r="U263" t="s">
        <v>3915</v>
      </c>
      <c r="V263" s="49" t="s">
        <v>28711</v>
      </c>
      <c r="X263">
        <v>0</v>
      </c>
    </row>
    <row r="264" spans="1:24" ht="99.75" x14ac:dyDescent="0.45">
      <c r="B264" s="19">
        <v>182.88</v>
      </c>
      <c r="C264" s="19">
        <v>182.98269999999999</v>
      </c>
      <c r="D264" s="19">
        <v>43.4234808</v>
      </c>
      <c r="E264" s="19">
        <v>52.848564570000001</v>
      </c>
      <c r="F264" s="19">
        <v>201.75</v>
      </c>
      <c r="K264" t="s">
        <v>28712</v>
      </c>
      <c r="L264" t="s">
        <v>28713</v>
      </c>
      <c r="N264" t="s">
        <v>4336</v>
      </c>
      <c r="O264">
        <v>114</v>
      </c>
      <c r="P264">
        <v>8</v>
      </c>
      <c r="Q264">
        <v>182.88</v>
      </c>
      <c r="R264" t="e">
        <v>#REF!</v>
      </c>
      <c r="S264">
        <v>4325</v>
      </c>
      <c r="T264" t="s">
        <v>2256</v>
      </c>
      <c r="U264" t="s">
        <v>3915</v>
      </c>
      <c r="V264" s="49" t="s">
        <v>28714</v>
      </c>
      <c r="X264">
        <v>0</v>
      </c>
    </row>
    <row r="265" spans="1:24" ht="114" x14ac:dyDescent="0.45">
      <c r="B265" s="19">
        <v>201.69</v>
      </c>
      <c r="C265" s="19">
        <v>201.79740000000001</v>
      </c>
      <c r="D265" s="19">
        <v>43.423316419999999</v>
      </c>
      <c r="E265" s="19">
        <v>52.848620359999998</v>
      </c>
      <c r="F265" s="19">
        <v>201.55</v>
      </c>
      <c r="K265" t="s">
        <v>28715</v>
      </c>
      <c r="L265" t="s">
        <v>28716</v>
      </c>
      <c r="N265" t="s">
        <v>4336</v>
      </c>
      <c r="O265">
        <v>114</v>
      </c>
      <c r="P265">
        <v>8</v>
      </c>
      <c r="Q265">
        <v>201.69</v>
      </c>
      <c r="R265" t="e">
        <v>#REF!</v>
      </c>
      <c r="S265">
        <v>4325</v>
      </c>
      <c r="T265" t="s">
        <v>2256</v>
      </c>
      <c r="U265" t="s">
        <v>3915</v>
      </c>
      <c r="V265" s="49" t="s">
        <v>28717</v>
      </c>
      <c r="X265">
        <v>0</v>
      </c>
    </row>
    <row r="266" spans="1:24" ht="128.25" x14ac:dyDescent="0.45">
      <c r="B266" s="19">
        <v>268.8</v>
      </c>
      <c r="C266" s="19">
        <v>268.90820000000002</v>
      </c>
      <c r="D266" s="19">
        <v>43.422717329999998</v>
      </c>
      <c r="E266" s="19">
        <v>52.848726370000001</v>
      </c>
      <c r="F266" s="19">
        <v>201.35</v>
      </c>
      <c r="K266" t="s">
        <v>28718</v>
      </c>
      <c r="L266" t="s">
        <v>28719</v>
      </c>
      <c r="N266" t="s">
        <v>4336</v>
      </c>
      <c r="O266">
        <v>114</v>
      </c>
      <c r="P266">
        <v>8</v>
      </c>
      <c r="Q266">
        <v>268.8</v>
      </c>
      <c r="R266" t="e">
        <v>#REF!</v>
      </c>
      <c r="S266">
        <v>4325</v>
      </c>
      <c r="T266" t="s">
        <v>2256</v>
      </c>
      <c r="U266" t="s">
        <v>3915</v>
      </c>
      <c r="V266" s="49" t="s">
        <v>28720</v>
      </c>
      <c r="X266">
        <v>0</v>
      </c>
    </row>
    <row r="267" spans="1:24" ht="142.5" x14ac:dyDescent="0.45">
      <c r="B267" s="19">
        <v>274.32</v>
      </c>
      <c r="C267" s="19">
        <v>274.42410000000001</v>
      </c>
      <c r="D267" s="19">
        <v>43.422667930000003</v>
      </c>
      <c r="E267" s="19">
        <v>52.84873314</v>
      </c>
      <c r="F267" s="19">
        <v>201.35</v>
      </c>
      <c r="K267" t="s">
        <v>28721</v>
      </c>
      <c r="L267" t="s">
        <v>28722</v>
      </c>
      <c r="N267" t="s">
        <v>4336</v>
      </c>
      <c r="O267">
        <v>114</v>
      </c>
      <c r="P267">
        <v>8</v>
      </c>
      <c r="Q267">
        <v>274.32</v>
      </c>
      <c r="R267" t="e">
        <v>#REF!</v>
      </c>
      <c r="S267">
        <v>4325</v>
      </c>
      <c r="T267" t="s">
        <v>2256</v>
      </c>
      <c r="U267" t="s">
        <v>3915</v>
      </c>
      <c r="V267" s="49" t="s">
        <v>28723</v>
      </c>
      <c r="X267">
        <v>0</v>
      </c>
    </row>
    <row r="268" spans="1:24" ht="156.75" x14ac:dyDescent="0.45">
      <c r="B268" s="19">
        <v>340.89</v>
      </c>
      <c r="C268" s="19">
        <v>340.99299999999999</v>
      </c>
      <c r="D268" s="19">
        <v>43.422071719999998</v>
      </c>
      <c r="E268" s="19">
        <v>52.848814840000003</v>
      </c>
      <c r="F268" s="19">
        <v>201.07</v>
      </c>
      <c r="K268" t="s">
        <v>28724</v>
      </c>
      <c r="L268" t="s">
        <v>28725</v>
      </c>
      <c r="N268" t="s">
        <v>4336</v>
      </c>
      <c r="O268">
        <v>114</v>
      </c>
      <c r="P268">
        <v>8</v>
      </c>
      <c r="Q268">
        <v>340.89</v>
      </c>
      <c r="R268" t="e">
        <v>#REF!</v>
      </c>
      <c r="S268">
        <v>4325</v>
      </c>
      <c r="T268" t="s">
        <v>2256</v>
      </c>
      <c r="U268" t="s">
        <v>3915</v>
      </c>
      <c r="V268" s="49" t="s">
        <v>28726</v>
      </c>
      <c r="X268">
        <v>0</v>
      </c>
    </row>
    <row r="269" spans="1:24" ht="171" x14ac:dyDescent="0.45">
      <c r="B269" s="19">
        <v>365.76</v>
      </c>
      <c r="C269" s="19">
        <v>365.8655</v>
      </c>
      <c r="D269" s="19">
        <v>43.421848449999999</v>
      </c>
      <c r="E269" s="19">
        <v>52.848837090000004</v>
      </c>
      <c r="F269" s="19">
        <v>201.27</v>
      </c>
      <c r="K269" t="s">
        <v>28727</v>
      </c>
      <c r="L269" t="s">
        <v>28728</v>
      </c>
      <c r="N269" t="s">
        <v>4336</v>
      </c>
      <c r="O269">
        <v>114</v>
      </c>
      <c r="P269">
        <v>8</v>
      </c>
      <c r="Q269">
        <v>365.76</v>
      </c>
      <c r="R269" t="e">
        <v>#REF!</v>
      </c>
      <c r="S269">
        <v>4325</v>
      </c>
      <c r="T269" t="s">
        <v>2256</v>
      </c>
      <c r="U269" t="s">
        <v>3915</v>
      </c>
      <c r="V269" s="49" t="s">
        <v>28729</v>
      </c>
      <c r="X269">
        <v>0</v>
      </c>
    </row>
    <row r="270" spans="1:24" ht="185.25" x14ac:dyDescent="0.45">
      <c r="B270" s="19">
        <v>415.61</v>
      </c>
      <c r="C270" s="19">
        <v>415.71679999999998</v>
      </c>
      <c r="D270" s="19">
        <v>43.421400929999997</v>
      </c>
      <c r="E270" s="19">
        <v>52.848881689999999</v>
      </c>
      <c r="F270" s="19">
        <v>201.07</v>
      </c>
      <c r="K270" t="s">
        <v>28730</v>
      </c>
      <c r="L270" t="s">
        <v>28731</v>
      </c>
      <c r="N270" t="s">
        <v>4336</v>
      </c>
      <c r="O270">
        <v>114</v>
      </c>
      <c r="P270">
        <v>8</v>
      </c>
      <c r="Q270">
        <v>415.61</v>
      </c>
      <c r="R270" t="e">
        <v>#REF!</v>
      </c>
      <c r="S270">
        <v>4325</v>
      </c>
      <c r="T270" t="s">
        <v>2256</v>
      </c>
      <c r="U270" t="s">
        <v>3915</v>
      </c>
      <c r="V270" s="49" t="s">
        <v>28732</v>
      </c>
      <c r="X270">
        <v>0</v>
      </c>
    </row>
    <row r="271" spans="1:24" ht="199.5" x14ac:dyDescent="0.45">
      <c r="B271" s="19">
        <v>457.2</v>
      </c>
      <c r="C271" s="19">
        <v>457.30590000000001</v>
      </c>
      <c r="D271" s="19">
        <v>43.421029920000002</v>
      </c>
      <c r="E271" s="19">
        <v>52.848950010000003</v>
      </c>
      <c r="F271" s="19">
        <v>201.07</v>
      </c>
      <c r="K271" t="s">
        <v>28733</v>
      </c>
      <c r="L271" t="s">
        <v>28734</v>
      </c>
      <c r="N271" t="s">
        <v>4336</v>
      </c>
      <c r="O271">
        <v>114</v>
      </c>
      <c r="P271">
        <v>8</v>
      </c>
      <c r="Q271">
        <v>457.2</v>
      </c>
      <c r="R271" t="e">
        <v>#REF!</v>
      </c>
      <c r="S271">
        <v>4325</v>
      </c>
      <c r="T271" t="s">
        <v>2256</v>
      </c>
      <c r="U271" t="s">
        <v>3915</v>
      </c>
      <c r="V271" s="49" t="s">
        <v>28735</v>
      </c>
      <c r="X271">
        <v>0</v>
      </c>
    </row>
    <row r="272" spans="1:24" ht="213.75" x14ac:dyDescent="0.45">
      <c r="B272" s="19">
        <v>481.1</v>
      </c>
      <c r="C272" s="19">
        <v>481.23110000000003</v>
      </c>
      <c r="D272" s="19">
        <v>43.420816670000001</v>
      </c>
      <c r="E272" s="19">
        <v>52.848989269999997</v>
      </c>
      <c r="F272" s="19">
        <v>202.07</v>
      </c>
      <c r="K272" t="s">
        <v>28736</v>
      </c>
      <c r="L272" t="s">
        <v>28737</v>
      </c>
      <c r="N272" t="s">
        <v>4336</v>
      </c>
      <c r="O272">
        <v>114</v>
      </c>
      <c r="P272">
        <v>8</v>
      </c>
      <c r="Q272">
        <v>481.1</v>
      </c>
      <c r="R272" t="e">
        <v>#REF!</v>
      </c>
      <c r="S272">
        <v>4325</v>
      </c>
      <c r="T272" t="s">
        <v>2256</v>
      </c>
      <c r="U272" t="s">
        <v>3915</v>
      </c>
      <c r="V272" s="49" t="s">
        <v>28738</v>
      </c>
      <c r="X272">
        <v>0</v>
      </c>
    </row>
    <row r="273" spans="1:24" ht="228" x14ac:dyDescent="0.45">
      <c r="B273" s="19">
        <v>536.1</v>
      </c>
      <c r="C273" s="19">
        <v>536.23239999999998</v>
      </c>
      <c r="D273" s="19">
        <v>43.420388510000002</v>
      </c>
      <c r="E273" s="19">
        <v>52.849330170000002</v>
      </c>
      <c r="F273" s="19">
        <v>201.72</v>
      </c>
      <c r="K273" t="s">
        <v>28739</v>
      </c>
      <c r="L273" t="s">
        <v>28740</v>
      </c>
      <c r="N273" t="s">
        <v>4336</v>
      </c>
      <c r="O273">
        <v>114</v>
      </c>
      <c r="P273">
        <v>8</v>
      </c>
      <c r="Q273">
        <v>536.1</v>
      </c>
      <c r="R273" t="e">
        <v>#REF!</v>
      </c>
      <c r="S273">
        <v>4325</v>
      </c>
      <c r="T273" t="s">
        <v>2256</v>
      </c>
      <c r="U273" t="s">
        <v>3915</v>
      </c>
      <c r="V273" s="49" t="s">
        <v>28741</v>
      </c>
      <c r="X273">
        <v>0</v>
      </c>
    </row>
    <row r="274" spans="1:24" ht="242.25" x14ac:dyDescent="0.45">
      <c r="B274" s="19">
        <v>548.64</v>
      </c>
      <c r="C274" s="19">
        <v>548.76949999999999</v>
      </c>
      <c r="D274" s="19">
        <v>43.420429439999999</v>
      </c>
      <c r="E274" s="19">
        <v>52.84947442</v>
      </c>
      <c r="F274" s="19">
        <v>201.52</v>
      </c>
      <c r="K274" t="s">
        <v>28742</v>
      </c>
      <c r="L274" t="s">
        <v>28743</v>
      </c>
      <c r="N274" t="s">
        <v>4336</v>
      </c>
      <c r="O274">
        <v>114</v>
      </c>
      <c r="P274">
        <v>8</v>
      </c>
      <c r="Q274">
        <v>548.64</v>
      </c>
      <c r="R274" t="e">
        <v>#REF!</v>
      </c>
      <c r="S274">
        <v>4325</v>
      </c>
      <c r="T274" t="s">
        <v>2256</v>
      </c>
      <c r="U274" t="s">
        <v>3915</v>
      </c>
      <c r="V274" s="49" t="s">
        <v>28744</v>
      </c>
      <c r="X274">
        <v>0</v>
      </c>
    </row>
    <row r="275" spans="1:24" ht="256.5" x14ac:dyDescent="0.45">
      <c r="B275" s="19">
        <v>579.79</v>
      </c>
      <c r="C275" s="19">
        <v>579.91809999999998</v>
      </c>
      <c r="D275" s="19">
        <v>43.420531160000003</v>
      </c>
      <c r="E275" s="19">
        <v>52.849832829999997</v>
      </c>
      <c r="F275" s="19">
        <v>201.76</v>
      </c>
      <c r="K275" t="s">
        <v>28745</v>
      </c>
      <c r="L275" t="s">
        <v>28746</v>
      </c>
      <c r="N275" t="s">
        <v>4336</v>
      </c>
      <c r="O275">
        <v>114</v>
      </c>
      <c r="P275">
        <v>8</v>
      </c>
      <c r="Q275">
        <v>579.79</v>
      </c>
      <c r="R275" t="e">
        <v>#REF!</v>
      </c>
      <c r="S275">
        <v>4325</v>
      </c>
      <c r="T275" t="s">
        <v>2256</v>
      </c>
      <c r="U275" t="s">
        <v>3915</v>
      </c>
      <c r="V275" s="49" t="s">
        <v>28747</v>
      </c>
      <c r="X275">
        <v>0</v>
      </c>
    </row>
    <row r="276" spans="1:24" ht="270.75" x14ac:dyDescent="0.45">
      <c r="B276" s="19">
        <v>611.16</v>
      </c>
      <c r="C276" s="19">
        <v>611.28560000000004</v>
      </c>
      <c r="D276" s="19">
        <v>43.420638279999999</v>
      </c>
      <c r="E276" s="19">
        <v>52.850191209999998</v>
      </c>
      <c r="F276" s="19">
        <v>201.7</v>
      </c>
      <c r="K276" t="s">
        <v>28748</v>
      </c>
      <c r="L276" t="s">
        <v>28749</v>
      </c>
      <c r="N276" t="s">
        <v>4336</v>
      </c>
      <c r="O276">
        <v>114</v>
      </c>
      <c r="P276">
        <v>8</v>
      </c>
      <c r="Q276">
        <v>611.16</v>
      </c>
      <c r="R276" t="e">
        <v>#REF!</v>
      </c>
      <c r="S276">
        <v>4325</v>
      </c>
      <c r="T276" t="s">
        <v>2256</v>
      </c>
      <c r="U276" t="s">
        <v>3915</v>
      </c>
      <c r="V276" s="49" t="s">
        <v>28750</v>
      </c>
      <c r="X276">
        <v>0</v>
      </c>
    </row>
    <row r="277" spans="1:24" ht="285" x14ac:dyDescent="0.45">
      <c r="B277" s="19">
        <v>616.66</v>
      </c>
      <c r="C277" s="19">
        <v>616.78689999999995</v>
      </c>
      <c r="D277" s="19">
        <v>43.420618949999998</v>
      </c>
      <c r="E277" s="19">
        <v>52.85025375</v>
      </c>
      <c r="F277" s="19">
        <v>201.7</v>
      </c>
      <c r="K277" t="s">
        <v>27998</v>
      </c>
      <c r="L277" t="s">
        <v>27999</v>
      </c>
      <c r="N277" t="s">
        <v>4336</v>
      </c>
      <c r="O277">
        <v>114</v>
      </c>
      <c r="P277">
        <v>8</v>
      </c>
      <c r="Q277">
        <v>616.66</v>
      </c>
      <c r="R277" t="e">
        <v>#REF!</v>
      </c>
      <c r="S277">
        <v>4325</v>
      </c>
      <c r="T277" t="s">
        <v>2256</v>
      </c>
      <c r="U277" t="s">
        <v>3915</v>
      </c>
      <c r="V277" s="49" t="s">
        <v>28751</v>
      </c>
      <c r="X277">
        <v>1</v>
      </c>
    </row>
    <row r="278" spans="1:24" x14ac:dyDescent="0.45">
      <c r="A278" s="10">
        <v>4461</v>
      </c>
      <c r="B278" s="19">
        <v>0</v>
      </c>
      <c r="C278" s="19">
        <v>0</v>
      </c>
      <c r="D278" s="19">
        <v>43.42503636</v>
      </c>
      <c r="E278" s="19">
        <v>52.850462270000001</v>
      </c>
      <c r="F278" s="19">
        <v>206.67</v>
      </c>
      <c r="G278" s="20">
        <v>98</v>
      </c>
      <c r="H278" s="20">
        <v>8</v>
      </c>
      <c r="I278" s="21">
        <v>0.2</v>
      </c>
      <c r="K278" t="s">
        <v>28752</v>
      </c>
      <c r="L278" t="s">
        <v>28753</v>
      </c>
      <c r="N278" t="s">
        <v>4336</v>
      </c>
      <c r="O278">
        <v>114</v>
      </c>
      <c r="P278">
        <v>8</v>
      </c>
      <c r="Q278">
        <v>0</v>
      </c>
      <c r="R278">
        <v>4461</v>
      </c>
      <c r="S278">
        <v>4461</v>
      </c>
      <c r="T278" t="s">
        <v>2302</v>
      </c>
      <c r="U278" t="s">
        <v>3915</v>
      </c>
      <c r="V278" s="49" t="s">
        <v>28754</v>
      </c>
      <c r="X278">
        <v>0</v>
      </c>
    </row>
    <row r="279" spans="1:24" ht="28.5" x14ac:dyDescent="0.45">
      <c r="B279" s="19">
        <v>10.67</v>
      </c>
      <c r="C279" s="19">
        <v>10.78983</v>
      </c>
      <c r="D279" s="19">
        <v>43.424943159999998</v>
      </c>
      <c r="E279" s="19">
        <v>52.85049411</v>
      </c>
      <c r="F279" s="19">
        <v>205.07</v>
      </c>
      <c r="K279" t="s">
        <v>28755</v>
      </c>
      <c r="L279" t="s">
        <v>28756</v>
      </c>
      <c r="N279" t="s">
        <v>4336</v>
      </c>
      <c r="O279">
        <v>114</v>
      </c>
      <c r="P279">
        <v>8</v>
      </c>
      <c r="Q279">
        <v>10.67</v>
      </c>
      <c r="R279" t="e">
        <v>#REF!</v>
      </c>
      <c r="S279">
        <v>4461</v>
      </c>
      <c r="T279" t="s">
        <v>2302</v>
      </c>
      <c r="U279" t="s">
        <v>3915</v>
      </c>
      <c r="V279" s="49" t="s">
        <v>28757</v>
      </c>
      <c r="X279">
        <v>0</v>
      </c>
    </row>
    <row r="280" spans="1:24" ht="42.75" x14ac:dyDescent="0.45">
      <c r="B280" s="19">
        <v>42.34</v>
      </c>
      <c r="C280" s="19">
        <v>42.45823</v>
      </c>
      <c r="D280" s="19">
        <v>43.424675729999997</v>
      </c>
      <c r="E280" s="19">
        <v>52.850358800000002</v>
      </c>
      <c r="F280" s="19">
        <v>205.27</v>
      </c>
      <c r="K280" t="s">
        <v>28758</v>
      </c>
      <c r="L280" t="s">
        <v>28759</v>
      </c>
      <c r="N280" t="s">
        <v>4336</v>
      </c>
      <c r="O280">
        <v>114</v>
      </c>
      <c r="P280">
        <v>8</v>
      </c>
      <c r="Q280">
        <v>42.34</v>
      </c>
      <c r="R280" t="e">
        <v>#REF!</v>
      </c>
      <c r="S280">
        <v>4461</v>
      </c>
      <c r="T280" t="s">
        <v>2302</v>
      </c>
      <c r="U280" t="s">
        <v>3915</v>
      </c>
      <c r="V280" s="49" t="s">
        <v>28760</v>
      </c>
      <c r="X280">
        <v>0</v>
      </c>
    </row>
    <row r="281" spans="1:24" ht="57" x14ac:dyDescent="0.45">
      <c r="B281" s="19">
        <v>91.44</v>
      </c>
      <c r="C281" s="19">
        <v>91.559920000000005</v>
      </c>
      <c r="D281" s="19">
        <v>43.424248040000002</v>
      </c>
      <c r="E281" s="19">
        <v>52.850205989999999</v>
      </c>
      <c r="F281" s="19">
        <v>205.27</v>
      </c>
      <c r="K281" t="s">
        <v>28761</v>
      </c>
      <c r="L281" t="s">
        <v>28762</v>
      </c>
      <c r="N281" t="s">
        <v>4336</v>
      </c>
      <c r="O281">
        <v>114</v>
      </c>
      <c r="P281">
        <v>8</v>
      </c>
      <c r="Q281">
        <v>91.44</v>
      </c>
      <c r="R281" t="e">
        <v>#REF!</v>
      </c>
      <c r="S281">
        <v>4461</v>
      </c>
      <c r="T281" t="s">
        <v>2302</v>
      </c>
      <c r="U281" t="s">
        <v>3915</v>
      </c>
      <c r="V281" s="49" t="s">
        <v>28763</v>
      </c>
      <c r="X281">
        <v>0</v>
      </c>
    </row>
    <row r="282" spans="1:24" ht="71.25" x14ac:dyDescent="0.45">
      <c r="B282" s="19">
        <v>115.43</v>
      </c>
      <c r="C282" s="19">
        <v>115.56659999999999</v>
      </c>
      <c r="D282" s="19">
        <v>43.424039059999998</v>
      </c>
      <c r="E282" s="19">
        <v>52.850131320000003</v>
      </c>
      <c r="F282" s="19">
        <v>204.43</v>
      </c>
      <c r="K282" t="s">
        <v>28764</v>
      </c>
      <c r="L282" t="s">
        <v>28765</v>
      </c>
      <c r="N282" t="s">
        <v>4336</v>
      </c>
      <c r="O282">
        <v>114</v>
      </c>
      <c r="P282">
        <v>8</v>
      </c>
      <c r="Q282">
        <v>115.43</v>
      </c>
      <c r="R282" t="e">
        <v>#REF!</v>
      </c>
      <c r="S282">
        <v>4461</v>
      </c>
      <c r="T282" t="s">
        <v>2302</v>
      </c>
      <c r="U282" t="s">
        <v>3915</v>
      </c>
      <c r="V282" s="49" t="s">
        <v>28766</v>
      </c>
      <c r="X282">
        <v>0</v>
      </c>
    </row>
    <row r="283" spans="1:24" ht="85.5" x14ac:dyDescent="0.45">
      <c r="B283" s="19">
        <v>182.88</v>
      </c>
      <c r="C283" s="19">
        <v>183.0386</v>
      </c>
      <c r="D283" s="19">
        <v>43.423432030000001</v>
      </c>
      <c r="E283" s="19">
        <v>52.850142830000003</v>
      </c>
      <c r="F283" s="19">
        <v>202.63</v>
      </c>
      <c r="K283" t="s">
        <v>28767</v>
      </c>
      <c r="L283" t="s">
        <v>28768</v>
      </c>
      <c r="N283" t="s">
        <v>4336</v>
      </c>
      <c r="O283">
        <v>114</v>
      </c>
      <c r="P283">
        <v>8</v>
      </c>
      <c r="Q283">
        <v>182.88</v>
      </c>
      <c r="R283" t="e">
        <v>#REF!</v>
      </c>
      <c r="S283">
        <v>4461</v>
      </c>
      <c r="T283" t="s">
        <v>2302</v>
      </c>
      <c r="U283" t="s">
        <v>3915</v>
      </c>
      <c r="V283" s="49" t="s">
        <v>28769</v>
      </c>
      <c r="X283">
        <v>0</v>
      </c>
    </row>
    <row r="284" spans="1:24" ht="99.75" x14ac:dyDescent="0.45">
      <c r="B284" s="19">
        <v>219.38</v>
      </c>
      <c r="C284" s="19">
        <v>219.54159999999999</v>
      </c>
      <c r="D284" s="19">
        <v>43.423103529999999</v>
      </c>
      <c r="E284" s="19">
        <v>52.85014906</v>
      </c>
      <c r="F284" s="19">
        <v>202.23</v>
      </c>
      <c r="K284" t="s">
        <v>28770</v>
      </c>
      <c r="L284" t="s">
        <v>28771</v>
      </c>
      <c r="N284" t="s">
        <v>4336</v>
      </c>
      <c r="O284">
        <v>114</v>
      </c>
      <c r="P284">
        <v>8</v>
      </c>
      <c r="Q284">
        <v>219.38</v>
      </c>
      <c r="R284" t="e">
        <v>#REF!</v>
      </c>
      <c r="S284">
        <v>4461</v>
      </c>
      <c r="T284" t="s">
        <v>2302</v>
      </c>
      <c r="U284" t="s">
        <v>3915</v>
      </c>
      <c r="V284" s="49" t="s">
        <v>28772</v>
      </c>
      <c r="X284">
        <v>0</v>
      </c>
    </row>
    <row r="285" spans="1:24" ht="114" x14ac:dyDescent="0.45">
      <c r="B285" s="19">
        <v>274.32</v>
      </c>
      <c r="C285" s="19">
        <v>274.48230000000001</v>
      </c>
      <c r="D285" s="19">
        <v>43.422609029999997</v>
      </c>
      <c r="E285" s="19">
        <v>52.850149420000001</v>
      </c>
      <c r="F285" s="19">
        <v>202.63</v>
      </c>
      <c r="K285" t="s">
        <v>28773</v>
      </c>
      <c r="L285" t="s">
        <v>28774</v>
      </c>
      <c r="N285" t="s">
        <v>4336</v>
      </c>
      <c r="O285">
        <v>114</v>
      </c>
      <c r="P285">
        <v>8</v>
      </c>
      <c r="Q285">
        <v>274.32</v>
      </c>
      <c r="R285" t="e">
        <v>#REF!</v>
      </c>
      <c r="S285">
        <v>4461</v>
      </c>
      <c r="T285" t="s">
        <v>2302</v>
      </c>
      <c r="U285" t="s">
        <v>3915</v>
      </c>
      <c r="V285" s="49" t="s">
        <v>28775</v>
      </c>
      <c r="X285">
        <v>0</v>
      </c>
    </row>
    <row r="286" spans="1:24" ht="128.25" x14ac:dyDescent="0.45">
      <c r="B286" s="19">
        <v>365.76</v>
      </c>
      <c r="C286" s="19">
        <v>365.92930000000001</v>
      </c>
      <c r="D286" s="19">
        <v>43.421785989999997</v>
      </c>
      <c r="E286" s="19">
        <v>52.85015001</v>
      </c>
      <c r="F286" s="19">
        <v>201.5</v>
      </c>
      <c r="K286" t="s">
        <v>28776</v>
      </c>
      <c r="L286" t="s">
        <v>28777</v>
      </c>
      <c r="N286" t="s">
        <v>4336</v>
      </c>
      <c r="O286">
        <v>114</v>
      </c>
      <c r="P286">
        <v>8</v>
      </c>
      <c r="Q286">
        <v>365.76</v>
      </c>
      <c r="R286" t="e">
        <v>#REF!</v>
      </c>
      <c r="S286">
        <v>4461</v>
      </c>
      <c r="T286" t="s">
        <v>2302</v>
      </c>
      <c r="U286" t="s">
        <v>3915</v>
      </c>
      <c r="V286" s="49" t="s">
        <v>28778</v>
      </c>
      <c r="X286">
        <v>0</v>
      </c>
    </row>
    <row r="287" spans="1:24" ht="142.5" x14ac:dyDescent="0.45">
      <c r="B287" s="19">
        <v>384.14</v>
      </c>
      <c r="C287" s="19">
        <v>384.30540000000002</v>
      </c>
      <c r="D287" s="19">
        <v>43.421620590000003</v>
      </c>
      <c r="E287" s="19">
        <v>52.850150130000003</v>
      </c>
      <c r="F287" s="19">
        <v>201.5</v>
      </c>
      <c r="K287" t="s">
        <v>28779</v>
      </c>
      <c r="L287" t="s">
        <v>28780</v>
      </c>
      <c r="N287" t="s">
        <v>4336</v>
      </c>
      <c r="O287">
        <v>114</v>
      </c>
      <c r="P287">
        <v>8</v>
      </c>
      <c r="Q287">
        <v>384.14</v>
      </c>
      <c r="R287" t="e">
        <v>#REF!</v>
      </c>
      <c r="S287">
        <v>4461</v>
      </c>
      <c r="T287" t="s">
        <v>2302</v>
      </c>
      <c r="U287" t="s">
        <v>3915</v>
      </c>
      <c r="V287" s="49" t="s">
        <v>28781</v>
      </c>
      <c r="X287">
        <v>0</v>
      </c>
    </row>
    <row r="288" spans="1:24" ht="156.75" x14ac:dyDescent="0.45">
      <c r="B288" s="19">
        <v>411.34</v>
      </c>
      <c r="C288" s="19">
        <v>411.51080000000002</v>
      </c>
      <c r="D288" s="19">
        <v>43.421431769999998</v>
      </c>
      <c r="E288" s="19">
        <v>52.850363999999999</v>
      </c>
      <c r="F288" s="19">
        <v>201.3</v>
      </c>
      <c r="K288" t="s">
        <v>28782</v>
      </c>
      <c r="L288" t="s">
        <v>28783</v>
      </c>
      <c r="N288" t="s">
        <v>4336</v>
      </c>
      <c r="O288">
        <v>114</v>
      </c>
      <c r="P288">
        <v>8</v>
      </c>
      <c r="Q288">
        <v>411.34</v>
      </c>
      <c r="R288" t="e">
        <v>#REF!</v>
      </c>
      <c r="S288">
        <v>4461</v>
      </c>
      <c r="T288" t="s">
        <v>2302</v>
      </c>
      <c r="U288" t="s">
        <v>3915</v>
      </c>
      <c r="V288" s="49" t="s">
        <v>28784</v>
      </c>
      <c r="X288">
        <v>0</v>
      </c>
    </row>
    <row r="289" spans="1:24" ht="171" x14ac:dyDescent="0.45">
      <c r="B289" s="19">
        <v>457.2</v>
      </c>
      <c r="C289" s="19">
        <v>457.37040000000002</v>
      </c>
      <c r="D289" s="19">
        <v>43.421021000000003</v>
      </c>
      <c r="E289" s="19">
        <v>52.850308290000001</v>
      </c>
      <c r="F289" s="19">
        <v>201.5</v>
      </c>
      <c r="K289" t="s">
        <v>28785</v>
      </c>
      <c r="L289" t="s">
        <v>28786</v>
      </c>
      <c r="N289" t="s">
        <v>4336</v>
      </c>
      <c r="O289">
        <v>114</v>
      </c>
      <c r="P289">
        <v>8</v>
      </c>
      <c r="Q289">
        <v>457.2</v>
      </c>
      <c r="R289" t="e">
        <v>#REF!</v>
      </c>
      <c r="S289">
        <v>4461</v>
      </c>
      <c r="T289" t="s">
        <v>2302</v>
      </c>
      <c r="U289" t="s">
        <v>3915</v>
      </c>
      <c r="V289" s="49" t="s">
        <v>28787</v>
      </c>
      <c r="X289">
        <v>0</v>
      </c>
    </row>
    <row r="290" spans="1:24" ht="185.25" x14ac:dyDescent="0.45">
      <c r="B290" s="19">
        <v>502.09</v>
      </c>
      <c r="C290" s="19">
        <v>502.2561</v>
      </c>
      <c r="D290" s="19">
        <v>43.420618949999998</v>
      </c>
      <c r="E290" s="19">
        <v>52.85025375</v>
      </c>
      <c r="F290" s="19">
        <v>201.7</v>
      </c>
      <c r="K290" t="s">
        <v>27998</v>
      </c>
      <c r="L290" t="s">
        <v>27999</v>
      </c>
      <c r="N290" t="s">
        <v>4336</v>
      </c>
      <c r="O290">
        <v>114</v>
      </c>
      <c r="P290">
        <v>8</v>
      </c>
      <c r="Q290">
        <v>502.09</v>
      </c>
      <c r="R290" t="e">
        <v>#REF!</v>
      </c>
      <c r="S290">
        <v>4461</v>
      </c>
      <c r="T290" t="s">
        <v>2302</v>
      </c>
      <c r="U290" t="s">
        <v>3915</v>
      </c>
      <c r="V290" s="49" t="s">
        <v>28788</v>
      </c>
      <c r="X290">
        <v>1</v>
      </c>
    </row>
    <row r="291" spans="1:24" x14ac:dyDescent="0.45">
      <c r="A291" s="10">
        <v>5322</v>
      </c>
      <c r="B291" s="19">
        <v>0</v>
      </c>
      <c r="C291" s="19">
        <v>0</v>
      </c>
      <c r="D291" s="19">
        <v>43.418655049999998</v>
      </c>
      <c r="E291" s="19">
        <v>52.855577449999998</v>
      </c>
      <c r="F291" s="19">
        <v>210.23</v>
      </c>
      <c r="G291" s="20">
        <v>98</v>
      </c>
      <c r="H291" s="20">
        <v>8</v>
      </c>
      <c r="I291" s="21">
        <v>0.2</v>
      </c>
      <c r="K291" t="s">
        <v>28789</v>
      </c>
      <c r="L291" t="s">
        <v>28790</v>
      </c>
      <c r="N291" t="s">
        <v>4336</v>
      </c>
      <c r="O291">
        <v>114</v>
      </c>
      <c r="P291">
        <v>8</v>
      </c>
      <c r="Q291">
        <v>0</v>
      </c>
      <c r="R291">
        <v>5322</v>
      </c>
      <c r="S291">
        <v>5322</v>
      </c>
      <c r="T291" t="s">
        <v>4368</v>
      </c>
      <c r="U291" t="e">
        <v>#N/A</v>
      </c>
      <c r="V291" s="49" t="s">
        <v>28791</v>
      </c>
      <c r="X291">
        <v>0</v>
      </c>
    </row>
    <row r="292" spans="1:24" ht="28.5" x14ac:dyDescent="0.45">
      <c r="B292" s="19">
        <v>33.79</v>
      </c>
      <c r="C292" s="19">
        <v>33.877870000000001</v>
      </c>
      <c r="D292" s="19">
        <v>43.418844800000002</v>
      </c>
      <c r="E292" s="19">
        <v>52.855251320000001</v>
      </c>
      <c r="F292" s="19">
        <v>207.84</v>
      </c>
      <c r="K292" t="s">
        <v>28792</v>
      </c>
      <c r="L292" t="s">
        <v>28793</v>
      </c>
      <c r="N292" t="s">
        <v>4336</v>
      </c>
      <c r="O292">
        <v>114</v>
      </c>
      <c r="P292">
        <v>8</v>
      </c>
      <c r="Q292">
        <v>33.79</v>
      </c>
      <c r="R292" t="e">
        <v>#REF!</v>
      </c>
      <c r="S292">
        <v>5322</v>
      </c>
      <c r="T292" t="s">
        <v>4368</v>
      </c>
      <c r="U292" t="e">
        <v>#N/A</v>
      </c>
      <c r="V292" s="49" t="s">
        <v>28794</v>
      </c>
      <c r="X292">
        <v>0</v>
      </c>
    </row>
    <row r="293" spans="1:24" ht="42.75" x14ac:dyDescent="0.45">
      <c r="B293" s="19">
        <v>79.03</v>
      </c>
      <c r="C293" s="19">
        <v>79.117009999999993</v>
      </c>
      <c r="D293" s="19">
        <v>43.4190988</v>
      </c>
      <c r="E293" s="19">
        <v>52.854814730000001</v>
      </c>
      <c r="F293" s="19">
        <v>207.53</v>
      </c>
      <c r="K293" t="s">
        <v>28795</v>
      </c>
      <c r="L293" t="s">
        <v>28796</v>
      </c>
      <c r="N293" t="s">
        <v>4336</v>
      </c>
      <c r="O293">
        <v>114</v>
      </c>
      <c r="P293">
        <v>8</v>
      </c>
      <c r="Q293">
        <v>79.03</v>
      </c>
      <c r="R293" t="e">
        <v>#REF!</v>
      </c>
      <c r="S293">
        <v>5322</v>
      </c>
      <c r="T293" t="s">
        <v>4368</v>
      </c>
      <c r="U293" t="e">
        <v>#N/A</v>
      </c>
      <c r="V293" s="49" t="s">
        <v>28797</v>
      </c>
      <c r="X293">
        <v>0</v>
      </c>
    </row>
    <row r="294" spans="1:24" ht="57" x14ac:dyDescent="0.45">
      <c r="B294" s="19">
        <v>125.23</v>
      </c>
      <c r="C294" s="19">
        <v>125.3259</v>
      </c>
      <c r="D294" s="19">
        <v>43.419342280000002</v>
      </c>
      <c r="E294" s="19">
        <v>52.854352230000003</v>
      </c>
      <c r="F294" s="19">
        <v>206.73</v>
      </c>
      <c r="K294" t="s">
        <v>28798</v>
      </c>
      <c r="L294" t="s">
        <v>28799</v>
      </c>
      <c r="N294" t="s">
        <v>4336</v>
      </c>
      <c r="O294">
        <v>114</v>
      </c>
      <c r="P294">
        <v>8</v>
      </c>
      <c r="Q294">
        <v>125.23</v>
      </c>
      <c r="R294" t="e">
        <v>#REF!</v>
      </c>
      <c r="S294">
        <v>5322</v>
      </c>
      <c r="T294" t="s">
        <v>4368</v>
      </c>
      <c r="U294" t="e">
        <v>#N/A</v>
      </c>
      <c r="V294" s="49" t="s">
        <v>28800</v>
      </c>
      <c r="X294">
        <v>0</v>
      </c>
    </row>
    <row r="295" spans="1:24" ht="71.25" x14ac:dyDescent="0.45">
      <c r="B295" s="19">
        <v>195.53</v>
      </c>
      <c r="C295" s="19">
        <v>195.71010000000001</v>
      </c>
      <c r="D295" s="19">
        <v>43.419712709999999</v>
      </c>
      <c r="E295" s="19">
        <v>52.853648579999998</v>
      </c>
      <c r="F295" s="19">
        <v>203.13</v>
      </c>
      <c r="K295" t="s">
        <v>28801</v>
      </c>
      <c r="L295" t="s">
        <v>28802</v>
      </c>
      <c r="N295" t="s">
        <v>4336</v>
      </c>
      <c r="O295">
        <v>114</v>
      </c>
      <c r="P295">
        <v>8</v>
      </c>
      <c r="Q295">
        <v>195.53</v>
      </c>
      <c r="R295" t="e">
        <v>#REF!</v>
      </c>
      <c r="S295">
        <v>5322</v>
      </c>
      <c r="T295" t="s">
        <v>4368</v>
      </c>
      <c r="U295" t="e">
        <v>#N/A</v>
      </c>
      <c r="V295" s="49" t="s">
        <v>28803</v>
      </c>
      <c r="X295">
        <v>0</v>
      </c>
    </row>
    <row r="296" spans="1:24" ht="85.5" x14ac:dyDescent="0.45">
      <c r="B296" s="19">
        <v>216.67</v>
      </c>
      <c r="C296" s="19">
        <v>216.8665</v>
      </c>
      <c r="D296" s="19">
        <v>43.419793570000003</v>
      </c>
      <c r="E296" s="19">
        <v>52.853412179999999</v>
      </c>
      <c r="F296" s="19">
        <v>202.53</v>
      </c>
      <c r="K296" t="s">
        <v>28804</v>
      </c>
      <c r="L296" t="s">
        <v>28805</v>
      </c>
      <c r="N296" t="s">
        <v>4336</v>
      </c>
      <c r="O296">
        <v>114</v>
      </c>
      <c r="P296">
        <v>8</v>
      </c>
      <c r="Q296">
        <v>216.67</v>
      </c>
      <c r="R296" t="e">
        <v>#REF!</v>
      </c>
      <c r="S296">
        <v>5322</v>
      </c>
      <c r="T296" t="s">
        <v>4368</v>
      </c>
      <c r="U296" t="e">
        <v>#N/A</v>
      </c>
      <c r="V296" s="49" t="s">
        <v>28806</v>
      </c>
      <c r="X296">
        <v>0</v>
      </c>
    </row>
    <row r="297" spans="1:24" ht="99.75" x14ac:dyDescent="0.45">
      <c r="B297" s="19">
        <v>308.11</v>
      </c>
      <c r="C297" s="19">
        <v>308.32139999999998</v>
      </c>
      <c r="D297" s="19">
        <v>43.420143230000001</v>
      </c>
      <c r="E297" s="19">
        <v>52.852390020000001</v>
      </c>
      <c r="F297" s="19">
        <v>200.88</v>
      </c>
      <c r="K297" t="s">
        <v>28807</v>
      </c>
      <c r="L297" t="s">
        <v>28808</v>
      </c>
      <c r="N297" t="s">
        <v>4336</v>
      </c>
      <c r="O297">
        <v>114</v>
      </c>
      <c r="P297">
        <v>8</v>
      </c>
      <c r="Q297">
        <v>308.11</v>
      </c>
      <c r="R297" t="e">
        <v>#REF!</v>
      </c>
      <c r="S297">
        <v>5322</v>
      </c>
      <c r="T297" t="s">
        <v>4368</v>
      </c>
      <c r="U297" t="e">
        <v>#N/A</v>
      </c>
      <c r="V297" s="49" t="s">
        <v>28809</v>
      </c>
      <c r="X297">
        <v>0</v>
      </c>
    </row>
    <row r="298" spans="1:24" ht="114" x14ac:dyDescent="0.45">
      <c r="B298" s="19">
        <v>358.97</v>
      </c>
      <c r="C298" s="19">
        <v>359.1816</v>
      </c>
      <c r="D298" s="19">
        <v>43.420337699999997</v>
      </c>
      <c r="E298" s="19">
        <v>52.851821479999998</v>
      </c>
      <c r="F298" s="19">
        <v>201.08</v>
      </c>
      <c r="K298" t="s">
        <v>28810</v>
      </c>
      <c r="L298" t="s">
        <v>28811</v>
      </c>
      <c r="N298" t="s">
        <v>4336</v>
      </c>
      <c r="O298">
        <v>114</v>
      </c>
      <c r="P298">
        <v>8</v>
      </c>
      <c r="Q298">
        <v>358.97</v>
      </c>
      <c r="R298" t="e">
        <v>#REF!</v>
      </c>
      <c r="S298">
        <v>5322</v>
      </c>
      <c r="T298" t="s">
        <v>4368</v>
      </c>
      <c r="U298" t="e">
        <v>#N/A</v>
      </c>
      <c r="V298" s="49" t="s">
        <v>28812</v>
      </c>
      <c r="X298">
        <v>0</v>
      </c>
    </row>
    <row r="299" spans="1:24" ht="128.25" x14ac:dyDescent="0.45">
      <c r="B299" s="19">
        <v>399.55</v>
      </c>
      <c r="C299" s="19">
        <v>399.76179999999999</v>
      </c>
      <c r="D299" s="19">
        <v>43.420416930000002</v>
      </c>
      <c r="E299" s="19">
        <v>52.851332309999997</v>
      </c>
      <c r="F299" s="19">
        <v>201.16</v>
      </c>
      <c r="K299" t="s">
        <v>28813</v>
      </c>
      <c r="L299" t="s">
        <v>28814</v>
      </c>
      <c r="N299" t="s">
        <v>4336</v>
      </c>
      <c r="O299">
        <v>114</v>
      </c>
      <c r="P299">
        <v>8</v>
      </c>
      <c r="Q299">
        <v>399.55</v>
      </c>
      <c r="R299" t="e">
        <v>#REF!</v>
      </c>
      <c r="S299">
        <v>5322</v>
      </c>
      <c r="T299" t="s">
        <v>4368</v>
      </c>
      <c r="U299" t="e">
        <v>#N/A</v>
      </c>
      <c r="V299" s="49" t="s">
        <v>28815</v>
      </c>
      <c r="X299">
        <v>0</v>
      </c>
    </row>
    <row r="300" spans="1:24" ht="142.5" x14ac:dyDescent="0.45">
      <c r="B300" s="19">
        <v>425.59</v>
      </c>
      <c r="C300" s="19">
        <v>425.79840000000002</v>
      </c>
      <c r="D300" s="19">
        <v>43.420467760000001</v>
      </c>
      <c r="E300" s="19">
        <v>52.85101847</v>
      </c>
      <c r="F300" s="19">
        <v>200.96</v>
      </c>
      <c r="K300" t="s">
        <v>28816</v>
      </c>
      <c r="L300" t="s">
        <v>28817</v>
      </c>
      <c r="N300" t="s">
        <v>4336</v>
      </c>
      <c r="O300">
        <v>114</v>
      </c>
      <c r="P300">
        <v>8</v>
      </c>
      <c r="Q300">
        <v>425.59</v>
      </c>
      <c r="R300" t="e">
        <v>#REF!</v>
      </c>
      <c r="S300">
        <v>5322</v>
      </c>
      <c r="T300" t="s">
        <v>4368</v>
      </c>
      <c r="U300" t="e">
        <v>#N/A</v>
      </c>
      <c r="V300" s="49" t="s">
        <v>28818</v>
      </c>
      <c r="X300">
        <v>0</v>
      </c>
    </row>
    <row r="301" spans="1:24" ht="156.75" x14ac:dyDescent="0.45">
      <c r="B301" s="19">
        <v>442.13</v>
      </c>
      <c r="C301" s="19">
        <v>442.34379999999999</v>
      </c>
      <c r="D301" s="19">
        <v>43.420501870000002</v>
      </c>
      <c r="E301" s="19">
        <v>52.85081959</v>
      </c>
      <c r="F301" s="19">
        <v>200.96</v>
      </c>
      <c r="K301" t="s">
        <v>28819</v>
      </c>
      <c r="L301" t="s">
        <v>28820</v>
      </c>
      <c r="N301" t="s">
        <v>4336</v>
      </c>
      <c r="O301">
        <v>114</v>
      </c>
      <c r="P301">
        <v>8</v>
      </c>
      <c r="Q301">
        <v>442.13</v>
      </c>
      <c r="R301" t="e">
        <v>#REF!</v>
      </c>
      <c r="S301">
        <v>5322</v>
      </c>
      <c r="T301" t="s">
        <v>4368</v>
      </c>
      <c r="U301" t="e">
        <v>#N/A</v>
      </c>
      <c r="V301" s="49" t="s">
        <v>28821</v>
      </c>
      <c r="X301">
        <v>0</v>
      </c>
    </row>
    <row r="302" spans="1:24" ht="171" x14ac:dyDescent="0.45">
      <c r="B302" s="19">
        <v>488.19</v>
      </c>
      <c r="C302" s="19">
        <v>488.40390000000002</v>
      </c>
      <c r="D302" s="19">
        <v>43.420634659999997</v>
      </c>
      <c r="E302" s="19">
        <v>52.850280869999999</v>
      </c>
      <c r="F302" s="19">
        <v>201.7</v>
      </c>
      <c r="K302" t="s">
        <v>28822</v>
      </c>
      <c r="L302" t="s">
        <v>28823</v>
      </c>
      <c r="N302" t="s">
        <v>4336</v>
      </c>
      <c r="O302">
        <v>114</v>
      </c>
      <c r="P302">
        <v>8</v>
      </c>
      <c r="Q302">
        <v>488.19</v>
      </c>
      <c r="R302" t="e">
        <v>#REF!</v>
      </c>
      <c r="S302">
        <v>5322</v>
      </c>
      <c r="T302" t="s">
        <v>4368</v>
      </c>
      <c r="U302" t="e">
        <v>#N/A</v>
      </c>
      <c r="V302" s="49" t="s">
        <v>28824</v>
      </c>
      <c r="X302">
        <v>0</v>
      </c>
    </row>
    <row r="303" spans="1:24" ht="185.25" x14ac:dyDescent="0.45">
      <c r="B303" s="19">
        <v>490.99</v>
      </c>
      <c r="C303" s="19">
        <v>491.20859999999999</v>
      </c>
      <c r="D303" s="19">
        <v>43.420618949999998</v>
      </c>
      <c r="E303" s="19">
        <v>52.85025375</v>
      </c>
      <c r="F303" s="19">
        <v>201.7</v>
      </c>
      <c r="K303" t="s">
        <v>27998</v>
      </c>
      <c r="L303" t="s">
        <v>27999</v>
      </c>
      <c r="N303" t="s">
        <v>4336</v>
      </c>
      <c r="O303">
        <v>114</v>
      </c>
      <c r="P303">
        <v>8</v>
      </c>
      <c r="Q303">
        <v>490.99</v>
      </c>
      <c r="R303" t="e">
        <v>#REF!</v>
      </c>
      <c r="S303">
        <v>5322</v>
      </c>
      <c r="T303" t="s">
        <v>4368</v>
      </c>
      <c r="U303" t="s">
        <v>3915</v>
      </c>
      <c r="V303" s="49" t="s">
        <v>28825</v>
      </c>
      <c r="X303">
        <v>1</v>
      </c>
    </row>
    <row r="304" spans="1:24" x14ac:dyDescent="0.45">
      <c r="A304" s="10">
        <v>5894</v>
      </c>
      <c r="B304" s="19">
        <v>0</v>
      </c>
      <c r="C304" s="19">
        <v>0</v>
      </c>
      <c r="D304" s="19">
        <v>43.4234066</v>
      </c>
      <c r="E304" s="19">
        <v>52.852296619999997</v>
      </c>
      <c r="F304" s="19">
        <v>203.06</v>
      </c>
      <c r="G304" s="20">
        <v>98</v>
      </c>
      <c r="H304" s="20">
        <v>8</v>
      </c>
      <c r="I304" s="21">
        <v>0.2</v>
      </c>
      <c r="K304" t="s">
        <v>28826</v>
      </c>
      <c r="L304" t="s">
        <v>28827</v>
      </c>
      <c r="N304" t="s">
        <v>4336</v>
      </c>
      <c r="O304">
        <v>114</v>
      </c>
      <c r="P304">
        <v>8</v>
      </c>
      <c r="Q304">
        <v>0</v>
      </c>
      <c r="R304">
        <v>5894</v>
      </c>
      <c r="S304">
        <v>5894</v>
      </c>
      <c r="T304" t="s">
        <v>2657</v>
      </c>
      <c r="U304" t="s">
        <v>3997</v>
      </c>
      <c r="V304" s="49" t="s">
        <v>28828</v>
      </c>
      <c r="X304">
        <v>0</v>
      </c>
    </row>
    <row r="305" spans="1:24" ht="28.5" x14ac:dyDescent="0.45">
      <c r="B305" s="19">
        <v>1.49</v>
      </c>
      <c r="C305" s="19">
        <v>1.491509</v>
      </c>
      <c r="D305" s="19">
        <v>43.42339372</v>
      </c>
      <c r="E305" s="19">
        <v>52.852291430000001</v>
      </c>
      <c r="F305" s="19">
        <v>203.06</v>
      </c>
      <c r="K305" t="s">
        <v>28829</v>
      </c>
      <c r="L305" t="s">
        <v>28830</v>
      </c>
      <c r="N305" t="s">
        <v>4336</v>
      </c>
      <c r="O305">
        <v>114</v>
      </c>
      <c r="P305">
        <v>8</v>
      </c>
      <c r="Q305">
        <v>1.49</v>
      </c>
      <c r="R305" t="e">
        <v>#REF!</v>
      </c>
      <c r="S305">
        <v>5894</v>
      </c>
      <c r="T305" t="s">
        <v>2657</v>
      </c>
      <c r="U305" t="s">
        <v>3997</v>
      </c>
      <c r="V305" s="49" t="s">
        <v>28831</v>
      </c>
      <c r="X305">
        <v>0</v>
      </c>
    </row>
    <row r="306" spans="1:24" ht="42.75" x14ac:dyDescent="0.45">
      <c r="B306" s="19">
        <v>5.3</v>
      </c>
      <c r="C306" s="19">
        <v>5.297917</v>
      </c>
      <c r="D306" s="19">
        <v>43.423377909999999</v>
      </c>
      <c r="E306" s="19">
        <v>52.852333139999999</v>
      </c>
      <c r="F306" s="19">
        <v>203.06</v>
      </c>
      <c r="K306" t="s">
        <v>28832</v>
      </c>
      <c r="L306" t="s">
        <v>28833</v>
      </c>
      <c r="N306" t="s">
        <v>4336</v>
      </c>
      <c r="O306">
        <v>114</v>
      </c>
      <c r="P306">
        <v>8</v>
      </c>
      <c r="Q306">
        <v>5.3</v>
      </c>
      <c r="R306" t="e">
        <v>#REF!</v>
      </c>
      <c r="S306">
        <v>5894</v>
      </c>
      <c r="T306" t="s">
        <v>2657</v>
      </c>
      <c r="U306" t="s">
        <v>3997</v>
      </c>
      <c r="V306" s="49" t="s">
        <v>28834</v>
      </c>
      <c r="X306">
        <v>0</v>
      </c>
    </row>
    <row r="307" spans="1:24" ht="57" x14ac:dyDescent="0.45">
      <c r="B307" s="19">
        <v>30.48</v>
      </c>
      <c r="C307" s="19">
        <v>30.495080000000002</v>
      </c>
      <c r="D307" s="19">
        <v>43.423273350000002</v>
      </c>
      <c r="E307" s="19">
        <v>52.852608979999999</v>
      </c>
      <c r="F307" s="19">
        <v>204.06</v>
      </c>
      <c r="K307" t="s">
        <v>28835</v>
      </c>
      <c r="L307" t="s">
        <v>28836</v>
      </c>
      <c r="N307" t="s">
        <v>4336</v>
      </c>
      <c r="O307">
        <v>114</v>
      </c>
      <c r="P307">
        <v>8</v>
      </c>
      <c r="Q307">
        <v>30.48</v>
      </c>
      <c r="R307" t="e">
        <v>#REF!</v>
      </c>
      <c r="S307">
        <v>5894</v>
      </c>
      <c r="T307" t="s">
        <v>2657</v>
      </c>
      <c r="U307" t="s">
        <v>3997</v>
      </c>
      <c r="V307" s="49" t="s">
        <v>28837</v>
      </c>
      <c r="X307">
        <v>0</v>
      </c>
    </row>
    <row r="308" spans="1:24" ht="71.25" x14ac:dyDescent="0.45">
      <c r="B308" s="19">
        <v>69.989999999999995</v>
      </c>
      <c r="C308" s="19">
        <v>70.025679999999994</v>
      </c>
      <c r="D308" s="19">
        <v>43.42311471</v>
      </c>
      <c r="E308" s="19">
        <v>52.85304575</v>
      </c>
      <c r="F308" s="19">
        <v>205.06</v>
      </c>
      <c r="K308" t="s">
        <v>28838</v>
      </c>
      <c r="L308" t="s">
        <v>28839</v>
      </c>
      <c r="N308" t="s">
        <v>4336</v>
      </c>
      <c r="O308">
        <v>114</v>
      </c>
      <c r="P308">
        <v>8</v>
      </c>
      <c r="Q308">
        <v>69.989999999999995</v>
      </c>
      <c r="R308" t="e">
        <v>#REF!</v>
      </c>
      <c r="S308">
        <v>5894</v>
      </c>
      <c r="T308" t="s">
        <v>2657</v>
      </c>
      <c r="U308" t="s">
        <v>3997</v>
      </c>
      <c r="V308" s="49" t="s">
        <v>28840</v>
      </c>
      <c r="X308">
        <v>0</v>
      </c>
    </row>
    <row r="309" spans="1:24" ht="85.5" x14ac:dyDescent="0.45">
      <c r="B309" s="19">
        <v>92.85</v>
      </c>
      <c r="C309" s="19">
        <v>92.94417</v>
      </c>
      <c r="D309" s="19">
        <v>43.423042580000001</v>
      </c>
      <c r="E309" s="19">
        <v>52.853310139999998</v>
      </c>
      <c r="F309" s="19">
        <v>206.69</v>
      </c>
      <c r="K309" t="s">
        <v>28841</v>
      </c>
      <c r="L309" t="s">
        <v>28842</v>
      </c>
      <c r="N309" t="s">
        <v>4336</v>
      </c>
      <c r="O309">
        <v>114</v>
      </c>
      <c r="P309">
        <v>8</v>
      </c>
      <c r="Q309">
        <v>92.85</v>
      </c>
      <c r="R309" t="e">
        <v>#REF!</v>
      </c>
      <c r="S309">
        <v>5894</v>
      </c>
      <c r="T309" t="s">
        <v>2657</v>
      </c>
      <c r="U309" t="s">
        <v>3997</v>
      </c>
      <c r="V309" s="49" t="s">
        <v>28843</v>
      </c>
      <c r="X309">
        <v>0</v>
      </c>
    </row>
    <row r="310" spans="1:24" ht="99.75" x14ac:dyDescent="0.45">
      <c r="B310" s="19">
        <v>96.74</v>
      </c>
      <c r="C310" s="19">
        <v>96.828460000000007</v>
      </c>
      <c r="D310" s="19">
        <v>43.423045520000002</v>
      </c>
      <c r="E310" s="19">
        <v>52.853357930000001</v>
      </c>
      <c r="F310" s="19">
        <v>206.69</v>
      </c>
      <c r="K310" t="s">
        <v>28107</v>
      </c>
      <c r="L310" t="s">
        <v>28108</v>
      </c>
      <c r="N310" t="s">
        <v>4336</v>
      </c>
      <c r="O310">
        <v>114</v>
      </c>
      <c r="P310">
        <v>8</v>
      </c>
      <c r="Q310">
        <v>96.74</v>
      </c>
      <c r="R310" t="e">
        <v>#REF!</v>
      </c>
      <c r="S310">
        <v>5894</v>
      </c>
      <c r="T310" t="s">
        <v>2657</v>
      </c>
      <c r="U310" t="s">
        <v>3997</v>
      </c>
      <c r="V310" s="49" t="s">
        <v>28844</v>
      </c>
      <c r="X310">
        <v>1</v>
      </c>
    </row>
    <row r="311" spans="1:24" x14ac:dyDescent="0.45">
      <c r="A311" s="10">
        <v>5896</v>
      </c>
      <c r="B311" s="19">
        <v>0</v>
      </c>
      <c r="C311" s="19">
        <v>0</v>
      </c>
      <c r="D311" s="19">
        <v>43.422874909999997</v>
      </c>
      <c r="E311" s="19">
        <v>52.857577429999999</v>
      </c>
      <c r="F311" s="19">
        <v>213.17</v>
      </c>
      <c r="G311" s="20">
        <v>98</v>
      </c>
      <c r="H311" s="20">
        <v>8</v>
      </c>
      <c r="I311" s="21">
        <v>0.2</v>
      </c>
      <c r="K311" t="s">
        <v>28845</v>
      </c>
      <c r="L311" t="s">
        <v>28846</v>
      </c>
      <c r="N311" t="s">
        <v>4336</v>
      </c>
      <c r="O311">
        <v>114</v>
      </c>
      <c r="P311">
        <v>8</v>
      </c>
      <c r="Q311">
        <v>0</v>
      </c>
      <c r="R311">
        <v>5896</v>
      </c>
      <c r="S311">
        <v>5896</v>
      </c>
      <c r="T311" t="s">
        <v>2658</v>
      </c>
      <c r="U311" t="s">
        <v>4049</v>
      </c>
      <c r="V311" s="49" t="s">
        <v>28847</v>
      </c>
      <c r="X311">
        <v>0</v>
      </c>
    </row>
    <row r="312" spans="1:24" ht="28.5" x14ac:dyDescent="0.45">
      <c r="B312" s="19">
        <v>1.49</v>
      </c>
      <c r="C312" s="19">
        <v>1.4923010000000001</v>
      </c>
      <c r="D312" s="19">
        <v>43.422866489999997</v>
      </c>
      <c r="E312" s="19">
        <v>52.857563069999998</v>
      </c>
      <c r="F312" s="19">
        <v>213.17</v>
      </c>
      <c r="K312" t="s">
        <v>28848</v>
      </c>
      <c r="L312" t="s">
        <v>28849</v>
      </c>
      <c r="N312" t="s">
        <v>4336</v>
      </c>
      <c r="O312">
        <v>114</v>
      </c>
      <c r="P312">
        <v>8</v>
      </c>
      <c r="Q312">
        <v>1.49</v>
      </c>
      <c r="R312" t="e">
        <v>#REF!</v>
      </c>
      <c r="S312">
        <v>5896</v>
      </c>
      <c r="T312" t="s">
        <v>2658</v>
      </c>
      <c r="U312" t="s">
        <v>4049</v>
      </c>
      <c r="V312" s="49" t="s">
        <v>28850</v>
      </c>
      <c r="X312">
        <v>0</v>
      </c>
    </row>
    <row r="313" spans="1:24" ht="42.75" x14ac:dyDescent="0.45">
      <c r="B313" s="19">
        <v>10.35</v>
      </c>
      <c r="C313" s="19">
        <v>10.348929999999999</v>
      </c>
      <c r="D313" s="19">
        <v>43.422805840000002</v>
      </c>
      <c r="E313" s="19">
        <v>52.857492100000002</v>
      </c>
      <c r="F313" s="19">
        <v>213.17</v>
      </c>
      <c r="K313" t="s">
        <v>28851</v>
      </c>
      <c r="L313" t="s">
        <v>28852</v>
      </c>
      <c r="N313" t="s">
        <v>4336</v>
      </c>
      <c r="O313">
        <v>114</v>
      </c>
      <c r="P313">
        <v>8</v>
      </c>
      <c r="Q313">
        <v>10.35</v>
      </c>
      <c r="R313" t="e">
        <v>#REF!</v>
      </c>
      <c r="S313">
        <v>5896</v>
      </c>
      <c r="T313" t="s">
        <v>2658</v>
      </c>
      <c r="U313" t="s">
        <v>4049</v>
      </c>
      <c r="V313" s="49" t="s">
        <v>28853</v>
      </c>
      <c r="X313">
        <v>0</v>
      </c>
    </row>
    <row r="314" spans="1:24" ht="57" x14ac:dyDescent="0.45">
      <c r="B314" s="19">
        <v>69.900000000000006</v>
      </c>
      <c r="C314" s="19">
        <v>69.947050000000004</v>
      </c>
      <c r="D314" s="19">
        <v>43.422926240000002</v>
      </c>
      <c r="E314" s="19">
        <v>52.856775470000002</v>
      </c>
      <c r="F314" s="19">
        <v>210.87</v>
      </c>
      <c r="K314" t="s">
        <v>28854</v>
      </c>
      <c r="L314" t="s">
        <v>28855</v>
      </c>
      <c r="N314" t="s">
        <v>4336</v>
      </c>
      <c r="O314">
        <v>114</v>
      </c>
      <c r="P314">
        <v>8</v>
      </c>
      <c r="Q314">
        <v>69.900000000000006</v>
      </c>
      <c r="R314" t="e">
        <v>#REF!</v>
      </c>
      <c r="S314">
        <v>5896</v>
      </c>
      <c r="T314" t="s">
        <v>2658</v>
      </c>
      <c r="U314" t="s">
        <v>4049</v>
      </c>
      <c r="V314" s="49" t="s">
        <v>28856</v>
      </c>
      <c r="X314">
        <v>0</v>
      </c>
    </row>
    <row r="315" spans="1:24" ht="71.25" x14ac:dyDescent="0.45">
      <c r="B315" s="19">
        <v>86.62</v>
      </c>
      <c r="C315" s="19">
        <v>86.662869999999998</v>
      </c>
      <c r="D315" s="19">
        <v>43.422955330000001</v>
      </c>
      <c r="E315" s="19">
        <v>52.85657295</v>
      </c>
      <c r="F315" s="19">
        <v>210.87</v>
      </c>
      <c r="K315" t="s">
        <v>28857</v>
      </c>
      <c r="L315" t="s">
        <v>28858</v>
      </c>
      <c r="N315" t="s">
        <v>4336</v>
      </c>
      <c r="O315">
        <v>114</v>
      </c>
      <c r="P315">
        <v>8</v>
      </c>
      <c r="Q315">
        <v>86.62</v>
      </c>
      <c r="R315" t="e">
        <v>#REF!</v>
      </c>
      <c r="S315">
        <v>5896</v>
      </c>
      <c r="T315" t="s">
        <v>2658</v>
      </c>
      <c r="U315" t="s">
        <v>4049</v>
      </c>
      <c r="V315" s="49" t="s">
        <v>28859</v>
      </c>
      <c r="X315">
        <v>0</v>
      </c>
    </row>
    <row r="316" spans="1:24" ht="85.5" x14ac:dyDescent="0.45">
      <c r="B316" s="19">
        <v>116.11</v>
      </c>
      <c r="C316" s="19">
        <v>116.1527</v>
      </c>
      <c r="D316" s="19">
        <v>43.423006649999998</v>
      </c>
      <c r="E316" s="19">
        <v>52.856215689999999</v>
      </c>
      <c r="F316" s="19">
        <v>210.47</v>
      </c>
      <c r="K316" t="s">
        <v>28860</v>
      </c>
      <c r="L316" t="s">
        <v>28861</v>
      </c>
      <c r="N316" t="s">
        <v>4336</v>
      </c>
      <c r="O316">
        <v>114</v>
      </c>
      <c r="P316">
        <v>8</v>
      </c>
      <c r="Q316">
        <v>116.11</v>
      </c>
      <c r="R316" t="e">
        <v>#REF!</v>
      </c>
      <c r="S316">
        <v>5896</v>
      </c>
      <c r="T316" t="s">
        <v>2658</v>
      </c>
      <c r="U316" t="s">
        <v>4049</v>
      </c>
      <c r="V316" s="49" t="s">
        <v>28862</v>
      </c>
      <c r="X316">
        <v>0</v>
      </c>
    </row>
    <row r="317" spans="1:24" ht="99.75" x14ac:dyDescent="0.45">
      <c r="B317" s="19">
        <v>153.75</v>
      </c>
      <c r="C317" s="19">
        <v>153.79669999999999</v>
      </c>
      <c r="D317" s="19">
        <v>43.423095179999997</v>
      </c>
      <c r="E317" s="19">
        <v>52.855766979999999</v>
      </c>
      <c r="F317" s="19">
        <v>210.27</v>
      </c>
      <c r="K317" t="s">
        <v>28863</v>
      </c>
      <c r="L317" t="s">
        <v>28864</v>
      </c>
      <c r="N317" t="s">
        <v>4336</v>
      </c>
      <c r="O317">
        <v>114</v>
      </c>
      <c r="P317">
        <v>8</v>
      </c>
      <c r="Q317">
        <v>153.75</v>
      </c>
      <c r="R317" t="e">
        <v>#REF!</v>
      </c>
      <c r="S317">
        <v>5896</v>
      </c>
      <c r="T317" t="s">
        <v>2658</v>
      </c>
      <c r="U317" t="s">
        <v>4049</v>
      </c>
      <c r="V317" s="49" t="s">
        <v>28865</v>
      </c>
      <c r="X317">
        <v>0</v>
      </c>
    </row>
    <row r="318" spans="1:24" ht="114" x14ac:dyDescent="0.45">
      <c r="B318" s="19">
        <v>178.06</v>
      </c>
      <c r="C318" s="19">
        <v>178.11930000000001</v>
      </c>
      <c r="D318" s="19">
        <v>43.423021120000001</v>
      </c>
      <c r="E318" s="19">
        <v>52.855484509999997</v>
      </c>
      <c r="F318" s="19">
        <v>209.47</v>
      </c>
      <c r="K318" t="s">
        <v>28866</v>
      </c>
      <c r="L318" t="s">
        <v>28867</v>
      </c>
      <c r="N318" t="s">
        <v>4336</v>
      </c>
      <c r="O318">
        <v>114</v>
      </c>
      <c r="P318">
        <v>8</v>
      </c>
      <c r="Q318">
        <v>178.06</v>
      </c>
      <c r="R318" t="e">
        <v>#REF!</v>
      </c>
      <c r="S318">
        <v>5896</v>
      </c>
      <c r="T318" t="s">
        <v>2658</v>
      </c>
      <c r="U318" t="s">
        <v>4049</v>
      </c>
      <c r="V318" s="49" t="s">
        <v>28868</v>
      </c>
      <c r="X318">
        <v>0</v>
      </c>
    </row>
    <row r="319" spans="1:24" ht="128.25" x14ac:dyDescent="0.45">
      <c r="B319" s="19">
        <v>184.68</v>
      </c>
      <c r="C319" s="19">
        <v>184.88839999999999</v>
      </c>
      <c r="D319" s="19">
        <v>43.423000940000001</v>
      </c>
      <c r="E319" s="19">
        <v>52.855407550000002</v>
      </c>
      <c r="F319" s="19">
        <v>210.87</v>
      </c>
      <c r="K319" t="s">
        <v>28869</v>
      </c>
      <c r="L319" t="s">
        <v>22672</v>
      </c>
      <c r="N319" t="s">
        <v>4336</v>
      </c>
      <c r="O319">
        <v>114</v>
      </c>
      <c r="P319">
        <v>8</v>
      </c>
      <c r="Q319">
        <v>184.68</v>
      </c>
      <c r="R319" t="e">
        <v>#REF!</v>
      </c>
      <c r="S319">
        <v>5896</v>
      </c>
      <c r="T319" t="s">
        <v>2658</v>
      </c>
      <c r="U319" t="s">
        <v>4049</v>
      </c>
      <c r="V319" s="49" t="s">
        <v>28870</v>
      </c>
      <c r="X319">
        <v>0</v>
      </c>
    </row>
    <row r="320" spans="1:24" ht="142.5" x14ac:dyDescent="0.45">
      <c r="B320" s="19">
        <v>231.98</v>
      </c>
      <c r="C320" s="19">
        <v>232.22210000000001</v>
      </c>
      <c r="D320" s="19">
        <v>43.422831440000003</v>
      </c>
      <c r="E320" s="19">
        <v>52.85487174</v>
      </c>
      <c r="F320" s="19">
        <v>209.09</v>
      </c>
      <c r="K320" t="s">
        <v>28871</v>
      </c>
      <c r="L320" t="s">
        <v>28872</v>
      </c>
      <c r="N320" t="s">
        <v>4336</v>
      </c>
      <c r="O320">
        <v>114</v>
      </c>
      <c r="P320">
        <v>8</v>
      </c>
      <c r="Q320">
        <v>231.98</v>
      </c>
      <c r="R320" t="e">
        <v>#REF!</v>
      </c>
      <c r="S320">
        <v>5896</v>
      </c>
      <c r="T320" t="s">
        <v>2658</v>
      </c>
      <c r="U320" t="s">
        <v>4049</v>
      </c>
      <c r="V320" s="49" t="s">
        <v>28873</v>
      </c>
      <c r="X320">
        <v>0</v>
      </c>
    </row>
    <row r="321" spans="1:24" ht="156.75" x14ac:dyDescent="0.45">
      <c r="B321" s="19">
        <v>246.29</v>
      </c>
      <c r="C321" s="19">
        <v>246.59710000000001</v>
      </c>
      <c r="D321" s="19">
        <v>43.422770849999999</v>
      </c>
      <c r="E321" s="19">
        <v>52.854715849999998</v>
      </c>
      <c r="F321" s="19">
        <v>207.69</v>
      </c>
      <c r="K321" t="s">
        <v>28874</v>
      </c>
      <c r="L321" t="s">
        <v>28875</v>
      </c>
      <c r="N321" t="s">
        <v>4336</v>
      </c>
      <c r="O321">
        <v>114</v>
      </c>
      <c r="P321">
        <v>8</v>
      </c>
      <c r="Q321">
        <v>246.29</v>
      </c>
      <c r="R321" t="e">
        <v>#REF!</v>
      </c>
      <c r="S321">
        <v>5896</v>
      </c>
      <c r="T321" t="s">
        <v>2658</v>
      </c>
      <c r="U321" t="s">
        <v>4049</v>
      </c>
      <c r="V321" s="49" t="s">
        <v>28876</v>
      </c>
      <c r="X321">
        <v>0</v>
      </c>
    </row>
    <row r="322" spans="1:24" ht="171" x14ac:dyDescent="0.45">
      <c r="B322" s="19">
        <v>269.5</v>
      </c>
      <c r="C322" s="19">
        <v>269.80829999999997</v>
      </c>
      <c r="D322" s="19">
        <v>43.42282685</v>
      </c>
      <c r="E322" s="19">
        <v>52.854439720000002</v>
      </c>
      <c r="F322" s="19">
        <v>207.49</v>
      </c>
      <c r="K322" t="s">
        <v>28877</v>
      </c>
      <c r="L322" t="s">
        <v>28878</v>
      </c>
      <c r="N322" t="s">
        <v>4336</v>
      </c>
      <c r="O322">
        <v>114</v>
      </c>
      <c r="P322">
        <v>8</v>
      </c>
      <c r="Q322">
        <v>269.5</v>
      </c>
      <c r="R322" t="e">
        <v>#REF!</v>
      </c>
      <c r="S322">
        <v>5896</v>
      </c>
      <c r="T322" t="s">
        <v>2658</v>
      </c>
      <c r="U322" t="s">
        <v>4049</v>
      </c>
      <c r="V322" s="49" t="s">
        <v>28879</v>
      </c>
      <c r="X322">
        <v>0</v>
      </c>
    </row>
    <row r="323" spans="1:24" ht="185.25" x14ac:dyDescent="0.45">
      <c r="B323" s="19">
        <v>291.27</v>
      </c>
      <c r="C323" s="19">
        <v>291.58819999999997</v>
      </c>
      <c r="D323" s="19">
        <v>43.422879399999999</v>
      </c>
      <c r="E323" s="19">
        <v>52.854180659999997</v>
      </c>
      <c r="F323" s="19">
        <v>207.09</v>
      </c>
      <c r="K323" t="s">
        <v>28880</v>
      </c>
      <c r="L323" t="s">
        <v>28881</v>
      </c>
      <c r="N323" t="s">
        <v>4336</v>
      </c>
      <c r="O323">
        <v>114</v>
      </c>
      <c r="P323">
        <v>8</v>
      </c>
      <c r="Q323">
        <v>291.27</v>
      </c>
      <c r="R323" t="e">
        <v>#REF!</v>
      </c>
      <c r="S323">
        <v>5896</v>
      </c>
      <c r="T323" t="s">
        <v>2658</v>
      </c>
      <c r="U323" t="s">
        <v>4049</v>
      </c>
      <c r="V323" s="49" t="s">
        <v>28882</v>
      </c>
      <c r="X323">
        <v>0</v>
      </c>
    </row>
    <row r="324" spans="1:24" ht="199.5" x14ac:dyDescent="0.45">
      <c r="B324" s="19">
        <v>330.53</v>
      </c>
      <c r="C324" s="19">
        <v>330.86430000000001</v>
      </c>
      <c r="D324" s="19">
        <v>43.423008009999997</v>
      </c>
      <c r="E324" s="19">
        <v>52.853729119999997</v>
      </c>
      <c r="F324" s="19">
        <v>205.89</v>
      </c>
      <c r="K324" t="s">
        <v>28883</v>
      </c>
      <c r="L324" t="s">
        <v>28884</v>
      </c>
      <c r="N324" t="s">
        <v>4336</v>
      </c>
      <c r="O324">
        <v>114</v>
      </c>
      <c r="P324">
        <v>8</v>
      </c>
      <c r="Q324">
        <v>330.53</v>
      </c>
      <c r="R324" t="e">
        <v>#REF!</v>
      </c>
      <c r="S324">
        <v>5896</v>
      </c>
      <c r="T324" t="s">
        <v>2658</v>
      </c>
      <c r="U324" t="s">
        <v>4049</v>
      </c>
      <c r="V324" s="49" t="s">
        <v>28885</v>
      </c>
      <c r="X324">
        <v>0</v>
      </c>
    </row>
    <row r="325" spans="1:24" ht="213.75" x14ac:dyDescent="0.45">
      <c r="B325" s="19">
        <v>355.8</v>
      </c>
      <c r="C325" s="19">
        <v>356.14940000000001</v>
      </c>
      <c r="D325" s="19">
        <v>43.423045590000001</v>
      </c>
      <c r="E325" s="19">
        <v>52.853421330000003</v>
      </c>
      <c r="F325" s="19">
        <v>206.69</v>
      </c>
      <c r="K325" t="s">
        <v>28886</v>
      </c>
      <c r="L325" t="s">
        <v>28887</v>
      </c>
      <c r="N325" t="s">
        <v>4336</v>
      </c>
      <c r="O325">
        <v>114</v>
      </c>
      <c r="P325">
        <v>8</v>
      </c>
      <c r="Q325">
        <v>355.8</v>
      </c>
      <c r="R325" t="e">
        <v>#REF!</v>
      </c>
      <c r="S325">
        <v>5896</v>
      </c>
      <c r="T325" t="s">
        <v>2658</v>
      </c>
      <c r="U325" t="s">
        <v>4049</v>
      </c>
      <c r="V325" s="49" t="s">
        <v>28888</v>
      </c>
      <c r="X325">
        <v>0</v>
      </c>
    </row>
    <row r="326" spans="1:24" ht="228" x14ac:dyDescent="0.45">
      <c r="B326" s="19">
        <v>360.94</v>
      </c>
      <c r="C326" s="19">
        <v>361.28300000000002</v>
      </c>
      <c r="D326" s="19">
        <v>43.423045520000002</v>
      </c>
      <c r="E326" s="19">
        <v>52.853357930000001</v>
      </c>
      <c r="F326" s="19">
        <v>206.69</v>
      </c>
      <c r="K326" t="s">
        <v>28107</v>
      </c>
      <c r="L326" t="s">
        <v>28108</v>
      </c>
      <c r="N326" t="s">
        <v>4336</v>
      </c>
      <c r="O326">
        <v>114</v>
      </c>
      <c r="P326">
        <v>8</v>
      </c>
      <c r="Q326">
        <v>360.94</v>
      </c>
      <c r="R326" t="e">
        <v>#REF!</v>
      </c>
      <c r="S326">
        <v>5896</v>
      </c>
      <c r="T326" t="s">
        <v>2658</v>
      </c>
      <c r="U326" t="s">
        <v>4049</v>
      </c>
      <c r="V326" s="49" t="s">
        <v>28889</v>
      </c>
      <c r="X326">
        <v>1</v>
      </c>
    </row>
    <row r="327" spans="1:24" x14ac:dyDescent="0.45">
      <c r="A327" s="10">
        <v>5961</v>
      </c>
      <c r="B327" s="19">
        <v>0</v>
      </c>
      <c r="C327" s="19">
        <v>0</v>
      </c>
      <c r="D327" s="19">
        <v>43.423935129999997</v>
      </c>
      <c r="E327" s="19">
        <v>52.847150990000003</v>
      </c>
      <c r="F327" s="19">
        <v>205.25</v>
      </c>
      <c r="G327" s="20">
        <v>98</v>
      </c>
      <c r="H327" s="20">
        <v>8</v>
      </c>
      <c r="I327" s="21">
        <v>0.2</v>
      </c>
      <c r="K327" t="s">
        <v>28890</v>
      </c>
      <c r="L327" t="s">
        <v>28891</v>
      </c>
      <c r="N327" t="s">
        <v>4336</v>
      </c>
      <c r="O327">
        <v>114</v>
      </c>
      <c r="P327">
        <v>8</v>
      </c>
      <c r="Q327">
        <v>0</v>
      </c>
      <c r="R327">
        <v>5961</v>
      </c>
      <c r="S327">
        <v>5961</v>
      </c>
      <c r="T327" t="s">
        <v>2679</v>
      </c>
      <c r="U327" t="s">
        <v>3915</v>
      </c>
      <c r="V327" s="49" t="s">
        <v>28892</v>
      </c>
      <c r="X327">
        <v>0</v>
      </c>
    </row>
    <row r="328" spans="1:24" ht="28.5" x14ac:dyDescent="0.45">
      <c r="B328" s="19">
        <v>1.88</v>
      </c>
      <c r="C328" s="19">
        <v>1.88069</v>
      </c>
      <c r="D328" s="19">
        <v>43.423918229999998</v>
      </c>
      <c r="E328" s="19">
        <v>52.847149639999998</v>
      </c>
      <c r="F328" s="19">
        <v>205.25</v>
      </c>
      <c r="K328" t="s">
        <v>28893</v>
      </c>
      <c r="L328" t="s">
        <v>28894</v>
      </c>
      <c r="N328" t="s">
        <v>4336</v>
      </c>
      <c r="O328">
        <v>114</v>
      </c>
      <c r="P328">
        <v>8</v>
      </c>
      <c r="Q328">
        <v>1.88</v>
      </c>
      <c r="R328" t="e">
        <v>#REF!</v>
      </c>
      <c r="S328">
        <v>5961</v>
      </c>
      <c r="T328" t="s">
        <v>2679</v>
      </c>
      <c r="U328" t="s">
        <v>3915</v>
      </c>
      <c r="V328" s="49" t="s">
        <v>28895</v>
      </c>
      <c r="X328">
        <v>0</v>
      </c>
    </row>
    <row r="329" spans="1:24" ht="42.75" x14ac:dyDescent="0.45">
      <c r="B329" s="19">
        <v>20.99</v>
      </c>
      <c r="C329" s="19">
        <v>21.1905</v>
      </c>
      <c r="D329" s="19">
        <v>43.423746559999998</v>
      </c>
      <c r="E329" s="19">
        <v>52.847135979999997</v>
      </c>
      <c r="F329" s="19">
        <v>202.45</v>
      </c>
      <c r="K329" t="s">
        <v>28896</v>
      </c>
      <c r="L329" t="s">
        <v>28897</v>
      </c>
      <c r="N329" t="s">
        <v>4336</v>
      </c>
      <c r="O329">
        <v>114</v>
      </c>
      <c r="P329">
        <v>8</v>
      </c>
      <c r="Q329">
        <v>20.99</v>
      </c>
      <c r="R329" t="e">
        <v>#REF!</v>
      </c>
      <c r="S329">
        <v>5961</v>
      </c>
      <c r="T329" t="s">
        <v>2679</v>
      </c>
      <c r="U329" t="s">
        <v>3915</v>
      </c>
      <c r="V329" s="49" t="s">
        <v>28898</v>
      </c>
      <c r="X329">
        <v>0</v>
      </c>
    </row>
    <row r="330" spans="1:24" ht="57" x14ac:dyDescent="0.45">
      <c r="B330" s="19">
        <v>38.76</v>
      </c>
      <c r="C330" s="19">
        <v>38.970860000000002</v>
      </c>
      <c r="D330" s="19">
        <v>43.423723170000002</v>
      </c>
      <c r="E330" s="19">
        <v>52.846918899999999</v>
      </c>
      <c r="F330" s="19">
        <v>201.85</v>
      </c>
      <c r="K330" t="s">
        <v>28899</v>
      </c>
      <c r="L330" t="s">
        <v>28900</v>
      </c>
      <c r="N330" t="s">
        <v>4336</v>
      </c>
      <c r="O330">
        <v>114</v>
      </c>
      <c r="P330">
        <v>8</v>
      </c>
      <c r="Q330">
        <v>38.76</v>
      </c>
      <c r="R330" t="e">
        <v>#REF!</v>
      </c>
      <c r="S330">
        <v>5961</v>
      </c>
      <c r="T330" t="s">
        <v>2679</v>
      </c>
      <c r="U330" t="s">
        <v>3915</v>
      </c>
      <c r="V330" s="49" t="s">
        <v>28901</v>
      </c>
      <c r="X330">
        <v>0</v>
      </c>
    </row>
    <row r="331" spans="1:24" ht="71.25" x14ac:dyDescent="0.45">
      <c r="B331" s="19">
        <v>93.32</v>
      </c>
      <c r="C331" s="19">
        <v>93.544060000000002</v>
      </c>
      <c r="D331" s="19">
        <v>43.423232769999998</v>
      </c>
      <c r="E331" s="19">
        <v>52.846882469999997</v>
      </c>
      <c r="F331" s="19">
        <v>202.85</v>
      </c>
      <c r="K331" t="s">
        <v>28902</v>
      </c>
      <c r="L331" t="s">
        <v>28903</v>
      </c>
      <c r="N331" t="s">
        <v>4336</v>
      </c>
      <c r="O331">
        <v>114</v>
      </c>
      <c r="P331">
        <v>8</v>
      </c>
      <c r="Q331">
        <v>93.32</v>
      </c>
      <c r="R331" t="e">
        <v>#REF!</v>
      </c>
      <c r="S331">
        <v>5961</v>
      </c>
      <c r="T331" t="s">
        <v>2679</v>
      </c>
      <c r="U331" t="s">
        <v>3915</v>
      </c>
      <c r="V331" s="49" t="s">
        <v>28904</v>
      </c>
      <c r="X331">
        <v>0</v>
      </c>
    </row>
    <row r="332" spans="1:24" ht="85.5" x14ac:dyDescent="0.45">
      <c r="B332" s="19">
        <v>103.11</v>
      </c>
      <c r="C332" s="19">
        <v>103.3886</v>
      </c>
      <c r="D332" s="19">
        <v>43.423144749999999</v>
      </c>
      <c r="E332" s="19">
        <v>52.846875930000003</v>
      </c>
      <c r="F332" s="19">
        <v>201.85</v>
      </c>
      <c r="K332" t="s">
        <v>28905</v>
      </c>
      <c r="L332" t="s">
        <v>28906</v>
      </c>
      <c r="N332" t="s">
        <v>4336</v>
      </c>
      <c r="O332">
        <v>114</v>
      </c>
      <c r="P332">
        <v>8</v>
      </c>
      <c r="Q332">
        <v>103.11</v>
      </c>
      <c r="R332" t="e">
        <v>#REF!</v>
      </c>
      <c r="S332">
        <v>5961</v>
      </c>
      <c r="T332" t="s">
        <v>2679</v>
      </c>
      <c r="U332" t="s">
        <v>3915</v>
      </c>
      <c r="V332" s="49" t="s">
        <v>28907</v>
      </c>
      <c r="X332">
        <v>0</v>
      </c>
    </row>
    <row r="333" spans="1:24" ht="99.75" x14ac:dyDescent="0.45">
      <c r="B333" s="19">
        <v>159.63999999999999</v>
      </c>
      <c r="C333" s="19">
        <v>159.91839999999999</v>
      </c>
      <c r="D333" s="19">
        <v>43.422635999999997</v>
      </c>
      <c r="E333" s="19">
        <v>52.846870590000002</v>
      </c>
      <c r="F333" s="19">
        <v>202.65</v>
      </c>
      <c r="K333" t="s">
        <v>28908</v>
      </c>
      <c r="L333" t="s">
        <v>28909</v>
      </c>
      <c r="N333" t="s">
        <v>4336</v>
      </c>
      <c r="O333">
        <v>114</v>
      </c>
      <c r="P333">
        <v>8</v>
      </c>
      <c r="Q333">
        <v>159.63999999999999</v>
      </c>
      <c r="R333" t="e">
        <v>#REF!</v>
      </c>
      <c r="S333">
        <v>5961</v>
      </c>
      <c r="T333" t="s">
        <v>2679</v>
      </c>
      <c r="U333" t="s">
        <v>3915</v>
      </c>
      <c r="V333" s="49" t="s">
        <v>28910</v>
      </c>
      <c r="X333">
        <v>0</v>
      </c>
    </row>
    <row r="334" spans="1:24" ht="114" x14ac:dyDescent="0.45">
      <c r="B334" s="19">
        <v>184.76</v>
      </c>
      <c r="C334" s="19">
        <v>185.06049999999999</v>
      </c>
      <c r="D334" s="19">
        <v>43.422420039999999</v>
      </c>
      <c r="E334" s="19">
        <v>52.846962550000001</v>
      </c>
      <c r="F334" s="19">
        <v>203.65</v>
      </c>
      <c r="K334" t="s">
        <v>28911</v>
      </c>
      <c r="L334" t="s">
        <v>28912</v>
      </c>
      <c r="N334" t="s">
        <v>4336</v>
      </c>
      <c r="O334">
        <v>114</v>
      </c>
      <c r="P334">
        <v>8</v>
      </c>
      <c r="Q334">
        <v>184.76</v>
      </c>
      <c r="R334" t="e">
        <v>#REF!</v>
      </c>
      <c r="S334">
        <v>5961</v>
      </c>
      <c r="T334" t="s">
        <v>2679</v>
      </c>
      <c r="U334" t="s">
        <v>3915</v>
      </c>
      <c r="V334" s="49" t="s">
        <v>28913</v>
      </c>
      <c r="X334">
        <v>0</v>
      </c>
    </row>
    <row r="335" spans="1:24" ht="128.25" x14ac:dyDescent="0.45">
      <c r="B335" s="19">
        <v>195.86</v>
      </c>
      <c r="C335" s="19">
        <v>196.1867</v>
      </c>
      <c r="D335" s="19">
        <v>43.422324629999999</v>
      </c>
      <c r="E335" s="19">
        <v>52.847003180000002</v>
      </c>
      <c r="F335" s="19">
        <v>204.42</v>
      </c>
      <c r="K335" t="s">
        <v>28914</v>
      </c>
      <c r="L335" t="s">
        <v>28915</v>
      </c>
      <c r="N335" t="s">
        <v>4336</v>
      </c>
      <c r="O335">
        <v>114</v>
      </c>
      <c r="P335">
        <v>8</v>
      </c>
      <c r="Q335">
        <v>195.86</v>
      </c>
      <c r="R335" t="e">
        <v>#REF!</v>
      </c>
      <c r="S335">
        <v>5961</v>
      </c>
      <c r="T335" t="s">
        <v>2679</v>
      </c>
      <c r="U335" t="s">
        <v>3915</v>
      </c>
      <c r="V335" s="49" t="s">
        <v>28916</v>
      </c>
      <c r="X335">
        <v>0</v>
      </c>
    </row>
    <row r="336" spans="1:24" ht="142.5" x14ac:dyDescent="0.45">
      <c r="B336" s="19">
        <v>269.41000000000003</v>
      </c>
      <c r="C336" s="19">
        <v>269.7319</v>
      </c>
      <c r="D336" s="19">
        <v>43.421846019999997</v>
      </c>
      <c r="E336" s="19">
        <v>52.847630580000001</v>
      </c>
      <c r="F336" s="19">
        <v>204.42</v>
      </c>
      <c r="K336" t="s">
        <v>28917</v>
      </c>
      <c r="L336" t="s">
        <v>28918</v>
      </c>
      <c r="N336" t="s">
        <v>4336</v>
      </c>
      <c r="O336">
        <v>114</v>
      </c>
      <c r="P336">
        <v>8</v>
      </c>
      <c r="Q336">
        <v>269.41000000000003</v>
      </c>
      <c r="R336" t="e">
        <v>#REF!</v>
      </c>
      <c r="S336">
        <v>5961</v>
      </c>
      <c r="T336" t="s">
        <v>2679</v>
      </c>
      <c r="U336" t="s">
        <v>3915</v>
      </c>
      <c r="V336" s="49" t="s">
        <v>28919</v>
      </c>
      <c r="X336">
        <v>0</v>
      </c>
    </row>
    <row r="337" spans="1:24" ht="156.75" x14ac:dyDescent="0.45">
      <c r="B337" s="19">
        <v>276.2</v>
      </c>
      <c r="C337" s="19">
        <v>276.76159999999999</v>
      </c>
      <c r="D337" s="19">
        <v>43.421798760000001</v>
      </c>
      <c r="E337" s="19">
        <v>52.847683850000003</v>
      </c>
      <c r="F337" s="19">
        <v>202.62</v>
      </c>
      <c r="K337" t="s">
        <v>28920</v>
      </c>
      <c r="L337" t="s">
        <v>28921</v>
      </c>
      <c r="N337" t="s">
        <v>4336</v>
      </c>
      <c r="O337">
        <v>114</v>
      </c>
      <c r="P337">
        <v>8</v>
      </c>
      <c r="Q337">
        <v>276.2</v>
      </c>
      <c r="R337" t="e">
        <v>#REF!</v>
      </c>
      <c r="S337">
        <v>5961</v>
      </c>
      <c r="T337" t="s">
        <v>2679</v>
      </c>
      <c r="U337" t="s">
        <v>3915</v>
      </c>
      <c r="V337" s="49" t="s">
        <v>28922</v>
      </c>
      <c r="X337">
        <v>0</v>
      </c>
    </row>
    <row r="338" spans="1:24" ht="171" x14ac:dyDescent="0.45">
      <c r="B338" s="19">
        <v>367.64</v>
      </c>
      <c r="C338" s="19">
        <v>368.2022</v>
      </c>
      <c r="D338" s="19">
        <v>43.421162809999998</v>
      </c>
      <c r="E338" s="19">
        <v>52.84840063</v>
      </c>
      <c r="F338" s="19">
        <v>202.27</v>
      </c>
      <c r="K338" t="s">
        <v>28923</v>
      </c>
      <c r="L338" t="s">
        <v>28924</v>
      </c>
      <c r="N338" t="s">
        <v>4336</v>
      </c>
      <c r="O338">
        <v>114</v>
      </c>
      <c r="P338">
        <v>8</v>
      </c>
      <c r="Q338">
        <v>367.64</v>
      </c>
      <c r="R338" t="e">
        <v>#REF!</v>
      </c>
      <c r="S338">
        <v>5961</v>
      </c>
      <c r="T338" t="s">
        <v>2679</v>
      </c>
      <c r="U338" t="s">
        <v>3915</v>
      </c>
      <c r="V338" s="49" t="s">
        <v>28925</v>
      </c>
      <c r="X338">
        <v>0</v>
      </c>
    </row>
    <row r="339" spans="1:24" ht="185.25" x14ac:dyDescent="0.45">
      <c r="B339" s="19">
        <v>439.42</v>
      </c>
      <c r="C339" s="19">
        <v>439.99430000000001</v>
      </c>
      <c r="D339" s="19">
        <v>43.420663580000003</v>
      </c>
      <c r="E339" s="19">
        <v>52.848963300000001</v>
      </c>
      <c r="F339" s="19">
        <v>201.07</v>
      </c>
      <c r="K339" t="s">
        <v>28926</v>
      </c>
      <c r="L339" t="s">
        <v>28927</v>
      </c>
      <c r="N339" t="s">
        <v>4336</v>
      </c>
      <c r="O339">
        <v>114</v>
      </c>
      <c r="P339">
        <v>8</v>
      </c>
      <c r="Q339">
        <v>439.42</v>
      </c>
      <c r="R339" t="e">
        <v>#REF!</v>
      </c>
      <c r="S339">
        <v>5961</v>
      </c>
      <c r="T339" t="s">
        <v>2679</v>
      </c>
      <c r="U339" t="s">
        <v>3915</v>
      </c>
      <c r="V339" s="49" t="s">
        <v>28928</v>
      </c>
      <c r="X339">
        <v>0</v>
      </c>
    </row>
    <row r="340" spans="1:24" ht="199.5" x14ac:dyDescent="0.45">
      <c r="B340" s="19">
        <v>446.76</v>
      </c>
      <c r="C340" s="19">
        <v>447.35469999999998</v>
      </c>
      <c r="D340" s="19">
        <v>43.420635840000003</v>
      </c>
      <c r="E340" s="19">
        <v>52.849045500000003</v>
      </c>
      <c r="F340" s="19">
        <v>201.67</v>
      </c>
      <c r="K340" t="s">
        <v>28929</v>
      </c>
      <c r="L340" t="s">
        <v>28930</v>
      </c>
      <c r="N340" t="s">
        <v>4336</v>
      </c>
      <c r="O340">
        <v>114</v>
      </c>
      <c r="P340">
        <v>8</v>
      </c>
      <c r="Q340">
        <v>446.76</v>
      </c>
      <c r="R340" t="e">
        <v>#REF!</v>
      </c>
      <c r="S340">
        <v>5961</v>
      </c>
      <c r="T340" t="s">
        <v>2679</v>
      </c>
      <c r="U340" t="s">
        <v>3915</v>
      </c>
      <c r="V340" s="49" t="s">
        <v>28931</v>
      </c>
      <c r="X340">
        <v>0</v>
      </c>
    </row>
    <row r="341" spans="1:24" ht="213.75" x14ac:dyDescent="0.45">
      <c r="B341" s="19">
        <v>459.08</v>
      </c>
      <c r="C341" s="19">
        <v>459.67680000000001</v>
      </c>
      <c r="D341" s="19">
        <v>43.420591610000002</v>
      </c>
      <c r="E341" s="19">
        <v>52.849185040000002</v>
      </c>
      <c r="F341" s="19">
        <v>201.67</v>
      </c>
      <c r="K341" t="s">
        <v>28932</v>
      </c>
      <c r="L341" t="s">
        <v>28933</v>
      </c>
      <c r="N341" t="s">
        <v>4336</v>
      </c>
      <c r="O341">
        <v>114</v>
      </c>
      <c r="P341">
        <v>8</v>
      </c>
      <c r="Q341">
        <v>459.08</v>
      </c>
      <c r="R341" t="e">
        <v>#REF!</v>
      </c>
      <c r="S341">
        <v>5961</v>
      </c>
      <c r="T341" t="s">
        <v>2679</v>
      </c>
      <c r="U341" t="s">
        <v>3915</v>
      </c>
      <c r="V341" s="49" t="s">
        <v>28934</v>
      </c>
      <c r="X341">
        <v>0</v>
      </c>
    </row>
    <row r="342" spans="1:24" ht="228" x14ac:dyDescent="0.45">
      <c r="B342" s="19">
        <v>489.17</v>
      </c>
      <c r="C342" s="19">
        <v>489.76499999999999</v>
      </c>
      <c r="D342" s="19">
        <v>43.420483609999998</v>
      </c>
      <c r="E342" s="19">
        <v>52.849525749999998</v>
      </c>
      <c r="F342" s="19">
        <v>201.52</v>
      </c>
      <c r="K342" t="s">
        <v>28935</v>
      </c>
      <c r="L342" t="s">
        <v>28936</v>
      </c>
      <c r="N342" t="s">
        <v>4336</v>
      </c>
      <c r="O342">
        <v>114</v>
      </c>
      <c r="P342">
        <v>8</v>
      </c>
      <c r="Q342">
        <v>489.17</v>
      </c>
      <c r="R342" t="e">
        <v>#REF!</v>
      </c>
      <c r="S342">
        <v>5961</v>
      </c>
      <c r="T342" t="s">
        <v>2679</v>
      </c>
      <c r="U342" t="s">
        <v>3915</v>
      </c>
      <c r="V342" s="49" t="s">
        <v>28937</v>
      </c>
      <c r="X342">
        <v>0</v>
      </c>
    </row>
    <row r="343" spans="1:24" ht="242.25" x14ac:dyDescent="0.45">
      <c r="B343" s="19">
        <v>545.9</v>
      </c>
      <c r="C343" s="19">
        <v>546.50130000000001</v>
      </c>
      <c r="D343" s="19">
        <v>43.420627490000001</v>
      </c>
      <c r="E343" s="19">
        <v>52.850197960000003</v>
      </c>
      <c r="F343" s="19">
        <v>201.7</v>
      </c>
      <c r="K343" t="s">
        <v>28938</v>
      </c>
      <c r="L343" t="s">
        <v>28939</v>
      </c>
      <c r="N343" t="s">
        <v>4336</v>
      </c>
      <c r="O343">
        <v>114</v>
      </c>
      <c r="P343">
        <v>8</v>
      </c>
      <c r="Q343">
        <v>545.9</v>
      </c>
      <c r="R343" t="e">
        <v>#REF!</v>
      </c>
      <c r="S343">
        <v>5961</v>
      </c>
      <c r="T343" t="s">
        <v>2679</v>
      </c>
      <c r="U343" t="s">
        <v>3915</v>
      </c>
      <c r="V343" s="49" t="s">
        <v>28940</v>
      </c>
      <c r="X343">
        <v>0</v>
      </c>
    </row>
    <row r="344" spans="1:24" ht="256.5" x14ac:dyDescent="0.45">
      <c r="B344" s="19">
        <v>550.52</v>
      </c>
      <c r="C344" s="19">
        <v>551.11739999999998</v>
      </c>
      <c r="D344" s="19">
        <v>43.420618949999998</v>
      </c>
      <c r="E344" s="19">
        <v>52.85025375</v>
      </c>
      <c r="F344" s="19">
        <v>201.7</v>
      </c>
      <c r="K344" t="s">
        <v>27998</v>
      </c>
      <c r="L344" t="s">
        <v>27999</v>
      </c>
      <c r="N344" t="s">
        <v>4336</v>
      </c>
      <c r="O344">
        <v>114</v>
      </c>
      <c r="P344">
        <v>8</v>
      </c>
      <c r="Q344">
        <v>550.52</v>
      </c>
      <c r="R344" t="e">
        <v>#REF!</v>
      </c>
      <c r="S344">
        <v>5961</v>
      </c>
      <c r="T344" t="s">
        <v>2679</v>
      </c>
      <c r="U344" t="s">
        <v>3915</v>
      </c>
      <c r="V344" s="49" t="s">
        <v>28941</v>
      </c>
      <c r="X344">
        <v>1</v>
      </c>
    </row>
    <row r="345" spans="1:24" x14ac:dyDescent="0.45">
      <c r="A345" s="10">
        <v>5962</v>
      </c>
      <c r="B345" s="19">
        <v>0</v>
      </c>
      <c r="C345" s="19">
        <v>0</v>
      </c>
      <c r="D345" s="19">
        <v>43.420288200000002</v>
      </c>
      <c r="E345" s="19">
        <v>52.851909620000001</v>
      </c>
      <c r="F345" s="19">
        <v>201.48</v>
      </c>
      <c r="G345" s="20">
        <v>98</v>
      </c>
      <c r="H345" s="20">
        <v>8</v>
      </c>
      <c r="I345" s="21">
        <v>0.2</v>
      </c>
      <c r="K345" t="s">
        <v>28942</v>
      </c>
      <c r="L345" t="s">
        <v>28943</v>
      </c>
      <c r="N345" t="s">
        <v>4336</v>
      </c>
      <c r="O345">
        <v>114</v>
      </c>
      <c r="P345">
        <v>8</v>
      </c>
      <c r="Q345">
        <v>0</v>
      </c>
      <c r="R345">
        <v>5962</v>
      </c>
      <c r="S345">
        <v>5962</v>
      </c>
      <c r="T345" t="s">
        <v>2680</v>
      </c>
      <c r="U345" t="s">
        <v>3915</v>
      </c>
      <c r="V345" s="49" t="s">
        <v>28944</v>
      </c>
      <c r="X345">
        <v>0</v>
      </c>
    </row>
    <row r="346" spans="1:24" ht="28.5" x14ac:dyDescent="0.45">
      <c r="B346" s="19">
        <v>1.62</v>
      </c>
      <c r="C346" s="19">
        <v>1.621745</v>
      </c>
      <c r="D346" s="19">
        <v>43.42029222</v>
      </c>
      <c r="E346" s="19">
        <v>52.85189037</v>
      </c>
      <c r="F346" s="19">
        <v>201.48</v>
      </c>
      <c r="K346" t="s">
        <v>28945</v>
      </c>
      <c r="L346" t="s">
        <v>28946</v>
      </c>
      <c r="N346" t="s">
        <v>4336</v>
      </c>
      <c r="O346">
        <v>114</v>
      </c>
      <c r="P346">
        <v>8</v>
      </c>
      <c r="Q346">
        <v>1.62</v>
      </c>
      <c r="R346" t="e">
        <v>#REF!</v>
      </c>
      <c r="S346">
        <v>5962</v>
      </c>
      <c r="T346" t="s">
        <v>2680</v>
      </c>
      <c r="U346" t="s">
        <v>3915</v>
      </c>
      <c r="V346" s="49" t="s">
        <v>28947</v>
      </c>
      <c r="X346">
        <v>0</v>
      </c>
    </row>
    <row r="347" spans="1:24" ht="42.75" x14ac:dyDescent="0.45">
      <c r="B347" s="19">
        <v>11.98</v>
      </c>
      <c r="C347" s="19">
        <v>11.982480000000001</v>
      </c>
      <c r="D347" s="19">
        <v>43.420380549999997</v>
      </c>
      <c r="E347" s="19">
        <v>52.851931299999997</v>
      </c>
      <c r="F347" s="19">
        <v>201.68</v>
      </c>
      <c r="K347" t="s">
        <v>28948</v>
      </c>
      <c r="L347" t="s">
        <v>28949</v>
      </c>
      <c r="N347" t="s">
        <v>4336</v>
      </c>
      <c r="O347">
        <v>114</v>
      </c>
      <c r="P347">
        <v>8</v>
      </c>
      <c r="Q347">
        <v>11.98</v>
      </c>
      <c r="R347" t="e">
        <v>#REF!</v>
      </c>
      <c r="S347">
        <v>5962</v>
      </c>
      <c r="T347" t="s">
        <v>2680</v>
      </c>
      <c r="U347" t="s">
        <v>3915</v>
      </c>
      <c r="V347" s="49" t="s">
        <v>28950</v>
      </c>
      <c r="X347">
        <v>0</v>
      </c>
    </row>
    <row r="348" spans="1:24" ht="57" x14ac:dyDescent="0.45">
      <c r="B348" s="19">
        <v>61.22</v>
      </c>
      <c r="C348" s="19">
        <v>61.225839999999998</v>
      </c>
      <c r="D348" s="19">
        <v>43.420509600000003</v>
      </c>
      <c r="E348" s="19">
        <v>52.85134961</v>
      </c>
      <c r="F348" s="19">
        <v>201.16</v>
      </c>
      <c r="K348" t="s">
        <v>28951</v>
      </c>
      <c r="L348" t="s">
        <v>28952</v>
      </c>
      <c r="N348" t="s">
        <v>4336</v>
      </c>
      <c r="O348">
        <v>114</v>
      </c>
      <c r="P348">
        <v>8</v>
      </c>
      <c r="Q348">
        <v>61.22</v>
      </c>
      <c r="R348" t="e">
        <v>#REF!</v>
      </c>
      <c r="S348">
        <v>5962</v>
      </c>
      <c r="T348" t="s">
        <v>2680</v>
      </c>
      <c r="U348" t="s">
        <v>3915</v>
      </c>
      <c r="V348" s="49" t="s">
        <v>28953</v>
      </c>
      <c r="X348">
        <v>0</v>
      </c>
    </row>
    <row r="349" spans="1:24" ht="71.25" x14ac:dyDescent="0.45">
      <c r="B349" s="19">
        <v>91.44</v>
      </c>
      <c r="C349" s="19">
        <v>91.445340000000002</v>
      </c>
      <c r="D349" s="19">
        <v>43.420551570000001</v>
      </c>
      <c r="E349" s="19">
        <v>52.850980929999999</v>
      </c>
      <c r="F349" s="19">
        <v>200.96</v>
      </c>
      <c r="K349" t="s">
        <v>28954</v>
      </c>
      <c r="L349" t="s">
        <v>28955</v>
      </c>
      <c r="N349" t="s">
        <v>4336</v>
      </c>
      <c r="O349">
        <v>114</v>
      </c>
      <c r="P349">
        <v>8</v>
      </c>
      <c r="Q349">
        <v>91.44</v>
      </c>
      <c r="R349" t="e">
        <v>#REF!</v>
      </c>
      <c r="S349">
        <v>5962</v>
      </c>
      <c r="T349" t="s">
        <v>2680</v>
      </c>
      <c r="U349" t="s">
        <v>3915</v>
      </c>
      <c r="V349" s="49" t="s">
        <v>28956</v>
      </c>
      <c r="X349">
        <v>0</v>
      </c>
    </row>
    <row r="350" spans="1:24" ht="85.5" x14ac:dyDescent="0.45">
      <c r="B350" s="19">
        <v>122.08</v>
      </c>
      <c r="C350" s="19">
        <v>122.0909</v>
      </c>
      <c r="D350" s="19">
        <v>43.420594110000003</v>
      </c>
      <c r="E350" s="19">
        <v>52.850607150000002</v>
      </c>
      <c r="F350" s="19">
        <v>201.7</v>
      </c>
      <c r="K350" t="s">
        <v>28957</v>
      </c>
      <c r="L350" t="s">
        <v>28958</v>
      </c>
      <c r="N350" t="s">
        <v>4336</v>
      </c>
      <c r="O350">
        <v>114</v>
      </c>
      <c r="P350">
        <v>8</v>
      </c>
      <c r="Q350">
        <v>122.08</v>
      </c>
      <c r="R350" t="e">
        <v>#REF!</v>
      </c>
      <c r="S350">
        <v>5962</v>
      </c>
      <c r="T350" t="s">
        <v>2680</v>
      </c>
      <c r="U350" t="s">
        <v>3915</v>
      </c>
      <c r="V350" s="49" t="s">
        <v>28959</v>
      </c>
      <c r="X350">
        <v>0</v>
      </c>
    </row>
    <row r="351" spans="1:24" ht="99.75" x14ac:dyDescent="0.45">
      <c r="B351" s="19">
        <v>148.43</v>
      </c>
      <c r="C351" s="19">
        <v>148.4478</v>
      </c>
      <c r="D351" s="19">
        <v>43.420631659999998</v>
      </c>
      <c r="E351" s="19">
        <v>52.85028578</v>
      </c>
      <c r="F351" s="19">
        <v>201.7</v>
      </c>
      <c r="K351" t="s">
        <v>28960</v>
      </c>
      <c r="L351" t="s">
        <v>28961</v>
      </c>
      <c r="N351" t="s">
        <v>4336</v>
      </c>
      <c r="O351">
        <v>114</v>
      </c>
      <c r="P351">
        <v>8</v>
      </c>
      <c r="Q351">
        <v>148.43</v>
      </c>
      <c r="R351" t="e">
        <v>#REF!</v>
      </c>
      <c r="S351">
        <v>5962</v>
      </c>
      <c r="T351" t="s">
        <v>2680</v>
      </c>
      <c r="U351" t="s">
        <v>3915</v>
      </c>
      <c r="V351" s="49" t="s">
        <v>28962</v>
      </c>
      <c r="X351">
        <v>0</v>
      </c>
    </row>
    <row r="352" spans="1:24" ht="114" x14ac:dyDescent="0.45">
      <c r="B352" s="19">
        <v>151.38999999999999</v>
      </c>
      <c r="C352" s="19">
        <v>151.40119999999999</v>
      </c>
      <c r="D352" s="19">
        <v>43.420618949999998</v>
      </c>
      <c r="E352" s="19">
        <v>52.85025375</v>
      </c>
      <c r="F352" s="19">
        <v>201.7</v>
      </c>
      <c r="K352" t="s">
        <v>27998</v>
      </c>
      <c r="L352" t="s">
        <v>27999</v>
      </c>
      <c r="N352" t="s">
        <v>4336</v>
      </c>
      <c r="O352">
        <v>114</v>
      </c>
      <c r="P352">
        <v>8</v>
      </c>
      <c r="Q352">
        <v>151.38999999999999</v>
      </c>
      <c r="R352" t="e">
        <v>#REF!</v>
      </c>
      <c r="S352">
        <v>5962</v>
      </c>
      <c r="T352" t="s">
        <v>2680</v>
      </c>
      <c r="U352" t="s">
        <v>3915</v>
      </c>
      <c r="V352" s="49" t="s">
        <v>28963</v>
      </c>
      <c r="X352">
        <v>1</v>
      </c>
    </row>
    <row r="353" spans="1:24" x14ac:dyDescent="0.45">
      <c r="A353" s="10">
        <v>6734</v>
      </c>
      <c r="B353" s="19">
        <v>0</v>
      </c>
      <c r="C353" s="19">
        <v>0</v>
      </c>
      <c r="D353" s="19">
        <v>43.423486029999999</v>
      </c>
      <c r="E353" s="19">
        <v>52.856701579999999</v>
      </c>
      <c r="F353" s="19">
        <v>210.67</v>
      </c>
      <c r="G353" s="20">
        <v>98</v>
      </c>
      <c r="H353" s="20">
        <v>8</v>
      </c>
      <c r="I353" s="21">
        <v>0.2</v>
      </c>
      <c r="K353" t="s">
        <v>28964</v>
      </c>
      <c r="L353" t="s">
        <v>28965</v>
      </c>
      <c r="N353" t="s">
        <v>4336</v>
      </c>
      <c r="O353">
        <v>114</v>
      </c>
      <c r="P353">
        <v>8</v>
      </c>
      <c r="Q353">
        <v>0</v>
      </c>
      <c r="R353">
        <v>6734</v>
      </c>
      <c r="S353">
        <v>6734</v>
      </c>
      <c r="T353" t="s">
        <v>2971</v>
      </c>
      <c r="U353" t="s">
        <v>4049</v>
      </c>
      <c r="V353" s="49" t="s">
        <v>28966</v>
      </c>
      <c r="X353">
        <v>0</v>
      </c>
    </row>
    <row r="354" spans="1:24" ht="28.5" x14ac:dyDescent="0.45">
      <c r="B354" s="19">
        <v>3.06</v>
      </c>
      <c r="C354" s="19">
        <v>3.0568970000000002</v>
      </c>
      <c r="D354" s="19">
        <v>43.423474229999997</v>
      </c>
      <c r="E354" s="19">
        <v>52.856667479999999</v>
      </c>
      <c r="F354" s="19">
        <v>210.67</v>
      </c>
      <c r="K354" t="s">
        <v>28967</v>
      </c>
      <c r="L354" t="s">
        <v>28968</v>
      </c>
      <c r="N354" t="s">
        <v>4336</v>
      </c>
      <c r="O354">
        <v>114</v>
      </c>
      <c r="P354">
        <v>8</v>
      </c>
      <c r="Q354">
        <v>3.06</v>
      </c>
      <c r="R354" t="e">
        <v>#REF!</v>
      </c>
      <c r="S354">
        <v>6734</v>
      </c>
      <c r="T354" t="s">
        <v>2971</v>
      </c>
      <c r="U354" t="s">
        <v>4049</v>
      </c>
      <c r="V354" s="49" t="s">
        <v>28969</v>
      </c>
      <c r="X354">
        <v>0</v>
      </c>
    </row>
    <row r="355" spans="1:24" ht="42.75" x14ac:dyDescent="0.45">
      <c r="B355" s="19">
        <v>5.41</v>
      </c>
      <c r="C355" s="19">
        <v>5.4121119999999996</v>
      </c>
      <c r="D355" s="19">
        <v>43.423473260000002</v>
      </c>
      <c r="E355" s="19">
        <v>52.856638429999997</v>
      </c>
      <c r="F355" s="19">
        <v>210.67</v>
      </c>
      <c r="K355" t="s">
        <v>28970</v>
      </c>
      <c r="L355" t="s">
        <v>28971</v>
      </c>
      <c r="N355" t="s">
        <v>4336</v>
      </c>
      <c r="O355">
        <v>114</v>
      </c>
      <c r="P355">
        <v>8</v>
      </c>
      <c r="Q355">
        <v>5.41</v>
      </c>
      <c r="R355" t="e">
        <v>#REF!</v>
      </c>
      <c r="S355">
        <v>6734</v>
      </c>
      <c r="T355" t="s">
        <v>2971</v>
      </c>
      <c r="U355" t="s">
        <v>4049</v>
      </c>
      <c r="V355" s="49" t="s">
        <v>28972</v>
      </c>
      <c r="X355">
        <v>0</v>
      </c>
    </row>
    <row r="356" spans="1:24" ht="57" x14ac:dyDescent="0.45">
      <c r="B356" s="19">
        <v>32.08</v>
      </c>
      <c r="C356" s="19">
        <v>32.092880000000001</v>
      </c>
      <c r="D356" s="19">
        <v>43.423462299999997</v>
      </c>
      <c r="E356" s="19">
        <v>52.856309439999997</v>
      </c>
      <c r="F356" s="19">
        <v>209.87</v>
      </c>
      <c r="K356" t="s">
        <v>28973</v>
      </c>
      <c r="L356" t="s">
        <v>28974</v>
      </c>
      <c r="N356" t="s">
        <v>4336</v>
      </c>
      <c r="O356">
        <v>114</v>
      </c>
      <c r="P356">
        <v>8</v>
      </c>
      <c r="Q356">
        <v>32.08</v>
      </c>
      <c r="R356" t="e">
        <v>#REF!</v>
      </c>
      <c r="S356">
        <v>6734</v>
      </c>
      <c r="T356" t="s">
        <v>2971</v>
      </c>
      <c r="U356" t="s">
        <v>4049</v>
      </c>
      <c r="V356" s="49" t="s">
        <v>28975</v>
      </c>
      <c r="X356">
        <v>0</v>
      </c>
    </row>
    <row r="357" spans="1:24" ht="71.25" x14ac:dyDescent="0.45">
      <c r="B357" s="19">
        <v>82.9</v>
      </c>
      <c r="C357" s="19">
        <v>82.916830000000004</v>
      </c>
      <c r="D357" s="19">
        <v>43.423450209999999</v>
      </c>
      <c r="E357" s="19">
        <v>52.855682039999998</v>
      </c>
      <c r="F357" s="19">
        <v>209.67</v>
      </c>
      <c r="K357" t="s">
        <v>28976</v>
      </c>
      <c r="L357" t="s">
        <v>28977</v>
      </c>
      <c r="N357" t="s">
        <v>4336</v>
      </c>
      <c r="O357">
        <v>114</v>
      </c>
      <c r="P357">
        <v>8</v>
      </c>
      <c r="Q357">
        <v>82.9</v>
      </c>
      <c r="R357" t="e">
        <v>#REF!</v>
      </c>
      <c r="S357">
        <v>6734</v>
      </c>
      <c r="T357" t="s">
        <v>2971</v>
      </c>
      <c r="U357" t="s">
        <v>4049</v>
      </c>
      <c r="V357" s="49" t="s">
        <v>28978</v>
      </c>
      <c r="X357">
        <v>0</v>
      </c>
    </row>
    <row r="358" spans="1:24" ht="85.5" x14ac:dyDescent="0.45">
      <c r="B358" s="19">
        <v>96.85</v>
      </c>
      <c r="C358" s="19">
        <v>96.865939999999995</v>
      </c>
      <c r="D358" s="19">
        <v>43.423431970000003</v>
      </c>
      <c r="E358" s="19">
        <v>52.855511630000002</v>
      </c>
      <c r="F358" s="19">
        <v>209.87</v>
      </c>
      <c r="K358" t="s">
        <v>28979</v>
      </c>
      <c r="L358" t="s">
        <v>28980</v>
      </c>
      <c r="N358" t="s">
        <v>4336</v>
      </c>
      <c r="O358">
        <v>114</v>
      </c>
      <c r="P358">
        <v>8</v>
      </c>
      <c r="Q358">
        <v>96.85</v>
      </c>
      <c r="R358" t="e">
        <v>#REF!</v>
      </c>
      <c r="S358">
        <v>6734</v>
      </c>
      <c r="T358" t="s">
        <v>2971</v>
      </c>
      <c r="U358" t="s">
        <v>4049</v>
      </c>
      <c r="V358" s="49" t="s">
        <v>28981</v>
      </c>
      <c r="X358">
        <v>0</v>
      </c>
    </row>
    <row r="359" spans="1:24" ht="99.75" x14ac:dyDescent="0.45">
      <c r="B359" s="19">
        <v>136.46</v>
      </c>
      <c r="C359" s="19">
        <v>136.48920000000001</v>
      </c>
      <c r="D359" s="19">
        <v>43.423380170000001</v>
      </c>
      <c r="E359" s="19">
        <v>52.855027739999997</v>
      </c>
      <c r="F359" s="19">
        <v>208.67</v>
      </c>
      <c r="K359" t="s">
        <v>28982</v>
      </c>
      <c r="L359" t="s">
        <v>28983</v>
      </c>
      <c r="N359" t="s">
        <v>4336</v>
      </c>
      <c r="O359">
        <v>114</v>
      </c>
      <c r="P359">
        <v>8</v>
      </c>
      <c r="Q359">
        <v>136.46</v>
      </c>
      <c r="R359" t="e">
        <v>#REF!</v>
      </c>
      <c r="S359">
        <v>6734</v>
      </c>
      <c r="T359" t="s">
        <v>2971</v>
      </c>
      <c r="U359" t="s">
        <v>4049</v>
      </c>
      <c r="V359" s="49" t="s">
        <v>28984</v>
      </c>
      <c r="X359">
        <v>0</v>
      </c>
    </row>
    <row r="360" spans="1:24" ht="114" x14ac:dyDescent="0.45">
      <c r="B360" s="19">
        <v>181.22</v>
      </c>
      <c r="C360" s="19">
        <v>181.2628</v>
      </c>
      <c r="D360" s="19">
        <v>43.423295019999998</v>
      </c>
      <c r="E360" s="19">
        <v>52.854487460000001</v>
      </c>
      <c r="F360" s="19">
        <v>207.69</v>
      </c>
      <c r="K360" t="s">
        <v>28985</v>
      </c>
      <c r="L360" t="s">
        <v>28986</v>
      </c>
      <c r="N360" t="s">
        <v>4336</v>
      </c>
      <c r="O360">
        <v>114</v>
      </c>
      <c r="P360">
        <v>8</v>
      </c>
      <c r="Q360">
        <v>181.22</v>
      </c>
      <c r="R360" t="e">
        <v>#REF!</v>
      </c>
      <c r="S360">
        <v>6734</v>
      </c>
      <c r="T360" t="s">
        <v>2971</v>
      </c>
      <c r="U360" t="s">
        <v>4049</v>
      </c>
      <c r="V360" s="49" t="s">
        <v>28987</v>
      </c>
      <c r="X360">
        <v>0</v>
      </c>
    </row>
    <row r="361" spans="1:24" ht="128.25" x14ac:dyDescent="0.45">
      <c r="B361" s="19">
        <v>188.29</v>
      </c>
      <c r="C361" s="19">
        <v>188.3348</v>
      </c>
      <c r="D361" s="19">
        <v>43.423285509999999</v>
      </c>
      <c r="E361" s="19">
        <v>52.854401109999998</v>
      </c>
      <c r="F361" s="19">
        <v>207.69</v>
      </c>
      <c r="K361" t="s">
        <v>28988</v>
      </c>
      <c r="L361" t="s">
        <v>28989</v>
      </c>
      <c r="N361" t="s">
        <v>4336</v>
      </c>
      <c r="O361">
        <v>114</v>
      </c>
      <c r="P361">
        <v>8</v>
      </c>
      <c r="Q361">
        <v>188.29</v>
      </c>
      <c r="R361" t="e">
        <v>#REF!</v>
      </c>
      <c r="S361">
        <v>6734</v>
      </c>
      <c r="T361" t="s">
        <v>2971</v>
      </c>
      <c r="U361" t="s">
        <v>4049</v>
      </c>
      <c r="V361" s="49" t="s">
        <v>28990</v>
      </c>
      <c r="X361">
        <v>0</v>
      </c>
    </row>
    <row r="362" spans="1:24" ht="142.5" x14ac:dyDescent="0.45">
      <c r="B362" s="19">
        <v>209.8</v>
      </c>
      <c r="C362" s="19">
        <v>209.86240000000001</v>
      </c>
      <c r="D362" s="19">
        <v>43.423256600000002</v>
      </c>
      <c r="E362" s="19">
        <v>52.85413853</v>
      </c>
      <c r="F362" s="19">
        <v>206.69</v>
      </c>
      <c r="K362" t="s">
        <v>28991</v>
      </c>
      <c r="L362" t="s">
        <v>28992</v>
      </c>
      <c r="N362" t="s">
        <v>4336</v>
      </c>
      <c r="O362">
        <v>114</v>
      </c>
      <c r="P362">
        <v>8</v>
      </c>
      <c r="Q362">
        <v>209.8</v>
      </c>
      <c r="R362" t="e">
        <v>#REF!</v>
      </c>
      <c r="S362">
        <v>6734</v>
      </c>
      <c r="T362" t="s">
        <v>2971</v>
      </c>
      <c r="U362" t="s">
        <v>4049</v>
      </c>
      <c r="V362" s="49" t="s">
        <v>28993</v>
      </c>
      <c r="X362">
        <v>0</v>
      </c>
    </row>
    <row r="363" spans="1:24" ht="156.75" x14ac:dyDescent="0.45">
      <c r="B363" s="19">
        <v>265.2</v>
      </c>
      <c r="C363" s="19">
        <v>265.30900000000003</v>
      </c>
      <c r="D363" s="19">
        <v>43.423136139999997</v>
      </c>
      <c r="E363" s="19">
        <v>52.853474630000001</v>
      </c>
      <c r="F363" s="19">
        <v>204.49</v>
      </c>
      <c r="K363" t="s">
        <v>28994</v>
      </c>
      <c r="L363" t="s">
        <v>28995</v>
      </c>
      <c r="N363" t="s">
        <v>4336</v>
      </c>
      <c r="O363">
        <v>114</v>
      </c>
      <c r="P363">
        <v>8</v>
      </c>
      <c r="Q363">
        <v>265.2</v>
      </c>
      <c r="R363" t="e">
        <v>#REF!</v>
      </c>
      <c r="S363">
        <v>6734</v>
      </c>
      <c r="T363" t="s">
        <v>2971</v>
      </c>
      <c r="U363" t="s">
        <v>4049</v>
      </c>
      <c r="V363" s="49" t="s">
        <v>28996</v>
      </c>
      <c r="X363">
        <v>0</v>
      </c>
    </row>
    <row r="364" spans="1:24" ht="171" x14ac:dyDescent="0.45">
      <c r="B364" s="19">
        <v>275.93</v>
      </c>
      <c r="C364" s="19">
        <v>276.26659999999998</v>
      </c>
      <c r="D364" s="19">
        <v>43.423054809999996</v>
      </c>
      <c r="E364" s="19">
        <v>52.853403069999999</v>
      </c>
      <c r="F364" s="19">
        <v>206.69</v>
      </c>
      <c r="K364" t="s">
        <v>28997</v>
      </c>
      <c r="L364" t="s">
        <v>28998</v>
      </c>
      <c r="N364" t="s">
        <v>4336</v>
      </c>
      <c r="O364">
        <v>114</v>
      </c>
      <c r="P364">
        <v>8</v>
      </c>
      <c r="Q364">
        <v>275.93</v>
      </c>
      <c r="R364" t="e">
        <v>#REF!</v>
      </c>
      <c r="S364">
        <v>6734</v>
      </c>
      <c r="T364" t="s">
        <v>2971</v>
      </c>
      <c r="U364" t="s">
        <v>4049</v>
      </c>
      <c r="V364" s="49" t="s">
        <v>28999</v>
      </c>
      <c r="X364">
        <v>0</v>
      </c>
    </row>
    <row r="365" spans="1:24" ht="185.25" x14ac:dyDescent="0.45">
      <c r="B365" s="19">
        <v>279.73</v>
      </c>
      <c r="C365" s="19">
        <v>280.06490000000002</v>
      </c>
      <c r="D365" s="19">
        <v>43.423045520000002</v>
      </c>
      <c r="E365" s="19">
        <v>52.853357930000001</v>
      </c>
      <c r="F365" s="19">
        <v>206.69</v>
      </c>
      <c r="K365" t="s">
        <v>28107</v>
      </c>
      <c r="L365" t="s">
        <v>28108</v>
      </c>
      <c r="N365" t="s">
        <v>4336</v>
      </c>
      <c r="O365">
        <v>114</v>
      </c>
      <c r="P365">
        <v>8</v>
      </c>
      <c r="Q365">
        <v>279.73</v>
      </c>
      <c r="R365" t="e">
        <v>#REF!</v>
      </c>
      <c r="S365">
        <v>6734</v>
      </c>
      <c r="T365" t="s">
        <v>2971</v>
      </c>
      <c r="U365" t="s">
        <v>4049</v>
      </c>
      <c r="V365" s="49" t="s">
        <v>29000</v>
      </c>
      <c r="X365">
        <v>1</v>
      </c>
    </row>
    <row r="366" spans="1:24" x14ac:dyDescent="0.45">
      <c r="A366" s="10">
        <v>6742</v>
      </c>
      <c r="B366" s="19">
        <v>0</v>
      </c>
      <c r="C366" s="19">
        <v>0</v>
      </c>
      <c r="D366" s="19">
        <v>43.4131602</v>
      </c>
      <c r="E366" s="19">
        <v>52.853332600000002</v>
      </c>
      <c r="F366" s="19">
        <v>205.91</v>
      </c>
      <c r="G366" s="20">
        <v>98</v>
      </c>
      <c r="H366" s="20">
        <v>8</v>
      </c>
      <c r="I366" s="21">
        <v>0.2</v>
      </c>
      <c r="K366" t="s">
        <v>29001</v>
      </c>
      <c r="L366" t="s">
        <v>29002</v>
      </c>
      <c r="N366" t="s">
        <v>4336</v>
      </c>
      <c r="O366">
        <v>114</v>
      </c>
      <c r="P366">
        <v>8</v>
      </c>
      <c r="Q366">
        <v>0</v>
      </c>
      <c r="R366">
        <v>6742</v>
      </c>
      <c r="S366">
        <v>6742</v>
      </c>
      <c r="T366" t="s">
        <v>2976</v>
      </c>
      <c r="U366" t="s">
        <v>3915</v>
      </c>
      <c r="V366" s="49" t="s">
        <v>29003</v>
      </c>
      <c r="X366">
        <v>0</v>
      </c>
    </row>
    <row r="367" spans="1:24" ht="28.5" x14ac:dyDescent="0.45">
      <c r="B367" s="19">
        <v>50</v>
      </c>
      <c r="C367" s="19">
        <v>50.016359999999999</v>
      </c>
      <c r="D367" s="19">
        <v>43.413605240000003</v>
      </c>
      <c r="E367" s="19">
        <v>52.853240599999999</v>
      </c>
      <c r="F367" s="19">
        <v>204.72</v>
      </c>
      <c r="K367" t="s">
        <v>29004</v>
      </c>
      <c r="L367" t="s">
        <v>29005</v>
      </c>
      <c r="N367" t="s">
        <v>4336</v>
      </c>
      <c r="O367">
        <v>114</v>
      </c>
      <c r="P367">
        <v>8</v>
      </c>
      <c r="Q367">
        <v>50</v>
      </c>
      <c r="R367" t="e">
        <v>#REF!</v>
      </c>
      <c r="S367">
        <v>6742</v>
      </c>
      <c r="T367" t="s">
        <v>2976</v>
      </c>
      <c r="U367" t="s">
        <v>3915</v>
      </c>
      <c r="V367" s="49" t="s">
        <v>29006</v>
      </c>
      <c r="X367">
        <v>0</v>
      </c>
    </row>
    <row r="368" spans="1:24" ht="42.75" x14ac:dyDescent="0.45">
      <c r="B368" s="19">
        <v>51.63</v>
      </c>
      <c r="C368" s="19">
        <v>51.646909999999998</v>
      </c>
      <c r="D368" s="19">
        <v>43.413619310000001</v>
      </c>
      <c r="E368" s="19">
        <v>52.853234880000002</v>
      </c>
      <c r="F368" s="19">
        <v>204.72</v>
      </c>
      <c r="K368" t="s">
        <v>29007</v>
      </c>
      <c r="L368" t="s">
        <v>29008</v>
      </c>
      <c r="N368" t="s">
        <v>4336</v>
      </c>
      <c r="O368">
        <v>114</v>
      </c>
      <c r="P368">
        <v>8</v>
      </c>
      <c r="Q368">
        <v>51.63</v>
      </c>
      <c r="R368" t="e">
        <v>#REF!</v>
      </c>
      <c r="S368">
        <v>6742</v>
      </c>
      <c r="T368" t="s">
        <v>2976</v>
      </c>
      <c r="U368" t="s">
        <v>3915</v>
      </c>
      <c r="V368" s="49" t="s">
        <v>29009</v>
      </c>
      <c r="X368">
        <v>0</v>
      </c>
    </row>
    <row r="369" spans="2:24" ht="57" x14ac:dyDescent="0.45">
      <c r="B369" s="19">
        <v>112.13</v>
      </c>
      <c r="C369" s="19">
        <v>112.15430000000001</v>
      </c>
      <c r="D369" s="19">
        <v>43.414141370000003</v>
      </c>
      <c r="E369" s="19">
        <v>52.853022670000001</v>
      </c>
      <c r="F369" s="19">
        <v>205.98</v>
      </c>
      <c r="K369" t="s">
        <v>29010</v>
      </c>
      <c r="L369" t="s">
        <v>29011</v>
      </c>
      <c r="N369" t="s">
        <v>4336</v>
      </c>
      <c r="O369">
        <v>114</v>
      </c>
      <c r="P369">
        <v>8</v>
      </c>
      <c r="Q369">
        <v>112.13</v>
      </c>
      <c r="R369" t="e">
        <v>#REF!</v>
      </c>
      <c r="S369">
        <v>6742</v>
      </c>
      <c r="T369" t="s">
        <v>2976</v>
      </c>
      <c r="U369" t="s">
        <v>3915</v>
      </c>
      <c r="V369" s="49" t="s">
        <v>29012</v>
      </c>
      <c r="X369">
        <v>0</v>
      </c>
    </row>
    <row r="370" spans="2:24" ht="71.25" x14ac:dyDescent="0.45">
      <c r="B370" s="19">
        <v>143.07</v>
      </c>
      <c r="C370" s="19">
        <v>143.16460000000001</v>
      </c>
      <c r="D370" s="19">
        <v>43.414408049999999</v>
      </c>
      <c r="E370" s="19">
        <v>52.85291239</v>
      </c>
      <c r="F370" s="19">
        <v>203.98</v>
      </c>
      <c r="K370" t="s">
        <v>29013</v>
      </c>
      <c r="L370" t="s">
        <v>29014</v>
      </c>
      <c r="N370" t="s">
        <v>4336</v>
      </c>
      <c r="O370">
        <v>114</v>
      </c>
      <c r="P370">
        <v>8</v>
      </c>
      <c r="Q370">
        <v>143.07</v>
      </c>
      <c r="R370" t="e">
        <v>#REF!</v>
      </c>
      <c r="S370">
        <v>6742</v>
      </c>
      <c r="T370" t="s">
        <v>2976</v>
      </c>
      <c r="U370" t="s">
        <v>3915</v>
      </c>
      <c r="V370" s="49" t="s">
        <v>29015</v>
      </c>
      <c r="X370">
        <v>0</v>
      </c>
    </row>
    <row r="371" spans="2:24" ht="85.5" x14ac:dyDescent="0.45">
      <c r="B371" s="19">
        <v>204.39</v>
      </c>
      <c r="C371" s="19">
        <v>204.49799999999999</v>
      </c>
      <c r="D371" s="19">
        <v>43.414936429999997</v>
      </c>
      <c r="E371" s="19">
        <v>52.852693870000003</v>
      </c>
      <c r="F371" s="19">
        <v>202.38</v>
      </c>
      <c r="K371" t="s">
        <v>29016</v>
      </c>
      <c r="L371" t="s">
        <v>29017</v>
      </c>
      <c r="N371" t="s">
        <v>4336</v>
      </c>
      <c r="O371">
        <v>114</v>
      </c>
      <c r="P371">
        <v>8</v>
      </c>
      <c r="Q371">
        <v>204.39</v>
      </c>
      <c r="R371" t="e">
        <v>#REF!</v>
      </c>
      <c r="S371">
        <v>6742</v>
      </c>
      <c r="T371" t="s">
        <v>2976</v>
      </c>
      <c r="U371" t="s">
        <v>3915</v>
      </c>
      <c r="V371" s="49" t="s">
        <v>29018</v>
      </c>
      <c r="X371">
        <v>0</v>
      </c>
    </row>
    <row r="372" spans="2:24" ht="99.75" x14ac:dyDescent="0.45">
      <c r="B372" s="19">
        <v>234.51</v>
      </c>
      <c r="C372" s="19">
        <v>234.75530000000001</v>
      </c>
      <c r="D372" s="19">
        <v>43.415194049999997</v>
      </c>
      <c r="E372" s="19">
        <v>52.852577740000001</v>
      </c>
      <c r="F372" s="19">
        <v>205.18</v>
      </c>
      <c r="K372" t="s">
        <v>29019</v>
      </c>
      <c r="L372" t="s">
        <v>29020</v>
      </c>
      <c r="N372" t="s">
        <v>4336</v>
      </c>
      <c r="O372">
        <v>114</v>
      </c>
      <c r="P372">
        <v>8</v>
      </c>
      <c r="Q372">
        <v>234.51</v>
      </c>
      <c r="R372" t="e">
        <v>#REF!</v>
      </c>
      <c r="S372">
        <v>6742</v>
      </c>
      <c r="T372" t="s">
        <v>2976</v>
      </c>
      <c r="U372" t="s">
        <v>3915</v>
      </c>
      <c r="V372" s="49" t="s">
        <v>29021</v>
      </c>
      <c r="X372">
        <v>0</v>
      </c>
    </row>
    <row r="373" spans="2:24" ht="114" x14ac:dyDescent="0.45">
      <c r="B373" s="19">
        <v>254.71</v>
      </c>
      <c r="C373" s="19">
        <v>254.98939999999999</v>
      </c>
      <c r="D373" s="19">
        <v>43.415366720000002</v>
      </c>
      <c r="E373" s="19">
        <v>52.852499909999999</v>
      </c>
      <c r="F373" s="19">
        <v>203.89</v>
      </c>
      <c r="K373" t="s">
        <v>29022</v>
      </c>
      <c r="L373" t="s">
        <v>29023</v>
      </c>
      <c r="N373" t="s">
        <v>4336</v>
      </c>
      <c r="O373">
        <v>114</v>
      </c>
      <c r="P373">
        <v>8</v>
      </c>
      <c r="Q373">
        <v>254.71</v>
      </c>
      <c r="R373" t="e">
        <v>#REF!</v>
      </c>
      <c r="S373">
        <v>6742</v>
      </c>
      <c r="T373" t="s">
        <v>2976</v>
      </c>
      <c r="U373" t="s">
        <v>3915</v>
      </c>
      <c r="V373" s="49" t="s">
        <v>29024</v>
      </c>
      <c r="X373">
        <v>0</v>
      </c>
    </row>
    <row r="374" spans="2:24" ht="128.25" x14ac:dyDescent="0.45">
      <c r="B374" s="19">
        <v>325.95</v>
      </c>
      <c r="C374" s="19">
        <v>326.2466</v>
      </c>
      <c r="D374" s="19">
        <v>43.415975950000004</v>
      </c>
      <c r="E374" s="19">
        <v>52.852225279999999</v>
      </c>
      <c r="F374" s="19">
        <v>202.69</v>
      </c>
      <c r="K374" t="s">
        <v>29025</v>
      </c>
      <c r="L374" t="s">
        <v>29026</v>
      </c>
      <c r="N374" t="s">
        <v>4336</v>
      </c>
      <c r="O374">
        <v>114</v>
      </c>
      <c r="P374">
        <v>8</v>
      </c>
      <c r="Q374">
        <v>325.95</v>
      </c>
      <c r="R374" t="e">
        <v>#REF!</v>
      </c>
      <c r="S374">
        <v>6742</v>
      </c>
      <c r="T374" t="s">
        <v>2976</v>
      </c>
      <c r="U374" t="s">
        <v>3915</v>
      </c>
      <c r="V374" s="49" t="s">
        <v>29027</v>
      </c>
      <c r="X374">
        <v>0</v>
      </c>
    </row>
    <row r="375" spans="2:24" ht="142.5" x14ac:dyDescent="0.45">
      <c r="B375" s="19">
        <v>329.44</v>
      </c>
      <c r="C375" s="19">
        <v>329.73489999999998</v>
      </c>
      <c r="D375" s="19">
        <v>43.416005779999999</v>
      </c>
      <c r="E375" s="19">
        <v>52.852211840000002</v>
      </c>
      <c r="F375" s="19">
        <v>202.69</v>
      </c>
      <c r="K375" t="s">
        <v>29028</v>
      </c>
      <c r="L375" t="s">
        <v>29029</v>
      </c>
      <c r="N375" t="s">
        <v>4336</v>
      </c>
      <c r="O375">
        <v>114</v>
      </c>
      <c r="P375">
        <v>8</v>
      </c>
      <c r="Q375">
        <v>329.44</v>
      </c>
      <c r="R375" t="e">
        <v>#REF!</v>
      </c>
      <c r="S375">
        <v>6742</v>
      </c>
      <c r="T375" t="s">
        <v>2976</v>
      </c>
      <c r="U375" t="s">
        <v>3915</v>
      </c>
      <c r="V375" s="49" t="s">
        <v>29030</v>
      </c>
      <c r="X375">
        <v>0</v>
      </c>
    </row>
    <row r="376" spans="2:24" ht="156.75" x14ac:dyDescent="0.45">
      <c r="B376" s="19">
        <v>417.39</v>
      </c>
      <c r="C376" s="19">
        <v>417.69220000000001</v>
      </c>
      <c r="D376" s="19">
        <v>43.416755960000003</v>
      </c>
      <c r="E376" s="19">
        <v>52.851864999999997</v>
      </c>
      <c r="F376" s="19">
        <v>203.69</v>
      </c>
      <c r="K376" t="s">
        <v>29031</v>
      </c>
      <c r="L376" t="s">
        <v>29032</v>
      </c>
      <c r="N376" t="s">
        <v>4336</v>
      </c>
      <c r="O376">
        <v>114</v>
      </c>
      <c r="P376">
        <v>8</v>
      </c>
      <c r="Q376">
        <v>417.39</v>
      </c>
      <c r="R376" t="e">
        <v>#REF!</v>
      </c>
      <c r="S376">
        <v>6742</v>
      </c>
      <c r="T376" t="s">
        <v>2976</v>
      </c>
      <c r="U376" t="s">
        <v>3915</v>
      </c>
      <c r="V376" s="49" t="s">
        <v>29033</v>
      </c>
      <c r="X376">
        <v>0</v>
      </c>
    </row>
    <row r="377" spans="2:24" ht="171" x14ac:dyDescent="0.45">
      <c r="B377" s="19">
        <v>426.92</v>
      </c>
      <c r="C377" s="19">
        <v>427.23739999999998</v>
      </c>
      <c r="D377" s="19">
        <v>43.416837209999997</v>
      </c>
      <c r="E377" s="19">
        <v>52.851827440000001</v>
      </c>
      <c r="F377" s="19">
        <v>203.09</v>
      </c>
      <c r="K377" t="s">
        <v>29034</v>
      </c>
      <c r="L377" t="s">
        <v>29035</v>
      </c>
      <c r="N377" t="s">
        <v>4336</v>
      </c>
      <c r="O377">
        <v>114</v>
      </c>
      <c r="P377">
        <v>8</v>
      </c>
      <c r="Q377">
        <v>426.92</v>
      </c>
      <c r="R377" t="e">
        <v>#REF!</v>
      </c>
      <c r="S377">
        <v>6742</v>
      </c>
      <c r="T377" t="s">
        <v>2976</v>
      </c>
      <c r="U377" t="s">
        <v>3915</v>
      </c>
      <c r="V377" s="49" t="s">
        <v>29036</v>
      </c>
      <c r="X377">
        <v>0</v>
      </c>
    </row>
    <row r="378" spans="2:24" ht="185.25" x14ac:dyDescent="0.45">
      <c r="B378" s="19">
        <v>508.83</v>
      </c>
      <c r="C378" s="19">
        <v>509.1893</v>
      </c>
      <c r="D378" s="19">
        <v>43.417514760000003</v>
      </c>
      <c r="E378" s="19">
        <v>52.851428579999997</v>
      </c>
      <c r="F378" s="19">
        <v>200.59</v>
      </c>
      <c r="K378" t="s">
        <v>29037</v>
      </c>
      <c r="L378" t="s">
        <v>29038</v>
      </c>
      <c r="N378" t="s">
        <v>4336</v>
      </c>
      <c r="O378">
        <v>114</v>
      </c>
      <c r="P378">
        <v>8</v>
      </c>
      <c r="Q378">
        <v>508.83</v>
      </c>
      <c r="R378" t="e">
        <v>#REF!</v>
      </c>
      <c r="S378">
        <v>6742</v>
      </c>
      <c r="T378" t="s">
        <v>2976</v>
      </c>
      <c r="U378" t="s">
        <v>3915</v>
      </c>
      <c r="V378" s="49" t="s">
        <v>29039</v>
      </c>
      <c r="X378">
        <v>0</v>
      </c>
    </row>
    <row r="379" spans="2:24" ht="199.5" x14ac:dyDescent="0.45">
      <c r="B379" s="19">
        <v>518.16999999999996</v>
      </c>
      <c r="C379" s="19">
        <v>518.52790000000005</v>
      </c>
      <c r="D379" s="19">
        <v>43.417591999999999</v>
      </c>
      <c r="E379" s="19">
        <v>52.85138311</v>
      </c>
      <c r="F379" s="19">
        <v>200.59</v>
      </c>
      <c r="K379" t="s">
        <v>29040</v>
      </c>
      <c r="L379" t="s">
        <v>29041</v>
      </c>
      <c r="N379" t="s">
        <v>4336</v>
      </c>
      <c r="O379">
        <v>114</v>
      </c>
      <c r="P379">
        <v>8</v>
      </c>
      <c r="Q379">
        <v>518.16999999999996</v>
      </c>
      <c r="R379" t="e">
        <v>#REF!</v>
      </c>
      <c r="S379">
        <v>6742</v>
      </c>
      <c r="T379" t="s">
        <v>2976</v>
      </c>
      <c r="U379" t="s">
        <v>3915</v>
      </c>
      <c r="V379" s="49" t="s">
        <v>29042</v>
      </c>
      <c r="X379">
        <v>0</v>
      </c>
    </row>
    <row r="380" spans="2:24" ht="213.75" x14ac:dyDescent="0.45">
      <c r="B380" s="19">
        <v>600.27</v>
      </c>
      <c r="C380" s="19">
        <v>600.63319999999999</v>
      </c>
      <c r="D380" s="19">
        <v>43.418282069999997</v>
      </c>
      <c r="E380" s="19">
        <v>52.851020419999998</v>
      </c>
      <c r="F380" s="19">
        <v>201.39</v>
      </c>
      <c r="K380" t="s">
        <v>29043</v>
      </c>
      <c r="L380" t="s">
        <v>29044</v>
      </c>
      <c r="N380" t="s">
        <v>4336</v>
      </c>
      <c r="O380">
        <v>114</v>
      </c>
      <c r="P380">
        <v>8</v>
      </c>
      <c r="Q380">
        <v>600.27</v>
      </c>
      <c r="R380" t="e">
        <v>#REF!</v>
      </c>
      <c r="S380">
        <v>6742</v>
      </c>
      <c r="T380" t="s">
        <v>2976</v>
      </c>
      <c r="U380" t="s">
        <v>3915</v>
      </c>
      <c r="V380" s="49" t="s">
        <v>29045</v>
      </c>
      <c r="X380">
        <v>0</v>
      </c>
    </row>
    <row r="381" spans="2:24" ht="228" x14ac:dyDescent="0.45">
      <c r="B381" s="19">
        <v>609.42999999999995</v>
      </c>
      <c r="C381" s="19">
        <v>609.79669999999999</v>
      </c>
      <c r="D381" s="19">
        <v>43.418359070000001</v>
      </c>
      <c r="E381" s="19">
        <v>52.850979950000003</v>
      </c>
      <c r="F381" s="19">
        <v>201.59</v>
      </c>
      <c r="K381" t="s">
        <v>29046</v>
      </c>
      <c r="L381" t="s">
        <v>29047</v>
      </c>
      <c r="N381" t="s">
        <v>4336</v>
      </c>
      <c r="O381">
        <v>114</v>
      </c>
      <c r="P381">
        <v>8</v>
      </c>
      <c r="Q381">
        <v>609.42999999999995</v>
      </c>
      <c r="R381" t="e">
        <v>#REF!</v>
      </c>
      <c r="S381">
        <v>6742</v>
      </c>
      <c r="T381" t="s">
        <v>2976</v>
      </c>
      <c r="U381" t="s">
        <v>3915</v>
      </c>
      <c r="V381" s="49" t="s">
        <v>29048</v>
      </c>
      <c r="X381">
        <v>0</v>
      </c>
    </row>
    <row r="382" spans="2:24" ht="242.25" x14ac:dyDescent="0.45">
      <c r="B382" s="19">
        <v>675</v>
      </c>
      <c r="C382" s="19">
        <v>675.35990000000004</v>
      </c>
      <c r="D382" s="19">
        <v>43.418920229999998</v>
      </c>
      <c r="E382" s="19">
        <v>52.850729440000002</v>
      </c>
      <c r="F382" s="19">
        <v>201.76</v>
      </c>
      <c r="K382" t="s">
        <v>29049</v>
      </c>
      <c r="L382" t="s">
        <v>29050</v>
      </c>
      <c r="N382" t="s">
        <v>4336</v>
      </c>
      <c r="O382">
        <v>114</v>
      </c>
      <c r="P382">
        <v>8</v>
      </c>
      <c r="Q382">
        <v>675</v>
      </c>
      <c r="R382" t="e">
        <v>#REF!</v>
      </c>
      <c r="S382">
        <v>6742</v>
      </c>
      <c r="T382" t="s">
        <v>2976</v>
      </c>
      <c r="U382" t="s">
        <v>3915</v>
      </c>
      <c r="V382" s="49" t="s">
        <v>29051</v>
      </c>
      <c r="X382">
        <v>0</v>
      </c>
    </row>
    <row r="383" spans="2:24" ht="256.5" x14ac:dyDescent="0.45">
      <c r="B383" s="19">
        <v>691.71</v>
      </c>
      <c r="C383" s="19">
        <v>692.08630000000005</v>
      </c>
      <c r="D383" s="19">
        <v>43.419066819999998</v>
      </c>
      <c r="E383" s="19">
        <v>52.850682990000003</v>
      </c>
      <c r="F383" s="19">
        <v>201.16</v>
      </c>
      <c r="K383" t="s">
        <v>29052</v>
      </c>
      <c r="L383" t="s">
        <v>29053</v>
      </c>
      <c r="N383" t="s">
        <v>4336</v>
      </c>
      <c r="O383">
        <v>114</v>
      </c>
      <c r="P383">
        <v>8</v>
      </c>
      <c r="Q383">
        <v>691.71</v>
      </c>
      <c r="R383" t="e">
        <v>#REF!</v>
      </c>
      <c r="S383">
        <v>6742</v>
      </c>
      <c r="T383" t="s">
        <v>2976</v>
      </c>
      <c r="U383" t="s">
        <v>3915</v>
      </c>
      <c r="V383" s="49" t="s">
        <v>29054</v>
      </c>
      <c r="X383">
        <v>0</v>
      </c>
    </row>
    <row r="384" spans="2:24" ht="270.75" x14ac:dyDescent="0.45">
      <c r="B384" s="19">
        <v>752.74</v>
      </c>
      <c r="C384" s="19">
        <v>753.11379999999997</v>
      </c>
      <c r="D384" s="19">
        <v>43.41960203</v>
      </c>
      <c r="E384" s="19">
        <v>52.850513399999997</v>
      </c>
      <c r="F384" s="19">
        <v>200.96</v>
      </c>
      <c r="K384" t="s">
        <v>29055</v>
      </c>
      <c r="L384" t="s">
        <v>29056</v>
      </c>
      <c r="N384" t="s">
        <v>4336</v>
      </c>
      <c r="O384">
        <v>114</v>
      </c>
      <c r="P384">
        <v>8</v>
      </c>
      <c r="Q384">
        <v>752.74</v>
      </c>
      <c r="R384" t="e">
        <v>#REF!</v>
      </c>
      <c r="S384">
        <v>6742</v>
      </c>
      <c r="T384" t="s">
        <v>2976</v>
      </c>
      <c r="U384" t="s">
        <v>3915</v>
      </c>
      <c r="V384" s="49" t="s">
        <v>29057</v>
      </c>
      <c r="X384">
        <v>0</v>
      </c>
    </row>
    <row r="385" spans="1:24" ht="285" x14ac:dyDescent="0.45">
      <c r="B385" s="19">
        <v>783.15</v>
      </c>
      <c r="C385" s="19">
        <v>783.52729999999997</v>
      </c>
      <c r="D385" s="19">
        <v>43.41986911</v>
      </c>
      <c r="E385" s="19">
        <v>52.850431100000002</v>
      </c>
      <c r="F385" s="19">
        <v>201.16</v>
      </c>
      <c r="K385" t="s">
        <v>29058</v>
      </c>
      <c r="L385" t="s">
        <v>29059</v>
      </c>
      <c r="N385" t="s">
        <v>4336</v>
      </c>
      <c r="O385">
        <v>114</v>
      </c>
      <c r="P385">
        <v>8</v>
      </c>
      <c r="Q385">
        <v>783.15</v>
      </c>
      <c r="R385" t="e">
        <v>#REF!</v>
      </c>
      <c r="S385">
        <v>6742</v>
      </c>
      <c r="T385" t="s">
        <v>2976</v>
      </c>
      <c r="U385" t="s">
        <v>3915</v>
      </c>
      <c r="V385" s="49" t="s">
        <v>29060</v>
      </c>
      <c r="X385">
        <v>0</v>
      </c>
    </row>
    <row r="386" spans="1:24" ht="299.25" x14ac:dyDescent="0.45">
      <c r="B386" s="19">
        <v>813.73</v>
      </c>
      <c r="C386" s="19">
        <v>814.10720000000003</v>
      </c>
      <c r="D386" s="19">
        <v>43.42013764</v>
      </c>
      <c r="E386" s="19">
        <v>52.850348349999997</v>
      </c>
      <c r="F386" s="19">
        <v>201.56</v>
      </c>
      <c r="K386" t="s">
        <v>29061</v>
      </c>
      <c r="L386" t="s">
        <v>29062</v>
      </c>
      <c r="N386" t="s">
        <v>4336</v>
      </c>
      <c r="O386">
        <v>114</v>
      </c>
      <c r="P386">
        <v>8</v>
      </c>
      <c r="Q386">
        <v>813.73</v>
      </c>
      <c r="R386" t="e">
        <v>#REF!</v>
      </c>
      <c r="S386">
        <v>6742</v>
      </c>
      <c r="T386" t="s">
        <v>2976</v>
      </c>
      <c r="U386" t="s">
        <v>3915</v>
      </c>
      <c r="V386" s="49" t="s">
        <v>29063</v>
      </c>
      <c r="X386">
        <v>0</v>
      </c>
    </row>
    <row r="387" spans="1:24" ht="313.5" x14ac:dyDescent="0.45">
      <c r="B387" s="19">
        <v>869.46</v>
      </c>
      <c r="C387" s="19">
        <v>869.83249999999998</v>
      </c>
      <c r="D387" s="19">
        <v>43.42062593</v>
      </c>
      <c r="E387" s="19">
        <v>52.850191039999999</v>
      </c>
      <c r="F387" s="19">
        <v>201.7</v>
      </c>
      <c r="K387" t="s">
        <v>29064</v>
      </c>
      <c r="L387" t="s">
        <v>29065</v>
      </c>
      <c r="N387" t="s">
        <v>4336</v>
      </c>
      <c r="O387">
        <v>114</v>
      </c>
      <c r="P387">
        <v>8</v>
      </c>
      <c r="Q387">
        <v>869.46</v>
      </c>
      <c r="R387" t="e">
        <v>#REF!</v>
      </c>
      <c r="S387">
        <v>6742</v>
      </c>
      <c r="T387" t="s">
        <v>2976</v>
      </c>
      <c r="U387" t="s">
        <v>3915</v>
      </c>
      <c r="V387" s="49" t="s">
        <v>29066</v>
      </c>
      <c r="X387">
        <v>0</v>
      </c>
    </row>
    <row r="388" spans="1:24" ht="327.75" x14ac:dyDescent="0.45">
      <c r="B388" s="19">
        <v>874.59</v>
      </c>
      <c r="C388" s="19">
        <v>874.9701</v>
      </c>
      <c r="D388" s="19">
        <v>43.420618949999998</v>
      </c>
      <c r="E388" s="19">
        <v>52.85025375</v>
      </c>
      <c r="F388" s="19">
        <v>201.7</v>
      </c>
      <c r="K388" t="s">
        <v>27998</v>
      </c>
      <c r="L388" t="s">
        <v>27999</v>
      </c>
      <c r="N388" t="s">
        <v>4336</v>
      </c>
      <c r="O388">
        <v>114</v>
      </c>
      <c r="P388">
        <v>8</v>
      </c>
      <c r="Q388">
        <v>874.59</v>
      </c>
      <c r="R388" t="e">
        <v>#REF!</v>
      </c>
      <c r="S388">
        <v>6742</v>
      </c>
      <c r="T388" t="s">
        <v>2976</v>
      </c>
      <c r="U388" t="s">
        <v>3915</v>
      </c>
      <c r="V388" s="49" t="s">
        <v>29067</v>
      </c>
      <c r="X388">
        <v>1</v>
      </c>
    </row>
    <row r="389" spans="1:24" x14ac:dyDescent="0.45">
      <c r="A389" s="10">
        <v>6756</v>
      </c>
      <c r="B389" s="19">
        <v>0</v>
      </c>
      <c r="C389" s="19">
        <v>0</v>
      </c>
      <c r="D389" s="19">
        <v>43.419529079999997</v>
      </c>
      <c r="E389" s="19">
        <v>52.85581474</v>
      </c>
      <c r="F389" s="19">
        <v>212.64</v>
      </c>
      <c r="G389" s="20">
        <v>98</v>
      </c>
      <c r="H389" s="20">
        <v>8</v>
      </c>
      <c r="I389" s="21">
        <v>0.2</v>
      </c>
      <c r="K389" t="s">
        <v>29068</v>
      </c>
      <c r="L389" t="s">
        <v>29069</v>
      </c>
      <c r="N389" t="s">
        <v>4336</v>
      </c>
      <c r="O389">
        <v>114</v>
      </c>
      <c r="P389">
        <v>8</v>
      </c>
      <c r="Q389">
        <v>0</v>
      </c>
      <c r="R389">
        <v>6756</v>
      </c>
      <c r="S389">
        <v>6756</v>
      </c>
      <c r="T389" t="s">
        <v>2987</v>
      </c>
      <c r="U389" t="s">
        <v>4049</v>
      </c>
      <c r="V389" s="49" t="s">
        <v>29070</v>
      </c>
      <c r="X389">
        <v>0</v>
      </c>
    </row>
    <row r="390" spans="1:24" ht="28.5" x14ac:dyDescent="0.45">
      <c r="B390" s="19">
        <v>2.0499999999999998</v>
      </c>
      <c r="C390" s="19">
        <v>2.0503849999999999</v>
      </c>
      <c r="D390" s="19">
        <v>43.419546560000001</v>
      </c>
      <c r="E390" s="19">
        <v>52.855806620000003</v>
      </c>
      <c r="F390" s="19">
        <v>212.64</v>
      </c>
      <c r="K390" t="s">
        <v>29071</v>
      </c>
      <c r="L390" t="s">
        <v>29072</v>
      </c>
      <c r="N390" t="s">
        <v>4336</v>
      </c>
      <c r="O390">
        <v>114</v>
      </c>
      <c r="P390">
        <v>8</v>
      </c>
      <c r="Q390">
        <v>2.0499999999999998</v>
      </c>
      <c r="R390" t="e">
        <v>#REF!</v>
      </c>
      <c r="S390">
        <v>6756</v>
      </c>
      <c r="T390" t="s">
        <v>2987</v>
      </c>
      <c r="U390" t="s">
        <v>4049</v>
      </c>
      <c r="V390" s="49" t="s">
        <v>29073</v>
      </c>
      <c r="X390">
        <v>0</v>
      </c>
    </row>
    <row r="391" spans="1:24" ht="42.75" x14ac:dyDescent="0.45">
      <c r="B391" s="19">
        <v>54.16</v>
      </c>
      <c r="C391" s="19">
        <v>54.16919</v>
      </c>
      <c r="D391" s="19">
        <v>43.419971109999999</v>
      </c>
      <c r="E391" s="19">
        <v>52.855533129999998</v>
      </c>
      <c r="F391" s="19">
        <v>211.64</v>
      </c>
      <c r="K391" t="s">
        <v>29074</v>
      </c>
      <c r="L391" t="s">
        <v>29075</v>
      </c>
      <c r="N391" t="s">
        <v>4336</v>
      </c>
      <c r="O391">
        <v>114</v>
      </c>
      <c r="P391">
        <v>8</v>
      </c>
      <c r="Q391">
        <v>54.16</v>
      </c>
      <c r="R391" t="e">
        <v>#REF!</v>
      </c>
      <c r="S391">
        <v>6756</v>
      </c>
      <c r="T391" t="s">
        <v>2987</v>
      </c>
      <c r="U391" t="s">
        <v>4049</v>
      </c>
      <c r="V391" s="49" t="s">
        <v>29076</v>
      </c>
      <c r="X391">
        <v>0</v>
      </c>
    </row>
    <row r="392" spans="1:24" ht="57" x14ac:dyDescent="0.45">
      <c r="B392" s="19">
        <v>75.34</v>
      </c>
      <c r="C392" s="19">
        <v>75.360690000000005</v>
      </c>
      <c r="D392" s="19">
        <v>43.420142890000001</v>
      </c>
      <c r="E392" s="19">
        <v>52.855419619999999</v>
      </c>
      <c r="F392" s="19">
        <v>212.24</v>
      </c>
      <c r="K392" t="s">
        <v>29077</v>
      </c>
      <c r="L392" t="s">
        <v>29078</v>
      </c>
      <c r="N392" t="s">
        <v>4336</v>
      </c>
      <c r="O392">
        <v>114</v>
      </c>
      <c r="P392">
        <v>8</v>
      </c>
      <c r="Q392">
        <v>75.34</v>
      </c>
      <c r="R392" t="e">
        <v>#REF!</v>
      </c>
      <c r="S392">
        <v>6756</v>
      </c>
      <c r="T392" t="s">
        <v>2987</v>
      </c>
      <c r="U392" t="s">
        <v>4049</v>
      </c>
      <c r="V392" s="49" t="s">
        <v>29079</v>
      </c>
      <c r="X392">
        <v>0</v>
      </c>
    </row>
    <row r="393" spans="1:24" ht="71.25" x14ac:dyDescent="0.45">
      <c r="B393" s="19">
        <v>104.18</v>
      </c>
      <c r="C393" s="19">
        <v>104.2077</v>
      </c>
      <c r="D393" s="19">
        <v>43.420376760000003</v>
      </c>
      <c r="E393" s="19">
        <v>52.855265070000002</v>
      </c>
      <c r="F393" s="19">
        <v>212.84</v>
      </c>
      <c r="K393" t="s">
        <v>29080</v>
      </c>
      <c r="L393" t="s">
        <v>29081</v>
      </c>
      <c r="N393" t="s">
        <v>4336</v>
      </c>
      <c r="O393">
        <v>114</v>
      </c>
      <c r="P393">
        <v>8</v>
      </c>
      <c r="Q393">
        <v>104.18</v>
      </c>
      <c r="R393" t="e">
        <v>#REF!</v>
      </c>
      <c r="S393">
        <v>6756</v>
      </c>
      <c r="T393" t="s">
        <v>2987</v>
      </c>
      <c r="U393" t="s">
        <v>4049</v>
      </c>
      <c r="V393" s="49" t="s">
        <v>29082</v>
      </c>
      <c r="X393">
        <v>0</v>
      </c>
    </row>
    <row r="394" spans="1:24" ht="85.5" x14ac:dyDescent="0.45">
      <c r="B394" s="19">
        <v>166.78</v>
      </c>
      <c r="C394" s="19">
        <v>166.98840000000001</v>
      </c>
      <c r="D394" s="19">
        <v>43.420871499999997</v>
      </c>
      <c r="E394" s="19">
        <v>52.854895159999998</v>
      </c>
      <c r="F394" s="19">
        <v>208.07</v>
      </c>
      <c r="K394" t="s">
        <v>29083</v>
      </c>
      <c r="L394" t="s">
        <v>29084</v>
      </c>
      <c r="N394" t="s">
        <v>4336</v>
      </c>
      <c r="O394">
        <v>114</v>
      </c>
      <c r="P394">
        <v>8</v>
      </c>
      <c r="Q394">
        <v>166.78</v>
      </c>
      <c r="R394" t="e">
        <v>#REF!</v>
      </c>
      <c r="S394">
        <v>6756</v>
      </c>
      <c r="T394" t="s">
        <v>2987</v>
      </c>
      <c r="U394" t="s">
        <v>4049</v>
      </c>
      <c r="V394" s="49" t="s">
        <v>29085</v>
      </c>
      <c r="X394">
        <v>0</v>
      </c>
    </row>
    <row r="395" spans="1:24" ht="99.75" x14ac:dyDescent="0.45">
      <c r="B395" s="19">
        <v>172.5</v>
      </c>
      <c r="C395" s="19">
        <v>172.70529999999999</v>
      </c>
      <c r="D395" s="19">
        <v>43.420916679999998</v>
      </c>
      <c r="E395" s="19">
        <v>52.854861370000002</v>
      </c>
      <c r="F395" s="19">
        <v>208.07</v>
      </c>
      <c r="K395" t="s">
        <v>29086</v>
      </c>
      <c r="L395" t="s">
        <v>29087</v>
      </c>
      <c r="N395" t="s">
        <v>4336</v>
      </c>
      <c r="O395">
        <v>114</v>
      </c>
      <c r="P395">
        <v>8</v>
      </c>
      <c r="Q395">
        <v>172.5</v>
      </c>
      <c r="R395" t="e">
        <v>#REF!</v>
      </c>
      <c r="S395">
        <v>6756</v>
      </c>
      <c r="T395" t="s">
        <v>2987</v>
      </c>
      <c r="U395" t="s">
        <v>4049</v>
      </c>
      <c r="V395" s="49" t="s">
        <v>29088</v>
      </c>
      <c r="X395">
        <v>0</v>
      </c>
    </row>
    <row r="396" spans="1:24" ht="114" x14ac:dyDescent="0.45">
      <c r="B396" s="19">
        <v>241.07</v>
      </c>
      <c r="C396" s="19">
        <v>241.30420000000001</v>
      </c>
      <c r="D396" s="19">
        <v>43.421471969999999</v>
      </c>
      <c r="E396" s="19">
        <v>52.854491779999996</v>
      </c>
      <c r="F396" s="19">
        <v>206.07</v>
      </c>
      <c r="K396" t="s">
        <v>29089</v>
      </c>
      <c r="L396" t="s">
        <v>29090</v>
      </c>
      <c r="N396" t="s">
        <v>4336</v>
      </c>
      <c r="O396">
        <v>114</v>
      </c>
      <c r="P396">
        <v>8</v>
      </c>
      <c r="Q396">
        <v>241.07</v>
      </c>
      <c r="R396" t="e">
        <v>#REF!</v>
      </c>
      <c r="S396">
        <v>6756</v>
      </c>
      <c r="T396" t="s">
        <v>2987</v>
      </c>
      <c r="U396" t="s">
        <v>4049</v>
      </c>
      <c r="V396" s="49" t="s">
        <v>29091</v>
      </c>
      <c r="X396">
        <v>0</v>
      </c>
    </row>
    <row r="397" spans="1:24" ht="128.25" x14ac:dyDescent="0.45">
      <c r="B397" s="19">
        <v>258.22000000000003</v>
      </c>
      <c r="C397" s="19">
        <v>258.45760000000001</v>
      </c>
      <c r="D397" s="19">
        <v>43.421610659999999</v>
      </c>
      <c r="E397" s="19">
        <v>52.854398709999998</v>
      </c>
      <c r="F397" s="19">
        <v>206.07</v>
      </c>
      <c r="K397" t="s">
        <v>29092</v>
      </c>
      <c r="L397" t="s">
        <v>29093</v>
      </c>
      <c r="N397" t="s">
        <v>4336</v>
      </c>
      <c r="O397">
        <v>114</v>
      </c>
      <c r="P397">
        <v>8</v>
      </c>
      <c r="Q397">
        <v>258.22000000000003</v>
      </c>
      <c r="R397" t="e">
        <v>#REF!</v>
      </c>
      <c r="S397">
        <v>6756</v>
      </c>
      <c r="T397" t="s">
        <v>2987</v>
      </c>
      <c r="U397" t="s">
        <v>4049</v>
      </c>
      <c r="V397" s="49" t="s">
        <v>29094</v>
      </c>
      <c r="X397">
        <v>0</v>
      </c>
    </row>
    <row r="398" spans="1:24" ht="142.5" x14ac:dyDescent="0.45">
      <c r="B398" s="19">
        <v>308.05</v>
      </c>
      <c r="C398" s="19">
        <v>308.28160000000003</v>
      </c>
      <c r="D398" s="19">
        <v>43.422013509999999</v>
      </c>
      <c r="E398" s="19">
        <v>52.854128379999999</v>
      </c>
      <c r="F398" s="19">
        <v>206.27</v>
      </c>
      <c r="K398" t="s">
        <v>29095</v>
      </c>
      <c r="L398" t="s">
        <v>29096</v>
      </c>
      <c r="N398" t="s">
        <v>4336</v>
      </c>
      <c r="O398">
        <v>114</v>
      </c>
      <c r="P398">
        <v>8</v>
      </c>
      <c r="Q398">
        <v>308.05</v>
      </c>
      <c r="R398" t="e">
        <v>#REF!</v>
      </c>
      <c r="S398">
        <v>6756</v>
      </c>
      <c r="T398" t="s">
        <v>2987</v>
      </c>
      <c r="U398" t="s">
        <v>4049</v>
      </c>
      <c r="V398" s="49" t="s">
        <v>29097</v>
      </c>
      <c r="X398">
        <v>0</v>
      </c>
    </row>
    <row r="399" spans="1:24" ht="156.75" x14ac:dyDescent="0.45">
      <c r="B399" s="19">
        <v>349.66</v>
      </c>
      <c r="C399" s="19">
        <v>349.89800000000002</v>
      </c>
      <c r="D399" s="19">
        <v>43.422349990000001</v>
      </c>
      <c r="E399" s="19">
        <v>52.853902580000003</v>
      </c>
      <c r="F399" s="19">
        <v>206.29</v>
      </c>
      <c r="K399" t="s">
        <v>29098</v>
      </c>
      <c r="L399" t="s">
        <v>29099</v>
      </c>
      <c r="N399" t="s">
        <v>4336</v>
      </c>
      <c r="O399">
        <v>114</v>
      </c>
      <c r="P399">
        <v>8</v>
      </c>
      <c r="Q399">
        <v>349.66</v>
      </c>
      <c r="R399" t="e">
        <v>#REF!</v>
      </c>
      <c r="S399">
        <v>6756</v>
      </c>
      <c r="T399" t="s">
        <v>2987</v>
      </c>
      <c r="U399" t="s">
        <v>4049</v>
      </c>
      <c r="V399" s="49" t="s">
        <v>29100</v>
      </c>
      <c r="X399">
        <v>0</v>
      </c>
    </row>
    <row r="400" spans="1:24" ht="171" x14ac:dyDescent="0.45">
      <c r="B400" s="19">
        <v>369.06</v>
      </c>
      <c r="C400" s="19">
        <v>369.29450000000003</v>
      </c>
      <c r="D400" s="19">
        <v>43.422506820000002</v>
      </c>
      <c r="E400" s="19">
        <v>52.853797350000001</v>
      </c>
      <c r="F400" s="19">
        <v>206.49</v>
      </c>
      <c r="K400" t="s">
        <v>29101</v>
      </c>
      <c r="L400" t="s">
        <v>29102</v>
      </c>
      <c r="N400" t="s">
        <v>4336</v>
      </c>
      <c r="O400">
        <v>114</v>
      </c>
      <c r="P400">
        <v>8</v>
      </c>
      <c r="Q400">
        <v>369.06</v>
      </c>
      <c r="R400" t="e">
        <v>#REF!</v>
      </c>
      <c r="S400">
        <v>6756</v>
      </c>
      <c r="T400" t="s">
        <v>2987</v>
      </c>
      <c r="U400" t="s">
        <v>4049</v>
      </c>
      <c r="V400" s="49" t="s">
        <v>29103</v>
      </c>
      <c r="X400">
        <v>0</v>
      </c>
    </row>
    <row r="401" spans="1:24" ht="185.25" x14ac:dyDescent="0.45">
      <c r="B401" s="19">
        <v>435.37</v>
      </c>
      <c r="C401" s="19">
        <v>435.61009999999999</v>
      </c>
      <c r="D401" s="19">
        <v>43.423039629999998</v>
      </c>
      <c r="E401" s="19">
        <v>52.853428219999998</v>
      </c>
      <c r="F401" s="19">
        <v>206.69</v>
      </c>
      <c r="K401" t="s">
        <v>29104</v>
      </c>
      <c r="L401" t="s">
        <v>29105</v>
      </c>
      <c r="N401" t="s">
        <v>4336</v>
      </c>
      <c r="O401">
        <v>114</v>
      </c>
      <c r="P401">
        <v>8</v>
      </c>
      <c r="Q401">
        <v>435.37</v>
      </c>
      <c r="R401" t="e">
        <v>#REF!</v>
      </c>
      <c r="S401">
        <v>6756</v>
      </c>
      <c r="T401" t="s">
        <v>2987</v>
      </c>
      <c r="U401" t="s">
        <v>4049</v>
      </c>
      <c r="V401" s="49" t="s">
        <v>29106</v>
      </c>
      <c r="X401">
        <v>0</v>
      </c>
    </row>
    <row r="402" spans="1:24" ht="199.5" x14ac:dyDescent="0.45">
      <c r="B402" s="19">
        <v>441.1</v>
      </c>
      <c r="C402" s="19">
        <v>441.33929999999998</v>
      </c>
      <c r="D402" s="19">
        <v>43.423045520000002</v>
      </c>
      <c r="E402" s="19">
        <v>52.853357930000001</v>
      </c>
      <c r="F402" s="19">
        <v>206.69</v>
      </c>
      <c r="K402" t="s">
        <v>28107</v>
      </c>
      <c r="L402" t="s">
        <v>28108</v>
      </c>
      <c r="N402" t="s">
        <v>4336</v>
      </c>
      <c r="O402">
        <v>114</v>
      </c>
      <c r="P402">
        <v>8</v>
      </c>
      <c r="Q402">
        <v>441.1</v>
      </c>
      <c r="R402" t="e">
        <v>#REF!</v>
      </c>
      <c r="S402">
        <v>6756</v>
      </c>
      <c r="T402" t="s">
        <v>2987</v>
      </c>
      <c r="U402" t="s">
        <v>4049</v>
      </c>
      <c r="V402" s="49" t="s">
        <v>29107</v>
      </c>
      <c r="X402">
        <v>1</v>
      </c>
    </row>
    <row r="403" spans="1:24" x14ac:dyDescent="0.45">
      <c r="A403" s="10">
        <v>7259</v>
      </c>
      <c r="B403" s="19">
        <v>0</v>
      </c>
      <c r="C403" s="19">
        <v>0</v>
      </c>
      <c r="D403" s="19">
        <v>43.424432709999998</v>
      </c>
      <c r="E403" s="19">
        <v>52.852790069999998</v>
      </c>
      <c r="F403" s="19">
        <v>207.18</v>
      </c>
      <c r="G403" s="20">
        <v>98</v>
      </c>
      <c r="H403" s="20">
        <v>8</v>
      </c>
      <c r="I403" s="21">
        <v>0.2</v>
      </c>
      <c r="K403" t="s">
        <v>29108</v>
      </c>
      <c r="L403" t="s">
        <v>29109</v>
      </c>
      <c r="N403" t="s">
        <v>4336</v>
      </c>
      <c r="O403">
        <v>114</v>
      </c>
      <c r="P403">
        <v>8</v>
      </c>
      <c r="Q403">
        <v>0</v>
      </c>
      <c r="R403">
        <v>7259</v>
      </c>
      <c r="S403">
        <v>7259</v>
      </c>
      <c r="T403" t="s">
        <v>3133</v>
      </c>
      <c r="U403" t="s">
        <v>3997</v>
      </c>
      <c r="V403" s="49" t="s">
        <v>29110</v>
      </c>
      <c r="X403">
        <v>0</v>
      </c>
    </row>
    <row r="404" spans="1:24" ht="28.5" x14ac:dyDescent="0.45">
      <c r="B404" s="19">
        <v>30.74</v>
      </c>
      <c r="C404" s="19">
        <v>30.79044</v>
      </c>
      <c r="D404" s="19">
        <v>43.424165979999998</v>
      </c>
      <c r="E404" s="19">
        <v>52.852890879999997</v>
      </c>
      <c r="F404" s="19">
        <v>205.38</v>
      </c>
      <c r="K404" t="s">
        <v>29111</v>
      </c>
      <c r="L404" t="s">
        <v>29112</v>
      </c>
      <c r="N404" t="s">
        <v>4336</v>
      </c>
      <c r="O404">
        <v>114</v>
      </c>
      <c r="P404">
        <v>8</v>
      </c>
      <c r="Q404">
        <v>30.74</v>
      </c>
      <c r="R404" t="e">
        <v>#REF!</v>
      </c>
      <c r="S404">
        <v>7259</v>
      </c>
      <c r="T404" t="s">
        <v>3133</v>
      </c>
      <c r="U404" t="s">
        <v>3997</v>
      </c>
      <c r="V404" s="49" t="s">
        <v>29113</v>
      </c>
      <c r="X404">
        <v>0</v>
      </c>
    </row>
    <row r="405" spans="1:24" ht="42.75" x14ac:dyDescent="0.45">
      <c r="B405" s="19">
        <v>72.010000000000005</v>
      </c>
      <c r="C405" s="19">
        <v>72.058070000000001</v>
      </c>
      <c r="D405" s="19">
        <v>43.423807879999998</v>
      </c>
      <c r="E405" s="19">
        <v>52.853026210000003</v>
      </c>
      <c r="F405" s="19">
        <v>205.46</v>
      </c>
      <c r="K405" t="s">
        <v>29114</v>
      </c>
      <c r="L405" t="s">
        <v>29115</v>
      </c>
      <c r="N405" t="s">
        <v>4336</v>
      </c>
      <c r="O405">
        <v>114</v>
      </c>
      <c r="P405">
        <v>8</v>
      </c>
      <c r="Q405">
        <v>72.010000000000005</v>
      </c>
      <c r="R405" t="e">
        <v>#REF!</v>
      </c>
      <c r="S405">
        <v>7259</v>
      </c>
      <c r="T405" t="s">
        <v>3133</v>
      </c>
      <c r="U405" t="s">
        <v>3997</v>
      </c>
      <c r="V405" s="49" t="s">
        <v>29116</v>
      </c>
      <c r="X405">
        <v>0</v>
      </c>
    </row>
    <row r="406" spans="1:24" ht="57" x14ac:dyDescent="0.45">
      <c r="B406" s="19">
        <v>75.790000000000006</v>
      </c>
      <c r="C406" s="19">
        <v>75.846689999999995</v>
      </c>
      <c r="D406" s="19">
        <v>43.423774999999999</v>
      </c>
      <c r="E406" s="19">
        <v>52.85303863</v>
      </c>
      <c r="F406" s="19">
        <v>205.46</v>
      </c>
      <c r="K406" t="s">
        <v>29117</v>
      </c>
      <c r="L406" t="s">
        <v>29118</v>
      </c>
      <c r="N406" t="s">
        <v>4336</v>
      </c>
      <c r="O406">
        <v>114</v>
      </c>
      <c r="P406">
        <v>8</v>
      </c>
      <c r="Q406">
        <v>75.790000000000006</v>
      </c>
      <c r="R406" t="e">
        <v>#REF!</v>
      </c>
      <c r="S406">
        <v>7259</v>
      </c>
      <c r="T406" t="s">
        <v>3133</v>
      </c>
      <c r="U406" t="s">
        <v>3997</v>
      </c>
      <c r="V406" s="49" t="s">
        <v>29119</v>
      </c>
      <c r="X406">
        <v>0</v>
      </c>
    </row>
    <row r="407" spans="1:24" ht="71.25" x14ac:dyDescent="0.45">
      <c r="B407" s="19">
        <v>127.27</v>
      </c>
      <c r="C407" s="19">
        <v>127.3336</v>
      </c>
      <c r="D407" s="19">
        <v>43.423326850000002</v>
      </c>
      <c r="E407" s="19">
        <v>52.853200219999998</v>
      </c>
      <c r="F407" s="19">
        <v>204.66</v>
      </c>
      <c r="K407" t="s">
        <v>29120</v>
      </c>
      <c r="L407" t="s">
        <v>29121</v>
      </c>
      <c r="N407" t="s">
        <v>4336</v>
      </c>
      <c r="O407">
        <v>114</v>
      </c>
      <c r="P407">
        <v>8</v>
      </c>
      <c r="Q407">
        <v>127.27</v>
      </c>
      <c r="R407" t="e">
        <v>#REF!</v>
      </c>
      <c r="S407">
        <v>7259</v>
      </c>
      <c r="T407" t="s">
        <v>3133</v>
      </c>
      <c r="U407" t="s">
        <v>3997</v>
      </c>
      <c r="V407" s="49" t="s">
        <v>29122</v>
      </c>
      <c r="X407">
        <v>0</v>
      </c>
    </row>
    <row r="408" spans="1:24" ht="85.5" x14ac:dyDescent="0.45">
      <c r="B408" s="19">
        <v>158.86000000000001</v>
      </c>
      <c r="C408" s="19">
        <v>158.98820000000001</v>
      </c>
      <c r="D408" s="19">
        <v>43.423052400000003</v>
      </c>
      <c r="E408" s="19">
        <v>52.853302149999998</v>
      </c>
      <c r="F408" s="19">
        <v>206.69</v>
      </c>
      <c r="K408" t="s">
        <v>29123</v>
      </c>
      <c r="L408" t="s">
        <v>29124</v>
      </c>
      <c r="N408" t="s">
        <v>4336</v>
      </c>
      <c r="O408">
        <v>114</v>
      </c>
      <c r="P408">
        <v>8</v>
      </c>
      <c r="Q408">
        <v>158.86000000000001</v>
      </c>
      <c r="R408" t="e">
        <v>#REF!</v>
      </c>
      <c r="S408">
        <v>7259</v>
      </c>
      <c r="T408" t="s">
        <v>3133</v>
      </c>
      <c r="U408" t="s">
        <v>3997</v>
      </c>
      <c r="V408" s="49" t="s">
        <v>29125</v>
      </c>
      <c r="X408">
        <v>0</v>
      </c>
    </row>
    <row r="409" spans="1:24" ht="99.75" x14ac:dyDescent="0.45">
      <c r="B409" s="19">
        <v>163.44999999999999</v>
      </c>
      <c r="C409" s="19">
        <v>163.5694</v>
      </c>
      <c r="D409" s="19">
        <v>43.423045520000002</v>
      </c>
      <c r="E409" s="19">
        <v>52.853357930000001</v>
      </c>
      <c r="F409" s="19">
        <v>206.69</v>
      </c>
      <c r="K409" t="s">
        <v>28107</v>
      </c>
      <c r="L409" t="s">
        <v>28108</v>
      </c>
      <c r="N409" t="s">
        <v>4336</v>
      </c>
      <c r="O409">
        <v>114</v>
      </c>
      <c r="P409">
        <v>8</v>
      </c>
      <c r="Q409">
        <v>163.44999999999999</v>
      </c>
      <c r="R409" t="e">
        <v>#REF!</v>
      </c>
      <c r="S409">
        <v>7259</v>
      </c>
      <c r="T409" t="s">
        <v>3133</v>
      </c>
      <c r="U409" t="s">
        <v>3997</v>
      </c>
      <c r="V409" s="49" t="s">
        <v>29126</v>
      </c>
      <c r="X409">
        <v>1</v>
      </c>
    </row>
    <row r="410" spans="1:24" x14ac:dyDescent="0.45">
      <c r="A410" s="10">
        <v>8830</v>
      </c>
      <c r="B410" s="19">
        <v>0</v>
      </c>
      <c r="C410" s="19">
        <v>0</v>
      </c>
      <c r="D410" s="19">
        <v>43.420862380000003</v>
      </c>
      <c r="E410" s="19">
        <v>52.854276540000001</v>
      </c>
      <c r="F410" s="19">
        <v>207.67</v>
      </c>
      <c r="G410" s="20">
        <v>98</v>
      </c>
      <c r="H410" s="20">
        <v>8</v>
      </c>
      <c r="I410" s="21">
        <v>0.2</v>
      </c>
      <c r="K410" t="s">
        <v>29127</v>
      </c>
      <c r="L410" t="s">
        <v>29128</v>
      </c>
      <c r="N410" t="s">
        <v>4336</v>
      </c>
      <c r="O410">
        <v>114</v>
      </c>
      <c r="P410">
        <v>8</v>
      </c>
      <c r="Q410">
        <v>0</v>
      </c>
      <c r="R410">
        <v>8830</v>
      </c>
      <c r="S410">
        <v>8830</v>
      </c>
      <c r="T410" t="s">
        <v>3380</v>
      </c>
      <c r="U410" t="s">
        <v>3997</v>
      </c>
      <c r="V410" s="49" t="s">
        <v>29129</v>
      </c>
      <c r="X410">
        <v>0</v>
      </c>
    </row>
    <row r="411" spans="1:24" ht="28.5" x14ac:dyDescent="0.45">
      <c r="B411" s="19">
        <v>2.87</v>
      </c>
      <c r="C411" s="19">
        <v>2.8691059999999999</v>
      </c>
      <c r="D411" s="19">
        <v>43.420887860000001</v>
      </c>
      <c r="E411" s="19">
        <v>52.854270829999997</v>
      </c>
      <c r="F411" s="19">
        <v>207.67</v>
      </c>
      <c r="K411" t="s">
        <v>29130</v>
      </c>
      <c r="L411" t="s">
        <v>29131</v>
      </c>
      <c r="N411" t="s">
        <v>4336</v>
      </c>
      <c r="O411">
        <v>114</v>
      </c>
      <c r="P411">
        <v>8</v>
      </c>
      <c r="Q411">
        <v>2.87</v>
      </c>
      <c r="R411" t="e">
        <v>#REF!</v>
      </c>
      <c r="S411">
        <v>8830</v>
      </c>
      <c r="T411" t="s">
        <v>3380</v>
      </c>
      <c r="U411" t="s">
        <v>3997</v>
      </c>
      <c r="V411" s="49" t="s">
        <v>29132</v>
      </c>
      <c r="X411">
        <v>0</v>
      </c>
    </row>
    <row r="412" spans="1:24" ht="42.75" x14ac:dyDescent="0.45">
      <c r="B412" s="19">
        <v>91.44</v>
      </c>
      <c r="C412" s="19">
        <v>91.462580000000003</v>
      </c>
      <c r="D412" s="19">
        <v>43.421664069999999</v>
      </c>
      <c r="E412" s="19">
        <v>52.854021430000003</v>
      </c>
      <c r="F412" s="19">
        <v>205.67</v>
      </c>
      <c r="K412" t="s">
        <v>29133</v>
      </c>
      <c r="L412" t="s">
        <v>29134</v>
      </c>
      <c r="N412" t="s">
        <v>4336</v>
      </c>
      <c r="O412">
        <v>114</v>
      </c>
      <c r="P412">
        <v>8</v>
      </c>
      <c r="Q412">
        <v>91.44</v>
      </c>
      <c r="R412" t="e">
        <v>#REF!</v>
      </c>
      <c r="S412">
        <v>8830</v>
      </c>
      <c r="T412" t="s">
        <v>3380</v>
      </c>
      <c r="U412" t="s">
        <v>3997</v>
      </c>
      <c r="V412" s="49" t="s">
        <v>29135</v>
      </c>
      <c r="X412">
        <v>0</v>
      </c>
    </row>
    <row r="413" spans="1:24" ht="57" x14ac:dyDescent="0.45">
      <c r="B413" s="19">
        <v>101.62</v>
      </c>
      <c r="C413" s="19">
        <v>101.65949999999999</v>
      </c>
      <c r="D413" s="19">
        <v>43.421753279999997</v>
      </c>
      <c r="E413" s="19">
        <v>52.853992769999998</v>
      </c>
      <c r="F413" s="19">
        <v>206.27</v>
      </c>
      <c r="K413" t="s">
        <v>29136</v>
      </c>
      <c r="L413" t="s">
        <v>29137</v>
      </c>
      <c r="N413" t="s">
        <v>4336</v>
      </c>
      <c r="O413">
        <v>114</v>
      </c>
      <c r="P413">
        <v>8</v>
      </c>
      <c r="Q413">
        <v>101.62</v>
      </c>
      <c r="R413" t="e">
        <v>#REF!</v>
      </c>
      <c r="S413">
        <v>8830</v>
      </c>
      <c r="T413" t="s">
        <v>3380</v>
      </c>
      <c r="U413" t="s">
        <v>3997</v>
      </c>
      <c r="V413" s="49" t="s">
        <v>29138</v>
      </c>
      <c r="X413">
        <v>0</v>
      </c>
    </row>
    <row r="414" spans="1:24" ht="71.25" x14ac:dyDescent="0.45">
      <c r="B414" s="19">
        <v>130.9</v>
      </c>
      <c r="C414" s="19">
        <v>130.9436</v>
      </c>
      <c r="D414" s="19">
        <v>43.422009449999997</v>
      </c>
      <c r="E414" s="19">
        <v>52.853907649999996</v>
      </c>
      <c r="F414" s="19">
        <v>206.27</v>
      </c>
      <c r="K414" t="s">
        <v>29139</v>
      </c>
      <c r="L414" t="s">
        <v>29140</v>
      </c>
      <c r="N414" t="s">
        <v>4336</v>
      </c>
      <c r="O414">
        <v>114</v>
      </c>
      <c r="P414">
        <v>8</v>
      </c>
      <c r="Q414">
        <v>130.9</v>
      </c>
      <c r="R414" t="e">
        <v>#REF!</v>
      </c>
      <c r="S414">
        <v>8830</v>
      </c>
      <c r="T414" t="s">
        <v>3380</v>
      </c>
      <c r="U414" t="s">
        <v>3997</v>
      </c>
      <c r="V414" s="49" t="s">
        <v>29141</v>
      </c>
      <c r="X414">
        <v>0</v>
      </c>
    </row>
    <row r="415" spans="1:24" ht="85.5" x14ac:dyDescent="0.45">
      <c r="B415" s="19">
        <v>182.88</v>
      </c>
      <c r="C415" s="19">
        <v>182.92070000000001</v>
      </c>
      <c r="D415" s="19">
        <v>43.422447169999998</v>
      </c>
      <c r="E415" s="19">
        <v>52.85368107</v>
      </c>
      <c r="F415" s="19">
        <v>206.49</v>
      </c>
      <c r="K415" t="s">
        <v>29142</v>
      </c>
      <c r="L415" t="s">
        <v>29143</v>
      </c>
      <c r="N415" t="s">
        <v>4336</v>
      </c>
      <c r="O415">
        <v>114</v>
      </c>
      <c r="P415">
        <v>8</v>
      </c>
      <c r="Q415">
        <v>182.88</v>
      </c>
      <c r="R415" t="e">
        <v>#REF!</v>
      </c>
      <c r="S415">
        <v>8830</v>
      </c>
      <c r="T415" t="s">
        <v>3380</v>
      </c>
      <c r="U415" t="s">
        <v>3997</v>
      </c>
      <c r="V415" s="49" t="s">
        <v>29144</v>
      </c>
      <c r="X415">
        <v>0</v>
      </c>
    </row>
    <row r="416" spans="1:24" ht="99.75" x14ac:dyDescent="0.45">
      <c r="B416" s="19">
        <v>235.45</v>
      </c>
      <c r="C416" s="19">
        <v>235.53309999999999</v>
      </c>
      <c r="D416" s="19">
        <v>43.422889910000002</v>
      </c>
      <c r="E416" s="19">
        <v>52.853451880000001</v>
      </c>
      <c r="F416" s="19">
        <v>204.49</v>
      </c>
      <c r="K416" t="s">
        <v>29145</v>
      </c>
      <c r="L416" t="s">
        <v>29146</v>
      </c>
      <c r="N416" t="s">
        <v>4336</v>
      </c>
      <c r="O416">
        <v>114</v>
      </c>
      <c r="P416">
        <v>8</v>
      </c>
      <c r="Q416">
        <v>235.45</v>
      </c>
      <c r="R416" t="e">
        <v>#REF!</v>
      </c>
      <c r="S416">
        <v>8830</v>
      </c>
      <c r="T416" t="s">
        <v>3380</v>
      </c>
      <c r="U416" t="s">
        <v>3997</v>
      </c>
      <c r="V416" s="49" t="s">
        <v>29147</v>
      </c>
      <c r="X416">
        <v>0</v>
      </c>
    </row>
    <row r="417" spans="1:24" ht="114" x14ac:dyDescent="0.45">
      <c r="B417" s="19">
        <v>251.38</v>
      </c>
      <c r="C417" s="19">
        <v>251.613</v>
      </c>
      <c r="D417" s="19">
        <v>43.423031459999997</v>
      </c>
      <c r="E417" s="19">
        <v>52.853420649999997</v>
      </c>
      <c r="F417" s="19">
        <v>206.69</v>
      </c>
      <c r="K417" t="s">
        <v>29148</v>
      </c>
      <c r="L417" t="s">
        <v>29149</v>
      </c>
      <c r="N417" t="s">
        <v>4336</v>
      </c>
      <c r="O417">
        <v>114</v>
      </c>
      <c r="P417">
        <v>8</v>
      </c>
      <c r="Q417">
        <v>251.38</v>
      </c>
      <c r="R417" t="e">
        <v>#REF!</v>
      </c>
      <c r="S417">
        <v>8830</v>
      </c>
      <c r="T417" t="s">
        <v>3380</v>
      </c>
      <c r="U417" t="s">
        <v>3997</v>
      </c>
      <c r="V417" s="49" t="s">
        <v>29150</v>
      </c>
      <c r="X417">
        <v>0</v>
      </c>
    </row>
    <row r="418" spans="1:24" ht="128.25" x14ac:dyDescent="0.45">
      <c r="B418" s="19">
        <v>256.7</v>
      </c>
      <c r="C418" s="19">
        <v>256.92649999999998</v>
      </c>
      <c r="D418" s="19">
        <v>43.423045520000002</v>
      </c>
      <c r="E418" s="19">
        <v>52.853357930000001</v>
      </c>
      <c r="F418" s="19">
        <v>206.69</v>
      </c>
      <c r="K418" t="s">
        <v>28107</v>
      </c>
      <c r="L418" t="s">
        <v>28108</v>
      </c>
      <c r="N418" t="s">
        <v>4336</v>
      </c>
      <c r="O418">
        <v>114</v>
      </c>
      <c r="P418">
        <v>8</v>
      </c>
      <c r="Q418">
        <v>256.7</v>
      </c>
      <c r="R418" t="e">
        <v>#REF!</v>
      </c>
      <c r="S418">
        <v>8830</v>
      </c>
      <c r="T418" t="s">
        <v>3380</v>
      </c>
      <c r="U418" t="s">
        <v>3997</v>
      </c>
      <c r="V418" s="49" t="s">
        <v>29151</v>
      </c>
      <c r="X418">
        <v>1</v>
      </c>
    </row>
    <row r="419" spans="1:24" x14ac:dyDescent="0.45">
      <c r="A419" s="10">
        <v>8835</v>
      </c>
      <c r="B419" s="19">
        <v>0</v>
      </c>
      <c r="C419" s="19">
        <v>0</v>
      </c>
      <c r="D419" s="19">
        <v>43.409861790000001</v>
      </c>
      <c r="E419" s="19">
        <v>52.853689129999999</v>
      </c>
      <c r="F419" s="19">
        <v>205.12</v>
      </c>
      <c r="G419" s="20">
        <v>98</v>
      </c>
      <c r="H419" s="20">
        <v>8</v>
      </c>
      <c r="I419" s="21">
        <v>0.2</v>
      </c>
      <c r="K419" t="s">
        <v>29152</v>
      </c>
      <c r="L419" t="s">
        <v>29153</v>
      </c>
      <c r="N419" t="s">
        <v>4336</v>
      </c>
      <c r="O419">
        <v>114</v>
      </c>
      <c r="P419">
        <v>8</v>
      </c>
      <c r="Q419">
        <v>0</v>
      </c>
      <c r="R419">
        <v>8835</v>
      </c>
      <c r="S419">
        <v>8835</v>
      </c>
      <c r="T419" t="s">
        <v>29154</v>
      </c>
      <c r="U419" t="e">
        <v>#N/A</v>
      </c>
      <c r="V419" s="49" t="s">
        <v>29155</v>
      </c>
      <c r="X419">
        <v>0</v>
      </c>
    </row>
    <row r="420" spans="1:24" ht="28.5" x14ac:dyDescent="0.45">
      <c r="B420" s="19">
        <v>91.44</v>
      </c>
      <c r="C420" s="19">
        <v>91.450720000000004</v>
      </c>
      <c r="D420" s="19">
        <v>43.41068482</v>
      </c>
      <c r="E420" s="19">
        <v>52.85369489</v>
      </c>
      <c r="F420" s="19">
        <v>206.52</v>
      </c>
      <c r="K420" t="s">
        <v>29156</v>
      </c>
      <c r="L420" t="s">
        <v>29157</v>
      </c>
      <c r="N420" t="s">
        <v>4336</v>
      </c>
      <c r="O420">
        <v>114</v>
      </c>
      <c r="P420">
        <v>8</v>
      </c>
      <c r="Q420">
        <v>91.44</v>
      </c>
      <c r="R420" t="e">
        <v>#REF!</v>
      </c>
      <c r="S420">
        <v>8835</v>
      </c>
      <c r="T420" t="s">
        <v>29154</v>
      </c>
      <c r="U420" t="e">
        <v>#N/A</v>
      </c>
      <c r="V420" s="49" t="s">
        <v>29158</v>
      </c>
      <c r="X420">
        <v>0</v>
      </c>
    </row>
    <row r="421" spans="1:24" ht="42.75" x14ac:dyDescent="0.45">
      <c r="B421" s="19">
        <v>182.88</v>
      </c>
      <c r="C421" s="19">
        <v>182.89859999999999</v>
      </c>
      <c r="D421" s="19">
        <v>43.411507839999999</v>
      </c>
      <c r="E421" s="19">
        <v>52.85370065</v>
      </c>
      <c r="F421" s="19">
        <v>207.72</v>
      </c>
      <c r="K421" t="s">
        <v>29159</v>
      </c>
      <c r="L421" t="s">
        <v>29160</v>
      </c>
      <c r="N421" t="s">
        <v>4336</v>
      </c>
      <c r="O421">
        <v>114</v>
      </c>
      <c r="P421">
        <v>8</v>
      </c>
      <c r="Q421">
        <v>182.88</v>
      </c>
      <c r="R421" t="e">
        <v>#REF!</v>
      </c>
      <c r="S421">
        <v>8835</v>
      </c>
      <c r="T421" t="s">
        <v>29154</v>
      </c>
      <c r="U421" t="e">
        <v>#N/A</v>
      </c>
      <c r="V421" s="49" t="s">
        <v>29161</v>
      </c>
      <c r="X421">
        <v>0</v>
      </c>
    </row>
    <row r="422" spans="1:24" ht="57" x14ac:dyDescent="0.45">
      <c r="B422" s="19">
        <v>274.32</v>
      </c>
      <c r="C422" s="19">
        <v>274.34949999999998</v>
      </c>
      <c r="D422" s="19">
        <v>43.412330869999998</v>
      </c>
      <c r="E422" s="19">
        <v>52.8537064</v>
      </c>
      <c r="F422" s="19">
        <v>206.31</v>
      </c>
      <c r="K422" t="s">
        <v>29162</v>
      </c>
      <c r="L422" t="s">
        <v>29163</v>
      </c>
      <c r="N422" t="s">
        <v>4336</v>
      </c>
      <c r="O422">
        <v>114</v>
      </c>
      <c r="P422">
        <v>8</v>
      </c>
      <c r="Q422">
        <v>274.32</v>
      </c>
      <c r="R422" t="e">
        <v>#REF!</v>
      </c>
      <c r="S422">
        <v>8835</v>
      </c>
      <c r="T422" t="s">
        <v>29154</v>
      </c>
      <c r="U422" t="e">
        <v>#N/A</v>
      </c>
      <c r="V422" s="49" t="s">
        <v>29164</v>
      </c>
      <c r="X422">
        <v>0</v>
      </c>
    </row>
    <row r="423" spans="1:24" ht="71.25" x14ac:dyDescent="0.45">
      <c r="B423" s="19">
        <v>344.94</v>
      </c>
      <c r="C423" s="19">
        <v>344.97410000000002</v>
      </c>
      <c r="D423" s="19">
        <v>43.412966529999998</v>
      </c>
      <c r="E423" s="19">
        <v>52.853710849999999</v>
      </c>
      <c r="F423" s="19">
        <v>205.91</v>
      </c>
      <c r="K423" t="s">
        <v>29165</v>
      </c>
      <c r="L423" t="s">
        <v>29166</v>
      </c>
      <c r="N423" t="s">
        <v>4336</v>
      </c>
      <c r="O423">
        <v>114</v>
      </c>
      <c r="P423">
        <v>8</v>
      </c>
      <c r="Q423">
        <v>344.94</v>
      </c>
      <c r="R423" t="e">
        <v>#REF!</v>
      </c>
      <c r="S423">
        <v>8835</v>
      </c>
      <c r="T423" t="s">
        <v>29154</v>
      </c>
      <c r="U423" t="e">
        <v>#N/A</v>
      </c>
      <c r="V423" s="49" t="s">
        <v>29167</v>
      </c>
      <c r="X423">
        <v>0</v>
      </c>
    </row>
    <row r="424" spans="1:24" ht="85.5" x14ac:dyDescent="0.45">
      <c r="B424" s="19">
        <v>365.76</v>
      </c>
      <c r="C424" s="19">
        <v>365.79160000000002</v>
      </c>
      <c r="D424" s="19">
        <v>43.413144500000001</v>
      </c>
      <c r="E424" s="19">
        <v>52.853630459999998</v>
      </c>
      <c r="F424" s="19">
        <v>205.71</v>
      </c>
      <c r="K424" t="s">
        <v>29168</v>
      </c>
      <c r="L424" t="s">
        <v>29169</v>
      </c>
      <c r="N424" t="s">
        <v>4336</v>
      </c>
      <c r="O424">
        <v>114</v>
      </c>
      <c r="P424">
        <v>8</v>
      </c>
      <c r="Q424">
        <v>365.76</v>
      </c>
      <c r="R424" t="e">
        <v>#REF!</v>
      </c>
      <c r="S424">
        <v>8835</v>
      </c>
      <c r="T424" t="s">
        <v>29154</v>
      </c>
      <c r="U424" t="e">
        <v>#N/A</v>
      </c>
      <c r="V424" s="49" t="s">
        <v>29170</v>
      </c>
      <c r="X424">
        <v>0</v>
      </c>
    </row>
    <row r="425" spans="1:24" ht="99.75" x14ac:dyDescent="0.45">
      <c r="B425" s="19">
        <v>457.2</v>
      </c>
      <c r="C425" s="19">
        <v>457.23180000000002</v>
      </c>
      <c r="D425" s="19">
        <v>43.413926240000002</v>
      </c>
      <c r="E425" s="19">
        <v>52.853277339999998</v>
      </c>
      <c r="F425" s="19">
        <v>205.52</v>
      </c>
      <c r="K425" t="s">
        <v>29171</v>
      </c>
      <c r="L425" t="s">
        <v>29172</v>
      </c>
      <c r="N425" t="s">
        <v>4336</v>
      </c>
      <c r="O425">
        <v>114</v>
      </c>
      <c r="P425">
        <v>8</v>
      </c>
      <c r="Q425">
        <v>457.2</v>
      </c>
      <c r="R425" t="e">
        <v>#REF!</v>
      </c>
      <c r="S425">
        <v>8835</v>
      </c>
      <c r="T425" t="s">
        <v>29154</v>
      </c>
      <c r="U425" t="e">
        <v>#N/A</v>
      </c>
      <c r="V425" s="49" t="s">
        <v>29173</v>
      </c>
      <c r="X425">
        <v>0</v>
      </c>
    </row>
    <row r="426" spans="1:24" ht="114" x14ac:dyDescent="0.45">
      <c r="B426" s="19">
        <v>548.64</v>
      </c>
      <c r="C426" s="19">
        <v>548.68470000000002</v>
      </c>
      <c r="D426" s="19">
        <v>43.414707980000003</v>
      </c>
      <c r="E426" s="19">
        <v>52.852924209999998</v>
      </c>
      <c r="F426" s="19">
        <v>203.98</v>
      </c>
      <c r="K426" t="s">
        <v>29174</v>
      </c>
      <c r="L426" t="s">
        <v>29175</v>
      </c>
      <c r="N426" t="s">
        <v>4336</v>
      </c>
      <c r="O426">
        <v>114</v>
      </c>
      <c r="P426">
        <v>8</v>
      </c>
      <c r="Q426">
        <v>548.64</v>
      </c>
      <c r="R426" t="e">
        <v>#REF!</v>
      </c>
      <c r="S426">
        <v>8835</v>
      </c>
      <c r="T426" t="s">
        <v>29154</v>
      </c>
      <c r="U426" t="e">
        <v>#N/A</v>
      </c>
      <c r="V426" s="49" t="s">
        <v>29176</v>
      </c>
      <c r="X426">
        <v>0</v>
      </c>
    </row>
    <row r="427" spans="1:24" ht="128.25" x14ac:dyDescent="0.45">
      <c r="B427" s="19">
        <v>640.08000000000004</v>
      </c>
      <c r="C427" s="19">
        <v>640.12750000000005</v>
      </c>
      <c r="D427" s="19">
        <v>43.415489719999997</v>
      </c>
      <c r="E427" s="19">
        <v>52.852571060000002</v>
      </c>
      <c r="F427" s="19">
        <v>204.69</v>
      </c>
      <c r="K427" t="s">
        <v>29177</v>
      </c>
      <c r="L427" t="s">
        <v>29178</v>
      </c>
      <c r="N427" t="s">
        <v>4336</v>
      </c>
      <c r="O427">
        <v>114</v>
      </c>
      <c r="P427">
        <v>8</v>
      </c>
      <c r="Q427">
        <v>640.08000000000004</v>
      </c>
      <c r="R427" t="e">
        <v>#REF!</v>
      </c>
      <c r="S427">
        <v>8835</v>
      </c>
      <c r="T427" t="s">
        <v>29154</v>
      </c>
      <c r="U427" t="e">
        <v>#N/A</v>
      </c>
      <c r="V427" s="49" t="s">
        <v>29179</v>
      </c>
      <c r="X427">
        <v>0</v>
      </c>
    </row>
    <row r="428" spans="1:24" ht="142.5" x14ac:dyDescent="0.45">
      <c r="B428" s="19">
        <v>731.52</v>
      </c>
      <c r="C428" s="19">
        <v>731.57529999999997</v>
      </c>
      <c r="D428" s="19">
        <v>43.416271459999997</v>
      </c>
      <c r="E428" s="19">
        <v>52.85221791</v>
      </c>
      <c r="F428" s="19">
        <v>203.49</v>
      </c>
      <c r="K428" t="s">
        <v>29180</v>
      </c>
      <c r="L428" t="s">
        <v>29181</v>
      </c>
      <c r="N428" t="s">
        <v>4336</v>
      </c>
      <c r="O428">
        <v>114</v>
      </c>
      <c r="P428">
        <v>8</v>
      </c>
      <c r="Q428">
        <v>731.52</v>
      </c>
      <c r="R428" t="e">
        <v>#REF!</v>
      </c>
      <c r="S428">
        <v>8835</v>
      </c>
      <c r="T428" t="s">
        <v>29154</v>
      </c>
      <c r="U428" t="e">
        <v>#N/A</v>
      </c>
      <c r="V428" s="49" t="s">
        <v>29182</v>
      </c>
      <c r="X428">
        <v>0</v>
      </c>
    </row>
    <row r="429" spans="1:24" ht="156.75" x14ac:dyDescent="0.45">
      <c r="B429" s="19">
        <v>822.96</v>
      </c>
      <c r="C429" s="19">
        <v>823.03129999999999</v>
      </c>
      <c r="D429" s="19">
        <v>43.417053189999997</v>
      </c>
      <c r="E429" s="19">
        <v>52.851864749999997</v>
      </c>
      <c r="F429" s="19">
        <v>201.78</v>
      </c>
      <c r="K429" t="s">
        <v>29183</v>
      </c>
      <c r="L429" t="s">
        <v>29184</v>
      </c>
      <c r="N429" t="s">
        <v>4336</v>
      </c>
      <c r="O429">
        <v>114</v>
      </c>
      <c r="P429">
        <v>8</v>
      </c>
      <c r="Q429">
        <v>822.96</v>
      </c>
      <c r="R429" t="e">
        <v>#REF!</v>
      </c>
      <c r="S429">
        <v>8835</v>
      </c>
      <c r="T429" t="s">
        <v>29154</v>
      </c>
      <c r="U429" t="e">
        <v>#N/A</v>
      </c>
      <c r="V429" s="49" t="s">
        <v>29185</v>
      </c>
      <c r="X429">
        <v>0</v>
      </c>
    </row>
    <row r="430" spans="1:24" ht="171" x14ac:dyDescent="0.45">
      <c r="B430" s="19">
        <v>914.4</v>
      </c>
      <c r="C430" s="19">
        <v>914.47329999999999</v>
      </c>
      <c r="D430" s="19">
        <v>43.417834929999998</v>
      </c>
      <c r="E430" s="19">
        <v>52.85151158</v>
      </c>
      <c r="F430" s="19">
        <v>201.18</v>
      </c>
      <c r="K430" t="s">
        <v>29186</v>
      </c>
      <c r="L430" t="s">
        <v>29187</v>
      </c>
      <c r="N430" t="s">
        <v>4336</v>
      </c>
      <c r="O430">
        <v>114</v>
      </c>
      <c r="P430">
        <v>8</v>
      </c>
      <c r="Q430">
        <v>914.4</v>
      </c>
      <c r="R430" t="e">
        <v>#REF!</v>
      </c>
      <c r="S430">
        <v>8835</v>
      </c>
      <c r="T430" t="s">
        <v>29154</v>
      </c>
      <c r="U430" t="e">
        <v>#N/A</v>
      </c>
      <c r="V430" s="49" t="s">
        <v>29188</v>
      </c>
      <c r="X430">
        <v>0</v>
      </c>
    </row>
    <row r="431" spans="1:24" ht="185.25" x14ac:dyDescent="0.45">
      <c r="B431" s="19">
        <v>1005.84</v>
      </c>
      <c r="C431" s="19">
        <v>1005.919</v>
      </c>
      <c r="D431" s="19">
        <v>43.418616669999999</v>
      </c>
      <c r="E431" s="19">
        <v>52.851158400000003</v>
      </c>
      <c r="F431" s="19">
        <v>202.19</v>
      </c>
      <c r="K431" t="s">
        <v>29189</v>
      </c>
      <c r="L431" t="s">
        <v>29190</v>
      </c>
      <c r="N431" t="s">
        <v>4336</v>
      </c>
      <c r="O431">
        <v>114</v>
      </c>
      <c r="P431">
        <v>8</v>
      </c>
      <c r="Q431">
        <v>1005.84</v>
      </c>
      <c r="R431" t="e">
        <v>#REF!</v>
      </c>
      <c r="S431">
        <v>8835</v>
      </c>
      <c r="T431" t="s">
        <v>29154</v>
      </c>
      <c r="U431" t="e">
        <v>#N/A</v>
      </c>
      <c r="V431" s="49" t="s">
        <v>29191</v>
      </c>
      <c r="X431">
        <v>0</v>
      </c>
    </row>
    <row r="432" spans="1:24" ht="199.5" x14ac:dyDescent="0.45">
      <c r="B432" s="19">
        <v>1097.28</v>
      </c>
      <c r="C432" s="19">
        <v>1097.3610000000001</v>
      </c>
      <c r="D432" s="19">
        <v>43.419398399999999</v>
      </c>
      <c r="E432" s="19">
        <v>52.850805219999998</v>
      </c>
      <c r="F432" s="19">
        <v>201.56</v>
      </c>
      <c r="K432" t="s">
        <v>29192</v>
      </c>
      <c r="L432" t="s">
        <v>29193</v>
      </c>
      <c r="N432" t="s">
        <v>4336</v>
      </c>
      <c r="O432">
        <v>114</v>
      </c>
      <c r="P432">
        <v>8</v>
      </c>
      <c r="Q432">
        <v>1097.28</v>
      </c>
      <c r="R432" t="e">
        <v>#REF!</v>
      </c>
      <c r="S432">
        <v>8835</v>
      </c>
      <c r="T432" t="s">
        <v>29154</v>
      </c>
      <c r="U432" t="e">
        <v>#N/A</v>
      </c>
      <c r="V432" s="49" t="s">
        <v>29194</v>
      </c>
      <c r="X432">
        <v>0</v>
      </c>
    </row>
    <row r="433" spans="1:25" ht="213.75" x14ac:dyDescent="0.45">
      <c r="B433" s="19">
        <v>1188.72</v>
      </c>
      <c r="C433" s="19">
        <v>1188.8009999999999</v>
      </c>
      <c r="D433" s="19">
        <v>43.420180129999999</v>
      </c>
      <c r="E433" s="19">
        <v>52.850452019999999</v>
      </c>
      <c r="F433" s="19">
        <v>201.56</v>
      </c>
      <c r="K433" t="s">
        <v>29195</v>
      </c>
      <c r="L433" t="s">
        <v>29196</v>
      </c>
      <c r="N433" t="s">
        <v>4336</v>
      </c>
      <c r="O433">
        <v>114</v>
      </c>
      <c r="P433">
        <v>8</v>
      </c>
      <c r="Q433">
        <v>1188.72</v>
      </c>
      <c r="R433" t="e">
        <v>#REF!</v>
      </c>
      <c r="S433">
        <v>8835</v>
      </c>
      <c r="T433" t="s">
        <v>29154</v>
      </c>
      <c r="U433" t="e">
        <v>#N/A</v>
      </c>
      <c r="V433" s="49" t="s">
        <v>29197</v>
      </c>
      <c r="X433">
        <v>0</v>
      </c>
    </row>
    <row r="434" spans="1:25" ht="228" x14ac:dyDescent="0.45">
      <c r="B434" s="19">
        <v>1240.05</v>
      </c>
      <c r="C434" s="19">
        <v>1240.1310000000001</v>
      </c>
      <c r="D434" s="19">
        <v>43.420618949999998</v>
      </c>
      <c r="E434" s="19">
        <v>52.85025375</v>
      </c>
      <c r="F434" s="19">
        <v>201.7</v>
      </c>
      <c r="K434" t="s">
        <v>27998</v>
      </c>
      <c r="L434" t="s">
        <v>27999</v>
      </c>
      <c r="N434" t="s">
        <v>4336</v>
      </c>
      <c r="O434">
        <v>114</v>
      </c>
      <c r="P434">
        <v>8</v>
      </c>
      <c r="Q434">
        <v>1240.05</v>
      </c>
      <c r="R434" t="e">
        <v>#REF!</v>
      </c>
      <c r="S434">
        <v>8835</v>
      </c>
      <c r="T434" t="s">
        <v>29154</v>
      </c>
      <c r="U434" t="e">
        <v>#N/A</v>
      </c>
      <c r="V434" s="49" t="s">
        <v>29198</v>
      </c>
      <c r="X434">
        <v>1</v>
      </c>
      <c r="Y434" t="s">
        <v>4356</v>
      </c>
    </row>
    <row r="435" spans="1:25" x14ac:dyDescent="0.45">
      <c r="A435" s="10">
        <v>8850</v>
      </c>
      <c r="B435" s="19">
        <v>0</v>
      </c>
      <c r="C435" s="19">
        <v>0</v>
      </c>
      <c r="D435" s="19">
        <v>43.420050600000003</v>
      </c>
      <c r="E435" s="19">
        <v>52.85983203</v>
      </c>
      <c r="F435" s="19">
        <v>216.8</v>
      </c>
      <c r="G435" s="20">
        <v>98</v>
      </c>
      <c r="H435" s="20">
        <v>8</v>
      </c>
      <c r="I435" s="21">
        <v>0.2</v>
      </c>
      <c r="K435" t="s">
        <v>29199</v>
      </c>
      <c r="L435" t="s">
        <v>29200</v>
      </c>
      <c r="N435" t="s">
        <v>4336</v>
      </c>
      <c r="O435">
        <v>114</v>
      </c>
      <c r="P435">
        <v>8</v>
      </c>
      <c r="Q435">
        <v>0</v>
      </c>
      <c r="R435">
        <v>8850</v>
      </c>
      <c r="S435">
        <v>8850</v>
      </c>
      <c r="T435" t="s">
        <v>3381</v>
      </c>
      <c r="U435" t="s">
        <v>4049</v>
      </c>
      <c r="V435" s="49" t="s">
        <v>29201</v>
      </c>
      <c r="X435">
        <v>0</v>
      </c>
    </row>
    <row r="436" spans="1:25" ht="28.5" x14ac:dyDescent="0.45">
      <c r="B436" s="19">
        <v>2.59</v>
      </c>
      <c r="C436" s="19">
        <v>2.5857169999999998</v>
      </c>
      <c r="D436" s="19">
        <v>43.420070850000002</v>
      </c>
      <c r="E436" s="19">
        <v>52.85981632</v>
      </c>
      <c r="F436" s="19">
        <v>216.8</v>
      </c>
      <c r="K436" t="s">
        <v>29202</v>
      </c>
      <c r="L436" t="s">
        <v>29203</v>
      </c>
      <c r="N436" t="s">
        <v>4336</v>
      </c>
      <c r="O436">
        <v>114</v>
      </c>
      <c r="P436">
        <v>8</v>
      </c>
      <c r="Q436">
        <v>2.59</v>
      </c>
      <c r="R436" t="e">
        <v>#REF!</v>
      </c>
      <c r="S436">
        <v>8850</v>
      </c>
      <c r="T436" t="s">
        <v>3381</v>
      </c>
      <c r="U436" t="s">
        <v>4049</v>
      </c>
      <c r="V436" s="49" t="s">
        <v>29204</v>
      </c>
      <c r="X436">
        <v>0</v>
      </c>
    </row>
    <row r="437" spans="1:25" ht="42.75" x14ac:dyDescent="0.45">
      <c r="B437" s="19">
        <v>19.22</v>
      </c>
      <c r="C437" s="19">
        <v>19.225210000000001</v>
      </c>
      <c r="D437" s="19">
        <v>43.420200870000002</v>
      </c>
      <c r="E437" s="19">
        <v>52.859714439999998</v>
      </c>
      <c r="F437" s="19">
        <v>216.4</v>
      </c>
      <c r="K437" t="s">
        <v>29205</v>
      </c>
      <c r="L437" t="s">
        <v>29206</v>
      </c>
      <c r="N437" t="s">
        <v>4336</v>
      </c>
      <c r="O437">
        <v>114</v>
      </c>
      <c r="P437">
        <v>8</v>
      </c>
      <c r="Q437">
        <v>19.22</v>
      </c>
      <c r="R437" t="e">
        <v>#REF!</v>
      </c>
      <c r="S437">
        <v>8850</v>
      </c>
      <c r="T437" t="s">
        <v>3381</v>
      </c>
      <c r="U437" t="s">
        <v>4049</v>
      </c>
      <c r="V437" s="49" t="s">
        <v>29207</v>
      </c>
      <c r="X437">
        <v>0</v>
      </c>
    </row>
    <row r="438" spans="1:25" ht="57" x14ac:dyDescent="0.45">
      <c r="B438" s="19">
        <v>42.61</v>
      </c>
      <c r="C438" s="19">
        <v>42.647489999999998</v>
      </c>
      <c r="D438" s="19">
        <v>43.420383710000003</v>
      </c>
      <c r="E438" s="19">
        <v>52.85957123</v>
      </c>
      <c r="F438" s="19">
        <v>217.6</v>
      </c>
      <c r="K438" t="s">
        <v>29208</v>
      </c>
      <c r="L438" t="s">
        <v>29209</v>
      </c>
      <c r="N438" t="s">
        <v>4336</v>
      </c>
      <c r="O438">
        <v>114</v>
      </c>
      <c r="P438">
        <v>8</v>
      </c>
      <c r="Q438">
        <v>42.61</v>
      </c>
      <c r="R438" t="e">
        <v>#REF!</v>
      </c>
      <c r="S438">
        <v>8850</v>
      </c>
      <c r="T438" t="s">
        <v>3381</v>
      </c>
      <c r="U438" t="s">
        <v>4049</v>
      </c>
      <c r="V438" s="49" t="s">
        <v>29210</v>
      </c>
      <c r="X438">
        <v>0</v>
      </c>
    </row>
    <row r="439" spans="1:25" ht="71.25" x14ac:dyDescent="0.45">
      <c r="B439" s="19">
        <v>63.26</v>
      </c>
      <c r="C439" s="19">
        <v>63.301009999999998</v>
      </c>
      <c r="D439" s="19">
        <v>43.420521979999997</v>
      </c>
      <c r="E439" s="19">
        <v>52.859400839999999</v>
      </c>
      <c r="F439" s="19">
        <v>218</v>
      </c>
      <c r="K439" t="s">
        <v>29211</v>
      </c>
      <c r="L439" t="s">
        <v>29212</v>
      </c>
      <c r="N439" t="s">
        <v>4336</v>
      </c>
      <c r="O439">
        <v>114</v>
      </c>
      <c r="P439">
        <v>8</v>
      </c>
      <c r="Q439">
        <v>63.26</v>
      </c>
      <c r="R439" t="e">
        <v>#REF!</v>
      </c>
      <c r="S439">
        <v>8850</v>
      </c>
      <c r="T439" t="s">
        <v>3381</v>
      </c>
      <c r="U439" t="s">
        <v>4049</v>
      </c>
      <c r="V439" s="49" t="s">
        <v>29213</v>
      </c>
      <c r="X439">
        <v>0</v>
      </c>
    </row>
    <row r="440" spans="1:25" ht="85.5" x14ac:dyDescent="0.45">
      <c r="B440" s="19">
        <v>79.58</v>
      </c>
      <c r="C440" s="19">
        <v>79.621179999999995</v>
      </c>
      <c r="D440" s="19">
        <v>43.420631569999998</v>
      </c>
      <c r="E440" s="19">
        <v>52.859266650000002</v>
      </c>
      <c r="F440" s="19">
        <v>217.83</v>
      </c>
      <c r="K440" t="s">
        <v>29214</v>
      </c>
      <c r="L440" t="s">
        <v>29215</v>
      </c>
      <c r="N440" t="s">
        <v>4336</v>
      </c>
      <c r="O440">
        <v>114</v>
      </c>
      <c r="P440">
        <v>8</v>
      </c>
      <c r="Q440">
        <v>79.58</v>
      </c>
      <c r="R440" t="e">
        <v>#REF!</v>
      </c>
      <c r="S440">
        <v>8850</v>
      </c>
      <c r="T440" t="s">
        <v>3381</v>
      </c>
      <c r="U440" t="s">
        <v>4049</v>
      </c>
      <c r="V440" s="49" t="s">
        <v>29216</v>
      </c>
      <c r="X440">
        <v>0</v>
      </c>
    </row>
    <row r="441" spans="1:25" ht="99.75" x14ac:dyDescent="0.45">
      <c r="B441" s="19">
        <v>83.16</v>
      </c>
      <c r="C441" s="19">
        <v>83.201409999999996</v>
      </c>
      <c r="D441" s="19">
        <v>43.420655539999998</v>
      </c>
      <c r="E441" s="19">
        <v>52.859237100000001</v>
      </c>
      <c r="F441" s="19">
        <v>217.83</v>
      </c>
      <c r="K441" t="s">
        <v>29217</v>
      </c>
      <c r="L441" t="s">
        <v>29218</v>
      </c>
      <c r="N441" t="s">
        <v>4336</v>
      </c>
      <c r="O441">
        <v>114</v>
      </c>
      <c r="P441">
        <v>8</v>
      </c>
      <c r="Q441">
        <v>83.16</v>
      </c>
      <c r="R441" t="e">
        <v>#REF!</v>
      </c>
      <c r="S441">
        <v>8850</v>
      </c>
      <c r="T441" t="s">
        <v>3381</v>
      </c>
      <c r="U441" t="s">
        <v>4049</v>
      </c>
      <c r="V441" s="49" t="s">
        <v>29219</v>
      </c>
      <c r="X441">
        <v>0</v>
      </c>
    </row>
    <row r="442" spans="1:25" ht="114" x14ac:dyDescent="0.45">
      <c r="B442" s="19">
        <v>102.95</v>
      </c>
      <c r="C442" s="19">
        <v>103.0097</v>
      </c>
      <c r="D442" s="19">
        <v>43.42078807</v>
      </c>
      <c r="E442" s="19">
        <v>52.859073780000003</v>
      </c>
      <c r="F442" s="19">
        <v>217.03</v>
      </c>
      <c r="K442" t="s">
        <v>29220</v>
      </c>
      <c r="L442" t="s">
        <v>29221</v>
      </c>
      <c r="N442" t="s">
        <v>4336</v>
      </c>
      <c r="O442">
        <v>114</v>
      </c>
      <c r="P442">
        <v>8</v>
      </c>
      <c r="Q442">
        <v>102.95</v>
      </c>
      <c r="R442" t="e">
        <v>#REF!</v>
      </c>
      <c r="S442">
        <v>8850</v>
      </c>
      <c r="T442" t="s">
        <v>3381</v>
      </c>
      <c r="U442" t="s">
        <v>4049</v>
      </c>
      <c r="V442" s="49" t="s">
        <v>29222</v>
      </c>
      <c r="X442">
        <v>0</v>
      </c>
    </row>
    <row r="443" spans="1:25" ht="128.25" x14ac:dyDescent="0.45">
      <c r="B443" s="19">
        <v>124</v>
      </c>
      <c r="C443" s="19">
        <v>124.0671</v>
      </c>
      <c r="D443" s="19">
        <v>43.420894910000001</v>
      </c>
      <c r="E443" s="19">
        <v>52.858859129999999</v>
      </c>
      <c r="F443" s="19">
        <v>217.63</v>
      </c>
      <c r="K443" t="s">
        <v>29223</v>
      </c>
      <c r="L443" t="s">
        <v>29224</v>
      </c>
      <c r="N443" t="s">
        <v>4336</v>
      </c>
      <c r="O443">
        <v>114</v>
      </c>
      <c r="P443">
        <v>8</v>
      </c>
      <c r="Q443">
        <v>124</v>
      </c>
      <c r="R443" t="e">
        <v>#REF!</v>
      </c>
      <c r="S443">
        <v>8850</v>
      </c>
      <c r="T443" t="s">
        <v>3381</v>
      </c>
      <c r="U443" t="s">
        <v>4049</v>
      </c>
      <c r="V443" s="49" t="s">
        <v>29225</v>
      </c>
      <c r="X443">
        <v>0</v>
      </c>
    </row>
    <row r="444" spans="1:25" ht="142.5" x14ac:dyDescent="0.45">
      <c r="B444" s="19">
        <v>143.97999999999999</v>
      </c>
      <c r="C444" s="19">
        <v>144.16999999999999</v>
      </c>
      <c r="D444" s="19">
        <v>43.420995869999999</v>
      </c>
      <c r="E444" s="19">
        <v>52.85865493</v>
      </c>
      <c r="F444" s="19">
        <v>219.83</v>
      </c>
      <c r="K444" t="s">
        <v>29226</v>
      </c>
      <c r="L444" t="s">
        <v>29227</v>
      </c>
      <c r="N444" t="s">
        <v>4336</v>
      </c>
      <c r="O444">
        <v>114</v>
      </c>
      <c r="P444">
        <v>8</v>
      </c>
      <c r="Q444">
        <v>143.97999999999999</v>
      </c>
      <c r="R444" t="e">
        <v>#REF!</v>
      </c>
      <c r="S444">
        <v>8850</v>
      </c>
      <c r="T444" t="s">
        <v>3381</v>
      </c>
      <c r="U444" t="s">
        <v>4049</v>
      </c>
      <c r="V444" s="49" t="s">
        <v>29228</v>
      </c>
      <c r="X444">
        <v>0</v>
      </c>
    </row>
    <row r="445" spans="1:25" ht="156.75" x14ac:dyDescent="0.45">
      <c r="B445" s="19">
        <v>158.05000000000001</v>
      </c>
      <c r="C445" s="19">
        <v>158.47540000000001</v>
      </c>
      <c r="D445" s="19">
        <v>43.421066789999998</v>
      </c>
      <c r="E445" s="19">
        <v>52.858511059999998</v>
      </c>
      <c r="F445" s="19">
        <v>217.22</v>
      </c>
      <c r="K445" t="s">
        <v>29229</v>
      </c>
      <c r="L445" t="s">
        <v>29230</v>
      </c>
      <c r="N445" t="s">
        <v>4336</v>
      </c>
      <c r="O445">
        <v>114</v>
      </c>
      <c r="P445">
        <v>8</v>
      </c>
      <c r="Q445">
        <v>158.05000000000001</v>
      </c>
      <c r="R445" t="e">
        <v>#REF!</v>
      </c>
      <c r="S445">
        <v>8850</v>
      </c>
      <c r="T445" t="s">
        <v>3381</v>
      </c>
      <c r="U445" t="s">
        <v>4049</v>
      </c>
      <c r="V445" s="49" t="s">
        <v>29231</v>
      </c>
      <c r="X445">
        <v>0</v>
      </c>
    </row>
    <row r="446" spans="1:25" ht="171" x14ac:dyDescent="0.45">
      <c r="B446" s="19">
        <v>165.46</v>
      </c>
      <c r="C446" s="19">
        <v>165.88290000000001</v>
      </c>
      <c r="D446" s="19">
        <v>43.421107030000002</v>
      </c>
      <c r="E446" s="19">
        <v>52.858438120000002</v>
      </c>
      <c r="F446" s="19">
        <v>217.22</v>
      </c>
      <c r="K446" t="s">
        <v>29232</v>
      </c>
      <c r="L446" t="s">
        <v>29233</v>
      </c>
      <c r="N446" t="s">
        <v>4336</v>
      </c>
      <c r="O446">
        <v>114</v>
      </c>
      <c r="P446">
        <v>8</v>
      </c>
      <c r="Q446">
        <v>165.46</v>
      </c>
      <c r="R446" t="e">
        <v>#REF!</v>
      </c>
      <c r="S446">
        <v>8850</v>
      </c>
      <c r="T446" t="s">
        <v>3381</v>
      </c>
      <c r="U446" t="s">
        <v>4049</v>
      </c>
      <c r="V446" s="49" t="s">
        <v>29234</v>
      </c>
      <c r="X446">
        <v>0</v>
      </c>
    </row>
    <row r="447" spans="1:25" ht="185.25" x14ac:dyDescent="0.45">
      <c r="B447" s="19">
        <v>174.6</v>
      </c>
      <c r="C447" s="19">
        <v>175.02699999999999</v>
      </c>
      <c r="D447" s="19">
        <v>43.421156320000001</v>
      </c>
      <c r="E447" s="19">
        <v>52.858347700000003</v>
      </c>
      <c r="F447" s="19">
        <v>217.22</v>
      </c>
      <c r="K447" t="s">
        <v>29235</v>
      </c>
      <c r="L447" t="s">
        <v>29236</v>
      </c>
      <c r="N447" t="s">
        <v>4336</v>
      </c>
      <c r="O447">
        <v>114</v>
      </c>
      <c r="P447">
        <v>8</v>
      </c>
      <c r="Q447">
        <v>174.6</v>
      </c>
      <c r="R447" t="e">
        <v>#REF!</v>
      </c>
      <c r="S447">
        <v>8850</v>
      </c>
      <c r="T447" t="s">
        <v>3381</v>
      </c>
      <c r="U447" t="s">
        <v>4049</v>
      </c>
      <c r="V447" s="49" t="s">
        <v>29237</v>
      </c>
      <c r="X447">
        <v>0</v>
      </c>
    </row>
    <row r="448" spans="1:25" ht="199.5" x14ac:dyDescent="0.45">
      <c r="B448" s="19">
        <v>191.96</v>
      </c>
      <c r="C448" s="19">
        <v>192.47669999999999</v>
      </c>
      <c r="D448" s="19">
        <v>43.421249889999999</v>
      </c>
      <c r="E448" s="19">
        <v>52.858176059999998</v>
      </c>
      <c r="F448" s="19">
        <v>215.42</v>
      </c>
      <c r="K448" t="s">
        <v>29238</v>
      </c>
      <c r="L448" t="s">
        <v>29239</v>
      </c>
      <c r="N448" t="s">
        <v>4336</v>
      </c>
      <c r="O448">
        <v>114</v>
      </c>
      <c r="P448">
        <v>8</v>
      </c>
      <c r="Q448">
        <v>191.96</v>
      </c>
      <c r="R448" t="e">
        <v>#REF!</v>
      </c>
      <c r="S448">
        <v>8850</v>
      </c>
      <c r="T448" t="s">
        <v>3381</v>
      </c>
      <c r="U448" t="s">
        <v>4049</v>
      </c>
      <c r="V448" s="49" t="s">
        <v>29240</v>
      </c>
      <c r="X448">
        <v>0</v>
      </c>
    </row>
    <row r="449" spans="2:24" ht="213.75" x14ac:dyDescent="0.45">
      <c r="B449" s="19">
        <v>213.13</v>
      </c>
      <c r="C449" s="19">
        <v>213.6936</v>
      </c>
      <c r="D449" s="19">
        <v>43.421364500000003</v>
      </c>
      <c r="E449" s="19">
        <v>52.857967209999998</v>
      </c>
      <c r="F449" s="19">
        <v>216.82</v>
      </c>
      <c r="K449" t="s">
        <v>29241</v>
      </c>
      <c r="L449" t="s">
        <v>29242</v>
      </c>
      <c r="N449" t="s">
        <v>4336</v>
      </c>
      <c r="O449">
        <v>114</v>
      </c>
      <c r="P449">
        <v>8</v>
      </c>
      <c r="Q449">
        <v>213.13</v>
      </c>
      <c r="R449" t="e">
        <v>#REF!</v>
      </c>
      <c r="S449">
        <v>8850</v>
      </c>
      <c r="T449" t="s">
        <v>3381</v>
      </c>
      <c r="U449" t="s">
        <v>4049</v>
      </c>
      <c r="V449" s="49" t="s">
        <v>29243</v>
      </c>
      <c r="X449">
        <v>0</v>
      </c>
    </row>
    <row r="450" spans="2:24" ht="228" x14ac:dyDescent="0.45">
      <c r="B450" s="19">
        <v>231.59</v>
      </c>
      <c r="C450" s="19">
        <v>232.15770000000001</v>
      </c>
      <c r="D450" s="19">
        <v>43.42146391</v>
      </c>
      <c r="E450" s="19">
        <v>52.857784510000002</v>
      </c>
      <c r="F450" s="19">
        <v>217.02</v>
      </c>
      <c r="K450" t="s">
        <v>29244</v>
      </c>
      <c r="L450" t="s">
        <v>29245</v>
      </c>
      <c r="N450" t="s">
        <v>4336</v>
      </c>
      <c r="O450">
        <v>114</v>
      </c>
      <c r="P450">
        <v>8</v>
      </c>
      <c r="Q450">
        <v>231.59</v>
      </c>
      <c r="R450" t="e">
        <v>#REF!</v>
      </c>
      <c r="S450">
        <v>8850</v>
      </c>
      <c r="T450" t="s">
        <v>3381</v>
      </c>
      <c r="U450" t="s">
        <v>4049</v>
      </c>
      <c r="V450" s="49" t="s">
        <v>29246</v>
      </c>
      <c r="X450">
        <v>0</v>
      </c>
    </row>
    <row r="451" spans="2:24" ht="242.25" x14ac:dyDescent="0.45">
      <c r="B451" s="19">
        <v>246.38</v>
      </c>
      <c r="C451" s="19">
        <v>246.95339999999999</v>
      </c>
      <c r="D451" s="19">
        <v>43.42153313</v>
      </c>
      <c r="E451" s="19">
        <v>52.857628499999997</v>
      </c>
      <c r="F451" s="19">
        <v>217.42</v>
      </c>
      <c r="K451" t="s">
        <v>29247</v>
      </c>
      <c r="L451" t="s">
        <v>29248</v>
      </c>
      <c r="N451" t="s">
        <v>4336</v>
      </c>
      <c r="O451">
        <v>114</v>
      </c>
      <c r="P451">
        <v>8</v>
      </c>
      <c r="Q451">
        <v>246.38</v>
      </c>
      <c r="R451" t="e">
        <v>#REF!</v>
      </c>
      <c r="S451">
        <v>8850</v>
      </c>
      <c r="T451" t="s">
        <v>3381</v>
      </c>
      <c r="U451" t="s">
        <v>4049</v>
      </c>
      <c r="V451" s="49" t="s">
        <v>29249</v>
      </c>
      <c r="X451">
        <v>0</v>
      </c>
    </row>
    <row r="452" spans="2:24" ht="256.5" x14ac:dyDescent="0.45">
      <c r="B452" s="19">
        <v>266.04000000000002</v>
      </c>
      <c r="C452" s="19">
        <v>266.64940000000001</v>
      </c>
      <c r="D452" s="19">
        <v>43.421625259999999</v>
      </c>
      <c r="E452" s="19">
        <v>52.857421240000001</v>
      </c>
      <c r="F452" s="19">
        <v>216.22</v>
      </c>
      <c r="K452" t="s">
        <v>29250</v>
      </c>
      <c r="L452" t="s">
        <v>29251</v>
      </c>
      <c r="N452" t="s">
        <v>4336</v>
      </c>
      <c r="O452">
        <v>114</v>
      </c>
      <c r="P452">
        <v>8</v>
      </c>
      <c r="Q452">
        <v>266.04000000000002</v>
      </c>
      <c r="R452" t="e">
        <v>#REF!</v>
      </c>
      <c r="S452">
        <v>8850</v>
      </c>
      <c r="T452" t="s">
        <v>3381</v>
      </c>
      <c r="U452" t="s">
        <v>4049</v>
      </c>
      <c r="V452" s="49" t="s">
        <v>29252</v>
      </c>
      <c r="X452">
        <v>0</v>
      </c>
    </row>
    <row r="453" spans="2:24" ht="270.75" x14ac:dyDescent="0.45">
      <c r="B453" s="19">
        <v>266.89999999999998</v>
      </c>
      <c r="C453" s="19">
        <v>267.50560000000002</v>
      </c>
      <c r="D453" s="19">
        <v>43.421629279999998</v>
      </c>
      <c r="E453" s="19">
        <v>52.857412220000001</v>
      </c>
      <c r="F453" s="19">
        <v>216.22</v>
      </c>
      <c r="K453" t="s">
        <v>29253</v>
      </c>
      <c r="L453" t="s">
        <v>29254</v>
      </c>
      <c r="N453" t="s">
        <v>4336</v>
      </c>
      <c r="O453">
        <v>114</v>
      </c>
      <c r="P453">
        <v>8</v>
      </c>
      <c r="Q453">
        <v>266.89999999999998</v>
      </c>
      <c r="R453" t="e">
        <v>#REF!</v>
      </c>
      <c r="S453">
        <v>8850</v>
      </c>
      <c r="T453" t="s">
        <v>3381</v>
      </c>
      <c r="U453" t="s">
        <v>4049</v>
      </c>
      <c r="V453" s="49" t="s">
        <v>29255</v>
      </c>
      <c r="X453">
        <v>0</v>
      </c>
    </row>
    <row r="454" spans="2:24" ht="285" x14ac:dyDescent="0.45">
      <c r="B454" s="19">
        <v>291.23</v>
      </c>
      <c r="C454" s="19">
        <v>291.87700000000001</v>
      </c>
      <c r="D454" s="19">
        <v>43.421743229999997</v>
      </c>
      <c r="E454" s="19">
        <v>52.857155640000002</v>
      </c>
      <c r="F454" s="19">
        <v>214.82</v>
      </c>
      <c r="K454" t="s">
        <v>29256</v>
      </c>
      <c r="L454" t="s">
        <v>29257</v>
      </c>
      <c r="N454" t="s">
        <v>4336</v>
      </c>
      <c r="O454">
        <v>114</v>
      </c>
      <c r="P454">
        <v>8</v>
      </c>
      <c r="Q454">
        <v>291.23</v>
      </c>
      <c r="R454" t="e">
        <v>#REF!</v>
      </c>
      <c r="S454">
        <v>8850</v>
      </c>
      <c r="T454" t="s">
        <v>3381</v>
      </c>
      <c r="U454" t="s">
        <v>4049</v>
      </c>
      <c r="V454" s="49" t="s">
        <v>29258</v>
      </c>
      <c r="X454">
        <v>0</v>
      </c>
    </row>
    <row r="455" spans="2:24" ht="299.25" x14ac:dyDescent="0.45">
      <c r="B455" s="19">
        <v>312.95</v>
      </c>
      <c r="C455" s="19">
        <v>313.75490000000002</v>
      </c>
      <c r="D455" s="19">
        <v>43.421844829999998</v>
      </c>
      <c r="E455" s="19">
        <v>52.856926450000003</v>
      </c>
      <c r="F455" s="19">
        <v>212.22</v>
      </c>
      <c r="K455" t="s">
        <v>29259</v>
      </c>
      <c r="L455" t="s">
        <v>29260</v>
      </c>
      <c r="N455" t="s">
        <v>4336</v>
      </c>
      <c r="O455">
        <v>114</v>
      </c>
      <c r="P455">
        <v>8</v>
      </c>
      <c r="Q455">
        <v>312.95</v>
      </c>
      <c r="R455" t="e">
        <v>#REF!</v>
      </c>
      <c r="S455">
        <v>8850</v>
      </c>
      <c r="T455" t="s">
        <v>3381</v>
      </c>
      <c r="U455" t="s">
        <v>4049</v>
      </c>
      <c r="V455" s="49" t="s">
        <v>29261</v>
      </c>
      <c r="X455">
        <v>0</v>
      </c>
    </row>
    <row r="456" spans="2:24" ht="313.5" x14ac:dyDescent="0.45">
      <c r="B456" s="19">
        <v>333.98</v>
      </c>
      <c r="C456" s="19">
        <v>334.80189999999999</v>
      </c>
      <c r="D456" s="19">
        <v>43.421926740000004</v>
      </c>
      <c r="E456" s="19">
        <v>52.856692410000001</v>
      </c>
      <c r="F456" s="19">
        <v>213.2</v>
      </c>
      <c r="K456" t="s">
        <v>29262</v>
      </c>
      <c r="L456" t="s">
        <v>29263</v>
      </c>
      <c r="N456" t="s">
        <v>4336</v>
      </c>
      <c r="O456">
        <v>114</v>
      </c>
      <c r="P456">
        <v>8</v>
      </c>
      <c r="Q456">
        <v>333.98</v>
      </c>
      <c r="R456" t="e">
        <v>#REF!</v>
      </c>
      <c r="S456">
        <v>8850</v>
      </c>
      <c r="T456" t="s">
        <v>3381</v>
      </c>
      <c r="U456" t="s">
        <v>4049</v>
      </c>
      <c r="V456" s="49" t="s">
        <v>29264</v>
      </c>
      <c r="X456">
        <v>0</v>
      </c>
    </row>
    <row r="457" spans="2:24" ht="327.75" x14ac:dyDescent="0.45">
      <c r="B457" s="19">
        <v>354.57</v>
      </c>
      <c r="C457" s="19">
        <v>355.40019999999998</v>
      </c>
      <c r="D457" s="19">
        <v>43.422007139999998</v>
      </c>
      <c r="E457" s="19">
        <v>52.856463230000003</v>
      </c>
      <c r="F457" s="19">
        <v>213</v>
      </c>
      <c r="K457" t="s">
        <v>29265</v>
      </c>
      <c r="L457" t="s">
        <v>29266</v>
      </c>
      <c r="N457" t="s">
        <v>4336</v>
      </c>
      <c r="O457">
        <v>114</v>
      </c>
      <c r="P457">
        <v>8</v>
      </c>
      <c r="Q457">
        <v>354.57</v>
      </c>
      <c r="R457" t="e">
        <v>#REF!</v>
      </c>
      <c r="S457">
        <v>8850</v>
      </c>
      <c r="T457" t="s">
        <v>3381</v>
      </c>
      <c r="U457" t="s">
        <v>4049</v>
      </c>
      <c r="V457" s="49" t="s">
        <v>29267</v>
      </c>
      <c r="X457">
        <v>0</v>
      </c>
    </row>
    <row r="458" spans="2:24" ht="342" x14ac:dyDescent="0.45">
      <c r="B458" s="19">
        <v>357.48</v>
      </c>
      <c r="C458" s="19">
        <v>358.30849999999998</v>
      </c>
      <c r="D458" s="19">
        <v>43.422018520000002</v>
      </c>
      <c r="E458" s="19">
        <v>52.856430879999998</v>
      </c>
      <c r="F458" s="19">
        <v>213</v>
      </c>
      <c r="K458" t="s">
        <v>29268</v>
      </c>
      <c r="L458" t="s">
        <v>29269</v>
      </c>
      <c r="N458" t="s">
        <v>4336</v>
      </c>
      <c r="O458">
        <v>114</v>
      </c>
      <c r="P458">
        <v>8</v>
      </c>
      <c r="Q458">
        <v>357.48</v>
      </c>
      <c r="R458" t="e">
        <v>#REF!</v>
      </c>
      <c r="S458">
        <v>8850</v>
      </c>
      <c r="T458" t="s">
        <v>3381</v>
      </c>
      <c r="U458" t="s">
        <v>4049</v>
      </c>
      <c r="V458" s="49" t="s">
        <v>29270</v>
      </c>
      <c r="X458">
        <v>0</v>
      </c>
    </row>
    <row r="459" spans="2:24" ht="356.25" x14ac:dyDescent="0.45">
      <c r="B459" s="19">
        <v>377.1</v>
      </c>
      <c r="C459" s="19">
        <v>377.94240000000002</v>
      </c>
      <c r="D459" s="19">
        <v>43.42209527</v>
      </c>
      <c r="E459" s="19">
        <v>52.856212720000002</v>
      </c>
      <c r="F459" s="19">
        <v>212.2</v>
      </c>
      <c r="K459" t="s">
        <v>29271</v>
      </c>
      <c r="L459" t="s">
        <v>29272</v>
      </c>
      <c r="N459" t="s">
        <v>4336</v>
      </c>
      <c r="O459">
        <v>114</v>
      </c>
      <c r="P459">
        <v>8</v>
      </c>
      <c r="Q459">
        <v>377.1</v>
      </c>
      <c r="R459" t="e">
        <v>#REF!</v>
      </c>
      <c r="S459">
        <v>8850</v>
      </c>
      <c r="T459" t="s">
        <v>3381</v>
      </c>
      <c r="U459" t="s">
        <v>4049</v>
      </c>
      <c r="V459" s="49" t="s">
        <v>29273</v>
      </c>
      <c r="X459">
        <v>0</v>
      </c>
    </row>
    <row r="460" spans="2:24" ht="370.5" x14ac:dyDescent="0.45">
      <c r="B460" s="19">
        <v>395.72</v>
      </c>
      <c r="C460" s="19">
        <v>396.58010000000002</v>
      </c>
      <c r="D460" s="19">
        <v>43.422167940000001</v>
      </c>
      <c r="E460" s="19">
        <v>52.856005510000003</v>
      </c>
      <c r="F460" s="19">
        <v>211.4</v>
      </c>
      <c r="K460" t="s">
        <v>29274</v>
      </c>
      <c r="L460" t="s">
        <v>29275</v>
      </c>
      <c r="N460" t="s">
        <v>4336</v>
      </c>
      <c r="O460">
        <v>114</v>
      </c>
      <c r="P460">
        <v>8</v>
      </c>
      <c r="Q460">
        <v>395.72</v>
      </c>
      <c r="R460" t="e">
        <v>#REF!</v>
      </c>
      <c r="S460">
        <v>8850</v>
      </c>
      <c r="T460" t="s">
        <v>3381</v>
      </c>
      <c r="U460" t="s">
        <v>4049</v>
      </c>
      <c r="V460" s="49" t="s">
        <v>29276</v>
      </c>
      <c r="X460">
        <v>0</v>
      </c>
    </row>
    <row r="461" spans="2:24" ht="384.75" x14ac:dyDescent="0.45">
      <c r="B461" s="19">
        <v>407.4</v>
      </c>
      <c r="C461" s="19">
        <v>408.26620000000003</v>
      </c>
      <c r="D461" s="19">
        <v>43.422213390000003</v>
      </c>
      <c r="E461" s="19">
        <v>52.855875400000002</v>
      </c>
      <c r="F461" s="19">
        <v>211.2</v>
      </c>
      <c r="K461" t="s">
        <v>29277</v>
      </c>
      <c r="L461" t="s">
        <v>29278</v>
      </c>
      <c r="N461" t="s">
        <v>4336</v>
      </c>
      <c r="O461">
        <v>114</v>
      </c>
      <c r="P461">
        <v>8</v>
      </c>
      <c r="Q461">
        <v>407.4</v>
      </c>
      <c r="R461" t="e">
        <v>#REF!</v>
      </c>
      <c r="S461">
        <v>8850</v>
      </c>
      <c r="T461" t="s">
        <v>3381</v>
      </c>
      <c r="U461" t="s">
        <v>4049</v>
      </c>
      <c r="V461" s="49" t="s">
        <v>29279</v>
      </c>
      <c r="X461">
        <v>0</v>
      </c>
    </row>
    <row r="462" spans="2:24" ht="399" x14ac:dyDescent="0.45">
      <c r="B462" s="19">
        <v>427.02</v>
      </c>
      <c r="C462" s="19">
        <v>427.91950000000003</v>
      </c>
      <c r="D462" s="19">
        <v>43.422289569999997</v>
      </c>
      <c r="E462" s="19">
        <v>52.855656869999997</v>
      </c>
      <c r="F462" s="19">
        <v>210</v>
      </c>
      <c r="K462" t="s">
        <v>29280</v>
      </c>
      <c r="L462" t="s">
        <v>29281</v>
      </c>
      <c r="N462" t="s">
        <v>4336</v>
      </c>
      <c r="O462">
        <v>114</v>
      </c>
      <c r="P462">
        <v>8</v>
      </c>
      <c r="Q462">
        <v>427.02</v>
      </c>
      <c r="R462" t="e">
        <v>#REF!</v>
      </c>
      <c r="S462">
        <v>8850</v>
      </c>
      <c r="T462" t="s">
        <v>3381</v>
      </c>
      <c r="U462" t="s">
        <v>4049</v>
      </c>
      <c r="V462" s="49" t="s">
        <v>29282</v>
      </c>
      <c r="X462">
        <v>0</v>
      </c>
    </row>
    <row r="463" spans="2:24" ht="409.5" x14ac:dyDescent="0.45">
      <c r="B463" s="19">
        <v>443.34</v>
      </c>
      <c r="C463" s="19">
        <v>444.27870000000001</v>
      </c>
      <c r="D463" s="19">
        <v>43.42235324</v>
      </c>
      <c r="E463" s="19">
        <v>52.855475200000001</v>
      </c>
      <c r="F463" s="19">
        <v>211.07</v>
      </c>
      <c r="K463" t="s">
        <v>29283</v>
      </c>
      <c r="L463" t="s">
        <v>29284</v>
      </c>
      <c r="N463" t="s">
        <v>4336</v>
      </c>
      <c r="O463">
        <v>114</v>
      </c>
      <c r="P463">
        <v>8</v>
      </c>
      <c r="Q463">
        <v>443.34</v>
      </c>
      <c r="R463" t="e">
        <v>#REF!</v>
      </c>
      <c r="S463">
        <v>8850</v>
      </c>
      <c r="T463" t="s">
        <v>3381</v>
      </c>
      <c r="U463" t="s">
        <v>4049</v>
      </c>
      <c r="V463" s="49" t="s">
        <v>29285</v>
      </c>
      <c r="X463">
        <v>0</v>
      </c>
    </row>
    <row r="464" spans="2:24" ht="409.5" x14ac:dyDescent="0.45">
      <c r="B464" s="19">
        <v>448.92</v>
      </c>
      <c r="C464" s="19">
        <v>449.91250000000002</v>
      </c>
      <c r="D464" s="19">
        <v>43.422375000000002</v>
      </c>
      <c r="E464" s="19">
        <v>52.855413140000003</v>
      </c>
      <c r="F464" s="19">
        <v>210.27</v>
      </c>
      <c r="K464" t="s">
        <v>29286</v>
      </c>
      <c r="L464" t="s">
        <v>29287</v>
      </c>
      <c r="N464" t="s">
        <v>4336</v>
      </c>
      <c r="O464">
        <v>114</v>
      </c>
      <c r="P464">
        <v>8</v>
      </c>
      <c r="Q464">
        <v>448.92</v>
      </c>
      <c r="R464" t="e">
        <v>#REF!</v>
      </c>
      <c r="S464">
        <v>8850</v>
      </c>
      <c r="T464" t="s">
        <v>3381</v>
      </c>
      <c r="U464" t="s">
        <v>4049</v>
      </c>
      <c r="V464" s="49" t="s">
        <v>29288</v>
      </c>
      <c r="X464">
        <v>0</v>
      </c>
    </row>
    <row r="465" spans="1:24" ht="409.5" x14ac:dyDescent="0.45">
      <c r="B465" s="19">
        <v>461.27</v>
      </c>
      <c r="C465" s="19">
        <v>462.25799999999998</v>
      </c>
      <c r="D465" s="19">
        <v>43.422423160000001</v>
      </c>
      <c r="E465" s="19">
        <v>52.855275749999997</v>
      </c>
      <c r="F465" s="19">
        <v>210.27</v>
      </c>
      <c r="K465" t="s">
        <v>29289</v>
      </c>
      <c r="L465" t="s">
        <v>29290</v>
      </c>
      <c r="N465" t="s">
        <v>4336</v>
      </c>
      <c r="O465">
        <v>114</v>
      </c>
      <c r="P465">
        <v>8</v>
      </c>
      <c r="Q465">
        <v>461.27</v>
      </c>
      <c r="R465" t="e">
        <v>#REF!</v>
      </c>
      <c r="S465">
        <v>8850</v>
      </c>
      <c r="T465" t="s">
        <v>3381</v>
      </c>
      <c r="U465" t="s">
        <v>4049</v>
      </c>
      <c r="V465" s="49" t="s">
        <v>29291</v>
      </c>
      <c r="X465">
        <v>0</v>
      </c>
    </row>
    <row r="466" spans="1:24" ht="409.5" x14ac:dyDescent="0.45">
      <c r="B466" s="19">
        <v>473.01</v>
      </c>
      <c r="C466" s="19">
        <v>474.06270000000001</v>
      </c>
      <c r="D466" s="19">
        <v>43.422468860000002</v>
      </c>
      <c r="E466" s="19">
        <v>52.855144989999999</v>
      </c>
      <c r="F466" s="19">
        <v>209.07</v>
      </c>
      <c r="K466" t="s">
        <v>29292</v>
      </c>
      <c r="L466" t="s">
        <v>29293</v>
      </c>
      <c r="N466" t="s">
        <v>4336</v>
      </c>
      <c r="O466">
        <v>114</v>
      </c>
      <c r="P466">
        <v>8</v>
      </c>
      <c r="Q466">
        <v>473.01</v>
      </c>
      <c r="R466" t="e">
        <v>#REF!</v>
      </c>
      <c r="S466">
        <v>8850</v>
      </c>
      <c r="T466" t="s">
        <v>3381</v>
      </c>
      <c r="U466" t="s">
        <v>4049</v>
      </c>
      <c r="V466" s="49" t="s">
        <v>29294</v>
      </c>
      <c r="X466">
        <v>0</v>
      </c>
    </row>
    <row r="467" spans="1:24" ht="409.5" x14ac:dyDescent="0.45">
      <c r="B467" s="19">
        <v>481.97</v>
      </c>
      <c r="C467" s="19">
        <v>483.0222</v>
      </c>
      <c r="D467" s="19">
        <v>43.42249863</v>
      </c>
      <c r="E467" s="19">
        <v>52.855042160000004</v>
      </c>
      <c r="F467" s="19">
        <v>209.07</v>
      </c>
      <c r="K467" t="s">
        <v>29295</v>
      </c>
      <c r="L467" t="s">
        <v>24038</v>
      </c>
      <c r="N467" t="s">
        <v>4336</v>
      </c>
      <c r="O467">
        <v>114</v>
      </c>
      <c r="P467">
        <v>8</v>
      </c>
      <c r="Q467">
        <v>481.97</v>
      </c>
      <c r="R467" t="e">
        <v>#REF!</v>
      </c>
      <c r="S467">
        <v>8850</v>
      </c>
      <c r="T467" t="s">
        <v>3381</v>
      </c>
      <c r="U467" t="s">
        <v>4049</v>
      </c>
      <c r="V467" s="49" t="s">
        <v>29296</v>
      </c>
      <c r="X467">
        <v>0</v>
      </c>
    </row>
    <row r="468" spans="1:24" ht="409.5" x14ac:dyDescent="0.45">
      <c r="B468" s="19">
        <v>502.19</v>
      </c>
      <c r="C468" s="19">
        <v>503.26519999999999</v>
      </c>
      <c r="D468" s="19">
        <v>43.422565509999998</v>
      </c>
      <c r="E468" s="19">
        <v>52.854809950000003</v>
      </c>
      <c r="F468" s="19">
        <v>208.09</v>
      </c>
      <c r="K468" t="s">
        <v>29297</v>
      </c>
      <c r="L468" t="s">
        <v>29298</v>
      </c>
      <c r="N468" t="s">
        <v>4336</v>
      </c>
      <c r="O468">
        <v>114</v>
      </c>
      <c r="P468">
        <v>8</v>
      </c>
      <c r="Q468">
        <v>502.19</v>
      </c>
      <c r="R468" t="e">
        <v>#REF!</v>
      </c>
      <c r="S468">
        <v>8850</v>
      </c>
      <c r="T468" t="s">
        <v>3381</v>
      </c>
      <c r="U468" t="s">
        <v>4049</v>
      </c>
      <c r="V468" s="49" t="s">
        <v>29299</v>
      </c>
      <c r="X468">
        <v>0</v>
      </c>
    </row>
    <row r="469" spans="1:24" ht="409.5" x14ac:dyDescent="0.45">
      <c r="B469" s="19">
        <v>513.76</v>
      </c>
      <c r="C469" s="19">
        <v>514.84159999999997</v>
      </c>
      <c r="D469" s="19">
        <v>43.422603619999997</v>
      </c>
      <c r="E469" s="19">
        <v>52.854676990000002</v>
      </c>
      <c r="F469" s="19">
        <v>207.69</v>
      </c>
      <c r="K469" t="s">
        <v>29300</v>
      </c>
      <c r="L469" t="s">
        <v>29301</v>
      </c>
      <c r="N469" t="s">
        <v>4336</v>
      </c>
      <c r="O469">
        <v>114</v>
      </c>
      <c r="P469">
        <v>8</v>
      </c>
      <c r="Q469">
        <v>513.76</v>
      </c>
      <c r="R469" t="e">
        <v>#REF!</v>
      </c>
      <c r="S469">
        <v>8850</v>
      </c>
      <c r="T469" t="s">
        <v>3381</v>
      </c>
      <c r="U469" t="s">
        <v>4049</v>
      </c>
      <c r="V469" s="49" t="s">
        <v>29302</v>
      </c>
      <c r="X469">
        <v>0</v>
      </c>
    </row>
    <row r="470" spans="1:24" ht="409.5" x14ac:dyDescent="0.45">
      <c r="B470" s="19">
        <v>523.85</v>
      </c>
      <c r="C470" s="19">
        <v>524.93110000000001</v>
      </c>
      <c r="D470" s="19">
        <v>43.422637170000002</v>
      </c>
      <c r="E470" s="19">
        <v>52.854561220000001</v>
      </c>
      <c r="F470" s="19">
        <v>207.69</v>
      </c>
      <c r="K470" t="s">
        <v>29303</v>
      </c>
      <c r="L470" t="s">
        <v>29304</v>
      </c>
      <c r="N470" t="s">
        <v>4336</v>
      </c>
      <c r="O470">
        <v>114</v>
      </c>
      <c r="P470">
        <v>8</v>
      </c>
      <c r="Q470">
        <v>523.85</v>
      </c>
      <c r="R470" t="e">
        <v>#REF!</v>
      </c>
      <c r="S470">
        <v>8850</v>
      </c>
      <c r="T470" t="s">
        <v>3381</v>
      </c>
      <c r="U470" t="s">
        <v>4049</v>
      </c>
      <c r="V470" s="49" t="s">
        <v>29305</v>
      </c>
      <c r="X470">
        <v>0</v>
      </c>
    </row>
    <row r="471" spans="1:24" ht="409.5" x14ac:dyDescent="0.45">
      <c r="B471" s="19">
        <v>536.42999999999995</v>
      </c>
      <c r="C471" s="19">
        <v>537.5145</v>
      </c>
      <c r="D471" s="19">
        <v>43.422678570000002</v>
      </c>
      <c r="E471" s="19">
        <v>52.8544166</v>
      </c>
      <c r="F471" s="19">
        <v>207.49</v>
      </c>
      <c r="K471" t="s">
        <v>29306</v>
      </c>
      <c r="L471" t="s">
        <v>29307</v>
      </c>
      <c r="N471" t="s">
        <v>4336</v>
      </c>
      <c r="O471">
        <v>114</v>
      </c>
      <c r="P471">
        <v>8</v>
      </c>
      <c r="Q471">
        <v>536.42999999999995</v>
      </c>
      <c r="R471" t="e">
        <v>#REF!</v>
      </c>
      <c r="S471">
        <v>8850</v>
      </c>
      <c r="T471" t="s">
        <v>3381</v>
      </c>
      <c r="U471" t="s">
        <v>4049</v>
      </c>
      <c r="V471" s="49" t="s">
        <v>29308</v>
      </c>
      <c r="X471">
        <v>0</v>
      </c>
    </row>
    <row r="472" spans="1:24" ht="409.5" x14ac:dyDescent="0.45">
      <c r="B472" s="19">
        <v>540.36</v>
      </c>
      <c r="C472" s="19">
        <v>541.44579999999996</v>
      </c>
      <c r="D472" s="19">
        <v>43.422695349999998</v>
      </c>
      <c r="E472" s="19">
        <v>52.854373850000002</v>
      </c>
      <c r="F472" s="19">
        <v>207.49</v>
      </c>
      <c r="K472" t="s">
        <v>29309</v>
      </c>
      <c r="L472" t="s">
        <v>29310</v>
      </c>
      <c r="N472" t="s">
        <v>4336</v>
      </c>
      <c r="O472">
        <v>114</v>
      </c>
      <c r="P472">
        <v>8</v>
      </c>
      <c r="Q472">
        <v>540.36</v>
      </c>
      <c r="R472" t="e">
        <v>#REF!</v>
      </c>
      <c r="S472">
        <v>8850</v>
      </c>
      <c r="T472" t="s">
        <v>3381</v>
      </c>
      <c r="U472" t="s">
        <v>4049</v>
      </c>
      <c r="V472" s="49" t="s">
        <v>29311</v>
      </c>
      <c r="X472">
        <v>0</v>
      </c>
    </row>
    <row r="473" spans="1:24" ht="409.5" x14ac:dyDescent="0.45">
      <c r="B473" s="19">
        <v>543.17999999999995</v>
      </c>
      <c r="C473" s="19">
        <v>544.26930000000004</v>
      </c>
      <c r="D473" s="19">
        <v>43.422707389999999</v>
      </c>
      <c r="E473" s="19">
        <v>52.854343149999998</v>
      </c>
      <c r="F473" s="19">
        <v>207.49</v>
      </c>
      <c r="K473" t="s">
        <v>29312</v>
      </c>
      <c r="L473" t="s">
        <v>29313</v>
      </c>
      <c r="N473" t="s">
        <v>4336</v>
      </c>
      <c r="O473">
        <v>114</v>
      </c>
      <c r="P473">
        <v>8</v>
      </c>
      <c r="Q473">
        <v>543.17999999999995</v>
      </c>
      <c r="R473" t="e">
        <v>#REF!</v>
      </c>
      <c r="S473">
        <v>8850</v>
      </c>
      <c r="T473" t="s">
        <v>3381</v>
      </c>
      <c r="U473" t="s">
        <v>4049</v>
      </c>
      <c r="V473" s="49" t="s">
        <v>29314</v>
      </c>
      <c r="X473">
        <v>0</v>
      </c>
    </row>
    <row r="474" spans="1:24" ht="409.5" x14ac:dyDescent="0.45">
      <c r="B474" s="19">
        <v>563.89</v>
      </c>
      <c r="C474" s="19">
        <v>564.97450000000003</v>
      </c>
      <c r="D474" s="19">
        <v>43.422794879999998</v>
      </c>
      <c r="E474" s="19">
        <v>52.854117449999997</v>
      </c>
      <c r="F474" s="19">
        <v>207.09</v>
      </c>
      <c r="K474" t="s">
        <v>29315</v>
      </c>
      <c r="L474" t="s">
        <v>29316</v>
      </c>
      <c r="N474" t="s">
        <v>4336</v>
      </c>
      <c r="O474">
        <v>114</v>
      </c>
      <c r="P474">
        <v>8</v>
      </c>
      <c r="Q474">
        <v>563.89</v>
      </c>
      <c r="R474" t="e">
        <v>#REF!</v>
      </c>
      <c r="S474">
        <v>8850</v>
      </c>
      <c r="T474" t="s">
        <v>3381</v>
      </c>
      <c r="U474" t="s">
        <v>4049</v>
      </c>
      <c r="V474" s="49" t="s">
        <v>29317</v>
      </c>
      <c r="X474">
        <v>0</v>
      </c>
    </row>
    <row r="475" spans="1:24" ht="409.5" x14ac:dyDescent="0.45">
      <c r="B475" s="19">
        <v>576.86</v>
      </c>
      <c r="C475" s="19">
        <v>577.95299999999997</v>
      </c>
      <c r="D475" s="19">
        <v>43.422850029999999</v>
      </c>
      <c r="E475" s="19">
        <v>52.853976189999997</v>
      </c>
      <c r="F475" s="19">
        <v>206.89</v>
      </c>
      <c r="K475" t="s">
        <v>29318</v>
      </c>
      <c r="L475" t="s">
        <v>29319</v>
      </c>
      <c r="N475" t="s">
        <v>4336</v>
      </c>
      <c r="O475">
        <v>114</v>
      </c>
      <c r="P475">
        <v>8</v>
      </c>
      <c r="Q475">
        <v>576.86</v>
      </c>
      <c r="R475" t="e">
        <v>#REF!</v>
      </c>
      <c r="S475">
        <v>8850</v>
      </c>
      <c r="T475" t="s">
        <v>3381</v>
      </c>
      <c r="U475" t="s">
        <v>4049</v>
      </c>
      <c r="V475" s="49" t="s">
        <v>29320</v>
      </c>
      <c r="X475">
        <v>0</v>
      </c>
    </row>
    <row r="476" spans="1:24" ht="409.5" x14ac:dyDescent="0.45">
      <c r="B476" s="19">
        <v>589.77</v>
      </c>
      <c r="C476" s="19">
        <v>590.91459999999995</v>
      </c>
      <c r="D476" s="19">
        <v>43.422903759999997</v>
      </c>
      <c r="E476" s="19">
        <v>52.853834890000002</v>
      </c>
      <c r="F476" s="19">
        <v>205.69</v>
      </c>
      <c r="K476" t="s">
        <v>29321</v>
      </c>
      <c r="L476" t="s">
        <v>29322</v>
      </c>
      <c r="N476" t="s">
        <v>4336</v>
      </c>
      <c r="O476">
        <v>114</v>
      </c>
      <c r="P476">
        <v>8</v>
      </c>
      <c r="Q476">
        <v>589.77</v>
      </c>
      <c r="R476" t="e">
        <v>#REF!</v>
      </c>
      <c r="S476">
        <v>8850</v>
      </c>
      <c r="T476" t="s">
        <v>3381</v>
      </c>
      <c r="U476" t="s">
        <v>4049</v>
      </c>
      <c r="V476" s="49" t="s">
        <v>29323</v>
      </c>
      <c r="X476">
        <v>0</v>
      </c>
    </row>
    <row r="477" spans="1:24" ht="409.5" x14ac:dyDescent="0.45">
      <c r="B477" s="19">
        <v>601.83000000000004</v>
      </c>
      <c r="C477" s="19">
        <v>602.97370000000001</v>
      </c>
      <c r="D477" s="19">
        <v>43.422951650000002</v>
      </c>
      <c r="E477" s="19">
        <v>52.85370125</v>
      </c>
      <c r="F477" s="19">
        <v>205.69</v>
      </c>
      <c r="K477" t="s">
        <v>29324</v>
      </c>
      <c r="L477" t="s">
        <v>29325</v>
      </c>
      <c r="N477" t="s">
        <v>4336</v>
      </c>
      <c r="O477">
        <v>114</v>
      </c>
      <c r="P477">
        <v>8</v>
      </c>
      <c r="Q477">
        <v>601.83000000000004</v>
      </c>
      <c r="R477" t="e">
        <v>#REF!</v>
      </c>
      <c r="S477">
        <v>8850</v>
      </c>
      <c r="T477" t="s">
        <v>3381</v>
      </c>
      <c r="U477" t="s">
        <v>4049</v>
      </c>
      <c r="V477" s="49" t="s">
        <v>29326</v>
      </c>
      <c r="X477">
        <v>0</v>
      </c>
    </row>
    <row r="478" spans="1:24" ht="409.5" x14ac:dyDescent="0.45">
      <c r="B478" s="19">
        <v>620.9</v>
      </c>
      <c r="C478" s="19">
        <v>622.0856</v>
      </c>
      <c r="D478" s="19">
        <v>43.423028180000003</v>
      </c>
      <c r="E478" s="19">
        <v>52.853490399999998</v>
      </c>
      <c r="F478" s="19">
        <v>204.49</v>
      </c>
      <c r="K478" t="s">
        <v>29327</v>
      </c>
      <c r="L478" t="s">
        <v>29328</v>
      </c>
      <c r="N478" t="s">
        <v>4336</v>
      </c>
      <c r="O478">
        <v>114</v>
      </c>
      <c r="P478">
        <v>8</v>
      </c>
      <c r="Q478">
        <v>620.9</v>
      </c>
      <c r="R478" t="e">
        <v>#REF!</v>
      </c>
      <c r="S478">
        <v>8850</v>
      </c>
      <c r="T478" t="s">
        <v>3381</v>
      </c>
      <c r="U478" t="s">
        <v>4049</v>
      </c>
      <c r="V478" s="49" t="s">
        <v>29329</v>
      </c>
      <c r="X478">
        <v>0</v>
      </c>
    </row>
    <row r="479" spans="1:24" ht="409.5" x14ac:dyDescent="0.45">
      <c r="B479" s="19">
        <v>631.79999999999995</v>
      </c>
      <c r="C479" s="19">
        <v>633.20450000000005</v>
      </c>
      <c r="D479" s="19">
        <v>43.423045520000002</v>
      </c>
      <c r="E479" s="19">
        <v>52.853357930000001</v>
      </c>
      <c r="F479" s="19">
        <v>206.69</v>
      </c>
      <c r="K479" t="s">
        <v>28107</v>
      </c>
      <c r="L479" t="s">
        <v>28108</v>
      </c>
      <c r="N479" t="s">
        <v>4336</v>
      </c>
      <c r="O479">
        <v>114</v>
      </c>
      <c r="P479">
        <v>8</v>
      </c>
      <c r="Q479">
        <v>631.79999999999995</v>
      </c>
      <c r="R479" t="e">
        <v>#REF!</v>
      </c>
      <c r="S479">
        <v>8850</v>
      </c>
      <c r="T479" t="s">
        <v>3381</v>
      </c>
      <c r="U479" t="s">
        <v>4049</v>
      </c>
      <c r="V479" s="49" t="s">
        <v>29330</v>
      </c>
      <c r="X479">
        <v>1</v>
      </c>
    </row>
    <row r="480" spans="1:24" x14ac:dyDescent="0.45">
      <c r="A480" s="10">
        <v>9203</v>
      </c>
      <c r="B480" s="19">
        <v>0</v>
      </c>
      <c r="C480" s="19">
        <v>0</v>
      </c>
      <c r="D480" s="19">
        <v>43.417965080000002</v>
      </c>
      <c r="E480" s="19">
        <v>52.854236059999998</v>
      </c>
      <c r="F480" s="19">
        <v>203.96</v>
      </c>
      <c r="G480" s="20">
        <v>98</v>
      </c>
      <c r="H480" s="20">
        <v>8</v>
      </c>
      <c r="I480" s="21">
        <v>0.2</v>
      </c>
      <c r="K480" t="s">
        <v>29331</v>
      </c>
      <c r="L480" t="s">
        <v>29332</v>
      </c>
      <c r="N480" t="s">
        <v>4336</v>
      </c>
      <c r="O480">
        <v>114</v>
      </c>
      <c r="P480">
        <v>8</v>
      </c>
      <c r="Q480">
        <v>0</v>
      </c>
      <c r="R480">
        <v>9203</v>
      </c>
      <c r="S480">
        <v>9203</v>
      </c>
      <c r="T480" t="s">
        <v>3493</v>
      </c>
      <c r="U480" t="s">
        <v>3915</v>
      </c>
      <c r="V480" s="49" t="s">
        <v>29333</v>
      </c>
      <c r="X480">
        <v>0</v>
      </c>
    </row>
    <row r="481" spans="2:24" ht="28.5" x14ac:dyDescent="0.45">
      <c r="B481" s="19">
        <v>33.090000000000003</v>
      </c>
      <c r="C481" s="19">
        <v>33.093530000000001</v>
      </c>
      <c r="D481" s="19">
        <v>43.418260529999998</v>
      </c>
      <c r="E481" s="19">
        <v>52.854287509999999</v>
      </c>
      <c r="F481" s="19">
        <v>204.56</v>
      </c>
      <c r="K481" t="s">
        <v>29334</v>
      </c>
      <c r="L481" t="s">
        <v>29335</v>
      </c>
      <c r="N481" t="s">
        <v>4336</v>
      </c>
      <c r="O481">
        <v>114</v>
      </c>
      <c r="P481">
        <v>8</v>
      </c>
      <c r="Q481">
        <v>33.090000000000003</v>
      </c>
      <c r="R481" t="e">
        <v>#REF!</v>
      </c>
      <c r="S481">
        <v>9203</v>
      </c>
      <c r="T481" t="s">
        <v>3493</v>
      </c>
      <c r="U481" t="s">
        <v>3915</v>
      </c>
      <c r="V481" s="49" t="s">
        <v>29336</v>
      </c>
      <c r="X481">
        <v>0</v>
      </c>
    </row>
    <row r="482" spans="2:24" ht="42.75" x14ac:dyDescent="0.45">
      <c r="B482" s="19">
        <v>43.39</v>
      </c>
      <c r="C482" s="19">
        <v>43.414639999999999</v>
      </c>
      <c r="D482" s="19">
        <v>43.41835262</v>
      </c>
      <c r="E482" s="19">
        <v>52.854302570000002</v>
      </c>
      <c r="F482" s="19">
        <v>203.96</v>
      </c>
      <c r="K482" t="s">
        <v>29337</v>
      </c>
      <c r="L482" t="s">
        <v>29338</v>
      </c>
      <c r="N482" t="s">
        <v>4336</v>
      </c>
      <c r="O482">
        <v>114</v>
      </c>
      <c r="P482">
        <v>8</v>
      </c>
      <c r="Q482">
        <v>43.39</v>
      </c>
      <c r="R482" t="e">
        <v>#REF!</v>
      </c>
      <c r="S482">
        <v>9203</v>
      </c>
      <c r="T482" t="s">
        <v>3493</v>
      </c>
      <c r="U482" t="s">
        <v>3915</v>
      </c>
      <c r="V482" s="49" t="s">
        <v>29339</v>
      </c>
      <c r="X482">
        <v>0</v>
      </c>
    </row>
    <row r="483" spans="2:24" ht="57" x14ac:dyDescent="0.45">
      <c r="B483" s="19">
        <v>89.47</v>
      </c>
      <c r="C483" s="19">
        <v>89.493560000000002</v>
      </c>
      <c r="D483" s="19">
        <v>43.418750660000001</v>
      </c>
      <c r="E483" s="19">
        <v>52.854142719999999</v>
      </c>
      <c r="F483" s="19">
        <v>203.76</v>
      </c>
      <c r="K483" t="s">
        <v>29340</v>
      </c>
      <c r="L483" t="s">
        <v>29341</v>
      </c>
      <c r="N483" t="s">
        <v>4336</v>
      </c>
      <c r="O483">
        <v>114</v>
      </c>
      <c r="P483">
        <v>8</v>
      </c>
      <c r="Q483">
        <v>89.47</v>
      </c>
      <c r="R483" t="e">
        <v>#REF!</v>
      </c>
      <c r="S483">
        <v>9203</v>
      </c>
      <c r="T483" t="s">
        <v>3493</v>
      </c>
      <c r="U483" t="s">
        <v>3915</v>
      </c>
      <c r="V483" s="49" t="s">
        <v>29342</v>
      </c>
      <c r="X483">
        <v>0</v>
      </c>
    </row>
    <row r="484" spans="2:24" ht="71.25" x14ac:dyDescent="0.45">
      <c r="B484" s="19">
        <v>90.96</v>
      </c>
      <c r="C484" s="19">
        <v>90.980739999999997</v>
      </c>
      <c r="D484" s="19">
        <v>43.418762549999997</v>
      </c>
      <c r="E484" s="19">
        <v>52.854134289999998</v>
      </c>
      <c r="F484" s="19">
        <v>203.76</v>
      </c>
      <c r="K484" t="s">
        <v>29343</v>
      </c>
      <c r="L484" t="s">
        <v>29344</v>
      </c>
      <c r="N484" t="s">
        <v>4336</v>
      </c>
      <c r="O484">
        <v>114</v>
      </c>
      <c r="P484">
        <v>8</v>
      </c>
      <c r="Q484">
        <v>90.96</v>
      </c>
      <c r="R484" t="e">
        <v>#REF!</v>
      </c>
      <c r="S484">
        <v>9203</v>
      </c>
      <c r="T484" t="s">
        <v>3493</v>
      </c>
      <c r="U484" t="s">
        <v>3915</v>
      </c>
      <c r="V484" s="49" t="s">
        <v>29345</v>
      </c>
      <c r="X484">
        <v>0</v>
      </c>
    </row>
    <row r="485" spans="2:24" ht="85.5" x14ac:dyDescent="0.45">
      <c r="B485" s="19">
        <v>91.44</v>
      </c>
      <c r="C485" s="19">
        <v>91.463329999999999</v>
      </c>
      <c r="D485" s="19">
        <v>43.418766400000003</v>
      </c>
      <c r="E485" s="19">
        <v>52.854131539999997</v>
      </c>
      <c r="F485" s="19">
        <v>203.76</v>
      </c>
      <c r="K485" t="s">
        <v>29346</v>
      </c>
      <c r="L485" t="s">
        <v>29347</v>
      </c>
      <c r="N485" t="s">
        <v>4336</v>
      </c>
      <c r="O485">
        <v>114</v>
      </c>
      <c r="P485">
        <v>8</v>
      </c>
      <c r="Q485">
        <v>91.44</v>
      </c>
      <c r="R485" t="e">
        <v>#REF!</v>
      </c>
      <c r="S485">
        <v>9203</v>
      </c>
      <c r="T485" t="s">
        <v>3493</v>
      </c>
      <c r="U485" t="s">
        <v>3915</v>
      </c>
      <c r="V485" s="49" t="s">
        <v>29348</v>
      </c>
      <c r="X485">
        <v>0</v>
      </c>
    </row>
    <row r="486" spans="2:24" ht="99.75" x14ac:dyDescent="0.45">
      <c r="B486" s="19">
        <v>91.79</v>
      </c>
      <c r="C486" s="19">
        <v>91.815820000000002</v>
      </c>
      <c r="D486" s="19">
        <v>43.418769220000001</v>
      </c>
      <c r="E486" s="19">
        <v>52.854129530000002</v>
      </c>
      <c r="F486" s="19">
        <v>203.76</v>
      </c>
      <c r="K486" t="s">
        <v>29349</v>
      </c>
      <c r="L486" t="s">
        <v>29350</v>
      </c>
      <c r="N486" t="s">
        <v>4336</v>
      </c>
      <c r="O486">
        <v>114</v>
      </c>
      <c r="P486">
        <v>8</v>
      </c>
      <c r="Q486">
        <v>91.79</v>
      </c>
      <c r="R486" t="e">
        <v>#REF!</v>
      </c>
      <c r="S486">
        <v>9203</v>
      </c>
      <c r="T486" t="s">
        <v>3493</v>
      </c>
      <c r="U486" t="s">
        <v>3915</v>
      </c>
      <c r="V486" s="49" t="s">
        <v>29351</v>
      </c>
      <c r="X486">
        <v>0</v>
      </c>
    </row>
    <row r="487" spans="2:24" ht="114" x14ac:dyDescent="0.45">
      <c r="B487" s="19">
        <v>96.55</v>
      </c>
      <c r="C487" s="19">
        <v>96.619489999999999</v>
      </c>
      <c r="D487" s="19">
        <v>43.41880827</v>
      </c>
      <c r="E487" s="19">
        <v>52.854105310000001</v>
      </c>
      <c r="F487" s="19">
        <v>203.13</v>
      </c>
      <c r="K487" t="s">
        <v>29352</v>
      </c>
      <c r="L487" t="s">
        <v>29353</v>
      </c>
      <c r="N487" t="s">
        <v>4336</v>
      </c>
      <c r="O487">
        <v>114</v>
      </c>
      <c r="P487">
        <v>8</v>
      </c>
      <c r="Q487">
        <v>96.55</v>
      </c>
      <c r="R487" t="e">
        <v>#REF!</v>
      </c>
      <c r="S487">
        <v>9203</v>
      </c>
      <c r="T487" t="s">
        <v>3493</v>
      </c>
      <c r="U487" t="s">
        <v>3915</v>
      </c>
      <c r="V487" s="49" t="s">
        <v>29354</v>
      </c>
      <c r="X487">
        <v>0</v>
      </c>
    </row>
    <row r="488" spans="2:24" ht="128.25" x14ac:dyDescent="0.45">
      <c r="B488" s="19">
        <v>182.88</v>
      </c>
      <c r="C488" s="19">
        <v>182.94499999999999</v>
      </c>
      <c r="D488" s="19">
        <v>43.4195171</v>
      </c>
      <c r="E488" s="19">
        <v>52.853668689999999</v>
      </c>
      <c r="F488" s="19">
        <v>202.93</v>
      </c>
      <c r="K488" t="s">
        <v>29355</v>
      </c>
      <c r="L488" t="s">
        <v>29356</v>
      </c>
      <c r="N488" t="s">
        <v>4336</v>
      </c>
      <c r="O488">
        <v>114</v>
      </c>
      <c r="P488">
        <v>8</v>
      </c>
      <c r="Q488">
        <v>182.88</v>
      </c>
      <c r="R488" t="e">
        <v>#REF!</v>
      </c>
      <c r="S488">
        <v>9203</v>
      </c>
      <c r="T488" t="s">
        <v>3493</v>
      </c>
      <c r="U488" t="s">
        <v>3915</v>
      </c>
      <c r="V488" s="49" t="s">
        <v>29357</v>
      </c>
      <c r="X488">
        <v>0</v>
      </c>
    </row>
    <row r="489" spans="2:24" ht="142.5" x14ac:dyDescent="0.45">
      <c r="B489" s="19">
        <v>202.94</v>
      </c>
      <c r="C489" s="19">
        <v>203.00389999999999</v>
      </c>
      <c r="D489" s="19">
        <v>43.419681799999999</v>
      </c>
      <c r="E489" s="19">
        <v>52.853567230000003</v>
      </c>
      <c r="F489" s="19">
        <v>203.13</v>
      </c>
      <c r="K489" t="s">
        <v>29358</v>
      </c>
      <c r="L489" t="s">
        <v>29359</v>
      </c>
      <c r="N489" t="s">
        <v>4336</v>
      </c>
      <c r="O489">
        <v>114</v>
      </c>
      <c r="P489">
        <v>8</v>
      </c>
      <c r="Q489">
        <v>202.94</v>
      </c>
      <c r="R489" t="e">
        <v>#REF!</v>
      </c>
      <c r="S489">
        <v>9203</v>
      </c>
      <c r="T489" t="s">
        <v>3493</v>
      </c>
      <c r="U489" t="s">
        <v>3915</v>
      </c>
      <c r="V489" s="49" t="s">
        <v>29360</v>
      </c>
      <c r="X489">
        <v>0</v>
      </c>
    </row>
    <row r="490" spans="2:24" ht="156.75" x14ac:dyDescent="0.45">
      <c r="B490" s="19">
        <v>274.32</v>
      </c>
      <c r="C490" s="19">
        <v>274.39109999999999</v>
      </c>
      <c r="D490" s="19">
        <v>43.420236080000002</v>
      </c>
      <c r="E490" s="19">
        <v>52.853121479999999</v>
      </c>
      <c r="F490" s="19">
        <v>202.28</v>
      </c>
      <c r="K490" t="s">
        <v>29361</v>
      </c>
      <c r="L490" t="s">
        <v>29362</v>
      </c>
      <c r="N490" t="s">
        <v>4336</v>
      </c>
      <c r="O490">
        <v>114</v>
      </c>
      <c r="P490">
        <v>8</v>
      </c>
      <c r="Q490">
        <v>274.32</v>
      </c>
      <c r="R490" t="e">
        <v>#REF!</v>
      </c>
      <c r="S490">
        <v>9203</v>
      </c>
      <c r="T490" t="s">
        <v>3493</v>
      </c>
      <c r="U490" t="s">
        <v>3915</v>
      </c>
      <c r="V490" s="49" t="s">
        <v>29363</v>
      </c>
      <c r="X490">
        <v>0</v>
      </c>
    </row>
    <row r="491" spans="2:24" ht="171" x14ac:dyDescent="0.45">
      <c r="B491" s="19">
        <v>292.66000000000003</v>
      </c>
      <c r="C491" s="19">
        <v>292.74720000000002</v>
      </c>
      <c r="D491" s="19">
        <v>43.420378479999997</v>
      </c>
      <c r="E491" s="19">
        <v>52.853006960000002</v>
      </c>
      <c r="F491" s="19">
        <v>203.08</v>
      </c>
      <c r="K491" t="s">
        <v>29364</v>
      </c>
      <c r="L491" t="s">
        <v>29365</v>
      </c>
      <c r="N491" t="s">
        <v>4336</v>
      </c>
      <c r="O491">
        <v>114</v>
      </c>
      <c r="P491">
        <v>8</v>
      </c>
      <c r="Q491">
        <v>292.66000000000003</v>
      </c>
      <c r="R491" t="e">
        <v>#REF!</v>
      </c>
      <c r="S491">
        <v>9203</v>
      </c>
      <c r="T491" t="s">
        <v>3493</v>
      </c>
      <c r="U491" t="s">
        <v>3915</v>
      </c>
      <c r="V491" s="49" t="s">
        <v>29366</v>
      </c>
      <c r="X491">
        <v>0</v>
      </c>
    </row>
    <row r="492" spans="2:24" ht="185.25" x14ac:dyDescent="0.45">
      <c r="B492" s="19">
        <v>355.64</v>
      </c>
      <c r="C492" s="19">
        <v>355.75920000000002</v>
      </c>
      <c r="D492" s="19">
        <v>43.420323670000002</v>
      </c>
      <c r="E492" s="19">
        <v>52.852232909999998</v>
      </c>
      <c r="F492" s="19">
        <v>201.08</v>
      </c>
      <c r="K492" t="s">
        <v>29367</v>
      </c>
      <c r="L492" t="s">
        <v>29368</v>
      </c>
      <c r="N492" t="s">
        <v>4336</v>
      </c>
      <c r="O492">
        <v>114</v>
      </c>
      <c r="P492">
        <v>8</v>
      </c>
      <c r="Q492">
        <v>355.64</v>
      </c>
      <c r="R492" t="e">
        <v>#REF!</v>
      </c>
      <c r="S492">
        <v>9203</v>
      </c>
      <c r="T492" t="s">
        <v>3493</v>
      </c>
      <c r="U492" t="s">
        <v>3915</v>
      </c>
      <c r="V492" s="49" t="s">
        <v>29369</v>
      </c>
      <c r="X492">
        <v>0</v>
      </c>
    </row>
    <row r="493" spans="2:24" ht="199.5" x14ac:dyDescent="0.45">
      <c r="B493" s="19">
        <v>365.76</v>
      </c>
      <c r="C493" s="19">
        <v>365.97669999999999</v>
      </c>
      <c r="D493" s="19">
        <v>43.420344540000002</v>
      </c>
      <c r="E493" s="19">
        <v>52.85211125</v>
      </c>
      <c r="F493" s="19">
        <v>202.48</v>
      </c>
      <c r="K493" t="s">
        <v>29370</v>
      </c>
      <c r="L493" t="s">
        <v>29371</v>
      </c>
      <c r="N493" t="s">
        <v>4336</v>
      </c>
      <c r="O493">
        <v>114</v>
      </c>
      <c r="P493">
        <v>8</v>
      </c>
      <c r="Q493">
        <v>365.76</v>
      </c>
      <c r="R493" t="e">
        <v>#REF!</v>
      </c>
      <c r="S493">
        <v>9203</v>
      </c>
      <c r="T493" t="s">
        <v>3493</v>
      </c>
      <c r="U493" t="s">
        <v>3915</v>
      </c>
      <c r="V493" s="49" t="s">
        <v>29372</v>
      </c>
      <c r="X493">
        <v>0</v>
      </c>
    </row>
    <row r="494" spans="2:24" ht="213.75" x14ac:dyDescent="0.45">
      <c r="B494" s="19">
        <v>457.2</v>
      </c>
      <c r="C494" s="19">
        <v>457.42930000000001</v>
      </c>
      <c r="D494" s="19">
        <v>43.420533050000003</v>
      </c>
      <c r="E494" s="19">
        <v>52.851012140000002</v>
      </c>
      <c r="F494" s="19">
        <v>200.96</v>
      </c>
      <c r="K494" t="s">
        <v>29373</v>
      </c>
      <c r="L494" t="s">
        <v>29374</v>
      </c>
      <c r="N494" t="s">
        <v>4336</v>
      </c>
      <c r="O494">
        <v>114</v>
      </c>
      <c r="P494">
        <v>8</v>
      </c>
      <c r="Q494">
        <v>457.2</v>
      </c>
      <c r="R494" t="e">
        <v>#REF!</v>
      </c>
      <c r="S494">
        <v>9203</v>
      </c>
      <c r="T494" t="s">
        <v>3493</v>
      </c>
      <c r="U494" t="s">
        <v>3915</v>
      </c>
      <c r="V494" s="49" t="s">
        <v>29375</v>
      </c>
      <c r="X494">
        <v>0</v>
      </c>
    </row>
    <row r="495" spans="2:24" ht="228" x14ac:dyDescent="0.45">
      <c r="B495" s="19">
        <v>473.83</v>
      </c>
      <c r="C495" s="19">
        <v>474.06279999999998</v>
      </c>
      <c r="D495" s="19">
        <v>43.420567320000004</v>
      </c>
      <c r="E495" s="19">
        <v>52.85081228</v>
      </c>
      <c r="F495" s="19">
        <v>200.5</v>
      </c>
      <c r="K495" t="s">
        <v>29376</v>
      </c>
      <c r="L495" t="s">
        <v>29377</v>
      </c>
      <c r="N495" t="s">
        <v>4336</v>
      </c>
      <c r="O495">
        <v>114</v>
      </c>
      <c r="P495">
        <v>8</v>
      </c>
      <c r="Q495">
        <v>473.83</v>
      </c>
      <c r="R495" t="e">
        <v>#REF!</v>
      </c>
      <c r="S495">
        <v>9203</v>
      </c>
      <c r="T495" t="s">
        <v>3493</v>
      </c>
      <c r="U495" t="s">
        <v>3915</v>
      </c>
      <c r="V495" s="49" t="s">
        <v>29378</v>
      </c>
      <c r="X495">
        <v>0</v>
      </c>
    </row>
    <row r="496" spans="2:24" ht="242.25" x14ac:dyDescent="0.45">
      <c r="B496" s="19">
        <v>517.04</v>
      </c>
      <c r="C496" s="19">
        <v>517.29020000000003</v>
      </c>
      <c r="D496" s="19">
        <v>43.420638629999999</v>
      </c>
      <c r="E496" s="19">
        <v>52.850287739999999</v>
      </c>
      <c r="F496" s="19">
        <v>201.7</v>
      </c>
      <c r="K496" t="s">
        <v>29379</v>
      </c>
      <c r="L496" t="s">
        <v>29380</v>
      </c>
      <c r="N496" t="s">
        <v>4336</v>
      </c>
      <c r="O496">
        <v>114</v>
      </c>
      <c r="P496">
        <v>8</v>
      </c>
      <c r="Q496">
        <v>517.04</v>
      </c>
      <c r="R496" t="e">
        <v>#REF!</v>
      </c>
      <c r="S496">
        <v>9203</v>
      </c>
      <c r="T496" t="s">
        <v>3493</v>
      </c>
      <c r="U496" t="s">
        <v>3915</v>
      </c>
      <c r="V496" s="49" t="s">
        <v>29381</v>
      </c>
      <c r="X496">
        <v>0</v>
      </c>
    </row>
    <row r="497" spans="1:24" ht="256.5" x14ac:dyDescent="0.45">
      <c r="B497" s="19">
        <v>520.54999999999995</v>
      </c>
      <c r="C497" s="19">
        <v>520.80510000000004</v>
      </c>
      <c r="D497" s="19">
        <v>43.420618949999998</v>
      </c>
      <c r="E497" s="19">
        <v>52.85025375</v>
      </c>
      <c r="F497" s="19">
        <v>201.7</v>
      </c>
      <c r="K497" t="s">
        <v>27998</v>
      </c>
      <c r="L497" t="s">
        <v>27999</v>
      </c>
      <c r="N497" t="s">
        <v>4336</v>
      </c>
      <c r="O497">
        <v>114</v>
      </c>
      <c r="P497">
        <v>8</v>
      </c>
      <c r="Q497">
        <v>520.54999999999995</v>
      </c>
      <c r="R497" t="e">
        <v>#REF!</v>
      </c>
      <c r="S497">
        <v>9203</v>
      </c>
      <c r="T497" t="s">
        <v>3493</v>
      </c>
      <c r="U497" t="s">
        <v>3915</v>
      </c>
      <c r="V497" s="49" t="s">
        <v>29382</v>
      </c>
      <c r="X497">
        <v>1</v>
      </c>
    </row>
    <row r="498" spans="1:24" x14ac:dyDescent="0.45">
      <c r="A498" s="10">
        <v>9204</v>
      </c>
      <c r="B498" s="19">
        <v>0</v>
      </c>
      <c r="C498" s="19">
        <v>0</v>
      </c>
      <c r="D498" s="19">
        <v>43.421418869999997</v>
      </c>
      <c r="E498" s="19">
        <v>52.847193160000003</v>
      </c>
      <c r="F498" s="19">
        <v>208.42</v>
      </c>
      <c r="G498" s="20">
        <v>98</v>
      </c>
      <c r="H498" s="20">
        <v>8</v>
      </c>
      <c r="I498" s="21">
        <v>0.2</v>
      </c>
      <c r="K498" t="s">
        <v>29383</v>
      </c>
      <c r="L498" t="s">
        <v>29384</v>
      </c>
      <c r="N498" t="s">
        <v>4336</v>
      </c>
      <c r="O498">
        <v>114</v>
      </c>
      <c r="P498">
        <v>8</v>
      </c>
      <c r="Q498">
        <v>0</v>
      </c>
      <c r="R498">
        <v>9204</v>
      </c>
      <c r="S498">
        <v>9204</v>
      </c>
      <c r="T498" t="s">
        <v>3494</v>
      </c>
      <c r="U498" t="s">
        <v>3915</v>
      </c>
      <c r="V498" s="49" t="s">
        <v>29385</v>
      </c>
      <c r="X498">
        <v>0</v>
      </c>
    </row>
    <row r="499" spans="1:24" ht="28.5" x14ac:dyDescent="0.45">
      <c r="B499" s="19">
        <v>9.98</v>
      </c>
      <c r="C499" s="19">
        <v>10.03139</v>
      </c>
      <c r="D499" s="19">
        <v>43.42138447</v>
      </c>
      <c r="E499" s="19">
        <v>52.847307030000003</v>
      </c>
      <c r="F499" s="19">
        <v>207.42</v>
      </c>
      <c r="K499" t="s">
        <v>29386</v>
      </c>
      <c r="L499" t="s">
        <v>29387</v>
      </c>
      <c r="N499" t="s">
        <v>4336</v>
      </c>
      <c r="O499">
        <v>114</v>
      </c>
      <c r="P499">
        <v>8</v>
      </c>
      <c r="Q499">
        <v>9.98</v>
      </c>
      <c r="R499" t="e">
        <v>#REF!</v>
      </c>
      <c r="S499">
        <v>9204</v>
      </c>
      <c r="T499" t="s">
        <v>3494</v>
      </c>
      <c r="U499" t="s">
        <v>3915</v>
      </c>
      <c r="V499" s="49" t="s">
        <v>29388</v>
      </c>
      <c r="X499">
        <v>0</v>
      </c>
    </row>
    <row r="500" spans="1:24" ht="42.75" x14ac:dyDescent="0.45">
      <c r="B500" s="19">
        <v>17.079999999999998</v>
      </c>
      <c r="C500" s="19">
        <v>17.129349999999999</v>
      </c>
      <c r="D500" s="19">
        <v>43.421359690000003</v>
      </c>
      <c r="E500" s="19">
        <v>52.847387810000001</v>
      </c>
      <c r="F500" s="19">
        <v>207.42</v>
      </c>
      <c r="K500" t="s">
        <v>29389</v>
      </c>
      <c r="L500" t="s">
        <v>29390</v>
      </c>
      <c r="N500" t="s">
        <v>4336</v>
      </c>
      <c r="O500">
        <v>114</v>
      </c>
      <c r="P500">
        <v>8</v>
      </c>
      <c r="Q500">
        <v>17.079999999999998</v>
      </c>
      <c r="R500" t="e">
        <v>#REF!</v>
      </c>
      <c r="S500">
        <v>9204</v>
      </c>
      <c r="T500" t="s">
        <v>3494</v>
      </c>
      <c r="U500" t="s">
        <v>3915</v>
      </c>
      <c r="V500" s="49" t="s">
        <v>29391</v>
      </c>
      <c r="X500">
        <v>0</v>
      </c>
    </row>
    <row r="501" spans="1:24" ht="57" x14ac:dyDescent="0.45">
      <c r="B501" s="19">
        <v>63.64</v>
      </c>
      <c r="C501" s="19">
        <v>63.720910000000003</v>
      </c>
      <c r="D501" s="19">
        <v>43.42110297</v>
      </c>
      <c r="E501" s="19">
        <v>52.847842200000002</v>
      </c>
      <c r="F501" s="19">
        <v>205.62</v>
      </c>
      <c r="K501" t="s">
        <v>29392</v>
      </c>
      <c r="L501" t="s">
        <v>29393</v>
      </c>
      <c r="N501" t="s">
        <v>4336</v>
      </c>
      <c r="O501">
        <v>114</v>
      </c>
      <c r="P501">
        <v>8</v>
      </c>
      <c r="Q501">
        <v>63.64</v>
      </c>
      <c r="R501" t="e">
        <v>#REF!</v>
      </c>
      <c r="S501">
        <v>9204</v>
      </c>
      <c r="T501" t="s">
        <v>3494</v>
      </c>
      <c r="U501" t="s">
        <v>3915</v>
      </c>
      <c r="V501" s="49" t="s">
        <v>29394</v>
      </c>
      <c r="X501">
        <v>0</v>
      </c>
    </row>
    <row r="502" spans="1:24" ht="71.25" x14ac:dyDescent="0.45">
      <c r="B502" s="19">
        <v>91.44</v>
      </c>
      <c r="C502" s="19">
        <v>91.548519999999996</v>
      </c>
      <c r="D502" s="19">
        <v>43.420980729999997</v>
      </c>
      <c r="E502" s="19">
        <v>52.84814179</v>
      </c>
      <c r="F502" s="19">
        <v>204.47</v>
      </c>
      <c r="K502" t="s">
        <v>29395</v>
      </c>
      <c r="L502" t="s">
        <v>29396</v>
      </c>
      <c r="N502" t="s">
        <v>4336</v>
      </c>
      <c r="O502">
        <v>114</v>
      </c>
      <c r="P502">
        <v>8</v>
      </c>
      <c r="Q502">
        <v>91.44</v>
      </c>
      <c r="R502" t="e">
        <v>#REF!</v>
      </c>
      <c r="S502">
        <v>9204</v>
      </c>
      <c r="T502" t="s">
        <v>3494</v>
      </c>
      <c r="U502" t="s">
        <v>3915</v>
      </c>
      <c r="V502" s="49" t="s">
        <v>29397</v>
      </c>
      <c r="X502">
        <v>0</v>
      </c>
    </row>
    <row r="503" spans="1:24" ht="85.5" x14ac:dyDescent="0.45">
      <c r="B503" s="19">
        <v>116</v>
      </c>
      <c r="C503" s="19">
        <v>116.1489</v>
      </c>
      <c r="D503" s="19">
        <v>43.42087274</v>
      </c>
      <c r="E503" s="19">
        <v>52.848406429999997</v>
      </c>
      <c r="F503" s="19">
        <v>203.07</v>
      </c>
      <c r="K503" t="s">
        <v>29398</v>
      </c>
      <c r="L503" t="s">
        <v>29399</v>
      </c>
      <c r="N503" t="s">
        <v>4336</v>
      </c>
      <c r="O503">
        <v>114</v>
      </c>
      <c r="P503">
        <v>8</v>
      </c>
      <c r="Q503">
        <v>116</v>
      </c>
      <c r="R503" t="e">
        <v>#REF!</v>
      </c>
      <c r="S503">
        <v>9204</v>
      </c>
      <c r="T503" t="s">
        <v>3494</v>
      </c>
      <c r="U503" t="s">
        <v>3915</v>
      </c>
      <c r="V503" s="49" t="s">
        <v>29400</v>
      </c>
      <c r="X503">
        <v>0</v>
      </c>
    </row>
    <row r="504" spans="1:24" ht="99.75" x14ac:dyDescent="0.45">
      <c r="B504" s="19">
        <v>178.25</v>
      </c>
      <c r="C504" s="19">
        <v>178.3973</v>
      </c>
      <c r="D504" s="19">
        <v>43.420477859999998</v>
      </c>
      <c r="E504" s="19">
        <v>52.848951730000003</v>
      </c>
      <c r="F504" s="19">
        <v>203.32</v>
      </c>
      <c r="K504" t="s">
        <v>29401</v>
      </c>
      <c r="L504" t="s">
        <v>29402</v>
      </c>
      <c r="N504" t="s">
        <v>4336</v>
      </c>
      <c r="O504">
        <v>114</v>
      </c>
      <c r="P504">
        <v>8</v>
      </c>
      <c r="Q504">
        <v>178.25</v>
      </c>
      <c r="R504" t="e">
        <v>#REF!</v>
      </c>
      <c r="S504">
        <v>9204</v>
      </c>
      <c r="T504" t="s">
        <v>3494</v>
      </c>
      <c r="U504" t="s">
        <v>3915</v>
      </c>
      <c r="V504" s="49" t="s">
        <v>29403</v>
      </c>
      <c r="X504">
        <v>0</v>
      </c>
    </row>
    <row r="505" spans="1:24" ht="114" x14ac:dyDescent="0.45">
      <c r="B505" s="19">
        <v>182.88</v>
      </c>
      <c r="C505" s="19">
        <v>183.02889999999999</v>
      </c>
      <c r="D505" s="19">
        <v>43.42045109</v>
      </c>
      <c r="E505" s="19">
        <v>52.84899557</v>
      </c>
      <c r="F505" s="19">
        <v>203.32</v>
      </c>
      <c r="K505" t="s">
        <v>29404</v>
      </c>
      <c r="L505" t="s">
        <v>29405</v>
      </c>
      <c r="N505" t="s">
        <v>4336</v>
      </c>
      <c r="O505">
        <v>114</v>
      </c>
      <c r="P505">
        <v>8</v>
      </c>
      <c r="Q505">
        <v>182.88</v>
      </c>
      <c r="R505" t="e">
        <v>#REF!</v>
      </c>
      <c r="S505">
        <v>9204</v>
      </c>
      <c r="T505" t="s">
        <v>3494</v>
      </c>
      <c r="U505" t="s">
        <v>3915</v>
      </c>
      <c r="V505" s="49" t="s">
        <v>29406</v>
      </c>
      <c r="X505">
        <v>0</v>
      </c>
    </row>
    <row r="506" spans="1:24" ht="128.25" x14ac:dyDescent="0.45">
      <c r="B506" s="19">
        <v>200.22</v>
      </c>
      <c r="C506" s="19">
        <v>200.39529999999999</v>
      </c>
      <c r="D506" s="19">
        <v>43.420350900000003</v>
      </c>
      <c r="E506" s="19">
        <v>52.849159700000001</v>
      </c>
      <c r="F506" s="19">
        <v>202.32</v>
      </c>
      <c r="K506" t="s">
        <v>29407</v>
      </c>
      <c r="L506" t="s">
        <v>29408</v>
      </c>
      <c r="N506" t="s">
        <v>4336</v>
      </c>
      <c r="O506">
        <v>114</v>
      </c>
      <c r="P506">
        <v>8</v>
      </c>
      <c r="Q506">
        <v>200.22</v>
      </c>
      <c r="R506" t="e">
        <v>#REF!</v>
      </c>
      <c r="S506">
        <v>9204</v>
      </c>
      <c r="T506" t="s">
        <v>3494</v>
      </c>
      <c r="U506" t="s">
        <v>3915</v>
      </c>
      <c r="V506" s="49" t="s">
        <v>29409</v>
      </c>
      <c r="X506">
        <v>0</v>
      </c>
    </row>
    <row r="507" spans="1:24" ht="142.5" x14ac:dyDescent="0.45">
      <c r="B507" s="19">
        <v>239.27</v>
      </c>
      <c r="C507" s="19">
        <v>239.45930000000001</v>
      </c>
      <c r="D507" s="19">
        <v>43.420465249999999</v>
      </c>
      <c r="E507" s="19">
        <v>52.849615749999998</v>
      </c>
      <c r="F507" s="19">
        <v>201.52</v>
      </c>
      <c r="K507" t="s">
        <v>29410</v>
      </c>
      <c r="L507" t="s">
        <v>29411</v>
      </c>
      <c r="N507" t="s">
        <v>4336</v>
      </c>
      <c r="O507">
        <v>114</v>
      </c>
      <c r="P507">
        <v>8</v>
      </c>
      <c r="Q507">
        <v>239.27</v>
      </c>
      <c r="R507" t="e">
        <v>#REF!</v>
      </c>
      <c r="S507">
        <v>9204</v>
      </c>
      <c r="T507" t="s">
        <v>3494</v>
      </c>
      <c r="U507" t="s">
        <v>3915</v>
      </c>
      <c r="V507" s="49" t="s">
        <v>29412</v>
      </c>
      <c r="X507">
        <v>0</v>
      </c>
    </row>
    <row r="508" spans="1:24" ht="156.75" x14ac:dyDescent="0.45">
      <c r="B508" s="19">
        <v>268.32</v>
      </c>
      <c r="C508" s="19">
        <v>268.50599999999997</v>
      </c>
      <c r="D508" s="19">
        <v>43.420558720000002</v>
      </c>
      <c r="E508" s="19">
        <v>52.849950710000002</v>
      </c>
      <c r="F508" s="19">
        <v>201.7</v>
      </c>
      <c r="K508" t="s">
        <v>29413</v>
      </c>
      <c r="L508" t="s">
        <v>29414</v>
      </c>
      <c r="N508" t="s">
        <v>4336</v>
      </c>
      <c r="O508">
        <v>114</v>
      </c>
      <c r="P508">
        <v>8</v>
      </c>
      <c r="Q508">
        <v>268.32</v>
      </c>
      <c r="R508" t="e">
        <v>#REF!</v>
      </c>
      <c r="S508">
        <v>9204</v>
      </c>
      <c r="T508" t="s">
        <v>3494</v>
      </c>
      <c r="U508" t="s">
        <v>3915</v>
      </c>
      <c r="V508" s="49" t="s">
        <v>29415</v>
      </c>
      <c r="X508">
        <v>0</v>
      </c>
    </row>
    <row r="509" spans="1:24" ht="171" x14ac:dyDescent="0.45">
      <c r="B509" s="19">
        <v>274.32</v>
      </c>
      <c r="C509" s="19">
        <v>274.50650000000002</v>
      </c>
      <c r="D509" s="19">
        <v>43.420577139999999</v>
      </c>
      <c r="E509" s="19">
        <v>52.850020360000002</v>
      </c>
      <c r="F509" s="19">
        <v>201.7</v>
      </c>
      <c r="K509" t="s">
        <v>29416</v>
      </c>
      <c r="L509" t="s">
        <v>29417</v>
      </c>
      <c r="N509" t="s">
        <v>4336</v>
      </c>
      <c r="O509">
        <v>114</v>
      </c>
      <c r="P509">
        <v>8</v>
      </c>
      <c r="Q509">
        <v>274.32</v>
      </c>
      <c r="R509" t="e">
        <v>#REF!</v>
      </c>
      <c r="S509">
        <v>9204</v>
      </c>
      <c r="T509" t="s">
        <v>3494</v>
      </c>
      <c r="U509" t="s">
        <v>3915</v>
      </c>
      <c r="V509" s="49" t="s">
        <v>29418</v>
      </c>
      <c r="X509">
        <v>0</v>
      </c>
    </row>
    <row r="510" spans="1:24" ht="185.25" x14ac:dyDescent="0.45">
      <c r="B510" s="19">
        <v>289.76</v>
      </c>
      <c r="C510" s="19">
        <v>289.94470000000001</v>
      </c>
      <c r="D510" s="19">
        <v>43.420624539999999</v>
      </c>
      <c r="E510" s="19">
        <v>52.850199570000001</v>
      </c>
      <c r="F510" s="19">
        <v>201.7</v>
      </c>
      <c r="K510" t="s">
        <v>29419</v>
      </c>
      <c r="L510" t="s">
        <v>29420</v>
      </c>
      <c r="N510" t="s">
        <v>4336</v>
      </c>
      <c r="O510">
        <v>114</v>
      </c>
      <c r="P510">
        <v>8</v>
      </c>
      <c r="Q510">
        <v>289.76</v>
      </c>
      <c r="R510" t="e">
        <v>#REF!</v>
      </c>
      <c r="S510">
        <v>9204</v>
      </c>
      <c r="T510" t="s">
        <v>3494</v>
      </c>
      <c r="U510" t="s">
        <v>3915</v>
      </c>
      <c r="V510" s="49" t="s">
        <v>29421</v>
      </c>
      <c r="X510">
        <v>0</v>
      </c>
    </row>
    <row r="511" spans="1:24" ht="199.5" x14ac:dyDescent="0.45">
      <c r="B511" s="19">
        <v>294.19</v>
      </c>
      <c r="C511" s="19">
        <v>294.37650000000002</v>
      </c>
      <c r="D511" s="19">
        <v>43.420618949999998</v>
      </c>
      <c r="E511" s="19">
        <v>52.85025375</v>
      </c>
      <c r="F511" s="19">
        <v>201.7</v>
      </c>
      <c r="K511" t="s">
        <v>27998</v>
      </c>
      <c r="L511" t="s">
        <v>27999</v>
      </c>
      <c r="N511" t="s">
        <v>4336</v>
      </c>
      <c r="O511">
        <v>114</v>
      </c>
      <c r="P511">
        <v>8</v>
      </c>
      <c r="Q511">
        <v>294.19</v>
      </c>
      <c r="R511" t="e">
        <v>#REF!</v>
      </c>
      <c r="S511">
        <v>9204</v>
      </c>
      <c r="T511" t="s">
        <v>3494</v>
      </c>
      <c r="U511" t="s">
        <v>3915</v>
      </c>
      <c r="V511" s="49" t="s">
        <v>29422</v>
      </c>
      <c r="X511">
        <v>1</v>
      </c>
    </row>
    <row r="512" spans="1:24" x14ac:dyDescent="0.45">
      <c r="A512" s="10">
        <v>9403</v>
      </c>
      <c r="B512" s="19">
        <v>0</v>
      </c>
      <c r="C512" s="19">
        <v>0</v>
      </c>
      <c r="D512" s="19">
        <v>43.424140989999998</v>
      </c>
      <c r="E512" s="19">
        <v>52.854267960000001</v>
      </c>
      <c r="F512" s="19">
        <v>206.98</v>
      </c>
      <c r="G512" s="20">
        <v>98</v>
      </c>
      <c r="H512" s="20">
        <v>8</v>
      </c>
      <c r="I512" s="21">
        <v>0.2</v>
      </c>
      <c r="K512" t="s">
        <v>29423</v>
      </c>
      <c r="L512" t="s">
        <v>29424</v>
      </c>
      <c r="N512" t="s">
        <v>4336</v>
      </c>
      <c r="O512">
        <v>114</v>
      </c>
      <c r="P512">
        <v>8</v>
      </c>
      <c r="Q512">
        <v>0</v>
      </c>
      <c r="R512">
        <v>9403</v>
      </c>
      <c r="S512">
        <v>9403</v>
      </c>
      <c r="T512" t="s">
        <v>3513</v>
      </c>
      <c r="U512" t="s">
        <v>3997</v>
      </c>
      <c r="V512" s="49" t="s">
        <v>29425</v>
      </c>
      <c r="X512">
        <v>0</v>
      </c>
    </row>
    <row r="513" spans="1:24" ht="28.5" x14ac:dyDescent="0.45">
      <c r="B513" s="19">
        <v>2.4</v>
      </c>
      <c r="C513" s="19">
        <v>2.3997920000000001</v>
      </c>
      <c r="D513" s="19">
        <v>43.424121739999997</v>
      </c>
      <c r="E513" s="19">
        <v>52.854254519999998</v>
      </c>
      <c r="F513" s="19">
        <v>206.98</v>
      </c>
      <c r="K513" t="s">
        <v>29426</v>
      </c>
      <c r="L513" t="s">
        <v>29427</v>
      </c>
      <c r="N513" t="s">
        <v>4336</v>
      </c>
      <c r="O513">
        <v>114</v>
      </c>
      <c r="P513">
        <v>8</v>
      </c>
      <c r="Q513">
        <v>2.4</v>
      </c>
      <c r="R513" t="e">
        <v>#REF!</v>
      </c>
      <c r="S513">
        <v>9403</v>
      </c>
      <c r="T513" t="s">
        <v>3513</v>
      </c>
      <c r="U513" t="s">
        <v>3997</v>
      </c>
      <c r="V513" s="49" t="s">
        <v>29428</v>
      </c>
      <c r="X513">
        <v>0</v>
      </c>
    </row>
    <row r="514" spans="1:24" ht="42.75" x14ac:dyDescent="0.45">
      <c r="B514" s="19">
        <v>21.9</v>
      </c>
      <c r="C514" s="19">
        <v>21.95646</v>
      </c>
      <c r="D514" s="19">
        <v>43.423972550000002</v>
      </c>
      <c r="E514" s="19">
        <v>52.854127699999999</v>
      </c>
      <c r="F514" s="19">
        <v>208.49</v>
      </c>
      <c r="K514" t="s">
        <v>29429</v>
      </c>
      <c r="L514" t="s">
        <v>29430</v>
      </c>
      <c r="N514" t="s">
        <v>4336</v>
      </c>
      <c r="O514">
        <v>114</v>
      </c>
      <c r="P514">
        <v>8</v>
      </c>
      <c r="Q514">
        <v>21.9</v>
      </c>
      <c r="R514" t="e">
        <v>#REF!</v>
      </c>
      <c r="S514">
        <v>9403</v>
      </c>
      <c r="T514" t="s">
        <v>3513</v>
      </c>
      <c r="U514" t="s">
        <v>3997</v>
      </c>
      <c r="V514" s="49" t="s">
        <v>29431</v>
      </c>
      <c r="X514">
        <v>0</v>
      </c>
    </row>
    <row r="515" spans="1:24" ht="57" x14ac:dyDescent="0.45">
      <c r="B515" s="19">
        <v>52.89</v>
      </c>
      <c r="C515" s="19">
        <v>52.981140000000003</v>
      </c>
      <c r="D515" s="19">
        <v>43.423724270000001</v>
      </c>
      <c r="E515" s="19">
        <v>52.85395321</v>
      </c>
      <c r="F515" s="19">
        <v>207.09</v>
      </c>
      <c r="K515" t="s">
        <v>29432</v>
      </c>
      <c r="L515" t="s">
        <v>29433</v>
      </c>
      <c r="N515" t="s">
        <v>4336</v>
      </c>
      <c r="O515">
        <v>114</v>
      </c>
      <c r="P515">
        <v>8</v>
      </c>
      <c r="Q515">
        <v>52.89</v>
      </c>
      <c r="R515" t="e">
        <v>#REF!</v>
      </c>
      <c r="S515">
        <v>9403</v>
      </c>
      <c r="T515" t="s">
        <v>3513</v>
      </c>
      <c r="U515" t="s">
        <v>3997</v>
      </c>
      <c r="V515" s="49" t="s">
        <v>29434</v>
      </c>
      <c r="X515">
        <v>0</v>
      </c>
    </row>
    <row r="516" spans="1:24" ht="71.25" x14ac:dyDescent="0.45">
      <c r="B516" s="19">
        <v>53.44</v>
      </c>
      <c r="C516" s="19">
        <v>53.527810000000002</v>
      </c>
      <c r="D516" s="19">
        <v>43.423719890000001</v>
      </c>
      <c r="E516" s="19">
        <v>52.853950130000001</v>
      </c>
      <c r="F516" s="19">
        <v>207.09</v>
      </c>
      <c r="K516" t="s">
        <v>29435</v>
      </c>
      <c r="L516" t="s">
        <v>29436</v>
      </c>
      <c r="N516" t="s">
        <v>4336</v>
      </c>
      <c r="O516">
        <v>114</v>
      </c>
      <c r="P516">
        <v>8</v>
      </c>
      <c r="Q516">
        <v>53.44</v>
      </c>
      <c r="R516" t="e">
        <v>#REF!</v>
      </c>
      <c r="S516">
        <v>9403</v>
      </c>
      <c r="T516" t="s">
        <v>3513</v>
      </c>
      <c r="U516" t="s">
        <v>3997</v>
      </c>
      <c r="V516" s="49" t="s">
        <v>29437</v>
      </c>
      <c r="X516">
        <v>0</v>
      </c>
    </row>
    <row r="517" spans="1:24" ht="85.5" x14ac:dyDescent="0.45">
      <c r="B517" s="19">
        <v>92.12</v>
      </c>
      <c r="C517" s="19">
        <v>92.225440000000006</v>
      </c>
      <c r="D517" s="19">
        <v>43.423409800000002</v>
      </c>
      <c r="E517" s="19">
        <v>52.853732989999997</v>
      </c>
      <c r="F517" s="19">
        <v>205.89</v>
      </c>
      <c r="K517" t="s">
        <v>29438</v>
      </c>
      <c r="L517" t="s">
        <v>29439</v>
      </c>
      <c r="N517" t="s">
        <v>4336</v>
      </c>
      <c r="O517">
        <v>114</v>
      </c>
      <c r="P517">
        <v>8</v>
      </c>
      <c r="Q517">
        <v>92.12</v>
      </c>
      <c r="R517" t="e">
        <v>#REF!</v>
      </c>
      <c r="S517">
        <v>9403</v>
      </c>
      <c r="T517" t="s">
        <v>3513</v>
      </c>
      <c r="U517" t="s">
        <v>3997</v>
      </c>
      <c r="V517" s="49" t="s">
        <v>29440</v>
      </c>
      <c r="X517">
        <v>0</v>
      </c>
    </row>
    <row r="518" spans="1:24" ht="99.75" x14ac:dyDescent="0.45">
      <c r="B518" s="19">
        <v>123.1</v>
      </c>
      <c r="C518" s="19">
        <v>123.2372</v>
      </c>
      <c r="D518" s="19">
        <v>43.423163479999999</v>
      </c>
      <c r="E518" s="19">
        <v>52.853553679999997</v>
      </c>
      <c r="F518" s="19">
        <v>204.49</v>
      </c>
      <c r="K518" t="s">
        <v>29441</v>
      </c>
      <c r="L518" t="s">
        <v>29442</v>
      </c>
      <c r="N518" t="s">
        <v>4336</v>
      </c>
      <c r="O518">
        <v>114</v>
      </c>
      <c r="P518">
        <v>8</v>
      </c>
      <c r="Q518">
        <v>123.1</v>
      </c>
      <c r="R518" t="e">
        <v>#REF!</v>
      </c>
      <c r="S518">
        <v>9403</v>
      </c>
      <c r="T518" t="s">
        <v>3513</v>
      </c>
      <c r="U518" t="s">
        <v>3997</v>
      </c>
      <c r="V518" s="49" t="s">
        <v>29443</v>
      </c>
      <c r="X518">
        <v>0</v>
      </c>
    </row>
    <row r="519" spans="1:24" ht="114" x14ac:dyDescent="0.45">
      <c r="B519" s="19">
        <v>139.04</v>
      </c>
      <c r="C519" s="19">
        <v>139.32839999999999</v>
      </c>
      <c r="D519" s="19">
        <v>43.423057319999998</v>
      </c>
      <c r="E519" s="19">
        <v>52.853421269999998</v>
      </c>
      <c r="F519" s="19">
        <v>206.69</v>
      </c>
      <c r="K519" t="s">
        <v>29444</v>
      </c>
      <c r="L519" t="s">
        <v>29445</v>
      </c>
      <c r="N519" t="s">
        <v>4336</v>
      </c>
      <c r="O519">
        <v>114</v>
      </c>
      <c r="P519">
        <v>8</v>
      </c>
      <c r="Q519">
        <v>139.04</v>
      </c>
      <c r="R519" t="e">
        <v>#REF!</v>
      </c>
      <c r="S519">
        <v>9403</v>
      </c>
      <c r="T519" t="s">
        <v>3513</v>
      </c>
      <c r="U519" t="s">
        <v>3997</v>
      </c>
      <c r="V519" s="49" t="s">
        <v>29446</v>
      </c>
      <c r="X519">
        <v>0</v>
      </c>
    </row>
    <row r="520" spans="1:24" ht="128.25" x14ac:dyDescent="0.45">
      <c r="B520" s="19">
        <v>144.33000000000001</v>
      </c>
      <c r="C520" s="19">
        <v>144.6225</v>
      </c>
      <c r="D520" s="19">
        <v>43.423045520000002</v>
      </c>
      <c r="E520" s="19">
        <v>52.853357930000001</v>
      </c>
      <c r="F520" s="19">
        <v>206.69</v>
      </c>
      <c r="K520" t="s">
        <v>28107</v>
      </c>
      <c r="L520" t="s">
        <v>28108</v>
      </c>
      <c r="N520" t="s">
        <v>4336</v>
      </c>
      <c r="O520">
        <v>114</v>
      </c>
      <c r="P520">
        <v>8</v>
      </c>
      <c r="Q520">
        <v>144.33000000000001</v>
      </c>
      <c r="R520" t="e">
        <v>#REF!</v>
      </c>
      <c r="S520">
        <v>9403</v>
      </c>
      <c r="T520" t="s">
        <v>3513</v>
      </c>
      <c r="U520" t="s">
        <v>3997</v>
      </c>
      <c r="V520" s="49" t="s">
        <v>29447</v>
      </c>
      <c r="X520">
        <v>1</v>
      </c>
    </row>
    <row r="521" spans="1:24" x14ac:dyDescent="0.45">
      <c r="A521" s="10">
        <v>9539</v>
      </c>
      <c r="B521" s="19">
        <v>0</v>
      </c>
      <c r="C521" s="19">
        <v>0</v>
      </c>
      <c r="D521" s="19">
        <v>43.422375500000001</v>
      </c>
      <c r="E521" s="19">
        <v>52.856169080000001</v>
      </c>
      <c r="F521" s="19">
        <v>212.87</v>
      </c>
      <c r="G521" s="20">
        <v>98</v>
      </c>
      <c r="H521" s="20">
        <v>8</v>
      </c>
      <c r="I521" s="21">
        <v>0.2</v>
      </c>
      <c r="K521" t="s">
        <v>29448</v>
      </c>
      <c r="L521" t="s">
        <v>29449</v>
      </c>
      <c r="N521" t="s">
        <v>4336</v>
      </c>
      <c r="O521">
        <v>114</v>
      </c>
      <c r="P521">
        <v>8</v>
      </c>
      <c r="Q521">
        <v>0</v>
      </c>
      <c r="R521">
        <v>9539</v>
      </c>
      <c r="S521">
        <v>9539</v>
      </c>
      <c r="T521" t="s">
        <v>3575</v>
      </c>
      <c r="U521" t="s">
        <v>4049</v>
      </c>
      <c r="V521" s="49" t="s">
        <v>29450</v>
      </c>
      <c r="X521">
        <v>0</v>
      </c>
    </row>
    <row r="522" spans="1:24" ht="28.5" x14ac:dyDescent="0.45">
      <c r="B522" s="19">
        <v>1.96</v>
      </c>
      <c r="C522" s="19">
        <v>1.9558450000000001</v>
      </c>
      <c r="D522" s="19">
        <v>43.422381090000002</v>
      </c>
      <c r="E522" s="19">
        <v>52.856146170000002</v>
      </c>
      <c r="F522" s="19">
        <v>212.87</v>
      </c>
      <c r="K522" t="s">
        <v>29451</v>
      </c>
      <c r="L522" t="s">
        <v>29452</v>
      </c>
      <c r="N522" t="s">
        <v>4336</v>
      </c>
      <c r="O522">
        <v>114</v>
      </c>
      <c r="P522">
        <v>8</v>
      </c>
      <c r="Q522">
        <v>1.96</v>
      </c>
      <c r="R522" t="e">
        <v>#REF!</v>
      </c>
      <c r="S522">
        <v>9539</v>
      </c>
      <c r="T522" t="s">
        <v>3575</v>
      </c>
      <c r="U522" t="s">
        <v>4049</v>
      </c>
      <c r="V522" s="49" t="s">
        <v>29453</v>
      </c>
      <c r="X522">
        <v>0</v>
      </c>
    </row>
    <row r="523" spans="1:24" ht="42.75" x14ac:dyDescent="0.45">
      <c r="B523" s="19">
        <v>29.77</v>
      </c>
      <c r="C523" s="19">
        <v>29.823499999999999</v>
      </c>
      <c r="D523" s="19">
        <v>43.422460800000003</v>
      </c>
      <c r="E523" s="19">
        <v>52.855820639999997</v>
      </c>
      <c r="F523" s="19">
        <v>211.07</v>
      </c>
      <c r="K523" t="s">
        <v>29454</v>
      </c>
      <c r="L523" t="s">
        <v>29455</v>
      </c>
      <c r="N523" t="s">
        <v>4336</v>
      </c>
      <c r="O523">
        <v>114</v>
      </c>
      <c r="P523">
        <v>8</v>
      </c>
      <c r="Q523">
        <v>29.77</v>
      </c>
      <c r="R523" t="e">
        <v>#REF!</v>
      </c>
      <c r="S523">
        <v>9539</v>
      </c>
      <c r="T523" t="s">
        <v>3575</v>
      </c>
      <c r="U523" t="s">
        <v>4049</v>
      </c>
      <c r="V523" s="49" t="s">
        <v>29456</v>
      </c>
      <c r="X523">
        <v>0</v>
      </c>
    </row>
    <row r="524" spans="1:24" ht="57" x14ac:dyDescent="0.45">
      <c r="B524" s="19">
        <v>84.5</v>
      </c>
      <c r="C524" s="19">
        <v>84.570740000000001</v>
      </c>
      <c r="D524" s="19">
        <v>43.422604010000001</v>
      </c>
      <c r="E524" s="19">
        <v>52.855173929999999</v>
      </c>
      <c r="F524" s="19">
        <v>209.87</v>
      </c>
      <c r="K524" t="s">
        <v>29457</v>
      </c>
      <c r="L524" t="s">
        <v>29458</v>
      </c>
      <c r="N524" t="s">
        <v>4336</v>
      </c>
      <c r="O524">
        <v>114</v>
      </c>
      <c r="P524">
        <v>8</v>
      </c>
      <c r="Q524">
        <v>84.5</v>
      </c>
      <c r="R524" t="e">
        <v>#REF!</v>
      </c>
      <c r="S524">
        <v>9539</v>
      </c>
      <c r="T524" t="s">
        <v>3575</v>
      </c>
      <c r="U524" t="s">
        <v>4049</v>
      </c>
      <c r="V524" s="49" t="s">
        <v>29459</v>
      </c>
      <c r="X524">
        <v>0</v>
      </c>
    </row>
    <row r="525" spans="1:24" ht="71.25" x14ac:dyDescent="0.45">
      <c r="B525" s="19">
        <v>91.44</v>
      </c>
      <c r="C525" s="19">
        <v>91.511349999999993</v>
      </c>
      <c r="D525" s="19">
        <v>43.422624069999998</v>
      </c>
      <c r="E525" s="19">
        <v>52.855092759999998</v>
      </c>
      <c r="F525" s="19">
        <v>209.87</v>
      </c>
      <c r="K525" t="s">
        <v>29460</v>
      </c>
      <c r="L525" t="s">
        <v>29461</v>
      </c>
      <c r="N525" t="s">
        <v>4336</v>
      </c>
      <c r="O525">
        <v>114</v>
      </c>
      <c r="P525">
        <v>8</v>
      </c>
      <c r="Q525">
        <v>91.44</v>
      </c>
      <c r="R525" t="e">
        <v>#REF!</v>
      </c>
      <c r="S525">
        <v>9539</v>
      </c>
      <c r="T525" t="s">
        <v>3575</v>
      </c>
      <c r="U525" t="s">
        <v>4049</v>
      </c>
      <c r="V525" s="49" t="s">
        <v>29462</v>
      </c>
      <c r="X525">
        <v>0</v>
      </c>
    </row>
    <row r="526" spans="1:24" ht="85.5" x14ac:dyDescent="0.45">
      <c r="B526" s="19">
        <v>117.03</v>
      </c>
      <c r="C526" s="19">
        <v>117.1648</v>
      </c>
      <c r="D526" s="19">
        <v>43.422698009999998</v>
      </c>
      <c r="E526" s="19">
        <v>52.854793460000003</v>
      </c>
      <c r="F526" s="19">
        <v>208.09</v>
      </c>
      <c r="K526" t="s">
        <v>29463</v>
      </c>
      <c r="L526" t="s">
        <v>29464</v>
      </c>
      <c r="N526" t="s">
        <v>4336</v>
      </c>
      <c r="O526">
        <v>114</v>
      </c>
      <c r="P526">
        <v>8</v>
      </c>
      <c r="Q526">
        <v>117.03</v>
      </c>
      <c r="R526" t="e">
        <v>#REF!</v>
      </c>
      <c r="S526">
        <v>9539</v>
      </c>
      <c r="T526" t="s">
        <v>3575</v>
      </c>
      <c r="U526" t="s">
        <v>4049</v>
      </c>
      <c r="V526" s="49" t="s">
        <v>29465</v>
      </c>
      <c r="X526">
        <v>0</v>
      </c>
    </row>
    <row r="527" spans="1:24" ht="99.75" x14ac:dyDescent="0.45">
      <c r="B527" s="19">
        <v>144.83000000000001</v>
      </c>
      <c r="C527" s="19">
        <v>144.96469999999999</v>
      </c>
      <c r="D527" s="19">
        <v>43.422773139999997</v>
      </c>
      <c r="E527" s="19">
        <v>52.854466090000003</v>
      </c>
      <c r="F527" s="19">
        <v>207.49</v>
      </c>
      <c r="K527" t="s">
        <v>29466</v>
      </c>
      <c r="L527" t="s">
        <v>29467</v>
      </c>
      <c r="N527" t="s">
        <v>4336</v>
      </c>
      <c r="O527">
        <v>114</v>
      </c>
      <c r="P527">
        <v>8</v>
      </c>
      <c r="Q527">
        <v>144.83000000000001</v>
      </c>
      <c r="R527" t="e">
        <v>#REF!</v>
      </c>
      <c r="S527">
        <v>9539</v>
      </c>
      <c r="T527" t="s">
        <v>3575</v>
      </c>
      <c r="U527" t="s">
        <v>4049</v>
      </c>
      <c r="V527" s="49" t="s">
        <v>29468</v>
      </c>
      <c r="X527">
        <v>0</v>
      </c>
    </row>
    <row r="528" spans="1:24" ht="114" x14ac:dyDescent="0.45">
      <c r="B528" s="19">
        <v>174.54</v>
      </c>
      <c r="C528" s="19">
        <v>174.68360000000001</v>
      </c>
      <c r="D528" s="19">
        <v>43.422883319999997</v>
      </c>
      <c r="E528" s="19">
        <v>52.854131709999997</v>
      </c>
      <c r="F528" s="19">
        <v>207.09</v>
      </c>
      <c r="K528" t="s">
        <v>29469</v>
      </c>
      <c r="L528" t="s">
        <v>29470</v>
      </c>
      <c r="N528" t="s">
        <v>4336</v>
      </c>
      <c r="O528">
        <v>114</v>
      </c>
      <c r="P528">
        <v>8</v>
      </c>
      <c r="Q528">
        <v>174.54</v>
      </c>
      <c r="R528" t="e">
        <v>#REF!</v>
      </c>
      <c r="S528">
        <v>9539</v>
      </c>
      <c r="T528" t="s">
        <v>3575</v>
      </c>
      <c r="U528" t="s">
        <v>4049</v>
      </c>
      <c r="V528" s="49" t="s">
        <v>29471</v>
      </c>
      <c r="X528">
        <v>0</v>
      </c>
    </row>
    <row r="529" spans="1:24" ht="128.25" x14ac:dyDescent="0.45">
      <c r="B529" s="19">
        <v>182.88</v>
      </c>
      <c r="C529" s="19">
        <v>183.0247</v>
      </c>
      <c r="D529" s="19">
        <v>43.422906679999997</v>
      </c>
      <c r="E529" s="19">
        <v>52.85403385</v>
      </c>
      <c r="F529" s="19">
        <v>206.89</v>
      </c>
      <c r="K529" t="s">
        <v>29472</v>
      </c>
      <c r="L529" t="s">
        <v>29473</v>
      </c>
      <c r="N529" t="s">
        <v>4336</v>
      </c>
      <c r="O529">
        <v>114</v>
      </c>
      <c r="P529">
        <v>8</v>
      </c>
      <c r="Q529">
        <v>182.88</v>
      </c>
      <c r="R529" t="e">
        <v>#REF!</v>
      </c>
      <c r="S529">
        <v>9539</v>
      </c>
      <c r="T529" t="s">
        <v>3575</v>
      </c>
      <c r="U529" t="s">
        <v>4049</v>
      </c>
      <c r="V529" s="49" t="s">
        <v>29474</v>
      </c>
      <c r="X529">
        <v>0</v>
      </c>
    </row>
    <row r="530" spans="1:24" ht="142.5" x14ac:dyDescent="0.45">
      <c r="B530" s="19">
        <v>224.44</v>
      </c>
      <c r="C530" s="19">
        <v>224.65530000000001</v>
      </c>
      <c r="D530" s="19">
        <v>43.423023149999999</v>
      </c>
      <c r="E530" s="19">
        <v>52.853546129999998</v>
      </c>
      <c r="F530" s="19">
        <v>204.49</v>
      </c>
      <c r="K530" t="s">
        <v>29475</v>
      </c>
      <c r="L530" t="s">
        <v>29476</v>
      </c>
      <c r="N530" t="s">
        <v>4336</v>
      </c>
      <c r="O530">
        <v>114</v>
      </c>
      <c r="P530">
        <v>8</v>
      </c>
      <c r="Q530">
        <v>224.44</v>
      </c>
      <c r="R530" t="e">
        <v>#REF!</v>
      </c>
      <c r="S530">
        <v>9539</v>
      </c>
      <c r="T530" t="s">
        <v>3575</v>
      </c>
      <c r="U530" t="s">
        <v>4049</v>
      </c>
      <c r="V530" s="49" t="s">
        <v>29477</v>
      </c>
      <c r="X530">
        <v>0</v>
      </c>
    </row>
    <row r="531" spans="1:24" ht="156.75" x14ac:dyDescent="0.45">
      <c r="B531" s="19">
        <v>234.17</v>
      </c>
      <c r="C531" s="19">
        <v>234.6327</v>
      </c>
      <c r="D531" s="19">
        <v>43.423045389999999</v>
      </c>
      <c r="E531" s="19">
        <v>52.853429890000001</v>
      </c>
      <c r="F531" s="19">
        <v>206.69</v>
      </c>
      <c r="K531" t="s">
        <v>29478</v>
      </c>
      <c r="L531" t="s">
        <v>29479</v>
      </c>
      <c r="N531" t="s">
        <v>4336</v>
      </c>
      <c r="O531">
        <v>114</v>
      </c>
      <c r="P531">
        <v>8</v>
      </c>
      <c r="Q531">
        <v>234.17</v>
      </c>
      <c r="R531" t="e">
        <v>#REF!</v>
      </c>
      <c r="S531">
        <v>9539</v>
      </c>
      <c r="T531" t="s">
        <v>3575</v>
      </c>
      <c r="U531" t="s">
        <v>4049</v>
      </c>
      <c r="V531" s="49" t="s">
        <v>29480</v>
      </c>
      <c r="X531">
        <v>0</v>
      </c>
    </row>
    <row r="532" spans="1:24" ht="171" x14ac:dyDescent="0.45">
      <c r="B532" s="19">
        <v>240</v>
      </c>
      <c r="C532" s="19">
        <v>240.4599</v>
      </c>
      <c r="D532" s="19">
        <v>43.423045520000002</v>
      </c>
      <c r="E532" s="19">
        <v>52.853357930000001</v>
      </c>
      <c r="F532" s="19">
        <v>206.69</v>
      </c>
      <c r="K532" t="s">
        <v>28107</v>
      </c>
      <c r="L532" t="s">
        <v>28108</v>
      </c>
      <c r="N532" t="s">
        <v>4336</v>
      </c>
      <c r="O532">
        <v>114</v>
      </c>
      <c r="P532">
        <v>8</v>
      </c>
      <c r="Q532">
        <v>240</v>
      </c>
      <c r="R532" t="e">
        <v>#REF!</v>
      </c>
      <c r="S532">
        <v>9539</v>
      </c>
      <c r="T532" t="s">
        <v>3575</v>
      </c>
      <c r="U532" t="s">
        <v>4049</v>
      </c>
      <c r="V532" s="49" t="s">
        <v>29481</v>
      </c>
      <c r="X532">
        <v>1</v>
      </c>
    </row>
    <row r="533" spans="1:24" x14ac:dyDescent="0.45">
      <c r="A533" s="10">
        <v>9547</v>
      </c>
      <c r="B533" s="19">
        <v>0</v>
      </c>
      <c r="C533" s="19">
        <v>0</v>
      </c>
      <c r="D533" s="19">
        <v>43.420305929999998</v>
      </c>
      <c r="E533" s="19">
        <v>52.846296549999998</v>
      </c>
      <c r="F533" s="19">
        <v>209.07</v>
      </c>
      <c r="G533" s="20">
        <v>98</v>
      </c>
      <c r="H533" s="20">
        <v>8</v>
      </c>
      <c r="I533" s="21">
        <v>0.2</v>
      </c>
      <c r="K533" t="s">
        <v>29482</v>
      </c>
      <c r="L533" t="s">
        <v>29483</v>
      </c>
      <c r="N533" t="s">
        <v>4336</v>
      </c>
      <c r="O533">
        <v>114</v>
      </c>
      <c r="P533">
        <v>8</v>
      </c>
      <c r="Q533">
        <v>0</v>
      </c>
      <c r="R533">
        <v>9547</v>
      </c>
      <c r="S533">
        <v>9547</v>
      </c>
      <c r="T533" t="s">
        <v>3583</v>
      </c>
      <c r="U533" t="s">
        <v>3915</v>
      </c>
      <c r="V533" s="49" t="s">
        <v>29484</v>
      </c>
      <c r="X533">
        <v>0</v>
      </c>
    </row>
    <row r="534" spans="1:24" ht="28.5" x14ac:dyDescent="0.45">
      <c r="B534" s="19">
        <v>2</v>
      </c>
      <c r="C534" s="19">
        <v>2.0043139999999999</v>
      </c>
      <c r="D534" s="19">
        <v>43.420321680000001</v>
      </c>
      <c r="E534" s="19">
        <v>52.846308610000001</v>
      </c>
      <c r="F534" s="19">
        <v>209.07</v>
      </c>
      <c r="K534" t="s">
        <v>29485</v>
      </c>
      <c r="L534" t="s">
        <v>29486</v>
      </c>
      <c r="N534" t="s">
        <v>4336</v>
      </c>
      <c r="O534">
        <v>114</v>
      </c>
      <c r="P534">
        <v>8</v>
      </c>
      <c r="Q534">
        <v>2</v>
      </c>
      <c r="R534" t="e">
        <v>#REF!</v>
      </c>
      <c r="S534">
        <v>9547</v>
      </c>
      <c r="T534" t="s">
        <v>3583</v>
      </c>
      <c r="U534" t="s">
        <v>3915</v>
      </c>
      <c r="V534" s="49" t="s">
        <v>29487</v>
      </c>
      <c r="X534">
        <v>0</v>
      </c>
    </row>
    <row r="535" spans="1:24" ht="42.75" x14ac:dyDescent="0.45">
      <c r="B535" s="19">
        <v>15.45</v>
      </c>
      <c r="C535" s="19">
        <v>15.60075</v>
      </c>
      <c r="D535" s="19">
        <v>43.420427910000001</v>
      </c>
      <c r="E535" s="19">
        <v>52.846388230000002</v>
      </c>
      <c r="F535" s="19">
        <v>211.07</v>
      </c>
      <c r="K535" t="s">
        <v>29488</v>
      </c>
      <c r="L535" t="s">
        <v>29489</v>
      </c>
      <c r="N535" t="s">
        <v>4336</v>
      </c>
      <c r="O535">
        <v>114</v>
      </c>
      <c r="P535">
        <v>8</v>
      </c>
      <c r="Q535">
        <v>15.45</v>
      </c>
      <c r="R535" t="e">
        <v>#REF!</v>
      </c>
      <c r="S535">
        <v>9547</v>
      </c>
      <c r="T535" t="s">
        <v>3583</v>
      </c>
      <c r="U535" t="s">
        <v>3915</v>
      </c>
      <c r="V535" s="49" t="s">
        <v>29490</v>
      </c>
      <c r="X535">
        <v>0</v>
      </c>
    </row>
    <row r="536" spans="1:24" ht="57" x14ac:dyDescent="0.45">
      <c r="B536" s="19">
        <v>28.93</v>
      </c>
      <c r="C536" s="19">
        <v>29.076080000000001</v>
      </c>
      <c r="D536" s="19">
        <v>43.420356699999999</v>
      </c>
      <c r="E536" s="19">
        <v>52.846522929999999</v>
      </c>
      <c r="F536" s="19">
        <v>211.07</v>
      </c>
      <c r="K536" t="s">
        <v>29491</v>
      </c>
      <c r="L536" t="s">
        <v>29492</v>
      </c>
      <c r="N536" t="s">
        <v>4336</v>
      </c>
      <c r="O536">
        <v>114</v>
      </c>
      <c r="P536">
        <v>8</v>
      </c>
      <c r="Q536">
        <v>28.93</v>
      </c>
      <c r="R536" t="e">
        <v>#REF!</v>
      </c>
      <c r="S536">
        <v>9547</v>
      </c>
      <c r="T536" t="s">
        <v>3583</v>
      </c>
      <c r="U536" t="s">
        <v>3915</v>
      </c>
      <c r="V536" s="49" t="s">
        <v>29493</v>
      </c>
      <c r="X536">
        <v>0</v>
      </c>
    </row>
    <row r="537" spans="1:24" ht="71.25" x14ac:dyDescent="0.45">
      <c r="B537" s="19">
        <v>46.86</v>
      </c>
      <c r="C537" s="19">
        <v>47.058079999999997</v>
      </c>
      <c r="D537" s="19">
        <v>43.420212210000003</v>
      </c>
      <c r="E537" s="19">
        <v>52.846621470000002</v>
      </c>
      <c r="F537" s="19">
        <v>209.67</v>
      </c>
      <c r="K537" t="s">
        <v>29494</v>
      </c>
      <c r="L537" t="s">
        <v>29495</v>
      </c>
      <c r="N537" t="s">
        <v>4336</v>
      </c>
      <c r="O537">
        <v>114</v>
      </c>
      <c r="P537">
        <v>8</v>
      </c>
      <c r="Q537">
        <v>46.86</v>
      </c>
      <c r="R537" t="e">
        <v>#REF!</v>
      </c>
      <c r="S537">
        <v>9547</v>
      </c>
      <c r="T537" t="s">
        <v>3583</v>
      </c>
      <c r="U537" t="s">
        <v>3915</v>
      </c>
      <c r="V537" s="49" t="s">
        <v>29496</v>
      </c>
      <c r="X537">
        <v>0</v>
      </c>
    </row>
    <row r="538" spans="1:24" ht="85.5" x14ac:dyDescent="0.45">
      <c r="B538" s="19">
        <v>78.89</v>
      </c>
      <c r="C538" s="19">
        <v>79.110730000000004</v>
      </c>
      <c r="D538" s="19">
        <v>43.41995704</v>
      </c>
      <c r="E538" s="19">
        <v>52.846805580000002</v>
      </c>
      <c r="F538" s="19">
        <v>208.47</v>
      </c>
      <c r="K538" t="s">
        <v>29497</v>
      </c>
      <c r="L538" t="s">
        <v>29498</v>
      </c>
      <c r="N538" t="s">
        <v>4336</v>
      </c>
      <c r="O538">
        <v>114</v>
      </c>
      <c r="P538">
        <v>8</v>
      </c>
      <c r="Q538">
        <v>78.89</v>
      </c>
      <c r="R538" t="e">
        <v>#REF!</v>
      </c>
      <c r="S538">
        <v>9547</v>
      </c>
      <c r="T538" t="s">
        <v>3583</v>
      </c>
      <c r="U538" t="s">
        <v>3915</v>
      </c>
      <c r="V538" s="49" t="s">
        <v>29499</v>
      </c>
      <c r="X538">
        <v>0</v>
      </c>
    </row>
    <row r="539" spans="1:24" ht="99.75" x14ac:dyDescent="0.45">
      <c r="B539" s="19">
        <v>80.13</v>
      </c>
      <c r="C539" s="19">
        <v>80.35436</v>
      </c>
      <c r="D539" s="19">
        <v>43.419947790000002</v>
      </c>
      <c r="E539" s="19">
        <v>52.846814209999998</v>
      </c>
      <c r="F539" s="19">
        <v>208.47</v>
      </c>
      <c r="K539" t="s">
        <v>29500</v>
      </c>
      <c r="L539" t="s">
        <v>29501</v>
      </c>
      <c r="N539" t="s">
        <v>4336</v>
      </c>
      <c r="O539">
        <v>114</v>
      </c>
      <c r="P539">
        <v>8</v>
      </c>
      <c r="Q539">
        <v>80.13</v>
      </c>
      <c r="R539" t="e">
        <v>#REF!</v>
      </c>
      <c r="S539">
        <v>9547</v>
      </c>
      <c r="T539" t="s">
        <v>3583</v>
      </c>
      <c r="U539" t="s">
        <v>3915</v>
      </c>
      <c r="V539" s="49" t="s">
        <v>29502</v>
      </c>
      <c r="X539">
        <v>0</v>
      </c>
    </row>
    <row r="540" spans="1:24" ht="114" x14ac:dyDescent="0.45">
      <c r="B540" s="19">
        <v>91.44</v>
      </c>
      <c r="C540" s="19">
        <v>91.709069999999997</v>
      </c>
      <c r="D540" s="19">
        <v>43.419888559999997</v>
      </c>
      <c r="E540" s="19">
        <v>52.846927800000003</v>
      </c>
      <c r="F540" s="19">
        <v>207.47</v>
      </c>
      <c r="K540" t="s">
        <v>29503</v>
      </c>
      <c r="L540" t="s">
        <v>29504</v>
      </c>
      <c r="N540" t="s">
        <v>4336</v>
      </c>
      <c r="O540">
        <v>114</v>
      </c>
      <c r="P540">
        <v>8</v>
      </c>
      <c r="Q540">
        <v>91.44</v>
      </c>
      <c r="R540" t="e">
        <v>#REF!</v>
      </c>
      <c r="S540">
        <v>9547</v>
      </c>
      <c r="T540" t="s">
        <v>3583</v>
      </c>
      <c r="U540" t="s">
        <v>3915</v>
      </c>
      <c r="V540" s="49" t="s">
        <v>29505</v>
      </c>
      <c r="X540">
        <v>0</v>
      </c>
    </row>
    <row r="541" spans="1:24" ht="128.25" x14ac:dyDescent="0.45">
      <c r="B541" s="19">
        <v>103.83</v>
      </c>
      <c r="C541" s="19">
        <v>104.10720000000001</v>
      </c>
      <c r="D541" s="19">
        <v>43.41982367</v>
      </c>
      <c r="E541" s="19">
        <v>52.847052259999998</v>
      </c>
      <c r="F541" s="19">
        <v>207.87</v>
      </c>
      <c r="K541" t="s">
        <v>29506</v>
      </c>
      <c r="L541" t="s">
        <v>29507</v>
      </c>
      <c r="N541" t="s">
        <v>4336</v>
      </c>
      <c r="O541">
        <v>114</v>
      </c>
      <c r="P541">
        <v>8</v>
      </c>
      <c r="Q541">
        <v>103.83</v>
      </c>
      <c r="R541" t="e">
        <v>#REF!</v>
      </c>
      <c r="S541">
        <v>9547</v>
      </c>
      <c r="T541" t="s">
        <v>3583</v>
      </c>
      <c r="U541" t="s">
        <v>3915</v>
      </c>
      <c r="V541" s="49" t="s">
        <v>29508</v>
      </c>
      <c r="X541">
        <v>0</v>
      </c>
    </row>
    <row r="542" spans="1:24" ht="142.5" x14ac:dyDescent="0.45">
      <c r="B542" s="19">
        <v>117.67</v>
      </c>
      <c r="C542" s="19">
        <v>117.95</v>
      </c>
      <c r="D542" s="19">
        <v>43.419765329999997</v>
      </c>
      <c r="E542" s="19">
        <v>52.847203299999997</v>
      </c>
      <c r="F542" s="19">
        <v>207.87</v>
      </c>
      <c r="K542" t="s">
        <v>29509</v>
      </c>
      <c r="L542" t="s">
        <v>29510</v>
      </c>
      <c r="N542" t="s">
        <v>4336</v>
      </c>
      <c r="O542">
        <v>114</v>
      </c>
      <c r="P542">
        <v>8</v>
      </c>
      <c r="Q542">
        <v>117.67</v>
      </c>
      <c r="R542" t="e">
        <v>#REF!</v>
      </c>
      <c r="S542">
        <v>9547</v>
      </c>
      <c r="T542" t="s">
        <v>3583</v>
      </c>
      <c r="U542" t="s">
        <v>3915</v>
      </c>
      <c r="V542" s="49" t="s">
        <v>29511</v>
      </c>
      <c r="X542">
        <v>0</v>
      </c>
    </row>
    <row r="543" spans="1:24" ht="156.75" x14ac:dyDescent="0.45">
      <c r="B543" s="19">
        <v>138.52000000000001</v>
      </c>
      <c r="C543" s="19">
        <v>138.83090000000001</v>
      </c>
      <c r="D543" s="19">
        <v>43.4197287</v>
      </c>
      <c r="E543" s="19">
        <v>52.847455760000003</v>
      </c>
      <c r="F543" s="19">
        <v>209.07</v>
      </c>
      <c r="K543" t="s">
        <v>29512</v>
      </c>
      <c r="L543" t="s">
        <v>29513</v>
      </c>
      <c r="N543" t="s">
        <v>4336</v>
      </c>
      <c r="O543">
        <v>114</v>
      </c>
      <c r="P543">
        <v>8</v>
      </c>
      <c r="Q543">
        <v>138.52000000000001</v>
      </c>
      <c r="R543" t="e">
        <v>#REF!</v>
      </c>
      <c r="S543">
        <v>9547</v>
      </c>
      <c r="T543" t="s">
        <v>3583</v>
      </c>
      <c r="U543" t="s">
        <v>3915</v>
      </c>
      <c r="V543" s="49" t="s">
        <v>29514</v>
      </c>
      <c r="X543">
        <v>0</v>
      </c>
    </row>
    <row r="544" spans="1:24" ht="171" x14ac:dyDescent="0.45">
      <c r="B544" s="19">
        <v>165.08</v>
      </c>
      <c r="C544" s="19">
        <v>165.39609999999999</v>
      </c>
      <c r="D544" s="19">
        <v>43.419724770000002</v>
      </c>
      <c r="E544" s="19">
        <v>52.847783710000002</v>
      </c>
      <c r="F544" s="19">
        <v>209.47</v>
      </c>
      <c r="K544" t="s">
        <v>29515</v>
      </c>
      <c r="L544" t="s">
        <v>29516</v>
      </c>
      <c r="N544" t="s">
        <v>4336</v>
      </c>
      <c r="O544">
        <v>114</v>
      </c>
      <c r="P544">
        <v>8</v>
      </c>
      <c r="Q544">
        <v>165.08</v>
      </c>
      <c r="R544" t="e">
        <v>#REF!</v>
      </c>
      <c r="S544">
        <v>9547</v>
      </c>
      <c r="T544" t="s">
        <v>3583</v>
      </c>
      <c r="U544" t="s">
        <v>3915</v>
      </c>
      <c r="V544" s="49" t="s">
        <v>29517</v>
      </c>
      <c r="X544">
        <v>0</v>
      </c>
    </row>
    <row r="545" spans="1:24" ht="185.25" x14ac:dyDescent="0.45">
      <c r="B545" s="19">
        <v>182.88</v>
      </c>
      <c r="C545" s="19">
        <v>183.32239999999999</v>
      </c>
      <c r="D545" s="19">
        <v>43.419746600000003</v>
      </c>
      <c r="E545" s="19">
        <v>52.848001420000003</v>
      </c>
      <c r="F545" s="19">
        <v>207.32</v>
      </c>
      <c r="K545" t="s">
        <v>29518</v>
      </c>
      <c r="L545" t="s">
        <v>29519</v>
      </c>
      <c r="N545" t="s">
        <v>4336</v>
      </c>
      <c r="O545">
        <v>114</v>
      </c>
      <c r="P545">
        <v>8</v>
      </c>
      <c r="Q545">
        <v>182.88</v>
      </c>
      <c r="R545" t="e">
        <v>#REF!</v>
      </c>
      <c r="S545">
        <v>9547</v>
      </c>
      <c r="T545" t="s">
        <v>3583</v>
      </c>
      <c r="U545" t="s">
        <v>3915</v>
      </c>
      <c r="V545" s="49" t="s">
        <v>29520</v>
      </c>
      <c r="X545">
        <v>0</v>
      </c>
    </row>
    <row r="546" spans="1:24" ht="199.5" x14ac:dyDescent="0.45">
      <c r="B546" s="19">
        <v>192.62</v>
      </c>
      <c r="C546" s="19">
        <v>193.06710000000001</v>
      </c>
      <c r="D546" s="19">
        <v>43.419758549999997</v>
      </c>
      <c r="E546" s="19">
        <v>52.848120600000001</v>
      </c>
      <c r="F546" s="19">
        <v>207.52</v>
      </c>
      <c r="K546" t="s">
        <v>29521</v>
      </c>
      <c r="L546" t="s">
        <v>29522</v>
      </c>
      <c r="N546" t="s">
        <v>4336</v>
      </c>
      <c r="O546">
        <v>114</v>
      </c>
      <c r="P546">
        <v>8</v>
      </c>
      <c r="Q546">
        <v>192.62</v>
      </c>
      <c r="R546" t="e">
        <v>#REF!</v>
      </c>
      <c r="S546">
        <v>9547</v>
      </c>
      <c r="T546" t="s">
        <v>3583</v>
      </c>
      <c r="U546" t="s">
        <v>3915</v>
      </c>
      <c r="V546" s="49" t="s">
        <v>29523</v>
      </c>
      <c r="X546">
        <v>0</v>
      </c>
    </row>
    <row r="547" spans="1:24" ht="213.75" x14ac:dyDescent="0.45">
      <c r="B547" s="19">
        <v>204.47</v>
      </c>
      <c r="C547" s="19">
        <v>204.91589999999999</v>
      </c>
      <c r="D547" s="19">
        <v>43.419792559999998</v>
      </c>
      <c r="E547" s="19">
        <v>52.84825927</v>
      </c>
      <c r="F547" s="19">
        <v>207.52</v>
      </c>
      <c r="K547" t="s">
        <v>29524</v>
      </c>
      <c r="L547" t="s">
        <v>29525</v>
      </c>
      <c r="N547" t="s">
        <v>4336</v>
      </c>
      <c r="O547">
        <v>114</v>
      </c>
      <c r="P547">
        <v>8</v>
      </c>
      <c r="Q547">
        <v>204.47</v>
      </c>
      <c r="R547" t="e">
        <v>#REF!</v>
      </c>
      <c r="S547">
        <v>9547</v>
      </c>
      <c r="T547" t="s">
        <v>3583</v>
      </c>
      <c r="U547" t="s">
        <v>3915</v>
      </c>
      <c r="V547" s="49" t="s">
        <v>29526</v>
      </c>
      <c r="X547">
        <v>0</v>
      </c>
    </row>
    <row r="548" spans="1:24" ht="228" x14ac:dyDescent="0.45">
      <c r="B548" s="19">
        <v>227.11</v>
      </c>
      <c r="C548" s="19">
        <v>227.56800000000001</v>
      </c>
      <c r="D548" s="19">
        <v>43.419885469999997</v>
      </c>
      <c r="E548" s="19">
        <v>52.84850806</v>
      </c>
      <c r="F548" s="19">
        <v>206.72</v>
      </c>
      <c r="K548" t="s">
        <v>29527</v>
      </c>
      <c r="L548" t="s">
        <v>29528</v>
      </c>
      <c r="N548" t="s">
        <v>4336</v>
      </c>
      <c r="O548">
        <v>114</v>
      </c>
      <c r="P548">
        <v>8</v>
      </c>
      <c r="Q548">
        <v>227.11</v>
      </c>
      <c r="R548" t="e">
        <v>#REF!</v>
      </c>
      <c r="S548">
        <v>9547</v>
      </c>
      <c r="T548" t="s">
        <v>3583</v>
      </c>
      <c r="U548" t="s">
        <v>3915</v>
      </c>
      <c r="V548" s="49" t="s">
        <v>29529</v>
      </c>
      <c r="X548">
        <v>0</v>
      </c>
    </row>
    <row r="549" spans="1:24" ht="242.25" x14ac:dyDescent="0.45">
      <c r="B549" s="19">
        <v>270.52999999999997</v>
      </c>
      <c r="C549" s="19">
        <v>271.02749999999997</v>
      </c>
      <c r="D549" s="19">
        <v>43.420091939999999</v>
      </c>
      <c r="E549" s="19">
        <v>52.848963320000003</v>
      </c>
      <c r="F549" s="19">
        <v>204.92</v>
      </c>
      <c r="K549" t="s">
        <v>29530</v>
      </c>
      <c r="L549" t="s">
        <v>29531</v>
      </c>
      <c r="N549" t="s">
        <v>4336</v>
      </c>
      <c r="O549">
        <v>114</v>
      </c>
      <c r="P549">
        <v>8</v>
      </c>
      <c r="Q549">
        <v>270.52999999999997</v>
      </c>
      <c r="R549" t="e">
        <v>#REF!</v>
      </c>
      <c r="S549">
        <v>9547</v>
      </c>
      <c r="T549" t="s">
        <v>3583</v>
      </c>
      <c r="U549" t="s">
        <v>3915</v>
      </c>
      <c r="V549" s="49" t="s">
        <v>29532</v>
      </c>
      <c r="X549">
        <v>0</v>
      </c>
    </row>
    <row r="550" spans="1:24" ht="256.5" x14ac:dyDescent="0.45">
      <c r="B550" s="19">
        <v>274.32</v>
      </c>
      <c r="C550" s="19">
        <v>275.51220000000001</v>
      </c>
      <c r="D550" s="19">
        <v>43.42011205</v>
      </c>
      <c r="E550" s="19">
        <v>52.849001090000002</v>
      </c>
      <c r="F550" s="19">
        <v>202.52</v>
      </c>
      <c r="K550" t="s">
        <v>29533</v>
      </c>
      <c r="L550" t="s">
        <v>29534</v>
      </c>
      <c r="N550" t="s">
        <v>4336</v>
      </c>
      <c r="O550">
        <v>114</v>
      </c>
      <c r="P550">
        <v>8</v>
      </c>
      <c r="Q550">
        <v>274.32</v>
      </c>
      <c r="R550" t="e">
        <v>#REF!</v>
      </c>
      <c r="S550">
        <v>9547</v>
      </c>
      <c r="T550" t="s">
        <v>3583</v>
      </c>
      <c r="U550" t="s">
        <v>3915</v>
      </c>
      <c r="V550" s="49" t="s">
        <v>29535</v>
      </c>
      <c r="X550">
        <v>0</v>
      </c>
    </row>
    <row r="551" spans="1:24" ht="270.75" x14ac:dyDescent="0.45">
      <c r="B551" s="19">
        <v>309.07</v>
      </c>
      <c r="C551" s="19">
        <v>310.26690000000002</v>
      </c>
      <c r="D551" s="19">
        <v>43.420296569999998</v>
      </c>
      <c r="E551" s="19">
        <v>52.849347569999999</v>
      </c>
      <c r="F551" s="19">
        <v>201.92</v>
      </c>
      <c r="K551" t="s">
        <v>29536</v>
      </c>
      <c r="L551" t="s">
        <v>29537</v>
      </c>
      <c r="N551" t="s">
        <v>4336</v>
      </c>
      <c r="O551">
        <v>114</v>
      </c>
      <c r="P551">
        <v>8</v>
      </c>
      <c r="Q551">
        <v>309.07</v>
      </c>
      <c r="R551" t="e">
        <v>#REF!</v>
      </c>
      <c r="S551">
        <v>9547</v>
      </c>
      <c r="T551" t="s">
        <v>3583</v>
      </c>
      <c r="U551" t="s">
        <v>3915</v>
      </c>
      <c r="V551" s="49" t="s">
        <v>29538</v>
      </c>
      <c r="X551">
        <v>0</v>
      </c>
    </row>
    <row r="552" spans="1:24" ht="285" x14ac:dyDescent="0.45">
      <c r="B552" s="19">
        <v>336.89</v>
      </c>
      <c r="C552" s="19">
        <v>338.08890000000002</v>
      </c>
      <c r="D552" s="19">
        <v>43.420433750000001</v>
      </c>
      <c r="E552" s="19">
        <v>52.849634950000002</v>
      </c>
      <c r="F552" s="19">
        <v>201.52</v>
      </c>
      <c r="K552" t="s">
        <v>29539</v>
      </c>
      <c r="L552" t="s">
        <v>29540</v>
      </c>
      <c r="N552" t="s">
        <v>4336</v>
      </c>
      <c r="O552">
        <v>114</v>
      </c>
      <c r="P552">
        <v>8</v>
      </c>
      <c r="Q552">
        <v>336.89</v>
      </c>
      <c r="R552" t="e">
        <v>#REF!</v>
      </c>
      <c r="S552">
        <v>9547</v>
      </c>
      <c r="T552" t="s">
        <v>3583</v>
      </c>
      <c r="U552" t="s">
        <v>3915</v>
      </c>
      <c r="V552" s="49" t="s">
        <v>29541</v>
      </c>
      <c r="X552">
        <v>0</v>
      </c>
    </row>
    <row r="553" spans="1:24" ht="299.25" x14ac:dyDescent="0.45">
      <c r="B553" s="19">
        <v>363.18</v>
      </c>
      <c r="C553" s="19">
        <v>364.3836</v>
      </c>
      <c r="D553" s="19">
        <v>43.420543369999997</v>
      </c>
      <c r="E553" s="19">
        <v>52.8499227</v>
      </c>
      <c r="F553" s="19">
        <v>201.76</v>
      </c>
      <c r="K553" t="s">
        <v>29542</v>
      </c>
      <c r="L553" t="s">
        <v>29543</v>
      </c>
      <c r="N553" t="s">
        <v>4336</v>
      </c>
      <c r="O553">
        <v>114</v>
      </c>
      <c r="P553">
        <v>8</v>
      </c>
      <c r="Q553">
        <v>363.18</v>
      </c>
      <c r="R553" t="e">
        <v>#REF!</v>
      </c>
      <c r="S553">
        <v>9547</v>
      </c>
      <c r="T553" t="s">
        <v>3583</v>
      </c>
      <c r="U553" t="s">
        <v>3915</v>
      </c>
      <c r="V553" s="49" t="s">
        <v>29544</v>
      </c>
      <c r="X553">
        <v>0</v>
      </c>
    </row>
    <row r="554" spans="1:24" ht="313.5" x14ac:dyDescent="0.45">
      <c r="B554" s="19">
        <v>365.76</v>
      </c>
      <c r="C554" s="19">
        <v>366.96129999999999</v>
      </c>
      <c r="D554" s="19">
        <v>43.420551209999999</v>
      </c>
      <c r="E554" s="19">
        <v>52.84995266</v>
      </c>
      <c r="F554" s="19">
        <v>201.76</v>
      </c>
      <c r="K554" t="s">
        <v>29545</v>
      </c>
      <c r="L554" t="s">
        <v>29546</v>
      </c>
      <c r="N554" t="s">
        <v>4336</v>
      </c>
      <c r="O554">
        <v>114</v>
      </c>
      <c r="P554">
        <v>8</v>
      </c>
      <c r="Q554">
        <v>365.76</v>
      </c>
      <c r="R554" t="e">
        <v>#REF!</v>
      </c>
      <c r="S554">
        <v>9547</v>
      </c>
      <c r="T554" t="s">
        <v>3583</v>
      </c>
      <c r="U554" t="s">
        <v>3915</v>
      </c>
      <c r="V554" s="49" t="s">
        <v>29547</v>
      </c>
      <c r="X554">
        <v>0</v>
      </c>
    </row>
    <row r="555" spans="1:24" ht="327.75" x14ac:dyDescent="0.45">
      <c r="B555" s="19">
        <v>387.24</v>
      </c>
      <c r="C555" s="19">
        <v>388.44540000000001</v>
      </c>
      <c r="D555" s="19">
        <v>43.420616500000001</v>
      </c>
      <c r="E555" s="19">
        <v>52.850202369999998</v>
      </c>
      <c r="F555" s="19">
        <v>201.7</v>
      </c>
      <c r="K555" t="s">
        <v>29548</v>
      </c>
      <c r="L555" t="s">
        <v>29549</v>
      </c>
      <c r="N555" t="s">
        <v>4336</v>
      </c>
      <c r="O555">
        <v>114</v>
      </c>
      <c r="P555">
        <v>8</v>
      </c>
      <c r="Q555">
        <v>387.24</v>
      </c>
      <c r="R555" t="e">
        <v>#REF!</v>
      </c>
      <c r="S555">
        <v>9547</v>
      </c>
      <c r="T555" t="s">
        <v>3583</v>
      </c>
      <c r="U555" t="s">
        <v>3915</v>
      </c>
      <c r="V555" s="49" t="s">
        <v>29550</v>
      </c>
      <c r="X555">
        <v>0</v>
      </c>
    </row>
    <row r="556" spans="1:24" ht="342" x14ac:dyDescent="0.45">
      <c r="B556" s="19">
        <v>391.41</v>
      </c>
      <c r="C556" s="19">
        <v>392.61540000000002</v>
      </c>
      <c r="D556" s="19">
        <v>43.420618949999998</v>
      </c>
      <c r="E556" s="19">
        <v>52.85025375</v>
      </c>
      <c r="F556" s="19">
        <v>201.7</v>
      </c>
      <c r="K556" t="s">
        <v>27998</v>
      </c>
      <c r="L556" t="s">
        <v>27999</v>
      </c>
      <c r="N556" t="s">
        <v>4336</v>
      </c>
      <c r="O556">
        <v>114</v>
      </c>
      <c r="P556">
        <v>8</v>
      </c>
      <c r="Q556">
        <v>391.41</v>
      </c>
      <c r="R556" t="e">
        <v>#REF!</v>
      </c>
      <c r="S556">
        <v>9547</v>
      </c>
      <c r="T556" t="s">
        <v>3583</v>
      </c>
      <c r="U556" t="s">
        <v>3915</v>
      </c>
      <c r="V556" s="49" t="s">
        <v>29551</v>
      </c>
      <c r="X556">
        <v>1</v>
      </c>
    </row>
    <row r="557" spans="1:24" x14ac:dyDescent="0.45">
      <c r="A557" s="10" t="s">
        <v>4182</v>
      </c>
      <c r="B557" s="19">
        <v>0</v>
      </c>
      <c r="C557" s="19">
        <v>0</v>
      </c>
      <c r="D557" s="19">
        <v>43.420618949999998</v>
      </c>
      <c r="E557" s="19">
        <v>52.85025375</v>
      </c>
      <c r="F557" s="19">
        <v>201.7</v>
      </c>
      <c r="G557" s="20">
        <v>199</v>
      </c>
      <c r="H557" s="20">
        <v>10</v>
      </c>
      <c r="I557" s="21">
        <v>0.2</v>
      </c>
      <c r="K557" t="s">
        <v>29552</v>
      </c>
      <c r="L557" t="s">
        <v>29553</v>
      </c>
      <c r="N557" t="s">
        <v>4336</v>
      </c>
      <c r="O557">
        <v>219</v>
      </c>
      <c r="P557">
        <v>10</v>
      </c>
      <c r="Q557">
        <v>0</v>
      </c>
      <c r="R557" t="s">
        <v>4182</v>
      </c>
      <c r="S557" t="s">
        <v>4182</v>
      </c>
      <c r="T557" t="s">
        <v>29554</v>
      </c>
      <c r="U557" t="e">
        <v>#N/A</v>
      </c>
      <c r="V557" s="49" t="s">
        <v>29555</v>
      </c>
      <c r="X557">
        <v>0</v>
      </c>
    </row>
    <row r="558" spans="1:24" ht="28.5" x14ac:dyDescent="0.45">
      <c r="B558" s="19">
        <v>8.16</v>
      </c>
      <c r="C558" s="19">
        <v>8.1586619999999996</v>
      </c>
      <c r="D558" s="19">
        <v>43.420683740000001</v>
      </c>
      <c r="E558" s="19">
        <v>52.850206319999998</v>
      </c>
      <c r="F558" s="19">
        <v>201.7</v>
      </c>
      <c r="K558" t="s">
        <v>29556</v>
      </c>
      <c r="L558" t="s">
        <v>29557</v>
      </c>
      <c r="N558" t="s">
        <v>4336</v>
      </c>
      <c r="O558">
        <v>219</v>
      </c>
      <c r="P558">
        <v>10</v>
      </c>
      <c r="Q558">
        <v>8.16</v>
      </c>
      <c r="R558" t="e">
        <v>#REF!</v>
      </c>
      <c r="S558" t="s">
        <v>4182</v>
      </c>
      <c r="T558" t="s">
        <v>29554</v>
      </c>
      <c r="U558" t="e">
        <v>#N/A</v>
      </c>
      <c r="V558" s="49" t="s">
        <v>29558</v>
      </c>
      <c r="X558">
        <v>1</v>
      </c>
    </row>
    <row r="559" spans="1:24" x14ac:dyDescent="0.45">
      <c r="A559" s="10" t="s">
        <v>4183</v>
      </c>
      <c r="B559" s="19">
        <v>0</v>
      </c>
      <c r="C559" s="19">
        <v>0</v>
      </c>
      <c r="D559" s="19">
        <v>43.423045520000002</v>
      </c>
      <c r="E559" s="19">
        <v>52.853357930000001</v>
      </c>
      <c r="F559" s="19">
        <v>206.69</v>
      </c>
      <c r="G559" s="20">
        <v>148</v>
      </c>
      <c r="H559" s="20">
        <v>10</v>
      </c>
      <c r="I559" s="21">
        <v>0.2</v>
      </c>
      <c r="K559" t="s">
        <v>29559</v>
      </c>
      <c r="L559" t="s">
        <v>29560</v>
      </c>
      <c r="N559" t="s">
        <v>4336</v>
      </c>
      <c r="O559">
        <v>168</v>
      </c>
      <c r="P559">
        <v>10</v>
      </c>
      <c r="Q559">
        <v>0</v>
      </c>
      <c r="R559" t="s">
        <v>4183</v>
      </c>
      <c r="S559" t="s">
        <v>4183</v>
      </c>
      <c r="T559" t="s">
        <v>29561</v>
      </c>
      <c r="U559" t="e">
        <v>#N/A</v>
      </c>
      <c r="V559" s="49" t="s">
        <v>29562</v>
      </c>
      <c r="X559">
        <v>0</v>
      </c>
    </row>
    <row r="560" spans="1:24" ht="28.5" x14ac:dyDescent="0.45">
      <c r="B560" s="19">
        <v>3.36</v>
      </c>
      <c r="C560" s="19">
        <v>3.3569800000000001</v>
      </c>
      <c r="D560" s="19">
        <v>43.423024329999997</v>
      </c>
      <c r="E560" s="19">
        <v>52.853328390000001</v>
      </c>
      <c r="F560" s="19">
        <v>206.69</v>
      </c>
      <c r="K560" t="s">
        <v>29563</v>
      </c>
      <c r="L560" t="s">
        <v>29564</v>
      </c>
      <c r="N560" t="s">
        <v>4336</v>
      </c>
      <c r="O560">
        <v>168</v>
      </c>
      <c r="P560">
        <v>10</v>
      </c>
      <c r="Q560">
        <v>3.36</v>
      </c>
      <c r="R560" t="e">
        <v>#REF!</v>
      </c>
      <c r="S560" t="s">
        <v>4183</v>
      </c>
      <c r="T560" t="s">
        <v>29561</v>
      </c>
      <c r="U560" t="e">
        <v>#N/A</v>
      </c>
      <c r="V560" s="49" t="s">
        <v>29565</v>
      </c>
      <c r="X560">
        <v>0</v>
      </c>
    </row>
    <row r="561" spans="2:24" ht="42.75" x14ac:dyDescent="0.45">
      <c r="B561" s="19">
        <v>5.18</v>
      </c>
      <c r="C561" s="19">
        <v>5.1806720000000004</v>
      </c>
      <c r="D561" s="19">
        <v>43.42301981</v>
      </c>
      <c r="E561" s="19">
        <v>52.853306740000001</v>
      </c>
      <c r="F561" s="19">
        <v>206.69</v>
      </c>
      <c r="K561" t="s">
        <v>29566</v>
      </c>
      <c r="L561" t="s">
        <v>29567</v>
      </c>
      <c r="N561" t="s">
        <v>4336</v>
      </c>
      <c r="O561">
        <v>168</v>
      </c>
      <c r="P561">
        <v>10</v>
      </c>
      <c r="Q561">
        <v>5.18</v>
      </c>
      <c r="R561" t="e">
        <v>#REF!</v>
      </c>
      <c r="S561" t="s">
        <v>4183</v>
      </c>
      <c r="T561" t="s">
        <v>29561</v>
      </c>
      <c r="U561" t="e">
        <v>#N/A</v>
      </c>
      <c r="V561" s="49" t="s">
        <v>29568</v>
      </c>
      <c r="X561">
        <v>0</v>
      </c>
    </row>
    <row r="562" spans="2:24" ht="57" x14ac:dyDescent="0.45">
      <c r="B562" s="19">
        <v>6.05</v>
      </c>
      <c r="C562" s="19">
        <v>6.0481410000000002</v>
      </c>
      <c r="D562" s="19">
        <v>43.423017780000002</v>
      </c>
      <c r="E562" s="19">
        <v>52.853296389999997</v>
      </c>
      <c r="F562" s="19">
        <v>206.69</v>
      </c>
      <c r="K562" t="s">
        <v>29569</v>
      </c>
      <c r="L562" t="s">
        <v>29570</v>
      </c>
      <c r="N562" t="s">
        <v>4336</v>
      </c>
      <c r="O562">
        <v>168</v>
      </c>
      <c r="P562">
        <v>10</v>
      </c>
      <c r="Q562">
        <v>6.05</v>
      </c>
      <c r="R562" t="e">
        <v>#REF!</v>
      </c>
      <c r="S562" t="s">
        <v>4183</v>
      </c>
      <c r="T562" t="s">
        <v>29561</v>
      </c>
      <c r="U562" t="e">
        <v>#N/A</v>
      </c>
      <c r="V562" s="49" t="s">
        <v>29571</v>
      </c>
      <c r="X562">
        <v>0</v>
      </c>
    </row>
    <row r="563" spans="2:24" ht="71.25" x14ac:dyDescent="0.45">
      <c r="B563" s="19">
        <v>42.46</v>
      </c>
      <c r="C563" s="19">
        <v>42.603409999999997</v>
      </c>
      <c r="D563" s="19">
        <v>43.422825260000003</v>
      </c>
      <c r="E563" s="19">
        <v>52.852932500000001</v>
      </c>
      <c r="F563" s="19">
        <v>203.46</v>
      </c>
      <c r="K563" t="s">
        <v>29572</v>
      </c>
      <c r="L563" t="s">
        <v>29573</v>
      </c>
      <c r="N563" t="s">
        <v>4336</v>
      </c>
      <c r="O563">
        <v>168</v>
      </c>
      <c r="P563">
        <v>10</v>
      </c>
      <c r="Q563">
        <v>42.46</v>
      </c>
      <c r="R563" t="e">
        <v>#REF!</v>
      </c>
      <c r="S563" t="s">
        <v>4183</v>
      </c>
      <c r="T563" t="s">
        <v>29561</v>
      </c>
      <c r="U563" t="e">
        <v>#N/A</v>
      </c>
      <c r="V563" s="49" t="s">
        <v>29574</v>
      </c>
      <c r="X563">
        <v>0</v>
      </c>
    </row>
    <row r="564" spans="2:24" ht="85.5" x14ac:dyDescent="0.45">
      <c r="B564" s="19">
        <v>74.92</v>
      </c>
      <c r="C564" s="19">
        <v>75.066320000000005</v>
      </c>
      <c r="D564" s="19">
        <v>43.422654649999998</v>
      </c>
      <c r="E564" s="19">
        <v>52.852607089999999</v>
      </c>
      <c r="F564" s="19">
        <v>203.06</v>
      </c>
      <c r="K564" t="s">
        <v>29575</v>
      </c>
      <c r="L564" t="s">
        <v>29576</v>
      </c>
      <c r="N564" t="s">
        <v>4336</v>
      </c>
      <c r="O564">
        <v>168</v>
      </c>
      <c r="P564">
        <v>10</v>
      </c>
      <c r="Q564">
        <v>74.92</v>
      </c>
      <c r="R564" t="e">
        <v>#REF!</v>
      </c>
      <c r="S564" t="s">
        <v>4183</v>
      </c>
      <c r="T564" t="s">
        <v>29561</v>
      </c>
      <c r="U564" t="e">
        <v>#N/A</v>
      </c>
      <c r="V564" s="49" t="s">
        <v>29577</v>
      </c>
      <c r="X564">
        <v>0</v>
      </c>
    </row>
    <row r="565" spans="2:24" ht="99.75" x14ac:dyDescent="0.45">
      <c r="B565" s="19">
        <v>91.44</v>
      </c>
      <c r="C565" s="19">
        <v>91.585440000000006</v>
      </c>
      <c r="D565" s="19">
        <v>43.422563850000003</v>
      </c>
      <c r="E565" s="19">
        <v>52.85244556</v>
      </c>
      <c r="F565" s="19">
        <v>203.06</v>
      </c>
      <c r="K565" t="s">
        <v>29578</v>
      </c>
      <c r="L565" t="s">
        <v>29579</v>
      </c>
      <c r="N565" t="s">
        <v>4336</v>
      </c>
      <c r="O565">
        <v>168</v>
      </c>
      <c r="P565">
        <v>10</v>
      </c>
      <c r="Q565">
        <v>91.44</v>
      </c>
      <c r="R565" t="e">
        <v>#REF!</v>
      </c>
      <c r="S565" t="s">
        <v>4183</v>
      </c>
      <c r="T565" t="s">
        <v>29561</v>
      </c>
      <c r="U565" t="e">
        <v>#N/A</v>
      </c>
      <c r="V565" s="49" t="s">
        <v>29580</v>
      </c>
      <c r="X565">
        <v>0</v>
      </c>
    </row>
    <row r="566" spans="2:24" ht="114" x14ac:dyDescent="0.45">
      <c r="B566" s="19">
        <v>119.99</v>
      </c>
      <c r="C566" s="19">
        <v>120.1392</v>
      </c>
      <c r="D566" s="19">
        <v>43.422406899999999</v>
      </c>
      <c r="E566" s="19">
        <v>52.852166339999997</v>
      </c>
      <c r="F566" s="19">
        <v>203.06</v>
      </c>
      <c r="K566" t="s">
        <v>29581</v>
      </c>
      <c r="L566" t="s">
        <v>29582</v>
      </c>
      <c r="N566" t="s">
        <v>4336</v>
      </c>
      <c r="O566">
        <v>168</v>
      </c>
      <c r="P566">
        <v>10</v>
      </c>
      <c r="Q566">
        <v>119.99</v>
      </c>
      <c r="R566" t="e">
        <v>#REF!</v>
      </c>
      <c r="S566" t="s">
        <v>4183</v>
      </c>
      <c r="T566" t="s">
        <v>29561</v>
      </c>
      <c r="U566" t="e">
        <v>#N/A</v>
      </c>
      <c r="V566" s="49" t="s">
        <v>29583</v>
      </c>
      <c r="X566">
        <v>0</v>
      </c>
    </row>
    <row r="567" spans="2:24" ht="128.25" x14ac:dyDescent="0.45">
      <c r="B567" s="19">
        <v>139.88999999999999</v>
      </c>
      <c r="C567" s="19">
        <v>140.09</v>
      </c>
      <c r="D567" s="19">
        <v>43.422303040000003</v>
      </c>
      <c r="E567" s="19">
        <v>52.851966160000003</v>
      </c>
      <c r="F567" s="19">
        <v>201.61</v>
      </c>
      <c r="K567" t="s">
        <v>29584</v>
      </c>
      <c r="L567" t="s">
        <v>29585</v>
      </c>
      <c r="N567" t="s">
        <v>4336</v>
      </c>
      <c r="O567">
        <v>168</v>
      </c>
      <c r="P567">
        <v>10</v>
      </c>
      <c r="Q567">
        <v>139.88999999999999</v>
      </c>
      <c r="R567" t="e">
        <v>#REF!</v>
      </c>
      <c r="S567" t="s">
        <v>4183</v>
      </c>
      <c r="T567" t="s">
        <v>29561</v>
      </c>
      <c r="U567" t="e">
        <v>#N/A</v>
      </c>
      <c r="V567" s="49" t="s">
        <v>29586</v>
      </c>
      <c r="X567">
        <v>0</v>
      </c>
    </row>
    <row r="568" spans="2:24" ht="142.5" x14ac:dyDescent="0.45">
      <c r="B568" s="19">
        <v>164.06</v>
      </c>
      <c r="C568" s="19">
        <v>164.2627</v>
      </c>
      <c r="D568" s="19">
        <v>43.422171990000002</v>
      </c>
      <c r="E568" s="19">
        <v>52.851727889999999</v>
      </c>
      <c r="F568" s="19">
        <v>201.41</v>
      </c>
      <c r="K568" t="s">
        <v>29587</v>
      </c>
      <c r="L568" t="s">
        <v>29588</v>
      </c>
      <c r="N568" t="s">
        <v>4336</v>
      </c>
      <c r="O568">
        <v>168</v>
      </c>
      <c r="P568">
        <v>10</v>
      </c>
      <c r="Q568">
        <v>164.06</v>
      </c>
      <c r="R568" t="e">
        <v>#REF!</v>
      </c>
      <c r="S568" t="s">
        <v>4183</v>
      </c>
      <c r="T568" t="s">
        <v>29561</v>
      </c>
      <c r="U568" t="e">
        <v>#N/A</v>
      </c>
      <c r="V568" s="49" t="s">
        <v>29589</v>
      </c>
      <c r="X568">
        <v>0</v>
      </c>
    </row>
    <row r="569" spans="2:24" ht="156.75" x14ac:dyDescent="0.45">
      <c r="B569" s="19">
        <v>182.88</v>
      </c>
      <c r="C569" s="19">
        <v>183.08009999999999</v>
      </c>
      <c r="D569" s="19">
        <v>43.422057250000002</v>
      </c>
      <c r="E569" s="19">
        <v>52.851556989999999</v>
      </c>
      <c r="F569" s="19">
        <v>201.61</v>
      </c>
      <c r="K569" t="s">
        <v>29590</v>
      </c>
      <c r="L569" t="s">
        <v>29591</v>
      </c>
      <c r="N569" t="s">
        <v>4336</v>
      </c>
      <c r="O569">
        <v>168</v>
      </c>
      <c r="P569">
        <v>10</v>
      </c>
      <c r="Q569">
        <v>182.88</v>
      </c>
      <c r="R569" t="e">
        <v>#REF!</v>
      </c>
      <c r="S569" t="s">
        <v>4183</v>
      </c>
      <c r="T569" t="s">
        <v>29561</v>
      </c>
      <c r="U569" t="e">
        <v>#N/A</v>
      </c>
      <c r="V569" s="49" t="s">
        <v>29592</v>
      </c>
      <c r="X569">
        <v>0</v>
      </c>
    </row>
    <row r="570" spans="2:24" ht="171" x14ac:dyDescent="0.45">
      <c r="B570" s="19">
        <v>195</v>
      </c>
      <c r="C570" s="19">
        <v>195.1977</v>
      </c>
      <c r="D570" s="19">
        <v>43.421983349999998</v>
      </c>
      <c r="E570" s="19">
        <v>52.851446940000002</v>
      </c>
      <c r="F570" s="19">
        <v>201.61</v>
      </c>
      <c r="K570" t="s">
        <v>29593</v>
      </c>
      <c r="L570" t="s">
        <v>29594</v>
      </c>
      <c r="N570" t="s">
        <v>4336</v>
      </c>
      <c r="O570">
        <v>168</v>
      </c>
      <c r="P570">
        <v>10</v>
      </c>
      <c r="Q570">
        <v>195</v>
      </c>
      <c r="R570" t="e">
        <v>#REF!</v>
      </c>
      <c r="S570" t="s">
        <v>4183</v>
      </c>
      <c r="T570" t="s">
        <v>29561</v>
      </c>
      <c r="U570" t="e">
        <v>#N/A</v>
      </c>
      <c r="V570" s="49" t="s">
        <v>29595</v>
      </c>
      <c r="X570">
        <v>0</v>
      </c>
    </row>
    <row r="571" spans="2:24" ht="185.25" x14ac:dyDescent="0.45">
      <c r="B571" s="19">
        <v>232.81</v>
      </c>
      <c r="C571" s="19">
        <v>233.01150000000001</v>
      </c>
      <c r="D571" s="19">
        <v>43.421698300000003</v>
      </c>
      <c r="E571" s="19">
        <v>52.85119186</v>
      </c>
      <c r="F571" s="19">
        <v>201.1</v>
      </c>
      <c r="K571" t="s">
        <v>29596</v>
      </c>
      <c r="L571" t="s">
        <v>29597</v>
      </c>
      <c r="N571" t="s">
        <v>4336</v>
      </c>
      <c r="O571">
        <v>168</v>
      </c>
      <c r="P571">
        <v>10</v>
      </c>
      <c r="Q571">
        <v>232.81</v>
      </c>
      <c r="R571" t="e">
        <v>#REF!</v>
      </c>
      <c r="S571" t="s">
        <v>4183</v>
      </c>
      <c r="T571" t="s">
        <v>29561</v>
      </c>
      <c r="U571" t="e">
        <v>#N/A</v>
      </c>
      <c r="V571" s="49" t="s">
        <v>29598</v>
      </c>
      <c r="X571">
        <v>0</v>
      </c>
    </row>
    <row r="572" spans="2:24" ht="199.5" x14ac:dyDescent="0.45">
      <c r="B572" s="19">
        <v>274.32</v>
      </c>
      <c r="C572" s="19">
        <v>274.524</v>
      </c>
      <c r="D572" s="19">
        <v>43.421374159999999</v>
      </c>
      <c r="E572" s="19">
        <v>52.850936879999999</v>
      </c>
      <c r="F572" s="19">
        <v>201.3</v>
      </c>
      <c r="K572" t="s">
        <v>29599</v>
      </c>
      <c r="L572" t="s">
        <v>29600</v>
      </c>
      <c r="N572" t="s">
        <v>4336</v>
      </c>
      <c r="O572">
        <v>168</v>
      </c>
      <c r="P572">
        <v>10</v>
      </c>
      <c r="Q572">
        <v>274.32</v>
      </c>
      <c r="R572" t="e">
        <v>#REF!</v>
      </c>
      <c r="S572" t="s">
        <v>4183</v>
      </c>
      <c r="T572" t="s">
        <v>29561</v>
      </c>
      <c r="U572" t="e">
        <v>#N/A</v>
      </c>
      <c r="V572" s="49" t="s">
        <v>29601</v>
      </c>
      <c r="X572">
        <v>0</v>
      </c>
    </row>
    <row r="573" spans="2:24" ht="213.75" x14ac:dyDescent="0.45">
      <c r="B573" s="19">
        <v>282.02999999999997</v>
      </c>
      <c r="C573" s="19">
        <v>282.23689999999999</v>
      </c>
      <c r="D573" s="19">
        <v>43.421313929999997</v>
      </c>
      <c r="E573" s="19">
        <v>52.850889510000002</v>
      </c>
      <c r="F573" s="19">
        <v>201.3</v>
      </c>
      <c r="K573" t="s">
        <v>29602</v>
      </c>
      <c r="L573" t="s">
        <v>29603</v>
      </c>
      <c r="N573" t="s">
        <v>4336</v>
      </c>
      <c r="O573">
        <v>168</v>
      </c>
      <c r="P573">
        <v>10</v>
      </c>
      <c r="Q573">
        <v>282.02999999999997</v>
      </c>
      <c r="R573" t="e">
        <v>#REF!</v>
      </c>
      <c r="S573" t="s">
        <v>4183</v>
      </c>
      <c r="T573" t="s">
        <v>29561</v>
      </c>
      <c r="U573" t="e">
        <v>#N/A</v>
      </c>
      <c r="V573" s="49" t="s">
        <v>29604</v>
      </c>
      <c r="X573">
        <v>0</v>
      </c>
    </row>
    <row r="574" spans="2:24" ht="228" x14ac:dyDescent="0.45">
      <c r="B574" s="19">
        <v>322.2</v>
      </c>
      <c r="C574" s="19">
        <v>322.40219999999999</v>
      </c>
      <c r="D574" s="19">
        <v>43.421015689999997</v>
      </c>
      <c r="E574" s="19">
        <v>52.850609200000001</v>
      </c>
      <c r="F574" s="19">
        <v>201.5</v>
      </c>
      <c r="K574" t="s">
        <v>29605</v>
      </c>
      <c r="L574" t="s">
        <v>29606</v>
      </c>
      <c r="N574" t="s">
        <v>4336</v>
      </c>
      <c r="O574">
        <v>168</v>
      </c>
      <c r="P574">
        <v>10</v>
      </c>
      <c r="Q574">
        <v>322.2</v>
      </c>
      <c r="R574" t="e">
        <v>#REF!</v>
      </c>
      <c r="S574" t="s">
        <v>4183</v>
      </c>
      <c r="T574" t="s">
        <v>29561</v>
      </c>
      <c r="U574" t="e">
        <v>#N/A</v>
      </c>
      <c r="V574" s="49" t="s">
        <v>29607</v>
      </c>
      <c r="X574">
        <v>0</v>
      </c>
    </row>
    <row r="575" spans="2:24" ht="242.25" x14ac:dyDescent="0.45">
      <c r="B575" s="19">
        <v>328.14</v>
      </c>
      <c r="C575" s="19">
        <v>328.34649999999999</v>
      </c>
      <c r="D575" s="19">
        <v>43.420962809999999</v>
      </c>
      <c r="E575" s="19">
        <v>52.850598079999997</v>
      </c>
      <c r="F575" s="19">
        <v>201.5</v>
      </c>
      <c r="K575" t="s">
        <v>29608</v>
      </c>
      <c r="L575" t="s">
        <v>29609</v>
      </c>
      <c r="N575" t="s">
        <v>4336</v>
      </c>
      <c r="O575">
        <v>168</v>
      </c>
      <c r="P575">
        <v>10</v>
      </c>
      <c r="Q575">
        <v>328.14</v>
      </c>
      <c r="R575" t="e">
        <v>#REF!</v>
      </c>
      <c r="S575" t="s">
        <v>4183</v>
      </c>
      <c r="T575" t="s">
        <v>29561</v>
      </c>
      <c r="U575" t="e">
        <v>#N/A</v>
      </c>
      <c r="V575" s="49" t="s">
        <v>29610</v>
      </c>
      <c r="X575">
        <v>0</v>
      </c>
    </row>
    <row r="576" spans="2:24" ht="256.5" x14ac:dyDescent="0.45">
      <c r="B576" s="19">
        <v>338.4</v>
      </c>
      <c r="C576" s="19">
        <v>338.60359999999997</v>
      </c>
      <c r="D576" s="19">
        <v>43.42087205</v>
      </c>
      <c r="E576" s="19">
        <v>52.850574850000001</v>
      </c>
      <c r="F576" s="19">
        <v>201.5</v>
      </c>
      <c r="K576" t="s">
        <v>29611</v>
      </c>
      <c r="L576" t="s">
        <v>29612</v>
      </c>
      <c r="N576" t="s">
        <v>4336</v>
      </c>
      <c r="O576">
        <v>168</v>
      </c>
      <c r="P576">
        <v>10</v>
      </c>
      <c r="Q576">
        <v>338.4</v>
      </c>
      <c r="R576" t="e">
        <v>#REF!</v>
      </c>
      <c r="S576" t="s">
        <v>4183</v>
      </c>
      <c r="T576" t="s">
        <v>29561</v>
      </c>
      <c r="U576" t="e">
        <v>#N/A</v>
      </c>
      <c r="V576" s="49" t="s">
        <v>29613</v>
      </c>
      <c r="X576">
        <v>0</v>
      </c>
    </row>
    <row r="577" spans="2:24" ht="270.75" x14ac:dyDescent="0.45">
      <c r="B577" s="19">
        <v>351.3</v>
      </c>
      <c r="C577" s="19">
        <v>351.50650000000002</v>
      </c>
      <c r="D577" s="19">
        <v>43.420762430000003</v>
      </c>
      <c r="E577" s="19">
        <v>52.850522300000002</v>
      </c>
      <c r="F577" s="19">
        <v>201.7</v>
      </c>
      <c r="K577" t="s">
        <v>29614</v>
      </c>
      <c r="L577" t="s">
        <v>29615</v>
      </c>
      <c r="N577" t="s">
        <v>4336</v>
      </c>
      <c r="O577">
        <v>168</v>
      </c>
      <c r="P577">
        <v>10</v>
      </c>
      <c r="Q577">
        <v>351.3</v>
      </c>
      <c r="R577" t="e">
        <v>#REF!</v>
      </c>
      <c r="S577" t="s">
        <v>4183</v>
      </c>
      <c r="T577" t="s">
        <v>29561</v>
      </c>
      <c r="U577" t="e">
        <v>#N/A</v>
      </c>
      <c r="V577" s="49" t="s">
        <v>29616</v>
      </c>
      <c r="X577">
        <v>0</v>
      </c>
    </row>
    <row r="578" spans="2:24" ht="285" x14ac:dyDescent="0.45">
      <c r="B578" s="19">
        <v>362.14</v>
      </c>
      <c r="C578" s="19">
        <v>362.34609999999998</v>
      </c>
      <c r="D578" s="19">
        <v>43.420760479999998</v>
      </c>
      <c r="E578" s="19">
        <v>52.850388479999999</v>
      </c>
      <c r="F578" s="19">
        <v>201.7</v>
      </c>
      <c r="K578" t="s">
        <v>29617</v>
      </c>
      <c r="L578" t="s">
        <v>29618</v>
      </c>
      <c r="N578" t="s">
        <v>4336</v>
      </c>
      <c r="O578">
        <v>168</v>
      </c>
      <c r="P578">
        <v>10</v>
      </c>
      <c r="Q578">
        <v>362.14</v>
      </c>
      <c r="R578" t="e">
        <v>#REF!</v>
      </c>
      <c r="S578" t="s">
        <v>4183</v>
      </c>
      <c r="T578" t="s">
        <v>29561</v>
      </c>
      <c r="U578" t="e">
        <v>#N/A</v>
      </c>
      <c r="V578" s="49" t="s">
        <v>29619</v>
      </c>
      <c r="X578">
        <v>0</v>
      </c>
    </row>
    <row r="579" spans="2:24" ht="299.25" x14ac:dyDescent="0.45">
      <c r="B579" s="19">
        <v>363.71</v>
      </c>
      <c r="C579" s="19">
        <v>363.9171</v>
      </c>
      <c r="D579" s="19">
        <v>43.420754270000003</v>
      </c>
      <c r="E579" s="19">
        <v>52.85037105</v>
      </c>
      <c r="F579" s="19">
        <v>201.7</v>
      </c>
      <c r="K579" t="s">
        <v>29620</v>
      </c>
      <c r="L579" t="s">
        <v>29621</v>
      </c>
      <c r="N579" t="s">
        <v>4336</v>
      </c>
      <c r="O579">
        <v>168</v>
      </c>
      <c r="P579">
        <v>10</v>
      </c>
      <c r="Q579">
        <v>363.71</v>
      </c>
      <c r="R579" t="e">
        <v>#REF!</v>
      </c>
      <c r="S579" t="s">
        <v>4183</v>
      </c>
      <c r="T579" t="s">
        <v>29561</v>
      </c>
      <c r="U579" t="e">
        <v>#N/A</v>
      </c>
      <c r="V579" s="49" t="s">
        <v>29622</v>
      </c>
      <c r="X579">
        <v>0</v>
      </c>
    </row>
    <row r="580" spans="2:24" ht="313.5" x14ac:dyDescent="0.45">
      <c r="B580" s="19">
        <v>364.84</v>
      </c>
      <c r="C580" s="19">
        <v>365.04649999999998</v>
      </c>
      <c r="D580" s="19">
        <v>43.420750079999998</v>
      </c>
      <c r="E580" s="19">
        <v>52.85035835</v>
      </c>
      <c r="F580" s="19">
        <v>201.7</v>
      </c>
      <c r="K580" t="s">
        <v>29623</v>
      </c>
      <c r="L580" t="s">
        <v>29624</v>
      </c>
      <c r="N580" t="s">
        <v>4336</v>
      </c>
      <c r="O580">
        <v>168</v>
      </c>
      <c r="P580">
        <v>10</v>
      </c>
      <c r="Q580">
        <v>364.84</v>
      </c>
      <c r="R580" t="e">
        <v>#REF!</v>
      </c>
      <c r="S580" t="s">
        <v>4183</v>
      </c>
      <c r="T580" t="s">
        <v>29561</v>
      </c>
      <c r="U580" t="e">
        <v>#N/A</v>
      </c>
      <c r="V580" s="49" t="s">
        <v>29625</v>
      </c>
      <c r="X580">
        <v>0</v>
      </c>
    </row>
    <row r="581" spans="2:24" ht="327.75" x14ac:dyDescent="0.45">
      <c r="B581" s="19">
        <v>365.76</v>
      </c>
      <c r="C581" s="19">
        <v>365.96609999999998</v>
      </c>
      <c r="D581" s="19">
        <v>43.420741810000003</v>
      </c>
      <c r="E581" s="19">
        <v>52.850358219999997</v>
      </c>
      <c r="F581" s="19">
        <v>201.7</v>
      </c>
      <c r="K581" t="s">
        <v>29626</v>
      </c>
      <c r="L581" t="s">
        <v>29627</v>
      </c>
      <c r="N581" t="s">
        <v>4336</v>
      </c>
      <c r="O581">
        <v>168</v>
      </c>
      <c r="P581">
        <v>10</v>
      </c>
      <c r="Q581">
        <v>365.76</v>
      </c>
      <c r="R581" t="e">
        <v>#REF!</v>
      </c>
      <c r="S581" t="s">
        <v>4183</v>
      </c>
      <c r="T581" t="s">
        <v>29561</v>
      </c>
      <c r="U581" t="e">
        <v>#N/A</v>
      </c>
      <c r="V581" s="49" t="s">
        <v>29628</v>
      </c>
      <c r="X581">
        <v>0</v>
      </c>
    </row>
    <row r="582" spans="2:24" ht="342" x14ac:dyDescent="0.45">
      <c r="B582" s="19">
        <v>374.4</v>
      </c>
      <c r="C582" s="19">
        <v>374.6028</v>
      </c>
      <c r="D582" s="19">
        <v>43.420664070000001</v>
      </c>
      <c r="E582" s="19">
        <v>52.850357010000003</v>
      </c>
      <c r="F582" s="19">
        <v>201.7</v>
      </c>
      <c r="K582" t="s">
        <v>29629</v>
      </c>
      <c r="L582" t="s">
        <v>29630</v>
      </c>
      <c r="N582" t="s">
        <v>4336</v>
      </c>
      <c r="O582">
        <v>168</v>
      </c>
      <c r="P582">
        <v>10</v>
      </c>
      <c r="Q582">
        <v>374.4</v>
      </c>
      <c r="R582" t="e">
        <v>#REF!</v>
      </c>
      <c r="S582" t="s">
        <v>4183</v>
      </c>
      <c r="T582" t="s">
        <v>29561</v>
      </c>
      <c r="U582" t="e">
        <v>#N/A</v>
      </c>
      <c r="V582" s="49" t="s">
        <v>29631</v>
      </c>
      <c r="X582">
        <v>0</v>
      </c>
    </row>
    <row r="583" spans="2:24" ht="356.25" x14ac:dyDescent="0.45">
      <c r="B583" s="19">
        <v>382.91</v>
      </c>
      <c r="C583" s="19">
        <v>383.11579999999998</v>
      </c>
      <c r="D583" s="19">
        <v>43.420646740000002</v>
      </c>
      <c r="E583" s="19">
        <v>52.85025461</v>
      </c>
      <c r="F583" s="19">
        <v>201.7</v>
      </c>
      <c r="K583" t="s">
        <v>29632</v>
      </c>
      <c r="L583" t="s">
        <v>29633</v>
      </c>
      <c r="N583" t="s">
        <v>4336</v>
      </c>
      <c r="O583">
        <v>168</v>
      </c>
      <c r="P583">
        <v>10</v>
      </c>
      <c r="Q583">
        <v>382.91</v>
      </c>
      <c r="R583" t="e">
        <v>#REF!</v>
      </c>
      <c r="S583" t="s">
        <v>4183</v>
      </c>
      <c r="T583" t="s">
        <v>29561</v>
      </c>
      <c r="U583" t="e">
        <v>#N/A</v>
      </c>
      <c r="V583" s="49" t="s">
        <v>29634</v>
      </c>
      <c r="X583">
        <v>0</v>
      </c>
    </row>
    <row r="584" spans="2:24" ht="370.5" x14ac:dyDescent="0.45">
      <c r="B584" s="19">
        <v>388.58</v>
      </c>
      <c r="C584" s="19">
        <v>388.78980000000001</v>
      </c>
      <c r="D584" s="19">
        <v>43.420683740000001</v>
      </c>
      <c r="E584" s="19">
        <v>52.850206319999998</v>
      </c>
      <c r="F584" s="19">
        <v>201.7</v>
      </c>
      <c r="K584" t="s">
        <v>29556</v>
      </c>
      <c r="L584" t="s">
        <v>29557</v>
      </c>
      <c r="N584" t="s">
        <v>4336</v>
      </c>
      <c r="O584">
        <v>168</v>
      </c>
      <c r="P584">
        <v>10</v>
      </c>
      <c r="Q584">
        <v>388.58</v>
      </c>
      <c r="R584" t="e">
        <v>#REF!</v>
      </c>
      <c r="S584" t="s">
        <v>4183</v>
      </c>
      <c r="T584" t="s">
        <v>29561</v>
      </c>
      <c r="U584" t="e">
        <v>#N/A</v>
      </c>
      <c r="V584" s="49" t="s">
        <v>29635</v>
      </c>
      <c r="X584">
        <v>1</v>
      </c>
    </row>
  </sheetData>
  <autoFilter ref="V2:X2" xr:uid="{00000000-0009-0000-0000-00000E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D68AB-633B-447D-948F-FFFE1B1EBD11}">
  <sheetPr filterMode="1"/>
  <dimension ref="A1:Z642"/>
  <sheetViews>
    <sheetView workbookViewId="0">
      <selection activeCell="H7" sqref="H7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06640625" style="19"/>
    <col min="5" max="5" width="10.59765625" style="19" customWidth="1"/>
    <col min="6" max="6" width="9.066406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3.59765625" customWidth="1"/>
    <col min="20" max="20" width="23.3984375" customWidth="1"/>
    <col min="21" max="21" width="11.3984375" customWidth="1"/>
    <col min="22" max="22" width="32.59765625" style="63" customWidth="1"/>
    <col min="23" max="23" width="32.59765625" customWidth="1"/>
    <col min="25" max="25" width="25.73046875" customWidth="1"/>
  </cols>
  <sheetData>
    <row r="1" spans="1:26" ht="14.65" thickBot="1" x14ac:dyDescent="0.5">
      <c r="A1" s="102" t="s">
        <v>4337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6" ht="79.150000000000006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6" s="10" customFormat="1" ht="15" customHeight="1" x14ac:dyDescent="0.45">
      <c r="A3" s="10" t="s">
        <v>4338</v>
      </c>
      <c r="B3" s="19">
        <v>0</v>
      </c>
      <c r="C3" s="19">
        <v>0</v>
      </c>
      <c r="D3" s="19">
        <v>43.431882180000002</v>
      </c>
      <c r="E3" s="19">
        <v>52.85414145</v>
      </c>
      <c r="F3" s="19">
        <v>218.52</v>
      </c>
      <c r="G3" s="20">
        <v>98</v>
      </c>
      <c r="H3" s="20">
        <v>8</v>
      </c>
      <c r="I3" s="21">
        <v>0.2</v>
      </c>
      <c r="J3"/>
      <c r="K3" t="s">
        <v>29636</v>
      </c>
      <c r="L3" t="s">
        <v>29637</v>
      </c>
      <c r="M3"/>
      <c r="N3" t="s">
        <v>4337</v>
      </c>
      <c r="O3">
        <v>114</v>
      </c>
      <c r="P3">
        <v>8</v>
      </c>
      <c r="Q3">
        <v>0</v>
      </c>
      <c r="R3" t="s">
        <v>4338</v>
      </c>
      <c r="S3" t="s">
        <v>4338</v>
      </c>
      <c r="T3" t="s">
        <v>1255</v>
      </c>
      <c r="U3" t="s">
        <v>3836</v>
      </c>
      <c r="V3" s="63" t="s">
        <v>30799</v>
      </c>
      <c r="W3"/>
      <c r="X3">
        <v>0</v>
      </c>
      <c r="Y3"/>
      <c r="Z3"/>
    </row>
    <row r="4" spans="1:26" s="10" customFormat="1" ht="15" customHeight="1" x14ac:dyDescent="0.45">
      <c r="B4" s="19">
        <v>55.07</v>
      </c>
      <c r="C4" s="19">
        <v>55.086350000000003</v>
      </c>
      <c r="D4" s="19">
        <v>43.432246999999997</v>
      </c>
      <c r="E4" s="19">
        <v>52.854601959999997</v>
      </c>
      <c r="F4" s="19">
        <v>217.32</v>
      </c>
      <c r="G4" s="20"/>
      <c r="H4" s="20"/>
      <c r="I4" s="21"/>
      <c r="J4"/>
      <c r="K4" t="s">
        <v>29638</v>
      </c>
      <c r="L4" t="s">
        <v>29639</v>
      </c>
      <c r="M4"/>
      <c r="N4" t="s">
        <v>4337</v>
      </c>
      <c r="O4">
        <v>114</v>
      </c>
      <c r="P4">
        <v>8</v>
      </c>
      <c r="Q4">
        <v>55.07</v>
      </c>
      <c r="R4" t="e">
        <v>#REF!</v>
      </c>
      <c r="S4" t="s">
        <v>4338</v>
      </c>
      <c r="T4" t="s">
        <v>1255</v>
      </c>
      <c r="U4" t="s">
        <v>3836</v>
      </c>
      <c r="V4" s="63" t="s">
        <v>30800</v>
      </c>
      <c r="W4"/>
      <c r="X4">
        <v>0</v>
      </c>
      <c r="Y4"/>
      <c r="Z4"/>
    </row>
    <row r="5" spans="1:26" s="10" customFormat="1" ht="15" customHeight="1" x14ac:dyDescent="0.45">
      <c r="B5" s="19">
        <v>68.540000000000006</v>
      </c>
      <c r="C5" s="19">
        <v>68.651539999999997</v>
      </c>
      <c r="D5" s="19">
        <v>43.43233635</v>
      </c>
      <c r="E5" s="19">
        <v>52.854714420000001</v>
      </c>
      <c r="F5" s="19">
        <v>215.72</v>
      </c>
      <c r="G5" s="20"/>
      <c r="H5" s="20"/>
      <c r="I5" s="21"/>
      <c r="J5"/>
      <c r="K5" t="s">
        <v>29640</v>
      </c>
      <c r="L5" t="s">
        <v>29641</v>
      </c>
      <c r="M5"/>
      <c r="N5" t="s">
        <v>4337</v>
      </c>
      <c r="O5">
        <v>114</v>
      </c>
      <c r="P5">
        <v>8</v>
      </c>
      <c r="Q5">
        <v>68.540000000000006</v>
      </c>
      <c r="R5" t="e">
        <v>#REF!</v>
      </c>
      <c r="S5" t="s">
        <v>4338</v>
      </c>
      <c r="T5" t="s">
        <v>1255</v>
      </c>
      <c r="U5" t="s">
        <v>3836</v>
      </c>
      <c r="V5" s="63" t="s">
        <v>30801</v>
      </c>
      <c r="W5"/>
      <c r="X5">
        <v>0</v>
      </c>
      <c r="Y5"/>
      <c r="Z5"/>
    </row>
    <row r="6" spans="1:26" s="10" customFormat="1" ht="15" customHeight="1" x14ac:dyDescent="0.45">
      <c r="B6" s="19">
        <v>87.93</v>
      </c>
      <c r="C6" s="19">
        <v>88.039079999999998</v>
      </c>
      <c r="D6" s="19">
        <v>43.432433369999998</v>
      </c>
      <c r="E6" s="19">
        <v>52.854913430000003</v>
      </c>
      <c r="F6" s="19">
        <v>215.92</v>
      </c>
      <c r="G6" s="20"/>
      <c r="H6" s="20"/>
      <c r="I6" s="21"/>
      <c r="J6"/>
      <c r="K6" t="s">
        <v>29642</v>
      </c>
      <c r="L6" t="s">
        <v>29643</v>
      </c>
      <c r="M6"/>
      <c r="N6" t="s">
        <v>4337</v>
      </c>
      <c r="O6">
        <v>114</v>
      </c>
      <c r="P6">
        <v>8</v>
      </c>
      <c r="Q6">
        <v>87.93</v>
      </c>
      <c r="R6" t="e">
        <v>#REF!</v>
      </c>
      <c r="S6" t="s">
        <v>4338</v>
      </c>
      <c r="T6" t="s">
        <v>1255</v>
      </c>
      <c r="U6" t="s">
        <v>3836</v>
      </c>
      <c r="V6" s="63" t="s">
        <v>30802</v>
      </c>
      <c r="W6"/>
      <c r="X6">
        <v>1</v>
      </c>
      <c r="Y6"/>
      <c r="Z6"/>
    </row>
    <row r="7" spans="1:26" s="10" customFormat="1" ht="15" customHeight="1" x14ac:dyDescent="0.45">
      <c r="A7" s="10" t="s">
        <v>4339</v>
      </c>
      <c r="B7" s="19">
        <v>0</v>
      </c>
      <c r="C7" s="19">
        <v>0</v>
      </c>
      <c r="D7" s="19">
        <v>43.429412720000002</v>
      </c>
      <c r="E7" s="19">
        <v>52.860299079999997</v>
      </c>
      <c r="F7" s="19">
        <v>217.43</v>
      </c>
      <c r="G7" s="20">
        <v>98</v>
      </c>
      <c r="H7" s="20">
        <v>8</v>
      </c>
      <c r="I7" s="21">
        <v>0.2</v>
      </c>
      <c r="J7"/>
      <c r="K7" t="s">
        <v>29644</v>
      </c>
      <c r="L7" t="s">
        <v>29645</v>
      </c>
      <c r="M7"/>
      <c r="N7" t="s">
        <v>4337</v>
      </c>
      <c r="O7">
        <v>114</v>
      </c>
      <c r="P7">
        <v>8</v>
      </c>
      <c r="Q7">
        <v>0</v>
      </c>
      <c r="R7" t="s">
        <v>4339</v>
      </c>
      <c r="S7" t="s">
        <v>4339</v>
      </c>
      <c r="T7" t="s">
        <v>1256</v>
      </c>
      <c r="U7" t="s">
        <v>3837</v>
      </c>
      <c r="V7" s="63" t="s">
        <v>30803</v>
      </c>
      <c r="W7"/>
      <c r="X7">
        <v>0</v>
      </c>
      <c r="Y7"/>
      <c r="Z7"/>
    </row>
    <row r="8" spans="1:26" s="10" customFormat="1" ht="15" customHeight="1" x14ac:dyDescent="0.45">
      <c r="B8" s="19">
        <v>2.91</v>
      </c>
      <c r="C8" s="19">
        <v>2.908112</v>
      </c>
      <c r="D8" s="19">
        <v>43.429391430000003</v>
      </c>
      <c r="E8" s="19">
        <v>52.86031998</v>
      </c>
      <c r="F8" s="19">
        <v>217.43</v>
      </c>
      <c r="G8" s="20"/>
      <c r="H8" s="20"/>
      <c r="I8" s="21"/>
      <c r="J8"/>
      <c r="K8" t="s">
        <v>29646</v>
      </c>
      <c r="L8" t="s">
        <v>29647</v>
      </c>
      <c r="M8"/>
      <c r="N8" t="s">
        <v>4337</v>
      </c>
      <c r="O8">
        <v>114</v>
      </c>
      <c r="P8">
        <v>8</v>
      </c>
      <c r="Q8">
        <v>2.91</v>
      </c>
      <c r="R8" t="e">
        <v>#REF!</v>
      </c>
      <c r="S8" t="s">
        <v>4339</v>
      </c>
      <c r="T8" t="s">
        <v>1256</v>
      </c>
      <c r="U8" t="s">
        <v>3837</v>
      </c>
      <c r="V8" s="63" t="s">
        <v>30804</v>
      </c>
      <c r="W8"/>
      <c r="X8">
        <v>0</v>
      </c>
      <c r="Y8"/>
      <c r="Z8"/>
    </row>
    <row r="9" spans="1:26" s="10" customFormat="1" ht="15" customHeight="1" x14ac:dyDescent="0.45">
      <c r="B9" s="19">
        <v>36.81</v>
      </c>
      <c r="C9" s="19">
        <v>36.815330000000003</v>
      </c>
      <c r="D9" s="19">
        <v>43.429089140000002</v>
      </c>
      <c r="E9" s="19">
        <v>52.860262550000002</v>
      </c>
      <c r="F9" s="19">
        <v>217.03</v>
      </c>
      <c r="G9" s="20"/>
      <c r="H9" s="20"/>
      <c r="I9" s="21"/>
      <c r="J9"/>
      <c r="K9" t="s">
        <v>29648</v>
      </c>
      <c r="L9" t="s">
        <v>29649</v>
      </c>
      <c r="M9"/>
      <c r="N9" t="s">
        <v>4337</v>
      </c>
      <c r="O9">
        <v>114</v>
      </c>
      <c r="P9">
        <v>8</v>
      </c>
      <c r="Q9">
        <v>36.81</v>
      </c>
      <c r="R9" t="e">
        <v>#REF!</v>
      </c>
      <c r="S9" t="s">
        <v>4339</v>
      </c>
      <c r="T9" t="s">
        <v>1256</v>
      </c>
      <c r="U9" t="s">
        <v>3837</v>
      </c>
      <c r="V9" s="63" t="s">
        <v>30805</v>
      </c>
      <c r="W9"/>
      <c r="X9">
        <v>0</v>
      </c>
      <c r="Y9"/>
      <c r="Z9"/>
    </row>
    <row r="10" spans="1:26" s="10" customFormat="1" ht="15" customHeight="1" x14ac:dyDescent="0.45">
      <c r="B10" s="19">
        <v>89.6</v>
      </c>
      <c r="C10" s="19">
        <v>89.712770000000006</v>
      </c>
      <c r="D10" s="19">
        <v>43.428618499999999</v>
      </c>
      <c r="E10" s="19">
        <v>52.860173140000001</v>
      </c>
      <c r="F10" s="19">
        <v>220.43</v>
      </c>
      <c r="G10" s="20"/>
      <c r="H10" s="20"/>
      <c r="I10" s="21"/>
      <c r="J10"/>
      <c r="K10" t="s">
        <v>29650</v>
      </c>
      <c r="L10" t="s">
        <v>29651</v>
      </c>
      <c r="M10"/>
      <c r="N10" t="s">
        <v>4337</v>
      </c>
      <c r="O10">
        <v>114</v>
      </c>
      <c r="P10">
        <v>8</v>
      </c>
      <c r="Q10">
        <v>89.6</v>
      </c>
      <c r="R10" t="e">
        <v>#REF!</v>
      </c>
      <c r="S10" t="s">
        <v>4339</v>
      </c>
      <c r="T10" t="s">
        <v>1256</v>
      </c>
      <c r="U10" t="s">
        <v>3837</v>
      </c>
      <c r="V10" s="63" t="s">
        <v>30806</v>
      </c>
      <c r="W10"/>
      <c r="X10">
        <v>0</v>
      </c>
      <c r="Y10"/>
      <c r="Z10"/>
    </row>
    <row r="11" spans="1:26" s="10" customFormat="1" ht="15" customHeight="1" x14ac:dyDescent="0.45">
      <c r="B11" s="19">
        <v>128.25</v>
      </c>
      <c r="C11" s="19">
        <v>128.3647</v>
      </c>
      <c r="D11" s="19">
        <v>43.428278149999997</v>
      </c>
      <c r="E11" s="19">
        <v>52.860074220000001</v>
      </c>
      <c r="F11" s="19">
        <v>220.43</v>
      </c>
      <c r="G11" s="20"/>
      <c r="H11" s="20"/>
      <c r="I11" s="21"/>
      <c r="J11"/>
      <c r="K11" t="s">
        <v>29652</v>
      </c>
      <c r="L11" t="s">
        <v>29653</v>
      </c>
      <c r="M11"/>
      <c r="N11" t="s">
        <v>4337</v>
      </c>
      <c r="O11">
        <v>114</v>
      </c>
      <c r="P11">
        <v>8</v>
      </c>
      <c r="Q11">
        <v>128.25</v>
      </c>
      <c r="R11" t="e">
        <v>#REF!</v>
      </c>
      <c r="S11" t="s">
        <v>4339</v>
      </c>
      <c r="T11" t="s">
        <v>1256</v>
      </c>
      <c r="U11" t="s">
        <v>3837</v>
      </c>
      <c r="V11" s="63" t="s">
        <v>30807</v>
      </c>
      <c r="W11"/>
      <c r="X11">
        <v>0</v>
      </c>
      <c r="Y11"/>
      <c r="Z11"/>
    </row>
    <row r="12" spans="1:26" s="10" customFormat="1" ht="15" customHeight="1" x14ac:dyDescent="0.45">
      <c r="B12" s="19">
        <v>138.07</v>
      </c>
      <c r="C12" s="19">
        <v>138.18090000000001</v>
      </c>
      <c r="D12" s="19">
        <v>43.42819171</v>
      </c>
      <c r="E12" s="19">
        <v>52.860049099999998</v>
      </c>
      <c r="F12" s="19">
        <v>220.43</v>
      </c>
      <c r="G12" s="20"/>
      <c r="H12" s="20"/>
      <c r="I12" s="21"/>
      <c r="J12"/>
      <c r="K12" t="s">
        <v>29654</v>
      </c>
      <c r="L12" t="s">
        <v>29655</v>
      </c>
      <c r="M12"/>
      <c r="N12" t="s">
        <v>4337</v>
      </c>
      <c r="O12">
        <v>114</v>
      </c>
      <c r="P12">
        <v>8</v>
      </c>
      <c r="Q12">
        <v>138.07</v>
      </c>
      <c r="R12" t="e">
        <v>#REF!</v>
      </c>
      <c r="S12" t="s">
        <v>4339</v>
      </c>
      <c r="T12" t="s">
        <v>1256</v>
      </c>
      <c r="U12" t="s">
        <v>3837</v>
      </c>
      <c r="V12" s="63" t="s">
        <v>30808</v>
      </c>
      <c r="W12"/>
      <c r="X12">
        <v>0</v>
      </c>
      <c r="Y12"/>
      <c r="Z12"/>
    </row>
    <row r="13" spans="1:26" s="10" customFormat="1" ht="15" customHeight="1" x14ac:dyDescent="0.45">
      <c r="B13" s="19">
        <v>175.69</v>
      </c>
      <c r="C13" s="19">
        <v>175.82050000000001</v>
      </c>
      <c r="D13" s="19">
        <v>43.427853640000002</v>
      </c>
      <c r="E13" s="19">
        <v>52.860022870000002</v>
      </c>
      <c r="F13" s="19">
        <v>221.63</v>
      </c>
      <c r="G13" s="20"/>
      <c r="H13" s="20"/>
      <c r="I13" s="21"/>
      <c r="J13"/>
      <c r="K13" t="s">
        <v>29656</v>
      </c>
      <c r="L13" t="s">
        <v>29657</v>
      </c>
      <c r="M13"/>
      <c r="N13" t="s">
        <v>4337</v>
      </c>
      <c r="O13">
        <v>114</v>
      </c>
      <c r="P13">
        <v>8</v>
      </c>
      <c r="Q13">
        <v>175.69</v>
      </c>
      <c r="R13" t="e">
        <v>#REF!</v>
      </c>
      <c r="S13" t="s">
        <v>4339</v>
      </c>
      <c r="T13" t="s">
        <v>1256</v>
      </c>
      <c r="U13" t="s">
        <v>3837</v>
      </c>
      <c r="V13" s="63" t="s">
        <v>30809</v>
      </c>
      <c r="W13"/>
      <c r="X13">
        <v>0</v>
      </c>
      <c r="Y13"/>
      <c r="Z13"/>
    </row>
    <row r="14" spans="1:26" s="10" customFormat="1" ht="15" customHeight="1" x14ac:dyDescent="0.45">
      <c r="B14" s="19">
        <v>219.69</v>
      </c>
      <c r="C14" s="19">
        <v>219.82409999999999</v>
      </c>
      <c r="D14" s="19">
        <v>43.427464039999997</v>
      </c>
      <c r="E14" s="19">
        <v>52.860120700000003</v>
      </c>
      <c r="F14" s="19">
        <v>221.77</v>
      </c>
      <c r="G14" s="20"/>
      <c r="H14" s="20"/>
      <c r="I14" s="21"/>
      <c r="J14"/>
      <c r="K14" t="s">
        <v>29658</v>
      </c>
      <c r="L14" t="s">
        <v>29659</v>
      </c>
      <c r="M14"/>
      <c r="N14" t="s">
        <v>4337</v>
      </c>
      <c r="O14">
        <v>114</v>
      </c>
      <c r="P14">
        <v>8</v>
      </c>
      <c r="Q14">
        <v>219.69</v>
      </c>
      <c r="R14" t="e">
        <v>#REF!</v>
      </c>
      <c r="S14" t="s">
        <v>4339</v>
      </c>
      <c r="T14" t="s">
        <v>1256</v>
      </c>
      <c r="U14" t="s">
        <v>3837</v>
      </c>
      <c r="V14" s="63" t="s">
        <v>30810</v>
      </c>
      <c r="W14"/>
      <c r="X14">
        <v>0</v>
      </c>
      <c r="Y14"/>
      <c r="Z14"/>
    </row>
    <row r="15" spans="1:26" s="10" customFormat="1" ht="15" customHeight="1" x14ac:dyDescent="0.45">
      <c r="B15" s="19">
        <v>262.12</v>
      </c>
      <c r="C15" s="19">
        <v>262.25360000000001</v>
      </c>
      <c r="D15" s="19">
        <v>43.427088400000002</v>
      </c>
      <c r="E15" s="19">
        <v>52.860215019999998</v>
      </c>
      <c r="F15" s="19">
        <v>222.17</v>
      </c>
      <c r="G15" s="20"/>
      <c r="H15" s="20"/>
      <c r="I15" s="21"/>
      <c r="J15"/>
      <c r="K15" t="s">
        <v>29660</v>
      </c>
      <c r="L15" t="s">
        <v>29661</v>
      </c>
      <c r="M15"/>
      <c r="N15" t="s">
        <v>4337</v>
      </c>
      <c r="O15">
        <v>114</v>
      </c>
      <c r="P15">
        <v>8</v>
      </c>
      <c r="Q15">
        <v>262.12</v>
      </c>
      <c r="R15" t="e">
        <v>#REF!</v>
      </c>
      <c r="S15" t="s">
        <v>4339</v>
      </c>
      <c r="T15" t="s">
        <v>1256</v>
      </c>
      <c r="U15" t="s">
        <v>3837</v>
      </c>
      <c r="V15" s="63" t="s">
        <v>30811</v>
      </c>
      <c r="W15"/>
      <c r="X15">
        <v>0</v>
      </c>
      <c r="Y15"/>
      <c r="Z15"/>
    </row>
    <row r="16" spans="1:26" s="10" customFormat="1" ht="15" customHeight="1" x14ac:dyDescent="0.45">
      <c r="B16" s="19">
        <v>307.11</v>
      </c>
      <c r="C16" s="19">
        <v>307.24189999999999</v>
      </c>
      <c r="D16" s="19">
        <v>43.426685159999998</v>
      </c>
      <c r="E16" s="19">
        <v>52.860265480000002</v>
      </c>
      <c r="F16" s="19">
        <v>222.57</v>
      </c>
      <c r="G16" s="20"/>
      <c r="H16" s="20"/>
      <c r="I16" s="21"/>
      <c r="J16"/>
      <c r="K16" t="s">
        <v>29662</v>
      </c>
      <c r="L16" t="s">
        <v>29663</v>
      </c>
      <c r="M16"/>
      <c r="N16" t="s">
        <v>4337</v>
      </c>
      <c r="O16">
        <v>114</v>
      </c>
      <c r="P16">
        <v>8</v>
      </c>
      <c r="Q16">
        <v>307.11</v>
      </c>
      <c r="R16" t="e">
        <v>#REF!</v>
      </c>
      <c r="S16" t="s">
        <v>4339</v>
      </c>
      <c r="T16" t="s">
        <v>1256</v>
      </c>
      <c r="U16" t="s">
        <v>3837</v>
      </c>
      <c r="V16" s="63" t="s">
        <v>30812</v>
      </c>
      <c r="W16"/>
      <c r="X16">
        <v>0</v>
      </c>
      <c r="Y16"/>
      <c r="Z16"/>
    </row>
    <row r="17" spans="1:26" s="10" customFormat="1" ht="15" customHeight="1" x14ac:dyDescent="0.45">
      <c r="B17" s="19">
        <v>311.13</v>
      </c>
      <c r="C17" s="19">
        <v>311.26769999999999</v>
      </c>
      <c r="D17" s="19">
        <v>43.426669959999998</v>
      </c>
      <c r="E17" s="19">
        <v>52.860310609999999</v>
      </c>
      <c r="F17" s="19">
        <v>222.57</v>
      </c>
      <c r="G17" s="20"/>
      <c r="H17" s="20"/>
      <c r="I17" s="21"/>
      <c r="J17"/>
      <c r="K17" t="s">
        <v>29664</v>
      </c>
      <c r="L17" t="s">
        <v>29665</v>
      </c>
      <c r="M17"/>
      <c r="N17" t="s">
        <v>4337</v>
      </c>
      <c r="O17">
        <v>114</v>
      </c>
      <c r="P17">
        <v>8</v>
      </c>
      <c r="Q17">
        <v>311.13</v>
      </c>
      <c r="R17" t="e">
        <v>#REF!</v>
      </c>
      <c r="S17" t="s">
        <v>4339</v>
      </c>
      <c r="T17" t="s">
        <v>1256</v>
      </c>
      <c r="U17" t="s">
        <v>3837</v>
      </c>
      <c r="V17" s="63" t="s">
        <v>30813</v>
      </c>
      <c r="W17"/>
      <c r="X17">
        <v>1</v>
      </c>
      <c r="Y17"/>
      <c r="Z17"/>
    </row>
    <row r="18" spans="1:26" s="10" customFormat="1" ht="15" customHeight="1" x14ac:dyDescent="0.45">
      <c r="A18" s="10" t="s">
        <v>4340</v>
      </c>
      <c r="B18" s="19">
        <v>0</v>
      </c>
      <c r="C18" s="19">
        <v>0</v>
      </c>
      <c r="D18" s="19">
        <v>43.426090440000003</v>
      </c>
      <c r="E18" s="19">
        <v>52.864728040000003</v>
      </c>
      <c r="F18" s="19">
        <v>224.42</v>
      </c>
      <c r="G18" s="20">
        <v>98</v>
      </c>
      <c r="H18" s="20">
        <v>8</v>
      </c>
      <c r="I18" s="21">
        <v>0.2</v>
      </c>
      <c r="J18"/>
      <c r="K18" t="s">
        <v>29666</v>
      </c>
      <c r="L18" t="s">
        <v>29667</v>
      </c>
      <c r="M18"/>
      <c r="N18" t="s">
        <v>4337</v>
      </c>
      <c r="O18">
        <v>114</v>
      </c>
      <c r="P18">
        <v>8</v>
      </c>
      <c r="Q18">
        <v>0</v>
      </c>
      <c r="R18" t="s">
        <v>4340</v>
      </c>
      <c r="S18" t="s">
        <v>4340</v>
      </c>
      <c r="T18" t="s">
        <v>30814</v>
      </c>
      <c r="U18" t="e">
        <v>#N/A</v>
      </c>
      <c r="V18" s="63" t="s">
        <v>30815</v>
      </c>
      <c r="W18"/>
      <c r="X18">
        <v>0</v>
      </c>
      <c r="Y18"/>
      <c r="Z18"/>
    </row>
    <row r="19" spans="1:26" s="10" customFormat="1" ht="15" customHeight="1" x14ac:dyDescent="0.45">
      <c r="B19" s="19">
        <v>8.1999999999999993</v>
      </c>
      <c r="C19" s="19">
        <v>8.2353039999999993</v>
      </c>
      <c r="D19" s="19">
        <v>43.4261117</v>
      </c>
      <c r="E19" s="19">
        <v>52.864631119999999</v>
      </c>
      <c r="F19" s="19">
        <v>223.62</v>
      </c>
      <c r="G19" s="20"/>
      <c r="H19" s="20"/>
      <c r="I19" s="21"/>
      <c r="J19"/>
      <c r="K19" t="s">
        <v>29668</v>
      </c>
      <c r="L19" t="s">
        <v>29669</v>
      </c>
      <c r="M19"/>
      <c r="N19" t="s">
        <v>4337</v>
      </c>
      <c r="O19">
        <v>114</v>
      </c>
      <c r="P19">
        <v>8</v>
      </c>
      <c r="Q19">
        <v>8.1999999999999993</v>
      </c>
      <c r="R19" t="e">
        <v>#REF!</v>
      </c>
      <c r="S19" t="s">
        <v>4340</v>
      </c>
      <c r="T19" t="s">
        <v>30814</v>
      </c>
      <c r="U19" t="e">
        <v>#N/A</v>
      </c>
      <c r="V19" s="63" t="s">
        <v>30816</v>
      </c>
      <c r="W19"/>
      <c r="X19">
        <v>0</v>
      </c>
      <c r="Y19"/>
      <c r="Z19"/>
    </row>
    <row r="20" spans="1:26" s="10" customFormat="1" ht="15" customHeight="1" x14ac:dyDescent="0.45">
      <c r="B20" s="19">
        <v>68.13</v>
      </c>
      <c r="C20" s="19">
        <v>68.166579999999996</v>
      </c>
      <c r="D20" s="19">
        <v>43.426349960000003</v>
      </c>
      <c r="E20" s="19">
        <v>52.863967109999997</v>
      </c>
      <c r="F20" s="19">
        <v>223.42</v>
      </c>
      <c r="G20" s="20"/>
      <c r="H20" s="20"/>
      <c r="I20" s="21"/>
      <c r="J20"/>
      <c r="K20" t="s">
        <v>29670</v>
      </c>
      <c r="L20" t="s">
        <v>29671</v>
      </c>
      <c r="M20"/>
      <c r="N20" t="s">
        <v>4337</v>
      </c>
      <c r="O20">
        <v>114</v>
      </c>
      <c r="P20">
        <v>8</v>
      </c>
      <c r="Q20">
        <v>68.13</v>
      </c>
      <c r="R20" t="e">
        <v>#REF!</v>
      </c>
      <c r="S20" t="s">
        <v>4340</v>
      </c>
      <c r="T20" t="s">
        <v>30814</v>
      </c>
      <c r="U20" t="e">
        <v>#N/A</v>
      </c>
      <c r="V20" s="63" t="s">
        <v>30817</v>
      </c>
      <c r="W20"/>
      <c r="X20">
        <v>0</v>
      </c>
      <c r="Y20"/>
      <c r="Z20"/>
    </row>
    <row r="21" spans="1:26" s="10" customFormat="1" ht="15" customHeight="1" x14ac:dyDescent="0.45">
      <c r="B21" s="19">
        <v>91.44</v>
      </c>
      <c r="C21" s="19">
        <v>91.47954</v>
      </c>
      <c r="D21" s="19">
        <v>43.426384339999998</v>
      </c>
      <c r="E21" s="19">
        <v>52.863683100000003</v>
      </c>
      <c r="F21" s="19">
        <v>223.53</v>
      </c>
      <c r="G21" s="20"/>
      <c r="H21" s="20"/>
      <c r="I21" s="21"/>
      <c r="J21"/>
      <c r="K21" t="s">
        <v>29672</v>
      </c>
      <c r="L21" t="s">
        <v>29673</v>
      </c>
      <c r="M21"/>
      <c r="N21" t="s">
        <v>4337</v>
      </c>
      <c r="O21">
        <v>114</v>
      </c>
      <c r="P21">
        <v>8</v>
      </c>
      <c r="Q21">
        <v>91.44</v>
      </c>
      <c r="R21" t="e">
        <v>#REF!</v>
      </c>
      <c r="S21" t="s">
        <v>4340</v>
      </c>
      <c r="T21" t="s">
        <v>30814</v>
      </c>
      <c r="U21" t="e">
        <v>#N/A</v>
      </c>
      <c r="V21" s="63" t="s">
        <v>30818</v>
      </c>
      <c r="W21"/>
      <c r="X21">
        <v>0</v>
      </c>
      <c r="Y21"/>
      <c r="Z21"/>
    </row>
    <row r="22" spans="1:26" s="10" customFormat="1" ht="15" customHeight="1" x14ac:dyDescent="0.45">
      <c r="B22" s="19">
        <v>162.36000000000001</v>
      </c>
      <c r="C22" s="19">
        <v>162.3997</v>
      </c>
      <c r="D22" s="19">
        <v>43.426488919999997</v>
      </c>
      <c r="E22" s="19">
        <v>52.862819129999998</v>
      </c>
      <c r="F22" s="19">
        <v>222.93</v>
      </c>
      <c r="G22" s="20"/>
      <c r="H22" s="20"/>
      <c r="I22" s="21"/>
      <c r="J22"/>
      <c r="K22" t="s">
        <v>29674</v>
      </c>
      <c r="L22" t="s">
        <v>29675</v>
      </c>
      <c r="M22"/>
      <c r="N22" t="s">
        <v>4337</v>
      </c>
      <c r="O22">
        <v>114</v>
      </c>
      <c r="P22">
        <v>8</v>
      </c>
      <c r="Q22">
        <v>162.36000000000001</v>
      </c>
      <c r="R22" t="e">
        <v>#REF!</v>
      </c>
      <c r="S22" t="s">
        <v>4340</v>
      </c>
      <c r="T22" t="s">
        <v>30814</v>
      </c>
      <c r="U22" t="e">
        <v>#N/A</v>
      </c>
      <c r="V22" s="63" t="s">
        <v>30819</v>
      </c>
      <c r="W22"/>
      <c r="X22">
        <v>0</v>
      </c>
      <c r="Y22"/>
      <c r="Z22"/>
    </row>
    <row r="23" spans="1:26" s="10" customFormat="1" ht="15" customHeight="1" x14ac:dyDescent="0.45">
      <c r="B23" s="19">
        <v>182.88</v>
      </c>
      <c r="C23" s="19">
        <v>182.92599999999999</v>
      </c>
      <c r="D23" s="19">
        <v>43.426503869999998</v>
      </c>
      <c r="E23" s="19">
        <v>52.862566520000001</v>
      </c>
      <c r="F23" s="19">
        <v>223.33</v>
      </c>
      <c r="G23" s="20"/>
      <c r="H23" s="20"/>
      <c r="I23" s="21"/>
      <c r="J23"/>
      <c r="K23" t="s">
        <v>29676</v>
      </c>
      <c r="L23" t="s">
        <v>29677</v>
      </c>
      <c r="M23"/>
      <c r="N23" t="s">
        <v>4337</v>
      </c>
      <c r="O23">
        <v>114</v>
      </c>
      <c r="P23">
        <v>8</v>
      </c>
      <c r="Q23">
        <v>182.88</v>
      </c>
      <c r="R23" t="e">
        <v>#REF!</v>
      </c>
      <c r="S23" t="s">
        <v>4340</v>
      </c>
      <c r="T23" t="s">
        <v>30814</v>
      </c>
      <c r="U23" t="e">
        <v>#N/A</v>
      </c>
      <c r="V23" s="63" t="s">
        <v>30820</v>
      </c>
      <c r="W23"/>
      <c r="X23">
        <v>0</v>
      </c>
      <c r="Y23"/>
      <c r="Z23"/>
    </row>
    <row r="24" spans="1:26" s="10" customFormat="1" ht="15" customHeight="1" x14ac:dyDescent="0.45">
      <c r="B24" s="19">
        <v>274.32</v>
      </c>
      <c r="C24" s="19">
        <v>274.37759999999997</v>
      </c>
      <c r="D24" s="19">
        <v>43.426570460000001</v>
      </c>
      <c r="E24" s="19">
        <v>52.861440979999998</v>
      </c>
      <c r="F24" s="19">
        <v>221.87</v>
      </c>
      <c r="G24" s="20"/>
      <c r="H24" s="20"/>
      <c r="I24" s="21"/>
      <c r="J24"/>
      <c r="K24" t="s">
        <v>29678</v>
      </c>
      <c r="L24" t="s">
        <v>29679</v>
      </c>
      <c r="M24"/>
      <c r="N24" t="s">
        <v>4337</v>
      </c>
      <c r="O24">
        <v>114</v>
      </c>
      <c r="P24">
        <v>8</v>
      </c>
      <c r="Q24">
        <v>274.32</v>
      </c>
      <c r="R24" t="e">
        <v>#REF!</v>
      </c>
      <c r="S24" t="s">
        <v>4340</v>
      </c>
      <c r="T24" t="s">
        <v>30814</v>
      </c>
      <c r="U24" t="e">
        <v>#N/A</v>
      </c>
      <c r="V24" s="63" t="s">
        <v>30821</v>
      </c>
      <c r="W24"/>
      <c r="X24">
        <v>0</v>
      </c>
      <c r="Y24"/>
      <c r="Z24"/>
    </row>
    <row r="25" spans="1:26" s="10" customFormat="1" ht="15" customHeight="1" x14ac:dyDescent="0.45">
      <c r="B25" s="19">
        <v>285.88</v>
      </c>
      <c r="C25" s="19">
        <v>285.93709999999999</v>
      </c>
      <c r="D25" s="19">
        <v>43.42657887</v>
      </c>
      <c r="E25" s="19">
        <v>52.861298699999999</v>
      </c>
      <c r="F25" s="19">
        <v>221.87</v>
      </c>
      <c r="G25" s="20"/>
      <c r="H25" s="20"/>
      <c r="I25" s="21"/>
      <c r="J25"/>
      <c r="K25" t="s">
        <v>29680</v>
      </c>
      <c r="L25" t="s">
        <v>29681</v>
      </c>
      <c r="M25"/>
      <c r="N25" t="s">
        <v>4337</v>
      </c>
      <c r="O25">
        <v>114</v>
      </c>
      <c r="P25">
        <v>8</v>
      </c>
      <c r="Q25">
        <v>285.88</v>
      </c>
      <c r="R25" t="e">
        <v>#REF!</v>
      </c>
      <c r="S25" t="s">
        <v>4340</v>
      </c>
      <c r="T25" t="s">
        <v>30814</v>
      </c>
      <c r="U25" t="e">
        <v>#N/A</v>
      </c>
      <c r="V25" s="63" t="s">
        <v>30822</v>
      </c>
      <c r="W25"/>
      <c r="X25">
        <v>0</v>
      </c>
      <c r="Y25"/>
      <c r="Z25"/>
    </row>
    <row r="26" spans="1:26" s="10" customFormat="1" ht="15" customHeight="1" x14ac:dyDescent="0.45">
      <c r="B26" s="19">
        <v>365.76</v>
      </c>
      <c r="C26" s="19">
        <v>365.82069999999999</v>
      </c>
      <c r="D26" s="19">
        <v>43.426669089999997</v>
      </c>
      <c r="E26" s="19">
        <v>52.860320000000002</v>
      </c>
      <c r="F26" s="19">
        <v>222.57</v>
      </c>
      <c r="G26" s="20"/>
      <c r="H26" s="20"/>
      <c r="I26" s="21"/>
      <c r="J26"/>
      <c r="K26" t="s">
        <v>29682</v>
      </c>
      <c r="L26" t="s">
        <v>29683</v>
      </c>
      <c r="M26"/>
      <c r="N26" t="s">
        <v>4337</v>
      </c>
      <c r="O26">
        <v>114</v>
      </c>
      <c r="P26">
        <v>8</v>
      </c>
      <c r="Q26">
        <v>365.76</v>
      </c>
      <c r="R26" t="e">
        <v>#REF!</v>
      </c>
      <c r="S26" t="s">
        <v>4340</v>
      </c>
      <c r="T26" t="s">
        <v>30814</v>
      </c>
      <c r="U26" t="e">
        <v>#N/A</v>
      </c>
      <c r="V26" s="63" t="s">
        <v>30823</v>
      </c>
      <c r="W26"/>
      <c r="X26">
        <v>0</v>
      </c>
      <c r="Y26"/>
      <c r="Z26"/>
    </row>
    <row r="27" spans="1:26" s="10" customFormat="1" ht="15" customHeight="1" x14ac:dyDescent="0.45">
      <c r="B27" s="19">
        <v>366.53</v>
      </c>
      <c r="C27" s="19">
        <v>366.58749999999998</v>
      </c>
      <c r="D27" s="19">
        <v>43.426669959999998</v>
      </c>
      <c r="E27" s="19">
        <v>52.860310609999999</v>
      </c>
      <c r="F27" s="19">
        <v>222.57</v>
      </c>
      <c r="G27" s="20"/>
      <c r="H27" s="20"/>
      <c r="I27" s="21"/>
      <c r="J27"/>
      <c r="K27" t="s">
        <v>29664</v>
      </c>
      <c r="L27" t="s">
        <v>29665</v>
      </c>
      <c r="M27"/>
      <c r="N27" t="s">
        <v>4337</v>
      </c>
      <c r="O27">
        <v>114</v>
      </c>
      <c r="P27">
        <v>8</v>
      </c>
      <c r="Q27">
        <v>366.53</v>
      </c>
      <c r="R27" t="e">
        <v>#REF!</v>
      </c>
      <c r="S27" t="s">
        <v>4340</v>
      </c>
      <c r="T27" t="s">
        <v>30814</v>
      </c>
      <c r="U27" t="e">
        <v>#N/A</v>
      </c>
      <c r="V27" s="63" t="s">
        <v>30824</v>
      </c>
      <c r="W27"/>
      <c r="X27">
        <v>1</v>
      </c>
      <c r="Y27" t="s">
        <v>4356</v>
      </c>
      <c r="Z27"/>
    </row>
    <row r="28" spans="1:26" s="10" customFormat="1" ht="15" customHeight="1" x14ac:dyDescent="0.45">
      <c r="A28" s="10" t="s">
        <v>4341</v>
      </c>
      <c r="B28" s="19">
        <v>0</v>
      </c>
      <c r="C28" s="19">
        <v>0</v>
      </c>
      <c r="D28" s="19">
        <v>43.431225159999997</v>
      </c>
      <c r="E28" s="19">
        <v>52.865498340000002</v>
      </c>
      <c r="F28" s="19">
        <v>211.72</v>
      </c>
      <c r="G28" s="20">
        <v>98</v>
      </c>
      <c r="H28" s="20">
        <v>8</v>
      </c>
      <c r="I28" s="21">
        <v>0.2</v>
      </c>
      <c r="J28"/>
      <c r="K28" t="s">
        <v>29684</v>
      </c>
      <c r="L28" t="s">
        <v>29685</v>
      </c>
      <c r="M28"/>
      <c r="N28" t="s">
        <v>4337</v>
      </c>
      <c r="O28">
        <v>114</v>
      </c>
      <c r="P28">
        <v>8</v>
      </c>
      <c r="Q28">
        <v>0</v>
      </c>
      <c r="R28" t="s">
        <v>4341</v>
      </c>
      <c r="S28" t="s">
        <v>4341</v>
      </c>
      <c r="T28" t="s">
        <v>1266</v>
      </c>
      <c r="U28" t="s">
        <v>3846</v>
      </c>
      <c r="V28" s="63" t="s">
        <v>30825</v>
      </c>
      <c r="W28"/>
      <c r="X28">
        <v>0</v>
      </c>
      <c r="Y28"/>
      <c r="Z28"/>
    </row>
    <row r="29" spans="1:26" s="10" customFormat="1" ht="15" customHeight="1" x14ac:dyDescent="0.45">
      <c r="B29" s="19">
        <v>49.11</v>
      </c>
      <c r="C29" s="19">
        <v>49.150759999999998</v>
      </c>
      <c r="D29" s="19">
        <v>43.430893099999999</v>
      </c>
      <c r="E29" s="19">
        <v>52.865097929999997</v>
      </c>
      <c r="F29" s="19">
        <v>213.63</v>
      </c>
      <c r="G29" s="20"/>
      <c r="H29" s="20"/>
      <c r="I29" s="21"/>
      <c r="J29"/>
      <c r="K29" t="s">
        <v>29686</v>
      </c>
      <c r="L29" t="s">
        <v>29687</v>
      </c>
      <c r="M29"/>
      <c r="N29" t="s">
        <v>4337</v>
      </c>
      <c r="O29">
        <v>114</v>
      </c>
      <c r="P29">
        <v>8</v>
      </c>
      <c r="Q29">
        <v>49.11</v>
      </c>
      <c r="R29" t="e">
        <v>#REF!</v>
      </c>
      <c r="S29" t="s">
        <v>4341</v>
      </c>
      <c r="T29" t="s">
        <v>1266</v>
      </c>
      <c r="U29" t="s">
        <v>3846</v>
      </c>
      <c r="V29" s="63" t="s">
        <v>30826</v>
      </c>
      <c r="W29"/>
      <c r="X29">
        <v>1</v>
      </c>
      <c r="Y29"/>
      <c r="Z29"/>
    </row>
    <row r="30" spans="1:26" s="10" customFormat="1" ht="15" customHeight="1" x14ac:dyDescent="0.45">
      <c r="A30" s="10" t="s">
        <v>4184</v>
      </c>
      <c r="B30" s="19">
        <v>0</v>
      </c>
      <c r="C30" s="19">
        <v>0</v>
      </c>
      <c r="D30" s="19">
        <v>43.430893099999999</v>
      </c>
      <c r="E30" s="19">
        <v>52.865097929999997</v>
      </c>
      <c r="F30" s="19">
        <v>213.63</v>
      </c>
      <c r="G30" s="20">
        <v>98</v>
      </c>
      <c r="H30" s="20">
        <v>8</v>
      </c>
      <c r="I30" s="21">
        <v>0.2</v>
      </c>
      <c r="J30"/>
      <c r="K30" t="s">
        <v>29688</v>
      </c>
      <c r="L30" t="s">
        <v>29689</v>
      </c>
      <c r="M30"/>
      <c r="N30" t="s">
        <v>4337</v>
      </c>
      <c r="O30">
        <v>114</v>
      </c>
      <c r="P30">
        <v>8</v>
      </c>
      <c r="Q30">
        <v>0</v>
      </c>
      <c r="R30" t="s">
        <v>4184</v>
      </c>
      <c r="S30" t="s">
        <v>4184</v>
      </c>
      <c r="T30" t="s">
        <v>30827</v>
      </c>
      <c r="U30" t="e">
        <v>#N/A</v>
      </c>
      <c r="V30" s="63" t="s">
        <v>30828</v>
      </c>
      <c r="W30"/>
      <c r="X30">
        <v>0</v>
      </c>
      <c r="Y30"/>
      <c r="Z30"/>
    </row>
    <row r="31" spans="1:26" s="10" customFormat="1" ht="15" customHeight="1" x14ac:dyDescent="0.45">
      <c r="B31" s="19">
        <v>27.7</v>
      </c>
      <c r="C31" s="19">
        <v>27.699059999999999</v>
      </c>
      <c r="D31" s="19">
        <v>43.431004739999999</v>
      </c>
      <c r="E31" s="19">
        <v>52.864792059999999</v>
      </c>
      <c r="F31" s="19">
        <v>213.83</v>
      </c>
      <c r="G31" s="20"/>
      <c r="H31" s="20"/>
      <c r="I31" s="21"/>
      <c r="J31"/>
      <c r="K31" t="s">
        <v>29690</v>
      </c>
      <c r="L31" t="s">
        <v>29691</v>
      </c>
      <c r="M31"/>
      <c r="N31" t="s">
        <v>4337</v>
      </c>
      <c r="O31">
        <v>114</v>
      </c>
      <c r="P31">
        <v>8</v>
      </c>
      <c r="Q31">
        <v>27.7</v>
      </c>
      <c r="R31" t="e">
        <v>#REF!</v>
      </c>
      <c r="S31" t="s">
        <v>4184</v>
      </c>
      <c r="T31" t="s">
        <v>30827</v>
      </c>
      <c r="U31" t="e">
        <v>#N/A</v>
      </c>
      <c r="V31" s="63" t="s">
        <v>30829</v>
      </c>
      <c r="W31"/>
      <c r="X31">
        <v>0</v>
      </c>
      <c r="Y31"/>
      <c r="Z31"/>
    </row>
    <row r="32" spans="1:26" s="10" customFormat="1" ht="15" customHeight="1" x14ac:dyDescent="0.45">
      <c r="B32" s="19">
        <v>91.44</v>
      </c>
      <c r="C32" s="19">
        <v>91.458129999999997</v>
      </c>
      <c r="D32" s="19">
        <v>43.431222740000003</v>
      </c>
      <c r="E32" s="19">
        <v>52.864063870000003</v>
      </c>
      <c r="F32" s="19">
        <v>215.32</v>
      </c>
      <c r="G32" s="20"/>
      <c r="H32" s="20"/>
      <c r="I32" s="21"/>
      <c r="J32"/>
      <c r="K32" t="s">
        <v>29692</v>
      </c>
      <c r="L32" t="s">
        <v>29693</v>
      </c>
      <c r="M32"/>
      <c r="N32" t="s">
        <v>4337</v>
      </c>
      <c r="O32">
        <v>114</v>
      </c>
      <c r="P32">
        <v>8</v>
      </c>
      <c r="Q32">
        <v>91.44</v>
      </c>
      <c r="R32" t="e">
        <v>#REF!</v>
      </c>
      <c r="S32" t="s">
        <v>4184</v>
      </c>
      <c r="T32" t="s">
        <v>30827</v>
      </c>
      <c r="U32" t="e">
        <v>#N/A</v>
      </c>
      <c r="V32" s="63" t="s">
        <v>30830</v>
      </c>
      <c r="W32"/>
      <c r="X32">
        <v>0</v>
      </c>
      <c r="Y32"/>
      <c r="Z32"/>
    </row>
    <row r="33" spans="1:26" s="10" customFormat="1" ht="15" customHeight="1" x14ac:dyDescent="0.45">
      <c r="B33" s="19">
        <v>95.43</v>
      </c>
      <c r="C33" s="19">
        <v>95.449730000000002</v>
      </c>
      <c r="D33" s="19">
        <v>43.431236390000002</v>
      </c>
      <c r="E33" s="19">
        <v>52.864018270000003</v>
      </c>
      <c r="F33" s="19">
        <v>215.32</v>
      </c>
      <c r="G33" s="20"/>
      <c r="H33" s="20"/>
      <c r="I33" s="21"/>
      <c r="J33"/>
      <c r="K33" t="s">
        <v>29694</v>
      </c>
      <c r="L33" t="s">
        <v>29695</v>
      </c>
      <c r="M33"/>
      <c r="N33" t="s">
        <v>4337</v>
      </c>
      <c r="O33">
        <v>114</v>
      </c>
      <c r="P33">
        <v>8</v>
      </c>
      <c r="Q33">
        <v>95.43</v>
      </c>
      <c r="R33" t="e">
        <v>#REF!</v>
      </c>
      <c r="S33" t="s">
        <v>4184</v>
      </c>
      <c r="T33" t="s">
        <v>30827</v>
      </c>
      <c r="U33" t="e">
        <v>#N/A</v>
      </c>
      <c r="V33" s="63" t="s">
        <v>30831</v>
      </c>
      <c r="W33"/>
      <c r="X33">
        <v>0</v>
      </c>
      <c r="Y33"/>
      <c r="Z33"/>
    </row>
    <row r="34" spans="1:26" s="10" customFormat="1" ht="15" customHeight="1" x14ac:dyDescent="0.45">
      <c r="B34" s="19">
        <v>144.09</v>
      </c>
      <c r="C34" s="19">
        <v>144.12299999999999</v>
      </c>
      <c r="D34" s="19">
        <v>43.431430689999999</v>
      </c>
      <c r="E34" s="19">
        <v>52.86347971</v>
      </c>
      <c r="F34" s="19">
        <v>216.58</v>
      </c>
      <c r="G34" s="20"/>
      <c r="H34" s="20"/>
      <c r="I34" s="21"/>
      <c r="J34"/>
      <c r="K34" t="s">
        <v>29696</v>
      </c>
      <c r="L34" t="s">
        <v>29697</v>
      </c>
      <c r="M34"/>
      <c r="N34" t="s">
        <v>4337</v>
      </c>
      <c r="O34">
        <v>114</v>
      </c>
      <c r="P34">
        <v>8</v>
      </c>
      <c r="Q34">
        <v>144.09</v>
      </c>
      <c r="R34" t="e">
        <v>#REF!</v>
      </c>
      <c r="S34" t="s">
        <v>4184</v>
      </c>
      <c r="T34" t="s">
        <v>30827</v>
      </c>
      <c r="U34" t="e">
        <v>#N/A</v>
      </c>
      <c r="V34" s="63" t="s">
        <v>30832</v>
      </c>
      <c r="W34"/>
      <c r="X34">
        <v>0</v>
      </c>
      <c r="Y34"/>
      <c r="Z34"/>
    </row>
    <row r="35" spans="1:26" s="10" customFormat="1" ht="15" customHeight="1" x14ac:dyDescent="0.45">
      <c r="B35" s="19">
        <v>182.88</v>
      </c>
      <c r="C35" s="19">
        <v>182.96600000000001</v>
      </c>
      <c r="D35" s="19">
        <v>43.431593419999999</v>
      </c>
      <c r="E35" s="19">
        <v>52.86305583</v>
      </c>
      <c r="F35" s="19">
        <v>214.58</v>
      </c>
      <c r="G35" s="20"/>
      <c r="H35" s="20"/>
      <c r="I35" s="21"/>
      <c r="J35"/>
      <c r="K35" t="s">
        <v>29698</v>
      </c>
      <c r="L35" t="s">
        <v>29699</v>
      </c>
      <c r="M35"/>
      <c r="N35" t="s">
        <v>4337</v>
      </c>
      <c r="O35">
        <v>114</v>
      </c>
      <c r="P35">
        <v>8</v>
      </c>
      <c r="Q35">
        <v>182.88</v>
      </c>
      <c r="R35" t="e">
        <v>#REF!</v>
      </c>
      <c r="S35" t="s">
        <v>4184</v>
      </c>
      <c r="T35" t="s">
        <v>30827</v>
      </c>
      <c r="U35" t="e">
        <v>#N/A</v>
      </c>
      <c r="V35" s="63" t="s">
        <v>30833</v>
      </c>
      <c r="W35"/>
      <c r="X35">
        <v>0</v>
      </c>
      <c r="Y35"/>
      <c r="Z35"/>
    </row>
    <row r="36" spans="1:26" s="10" customFormat="1" ht="15" customHeight="1" x14ac:dyDescent="0.45">
      <c r="B36" s="19">
        <v>216.88</v>
      </c>
      <c r="C36" s="19">
        <v>216.964</v>
      </c>
      <c r="D36" s="19">
        <v>43.431736030000003</v>
      </c>
      <c r="E36" s="19">
        <v>52.86268433</v>
      </c>
      <c r="F36" s="19">
        <v>214.38</v>
      </c>
      <c r="G36" s="20"/>
      <c r="H36" s="20"/>
      <c r="I36" s="21"/>
      <c r="J36"/>
      <c r="K36" t="s">
        <v>29700</v>
      </c>
      <c r="L36" t="s">
        <v>29701</v>
      </c>
      <c r="M36"/>
      <c r="N36" t="s">
        <v>4337</v>
      </c>
      <c r="O36">
        <v>114</v>
      </c>
      <c r="P36">
        <v>8</v>
      </c>
      <c r="Q36">
        <v>216.88</v>
      </c>
      <c r="R36" t="e">
        <v>#REF!</v>
      </c>
      <c r="S36" t="s">
        <v>4184</v>
      </c>
      <c r="T36" t="s">
        <v>30827</v>
      </c>
      <c r="U36" t="e">
        <v>#N/A</v>
      </c>
      <c r="V36" s="63" t="s">
        <v>30834</v>
      </c>
      <c r="W36"/>
      <c r="X36">
        <v>0</v>
      </c>
      <c r="Y36"/>
      <c r="Z36"/>
    </row>
    <row r="37" spans="1:26" s="10" customFormat="1" ht="15" customHeight="1" x14ac:dyDescent="0.45">
      <c r="B37" s="19">
        <v>274.32</v>
      </c>
      <c r="C37" s="19">
        <v>274.4357</v>
      </c>
      <c r="D37" s="19">
        <v>43.431966959999997</v>
      </c>
      <c r="E37" s="19">
        <v>52.862049570000003</v>
      </c>
      <c r="F37" s="19">
        <v>212.55</v>
      </c>
      <c r="G37" s="20"/>
      <c r="H37" s="20"/>
      <c r="I37" s="21"/>
      <c r="J37"/>
      <c r="K37" t="s">
        <v>29702</v>
      </c>
      <c r="L37" t="s">
        <v>29703</v>
      </c>
      <c r="M37"/>
      <c r="N37" t="s">
        <v>4337</v>
      </c>
      <c r="O37">
        <v>114</v>
      </c>
      <c r="P37">
        <v>8</v>
      </c>
      <c r="Q37">
        <v>274.32</v>
      </c>
      <c r="R37" t="e">
        <v>#REF!</v>
      </c>
      <c r="S37" t="s">
        <v>4184</v>
      </c>
      <c r="T37" t="s">
        <v>30827</v>
      </c>
      <c r="U37" t="e">
        <v>#N/A</v>
      </c>
      <c r="V37" s="63" t="s">
        <v>30835</v>
      </c>
      <c r="W37"/>
      <c r="X37">
        <v>0</v>
      </c>
      <c r="Y37"/>
      <c r="Z37"/>
    </row>
    <row r="38" spans="1:26" s="10" customFormat="1" ht="15" customHeight="1" x14ac:dyDescent="0.45">
      <c r="B38" s="19">
        <v>279.33</v>
      </c>
      <c r="C38" s="19">
        <v>279.44659999999999</v>
      </c>
      <c r="D38" s="19">
        <v>43.431987100000001</v>
      </c>
      <c r="E38" s="19">
        <v>52.861994199999998</v>
      </c>
      <c r="F38" s="19">
        <v>212.55</v>
      </c>
      <c r="G38" s="20"/>
      <c r="H38" s="20"/>
      <c r="I38" s="21"/>
      <c r="J38"/>
      <c r="K38" t="s">
        <v>29704</v>
      </c>
      <c r="L38" t="s">
        <v>29705</v>
      </c>
      <c r="M38"/>
      <c r="N38" t="s">
        <v>4337</v>
      </c>
      <c r="O38">
        <v>114</v>
      </c>
      <c r="P38">
        <v>8</v>
      </c>
      <c r="Q38">
        <v>279.33</v>
      </c>
      <c r="R38" t="e">
        <v>#REF!</v>
      </c>
      <c r="S38" t="s">
        <v>4184</v>
      </c>
      <c r="T38" t="s">
        <v>30827</v>
      </c>
      <c r="U38" t="e">
        <v>#N/A</v>
      </c>
      <c r="V38" s="63" t="s">
        <v>30836</v>
      </c>
      <c r="W38"/>
      <c r="X38">
        <v>0</v>
      </c>
      <c r="Y38"/>
      <c r="Z38"/>
    </row>
    <row r="39" spans="1:26" s="10" customFormat="1" ht="15" customHeight="1" x14ac:dyDescent="0.45">
      <c r="B39" s="19">
        <v>345.86</v>
      </c>
      <c r="C39" s="19">
        <v>345.9819</v>
      </c>
      <c r="D39" s="19">
        <v>43.432353380000002</v>
      </c>
      <c r="E39" s="19">
        <v>52.861344080000002</v>
      </c>
      <c r="F39" s="19">
        <v>212.95</v>
      </c>
      <c r="G39" s="20"/>
      <c r="H39" s="20"/>
      <c r="I39" s="21"/>
      <c r="J39"/>
      <c r="K39" t="s">
        <v>29706</v>
      </c>
      <c r="L39" t="s">
        <v>29707</v>
      </c>
      <c r="M39"/>
      <c r="N39" t="s">
        <v>4337</v>
      </c>
      <c r="O39">
        <v>114</v>
      </c>
      <c r="P39">
        <v>8</v>
      </c>
      <c r="Q39">
        <v>345.86</v>
      </c>
      <c r="R39" t="e">
        <v>#REF!</v>
      </c>
      <c r="S39" t="s">
        <v>4184</v>
      </c>
      <c r="T39" t="s">
        <v>30827</v>
      </c>
      <c r="U39" t="e">
        <v>#N/A</v>
      </c>
      <c r="V39" s="63" t="s">
        <v>30837</v>
      </c>
      <c r="W39"/>
      <c r="X39">
        <v>0</v>
      </c>
      <c r="Y39"/>
      <c r="Z39"/>
    </row>
    <row r="40" spans="1:26" s="10" customFormat="1" ht="15" customHeight="1" x14ac:dyDescent="0.45">
      <c r="B40" s="19">
        <v>365.76</v>
      </c>
      <c r="C40" s="19">
        <v>365.87689999999998</v>
      </c>
      <c r="D40" s="19">
        <v>43.432479979999997</v>
      </c>
      <c r="E40" s="19">
        <v>52.861170299999998</v>
      </c>
      <c r="F40" s="19">
        <v>212.95</v>
      </c>
      <c r="G40" s="20"/>
      <c r="H40" s="20"/>
      <c r="I40" s="21"/>
      <c r="J40"/>
      <c r="K40" t="s">
        <v>29708</v>
      </c>
      <c r="L40" t="s">
        <v>29709</v>
      </c>
      <c r="M40"/>
      <c r="N40" t="s">
        <v>4337</v>
      </c>
      <c r="O40">
        <v>114</v>
      </c>
      <c r="P40">
        <v>8</v>
      </c>
      <c r="Q40">
        <v>365.76</v>
      </c>
      <c r="R40" t="e">
        <v>#REF!</v>
      </c>
      <c r="S40" t="s">
        <v>4184</v>
      </c>
      <c r="T40" t="s">
        <v>30827</v>
      </c>
      <c r="U40" t="e">
        <v>#N/A</v>
      </c>
      <c r="V40" s="63" t="s">
        <v>30838</v>
      </c>
      <c r="W40"/>
      <c r="X40">
        <v>0</v>
      </c>
      <c r="Y40"/>
      <c r="Z40"/>
    </row>
    <row r="41" spans="1:26" s="10" customFormat="1" ht="15" customHeight="1" x14ac:dyDescent="0.45">
      <c r="B41" s="19">
        <v>406.27</v>
      </c>
      <c r="C41" s="19">
        <v>406.39569999999998</v>
      </c>
      <c r="D41" s="19">
        <v>43.43273774</v>
      </c>
      <c r="E41" s="19">
        <v>52.860816489999998</v>
      </c>
      <c r="F41" s="19">
        <v>211.95</v>
      </c>
      <c r="G41" s="20"/>
      <c r="H41" s="20"/>
      <c r="I41" s="21"/>
      <c r="J41"/>
      <c r="K41" t="s">
        <v>29710</v>
      </c>
      <c r="L41" t="s">
        <v>29711</v>
      </c>
      <c r="M41"/>
      <c r="N41" t="s">
        <v>4337</v>
      </c>
      <c r="O41">
        <v>114</v>
      </c>
      <c r="P41">
        <v>8</v>
      </c>
      <c r="Q41">
        <v>406.27</v>
      </c>
      <c r="R41" t="e">
        <v>#REF!</v>
      </c>
      <c r="S41" t="s">
        <v>4184</v>
      </c>
      <c r="T41" t="s">
        <v>30827</v>
      </c>
      <c r="U41" t="e">
        <v>#N/A</v>
      </c>
      <c r="V41" s="63" t="s">
        <v>30839</v>
      </c>
      <c r="W41"/>
      <c r="X41">
        <v>0</v>
      </c>
      <c r="Y41"/>
      <c r="Z41"/>
    </row>
    <row r="42" spans="1:26" s="10" customFormat="1" ht="15" customHeight="1" x14ac:dyDescent="0.45">
      <c r="B42" s="19">
        <v>412.23</v>
      </c>
      <c r="C42" s="19">
        <v>412.48039999999997</v>
      </c>
      <c r="D42" s="19">
        <v>43.432753949999999</v>
      </c>
      <c r="E42" s="19">
        <v>52.860746249999998</v>
      </c>
      <c r="F42" s="19">
        <v>213.15</v>
      </c>
      <c r="G42" s="20"/>
      <c r="H42" s="20"/>
      <c r="I42" s="21"/>
      <c r="J42"/>
      <c r="K42" t="s">
        <v>29712</v>
      </c>
      <c r="L42" t="s">
        <v>29713</v>
      </c>
      <c r="M42"/>
      <c r="N42" t="s">
        <v>4337</v>
      </c>
      <c r="O42">
        <v>114</v>
      </c>
      <c r="P42">
        <v>8</v>
      </c>
      <c r="Q42">
        <v>412.23</v>
      </c>
      <c r="R42" t="e">
        <v>#REF!</v>
      </c>
      <c r="S42" t="s">
        <v>4184</v>
      </c>
      <c r="T42" t="s">
        <v>30827</v>
      </c>
      <c r="U42" t="e">
        <v>#N/A</v>
      </c>
      <c r="V42" s="63" t="s">
        <v>30840</v>
      </c>
      <c r="W42"/>
      <c r="X42">
        <v>1</v>
      </c>
      <c r="Y42"/>
      <c r="Z42"/>
    </row>
    <row r="43" spans="1:26" s="10" customFormat="1" ht="15" customHeight="1" x14ac:dyDescent="0.45">
      <c r="A43" s="10" t="s">
        <v>4360</v>
      </c>
      <c r="B43" s="19">
        <v>0</v>
      </c>
      <c r="C43" s="19">
        <v>0</v>
      </c>
      <c r="D43" s="19">
        <v>43.431268559999999</v>
      </c>
      <c r="E43" s="19">
        <v>52.859548969999999</v>
      </c>
      <c r="F43" s="19">
        <v>221.36</v>
      </c>
      <c r="G43" s="20">
        <v>98</v>
      </c>
      <c r="H43" s="20">
        <v>8</v>
      </c>
      <c r="I43" s="21">
        <v>0.2</v>
      </c>
      <c r="J43"/>
      <c r="K43" t="s">
        <v>29714</v>
      </c>
      <c r="L43" t="s">
        <v>29715</v>
      </c>
      <c r="M43"/>
      <c r="N43" t="s">
        <v>4337</v>
      </c>
      <c r="O43">
        <v>114</v>
      </c>
      <c r="P43">
        <v>8</v>
      </c>
      <c r="Q43">
        <v>0</v>
      </c>
      <c r="R43" t="s">
        <v>4360</v>
      </c>
      <c r="S43" t="s">
        <v>4360</v>
      </c>
      <c r="T43" t="s">
        <v>1268</v>
      </c>
      <c r="U43" t="s">
        <v>3848</v>
      </c>
      <c r="V43" s="63" t="s">
        <v>30841</v>
      </c>
      <c r="W43"/>
      <c r="X43">
        <v>0</v>
      </c>
      <c r="Y43"/>
      <c r="Z43"/>
    </row>
    <row r="44" spans="1:26" s="10" customFormat="1" ht="15" customHeight="1" x14ac:dyDescent="0.45">
      <c r="B44" s="19">
        <v>63.03</v>
      </c>
      <c r="C44" s="19">
        <v>63.042520000000003</v>
      </c>
      <c r="D44" s="19">
        <v>43.431556809999996</v>
      </c>
      <c r="E44" s="19">
        <v>52.860219520000001</v>
      </c>
      <c r="F44" s="19">
        <v>220.36</v>
      </c>
      <c r="G44" s="20"/>
      <c r="H44" s="20"/>
      <c r="I44" s="21"/>
      <c r="J44"/>
      <c r="K44" t="s">
        <v>29716</v>
      </c>
      <c r="L44" t="s">
        <v>29717</v>
      </c>
      <c r="M44"/>
      <c r="N44" t="s">
        <v>4337</v>
      </c>
      <c r="O44">
        <v>114</v>
      </c>
      <c r="P44">
        <v>8</v>
      </c>
      <c r="Q44">
        <v>63.03</v>
      </c>
      <c r="R44" t="e">
        <v>#REF!</v>
      </c>
      <c r="S44" t="s">
        <v>4360</v>
      </c>
      <c r="T44" t="s">
        <v>1268</v>
      </c>
      <c r="U44" t="s">
        <v>3848</v>
      </c>
      <c r="V44" s="63" t="s">
        <v>30842</v>
      </c>
      <c r="W44"/>
      <c r="X44">
        <v>1</v>
      </c>
      <c r="Y44"/>
      <c r="Z44"/>
    </row>
    <row r="45" spans="1:26" s="10" customFormat="1" ht="15" customHeight="1" x14ac:dyDescent="0.45">
      <c r="A45" s="10" t="s">
        <v>4361</v>
      </c>
      <c r="B45" s="19">
        <v>0</v>
      </c>
      <c r="C45" s="19">
        <v>0</v>
      </c>
      <c r="D45" s="19">
        <v>43.429192919999998</v>
      </c>
      <c r="E45" s="19">
        <v>52.855133760000001</v>
      </c>
      <c r="F45" s="19">
        <v>216.86</v>
      </c>
      <c r="G45" s="20">
        <v>98</v>
      </c>
      <c r="H45" s="20">
        <v>8</v>
      </c>
      <c r="I45" s="21">
        <v>0.2</v>
      </c>
      <c r="J45"/>
      <c r="K45" t="s">
        <v>29718</v>
      </c>
      <c r="L45" t="s">
        <v>29719</v>
      </c>
      <c r="M45"/>
      <c r="N45" t="s">
        <v>4337</v>
      </c>
      <c r="O45">
        <v>114</v>
      </c>
      <c r="P45">
        <v>8</v>
      </c>
      <c r="Q45">
        <v>0</v>
      </c>
      <c r="R45" t="s">
        <v>4361</v>
      </c>
      <c r="S45" t="s">
        <v>4361</v>
      </c>
      <c r="T45" t="s">
        <v>1294</v>
      </c>
      <c r="U45" t="s">
        <v>3870</v>
      </c>
      <c r="V45" s="63" t="s">
        <v>30843</v>
      </c>
      <c r="W45"/>
      <c r="X45">
        <v>0</v>
      </c>
      <c r="Y45"/>
      <c r="Z45"/>
    </row>
    <row r="46" spans="1:26" s="10" customFormat="1" ht="15" customHeight="1" x14ac:dyDescent="0.45">
      <c r="B46" s="19">
        <v>26.97</v>
      </c>
      <c r="C46" s="19">
        <v>27.02834</v>
      </c>
      <c r="D46" s="19">
        <v>43.42921158</v>
      </c>
      <c r="E46" s="19">
        <v>52.855465840000001</v>
      </c>
      <c r="F46" s="19">
        <v>218.66</v>
      </c>
      <c r="G46" s="20"/>
      <c r="H46" s="20"/>
      <c r="I46" s="21"/>
      <c r="J46"/>
      <c r="K46" t="s">
        <v>29720</v>
      </c>
      <c r="L46" t="s">
        <v>29721</v>
      </c>
      <c r="M46"/>
      <c r="N46" t="s">
        <v>4337</v>
      </c>
      <c r="O46">
        <v>114</v>
      </c>
      <c r="P46">
        <v>8</v>
      </c>
      <c r="Q46">
        <v>26.97</v>
      </c>
      <c r="R46" t="e">
        <v>#REF!</v>
      </c>
      <c r="S46" t="s">
        <v>4361</v>
      </c>
      <c r="T46" t="s">
        <v>1294</v>
      </c>
      <c r="U46" t="s">
        <v>3870</v>
      </c>
      <c r="V46" s="63" t="s">
        <v>30844</v>
      </c>
      <c r="W46"/>
      <c r="X46">
        <v>0</v>
      </c>
      <c r="Y46"/>
      <c r="Z46"/>
    </row>
    <row r="47" spans="1:26" s="10" customFormat="1" ht="15" customHeight="1" x14ac:dyDescent="0.45">
      <c r="B47" s="19">
        <v>49.79</v>
      </c>
      <c r="C47" s="19">
        <v>49.865839999999999</v>
      </c>
      <c r="D47" s="19">
        <v>43.429339220000003</v>
      </c>
      <c r="E47" s="19">
        <v>52.8556867</v>
      </c>
      <c r="F47" s="19">
        <v>219.46</v>
      </c>
      <c r="G47" s="20"/>
      <c r="H47" s="20"/>
      <c r="I47" s="21"/>
      <c r="J47"/>
      <c r="K47" t="s">
        <v>29722</v>
      </c>
      <c r="L47" t="s">
        <v>29723</v>
      </c>
      <c r="M47"/>
      <c r="N47" t="s">
        <v>4337</v>
      </c>
      <c r="O47">
        <v>114</v>
      </c>
      <c r="P47">
        <v>8</v>
      </c>
      <c r="Q47">
        <v>49.79</v>
      </c>
      <c r="R47" t="e">
        <v>#REF!</v>
      </c>
      <c r="S47" t="s">
        <v>4361</v>
      </c>
      <c r="T47" t="s">
        <v>1294</v>
      </c>
      <c r="U47" t="s">
        <v>3870</v>
      </c>
      <c r="V47" s="63" t="s">
        <v>30845</v>
      </c>
      <c r="W47"/>
      <c r="X47">
        <v>1</v>
      </c>
      <c r="Y47"/>
      <c r="Z47"/>
    </row>
    <row r="48" spans="1:26" s="10" customFormat="1" ht="15" customHeight="1" x14ac:dyDescent="0.45">
      <c r="A48" s="10" t="s">
        <v>4362</v>
      </c>
      <c r="B48" s="19">
        <v>0</v>
      </c>
      <c r="C48" s="19">
        <v>0</v>
      </c>
      <c r="D48" s="19">
        <v>43.430460760000003</v>
      </c>
      <c r="E48" s="19">
        <v>52.862718549999997</v>
      </c>
      <c r="F48" s="19">
        <v>215.67</v>
      </c>
      <c r="G48" s="20">
        <v>98</v>
      </c>
      <c r="H48" s="20">
        <v>8</v>
      </c>
      <c r="I48" s="21">
        <v>0.2</v>
      </c>
      <c r="J48"/>
      <c r="K48" t="s">
        <v>29724</v>
      </c>
      <c r="L48" t="s">
        <v>29725</v>
      </c>
      <c r="M48"/>
      <c r="N48" t="s">
        <v>4337</v>
      </c>
      <c r="O48">
        <v>114</v>
      </c>
      <c r="P48">
        <v>8</v>
      </c>
      <c r="Q48">
        <v>0</v>
      </c>
      <c r="R48" t="s">
        <v>4362</v>
      </c>
      <c r="S48" t="s">
        <v>4362</v>
      </c>
      <c r="T48" t="s">
        <v>1363</v>
      </c>
      <c r="U48" t="s">
        <v>3846</v>
      </c>
      <c r="V48" s="63" t="s">
        <v>30846</v>
      </c>
      <c r="W48"/>
      <c r="X48">
        <v>0</v>
      </c>
      <c r="Y48"/>
      <c r="Z48"/>
    </row>
    <row r="49" spans="1:26" s="10" customFormat="1" ht="15" customHeight="1" x14ac:dyDescent="0.45">
      <c r="B49" s="19">
        <v>5.25</v>
      </c>
      <c r="C49" s="19">
        <v>5.2479389999999997</v>
      </c>
      <c r="D49" s="19">
        <v>43.430496259999998</v>
      </c>
      <c r="E49" s="19">
        <v>52.862675799999998</v>
      </c>
      <c r="F49" s="19">
        <v>215.67</v>
      </c>
      <c r="G49" s="20"/>
      <c r="H49" s="20"/>
      <c r="I49" s="21"/>
      <c r="J49"/>
      <c r="K49" t="s">
        <v>29726</v>
      </c>
      <c r="L49" t="s">
        <v>29727</v>
      </c>
      <c r="M49"/>
      <c r="N49" t="s">
        <v>4337</v>
      </c>
      <c r="O49">
        <v>114</v>
      </c>
      <c r="P49">
        <v>8</v>
      </c>
      <c r="Q49">
        <v>5.25</v>
      </c>
      <c r="R49" t="e">
        <v>#REF!</v>
      </c>
      <c r="S49" t="s">
        <v>4362</v>
      </c>
      <c r="T49" t="s">
        <v>1363</v>
      </c>
      <c r="U49" t="s">
        <v>3846</v>
      </c>
      <c r="V49" s="63" t="s">
        <v>30847</v>
      </c>
      <c r="W49"/>
      <c r="X49">
        <v>0</v>
      </c>
      <c r="Y49"/>
      <c r="Z49"/>
    </row>
    <row r="50" spans="1:26" s="10" customFormat="1" ht="15" customHeight="1" x14ac:dyDescent="0.45">
      <c r="B50" s="19">
        <v>26.38</v>
      </c>
      <c r="C50" s="19">
        <v>26.386389999999999</v>
      </c>
      <c r="D50" s="19">
        <v>43.43063428</v>
      </c>
      <c r="E50" s="19">
        <v>52.86249617</v>
      </c>
      <c r="F50" s="19">
        <v>215.27</v>
      </c>
      <c r="G50" s="20"/>
      <c r="H50" s="20"/>
      <c r="I50" s="21"/>
      <c r="J50"/>
      <c r="K50" t="s">
        <v>29728</v>
      </c>
      <c r="L50" t="s">
        <v>29729</v>
      </c>
      <c r="M50"/>
      <c r="N50" t="s">
        <v>4337</v>
      </c>
      <c r="O50">
        <v>114</v>
      </c>
      <c r="P50">
        <v>8</v>
      </c>
      <c r="Q50">
        <v>26.38</v>
      </c>
      <c r="R50" t="e">
        <v>#REF!</v>
      </c>
      <c r="S50" t="s">
        <v>4362</v>
      </c>
      <c r="T50" t="s">
        <v>1363</v>
      </c>
      <c r="U50" t="s">
        <v>3846</v>
      </c>
      <c r="V50" s="63" t="s">
        <v>30848</v>
      </c>
      <c r="W50"/>
      <c r="X50">
        <v>0</v>
      </c>
      <c r="Y50"/>
      <c r="Z50"/>
    </row>
    <row r="51" spans="1:26" s="10" customFormat="1" ht="15" customHeight="1" x14ac:dyDescent="0.45">
      <c r="B51" s="19">
        <v>38.880000000000003</v>
      </c>
      <c r="C51" s="19">
        <v>38.882010000000001</v>
      </c>
      <c r="D51" s="19">
        <v>43.430716680000003</v>
      </c>
      <c r="E51" s="19">
        <v>52.862391129999999</v>
      </c>
      <c r="F51" s="19">
        <v>215.27</v>
      </c>
      <c r="G51" s="20"/>
      <c r="H51" s="20"/>
      <c r="I51" s="21"/>
      <c r="J51"/>
      <c r="K51" t="s">
        <v>29730</v>
      </c>
      <c r="L51" t="s">
        <v>29731</v>
      </c>
      <c r="M51"/>
      <c r="N51" t="s">
        <v>4337</v>
      </c>
      <c r="O51">
        <v>114</v>
      </c>
      <c r="P51">
        <v>8</v>
      </c>
      <c r="Q51">
        <v>38.880000000000003</v>
      </c>
      <c r="R51" t="e">
        <v>#REF!</v>
      </c>
      <c r="S51" t="s">
        <v>4362</v>
      </c>
      <c r="T51" t="s">
        <v>1363</v>
      </c>
      <c r="U51" t="s">
        <v>3846</v>
      </c>
      <c r="V51" s="63" t="s">
        <v>30849</v>
      </c>
      <c r="W51"/>
      <c r="X51">
        <v>0</v>
      </c>
      <c r="Y51"/>
      <c r="Z51"/>
    </row>
    <row r="52" spans="1:26" s="10" customFormat="1" ht="15" customHeight="1" x14ac:dyDescent="0.45">
      <c r="B52" s="19">
        <v>91.71</v>
      </c>
      <c r="C52" s="19">
        <v>91.71942</v>
      </c>
      <c r="D52" s="19">
        <v>43.431065089999997</v>
      </c>
      <c r="E52" s="19">
        <v>52.861946979999999</v>
      </c>
      <c r="F52" s="19">
        <v>214.89</v>
      </c>
      <c r="G52" s="20"/>
      <c r="H52" s="20"/>
      <c r="I52" s="21"/>
      <c r="J52"/>
      <c r="K52" t="s">
        <v>29732</v>
      </c>
      <c r="L52" t="s">
        <v>29733</v>
      </c>
      <c r="M52"/>
      <c r="N52" t="s">
        <v>4337</v>
      </c>
      <c r="O52">
        <v>114</v>
      </c>
      <c r="P52">
        <v>8</v>
      </c>
      <c r="Q52">
        <v>91.71</v>
      </c>
      <c r="R52" t="e">
        <v>#REF!</v>
      </c>
      <c r="S52" t="s">
        <v>4362</v>
      </c>
      <c r="T52" t="s">
        <v>1363</v>
      </c>
      <c r="U52" t="s">
        <v>3846</v>
      </c>
      <c r="V52" s="63" t="s">
        <v>30850</v>
      </c>
      <c r="W52"/>
      <c r="X52">
        <v>0</v>
      </c>
      <c r="Y52"/>
      <c r="Z52"/>
    </row>
    <row r="53" spans="1:26" s="10" customFormat="1" ht="15" customHeight="1" x14ac:dyDescent="0.45">
      <c r="B53" s="19">
        <v>130.32</v>
      </c>
      <c r="C53" s="19">
        <v>130.32339999999999</v>
      </c>
      <c r="D53" s="19">
        <v>43.431332300000001</v>
      </c>
      <c r="E53" s="19">
        <v>52.861642209999999</v>
      </c>
      <c r="F53" s="19">
        <v>214.95</v>
      </c>
      <c r="G53" s="20"/>
      <c r="H53" s="20"/>
      <c r="I53" s="21"/>
      <c r="J53"/>
      <c r="K53" t="s">
        <v>29734</v>
      </c>
      <c r="L53" t="s">
        <v>29735</v>
      </c>
      <c r="M53"/>
      <c r="N53" t="s">
        <v>4337</v>
      </c>
      <c r="O53">
        <v>114</v>
      </c>
      <c r="P53">
        <v>8</v>
      </c>
      <c r="Q53">
        <v>130.32</v>
      </c>
      <c r="R53" t="e">
        <v>#REF!</v>
      </c>
      <c r="S53" t="s">
        <v>4362</v>
      </c>
      <c r="T53" t="s">
        <v>1363</v>
      </c>
      <c r="U53" t="s">
        <v>3846</v>
      </c>
      <c r="V53" s="63" t="s">
        <v>30851</v>
      </c>
      <c r="W53"/>
      <c r="X53">
        <v>0</v>
      </c>
      <c r="Y53"/>
      <c r="Z53"/>
    </row>
    <row r="54" spans="1:26" s="10" customFormat="1" ht="15" customHeight="1" x14ac:dyDescent="0.45">
      <c r="B54" s="19">
        <v>182.6</v>
      </c>
      <c r="C54" s="19">
        <v>182.60550000000001</v>
      </c>
      <c r="D54" s="19">
        <v>43.431694190000002</v>
      </c>
      <c r="E54" s="19">
        <v>52.861229459999997</v>
      </c>
      <c r="F54" s="19">
        <v>214.95</v>
      </c>
      <c r="G54" s="20"/>
      <c r="H54" s="20"/>
      <c r="I54" s="21"/>
      <c r="J54"/>
      <c r="K54" t="s">
        <v>29736</v>
      </c>
      <c r="L54" t="s">
        <v>29737</v>
      </c>
      <c r="M54"/>
      <c r="N54" t="s">
        <v>4337</v>
      </c>
      <c r="O54">
        <v>114</v>
      </c>
      <c r="P54">
        <v>8</v>
      </c>
      <c r="Q54">
        <v>182.6</v>
      </c>
      <c r="R54" t="e">
        <v>#REF!</v>
      </c>
      <c r="S54" t="s">
        <v>4362</v>
      </c>
      <c r="T54" t="s">
        <v>1363</v>
      </c>
      <c r="U54" t="s">
        <v>3846</v>
      </c>
      <c r="V54" s="63" t="s">
        <v>30852</v>
      </c>
      <c r="W54"/>
      <c r="X54">
        <v>0</v>
      </c>
      <c r="Y54"/>
      <c r="Z54"/>
    </row>
    <row r="55" spans="1:26" s="10" customFormat="1" ht="15" customHeight="1" x14ac:dyDescent="0.45">
      <c r="B55" s="19">
        <v>221.76</v>
      </c>
      <c r="C55" s="19">
        <v>221.7961</v>
      </c>
      <c r="D55" s="19">
        <v>43.43203793</v>
      </c>
      <c r="E55" s="19">
        <v>52.861122600000002</v>
      </c>
      <c r="F55" s="19">
        <v>213.35</v>
      </c>
      <c r="G55" s="20"/>
      <c r="H55" s="20"/>
      <c r="I55" s="21"/>
      <c r="J55"/>
      <c r="K55" t="s">
        <v>29738</v>
      </c>
      <c r="L55" t="s">
        <v>29739</v>
      </c>
      <c r="M55"/>
      <c r="N55" t="s">
        <v>4337</v>
      </c>
      <c r="O55">
        <v>114</v>
      </c>
      <c r="P55">
        <v>8</v>
      </c>
      <c r="Q55">
        <v>221.76</v>
      </c>
      <c r="R55" t="e">
        <v>#REF!</v>
      </c>
      <c r="S55" t="s">
        <v>4362</v>
      </c>
      <c r="T55" t="s">
        <v>1363</v>
      </c>
      <c r="U55" t="s">
        <v>3846</v>
      </c>
      <c r="V55" s="63" t="s">
        <v>30853</v>
      </c>
      <c r="W55"/>
      <c r="X55">
        <v>0</v>
      </c>
      <c r="Y55"/>
      <c r="Z55"/>
    </row>
    <row r="56" spans="1:26" s="10" customFormat="1" ht="15" customHeight="1" x14ac:dyDescent="0.45">
      <c r="B56" s="19">
        <v>267.07</v>
      </c>
      <c r="C56" s="19">
        <v>267.11</v>
      </c>
      <c r="D56" s="19">
        <v>43.432435699999999</v>
      </c>
      <c r="E56" s="19">
        <v>52.860998940000002</v>
      </c>
      <c r="F56" s="19">
        <v>213.55</v>
      </c>
      <c r="G56" s="20"/>
      <c r="H56" s="20"/>
      <c r="I56" s="21"/>
      <c r="J56"/>
      <c r="K56" t="s">
        <v>29740</v>
      </c>
      <c r="L56" t="s">
        <v>29741</v>
      </c>
      <c r="M56"/>
      <c r="N56" t="s">
        <v>4337</v>
      </c>
      <c r="O56">
        <v>114</v>
      </c>
      <c r="P56">
        <v>8</v>
      </c>
      <c r="Q56">
        <v>267.07</v>
      </c>
      <c r="R56" t="e">
        <v>#REF!</v>
      </c>
      <c r="S56" t="s">
        <v>4362</v>
      </c>
      <c r="T56" t="s">
        <v>1363</v>
      </c>
      <c r="U56" t="s">
        <v>3846</v>
      </c>
      <c r="V56" s="63" t="s">
        <v>30854</v>
      </c>
      <c r="W56"/>
      <c r="X56">
        <v>0</v>
      </c>
      <c r="Y56"/>
      <c r="Z56"/>
    </row>
    <row r="57" spans="1:26" s="10" customFormat="1" ht="15" customHeight="1" x14ac:dyDescent="0.45">
      <c r="B57" s="19">
        <v>293.60000000000002</v>
      </c>
      <c r="C57" s="19">
        <v>293.68180000000001</v>
      </c>
      <c r="D57" s="19">
        <v>43.432671169999999</v>
      </c>
      <c r="E57" s="19">
        <v>52.860944889999999</v>
      </c>
      <c r="F57" s="19">
        <v>211.95</v>
      </c>
      <c r="G57" s="20"/>
      <c r="H57" s="20"/>
      <c r="I57" s="21"/>
      <c r="J57"/>
      <c r="K57" t="s">
        <v>29742</v>
      </c>
      <c r="L57" t="s">
        <v>29743</v>
      </c>
      <c r="M57"/>
      <c r="N57" t="s">
        <v>4337</v>
      </c>
      <c r="O57">
        <v>114</v>
      </c>
      <c r="P57">
        <v>8</v>
      </c>
      <c r="Q57">
        <v>293.60000000000002</v>
      </c>
      <c r="R57" t="e">
        <v>#REF!</v>
      </c>
      <c r="S57" t="s">
        <v>4362</v>
      </c>
      <c r="T57" t="s">
        <v>1363</v>
      </c>
      <c r="U57" t="s">
        <v>3846</v>
      </c>
      <c r="V57" s="63" t="s">
        <v>30855</v>
      </c>
      <c r="W57"/>
      <c r="X57">
        <v>0</v>
      </c>
      <c r="Y57"/>
      <c r="Z57"/>
    </row>
    <row r="58" spans="1:26" s="10" customFormat="1" ht="15" customHeight="1" x14ac:dyDescent="0.45">
      <c r="B58" s="19">
        <v>300.92</v>
      </c>
      <c r="C58" s="19">
        <v>301.00310000000002</v>
      </c>
      <c r="D58" s="19">
        <v>43.432724749999998</v>
      </c>
      <c r="E58" s="19">
        <v>52.860892249999999</v>
      </c>
      <c r="F58" s="19">
        <v>211.95</v>
      </c>
      <c r="G58" s="20"/>
      <c r="H58" s="20"/>
      <c r="I58" s="21"/>
      <c r="J58"/>
      <c r="K58" t="s">
        <v>29744</v>
      </c>
      <c r="L58" t="s">
        <v>29745</v>
      </c>
      <c r="M58"/>
      <c r="N58" t="s">
        <v>4337</v>
      </c>
      <c r="O58">
        <v>114</v>
      </c>
      <c r="P58">
        <v>8</v>
      </c>
      <c r="Q58">
        <v>300.92</v>
      </c>
      <c r="R58" t="e">
        <v>#REF!</v>
      </c>
      <c r="S58" t="s">
        <v>4362</v>
      </c>
      <c r="T58" t="s">
        <v>1363</v>
      </c>
      <c r="U58" t="s">
        <v>3846</v>
      </c>
      <c r="V58" s="63" t="s">
        <v>30856</v>
      </c>
      <c r="W58"/>
      <c r="X58">
        <v>0</v>
      </c>
      <c r="Y58"/>
      <c r="Z58"/>
    </row>
    <row r="59" spans="1:26" s="10" customFormat="1" ht="15" customHeight="1" x14ac:dyDescent="0.45">
      <c r="B59" s="19">
        <v>306.29000000000002</v>
      </c>
      <c r="C59" s="19">
        <v>306.37779999999998</v>
      </c>
      <c r="D59" s="19">
        <v>43.432734289999999</v>
      </c>
      <c r="E59" s="19">
        <v>52.86082717</v>
      </c>
      <c r="F59" s="19">
        <v>211.95</v>
      </c>
      <c r="G59" s="20"/>
      <c r="H59" s="20"/>
      <c r="I59" s="21"/>
      <c r="J59"/>
      <c r="K59" t="s">
        <v>29746</v>
      </c>
      <c r="L59" t="s">
        <v>29747</v>
      </c>
      <c r="M59"/>
      <c r="N59" t="s">
        <v>4337</v>
      </c>
      <c r="O59">
        <v>114</v>
      </c>
      <c r="P59">
        <v>8</v>
      </c>
      <c r="Q59">
        <v>306.29000000000002</v>
      </c>
      <c r="R59" t="e">
        <v>#REF!</v>
      </c>
      <c r="S59" t="s">
        <v>4362</v>
      </c>
      <c r="T59" t="s">
        <v>1363</v>
      </c>
      <c r="U59" t="s">
        <v>3846</v>
      </c>
      <c r="V59" s="63" t="s">
        <v>30857</v>
      </c>
      <c r="W59"/>
      <c r="X59">
        <v>0</v>
      </c>
      <c r="Y59"/>
      <c r="Z59"/>
    </row>
    <row r="60" spans="1:26" s="10" customFormat="1" ht="15" customHeight="1" x14ac:dyDescent="0.45">
      <c r="B60" s="19">
        <v>313.2</v>
      </c>
      <c r="C60" s="19">
        <v>313.38819999999998</v>
      </c>
      <c r="D60" s="19">
        <v>43.432753949999999</v>
      </c>
      <c r="E60" s="19">
        <v>52.860746249999998</v>
      </c>
      <c r="F60" s="19">
        <v>213.15</v>
      </c>
      <c r="G60" s="20"/>
      <c r="H60" s="20"/>
      <c r="I60" s="21"/>
      <c r="J60"/>
      <c r="K60" t="s">
        <v>29712</v>
      </c>
      <c r="L60" t="s">
        <v>29713</v>
      </c>
      <c r="M60"/>
      <c r="N60" t="s">
        <v>4337</v>
      </c>
      <c r="O60">
        <v>114</v>
      </c>
      <c r="P60">
        <v>8</v>
      </c>
      <c r="Q60">
        <v>313.2</v>
      </c>
      <c r="R60" t="e">
        <v>#REF!</v>
      </c>
      <c r="S60" t="s">
        <v>4362</v>
      </c>
      <c r="T60" t="s">
        <v>1363</v>
      </c>
      <c r="U60" t="s">
        <v>3846</v>
      </c>
      <c r="V60" s="63" t="s">
        <v>30858</v>
      </c>
      <c r="W60"/>
      <c r="X60">
        <v>1</v>
      </c>
      <c r="Y60"/>
      <c r="Z60"/>
    </row>
    <row r="61" spans="1:26" s="10" customFormat="1" ht="15" customHeight="1" x14ac:dyDescent="0.45">
      <c r="A61" s="10" t="s">
        <v>4363</v>
      </c>
      <c r="B61" s="19">
        <v>0</v>
      </c>
      <c r="C61" s="19">
        <v>0</v>
      </c>
      <c r="D61" s="19">
        <v>43.431538150000002</v>
      </c>
      <c r="E61" s="19">
        <v>52.856059569999999</v>
      </c>
      <c r="F61" s="19">
        <v>222.47</v>
      </c>
      <c r="G61" s="20">
        <v>98</v>
      </c>
      <c r="H61" s="20">
        <v>8</v>
      </c>
      <c r="I61" s="21">
        <v>0.2</v>
      </c>
      <c r="J61"/>
      <c r="K61" t="s">
        <v>29748</v>
      </c>
      <c r="L61" t="s">
        <v>29749</v>
      </c>
      <c r="M61"/>
      <c r="N61" t="s">
        <v>4337</v>
      </c>
      <c r="O61">
        <v>114</v>
      </c>
      <c r="P61">
        <v>8</v>
      </c>
      <c r="Q61">
        <v>0</v>
      </c>
      <c r="R61" t="s">
        <v>4363</v>
      </c>
      <c r="S61" t="s">
        <v>4363</v>
      </c>
      <c r="T61" t="s">
        <v>30859</v>
      </c>
      <c r="U61" t="e">
        <v>#N/A</v>
      </c>
      <c r="V61" s="63" t="s">
        <v>30860</v>
      </c>
      <c r="W61"/>
      <c r="X61">
        <v>0</v>
      </c>
      <c r="Y61"/>
      <c r="Z61"/>
    </row>
    <row r="62" spans="1:26" s="10" customFormat="1" ht="15" customHeight="1" x14ac:dyDescent="0.45">
      <c r="B62" s="19">
        <v>14.07</v>
      </c>
      <c r="C62" s="19">
        <v>14.0951</v>
      </c>
      <c r="D62" s="19">
        <v>43.431528839999999</v>
      </c>
      <c r="E62" s="19">
        <v>52.855886239999997</v>
      </c>
      <c r="F62" s="19">
        <v>221.67</v>
      </c>
      <c r="G62" s="20"/>
      <c r="H62" s="20"/>
      <c r="I62" s="21"/>
      <c r="J62"/>
      <c r="K62" t="s">
        <v>29750</v>
      </c>
      <c r="L62" t="s">
        <v>29751</v>
      </c>
      <c r="M62"/>
      <c r="N62" t="s">
        <v>4337</v>
      </c>
      <c r="O62">
        <v>114</v>
      </c>
      <c r="P62">
        <v>8</v>
      </c>
      <c r="Q62">
        <v>14.07</v>
      </c>
      <c r="R62" t="e">
        <v>#REF!</v>
      </c>
      <c r="S62" t="s">
        <v>4363</v>
      </c>
      <c r="T62" t="s">
        <v>30859</v>
      </c>
      <c r="U62" t="e">
        <v>#N/A</v>
      </c>
      <c r="V62" s="63" t="s">
        <v>30861</v>
      </c>
      <c r="W62"/>
      <c r="X62">
        <v>0</v>
      </c>
      <c r="Y62"/>
      <c r="Z62"/>
    </row>
    <row r="63" spans="1:26" s="10" customFormat="1" ht="15" customHeight="1" x14ac:dyDescent="0.45">
      <c r="B63" s="19">
        <v>34.19</v>
      </c>
      <c r="C63" s="19">
        <v>34.222990000000003</v>
      </c>
      <c r="D63" s="19">
        <v>43.431612450000003</v>
      </c>
      <c r="E63" s="19">
        <v>52.85566583</v>
      </c>
      <c r="F63" s="19">
        <v>222.27</v>
      </c>
      <c r="G63" s="20"/>
      <c r="H63" s="20"/>
      <c r="I63" s="21"/>
      <c r="J63"/>
      <c r="K63" t="s">
        <v>29752</v>
      </c>
      <c r="L63" t="s">
        <v>29753</v>
      </c>
      <c r="M63"/>
      <c r="N63" t="s">
        <v>4337</v>
      </c>
      <c r="O63">
        <v>114</v>
      </c>
      <c r="P63">
        <v>8</v>
      </c>
      <c r="Q63">
        <v>34.19</v>
      </c>
      <c r="R63" t="e">
        <v>#REF!</v>
      </c>
      <c r="S63" t="s">
        <v>4363</v>
      </c>
      <c r="T63" t="s">
        <v>30859</v>
      </c>
      <c r="U63" t="e">
        <v>#N/A</v>
      </c>
      <c r="V63" s="63" t="s">
        <v>30862</v>
      </c>
      <c r="W63"/>
      <c r="X63">
        <v>0</v>
      </c>
      <c r="Y63"/>
      <c r="Z63"/>
    </row>
    <row r="64" spans="1:26" s="10" customFormat="1" ht="15" customHeight="1" x14ac:dyDescent="0.45">
      <c r="B64" s="19">
        <v>65.349999999999994</v>
      </c>
      <c r="C64" s="19">
        <v>65.394159999999999</v>
      </c>
      <c r="D64" s="19">
        <v>43.431846290000003</v>
      </c>
      <c r="E64" s="19">
        <v>52.855453339999997</v>
      </c>
      <c r="F64" s="19">
        <v>221.47</v>
      </c>
      <c r="G64" s="20"/>
      <c r="H64" s="20"/>
      <c r="I64" s="21"/>
      <c r="J64"/>
      <c r="K64" t="s">
        <v>29754</v>
      </c>
      <c r="L64" t="s">
        <v>29755</v>
      </c>
      <c r="M64"/>
      <c r="N64" t="s">
        <v>4337</v>
      </c>
      <c r="O64">
        <v>114</v>
      </c>
      <c r="P64">
        <v>8</v>
      </c>
      <c r="Q64">
        <v>65.349999999999994</v>
      </c>
      <c r="R64" t="e">
        <v>#REF!</v>
      </c>
      <c r="S64" t="s">
        <v>4363</v>
      </c>
      <c r="T64" t="s">
        <v>30859</v>
      </c>
      <c r="U64" t="e">
        <v>#N/A</v>
      </c>
      <c r="V64" s="63" t="s">
        <v>30863</v>
      </c>
      <c r="W64"/>
      <c r="X64">
        <v>0</v>
      </c>
      <c r="Y64"/>
      <c r="Z64"/>
    </row>
    <row r="65" spans="1:26" s="10" customFormat="1" ht="15" customHeight="1" x14ac:dyDescent="0.45">
      <c r="B65" s="19">
        <v>90.68</v>
      </c>
      <c r="C65" s="19">
        <v>90.763170000000002</v>
      </c>
      <c r="D65" s="19">
        <v>43.432040550000004</v>
      </c>
      <c r="E65" s="19">
        <v>52.855289550000002</v>
      </c>
      <c r="F65" s="19">
        <v>220.07</v>
      </c>
      <c r="G65" s="20"/>
      <c r="H65" s="20"/>
      <c r="I65" s="21"/>
      <c r="J65"/>
      <c r="K65" t="s">
        <v>29756</v>
      </c>
      <c r="L65" t="s">
        <v>29757</v>
      </c>
      <c r="M65"/>
      <c r="N65" t="s">
        <v>4337</v>
      </c>
      <c r="O65">
        <v>114</v>
      </c>
      <c r="P65">
        <v>8</v>
      </c>
      <c r="Q65">
        <v>90.68</v>
      </c>
      <c r="R65" t="e">
        <v>#REF!</v>
      </c>
      <c r="S65" t="s">
        <v>4363</v>
      </c>
      <c r="T65" t="s">
        <v>30859</v>
      </c>
      <c r="U65" t="e">
        <v>#N/A</v>
      </c>
      <c r="V65" s="63" t="s">
        <v>30864</v>
      </c>
      <c r="W65"/>
      <c r="X65">
        <v>0</v>
      </c>
      <c r="Y65"/>
      <c r="Z65"/>
    </row>
    <row r="66" spans="1:26" s="10" customFormat="1" ht="15" customHeight="1" x14ac:dyDescent="0.45">
      <c r="B66" s="19">
        <v>91.44</v>
      </c>
      <c r="C66" s="19">
        <v>91.520589999999999</v>
      </c>
      <c r="D66" s="19">
        <v>43.432047099999998</v>
      </c>
      <c r="E66" s="19">
        <v>52.855286990000003</v>
      </c>
      <c r="F66" s="19">
        <v>220.07</v>
      </c>
      <c r="G66" s="20"/>
      <c r="H66" s="20"/>
      <c r="I66" s="21"/>
      <c r="J66"/>
      <c r="K66" t="s">
        <v>29758</v>
      </c>
      <c r="L66" t="s">
        <v>29759</v>
      </c>
      <c r="M66"/>
      <c r="N66" t="s">
        <v>4337</v>
      </c>
      <c r="O66">
        <v>114</v>
      </c>
      <c r="P66">
        <v>8</v>
      </c>
      <c r="Q66">
        <v>91.44</v>
      </c>
      <c r="R66" t="e">
        <v>#REF!</v>
      </c>
      <c r="S66" t="s">
        <v>4363</v>
      </c>
      <c r="T66" t="s">
        <v>30859</v>
      </c>
      <c r="U66" t="e">
        <v>#N/A</v>
      </c>
      <c r="V66" s="63" t="s">
        <v>30865</v>
      </c>
      <c r="W66"/>
      <c r="X66">
        <v>0</v>
      </c>
      <c r="Y66"/>
      <c r="Z66"/>
    </row>
    <row r="67" spans="1:26" s="10" customFormat="1" ht="15" customHeight="1" x14ac:dyDescent="0.45">
      <c r="B67" s="19">
        <v>122.55</v>
      </c>
      <c r="C67" s="19">
        <v>122.7075</v>
      </c>
      <c r="D67" s="19">
        <v>43.432316350000001</v>
      </c>
      <c r="E67" s="19">
        <v>52.855181510000001</v>
      </c>
      <c r="F67" s="19">
        <v>217.87</v>
      </c>
      <c r="G67" s="20"/>
      <c r="H67" s="20"/>
      <c r="I67" s="21"/>
      <c r="J67"/>
      <c r="K67" t="s">
        <v>29760</v>
      </c>
      <c r="L67" t="s">
        <v>29761</v>
      </c>
      <c r="M67"/>
      <c r="N67" t="s">
        <v>4337</v>
      </c>
      <c r="O67">
        <v>114</v>
      </c>
      <c r="P67">
        <v>8</v>
      </c>
      <c r="Q67">
        <v>122.55</v>
      </c>
      <c r="R67" t="e">
        <v>#REF!</v>
      </c>
      <c r="S67" t="s">
        <v>4363</v>
      </c>
      <c r="T67" t="s">
        <v>30859</v>
      </c>
      <c r="U67" t="e">
        <v>#N/A</v>
      </c>
      <c r="V67" s="63" t="s">
        <v>30866</v>
      </c>
      <c r="W67"/>
      <c r="X67">
        <v>0</v>
      </c>
      <c r="Y67"/>
      <c r="Z67"/>
    </row>
    <row r="68" spans="1:26" s="10" customFormat="1" ht="15" customHeight="1" x14ac:dyDescent="0.45">
      <c r="B68" s="19">
        <v>137.41</v>
      </c>
      <c r="C68" s="19">
        <v>137.6737</v>
      </c>
      <c r="D68" s="19">
        <v>43.432412999999997</v>
      </c>
      <c r="E68" s="19">
        <v>52.855054670000001</v>
      </c>
      <c r="F68" s="19">
        <v>216.07</v>
      </c>
      <c r="G68" s="20"/>
      <c r="H68" s="20"/>
      <c r="I68" s="21"/>
      <c r="J68"/>
      <c r="K68" t="s">
        <v>29762</v>
      </c>
      <c r="L68" t="s">
        <v>29763</v>
      </c>
      <c r="M68"/>
      <c r="N68" t="s">
        <v>4337</v>
      </c>
      <c r="O68">
        <v>114</v>
      </c>
      <c r="P68">
        <v>8</v>
      </c>
      <c r="Q68">
        <v>137.41</v>
      </c>
      <c r="R68" t="e">
        <v>#REF!</v>
      </c>
      <c r="S68" t="s">
        <v>4363</v>
      </c>
      <c r="T68" t="s">
        <v>30859</v>
      </c>
      <c r="U68" t="e">
        <v>#N/A</v>
      </c>
      <c r="V68" s="63" t="s">
        <v>30867</v>
      </c>
      <c r="W68"/>
      <c r="X68">
        <v>0</v>
      </c>
      <c r="Y68"/>
      <c r="Z68"/>
    </row>
    <row r="69" spans="1:26" s="10" customFormat="1" ht="15" customHeight="1" x14ac:dyDescent="0.45">
      <c r="B69" s="19">
        <v>149.06</v>
      </c>
      <c r="C69" s="19">
        <v>149.33250000000001</v>
      </c>
      <c r="D69" s="19">
        <v>43.432433369999998</v>
      </c>
      <c r="E69" s="19">
        <v>52.854913430000003</v>
      </c>
      <c r="F69" s="19">
        <v>215.92</v>
      </c>
      <c r="G69" s="20"/>
      <c r="H69" s="20"/>
      <c r="I69" s="21"/>
      <c r="J69"/>
      <c r="K69" t="s">
        <v>29642</v>
      </c>
      <c r="L69" t="s">
        <v>29643</v>
      </c>
      <c r="M69"/>
      <c r="N69" t="s">
        <v>4337</v>
      </c>
      <c r="O69">
        <v>114</v>
      </c>
      <c r="P69">
        <v>8</v>
      </c>
      <c r="Q69">
        <v>149.06</v>
      </c>
      <c r="R69" t="e">
        <v>#REF!</v>
      </c>
      <c r="S69" t="s">
        <v>4363</v>
      </c>
      <c r="T69" t="s">
        <v>30859</v>
      </c>
      <c r="U69" t="e">
        <v>#N/A</v>
      </c>
      <c r="V69" s="63" t="s">
        <v>30868</v>
      </c>
      <c r="W69"/>
      <c r="X69">
        <v>1</v>
      </c>
      <c r="Y69" t="s">
        <v>4064</v>
      </c>
      <c r="Z69"/>
    </row>
    <row r="70" spans="1:26" s="10" customFormat="1" ht="15" customHeight="1" x14ac:dyDescent="0.45">
      <c r="A70" s="10">
        <v>1037</v>
      </c>
      <c r="B70" s="19">
        <v>0</v>
      </c>
      <c r="C70" s="19">
        <v>0</v>
      </c>
      <c r="D70" s="19">
        <v>43.432067660000001</v>
      </c>
      <c r="E70" s="19">
        <v>52.852442719999999</v>
      </c>
      <c r="F70" s="19">
        <v>214.95</v>
      </c>
      <c r="G70" s="20">
        <v>98</v>
      </c>
      <c r="H70" s="20">
        <v>8</v>
      </c>
      <c r="I70" s="21">
        <v>0.2</v>
      </c>
      <c r="J70"/>
      <c r="K70" t="s">
        <v>29764</v>
      </c>
      <c r="L70" t="s">
        <v>29765</v>
      </c>
      <c r="M70"/>
      <c r="N70" t="s">
        <v>4337</v>
      </c>
      <c r="O70">
        <v>114</v>
      </c>
      <c r="P70">
        <v>8</v>
      </c>
      <c r="Q70">
        <v>0</v>
      </c>
      <c r="R70">
        <v>1037</v>
      </c>
      <c r="S70">
        <v>1037</v>
      </c>
      <c r="T70" t="s">
        <v>1469</v>
      </c>
      <c r="U70" t="s">
        <v>3870</v>
      </c>
      <c r="V70" s="63" t="s">
        <v>30869</v>
      </c>
      <c r="W70"/>
      <c r="X70">
        <v>0</v>
      </c>
      <c r="Y70"/>
      <c r="Z70"/>
    </row>
    <row r="71" spans="1:26" s="10" customFormat="1" ht="15" customHeight="1" x14ac:dyDescent="0.45">
      <c r="B71" s="19">
        <v>15.33</v>
      </c>
      <c r="C71" s="19">
        <v>15.33028</v>
      </c>
      <c r="D71" s="19">
        <v>43.431951669999997</v>
      </c>
      <c r="E71" s="19">
        <v>52.852545280000001</v>
      </c>
      <c r="F71" s="19">
        <v>214.95</v>
      </c>
      <c r="G71" s="20"/>
      <c r="H71" s="20"/>
      <c r="I71" s="21"/>
      <c r="J71"/>
      <c r="K71" t="s">
        <v>29766</v>
      </c>
      <c r="L71" t="s">
        <v>29767</v>
      </c>
      <c r="M71"/>
      <c r="N71" t="s">
        <v>4337</v>
      </c>
      <c r="O71">
        <v>114</v>
      </c>
      <c r="P71">
        <v>8</v>
      </c>
      <c r="Q71">
        <v>15.33</v>
      </c>
      <c r="R71" t="e">
        <v>#REF!</v>
      </c>
      <c r="S71">
        <v>1037</v>
      </c>
      <c r="T71" t="s">
        <v>1469</v>
      </c>
      <c r="U71" t="s">
        <v>3870</v>
      </c>
      <c r="V71" s="63" t="s">
        <v>30870</v>
      </c>
      <c r="W71"/>
      <c r="X71">
        <v>0</v>
      </c>
      <c r="Y71"/>
      <c r="Z71"/>
    </row>
    <row r="72" spans="1:26" s="10" customFormat="1" ht="15" customHeight="1" x14ac:dyDescent="0.45">
      <c r="B72" s="19">
        <v>27.07</v>
      </c>
      <c r="C72" s="19">
        <v>27.208500000000001</v>
      </c>
      <c r="D72" s="19">
        <v>43.431864140000002</v>
      </c>
      <c r="E72" s="19">
        <v>52.852626540000003</v>
      </c>
      <c r="F72" s="19">
        <v>213.15</v>
      </c>
      <c r="G72" s="20"/>
      <c r="H72" s="20"/>
      <c r="I72" s="21"/>
      <c r="J72"/>
      <c r="K72" t="s">
        <v>29768</v>
      </c>
      <c r="L72" t="s">
        <v>29769</v>
      </c>
      <c r="M72"/>
      <c r="N72" t="s">
        <v>4337</v>
      </c>
      <c r="O72">
        <v>114</v>
      </c>
      <c r="P72">
        <v>8</v>
      </c>
      <c r="Q72">
        <v>27.07</v>
      </c>
      <c r="R72" t="e">
        <v>#REF!</v>
      </c>
      <c r="S72">
        <v>1037</v>
      </c>
      <c r="T72" t="s">
        <v>1469</v>
      </c>
      <c r="U72" t="s">
        <v>3870</v>
      </c>
      <c r="V72" s="63" t="s">
        <v>30871</v>
      </c>
      <c r="W72"/>
      <c r="X72">
        <v>0</v>
      </c>
      <c r="Y72"/>
      <c r="Z72"/>
    </row>
    <row r="73" spans="1:26" s="10" customFormat="1" ht="15" customHeight="1" x14ac:dyDescent="0.45">
      <c r="B73" s="19">
        <v>75.430000000000007</v>
      </c>
      <c r="C73" s="19">
        <v>75.581999999999994</v>
      </c>
      <c r="D73" s="19">
        <v>43.43152036</v>
      </c>
      <c r="E73" s="19">
        <v>52.852992860000001</v>
      </c>
      <c r="F73" s="19">
        <v>214.35</v>
      </c>
      <c r="G73" s="20"/>
      <c r="H73" s="20"/>
      <c r="I73" s="21"/>
      <c r="J73"/>
      <c r="K73" t="s">
        <v>29770</v>
      </c>
      <c r="L73" t="s">
        <v>29771</v>
      </c>
      <c r="M73"/>
      <c r="N73" t="s">
        <v>4337</v>
      </c>
      <c r="O73">
        <v>114</v>
      </c>
      <c r="P73">
        <v>8</v>
      </c>
      <c r="Q73">
        <v>75.430000000000007</v>
      </c>
      <c r="R73" t="e">
        <v>#REF!</v>
      </c>
      <c r="S73">
        <v>1037</v>
      </c>
      <c r="T73" t="s">
        <v>1469</v>
      </c>
      <c r="U73" t="s">
        <v>3870</v>
      </c>
      <c r="V73" s="63" t="s">
        <v>30872</v>
      </c>
      <c r="W73"/>
      <c r="X73">
        <v>0</v>
      </c>
      <c r="Y73"/>
      <c r="Z73"/>
    </row>
    <row r="74" spans="1:26" s="10" customFormat="1" ht="15" customHeight="1" x14ac:dyDescent="0.45">
      <c r="B74" s="19">
        <v>91.44</v>
      </c>
      <c r="C74" s="19">
        <v>91.603300000000004</v>
      </c>
      <c r="D74" s="19">
        <v>43.43140545</v>
      </c>
      <c r="E74" s="19">
        <v>52.853112179999997</v>
      </c>
      <c r="F74" s="19">
        <v>213.75</v>
      </c>
      <c r="G74" s="20"/>
      <c r="H74" s="20"/>
      <c r="I74" s="21"/>
      <c r="J74"/>
      <c r="K74" t="s">
        <v>29772</v>
      </c>
      <c r="L74" t="s">
        <v>29773</v>
      </c>
      <c r="M74"/>
      <c r="N74" t="s">
        <v>4337</v>
      </c>
      <c r="O74">
        <v>114</v>
      </c>
      <c r="P74">
        <v>8</v>
      </c>
      <c r="Q74">
        <v>91.44</v>
      </c>
      <c r="R74" t="e">
        <v>#REF!</v>
      </c>
      <c r="S74">
        <v>1037</v>
      </c>
      <c r="T74" t="s">
        <v>1469</v>
      </c>
      <c r="U74" t="s">
        <v>3870</v>
      </c>
      <c r="V74" s="63" t="s">
        <v>30873</v>
      </c>
      <c r="W74"/>
      <c r="X74">
        <v>0</v>
      </c>
      <c r="Y74"/>
      <c r="Z74"/>
    </row>
    <row r="75" spans="1:26" s="10" customFormat="1" ht="15" customHeight="1" x14ac:dyDescent="0.45">
      <c r="B75" s="19">
        <v>124.01</v>
      </c>
      <c r="C75" s="19">
        <v>124.17610000000001</v>
      </c>
      <c r="D75" s="19">
        <v>43.4311717</v>
      </c>
      <c r="E75" s="19">
        <v>52.853354879999998</v>
      </c>
      <c r="F75" s="19">
        <v>214.38</v>
      </c>
      <c r="G75" s="20"/>
      <c r="H75" s="20"/>
      <c r="I75" s="21"/>
      <c r="J75"/>
      <c r="K75" t="s">
        <v>29774</v>
      </c>
      <c r="L75" t="s">
        <v>29775</v>
      </c>
      <c r="M75"/>
      <c r="N75" t="s">
        <v>4337</v>
      </c>
      <c r="O75">
        <v>114</v>
      </c>
      <c r="P75">
        <v>8</v>
      </c>
      <c r="Q75">
        <v>124.01</v>
      </c>
      <c r="R75" t="e">
        <v>#REF!</v>
      </c>
      <c r="S75">
        <v>1037</v>
      </c>
      <c r="T75" t="s">
        <v>1469</v>
      </c>
      <c r="U75" t="s">
        <v>3870</v>
      </c>
      <c r="V75" s="63" t="s">
        <v>30874</v>
      </c>
      <c r="W75"/>
      <c r="X75">
        <v>0</v>
      </c>
      <c r="Y75"/>
      <c r="Z75"/>
    </row>
    <row r="76" spans="1:26" s="10" customFormat="1" ht="15" customHeight="1" x14ac:dyDescent="0.45">
      <c r="B76" s="19">
        <v>169</v>
      </c>
      <c r="C76" s="19">
        <v>169.18729999999999</v>
      </c>
      <c r="D76" s="19">
        <v>43.430862349999998</v>
      </c>
      <c r="E76" s="19">
        <v>52.853713540000001</v>
      </c>
      <c r="F76" s="19">
        <v>215.58</v>
      </c>
      <c r="G76" s="20"/>
      <c r="H76" s="20"/>
      <c r="I76" s="21"/>
      <c r="J76"/>
      <c r="K76" t="s">
        <v>29776</v>
      </c>
      <c r="L76" t="s">
        <v>29777</v>
      </c>
      <c r="M76"/>
      <c r="N76" t="s">
        <v>4337</v>
      </c>
      <c r="O76">
        <v>114</v>
      </c>
      <c r="P76">
        <v>8</v>
      </c>
      <c r="Q76">
        <v>169</v>
      </c>
      <c r="R76" t="e">
        <v>#REF!</v>
      </c>
      <c r="S76">
        <v>1037</v>
      </c>
      <c r="T76" t="s">
        <v>1469</v>
      </c>
      <c r="U76" t="s">
        <v>3870</v>
      </c>
      <c r="V76" s="63" t="s">
        <v>30875</v>
      </c>
      <c r="W76"/>
      <c r="X76">
        <v>0</v>
      </c>
      <c r="Y76"/>
      <c r="Z76"/>
    </row>
    <row r="77" spans="1:26" s="10" customFormat="1" ht="15" customHeight="1" x14ac:dyDescent="0.45">
      <c r="B77" s="19">
        <v>182.88</v>
      </c>
      <c r="C77" s="19">
        <v>183.0712</v>
      </c>
      <c r="D77" s="19">
        <v>43.430768409999999</v>
      </c>
      <c r="E77" s="19">
        <v>52.853826499999997</v>
      </c>
      <c r="F77" s="19">
        <v>215.18</v>
      </c>
      <c r="G77" s="20"/>
      <c r="H77" s="20"/>
      <c r="I77" s="21"/>
      <c r="J77"/>
      <c r="K77" t="s">
        <v>29778</v>
      </c>
      <c r="L77" t="s">
        <v>29779</v>
      </c>
      <c r="M77"/>
      <c r="N77" t="s">
        <v>4337</v>
      </c>
      <c r="O77">
        <v>114</v>
      </c>
      <c r="P77">
        <v>8</v>
      </c>
      <c r="Q77">
        <v>182.88</v>
      </c>
      <c r="R77" t="e">
        <v>#REF!</v>
      </c>
      <c r="S77">
        <v>1037</v>
      </c>
      <c r="T77" t="s">
        <v>1469</v>
      </c>
      <c r="U77" t="s">
        <v>3870</v>
      </c>
      <c r="V77" s="63" t="s">
        <v>30876</v>
      </c>
      <c r="W77"/>
      <c r="X77">
        <v>0</v>
      </c>
      <c r="Y77"/>
      <c r="Z77"/>
    </row>
    <row r="78" spans="1:26" s="10" customFormat="1" ht="15" customHeight="1" x14ac:dyDescent="0.45">
      <c r="B78" s="19">
        <v>224.72</v>
      </c>
      <c r="C78" s="19">
        <v>224.911</v>
      </c>
      <c r="D78" s="19">
        <v>43.430485179999998</v>
      </c>
      <c r="E78" s="19">
        <v>52.854167070000003</v>
      </c>
      <c r="F78" s="19">
        <v>214.98</v>
      </c>
      <c r="G78" s="20"/>
      <c r="H78" s="20"/>
      <c r="I78" s="21"/>
      <c r="J78"/>
      <c r="K78" t="s">
        <v>29780</v>
      </c>
      <c r="L78" t="s">
        <v>29781</v>
      </c>
      <c r="M78"/>
      <c r="N78" t="s">
        <v>4337</v>
      </c>
      <c r="O78">
        <v>114</v>
      </c>
      <c r="P78">
        <v>8</v>
      </c>
      <c r="Q78">
        <v>224.72</v>
      </c>
      <c r="R78" t="e">
        <v>#REF!</v>
      </c>
      <c r="S78">
        <v>1037</v>
      </c>
      <c r="T78" t="s">
        <v>1469</v>
      </c>
      <c r="U78" t="s">
        <v>3870</v>
      </c>
      <c r="V78" s="63" t="s">
        <v>30877</v>
      </c>
      <c r="W78"/>
      <c r="X78">
        <v>0</v>
      </c>
      <c r="Y78"/>
      <c r="Z78"/>
    </row>
    <row r="79" spans="1:26" s="10" customFormat="1" ht="15" customHeight="1" x14ac:dyDescent="0.45">
      <c r="B79" s="19">
        <v>274.32</v>
      </c>
      <c r="C79" s="19">
        <v>274.52170000000001</v>
      </c>
      <c r="D79" s="19">
        <v>43.430141149999997</v>
      </c>
      <c r="E79" s="19">
        <v>52.854557479999997</v>
      </c>
      <c r="F79" s="19">
        <v>215.98</v>
      </c>
      <c r="G79" s="20"/>
      <c r="H79" s="20"/>
      <c r="I79" s="21"/>
      <c r="J79"/>
      <c r="K79" t="s">
        <v>29782</v>
      </c>
      <c r="L79" t="s">
        <v>29783</v>
      </c>
      <c r="M79"/>
      <c r="N79" t="s">
        <v>4337</v>
      </c>
      <c r="O79">
        <v>114</v>
      </c>
      <c r="P79">
        <v>8</v>
      </c>
      <c r="Q79">
        <v>274.32</v>
      </c>
      <c r="R79" t="e">
        <v>#REF!</v>
      </c>
      <c r="S79">
        <v>1037</v>
      </c>
      <c r="T79" t="s">
        <v>1469</v>
      </c>
      <c r="U79" t="s">
        <v>3870</v>
      </c>
      <c r="V79" s="63" t="s">
        <v>30878</v>
      </c>
      <c r="W79"/>
      <c r="X79">
        <v>0</v>
      </c>
      <c r="Y79"/>
      <c r="Z79"/>
    </row>
    <row r="80" spans="1:26" s="10" customFormat="1" ht="15" customHeight="1" x14ac:dyDescent="0.45">
      <c r="B80" s="19">
        <v>287.61</v>
      </c>
      <c r="C80" s="19">
        <v>287.80770000000001</v>
      </c>
      <c r="D80" s="19">
        <v>43.430048999999997</v>
      </c>
      <c r="E80" s="19">
        <v>52.854662050000002</v>
      </c>
      <c r="F80" s="19">
        <v>215.98</v>
      </c>
      <c r="G80" s="20"/>
      <c r="H80" s="20"/>
      <c r="I80" s="21"/>
      <c r="J80"/>
      <c r="K80" t="s">
        <v>29784</v>
      </c>
      <c r="L80" t="s">
        <v>29785</v>
      </c>
      <c r="M80"/>
      <c r="N80" t="s">
        <v>4337</v>
      </c>
      <c r="O80">
        <v>114</v>
      </c>
      <c r="P80">
        <v>8</v>
      </c>
      <c r="Q80">
        <v>287.61</v>
      </c>
      <c r="R80" t="e">
        <v>#REF!</v>
      </c>
      <c r="S80">
        <v>1037</v>
      </c>
      <c r="T80" t="s">
        <v>1469</v>
      </c>
      <c r="U80" t="s">
        <v>3870</v>
      </c>
      <c r="V80" s="63" t="s">
        <v>30879</v>
      </c>
      <c r="W80"/>
      <c r="X80">
        <v>0</v>
      </c>
      <c r="Y80"/>
      <c r="Z80"/>
    </row>
    <row r="81" spans="1:26" s="10" customFormat="1" ht="15" customHeight="1" x14ac:dyDescent="0.45">
      <c r="B81" s="19">
        <v>359.71</v>
      </c>
      <c r="C81" s="19">
        <v>359.92750000000001</v>
      </c>
      <c r="D81" s="19">
        <v>43.429548910000001</v>
      </c>
      <c r="E81" s="19">
        <v>52.855229540000003</v>
      </c>
      <c r="F81" s="19">
        <v>217.67</v>
      </c>
      <c r="G81" s="20"/>
      <c r="H81" s="20"/>
      <c r="I81" s="21"/>
      <c r="J81"/>
      <c r="K81" t="s">
        <v>29786</v>
      </c>
      <c r="L81" t="s">
        <v>29787</v>
      </c>
      <c r="M81"/>
      <c r="N81" t="s">
        <v>4337</v>
      </c>
      <c r="O81">
        <v>114</v>
      </c>
      <c r="P81">
        <v>8</v>
      </c>
      <c r="Q81">
        <v>359.71</v>
      </c>
      <c r="R81" t="e">
        <v>#REF!</v>
      </c>
      <c r="S81">
        <v>1037</v>
      </c>
      <c r="T81" t="s">
        <v>1469</v>
      </c>
      <c r="U81" t="s">
        <v>3870</v>
      </c>
      <c r="V81" s="63" t="s">
        <v>30880</v>
      </c>
      <c r="W81"/>
      <c r="X81">
        <v>0</v>
      </c>
      <c r="Y81"/>
      <c r="Z81"/>
    </row>
    <row r="82" spans="1:26" s="10" customFormat="1" ht="15" customHeight="1" x14ac:dyDescent="0.45">
      <c r="B82" s="19">
        <v>365.76</v>
      </c>
      <c r="C82" s="19">
        <v>365.98149999999998</v>
      </c>
      <c r="D82" s="19">
        <v>43.429508990000002</v>
      </c>
      <c r="E82" s="19">
        <v>52.855280440000001</v>
      </c>
      <c r="F82" s="19">
        <v>217.67</v>
      </c>
      <c r="G82" s="20"/>
      <c r="H82" s="20"/>
      <c r="I82" s="21"/>
      <c r="J82"/>
      <c r="K82" t="s">
        <v>29788</v>
      </c>
      <c r="L82" t="s">
        <v>29789</v>
      </c>
      <c r="M82"/>
      <c r="N82" t="s">
        <v>4337</v>
      </c>
      <c r="O82">
        <v>114</v>
      </c>
      <c r="P82">
        <v>8</v>
      </c>
      <c r="Q82">
        <v>365.76</v>
      </c>
      <c r="R82" t="e">
        <v>#REF!</v>
      </c>
      <c r="S82">
        <v>1037</v>
      </c>
      <c r="T82" t="s">
        <v>1469</v>
      </c>
      <c r="U82" t="s">
        <v>3870</v>
      </c>
      <c r="V82" s="63" t="s">
        <v>30881</v>
      </c>
      <c r="W82"/>
      <c r="X82">
        <v>0</v>
      </c>
      <c r="Y82"/>
      <c r="Z82"/>
    </row>
    <row r="83" spans="1:26" s="10" customFormat="1" ht="15" customHeight="1" x14ac:dyDescent="0.45">
      <c r="B83" s="19">
        <v>387.72</v>
      </c>
      <c r="C83" s="19">
        <v>387.96719999999999</v>
      </c>
      <c r="D83" s="19">
        <v>43.429364169999999</v>
      </c>
      <c r="E83" s="19">
        <v>52.855465080000002</v>
      </c>
      <c r="F83" s="19">
        <v>218.66</v>
      </c>
      <c r="G83" s="20"/>
      <c r="H83" s="20"/>
      <c r="I83" s="21"/>
      <c r="J83"/>
      <c r="K83" t="s">
        <v>29790</v>
      </c>
      <c r="L83" t="s">
        <v>29791</v>
      </c>
      <c r="M83"/>
      <c r="N83" t="s">
        <v>4337</v>
      </c>
      <c r="O83">
        <v>114</v>
      </c>
      <c r="P83">
        <v>8</v>
      </c>
      <c r="Q83">
        <v>387.72</v>
      </c>
      <c r="R83" t="e">
        <v>#REF!</v>
      </c>
      <c r="S83">
        <v>1037</v>
      </c>
      <c r="T83" t="s">
        <v>1469</v>
      </c>
      <c r="U83" t="s">
        <v>3870</v>
      </c>
      <c r="V83" s="63" t="s">
        <v>30882</v>
      </c>
      <c r="W83"/>
      <c r="X83">
        <v>0</v>
      </c>
      <c r="Y83"/>
      <c r="Z83"/>
    </row>
    <row r="84" spans="1:26" s="10" customFormat="1" ht="15" customHeight="1" x14ac:dyDescent="0.45">
      <c r="B84" s="19">
        <v>405.88</v>
      </c>
      <c r="C84" s="19">
        <v>406.14190000000002</v>
      </c>
      <c r="D84" s="19">
        <v>43.429339220000003</v>
      </c>
      <c r="E84" s="19">
        <v>52.8556867</v>
      </c>
      <c r="F84" s="19">
        <v>219.46</v>
      </c>
      <c r="G84" s="20"/>
      <c r="H84" s="20"/>
      <c r="I84" s="21"/>
      <c r="J84"/>
      <c r="K84" t="s">
        <v>29722</v>
      </c>
      <c r="L84" t="s">
        <v>29723</v>
      </c>
      <c r="M84"/>
      <c r="N84" t="s">
        <v>4337</v>
      </c>
      <c r="O84">
        <v>114</v>
      </c>
      <c r="P84">
        <v>8</v>
      </c>
      <c r="Q84">
        <v>405.88</v>
      </c>
      <c r="R84" t="e">
        <v>#REF!</v>
      </c>
      <c r="S84">
        <v>1037</v>
      </c>
      <c r="T84" t="s">
        <v>1469</v>
      </c>
      <c r="U84" t="s">
        <v>3870</v>
      </c>
      <c r="V84" s="63" t="s">
        <v>30883</v>
      </c>
      <c r="W84"/>
      <c r="X84">
        <v>1</v>
      </c>
      <c r="Y84"/>
      <c r="Z84"/>
    </row>
    <row r="85" spans="1:26" s="10" customFormat="1" ht="15" customHeight="1" x14ac:dyDescent="0.45">
      <c r="A85" s="10">
        <v>1317</v>
      </c>
      <c r="B85" s="19">
        <v>0</v>
      </c>
      <c r="C85" s="19">
        <v>0</v>
      </c>
      <c r="D85" s="19">
        <v>43.433303739999999</v>
      </c>
      <c r="E85" s="19">
        <v>52.861840430000001</v>
      </c>
      <c r="F85" s="19">
        <v>207.7</v>
      </c>
      <c r="G85" s="20">
        <v>98</v>
      </c>
      <c r="H85" s="20">
        <v>8</v>
      </c>
      <c r="I85" s="21">
        <v>0.2</v>
      </c>
      <c r="J85"/>
      <c r="K85" t="s">
        <v>29792</v>
      </c>
      <c r="L85" t="s">
        <v>29793</v>
      </c>
      <c r="M85"/>
      <c r="N85" t="s">
        <v>4337</v>
      </c>
      <c r="O85">
        <v>114</v>
      </c>
      <c r="P85">
        <v>8</v>
      </c>
      <c r="Q85">
        <v>0</v>
      </c>
      <c r="R85">
        <v>1317</v>
      </c>
      <c r="S85">
        <v>1317</v>
      </c>
      <c r="T85" t="s">
        <v>1507</v>
      </c>
      <c r="U85" t="s">
        <v>3848</v>
      </c>
      <c r="V85" s="63" t="s">
        <v>30884</v>
      </c>
      <c r="W85"/>
      <c r="X85">
        <v>0</v>
      </c>
      <c r="Y85"/>
      <c r="Z85"/>
    </row>
    <row r="86" spans="1:26" s="10" customFormat="1" ht="15" customHeight="1" x14ac:dyDescent="0.45">
      <c r="B86" s="19">
        <v>32.75</v>
      </c>
      <c r="C86" s="19">
        <v>32.791609999999999</v>
      </c>
      <c r="D86" s="19">
        <v>43.433053110000003</v>
      </c>
      <c r="E86" s="19">
        <v>52.861627460000001</v>
      </c>
      <c r="F86" s="19">
        <v>209.3</v>
      </c>
      <c r="G86" s="20"/>
      <c r="H86" s="20"/>
      <c r="I86" s="21"/>
      <c r="J86"/>
      <c r="K86" t="s">
        <v>29794</v>
      </c>
      <c r="L86" t="s">
        <v>29795</v>
      </c>
      <c r="M86"/>
      <c r="N86" t="s">
        <v>4337</v>
      </c>
      <c r="O86">
        <v>114</v>
      </c>
      <c r="P86">
        <v>8</v>
      </c>
      <c r="Q86">
        <v>32.75</v>
      </c>
      <c r="R86" t="e">
        <v>#REF!</v>
      </c>
      <c r="S86">
        <v>1317</v>
      </c>
      <c r="T86" t="s">
        <v>1507</v>
      </c>
      <c r="U86" t="s">
        <v>3848</v>
      </c>
      <c r="V86" s="63" t="s">
        <v>30885</v>
      </c>
      <c r="W86"/>
      <c r="X86">
        <v>0</v>
      </c>
      <c r="Y86"/>
      <c r="Z86"/>
    </row>
    <row r="87" spans="1:26" s="10" customFormat="1" ht="15" customHeight="1" x14ac:dyDescent="0.45">
      <c r="B87" s="19">
        <v>34.53</v>
      </c>
      <c r="C87" s="19">
        <v>34.57011</v>
      </c>
      <c r="D87" s="19">
        <v>43.433048679999999</v>
      </c>
      <c r="E87" s="19">
        <v>52.861606350000002</v>
      </c>
      <c r="F87" s="19">
        <v>209.3</v>
      </c>
      <c r="G87" s="20"/>
      <c r="H87" s="20"/>
      <c r="I87" s="21"/>
      <c r="J87"/>
      <c r="K87" t="s">
        <v>29796</v>
      </c>
      <c r="L87" t="s">
        <v>29797</v>
      </c>
      <c r="M87"/>
      <c r="N87" t="s">
        <v>4337</v>
      </c>
      <c r="O87">
        <v>114</v>
      </c>
      <c r="P87">
        <v>8</v>
      </c>
      <c r="Q87">
        <v>34.53</v>
      </c>
      <c r="R87" t="e">
        <v>#REF!</v>
      </c>
      <c r="S87">
        <v>1317</v>
      </c>
      <c r="T87" t="s">
        <v>1507</v>
      </c>
      <c r="U87" t="s">
        <v>3848</v>
      </c>
      <c r="V87" s="63" t="s">
        <v>30886</v>
      </c>
      <c r="W87"/>
      <c r="X87">
        <v>0</v>
      </c>
      <c r="Y87"/>
      <c r="Z87"/>
    </row>
    <row r="88" spans="1:26" s="10" customFormat="1" ht="15" customHeight="1" x14ac:dyDescent="0.45">
      <c r="B88" s="19">
        <v>49.44</v>
      </c>
      <c r="C88" s="19">
        <v>49.502330000000001</v>
      </c>
      <c r="D88" s="19">
        <v>43.433011530000002</v>
      </c>
      <c r="E88" s="19">
        <v>52.861429379999997</v>
      </c>
      <c r="F88" s="19">
        <v>210.1</v>
      </c>
      <c r="G88" s="20"/>
      <c r="H88" s="20"/>
      <c r="I88" s="21"/>
      <c r="J88"/>
      <c r="K88" t="s">
        <v>29798</v>
      </c>
      <c r="L88" t="s">
        <v>29799</v>
      </c>
      <c r="M88"/>
      <c r="N88" t="s">
        <v>4337</v>
      </c>
      <c r="O88">
        <v>114</v>
      </c>
      <c r="P88">
        <v>8</v>
      </c>
      <c r="Q88">
        <v>49.44</v>
      </c>
      <c r="R88" t="e">
        <v>#REF!</v>
      </c>
      <c r="S88">
        <v>1317</v>
      </c>
      <c r="T88" t="s">
        <v>1507</v>
      </c>
      <c r="U88" t="s">
        <v>3848</v>
      </c>
      <c r="V88" s="63" t="s">
        <v>30887</v>
      </c>
      <c r="W88"/>
      <c r="X88">
        <v>0</v>
      </c>
      <c r="Y88"/>
      <c r="Z88"/>
    </row>
    <row r="89" spans="1:26" s="10" customFormat="1" ht="15" customHeight="1" x14ac:dyDescent="0.45">
      <c r="B89" s="19">
        <v>85.57</v>
      </c>
      <c r="C89" s="19">
        <v>85.705380000000005</v>
      </c>
      <c r="D89" s="19">
        <v>43.432931490000001</v>
      </c>
      <c r="E89" s="19">
        <v>52.860996829999998</v>
      </c>
      <c r="F89" s="19">
        <v>212.35</v>
      </c>
      <c r="G89" s="20"/>
      <c r="H89" s="20"/>
      <c r="I89" s="21"/>
      <c r="J89"/>
      <c r="K89" t="s">
        <v>29800</v>
      </c>
      <c r="L89" t="s">
        <v>29801</v>
      </c>
      <c r="M89"/>
      <c r="N89" t="s">
        <v>4337</v>
      </c>
      <c r="O89">
        <v>114</v>
      </c>
      <c r="P89">
        <v>8</v>
      </c>
      <c r="Q89">
        <v>85.57</v>
      </c>
      <c r="R89" t="e">
        <v>#REF!</v>
      </c>
      <c r="S89">
        <v>1317</v>
      </c>
      <c r="T89" t="s">
        <v>1507</v>
      </c>
      <c r="U89" t="s">
        <v>3848</v>
      </c>
      <c r="V89" s="63" t="s">
        <v>30888</v>
      </c>
      <c r="W89"/>
      <c r="X89">
        <v>0</v>
      </c>
      <c r="Y89"/>
      <c r="Z89"/>
    </row>
    <row r="90" spans="1:26" s="10" customFormat="1" ht="15" customHeight="1" x14ac:dyDescent="0.45">
      <c r="B90" s="19">
        <v>110.84</v>
      </c>
      <c r="C90" s="19">
        <v>110.9706</v>
      </c>
      <c r="D90" s="19">
        <v>43.432872400000001</v>
      </c>
      <c r="E90" s="19">
        <v>52.860695550000003</v>
      </c>
      <c r="F90" s="19">
        <v>211.95</v>
      </c>
      <c r="G90" s="20"/>
      <c r="H90" s="20"/>
      <c r="I90" s="21"/>
      <c r="J90"/>
      <c r="K90" t="s">
        <v>29802</v>
      </c>
      <c r="L90" t="s">
        <v>29803</v>
      </c>
      <c r="M90"/>
      <c r="N90" t="s">
        <v>4337</v>
      </c>
      <c r="O90">
        <v>114</v>
      </c>
      <c r="P90">
        <v>8</v>
      </c>
      <c r="Q90">
        <v>110.84</v>
      </c>
      <c r="R90" t="e">
        <v>#REF!</v>
      </c>
      <c r="S90">
        <v>1317</v>
      </c>
      <c r="T90" t="s">
        <v>1507</v>
      </c>
      <c r="U90" t="s">
        <v>3848</v>
      </c>
      <c r="V90" s="63" t="s">
        <v>30889</v>
      </c>
      <c r="W90"/>
      <c r="X90">
        <v>0</v>
      </c>
      <c r="Y90"/>
      <c r="Z90"/>
    </row>
    <row r="91" spans="1:26" s="10" customFormat="1" ht="15" customHeight="1" x14ac:dyDescent="0.45">
      <c r="B91" s="19">
        <v>122.43</v>
      </c>
      <c r="C91" s="19">
        <v>122.6268</v>
      </c>
      <c r="D91" s="19">
        <v>43.4327684</v>
      </c>
      <c r="E91" s="19">
        <v>52.86070728</v>
      </c>
      <c r="F91" s="19">
        <v>213.15</v>
      </c>
      <c r="G91" s="20"/>
      <c r="H91" s="20"/>
      <c r="I91" s="21"/>
      <c r="J91"/>
      <c r="K91" t="s">
        <v>29804</v>
      </c>
      <c r="L91" t="s">
        <v>29805</v>
      </c>
      <c r="M91"/>
      <c r="N91" t="s">
        <v>4337</v>
      </c>
      <c r="O91">
        <v>114</v>
      </c>
      <c r="P91">
        <v>8</v>
      </c>
      <c r="Q91">
        <v>122.43</v>
      </c>
      <c r="R91" t="e">
        <v>#REF!</v>
      </c>
      <c r="S91">
        <v>1317</v>
      </c>
      <c r="T91" t="s">
        <v>1507</v>
      </c>
      <c r="U91" t="s">
        <v>3848</v>
      </c>
      <c r="V91" s="63" t="s">
        <v>30890</v>
      </c>
      <c r="W91"/>
      <c r="X91">
        <v>0</v>
      </c>
      <c r="Y91"/>
      <c r="Z91"/>
    </row>
    <row r="92" spans="1:26" s="10" customFormat="1" ht="15" customHeight="1" x14ac:dyDescent="0.45">
      <c r="B92" s="19">
        <v>125.97</v>
      </c>
      <c r="C92" s="19">
        <v>126.1666</v>
      </c>
      <c r="D92" s="19">
        <v>43.432753949999999</v>
      </c>
      <c r="E92" s="19">
        <v>52.860746249999998</v>
      </c>
      <c r="F92" s="19">
        <v>213.15</v>
      </c>
      <c r="G92" s="20"/>
      <c r="H92" s="20"/>
      <c r="I92" s="21"/>
      <c r="J92"/>
      <c r="K92" t="s">
        <v>29712</v>
      </c>
      <c r="L92" t="s">
        <v>29713</v>
      </c>
      <c r="M92"/>
      <c r="N92" t="s">
        <v>4337</v>
      </c>
      <c r="O92">
        <v>114</v>
      </c>
      <c r="P92">
        <v>8</v>
      </c>
      <c r="Q92">
        <v>125.97</v>
      </c>
      <c r="R92" t="e">
        <v>#REF!</v>
      </c>
      <c r="S92">
        <v>1317</v>
      </c>
      <c r="T92" t="s">
        <v>1507</v>
      </c>
      <c r="U92" t="s">
        <v>3848</v>
      </c>
      <c r="V92" s="63" t="s">
        <v>30891</v>
      </c>
      <c r="W92"/>
      <c r="X92">
        <v>1</v>
      </c>
      <c r="Y92"/>
      <c r="Z92"/>
    </row>
    <row r="93" spans="1:26" s="10" customFormat="1" ht="15" customHeight="1" x14ac:dyDescent="0.45">
      <c r="A93" s="10">
        <v>1318</v>
      </c>
      <c r="B93" s="19">
        <v>0</v>
      </c>
      <c r="C93" s="19">
        <v>0</v>
      </c>
      <c r="D93" s="19">
        <v>43.42873024</v>
      </c>
      <c r="E93" s="19">
        <v>52.859146160000002</v>
      </c>
      <c r="F93" s="19">
        <v>222.23</v>
      </c>
      <c r="G93" s="20">
        <v>98</v>
      </c>
      <c r="H93" s="20">
        <v>8</v>
      </c>
      <c r="I93" s="21">
        <v>0.2</v>
      </c>
      <c r="J93"/>
      <c r="K93" t="s">
        <v>29806</v>
      </c>
      <c r="L93" t="s">
        <v>29807</v>
      </c>
      <c r="M93"/>
      <c r="N93" t="s">
        <v>4337</v>
      </c>
      <c r="O93">
        <v>114</v>
      </c>
      <c r="P93">
        <v>8</v>
      </c>
      <c r="Q93">
        <v>0</v>
      </c>
      <c r="R93">
        <v>1318</v>
      </c>
      <c r="S93">
        <v>1318</v>
      </c>
      <c r="T93" t="s">
        <v>1508</v>
      </c>
      <c r="U93" t="s">
        <v>3837</v>
      </c>
      <c r="V93" s="63" t="s">
        <v>30892</v>
      </c>
      <c r="W93"/>
      <c r="X93">
        <v>0</v>
      </c>
      <c r="Y93"/>
      <c r="Z93"/>
    </row>
    <row r="94" spans="1:26" s="10" customFormat="1" ht="15" customHeight="1" x14ac:dyDescent="0.45">
      <c r="B94" s="19">
        <v>1.84</v>
      </c>
      <c r="C94" s="19">
        <v>1.8411310000000001</v>
      </c>
      <c r="D94" s="19">
        <v>43.42871624</v>
      </c>
      <c r="E94" s="19">
        <v>52.859134009999998</v>
      </c>
      <c r="F94" s="19">
        <v>222.23</v>
      </c>
      <c r="G94" s="20"/>
      <c r="H94" s="20"/>
      <c r="I94" s="21"/>
      <c r="J94"/>
      <c r="K94" t="s">
        <v>29808</v>
      </c>
      <c r="L94" t="s">
        <v>29809</v>
      </c>
      <c r="M94"/>
      <c r="N94" t="s">
        <v>4337</v>
      </c>
      <c r="O94">
        <v>114</v>
      </c>
      <c r="P94">
        <v>8</v>
      </c>
      <c r="Q94">
        <v>1.84</v>
      </c>
      <c r="R94" t="e">
        <v>#REF!</v>
      </c>
      <c r="S94">
        <v>1318</v>
      </c>
      <c r="T94" t="s">
        <v>1508</v>
      </c>
      <c r="U94" t="s">
        <v>3837</v>
      </c>
      <c r="V94" s="63" t="s">
        <v>30893</v>
      </c>
      <c r="W94"/>
      <c r="X94">
        <v>0</v>
      </c>
      <c r="Y94"/>
      <c r="Z94"/>
    </row>
    <row r="95" spans="1:26" s="10" customFormat="1" ht="15" customHeight="1" x14ac:dyDescent="0.45">
      <c r="B95" s="19">
        <v>19.48</v>
      </c>
      <c r="C95" s="19">
        <v>19.485150000000001</v>
      </c>
      <c r="D95" s="19">
        <v>43.428584430000001</v>
      </c>
      <c r="E95" s="19">
        <v>52.85925546</v>
      </c>
      <c r="F95" s="19">
        <v>222.63</v>
      </c>
      <c r="G95" s="20"/>
      <c r="H95" s="20"/>
      <c r="I95" s="21"/>
      <c r="J95"/>
      <c r="K95" t="s">
        <v>29810</v>
      </c>
      <c r="L95" t="s">
        <v>29811</v>
      </c>
      <c r="M95"/>
      <c r="N95" t="s">
        <v>4337</v>
      </c>
      <c r="O95">
        <v>114</v>
      </c>
      <c r="P95">
        <v>8</v>
      </c>
      <c r="Q95">
        <v>19.48</v>
      </c>
      <c r="R95" t="e">
        <v>#REF!</v>
      </c>
      <c r="S95">
        <v>1318</v>
      </c>
      <c r="T95" t="s">
        <v>1508</v>
      </c>
      <c r="U95" t="s">
        <v>3837</v>
      </c>
      <c r="V95" s="63" t="s">
        <v>30894</v>
      </c>
      <c r="W95"/>
      <c r="X95">
        <v>0</v>
      </c>
      <c r="Y95"/>
      <c r="Z95"/>
    </row>
    <row r="96" spans="1:26" s="10" customFormat="1" ht="15" customHeight="1" x14ac:dyDescent="0.45">
      <c r="B96" s="19">
        <v>70.77</v>
      </c>
      <c r="C96" s="19">
        <v>70.782039999999995</v>
      </c>
      <c r="D96" s="19">
        <v>43.428179870000001</v>
      </c>
      <c r="E96" s="19">
        <v>52.85956066</v>
      </c>
      <c r="F96" s="19">
        <v>222.03</v>
      </c>
      <c r="G96" s="20"/>
      <c r="H96" s="20"/>
      <c r="I96" s="21"/>
      <c r="J96"/>
      <c r="K96" t="s">
        <v>29812</v>
      </c>
      <c r="L96" t="s">
        <v>29813</v>
      </c>
      <c r="M96"/>
      <c r="N96" t="s">
        <v>4337</v>
      </c>
      <c r="O96">
        <v>114</v>
      </c>
      <c r="P96">
        <v>8</v>
      </c>
      <c r="Q96">
        <v>70.77</v>
      </c>
      <c r="R96" t="e">
        <v>#REF!</v>
      </c>
      <c r="S96">
        <v>1318</v>
      </c>
      <c r="T96" t="s">
        <v>1508</v>
      </c>
      <c r="U96" t="s">
        <v>3837</v>
      </c>
      <c r="V96" s="63" t="s">
        <v>30895</v>
      </c>
      <c r="W96"/>
      <c r="X96">
        <v>0</v>
      </c>
      <c r="Y96"/>
      <c r="Z96"/>
    </row>
    <row r="97" spans="1:26" s="10" customFormat="1" ht="15" customHeight="1" x14ac:dyDescent="0.45">
      <c r="B97" s="19">
        <v>80.08</v>
      </c>
      <c r="C97" s="19">
        <v>80.125829999999993</v>
      </c>
      <c r="D97" s="19">
        <v>43.428106440000001</v>
      </c>
      <c r="E97" s="19">
        <v>52.85961605</v>
      </c>
      <c r="F97" s="19">
        <v>221.23</v>
      </c>
      <c r="G97" s="20"/>
      <c r="H97" s="20"/>
      <c r="I97" s="21"/>
      <c r="J97"/>
      <c r="K97" t="s">
        <v>29814</v>
      </c>
      <c r="L97" t="s">
        <v>29815</v>
      </c>
      <c r="M97"/>
      <c r="N97" t="s">
        <v>4337</v>
      </c>
      <c r="O97">
        <v>114</v>
      </c>
      <c r="P97">
        <v>8</v>
      </c>
      <c r="Q97">
        <v>80.08</v>
      </c>
      <c r="R97" t="e">
        <v>#REF!</v>
      </c>
      <c r="S97">
        <v>1318</v>
      </c>
      <c r="T97" t="s">
        <v>1508</v>
      </c>
      <c r="U97" t="s">
        <v>3837</v>
      </c>
      <c r="V97" s="63" t="s">
        <v>30896</v>
      </c>
      <c r="W97"/>
      <c r="X97">
        <v>0</v>
      </c>
      <c r="Y97"/>
      <c r="Z97"/>
    </row>
    <row r="98" spans="1:26" s="10" customFormat="1" ht="15" customHeight="1" x14ac:dyDescent="0.45">
      <c r="B98" s="19">
        <v>123.55</v>
      </c>
      <c r="C98" s="19">
        <v>123.5989</v>
      </c>
      <c r="D98" s="19">
        <v>43.427780509999998</v>
      </c>
      <c r="E98" s="19">
        <v>52.859913089999999</v>
      </c>
      <c r="F98" s="19">
        <v>221.63</v>
      </c>
      <c r="G98" s="20"/>
      <c r="H98" s="20"/>
      <c r="I98" s="21"/>
      <c r="J98"/>
      <c r="K98" t="s">
        <v>29816</v>
      </c>
      <c r="L98" t="s">
        <v>29817</v>
      </c>
      <c r="M98"/>
      <c r="N98" t="s">
        <v>4337</v>
      </c>
      <c r="O98">
        <v>114</v>
      </c>
      <c r="P98">
        <v>8</v>
      </c>
      <c r="Q98">
        <v>123.55</v>
      </c>
      <c r="R98" t="e">
        <v>#REF!</v>
      </c>
      <c r="S98">
        <v>1318</v>
      </c>
      <c r="T98" t="s">
        <v>1508</v>
      </c>
      <c r="U98" t="s">
        <v>3837</v>
      </c>
      <c r="V98" s="63" t="s">
        <v>30897</v>
      </c>
      <c r="W98"/>
      <c r="X98">
        <v>0</v>
      </c>
      <c r="Y98"/>
      <c r="Z98"/>
    </row>
    <row r="99" spans="1:26" s="10" customFormat="1" ht="15" customHeight="1" x14ac:dyDescent="0.45">
      <c r="B99" s="19">
        <v>153.66</v>
      </c>
      <c r="C99" s="19">
        <v>153.70079999999999</v>
      </c>
      <c r="D99" s="19">
        <v>43.427511680000002</v>
      </c>
      <c r="E99" s="19">
        <v>52.85995939</v>
      </c>
      <c r="F99" s="19">
        <v>221.57</v>
      </c>
      <c r="G99" s="20"/>
      <c r="H99" s="20"/>
      <c r="I99" s="21"/>
      <c r="J99"/>
      <c r="K99" t="s">
        <v>29818</v>
      </c>
      <c r="L99" t="s">
        <v>29819</v>
      </c>
      <c r="M99"/>
      <c r="N99" t="s">
        <v>4337</v>
      </c>
      <c r="O99">
        <v>114</v>
      </c>
      <c r="P99">
        <v>8</v>
      </c>
      <c r="Q99">
        <v>153.66</v>
      </c>
      <c r="R99" t="e">
        <v>#REF!</v>
      </c>
      <c r="S99">
        <v>1318</v>
      </c>
      <c r="T99" t="s">
        <v>1508</v>
      </c>
      <c r="U99" t="s">
        <v>3837</v>
      </c>
      <c r="V99" s="63" t="s">
        <v>30898</v>
      </c>
      <c r="W99"/>
      <c r="X99">
        <v>0</v>
      </c>
      <c r="Y99"/>
      <c r="Z99"/>
    </row>
    <row r="100" spans="1:26" s="10" customFormat="1" ht="15" customHeight="1" x14ac:dyDescent="0.45">
      <c r="B100" s="19">
        <v>162.21</v>
      </c>
      <c r="C100" s="19">
        <v>162.29560000000001</v>
      </c>
      <c r="D100" s="19">
        <v>43.427436059999998</v>
      </c>
      <c r="E100" s="19">
        <v>52.85997948</v>
      </c>
      <c r="F100" s="19">
        <v>222.37</v>
      </c>
      <c r="G100" s="20"/>
      <c r="H100" s="20"/>
      <c r="I100" s="21"/>
      <c r="J100"/>
      <c r="K100" t="s">
        <v>29820</v>
      </c>
      <c r="L100" t="s">
        <v>29821</v>
      </c>
      <c r="M100"/>
      <c r="N100" t="s">
        <v>4337</v>
      </c>
      <c r="O100">
        <v>114</v>
      </c>
      <c r="P100">
        <v>8</v>
      </c>
      <c r="Q100">
        <v>162.21</v>
      </c>
      <c r="R100" t="e">
        <v>#REF!</v>
      </c>
      <c r="S100">
        <v>1318</v>
      </c>
      <c r="T100" t="s">
        <v>1508</v>
      </c>
      <c r="U100" t="s">
        <v>3837</v>
      </c>
      <c r="V100" s="63" t="s">
        <v>30899</v>
      </c>
      <c r="W100"/>
      <c r="X100">
        <v>0</v>
      </c>
      <c r="Y100"/>
      <c r="Z100"/>
    </row>
    <row r="101" spans="1:26" s="10" customFormat="1" ht="15" customHeight="1" x14ac:dyDescent="0.45">
      <c r="B101" s="19">
        <v>186.95</v>
      </c>
      <c r="C101" s="19">
        <v>187.036</v>
      </c>
      <c r="D101" s="19">
        <v>43.42721744</v>
      </c>
      <c r="E101" s="19">
        <v>52.860037570000003</v>
      </c>
      <c r="F101" s="19">
        <v>222.57</v>
      </c>
      <c r="G101" s="20"/>
      <c r="H101" s="20"/>
      <c r="I101" s="21"/>
      <c r="J101"/>
      <c r="K101" t="s">
        <v>29822</v>
      </c>
      <c r="L101" t="s">
        <v>29823</v>
      </c>
      <c r="M101"/>
      <c r="N101" t="s">
        <v>4337</v>
      </c>
      <c r="O101">
        <v>114</v>
      </c>
      <c r="P101">
        <v>8</v>
      </c>
      <c r="Q101">
        <v>186.95</v>
      </c>
      <c r="R101" t="e">
        <v>#REF!</v>
      </c>
      <c r="S101">
        <v>1318</v>
      </c>
      <c r="T101" t="s">
        <v>1508</v>
      </c>
      <c r="U101" t="s">
        <v>3837</v>
      </c>
      <c r="V101" s="63" t="s">
        <v>30900</v>
      </c>
      <c r="W101"/>
      <c r="X101">
        <v>0</v>
      </c>
      <c r="Y101"/>
      <c r="Z101"/>
    </row>
    <row r="102" spans="1:26" s="10" customFormat="1" ht="15" customHeight="1" x14ac:dyDescent="0.45">
      <c r="B102" s="19">
        <v>222.8</v>
      </c>
      <c r="C102" s="19">
        <v>222.87880000000001</v>
      </c>
      <c r="D102" s="19">
        <v>43.426919519999998</v>
      </c>
      <c r="E102" s="19">
        <v>52.860207389999999</v>
      </c>
      <c r="F102" s="19">
        <v>222.37</v>
      </c>
      <c r="G102" s="20"/>
      <c r="H102" s="20"/>
      <c r="I102" s="21"/>
      <c r="J102"/>
      <c r="K102" t="s">
        <v>29824</v>
      </c>
      <c r="L102" t="s">
        <v>29825</v>
      </c>
      <c r="M102"/>
      <c r="N102" t="s">
        <v>4337</v>
      </c>
      <c r="O102">
        <v>114</v>
      </c>
      <c r="P102">
        <v>8</v>
      </c>
      <c r="Q102">
        <v>222.8</v>
      </c>
      <c r="R102" t="e">
        <v>#REF!</v>
      </c>
      <c r="S102">
        <v>1318</v>
      </c>
      <c r="T102" t="s">
        <v>1508</v>
      </c>
      <c r="U102" t="s">
        <v>3837</v>
      </c>
      <c r="V102" s="63" t="s">
        <v>30901</v>
      </c>
      <c r="W102"/>
      <c r="X102">
        <v>0</v>
      </c>
      <c r="Y102"/>
      <c r="Z102"/>
    </row>
    <row r="103" spans="1:26" s="10" customFormat="1" ht="15" customHeight="1" x14ac:dyDescent="0.45">
      <c r="B103" s="19">
        <v>249.7</v>
      </c>
      <c r="C103" s="19">
        <v>249.7861</v>
      </c>
      <c r="D103" s="19">
        <v>43.426680900000001</v>
      </c>
      <c r="E103" s="19">
        <v>52.860264180000001</v>
      </c>
      <c r="F103" s="19">
        <v>222.57</v>
      </c>
      <c r="G103" s="20"/>
      <c r="H103" s="20"/>
      <c r="I103" s="21"/>
      <c r="J103"/>
      <c r="K103" t="s">
        <v>29826</v>
      </c>
      <c r="L103" t="s">
        <v>29827</v>
      </c>
      <c r="M103"/>
      <c r="N103" t="s">
        <v>4337</v>
      </c>
      <c r="O103">
        <v>114</v>
      </c>
      <c r="P103">
        <v>8</v>
      </c>
      <c r="Q103">
        <v>249.7</v>
      </c>
      <c r="R103" t="e">
        <v>#REF!</v>
      </c>
      <c r="S103">
        <v>1318</v>
      </c>
      <c r="T103" t="s">
        <v>1508</v>
      </c>
      <c r="U103" t="s">
        <v>3837</v>
      </c>
      <c r="V103" s="63" t="s">
        <v>30902</v>
      </c>
      <c r="W103"/>
      <c r="X103">
        <v>0</v>
      </c>
      <c r="Y103"/>
      <c r="Z103"/>
    </row>
    <row r="104" spans="1:26" s="10" customFormat="1" ht="15" customHeight="1" x14ac:dyDescent="0.45">
      <c r="B104" s="19">
        <v>253.65</v>
      </c>
      <c r="C104" s="19">
        <v>253.73769999999999</v>
      </c>
      <c r="D104" s="19">
        <v>43.426669959999998</v>
      </c>
      <c r="E104" s="19">
        <v>52.860310609999999</v>
      </c>
      <c r="F104" s="19">
        <v>222.57</v>
      </c>
      <c r="G104" s="20"/>
      <c r="H104" s="20"/>
      <c r="I104" s="21"/>
      <c r="J104"/>
      <c r="K104" t="s">
        <v>29664</v>
      </c>
      <c r="L104" t="s">
        <v>29665</v>
      </c>
      <c r="M104"/>
      <c r="N104" t="s">
        <v>4337</v>
      </c>
      <c r="O104">
        <v>114</v>
      </c>
      <c r="P104">
        <v>8</v>
      </c>
      <c r="Q104">
        <v>253.65</v>
      </c>
      <c r="R104" t="e">
        <v>#REF!</v>
      </c>
      <c r="S104">
        <v>1318</v>
      </c>
      <c r="T104" t="s">
        <v>1508</v>
      </c>
      <c r="U104" t="s">
        <v>3837</v>
      </c>
      <c r="V104" s="63" t="s">
        <v>30903</v>
      </c>
      <c r="W104"/>
      <c r="X104">
        <v>1</v>
      </c>
      <c r="Y104"/>
      <c r="Z104"/>
    </row>
    <row r="105" spans="1:26" s="10" customFormat="1" ht="15" customHeight="1" x14ac:dyDescent="0.45">
      <c r="A105" s="10">
        <v>1662</v>
      </c>
      <c r="B105" s="19">
        <v>0</v>
      </c>
      <c r="C105" s="19">
        <v>0</v>
      </c>
      <c r="D105" s="19">
        <v>43.43271842</v>
      </c>
      <c r="E105" s="19">
        <v>52.855917030000001</v>
      </c>
      <c r="F105" s="19">
        <v>213.87</v>
      </c>
      <c r="G105" s="20">
        <v>98</v>
      </c>
      <c r="H105" s="20">
        <v>8</v>
      </c>
      <c r="I105" s="21">
        <v>0.2</v>
      </c>
      <c r="J105"/>
      <c r="K105" t="s">
        <v>29828</v>
      </c>
      <c r="L105" t="s">
        <v>29829</v>
      </c>
      <c r="M105"/>
      <c r="N105" t="s">
        <v>4337</v>
      </c>
      <c r="O105">
        <v>114</v>
      </c>
      <c r="P105">
        <v>8</v>
      </c>
      <c r="Q105">
        <v>0</v>
      </c>
      <c r="R105">
        <v>1662</v>
      </c>
      <c r="S105">
        <v>1662</v>
      </c>
      <c r="T105" t="s">
        <v>30904</v>
      </c>
      <c r="U105" t="e">
        <v>#N/A</v>
      </c>
      <c r="V105" s="63" t="s">
        <v>30905</v>
      </c>
      <c r="W105"/>
      <c r="X105">
        <v>0</v>
      </c>
      <c r="Y105"/>
      <c r="Z105"/>
    </row>
    <row r="106" spans="1:26" s="10" customFormat="1" ht="15" customHeight="1" x14ac:dyDescent="0.45">
      <c r="B106" s="19">
        <v>3.77</v>
      </c>
      <c r="C106" s="19">
        <v>3.8961730000000001</v>
      </c>
      <c r="D106" s="19">
        <v>43.43270493</v>
      </c>
      <c r="E106" s="19">
        <v>52.855874360000001</v>
      </c>
      <c r="F106" s="19">
        <v>214.87</v>
      </c>
      <c r="G106" s="20"/>
      <c r="H106" s="20"/>
      <c r="I106" s="21"/>
      <c r="J106"/>
      <c r="K106" t="s">
        <v>29830</v>
      </c>
      <c r="L106" t="s">
        <v>29831</v>
      </c>
      <c r="M106"/>
      <c r="N106" t="s">
        <v>4337</v>
      </c>
      <c r="O106">
        <v>114</v>
      </c>
      <c r="P106">
        <v>8</v>
      </c>
      <c r="Q106">
        <v>3.77</v>
      </c>
      <c r="R106" t="e">
        <v>#REF!</v>
      </c>
      <c r="S106">
        <v>1662</v>
      </c>
      <c r="T106" t="s">
        <v>30904</v>
      </c>
      <c r="U106" t="e">
        <v>#N/A</v>
      </c>
      <c r="V106" s="63" t="s">
        <v>30906</v>
      </c>
      <c r="W106"/>
      <c r="X106">
        <v>0</v>
      </c>
      <c r="Y106"/>
      <c r="Z106"/>
    </row>
    <row r="107" spans="1:26" s="10" customFormat="1" ht="15" customHeight="1" x14ac:dyDescent="0.45">
      <c r="B107" s="19">
        <v>6.1</v>
      </c>
      <c r="C107" s="19">
        <v>6.2352270000000001</v>
      </c>
      <c r="D107" s="19">
        <v>43.432696049999997</v>
      </c>
      <c r="E107" s="19">
        <v>52.855848170000002</v>
      </c>
      <c r="F107" s="19">
        <v>214.87</v>
      </c>
      <c r="G107" s="20"/>
      <c r="H107" s="20"/>
      <c r="I107" s="21"/>
      <c r="J107"/>
      <c r="K107" t="s">
        <v>29832</v>
      </c>
      <c r="L107" t="s">
        <v>29833</v>
      </c>
      <c r="M107"/>
      <c r="N107" t="s">
        <v>4337</v>
      </c>
      <c r="O107">
        <v>114</v>
      </c>
      <c r="P107">
        <v>8</v>
      </c>
      <c r="Q107">
        <v>6.1</v>
      </c>
      <c r="R107" t="e">
        <v>#REF!</v>
      </c>
      <c r="S107">
        <v>1662</v>
      </c>
      <c r="T107" t="s">
        <v>30904</v>
      </c>
      <c r="U107" t="e">
        <v>#N/A</v>
      </c>
      <c r="V107" s="63" t="s">
        <v>30907</v>
      </c>
      <c r="W107"/>
      <c r="X107">
        <v>0</v>
      </c>
      <c r="Y107"/>
      <c r="Z107"/>
    </row>
    <row r="108" spans="1:26" s="10" customFormat="1" ht="15" customHeight="1" x14ac:dyDescent="0.45">
      <c r="B108" s="19">
        <v>11.43</v>
      </c>
      <c r="C108" s="19">
        <v>11.56073</v>
      </c>
      <c r="D108" s="19">
        <v>43.432675930000002</v>
      </c>
      <c r="E108" s="19">
        <v>52.85578847</v>
      </c>
      <c r="F108" s="19">
        <v>214.87</v>
      </c>
      <c r="G108" s="20"/>
      <c r="H108" s="20"/>
      <c r="I108" s="21"/>
      <c r="J108"/>
      <c r="K108" t="s">
        <v>29834</v>
      </c>
      <c r="L108" t="s">
        <v>29835</v>
      </c>
      <c r="M108"/>
      <c r="N108" t="s">
        <v>4337</v>
      </c>
      <c r="O108">
        <v>114</v>
      </c>
      <c r="P108">
        <v>8</v>
      </c>
      <c r="Q108">
        <v>11.43</v>
      </c>
      <c r="R108" t="e">
        <v>#REF!</v>
      </c>
      <c r="S108">
        <v>1662</v>
      </c>
      <c r="T108" t="s">
        <v>30904</v>
      </c>
      <c r="U108" t="e">
        <v>#N/A</v>
      </c>
      <c r="V108" s="63" t="s">
        <v>30908</v>
      </c>
      <c r="W108"/>
      <c r="X108">
        <v>0</v>
      </c>
      <c r="Y108"/>
      <c r="Z108"/>
    </row>
    <row r="109" spans="1:26" s="10" customFormat="1" ht="15" customHeight="1" x14ac:dyDescent="0.45">
      <c r="B109" s="19">
        <v>40.74</v>
      </c>
      <c r="C109" s="19">
        <v>40.87135</v>
      </c>
      <c r="D109" s="19">
        <v>43.432571260000003</v>
      </c>
      <c r="E109" s="19">
        <v>52.855456169999997</v>
      </c>
      <c r="F109" s="19">
        <v>214.87</v>
      </c>
      <c r="G109" s="20"/>
      <c r="H109" s="20"/>
      <c r="I109" s="21"/>
      <c r="J109"/>
      <c r="K109" t="s">
        <v>29836</v>
      </c>
      <c r="L109" t="s">
        <v>29837</v>
      </c>
      <c r="M109"/>
      <c r="N109" t="s">
        <v>4337</v>
      </c>
      <c r="O109">
        <v>114</v>
      </c>
      <c r="P109">
        <v>8</v>
      </c>
      <c r="Q109">
        <v>40.74</v>
      </c>
      <c r="R109" t="e">
        <v>#REF!</v>
      </c>
      <c r="S109">
        <v>1662</v>
      </c>
      <c r="T109" t="s">
        <v>30904</v>
      </c>
      <c r="U109" t="e">
        <v>#N/A</v>
      </c>
      <c r="V109" s="63" t="s">
        <v>30909</v>
      </c>
      <c r="W109"/>
      <c r="X109">
        <v>0</v>
      </c>
      <c r="Y109"/>
      <c r="Z109"/>
    </row>
    <row r="110" spans="1:26" s="10" customFormat="1" ht="15" customHeight="1" x14ac:dyDescent="0.45">
      <c r="B110" s="19">
        <v>76.540000000000006</v>
      </c>
      <c r="C110" s="19">
        <v>76.692130000000006</v>
      </c>
      <c r="D110" s="19">
        <v>43.432439049999999</v>
      </c>
      <c r="E110" s="19">
        <v>52.85505294</v>
      </c>
      <c r="F110" s="19">
        <v>216.07</v>
      </c>
      <c r="G110" s="20"/>
      <c r="H110" s="20"/>
      <c r="I110" s="21"/>
      <c r="J110"/>
      <c r="K110" t="s">
        <v>29838</v>
      </c>
      <c r="L110" t="s">
        <v>29839</v>
      </c>
      <c r="M110"/>
      <c r="N110" t="s">
        <v>4337</v>
      </c>
      <c r="O110">
        <v>114</v>
      </c>
      <c r="P110">
        <v>8</v>
      </c>
      <c r="Q110">
        <v>76.540000000000006</v>
      </c>
      <c r="R110" t="e">
        <v>#REF!</v>
      </c>
      <c r="S110">
        <v>1662</v>
      </c>
      <c r="T110" t="s">
        <v>30904</v>
      </c>
      <c r="U110" t="e">
        <v>#N/A</v>
      </c>
      <c r="V110" s="63" t="s">
        <v>30910</v>
      </c>
      <c r="W110"/>
      <c r="X110">
        <v>0</v>
      </c>
      <c r="Y110"/>
      <c r="Z110"/>
    </row>
    <row r="111" spans="1:26" s="10" customFormat="1" ht="15" customHeight="1" x14ac:dyDescent="0.45">
      <c r="B111" s="19">
        <v>84.01</v>
      </c>
      <c r="C111" s="19">
        <v>84.165719999999993</v>
      </c>
      <c r="D111" s="19">
        <v>43.43242798</v>
      </c>
      <c r="E111" s="19">
        <v>52.85496191</v>
      </c>
      <c r="F111" s="19">
        <v>215.92</v>
      </c>
      <c r="G111" s="20"/>
      <c r="H111" s="20"/>
      <c r="I111" s="21"/>
      <c r="J111"/>
      <c r="K111" t="s">
        <v>29840</v>
      </c>
      <c r="L111" t="s">
        <v>29841</v>
      </c>
      <c r="M111"/>
      <c r="N111" t="s">
        <v>4337</v>
      </c>
      <c r="O111">
        <v>114</v>
      </c>
      <c r="P111">
        <v>8</v>
      </c>
      <c r="Q111">
        <v>84.01</v>
      </c>
      <c r="R111" t="e">
        <v>#REF!</v>
      </c>
      <c r="S111">
        <v>1662</v>
      </c>
      <c r="T111" t="s">
        <v>30904</v>
      </c>
      <c r="U111" t="e">
        <v>#N/A</v>
      </c>
      <c r="V111" s="63" t="s">
        <v>30911</v>
      </c>
      <c r="W111"/>
      <c r="X111">
        <v>0</v>
      </c>
      <c r="Y111"/>
      <c r="Z111"/>
    </row>
    <row r="112" spans="1:26" s="10" customFormat="1" ht="15" customHeight="1" x14ac:dyDescent="0.45">
      <c r="B112" s="19">
        <v>87.98</v>
      </c>
      <c r="C112" s="19">
        <v>88.136399999999995</v>
      </c>
      <c r="D112" s="19">
        <v>43.432433369999998</v>
      </c>
      <c r="E112" s="19">
        <v>52.854913430000003</v>
      </c>
      <c r="F112" s="19">
        <v>215.92</v>
      </c>
      <c r="G112" s="20"/>
      <c r="H112" s="20"/>
      <c r="I112" s="21"/>
      <c r="J112"/>
      <c r="K112" t="s">
        <v>29642</v>
      </c>
      <c r="L112" t="s">
        <v>29643</v>
      </c>
      <c r="M112"/>
      <c r="N112" t="s">
        <v>4337</v>
      </c>
      <c r="O112">
        <v>114</v>
      </c>
      <c r="P112">
        <v>8</v>
      </c>
      <c r="Q112">
        <v>87.98</v>
      </c>
      <c r="R112" t="e">
        <v>#REF!</v>
      </c>
      <c r="S112">
        <v>1662</v>
      </c>
      <c r="T112" t="s">
        <v>30904</v>
      </c>
      <c r="U112" t="e">
        <v>#N/A</v>
      </c>
      <c r="V112" s="63" t="s">
        <v>30912</v>
      </c>
      <c r="W112"/>
      <c r="X112">
        <v>1</v>
      </c>
      <c r="Y112" t="s">
        <v>4356</v>
      </c>
      <c r="Z112"/>
    </row>
    <row r="113" spans="1:26" s="10" customFormat="1" ht="15" customHeight="1" x14ac:dyDescent="0.45">
      <c r="A113" s="10">
        <v>2198</v>
      </c>
      <c r="B113" s="19">
        <v>0</v>
      </c>
      <c r="C113" s="19">
        <v>0</v>
      </c>
      <c r="D113" s="19">
        <v>43.431443530000003</v>
      </c>
      <c r="E113" s="19">
        <v>52.861748130000002</v>
      </c>
      <c r="F113" s="19">
        <v>216.15</v>
      </c>
      <c r="G113" s="20">
        <v>98</v>
      </c>
      <c r="H113" s="20">
        <v>8</v>
      </c>
      <c r="I113" s="21">
        <v>0.2</v>
      </c>
      <c r="J113"/>
      <c r="K113" t="s">
        <v>29842</v>
      </c>
      <c r="L113" t="s">
        <v>29843</v>
      </c>
      <c r="M113"/>
      <c r="N113" t="s">
        <v>4337</v>
      </c>
      <c r="O113">
        <v>114</v>
      </c>
      <c r="P113">
        <v>8</v>
      </c>
      <c r="Q113">
        <v>0</v>
      </c>
      <c r="R113">
        <v>2198</v>
      </c>
      <c r="S113">
        <v>2198</v>
      </c>
      <c r="T113" t="s">
        <v>1625</v>
      </c>
      <c r="U113" t="s">
        <v>3848</v>
      </c>
      <c r="V113" s="63" t="s">
        <v>30913</v>
      </c>
      <c r="W113"/>
      <c r="X113">
        <v>0</v>
      </c>
      <c r="Y113"/>
      <c r="Z113"/>
    </row>
    <row r="114" spans="1:26" s="10" customFormat="1" ht="15" customHeight="1" x14ac:dyDescent="0.45">
      <c r="B114" s="19">
        <v>76.319999999999993</v>
      </c>
      <c r="C114" s="19">
        <v>76.370990000000006</v>
      </c>
      <c r="D114" s="19">
        <v>43.431995540000003</v>
      </c>
      <c r="E114" s="19">
        <v>52.861187090000001</v>
      </c>
      <c r="F114" s="19">
        <v>213.35</v>
      </c>
      <c r="G114" s="20"/>
      <c r="H114" s="20"/>
      <c r="I114" s="21"/>
      <c r="J114"/>
      <c r="K114" t="s">
        <v>29844</v>
      </c>
      <c r="L114" t="s">
        <v>29845</v>
      </c>
      <c r="M114"/>
      <c r="N114" t="s">
        <v>4337</v>
      </c>
      <c r="O114">
        <v>114</v>
      </c>
      <c r="P114">
        <v>8</v>
      </c>
      <c r="Q114">
        <v>76.319999999999993</v>
      </c>
      <c r="R114" t="e">
        <v>#REF!</v>
      </c>
      <c r="S114">
        <v>2198</v>
      </c>
      <c r="T114" t="s">
        <v>1625</v>
      </c>
      <c r="U114" t="s">
        <v>3848</v>
      </c>
      <c r="V114" s="63" t="s">
        <v>30914</v>
      </c>
      <c r="W114"/>
      <c r="X114">
        <v>0</v>
      </c>
      <c r="Y114"/>
      <c r="Z114"/>
    </row>
    <row r="115" spans="1:26" s="10" customFormat="1" ht="15" customHeight="1" x14ac:dyDescent="0.45">
      <c r="B115" s="19">
        <v>80.55</v>
      </c>
      <c r="C115" s="19">
        <v>80.599209999999999</v>
      </c>
      <c r="D115" s="19">
        <v>43.432031100000003</v>
      </c>
      <c r="E115" s="19">
        <v>52.861168480000003</v>
      </c>
      <c r="F115" s="19">
        <v>213.35</v>
      </c>
      <c r="G115" s="20"/>
      <c r="H115" s="20"/>
      <c r="I115" s="21"/>
      <c r="J115"/>
      <c r="K115" t="s">
        <v>29846</v>
      </c>
      <c r="L115" t="s">
        <v>29847</v>
      </c>
      <c r="M115"/>
      <c r="N115" t="s">
        <v>4337</v>
      </c>
      <c r="O115">
        <v>114</v>
      </c>
      <c r="P115">
        <v>8</v>
      </c>
      <c r="Q115">
        <v>80.55</v>
      </c>
      <c r="R115" t="e">
        <v>#REF!</v>
      </c>
      <c r="S115">
        <v>2198</v>
      </c>
      <c r="T115" t="s">
        <v>1625</v>
      </c>
      <c r="U115" t="s">
        <v>3848</v>
      </c>
      <c r="V115" s="63" t="s">
        <v>30915</v>
      </c>
      <c r="W115"/>
      <c r="X115">
        <v>0</v>
      </c>
      <c r="Y115"/>
      <c r="Z115"/>
    </row>
    <row r="116" spans="1:26" s="10" customFormat="1" ht="15" customHeight="1" x14ac:dyDescent="0.45">
      <c r="B116" s="19">
        <v>88.21</v>
      </c>
      <c r="C116" s="19">
        <v>88.260559999999998</v>
      </c>
      <c r="D116" s="19">
        <v>43.432095529999998</v>
      </c>
      <c r="E116" s="19">
        <v>52.861134739999997</v>
      </c>
      <c r="F116" s="19">
        <v>213.35</v>
      </c>
      <c r="G116" s="20"/>
      <c r="H116" s="20"/>
      <c r="I116" s="21"/>
      <c r="J116"/>
      <c r="K116" t="s">
        <v>29848</v>
      </c>
      <c r="L116" t="s">
        <v>29849</v>
      </c>
      <c r="M116"/>
      <c r="N116" t="s">
        <v>4337</v>
      </c>
      <c r="O116">
        <v>114</v>
      </c>
      <c r="P116">
        <v>8</v>
      </c>
      <c r="Q116">
        <v>88.21</v>
      </c>
      <c r="R116" t="e">
        <v>#REF!</v>
      </c>
      <c r="S116">
        <v>2198</v>
      </c>
      <c r="T116" t="s">
        <v>1625</v>
      </c>
      <c r="U116" t="s">
        <v>3848</v>
      </c>
      <c r="V116" s="63" t="s">
        <v>30916</v>
      </c>
      <c r="W116"/>
      <c r="X116">
        <v>0</v>
      </c>
      <c r="Y116"/>
      <c r="Z116"/>
    </row>
    <row r="117" spans="1:26" s="10" customFormat="1" ht="15" customHeight="1" x14ac:dyDescent="0.45">
      <c r="B117" s="19">
        <v>100.54</v>
      </c>
      <c r="C117" s="19">
        <v>100.65049999999999</v>
      </c>
      <c r="D117" s="19">
        <v>43.432202099999998</v>
      </c>
      <c r="E117" s="19">
        <v>52.861092159999998</v>
      </c>
      <c r="F117" s="19">
        <v>212.15</v>
      </c>
      <c r="G117" s="20"/>
      <c r="H117" s="20"/>
      <c r="I117" s="21"/>
      <c r="J117"/>
      <c r="K117" t="s">
        <v>29850</v>
      </c>
      <c r="L117" t="s">
        <v>29851</v>
      </c>
      <c r="M117"/>
      <c r="N117" t="s">
        <v>4337</v>
      </c>
      <c r="O117">
        <v>114</v>
      </c>
      <c r="P117">
        <v>8</v>
      </c>
      <c r="Q117">
        <v>100.54</v>
      </c>
      <c r="R117" t="e">
        <v>#REF!</v>
      </c>
      <c r="S117">
        <v>2198</v>
      </c>
      <c r="T117" t="s">
        <v>1625</v>
      </c>
      <c r="U117" t="s">
        <v>3848</v>
      </c>
      <c r="V117" s="63" t="s">
        <v>30917</v>
      </c>
      <c r="W117"/>
      <c r="X117">
        <v>0</v>
      </c>
      <c r="Y117"/>
      <c r="Z117"/>
    </row>
    <row r="118" spans="1:26" s="10" customFormat="1" ht="15" customHeight="1" x14ac:dyDescent="0.45">
      <c r="B118" s="19">
        <v>160.15</v>
      </c>
      <c r="C118" s="19">
        <v>160.25700000000001</v>
      </c>
      <c r="D118" s="19">
        <v>43.43271653</v>
      </c>
      <c r="E118" s="19">
        <v>52.860883180000002</v>
      </c>
      <c r="F118" s="19">
        <v>211.95</v>
      </c>
      <c r="G118" s="20"/>
      <c r="H118" s="20"/>
      <c r="I118" s="21"/>
      <c r="J118"/>
      <c r="K118" t="s">
        <v>29852</v>
      </c>
      <c r="L118" t="s">
        <v>29853</v>
      </c>
      <c r="M118"/>
      <c r="N118" t="s">
        <v>4337</v>
      </c>
      <c r="O118">
        <v>114</v>
      </c>
      <c r="P118">
        <v>8</v>
      </c>
      <c r="Q118">
        <v>160.15</v>
      </c>
      <c r="R118" t="e">
        <v>#REF!</v>
      </c>
      <c r="S118">
        <v>2198</v>
      </c>
      <c r="T118" t="s">
        <v>1625</v>
      </c>
      <c r="U118" t="s">
        <v>3848</v>
      </c>
      <c r="V118" s="63" t="s">
        <v>30918</v>
      </c>
      <c r="W118"/>
      <c r="X118">
        <v>0</v>
      </c>
      <c r="Y118"/>
      <c r="Z118"/>
    </row>
    <row r="119" spans="1:26" s="10" customFormat="1" ht="15" customHeight="1" x14ac:dyDescent="0.45">
      <c r="B119" s="19">
        <v>171.99</v>
      </c>
      <c r="C119" s="19">
        <v>172.1584</v>
      </c>
      <c r="D119" s="19">
        <v>43.432753949999999</v>
      </c>
      <c r="E119" s="19">
        <v>52.860746249999998</v>
      </c>
      <c r="F119" s="19">
        <v>213.15</v>
      </c>
      <c r="G119" s="20"/>
      <c r="H119" s="20"/>
      <c r="I119" s="21"/>
      <c r="J119"/>
      <c r="K119" t="s">
        <v>29712</v>
      </c>
      <c r="L119" t="s">
        <v>29713</v>
      </c>
      <c r="M119"/>
      <c r="N119" t="s">
        <v>4337</v>
      </c>
      <c r="O119">
        <v>114</v>
      </c>
      <c r="P119">
        <v>8</v>
      </c>
      <c r="Q119">
        <v>171.99</v>
      </c>
      <c r="R119" t="e">
        <v>#REF!</v>
      </c>
      <c r="S119">
        <v>2198</v>
      </c>
      <c r="T119" t="s">
        <v>1625</v>
      </c>
      <c r="U119" t="s">
        <v>3848</v>
      </c>
      <c r="V119" s="63" t="s">
        <v>30919</v>
      </c>
      <c r="W119"/>
      <c r="X119">
        <v>1</v>
      </c>
      <c r="Y119"/>
      <c r="Z119"/>
    </row>
    <row r="120" spans="1:26" s="10" customFormat="1" ht="15" customHeight="1" x14ac:dyDescent="0.45">
      <c r="A120" s="10">
        <v>2210</v>
      </c>
      <c r="B120" s="19">
        <v>0</v>
      </c>
      <c r="C120" s="19">
        <v>0</v>
      </c>
      <c r="D120" s="19">
        <v>43.43241656</v>
      </c>
      <c r="E120" s="19">
        <v>52.853379699999998</v>
      </c>
      <c r="F120" s="19">
        <v>214.52</v>
      </c>
      <c r="G120" s="20">
        <v>98</v>
      </c>
      <c r="H120" s="20">
        <v>8</v>
      </c>
      <c r="I120" s="21">
        <v>0.2</v>
      </c>
      <c r="J120"/>
      <c r="K120" t="s">
        <v>29854</v>
      </c>
      <c r="L120" t="s">
        <v>29855</v>
      </c>
      <c r="M120"/>
      <c r="N120" t="s">
        <v>4337</v>
      </c>
      <c r="O120">
        <v>114</v>
      </c>
      <c r="P120">
        <v>8</v>
      </c>
      <c r="Q120">
        <v>0</v>
      </c>
      <c r="R120">
        <v>2210</v>
      </c>
      <c r="S120">
        <v>2210</v>
      </c>
      <c r="T120" t="s">
        <v>1627</v>
      </c>
      <c r="U120" t="s">
        <v>3836</v>
      </c>
      <c r="V120" s="63" t="s">
        <v>30920</v>
      </c>
      <c r="W120"/>
      <c r="X120">
        <v>0</v>
      </c>
      <c r="Y120"/>
      <c r="Z120"/>
    </row>
    <row r="121" spans="1:26" s="10" customFormat="1" ht="15" customHeight="1" x14ac:dyDescent="0.45">
      <c r="B121" s="19">
        <v>16.510000000000002</v>
      </c>
      <c r="C121" s="19">
        <v>16.525639999999999</v>
      </c>
      <c r="D121" s="19">
        <v>43.432535389999998</v>
      </c>
      <c r="E121" s="19">
        <v>52.853502239999997</v>
      </c>
      <c r="F121" s="19">
        <v>213.92</v>
      </c>
      <c r="G121" s="20"/>
      <c r="H121" s="20"/>
      <c r="I121" s="21"/>
      <c r="J121"/>
      <c r="K121" t="s">
        <v>29856</v>
      </c>
      <c r="L121" t="s">
        <v>29857</v>
      </c>
      <c r="M121"/>
      <c r="N121" t="s">
        <v>4337</v>
      </c>
      <c r="O121">
        <v>114</v>
      </c>
      <c r="P121">
        <v>8</v>
      </c>
      <c r="Q121">
        <v>16.510000000000002</v>
      </c>
      <c r="R121" t="e">
        <v>#REF!</v>
      </c>
      <c r="S121">
        <v>2210</v>
      </c>
      <c r="T121" t="s">
        <v>1627</v>
      </c>
      <c r="U121" t="s">
        <v>3836</v>
      </c>
      <c r="V121" s="63" t="s">
        <v>30921</v>
      </c>
      <c r="W121"/>
      <c r="X121">
        <v>0</v>
      </c>
      <c r="Y121"/>
      <c r="Z121"/>
    </row>
    <row r="122" spans="1:26" s="10" customFormat="1" ht="15" customHeight="1" x14ac:dyDescent="0.45">
      <c r="B122" s="19">
        <v>67.37</v>
      </c>
      <c r="C122" s="19">
        <v>67.388360000000006</v>
      </c>
      <c r="D122" s="19">
        <v>43.43235078</v>
      </c>
      <c r="E122" s="19">
        <v>52.854077009999997</v>
      </c>
      <c r="F122" s="19">
        <v>214.72</v>
      </c>
      <c r="G122" s="20"/>
      <c r="H122" s="20"/>
      <c r="I122" s="21"/>
      <c r="J122"/>
      <c r="K122" t="s">
        <v>29858</v>
      </c>
      <c r="L122" t="s">
        <v>29859</v>
      </c>
      <c r="M122"/>
      <c r="N122" t="s">
        <v>4337</v>
      </c>
      <c r="O122">
        <v>114</v>
      </c>
      <c r="P122">
        <v>8</v>
      </c>
      <c r="Q122">
        <v>67.37</v>
      </c>
      <c r="R122" t="e">
        <v>#REF!</v>
      </c>
      <c r="S122">
        <v>2210</v>
      </c>
      <c r="T122" t="s">
        <v>1627</v>
      </c>
      <c r="U122" t="s">
        <v>3836</v>
      </c>
      <c r="V122" s="63" t="s">
        <v>30922</v>
      </c>
      <c r="W122"/>
      <c r="X122">
        <v>0</v>
      </c>
      <c r="Y122"/>
      <c r="Z122"/>
    </row>
    <row r="123" spans="1:26" s="10" customFormat="1" ht="15" customHeight="1" x14ac:dyDescent="0.45">
      <c r="B123" s="19">
        <v>91.44</v>
      </c>
      <c r="C123" s="19">
        <v>91.540139999999994</v>
      </c>
      <c r="D123" s="19">
        <v>43.432298539999998</v>
      </c>
      <c r="E123" s="19">
        <v>52.8543655</v>
      </c>
      <c r="F123" s="19">
        <v>216.72</v>
      </c>
      <c r="G123" s="20"/>
      <c r="H123" s="20"/>
      <c r="I123" s="21"/>
      <c r="J123"/>
      <c r="K123" t="s">
        <v>29860</v>
      </c>
      <c r="L123" t="s">
        <v>29861</v>
      </c>
      <c r="M123"/>
      <c r="N123" t="s">
        <v>4337</v>
      </c>
      <c r="O123">
        <v>114</v>
      </c>
      <c r="P123">
        <v>8</v>
      </c>
      <c r="Q123">
        <v>91.44</v>
      </c>
      <c r="R123" t="e">
        <v>#REF!</v>
      </c>
      <c r="S123">
        <v>2210</v>
      </c>
      <c r="T123" t="s">
        <v>1627</v>
      </c>
      <c r="U123" t="s">
        <v>3836</v>
      </c>
      <c r="V123" s="63" t="s">
        <v>30923</v>
      </c>
      <c r="W123"/>
      <c r="X123">
        <v>0</v>
      </c>
      <c r="Y123"/>
      <c r="Z123"/>
    </row>
    <row r="124" spans="1:26" s="10" customFormat="1" ht="15" customHeight="1" x14ac:dyDescent="0.45">
      <c r="B124" s="19">
        <v>102.08</v>
      </c>
      <c r="C124" s="19">
        <v>102.1785</v>
      </c>
      <c r="D124" s="19">
        <v>43.432275449999999</v>
      </c>
      <c r="E124" s="19">
        <v>52.85449302</v>
      </c>
      <c r="F124" s="19">
        <v>216.72</v>
      </c>
      <c r="G124" s="20"/>
      <c r="H124" s="20"/>
      <c r="I124" s="21"/>
      <c r="J124"/>
      <c r="K124" t="s">
        <v>29862</v>
      </c>
      <c r="L124" t="s">
        <v>29863</v>
      </c>
      <c r="M124"/>
      <c r="N124" t="s">
        <v>4337</v>
      </c>
      <c r="O124">
        <v>114</v>
      </c>
      <c r="P124">
        <v>8</v>
      </c>
      <c r="Q124">
        <v>102.08</v>
      </c>
      <c r="R124" t="e">
        <v>#REF!</v>
      </c>
      <c r="S124">
        <v>2210</v>
      </c>
      <c r="T124" t="s">
        <v>1627</v>
      </c>
      <c r="U124" t="s">
        <v>3836</v>
      </c>
      <c r="V124" s="63" t="s">
        <v>30924</v>
      </c>
      <c r="W124"/>
      <c r="X124">
        <v>0</v>
      </c>
      <c r="Y124"/>
      <c r="Z124"/>
    </row>
    <row r="125" spans="1:26" s="10" customFormat="1" ht="15" customHeight="1" x14ac:dyDescent="0.45">
      <c r="B125" s="19">
        <v>140.37</v>
      </c>
      <c r="C125" s="19">
        <v>140.48249999999999</v>
      </c>
      <c r="D125" s="19">
        <v>43.432433369999998</v>
      </c>
      <c r="E125" s="19">
        <v>52.854913430000003</v>
      </c>
      <c r="F125" s="19">
        <v>215.92</v>
      </c>
      <c r="G125" s="20"/>
      <c r="H125" s="20"/>
      <c r="I125" s="21"/>
      <c r="J125"/>
      <c r="K125" t="s">
        <v>29642</v>
      </c>
      <c r="L125" t="s">
        <v>29643</v>
      </c>
      <c r="M125"/>
      <c r="N125" t="s">
        <v>4337</v>
      </c>
      <c r="O125">
        <v>114</v>
      </c>
      <c r="P125">
        <v>8</v>
      </c>
      <c r="Q125">
        <v>140.37</v>
      </c>
      <c r="R125" t="e">
        <v>#REF!</v>
      </c>
      <c r="S125">
        <v>2210</v>
      </c>
      <c r="T125" t="s">
        <v>1627</v>
      </c>
      <c r="U125" t="s">
        <v>3836</v>
      </c>
      <c r="V125" s="63" t="s">
        <v>30925</v>
      </c>
      <c r="W125"/>
      <c r="X125">
        <v>1</v>
      </c>
      <c r="Y125"/>
      <c r="Z125"/>
    </row>
    <row r="126" spans="1:26" s="10" customFormat="1" ht="15" customHeight="1" x14ac:dyDescent="0.45">
      <c r="A126" s="10">
        <v>2786</v>
      </c>
      <c r="B126" s="19">
        <v>0</v>
      </c>
      <c r="C126" s="19">
        <v>0</v>
      </c>
      <c r="D126" s="19">
        <v>43.430915890000001</v>
      </c>
      <c r="E126" s="19">
        <v>52.857136769999997</v>
      </c>
      <c r="F126" s="19">
        <v>222.01</v>
      </c>
      <c r="G126" s="20">
        <v>98</v>
      </c>
      <c r="H126" s="20">
        <v>8</v>
      </c>
      <c r="I126" s="21">
        <v>0.2</v>
      </c>
      <c r="J126"/>
      <c r="K126" t="s">
        <v>29864</v>
      </c>
      <c r="L126" t="s">
        <v>29865</v>
      </c>
      <c r="M126"/>
      <c r="N126" t="s">
        <v>4337</v>
      </c>
      <c r="O126">
        <v>114</v>
      </c>
      <c r="P126">
        <v>8</v>
      </c>
      <c r="Q126">
        <v>0</v>
      </c>
      <c r="R126">
        <v>2786</v>
      </c>
      <c r="S126">
        <v>2786</v>
      </c>
      <c r="T126" t="s">
        <v>30926</v>
      </c>
      <c r="U126" t="e">
        <v>#N/A</v>
      </c>
      <c r="V126" s="63" t="s">
        <v>30927</v>
      </c>
      <c r="W126"/>
      <c r="X126">
        <v>0</v>
      </c>
      <c r="Y126"/>
      <c r="Z126"/>
    </row>
    <row r="127" spans="1:26" s="10" customFormat="1" ht="15" customHeight="1" x14ac:dyDescent="0.45">
      <c r="B127" s="19">
        <v>1.55</v>
      </c>
      <c r="C127" s="19">
        <v>1.5529170000000001</v>
      </c>
      <c r="D127" s="19">
        <v>43.430905899999999</v>
      </c>
      <c r="E127" s="19">
        <v>52.857123350000002</v>
      </c>
      <c r="F127" s="19">
        <v>222.01</v>
      </c>
      <c r="G127" s="20"/>
      <c r="H127" s="20"/>
      <c r="I127" s="21"/>
      <c r="J127"/>
      <c r="K127" t="s">
        <v>29866</v>
      </c>
      <c r="L127" t="s">
        <v>29867</v>
      </c>
      <c r="M127"/>
      <c r="N127" t="s">
        <v>4337</v>
      </c>
      <c r="O127">
        <v>114</v>
      </c>
      <c r="P127">
        <v>8</v>
      </c>
      <c r="Q127">
        <v>1.55</v>
      </c>
      <c r="R127" t="e">
        <v>#REF!</v>
      </c>
      <c r="S127">
        <v>2786</v>
      </c>
      <c r="T127" t="s">
        <v>30926</v>
      </c>
      <c r="U127" t="e">
        <v>#N/A</v>
      </c>
      <c r="V127" s="63" t="s">
        <v>30928</v>
      </c>
      <c r="W127"/>
      <c r="X127">
        <v>0</v>
      </c>
      <c r="Y127"/>
      <c r="Z127"/>
    </row>
    <row r="128" spans="1:26" s="10" customFormat="1" ht="15" customHeight="1" x14ac:dyDescent="0.45">
      <c r="B128" s="19">
        <v>27.55</v>
      </c>
      <c r="C128" s="19">
        <v>27.550740000000001</v>
      </c>
      <c r="D128" s="19">
        <v>43.430743110000002</v>
      </c>
      <c r="E128" s="19">
        <v>52.856892709999997</v>
      </c>
      <c r="F128" s="19">
        <v>222.01</v>
      </c>
      <c r="G128" s="20"/>
      <c r="H128" s="20"/>
      <c r="I128" s="21"/>
      <c r="J128"/>
      <c r="K128" t="s">
        <v>29868</v>
      </c>
      <c r="L128" t="s">
        <v>29869</v>
      </c>
      <c r="M128"/>
      <c r="N128" t="s">
        <v>4337</v>
      </c>
      <c r="O128">
        <v>114</v>
      </c>
      <c r="P128">
        <v>8</v>
      </c>
      <c r="Q128">
        <v>27.55</v>
      </c>
      <c r="R128" t="e">
        <v>#REF!</v>
      </c>
      <c r="S128">
        <v>2786</v>
      </c>
      <c r="T128" t="s">
        <v>30926</v>
      </c>
      <c r="U128" t="e">
        <v>#N/A</v>
      </c>
      <c r="V128" s="63" t="s">
        <v>30929</v>
      </c>
      <c r="W128"/>
      <c r="X128">
        <v>0</v>
      </c>
      <c r="Y128"/>
      <c r="Z128"/>
    </row>
    <row r="129" spans="1:26" s="10" customFormat="1" ht="15" customHeight="1" x14ac:dyDescent="0.45">
      <c r="B129" s="19">
        <v>51.49</v>
      </c>
      <c r="C129" s="19">
        <v>51.485120000000002</v>
      </c>
      <c r="D129" s="19">
        <v>43.430582149999999</v>
      </c>
      <c r="E129" s="19">
        <v>52.856696229999997</v>
      </c>
      <c r="F129" s="19">
        <v>222.07</v>
      </c>
      <c r="G129" s="20"/>
      <c r="H129" s="20"/>
      <c r="I129" s="21"/>
      <c r="J129"/>
      <c r="K129" t="s">
        <v>29870</v>
      </c>
      <c r="L129" t="s">
        <v>29871</v>
      </c>
      <c r="M129"/>
      <c r="N129" t="s">
        <v>4337</v>
      </c>
      <c r="O129">
        <v>114</v>
      </c>
      <c r="P129">
        <v>8</v>
      </c>
      <c r="Q129">
        <v>51.49</v>
      </c>
      <c r="R129" t="e">
        <v>#REF!</v>
      </c>
      <c r="S129">
        <v>2786</v>
      </c>
      <c r="T129" t="s">
        <v>30926</v>
      </c>
      <c r="U129" t="e">
        <v>#N/A</v>
      </c>
      <c r="V129" s="63" t="s">
        <v>30930</v>
      </c>
      <c r="W129"/>
      <c r="X129">
        <v>0</v>
      </c>
      <c r="Y129"/>
      <c r="Z129"/>
    </row>
    <row r="130" spans="1:26" s="10" customFormat="1" ht="15" customHeight="1" x14ac:dyDescent="0.45">
      <c r="B130" s="19">
        <v>70.31</v>
      </c>
      <c r="C130" s="19">
        <v>70.307670000000002</v>
      </c>
      <c r="D130" s="19">
        <v>43.43045558</v>
      </c>
      <c r="E130" s="19">
        <v>52.856541730000004</v>
      </c>
      <c r="F130" s="19">
        <v>221.87</v>
      </c>
      <c r="G130" s="20"/>
      <c r="H130" s="20"/>
      <c r="I130" s="21"/>
      <c r="J130"/>
      <c r="K130" t="s">
        <v>29872</v>
      </c>
      <c r="L130" t="s">
        <v>29873</v>
      </c>
      <c r="M130"/>
      <c r="N130" t="s">
        <v>4337</v>
      </c>
      <c r="O130">
        <v>114</v>
      </c>
      <c r="P130">
        <v>8</v>
      </c>
      <c r="Q130">
        <v>70.31</v>
      </c>
      <c r="R130" t="e">
        <v>#REF!</v>
      </c>
      <c r="S130">
        <v>2786</v>
      </c>
      <c r="T130" t="s">
        <v>30926</v>
      </c>
      <c r="U130" t="e">
        <v>#N/A</v>
      </c>
      <c r="V130" s="63" t="s">
        <v>30931</v>
      </c>
      <c r="W130"/>
      <c r="X130">
        <v>0</v>
      </c>
      <c r="Y130"/>
      <c r="Z130"/>
    </row>
    <row r="131" spans="1:26" s="10" customFormat="1" ht="15" customHeight="1" x14ac:dyDescent="0.45">
      <c r="B131" s="19">
        <v>122.63</v>
      </c>
      <c r="C131" s="19">
        <v>122.64100000000001</v>
      </c>
      <c r="D131" s="19">
        <v>43.430106770000002</v>
      </c>
      <c r="E131" s="19">
        <v>52.856107620000003</v>
      </c>
      <c r="F131" s="19">
        <v>220.67</v>
      </c>
      <c r="G131" s="20"/>
      <c r="H131" s="20"/>
      <c r="I131" s="21"/>
      <c r="J131"/>
      <c r="K131" t="s">
        <v>29874</v>
      </c>
      <c r="L131" t="s">
        <v>29875</v>
      </c>
      <c r="M131"/>
      <c r="N131" t="s">
        <v>4337</v>
      </c>
      <c r="O131">
        <v>114</v>
      </c>
      <c r="P131">
        <v>8</v>
      </c>
      <c r="Q131">
        <v>122.63</v>
      </c>
      <c r="R131" t="e">
        <v>#REF!</v>
      </c>
      <c r="S131">
        <v>2786</v>
      </c>
      <c r="T131" t="s">
        <v>30926</v>
      </c>
      <c r="U131" t="e">
        <v>#N/A</v>
      </c>
      <c r="V131" s="63" t="s">
        <v>30932</v>
      </c>
      <c r="W131"/>
      <c r="X131">
        <v>0</v>
      </c>
      <c r="Y131"/>
      <c r="Z131"/>
    </row>
    <row r="132" spans="1:26" s="10" customFormat="1" ht="15" customHeight="1" x14ac:dyDescent="0.45">
      <c r="B132" s="19">
        <v>142.93</v>
      </c>
      <c r="C132" s="19">
        <v>142.93989999999999</v>
      </c>
      <c r="D132" s="19">
        <v>43.429962690000004</v>
      </c>
      <c r="E132" s="19">
        <v>52.855953450000001</v>
      </c>
      <c r="F132" s="19">
        <v>220.67</v>
      </c>
      <c r="G132" s="20"/>
      <c r="H132" s="20"/>
      <c r="I132" s="21"/>
      <c r="J132"/>
      <c r="K132" t="s">
        <v>29876</v>
      </c>
      <c r="L132" t="s">
        <v>29877</v>
      </c>
      <c r="M132"/>
      <c r="N132" t="s">
        <v>4337</v>
      </c>
      <c r="O132">
        <v>114</v>
      </c>
      <c r="P132">
        <v>8</v>
      </c>
      <c r="Q132">
        <v>142.93</v>
      </c>
      <c r="R132" t="e">
        <v>#REF!</v>
      </c>
      <c r="S132">
        <v>2786</v>
      </c>
      <c r="T132" t="s">
        <v>30926</v>
      </c>
      <c r="U132" t="e">
        <v>#N/A</v>
      </c>
      <c r="V132" s="63" t="s">
        <v>30933</v>
      </c>
      <c r="W132"/>
      <c r="X132">
        <v>0</v>
      </c>
      <c r="Y132"/>
      <c r="Z132"/>
    </row>
    <row r="133" spans="1:26" s="10" customFormat="1" ht="15" customHeight="1" x14ac:dyDescent="0.45">
      <c r="B133" s="19">
        <v>171.79</v>
      </c>
      <c r="C133" s="19">
        <v>171.81639999999999</v>
      </c>
      <c r="D133" s="19">
        <v>43.429757809999998</v>
      </c>
      <c r="E133" s="19">
        <v>52.855734230000003</v>
      </c>
      <c r="F133" s="19">
        <v>219.87</v>
      </c>
      <c r="G133" s="20"/>
      <c r="H133" s="20"/>
      <c r="I133" s="21"/>
      <c r="J133"/>
      <c r="K133" t="s">
        <v>29878</v>
      </c>
      <c r="L133" t="s">
        <v>29879</v>
      </c>
      <c r="M133"/>
      <c r="N133" t="s">
        <v>4337</v>
      </c>
      <c r="O133">
        <v>114</v>
      </c>
      <c r="P133">
        <v>8</v>
      </c>
      <c r="Q133">
        <v>171.79</v>
      </c>
      <c r="R133" t="e">
        <v>#REF!</v>
      </c>
      <c r="S133">
        <v>2786</v>
      </c>
      <c r="T133" t="s">
        <v>30926</v>
      </c>
      <c r="U133" t="e">
        <v>#N/A</v>
      </c>
      <c r="V133" s="63" t="s">
        <v>30934</v>
      </c>
      <c r="W133"/>
      <c r="X133">
        <v>0</v>
      </c>
      <c r="Y133"/>
      <c r="Z133"/>
    </row>
    <row r="134" spans="1:26" s="10" customFormat="1" ht="15" customHeight="1" x14ac:dyDescent="0.45">
      <c r="B134" s="19">
        <v>199.65</v>
      </c>
      <c r="C134" s="19">
        <v>199.70670000000001</v>
      </c>
      <c r="D134" s="19">
        <v>43.429540459999998</v>
      </c>
      <c r="E134" s="19">
        <v>52.85556253</v>
      </c>
      <c r="F134" s="19">
        <v>218.67</v>
      </c>
      <c r="G134" s="20"/>
      <c r="H134" s="20"/>
      <c r="I134" s="21"/>
      <c r="J134"/>
      <c r="K134" t="s">
        <v>29880</v>
      </c>
      <c r="L134" t="s">
        <v>29881</v>
      </c>
      <c r="M134"/>
      <c r="N134" t="s">
        <v>4337</v>
      </c>
      <c r="O134">
        <v>114</v>
      </c>
      <c r="P134">
        <v>8</v>
      </c>
      <c r="Q134">
        <v>199.65</v>
      </c>
      <c r="R134" t="e">
        <v>#REF!</v>
      </c>
      <c r="S134">
        <v>2786</v>
      </c>
      <c r="T134" t="s">
        <v>30926</v>
      </c>
      <c r="U134" t="e">
        <v>#N/A</v>
      </c>
      <c r="V134" s="63" t="s">
        <v>30935</v>
      </c>
      <c r="W134"/>
      <c r="X134">
        <v>0</v>
      </c>
      <c r="Y134"/>
      <c r="Z134"/>
    </row>
    <row r="135" spans="1:26" s="10" customFormat="1" ht="15" customHeight="1" x14ac:dyDescent="0.45">
      <c r="B135" s="19">
        <v>218.52</v>
      </c>
      <c r="C135" s="19">
        <v>218.56710000000001</v>
      </c>
      <c r="D135" s="19">
        <v>43.429377330000001</v>
      </c>
      <c r="E135" s="19">
        <v>52.855498060000002</v>
      </c>
      <c r="F135" s="19">
        <v>218.66</v>
      </c>
      <c r="G135" s="20"/>
      <c r="H135" s="20"/>
      <c r="I135" s="21"/>
      <c r="J135"/>
      <c r="K135" t="s">
        <v>29882</v>
      </c>
      <c r="L135" t="s">
        <v>29883</v>
      </c>
      <c r="M135"/>
      <c r="N135" t="s">
        <v>4337</v>
      </c>
      <c r="O135">
        <v>114</v>
      </c>
      <c r="P135">
        <v>8</v>
      </c>
      <c r="Q135">
        <v>218.52</v>
      </c>
      <c r="R135" t="e">
        <v>#REF!</v>
      </c>
      <c r="S135">
        <v>2786</v>
      </c>
      <c r="T135" t="s">
        <v>30926</v>
      </c>
      <c r="U135" t="e">
        <v>#N/A</v>
      </c>
      <c r="V135" s="63" t="s">
        <v>30936</v>
      </c>
      <c r="W135"/>
      <c r="X135">
        <v>0</v>
      </c>
      <c r="Y135"/>
      <c r="Z135"/>
    </row>
    <row r="136" spans="1:26" s="10" customFormat="1" ht="15" customHeight="1" x14ac:dyDescent="0.45">
      <c r="B136" s="19">
        <v>234.37</v>
      </c>
      <c r="C136" s="19">
        <v>234.43700000000001</v>
      </c>
      <c r="D136" s="19">
        <v>43.429339220000003</v>
      </c>
      <c r="E136" s="19">
        <v>52.8556867</v>
      </c>
      <c r="F136" s="19">
        <v>219.46</v>
      </c>
      <c r="G136" s="20"/>
      <c r="H136" s="20"/>
      <c r="I136" s="21"/>
      <c r="J136"/>
      <c r="K136" t="s">
        <v>29722</v>
      </c>
      <c r="L136" t="s">
        <v>29723</v>
      </c>
      <c r="M136"/>
      <c r="N136" t="s">
        <v>4337</v>
      </c>
      <c r="O136">
        <v>114</v>
      </c>
      <c r="P136">
        <v>8</v>
      </c>
      <c r="Q136">
        <v>234.37</v>
      </c>
      <c r="R136" t="e">
        <v>#REF!</v>
      </c>
      <c r="S136">
        <v>2786</v>
      </c>
      <c r="T136" t="s">
        <v>30926</v>
      </c>
      <c r="U136" t="e">
        <v>#N/A</v>
      </c>
      <c r="V136" s="63" t="s">
        <v>30937</v>
      </c>
      <c r="W136"/>
      <c r="X136">
        <v>1</v>
      </c>
      <c r="Y136" t="s">
        <v>4364</v>
      </c>
      <c r="Z136"/>
    </row>
    <row r="137" spans="1:26" s="10" customFormat="1" ht="15" customHeight="1" x14ac:dyDescent="0.45">
      <c r="A137" s="10">
        <v>3338</v>
      </c>
      <c r="B137" s="19">
        <v>0</v>
      </c>
      <c r="C137" s="19">
        <v>0</v>
      </c>
      <c r="D137" s="19">
        <v>43.430220079999998</v>
      </c>
      <c r="E137" s="19">
        <v>52.860233559999998</v>
      </c>
      <c r="F137" s="19">
        <v>217.5</v>
      </c>
      <c r="G137" s="20">
        <v>98</v>
      </c>
      <c r="H137" s="20">
        <v>8</v>
      </c>
      <c r="I137" s="21">
        <v>0.2</v>
      </c>
      <c r="J137"/>
      <c r="K137" t="s">
        <v>29884</v>
      </c>
      <c r="L137" t="s">
        <v>29885</v>
      </c>
      <c r="M137"/>
      <c r="N137" t="s">
        <v>4337</v>
      </c>
      <c r="O137">
        <v>114</v>
      </c>
      <c r="P137">
        <v>8</v>
      </c>
      <c r="Q137">
        <v>0</v>
      </c>
      <c r="R137">
        <v>3338</v>
      </c>
      <c r="S137">
        <v>3338</v>
      </c>
      <c r="T137" t="s">
        <v>1938</v>
      </c>
      <c r="U137" t="s">
        <v>3837</v>
      </c>
      <c r="V137" s="63" t="s">
        <v>30938</v>
      </c>
      <c r="W137"/>
      <c r="X137">
        <v>0</v>
      </c>
      <c r="Y137"/>
      <c r="Z137"/>
    </row>
    <row r="138" spans="1:26" s="10" customFormat="1" ht="15" customHeight="1" x14ac:dyDescent="0.45">
      <c r="B138" s="19">
        <v>17.420000000000002</v>
      </c>
      <c r="C138" s="19">
        <v>17.46077</v>
      </c>
      <c r="D138" s="19">
        <v>43.43009558</v>
      </c>
      <c r="E138" s="19">
        <v>52.860364310000001</v>
      </c>
      <c r="F138" s="19">
        <v>216.29</v>
      </c>
      <c r="G138" s="20"/>
      <c r="H138" s="20"/>
      <c r="I138" s="21"/>
      <c r="J138"/>
      <c r="K138" t="s">
        <v>29886</v>
      </c>
      <c r="L138" t="s">
        <v>29887</v>
      </c>
      <c r="M138"/>
      <c r="N138" t="s">
        <v>4337</v>
      </c>
      <c r="O138">
        <v>114</v>
      </c>
      <c r="P138">
        <v>8</v>
      </c>
      <c r="Q138">
        <v>17.420000000000002</v>
      </c>
      <c r="R138" t="e">
        <v>#REF!</v>
      </c>
      <c r="S138">
        <v>3338</v>
      </c>
      <c r="T138" t="s">
        <v>1938</v>
      </c>
      <c r="U138" t="s">
        <v>3837</v>
      </c>
      <c r="V138" s="63" t="s">
        <v>30939</v>
      </c>
      <c r="W138"/>
      <c r="X138">
        <v>0</v>
      </c>
      <c r="Y138"/>
      <c r="Z138"/>
    </row>
    <row r="139" spans="1:26" s="10" customFormat="1" ht="15" customHeight="1" x14ac:dyDescent="0.45">
      <c r="B139" s="19">
        <v>91.44</v>
      </c>
      <c r="C139" s="19">
        <v>91.482219999999998</v>
      </c>
      <c r="D139" s="19">
        <v>43.429490319999999</v>
      </c>
      <c r="E139" s="19">
        <v>52.859982199999997</v>
      </c>
      <c r="F139" s="19">
        <v>216.1</v>
      </c>
      <c r="G139" s="20"/>
      <c r="H139" s="20"/>
      <c r="I139" s="21"/>
      <c r="J139"/>
      <c r="K139" t="s">
        <v>29888</v>
      </c>
      <c r="L139" t="s">
        <v>29889</v>
      </c>
      <c r="M139"/>
      <c r="N139" t="s">
        <v>4337</v>
      </c>
      <c r="O139">
        <v>114</v>
      </c>
      <c r="P139">
        <v>8</v>
      </c>
      <c r="Q139">
        <v>91.44</v>
      </c>
      <c r="R139" t="e">
        <v>#REF!</v>
      </c>
      <c r="S139">
        <v>3338</v>
      </c>
      <c r="T139" t="s">
        <v>1938</v>
      </c>
      <c r="U139" t="s">
        <v>3837</v>
      </c>
      <c r="V139" s="63" t="s">
        <v>30940</v>
      </c>
      <c r="W139"/>
      <c r="X139">
        <v>0</v>
      </c>
      <c r="Y139"/>
      <c r="Z139"/>
    </row>
    <row r="140" spans="1:26" s="10" customFormat="1" ht="15" customHeight="1" x14ac:dyDescent="0.45">
      <c r="B140" s="19">
        <v>182.88</v>
      </c>
      <c r="C140" s="19">
        <v>183.1275</v>
      </c>
      <c r="D140" s="19">
        <v>43.428742620000001</v>
      </c>
      <c r="E140" s="19">
        <v>52.859510190000002</v>
      </c>
      <c r="F140" s="19">
        <v>222.23</v>
      </c>
      <c r="G140" s="20"/>
      <c r="H140" s="20"/>
      <c r="I140" s="21"/>
      <c r="J140"/>
      <c r="K140" t="s">
        <v>29890</v>
      </c>
      <c r="L140" t="s">
        <v>29891</v>
      </c>
      <c r="M140"/>
      <c r="N140" t="s">
        <v>4337</v>
      </c>
      <c r="O140">
        <v>114</v>
      </c>
      <c r="P140">
        <v>8</v>
      </c>
      <c r="Q140">
        <v>182.88</v>
      </c>
      <c r="R140" t="e">
        <v>#REF!</v>
      </c>
      <c r="S140">
        <v>3338</v>
      </c>
      <c r="T140" t="s">
        <v>1938</v>
      </c>
      <c r="U140" t="s">
        <v>3837</v>
      </c>
      <c r="V140" s="63" t="s">
        <v>30941</v>
      </c>
      <c r="W140"/>
      <c r="X140">
        <v>0</v>
      </c>
      <c r="Y140"/>
      <c r="Z140"/>
    </row>
    <row r="141" spans="1:26" s="10" customFormat="1" ht="15" customHeight="1" x14ac:dyDescent="0.45">
      <c r="B141" s="19">
        <v>248.22</v>
      </c>
      <c r="C141" s="19">
        <v>248.4692</v>
      </c>
      <c r="D141" s="19">
        <v>43.428208339999998</v>
      </c>
      <c r="E141" s="19">
        <v>52.859172909999998</v>
      </c>
      <c r="F141" s="19">
        <v>221.83</v>
      </c>
      <c r="G141" s="20"/>
      <c r="H141" s="20"/>
      <c r="I141" s="21"/>
      <c r="J141"/>
      <c r="K141" t="s">
        <v>29892</v>
      </c>
      <c r="L141" t="s">
        <v>29893</v>
      </c>
      <c r="M141"/>
      <c r="N141" t="s">
        <v>4337</v>
      </c>
      <c r="O141">
        <v>114</v>
      </c>
      <c r="P141">
        <v>8</v>
      </c>
      <c r="Q141">
        <v>248.22</v>
      </c>
      <c r="R141" t="e">
        <v>#REF!</v>
      </c>
      <c r="S141">
        <v>3338</v>
      </c>
      <c r="T141" t="s">
        <v>1938</v>
      </c>
      <c r="U141" t="s">
        <v>3837</v>
      </c>
      <c r="V141" s="63" t="s">
        <v>30942</v>
      </c>
      <c r="W141"/>
      <c r="X141">
        <v>0</v>
      </c>
      <c r="Y141"/>
      <c r="Z141"/>
    </row>
    <row r="142" spans="1:26" s="10" customFormat="1" ht="15" customHeight="1" x14ac:dyDescent="0.45">
      <c r="B142" s="19">
        <v>274.32</v>
      </c>
      <c r="C142" s="19">
        <v>274.5718</v>
      </c>
      <c r="D142" s="19">
        <v>43.428015250000001</v>
      </c>
      <c r="E142" s="19">
        <v>52.859356480000002</v>
      </c>
      <c r="F142" s="19">
        <v>222.23</v>
      </c>
      <c r="G142" s="20"/>
      <c r="H142" s="20"/>
      <c r="I142" s="21"/>
      <c r="J142"/>
      <c r="K142" t="s">
        <v>29894</v>
      </c>
      <c r="L142" t="s">
        <v>29895</v>
      </c>
      <c r="M142"/>
      <c r="N142" t="s">
        <v>4337</v>
      </c>
      <c r="O142">
        <v>114</v>
      </c>
      <c r="P142">
        <v>8</v>
      </c>
      <c r="Q142">
        <v>274.32</v>
      </c>
      <c r="R142" t="e">
        <v>#REF!</v>
      </c>
      <c r="S142">
        <v>3338</v>
      </c>
      <c r="T142" t="s">
        <v>1938</v>
      </c>
      <c r="U142" t="s">
        <v>3837</v>
      </c>
      <c r="V142" s="63" t="s">
        <v>30943</v>
      </c>
      <c r="W142"/>
      <c r="X142">
        <v>0</v>
      </c>
      <c r="Y142"/>
      <c r="Z142"/>
    </row>
    <row r="143" spans="1:26" s="10" customFormat="1" ht="15" customHeight="1" x14ac:dyDescent="0.45">
      <c r="B143" s="19">
        <v>348.72</v>
      </c>
      <c r="C143" s="19">
        <v>348.96980000000002</v>
      </c>
      <c r="D143" s="19">
        <v>43.427464829999998</v>
      </c>
      <c r="E143" s="19">
        <v>52.859879769999999</v>
      </c>
      <c r="F143" s="19">
        <v>222.57</v>
      </c>
      <c r="G143" s="20"/>
      <c r="H143" s="20"/>
      <c r="I143" s="21"/>
      <c r="J143"/>
      <c r="K143" t="s">
        <v>29896</v>
      </c>
      <c r="L143" t="s">
        <v>29897</v>
      </c>
      <c r="M143"/>
      <c r="N143" t="s">
        <v>4337</v>
      </c>
      <c r="O143">
        <v>114</v>
      </c>
      <c r="P143">
        <v>8</v>
      </c>
      <c r="Q143">
        <v>348.72</v>
      </c>
      <c r="R143" t="e">
        <v>#REF!</v>
      </c>
      <c r="S143">
        <v>3338</v>
      </c>
      <c r="T143" t="s">
        <v>1938</v>
      </c>
      <c r="U143" t="s">
        <v>3837</v>
      </c>
      <c r="V143" s="63" t="s">
        <v>30944</v>
      </c>
      <c r="W143"/>
      <c r="X143">
        <v>0</v>
      </c>
      <c r="Y143"/>
      <c r="Z143"/>
    </row>
    <row r="144" spans="1:26" s="10" customFormat="1" ht="15" customHeight="1" x14ac:dyDescent="0.45">
      <c r="B144" s="19">
        <v>365.76</v>
      </c>
      <c r="C144" s="19">
        <v>366.01369999999997</v>
      </c>
      <c r="D144" s="19">
        <v>43.427323059999999</v>
      </c>
      <c r="E144" s="19">
        <v>52.859960139999998</v>
      </c>
      <c r="F144" s="19">
        <v>222.37</v>
      </c>
      <c r="G144" s="20"/>
      <c r="H144" s="20"/>
      <c r="I144" s="21"/>
      <c r="J144"/>
      <c r="K144" t="s">
        <v>29898</v>
      </c>
      <c r="L144" t="s">
        <v>29899</v>
      </c>
      <c r="M144"/>
      <c r="N144" t="s">
        <v>4337</v>
      </c>
      <c r="O144">
        <v>114</v>
      </c>
      <c r="P144">
        <v>8</v>
      </c>
      <c r="Q144">
        <v>365.76</v>
      </c>
      <c r="R144" t="e">
        <v>#REF!</v>
      </c>
      <c r="S144">
        <v>3338</v>
      </c>
      <c r="T144" t="s">
        <v>1938</v>
      </c>
      <c r="U144" t="s">
        <v>3837</v>
      </c>
      <c r="V144" s="63" t="s">
        <v>30945</v>
      </c>
      <c r="W144"/>
      <c r="X144">
        <v>0</v>
      </c>
      <c r="Y144"/>
      <c r="Z144"/>
    </row>
    <row r="145" spans="1:26" s="10" customFormat="1" ht="15" customHeight="1" x14ac:dyDescent="0.45">
      <c r="B145" s="19">
        <v>408.5</v>
      </c>
      <c r="C145" s="19">
        <v>408.74979999999999</v>
      </c>
      <c r="D145" s="19">
        <v>43.42696754</v>
      </c>
      <c r="E145" s="19">
        <v>52.860161660000003</v>
      </c>
      <c r="F145" s="19">
        <v>222.37</v>
      </c>
      <c r="G145" s="20"/>
      <c r="H145" s="20"/>
      <c r="I145" s="21"/>
      <c r="J145"/>
      <c r="K145" t="s">
        <v>29900</v>
      </c>
      <c r="L145" t="s">
        <v>29901</v>
      </c>
      <c r="M145"/>
      <c r="N145" t="s">
        <v>4337</v>
      </c>
      <c r="O145">
        <v>114</v>
      </c>
      <c r="P145">
        <v>8</v>
      </c>
      <c r="Q145">
        <v>408.5</v>
      </c>
      <c r="R145" t="e">
        <v>#REF!</v>
      </c>
      <c r="S145">
        <v>3338</v>
      </c>
      <c r="T145" t="s">
        <v>1938</v>
      </c>
      <c r="U145" t="s">
        <v>3837</v>
      </c>
      <c r="V145" s="63" t="s">
        <v>30946</v>
      </c>
      <c r="W145"/>
      <c r="X145">
        <v>0</v>
      </c>
      <c r="Y145"/>
      <c r="Z145"/>
    </row>
    <row r="146" spans="1:26" s="10" customFormat="1" ht="15" customHeight="1" x14ac:dyDescent="0.45">
      <c r="B146" s="19">
        <v>428.44</v>
      </c>
      <c r="C146" s="19">
        <v>428.69490000000002</v>
      </c>
      <c r="D146" s="19">
        <v>43.426794790000002</v>
      </c>
      <c r="E146" s="19">
        <v>52.860228679999999</v>
      </c>
      <c r="F146" s="19">
        <v>222.37</v>
      </c>
      <c r="G146" s="20"/>
      <c r="H146" s="20"/>
      <c r="I146" s="21"/>
      <c r="J146"/>
      <c r="K146" t="s">
        <v>29902</v>
      </c>
      <c r="L146" t="s">
        <v>29903</v>
      </c>
      <c r="M146"/>
      <c r="N146" t="s">
        <v>4337</v>
      </c>
      <c r="O146">
        <v>114</v>
      </c>
      <c r="P146">
        <v>8</v>
      </c>
      <c r="Q146">
        <v>428.44</v>
      </c>
      <c r="R146" t="e">
        <v>#REF!</v>
      </c>
      <c r="S146">
        <v>3338</v>
      </c>
      <c r="T146" t="s">
        <v>1938</v>
      </c>
      <c r="U146" t="s">
        <v>3837</v>
      </c>
      <c r="V146" s="63" t="s">
        <v>30947</v>
      </c>
      <c r="W146"/>
      <c r="X146">
        <v>0</v>
      </c>
      <c r="Y146"/>
      <c r="Z146"/>
    </row>
    <row r="147" spans="1:26" s="10" customFormat="1" ht="15" customHeight="1" x14ac:dyDescent="0.45">
      <c r="B147" s="19">
        <v>441.57</v>
      </c>
      <c r="C147" s="19">
        <v>441.82940000000002</v>
      </c>
      <c r="D147" s="19">
        <v>43.42667909</v>
      </c>
      <c r="E147" s="19">
        <v>52.860261909999998</v>
      </c>
      <c r="F147" s="19">
        <v>222.57</v>
      </c>
      <c r="G147" s="20"/>
      <c r="H147" s="20"/>
      <c r="I147" s="21"/>
      <c r="J147"/>
      <c r="K147" t="s">
        <v>29904</v>
      </c>
      <c r="L147" t="s">
        <v>29905</v>
      </c>
      <c r="M147"/>
      <c r="N147" t="s">
        <v>4337</v>
      </c>
      <c r="O147">
        <v>114</v>
      </c>
      <c r="P147">
        <v>8</v>
      </c>
      <c r="Q147">
        <v>441.57</v>
      </c>
      <c r="R147" t="e">
        <v>#REF!</v>
      </c>
      <c r="S147">
        <v>3338</v>
      </c>
      <c r="T147" t="s">
        <v>1938</v>
      </c>
      <c r="U147" t="s">
        <v>3837</v>
      </c>
      <c r="V147" s="63" t="s">
        <v>30948</v>
      </c>
      <c r="W147"/>
      <c r="X147">
        <v>0</v>
      </c>
      <c r="Y147"/>
      <c r="Z147"/>
    </row>
    <row r="148" spans="1:26" s="10" customFormat="1" ht="15" customHeight="1" x14ac:dyDescent="0.45">
      <c r="B148" s="19">
        <v>445.65</v>
      </c>
      <c r="C148" s="19">
        <v>445.90129999999999</v>
      </c>
      <c r="D148" s="19">
        <v>43.426669959999998</v>
      </c>
      <c r="E148" s="19">
        <v>52.860310609999999</v>
      </c>
      <c r="F148" s="19">
        <v>222.57</v>
      </c>
      <c r="G148" s="20"/>
      <c r="H148" s="20"/>
      <c r="I148" s="21"/>
      <c r="J148"/>
      <c r="K148" t="s">
        <v>29664</v>
      </c>
      <c r="L148" t="s">
        <v>29665</v>
      </c>
      <c r="M148"/>
      <c r="N148" t="s">
        <v>4337</v>
      </c>
      <c r="O148">
        <v>114</v>
      </c>
      <c r="P148">
        <v>8</v>
      </c>
      <c r="Q148">
        <v>445.65</v>
      </c>
      <c r="R148" t="e">
        <v>#REF!</v>
      </c>
      <c r="S148">
        <v>3338</v>
      </c>
      <c r="T148" t="s">
        <v>1938</v>
      </c>
      <c r="U148" t="s">
        <v>3837</v>
      </c>
      <c r="V148" s="63" t="s">
        <v>30949</v>
      </c>
      <c r="W148"/>
      <c r="X148">
        <v>1</v>
      </c>
      <c r="Y148"/>
      <c r="Z148"/>
    </row>
    <row r="149" spans="1:26" s="10" customFormat="1" ht="15" customHeight="1" x14ac:dyDescent="0.45">
      <c r="A149" s="10">
        <v>3341</v>
      </c>
      <c r="B149" s="19">
        <v>0</v>
      </c>
      <c r="C149" s="19">
        <v>0</v>
      </c>
      <c r="D149" s="19">
        <v>43.428749809999999</v>
      </c>
      <c r="E149" s="19">
        <v>52.857479009999999</v>
      </c>
      <c r="F149" s="19">
        <v>222.32</v>
      </c>
      <c r="G149" s="20">
        <v>98</v>
      </c>
      <c r="H149" s="20">
        <v>8</v>
      </c>
      <c r="I149" s="21">
        <v>0.2</v>
      </c>
      <c r="J149"/>
      <c r="K149" t="s">
        <v>29906</v>
      </c>
      <c r="L149" t="s">
        <v>29907</v>
      </c>
      <c r="M149"/>
      <c r="N149" t="s">
        <v>4337</v>
      </c>
      <c r="O149">
        <v>114</v>
      </c>
      <c r="P149">
        <v>8</v>
      </c>
      <c r="Q149">
        <v>0</v>
      </c>
      <c r="R149">
        <v>3341</v>
      </c>
      <c r="S149">
        <v>3341</v>
      </c>
      <c r="T149" t="s">
        <v>1939</v>
      </c>
      <c r="U149" t="s">
        <v>3870</v>
      </c>
      <c r="V149" s="63" t="s">
        <v>30950</v>
      </c>
      <c r="W149"/>
      <c r="X149">
        <v>0</v>
      </c>
      <c r="Y149"/>
      <c r="Z149"/>
    </row>
    <row r="150" spans="1:26" s="10" customFormat="1" ht="15" customHeight="1" x14ac:dyDescent="0.45">
      <c r="B150" s="19">
        <v>91.44</v>
      </c>
      <c r="C150" s="19">
        <v>91.44614</v>
      </c>
      <c r="D150" s="19">
        <v>43.428617299999999</v>
      </c>
      <c r="E150" s="19">
        <v>52.856364460000002</v>
      </c>
      <c r="F150" s="19">
        <v>221.26</v>
      </c>
      <c r="G150" s="20"/>
      <c r="H150" s="20"/>
      <c r="I150" s="21"/>
      <c r="J150"/>
      <c r="K150" t="s">
        <v>29908</v>
      </c>
      <c r="L150" t="s">
        <v>29909</v>
      </c>
      <c r="M150"/>
      <c r="N150" t="s">
        <v>4337</v>
      </c>
      <c r="O150">
        <v>114</v>
      </c>
      <c r="P150">
        <v>8</v>
      </c>
      <c r="Q150">
        <v>91.44</v>
      </c>
      <c r="R150" t="e">
        <v>#REF!</v>
      </c>
      <c r="S150">
        <v>3341</v>
      </c>
      <c r="T150" t="s">
        <v>1939</v>
      </c>
      <c r="U150" t="s">
        <v>3870</v>
      </c>
      <c r="V150" s="63" t="s">
        <v>30951</v>
      </c>
      <c r="W150"/>
      <c r="X150">
        <v>0</v>
      </c>
      <c r="Y150"/>
      <c r="Z150"/>
    </row>
    <row r="151" spans="1:26" s="10" customFormat="1" ht="15" customHeight="1" x14ac:dyDescent="0.45">
      <c r="B151" s="19">
        <v>93.72</v>
      </c>
      <c r="C151" s="19">
        <v>93.725859999999997</v>
      </c>
      <c r="D151" s="19">
        <v>43.428614000000003</v>
      </c>
      <c r="E151" s="19">
        <v>52.856336669999997</v>
      </c>
      <c r="F151" s="19">
        <v>221.26</v>
      </c>
      <c r="G151" s="20"/>
      <c r="H151" s="20"/>
      <c r="I151" s="21"/>
      <c r="J151"/>
      <c r="K151" t="s">
        <v>29910</v>
      </c>
      <c r="L151" t="s">
        <v>29911</v>
      </c>
      <c r="M151"/>
      <c r="N151" t="s">
        <v>4337</v>
      </c>
      <c r="O151">
        <v>114</v>
      </c>
      <c r="P151">
        <v>8</v>
      </c>
      <c r="Q151">
        <v>93.72</v>
      </c>
      <c r="R151" t="e">
        <v>#REF!</v>
      </c>
      <c r="S151">
        <v>3341</v>
      </c>
      <c r="T151" t="s">
        <v>1939</v>
      </c>
      <c r="U151" t="s">
        <v>3870</v>
      </c>
      <c r="V151" s="63" t="s">
        <v>30952</v>
      </c>
      <c r="W151"/>
      <c r="X151">
        <v>0</v>
      </c>
      <c r="Y151"/>
      <c r="Z151"/>
    </row>
    <row r="152" spans="1:26" s="10" customFormat="1" ht="15" customHeight="1" x14ac:dyDescent="0.45">
      <c r="B152" s="19">
        <v>171.85</v>
      </c>
      <c r="C152" s="19">
        <v>171.864</v>
      </c>
      <c r="D152" s="19">
        <v>43.429274790000001</v>
      </c>
      <c r="E152" s="19">
        <v>52.856006559999997</v>
      </c>
      <c r="F152" s="19">
        <v>220.06</v>
      </c>
      <c r="G152" s="20"/>
      <c r="H152" s="20"/>
      <c r="I152" s="21"/>
      <c r="J152"/>
      <c r="K152" t="s">
        <v>29912</v>
      </c>
      <c r="L152" t="s">
        <v>29913</v>
      </c>
      <c r="M152"/>
      <c r="N152" t="s">
        <v>4337</v>
      </c>
      <c r="O152">
        <v>114</v>
      </c>
      <c r="P152">
        <v>8</v>
      </c>
      <c r="Q152">
        <v>171.85</v>
      </c>
      <c r="R152" t="e">
        <v>#REF!</v>
      </c>
      <c r="S152">
        <v>3341</v>
      </c>
      <c r="T152" t="s">
        <v>1939</v>
      </c>
      <c r="U152" t="s">
        <v>3870</v>
      </c>
      <c r="V152" s="63" t="s">
        <v>30953</v>
      </c>
      <c r="W152"/>
      <c r="X152">
        <v>0</v>
      </c>
      <c r="Y152"/>
      <c r="Z152"/>
    </row>
    <row r="153" spans="1:26" s="10" customFormat="1" ht="15" customHeight="1" x14ac:dyDescent="0.45">
      <c r="B153" s="19">
        <v>182.88</v>
      </c>
      <c r="C153" s="19">
        <v>182.9117</v>
      </c>
      <c r="D153" s="19">
        <v>43.429301240000001</v>
      </c>
      <c r="E153" s="19">
        <v>52.855875240000003</v>
      </c>
      <c r="F153" s="19">
        <v>219.46</v>
      </c>
      <c r="G153" s="20"/>
      <c r="H153" s="20"/>
      <c r="I153" s="21"/>
      <c r="J153"/>
      <c r="K153" t="s">
        <v>29914</v>
      </c>
      <c r="L153" t="s">
        <v>29915</v>
      </c>
      <c r="M153"/>
      <c r="N153" t="s">
        <v>4337</v>
      </c>
      <c r="O153">
        <v>114</v>
      </c>
      <c r="P153">
        <v>8</v>
      </c>
      <c r="Q153">
        <v>182.88</v>
      </c>
      <c r="R153" t="e">
        <v>#REF!</v>
      </c>
      <c r="S153">
        <v>3341</v>
      </c>
      <c r="T153" t="s">
        <v>1939</v>
      </c>
      <c r="U153" t="s">
        <v>3870</v>
      </c>
      <c r="V153" s="63" t="s">
        <v>30954</v>
      </c>
      <c r="W153"/>
      <c r="X153">
        <v>0</v>
      </c>
      <c r="Y153"/>
      <c r="Z153"/>
    </row>
    <row r="154" spans="1:26" s="10" customFormat="1" ht="15" customHeight="1" x14ac:dyDescent="0.45">
      <c r="B154" s="19">
        <v>198.72</v>
      </c>
      <c r="C154" s="19">
        <v>198.7508</v>
      </c>
      <c r="D154" s="19">
        <v>43.429339220000003</v>
      </c>
      <c r="E154" s="19">
        <v>52.8556867</v>
      </c>
      <c r="F154" s="19">
        <v>219.46</v>
      </c>
      <c r="G154" s="20"/>
      <c r="H154" s="20"/>
      <c r="I154" s="21"/>
      <c r="J154"/>
      <c r="K154" t="s">
        <v>29722</v>
      </c>
      <c r="L154" t="s">
        <v>29723</v>
      </c>
      <c r="M154"/>
      <c r="N154" t="s">
        <v>4337</v>
      </c>
      <c r="O154">
        <v>114</v>
      </c>
      <c r="P154">
        <v>8</v>
      </c>
      <c r="Q154">
        <v>198.72</v>
      </c>
      <c r="R154" t="e">
        <v>#REF!</v>
      </c>
      <c r="S154">
        <v>3341</v>
      </c>
      <c r="T154" t="s">
        <v>1939</v>
      </c>
      <c r="U154" t="s">
        <v>3870</v>
      </c>
      <c r="V154" s="63" t="s">
        <v>30955</v>
      </c>
      <c r="W154"/>
      <c r="X154">
        <v>1</v>
      </c>
      <c r="Y154"/>
      <c r="Z154"/>
    </row>
    <row r="155" spans="1:26" s="10" customFormat="1" ht="15" customHeight="1" x14ac:dyDescent="0.45">
      <c r="A155" s="10">
        <v>3351</v>
      </c>
      <c r="B155" s="19">
        <v>0</v>
      </c>
      <c r="C155" s="19">
        <v>0</v>
      </c>
      <c r="D155" s="19">
        <v>43.43283358</v>
      </c>
      <c r="E155" s="19">
        <v>52.853750589999997</v>
      </c>
      <c r="F155" s="19">
        <v>213.12</v>
      </c>
      <c r="G155" s="20">
        <v>98</v>
      </c>
      <c r="H155" s="20">
        <v>8</v>
      </c>
      <c r="I155" s="21">
        <v>0.2</v>
      </c>
      <c r="J155"/>
      <c r="K155" t="s">
        <v>29916</v>
      </c>
      <c r="L155" t="s">
        <v>29917</v>
      </c>
      <c r="M155"/>
      <c r="N155" t="s">
        <v>4337</v>
      </c>
      <c r="O155">
        <v>114</v>
      </c>
      <c r="P155">
        <v>8</v>
      </c>
      <c r="Q155">
        <v>0</v>
      </c>
      <c r="R155">
        <v>3351</v>
      </c>
      <c r="S155">
        <v>3351</v>
      </c>
      <c r="T155" t="s">
        <v>1941</v>
      </c>
      <c r="U155" t="s">
        <v>3836</v>
      </c>
      <c r="V155" s="63" t="s">
        <v>30956</v>
      </c>
      <c r="W155"/>
      <c r="X155">
        <v>0</v>
      </c>
      <c r="Y155"/>
      <c r="Z155"/>
    </row>
    <row r="156" spans="1:26" s="10" customFormat="1" ht="15" customHeight="1" x14ac:dyDescent="0.45">
      <c r="B156" s="19">
        <v>20.91</v>
      </c>
      <c r="C156" s="19">
        <v>20.906780000000001</v>
      </c>
      <c r="D156" s="19">
        <v>43.432670639999998</v>
      </c>
      <c r="E156" s="19">
        <v>52.853621410000002</v>
      </c>
      <c r="F156" s="19">
        <v>213.12</v>
      </c>
      <c r="G156" s="20"/>
      <c r="H156" s="20"/>
      <c r="I156" s="21"/>
      <c r="J156"/>
      <c r="K156" t="s">
        <v>29918</v>
      </c>
      <c r="L156" t="s">
        <v>29919</v>
      </c>
      <c r="M156"/>
      <c r="N156" t="s">
        <v>4337</v>
      </c>
      <c r="O156">
        <v>114</v>
      </c>
      <c r="P156">
        <v>8</v>
      </c>
      <c r="Q156">
        <v>20.91</v>
      </c>
      <c r="R156" t="e">
        <v>#REF!</v>
      </c>
      <c r="S156">
        <v>3351</v>
      </c>
      <c r="T156" t="s">
        <v>1941</v>
      </c>
      <c r="U156" t="s">
        <v>3836</v>
      </c>
      <c r="V156" s="63" t="s">
        <v>30957</v>
      </c>
      <c r="W156"/>
      <c r="X156">
        <v>0</v>
      </c>
      <c r="Y156"/>
      <c r="Z156"/>
    </row>
    <row r="157" spans="1:26" s="10" customFormat="1" ht="15" customHeight="1" x14ac:dyDescent="0.45">
      <c r="B157" s="19">
        <v>57.87</v>
      </c>
      <c r="C157" s="19">
        <v>57.901049999999998</v>
      </c>
      <c r="D157" s="19">
        <v>43.432530559999996</v>
      </c>
      <c r="E157" s="19">
        <v>52.854035439999997</v>
      </c>
      <c r="F157" s="19">
        <v>214.72</v>
      </c>
      <c r="G157" s="20"/>
      <c r="H157" s="20"/>
      <c r="I157" s="21"/>
      <c r="J157"/>
      <c r="K157" t="s">
        <v>29920</v>
      </c>
      <c r="L157" t="s">
        <v>29921</v>
      </c>
      <c r="M157"/>
      <c r="N157" t="s">
        <v>4337</v>
      </c>
      <c r="O157">
        <v>114</v>
      </c>
      <c r="P157">
        <v>8</v>
      </c>
      <c r="Q157">
        <v>57.87</v>
      </c>
      <c r="R157" t="e">
        <v>#REF!</v>
      </c>
      <c r="S157">
        <v>3351</v>
      </c>
      <c r="T157" t="s">
        <v>1941</v>
      </c>
      <c r="U157" t="s">
        <v>3836</v>
      </c>
      <c r="V157" s="63" t="s">
        <v>30958</v>
      </c>
      <c r="W157"/>
      <c r="X157">
        <v>0</v>
      </c>
      <c r="Y157"/>
      <c r="Z157"/>
    </row>
    <row r="158" spans="1:26" s="10" customFormat="1" ht="15" customHeight="1" x14ac:dyDescent="0.45">
      <c r="B158" s="19">
        <v>91.44</v>
      </c>
      <c r="C158" s="19">
        <v>91.48415</v>
      </c>
      <c r="D158" s="19">
        <v>43.43244516</v>
      </c>
      <c r="E158" s="19">
        <v>52.854433200000003</v>
      </c>
      <c r="F158" s="19">
        <v>215.52</v>
      </c>
      <c r="G158" s="20"/>
      <c r="H158" s="20"/>
      <c r="I158" s="21"/>
      <c r="J158"/>
      <c r="K158" t="s">
        <v>29922</v>
      </c>
      <c r="L158" t="s">
        <v>29923</v>
      </c>
      <c r="M158"/>
      <c r="N158" t="s">
        <v>4337</v>
      </c>
      <c r="O158">
        <v>114</v>
      </c>
      <c r="P158">
        <v>8</v>
      </c>
      <c r="Q158">
        <v>91.44</v>
      </c>
      <c r="R158" t="e">
        <v>#REF!</v>
      </c>
      <c r="S158">
        <v>3351</v>
      </c>
      <c r="T158" t="s">
        <v>1941</v>
      </c>
      <c r="U158" t="s">
        <v>3836</v>
      </c>
      <c r="V158" s="63" t="s">
        <v>30959</v>
      </c>
      <c r="W158"/>
      <c r="X158">
        <v>0</v>
      </c>
      <c r="Y158"/>
      <c r="Z158"/>
    </row>
    <row r="159" spans="1:26" s="10" customFormat="1" ht="15" customHeight="1" x14ac:dyDescent="0.45">
      <c r="B159" s="19">
        <v>95.14</v>
      </c>
      <c r="C159" s="19">
        <v>95.181470000000004</v>
      </c>
      <c r="D159" s="19">
        <v>43.432435750000003</v>
      </c>
      <c r="E159" s="19">
        <v>52.854477000000003</v>
      </c>
      <c r="F159" s="19">
        <v>215.52</v>
      </c>
      <c r="G159" s="20"/>
      <c r="H159" s="20"/>
      <c r="I159" s="21"/>
      <c r="J159"/>
      <c r="K159" t="s">
        <v>29924</v>
      </c>
      <c r="L159" t="s">
        <v>29925</v>
      </c>
      <c r="M159"/>
      <c r="N159" t="s">
        <v>4337</v>
      </c>
      <c r="O159">
        <v>114</v>
      </c>
      <c r="P159">
        <v>8</v>
      </c>
      <c r="Q159">
        <v>95.14</v>
      </c>
      <c r="R159" t="e">
        <v>#REF!</v>
      </c>
      <c r="S159">
        <v>3351</v>
      </c>
      <c r="T159" t="s">
        <v>1941</v>
      </c>
      <c r="U159" t="s">
        <v>3836</v>
      </c>
      <c r="V159" s="63" t="s">
        <v>30960</v>
      </c>
      <c r="W159"/>
      <c r="X159">
        <v>0</v>
      </c>
      <c r="Y159"/>
      <c r="Z159"/>
    </row>
    <row r="160" spans="1:26" s="10" customFormat="1" ht="15" customHeight="1" x14ac:dyDescent="0.45">
      <c r="B160" s="19">
        <v>130.47</v>
      </c>
      <c r="C160" s="19">
        <v>130.52119999999999</v>
      </c>
      <c r="D160" s="19">
        <v>43.432433369999998</v>
      </c>
      <c r="E160" s="19">
        <v>52.854913430000003</v>
      </c>
      <c r="F160" s="19">
        <v>215.92</v>
      </c>
      <c r="G160" s="20"/>
      <c r="H160" s="20"/>
      <c r="I160" s="21"/>
      <c r="J160"/>
      <c r="K160" t="s">
        <v>29642</v>
      </c>
      <c r="L160" t="s">
        <v>29643</v>
      </c>
      <c r="M160"/>
      <c r="N160" t="s">
        <v>4337</v>
      </c>
      <c r="O160">
        <v>114</v>
      </c>
      <c r="P160">
        <v>8</v>
      </c>
      <c r="Q160">
        <v>130.47</v>
      </c>
      <c r="R160" t="e">
        <v>#REF!</v>
      </c>
      <c r="S160">
        <v>3351</v>
      </c>
      <c r="T160" t="s">
        <v>1941</v>
      </c>
      <c r="U160" t="s">
        <v>3836</v>
      </c>
      <c r="V160" s="63" t="s">
        <v>30961</v>
      </c>
      <c r="W160"/>
      <c r="X160">
        <v>1</v>
      </c>
      <c r="Y160"/>
      <c r="Z160"/>
    </row>
    <row r="161" spans="1:26" s="10" customFormat="1" ht="15" customHeight="1" x14ac:dyDescent="0.45">
      <c r="A161" s="10">
        <v>3354</v>
      </c>
      <c r="B161" s="19">
        <v>0</v>
      </c>
      <c r="C161" s="19">
        <v>0</v>
      </c>
      <c r="D161" s="19">
        <v>43.433516840000003</v>
      </c>
      <c r="E161" s="19">
        <v>52.860132020000002</v>
      </c>
      <c r="F161" s="19">
        <v>208.09</v>
      </c>
      <c r="G161" s="20">
        <v>98</v>
      </c>
      <c r="H161" s="20">
        <v>8</v>
      </c>
      <c r="I161" s="21">
        <v>0.2</v>
      </c>
      <c r="J161"/>
      <c r="K161" t="s">
        <v>29926</v>
      </c>
      <c r="L161" t="s">
        <v>29927</v>
      </c>
      <c r="M161"/>
      <c r="N161" t="s">
        <v>4337</v>
      </c>
      <c r="O161">
        <v>114</v>
      </c>
      <c r="P161">
        <v>8</v>
      </c>
      <c r="Q161">
        <v>0</v>
      </c>
      <c r="R161">
        <v>3354</v>
      </c>
      <c r="S161">
        <v>3354</v>
      </c>
      <c r="T161" t="s">
        <v>1942</v>
      </c>
      <c r="U161" t="s">
        <v>3848</v>
      </c>
      <c r="V161" s="63" t="s">
        <v>30962</v>
      </c>
      <c r="W161"/>
      <c r="X161">
        <v>0</v>
      </c>
      <c r="Y161"/>
      <c r="Z161"/>
    </row>
    <row r="162" spans="1:26" s="10" customFormat="1" ht="15" customHeight="1" x14ac:dyDescent="0.45">
      <c r="B162" s="19">
        <v>2.2799999999999998</v>
      </c>
      <c r="C162" s="19">
        <v>2.282422</v>
      </c>
      <c r="D162" s="19">
        <v>43.433499249999997</v>
      </c>
      <c r="E162" s="19">
        <v>52.860117459999998</v>
      </c>
      <c r="F162" s="19">
        <v>208.09</v>
      </c>
      <c r="G162" s="20"/>
      <c r="H162" s="20"/>
      <c r="I162" s="21"/>
      <c r="J162"/>
      <c r="K162" t="s">
        <v>29928</v>
      </c>
      <c r="L162" t="s">
        <v>29929</v>
      </c>
      <c r="M162"/>
      <c r="N162" t="s">
        <v>4337</v>
      </c>
      <c r="O162">
        <v>114</v>
      </c>
      <c r="P162">
        <v>8</v>
      </c>
      <c r="Q162">
        <v>2.2799999999999998</v>
      </c>
      <c r="R162" t="e">
        <v>#REF!</v>
      </c>
      <c r="S162">
        <v>3354</v>
      </c>
      <c r="T162" t="s">
        <v>1942</v>
      </c>
      <c r="U162" t="s">
        <v>3848</v>
      </c>
      <c r="V162" s="63" t="s">
        <v>30963</v>
      </c>
      <c r="W162"/>
      <c r="X162">
        <v>0</v>
      </c>
      <c r="Y162"/>
      <c r="Z162"/>
    </row>
    <row r="163" spans="1:26" s="10" customFormat="1" ht="15" customHeight="1" x14ac:dyDescent="0.45">
      <c r="B163" s="19">
        <v>19.899999999999999</v>
      </c>
      <c r="C163" s="19">
        <v>20.123239999999999</v>
      </c>
      <c r="D163" s="19">
        <v>43.43335802</v>
      </c>
      <c r="E163" s="19">
        <v>52.860216469999997</v>
      </c>
      <c r="F163" s="19">
        <v>210.89</v>
      </c>
      <c r="G163" s="20"/>
      <c r="H163" s="20"/>
      <c r="I163" s="21"/>
      <c r="J163"/>
      <c r="K163" t="s">
        <v>29930</v>
      </c>
      <c r="L163" t="s">
        <v>29931</v>
      </c>
      <c r="M163"/>
      <c r="N163" t="s">
        <v>4337</v>
      </c>
      <c r="O163">
        <v>114</v>
      </c>
      <c r="P163">
        <v>8</v>
      </c>
      <c r="Q163">
        <v>19.899999999999999</v>
      </c>
      <c r="R163" t="e">
        <v>#REF!</v>
      </c>
      <c r="S163">
        <v>3354</v>
      </c>
      <c r="T163" t="s">
        <v>1942</v>
      </c>
      <c r="U163" t="s">
        <v>3848</v>
      </c>
      <c r="V163" s="63" t="s">
        <v>30964</v>
      </c>
      <c r="W163"/>
      <c r="X163">
        <v>0</v>
      </c>
      <c r="Y163"/>
      <c r="Z163"/>
    </row>
    <row r="164" spans="1:26" s="10" customFormat="1" ht="15" customHeight="1" x14ac:dyDescent="0.45">
      <c r="B164" s="19">
        <v>41.79</v>
      </c>
      <c r="C164" s="19">
        <v>42.015349999999998</v>
      </c>
      <c r="D164" s="19">
        <v>43.433193260000003</v>
      </c>
      <c r="E164" s="19">
        <v>52.860364580000002</v>
      </c>
      <c r="F164" s="19">
        <v>211.5</v>
      </c>
      <c r="G164" s="20"/>
      <c r="H164" s="20"/>
      <c r="I164" s="21"/>
      <c r="J164"/>
      <c r="K164" t="s">
        <v>29932</v>
      </c>
      <c r="L164" t="s">
        <v>29933</v>
      </c>
      <c r="M164"/>
      <c r="N164" t="s">
        <v>4337</v>
      </c>
      <c r="O164">
        <v>114</v>
      </c>
      <c r="P164">
        <v>8</v>
      </c>
      <c r="Q164">
        <v>41.79</v>
      </c>
      <c r="R164" t="e">
        <v>#REF!</v>
      </c>
      <c r="S164">
        <v>3354</v>
      </c>
      <c r="T164" t="s">
        <v>1942</v>
      </c>
      <c r="U164" t="s">
        <v>3848</v>
      </c>
      <c r="V164" s="63" t="s">
        <v>30965</v>
      </c>
      <c r="W164"/>
      <c r="X164">
        <v>0</v>
      </c>
      <c r="Y164"/>
      <c r="Z164"/>
    </row>
    <row r="165" spans="1:26" s="10" customFormat="1" ht="15" customHeight="1" x14ac:dyDescent="0.45">
      <c r="B165" s="19">
        <v>54.45</v>
      </c>
      <c r="C165" s="19">
        <v>54.679139999999997</v>
      </c>
      <c r="D165" s="19">
        <v>43.433095549999997</v>
      </c>
      <c r="E165" s="19">
        <v>52.860445130000002</v>
      </c>
      <c r="F165" s="19">
        <v>211.5</v>
      </c>
      <c r="G165" s="20"/>
      <c r="H165" s="20"/>
      <c r="I165" s="21"/>
      <c r="J165"/>
      <c r="K165" t="s">
        <v>29934</v>
      </c>
      <c r="L165" t="s">
        <v>29935</v>
      </c>
      <c r="M165"/>
      <c r="N165" t="s">
        <v>4337</v>
      </c>
      <c r="O165">
        <v>114</v>
      </c>
      <c r="P165">
        <v>8</v>
      </c>
      <c r="Q165">
        <v>54.45</v>
      </c>
      <c r="R165" t="e">
        <v>#REF!</v>
      </c>
      <c r="S165">
        <v>3354</v>
      </c>
      <c r="T165" t="s">
        <v>1942</v>
      </c>
      <c r="U165" t="s">
        <v>3848</v>
      </c>
      <c r="V165" s="63" t="s">
        <v>30966</v>
      </c>
      <c r="W165"/>
      <c r="X165">
        <v>0</v>
      </c>
      <c r="Y165"/>
      <c r="Z165"/>
    </row>
    <row r="166" spans="1:26" s="10" customFormat="1" ht="15" customHeight="1" x14ac:dyDescent="0.45">
      <c r="B166" s="19">
        <v>67.11</v>
      </c>
      <c r="C166" s="19">
        <v>67.359610000000004</v>
      </c>
      <c r="D166" s="19">
        <v>43.432997839999999</v>
      </c>
      <c r="E166" s="19">
        <v>52.860525680000002</v>
      </c>
      <c r="F166" s="19">
        <v>212.15</v>
      </c>
      <c r="G166" s="20"/>
      <c r="H166" s="20"/>
      <c r="I166" s="21"/>
      <c r="J166"/>
      <c r="K166" t="s">
        <v>29936</v>
      </c>
      <c r="L166" t="s">
        <v>29937</v>
      </c>
      <c r="M166"/>
      <c r="N166" t="s">
        <v>4337</v>
      </c>
      <c r="O166">
        <v>114</v>
      </c>
      <c r="P166">
        <v>8</v>
      </c>
      <c r="Q166">
        <v>67.11</v>
      </c>
      <c r="R166" t="e">
        <v>#REF!</v>
      </c>
      <c r="S166">
        <v>3354</v>
      </c>
      <c r="T166" t="s">
        <v>1942</v>
      </c>
      <c r="U166" t="s">
        <v>3848</v>
      </c>
      <c r="V166" s="63" t="s">
        <v>30967</v>
      </c>
      <c r="W166"/>
      <c r="X166">
        <v>0</v>
      </c>
      <c r="Y166"/>
      <c r="Z166"/>
    </row>
    <row r="167" spans="1:26" s="10" customFormat="1" ht="15" customHeight="1" x14ac:dyDescent="0.45">
      <c r="B167" s="19">
        <v>91.44</v>
      </c>
      <c r="C167" s="19">
        <v>91.687079999999995</v>
      </c>
      <c r="D167" s="19">
        <v>43.43281502</v>
      </c>
      <c r="E167" s="19">
        <v>52.860691019999997</v>
      </c>
      <c r="F167" s="19">
        <v>211.95</v>
      </c>
      <c r="G167" s="20"/>
      <c r="H167" s="20"/>
      <c r="I167" s="21"/>
      <c r="J167"/>
      <c r="K167" t="s">
        <v>29938</v>
      </c>
      <c r="L167" t="s">
        <v>29939</v>
      </c>
      <c r="M167"/>
      <c r="N167" t="s">
        <v>4337</v>
      </c>
      <c r="O167">
        <v>114</v>
      </c>
      <c r="P167">
        <v>8</v>
      </c>
      <c r="Q167">
        <v>91.44</v>
      </c>
      <c r="R167" t="e">
        <v>#REF!</v>
      </c>
      <c r="S167">
        <v>3354</v>
      </c>
      <c r="T167" t="s">
        <v>1942</v>
      </c>
      <c r="U167" t="s">
        <v>3848</v>
      </c>
      <c r="V167" s="63" t="s">
        <v>30968</v>
      </c>
      <c r="W167"/>
      <c r="X167">
        <v>0</v>
      </c>
      <c r="Y167"/>
      <c r="Z167"/>
    </row>
    <row r="168" spans="1:26" s="10" customFormat="1" ht="15" customHeight="1" x14ac:dyDescent="0.45">
      <c r="B168" s="19">
        <v>99.57</v>
      </c>
      <c r="C168" s="19">
        <v>99.901240000000001</v>
      </c>
      <c r="D168" s="19">
        <v>43.432753949999999</v>
      </c>
      <c r="E168" s="19">
        <v>52.860746249999998</v>
      </c>
      <c r="F168" s="19">
        <v>213.15</v>
      </c>
      <c r="G168" s="20"/>
      <c r="H168" s="20"/>
      <c r="I168" s="21"/>
      <c r="J168"/>
      <c r="K168" t="s">
        <v>29712</v>
      </c>
      <c r="L168" t="s">
        <v>29713</v>
      </c>
      <c r="M168"/>
      <c r="N168" t="s">
        <v>4337</v>
      </c>
      <c r="O168">
        <v>114</v>
      </c>
      <c r="P168">
        <v>8</v>
      </c>
      <c r="Q168">
        <v>99.57</v>
      </c>
      <c r="R168" t="e">
        <v>#REF!</v>
      </c>
      <c r="S168">
        <v>3354</v>
      </c>
      <c r="T168" t="s">
        <v>1942</v>
      </c>
      <c r="U168" t="s">
        <v>3848</v>
      </c>
      <c r="V168" s="63" t="s">
        <v>30969</v>
      </c>
      <c r="W168"/>
      <c r="X168">
        <v>1</v>
      </c>
      <c r="Y168"/>
      <c r="Z168"/>
    </row>
    <row r="169" spans="1:26" s="10" customFormat="1" ht="15" customHeight="1" x14ac:dyDescent="0.45">
      <c r="A169" s="10">
        <v>3503</v>
      </c>
      <c r="B169" s="19">
        <v>0</v>
      </c>
      <c r="C169" s="19">
        <v>0</v>
      </c>
      <c r="D169" s="19">
        <v>43.431260940000001</v>
      </c>
      <c r="E169" s="19">
        <v>52.860248159999998</v>
      </c>
      <c r="F169" s="19">
        <v>221.76</v>
      </c>
      <c r="G169" s="20">
        <v>98</v>
      </c>
      <c r="H169" s="20">
        <v>8</v>
      </c>
      <c r="I169" s="21">
        <v>0.2</v>
      </c>
      <c r="J169"/>
      <c r="K169" t="s">
        <v>29940</v>
      </c>
      <c r="L169" t="s">
        <v>29941</v>
      </c>
      <c r="M169"/>
      <c r="N169" t="s">
        <v>4337</v>
      </c>
      <c r="O169">
        <v>114</v>
      </c>
      <c r="P169">
        <v>8</v>
      </c>
      <c r="Q169">
        <v>0</v>
      </c>
      <c r="R169">
        <v>3503</v>
      </c>
      <c r="S169">
        <v>3503</v>
      </c>
      <c r="T169" t="s">
        <v>1975</v>
      </c>
      <c r="U169" t="s">
        <v>3848</v>
      </c>
      <c r="V169" s="63" t="s">
        <v>30970</v>
      </c>
      <c r="W169"/>
      <c r="X169">
        <v>0</v>
      </c>
      <c r="Y169"/>
      <c r="Z169"/>
    </row>
    <row r="170" spans="1:26" s="10" customFormat="1" ht="15" customHeight="1" x14ac:dyDescent="0.45">
      <c r="B170" s="19">
        <v>32.950000000000003</v>
      </c>
      <c r="C170" s="19">
        <v>32.982390000000002</v>
      </c>
      <c r="D170" s="19">
        <v>43.431556809999996</v>
      </c>
      <c r="E170" s="19">
        <v>52.860219520000001</v>
      </c>
      <c r="F170" s="19">
        <v>220.36</v>
      </c>
      <c r="G170" s="20"/>
      <c r="H170" s="20"/>
      <c r="I170" s="21"/>
      <c r="J170"/>
      <c r="K170" t="s">
        <v>29716</v>
      </c>
      <c r="L170" t="s">
        <v>29717</v>
      </c>
      <c r="M170"/>
      <c r="N170" t="s">
        <v>4337</v>
      </c>
      <c r="O170">
        <v>114</v>
      </c>
      <c r="P170">
        <v>8</v>
      </c>
      <c r="Q170">
        <v>32.950000000000003</v>
      </c>
      <c r="R170" t="e">
        <v>#REF!</v>
      </c>
      <c r="S170">
        <v>3503</v>
      </c>
      <c r="T170" t="s">
        <v>1975</v>
      </c>
      <c r="U170" t="s">
        <v>3848</v>
      </c>
      <c r="V170" s="63" t="s">
        <v>30971</v>
      </c>
      <c r="W170"/>
      <c r="X170">
        <v>1</v>
      </c>
      <c r="Y170"/>
      <c r="Z170"/>
    </row>
    <row r="171" spans="1:26" s="10" customFormat="1" ht="15" customHeight="1" x14ac:dyDescent="0.45">
      <c r="A171" s="10" t="s">
        <v>4185</v>
      </c>
      <c r="B171" s="19">
        <v>0</v>
      </c>
      <c r="C171" s="19">
        <v>0</v>
      </c>
      <c r="D171" s="19">
        <v>43.431556809999996</v>
      </c>
      <c r="E171" s="19">
        <v>52.860219520000001</v>
      </c>
      <c r="F171" s="19">
        <v>220.36</v>
      </c>
      <c r="G171" s="20">
        <v>98</v>
      </c>
      <c r="H171" s="20">
        <v>8</v>
      </c>
      <c r="I171" s="21">
        <v>0.2</v>
      </c>
      <c r="J171"/>
      <c r="K171" t="s">
        <v>29942</v>
      </c>
      <c r="L171" t="s">
        <v>29943</v>
      </c>
      <c r="M171"/>
      <c r="N171" t="s">
        <v>4337</v>
      </c>
      <c r="O171">
        <v>114</v>
      </c>
      <c r="P171">
        <v>8</v>
      </c>
      <c r="Q171">
        <v>0</v>
      </c>
      <c r="R171" t="s">
        <v>4185</v>
      </c>
      <c r="S171" t="s">
        <v>4185</v>
      </c>
      <c r="T171" t="s">
        <v>30972</v>
      </c>
      <c r="U171" t="e">
        <v>#N/A</v>
      </c>
      <c r="V171" s="63" t="s">
        <v>30973</v>
      </c>
      <c r="W171"/>
      <c r="X171">
        <v>0</v>
      </c>
      <c r="Y171"/>
      <c r="Z171"/>
    </row>
    <row r="172" spans="1:26" s="10" customFormat="1" ht="15" customHeight="1" x14ac:dyDescent="0.45">
      <c r="B172" s="19">
        <v>32.950000000000003</v>
      </c>
      <c r="C172" s="19">
        <v>33.026020000000003</v>
      </c>
      <c r="D172" s="19">
        <v>43.431852669999998</v>
      </c>
      <c r="E172" s="19">
        <v>52.860190889999998</v>
      </c>
      <c r="F172" s="19">
        <v>218.16</v>
      </c>
      <c r="G172" s="20"/>
      <c r="H172" s="20"/>
      <c r="I172" s="21"/>
      <c r="J172"/>
      <c r="K172" t="s">
        <v>29944</v>
      </c>
      <c r="L172" t="s">
        <v>29945</v>
      </c>
      <c r="M172"/>
      <c r="N172" t="s">
        <v>4337</v>
      </c>
      <c r="O172">
        <v>114</v>
      </c>
      <c r="P172">
        <v>8</v>
      </c>
      <c r="Q172">
        <v>32.950000000000003</v>
      </c>
      <c r="R172" t="e">
        <v>#REF!</v>
      </c>
      <c r="S172" t="s">
        <v>4185</v>
      </c>
      <c r="T172" t="s">
        <v>30972</v>
      </c>
      <c r="U172" t="e">
        <v>#N/A</v>
      </c>
      <c r="V172" s="63" t="s">
        <v>30974</v>
      </c>
      <c r="W172"/>
      <c r="X172">
        <v>0</v>
      </c>
      <c r="Y172"/>
      <c r="Z172"/>
    </row>
    <row r="173" spans="1:26" s="10" customFormat="1" ht="15" customHeight="1" x14ac:dyDescent="0.45">
      <c r="B173" s="19">
        <v>52.71</v>
      </c>
      <c r="C173" s="19">
        <v>52.980049999999999</v>
      </c>
      <c r="D173" s="19">
        <v>43.432010910000002</v>
      </c>
      <c r="E173" s="19">
        <v>52.8603022</v>
      </c>
      <c r="F173" s="19">
        <v>215.36</v>
      </c>
      <c r="G173" s="20"/>
      <c r="H173" s="20"/>
      <c r="I173" s="21"/>
      <c r="J173"/>
      <c r="K173" t="s">
        <v>29946</v>
      </c>
      <c r="L173" t="s">
        <v>29947</v>
      </c>
      <c r="M173"/>
      <c r="N173" t="s">
        <v>4337</v>
      </c>
      <c r="O173">
        <v>114</v>
      </c>
      <c r="P173">
        <v>8</v>
      </c>
      <c r="Q173">
        <v>52.71</v>
      </c>
      <c r="R173" t="e">
        <v>#REF!</v>
      </c>
      <c r="S173" t="s">
        <v>4185</v>
      </c>
      <c r="T173" t="s">
        <v>30972</v>
      </c>
      <c r="U173" t="e">
        <v>#N/A</v>
      </c>
      <c r="V173" s="63" t="s">
        <v>30975</v>
      </c>
      <c r="W173"/>
      <c r="X173">
        <v>0</v>
      </c>
      <c r="Y173"/>
      <c r="Z173"/>
    </row>
    <row r="174" spans="1:26" s="10" customFormat="1" ht="15" customHeight="1" x14ac:dyDescent="0.45">
      <c r="B174" s="19">
        <v>80.67</v>
      </c>
      <c r="C174" s="19">
        <v>80.944389999999999</v>
      </c>
      <c r="D174" s="19">
        <v>43.43223485</v>
      </c>
      <c r="E174" s="19">
        <v>52.860459720000001</v>
      </c>
      <c r="F174" s="19">
        <v>214.75</v>
      </c>
      <c r="G174" s="20"/>
      <c r="H174" s="20"/>
      <c r="I174" s="21"/>
      <c r="J174"/>
      <c r="K174" t="s">
        <v>29948</v>
      </c>
      <c r="L174" t="s">
        <v>29949</v>
      </c>
      <c r="M174"/>
      <c r="N174" t="s">
        <v>4337</v>
      </c>
      <c r="O174">
        <v>114</v>
      </c>
      <c r="P174">
        <v>8</v>
      </c>
      <c r="Q174">
        <v>80.67</v>
      </c>
      <c r="R174" t="e">
        <v>#REF!</v>
      </c>
      <c r="S174" t="s">
        <v>4185</v>
      </c>
      <c r="T174" t="s">
        <v>30972</v>
      </c>
      <c r="U174" t="e">
        <v>#N/A</v>
      </c>
      <c r="V174" s="63" t="s">
        <v>30976</v>
      </c>
      <c r="W174"/>
      <c r="X174">
        <v>0</v>
      </c>
      <c r="Y174"/>
      <c r="Z174"/>
    </row>
    <row r="175" spans="1:26" s="10" customFormat="1" ht="15" customHeight="1" x14ac:dyDescent="0.45">
      <c r="B175" s="19">
        <v>99.5</v>
      </c>
      <c r="C175" s="19">
        <v>99.832840000000004</v>
      </c>
      <c r="D175" s="19">
        <v>43.432388809999999</v>
      </c>
      <c r="E175" s="19">
        <v>52.860557149999998</v>
      </c>
      <c r="F175" s="19">
        <v>213.35</v>
      </c>
      <c r="G175" s="20"/>
      <c r="H175" s="20"/>
      <c r="I175" s="21"/>
      <c r="J175"/>
      <c r="K175" t="s">
        <v>29950</v>
      </c>
      <c r="L175" t="s">
        <v>29951</v>
      </c>
      <c r="M175"/>
      <c r="N175" t="s">
        <v>4337</v>
      </c>
      <c r="O175">
        <v>114</v>
      </c>
      <c r="P175">
        <v>8</v>
      </c>
      <c r="Q175">
        <v>99.5</v>
      </c>
      <c r="R175" t="e">
        <v>#REF!</v>
      </c>
      <c r="S175" t="s">
        <v>4185</v>
      </c>
      <c r="T175" t="s">
        <v>30972</v>
      </c>
      <c r="U175" t="e">
        <v>#N/A</v>
      </c>
      <c r="V175" s="63" t="s">
        <v>30977</v>
      </c>
      <c r="W175"/>
      <c r="X175">
        <v>0</v>
      </c>
      <c r="Y175"/>
      <c r="Z175"/>
    </row>
    <row r="176" spans="1:26" s="10" customFormat="1" ht="15" customHeight="1" x14ac:dyDescent="0.45">
      <c r="B176" s="19">
        <v>115.6</v>
      </c>
      <c r="C176" s="19">
        <v>115.9315</v>
      </c>
      <c r="D176" s="19">
        <v>43.432526789999997</v>
      </c>
      <c r="E176" s="19">
        <v>52.860617869999999</v>
      </c>
      <c r="F176" s="19">
        <v>213.35</v>
      </c>
      <c r="G176" s="20"/>
      <c r="H176" s="20"/>
      <c r="I176" s="21"/>
      <c r="J176"/>
      <c r="K176" t="s">
        <v>29952</v>
      </c>
      <c r="L176" t="s">
        <v>29953</v>
      </c>
      <c r="M176"/>
      <c r="N176" t="s">
        <v>4337</v>
      </c>
      <c r="O176">
        <v>114</v>
      </c>
      <c r="P176">
        <v>8</v>
      </c>
      <c r="Q176">
        <v>115.6</v>
      </c>
      <c r="R176" t="e">
        <v>#REF!</v>
      </c>
      <c r="S176" t="s">
        <v>4185</v>
      </c>
      <c r="T176" t="s">
        <v>30972</v>
      </c>
      <c r="U176" t="e">
        <v>#N/A</v>
      </c>
      <c r="V176" s="63" t="s">
        <v>30978</v>
      </c>
      <c r="W176"/>
      <c r="X176">
        <v>0</v>
      </c>
      <c r="Y176"/>
      <c r="Z176"/>
    </row>
    <row r="177" spans="1:26" s="10" customFormat="1" ht="15" customHeight="1" x14ac:dyDescent="0.45">
      <c r="B177" s="19">
        <v>141.06</v>
      </c>
      <c r="C177" s="19">
        <v>141.3939</v>
      </c>
      <c r="D177" s="19">
        <v>43.432745959999998</v>
      </c>
      <c r="E177" s="19">
        <v>52.860709749999998</v>
      </c>
      <c r="F177" s="19">
        <v>213.15</v>
      </c>
      <c r="G177" s="20"/>
      <c r="H177" s="20"/>
      <c r="I177" s="21"/>
      <c r="J177"/>
      <c r="K177" t="s">
        <v>29954</v>
      </c>
      <c r="L177" t="s">
        <v>29955</v>
      </c>
      <c r="M177"/>
      <c r="N177" t="s">
        <v>4337</v>
      </c>
      <c r="O177">
        <v>114</v>
      </c>
      <c r="P177">
        <v>8</v>
      </c>
      <c r="Q177">
        <v>141.06</v>
      </c>
      <c r="R177" t="e">
        <v>#REF!</v>
      </c>
      <c r="S177" t="s">
        <v>4185</v>
      </c>
      <c r="T177" t="s">
        <v>30972</v>
      </c>
      <c r="U177" t="e">
        <v>#N/A</v>
      </c>
      <c r="V177" s="63" t="s">
        <v>30979</v>
      </c>
      <c r="W177"/>
      <c r="X177">
        <v>0</v>
      </c>
      <c r="Y177"/>
      <c r="Z177"/>
    </row>
    <row r="178" spans="1:26" s="10" customFormat="1" ht="15" customHeight="1" x14ac:dyDescent="0.45">
      <c r="B178" s="19">
        <v>144.15</v>
      </c>
      <c r="C178" s="19">
        <v>144.4794</v>
      </c>
      <c r="D178" s="19">
        <v>43.432753949999999</v>
      </c>
      <c r="E178" s="19">
        <v>52.860746249999998</v>
      </c>
      <c r="F178" s="19">
        <v>213.15</v>
      </c>
      <c r="G178" s="20"/>
      <c r="H178" s="20"/>
      <c r="I178" s="21"/>
      <c r="J178"/>
      <c r="K178" t="s">
        <v>29712</v>
      </c>
      <c r="L178" t="s">
        <v>29713</v>
      </c>
      <c r="M178"/>
      <c r="N178" t="s">
        <v>4337</v>
      </c>
      <c r="O178">
        <v>114</v>
      </c>
      <c r="P178">
        <v>8</v>
      </c>
      <c r="Q178">
        <v>144.15</v>
      </c>
      <c r="R178" t="e">
        <v>#REF!</v>
      </c>
      <c r="S178" t="s">
        <v>4185</v>
      </c>
      <c r="T178" t="s">
        <v>30972</v>
      </c>
      <c r="U178" t="e">
        <v>#N/A</v>
      </c>
      <c r="V178" s="63" t="s">
        <v>30980</v>
      </c>
      <c r="W178"/>
      <c r="X178">
        <v>1</v>
      </c>
      <c r="Y178"/>
      <c r="Z178"/>
    </row>
    <row r="179" spans="1:26" s="10" customFormat="1" ht="15" customHeight="1" x14ac:dyDescent="0.45">
      <c r="A179" s="10">
        <v>4457</v>
      </c>
      <c r="B179" s="19">
        <v>0</v>
      </c>
      <c r="C179" s="19">
        <v>0</v>
      </c>
      <c r="D179" s="19">
        <v>43.432760049999999</v>
      </c>
      <c r="E179" s="19">
        <v>52.854394710000001</v>
      </c>
      <c r="F179" s="19">
        <v>214.12</v>
      </c>
      <c r="G179" s="20">
        <v>98</v>
      </c>
      <c r="H179" s="20">
        <v>8</v>
      </c>
      <c r="I179" s="21">
        <v>0.2</v>
      </c>
      <c r="J179"/>
      <c r="K179" t="s">
        <v>29956</v>
      </c>
      <c r="L179" t="s">
        <v>29957</v>
      </c>
      <c r="M179"/>
      <c r="N179" t="s">
        <v>4337</v>
      </c>
      <c r="O179">
        <v>114</v>
      </c>
      <c r="P179">
        <v>8</v>
      </c>
      <c r="Q179">
        <v>0</v>
      </c>
      <c r="R179">
        <v>4457</v>
      </c>
      <c r="S179">
        <v>4457</v>
      </c>
      <c r="T179" t="s">
        <v>4408</v>
      </c>
      <c r="U179" t="e">
        <v>#N/A</v>
      </c>
      <c r="V179" s="63" t="s">
        <v>30981</v>
      </c>
      <c r="W179"/>
      <c r="X179">
        <v>0</v>
      </c>
      <c r="Y179"/>
      <c r="Z179"/>
    </row>
    <row r="180" spans="1:26" s="10" customFormat="1" ht="15" customHeight="1" x14ac:dyDescent="0.45">
      <c r="B180" s="19">
        <v>2.57</v>
      </c>
      <c r="C180" s="19">
        <v>2.7560120000000001</v>
      </c>
      <c r="D180" s="19">
        <v>43.432782719999999</v>
      </c>
      <c r="E180" s="19">
        <v>52.85440097</v>
      </c>
      <c r="F180" s="19">
        <v>213.12</v>
      </c>
      <c r="G180" s="20"/>
      <c r="H180" s="20"/>
      <c r="I180" s="21"/>
      <c r="J180"/>
      <c r="K180" t="s">
        <v>29958</v>
      </c>
      <c r="L180" t="s">
        <v>29959</v>
      </c>
      <c r="M180"/>
      <c r="N180" t="s">
        <v>4337</v>
      </c>
      <c r="O180">
        <v>114</v>
      </c>
      <c r="P180">
        <v>8</v>
      </c>
      <c r="Q180">
        <v>2.57</v>
      </c>
      <c r="R180" t="e">
        <v>#REF!</v>
      </c>
      <c r="S180">
        <v>4457</v>
      </c>
      <c r="T180" t="s">
        <v>4408</v>
      </c>
      <c r="U180" t="e">
        <v>#N/A</v>
      </c>
      <c r="V180" s="63" t="s">
        <v>30982</v>
      </c>
      <c r="W180"/>
      <c r="X180">
        <v>0</v>
      </c>
      <c r="Y180"/>
      <c r="Z180"/>
    </row>
    <row r="181" spans="1:26" s="10" customFormat="1" ht="15" customHeight="1" x14ac:dyDescent="0.45">
      <c r="B181" s="19">
        <v>5.84</v>
      </c>
      <c r="C181" s="19">
        <v>6.0305819999999999</v>
      </c>
      <c r="D181" s="19">
        <v>43.432810000000003</v>
      </c>
      <c r="E181" s="19">
        <v>52.854416270000002</v>
      </c>
      <c r="F181" s="19">
        <v>213.12</v>
      </c>
      <c r="G181" s="20"/>
      <c r="H181" s="20"/>
      <c r="I181" s="21"/>
      <c r="J181"/>
      <c r="K181" t="s">
        <v>29960</v>
      </c>
      <c r="L181" t="s">
        <v>29961</v>
      </c>
      <c r="M181"/>
      <c r="N181" t="s">
        <v>4337</v>
      </c>
      <c r="O181">
        <v>114</v>
      </c>
      <c r="P181">
        <v>8</v>
      </c>
      <c r="Q181">
        <v>5.84</v>
      </c>
      <c r="R181" t="e">
        <v>#REF!</v>
      </c>
      <c r="S181">
        <v>4457</v>
      </c>
      <c r="T181" t="s">
        <v>4408</v>
      </c>
      <c r="U181" t="e">
        <v>#N/A</v>
      </c>
      <c r="V181" s="63" t="s">
        <v>30983</v>
      </c>
      <c r="W181"/>
      <c r="X181">
        <v>0</v>
      </c>
      <c r="Y181"/>
      <c r="Z181"/>
    </row>
    <row r="182" spans="1:26" s="10" customFormat="1" ht="15" customHeight="1" x14ac:dyDescent="0.45">
      <c r="B182" s="19">
        <v>17.690000000000001</v>
      </c>
      <c r="C182" s="19">
        <v>17.920940000000002</v>
      </c>
      <c r="D182" s="19">
        <v>43.43275543</v>
      </c>
      <c r="E182" s="19">
        <v>52.854541990000001</v>
      </c>
      <c r="F182" s="19">
        <v>214.12</v>
      </c>
      <c r="G182" s="20"/>
      <c r="H182" s="20"/>
      <c r="I182" s="21"/>
      <c r="J182"/>
      <c r="K182" t="s">
        <v>29962</v>
      </c>
      <c r="L182" t="s">
        <v>29963</v>
      </c>
      <c r="M182"/>
      <c r="N182" t="s">
        <v>4337</v>
      </c>
      <c r="O182">
        <v>114</v>
      </c>
      <c r="P182">
        <v>8</v>
      </c>
      <c r="Q182">
        <v>17.690000000000001</v>
      </c>
      <c r="R182" t="e">
        <v>#REF!</v>
      </c>
      <c r="S182">
        <v>4457</v>
      </c>
      <c r="T182" t="s">
        <v>4408</v>
      </c>
      <c r="U182" t="e">
        <v>#N/A</v>
      </c>
      <c r="V182" s="63" t="s">
        <v>30984</v>
      </c>
      <c r="W182"/>
      <c r="X182">
        <v>0</v>
      </c>
      <c r="Y182"/>
      <c r="Z182"/>
    </row>
    <row r="183" spans="1:26" s="10" customFormat="1" ht="15" customHeight="1" x14ac:dyDescent="0.45">
      <c r="B183" s="19">
        <v>49.33</v>
      </c>
      <c r="C183" s="19">
        <v>49.599919999999997</v>
      </c>
      <c r="D183" s="19">
        <v>43.432524559999997</v>
      </c>
      <c r="E183" s="19">
        <v>52.85477075</v>
      </c>
      <c r="F183" s="19">
        <v>215.72</v>
      </c>
      <c r="G183" s="20"/>
      <c r="H183" s="20"/>
      <c r="I183" s="21"/>
      <c r="J183"/>
      <c r="K183" t="s">
        <v>29964</v>
      </c>
      <c r="L183" t="s">
        <v>29965</v>
      </c>
      <c r="M183"/>
      <c r="N183" t="s">
        <v>4337</v>
      </c>
      <c r="O183">
        <v>114</v>
      </c>
      <c r="P183">
        <v>8</v>
      </c>
      <c r="Q183">
        <v>49.33</v>
      </c>
      <c r="R183" t="e">
        <v>#REF!</v>
      </c>
      <c r="S183">
        <v>4457</v>
      </c>
      <c r="T183" t="s">
        <v>4408</v>
      </c>
      <c r="U183" t="e">
        <v>#N/A</v>
      </c>
      <c r="V183" s="63" t="s">
        <v>30985</v>
      </c>
      <c r="W183"/>
      <c r="X183">
        <v>0</v>
      </c>
      <c r="Y183"/>
      <c r="Z183"/>
    </row>
    <row r="184" spans="1:26" s="10" customFormat="1" ht="15" customHeight="1" x14ac:dyDescent="0.45">
      <c r="B184" s="19">
        <v>61.86</v>
      </c>
      <c r="C184" s="19">
        <v>62.127679999999998</v>
      </c>
      <c r="D184" s="19">
        <v>43.432434530000002</v>
      </c>
      <c r="E184" s="19">
        <v>52.854863870000003</v>
      </c>
      <c r="F184" s="19">
        <v>215.92</v>
      </c>
      <c r="G184" s="20"/>
      <c r="H184" s="20"/>
      <c r="I184" s="21"/>
      <c r="J184"/>
      <c r="K184" t="s">
        <v>29966</v>
      </c>
      <c r="L184" t="s">
        <v>29967</v>
      </c>
      <c r="M184"/>
      <c r="N184" t="s">
        <v>4337</v>
      </c>
      <c r="O184">
        <v>114</v>
      </c>
      <c r="P184">
        <v>8</v>
      </c>
      <c r="Q184">
        <v>61.86</v>
      </c>
      <c r="R184" t="e">
        <v>#REF!</v>
      </c>
      <c r="S184">
        <v>4457</v>
      </c>
      <c r="T184" t="s">
        <v>4408</v>
      </c>
      <c r="U184" t="e">
        <v>#N/A</v>
      </c>
      <c r="V184" s="63" t="s">
        <v>30986</v>
      </c>
      <c r="W184"/>
      <c r="X184">
        <v>0</v>
      </c>
      <c r="Y184"/>
      <c r="Z184"/>
    </row>
    <row r="185" spans="1:26" s="10" customFormat="1" ht="15" customHeight="1" x14ac:dyDescent="0.45">
      <c r="B185" s="19">
        <v>65.87</v>
      </c>
      <c r="C185" s="19">
        <v>66.142139999999998</v>
      </c>
      <c r="D185" s="19">
        <v>43.432433369999998</v>
      </c>
      <c r="E185" s="19">
        <v>52.854913430000003</v>
      </c>
      <c r="F185" s="19">
        <v>215.92</v>
      </c>
      <c r="G185" s="20"/>
      <c r="H185" s="20"/>
      <c r="I185" s="21"/>
      <c r="J185"/>
      <c r="K185" t="s">
        <v>29642</v>
      </c>
      <c r="L185" t="s">
        <v>29643</v>
      </c>
      <c r="M185"/>
      <c r="N185" t="s">
        <v>4337</v>
      </c>
      <c r="O185">
        <v>114</v>
      </c>
      <c r="P185">
        <v>8</v>
      </c>
      <c r="Q185">
        <v>65.87</v>
      </c>
      <c r="R185" t="e">
        <v>#REF!</v>
      </c>
      <c r="S185">
        <v>4457</v>
      </c>
      <c r="T185" t="s">
        <v>4408</v>
      </c>
      <c r="U185" t="s">
        <v>3836</v>
      </c>
      <c r="V185" s="63" t="s">
        <v>30987</v>
      </c>
      <c r="W185"/>
      <c r="X185">
        <v>1</v>
      </c>
      <c r="Y185"/>
      <c r="Z185"/>
    </row>
    <row r="186" spans="1:26" s="10" customFormat="1" ht="15" customHeight="1" x14ac:dyDescent="0.45">
      <c r="A186" s="10">
        <v>4828</v>
      </c>
      <c r="B186" s="19">
        <v>0</v>
      </c>
      <c r="C186" s="19">
        <v>0</v>
      </c>
      <c r="D186" s="19">
        <v>43.431000320000003</v>
      </c>
      <c r="E186" s="19">
        <v>52.862408729999999</v>
      </c>
      <c r="F186" s="19">
        <v>215.07</v>
      </c>
      <c r="G186" s="20">
        <v>98</v>
      </c>
      <c r="H186" s="20">
        <v>8</v>
      </c>
      <c r="I186" s="21">
        <v>0.2</v>
      </c>
      <c r="J186"/>
      <c r="K186" t="s">
        <v>29968</v>
      </c>
      <c r="L186" t="s">
        <v>29969</v>
      </c>
      <c r="M186"/>
      <c r="N186" t="s">
        <v>4337</v>
      </c>
      <c r="O186">
        <v>114</v>
      </c>
      <c r="P186">
        <v>8</v>
      </c>
      <c r="Q186">
        <v>0</v>
      </c>
      <c r="R186">
        <v>4828</v>
      </c>
      <c r="S186">
        <v>4828</v>
      </c>
      <c r="T186" t="s">
        <v>2392</v>
      </c>
      <c r="U186" t="s">
        <v>3846</v>
      </c>
      <c r="V186" s="63" t="s">
        <v>30988</v>
      </c>
      <c r="W186"/>
      <c r="X186">
        <v>0</v>
      </c>
      <c r="Y186"/>
      <c r="Z186"/>
    </row>
    <row r="187" spans="1:26" s="10" customFormat="1" ht="15" customHeight="1" x14ac:dyDescent="0.45">
      <c r="B187" s="19">
        <v>2.62</v>
      </c>
      <c r="C187" s="19">
        <v>2.615659</v>
      </c>
      <c r="D187" s="19">
        <v>43.431021719999997</v>
      </c>
      <c r="E187" s="19">
        <v>52.862395280000001</v>
      </c>
      <c r="F187" s="19">
        <v>215.07</v>
      </c>
      <c r="G187" s="20"/>
      <c r="H187" s="20"/>
      <c r="I187" s="21"/>
      <c r="J187"/>
      <c r="K187" t="s">
        <v>29970</v>
      </c>
      <c r="L187" t="s">
        <v>29971</v>
      </c>
      <c r="M187"/>
      <c r="N187" t="s">
        <v>4337</v>
      </c>
      <c r="O187">
        <v>114</v>
      </c>
      <c r="P187">
        <v>8</v>
      </c>
      <c r="Q187">
        <v>2.62</v>
      </c>
      <c r="R187" t="e">
        <v>#REF!</v>
      </c>
      <c r="S187">
        <v>4828</v>
      </c>
      <c r="T187" t="s">
        <v>2392</v>
      </c>
      <c r="U187" t="s">
        <v>3846</v>
      </c>
      <c r="V187" s="63" t="s">
        <v>30989</v>
      </c>
      <c r="W187"/>
      <c r="X187">
        <v>0</v>
      </c>
      <c r="Y187"/>
      <c r="Z187"/>
    </row>
    <row r="188" spans="1:26" s="10" customFormat="1" ht="15" customHeight="1" x14ac:dyDescent="0.45">
      <c r="B188" s="19">
        <v>34.81</v>
      </c>
      <c r="C188" s="19">
        <v>34.805750000000003</v>
      </c>
      <c r="D188" s="19">
        <v>43.431241219999997</v>
      </c>
      <c r="E188" s="19">
        <v>52.862135770000002</v>
      </c>
      <c r="F188" s="19">
        <v>214.98</v>
      </c>
      <c r="G188" s="20"/>
      <c r="H188" s="20"/>
      <c r="I188" s="21"/>
      <c r="J188"/>
      <c r="K188" t="s">
        <v>29972</v>
      </c>
      <c r="L188" t="s">
        <v>29973</v>
      </c>
      <c r="M188"/>
      <c r="N188" t="s">
        <v>4337</v>
      </c>
      <c r="O188">
        <v>114</v>
      </c>
      <c r="P188">
        <v>8</v>
      </c>
      <c r="Q188">
        <v>34.81</v>
      </c>
      <c r="R188" t="e">
        <v>#REF!</v>
      </c>
      <c r="S188">
        <v>4828</v>
      </c>
      <c r="T188" t="s">
        <v>2392</v>
      </c>
      <c r="U188" t="s">
        <v>3846</v>
      </c>
      <c r="V188" s="63" t="s">
        <v>30990</v>
      </c>
      <c r="W188"/>
      <c r="X188">
        <v>0</v>
      </c>
      <c r="Y188"/>
      <c r="Z188"/>
    </row>
    <row r="189" spans="1:26" s="10" customFormat="1" ht="15" customHeight="1" x14ac:dyDescent="0.45">
      <c r="B189" s="19">
        <v>47.18</v>
      </c>
      <c r="C189" s="19">
        <v>47.262929999999997</v>
      </c>
      <c r="D189" s="19">
        <v>43.431327379999999</v>
      </c>
      <c r="E189" s="19">
        <v>52.862038920000003</v>
      </c>
      <c r="F189" s="19">
        <v>213.55</v>
      </c>
      <c r="G189" s="20"/>
      <c r="H189" s="20"/>
      <c r="I189" s="21"/>
      <c r="J189"/>
      <c r="K189" t="s">
        <v>29974</v>
      </c>
      <c r="L189" t="s">
        <v>29975</v>
      </c>
      <c r="M189"/>
      <c r="N189" t="s">
        <v>4337</v>
      </c>
      <c r="O189">
        <v>114</v>
      </c>
      <c r="P189">
        <v>8</v>
      </c>
      <c r="Q189">
        <v>47.18</v>
      </c>
      <c r="R189" t="e">
        <v>#REF!</v>
      </c>
      <c r="S189">
        <v>4828</v>
      </c>
      <c r="T189" t="s">
        <v>2392</v>
      </c>
      <c r="U189" t="s">
        <v>3846</v>
      </c>
      <c r="V189" s="63" t="s">
        <v>30991</v>
      </c>
      <c r="W189"/>
      <c r="X189">
        <v>0</v>
      </c>
      <c r="Y189"/>
      <c r="Z189"/>
    </row>
    <row r="190" spans="1:26" s="10" customFormat="1" ht="15" customHeight="1" x14ac:dyDescent="0.45">
      <c r="B190" s="19">
        <v>62.59</v>
      </c>
      <c r="C190" s="19">
        <v>62.672049999999999</v>
      </c>
      <c r="D190" s="19">
        <v>43.431429710000003</v>
      </c>
      <c r="E190" s="19">
        <v>52.861910450000003</v>
      </c>
      <c r="F190" s="19">
        <v>213.55</v>
      </c>
      <c r="G190" s="20"/>
      <c r="H190" s="20"/>
      <c r="I190" s="21"/>
      <c r="J190"/>
      <c r="K190" t="s">
        <v>29976</v>
      </c>
      <c r="L190" t="s">
        <v>29977</v>
      </c>
      <c r="M190"/>
      <c r="N190" t="s">
        <v>4337</v>
      </c>
      <c r="O190">
        <v>114</v>
      </c>
      <c r="P190">
        <v>8</v>
      </c>
      <c r="Q190">
        <v>62.59</v>
      </c>
      <c r="R190" t="e">
        <v>#REF!</v>
      </c>
      <c r="S190">
        <v>4828</v>
      </c>
      <c r="T190" t="s">
        <v>2392</v>
      </c>
      <c r="U190" t="s">
        <v>3846</v>
      </c>
      <c r="V190" s="63" t="s">
        <v>30992</v>
      </c>
      <c r="W190"/>
      <c r="X190">
        <v>0</v>
      </c>
      <c r="Y190"/>
      <c r="Z190"/>
    </row>
    <row r="191" spans="1:26" s="10" customFormat="1" ht="15" customHeight="1" x14ac:dyDescent="0.45">
      <c r="B191" s="19">
        <v>77.97</v>
      </c>
      <c r="C191" s="19">
        <v>78.182289999999995</v>
      </c>
      <c r="D191" s="19">
        <v>43.431531839999998</v>
      </c>
      <c r="E191" s="19">
        <v>52.861782220000002</v>
      </c>
      <c r="F191" s="19">
        <v>215.55</v>
      </c>
      <c r="G191" s="20"/>
      <c r="H191" s="20"/>
      <c r="I191" s="21"/>
      <c r="J191"/>
      <c r="K191" t="s">
        <v>29978</v>
      </c>
      <c r="L191" t="s">
        <v>29979</v>
      </c>
      <c r="M191"/>
      <c r="N191" t="s">
        <v>4337</v>
      </c>
      <c r="O191">
        <v>114</v>
      </c>
      <c r="P191">
        <v>8</v>
      </c>
      <c r="Q191">
        <v>77.97</v>
      </c>
      <c r="R191" t="e">
        <v>#REF!</v>
      </c>
      <c r="S191">
        <v>4828</v>
      </c>
      <c r="T191" t="s">
        <v>2392</v>
      </c>
      <c r="U191" t="s">
        <v>3846</v>
      </c>
      <c r="V191" s="63" t="s">
        <v>30993</v>
      </c>
      <c r="W191"/>
      <c r="X191">
        <v>0</v>
      </c>
      <c r="Y191"/>
      <c r="Z191"/>
    </row>
    <row r="192" spans="1:26" s="10" customFormat="1" ht="15" customHeight="1" x14ac:dyDescent="0.45">
      <c r="B192" s="19">
        <v>90.47</v>
      </c>
      <c r="C192" s="19">
        <v>90.718279999999993</v>
      </c>
      <c r="D192" s="19">
        <v>43.431598379999997</v>
      </c>
      <c r="E192" s="19">
        <v>52.861657790000002</v>
      </c>
      <c r="F192" s="19">
        <v>214.55</v>
      </c>
      <c r="G192" s="20"/>
      <c r="H192" s="20"/>
      <c r="I192" s="21"/>
      <c r="J192"/>
      <c r="K192" t="s">
        <v>29980</v>
      </c>
      <c r="L192" t="s">
        <v>29981</v>
      </c>
      <c r="M192"/>
      <c r="N192" t="s">
        <v>4337</v>
      </c>
      <c r="O192">
        <v>114</v>
      </c>
      <c r="P192">
        <v>8</v>
      </c>
      <c r="Q192">
        <v>90.47</v>
      </c>
      <c r="R192" t="e">
        <v>#REF!</v>
      </c>
      <c r="S192">
        <v>4828</v>
      </c>
      <c r="T192" t="s">
        <v>2392</v>
      </c>
      <c r="U192" t="s">
        <v>3846</v>
      </c>
      <c r="V192" s="63" t="s">
        <v>30994</v>
      </c>
      <c r="W192"/>
      <c r="X192">
        <v>0</v>
      </c>
      <c r="Y192"/>
      <c r="Z192"/>
    </row>
    <row r="193" spans="1:26" s="10" customFormat="1" ht="15" customHeight="1" x14ac:dyDescent="0.45">
      <c r="B193" s="19">
        <v>154.03</v>
      </c>
      <c r="C193" s="19">
        <v>154.2928</v>
      </c>
      <c r="D193" s="19">
        <v>43.432072830000003</v>
      </c>
      <c r="E193" s="19">
        <v>52.861219069999997</v>
      </c>
      <c r="F193" s="19">
        <v>213.35</v>
      </c>
      <c r="G193" s="20"/>
      <c r="H193" s="20"/>
      <c r="I193" s="21"/>
      <c r="J193"/>
      <c r="K193" t="s">
        <v>29982</v>
      </c>
      <c r="L193" t="s">
        <v>29983</v>
      </c>
      <c r="M193"/>
      <c r="N193" t="s">
        <v>4337</v>
      </c>
      <c r="O193">
        <v>114</v>
      </c>
      <c r="P193">
        <v>8</v>
      </c>
      <c r="Q193">
        <v>154.03</v>
      </c>
      <c r="R193" t="e">
        <v>#REF!</v>
      </c>
      <c r="S193">
        <v>4828</v>
      </c>
      <c r="T193" t="s">
        <v>2392</v>
      </c>
      <c r="U193" t="s">
        <v>3846</v>
      </c>
      <c r="V193" s="63" t="s">
        <v>30995</v>
      </c>
      <c r="W193"/>
      <c r="X193">
        <v>0</v>
      </c>
      <c r="Y193"/>
      <c r="Z193"/>
    </row>
    <row r="194" spans="1:26" s="10" customFormat="1" ht="15" customHeight="1" x14ac:dyDescent="0.45">
      <c r="B194" s="19">
        <v>175.86</v>
      </c>
      <c r="C194" s="19">
        <v>176.15629999999999</v>
      </c>
      <c r="D194" s="19">
        <v>43.432235769999998</v>
      </c>
      <c r="E194" s="19">
        <v>52.86106839</v>
      </c>
      <c r="F194" s="19">
        <v>212.15</v>
      </c>
      <c r="G194" s="20"/>
      <c r="H194" s="20"/>
      <c r="I194" s="21"/>
      <c r="J194"/>
      <c r="K194" t="s">
        <v>29984</v>
      </c>
      <c r="L194" t="s">
        <v>29985</v>
      </c>
      <c r="M194"/>
      <c r="N194" t="s">
        <v>4337</v>
      </c>
      <c r="O194">
        <v>114</v>
      </c>
      <c r="P194">
        <v>8</v>
      </c>
      <c r="Q194">
        <v>175.86</v>
      </c>
      <c r="R194" t="e">
        <v>#REF!</v>
      </c>
      <c r="S194">
        <v>4828</v>
      </c>
      <c r="T194" t="s">
        <v>2392</v>
      </c>
      <c r="U194" t="s">
        <v>3846</v>
      </c>
      <c r="V194" s="63" t="s">
        <v>30996</v>
      </c>
      <c r="W194"/>
      <c r="X194">
        <v>0</v>
      </c>
      <c r="Y194"/>
      <c r="Z194"/>
    </row>
    <row r="195" spans="1:26" s="10" customFormat="1" ht="15" customHeight="1" x14ac:dyDescent="0.45">
      <c r="B195" s="19">
        <v>224.15</v>
      </c>
      <c r="C195" s="19">
        <v>224.45670000000001</v>
      </c>
      <c r="D195" s="19">
        <v>43.432581140000003</v>
      </c>
      <c r="E195" s="19">
        <v>52.860706280000002</v>
      </c>
      <c r="F195" s="19">
        <v>213.15</v>
      </c>
      <c r="G195" s="20"/>
      <c r="H195" s="20"/>
      <c r="I195" s="21"/>
      <c r="J195"/>
      <c r="K195" t="s">
        <v>29986</v>
      </c>
      <c r="L195" t="s">
        <v>29987</v>
      </c>
      <c r="M195"/>
      <c r="N195" t="s">
        <v>4337</v>
      </c>
      <c r="O195">
        <v>114</v>
      </c>
      <c r="P195">
        <v>8</v>
      </c>
      <c r="Q195">
        <v>224.15</v>
      </c>
      <c r="R195" t="e">
        <v>#REF!</v>
      </c>
      <c r="S195">
        <v>4828</v>
      </c>
      <c r="T195" t="s">
        <v>2392</v>
      </c>
      <c r="U195" t="s">
        <v>3846</v>
      </c>
      <c r="V195" s="63" t="s">
        <v>30997</v>
      </c>
      <c r="W195"/>
      <c r="X195">
        <v>0</v>
      </c>
      <c r="Y195"/>
      <c r="Z195"/>
    </row>
    <row r="196" spans="1:26" s="10" customFormat="1" ht="15" customHeight="1" x14ac:dyDescent="0.45">
      <c r="B196" s="19">
        <v>239.14</v>
      </c>
      <c r="C196" s="19">
        <v>239.44200000000001</v>
      </c>
      <c r="D196" s="19">
        <v>43.432715999999999</v>
      </c>
      <c r="E196" s="19">
        <v>52.860702930000002</v>
      </c>
      <c r="F196" s="19">
        <v>213.15</v>
      </c>
      <c r="G196" s="20"/>
      <c r="H196" s="20"/>
      <c r="I196" s="21"/>
      <c r="J196"/>
      <c r="K196" t="s">
        <v>29988</v>
      </c>
      <c r="L196" t="s">
        <v>29989</v>
      </c>
      <c r="M196"/>
      <c r="N196" t="s">
        <v>4337</v>
      </c>
      <c r="O196">
        <v>114</v>
      </c>
      <c r="P196">
        <v>8</v>
      </c>
      <c r="Q196">
        <v>239.14</v>
      </c>
      <c r="R196" t="e">
        <v>#REF!</v>
      </c>
      <c r="S196">
        <v>4828</v>
      </c>
      <c r="T196" t="s">
        <v>2392</v>
      </c>
      <c r="U196" t="s">
        <v>3846</v>
      </c>
      <c r="V196" s="63" t="s">
        <v>30998</v>
      </c>
      <c r="W196"/>
      <c r="X196">
        <v>0</v>
      </c>
      <c r="Y196"/>
      <c r="Z196"/>
    </row>
    <row r="197" spans="1:26" s="10" customFormat="1" ht="15" customHeight="1" x14ac:dyDescent="0.45">
      <c r="B197" s="19">
        <v>242.72</v>
      </c>
      <c r="C197" s="19">
        <v>243.02789999999999</v>
      </c>
      <c r="D197" s="19">
        <v>43.432747329999998</v>
      </c>
      <c r="E197" s="19">
        <v>52.860713539999999</v>
      </c>
      <c r="F197" s="19">
        <v>213.15</v>
      </c>
      <c r="G197" s="20"/>
      <c r="H197" s="20"/>
      <c r="I197" s="21"/>
      <c r="J197"/>
      <c r="K197" t="s">
        <v>29990</v>
      </c>
      <c r="L197" t="s">
        <v>29991</v>
      </c>
      <c r="M197"/>
      <c r="N197" t="s">
        <v>4337</v>
      </c>
      <c r="O197">
        <v>114</v>
      </c>
      <c r="P197">
        <v>8</v>
      </c>
      <c r="Q197">
        <v>242.72</v>
      </c>
      <c r="R197" t="e">
        <v>#REF!</v>
      </c>
      <c r="S197">
        <v>4828</v>
      </c>
      <c r="T197" t="s">
        <v>2392</v>
      </c>
      <c r="U197" t="s">
        <v>3846</v>
      </c>
      <c r="V197" s="63" t="s">
        <v>30999</v>
      </c>
      <c r="W197"/>
      <c r="X197">
        <v>0</v>
      </c>
      <c r="Y197"/>
      <c r="Z197"/>
    </row>
    <row r="198" spans="1:26" s="10" customFormat="1" ht="15" customHeight="1" x14ac:dyDescent="0.45">
      <c r="B198" s="19">
        <v>245.47</v>
      </c>
      <c r="C198" s="19">
        <v>245.77610000000001</v>
      </c>
      <c r="D198" s="19">
        <v>43.432753949999999</v>
      </c>
      <c r="E198" s="19">
        <v>52.860746249999998</v>
      </c>
      <c r="F198" s="19">
        <v>213.15</v>
      </c>
      <c r="G198" s="20"/>
      <c r="H198" s="20"/>
      <c r="I198" s="21"/>
      <c r="J198"/>
      <c r="K198" t="s">
        <v>29712</v>
      </c>
      <c r="L198" t="s">
        <v>29713</v>
      </c>
      <c r="M198"/>
      <c r="N198" t="s">
        <v>4337</v>
      </c>
      <c r="O198">
        <v>114</v>
      </c>
      <c r="P198">
        <v>8</v>
      </c>
      <c r="Q198">
        <v>245.47</v>
      </c>
      <c r="R198" t="e">
        <v>#REF!</v>
      </c>
      <c r="S198">
        <v>4828</v>
      </c>
      <c r="T198" t="s">
        <v>2392</v>
      </c>
      <c r="U198" t="s">
        <v>3846</v>
      </c>
      <c r="V198" s="63" t="s">
        <v>31000</v>
      </c>
      <c r="W198"/>
      <c r="X198">
        <v>1</v>
      </c>
      <c r="Y198"/>
      <c r="Z198"/>
    </row>
    <row r="199" spans="1:26" s="10" customFormat="1" ht="15" customHeight="1" x14ac:dyDescent="0.45">
      <c r="A199" s="10">
        <v>5623</v>
      </c>
      <c r="B199" s="19">
        <v>0</v>
      </c>
      <c r="C199" s="19">
        <v>0</v>
      </c>
      <c r="D199" s="19">
        <v>43.432095009999998</v>
      </c>
      <c r="E199" s="19">
        <v>52.859878500000001</v>
      </c>
      <c r="F199" s="19">
        <v>215.56</v>
      </c>
      <c r="G199" s="20">
        <v>98</v>
      </c>
      <c r="H199" s="20">
        <v>8</v>
      </c>
      <c r="I199" s="21">
        <v>0.2</v>
      </c>
      <c r="J199"/>
      <c r="K199" t="s">
        <v>29992</v>
      </c>
      <c r="L199" t="s">
        <v>29993</v>
      </c>
      <c r="M199"/>
      <c r="N199" t="s">
        <v>4337</v>
      </c>
      <c r="O199">
        <v>114</v>
      </c>
      <c r="P199">
        <v>8</v>
      </c>
      <c r="Q199">
        <v>0</v>
      </c>
      <c r="R199">
        <v>5623</v>
      </c>
      <c r="S199">
        <v>5623</v>
      </c>
      <c r="T199" t="s">
        <v>2578</v>
      </c>
      <c r="U199" t="s">
        <v>3848</v>
      </c>
      <c r="V199" s="63" t="s">
        <v>31001</v>
      </c>
      <c r="W199"/>
      <c r="X199">
        <v>0</v>
      </c>
      <c r="Y199"/>
      <c r="Z199"/>
    </row>
    <row r="200" spans="1:26" s="10" customFormat="1" ht="15" customHeight="1" x14ac:dyDescent="0.45">
      <c r="B200" s="19">
        <v>18.75</v>
      </c>
      <c r="C200" s="19">
        <v>18.754149999999999</v>
      </c>
      <c r="D200" s="19">
        <v>43.432161929999999</v>
      </c>
      <c r="E200" s="19">
        <v>52.860091089999997</v>
      </c>
      <c r="F200" s="19">
        <v>215.16</v>
      </c>
      <c r="G200" s="20"/>
      <c r="H200" s="20"/>
      <c r="I200" s="21"/>
      <c r="J200"/>
      <c r="K200" t="s">
        <v>29994</v>
      </c>
      <c r="L200" t="s">
        <v>29995</v>
      </c>
      <c r="M200"/>
      <c r="N200" t="s">
        <v>4337</v>
      </c>
      <c r="O200">
        <v>114</v>
      </c>
      <c r="P200">
        <v>8</v>
      </c>
      <c r="Q200">
        <v>18.75</v>
      </c>
      <c r="R200" t="e">
        <v>#REF!</v>
      </c>
      <c r="S200">
        <v>5623</v>
      </c>
      <c r="T200" t="s">
        <v>2578</v>
      </c>
      <c r="U200" t="s">
        <v>3848</v>
      </c>
      <c r="V200" s="63" t="s">
        <v>31002</v>
      </c>
      <c r="W200"/>
      <c r="X200">
        <v>0</v>
      </c>
      <c r="Y200"/>
      <c r="Z200"/>
    </row>
    <row r="201" spans="1:26" s="10" customFormat="1" ht="15" customHeight="1" x14ac:dyDescent="0.45">
      <c r="B201" s="19">
        <v>23.74</v>
      </c>
      <c r="C201" s="19">
        <v>23.810929999999999</v>
      </c>
      <c r="D201" s="19">
        <v>43.432179759999997</v>
      </c>
      <c r="E201" s="19">
        <v>52.860147699999999</v>
      </c>
      <c r="F201" s="19">
        <v>214.36</v>
      </c>
      <c r="G201" s="20"/>
      <c r="H201" s="20"/>
      <c r="I201" s="21"/>
      <c r="J201"/>
      <c r="K201" t="s">
        <v>29996</v>
      </c>
      <c r="L201" t="s">
        <v>29997</v>
      </c>
      <c r="M201"/>
      <c r="N201" t="s">
        <v>4337</v>
      </c>
      <c r="O201">
        <v>114</v>
      </c>
      <c r="P201">
        <v>8</v>
      </c>
      <c r="Q201">
        <v>23.74</v>
      </c>
      <c r="R201" t="e">
        <v>#REF!</v>
      </c>
      <c r="S201">
        <v>5623</v>
      </c>
      <c r="T201" t="s">
        <v>2578</v>
      </c>
      <c r="U201" t="s">
        <v>3848</v>
      </c>
      <c r="V201" s="63" t="s">
        <v>31003</v>
      </c>
      <c r="W201"/>
      <c r="X201">
        <v>0</v>
      </c>
      <c r="Y201"/>
      <c r="Z201"/>
    </row>
    <row r="202" spans="1:26" s="10" customFormat="1" ht="15" customHeight="1" x14ac:dyDescent="0.45">
      <c r="B202" s="19">
        <v>57.19</v>
      </c>
      <c r="C202" s="19">
        <v>57.258940000000003</v>
      </c>
      <c r="D202" s="19">
        <v>43.432475969999999</v>
      </c>
      <c r="E202" s="19">
        <v>52.860221330000002</v>
      </c>
      <c r="F202" s="19">
        <v>213.96</v>
      </c>
      <c r="G202" s="20"/>
      <c r="H202" s="20"/>
      <c r="I202" s="21"/>
      <c r="J202"/>
      <c r="K202" t="s">
        <v>29998</v>
      </c>
      <c r="L202" t="s">
        <v>29999</v>
      </c>
      <c r="M202"/>
      <c r="N202" t="s">
        <v>4337</v>
      </c>
      <c r="O202">
        <v>114</v>
      </c>
      <c r="P202">
        <v>8</v>
      </c>
      <c r="Q202">
        <v>57.19</v>
      </c>
      <c r="R202" t="e">
        <v>#REF!</v>
      </c>
      <c r="S202">
        <v>5623</v>
      </c>
      <c r="T202" t="s">
        <v>2578</v>
      </c>
      <c r="U202" t="s">
        <v>3848</v>
      </c>
      <c r="V202" s="63" t="s">
        <v>31004</v>
      </c>
      <c r="W202"/>
      <c r="X202">
        <v>0</v>
      </c>
      <c r="Y202"/>
      <c r="Z202"/>
    </row>
    <row r="203" spans="1:26" s="10" customFormat="1" ht="15" customHeight="1" x14ac:dyDescent="0.45">
      <c r="B203" s="19">
        <v>64.739999999999995</v>
      </c>
      <c r="C203" s="19">
        <v>64.811710000000005</v>
      </c>
      <c r="D203" s="19">
        <v>43.432518790000003</v>
      </c>
      <c r="E203" s="19">
        <v>52.86029379</v>
      </c>
      <c r="F203" s="19">
        <v>213.96</v>
      </c>
      <c r="G203" s="20"/>
      <c r="H203" s="20"/>
      <c r="I203" s="21"/>
      <c r="J203"/>
      <c r="K203" t="s">
        <v>30000</v>
      </c>
      <c r="L203" t="s">
        <v>30001</v>
      </c>
      <c r="M203"/>
      <c r="N203" t="s">
        <v>4337</v>
      </c>
      <c r="O203">
        <v>114</v>
      </c>
      <c r="P203">
        <v>8</v>
      </c>
      <c r="Q203">
        <v>64.739999999999995</v>
      </c>
      <c r="R203" t="e">
        <v>#REF!</v>
      </c>
      <c r="S203">
        <v>5623</v>
      </c>
      <c r="T203" t="s">
        <v>2578</v>
      </c>
      <c r="U203" t="s">
        <v>3848</v>
      </c>
      <c r="V203" s="63" t="s">
        <v>31005</v>
      </c>
      <c r="W203"/>
      <c r="X203">
        <v>0</v>
      </c>
      <c r="Y203"/>
      <c r="Z203"/>
    </row>
    <row r="204" spans="1:26" s="10" customFormat="1" ht="15" customHeight="1" x14ac:dyDescent="0.45">
      <c r="B204" s="19">
        <v>78.55</v>
      </c>
      <c r="C204" s="19">
        <v>78.658339999999995</v>
      </c>
      <c r="D204" s="19">
        <v>43.432594309999999</v>
      </c>
      <c r="E204" s="19">
        <v>52.860429259999997</v>
      </c>
      <c r="F204" s="19">
        <v>212.95</v>
      </c>
      <c r="G204" s="20"/>
      <c r="H204" s="20"/>
      <c r="I204" s="21"/>
      <c r="J204"/>
      <c r="K204" t="s">
        <v>30002</v>
      </c>
      <c r="L204" t="s">
        <v>30003</v>
      </c>
      <c r="M204"/>
      <c r="N204" t="s">
        <v>4337</v>
      </c>
      <c r="O204">
        <v>114</v>
      </c>
      <c r="P204">
        <v>8</v>
      </c>
      <c r="Q204">
        <v>78.55</v>
      </c>
      <c r="R204" t="e">
        <v>#REF!</v>
      </c>
      <c r="S204">
        <v>5623</v>
      </c>
      <c r="T204" t="s">
        <v>2578</v>
      </c>
      <c r="U204" t="s">
        <v>3848</v>
      </c>
      <c r="V204" s="63" t="s">
        <v>31006</v>
      </c>
      <c r="W204"/>
      <c r="X204">
        <v>0</v>
      </c>
      <c r="Y204"/>
      <c r="Z204"/>
    </row>
    <row r="205" spans="1:26" s="10" customFormat="1" ht="15" customHeight="1" x14ac:dyDescent="0.45">
      <c r="B205" s="19">
        <v>106.73</v>
      </c>
      <c r="C205" s="19">
        <v>106.8424</v>
      </c>
      <c r="D205" s="19">
        <v>43.432750179999999</v>
      </c>
      <c r="E205" s="19">
        <v>52.860703890000003</v>
      </c>
      <c r="F205" s="19">
        <v>213.15</v>
      </c>
      <c r="G205" s="20"/>
      <c r="H205" s="20"/>
      <c r="I205" s="21"/>
      <c r="J205"/>
      <c r="K205" t="s">
        <v>30004</v>
      </c>
      <c r="L205" t="s">
        <v>30005</v>
      </c>
      <c r="M205"/>
      <c r="N205" t="s">
        <v>4337</v>
      </c>
      <c r="O205">
        <v>114</v>
      </c>
      <c r="P205">
        <v>8</v>
      </c>
      <c r="Q205">
        <v>106.73</v>
      </c>
      <c r="R205" t="e">
        <v>#REF!</v>
      </c>
      <c r="S205">
        <v>5623</v>
      </c>
      <c r="T205" t="s">
        <v>2578</v>
      </c>
      <c r="U205" t="s">
        <v>3848</v>
      </c>
      <c r="V205" s="63" t="s">
        <v>31007</v>
      </c>
      <c r="W205"/>
      <c r="X205">
        <v>0</v>
      </c>
      <c r="Y205"/>
      <c r="Z205"/>
    </row>
    <row r="206" spans="1:26" s="10" customFormat="1" ht="15" customHeight="1" x14ac:dyDescent="0.45">
      <c r="B206" s="19">
        <v>110.19</v>
      </c>
      <c r="C206" s="19">
        <v>110.2978</v>
      </c>
      <c r="D206" s="19">
        <v>43.432753949999999</v>
      </c>
      <c r="E206" s="19">
        <v>52.860746249999998</v>
      </c>
      <c r="F206" s="19">
        <v>213.15</v>
      </c>
      <c r="G206" s="20"/>
      <c r="H206" s="20"/>
      <c r="I206" s="21"/>
      <c r="J206"/>
      <c r="K206" t="s">
        <v>29712</v>
      </c>
      <c r="L206" t="s">
        <v>29713</v>
      </c>
      <c r="M206"/>
      <c r="N206" t="s">
        <v>4337</v>
      </c>
      <c r="O206">
        <v>114</v>
      </c>
      <c r="P206">
        <v>8</v>
      </c>
      <c r="Q206">
        <v>110.19</v>
      </c>
      <c r="R206" t="e">
        <v>#REF!</v>
      </c>
      <c r="S206">
        <v>5623</v>
      </c>
      <c r="T206" t="s">
        <v>2578</v>
      </c>
      <c r="U206" t="s">
        <v>3848</v>
      </c>
      <c r="V206" s="63" t="s">
        <v>31008</v>
      </c>
      <c r="W206"/>
      <c r="X206">
        <v>1</v>
      </c>
      <c r="Y206"/>
      <c r="Z206"/>
    </row>
    <row r="207" spans="1:26" s="10" customFormat="1" ht="15" customHeight="1" x14ac:dyDescent="0.45">
      <c r="A207" s="10">
        <v>5891</v>
      </c>
      <c r="B207" s="19">
        <v>0</v>
      </c>
      <c r="C207" s="19">
        <v>0</v>
      </c>
      <c r="D207" s="19">
        <v>43.434081859999999</v>
      </c>
      <c r="E207" s="19">
        <v>52.852257219999998</v>
      </c>
      <c r="F207" s="19">
        <v>207.46</v>
      </c>
      <c r="G207" s="20">
        <v>98</v>
      </c>
      <c r="H207" s="20">
        <v>8</v>
      </c>
      <c r="I207" s="21">
        <v>0.2</v>
      </c>
      <c r="J207"/>
      <c r="K207" t="s">
        <v>30006</v>
      </c>
      <c r="L207" t="s">
        <v>30007</v>
      </c>
      <c r="M207"/>
      <c r="N207" t="s">
        <v>4337</v>
      </c>
      <c r="O207">
        <v>114</v>
      </c>
      <c r="P207">
        <v>8</v>
      </c>
      <c r="Q207">
        <v>0</v>
      </c>
      <c r="R207">
        <v>5891</v>
      </c>
      <c r="S207">
        <v>5891</v>
      </c>
      <c r="T207" t="s">
        <v>2654</v>
      </c>
      <c r="U207" t="s">
        <v>3836</v>
      </c>
      <c r="V207" s="63" t="s">
        <v>31009</v>
      </c>
      <c r="W207"/>
      <c r="X207">
        <v>0</v>
      </c>
      <c r="Y207"/>
      <c r="Z207"/>
    </row>
    <row r="208" spans="1:26" s="10" customFormat="1" ht="15" customHeight="1" x14ac:dyDescent="0.45">
      <c r="B208" s="19">
        <v>25.27</v>
      </c>
      <c r="C208" s="19">
        <v>25.291219999999999</v>
      </c>
      <c r="D208" s="19">
        <v>43.43389775</v>
      </c>
      <c r="E208" s="19">
        <v>52.852440520000002</v>
      </c>
      <c r="F208" s="19">
        <v>208.46</v>
      </c>
      <c r="G208" s="20"/>
      <c r="H208" s="20"/>
      <c r="I208" s="21"/>
      <c r="J208"/>
      <c r="K208" t="s">
        <v>30008</v>
      </c>
      <c r="L208" t="s">
        <v>30009</v>
      </c>
      <c r="M208"/>
      <c r="N208" t="s">
        <v>4337</v>
      </c>
      <c r="O208">
        <v>114</v>
      </c>
      <c r="P208">
        <v>8</v>
      </c>
      <c r="Q208">
        <v>25.27</v>
      </c>
      <c r="R208" t="e">
        <v>#REF!</v>
      </c>
      <c r="S208">
        <v>5891</v>
      </c>
      <c r="T208" t="s">
        <v>2654</v>
      </c>
      <c r="U208" t="s">
        <v>3836</v>
      </c>
      <c r="V208" s="63" t="s">
        <v>31010</v>
      </c>
      <c r="W208"/>
      <c r="X208">
        <v>0</v>
      </c>
      <c r="Y208"/>
      <c r="Z208"/>
    </row>
    <row r="209" spans="1:26" s="10" customFormat="1" ht="15" customHeight="1" x14ac:dyDescent="0.45">
      <c r="B209" s="19">
        <v>91.44</v>
      </c>
      <c r="C209" s="19">
        <v>91.464609999999993</v>
      </c>
      <c r="D209" s="19">
        <v>43.433315409999999</v>
      </c>
      <c r="E209" s="19">
        <v>52.852611789999997</v>
      </c>
      <c r="F209" s="19">
        <v>209.26</v>
      </c>
      <c r="G209" s="20"/>
      <c r="H209" s="20"/>
      <c r="I209" s="21"/>
      <c r="J209"/>
      <c r="K209" t="s">
        <v>30010</v>
      </c>
      <c r="L209" t="s">
        <v>30011</v>
      </c>
      <c r="M209"/>
      <c r="N209" t="s">
        <v>4337</v>
      </c>
      <c r="O209">
        <v>114</v>
      </c>
      <c r="P209">
        <v>8</v>
      </c>
      <c r="Q209">
        <v>91.44</v>
      </c>
      <c r="R209" t="e">
        <v>#REF!</v>
      </c>
      <c r="S209">
        <v>5891</v>
      </c>
      <c r="T209" t="s">
        <v>2654</v>
      </c>
      <c r="U209" t="s">
        <v>3836</v>
      </c>
      <c r="V209" s="63" t="s">
        <v>31011</v>
      </c>
      <c r="W209"/>
      <c r="X209">
        <v>0</v>
      </c>
      <c r="Y209"/>
      <c r="Z209"/>
    </row>
    <row r="210" spans="1:26" s="10" customFormat="1" ht="15" customHeight="1" x14ac:dyDescent="0.45">
      <c r="B210" s="19">
        <v>131.41999999999999</v>
      </c>
      <c r="C210" s="19">
        <v>131.48480000000001</v>
      </c>
      <c r="D210" s="19">
        <v>43.43296351</v>
      </c>
      <c r="E210" s="19">
        <v>52.852715289999999</v>
      </c>
      <c r="F210" s="19">
        <v>210.95</v>
      </c>
      <c r="G210" s="20"/>
      <c r="H210" s="20"/>
      <c r="I210" s="21"/>
      <c r="J210"/>
      <c r="K210" t="s">
        <v>30012</v>
      </c>
      <c r="L210" t="s">
        <v>30013</v>
      </c>
      <c r="M210"/>
      <c r="N210" t="s">
        <v>4337</v>
      </c>
      <c r="O210">
        <v>114</v>
      </c>
      <c r="P210">
        <v>8</v>
      </c>
      <c r="Q210">
        <v>131.41999999999999</v>
      </c>
      <c r="R210" t="e">
        <v>#REF!</v>
      </c>
      <c r="S210">
        <v>5891</v>
      </c>
      <c r="T210" t="s">
        <v>2654</v>
      </c>
      <c r="U210" t="s">
        <v>3836</v>
      </c>
      <c r="V210" s="63" t="s">
        <v>31012</v>
      </c>
      <c r="W210"/>
      <c r="X210">
        <v>0</v>
      </c>
      <c r="Y210"/>
      <c r="Z210"/>
    </row>
    <row r="211" spans="1:26" s="10" customFormat="1" ht="15" customHeight="1" x14ac:dyDescent="0.45">
      <c r="B211" s="19">
        <v>182.88</v>
      </c>
      <c r="C211" s="19">
        <v>182.9435</v>
      </c>
      <c r="D211" s="19">
        <v>43.432758370000002</v>
      </c>
      <c r="E211" s="19">
        <v>52.853285069999998</v>
      </c>
      <c r="F211" s="19">
        <v>211.52</v>
      </c>
      <c r="G211" s="20"/>
      <c r="H211" s="20"/>
      <c r="I211" s="21"/>
      <c r="J211"/>
      <c r="K211" t="s">
        <v>30014</v>
      </c>
      <c r="L211" t="s">
        <v>30015</v>
      </c>
      <c r="M211"/>
      <c r="N211" t="s">
        <v>4337</v>
      </c>
      <c r="O211">
        <v>114</v>
      </c>
      <c r="P211">
        <v>8</v>
      </c>
      <c r="Q211">
        <v>182.88</v>
      </c>
      <c r="R211" t="e">
        <v>#REF!</v>
      </c>
      <c r="S211">
        <v>5891</v>
      </c>
      <c r="T211" t="s">
        <v>2654</v>
      </c>
      <c r="U211" t="s">
        <v>3836</v>
      </c>
      <c r="V211" s="63" t="s">
        <v>31013</v>
      </c>
      <c r="W211"/>
      <c r="X211">
        <v>0</v>
      </c>
      <c r="Y211"/>
      <c r="Z211"/>
    </row>
    <row r="212" spans="1:26" s="10" customFormat="1" ht="15" customHeight="1" x14ac:dyDescent="0.45">
      <c r="B212" s="19">
        <v>250.53</v>
      </c>
      <c r="C212" s="19">
        <v>250.66890000000001</v>
      </c>
      <c r="D212" s="19">
        <v>43.432488659999997</v>
      </c>
      <c r="E212" s="19">
        <v>52.854034159999998</v>
      </c>
      <c r="F212" s="19">
        <v>214.72</v>
      </c>
      <c r="G212" s="20"/>
      <c r="H212" s="20"/>
      <c r="I212" s="21"/>
      <c r="J212"/>
      <c r="K212" t="s">
        <v>30016</v>
      </c>
      <c r="L212" t="s">
        <v>30017</v>
      </c>
      <c r="M212"/>
      <c r="N212" t="s">
        <v>4337</v>
      </c>
      <c r="O212">
        <v>114</v>
      </c>
      <c r="P212">
        <v>8</v>
      </c>
      <c r="Q212">
        <v>250.53</v>
      </c>
      <c r="R212" t="e">
        <v>#REF!</v>
      </c>
      <c r="S212">
        <v>5891</v>
      </c>
      <c r="T212" t="s">
        <v>2654</v>
      </c>
      <c r="U212" t="s">
        <v>3836</v>
      </c>
      <c r="V212" s="63" t="s">
        <v>31014</v>
      </c>
      <c r="W212"/>
      <c r="X212">
        <v>0</v>
      </c>
      <c r="Y212"/>
      <c r="Z212"/>
    </row>
    <row r="213" spans="1:26" s="10" customFormat="1" ht="15" customHeight="1" x14ac:dyDescent="0.45">
      <c r="B213" s="19">
        <v>274.32</v>
      </c>
      <c r="C213" s="19">
        <v>274.4726</v>
      </c>
      <c r="D213" s="19">
        <v>43.432434989999997</v>
      </c>
      <c r="E213" s="19">
        <v>52.85431861</v>
      </c>
      <c r="F213" s="19">
        <v>215.52</v>
      </c>
      <c r="G213" s="20"/>
      <c r="H213" s="20"/>
      <c r="I213" s="21"/>
      <c r="J213"/>
      <c r="K213" t="s">
        <v>30018</v>
      </c>
      <c r="L213" t="s">
        <v>30019</v>
      </c>
      <c r="M213"/>
      <c r="N213" t="s">
        <v>4337</v>
      </c>
      <c r="O213">
        <v>114</v>
      </c>
      <c r="P213">
        <v>8</v>
      </c>
      <c r="Q213">
        <v>274.32</v>
      </c>
      <c r="R213" t="e">
        <v>#REF!</v>
      </c>
      <c r="S213">
        <v>5891</v>
      </c>
      <c r="T213" t="s">
        <v>2654</v>
      </c>
      <c r="U213" t="s">
        <v>3836</v>
      </c>
      <c r="V213" s="63" t="s">
        <v>31015</v>
      </c>
      <c r="W213"/>
      <c r="X213">
        <v>0</v>
      </c>
      <c r="Y213"/>
      <c r="Z213"/>
    </row>
    <row r="214" spans="1:26" s="10" customFormat="1" ht="15" customHeight="1" x14ac:dyDescent="0.45">
      <c r="B214" s="19">
        <v>287.49</v>
      </c>
      <c r="C214" s="19">
        <v>287.64190000000002</v>
      </c>
      <c r="D214" s="19">
        <v>43.432405279999998</v>
      </c>
      <c r="E214" s="19">
        <v>52.854476069999997</v>
      </c>
      <c r="F214" s="19">
        <v>215.52</v>
      </c>
      <c r="G214" s="20"/>
      <c r="H214" s="20"/>
      <c r="I214" s="21"/>
      <c r="J214"/>
      <c r="K214" t="s">
        <v>30020</v>
      </c>
      <c r="L214" t="s">
        <v>30021</v>
      </c>
      <c r="M214"/>
      <c r="N214" t="s">
        <v>4337</v>
      </c>
      <c r="O214">
        <v>114</v>
      </c>
      <c r="P214">
        <v>8</v>
      </c>
      <c r="Q214">
        <v>287.49</v>
      </c>
      <c r="R214" t="e">
        <v>#REF!</v>
      </c>
      <c r="S214">
        <v>5891</v>
      </c>
      <c r="T214" t="s">
        <v>2654</v>
      </c>
      <c r="U214" t="s">
        <v>3836</v>
      </c>
      <c r="V214" s="63" t="s">
        <v>31016</v>
      </c>
      <c r="W214"/>
      <c r="X214">
        <v>0</v>
      </c>
      <c r="Y214"/>
      <c r="Z214"/>
    </row>
    <row r="215" spans="1:26" s="10" customFormat="1" ht="15" customHeight="1" x14ac:dyDescent="0.45">
      <c r="B215" s="19">
        <v>323.04000000000002</v>
      </c>
      <c r="C215" s="19">
        <v>323.19330000000002</v>
      </c>
      <c r="D215" s="19">
        <v>43.432433369999998</v>
      </c>
      <c r="E215" s="19">
        <v>52.854913430000003</v>
      </c>
      <c r="F215" s="19">
        <v>215.92</v>
      </c>
      <c r="G215" s="20"/>
      <c r="H215" s="20"/>
      <c r="I215" s="21"/>
      <c r="J215"/>
      <c r="K215" t="s">
        <v>29642</v>
      </c>
      <c r="L215" t="s">
        <v>29643</v>
      </c>
      <c r="M215"/>
      <c r="N215" t="s">
        <v>4337</v>
      </c>
      <c r="O215">
        <v>114</v>
      </c>
      <c r="P215">
        <v>8</v>
      </c>
      <c r="Q215">
        <v>323.04000000000002</v>
      </c>
      <c r="R215" t="e">
        <v>#REF!</v>
      </c>
      <c r="S215">
        <v>5891</v>
      </c>
      <c r="T215" t="s">
        <v>2654</v>
      </c>
      <c r="U215" t="s">
        <v>3836</v>
      </c>
      <c r="V215" s="63" t="s">
        <v>31017</v>
      </c>
      <c r="W215"/>
      <c r="X215">
        <v>1</v>
      </c>
      <c r="Y215"/>
      <c r="Z215"/>
    </row>
    <row r="216" spans="1:26" s="10" customFormat="1" ht="15" customHeight="1" x14ac:dyDescent="0.45">
      <c r="A216" s="10">
        <v>5892</v>
      </c>
      <c r="B216" s="19">
        <v>0</v>
      </c>
      <c r="C216" s="19">
        <v>0</v>
      </c>
      <c r="D216" s="19">
        <v>43.42795813</v>
      </c>
      <c r="E216" s="19">
        <v>52.857604639999998</v>
      </c>
      <c r="F216" s="19">
        <v>224.32</v>
      </c>
      <c r="G216" s="20">
        <v>98</v>
      </c>
      <c r="H216" s="20">
        <v>8</v>
      </c>
      <c r="I216" s="21">
        <v>0.2</v>
      </c>
      <c r="J216"/>
      <c r="K216" t="s">
        <v>30022</v>
      </c>
      <c r="L216" t="s">
        <v>30023</v>
      </c>
      <c r="M216"/>
      <c r="N216" t="s">
        <v>4337</v>
      </c>
      <c r="O216">
        <v>114</v>
      </c>
      <c r="P216">
        <v>8</v>
      </c>
      <c r="Q216">
        <v>0</v>
      </c>
      <c r="R216">
        <v>5892</v>
      </c>
      <c r="S216">
        <v>5892</v>
      </c>
      <c r="T216" t="s">
        <v>2655</v>
      </c>
      <c r="U216" t="s">
        <v>3870</v>
      </c>
      <c r="V216" s="63" t="s">
        <v>31018</v>
      </c>
      <c r="W216"/>
      <c r="X216">
        <v>0</v>
      </c>
      <c r="Y216"/>
      <c r="Z216"/>
    </row>
    <row r="217" spans="1:26" s="10" customFormat="1" ht="15" customHeight="1" x14ac:dyDescent="0.45">
      <c r="B217" s="19">
        <v>2.7</v>
      </c>
      <c r="C217" s="19">
        <v>2.696688</v>
      </c>
      <c r="D217" s="19">
        <v>43.427953160000001</v>
      </c>
      <c r="E217" s="19">
        <v>52.857637240000003</v>
      </c>
      <c r="F217" s="19">
        <v>224.32</v>
      </c>
      <c r="G217" s="20"/>
      <c r="H217" s="20"/>
      <c r="I217" s="21"/>
      <c r="J217"/>
      <c r="K217" t="s">
        <v>30024</v>
      </c>
      <c r="L217" t="s">
        <v>30025</v>
      </c>
      <c r="M217"/>
      <c r="N217" t="s">
        <v>4337</v>
      </c>
      <c r="O217">
        <v>114</v>
      </c>
      <c r="P217">
        <v>8</v>
      </c>
      <c r="Q217">
        <v>2.7</v>
      </c>
      <c r="R217" t="e">
        <v>#REF!</v>
      </c>
      <c r="S217">
        <v>5892</v>
      </c>
      <c r="T217" t="s">
        <v>2655</v>
      </c>
      <c r="U217" t="s">
        <v>3870</v>
      </c>
      <c r="V217" s="63" t="s">
        <v>31019</v>
      </c>
      <c r="W217"/>
      <c r="X217">
        <v>0</v>
      </c>
      <c r="Y217"/>
      <c r="Z217"/>
    </row>
    <row r="218" spans="1:26" s="10" customFormat="1" ht="15" customHeight="1" x14ac:dyDescent="0.45">
      <c r="B218" s="19">
        <v>14.13</v>
      </c>
      <c r="C218" s="19">
        <v>14.192690000000001</v>
      </c>
      <c r="D218" s="19">
        <v>43.427943890000002</v>
      </c>
      <c r="E218" s="19">
        <v>52.857777859999999</v>
      </c>
      <c r="F218" s="19">
        <v>223.12</v>
      </c>
      <c r="G218" s="20"/>
      <c r="H218" s="20"/>
      <c r="I218" s="21"/>
      <c r="J218"/>
      <c r="K218" t="s">
        <v>30026</v>
      </c>
      <c r="L218" t="s">
        <v>30027</v>
      </c>
      <c r="M218"/>
      <c r="N218" t="s">
        <v>4337</v>
      </c>
      <c r="O218">
        <v>114</v>
      </c>
      <c r="P218">
        <v>8</v>
      </c>
      <c r="Q218">
        <v>14.13</v>
      </c>
      <c r="R218" t="e">
        <v>#REF!</v>
      </c>
      <c r="S218">
        <v>5892</v>
      </c>
      <c r="T218" t="s">
        <v>2655</v>
      </c>
      <c r="U218" t="s">
        <v>3870</v>
      </c>
      <c r="V218" s="63" t="s">
        <v>31020</v>
      </c>
      <c r="W218"/>
      <c r="X218">
        <v>0</v>
      </c>
      <c r="Y218"/>
      <c r="Z218"/>
    </row>
    <row r="219" spans="1:26" s="10" customFormat="1" ht="15" customHeight="1" x14ac:dyDescent="0.45">
      <c r="B219" s="19">
        <v>35.090000000000003</v>
      </c>
      <c r="C219" s="19">
        <v>35.169269999999997</v>
      </c>
      <c r="D219" s="19">
        <v>43.428130799999998</v>
      </c>
      <c r="E219" s="19">
        <v>52.857813139999998</v>
      </c>
      <c r="F219" s="19">
        <v>223.92</v>
      </c>
      <c r="G219" s="20"/>
      <c r="H219" s="20"/>
      <c r="I219" s="21"/>
      <c r="J219"/>
      <c r="K219" t="s">
        <v>30028</v>
      </c>
      <c r="L219" t="s">
        <v>30029</v>
      </c>
      <c r="M219"/>
      <c r="N219" t="s">
        <v>4337</v>
      </c>
      <c r="O219">
        <v>114</v>
      </c>
      <c r="P219">
        <v>8</v>
      </c>
      <c r="Q219">
        <v>35.090000000000003</v>
      </c>
      <c r="R219" t="e">
        <v>#REF!</v>
      </c>
      <c r="S219">
        <v>5892</v>
      </c>
      <c r="T219" t="s">
        <v>2655</v>
      </c>
      <c r="U219" t="s">
        <v>3870</v>
      </c>
      <c r="V219" s="63" t="s">
        <v>31021</v>
      </c>
      <c r="W219"/>
      <c r="X219">
        <v>0</v>
      </c>
      <c r="Y219"/>
      <c r="Z219"/>
    </row>
    <row r="220" spans="1:26" s="10" customFormat="1" ht="15" customHeight="1" x14ac:dyDescent="0.45">
      <c r="B220" s="19">
        <v>49.6</v>
      </c>
      <c r="C220" s="19">
        <v>49.678710000000002</v>
      </c>
      <c r="D220" s="19">
        <v>43.428261079999999</v>
      </c>
      <c r="E220" s="19">
        <v>52.857825660000003</v>
      </c>
      <c r="F220" s="19">
        <v>223.92</v>
      </c>
      <c r="G220" s="20"/>
      <c r="H220" s="20"/>
      <c r="I220" s="21"/>
      <c r="J220"/>
      <c r="K220" t="s">
        <v>30030</v>
      </c>
      <c r="L220" t="s">
        <v>30031</v>
      </c>
      <c r="M220"/>
      <c r="N220" t="s">
        <v>4337</v>
      </c>
      <c r="O220">
        <v>114</v>
      </c>
      <c r="P220">
        <v>8</v>
      </c>
      <c r="Q220">
        <v>49.6</v>
      </c>
      <c r="R220" t="e">
        <v>#REF!</v>
      </c>
      <c r="S220">
        <v>5892</v>
      </c>
      <c r="T220" t="s">
        <v>2655</v>
      </c>
      <c r="U220" t="s">
        <v>3870</v>
      </c>
      <c r="V220" s="63" t="s">
        <v>31022</v>
      </c>
      <c r="W220"/>
      <c r="X220">
        <v>0</v>
      </c>
      <c r="Y220"/>
      <c r="Z220"/>
    </row>
    <row r="221" spans="1:26" s="10" customFormat="1" ht="15" customHeight="1" x14ac:dyDescent="0.45">
      <c r="B221" s="19">
        <v>91.44</v>
      </c>
      <c r="C221" s="19">
        <v>91.541480000000007</v>
      </c>
      <c r="D221" s="19">
        <v>43.428501650000001</v>
      </c>
      <c r="E221" s="19">
        <v>52.857428130000002</v>
      </c>
      <c r="F221" s="19">
        <v>222.52</v>
      </c>
      <c r="G221" s="20"/>
      <c r="H221" s="20"/>
      <c r="I221" s="21"/>
      <c r="J221"/>
      <c r="K221" t="s">
        <v>30032</v>
      </c>
      <c r="L221" t="s">
        <v>30033</v>
      </c>
      <c r="M221"/>
      <c r="N221" t="s">
        <v>4337</v>
      </c>
      <c r="O221">
        <v>114</v>
      </c>
      <c r="P221">
        <v>8</v>
      </c>
      <c r="Q221">
        <v>91.44</v>
      </c>
      <c r="R221" t="e">
        <v>#REF!</v>
      </c>
      <c r="S221">
        <v>5892</v>
      </c>
      <c r="T221" t="s">
        <v>2655</v>
      </c>
      <c r="U221" t="s">
        <v>3870</v>
      </c>
      <c r="V221" s="63" t="s">
        <v>31023</v>
      </c>
      <c r="W221"/>
      <c r="X221">
        <v>0</v>
      </c>
      <c r="Y221"/>
      <c r="Z221"/>
    </row>
    <row r="222" spans="1:26" s="10" customFormat="1" ht="15" customHeight="1" x14ac:dyDescent="0.45">
      <c r="B222" s="19">
        <v>106.48</v>
      </c>
      <c r="C222" s="19">
        <v>106.58150000000001</v>
      </c>
      <c r="D222" s="19">
        <v>43.428588120000001</v>
      </c>
      <c r="E222" s="19">
        <v>52.857285240000003</v>
      </c>
      <c r="F222" s="19">
        <v>222.32</v>
      </c>
      <c r="G222" s="20"/>
      <c r="H222" s="20"/>
      <c r="I222" s="21"/>
      <c r="J222"/>
      <c r="K222" t="s">
        <v>30034</v>
      </c>
      <c r="L222" t="s">
        <v>30035</v>
      </c>
      <c r="M222"/>
      <c r="N222" t="s">
        <v>4337</v>
      </c>
      <c r="O222">
        <v>114</v>
      </c>
      <c r="P222">
        <v>8</v>
      </c>
      <c r="Q222">
        <v>106.48</v>
      </c>
      <c r="R222" t="e">
        <v>#REF!</v>
      </c>
      <c r="S222">
        <v>5892</v>
      </c>
      <c r="T222" t="s">
        <v>2655</v>
      </c>
      <c r="U222" t="s">
        <v>3870</v>
      </c>
      <c r="V222" s="63" t="s">
        <v>31024</v>
      </c>
      <c r="W222"/>
      <c r="X222">
        <v>0</v>
      </c>
      <c r="Y222"/>
      <c r="Z222"/>
    </row>
    <row r="223" spans="1:26" s="10" customFormat="1" ht="15" customHeight="1" x14ac:dyDescent="0.45">
      <c r="B223" s="19">
        <v>174.71</v>
      </c>
      <c r="C223" s="19">
        <v>174.8262</v>
      </c>
      <c r="D223" s="19">
        <v>43.428889140000003</v>
      </c>
      <c r="E223" s="19">
        <v>52.856550720000001</v>
      </c>
      <c r="F223" s="19">
        <v>221.06</v>
      </c>
      <c r="G223" s="20"/>
      <c r="H223" s="20"/>
      <c r="I223" s="21"/>
      <c r="J223"/>
      <c r="K223" t="s">
        <v>30036</v>
      </c>
      <c r="L223" t="s">
        <v>30037</v>
      </c>
      <c r="M223"/>
      <c r="N223" t="s">
        <v>4337</v>
      </c>
      <c r="O223">
        <v>114</v>
      </c>
      <c r="P223">
        <v>8</v>
      </c>
      <c r="Q223">
        <v>174.71</v>
      </c>
      <c r="R223" t="e">
        <v>#REF!</v>
      </c>
      <c r="S223">
        <v>5892</v>
      </c>
      <c r="T223" t="s">
        <v>2655</v>
      </c>
      <c r="U223" t="s">
        <v>3870</v>
      </c>
      <c r="V223" s="63" t="s">
        <v>31025</v>
      </c>
      <c r="W223"/>
      <c r="X223">
        <v>0</v>
      </c>
      <c r="Y223"/>
      <c r="Z223"/>
    </row>
    <row r="224" spans="1:26" s="10" customFormat="1" ht="15" customHeight="1" x14ac:dyDescent="0.45">
      <c r="B224" s="19">
        <v>182.88</v>
      </c>
      <c r="C224" s="19">
        <v>182.99440000000001</v>
      </c>
      <c r="D224" s="19">
        <v>43.428934509999998</v>
      </c>
      <c r="E224" s="19">
        <v>52.856471339999999</v>
      </c>
      <c r="F224" s="19">
        <v>221.06</v>
      </c>
      <c r="G224" s="20"/>
      <c r="H224" s="20"/>
      <c r="I224" s="21"/>
      <c r="J224"/>
      <c r="K224" t="s">
        <v>30038</v>
      </c>
      <c r="L224" t="s">
        <v>30039</v>
      </c>
      <c r="M224"/>
      <c r="N224" t="s">
        <v>4337</v>
      </c>
      <c r="O224">
        <v>114</v>
      </c>
      <c r="P224">
        <v>8</v>
      </c>
      <c r="Q224">
        <v>182.88</v>
      </c>
      <c r="R224" t="e">
        <v>#REF!</v>
      </c>
      <c r="S224">
        <v>5892</v>
      </c>
      <c r="T224" t="s">
        <v>2655</v>
      </c>
      <c r="U224" t="s">
        <v>3870</v>
      </c>
      <c r="V224" s="63" t="s">
        <v>31026</v>
      </c>
      <c r="W224"/>
      <c r="X224">
        <v>0</v>
      </c>
      <c r="Y224"/>
      <c r="Z224"/>
    </row>
    <row r="225" spans="1:26" s="10" customFormat="1" ht="15" customHeight="1" x14ac:dyDescent="0.45">
      <c r="B225" s="19">
        <v>222.6</v>
      </c>
      <c r="C225" s="19">
        <v>222.72290000000001</v>
      </c>
      <c r="D225" s="19">
        <v>43.429155090000002</v>
      </c>
      <c r="E225" s="19">
        <v>52.856085360000002</v>
      </c>
      <c r="F225" s="19">
        <v>220.06</v>
      </c>
      <c r="G225" s="20"/>
      <c r="H225" s="20"/>
      <c r="I225" s="21"/>
      <c r="J225"/>
      <c r="K225" t="s">
        <v>30040</v>
      </c>
      <c r="L225" t="s">
        <v>30041</v>
      </c>
      <c r="M225"/>
      <c r="N225" t="s">
        <v>4337</v>
      </c>
      <c r="O225">
        <v>114</v>
      </c>
      <c r="P225">
        <v>8</v>
      </c>
      <c r="Q225">
        <v>222.6</v>
      </c>
      <c r="R225" t="e">
        <v>#REF!</v>
      </c>
      <c r="S225">
        <v>5892</v>
      </c>
      <c r="T225" t="s">
        <v>2655</v>
      </c>
      <c r="U225" t="s">
        <v>3870</v>
      </c>
      <c r="V225" s="63" t="s">
        <v>31027</v>
      </c>
      <c r="W225"/>
      <c r="X225">
        <v>0</v>
      </c>
      <c r="Y225"/>
      <c r="Z225"/>
    </row>
    <row r="226" spans="1:26" s="10" customFormat="1" ht="15" customHeight="1" x14ac:dyDescent="0.45">
      <c r="B226" s="19">
        <v>251.89</v>
      </c>
      <c r="C226" s="19">
        <v>252.02070000000001</v>
      </c>
      <c r="D226" s="19">
        <v>43.429327979999997</v>
      </c>
      <c r="E226" s="19">
        <v>52.85581225</v>
      </c>
      <c r="F226" s="19">
        <v>219.46</v>
      </c>
      <c r="G226" s="20"/>
      <c r="H226" s="20"/>
      <c r="I226" s="21"/>
      <c r="J226"/>
      <c r="K226" t="s">
        <v>30042</v>
      </c>
      <c r="L226" t="s">
        <v>30043</v>
      </c>
      <c r="M226"/>
      <c r="N226" t="s">
        <v>4337</v>
      </c>
      <c r="O226">
        <v>114</v>
      </c>
      <c r="P226">
        <v>8</v>
      </c>
      <c r="Q226">
        <v>251.89</v>
      </c>
      <c r="R226" t="e">
        <v>#REF!</v>
      </c>
      <c r="S226">
        <v>5892</v>
      </c>
      <c r="T226" t="s">
        <v>2655</v>
      </c>
      <c r="U226" t="s">
        <v>3870</v>
      </c>
      <c r="V226" s="63" t="s">
        <v>31028</v>
      </c>
      <c r="W226"/>
      <c r="X226">
        <v>0</v>
      </c>
      <c r="Y226"/>
      <c r="Z226"/>
    </row>
    <row r="227" spans="1:26" s="10" customFormat="1" ht="15" customHeight="1" x14ac:dyDescent="0.45">
      <c r="B227" s="19">
        <v>255.65</v>
      </c>
      <c r="C227" s="19">
        <v>255.78469999999999</v>
      </c>
      <c r="D227" s="19">
        <v>43.429326260000003</v>
      </c>
      <c r="E227" s="19">
        <v>52.855765820000002</v>
      </c>
      <c r="F227" s="19">
        <v>219.46</v>
      </c>
      <c r="G227" s="20"/>
      <c r="H227" s="20"/>
      <c r="I227" s="21"/>
      <c r="J227"/>
      <c r="K227" t="s">
        <v>30044</v>
      </c>
      <c r="L227" t="s">
        <v>30045</v>
      </c>
      <c r="M227"/>
      <c r="N227" t="s">
        <v>4337</v>
      </c>
      <c r="O227">
        <v>114</v>
      </c>
      <c r="P227">
        <v>8</v>
      </c>
      <c r="Q227">
        <v>255.65</v>
      </c>
      <c r="R227" t="e">
        <v>#REF!</v>
      </c>
      <c r="S227">
        <v>5892</v>
      </c>
      <c r="T227" t="s">
        <v>2655</v>
      </c>
      <c r="U227" t="s">
        <v>3870</v>
      </c>
      <c r="V227" s="63" t="s">
        <v>31029</v>
      </c>
      <c r="W227"/>
      <c r="X227">
        <v>0</v>
      </c>
      <c r="Y227"/>
      <c r="Z227"/>
    </row>
    <row r="228" spans="1:26" s="10" customFormat="1" ht="15" customHeight="1" x14ac:dyDescent="0.45">
      <c r="B228" s="19">
        <v>259.54000000000002</v>
      </c>
      <c r="C228" s="19">
        <v>259.67189999999999</v>
      </c>
      <c r="D228" s="19">
        <v>43.429333990000003</v>
      </c>
      <c r="E228" s="19">
        <v>52.855719000000001</v>
      </c>
      <c r="F228" s="19">
        <v>219.46</v>
      </c>
      <c r="G228" s="20"/>
      <c r="H228" s="20"/>
      <c r="I228" s="21"/>
      <c r="J228"/>
      <c r="K228" t="s">
        <v>30046</v>
      </c>
      <c r="L228" t="s">
        <v>30047</v>
      </c>
      <c r="M228"/>
      <c r="N228" t="s">
        <v>4337</v>
      </c>
      <c r="O228">
        <v>114</v>
      </c>
      <c r="P228">
        <v>8</v>
      </c>
      <c r="Q228">
        <v>259.54000000000002</v>
      </c>
      <c r="R228" t="e">
        <v>#REF!</v>
      </c>
      <c r="S228">
        <v>5892</v>
      </c>
      <c r="T228" t="s">
        <v>2655</v>
      </c>
      <c r="U228" t="s">
        <v>3870</v>
      </c>
      <c r="V228" s="63" t="s">
        <v>31030</v>
      </c>
      <c r="W228"/>
      <c r="X228">
        <v>0</v>
      </c>
      <c r="Y228"/>
      <c r="Z228"/>
    </row>
    <row r="229" spans="1:26" ht="199.5" x14ac:dyDescent="0.45">
      <c r="B229" s="19">
        <v>262.22000000000003</v>
      </c>
      <c r="C229" s="19">
        <v>262.35149999999999</v>
      </c>
      <c r="D229" s="19">
        <v>43.429339220000003</v>
      </c>
      <c r="E229" s="19">
        <v>52.8556867</v>
      </c>
      <c r="F229" s="19">
        <v>219.46</v>
      </c>
      <c r="K229" t="s">
        <v>29722</v>
      </c>
      <c r="L229" t="s">
        <v>29723</v>
      </c>
      <c r="N229" t="s">
        <v>4337</v>
      </c>
      <c r="O229">
        <v>114</v>
      </c>
      <c r="P229">
        <v>8</v>
      </c>
      <c r="Q229">
        <v>262.22000000000003</v>
      </c>
      <c r="R229" t="e">
        <v>#REF!</v>
      </c>
      <c r="S229">
        <v>5892</v>
      </c>
      <c r="T229" t="s">
        <v>2655</v>
      </c>
      <c r="U229" t="s">
        <v>3870</v>
      </c>
      <c r="V229" s="63" t="s">
        <v>31031</v>
      </c>
      <c r="X229">
        <v>1</v>
      </c>
    </row>
    <row r="230" spans="1:26" x14ac:dyDescent="0.45">
      <c r="A230" s="10">
        <v>5893</v>
      </c>
      <c r="B230" s="19">
        <v>0</v>
      </c>
      <c r="C230" s="19">
        <v>0</v>
      </c>
      <c r="D230" s="19">
        <v>43.432303079999997</v>
      </c>
      <c r="E230" s="19">
        <v>52.862577260000002</v>
      </c>
      <c r="F230" s="19">
        <v>212.98</v>
      </c>
      <c r="G230" s="20">
        <v>98</v>
      </c>
      <c r="H230" s="20">
        <v>8</v>
      </c>
      <c r="I230" s="21">
        <v>0.2</v>
      </c>
      <c r="K230" t="s">
        <v>30048</v>
      </c>
      <c r="L230" t="s">
        <v>30049</v>
      </c>
      <c r="N230" t="s">
        <v>4337</v>
      </c>
      <c r="O230">
        <v>114</v>
      </c>
      <c r="P230">
        <v>8</v>
      </c>
      <c r="Q230">
        <v>0</v>
      </c>
      <c r="R230">
        <v>5893</v>
      </c>
      <c r="S230">
        <v>5893</v>
      </c>
      <c r="T230" t="s">
        <v>2656</v>
      </c>
      <c r="U230" t="s">
        <v>3848</v>
      </c>
      <c r="V230" s="63" t="s">
        <v>31032</v>
      </c>
      <c r="X230">
        <v>0</v>
      </c>
    </row>
    <row r="231" spans="1:26" ht="28.5" x14ac:dyDescent="0.45">
      <c r="B231" s="19">
        <v>78.72</v>
      </c>
      <c r="C231" s="19">
        <v>78.720839999999995</v>
      </c>
      <c r="D231" s="19">
        <v>43.432535209999998</v>
      </c>
      <c r="E231" s="19">
        <v>52.861658660000003</v>
      </c>
      <c r="F231" s="19">
        <v>212.75</v>
      </c>
      <c r="K231" t="s">
        <v>30050</v>
      </c>
      <c r="L231" t="s">
        <v>30051</v>
      </c>
      <c r="N231" t="s">
        <v>4337</v>
      </c>
      <c r="O231">
        <v>114</v>
      </c>
      <c r="P231">
        <v>8</v>
      </c>
      <c r="Q231">
        <v>78.72</v>
      </c>
      <c r="R231" t="e">
        <v>#REF!</v>
      </c>
      <c r="S231">
        <v>5893</v>
      </c>
      <c r="T231" t="s">
        <v>2656</v>
      </c>
      <c r="U231" t="s">
        <v>3848</v>
      </c>
      <c r="V231" s="63" t="s">
        <v>31033</v>
      </c>
      <c r="X231">
        <v>0</v>
      </c>
    </row>
    <row r="232" spans="1:26" ht="42.75" x14ac:dyDescent="0.45">
      <c r="B232" s="19">
        <v>91.44</v>
      </c>
      <c r="C232" s="19">
        <v>91.446619999999996</v>
      </c>
      <c r="D232" s="19">
        <v>43.432570990000002</v>
      </c>
      <c r="E232" s="19">
        <v>52.861509429999998</v>
      </c>
      <c r="F232" s="19">
        <v>212.35</v>
      </c>
      <c r="K232" t="s">
        <v>30052</v>
      </c>
      <c r="L232" t="s">
        <v>30053</v>
      </c>
      <c r="N232" t="s">
        <v>4337</v>
      </c>
      <c r="O232">
        <v>114</v>
      </c>
      <c r="P232">
        <v>8</v>
      </c>
      <c r="Q232">
        <v>91.44</v>
      </c>
      <c r="R232" t="e">
        <v>#REF!</v>
      </c>
      <c r="S232">
        <v>5893</v>
      </c>
      <c r="T232" t="s">
        <v>2656</v>
      </c>
      <c r="U232" t="s">
        <v>3848</v>
      </c>
      <c r="V232" s="63" t="s">
        <v>31034</v>
      </c>
      <c r="X232">
        <v>0</v>
      </c>
    </row>
    <row r="233" spans="1:26" ht="57" x14ac:dyDescent="0.45">
      <c r="B233" s="19">
        <v>156.49</v>
      </c>
      <c r="C233" s="19">
        <v>156.50129999999999</v>
      </c>
      <c r="D233" s="19">
        <v>43.432753949999999</v>
      </c>
      <c r="E233" s="19">
        <v>52.860746249999998</v>
      </c>
      <c r="F233" s="19">
        <v>213.15</v>
      </c>
      <c r="K233" t="s">
        <v>29712</v>
      </c>
      <c r="L233" t="s">
        <v>29713</v>
      </c>
      <c r="N233" t="s">
        <v>4337</v>
      </c>
      <c r="O233">
        <v>114</v>
      </c>
      <c r="P233">
        <v>8</v>
      </c>
      <c r="Q233">
        <v>156.49</v>
      </c>
      <c r="R233" t="e">
        <v>#REF!</v>
      </c>
      <c r="S233">
        <v>5893</v>
      </c>
      <c r="T233" t="s">
        <v>2656</v>
      </c>
      <c r="U233" t="s">
        <v>3848</v>
      </c>
      <c r="V233" s="63" t="s">
        <v>31035</v>
      </c>
      <c r="X233">
        <v>1</v>
      </c>
    </row>
    <row r="234" spans="1:26" x14ac:dyDescent="0.45">
      <c r="A234" s="10">
        <v>6397</v>
      </c>
      <c r="B234" s="19">
        <v>0</v>
      </c>
      <c r="C234" s="19">
        <v>0</v>
      </c>
      <c r="D234" s="19">
        <v>43.433979729999997</v>
      </c>
      <c r="E234" s="19">
        <v>52.857033219999998</v>
      </c>
      <c r="F234" s="19">
        <v>207.85</v>
      </c>
      <c r="G234" s="20">
        <v>98</v>
      </c>
      <c r="H234" s="20">
        <v>8</v>
      </c>
      <c r="I234" s="21">
        <v>0.2</v>
      </c>
      <c r="K234" t="s">
        <v>30054</v>
      </c>
      <c r="L234" t="s">
        <v>30055</v>
      </c>
      <c r="N234" t="s">
        <v>4337</v>
      </c>
      <c r="O234">
        <v>114</v>
      </c>
      <c r="P234">
        <v>8</v>
      </c>
      <c r="Q234">
        <v>0</v>
      </c>
      <c r="R234">
        <v>6397</v>
      </c>
      <c r="S234">
        <v>6397</v>
      </c>
      <c r="T234" t="s">
        <v>2833</v>
      </c>
      <c r="U234" t="s">
        <v>3836</v>
      </c>
      <c r="V234" s="63" t="s">
        <v>31036</v>
      </c>
      <c r="X234">
        <v>0</v>
      </c>
    </row>
    <row r="235" spans="1:26" ht="28.5" x14ac:dyDescent="0.45">
      <c r="B235" s="19">
        <v>34.020000000000003</v>
      </c>
      <c r="C235" s="19">
        <v>34.028260000000003</v>
      </c>
      <c r="D235" s="19">
        <v>43.433842970000001</v>
      </c>
      <c r="E235" s="19">
        <v>52.856657239999997</v>
      </c>
      <c r="F235" s="19">
        <v>208.45</v>
      </c>
      <c r="K235" t="s">
        <v>30056</v>
      </c>
      <c r="L235" t="s">
        <v>30057</v>
      </c>
      <c r="N235" t="s">
        <v>4337</v>
      </c>
      <c r="O235">
        <v>114</v>
      </c>
      <c r="P235">
        <v>8</v>
      </c>
      <c r="Q235">
        <v>34.020000000000003</v>
      </c>
      <c r="R235" t="e">
        <v>#REF!</v>
      </c>
      <c r="S235">
        <v>6397</v>
      </c>
      <c r="T235" t="s">
        <v>2833</v>
      </c>
      <c r="U235" t="s">
        <v>3836</v>
      </c>
      <c r="V235" s="63" t="s">
        <v>31037</v>
      </c>
      <c r="X235">
        <v>0</v>
      </c>
    </row>
    <row r="236" spans="1:26" ht="42.75" x14ac:dyDescent="0.45">
      <c r="B236" s="19">
        <v>62.47</v>
      </c>
      <c r="C236" s="19">
        <v>62.494680000000002</v>
      </c>
      <c r="D236" s="19">
        <v>43.433637840000003</v>
      </c>
      <c r="E236" s="19">
        <v>52.856446929999997</v>
      </c>
      <c r="F236" s="19">
        <v>209.45</v>
      </c>
      <c r="K236" t="s">
        <v>30058</v>
      </c>
      <c r="L236" t="s">
        <v>30059</v>
      </c>
      <c r="N236" t="s">
        <v>4337</v>
      </c>
      <c r="O236">
        <v>114</v>
      </c>
      <c r="P236">
        <v>8</v>
      </c>
      <c r="Q236">
        <v>62.47</v>
      </c>
      <c r="R236" t="e">
        <v>#REF!</v>
      </c>
      <c r="S236">
        <v>6397</v>
      </c>
      <c r="T236" t="s">
        <v>2833</v>
      </c>
      <c r="U236" t="s">
        <v>3836</v>
      </c>
      <c r="V236" s="63" t="s">
        <v>31038</v>
      </c>
      <c r="X236">
        <v>0</v>
      </c>
    </row>
    <row r="237" spans="1:26" ht="57" x14ac:dyDescent="0.45">
      <c r="B237" s="19">
        <v>89.56</v>
      </c>
      <c r="C237" s="19">
        <v>89.693020000000004</v>
      </c>
      <c r="D237" s="19">
        <v>43.433442489999997</v>
      </c>
      <c r="E237" s="19">
        <v>52.856246650000003</v>
      </c>
      <c r="F237" s="19">
        <v>211.85</v>
      </c>
      <c r="K237" t="s">
        <v>30060</v>
      </c>
      <c r="L237" t="s">
        <v>30061</v>
      </c>
      <c r="N237" t="s">
        <v>4337</v>
      </c>
      <c r="O237">
        <v>114</v>
      </c>
      <c r="P237">
        <v>8</v>
      </c>
      <c r="Q237">
        <v>89.56</v>
      </c>
      <c r="R237" t="e">
        <v>#REF!</v>
      </c>
      <c r="S237">
        <v>6397</v>
      </c>
      <c r="T237" t="s">
        <v>2833</v>
      </c>
      <c r="U237" t="s">
        <v>3836</v>
      </c>
      <c r="V237" s="63" t="s">
        <v>31039</v>
      </c>
      <c r="X237">
        <v>0</v>
      </c>
    </row>
    <row r="238" spans="1:26" ht="71.25" x14ac:dyDescent="0.45">
      <c r="B238" s="19">
        <v>142.56</v>
      </c>
      <c r="C238" s="19">
        <v>142.69659999999999</v>
      </c>
      <c r="D238" s="19">
        <v>43.433092590000001</v>
      </c>
      <c r="E238" s="19">
        <v>52.855801820000003</v>
      </c>
      <c r="F238" s="19">
        <v>212.85</v>
      </c>
      <c r="K238" t="s">
        <v>30062</v>
      </c>
      <c r="L238" t="s">
        <v>30063</v>
      </c>
      <c r="N238" t="s">
        <v>4337</v>
      </c>
      <c r="O238">
        <v>114</v>
      </c>
      <c r="P238">
        <v>8</v>
      </c>
      <c r="Q238">
        <v>142.56</v>
      </c>
      <c r="R238" t="e">
        <v>#REF!</v>
      </c>
      <c r="S238">
        <v>6397</v>
      </c>
      <c r="T238" t="s">
        <v>2833</v>
      </c>
      <c r="U238" t="s">
        <v>3836</v>
      </c>
      <c r="V238" s="63" t="s">
        <v>31040</v>
      </c>
      <c r="X238">
        <v>0</v>
      </c>
    </row>
    <row r="239" spans="1:26" ht="85.5" x14ac:dyDescent="0.45">
      <c r="B239" s="19">
        <v>153.91</v>
      </c>
      <c r="C239" s="19">
        <v>154.05019999999999</v>
      </c>
      <c r="D239" s="19">
        <v>43.433019520000002</v>
      </c>
      <c r="E239" s="19">
        <v>52.85570379</v>
      </c>
      <c r="F239" s="19">
        <v>212.85</v>
      </c>
      <c r="K239" t="s">
        <v>30064</v>
      </c>
      <c r="L239" t="s">
        <v>30065</v>
      </c>
      <c r="N239" t="s">
        <v>4337</v>
      </c>
      <c r="O239">
        <v>114</v>
      </c>
      <c r="P239">
        <v>8</v>
      </c>
      <c r="Q239">
        <v>153.91</v>
      </c>
      <c r="R239" t="e">
        <v>#REF!</v>
      </c>
      <c r="S239">
        <v>6397</v>
      </c>
      <c r="T239" t="s">
        <v>2833</v>
      </c>
      <c r="U239" t="s">
        <v>3836</v>
      </c>
      <c r="V239" s="63" t="s">
        <v>31041</v>
      </c>
      <c r="X239">
        <v>0</v>
      </c>
    </row>
    <row r="240" spans="1:26" ht="99.75" x14ac:dyDescent="0.45">
      <c r="B240" s="19">
        <v>199.88</v>
      </c>
      <c r="C240" s="19">
        <v>200.06209999999999</v>
      </c>
      <c r="D240" s="19">
        <v>43.432723670000001</v>
      </c>
      <c r="E240" s="19">
        <v>52.855306890000001</v>
      </c>
      <c r="F240" s="19">
        <v>214.87</v>
      </c>
      <c r="K240" t="s">
        <v>30066</v>
      </c>
      <c r="L240" t="s">
        <v>30067</v>
      </c>
      <c r="N240" t="s">
        <v>4337</v>
      </c>
      <c r="O240">
        <v>114</v>
      </c>
      <c r="P240">
        <v>8</v>
      </c>
      <c r="Q240">
        <v>199.88</v>
      </c>
      <c r="R240" t="e">
        <v>#REF!</v>
      </c>
      <c r="S240">
        <v>6397</v>
      </c>
      <c r="T240" t="s">
        <v>2833</v>
      </c>
      <c r="U240" t="s">
        <v>3836</v>
      </c>
      <c r="V240" s="63" t="s">
        <v>31042</v>
      </c>
      <c r="X240">
        <v>0</v>
      </c>
    </row>
    <row r="241" spans="1:24" ht="114" x14ac:dyDescent="0.45">
      <c r="B241" s="19">
        <v>242.25</v>
      </c>
      <c r="C241" s="19">
        <v>242.44659999999999</v>
      </c>
      <c r="D241" s="19">
        <v>43.43244679</v>
      </c>
      <c r="E241" s="19">
        <v>52.854947019999997</v>
      </c>
      <c r="F241" s="19">
        <v>215.92</v>
      </c>
      <c r="K241" t="s">
        <v>30068</v>
      </c>
      <c r="L241" t="s">
        <v>30069</v>
      </c>
      <c r="N241" t="s">
        <v>4337</v>
      </c>
      <c r="O241">
        <v>114</v>
      </c>
      <c r="P241">
        <v>8</v>
      </c>
      <c r="Q241">
        <v>242.25</v>
      </c>
      <c r="R241" t="e">
        <v>#REF!</v>
      </c>
      <c r="S241">
        <v>6397</v>
      </c>
      <c r="T241" t="s">
        <v>2833</v>
      </c>
      <c r="U241" t="s">
        <v>3836</v>
      </c>
      <c r="V241" s="63" t="s">
        <v>31043</v>
      </c>
      <c r="X241">
        <v>0</v>
      </c>
    </row>
    <row r="242" spans="1:24" ht="128.25" x14ac:dyDescent="0.45">
      <c r="B242" s="19">
        <v>245.35</v>
      </c>
      <c r="C242" s="19">
        <v>245.54759999999999</v>
      </c>
      <c r="D242" s="19">
        <v>43.432433369999998</v>
      </c>
      <c r="E242" s="19">
        <v>52.854913430000003</v>
      </c>
      <c r="F242" s="19">
        <v>215.92</v>
      </c>
      <c r="K242" t="s">
        <v>29642</v>
      </c>
      <c r="L242" t="s">
        <v>29643</v>
      </c>
      <c r="N242" t="s">
        <v>4337</v>
      </c>
      <c r="O242">
        <v>114</v>
      </c>
      <c r="P242">
        <v>8</v>
      </c>
      <c r="Q242">
        <v>245.35</v>
      </c>
      <c r="R242" t="e">
        <v>#REF!</v>
      </c>
      <c r="S242">
        <v>6397</v>
      </c>
      <c r="T242" t="s">
        <v>2833</v>
      </c>
      <c r="U242" t="s">
        <v>3836</v>
      </c>
      <c r="V242" s="63" t="s">
        <v>31044</v>
      </c>
      <c r="X242">
        <v>1</v>
      </c>
    </row>
    <row r="243" spans="1:24" x14ac:dyDescent="0.45">
      <c r="A243" s="10">
        <v>6480</v>
      </c>
      <c r="B243" s="19">
        <v>0</v>
      </c>
      <c r="C243" s="19">
        <v>0</v>
      </c>
      <c r="D243" s="19">
        <v>43.426297859999998</v>
      </c>
      <c r="E243" s="19">
        <v>52.858781489999998</v>
      </c>
      <c r="F243" s="19">
        <v>222.57</v>
      </c>
      <c r="G243" s="20">
        <v>98</v>
      </c>
      <c r="H243" s="20">
        <v>8</v>
      </c>
      <c r="I243" s="21">
        <v>0.2</v>
      </c>
      <c r="K243" t="s">
        <v>30070</v>
      </c>
      <c r="L243" t="s">
        <v>30071</v>
      </c>
      <c r="N243" t="s">
        <v>4337</v>
      </c>
      <c r="O243">
        <v>114</v>
      </c>
      <c r="P243">
        <v>8</v>
      </c>
      <c r="Q243">
        <v>0</v>
      </c>
      <c r="R243">
        <v>6480</v>
      </c>
      <c r="S243">
        <v>6480</v>
      </c>
      <c r="T243" t="s">
        <v>2852</v>
      </c>
      <c r="U243" t="s">
        <v>3837</v>
      </c>
      <c r="V243" s="63" t="s">
        <v>31045</v>
      </c>
      <c r="X243">
        <v>0</v>
      </c>
    </row>
    <row r="244" spans="1:24" ht="28.5" x14ac:dyDescent="0.45">
      <c r="B244" s="19">
        <v>2.1</v>
      </c>
      <c r="C244" s="19">
        <v>2.1029239999999998</v>
      </c>
      <c r="D244" s="19">
        <v>43.426311140000003</v>
      </c>
      <c r="E244" s="19">
        <v>52.858800000000002</v>
      </c>
      <c r="F244" s="19">
        <v>222.57</v>
      </c>
      <c r="K244" t="s">
        <v>30072</v>
      </c>
      <c r="L244" t="s">
        <v>30073</v>
      </c>
      <c r="N244" t="s">
        <v>4337</v>
      </c>
      <c r="O244">
        <v>114</v>
      </c>
      <c r="P244">
        <v>8</v>
      </c>
      <c r="Q244">
        <v>2.1</v>
      </c>
      <c r="R244" t="e">
        <v>#REF!</v>
      </c>
      <c r="S244">
        <v>6480</v>
      </c>
      <c r="T244" t="s">
        <v>2852</v>
      </c>
      <c r="U244" t="s">
        <v>3837</v>
      </c>
      <c r="V244" s="63" t="s">
        <v>31046</v>
      </c>
      <c r="X244">
        <v>0</v>
      </c>
    </row>
    <row r="245" spans="1:24" ht="42.75" x14ac:dyDescent="0.45">
      <c r="B245" s="19">
        <v>22.09</v>
      </c>
      <c r="C245" s="19">
        <v>22.110569999999999</v>
      </c>
      <c r="D245" s="19">
        <v>43.426449409999996</v>
      </c>
      <c r="E245" s="19">
        <v>52.85895799</v>
      </c>
      <c r="F245" s="19">
        <v>221.77</v>
      </c>
      <c r="K245" t="s">
        <v>30074</v>
      </c>
      <c r="L245" t="s">
        <v>30075</v>
      </c>
      <c r="N245" t="s">
        <v>4337</v>
      </c>
      <c r="O245">
        <v>114</v>
      </c>
      <c r="P245">
        <v>8</v>
      </c>
      <c r="Q245">
        <v>22.09</v>
      </c>
      <c r="R245" t="e">
        <v>#REF!</v>
      </c>
      <c r="S245">
        <v>6480</v>
      </c>
      <c r="T245" t="s">
        <v>2852</v>
      </c>
      <c r="U245" t="s">
        <v>3837</v>
      </c>
      <c r="V245" s="63" t="s">
        <v>31047</v>
      </c>
      <c r="X245">
        <v>0</v>
      </c>
    </row>
    <row r="246" spans="1:24" ht="57" x14ac:dyDescent="0.45">
      <c r="B246" s="19">
        <v>68.09</v>
      </c>
      <c r="C246" s="19">
        <v>68.129769999999994</v>
      </c>
      <c r="D246" s="19">
        <v>43.426766350000001</v>
      </c>
      <c r="E246" s="19">
        <v>52.859323490000001</v>
      </c>
      <c r="F246" s="19">
        <v>223.17</v>
      </c>
      <c r="K246" t="s">
        <v>30076</v>
      </c>
      <c r="L246" t="s">
        <v>30077</v>
      </c>
      <c r="N246" t="s">
        <v>4337</v>
      </c>
      <c r="O246">
        <v>114</v>
      </c>
      <c r="P246">
        <v>8</v>
      </c>
      <c r="Q246">
        <v>68.09</v>
      </c>
      <c r="R246" t="e">
        <v>#REF!</v>
      </c>
      <c r="S246">
        <v>6480</v>
      </c>
      <c r="T246" t="s">
        <v>2852</v>
      </c>
      <c r="U246" t="s">
        <v>3837</v>
      </c>
      <c r="V246" s="63" t="s">
        <v>31048</v>
      </c>
      <c r="X246">
        <v>0</v>
      </c>
    </row>
    <row r="247" spans="1:24" ht="71.25" x14ac:dyDescent="0.45">
      <c r="B247" s="19">
        <v>72.78</v>
      </c>
      <c r="C247" s="19">
        <v>73.025120000000001</v>
      </c>
      <c r="D247" s="19">
        <v>43.426798669999997</v>
      </c>
      <c r="E247" s="19">
        <v>52.859360760000001</v>
      </c>
      <c r="F247" s="19">
        <v>221.77</v>
      </c>
      <c r="K247" t="s">
        <v>30078</v>
      </c>
      <c r="L247" t="s">
        <v>30079</v>
      </c>
      <c r="N247" t="s">
        <v>4337</v>
      </c>
      <c r="O247">
        <v>114</v>
      </c>
      <c r="P247">
        <v>8</v>
      </c>
      <c r="Q247">
        <v>72.78</v>
      </c>
      <c r="R247" t="e">
        <v>#REF!</v>
      </c>
      <c r="S247">
        <v>6480</v>
      </c>
      <c r="T247" t="s">
        <v>2852</v>
      </c>
      <c r="U247" t="s">
        <v>3837</v>
      </c>
      <c r="V247" s="63" t="s">
        <v>31049</v>
      </c>
      <c r="X247">
        <v>0</v>
      </c>
    </row>
    <row r="248" spans="1:24" ht="85.5" x14ac:dyDescent="0.45">
      <c r="B248" s="19">
        <v>87.73</v>
      </c>
      <c r="C248" s="19">
        <v>88.000910000000005</v>
      </c>
      <c r="D248" s="19">
        <v>43.426899409999997</v>
      </c>
      <c r="E248" s="19">
        <v>52.85948303</v>
      </c>
      <c r="F248" s="19">
        <v>222.77</v>
      </c>
      <c r="K248" t="s">
        <v>30080</v>
      </c>
      <c r="L248" t="s">
        <v>30081</v>
      </c>
      <c r="N248" t="s">
        <v>4337</v>
      </c>
      <c r="O248">
        <v>114</v>
      </c>
      <c r="P248">
        <v>8</v>
      </c>
      <c r="Q248">
        <v>87.73</v>
      </c>
      <c r="R248" t="e">
        <v>#REF!</v>
      </c>
      <c r="S248">
        <v>6480</v>
      </c>
      <c r="T248" t="s">
        <v>2852</v>
      </c>
      <c r="U248" t="s">
        <v>3837</v>
      </c>
      <c r="V248" s="63" t="s">
        <v>31050</v>
      </c>
      <c r="X248">
        <v>0</v>
      </c>
    </row>
    <row r="249" spans="1:24" ht="99.75" x14ac:dyDescent="0.45">
      <c r="B249" s="19">
        <v>131.62</v>
      </c>
      <c r="C249" s="19">
        <v>131.89279999999999</v>
      </c>
      <c r="D249" s="19">
        <v>43.426772790000001</v>
      </c>
      <c r="E249" s="19">
        <v>52.859996459999998</v>
      </c>
      <c r="F249" s="19">
        <v>223.17</v>
      </c>
      <c r="K249" t="s">
        <v>30082</v>
      </c>
      <c r="L249" t="s">
        <v>30083</v>
      </c>
      <c r="N249" t="s">
        <v>4337</v>
      </c>
      <c r="O249">
        <v>114</v>
      </c>
      <c r="P249">
        <v>8</v>
      </c>
      <c r="Q249">
        <v>131.62</v>
      </c>
      <c r="R249" t="e">
        <v>#REF!</v>
      </c>
      <c r="S249">
        <v>6480</v>
      </c>
      <c r="T249" t="s">
        <v>2852</v>
      </c>
      <c r="U249" t="s">
        <v>3837</v>
      </c>
      <c r="V249" s="63" t="s">
        <v>31051</v>
      </c>
      <c r="X249">
        <v>0</v>
      </c>
    </row>
    <row r="250" spans="1:24" ht="114" x14ac:dyDescent="0.45">
      <c r="B250" s="19">
        <v>155.63999999999999</v>
      </c>
      <c r="C250" s="19">
        <v>155.9248</v>
      </c>
      <c r="D250" s="19">
        <v>43.42668793</v>
      </c>
      <c r="E250" s="19">
        <v>52.860269350000003</v>
      </c>
      <c r="F250" s="19">
        <v>222.57</v>
      </c>
      <c r="K250" t="s">
        <v>30084</v>
      </c>
      <c r="L250" t="s">
        <v>30085</v>
      </c>
      <c r="N250" t="s">
        <v>4337</v>
      </c>
      <c r="O250">
        <v>114</v>
      </c>
      <c r="P250">
        <v>8</v>
      </c>
      <c r="Q250">
        <v>155.63999999999999</v>
      </c>
      <c r="R250" t="e">
        <v>#REF!</v>
      </c>
      <c r="S250">
        <v>6480</v>
      </c>
      <c r="T250" t="s">
        <v>2852</v>
      </c>
      <c r="U250" t="s">
        <v>3837</v>
      </c>
      <c r="V250" s="63" t="s">
        <v>31052</v>
      </c>
      <c r="X250">
        <v>0</v>
      </c>
    </row>
    <row r="251" spans="1:24" ht="128.25" x14ac:dyDescent="0.45">
      <c r="B251" s="19">
        <v>159.53</v>
      </c>
      <c r="C251" s="19">
        <v>159.81700000000001</v>
      </c>
      <c r="D251" s="19">
        <v>43.426669959999998</v>
      </c>
      <c r="E251" s="19">
        <v>52.860310609999999</v>
      </c>
      <c r="F251" s="19">
        <v>222.57</v>
      </c>
      <c r="K251" t="s">
        <v>29664</v>
      </c>
      <c r="L251" t="s">
        <v>29665</v>
      </c>
      <c r="N251" t="s">
        <v>4337</v>
      </c>
      <c r="O251">
        <v>114</v>
      </c>
      <c r="P251">
        <v>8</v>
      </c>
      <c r="Q251">
        <v>159.53</v>
      </c>
      <c r="R251" t="e">
        <v>#REF!</v>
      </c>
      <c r="S251">
        <v>6480</v>
      </c>
      <c r="T251" t="s">
        <v>2852</v>
      </c>
      <c r="U251" t="s">
        <v>3837</v>
      </c>
      <c r="V251" s="63" t="s">
        <v>31053</v>
      </c>
      <c r="X251">
        <v>1</v>
      </c>
    </row>
    <row r="252" spans="1:24" x14ac:dyDescent="0.45">
      <c r="A252" s="10">
        <v>6481</v>
      </c>
      <c r="B252" s="19">
        <v>0</v>
      </c>
      <c r="C252" s="19">
        <v>0</v>
      </c>
      <c r="D252" s="19">
        <v>43.429131869999999</v>
      </c>
      <c r="E252" s="19">
        <v>52.853014960000003</v>
      </c>
      <c r="F252" s="19">
        <v>214.03</v>
      </c>
      <c r="G252" s="20">
        <v>98</v>
      </c>
      <c r="H252" s="20">
        <v>8</v>
      </c>
      <c r="I252" s="21">
        <v>0.2</v>
      </c>
      <c r="K252" t="s">
        <v>30086</v>
      </c>
      <c r="L252" t="s">
        <v>30087</v>
      </c>
      <c r="N252" t="s">
        <v>4337</v>
      </c>
      <c r="O252">
        <v>114</v>
      </c>
      <c r="P252">
        <v>8</v>
      </c>
      <c r="Q252">
        <v>0</v>
      </c>
      <c r="R252">
        <v>6481</v>
      </c>
      <c r="S252">
        <v>6481</v>
      </c>
      <c r="T252" t="s">
        <v>2853</v>
      </c>
      <c r="U252" t="s">
        <v>3870</v>
      </c>
      <c r="V252" s="63" t="s">
        <v>31054</v>
      </c>
      <c r="X252">
        <v>0</v>
      </c>
    </row>
    <row r="253" spans="1:24" ht="28.5" x14ac:dyDescent="0.45">
      <c r="B253" s="19">
        <v>9.61</v>
      </c>
      <c r="C253" s="19">
        <v>9.6060569999999998</v>
      </c>
      <c r="D253" s="19">
        <v>43.429148490000003</v>
      </c>
      <c r="E253" s="19">
        <v>52.853131380000001</v>
      </c>
      <c r="F253" s="19">
        <v>214.03</v>
      </c>
      <c r="K253" t="s">
        <v>30088</v>
      </c>
      <c r="L253" t="s">
        <v>30089</v>
      </c>
      <c r="N253" t="s">
        <v>4337</v>
      </c>
      <c r="O253">
        <v>114</v>
      </c>
      <c r="P253">
        <v>8</v>
      </c>
      <c r="Q253">
        <v>9.61</v>
      </c>
      <c r="R253" t="e">
        <v>#REF!</v>
      </c>
      <c r="S253">
        <v>6481</v>
      </c>
      <c r="T253" t="s">
        <v>2853</v>
      </c>
      <c r="U253" t="s">
        <v>3870</v>
      </c>
      <c r="V253" s="63" t="s">
        <v>31055</v>
      </c>
      <c r="X253">
        <v>0</v>
      </c>
    </row>
    <row r="254" spans="1:24" ht="42.75" x14ac:dyDescent="0.45">
      <c r="B254" s="19">
        <v>24.13</v>
      </c>
      <c r="C254" s="19">
        <v>24.138839999999998</v>
      </c>
      <c r="D254" s="19">
        <v>43.429173110000001</v>
      </c>
      <c r="E254" s="19">
        <v>52.853307530000002</v>
      </c>
      <c r="F254" s="19">
        <v>214.56</v>
      </c>
      <c r="K254" t="s">
        <v>30090</v>
      </c>
      <c r="L254" t="s">
        <v>30091</v>
      </c>
      <c r="N254" t="s">
        <v>4337</v>
      </c>
      <c r="O254">
        <v>114</v>
      </c>
      <c r="P254">
        <v>8</v>
      </c>
      <c r="Q254">
        <v>24.13</v>
      </c>
      <c r="R254" t="e">
        <v>#REF!</v>
      </c>
      <c r="S254">
        <v>6481</v>
      </c>
      <c r="T254" t="s">
        <v>2853</v>
      </c>
      <c r="U254" t="s">
        <v>3870</v>
      </c>
      <c r="V254" s="63" t="s">
        <v>31056</v>
      </c>
      <c r="X254">
        <v>0</v>
      </c>
    </row>
    <row r="255" spans="1:24" ht="57" x14ac:dyDescent="0.45">
      <c r="B255" s="19">
        <v>58.15</v>
      </c>
      <c r="C255" s="19">
        <v>58.158880000000003</v>
      </c>
      <c r="D255" s="19">
        <v>43.429186459999997</v>
      </c>
      <c r="E255" s="19">
        <v>52.853727249999999</v>
      </c>
      <c r="F255" s="19">
        <v>214.16</v>
      </c>
      <c r="K255" t="s">
        <v>30092</v>
      </c>
      <c r="L255" t="s">
        <v>30093</v>
      </c>
      <c r="N255" t="s">
        <v>4337</v>
      </c>
      <c r="O255">
        <v>114</v>
      </c>
      <c r="P255">
        <v>8</v>
      </c>
      <c r="Q255">
        <v>58.15</v>
      </c>
      <c r="R255" t="e">
        <v>#REF!</v>
      </c>
      <c r="S255">
        <v>6481</v>
      </c>
      <c r="T255" t="s">
        <v>2853</v>
      </c>
      <c r="U255" t="s">
        <v>3870</v>
      </c>
      <c r="V255" s="63" t="s">
        <v>31057</v>
      </c>
      <c r="X255">
        <v>0</v>
      </c>
    </row>
    <row r="256" spans="1:24" ht="71.25" x14ac:dyDescent="0.45">
      <c r="B256" s="19">
        <v>85.03</v>
      </c>
      <c r="C256" s="19">
        <v>85.03895</v>
      </c>
      <c r="D256" s="19">
        <v>43.429224169999998</v>
      </c>
      <c r="E256" s="19">
        <v>52.854055170000002</v>
      </c>
      <c r="F256" s="19">
        <v>214.16</v>
      </c>
      <c r="K256" t="s">
        <v>30094</v>
      </c>
      <c r="L256" t="s">
        <v>30095</v>
      </c>
      <c r="N256" t="s">
        <v>4337</v>
      </c>
      <c r="O256">
        <v>114</v>
      </c>
      <c r="P256">
        <v>8</v>
      </c>
      <c r="Q256">
        <v>85.03</v>
      </c>
      <c r="R256" t="e">
        <v>#REF!</v>
      </c>
      <c r="S256">
        <v>6481</v>
      </c>
      <c r="T256" t="s">
        <v>2853</v>
      </c>
      <c r="U256" t="s">
        <v>3870</v>
      </c>
      <c r="V256" s="63" t="s">
        <v>31058</v>
      </c>
      <c r="X256">
        <v>0</v>
      </c>
    </row>
    <row r="257" spans="1:24" ht="85.5" x14ac:dyDescent="0.45">
      <c r="B257" s="19">
        <v>91.44</v>
      </c>
      <c r="C257" s="19">
        <v>91.529520000000005</v>
      </c>
      <c r="D257" s="19">
        <v>43.429243880000001</v>
      </c>
      <c r="E257" s="19">
        <v>52.854129610000001</v>
      </c>
      <c r="F257" s="19">
        <v>215.16</v>
      </c>
      <c r="K257" t="s">
        <v>30096</v>
      </c>
      <c r="L257" t="s">
        <v>30097</v>
      </c>
      <c r="N257" t="s">
        <v>4337</v>
      </c>
      <c r="O257">
        <v>114</v>
      </c>
      <c r="P257">
        <v>8</v>
      </c>
      <c r="Q257">
        <v>91.44</v>
      </c>
      <c r="R257" t="e">
        <v>#REF!</v>
      </c>
      <c r="S257">
        <v>6481</v>
      </c>
      <c r="T257" t="s">
        <v>2853</v>
      </c>
      <c r="U257" t="s">
        <v>3870</v>
      </c>
      <c r="V257" s="63" t="s">
        <v>31059</v>
      </c>
      <c r="X257">
        <v>0</v>
      </c>
    </row>
    <row r="258" spans="1:24" ht="99.75" x14ac:dyDescent="0.45">
      <c r="B258" s="19">
        <v>127.91</v>
      </c>
      <c r="C258" s="19">
        <v>128.00229999999999</v>
      </c>
      <c r="D258" s="19">
        <v>43.429356009999999</v>
      </c>
      <c r="E258" s="19">
        <v>52.854552959999999</v>
      </c>
      <c r="F258" s="19">
        <v>215.16</v>
      </c>
      <c r="K258" t="s">
        <v>30098</v>
      </c>
      <c r="L258" t="s">
        <v>30099</v>
      </c>
      <c r="N258" t="s">
        <v>4337</v>
      </c>
      <c r="O258">
        <v>114</v>
      </c>
      <c r="P258">
        <v>8</v>
      </c>
      <c r="Q258">
        <v>127.91</v>
      </c>
      <c r="R258" t="e">
        <v>#REF!</v>
      </c>
      <c r="S258">
        <v>6481</v>
      </c>
      <c r="T258" t="s">
        <v>2853</v>
      </c>
      <c r="U258" t="s">
        <v>3870</v>
      </c>
      <c r="V258" s="63" t="s">
        <v>31060</v>
      </c>
      <c r="X258">
        <v>0</v>
      </c>
    </row>
    <row r="259" spans="1:24" ht="114" x14ac:dyDescent="0.45">
      <c r="B259" s="19">
        <v>168.63</v>
      </c>
      <c r="C259" s="19">
        <v>168.75960000000001</v>
      </c>
      <c r="D259" s="19">
        <v>43.429479430000001</v>
      </c>
      <c r="E259" s="19">
        <v>52.855026389999999</v>
      </c>
      <c r="F259" s="19">
        <v>217.07</v>
      </c>
      <c r="K259" t="s">
        <v>30100</v>
      </c>
      <c r="L259" t="s">
        <v>30101</v>
      </c>
      <c r="N259" t="s">
        <v>4337</v>
      </c>
      <c r="O259">
        <v>114</v>
      </c>
      <c r="P259">
        <v>8</v>
      </c>
      <c r="Q259">
        <v>168.63</v>
      </c>
      <c r="R259" t="e">
        <v>#REF!</v>
      </c>
      <c r="S259">
        <v>6481</v>
      </c>
      <c r="T259" t="s">
        <v>2853</v>
      </c>
      <c r="U259" t="s">
        <v>3870</v>
      </c>
      <c r="V259" s="63" t="s">
        <v>31061</v>
      </c>
      <c r="X259">
        <v>0</v>
      </c>
    </row>
    <row r="260" spans="1:24" ht="128.25" x14ac:dyDescent="0.45">
      <c r="B260" s="19">
        <v>182.88</v>
      </c>
      <c r="C260" s="19">
        <v>183.01429999999999</v>
      </c>
      <c r="D260" s="19">
        <v>43.429448960000002</v>
      </c>
      <c r="E260" s="19">
        <v>52.855197400000002</v>
      </c>
      <c r="F260" s="19">
        <v>217.07</v>
      </c>
      <c r="K260" t="s">
        <v>30102</v>
      </c>
      <c r="L260" t="s">
        <v>30103</v>
      </c>
      <c r="N260" t="s">
        <v>4337</v>
      </c>
      <c r="O260">
        <v>114</v>
      </c>
      <c r="P260">
        <v>8</v>
      </c>
      <c r="Q260">
        <v>182.88</v>
      </c>
      <c r="R260" t="e">
        <v>#REF!</v>
      </c>
      <c r="S260">
        <v>6481</v>
      </c>
      <c r="T260" t="s">
        <v>2853</v>
      </c>
      <c r="U260" t="s">
        <v>3870</v>
      </c>
      <c r="V260" s="63" t="s">
        <v>31062</v>
      </c>
      <c r="X260">
        <v>0</v>
      </c>
    </row>
    <row r="261" spans="1:24" ht="142.5" x14ac:dyDescent="0.45">
      <c r="B261" s="19">
        <v>192.04</v>
      </c>
      <c r="C261" s="19">
        <v>192.19450000000001</v>
      </c>
      <c r="D261" s="19">
        <v>43.429429370000001</v>
      </c>
      <c r="E261" s="19">
        <v>52.855307310000001</v>
      </c>
      <c r="F261" s="19">
        <v>217.66</v>
      </c>
      <c r="K261" t="s">
        <v>30104</v>
      </c>
      <c r="L261" t="s">
        <v>30105</v>
      </c>
      <c r="N261" t="s">
        <v>4337</v>
      </c>
      <c r="O261">
        <v>114</v>
      </c>
      <c r="P261">
        <v>8</v>
      </c>
      <c r="Q261">
        <v>192.04</v>
      </c>
      <c r="R261" t="e">
        <v>#REF!</v>
      </c>
      <c r="S261">
        <v>6481</v>
      </c>
      <c r="T261" t="s">
        <v>2853</v>
      </c>
      <c r="U261" t="s">
        <v>3870</v>
      </c>
      <c r="V261" s="63" t="s">
        <v>31063</v>
      </c>
      <c r="X261">
        <v>0</v>
      </c>
    </row>
    <row r="262" spans="1:24" ht="156.75" x14ac:dyDescent="0.45">
      <c r="B262" s="19">
        <v>207.22</v>
      </c>
      <c r="C262" s="19">
        <v>207.4033</v>
      </c>
      <c r="D262" s="19">
        <v>43.429371930000002</v>
      </c>
      <c r="E262" s="19">
        <v>52.855477350000001</v>
      </c>
      <c r="F262" s="19">
        <v>218.66</v>
      </c>
      <c r="K262" t="s">
        <v>30106</v>
      </c>
      <c r="L262" t="s">
        <v>30107</v>
      </c>
      <c r="N262" t="s">
        <v>4337</v>
      </c>
      <c r="O262">
        <v>114</v>
      </c>
      <c r="P262">
        <v>8</v>
      </c>
      <c r="Q262">
        <v>207.22</v>
      </c>
      <c r="R262" t="e">
        <v>#REF!</v>
      </c>
      <c r="S262">
        <v>6481</v>
      </c>
      <c r="T262" t="s">
        <v>2853</v>
      </c>
      <c r="U262" t="s">
        <v>3870</v>
      </c>
      <c r="V262" s="63" t="s">
        <v>31064</v>
      </c>
      <c r="X262">
        <v>0</v>
      </c>
    </row>
    <row r="263" spans="1:24" ht="171" x14ac:dyDescent="0.45">
      <c r="B263" s="19">
        <v>220.89</v>
      </c>
      <c r="C263" s="19">
        <v>221.07660000000001</v>
      </c>
      <c r="D263" s="19">
        <v>43.429329160000002</v>
      </c>
      <c r="E263" s="19">
        <v>52.85563569</v>
      </c>
      <c r="F263" s="19">
        <v>218.66</v>
      </c>
      <c r="K263" t="s">
        <v>30108</v>
      </c>
      <c r="L263" t="s">
        <v>30109</v>
      </c>
      <c r="N263" t="s">
        <v>4337</v>
      </c>
      <c r="O263">
        <v>114</v>
      </c>
      <c r="P263">
        <v>8</v>
      </c>
      <c r="Q263">
        <v>220.89</v>
      </c>
      <c r="R263" t="e">
        <v>#REF!</v>
      </c>
      <c r="S263">
        <v>6481</v>
      </c>
      <c r="T263" t="s">
        <v>2853</v>
      </c>
      <c r="U263" t="s">
        <v>3870</v>
      </c>
      <c r="V263" s="63" t="s">
        <v>31065</v>
      </c>
      <c r="X263">
        <v>0</v>
      </c>
    </row>
    <row r="264" spans="1:24" ht="185.25" x14ac:dyDescent="0.45">
      <c r="B264" s="19">
        <v>225.17</v>
      </c>
      <c r="C264" s="19">
        <v>225.42910000000001</v>
      </c>
      <c r="D264" s="19">
        <v>43.429339220000003</v>
      </c>
      <c r="E264" s="19">
        <v>52.8556867</v>
      </c>
      <c r="F264" s="19">
        <v>219.46</v>
      </c>
      <c r="K264" t="s">
        <v>29722</v>
      </c>
      <c r="L264" t="s">
        <v>29723</v>
      </c>
      <c r="N264" t="s">
        <v>4337</v>
      </c>
      <c r="O264">
        <v>114</v>
      </c>
      <c r="P264">
        <v>8</v>
      </c>
      <c r="Q264">
        <v>225.17</v>
      </c>
      <c r="R264" t="e">
        <v>#REF!</v>
      </c>
      <c r="S264">
        <v>6481</v>
      </c>
      <c r="T264" t="s">
        <v>2853</v>
      </c>
      <c r="U264" t="s">
        <v>3870</v>
      </c>
      <c r="V264" s="63" t="s">
        <v>31066</v>
      </c>
      <c r="X264">
        <v>1</v>
      </c>
    </row>
    <row r="265" spans="1:24" x14ac:dyDescent="0.45">
      <c r="A265" s="10">
        <v>6488</v>
      </c>
      <c r="B265" s="19">
        <v>0</v>
      </c>
      <c r="C265" s="19">
        <v>0</v>
      </c>
      <c r="D265" s="19">
        <v>43.434325520000002</v>
      </c>
      <c r="E265" s="19">
        <v>52.859476999999998</v>
      </c>
      <c r="F265" s="19">
        <v>203.89</v>
      </c>
      <c r="G265" s="20">
        <v>98</v>
      </c>
      <c r="H265" s="20">
        <v>8</v>
      </c>
      <c r="I265" s="21">
        <v>0.2</v>
      </c>
      <c r="K265" t="s">
        <v>30110</v>
      </c>
      <c r="L265" t="s">
        <v>30111</v>
      </c>
      <c r="N265" t="s">
        <v>4337</v>
      </c>
      <c r="O265">
        <v>114</v>
      </c>
      <c r="P265">
        <v>8</v>
      </c>
      <c r="Q265">
        <v>0</v>
      </c>
      <c r="R265">
        <v>6488</v>
      </c>
      <c r="S265">
        <v>6488</v>
      </c>
      <c r="T265" t="s">
        <v>2859</v>
      </c>
      <c r="U265" t="s">
        <v>3848</v>
      </c>
      <c r="V265" s="63" t="s">
        <v>31067</v>
      </c>
      <c r="X265">
        <v>0</v>
      </c>
    </row>
    <row r="266" spans="1:24" ht="28.5" x14ac:dyDescent="0.45">
      <c r="B266" s="19">
        <v>2.86</v>
      </c>
      <c r="C266" s="19">
        <v>2.860665</v>
      </c>
      <c r="D266" s="19">
        <v>43.434301159999997</v>
      </c>
      <c r="E266" s="19">
        <v>52.859465540000002</v>
      </c>
      <c r="F266" s="19">
        <v>203.89</v>
      </c>
      <c r="K266" t="s">
        <v>30112</v>
      </c>
      <c r="L266" t="s">
        <v>30113</v>
      </c>
      <c r="N266" t="s">
        <v>4337</v>
      </c>
      <c r="O266">
        <v>114</v>
      </c>
      <c r="P266">
        <v>8</v>
      </c>
      <c r="Q266">
        <v>2.86</v>
      </c>
      <c r="R266" t="e">
        <v>#REF!</v>
      </c>
      <c r="S266">
        <v>6488</v>
      </c>
      <c r="T266" t="s">
        <v>2859</v>
      </c>
      <c r="U266" t="s">
        <v>3848</v>
      </c>
      <c r="V266" s="63" t="s">
        <v>31068</v>
      </c>
      <c r="X266">
        <v>0</v>
      </c>
    </row>
    <row r="267" spans="1:24" ht="42.75" x14ac:dyDescent="0.45">
      <c r="B267" s="19">
        <v>17</v>
      </c>
      <c r="C267" s="19">
        <v>16.997579999999999</v>
      </c>
      <c r="D267" s="19">
        <v>43.434216169999999</v>
      </c>
      <c r="E267" s="19">
        <v>52.859595489999997</v>
      </c>
      <c r="F267" s="19">
        <v>203.89</v>
      </c>
      <c r="K267" t="s">
        <v>30114</v>
      </c>
      <c r="L267" t="s">
        <v>30115</v>
      </c>
      <c r="N267" t="s">
        <v>4337</v>
      </c>
      <c r="O267">
        <v>114</v>
      </c>
      <c r="P267">
        <v>8</v>
      </c>
      <c r="Q267">
        <v>17</v>
      </c>
      <c r="R267" t="e">
        <v>#REF!</v>
      </c>
      <c r="S267">
        <v>6488</v>
      </c>
      <c r="T267" t="s">
        <v>2859</v>
      </c>
      <c r="U267" t="s">
        <v>3848</v>
      </c>
      <c r="V267" s="63" t="s">
        <v>31069</v>
      </c>
      <c r="X267">
        <v>0</v>
      </c>
    </row>
    <row r="268" spans="1:24" ht="57" x14ac:dyDescent="0.45">
      <c r="B268" s="19">
        <v>59.92</v>
      </c>
      <c r="C268" s="19">
        <v>59.923560000000002</v>
      </c>
      <c r="D268" s="19">
        <v>43.433960259999999</v>
      </c>
      <c r="E268" s="19">
        <v>52.859992669999997</v>
      </c>
      <c r="F268" s="19">
        <v>203.49</v>
      </c>
      <c r="K268" t="s">
        <v>30116</v>
      </c>
      <c r="L268" t="s">
        <v>30117</v>
      </c>
      <c r="N268" t="s">
        <v>4337</v>
      </c>
      <c r="O268">
        <v>114</v>
      </c>
      <c r="P268">
        <v>8</v>
      </c>
      <c r="Q268">
        <v>59.92</v>
      </c>
      <c r="R268" t="e">
        <v>#REF!</v>
      </c>
      <c r="S268">
        <v>6488</v>
      </c>
      <c r="T268" t="s">
        <v>2859</v>
      </c>
      <c r="U268" t="s">
        <v>3848</v>
      </c>
      <c r="V268" s="63" t="s">
        <v>31070</v>
      </c>
      <c r="X268">
        <v>0</v>
      </c>
    </row>
    <row r="269" spans="1:24" ht="71.25" x14ac:dyDescent="0.45">
      <c r="B269" s="19">
        <v>91.44</v>
      </c>
      <c r="C269" s="19">
        <v>91.565989999999999</v>
      </c>
      <c r="D269" s="19">
        <v>43.43372746</v>
      </c>
      <c r="E269" s="19">
        <v>52.860215140000001</v>
      </c>
      <c r="F269" s="19">
        <v>206.29</v>
      </c>
      <c r="K269" t="s">
        <v>30118</v>
      </c>
      <c r="L269" t="s">
        <v>30119</v>
      </c>
      <c r="N269" t="s">
        <v>4337</v>
      </c>
      <c r="O269">
        <v>114</v>
      </c>
      <c r="P269">
        <v>8</v>
      </c>
      <c r="Q269">
        <v>91.44</v>
      </c>
      <c r="R269" t="e">
        <v>#REF!</v>
      </c>
      <c r="S269">
        <v>6488</v>
      </c>
      <c r="T269" t="s">
        <v>2859</v>
      </c>
      <c r="U269" t="s">
        <v>3848</v>
      </c>
      <c r="V269" s="63" t="s">
        <v>31071</v>
      </c>
      <c r="X269">
        <v>0</v>
      </c>
    </row>
    <row r="270" spans="1:24" ht="85.5" x14ac:dyDescent="0.45">
      <c r="B270" s="19">
        <v>119.43</v>
      </c>
      <c r="C270" s="19">
        <v>119.6396</v>
      </c>
      <c r="D270" s="19">
        <v>43.43352075</v>
      </c>
      <c r="E270" s="19">
        <v>52.860412680000003</v>
      </c>
      <c r="F270" s="19">
        <v>208.5</v>
      </c>
      <c r="K270" t="s">
        <v>30120</v>
      </c>
      <c r="L270" t="s">
        <v>30121</v>
      </c>
      <c r="N270" t="s">
        <v>4337</v>
      </c>
      <c r="O270">
        <v>114</v>
      </c>
      <c r="P270">
        <v>8</v>
      </c>
      <c r="Q270">
        <v>119.43</v>
      </c>
      <c r="R270" t="e">
        <v>#REF!</v>
      </c>
      <c r="S270">
        <v>6488</v>
      </c>
      <c r="T270" t="s">
        <v>2859</v>
      </c>
      <c r="U270" t="s">
        <v>3848</v>
      </c>
      <c r="V270" s="63" t="s">
        <v>31072</v>
      </c>
      <c r="X270">
        <v>0</v>
      </c>
    </row>
    <row r="271" spans="1:24" ht="99.75" x14ac:dyDescent="0.45">
      <c r="B271" s="19">
        <v>137.84</v>
      </c>
      <c r="C271" s="19">
        <v>138.14349999999999</v>
      </c>
      <c r="D271" s="19">
        <v>43.43337064</v>
      </c>
      <c r="E271" s="19">
        <v>52.86050917</v>
      </c>
      <c r="F271" s="19">
        <v>210.3</v>
      </c>
      <c r="K271" t="s">
        <v>30122</v>
      </c>
      <c r="L271" t="s">
        <v>30123</v>
      </c>
      <c r="N271" t="s">
        <v>4337</v>
      </c>
      <c r="O271">
        <v>114</v>
      </c>
      <c r="P271">
        <v>8</v>
      </c>
      <c r="Q271">
        <v>137.84</v>
      </c>
      <c r="R271" t="e">
        <v>#REF!</v>
      </c>
      <c r="S271">
        <v>6488</v>
      </c>
      <c r="T271" t="s">
        <v>2859</v>
      </c>
      <c r="U271" t="s">
        <v>3848</v>
      </c>
      <c r="V271" s="63" t="s">
        <v>31073</v>
      </c>
      <c r="X271">
        <v>0</v>
      </c>
    </row>
    <row r="272" spans="1:24" ht="114" x14ac:dyDescent="0.45">
      <c r="B272" s="19">
        <v>182.88</v>
      </c>
      <c r="C272" s="19">
        <v>183.21109999999999</v>
      </c>
      <c r="D272" s="19">
        <v>43.43297845</v>
      </c>
      <c r="E272" s="19">
        <v>52.860649840000001</v>
      </c>
      <c r="F272" s="19">
        <v>211.95</v>
      </c>
      <c r="K272" t="s">
        <v>30124</v>
      </c>
      <c r="L272" t="s">
        <v>30125</v>
      </c>
      <c r="N272" t="s">
        <v>4337</v>
      </c>
      <c r="O272">
        <v>114</v>
      </c>
      <c r="P272">
        <v>8</v>
      </c>
      <c r="Q272">
        <v>182.88</v>
      </c>
      <c r="R272" t="e">
        <v>#REF!</v>
      </c>
      <c r="S272">
        <v>6488</v>
      </c>
      <c r="T272" t="s">
        <v>2859</v>
      </c>
      <c r="U272" t="s">
        <v>3848</v>
      </c>
      <c r="V272" s="63" t="s">
        <v>31074</v>
      </c>
      <c r="X272">
        <v>0</v>
      </c>
    </row>
    <row r="273" spans="1:24" ht="128.25" x14ac:dyDescent="0.45">
      <c r="B273" s="19">
        <v>186.18</v>
      </c>
      <c r="C273" s="19">
        <v>186.51169999999999</v>
      </c>
      <c r="D273" s="19">
        <v>43.432949710000003</v>
      </c>
      <c r="E273" s="19">
        <v>52.860660150000001</v>
      </c>
      <c r="F273" s="19">
        <v>211.95</v>
      </c>
      <c r="K273" t="s">
        <v>30126</v>
      </c>
      <c r="L273" t="s">
        <v>30127</v>
      </c>
      <c r="N273" t="s">
        <v>4337</v>
      </c>
      <c r="O273">
        <v>114</v>
      </c>
      <c r="P273">
        <v>8</v>
      </c>
      <c r="Q273">
        <v>186.18</v>
      </c>
      <c r="R273" t="e">
        <v>#REF!</v>
      </c>
      <c r="S273">
        <v>6488</v>
      </c>
      <c r="T273" t="s">
        <v>2859</v>
      </c>
      <c r="U273" t="s">
        <v>3848</v>
      </c>
      <c r="V273" s="63" t="s">
        <v>31075</v>
      </c>
      <c r="X273">
        <v>0</v>
      </c>
    </row>
    <row r="274" spans="1:24" ht="142.5" x14ac:dyDescent="0.45">
      <c r="B274" s="19">
        <v>205.95</v>
      </c>
      <c r="C274" s="19">
        <v>206.31379999999999</v>
      </c>
      <c r="D274" s="19">
        <v>43.432772300000003</v>
      </c>
      <c r="E274" s="19">
        <v>52.860678399999998</v>
      </c>
      <c r="F274" s="19">
        <v>213.15</v>
      </c>
      <c r="K274" t="s">
        <v>30128</v>
      </c>
      <c r="L274" t="s">
        <v>30129</v>
      </c>
      <c r="N274" t="s">
        <v>4337</v>
      </c>
      <c r="O274">
        <v>114</v>
      </c>
      <c r="P274">
        <v>8</v>
      </c>
      <c r="Q274">
        <v>205.95</v>
      </c>
      <c r="R274" t="e">
        <v>#REF!</v>
      </c>
      <c r="S274">
        <v>6488</v>
      </c>
      <c r="T274" t="s">
        <v>2859</v>
      </c>
      <c r="U274" t="s">
        <v>3848</v>
      </c>
      <c r="V274" s="63" t="s">
        <v>31076</v>
      </c>
      <c r="X274">
        <v>0</v>
      </c>
    </row>
    <row r="275" spans="1:24" ht="156.75" x14ac:dyDescent="0.45">
      <c r="B275" s="19">
        <v>211.81</v>
      </c>
      <c r="C275" s="19">
        <v>212.1728</v>
      </c>
      <c r="D275" s="19">
        <v>43.432753949999999</v>
      </c>
      <c r="E275" s="19">
        <v>52.860746249999998</v>
      </c>
      <c r="F275" s="19">
        <v>213.15</v>
      </c>
      <c r="K275" t="s">
        <v>29712</v>
      </c>
      <c r="L275" t="s">
        <v>29713</v>
      </c>
      <c r="N275" t="s">
        <v>4337</v>
      </c>
      <c r="O275">
        <v>114</v>
      </c>
      <c r="P275">
        <v>8</v>
      </c>
      <c r="Q275">
        <v>211.81</v>
      </c>
      <c r="R275" t="e">
        <v>#REF!</v>
      </c>
      <c r="S275">
        <v>6488</v>
      </c>
      <c r="T275" t="s">
        <v>2859</v>
      </c>
      <c r="U275" t="s">
        <v>3848</v>
      </c>
      <c r="V275" s="63" t="s">
        <v>31077</v>
      </c>
      <c r="X275">
        <v>1</v>
      </c>
    </row>
    <row r="276" spans="1:24" x14ac:dyDescent="0.45">
      <c r="A276" s="10">
        <v>6491</v>
      </c>
      <c r="B276" s="19">
        <v>0</v>
      </c>
      <c r="C276" s="19">
        <v>0</v>
      </c>
      <c r="D276" s="19">
        <v>43.434266370000003</v>
      </c>
      <c r="E276" s="19">
        <v>52.850151349999997</v>
      </c>
      <c r="F276" s="19">
        <v>204.35</v>
      </c>
      <c r="G276" s="20">
        <v>98</v>
      </c>
      <c r="H276" s="20">
        <v>8</v>
      </c>
      <c r="I276" s="21">
        <v>0.2</v>
      </c>
      <c r="K276" t="s">
        <v>30130</v>
      </c>
      <c r="L276" t="s">
        <v>30131</v>
      </c>
      <c r="N276" t="s">
        <v>4337</v>
      </c>
      <c r="O276">
        <v>114</v>
      </c>
      <c r="P276">
        <v>8</v>
      </c>
      <c r="Q276">
        <v>0</v>
      </c>
      <c r="R276">
        <v>6491</v>
      </c>
      <c r="S276">
        <v>6491</v>
      </c>
      <c r="T276" t="s">
        <v>2861</v>
      </c>
      <c r="U276" t="s">
        <v>3836</v>
      </c>
      <c r="V276" s="63" t="s">
        <v>31078</v>
      </c>
      <c r="X276">
        <v>0</v>
      </c>
    </row>
    <row r="277" spans="1:24" ht="28.5" x14ac:dyDescent="0.45">
      <c r="B277" s="19">
        <v>17.53</v>
      </c>
      <c r="C277" s="19">
        <v>17.532489999999999</v>
      </c>
      <c r="D277" s="19">
        <v>43.434209029999998</v>
      </c>
      <c r="E277" s="19">
        <v>52.850353030000001</v>
      </c>
      <c r="F277" s="19">
        <v>204.75</v>
      </c>
      <c r="K277" t="s">
        <v>30132</v>
      </c>
      <c r="L277" t="s">
        <v>30133</v>
      </c>
      <c r="N277" t="s">
        <v>4337</v>
      </c>
      <c r="O277">
        <v>114</v>
      </c>
      <c r="P277">
        <v>8</v>
      </c>
      <c r="Q277">
        <v>17.53</v>
      </c>
      <c r="R277" t="e">
        <v>#REF!</v>
      </c>
      <c r="S277">
        <v>6491</v>
      </c>
      <c r="T277" t="s">
        <v>2861</v>
      </c>
      <c r="U277" t="s">
        <v>3836</v>
      </c>
      <c r="V277" s="63" t="s">
        <v>31079</v>
      </c>
      <c r="X277">
        <v>0</v>
      </c>
    </row>
    <row r="278" spans="1:24" ht="42.75" x14ac:dyDescent="0.45">
      <c r="B278" s="19">
        <v>29.87</v>
      </c>
      <c r="C278" s="19">
        <v>29.875450000000001</v>
      </c>
      <c r="D278" s="19">
        <v>43.43416568</v>
      </c>
      <c r="E278" s="19">
        <v>52.850493389999997</v>
      </c>
      <c r="F278" s="19">
        <v>204.75</v>
      </c>
      <c r="K278" t="s">
        <v>30134</v>
      </c>
      <c r="L278" t="s">
        <v>30135</v>
      </c>
      <c r="N278" t="s">
        <v>4337</v>
      </c>
      <c r="O278">
        <v>114</v>
      </c>
      <c r="P278">
        <v>8</v>
      </c>
      <c r="Q278">
        <v>29.87</v>
      </c>
      <c r="R278" t="e">
        <v>#REF!</v>
      </c>
      <c r="S278">
        <v>6491</v>
      </c>
      <c r="T278" t="s">
        <v>2861</v>
      </c>
      <c r="U278" t="s">
        <v>3836</v>
      </c>
      <c r="V278" s="63" t="s">
        <v>31080</v>
      </c>
      <c r="X278">
        <v>0</v>
      </c>
    </row>
    <row r="279" spans="1:24" ht="57" x14ac:dyDescent="0.45">
      <c r="B279" s="19">
        <v>50.15</v>
      </c>
      <c r="C279" s="19">
        <v>50.372819999999997</v>
      </c>
      <c r="D279" s="19">
        <v>43.434071979999999</v>
      </c>
      <c r="E279" s="19">
        <v>52.850708310000002</v>
      </c>
      <c r="F279" s="19">
        <v>207.75</v>
      </c>
      <c r="K279" t="s">
        <v>30136</v>
      </c>
      <c r="L279" t="s">
        <v>30137</v>
      </c>
      <c r="N279" t="s">
        <v>4337</v>
      </c>
      <c r="O279">
        <v>114</v>
      </c>
      <c r="P279">
        <v>8</v>
      </c>
      <c r="Q279">
        <v>50.15</v>
      </c>
      <c r="R279" t="e">
        <v>#REF!</v>
      </c>
      <c r="S279">
        <v>6491</v>
      </c>
      <c r="T279" t="s">
        <v>2861</v>
      </c>
      <c r="U279" t="s">
        <v>3836</v>
      </c>
      <c r="V279" s="63" t="s">
        <v>31081</v>
      </c>
      <c r="X279">
        <v>0</v>
      </c>
    </row>
    <row r="280" spans="1:24" ht="71.25" x14ac:dyDescent="0.45">
      <c r="B280" s="19">
        <v>86.38</v>
      </c>
      <c r="C280" s="19">
        <v>86.610159999999993</v>
      </c>
      <c r="D280" s="19">
        <v>43.433874690000003</v>
      </c>
      <c r="E280" s="19">
        <v>52.851064690000001</v>
      </c>
      <c r="F280" s="19">
        <v>207.35</v>
      </c>
      <c r="K280" t="s">
        <v>30138</v>
      </c>
      <c r="L280" t="s">
        <v>30139</v>
      </c>
      <c r="N280" t="s">
        <v>4337</v>
      </c>
      <c r="O280">
        <v>114</v>
      </c>
      <c r="P280">
        <v>8</v>
      </c>
      <c r="Q280">
        <v>86.38</v>
      </c>
      <c r="R280" t="e">
        <v>#REF!</v>
      </c>
      <c r="S280">
        <v>6491</v>
      </c>
      <c r="T280" t="s">
        <v>2861</v>
      </c>
      <c r="U280" t="s">
        <v>3836</v>
      </c>
      <c r="V280" s="63" t="s">
        <v>31082</v>
      </c>
      <c r="X280">
        <v>0</v>
      </c>
    </row>
    <row r="281" spans="1:24" ht="85.5" x14ac:dyDescent="0.45">
      <c r="B281" s="19">
        <v>91.44</v>
      </c>
      <c r="C281" s="19">
        <v>91.667500000000004</v>
      </c>
      <c r="D281" s="19">
        <v>43.433844270000002</v>
      </c>
      <c r="E281" s="19">
        <v>52.851111150000001</v>
      </c>
      <c r="F281" s="19">
        <v>207.35</v>
      </c>
      <c r="K281" t="s">
        <v>30140</v>
      </c>
      <c r="L281" t="s">
        <v>30141</v>
      </c>
      <c r="N281" t="s">
        <v>4337</v>
      </c>
      <c r="O281">
        <v>114</v>
      </c>
      <c r="P281">
        <v>8</v>
      </c>
      <c r="Q281">
        <v>91.44</v>
      </c>
      <c r="R281" t="e">
        <v>#REF!</v>
      </c>
      <c r="S281">
        <v>6491</v>
      </c>
      <c r="T281" t="s">
        <v>2861</v>
      </c>
      <c r="U281" t="s">
        <v>3836</v>
      </c>
      <c r="V281" s="63" t="s">
        <v>31083</v>
      </c>
      <c r="X281">
        <v>0</v>
      </c>
    </row>
    <row r="282" spans="1:24" ht="99.75" x14ac:dyDescent="0.45">
      <c r="B282" s="19">
        <v>110.72</v>
      </c>
      <c r="C282" s="19">
        <v>110.9496</v>
      </c>
      <c r="D282" s="19">
        <v>43.433728289999998</v>
      </c>
      <c r="E282" s="19">
        <v>52.851288310000001</v>
      </c>
      <c r="F282" s="19">
        <v>207.35</v>
      </c>
      <c r="K282" t="s">
        <v>30142</v>
      </c>
      <c r="L282" t="s">
        <v>30143</v>
      </c>
      <c r="N282" t="s">
        <v>4337</v>
      </c>
      <c r="O282">
        <v>114</v>
      </c>
      <c r="P282">
        <v>8</v>
      </c>
      <c r="Q282">
        <v>110.72</v>
      </c>
      <c r="R282" t="e">
        <v>#REF!</v>
      </c>
      <c r="S282">
        <v>6491</v>
      </c>
      <c r="T282" t="s">
        <v>2861</v>
      </c>
      <c r="U282" t="s">
        <v>3836</v>
      </c>
      <c r="V282" s="63" t="s">
        <v>31084</v>
      </c>
      <c r="X282">
        <v>0</v>
      </c>
    </row>
    <row r="283" spans="1:24" ht="114" x14ac:dyDescent="0.45">
      <c r="B283" s="19">
        <v>136.02000000000001</v>
      </c>
      <c r="C283" s="19">
        <v>136.249</v>
      </c>
      <c r="D283" s="19">
        <v>43.433589120000001</v>
      </c>
      <c r="E283" s="19">
        <v>52.85153562</v>
      </c>
      <c r="F283" s="19">
        <v>207.06</v>
      </c>
      <c r="K283" t="s">
        <v>30144</v>
      </c>
      <c r="L283" t="s">
        <v>30145</v>
      </c>
      <c r="N283" t="s">
        <v>4337</v>
      </c>
      <c r="O283">
        <v>114</v>
      </c>
      <c r="P283">
        <v>8</v>
      </c>
      <c r="Q283">
        <v>136.02000000000001</v>
      </c>
      <c r="R283" t="e">
        <v>#REF!</v>
      </c>
      <c r="S283">
        <v>6491</v>
      </c>
      <c r="T283" t="s">
        <v>2861</v>
      </c>
      <c r="U283" t="s">
        <v>3836</v>
      </c>
      <c r="V283" s="63" t="s">
        <v>31085</v>
      </c>
      <c r="X283">
        <v>0</v>
      </c>
    </row>
    <row r="284" spans="1:24" ht="128.25" x14ac:dyDescent="0.45">
      <c r="B284" s="19">
        <v>149.4</v>
      </c>
      <c r="C284" s="19">
        <v>149.66149999999999</v>
      </c>
      <c r="D284" s="19">
        <v>43.4335266</v>
      </c>
      <c r="E284" s="19">
        <v>52.851676789999999</v>
      </c>
      <c r="F284" s="19">
        <v>208.06</v>
      </c>
      <c r="K284" t="s">
        <v>30146</v>
      </c>
      <c r="L284" t="s">
        <v>30147</v>
      </c>
      <c r="N284" t="s">
        <v>4337</v>
      </c>
      <c r="O284">
        <v>114</v>
      </c>
      <c r="P284">
        <v>8</v>
      </c>
      <c r="Q284">
        <v>149.4</v>
      </c>
      <c r="R284" t="e">
        <v>#REF!</v>
      </c>
      <c r="S284">
        <v>6491</v>
      </c>
      <c r="T284" t="s">
        <v>2861</v>
      </c>
      <c r="U284" t="s">
        <v>3836</v>
      </c>
      <c r="V284" s="63" t="s">
        <v>31086</v>
      </c>
      <c r="X284">
        <v>0</v>
      </c>
    </row>
    <row r="285" spans="1:24" ht="142.5" x14ac:dyDescent="0.45">
      <c r="B285" s="19">
        <v>150.44</v>
      </c>
      <c r="C285" s="19">
        <v>150.71</v>
      </c>
      <c r="D285" s="19">
        <v>43.433522119999999</v>
      </c>
      <c r="E285" s="19">
        <v>52.851688189999997</v>
      </c>
      <c r="F285" s="19">
        <v>208.06</v>
      </c>
      <c r="K285" t="s">
        <v>30148</v>
      </c>
      <c r="L285" t="s">
        <v>30149</v>
      </c>
      <c r="N285" t="s">
        <v>4337</v>
      </c>
      <c r="O285">
        <v>114</v>
      </c>
      <c r="P285">
        <v>8</v>
      </c>
      <c r="Q285">
        <v>150.44</v>
      </c>
      <c r="R285" t="e">
        <v>#REF!</v>
      </c>
      <c r="S285">
        <v>6491</v>
      </c>
      <c r="T285" t="s">
        <v>2861</v>
      </c>
      <c r="U285" t="s">
        <v>3836</v>
      </c>
      <c r="V285" s="63" t="s">
        <v>31087</v>
      </c>
      <c r="X285">
        <v>0</v>
      </c>
    </row>
    <row r="286" spans="1:24" ht="156.75" x14ac:dyDescent="0.45">
      <c r="B286" s="19">
        <v>182.88</v>
      </c>
      <c r="C286" s="19">
        <v>183.14709999999999</v>
      </c>
      <c r="D286" s="19">
        <v>43.433398070000003</v>
      </c>
      <c r="E286" s="19">
        <v>52.852050849999998</v>
      </c>
      <c r="F286" s="19">
        <v>208.26</v>
      </c>
      <c r="K286" t="s">
        <v>30150</v>
      </c>
      <c r="L286" t="s">
        <v>30151</v>
      </c>
      <c r="N286" t="s">
        <v>4337</v>
      </c>
      <c r="O286">
        <v>114</v>
      </c>
      <c r="P286">
        <v>8</v>
      </c>
      <c r="Q286">
        <v>182.88</v>
      </c>
      <c r="R286" t="e">
        <v>#REF!</v>
      </c>
      <c r="S286">
        <v>6491</v>
      </c>
      <c r="T286" t="s">
        <v>2861</v>
      </c>
      <c r="U286" t="s">
        <v>3836</v>
      </c>
      <c r="V286" s="63" t="s">
        <v>31088</v>
      </c>
      <c r="X286">
        <v>0</v>
      </c>
    </row>
    <row r="287" spans="1:24" ht="171" x14ac:dyDescent="0.45">
      <c r="B287" s="19">
        <v>189.51</v>
      </c>
      <c r="C287" s="19">
        <v>189.82570000000001</v>
      </c>
      <c r="D287" s="19">
        <v>43.43337271</v>
      </c>
      <c r="E287" s="19">
        <v>52.852124979999999</v>
      </c>
      <c r="F287" s="19">
        <v>209.06</v>
      </c>
      <c r="K287" t="s">
        <v>30152</v>
      </c>
      <c r="L287" t="s">
        <v>30153</v>
      </c>
      <c r="N287" t="s">
        <v>4337</v>
      </c>
      <c r="O287">
        <v>114</v>
      </c>
      <c r="P287">
        <v>8</v>
      </c>
      <c r="Q287">
        <v>189.51</v>
      </c>
      <c r="R287" t="e">
        <v>#REF!</v>
      </c>
      <c r="S287">
        <v>6491</v>
      </c>
      <c r="T287" t="s">
        <v>2861</v>
      </c>
      <c r="U287" t="s">
        <v>3836</v>
      </c>
      <c r="V287" s="63" t="s">
        <v>31089</v>
      </c>
      <c r="X287">
        <v>0</v>
      </c>
    </row>
    <row r="288" spans="1:24" ht="185.25" x14ac:dyDescent="0.45">
      <c r="B288" s="19">
        <v>254.15</v>
      </c>
      <c r="C288" s="19">
        <v>254.48060000000001</v>
      </c>
      <c r="D288" s="19">
        <v>43.433201799999999</v>
      </c>
      <c r="E288" s="19">
        <v>52.852888059999998</v>
      </c>
      <c r="F288" s="19">
        <v>210.66</v>
      </c>
      <c r="K288" t="s">
        <v>30154</v>
      </c>
      <c r="L288" t="s">
        <v>30155</v>
      </c>
      <c r="N288" t="s">
        <v>4337</v>
      </c>
      <c r="O288">
        <v>114</v>
      </c>
      <c r="P288">
        <v>8</v>
      </c>
      <c r="Q288">
        <v>254.15</v>
      </c>
      <c r="R288" t="e">
        <v>#REF!</v>
      </c>
      <c r="S288">
        <v>6491</v>
      </c>
      <c r="T288" t="s">
        <v>2861</v>
      </c>
      <c r="U288" t="s">
        <v>3836</v>
      </c>
      <c r="V288" s="63" t="s">
        <v>31090</v>
      </c>
      <c r="X288">
        <v>0</v>
      </c>
    </row>
    <row r="289" spans="1:24" ht="199.5" x14ac:dyDescent="0.45">
      <c r="B289" s="19">
        <v>274.32</v>
      </c>
      <c r="C289" s="19">
        <v>274.69069999999999</v>
      </c>
      <c r="D289" s="19">
        <v>43.433153449999999</v>
      </c>
      <c r="E289" s="19">
        <v>52.853128230000003</v>
      </c>
      <c r="F289" s="19">
        <v>211.86</v>
      </c>
      <c r="K289" t="s">
        <v>30156</v>
      </c>
      <c r="L289" t="s">
        <v>30157</v>
      </c>
      <c r="N289" t="s">
        <v>4337</v>
      </c>
      <c r="O289">
        <v>114</v>
      </c>
      <c r="P289">
        <v>8</v>
      </c>
      <c r="Q289">
        <v>274.32</v>
      </c>
      <c r="R289" t="e">
        <v>#REF!</v>
      </c>
      <c r="S289">
        <v>6491</v>
      </c>
      <c r="T289" t="s">
        <v>2861</v>
      </c>
      <c r="U289" t="s">
        <v>3836</v>
      </c>
      <c r="V289" s="63" t="s">
        <v>31091</v>
      </c>
      <c r="X289">
        <v>0</v>
      </c>
    </row>
    <row r="290" spans="1:24" ht="213.75" x14ac:dyDescent="0.45">
      <c r="B290" s="19">
        <v>325.85000000000002</v>
      </c>
      <c r="C290" s="19">
        <v>326.22739999999999</v>
      </c>
      <c r="D290" s="19">
        <v>43.433029939999997</v>
      </c>
      <c r="E290" s="19">
        <v>52.853741739999997</v>
      </c>
      <c r="F290" s="19">
        <v>211.31</v>
      </c>
      <c r="K290" t="s">
        <v>30158</v>
      </c>
      <c r="L290" t="s">
        <v>30159</v>
      </c>
      <c r="N290" t="s">
        <v>4337</v>
      </c>
      <c r="O290">
        <v>114</v>
      </c>
      <c r="P290">
        <v>8</v>
      </c>
      <c r="Q290">
        <v>325.85000000000002</v>
      </c>
      <c r="R290" t="e">
        <v>#REF!</v>
      </c>
      <c r="S290">
        <v>6491</v>
      </c>
      <c r="T290" t="s">
        <v>2861</v>
      </c>
      <c r="U290" t="s">
        <v>3836</v>
      </c>
      <c r="V290" s="63" t="s">
        <v>31092</v>
      </c>
      <c r="X290">
        <v>0</v>
      </c>
    </row>
    <row r="291" spans="1:24" ht="228" x14ac:dyDescent="0.45">
      <c r="B291" s="19">
        <v>365.76</v>
      </c>
      <c r="C291" s="19">
        <v>366.15190000000001</v>
      </c>
      <c r="D291" s="19">
        <v>43.43293482</v>
      </c>
      <c r="E291" s="19">
        <v>52.85421702</v>
      </c>
      <c r="F291" s="19">
        <v>212.52</v>
      </c>
      <c r="K291" t="s">
        <v>30160</v>
      </c>
      <c r="L291" t="s">
        <v>30161</v>
      </c>
      <c r="N291" t="s">
        <v>4337</v>
      </c>
      <c r="O291">
        <v>114</v>
      </c>
      <c r="P291">
        <v>8</v>
      </c>
      <c r="Q291">
        <v>365.76</v>
      </c>
      <c r="R291" t="e">
        <v>#REF!</v>
      </c>
      <c r="S291">
        <v>6491</v>
      </c>
      <c r="T291" t="s">
        <v>2861</v>
      </c>
      <c r="U291" t="s">
        <v>3836</v>
      </c>
      <c r="V291" s="63" t="s">
        <v>31093</v>
      </c>
      <c r="X291">
        <v>0</v>
      </c>
    </row>
    <row r="292" spans="1:24" ht="242.25" x14ac:dyDescent="0.45">
      <c r="B292" s="19">
        <v>378.77</v>
      </c>
      <c r="C292" s="19">
        <v>379.18060000000003</v>
      </c>
      <c r="D292" s="19">
        <v>43.432903799999998</v>
      </c>
      <c r="E292" s="19">
        <v>52.85437203</v>
      </c>
      <c r="F292" s="19">
        <v>213.12</v>
      </c>
      <c r="K292" t="s">
        <v>30162</v>
      </c>
      <c r="L292" t="s">
        <v>30163</v>
      </c>
      <c r="N292" t="s">
        <v>4337</v>
      </c>
      <c r="O292">
        <v>114</v>
      </c>
      <c r="P292">
        <v>8</v>
      </c>
      <c r="Q292">
        <v>378.77</v>
      </c>
      <c r="R292" t="e">
        <v>#REF!</v>
      </c>
      <c r="S292">
        <v>6491</v>
      </c>
      <c r="T292" t="s">
        <v>2861</v>
      </c>
      <c r="U292" t="s">
        <v>3836</v>
      </c>
      <c r="V292" s="63" t="s">
        <v>31094</v>
      </c>
      <c r="X292">
        <v>0</v>
      </c>
    </row>
    <row r="293" spans="1:24" ht="256.5" x14ac:dyDescent="0.45">
      <c r="B293" s="19">
        <v>396.09</v>
      </c>
      <c r="C293" s="19">
        <v>396.49579999999997</v>
      </c>
      <c r="D293" s="19">
        <v>43.43285959</v>
      </c>
      <c r="E293" s="19">
        <v>52.8545771</v>
      </c>
      <c r="F293" s="19">
        <v>213.12</v>
      </c>
      <c r="K293" t="s">
        <v>30164</v>
      </c>
      <c r="L293" t="s">
        <v>30165</v>
      </c>
      <c r="N293" t="s">
        <v>4337</v>
      </c>
      <c r="O293">
        <v>114</v>
      </c>
      <c r="P293">
        <v>8</v>
      </c>
      <c r="Q293">
        <v>396.09</v>
      </c>
      <c r="R293" t="e">
        <v>#REF!</v>
      </c>
      <c r="S293">
        <v>6491</v>
      </c>
      <c r="T293" t="s">
        <v>2861</v>
      </c>
      <c r="U293" t="s">
        <v>3836</v>
      </c>
      <c r="V293" s="63" t="s">
        <v>31095</v>
      </c>
      <c r="X293">
        <v>0</v>
      </c>
    </row>
    <row r="294" spans="1:24" ht="270.75" x14ac:dyDescent="0.45">
      <c r="B294" s="19">
        <v>405.97</v>
      </c>
      <c r="C294" s="19">
        <v>406.37790000000001</v>
      </c>
      <c r="D294" s="19">
        <v>43.432818089999998</v>
      </c>
      <c r="E294" s="19">
        <v>52.854685050000001</v>
      </c>
      <c r="F294" s="19">
        <v>213.12</v>
      </c>
      <c r="K294" t="s">
        <v>30166</v>
      </c>
      <c r="L294" t="s">
        <v>30167</v>
      </c>
      <c r="N294" t="s">
        <v>4337</v>
      </c>
      <c r="O294">
        <v>114</v>
      </c>
      <c r="P294">
        <v>8</v>
      </c>
      <c r="Q294">
        <v>405.97</v>
      </c>
      <c r="R294" t="e">
        <v>#REF!</v>
      </c>
      <c r="S294">
        <v>6491</v>
      </c>
      <c r="T294" t="s">
        <v>2861</v>
      </c>
      <c r="U294" t="s">
        <v>3836</v>
      </c>
      <c r="V294" s="63" t="s">
        <v>31096</v>
      </c>
      <c r="X294">
        <v>0</v>
      </c>
    </row>
    <row r="295" spans="1:24" ht="285" x14ac:dyDescent="0.45">
      <c r="B295" s="19">
        <v>419.57</v>
      </c>
      <c r="C295" s="19">
        <v>420.0247</v>
      </c>
      <c r="D295" s="19">
        <v>43.432717349999997</v>
      </c>
      <c r="E295" s="19">
        <v>52.854780339999998</v>
      </c>
      <c r="F295" s="19">
        <v>214.32</v>
      </c>
      <c r="K295" t="s">
        <v>30168</v>
      </c>
      <c r="L295" t="s">
        <v>30169</v>
      </c>
      <c r="N295" t="s">
        <v>4337</v>
      </c>
      <c r="O295">
        <v>114</v>
      </c>
      <c r="P295">
        <v>8</v>
      </c>
      <c r="Q295">
        <v>419.57</v>
      </c>
      <c r="R295" t="e">
        <v>#REF!</v>
      </c>
      <c r="S295">
        <v>6491</v>
      </c>
      <c r="T295" t="s">
        <v>2861</v>
      </c>
      <c r="U295" t="s">
        <v>3836</v>
      </c>
      <c r="V295" s="63" t="s">
        <v>31097</v>
      </c>
      <c r="X295">
        <v>0</v>
      </c>
    </row>
    <row r="296" spans="1:24" ht="299.25" x14ac:dyDescent="0.45">
      <c r="B296" s="19">
        <v>431.98</v>
      </c>
      <c r="C296" s="19">
        <v>432.43700000000001</v>
      </c>
      <c r="D296" s="19">
        <v>43.432619629999998</v>
      </c>
      <c r="E296" s="19">
        <v>52.85485465</v>
      </c>
      <c r="F296" s="19">
        <v>214.32</v>
      </c>
      <c r="K296" t="s">
        <v>30170</v>
      </c>
      <c r="L296" t="s">
        <v>30171</v>
      </c>
      <c r="N296" t="s">
        <v>4337</v>
      </c>
      <c r="O296">
        <v>114</v>
      </c>
      <c r="P296">
        <v>8</v>
      </c>
      <c r="Q296">
        <v>431.98</v>
      </c>
      <c r="R296" t="e">
        <v>#REF!</v>
      </c>
      <c r="S296">
        <v>6491</v>
      </c>
      <c r="T296" t="s">
        <v>2861</v>
      </c>
      <c r="U296" t="s">
        <v>3836</v>
      </c>
      <c r="V296" s="63" t="s">
        <v>31098</v>
      </c>
      <c r="X296">
        <v>0</v>
      </c>
    </row>
    <row r="297" spans="1:24" ht="313.5" x14ac:dyDescent="0.45">
      <c r="B297" s="19">
        <v>453.07</v>
      </c>
      <c r="C297" s="19">
        <v>453.58839999999998</v>
      </c>
      <c r="D297" s="19">
        <v>43.432445139999999</v>
      </c>
      <c r="E297" s="19">
        <v>52.854957259999999</v>
      </c>
      <c r="F297" s="19">
        <v>215.92</v>
      </c>
      <c r="K297" t="s">
        <v>30172</v>
      </c>
      <c r="L297" t="s">
        <v>30173</v>
      </c>
      <c r="N297" t="s">
        <v>4337</v>
      </c>
      <c r="O297">
        <v>114</v>
      </c>
      <c r="P297">
        <v>8</v>
      </c>
      <c r="Q297">
        <v>453.07</v>
      </c>
      <c r="R297" t="e">
        <v>#REF!</v>
      </c>
      <c r="S297">
        <v>6491</v>
      </c>
      <c r="T297" t="s">
        <v>2861</v>
      </c>
      <c r="U297" t="s">
        <v>3836</v>
      </c>
      <c r="V297" s="63" t="s">
        <v>31099</v>
      </c>
      <c r="X297">
        <v>0</v>
      </c>
    </row>
    <row r="298" spans="1:24" ht="327.75" x14ac:dyDescent="0.45">
      <c r="B298" s="19">
        <v>456.85</v>
      </c>
      <c r="C298" s="19">
        <v>457.37029999999999</v>
      </c>
      <c r="D298" s="19">
        <v>43.432433369999998</v>
      </c>
      <c r="E298" s="19">
        <v>52.854913430000003</v>
      </c>
      <c r="F298" s="19">
        <v>215.92</v>
      </c>
      <c r="K298" t="s">
        <v>29642</v>
      </c>
      <c r="L298" t="s">
        <v>29643</v>
      </c>
      <c r="N298" t="s">
        <v>4337</v>
      </c>
      <c r="O298">
        <v>114</v>
      </c>
      <c r="P298">
        <v>8</v>
      </c>
      <c r="Q298">
        <v>456.85</v>
      </c>
      <c r="R298" t="e">
        <v>#REF!</v>
      </c>
      <c r="S298">
        <v>6491</v>
      </c>
      <c r="T298" t="s">
        <v>2861</v>
      </c>
      <c r="U298" t="s">
        <v>3836</v>
      </c>
      <c r="V298" s="63" t="s">
        <v>31100</v>
      </c>
      <c r="X298">
        <v>1</v>
      </c>
    </row>
    <row r="299" spans="1:24" x14ac:dyDescent="0.45">
      <c r="A299" s="10">
        <v>6492</v>
      </c>
      <c r="B299" s="19">
        <v>0</v>
      </c>
      <c r="C299" s="19">
        <v>0</v>
      </c>
      <c r="D299" s="19">
        <v>43.427583370000001</v>
      </c>
      <c r="E299" s="19">
        <v>52.854198199999999</v>
      </c>
      <c r="F299" s="19">
        <v>213.39</v>
      </c>
      <c r="G299" s="20">
        <v>98</v>
      </c>
      <c r="H299" s="20">
        <v>8</v>
      </c>
      <c r="I299" s="21">
        <v>0.2</v>
      </c>
      <c r="K299" t="s">
        <v>30174</v>
      </c>
      <c r="L299" t="s">
        <v>30175</v>
      </c>
      <c r="N299" t="s">
        <v>4337</v>
      </c>
      <c r="O299">
        <v>114</v>
      </c>
      <c r="P299">
        <v>8</v>
      </c>
      <c r="Q299">
        <v>0</v>
      </c>
      <c r="R299">
        <v>6492</v>
      </c>
      <c r="S299">
        <v>6492</v>
      </c>
      <c r="T299" t="s">
        <v>2862</v>
      </c>
      <c r="U299" t="s">
        <v>3870</v>
      </c>
      <c r="V299" s="63" t="s">
        <v>31101</v>
      </c>
      <c r="X299">
        <v>0</v>
      </c>
    </row>
    <row r="300" spans="1:24" ht="28.5" x14ac:dyDescent="0.45">
      <c r="B300" s="19">
        <v>12.03</v>
      </c>
      <c r="C300" s="19">
        <v>12.05335</v>
      </c>
      <c r="D300" s="19">
        <v>43.427676740000003</v>
      </c>
      <c r="E300" s="19">
        <v>52.854273390000003</v>
      </c>
      <c r="F300" s="19">
        <v>214.16</v>
      </c>
      <c r="K300" t="s">
        <v>30176</v>
      </c>
      <c r="L300" t="s">
        <v>30177</v>
      </c>
      <c r="N300" t="s">
        <v>4337</v>
      </c>
      <c r="O300">
        <v>114</v>
      </c>
      <c r="P300">
        <v>8</v>
      </c>
      <c r="Q300">
        <v>12.03</v>
      </c>
      <c r="R300" t="e">
        <v>#REF!</v>
      </c>
      <c r="S300">
        <v>6492</v>
      </c>
      <c r="T300" t="s">
        <v>2862</v>
      </c>
      <c r="U300" t="s">
        <v>3870</v>
      </c>
      <c r="V300" s="63" t="s">
        <v>31102</v>
      </c>
      <c r="X300">
        <v>0</v>
      </c>
    </row>
    <row r="301" spans="1:24" ht="42.75" x14ac:dyDescent="0.45">
      <c r="B301" s="19">
        <v>22.81</v>
      </c>
      <c r="C301" s="19">
        <v>22.850300000000001</v>
      </c>
      <c r="D301" s="19">
        <v>43.427759999999999</v>
      </c>
      <c r="E301" s="19">
        <v>52.854341769999998</v>
      </c>
      <c r="F301" s="19">
        <v>213.56</v>
      </c>
      <c r="K301" t="s">
        <v>30178</v>
      </c>
      <c r="L301" t="s">
        <v>30179</v>
      </c>
      <c r="N301" t="s">
        <v>4337</v>
      </c>
      <c r="O301">
        <v>114</v>
      </c>
      <c r="P301">
        <v>8</v>
      </c>
      <c r="Q301">
        <v>22.81</v>
      </c>
      <c r="R301" t="e">
        <v>#REF!</v>
      </c>
      <c r="S301">
        <v>6492</v>
      </c>
      <c r="T301" t="s">
        <v>2862</v>
      </c>
      <c r="U301" t="s">
        <v>3870</v>
      </c>
      <c r="V301" s="63" t="s">
        <v>31103</v>
      </c>
      <c r="X301">
        <v>0</v>
      </c>
    </row>
    <row r="302" spans="1:24" ht="57" x14ac:dyDescent="0.45">
      <c r="B302" s="19">
        <v>65.27</v>
      </c>
      <c r="C302" s="19">
        <v>65.308809999999994</v>
      </c>
      <c r="D302" s="19">
        <v>43.42807844</v>
      </c>
      <c r="E302" s="19">
        <v>52.854631660000003</v>
      </c>
      <c r="F302" s="19">
        <v>213.76</v>
      </c>
      <c r="K302" t="s">
        <v>30180</v>
      </c>
      <c r="L302" t="s">
        <v>30181</v>
      </c>
      <c r="N302" t="s">
        <v>4337</v>
      </c>
      <c r="O302">
        <v>114</v>
      </c>
      <c r="P302">
        <v>8</v>
      </c>
      <c r="Q302">
        <v>65.27</v>
      </c>
      <c r="R302" t="e">
        <v>#REF!</v>
      </c>
      <c r="S302">
        <v>6492</v>
      </c>
      <c r="T302" t="s">
        <v>2862</v>
      </c>
      <c r="U302" t="s">
        <v>3870</v>
      </c>
      <c r="V302" s="63" t="s">
        <v>31104</v>
      </c>
      <c r="X302">
        <v>0</v>
      </c>
    </row>
    <row r="303" spans="1:24" ht="71.25" x14ac:dyDescent="0.45">
      <c r="B303" s="19">
        <v>91.44</v>
      </c>
      <c r="C303" s="19">
        <v>91.631119999999996</v>
      </c>
      <c r="D303" s="19">
        <v>43.428276240000002</v>
      </c>
      <c r="E303" s="19">
        <v>52.854807229999999</v>
      </c>
      <c r="F303" s="19">
        <v>216.56</v>
      </c>
      <c r="K303" t="s">
        <v>30182</v>
      </c>
      <c r="L303" t="s">
        <v>30183</v>
      </c>
      <c r="N303" t="s">
        <v>4337</v>
      </c>
      <c r="O303">
        <v>114</v>
      </c>
      <c r="P303">
        <v>8</v>
      </c>
      <c r="Q303">
        <v>91.44</v>
      </c>
      <c r="R303" t="e">
        <v>#REF!</v>
      </c>
      <c r="S303">
        <v>6492</v>
      </c>
      <c r="T303" t="s">
        <v>2862</v>
      </c>
      <c r="U303" t="s">
        <v>3870</v>
      </c>
      <c r="V303" s="63" t="s">
        <v>31105</v>
      </c>
      <c r="X303">
        <v>0</v>
      </c>
    </row>
    <row r="304" spans="1:24" ht="85.5" x14ac:dyDescent="0.45">
      <c r="B304" s="19">
        <v>95.15</v>
      </c>
      <c r="C304" s="19">
        <v>95.337429999999998</v>
      </c>
      <c r="D304" s="19">
        <v>43.428304240000003</v>
      </c>
      <c r="E304" s="19">
        <v>52.854832090000002</v>
      </c>
      <c r="F304" s="19">
        <v>216.56</v>
      </c>
      <c r="K304" t="s">
        <v>30184</v>
      </c>
      <c r="L304" t="s">
        <v>30185</v>
      </c>
      <c r="N304" t="s">
        <v>4337</v>
      </c>
      <c r="O304">
        <v>114</v>
      </c>
      <c r="P304">
        <v>8</v>
      </c>
      <c r="Q304">
        <v>95.15</v>
      </c>
      <c r="R304" t="e">
        <v>#REF!</v>
      </c>
      <c r="S304">
        <v>6492</v>
      </c>
      <c r="T304" t="s">
        <v>2862</v>
      </c>
      <c r="U304" t="s">
        <v>3870</v>
      </c>
      <c r="V304" s="63" t="s">
        <v>31106</v>
      </c>
      <c r="X304">
        <v>0</v>
      </c>
    </row>
    <row r="305" spans="1:24" ht="99.75" x14ac:dyDescent="0.45">
      <c r="B305" s="19">
        <v>140.47999999999999</v>
      </c>
      <c r="C305" s="19">
        <v>140.67679999999999</v>
      </c>
      <c r="D305" s="19">
        <v>43.428646219999997</v>
      </c>
      <c r="E305" s="19">
        <v>52.855137540000001</v>
      </c>
      <c r="F305" s="19">
        <v>217.26</v>
      </c>
      <c r="K305" t="s">
        <v>30186</v>
      </c>
      <c r="L305" t="s">
        <v>30187</v>
      </c>
      <c r="N305" t="s">
        <v>4337</v>
      </c>
      <c r="O305">
        <v>114</v>
      </c>
      <c r="P305">
        <v>8</v>
      </c>
      <c r="Q305">
        <v>140.47999999999999</v>
      </c>
      <c r="R305" t="e">
        <v>#REF!</v>
      </c>
      <c r="S305">
        <v>6492</v>
      </c>
      <c r="T305" t="s">
        <v>2862</v>
      </c>
      <c r="U305" t="s">
        <v>3870</v>
      </c>
      <c r="V305" s="63" t="s">
        <v>31107</v>
      </c>
      <c r="X305">
        <v>0</v>
      </c>
    </row>
    <row r="306" spans="1:24" ht="114" x14ac:dyDescent="0.45">
      <c r="B306" s="19">
        <v>182.88</v>
      </c>
      <c r="C306" s="19">
        <v>183.08080000000001</v>
      </c>
      <c r="D306" s="19">
        <v>43.428968339999997</v>
      </c>
      <c r="E306" s="19">
        <v>52.855418319999998</v>
      </c>
      <c r="F306" s="19">
        <v>217.86</v>
      </c>
      <c r="K306" t="s">
        <v>30188</v>
      </c>
      <c r="L306" t="s">
        <v>30189</v>
      </c>
      <c r="N306" t="s">
        <v>4337</v>
      </c>
      <c r="O306">
        <v>114</v>
      </c>
      <c r="P306">
        <v>8</v>
      </c>
      <c r="Q306">
        <v>182.88</v>
      </c>
      <c r="R306" t="e">
        <v>#REF!</v>
      </c>
      <c r="S306">
        <v>6492</v>
      </c>
      <c r="T306" t="s">
        <v>2862</v>
      </c>
      <c r="U306" t="s">
        <v>3870</v>
      </c>
      <c r="V306" s="63" t="s">
        <v>31108</v>
      </c>
      <c r="X306">
        <v>0</v>
      </c>
    </row>
    <row r="307" spans="1:24" ht="128.25" x14ac:dyDescent="0.45">
      <c r="B307" s="19">
        <v>183.86</v>
      </c>
      <c r="C307" s="19">
        <v>184.0599</v>
      </c>
      <c r="D307" s="19">
        <v>43.428975780000002</v>
      </c>
      <c r="E307" s="19">
        <v>52.855424810000002</v>
      </c>
      <c r="F307" s="19">
        <v>217.86</v>
      </c>
      <c r="K307" t="s">
        <v>30190</v>
      </c>
      <c r="L307" t="s">
        <v>30191</v>
      </c>
      <c r="N307" t="s">
        <v>4337</v>
      </c>
      <c r="O307">
        <v>114</v>
      </c>
      <c r="P307">
        <v>8</v>
      </c>
      <c r="Q307">
        <v>183.86</v>
      </c>
      <c r="R307" t="e">
        <v>#REF!</v>
      </c>
      <c r="S307">
        <v>6492</v>
      </c>
      <c r="T307" t="s">
        <v>2862</v>
      </c>
      <c r="U307" t="s">
        <v>3870</v>
      </c>
      <c r="V307" s="63" t="s">
        <v>31109</v>
      </c>
      <c r="X307">
        <v>0</v>
      </c>
    </row>
    <row r="308" spans="1:24" ht="142.5" x14ac:dyDescent="0.45">
      <c r="B308" s="19">
        <v>227.55</v>
      </c>
      <c r="C308" s="19">
        <v>227.78</v>
      </c>
      <c r="D308" s="19">
        <v>43.429302020000002</v>
      </c>
      <c r="E308" s="19">
        <v>52.855726089999997</v>
      </c>
      <c r="F308" s="19">
        <v>219.46</v>
      </c>
      <c r="K308" t="s">
        <v>30192</v>
      </c>
      <c r="L308" t="s">
        <v>30193</v>
      </c>
      <c r="N308" t="s">
        <v>4337</v>
      </c>
      <c r="O308">
        <v>114</v>
      </c>
      <c r="P308">
        <v>8</v>
      </c>
      <c r="Q308">
        <v>227.55</v>
      </c>
      <c r="R308" t="e">
        <v>#REF!</v>
      </c>
      <c r="S308">
        <v>6492</v>
      </c>
      <c r="T308" t="s">
        <v>2862</v>
      </c>
      <c r="U308" t="s">
        <v>3870</v>
      </c>
      <c r="V308" s="63" t="s">
        <v>31110</v>
      </c>
      <c r="X308">
        <v>0</v>
      </c>
    </row>
    <row r="309" spans="1:24" ht="156.75" x14ac:dyDescent="0.45">
      <c r="B309" s="19">
        <v>231.02</v>
      </c>
      <c r="C309" s="19">
        <v>231.24850000000001</v>
      </c>
      <c r="D309" s="19">
        <v>43.429332690000003</v>
      </c>
      <c r="E309" s="19">
        <v>52.855734089999999</v>
      </c>
      <c r="F309" s="19">
        <v>219.46</v>
      </c>
      <c r="K309" t="s">
        <v>30194</v>
      </c>
      <c r="L309" t="s">
        <v>30195</v>
      </c>
      <c r="N309" t="s">
        <v>4337</v>
      </c>
      <c r="O309">
        <v>114</v>
      </c>
      <c r="P309">
        <v>8</v>
      </c>
      <c r="Q309">
        <v>231.02</v>
      </c>
      <c r="R309" t="e">
        <v>#REF!</v>
      </c>
      <c r="S309">
        <v>6492</v>
      </c>
      <c r="T309" t="s">
        <v>2862</v>
      </c>
      <c r="U309" t="s">
        <v>3870</v>
      </c>
      <c r="V309" s="63" t="s">
        <v>31111</v>
      </c>
      <c r="X309">
        <v>0</v>
      </c>
    </row>
    <row r="310" spans="1:24" ht="171" x14ac:dyDescent="0.45">
      <c r="B310" s="19">
        <v>234.92</v>
      </c>
      <c r="C310" s="19">
        <v>235.15430000000001</v>
      </c>
      <c r="D310" s="19">
        <v>43.429339220000003</v>
      </c>
      <c r="E310" s="19">
        <v>52.8556867</v>
      </c>
      <c r="F310" s="19">
        <v>219.46</v>
      </c>
      <c r="K310" t="s">
        <v>29722</v>
      </c>
      <c r="L310" t="s">
        <v>29723</v>
      </c>
      <c r="N310" t="s">
        <v>4337</v>
      </c>
      <c r="O310">
        <v>114</v>
      </c>
      <c r="P310">
        <v>8</v>
      </c>
      <c r="Q310">
        <v>234.92</v>
      </c>
      <c r="R310" t="e">
        <v>#REF!</v>
      </c>
      <c r="S310">
        <v>6492</v>
      </c>
      <c r="T310" t="s">
        <v>2862</v>
      </c>
      <c r="U310" t="s">
        <v>3870</v>
      </c>
      <c r="V310" s="63" t="s">
        <v>31112</v>
      </c>
      <c r="X310">
        <v>1</v>
      </c>
    </row>
    <row r="311" spans="1:24" x14ac:dyDescent="0.45">
      <c r="A311" s="10">
        <v>6494</v>
      </c>
      <c r="B311" s="19">
        <v>0</v>
      </c>
      <c r="C311" s="19">
        <v>0</v>
      </c>
      <c r="D311" s="19">
        <v>43.43332075</v>
      </c>
      <c r="E311" s="19">
        <v>52.865664760000001</v>
      </c>
      <c r="F311" s="19">
        <v>207.53</v>
      </c>
      <c r="G311" s="20">
        <v>98</v>
      </c>
      <c r="H311" s="20">
        <v>8</v>
      </c>
      <c r="I311" s="21">
        <v>0.2</v>
      </c>
      <c r="K311" t="s">
        <v>30196</v>
      </c>
      <c r="L311" t="s">
        <v>30197</v>
      </c>
      <c r="N311" t="s">
        <v>4337</v>
      </c>
      <c r="O311">
        <v>114</v>
      </c>
      <c r="P311">
        <v>8</v>
      </c>
      <c r="Q311">
        <v>0</v>
      </c>
      <c r="R311">
        <v>6494</v>
      </c>
      <c r="S311">
        <v>6494</v>
      </c>
      <c r="T311" t="s">
        <v>31113</v>
      </c>
      <c r="U311" t="e">
        <v>#N/A</v>
      </c>
      <c r="V311" s="63" t="s">
        <v>31114</v>
      </c>
      <c r="X311">
        <v>0</v>
      </c>
    </row>
    <row r="312" spans="1:24" ht="28.5" x14ac:dyDescent="0.45">
      <c r="B312" s="19">
        <v>41.22</v>
      </c>
      <c r="C312" s="19">
        <v>41.234220000000001</v>
      </c>
      <c r="D312" s="19">
        <v>43.433325789999998</v>
      </c>
      <c r="E312" s="19">
        <v>52.865155680000001</v>
      </c>
      <c r="F312" s="19">
        <v>208.53</v>
      </c>
      <c r="K312" t="s">
        <v>30198</v>
      </c>
      <c r="L312" t="s">
        <v>30199</v>
      </c>
      <c r="N312" t="s">
        <v>4337</v>
      </c>
      <c r="O312">
        <v>114</v>
      </c>
      <c r="P312">
        <v>8</v>
      </c>
      <c r="Q312">
        <v>41.22</v>
      </c>
      <c r="R312" t="e">
        <v>#REF!</v>
      </c>
      <c r="S312">
        <v>6494</v>
      </c>
      <c r="T312" t="s">
        <v>31113</v>
      </c>
      <c r="U312" t="e">
        <v>#N/A</v>
      </c>
      <c r="V312" s="63" t="s">
        <v>31115</v>
      </c>
      <c r="X312">
        <v>0</v>
      </c>
    </row>
    <row r="313" spans="1:24" ht="42.75" x14ac:dyDescent="0.45">
      <c r="B313" s="19">
        <v>45.45</v>
      </c>
      <c r="C313" s="19">
        <v>45.460560000000001</v>
      </c>
      <c r="D313" s="19">
        <v>43.433328109999998</v>
      </c>
      <c r="E313" s="19">
        <v>52.865103580000003</v>
      </c>
      <c r="F313" s="19">
        <v>208.53</v>
      </c>
      <c r="K313" t="s">
        <v>30200</v>
      </c>
      <c r="L313" t="s">
        <v>30201</v>
      </c>
      <c r="N313" t="s">
        <v>4337</v>
      </c>
      <c r="O313">
        <v>114</v>
      </c>
      <c r="P313">
        <v>8</v>
      </c>
      <c r="Q313">
        <v>45.45</v>
      </c>
      <c r="R313" t="e">
        <v>#REF!</v>
      </c>
      <c r="S313">
        <v>6494</v>
      </c>
      <c r="T313" t="s">
        <v>31113</v>
      </c>
      <c r="U313" t="e">
        <v>#N/A</v>
      </c>
      <c r="V313" s="63" t="s">
        <v>31116</v>
      </c>
      <c r="X313">
        <v>0</v>
      </c>
    </row>
    <row r="314" spans="1:24" ht="57" x14ac:dyDescent="0.45">
      <c r="B314" s="19">
        <v>71.45</v>
      </c>
      <c r="C314" s="19">
        <v>71.552400000000006</v>
      </c>
      <c r="D314" s="19">
        <v>43.433342410000002</v>
      </c>
      <c r="E314" s="19">
        <v>52.864783070000001</v>
      </c>
      <c r="F314" s="19">
        <v>206.33</v>
      </c>
      <c r="K314" t="s">
        <v>30202</v>
      </c>
      <c r="L314" t="s">
        <v>30203</v>
      </c>
      <c r="N314" t="s">
        <v>4337</v>
      </c>
      <c r="O314">
        <v>114</v>
      </c>
      <c r="P314">
        <v>8</v>
      </c>
      <c r="Q314">
        <v>71.45</v>
      </c>
      <c r="R314" t="e">
        <v>#REF!</v>
      </c>
      <c r="S314">
        <v>6494</v>
      </c>
      <c r="T314" t="s">
        <v>31113</v>
      </c>
      <c r="U314" t="e">
        <v>#N/A</v>
      </c>
      <c r="V314" s="63" t="s">
        <v>31117</v>
      </c>
      <c r="X314">
        <v>0</v>
      </c>
    </row>
    <row r="315" spans="1:24" ht="71.25" x14ac:dyDescent="0.45">
      <c r="B315" s="19">
        <v>72.78</v>
      </c>
      <c r="C315" s="19">
        <v>73.108840000000001</v>
      </c>
      <c r="D315" s="19">
        <v>43.433340579999999</v>
      </c>
      <c r="E315" s="19">
        <v>52.864766770000003</v>
      </c>
      <c r="F315" s="19">
        <v>207.13</v>
      </c>
      <c r="K315" t="s">
        <v>30204</v>
      </c>
      <c r="L315" t="s">
        <v>30205</v>
      </c>
      <c r="N315" t="s">
        <v>4337</v>
      </c>
      <c r="O315">
        <v>114</v>
      </c>
      <c r="P315">
        <v>8</v>
      </c>
      <c r="Q315">
        <v>72.78</v>
      </c>
      <c r="R315" t="e">
        <v>#REF!</v>
      </c>
      <c r="S315">
        <v>6494</v>
      </c>
      <c r="T315" t="s">
        <v>31113</v>
      </c>
      <c r="U315" t="e">
        <v>#N/A</v>
      </c>
      <c r="V315" s="63" t="s">
        <v>31118</v>
      </c>
      <c r="X315">
        <v>0</v>
      </c>
    </row>
    <row r="316" spans="1:24" ht="85.5" x14ac:dyDescent="0.45">
      <c r="B316" s="19">
        <v>123.71</v>
      </c>
      <c r="C316" s="19">
        <v>124.03959999999999</v>
      </c>
      <c r="D316" s="19">
        <v>43.433318130000004</v>
      </c>
      <c r="E316" s="19">
        <v>52.864138560000001</v>
      </c>
      <c r="F316" s="19">
        <v>206.33</v>
      </c>
      <c r="K316" t="s">
        <v>30206</v>
      </c>
      <c r="L316" t="s">
        <v>30207</v>
      </c>
      <c r="N316" t="s">
        <v>4337</v>
      </c>
      <c r="O316">
        <v>114</v>
      </c>
      <c r="P316">
        <v>8</v>
      </c>
      <c r="Q316">
        <v>123.71</v>
      </c>
      <c r="R316" t="e">
        <v>#REF!</v>
      </c>
      <c r="S316">
        <v>6494</v>
      </c>
      <c r="T316" t="s">
        <v>31113</v>
      </c>
      <c r="U316" t="e">
        <v>#N/A</v>
      </c>
      <c r="V316" s="63" t="s">
        <v>31119</v>
      </c>
      <c r="X316">
        <v>0</v>
      </c>
    </row>
    <row r="317" spans="1:24" ht="99.75" x14ac:dyDescent="0.45">
      <c r="B317" s="19">
        <v>136.88999999999999</v>
      </c>
      <c r="C317" s="19">
        <v>137.22720000000001</v>
      </c>
      <c r="D317" s="19">
        <v>43.433303350000003</v>
      </c>
      <c r="E317" s="19">
        <v>52.86397702</v>
      </c>
      <c r="F317" s="19">
        <v>205.93</v>
      </c>
      <c r="K317" t="s">
        <v>30208</v>
      </c>
      <c r="L317" t="s">
        <v>30209</v>
      </c>
      <c r="N317" t="s">
        <v>4337</v>
      </c>
      <c r="O317">
        <v>114</v>
      </c>
      <c r="P317">
        <v>8</v>
      </c>
      <c r="Q317">
        <v>136.88999999999999</v>
      </c>
      <c r="R317" t="e">
        <v>#REF!</v>
      </c>
      <c r="S317">
        <v>6494</v>
      </c>
      <c r="T317" t="s">
        <v>31113</v>
      </c>
      <c r="U317" t="e">
        <v>#N/A</v>
      </c>
      <c r="V317" s="63" t="s">
        <v>31120</v>
      </c>
      <c r="X317">
        <v>0</v>
      </c>
    </row>
    <row r="318" spans="1:24" ht="114" x14ac:dyDescent="0.45">
      <c r="B318" s="19">
        <v>188.76</v>
      </c>
      <c r="C318" s="19">
        <v>189.09569999999999</v>
      </c>
      <c r="D318" s="19">
        <v>43.433245190000001</v>
      </c>
      <c r="E318" s="19">
        <v>52.863341409999997</v>
      </c>
      <c r="F318" s="19">
        <v>205.5</v>
      </c>
      <c r="K318" t="s">
        <v>30210</v>
      </c>
      <c r="L318" t="s">
        <v>30211</v>
      </c>
      <c r="N318" t="s">
        <v>4337</v>
      </c>
      <c r="O318">
        <v>114</v>
      </c>
      <c r="P318">
        <v>8</v>
      </c>
      <c r="Q318">
        <v>188.76</v>
      </c>
      <c r="R318" t="e">
        <v>#REF!</v>
      </c>
      <c r="S318">
        <v>6494</v>
      </c>
      <c r="T318" t="s">
        <v>31113</v>
      </c>
      <c r="U318" t="e">
        <v>#N/A</v>
      </c>
      <c r="V318" s="63" t="s">
        <v>31121</v>
      </c>
      <c r="X318">
        <v>0</v>
      </c>
    </row>
    <row r="319" spans="1:24" ht="128.25" x14ac:dyDescent="0.45">
      <c r="B319" s="19">
        <v>228.33</v>
      </c>
      <c r="C319" s="19">
        <v>228.74170000000001</v>
      </c>
      <c r="D319" s="19">
        <v>43.433225550000003</v>
      </c>
      <c r="E319" s="19">
        <v>52.862853389999998</v>
      </c>
      <c r="F319" s="19">
        <v>203.1</v>
      </c>
      <c r="K319" t="s">
        <v>30212</v>
      </c>
      <c r="L319" t="s">
        <v>30213</v>
      </c>
      <c r="N319" t="s">
        <v>4337</v>
      </c>
      <c r="O319">
        <v>114</v>
      </c>
      <c r="P319">
        <v>8</v>
      </c>
      <c r="Q319">
        <v>228.33</v>
      </c>
      <c r="R319" t="e">
        <v>#REF!</v>
      </c>
      <c r="S319">
        <v>6494</v>
      </c>
      <c r="T319" t="s">
        <v>31113</v>
      </c>
      <c r="U319" t="e">
        <v>#N/A</v>
      </c>
      <c r="V319" s="63" t="s">
        <v>31122</v>
      </c>
      <c r="X319">
        <v>0</v>
      </c>
    </row>
    <row r="320" spans="1:24" ht="142.5" x14ac:dyDescent="0.45">
      <c r="B320" s="19">
        <v>247.77</v>
      </c>
      <c r="C320" s="19">
        <v>248.5934</v>
      </c>
      <c r="D320" s="19">
        <v>43.4332159</v>
      </c>
      <c r="E320" s="19">
        <v>52.862613600000003</v>
      </c>
      <c r="F320" s="19">
        <v>207.1</v>
      </c>
      <c r="K320" t="s">
        <v>30214</v>
      </c>
      <c r="L320" t="s">
        <v>30215</v>
      </c>
      <c r="N320" t="s">
        <v>4337</v>
      </c>
      <c r="O320">
        <v>114</v>
      </c>
      <c r="P320">
        <v>8</v>
      </c>
      <c r="Q320">
        <v>247.77</v>
      </c>
      <c r="R320" t="e">
        <v>#REF!</v>
      </c>
      <c r="S320">
        <v>6494</v>
      </c>
      <c r="T320" t="s">
        <v>31113</v>
      </c>
      <c r="U320" t="e">
        <v>#N/A</v>
      </c>
      <c r="V320" s="63" t="s">
        <v>31123</v>
      </c>
      <c r="X320">
        <v>0</v>
      </c>
    </row>
    <row r="321" spans="1:25" ht="156.75" x14ac:dyDescent="0.45">
      <c r="B321" s="19">
        <v>289.64</v>
      </c>
      <c r="C321" s="19">
        <v>290.5009</v>
      </c>
      <c r="D321" s="19">
        <v>43.433181679999997</v>
      </c>
      <c r="E321" s="19">
        <v>52.862098619999998</v>
      </c>
      <c r="F321" s="19">
        <v>208.9</v>
      </c>
      <c r="K321" t="s">
        <v>30216</v>
      </c>
      <c r="L321" t="s">
        <v>30217</v>
      </c>
      <c r="N321" t="s">
        <v>4337</v>
      </c>
      <c r="O321">
        <v>114</v>
      </c>
      <c r="P321">
        <v>8</v>
      </c>
      <c r="Q321">
        <v>289.64</v>
      </c>
      <c r="R321" t="e">
        <v>#REF!</v>
      </c>
      <c r="S321">
        <v>6494</v>
      </c>
      <c r="T321" t="s">
        <v>31113</v>
      </c>
      <c r="U321" t="e">
        <v>#N/A</v>
      </c>
      <c r="V321" s="63" t="s">
        <v>31124</v>
      </c>
      <c r="X321">
        <v>0</v>
      </c>
    </row>
    <row r="322" spans="1:25" ht="171" x14ac:dyDescent="0.45">
      <c r="B322" s="19">
        <v>319.77</v>
      </c>
      <c r="C322" s="19">
        <v>320.63010000000003</v>
      </c>
      <c r="D322" s="19">
        <v>43.433088740000002</v>
      </c>
      <c r="E322" s="19">
        <v>52.861749070000002</v>
      </c>
      <c r="F322" s="19">
        <v>208.5</v>
      </c>
      <c r="K322" t="s">
        <v>30218</v>
      </c>
      <c r="L322" t="s">
        <v>30219</v>
      </c>
      <c r="N322" t="s">
        <v>4337</v>
      </c>
      <c r="O322">
        <v>114</v>
      </c>
      <c r="P322">
        <v>8</v>
      </c>
      <c r="Q322">
        <v>319.77</v>
      </c>
      <c r="R322" t="e">
        <v>#REF!</v>
      </c>
      <c r="S322">
        <v>6494</v>
      </c>
      <c r="T322" t="s">
        <v>31113</v>
      </c>
      <c r="U322" t="e">
        <v>#N/A</v>
      </c>
      <c r="V322" s="63" t="s">
        <v>31125</v>
      </c>
      <c r="X322">
        <v>0</v>
      </c>
    </row>
    <row r="323" spans="1:25" ht="185.25" x14ac:dyDescent="0.45">
      <c r="B323" s="19">
        <v>321.41000000000003</v>
      </c>
      <c r="C323" s="19">
        <v>322.27589999999998</v>
      </c>
      <c r="D323" s="19">
        <v>43.433083660000001</v>
      </c>
      <c r="E323" s="19">
        <v>52.861729969999999</v>
      </c>
      <c r="F323" s="19">
        <v>208.5</v>
      </c>
      <c r="K323" t="s">
        <v>30220</v>
      </c>
      <c r="L323" t="s">
        <v>30221</v>
      </c>
      <c r="N323" t="s">
        <v>4337</v>
      </c>
      <c r="O323">
        <v>114</v>
      </c>
      <c r="P323">
        <v>8</v>
      </c>
      <c r="Q323">
        <v>321.41000000000003</v>
      </c>
      <c r="R323" t="e">
        <v>#REF!</v>
      </c>
      <c r="S323">
        <v>6494</v>
      </c>
      <c r="T323" t="s">
        <v>31113</v>
      </c>
      <c r="U323" t="e">
        <v>#N/A</v>
      </c>
      <c r="V323" s="63" t="s">
        <v>31126</v>
      </c>
      <c r="X323">
        <v>0</v>
      </c>
    </row>
    <row r="324" spans="1:25" ht="199.5" x14ac:dyDescent="0.45">
      <c r="B324" s="19">
        <v>361.16</v>
      </c>
      <c r="C324" s="19">
        <v>362.13869999999997</v>
      </c>
      <c r="D324" s="19">
        <v>43.432942670000003</v>
      </c>
      <c r="E324" s="19">
        <v>52.861278810000002</v>
      </c>
      <c r="F324" s="19">
        <v>211.55</v>
      </c>
      <c r="K324" t="s">
        <v>30222</v>
      </c>
      <c r="L324" t="s">
        <v>30223</v>
      </c>
      <c r="N324" t="s">
        <v>4337</v>
      </c>
      <c r="O324">
        <v>114</v>
      </c>
      <c r="P324">
        <v>8</v>
      </c>
      <c r="Q324">
        <v>361.16</v>
      </c>
      <c r="R324" t="e">
        <v>#REF!</v>
      </c>
      <c r="S324">
        <v>6494</v>
      </c>
      <c r="T324" t="s">
        <v>31113</v>
      </c>
      <c r="U324" t="e">
        <v>#N/A</v>
      </c>
      <c r="V324" s="63" t="s">
        <v>31127</v>
      </c>
      <c r="X324">
        <v>0</v>
      </c>
    </row>
    <row r="325" spans="1:25" ht="213.75" x14ac:dyDescent="0.45">
      <c r="B325" s="19">
        <v>390.63</v>
      </c>
      <c r="C325" s="19">
        <v>391.61799999999999</v>
      </c>
      <c r="D325" s="19">
        <v>43.432863210000001</v>
      </c>
      <c r="E325" s="19">
        <v>52.860931559999997</v>
      </c>
      <c r="F325" s="19">
        <v>212.35</v>
      </c>
      <c r="K325" t="s">
        <v>30224</v>
      </c>
      <c r="L325" t="s">
        <v>30225</v>
      </c>
      <c r="N325" t="s">
        <v>4337</v>
      </c>
      <c r="O325">
        <v>114</v>
      </c>
      <c r="P325">
        <v>8</v>
      </c>
      <c r="Q325">
        <v>390.63</v>
      </c>
      <c r="R325" t="e">
        <v>#REF!</v>
      </c>
      <c r="S325">
        <v>6494</v>
      </c>
      <c r="T325" t="s">
        <v>31113</v>
      </c>
      <c r="U325" t="e">
        <v>#N/A</v>
      </c>
      <c r="V325" s="63" t="s">
        <v>31128</v>
      </c>
      <c r="X325">
        <v>0</v>
      </c>
    </row>
    <row r="326" spans="1:25" ht="228" x14ac:dyDescent="0.45">
      <c r="B326" s="19">
        <v>398.29</v>
      </c>
      <c r="C326" s="19">
        <v>399.28140000000002</v>
      </c>
      <c r="D326" s="19">
        <v>43.432832329999997</v>
      </c>
      <c r="E326" s="19">
        <v>52.860846930000001</v>
      </c>
      <c r="F326" s="19">
        <v>212.35</v>
      </c>
      <c r="K326" t="s">
        <v>30226</v>
      </c>
      <c r="L326" t="s">
        <v>30227</v>
      </c>
      <c r="N326" t="s">
        <v>4337</v>
      </c>
      <c r="O326">
        <v>114</v>
      </c>
      <c r="P326">
        <v>8</v>
      </c>
      <c r="Q326">
        <v>398.29</v>
      </c>
      <c r="R326" t="e">
        <v>#REF!</v>
      </c>
      <c r="S326">
        <v>6494</v>
      </c>
      <c r="T326" t="s">
        <v>31113</v>
      </c>
      <c r="U326" t="e">
        <v>#N/A</v>
      </c>
      <c r="V326" s="63" t="s">
        <v>31129</v>
      </c>
      <c r="X326">
        <v>0</v>
      </c>
    </row>
    <row r="327" spans="1:25" ht="242.25" x14ac:dyDescent="0.45">
      <c r="B327" s="19">
        <v>407.9</v>
      </c>
      <c r="C327" s="19">
        <v>408.90109999999999</v>
      </c>
      <c r="D327" s="19">
        <v>43.432757770000002</v>
      </c>
      <c r="E327" s="19">
        <v>52.860786730000001</v>
      </c>
      <c r="F327" s="19">
        <v>211.95</v>
      </c>
      <c r="K327" t="s">
        <v>30228</v>
      </c>
      <c r="L327" t="s">
        <v>30229</v>
      </c>
      <c r="N327" t="s">
        <v>4337</v>
      </c>
      <c r="O327">
        <v>114</v>
      </c>
      <c r="P327">
        <v>8</v>
      </c>
      <c r="Q327">
        <v>407.9</v>
      </c>
      <c r="R327" t="e">
        <v>#REF!</v>
      </c>
      <c r="S327">
        <v>6494</v>
      </c>
      <c r="T327" t="s">
        <v>31113</v>
      </c>
      <c r="U327" t="e">
        <v>#N/A</v>
      </c>
      <c r="V327" s="63" t="s">
        <v>31130</v>
      </c>
      <c r="X327">
        <v>0</v>
      </c>
    </row>
    <row r="328" spans="1:25" ht="256.5" x14ac:dyDescent="0.45">
      <c r="B328" s="19">
        <v>411.21</v>
      </c>
      <c r="C328" s="19">
        <v>412.41730000000001</v>
      </c>
      <c r="D328" s="19">
        <v>43.432753949999999</v>
      </c>
      <c r="E328" s="19">
        <v>52.860746249999998</v>
      </c>
      <c r="F328" s="19">
        <v>213.15</v>
      </c>
      <c r="K328" t="s">
        <v>29712</v>
      </c>
      <c r="L328" t="s">
        <v>29713</v>
      </c>
      <c r="N328" t="s">
        <v>4337</v>
      </c>
      <c r="O328">
        <v>114</v>
      </c>
      <c r="P328">
        <v>8</v>
      </c>
      <c r="Q328">
        <v>411.21</v>
      </c>
      <c r="R328" t="e">
        <v>#REF!</v>
      </c>
      <c r="S328">
        <v>6494</v>
      </c>
      <c r="T328" t="s">
        <v>31113</v>
      </c>
      <c r="U328" t="e">
        <v>#N/A</v>
      </c>
      <c r="V328" s="63" t="s">
        <v>31131</v>
      </c>
      <c r="X328">
        <v>1</v>
      </c>
      <c r="Y328" t="s">
        <v>4355</v>
      </c>
    </row>
    <row r="329" spans="1:25" x14ac:dyDescent="0.45">
      <c r="A329" s="10">
        <v>6495</v>
      </c>
      <c r="B329" s="19">
        <v>0</v>
      </c>
      <c r="C329" s="19">
        <v>0</v>
      </c>
      <c r="D329" s="19">
        <v>43.427617830000003</v>
      </c>
      <c r="E329" s="19">
        <v>52.8571454</v>
      </c>
      <c r="F329" s="19">
        <v>222.16</v>
      </c>
      <c r="G329" s="20">
        <v>98</v>
      </c>
      <c r="H329" s="20">
        <v>8</v>
      </c>
      <c r="I329" s="21">
        <v>0.2</v>
      </c>
      <c r="K329" t="s">
        <v>30230</v>
      </c>
      <c r="L329" t="s">
        <v>30231</v>
      </c>
      <c r="N329" t="s">
        <v>4337</v>
      </c>
      <c r="O329">
        <v>114</v>
      </c>
      <c r="P329">
        <v>8</v>
      </c>
      <c r="Q329">
        <v>0</v>
      </c>
      <c r="R329">
        <v>6495</v>
      </c>
      <c r="S329">
        <v>6495</v>
      </c>
      <c r="T329" t="s">
        <v>2863</v>
      </c>
      <c r="U329" t="s">
        <v>3870</v>
      </c>
      <c r="V329" s="63" t="s">
        <v>31132</v>
      </c>
      <c r="X329">
        <v>0</v>
      </c>
    </row>
    <row r="330" spans="1:25" ht="28.5" x14ac:dyDescent="0.45">
      <c r="B330" s="19">
        <v>91.44</v>
      </c>
      <c r="C330" s="19">
        <v>91.440049999999999</v>
      </c>
      <c r="D330" s="19">
        <v>43.428318079999997</v>
      </c>
      <c r="E330" s="19">
        <v>52.856552020000002</v>
      </c>
      <c r="F330" s="19">
        <v>222.26</v>
      </c>
      <c r="K330" t="s">
        <v>30232</v>
      </c>
      <c r="L330" t="s">
        <v>30233</v>
      </c>
      <c r="N330" t="s">
        <v>4337</v>
      </c>
      <c r="O330">
        <v>114</v>
      </c>
      <c r="P330">
        <v>8</v>
      </c>
      <c r="Q330">
        <v>91.44</v>
      </c>
      <c r="R330" t="e">
        <v>#REF!</v>
      </c>
      <c r="S330">
        <v>6495</v>
      </c>
      <c r="T330" t="s">
        <v>2863</v>
      </c>
      <c r="U330" t="s">
        <v>3870</v>
      </c>
      <c r="V330" s="63" t="s">
        <v>31133</v>
      </c>
      <c r="X330">
        <v>0</v>
      </c>
    </row>
    <row r="331" spans="1:25" ht="42.75" x14ac:dyDescent="0.45">
      <c r="B331" s="19">
        <v>182.88</v>
      </c>
      <c r="C331" s="19">
        <v>182.90649999999999</v>
      </c>
      <c r="D331" s="19">
        <v>43.429018329999998</v>
      </c>
      <c r="E331" s="19">
        <v>52.855958620000003</v>
      </c>
      <c r="F331" s="19">
        <v>220.06</v>
      </c>
      <c r="K331" t="s">
        <v>30234</v>
      </c>
      <c r="L331" t="s">
        <v>30235</v>
      </c>
      <c r="N331" t="s">
        <v>4337</v>
      </c>
      <c r="O331">
        <v>114</v>
      </c>
      <c r="P331">
        <v>8</v>
      </c>
      <c r="Q331">
        <v>182.88</v>
      </c>
      <c r="R331" t="e">
        <v>#REF!</v>
      </c>
      <c r="S331">
        <v>6495</v>
      </c>
      <c r="T331" t="s">
        <v>2863</v>
      </c>
      <c r="U331" t="s">
        <v>3870</v>
      </c>
      <c r="V331" s="63" t="s">
        <v>31134</v>
      </c>
      <c r="X331">
        <v>0</v>
      </c>
    </row>
    <row r="332" spans="1:25" ht="57" x14ac:dyDescent="0.45">
      <c r="B332" s="19">
        <v>224.78</v>
      </c>
      <c r="C332" s="19">
        <v>224.81270000000001</v>
      </c>
      <c r="D332" s="19">
        <v>43.429339220000003</v>
      </c>
      <c r="E332" s="19">
        <v>52.8556867</v>
      </c>
      <c r="F332" s="19">
        <v>219.46</v>
      </c>
      <c r="K332" t="s">
        <v>29722</v>
      </c>
      <c r="L332" t="s">
        <v>29723</v>
      </c>
      <c r="N332" t="s">
        <v>4337</v>
      </c>
      <c r="O332">
        <v>114</v>
      </c>
      <c r="P332">
        <v>8</v>
      </c>
      <c r="Q332">
        <v>224.78</v>
      </c>
      <c r="R332" t="e">
        <v>#REF!</v>
      </c>
      <c r="S332">
        <v>6495</v>
      </c>
      <c r="T332" t="s">
        <v>2863</v>
      </c>
      <c r="U332" t="s">
        <v>3870</v>
      </c>
      <c r="V332" s="63" t="s">
        <v>31135</v>
      </c>
      <c r="X332">
        <v>1</v>
      </c>
    </row>
    <row r="333" spans="1:25" x14ac:dyDescent="0.45">
      <c r="A333" s="10">
        <v>6514</v>
      </c>
      <c r="B333" s="19">
        <v>0</v>
      </c>
      <c r="C333" s="19">
        <v>0</v>
      </c>
      <c r="D333" s="19">
        <v>43.43227006</v>
      </c>
      <c r="E333" s="19">
        <v>52.861803109999997</v>
      </c>
      <c r="F333" s="19">
        <v>213.35</v>
      </c>
      <c r="G333" s="20">
        <v>98</v>
      </c>
      <c r="H333" s="20">
        <v>8</v>
      </c>
      <c r="I333" s="21">
        <v>0.2</v>
      </c>
      <c r="K333" t="s">
        <v>30236</v>
      </c>
      <c r="L333" t="s">
        <v>30237</v>
      </c>
      <c r="N333" t="s">
        <v>4337</v>
      </c>
      <c r="O333">
        <v>114</v>
      </c>
      <c r="P333">
        <v>8</v>
      </c>
      <c r="Q333">
        <v>0</v>
      </c>
      <c r="R333">
        <v>6514</v>
      </c>
      <c r="S333">
        <v>6514</v>
      </c>
      <c r="T333" t="s">
        <v>2870</v>
      </c>
      <c r="U333" t="s">
        <v>3848</v>
      </c>
      <c r="V333" s="63" t="s">
        <v>31136</v>
      </c>
      <c r="X333">
        <v>0</v>
      </c>
    </row>
    <row r="334" spans="1:25" ht="28.5" x14ac:dyDescent="0.45">
      <c r="B334" s="19">
        <v>2.73</v>
      </c>
      <c r="C334" s="19">
        <v>2.733857</v>
      </c>
      <c r="D334" s="19">
        <v>43.432269300000002</v>
      </c>
      <c r="E334" s="19">
        <v>52.861769359999997</v>
      </c>
      <c r="F334" s="19">
        <v>213.35</v>
      </c>
      <c r="K334" t="s">
        <v>30238</v>
      </c>
      <c r="L334" t="s">
        <v>30239</v>
      </c>
      <c r="N334" t="s">
        <v>4337</v>
      </c>
      <c r="O334">
        <v>114</v>
      </c>
      <c r="P334">
        <v>8</v>
      </c>
      <c r="Q334">
        <v>2.73</v>
      </c>
      <c r="R334" t="e">
        <v>#REF!</v>
      </c>
      <c r="S334">
        <v>6514</v>
      </c>
      <c r="T334" t="s">
        <v>2870</v>
      </c>
      <c r="U334" t="s">
        <v>3848</v>
      </c>
      <c r="V334" s="63" t="s">
        <v>31137</v>
      </c>
      <c r="X334">
        <v>0</v>
      </c>
    </row>
    <row r="335" spans="1:25" ht="42.75" x14ac:dyDescent="0.45">
      <c r="B335" s="19">
        <v>48.28</v>
      </c>
      <c r="C335" s="19">
        <v>48.280810000000002</v>
      </c>
      <c r="D335" s="19">
        <v>43.4323579</v>
      </c>
      <c r="E335" s="19">
        <v>52.86122014</v>
      </c>
      <c r="F335" s="19">
        <v>212.95</v>
      </c>
      <c r="K335" t="s">
        <v>30240</v>
      </c>
      <c r="L335" t="s">
        <v>30241</v>
      </c>
      <c r="N335" t="s">
        <v>4337</v>
      </c>
      <c r="O335">
        <v>114</v>
      </c>
      <c r="P335">
        <v>8</v>
      </c>
      <c r="Q335">
        <v>48.28</v>
      </c>
      <c r="R335" t="e">
        <v>#REF!</v>
      </c>
      <c r="S335">
        <v>6514</v>
      </c>
      <c r="T335" t="s">
        <v>2870</v>
      </c>
      <c r="U335" t="s">
        <v>3848</v>
      </c>
      <c r="V335" s="63" t="s">
        <v>31138</v>
      </c>
      <c r="X335">
        <v>0</v>
      </c>
    </row>
    <row r="336" spans="1:25" ht="57" x14ac:dyDescent="0.45">
      <c r="B336" s="19">
        <v>91.44</v>
      </c>
      <c r="C336" s="19">
        <v>91.453339999999997</v>
      </c>
      <c r="D336" s="19">
        <v>43.432683419999996</v>
      </c>
      <c r="E336" s="19">
        <v>52.860929210000002</v>
      </c>
      <c r="F336" s="19">
        <v>211.95</v>
      </c>
      <c r="K336" t="s">
        <v>30242</v>
      </c>
      <c r="L336" t="s">
        <v>30243</v>
      </c>
      <c r="N336" t="s">
        <v>4337</v>
      </c>
      <c r="O336">
        <v>114</v>
      </c>
      <c r="P336">
        <v>8</v>
      </c>
      <c r="Q336">
        <v>91.44</v>
      </c>
      <c r="R336" t="e">
        <v>#REF!</v>
      </c>
      <c r="S336">
        <v>6514</v>
      </c>
      <c r="T336" t="s">
        <v>2870</v>
      </c>
      <c r="U336" t="s">
        <v>3848</v>
      </c>
      <c r="V336" s="63" t="s">
        <v>31139</v>
      </c>
      <c r="X336">
        <v>0</v>
      </c>
    </row>
    <row r="337" spans="1:24" ht="71.25" x14ac:dyDescent="0.45">
      <c r="B337" s="19">
        <v>95.98</v>
      </c>
      <c r="C337" s="19">
        <v>95.992930000000001</v>
      </c>
      <c r="D337" s="19">
        <v>43.432717660000002</v>
      </c>
      <c r="E337" s="19">
        <v>52.86089861</v>
      </c>
      <c r="F337" s="19">
        <v>211.95</v>
      </c>
      <c r="K337" t="s">
        <v>30244</v>
      </c>
      <c r="L337" t="s">
        <v>30245</v>
      </c>
      <c r="N337" t="s">
        <v>4337</v>
      </c>
      <c r="O337">
        <v>114</v>
      </c>
      <c r="P337">
        <v>8</v>
      </c>
      <c r="Q337">
        <v>95.98</v>
      </c>
      <c r="R337" t="e">
        <v>#REF!</v>
      </c>
      <c r="S337">
        <v>6514</v>
      </c>
      <c r="T337" t="s">
        <v>2870</v>
      </c>
      <c r="U337" t="s">
        <v>3848</v>
      </c>
      <c r="V337" s="63" t="s">
        <v>31140</v>
      </c>
      <c r="X337">
        <v>0</v>
      </c>
    </row>
    <row r="338" spans="1:24" ht="85.5" x14ac:dyDescent="0.45">
      <c r="B338" s="19">
        <v>108.96</v>
      </c>
      <c r="C338" s="19">
        <v>109.0264</v>
      </c>
      <c r="D338" s="19">
        <v>43.432753949999999</v>
      </c>
      <c r="E338" s="19">
        <v>52.860746249999998</v>
      </c>
      <c r="F338" s="19">
        <v>213.15</v>
      </c>
      <c r="K338" t="s">
        <v>29712</v>
      </c>
      <c r="L338" t="s">
        <v>29713</v>
      </c>
      <c r="N338" t="s">
        <v>4337</v>
      </c>
      <c r="O338">
        <v>114</v>
      </c>
      <c r="P338">
        <v>8</v>
      </c>
      <c r="Q338">
        <v>108.96</v>
      </c>
      <c r="R338" t="e">
        <v>#REF!</v>
      </c>
      <c r="S338">
        <v>6514</v>
      </c>
      <c r="T338" t="s">
        <v>2870</v>
      </c>
      <c r="U338" t="s">
        <v>3848</v>
      </c>
      <c r="V338" s="63" t="s">
        <v>31141</v>
      </c>
      <c r="X338">
        <v>1</v>
      </c>
    </row>
    <row r="339" spans="1:24" x14ac:dyDescent="0.45">
      <c r="A339" s="10">
        <v>6515</v>
      </c>
      <c r="B339" s="19">
        <v>0</v>
      </c>
      <c r="C339" s="19">
        <v>0</v>
      </c>
      <c r="D339" s="19">
        <v>43.430116859999998</v>
      </c>
      <c r="E339" s="19">
        <v>52.859246740000003</v>
      </c>
      <c r="F339" s="19">
        <v>218.9</v>
      </c>
      <c r="G339" s="20">
        <v>98</v>
      </c>
      <c r="H339" s="20">
        <v>8</v>
      </c>
      <c r="I339" s="21">
        <v>0.2</v>
      </c>
      <c r="K339" t="s">
        <v>30246</v>
      </c>
      <c r="L339" t="s">
        <v>30247</v>
      </c>
      <c r="N339" t="s">
        <v>4337</v>
      </c>
      <c r="O339">
        <v>114</v>
      </c>
      <c r="P339">
        <v>8</v>
      </c>
      <c r="Q339">
        <v>0</v>
      </c>
      <c r="R339">
        <v>6515</v>
      </c>
      <c r="S339">
        <v>6515</v>
      </c>
      <c r="T339" t="s">
        <v>2871</v>
      </c>
      <c r="U339" t="s">
        <v>3870</v>
      </c>
      <c r="V339" s="63" t="s">
        <v>31142</v>
      </c>
      <c r="X339">
        <v>0</v>
      </c>
    </row>
    <row r="340" spans="1:24" ht="28.5" x14ac:dyDescent="0.45">
      <c r="B340" s="19">
        <v>17.18</v>
      </c>
      <c r="C340" s="19">
        <v>17.203510000000001</v>
      </c>
      <c r="D340" s="19">
        <v>43.430233970000003</v>
      </c>
      <c r="E340" s="19">
        <v>52.859108089999999</v>
      </c>
      <c r="F340" s="19">
        <v>218.1</v>
      </c>
      <c r="K340" t="s">
        <v>30248</v>
      </c>
      <c r="L340" t="s">
        <v>30249</v>
      </c>
      <c r="N340" t="s">
        <v>4337</v>
      </c>
      <c r="O340">
        <v>114</v>
      </c>
      <c r="P340">
        <v>8</v>
      </c>
      <c r="Q340">
        <v>17.18</v>
      </c>
      <c r="R340" t="e">
        <v>#REF!</v>
      </c>
      <c r="S340">
        <v>6515</v>
      </c>
      <c r="T340" t="s">
        <v>2871</v>
      </c>
      <c r="U340" t="s">
        <v>3870</v>
      </c>
      <c r="V340" s="63" t="s">
        <v>31143</v>
      </c>
      <c r="X340">
        <v>0</v>
      </c>
    </row>
    <row r="341" spans="1:24" ht="42.75" x14ac:dyDescent="0.45">
      <c r="B341" s="19">
        <v>18.53</v>
      </c>
      <c r="C341" s="19">
        <v>18.547519999999999</v>
      </c>
      <c r="D341" s="19">
        <v>43.430243130000001</v>
      </c>
      <c r="E341" s="19">
        <v>52.859097249999998</v>
      </c>
      <c r="F341" s="19">
        <v>218.1</v>
      </c>
      <c r="K341" t="s">
        <v>30250</v>
      </c>
      <c r="L341" t="s">
        <v>30251</v>
      </c>
      <c r="N341" t="s">
        <v>4337</v>
      </c>
      <c r="O341">
        <v>114</v>
      </c>
      <c r="P341">
        <v>8</v>
      </c>
      <c r="Q341">
        <v>18.53</v>
      </c>
      <c r="R341" t="e">
        <v>#REF!</v>
      </c>
      <c r="S341">
        <v>6515</v>
      </c>
      <c r="T341" t="s">
        <v>2871</v>
      </c>
      <c r="U341" t="s">
        <v>3870</v>
      </c>
      <c r="V341" s="63" t="s">
        <v>31144</v>
      </c>
      <c r="X341">
        <v>1</v>
      </c>
    </row>
    <row r="342" spans="1:24" x14ac:dyDescent="0.45">
      <c r="A342" s="10" t="s">
        <v>4186</v>
      </c>
      <c r="B342" s="19">
        <v>0</v>
      </c>
      <c r="C342" s="19">
        <v>0</v>
      </c>
      <c r="D342" s="19">
        <v>43.430243130000001</v>
      </c>
      <c r="E342" s="19">
        <v>52.859097249999998</v>
      </c>
      <c r="F342" s="19">
        <v>218.1</v>
      </c>
      <c r="G342" s="20">
        <v>98</v>
      </c>
      <c r="H342" s="20">
        <v>8</v>
      </c>
      <c r="I342" s="21">
        <v>0.2</v>
      </c>
      <c r="K342" t="s">
        <v>30252</v>
      </c>
      <c r="L342" t="s">
        <v>30253</v>
      </c>
      <c r="N342" t="s">
        <v>4337</v>
      </c>
      <c r="O342">
        <v>114</v>
      </c>
      <c r="P342">
        <v>8</v>
      </c>
      <c r="Q342">
        <v>0</v>
      </c>
      <c r="R342" t="s">
        <v>4186</v>
      </c>
      <c r="S342" t="s">
        <v>4186</v>
      </c>
      <c r="T342" t="s">
        <v>31145</v>
      </c>
      <c r="U342" t="e">
        <v>#N/A</v>
      </c>
      <c r="V342" s="63" t="s">
        <v>31146</v>
      </c>
      <c r="X342">
        <v>0</v>
      </c>
    </row>
    <row r="343" spans="1:24" ht="28.5" x14ac:dyDescent="0.45">
      <c r="B343" s="19">
        <v>27.03</v>
      </c>
      <c r="C343" s="19">
        <v>27.02919</v>
      </c>
      <c r="D343" s="19">
        <v>43.430107360000001</v>
      </c>
      <c r="E343" s="19">
        <v>52.858820250000001</v>
      </c>
      <c r="F343" s="19">
        <v>218.1</v>
      </c>
      <c r="K343" t="s">
        <v>30254</v>
      </c>
      <c r="L343" t="s">
        <v>30255</v>
      </c>
      <c r="N343" t="s">
        <v>4337</v>
      </c>
      <c r="O343">
        <v>114</v>
      </c>
      <c r="P343">
        <v>8</v>
      </c>
      <c r="Q343">
        <v>27.03</v>
      </c>
      <c r="R343" t="e">
        <v>#REF!</v>
      </c>
      <c r="S343" t="s">
        <v>4186</v>
      </c>
      <c r="T343" t="s">
        <v>31145</v>
      </c>
      <c r="U343" t="e">
        <v>#N/A</v>
      </c>
      <c r="V343" s="63" t="s">
        <v>31147</v>
      </c>
      <c r="X343">
        <v>0</v>
      </c>
    </row>
    <row r="344" spans="1:24" ht="42.75" x14ac:dyDescent="0.45">
      <c r="B344" s="19">
        <v>71.790000000000006</v>
      </c>
      <c r="C344" s="19">
        <v>71.849890000000002</v>
      </c>
      <c r="D344" s="19">
        <v>43.429876030000003</v>
      </c>
      <c r="E344" s="19">
        <v>52.858367649999998</v>
      </c>
      <c r="F344" s="19">
        <v>220.41</v>
      </c>
      <c r="K344" t="s">
        <v>30256</v>
      </c>
      <c r="L344" t="s">
        <v>30257</v>
      </c>
      <c r="N344" t="s">
        <v>4337</v>
      </c>
      <c r="O344">
        <v>114</v>
      </c>
      <c r="P344">
        <v>8</v>
      </c>
      <c r="Q344">
        <v>71.790000000000006</v>
      </c>
      <c r="R344" t="e">
        <v>#REF!</v>
      </c>
      <c r="S344" t="s">
        <v>4186</v>
      </c>
      <c r="T344" t="s">
        <v>31145</v>
      </c>
      <c r="U344" t="e">
        <v>#N/A</v>
      </c>
      <c r="V344" s="63" t="s">
        <v>31148</v>
      </c>
      <c r="X344">
        <v>0</v>
      </c>
    </row>
    <row r="345" spans="1:24" ht="57" x14ac:dyDescent="0.45">
      <c r="B345" s="19">
        <v>91.44</v>
      </c>
      <c r="C345" s="19">
        <v>91.499570000000006</v>
      </c>
      <c r="D345" s="19">
        <v>43.42981923</v>
      </c>
      <c r="E345" s="19">
        <v>52.858137829999997</v>
      </c>
      <c r="F345" s="19">
        <v>220.41</v>
      </c>
      <c r="K345" t="s">
        <v>30258</v>
      </c>
      <c r="L345" t="s">
        <v>30259</v>
      </c>
      <c r="N345" t="s">
        <v>4337</v>
      </c>
      <c r="O345">
        <v>114</v>
      </c>
      <c r="P345">
        <v>8</v>
      </c>
      <c r="Q345">
        <v>91.44</v>
      </c>
      <c r="R345" t="e">
        <v>#REF!</v>
      </c>
      <c r="S345" t="s">
        <v>4186</v>
      </c>
      <c r="T345" t="s">
        <v>31145</v>
      </c>
      <c r="U345" t="e">
        <v>#N/A</v>
      </c>
      <c r="V345" s="63" t="s">
        <v>31149</v>
      </c>
      <c r="X345">
        <v>0</v>
      </c>
    </row>
    <row r="346" spans="1:24" ht="71.25" x14ac:dyDescent="0.45">
      <c r="B346" s="19">
        <v>156.55000000000001</v>
      </c>
      <c r="C346" s="19">
        <v>156.61779999999999</v>
      </c>
      <c r="D346" s="19">
        <v>43.429631010000001</v>
      </c>
      <c r="E346" s="19">
        <v>52.857376299999999</v>
      </c>
      <c r="F346" s="19">
        <v>221.41</v>
      </c>
      <c r="K346" t="s">
        <v>30260</v>
      </c>
      <c r="L346" t="s">
        <v>30261</v>
      </c>
      <c r="N346" t="s">
        <v>4337</v>
      </c>
      <c r="O346">
        <v>114</v>
      </c>
      <c r="P346">
        <v>8</v>
      </c>
      <c r="Q346">
        <v>156.55000000000001</v>
      </c>
      <c r="R346" t="e">
        <v>#REF!</v>
      </c>
      <c r="S346" t="s">
        <v>4186</v>
      </c>
      <c r="T346" t="s">
        <v>31145</v>
      </c>
      <c r="U346" t="e">
        <v>#N/A</v>
      </c>
      <c r="V346" s="63" t="s">
        <v>31150</v>
      </c>
      <c r="X346">
        <v>0</v>
      </c>
    </row>
    <row r="347" spans="1:24" ht="85.5" x14ac:dyDescent="0.45">
      <c r="B347" s="19">
        <v>182.88</v>
      </c>
      <c r="C347" s="19">
        <v>182.95939999999999</v>
      </c>
      <c r="D347" s="19">
        <v>43.429557420000002</v>
      </c>
      <c r="E347" s="19">
        <v>52.857067200000003</v>
      </c>
      <c r="F347" s="19">
        <v>222.21</v>
      </c>
      <c r="K347" t="s">
        <v>30262</v>
      </c>
      <c r="L347" t="s">
        <v>30263</v>
      </c>
      <c r="N347" t="s">
        <v>4337</v>
      </c>
      <c r="O347">
        <v>114</v>
      </c>
      <c r="P347">
        <v>8</v>
      </c>
      <c r="Q347">
        <v>182.88</v>
      </c>
      <c r="R347" t="e">
        <v>#REF!</v>
      </c>
      <c r="S347" t="s">
        <v>4186</v>
      </c>
      <c r="T347" t="s">
        <v>31145</v>
      </c>
      <c r="U347" t="e">
        <v>#N/A</v>
      </c>
      <c r="V347" s="63" t="s">
        <v>31151</v>
      </c>
      <c r="X347">
        <v>0</v>
      </c>
    </row>
    <row r="348" spans="1:24" ht="99.75" x14ac:dyDescent="0.45">
      <c r="B348" s="19">
        <v>199.15</v>
      </c>
      <c r="C348" s="19">
        <v>199.3083</v>
      </c>
      <c r="D348" s="19">
        <v>43.429511939999998</v>
      </c>
      <c r="E348" s="19">
        <v>52.856876200000002</v>
      </c>
      <c r="F348" s="19">
        <v>223.81</v>
      </c>
      <c r="K348" t="s">
        <v>30264</v>
      </c>
      <c r="L348" t="s">
        <v>30265</v>
      </c>
      <c r="N348" t="s">
        <v>4337</v>
      </c>
      <c r="O348">
        <v>114</v>
      </c>
      <c r="P348">
        <v>8</v>
      </c>
      <c r="Q348">
        <v>199.15</v>
      </c>
      <c r="R348" t="e">
        <v>#REF!</v>
      </c>
      <c r="S348" t="s">
        <v>4186</v>
      </c>
      <c r="T348" t="s">
        <v>31145</v>
      </c>
      <c r="U348" t="e">
        <v>#N/A</v>
      </c>
      <c r="V348" s="63" t="s">
        <v>31152</v>
      </c>
      <c r="X348">
        <v>0</v>
      </c>
    </row>
    <row r="349" spans="1:24" ht="114" x14ac:dyDescent="0.45">
      <c r="B349" s="19">
        <v>265.45999999999998</v>
      </c>
      <c r="C349" s="19">
        <v>265.72489999999999</v>
      </c>
      <c r="D349" s="19">
        <v>43.429386919999999</v>
      </c>
      <c r="E349" s="19">
        <v>52.856075420000003</v>
      </c>
      <c r="F349" s="19">
        <v>220.06</v>
      </c>
      <c r="K349" t="s">
        <v>30266</v>
      </c>
      <c r="L349" t="s">
        <v>30267</v>
      </c>
      <c r="N349" t="s">
        <v>4337</v>
      </c>
      <c r="O349">
        <v>114</v>
      </c>
      <c r="P349">
        <v>8</v>
      </c>
      <c r="Q349">
        <v>265.45999999999998</v>
      </c>
      <c r="R349" t="e">
        <v>#REF!</v>
      </c>
      <c r="S349" t="s">
        <v>4186</v>
      </c>
      <c r="T349" t="s">
        <v>31145</v>
      </c>
      <c r="U349" t="e">
        <v>#N/A</v>
      </c>
      <c r="V349" s="63" t="s">
        <v>31153</v>
      </c>
      <c r="X349">
        <v>0</v>
      </c>
    </row>
    <row r="350" spans="1:24" ht="128.25" x14ac:dyDescent="0.45">
      <c r="B350" s="19">
        <v>274.32</v>
      </c>
      <c r="C350" s="19">
        <v>274.5838</v>
      </c>
      <c r="D350" s="19">
        <v>43.429374330000002</v>
      </c>
      <c r="E350" s="19">
        <v>52.855967380000003</v>
      </c>
      <c r="F350" s="19">
        <v>220.06</v>
      </c>
      <c r="K350" t="s">
        <v>30268</v>
      </c>
      <c r="L350" t="s">
        <v>30269</v>
      </c>
      <c r="N350" t="s">
        <v>4337</v>
      </c>
      <c r="O350">
        <v>114</v>
      </c>
      <c r="P350">
        <v>8</v>
      </c>
      <c r="Q350">
        <v>274.32</v>
      </c>
      <c r="R350" t="e">
        <v>#REF!</v>
      </c>
      <c r="S350" t="s">
        <v>4186</v>
      </c>
      <c r="T350" t="s">
        <v>31145</v>
      </c>
      <c r="U350" t="e">
        <v>#N/A</v>
      </c>
      <c r="V350" s="63" t="s">
        <v>31154</v>
      </c>
      <c r="X350">
        <v>0</v>
      </c>
    </row>
    <row r="351" spans="1:24" ht="142.5" x14ac:dyDescent="0.45">
      <c r="B351" s="19">
        <v>293.08</v>
      </c>
      <c r="C351" s="19">
        <v>293.35149999999999</v>
      </c>
      <c r="D351" s="19">
        <v>43.429347669999999</v>
      </c>
      <c r="E351" s="19">
        <v>52.855738629999998</v>
      </c>
      <c r="F351" s="19">
        <v>219.46</v>
      </c>
      <c r="K351" t="s">
        <v>30270</v>
      </c>
      <c r="L351" t="s">
        <v>30271</v>
      </c>
      <c r="N351" t="s">
        <v>4337</v>
      </c>
      <c r="O351">
        <v>114</v>
      </c>
      <c r="P351">
        <v>8</v>
      </c>
      <c r="Q351">
        <v>293.08</v>
      </c>
      <c r="R351" t="e">
        <v>#REF!</v>
      </c>
      <c r="S351" t="s">
        <v>4186</v>
      </c>
      <c r="T351" t="s">
        <v>31145</v>
      </c>
      <c r="U351" t="e">
        <v>#N/A</v>
      </c>
      <c r="V351" s="63" t="s">
        <v>31155</v>
      </c>
      <c r="X351">
        <v>0</v>
      </c>
    </row>
    <row r="352" spans="1:24" ht="156.75" x14ac:dyDescent="0.45">
      <c r="B352" s="19">
        <v>297.39</v>
      </c>
      <c r="C352" s="19">
        <v>297.65980000000002</v>
      </c>
      <c r="D352" s="19">
        <v>43.429339220000003</v>
      </c>
      <c r="E352" s="19">
        <v>52.8556867</v>
      </c>
      <c r="F352" s="19">
        <v>219.46</v>
      </c>
      <c r="K352" t="s">
        <v>29722</v>
      </c>
      <c r="L352" t="s">
        <v>29723</v>
      </c>
      <c r="N352" t="s">
        <v>4337</v>
      </c>
      <c r="O352">
        <v>114</v>
      </c>
      <c r="P352">
        <v>8</v>
      </c>
      <c r="Q352">
        <v>297.39</v>
      </c>
      <c r="R352" t="e">
        <v>#REF!</v>
      </c>
      <c r="S352" t="s">
        <v>4186</v>
      </c>
      <c r="T352" t="s">
        <v>31145</v>
      </c>
      <c r="U352" t="e">
        <v>#N/A</v>
      </c>
      <c r="V352" s="63" t="s">
        <v>31156</v>
      </c>
      <c r="X352">
        <v>1</v>
      </c>
    </row>
    <row r="353" spans="1:24" x14ac:dyDescent="0.45">
      <c r="A353" s="10">
        <v>6529</v>
      </c>
      <c r="B353" s="19">
        <v>0</v>
      </c>
      <c r="C353" s="19">
        <v>0</v>
      </c>
      <c r="D353" s="19">
        <v>43.433938240000003</v>
      </c>
      <c r="E353" s="19">
        <v>52.852140730000002</v>
      </c>
      <c r="F353" s="19">
        <v>207.46</v>
      </c>
      <c r="G353" s="20">
        <v>98</v>
      </c>
      <c r="H353" s="20">
        <v>8</v>
      </c>
      <c r="I353" s="21">
        <v>0.2</v>
      </c>
      <c r="K353" t="s">
        <v>30272</v>
      </c>
      <c r="L353" t="s">
        <v>30273</v>
      </c>
      <c r="N353" t="s">
        <v>4337</v>
      </c>
      <c r="O353">
        <v>114</v>
      </c>
      <c r="P353">
        <v>8</v>
      </c>
      <c r="Q353">
        <v>0</v>
      </c>
      <c r="R353">
        <v>6529</v>
      </c>
      <c r="S353">
        <v>6529</v>
      </c>
      <c r="T353" t="s">
        <v>2873</v>
      </c>
      <c r="U353" t="s">
        <v>3836</v>
      </c>
      <c r="V353" s="63" t="s">
        <v>31157</v>
      </c>
      <c r="X353">
        <v>0</v>
      </c>
    </row>
    <row r="354" spans="1:24" ht="28.5" x14ac:dyDescent="0.45">
      <c r="B354" s="19">
        <v>2.4</v>
      </c>
      <c r="C354" s="19">
        <v>2.3961730000000001</v>
      </c>
      <c r="D354" s="19">
        <v>43.433943190000001</v>
      </c>
      <c r="E354" s="19">
        <v>52.852169529999998</v>
      </c>
      <c r="F354" s="19">
        <v>207.46</v>
      </c>
      <c r="K354" t="s">
        <v>30274</v>
      </c>
      <c r="L354" t="s">
        <v>30275</v>
      </c>
      <c r="N354" t="s">
        <v>4337</v>
      </c>
      <c r="O354">
        <v>114</v>
      </c>
      <c r="P354">
        <v>8</v>
      </c>
      <c r="Q354">
        <v>2.4</v>
      </c>
      <c r="R354" t="e">
        <v>#REF!</v>
      </c>
      <c r="S354">
        <v>6529</v>
      </c>
      <c r="T354" t="s">
        <v>2873</v>
      </c>
      <c r="U354" t="s">
        <v>3836</v>
      </c>
      <c r="V354" s="63" t="s">
        <v>31158</v>
      </c>
      <c r="X354">
        <v>0</v>
      </c>
    </row>
    <row r="355" spans="1:24" ht="42.75" x14ac:dyDescent="0.45">
      <c r="B355" s="19">
        <v>12.32</v>
      </c>
      <c r="C355" s="19">
        <v>12.31725</v>
      </c>
      <c r="D355" s="19">
        <v>43.433980929999997</v>
      </c>
      <c r="E355" s="19">
        <v>52.852280589999999</v>
      </c>
      <c r="F355" s="19">
        <v>207.46</v>
      </c>
      <c r="K355" t="s">
        <v>30276</v>
      </c>
      <c r="L355" t="s">
        <v>30277</v>
      </c>
      <c r="N355" t="s">
        <v>4337</v>
      </c>
      <c r="O355">
        <v>114</v>
      </c>
      <c r="P355">
        <v>8</v>
      </c>
      <c r="Q355">
        <v>12.32</v>
      </c>
      <c r="R355" t="e">
        <v>#REF!</v>
      </c>
      <c r="S355">
        <v>6529</v>
      </c>
      <c r="T355" t="s">
        <v>2873</v>
      </c>
      <c r="U355" t="s">
        <v>3836</v>
      </c>
      <c r="V355" s="63" t="s">
        <v>31159</v>
      </c>
      <c r="X355">
        <v>0</v>
      </c>
    </row>
    <row r="356" spans="1:24" ht="57" x14ac:dyDescent="0.45">
      <c r="B356" s="19">
        <v>47.34</v>
      </c>
      <c r="C356" s="19">
        <v>47.382210000000001</v>
      </c>
      <c r="D356" s="19">
        <v>43.433674539999998</v>
      </c>
      <c r="E356" s="19">
        <v>52.852382140000003</v>
      </c>
      <c r="F356" s="19">
        <v>209.26</v>
      </c>
      <c r="K356" t="s">
        <v>30278</v>
      </c>
      <c r="L356" t="s">
        <v>30279</v>
      </c>
      <c r="N356" t="s">
        <v>4337</v>
      </c>
      <c r="O356">
        <v>114</v>
      </c>
      <c r="P356">
        <v>8</v>
      </c>
      <c r="Q356">
        <v>47.34</v>
      </c>
      <c r="R356" t="e">
        <v>#REF!</v>
      </c>
      <c r="S356">
        <v>6529</v>
      </c>
      <c r="T356" t="s">
        <v>2873</v>
      </c>
      <c r="U356" t="s">
        <v>3836</v>
      </c>
      <c r="V356" s="63" t="s">
        <v>31160</v>
      </c>
      <c r="X356">
        <v>0</v>
      </c>
    </row>
    <row r="357" spans="1:24" ht="71.25" x14ac:dyDescent="0.45">
      <c r="B357" s="19">
        <v>63.89</v>
      </c>
      <c r="C357" s="19">
        <v>63.936729999999997</v>
      </c>
      <c r="D357" s="19">
        <v>43.43354429</v>
      </c>
      <c r="E357" s="19">
        <v>52.852481410000003</v>
      </c>
      <c r="F357" s="19">
        <v>209.46</v>
      </c>
      <c r="K357" t="s">
        <v>30280</v>
      </c>
      <c r="L357" t="s">
        <v>30281</v>
      </c>
      <c r="N357" t="s">
        <v>4337</v>
      </c>
      <c r="O357">
        <v>114</v>
      </c>
      <c r="P357">
        <v>8</v>
      </c>
      <c r="Q357">
        <v>63.89</v>
      </c>
      <c r="R357" t="e">
        <v>#REF!</v>
      </c>
      <c r="S357">
        <v>6529</v>
      </c>
      <c r="T357" t="s">
        <v>2873</v>
      </c>
      <c r="U357" t="s">
        <v>3836</v>
      </c>
      <c r="V357" s="63" t="s">
        <v>31161</v>
      </c>
      <c r="X357">
        <v>0</v>
      </c>
    </row>
    <row r="358" spans="1:24" ht="85.5" x14ac:dyDescent="0.45">
      <c r="B358" s="19">
        <v>91.44</v>
      </c>
      <c r="C358" s="19">
        <v>91.488159999999993</v>
      </c>
      <c r="D358" s="19">
        <v>43.433430960000003</v>
      </c>
      <c r="E358" s="19">
        <v>52.852784069999998</v>
      </c>
      <c r="F358" s="19">
        <v>209.66</v>
      </c>
      <c r="K358" t="s">
        <v>30282</v>
      </c>
      <c r="L358" t="s">
        <v>30283</v>
      </c>
      <c r="N358" t="s">
        <v>4337</v>
      </c>
      <c r="O358">
        <v>114</v>
      </c>
      <c r="P358">
        <v>8</v>
      </c>
      <c r="Q358">
        <v>91.44</v>
      </c>
      <c r="R358" t="e">
        <v>#REF!</v>
      </c>
      <c r="S358">
        <v>6529</v>
      </c>
      <c r="T358" t="s">
        <v>2873</v>
      </c>
      <c r="U358" t="s">
        <v>3836</v>
      </c>
      <c r="V358" s="63" t="s">
        <v>31162</v>
      </c>
      <c r="X358">
        <v>0</v>
      </c>
    </row>
    <row r="359" spans="1:24" ht="99.75" x14ac:dyDescent="0.45">
      <c r="B359" s="19">
        <v>114.49</v>
      </c>
      <c r="C359" s="19">
        <v>114.5461</v>
      </c>
      <c r="D359" s="19">
        <v>43.433336140000002</v>
      </c>
      <c r="E359" s="19">
        <v>52.853037290000003</v>
      </c>
      <c r="F359" s="19">
        <v>210.26</v>
      </c>
      <c r="K359" t="s">
        <v>30284</v>
      </c>
      <c r="L359" t="s">
        <v>30285</v>
      </c>
      <c r="N359" t="s">
        <v>4337</v>
      </c>
      <c r="O359">
        <v>114</v>
      </c>
      <c r="P359">
        <v>8</v>
      </c>
      <c r="Q359">
        <v>114.49</v>
      </c>
      <c r="R359" t="e">
        <v>#REF!</v>
      </c>
      <c r="S359">
        <v>6529</v>
      </c>
      <c r="T359" t="s">
        <v>2873</v>
      </c>
      <c r="U359" t="s">
        <v>3836</v>
      </c>
      <c r="V359" s="63" t="s">
        <v>31163</v>
      </c>
      <c r="X359">
        <v>0</v>
      </c>
    </row>
    <row r="360" spans="1:24" ht="114" x14ac:dyDescent="0.45">
      <c r="B360" s="19">
        <v>132.32</v>
      </c>
      <c r="C360" s="19">
        <v>132.3843</v>
      </c>
      <c r="D360" s="19">
        <v>43.433257920000003</v>
      </c>
      <c r="E360" s="19">
        <v>52.853229650000003</v>
      </c>
      <c r="F360" s="19">
        <v>209.91</v>
      </c>
      <c r="K360" t="s">
        <v>30286</v>
      </c>
      <c r="L360" t="s">
        <v>30287</v>
      </c>
      <c r="N360" t="s">
        <v>4337</v>
      </c>
      <c r="O360">
        <v>114</v>
      </c>
      <c r="P360">
        <v>8</v>
      </c>
      <c r="Q360">
        <v>132.32</v>
      </c>
      <c r="R360" t="e">
        <v>#REF!</v>
      </c>
      <c r="S360">
        <v>6529</v>
      </c>
      <c r="T360" t="s">
        <v>2873</v>
      </c>
      <c r="U360" t="s">
        <v>3836</v>
      </c>
      <c r="V360" s="63" t="s">
        <v>31164</v>
      </c>
      <c r="X360">
        <v>0</v>
      </c>
    </row>
    <row r="361" spans="1:24" ht="128.25" x14ac:dyDescent="0.45">
      <c r="B361" s="19">
        <v>182.88</v>
      </c>
      <c r="C361" s="19">
        <v>183.0412</v>
      </c>
      <c r="D361" s="19">
        <v>43.432977100000002</v>
      </c>
      <c r="E361" s="19">
        <v>52.853720959999997</v>
      </c>
      <c r="F361" s="19">
        <v>213.12</v>
      </c>
      <c r="K361" t="s">
        <v>30288</v>
      </c>
      <c r="L361" t="s">
        <v>30289</v>
      </c>
      <c r="N361" t="s">
        <v>4337</v>
      </c>
      <c r="O361">
        <v>114</v>
      </c>
      <c r="P361">
        <v>8</v>
      </c>
      <c r="Q361">
        <v>182.88</v>
      </c>
      <c r="R361" t="e">
        <v>#REF!</v>
      </c>
      <c r="S361">
        <v>6529</v>
      </c>
      <c r="T361" t="s">
        <v>2873</v>
      </c>
      <c r="U361" t="s">
        <v>3836</v>
      </c>
      <c r="V361" s="63" t="s">
        <v>31165</v>
      </c>
      <c r="X361">
        <v>0</v>
      </c>
    </row>
    <row r="362" spans="1:24" ht="142.5" x14ac:dyDescent="0.45">
      <c r="B362" s="19">
        <v>183.24</v>
      </c>
      <c r="C362" s="19">
        <v>183.40469999999999</v>
      </c>
      <c r="D362" s="19">
        <v>43.432975079999999</v>
      </c>
      <c r="E362" s="19">
        <v>52.853724489999998</v>
      </c>
      <c r="F362" s="19">
        <v>213.12</v>
      </c>
      <c r="K362" t="s">
        <v>30290</v>
      </c>
      <c r="L362" t="s">
        <v>30291</v>
      </c>
      <c r="N362" t="s">
        <v>4337</v>
      </c>
      <c r="O362">
        <v>114</v>
      </c>
      <c r="P362">
        <v>8</v>
      </c>
      <c r="Q362">
        <v>183.24</v>
      </c>
      <c r="R362" t="e">
        <v>#REF!</v>
      </c>
      <c r="S362">
        <v>6529</v>
      </c>
      <c r="T362" t="s">
        <v>2873</v>
      </c>
      <c r="U362" t="s">
        <v>3836</v>
      </c>
      <c r="V362" s="63" t="s">
        <v>31166</v>
      </c>
      <c r="X362">
        <v>0</v>
      </c>
    </row>
    <row r="363" spans="1:24" ht="156.75" x14ac:dyDescent="0.45">
      <c r="B363" s="19">
        <v>224.36</v>
      </c>
      <c r="C363" s="19">
        <v>224.541</v>
      </c>
      <c r="D363" s="19">
        <v>43.432741329999999</v>
      </c>
      <c r="E363" s="19">
        <v>52.854118229999997</v>
      </c>
      <c r="F363" s="19">
        <v>214.32</v>
      </c>
      <c r="K363" t="s">
        <v>30292</v>
      </c>
      <c r="L363" t="s">
        <v>30293</v>
      </c>
      <c r="N363" t="s">
        <v>4337</v>
      </c>
      <c r="O363">
        <v>114</v>
      </c>
      <c r="P363">
        <v>8</v>
      </c>
      <c r="Q363">
        <v>224.36</v>
      </c>
      <c r="R363" t="e">
        <v>#REF!</v>
      </c>
      <c r="S363">
        <v>6529</v>
      </c>
      <c r="T363" t="s">
        <v>2873</v>
      </c>
      <c r="U363" t="s">
        <v>3836</v>
      </c>
      <c r="V363" s="63" t="s">
        <v>31167</v>
      </c>
      <c r="X363">
        <v>0</v>
      </c>
    </row>
    <row r="364" spans="1:24" ht="171" x14ac:dyDescent="0.45">
      <c r="B364" s="19">
        <v>274.32</v>
      </c>
      <c r="C364" s="19">
        <v>274.51830000000001</v>
      </c>
      <c r="D364" s="19">
        <v>43.432515819999999</v>
      </c>
      <c r="E364" s="19">
        <v>52.854652039999998</v>
      </c>
      <c r="F364" s="19">
        <v>215.72</v>
      </c>
      <c r="K364" t="s">
        <v>30294</v>
      </c>
      <c r="L364" t="s">
        <v>30295</v>
      </c>
      <c r="N364" t="s">
        <v>4337</v>
      </c>
      <c r="O364">
        <v>114</v>
      </c>
      <c r="P364">
        <v>8</v>
      </c>
      <c r="Q364">
        <v>274.32</v>
      </c>
      <c r="R364" t="e">
        <v>#REF!</v>
      </c>
      <c r="S364">
        <v>6529</v>
      </c>
      <c r="T364" t="s">
        <v>2873</v>
      </c>
      <c r="U364" t="s">
        <v>3836</v>
      </c>
      <c r="V364" s="63" t="s">
        <v>31168</v>
      </c>
      <c r="X364">
        <v>0</v>
      </c>
    </row>
    <row r="365" spans="1:24" ht="185.25" x14ac:dyDescent="0.45">
      <c r="B365" s="19">
        <v>293.41000000000003</v>
      </c>
      <c r="C365" s="19">
        <v>293.60590000000002</v>
      </c>
      <c r="D365" s="19">
        <v>43.432429659999997</v>
      </c>
      <c r="E365" s="19">
        <v>52.854855980000004</v>
      </c>
      <c r="F365" s="19">
        <v>215.92</v>
      </c>
      <c r="K365" t="s">
        <v>30296</v>
      </c>
      <c r="L365" t="s">
        <v>30297</v>
      </c>
      <c r="N365" t="s">
        <v>4337</v>
      </c>
      <c r="O365">
        <v>114</v>
      </c>
      <c r="P365">
        <v>8</v>
      </c>
      <c r="Q365">
        <v>293.41000000000003</v>
      </c>
      <c r="R365" t="e">
        <v>#REF!</v>
      </c>
      <c r="S365">
        <v>6529</v>
      </c>
      <c r="T365" t="s">
        <v>2873</v>
      </c>
      <c r="U365" t="s">
        <v>3836</v>
      </c>
      <c r="V365" s="63" t="s">
        <v>31169</v>
      </c>
      <c r="X365">
        <v>0</v>
      </c>
    </row>
    <row r="366" spans="1:24" ht="199.5" x14ac:dyDescent="0.45">
      <c r="B366" s="19">
        <v>298.08</v>
      </c>
      <c r="C366" s="19">
        <v>298.2756</v>
      </c>
      <c r="D366" s="19">
        <v>43.432433369999998</v>
      </c>
      <c r="E366" s="19">
        <v>52.854913430000003</v>
      </c>
      <c r="F366" s="19">
        <v>215.92</v>
      </c>
      <c r="K366" t="s">
        <v>29642</v>
      </c>
      <c r="L366" t="s">
        <v>29643</v>
      </c>
      <c r="N366" t="s">
        <v>4337</v>
      </c>
      <c r="O366">
        <v>114</v>
      </c>
      <c r="P366">
        <v>8</v>
      </c>
      <c r="Q366">
        <v>298.08</v>
      </c>
      <c r="R366" t="e">
        <v>#REF!</v>
      </c>
      <c r="S366">
        <v>6529</v>
      </c>
      <c r="T366" t="s">
        <v>2873</v>
      </c>
      <c r="U366" t="s">
        <v>3836</v>
      </c>
      <c r="V366" s="63" t="s">
        <v>31170</v>
      </c>
      <c r="X366">
        <v>1</v>
      </c>
    </row>
    <row r="367" spans="1:24" x14ac:dyDescent="0.45">
      <c r="A367" s="10">
        <v>6535</v>
      </c>
      <c r="B367" s="19">
        <v>0</v>
      </c>
      <c r="C367" s="19">
        <v>0</v>
      </c>
      <c r="D367" s="19">
        <v>43.433854599999997</v>
      </c>
      <c r="E367" s="19">
        <v>52.851674490000001</v>
      </c>
      <c r="F367" s="19">
        <v>207.86</v>
      </c>
      <c r="G367" s="20">
        <v>98</v>
      </c>
      <c r="H367" s="20">
        <v>8</v>
      </c>
      <c r="I367" s="21">
        <v>0.2</v>
      </c>
      <c r="K367" t="s">
        <v>30298</v>
      </c>
      <c r="L367" t="s">
        <v>30299</v>
      </c>
      <c r="N367" t="s">
        <v>4337</v>
      </c>
      <c r="O367">
        <v>114</v>
      </c>
      <c r="P367">
        <v>8</v>
      </c>
      <c r="Q367">
        <v>0</v>
      </c>
      <c r="R367">
        <v>6535</v>
      </c>
      <c r="S367">
        <v>6535</v>
      </c>
      <c r="T367" t="s">
        <v>31171</v>
      </c>
      <c r="U367" t="e">
        <v>#N/A</v>
      </c>
      <c r="V367" s="63" t="s">
        <v>31172</v>
      </c>
      <c r="X367">
        <v>0</v>
      </c>
    </row>
    <row r="368" spans="1:24" ht="28.5" x14ac:dyDescent="0.45">
      <c r="B368" s="19">
        <v>23.4</v>
      </c>
      <c r="C368" s="19">
        <v>23.397790000000001</v>
      </c>
      <c r="D368" s="19">
        <v>43.433653390000003</v>
      </c>
      <c r="E368" s="19">
        <v>52.85175976</v>
      </c>
      <c r="F368" s="19">
        <v>208.06</v>
      </c>
      <c r="K368" t="s">
        <v>30300</v>
      </c>
      <c r="L368" t="s">
        <v>30301</v>
      </c>
      <c r="N368" t="s">
        <v>4337</v>
      </c>
      <c r="O368">
        <v>114</v>
      </c>
      <c r="P368">
        <v>8</v>
      </c>
      <c r="Q368">
        <v>23.4</v>
      </c>
      <c r="R368" t="e">
        <v>#REF!</v>
      </c>
      <c r="S368">
        <v>6535</v>
      </c>
      <c r="T368" t="s">
        <v>31171</v>
      </c>
      <c r="U368" t="e">
        <v>#N/A</v>
      </c>
      <c r="V368" s="63" t="s">
        <v>31173</v>
      </c>
      <c r="X368">
        <v>0</v>
      </c>
    </row>
    <row r="369" spans="1:25" ht="42.75" x14ac:dyDescent="0.45">
      <c r="B369" s="19">
        <v>45.1</v>
      </c>
      <c r="C369" s="19">
        <v>45.109729999999999</v>
      </c>
      <c r="D369" s="19">
        <v>43.433495409999999</v>
      </c>
      <c r="E369" s="19">
        <v>52.851917440000001</v>
      </c>
      <c r="F369" s="19">
        <v>208.66</v>
      </c>
      <c r="K369" t="s">
        <v>30302</v>
      </c>
      <c r="L369" t="s">
        <v>30303</v>
      </c>
      <c r="N369" t="s">
        <v>4337</v>
      </c>
      <c r="O369">
        <v>114</v>
      </c>
      <c r="P369">
        <v>8</v>
      </c>
      <c r="Q369">
        <v>45.1</v>
      </c>
      <c r="R369" t="e">
        <v>#REF!</v>
      </c>
      <c r="S369">
        <v>6535</v>
      </c>
      <c r="T369" t="s">
        <v>31171</v>
      </c>
      <c r="U369" t="e">
        <v>#N/A</v>
      </c>
      <c r="V369" s="63" t="s">
        <v>31174</v>
      </c>
      <c r="X369">
        <v>0</v>
      </c>
    </row>
    <row r="370" spans="1:25" ht="57" x14ac:dyDescent="0.45">
      <c r="B370" s="19">
        <v>69.17</v>
      </c>
      <c r="C370" s="19">
        <v>69.179209999999998</v>
      </c>
      <c r="D370" s="19">
        <v>43.433461049999998</v>
      </c>
      <c r="E370" s="19">
        <v>52.852210919999997</v>
      </c>
      <c r="F370" s="19">
        <v>209.06</v>
      </c>
      <c r="K370" t="s">
        <v>30304</v>
      </c>
      <c r="L370" t="s">
        <v>30305</v>
      </c>
      <c r="N370" t="s">
        <v>4337</v>
      </c>
      <c r="O370">
        <v>114</v>
      </c>
      <c r="P370">
        <v>8</v>
      </c>
      <c r="Q370">
        <v>69.17</v>
      </c>
      <c r="R370" t="e">
        <v>#REF!</v>
      </c>
      <c r="S370">
        <v>6535</v>
      </c>
      <c r="T370" t="s">
        <v>31171</v>
      </c>
      <c r="U370" t="e">
        <v>#N/A</v>
      </c>
      <c r="V370" s="63" t="s">
        <v>31175</v>
      </c>
      <c r="X370">
        <v>0</v>
      </c>
    </row>
    <row r="371" spans="1:25" ht="71.25" x14ac:dyDescent="0.45">
      <c r="B371" s="19">
        <v>91.44</v>
      </c>
      <c r="C371" s="19">
        <v>91.452470000000005</v>
      </c>
      <c r="D371" s="19">
        <v>43.433425909999997</v>
      </c>
      <c r="E371" s="19">
        <v>52.852481750000003</v>
      </c>
      <c r="F371" s="19">
        <v>209.06</v>
      </c>
      <c r="K371" t="s">
        <v>30306</v>
      </c>
      <c r="L371" t="s">
        <v>30307</v>
      </c>
      <c r="N371" t="s">
        <v>4337</v>
      </c>
      <c r="O371">
        <v>114</v>
      </c>
      <c r="P371">
        <v>8</v>
      </c>
      <c r="Q371">
        <v>91.44</v>
      </c>
      <c r="R371" t="e">
        <v>#REF!</v>
      </c>
      <c r="S371">
        <v>6535</v>
      </c>
      <c r="T371" t="s">
        <v>31171</v>
      </c>
      <c r="U371" t="e">
        <v>#N/A</v>
      </c>
      <c r="V371" s="63" t="s">
        <v>31176</v>
      </c>
      <c r="X371">
        <v>0</v>
      </c>
    </row>
    <row r="372" spans="1:25" ht="85.5" x14ac:dyDescent="0.45">
      <c r="B372" s="19">
        <v>117.42</v>
      </c>
      <c r="C372" s="19">
        <v>117.43770000000001</v>
      </c>
      <c r="D372" s="19">
        <v>43.433384930000003</v>
      </c>
      <c r="E372" s="19">
        <v>52.852797639999999</v>
      </c>
      <c r="F372" s="19">
        <v>209.66</v>
      </c>
      <c r="K372" t="s">
        <v>30308</v>
      </c>
      <c r="L372" t="s">
        <v>30309</v>
      </c>
      <c r="N372" t="s">
        <v>4337</v>
      </c>
      <c r="O372">
        <v>114</v>
      </c>
      <c r="P372">
        <v>8</v>
      </c>
      <c r="Q372">
        <v>117.42</v>
      </c>
      <c r="R372" t="e">
        <v>#REF!</v>
      </c>
      <c r="S372">
        <v>6535</v>
      </c>
      <c r="T372" t="s">
        <v>31171</v>
      </c>
      <c r="U372" t="e">
        <v>#N/A</v>
      </c>
      <c r="V372" s="63" t="s">
        <v>31177</v>
      </c>
      <c r="X372">
        <v>0</v>
      </c>
    </row>
    <row r="373" spans="1:25" ht="99.75" x14ac:dyDescent="0.45">
      <c r="B373" s="19">
        <v>161.91</v>
      </c>
      <c r="C373" s="19">
        <v>161.97620000000001</v>
      </c>
      <c r="D373" s="19">
        <v>43.433192089999999</v>
      </c>
      <c r="E373" s="19">
        <v>52.85327925</v>
      </c>
      <c r="F373" s="19">
        <v>211.71</v>
      </c>
      <c r="K373" t="s">
        <v>30310</v>
      </c>
      <c r="L373" t="s">
        <v>30311</v>
      </c>
      <c r="N373" t="s">
        <v>4337</v>
      </c>
      <c r="O373">
        <v>114</v>
      </c>
      <c r="P373">
        <v>8</v>
      </c>
      <c r="Q373">
        <v>161.91</v>
      </c>
      <c r="R373" t="e">
        <v>#REF!</v>
      </c>
      <c r="S373">
        <v>6535</v>
      </c>
      <c r="T373" t="s">
        <v>31171</v>
      </c>
      <c r="U373" t="e">
        <v>#N/A</v>
      </c>
      <c r="V373" s="63" t="s">
        <v>31178</v>
      </c>
      <c r="X373">
        <v>0</v>
      </c>
    </row>
    <row r="374" spans="1:25" ht="114" x14ac:dyDescent="0.45">
      <c r="B374" s="19">
        <v>182.88</v>
      </c>
      <c r="C374" s="19">
        <v>182.95519999999999</v>
      </c>
      <c r="D374" s="19">
        <v>43.433074939999997</v>
      </c>
      <c r="E374" s="19">
        <v>52.853482319999998</v>
      </c>
      <c r="F374" s="19">
        <v>211.11</v>
      </c>
      <c r="K374" t="s">
        <v>30312</v>
      </c>
      <c r="L374" t="s">
        <v>30313</v>
      </c>
      <c r="N374" t="s">
        <v>4337</v>
      </c>
      <c r="O374">
        <v>114</v>
      </c>
      <c r="P374">
        <v>8</v>
      </c>
      <c r="Q374">
        <v>182.88</v>
      </c>
      <c r="R374" t="e">
        <v>#REF!</v>
      </c>
      <c r="S374">
        <v>6535</v>
      </c>
      <c r="T374" t="s">
        <v>31171</v>
      </c>
      <c r="U374" t="e">
        <v>#N/A</v>
      </c>
      <c r="V374" s="63" t="s">
        <v>31179</v>
      </c>
      <c r="X374">
        <v>0</v>
      </c>
    </row>
    <row r="375" spans="1:25" ht="128.25" x14ac:dyDescent="0.45">
      <c r="B375" s="19">
        <v>204.17</v>
      </c>
      <c r="C375" s="19">
        <v>204.33500000000001</v>
      </c>
      <c r="D375" s="19">
        <v>43.432956019999999</v>
      </c>
      <c r="E375" s="19">
        <v>52.853688429999998</v>
      </c>
      <c r="F375" s="19">
        <v>213.12</v>
      </c>
      <c r="K375" t="s">
        <v>30314</v>
      </c>
      <c r="L375" t="s">
        <v>30315</v>
      </c>
      <c r="N375" t="s">
        <v>4337</v>
      </c>
      <c r="O375">
        <v>114</v>
      </c>
      <c r="P375">
        <v>8</v>
      </c>
      <c r="Q375">
        <v>204.17</v>
      </c>
      <c r="R375" t="e">
        <v>#REF!</v>
      </c>
      <c r="S375">
        <v>6535</v>
      </c>
      <c r="T375" t="s">
        <v>31171</v>
      </c>
      <c r="U375" t="e">
        <v>#N/A</v>
      </c>
      <c r="V375" s="63" t="s">
        <v>31180</v>
      </c>
      <c r="X375">
        <v>0</v>
      </c>
    </row>
    <row r="376" spans="1:25" ht="142.5" x14ac:dyDescent="0.45">
      <c r="B376" s="19">
        <v>246.79</v>
      </c>
      <c r="C376" s="19">
        <v>246.96879999999999</v>
      </c>
      <c r="D376" s="19">
        <v>43.432705319999997</v>
      </c>
      <c r="E376" s="19">
        <v>52.854087010000001</v>
      </c>
      <c r="F376" s="19">
        <v>213.72</v>
      </c>
      <c r="K376" t="s">
        <v>30316</v>
      </c>
      <c r="L376" t="s">
        <v>30317</v>
      </c>
      <c r="N376" t="s">
        <v>4337</v>
      </c>
      <c r="O376">
        <v>114</v>
      </c>
      <c r="P376">
        <v>8</v>
      </c>
      <c r="Q376">
        <v>246.79</v>
      </c>
      <c r="R376" t="e">
        <v>#REF!</v>
      </c>
      <c r="S376">
        <v>6535</v>
      </c>
      <c r="T376" t="s">
        <v>31171</v>
      </c>
      <c r="U376" t="e">
        <v>#N/A</v>
      </c>
      <c r="V376" s="63" t="s">
        <v>31181</v>
      </c>
      <c r="X376">
        <v>0</v>
      </c>
    </row>
    <row r="377" spans="1:25" ht="156.75" x14ac:dyDescent="0.45">
      <c r="B377" s="19">
        <v>274.32</v>
      </c>
      <c r="C377" s="19">
        <v>274.49700000000001</v>
      </c>
      <c r="D377" s="19">
        <v>43.432579220000001</v>
      </c>
      <c r="E377" s="19">
        <v>52.854379649999998</v>
      </c>
      <c r="F377" s="19">
        <v>214.12</v>
      </c>
      <c r="K377" t="s">
        <v>30318</v>
      </c>
      <c r="L377" t="s">
        <v>30319</v>
      </c>
      <c r="N377" t="s">
        <v>4337</v>
      </c>
      <c r="O377">
        <v>114</v>
      </c>
      <c r="P377">
        <v>8</v>
      </c>
      <c r="Q377">
        <v>274.32</v>
      </c>
      <c r="R377" t="e">
        <v>#REF!</v>
      </c>
      <c r="S377">
        <v>6535</v>
      </c>
      <c r="T377" t="s">
        <v>31171</v>
      </c>
      <c r="U377" t="e">
        <v>#N/A</v>
      </c>
      <c r="V377" s="63" t="s">
        <v>31182</v>
      </c>
      <c r="X377">
        <v>0</v>
      </c>
    </row>
    <row r="378" spans="1:25" ht="171" x14ac:dyDescent="0.45">
      <c r="B378" s="19">
        <v>315.62</v>
      </c>
      <c r="C378" s="19">
        <v>315.84050000000002</v>
      </c>
      <c r="D378" s="19">
        <v>43.432389989999997</v>
      </c>
      <c r="E378" s="19">
        <v>52.854818760000001</v>
      </c>
      <c r="F378" s="19">
        <v>215.92</v>
      </c>
      <c r="K378" t="s">
        <v>30320</v>
      </c>
      <c r="L378" t="s">
        <v>30321</v>
      </c>
      <c r="N378" t="s">
        <v>4337</v>
      </c>
      <c r="O378">
        <v>114</v>
      </c>
      <c r="P378">
        <v>8</v>
      </c>
      <c r="Q378">
        <v>315.62</v>
      </c>
      <c r="R378" t="e">
        <v>#REF!</v>
      </c>
      <c r="S378">
        <v>6535</v>
      </c>
      <c r="T378" t="s">
        <v>31171</v>
      </c>
      <c r="U378" t="e">
        <v>#N/A</v>
      </c>
      <c r="V378" s="63" t="s">
        <v>31183</v>
      </c>
      <c r="X378">
        <v>0</v>
      </c>
    </row>
    <row r="379" spans="1:25" ht="185.25" x14ac:dyDescent="0.45">
      <c r="B379" s="19">
        <v>324.68</v>
      </c>
      <c r="C379" s="19">
        <v>324.8947</v>
      </c>
      <c r="D379" s="19">
        <v>43.432433369999998</v>
      </c>
      <c r="E379" s="19">
        <v>52.854913430000003</v>
      </c>
      <c r="F379" s="19">
        <v>215.92</v>
      </c>
      <c r="K379" t="s">
        <v>29642</v>
      </c>
      <c r="L379" t="s">
        <v>29643</v>
      </c>
      <c r="N379" t="s">
        <v>4337</v>
      </c>
      <c r="O379">
        <v>114</v>
      </c>
      <c r="P379">
        <v>8</v>
      </c>
      <c r="Q379">
        <v>324.68</v>
      </c>
      <c r="R379" t="e">
        <v>#REF!</v>
      </c>
      <c r="S379">
        <v>6535</v>
      </c>
      <c r="T379" t="s">
        <v>31171</v>
      </c>
      <c r="U379" t="e">
        <v>#N/A</v>
      </c>
      <c r="V379" s="63" t="s">
        <v>31184</v>
      </c>
      <c r="X379">
        <v>1</v>
      </c>
      <c r="Y379" t="s">
        <v>4355</v>
      </c>
    </row>
    <row r="380" spans="1:25" x14ac:dyDescent="0.45">
      <c r="A380" s="10">
        <v>6560</v>
      </c>
      <c r="B380" s="19">
        <v>0</v>
      </c>
      <c r="C380" s="19">
        <v>0</v>
      </c>
      <c r="D380" s="19">
        <v>43.428066989999998</v>
      </c>
      <c r="E380" s="19">
        <v>52.858141529999997</v>
      </c>
      <c r="F380" s="19">
        <v>223.72</v>
      </c>
      <c r="G380" s="20">
        <v>98</v>
      </c>
      <c r="H380" s="20">
        <v>8</v>
      </c>
      <c r="I380" s="21">
        <v>0.2</v>
      </c>
      <c r="K380" t="s">
        <v>30322</v>
      </c>
      <c r="L380" t="s">
        <v>30323</v>
      </c>
      <c r="N380" t="s">
        <v>4337</v>
      </c>
      <c r="O380">
        <v>114</v>
      </c>
      <c r="P380">
        <v>8</v>
      </c>
      <c r="Q380">
        <v>0</v>
      </c>
      <c r="R380">
        <v>6560</v>
      </c>
      <c r="S380">
        <v>6560</v>
      </c>
      <c r="T380" t="s">
        <v>2882</v>
      </c>
      <c r="U380" t="s">
        <v>3837</v>
      </c>
      <c r="V380" s="63" t="s">
        <v>31185</v>
      </c>
      <c r="X380">
        <v>0</v>
      </c>
    </row>
    <row r="381" spans="1:25" ht="28.5" x14ac:dyDescent="0.45">
      <c r="B381" s="19">
        <v>8.65</v>
      </c>
      <c r="C381" s="19">
        <v>8.6481279999999998</v>
      </c>
      <c r="D381" s="19">
        <v>43.427990270000002</v>
      </c>
      <c r="E381" s="19">
        <v>52.85815959</v>
      </c>
      <c r="F381" s="19">
        <v>223.72</v>
      </c>
      <c r="K381" t="s">
        <v>30324</v>
      </c>
      <c r="L381" t="s">
        <v>30325</v>
      </c>
      <c r="N381" t="s">
        <v>4337</v>
      </c>
      <c r="O381">
        <v>114</v>
      </c>
      <c r="P381">
        <v>8</v>
      </c>
      <c r="Q381">
        <v>8.65</v>
      </c>
      <c r="R381" t="e">
        <v>#REF!</v>
      </c>
      <c r="S381">
        <v>6560</v>
      </c>
      <c r="T381" t="s">
        <v>2882</v>
      </c>
      <c r="U381" t="s">
        <v>3837</v>
      </c>
      <c r="V381" s="63" t="s">
        <v>31186</v>
      </c>
      <c r="X381">
        <v>0</v>
      </c>
    </row>
    <row r="382" spans="1:25" ht="42.75" x14ac:dyDescent="0.45">
      <c r="B382" s="19">
        <v>12.46</v>
      </c>
      <c r="C382" s="19">
        <v>12.45819</v>
      </c>
      <c r="D382" s="19">
        <v>43.427956330000001</v>
      </c>
      <c r="E382" s="19">
        <v>52.85816629</v>
      </c>
      <c r="F382" s="19">
        <v>223.72</v>
      </c>
      <c r="K382" t="s">
        <v>30326</v>
      </c>
      <c r="L382" t="s">
        <v>30327</v>
      </c>
      <c r="N382" t="s">
        <v>4337</v>
      </c>
      <c r="O382">
        <v>114</v>
      </c>
      <c r="P382">
        <v>8</v>
      </c>
      <c r="Q382">
        <v>12.46</v>
      </c>
      <c r="R382" t="e">
        <v>#REF!</v>
      </c>
      <c r="S382">
        <v>6560</v>
      </c>
      <c r="T382" t="s">
        <v>2882</v>
      </c>
      <c r="U382" t="s">
        <v>3837</v>
      </c>
      <c r="V382" s="63" t="s">
        <v>31187</v>
      </c>
      <c r="X382">
        <v>0</v>
      </c>
    </row>
    <row r="383" spans="1:25" ht="57" x14ac:dyDescent="0.45">
      <c r="B383" s="19">
        <v>19.190000000000001</v>
      </c>
      <c r="C383" s="19">
        <v>19.191510000000001</v>
      </c>
      <c r="D383" s="19">
        <v>43.427896349999997</v>
      </c>
      <c r="E383" s="19">
        <v>52.858178219999999</v>
      </c>
      <c r="F383" s="19">
        <v>223.72</v>
      </c>
      <c r="K383" t="s">
        <v>30328</v>
      </c>
      <c r="L383" t="s">
        <v>30329</v>
      </c>
      <c r="N383" t="s">
        <v>4337</v>
      </c>
      <c r="O383">
        <v>114</v>
      </c>
      <c r="P383">
        <v>8</v>
      </c>
      <c r="Q383">
        <v>19.190000000000001</v>
      </c>
      <c r="R383" t="e">
        <v>#REF!</v>
      </c>
      <c r="S383">
        <v>6560</v>
      </c>
      <c r="T383" t="s">
        <v>2882</v>
      </c>
      <c r="U383" t="s">
        <v>3837</v>
      </c>
      <c r="V383" s="63" t="s">
        <v>31188</v>
      </c>
      <c r="X383">
        <v>0</v>
      </c>
    </row>
    <row r="384" spans="1:25" ht="71.25" x14ac:dyDescent="0.45">
      <c r="B384" s="19">
        <v>32.76</v>
      </c>
      <c r="C384" s="19">
        <v>32.80997</v>
      </c>
      <c r="D384" s="19">
        <v>43.42784726</v>
      </c>
      <c r="E384" s="19">
        <v>52.85833161</v>
      </c>
      <c r="F384" s="19">
        <v>222.52</v>
      </c>
      <c r="K384" t="s">
        <v>30330</v>
      </c>
      <c r="L384" t="s">
        <v>30331</v>
      </c>
      <c r="N384" t="s">
        <v>4337</v>
      </c>
      <c r="O384">
        <v>114</v>
      </c>
      <c r="P384">
        <v>8</v>
      </c>
      <c r="Q384">
        <v>32.76</v>
      </c>
      <c r="R384" t="e">
        <v>#REF!</v>
      </c>
      <c r="S384">
        <v>6560</v>
      </c>
      <c r="T384" t="s">
        <v>2882</v>
      </c>
      <c r="U384" t="s">
        <v>3837</v>
      </c>
      <c r="V384" s="63" t="s">
        <v>31189</v>
      </c>
      <c r="X384">
        <v>0</v>
      </c>
    </row>
    <row r="385" spans="1:24" ht="85.5" x14ac:dyDescent="0.45">
      <c r="B385" s="19">
        <v>74.16</v>
      </c>
      <c r="C385" s="19">
        <v>74.217399999999998</v>
      </c>
      <c r="D385" s="19">
        <v>43.427827929999999</v>
      </c>
      <c r="E385" s="19">
        <v>52.85884222</v>
      </c>
      <c r="F385" s="19">
        <v>223.23</v>
      </c>
      <c r="K385" t="s">
        <v>30332</v>
      </c>
      <c r="L385" t="s">
        <v>30333</v>
      </c>
      <c r="N385" t="s">
        <v>4337</v>
      </c>
      <c r="O385">
        <v>114</v>
      </c>
      <c r="P385">
        <v>8</v>
      </c>
      <c r="Q385">
        <v>74.16</v>
      </c>
      <c r="R385" t="e">
        <v>#REF!</v>
      </c>
      <c r="S385">
        <v>6560</v>
      </c>
      <c r="T385" t="s">
        <v>2882</v>
      </c>
      <c r="U385" t="s">
        <v>3837</v>
      </c>
      <c r="V385" s="63" t="s">
        <v>31190</v>
      </c>
      <c r="X385">
        <v>0</v>
      </c>
    </row>
    <row r="386" spans="1:24" ht="99.75" x14ac:dyDescent="0.45">
      <c r="B386" s="19">
        <v>80.73</v>
      </c>
      <c r="C386" s="19">
        <v>80.793840000000003</v>
      </c>
      <c r="D386" s="19">
        <v>43.427813540000002</v>
      </c>
      <c r="E386" s="19">
        <v>52.858921000000002</v>
      </c>
      <c r="F386" s="19">
        <v>223.23</v>
      </c>
      <c r="K386" t="s">
        <v>30334</v>
      </c>
      <c r="L386" t="s">
        <v>30335</v>
      </c>
      <c r="N386" t="s">
        <v>4337</v>
      </c>
      <c r="O386">
        <v>114</v>
      </c>
      <c r="P386">
        <v>8</v>
      </c>
      <c r="Q386">
        <v>80.73</v>
      </c>
      <c r="R386" t="e">
        <v>#REF!</v>
      </c>
      <c r="S386">
        <v>6560</v>
      </c>
      <c r="T386" t="s">
        <v>2882</v>
      </c>
      <c r="U386" t="s">
        <v>3837</v>
      </c>
      <c r="V386" s="63" t="s">
        <v>31191</v>
      </c>
      <c r="X386">
        <v>0</v>
      </c>
    </row>
    <row r="387" spans="1:24" ht="114" x14ac:dyDescent="0.45">
      <c r="B387" s="19">
        <v>88.92</v>
      </c>
      <c r="C387" s="19">
        <v>89.138050000000007</v>
      </c>
      <c r="D387" s="19">
        <v>43.427795609999997</v>
      </c>
      <c r="E387" s="19">
        <v>52.859019099999998</v>
      </c>
      <c r="F387" s="19">
        <v>224.83</v>
      </c>
      <c r="K387" t="s">
        <v>30336</v>
      </c>
      <c r="L387" t="s">
        <v>30337</v>
      </c>
      <c r="N387" t="s">
        <v>4337</v>
      </c>
      <c r="O387">
        <v>114</v>
      </c>
      <c r="P387">
        <v>8</v>
      </c>
      <c r="Q387">
        <v>88.92</v>
      </c>
      <c r="R387" t="e">
        <v>#REF!</v>
      </c>
      <c r="S387">
        <v>6560</v>
      </c>
      <c r="T387" t="s">
        <v>2882</v>
      </c>
      <c r="U387" t="s">
        <v>3837</v>
      </c>
      <c r="V387" s="63" t="s">
        <v>31192</v>
      </c>
      <c r="X387">
        <v>0</v>
      </c>
    </row>
    <row r="388" spans="1:24" ht="128.25" x14ac:dyDescent="0.45">
      <c r="B388" s="19">
        <v>126.97</v>
      </c>
      <c r="C388" s="19">
        <v>127.2358</v>
      </c>
      <c r="D388" s="19">
        <v>43.427675649999998</v>
      </c>
      <c r="E388" s="19">
        <v>52.859459180000002</v>
      </c>
      <c r="F388" s="19">
        <v>222.83</v>
      </c>
      <c r="K388" t="s">
        <v>30338</v>
      </c>
      <c r="L388" t="s">
        <v>30339</v>
      </c>
      <c r="N388" t="s">
        <v>4337</v>
      </c>
      <c r="O388">
        <v>114</v>
      </c>
      <c r="P388">
        <v>8</v>
      </c>
      <c r="Q388">
        <v>126.97</v>
      </c>
      <c r="R388" t="e">
        <v>#REF!</v>
      </c>
      <c r="S388">
        <v>6560</v>
      </c>
      <c r="T388" t="s">
        <v>2882</v>
      </c>
      <c r="U388" t="s">
        <v>3837</v>
      </c>
      <c r="V388" s="63" t="s">
        <v>31193</v>
      </c>
      <c r="X388">
        <v>0</v>
      </c>
    </row>
    <row r="389" spans="1:24" ht="142.5" x14ac:dyDescent="0.45">
      <c r="B389" s="19">
        <v>163.06</v>
      </c>
      <c r="C389" s="19">
        <v>163.32259999999999</v>
      </c>
      <c r="D389" s="19">
        <v>43.427476749999997</v>
      </c>
      <c r="E389" s="19">
        <v>52.859811499999999</v>
      </c>
      <c r="F389" s="19">
        <v>222.57</v>
      </c>
      <c r="K389" t="s">
        <v>30340</v>
      </c>
      <c r="L389" t="s">
        <v>30341</v>
      </c>
      <c r="N389" t="s">
        <v>4337</v>
      </c>
      <c r="O389">
        <v>114</v>
      </c>
      <c r="P389">
        <v>8</v>
      </c>
      <c r="Q389">
        <v>163.06</v>
      </c>
      <c r="R389" t="e">
        <v>#REF!</v>
      </c>
      <c r="S389">
        <v>6560</v>
      </c>
      <c r="T389" t="s">
        <v>2882</v>
      </c>
      <c r="U389" t="s">
        <v>3837</v>
      </c>
      <c r="V389" s="63" t="s">
        <v>31194</v>
      </c>
      <c r="X389">
        <v>0</v>
      </c>
    </row>
    <row r="390" spans="1:24" ht="156.75" x14ac:dyDescent="0.45">
      <c r="B390" s="19">
        <v>172.17</v>
      </c>
      <c r="C390" s="19">
        <v>172.45089999999999</v>
      </c>
      <c r="D390" s="19">
        <v>43.427404170000003</v>
      </c>
      <c r="E390" s="19">
        <v>52.859864100000003</v>
      </c>
      <c r="F390" s="19">
        <v>222.17</v>
      </c>
      <c r="K390" t="s">
        <v>30342</v>
      </c>
      <c r="L390" t="s">
        <v>30343</v>
      </c>
      <c r="N390" t="s">
        <v>4337</v>
      </c>
      <c r="O390">
        <v>114</v>
      </c>
      <c r="P390">
        <v>8</v>
      </c>
      <c r="Q390">
        <v>172.17</v>
      </c>
      <c r="R390" t="e">
        <v>#REF!</v>
      </c>
      <c r="S390">
        <v>6560</v>
      </c>
      <c r="T390" t="s">
        <v>2882</v>
      </c>
      <c r="U390" t="s">
        <v>3837</v>
      </c>
      <c r="V390" s="63" t="s">
        <v>31195</v>
      </c>
      <c r="X390">
        <v>0</v>
      </c>
    </row>
    <row r="391" spans="1:24" ht="171" x14ac:dyDescent="0.45">
      <c r="B391" s="19">
        <v>194.73</v>
      </c>
      <c r="C391" s="19">
        <v>195.00729999999999</v>
      </c>
      <c r="D391" s="19">
        <v>43.42722466</v>
      </c>
      <c r="E391" s="19">
        <v>52.859994210000004</v>
      </c>
      <c r="F391" s="19">
        <v>222.37</v>
      </c>
      <c r="K391" t="s">
        <v>30344</v>
      </c>
      <c r="L391" t="s">
        <v>30345</v>
      </c>
      <c r="N391" t="s">
        <v>4337</v>
      </c>
      <c r="O391">
        <v>114</v>
      </c>
      <c r="P391">
        <v>8</v>
      </c>
      <c r="Q391">
        <v>194.73</v>
      </c>
      <c r="R391" t="e">
        <v>#REF!</v>
      </c>
      <c r="S391">
        <v>6560</v>
      </c>
      <c r="T391" t="s">
        <v>2882</v>
      </c>
      <c r="U391" t="s">
        <v>3837</v>
      </c>
      <c r="V391" s="63" t="s">
        <v>31196</v>
      </c>
      <c r="X391">
        <v>0</v>
      </c>
    </row>
    <row r="392" spans="1:24" ht="185.25" x14ac:dyDescent="0.45">
      <c r="B392" s="19">
        <v>229.46</v>
      </c>
      <c r="C392" s="19">
        <v>229.73679999999999</v>
      </c>
      <c r="D392" s="19">
        <v>43.426938890000002</v>
      </c>
      <c r="E392" s="19">
        <v>52.860168039999998</v>
      </c>
      <c r="F392" s="19">
        <v>222.37</v>
      </c>
      <c r="K392" t="s">
        <v>30346</v>
      </c>
      <c r="L392" t="s">
        <v>30347</v>
      </c>
      <c r="N392" t="s">
        <v>4337</v>
      </c>
      <c r="O392">
        <v>114</v>
      </c>
      <c r="P392">
        <v>8</v>
      </c>
      <c r="Q392">
        <v>229.46</v>
      </c>
      <c r="R392" t="e">
        <v>#REF!</v>
      </c>
      <c r="S392">
        <v>6560</v>
      </c>
      <c r="T392" t="s">
        <v>2882</v>
      </c>
      <c r="U392" t="s">
        <v>3837</v>
      </c>
      <c r="V392" s="63" t="s">
        <v>31197</v>
      </c>
      <c r="X392">
        <v>0</v>
      </c>
    </row>
    <row r="393" spans="1:24" ht="199.5" x14ac:dyDescent="0.45">
      <c r="B393" s="19">
        <v>259.47000000000003</v>
      </c>
      <c r="C393" s="19">
        <v>259.75</v>
      </c>
      <c r="D393" s="19">
        <v>43.42667728</v>
      </c>
      <c r="E393" s="19">
        <v>52.860260449999998</v>
      </c>
      <c r="F393" s="19">
        <v>222.57</v>
      </c>
      <c r="K393" t="s">
        <v>30348</v>
      </c>
      <c r="L393" t="s">
        <v>30349</v>
      </c>
      <c r="N393" t="s">
        <v>4337</v>
      </c>
      <c r="O393">
        <v>114</v>
      </c>
      <c r="P393">
        <v>8</v>
      </c>
      <c r="Q393">
        <v>259.47000000000003</v>
      </c>
      <c r="R393" t="e">
        <v>#REF!</v>
      </c>
      <c r="S393">
        <v>6560</v>
      </c>
      <c r="T393" t="s">
        <v>2882</v>
      </c>
      <c r="U393" t="s">
        <v>3837</v>
      </c>
      <c r="V393" s="63" t="s">
        <v>31198</v>
      </c>
      <c r="X393">
        <v>0</v>
      </c>
    </row>
    <row r="394" spans="1:24" ht="213.75" x14ac:dyDescent="0.45">
      <c r="B394" s="19">
        <v>263.61</v>
      </c>
      <c r="C394" s="19">
        <v>263.89249999999998</v>
      </c>
      <c r="D394" s="19">
        <v>43.426669959999998</v>
      </c>
      <c r="E394" s="19">
        <v>52.860310609999999</v>
      </c>
      <c r="F394" s="19">
        <v>222.57</v>
      </c>
      <c r="K394" t="s">
        <v>29664</v>
      </c>
      <c r="L394" t="s">
        <v>29665</v>
      </c>
      <c r="N394" t="s">
        <v>4337</v>
      </c>
      <c r="O394">
        <v>114</v>
      </c>
      <c r="P394">
        <v>8</v>
      </c>
      <c r="Q394">
        <v>263.61</v>
      </c>
      <c r="R394" t="e">
        <v>#REF!</v>
      </c>
      <c r="S394">
        <v>6560</v>
      </c>
      <c r="T394" t="s">
        <v>2882</v>
      </c>
      <c r="U394" t="s">
        <v>3837</v>
      </c>
      <c r="V394" s="63" t="s">
        <v>31199</v>
      </c>
      <c r="X394">
        <v>1</v>
      </c>
    </row>
    <row r="395" spans="1:24" x14ac:dyDescent="0.45">
      <c r="A395" s="10">
        <v>6563</v>
      </c>
      <c r="B395" s="19">
        <v>0</v>
      </c>
      <c r="C395" s="19">
        <v>0</v>
      </c>
      <c r="D395" s="19">
        <v>43.430664499999999</v>
      </c>
      <c r="E395" s="19">
        <v>52.85555566</v>
      </c>
      <c r="F395" s="19">
        <v>220.67</v>
      </c>
      <c r="G395" s="20">
        <v>98</v>
      </c>
      <c r="H395" s="20">
        <v>8</v>
      </c>
      <c r="I395" s="21">
        <v>0.2</v>
      </c>
      <c r="K395" t="s">
        <v>30350</v>
      </c>
      <c r="L395" t="s">
        <v>30351</v>
      </c>
      <c r="N395" t="s">
        <v>4337</v>
      </c>
      <c r="O395">
        <v>114</v>
      </c>
      <c r="P395">
        <v>8</v>
      </c>
      <c r="Q395">
        <v>0</v>
      </c>
      <c r="R395">
        <v>6563</v>
      </c>
      <c r="S395">
        <v>6563</v>
      </c>
      <c r="T395" t="s">
        <v>2885</v>
      </c>
      <c r="U395" t="s">
        <v>3870</v>
      </c>
      <c r="V395" s="63" t="s">
        <v>31200</v>
      </c>
      <c r="X395">
        <v>0</v>
      </c>
    </row>
    <row r="396" spans="1:24" ht="28.5" x14ac:dyDescent="0.45">
      <c r="B396" s="19">
        <v>1.85</v>
      </c>
      <c r="C396" s="19">
        <v>1.854358</v>
      </c>
      <c r="D396" s="19">
        <v>43.430659380000002</v>
      </c>
      <c r="E396" s="19">
        <v>52.855533860000001</v>
      </c>
      <c r="F396" s="19">
        <v>220.67</v>
      </c>
      <c r="K396" t="s">
        <v>30352</v>
      </c>
      <c r="L396" t="s">
        <v>30353</v>
      </c>
      <c r="N396" t="s">
        <v>4337</v>
      </c>
      <c r="O396">
        <v>114</v>
      </c>
      <c r="P396">
        <v>8</v>
      </c>
      <c r="Q396">
        <v>1.85</v>
      </c>
      <c r="R396" t="e">
        <v>#REF!</v>
      </c>
      <c r="S396">
        <v>6563</v>
      </c>
      <c r="T396" t="s">
        <v>2885</v>
      </c>
      <c r="U396" t="s">
        <v>3870</v>
      </c>
      <c r="V396" s="63" t="s">
        <v>31201</v>
      </c>
      <c r="X396">
        <v>0</v>
      </c>
    </row>
    <row r="397" spans="1:24" ht="42.75" x14ac:dyDescent="0.45">
      <c r="B397" s="19">
        <v>7.35</v>
      </c>
      <c r="C397" s="19">
        <v>7.3549920000000002</v>
      </c>
      <c r="D397" s="19">
        <v>43.430635369999997</v>
      </c>
      <c r="E397" s="19">
        <v>52.855474450000003</v>
      </c>
      <c r="F397" s="19">
        <v>220.67</v>
      </c>
      <c r="K397" t="s">
        <v>30354</v>
      </c>
      <c r="L397" t="s">
        <v>30355</v>
      </c>
      <c r="N397" t="s">
        <v>4337</v>
      </c>
      <c r="O397">
        <v>114</v>
      </c>
      <c r="P397">
        <v>8</v>
      </c>
      <c r="Q397">
        <v>7.35</v>
      </c>
      <c r="R397" t="e">
        <v>#REF!</v>
      </c>
      <c r="S397">
        <v>6563</v>
      </c>
      <c r="T397" t="s">
        <v>2885</v>
      </c>
      <c r="U397" t="s">
        <v>3870</v>
      </c>
      <c r="V397" s="63" t="s">
        <v>31202</v>
      </c>
      <c r="X397">
        <v>0</v>
      </c>
    </row>
    <row r="398" spans="1:24" ht="57" x14ac:dyDescent="0.45">
      <c r="B398" s="19">
        <v>9.89</v>
      </c>
      <c r="C398" s="19">
        <v>9.8912379999999995</v>
      </c>
      <c r="D398" s="19">
        <v>43.43061453</v>
      </c>
      <c r="E398" s="19">
        <v>52.855461679999998</v>
      </c>
      <c r="F398" s="19">
        <v>220.67</v>
      </c>
      <c r="K398" t="s">
        <v>30356</v>
      </c>
      <c r="L398" t="s">
        <v>30357</v>
      </c>
      <c r="N398" t="s">
        <v>4337</v>
      </c>
      <c r="O398">
        <v>114</v>
      </c>
      <c r="P398">
        <v>8</v>
      </c>
      <c r="Q398">
        <v>9.89</v>
      </c>
      <c r="R398" t="e">
        <v>#REF!</v>
      </c>
      <c r="S398">
        <v>6563</v>
      </c>
      <c r="T398" t="s">
        <v>2885</v>
      </c>
      <c r="U398" t="s">
        <v>3870</v>
      </c>
      <c r="V398" s="63" t="s">
        <v>31203</v>
      </c>
      <c r="X398">
        <v>0</v>
      </c>
    </row>
    <row r="399" spans="1:24" ht="71.25" x14ac:dyDescent="0.45">
      <c r="B399" s="19">
        <v>46.76</v>
      </c>
      <c r="C399" s="19">
        <v>46.790770000000002</v>
      </c>
      <c r="D399" s="19">
        <v>43.430283580000001</v>
      </c>
      <c r="E399" s="19">
        <v>52.855428830000001</v>
      </c>
      <c r="F399" s="19">
        <v>219.07</v>
      </c>
      <c r="K399" t="s">
        <v>30358</v>
      </c>
      <c r="L399" t="s">
        <v>30359</v>
      </c>
      <c r="N399" t="s">
        <v>4337</v>
      </c>
      <c r="O399">
        <v>114</v>
      </c>
      <c r="P399">
        <v>8</v>
      </c>
      <c r="Q399">
        <v>46.76</v>
      </c>
      <c r="R399" t="e">
        <v>#REF!</v>
      </c>
      <c r="S399">
        <v>6563</v>
      </c>
      <c r="T399" t="s">
        <v>2885</v>
      </c>
      <c r="U399" t="s">
        <v>3870</v>
      </c>
      <c r="V399" s="63" t="s">
        <v>31204</v>
      </c>
      <c r="X399">
        <v>0</v>
      </c>
    </row>
    <row r="400" spans="1:24" ht="85.5" x14ac:dyDescent="0.45">
      <c r="B400" s="19">
        <v>91.44</v>
      </c>
      <c r="C400" s="19">
        <v>91.474710000000002</v>
      </c>
      <c r="D400" s="19">
        <v>43.429882079999999</v>
      </c>
      <c r="E400" s="19">
        <v>52.855461290000001</v>
      </c>
      <c r="F400" s="19">
        <v>219.07</v>
      </c>
      <c r="K400" t="s">
        <v>30360</v>
      </c>
      <c r="L400" t="s">
        <v>30361</v>
      </c>
      <c r="N400" t="s">
        <v>4337</v>
      </c>
      <c r="O400">
        <v>114</v>
      </c>
      <c r="P400">
        <v>8</v>
      </c>
      <c r="Q400">
        <v>91.44</v>
      </c>
      <c r="R400" t="e">
        <v>#REF!</v>
      </c>
      <c r="S400">
        <v>6563</v>
      </c>
      <c r="T400" t="s">
        <v>2885</v>
      </c>
      <c r="U400" t="s">
        <v>3870</v>
      </c>
      <c r="V400" s="63" t="s">
        <v>31205</v>
      </c>
      <c r="X400">
        <v>0</v>
      </c>
    </row>
    <row r="401" spans="1:24" ht="99.75" x14ac:dyDescent="0.45">
      <c r="B401" s="19">
        <v>92.87</v>
      </c>
      <c r="C401" s="19">
        <v>92.906790000000001</v>
      </c>
      <c r="D401" s="19">
        <v>43.42986922</v>
      </c>
      <c r="E401" s="19">
        <v>52.855462330000002</v>
      </c>
      <c r="F401" s="19">
        <v>219.07</v>
      </c>
      <c r="K401" t="s">
        <v>30362</v>
      </c>
      <c r="L401" t="s">
        <v>30363</v>
      </c>
      <c r="N401" t="s">
        <v>4337</v>
      </c>
      <c r="O401">
        <v>114</v>
      </c>
      <c r="P401">
        <v>8</v>
      </c>
      <c r="Q401">
        <v>92.87</v>
      </c>
      <c r="R401" t="e">
        <v>#REF!</v>
      </c>
      <c r="S401">
        <v>6563</v>
      </c>
      <c r="T401" t="s">
        <v>2885</v>
      </c>
      <c r="U401" t="s">
        <v>3870</v>
      </c>
      <c r="V401" s="63" t="s">
        <v>31206</v>
      </c>
      <c r="X401">
        <v>0</v>
      </c>
    </row>
    <row r="402" spans="1:24" ht="114" x14ac:dyDescent="0.45">
      <c r="B402" s="19">
        <v>148.58000000000001</v>
      </c>
      <c r="C402" s="19">
        <v>148.6138</v>
      </c>
      <c r="D402" s="19">
        <v>43.429368230000001</v>
      </c>
      <c r="E402" s="19">
        <v>52.855490109999998</v>
      </c>
      <c r="F402" s="19">
        <v>218.66</v>
      </c>
      <c r="K402" t="s">
        <v>30364</v>
      </c>
      <c r="L402" t="s">
        <v>30365</v>
      </c>
      <c r="N402" t="s">
        <v>4337</v>
      </c>
      <c r="O402">
        <v>114</v>
      </c>
      <c r="P402">
        <v>8</v>
      </c>
      <c r="Q402">
        <v>148.58000000000001</v>
      </c>
      <c r="R402" t="e">
        <v>#REF!</v>
      </c>
      <c r="S402">
        <v>6563</v>
      </c>
      <c r="T402" t="s">
        <v>2885</v>
      </c>
      <c r="U402" t="s">
        <v>3870</v>
      </c>
      <c r="V402" s="63" t="s">
        <v>31207</v>
      </c>
      <c r="X402">
        <v>0</v>
      </c>
    </row>
    <row r="403" spans="1:24" ht="128.25" x14ac:dyDescent="0.45">
      <c r="B403" s="19">
        <v>164.82</v>
      </c>
      <c r="C403" s="19">
        <v>164.87440000000001</v>
      </c>
      <c r="D403" s="19">
        <v>43.429339220000003</v>
      </c>
      <c r="E403" s="19">
        <v>52.8556867</v>
      </c>
      <c r="F403" s="19">
        <v>219.46</v>
      </c>
      <c r="K403" t="s">
        <v>29722</v>
      </c>
      <c r="L403" t="s">
        <v>29723</v>
      </c>
      <c r="N403" t="s">
        <v>4337</v>
      </c>
      <c r="O403">
        <v>114</v>
      </c>
      <c r="P403">
        <v>8</v>
      </c>
      <c r="Q403">
        <v>164.82</v>
      </c>
      <c r="R403" t="e">
        <v>#REF!</v>
      </c>
      <c r="S403">
        <v>6563</v>
      </c>
      <c r="T403" t="s">
        <v>2885</v>
      </c>
      <c r="U403" t="s">
        <v>3870</v>
      </c>
      <c r="V403" s="63" t="s">
        <v>31208</v>
      </c>
      <c r="X403">
        <v>1</v>
      </c>
    </row>
    <row r="404" spans="1:24" x14ac:dyDescent="0.45">
      <c r="A404" s="10">
        <v>6564</v>
      </c>
      <c r="B404" s="19">
        <v>0</v>
      </c>
      <c r="C404" s="19">
        <v>0</v>
      </c>
      <c r="D404" s="19">
        <v>43.428220510000003</v>
      </c>
      <c r="E404" s="19">
        <v>52.855837000000001</v>
      </c>
      <c r="F404" s="19">
        <v>221.06</v>
      </c>
      <c r="G404" s="20">
        <v>98</v>
      </c>
      <c r="H404" s="20">
        <v>8</v>
      </c>
      <c r="I404" s="21">
        <v>0.2</v>
      </c>
      <c r="K404" t="s">
        <v>30366</v>
      </c>
      <c r="L404" t="s">
        <v>30367</v>
      </c>
      <c r="N404" t="s">
        <v>4337</v>
      </c>
      <c r="O404">
        <v>114</v>
      </c>
      <c r="P404">
        <v>8</v>
      </c>
      <c r="Q404">
        <v>0</v>
      </c>
      <c r="R404">
        <v>6564</v>
      </c>
      <c r="S404">
        <v>6564</v>
      </c>
      <c r="T404" t="s">
        <v>2886</v>
      </c>
      <c r="U404" t="s">
        <v>3870</v>
      </c>
      <c r="V404" s="63" t="s">
        <v>31209</v>
      </c>
      <c r="X404">
        <v>0</v>
      </c>
    </row>
    <row r="405" spans="1:24" ht="28.5" x14ac:dyDescent="0.45">
      <c r="B405" s="19">
        <v>17.96</v>
      </c>
      <c r="C405" s="19">
        <v>17.976959999999998</v>
      </c>
      <c r="D405" s="19">
        <v>43.428364670000001</v>
      </c>
      <c r="E405" s="19">
        <v>52.85573668</v>
      </c>
      <c r="F405" s="19">
        <v>220.26</v>
      </c>
      <c r="K405" t="s">
        <v>30368</v>
      </c>
      <c r="L405" t="s">
        <v>30369</v>
      </c>
      <c r="N405" t="s">
        <v>4337</v>
      </c>
      <c r="O405">
        <v>114</v>
      </c>
      <c r="P405">
        <v>8</v>
      </c>
      <c r="Q405">
        <v>17.96</v>
      </c>
      <c r="R405" t="e">
        <v>#REF!</v>
      </c>
      <c r="S405">
        <v>6564</v>
      </c>
      <c r="T405" t="s">
        <v>2886</v>
      </c>
      <c r="U405" t="s">
        <v>3870</v>
      </c>
      <c r="V405" s="63" t="s">
        <v>31210</v>
      </c>
      <c r="X405">
        <v>0</v>
      </c>
    </row>
    <row r="406" spans="1:24" ht="42.75" x14ac:dyDescent="0.45">
      <c r="B406" s="19">
        <v>26.94</v>
      </c>
      <c r="C406" s="19">
        <v>26.957059999999998</v>
      </c>
      <c r="D406" s="19">
        <v>43.428435260000001</v>
      </c>
      <c r="E406" s="19">
        <v>52.855682649999999</v>
      </c>
      <c r="F406" s="19">
        <v>220.26</v>
      </c>
      <c r="K406" t="s">
        <v>30370</v>
      </c>
      <c r="L406" t="s">
        <v>30371</v>
      </c>
      <c r="N406" t="s">
        <v>4337</v>
      </c>
      <c r="O406">
        <v>114</v>
      </c>
      <c r="P406">
        <v>8</v>
      </c>
      <c r="Q406">
        <v>26.94</v>
      </c>
      <c r="R406" t="e">
        <v>#REF!</v>
      </c>
      <c r="S406">
        <v>6564</v>
      </c>
      <c r="T406" t="s">
        <v>2886</v>
      </c>
      <c r="U406" t="s">
        <v>3870</v>
      </c>
      <c r="V406" s="63" t="s">
        <v>31211</v>
      </c>
      <c r="X406">
        <v>0</v>
      </c>
    </row>
    <row r="407" spans="1:24" ht="57" x14ac:dyDescent="0.45">
      <c r="B407" s="19">
        <v>76.42</v>
      </c>
      <c r="C407" s="19">
        <v>76.436480000000003</v>
      </c>
      <c r="D407" s="19">
        <v>43.42887881</v>
      </c>
      <c r="E407" s="19">
        <v>52.855737449999999</v>
      </c>
      <c r="F407" s="19">
        <v>219.86</v>
      </c>
      <c r="K407" t="s">
        <v>30372</v>
      </c>
      <c r="L407" t="s">
        <v>30373</v>
      </c>
      <c r="N407" t="s">
        <v>4337</v>
      </c>
      <c r="O407">
        <v>114</v>
      </c>
      <c r="P407">
        <v>8</v>
      </c>
      <c r="Q407">
        <v>76.42</v>
      </c>
      <c r="R407" t="e">
        <v>#REF!</v>
      </c>
      <c r="S407">
        <v>6564</v>
      </c>
      <c r="T407" t="s">
        <v>2886</v>
      </c>
      <c r="U407" t="s">
        <v>3870</v>
      </c>
      <c r="V407" s="63" t="s">
        <v>31212</v>
      </c>
      <c r="X407">
        <v>0</v>
      </c>
    </row>
    <row r="408" spans="1:24" ht="71.25" x14ac:dyDescent="0.45">
      <c r="B408" s="19">
        <v>91.44</v>
      </c>
      <c r="C408" s="19">
        <v>91.464749999999995</v>
      </c>
      <c r="D408" s="19">
        <v>43.429014019999997</v>
      </c>
      <c r="E408" s="19">
        <v>52.855736370000002</v>
      </c>
      <c r="F408" s="19">
        <v>219.46</v>
      </c>
      <c r="K408" t="s">
        <v>30374</v>
      </c>
      <c r="L408" t="s">
        <v>30375</v>
      </c>
      <c r="N408" t="s">
        <v>4337</v>
      </c>
      <c r="O408">
        <v>114</v>
      </c>
      <c r="P408">
        <v>8</v>
      </c>
      <c r="Q408">
        <v>91.44</v>
      </c>
      <c r="R408" t="e">
        <v>#REF!</v>
      </c>
      <c r="S408">
        <v>6564</v>
      </c>
      <c r="T408" t="s">
        <v>2886</v>
      </c>
      <c r="U408" t="s">
        <v>3870</v>
      </c>
      <c r="V408" s="63" t="s">
        <v>31213</v>
      </c>
      <c r="X408">
        <v>0</v>
      </c>
    </row>
    <row r="409" spans="1:24" ht="85.5" x14ac:dyDescent="0.45">
      <c r="B409" s="19">
        <v>103.31</v>
      </c>
      <c r="C409" s="19">
        <v>103.33110000000001</v>
      </c>
      <c r="D409" s="19">
        <v>43.429120830000002</v>
      </c>
      <c r="E409" s="19">
        <v>52.855735520000003</v>
      </c>
      <c r="F409" s="19">
        <v>219.46</v>
      </c>
      <c r="K409" t="s">
        <v>30376</v>
      </c>
      <c r="L409" t="s">
        <v>30377</v>
      </c>
      <c r="N409" t="s">
        <v>4337</v>
      </c>
      <c r="O409">
        <v>114</v>
      </c>
      <c r="P409">
        <v>8</v>
      </c>
      <c r="Q409">
        <v>103.31</v>
      </c>
      <c r="R409" t="e">
        <v>#REF!</v>
      </c>
      <c r="S409">
        <v>6564</v>
      </c>
      <c r="T409" t="s">
        <v>2886</v>
      </c>
      <c r="U409" t="s">
        <v>3870</v>
      </c>
      <c r="V409" s="63" t="s">
        <v>31214</v>
      </c>
      <c r="X409">
        <v>0</v>
      </c>
    </row>
    <row r="410" spans="1:24" ht="99.75" x14ac:dyDescent="0.45">
      <c r="B410" s="19">
        <v>125.41</v>
      </c>
      <c r="C410" s="19">
        <v>125.4327</v>
      </c>
      <c r="D410" s="19">
        <v>43.429319749999998</v>
      </c>
      <c r="E410" s="19">
        <v>52.855737939999997</v>
      </c>
      <c r="F410" s="19">
        <v>219.46</v>
      </c>
      <c r="K410" t="s">
        <v>30378</v>
      </c>
      <c r="L410" t="s">
        <v>30379</v>
      </c>
      <c r="N410" t="s">
        <v>4337</v>
      </c>
      <c r="O410">
        <v>114</v>
      </c>
      <c r="P410">
        <v>8</v>
      </c>
      <c r="Q410">
        <v>125.41</v>
      </c>
      <c r="R410" t="e">
        <v>#REF!</v>
      </c>
      <c r="S410">
        <v>6564</v>
      </c>
      <c r="T410" t="s">
        <v>2886</v>
      </c>
      <c r="U410" t="s">
        <v>3870</v>
      </c>
      <c r="V410" s="63" t="s">
        <v>31215</v>
      </c>
      <c r="X410">
        <v>0</v>
      </c>
    </row>
    <row r="411" spans="1:24" ht="114" x14ac:dyDescent="0.45">
      <c r="B411" s="19">
        <v>130.09</v>
      </c>
      <c r="C411" s="19">
        <v>130.11189999999999</v>
      </c>
      <c r="D411" s="19">
        <v>43.429339220000003</v>
      </c>
      <c r="E411" s="19">
        <v>52.8556867</v>
      </c>
      <c r="F411" s="19">
        <v>219.46</v>
      </c>
      <c r="K411" t="s">
        <v>29722</v>
      </c>
      <c r="L411" t="s">
        <v>29723</v>
      </c>
      <c r="N411" t="s">
        <v>4337</v>
      </c>
      <c r="O411">
        <v>114</v>
      </c>
      <c r="P411">
        <v>8</v>
      </c>
      <c r="Q411">
        <v>130.09</v>
      </c>
      <c r="R411" t="e">
        <v>#REF!</v>
      </c>
      <c r="S411">
        <v>6564</v>
      </c>
      <c r="T411" t="s">
        <v>2886</v>
      </c>
      <c r="U411" t="s">
        <v>3870</v>
      </c>
      <c r="V411" s="63" t="s">
        <v>31216</v>
      </c>
      <c r="X411">
        <v>1</v>
      </c>
    </row>
    <row r="412" spans="1:24" x14ac:dyDescent="0.45">
      <c r="A412" s="10">
        <v>6565</v>
      </c>
      <c r="B412" s="19">
        <v>0</v>
      </c>
      <c r="C412" s="19">
        <v>0</v>
      </c>
      <c r="D412" s="19">
        <v>43.430867589999998</v>
      </c>
      <c r="E412" s="19">
        <v>52.861742820000003</v>
      </c>
      <c r="F412" s="19">
        <v>216.69</v>
      </c>
      <c r="G412" s="20">
        <v>98</v>
      </c>
      <c r="H412" s="20">
        <v>8</v>
      </c>
      <c r="I412" s="21">
        <v>0.2</v>
      </c>
      <c r="K412" t="s">
        <v>30380</v>
      </c>
      <c r="L412" t="s">
        <v>30381</v>
      </c>
      <c r="N412" t="s">
        <v>4337</v>
      </c>
      <c r="O412">
        <v>114</v>
      </c>
      <c r="P412">
        <v>8</v>
      </c>
      <c r="Q412">
        <v>0</v>
      </c>
      <c r="R412">
        <v>6565</v>
      </c>
      <c r="S412">
        <v>6565</v>
      </c>
      <c r="T412" t="s">
        <v>2887</v>
      </c>
      <c r="U412" t="s">
        <v>3848</v>
      </c>
      <c r="V412" s="63" t="s">
        <v>31217</v>
      </c>
      <c r="X412">
        <v>0</v>
      </c>
    </row>
    <row r="413" spans="1:24" ht="28.5" x14ac:dyDescent="0.45">
      <c r="B413" s="19">
        <v>56.25</v>
      </c>
      <c r="C413" s="19">
        <v>56.256689999999999</v>
      </c>
      <c r="D413" s="19">
        <v>43.431261589999998</v>
      </c>
      <c r="E413" s="19">
        <v>52.861306499999998</v>
      </c>
      <c r="F413" s="19">
        <v>215.95</v>
      </c>
      <c r="K413" t="s">
        <v>30382</v>
      </c>
      <c r="L413" t="s">
        <v>30383</v>
      </c>
      <c r="N413" t="s">
        <v>4337</v>
      </c>
      <c r="O413">
        <v>114</v>
      </c>
      <c r="P413">
        <v>8</v>
      </c>
      <c r="Q413">
        <v>56.25</v>
      </c>
      <c r="R413" t="e">
        <v>#REF!</v>
      </c>
      <c r="S413">
        <v>6565</v>
      </c>
      <c r="T413" t="s">
        <v>2887</v>
      </c>
      <c r="U413" t="s">
        <v>3848</v>
      </c>
      <c r="V413" s="63" t="s">
        <v>31218</v>
      </c>
      <c r="X413">
        <v>0</v>
      </c>
    </row>
    <row r="414" spans="1:24" ht="42.75" x14ac:dyDescent="0.45">
      <c r="B414" s="19">
        <v>91.44</v>
      </c>
      <c r="C414" s="19">
        <v>91.449979999999996</v>
      </c>
      <c r="D414" s="19">
        <v>43.431563670000003</v>
      </c>
      <c r="E414" s="19">
        <v>52.861175889999998</v>
      </c>
      <c r="F414" s="19">
        <v>216.55</v>
      </c>
      <c r="K414" t="s">
        <v>30384</v>
      </c>
      <c r="L414" t="s">
        <v>30385</v>
      </c>
      <c r="N414" t="s">
        <v>4337</v>
      </c>
      <c r="O414">
        <v>114</v>
      </c>
      <c r="P414">
        <v>8</v>
      </c>
      <c r="Q414">
        <v>91.44</v>
      </c>
      <c r="R414" t="e">
        <v>#REF!</v>
      </c>
      <c r="S414">
        <v>6565</v>
      </c>
      <c r="T414" t="s">
        <v>2887</v>
      </c>
      <c r="U414" t="s">
        <v>3848</v>
      </c>
      <c r="V414" s="63" t="s">
        <v>31219</v>
      </c>
      <c r="X414">
        <v>0</v>
      </c>
    </row>
    <row r="415" spans="1:24" ht="57" x14ac:dyDescent="0.45">
      <c r="B415" s="19">
        <v>122.41</v>
      </c>
      <c r="C415" s="19">
        <v>122.4572</v>
      </c>
      <c r="D415" s="19">
        <v>43.431829499999999</v>
      </c>
      <c r="E415" s="19">
        <v>52.861060940000002</v>
      </c>
      <c r="F415" s="19">
        <v>214.95</v>
      </c>
      <c r="K415" t="s">
        <v>30386</v>
      </c>
      <c r="L415" t="s">
        <v>30387</v>
      </c>
      <c r="N415" t="s">
        <v>4337</v>
      </c>
      <c r="O415">
        <v>114</v>
      </c>
      <c r="P415">
        <v>8</v>
      </c>
      <c r="Q415">
        <v>122.41</v>
      </c>
      <c r="R415" t="e">
        <v>#REF!</v>
      </c>
      <c r="S415">
        <v>6565</v>
      </c>
      <c r="T415" t="s">
        <v>2887</v>
      </c>
      <c r="U415" t="s">
        <v>3848</v>
      </c>
      <c r="V415" s="63" t="s">
        <v>31220</v>
      </c>
      <c r="X415">
        <v>0</v>
      </c>
    </row>
    <row r="416" spans="1:24" ht="71.25" x14ac:dyDescent="0.45">
      <c r="B416" s="19">
        <v>134.22999999999999</v>
      </c>
      <c r="C416" s="19">
        <v>134.3843</v>
      </c>
      <c r="D416" s="19">
        <v>43.43193454</v>
      </c>
      <c r="E416" s="19">
        <v>52.861037830000001</v>
      </c>
      <c r="F416" s="19">
        <v>213.35</v>
      </c>
      <c r="K416" t="s">
        <v>30388</v>
      </c>
      <c r="L416" t="s">
        <v>30389</v>
      </c>
      <c r="N416" t="s">
        <v>4337</v>
      </c>
      <c r="O416">
        <v>114</v>
      </c>
      <c r="P416">
        <v>8</v>
      </c>
      <c r="Q416">
        <v>134.22999999999999</v>
      </c>
      <c r="R416" t="e">
        <v>#REF!</v>
      </c>
      <c r="S416">
        <v>6565</v>
      </c>
      <c r="T416" t="s">
        <v>2887</v>
      </c>
      <c r="U416" t="s">
        <v>3848</v>
      </c>
      <c r="V416" s="63" t="s">
        <v>31221</v>
      </c>
      <c r="X416">
        <v>0</v>
      </c>
    </row>
    <row r="417" spans="1:24" ht="85.5" x14ac:dyDescent="0.45">
      <c r="B417" s="19">
        <v>141.09</v>
      </c>
      <c r="C417" s="19">
        <v>141.24680000000001</v>
      </c>
      <c r="D417" s="19">
        <v>43.431994889999999</v>
      </c>
      <c r="E417" s="19">
        <v>52.861019740000003</v>
      </c>
      <c r="F417" s="19">
        <v>213.35</v>
      </c>
      <c r="K417" t="s">
        <v>30390</v>
      </c>
      <c r="L417" t="s">
        <v>30391</v>
      </c>
      <c r="N417" t="s">
        <v>4337</v>
      </c>
      <c r="O417">
        <v>114</v>
      </c>
      <c r="P417">
        <v>8</v>
      </c>
      <c r="Q417">
        <v>141.09</v>
      </c>
      <c r="R417" t="e">
        <v>#REF!</v>
      </c>
      <c r="S417">
        <v>6565</v>
      </c>
      <c r="T417" t="s">
        <v>2887</v>
      </c>
      <c r="U417" t="s">
        <v>3848</v>
      </c>
      <c r="V417" s="63" t="s">
        <v>31222</v>
      </c>
      <c r="X417">
        <v>0</v>
      </c>
    </row>
    <row r="418" spans="1:24" ht="99.75" x14ac:dyDescent="0.45">
      <c r="B418" s="19">
        <v>149.71</v>
      </c>
      <c r="C418" s="19">
        <v>149.87200000000001</v>
      </c>
      <c r="D418" s="19">
        <v>43.432071209999997</v>
      </c>
      <c r="E418" s="19">
        <v>52.861000220000001</v>
      </c>
      <c r="F418" s="19">
        <v>213.35</v>
      </c>
      <c r="K418" t="s">
        <v>30392</v>
      </c>
      <c r="L418" t="s">
        <v>30393</v>
      </c>
      <c r="N418" t="s">
        <v>4337</v>
      </c>
      <c r="O418">
        <v>114</v>
      </c>
      <c r="P418">
        <v>8</v>
      </c>
      <c r="Q418">
        <v>149.71</v>
      </c>
      <c r="R418" t="e">
        <v>#REF!</v>
      </c>
      <c r="S418">
        <v>6565</v>
      </c>
      <c r="T418" t="s">
        <v>2887</v>
      </c>
      <c r="U418" t="s">
        <v>3848</v>
      </c>
      <c r="V418" s="63" t="s">
        <v>31223</v>
      </c>
      <c r="X418">
        <v>0</v>
      </c>
    </row>
    <row r="419" spans="1:24" ht="114" x14ac:dyDescent="0.45">
      <c r="B419" s="19">
        <v>174.78</v>
      </c>
      <c r="C419" s="19">
        <v>174.94839999999999</v>
      </c>
      <c r="D419" s="19">
        <v>43.432293909999999</v>
      </c>
      <c r="E419" s="19">
        <v>52.860950789999997</v>
      </c>
      <c r="F419" s="19">
        <v>214.15</v>
      </c>
      <c r="K419" t="s">
        <v>30394</v>
      </c>
      <c r="L419" t="s">
        <v>30395</v>
      </c>
      <c r="N419" t="s">
        <v>4337</v>
      </c>
      <c r="O419">
        <v>114</v>
      </c>
      <c r="P419">
        <v>8</v>
      </c>
      <c r="Q419">
        <v>174.78</v>
      </c>
      <c r="R419" t="e">
        <v>#REF!</v>
      </c>
      <c r="S419">
        <v>6565</v>
      </c>
      <c r="T419" t="s">
        <v>2887</v>
      </c>
      <c r="U419" t="s">
        <v>3848</v>
      </c>
      <c r="V419" s="63" t="s">
        <v>31224</v>
      </c>
      <c r="X419">
        <v>0</v>
      </c>
    </row>
    <row r="420" spans="1:24" ht="128.25" x14ac:dyDescent="0.45">
      <c r="B420" s="19">
        <v>182.88</v>
      </c>
      <c r="C420" s="19">
        <v>183.07400000000001</v>
      </c>
      <c r="D420" s="19">
        <v>43.432366029999997</v>
      </c>
      <c r="E420" s="19">
        <v>52.86093588</v>
      </c>
      <c r="F420" s="19">
        <v>213.55</v>
      </c>
      <c r="K420" t="s">
        <v>30396</v>
      </c>
      <c r="L420" t="s">
        <v>30397</v>
      </c>
      <c r="N420" t="s">
        <v>4337</v>
      </c>
      <c r="O420">
        <v>114</v>
      </c>
      <c r="P420">
        <v>8</v>
      </c>
      <c r="Q420">
        <v>182.88</v>
      </c>
      <c r="R420" t="e">
        <v>#REF!</v>
      </c>
      <c r="S420">
        <v>6565</v>
      </c>
      <c r="T420" t="s">
        <v>2887</v>
      </c>
      <c r="U420" t="s">
        <v>3848</v>
      </c>
      <c r="V420" s="63" t="s">
        <v>31225</v>
      </c>
      <c r="X420">
        <v>0</v>
      </c>
    </row>
    <row r="421" spans="1:24" ht="142.5" x14ac:dyDescent="0.45">
      <c r="B421" s="19">
        <v>221.43</v>
      </c>
      <c r="C421" s="19">
        <v>221.65459999999999</v>
      </c>
      <c r="D421" s="19">
        <v>43.432709109999998</v>
      </c>
      <c r="E421" s="19">
        <v>52.860864929999998</v>
      </c>
      <c r="F421" s="19">
        <v>211.95</v>
      </c>
      <c r="K421" t="s">
        <v>30398</v>
      </c>
      <c r="L421" t="s">
        <v>30399</v>
      </c>
      <c r="N421" t="s">
        <v>4337</v>
      </c>
      <c r="O421">
        <v>114</v>
      </c>
      <c r="P421">
        <v>8</v>
      </c>
      <c r="Q421">
        <v>221.43</v>
      </c>
      <c r="R421" t="e">
        <v>#REF!</v>
      </c>
      <c r="S421">
        <v>6565</v>
      </c>
      <c r="T421" t="s">
        <v>2887</v>
      </c>
      <c r="U421" t="s">
        <v>3848</v>
      </c>
      <c r="V421" s="63" t="s">
        <v>31226</v>
      </c>
      <c r="X421">
        <v>0</v>
      </c>
    </row>
    <row r="422" spans="1:24" ht="156.75" x14ac:dyDescent="0.45">
      <c r="B422" s="19">
        <v>224.02</v>
      </c>
      <c r="C422" s="19">
        <v>224.25210000000001</v>
      </c>
      <c r="D422" s="19">
        <v>43.432713550000003</v>
      </c>
      <c r="E422" s="19">
        <v>52.86083343</v>
      </c>
      <c r="F422" s="19">
        <v>211.95</v>
      </c>
      <c r="K422" t="s">
        <v>30400</v>
      </c>
      <c r="L422" t="s">
        <v>30401</v>
      </c>
      <c r="N422" t="s">
        <v>4337</v>
      </c>
      <c r="O422">
        <v>114</v>
      </c>
      <c r="P422">
        <v>8</v>
      </c>
      <c r="Q422">
        <v>224.02</v>
      </c>
      <c r="R422" t="e">
        <v>#REF!</v>
      </c>
      <c r="S422">
        <v>6565</v>
      </c>
      <c r="T422" t="s">
        <v>2887</v>
      </c>
      <c r="U422" t="s">
        <v>3848</v>
      </c>
      <c r="V422" s="63" t="s">
        <v>31227</v>
      </c>
      <c r="X422">
        <v>0</v>
      </c>
    </row>
    <row r="423" spans="1:24" ht="171" x14ac:dyDescent="0.45">
      <c r="B423" s="19">
        <v>232.39</v>
      </c>
      <c r="C423" s="19">
        <v>232.7029</v>
      </c>
      <c r="D423" s="19">
        <v>43.432753949999999</v>
      </c>
      <c r="E423" s="19">
        <v>52.860746249999998</v>
      </c>
      <c r="F423" s="19">
        <v>213.15</v>
      </c>
      <c r="K423" t="s">
        <v>29712</v>
      </c>
      <c r="L423" t="s">
        <v>29713</v>
      </c>
      <c r="N423" t="s">
        <v>4337</v>
      </c>
      <c r="O423">
        <v>114</v>
      </c>
      <c r="P423">
        <v>8</v>
      </c>
      <c r="Q423">
        <v>232.39</v>
      </c>
      <c r="R423" t="e">
        <v>#REF!</v>
      </c>
      <c r="S423">
        <v>6565</v>
      </c>
      <c r="T423" t="s">
        <v>2887</v>
      </c>
      <c r="U423" t="s">
        <v>3848</v>
      </c>
      <c r="V423" s="63" t="s">
        <v>31228</v>
      </c>
      <c r="X423">
        <v>1</v>
      </c>
    </row>
    <row r="424" spans="1:24" x14ac:dyDescent="0.45">
      <c r="A424" s="10">
        <v>6566</v>
      </c>
      <c r="B424" s="19">
        <v>0</v>
      </c>
      <c r="C424" s="19">
        <v>0</v>
      </c>
      <c r="D424" s="19">
        <v>43.43305076</v>
      </c>
      <c r="E424" s="19">
        <v>52.862538440000002</v>
      </c>
      <c r="F424" s="19">
        <v>207.7</v>
      </c>
      <c r="G424" s="20">
        <v>98</v>
      </c>
      <c r="H424" s="20">
        <v>8</v>
      </c>
      <c r="I424" s="21">
        <v>0.2</v>
      </c>
      <c r="K424" t="s">
        <v>30402</v>
      </c>
      <c r="L424" t="s">
        <v>30403</v>
      </c>
      <c r="N424" t="s">
        <v>4337</v>
      </c>
      <c r="O424">
        <v>114</v>
      </c>
      <c r="P424">
        <v>8</v>
      </c>
      <c r="Q424">
        <v>0</v>
      </c>
      <c r="R424">
        <v>6566</v>
      </c>
      <c r="S424">
        <v>6566</v>
      </c>
      <c r="T424" t="s">
        <v>2888</v>
      </c>
      <c r="U424" t="s">
        <v>3848</v>
      </c>
      <c r="V424" s="63" t="s">
        <v>31229</v>
      </c>
      <c r="X424">
        <v>0</v>
      </c>
    </row>
    <row r="425" spans="1:24" ht="28.5" x14ac:dyDescent="0.45">
      <c r="B425" s="19">
        <v>16.36</v>
      </c>
      <c r="C425" s="19">
        <v>16.35812</v>
      </c>
      <c r="D425" s="19">
        <v>43.433012840000004</v>
      </c>
      <c r="E425" s="19">
        <v>52.86234322</v>
      </c>
      <c r="F425" s="19">
        <v>207.7</v>
      </c>
      <c r="K425" t="s">
        <v>30404</v>
      </c>
      <c r="L425" t="s">
        <v>30405</v>
      </c>
      <c r="N425" t="s">
        <v>4337</v>
      </c>
      <c r="O425">
        <v>114</v>
      </c>
      <c r="P425">
        <v>8</v>
      </c>
      <c r="Q425">
        <v>16.36</v>
      </c>
      <c r="R425" t="e">
        <v>#REF!</v>
      </c>
      <c r="S425">
        <v>6566</v>
      </c>
      <c r="T425" t="s">
        <v>2888</v>
      </c>
      <c r="U425" t="s">
        <v>3848</v>
      </c>
      <c r="V425" s="63" t="s">
        <v>31230</v>
      </c>
      <c r="X425">
        <v>0</v>
      </c>
    </row>
    <row r="426" spans="1:24" ht="42.75" x14ac:dyDescent="0.45">
      <c r="B426" s="19">
        <v>65.12</v>
      </c>
      <c r="C426" s="19">
        <v>65.291139999999999</v>
      </c>
      <c r="D426" s="19">
        <v>43.432654380000002</v>
      </c>
      <c r="E426" s="19">
        <v>52.861995630000003</v>
      </c>
      <c r="F426" s="19">
        <v>211.75</v>
      </c>
      <c r="K426" t="s">
        <v>30406</v>
      </c>
      <c r="L426" t="s">
        <v>30407</v>
      </c>
      <c r="N426" t="s">
        <v>4337</v>
      </c>
      <c r="O426">
        <v>114</v>
      </c>
      <c r="P426">
        <v>8</v>
      </c>
      <c r="Q426">
        <v>65.12</v>
      </c>
      <c r="R426" t="e">
        <v>#REF!</v>
      </c>
      <c r="S426">
        <v>6566</v>
      </c>
      <c r="T426" t="s">
        <v>2888</v>
      </c>
      <c r="U426" t="s">
        <v>3848</v>
      </c>
      <c r="V426" s="63" t="s">
        <v>31231</v>
      </c>
      <c r="X426">
        <v>0</v>
      </c>
    </row>
    <row r="427" spans="1:24" ht="57" x14ac:dyDescent="0.45">
      <c r="B427" s="19">
        <v>91.44</v>
      </c>
      <c r="C427" s="19">
        <v>91.614729999999994</v>
      </c>
      <c r="D427" s="19">
        <v>43.43267196</v>
      </c>
      <c r="E427" s="19">
        <v>52.861671489999999</v>
      </c>
      <c r="F427" s="19">
        <v>211.15</v>
      </c>
      <c r="K427" t="s">
        <v>30408</v>
      </c>
      <c r="L427" t="s">
        <v>30409</v>
      </c>
      <c r="N427" t="s">
        <v>4337</v>
      </c>
      <c r="O427">
        <v>114</v>
      </c>
      <c r="P427">
        <v>8</v>
      </c>
      <c r="Q427">
        <v>91.44</v>
      </c>
      <c r="R427" t="e">
        <v>#REF!</v>
      </c>
      <c r="S427">
        <v>6566</v>
      </c>
      <c r="T427" t="s">
        <v>2888</v>
      </c>
      <c r="U427" t="s">
        <v>3848</v>
      </c>
      <c r="V427" s="63" t="s">
        <v>31232</v>
      </c>
      <c r="X427">
        <v>0</v>
      </c>
    </row>
    <row r="428" spans="1:24" ht="71.25" x14ac:dyDescent="0.45">
      <c r="B428" s="19">
        <v>99.55</v>
      </c>
      <c r="C428" s="19">
        <v>99.809640000000002</v>
      </c>
      <c r="D428" s="19">
        <v>43.432677380000001</v>
      </c>
      <c r="E428" s="19">
        <v>52.861571650000002</v>
      </c>
      <c r="F428" s="19">
        <v>212.35</v>
      </c>
      <c r="K428" t="s">
        <v>30410</v>
      </c>
      <c r="L428" t="s">
        <v>30411</v>
      </c>
      <c r="N428" t="s">
        <v>4337</v>
      </c>
      <c r="O428">
        <v>114</v>
      </c>
      <c r="P428">
        <v>8</v>
      </c>
      <c r="Q428">
        <v>99.55</v>
      </c>
      <c r="R428" t="e">
        <v>#REF!</v>
      </c>
      <c r="S428">
        <v>6566</v>
      </c>
      <c r="T428" t="s">
        <v>2888</v>
      </c>
      <c r="U428" t="s">
        <v>3848</v>
      </c>
      <c r="V428" s="63" t="s">
        <v>31233</v>
      </c>
      <c r="X428">
        <v>0</v>
      </c>
    </row>
    <row r="429" spans="1:24" ht="85.5" x14ac:dyDescent="0.45">
      <c r="B429" s="19">
        <v>105.55</v>
      </c>
      <c r="C429" s="19">
        <v>105.80929999999999</v>
      </c>
      <c r="D429" s="19">
        <v>43.432680779999998</v>
      </c>
      <c r="E429" s="19">
        <v>52.861497700000001</v>
      </c>
      <c r="F429" s="19">
        <v>212.35</v>
      </c>
      <c r="K429" t="s">
        <v>30412</v>
      </c>
      <c r="L429" t="s">
        <v>30413</v>
      </c>
      <c r="N429" t="s">
        <v>4337</v>
      </c>
      <c r="O429">
        <v>114</v>
      </c>
      <c r="P429">
        <v>8</v>
      </c>
      <c r="Q429">
        <v>105.55</v>
      </c>
      <c r="R429" t="e">
        <v>#REF!</v>
      </c>
      <c r="S429">
        <v>6566</v>
      </c>
      <c r="T429" t="s">
        <v>2888</v>
      </c>
      <c r="U429" t="s">
        <v>3848</v>
      </c>
      <c r="V429" s="63" t="s">
        <v>31234</v>
      </c>
      <c r="X429">
        <v>0</v>
      </c>
    </row>
    <row r="430" spans="1:24" ht="99.75" x14ac:dyDescent="0.45">
      <c r="B430" s="19">
        <v>151.76</v>
      </c>
      <c r="C430" s="19">
        <v>152.0224</v>
      </c>
      <c r="D430" s="19">
        <v>43.432722630000001</v>
      </c>
      <c r="E430" s="19">
        <v>52.860929839999997</v>
      </c>
      <c r="F430" s="19">
        <v>211.95</v>
      </c>
      <c r="K430" t="s">
        <v>30414</v>
      </c>
      <c r="L430" t="s">
        <v>30415</v>
      </c>
      <c r="N430" t="s">
        <v>4337</v>
      </c>
      <c r="O430">
        <v>114</v>
      </c>
      <c r="P430">
        <v>8</v>
      </c>
      <c r="Q430">
        <v>151.76</v>
      </c>
      <c r="R430" t="e">
        <v>#REF!</v>
      </c>
      <c r="S430">
        <v>6566</v>
      </c>
      <c r="T430" t="s">
        <v>2888</v>
      </c>
      <c r="U430" t="s">
        <v>3848</v>
      </c>
      <c r="V430" s="63" t="s">
        <v>31235</v>
      </c>
      <c r="X430">
        <v>0</v>
      </c>
    </row>
    <row r="431" spans="1:24" ht="114" x14ac:dyDescent="0.45">
      <c r="B431" s="19">
        <v>167.02</v>
      </c>
      <c r="C431" s="19">
        <v>167.3364</v>
      </c>
      <c r="D431" s="19">
        <v>43.432753949999999</v>
      </c>
      <c r="E431" s="19">
        <v>52.860746249999998</v>
      </c>
      <c r="F431" s="19">
        <v>213.15</v>
      </c>
      <c r="K431" t="s">
        <v>29712</v>
      </c>
      <c r="L431" t="s">
        <v>29713</v>
      </c>
      <c r="N431" t="s">
        <v>4337</v>
      </c>
      <c r="O431">
        <v>114</v>
      </c>
      <c r="P431">
        <v>8</v>
      </c>
      <c r="Q431">
        <v>167.02</v>
      </c>
      <c r="R431" t="e">
        <v>#REF!</v>
      </c>
      <c r="S431">
        <v>6566</v>
      </c>
      <c r="T431" t="s">
        <v>2888</v>
      </c>
      <c r="U431" t="s">
        <v>3848</v>
      </c>
      <c r="V431" s="63" t="s">
        <v>31236</v>
      </c>
      <c r="X431">
        <v>1</v>
      </c>
    </row>
    <row r="432" spans="1:24" x14ac:dyDescent="0.45">
      <c r="A432" s="10">
        <v>6567</v>
      </c>
      <c r="B432" s="19">
        <v>0</v>
      </c>
      <c r="C432" s="19">
        <v>0</v>
      </c>
      <c r="D432" s="19">
        <v>43.428622969999999</v>
      </c>
      <c r="E432" s="19">
        <v>52.863335759999998</v>
      </c>
      <c r="F432" s="19">
        <v>219.75</v>
      </c>
      <c r="G432" s="20">
        <v>98</v>
      </c>
      <c r="H432" s="20">
        <v>8</v>
      </c>
      <c r="I432" s="21">
        <v>0.2</v>
      </c>
      <c r="K432" t="s">
        <v>30416</v>
      </c>
      <c r="L432" t="s">
        <v>30417</v>
      </c>
      <c r="N432" t="s">
        <v>4337</v>
      </c>
      <c r="O432">
        <v>114</v>
      </c>
      <c r="P432">
        <v>8</v>
      </c>
      <c r="Q432">
        <v>0</v>
      </c>
      <c r="R432">
        <v>6567</v>
      </c>
      <c r="S432">
        <v>6567</v>
      </c>
      <c r="T432" t="s">
        <v>2889</v>
      </c>
      <c r="U432" t="s">
        <v>3837</v>
      </c>
      <c r="V432" s="63" t="s">
        <v>31237</v>
      </c>
      <c r="X432">
        <v>0</v>
      </c>
    </row>
    <row r="433" spans="2:24" ht="28.5" x14ac:dyDescent="0.45">
      <c r="B433" s="19">
        <v>18.12</v>
      </c>
      <c r="C433" s="19">
        <v>18.257660000000001</v>
      </c>
      <c r="D433" s="19">
        <v>43.428463999999998</v>
      </c>
      <c r="E433" s="19">
        <v>52.863285509999997</v>
      </c>
      <c r="F433" s="19">
        <v>217.55</v>
      </c>
      <c r="K433" t="s">
        <v>30418</v>
      </c>
      <c r="L433" t="s">
        <v>30419</v>
      </c>
      <c r="N433" t="s">
        <v>4337</v>
      </c>
      <c r="O433">
        <v>114</v>
      </c>
      <c r="P433">
        <v>8</v>
      </c>
      <c r="Q433">
        <v>18.12</v>
      </c>
      <c r="R433" t="e">
        <v>#REF!</v>
      </c>
      <c r="S433">
        <v>6567</v>
      </c>
      <c r="T433" t="s">
        <v>2889</v>
      </c>
      <c r="U433" t="s">
        <v>3837</v>
      </c>
      <c r="V433" s="63" t="s">
        <v>31238</v>
      </c>
      <c r="X433">
        <v>0</v>
      </c>
    </row>
    <row r="434" spans="2:24" ht="42.75" x14ac:dyDescent="0.45">
      <c r="B434" s="19">
        <v>37.07</v>
      </c>
      <c r="C434" s="19">
        <v>37.220080000000003</v>
      </c>
      <c r="D434" s="19">
        <v>43.428297530000002</v>
      </c>
      <c r="E434" s="19">
        <v>52.86323479</v>
      </c>
      <c r="F434" s="19">
        <v>218.35</v>
      </c>
      <c r="K434" t="s">
        <v>30420</v>
      </c>
      <c r="L434" t="s">
        <v>30421</v>
      </c>
      <c r="N434" t="s">
        <v>4337</v>
      </c>
      <c r="O434">
        <v>114</v>
      </c>
      <c r="P434">
        <v>8</v>
      </c>
      <c r="Q434">
        <v>37.07</v>
      </c>
      <c r="R434" t="e">
        <v>#REF!</v>
      </c>
      <c r="S434">
        <v>6567</v>
      </c>
      <c r="T434" t="s">
        <v>2889</v>
      </c>
      <c r="U434" t="s">
        <v>3837</v>
      </c>
      <c r="V434" s="63" t="s">
        <v>31239</v>
      </c>
      <c r="X434">
        <v>0</v>
      </c>
    </row>
    <row r="435" spans="2:24" ht="57" x14ac:dyDescent="0.45">
      <c r="B435" s="19">
        <v>53.16</v>
      </c>
      <c r="C435" s="19">
        <v>53.325949999999999</v>
      </c>
      <c r="D435" s="19">
        <v>43.428168980000002</v>
      </c>
      <c r="E435" s="19">
        <v>52.863143139999998</v>
      </c>
      <c r="F435" s="19">
        <v>217.75</v>
      </c>
      <c r="K435" t="s">
        <v>30422</v>
      </c>
      <c r="L435" t="s">
        <v>30423</v>
      </c>
      <c r="N435" t="s">
        <v>4337</v>
      </c>
      <c r="O435">
        <v>114</v>
      </c>
      <c r="P435">
        <v>8</v>
      </c>
      <c r="Q435">
        <v>53.16</v>
      </c>
      <c r="R435" t="e">
        <v>#REF!</v>
      </c>
      <c r="S435">
        <v>6567</v>
      </c>
      <c r="T435" t="s">
        <v>2889</v>
      </c>
      <c r="U435" t="s">
        <v>3837</v>
      </c>
      <c r="V435" s="63" t="s">
        <v>31240</v>
      </c>
      <c r="X435">
        <v>0</v>
      </c>
    </row>
    <row r="436" spans="2:24" ht="71.25" x14ac:dyDescent="0.45">
      <c r="B436" s="19">
        <v>91.44</v>
      </c>
      <c r="C436" s="19">
        <v>91.676270000000002</v>
      </c>
      <c r="D436" s="19">
        <v>43.427858489999998</v>
      </c>
      <c r="E436" s="19">
        <v>52.862938329999999</v>
      </c>
      <c r="F436" s="19">
        <v>220.15</v>
      </c>
      <c r="K436" t="s">
        <v>30424</v>
      </c>
      <c r="L436" t="s">
        <v>30425</v>
      </c>
      <c r="N436" t="s">
        <v>4337</v>
      </c>
      <c r="O436">
        <v>114</v>
      </c>
      <c r="P436">
        <v>8</v>
      </c>
      <c r="Q436">
        <v>91.44</v>
      </c>
      <c r="R436" t="e">
        <v>#REF!</v>
      </c>
      <c r="S436">
        <v>6567</v>
      </c>
      <c r="T436" t="s">
        <v>2889</v>
      </c>
      <c r="U436" t="s">
        <v>3837</v>
      </c>
      <c r="V436" s="63" t="s">
        <v>31241</v>
      </c>
      <c r="X436">
        <v>0</v>
      </c>
    </row>
    <row r="437" spans="2:24" ht="85.5" x14ac:dyDescent="0.45">
      <c r="B437" s="19">
        <v>110.7</v>
      </c>
      <c r="C437" s="19">
        <v>110.9335</v>
      </c>
      <c r="D437" s="19">
        <v>43.427702279999998</v>
      </c>
      <c r="E437" s="19">
        <v>52.862835279999999</v>
      </c>
      <c r="F437" s="19">
        <v>220.15</v>
      </c>
      <c r="K437" t="s">
        <v>30426</v>
      </c>
      <c r="L437" t="s">
        <v>30427</v>
      </c>
      <c r="N437" t="s">
        <v>4337</v>
      </c>
      <c r="O437">
        <v>114</v>
      </c>
      <c r="P437">
        <v>8</v>
      </c>
      <c r="Q437">
        <v>110.7</v>
      </c>
      <c r="R437" t="e">
        <v>#REF!</v>
      </c>
      <c r="S437">
        <v>6567</v>
      </c>
      <c r="T437" t="s">
        <v>2889</v>
      </c>
      <c r="U437" t="s">
        <v>3837</v>
      </c>
      <c r="V437" s="63" t="s">
        <v>31242</v>
      </c>
      <c r="X437">
        <v>0</v>
      </c>
    </row>
    <row r="438" spans="2:24" ht="99.75" x14ac:dyDescent="0.45">
      <c r="B438" s="19">
        <v>141.16</v>
      </c>
      <c r="C438" s="19">
        <v>141.43219999999999</v>
      </c>
      <c r="D438" s="19">
        <v>43.427450569999998</v>
      </c>
      <c r="E438" s="19">
        <v>52.862686259999997</v>
      </c>
      <c r="F438" s="19">
        <v>221.73</v>
      </c>
      <c r="K438" t="s">
        <v>30428</v>
      </c>
      <c r="L438" t="s">
        <v>30429</v>
      </c>
      <c r="N438" t="s">
        <v>4337</v>
      </c>
      <c r="O438">
        <v>114</v>
      </c>
      <c r="P438">
        <v>8</v>
      </c>
      <c r="Q438">
        <v>141.16</v>
      </c>
      <c r="R438" t="e">
        <v>#REF!</v>
      </c>
      <c r="S438">
        <v>6567</v>
      </c>
      <c r="T438" t="s">
        <v>2889</v>
      </c>
      <c r="U438" t="s">
        <v>3837</v>
      </c>
      <c r="V438" s="63" t="s">
        <v>31243</v>
      </c>
      <c r="X438">
        <v>0</v>
      </c>
    </row>
    <row r="439" spans="2:24" ht="114" x14ac:dyDescent="0.45">
      <c r="B439" s="19">
        <v>182.88</v>
      </c>
      <c r="C439" s="19">
        <v>183.16149999999999</v>
      </c>
      <c r="D439" s="19">
        <v>43.427099169999998</v>
      </c>
      <c r="E439" s="19">
        <v>52.862504399999999</v>
      </c>
      <c r="F439" s="19">
        <v>222.33</v>
      </c>
      <c r="K439" t="s">
        <v>30430</v>
      </c>
      <c r="L439" t="s">
        <v>30431</v>
      </c>
      <c r="N439" t="s">
        <v>4337</v>
      </c>
      <c r="O439">
        <v>114</v>
      </c>
      <c r="P439">
        <v>8</v>
      </c>
      <c r="Q439">
        <v>182.88</v>
      </c>
      <c r="R439" t="e">
        <v>#REF!</v>
      </c>
      <c r="S439">
        <v>6567</v>
      </c>
      <c r="T439" t="s">
        <v>2889</v>
      </c>
      <c r="U439" t="s">
        <v>3837</v>
      </c>
      <c r="V439" s="63" t="s">
        <v>31244</v>
      </c>
      <c r="X439">
        <v>0</v>
      </c>
    </row>
    <row r="440" spans="2:24" ht="128.25" x14ac:dyDescent="0.45">
      <c r="B440" s="19">
        <v>197.11</v>
      </c>
      <c r="C440" s="19">
        <v>197.41560000000001</v>
      </c>
      <c r="D440" s="19">
        <v>43.426979320000001</v>
      </c>
      <c r="E440" s="19">
        <v>52.862442379999997</v>
      </c>
      <c r="F440" s="19">
        <v>223.13</v>
      </c>
      <c r="K440" t="s">
        <v>30432</v>
      </c>
      <c r="L440" t="s">
        <v>30433</v>
      </c>
      <c r="N440" t="s">
        <v>4337</v>
      </c>
      <c r="O440">
        <v>114</v>
      </c>
      <c r="P440">
        <v>8</v>
      </c>
      <c r="Q440">
        <v>197.11</v>
      </c>
      <c r="R440" t="e">
        <v>#REF!</v>
      </c>
      <c r="S440">
        <v>6567</v>
      </c>
      <c r="T440" t="s">
        <v>2889</v>
      </c>
      <c r="U440" t="s">
        <v>3837</v>
      </c>
      <c r="V440" s="63" t="s">
        <v>31245</v>
      </c>
      <c r="X440">
        <v>0</v>
      </c>
    </row>
    <row r="441" spans="2:24" ht="142.5" x14ac:dyDescent="0.45">
      <c r="B441" s="19">
        <v>225.34</v>
      </c>
      <c r="C441" s="19">
        <v>225.6788</v>
      </c>
      <c r="D441" s="19">
        <v>43.426742439999998</v>
      </c>
      <c r="E441" s="19">
        <v>52.862316270000001</v>
      </c>
      <c r="F441" s="19">
        <v>221.73</v>
      </c>
      <c r="K441" t="s">
        <v>30434</v>
      </c>
      <c r="L441" t="s">
        <v>30435</v>
      </c>
      <c r="N441" t="s">
        <v>4337</v>
      </c>
      <c r="O441">
        <v>114</v>
      </c>
      <c r="P441">
        <v>8</v>
      </c>
      <c r="Q441">
        <v>225.34</v>
      </c>
      <c r="R441" t="e">
        <v>#REF!</v>
      </c>
      <c r="S441">
        <v>6567</v>
      </c>
      <c r="T441" t="s">
        <v>2889</v>
      </c>
      <c r="U441" t="s">
        <v>3837</v>
      </c>
      <c r="V441" s="63" t="s">
        <v>31246</v>
      </c>
      <c r="X441">
        <v>0</v>
      </c>
    </row>
    <row r="442" spans="2:24" ht="156.75" x14ac:dyDescent="0.45">
      <c r="B442" s="19">
        <v>266.29000000000002</v>
      </c>
      <c r="C442" s="19">
        <v>266.6481</v>
      </c>
      <c r="D442" s="19">
        <v>43.426499939999999</v>
      </c>
      <c r="E442" s="19">
        <v>52.861935469999999</v>
      </c>
      <c r="F442" s="19">
        <v>223.07</v>
      </c>
      <c r="K442" t="s">
        <v>30436</v>
      </c>
      <c r="L442" t="s">
        <v>30437</v>
      </c>
      <c r="N442" t="s">
        <v>4337</v>
      </c>
      <c r="O442">
        <v>114</v>
      </c>
      <c r="P442">
        <v>8</v>
      </c>
      <c r="Q442">
        <v>266.29000000000002</v>
      </c>
      <c r="R442" t="e">
        <v>#REF!</v>
      </c>
      <c r="S442">
        <v>6567</v>
      </c>
      <c r="T442" t="s">
        <v>2889</v>
      </c>
      <c r="U442" t="s">
        <v>3837</v>
      </c>
      <c r="V442" s="63" t="s">
        <v>31247</v>
      </c>
      <c r="X442">
        <v>0</v>
      </c>
    </row>
    <row r="443" spans="2:24" ht="171" x14ac:dyDescent="0.45">
      <c r="B443" s="19">
        <v>274.32</v>
      </c>
      <c r="C443" s="19">
        <v>274.68060000000003</v>
      </c>
      <c r="D443" s="19">
        <v>43.426496960000001</v>
      </c>
      <c r="E443" s="19">
        <v>52.861836359999998</v>
      </c>
      <c r="F443" s="19">
        <v>223.07</v>
      </c>
      <c r="K443" t="s">
        <v>30438</v>
      </c>
      <c r="L443" t="s">
        <v>30439</v>
      </c>
      <c r="N443" t="s">
        <v>4337</v>
      </c>
      <c r="O443">
        <v>114</v>
      </c>
      <c r="P443">
        <v>8</v>
      </c>
      <c r="Q443">
        <v>274.32</v>
      </c>
      <c r="R443" t="e">
        <v>#REF!</v>
      </c>
      <c r="S443">
        <v>6567</v>
      </c>
      <c r="T443" t="s">
        <v>2889</v>
      </c>
      <c r="U443" t="s">
        <v>3837</v>
      </c>
      <c r="V443" s="63" t="s">
        <v>31248</v>
      </c>
      <c r="X443">
        <v>0</v>
      </c>
    </row>
    <row r="444" spans="2:24" ht="185.25" x14ac:dyDescent="0.45">
      <c r="B444" s="19">
        <v>299.51</v>
      </c>
      <c r="C444" s="19">
        <v>299.92380000000003</v>
      </c>
      <c r="D444" s="19">
        <v>43.426487600000002</v>
      </c>
      <c r="E444" s="19">
        <v>52.86152551</v>
      </c>
      <c r="F444" s="19">
        <v>221.47</v>
      </c>
      <c r="K444" t="s">
        <v>30440</v>
      </c>
      <c r="L444" t="s">
        <v>30441</v>
      </c>
      <c r="N444" t="s">
        <v>4337</v>
      </c>
      <c r="O444">
        <v>114</v>
      </c>
      <c r="P444">
        <v>8</v>
      </c>
      <c r="Q444">
        <v>299.51</v>
      </c>
      <c r="R444" t="e">
        <v>#REF!</v>
      </c>
      <c r="S444">
        <v>6567</v>
      </c>
      <c r="T444" t="s">
        <v>2889</v>
      </c>
      <c r="U444" t="s">
        <v>3837</v>
      </c>
      <c r="V444" s="63" t="s">
        <v>31249</v>
      </c>
      <c r="X444">
        <v>0</v>
      </c>
    </row>
    <row r="445" spans="2:24" ht="199.5" x14ac:dyDescent="0.45">
      <c r="B445" s="19">
        <v>330.91</v>
      </c>
      <c r="C445" s="19">
        <v>331.31939999999997</v>
      </c>
      <c r="D445" s="19">
        <v>43.426522599999998</v>
      </c>
      <c r="E445" s="19">
        <v>52.861140810000002</v>
      </c>
      <c r="F445" s="19">
        <v>221.87</v>
      </c>
      <c r="K445" t="s">
        <v>30442</v>
      </c>
      <c r="L445" t="s">
        <v>30443</v>
      </c>
      <c r="N445" t="s">
        <v>4337</v>
      </c>
      <c r="O445">
        <v>114</v>
      </c>
      <c r="P445">
        <v>8</v>
      </c>
      <c r="Q445">
        <v>330.91</v>
      </c>
      <c r="R445" t="e">
        <v>#REF!</v>
      </c>
      <c r="S445">
        <v>6567</v>
      </c>
      <c r="T445" t="s">
        <v>2889</v>
      </c>
      <c r="U445" t="s">
        <v>3837</v>
      </c>
      <c r="V445" s="63" t="s">
        <v>31250</v>
      </c>
      <c r="X445">
        <v>0</v>
      </c>
    </row>
    <row r="446" spans="2:24" ht="213.75" x14ac:dyDescent="0.45">
      <c r="B446" s="19">
        <v>363.91</v>
      </c>
      <c r="C446" s="19">
        <v>364.32150000000001</v>
      </c>
      <c r="D446" s="19">
        <v>43.426561649999996</v>
      </c>
      <c r="E446" s="19">
        <v>52.860736809999999</v>
      </c>
      <c r="F446" s="19">
        <v>222.27</v>
      </c>
      <c r="K446" t="s">
        <v>30444</v>
      </c>
      <c r="L446" t="s">
        <v>30445</v>
      </c>
      <c r="N446" t="s">
        <v>4337</v>
      </c>
      <c r="O446">
        <v>114</v>
      </c>
      <c r="P446">
        <v>8</v>
      </c>
      <c r="Q446">
        <v>363.91</v>
      </c>
      <c r="R446" t="e">
        <v>#REF!</v>
      </c>
      <c r="S446">
        <v>6567</v>
      </c>
      <c r="T446" t="s">
        <v>2889</v>
      </c>
      <c r="U446" t="s">
        <v>3837</v>
      </c>
      <c r="V446" s="63" t="s">
        <v>31251</v>
      </c>
      <c r="X446">
        <v>0</v>
      </c>
    </row>
    <row r="447" spans="2:24" ht="228" x14ac:dyDescent="0.45">
      <c r="B447" s="19">
        <v>365.76</v>
      </c>
      <c r="C447" s="19">
        <v>366.17630000000003</v>
      </c>
      <c r="D447" s="19">
        <v>43.426567149999997</v>
      </c>
      <c r="E447" s="19">
        <v>52.86071518</v>
      </c>
      <c r="F447" s="19">
        <v>222.27</v>
      </c>
      <c r="K447" t="s">
        <v>30446</v>
      </c>
      <c r="L447" t="s">
        <v>30447</v>
      </c>
      <c r="N447" t="s">
        <v>4337</v>
      </c>
      <c r="O447">
        <v>114</v>
      </c>
      <c r="P447">
        <v>8</v>
      </c>
      <c r="Q447">
        <v>365.76</v>
      </c>
      <c r="R447" t="e">
        <v>#REF!</v>
      </c>
      <c r="S447">
        <v>6567</v>
      </c>
      <c r="T447" t="s">
        <v>2889</v>
      </c>
      <c r="U447" t="s">
        <v>3837</v>
      </c>
      <c r="V447" s="63" t="s">
        <v>31252</v>
      </c>
      <c r="X447">
        <v>0</v>
      </c>
    </row>
    <row r="448" spans="2:24" ht="242.25" x14ac:dyDescent="0.45">
      <c r="B448" s="19">
        <v>400.45</v>
      </c>
      <c r="C448" s="19">
        <v>400.87169999999998</v>
      </c>
      <c r="D448" s="19">
        <v>43.426669959999998</v>
      </c>
      <c r="E448" s="19">
        <v>52.860310609999999</v>
      </c>
      <c r="F448" s="19">
        <v>222.57</v>
      </c>
      <c r="K448" t="s">
        <v>29664</v>
      </c>
      <c r="L448" t="s">
        <v>29665</v>
      </c>
      <c r="N448" t="s">
        <v>4337</v>
      </c>
      <c r="O448">
        <v>114</v>
      </c>
      <c r="P448">
        <v>8</v>
      </c>
      <c r="Q448">
        <v>400.45</v>
      </c>
      <c r="R448" t="e">
        <v>#REF!</v>
      </c>
      <c r="S448">
        <v>6567</v>
      </c>
      <c r="T448" t="s">
        <v>2889</v>
      </c>
      <c r="U448" t="s">
        <v>3837</v>
      </c>
      <c r="V448" s="63" t="s">
        <v>31253</v>
      </c>
      <c r="X448">
        <v>1</v>
      </c>
    </row>
    <row r="449" spans="1:24" x14ac:dyDescent="0.45">
      <c r="A449" s="10">
        <v>6569</v>
      </c>
      <c r="B449" s="19">
        <v>0</v>
      </c>
      <c r="C449" s="19">
        <v>0</v>
      </c>
      <c r="D449" s="19">
        <v>43.42997948</v>
      </c>
      <c r="E449" s="19">
        <v>52.866830149999998</v>
      </c>
      <c r="F449" s="19">
        <v>212.01</v>
      </c>
      <c r="G449" s="20">
        <v>98</v>
      </c>
      <c r="H449" s="20">
        <v>8</v>
      </c>
      <c r="I449" s="21">
        <v>0.2</v>
      </c>
      <c r="K449" t="s">
        <v>30448</v>
      </c>
      <c r="L449" t="s">
        <v>30449</v>
      </c>
      <c r="N449" t="s">
        <v>4337</v>
      </c>
      <c r="O449">
        <v>114</v>
      </c>
      <c r="P449">
        <v>8</v>
      </c>
      <c r="Q449">
        <v>0</v>
      </c>
      <c r="R449">
        <v>6569</v>
      </c>
      <c r="S449">
        <v>6569</v>
      </c>
      <c r="T449" t="s">
        <v>2890</v>
      </c>
      <c r="U449" t="s">
        <v>3846</v>
      </c>
      <c r="V449" s="63" t="s">
        <v>31254</v>
      </c>
      <c r="X449">
        <v>0</v>
      </c>
    </row>
    <row r="450" spans="1:24" ht="28.5" x14ac:dyDescent="0.45">
      <c r="B450" s="19">
        <v>13.65</v>
      </c>
      <c r="C450" s="19">
        <v>13.6523</v>
      </c>
      <c r="D450" s="19">
        <v>43.430058389999999</v>
      </c>
      <c r="E450" s="19">
        <v>52.866700989999998</v>
      </c>
      <c r="F450" s="19">
        <v>212.41</v>
      </c>
      <c r="K450" t="s">
        <v>30450</v>
      </c>
      <c r="L450" t="s">
        <v>30451</v>
      </c>
      <c r="N450" t="s">
        <v>4337</v>
      </c>
      <c r="O450">
        <v>114</v>
      </c>
      <c r="P450">
        <v>8</v>
      </c>
      <c r="Q450">
        <v>13.65</v>
      </c>
      <c r="R450" t="e">
        <v>#REF!</v>
      </c>
      <c r="S450">
        <v>6569</v>
      </c>
      <c r="T450" t="s">
        <v>2890</v>
      </c>
      <c r="U450" t="s">
        <v>3846</v>
      </c>
      <c r="V450" s="63" t="s">
        <v>31255</v>
      </c>
      <c r="X450">
        <v>0</v>
      </c>
    </row>
    <row r="451" spans="1:24" ht="42.75" x14ac:dyDescent="0.45">
      <c r="B451" s="19">
        <v>21.71</v>
      </c>
      <c r="C451" s="19">
        <v>21.718630000000001</v>
      </c>
      <c r="D451" s="19">
        <v>43.430105210000001</v>
      </c>
      <c r="E451" s="19">
        <v>52.866624850000001</v>
      </c>
      <c r="F451" s="19">
        <v>212.41</v>
      </c>
      <c r="K451" t="s">
        <v>30452</v>
      </c>
      <c r="L451" t="s">
        <v>30453</v>
      </c>
      <c r="N451" t="s">
        <v>4337</v>
      </c>
      <c r="O451">
        <v>114</v>
      </c>
      <c r="P451">
        <v>8</v>
      </c>
      <c r="Q451">
        <v>21.71</v>
      </c>
      <c r="R451" t="e">
        <v>#REF!</v>
      </c>
      <c r="S451">
        <v>6569</v>
      </c>
      <c r="T451" t="s">
        <v>2890</v>
      </c>
      <c r="U451" t="s">
        <v>3846</v>
      </c>
      <c r="V451" s="63" t="s">
        <v>31256</v>
      </c>
      <c r="X451">
        <v>0</v>
      </c>
    </row>
    <row r="452" spans="1:24" ht="57" x14ac:dyDescent="0.45">
      <c r="B452" s="19">
        <v>91.44</v>
      </c>
      <c r="C452" s="19">
        <v>91.445859999999996</v>
      </c>
      <c r="D452" s="19">
        <v>43.430484679999999</v>
      </c>
      <c r="E452" s="19">
        <v>52.865938939999999</v>
      </c>
      <c r="F452" s="19">
        <v>212.41</v>
      </c>
      <c r="K452" t="s">
        <v>30454</v>
      </c>
      <c r="L452" t="s">
        <v>30455</v>
      </c>
      <c r="N452" t="s">
        <v>4337</v>
      </c>
      <c r="O452">
        <v>114</v>
      </c>
      <c r="P452">
        <v>8</v>
      </c>
      <c r="Q452">
        <v>91.44</v>
      </c>
      <c r="R452" t="e">
        <v>#REF!</v>
      </c>
      <c r="S452">
        <v>6569</v>
      </c>
      <c r="T452" t="s">
        <v>2890</v>
      </c>
      <c r="U452" t="s">
        <v>3846</v>
      </c>
      <c r="V452" s="63" t="s">
        <v>31257</v>
      </c>
      <c r="X452">
        <v>0</v>
      </c>
    </row>
    <row r="453" spans="1:24" ht="71.25" x14ac:dyDescent="0.45">
      <c r="B453" s="19">
        <v>100.03</v>
      </c>
      <c r="C453" s="19">
        <v>100.0496</v>
      </c>
      <c r="D453" s="19">
        <v>43.430531449999997</v>
      </c>
      <c r="E453" s="19">
        <v>52.865854400000003</v>
      </c>
      <c r="F453" s="19">
        <v>212.81</v>
      </c>
      <c r="K453" t="s">
        <v>30456</v>
      </c>
      <c r="L453" t="s">
        <v>30457</v>
      </c>
      <c r="N453" t="s">
        <v>4337</v>
      </c>
      <c r="O453">
        <v>114</v>
      </c>
      <c r="P453">
        <v>8</v>
      </c>
      <c r="Q453">
        <v>100.03</v>
      </c>
      <c r="R453" t="e">
        <v>#REF!</v>
      </c>
      <c r="S453">
        <v>6569</v>
      </c>
      <c r="T453" t="s">
        <v>2890</v>
      </c>
      <c r="U453" t="s">
        <v>3846</v>
      </c>
      <c r="V453" s="63" t="s">
        <v>31258</v>
      </c>
      <c r="X453">
        <v>0</v>
      </c>
    </row>
    <row r="454" spans="1:24" ht="85.5" x14ac:dyDescent="0.45">
      <c r="B454" s="19">
        <v>145.76</v>
      </c>
      <c r="C454" s="19">
        <v>145.77449999999999</v>
      </c>
      <c r="D454" s="19">
        <v>43.430780929999997</v>
      </c>
      <c r="E454" s="19">
        <v>52.865405260000003</v>
      </c>
      <c r="F454" s="19">
        <v>213.03</v>
      </c>
      <c r="K454" t="s">
        <v>30458</v>
      </c>
      <c r="L454" t="s">
        <v>30459</v>
      </c>
      <c r="N454" t="s">
        <v>4337</v>
      </c>
      <c r="O454">
        <v>114</v>
      </c>
      <c r="P454">
        <v>8</v>
      </c>
      <c r="Q454">
        <v>145.76</v>
      </c>
      <c r="R454" t="e">
        <v>#REF!</v>
      </c>
      <c r="S454">
        <v>6569</v>
      </c>
      <c r="T454" t="s">
        <v>2890</v>
      </c>
      <c r="U454" t="s">
        <v>3846</v>
      </c>
      <c r="V454" s="63" t="s">
        <v>31259</v>
      </c>
      <c r="X454">
        <v>0</v>
      </c>
    </row>
    <row r="455" spans="1:24" ht="99.75" x14ac:dyDescent="0.45">
      <c r="B455" s="19">
        <v>173.59</v>
      </c>
      <c r="C455" s="19">
        <v>173.6112</v>
      </c>
      <c r="D455" s="19">
        <v>43.430893099999999</v>
      </c>
      <c r="E455" s="19">
        <v>52.865097929999997</v>
      </c>
      <c r="F455" s="19">
        <v>213.63</v>
      </c>
      <c r="K455" t="s">
        <v>29686</v>
      </c>
      <c r="L455" t="s">
        <v>29687</v>
      </c>
      <c r="N455" t="s">
        <v>4337</v>
      </c>
      <c r="O455">
        <v>114</v>
      </c>
      <c r="P455">
        <v>8</v>
      </c>
      <c r="Q455">
        <v>173.59</v>
      </c>
      <c r="R455" t="e">
        <v>#REF!</v>
      </c>
      <c r="S455">
        <v>6569</v>
      </c>
      <c r="T455" t="s">
        <v>2890</v>
      </c>
      <c r="U455" t="s">
        <v>3846</v>
      </c>
      <c r="V455" s="63" t="s">
        <v>31260</v>
      </c>
      <c r="X455">
        <v>1</v>
      </c>
    </row>
    <row r="456" spans="1:24" x14ac:dyDescent="0.45">
      <c r="A456" s="10">
        <v>6583</v>
      </c>
      <c r="B456" s="19">
        <v>0</v>
      </c>
      <c r="C456" s="19">
        <v>0</v>
      </c>
      <c r="D456" s="19">
        <v>43.433064469999998</v>
      </c>
      <c r="E456" s="19">
        <v>52.863354000000001</v>
      </c>
      <c r="F456" s="19">
        <v>207.3</v>
      </c>
      <c r="G456" s="20">
        <v>98</v>
      </c>
      <c r="H456" s="20">
        <v>8</v>
      </c>
      <c r="I456" s="21">
        <v>0.2</v>
      </c>
      <c r="K456" t="s">
        <v>30460</v>
      </c>
      <c r="L456" t="s">
        <v>30461</v>
      </c>
      <c r="N456" t="s">
        <v>4337</v>
      </c>
      <c r="O456">
        <v>114</v>
      </c>
      <c r="P456">
        <v>8</v>
      </c>
      <c r="Q456">
        <v>0</v>
      </c>
      <c r="R456">
        <v>6583</v>
      </c>
      <c r="S456">
        <v>6583</v>
      </c>
      <c r="T456" t="s">
        <v>2897</v>
      </c>
      <c r="U456" t="s">
        <v>3848</v>
      </c>
      <c r="V456" s="63" t="s">
        <v>31261</v>
      </c>
      <c r="X456">
        <v>0</v>
      </c>
    </row>
    <row r="457" spans="1:24" ht="28.5" x14ac:dyDescent="0.45">
      <c r="B457" s="19">
        <v>17.48</v>
      </c>
      <c r="C457" s="19">
        <v>17.494109999999999</v>
      </c>
      <c r="D457" s="19">
        <v>43.432941399999997</v>
      </c>
      <c r="E457" s="19">
        <v>52.863219489999999</v>
      </c>
      <c r="F457" s="19">
        <v>207.98</v>
      </c>
      <c r="K457" t="s">
        <v>30462</v>
      </c>
      <c r="L457" t="s">
        <v>30463</v>
      </c>
      <c r="N457" t="s">
        <v>4337</v>
      </c>
      <c r="O457">
        <v>114</v>
      </c>
      <c r="P457">
        <v>8</v>
      </c>
      <c r="Q457">
        <v>17.48</v>
      </c>
      <c r="R457" t="e">
        <v>#REF!</v>
      </c>
      <c r="S457">
        <v>6583</v>
      </c>
      <c r="T457" t="s">
        <v>2897</v>
      </c>
      <c r="U457" t="s">
        <v>3848</v>
      </c>
      <c r="V457" s="63" t="s">
        <v>31262</v>
      </c>
      <c r="X457">
        <v>0</v>
      </c>
    </row>
    <row r="458" spans="1:24" ht="42.75" x14ac:dyDescent="0.45">
      <c r="B458" s="19">
        <v>42.18</v>
      </c>
      <c r="C458" s="19">
        <v>42.200409999999998</v>
      </c>
      <c r="D458" s="19">
        <v>43.432867620000003</v>
      </c>
      <c r="E458" s="19">
        <v>52.862931719999999</v>
      </c>
      <c r="F458" s="19">
        <v>208.58</v>
      </c>
      <c r="K458" t="s">
        <v>30464</v>
      </c>
      <c r="L458" t="s">
        <v>30465</v>
      </c>
      <c r="N458" t="s">
        <v>4337</v>
      </c>
      <c r="O458">
        <v>114</v>
      </c>
      <c r="P458">
        <v>8</v>
      </c>
      <c r="Q458">
        <v>42.18</v>
      </c>
      <c r="R458" t="e">
        <v>#REF!</v>
      </c>
      <c r="S458">
        <v>6583</v>
      </c>
      <c r="T458" t="s">
        <v>2897</v>
      </c>
      <c r="U458" t="s">
        <v>3848</v>
      </c>
      <c r="V458" s="63" t="s">
        <v>31263</v>
      </c>
      <c r="X458">
        <v>0</v>
      </c>
    </row>
    <row r="459" spans="1:24" ht="57" x14ac:dyDescent="0.45">
      <c r="B459" s="19">
        <v>124.24</v>
      </c>
      <c r="C459" s="19">
        <v>124.3186</v>
      </c>
      <c r="D459" s="19">
        <v>43.432622520000002</v>
      </c>
      <c r="E459" s="19">
        <v>52.861975690000001</v>
      </c>
      <c r="F459" s="19">
        <v>211.75</v>
      </c>
      <c r="K459" t="s">
        <v>30466</v>
      </c>
      <c r="L459" t="s">
        <v>30467</v>
      </c>
      <c r="N459" t="s">
        <v>4337</v>
      </c>
      <c r="O459">
        <v>114</v>
      </c>
      <c r="P459">
        <v>8</v>
      </c>
      <c r="Q459">
        <v>124.24</v>
      </c>
      <c r="R459" t="e">
        <v>#REF!</v>
      </c>
      <c r="S459">
        <v>6583</v>
      </c>
      <c r="T459" t="s">
        <v>2897</v>
      </c>
      <c r="U459" t="s">
        <v>3848</v>
      </c>
      <c r="V459" s="63" t="s">
        <v>31264</v>
      </c>
      <c r="X459">
        <v>0</v>
      </c>
    </row>
    <row r="460" spans="1:24" ht="71.25" x14ac:dyDescent="0.45">
      <c r="B460" s="19">
        <v>133.62</v>
      </c>
      <c r="C460" s="19">
        <v>133.7208</v>
      </c>
      <c r="D460" s="19">
        <v>43.432638240000003</v>
      </c>
      <c r="E460" s="19">
        <v>52.861861820000001</v>
      </c>
      <c r="F460" s="19">
        <v>211.15</v>
      </c>
      <c r="K460" t="s">
        <v>30468</v>
      </c>
      <c r="L460" t="s">
        <v>30469</v>
      </c>
      <c r="N460" t="s">
        <v>4337</v>
      </c>
      <c r="O460">
        <v>114</v>
      </c>
      <c r="P460">
        <v>8</v>
      </c>
      <c r="Q460">
        <v>133.62</v>
      </c>
      <c r="R460" t="e">
        <v>#REF!</v>
      </c>
      <c r="S460">
        <v>6583</v>
      </c>
      <c r="T460" t="s">
        <v>2897</v>
      </c>
      <c r="U460" t="s">
        <v>3848</v>
      </c>
      <c r="V460" s="63" t="s">
        <v>31265</v>
      </c>
      <c r="X460">
        <v>0</v>
      </c>
    </row>
    <row r="461" spans="1:24" ht="85.5" x14ac:dyDescent="0.45">
      <c r="B461" s="19">
        <v>145.28</v>
      </c>
      <c r="C461" s="19">
        <v>145.3845</v>
      </c>
      <c r="D461" s="19">
        <v>43.43265778</v>
      </c>
      <c r="E461" s="19">
        <v>52.861720290000001</v>
      </c>
      <c r="F461" s="19">
        <v>211.15</v>
      </c>
      <c r="K461" t="s">
        <v>30470</v>
      </c>
      <c r="L461" t="s">
        <v>30471</v>
      </c>
      <c r="N461" t="s">
        <v>4337</v>
      </c>
      <c r="O461">
        <v>114</v>
      </c>
      <c r="P461">
        <v>8</v>
      </c>
      <c r="Q461">
        <v>145.28</v>
      </c>
      <c r="R461" t="e">
        <v>#REF!</v>
      </c>
      <c r="S461">
        <v>6583</v>
      </c>
      <c r="T461" t="s">
        <v>2897</v>
      </c>
      <c r="U461" t="s">
        <v>3848</v>
      </c>
      <c r="V461" s="63" t="s">
        <v>31266</v>
      </c>
      <c r="X461">
        <v>0</v>
      </c>
    </row>
    <row r="462" spans="1:24" ht="99.75" x14ac:dyDescent="0.45">
      <c r="B462" s="19">
        <v>155.37</v>
      </c>
      <c r="C462" s="19">
        <v>155.54519999999999</v>
      </c>
      <c r="D462" s="19">
        <v>43.432670549999997</v>
      </c>
      <c r="E462" s="19">
        <v>52.861596910000003</v>
      </c>
      <c r="F462" s="19">
        <v>212.35</v>
      </c>
      <c r="K462" t="s">
        <v>30472</v>
      </c>
      <c r="L462" t="s">
        <v>30473</v>
      </c>
      <c r="N462" t="s">
        <v>4337</v>
      </c>
      <c r="O462">
        <v>114</v>
      </c>
      <c r="P462">
        <v>8</v>
      </c>
      <c r="Q462">
        <v>155.37</v>
      </c>
      <c r="R462" t="e">
        <v>#REF!</v>
      </c>
      <c r="S462">
        <v>6583</v>
      </c>
      <c r="T462" t="s">
        <v>2897</v>
      </c>
      <c r="U462" t="s">
        <v>3848</v>
      </c>
      <c r="V462" s="63" t="s">
        <v>31267</v>
      </c>
      <c r="X462">
        <v>0</v>
      </c>
    </row>
    <row r="463" spans="1:24" ht="114" x14ac:dyDescent="0.45">
      <c r="B463" s="19">
        <v>161.56</v>
      </c>
      <c r="C463" s="19">
        <v>161.73070000000001</v>
      </c>
      <c r="D463" s="19">
        <v>43.432673039999997</v>
      </c>
      <c r="E463" s="19">
        <v>52.861520589999998</v>
      </c>
      <c r="F463" s="19">
        <v>212.35</v>
      </c>
      <c r="K463" t="s">
        <v>30474</v>
      </c>
      <c r="L463" t="s">
        <v>30475</v>
      </c>
      <c r="N463" t="s">
        <v>4337</v>
      </c>
      <c r="O463">
        <v>114</v>
      </c>
      <c r="P463">
        <v>8</v>
      </c>
      <c r="Q463">
        <v>161.56</v>
      </c>
      <c r="R463" t="e">
        <v>#REF!</v>
      </c>
      <c r="S463">
        <v>6583</v>
      </c>
      <c r="T463" t="s">
        <v>2897</v>
      </c>
      <c r="U463" t="s">
        <v>3848</v>
      </c>
      <c r="V463" s="63" t="s">
        <v>31268</v>
      </c>
      <c r="X463">
        <v>0</v>
      </c>
    </row>
    <row r="464" spans="1:24" ht="128.25" x14ac:dyDescent="0.45">
      <c r="B464" s="19">
        <v>209.86</v>
      </c>
      <c r="C464" s="19">
        <v>210.03290000000001</v>
      </c>
      <c r="D464" s="19">
        <v>43.432717349999997</v>
      </c>
      <c r="E464" s="19">
        <v>52.860927150000002</v>
      </c>
      <c r="F464" s="19">
        <v>211.95</v>
      </c>
      <c r="K464" t="s">
        <v>30476</v>
      </c>
      <c r="L464" t="s">
        <v>30169</v>
      </c>
      <c r="N464" t="s">
        <v>4337</v>
      </c>
      <c r="O464">
        <v>114</v>
      </c>
      <c r="P464">
        <v>8</v>
      </c>
      <c r="Q464">
        <v>209.86</v>
      </c>
      <c r="R464" t="e">
        <v>#REF!</v>
      </c>
      <c r="S464">
        <v>6583</v>
      </c>
      <c r="T464" t="s">
        <v>2897</v>
      </c>
      <c r="U464" t="s">
        <v>3848</v>
      </c>
      <c r="V464" s="63" t="s">
        <v>31269</v>
      </c>
      <c r="X464">
        <v>0</v>
      </c>
    </row>
    <row r="465" spans="1:24" ht="142.5" x14ac:dyDescent="0.45">
      <c r="B465" s="19">
        <v>225.06</v>
      </c>
      <c r="C465" s="19">
        <v>225.2808</v>
      </c>
      <c r="D465" s="19">
        <v>43.432753949999999</v>
      </c>
      <c r="E465" s="19">
        <v>52.860746249999998</v>
      </c>
      <c r="F465" s="19">
        <v>213.15</v>
      </c>
      <c r="K465" t="s">
        <v>29712</v>
      </c>
      <c r="L465" t="s">
        <v>29713</v>
      </c>
      <c r="N465" t="s">
        <v>4337</v>
      </c>
      <c r="O465">
        <v>114</v>
      </c>
      <c r="P465">
        <v>8</v>
      </c>
      <c r="Q465">
        <v>225.06</v>
      </c>
      <c r="R465" t="e">
        <v>#REF!</v>
      </c>
      <c r="S465">
        <v>6583</v>
      </c>
      <c r="T465" t="s">
        <v>2897</v>
      </c>
      <c r="U465" t="s">
        <v>3848</v>
      </c>
      <c r="V465" s="63" t="s">
        <v>31270</v>
      </c>
      <c r="X465">
        <v>1</v>
      </c>
    </row>
    <row r="466" spans="1:24" x14ac:dyDescent="0.45">
      <c r="A466" s="10">
        <v>6590</v>
      </c>
      <c r="B466" s="19">
        <v>0</v>
      </c>
      <c r="C466" s="19">
        <v>0</v>
      </c>
      <c r="D466" s="19">
        <v>43.427309010000002</v>
      </c>
      <c r="E466" s="19">
        <v>52.859324049999998</v>
      </c>
      <c r="F466" s="19">
        <v>224.17</v>
      </c>
      <c r="G466" s="20">
        <v>98</v>
      </c>
      <c r="H466" s="20">
        <v>8</v>
      </c>
      <c r="I466" s="21">
        <v>0.2</v>
      </c>
      <c r="K466" t="s">
        <v>30477</v>
      </c>
      <c r="L466" t="s">
        <v>30478</v>
      </c>
      <c r="N466" t="s">
        <v>4337</v>
      </c>
      <c r="O466">
        <v>114</v>
      </c>
      <c r="P466">
        <v>8</v>
      </c>
      <c r="Q466">
        <v>0</v>
      </c>
      <c r="R466">
        <v>6590</v>
      </c>
      <c r="S466">
        <v>6590</v>
      </c>
      <c r="T466" t="s">
        <v>2901</v>
      </c>
      <c r="U466" t="s">
        <v>3837</v>
      </c>
      <c r="V466" s="63" t="s">
        <v>31271</v>
      </c>
      <c r="X466">
        <v>0</v>
      </c>
    </row>
    <row r="467" spans="1:24" ht="28.5" x14ac:dyDescent="0.45">
      <c r="B467" s="19">
        <v>3.12</v>
      </c>
      <c r="C467" s="19">
        <v>3.1163409999999998</v>
      </c>
      <c r="D467" s="19">
        <v>43.427281049999998</v>
      </c>
      <c r="E467" s="19">
        <v>52.859327129999997</v>
      </c>
      <c r="F467" s="19">
        <v>224.17</v>
      </c>
      <c r="K467" t="s">
        <v>30479</v>
      </c>
      <c r="L467" t="s">
        <v>30480</v>
      </c>
      <c r="N467" t="s">
        <v>4337</v>
      </c>
      <c r="O467">
        <v>114</v>
      </c>
      <c r="P467">
        <v>8</v>
      </c>
      <c r="Q467">
        <v>3.12</v>
      </c>
      <c r="R467" t="e">
        <v>#REF!</v>
      </c>
      <c r="S467">
        <v>6590</v>
      </c>
      <c r="T467" t="s">
        <v>2901</v>
      </c>
      <c r="U467" t="s">
        <v>3837</v>
      </c>
      <c r="V467" s="63" t="s">
        <v>31272</v>
      </c>
      <c r="X467">
        <v>0</v>
      </c>
    </row>
    <row r="468" spans="1:24" ht="42.75" x14ac:dyDescent="0.45">
      <c r="B468" s="19">
        <v>6.15</v>
      </c>
      <c r="C468" s="19">
        <v>6.1548569999999998</v>
      </c>
      <c r="D468" s="19">
        <v>43.427253700000001</v>
      </c>
      <c r="E468" s="19">
        <v>52.85932803</v>
      </c>
      <c r="F468" s="19">
        <v>224.17</v>
      </c>
      <c r="K468" t="s">
        <v>30481</v>
      </c>
      <c r="L468" t="s">
        <v>30482</v>
      </c>
      <c r="N468" t="s">
        <v>4337</v>
      </c>
      <c r="O468">
        <v>114</v>
      </c>
      <c r="P468">
        <v>8</v>
      </c>
      <c r="Q468">
        <v>6.15</v>
      </c>
      <c r="R468" t="e">
        <v>#REF!</v>
      </c>
      <c r="S468">
        <v>6590</v>
      </c>
      <c r="T468" t="s">
        <v>2901</v>
      </c>
      <c r="U468" t="s">
        <v>3837</v>
      </c>
      <c r="V468" s="63" t="s">
        <v>31273</v>
      </c>
      <c r="X468">
        <v>0</v>
      </c>
    </row>
    <row r="469" spans="1:24" ht="57" x14ac:dyDescent="0.45">
      <c r="B469" s="19">
        <v>51.56</v>
      </c>
      <c r="C469" s="19">
        <v>51.587060000000001</v>
      </c>
      <c r="D469" s="19">
        <v>43.427131750000001</v>
      </c>
      <c r="E469" s="19">
        <v>52.859863199999999</v>
      </c>
      <c r="F469" s="19">
        <v>222.57</v>
      </c>
      <c r="K469" t="s">
        <v>30483</v>
      </c>
      <c r="L469" t="s">
        <v>30484</v>
      </c>
      <c r="N469" t="s">
        <v>4337</v>
      </c>
      <c r="O469">
        <v>114</v>
      </c>
      <c r="P469">
        <v>8</v>
      </c>
      <c r="Q469">
        <v>51.56</v>
      </c>
      <c r="R469" t="e">
        <v>#REF!</v>
      </c>
      <c r="S469">
        <v>6590</v>
      </c>
      <c r="T469" t="s">
        <v>2901</v>
      </c>
      <c r="U469" t="s">
        <v>3837</v>
      </c>
      <c r="V469" s="63" t="s">
        <v>31274</v>
      </c>
      <c r="X469">
        <v>0</v>
      </c>
    </row>
    <row r="470" spans="1:24" ht="71.25" x14ac:dyDescent="0.45">
      <c r="B470" s="19">
        <v>56.07</v>
      </c>
      <c r="C470" s="19">
        <v>56.100679999999997</v>
      </c>
      <c r="D470" s="19">
        <v>43.427161959999999</v>
      </c>
      <c r="E470" s="19">
        <v>52.859900490000001</v>
      </c>
      <c r="F470" s="19">
        <v>222.57</v>
      </c>
      <c r="K470" t="s">
        <v>30485</v>
      </c>
      <c r="L470" t="s">
        <v>30486</v>
      </c>
      <c r="N470" t="s">
        <v>4337</v>
      </c>
      <c r="O470">
        <v>114</v>
      </c>
      <c r="P470">
        <v>8</v>
      </c>
      <c r="Q470">
        <v>56.07</v>
      </c>
      <c r="R470" t="e">
        <v>#REF!</v>
      </c>
      <c r="S470">
        <v>6590</v>
      </c>
      <c r="T470" t="s">
        <v>2901</v>
      </c>
      <c r="U470" t="s">
        <v>3837</v>
      </c>
      <c r="V470" s="63" t="s">
        <v>31275</v>
      </c>
      <c r="X470">
        <v>0</v>
      </c>
    </row>
    <row r="471" spans="1:24" ht="85.5" x14ac:dyDescent="0.45">
      <c r="B471" s="19">
        <v>80.73</v>
      </c>
      <c r="C471" s="19">
        <v>80.768929999999997</v>
      </c>
      <c r="D471" s="19">
        <v>43.427230719999997</v>
      </c>
      <c r="E471" s="19">
        <v>52.860190060000001</v>
      </c>
      <c r="F471" s="19">
        <v>223.17</v>
      </c>
      <c r="K471" t="s">
        <v>30487</v>
      </c>
      <c r="L471" t="s">
        <v>30488</v>
      </c>
      <c r="N471" t="s">
        <v>4337</v>
      </c>
      <c r="O471">
        <v>114</v>
      </c>
      <c r="P471">
        <v>8</v>
      </c>
      <c r="Q471">
        <v>80.73</v>
      </c>
      <c r="R471" t="e">
        <v>#REF!</v>
      </c>
      <c r="S471">
        <v>6590</v>
      </c>
      <c r="T471" t="s">
        <v>2901</v>
      </c>
      <c r="U471" t="s">
        <v>3837</v>
      </c>
      <c r="V471" s="63" t="s">
        <v>31276</v>
      </c>
      <c r="X471">
        <v>0</v>
      </c>
    </row>
    <row r="472" spans="1:24" ht="99.75" x14ac:dyDescent="0.45">
      <c r="B472" s="19">
        <v>91.44</v>
      </c>
      <c r="C472" s="19">
        <v>91.522080000000003</v>
      </c>
      <c r="D472" s="19">
        <v>43.427134369999997</v>
      </c>
      <c r="E472" s="19">
        <v>52.860193150000001</v>
      </c>
      <c r="F472" s="19">
        <v>222.17</v>
      </c>
      <c r="K472" t="s">
        <v>30489</v>
      </c>
      <c r="L472" t="s">
        <v>30490</v>
      </c>
      <c r="N472" t="s">
        <v>4337</v>
      </c>
      <c r="O472">
        <v>114</v>
      </c>
      <c r="P472">
        <v>8</v>
      </c>
      <c r="Q472">
        <v>91.44</v>
      </c>
      <c r="R472" t="e">
        <v>#REF!</v>
      </c>
      <c r="S472">
        <v>6590</v>
      </c>
      <c r="T472" t="s">
        <v>2901</v>
      </c>
      <c r="U472" t="s">
        <v>3837</v>
      </c>
      <c r="V472" s="63" t="s">
        <v>31277</v>
      </c>
      <c r="X472">
        <v>0</v>
      </c>
    </row>
    <row r="473" spans="1:24" ht="114" x14ac:dyDescent="0.45">
      <c r="B473" s="19">
        <v>130.05000000000001</v>
      </c>
      <c r="C473" s="19">
        <v>130.12880000000001</v>
      </c>
      <c r="D473" s="19">
        <v>43.426786980000003</v>
      </c>
      <c r="E473" s="19">
        <v>52.860204279999998</v>
      </c>
      <c r="F473" s="19">
        <v>222.37</v>
      </c>
      <c r="K473" t="s">
        <v>30491</v>
      </c>
      <c r="L473" t="s">
        <v>30492</v>
      </c>
      <c r="N473" t="s">
        <v>4337</v>
      </c>
      <c r="O473">
        <v>114</v>
      </c>
      <c r="P473">
        <v>8</v>
      </c>
      <c r="Q473">
        <v>130.05000000000001</v>
      </c>
      <c r="R473" t="e">
        <v>#REF!</v>
      </c>
      <c r="S473">
        <v>6590</v>
      </c>
      <c r="T473" t="s">
        <v>2901</v>
      </c>
      <c r="U473" t="s">
        <v>3837</v>
      </c>
      <c r="V473" s="63" t="s">
        <v>31278</v>
      </c>
      <c r="X473">
        <v>0</v>
      </c>
    </row>
    <row r="474" spans="1:24" ht="128.25" x14ac:dyDescent="0.45">
      <c r="B474" s="19">
        <v>140.19</v>
      </c>
      <c r="C474" s="19">
        <v>140.27160000000001</v>
      </c>
      <c r="D474" s="19">
        <v>43.426697300000001</v>
      </c>
      <c r="E474" s="19">
        <v>52.860227569999999</v>
      </c>
      <c r="F474" s="19">
        <v>222.57</v>
      </c>
      <c r="K474" t="s">
        <v>30493</v>
      </c>
      <c r="L474" t="s">
        <v>30494</v>
      </c>
      <c r="N474" t="s">
        <v>4337</v>
      </c>
      <c r="O474">
        <v>114</v>
      </c>
      <c r="P474">
        <v>8</v>
      </c>
      <c r="Q474">
        <v>140.19</v>
      </c>
      <c r="R474" t="e">
        <v>#REF!</v>
      </c>
      <c r="S474">
        <v>6590</v>
      </c>
      <c r="T474" t="s">
        <v>2901</v>
      </c>
      <c r="U474" t="s">
        <v>3837</v>
      </c>
      <c r="V474" s="63" t="s">
        <v>31279</v>
      </c>
      <c r="X474">
        <v>0</v>
      </c>
    </row>
    <row r="475" spans="1:24" ht="142.5" x14ac:dyDescent="0.45">
      <c r="B475" s="19">
        <v>143.72999999999999</v>
      </c>
      <c r="C475" s="19">
        <v>143.81049999999999</v>
      </c>
      <c r="D475" s="19">
        <v>43.426684430000002</v>
      </c>
      <c r="E475" s="19">
        <v>52.860267550000003</v>
      </c>
      <c r="F475" s="19">
        <v>222.57</v>
      </c>
      <c r="K475" t="s">
        <v>30495</v>
      </c>
      <c r="L475" t="s">
        <v>30496</v>
      </c>
      <c r="N475" t="s">
        <v>4337</v>
      </c>
      <c r="O475">
        <v>114</v>
      </c>
      <c r="P475">
        <v>8</v>
      </c>
      <c r="Q475">
        <v>143.72999999999999</v>
      </c>
      <c r="R475" t="e">
        <v>#REF!</v>
      </c>
      <c r="S475">
        <v>6590</v>
      </c>
      <c r="T475" t="s">
        <v>2901</v>
      </c>
      <c r="U475" t="s">
        <v>3837</v>
      </c>
      <c r="V475" s="63" t="s">
        <v>31280</v>
      </c>
      <c r="X475">
        <v>0</v>
      </c>
    </row>
    <row r="476" spans="1:24" ht="156.75" x14ac:dyDescent="0.45">
      <c r="B476" s="19">
        <v>147.57</v>
      </c>
      <c r="C476" s="19">
        <v>147.65010000000001</v>
      </c>
      <c r="D476" s="19">
        <v>43.426669959999998</v>
      </c>
      <c r="E476" s="19">
        <v>52.860310609999999</v>
      </c>
      <c r="F476" s="19">
        <v>222.57</v>
      </c>
      <c r="K476" t="s">
        <v>29664</v>
      </c>
      <c r="L476" t="s">
        <v>29665</v>
      </c>
      <c r="N476" t="s">
        <v>4337</v>
      </c>
      <c r="O476">
        <v>114</v>
      </c>
      <c r="P476">
        <v>8</v>
      </c>
      <c r="Q476">
        <v>147.57</v>
      </c>
      <c r="R476" t="e">
        <v>#REF!</v>
      </c>
      <c r="S476">
        <v>6590</v>
      </c>
      <c r="T476" t="s">
        <v>2901</v>
      </c>
      <c r="U476" t="s">
        <v>3837</v>
      </c>
      <c r="V476" s="63" t="s">
        <v>31281</v>
      </c>
      <c r="X476">
        <v>1</v>
      </c>
    </row>
    <row r="477" spans="1:24" x14ac:dyDescent="0.45">
      <c r="A477" s="10">
        <v>6745</v>
      </c>
      <c r="B477" s="19">
        <v>0</v>
      </c>
      <c r="C477" s="19">
        <v>0</v>
      </c>
      <c r="D477" s="19">
        <v>43.425598260000001</v>
      </c>
      <c r="E477" s="19">
        <v>52.85680559</v>
      </c>
      <c r="F477" s="19">
        <v>215.82</v>
      </c>
      <c r="G477" s="20">
        <v>98</v>
      </c>
      <c r="H477" s="20">
        <v>8</v>
      </c>
      <c r="I477" s="21">
        <v>0.2</v>
      </c>
      <c r="K477" t="s">
        <v>30497</v>
      </c>
      <c r="L477" t="s">
        <v>30498</v>
      </c>
      <c r="N477" t="s">
        <v>4337</v>
      </c>
      <c r="O477">
        <v>114</v>
      </c>
      <c r="P477">
        <v>8</v>
      </c>
      <c r="Q477">
        <v>0</v>
      </c>
      <c r="R477">
        <v>6745</v>
      </c>
      <c r="S477">
        <v>6745</v>
      </c>
      <c r="T477" t="s">
        <v>2979</v>
      </c>
      <c r="U477" t="s">
        <v>3837</v>
      </c>
      <c r="V477" s="63" t="s">
        <v>31282</v>
      </c>
      <c r="X477">
        <v>0</v>
      </c>
    </row>
    <row r="478" spans="1:24" ht="28.5" x14ac:dyDescent="0.45">
      <c r="B478" s="19">
        <v>22.79</v>
      </c>
      <c r="C478" s="19">
        <v>22.82141</v>
      </c>
      <c r="D478" s="19">
        <v>43.425661310000002</v>
      </c>
      <c r="E478" s="19">
        <v>52.857073399999997</v>
      </c>
      <c r="F478" s="19">
        <v>217.02</v>
      </c>
      <c r="K478" t="s">
        <v>30499</v>
      </c>
      <c r="L478" t="s">
        <v>30500</v>
      </c>
      <c r="N478" t="s">
        <v>4337</v>
      </c>
      <c r="O478">
        <v>114</v>
      </c>
      <c r="P478">
        <v>8</v>
      </c>
      <c r="Q478">
        <v>22.79</v>
      </c>
      <c r="R478" t="e">
        <v>#REF!</v>
      </c>
      <c r="S478">
        <v>6745</v>
      </c>
      <c r="T478" t="s">
        <v>2979</v>
      </c>
      <c r="U478" t="s">
        <v>3837</v>
      </c>
      <c r="V478" s="63" t="s">
        <v>31283</v>
      </c>
      <c r="X478">
        <v>0</v>
      </c>
    </row>
    <row r="479" spans="1:24" ht="42.75" x14ac:dyDescent="0.45">
      <c r="B479" s="19">
        <v>46.35</v>
      </c>
      <c r="C479" s="19">
        <v>46.488390000000003</v>
      </c>
      <c r="D479" s="19">
        <v>43.425681879999999</v>
      </c>
      <c r="E479" s="19">
        <v>52.857363040000003</v>
      </c>
      <c r="F479" s="19">
        <v>219.22</v>
      </c>
      <c r="K479" t="s">
        <v>30501</v>
      </c>
      <c r="L479" t="s">
        <v>30502</v>
      </c>
      <c r="N479" t="s">
        <v>4337</v>
      </c>
      <c r="O479">
        <v>114</v>
      </c>
      <c r="P479">
        <v>8</v>
      </c>
      <c r="Q479">
        <v>46.35</v>
      </c>
      <c r="R479" t="e">
        <v>#REF!</v>
      </c>
      <c r="S479">
        <v>6745</v>
      </c>
      <c r="T479" t="s">
        <v>2979</v>
      </c>
      <c r="U479" t="s">
        <v>3837</v>
      </c>
      <c r="V479" s="63" t="s">
        <v>31284</v>
      </c>
      <c r="X479">
        <v>0</v>
      </c>
    </row>
    <row r="480" spans="1:24" ht="57" x14ac:dyDescent="0.45">
      <c r="B480" s="19">
        <v>91.44</v>
      </c>
      <c r="C480" s="19">
        <v>91.618380000000002</v>
      </c>
      <c r="D480" s="19">
        <v>43.425797060000001</v>
      </c>
      <c r="E480" s="19">
        <v>52.857896920000002</v>
      </c>
      <c r="F480" s="19">
        <v>221.22</v>
      </c>
      <c r="K480" t="s">
        <v>30503</v>
      </c>
      <c r="L480" t="s">
        <v>30504</v>
      </c>
      <c r="N480" t="s">
        <v>4337</v>
      </c>
      <c r="O480">
        <v>114</v>
      </c>
      <c r="P480">
        <v>8</v>
      </c>
      <c r="Q480">
        <v>91.44</v>
      </c>
      <c r="R480" t="e">
        <v>#REF!</v>
      </c>
      <c r="S480">
        <v>6745</v>
      </c>
      <c r="T480" t="s">
        <v>2979</v>
      </c>
      <c r="U480" t="s">
        <v>3837</v>
      </c>
      <c r="V480" s="63" t="s">
        <v>31285</v>
      </c>
      <c r="X480">
        <v>0</v>
      </c>
    </row>
    <row r="481" spans="1:24" ht="71.25" x14ac:dyDescent="0.45">
      <c r="B481" s="19">
        <v>147.58000000000001</v>
      </c>
      <c r="C481" s="19">
        <v>147.7585</v>
      </c>
      <c r="D481" s="19">
        <v>43.425940449999999</v>
      </c>
      <c r="E481" s="19">
        <v>52.858561649999999</v>
      </c>
      <c r="F481" s="19">
        <v>221.97</v>
      </c>
      <c r="K481" t="s">
        <v>30505</v>
      </c>
      <c r="L481" t="s">
        <v>30506</v>
      </c>
      <c r="N481" t="s">
        <v>4337</v>
      </c>
      <c r="O481">
        <v>114</v>
      </c>
      <c r="P481">
        <v>8</v>
      </c>
      <c r="Q481">
        <v>147.58000000000001</v>
      </c>
      <c r="R481" t="e">
        <v>#REF!</v>
      </c>
      <c r="S481">
        <v>6745</v>
      </c>
      <c r="T481" t="s">
        <v>2979</v>
      </c>
      <c r="U481" t="s">
        <v>3837</v>
      </c>
      <c r="V481" s="63" t="s">
        <v>31286</v>
      </c>
      <c r="X481">
        <v>0</v>
      </c>
    </row>
    <row r="482" spans="1:24" ht="85.5" x14ac:dyDescent="0.45">
      <c r="B482" s="19">
        <v>182.88</v>
      </c>
      <c r="C482" s="19">
        <v>183.06399999999999</v>
      </c>
      <c r="D482" s="19">
        <v>43.426006319999999</v>
      </c>
      <c r="E482" s="19">
        <v>52.858988179999997</v>
      </c>
      <c r="F482" s="19">
        <v>221.77</v>
      </c>
      <c r="K482" t="s">
        <v>30507</v>
      </c>
      <c r="L482" t="s">
        <v>30508</v>
      </c>
      <c r="N482" t="s">
        <v>4337</v>
      </c>
      <c r="O482">
        <v>114</v>
      </c>
      <c r="P482">
        <v>8</v>
      </c>
      <c r="Q482">
        <v>182.88</v>
      </c>
      <c r="R482" t="e">
        <v>#REF!</v>
      </c>
      <c r="S482">
        <v>6745</v>
      </c>
      <c r="T482" t="s">
        <v>2979</v>
      </c>
      <c r="U482" t="s">
        <v>3837</v>
      </c>
      <c r="V482" s="63" t="s">
        <v>31287</v>
      </c>
      <c r="X482">
        <v>0</v>
      </c>
    </row>
    <row r="483" spans="1:24" ht="99.75" x14ac:dyDescent="0.45">
      <c r="B483" s="19">
        <v>196.61</v>
      </c>
      <c r="C483" s="19">
        <v>196.828</v>
      </c>
      <c r="D483" s="19">
        <v>43.426031930000001</v>
      </c>
      <c r="E483" s="19">
        <v>52.859154029999999</v>
      </c>
      <c r="F483" s="19">
        <v>222.77</v>
      </c>
      <c r="K483" t="s">
        <v>30509</v>
      </c>
      <c r="L483" t="s">
        <v>30510</v>
      </c>
      <c r="N483" t="s">
        <v>4337</v>
      </c>
      <c r="O483">
        <v>114</v>
      </c>
      <c r="P483">
        <v>8</v>
      </c>
      <c r="Q483">
        <v>196.61</v>
      </c>
      <c r="R483" t="e">
        <v>#REF!</v>
      </c>
      <c r="S483">
        <v>6745</v>
      </c>
      <c r="T483" t="s">
        <v>2979</v>
      </c>
      <c r="U483" t="s">
        <v>3837</v>
      </c>
      <c r="V483" s="63" t="s">
        <v>31288</v>
      </c>
      <c r="X483">
        <v>0</v>
      </c>
    </row>
    <row r="484" spans="1:24" ht="114" x14ac:dyDescent="0.45">
      <c r="B484" s="19">
        <v>232.43</v>
      </c>
      <c r="C484" s="19">
        <v>232.6508</v>
      </c>
      <c r="D484" s="19">
        <v>43.426134640000001</v>
      </c>
      <c r="E484" s="19">
        <v>52.859573339999997</v>
      </c>
      <c r="F484" s="19">
        <v>223.17</v>
      </c>
      <c r="K484" t="s">
        <v>30511</v>
      </c>
      <c r="L484" t="s">
        <v>30512</v>
      </c>
      <c r="N484" t="s">
        <v>4337</v>
      </c>
      <c r="O484">
        <v>114</v>
      </c>
      <c r="P484">
        <v>8</v>
      </c>
      <c r="Q484">
        <v>232.43</v>
      </c>
      <c r="R484" t="e">
        <v>#REF!</v>
      </c>
      <c r="S484">
        <v>6745</v>
      </c>
      <c r="T484" t="s">
        <v>2979</v>
      </c>
      <c r="U484" t="s">
        <v>3837</v>
      </c>
      <c r="V484" s="63" t="s">
        <v>31289</v>
      </c>
      <c r="X484">
        <v>0</v>
      </c>
    </row>
    <row r="485" spans="1:24" ht="128.25" x14ac:dyDescent="0.45">
      <c r="B485" s="19">
        <v>274.32</v>
      </c>
      <c r="C485" s="19">
        <v>274.56599999999997</v>
      </c>
      <c r="D485" s="19">
        <v>43.42640076</v>
      </c>
      <c r="E485" s="19">
        <v>52.859939850000004</v>
      </c>
      <c r="F485" s="19">
        <v>221.77</v>
      </c>
      <c r="K485" t="s">
        <v>30513</v>
      </c>
      <c r="L485" t="s">
        <v>30514</v>
      </c>
      <c r="N485" t="s">
        <v>4337</v>
      </c>
      <c r="O485">
        <v>114</v>
      </c>
      <c r="P485">
        <v>8</v>
      </c>
      <c r="Q485">
        <v>274.32</v>
      </c>
      <c r="R485" t="e">
        <v>#REF!</v>
      </c>
      <c r="S485">
        <v>6745</v>
      </c>
      <c r="T485" t="s">
        <v>2979</v>
      </c>
      <c r="U485" t="s">
        <v>3837</v>
      </c>
      <c r="V485" s="63" t="s">
        <v>31290</v>
      </c>
      <c r="X485">
        <v>0</v>
      </c>
    </row>
    <row r="486" spans="1:24" ht="142.5" x14ac:dyDescent="0.45">
      <c r="B486" s="19">
        <v>316.7</v>
      </c>
      <c r="C486" s="19">
        <v>316.95080000000002</v>
      </c>
      <c r="D486" s="19">
        <v>43.426669959999998</v>
      </c>
      <c r="E486" s="19">
        <v>52.860310609999999</v>
      </c>
      <c r="F486" s="19">
        <v>222.57</v>
      </c>
      <c r="K486" t="s">
        <v>29664</v>
      </c>
      <c r="L486" t="s">
        <v>29665</v>
      </c>
      <c r="N486" t="s">
        <v>4337</v>
      </c>
      <c r="O486">
        <v>114</v>
      </c>
      <c r="P486">
        <v>8</v>
      </c>
      <c r="Q486">
        <v>316.7</v>
      </c>
      <c r="R486" t="e">
        <v>#REF!</v>
      </c>
      <c r="S486">
        <v>6745</v>
      </c>
      <c r="T486" t="s">
        <v>2979</v>
      </c>
      <c r="U486" t="s">
        <v>3837</v>
      </c>
      <c r="V486" s="63" t="s">
        <v>31291</v>
      </c>
      <c r="X486">
        <v>1</v>
      </c>
    </row>
    <row r="487" spans="1:24" x14ac:dyDescent="0.45">
      <c r="A487" s="10">
        <v>6754</v>
      </c>
      <c r="B487" s="19">
        <v>0</v>
      </c>
      <c r="C487" s="19">
        <v>0</v>
      </c>
      <c r="D487" s="19">
        <v>43.426541640000003</v>
      </c>
      <c r="E487" s="19">
        <v>52.857947060000001</v>
      </c>
      <c r="F487" s="19">
        <v>221.96</v>
      </c>
      <c r="G487" s="20">
        <v>98</v>
      </c>
      <c r="H487" s="20">
        <v>8</v>
      </c>
      <c r="I487" s="21">
        <v>0.2</v>
      </c>
      <c r="K487" t="s">
        <v>30515</v>
      </c>
      <c r="L487" t="s">
        <v>30516</v>
      </c>
      <c r="N487" t="s">
        <v>4337</v>
      </c>
      <c r="O487">
        <v>114</v>
      </c>
      <c r="P487">
        <v>8</v>
      </c>
      <c r="Q487">
        <v>0</v>
      </c>
      <c r="R487">
        <v>6754</v>
      </c>
      <c r="S487">
        <v>6754</v>
      </c>
      <c r="T487" t="s">
        <v>2986</v>
      </c>
      <c r="U487" t="s">
        <v>3837</v>
      </c>
      <c r="V487" s="63" t="s">
        <v>31292</v>
      </c>
      <c r="X487">
        <v>0</v>
      </c>
    </row>
    <row r="488" spans="1:24" ht="28.5" x14ac:dyDescent="0.45">
      <c r="B488" s="19">
        <v>13.02</v>
      </c>
      <c r="C488" s="19">
        <v>13.024470000000001</v>
      </c>
      <c r="D488" s="19">
        <v>43.426547470000003</v>
      </c>
      <c r="E488" s="19">
        <v>52.858107709999999</v>
      </c>
      <c r="F488" s="19">
        <v>221.96</v>
      </c>
      <c r="K488" t="s">
        <v>30517</v>
      </c>
      <c r="L488" t="s">
        <v>30518</v>
      </c>
      <c r="N488" t="s">
        <v>4337</v>
      </c>
      <c r="O488">
        <v>114</v>
      </c>
      <c r="P488">
        <v>8</v>
      </c>
      <c r="Q488">
        <v>13.02</v>
      </c>
      <c r="R488" t="e">
        <v>#REF!</v>
      </c>
      <c r="S488">
        <v>6754</v>
      </c>
      <c r="T488" t="s">
        <v>2986</v>
      </c>
      <c r="U488" t="s">
        <v>3837</v>
      </c>
      <c r="V488" s="63" t="s">
        <v>31293</v>
      </c>
      <c r="X488">
        <v>0</v>
      </c>
    </row>
    <row r="489" spans="1:24" ht="42.75" x14ac:dyDescent="0.45">
      <c r="B489" s="19">
        <v>25.98</v>
      </c>
      <c r="C489" s="19">
        <v>26.002289999999999</v>
      </c>
      <c r="D489" s="19">
        <v>43.426550089999999</v>
      </c>
      <c r="E489" s="19">
        <v>52.85826763</v>
      </c>
      <c r="F489" s="19">
        <v>222.76</v>
      </c>
      <c r="K489" t="s">
        <v>30519</v>
      </c>
      <c r="L489" t="s">
        <v>30520</v>
      </c>
      <c r="N489" t="s">
        <v>4337</v>
      </c>
      <c r="O489">
        <v>114</v>
      </c>
      <c r="P489">
        <v>8</v>
      </c>
      <c r="Q489">
        <v>25.98</v>
      </c>
      <c r="R489" t="e">
        <v>#REF!</v>
      </c>
      <c r="S489">
        <v>6754</v>
      </c>
      <c r="T489" t="s">
        <v>2986</v>
      </c>
      <c r="U489" t="s">
        <v>3837</v>
      </c>
      <c r="V489" s="63" t="s">
        <v>31294</v>
      </c>
      <c r="X489">
        <v>0</v>
      </c>
    </row>
    <row r="490" spans="1:24" ht="57" x14ac:dyDescent="0.45">
      <c r="B490" s="19">
        <v>76.2</v>
      </c>
      <c r="C490" s="19">
        <v>76.224469999999997</v>
      </c>
      <c r="D490" s="19">
        <v>43.426568490000001</v>
      </c>
      <c r="E490" s="19">
        <v>52.858887330000002</v>
      </c>
      <c r="F490" s="19">
        <v>222.57</v>
      </c>
      <c r="K490" t="s">
        <v>30521</v>
      </c>
      <c r="L490" t="s">
        <v>30522</v>
      </c>
      <c r="N490" t="s">
        <v>4337</v>
      </c>
      <c r="O490">
        <v>114</v>
      </c>
      <c r="P490">
        <v>8</v>
      </c>
      <c r="Q490">
        <v>76.2</v>
      </c>
      <c r="R490" t="e">
        <v>#REF!</v>
      </c>
      <c r="S490">
        <v>6754</v>
      </c>
      <c r="T490" t="s">
        <v>2986</v>
      </c>
      <c r="U490" t="s">
        <v>3837</v>
      </c>
      <c r="V490" s="63" t="s">
        <v>31295</v>
      </c>
      <c r="X490">
        <v>0</v>
      </c>
    </row>
    <row r="491" spans="1:24" ht="71.25" x14ac:dyDescent="0.45">
      <c r="B491" s="19">
        <v>91.44</v>
      </c>
      <c r="C491" s="19">
        <v>91.470290000000006</v>
      </c>
      <c r="D491" s="19">
        <v>43.426578800000001</v>
      </c>
      <c r="E491" s="19">
        <v>52.859075019999999</v>
      </c>
      <c r="F491" s="19">
        <v>222.97</v>
      </c>
      <c r="K491" t="s">
        <v>30523</v>
      </c>
      <c r="L491" t="s">
        <v>30524</v>
      </c>
      <c r="N491" t="s">
        <v>4337</v>
      </c>
      <c r="O491">
        <v>114</v>
      </c>
      <c r="P491">
        <v>8</v>
      </c>
      <c r="Q491">
        <v>91.44</v>
      </c>
      <c r="R491" t="e">
        <v>#REF!</v>
      </c>
      <c r="S491">
        <v>6754</v>
      </c>
      <c r="T491" t="s">
        <v>2986</v>
      </c>
      <c r="U491" t="s">
        <v>3837</v>
      </c>
      <c r="V491" s="63" t="s">
        <v>31296</v>
      </c>
      <c r="X491">
        <v>0</v>
      </c>
    </row>
    <row r="492" spans="1:24" ht="85.5" x14ac:dyDescent="0.45">
      <c r="B492" s="19">
        <v>128.51</v>
      </c>
      <c r="C492" s="19">
        <v>128.55430000000001</v>
      </c>
      <c r="D492" s="19">
        <v>43.426603880000002</v>
      </c>
      <c r="E492" s="19">
        <v>52.859531529999998</v>
      </c>
      <c r="F492" s="19">
        <v>221.97</v>
      </c>
      <c r="K492" t="s">
        <v>30525</v>
      </c>
      <c r="L492" t="s">
        <v>30526</v>
      </c>
      <c r="N492" t="s">
        <v>4337</v>
      </c>
      <c r="O492">
        <v>114</v>
      </c>
      <c r="P492">
        <v>8</v>
      </c>
      <c r="Q492">
        <v>128.51</v>
      </c>
      <c r="R492" t="e">
        <v>#REF!</v>
      </c>
      <c r="S492">
        <v>6754</v>
      </c>
      <c r="T492" t="s">
        <v>2986</v>
      </c>
      <c r="U492" t="s">
        <v>3837</v>
      </c>
      <c r="V492" s="63" t="s">
        <v>31297</v>
      </c>
      <c r="X492">
        <v>0</v>
      </c>
    </row>
    <row r="493" spans="1:24" ht="99.75" x14ac:dyDescent="0.45">
      <c r="B493" s="19">
        <v>180.6</v>
      </c>
      <c r="C493" s="19">
        <v>180.6489</v>
      </c>
      <c r="D493" s="19">
        <v>43.426614860000001</v>
      </c>
      <c r="E493" s="19">
        <v>52.860174649999998</v>
      </c>
      <c r="F493" s="19">
        <v>222.57</v>
      </c>
      <c r="K493" t="s">
        <v>30527</v>
      </c>
      <c r="L493" t="s">
        <v>30528</v>
      </c>
      <c r="N493" t="s">
        <v>4337</v>
      </c>
      <c r="O493">
        <v>114</v>
      </c>
      <c r="P493">
        <v>8</v>
      </c>
      <c r="Q493">
        <v>180.6</v>
      </c>
      <c r="R493" t="e">
        <v>#REF!</v>
      </c>
      <c r="S493">
        <v>6754</v>
      </c>
      <c r="T493" t="s">
        <v>2986</v>
      </c>
      <c r="U493" t="s">
        <v>3837</v>
      </c>
      <c r="V493" s="63" t="s">
        <v>31298</v>
      </c>
      <c r="X493">
        <v>0</v>
      </c>
    </row>
    <row r="494" spans="1:24" ht="114" x14ac:dyDescent="0.45">
      <c r="B494" s="19">
        <v>182.88</v>
      </c>
      <c r="C494" s="19">
        <v>182.9272</v>
      </c>
      <c r="D494" s="19">
        <v>43.42662816</v>
      </c>
      <c r="E494" s="19">
        <v>52.860196080000001</v>
      </c>
      <c r="F494" s="19">
        <v>222.57</v>
      </c>
      <c r="K494" t="s">
        <v>30529</v>
      </c>
      <c r="L494" t="s">
        <v>30530</v>
      </c>
      <c r="N494" t="s">
        <v>4337</v>
      </c>
      <c r="O494">
        <v>114</v>
      </c>
      <c r="P494">
        <v>8</v>
      </c>
      <c r="Q494">
        <v>182.88</v>
      </c>
      <c r="R494" t="e">
        <v>#REF!</v>
      </c>
      <c r="S494">
        <v>6754</v>
      </c>
      <c r="T494" t="s">
        <v>2986</v>
      </c>
      <c r="U494" t="s">
        <v>3837</v>
      </c>
      <c r="V494" s="63" t="s">
        <v>31299</v>
      </c>
      <c r="X494">
        <v>0</v>
      </c>
    </row>
    <row r="495" spans="1:24" ht="128.25" x14ac:dyDescent="0.45">
      <c r="B495" s="19">
        <v>189.26</v>
      </c>
      <c r="C495" s="19">
        <v>189.3109</v>
      </c>
      <c r="D495" s="19">
        <v>43.426665409999998</v>
      </c>
      <c r="E495" s="19">
        <v>52.860256100000001</v>
      </c>
      <c r="F495" s="19">
        <v>222.57</v>
      </c>
      <c r="K495" t="s">
        <v>30531</v>
      </c>
      <c r="L495" t="s">
        <v>30532</v>
      </c>
      <c r="N495" t="s">
        <v>4337</v>
      </c>
      <c r="O495">
        <v>114</v>
      </c>
      <c r="P495">
        <v>8</v>
      </c>
      <c r="Q495">
        <v>189.26</v>
      </c>
      <c r="R495" t="e">
        <v>#REF!</v>
      </c>
      <c r="S495">
        <v>6754</v>
      </c>
      <c r="T495" t="s">
        <v>2986</v>
      </c>
      <c r="U495" t="s">
        <v>3837</v>
      </c>
      <c r="V495" s="63" t="s">
        <v>31300</v>
      </c>
      <c r="X495">
        <v>0</v>
      </c>
    </row>
    <row r="496" spans="1:24" ht="142.5" x14ac:dyDescent="0.45">
      <c r="B496" s="19">
        <v>193.71</v>
      </c>
      <c r="C496" s="19">
        <v>193.75370000000001</v>
      </c>
      <c r="D496" s="19">
        <v>43.426669959999998</v>
      </c>
      <c r="E496" s="19">
        <v>52.860310609999999</v>
      </c>
      <c r="F496" s="19">
        <v>222.57</v>
      </c>
      <c r="K496" t="s">
        <v>29664</v>
      </c>
      <c r="L496" t="s">
        <v>29665</v>
      </c>
      <c r="N496" t="s">
        <v>4337</v>
      </c>
      <c r="O496">
        <v>114</v>
      </c>
      <c r="P496">
        <v>8</v>
      </c>
      <c r="Q496">
        <v>193.71</v>
      </c>
      <c r="R496" t="e">
        <v>#REF!</v>
      </c>
      <c r="S496">
        <v>6754</v>
      </c>
      <c r="T496" t="s">
        <v>2986</v>
      </c>
      <c r="U496" t="s">
        <v>3837</v>
      </c>
      <c r="V496" s="63" t="s">
        <v>31301</v>
      </c>
      <c r="X496">
        <v>1</v>
      </c>
    </row>
    <row r="497" spans="1:24" x14ac:dyDescent="0.45">
      <c r="A497" s="10">
        <v>8062</v>
      </c>
      <c r="B497" s="19">
        <v>0</v>
      </c>
      <c r="C497" s="19">
        <v>0</v>
      </c>
      <c r="D497" s="19">
        <v>43.432393810000001</v>
      </c>
      <c r="E497" s="19">
        <v>52.859505300000002</v>
      </c>
      <c r="F497" s="19">
        <v>214.56</v>
      </c>
      <c r="G497" s="20">
        <v>98</v>
      </c>
      <c r="H497" s="20">
        <v>8</v>
      </c>
      <c r="I497" s="21">
        <v>0.2</v>
      </c>
      <c r="K497" t="s">
        <v>30533</v>
      </c>
      <c r="L497" t="s">
        <v>30534</v>
      </c>
      <c r="N497" t="s">
        <v>4337</v>
      </c>
      <c r="O497">
        <v>114</v>
      </c>
      <c r="P497">
        <v>8</v>
      </c>
      <c r="Q497">
        <v>0</v>
      </c>
      <c r="R497">
        <v>8062</v>
      </c>
      <c r="S497">
        <v>8062</v>
      </c>
      <c r="T497" t="s">
        <v>3295</v>
      </c>
      <c r="U497" t="s">
        <v>3848</v>
      </c>
      <c r="V497" s="63" t="s">
        <v>31302</v>
      </c>
      <c r="X497">
        <v>0</v>
      </c>
    </row>
    <row r="498" spans="1:24" ht="28.5" x14ac:dyDescent="0.45">
      <c r="B498" s="19">
        <v>4.53</v>
      </c>
      <c r="C498" s="19">
        <v>4.5339460000000003</v>
      </c>
      <c r="D498" s="19">
        <v>43.432388160000002</v>
      </c>
      <c r="E498" s="19">
        <v>52.859560760000001</v>
      </c>
      <c r="F498" s="19">
        <v>214.56</v>
      </c>
      <c r="K498" t="s">
        <v>30535</v>
      </c>
      <c r="L498" t="s">
        <v>30536</v>
      </c>
      <c r="N498" t="s">
        <v>4337</v>
      </c>
      <c r="O498">
        <v>114</v>
      </c>
      <c r="P498">
        <v>8</v>
      </c>
      <c r="Q498">
        <v>4.53</v>
      </c>
      <c r="R498" t="e">
        <v>#REF!</v>
      </c>
      <c r="S498">
        <v>8062</v>
      </c>
      <c r="T498" t="s">
        <v>3295</v>
      </c>
      <c r="U498" t="s">
        <v>3848</v>
      </c>
      <c r="V498" s="63" t="s">
        <v>31303</v>
      </c>
      <c r="X498">
        <v>0</v>
      </c>
    </row>
    <row r="499" spans="1:24" ht="42.75" x14ac:dyDescent="0.45">
      <c r="B499" s="19">
        <v>12.39</v>
      </c>
      <c r="C499" s="19">
        <v>12.388170000000001</v>
      </c>
      <c r="D499" s="19">
        <v>43.432375630000003</v>
      </c>
      <c r="E499" s="19">
        <v>52.859656229999999</v>
      </c>
      <c r="F499" s="19">
        <v>214.56</v>
      </c>
      <c r="K499" t="s">
        <v>30537</v>
      </c>
      <c r="L499" t="s">
        <v>30538</v>
      </c>
      <c r="N499" t="s">
        <v>4337</v>
      </c>
      <c r="O499">
        <v>114</v>
      </c>
      <c r="P499">
        <v>8</v>
      </c>
      <c r="Q499">
        <v>12.39</v>
      </c>
      <c r="R499" t="e">
        <v>#REF!</v>
      </c>
      <c r="S499">
        <v>8062</v>
      </c>
      <c r="T499" t="s">
        <v>3295</v>
      </c>
      <c r="U499" t="s">
        <v>3848</v>
      </c>
      <c r="V499" s="63" t="s">
        <v>31304</v>
      </c>
      <c r="X499">
        <v>0</v>
      </c>
    </row>
    <row r="500" spans="1:24" ht="57" x14ac:dyDescent="0.45">
      <c r="B500" s="19">
        <v>33.43</v>
      </c>
      <c r="C500" s="19">
        <v>33.477760000000004</v>
      </c>
      <c r="D500" s="19">
        <v>43.432426239999998</v>
      </c>
      <c r="E500" s="19">
        <v>52.859906670000001</v>
      </c>
      <c r="F500" s="19">
        <v>213.16</v>
      </c>
      <c r="K500" t="s">
        <v>30539</v>
      </c>
      <c r="L500" t="s">
        <v>30540</v>
      </c>
      <c r="N500" t="s">
        <v>4337</v>
      </c>
      <c r="O500">
        <v>114</v>
      </c>
      <c r="P500">
        <v>8</v>
      </c>
      <c r="Q500">
        <v>33.43</v>
      </c>
      <c r="R500" t="e">
        <v>#REF!</v>
      </c>
      <c r="S500">
        <v>8062</v>
      </c>
      <c r="T500" t="s">
        <v>3295</v>
      </c>
      <c r="U500" t="s">
        <v>3848</v>
      </c>
      <c r="V500" s="63" t="s">
        <v>31305</v>
      </c>
      <c r="X500">
        <v>0</v>
      </c>
    </row>
    <row r="501" spans="1:24" ht="71.25" x14ac:dyDescent="0.45">
      <c r="B501" s="19">
        <v>91.44</v>
      </c>
      <c r="C501" s="19">
        <v>91.486900000000006</v>
      </c>
      <c r="D501" s="19">
        <v>43.432689719999999</v>
      </c>
      <c r="E501" s="19">
        <v>52.860525209999999</v>
      </c>
      <c r="F501" s="19">
        <v>212.95</v>
      </c>
      <c r="K501" t="s">
        <v>30541</v>
      </c>
      <c r="L501" t="s">
        <v>30542</v>
      </c>
      <c r="N501" t="s">
        <v>4337</v>
      </c>
      <c r="O501">
        <v>114</v>
      </c>
      <c r="P501">
        <v>8</v>
      </c>
      <c r="Q501">
        <v>91.44</v>
      </c>
      <c r="R501" t="e">
        <v>#REF!</v>
      </c>
      <c r="S501">
        <v>8062</v>
      </c>
      <c r="T501" t="s">
        <v>3295</v>
      </c>
      <c r="U501" t="s">
        <v>3848</v>
      </c>
      <c r="V501" s="63" t="s">
        <v>31306</v>
      </c>
      <c r="X501">
        <v>0</v>
      </c>
    </row>
    <row r="502" spans="1:24" ht="85.5" x14ac:dyDescent="0.45">
      <c r="B502" s="19">
        <v>108.2</v>
      </c>
      <c r="C502" s="19">
        <v>108.2469</v>
      </c>
      <c r="D502" s="19">
        <v>43.432765850000003</v>
      </c>
      <c r="E502" s="19">
        <v>52.860703899999997</v>
      </c>
      <c r="F502" s="19">
        <v>213.15</v>
      </c>
      <c r="K502" t="s">
        <v>30543</v>
      </c>
      <c r="L502" t="s">
        <v>30544</v>
      </c>
      <c r="N502" t="s">
        <v>4337</v>
      </c>
      <c r="O502">
        <v>114</v>
      </c>
      <c r="P502">
        <v>8</v>
      </c>
      <c r="Q502">
        <v>108.2</v>
      </c>
      <c r="R502" t="e">
        <v>#REF!</v>
      </c>
      <c r="S502">
        <v>8062</v>
      </c>
      <c r="T502" t="s">
        <v>3295</v>
      </c>
      <c r="U502" t="s">
        <v>3848</v>
      </c>
      <c r="V502" s="63" t="s">
        <v>31307</v>
      </c>
      <c r="X502">
        <v>0</v>
      </c>
    </row>
    <row r="503" spans="1:24" ht="99.75" x14ac:dyDescent="0.45">
      <c r="B503" s="19">
        <v>111.87</v>
      </c>
      <c r="C503" s="19">
        <v>111.9213</v>
      </c>
      <c r="D503" s="19">
        <v>43.432753949999999</v>
      </c>
      <c r="E503" s="19">
        <v>52.860746249999998</v>
      </c>
      <c r="F503" s="19">
        <v>213.15</v>
      </c>
      <c r="K503" t="s">
        <v>29712</v>
      </c>
      <c r="L503" t="s">
        <v>29713</v>
      </c>
      <c r="N503" t="s">
        <v>4337</v>
      </c>
      <c r="O503">
        <v>114</v>
      </c>
      <c r="P503">
        <v>8</v>
      </c>
      <c r="Q503">
        <v>111.87</v>
      </c>
      <c r="R503" t="e">
        <v>#REF!</v>
      </c>
      <c r="S503">
        <v>8062</v>
      </c>
      <c r="T503" t="s">
        <v>3295</v>
      </c>
      <c r="U503" t="s">
        <v>3848</v>
      </c>
      <c r="V503" s="63" t="s">
        <v>31308</v>
      </c>
      <c r="X503">
        <v>1</v>
      </c>
    </row>
    <row r="504" spans="1:24" x14ac:dyDescent="0.45">
      <c r="A504" s="10">
        <v>8065</v>
      </c>
      <c r="B504" s="19">
        <v>0</v>
      </c>
      <c r="C504" s="19">
        <v>0</v>
      </c>
      <c r="D504" s="19">
        <v>43.429876630000003</v>
      </c>
      <c r="E504" s="19">
        <v>52.863299269999999</v>
      </c>
      <c r="F504" s="19">
        <v>219.47</v>
      </c>
      <c r="G504" s="20">
        <v>98</v>
      </c>
      <c r="H504" s="20">
        <v>8</v>
      </c>
      <c r="I504" s="21">
        <v>0.2</v>
      </c>
      <c r="K504" t="s">
        <v>30545</v>
      </c>
      <c r="L504" t="s">
        <v>30546</v>
      </c>
      <c r="N504" t="s">
        <v>4337</v>
      </c>
      <c r="O504">
        <v>114</v>
      </c>
      <c r="P504">
        <v>8</v>
      </c>
      <c r="Q504">
        <v>0</v>
      </c>
      <c r="R504">
        <v>8065</v>
      </c>
      <c r="S504">
        <v>8065</v>
      </c>
      <c r="T504" t="s">
        <v>3296</v>
      </c>
      <c r="U504" t="s">
        <v>3846</v>
      </c>
      <c r="V504" s="63" t="s">
        <v>31309</v>
      </c>
      <c r="X504">
        <v>0</v>
      </c>
    </row>
    <row r="505" spans="1:24" ht="28.5" x14ac:dyDescent="0.45">
      <c r="B505" s="19">
        <v>2.71</v>
      </c>
      <c r="C505" s="19">
        <v>3.7571750000000002</v>
      </c>
      <c r="D505" s="19">
        <v>43.429898340000001</v>
      </c>
      <c r="E505" s="19">
        <v>52.863283950000003</v>
      </c>
      <c r="F505" s="19">
        <v>216.87</v>
      </c>
      <c r="K505" t="s">
        <v>30547</v>
      </c>
      <c r="L505" t="s">
        <v>30548</v>
      </c>
      <c r="N505" t="s">
        <v>4337</v>
      </c>
      <c r="O505">
        <v>114</v>
      </c>
      <c r="P505">
        <v>8</v>
      </c>
      <c r="Q505">
        <v>2.71</v>
      </c>
      <c r="R505" t="e">
        <v>#REF!</v>
      </c>
      <c r="S505">
        <v>8065</v>
      </c>
      <c r="T505" t="s">
        <v>3296</v>
      </c>
      <c r="U505" t="s">
        <v>3846</v>
      </c>
      <c r="V505" s="63" t="s">
        <v>31310</v>
      </c>
      <c r="X505">
        <v>0</v>
      </c>
    </row>
    <row r="506" spans="1:24" ht="42.75" x14ac:dyDescent="0.45">
      <c r="B506" s="19">
        <v>20.010000000000002</v>
      </c>
      <c r="C506" s="19">
        <v>21.056139999999999</v>
      </c>
      <c r="D506" s="19">
        <v>43.430043640000001</v>
      </c>
      <c r="E506" s="19">
        <v>52.863207340000002</v>
      </c>
      <c r="F506" s="19">
        <v>216.47</v>
      </c>
      <c r="K506" t="s">
        <v>30549</v>
      </c>
      <c r="L506" t="s">
        <v>30550</v>
      </c>
      <c r="N506" t="s">
        <v>4337</v>
      </c>
      <c r="O506">
        <v>114</v>
      </c>
      <c r="P506">
        <v>8</v>
      </c>
      <c r="Q506">
        <v>20.010000000000002</v>
      </c>
      <c r="R506" t="e">
        <v>#REF!</v>
      </c>
      <c r="S506">
        <v>8065</v>
      </c>
      <c r="T506" t="s">
        <v>3296</v>
      </c>
      <c r="U506" t="s">
        <v>3846</v>
      </c>
      <c r="V506" s="63" t="s">
        <v>31311</v>
      </c>
      <c r="X506">
        <v>0</v>
      </c>
    </row>
    <row r="507" spans="1:24" ht="57" x14ac:dyDescent="0.45">
      <c r="B507" s="19">
        <v>45.17</v>
      </c>
      <c r="C507" s="19">
        <v>46.216650000000001</v>
      </c>
      <c r="D507" s="19">
        <v>43.430255029999998</v>
      </c>
      <c r="E507" s="19">
        <v>52.863095899999998</v>
      </c>
      <c r="F507" s="19">
        <v>216.67</v>
      </c>
      <c r="K507" t="s">
        <v>30551</v>
      </c>
      <c r="L507" t="s">
        <v>30552</v>
      </c>
      <c r="N507" t="s">
        <v>4337</v>
      </c>
      <c r="O507">
        <v>114</v>
      </c>
      <c r="P507">
        <v>8</v>
      </c>
      <c r="Q507">
        <v>45.17</v>
      </c>
      <c r="R507" t="e">
        <v>#REF!</v>
      </c>
      <c r="S507">
        <v>8065</v>
      </c>
      <c r="T507" t="s">
        <v>3296</v>
      </c>
      <c r="U507" t="s">
        <v>3846</v>
      </c>
      <c r="V507" s="63" t="s">
        <v>31312</v>
      </c>
      <c r="X507">
        <v>0</v>
      </c>
    </row>
    <row r="508" spans="1:24" ht="71.25" x14ac:dyDescent="0.45">
      <c r="B508" s="19">
        <v>111.45</v>
      </c>
      <c r="C508" s="19">
        <v>112.5479</v>
      </c>
      <c r="D508" s="19">
        <v>43.430799710000002</v>
      </c>
      <c r="E508" s="19">
        <v>52.86276196</v>
      </c>
      <c r="F508" s="19">
        <v>214.07</v>
      </c>
      <c r="K508" t="s">
        <v>30553</v>
      </c>
      <c r="L508" t="s">
        <v>30554</v>
      </c>
      <c r="N508" t="s">
        <v>4337</v>
      </c>
      <c r="O508">
        <v>114</v>
      </c>
      <c r="P508">
        <v>8</v>
      </c>
      <c r="Q508">
        <v>111.45</v>
      </c>
      <c r="R508" t="e">
        <v>#REF!</v>
      </c>
      <c r="S508">
        <v>8065</v>
      </c>
      <c r="T508" t="s">
        <v>3296</v>
      </c>
      <c r="U508" t="s">
        <v>3846</v>
      </c>
      <c r="V508" s="63" t="s">
        <v>31313</v>
      </c>
      <c r="X508">
        <v>0</v>
      </c>
    </row>
    <row r="509" spans="1:24" ht="85.5" x14ac:dyDescent="0.45">
      <c r="B509" s="19">
        <v>119.01</v>
      </c>
      <c r="C509" s="19">
        <v>120.1131</v>
      </c>
      <c r="D509" s="19">
        <v>43.430861880000002</v>
      </c>
      <c r="E509" s="19">
        <v>52.862723840000001</v>
      </c>
      <c r="F509" s="19">
        <v>214.07</v>
      </c>
      <c r="K509" t="s">
        <v>30555</v>
      </c>
      <c r="L509" t="s">
        <v>30556</v>
      </c>
      <c r="N509" t="s">
        <v>4337</v>
      </c>
      <c r="O509">
        <v>114</v>
      </c>
      <c r="P509">
        <v>8</v>
      </c>
      <c r="Q509">
        <v>119.01</v>
      </c>
      <c r="R509" t="e">
        <v>#REF!</v>
      </c>
      <c r="S509">
        <v>8065</v>
      </c>
      <c r="T509" t="s">
        <v>3296</v>
      </c>
      <c r="U509" t="s">
        <v>3846</v>
      </c>
      <c r="V509" s="63" t="s">
        <v>31314</v>
      </c>
      <c r="X509">
        <v>0</v>
      </c>
    </row>
    <row r="510" spans="1:24" ht="99.75" x14ac:dyDescent="0.45">
      <c r="B510" s="19">
        <v>169.32</v>
      </c>
      <c r="C510" s="19">
        <v>170.42140000000001</v>
      </c>
      <c r="D510" s="19">
        <v>43.431226469999999</v>
      </c>
      <c r="E510" s="19">
        <v>52.862355360000002</v>
      </c>
      <c r="F510" s="19">
        <v>213.98</v>
      </c>
      <c r="K510" t="s">
        <v>30557</v>
      </c>
      <c r="L510" t="s">
        <v>30558</v>
      </c>
      <c r="N510" t="s">
        <v>4337</v>
      </c>
      <c r="O510">
        <v>114</v>
      </c>
      <c r="P510">
        <v>8</v>
      </c>
      <c r="Q510">
        <v>169.32</v>
      </c>
      <c r="R510" t="e">
        <v>#REF!</v>
      </c>
      <c r="S510">
        <v>8065</v>
      </c>
      <c r="T510" t="s">
        <v>3296</v>
      </c>
      <c r="U510" t="s">
        <v>3846</v>
      </c>
      <c r="V510" s="63" t="s">
        <v>31315</v>
      </c>
      <c r="X510">
        <v>0</v>
      </c>
    </row>
    <row r="511" spans="1:24" ht="114" x14ac:dyDescent="0.45">
      <c r="B511" s="19">
        <v>202.89</v>
      </c>
      <c r="C511" s="19">
        <v>204.00200000000001</v>
      </c>
      <c r="D511" s="19">
        <v>43.431463729999997</v>
      </c>
      <c r="E511" s="19">
        <v>52.862098699999997</v>
      </c>
      <c r="F511" s="19">
        <v>214.95</v>
      </c>
      <c r="K511" t="s">
        <v>30559</v>
      </c>
      <c r="L511" t="s">
        <v>30560</v>
      </c>
      <c r="N511" t="s">
        <v>4337</v>
      </c>
      <c r="O511">
        <v>114</v>
      </c>
      <c r="P511">
        <v>8</v>
      </c>
      <c r="Q511">
        <v>202.89</v>
      </c>
      <c r="R511" t="e">
        <v>#REF!</v>
      </c>
      <c r="S511">
        <v>8065</v>
      </c>
      <c r="T511" t="s">
        <v>3296</v>
      </c>
      <c r="U511" t="s">
        <v>3846</v>
      </c>
      <c r="V511" s="63" t="s">
        <v>31316</v>
      </c>
      <c r="X511">
        <v>0</v>
      </c>
    </row>
    <row r="512" spans="1:24" ht="128.25" x14ac:dyDescent="0.45">
      <c r="B512" s="19">
        <v>238.59</v>
      </c>
      <c r="C512" s="19">
        <v>239.7174</v>
      </c>
      <c r="D512" s="19">
        <v>43.431716119999997</v>
      </c>
      <c r="E512" s="19">
        <v>52.861825680000003</v>
      </c>
      <c r="F512" s="19">
        <v>214.15</v>
      </c>
      <c r="K512" t="s">
        <v>30561</v>
      </c>
      <c r="L512" t="s">
        <v>30562</v>
      </c>
      <c r="N512" t="s">
        <v>4337</v>
      </c>
      <c r="O512">
        <v>114</v>
      </c>
      <c r="P512">
        <v>8</v>
      </c>
      <c r="Q512">
        <v>238.59</v>
      </c>
      <c r="R512" t="e">
        <v>#REF!</v>
      </c>
      <c r="S512">
        <v>8065</v>
      </c>
      <c r="T512" t="s">
        <v>3296</v>
      </c>
      <c r="U512" t="s">
        <v>3846</v>
      </c>
      <c r="V512" s="63" t="s">
        <v>31317</v>
      </c>
      <c r="X512">
        <v>0</v>
      </c>
    </row>
    <row r="513" spans="1:24" ht="142.5" x14ac:dyDescent="0.45">
      <c r="B513" s="19">
        <v>294.33</v>
      </c>
      <c r="C513" s="19">
        <v>295.45670000000001</v>
      </c>
      <c r="D513" s="19">
        <v>43.432105649999997</v>
      </c>
      <c r="E513" s="19">
        <v>52.861391949999998</v>
      </c>
      <c r="F513" s="19">
        <v>213.35</v>
      </c>
      <c r="K513" t="s">
        <v>30563</v>
      </c>
      <c r="L513" t="s">
        <v>30564</v>
      </c>
      <c r="N513" t="s">
        <v>4337</v>
      </c>
      <c r="O513">
        <v>114</v>
      </c>
      <c r="P513">
        <v>8</v>
      </c>
      <c r="Q513">
        <v>294.33</v>
      </c>
      <c r="R513" t="e">
        <v>#REF!</v>
      </c>
      <c r="S513">
        <v>8065</v>
      </c>
      <c r="T513" t="s">
        <v>3296</v>
      </c>
      <c r="U513" t="s">
        <v>3846</v>
      </c>
      <c r="V513" s="63" t="s">
        <v>31318</v>
      </c>
      <c r="X513">
        <v>0</v>
      </c>
    </row>
    <row r="514" spans="1:24" ht="156.75" x14ac:dyDescent="0.45">
      <c r="B514" s="19">
        <v>315.92</v>
      </c>
      <c r="C514" s="19">
        <v>317.06259999999997</v>
      </c>
      <c r="D514" s="19">
        <v>43.432256549999998</v>
      </c>
      <c r="E514" s="19">
        <v>52.86122392</v>
      </c>
      <c r="F514" s="19">
        <v>212.55</v>
      </c>
      <c r="K514" t="s">
        <v>30565</v>
      </c>
      <c r="L514" t="s">
        <v>30566</v>
      </c>
      <c r="N514" t="s">
        <v>4337</v>
      </c>
      <c r="O514">
        <v>114</v>
      </c>
      <c r="P514">
        <v>8</v>
      </c>
      <c r="Q514">
        <v>315.92</v>
      </c>
      <c r="R514" t="e">
        <v>#REF!</v>
      </c>
      <c r="S514">
        <v>8065</v>
      </c>
      <c r="T514" t="s">
        <v>3296</v>
      </c>
      <c r="U514" t="s">
        <v>3846</v>
      </c>
      <c r="V514" s="63" t="s">
        <v>31319</v>
      </c>
      <c r="X514">
        <v>0</v>
      </c>
    </row>
    <row r="515" spans="1:24" ht="171" x14ac:dyDescent="0.45">
      <c r="B515" s="19">
        <v>348.83</v>
      </c>
      <c r="C515" s="19">
        <v>349.97949999999997</v>
      </c>
      <c r="D515" s="19">
        <v>43.43251162</v>
      </c>
      <c r="E515" s="19">
        <v>52.861017140000001</v>
      </c>
      <c r="F515" s="19">
        <v>212.95</v>
      </c>
      <c r="K515" t="s">
        <v>30567</v>
      </c>
      <c r="L515" t="s">
        <v>30568</v>
      </c>
      <c r="N515" t="s">
        <v>4337</v>
      </c>
      <c r="O515">
        <v>114</v>
      </c>
      <c r="P515">
        <v>8</v>
      </c>
      <c r="Q515">
        <v>348.83</v>
      </c>
      <c r="R515" t="e">
        <v>#REF!</v>
      </c>
      <c r="S515">
        <v>8065</v>
      </c>
      <c r="T515" t="s">
        <v>3296</v>
      </c>
      <c r="U515" t="s">
        <v>3846</v>
      </c>
      <c r="V515" s="63" t="s">
        <v>31320</v>
      </c>
      <c r="X515">
        <v>0</v>
      </c>
    </row>
    <row r="516" spans="1:24" ht="185.25" x14ac:dyDescent="0.45">
      <c r="B516" s="19">
        <v>374.8</v>
      </c>
      <c r="C516" s="19">
        <v>375.96469999999999</v>
      </c>
      <c r="D516" s="19">
        <v>43.432720689999996</v>
      </c>
      <c r="E516" s="19">
        <v>52.8608738</v>
      </c>
      <c r="F516" s="19">
        <v>211.95</v>
      </c>
      <c r="K516" t="s">
        <v>30569</v>
      </c>
      <c r="L516" t="s">
        <v>30570</v>
      </c>
      <c r="N516" t="s">
        <v>4337</v>
      </c>
      <c r="O516">
        <v>114</v>
      </c>
      <c r="P516">
        <v>8</v>
      </c>
      <c r="Q516">
        <v>374.8</v>
      </c>
      <c r="R516" t="e">
        <v>#REF!</v>
      </c>
      <c r="S516">
        <v>8065</v>
      </c>
      <c r="T516" t="s">
        <v>3296</v>
      </c>
      <c r="U516" t="s">
        <v>3846</v>
      </c>
      <c r="V516" s="63" t="s">
        <v>31321</v>
      </c>
      <c r="X516">
        <v>0</v>
      </c>
    </row>
    <row r="517" spans="1:24" ht="199.5" x14ac:dyDescent="0.45">
      <c r="B517" s="19">
        <v>385.77</v>
      </c>
      <c r="C517" s="19">
        <v>386.99860000000001</v>
      </c>
      <c r="D517" s="19">
        <v>43.432753949999999</v>
      </c>
      <c r="E517" s="19">
        <v>52.860746249999998</v>
      </c>
      <c r="F517" s="19">
        <v>213.15</v>
      </c>
      <c r="K517" t="s">
        <v>29712</v>
      </c>
      <c r="L517" t="s">
        <v>29713</v>
      </c>
      <c r="N517" t="s">
        <v>4337</v>
      </c>
      <c r="O517">
        <v>114</v>
      </c>
      <c r="P517">
        <v>8</v>
      </c>
      <c r="Q517">
        <v>385.77</v>
      </c>
      <c r="R517" t="e">
        <v>#REF!</v>
      </c>
      <c r="S517">
        <v>8065</v>
      </c>
      <c r="T517" t="s">
        <v>3296</v>
      </c>
      <c r="U517" t="s">
        <v>3846</v>
      </c>
      <c r="V517" s="63" t="s">
        <v>31322</v>
      </c>
      <c r="X517">
        <v>1</v>
      </c>
    </row>
    <row r="518" spans="1:24" x14ac:dyDescent="0.45">
      <c r="A518" s="10">
        <v>9104</v>
      </c>
      <c r="B518" s="19">
        <v>0</v>
      </c>
      <c r="C518" s="19">
        <v>0</v>
      </c>
      <c r="D518" s="19">
        <v>43.426274399999997</v>
      </c>
      <c r="E518" s="19">
        <v>52.861975469999997</v>
      </c>
      <c r="F518" s="19">
        <v>222.07</v>
      </c>
      <c r="G518" s="20">
        <v>98</v>
      </c>
      <c r="H518" s="20">
        <v>8</v>
      </c>
      <c r="I518" s="21">
        <v>0.2</v>
      </c>
      <c r="K518" t="s">
        <v>30571</v>
      </c>
      <c r="L518" t="s">
        <v>30572</v>
      </c>
      <c r="N518" t="s">
        <v>4337</v>
      </c>
      <c r="O518">
        <v>114</v>
      </c>
      <c r="P518">
        <v>8</v>
      </c>
      <c r="Q518">
        <v>0</v>
      </c>
      <c r="R518">
        <v>9104</v>
      </c>
      <c r="S518">
        <v>9104</v>
      </c>
      <c r="T518" t="s">
        <v>3465</v>
      </c>
      <c r="U518" t="s">
        <v>3837</v>
      </c>
      <c r="V518" s="63" t="s">
        <v>31323</v>
      </c>
      <c r="X518">
        <v>0</v>
      </c>
    </row>
    <row r="519" spans="1:24" ht="28.5" x14ac:dyDescent="0.45">
      <c r="B519" s="19">
        <v>2.25</v>
      </c>
      <c r="C519" s="19">
        <v>2.251363</v>
      </c>
      <c r="D519" s="19">
        <v>43.426282639999997</v>
      </c>
      <c r="E519" s="19">
        <v>52.861950059999998</v>
      </c>
      <c r="F519" s="19">
        <v>222.07</v>
      </c>
      <c r="K519" t="s">
        <v>30573</v>
      </c>
      <c r="L519" t="s">
        <v>30574</v>
      </c>
      <c r="N519" t="s">
        <v>4337</v>
      </c>
      <c r="O519">
        <v>114</v>
      </c>
      <c r="P519">
        <v>8</v>
      </c>
      <c r="Q519">
        <v>2.25</v>
      </c>
      <c r="R519" t="e">
        <v>#REF!</v>
      </c>
      <c r="S519">
        <v>9104</v>
      </c>
      <c r="T519" t="s">
        <v>3465</v>
      </c>
      <c r="U519" t="s">
        <v>3837</v>
      </c>
      <c r="V519" s="63" t="s">
        <v>31324</v>
      </c>
      <c r="X519">
        <v>0</v>
      </c>
    </row>
    <row r="520" spans="1:24" ht="42.75" x14ac:dyDescent="0.45">
      <c r="B520" s="19">
        <v>51.85</v>
      </c>
      <c r="C520" s="19">
        <v>51.858220000000003</v>
      </c>
      <c r="D520" s="19">
        <v>43.426394440000003</v>
      </c>
      <c r="E520" s="19">
        <v>52.861356999999998</v>
      </c>
      <c r="F520" s="19">
        <v>222.67</v>
      </c>
      <c r="K520" t="s">
        <v>30575</v>
      </c>
      <c r="L520" t="s">
        <v>30576</v>
      </c>
      <c r="N520" t="s">
        <v>4337</v>
      </c>
      <c r="O520">
        <v>114</v>
      </c>
      <c r="P520">
        <v>8</v>
      </c>
      <c r="Q520">
        <v>51.85</v>
      </c>
      <c r="R520" t="e">
        <v>#REF!</v>
      </c>
      <c r="S520">
        <v>9104</v>
      </c>
      <c r="T520" t="s">
        <v>3465</v>
      </c>
      <c r="U520" t="s">
        <v>3837</v>
      </c>
      <c r="V520" s="63" t="s">
        <v>31325</v>
      </c>
      <c r="X520">
        <v>0</v>
      </c>
    </row>
    <row r="521" spans="1:24" ht="57" x14ac:dyDescent="0.45">
      <c r="B521" s="19">
        <v>57.57</v>
      </c>
      <c r="C521" s="19">
        <v>57.578360000000004</v>
      </c>
      <c r="D521" s="19">
        <v>43.426407330000004</v>
      </c>
      <c r="E521" s="19">
        <v>52.861288610000003</v>
      </c>
      <c r="F521" s="19">
        <v>222.67</v>
      </c>
      <c r="K521" t="s">
        <v>30577</v>
      </c>
      <c r="L521" t="s">
        <v>30578</v>
      </c>
      <c r="N521" t="s">
        <v>4337</v>
      </c>
      <c r="O521">
        <v>114</v>
      </c>
      <c r="P521">
        <v>8</v>
      </c>
      <c r="Q521">
        <v>57.57</v>
      </c>
      <c r="R521" t="e">
        <v>#REF!</v>
      </c>
      <c r="S521">
        <v>9104</v>
      </c>
      <c r="T521" t="s">
        <v>3465</v>
      </c>
      <c r="U521" t="s">
        <v>3837</v>
      </c>
      <c r="V521" s="63" t="s">
        <v>31326</v>
      </c>
      <c r="X521">
        <v>0</v>
      </c>
    </row>
    <row r="522" spans="1:24" ht="71.25" x14ac:dyDescent="0.45">
      <c r="B522" s="19">
        <v>115.89</v>
      </c>
      <c r="C522" s="19">
        <v>115.8896</v>
      </c>
      <c r="D522" s="19">
        <v>43.426551809999999</v>
      </c>
      <c r="E522" s="19">
        <v>52.860596319999999</v>
      </c>
      <c r="F522" s="19">
        <v>222.87</v>
      </c>
      <c r="K522" t="s">
        <v>30579</v>
      </c>
      <c r="L522" t="s">
        <v>30580</v>
      </c>
      <c r="N522" t="s">
        <v>4337</v>
      </c>
      <c r="O522">
        <v>114</v>
      </c>
      <c r="P522">
        <v>8</v>
      </c>
      <c r="Q522">
        <v>115.89</v>
      </c>
      <c r="R522" t="e">
        <v>#REF!</v>
      </c>
      <c r="S522">
        <v>9104</v>
      </c>
      <c r="T522" t="s">
        <v>3465</v>
      </c>
      <c r="U522" t="s">
        <v>3837</v>
      </c>
      <c r="V522" s="63" t="s">
        <v>31327</v>
      </c>
      <c r="X522">
        <v>0</v>
      </c>
    </row>
    <row r="523" spans="1:24" ht="85.5" x14ac:dyDescent="0.45">
      <c r="B523" s="19">
        <v>138.47999999999999</v>
      </c>
      <c r="C523" s="19">
        <v>138.5027</v>
      </c>
      <c r="D523" s="19">
        <v>43.426632349999998</v>
      </c>
      <c r="E523" s="19">
        <v>52.860340039999997</v>
      </c>
      <c r="F523" s="19">
        <v>223.67</v>
      </c>
      <c r="K523" t="s">
        <v>30581</v>
      </c>
      <c r="L523" t="s">
        <v>30582</v>
      </c>
      <c r="N523" t="s">
        <v>4337</v>
      </c>
      <c r="O523">
        <v>114</v>
      </c>
      <c r="P523">
        <v>8</v>
      </c>
      <c r="Q523">
        <v>138.47999999999999</v>
      </c>
      <c r="R523" t="e">
        <v>#REF!</v>
      </c>
      <c r="S523">
        <v>9104</v>
      </c>
      <c r="T523" t="s">
        <v>3465</v>
      </c>
      <c r="U523" t="s">
        <v>3837</v>
      </c>
      <c r="V523" s="63" t="s">
        <v>31328</v>
      </c>
      <c r="X523">
        <v>0</v>
      </c>
    </row>
    <row r="524" spans="1:24" ht="99.75" x14ac:dyDescent="0.45">
      <c r="B524" s="19">
        <v>143.29</v>
      </c>
      <c r="C524" s="19">
        <v>143.43690000000001</v>
      </c>
      <c r="D524" s="19">
        <v>43.426669959999998</v>
      </c>
      <c r="E524" s="19">
        <v>52.860310609999999</v>
      </c>
      <c r="F524" s="19">
        <v>222.57</v>
      </c>
      <c r="K524" t="s">
        <v>29664</v>
      </c>
      <c r="L524" t="s">
        <v>29665</v>
      </c>
      <c r="N524" t="s">
        <v>4337</v>
      </c>
      <c r="O524">
        <v>114</v>
      </c>
      <c r="P524">
        <v>8</v>
      </c>
      <c r="Q524">
        <v>143.29</v>
      </c>
      <c r="R524" t="e">
        <v>#REF!</v>
      </c>
      <c r="S524">
        <v>9104</v>
      </c>
      <c r="T524" t="s">
        <v>3465</v>
      </c>
      <c r="U524" t="s">
        <v>3837</v>
      </c>
      <c r="V524" s="63" t="s">
        <v>31329</v>
      </c>
      <c r="X524">
        <v>1</v>
      </c>
    </row>
    <row r="525" spans="1:24" x14ac:dyDescent="0.45">
      <c r="A525" s="10">
        <v>9113</v>
      </c>
      <c r="B525" s="19">
        <v>0</v>
      </c>
      <c r="C525" s="19">
        <v>0</v>
      </c>
      <c r="D525" s="19">
        <v>43.429042180000003</v>
      </c>
      <c r="E525" s="19">
        <v>52.862132719999998</v>
      </c>
      <c r="F525" s="19">
        <v>215.75</v>
      </c>
      <c r="G525" s="20">
        <v>98</v>
      </c>
      <c r="H525" s="20">
        <v>8</v>
      </c>
      <c r="I525" s="21">
        <v>0.2</v>
      </c>
      <c r="K525" t="s">
        <v>30583</v>
      </c>
      <c r="L525" t="s">
        <v>30584</v>
      </c>
      <c r="N525" t="s">
        <v>4337</v>
      </c>
      <c r="O525">
        <v>114</v>
      </c>
      <c r="P525">
        <v>8</v>
      </c>
      <c r="Q525">
        <v>0</v>
      </c>
      <c r="R525">
        <v>9113</v>
      </c>
      <c r="S525">
        <v>9113</v>
      </c>
      <c r="T525" t="s">
        <v>3471</v>
      </c>
      <c r="U525" t="s">
        <v>3837</v>
      </c>
      <c r="V525" s="63" t="s">
        <v>31330</v>
      </c>
      <c r="X525">
        <v>0</v>
      </c>
    </row>
    <row r="526" spans="1:24" ht="28.5" x14ac:dyDescent="0.45">
      <c r="B526" s="19">
        <v>89.88</v>
      </c>
      <c r="C526" s="19">
        <v>89.900319999999994</v>
      </c>
      <c r="D526" s="19">
        <v>43.428237539999998</v>
      </c>
      <c r="E526" s="19">
        <v>52.862017020000003</v>
      </c>
      <c r="F526" s="19">
        <v>217.41</v>
      </c>
      <c r="K526" t="s">
        <v>30585</v>
      </c>
      <c r="L526" t="s">
        <v>30586</v>
      </c>
      <c r="N526" t="s">
        <v>4337</v>
      </c>
      <c r="O526">
        <v>114</v>
      </c>
      <c r="P526">
        <v>8</v>
      </c>
      <c r="Q526">
        <v>89.88</v>
      </c>
      <c r="R526" t="e">
        <v>#REF!</v>
      </c>
      <c r="S526">
        <v>9113</v>
      </c>
      <c r="T526" t="s">
        <v>3471</v>
      </c>
      <c r="U526" t="s">
        <v>3837</v>
      </c>
      <c r="V526" s="63" t="s">
        <v>31331</v>
      </c>
      <c r="X526">
        <v>0</v>
      </c>
    </row>
    <row r="527" spans="1:24" ht="42.75" x14ac:dyDescent="0.45">
      <c r="B527" s="19">
        <v>91.44</v>
      </c>
      <c r="C527" s="19">
        <v>91.455330000000004</v>
      </c>
      <c r="D527" s="19">
        <v>43.428223750000001</v>
      </c>
      <c r="E527" s="19">
        <v>52.862013740000002</v>
      </c>
      <c r="F527" s="19">
        <v>217.41</v>
      </c>
      <c r="K527" t="s">
        <v>30587</v>
      </c>
      <c r="L527" t="s">
        <v>30588</v>
      </c>
      <c r="N527" t="s">
        <v>4337</v>
      </c>
      <c r="O527">
        <v>114</v>
      </c>
      <c r="P527">
        <v>8</v>
      </c>
      <c r="Q527">
        <v>91.44</v>
      </c>
      <c r="R527" t="e">
        <v>#REF!</v>
      </c>
      <c r="S527">
        <v>9113</v>
      </c>
      <c r="T527" t="s">
        <v>3471</v>
      </c>
      <c r="U527" t="s">
        <v>3837</v>
      </c>
      <c r="V527" s="63" t="s">
        <v>31332</v>
      </c>
      <c r="X527">
        <v>0</v>
      </c>
    </row>
    <row r="528" spans="1:24" ht="57" x14ac:dyDescent="0.45">
      <c r="B528" s="19">
        <v>115.63</v>
      </c>
      <c r="C528" s="19">
        <v>115.70869999999999</v>
      </c>
      <c r="D528" s="19">
        <v>43.428009260000003</v>
      </c>
      <c r="E528" s="19">
        <v>52.861962660000003</v>
      </c>
      <c r="F528" s="19">
        <v>219.21</v>
      </c>
      <c r="K528" t="s">
        <v>30589</v>
      </c>
      <c r="L528" t="s">
        <v>30590</v>
      </c>
      <c r="N528" t="s">
        <v>4337</v>
      </c>
      <c r="O528">
        <v>114</v>
      </c>
      <c r="P528">
        <v>8</v>
      </c>
      <c r="Q528">
        <v>115.63</v>
      </c>
      <c r="R528" t="e">
        <v>#REF!</v>
      </c>
      <c r="S528">
        <v>9113</v>
      </c>
      <c r="T528" t="s">
        <v>3471</v>
      </c>
      <c r="U528" t="s">
        <v>3837</v>
      </c>
      <c r="V528" s="63" t="s">
        <v>31333</v>
      </c>
      <c r="X528">
        <v>0</v>
      </c>
    </row>
    <row r="529" spans="1:24" ht="71.25" x14ac:dyDescent="0.45">
      <c r="B529" s="19">
        <v>155.28</v>
      </c>
      <c r="C529" s="19">
        <v>155.37260000000001</v>
      </c>
      <c r="D529" s="19">
        <v>43.427667960000001</v>
      </c>
      <c r="E529" s="19">
        <v>52.861819480000001</v>
      </c>
      <c r="F529" s="19">
        <v>220.21</v>
      </c>
      <c r="K529" t="s">
        <v>30591</v>
      </c>
      <c r="L529" t="s">
        <v>30592</v>
      </c>
      <c r="N529" t="s">
        <v>4337</v>
      </c>
      <c r="O529">
        <v>114</v>
      </c>
      <c r="P529">
        <v>8</v>
      </c>
      <c r="Q529">
        <v>155.28</v>
      </c>
      <c r="R529" t="e">
        <v>#REF!</v>
      </c>
      <c r="S529">
        <v>9113</v>
      </c>
      <c r="T529" t="s">
        <v>3471</v>
      </c>
      <c r="U529" t="s">
        <v>3837</v>
      </c>
      <c r="V529" s="63" t="s">
        <v>31334</v>
      </c>
      <c r="X529">
        <v>0</v>
      </c>
    </row>
    <row r="530" spans="1:24" ht="85.5" x14ac:dyDescent="0.45">
      <c r="B530" s="19">
        <v>182.88</v>
      </c>
      <c r="C530" s="19">
        <v>182.99520000000001</v>
      </c>
      <c r="D530" s="19">
        <v>43.42745214</v>
      </c>
      <c r="E530" s="19">
        <v>52.86165063</v>
      </c>
      <c r="F530" s="19">
        <v>221.27</v>
      </c>
      <c r="K530" t="s">
        <v>30593</v>
      </c>
      <c r="L530" t="s">
        <v>30594</v>
      </c>
      <c r="N530" t="s">
        <v>4337</v>
      </c>
      <c r="O530">
        <v>114</v>
      </c>
      <c r="P530">
        <v>8</v>
      </c>
      <c r="Q530">
        <v>182.88</v>
      </c>
      <c r="R530" t="e">
        <v>#REF!</v>
      </c>
      <c r="S530">
        <v>9113</v>
      </c>
      <c r="T530" t="s">
        <v>3471</v>
      </c>
      <c r="U530" t="s">
        <v>3837</v>
      </c>
      <c r="V530" s="63" t="s">
        <v>31335</v>
      </c>
      <c r="X530">
        <v>0</v>
      </c>
    </row>
    <row r="531" spans="1:24" ht="99.75" x14ac:dyDescent="0.45">
      <c r="B531" s="19">
        <v>201.05</v>
      </c>
      <c r="C531" s="19">
        <v>201.1721</v>
      </c>
      <c r="D531" s="19">
        <v>43.427310089999999</v>
      </c>
      <c r="E531" s="19">
        <v>52.861539499999999</v>
      </c>
      <c r="F531" s="19">
        <v>221.87</v>
      </c>
      <c r="K531" t="s">
        <v>30595</v>
      </c>
      <c r="L531" t="s">
        <v>30596</v>
      </c>
      <c r="N531" t="s">
        <v>4337</v>
      </c>
      <c r="O531">
        <v>114</v>
      </c>
      <c r="P531">
        <v>8</v>
      </c>
      <c r="Q531">
        <v>201.05</v>
      </c>
      <c r="R531" t="e">
        <v>#REF!</v>
      </c>
      <c r="S531">
        <v>9113</v>
      </c>
      <c r="T531" t="s">
        <v>3471</v>
      </c>
      <c r="U531" t="s">
        <v>3837</v>
      </c>
      <c r="V531" s="63" t="s">
        <v>31336</v>
      </c>
      <c r="X531">
        <v>0</v>
      </c>
    </row>
    <row r="532" spans="1:24" ht="114" x14ac:dyDescent="0.45">
      <c r="B532" s="19">
        <v>234.49</v>
      </c>
      <c r="C532" s="19">
        <v>234.61799999999999</v>
      </c>
      <c r="D532" s="19">
        <v>43.427085239999997</v>
      </c>
      <c r="E532" s="19">
        <v>52.86126496</v>
      </c>
      <c r="F532" s="19">
        <v>221.27</v>
      </c>
      <c r="K532" t="s">
        <v>30597</v>
      </c>
      <c r="L532" t="s">
        <v>30598</v>
      </c>
      <c r="N532" t="s">
        <v>4337</v>
      </c>
      <c r="O532">
        <v>114</v>
      </c>
      <c r="P532">
        <v>8</v>
      </c>
      <c r="Q532">
        <v>234.49</v>
      </c>
      <c r="R532" t="e">
        <v>#REF!</v>
      </c>
      <c r="S532">
        <v>9113</v>
      </c>
      <c r="T532" t="s">
        <v>3471</v>
      </c>
      <c r="U532" t="s">
        <v>3837</v>
      </c>
      <c r="V532" s="63" t="s">
        <v>31337</v>
      </c>
      <c r="X532">
        <v>0</v>
      </c>
    </row>
    <row r="533" spans="1:24" ht="128.25" x14ac:dyDescent="0.45">
      <c r="B533" s="19">
        <v>270.89999999999998</v>
      </c>
      <c r="C533" s="19">
        <v>271.03579999999999</v>
      </c>
      <c r="D533" s="19">
        <v>43.426845880000002</v>
      </c>
      <c r="E533" s="19">
        <v>52.860957859999999</v>
      </c>
      <c r="F533" s="19">
        <v>222.07</v>
      </c>
      <c r="K533" t="s">
        <v>30599</v>
      </c>
      <c r="L533" t="s">
        <v>30600</v>
      </c>
      <c r="N533" t="s">
        <v>4337</v>
      </c>
      <c r="O533">
        <v>114</v>
      </c>
      <c r="P533">
        <v>8</v>
      </c>
      <c r="Q533">
        <v>270.89999999999998</v>
      </c>
      <c r="R533" t="e">
        <v>#REF!</v>
      </c>
      <c r="S533">
        <v>9113</v>
      </c>
      <c r="T533" t="s">
        <v>3471</v>
      </c>
      <c r="U533" t="s">
        <v>3837</v>
      </c>
      <c r="V533" s="63" t="s">
        <v>31338</v>
      </c>
      <c r="X533">
        <v>0</v>
      </c>
    </row>
    <row r="534" spans="1:24" ht="142.5" x14ac:dyDescent="0.45">
      <c r="B534" s="19">
        <v>274.32</v>
      </c>
      <c r="C534" s="19">
        <v>274.45920000000001</v>
      </c>
      <c r="D534" s="19">
        <v>43.426823910000003</v>
      </c>
      <c r="E534" s="19">
        <v>52.860928209999997</v>
      </c>
      <c r="F534" s="19">
        <v>222.07</v>
      </c>
      <c r="K534" t="s">
        <v>30601</v>
      </c>
      <c r="L534" t="s">
        <v>30602</v>
      </c>
      <c r="N534" t="s">
        <v>4337</v>
      </c>
      <c r="O534">
        <v>114</v>
      </c>
      <c r="P534">
        <v>8</v>
      </c>
      <c r="Q534">
        <v>274.32</v>
      </c>
      <c r="R534" t="e">
        <v>#REF!</v>
      </c>
      <c r="S534">
        <v>9113</v>
      </c>
      <c r="T534" t="s">
        <v>3471</v>
      </c>
      <c r="U534" t="s">
        <v>3837</v>
      </c>
      <c r="V534" s="63" t="s">
        <v>31339</v>
      </c>
      <c r="X534">
        <v>0</v>
      </c>
    </row>
    <row r="535" spans="1:24" ht="156.75" x14ac:dyDescent="0.45">
      <c r="B535" s="19">
        <v>311.94</v>
      </c>
      <c r="C535" s="19">
        <v>312.07490000000001</v>
      </c>
      <c r="D535" s="19">
        <v>43.426582529999997</v>
      </c>
      <c r="E535" s="19">
        <v>52.860602470000003</v>
      </c>
      <c r="F535" s="19">
        <v>222.27</v>
      </c>
      <c r="K535" t="s">
        <v>30603</v>
      </c>
      <c r="L535" t="s">
        <v>30604</v>
      </c>
      <c r="N535" t="s">
        <v>4337</v>
      </c>
      <c r="O535">
        <v>114</v>
      </c>
      <c r="P535">
        <v>8</v>
      </c>
      <c r="Q535">
        <v>311.94</v>
      </c>
      <c r="R535" t="e">
        <v>#REF!</v>
      </c>
      <c r="S535">
        <v>9113</v>
      </c>
      <c r="T535" t="s">
        <v>3471</v>
      </c>
      <c r="U535" t="s">
        <v>3837</v>
      </c>
      <c r="V535" s="63" t="s">
        <v>31340</v>
      </c>
      <c r="X535">
        <v>0</v>
      </c>
    </row>
    <row r="536" spans="1:24" ht="171" x14ac:dyDescent="0.45">
      <c r="B536" s="19">
        <v>332.91</v>
      </c>
      <c r="C536" s="19">
        <v>333.09890000000001</v>
      </c>
      <c r="D536" s="19">
        <v>43.426661989999999</v>
      </c>
      <c r="E536" s="19">
        <v>52.86036747</v>
      </c>
      <c r="F536" s="19">
        <v>223.67</v>
      </c>
      <c r="K536" t="s">
        <v>30605</v>
      </c>
      <c r="L536" t="s">
        <v>30606</v>
      </c>
      <c r="N536" t="s">
        <v>4337</v>
      </c>
      <c r="O536">
        <v>114</v>
      </c>
      <c r="P536">
        <v>8</v>
      </c>
      <c r="Q536">
        <v>332.91</v>
      </c>
      <c r="R536" t="e">
        <v>#REF!</v>
      </c>
      <c r="S536">
        <v>9113</v>
      </c>
      <c r="T536" t="s">
        <v>3471</v>
      </c>
      <c r="U536" t="s">
        <v>3837</v>
      </c>
      <c r="V536" s="63" t="s">
        <v>31341</v>
      </c>
      <c r="X536">
        <v>0</v>
      </c>
    </row>
    <row r="537" spans="1:24" ht="185.25" x14ac:dyDescent="0.45">
      <c r="B537" s="19">
        <v>337.6</v>
      </c>
      <c r="C537" s="19">
        <v>337.91489999999999</v>
      </c>
      <c r="D537" s="19">
        <v>43.426669959999998</v>
      </c>
      <c r="E537" s="19">
        <v>52.860310609999999</v>
      </c>
      <c r="F537" s="19">
        <v>222.57</v>
      </c>
      <c r="K537" t="s">
        <v>29664</v>
      </c>
      <c r="L537" t="s">
        <v>29665</v>
      </c>
      <c r="N537" t="s">
        <v>4337</v>
      </c>
      <c r="O537">
        <v>114</v>
      </c>
      <c r="P537">
        <v>8</v>
      </c>
      <c r="Q537">
        <v>337.6</v>
      </c>
      <c r="R537" t="e">
        <v>#REF!</v>
      </c>
      <c r="S537">
        <v>9113</v>
      </c>
      <c r="T537" t="s">
        <v>3471</v>
      </c>
      <c r="U537" t="s">
        <v>3837</v>
      </c>
      <c r="V537" s="63" t="s">
        <v>31342</v>
      </c>
      <c r="X537">
        <v>1</v>
      </c>
    </row>
    <row r="538" spans="1:24" x14ac:dyDescent="0.45">
      <c r="A538" s="10">
        <v>9137</v>
      </c>
      <c r="B538" s="19">
        <v>0</v>
      </c>
      <c r="C538" s="19">
        <v>0</v>
      </c>
      <c r="D538" s="19">
        <v>43.426344290000003</v>
      </c>
      <c r="E538" s="19">
        <v>52.855053750000003</v>
      </c>
      <c r="F538" s="19">
        <v>211.68</v>
      </c>
      <c r="G538" s="20">
        <v>98</v>
      </c>
      <c r="H538" s="20">
        <v>8</v>
      </c>
      <c r="I538" s="21">
        <v>0.2</v>
      </c>
      <c r="K538" t="s">
        <v>30607</v>
      </c>
      <c r="L538" t="s">
        <v>30608</v>
      </c>
      <c r="N538" t="s">
        <v>4337</v>
      </c>
      <c r="O538">
        <v>114</v>
      </c>
      <c r="P538">
        <v>8</v>
      </c>
      <c r="Q538">
        <v>0</v>
      </c>
      <c r="R538">
        <v>9137</v>
      </c>
      <c r="S538">
        <v>9137</v>
      </c>
      <c r="T538" t="s">
        <v>3483</v>
      </c>
      <c r="U538" t="s">
        <v>3870</v>
      </c>
      <c r="V538" s="63" t="s">
        <v>31343</v>
      </c>
      <c r="X538">
        <v>0</v>
      </c>
    </row>
    <row r="539" spans="1:24" ht="28.5" x14ac:dyDescent="0.45">
      <c r="B539" s="19">
        <v>2.25</v>
      </c>
      <c r="C539" s="19">
        <v>2.249822</v>
      </c>
      <c r="D539" s="19">
        <v>43.426364049999997</v>
      </c>
      <c r="E539" s="19">
        <v>52.855047679999998</v>
      </c>
      <c r="F539" s="19">
        <v>211.68</v>
      </c>
      <c r="K539" t="s">
        <v>30609</v>
      </c>
      <c r="L539" t="s">
        <v>30610</v>
      </c>
      <c r="N539" t="s">
        <v>4337</v>
      </c>
      <c r="O539">
        <v>114</v>
      </c>
      <c r="P539">
        <v>8</v>
      </c>
      <c r="Q539">
        <v>2.25</v>
      </c>
      <c r="R539" t="e">
        <v>#REF!</v>
      </c>
      <c r="S539">
        <v>9137</v>
      </c>
      <c r="T539" t="s">
        <v>3483</v>
      </c>
      <c r="U539" t="s">
        <v>3870</v>
      </c>
      <c r="V539" s="63" t="s">
        <v>31344</v>
      </c>
      <c r="X539">
        <v>0</v>
      </c>
    </row>
    <row r="540" spans="1:24" ht="42.75" x14ac:dyDescent="0.45">
      <c r="B540" s="19">
        <v>27.64</v>
      </c>
      <c r="C540" s="19">
        <v>27.75348</v>
      </c>
      <c r="D540" s="19">
        <v>43.426591930000001</v>
      </c>
      <c r="E540" s="19">
        <v>52.855023899999999</v>
      </c>
      <c r="F540" s="19">
        <v>214.08</v>
      </c>
      <c r="K540" t="s">
        <v>30611</v>
      </c>
      <c r="L540" t="s">
        <v>30612</v>
      </c>
      <c r="N540" t="s">
        <v>4337</v>
      </c>
      <c r="O540">
        <v>114</v>
      </c>
      <c r="P540">
        <v>8</v>
      </c>
      <c r="Q540">
        <v>27.64</v>
      </c>
      <c r="R540" t="e">
        <v>#REF!</v>
      </c>
      <c r="S540">
        <v>9137</v>
      </c>
      <c r="T540" t="s">
        <v>3483</v>
      </c>
      <c r="U540" t="s">
        <v>3870</v>
      </c>
      <c r="V540" s="63" t="s">
        <v>31345</v>
      </c>
      <c r="X540">
        <v>0</v>
      </c>
    </row>
    <row r="541" spans="1:24" ht="57" x14ac:dyDescent="0.45">
      <c r="B541" s="19">
        <v>89.93</v>
      </c>
      <c r="C541" s="19">
        <v>90.039619999999999</v>
      </c>
      <c r="D541" s="19">
        <v>43.427149759999999</v>
      </c>
      <c r="E541" s="19">
        <v>52.855100550000003</v>
      </c>
      <c r="F541" s="19">
        <v>214.08</v>
      </c>
      <c r="K541" t="s">
        <v>30613</v>
      </c>
      <c r="L541" t="s">
        <v>30614</v>
      </c>
      <c r="N541" t="s">
        <v>4337</v>
      </c>
      <c r="O541">
        <v>114</v>
      </c>
      <c r="P541">
        <v>8</v>
      </c>
      <c r="Q541">
        <v>89.93</v>
      </c>
      <c r="R541" t="e">
        <v>#REF!</v>
      </c>
      <c r="S541">
        <v>9137</v>
      </c>
      <c r="T541" t="s">
        <v>3483</v>
      </c>
      <c r="U541" t="s">
        <v>3870</v>
      </c>
      <c r="V541" s="63" t="s">
        <v>31346</v>
      </c>
      <c r="X541">
        <v>0</v>
      </c>
    </row>
    <row r="542" spans="1:24" ht="71.25" x14ac:dyDescent="0.45">
      <c r="B542" s="19">
        <v>91.44</v>
      </c>
      <c r="C542" s="19">
        <v>91.553179999999998</v>
      </c>
      <c r="D542" s="19">
        <v>43.427163370000002</v>
      </c>
      <c r="E542" s="19">
        <v>52.855101310000002</v>
      </c>
      <c r="F542" s="19">
        <v>214.08</v>
      </c>
      <c r="K542" t="s">
        <v>30615</v>
      </c>
      <c r="L542" t="s">
        <v>30616</v>
      </c>
      <c r="N542" t="s">
        <v>4337</v>
      </c>
      <c r="O542">
        <v>114</v>
      </c>
      <c r="P542">
        <v>8</v>
      </c>
      <c r="Q542">
        <v>91.44</v>
      </c>
      <c r="R542" t="e">
        <v>#REF!</v>
      </c>
      <c r="S542">
        <v>9137</v>
      </c>
      <c r="T542" t="s">
        <v>3483</v>
      </c>
      <c r="U542" t="s">
        <v>3870</v>
      </c>
      <c r="V542" s="63" t="s">
        <v>31347</v>
      </c>
      <c r="X542">
        <v>0</v>
      </c>
    </row>
    <row r="543" spans="1:24" ht="85.5" x14ac:dyDescent="0.45">
      <c r="B543" s="19">
        <v>150.11000000000001</v>
      </c>
      <c r="C543" s="19">
        <v>150.2978</v>
      </c>
      <c r="D543" s="19">
        <v>43.427691009999997</v>
      </c>
      <c r="E543" s="19">
        <v>52.855130819999999</v>
      </c>
      <c r="F543" s="19">
        <v>217.06</v>
      </c>
      <c r="K543" t="s">
        <v>30617</v>
      </c>
      <c r="L543" t="s">
        <v>30618</v>
      </c>
      <c r="N543" t="s">
        <v>4337</v>
      </c>
      <c r="O543">
        <v>114</v>
      </c>
      <c r="P543">
        <v>8</v>
      </c>
      <c r="Q543">
        <v>150.11000000000001</v>
      </c>
      <c r="R543" t="e">
        <v>#REF!</v>
      </c>
      <c r="S543">
        <v>9137</v>
      </c>
      <c r="T543" t="s">
        <v>3483</v>
      </c>
      <c r="U543" t="s">
        <v>3870</v>
      </c>
      <c r="V543" s="63" t="s">
        <v>31348</v>
      </c>
      <c r="X543">
        <v>0</v>
      </c>
    </row>
    <row r="544" spans="1:24" ht="99.75" x14ac:dyDescent="0.45">
      <c r="B544" s="19">
        <v>182.88</v>
      </c>
      <c r="C544" s="19">
        <v>183.07429999999999</v>
      </c>
      <c r="D544" s="19">
        <v>43.427984639999998</v>
      </c>
      <c r="E544" s="19">
        <v>52.8551693</v>
      </c>
      <c r="F544" s="19">
        <v>217.66</v>
      </c>
      <c r="K544" t="s">
        <v>30619</v>
      </c>
      <c r="L544" t="s">
        <v>30620</v>
      </c>
      <c r="N544" t="s">
        <v>4337</v>
      </c>
      <c r="O544">
        <v>114</v>
      </c>
      <c r="P544">
        <v>8</v>
      </c>
      <c r="Q544">
        <v>182.88</v>
      </c>
      <c r="R544" t="e">
        <v>#REF!</v>
      </c>
      <c r="S544">
        <v>9137</v>
      </c>
      <c r="T544" t="s">
        <v>3483</v>
      </c>
      <c r="U544" t="s">
        <v>3870</v>
      </c>
      <c r="V544" s="63" t="s">
        <v>31349</v>
      </c>
      <c r="X544">
        <v>0</v>
      </c>
    </row>
    <row r="545" spans="1:24" ht="114" x14ac:dyDescent="0.45">
      <c r="B545" s="19">
        <v>243.23</v>
      </c>
      <c r="C545" s="19">
        <v>243.42850000000001</v>
      </c>
      <c r="D545" s="19">
        <v>43.428525360000002</v>
      </c>
      <c r="E545" s="19">
        <v>52.85524015</v>
      </c>
      <c r="F545" s="19">
        <v>218.46</v>
      </c>
      <c r="K545" t="s">
        <v>30621</v>
      </c>
      <c r="L545" t="s">
        <v>30622</v>
      </c>
      <c r="N545" t="s">
        <v>4337</v>
      </c>
      <c r="O545">
        <v>114</v>
      </c>
      <c r="P545">
        <v>8</v>
      </c>
      <c r="Q545">
        <v>243.23</v>
      </c>
      <c r="R545" t="e">
        <v>#REF!</v>
      </c>
      <c r="S545">
        <v>9137</v>
      </c>
      <c r="T545" t="s">
        <v>3483</v>
      </c>
      <c r="U545" t="s">
        <v>3870</v>
      </c>
      <c r="V545" s="63" t="s">
        <v>31350</v>
      </c>
      <c r="X545">
        <v>0</v>
      </c>
    </row>
    <row r="546" spans="1:24" ht="128.25" x14ac:dyDescent="0.45">
      <c r="B546" s="19">
        <v>274.32</v>
      </c>
      <c r="C546" s="19">
        <v>274.52539999999999</v>
      </c>
      <c r="D546" s="19">
        <v>43.428805140000001</v>
      </c>
      <c r="E546" s="19">
        <v>52.855248699999997</v>
      </c>
      <c r="F546" s="19">
        <v>217.86</v>
      </c>
      <c r="K546" t="s">
        <v>30623</v>
      </c>
      <c r="L546" t="s">
        <v>30624</v>
      </c>
      <c r="N546" t="s">
        <v>4337</v>
      </c>
      <c r="O546">
        <v>114</v>
      </c>
      <c r="P546">
        <v>8</v>
      </c>
      <c r="Q546">
        <v>274.32</v>
      </c>
      <c r="R546" t="e">
        <v>#REF!</v>
      </c>
      <c r="S546">
        <v>9137</v>
      </c>
      <c r="T546" t="s">
        <v>3483</v>
      </c>
      <c r="U546" t="s">
        <v>3870</v>
      </c>
      <c r="V546" s="63" t="s">
        <v>31351</v>
      </c>
      <c r="X546">
        <v>0</v>
      </c>
    </row>
    <row r="547" spans="1:24" ht="142.5" x14ac:dyDescent="0.45">
      <c r="B547" s="19">
        <v>282.77999999999997</v>
      </c>
      <c r="C547" s="19">
        <v>282.98829999999998</v>
      </c>
      <c r="D547" s="19">
        <v>43.42888129</v>
      </c>
      <c r="E547" s="19">
        <v>52.855251019999997</v>
      </c>
      <c r="F547" s="19">
        <v>217.86</v>
      </c>
      <c r="K547" t="s">
        <v>30625</v>
      </c>
      <c r="L547" t="s">
        <v>30626</v>
      </c>
      <c r="N547" t="s">
        <v>4337</v>
      </c>
      <c r="O547">
        <v>114</v>
      </c>
      <c r="P547">
        <v>8</v>
      </c>
      <c r="Q547">
        <v>282.77999999999997</v>
      </c>
      <c r="R547" t="e">
        <v>#REF!</v>
      </c>
      <c r="S547">
        <v>9137</v>
      </c>
      <c r="T547" t="s">
        <v>3483</v>
      </c>
      <c r="U547" t="s">
        <v>3870</v>
      </c>
      <c r="V547" s="63" t="s">
        <v>31352</v>
      </c>
      <c r="X547">
        <v>0</v>
      </c>
    </row>
    <row r="548" spans="1:24" ht="156.75" x14ac:dyDescent="0.45">
      <c r="B548" s="19">
        <v>340.42</v>
      </c>
      <c r="C548" s="19">
        <v>340.63249999999999</v>
      </c>
      <c r="D548" s="19">
        <v>43.429372360000002</v>
      </c>
      <c r="E548" s="19">
        <v>52.855480620000002</v>
      </c>
      <c r="F548" s="19">
        <v>218.66</v>
      </c>
      <c r="K548" t="s">
        <v>30627</v>
      </c>
      <c r="L548" t="s">
        <v>30628</v>
      </c>
      <c r="N548" t="s">
        <v>4337</v>
      </c>
      <c r="O548">
        <v>114</v>
      </c>
      <c r="P548">
        <v>8</v>
      </c>
      <c r="Q548">
        <v>340.42</v>
      </c>
      <c r="R548" t="e">
        <v>#REF!</v>
      </c>
      <c r="S548">
        <v>9137</v>
      </c>
      <c r="T548" t="s">
        <v>3483</v>
      </c>
      <c r="U548" t="s">
        <v>3870</v>
      </c>
      <c r="V548" s="63" t="s">
        <v>31353</v>
      </c>
      <c r="X548">
        <v>0</v>
      </c>
    </row>
    <row r="549" spans="1:24" ht="171" x14ac:dyDescent="0.45">
      <c r="B549" s="19">
        <v>357.51</v>
      </c>
      <c r="C549" s="19">
        <v>357.73919999999998</v>
      </c>
      <c r="D549" s="19">
        <v>43.429339220000003</v>
      </c>
      <c r="E549" s="19">
        <v>52.8556867</v>
      </c>
      <c r="F549" s="19">
        <v>219.46</v>
      </c>
      <c r="K549" t="s">
        <v>29722</v>
      </c>
      <c r="L549" t="s">
        <v>29723</v>
      </c>
      <c r="N549" t="s">
        <v>4337</v>
      </c>
      <c r="O549">
        <v>114</v>
      </c>
      <c r="P549">
        <v>8</v>
      </c>
      <c r="Q549">
        <v>357.51</v>
      </c>
      <c r="R549" t="e">
        <v>#REF!</v>
      </c>
      <c r="S549">
        <v>9137</v>
      </c>
      <c r="T549" t="s">
        <v>3483</v>
      </c>
      <c r="U549" t="s">
        <v>3870</v>
      </c>
      <c r="V549" s="63" t="s">
        <v>31354</v>
      </c>
      <c r="X549">
        <v>1</v>
      </c>
    </row>
    <row r="550" spans="1:24" x14ac:dyDescent="0.45">
      <c r="A550" s="10">
        <v>9213</v>
      </c>
      <c r="B550" s="19">
        <v>0</v>
      </c>
      <c r="C550" s="19">
        <v>0</v>
      </c>
      <c r="D550" s="19">
        <v>43.431729850000004</v>
      </c>
      <c r="E550" s="19">
        <v>52.86589918</v>
      </c>
      <c r="F550" s="19">
        <v>213.66</v>
      </c>
      <c r="G550" s="20">
        <v>98</v>
      </c>
      <c r="H550" s="20">
        <v>8</v>
      </c>
      <c r="I550" s="21">
        <v>0.2</v>
      </c>
      <c r="K550" t="s">
        <v>30629</v>
      </c>
      <c r="L550" t="s">
        <v>30630</v>
      </c>
      <c r="N550" t="s">
        <v>4337</v>
      </c>
      <c r="O550">
        <v>114</v>
      </c>
      <c r="P550">
        <v>8</v>
      </c>
      <c r="Q550">
        <v>0</v>
      </c>
      <c r="R550">
        <v>9213</v>
      </c>
      <c r="S550">
        <v>9213</v>
      </c>
      <c r="T550" t="s">
        <v>3496</v>
      </c>
      <c r="U550" t="s">
        <v>3846</v>
      </c>
      <c r="V550" s="63" t="s">
        <v>31355</v>
      </c>
      <c r="X550">
        <v>0</v>
      </c>
    </row>
    <row r="551" spans="1:24" ht="28.5" x14ac:dyDescent="0.45">
      <c r="B551" s="19">
        <v>91.44</v>
      </c>
      <c r="C551" s="19">
        <v>91.44</v>
      </c>
      <c r="D551" s="19">
        <v>43.432552780000002</v>
      </c>
      <c r="E551" s="19">
        <v>52.865916830000003</v>
      </c>
      <c r="F551" s="19">
        <v>213.66</v>
      </c>
      <c r="K551" t="s">
        <v>30631</v>
      </c>
      <c r="L551" t="s">
        <v>30632</v>
      </c>
      <c r="N551" t="s">
        <v>4337</v>
      </c>
      <c r="O551">
        <v>114</v>
      </c>
      <c r="P551">
        <v>8</v>
      </c>
      <c r="Q551">
        <v>91.44</v>
      </c>
      <c r="R551" t="e">
        <v>#REF!</v>
      </c>
      <c r="S551">
        <v>9213</v>
      </c>
      <c r="T551" t="s">
        <v>3496</v>
      </c>
      <c r="U551" t="s">
        <v>3846</v>
      </c>
      <c r="V551" s="63" t="s">
        <v>31356</v>
      </c>
      <c r="X551">
        <v>0</v>
      </c>
    </row>
    <row r="552" spans="1:24" ht="42.75" x14ac:dyDescent="0.45">
      <c r="B552" s="19">
        <v>130.72999999999999</v>
      </c>
      <c r="C552" s="19">
        <v>130.78030000000001</v>
      </c>
      <c r="D552" s="19">
        <v>43.432906379999999</v>
      </c>
      <c r="E552" s="19">
        <v>52.865924409999998</v>
      </c>
      <c r="F552" s="19">
        <v>211.66</v>
      </c>
      <c r="K552" t="s">
        <v>30633</v>
      </c>
      <c r="L552" t="s">
        <v>30634</v>
      </c>
      <c r="N552" t="s">
        <v>4337</v>
      </c>
      <c r="O552">
        <v>114</v>
      </c>
      <c r="P552">
        <v>8</v>
      </c>
      <c r="Q552">
        <v>130.72999999999999</v>
      </c>
      <c r="R552" t="e">
        <v>#REF!</v>
      </c>
      <c r="S552">
        <v>9213</v>
      </c>
      <c r="T552" t="s">
        <v>3496</v>
      </c>
      <c r="U552" t="s">
        <v>3846</v>
      </c>
      <c r="V552" s="63" t="s">
        <v>31357</v>
      </c>
      <c r="X552">
        <v>1</v>
      </c>
    </row>
    <row r="553" spans="1:24" x14ac:dyDescent="0.45">
      <c r="A553" s="10">
        <v>9214</v>
      </c>
      <c r="B553" s="19">
        <v>0</v>
      </c>
      <c r="C553" s="19">
        <v>0</v>
      </c>
      <c r="D553" s="19">
        <v>43.430504280000001</v>
      </c>
      <c r="E553" s="19">
        <v>52.85974281</v>
      </c>
      <c r="F553" s="19">
        <v>218.7</v>
      </c>
      <c r="G553" s="20">
        <v>98</v>
      </c>
      <c r="H553" s="20">
        <v>8</v>
      </c>
      <c r="I553" s="21">
        <v>0.2</v>
      </c>
      <c r="K553" t="s">
        <v>30635</v>
      </c>
      <c r="L553" t="s">
        <v>30636</v>
      </c>
      <c r="N553" t="s">
        <v>4337</v>
      </c>
      <c r="O553">
        <v>114</v>
      </c>
      <c r="P553">
        <v>8</v>
      </c>
      <c r="Q553">
        <v>0</v>
      </c>
      <c r="R553">
        <v>9214</v>
      </c>
      <c r="S553">
        <v>9214</v>
      </c>
      <c r="T553" t="s">
        <v>3497</v>
      </c>
      <c r="U553" t="s">
        <v>3870</v>
      </c>
      <c r="V553" s="63" t="s">
        <v>31358</v>
      </c>
      <c r="X553">
        <v>0</v>
      </c>
    </row>
    <row r="554" spans="1:24" ht="28.5" x14ac:dyDescent="0.45">
      <c r="B554" s="19">
        <v>10.14</v>
      </c>
      <c r="C554" s="19">
        <v>10.2944</v>
      </c>
      <c r="D554" s="19">
        <v>43.430473149999997</v>
      </c>
      <c r="E554" s="19">
        <v>52.859625139999999</v>
      </c>
      <c r="F554" s="19">
        <v>216.9</v>
      </c>
      <c r="K554" t="s">
        <v>30637</v>
      </c>
      <c r="L554" t="s">
        <v>30638</v>
      </c>
      <c r="N554" t="s">
        <v>4337</v>
      </c>
      <c r="O554">
        <v>114</v>
      </c>
      <c r="P554">
        <v>8</v>
      </c>
      <c r="Q554">
        <v>10.14</v>
      </c>
      <c r="R554" t="e">
        <v>#REF!</v>
      </c>
      <c r="S554">
        <v>9214</v>
      </c>
      <c r="T554" t="s">
        <v>3497</v>
      </c>
      <c r="U554" t="s">
        <v>3870</v>
      </c>
      <c r="V554" s="63" t="s">
        <v>31359</v>
      </c>
      <c r="X554">
        <v>0</v>
      </c>
    </row>
    <row r="555" spans="1:24" ht="42.75" x14ac:dyDescent="0.45">
      <c r="B555" s="19">
        <v>20.93</v>
      </c>
      <c r="C555" s="19">
        <v>21.086490000000001</v>
      </c>
      <c r="D555" s="19">
        <v>43.43044038</v>
      </c>
      <c r="E555" s="19">
        <v>52.859499669999998</v>
      </c>
      <c r="F555" s="19">
        <v>216.9</v>
      </c>
      <c r="K555" t="s">
        <v>30639</v>
      </c>
      <c r="L555" t="s">
        <v>30640</v>
      </c>
      <c r="N555" t="s">
        <v>4337</v>
      </c>
      <c r="O555">
        <v>114</v>
      </c>
      <c r="P555">
        <v>8</v>
      </c>
      <c r="Q555">
        <v>20.93</v>
      </c>
      <c r="R555" t="e">
        <v>#REF!</v>
      </c>
      <c r="S555">
        <v>9214</v>
      </c>
      <c r="T555" t="s">
        <v>3497</v>
      </c>
      <c r="U555" t="s">
        <v>3870</v>
      </c>
      <c r="V555" s="63" t="s">
        <v>31360</v>
      </c>
      <c r="X555">
        <v>0</v>
      </c>
    </row>
    <row r="556" spans="1:24" ht="57" x14ac:dyDescent="0.45">
      <c r="B556" s="19">
        <v>52.34</v>
      </c>
      <c r="C556" s="19">
        <v>52.519030000000001</v>
      </c>
      <c r="D556" s="19">
        <v>43.430282599999998</v>
      </c>
      <c r="E556" s="19">
        <v>52.859177780000003</v>
      </c>
      <c r="F556" s="19">
        <v>218.1</v>
      </c>
      <c r="K556" t="s">
        <v>30641</v>
      </c>
      <c r="L556" t="s">
        <v>30642</v>
      </c>
      <c r="N556" t="s">
        <v>4337</v>
      </c>
      <c r="O556">
        <v>114</v>
      </c>
      <c r="P556">
        <v>8</v>
      </c>
      <c r="Q556">
        <v>52.34</v>
      </c>
      <c r="R556" t="e">
        <v>#REF!</v>
      </c>
      <c r="S556">
        <v>9214</v>
      </c>
      <c r="T556" t="s">
        <v>3497</v>
      </c>
      <c r="U556" t="s">
        <v>3870</v>
      </c>
      <c r="V556" s="63" t="s">
        <v>31361</v>
      </c>
      <c r="X556">
        <v>0</v>
      </c>
    </row>
    <row r="557" spans="1:24" ht="71.25" x14ac:dyDescent="0.45">
      <c r="B557" s="19">
        <v>60.2</v>
      </c>
      <c r="C557" s="19">
        <v>60.376510000000003</v>
      </c>
      <c r="D557" s="19">
        <v>43.430243130000001</v>
      </c>
      <c r="E557" s="19">
        <v>52.859097249999998</v>
      </c>
      <c r="F557" s="19">
        <v>218.1</v>
      </c>
      <c r="K557" t="s">
        <v>30250</v>
      </c>
      <c r="L557" t="s">
        <v>30251</v>
      </c>
      <c r="N557" t="s">
        <v>4337</v>
      </c>
      <c r="O557">
        <v>114</v>
      </c>
      <c r="P557">
        <v>8</v>
      </c>
      <c r="Q557">
        <v>60.2</v>
      </c>
      <c r="R557" t="e">
        <v>#REF!</v>
      </c>
      <c r="S557">
        <v>9214</v>
      </c>
      <c r="T557" t="s">
        <v>3497</v>
      </c>
      <c r="U557" t="s">
        <v>3870</v>
      </c>
      <c r="V557" s="63" t="s">
        <v>31362</v>
      </c>
      <c r="X557">
        <v>1</v>
      </c>
    </row>
    <row r="558" spans="1:24" x14ac:dyDescent="0.45">
      <c r="A558" s="10">
        <v>9224</v>
      </c>
      <c r="B558" s="19">
        <v>0</v>
      </c>
      <c r="C558" s="19">
        <v>0</v>
      </c>
      <c r="D558" s="19">
        <v>43.432856219999998</v>
      </c>
      <c r="E558" s="19">
        <v>52.866242069999998</v>
      </c>
      <c r="F558" s="19">
        <v>211.06</v>
      </c>
      <c r="G558" s="20">
        <v>98</v>
      </c>
      <c r="H558" s="20">
        <v>8</v>
      </c>
      <c r="I558" s="21">
        <v>0.2</v>
      </c>
      <c r="K558" t="s">
        <v>30643</v>
      </c>
      <c r="L558" t="s">
        <v>30644</v>
      </c>
      <c r="N558" t="s">
        <v>4337</v>
      </c>
      <c r="O558">
        <v>114</v>
      </c>
      <c r="P558">
        <v>8</v>
      </c>
      <c r="Q558">
        <v>0</v>
      </c>
      <c r="R558">
        <v>9224</v>
      </c>
      <c r="S558">
        <v>9224</v>
      </c>
      <c r="T558" t="s">
        <v>3499</v>
      </c>
      <c r="U558" t="s">
        <v>3846</v>
      </c>
      <c r="V558" s="63" t="s">
        <v>31363</v>
      </c>
      <c r="X558">
        <v>0</v>
      </c>
    </row>
    <row r="559" spans="1:24" ht="28.5" x14ac:dyDescent="0.45">
      <c r="B559" s="19">
        <v>13.03</v>
      </c>
      <c r="C559" s="19">
        <v>13.044879999999999</v>
      </c>
      <c r="D559" s="19">
        <v>43.432881020000004</v>
      </c>
      <c r="E559" s="19">
        <v>52.86608476</v>
      </c>
      <c r="F559" s="19">
        <v>211.66</v>
      </c>
      <c r="K559" t="s">
        <v>30645</v>
      </c>
      <c r="L559" t="s">
        <v>30646</v>
      </c>
      <c r="N559" t="s">
        <v>4337</v>
      </c>
      <c r="O559">
        <v>114</v>
      </c>
      <c r="P559">
        <v>8</v>
      </c>
      <c r="Q559">
        <v>13.03</v>
      </c>
      <c r="R559" t="e">
        <v>#REF!</v>
      </c>
      <c r="S559">
        <v>9224</v>
      </c>
      <c r="T559" t="s">
        <v>3499</v>
      </c>
      <c r="U559" t="s">
        <v>3846</v>
      </c>
      <c r="V559" s="63" t="s">
        <v>31364</v>
      </c>
      <c r="X559">
        <v>0</v>
      </c>
    </row>
    <row r="560" spans="1:24" ht="42.75" x14ac:dyDescent="0.45">
      <c r="B560" s="19">
        <v>26.32</v>
      </c>
      <c r="C560" s="19">
        <v>26.330290000000002</v>
      </c>
      <c r="D560" s="19">
        <v>43.432906379999999</v>
      </c>
      <c r="E560" s="19">
        <v>52.865924409999998</v>
      </c>
      <c r="F560" s="19">
        <v>211.66</v>
      </c>
      <c r="K560" t="s">
        <v>30633</v>
      </c>
      <c r="L560" t="s">
        <v>30634</v>
      </c>
      <c r="N560" t="s">
        <v>4337</v>
      </c>
      <c r="O560">
        <v>114</v>
      </c>
      <c r="P560">
        <v>8</v>
      </c>
      <c r="Q560">
        <v>26.32</v>
      </c>
      <c r="R560" t="e">
        <v>#REF!</v>
      </c>
      <c r="S560">
        <v>9224</v>
      </c>
      <c r="T560" t="s">
        <v>3499</v>
      </c>
      <c r="U560" t="s">
        <v>3846</v>
      </c>
      <c r="V560" s="63" t="s">
        <v>31365</v>
      </c>
      <c r="X560">
        <v>1</v>
      </c>
    </row>
    <row r="561" spans="1:24" x14ac:dyDescent="0.45">
      <c r="A561" s="10" t="s">
        <v>4187</v>
      </c>
      <c r="B561" s="19">
        <v>0</v>
      </c>
      <c r="C561" s="19">
        <v>0</v>
      </c>
      <c r="D561" s="19">
        <v>43.432906379999999</v>
      </c>
      <c r="E561" s="19">
        <v>52.865924409999998</v>
      </c>
      <c r="F561" s="19">
        <v>211.66</v>
      </c>
      <c r="G561" s="20">
        <v>98</v>
      </c>
      <c r="H561" s="20">
        <v>8</v>
      </c>
      <c r="I561" s="21">
        <v>0.2</v>
      </c>
      <c r="K561" t="s">
        <v>30647</v>
      </c>
      <c r="L561" t="s">
        <v>30648</v>
      </c>
      <c r="N561" t="s">
        <v>4337</v>
      </c>
      <c r="O561">
        <v>114</v>
      </c>
      <c r="P561">
        <v>8</v>
      </c>
      <c r="Q561">
        <v>0</v>
      </c>
      <c r="R561" t="s">
        <v>4187</v>
      </c>
      <c r="S561" t="s">
        <v>4187</v>
      </c>
      <c r="T561" t="s">
        <v>31366</v>
      </c>
      <c r="U561" t="e">
        <v>#N/A</v>
      </c>
      <c r="V561" s="63" t="s">
        <v>31367</v>
      </c>
      <c r="X561">
        <v>0</v>
      </c>
    </row>
    <row r="562" spans="1:24" ht="28.5" x14ac:dyDescent="0.45">
      <c r="B562" s="19">
        <v>26.34</v>
      </c>
      <c r="C562" s="19">
        <v>26.347180000000002</v>
      </c>
      <c r="D562" s="19">
        <v>43.432957479999999</v>
      </c>
      <c r="E562" s="19">
        <v>52.86560678</v>
      </c>
      <c r="F562" s="19">
        <v>210.92</v>
      </c>
      <c r="K562" t="s">
        <v>30649</v>
      </c>
      <c r="L562" t="s">
        <v>30650</v>
      </c>
      <c r="N562" t="s">
        <v>4337</v>
      </c>
      <c r="O562">
        <v>114</v>
      </c>
      <c r="P562">
        <v>8</v>
      </c>
      <c r="Q562">
        <v>26.34</v>
      </c>
      <c r="R562" t="e">
        <v>#REF!</v>
      </c>
      <c r="S562" t="s">
        <v>4187</v>
      </c>
      <c r="T562" t="s">
        <v>31366</v>
      </c>
      <c r="U562" t="e">
        <v>#N/A</v>
      </c>
      <c r="V562" s="63" t="s">
        <v>31368</v>
      </c>
      <c r="X562">
        <v>0</v>
      </c>
    </row>
    <row r="563" spans="1:24" ht="42.75" x14ac:dyDescent="0.45">
      <c r="B563" s="19">
        <v>91.44</v>
      </c>
      <c r="C563" s="19">
        <v>91.528499999999994</v>
      </c>
      <c r="D563" s="19">
        <v>43.433042110000002</v>
      </c>
      <c r="E563" s="19">
        <v>52.86481113</v>
      </c>
      <c r="F563" s="19">
        <v>207.73</v>
      </c>
      <c r="K563" t="s">
        <v>30651</v>
      </c>
      <c r="L563" t="s">
        <v>30652</v>
      </c>
      <c r="N563" t="s">
        <v>4337</v>
      </c>
      <c r="O563">
        <v>114</v>
      </c>
      <c r="P563">
        <v>8</v>
      </c>
      <c r="Q563">
        <v>91.44</v>
      </c>
      <c r="R563" t="e">
        <v>#REF!</v>
      </c>
      <c r="S563" t="s">
        <v>4187</v>
      </c>
      <c r="T563" t="s">
        <v>31366</v>
      </c>
      <c r="U563" t="e">
        <v>#N/A</v>
      </c>
      <c r="V563" s="63" t="s">
        <v>31369</v>
      </c>
      <c r="X563">
        <v>0</v>
      </c>
    </row>
    <row r="564" spans="1:24" ht="57" x14ac:dyDescent="0.45">
      <c r="B564" s="19">
        <v>164.54</v>
      </c>
      <c r="C564" s="19">
        <v>164.6345</v>
      </c>
      <c r="D564" s="19">
        <v>43.433137119999998</v>
      </c>
      <c r="E564" s="19">
        <v>52.863917720000003</v>
      </c>
      <c r="F564" s="19">
        <v>206.93</v>
      </c>
      <c r="K564" t="s">
        <v>30653</v>
      </c>
      <c r="L564" t="s">
        <v>30654</v>
      </c>
      <c r="N564" t="s">
        <v>4337</v>
      </c>
      <c r="O564">
        <v>114</v>
      </c>
      <c r="P564">
        <v>8</v>
      </c>
      <c r="Q564">
        <v>164.54</v>
      </c>
      <c r="R564" t="e">
        <v>#REF!</v>
      </c>
      <c r="S564" t="s">
        <v>4187</v>
      </c>
      <c r="T564" t="s">
        <v>31366</v>
      </c>
      <c r="U564" t="e">
        <v>#N/A</v>
      </c>
      <c r="V564" s="63" t="s">
        <v>31370</v>
      </c>
      <c r="X564">
        <v>0</v>
      </c>
    </row>
    <row r="565" spans="1:24" ht="71.25" x14ac:dyDescent="0.45">
      <c r="B565" s="19">
        <v>182.88</v>
      </c>
      <c r="C565" s="19">
        <v>182.9837</v>
      </c>
      <c r="D565" s="19">
        <v>43.433149759999999</v>
      </c>
      <c r="E565" s="19">
        <v>52.863691889999998</v>
      </c>
      <c r="F565" s="19">
        <v>206.3</v>
      </c>
      <c r="K565" t="s">
        <v>30655</v>
      </c>
      <c r="L565" t="s">
        <v>30656</v>
      </c>
      <c r="N565" t="s">
        <v>4337</v>
      </c>
      <c r="O565">
        <v>114</v>
      </c>
      <c r="P565">
        <v>8</v>
      </c>
      <c r="Q565">
        <v>182.88</v>
      </c>
      <c r="R565" t="e">
        <v>#REF!</v>
      </c>
      <c r="S565" t="s">
        <v>4187</v>
      </c>
      <c r="T565" t="s">
        <v>31366</v>
      </c>
      <c r="U565" t="e">
        <v>#N/A</v>
      </c>
      <c r="V565" s="63" t="s">
        <v>31371</v>
      </c>
      <c r="X565">
        <v>0</v>
      </c>
    </row>
    <row r="566" spans="1:24" ht="85.5" x14ac:dyDescent="0.45">
      <c r="B566" s="19">
        <v>198.89</v>
      </c>
      <c r="C566" s="19">
        <v>198.9948</v>
      </c>
      <c r="D566" s="19">
        <v>43.433160800000003</v>
      </c>
      <c r="E566" s="19">
        <v>52.863494719999998</v>
      </c>
      <c r="F566" s="19">
        <v>206.3</v>
      </c>
      <c r="K566" t="s">
        <v>30657</v>
      </c>
      <c r="L566" t="s">
        <v>30658</v>
      </c>
      <c r="N566" t="s">
        <v>4337</v>
      </c>
      <c r="O566">
        <v>114</v>
      </c>
      <c r="P566">
        <v>8</v>
      </c>
      <c r="Q566">
        <v>198.89</v>
      </c>
      <c r="R566" t="e">
        <v>#REF!</v>
      </c>
      <c r="S566" t="s">
        <v>4187</v>
      </c>
      <c r="T566" t="s">
        <v>31366</v>
      </c>
      <c r="U566" t="e">
        <v>#N/A</v>
      </c>
      <c r="V566" s="63" t="s">
        <v>31372</v>
      </c>
      <c r="X566">
        <v>0</v>
      </c>
    </row>
    <row r="567" spans="1:24" ht="99.75" x14ac:dyDescent="0.45">
      <c r="B567" s="19">
        <v>265.26</v>
      </c>
      <c r="C567" s="19">
        <v>265.36709999999999</v>
      </c>
      <c r="D567" s="19">
        <v>43.43322028</v>
      </c>
      <c r="E567" s="19">
        <v>52.862679100000001</v>
      </c>
      <c r="F567" s="19">
        <v>207.1</v>
      </c>
      <c r="K567" t="s">
        <v>30659</v>
      </c>
      <c r="L567" t="s">
        <v>30660</v>
      </c>
      <c r="N567" t="s">
        <v>4337</v>
      </c>
      <c r="O567">
        <v>114</v>
      </c>
      <c r="P567">
        <v>8</v>
      </c>
      <c r="Q567">
        <v>265.26</v>
      </c>
      <c r="R567" t="e">
        <v>#REF!</v>
      </c>
      <c r="S567" t="s">
        <v>4187</v>
      </c>
      <c r="T567" t="s">
        <v>31366</v>
      </c>
      <c r="U567" t="e">
        <v>#N/A</v>
      </c>
      <c r="V567" s="63" t="s">
        <v>31373</v>
      </c>
      <c r="X567">
        <v>0</v>
      </c>
    </row>
    <row r="568" spans="1:24" ht="114" x14ac:dyDescent="0.45">
      <c r="B568" s="19">
        <v>274.32</v>
      </c>
      <c r="C568" s="19">
        <v>274.91219999999998</v>
      </c>
      <c r="D568" s="19">
        <v>43.43322637</v>
      </c>
      <c r="E568" s="19">
        <v>52.862567490000004</v>
      </c>
      <c r="F568" s="19">
        <v>204.1</v>
      </c>
      <c r="K568" t="s">
        <v>30661</v>
      </c>
      <c r="L568" t="s">
        <v>30662</v>
      </c>
      <c r="N568" t="s">
        <v>4337</v>
      </c>
      <c r="O568">
        <v>114</v>
      </c>
      <c r="P568">
        <v>8</v>
      </c>
      <c r="Q568">
        <v>274.32</v>
      </c>
      <c r="R568" t="e">
        <v>#REF!</v>
      </c>
      <c r="S568" t="s">
        <v>4187</v>
      </c>
      <c r="T568" t="s">
        <v>31366</v>
      </c>
      <c r="U568" t="e">
        <v>#N/A</v>
      </c>
      <c r="V568" s="63" t="s">
        <v>31374</v>
      </c>
      <c r="X568">
        <v>0</v>
      </c>
    </row>
    <row r="569" spans="1:24" ht="128.25" x14ac:dyDescent="0.45">
      <c r="B569" s="19">
        <v>311.52</v>
      </c>
      <c r="C569" s="19">
        <v>312.23360000000002</v>
      </c>
      <c r="D569" s="19">
        <v>43.433251380000002</v>
      </c>
      <c r="E569" s="19">
        <v>52.862109310000001</v>
      </c>
      <c r="F569" s="19">
        <v>207.1</v>
      </c>
      <c r="K569" t="s">
        <v>30663</v>
      </c>
      <c r="L569" t="s">
        <v>30664</v>
      </c>
      <c r="N569" t="s">
        <v>4337</v>
      </c>
      <c r="O569">
        <v>114</v>
      </c>
      <c r="P569">
        <v>8</v>
      </c>
      <c r="Q569">
        <v>311.52</v>
      </c>
      <c r="R569" t="e">
        <v>#REF!</v>
      </c>
      <c r="S569" t="s">
        <v>4187</v>
      </c>
      <c r="T569" t="s">
        <v>31366</v>
      </c>
      <c r="U569" t="e">
        <v>#N/A</v>
      </c>
      <c r="V569" s="63" t="s">
        <v>31375</v>
      </c>
      <c r="X569">
        <v>0</v>
      </c>
    </row>
    <row r="570" spans="1:24" ht="142.5" x14ac:dyDescent="0.45">
      <c r="B570" s="19">
        <v>365.76</v>
      </c>
      <c r="C570" s="19">
        <v>366.51760000000002</v>
      </c>
      <c r="D570" s="19">
        <v>43.433051990000003</v>
      </c>
      <c r="E570" s="19">
        <v>52.861497829999998</v>
      </c>
      <c r="F570" s="19">
        <v>209.3</v>
      </c>
      <c r="K570" t="s">
        <v>30665</v>
      </c>
      <c r="L570" t="s">
        <v>30666</v>
      </c>
      <c r="N570" t="s">
        <v>4337</v>
      </c>
      <c r="O570">
        <v>114</v>
      </c>
      <c r="P570">
        <v>8</v>
      </c>
      <c r="Q570">
        <v>365.76</v>
      </c>
      <c r="R570" t="e">
        <v>#REF!</v>
      </c>
      <c r="S570" t="s">
        <v>4187</v>
      </c>
      <c r="T570" t="s">
        <v>31366</v>
      </c>
      <c r="U570" t="e">
        <v>#N/A</v>
      </c>
      <c r="V570" s="63" t="s">
        <v>31376</v>
      </c>
      <c r="X570">
        <v>0</v>
      </c>
    </row>
    <row r="571" spans="1:24" ht="156.75" x14ac:dyDescent="0.45">
      <c r="B571" s="19">
        <v>367.62</v>
      </c>
      <c r="C571" s="19">
        <v>368.37369999999999</v>
      </c>
      <c r="D571" s="19">
        <v>43.433045159999999</v>
      </c>
      <c r="E571" s="19">
        <v>52.86147691</v>
      </c>
      <c r="F571" s="19">
        <v>209.3</v>
      </c>
      <c r="K571" t="s">
        <v>30667</v>
      </c>
      <c r="L571" t="s">
        <v>30668</v>
      </c>
      <c r="N571" t="s">
        <v>4337</v>
      </c>
      <c r="O571">
        <v>114</v>
      </c>
      <c r="P571">
        <v>8</v>
      </c>
      <c r="Q571">
        <v>367.62</v>
      </c>
      <c r="R571" t="e">
        <v>#REF!</v>
      </c>
      <c r="S571" t="s">
        <v>4187</v>
      </c>
      <c r="T571" t="s">
        <v>31366</v>
      </c>
      <c r="U571" t="e">
        <v>#N/A</v>
      </c>
      <c r="V571" s="63" t="s">
        <v>31377</v>
      </c>
      <c r="X571">
        <v>0</v>
      </c>
    </row>
    <row r="572" spans="1:24" ht="171" x14ac:dyDescent="0.45">
      <c r="B572" s="19">
        <v>405.7</v>
      </c>
      <c r="C572" s="19">
        <v>406.53820000000002</v>
      </c>
      <c r="D572" s="19">
        <v>43.432959050000001</v>
      </c>
      <c r="E572" s="19">
        <v>52.861021600000001</v>
      </c>
      <c r="F572" s="19">
        <v>211.75</v>
      </c>
      <c r="K572" t="s">
        <v>30669</v>
      </c>
      <c r="L572" t="s">
        <v>30670</v>
      </c>
      <c r="N572" t="s">
        <v>4337</v>
      </c>
      <c r="O572">
        <v>114</v>
      </c>
      <c r="P572">
        <v>8</v>
      </c>
      <c r="Q572">
        <v>405.7</v>
      </c>
      <c r="R572" t="e">
        <v>#REF!</v>
      </c>
      <c r="S572" t="s">
        <v>4187</v>
      </c>
      <c r="T572" t="s">
        <v>31366</v>
      </c>
      <c r="U572" t="e">
        <v>#N/A</v>
      </c>
      <c r="V572" s="63" t="s">
        <v>31378</v>
      </c>
      <c r="X572">
        <v>0</v>
      </c>
    </row>
    <row r="573" spans="1:24" ht="185.25" x14ac:dyDescent="0.45">
      <c r="B573" s="19">
        <v>430.27</v>
      </c>
      <c r="C573" s="19">
        <v>431.10820000000001</v>
      </c>
      <c r="D573" s="19">
        <v>43.432884049999998</v>
      </c>
      <c r="E573" s="19">
        <v>52.860736129999999</v>
      </c>
      <c r="F573" s="19">
        <v>211.95</v>
      </c>
      <c r="K573" t="s">
        <v>30671</v>
      </c>
      <c r="L573" t="s">
        <v>30672</v>
      </c>
      <c r="N573" t="s">
        <v>4337</v>
      </c>
      <c r="O573">
        <v>114</v>
      </c>
      <c r="P573">
        <v>8</v>
      </c>
      <c r="Q573">
        <v>430.27</v>
      </c>
      <c r="R573" t="e">
        <v>#REF!</v>
      </c>
      <c r="S573" t="s">
        <v>4187</v>
      </c>
      <c r="T573" t="s">
        <v>31366</v>
      </c>
      <c r="U573" t="e">
        <v>#N/A</v>
      </c>
      <c r="V573" s="63" t="s">
        <v>31379</v>
      </c>
      <c r="X573">
        <v>0</v>
      </c>
    </row>
    <row r="574" spans="1:24" ht="199.5" x14ac:dyDescent="0.45">
      <c r="B574" s="19">
        <v>442.72</v>
      </c>
      <c r="C574" s="19">
        <v>443.61</v>
      </c>
      <c r="D574" s="19">
        <v>43.432774600000002</v>
      </c>
      <c r="E574" s="19">
        <v>52.860703469999997</v>
      </c>
      <c r="F574" s="19">
        <v>213.15</v>
      </c>
      <c r="K574" t="s">
        <v>30673</v>
      </c>
      <c r="L574" t="s">
        <v>30674</v>
      </c>
      <c r="N574" t="s">
        <v>4337</v>
      </c>
      <c r="O574">
        <v>114</v>
      </c>
      <c r="P574">
        <v>8</v>
      </c>
      <c r="Q574">
        <v>442.72</v>
      </c>
      <c r="R574" t="e">
        <v>#REF!</v>
      </c>
      <c r="S574" t="s">
        <v>4187</v>
      </c>
      <c r="T574" t="s">
        <v>31366</v>
      </c>
      <c r="U574" t="e">
        <v>#N/A</v>
      </c>
      <c r="V574" s="63" t="s">
        <v>31380</v>
      </c>
      <c r="X574">
        <v>0</v>
      </c>
    </row>
    <row r="575" spans="1:24" ht="213.75" x14ac:dyDescent="0.45">
      <c r="B575" s="19">
        <v>446.87</v>
      </c>
      <c r="C575" s="19">
        <v>447.7647</v>
      </c>
      <c r="D575" s="19">
        <v>43.432753949999999</v>
      </c>
      <c r="E575" s="19">
        <v>52.860746249999998</v>
      </c>
      <c r="F575" s="19">
        <v>213.15</v>
      </c>
      <c r="K575" t="s">
        <v>29712</v>
      </c>
      <c r="L575" t="s">
        <v>29713</v>
      </c>
      <c r="N575" t="s">
        <v>4337</v>
      </c>
      <c r="O575">
        <v>114</v>
      </c>
      <c r="P575">
        <v>8</v>
      </c>
      <c r="Q575">
        <v>446.87</v>
      </c>
      <c r="R575" t="e">
        <v>#REF!</v>
      </c>
      <c r="S575" t="s">
        <v>4187</v>
      </c>
      <c r="T575" t="s">
        <v>31366</v>
      </c>
      <c r="U575" t="e">
        <v>#N/A</v>
      </c>
      <c r="V575" s="63" t="s">
        <v>31381</v>
      </c>
      <c r="X575">
        <v>1</v>
      </c>
    </row>
    <row r="576" spans="1:24" x14ac:dyDescent="0.45">
      <c r="A576" s="10">
        <v>9404</v>
      </c>
      <c r="B576" s="19">
        <v>0</v>
      </c>
      <c r="C576" s="19">
        <v>0</v>
      </c>
      <c r="D576" s="19">
        <v>43.434091729999999</v>
      </c>
      <c r="E576" s="19">
        <v>52.853204789999999</v>
      </c>
      <c r="F576" s="19">
        <v>208.86</v>
      </c>
      <c r="G576" s="20">
        <v>98</v>
      </c>
      <c r="H576" s="20">
        <v>8</v>
      </c>
      <c r="I576" s="21">
        <v>0.2</v>
      </c>
      <c r="K576" t="s">
        <v>30675</v>
      </c>
      <c r="L576" t="s">
        <v>30676</v>
      </c>
      <c r="N576" t="s">
        <v>4337</v>
      </c>
      <c r="O576">
        <v>114</v>
      </c>
      <c r="P576">
        <v>8</v>
      </c>
      <c r="Q576">
        <v>0</v>
      </c>
      <c r="R576">
        <v>9404</v>
      </c>
      <c r="S576">
        <v>9404</v>
      </c>
      <c r="T576" t="s">
        <v>3514</v>
      </c>
      <c r="U576" t="s">
        <v>3836</v>
      </c>
      <c r="V576" s="63" t="s">
        <v>31382</v>
      </c>
      <c r="X576">
        <v>0</v>
      </c>
    </row>
    <row r="577" spans="1:24" ht="28.5" x14ac:dyDescent="0.45">
      <c r="B577" s="19">
        <v>1.53</v>
      </c>
      <c r="C577" s="19">
        <v>1.532511</v>
      </c>
      <c r="D577" s="19">
        <v>43.434079599999997</v>
      </c>
      <c r="E577" s="19">
        <v>52.853213799999999</v>
      </c>
      <c r="F577" s="19">
        <v>208.86</v>
      </c>
      <c r="G577" s="20">
        <v>98</v>
      </c>
      <c r="H577" s="20">
        <v>8</v>
      </c>
      <c r="I577" s="21">
        <v>0.2</v>
      </c>
      <c r="K577" t="s">
        <v>30677</v>
      </c>
      <c r="L577" t="s">
        <v>30678</v>
      </c>
      <c r="N577" t="s">
        <v>4337</v>
      </c>
      <c r="O577">
        <v>114</v>
      </c>
      <c r="P577">
        <v>8</v>
      </c>
      <c r="Q577">
        <v>1.53</v>
      </c>
      <c r="R577" t="e">
        <v>#REF!</v>
      </c>
      <c r="S577">
        <v>9404</v>
      </c>
      <c r="T577" t="s">
        <v>3514</v>
      </c>
      <c r="U577" t="s">
        <v>3836</v>
      </c>
      <c r="V577" s="63" t="s">
        <v>31383</v>
      </c>
      <c r="X577">
        <v>0</v>
      </c>
    </row>
    <row r="578" spans="1:24" ht="42.75" x14ac:dyDescent="0.45">
      <c r="B578" s="19">
        <v>48.91</v>
      </c>
      <c r="C578" s="19">
        <v>48.941980000000001</v>
      </c>
      <c r="D578" s="19">
        <v>43.433726960000001</v>
      </c>
      <c r="E578" s="19">
        <v>52.853542730000001</v>
      </c>
      <c r="F578" s="19">
        <v>210.71</v>
      </c>
      <c r="G578" s="20">
        <v>98</v>
      </c>
      <c r="H578" s="20">
        <v>8</v>
      </c>
      <c r="I578" s="21">
        <v>0.2</v>
      </c>
      <c r="K578" t="s">
        <v>30679</v>
      </c>
      <c r="L578" t="s">
        <v>30680</v>
      </c>
      <c r="N578" t="s">
        <v>4337</v>
      </c>
      <c r="O578">
        <v>114</v>
      </c>
      <c r="P578">
        <v>8</v>
      </c>
      <c r="Q578">
        <v>48.91</v>
      </c>
      <c r="R578" t="e">
        <v>#REF!</v>
      </c>
      <c r="S578">
        <v>9404</v>
      </c>
      <c r="T578" t="s">
        <v>3514</v>
      </c>
      <c r="U578" t="s">
        <v>3836</v>
      </c>
      <c r="V578" s="63" t="s">
        <v>31384</v>
      </c>
      <c r="X578">
        <v>0</v>
      </c>
    </row>
    <row r="579" spans="1:24" ht="57" x14ac:dyDescent="0.45">
      <c r="B579" s="19">
        <v>50.49</v>
      </c>
      <c r="C579" s="19">
        <v>50.524859999999997</v>
      </c>
      <c r="D579" s="19">
        <v>43.433716080000004</v>
      </c>
      <c r="E579" s="19">
        <v>52.853555360000001</v>
      </c>
      <c r="F579" s="19">
        <v>210.71</v>
      </c>
      <c r="G579" s="20">
        <v>98</v>
      </c>
      <c r="H579" s="20">
        <v>8</v>
      </c>
      <c r="I579" s="21">
        <v>0.2</v>
      </c>
      <c r="K579" t="s">
        <v>30681</v>
      </c>
      <c r="L579" t="s">
        <v>30682</v>
      </c>
      <c r="N579" t="s">
        <v>4337</v>
      </c>
      <c r="O579">
        <v>114</v>
      </c>
      <c r="P579">
        <v>8</v>
      </c>
      <c r="Q579">
        <v>50.49</v>
      </c>
      <c r="R579" t="e">
        <v>#REF!</v>
      </c>
      <c r="S579">
        <v>9404</v>
      </c>
      <c r="T579" t="s">
        <v>3514</v>
      </c>
      <c r="U579" t="s">
        <v>3836</v>
      </c>
      <c r="V579" s="63" t="s">
        <v>31385</v>
      </c>
      <c r="X579">
        <v>0</v>
      </c>
    </row>
    <row r="580" spans="1:24" ht="71.25" x14ac:dyDescent="0.45">
      <c r="B580" s="19">
        <v>107.71</v>
      </c>
      <c r="C580" s="19">
        <v>107.75020000000001</v>
      </c>
      <c r="D580" s="19">
        <v>43.433322879999999</v>
      </c>
      <c r="E580" s="19">
        <v>52.854011909999997</v>
      </c>
      <c r="F580" s="19">
        <v>210.71</v>
      </c>
      <c r="G580" s="20">
        <v>98</v>
      </c>
      <c r="H580" s="20">
        <v>8</v>
      </c>
      <c r="I580" s="21">
        <v>0.2</v>
      </c>
      <c r="K580" t="s">
        <v>30683</v>
      </c>
      <c r="L580" t="s">
        <v>30684</v>
      </c>
      <c r="N580" t="s">
        <v>4337</v>
      </c>
      <c r="O580">
        <v>114</v>
      </c>
      <c r="P580">
        <v>8</v>
      </c>
      <c r="Q580">
        <v>107.71</v>
      </c>
      <c r="R580" t="e">
        <v>#REF!</v>
      </c>
      <c r="S580">
        <v>9404</v>
      </c>
      <c r="T580" t="s">
        <v>3514</v>
      </c>
      <c r="U580" t="s">
        <v>3836</v>
      </c>
      <c r="V580" s="63" t="s">
        <v>31386</v>
      </c>
      <c r="X580">
        <v>0</v>
      </c>
    </row>
    <row r="581" spans="1:24" ht="85.5" x14ac:dyDescent="0.45">
      <c r="B581" s="19">
        <v>141.93</v>
      </c>
      <c r="C581" s="19">
        <v>141.98589999999999</v>
      </c>
      <c r="D581" s="19">
        <v>43.433088189999999</v>
      </c>
      <c r="E581" s="19">
        <v>52.854285519999998</v>
      </c>
      <c r="F581" s="19">
        <v>211.91</v>
      </c>
      <c r="G581" s="20">
        <v>98</v>
      </c>
      <c r="H581" s="20">
        <v>8</v>
      </c>
      <c r="I581" s="21">
        <v>0.2</v>
      </c>
      <c r="K581" t="s">
        <v>30685</v>
      </c>
      <c r="L581" t="s">
        <v>30686</v>
      </c>
      <c r="N581" t="s">
        <v>4337</v>
      </c>
      <c r="O581">
        <v>114</v>
      </c>
      <c r="P581">
        <v>8</v>
      </c>
      <c r="Q581">
        <v>141.93</v>
      </c>
      <c r="R581" t="e">
        <v>#REF!</v>
      </c>
      <c r="S581">
        <v>9404</v>
      </c>
      <c r="T581" t="s">
        <v>3514</v>
      </c>
      <c r="U581" t="s">
        <v>3836</v>
      </c>
      <c r="V581" s="63" t="s">
        <v>31387</v>
      </c>
      <c r="X581">
        <v>0</v>
      </c>
    </row>
    <row r="582" spans="1:24" ht="99.75" x14ac:dyDescent="0.45">
      <c r="B582" s="19">
        <v>159.51</v>
      </c>
      <c r="C582" s="19">
        <v>159.60380000000001</v>
      </c>
      <c r="D582" s="19">
        <v>43.43296763</v>
      </c>
      <c r="E582" s="19">
        <v>52.854426070000002</v>
      </c>
      <c r="F582" s="19">
        <v>213.12</v>
      </c>
      <c r="G582" s="20">
        <v>98</v>
      </c>
      <c r="H582" s="20">
        <v>8</v>
      </c>
      <c r="I582" s="21">
        <v>0.2</v>
      </c>
      <c r="K582" t="s">
        <v>30687</v>
      </c>
      <c r="L582" t="s">
        <v>30688</v>
      </c>
      <c r="N582" t="s">
        <v>4337</v>
      </c>
      <c r="O582">
        <v>114</v>
      </c>
      <c r="P582">
        <v>8</v>
      </c>
      <c r="Q582">
        <v>159.51</v>
      </c>
      <c r="R582" t="e">
        <v>#REF!</v>
      </c>
      <c r="S582">
        <v>9404</v>
      </c>
      <c r="T582" t="s">
        <v>3514</v>
      </c>
      <c r="U582" t="s">
        <v>3836</v>
      </c>
      <c r="V582" s="63" t="s">
        <v>31388</v>
      </c>
      <c r="X582">
        <v>0</v>
      </c>
    </row>
    <row r="583" spans="1:24" ht="114" x14ac:dyDescent="0.45">
      <c r="B583" s="19">
        <v>191.95</v>
      </c>
      <c r="C583" s="19">
        <v>192.0711</v>
      </c>
      <c r="D583" s="19">
        <v>43.432725240000003</v>
      </c>
      <c r="E583" s="19">
        <v>52.85464958</v>
      </c>
      <c r="F583" s="19">
        <v>214.32</v>
      </c>
      <c r="G583" s="20">
        <v>98</v>
      </c>
      <c r="H583" s="20">
        <v>8</v>
      </c>
      <c r="I583" s="21">
        <v>0.2</v>
      </c>
      <c r="K583" t="s">
        <v>30689</v>
      </c>
      <c r="L583" t="s">
        <v>30690</v>
      </c>
      <c r="N583" t="s">
        <v>4337</v>
      </c>
      <c r="O583">
        <v>114</v>
      </c>
      <c r="P583">
        <v>8</v>
      </c>
      <c r="Q583">
        <v>191.95</v>
      </c>
      <c r="R583" t="e">
        <v>#REF!</v>
      </c>
      <c r="S583">
        <v>9404</v>
      </c>
      <c r="T583" t="s">
        <v>3514</v>
      </c>
      <c r="U583" t="s">
        <v>3836</v>
      </c>
      <c r="V583" s="63" t="s">
        <v>31389</v>
      </c>
      <c r="X583">
        <v>0</v>
      </c>
    </row>
    <row r="584" spans="1:24" ht="128.25" x14ac:dyDescent="0.45">
      <c r="B584" s="19">
        <v>228.23</v>
      </c>
      <c r="C584" s="19">
        <v>228.3904</v>
      </c>
      <c r="D584" s="19">
        <v>43.432433140000001</v>
      </c>
      <c r="E584" s="19">
        <v>52.854850020000001</v>
      </c>
      <c r="F584" s="19">
        <v>215.92</v>
      </c>
      <c r="G584" s="20">
        <v>98</v>
      </c>
      <c r="H584" s="20">
        <v>8</v>
      </c>
      <c r="I584" s="21">
        <v>0.2</v>
      </c>
      <c r="K584" t="s">
        <v>30691</v>
      </c>
      <c r="L584" t="s">
        <v>30692</v>
      </c>
      <c r="N584" t="s">
        <v>4337</v>
      </c>
      <c r="O584">
        <v>114</v>
      </c>
      <c r="P584">
        <v>8</v>
      </c>
      <c r="Q584">
        <v>228.23</v>
      </c>
      <c r="R584" t="e">
        <v>#REF!</v>
      </c>
      <c r="S584">
        <v>9404</v>
      </c>
      <c r="T584" t="s">
        <v>3514</v>
      </c>
      <c r="U584" t="s">
        <v>3836</v>
      </c>
      <c r="V584" s="63" t="s">
        <v>31390</v>
      </c>
      <c r="X584">
        <v>0</v>
      </c>
    </row>
    <row r="585" spans="1:24" ht="142.5" x14ac:dyDescent="0.45">
      <c r="B585" s="19">
        <v>233.37</v>
      </c>
      <c r="C585" s="19">
        <v>233.5249</v>
      </c>
      <c r="D585" s="19">
        <v>43.432433369999998</v>
      </c>
      <c r="E585" s="19">
        <v>52.854913430000003</v>
      </c>
      <c r="F585" s="19">
        <v>215.92</v>
      </c>
      <c r="G585" s="20">
        <v>98</v>
      </c>
      <c r="H585" s="20">
        <v>8</v>
      </c>
      <c r="I585" s="21">
        <v>0.2</v>
      </c>
      <c r="K585" t="s">
        <v>29642</v>
      </c>
      <c r="L585" t="s">
        <v>29643</v>
      </c>
      <c r="N585" t="s">
        <v>4337</v>
      </c>
      <c r="O585">
        <v>114</v>
      </c>
      <c r="P585">
        <v>8</v>
      </c>
      <c r="Q585">
        <v>233.37</v>
      </c>
      <c r="R585" t="e">
        <v>#REF!</v>
      </c>
      <c r="S585">
        <v>9404</v>
      </c>
      <c r="T585" t="s">
        <v>3514</v>
      </c>
      <c r="U585" t="s">
        <v>3836</v>
      </c>
      <c r="V585" s="63" t="s">
        <v>31391</v>
      </c>
      <c r="X585">
        <v>1</v>
      </c>
    </row>
    <row r="586" spans="1:24" x14ac:dyDescent="0.45">
      <c r="A586" s="10">
        <v>9474</v>
      </c>
      <c r="B586" s="19">
        <v>0</v>
      </c>
      <c r="C586" s="19">
        <v>0</v>
      </c>
      <c r="D586" s="19">
        <v>43.433949830000003</v>
      </c>
      <c r="E586" s="19">
        <v>52.856485040000003</v>
      </c>
      <c r="F586" s="19">
        <v>208.05</v>
      </c>
      <c r="G586" s="20">
        <v>98</v>
      </c>
      <c r="H586" s="20">
        <v>8</v>
      </c>
      <c r="I586" s="21">
        <v>0.2</v>
      </c>
      <c r="K586" t="s">
        <v>30693</v>
      </c>
      <c r="L586" t="s">
        <v>30694</v>
      </c>
      <c r="N586" t="s">
        <v>4337</v>
      </c>
      <c r="O586">
        <v>114</v>
      </c>
      <c r="P586">
        <v>8</v>
      </c>
      <c r="Q586">
        <v>0</v>
      </c>
      <c r="R586">
        <v>9474</v>
      </c>
      <c r="S586">
        <v>9474</v>
      </c>
      <c r="T586" t="s">
        <v>3551</v>
      </c>
      <c r="U586" t="s">
        <v>3836</v>
      </c>
      <c r="V586" s="63" t="s">
        <v>31392</v>
      </c>
      <c r="X586">
        <v>0</v>
      </c>
    </row>
    <row r="587" spans="1:24" ht="28.5" x14ac:dyDescent="0.45">
      <c r="B587" s="19">
        <v>48.45</v>
      </c>
      <c r="C587" s="19">
        <v>48.5381</v>
      </c>
      <c r="D587" s="19">
        <v>43.433578799999999</v>
      </c>
      <c r="E587" s="19">
        <v>52.856170720000001</v>
      </c>
      <c r="F587" s="19">
        <v>211.05</v>
      </c>
      <c r="G587" s="20">
        <v>98</v>
      </c>
      <c r="H587" s="20">
        <v>8</v>
      </c>
      <c r="I587" s="21">
        <v>0.2</v>
      </c>
      <c r="K587" t="s">
        <v>30695</v>
      </c>
      <c r="L587" t="s">
        <v>30696</v>
      </c>
      <c r="N587" t="s">
        <v>4337</v>
      </c>
      <c r="O587">
        <v>114</v>
      </c>
      <c r="P587">
        <v>8</v>
      </c>
      <c r="Q587">
        <v>48.45</v>
      </c>
      <c r="R587" t="e">
        <v>#REF!</v>
      </c>
      <c r="S587">
        <v>9474</v>
      </c>
      <c r="T587" t="s">
        <v>3551</v>
      </c>
      <c r="U587" t="s">
        <v>3836</v>
      </c>
      <c r="V587" s="63" t="s">
        <v>31393</v>
      </c>
      <c r="X587">
        <v>0</v>
      </c>
    </row>
    <row r="588" spans="1:24" ht="42.75" x14ac:dyDescent="0.45">
      <c r="B588" s="19">
        <v>74.650000000000006</v>
      </c>
      <c r="C588" s="19">
        <v>74.754159999999999</v>
      </c>
      <c r="D588" s="19">
        <v>43.433375089999998</v>
      </c>
      <c r="E588" s="19">
        <v>52.856007480000002</v>
      </c>
      <c r="F588" s="19">
        <v>211.65</v>
      </c>
      <c r="G588" s="20">
        <v>98</v>
      </c>
      <c r="H588" s="20">
        <v>8</v>
      </c>
      <c r="I588" s="21">
        <v>0.2</v>
      </c>
      <c r="K588" t="s">
        <v>30697</v>
      </c>
      <c r="L588" t="s">
        <v>30698</v>
      </c>
      <c r="N588" t="s">
        <v>4337</v>
      </c>
      <c r="O588">
        <v>114</v>
      </c>
      <c r="P588">
        <v>8</v>
      </c>
      <c r="Q588">
        <v>74.650000000000006</v>
      </c>
      <c r="R588" t="e">
        <v>#REF!</v>
      </c>
      <c r="S588">
        <v>9474</v>
      </c>
      <c r="T588" t="s">
        <v>3551</v>
      </c>
      <c r="U588" t="s">
        <v>3836</v>
      </c>
      <c r="V588" s="63" t="s">
        <v>31394</v>
      </c>
      <c r="X588">
        <v>0</v>
      </c>
    </row>
    <row r="589" spans="1:24" ht="57" x14ac:dyDescent="0.45">
      <c r="B589" s="19">
        <v>85.06</v>
      </c>
      <c r="C589" s="19">
        <v>85.172300000000007</v>
      </c>
      <c r="D589" s="19">
        <v>43.433371579999999</v>
      </c>
      <c r="E589" s="19">
        <v>52.855879109999997</v>
      </c>
      <c r="F589" s="19">
        <v>212.25</v>
      </c>
      <c r="G589" s="20">
        <v>98</v>
      </c>
      <c r="H589" s="20">
        <v>8</v>
      </c>
      <c r="I589" s="21">
        <v>0.2</v>
      </c>
      <c r="K589" t="s">
        <v>30699</v>
      </c>
      <c r="L589" t="s">
        <v>30700</v>
      </c>
      <c r="N589" t="s">
        <v>4337</v>
      </c>
      <c r="O589">
        <v>114</v>
      </c>
      <c r="P589">
        <v>8</v>
      </c>
      <c r="Q589">
        <v>85.06</v>
      </c>
      <c r="R589" t="e">
        <v>#REF!</v>
      </c>
      <c r="S589">
        <v>9474</v>
      </c>
      <c r="T589" t="s">
        <v>3551</v>
      </c>
      <c r="U589" t="s">
        <v>3836</v>
      </c>
      <c r="V589" s="63" t="s">
        <v>31395</v>
      </c>
      <c r="X589">
        <v>0</v>
      </c>
    </row>
    <row r="590" spans="1:24" ht="71.25" x14ac:dyDescent="0.45">
      <c r="B590" s="19">
        <v>154.85</v>
      </c>
      <c r="C590" s="19">
        <v>154.9726</v>
      </c>
      <c r="D590" s="19">
        <v>43.433348080000002</v>
      </c>
      <c r="E590" s="19">
        <v>52.85501764</v>
      </c>
      <c r="F590" s="19">
        <v>211.65</v>
      </c>
      <c r="G590" s="20">
        <v>98</v>
      </c>
      <c r="H590" s="20">
        <v>8</v>
      </c>
      <c r="I590" s="21">
        <v>0.2</v>
      </c>
      <c r="K590" t="s">
        <v>30701</v>
      </c>
      <c r="L590" t="s">
        <v>30702</v>
      </c>
      <c r="N590" t="s">
        <v>4337</v>
      </c>
      <c r="O590">
        <v>114</v>
      </c>
      <c r="P590">
        <v>8</v>
      </c>
      <c r="Q590">
        <v>154.85</v>
      </c>
      <c r="R590" t="e">
        <v>#REF!</v>
      </c>
      <c r="S590">
        <v>9474</v>
      </c>
      <c r="T590" t="s">
        <v>3551</v>
      </c>
      <c r="U590" t="s">
        <v>3836</v>
      </c>
      <c r="V590" s="63" t="s">
        <v>31396</v>
      </c>
      <c r="X590">
        <v>0</v>
      </c>
    </row>
    <row r="591" spans="1:24" ht="85.5" x14ac:dyDescent="0.45">
      <c r="B591" s="19">
        <v>176.5</v>
      </c>
      <c r="C591" s="19">
        <v>176.62970000000001</v>
      </c>
      <c r="D591" s="19">
        <v>43.433153400000002</v>
      </c>
      <c r="E591" s="19">
        <v>52.85502709</v>
      </c>
      <c r="F591" s="19">
        <v>212.45</v>
      </c>
      <c r="G591" s="20">
        <v>98</v>
      </c>
      <c r="H591" s="20">
        <v>8</v>
      </c>
      <c r="I591" s="21">
        <v>0.2</v>
      </c>
      <c r="K591" t="s">
        <v>30703</v>
      </c>
      <c r="L591" t="s">
        <v>30704</v>
      </c>
      <c r="N591" t="s">
        <v>4337</v>
      </c>
      <c r="O591">
        <v>114</v>
      </c>
      <c r="P591">
        <v>8</v>
      </c>
      <c r="Q591">
        <v>176.5</v>
      </c>
      <c r="R591" t="e">
        <v>#REF!</v>
      </c>
      <c r="S591">
        <v>9474</v>
      </c>
      <c r="T591" t="s">
        <v>3551</v>
      </c>
      <c r="U591" t="s">
        <v>3836</v>
      </c>
      <c r="V591" s="63" t="s">
        <v>31397</v>
      </c>
      <c r="X591">
        <v>0</v>
      </c>
    </row>
    <row r="592" spans="1:24" ht="99.75" x14ac:dyDescent="0.45">
      <c r="B592" s="19">
        <v>217.91</v>
      </c>
      <c r="C592" s="19">
        <v>218.0566</v>
      </c>
      <c r="D592" s="19">
        <v>43.432780870000002</v>
      </c>
      <c r="E592" s="19">
        <v>52.855045179999998</v>
      </c>
      <c r="F592" s="19">
        <v>213.47</v>
      </c>
      <c r="G592" s="20">
        <v>98</v>
      </c>
      <c r="H592" s="20">
        <v>8</v>
      </c>
      <c r="I592" s="21">
        <v>0.2</v>
      </c>
      <c r="K592" t="s">
        <v>30705</v>
      </c>
      <c r="L592" t="s">
        <v>30706</v>
      </c>
      <c r="N592" t="s">
        <v>4337</v>
      </c>
      <c r="O592">
        <v>114</v>
      </c>
      <c r="P592">
        <v>8</v>
      </c>
      <c r="Q592">
        <v>217.91</v>
      </c>
      <c r="R592" t="e">
        <v>#REF!</v>
      </c>
      <c r="S592">
        <v>9474</v>
      </c>
      <c r="T592" t="s">
        <v>3551</v>
      </c>
      <c r="U592" t="s">
        <v>3836</v>
      </c>
      <c r="V592" s="63" t="s">
        <v>31398</v>
      </c>
      <c r="X592">
        <v>0</v>
      </c>
    </row>
    <row r="593" spans="1:24" ht="114" x14ac:dyDescent="0.45">
      <c r="B593" s="19">
        <v>255.6</v>
      </c>
      <c r="C593" s="19">
        <v>255.834</v>
      </c>
      <c r="D593" s="19">
        <v>43.432441969999999</v>
      </c>
      <c r="E593" s="19">
        <v>52.855065349999997</v>
      </c>
      <c r="F593" s="19">
        <v>216.07</v>
      </c>
      <c r="G593" s="20">
        <v>98</v>
      </c>
      <c r="H593" s="20">
        <v>8</v>
      </c>
      <c r="I593" s="21">
        <v>0.2</v>
      </c>
      <c r="K593" t="s">
        <v>30707</v>
      </c>
      <c r="L593" t="s">
        <v>30708</v>
      </c>
      <c r="N593" t="s">
        <v>4337</v>
      </c>
      <c r="O593">
        <v>114</v>
      </c>
      <c r="P593">
        <v>8</v>
      </c>
      <c r="Q593">
        <v>255.6</v>
      </c>
      <c r="R593" t="e">
        <v>#REF!</v>
      </c>
      <c r="S593">
        <v>9474</v>
      </c>
      <c r="T593" t="s">
        <v>3551</v>
      </c>
      <c r="U593" t="s">
        <v>3836</v>
      </c>
      <c r="V593" s="63" t="s">
        <v>31399</v>
      </c>
      <c r="X593">
        <v>0</v>
      </c>
    </row>
    <row r="594" spans="1:24" ht="128.25" x14ac:dyDescent="0.45">
      <c r="B594" s="19">
        <v>267.94</v>
      </c>
      <c r="C594" s="19">
        <v>268.17270000000002</v>
      </c>
      <c r="D594" s="19">
        <v>43.432433369999998</v>
      </c>
      <c r="E594" s="19">
        <v>52.854913430000003</v>
      </c>
      <c r="F594" s="19">
        <v>215.92</v>
      </c>
      <c r="G594" s="20">
        <v>98</v>
      </c>
      <c r="H594" s="20">
        <v>8</v>
      </c>
      <c r="I594" s="21">
        <v>0.2</v>
      </c>
      <c r="K594" t="s">
        <v>29642</v>
      </c>
      <c r="L594" t="s">
        <v>29643</v>
      </c>
      <c r="N594" t="s">
        <v>4337</v>
      </c>
      <c r="O594">
        <v>114</v>
      </c>
      <c r="P594">
        <v>8</v>
      </c>
      <c r="Q594">
        <v>267.94</v>
      </c>
      <c r="R594" t="e">
        <v>#REF!</v>
      </c>
      <c r="S594">
        <v>9474</v>
      </c>
      <c r="T594" t="s">
        <v>3551</v>
      </c>
      <c r="U594" t="s">
        <v>3836</v>
      </c>
      <c r="V594" s="63" t="s">
        <v>31400</v>
      </c>
      <c r="X594">
        <v>1</v>
      </c>
    </row>
    <row r="595" spans="1:24" x14ac:dyDescent="0.45">
      <c r="A595" s="10" t="s">
        <v>4188</v>
      </c>
      <c r="B595" s="19">
        <v>0</v>
      </c>
      <c r="C595" s="19">
        <v>0</v>
      </c>
      <c r="D595" s="19">
        <v>43.426669959999998</v>
      </c>
      <c r="E595" s="19">
        <v>52.860310609999999</v>
      </c>
      <c r="F595" s="19">
        <v>222.57</v>
      </c>
      <c r="G595" s="20">
        <v>190</v>
      </c>
      <c r="H595" s="20">
        <v>5</v>
      </c>
      <c r="I595" s="21">
        <v>5.0000000000000001E-3</v>
      </c>
      <c r="K595" t="s">
        <v>30709</v>
      </c>
      <c r="L595" t="s">
        <v>30710</v>
      </c>
      <c r="N595" t="s">
        <v>4337</v>
      </c>
      <c r="O595">
        <v>200</v>
      </c>
      <c r="P595">
        <v>5</v>
      </c>
      <c r="Q595">
        <v>0</v>
      </c>
      <c r="R595" t="s">
        <v>4188</v>
      </c>
      <c r="S595" t="s">
        <v>4188</v>
      </c>
      <c r="T595" t="s">
        <v>31401</v>
      </c>
      <c r="U595" t="e">
        <v>#N/A</v>
      </c>
      <c r="V595" s="63" t="s">
        <v>31402</v>
      </c>
      <c r="X595">
        <v>0</v>
      </c>
    </row>
    <row r="596" spans="1:24" ht="28.5" x14ac:dyDescent="0.45">
      <c r="B596" s="19">
        <v>85.83</v>
      </c>
      <c r="C596" s="19">
        <v>85.836169999999996</v>
      </c>
      <c r="D596" s="19">
        <v>43.427403750000003</v>
      </c>
      <c r="E596" s="19">
        <v>52.860641919999999</v>
      </c>
      <c r="F596" s="19">
        <v>221.27</v>
      </c>
      <c r="K596" t="s">
        <v>30711</v>
      </c>
      <c r="L596" t="s">
        <v>30712</v>
      </c>
      <c r="N596" t="s">
        <v>4337</v>
      </c>
      <c r="O596">
        <v>200</v>
      </c>
      <c r="P596">
        <v>5</v>
      </c>
      <c r="Q596">
        <v>85.83</v>
      </c>
      <c r="R596" t="e">
        <v>#REF!</v>
      </c>
      <c r="S596" t="s">
        <v>4188</v>
      </c>
      <c r="T596" t="s">
        <v>31401</v>
      </c>
      <c r="U596" t="e">
        <v>#N/A</v>
      </c>
      <c r="V596" s="63" t="s">
        <v>31403</v>
      </c>
      <c r="X596">
        <v>1</v>
      </c>
    </row>
    <row r="597" spans="1:24" x14ac:dyDescent="0.45">
      <c r="A597" s="10" t="s">
        <v>4189</v>
      </c>
      <c r="B597" s="19">
        <v>0</v>
      </c>
      <c r="C597" s="19">
        <v>0</v>
      </c>
      <c r="D597" s="19">
        <v>43.432433369999998</v>
      </c>
      <c r="E597" s="19">
        <v>52.854913430000003</v>
      </c>
      <c r="F597" s="19">
        <v>215.92</v>
      </c>
      <c r="G597" s="20">
        <v>203</v>
      </c>
      <c r="H597" s="20">
        <v>8</v>
      </c>
      <c r="I597" s="21">
        <v>0.2</v>
      </c>
      <c r="K597" t="s">
        <v>30713</v>
      </c>
      <c r="L597" t="s">
        <v>30714</v>
      </c>
      <c r="N597" t="s">
        <v>4337</v>
      </c>
      <c r="O597">
        <v>219</v>
      </c>
      <c r="P597">
        <v>8</v>
      </c>
      <c r="Q597">
        <v>0</v>
      </c>
      <c r="R597" t="s">
        <v>4189</v>
      </c>
      <c r="S597" t="s">
        <v>4189</v>
      </c>
      <c r="T597" t="s">
        <v>31404</v>
      </c>
      <c r="U597" t="e">
        <v>#N/A</v>
      </c>
      <c r="V597" s="63" t="s">
        <v>31405</v>
      </c>
      <c r="X597">
        <v>0</v>
      </c>
    </row>
    <row r="598" spans="1:24" ht="28.5" x14ac:dyDescent="0.45">
      <c r="B598" s="19">
        <v>8.06</v>
      </c>
      <c r="C598" s="19">
        <v>8.0575729999999997</v>
      </c>
      <c r="D598" s="19">
        <v>43.432408899999999</v>
      </c>
      <c r="E598" s="19">
        <v>52.855007090000001</v>
      </c>
      <c r="F598" s="19">
        <v>216.07</v>
      </c>
      <c r="K598" t="s">
        <v>30715</v>
      </c>
      <c r="L598" t="s">
        <v>30716</v>
      </c>
      <c r="N598" t="s">
        <v>4337</v>
      </c>
      <c r="O598">
        <v>219</v>
      </c>
      <c r="P598">
        <v>8</v>
      </c>
      <c r="Q598">
        <v>8.06</v>
      </c>
      <c r="R598" t="e">
        <v>#REF!</v>
      </c>
      <c r="S598" t="s">
        <v>4189</v>
      </c>
      <c r="T598" t="s">
        <v>31404</v>
      </c>
      <c r="U598" t="e">
        <v>#N/A</v>
      </c>
      <c r="V598" s="63" t="s">
        <v>31406</v>
      </c>
      <c r="X598">
        <v>0</v>
      </c>
    </row>
    <row r="599" spans="1:24" ht="42.75" x14ac:dyDescent="0.45">
      <c r="B599" s="19">
        <v>17.03</v>
      </c>
      <c r="C599" s="19">
        <v>17.03565</v>
      </c>
      <c r="D599" s="19">
        <v>43.432347999999998</v>
      </c>
      <c r="E599" s="19">
        <v>52.855079969999998</v>
      </c>
      <c r="F599" s="19">
        <v>216.07</v>
      </c>
      <c r="K599" t="s">
        <v>30717</v>
      </c>
      <c r="L599" t="s">
        <v>30718</v>
      </c>
      <c r="N599" t="s">
        <v>4337</v>
      </c>
      <c r="O599">
        <v>219</v>
      </c>
      <c r="P599">
        <v>8</v>
      </c>
      <c r="Q599">
        <v>17.03</v>
      </c>
      <c r="R599" t="e">
        <v>#REF!</v>
      </c>
      <c r="S599" t="s">
        <v>4189</v>
      </c>
      <c r="T599" t="s">
        <v>31404</v>
      </c>
      <c r="U599" t="e">
        <v>#N/A</v>
      </c>
      <c r="V599" s="63" t="s">
        <v>31407</v>
      </c>
      <c r="X599">
        <v>0</v>
      </c>
    </row>
    <row r="600" spans="1:24" ht="57" x14ac:dyDescent="0.45">
      <c r="B600" s="19">
        <v>25.94</v>
      </c>
      <c r="C600" s="19">
        <v>26.11703</v>
      </c>
      <c r="D600" s="19">
        <v>43.432287610000003</v>
      </c>
      <c r="E600" s="19">
        <v>52.855152230000002</v>
      </c>
      <c r="F600" s="19">
        <v>217.87</v>
      </c>
      <c r="K600" t="s">
        <v>30719</v>
      </c>
      <c r="L600" t="s">
        <v>30720</v>
      </c>
      <c r="N600" t="s">
        <v>4337</v>
      </c>
      <c r="O600">
        <v>219</v>
      </c>
      <c r="P600">
        <v>8</v>
      </c>
      <c r="Q600">
        <v>25.94</v>
      </c>
      <c r="R600" t="e">
        <v>#REF!</v>
      </c>
      <c r="S600" t="s">
        <v>4189</v>
      </c>
      <c r="T600" t="s">
        <v>31404</v>
      </c>
      <c r="U600" t="e">
        <v>#N/A</v>
      </c>
      <c r="V600" s="63" t="s">
        <v>31408</v>
      </c>
      <c r="X600">
        <v>0</v>
      </c>
    </row>
    <row r="601" spans="1:24" ht="71.25" x14ac:dyDescent="0.45">
      <c r="B601" s="19">
        <v>73.11</v>
      </c>
      <c r="C601" s="19">
        <v>73.431970000000007</v>
      </c>
      <c r="D601" s="19">
        <v>43.431867130000001</v>
      </c>
      <c r="E601" s="19">
        <v>52.855233499999997</v>
      </c>
      <c r="F601" s="19">
        <v>221.47</v>
      </c>
      <c r="K601" t="s">
        <v>30721</v>
      </c>
      <c r="L601" t="s">
        <v>30722</v>
      </c>
      <c r="N601" t="s">
        <v>4337</v>
      </c>
      <c r="O601">
        <v>219</v>
      </c>
      <c r="P601">
        <v>8</v>
      </c>
      <c r="Q601">
        <v>73.11</v>
      </c>
      <c r="R601" t="e">
        <v>#REF!</v>
      </c>
      <c r="S601" t="s">
        <v>4189</v>
      </c>
      <c r="T601" t="s">
        <v>31404</v>
      </c>
      <c r="U601" t="e">
        <v>#N/A</v>
      </c>
      <c r="V601" s="63" t="s">
        <v>31409</v>
      </c>
      <c r="X601">
        <v>0</v>
      </c>
    </row>
    <row r="602" spans="1:24" ht="85.5" x14ac:dyDescent="0.45">
      <c r="B602" s="19">
        <v>108.47</v>
      </c>
      <c r="C602" s="19">
        <v>108.80200000000001</v>
      </c>
      <c r="D602" s="19">
        <v>43.431630179999999</v>
      </c>
      <c r="E602" s="19">
        <v>52.855525100000001</v>
      </c>
      <c r="F602" s="19">
        <v>222.27</v>
      </c>
      <c r="K602" t="s">
        <v>30723</v>
      </c>
      <c r="L602" t="s">
        <v>30724</v>
      </c>
      <c r="N602" t="s">
        <v>4337</v>
      </c>
      <c r="O602">
        <v>219</v>
      </c>
      <c r="P602">
        <v>8</v>
      </c>
      <c r="Q602">
        <v>108.47</v>
      </c>
      <c r="R602" t="e">
        <v>#REF!</v>
      </c>
      <c r="S602" t="s">
        <v>4189</v>
      </c>
      <c r="T602" t="s">
        <v>31404</v>
      </c>
      <c r="U602" t="e">
        <v>#N/A</v>
      </c>
      <c r="V602" s="63" t="s">
        <v>31410</v>
      </c>
      <c r="X602">
        <v>0</v>
      </c>
    </row>
    <row r="603" spans="1:24" ht="99.75" x14ac:dyDescent="0.45">
      <c r="B603" s="19">
        <v>199.91</v>
      </c>
      <c r="C603" s="19">
        <v>200.2422</v>
      </c>
      <c r="D603" s="19">
        <v>43.431017480000001</v>
      </c>
      <c r="E603" s="19">
        <v>52.856279129999997</v>
      </c>
      <c r="F603" s="19">
        <v>222.47</v>
      </c>
      <c r="K603" t="s">
        <v>30725</v>
      </c>
      <c r="L603" t="s">
        <v>30726</v>
      </c>
      <c r="N603" t="s">
        <v>4337</v>
      </c>
      <c r="O603">
        <v>219</v>
      </c>
      <c r="P603">
        <v>8</v>
      </c>
      <c r="Q603">
        <v>199.91</v>
      </c>
      <c r="R603" t="e">
        <v>#REF!</v>
      </c>
      <c r="S603" t="s">
        <v>4189</v>
      </c>
      <c r="T603" t="s">
        <v>31404</v>
      </c>
      <c r="U603" t="e">
        <v>#N/A</v>
      </c>
      <c r="V603" s="63" t="s">
        <v>31411</v>
      </c>
      <c r="X603">
        <v>0</v>
      </c>
    </row>
    <row r="604" spans="1:24" ht="114" x14ac:dyDescent="0.45">
      <c r="B604" s="19">
        <v>291.35000000000002</v>
      </c>
      <c r="C604" s="19">
        <v>291.68340000000001</v>
      </c>
      <c r="D604" s="19">
        <v>43.430404770000003</v>
      </c>
      <c r="E604" s="19">
        <v>52.857033139999999</v>
      </c>
      <c r="F604" s="19">
        <v>222.01</v>
      </c>
      <c r="K604" t="s">
        <v>30727</v>
      </c>
      <c r="L604" t="s">
        <v>30728</v>
      </c>
      <c r="N604" t="s">
        <v>4337</v>
      </c>
      <c r="O604">
        <v>219</v>
      </c>
      <c r="P604">
        <v>8</v>
      </c>
      <c r="Q604">
        <v>291.35000000000002</v>
      </c>
      <c r="R604" t="e">
        <v>#REF!</v>
      </c>
      <c r="S604" t="s">
        <v>4189</v>
      </c>
      <c r="T604" t="s">
        <v>31404</v>
      </c>
      <c r="U604" t="e">
        <v>#N/A</v>
      </c>
      <c r="V604" s="63" t="s">
        <v>31412</v>
      </c>
      <c r="X604">
        <v>0</v>
      </c>
    </row>
    <row r="605" spans="1:24" ht="128.25" x14ac:dyDescent="0.45">
      <c r="B605" s="19">
        <v>382.79</v>
      </c>
      <c r="C605" s="19">
        <v>383.13740000000001</v>
      </c>
      <c r="D605" s="19">
        <v>43.429792050000003</v>
      </c>
      <c r="E605" s="19">
        <v>52.857787139999999</v>
      </c>
      <c r="F605" s="19">
        <v>220.41</v>
      </c>
      <c r="K605" t="s">
        <v>30729</v>
      </c>
      <c r="L605" t="s">
        <v>30730</v>
      </c>
      <c r="N605" t="s">
        <v>4337</v>
      </c>
      <c r="O605">
        <v>219</v>
      </c>
      <c r="P605">
        <v>8</v>
      </c>
      <c r="Q605">
        <v>382.79</v>
      </c>
      <c r="R605" t="e">
        <v>#REF!</v>
      </c>
      <c r="S605" t="s">
        <v>4189</v>
      </c>
      <c r="T605" t="s">
        <v>31404</v>
      </c>
      <c r="U605" t="e">
        <v>#N/A</v>
      </c>
      <c r="V605" s="63" t="s">
        <v>31413</v>
      </c>
      <c r="X605">
        <v>0</v>
      </c>
    </row>
    <row r="606" spans="1:24" ht="142.5" x14ac:dyDescent="0.45">
      <c r="B606" s="19">
        <v>446.82</v>
      </c>
      <c r="C606" s="19">
        <v>447.16809999999998</v>
      </c>
      <c r="D606" s="19">
        <v>43.429363029999998</v>
      </c>
      <c r="E606" s="19">
        <v>52.858315070000003</v>
      </c>
      <c r="F606" s="19">
        <v>221.32</v>
      </c>
      <c r="K606" t="s">
        <v>30731</v>
      </c>
      <c r="L606" t="s">
        <v>30732</v>
      </c>
      <c r="N606" t="s">
        <v>4337</v>
      </c>
      <c r="O606">
        <v>219</v>
      </c>
      <c r="P606">
        <v>8</v>
      </c>
      <c r="Q606">
        <v>446.82</v>
      </c>
      <c r="R606" t="e">
        <v>#REF!</v>
      </c>
      <c r="S606" t="s">
        <v>4189</v>
      </c>
      <c r="T606" t="s">
        <v>31404</v>
      </c>
      <c r="U606" t="e">
        <v>#N/A</v>
      </c>
      <c r="V606" s="63" t="s">
        <v>31414</v>
      </c>
      <c r="X606">
        <v>0</v>
      </c>
    </row>
    <row r="607" spans="1:24" ht="156.75" x14ac:dyDescent="0.45">
      <c r="B607" s="19">
        <v>474.23</v>
      </c>
      <c r="C607" s="19">
        <v>474.63049999999998</v>
      </c>
      <c r="D607" s="19">
        <v>43.42915868</v>
      </c>
      <c r="E607" s="19">
        <v>52.858504850000003</v>
      </c>
      <c r="F607" s="19">
        <v>222.92</v>
      </c>
      <c r="K607" t="s">
        <v>30733</v>
      </c>
      <c r="L607" t="s">
        <v>30734</v>
      </c>
      <c r="N607" t="s">
        <v>4337</v>
      </c>
      <c r="O607">
        <v>219</v>
      </c>
      <c r="P607">
        <v>8</v>
      </c>
      <c r="Q607">
        <v>474.23</v>
      </c>
      <c r="R607" t="e">
        <v>#REF!</v>
      </c>
      <c r="S607" t="s">
        <v>4189</v>
      </c>
      <c r="T607" t="s">
        <v>31404</v>
      </c>
      <c r="U607" t="e">
        <v>#N/A</v>
      </c>
      <c r="V607" s="63" t="s">
        <v>31415</v>
      </c>
      <c r="X607">
        <v>0</v>
      </c>
    </row>
    <row r="608" spans="1:24" ht="171" x14ac:dyDescent="0.45">
      <c r="B608" s="19">
        <v>530.91</v>
      </c>
      <c r="C608" s="19">
        <v>531.3048</v>
      </c>
      <c r="D608" s="19">
        <v>43.42873625</v>
      </c>
      <c r="E608" s="19">
        <v>52.858897169999999</v>
      </c>
      <c r="F608" s="19">
        <v>222.43</v>
      </c>
      <c r="K608" t="s">
        <v>30735</v>
      </c>
      <c r="L608" t="s">
        <v>30736</v>
      </c>
      <c r="N608" t="s">
        <v>4337</v>
      </c>
      <c r="O608">
        <v>219</v>
      </c>
      <c r="P608">
        <v>8</v>
      </c>
      <c r="Q608">
        <v>530.91</v>
      </c>
      <c r="R608" t="e">
        <v>#REF!</v>
      </c>
      <c r="S608" t="s">
        <v>4189</v>
      </c>
      <c r="T608" t="s">
        <v>31404</v>
      </c>
      <c r="U608" t="e">
        <v>#N/A</v>
      </c>
      <c r="V608" s="63" t="s">
        <v>31416</v>
      </c>
      <c r="X608">
        <v>0</v>
      </c>
    </row>
    <row r="609" spans="1:24" ht="185.25" x14ac:dyDescent="0.45">
      <c r="B609" s="19">
        <v>565.66999999999996</v>
      </c>
      <c r="C609" s="19">
        <v>566.10940000000005</v>
      </c>
      <c r="D609" s="19">
        <v>43.428433929999997</v>
      </c>
      <c r="E609" s="19">
        <v>52.859008060000001</v>
      </c>
      <c r="F609" s="19">
        <v>220.83</v>
      </c>
      <c r="K609" t="s">
        <v>30737</v>
      </c>
      <c r="L609" t="s">
        <v>30738</v>
      </c>
      <c r="N609" t="s">
        <v>4337</v>
      </c>
      <c r="O609">
        <v>219</v>
      </c>
      <c r="P609">
        <v>8</v>
      </c>
      <c r="Q609">
        <v>565.66999999999996</v>
      </c>
      <c r="R609" t="e">
        <v>#REF!</v>
      </c>
      <c r="S609" t="s">
        <v>4189</v>
      </c>
      <c r="T609" t="s">
        <v>31404</v>
      </c>
      <c r="U609" t="e">
        <v>#N/A</v>
      </c>
      <c r="V609" s="63" t="s">
        <v>31417</v>
      </c>
      <c r="X609">
        <v>0</v>
      </c>
    </row>
    <row r="610" spans="1:24" ht="199.5" x14ac:dyDescent="0.45">
      <c r="B610" s="19">
        <v>597.48</v>
      </c>
      <c r="C610" s="19">
        <v>597.92759999999998</v>
      </c>
      <c r="D610" s="19">
        <v>43.428157390000003</v>
      </c>
      <c r="E610" s="19">
        <v>52.859109500000002</v>
      </c>
      <c r="F610" s="19">
        <v>221.83</v>
      </c>
      <c r="K610" t="s">
        <v>30739</v>
      </c>
      <c r="L610" t="s">
        <v>30740</v>
      </c>
      <c r="N610" t="s">
        <v>4337</v>
      </c>
      <c r="O610">
        <v>219</v>
      </c>
      <c r="P610">
        <v>8</v>
      </c>
      <c r="Q610">
        <v>597.48</v>
      </c>
      <c r="R610" t="e">
        <v>#REF!</v>
      </c>
      <c r="S610" t="s">
        <v>4189</v>
      </c>
      <c r="T610" t="s">
        <v>31404</v>
      </c>
      <c r="U610" t="e">
        <v>#N/A</v>
      </c>
      <c r="V610" s="63" t="s">
        <v>31418</v>
      </c>
      <c r="X610">
        <v>0</v>
      </c>
    </row>
    <row r="611" spans="1:24" ht="213.75" x14ac:dyDescent="0.45">
      <c r="B611" s="19">
        <v>656.61</v>
      </c>
      <c r="C611" s="19">
        <v>657.06010000000003</v>
      </c>
      <c r="D611" s="19">
        <v>43.427856609999999</v>
      </c>
      <c r="E611" s="19">
        <v>52.85971198</v>
      </c>
      <c r="F611" s="19">
        <v>221.83</v>
      </c>
      <c r="K611" t="s">
        <v>30741</v>
      </c>
      <c r="L611" t="s">
        <v>30742</v>
      </c>
      <c r="N611" t="s">
        <v>4337</v>
      </c>
      <c r="O611">
        <v>219</v>
      </c>
      <c r="P611">
        <v>8</v>
      </c>
      <c r="Q611">
        <v>656.61</v>
      </c>
      <c r="R611" t="e">
        <v>#REF!</v>
      </c>
      <c r="S611" t="s">
        <v>4189</v>
      </c>
      <c r="T611" t="s">
        <v>31404</v>
      </c>
      <c r="U611" t="e">
        <v>#N/A</v>
      </c>
      <c r="V611" s="63" t="s">
        <v>31419</v>
      </c>
      <c r="X611">
        <v>0</v>
      </c>
    </row>
    <row r="612" spans="1:24" ht="228" x14ac:dyDescent="0.45">
      <c r="B612" s="19">
        <v>657.11</v>
      </c>
      <c r="C612" s="19">
        <v>657.56510000000003</v>
      </c>
      <c r="D612" s="19">
        <v>43.42785456</v>
      </c>
      <c r="E612" s="19">
        <v>52.859717549999999</v>
      </c>
      <c r="F612" s="19">
        <v>221.83</v>
      </c>
      <c r="K612" t="s">
        <v>30743</v>
      </c>
      <c r="L612" t="s">
        <v>30744</v>
      </c>
      <c r="N612" t="s">
        <v>4337</v>
      </c>
      <c r="O612">
        <v>219</v>
      </c>
      <c r="P612">
        <v>8</v>
      </c>
      <c r="Q612">
        <v>657.11</v>
      </c>
      <c r="R612" t="e">
        <v>#REF!</v>
      </c>
      <c r="S612" t="s">
        <v>4189</v>
      </c>
      <c r="T612" t="s">
        <v>31404</v>
      </c>
      <c r="U612" t="e">
        <v>#N/A</v>
      </c>
      <c r="V612" s="63" t="s">
        <v>31420</v>
      </c>
      <c r="X612">
        <v>0</v>
      </c>
    </row>
    <row r="613" spans="1:24" ht="242.25" x14ac:dyDescent="0.45">
      <c r="B613" s="19">
        <v>707.33</v>
      </c>
      <c r="C613" s="19">
        <v>707.77980000000002</v>
      </c>
      <c r="D613" s="19">
        <v>43.427650759999999</v>
      </c>
      <c r="E613" s="19">
        <v>52.860271070000003</v>
      </c>
      <c r="F613" s="19">
        <v>221.77</v>
      </c>
      <c r="K613" t="s">
        <v>30745</v>
      </c>
      <c r="L613" t="s">
        <v>30746</v>
      </c>
      <c r="N613" t="s">
        <v>4337</v>
      </c>
      <c r="O613">
        <v>219</v>
      </c>
      <c r="P613">
        <v>8</v>
      </c>
      <c r="Q613">
        <v>707.33</v>
      </c>
      <c r="R613" t="e">
        <v>#REF!</v>
      </c>
      <c r="S613" t="s">
        <v>4189</v>
      </c>
      <c r="T613" t="s">
        <v>31404</v>
      </c>
      <c r="U613" t="e">
        <v>#N/A</v>
      </c>
      <c r="V613" s="63" t="s">
        <v>31421</v>
      </c>
      <c r="X613">
        <v>0</v>
      </c>
    </row>
    <row r="614" spans="1:24" ht="256.5" x14ac:dyDescent="0.45">
      <c r="B614" s="19">
        <v>726.42</v>
      </c>
      <c r="C614" s="19">
        <v>726.87940000000003</v>
      </c>
      <c r="D614" s="19">
        <v>43.427558740000002</v>
      </c>
      <c r="E614" s="19">
        <v>52.860470210000003</v>
      </c>
      <c r="F614" s="19">
        <v>222.27</v>
      </c>
      <c r="K614" t="s">
        <v>30747</v>
      </c>
      <c r="L614" t="s">
        <v>30748</v>
      </c>
      <c r="N614" t="s">
        <v>4337</v>
      </c>
      <c r="O614">
        <v>219</v>
      </c>
      <c r="P614">
        <v>8</v>
      </c>
      <c r="Q614">
        <v>726.42</v>
      </c>
      <c r="R614" t="e">
        <v>#REF!</v>
      </c>
      <c r="S614" t="s">
        <v>4189</v>
      </c>
      <c r="T614" t="s">
        <v>31404</v>
      </c>
      <c r="U614" t="e">
        <v>#N/A</v>
      </c>
      <c r="V614" s="63" t="s">
        <v>31422</v>
      </c>
      <c r="X614">
        <v>0</v>
      </c>
    </row>
    <row r="615" spans="1:24" ht="270.75" x14ac:dyDescent="0.45">
      <c r="B615" s="19">
        <v>748.55</v>
      </c>
      <c r="C615" s="19">
        <v>749.03430000000003</v>
      </c>
      <c r="D615" s="19">
        <v>43.427403750000003</v>
      </c>
      <c r="E615" s="19">
        <v>52.860641919999999</v>
      </c>
      <c r="F615" s="19">
        <v>221.27</v>
      </c>
      <c r="K615" t="s">
        <v>30711</v>
      </c>
      <c r="L615" t="s">
        <v>30712</v>
      </c>
      <c r="N615" t="s">
        <v>4337</v>
      </c>
      <c r="O615">
        <v>219</v>
      </c>
      <c r="P615">
        <v>8</v>
      </c>
      <c r="Q615">
        <v>748.55</v>
      </c>
      <c r="R615" t="e">
        <v>#REF!</v>
      </c>
      <c r="S615" t="s">
        <v>4189</v>
      </c>
      <c r="T615" t="s">
        <v>31404</v>
      </c>
      <c r="U615" t="e">
        <v>#N/A</v>
      </c>
      <c r="V615" s="63" t="s">
        <v>31423</v>
      </c>
      <c r="X615">
        <v>1</v>
      </c>
    </row>
    <row r="616" spans="1:24" x14ac:dyDescent="0.45">
      <c r="A616" s="10" t="s">
        <v>4190</v>
      </c>
      <c r="B616" s="19">
        <v>0</v>
      </c>
      <c r="C616" s="19">
        <v>0</v>
      </c>
      <c r="D616" s="19">
        <v>43.432753949999999</v>
      </c>
      <c r="E616" s="19">
        <v>52.860746249999998</v>
      </c>
      <c r="F616" s="19">
        <v>213.15</v>
      </c>
      <c r="G616" s="20">
        <v>148</v>
      </c>
      <c r="H616" s="20">
        <v>10</v>
      </c>
      <c r="I616" s="21">
        <v>0.2</v>
      </c>
      <c r="K616" t="s">
        <v>30749</v>
      </c>
      <c r="L616" t="s">
        <v>30750</v>
      </c>
      <c r="N616" t="s">
        <v>4337</v>
      </c>
      <c r="O616">
        <v>168</v>
      </c>
      <c r="P616">
        <v>10</v>
      </c>
      <c r="Q616">
        <v>0</v>
      </c>
      <c r="R616" t="s">
        <v>4190</v>
      </c>
      <c r="S616" t="s">
        <v>4190</v>
      </c>
      <c r="T616" t="s">
        <v>31424</v>
      </c>
      <c r="U616" t="e">
        <v>#N/A</v>
      </c>
      <c r="V616" s="63" t="s">
        <v>31425</v>
      </c>
      <c r="X616">
        <v>0</v>
      </c>
    </row>
    <row r="617" spans="1:24" ht="28.5" x14ac:dyDescent="0.45">
      <c r="B617" s="19">
        <v>65.11</v>
      </c>
      <c r="C617" s="19">
        <v>65.117679999999993</v>
      </c>
      <c r="D617" s="19">
        <v>43.432185560000001</v>
      </c>
      <c r="E617" s="19">
        <v>52.86094216</v>
      </c>
      <c r="F617" s="19">
        <v>214.15</v>
      </c>
      <c r="K617" t="s">
        <v>30751</v>
      </c>
      <c r="L617" t="s">
        <v>30752</v>
      </c>
      <c r="N617" t="s">
        <v>4337</v>
      </c>
      <c r="O617">
        <v>168</v>
      </c>
      <c r="P617">
        <v>10</v>
      </c>
      <c r="Q617">
        <v>65.11</v>
      </c>
      <c r="R617" t="e">
        <v>#REF!</v>
      </c>
      <c r="S617" t="s">
        <v>4190</v>
      </c>
      <c r="T617" t="s">
        <v>31424</v>
      </c>
      <c r="U617" t="e">
        <v>#N/A</v>
      </c>
      <c r="V617" s="63" t="s">
        <v>31426</v>
      </c>
      <c r="X617">
        <v>0</v>
      </c>
    </row>
    <row r="618" spans="1:24" ht="42.75" x14ac:dyDescent="0.45">
      <c r="B618" s="19">
        <v>77.400000000000006</v>
      </c>
      <c r="C618" s="19">
        <v>77.49194</v>
      </c>
      <c r="D618" s="19">
        <v>43.432076170000002</v>
      </c>
      <c r="E618" s="19">
        <v>52.86096508</v>
      </c>
      <c r="F618" s="19">
        <v>215.55</v>
      </c>
      <c r="K618" t="s">
        <v>30753</v>
      </c>
      <c r="L618" t="s">
        <v>30754</v>
      </c>
      <c r="N618" t="s">
        <v>4337</v>
      </c>
      <c r="O618">
        <v>168</v>
      </c>
      <c r="P618">
        <v>10</v>
      </c>
      <c r="Q618">
        <v>77.400000000000006</v>
      </c>
      <c r="R618" t="e">
        <v>#REF!</v>
      </c>
      <c r="S618" t="s">
        <v>4190</v>
      </c>
      <c r="T618" t="s">
        <v>31424</v>
      </c>
      <c r="U618" t="e">
        <v>#N/A</v>
      </c>
      <c r="V618" s="63" t="s">
        <v>31427</v>
      </c>
      <c r="X618">
        <v>0</v>
      </c>
    </row>
    <row r="619" spans="1:24" ht="57" x14ac:dyDescent="0.45">
      <c r="B619" s="19">
        <v>91.66</v>
      </c>
      <c r="C619" s="19">
        <v>91.751249999999999</v>
      </c>
      <c r="D619" s="19">
        <v>43.431948120000001</v>
      </c>
      <c r="E619" s="19">
        <v>52.86097711</v>
      </c>
      <c r="F619" s="19">
        <v>215.55</v>
      </c>
      <c r="K619" t="s">
        <v>30755</v>
      </c>
      <c r="L619" t="s">
        <v>30756</v>
      </c>
      <c r="N619" t="s">
        <v>4337</v>
      </c>
      <c r="O619">
        <v>168</v>
      </c>
      <c r="P619">
        <v>10</v>
      </c>
      <c r="Q619">
        <v>91.66</v>
      </c>
      <c r="R619" t="e">
        <v>#REF!</v>
      </c>
      <c r="S619" t="s">
        <v>4190</v>
      </c>
      <c r="T619" t="s">
        <v>31424</v>
      </c>
      <c r="U619" t="e">
        <v>#N/A</v>
      </c>
      <c r="V619" s="63" t="s">
        <v>31428</v>
      </c>
      <c r="X619">
        <v>0</v>
      </c>
    </row>
    <row r="620" spans="1:24" ht="71.25" x14ac:dyDescent="0.45">
      <c r="B620" s="19">
        <v>103.9</v>
      </c>
      <c r="C620" s="19">
        <v>103.9935</v>
      </c>
      <c r="D620" s="19">
        <v>43.431837989999998</v>
      </c>
      <c r="E620" s="19">
        <v>52.860976190000002</v>
      </c>
      <c r="F620" s="19">
        <v>215.95</v>
      </c>
      <c r="K620" t="s">
        <v>30757</v>
      </c>
      <c r="L620" t="s">
        <v>30758</v>
      </c>
      <c r="N620" t="s">
        <v>4337</v>
      </c>
      <c r="O620">
        <v>168</v>
      </c>
      <c r="P620">
        <v>10</v>
      </c>
      <c r="Q620">
        <v>103.9</v>
      </c>
      <c r="R620" t="e">
        <v>#REF!</v>
      </c>
      <c r="S620" t="s">
        <v>4190</v>
      </c>
      <c r="T620" t="s">
        <v>31424</v>
      </c>
      <c r="U620" t="e">
        <v>#N/A</v>
      </c>
      <c r="V620" s="63" t="s">
        <v>31429</v>
      </c>
      <c r="X620">
        <v>0</v>
      </c>
    </row>
    <row r="621" spans="1:24" ht="85.5" x14ac:dyDescent="0.45">
      <c r="B621" s="19">
        <v>170.7</v>
      </c>
      <c r="C621" s="19">
        <v>170.82079999999999</v>
      </c>
      <c r="D621" s="19">
        <v>43.431263039999997</v>
      </c>
      <c r="E621" s="19">
        <v>52.861217660000001</v>
      </c>
      <c r="F621" s="19">
        <v>217.75</v>
      </c>
      <c r="K621" t="s">
        <v>30759</v>
      </c>
      <c r="L621" t="s">
        <v>30760</v>
      </c>
      <c r="N621" t="s">
        <v>4337</v>
      </c>
      <c r="O621">
        <v>168</v>
      </c>
      <c r="P621">
        <v>10</v>
      </c>
      <c r="Q621">
        <v>170.7</v>
      </c>
      <c r="R621" t="e">
        <v>#REF!</v>
      </c>
      <c r="S621" t="s">
        <v>4190</v>
      </c>
      <c r="T621" t="s">
        <v>31424</v>
      </c>
      <c r="U621" t="e">
        <v>#N/A</v>
      </c>
      <c r="V621" s="63" t="s">
        <v>31430</v>
      </c>
      <c r="X621">
        <v>0</v>
      </c>
    </row>
    <row r="622" spans="1:24" ht="99.75" x14ac:dyDescent="0.45">
      <c r="B622" s="19">
        <v>182.88</v>
      </c>
      <c r="C622" s="19">
        <v>183.05119999999999</v>
      </c>
      <c r="D622" s="19">
        <v>43.431164420000002</v>
      </c>
      <c r="E622" s="19">
        <v>52.861152050000001</v>
      </c>
      <c r="F622" s="19">
        <v>218.89</v>
      </c>
      <c r="K622" t="s">
        <v>30761</v>
      </c>
      <c r="L622" t="s">
        <v>30762</v>
      </c>
      <c r="N622" t="s">
        <v>4337</v>
      </c>
      <c r="O622">
        <v>168</v>
      </c>
      <c r="P622">
        <v>10</v>
      </c>
      <c r="Q622">
        <v>182.88</v>
      </c>
      <c r="R622" t="e">
        <v>#REF!</v>
      </c>
      <c r="S622" t="s">
        <v>4190</v>
      </c>
      <c r="T622" t="s">
        <v>31424</v>
      </c>
      <c r="U622" t="e">
        <v>#N/A</v>
      </c>
      <c r="V622" s="63" t="s">
        <v>31431</v>
      </c>
      <c r="X622">
        <v>0</v>
      </c>
    </row>
    <row r="623" spans="1:24" ht="114" x14ac:dyDescent="0.45">
      <c r="B623" s="19">
        <v>274.32</v>
      </c>
      <c r="C623" s="19">
        <v>274.5471</v>
      </c>
      <c r="D623" s="19">
        <v>43.430423849999997</v>
      </c>
      <c r="E623" s="19">
        <v>52.860659320000003</v>
      </c>
      <c r="F623" s="19">
        <v>215.69</v>
      </c>
      <c r="K623" t="s">
        <v>30763</v>
      </c>
      <c r="L623" t="s">
        <v>30764</v>
      </c>
      <c r="N623" t="s">
        <v>4337</v>
      </c>
      <c r="O623">
        <v>168</v>
      </c>
      <c r="P623">
        <v>10</v>
      </c>
      <c r="Q623">
        <v>274.32</v>
      </c>
      <c r="R623" t="e">
        <v>#REF!</v>
      </c>
      <c r="S623" t="s">
        <v>4190</v>
      </c>
      <c r="T623" t="s">
        <v>31424</v>
      </c>
      <c r="U623" t="e">
        <v>#N/A</v>
      </c>
      <c r="V623" s="63" t="s">
        <v>31432</v>
      </c>
      <c r="X623">
        <v>0</v>
      </c>
    </row>
    <row r="624" spans="1:24" ht="128.25" x14ac:dyDescent="0.45">
      <c r="B624" s="19">
        <v>365.76</v>
      </c>
      <c r="C624" s="19">
        <v>365.98739999999998</v>
      </c>
      <c r="D624" s="19">
        <v>43.429683279999999</v>
      </c>
      <c r="E624" s="19">
        <v>52.86016661</v>
      </c>
      <c r="F624" s="19">
        <v>215.9</v>
      </c>
      <c r="K624" t="s">
        <v>30765</v>
      </c>
      <c r="L624" t="s">
        <v>30766</v>
      </c>
      <c r="N624" t="s">
        <v>4337</v>
      </c>
      <c r="O624">
        <v>168</v>
      </c>
      <c r="P624">
        <v>10</v>
      </c>
      <c r="Q624">
        <v>365.76</v>
      </c>
      <c r="R624" t="e">
        <v>#REF!</v>
      </c>
      <c r="S624" t="s">
        <v>4190</v>
      </c>
      <c r="T624" t="s">
        <v>31424</v>
      </c>
      <c r="U624" t="e">
        <v>#N/A</v>
      </c>
      <c r="V624" s="63" t="s">
        <v>31433</v>
      </c>
      <c r="X624">
        <v>0</v>
      </c>
    </row>
    <row r="625" spans="1:24" ht="142.5" x14ac:dyDescent="0.45">
      <c r="B625" s="19">
        <v>406.7</v>
      </c>
      <c r="C625" s="19">
        <v>406.9289</v>
      </c>
      <c r="D625" s="19">
        <v>43.429351750000002</v>
      </c>
      <c r="E625" s="19">
        <v>52.859946039999997</v>
      </c>
      <c r="F625" s="19">
        <v>216.63</v>
      </c>
      <c r="K625" t="s">
        <v>30767</v>
      </c>
      <c r="L625" t="s">
        <v>30768</v>
      </c>
      <c r="N625" t="s">
        <v>4337</v>
      </c>
      <c r="O625">
        <v>168</v>
      </c>
      <c r="P625">
        <v>10</v>
      </c>
      <c r="Q625">
        <v>406.7</v>
      </c>
      <c r="R625" t="e">
        <v>#REF!</v>
      </c>
      <c r="S625" t="s">
        <v>4190</v>
      </c>
      <c r="T625" t="s">
        <v>31424</v>
      </c>
      <c r="U625" t="e">
        <v>#N/A</v>
      </c>
      <c r="V625" s="63" t="s">
        <v>31434</v>
      </c>
      <c r="X625">
        <v>0</v>
      </c>
    </row>
    <row r="626" spans="1:24" ht="156.75" x14ac:dyDescent="0.45">
      <c r="B626" s="19">
        <v>457.2</v>
      </c>
      <c r="C626" s="19">
        <v>457.62520000000001</v>
      </c>
      <c r="D626" s="19">
        <v>43.428937349999998</v>
      </c>
      <c r="E626" s="19">
        <v>52.859689639999999</v>
      </c>
      <c r="F626" s="19">
        <v>221.03</v>
      </c>
      <c r="K626" t="s">
        <v>30769</v>
      </c>
      <c r="L626" t="s">
        <v>30770</v>
      </c>
      <c r="N626" t="s">
        <v>4337</v>
      </c>
      <c r="O626">
        <v>168</v>
      </c>
      <c r="P626">
        <v>10</v>
      </c>
      <c r="Q626">
        <v>457.2</v>
      </c>
      <c r="R626" t="e">
        <v>#REF!</v>
      </c>
      <c r="S626" t="s">
        <v>4190</v>
      </c>
      <c r="T626" t="s">
        <v>31424</v>
      </c>
      <c r="U626" t="e">
        <v>#N/A</v>
      </c>
      <c r="V626" s="63" t="s">
        <v>31435</v>
      </c>
      <c r="X626">
        <v>0</v>
      </c>
    </row>
    <row r="627" spans="1:24" ht="171" x14ac:dyDescent="0.45">
      <c r="B627" s="19">
        <v>546.47</v>
      </c>
      <c r="C627" s="19">
        <v>546.8972</v>
      </c>
      <c r="D627" s="19">
        <v>43.428204870000002</v>
      </c>
      <c r="E627" s="19">
        <v>52.859236439999997</v>
      </c>
      <c r="F627" s="19">
        <v>221.43</v>
      </c>
      <c r="K627" t="s">
        <v>30771</v>
      </c>
      <c r="L627" t="s">
        <v>30772</v>
      </c>
      <c r="N627" t="s">
        <v>4337</v>
      </c>
      <c r="O627">
        <v>168</v>
      </c>
      <c r="P627">
        <v>10</v>
      </c>
      <c r="Q627">
        <v>546.47</v>
      </c>
      <c r="R627" t="e">
        <v>#REF!</v>
      </c>
      <c r="S627" t="s">
        <v>4190</v>
      </c>
      <c r="T627" t="s">
        <v>31424</v>
      </c>
      <c r="U627" t="e">
        <v>#N/A</v>
      </c>
      <c r="V627" s="63" t="s">
        <v>31436</v>
      </c>
      <c r="X627">
        <v>0</v>
      </c>
    </row>
    <row r="628" spans="1:24" ht="185.25" x14ac:dyDescent="0.45">
      <c r="B628" s="19">
        <v>548.64</v>
      </c>
      <c r="C628" s="19">
        <v>549.06610000000001</v>
      </c>
      <c r="D628" s="19">
        <v>43.428192840000001</v>
      </c>
      <c r="E628" s="19">
        <v>52.859257540000002</v>
      </c>
      <c r="F628" s="19">
        <v>221.43</v>
      </c>
      <c r="K628" t="s">
        <v>30773</v>
      </c>
      <c r="L628" t="s">
        <v>30774</v>
      </c>
      <c r="N628" t="s">
        <v>4337</v>
      </c>
      <c r="O628">
        <v>168</v>
      </c>
      <c r="P628">
        <v>10</v>
      </c>
      <c r="Q628">
        <v>548.64</v>
      </c>
      <c r="R628" t="e">
        <v>#REF!</v>
      </c>
      <c r="S628" t="s">
        <v>4190</v>
      </c>
      <c r="T628" t="s">
        <v>31424</v>
      </c>
      <c r="U628" t="e">
        <v>#N/A</v>
      </c>
      <c r="V628" s="63" t="s">
        <v>31437</v>
      </c>
      <c r="X628">
        <v>0</v>
      </c>
    </row>
    <row r="629" spans="1:24" ht="199.5" x14ac:dyDescent="0.45">
      <c r="B629" s="19">
        <v>640.08000000000004</v>
      </c>
      <c r="C629" s="19">
        <v>640.51149999999996</v>
      </c>
      <c r="D629" s="19">
        <v>43.427685820000001</v>
      </c>
      <c r="E629" s="19">
        <v>52.860147069999996</v>
      </c>
      <c r="F629" s="19">
        <v>222.43</v>
      </c>
      <c r="K629" t="s">
        <v>30775</v>
      </c>
      <c r="L629" t="s">
        <v>30776</v>
      </c>
      <c r="N629" t="s">
        <v>4337</v>
      </c>
      <c r="O629">
        <v>168</v>
      </c>
      <c r="P629">
        <v>10</v>
      </c>
      <c r="Q629">
        <v>640.08000000000004</v>
      </c>
      <c r="R629" t="e">
        <v>#REF!</v>
      </c>
      <c r="S629" t="s">
        <v>4190</v>
      </c>
      <c r="T629" t="s">
        <v>31424</v>
      </c>
      <c r="U629" t="e">
        <v>#N/A</v>
      </c>
      <c r="V629" s="63" t="s">
        <v>31438</v>
      </c>
      <c r="X629">
        <v>0</v>
      </c>
    </row>
    <row r="630" spans="1:24" ht="213.75" x14ac:dyDescent="0.45">
      <c r="B630" s="19">
        <v>690.95</v>
      </c>
      <c r="C630" s="19">
        <v>691.39340000000004</v>
      </c>
      <c r="D630" s="19">
        <v>43.427403750000003</v>
      </c>
      <c r="E630" s="19">
        <v>52.860641919999999</v>
      </c>
      <c r="F630" s="19">
        <v>221.27</v>
      </c>
      <c r="K630" t="s">
        <v>30711</v>
      </c>
      <c r="L630" t="s">
        <v>30712</v>
      </c>
      <c r="N630" t="s">
        <v>4337</v>
      </c>
      <c r="O630">
        <v>168</v>
      </c>
      <c r="P630">
        <v>10</v>
      </c>
      <c r="Q630">
        <v>690.95</v>
      </c>
      <c r="R630" t="e">
        <v>#REF!</v>
      </c>
      <c r="S630" t="s">
        <v>4190</v>
      </c>
      <c r="T630" t="s">
        <v>31424</v>
      </c>
      <c r="U630" t="e">
        <v>#N/A</v>
      </c>
      <c r="V630" s="63" t="s">
        <v>31439</v>
      </c>
      <c r="X630">
        <v>1</v>
      </c>
    </row>
    <row r="631" spans="1:24" x14ac:dyDescent="0.45">
      <c r="A631" s="10" t="s">
        <v>4191</v>
      </c>
      <c r="B631" s="19">
        <v>0</v>
      </c>
      <c r="C631" s="19">
        <v>0</v>
      </c>
      <c r="D631" s="19">
        <v>43.429339220000003</v>
      </c>
      <c r="E631" s="19">
        <v>52.8556867</v>
      </c>
      <c r="F631" s="19">
        <v>219.46</v>
      </c>
      <c r="G631" s="20">
        <v>190</v>
      </c>
      <c r="H631" s="20">
        <v>5</v>
      </c>
      <c r="I631" s="21">
        <v>5.0000000000000001E-3</v>
      </c>
      <c r="K631" t="s">
        <v>30777</v>
      </c>
      <c r="L631" t="s">
        <v>30778</v>
      </c>
      <c r="N631" t="s">
        <v>4337</v>
      </c>
      <c r="O631">
        <v>200</v>
      </c>
      <c r="P631">
        <v>5</v>
      </c>
      <c r="Q631">
        <v>0</v>
      </c>
      <c r="R631" t="s">
        <v>4191</v>
      </c>
      <c r="S631" t="s">
        <v>4191</v>
      </c>
      <c r="T631" t="s">
        <v>31440</v>
      </c>
      <c r="U631" t="e">
        <v>#N/A</v>
      </c>
      <c r="V631" s="63" t="s">
        <v>31441</v>
      </c>
      <c r="X631">
        <v>0</v>
      </c>
    </row>
    <row r="632" spans="1:24" ht="28.5" x14ac:dyDescent="0.45">
      <c r="B632" s="19">
        <v>46.91</v>
      </c>
      <c r="C632" s="19">
        <v>46.930079999999997</v>
      </c>
      <c r="D632" s="19">
        <v>43.429170859999999</v>
      </c>
      <c r="E632" s="19">
        <v>52.856218050000003</v>
      </c>
      <c r="F632" s="19">
        <v>220.66</v>
      </c>
      <c r="K632" t="s">
        <v>30779</v>
      </c>
      <c r="L632" t="s">
        <v>30780</v>
      </c>
      <c r="N632" t="s">
        <v>4337</v>
      </c>
      <c r="O632">
        <v>200</v>
      </c>
      <c r="P632">
        <v>5</v>
      </c>
      <c r="Q632">
        <v>46.91</v>
      </c>
      <c r="R632" t="e">
        <v>#REF!</v>
      </c>
      <c r="S632" t="s">
        <v>4191</v>
      </c>
      <c r="T632" t="s">
        <v>31440</v>
      </c>
      <c r="U632" t="e">
        <v>#N/A</v>
      </c>
      <c r="V632" s="63" t="s">
        <v>31442</v>
      </c>
      <c r="X632">
        <v>0</v>
      </c>
    </row>
    <row r="633" spans="1:24" ht="42.75" x14ac:dyDescent="0.45">
      <c r="B633" s="19">
        <v>87.17</v>
      </c>
      <c r="C633" s="19">
        <v>87.197900000000004</v>
      </c>
      <c r="D633" s="19">
        <v>43.428985930000003</v>
      </c>
      <c r="E633" s="19">
        <v>52.856645579999999</v>
      </c>
      <c r="F633" s="19">
        <v>221.66</v>
      </c>
      <c r="K633" t="s">
        <v>30781</v>
      </c>
      <c r="L633" t="s">
        <v>30782</v>
      </c>
      <c r="N633" t="s">
        <v>4337</v>
      </c>
      <c r="O633">
        <v>200</v>
      </c>
      <c r="P633">
        <v>5</v>
      </c>
      <c r="Q633">
        <v>87.17</v>
      </c>
      <c r="R633" t="e">
        <v>#REF!</v>
      </c>
      <c r="S633" t="s">
        <v>4191</v>
      </c>
      <c r="T633" t="s">
        <v>31440</v>
      </c>
      <c r="U633" t="e">
        <v>#N/A</v>
      </c>
      <c r="V633" s="63" t="s">
        <v>31443</v>
      </c>
      <c r="X633">
        <v>0</v>
      </c>
    </row>
    <row r="634" spans="1:24" ht="57" x14ac:dyDescent="0.45">
      <c r="B634" s="19">
        <v>89.75</v>
      </c>
      <c r="C634" s="19">
        <v>89.776790000000005</v>
      </c>
      <c r="D634" s="19">
        <v>43.428975100000002</v>
      </c>
      <c r="E634" s="19">
        <v>52.85667376</v>
      </c>
      <c r="F634" s="19">
        <v>221.66</v>
      </c>
      <c r="K634" t="s">
        <v>30783</v>
      </c>
      <c r="L634" t="s">
        <v>30784</v>
      </c>
      <c r="N634" t="s">
        <v>4337</v>
      </c>
      <c r="O634">
        <v>200</v>
      </c>
      <c r="P634">
        <v>5</v>
      </c>
      <c r="Q634">
        <v>89.75</v>
      </c>
      <c r="R634" t="e">
        <v>#REF!</v>
      </c>
      <c r="S634" t="s">
        <v>4191</v>
      </c>
      <c r="T634" t="s">
        <v>31440</v>
      </c>
      <c r="U634" t="e">
        <v>#N/A</v>
      </c>
      <c r="V634" s="63" t="s">
        <v>31444</v>
      </c>
      <c r="X634">
        <v>0</v>
      </c>
    </row>
    <row r="635" spans="1:24" ht="71.25" x14ac:dyDescent="0.45">
      <c r="B635" s="19">
        <v>172.16</v>
      </c>
      <c r="C635" s="19">
        <v>172.19110000000001</v>
      </c>
      <c r="D635" s="19">
        <v>43.428629119999997</v>
      </c>
      <c r="E635" s="19">
        <v>52.857574040000003</v>
      </c>
      <c r="F635" s="19">
        <v>222.32</v>
      </c>
      <c r="K635" t="s">
        <v>30785</v>
      </c>
      <c r="L635" t="s">
        <v>30786</v>
      </c>
      <c r="N635" t="s">
        <v>4337</v>
      </c>
      <c r="O635">
        <v>200</v>
      </c>
      <c r="P635">
        <v>5</v>
      </c>
      <c r="Q635">
        <v>172.16</v>
      </c>
      <c r="R635" t="e">
        <v>#REF!</v>
      </c>
      <c r="S635" t="s">
        <v>4191</v>
      </c>
      <c r="T635" t="s">
        <v>31440</v>
      </c>
      <c r="U635" t="e">
        <v>#N/A</v>
      </c>
      <c r="V635" s="63" t="s">
        <v>31445</v>
      </c>
      <c r="X635">
        <v>0</v>
      </c>
    </row>
    <row r="636" spans="1:24" ht="85.5" x14ac:dyDescent="0.45">
      <c r="B636" s="19">
        <v>181.19</v>
      </c>
      <c r="C636" s="19">
        <v>181.21940000000001</v>
      </c>
      <c r="D636" s="19">
        <v>43.428591699999998</v>
      </c>
      <c r="E636" s="19">
        <v>52.85767302</v>
      </c>
      <c r="F636" s="19">
        <v>222.32</v>
      </c>
      <c r="K636" t="s">
        <v>30787</v>
      </c>
      <c r="L636" t="s">
        <v>30788</v>
      </c>
      <c r="N636" t="s">
        <v>4337</v>
      </c>
      <c r="O636">
        <v>200</v>
      </c>
      <c r="P636">
        <v>5</v>
      </c>
      <c r="Q636">
        <v>181.19</v>
      </c>
      <c r="R636" t="e">
        <v>#REF!</v>
      </c>
      <c r="S636" t="s">
        <v>4191</v>
      </c>
      <c r="T636" t="s">
        <v>31440</v>
      </c>
      <c r="U636" t="e">
        <v>#N/A</v>
      </c>
      <c r="V636" s="63" t="s">
        <v>31446</v>
      </c>
      <c r="X636">
        <v>0</v>
      </c>
    </row>
    <row r="637" spans="1:24" ht="99.75" x14ac:dyDescent="0.45">
      <c r="B637" s="19">
        <v>272.63</v>
      </c>
      <c r="C637" s="19">
        <v>272.67189999999999</v>
      </c>
      <c r="D637" s="19">
        <v>43.428212709999997</v>
      </c>
      <c r="E637" s="19">
        <v>52.85867545</v>
      </c>
      <c r="F637" s="19">
        <v>223.83</v>
      </c>
      <c r="K637" t="s">
        <v>30789</v>
      </c>
      <c r="L637" t="s">
        <v>30790</v>
      </c>
      <c r="N637" t="s">
        <v>4337</v>
      </c>
      <c r="O637">
        <v>200</v>
      </c>
      <c r="P637">
        <v>5</v>
      </c>
      <c r="Q637">
        <v>272.63</v>
      </c>
      <c r="R637" t="e">
        <v>#REF!</v>
      </c>
      <c r="S637" t="s">
        <v>4191</v>
      </c>
      <c r="T637" t="s">
        <v>31440</v>
      </c>
      <c r="U637" t="e">
        <v>#N/A</v>
      </c>
      <c r="V637" s="63" t="s">
        <v>31447</v>
      </c>
      <c r="X637">
        <v>0</v>
      </c>
    </row>
    <row r="638" spans="1:24" ht="114" x14ac:dyDescent="0.45">
      <c r="B638" s="19">
        <v>285.17</v>
      </c>
      <c r="C638" s="19">
        <v>285.2149</v>
      </c>
      <c r="D638" s="19">
        <v>43.428160750000004</v>
      </c>
      <c r="E638" s="19">
        <v>52.858812880000002</v>
      </c>
      <c r="F638" s="19">
        <v>223.43</v>
      </c>
      <c r="K638" t="s">
        <v>30791</v>
      </c>
      <c r="L638" t="s">
        <v>30792</v>
      </c>
      <c r="N638" t="s">
        <v>4337</v>
      </c>
      <c r="O638">
        <v>200</v>
      </c>
      <c r="P638">
        <v>5</v>
      </c>
      <c r="Q638">
        <v>285.17</v>
      </c>
      <c r="R638" t="e">
        <v>#REF!</v>
      </c>
      <c r="S638" t="s">
        <v>4191</v>
      </c>
      <c r="T638" t="s">
        <v>31440</v>
      </c>
      <c r="U638" t="e">
        <v>#N/A</v>
      </c>
      <c r="V638" s="63" t="s">
        <v>31448</v>
      </c>
      <c r="X638">
        <v>0</v>
      </c>
    </row>
    <row r="639" spans="1:24" ht="128.25" x14ac:dyDescent="0.45">
      <c r="B639" s="19">
        <v>364.07</v>
      </c>
      <c r="C639" s="19">
        <v>364.12060000000002</v>
      </c>
      <c r="D639" s="19">
        <v>43.427804000000002</v>
      </c>
      <c r="E639" s="19">
        <v>52.859655459999999</v>
      </c>
      <c r="F639" s="19">
        <v>222.83</v>
      </c>
      <c r="K639" t="s">
        <v>30793</v>
      </c>
      <c r="L639" t="s">
        <v>30794</v>
      </c>
      <c r="N639" t="s">
        <v>4337</v>
      </c>
      <c r="O639">
        <v>200</v>
      </c>
      <c r="P639">
        <v>5</v>
      </c>
      <c r="Q639">
        <v>364.07</v>
      </c>
      <c r="R639" t="e">
        <v>#REF!</v>
      </c>
      <c r="S639" t="s">
        <v>4191</v>
      </c>
      <c r="T639" t="s">
        <v>31440</v>
      </c>
      <c r="U639" t="e">
        <v>#N/A</v>
      </c>
      <c r="V639" s="63" t="s">
        <v>31449</v>
      </c>
      <c r="X639">
        <v>0</v>
      </c>
    </row>
    <row r="640" spans="1:24" ht="142.5" x14ac:dyDescent="0.45">
      <c r="B640" s="19">
        <v>414.72</v>
      </c>
      <c r="C640" s="19">
        <v>414.78070000000002</v>
      </c>
      <c r="D640" s="19">
        <v>43.427574999999997</v>
      </c>
      <c r="E640" s="19">
        <v>52.86019632</v>
      </c>
      <c r="F640" s="19">
        <v>221.77</v>
      </c>
      <c r="K640" t="s">
        <v>30795</v>
      </c>
      <c r="L640" t="s">
        <v>30796</v>
      </c>
      <c r="N640" t="s">
        <v>4337</v>
      </c>
      <c r="O640">
        <v>200</v>
      </c>
      <c r="P640">
        <v>5</v>
      </c>
      <c r="Q640">
        <v>414.72</v>
      </c>
      <c r="R640" t="e">
        <v>#REF!</v>
      </c>
      <c r="S640" t="s">
        <v>4191</v>
      </c>
      <c r="T640" t="s">
        <v>31440</v>
      </c>
      <c r="U640" t="e">
        <v>#N/A</v>
      </c>
      <c r="V640" s="63" t="s">
        <v>31450</v>
      </c>
      <c r="X640">
        <v>0</v>
      </c>
    </row>
    <row r="641" spans="2:24" ht="156.75" x14ac:dyDescent="0.45">
      <c r="B641" s="19">
        <v>417.36</v>
      </c>
      <c r="C641" s="19">
        <v>417.41910000000001</v>
      </c>
      <c r="D641" s="19">
        <v>43.427563710000001</v>
      </c>
      <c r="E641" s="19">
        <v>52.860224989999999</v>
      </c>
      <c r="F641" s="19">
        <v>221.77</v>
      </c>
      <c r="K641" t="s">
        <v>30797</v>
      </c>
      <c r="L641" t="s">
        <v>30798</v>
      </c>
      <c r="N641" t="s">
        <v>4337</v>
      </c>
      <c r="O641">
        <v>200</v>
      </c>
      <c r="P641">
        <v>5</v>
      </c>
      <c r="Q641">
        <v>417.36</v>
      </c>
      <c r="R641" t="e">
        <v>#REF!</v>
      </c>
      <c r="S641" t="s">
        <v>4191</v>
      </c>
      <c r="T641" t="s">
        <v>31440</v>
      </c>
      <c r="U641" t="e">
        <v>#N/A</v>
      </c>
      <c r="V641" s="63" t="s">
        <v>31451</v>
      </c>
      <c r="X641">
        <v>0</v>
      </c>
    </row>
    <row r="642" spans="2:24" ht="171" x14ac:dyDescent="0.45">
      <c r="B642" s="19">
        <v>455.51</v>
      </c>
      <c r="C642" s="19">
        <v>455.57490000000001</v>
      </c>
      <c r="D642" s="19">
        <v>43.427403750000003</v>
      </c>
      <c r="E642" s="19">
        <v>52.860641919999999</v>
      </c>
      <c r="F642" s="19">
        <v>221.27</v>
      </c>
      <c r="K642" t="s">
        <v>30711</v>
      </c>
      <c r="L642" t="s">
        <v>30712</v>
      </c>
      <c r="N642" t="s">
        <v>4337</v>
      </c>
      <c r="O642">
        <v>200</v>
      </c>
      <c r="P642">
        <v>5</v>
      </c>
      <c r="Q642">
        <v>455.51</v>
      </c>
      <c r="R642" t="e">
        <v>#REF!</v>
      </c>
      <c r="S642" t="s">
        <v>4191</v>
      </c>
      <c r="T642" t="s">
        <v>31440</v>
      </c>
      <c r="U642" t="e">
        <v>#N/A</v>
      </c>
      <c r="V642" s="63" t="s">
        <v>31452</v>
      </c>
      <c r="X642">
        <v>1</v>
      </c>
    </row>
  </sheetData>
  <autoFilter ref="V2:X2" xr:uid="{00000000-0009-0000-0000-00000F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Y603"/>
  <sheetViews>
    <sheetView topLeftCell="A150" workbookViewId="0">
      <selection activeCell="A168" sqref="A168:XFD175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3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4342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22.05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4343</v>
      </c>
      <c r="B3" s="19">
        <v>0</v>
      </c>
      <c r="C3" s="19">
        <v>0</v>
      </c>
      <c r="D3" s="19">
        <v>43.431659080000003</v>
      </c>
      <c r="E3" s="19">
        <v>52.841691679999997</v>
      </c>
      <c r="F3" s="19">
        <v>203.28</v>
      </c>
      <c r="G3" s="20">
        <v>98</v>
      </c>
      <c r="H3" s="20">
        <v>8</v>
      </c>
      <c r="I3" s="21">
        <v>0.2</v>
      </c>
      <c r="K3" t="s">
        <v>31453</v>
      </c>
      <c r="L3" t="s">
        <v>31454</v>
      </c>
      <c r="N3" t="s">
        <v>4342</v>
      </c>
      <c r="O3">
        <v>114</v>
      </c>
      <c r="P3">
        <v>8</v>
      </c>
      <c r="Q3">
        <v>0</v>
      </c>
      <c r="R3" t="s">
        <v>4343</v>
      </c>
      <c r="S3" t="s">
        <v>4343</v>
      </c>
      <c r="T3" t="s">
        <v>1253</v>
      </c>
      <c r="U3" t="s">
        <v>3834</v>
      </c>
      <c r="V3" s="49" t="s">
        <v>31455</v>
      </c>
      <c r="X3">
        <v>0</v>
      </c>
    </row>
    <row r="4" spans="1:24" ht="15" customHeight="1" x14ac:dyDescent="0.45">
      <c r="B4" s="19">
        <v>2.63</v>
      </c>
      <c r="C4" s="19">
        <v>3.1888700000000001</v>
      </c>
      <c r="D4" s="19">
        <v>43.43168266</v>
      </c>
      <c r="E4" s="19">
        <v>52.841694920000002</v>
      </c>
      <c r="F4" s="19">
        <v>201.48</v>
      </c>
      <c r="K4" t="s">
        <v>31456</v>
      </c>
      <c r="L4" t="s">
        <v>31457</v>
      </c>
      <c r="N4" t="s">
        <v>4342</v>
      </c>
      <c r="O4">
        <v>114</v>
      </c>
      <c r="P4">
        <v>8</v>
      </c>
      <c r="Q4">
        <v>2.63</v>
      </c>
      <c r="R4" t="e">
        <v>#REF!</v>
      </c>
      <c r="S4" t="s">
        <v>4343</v>
      </c>
      <c r="T4" t="s">
        <v>1253</v>
      </c>
      <c r="U4" t="s">
        <v>3834</v>
      </c>
      <c r="V4" s="49" t="s">
        <v>31458</v>
      </c>
      <c r="X4">
        <v>0</v>
      </c>
    </row>
    <row r="5" spans="1:24" ht="15" customHeight="1" x14ac:dyDescent="0.45">
      <c r="B5" s="19">
        <v>7.68</v>
      </c>
      <c r="C5" s="19">
        <v>8.2316520000000004</v>
      </c>
      <c r="D5" s="19">
        <v>43.431701269999998</v>
      </c>
      <c r="E5" s="19">
        <v>52.841751729999999</v>
      </c>
      <c r="F5" s="19">
        <v>201.48</v>
      </c>
      <c r="K5" t="s">
        <v>31459</v>
      </c>
      <c r="L5" t="s">
        <v>31460</v>
      </c>
      <c r="N5" t="s">
        <v>4342</v>
      </c>
      <c r="O5">
        <v>114</v>
      </c>
      <c r="P5">
        <v>8</v>
      </c>
      <c r="Q5">
        <v>7.68</v>
      </c>
      <c r="R5" t="e">
        <v>#REF!</v>
      </c>
      <c r="S5" t="s">
        <v>4343</v>
      </c>
      <c r="T5" t="s">
        <v>1253</v>
      </c>
      <c r="U5" t="s">
        <v>3834</v>
      </c>
      <c r="V5" s="49" t="s">
        <v>31461</v>
      </c>
      <c r="X5">
        <v>0</v>
      </c>
    </row>
    <row r="6" spans="1:24" ht="15" customHeight="1" x14ac:dyDescent="0.45">
      <c r="B6" s="19">
        <v>41.01</v>
      </c>
      <c r="C6" s="19">
        <v>41.91339</v>
      </c>
      <c r="D6" s="19">
        <v>43.43142563</v>
      </c>
      <c r="E6" s="19">
        <v>52.841914469999999</v>
      </c>
      <c r="F6" s="19">
        <v>206.28</v>
      </c>
      <c r="K6" t="s">
        <v>31462</v>
      </c>
      <c r="L6" t="s">
        <v>31463</v>
      </c>
      <c r="N6" t="s">
        <v>4342</v>
      </c>
      <c r="O6">
        <v>114</v>
      </c>
      <c r="P6">
        <v>8</v>
      </c>
      <c r="Q6">
        <v>41.01</v>
      </c>
      <c r="R6" t="e">
        <v>#REF!</v>
      </c>
      <c r="S6" t="s">
        <v>4343</v>
      </c>
      <c r="T6" t="s">
        <v>1253</v>
      </c>
      <c r="U6" t="s">
        <v>3834</v>
      </c>
      <c r="V6" s="49" t="s">
        <v>31464</v>
      </c>
      <c r="X6">
        <v>0</v>
      </c>
    </row>
    <row r="7" spans="1:24" ht="15" customHeight="1" x14ac:dyDescent="0.45">
      <c r="B7" s="19">
        <v>65.400000000000006</v>
      </c>
      <c r="C7" s="19">
        <v>66.300960000000003</v>
      </c>
      <c r="D7" s="19">
        <v>43.431214500000003</v>
      </c>
      <c r="E7" s="19">
        <v>52.841996690000002</v>
      </c>
      <c r="F7" s="19">
        <v>206.77</v>
      </c>
      <c r="K7" t="s">
        <v>31465</v>
      </c>
      <c r="L7" t="s">
        <v>31466</v>
      </c>
      <c r="N7" t="s">
        <v>4342</v>
      </c>
      <c r="O7">
        <v>114</v>
      </c>
      <c r="P7">
        <v>8</v>
      </c>
      <c r="Q7">
        <v>65.400000000000006</v>
      </c>
      <c r="R7" t="e">
        <v>#REF!</v>
      </c>
      <c r="S7" t="s">
        <v>4343</v>
      </c>
      <c r="T7" t="s">
        <v>1253</v>
      </c>
      <c r="U7" t="s">
        <v>3834</v>
      </c>
      <c r="V7" s="49" t="s">
        <v>31467</v>
      </c>
      <c r="X7">
        <v>0</v>
      </c>
    </row>
    <row r="8" spans="1:24" ht="15" customHeight="1" x14ac:dyDescent="0.45">
      <c r="B8" s="19">
        <v>70.599999999999994</v>
      </c>
      <c r="C8" s="19">
        <v>71.508970000000005</v>
      </c>
      <c r="D8" s="19">
        <v>43.431216839999998</v>
      </c>
      <c r="E8" s="19">
        <v>52.842060930000002</v>
      </c>
      <c r="F8" s="19">
        <v>206.77</v>
      </c>
      <c r="K8" t="s">
        <v>31468</v>
      </c>
      <c r="L8" t="s">
        <v>31469</v>
      </c>
      <c r="N8" t="s">
        <v>4342</v>
      </c>
      <c r="O8">
        <v>114</v>
      </c>
      <c r="P8">
        <v>8</v>
      </c>
      <c r="Q8">
        <v>70.599999999999994</v>
      </c>
      <c r="R8" t="e">
        <v>#REF!</v>
      </c>
      <c r="S8" t="s">
        <v>4343</v>
      </c>
      <c r="T8" t="s">
        <v>1253</v>
      </c>
      <c r="U8" t="s">
        <v>3834</v>
      </c>
      <c r="V8" s="49" t="s">
        <v>31470</v>
      </c>
      <c r="X8">
        <v>0</v>
      </c>
    </row>
    <row r="9" spans="1:24" ht="15" customHeight="1" x14ac:dyDescent="0.45">
      <c r="B9" s="19">
        <v>79</v>
      </c>
      <c r="C9" s="19">
        <v>79.925380000000004</v>
      </c>
      <c r="D9" s="19">
        <v>43.431220750000001</v>
      </c>
      <c r="E9" s="19">
        <v>52.84216447</v>
      </c>
      <c r="F9" s="19">
        <v>207.37</v>
      </c>
      <c r="K9" t="s">
        <v>31471</v>
      </c>
      <c r="L9" t="s">
        <v>31472</v>
      </c>
      <c r="N9" t="s">
        <v>4342</v>
      </c>
      <c r="O9">
        <v>114</v>
      </c>
      <c r="P9">
        <v>8</v>
      </c>
      <c r="Q9">
        <v>79</v>
      </c>
      <c r="R9" t="e">
        <v>#REF!</v>
      </c>
      <c r="S9" t="s">
        <v>4343</v>
      </c>
      <c r="T9" t="s">
        <v>1253</v>
      </c>
      <c r="U9" t="s">
        <v>3834</v>
      </c>
      <c r="V9" s="49" t="s">
        <v>31473</v>
      </c>
      <c r="X9">
        <v>0</v>
      </c>
    </row>
    <row r="10" spans="1:24" ht="15" customHeight="1" x14ac:dyDescent="0.45">
      <c r="B10" s="19">
        <v>85.69</v>
      </c>
      <c r="C10" s="19">
        <v>86.617570000000001</v>
      </c>
      <c r="D10" s="19">
        <v>43.431211619999999</v>
      </c>
      <c r="E10" s="19">
        <v>52.842246170000003</v>
      </c>
      <c r="F10" s="19">
        <v>207.37</v>
      </c>
      <c r="K10" t="s">
        <v>31474</v>
      </c>
      <c r="L10" t="s">
        <v>31475</v>
      </c>
      <c r="N10" t="s">
        <v>4342</v>
      </c>
      <c r="O10">
        <v>114</v>
      </c>
      <c r="P10">
        <v>8</v>
      </c>
      <c r="Q10">
        <v>85.69</v>
      </c>
      <c r="R10" t="e">
        <v>#REF!</v>
      </c>
      <c r="S10" t="s">
        <v>4343</v>
      </c>
      <c r="T10" t="s">
        <v>1253</v>
      </c>
      <c r="U10" t="s">
        <v>3834</v>
      </c>
      <c r="V10" s="49" t="s">
        <v>31476</v>
      </c>
      <c r="X10">
        <v>0</v>
      </c>
    </row>
    <row r="11" spans="1:24" ht="15" customHeight="1" x14ac:dyDescent="0.45">
      <c r="B11" s="19">
        <v>91.44</v>
      </c>
      <c r="C11" s="19">
        <v>92.366709999999998</v>
      </c>
      <c r="D11" s="19">
        <v>43.431204039999997</v>
      </c>
      <c r="E11" s="19">
        <v>52.842316410000002</v>
      </c>
      <c r="F11" s="19">
        <v>207.37</v>
      </c>
      <c r="K11" t="s">
        <v>31477</v>
      </c>
      <c r="L11" t="s">
        <v>31478</v>
      </c>
      <c r="N11" t="s">
        <v>4342</v>
      </c>
      <c r="O11">
        <v>114</v>
      </c>
      <c r="P11">
        <v>8</v>
      </c>
      <c r="Q11">
        <v>91.44</v>
      </c>
      <c r="R11" t="e">
        <v>#REF!</v>
      </c>
      <c r="S11" t="s">
        <v>4343</v>
      </c>
      <c r="T11" t="s">
        <v>1253</v>
      </c>
      <c r="U11" t="s">
        <v>3834</v>
      </c>
      <c r="V11" s="49" t="s">
        <v>31479</v>
      </c>
      <c r="X11">
        <v>0</v>
      </c>
    </row>
    <row r="12" spans="1:24" ht="15" customHeight="1" x14ac:dyDescent="0.45">
      <c r="B12" s="19">
        <v>97.64</v>
      </c>
      <c r="C12" s="19">
        <v>98.57423</v>
      </c>
      <c r="D12" s="19">
        <v>43.431195870000003</v>
      </c>
      <c r="E12" s="19">
        <v>52.84239221</v>
      </c>
      <c r="F12" s="19">
        <v>207.17</v>
      </c>
      <c r="K12" t="s">
        <v>31480</v>
      </c>
      <c r="L12" t="s">
        <v>31481</v>
      </c>
      <c r="N12" t="s">
        <v>4342</v>
      </c>
      <c r="O12">
        <v>114</v>
      </c>
      <c r="P12">
        <v>8</v>
      </c>
      <c r="Q12">
        <v>97.64</v>
      </c>
      <c r="R12" t="e">
        <v>#REF!</v>
      </c>
      <c r="S12" t="s">
        <v>4343</v>
      </c>
      <c r="T12" t="s">
        <v>1253</v>
      </c>
      <c r="U12" t="s">
        <v>3834</v>
      </c>
      <c r="V12" s="49" t="s">
        <v>31482</v>
      </c>
      <c r="X12">
        <v>0</v>
      </c>
    </row>
    <row r="13" spans="1:24" ht="15" customHeight="1" x14ac:dyDescent="0.45">
      <c r="B13" s="19">
        <v>118.61</v>
      </c>
      <c r="C13" s="19">
        <v>119.6037</v>
      </c>
      <c r="D13" s="19">
        <v>43.431168290000002</v>
      </c>
      <c r="E13" s="19">
        <v>52.842648400000002</v>
      </c>
      <c r="F13" s="19">
        <v>208.77</v>
      </c>
      <c r="K13" t="s">
        <v>31483</v>
      </c>
      <c r="L13" t="s">
        <v>31484</v>
      </c>
      <c r="N13" t="s">
        <v>4342</v>
      </c>
      <c r="O13">
        <v>114</v>
      </c>
      <c r="P13">
        <v>8</v>
      </c>
      <c r="Q13">
        <v>118.61</v>
      </c>
      <c r="R13" t="e">
        <v>#REF!</v>
      </c>
      <c r="S13" t="s">
        <v>4343</v>
      </c>
      <c r="T13" t="s">
        <v>1253</v>
      </c>
      <c r="U13" t="s">
        <v>3834</v>
      </c>
      <c r="V13" s="49" t="s">
        <v>31485</v>
      </c>
      <c r="X13">
        <v>0</v>
      </c>
    </row>
    <row r="14" spans="1:24" ht="15" customHeight="1" x14ac:dyDescent="0.45">
      <c r="B14" s="19">
        <v>134.83000000000001</v>
      </c>
      <c r="C14" s="19">
        <v>135.8236</v>
      </c>
      <c r="D14" s="19">
        <v>43.431146949999999</v>
      </c>
      <c r="E14" s="19">
        <v>52.842846559999998</v>
      </c>
      <c r="F14" s="19">
        <v>208.57</v>
      </c>
      <c r="K14" t="s">
        <v>31486</v>
      </c>
      <c r="L14" t="s">
        <v>31487</v>
      </c>
      <c r="N14" t="s">
        <v>4342</v>
      </c>
      <c r="O14">
        <v>114</v>
      </c>
      <c r="P14">
        <v>8</v>
      </c>
      <c r="Q14">
        <v>134.83000000000001</v>
      </c>
      <c r="R14" t="e">
        <v>#REF!</v>
      </c>
      <c r="S14" t="s">
        <v>4343</v>
      </c>
      <c r="T14" t="s">
        <v>1253</v>
      </c>
      <c r="U14" t="s">
        <v>3834</v>
      </c>
      <c r="V14" s="49" t="s">
        <v>31488</v>
      </c>
      <c r="X14">
        <v>0</v>
      </c>
    </row>
    <row r="15" spans="1:24" ht="15" customHeight="1" x14ac:dyDescent="0.45">
      <c r="B15" s="19">
        <v>149.6</v>
      </c>
      <c r="C15" s="19">
        <v>150.59880000000001</v>
      </c>
      <c r="D15" s="19">
        <v>43.431120059999998</v>
      </c>
      <c r="E15" s="19">
        <v>52.8430252</v>
      </c>
      <c r="F15" s="19">
        <v>208.17</v>
      </c>
      <c r="K15" t="s">
        <v>31489</v>
      </c>
      <c r="L15" t="s">
        <v>31490</v>
      </c>
      <c r="N15" t="s">
        <v>4342</v>
      </c>
      <c r="O15">
        <v>114</v>
      </c>
      <c r="P15">
        <v>8</v>
      </c>
      <c r="Q15">
        <v>149.6</v>
      </c>
      <c r="R15" t="e">
        <v>#REF!</v>
      </c>
      <c r="S15" t="s">
        <v>4343</v>
      </c>
      <c r="T15" t="s">
        <v>1253</v>
      </c>
      <c r="U15" t="s">
        <v>3834</v>
      </c>
      <c r="V15" s="49" t="s">
        <v>31491</v>
      </c>
      <c r="X15">
        <v>0</v>
      </c>
    </row>
    <row r="16" spans="1:24" ht="15" customHeight="1" x14ac:dyDescent="0.45">
      <c r="B16" s="19">
        <v>164.3</v>
      </c>
      <c r="C16" s="19">
        <v>165.30199999999999</v>
      </c>
      <c r="D16" s="19">
        <v>43.43109347</v>
      </c>
      <c r="E16" s="19">
        <v>52.843203090000003</v>
      </c>
      <c r="F16" s="19">
        <v>208.17</v>
      </c>
      <c r="K16" t="s">
        <v>31492</v>
      </c>
      <c r="L16" t="s">
        <v>31493</v>
      </c>
      <c r="N16" t="s">
        <v>4342</v>
      </c>
      <c r="O16">
        <v>114</v>
      </c>
      <c r="P16">
        <v>8</v>
      </c>
      <c r="Q16">
        <v>164.3</v>
      </c>
      <c r="R16" t="e">
        <v>#REF!</v>
      </c>
      <c r="S16" t="s">
        <v>4343</v>
      </c>
      <c r="T16" t="s">
        <v>1253</v>
      </c>
      <c r="U16" t="s">
        <v>3834</v>
      </c>
      <c r="V16" s="49" t="s">
        <v>31494</v>
      </c>
      <c r="X16">
        <v>0</v>
      </c>
    </row>
    <row r="17" spans="2:24" ht="15" customHeight="1" x14ac:dyDescent="0.45">
      <c r="B17" s="19">
        <v>182.88</v>
      </c>
      <c r="C17" s="19">
        <v>183.8818</v>
      </c>
      <c r="D17" s="19">
        <v>43.431059689999998</v>
      </c>
      <c r="E17" s="19">
        <v>52.843427769999998</v>
      </c>
      <c r="F17" s="19">
        <v>207.77</v>
      </c>
      <c r="K17" t="s">
        <v>31495</v>
      </c>
      <c r="L17" t="s">
        <v>31496</v>
      </c>
      <c r="N17" t="s">
        <v>4342</v>
      </c>
      <c r="O17">
        <v>114</v>
      </c>
      <c r="P17">
        <v>8</v>
      </c>
      <c r="Q17">
        <v>182.88</v>
      </c>
      <c r="R17" t="e">
        <v>#REF!</v>
      </c>
      <c r="S17" t="s">
        <v>4343</v>
      </c>
      <c r="T17" t="s">
        <v>1253</v>
      </c>
      <c r="U17" t="s">
        <v>3834</v>
      </c>
      <c r="V17" s="49" t="s">
        <v>31497</v>
      </c>
      <c r="X17">
        <v>0</v>
      </c>
    </row>
    <row r="18" spans="2:24" ht="15" customHeight="1" x14ac:dyDescent="0.45">
      <c r="B18" s="19">
        <v>187.7</v>
      </c>
      <c r="C18" s="19">
        <v>188.69720000000001</v>
      </c>
      <c r="D18" s="19">
        <v>43.431050939999999</v>
      </c>
      <c r="E18" s="19">
        <v>52.84348602</v>
      </c>
      <c r="F18" s="19">
        <v>207.77</v>
      </c>
      <c r="K18" t="s">
        <v>31498</v>
      </c>
      <c r="L18" t="s">
        <v>31499</v>
      </c>
      <c r="N18" t="s">
        <v>4342</v>
      </c>
      <c r="O18">
        <v>114</v>
      </c>
      <c r="P18">
        <v>8</v>
      </c>
      <c r="Q18">
        <v>187.7</v>
      </c>
      <c r="R18" t="e">
        <v>#REF!</v>
      </c>
      <c r="S18" t="s">
        <v>4343</v>
      </c>
      <c r="T18" t="s">
        <v>1253</v>
      </c>
      <c r="U18" t="s">
        <v>3834</v>
      </c>
      <c r="V18" s="49" t="s">
        <v>31500</v>
      </c>
      <c r="X18">
        <v>0</v>
      </c>
    </row>
    <row r="19" spans="2:24" ht="15" customHeight="1" x14ac:dyDescent="0.45">
      <c r="B19" s="19">
        <v>191.44</v>
      </c>
      <c r="C19" s="19">
        <v>192.4402</v>
      </c>
      <c r="D19" s="19">
        <v>43.431043789999997</v>
      </c>
      <c r="E19" s="19">
        <v>52.843531200000001</v>
      </c>
      <c r="F19" s="19">
        <v>207.77</v>
      </c>
      <c r="K19" t="s">
        <v>31501</v>
      </c>
      <c r="L19" t="s">
        <v>31502</v>
      </c>
      <c r="N19" t="s">
        <v>4342</v>
      </c>
      <c r="O19">
        <v>114</v>
      </c>
      <c r="P19">
        <v>8</v>
      </c>
      <c r="Q19">
        <v>191.44</v>
      </c>
      <c r="R19" t="e">
        <v>#REF!</v>
      </c>
      <c r="S19" t="s">
        <v>4343</v>
      </c>
      <c r="T19" t="s">
        <v>1253</v>
      </c>
      <c r="U19" t="s">
        <v>3834</v>
      </c>
      <c r="V19" s="49" t="s">
        <v>31503</v>
      </c>
      <c r="X19">
        <v>0</v>
      </c>
    </row>
    <row r="20" spans="2:24" ht="15" customHeight="1" x14ac:dyDescent="0.45">
      <c r="B20" s="19">
        <v>202.58</v>
      </c>
      <c r="C20" s="19">
        <v>203.5796</v>
      </c>
      <c r="D20" s="19">
        <v>43.431015700000003</v>
      </c>
      <c r="E20" s="19">
        <v>52.84366326</v>
      </c>
      <c r="F20" s="19">
        <v>207.77</v>
      </c>
      <c r="K20" t="s">
        <v>31504</v>
      </c>
      <c r="L20" t="s">
        <v>31505</v>
      </c>
      <c r="N20" t="s">
        <v>4342</v>
      </c>
      <c r="O20">
        <v>114</v>
      </c>
      <c r="P20">
        <v>8</v>
      </c>
      <c r="Q20">
        <v>202.58</v>
      </c>
      <c r="R20" t="e">
        <v>#REF!</v>
      </c>
      <c r="S20" t="s">
        <v>4343</v>
      </c>
      <c r="T20" t="s">
        <v>1253</v>
      </c>
      <c r="U20" t="s">
        <v>3834</v>
      </c>
      <c r="V20" s="49" t="s">
        <v>31506</v>
      </c>
      <c r="X20">
        <v>0</v>
      </c>
    </row>
    <row r="21" spans="2:24" ht="15" customHeight="1" x14ac:dyDescent="0.45">
      <c r="B21" s="19">
        <v>223.03</v>
      </c>
      <c r="C21" s="19">
        <v>224.1283</v>
      </c>
      <c r="D21" s="19">
        <v>43.43096405</v>
      </c>
      <c r="E21" s="19">
        <v>52.843905700000001</v>
      </c>
      <c r="F21" s="19">
        <v>209.77</v>
      </c>
      <c r="K21" t="s">
        <v>31507</v>
      </c>
      <c r="L21" t="s">
        <v>31508</v>
      </c>
      <c r="N21" t="s">
        <v>4342</v>
      </c>
      <c r="O21">
        <v>114</v>
      </c>
      <c r="P21">
        <v>8</v>
      </c>
      <c r="Q21">
        <v>223.03</v>
      </c>
      <c r="R21" t="e">
        <v>#REF!</v>
      </c>
      <c r="S21" t="s">
        <v>4343</v>
      </c>
      <c r="T21" t="s">
        <v>1253</v>
      </c>
      <c r="U21" t="s">
        <v>3834</v>
      </c>
      <c r="V21" s="49" t="s">
        <v>31509</v>
      </c>
      <c r="X21">
        <v>0</v>
      </c>
    </row>
    <row r="22" spans="2:24" ht="15" customHeight="1" x14ac:dyDescent="0.45">
      <c r="B22" s="19">
        <v>241.75</v>
      </c>
      <c r="C22" s="19">
        <v>242.90199999999999</v>
      </c>
      <c r="D22" s="19">
        <v>43.43091664</v>
      </c>
      <c r="E22" s="19">
        <v>52.844127579999999</v>
      </c>
      <c r="F22" s="19">
        <v>208.37</v>
      </c>
      <c r="K22" t="s">
        <v>31510</v>
      </c>
      <c r="L22" t="s">
        <v>31511</v>
      </c>
      <c r="N22" t="s">
        <v>4342</v>
      </c>
      <c r="O22">
        <v>114</v>
      </c>
      <c r="P22">
        <v>8</v>
      </c>
      <c r="Q22">
        <v>241.75</v>
      </c>
      <c r="R22" t="e">
        <v>#REF!</v>
      </c>
      <c r="S22" t="s">
        <v>4343</v>
      </c>
      <c r="T22" t="s">
        <v>1253</v>
      </c>
      <c r="U22" t="s">
        <v>3834</v>
      </c>
      <c r="V22" s="49" t="s">
        <v>31512</v>
      </c>
      <c r="X22">
        <v>0</v>
      </c>
    </row>
    <row r="23" spans="2:24" ht="15" customHeight="1" x14ac:dyDescent="0.45">
      <c r="B23" s="19">
        <v>261.18</v>
      </c>
      <c r="C23" s="19">
        <v>262.33359999999999</v>
      </c>
      <c r="D23" s="19">
        <v>43.43082072</v>
      </c>
      <c r="E23" s="19">
        <v>52.844328249999997</v>
      </c>
      <c r="F23" s="19">
        <v>208.37</v>
      </c>
      <c r="K23" t="s">
        <v>31513</v>
      </c>
      <c r="L23" t="s">
        <v>31514</v>
      </c>
      <c r="N23" t="s">
        <v>4342</v>
      </c>
      <c r="O23">
        <v>114</v>
      </c>
      <c r="P23">
        <v>8</v>
      </c>
      <c r="Q23">
        <v>261.18</v>
      </c>
      <c r="R23" t="e">
        <v>#REF!</v>
      </c>
      <c r="S23" t="s">
        <v>4343</v>
      </c>
      <c r="T23" t="s">
        <v>1253</v>
      </c>
      <c r="U23" t="s">
        <v>3834</v>
      </c>
      <c r="V23" s="49" t="s">
        <v>31515</v>
      </c>
      <c r="X23">
        <v>0</v>
      </c>
    </row>
    <row r="24" spans="2:24" ht="15" customHeight="1" x14ac:dyDescent="0.45">
      <c r="B24" s="19">
        <v>271.87</v>
      </c>
      <c r="C24" s="19">
        <v>273.14409999999998</v>
      </c>
      <c r="D24" s="19">
        <v>43.430767860000003</v>
      </c>
      <c r="E24" s="19">
        <v>52.844438500000003</v>
      </c>
      <c r="F24" s="19">
        <v>210.01</v>
      </c>
      <c r="K24" t="s">
        <v>31516</v>
      </c>
      <c r="L24" t="s">
        <v>31517</v>
      </c>
      <c r="N24" t="s">
        <v>4342</v>
      </c>
      <c r="O24">
        <v>114</v>
      </c>
      <c r="P24">
        <v>8</v>
      </c>
      <c r="Q24">
        <v>271.87</v>
      </c>
      <c r="R24" t="e">
        <v>#REF!</v>
      </c>
      <c r="S24" t="s">
        <v>4343</v>
      </c>
      <c r="T24" t="s">
        <v>1253</v>
      </c>
      <c r="U24" t="s">
        <v>3834</v>
      </c>
      <c r="V24" s="49" t="s">
        <v>31518</v>
      </c>
      <c r="X24">
        <v>0</v>
      </c>
    </row>
    <row r="25" spans="2:24" ht="15" customHeight="1" x14ac:dyDescent="0.45">
      <c r="B25" s="19">
        <v>274.32</v>
      </c>
      <c r="C25" s="19">
        <v>275.59679999999997</v>
      </c>
      <c r="D25" s="19">
        <v>43.430753340000003</v>
      </c>
      <c r="E25" s="19">
        <v>52.844461320000001</v>
      </c>
      <c r="F25" s="19">
        <v>210.01</v>
      </c>
      <c r="K25" t="s">
        <v>31519</v>
      </c>
      <c r="L25" t="s">
        <v>31520</v>
      </c>
      <c r="N25" t="s">
        <v>4342</v>
      </c>
      <c r="O25">
        <v>114</v>
      </c>
      <c r="P25">
        <v>8</v>
      </c>
      <c r="Q25">
        <v>274.32</v>
      </c>
      <c r="R25" t="e">
        <v>#REF!</v>
      </c>
      <c r="S25" t="s">
        <v>4343</v>
      </c>
      <c r="T25" t="s">
        <v>1253</v>
      </c>
      <c r="U25" t="s">
        <v>3834</v>
      </c>
      <c r="V25" s="49" t="s">
        <v>31521</v>
      </c>
      <c r="X25">
        <v>0</v>
      </c>
    </row>
    <row r="26" spans="2:24" ht="15" customHeight="1" x14ac:dyDescent="0.45">
      <c r="B26" s="19">
        <v>287.01</v>
      </c>
      <c r="C26" s="19">
        <v>288.32940000000002</v>
      </c>
      <c r="D26" s="19">
        <v>43.430678210000004</v>
      </c>
      <c r="E26" s="19">
        <v>52.844579420000002</v>
      </c>
      <c r="F26" s="19">
        <v>209.01</v>
      </c>
      <c r="K26" t="s">
        <v>31522</v>
      </c>
      <c r="L26" t="s">
        <v>31523</v>
      </c>
      <c r="N26" t="s">
        <v>4342</v>
      </c>
      <c r="O26">
        <v>114</v>
      </c>
      <c r="P26">
        <v>8</v>
      </c>
      <c r="Q26">
        <v>287.01</v>
      </c>
      <c r="R26" t="e">
        <v>#REF!</v>
      </c>
      <c r="S26" t="s">
        <v>4343</v>
      </c>
      <c r="T26" t="s">
        <v>1253</v>
      </c>
      <c r="U26" t="s">
        <v>3834</v>
      </c>
      <c r="V26" s="49" t="s">
        <v>31524</v>
      </c>
      <c r="X26">
        <v>0</v>
      </c>
    </row>
    <row r="27" spans="2:24" ht="15" customHeight="1" x14ac:dyDescent="0.45">
      <c r="B27" s="19">
        <v>306.38</v>
      </c>
      <c r="C27" s="19">
        <v>307.69970000000001</v>
      </c>
      <c r="D27" s="19">
        <v>43.430563360000001</v>
      </c>
      <c r="E27" s="19">
        <v>52.844759410000002</v>
      </c>
      <c r="F27" s="19">
        <v>209.01</v>
      </c>
      <c r="K27" t="s">
        <v>31525</v>
      </c>
      <c r="L27" t="s">
        <v>31526</v>
      </c>
      <c r="N27" t="s">
        <v>4342</v>
      </c>
      <c r="O27">
        <v>114</v>
      </c>
      <c r="P27">
        <v>8</v>
      </c>
      <c r="Q27">
        <v>306.38</v>
      </c>
      <c r="R27" t="e">
        <v>#REF!</v>
      </c>
      <c r="S27" t="s">
        <v>4343</v>
      </c>
      <c r="T27" t="s">
        <v>1253</v>
      </c>
      <c r="U27" t="s">
        <v>3834</v>
      </c>
      <c r="V27" s="49" t="s">
        <v>31527</v>
      </c>
      <c r="X27">
        <v>0</v>
      </c>
    </row>
    <row r="28" spans="2:24" ht="15" customHeight="1" x14ac:dyDescent="0.45">
      <c r="B28" s="19">
        <v>325.24</v>
      </c>
      <c r="C28" s="19">
        <v>326.5582</v>
      </c>
      <c r="D28" s="19">
        <v>43.43045248</v>
      </c>
      <c r="E28" s="19">
        <v>52.84493569</v>
      </c>
      <c r="F28" s="19">
        <v>209.41</v>
      </c>
      <c r="K28" t="s">
        <v>31528</v>
      </c>
      <c r="L28" t="s">
        <v>31529</v>
      </c>
      <c r="N28" t="s">
        <v>4342</v>
      </c>
      <c r="O28">
        <v>114</v>
      </c>
      <c r="P28">
        <v>8</v>
      </c>
      <c r="Q28">
        <v>325.24</v>
      </c>
      <c r="R28" t="e">
        <v>#REF!</v>
      </c>
      <c r="S28" t="s">
        <v>4343</v>
      </c>
      <c r="T28" t="s">
        <v>1253</v>
      </c>
      <c r="U28" t="s">
        <v>3834</v>
      </c>
      <c r="V28" s="49" t="s">
        <v>31530</v>
      </c>
      <c r="X28">
        <v>0</v>
      </c>
    </row>
    <row r="29" spans="2:24" ht="15" customHeight="1" x14ac:dyDescent="0.45">
      <c r="B29" s="19">
        <v>351.65</v>
      </c>
      <c r="C29" s="19">
        <v>352.97460000000001</v>
      </c>
      <c r="D29" s="19">
        <v>43.430297189999997</v>
      </c>
      <c r="E29" s="19">
        <v>52.845182639999997</v>
      </c>
      <c r="F29" s="19">
        <v>210.01</v>
      </c>
      <c r="K29" t="s">
        <v>31531</v>
      </c>
      <c r="L29" t="s">
        <v>31532</v>
      </c>
      <c r="N29" t="s">
        <v>4342</v>
      </c>
      <c r="O29">
        <v>114</v>
      </c>
      <c r="P29">
        <v>8</v>
      </c>
      <c r="Q29">
        <v>351.65</v>
      </c>
      <c r="R29" t="e">
        <v>#REF!</v>
      </c>
      <c r="S29" t="s">
        <v>4343</v>
      </c>
      <c r="T29" t="s">
        <v>1253</v>
      </c>
      <c r="U29" t="s">
        <v>3834</v>
      </c>
      <c r="V29" s="49" t="s">
        <v>31533</v>
      </c>
      <c r="X29">
        <v>0</v>
      </c>
    </row>
    <row r="30" spans="2:24" ht="15" customHeight="1" x14ac:dyDescent="0.45">
      <c r="B30" s="19">
        <v>365.76</v>
      </c>
      <c r="C30" s="19">
        <v>367.10980000000001</v>
      </c>
      <c r="D30" s="19">
        <v>43.430217390000003</v>
      </c>
      <c r="E30" s="19">
        <v>52.845318249999998</v>
      </c>
      <c r="F30" s="19">
        <v>209.21</v>
      </c>
      <c r="K30" t="s">
        <v>31534</v>
      </c>
      <c r="L30" t="s">
        <v>31535</v>
      </c>
      <c r="N30" t="s">
        <v>4342</v>
      </c>
      <c r="O30">
        <v>114</v>
      </c>
      <c r="P30">
        <v>8</v>
      </c>
      <c r="Q30">
        <v>365.76</v>
      </c>
      <c r="R30" t="e">
        <v>#REF!</v>
      </c>
      <c r="S30" t="s">
        <v>4343</v>
      </c>
      <c r="T30" t="s">
        <v>1253</v>
      </c>
      <c r="U30" t="s">
        <v>3834</v>
      </c>
      <c r="V30" s="49" t="s">
        <v>31536</v>
      </c>
      <c r="X30">
        <v>0</v>
      </c>
    </row>
    <row r="31" spans="2:24" ht="15" customHeight="1" x14ac:dyDescent="0.45">
      <c r="B31" s="19">
        <v>379.06</v>
      </c>
      <c r="C31" s="19">
        <v>380.44799999999998</v>
      </c>
      <c r="D31" s="19">
        <v>43.430142189999998</v>
      </c>
      <c r="E31" s="19">
        <v>52.84544606</v>
      </c>
      <c r="F31" s="19">
        <v>208.21</v>
      </c>
      <c r="K31" t="s">
        <v>31537</v>
      </c>
      <c r="L31" t="s">
        <v>31538</v>
      </c>
      <c r="N31" t="s">
        <v>4342</v>
      </c>
      <c r="O31">
        <v>114</v>
      </c>
      <c r="P31">
        <v>8</v>
      </c>
      <c r="Q31">
        <v>379.06</v>
      </c>
      <c r="R31" t="e">
        <v>#REF!</v>
      </c>
      <c r="S31" t="s">
        <v>4343</v>
      </c>
      <c r="T31" t="s">
        <v>1253</v>
      </c>
      <c r="U31" t="s">
        <v>3834</v>
      </c>
      <c r="V31" s="49" t="s">
        <v>31539</v>
      </c>
      <c r="X31">
        <v>0</v>
      </c>
    </row>
    <row r="32" spans="2:24" ht="15" customHeight="1" x14ac:dyDescent="0.45">
      <c r="B32" s="19">
        <v>385.7</v>
      </c>
      <c r="C32" s="19">
        <v>387.27409999999998</v>
      </c>
      <c r="D32" s="19">
        <v>43.43010486</v>
      </c>
      <c r="E32" s="19">
        <v>52.845510040000001</v>
      </c>
      <c r="F32" s="19">
        <v>209.81</v>
      </c>
      <c r="K32" t="s">
        <v>31540</v>
      </c>
      <c r="L32" t="s">
        <v>31541</v>
      </c>
      <c r="N32" t="s">
        <v>4342</v>
      </c>
      <c r="O32">
        <v>114</v>
      </c>
      <c r="P32">
        <v>8</v>
      </c>
      <c r="Q32">
        <v>385.7</v>
      </c>
      <c r="R32" t="e">
        <v>#REF!</v>
      </c>
      <c r="S32" t="s">
        <v>4343</v>
      </c>
      <c r="T32" t="s">
        <v>1253</v>
      </c>
      <c r="U32" t="s">
        <v>3834</v>
      </c>
      <c r="V32" s="49" t="s">
        <v>31542</v>
      </c>
      <c r="X32">
        <v>0</v>
      </c>
    </row>
    <row r="33" spans="1:24" ht="15" customHeight="1" x14ac:dyDescent="0.45">
      <c r="B33" s="19">
        <v>405.41</v>
      </c>
      <c r="C33" s="19">
        <v>407.00209999999998</v>
      </c>
      <c r="D33" s="19">
        <v>43.430014929999999</v>
      </c>
      <c r="E33" s="19">
        <v>52.845719899999999</v>
      </c>
      <c r="F33" s="19">
        <v>209.01</v>
      </c>
      <c r="K33" t="s">
        <v>31543</v>
      </c>
      <c r="L33" t="s">
        <v>31544</v>
      </c>
      <c r="N33" t="s">
        <v>4342</v>
      </c>
      <c r="O33">
        <v>114</v>
      </c>
      <c r="P33">
        <v>8</v>
      </c>
      <c r="Q33">
        <v>405.41</v>
      </c>
      <c r="R33" t="e">
        <v>#REF!</v>
      </c>
      <c r="S33" t="s">
        <v>4343</v>
      </c>
      <c r="T33" t="s">
        <v>1253</v>
      </c>
      <c r="U33" t="s">
        <v>3834</v>
      </c>
      <c r="V33" s="49" t="s">
        <v>31545</v>
      </c>
      <c r="X33">
        <v>0</v>
      </c>
    </row>
    <row r="34" spans="1:24" ht="15" customHeight="1" x14ac:dyDescent="0.45">
      <c r="B34" s="19">
        <v>422.09</v>
      </c>
      <c r="C34" s="19">
        <v>423.70620000000002</v>
      </c>
      <c r="D34" s="19">
        <v>43.429938919999998</v>
      </c>
      <c r="E34" s="19">
        <v>52.845897620000002</v>
      </c>
      <c r="F34" s="19">
        <v>208.21</v>
      </c>
      <c r="K34" t="s">
        <v>31546</v>
      </c>
      <c r="L34" t="s">
        <v>31547</v>
      </c>
      <c r="N34" t="s">
        <v>4342</v>
      </c>
      <c r="O34">
        <v>114</v>
      </c>
      <c r="P34">
        <v>8</v>
      </c>
      <c r="Q34">
        <v>422.09</v>
      </c>
      <c r="R34" t="e">
        <v>#REF!</v>
      </c>
      <c r="S34" t="s">
        <v>4343</v>
      </c>
      <c r="T34" t="s">
        <v>1253</v>
      </c>
      <c r="U34" t="s">
        <v>3834</v>
      </c>
      <c r="V34" s="49" t="s">
        <v>31548</v>
      </c>
      <c r="X34">
        <v>0</v>
      </c>
    </row>
    <row r="35" spans="1:24" ht="15" customHeight="1" x14ac:dyDescent="0.45">
      <c r="B35" s="19">
        <v>434.12</v>
      </c>
      <c r="C35" s="19">
        <v>435.78890000000001</v>
      </c>
      <c r="D35" s="19">
        <v>43.429883820000001</v>
      </c>
      <c r="E35" s="19">
        <v>52.846025410000003</v>
      </c>
      <c r="F35" s="19">
        <v>209.41</v>
      </c>
      <c r="K35" t="s">
        <v>31549</v>
      </c>
      <c r="L35" t="s">
        <v>31550</v>
      </c>
      <c r="N35" t="s">
        <v>4342</v>
      </c>
      <c r="O35">
        <v>114</v>
      </c>
      <c r="P35">
        <v>8</v>
      </c>
      <c r="Q35">
        <v>434.12</v>
      </c>
      <c r="R35" t="e">
        <v>#REF!</v>
      </c>
      <c r="S35" t="s">
        <v>4343</v>
      </c>
      <c r="T35" t="s">
        <v>1253</v>
      </c>
      <c r="U35" t="s">
        <v>3834</v>
      </c>
      <c r="V35" s="49" t="s">
        <v>31551</v>
      </c>
      <c r="X35">
        <v>0</v>
      </c>
    </row>
    <row r="36" spans="1:24" ht="15" customHeight="1" x14ac:dyDescent="0.45">
      <c r="B36" s="19">
        <v>457.2</v>
      </c>
      <c r="C36" s="19">
        <v>458.8741</v>
      </c>
      <c r="D36" s="19">
        <v>43.429815570000002</v>
      </c>
      <c r="E36" s="19">
        <v>52.84629468</v>
      </c>
      <c r="F36" s="19">
        <v>209.15</v>
      </c>
      <c r="K36" t="s">
        <v>31552</v>
      </c>
      <c r="L36" t="s">
        <v>31553</v>
      </c>
      <c r="N36" t="s">
        <v>4342</v>
      </c>
      <c r="O36">
        <v>114</v>
      </c>
      <c r="P36">
        <v>8</v>
      </c>
      <c r="Q36">
        <v>457.2</v>
      </c>
      <c r="R36" t="e">
        <v>#REF!</v>
      </c>
      <c r="S36" t="s">
        <v>4343</v>
      </c>
      <c r="T36" t="s">
        <v>1253</v>
      </c>
      <c r="U36" t="s">
        <v>3834</v>
      </c>
      <c r="V36" s="49" t="s">
        <v>31554</v>
      </c>
      <c r="X36">
        <v>0</v>
      </c>
    </row>
    <row r="37" spans="1:24" ht="15" customHeight="1" x14ac:dyDescent="0.45">
      <c r="B37" s="19">
        <v>483.99</v>
      </c>
      <c r="C37" s="19">
        <v>485.6891</v>
      </c>
      <c r="D37" s="19">
        <v>43.42973636</v>
      </c>
      <c r="E37" s="19">
        <v>52.846607159999998</v>
      </c>
      <c r="F37" s="19">
        <v>210.35</v>
      </c>
      <c r="K37" t="s">
        <v>31555</v>
      </c>
      <c r="L37" t="s">
        <v>31556</v>
      </c>
      <c r="N37" t="s">
        <v>4342</v>
      </c>
      <c r="O37">
        <v>114</v>
      </c>
      <c r="P37">
        <v>8</v>
      </c>
      <c r="Q37">
        <v>483.99</v>
      </c>
      <c r="R37" t="e">
        <v>#REF!</v>
      </c>
      <c r="S37" t="s">
        <v>4343</v>
      </c>
      <c r="T37" t="s">
        <v>1253</v>
      </c>
      <c r="U37" t="s">
        <v>3834</v>
      </c>
      <c r="V37" s="49" t="s">
        <v>31557</v>
      </c>
      <c r="X37">
        <v>0</v>
      </c>
    </row>
    <row r="38" spans="1:24" ht="15" customHeight="1" x14ac:dyDescent="0.45">
      <c r="B38" s="19">
        <v>501.2</v>
      </c>
      <c r="C38" s="19">
        <v>502.89870000000002</v>
      </c>
      <c r="D38" s="19">
        <v>43.429764120000002</v>
      </c>
      <c r="E38" s="19">
        <v>52.846816250000003</v>
      </c>
      <c r="F38" s="19">
        <v>210.55</v>
      </c>
      <c r="K38" t="s">
        <v>31558</v>
      </c>
      <c r="L38" t="s">
        <v>31559</v>
      </c>
      <c r="N38" t="s">
        <v>4342</v>
      </c>
      <c r="O38">
        <v>114</v>
      </c>
      <c r="P38">
        <v>8</v>
      </c>
      <c r="Q38">
        <v>501.2</v>
      </c>
      <c r="R38" t="e">
        <v>#REF!</v>
      </c>
      <c r="S38" t="s">
        <v>4343</v>
      </c>
      <c r="T38" t="s">
        <v>1253</v>
      </c>
      <c r="U38" t="s">
        <v>3834</v>
      </c>
      <c r="V38" s="49" t="s">
        <v>31560</v>
      </c>
      <c r="X38">
        <v>1</v>
      </c>
    </row>
    <row r="39" spans="1:24" ht="15" customHeight="1" x14ac:dyDescent="0.45">
      <c r="A39" s="10" t="s">
        <v>4344</v>
      </c>
      <c r="B39" s="19">
        <v>0</v>
      </c>
      <c r="C39" s="19">
        <v>0</v>
      </c>
      <c r="D39" s="19">
        <v>43.432222660000001</v>
      </c>
      <c r="E39" s="19">
        <v>52.836144179999998</v>
      </c>
      <c r="F39" s="19">
        <v>206.42</v>
      </c>
      <c r="G39" s="20">
        <v>98</v>
      </c>
      <c r="H39" s="20">
        <v>8</v>
      </c>
      <c r="I39" s="21">
        <v>0.2</v>
      </c>
      <c r="K39" t="s">
        <v>31561</v>
      </c>
      <c r="L39" t="s">
        <v>31562</v>
      </c>
      <c r="N39" t="s">
        <v>4342</v>
      </c>
      <c r="O39">
        <v>114</v>
      </c>
      <c r="P39">
        <v>8</v>
      </c>
      <c r="Q39">
        <v>0</v>
      </c>
      <c r="R39" t="s">
        <v>4344</v>
      </c>
      <c r="S39" t="s">
        <v>4344</v>
      </c>
      <c r="T39" t="s">
        <v>1260</v>
      </c>
      <c r="U39" t="s">
        <v>3841</v>
      </c>
      <c r="V39" s="49" t="s">
        <v>31563</v>
      </c>
      <c r="X39">
        <v>0</v>
      </c>
    </row>
    <row r="40" spans="1:24" ht="15" customHeight="1" x14ac:dyDescent="0.45">
      <c r="B40" s="19">
        <v>91.44</v>
      </c>
      <c r="C40" s="19">
        <v>91.456549999999993</v>
      </c>
      <c r="D40" s="19">
        <v>43.432084089999996</v>
      </c>
      <c r="E40" s="19">
        <v>52.835030959999997</v>
      </c>
      <c r="F40" s="19">
        <v>208.16</v>
      </c>
      <c r="K40" t="s">
        <v>31564</v>
      </c>
      <c r="L40" t="s">
        <v>31565</v>
      </c>
      <c r="N40" t="s">
        <v>4342</v>
      </c>
      <c r="O40">
        <v>114</v>
      </c>
      <c r="P40">
        <v>8</v>
      </c>
      <c r="Q40">
        <v>91.44</v>
      </c>
      <c r="R40" t="e">
        <v>#REF!</v>
      </c>
      <c r="S40" t="s">
        <v>4344</v>
      </c>
      <c r="T40" t="s">
        <v>1260</v>
      </c>
      <c r="U40" t="s">
        <v>3841</v>
      </c>
      <c r="V40" s="49" t="s">
        <v>31566</v>
      </c>
      <c r="X40">
        <v>0</v>
      </c>
    </row>
    <row r="41" spans="1:24" ht="15" customHeight="1" x14ac:dyDescent="0.45">
      <c r="B41" s="19">
        <v>167.03</v>
      </c>
      <c r="C41" s="19">
        <v>167.07769999999999</v>
      </c>
      <c r="D41" s="19">
        <v>43.431969520000003</v>
      </c>
      <c r="E41" s="19">
        <v>52.834110639999999</v>
      </c>
      <c r="F41" s="19">
        <v>206.16</v>
      </c>
      <c r="K41" t="s">
        <v>31567</v>
      </c>
      <c r="L41" t="s">
        <v>31568</v>
      </c>
      <c r="N41" t="s">
        <v>4342</v>
      </c>
      <c r="O41">
        <v>114</v>
      </c>
      <c r="P41">
        <v>8</v>
      </c>
      <c r="Q41">
        <v>167.03</v>
      </c>
      <c r="R41" t="e">
        <v>#REF!</v>
      </c>
      <c r="S41" t="s">
        <v>4344</v>
      </c>
      <c r="T41" t="s">
        <v>1260</v>
      </c>
      <c r="U41" t="s">
        <v>3841</v>
      </c>
      <c r="V41" s="49" t="s">
        <v>31569</v>
      </c>
      <c r="X41">
        <v>1</v>
      </c>
    </row>
    <row r="42" spans="1:24" ht="15" customHeight="1" x14ac:dyDescent="0.45">
      <c r="A42" s="10" t="s">
        <v>4345</v>
      </c>
      <c r="B42" s="19">
        <v>0</v>
      </c>
      <c r="C42" s="19">
        <v>0</v>
      </c>
      <c r="D42" s="19">
        <v>43.428476740000001</v>
      </c>
      <c r="E42" s="19">
        <v>52.845888479999999</v>
      </c>
      <c r="F42" s="19">
        <v>209.21</v>
      </c>
      <c r="G42" s="20">
        <v>98</v>
      </c>
      <c r="H42" s="20">
        <v>8</v>
      </c>
      <c r="I42" s="21">
        <v>0.2</v>
      </c>
      <c r="K42" t="s">
        <v>31570</v>
      </c>
      <c r="L42" t="s">
        <v>31571</v>
      </c>
      <c r="N42" t="s">
        <v>4342</v>
      </c>
      <c r="O42">
        <v>114</v>
      </c>
      <c r="P42">
        <v>8</v>
      </c>
      <c r="Q42">
        <v>0</v>
      </c>
      <c r="R42" t="s">
        <v>4345</v>
      </c>
      <c r="S42" t="s">
        <v>4345</v>
      </c>
      <c r="T42" t="s">
        <v>1262</v>
      </c>
      <c r="U42" t="s">
        <v>3842</v>
      </c>
      <c r="V42" s="49" t="s">
        <v>31572</v>
      </c>
      <c r="X42">
        <v>0</v>
      </c>
    </row>
    <row r="43" spans="1:24" ht="15" customHeight="1" x14ac:dyDescent="0.45">
      <c r="B43" s="19">
        <v>2.04</v>
      </c>
      <c r="C43" s="19">
        <v>3.793615</v>
      </c>
      <c r="D43" s="19">
        <v>43.428493109999998</v>
      </c>
      <c r="E43" s="19">
        <v>52.845899809999999</v>
      </c>
      <c r="F43" s="19">
        <v>206.01</v>
      </c>
      <c r="K43" t="s">
        <v>31573</v>
      </c>
      <c r="L43" t="s">
        <v>31574</v>
      </c>
      <c r="N43" t="s">
        <v>4342</v>
      </c>
      <c r="O43">
        <v>114</v>
      </c>
      <c r="P43">
        <v>8</v>
      </c>
      <c r="Q43">
        <v>2.04</v>
      </c>
      <c r="R43" t="e">
        <v>#REF!</v>
      </c>
      <c r="S43" t="s">
        <v>4345</v>
      </c>
      <c r="T43" t="s">
        <v>1262</v>
      </c>
      <c r="U43" t="s">
        <v>3842</v>
      </c>
      <c r="V43" s="49" t="s">
        <v>31575</v>
      </c>
      <c r="X43">
        <v>0</v>
      </c>
    </row>
    <row r="44" spans="1:24" ht="15" customHeight="1" x14ac:dyDescent="0.45">
      <c r="B44" s="19">
        <v>43.16</v>
      </c>
      <c r="C44" s="19">
        <v>45.028820000000003</v>
      </c>
      <c r="D44" s="19">
        <v>43.42882264</v>
      </c>
      <c r="E44" s="19">
        <v>52.846130969999997</v>
      </c>
      <c r="F44" s="19">
        <v>209.12</v>
      </c>
      <c r="K44" t="s">
        <v>31576</v>
      </c>
      <c r="L44" t="s">
        <v>31577</v>
      </c>
      <c r="N44" t="s">
        <v>4342</v>
      </c>
      <c r="O44">
        <v>114</v>
      </c>
      <c r="P44">
        <v>8</v>
      </c>
      <c r="Q44">
        <v>43.16</v>
      </c>
      <c r="R44" t="e">
        <v>#REF!</v>
      </c>
      <c r="S44" t="s">
        <v>4345</v>
      </c>
      <c r="T44" t="s">
        <v>1262</v>
      </c>
      <c r="U44" t="s">
        <v>3842</v>
      </c>
      <c r="V44" s="49" t="s">
        <v>31578</v>
      </c>
      <c r="X44">
        <v>0</v>
      </c>
    </row>
    <row r="45" spans="1:24" ht="15" customHeight="1" x14ac:dyDescent="0.45">
      <c r="B45" s="19">
        <v>91.44</v>
      </c>
      <c r="C45" s="19">
        <v>93.317279999999997</v>
      </c>
      <c r="D45" s="19">
        <v>43.429205320000001</v>
      </c>
      <c r="E45" s="19">
        <v>52.84641362</v>
      </c>
      <c r="F45" s="19">
        <v>209.72</v>
      </c>
      <c r="K45" t="s">
        <v>31579</v>
      </c>
      <c r="L45" t="s">
        <v>31580</v>
      </c>
      <c r="N45" t="s">
        <v>4342</v>
      </c>
      <c r="O45">
        <v>114</v>
      </c>
      <c r="P45">
        <v>8</v>
      </c>
      <c r="Q45">
        <v>91.44</v>
      </c>
      <c r="R45" t="e">
        <v>#REF!</v>
      </c>
      <c r="S45" t="s">
        <v>4345</v>
      </c>
      <c r="T45" t="s">
        <v>1262</v>
      </c>
      <c r="U45" t="s">
        <v>3842</v>
      </c>
      <c r="V45" s="49" t="s">
        <v>31581</v>
      </c>
      <c r="X45">
        <v>0</v>
      </c>
    </row>
    <row r="46" spans="1:24" ht="15" customHeight="1" x14ac:dyDescent="0.45">
      <c r="B46" s="19">
        <v>106.24</v>
      </c>
      <c r="C46" s="19">
        <v>108.1361</v>
      </c>
      <c r="D46" s="19">
        <v>43.429322589999998</v>
      </c>
      <c r="E46" s="19">
        <v>52.846500239999997</v>
      </c>
      <c r="F46" s="19">
        <v>210.52</v>
      </c>
      <c r="K46" t="s">
        <v>31582</v>
      </c>
      <c r="L46" t="s">
        <v>31583</v>
      </c>
      <c r="N46" t="s">
        <v>4342</v>
      </c>
      <c r="O46">
        <v>114</v>
      </c>
      <c r="P46">
        <v>8</v>
      </c>
      <c r="Q46">
        <v>106.24</v>
      </c>
      <c r="R46" t="e">
        <v>#REF!</v>
      </c>
      <c r="S46" t="s">
        <v>4345</v>
      </c>
      <c r="T46" t="s">
        <v>1262</v>
      </c>
      <c r="U46" t="s">
        <v>3842</v>
      </c>
      <c r="V46" s="49" t="s">
        <v>31584</v>
      </c>
      <c r="X46">
        <v>0</v>
      </c>
    </row>
    <row r="47" spans="1:24" ht="15" customHeight="1" x14ac:dyDescent="0.45">
      <c r="B47" s="19">
        <v>159.26</v>
      </c>
      <c r="C47" s="19">
        <v>161.15889999999999</v>
      </c>
      <c r="D47" s="19">
        <v>43.42972906</v>
      </c>
      <c r="E47" s="19">
        <v>52.846843399999997</v>
      </c>
      <c r="F47" s="19">
        <v>210.55</v>
      </c>
      <c r="K47" t="s">
        <v>31585</v>
      </c>
      <c r="L47" t="s">
        <v>31586</v>
      </c>
      <c r="N47" t="s">
        <v>4342</v>
      </c>
      <c r="O47">
        <v>114</v>
      </c>
      <c r="P47">
        <v>8</v>
      </c>
      <c r="Q47">
        <v>159.26</v>
      </c>
      <c r="R47" t="e">
        <v>#REF!</v>
      </c>
      <c r="S47" t="s">
        <v>4345</v>
      </c>
      <c r="T47" t="s">
        <v>1262</v>
      </c>
      <c r="U47" t="s">
        <v>3842</v>
      </c>
      <c r="V47" s="49" t="s">
        <v>31587</v>
      </c>
      <c r="X47">
        <v>0</v>
      </c>
    </row>
    <row r="48" spans="1:24" ht="15" customHeight="1" x14ac:dyDescent="0.45">
      <c r="B48" s="19">
        <v>163.72999999999999</v>
      </c>
      <c r="C48" s="19">
        <v>165.6317</v>
      </c>
      <c r="D48" s="19">
        <v>43.429764120000002</v>
      </c>
      <c r="E48" s="19">
        <v>52.846816250000003</v>
      </c>
      <c r="F48" s="19">
        <v>210.55</v>
      </c>
      <c r="K48" t="s">
        <v>31558</v>
      </c>
      <c r="L48" t="s">
        <v>31559</v>
      </c>
      <c r="N48" t="s">
        <v>4342</v>
      </c>
      <c r="O48">
        <v>114</v>
      </c>
      <c r="P48">
        <v>8</v>
      </c>
      <c r="Q48">
        <v>163.72999999999999</v>
      </c>
      <c r="R48" t="e">
        <v>#REF!</v>
      </c>
      <c r="S48" t="s">
        <v>4345</v>
      </c>
      <c r="T48" t="s">
        <v>1262</v>
      </c>
      <c r="U48" t="s">
        <v>3842</v>
      </c>
      <c r="V48" s="49" t="s">
        <v>31588</v>
      </c>
      <c r="X48">
        <v>1</v>
      </c>
    </row>
    <row r="49" spans="1:24" ht="15" customHeight="1" x14ac:dyDescent="0.45">
      <c r="A49" s="10" t="s">
        <v>4346</v>
      </c>
      <c r="B49" s="19">
        <v>0</v>
      </c>
      <c r="C49" s="19">
        <v>0</v>
      </c>
      <c r="D49" s="19">
        <v>43.433260949999998</v>
      </c>
      <c r="E49" s="19">
        <v>52.847366049999998</v>
      </c>
      <c r="F49" s="19">
        <v>207.84</v>
      </c>
      <c r="G49" s="20">
        <v>98</v>
      </c>
      <c r="H49" s="20">
        <v>8</v>
      </c>
      <c r="I49" s="21">
        <v>0.2</v>
      </c>
      <c r="K49" t="s">
        <v>31589</v>
      </c>
      <c r="L49" t="s">
        <v>31590</v>
      </c>
      <c r="N49" t="s">
        <v>4342</v>
      </c>
      <c r="O49">
        <v>114</v>
      </c>
      <c r="P49">
        <v>8</v>
      </c>
      <c r="Q49">
        <v>0</v>
      </c>
      <c r="R49" t="s">
        <v>4346</v>
      </c>
      <c r="S49" t="s">
        <v>4346</v>
      </c>
      <c r="T49" t="s">
        <v>1269</v>
      </c>
      <c r="U49" t="s">
        <v>3834</v>
      </c>
      <c r="V49" s="49" t="s">
        <v>31591</v>
      </c>
      <c r="X49">
        <v>0</v>
      </c>
    </row>
    <row r="50" spans="1:24" ht="15" customHeight="1" x14ac:dyDescent="0.45">
      <c r="B50" s="19">
        <v>13.75</v>
      </c>
      <c r="C50" s="19">
        <v>13.75291</v>
      </c>
      <c r="D50" s="19">
        <v>43.433194589999999</v>
      </c>
      <c r="E50" s="19">
        <v>52.84722266</v>
      </c>
      <c r="F50" s="19">
        <v>207.84</v>
      </c>
      <c r="K50" t="s">
        <v>31592</v>
      </c>
      <c r="L50" t="s">
        <v>31593</v>
      </c>
      <c r="N50" t="s">
        <v>4342</v>
      </c>
      <c r="O50">
        <v>114</v>
      </c>
      <c r="P50">
        <v>8</v>
      </c>
      <c r="Q50">
        <v>13.75</v>
      </c>
      <c r="R50" t="e">
        <v>#REF!</v>
      </c>
      <c r="S50" t="s">
        <v>4346</v>
      </c>
      <c r="T50" t="s">
        <v>1269</v>
      </c>
      <c r="U50" t="s">
        <v>3834</v>
      </c>
      <c r="V50" s="49" t="s">
        <v>31594</v>
      </c>
      <c r="X50">
        <v>0</v>
      </c>
    </row>
    <row r="51" spans="1:24" ht="15" customHeight="1" x14ac:dyDescent="0.45">
      <c r="B51" s="19">
        <v>40.92</v>
      </c>
      <c r="C51" s="19">
        <v>40.958579999999998</v>
      </c>
      <c r="D51" s="19">
        <v>43.432951379999999</v>
      </c>
      <c r="E51" s="19">
        <v>52.84718788</v>
      </c>
      <c r="F51" s="19">
        <v>206.39</v>
      </c>
      <c r="K51" t="s">
        <v>31595</v>
      </c>
      <c r="L51" t="s">
        <v>31596</v>
      </c>
      <c r="N51" t="s">
        <v>4342</v>
      </c>
      <c r="O51">
        <v>114</v>
      </c>
      <c r="P51">
        <v>8</v>
      </c>
      <c r="Q51">
        <v>40.92</v>
      </c>
      <c r="R51" t="e">
        <v>#REF!</v>
      </c>
      <c r="S51" t="s">
        <v>4346</v>
      </c>
      <c r="T51" t="s">
        <v>1269</v>
      </c>
      <c r="U51" t="s">
        <v>3834</v>
      </c>
      <c r="V51" s="49" t="s">
        <v>31597</v>
      </c>
      <c r="X51">
        <v>0</v>
      </c>
    </row>
    <row r="52" spans="1:24" ht="15" customHeight="1" x14ac:dyDescent="0.45">
      <c r="B52" s="19">
        <v>116.96</v>
      </c>
      <c r="C52" s="19">
        <v>117.0035</v>
      </c>
      <c r="D52" s="19">
        <v>43.432270610000003</v>
      </c>
      <c r="E52" s="19">
        <v>52.847090540000004</v>
      </c>
      <c r="F52" s="19">
        <v>206.79</v>
      </c>
      <c r="K52" t="s">
        <v>31598</v>
      </c>
      <c r="L52" t="s">
        <v>31599</v>
      </c>
      <c r="N52" t="s">
        <v>4342</v>
      </c>
      <c r="O52">
        <v>114</v>
      </c>
      <c r="P52">
        <v>8</v>
      </c>
      <c r="Q52">
        <v>116.96</v>
      </c>
      <c r="R52" t="e">
        <v>#REF!</v>
      </c>
      <c r="S52" t="s">
        <v>4346</v>
      </c>
      <c r="T52" t="s">
        <v>1269</v>
      </c>
      <c r="U52" t="s">
        <v>3834</v>
      </c>
      <c r="V52" s="49" t="s">
        <v>31600</v>
      </c>
      <c r="X52">
        <v>0</v>
      </c>
    </row>
    <row r="53" spans="1:24" ht="15" customHeight="1" x14ac:dyDescent="0.45">
      <c r="B53" s="19">
        <v>132.36000000000001</v>
      </c>
      <c r="C53" s="19">
        <v>132.39959999999999</v>
      </c>
      <c r="D53" s="19">
        <v>43.4321324</v>
      </c>
      <c r="E53" s="19">
        <v>52.847104430000002</v>
      </c>
      <c r="F53" s="19">
        <v>206.79</v>
      </c>
      <c r="K53" t="s">
        <v>31601</v>
      </c>
      <c r="L53" t="s">
        <v>31602</v>
      </c>
      <c r="N53" t="s">
        <v>4342</v>
      </c>
      <c r="O53">
        <v>114</v>
      </c>
      <c r="P53">
        <v>8</v>
      </c>
      <c r="Q53">
        <v>132.36000000000001</v>
      </c>
      <c r="R53" t="e">
        <v>#REF!</v>
      </c>
      <c r="S53" t="s">
        <v>4346</v>
      </c>
      <c r="T53" t="s">
        <v>1269</v>
      </c>
      <c r="U53" t="s">
        <v>3834</v>
      </c>
      <c r="V53" s="49" t="s">
        <v>31603</v>
      </c>
      <c r="X53">
        <v>0</v>
      </c>
    </row>
    <row r="54" spans="1:24" ht="15" customHeight="1" x14ac:dyDescent="0.45">
      <c r="B54" s="19">
        <v>175.55</v>
      </c>
      <c r="C54" s="19">
        <v>175.6086</v>
      </c>
      <c r="D54" s="19">
        <v>43.431744729999998</v>
      </c>
      <c r="E54" s="19">
        <v>52.8471434</v>
      </c>
      <c r="F54" s="19">
        <v>205.39</v>
      </c>
      <c r="K54" t="s">
        <v>31604</v>
      </c>
      <c r="L54" t="s">
        <v>31605</v>
      </c>
      <c r="N54" t="s">
        <v>4342</v>
      </c>
      <c r="O54">
        <v>114</v>
      </c>
      <c r="P54">
        <v>8</v>
      </c>
      <c r="Q54">
        <v>175.55</v>
      </c>
      <c r="R54" t="e">
        <v>#REF!</v>
      </c>
      <c r="S54" t="s">
        <v>4346</v>
      </c>
      <c r="T54" t="s">
        <v>1269</v>
      </c>
      <c r="U54" t="s">
        <v>3834</v>
      </c>
      <c r="V54" s="49" t="s">
        <v>31606</v>
      </c>
      <c r="X54">
        <v>0</v>
      </c>
    </row>
    <row r="55" spans="1:24" ht="15" customHeight="1" x14ac:dyDescent="0.45">
      <c r="B55" s="19">
        <v>223.8</v>
      </c>
      <c r="C55" s="19">
        <v>223.982</v>
      </c>
      <c r="D55" s="19">
        <v>43.431317700000001</v>
      </c>
      <c r="E55" s="19">
        <v>52.847252130000001</v>
      </c>
      <c r="F55" s="19">
        <v>208.79</v>
      </c>
      <c r="K55" t="s">
        <v>31607</v>
      </c>
      <c r="L55" t="s">
        <v>31608</v>
      </c>
      <c r="N55" t="s">
        <v>4342</v>
      </c>
      <c r="O55">
        <v>114</v>
      </c>
      <c r="P55">
        <v>8</v>
      </c>
      <c r="Q55">
        <v>223.8</v>
      </c>
      <c r="R55" t="e">
        <v>#REF!</v>
      </c>
      <c r="S55" t="s">
        <v>4346</v>
      </c>
      <c r="T55" t="s">
        <v>1269</v>
      </c>
      <c r="U55" t="s">
        <v>3834</v>
      </c>
      <c r="V55" s="49" t="s">
        <v>31609</v>
      </c>
      <c r="X55">
        <v>0</v>
      </c>
    </row>
    <row r="56" spans="1:24" ht="15" customHeight="1" x14ac:dyDescent="0.45">
      <c r="B56" s="19">
        <v>254.02</v>
      </c>
      <c r="C56" s="19">
        <v>254.21549999999999</v>
      </c>
      <c r="D56" s="19">
        <v>43.431050290000002</v>
      </c>
      <c r="E56" s="19">
        <v>52.84732022</v>
      </c>
      <c r="F56" s="19">
        <v>207.75</v>
      </c>
      <c r="K56" t="s">
        <v>31610</v>
      </c>
      <c r="L56" t="s">
        <v>31611</v>
      </c>
      <c r="N56" t="s">
        <v>4342</v>
      </c>
      <c r="O56">
        <v>114</v>
      </c>
      <c r="P56">
        <v>8</v>
      </c>
      <c r="Q56">
        <v>254.02</v>
      </c>
      <c r="R56" t="e">
        <v>#REF!</v>
      </c>
      <c r="S56" t="s">
        <v>4346</v>
      </c>
      <c r="T56" t="s">
        <v>1269</v>
      </c>
      <c r="U56" t="s">
        <v>3834</v>
      </c>
      <c r="V56" s="49" t="s">
        <v>31612</v>
      </c>
      <c r="X56">
        <v>0</v>
      </c>
    </row>
    <row r="57" spans="1:24" ht="15" customHeight="1" x14ac:dyDescent="0.45">
      <c r="B57" s="19">
        <v>315.24</v>
      </c>
      <c r="C57" s="19">
        <v>315.52339999999998</v>
      </c>
      <c r="D57" s="19">
        <v>43.430506270000002</v>
      </c>
      <c r="E57" s="19">
        <v>52.847199699999997</v>
      </c>
      <c r="F57" s="19">
        <v>210.95</v>
      </c>
      <c r="K57" t="s">
        <v>31613</v>
      </c>
      <c r="L57" t="s">
        <v>31614</v>
      </c>
      <c r="N57" t="s">
        <v>4342</v>
      </c>
      <c r="O57">
        <v>114</v>
      </c>
      <c r="P57">
        <v>8</v>
      </c>
      <c r="Q57">
        <v>315.24</v>
      </c>
      <c r="R57" t="e">
        <v>#REF!</v>
      </c>
      <c r="S57" t="s">
        <v>4346</v>
      </c>
      <c r="T57" t="s">
        <v>1269</v>
      </c>
      <c r="U57" t="s">
        <v>3834</v>
      </c>
      <c r="V57" s="49" t="s">
        <v>31615</v>
      </c>
      <c r="X57">
        <v>0</v>
      </c>
    </row>
    <row r="58" spans="1:24" ht="15" customHeight="1" x14ac:dyDescent="0.45">
      <c r="B58" s="19">
        <v>365.25</v>
      </c>
      <c r="C58" s="19">
        <v>365.53769999999997</v>
      </c>
      <c r="D58" s="19">
        <v>43.430061860000002</v>
      </c>
      <c r="E58" s="19">
        <v>52.847101250000001</v>
      </c>
      <c r="F58" s="19">
        <v>210.95</v>
      </c>
      <c r="K58" t="s">
        <v>31616</v>
      </c>
      <c r="L58" t="s">
        <v>31617</v>
      </c>
      <c r="N58" t="s">
        <v>4342</v>
      </c>
      <c r="O58">
        <v>114</v>
      </c>
      <c r="P58">
        <v>8</v>
      </c>
      <c r="Q58">
        <v>365.25</v>
      </c>
      <c r="R58" t="e">
        <v>#REF!</v>
      </c>
      <c r="S58" t="s">
        <v>4346</v>
      </c>
      <c r="T58" t="s">
        <v>1269</v>
      </c>
      <c r="U58" t="s">
        <v>3834</v>
      </c>
      <c r="V58" s="49" t="s">
        <v>31618</v>
      </c>
      <c r="X58">
        <v>0</v>
      </c>
    </row>
    <row r="59" spans="1:24" ht="15" customHeight="1" x14ac:dyDescent="0.45">
      <c r="B59" s="19">
        <v>400.24</v>
      </c>
      <c r="C59" s="19">
        <v>400.52589999999998</v>
      </c>
      <c r="D59" s="19">
        <v>43.429787580000003</v>
      </c>
      <c r="E59" s="19">
        <v>52.846888980000003</v>
      </c>
      <c r="F59" s="19">
        <v>210.55</v>
      </c>
      <c r="K59" t="s">
        <v>31619</v>
      </c>
      <c r="L59" t="s">
        <v>31620</v>
      </c>
      <c r="N59" t="s">
        <v>4342</v>
      </c>
      <c r="O59">
        <v>114</v>
      </c>
      <c r="P59">
        <v>8</v>
      </c>
      <c r="Q59">
        <v>400.24</v>
      </c>
      <c r="R59" t="e">
        <v>#REF!</v>
      </c>
      <c r="S59" t="s">
        <v>4346</v>
      </c>
      <c r="T59" t="s">
        <v>1269</v>
      </c>
      <c r="U59" t="s">
        <v>3834</v>
      </c>
      <c r="V59" s="49" t="s">
        <v>31621</v>
      </c>
      <c r="X59">
        <v>0</v>
      </c>
    </row>
    <row r="60" spans="1:24" ht="15" customHeight="1" x14ac:dyDescent="0.45">
      <c r="B60" s="19">
        <v>406.68</v>
      </c>
      <c r="C60" s="19">
        <v>406.96570000000003</v>
      </c>
      <c r="D60" s="19">
        <v>43.429764120000002</v>
      </c>
      <c r="E60" s="19">
        <v>52.846816250000003</v>
      </c>
      <c r="F60" s="19">
        <v>210.55</v>
      </c>
      <c r="K60" t="s">
        <v>31558</v>
      </c>
      <c r="L60" t="s">
        <v>31559</v>
      </c>
      <c r="N60" t="s">
        <v>4342</v>
      </c>
      <c r="O60">
        <v>114</v>
      </c>
      <c r="P60">
        <v>8</v>
      </c>
      <c r="Q60">
        <v>406.68</v>
      </c>
      <c r="R60" t="e">
        <v>#REF!</v>
      </c>
      <c r="S60" t="s">
        <v>4346</v>
      </c>
      <c r="T60" t="s">
        <v>1269</v>
      </c>
      <c r="U60" t="s">
        <v>3834</v>
      </c>
      <c r="V60" s="49" t="s">
        <v>31622</v>
      </c>
      <c r="X60">
        <v>1</v>
      </c>
    </row>
    <row r="61" spans="1:24" ht="15" customHeight="1" x14ac:dyDescent="0.45">
      <c r="A61" s="10" t="s">
        <v>4347</v>
      </c>
      <c r="B61" s="19">
        <v>0</v>
      </c>
      <c r="C61" s="19">
        <v>0</v>
      </c>
      <c r="D61" s="19">
        <v>43.43209186</v>
      </c>
      <c r="E61" s="19">
        <v>52.830695839999997</v>
      </c>
      <c r="F61" s="19">
        <v>201.43</v>
      </c>
      <c r="G61" s="20">
        <v>98</v>
      </c>
      <c r="H61" s="20">
        <v>8</v>
      </c>
      <c r="I61" s="21">
        <v>0.2</v>
      </c>
      <c r="K61" t="s">
        <v>31623</v>
      </c>
      <c r="L61" t="s">
        <v>31624</v>
      </c>
      <c r="N61" t="s">
        <v>4342</v>
      </c>
      <c r="O61">
        <v>114</v>
      </c>
      <c r="P61">
        <v>8</v>
      </c>
      <c r="Q61">
        <v>0</v>
      </c>
      <c r="R61" t="s">
        <v>4347</v>
      </c>
      <c r="S61" t="s">
        <v>4347</v>
      </c>
      <c r="T61" t="s">
        <v>1289</v>
      </c>
      <c r="U61" t="s">
        <v>3866</v>
      </c>
      <c r="V61" s="49" t="s">
        <v>31625</v>
      </c>
      <c r="X61">
        <v>0</v>
      </c>
    </row>
    <row r="62" spans="1:24" ht="15" customHeight="1" x14ac:dyDescent="0.45">
      <c r="B62" s="19">
        <v>1.94</v>
      </c>
      <c r="C62" s="19">
        <v>1.9426730000000001</v>
      </c>
      <c r="D62" s="19">
        <v>43.432092760000003</v>
      </c>
      <c r="E62" s="19">
        <v>52.830719799999997</v>
      </c>
      <c r="F62" s="19">
        <v>201.43</v>
      </c>
      <c r="K62" t="s">
        <v>31626</v>
      </c>
      <c r="L62" t="s">
        <v>31627</v>
      </c>
      <c r="N62" t="s">
        <v>4342</v>
      </c>
      <c r="O62">
        <v>114</v>
      </c>
      <c r="P62">
        <v>8</v>
      </c>
      <c r="Q62">
        <v>1.94</v>
      </c>
      <c r="R62" t="e">
        <v>#REF!</v>
      </c>
      <c r="S62" t="s">
        <v>4347</v>
      </c>
      <c r="T62" t="s">
        <v>1289</v>
      </c>
      <c r="U62" t="s">
        <v>3866</v>
      </c>
      <c r="V62" s="49" t="s">
        <v>31628</v>
      </c>
      <c r="X62">
        <v>0</v>
      </c>
    </row>
    <row r="63" spans="1:24" ht="15" customHeight="1" x14ac:dyDescent="0.45">
      <c r="B63" s="19">
        <v>17.04</v>
      </c>
      <c r="C63" s="19">
        <v>17.064260000000001</v>
      </c>
      <c r="D63" s="19">
        <v>43.432228299999998</v>
      </c>
      <c r="E63" s="19">
        <v>52.830706020000001</v>
      </c>
      <c r="F63" s="19">
        <v>202.23</v>
      </c>
      <c r="K63" t="s">
        <v>31629</v>
      </c>
      <c r="L63" t="s">
        <v>31630</v>
      </c>
      <c r="N63" t="s">
        <v>4342</v>
      </c>
      <c r="O63">
        <v>114</v>
      </c>
      <c r="P63">
        <v>8</v>
      </c>
      <c r="Q63">
        <v>17.04</v>
      </c>
      <c r="R63" t="e">
        <v>#REF!</v>
      </c>
      <c r="S63" t="s">
        <v>4347</v>
      </c>
      <c r="T63" t="s">
        <v>1289</v>
      </c>
      <c r="U63" t="s">
        <v>3866</v>
      </c>
      <c r="V63" s="49" t="s">
        <v>31631</v>
      </c>
      <c r="X63">
        <v>0</v>
      </c>
    </row>
    <row r="64" spans="1:24" ht="15" customHeight="1" x14ac:dyDescent="0.45">
      <c r="B64" s="19">
        <v>30.88</v>
      </c>
      <c r="C64" s="19">
        <v>31.10811</v>
      </c>
      <c r="D64" s="19">
        <v>43.432352090000002</v>
      </c>
      <c r="E64" s="19">
        <v>52.8306872</v>
      </c>
      <c r="F64" s="19">
        <v>199.83</v>
      </c>
      <c r="K64" t="s">
        <v>31632</v>
      </c>
      <c r="L64" t="s">
        <v>31633</v>
      </c>
      <c r="N64" t="s">
        <v>4342</v>
      </c>
      <c r="O64">
        <v>114</v>
      </c>
      <c r="P64">
        <v>8</v>
      </c>
      <c r="Q64">
        <v>30.88</v>
      </c>
      <c r="R64" t="e">
        <v>#REF!</v>
      </c>
      <c r="S64" t="s">
        <v>4347</v>
      </c>
      <c r="T64" t="s">
        <v>1289</v>
      </c>
      <c r="U64" t="s">
        <v>3866</v>
      </c>
      <c r="V64" s="49" t="s">
        <v>31634</v>
      </c>
      <c r="X64">
        <v>0</v>
      </c>
    </row>
    <row r="65" spans="1:24" ht="15" customHeight="1" x14ac:dyDescent="0.45">
      <c r="B65" s="19">
        <v>32.76</v>
      </c>
      <c r="C65" s="19">
        <v>32.992249999999999</v>
      </c>
      <c r="D65" s="19">
        <v>43.432368990000001</v>
      </c>
      <c r="E65" s="19">
        <v>52.830685240000001</v>
      </c>
      <c r="F65" s="19">
        <v>199.83</v>
      </c>
      <c r="K65" t="s">
        <v>31635</v>
      </c>
      <c r="L65" t="s">
        <v>31636</v>
      </c>
      <c r="N65" t="s">
        <v>4342</v>
      </c>
      <c r="O65">
        <v>114</v>
      </c>
      <c r="P65">
        <v>8</v>
      </c>
      <c r="Q65">
        <v>32.76</v>
      </c>
      <c r="R65" t="e">
        <v>#REF!</v>
      </c>
      <c r="S65" t="s">
        <v>4347</v>
      </c>
      <c r="T65" t="s">
        <v>1289</v>
      </c>
      <c r="U65" t="s">
        <v>3866</v>
      </c>
      <c r="V65" s="49" t="s">
        <v>31637</v>
      </c>
      <c r="X65">
        <v>0</v>
      </c>
    </row>
    <row r="66" spans="1:24" ht="15" customHeight="1" x14ac:dyDescent="0.45">
      <c r="B66" s="19">
        <v>61.53</v>
      </c>
      <c r="C66" s="19">
        <v>61.761409999999998</v>
      </c>
      <c r="D66" s="19">
        <v>43.432626759999998</v>
      </c>
      <c r="E66" s="19">
        <v>52.830651400000001</v>
      </c>
      <c r="F66" s="19">
        <v>199.83</v>
      </c>
      <c r="K66" t="s">
        <v>31638</v>
      </c>
      <c r="L66" t="s">
        <v>31639</v>
      </c>
      <c r="N66" t="s">
        <v>4342</v>
      </c>
      <c r="O66">
        <v>114</v>
      </c>
      <c r="P66">
        <v>8</v>
      </c>
      <c r="Q66">
        <v>61.53</v>
      </c>
      <c r="R66" t="e">
        <v>#REF!</v>
      </c>
      <c r="S66" t="s">
        <v>4347</v>
      </c>
      <c r="T66" t="s">
        <v>1289</v>
      </c>
      <c r="U66" t="s">
        <v>3866</v>
      </c>
      <c r="V66" s="49" t="s">
        <v>31640</v>
      </c>
      <c r="X66">
        <v>0</v>
      </c>
    </row>
    <row r="67" spans="1:24" ht="15" customHeight="1" x14ac:dyDescent="0.45">
      <c r="B67" s="19">
        <v>91.44</v>
      </c>
      <c r="C67" s="19">
        <v>91.670439999999999</v>
      </c>
      <c r="D67" s="19">
        <v>43.432889969999998</v>
      </c>
      <c r="E67" s="19">
        <v>52.830728729999997</v>
      </c>
      <c r="F67" s="19">
        <v>200.23</v>
      </c>
      <c r="K67" t="s">
        <v>31641</v>
      </c>
      <c r="L67" t="s">
        <v>31642</v>
      </c>
      <c r="N67" t="s">
        <v>4342</v>
      </c>
      <c r="O67">
        <v>114</v>
      </c>
      <c r="P67">
        <v>8</v>
      </c>
      <c r="Q67">
        <v>91.44</v>
      </c>
      <c r="R67" t="e">
        <v>#REF!</v>
      </c>
      <c r="S67" t="s">
        <v>4347</v>
      </c>
      <c r="T67" t="s">
        <v>1289</v>
      </c>
      <c r="U67" t="s">
        <v>3866</v>
      </c>
      <c r="V67" s="49" t="s">
        <v>31643</v>
      </c>
      <c r="X67">
        <v>0</v>
      </c>
    </row>
    <row r="68" spans="1:24" ht="15" customHeight="1" x14ac:dyDescent="0.45">
      <c r="B68" s="19">
        <v>98.56</v>
      </c>
      <c r="C68" s="19">
        <v>98.794349999999994</v>
      </c>
      <c r="D68" s="19">
        <v>43.432952669999999</v>
      </c>
      <c r="E68" s="19">
        <v>52.830747150000001</v>
      </c>
      <c r="F68" s="19">
        <v>200.23</v>
      </c>
      <c r="K68" t="s">
        <v>31644</v>
      </c>
      <c r="L68" t="s">
        <v>31645</v>
      </c>
      <c r="N68" t="s">
        <v>4342</v>
      </c>
      <c r="O68">
        <v>114</v>
      </c>
      <c r="P68">
        <v>8</v>
      </c>
      <c r="Q68">
        <v>98.56</v>
      </c>
      <c r="R68" t="e">
        <v>#REF!</v>
      </c>
      <c r="S68" t="s">
        <v>4347</v>
      </c>
      <c r="T68" t="s">
        <v>1289</v>
      </c>
      <c r="U68" t="s">
        <v>3866</v>
      </c>
      <c r="V68" s="49" t="s">
        <v>31646</v>
      </c>
      <c r="X68">
        <v>0</v>
      </c>
    </row>
    <row r="69" spans="1:24" ht="15" customHeight="1" x14ac:dyDescent="0.45">
      <c r="B69" s="19">
        <v>133.46</v>
      </c>
      <c r="C69" s="19">
        <v>133.79580000000001</v>
      </c>
      <c r="D69" s="19">
        <v>43.433264510000001</v>
      </c>
      <c r="E69" s="19">
        <v>52.830798469999998</v>
      </c>
      <c r="F69" s="19">
        <v>202.97</v>
      </c>
      <c r="K69" t="s">
        <v>31647</v>
      </c>
      <c r="L69" t="s">
        <v>31648</v>
      </c>
      <c r="N69" t="s">
        <v>4342</v>
      </c>
      <c r="O69">
        <v>114</v>
      </c>
      <c r="P69">
        <v>8</v>
      </c>
      <c r="Q69">
        <v>133.46</v>
      </c>
      <c r="R69" t="e">
        <v>#REF!</v>
      </c>
      <c r="S69" t="s">
        <v>4347</v>
      </c>
      <c r="T69" t="s">
        <v>1289</v>
      </c>
      <c r="U69" t="s">
        <v>3866</v>
      </c>
      <c r="V69" s="49" t="s">
        <v>31649</v>
      </c>
      <c r="X69">
        <v>0</v>
      </c>
    </row>
    <row r="70" spans="1:24" ht="15" customHeight="1" x14ac:dyDescent="0.45">
      <c r="B70" s="19">
        <v>149.28</v>
      </c>
      <c r="C70" s="19">
        <v>149.6198</v>
      </c>
      <c r="D70" s="19">
        <v>43.433395619999999</v>
      </c>
      <c r="E70" s="19">
        <v>52.830874850000001</v>
      </c>
      <c r="F70" s="19">
        <v>202.97</v>
      </c>
      <c r="K70" t="s">
        <v>31650</v>
      </c>
      <c r="L70" t="s">
        <v>31651</v>
      </c>
      <c r="N70" t="s">
        <v>4342</v>
      </c>
      <c r="O70">
        <v>114</v>
      </c>
      <c r="P70">
        <v>8</v>
      </c>
      <c r="Q70">
        <v>149.28</v>
      </c>
      <c r="R70" t="e">
        <v>#REF!</v>
      </c>
      <c r="S70" t="s">
        <v>4347</v>
      </c>
      <c r="T70" t="s">
        <v>1289</v>
      </c>
      <c r="U70" t="s">
        <v>3866</v>
      </c>
      <c r="V70" s="49" t="s">
        <v>31652</v>
      </c>
      <c r="X70">
        <v>0</v>
      </c>
    </row>
    <row r="71" spans="1:24" ht="15" customHeight="1" x14ac:dyDescent="0.45">
      <c r="B71" s="19">
        <v>177.16</v>
      </c>
      <c r="C71" s="19">
        <v>177.55420000000001</v>
      </c>
      <c r="D71" s="19">
        <v>43.433553179999997</v>
      </c>
      <c r="E71" s="19">
        <v>52.831142790000001</v>
      </c>
      <c r="F71" s="19">
        <v>204.77</v>
      </c>
      <c r="K71" t="s">
        <v>31653</v>
      </c>
      <c r="L71" t="s">
        <v>31654</v>
      </c>
      <c r="N71" t="s">
        <v>4342</v>
      </c>
      <c r="O71">
        <v>114</v>
      </c>
      <c r="P71">
        <v>8</v>
      </c>
      <c r="Q71">
        <v>177.16</v>
      </c>
      <c r="R71" t="e">
        <v>#REF!</v>
      </c>
      <c r="S71" t="s">
        <v>4347</v>
      </c>
      <c r="T71" t="s">
        <v>1289</v>
      </c>
      <c r="U71" t="s">
        <v>3866</v>
      </c>
      <c r="V71" s="49" t="s">
        <v>31655</v>
      </c>
      <c r="X71">
        <v>0</v>
      </c>
    </row>
    <row r="72" spans="1:24" ht="15" customHeight="1" x14ac:dyDescent="0.45">
      <c r="B72" s="19">
        <v>181.13</v>
      </c>
      <c r="C72" s="19">
        <v>181.53</v>
      </c>
      <c r="D72" s="19">
        <v>43.433578539999999</v>
      </c>
      <c r="E72" s="19">
        <v>52.831177449999998</v>
      </c>
      <c r="F72" s="19">
        <v>204.77</v>
      </c>
      <c r="K72" t="s">
        <v>31656</v>
      </c>
      <c r="L72" t="s">
        <v>31657</v>
      </c>
      <c r="N72" t="s">
        <v>4342</v>
      </c>
      <c r="O72">
        <v>114</v>
      </c>
      <c r="P72">
        <v>8</v>
      </c>
      <c r="Q72">
        <v>181.13</v>
      </c>
      <c r="R72" t="e">
        <v>#REF!</v>
      </c>
      <c r="S72" t="s">
        <v>4347</v>
      </c>
      <c r="T72" t="s">
        <v>1289</v>
      </c>
      <c r="U72" t="s">
        <v>3866</v>
      </c>
      <c r="V72" s="49" t="s">
        <v>31658</v>
      </c>
      <c r="X72">
        <v>1</v>
      </c>
    </row>
    <row r="73" spans="1:24" ht="15" customHeight="1" x14ac:dyDescent="0.45">
      <c r="A73" s="10" t="s">
        <v>4348</v>
      </c>
      <c r="B73" s="19">
        <v>0</v>
      </c>
      <c r="C73" s="19">
        <v>0</v>
      </c>
      <c r="D73" s="19">
        <v>43.428738469999999</v>
      </c>
      <c r="E73" s="19">
        <v>52.848740409999998</v>
      </c>
      <c r="F73" s="19">
        <v>213.95</v>
      </c>
      <c r="G73" s="20">
        <v>98</v>
      </c>
      <c r="H73" s="20">
        <v>8</v>
      </c>
      <c r="I73" s="21">
        <v>0.2</v>
      </c>
      <c r="K73" t="s">
        <v>31659</v>
      </c>
      <c r="L73" t="s">
        <v>31660</v>
      </c>
      <c r="N73" t="s">
        <v>4342</v>
      </c>
      <c r="O73">
        <v>114</v>
      </c>
      <c r="P73">
        <v>8</v>
      </c>
      <c r="Q73">
        <v>0</v>
      </c>
      <c r="R73" t="s">
        <v>4348</v>
      </c>
      <c r="S73" t="s">
        <v>4348</v>
      </c>
      <c r="T73" t="s">
        <v>1291</v>
      </c>
      <c r="U73" t="s">
        <v>3842</v>
      </c>
      <c r="V73" s="49" t="s">
        <v>31661</v>
      </c>
      <c r="X73">
        <v>0</v>
      </c>
    </row>
    <row r="74" spans="1:24" ht="15" customHeight="1" x14ac:dyDescent="0.45">
      <c r="B74" s="19">
        <v>2.91</v>
      </c>
      <c r="C74" s="19">
        <v>2.9145889999999999</v>
      </c>
      <c r="D74" s="19">
        <v>43.428762419999998</v>
      </c>
      <c r="E74" s="19">
        <v>52.848725729999998</v>
      </c>
      <c r="F74" s="19">
        <v>213.95</v>
      </c>
      <c r="K74" t="s">
        <v>31662</v>
      </c>
      <c r="L74" t="s">
        <v>31663</v>
      </c>
      <c r="N74" t="s">
        <v>4342</v>
      </c>
      <c r="O74">
        <v>114</v>
      </c>
      <c r="P74">
        <v>8</v>
      </c>
      <c r="Q74">
        <v>2.91</v>
      </c>
      <c r="R74" t="e">
        <v>#REF!</v>
      </c>
      <c r="S74" t="s">
        <v>4348</v>
      </c>
      <c r="T74" t="s">
        <v>1291</v>
      </c>
      <c r="U74" t="s">
        <v>3842</v>
      </c>
      <c r="V74" s="49" t="s">
        <v>31664</v>
      </c>
      <c r="X74">
        <v>0</v>
      </c>
    </row>
    <row r="75" spans="1:24" ht="15" customHeight="1" x14ac:dyDescent="0.45">
      <c r="B75" s="19">
        <v>18.13</v>
      </c>
      <c r="C75" s="19">
        <v>18.135339999999999</v>
      </c>
      <c r="D75" s="19">
        <v>43.428889359999999</v>
      </c>
      <c r="E75" s="19">
        <v>52.84865507</v>
      </c>
      <c r="F75" s="19">
        <v>213.75</v>
      </c>
      <c r="K75" t="s">
        <v>31665</v>
      </c>
      <c r="L75" t="s">
        <v>31666</v>
      </c>
      <c r="N75" t="s">
        <v>4342</v>
      </c>
      <c r="O75">
        <v>114</v>
      </c>
      <c r="P75">
        <v>8</v>
      </c>
      <c r="Q75">
        <v>18.13</v>
      </c>
      <c r="R75" t="e">
        <v>#REF!</v>
      </c>
      <c r="S75" t="s">
        <v>4348</v>
      </c>
      <c r="T75" t="s">
        <v>1291</v>
      </c>
      <c r="U75" t="s">
        <v>3842</v>
      </c>
      <c r="V75" s="49" t="s">
        <v>31667</v>
      </c>
      <c r="X75">
        <v>0</v>
      </c>
    </row>
    <row r="76" spans="1:24" ht="15" customHeight="1" x14ac:dyDescent="0.45">
      <c r="B76" s="19">
        <v>67.040000000000006</v>
      </c>
      <c r="C76" s="19">
        <v>67.065749999999994</v>
      </c>
      <c r="D76" s="19">
        <v>43.429314230000003</v>
      </c>
      <c r="E76" s="19">
        <v>52.848496920000002</v>
      </c>
      <c r="F76" s="19">
        <v>215.15</v>
      </c>
      <c r="K76" t="s">
        <v>31668</v>
      </c>
      <c r="L76" t="s">
        <v>31669</v>
      </c>
      <c r="N76" t="s">
        <v>4342</v>
      </c>
      <c r="O76">
        <v>114</v>
      </c>
      <c r="P76">
        <v>8</v>
      </c>
      <c r="Q76">
        <v>67.040000000000006</v>
      </c>
      <c r="R76" t="e">
        <v>#REF!</v>
      </c>
      <c r="S76" t="s">
        <v>4348</v>
      </c>
      <c r="T76" t="s">
        <v>1291</v>
      </c>
      <c r="U76" t="s">
        <v>3842</v>
      </c>
      <c r="V76" s="49" t="s">
        <v>31670</v>
      </c>
      <c r="X76">
        <v>0</v>
      </c>
    </row>
    <row r="77" spans="1:24" ht="15" customHeight="1" x14ac:dyDescent="0.45">
      <c r="B77" s="19">
        <v>91.44</v>
      </c>
      <c r="C77" s="19">
        <v>91.487039999999993</v>
      </c>
      <c r="D77" s="19">
        <v>43.429532090000002</v>
      </c>
      <c r="E77" s="19">
        <v>52.848459230000003</v>
      </c>
      <c r="F77" s="19">
        <v>216.27</v>
      </c>
      <c r="K77" t="s">
        <v>31671</v>
      </c>
      <c r="L77" t="s">
        <v>31672</v>
      </c>
      <c r="N77" t="s">
        <v>4342</v>
      </c>
      <c r="O77">
        <v>114</v>
      </c>
      <c r="P77">
        <v>8</v>
      </c>
      <c r="Q77">
        <v>91.44</v>
      </c>
      <c r="R77" t="e">
        <v>#REF!</v>
      </c>
      <c r="S77" t="s">
        <v>4348</v>
      </c>
      <c r="T77" t="s">
        <v>1291</v>
      </c>
      <c r="U77" t="s">
        <v>3842</v>
      </c>
      <c r="V77" s="49" t="s">
        <v>31673</v>
      </c>
      <c r="X77">
        <v>0</v>
      </c>
    </row>
    <row r="78" spans="1:24" ht="15" customHeight="1" x14ac:dyDescent="0.45">
      <c r="B78" s="19">
        <v>112.83</v>
      </c>
      <c r="C78" s="19">
        <v>112.8776</v>
      </c>
      <c r="D78" s="19">
        <v>43.429723080000002</v>
      </c>
      <c r="E78" s="19">
        <v>52.848426189999998</v>
      </c>
      <c r="F78" s="19">
        <v>215.87</v>
      </c>
      <c r="K78" t="s">
        <v>31674</v>
      </c>
      <c r="L78" t="s">
        <v>31675</v>
      </c>
      <c r="N78" t="s">
        <v>4342</v>
      </c>
      <c r="O78">
        <v>114</v>
      </c>
      <c r="P78">
        <v>8</v>
      </c>
      <c r="Q78">
        <v>112.83</v>
      </c>
      <c r="R78" t="e">
        <v>#REF!</v>
      </c>
      <c r="S78" t="s">
        <v>4348</v>
      </c>
      <c r="T78" t="s">
        <v>1291</v>
      </c>
      <c r="U78" t="s">
        <v>3842</v>
      </c>
      <c r="V78" s="49" t="s">
        <v>31676</v>
      </c>
      <c r="X78">
        <v>0</v>
      </c>
    </row>
    <row r="79" spans="1:24" ht="15" customHeight="1" x14ac:dyDescent="0.45">
      <c r="B79" s="19">
        <v>143.69999999999999</v>
      </c>
      <c r="C79" s="19">
        <v>143.77959999999999</v>
      </c>
      <c r="D79" s="19">
        <v>43.429986300000003</v>
      </c>
      <c r="E79" s="19">
        <v>52.848304089999999</v>
      </c>
      <c r="F79" s="19">
        <v>214.47</v>
      </c>
      <c r="K79" t="s">
        <v>31677</v>
      </c>
      <c r="L79" t="s">
        <v>31678</v>
      </c>
      <c r="N79" t="s">
        <v>4342</v>
      </c>
      <c r="O79">
        <v>114</v>
      </c>
      <c r="P79">
        <v>8</v>
      </c>
      <c r="Q79">
        <v>143.69999999999999</v>
      </c>
      <c r="R79" t="e">
        <v>#REF!</v>
      </c>
      <c r="S79" t="s">
        <v>4348</v>
      </c>
      <c r="T79" t="s">
        <v>1291</v>
      </c>
      <c r="U79" t="s">
        <v>3842</v>
      </c>
      <c r="V79" s="49" t="s">
        <v>31679</v>
      </c>
      <c r="X79">
        <v>0</v>
      </c>
    </row>
    <row r="80" spans="1:24" ht="15" customHeight="1" x14ac:dyDescent="0.45">
      <c r="B80" s="19">
        <v>169.39</v>
      </c>
      <c r="C80" s="19">
        <v>169.48509999999999</v>
      </c>
      <c r="D80" s="19">
        <v>43.430027109999997</v>
      </c>
      <c r="E80" s="19">
        <v>52.847991759999999</v>
      </c>
      <c r="F80" s="19">
        <v>213.67</v>
      </c>
      <c r="K80" t="s">
        <v>31680</v>
      </c>
      <c r="L80" t="s">
        <v>31681</v>
      </c>
      <c r="N80" t="s">
        <v>4342</v>
      </c>
      <c r="O80">
        <v>114</v>
      </c>
      <c r="P80">
        <v>8</v>
      </c>
      <c r="Q80">
        <v>169.39</v>
      </c>
      <c r="R80" t="e">
        <v>#REF!</v>
      </c>
      <c r="S80" t="s">
        <v>4348</v>
      </c>
      <c r="T80" t="s">
        <v>1291</v>
      </c>
      <c r="U80" t="s">
        <v>3842</v>
      </c>
      <c r="V80" s="49" t="s">
        <v>31682</v>
      </c>
      <c r="X80">
        <v>0</v>
      </c>
    </row>
    <row r="81" spans="1:25" ht="15" customHeight="1" x14ac:dyDescent="0.45">
      <c r="B81" s="19">
        <v>182.88</v>
      </c>
      <c r="C81" s="19">
        <v>182.99420000000001</v>
      </c>
      <c r="D81" s="19">
        <v>43.430028649999997</v>
      </c>
      <c r="E81" s="19">
        <v>52.84782517</v>
      </c>
      <c r="F81" s="19">
        <v>212.95</v>
      </c>
      <c r="K81" t="s">
        <v>31683</v>
      </c>
      <c r="L81" t="s">
        <v>31684</v>
      </c>
      <c r="N81" t="s">
        <v>4342</v>
      </c>
      <c r="O81">
        <v>114</v>
      </c>
      <c r="P81">
        <v>8</v>
      </c>
      <c r="Q81">
        <v>182.88</v>
      </c>
      <c r="R81" t="e">
        <v>#REF!</v>
      </c>
      <c r="S81" t="s">
        <v>4348</v>
      </c>
      <c r="T81" t="s">
        <v>1291</v>
      </c>
      <c r="U81" t="s">
        <v>3842</v>
      </c>
      <c r="V81" s="49" t="s">
        <v>31685</v>
      </c>
      <c r="X81">
        <v>0</v>
      </c>
    </row>
    <row r="82" spans="1:25" ht="15" customHeight="1" x14ac:dyDescent="0.45">
      <c r="B82" s="19">
        <v>223.37</v>
      </c>
      <c r="C82" s="19">
        <v>223.5095</v>
      </c>
      <c r="D82" s="19">
        <v>43.430033280000004</v>
      </c>
      <c r="E82" s="19">
        <v>52.847325130000002</v>
      </c>
      <c r="F82" s="19">
        <v>211.55</v>
      </c>
      <c r="K82" t="s">
        <v>31686</v>
      </c>
      <c r="L82" t="s">
        <v>31687</v>
      </c>
      <c r="N82" t="s">
        <v>4342</v>
      </c>
      <c r="O82">
        <v>114</v>
      </c>
      <c r="P82">
        <v>8</v>
      </c>
      <c r="Q82">
        <v>223.37</v>
      </c>
      <c r="R82" t="e">
        <v>#REF!</v>
      </c>
      <c r="S82" t="s">
        <v>4348</v>
      </c>
      <c r="T82" t="s">
        <v>1291</v>
      </c>
      <c r="U82" t="s">
        <v>3842</v>
      </c>
      <c r="V82" s="49" t="s">
        <v>31688</v>
      </c>
      <c r="X82">
        <v>0</v>
      </c>
    </row>
    <row r="83" spans="1:25" ht="15" customHeight="1" x14ac:dyDescent="0.45">
      <c r="B83" s="19">
        <v>274.27999999999997</v>
      </c>
      <c r="C83" s="19">
        <v>274.43110000000001</v>
      </c>
      <c r="D83" s="19">
        <v>43.429764120000002</v>
      </c>
      <c r="E83" s="19">
        <v>52.846816250000003</v>
      </c>
      <c r="F83" s="19">
        <v>210.55</v>
      </c>
      <c r="K83" t="s">
        <v>31558</v>
      </c>
      <c r="L83" t="s">
        <v>31559</v>
      </c>
      <c r="N83" t="s">
        <v>4342</v>
      </c>
      <c r="O83">
        <v>114</v>
      </c>
      <c r="P83">
        <v>8</v>
      </c>
      <c r="Q83">
        <v>274.27999999999997</v>
      </c>
      <c r="R83" t="e">
        <v>#REF!</v>
      </c>
      <c r="S83" t="s">
        <v>4348</v>
      </c>
      <c r="T83" t="s">
        <v>1291</v>
      </c>
      <c r="U83" t="s">
        <v>3842</v>
      </c>
      <c r="V83" s="49" t="s">
        <v>31689</v>
      </c>
      <c r="X83">
        <v>1</v>
      </c>
    </row>
    <row r="84" spans="1:25" ht="15" customHeight="1" x14ac:dyDescent="0.45">
      <c r="A84" s="10" t="s">
        <v>4349</v>
      </c>
      <c r="B84" s="19">
        <v>0</v>
      </c>
      <c r="C84" s="19">
        <v>0</v>
      </c>
      <c r="D84" s="19">
        <v>43.431130860000003</v>
      </c>
      <c r="E84" s="19">
        <v>52.847177739999999</v>
      </c>
      <c r="F84" s="19">
        <v>208.75</v>
      </c>
      <c r="G84" s="20">
        <v>98</v>
      </c>
      <c r="H84" s="20">
        <v>8</v>
      </c>
      <c r="I84" s="21">
        <v>0.2</v>
      </c>
      <c r="K84" t="s">
        <v>31690</v>
      </c>
      <c r="L84" t="s">
        <v>31691</v>
      </c>
      <c r="N84" t="s">
        <v>4342</v>
      </c>
      <c r="O84">
        <v>114</v>
      </c>
      <c r="P84">
        <v>8</v>
      </c>
      <c r="Q84">
        <v>0</v>
      </c>
      <c r="R84" t="s">
        <v>4349</v>
      </c>
      <c r="S84" t="s">
        <v>4349</v>
      </c>
      <c r="T84" t="s">
        <v>31692</v>
      </c>
      <c r="U84" t="e">
        <v>#N/A</v>
      </c>
      <c r="V84" s="49" t="s">
        <v>31693</v>
      </c>
      <c r="X84">
        <v>0</v>
      </c>
    </row>
    <row r="85" spans="1:25" ht="15" customHeight="1" x14ac:dyDescent="0.45">
      <c r="B85" s="19">
        <v>68.23</v>
      </c>
      <c r="C85" s="19">
        <v>68.264169999999993</v>
      </c>
      <c r="D85" s="19">
        <v>43.430517969999997</v>
      </c>
      <c r="E85" s="19">
        <v>52.847124450000003</v>
      </c>
      <c r="F85" s="19">
        <v>210.95</v>
      </c>
      <c r="K85" t="s">
        <v>31694</v>
      </c>
      <c r="L85" t="s">
        <v>31695</v>
      </c>
      <c r="N85" t="s">
        <v>4342</v>
      </c>
      <c r="O85">
        <v>114</v>
      </c>
      <c r="P85">
        <v>8</v>
      </c>
      <c r="Q85">
        <v>68.23</v>
      </c>
      <c r="R85" t="e">
        <v>#REF!</v>
      </c>
      <c r="S85" t="s">
        <v>4349</v>
      </c>
      <c r="T85" t="s">
        <v>31692</v>
      </c>
      <c r="U85" t="e">
        <v>#N/A</v>
      </c>
      <c r="V85" s="49" t="s">
        <v>31696</v>
      </c>
      <c r="X85">
        <v>0</v>
      </c>
    </row>
    <row r="86" spans="1:25" ht="15" customHeight="1" x14ac:dyDescent="0.45">
      <c r="B86" s="19">
        <v>119.58</v>
      </c>
      <c r="C86" s="19">
        <v>119.6146</v>
      </c>
      <c r="D86" s="19">
        <v>43.430056700000002</v>
      </c>
      <c r="E86" s="19">
        <v>52.847084350000003</v>
      </c>
      <c r="F86" s="19">
        <v>210.95</v>
      </c>
      <c r="K86" t="s">
        <v>31697</v>
      </c>
      <c r="L86" t="s">
        <v>31698</v>
      </c>
      <c r="N86" t="s">
        <v>4342</v>
      </c>
      <c r="O86">
        <v>114</v>
      </c>
      <c r="P86">
        <v>8</v>
      </c>
      <c r="Q86">
        <v>119.58</v>
      </c>
      <c r="R86" t="e">
        <v>#REF!</v>
      </c>
      <c r="S86" t="s">
        <v>4349</v>
      </c>
      <c r="T86" t="s">
        <v>31692</v>
      </c>
      <c r="U86" t="e">
        <v>#N/A</v>
      </c>
      <c r="V86" s="49" t="s">
        <v>31699</v>
      </c>
      <c r="X86">
        <v>0</v>
      </c>
    </row>
    <row r="87" spans="1:25" ht="15" customHeight="1" x14ac:dyDescent="0.45">
      <c r="B87" s="19">
        <v>153.49</v>
      </c>
      <c r="C87" s="19">
        <v>153.5326</v>
      </c>
      <c r="D87" s="19">
        <v>43.429788250000001</v>
      </c>
      <c r="E87" s="19">
        <v>52.846884940000002</v>
      </c>
      <c r="F87" s="19">
        <v>210.55</v>
      </c>
      <c r="K87" t="s">
        <v>31700</v>
      </c>
      <c r="L87" t="s">
        <v>31701</v>
      </c>
      <c r="N87" t="s">
        <v>4342</v>
      </c>
      <c r="O87">
        <v>114</v>
      </c>
      <c r="P87">
        <v>8</v>
      </c>
      <c r="Q87">
        <v>153.49</v>
      </c>
      <c r="R87" t="e">
        <v>#REF!</v>
      </c>
      <c r="S87" t="s">
        <v>4349</v>
      </c>
      <c r="T87" t="s">
        <v>31692</v>
      </c>
      <c r="U87" t="e">
        <v>#N/A</v>
      </c>
      <c r="V87" s="49" t="s">
        <v>31702</v>
      </c>
      <c r="X87">
        <v>0</v>
      </c>
    </row>
    <row r="88" spans="1:25" ht="15" customHeight="1" x14ac:dyDescent="0.45">
      <c r="B88" s="19">
        <v>159.66999999999999</v>
      </c>
      <c r="C88" s="19">
        <v>159.70650000000001</v>
      </c>
      <c r="D88" s="19">
        <v>43.429764120000002</v>
      </c>
      <c r="E88" s="19">
        <v>52.846816250000003</v>
      </c>
      <c r="F88" s="19">
        <v>210.55</v>
      </c>
      <c r="K88" t="s">
        <v>31558</v>
      </c>
      <c r="L88" t="s">
        <v>31559</v>
      </c>
      <c r="N88" t="s">
        <v>4342</v>
      </c>
      <c r="O88">
        <v>114</v>
      </c>
      <c r="P88">
        <v>8</v>
      </c>
      <c r="Q88">
        <v>159.66999999999999</v>
      </c>
      <c r="R88" t="e">
        <v>#REF!</v>
      </c>
      <c r="S88" t="s">
        <v>4349</v>
      </c>
      <c r="T88" t="s">
        <v>31692</v>
      </c>
      <c r="U88" t="e">
        <v>#N/A</v>
      </c>
      <c r="V88" s="49" t="s">
        <v>31703</v>
      </c>
      <c r="X88">
        <v>1</v>
      </c>
      <c r="Y88" t="s">
        <v>4355</v>
      </c>
    </row>
    <row r="89" spans="1:25" ht="15" customHeight="1" x14ac:dyDescent="0.45">
      <c r="A89" s="10" t="s">
        <v>4350</v>
      </c>
      <c r="B89" s="19">
        <v>0</v>
      </c>
      <c r="C89" s="19">
        <v>0</v>
      </c>
      <c r="D89" s="19">
        <v>43.43143044</v>
      </c>
      <c r="E89" s="19">
        <v>52.834981999999997</v>
      </c>
      <c r="F89" s="19">
        <v>205.56</v>
      </c>
      <c r="G89" s="20">
        <v>98</v>
      </c>
      <c r="H89" s="20">
        <v>8</v>
      </c>
      <c r="I89" s="21">
        <v>0.2</v>
      </c>
      <c r="K89" t="s">
        <v>31704</v>
      </c>
      <c r="L89" t="s">
        <v>31705</v>
      </c>
      <c r="N89" t="s">
        <v>4342</v>
      </c>
      <c r="O89">
        <v>114</v>
      </c>
      <c r="P89">
        <v>8</v>
      </c>
      <c r="Q89">
        <v>0</v>
      </c>
      <c r="R89" t="s">
        <v>4350</v>
      </c>
      <c r="S89" t="s">
        <v>4350</v>
      </c>
      <c r="T89" t="s">
        <v>1365</v>
      </c>
      <c r="U89" t="s">
        <v>3841</v>
      </c>
      <c r="V89" s="49" t="s">
        <v>31706</v>
      </c>
      <c r="X89">
        <v>0</v>
      </c>
    </row>
    <row r="90" spans="1:25" ht="15" customHeight="1" x14ac:dyDescent="0.45">
      <c r="B90" s="19">
        <v>3.09</v>
      </c>
      <c r="C90" s="19">
        <v>3.101051</v>
      </c>
      <c r="D90" s="19">
        <v>43.431453930000004</v>
      </c>
      <c r="E90" s="19">
        <v>52.835002539999998</v>
      </c>
      <c r="F90" s="19">
        <v>205.36</v>
      </c>
      <c r="K90" t="s">
        <v>31707</v>
      </c>
      <c r="L90" t="s">
        <v>31708</v>
      </c>
      <c r="N90" t="s">
        <v>4342</v>
      </c>
      <c r="O90">
        <v>114</v>
      </c>
      <c r="P90">
        <v>8</v>
      </c>
      <c r="Q90">
        <v>3.09</v>
      </c>
      <c r="R90" t="e">
        <v>#REF!</v>
      </c>
      <c r="S90" t="s">
        <v>4350</v>
      </c>
      <c r="T90" t="s">
        <v>1365</v>
      </c>
      <c r="U90" t="s">
        <v>3841</v>
      </c>
      <c r="V90" s="49" t="s">
        <v>31709</v>
      </c>
      <c r="X90">
        <v>0</v>
      </c>
    </row>
    <row r="91" spans="1:25" ht="15" customHeight="1" x14ac:dyDescent="0.45">
      <c r="B91" s="19">
        <v>27.9</v>
      </c>
      <c r="C91" s="19">
        <v>27.912019999999998</v>
      </c>
      <c r="D91" s="19">
        <v>43.43161035</v>
      </c>
      <c r="E91" s="19">
        <v>52.834783889999997</v>
      </c>
      <c r="F91" s="19">
        <v>205.76</v>
      </c>
      <c r="K91" t="s">
        <v>31710</v>
      </c>
      <c r="L91" t="s">
        <v>31711</v>
      </c>
      <c r="N91" t="s">
        <v>4342</v>
      </c>
      <c r="O91">
        <v>114</v>
      </c>
      <c r="P91">
        <v>8</v>
      </c>
      <c r="Q91">
        <v>27.9</v>
      </c>
      <c r="R91" t="e">
        <v>#REF!</v>
      </c>
      <c r="S91" t="s">
        <v>4350</v>
      </c>
      <c r="T91" t="s">
        <v>1365</v>
      </c>
      <c r="U91" t="s">
        <v>3841</v>
      </c>
      <c r="V91" s="49" t="s">
        <v>31712</v>
      </c>
      <c r="X91">
        <v>0</v>
      </c>
    </row>
    <row r="92" spans="1:25" ht="15" customHeight="1" x14ac:dyDescent="0.45">
      <c r="B92" s="19">
        <v>67.86</v>
      </c>
      <c r="C92" s="19">
        <v>67.876999999999995</v>
      </c>
      <c r="D92" s="19">
        <v>43.431872319999997</v>
      </c>
      <c r="E92" s="19">
        <v>52.834445770000002</v>
      </c>
      <c r="F92" s="19">
        <v>206.56</v>
      </c>
      <c r="K92" t="s">
        <v>31713</v>
      </c>
      <c r="L92" t="s">
        <v>31714</v>
      </c>
      <c r="N92" t="s">
        <v>4342</v>
      </c>
      <c r="O92">
        <v>114</v>
      </c>
      <c r="P92">
        <v>8</v>
      </c>
      <c r="Q92">
        <v>67.86</v>
      </c>
      <c r="R92" t="e">
        <v>#REF!</v>
      </c>
      <c r="S92" t="s">
        <v>4350</v>
      </c>
      <c r="T92" t="s">
        <v>1365</v>
      </c>
      <c r="U92" t="s">
        <v>3841</v>
      </c>
      <c r="V92" s="49" t="s">
        <v>31715</v>
      </c>
      <c r="X92">
        <v>0</v>
      </c>
    </row>
    <row r="93" spans="1:25" ht="15" customHeight="1" x14ac:dyDescent="0.45">
      <c r="B93" s="19">
        <v>91.44</v>
      </c>
      <c r="C93" s="19">
        <v>91.478880000000004</v>
      </c>
      <c r="D93" s="19">
        <v>43.431946740000001</v>
      </c>
      <c r="E93" s="19">
        <v>52.834173030000002</v>
      </c>
      <c r="F93" s="19">
        <v>205.56</v>
      </c>
      <c r="K93" t="s">
        <v>31716</v>
      </c>
      <c r="L93" t="s">
        <v>31717</v>
      </c>
      <c r="N93" t="s">
        <v>4342</v>
      </c>
      <c r="O93">
        <v>114</v>
      </c>
      <c r="P93">
        <v>8</v>
      </c>
      <c r="Q93">
        <v>91.44</v>
      </c>
      <c r="R93" t="e">
        <v>#REF!</v>
      </c>
      <c r="S93" t="s">
        <v>4350</v>
      </c>
      <c r="T93" t="s">
        <v>1365</v>
      </c>
      <c r="U93" t="s">
        <v>3841</v>
      </c>
      <c r="V93" s="49" t="s">
        <v>31718</v>
      </c>
      <c r="X93">
        <v>0</v>
      </c>
    </row>
    <row r="94" spans="1:25" ht="15" customHeight="1" x14ac:dyDescent="0.45">
      <c r="B94" s="19">
        <v>96.31</v>
      </c>
      <c r="C94" s="19">
        <v>96.351950000000002</v>
      </c>
      <c r="D94" s="19">
        <v>43.431962120000001</v>
      </c>
      <c r="E94" s="19">
        <v>52.834116659999999</v>
      </c>
      <c r="F94" s="19">
        <v>205.56</v>
      </c>
      <c r="K94" t="s">
        <v>31719</v>
      </c>
      <c r="L94" t="s">
        <v>31720</v>
      </c>
      <c r="N94" t="s">
        <v>4342</v>
      </c>
      <c r="O94">
        <v>114</v>
      </c>
      <c r="P94">
        <v>8</v>
      </c>
      <c r="Q94">
        <v>96.31</v>
      </c>
      <c r="R94" t="e">
        <v>#REF!</v>
      </c>
      <c r="S94" t="s">
        <v>4350</v>
      </c>
      <c r="T94" t="s">
        <v>1365</v>
      </c>
      <c r="U94" t="s">
        <v>3841</v>
      </c>
      <c r="V94" s="49" t="s">
        <v>31721</v>
      </c>
      <c r="X94">
        <v>0</v>
      </c>
    </row>
    <row r="95" spans="1:25" ht="15" customHeight="1" x14ac:dyDescent="0.45">
      <c r="B95" s="19">
        <v>97.27</v>
      </c>
      <c r="C95" s="19">
        <v>97.480059999999995</v>
      </c>
      <c r="D95" s="19">
        <v>43.431969520000003</v>
      </c>
      <c r="E95" s="19">
        <v>52.834110639999999</v>
      </c>
      <c r="F95" s="19">
        <v>206.16</v>
      </c>
      <c r="K95" t="s">
        <v>31567</v>
      </c>
      <c r="L95" t="s">
        <v>31568</v>
      </c>
      <c r="N95" t="s">
        <v>4342</v>
      </c>
      <c r="O95">
        <v>114</v>
      </c>
      <c r="P95">
        <v>8</v>
      </c>
      <c r="Q95">
        <v>97.27</v>
      </c>
      <c r="R95" t="e">
        <v>#REF!</v>
      </c>
      <c r="S95" t="s">
        <v>4350</v>
      </c>
      <c r="T95" t="s">
        <v>1365</v>
      </c>
      <c r="U95" t="s">
        <v>3841</v>
      </c>
      <c r="V95" s="49" t="s">
        <v>31722</v>
      </c>
      <c r="X95">
        <v>1</v>
      </c>
    </row>
    <row r="96" spans="1:25" ht="15" customHeight="1" x14ac:dyDescent="0.45">
      <c r="A96" s="10">
        <v>1323</v>
      </c>
      <c r="B96" s="19">
        <v>0</v>
      </c>
      <c r="C96" s="19">
        <v>0</v>
      </c>
      <c r="D96" s="19">
        <v>43.43217791</v>
      </c>
      <c r="E96" s="19">
        <v>52.832709469999998</v>
      </c>
      <c r="F96" s="19">
        <v>204.54</v>
      </c>
      <c r="G96" s="20">
        <v>98</v>
      </c>
      <c r="H96" s="20">
        <v>8</v>
      </c>
      <c r="I96" s="21">
        <v>0.2</v>
      </c>
      <c r="K96" t="s">
        <v>31723</v>
      </c>
      <c r="L96" t="s">
        <v>31724</v>
      </c>
      <c r="N96" t="s">
        <v>4342</v>
      </c>
      <c r="O96">
        <v>114</v>
      </c>
      <c r="P96">
        <v>8</v>
      </c>
      <c r="Q96">
        <v>0</v>
      </c>
      <c r="R96">
        <v>1323</v>
      </c>
      <c r="S96">
        <v>1323</v>
      </c>
      <c r="T96" t="s">
        <v>1511</v>
      </c>
      <c r="U96" t="s">
        <v>3841</v>
      </c>
      <c r="V96" s="49" t="s">
        <v>31725</v>
      </c>
      <c r="X96">
        <v>0</v>
      </c>
    </row>
    <row r="97" spans="1:24" ht="15" customHeight="1" x14ac:dyDescent="0.45">
      <c r="B97" s="19">
        <v>2.42</v>
      </c>
      <c r="C97" s="19">
        <v>2.4232930000000001</v>
      </c>
      <c r="D97" s="19">
        <v>43.432194440000004</v>
      </c>
      <c r="E97" s="19">
        <v>52.83272899</v>
      </c>
      <c r="F97" s="19">
        <v>204.54</v>
      </c>
      <c r="K97" t="s">
        <v>31726</v>
      </c>
      <c r="L97" t="s">
        <v>31727</v>
      </c>
      <c r="N97" t="s">
        <v>4342</v>
      </c>
      <c r="O97">
        <v>114</v>
      </c>
      <c r="P97">
        <v>8</v>
      </c>
      <c r="Q97">
        <v>2.42</v>
      </c>
      <c r="R97" t="e">
        <v>#REF!</v>
      </c>
      <c r="S97">
        <v>1323</v>
      </c>
      <c r="T97" t="s">
        <v>1511</v>
      </c>
      <c r="U97" t="s">
        <v>3841</v>
      </c>
      <c r="V97" s="49" t="s">
        <v>31728</v>
      </c>
      <c r="X97">
        <v>0</v>
      </c>
    </row>
    <row r="98" spans="1:24" ht="15" customHeight="1" x14ac:dyDescent="0.45">
      <c r="B98" s="19">
        <v>33.68</v>
      </c>
      <c r="C98" s="19">
        <v>33.677750000000003</v>
      </c>
      <c r="D98" s="19">
        <v>43.432117169999998</v>
      </c>
      <c r="E98" s="19">
        <v>52.83310015</v>
      </c>
      <c r="F98" s="19">
        <v>204.34</v>
      </c>
      <c r="K98" t="s">
        <v>31729</v>
      </c>
      <c r="L98" t="s">
        <v>31730</v>
      </c>
      <c r="N98" t="s">
        <v>4342</v>
      </c>
      <c r="O98">
        <v>114</v>
      </c>
      <c r="P98">
        <v>8</v>
      </c>
      <c r="Q98">
        <v>33.68</v>
      </c>
      <c r="R98" t="e">
        <v>#REF!</v>
      </c>
      <c r="S98">
        <v>1323</v>
      </c>
      <c r="T98" t="s">
        <v>1511</v>
      </c>
      <c r="U98" t="s">
        <v>3841</v>
      </c>
      <c r="V98" s="49" t="s">
        <v>31731</v>
      </c>
      <c r="X98">
        <v>0</v>
      </c>
    </row>
    <row r="99" spans="1:24" ht="15" customHeight="1" x14ac:dyDescent="0.45">
      <c r="B99" s="19">
        <v>88.82</v>
      </c>
      <c r="C99" s="19">
        <v>88.842709999999997</v>
      </c>
      <c r="D99" s="19">
        <v>43.432001419999999</v>
      </c>
      <c r="E99" s="19">
        <v>52.833762470000003</v>
      </c>
      <c r="F99" s="19">
        <v>205.76</v>
      </c>
      <c r="K99" t="s">
        <v>31732</v>
      </c>
      <c r="L99" t="s">
        <v>31733</v>
      </c>
      <c r="N99" t="s">
        <v>4342</v>
      </c>
      <c r="O99">
        <v>114</v>
      </c>
      <c r="P99">
        <v>8</v>
      </c>
      <c r="Q99">
        <v>88.82</v>
      </c>
      <c r="R99" t="e">
        <v>#REF!</v>
      </c>
      <c r="S99">
        <v>1323</v>
      </c>
      <c r="T99" t="s">
        <v>1511</v>
      </c>
      <c r="U99" t="s">
        <v>3841</v>
      </c>
      <c r="V99" s="49" t="s">
        <v>31734</v>
      </c>
      <c r="X99">
        <v>0</v>
      </c>
    </row>
    <row r="100" spans="1:24" ht="15" customHeight="1" x14ac:dyDescent="0.45">
      <c r="B100" s="19">
        <v>91.44</v>
      </c>
      <c r="C100" s="19">
        <v>91.458920000000006</v>
      </c>
      <c r="D100" s="19">
        <v>43.431998460000003</v>
      </c>
      <c r="E100" s="19">
        <v>52.833794529999999</v>
      </c>
      <c r="F100" s="19">
        <v>205.76</v>
      </c>
      <c r="K100" t="s">
        <v>31735</v>
      </c>
      <c r="L100" t="s">
        <v>31736</v>
      </c>
      <c r="N100" t="s">
        <v>4342</v>
      </c>
      <c r="O100">
        <v>114</v>
      </c>
      <c r="P100">
        <v>8</v>
      </c>
      <c r="Q100">
        <v>91.44</v>
      </c>
      <c r="R100" t="e">
        <v>#REF!</v>
      </c>
      <c r="S100">
        <v>1323</v>
      </c>
      <c r="T100" t="s">
        <v>1511</v>
      </c>
      <c r="U100" t="s">
        <v>3841</v>
      </c>
      <c r="V100" s="49" t="s">
        <v>31737</v>
      </c>
      <c r="X100">
        <v>0</v>
      </c>
    </row>
    <row r="101" spans="1:24" ht="15" customHeight="1" x14ac:dyDescent="0.45">
      <c r="B101" s="19">
        <v>114.37</v>
      </c>
      <c r="C101" s="19">
        <v>114.39</v>
      </c>
      <c r="D101" s="19">
        <v>43.431972559999998</v>
      </c>
      <c r="E101" s="19">
        <v>52.834075460000001</v>
      </c>
      <c r="F101" s="19">
        <v>206.16</v>
      </c>
      <c r="K101" t="s">
        <v>31738</v>
      </c>
      <c r="L101" t="s">
        <v>31739</v>
      </c>
      <c r="N101" t="s">
        <v>4342</v>
      </c>
      <c r="O101">
        <v>114</v>
      </c>
      <c r="P101">
        <v>8</v>
      </c>
      <c r="Q101">
        <v>114.37</v>
      </c>
      <c r="R101" t="e">
        <v>#REF!</v>
      </c>
      <c r="S101">
        <v>1323</v>
      </c>
      <c r="T101" t="s">
        <v>1511</v>
      </c>
      <c r="U101" t="s">
        <v>3841</v>
      </c>
      <c r="V101" s="49" t="s">
        <v>31740</v>
      </c>
      <c r="X101">
        <v>0</v>
      </c>
    </row>
    <row r="102" spans="1:24" ht="15" customHeight="1" x14ac:dyDescent="0.45">
      <c r="B102" s="19">
        <v>117.24</v>
      </c>
      <c r="C102" s="19">
        <v>117.25879999999999</v>
      </c>
      <c r="D102" s="19">
        <v>43.431969520000003</v>
      </c>
      <c r="E102" s="19">
        <v>52.834110639999999</v>
      </c>
      <c r="F102" s="19">
        <v>206.16</v>
      </c>
      <c r="K102" t="s">
        <v>31567</v>
      </c>
      <c r="L102" t="s">
        <v>31568</v>
      </c>
      <c r="N102" t="s">
        <v>4342</v>
      </c>
      <c r="O102">
        <v>114</v>
      </c>
      <c r="P102">
        <v>8</v>
      </c>
      <c r="Q102">
        <v>117.24</v>
      </c>
      <c r="R102" t="e">
        <v>#REF!</v>
      </c>
      <c r="S102">
        <v>1323</v>
      </c>
      <c r="T102" t="s">
        <v>1511</v>
      </c>
      <c r="U102" t="s">
        <v>3841</v>
      </c>
      <c r="V102" s="49" t="s">
        <v>31741</v>
      </c>
      <c r="X102">
        <v>1</v>
      </c>
    </row>
    <row r="103" spans="1:24" ht="15" customHeight="1" x14ac:dyDescent="0.45">
      <c r="A103" s="10">
        <v>1337</v>
      </c>
      <c r="B103" s="19">
        <v>0</v>
      </c>
      <c r="C103" s="19">
        <v>0</v>
      </c>
      <c r="D103" s="19">
        <v>43.430715679999999</v>
      </c>
      <c r="E103" s="19">
        <v>52.845733379999999</v>
      </c>
      <c r="F103" s="19">
        <v>206.01</v>
      </c>
      <c r="G103" s="20">
        <v>98</v>
      </c>
      <c r="H103" s="20">
        <v>8</v>
      </c>
      <c r="I103" s="21">
        <v>0.2</v>
      </c>
      <c r="K103" t="s">
        <v>31744</v>
      </c>
      <c r="L103" t="s">
        <v>31745</v>
      </c>
      <c r="N103" t="s">
        <v>4342</v>
      </c>
      <c r="O103">
        <v>114</v>
      </c>
      <c r="P103">
        <v>8</v>
      </c>
      <c r="Q103">
        <v>0</v>
      </c>
      <c r="R103">
        <v>1337</v>
      </c>
      <c r="S103">
        <v>1337</v>
      </c>
      <c r="T103" t="s">
        <v>1514</v>
      </c>
      <c r="U103" t="s">
        <v>3834</v>
      </c>
      <c r="V103" s="49" t="s">
        <v>31746</v>
      </c>
      <c r="X103">
        <v>0</v>
      </c>
    </row>
    <row r="104" spans="1:24" ht="15" customHeight="1" x14ac:dyDescent="0.45">
      <c r="B104" s="19">
        <v>3.09</v>
      </c>
      <c r="C104" s="19">
        <v>3.0946549999999999</v>
      </c>
      <c r="D104" s="19">
        <v>43.430689409999999</v>
      </c>
      <c r="E104" s="19">
        <v>52.845720659999998</v>
      </c>
      <c r="F104" s="19">
        <v>206.01</v>
      </c>
      <c r="K104" t="s">
        <v>31747</v>
      </c>
      <c r="L104" t="s">
        <v>31748</v>
      </c>
      <c r="N104" t="s">
        <v>4342</v>
      </c>
      <c r="O104">
        <v>114</v>
      </c>
      <c r="P104">
        <v>8</v>
      </c>
      <c r="Q104">
        <v>3.09</v>
      </c>
      <c r="R104" t="e">
        <v>#REF!</v>
      </c>
      <c r="S104">
        <v>1337</v>
      </c>
      <c r="T104" t="s">
        <v>1514</v>
      </c>
      <c r="U104" t="s">
        <v>3834</v>
      </c>
      <c r="V104" s="49" t="s">
        <v>31749</v>
      </c>
      <c r="X104">
        <v>0</v>
      </c>
    </row>
    <row r="105" spans="1:24" ht="15" customHeight="1" x14ac:dyDescent="0.45">
      <c r="B105" s="19">
        <v>33.32</v>
      </c>
      <c r="C105" s="19">
        <v>33.342730000000003</v>
      </c>
      <c r="D105" s="19">
        <v>43.43047601</v>
      </c>
      <c r="E105" s="19">
        <v>52.845952179999998</v>
      </c>
      <c r="F105" s="19">
        <v>207.21</v>
      </c>
      <c r="K105" t="s">
        <v>31750</v>
      </c>
      <c r="L105" t="s">
        <v>31751</v>
      </c>
      <c r="N105" t="s">
        <v>4342</v>
      </c>
      <c r="O105">
        <v>114</v>
      </c>
      <c r="P105">
        <v>8</v>
      </c>
      <c r="Q105">
        <v>33.32</v>
      </c>
      <c r="R105" t="e">
        <v>#REF!</v>
      </c>
      <c r="S105">
        <v>1337</v>
      </c>
      <c r="T105" t="s">
        <v>1514</v>
      </c>
      <c r="U105" t="s">
        <v>3834</v>
      </c>
      <c r="V105" s="49" t="s">
        <v>31752</v>
      </c>
      <c r="X105">
        <v>0</v>
      </c>
    </row>
    <row r="106" spans="1:24" ht="15" customHeight="1" x14ac:dyDescent="0.45">
      <c r="B106" s="19">
        <v>73.36</v>
      </c>
      <c r="C106" s="19">
        <v>73.386759999999995</v>
      </c>
      <c r="D106" s="19">
        <v>43.430198750000002</v>
      </c>
      <c r="E106" s="19">
        <v>52.846268029999997</v>
      </c>
      <c r="F106" s="19">
        <v>207.95</v>
      </c>
      <c r="K106" t="s">
        <v>31753</v>
      </c>
      <c r="L106" t="s">
        <v>31754</v>
      </c>
      <c r="N106" t="s">
        <v>4342</v>
      </c>
      <c r="O106">
        <v>114</v>
      </c>
      <c r="P106">
        <v>8</v>
      </c>
      <c r="Q106">
        <v>73.36</v>
      </c>
      <c r="R106" t="e">
        <v>#REF!</v>
      </c>
      <c r="S106">
        <v>1337</v>
      </c>
      <c r="T106" t="s">
        <v>1514</v>
      </c>
      <c r="U106" t="s">
        <v>3834</v>
      </c>
      <c r="V106" s="49" t="s">
        <v>31755</v>
      </c>
      <c r="X106">
        <v>0</v>
      </c>
    </row>
    <row r="107" spans="1:24" ht="15" customHeight="1" x14ac:dyDescent="0.45">
      <c r="B107" s="19">
        <v>91.44</v>
      </c>
      <c r="C107" s="19">
        <v>91.488339999999994</v>
      </c>
      <c r="D107" s="19">
        <v>43.430078289999997</v>
      </c>
      <c r="E107" s="19">
        <v>52.846418249999999</v>
      </c>
      <c r="F107" s="19">
        <v>208.75</v>
      </c>
      <c r="K107" t="s">
        <v>31756</v>
      </c>
      <c r="L107" t="s">
        <v>31757</v>
      </c>
      <c r="N107" t="s">
        <v>4342</v>
      </c>
      <c r="O107">
        <v>114</v>
      </c>
      <c r="P107">
        <v>8</v>
      </c>
      <c r="Q107">
        <v>91.44</v>
      </c>
      <c r="R107" t="e">
        <v>#REF!</v>
      </c>
      <c r="S107">
        <v>1337</v>
      </c>
      <c r="T107" t="s">
        <v>1514</v>
      </c>
      <c r="U107" t="s">
        <v>3834</v>
      </c>
      <c r="V107" s="49" t="s">
        <v>31758</v>
      </c>
      <c r="X107">
        <v>0</v>
      </c>
    </row>
    <row r="108" spans="1:24" ht="15" customHeight="1" x14ac:dyDescent="0.45">
      <c r="B108" s="19">
        <v>121.57</v>
      </c>
      <c r="C108" s="19">
        <v>121.6574</v>
      </c>
      <c r="D108" s="19">
        <v>43.42987763</v>
      </c>
      <c r="E108" s="19">
        <v>52.8466685</v>
      </c>
      <c r="F108" s="19">
        <v>210.35</v>
      </c>
      <c r="K108" t="s">
        <v>31759</v>
      </c>
      <c r="L108" t="s">
        <v>31760</v>
      </c>
      <c r="N108" t="s">
        <v>4342</v>
      </c>
      <c r="O108">
        <v>114</v>
      </c>
      <c r="P108">
        <v>8</v>
      </c>
      <c r="Q108">
        <v>121.57</v>
      </c>
      <c r="R108" t="e">
        <v>#REF!</v>
      </c>
      <c r="S108">
        <v>1337</v>
      </c>
      <c r="T108" t="s">
        <v>1514</v>
      </c>
      <c r="U108" t="s">
        <v>3834</v>
      </c>
      <c r="V108" s="49" t="s">
        <v>31761</v>
      </c>
      <c r="X108">
        <v>0</v>
      </c>
    </row>
    <row r="109" spans="1:24" ht="15" customHeight="1" x14ac:dyDescent="0.45">
      <c r="B109" s="19">
        <v>139.68</v>
      </c>
      <c r="C109" s="19">
        <v>139.7696</v>
      </c>
      <c r="D109" s="19">
        <v>43.429739779999998</v>
      </c>
      <c r="E109" s="19">
        <v>52.846787890000002</v>
      </c>
      <c r="F109" s="19">
        <v>210.55</v>
      </c>
      <c r="K109" t="s">
        <v>31762</v>
      </c>
      <c r="L109" t="s">
        <v>31763</v>
      </c>
      <c r="N109" t="s">
        <v>4342</v>
      </c>
      <c r="O109">
        <v>114</v>
      </c>
      <c r="P109">
        <v>8</v>
      </c>
      <c r="Q109">
        <v>139.68</v>
      </c>
      <c r="R109" t="e">
        <v>#REF!</v>
      </c>
      <c r="S109">
        <v>1337</v>
      </c>
      <c r="T109" t="s">
        <v>1514</v>
      </c>
      <c r="U109" t="s">
        <v>3834</v>
      </c>
      <c r="V109" s="49" t="s">
        <v>31764</v>
      </c>
      <c r="X109">
        <v>0</v>
      </c>
    </row>
    <row r="110" spans="1:24" ht="15" customHeight="1" x14ac:dyDescent="0.45">
      <c r="B110" s="19">
        <v>145.36000000000001</v>
      </c>
      <c r="C110" s="19">
        <v>145.45079999999999</v>
      </c>
      <c r="D110" s="19">
        <v>43.429733540000001</v>
      </c>
      <c r="E110" s="19">
        <v>52.846857530000001</v>
      </c>
      <c r="F110" s="19">
        <v>210.55</v>
      </c>
      <c r="K110" t="s">
        <v>31765</v>
      </c>
      <c r="L110" t="s">
        <v>31766</v>
      </c>
      <c r="N110" t="s">
        <v>4342</v>
      </c>
      <c r="O110">
        <v>114</v>
      </c>
      <c r="P110">
        <v>8</v>
      </c>
      <c r="Q110">
        <v>145.36000000000001</v>
      </c>
      <c r="R110" t="e">
        <v>#REF!</v>
      </c>
      <c r="S110">
        <v>1337</v>
      </c>
      <c r="T110" t="s">
        <v>1514</v>
      </c>
      <c r="U110" t="s">
        <v>3834</v>
      </c>
      <c r="V110" s="49" t="s">
        <v>31767</v>
      </c>
      <c r="X110">
        <v>0</v>
      </c>
    </row>
    <row r="111" spans="1:24" ht="15" customHeight="1" x14ac:dyDescent="0.45">
      <c r="B111" s="19">
        <v>150.12</v>
      </c>
      <c r="C111" s="19">
        <v>150.21690000000001</v>
      </c>
      <c r="D111" s="19">
        <v>43.429764120000002</v>
      </c>
      <c r="E111" s="19">
        <v>52.846816250000003</v>
      </c>
      <c r="F111" s="19">
        <v>210.55</v>
      </c>
      <c r="K111" t="s">
        <v>31558</v>
      </c>
      <c r="L111" t="s">
        <v>31559</v>
      </c>
      <c r="N111" t="s">
        <v>4342</v>
      </c>
      <c r="O111">
        <v>114</v>
      </c>
      <c r="P111">
        <v>8</v>
      </c>
      <c r="Q111">
        <v>150.12</v>
      </c>
      <c r="R111" t="e">
        <v>#REF!</v>
      </c>
      <c r="S111">
        <v>1337</v>
      </c>
      <c r="T111" t="s">
        <v>1514</v>
      </c>
      <c r="U111" t="s">
        <v>3834</v>
      </c>
      <c r="V111" s="49" t="s">
        <v>31768</v>
      </c>
      <c r="X111">
        <v>1</v>
      </c>
    </row>
    <row r="112" spans="1:24" ht="15" customHeight="1" x14ac:dyDescent="0.45">
      <c r="A112" s="10">
        <v>2209</v>
      </c>
      <c r="B112" s="19">
        <v>0</v>
      </c>
      <c r="C112" s="19">
        <v>0</v>
      </c>
      <c r="D112" s="19">
        <v>43.431680739999997</v>
      </c>
      <c r="E112" s="19">
        <v>52.848246039999999</v>
      </c>
      <c r="F112" s="19">
        <v>213.9</v>
      </c>
      <c r="G112" s="20">
        <v>98</v>
      </c>
      <c r="H112" s="20">
        <v>8</v>
      </c>
      <c r="I112" s="21">
        <v>0.2</v>
      </c>
      <c r="K112" t="s">
        <v>31769</v>
      </c>
      <c r="L112" t="s">
        <v>31770</v>
      </c>
      <c r="N112" t="s">
        <v>4342</v>
      </c>
      <c r="O112">
        <v>114</v>
      </c>
      <c r="P112">
        <v>8</v>
      </c>
      <c r="Q112">
        <v>0</v>
      </c>
      <c r="R112">
        <v>2209</v>
      </c>
      <c r="S112">
        <v>2209</v>
      </c>
      <c r="T112" t="s">
        <v>31771</v>
      </c>
      <c r="U112" t="e">
        <v>#N/A</v>
      </c>
      <c r="V112" s="49" t="s">
        <v>31772</v>
      </c>
      <c r="X112">
        <v>0</v>
      </c>
    </row>
    <row r="113" spans="1:24" ht="15" customHeight="1" x14ac:dyDescent="0.45">
      <c r="B113" s="19">
        <v>91.44</v>
      </c>
      <c r="C113" s="19">
        <v>91.501339999999999</v>
      </c>
      <c r="D113" s="19">
        <v>43.430957659999997</v>
      </c>
      <c r="E113" s="19">
        <v>52.847706610000003</v>
      </c>
      <c r="F113" s="19">
        <v>210.55</v>
      </c>
      <c r="K113" t="s">
        <v>31773</v>
      </c>
      <c r="L113" t="s">
        <v>31774</v>
      </c>
      <c r="N113" t="s">
        <v>4342</v>
      </c>
      <c r="O113">
        <v>114</v>
      </c>
      <c r="P113">
        <v>8</v>
      </c>
      <c r="Q113">
        <v>91.44</v>
      </c>
      <c r="R113" t="e">
        <v>#REF!</v>
      </c>
      <c r="S113">
        <v>2209</v>
      </c>
      <c r="T113" t="s">
        <v>31771</v>
      </c>
      <c r="U113" t="e">
        <v>#N/A</v>
      </c>
      <c r="V113" s="49" t="s">
        <v>31775</v>
      </c>
      <c r="X113">
        <v>0</v>
      </c>
    </row>
    <row r="114" spans="1:24" ht="15" customHeight="1" x14ac:dyDescent="0.45">
      <c r="B114" s="19">
        <v>182.88</v>
      </c>
      <c r="C114" s="19">
        <v>182.94329999999999</v>
      </c>
      <c r="D114" s="19">
        <v>43.430234579999997</v>
      </c>
      <c r="E114" s="19">
        <v>52.847167200000001</v>
      </c>
      <c r="F114" s="19">
        <v>211.15</v>
      </c>
      <c r="K114" t="s">
        <v>31776</v>
      </c>
      <c r="L114" t="s">
        <v>31777</v>
      </c>
      <c r="N114" t="s">
        <v>4342</v>
      </c>
      <c r="O114">
        <v>114</v>
      </c>
      <c r="P114">
        <v>8</v>
      </c>
      <c r="Q114">
        <v>182.88</v>
      </c>
      <c r="R114" t="e">
        <v>#REF!</v>
      </c>
      <c r="S114">
        <v>2209</v>
      </c>
      <c r="T114" t="s">
        <v>31771</v>
      </c>
      <c r="U114" t="e">
        <v>#N/A</v>
      </c>
      <c r="V114" s="49" t="s">
        <v>31778</v>
      </c>
      <c r="X114">
        <v>0</v>
      </c>
    </row>
    <row r="115" spans="1:24" ht="15" customHeight="1" x14ac:dyDescent="0.45">
      <c r="B115" s="19">
        <v>242.37</v>
      </c>
      <c r="C115" s="19">
        <v>242.44</v>
      </c>
      <c r="D115" s="19">
        <v>43.429764120000002</v>
      </c>
      <c r="E115" s="19">
        <v>52.846816250000003</v>
      </c>
      <c r="F115" s="19">
        <v>210.55</v>
      </c>
      <c r="K115" t="s">
        <v>31558</v>
      </c>
      <c r="L115" t="s">
        <v>31559</v>
      </c>
      <c r="N115" t="s">
        <v>4342</v>
      </c>
      <c r="O115">
        <v>114</v>
      </c>
      <c r="P115">
        <v>8</v>
      </c>
      <c r="Q115">
        <v>242.37</v>
      </c>
      <c r="R115" t="e">
        <v>#REF!</v>
      </c>
      <c r="S115">
        <v>2209</v>
      </c>
      <c r="T115" t="s">
        <v>31771</v>
      </c>
      <c r="U115" t="e">
        <v>#N/A</v>
      </c>
      <c r="V115" s="49" t="s">
        <v>31779</v>
      </c>
      <c r="X115">
        <v>1</v>
      </c>
    </row>
    <row r="116" spans="1:24" ht="15" customHeight="1" x14ac:dyDescent="0.45">
      <c r="A116" s="10">
        <v>2416</v>
      </c>
      <c r="B116" s="19">
        <v>0</v>
      </c>
      <c r="C116" s="19">
        <v>0</v>
      </c>
      <c r="D116" s="19">
        <v>43.434802740000002</v>
      </c>
      <c r="E116" s="19">
        <v>52.830133760000002</v>
      </c>
      <c r="F116" s="19">
        <v>200.4</v>
      </c>
      <c r="G116" s="20">
        <v>98</v>
      </c>
      <c r="H116" s="20">
        <v>8</v>
      </c>
      <c r="I116" s="21">
        <v>0.2</v>
      </c>
      <c r="K116" t="s">
        <v>31780</v>
      </c>
      <c r="L116" t="s">
        <v>31781</v>
      </c>
      <c r="N116" t="s">
        <v>4342</v>
      </c>
      <c r="O116">
        <v>114</v>
      </c>
      <c r="P116">
        <v>8</v>
      </c>
      <c r="Q116">
        <v>0</v>
      </c>
      <c r="R116">
        <v>2416</v>
      </c>
      <c r="S116">
        <v>2416</v>
      </c>
      <c r="T116" t="s">
        <v>1654</v>
      </c>
      <c r="U116" t="s">
        <v>3866</v>
      </c>
      <c r="V116" s="49" t="s">
        <v>31782</v>
      </c>
      <c r="X116">
        <v>0</v>
      </c>
    </row>
    <row r="117" spans="1:24" ht="15" customHeight="1" x14ac:dyDescent="0.45">
      <c r="B117" s="19">
        <v>2.38</v>
      </c>
      <c r="C117" s="19">
        <v>2.3764660000000002</v>
      </c>
      <c r="D117" s="19">
        <v>43.434822850000003</v>
      </c>
      <c r="E117" s="19">
        <v>52.830143759999999</v>
      </c>
      <c r="F117" s="19">
        <v>200.4</v>
      </c>
      <c r="K117" t="s">
        <v>31783</v>
      </c>
      <c r="L117" t="s">
        <v>31784</v>
      </c>
      <c r="N117" t="s">
        <v>4342</v>
      </c>
      <c r="O117">
        <v>114</v>
      </c>
      <c r="P117">
        <v>8</v>
      </c>
      <c r="Q117">
        <v>2.38</v>
      </c>
      <c r="R117" t="e">
        <v>#REF!</v>
      </c>
      <c r="S117">
        <v>2416</v>
      </c>
      <c r="T117" t="s">
        <v>1654</v>
      </c>
      <c r="U117" t="s">
        <v>3866</v>
      </c>
      <c r="V117" s="49" t="s">
        <v>31785</v>
      </c>
      <c r="X117">
        <v>0</v>
      </c>
    </row>
    <row r="118" spans="1:24" ht="15" customHeight="1" x14ac:dyDescent="0.45">
      <c r="B118" s="19">
        <v>14.43</v>
      </c>
      <c r="C118" s="19">
        <v>14.43141</v>
      </c>
      <c r="D118" s="19">
        <v>43.434768210000001</v>
      </c>
      <c r="E118" s="19">
        <v>52.830272319999999</v>
      </c>
      <c r="F118" s="19">
        <v>200.77</v>
      </c>
      <c r="K118" t="s">
        <v>31786</v>
      </c>
      <c r="L118" t="s">
        <v>31787</v>
      </c>
      <c r="N118" t="s">
        <v>4342</v>
      </c>
      <c r="O118">
        <v>114</v>
      </c>
      <c r="P118">
        <v>8</v>
      </c>
      <c r="Q118">
        <v>14.43</v>
      </c>
      <c r="R118" t="e">
        <v>#REF!</v>
      </c>
      <c r="S118">
        <v>2416</v>
      </c>
      <c r="T118" t="s">
        <v>1654</v>
      </c>
      <c r="U118" t="s">
        <v>3866</v>
      </c>
      <c r="V118" s="49" t="s">
        <v>31788</v>
      </c>
      <c r="X118">
        <v>0</v>
      </c>
    </row>
    <row r="119" spans="1:24" ht="15" customHeight="1" x14ac:dyDescent="0.45">
      <c r="B119" s="19">
        <v>40.47</v>
      </c>
      <c r="C119" s="19">
        <v>40.479089999999999</v>
      </c>
      <c r="D119" s="19">
        <v>43.434627550000002</v>
      </c>
      <c r="E119" s="19">
        <v>52.830529689999999</v>
      </c>
      <c r="F119" s="19">
        <v>200.57</v>
      </c>
      <c r="K119" t="s">
        <v>31789</v>
      </c>
      <c r="L119" t="s">
        <v>31790</v>
      </c>
      <c r="N119" t="s">
        <v>4342</v>
      </c>
      <c r="O119">
        <v>114</v>
      </c>
      <c r="P119">
        <v>8</v>
      </c>
      <c r="Q119">
        <v>40.47</v>
      </c>
      <c r="R119" t="e">
        <v>#REF!</v>
      </c>
      <c r="S119">
        <v>2416</v>
      </c>
      <c r="T119" t="s">
        <v>1654</v>
      </c>
      <c r="U119" t="s">
        <v>3866</v>
      </c>
      <c r="V119" s="49" t="s">
        <v>31791</v>
      </c>
      <c r="X119">
        <v>0</v>
      </c>
    </row>
    <row r="120" spans="1:24" ht="15" customHeight="1" x14ac:dyDescent="0.45">
      <c r="B120" s="19">
        <v>56.99</v>
      </c>
      <c r="C120" s="19">
        <v>57.299570000000003</v>
      </c>
      <c r="D120" s="19">
        <v>43.434501769999997</v>
      </c>
      <c r="E120" s="19">
        <v>52.830638370000003</v>
      </c>
      <c r="F120" s="19">
        <v>203.77</v>
      </c>
      <c r="K120" t="s">
        <v>31792</v>
      </c>
      <c r="L120" t="s">
        <v>31793</v>
      </c>
      <c r="N120" t="s">
        <v>4342</v>
      </c>
      <c r="O120">
        <v>114</v>
      </c>
      <c r="P120">
        <v>8</v>
      </c>
      <c r="Q120">
        <v>56.99</v>
      </c>
      <c r="R120" t="e">
        <v>#REF!</v>
      </c>
      <c r="S120">
        <v>2416</v>
      </c>
      <c r="T120" t="s">
        <v>1654</v>
      </c>
      <c r="U120" t="s">
        <v>3866</v>
      </c>
      <c r="V120" s="49" t="s">
        <v>31794</v>
      </c>
      <c r="X120">
        <v>0</v>
      </c>
    </row>
    <row r="121" spans="1:24" ht="15" customHeight="1" x14ac:dyDescent="0.45">
      <c r="B121" s="19">
        <v>81.44</v>
      </c>
      <c r="C121" s="19">
        <v>81.802899999999994</v>
      </c>
      <c r="D121" s="19">
        <v>43.434307930000003</v>
      </c>
      <c r="E121" s="19">
        <v>52.830781379999998</v>
      </c>
      <c r="F121" s="19">
        <v>205.37</v>
      </c>
      <c r="K121" t="s">
        <v>31795</v>
      </c>
      <c r="L121" t="s">
        <v>31796</v>
      </c>
      <c r="N121" t="s">
        <v>4342</v>
      </c>
      <c r="O121">
        <v>114</v>
      </c>
      <c r="P121">
        <v>8</v>
      </c>
      <c r="Q121">
        <v>81.44</v>
      </c>
      <c r="R121" t="e">
        <v>#REF!</v>
      </c>
      <c r="S121">
        <v>2416</v>
      </c>
      <c r="T121" t="s">
        <v>1654</v>
      </c>
      <c r="U121" t="s">
        <v>3866</v>
      </c>
      <c r="V121" s="49" t="s">
        <v>31797</v>
      </c>
      <c r="X121">
        <v>0</v>
      </c>
    </row>
    <row r="122" spans="1:24" ht="15" customHeight="1" x14ac:dyDescent="0.45">
      <c r="B122" s="19">
        <v>91.44</v>
      </c>
      <c r="C122" s="19">
        <v>91.805940000000007</v>
      </c>
      <c r="D122" s="19">
        <v>43.434226649999999</v>
      </c>
      <c r="E122" s="19">
        <v>52.830834510000003</v>
      </c>
      <c r="F122" s="19">
        <v>205.37</v>
      </c>
      <c r="K122" t="s">
        <v>31798</v>
      </c>
      <c r="L122" t="s">
        <v>31799</v>
      </c>
      <c r="N122" t="s">
        <v>4342</v>
      </c>
      <c r="O122">
        <v>114</v>
      </c>
      <c r="P122">
        <v>8</v>
      </c>
      <c r="Q122">
        <v>91.44</v>
      </c>
      <c r="R122" t="e">
        <v>#REF!</v>
      </c>
      <c r="S122">
        <v>2416</v>
      </c>
      <c r="T122" t="s">
        <v>1654</v>
      </c>
      <c r="U122" t="s">
        <v>3866</v>
      </c>
      <c r="V122" s="49" t="s">
        <v>31800</v>
      </c>
      <c r="X122">
        <v>0</v>
      </c>
    </row>
    <row r="123" spans="1:24" ht="15" customHeight="1" x14ac:dyDescent="0.45">
      <c r="B123" s="19">
        <v>115.05</v>
      </c>
      <c r="C123" s="19">
        <v>115.4194</v>
      </c>
      <c r="D123" s="19">
        <v>43.434034799999999</v>
      </c>
      <c r="E123" s="19">
        <v>52.830959919999998</v>
      </c>
      <c r="F123" s="19">
        <v>205.77</v>
      </c>
      <c r="K123" t="s">
        <v>31801</v>
      </c>
      <c r="L123" t="s">
        <v>31802</v>
      </c>
      <c r="N123" t="s">
        <v>4342</v>
      </c>
      <c r="O123">
        <v>114</v>
      </c>
      <c r="P123">
        <v>8</v>
      </c>
      <c r="Q123">
        <v>115.05</v>
      </c>
      <c r="R123" t="e">
        <v>#REF!</v>
      </c>
      <c r="S123">
        <v>2416</v>
      </c>
      <c r="T123" t="s">
        <v>1654</v>
      </c>
      <c r="U123" t="s">
        <v>3866</v>
      </c>
      <c r="V123" s="49" t="s">
        <v>31803</v>
      </c>
      <c r="X123">
        <v>0</v>
      </c>
    </row>
    <row r="124" spans="1:24" ht="15" customHeight="1" x14ac:dyDescent="0.45">
      <c r="B124" s="19">
        <v>144.37</v>
      </c>
      <c r="C124" s="19">
        <v>144.7405</v>
      </c>
      <c r="D124" s="19">
        <v>43.43378688</v>
      </c>
      <c r="E124" s="19">
        <v>52.831084079999997</v>
      </c>
      <c r="F124" s="19">
        <v>205.77</v>
      </c>
      <c r="K124" t="s">
        <v>31804</v>
      </c>
      <c r="L124" t="s">
        <v>31805</v>
      </c>
      <c r="N124" t="s">
        <v>4342</v>
      </c>
      <c r="O124">
        <v>114</v>
      </c>
      <c r="P124">
        <v>8</v>
      </c>
      <c r="Q124">
        <v>144.37</v>
      </c>
      <c r="R124" t="e">
        <v>#REF!</v>
      </c>
      <c r="S124">
        <v>2416</v>
      </c>
      <c r="T124" t="s">
        <v>1654</v>
      </c>
      <c r="U124" t="s">
        <v>3866</v>
      </c>
      <c r="V124" s="49" t="s">
        <v>31806</v>
      </c>
      <c r="X124">
        <v>0</v>
      </c>
    </row>
    <row r="125" spans="1:24" ht="15" customHeight="1" x14ac:dyDescent="0.45">
      <c r="B125" s="19">
        <v>166.69</v>
      </c>
      <c r="C125" s="19">
        <v>167.0778</v>
      </c>
      <c r="D125" s="19">
        <v>43.43360543</v>
      </c>
      <c r="E125" s="19">
        <v>52.831202269999999</v>
      </c>
      <c r="F125" s="19">
        <v>204.77</v>
      </c>
      <c r="K125" t="s">
        <v>31807</v>
      </c>
      <c r="L125" t="s">
        <v>31808</v>
      </c>
      <c r="N125" t="s">
        <v>4342</v>
      </c>
      <c r="O125">
        <v>114</v>
      </c>
      <c r="P125">
        <v>8</v>
      </c>
      <c r="Q125">
        <v>166.69</v>
      </c>
      <c r="R125" t="e">
        <v>#REF!</v>
      </c>
      <c r="S125">
        <v>2416</v>
      </c>
      <c r="T125" t="s">
        <v>1654</v>
      </c>
      <c r="U125" t="s">
        <v>3866</v>
      </c>
      <c r="V125" s="49" t="s">
        <v>31809</v>
      </c>
      <c r="X125">
        <v>0</v>
      </c>
    </row>
    <row r="126" spans="1:24" ht="15" customHeight="1" x14ac:dyDescent="0.45">
      <c r="B126" s="19">
        <v>170.29</v>
      </c>
      <c r="C126" s="19">
        <v>170.6789</v>
      </c>
      <c r="D126" s="19">
        <v>43.433578539999999</v>
      </c>
      <c r="E126" s="19">
        <v>52.831177449999998</v>
      </c>
      <c r="F126" s="19">
        <v>204.77</v>
      </c>
      <c r="K126" t="s">
        <v>31656</v>
      </c>
      <c r="L126" t="s">
        <v>31657</v>
      </c>
      <c r="N126" t="s">
        <v>4342</v>
      </c>
      <c r="O126">
        <v>114</v>
      </c>
      <c r="P126">
        <v>8</v>
      </c>
      <c r="Q126">
        <v>170.29</v>
      </c>
      <c r="R126" t="e">
        <v>#REF!</v>
      </c>
      <c r="S126">
        <v>2416</v>
      </c>
      <c r="T126" t="s">
        <v>1654</v>
      </c>
      <c r="U126" t="s">
        <v>3866</v>
      </c>
      <c r="V126" s="49" t="s">
        <v>31810</v>
      </c>
      <c r="X126">
        <v>1</v>
      </c>
    </row>
    <row r="127" spans="1:24" ht="15" customHeight="1" x14ac:dyDescent="0.45">
      <c r="A127" s="10">
        <v>3368</v>
      </c>
      <c r="B127" s="19">
        <v>0</v>
      </c>
      <c r="C127" s="19">
        <v>0</v>
      </c>
      <c r="D127" s="19">
        <v>43.434244980000003</v>
      </c>
      <c r="E127" s="19">
        <v>52.831620630000003</v>
      </c>
      <c r="F127" s="19">
        <v>205.37</v>
      </c>
      <c r="G127" s="20">
        <v>98</v>
      </c>
      <c r="H127" s="20">
        <v>8</v>
      </c>
      <c r="I127" s="21">
        <v>0.2</v>
      </c>
      <c r="K127" t="s">
        <v>31811</v>
      </c>
      <c r="L127" t="s">
        <v>31812</v>
      </c>
      <c r="N127" t="s">
        <v>4342</v>
      </c>
      <c r="O127">
        <v>114</v>
      </c>
      <c r="P127">
        <v>8</v>
      </c>
      <c r="Q127">
        <v>0</v>
      </c>
      <c r="R127">
        <v>3368</v>
      </c>
      <c r="S127">
        <v>3368</v>
      </c>
      <c r="T127" t="s">
        <v>1943</v>
      </c>
      <c r="U127" t="s">
        <v>3866</v>
      </c>
      <c r="V127" s="49" t="s">
        <v>31813</v>
      </c>
      <c r="X127">
        <v>0</v>
      </c>
    </row>
    <row r="128" spans="1:24" ht="15" customHeight="1" x14ac:dyDescent="0.45">
      <c r="B128" s="19">
        <v>1.51</v>
      </c>
      <c r="C128" s="19">
        <v>1.514564</v>
      </c>
      <c r="D128" s="19">
        <v>43.434243119999998</v>
      </c>
      <c r="E128" s="19">
        <v>52.831602089999997</v>
      </c>
      <c r="F128" s="19">
        <v>205.37</v>
      </c>
      <c r="K128" t="s">
        <v>31814</v>
      </c>
      <c r="L128" t="s">
        <v>31815</v>
      </c>
      <c r="N128" t="s">
        <v>4342</v>
      </c>
      <c r="O128">
        <v>114</v>
      </c>
      <c r="P128">
        <v>8</v>
      </c>
      <c r="Q128">
        <v>1.51</v>
      </c>
      <c r="R128" t="e">
        <v>#REF!</v>
      </c>
      <c r="S128">
        <v>3368</v>
      </c>
      <c r="T128" t="s">
        <v>1943</v>
      </c>
      <c r="U128" t="s">
        <v>3866</v>
      </c>
      <c r="V128" s="49" t="s">
        <v>31816</v>
      </c>
      <c r="X128">
        <v>0</v>
      </c>
    </row>
    <row r="129" spans="1:24" ht="15" customHeight="1" x14ac:dyDescent="0.45">
      <c r="B129" s="19">
        <v>11.34</v>
      </c>
      <c r="C129" s="19">
        <v>11.338509999999999</v>
      </c>
      <c r="D129" s="19">
        <v>43.434162579999999</v>
      </c>
      <c r="E129" s="19">
        <v>52.831552029999997</v>
      </c>
      <c r="F129" s="19">
        <v>205.37</v>
      </c>
      <c r="K129" t="s">
        <v>31817</v>
      </c>
      <c r="L129" t="s">
        <v>31818</v>
      </c>
      <c r="N129" t="s">
        <v>4342</v>
      </c>
      <c r="O129">
        <v>114</v>
      </c>
      <c r="P129">
        <v>8</v>
      </c>
      <c r="Q129">
        <v>11.34</v>
      </c>
      <c r="R129" t="e">
        <v>#REF!</v>
      </c>
      <c r="S129">
        <v>3368</v>
      </c>
      <c r="T129" t="s">
        <v>1943</v>
      </c>
      <c r="U129" t="s">
        <v>3866</v>
      </c>
      <c r="V129" s="49" t="s">
        <v>31819</v>
      </c>
      <c r="X129">
        <v>0</v>
      </c>
    </row>
    <row r="130" spans="1:24" ht="15" customHeight="1" x14ac:dyDescent="0.45">
      <c r="B130" s="19">
        <v>32.56</v>
      </c>
      <c r="C130" s="19">
        <v>32.566600000000001</v>
      </c>
      <c r="D130" s="19">
        <v>43.433985829999997</v>
      </c>
      <c r="E130" s="19">
        <v>52.831452570000003</v>
      </c>
      <c r="F130" s="19">
        <v>205.77</v>
      </c>
      <c r="K130" t="s">
        <v>31820</v>
      </c>
      <c r="L130" t="s">
        <v>31821</v>
      </c>
      <c r="N130" t="s">
        <v>4342</v>
      </c>
      <c r="O130">
        <v>114</v>
      </c>
      <c r="P130">
        <v>8</v>
      </c>
      <c r="Q130">
        <v>32.56</v>
      </c>
      <c r="R130" t="e">
        <v>#REF!</v>
      </c>
      <c r="S130">
        <v>3368</v>
      </c>
      <c r="T130" t="s">
        <v>1943</v>
      </c>
      <c r="U130" t="s">
        <v>3866</v>
      </c>
      <c r="V130" s="49" t="s">
        <v>31822</v>
      </c>
      <c r="X130">
        <v>0</v>
      </c>
    </row>
    <row r="131" spans="1:24" ht="15" customHeight="1" x14ac:dyDescent="0.45">
      <c r="B131" s="19">
        <v>60.28</v>
      </c>
      <c r="C131" s="19">
        <v>60.287170000000003</v>
      </c>
      <c r="D131" s="19">
        <v>43.43376215</v>
      </c>
      <c r="E131" s="19">
        <v>52.83130087</v>
      </c>
      <c r="F131" s="19">
        <v>205.97</v>
      </c>
      <c r="K131" t="s">
        <v>31823</v>
      </c>
      <c r="L131" t="s">
        <v>31824</v>
      </c>
      <c r="N131" t="s">
        <v>4342</v>
      </c>
      <c r="O131">
        <v>114</v>
      </c>
      <c r="P131">
        <v>8</v>
      </c>
      <c r="Q131">
        <v>60.28</v>
      </c>
      <c r="R131" t="e">
        <v>#REF!</v>
      </c>
      <c r="S131">
        <v>3368</v>
      </c>
      <c r="T131" t="s">
        <v>1943</v>
      </c>
      <c r="U131" t="s">
        <v>3866</v>
      </c>
      <c r="V131" s="49" t="s">
        <v>31825</v>
      </c>
      <c r="X131">
        <v>0</v>
      </c>
    </row>
    <row r="132" spans="1:24" ht="15" customHeight="1" x14ac:dyDescent="0.45">
      <c r="B132" s="19">
        <v>79.84</v>
      </c>
      <c r="C132" s="19">
        <v>79.8797</v>
      </c>
      <c r="D132" s="19">
        <v>43.433599819999998</v>
      </c>
      <c r="E132" s="19">
        <v>52.831207499999998</v>
      </c>
      <c r="F132" s="19">
        <v>204.77</v>
      </c>
      <c r="K132" t="s">
        <v>31826</v>
      </c>
      <c r="L132" t="s">
        <v>31827</v>
      </c>
      <c r="N132" t="s">
        <v>4342</v>
      </c>
      <c r="O132">
        <v>114</v>
      </c>
      <c r="P132">
        <v>8</v>
      </c>
      <c r="Q132">
        <v>79.84</v>
      </c>
      <c r="R132" t="e">
        <v>#REF!</v>
      </c>
      <c r="S132">
        <v>3368</v>
      </c>
      <c r="T132" t="s">
        <v>1943</v>
      </c>
      <c r="U132" t="s">
        <v>3866</v>
      </c>
      <c r="V132" s="49" t="s">
        <v>31828</v>
      </c>
      <c r="X132">
        <v>0</v>
      </c>
    </row>
    <row r="133" spans="1:24" ht="15" customHeight="1" x14ac:dyDescent="0.45">
      <c r="B133" s="19">
        <v>83.23</v>
      </c>
      <c r="C133" s="19">
        <v>83.272639999999996</v>
      </c>
      <c r="D133" s="19">
        <v>43.433578539999999</v>
      </c>
      <c r="E133" s="19">
        <v>52.831177449999998</v>
      </c>
      <c r="F133" s="19">
        <v>204.77</v>
      </c>
      <c r="K133" t="s">
        <v>31656</v>
      </c>
      <c r="L133" t="s">
        <v>31657</v>
      </c>
      <c r="N133" t="s">
        <v>4342</v>
      </c>
      <c r="O133">
        <v>114</v>
      </c>
      <c r="P133">
        <v>8</v>
      </c>
      <c r="Q133">
        <v>83.23</v>
      </c>
      <c r="R133" t="e">
        <v>#REF!</v>
      </c>
      <c r="S133">
        <v>3368</v>
      </c>
      <c r="T133" t="s">
        <v>1943</v>
      </c>
      <c r="U133" t="s">
        <v>3866</v>
      </c>
      <c r="V133" s="49" t="s">
        <v>31829</v>
      </c>
      <c r="X133">
        <v>1</v>
      </c>
    </row>
    <row r="134" spans="1:24" ht="15" customHeight="1" x14ac:dyDescent="0.45">
      <c r="A134" s="10">
        <v>3369</v>
      </c>
      <c r="B134" s="19">
        <v>0</v>
      </c>
      <c r="C134" s="19">
        <v>0</v>
      </c>
      <c r="D134" s="19">
        <v>43.43424323</v>
      </c>
      <c r="E134" s="19">
        <v>52.831634909999998</v>
      </c>
      <c r="F134" s="19">
        <v>205.37</v>
      </c>
      <c r="G134" s="20">
        <v>98</v>
      </c>
      <c r="H134" s="20">
        <v>8</v>
      </c>
      <c r="I134" s="21">
        <v>0.2</v>
      </c>
      <c r="K134" t="s">
        <v>31830</v>
      </c>
      <c r="L134" t="s">
        <v>31831</v>
      </c>
      <c r="N134" t="s">
        <v>4342</v>
      </c>
      <c r="O134">
        <v>114</v>
      </c>
      <c r="P134">
        <v>8</v>
      </c>
      <c r="Q134">
        <v>0</v>
      </c>
      <c r="R134">
        <v>3369</v>
      </c>
      <c r="S134">
        <v>3369</v>
      </c>
      <c r="T134" t="s">
        <v>1944</v>
      </c>
      <c r="U134" t="s">
        <v>3866</v>
      </c>
      <c r="V134" s="49" t="s">
        <v>31832</v>
      </c>
      <c r="X134">
        <v>0</v>
      </c>
    </row>
    <row r="135" spans="1:24" ht="15" customHeight="1" x14ac:dyDescent="0.45">
      <c r="B135" s="19">
        <v>1.34</v>
      </c>
      <c r="C135" s="19">
        <v>1.3416809999999999</v>
      </c>
      <c r="D135" s="19">
        <v>43.434242300000001</v>
      </c>
      <c r="E135" s="19">
        <v>52.831651430000001</v>
      </c>
      <c r="F135" s="19">
        <v>205.37</v>
      </c>
      <c r="K135" t="s">
        <v>31833</v>
      </c>
      <c r="L135" t="s">
        <v>31834</v>
      </c>
      <c r="N135" t="s">
        <v>4342</v>
      </c>
      <c r="O135">
        <v>114</v>
      </c>
      <c r="P135">
        <v>8</v>
      </c>
      <c r="Q135">
        <v>1.34</v>
      </c>
      <c r="R135" t="e">
        <v>#REF!</v>
      </c>
      <c r="S135">
        <v>3369</v>
      </c>
      <c r="T135" t="s">
        <v>1944</v>
      </c>
      <c r="U135" t="s">
        <v>3866</v>
      </c>
      <c r="V135" s="49" t="s">
        <v>31835</v>
      </c>
      <c r="X135">
        <v>0</v>
      </c>
    </row>
    <row r="136" spans="1:24" ht="15" customHeight="1" x14ac:dyDescent="0.45">
      <c r="B136" s="19">
        <v>11.96</v>
      </c>
      <c r="C136" s="19">
        <v>11.95811</v>
      </c>
      <c r="D136" s="19">
        <v>43.434158060000001</v>
      </c>
      <c r="E136" s="19">
        <v>52.831589520000001</v>
      </c>
      <c r="F136" s="19">
        <v>205.37</v>
      </c>
      <c r="K136" t="s">
        <v>31836</v>
      </c>
      <c r="L136" t="s">
        <v>31837</v>
      </c>
      <c r="N136" t="s">
        <v>4342</v>
      </c>
      <c r="O136">
        <v>114</v>
      </c>
      <c r="P136">
        <v>8</v>
      </c>
      <c r="Q136">
        <v>11.96</v>
      </c>
      <c r="R136" t="e">
        <v>#REF!</v>
      </c>
      <c r="S136">
        <v>3369</v>
      </c>
      <c r="T136" t="s">
        <v>1944</v>
      </c>
      <c r="U136" t="s">
        <v>3866</v>
      </c>
      <c r="V136" s="49" t="s">
        <v>31838</v>
      </c>
      <c r="X136">
        <v>0</v>
      </c>
    </row>
    <row r="137" spans="1:24" ht="15" customHeight="1" x14ac:dyDescent="0.45">
      <c r="B137" s="19">
        <v>35.07</v>
      </c>
      <c r="C137" s="19">
        <v>35.071150000000003</v>
      </c>
      <c r="D137" s="19">
        <v>43.43397452</v>
      </c>
      <c r="E137" s="19">
        <v>52.831455220000002</v>
      </c>
      <c r="F137" s="19">
        <v>205.77</v>
      </c>
      <c r="K137" t="s">
        <v>31839</v>
      </c>
      <c r="L137" t="s">
        <v>31840</v>
      </c>
      <c r="N137" t="s">
        <v>4342</v>
      </c>
      <c r="O137">
        <v>114</v>
      </c>
      <c r="P137">
        <v>8</v>
      </c>
      <c r="Q137">
        <v>35.07</v>
      </c>
      <c r="R137" t="e">
        <v>#REF!</v>
      </c>
      <c r="S137">
        <v>3369</v>
      </c>
      <c r="T137" t="s">
        <v>1944</v>
      </c>
      <c r="U137" t="s">
        <v>3866</v>
      </c>
      <c r="V137" s="49" t="s">
        <v>31841</v>
      </c>
      <c r="X137">
        <v>0</v>
      </c>
    </row>
    <row r="138" spans="1:24" ht="15" customHeight="1" x14ac:dyDescent="0.45">
      <c r="B138" s="19">
        <v>61.76</v>
      </c>
      <c r="C138" s="19">
        <v>61.764020000000002</v>
      </c>
      <c r="D138" s="19">
        <v>43.433757540000002</v>
      </c>
      <c r="E138" s="19">
        <v>52.831313690000002</v>
      </c>
      <c r="F138" s="19">
        <v>205.97</v>
      </c>
      <c r="K138" t="s">
        <v>31842</v>
      </c>
      <c r="L138" t="s">
        <v>31843</v>
      </c>
      <c r="N138" t="s">
        <v>4342</v>
      </c>
      <c r="O138">
        <v>114</v>
      </c>
      <c r="P138">
        <v>8</v>
      </c>
      <c r="Q138">
        <v>61.76</v>
      </c>
      <c r="R138" t="e">
        <v>#REF!</v>
      </c>
      <c r="S138">
        <v>3369</v>
      </c>
      <c r="T138" t="s">
        <v>1944</v>
      </c>
      <c r="U138" t="s">
        <v>3866</v>
      </c>
      <c r="V138" s="49" t="s">
        <v>31844</v>
      </c>
      <c r="X138">
        <v>0</v>
      </c>
    </row>
    <row r="139" spans="1:24" ht="15" customHeight="1" x14ac:dyDescent="0.45">
      <c r="B139" s="19">
        <v>81.430000000000007</v>
      </c>
      <c r="C139" s="19">
        <v>81.471869999999996</v>
      </c>
      <c r="D139" s="19">
        <v>43.433597050000003</v>
      </c>
      <c r="E139" s="19">
        <v>52.831211080000003</v>
      </c>
      <c r="F139" s="19">
        <v>204.77</v>
      </c>
      <c r="K139" t="s">
        <v>31845</v>
      </c>
      <c r="L139" t="s">
        <v>31846</v>
      </c>
      <c r="N139" t="s">
        <v>4342</v>
      </c>
      <c r="O139">
        <v>114</v>
      </c>
      <c r="P139">
        <v>8</v>
      </c>
      <c r="Q139">
        <v>81.430000000000007</v>
      </c>
      <c r="R139" t="e">
        <v>#REF!</v>
      </c>
      <c r="S139">
        <v>3369</v>
      </c>
      <c r="T139" t="s">
        <v>1944</v>
      </c>
      <c r="U139" t="s">
        <v>3866</v>
      </c>
      <c r="V139" s="49" t="s">
        <v>31847</v>
      </c>
      <c r="X139">
        <v>0</v>
      </c>
    </row>
    <row r="140" spans="1:24" ht="15" customHeight="1" x14ac:dyDescent="0.45">
      <c r="B140" s="19">
        <v>84.84</v>
      </c>
      <c r="C140" s="19">
        <v>84.884379999999993</v>
      </c>
      <c r="D140" s="19">
        <v>43.433578539999999</v>
      </c>
      <c r="E140" s="19">
        <v>52.831177449999998</v>
      </c>
      <c r="F140" s="19">
        <v>204.77</v>
      </c>
      <c r="K140" t="s">
        <v>31656</v>
      </c>
      <c r="L140" t="s">
        <v>31657</v>
      </c>
      <c r="N140" t="s">
        <v>4342</v>
      </c>
      <c r="O140">
        <v>114</v>
      </c>
      <c r="P140">
        <v>8</v>
      </c>
      <c r="Q140">
        <v>84.84</v>
      </c>
      <c r="R140" t="e">
        <v>#REF!</v>
      </c>
      <c r="S140">
        <v>3369</v>
      </c>
      <c r="T140" t="s">
        <v>1944</v>
      </c>
      <c r="U140" t="s">
        <v>3866</v>
      </c>
      <c r="V140" s="49" t="s">
        <v>31848</v>
      </c>
      <c r="X140">
        <v>1</v>
      </c>
    </row>
    <row r="141" spans="1:24" ht="15" customHeight="1" x14ac:dyDescent="0.45">
      <c r="A141" s="10">
        <v>3506</v>
      </c>
      <c r="B141" s="19">
        <v>0</v>
      </c>
      <c r="C141" s="19">
        <v>0</v>
      </c>
      <c r="D141" s="19">
        <v>43.434050769999999</v>
      </c>
      <c r="E141" s="19">
        <v>52.834005150000003</v>
      </c>
      <c r="F141" s="19">
        <v>203.92</v>
      </c>
      <c r="G141" s="20">
        <v>98</v>
      </c>
      <c r="H141" s="20">
        <v>8</v>
      </c>
      <c r="I141" s="21">
        <v>0.2</v>
      </c>
      <c r="K141" t="s">
        <v>31849</v>
      </c>
      <c r="L141" t="s">
        <v>31850</v>
      </c>
      <c r="N141" t="s">
        <v>4342</v>
      </c>
      <c r="O141">
        <v>114</v>
      </c>
      <c r="P141">
        <v>8</v>
      </c>
      <c r="Q141">
        <v>0</v>
      </c>
      <c r="R141">
        <v>3506</v>
      </c>
      <c r="S141">
        <v>3506</v>
      </c>
      <c r="T141" t="s">
        <v>31851</v>
      </c>
      <c r="U141" t="e">
        <v>#N/A</v>
      </c>
      <c r="V141" s="49" t="s">
        <v>31852</v>
      </c>
      <c r="X141">
        <v>0</v>
      </c>
    </row>
    <row r="142" spans="1:24" ht="15" customHeight="1" x14ac:dyDescent="0.45">
      <c r="B142" s="19">
        <v>2.42</v>
      </c>
      <c r="C142" s="19">
        <v>2.4175119999999999</v>
      </c>
      <c r="D142" s="19">
        <v>43.434029299999999</v>
      </c>
      <c r="E142" s="19">
        <v>52.834000289999999</v>
      </c>
      <c r="F142" s="19">
        <v>203.92</v>
      </c>
      <c r="K142" t="s">
        <v>31853</v>
      </c>
      <c r="L142" t="s">
        <v>31854</v>
      </c>
      <c r="N142" t="s">
        <v>4342</v>
      </c>
      <c r="O142">
        <v>114</v>
      </c>
      <c r="P142">
        <v>8</v>
      </c>
      <c r="Q142">
        <v>2.42</v>
      </c>
      <c r="R142" t="e">
        <v>#REF!</v>
      </c>
      <c r="S142">
        <v>3506</v>
      </c>
      <c r="T142" t="s">
        <v>31851</v>
      </c>
      <c r="U142" t="e">
        <v>#N/A</v>
      </c>
      <c r="V142" s="49" t="s">
        <v>31855</v>
      </c>
      <c r="X142">
        <v>0</v>
      </c>
    </row>
    <row r="143" spans="1:24" ht="15" customHeight="1" x14ac:dyDescent="0.45">
      <c r="B143" s="19">
        <v>31.63</v>
      </c>
      <c r="C143" s="19">
        <v>31.68074</v>
      </c>
      <c r="D143" s="19">
        <v>43.434094899999998</v>
      </c>
      <c r="E143" s="19">
        <v>52.833650900000002</v>
      </c>
      <c r="F143" s="19">
        <v>202.2</v>
      </c>
      <c r="K143" t="s">
        <v>31856</v>
      </c>
      <c r="L143" t="s">
        <v>31857</v>
      </c>
      <c r="N143" t="s">
        <v>4342</v>
      </c>
      <c r="O143">
        <v>114</v>
      </c>
      <c r="P143">
        <v>8</v>
      </c>
      <c r="Q143">
        <v>31.63</v>
      </c>
      <c r="R143" t="e">
        <v>#REF!</v>
      </c>
      <c r="S143">
        <v>3506</v>
      </c>
      <c r="T143" t="s">
        <v>31851</v>
      </c>
      <c r="U143" t="e">
        <v>#N/A</v>
      </c>
      <c r="V143" s="49" t="s">
        <v>31858</v>
      </c>
      <c r="X143">
        <v>0</v>
      </c>
    </row>
    <row r="144" spans="1:24" ht="15" customHeight="1" x14ac:dyDescent="0.45">
      <c r="B144" s="19">
        <v>54.03</v>
      </c>
      <c r="C144" s="19">
        <v>54.230510000000002</v>
      </c>
      <c r="D144" s="19">
        <v>43.434122080000002</v>
      </c>
      <c r="E144" s="19">
        <v>52.83337676</v>
      </c>
      <c r="F144" s="19">
        <v>204.8</v>
      </c>
      <c r="K144" t="s">
        <v>31859</v>
      </c>
      <c r="L144" t="s">
        <v>31860</v>
      </c>
      <c r="N144" t="s">
        <v>4342</v>
      </c>
      <c r="O144">
        <v>114</v>
      </c>
      <c r="P144">
        <v>8</v>
      </c>
      <c r="Q144">
        <v>54.03</v>
      </c>
      <c r="R144" t="e">
        <v>#REF!</v>
      </c>
      <c r="S144">
        <v>3506</v>
      </c>
      <c r="T144" t="s">
        <v>31851</v>
      </c>
      <c r="U144" t="e">
        <v>#N/A</v>
      </c>
      <c r="V144" s="49" t="s">
        <v>31861</v>
      </c>
      <c r="X144">
        <v>0</v>
      </c>
    </row>
    <row r="145" spans="1:25" ht="15" customHeight="1" x14ac:dyDescent="0.45">
      <c r="B145" s="19">
        <v>73.73</v>
      </c>
      <c r="C145" s="19">
        <v>73.958500000000001</v>
      </c>
      <c r="D145" s="19">
        <v>43.43411021</v>
      </c>
      <c r="E145" s="19">
        <v>52.833133959999998</v>
      </c>
      <c r="F145" s="19">
        <v>203.8</v>
      </c>
      <c r="K145" t="s">
        <v>31862</v>
      </c>
      <c r="L145" t="s">
        <v>31863</v>
      </c>
      <c r="N145" t="s">
        <v>4342</v>
      </c>
      <c r="O145">
        <v>114</v>
      </c>
      <c r="P145">
        <v>8</v>
      </c>
      <c r="Q145">
        <v>73.73</v>
      </c>
      <c r="R145" t="e">
        <v>#REF!</v>
      </c>
      <c r="S145">
        <v>3506</v>
      </c>
      <c r="T145" t="s">
        <v>31851</v>
      </c>
      <c r="U145" t="e">
        <v>#N/A</v>
      </c>
      <c r="V145" s="49" t="s">
        <v>31864</v>
      </c>
      <c r="X145">
        <v>0</v>
      </c>
    </row>
    <row r="146" spans="1:25" ht="15" customHeight="1" x14ac:dyDescent="0.45">
      <c r="B146" s="19">
        <v>91.44</v>
      </c>
      <c r="C146" s="19">
        <v>91.667479999999998</v>
      </c>
      <c r="D146" s="19">
        <v>43.434070380000001</v>
      </c>
      <c r="E146" s="19">
        <v>52.832922189999998</v>
      </c>
      <c r="F146" s="19">
        <v>203.6</v>
      </c>
      <c r="K146" t="s">
        <v>31865</v>
      </c>
      <c r="L146" t="s">
        <v>31866</v>
      </c>
      <c r="N146" t="s">
        <v>4342</v>
      </c>
      <c r="O146">
        <v>114</v>
      </c>
      <c r="P146">
        <v>8</v>
      </c>
      <c r="Q146">
        <v>91.44</v>
      </c>
      <c r="R146" t="e">
        <v>#REF!</v>
      </c>
      <c r="S146">
        <v>3506</v>
      </c>
      <c r="T146" t="s">
        <v>31851</v>
      </c>
      <c r="U146" t="e">
        <v>#N/A</v>
      </c>
      <c r="V146" s="49" t="s">
        <v>31867</v>
      </c>
      <c r="X146">
        <v>0</v>
      </c>
    </row>
    <row r="147" spans="1:25" ht="15" customHeight="1" x14ac:dyDescent="0.45">
      <c r="B147" s="19">
        <v>92.1</v>
      </c>
      <c r="C147" s="19">
        <v>92.328980000000001</v>
      </c>
      <c r="D147" s="19">
        <v>43.434068889999999</v>
      </c>
      <c r="E147" s="19">
        <v>52.832914279999997</v>
      </c>
      <c r="F147" s="19">
        <v>203.6</v>
      </c>
      <c r="K147" t="s">
        <v>31868</v>
      </c>
      <c r="L147" t="s">
        <v>31869</v>
      </c>
      <c r="N147" t="s">
        <v>4342</v>
      </c>
      <c r="O147">
        <v>114</v>
      </c>
      <c r="P147">
        <v>8</v>
      </c>
      <c r="Q147">
        <v>92.1</v>
      </c>
      <c r="R147" t="e">
        <v>#REF!</v>
      </c>
      <c r="S147">
        <v>3506</v>
      </c>
      <c r="T147" t="s">
        <v>31851</v>
      </c>
      <c r="U147" t="e">
        <v>#N/A</v>
      </c>
      <c r="V147" s="49" t="s">
        <v>31870</v>
      </c>
      <c r="X147">
        <v>0</v>
      </c>
    </row>
    <row r="148" spans="1:25" ht="15" customHeight="1" x14ac:dyDescent="0.45">
      <c r="B148" s="19">
        <v>130.37</v>
      </c>
      <c r="C148" s="19">
        <v>130.6026</v>
      </c>
      <c r="D148" s="19">
        <v>43.43396843</v>
      </c>
      <c r="E148" s="19">
        <v>52.832462110000002</v>
      </c>
      <c r="F148" s="19">
        <v>203.8</v>
      </c>
      <c r="K148" t="s">
        <v>31871</v>
      </c>
      <c r="L148" t="s">
        <v>31872</v>
      </c>
      <c r="N148" t="s">
        <v>4342</v>
      </c>
      <c r="O148">
        <v>114</v>
      </c>
      <c r="P148">
        <v>8</v>
      </c>
      <c r="Q148">
        <v>130.37</v>
      </c>
      <c r="R148" t="e">
        <v>#REF!</v>
      </c>
      <c r="S148">
        <v>3506</v>
      </c>
      <c r="T148" t="s">
        <v>31851</v>
      </c>
      <c r="U148" t="e">
        <v>#N/A</v>
      </c>
      <c r="V148" s="49" t="s">
        <v>31873</v>
      </c>
      <c r="X148">
        <v>0</v>
      </c>
    </row>
    <row r="149" spans="1:25" ht="15" customHeight="1" x14ac:dyDescent="0.45">
      <c r="B149" s="19">
        <v>170.93</v>
      </c>
      <c r="C149" s="19">
        <v>171.1934</v>
      </c>
      <c r="D149" s="19">
        <v>43.433846879999997</v>
      </c>
      <c r="E149" s="19">
        <v>52.831989749999998</v>
      </c>
      <c r="F149" s="19">
        <v>205.4</v>
      </c>
      <c r="K149" t="s">
        <v>31874</v>
      </c>
      <c r="L149" t="s">
        <v>31875</v>
      </c>
      <c r="N149" t="s">
        <v>4342</v>
      </c>
      <c r="O149">
        <v>114</v>
      </c>
      <c r="P149">
        <v>8</v>
      </c>
      <c r="Q149">
        <v>170.93</v>
      </c>
      <c r="R149" t="e">
        <v>#REF!</v>
      </c>
      <c r="S149">
        <v>3506</v>
      </c>
      <c r="T149" t="s">
        <v>31851</v>
      </c>
      <c r="U149" t="e">
        <v>#N/A</v>
      </c>
      <c r="V149" s="49" t="s">
        <v>31876</v>
      </c>
      <c r="X149">
        <v>0</v>
      </c>
    </row>
    <row r="150" spans="1:25" ht="15" customHeight="1" x14ac:dyDescent="0.45">
      <c r="B150" s="19">
        <v>182.88</v>
      </c>
      <c r="C150" s="19">
        <v>183.14080000000001</v>
      </c>
      <c r="D150" s="19">
        <v>43.433807799999997</v>
      </c>
      <c r="E150" s="19">
        <v>52.83185229</v>
      </c>
      <c r="F150" s="19">
        <v>205.57</v>
      </c>
      <c r="K150" t="s">
        <v>31877</v>
      </c>
      <c r="L150" t="s">
        <v>31878</v>
      </c>
      <c r="N150" t="s">
        <v>4342</v>
      </c>
      <c r="O150">
        <v>114</v>
      </c>
      <c r="P150">
        <v>8</v>
      </c>
      <c r="Q150">
        <v>182.88</v>
      </c>
      <c r="R150" t="e">
        <v>#REF!</v>
      </c>
      <c r="S150">
        <v>3506</v>
      </c>
      <c r="T150" t="s">
        <v>31851</v>
      </c>
      <c r="U150" t="e">
        <v>#N/A</v>
      </c>
      <c r="V150" s="49" t="s">
        <v>31879</v>
      </c>
      <c r="X150">
        <v>0</v>
      </c>
    </row>
    <row r="151" spans="1:25" ht="15" customHeight="1" x14ac:dyDescent="0.45">
      <c r="B151" s="19">
        <v>203.84</v>
      </c>
      <c r="C151" s="19">
        <v>204.10059999999999</v>
      </c>
      <c r="D151" s="19">
        <v>43.43373923</v>
      </c>
      <c r="E151" s="19">
        <v>52.831611170000002</v>
      </c>
      <c r="F151" s="19">
        <v>205.97</v>
      </c>
      <c r="K151" t="s">
        <v>31880</v>
      </c>
      <c r="L151" t="s">
        <v>31881</v>
      </c>
      <c r="N151" t="s">
        <v>4342</v>
      </c>
      <c r="O151">
        <v>114</v>
      </c>
      <c r="P151">
        <v>8</v>
      </c>
      <c r="Q151">
        <v>203.84</v>
      </c>
      <c r="R151" t="e">
        <v>#REF!</v>
      </c>
      <c r="S151">
        <v>3506</v>
      </c>
      <c r="T151" t="s">
        <v>31851</v>
      </c>
      <c r="U151" t="e">
        <v>#N/A</v>
      </c>
      <c r="V151" s="49" t="s">
        <v>31882</v>
      </c>
      <c r="X151">
        <v>0</v>
      </c>
    </row>
    <row r="152" spans="1:25" ht="15" customHeight="1" x14ac:dyDescent="0.45">
      <c r="B152" s="19">
        <v>223.68</v>
      </c>
      <c r="C152" s="19">
        <v>223.9462</v>
      </c>
      <c r="D152" s="19">
        <v>43.433667759999999</v>
      </c>
      <c r="E152" s="19">
        <v>52.831386530000003</v>
      </c>
      <c r="F152" s="19">
        <v>205.97</v>
      </c>
      <c r="K152" t="s">
        <v>31883</v>
      </c>
      <c r="L152" t="s">
        <v>31884</v>
      </c>
      <c r="N152" t="s">
        <v>4342</v>
      </c>
      <c r="O152">
        <v>114</v>
      </c>
      <c r="P152">
        <v>8</v>
      </c>
      <c r="Q152">
        <v>223.68</v>
      </c>
      <c r="R152" t="e">
        <v>#REF!</v>
      </c>
      <c r="S152">
        <v>3506</v>
      </c>
      <c r="T152" t="s">
        <v>31851</v>
      </c>
      <c r="U152" t="e">
        <v>#N/A</v>
      </c>
      <c r="V152" s="49" t="s">
        <v>31885</v>
      </c>
      <c r="X152">
        <v>0</v>
      </c>
    </row>
    <row r="153" spans="1:25" ht="15" customHeight="1" x14ac:dyDescent="0.45">
      <c r="B153" s="19">
        <v>239.91</v>
      </c>
      <c r="C153" s="19">
        <v>240.22300000000001</v>
      </c>
      <c r="D153" s="19">
        <v>43.433593969999997</v>
      </c>
      <c r="E153" s="19">
        <v>52.831213499999997</v>
      </c>
      <c r="F153" s="19">
        <v>204.77</v>
      </c>
      <c r="K153" t="s">
        <v>31886</v>
      </c>
      <c r="L153" t="s">
        <v>31887</v>
      </c>
      <c r="N153" t="s">
        <v>4342</v>
      </c>
      <c r="O153">
        <v>114</v>
      </c>
      <c r="P153">
        <v>8</v>
      </c>
      <c r="Q153">
        <v>239.91</v>
      </c>
      <c r="R153" t="e">
        <v>#REF!</v>
      </c>
      <c r="S153">
        <v>3506</v>
      </c>
      <c r="T153" t="s">
        <v>31851</v>
      </c>
      <c r="U153" t="e">
        <v>#N/A</v>
      </c>
      <c r="V153" s="49" t="s">
        <v>31888</v>
      </c>
      <c r="X153">
        <v>0</v>
      </c>
    </row>
    <row r="154" spans="1:25" ht="15" customHeight="1" x14ac:dyDescent="0.45">
      <c r="B154" s="19">
        <v>243.3</v>
      </c>
      <c r="C154" s="19">
        <v>243.6079</v>
      </c>
      <c r="D154" s="19">
        <v>43.433578539999999</v>
      </c>
      <c r="E154" s="19">
        <v>52.831177449999998</v>
      </c>
      <c r="F154" s="19">
        <v>204.77</v>
      </c>
      <c r="K154" t="s">
        <v>31656</v>
      </c>
      <c r="L154" t="s">
        <v>31657</v>
      </c>
      <c r="N154" t="s">
        <v>4342</v>
      </c>
      <c r="O154">
        <v>114</v>
      </c>
      <c r="P154">
        <v>8</v>
      </c>
      <c r="Q154">
        <v>243.3</v>
      </c>
      <c r="R154" t="e">
        <v>#REF!</v>
      </c>
      <c r="S154">
        <v>3506</v>
      </c>
      <c r="T154" t="s">
        <v>31851</v>
      </c>
      <c r="U154" t="e">
        <v>#N/A</v>
      </c>
      <c r="V154" s="49" t="s">
        <v>31889</v>
      </c>
      <c r="X154">
        <v>1</v>
      </c>
      <c r="Y154" t="s">
        <v>4355</v>
      </c>
    </row>
    <row r="155" spans="1:25" ht="15" customHeight="1" x14ac:dyDescent="0.45">
      <c r="A155" s="10">
        <v>3806</v>
      </c>
      <c r="B155" s="19">
        <v>0</v>
      </c>
      <c r="C155" s="19">
        <v>0</v>
      </c>
      <c r="D155" s="19">
        <v>43.434406430000003</v>
      </c>
      <c r="E155" s="19">
        <v>52.828275589999997</v>
      </c>
      <c r="F155" s="19">
        <v>202.42</v>
      </c>
      <c r="G155" s="20">
        <v>98</v>
      </c>
      <c r="H155" s="20">
        <v>8</v>
      </c>
      <c r="I155" s="21">
        <v>0.2</v>
      </c>
      <c r="K155" t="s">
        <v>31890</v>
      </c>
      <c r="L155" t="s">
        <v>31891</v>
      </c>
      <c r="N155" t="s">
        <v>4342</v>
      </c>
      <c r="O155">
        <v>114</v>
      </c>
      <c r="P155">
        <v>8</v>
      </c>
      <c r="Q155">
        <v>0</v>
      </c>
      <c r="R155">
        <v>3806</v>
      </c>
      <c r="S155">
        <v>3806</v>
      </c>
      <c r="T155" t="s">
        <v>2033</v>
      </c>
      <c r="U155" t="s">
        <v>3866</v>
      </c>
      <c r="V155" s="49" t="s">
        <v>31892</v>
      </c>
      <c r="X155">
        <v>0</v>
      </c>
    </row>
    <row r="156" spans="1:25" ht="15" customHeight="1" x14ac:dyDescent="0.45">
      <c r="B156" s="19">
        <v>2.77</v>
      </c>
      <c r="C156" s="19">
        <v>2.7658119999999999</v>
      </c>
      <c r="D156" s="19">
        <v>43.434386859999996</v>
      </c>
      <c r="E156" s="19">
        <v>52.828296700000003</v>
      </c>
      <c r="F156" s="19">
        <v>202.42</v>
      </c>
      <c r="K156" t="s">
        <v>31893</v>
      </c>
      <c r="L156" t="s">
        <v>31894</v>
      </c>
      <c r="N156" t="s">
        <v>4342</v>
      </c>
      <c r="O156">
        <v>114</v>
      </c>
      <c r="P156">
        <v>8</v>
      </c>
      <c r="Q156">
        <v>2.77</v>
      </c>
      <c r="R156" t="e">
        <v>#REF!</v>
      </c>
      <c r="S156">
        <v>3806</v>
      </c>
      <c r="T156" t="s">
        <v>2033</v>
      </c>
      <c r="U156" t="s">
        <v>3866</v>
      </c>
      <c r="V156" s="49" t="s">
        <v>31895</v>
      </c>
      <c r="X156">
        <v>0</v>
      </c>
    </row>
    <row r="157" spans="1:25" ht="15" customHeight="1" x14ac:dyDescent="0.45">
      <c r="B157" s="19">
        <v>39.950000000000003</v>
      </c>
      <c r="C157" s="19">
        <v>40.045299999999997</v>
      </c>
      <c r="D157" s="19">
        <v>43.43423722</v>
      </c>
      <c r="E157" s="19">
        <v>52.828707510000001</v>
      </c>
      <c r="F157" s="19">
        <v>199.76</v>
      </c>
      <c r="K157" t="s">
        <v>31896</v>
      </c>
      <c r="L157" t="s">
        <v>31897</v>
      </c>
      <c r="N157" t="s">
        <v>4342</v>
      </c>
      <c r="O157">
        <v>114</v>
      </c>
      <c r="P157">
        <v>8</v>
      </c>
      <c r="Q157">
        <v>39.950000000000003</v>
      </c>
      <c r="R157" t="e">
        <v>#REF!</v>
      </c>
      <c r="S157">
        <v>3806</v>
      </c>
      <c r="T157" t="s">
        <v>2033</v>
      </c>
      <c r="U157" t="s">
        <v>3866</v>
      </c>
      <c r="V157" s="49" t="s">
        <v>31898</v>
      </c>
      <c r="X157">
        <v>0</v>
      </c>
    </row>
    <row r="158" spans="1:25" ht="15" customHeight="1" x14ac:dyDescent="0.45">
      <c r="B158" s="19">
        <v>69.540000000000006</v>
      </c>
      <c r="C158" s="19">
        <v>69.645079999999993</v>
      </c>
      <c r="D158" s="19">
        <v>43.434117260000001</v>
      </c>
      <c r="E158" s="19">
        <v>52.829033860000003</v>
      </c>
      <c r="F158" s="19">
        <v>199.16</v>
      </c>
      <c r="K158" t="s">
        <v>31899</v>
      </c>
      <c r="L158" t="s">
        <v>31900</v>
      </c>
      <c r="N158" t="s">
        <v>4342</v>
      </c>
      <c r="O158">
        <v>114</v>
      </c>
      <c r="P158">
        <v>8</v>
      </c>
      <c r="Q158">
        <v>69.540000000000006</v>
      </c>
      <c r="R158" t="e">
        <v>#REF!</v>
      </c>
      <c r="S158">
        <v>3806</v>
      </c>
      <c r="T158" t="s">
        <v>2033</v>
      </c>
      <c r="U158" t="s">
        <v>3866</v>
      </c>
      <c r="V158" s="49" t="s">
        <v>31901</v>
      </c>
      <c r="X158">
        <v>0</v>
      </c>
    </row>
    <row r="159" spans="1:25" ht="15" customHeight="1" x14ac:dyDescent="0.45">
      <c r="B159" s="19">
        <v>91.44</v>
      </c>
      <c r="C159" s="19">
        <v>91.555710000000005</v>
      </c>
      <c r="D159" s="19">
        <v>43.434035620000003</v>
      </c>
      <c r="E159" s="19">
        <v>52.829279999999997</v>
      </c>
      <c r="F159" s="19">
        <v>199.96</v>
      </c>
      <c r="K159" t="s">
        <v>31902</v>
      </c>
      <c r="L159" t="s">
        <v>31903</v>
      </c>
      <c r="N159" t="s">
        <v>4342</v>
      </c>
      <c r="O159">
        <v>114</v>
      </c>
      <c r="P159">
        <v>8</v>
      </c>
      <c r="Q159">
        <v>91.44</v>
      </c>
      <c r="R159" t="e">
        <v>#REF!</v>
      </c>
      <c r="S159">
        <v>3806</v>
      </c>
      <c r="T159" t="s">
        <v>2033</v>
      </c>
      <c r="U159" t="s">
        <v>3866</v>
      </c>
      <c r="V159" s="49" t="s">
        <v>31904</v>
      </c>
      <c r="X159">
        <v>0</v>
      </c>
    </row>
    <row r="160" spans="1:25" ht="15" customHeight="1" x14ac:dyDescent="0.45">
      <c r="B160" s="19">
        <v>100.63</v>
      </c>
      <c r="C160" s="19">
        <v>100.7473</v>
      </c>
      <c r="D160" s="19">
        <v>43.434001340000002</v>
      </c>
      <c r="E160" s="19">
        <v>52.829383329999999</v>
      </c>
      <c r="F160" s="19">
        <v>199.96</v>
      </c>
      <c r="K160" t="s">
        <v>31905</v>
      </c>
      <c r="L160" t="s">
        <v>31906</v>
      </c>
      <c r="N160" t="s">
        <v>4342</v>
      </c>
      <c r="O160">
        <v>114</v>
      </c>
      <c r="P160">
        <v>8</v>
      </c>
      <c r="Q160">
        <v>100.63</v>
      </c>
      <c r="R160" t="e">
        <v>#REF!</v>
      </c>
      <c r="S160">
        <v>3806</v>
      </c>
      <c r="T160" t="s">
        <v>2033</v>
      </c>
      <c r="U160" t="s">
        <v>3866</v>
      </c>
      <c r="V160" s="49" t="s">
        <v>31907</v>
      </c>
      <c r="X160">
        <v>0</v>
      </c>
    </row>
    <row r="161" spans="1:24" ht="15" customHeight="1" x14ac:dyDescent="0.45">
      <c r="B161" s="19">
        <v>137.71</v>
      </c>
      <c r="C161" s="19">
        <v>137.83179999999999</v>
      </c>
      <c r="D161" s="19">
        <v>43.433875039999997</v>
      </c>
      <c r="E161" s="19">
        <v>52.829807240000001</v>
      </c>
      <c r="F161" s="19">
        <v>200.56</v>
      </c>
      <c r="K161" t="s">
        <v>31908</v>
      </c>
      <c r="L161" t="s">
        <v>31909</v>
      </c>
      <c r="N161" t="s">
        <v>4342</v>
      </c>
      <c r="O161">
        <v>114</v>
      </c>
      <c r="P161">
        <v>8</v>
      </c>
      <c r="Q161">
        <v>137.71</v>
      </c>
      <c r="R161" t="e">
        <v>#REF!</v>
      </c>
      <c r="S161">
        <v>3806</v>
      </c>
      <c r="T161" t="s">
        <v>2033</v>
      </c>
      <c r="U161" t="s">
        <v>3866</v>
      </c>
      <c r="V161" s="49" t="s">
        <v>31910</v>
      </c>
      <c r="X161">
        <v>0</v>
      </c>
    </row>
    <row r="162" spans="1:24" ht="15" customHeight="1" x14ac:dyDescent="0.45">
      <c r="B162" s="19">
        <v>175.38</v>
      </c>
      <c r="C162" s="19">
        <v>175.5684</v>
      </c>
      <c r="D162" s="19">
        <v>43.433749409999997</v>
      </c>
      <c r="E162" s="19">
        <v>52.830239409999997</v>
      </c>
      <c r="F162" s="19">
        <v>202.77</v>
      </c>
      <c r="K162" t="s">
        <v>31911</v>
      </c>
      <c r="L162" t="s">
        <v>31912</v>
      </c>
      <c r="N162" t="s">
        <v>4342</v>
      </c>
      <c r="O162">
        <v>114</v>
      </c>
      <c r="P162">
        <v>8</v>
      </c>
      <c r="Q162">
        <v>175.38</v>
      </c>
      <c r="R162" t="e">
        <v>#REF!</v>
      </c>
      <c r="S162">
        <v>3806</v>
      </c>
      <c r="T162" t="s">
        <v>2033</v>
      </c>
      <c r="U162" t="s">
        <v>3866</v>
      </c>
      <c r="V162" s="49" t="s">
        <v>31913</v>
      </c>
      <c r="X162">
        <v>0</v>
      </c>
    </row>
    <row r="163" spans="1:24" ht="15" customHeight="1" x14ac:dyDescent="0.45">
      <c r="B163" s="19">
        <v>182.88</v>
      </c>
      <c r="C163" s="19">
        <v>183.06530000000001</v>
      </c>
      <c r="D163" s="19">
        <v>43.433727130000001</v>
      </c>
      <c r="E163" s="19">
        <v>52.830326810000003</v>
      </c>
      <c r="F163" s="19">
        <v>202.77</v>
      </c>
      <c r="K163" t="s">
        <v>31914</v>
      </c>
      <c r="L163" t="s">
        <v>31915</v>
      </c>
      <c r="N163" t="s">
        <v>4342</v>
      </c>
      <c r="O163">
        <v>114</v>
      </c>
      <c r="P163">
        <v>8</v>
      </c>
      <c r="Q163">
        <v>182.88</v>
      </c>
      <c r="R163" t="e">
        <v>#REF!</v>
      </c>
      <c r="S163">
        <v>3806</v>
      </c>
      <c r="T163" t="s">
        <v>2033</v>
      </c>
      <c r="U163" t="s">
        <v>3866</v>
      </c>
      <c r="V163" s="49" t="s">
        <v>31916</v>
      </c>
      <c r="X163">
        <v>0</v>
      </c>
    </row>
    <row r="164" spans="1:24" ht="15" customHeight="1" x14ac:dyDescent="0.45">
      <c r="B164" s="19">
        <v>212.62</v>
      </c>
      <c r="C164" s="19">
        <v>212.81639999999999</v>
      </c>
      <c r="D164" s="19">
        <v>43.433638770000002</v>
      </c>
      <c r="E164" s="19">
        <v>52.830673539999999</v>
      </c>
      <c r="F164" s="19">
        <v>203.57</v>
      </c>
      <c r="K164" t="s">
        <v>31917</v>
      </c>
      <c r="L164" t="s">
        <v>31918</v>
      </c>
      <c r="N164" t="s">
        <v>4342</v>
      </c>
      <c r="O164">
        <v>114</v>
      </c>
      <c r="P164">
        <v>8</v>
      </c>
      <c r="Q164">
        <v>212.62</v>
      </c>
      <c r="R164" t="e">
        <v>#REF!</v>
      </c>
      <c r="S164">
        <v>3806</v>
      </c>
      <c r="T164" t="s">
        <v>2033</v>
      </c>
      <c r="U164" t="s">
        <v>3866</v>
      </c>
      <c r="V164" s="49" t="s">
        <v>31919</v>
      </c>
      <c r="X164">
        <v>0</v>
      </c>
    </row>
    <row r="165" spans="1:24" ht="15" customHeight="1" x14ac:dyDescent="0.45">
      <c r="B165" s="19">
        <v>237.24</v>
      </c>
      <c r="C165" s="19">
        <v>237.4597</v>
      </c>
      <c r="D165" s="19">
        <v>43.433560620000002</v>
      </c>
      <c r="E165" s="19">
        <v>52.830958129999999</v>
      </c>
      <c r="F165" s="19">
        <v>204.57</v>
      </c>
      <c r="K165" t="s">
        <v>31920</v>
      </c>
      <c r="L165" t="s">
        <v>31921</v>
      </c>
      <c r="N165" t="s">
        <v>4342</v>
      </c>
      <c r="O165">
        <v>114</v>
      </c>
      <c r="P165">
        <v>8</v>
      </c>
      <c r="Q165">
        <v>237.24</v>
      </c>
      <c r="R165" t="e">
        <v>#REF!</v>
      </c>
      <c r="S165">
        <v>3806</v>
      </c>
      <c r="T165" t="s">
        <v>2033</v>
      </c>
      <c r="U165" t="s">
        <v>3866</v>
      </c>
      <c r="V165" s="49" t="s">
        <v>31922</v>
      </c>
      <c r="X165">
        <v>0</v>
      </c>
    </row>
    <row r="166" spans="1:24" ht="15" customHeight="1" x14ac:dyDescent="0.45">
      <c r="B166" s="19">
        <v>251.96</v>
      </c>
      <c r="C166" s="19">
        <v>252.18270000000001</v>
      </c>
      <c r="D166" s="19">
        <v>43.433555779999999</v>
      </c>
      <c r="E166" s="19">
        <v>52.831139829999998</v>
      </c>
      <c r="F166" s="19">
        <v>204.77</v>
      </c>
      <c r="K166" t="s">
        <v>31923</v>
      </c>
      <c r="L166" t="s">
        <v>31924</v>
      </c>
      <c r="N166" t="s">
        <v>4342</v>
      </c>
      <c r="O166">
        <v>114</v>
      </c>
      <c r="P166">
        <v>8</v>
      </c>
      <c r="Q166">
        <v>251.96</v>
      </c>
      <c r="R166" t="e">
        <v>#REF!</v>
      </c>
      <c r="S166">
        <v>3806</v>
      </c>
      <c r="T166" t="s">
        <v>2033</v>
      </c>
      <c r="U166" t="s">
        <v>3866</v>
      </c>
      <c r="V166" s="49" t="s">
        <v>31925</v>
      </c>
      <c r="X166">
        <v>0</v>
      </c>
    </row>
    <row r="167" spans="1:24" ht="18" customHeight="1" x14ac:dyDescent="0.45">
      <c r="B167" s="19">
        <v>255.92</v>
      </c>
      <c r="C167" s="19">
        <v>256.14100000000002</v>
      </c>
      <c r="D167" s="19">
        <v>43.433578539999999</v>
      </c>
      <c r="E167" s="19">
        <v>52.831177449999998</v>
      </c>
      <c r="F167" s="19">
        <v>204.77</v>
      </c>
      <c r="K167" t="s">
        <v>31656</v>
      </c>
      <c r="L167" t="s">
        <v>31657</v>
      </c>
      <c r="N167" t="s">
        <v>4342</v>
      </c>
      <c r="O167">
        <v>114</v>
      </c>
      <c r="P167">
        <v>8</v>
      </c>
      <c r="Q167">
        <v>255.92</v>
      </c>
      <c r="R167" t="e">
        <v>#REF!</v>
      </c>
      <c r="S167">
        <v>3806</v>
      </c>
      <c r="T167" t="s">
        <v>2033</v>
      </c>
      <c r="U167" t="s">
        <v>3866</v>
      </c>
      <c r="V167" s="49" t="s">
        <v>31926</v>
      </c>
      <c r="X167">
        <v>1</v>
      </c>
    </row>
    <row r="168" spans="1:24" ht="15" customHeight="1" x14ac:dyDescent="0.45">
      <c r="A168" s="10">
        <v>4152</v>
      </c>
      <c r="B168" s="19">
        <v>0</v>
      </c>
      <c r="C168" s="19">
        <v>0</v>
      </c>
      <c r="D168" s="19">
        <v>43.432465270000002</v>
      </c>
      <c r="E168" s="19">
        <v>52.83209051</v>
      </c>
      <c r="F168" s="19">
        <v>202.74</v>
      </c>
      <c r="G168" s="20">
        <v>98</v>
      </c>
      <c r="H168" s="20">
        <v>8</v>
      </c>
      <c r="I168" s="21">
        <v>0.2</v>
      </c>
      <c r="K168" t="s">
        <v>31927</v>
      </c>
      <c r="L168" t="s">
        <v>31928</v>
      </c>
      <c r="N168" t="s">
        <v>4342</v>
      </c>
      <c r="O168">
        <v>114</v>
      </c>
      <c r="P168">
        <v>8</v>
      </c>
      <c r="Q168">
        <v>0</v>
      </c>
      <c r="R168">
        <v>4152</v>
      </c>
      <c r="S168">
        <v>4152</v>
      </c>
      <c r="T168" t="s">
        <v>2171</v>
      </c>
      <c r="U168" t="s">
        <v>3841</v>
      </c>
      <c r="V168" s="49" t="s">
        <v>31929</v>
      </c>
      <c r="X168">
        <v>0</v>
      </c>
    </row>
    <row r="169" spans="1:24" ht="15" customHeight="1" x14ac:dyDescent="0.45">
      <c r="B169" s="19">
        <v>23.83</v>
      </c>
      <c r="C169" s="19">
        <v>23.840920000000001</v>
      </c>
      <c r="D169" s="19">
        <v>43.432391070000001</v>
      </c>
      <c r="E169" s="19">
        <v>52.832366620000002</v>
      </c>
      <c r="F169" s="19">
        <v>203.54</v>
      </c>
      <c r="K169" t="s">
        <v>31930</v>
      </c>
      <c r="L169" t="s">
        <v>31931</v>
      </c>
      <c r="N169" t="s">
        <v>4342</v>
      </c>
      <c r="O169">
        <v>114</v>
      </c>
      <c r="P169">
        <v>8</v>
      </c>
      <c r="Q169">
        <v>23.83</v>
      </c>
      <c r="R169" t="e">
        <v>#REF!</v>
      </c>
      <c r="S169">
        <v>4152</v>
      </c>
      <c r="T169" t="s">
        <v>2171</v>
      </c>
      <c r="U169" t="s">
        <v>3841</v>
      </c>
      <c r="V169" s="49" t="s">
        <v>31932</v>
      </c>
      <c r="X169">
        <v>0</v>
      </c>
    </row>
    <row r="170" spans="1:24" ht="15" customHeight="1" x14ac:dyDescent="0.45">
      <c r="B170" s="19">
        <v>81.92</v>
      </c>
      <c r="C170" s="19">
        <v>81.939800000000005</v>
      </c>
      <c r="D170" s="19">
        <v>43.4322084</v>
      </c>
      <c r="E170" s="19">
        <v>52.833038909999999</v>
      </c>
      <c r="F170" s="19">
        <v>204.34</v>
      </c>
      <c r="K170" t="s">
        <v>31933</v>
      </c>
      <c r="L170" t="s">
        <v>31934</v>
      </c>
      <c r="N170" t="s">
        <v>4342</v>
      </c>
      <c r="O170">
        <v>114</v>
      </c>
      <c r="P170">
        <v>8</v>
      </c>
      <c r="Q170">
        <v>81.92</v>
      </c>
      <c r="R170" t="e">
        <v>#REF!</v>
      </c>
      <c r="S170">
        <v>4152</v>
      </c>
      <c r="T170" t="s">
        <v>2171</v>
      </c>
      <c r="U170" t="s">
        <v>3841</v>
      </c>
      <c r="V170" s="49" t="s">
        <v>31935</v>
      </c>
      <c r="X170">
        <v>0</v>
      </c>
    </row>
    <row r="171" spans="1:24" ht="15" customHeight="1" x14ac:dyDescent="0.45">
      <c r="B171" s="19">
        <v>91.44</v>
      </c>
      <c r="C171" s="19">
        <v>91.458929999999995</v>
      </c>
      <c r="D171" s="19">
        <v>43.432180410000001</v>
      </c>
      <c r="E171" s="19">
        <v>52.833150029999999</v>
      </c>
      <c r="F171" s="19">
        <v>204.34</v>
      </c>
      <c r="K171" t="s">
        <v>31936</v>
      </c>
      <c r="L171" t="s">
        <v>31937</v>
      </c>
      <c r="N171" t="s">
        <v>4342</v>
      </c>
      <c r="O171">
        <v>114</v>
      </c>
      <c r="P171">
        <v>8</v>
      </c>
      <c r="Q171">
        <v>91.44</v>
      </c>
      <c r="R171" t="e">
        <v>#REF!</v>
      </c>
      <c r="S171">
        <v>4152</v>
      </c>
      <c r="T171" t="s">
        <v>2171</v>
      </c>
      <c r="U171" t="s">
        <v>3841</v>
      </c>
      <c r="V171" s="49" t="s">
        <v>31938</v>
      </c>
      <c r="X171">
        <v>0</v>
      </c>
    </row>
    <row r="172" spans="1:24" ht="15" customHeight="1" x14ac:dyDescent="0.45">
      <c r="B172" s="19">
        <v>119.61</v>
      </c>
      <c r="C172" s="19">
        <v>119.6392</v>
      </c>
      <c r="D172" s="19">
        <v>43.432097599999999</v>
      </c>
      <c r="E172" s="19">
        <v>52.833478849999999</v>
      </c>
      <c r="F172" s="19">
        <v>205.14</v>
      </c>
      <c r="K172" t="s">
        <v>31939</v>
      </c>
      <c r="L172" t="s">
        <v>31940</v>
      </c>
      <c r="N172" t="s">
        <v>4342</v>
      </c>
      <c r="O172">
        <v>114</v>
      </c>
      <c r="P172">
        <v>8</v>
      </c>
      <c r="Q172">
        <v>119.61</v>
      </c>
      <c r="R172" t="e">
        <v>#REF!</v>
      </c>
      <c r="S172">
        <v>4152</v>
      </c>
      <c r="T172" t="s">
        <v>2171</v>
      </c>
      <c r="U172" t="s">
        <v>3841</v>
      </c>
      <c r="V172" s="49" t="s">
        <v>31941</v>
      </c>
      <c r="X172">
        <v>0</v>
      </c>
    </row>
    <row r="173" spans="1:24" ht="15" customHeight="1" x14ac:dyDescent="0.45">
      <c r="B173" s="19">
        <v>142.69999999999999</v>
      </c>
      <c r="C173" s="19">
        <v>142.7354</v>
      </c>
      <c r="D173" s="19">
        <v>43.432036969999999</v>
      </c>
      <c r="E173" s="19">
        <v>52.833751599999999</v>
      </c>
      <c r="F173" s="19">
        <v>205.76</v>
      </c>
      <c r="K173" t="s">
        <v>31942</v>
      </c>
      <c r="L173" t="s">
        <v>31943</v>
      </c>
      <c r="N173" t="s">
        <v>4342</v>
      </c>
      <c r="O173">
        <v>114</v>
      </c>
      <c r="P173">
        <v>8</v>
      </c>
      <c r="Q173">
        <v>142.69999999999999</v>
      </c>
      <c r="R173" t="e">
        <v>#REF!</v>
      </c>
      <c r="S173">
        <v>4152</v>
      </c>
      <c r="T173" t="s">
        <v>2171</v>
      </c>
      <c r="U173" t="s">
        <v>3841</v>
      </c>
      <c r="V173" s="49" t="s">
        <v>31944</v>
      </c>
      <c r="X173">
        <v>0</v>
      </c>
    </row>
    <row r="174" spans="1:24" ht="15" customHeight="1" x14ac:dyDescent="0.45">
      <c r="B174" s="19">
        <v>169.37</v>
      </c>
      <c r="C174" s="19">
        <v>169.4117</v>
      </c>
      <c r="D174" s="19">
        <v>43.431975399999999</v>
      </c>
      <c r="E174" s="19">
        <v>52.834070009999998</v>
      </c>
      <c r="F174" s="19">
        <v>206.16</v>
      </c>
      <c r="K174" t="s">
        <v>31945</v>
      </c>
      <c r="L174" t="s">
        <v>31946</v>
      </c>
      <c r="N174" t="s">
        <v>4342</v>
      </c>
      <c r="O174">
        <v>114</v>
      </c>
      <c r="P174">
        <v>8</v>
      </c>
      <c r="Q174">
        <v>169.37</v>
      </c>
      <c r="R174" t="e">
        <v>#REF!</v>
      </c>
      <c r="S174">
        <v>4152</v>
      </c>
      <c r="T174" t="s">
        <v>2171</v>
      </c>
      <c r="U174" t="s">
        <v>3841</v>
      </c>
      <c r="V174" s="49" t="s">
        <v>31947</v>
      </c>
      <c r="X174">
        <v>0</v>
      </c>
    </row>
    <row r="175" spans="1:24" ht="15" customHeight="1" x14ac:dyDescent="0.45">
      <c r="B175" s="19">
        <v>172.72</v>
      </c>
      <c r="C175" s="19">
        <v>172.76589999999999</v>
      </c>
      <c r="D175" s="19">
        <v>43.431969520000003</v>
      </c>
      <c r="E175" s="19">
        <v>52.834110639999999</v>
      </c>
      <c r="F175" s="19">
        <v>206.16</v>
      </c>
      <c r="K175" t="s">
        <v>31567</v>
      </c>
      <c r="L175" t="s">
        <v>31568</v>
      </c>
      <c r="N175" t="s">
        <v>4342</v>
      </c>
      <c r="O175">
        <v>114</v>
      </c>
      <c r="P175">
        <v>8</v>
      </c>
      <c r="Q175">
        <v>172.72</v>
      </c>
      <c r="R175" t="e">
        <v>#REF!</v>
      </c>
      <c r="S175">
        <v>4152</v>
      </c>
      <c r="T175" t="s">
        <v>2171</v>
      </c>
      <c r="U175" t="s">
        <v>3841</v>
      </c>
      <c r="V175" s="49" t="s">
        <v>31948</v>
      </c>
      <c r="X175">
        <v>1</v>
      </c>
    </row>
    <row r="176" spans="1:24" ht="15" customHeight="1" x14ac:dyDescent="0.45">
      <c r="A176" s="10">
        <v>4279</v>
      </c>
      <c r="B176" s="19">
        <v>0</v>
      </c>
      <c r="C176" s="19">
        <v>0</v>
      </c>
      <c r="D176" s="19">
        <v>43.43139566</v>
      </c>
      <c r="E176" s="19">
        <v>52.844456790000002</v>
      </c>
      <c r="F176" s="19">
        <v>203.24</v>
      </c>
      <c r="G176" s="20">
        <v>98</v>
      </c>
      <c r="H176" s="20">
        <v>8</v>
      </c>
      <c r="I176" s="21">
        <v>0.2</v>
      </c>
      <c r="K176" t="s">
        <v>31949</v>
      </c>
      <c r="L176" t="s">
        <v>31950</v>
      </c>
      <c r="N176" t="s">
        <v>4342</v>
      </c>
      <c r="O176">
        <v>114</v>
      </c>
      <c r="P176">
        <v>8</v>
      </c>
      <c r="Q176">
        <v>0</v>
      </c>
      <c r="R176">
        <v>4279</v>
      </c>
      <c r="S176">
        <v>4279</v>
      </c>
      <c r="T176" t="s">
        <v>2235</v>
      </c>
      <c r="U176" t="s">
        <v>3834</v>
      </c>
      <c r="V176" s="49" t="s">
        <v>31951</v>
      </c>
      <c r="X176">
        <v>0</v>
      </c>
    </row>
    <row r="177" spans="1:24" ht="15" customHeight="1" x14ac:dyDescent="0.45">
      <c r="B177" s="19">
        <v>2.2799999999999998</v>
      </c>
      <c r="C177" s="19">
        <v>2.2750949999999999</v>
      </c>
      <c r="D177" s="19">
        <v>43.431376880000002</v>
      </c>
      <c r="E177" s="19">
        <v>52.844445589999999</v>
      </c>
      <c r="F177" s="19">
        <v>203.24</v>
      </c>
      <c r="K177" t="s">
        <v>31952</v>
      </c>
      <c r="L177" t="s">
        <v>31953</v>
      </c>
      <c r="N177" t="s">
        <v>4342</v>
      </c>
      <c r="O177">
        <v>114</v>
      </c>
      <c r="P177">
        <v>8</v>
      </c>
      <c r="Q177">
        <v>2.2799999999999998</v>
      </c>
      <c r="R177" t="e">
        <v>#REF!</v>
      </c>
      <c r="S177">
        <v>4279</v>
      </c>
      <c r="T177" t="s">
        <v>2235</v>
      </c>
      <c r="U177" t="s">
        <v>3834</v>
      </c>
      <c r="V177" s="49" t="s">
        <v>31954</v>
      </c>
      <c r="X177">
        <v>0</v>
      </c>
    </row>
    <row r="178" spans="1:24" ht="15" customHeight="1" x14ac:dyDescent="0.45">
      <c r="B178" s="19">
        <v>14.6</v>
      </c>
      <c r="C178" s="19">
        <v>14.59613</v>
      </c>
      <c r="D178" s="19">
        <v>43.431267400000003</v>
      </c>
      <c r="E178" s="19">
        <v>52.84442138</v>
      </c>
      <c r="F178" s="19">
        <v>203.24</v>
      </c>
      <c r="K178" t="s">
        <v>31955</v>
      </c>
      <c r="L178" t="s">
        <v>31956</v>
      </c>
      <c r="N178" t="s">
        <v>4342</v>
      </c>
      <c r="O178">
        <v>114</v>
      </c>
      <c r="P178">
        <v>8</v>
      </c>
      <c r="Q178">
        <v>14.6</v>
      </c>
      <c r="R178" t="e">
        <v>#REF!</v>
      </c>
      <c r="S178">
        <v>4279</v>
      </c>
      <c r="T178" t="s">
        <v>2235</v>
      </c>
      <c r="U178" t="s">
        <v>3834</v>
      </c>
      <c r="V178" s="49" t="s">
        <v>31957</v>
      </c>
      <c r="X178">
        <v>0</v>
      </c>
    </row>
    <row r="179" spans="1:24" ht="15" customHeight="1" x14ac:dyDescent="0.45">
      <c r="B179" s="19">
        <v>27.94</v>
      </c>
      <c r="C179" s="19">
        <v>27.9956</v>
      </c>
      <c r="D179" s="19">
        <v>43.431148780000001</v>
      </c>
      <c r="E179" s="19">
        <v>52.844395149999997</v>
      </c>
      <c r="F179" s="19">
        <v>204.41</v>
      </c>
      <c r="K179" t="s">
        <v>31958</v>
      </c>
      <c r="L179" t="s">
        <v>31959</v>
      </c>
      <c r="N179" t="s">
        <v>4342</v>
      </c>
      <c r="O179">
        <v>114</v>
      </c>
      <c r="P179">
        <v>8</v>
      </c>
      <c r="Q179">
        <v>27.94</v>
      </c>
      <c r="R179" t="e">
        <v>#REF!</v>
      </c>
      <c r="S179">
        <v>4279</v>
      </c>
      <c r="T179" t="s">
        <v>2235</v>
      </c>
      <c r="U179" t="s">
        <v>3834</v>
      </c>
      <c r="V179" s="49" t="s">
        <v>31960</v>
      </c>
      <c r="X179">
        <v>0</v>
      </c>
    </row>
    <row r="180" spans="1:24" ht="15" customHeight="1" x14ac:dyDescent="0.45">
      <c r="B180" s="19">
        <v>77.94</v>
      </c>
      <c r="C180" s="19">
        <v>77.993549999999999</v>
      </c>
      <c r="D180" s="19">
        <v>43.430864049999997</v>
      </c>
      <c r="E180" s="19">
        <v>52.844873309999997</v>
      </c>
      <c r="F180" s="19">
        <v>204.81</v>
      </c>
      <c r="K180" t="s">
        <v>31961</v>
      </c>
      <c r="L180" t="s">
        <v>31962</v>
      </c>
      <c r="N180" t="s">
        <v>4342</v>
      </c>
      <c r="O180">
        <v>114</v>
      </c>
      <c r="P180">
        <v>8</v>
      </c>
      <c r="Q180">
        <v>77.94</v>
      </c>
      <c r="R180" t="e">
        <v>#REF!</v>
      </c>
      <c r="S180">
        <v>4279</v>
      </c>
      <c r="T180" t="s">
        <v>2235</v>
      </c>
      <c r="U180" t="s">
        <v>3834</v>
      </c>
      <c r="V180" s="49" t="s">
        <v>31963</v>
      </c>
      <c r="X180">
        <v>0</v>
      </c>
    </row>
    <row r="181" spans="1:24" ht="15" customHeight="1" x14ac:dyDescent="0.45">
      <c r="B181" s="19">
        <v>106.04</v>
      </c>
      <c r="C181" s="19">
        <v>106.16</v>
      </c>
      <c r="D181" s="19">
        <v>43.43069852</v>
      </c>
      <c r="E181" s="19">
        <v>52.845135630000001</v>
      </c>
      <c r="F181" s="19">
        <v>206.81</v>
      </c>
      <c r="K181" t="s">
        <v>31964</v>
      </c>
      <c r="L181" t="s">
        <v>31965</v>
      </c>
      <c r="N181" t="s">
        <v>4342</v>
      </c>
      <c r="O181">
        <v>114</v>
      </c>
      <c r="P181">
        <v>8</v>
      </c>
      <c r="Q181">
        <v>106.04</v>
      </c>
      <c r="R181" t="e">
        <v>#REF!</v>
      </c>
      <c r="S181">
        <v>4279</v>
      </c>
      <c r="T181" t="s">
        <v>2235</v>
      </c>
      <c r="U181" t="s">
        <v>3834</v>
      </c>
      <c r="V181" s="49" t="s">
        <v>31966</v>
      </c>
      <c r="X181">
        <v>0</v>
      </c>
    </row>
    <row r="182" spans="1:24" ht="15" customHeight="1" x14ac:dyDescent="0.45">
      <c r="B182" s="19">
        <v>164.45</v>
      </c>
      <c r="C182" s="19">
        <v>164.57980000000001</v>
      </c>
      <c r="D182" s="19">
        <v>43.430354340000001</v>
      </c>
      <c r="E182" s="19">
        <v>52.845681069999998</v>
      </c>
      <c r="F182" s="19">
        <v>207.21</v>
      </c>
      <c r="K182" t="s">
        <v>31967</v>
      </c>
      <c r="L182" t="s">
        <v>31968</v>
      </c>
      <c r="N182" t="s">
        <v>4342</v>
      </c>
      <c r="O182">
        <v>114</v>
      </c>
      <c r="P182">
        <v>8</v>
      </c>
      <c r="Q182">
        <v>164.45</v>
      </c>
      <c r="R182" t="e">
        <v>#REF!</v>
      </c>
      <c r="S182">
        <v>4279</v>
      </c>
      <c r="T182" t="s">
        <v>2235</v>
      </c>
      <c r="U182" t="s">
        <v>3834</v>
      </c>
      <c r="V182" s="49" t="s">
        <v>31969</v>
      </c>
      <c r="X182">
        <v>0</v>
      </c>
    </row>
    <row r="183" spans="1:24" ht="15" customHeight="1" x14ac:dyDescent="0.45">
      <c r="B183" s="19">
        <v>197.48</v>
      </c>
      <c r="C183" s="19">
        <v>197.60140000000001</v>
      </c>
      <c r="D183" s="19">
        <v>43.430165719999998</v>
      </c>
      <c r="E183" s="19">
        <v>52.84599626</v>
      </c>
      <c r="F183" s="19">
        <v>207.21</v>
      </c>
      <c r="K183" t="s">
        <v>31970</v>
      </c>
      <c r="L183" t="s">
        <v>31971</v>
      </c>
      <c r="N183" t="s">
        <v>4342</v>
      </c>
      <c r="O183">
        <v>114</v>
      </c>
      <c r="P183">
        <v>8</v>
      </c>
      <c r="Q183">
        <v>197.48</v>
      </c>
      <c r="R183" t="e">
        <v>#REF!</v>
      </c>
      <c r="S183">
        <v>4279</v>
      </c>
      <c r="T183" t="s">
        <v>2235</v>
      </c>
      <c r="U183" t="s">
        <v>3834</v>
      </c>
      <c r="V183" s="49" t="s">
        <v>31972</v>
      </c>
      <c r="X183">
        <v>0</v>
      </c>
    </row>
    <row r="184" spans="1:24" ht="15" customHeight="1" x14ac:dyDescent="0.45">
      <c r="B184" s="19">
        <v>223.53</v>
      </c>
      <c r="C184" s="19">
        <v>223.685</v>
      </c>
      <c r="D184" s="19">
        <v>43.430016940000002</v>
      </c>
      <c r="E184" s="19">
        <v>52.846244900000002</v>
      </c>
      <c r="F184" s="19">
        <v>208.55</v>
      </c>
      <c r="K184" t="s">
        <v>31973</v>
      </c>
      <c r="L184" t="s">
        <v>31974</v>
      </c>
      <c r="N184" t="s">
        <v>4342</v>
      </c>
      <c r="O184">
        <v>114</v>
      </c>
      <c r="P184">
        <v>8</v>
      </c>
      <c r="Q184">
        <v>223.53</v>
      </c>
      <c r="R184" t="e">
        <v>#REF!</v>
      </c>
      <c r="S184">
        <v>4279</v>
      </c>
      <c r="T184" t="s">
        <v>2235</v>
      </c>
      <c r="U184" t="s">
        <v>3834</v>
      </c>
      <c r="V184" s="49" t="s">
        <v>31975</v>
      </c>
      <c r="X184">
        <v>0</v>
      </c>
    </row>
    <row r="185" spans="1:24" ht="15" customHeight="1" x14ac:dyDescent="0.45">
      <c r="B185" s="19">
        <v>265.33999999999997</v>
      </c>
      <c r="C185" s="19">
        <v>265.5412</v>
      </c>
      <c r="D185" s="19">
        <v>43.429781249999998</v>
      </c>
      <c r="E185" s="19">
        <v>52.846647570000002</v>
      </c>
      <c r="F185" s="19">
        <v>210.35</v>
      </c>
      <c r="K185" t="s">
        <v>31976</v>
      </c>
      <c r="L185" t="s">
        <v>31977</v>
      </c>
      <c r="N185" t="s">
        <v>4342</v>
      </c>
      <c r="O185">
        <v>114</v>
      </c>
      <c r="P185">
        <v>8</v>
      </c>
      <c r="Q185">
        <v>265.33999999999997</v>
      </c>
      <c r="R185" t="e">
        <v>#REF!</v>
      </c>
      <c r="S185">
        <v>4279</v>
      </c>
      <c r="T185" t="s">
        <v>2235</v>
      </c>
      <c r="U185" t="s">
        <v>3834</v>
      </c>
      <c r="V185" s="49" t="s">
        <v>31978</v>
      </c>
      <c r="X185">
        <v>0</v>
      </c>
    </row>
    <row r="186" spans="1:24" ht="15" customHeight="1" x14ac:dyDescent="0.45">
      <c r="B186" s="19">
        <v>283.29000000000002</v>
      </c>
      <c r="C186" s="19">
        <v>283.48809999999997</v>
      </c>
      <c r="D186" s="19">
        <v>43.429721299999997</v>
      </c>
      <c r="E186" s="19">
        <v>52.846853369999998</v>
      </c>
      <c r="F186" s="19">
        <v>210.55</v>
      </c>
      <c r="K186" t="s">
        <v>31979</v>
      </c>
      <c r="L186" t="s">
        <v>31980</v>
      </c>
      <c r="N186" t="s">
        <v>4342</v>
      </c>
      <c r="O186">
        <v>114</v>
      </c>
      <c r="P186">
        <v>8</v>
      </c>
      <c r="Q186">
        <v>283.29000000000002</v>
      </c>
      <c r="R186" t="e">
        <v>#REF!</v>
      </c>
      <c r="S186">
        <v>4279</v>
      </c>
      <c r="T186" t="s">
        <v>2235</v>
      </c>
      <c r="U186" t="s">
        <v>3834</v>
      </c>
      <c r="V186" s="49" t="s">
        <v>31981</v>
      </c>
      <c r="X186">
        <v>0</v>
      </c>
    </row>
    <row r="187" spans="1:24" ht="15" customHeight="1" x14ac:dyDescent="0.45">
      <c r="B187" s="19">
        <v>288.92</v>
      </c>
      <c r="C187" s="19">
        <v>289.1157</v>
      </c>
      <c r="D187" s="19">
        <v>43.429764120000002</v>
      </c>
      <c r="E187" s="19">
        <v>52.846816250000003</v>
      </c>
      <c r="F187" s="19">
        <v>210.55</v>
      </c>
      <c r="K187" t="s">
        <v>31558</v>
      </c>
      <c r="L187" t="s">
        <v>31559</v>
      </c>
      <c r="N187" t="s">
        <v>4342</v>
      </c>
      <c r="O187">
        <v>114</v>
      </c>
      <c r="P187">
        <v>8</v>
      </c>
      <c r="Q187">
        <v>288.92</v>
      </c>
      <c r="R187" t="e">
        <v>#REF!</v>
      </c>
      <c r="S187">
        <v>4279</v>
      </c>
      <c r="T187" t="s">
        <v>2235</v>
      </c>
      <c r="U187" t="s">
        <v>3834</v>
      </c>
      <c r="V187" s="49" t="s">
        <v>31982</v>
      </c>
      <c r="X187">
        <v>1</v>
      </c>
    </row>
    <row r="188" spans="1:24" ht="15" customHeight="1" x14ac:dyDescent="0.45">
      <c r="A188" s="10">
        <v>5331</v>
      </c>
      <c r="B188" s="19">
        <v>0</v>
      </c>
      <c r="C188" s="19">
        <v>0</v>
      </c>
      <c r="D188" s="19">
        <v>43.428407159999999</v>
      </c>
      <c r="E188" s="19">
        <v>52.845311469999999</v>
      </c>
      <c r="F188" s="19">
        <v>206.41</v>
      </c>
      <c r="G188" s="20">
        <v>98</v>
      </c>
      <c r="H188" s="20">
        <v>8</v>
      </c>
      <c r="I188" s="21">
        <v>0.2</v>
      </c>
      <c r="K188" t="s">
        <v>31983</v>
      </c>
      <c r="L188" t="s">
        <v>31984</v>
      </c>
      <c r="N188" t="s">
        <v>4342</v>
      </c>
      <c r="O188">
        <v>114</v>
      </c>
      <c r="P188">
        <v>8</v>
      </c>
      <c r="Q188">
        <v>0</v>
      </c>
      <c r="R188">
        <v>5331</v>
      </c>
      <c r="S188">
        <v>5331</v>
      </c>
      <c r="T188" t="s">
        <v>2509</v>
      </c>
      <c r="U188" t="s">
        <v>3842</v>
      </c>
      <c r="V188" s="49" t="s">
        <v>31985</v>
      </c>
      <c r="X188">
        <v>0</v>
      </c>
    </row>
    <row r="189" spans="1:24" ht="15" customHeight="1" x14ac:dyDescent="0.45">
      <c r="B189" s="19">
        <v>2.4500000000000002</v>
      </c>
      <c r="C189" s="19">
        <v>2.4521280000000001</v>
      </c>
      <c r="D189" s="19">
        <v>43.42842873</v>
      </c>
      <c r="E189" s="19">
        <v>52.845317829999999</v>
      </c>
      <c r="F189" s="19">
        <v>206.41</v>
      </c>
      <c r="K189" t="s">
        <v>31986</v>
      </c>
      <c r="L189" t="s">
        <v>31987</v>
      </c>
      <c r="N189" t="s">
        <v>4342</v>
      </c>
      <c r="O189">
        <v>114</v>
      </c>
      <c r="P189">
        <v>8</v>
      </c>
      <c r="Q189">
        <v>2.4500000000000002</v>
      </c>
      <c r="R189" t="e">
        <v>#REF!</v>
      </c>
      <c r="S189">
        <v>5331</v>
      </c>
      <c r="T189" t="s">
        <v>2509</v>
      </c>
      <c r="U189" t="s">
        <v>3842</v>
      </c>
      <c r="V189" s="49" t="s">
        <v>31988</v>
      </c>
      <c r="X189">
        <v>0</v>
      </c>
    </row>
    <row r="190" spans="1:24" ht="15" customHeight="1" x14ac:dyDescent="0.45">
      <c r="B190" s="19">
        <v>26.81</v>
      </c>
      <c r="C190" s="19">
        <v>26.80997</v>
      </c>
      <c r="D190" s="19">
        <v>43.428568179999999</v>
      </c>
      <c r="E190" s="19">
        <v>52.845549949999999</v>
      </c>
      <c r="F190" s="19">
        <v>206.21</v>
      </c>
      <c r="K190" t="s">
        <v>31989</v>
      </c>
      <c r="L190" t="s">
        <v>31990</v>
      </c>
      <c r="N190" t="s">
        <v>4342</v>
      </c>
      <c r="O190">
        <v>114</v>
      </c>
      <c r="P190">
        <v>8</v>
      </c>
      <c r="Q190">
        <v>26.81</v>
      </c>
      <c r="R190" t="e">
        <v>#REF!</v>
      </c>
      <c r="S190">
        <v>5331</v>
      </c>
      <c r="T190" t="s">
        <v>2509</v>
      </c>
      <c r="U190" t="s">
        <v>3842</v>
      </c>
      <c r="V190" s="49" t="s">
        <v>31991</v>
      </c>
      <c r="X190">
        <v>0</v>
      </c>
    </row>
    <row r="191" spans="1:24" ht="15" customHeight="1" x14ac:dyDescent="0.45">
      <c r="B191" s="19">
        <v>52.55</v>
      </c>
      <c r="C191" s="19">
        <v>52.552579999999999</v>
      </c>
      <c r="D191" s="19">
        <v>43.428736229999998</v>
      </c>
      <c r="E191" s="19">
        <v>52.845768820000004</v>
      </c>
      <c r="F191" s="19">
        <v>206.21</v>
      </c>
      <c r="K191" t="s">
        <v>31992</v>
      </c>
      <c r="L191" t="s">
        <v>31993</v>
      </c>
      <c r="N191" t="s">
        <v>4342</v>
      </c>
      <c r="O191">
        <v>114</v>
      </c>
      <c r="P191">
        <v>8</v>
      </c>
      <c r="Q191">
        <v>52.55</v>
      </c>
      <c r="R191" t="e">
        <v>#REF!</v>
      </c>
      <c r="S191">
        <v>5331</v>
      </c>
      <c r="T191" t="s">
        <v>2509</v>
      </c>
      <c r="U191" t="s">
        <v>3842</v>
      </c>
      <c r="V191" s="49" t="s">
        <v>31994</v>
      </c>
      <c r="X191">
        <v>0</v>
      </c>
    </row>
    <row r="192" spans="1:24" ht="15" customHeight="1" x14ac:dyDescent="0.45">
      <c r="B192" s="19">
        <v>91.44</v>
      </c>
      <c r="C192" s="19">
        <v>91.549549999999996</v>
      </c>
      <c r="D192" s="19">
        <v>43.428950980000003</v>
      </c>
      <c r="E192" s="19">
        <v>52.846148079999999</v>
      </c>
      <c r="F192" s="19">
        <v>209.12</v>
      </c>
      <c r="K192" t="s">
        <v>31995</v>
      </c>
      <c r="L192" t="s">
        <v>31996</v>
      </c>
      <c r="N192" t="s">
        <v>4342</v>
      </c>
      <c r="O192">
        <v>114</v>
      </c>
      <c r="P192">
        <v>8</v>
      </c>
      <c r="Q192">
        <v>91.44</v>
      </c>
      <c r="R192" t="e">
        <v>#REF!</v>
      </c>
      <c r="S192">
        <v>5331</v>
      </c>
      <c r="T192" t="s">
        <v>2509</v>
      </c>
      <c r="U192" t="s">
        <v>3842</v>
      </c>
      <c r="V192" s="49" t="s">
        <v>31997</v>
      </c>
      <c r="X192">
        <v>0</v>
      </c>
    </row>
    <row r="193" spans="1:24" ht="15" customHeight="1" x14ac:dyDescent="0.45">
      <c r="B193" s="19">
        <v>98.58</v>
      </c>
      <c r="C193" s="19">
        <v>98.688829999999996</v>
      </c>
      <c r="D193" s="19">
        <v>43.428990400000004</v>
      </c>
      <c r="E193" s="19">
        <v>52.846217709999998</v>
      </c>
      <c r="F193" s="19">
        <v>209.12</v>
      </c>
      <c r="K193" t="s">
        <v>31998</v>
      </c>
      <c r="L193" t="s">
        <v>31999</v>
      </c>
      <c r="N193" t="s">
        <v>4342</v>
      </c>
      <c r="O193">
        <v>114</v>
      </c>
      <c r="P193">
        <v>8</v>
      </c>
      <c r="Q193">
        <v>98.58</v>
      </c>
      <c r="R193" t="e">
        <v>#REF!</v>
      </c>
      <c r="S193">
        <v>5331</v>
      </c>
      <c r="T193" t="s">
        <v>2509</v>
      </c>
      <c r="U193" t="s">
        <v>3842</v>
      </c>
      <c r="V193" s="49" t="s">
        <v>32000</v>
      </c>
      <c r="X193">
        <v>0</v>
      </c>
    </row>
    <row r="194" spans="1:24" ht="15" customHeight="1" x14ac:dyDescent="0.45">
      <c r="B194" s="19">
        <v>145.09</v>
      </c>
      <c r="C194" s="19">
        <v>145.21680000000001</v>
      </c>
      <c r="D194" s="19">
        <v>43.429325710000001</v>
      </c>
      <c r="E194" s="19">
        <v>52.846561659999999</v>
      </c>
      <c r="F194" s="19">
        <v>210.32</v>
      </c>
      <c r="K194" t="s">
        <v>32001</v>
      </c>
      <c r="L194" t="s">
        <v>32002</v>
      </c>
      <c r="N194" t="s">
        <v>4342</v>
      </c>
      <c r="O194">
        <v>114</v>
      </c>
      <c r="P194">
        <v>8</v>
      </c>
      <c r="Q194">
        <v>145.09</v>
      </c>
      <c r="R194" t="e">
        <v>#REF!</v>
      </c>
      <c r="S194">
        <v>5331</v>
      </c>
      <c r="T194" t="s">
        <v>2509</v>
      </c>
      <c r="U194" t="s">
        <v>3842</v>
      </c>
      <c r="V194" s="49" t="s">
        <v>32003</v>
      </c>
      <c r="X194">
        <v>0</v>
      </c>
    </row>
    <row r="195" spans="1:24" ht="15" customHeight="1" x14ac:dyDescent="0.45">
      <c r="B195" s="19">
        <v>182.88</v>
      </c>
      <c r="C195" s="19">
        <v>183.00569999999999</v>
      </c>
      <c r="D195" s="19">
        <v>43.42962661</v>
      </c>
      <c r="E195" s="19">
        <v>52.846779239999996</v>
      </c>
      <c r="F195" s="19">
        <v>210.55</v>
      </c>
      <c r="K195" t="s">
        <v>32004</v>
      </c>
      <c r="L195" t="s">
        <v>32005</v>
      </c>
      <c r="N195" t="s">
        <v>4342</v>
      </c>
      <c r="O195">
        <v>114</v>
      </c>
      <c r="P195">
        <v>8</v>
      </c>
      <c r="Q195">
        <v>182.88</v>
      </c>
      <c r="R195" t="e">
        <v>#REF!</v>
      </c>
      <c r="S195">
        <v>5331</v>
      </c>
      <c r="T195" t="s">
        <v>2509</v>
      </c>
      <c r="U195" t="s">
        <v>3842</v>
      </c>
      <c r="V195" s="49" t="s">
        <v>32006</v>
      </c>
      <c r="X195">
        <v>0</v>
      </c>
    </row>
    <row r="196" spans="1:24" ht="15" customHeight="1" x14ac:dyDescent="0.45">
      <c r="B196" s="19">
        <v>195.32</v>
      </c>
      <c r="C196" s="19">
        <v>195.447</v>
      </c>
      <c r="D196" s="19">
        <v>43.429725670000003</v>
      </c>
      <c r="E196" s="19">
        <v>52.846850869999997</v>
      </c>
      <c r="F196" s="19">
        <v>210.55</v>
      </c>
      <c r="K196" t="s">
        <v>32007</v>
      </c>
      <c r="L196" t="s">
        <v>32008</v>
      </c>
      <c r="N196" t="s">
        <v>4342</v>
      </c>
      <c r="O196">
        <v>114</v>
      </c>
      <c r="P196">
        <v>8</v>
      </c>
      <c r="Q196">
        <v>195.32</v>
      </c>
      <c r="R196" t="e">
        <v>#REF!</v>
      </c>
      <c r="S196">
        <v>5331</v>
      </c>
      <c r="T196" t="s">
        <v>2509</v>
      </c>
      <c r="U196" t="s">
        <v>3842</v>
      </c>
      <c r="V196" s="49" t="s">
        <v>32009</v>
      </c>
      <c r="X196">
        <v>0</v>
      </c>
    </row>
    <row r="197" spans="1:24" ht="15" customHeight="1" x14ac:dyDescent="0.45">
      <c r="B197" s="19">
        <v>200.43</v>
      </c>
      <c r="C197" s="19">
        <v>200.55670000000001</v>
      </c>
      <c r="D197" s="19">
        <v>43.429764120000002</v>
      </c>
      <c r="E197" s="19">
        <v>52.846816250000003</v>
      </c>
      <c r="F197" s="19">
        <v>210.55</v>
      </c>
      <c r="K197" t="s">
        <v>31558</v>
      </c>
      <c r="L197" t="s">
        <v>31559</v>
      </c>
      <c r="N197" t="s">
        <v>4342</v>
      </c>
      <c r="O197">
        <v>114</v>
      </c>
      <c r="P197">
        <v>8</v>
      </c>
      <c r="Q197">
        <v>200.43</v>
      </c>
      <c r="R197" t="e">
        <v>#REF!</v>
      </c>
      <c r="S197">
        <v>5331</v>
      </c>
      <c r="T197" t="s">
        <v>2509</v>
      </c>
      <c r="U197" t="s">
        <v>3842</v>
      </c>
      <c r="V197" s="49" t="s">
        <v>32010</v>
      </c>
      <c r="X197">
        <v>1</v>
      </c>
    </row>
    <row r="198" spans="1:24" ht="15" customHeight="1" x14ac:dyDescent="0.45">
      <c r="A198" s="10">
        <v>5431</v>
      </c>
      <c r="B198" s="19">
        <v>0</v>
      </c>
      <c r="C198" s="19">
        <v>0</v>
      </c>
      <c r="D198" s="19">
        <v>43.430507200000001</v>
      </c>
      <c r="E198" s="19">
        <v>52.850122769999999</v>
      </c>
      <c r="F198" s="19">
        <v>222.14</v>
      </c>
      <c r="G198" s="20">
        <v>98</v>
      </c>
      <c r="H198" s="20">
        <v>8</v>
      </c>
      <c r="I198" s="21">
        <v>0.2</v>
      </c>
      <c r="K198" t="s">
        <v>32011</v>
      </c>
      <c r="L198" t="s">
        <v>32012</v>
      </c>
      <c r="N198" t="s">
        <v>4342</v>
      </c>
      <c r="O198">
        <v>114</v>
      </c>
      <c r="P198">
        <v>8</v>
      </c>
      <c r="Q198">
        <v>0</v>
      </c>
      <c r="R198">
        <v>5431</v>
      </c>
      <c r="S198">
        <v>5431</v>
      </c>
      <c r="T198" t="s">
        <v>2522</v>
      </c>
      <c r="U198" t="s">
        <v>3834</v>
      </c>
      <c r="V198" s="49" t="s">
        <v>32013</v>
      </c>
      <c r="X198">
        <v>0</v>
      </c>
    </row>
    <row r="199" spans="1:24" ht="15" customHeight="1" x14ac:dyDescent="0.45">
      <c r="B199" s="19">
        <v>91.44</v>
      </c>
      <c r="C199" s="19">
        <v>91.440600000000003</v>
      </c>
      <c r="D199" s="19">
        <v>43.430064600000001</v>
      </c>
      <c r="E199" s="19">
        <v>52.849170649999998</v>
      </c>
      <c r="F199" s="19">
        <v>222.47</v>
      </c>
      <c r="K199" t="s">
        <v>32014</v>
      </c>
      <c r="L199" t="s">
        <v>32015</v>
      </c>
      <c r="N199" t="s">
        <v>4342</v>
      </c>
      <c r="O199">
        <v>114</v>
      </c>
      <c r="P199">
        <v>8</v>
      </c>
      <c r="Q199">
        <v>91.44</v>
      </c>
      <c r="R199" t="e">
        <v>#REF!</v>
      </c>
      <c r="S199">
        <v>5431</v>
      </c>
      <c r="T199" t="s">
        <v>2522</v>
      </c>
      <c r="U199" t="s">
        <v>3834</v>
      </c>
      <c r="V199" s="49" t="s">
        <v>32016</v>
      </c>
      <c r="X199">
        <v>0</v>
      </c>
    </row>
    <row r="200" spans="1:24" ht="15" customHeight="1" x14ac:dyDescent="0.45">
      <c r="B200" s="19">
        <v>97.29</v>
      </c>
      <c r="C200" s="19">
        <v>97.294470000000004</v>
      </c>
      <c r="D200" s="19">
        <v>43.430036270000002</v>
      </c>
      <c r="E200" s="19">
        <v>52.849109689999999</v>
      </c>
      <c r="F200" s="19">
        <v>222.47</v>
      </c>
      <c r="K200" t="s">
        <v>32017</v>
      </c>
      <c r="L200" t="s">
        <v>32018</v>
      </c>
      <c r="N200" t="s">
        <v>4342</v>
      </c>
      <c r="O200">
        <v>114</v>
      </c>
      <c r="P200">
        <v>8</v>
      </c>
      <c r="Q200">
        <v>97.29</v>
      </c>
      <c r="R200" t="e">
        <v>#REF!</v>
      </c>
      <c r="S200">
        <v>5431</v>
      </c>
      <c r="T200" t="s">
        <v>2522</v>
      </c>
      <c r="U200" t="s">
        <v>3834</v>
      </c>
      <c r="V200" s="49" t="s">
        <v>32019</v>
      </c>
      <c r="X200">
        <v>0</v>
      </c>
    </row>
    <row r="201" spans="1:24" ht="15" customHeight="1" x14ac:dyDescent="0.45">
      <c r="B201" s="19">
        <v>182.88</v>
      </c>
      <c r="C201" s="19">
        <v>183.37360000000001</v>
      </c>
      <c r="D201" s="19">
        <v>43.430157919999999</v>
      </c>
      <c r="E201" s="19">
        <v>52.848065949999999</v>
      </c>
      <c r="F201" s="19">
        <v>213.27</v>
      </c>
      <c r="K201" t="s">
        <v>32020</v>
      </c>
      <c r="L201" t="s">
        <v>32021</v>
      </c>
      <c r="N201" t="s">
        <v>4342</v>
      </c>
      <c r="O201">
        <v>114</v>
      </c>
      <c r="P201">
        <v>8</v>
      </c>
      <c r="Q201">
        <v>182.88</v>
      </c>
      <c r="R201" t="e">
        <v>#REF!</v>
      </c>
      <c r="S201">
        <v>5431</v>
      </c>
      <c r="T201" t="s">
        <v>2522</v>
      </c>
      <c r="U201" t="s">
        <v>3834</v>
      </c>
      <c r="V201" s="49" t="s">
        <v>32022</v>
      </c>
      <c r="X201">
        <v>0</v>
      </c>
    </row>
    <row r="202" spans="1:24" ht="15" customHeight="1" x14ac:dyDescent="0.45">
      <c r="B202" s="19">
        <v>206.24</v>
      </c>
      <c r="C202" s="19">
        <v>206.73660000000001</v>
      </c>
      <c r="D202" s="19">
        <v>43.430191120000003</v>
      </c>
      <c r="E202" s="19">
        <v>52.847781099999999</v>
      </c>
      <c r="F202" s="19">
        <v>212.75</v>
      </c>
      <c r="K202" t="s">
        <v>32023</v>
      </c>
      <c r="L202" t="s">
        <v>32024</v>
      </c>
      <c r="N202" t="s">
        <v>4342</v>
      </c>
      <c r="O202">
        <v>114</v>
      </c>
      <c r="P202">
        <v>8</v>
      </c>
      <c r="Q202">
        <v>206.24</v>
      </c>
      <c r="R202" t="e">
        <v>#REF!</v>
      </c>
      <c r="S202">
        <v>5431</v>
      </c>
      <c r="T202" t="s">
        <v>2522</v>
      </c>
      <c r="U202" t="s">
        <v>3834</v>
      </c>
      <c r="V202" s="49" t="s">
        <v>32025</v>
      </c>
      <c r="X202">
        <v>0</v>
      </c>
    </row>
    <row r="203" spans="1:24" ht="15" customHeight="1" x14ac:dyDescent="0.45">
      <c r="B203" s="19">
        <v>215.7</v>
      </c>
      <c r="C203" s="19">
        <v>216.20079999999999</v>
      </c>
      <c r="D203" s="19">
        <v>43.430154719999997</v>
      </c>
      <c r="E203" s="19">
        <v>52.847675420000002</v>
      </c>
      <c r="F203" s="19">
        <v>212.75</v>
      </c>
      <c r="K203" t="s">
        <v>32026</v>
      </c>
      <c r="L203" t="s">
        <v>32027</v>
      </c>
      <c r="N203" t="s">
        <v>4342</v>
      </c>
      <c r="O203">
        <v>114</v>
      </c>
      <c r="P203">
        <v>8</v>
      </c>
      <c r="Q203">
        <v>215.7</v>
      </c>
      <c r="R203" t="e">
        <v>#REF!</v>
      </c>
      <c r="S203">
        <v>5431</v>
      </c>
      <c r="T203" t="s">
        <v>2522</v>
      </c>
      <c r="U203" t="s">
        <v>3834</v>
      </c>
      <c r="V203" s="49" t="s">
        <v>32028</v>
      </c>
      <c r="X203">
        <v>0</v>
      </c>
    </row>
    <row r="204" spans="1:24" ht="15" customHeight="1" x14ac:dyDescent="0.45">
      <c r="B204" s="19">
        <v>274.32</v>
      </c>
      <c r="C204" s="19">
        <v>274.84710000000001</v>
      </c>
      <c r="D204" s="19">
        <v>43.429875469999999</v>
      </c>
      <c r="E204" s="19">
        <v>52.847061179999997</v>
      </c>
      <c r="F204" s="19">
        <v>210.95</v>
      </c>
      <c r="K204" t="s">
        <v>32029</v>
      </c>
      <c r="L204" t="s">
        <v>32030</v>
      </c>
      <c r="N204" t="s">
        <v>4342</v>
      </c>
      <c r="O204">
        <v>114</v>
      </c>
      <c r="P204">
        <v>8</v>
      </c>
      <c r="Q204">
        <v>274.32</v>
      </c>
      <c r="R204" t="e">
        <v>#REF!</v>
      </c>
      <c r="S204">
        <v>5431</v>
      </c>
      <c r="T204" t="s">
        <v>2522</v>
      </c>
      <c r="U204" t="s">
        <v>3834</v>
      </c>
      <c r="V204" s="49" t="s">
        <v>32031</v>
      </c>
      <c r="X204">
        <v>0</v>
      </c>
    </row>
    <row r="205" spans="1:24" ht="15" customHeight="1" x14ac:dyDescent="0.45">
      <c r="B205" s="19">
        <v>297.69</v>
      </c>
      <c r="C205" s="19">
        <v>298.22469999999998</v>
      </c>
      <c r="D205" s="19">
        <v>43.429764120000002</v>
      </c>
      <c r="E205" s="19">
        <v>52.846816250000003</v>
      </c>
      <c r="F205" s="19">
        <v>210.55</v>
      </c>
      <c r="K205" t="s">
        <v>31558</v>
      </c>
      <c r="L205" t="s">
        <v>31559</v>
      </c>
      <c r="N205" t="s">
        <v>4342</v>
      </c>
      <c r="O205">
        <v>114</v>
      </c>
      <c r="P205">
        <v>8</v>
      </c>
      <c r="Q205">
        <v>297.69</v>
      </c>
      <c r="R205" t="e">
        <v>#REF!</v>
      </c>
      <c r="S205">
        <v>5431</v>
      </c>
      <c r="T205" t="s">
        <v>2522</v>
      </c>
      <c r="U205" t="s">
        <v>3834</v>
      </c>
      <c r="V205" s="49" t="s">
        <v>32032</v>
      </c>
      <c r="X205">
        <v>1</v>
      </c>
    </row>
    <row r="206" spans="1:24" ht="15" customHeight="1" x14ac:dyDescent="0.45">
      <c r="A206" s="10">
        <v>5729</v>
      </c>
      <c r="B206" s="19">
        <v>0</v>
      </c>
      <c r="C206" s="19">
        <v>0</v>
      </c>
      <c r="D206" s="19">
        <v>43.432338770000001</v>
      </c>
      <c r="E206" s="19">
        <v>52.848177819999997</v>
      </c>
      <c r="F206" s="19">
        <v>213.5</v>
      </c>
      <c r="G206" s="20">
        <v>98</v>
      </c>
      <c r="H206" s="20">
        <v>8</v>
      </c>
      <c r="I206" s="21">
        <v>0.2</v>
      </c>
      <c r="K206" t="s">
        <v>32033</v>
      </c>
      <c r="L206" t="s">
        <v>32034</v>
      </c>
      <c r="N206" t="s">
        <v>4342</v>
      </c>
      <c r="O206">
        <v>114</v>
      </c>
      <c r="P206">
        <v>8</v>
      </c>
      <c r="Q206">
        <v>0</v>
      </c>
      <c r="R206">
        <v>5729</v>
      </c>
      <c r="S206">
        <v>5729</v>
      </c>
      <c r="T206" t="s">
        <v>32035</v>
      </c>
      <c r="U206" t="e">
        <v>#N/A</v>
      </c>
      <c r="V206" s="49" t="s">
        <v>32036</v>
      </c>
      <c r="X206">
        <v>0</v>
      </c>
    </row>
    <row r="207" spans="1:24" ht="15" customHeight="1" x14ac:dyDescent="0.45">
      <c r="B207" s="19">
        <v>40.24</v>
      </c>
      <c r="C207" s="19">
        <v>40.240049999999997</v>
      </c>
      <c r="D207" s="19">
        <v>43.431995970000003</v>
      </c>
      <c r="E207" s="19">
        <v>52.848017390000003</v>
      </c>
      <c r="F207" s="19">
        <v>213.7</v>
      </c>
      <c r="K207" t="s">
        <v>32037</v>
      </c>
      <c r="L207" t="s">
        <v>32038</v>
      </c>
      <c r="N207" t="s">
        <v>4342</v>
      </c>
      <c r="O207">
        <v>114</v>
      </c>
      <c r="P207">
        <v>8</v>
      </c>
      <c r="Q207">
        <v>40.24</v>
      </c>
      <c r="R207" t="e">
        <v>#REF!</v>
      </c>
      <c r="S207">
        <v>5729</v>
      </c>
      <c r="T207" t="s">
        <v>32035</v>
      </c>
      <c r="U207" t="e">
        <v>#N/A</v>
      </c>
      <c r="V207" s="49" t="s">
        <v>32039</v>
      </c>
      <c r="X207">
        <v>0</v>
      </c>
    </row>
    <row r="208" spans="1:24" ht="15" customHeight="1" x14ac:dyDescent="0.45">
      <c r="B208" s="19">
        <v>80.48</v>
      </c>
      <c r="C208" s="19">
        <v>80.570760000000007</v>
      </c>
      <c r="D208" s="19">
        <v>43.431653169999997</v>
      </c>
      <c r="E208" s="19">
        <v>52.847856960000001</v>
      </c>
      <c r="F208" s="19">
        <v>210.99</v>
      </c>
      <c r="K208" t="s">
        <v>32040</v>
      </c>
      <c r="L208" t="s">
        <v>32041</v>
      </c>
      <c r="N208" t="s">
        <v>4342</v>
      </c>
      <c r="O208">
        <v>114</v>
      </c>
      <c r="P208">
        <v>8</v>
      </c>
      <c r="Q208">
        <v>80.48</v>
      </c>
      <c r="R208" t="e">
        <v>#REF!</v>
      </c>
      <c r="S208">
        <v>5729</v>
      </c>
      <c r="T208" t="s">
        <v>32035</v>
      </c>
      <c r="U208" t="e">
        <v>#N/A</v>
      </c>
      <c r="V208" s="49" t="s">
        <v>32042</v>
      </c>
      <c r="X208">
        <v>0</v>
      </c>
    </row>
    <row r="209" spans="1:24" ht="15" customHeight="1" x14ac:dyDescent="0.45">
      <c r="B209" s="19">
        <v>91.44</v>
      </c>
      <c r="C209" s="19">
        <v>91.531649999999999</v>
      </c>
      <c r="D209" s="19">
        <v>43.431559319999998</v>
      </c>
      <c r="E209" s="19">
        <v>52.847815240000003</v>
      </c>
      <c r="F209" s="19">
        <v>210.99</v>
      </c>
      <c r="K209" t="s">
        <v>32043</v>
      </c>
      <c r="L209" t="s">
        <v>32044</v>
      </c>
      <c r="N209" t="s">
        <v>4342</v>
      </c>
      <c r="O209">
        <v>114</v>
      </c>
      <c r="P209">
        <v>8</v>
      </c>
      <c r="Q209">
        <v>91.44</v>
      </c>
      <c r="R209" t="e">
        <v>#REF!</v>
      </c>
      <c r="S209">
        <v>5729</v>
      </c>
      <c r="T209" t="s">
        <v>32035</v>
      </c>
      <c r="U209" t="e">
        <v>#N/A</v>
      </c>
      <c r="V209" s="49" t="s">
        <v>32045</v>
      </c>
      <c r="X209">
        <v>0</v>
      </c>
    </row>
    <row r="210" spans="1:24" ht="15" customHeight="1" x14ac:dyDescent="0.45">
      <c r="B210" s="19">
        <v>182.88</v>
      </c>
      <c r="C210" s="19">
        <v>182.97239999999999</v>
      </c>
      <c r="D210" s="19">
        <v>43.430776360000003</v>
      </c>
      <c r="E210" s="19">
        <v>52.847467139999999</v>
      </c>
      <c r="F210" s="19">
        <v>211.35</v>
      </c>
      <c r="K210" t="s">
        <v>32046</v>
      </c>
      <c r="L210" t="s">
        <v>32047</v>
      </c>
      <c r="N210" t="s">
        <v>4342</v>
      </c>
      <c r="O210">
        <v>114</v>
      </c>
      <c r="P210">
        <v>8</v>
      </c>
      <c r="Q210">
        <v>182.88</v>
      </c>
      <c r="R210" t="e">
        <v>#REF!</v>
      </c>
      <c r="S210">
        <v>5729</v>
      </c>
      <c r="T210" t="s">
        <v>32035</v>
      </c>
      <c r="U210" t="e">
        <v>#N/A</v>
      </c>
      <c r="V210" s="49" t="s">
        <v>32048</v>
      </c>
      <c r="X210">
        <v>0</v>
      </c>
    </row>
    <row r="211" spans="1:24" ht="15" customHeight="1" x14ac:dyDescent="0.45">
      <c r="B211" s="19">
        <v>274.32</v>
      </c>
      <c r="C211" s="19">
        <v>274.41320000000002</v>
      </c>
      <c r="D211" s="19">
        <v>43.42999339</v>
      </c>
      <c r="E211" s="19">
        <v>52.847119059999997</v>
      </c>
      <c r="F211" s="19">
        <v>210.95</v>
      </c>
      <c r="K211" t="s">
        <v>32049</v>
      </c>
      <c r="L211" t="s">
        <v>32050</v>
      </c>
      <c r="N211" t="s">
        <v>4342</v>
      </c>
      <c r="O211">
        <v>114</v>
      </c>
      <c r="P211">
        <v>8</v>
      </c>
      <c r="Q211">
        <v>274.32</v>
      </c>
      <c r="R211" t="e">
        <v>#REF!</v>
      </c>
      <c r="S211">
        <v>5729</v>
      </c>
      <c r="T211" t="s">
        <v>32035</v>
      </c>
      <c r="U211" t="e">
        <v>#N/A</v>
      </c>
      <c r="V211" s="49" t="s">
        <v>32051</v>
      </c>
      <c r="X211">
        <v>0</v>
      </c>
    </row>
    <row r="212" spans="1:24" ht="15" customHeight="1" x14ac:dyDescent="0.45">
      <c r="B212" s="19">
        <v>278.52</v>
      </c>
      <c r="C212" s="19">
        <v>278.61219999999997</v>
      </c>
      <c r="D212" s="19">
        <v>43.429957440000003</v>
      </c>
      <c r="E212" s="19">
        <v>52.847103079999997</v>
      </c>
      <c r="F212" s="19">
        <v>210.95</v>
      </c>
      <c r="K212" t="s">
        <v>32052</v>
      </c>
      <c r="L212" t="s">
        <v>32053</v>
      </c>
      <c r="N212" t="s">
        <v>4342</v>
      </c>
      <c r="O212">
        <v>114</v>
      </c>
      <c r="P212">
        <v>8</v>
      </c>
      <c r="Q212">
        <v>278.52</v>
      </c>
      <c r="R212" t="e">
        <v>#REF!</v>
      </c>
      <c r="S212">
        <v>5729</v>
      </c>
      <c r="T212" t="s">
        <v>32035</v>
      </c>
      <c r="U212" t="e">
        <v>#N/A</v>
      </c>
      <c r="V212" s="49" t="s">
        <v>32054</v>
      </c>
      <c r="X212">
        <v>0</v>
      </c>
    </row>
    <row r="213" spans="1:24" ht="15" customHeight="1" x14ac:dyDescent="0.45">
      <c r="B213" s="19">
        <v>290.29000000000002</v>
      </c>
      <c r="C213" s="19">
        <v>290.3877</v>
      </c>
      <c r="D213" s="19">
        <v>43.429899349999999</v>
      </c>
      <c r="E213" s="19">
        <v>52.846981540000002</v>
      </c>
      <c r="F213" s="19">
        <v>210.55</v>
      </c>
      <c r="K213" t="s">
        <v>32055</v>
      </c>
      <c r="L213" t="s">
        <v>32056</v>
      </c>
      <c r="N213" t="s">
        <v>4342</v>
      </c>
      <c r="O213">
        <v>114</v>
      </c>
      <c r="P213">
        <v>8</v>
      </c>
      <c r="Q213">
        <v>290.29000000000002</v>
      </c>
      <c r="R213" t="e">
        <v>#REF!</v>
      </c>
      <c r="S213">
        <v>5729</v>
      </c>
      <c r="T213" t="s">
        <v>32035</v>
      </c>
      <c r="U213" t="e">
        <v>#N/A</v>
      </c>
      <c r="V213" s="49" t="s">
        <v>32057</v>
      </c>
      <c r="X213">
        <v>0</v>
      </c>
    </row>
    <row r="214" spans="1:24" ht="15" customHeight="1" x14ac:dyDescent="0.45">
      <c r="B214" s="19">
        <v>305.05</v>
      </c>
      <c r="C214" s="19">
        <v>305.1463</v>
      </c>
      <c r="D214" s="19">
        <v>43.42978978</v>
      </c>
      <c r="E214" s="19">
        <v>52.846878480000001</v>
      </c>
      <c r="F214" s="19">
        <v>210.55</v>
      </c>
      <c r="K214" t="s">
        <v>32058</v>
      </c>
      <c r="L214" t="s">
        <v>32059</v>
      </c>
      <c r="N214" t="s">
        <v>4342</v>
      </c>
      <c r="O214">
        <v>114</v>
      </c>
      <c r="P214">
        <v>8</v>
      </c>
      <c r="Q214">
        <v>305.05</v>
      </c>
      <c r="R214" t="e">
        <v>#REF!</v>
      </c>
      <c r="S214">
        <v>5729</v>
      </c>
      <c r="T214" t="s">
        <v>32035</v>
      </c>
      <c r="U214" t="e">
        <v>#N/A</v>
      </c>
      <c r="V214" s="49" t="s">
        <v>32060</v>
      </c>
      <c r="X214">
        <v>0</v>
      </c>
    </row>
    <row r="215" spans="1:24" ht="15" customHeight="1" x14ac:dyDescent="0.45">
      <c r="B215" s="19">
        <v>310.83999999999997</v>
      </c>
      <c r="C215" s="19">
        <v>310.93599999999998</v>
      </c>
      <c r="D215" s="19">
        <v>43.429764120000002</v>
      </c>
      <c r="E215" s="19">
        <v>52.846816250000003</v>
      </c>
      <c r="F215" s="19">
        <v>210.55</v>
      </c>
      <c r="K215" t="s">
        <v>31558</v>
      </c>
      <c r="L215" t="s">
        <v>31559</v>
      </c>
      <c r="N215" t="s">
        <v>4342</v>
      </c>
      <c r="O215">
        <v>114</v>
      </c>
      <c r="P215">
        <v>8</v>
      </c>
      <c r="Q215">
        <v>310.83999999999997</v>
      </c>
      <c r="R215" t="e">
        <v>#REF!</v>
      </c>
      <c r="S215">
        <v>5729</v>
      </c>
      <c r="T215" t="s">
        <v>32035</v>
      </c>
      <c r="U215" t="e">
        <v>#N/A</v>
      </c>
      <c r="V215" s="49" t="s">
        <v>32061</v>
      </c>
      <c r="X215">
        <v>1</v>
      </c>
    </row>
    <row r="216" spans="1:24" ht="15" customHeight="1" x14ac:dyDescent="0.45">
      <c r="A216" s="10">
        <v>5808</v>
      </c>
      <c r="B216" s="19">
        <v>0</v>
      </c>
      <c r="C216" s="19">
        <v>0</v>
      </c>
      <c r="D216" s="19">
        <v>43.436414319999997</v>
      </c>
      <c r="E216" s="19">
        <v>52.829553269999998</v>
      </c>
      <c r="F216" s="19">
        <v>199.83</v>
      </c>
      <c r="G216" s="20">
        <v>98</v>
      </c>
      <c r="H216" s="20">
        <v>8</v>
      </c>
      <c r="I216" s="21">
        <v>0.2</v>
      </c>
      <c r="K216" t="s">
        <v>32062</v>
      </c>
      <c r="L216" t="s">
        <v>32063</v>
      </c>
      <c r="N216" t="s">
        <v>4342</v>
      </c>
      <c r="O216">
        <v>114</v>
      </c>
      <c r="P216">
        <v>8</v>
      </c>
      <c r="Q216">
        <v>0</v>
      </c>
      <c r="R216">
        <v>5808</v>
      </c>
      <c r="S216">
        <v>5808</v>
      </c>
      <c r="T216" t="s">
        <v>2625</v>
      </c>
      <c r="U216" t="s">
        <v>3866</v>
      </c>
      <c r="V216" s="49" t="s">
        <v>32064</v>
      </c>
      <c r="X216">
        <v>0</v>
      </c>
    </row>
    <row r="217" spans="1:24" ht="15" customHeight="1" x14ac:dyDescent="0.45">
      <c r="B217" s="19">
        <v>1.96</v>
      </c>
      <c r="C217" s="19">
        <v>1.95844</v>
      </c>
      <c r="D217" s="19">
        <v>43.436399379999997</v>
      </c>
      <c r="E217" s="19">
        <v>52.829566110000002</v>
      </c>
      <c r="F217" s="19">
        <v>199.83</v>
      </c>
      <c r="K217" t="s">
        <v>32065</v>
      </c>
      <c r="L217" t="s">
        <v>32066</v>
      </c>
      <c r="N217" t="s">
        <v>4342</v>
      </c>
      <c r="O217">
        <v>114</v>
      </c>
      <c r="P217">
        <v>8</v>
      </c>
      <c r="Q217">
        <v>1.96</v>
      </c>
      <c r="R217" t="e">
        <v>#REF!</v>
      </c>
      <c r="S217">
        <v>5808</v>
      </c>
      <c r="T217" t="s">
        <v>2625</v>
      </c>
      <c r="U217" t="s">
        <v>3866</v>
      </c>
      <c r="V217" s="49" t="s">
        <v>32067</v>
      </c>
      <c r="X217">
        <v>0</v>
      </c>
    </row>
    <row r="218" spans="1:24" ht="15" customHeight="1" x14ac:dyDescent="0.45">
      <c r="B218" s="19">
        <v>32.18</v>
      </c>
      <c r="C218" s="19">
        <v>32.231439999999999</v>
      </c>
      <c r="D218" s="19">
        <v>43.436130810000002</v>
      </c>
      <c r="E218" s="19">
        <v>52.829625210000003</v>
      </c>
      <c r="F218" s="19">
        <v>198.03</v>
      </c>
      <c r="K218" t="s">
        <v>32068</v>
      </c>
      <c r="L218" t="s">
        <v>32069</v>
      </c>
      <c r="N218" t="s">
        <v>4342</v>
      </c>
      <c r="O218">
        <v>114</v>
      </c>
      <c r="P218">
        <v>8</v>
      </c>
      <c r="Q218">
        <v>32.18</v>
      </c>
      <c r="R218" t="e">
        <v>#REF!</v>
      </c>
      <c r="S218">
        <v>5808</v>
      </c>
      <c r="T218" t="s">
        <v>2625</v>
      </c>
      <c r="U218" t="s">
        <v>3866</v>
      </c>
      <c r="V218" s="49" t="s">
        <v>32070</v>
      </c>
      <c r="X218">
        <v>0</v>
      </c>
    </row>
    <row r="219" spans="1:24" ht="15" customHeight="1" x14ac:dyDescent="0.45">
      <c r="B219" s="19">
        <v>61.22</v>
      </c>
      <c r="C219" s="19">
        <v>61.36007</v>
      </c>
      <c r="D219" s="19">
        <v>43.43587522</v>
      </c>
      <c r="E219" s="19">
        <v>52.829700629999998</v>
      </c>
      <c r="F219" s="19">
        <v>195.83</v>
      </c>
      <c r="K219" t="s">
        <v>32071</v>
      </c>
      <c r="L219" t="s">
        <v>32072</v>
      </c>
      <c r="N219" t="s">
        <v>4342</v>
      </c>
      <c r="O219">
        <v>114</v>
      </c>
      <c r="P219">
        <v>8</v>
      </c>
      <c r="Q219">
        <v>61.22</v>
      </c>
      <c r="R219" t="e">
        <v>#REF!</v>
      </c>
      <c r="S219">
        <v>5808</v>
      </c>
      <c r="T219" t="s">
        <v>2625</v>
      </c>
      <c r="U219" t="s">
        <v>3866</v>
      </c>
      <c r="V219" s="49" t="s">
        <v>32073</v>
      </c>
      <c r="X219">
        <v>0</v>
      </c>
    </row>
    <row r="220" spans="1:24" ht="15" customHeight="1" x14ac:dyDescent="0.45">
      <c r="B220" s="19">
        <v>85.57</v>
      </c>
      <c r="C220" s="19">
        <v>85.713890000000006</v>
      </c>
      <c r="D220" s="19">
        <v>43.43566122</v>
      </c>
      <c r="E220" s="19">
        <v>52.829765369999997</v>
      </c>
      <c r="F220" s="19">
        <v>195.23</v>
      </c>
      <c r="K220" t="s">
        <v>32074</v>
      </c>
      <c r="L220" t="s">
        <v>32075</v>
      </c>
      <c r="N220" t="s">
        <v>4342</v>
      </c>
      <c r="O220">
        <v>114</v>
      </c>
      <c r="P220">
        <v>8</v>
      </c>
      <c r="Q220">
        <v>85.57</v>
      </c>
      <c r="R220" t="e">
        <v>#REF!</v>
      </c>
      <c r="S220">
        <v>5808</v>
      </c>
      <c r="T220" t="s">
        <v>2625</v>
      </c>
      <c r="U220" t="s">
        <v>3866</v>
      </c>
      <c r="V220" s="49" t="s">
        <v>32076</v>
      </c>
      <c r="X220">
        <v>0</v>
      </c>
    </row>
    <row r="221" spans="1:24" ht="15" customHeight="1" x14ac:dyDescent="0.45">
      <c r="B221" s="19">
        <v>86.38</v>
      </c>
      <c r="C221" s="19">
        <v>86.51925</v>
      </c>
      <c r="D221" s="19">
        <v>43.43565418</v>
      </c>
      <c r="E221" s="19">
        <v>52.829767740000001</v>
      </c>
      <c r="F221" s="19">
        <v>195.23</v>
      </c>
      <c r="K221" t="s">
        <v>32077</v>
      </c>
      <c r="L221" t="s">
        <v>32078</v>
      </c>
      <c r="N221" t="s">
        <v>4342</v>
      </c>
      <c r="O221">
        <v>114</v>
      </c>
      <c r="P221">
        <v>8</v>
      </c>
      <c r="Q221">
        <v>86.38</v>
      </c>
      <c r="R221" t="e">
        <v>#REF!</v>
      </c>
      <c r="S221">
        <v>5808</v>
      </c>
      <c r="T221" t="s">
        <v>2625</v>
      </c>
      <c r="U221" t="s">
        <v>3866</v>
      </c>
      <c r="V221" s="49" t="s">
        <v>32079</v>
      </c>
      <c r="X221">
        <v>0</v>
      </c>
    </row>
    <row r="222" spans="1:24" ht="15" customHeight="1" x14ac:dyDescent="0.45">
      <c r="B222" s="19">
        <v>91.44</v>
      </c>
      <c r="C222" s="19">
        <v>91.584149999999994</v>
      </c>
      <c r="D222" s="19">
        <v>43.435611080000001</v>
      </c>
      <c r="E222" s="19">
        <v>52.829788090000001</v>
      </c>
      <c r="F222" s="19">
        <v>195.23</v>
      </c>
      <c r="K222" t="s">
        <v>32080</v>
      </c>
      <c r="L222" t="s">
        <v>32081</v>
      </c>
      <c r="N222" t="s">
        <v>4342</v>
      </c>
      <c r="O222">
        <v>114</v>
      </c>
      <c r="P222">
        <v>8</v>
      </c>
      <c r="Q222">
        <v>91.44</v>
      </c>
      <c r="R222" t="e">
        <v>#REF!</v>
      </c>
      <c r="S222">
        <v>5808</v>
      </c>
      <c r="T222" t="s">
        <v>2625</v>
      </c>
      <c r="U222" t="s">
        <v>3866</v>
      </c>
      <c r="V222" s="49" t="s">
        <v>32082</v>
      </c>
      <c r="X222">
        <v>0</v>
      </c>
    </row>
    <row r="223" spans="1:24" ht="114" x14ac:dyDescent="0.45">
      <c r="B223" s="19">
        <v>115.09</v>
      </c>
      <c r="C223" s="19">
        <v>115.2527</v>
      </c>
      <c r="D223" s="19">
        <v>43.435409819999997</v>
      </c>
      <c r="E223" s="19">
        <v>52.82988314</v>
      </c>
      <c r="F223" s="19">
        <v>196.23</v>
      </c>
      <c r="K223" t="s">
        <v>32083</v>
      </c>
      <c r="L223" t="s">
        <v>32084</v>
      </c>
      <c r="N223" t="s">
        <v>4342</v>
      </c>
      <c r="O223">
        <v>114</v>
      </c>
      <c r="P223">
        <v>8</v>
      </c>
      <c r="Q223">
        <v>115.09</v>
      </c>
      <c r="R223" t="e">
        <v>#REF!</v>
      </c>
      <c r="S223">
        <v>5808</v>
      </c>
      <c r="T223" t="s">
        <v>2625</v>
      </c>
      <c r="U223" t="s">
        <v>3866</v>
      </c>
      <c r="V223" s="49" t="s">
        <v>32085</v>
      </c>
      <c r="X223">
        <v>0</v>
      </c>
    </row>
    <row r="224" spans="1:24" ht="128.25" x14ac:dyDescent="0.45">
      <c r="B224" s="19">
        <v>145.61000000000001</v>
      </c>
      <c r="C224" s="19">
        <v>145.84039999999999</v>
      </c>
      <c r="D224" s="19">
        <v>43.435164669999999</v>
      </c>
      <c r="E224" s="19">
        <v>52.830053309999997</v>
      </c>
      <c r="F224" s="19">
        <v>198.23</v>
      </c>
      <c r="K224" t="s">
        <v>32086</v>
      </c>
      <c r="L224" t="s">
        <v>32087</v>
      </c>
      <c r="N224" t="s">
        <v>4342</v>
      </c>
      <c r="O224">
        <v>114</v>
      </c>
      <c r="P224">
        <v>8</v>
      </c>
      <c r="Q224">
        <v>145.61000000000001</v>
      </c>
      <c r="R224" t="e">
        <v>#REF!</v>
      </c>
      <c r="S224">
        <v>5808</v>
      </c>
      <c r="T224" t="s">
        <v>2625</v>
      </c>
      <c r="U224" t="s">
        <v>3866</v>
      </c>
      <c r="V224" s="49" t="s">
        <v>32088</v>
      </c>
      <c r="X224">
        <v>0</v>
      </c>
    </row>
    <row r="225" spans="1:24" ht="142.5" x14ac:dyDescent="0.45">
      <c r="B225" s="19">
        <v>182.88</v>
      </c>
      <c r="C225" s="19">
        <v>183.1739</v>
      </c>
      <c r="D225" s="19">
        <v>43.434882430000002</v>
      </c>
      <c r="E225" s="19">
        <v>52.830302109999998</v>
      </c>
      <c r="F225" s="19">
        <v>200.4</v>
      </c>
      <c r="K225" t="s">
        <v>32089</v>
      </c>
      <c r="L225" t="s">
        <v>32090</v>
      </c>
      <c r="N225" t="s">
        <v>4342</v>
      </c>
      <c r="O225">
        <v>114</v>
      </c>
      <c r="P225">
        <v>8</v>
      </c>
      <c r="Q225">
        <v>182.88</v>
      </c>
      <c r="R225" t="e">
        <v>#REF!</v>
      </c>
      <c r="S225">
        <v>5808</v>
      </c>
      <c r="T225" t="s">
        <v>2625</v>
      </c>
      <c r="U225" t="s">
        <v>3866</v>
      </c>
      <c r="V225" s="49" t="s">
        <v>32091</v>
      </c>
      <c r="X225">
        <v>0</v>
      </c>
    </row>
    <row r="226" spans="1:24" ht="156.75" x14ac:dyDescent="0.45">
      <c r="B226" s="19">
        <v>187.83</v>
      </c>
      <c r="C226" s="19">
        <v>188.3785</v>
      </c>
      <c r="D226" s="19">
        <v>43.434844920000003</v>
      </c>
      <c r="E226" s="19">
        <v>52.830335179999999</v>
      </c>
      <c r="F226" s="19">
        <v>198.8</v>
      </c>
      <c r="K226" t="s">
        <v>32092</v>
      </c>
      <c r="L226" t="s">
        <v>32093</v>
      </c>
      <c r="N226" t="s">
        <v>4342</v>
      </c>
      <c r="O226">
        <v>114</v>
      </c>
      <c r="P226">
        <v>8</v>
      </c>
      <c r="Q226">
        <v>187.83</v>
      </c>
      <c r="R226" t="e">
        <v>#REF!</v>
      </c>
      <c r="S226">
        <v>5808</v>
      </c>
      <c r="T226" t="s">
        <v>2625</v>
      </c>
      <c r="U226" t="s">
        <v>3866</v>
      </c>
      <c r="V226" s="49" t="s">
        <v>32094</v>
      </c>
      <c r="X226">
        <v>0</v>
      </c>
    </row>
    <row r="227" spans="1:24" ht="171" x14ac:dyDescent="0.45">
      <c r="B227" s="19">
        <v>214.56</v>
      </c>
      <c r="C227" s="19">
        <v>215.1671</v>
      </c>
      <c r="D227" s="19">
        <v>43.434655309999997</v>
      </c>
      <c r="E227" s="19">
        <v>52.830538400000002</v>
      </c>
      <c r="F227" s="19">
        <v>200.57</v>
      </c>
      <c r="K227" t="s">
        <v>32095</v>
      </c>
      <c r="L227" t="s">
        <v>32096</v>
      </c>
      <c r="N227" t="s">
        <v>4342</v>
      </c>
      <c r="O227">
        <v>114</v>
      </c>
      <c r="P227">
        <v>8</v>
      </c>
      <c r="Q227">
        <v>214.56</v>
      </c>
      <c r="R227" t="e">
        <v>#REF!</v>
      </c>
      <c r="S227">
        <v>5808</v>
      </c>
      <c r="T227" t="s">
        <v>2625</v>
      </c>
      <c r="U227" t="s">
        <v>3866</v>
      </c>
      <c r="V227" s="49" t="s">
        <v>32097</v>
      </c>
      <c r="X227">
        <v>0</v>
      </c>
    </row>
    <row r="228" spans="1:24" ht="185.25" x14ac:dyDescent="0.45">
      <c r="B228" s="19">
        <v>241.13</v>
      </c>
      <c r="C228" s="19">
        <v>241.92519999999999</v>
      </c>
      <c r="D228" s="19">
        <v>43.43445105</v>
      </c>
      <c r="E228" s="19">
        <v>52.830708979999997</v>
      </c>
      <c r="F228" s="19">
        <v>203.77</v>
      </c>
      <c r="K228" t="s">
        <v>32098</v>
      </c>
      <c r="L228" t="s">
        <v>32099</v>
      </c>
      <c r="N228" t="s">
        <v>4342</v>
      </c>
      <c r="O228">
        <v>114</v>
      </c>
      <c r="P228">
        <v>8</v>
      </c>
      <c r="Q228">
        <v>241.13</v>
      </c>
      <c r="R228" t="e">
        <v>#REF!</v>
      </c>
      <c r="S228">
        <v>5808</v>
      </c>
      <c r="T228" t="s">
        <v>2625</v>
      </c>
      <c r="U228" t="s">
        <v>3866</v>
      </c>
      <c r="V228" s="49" t="s">
        <v>32100</v>
      </c>
      <c r="X228">
        <v>0</v>
      </c>
    </row>
    <row r="229" spans="1:24" ht="199.5" x14ac:dyDescent="0.45">
      <c r="B229" s="19">
        <v>259.89999999999998</v>
      </c>
      <c r="C229" s="19">
        <v>260.76729999999998</v>
      </c>
      <c r="D229" s="19">
        <v>43.434298859999998</v>
      </c>
      <c r="E229" s="19">
        <v>52.830809739999999</v>
      </c>
      <c r="F229" s="19">
        <v>205.37</v>
      </c>
      <c r="K229" t="s">
        <v>32101</v>
      </c>
      <c r="L229" t="s">
        <v>32102</v>
      </c>
      <c r="N229" t="s">
        <v>4342</v>
      </c>
      <c r="O229">
        <v>114</v>
      </c>
      <c r="P229">
        <v>8</v>
      </c>
      <c r="Q229">
        <v>259.89999999999998</v>
      </c>
      <c r="R229" t="e">
        <v>#REF!</v>
      </c>
      <c r="S229">
        <v>5808</v>
      </c>
      <c r="T229" t="s">
        <v>2625</v>
      </c>
      <c r="U229" t="s">
        <v>3866</v>
      </c>
      <c r="V229" s="49" t="s">
        <v>32103</v>
      </c>
      <c r="X229">
        <v>0</v>
      </c>
    </row>
    <row r="230" spans="1:24" ht="213.75" x14ac:dyDescent="0.45">
      <c r="B230" s="19">
        <v>274.32</v>
      </c>
      <c r="C230" s="19">
        <v>275.18450000000001</v>
      </c>
      <c r="D230" s="19">
        <v>43.434181330000001</v>
      </c>
      <c r="E230" s="19">
        <v>52.830885250000001</v>
      </c>
      <c r="F230" s="19">
        <v>205.37</v>
      </c>
      <c r="K230" t="s">
        <v>32104</v>
      </c>
      <c r="L230" t="s">
        <v>32105</v>
      </c>
      <c r="N230" t="s">
        <v>4342</v>
      </c>
      <c r="O230">
        <v>114</v>
      </c>
      <c r="P230">
        <v>8</v>
      </c>
      <c r="Q230">
        <v>274.32</v>
      </c>
      <c r="R230" t="e">
        <v>#REF!</v>
      </c>
      <c r="S230">
        <v>5808</v>
      </c>
      <c r="T230" t="s">
        <v>2625</v>
      </c>
      <c r="U230" t="s">
        <v>3866</v>
      </c>
      <c r="V230" s="49" t="s">
        <v>32106</v>
      </c>
      <c r="X230">
        <v>0</v>
      </c>
    </row>
    <row r="231" spans="1:24" ht="228" x14ac:dyDescent="0.45">
      <c r="B231" s="19">
        <v>296.26</v>
      </c>
      <c r="C231" s="19">
        <v>297.13029999999998</v>
      </c>
      <c r="D231" s="19">
        <v>43.434002509999999</v>
      </c>
      <c r="E231" s="19">
        <v>52.83100013</v>
      </c>
      <c r="F231" s="19">
        <v>205.97</v>
      </c>
      <c r="K231" t="s">
        <v>32107</v>
      </c>
      <c r="L231" t="s">
        <v>32108</v>
      </c>
      <c r="N231" t="s">
        <v>4342</v>
      </c>
      <c r="O231">
        <v>114</v>
      </c>
      <c r="P231">
        <v>8</v>
      </c>
      <c r="Q231">
        <v>296.26</v>
      </c>
      <c r="R231" t="e">
        <v>#REF!</v>
      </c>
      <c r="S231">
        <v>5808</v>
      </c>
      <c r="T231" t="s">
        <v>2625</v>
      </c>
      <c r="U231" t="s">
        <v>3866</v>
      </c>
      <c r="V231" s="49" t="s">
        <v>32109</v>
      </c>
      <c r="X231">
        <v>0</v>
      </c>
    </row>
    <row r="232" spans="1:24" ht="242.25" x14ac:dyDescent="0.45">
      <c r="B232" s="19">
        <v>326.83999999999997</v>
      </c>
      <c r="C232" s="19">
        <v>327.71089999999998</v>
      </c>
      <c r="D232" s="19">
        <v>43.433746290000002</v>
      </c>
      <c r="E232" s="19">
        <v>52.831138129999999</v>
      </c>
      <c r="F232" s="19">
        <v>205.77</v>
      </c>
      <c r="K232" t="s">
        <v>32110</v>
      </c>
      <c r="L232" t="s">
        <v>32111</v>
      </c>
      <c r="N232" t="s">
        <v>4342</v>
      </c>
      <c r="O232">
        <v>114</v>
      </c>
      <c r="P232">
        <v>8</v>
      </c>
      <c r="Q232">
        <v>326.83999999999997</v>
      </c>
      <c r="R232" t="e">
        <v>#REF!</v>
      </c>
      <c r="S232">
        <v>5808</v>
      </c>
      <c r="T232" t="s">
        <v>2625</v>
      </c>
      <c r="U232" t="s">
        <v>3866</v>
      </c>
      <c r="V232" s="49" t="s">
        <v>32112</v>
      </c>
      <c r="X232">
        <v>0</v>
      </c>
    </row>
    <row r="233" spans="1:24" ht="256.5" x14ac:dyDescent="0.45">
      <c r="B233" s="19">
        <v>343.64</v>
      </c>
      <c r="C233" s="19">
        <v>344.54579999999999</v>
      </c>
      <c r="D233" s="19">
        <v>43.43360302</v>
      </c>
      <c r="E233" s="19">
        <v>52.831204679999999</v>
      </c>
      <c r="F233" s="19">
        <v>204.77</v>
      </c>
      <c r="K233" t="s">
        <v>32113</v>
      </c>
      <c r="L233" t="s">
        <v>32114</v>
      </c>
      <c r="N233" t="s">
        <v>4342</v>
      </c>
      <c r="O233">
        <v>114</v>
      </c>
      <c r="P233">
        <v>8</v>
      </c>
      <c r="Q233">
        <v>343.64</v>
      </c>
      <c r="R233" t="e">
        <v>#REF!</v>
      </c>
      <c r="S233">
        <v>5808</v>
      </c>
      <c r="T233" t="s">
        <v>2625</v>
      </c>
      <c r="U233" t="s">
        <v>3866</v>
      </c>
      <c r="V233" s="49" t="s">
        <v>32115</v>
      </c>
      <c r="X233">
        <v>0</v>
      </c>
    </row>
    <row r="234" spans="1:24" ht="270.75" x14ac:dyDescent="0.45">
      <c r="B234" s="19">
        <v>347.14</v>
      </c>
      <c r="C234" s="19">
        <v>348.0471</v>
      </c>
      <c r="D234" s="19">
        <v>43.433578539999999</v>
      </c>
      <c r="E234" s="19">
        <v>52.831177449999998</v>
      </c>
      <c r="F234" s="19">
        <v>204.77</v>
      </c>
      <c r="K234" t="s">
        <v>31656</v>
      </c>
      <c r="L234" t="s">
        <v>31657</v>
      </c>
      <c r="N234" t="s">
        <v>4342</v>
      </c>
      <c r="O234">
        <v>114</v>
      </c>
      <c r="P234">
        <v>8</v>
      </c>
      <c r="Q234">
        <v>347.14</v>
      </c>
      <c r="R234" t="e">
        <v>#REF!</v>
      </c>
      <c r="S234">
        <v>5808</v>
      </c>
      <c r="T234" t="s">
        <v>2625</v>
      </c>
      <c r="U234" t="s">
        <v>3866</v>
      </c>
      <c r="V234" s="49" t="s">
        <v>32116</v>
      </c>
      <c r="X234">
        <v>1</v>
      </c>
    </row>
    <row r="235" spans="1:24" x14ac:dyDescent="0.45">
      <c r="A235" s="10">
        <v>5879</v>
      </c>
      <c r="B235" s="19">
        <v>0</v>
      </c>
      <c r="C235" s="19">
        <v>0</v>
      </c>
      <c r="D235" s="19">
        <v>43.433971749999998</v>
      </c>
      <c r="E235" s="19">
        <v>52.83803726</v>
      </c>
      <c r="F235" s="19">
        <v>205.02</v>
      </c>
      <c r="G235" s="20">
        <v>98</v>
      </c>
      <c r="H235" s="20">
        <v>8</v>
      </c>
      <c r="I235" s="21">
        <v>0.2</v>
      </c>
      <c r="K235" t="s">
        <v>32117</v>
      </c>
      <c r="L235" t="s">
        <v>32118</v>
      </c>
      <c r="N235" t="s">
        <v>4342</v>
      </c>
      <c r="O235">
        <v>114</v>
      </c>
      <c r="P235">
        <v>8</v>
      </c>
      <c r="Q235">
        <v>0</v>
      </c>
      <c r="R235">
        <v>5879</v>
      </c>
      <c r="S235">
        <v>5879</v>
      </c>
      <c r="T235" t="s">
        <v>32119</v>
      </c>
      <c r="U235" t="e">
        <v>#N/A</v>
      </c>
      <c r="V235" s="49" t="s">
        <v>32120</v>
      </c>
      <c r="X235">
        <v>0</v>
      </c>
    </row>
    <row r="236" spans="1:24" ht="28.5" x14ac:dyDescent="0.45">
      <c r="B236" s="19">
        <v>59</v>
      </c>
      <c r="C236" s="19">
        <v>59.286790000000003</v>
      </c>
      <c r="D236" s="19">
        <v>43.43346674</v>
      </c>
      <c r="E236" s="19">
        <v>52.83781175</v>
      </c>
      <c r="F236" s="19">
        <v>199.22</v>
      </c>
      <c r="K236" t="s">
        <v>32121</v>
      </c>
      <c r="L236" t="s">
        <v>32122</v>
      </c>
      <c r="N236" t="s">
        <v>4342</v>
      </c>
      <c r="O236">
        <v>114</v>
      </c>
      <c r="P236">
        <v>8</v>
      </c>
      <c r="Q236">
        <v>59</v>
      </c>
      <c r="R236" t="e">
        <v>#REF!</v>
      </c>
      <c r="S236">
        <v>5879</v>
      </c>
      <c r="T236" t="s">
        <v>32119</v>
      </c>
      <c r="U236" t="e">
        <v>#N/A</v>
      </c>
      <c r="V236" s="49" t="s">
        <v>32123</v>
      </c>
      <c r="X236">
        <v>0</v>
      </c>
    </row>
    <row r="237" spans="1:24" ht="42.75" x14ac:dyDescent="0.45">
      <c r="B237" s="19">
        <v>91.44</v>
      </c>
      <c r="C237" s="19">
        <v>91.828419999999994</v>
      </c>
      <c r="D237" s="19">
        <v>43.433195869999999</v>
      </c>
      <c r="E237" s="19">
        <v>52.83766224</v>
      </c>
      <c r="F237" s="19">
        <v>196.62</v>
      </c>
      <c r="K237" t="s">
        <v>32124</v>
      </c>
      <c r="L237" t="s">
        <v>32125</v>
      </c>
      <c r="N237" t="s">
        <v>4342</v>
      </c>
      <c r="O237">
        <v>114</v>
      </c>
      <c r="P237">
        <v>8</v>
      </c>
      <c r="Q237">
        <v>91.44</v>
      </c>
      <c r="R237" t="e">
        <v>#REF!</v>
      </c>
      <c r="S237">
        <v>5879</v>
      </c>
      <c r="T237" t="s">
        <v>32119</v>
      </c>
      <c r="U237" t="e">
        <v>#N/A</v>
      </c>
      <c r="V237" s="49" t="s">
        <v>32126</v>
      </c>
      <c r="X237">
        <v>0</v>
      </c>
    </row>
    <row r="238" spans="1:24" ht="57" x14ac:dyDescent="0.45">
      <c r="B238" s="19">
        <v>109.19</v>
      </c>
      <c r="C238" s="19">
        <v>109.5804</v>
      </c>
      <c r="D238" s="19">
        <v>43.433047629999997</v>
      </c>
      <c r="E238" s="19">
        <v>52.837580430000003</v>
      </c>
      <c r="F238" s="19">
        <v>196.62</v>
      </c>
      <c r="K238" t="s">
        <v>32127</v>
      </c>
      <c r="L238" t="s">
        <v>32128</v>
      </c>
      <c r="N238" t="s">
        <v>4342</v>
      </c>
      <c r="O238">
        <v>114</v>
      </c>
      <c r="P238">
        <v>8</v>
      </c>
      <c r="Q238">
        <v>109.19</v>
      </c>
      <c r="R238" t="e">
        <v>#REF!</v>
      </c>
      <c r="S238">
        <v>5879</v>
      </c>
      <c r="T238" t="s">
        <v>32119</v>
      </c>
      <c r="U238" t="e">
        <v>#N/A</v>
      </c>
      <c r="V238" s="49" t="s">
        <v>32129</v>
      </c>
      <c r="X238">
        <v>0</v>
      </c>
    </row>
    <row r="239" spans="1:24" ht="71.25" x14ac:dyDescent="0.45">
      <c r="B239" s="19">
        <v>129.04</v>
      </c>
      <c r="C239" s="19">
        <v>129.5197</v>
      </c>
      <c r="D239" s="19">
        <v>43.432896530000001</v>
      </c>
      <c r="E239" s="19">
        <v>52.837449720000002</v>
      </c>
      <c r="F239" s="19">
        <v>198.56</v>
      </c>
      <c r="K239" t="s">
        <v>32130</v>
      </c>
      <c r="L239" t="s">
        <v>32131</v>
      </c>
      <c r="N239" t="s">
        <v>4342</v>
      </c>
      <c r="O239">
        <v>114</v>
      </c>
      <c r="P239">
        <v>8</v>
      </c>
      <c r="Q239">
        <v>129.04</v>
      </c>
      <c r="R239" t="e">
        <v>#REF!</v>
      </c>
      <c r="S239">
        <v>5879</v>
      </c>
      <c r="T239" t="s">
        <v>32119</v>
      </c>
      <c r="U239" t="e">
        <v>#N/A</v>
      </c>
      <c r="V239" s="49" t="s">
        <v>32132</v>
      </c>
      <c r="X239">
        <v>0</v>
      </c>
    </row>
    <row r="240" spans="1:24" ht="85.5" x14ac:dyDescent="0.45">
      <c r="B240" s="19">
        <v>182.88</v>
      </c>
      <c r="C240" s="19">
        <v>183.3886</v>
      </c>
      <c r="D240" s="19">
        <v>43.432655840000002</v>
      </c>
      <c r="E240" s="19">
        <v>52.836872530000001</v>
      </c>
      <c r="F240" s="19">
        <v>200.22</v>
      </c>
      <c r="K240" t="s">
        <v>32133</v>
      </c>
      <c r="L240" t="s">
        <v>32134</v>
      </c>
      <c r="N240" t="s">
        <v>4342</v>
      </c>
      <c r="O240">
        <v>114</v>
      </c>
      <c r="P240">
        <v>8</v>
      </c>
      <c r="Q240">
        <v>182.88</v>
      </c>
      <c r="R240" t="e">
        <v>#REF!</v>
      </c>
      <c r="S240">
        <v>5879</v>
      </c>
      <c r="T240" t="s">
        <v>32119</v>
      </c>
      <c r="U240" t="e">
        <v>#N/A</v>
      </c>
      <c r="V240" s="49" t="s">
        <v>32135</v>
      </c>
      <c r="X240">
        <v>0</v>
      </c>
    </row>
    <row r="241" spans="1:25" ht="99.75" x14ac:dyDescent="0.45">
      <c r="B241" s="19">
        <v>214.84</v>
      </c>
      <c r="C241" s="19">
        <v>215.64580000000001</v>
      </c>
      <c r="D241" s="19">
        <v>43.432512989999999</v>
      </c>
      <c r="E241" s="19">
        <v>52.836529970000001</v>
      </c>
      <c r="F241" s="19">
        <v>204.62</v>
      </c>
      <c r="K241" t="s">
        <v>32136</v>
      </c>
      <c r="L241" t="s">
        <v>32137</v>
      </c>
      <c r="N241" t="s">
        <v>4342</v>
      </c>
      <c r="O241">
        <v>114</v>
      </c>
      <c r="P241">
        <v>8</v>
      </c>
      <c r="Q241">
        <v>214.84</v>
      </c>
      <c r="R241" t="e">
        <v>#REF!</v>
      </c>
      <c r="S241">
        <v>5879</v>
      </c>
      <c r="T241" t="s">
        <v>32119</v>
      </c>
      <c r="U241" t="e">
        <v>#N/A</v>
      </c>
      <c r="V241" s="49" t="s">
        <v>32138</v>
      </c>
      <c r="X241">
        <v>0</v>
      </c>
    </row>
    <row r="242" spans="1:25" ht="114" x14ac:dyDescent="0.45">
      <c r="B242" s="19">
        <v>254.16</v>
      </c>
      <c r="C242" s="19">
        <v>254.97210000000001</v>
      </c>
      <c r="D242" s="19">
        <v>43.432379259999998</v>
      </c>
      <c r="E242" s="19">
        <v>52.836080260000003</v>
      </c>
      <c r="F242" s="19">
        <v>204.82</v>
      </c>
      <c r="K242" t="s">
        <v>32139</v>
      </c>
      <c r="L242" t="s">
        <v>32140</v>
      </c>
      <c r="N242" t="s">
        <v>4342</v>
      </c>
      <c r="O242">
        <v>114</v>
      </c>
      <c r="P242">
        <v>8</v>
      </c>
      <c r="Q242">
        <v>254.16</v>
      </c>
      <c r="R242" t="e">
        <v>#REF!</v>
      </c>
      <c r="S242">
        <v>5879</v>
      </c>
      <c r="T242" t="s">
        <v>32119</v>
      </c>
      <c r="U242" t="e">
        <v>#N/A</v>
      </c>
      <c r="V242" s="49" t="s">
        <v>32141</v>
      </c>
      <c r="X242">
        <v>0</v>
      </c>
    </row>
    <row r="243" spans="1:25" ht="128.25" x14ac:dyDescent="0.45">
      <c r="B243" s="19">
        <v>274.32</v>
      </c>
      <c r="C243" s="19">
        <v>275.19400000000002</v>
      </c>
      <c r="D243" s="19">
        <v>43.432307479999999</v>
      </c>
      <c r="E243" s="19">
        <v>52.835851599999998</v>
      </c>
      <c r="F243" s="19">
        <v>206.42</v>
      </c>
      <c r="K243" t="s">
        <v>32142</v>
      </c>
      <c r="L243" t="s">
        <v>32143</v>
      </c>
      <c r="N243" t="s">
        <v>4342</v>
      </c>
      <c r="O243">
        <v>114</v>
      </c>
      <c r="P243">
        <v>8</v>
      </c>
      <c r="Q243">
        <v>274.32</v>
      </c>
      <c r="R243" t="e">
        <v>#REF!</v>
      </c>
      <c r="S243">
        <v>5879</v>
      </c>
      <c r="T243" t="s">
        <v>32119</v>
      </c>
      <c r="U243" t="e">
        <v>#N/A</v>
      </c>
      <c r="V243" s="49" t="s">
        <v>32144</v>
      </c>
      <c r="X243">
        <v>0</v>
      </c>
    </row>
    <row r="244" spans="1:25" ht="142.5" x14ac:dyDescent="0.45">
      <c r="B244" s="19">
        <v>280.36</v>
      </c>
      <c r="C244" s="19">
        <v>281.23009999999999</v>
      </c>
      <c r="D244" s="19">
        <v>43.432285989999997</v>
      </c>
      <c r="E244" s="19">
        <v>52.835783130000003</v>
      </c>
      <c r="F244" s="19">
        <v>206.42</v>
      </c>
      <c r="K244" t="s">
        <v>32145</v>
      </c>
      <c r="L244" t="s">
        <v>32146</v>
      </c>
      <c r="N244" t="s">
        <v>4342</v>
      </c>
      <c r="O244">
        <v>114</v>
      </c>
      <c r="P244">
        <v>8</v>
      </c>
      <c r="Q244">
        <v>280.36</v>
      </c>
      <c r="R244" t="e">
        <v>#REF!</v>
      </c>
      <c r="S244">
        <v>5879</v>
      </c>
      <c r="T244" t="s">
        <v>32119</v>
      </c>
      <c r="U244" t="e">
        <v>#N/A</v>
      </c>
      <c r="V244" s="49" t="s">
        <v>32147</v>
      </c>
      <c r="X244">
        <v>0</v>
      </c>
    </row>
    <row r="245" spans="1:25" ht="156.75" x14ac:dyDescent="0.45">
      <c r="B245" s="19">
        <v>362.26</v>
      </c>
      <c r="C245" s="19">
        <v>363.13799999999998</v>
      </c>
      <c r="D245" s="19">
        <v>43.432105640000003</v>
      </c>
      <c r="E245" s="19">
        <v>52.834802259999996</v>
      </c>
      <c r="F245" s="19">
        <v>205.96</v>
      </c>
      <c r="K245" t="s">
        <v>32148</v>
      </c>
      <c r="L245" t="s">
        <v>32149</v>
      </c>
      <c r="N245" t="s">
        <v>4342</v>
      </c>
      <c r="O245">
        <v>114</v>
      </c>
      <c r="P245">
        <v>8</v>
      </c>
      <c r="Q245">
        <v>362.26</v>
      </c>
      <c r="R245" t="e">
        <v>#REF!</v>
      </c>
      <c r="S245">
        <v>5879</v>
      </c>
      <c r="T245" t="s">
        <v>32119</v>
      </c>
      <c r="U245" t="e">
        <v>#N/A</v>
      </c>
      <c r="V245" s="49" t="s">
        <v>32150</v>
      </c>
      <c r="X245">
        <v>0</v>
      </c>
    </row>
    <row r="246" spans="1:25" ht="171" x14ac:dyDescent="0.45">
      <c r="B246" s="19">
        <v>365.76</v>
      </c>
      <c r="C246" s="19">
        <v>366.83539999999999</v>
      </c>
      <c r="D246" s="19">
        <v>43.432097429999999</v>
      </c>
      <c r="E246" s="19">
        <v>52.834760559999999</v>
      </c>
      <c r="F246" s="19">
        <v>207.16</v>
      </c>
      <c r="K246" t="s">
        <v>32151</v>
      </c>
      <c r="L246" t="s">
        <v>32152</v>
      </c>
      <c r="N246" t="s">
        <v>4342</v>
      </c>
      <c r="O246">
        <v>114</v>
      </c>
      <c r="P246">
        <v>8</v>
      </c>
      <c r="Q246">
        <v>365.76</v>
      </c>
      <c r="R246" t="e">
        <v>#REF!</v>
      </c>
      <c r="S246">
        <v>5879</v>
      </c>
      <c r="T246" t="s">
        <v>32119</v>
      </c>
      <c r="U246" t="e">
        <v>#N/A</v>
      </c>
      <c r="V246" s="49" t="s">
        <v>32153</v>
      </c>
      <c r="X246">
        <v>0</v>
      </c>
    </row>
    <row r="247" spans="1:25" ht="185.25" x14ac:dyDescent="0.45">
      <c r="B247" s="19">
        <v>420.27</v>
      </c>
      <c r="C247" s="19">
        <v>421.35210000000001</v>
      </c>
      <c r="D247" s="19">
        <v>43.431969520000003</v>
      </c>
      <c r="E247" s="19">
        <v>52.834110639999999</v>
      </c>
      <c r="F247" s="19">
        <v>206.16</v>
      </c>
      <c r="K247" t="s">
        <v>31567</v>
      </c>
      <c r="L247" t="s">
        <v>31568</v>
      </c>
      <c r="N247" t="s">
        <v>4342</v>
      </c>
      <c r="O247">
        <v>114</v>
      </c>
      <c r="P247">
        <v>8</v>
      </c>
      <c r="Q247">
        <v>420.27</v>
      </c>
      <c r="R247" t="e">
        <v>#REF!</v>
      </c>
      <c r="S247">
        <v>5879</v>
      </c>
      <c r="T247" t="s">
        <v>32119</v>
      </c>
      <c r="U247" t="e">
        <v>#N/A</v>
      </c>
      <c r="V247" s="49" t="s">
        <v>32154</v>
      </c>
      <c r="X247">
        <v>1</v>
      </c>
      <c r="Y247" t="s">
        <v>4358</v>
      </c>
    </row>
    <row r="248" spans="1:25" x14ac:dyDescent="0.45">
      <c r="A248" s="10">
        <v>5991</v>
      </c>
      <c r="B248" s="19">
        <v>0</v>
      </c>
      <c r="C248" s="19">
        <v>0</v>
      </c>
      <c r="D248" s="19">
        <v>43.433402020000003</v>
      </c>
      <c r="E248" s="19">
        <v>52.832841729999998</v>
      </c>
      <c r="F248" s="19">
        <v>202.6</v>
      </c>
      <c r="G248" s="20">
        <v>98</v>
      </c>
      <c r="H248" s="20">
        <v>8</v>
      </c>
      <c r="I248" s="21">
        <v>0.2</v>
      </c>
      <c r="K248" t="s">
        <v>32155</v>
      </c>
      <c r="L248" t="s">
        <v>32156</v>
      </c>
      <c r="N248" t="s">
        <v>4342</v>
      </c>
      <c r="O248">
        <v>114</v>
      </c>
      <c r="P248">
        <v>8</v>
      </c>
      <c r="Q248">
        <v>0</v>
      </c>
      <c r="R248">
        <v>5991</v>
      </c>
      <c r="S248">
        <v>5991</v>
      </c>
      <c r="T248" t="s">
        <v>2687</v>
      </c>
      <c r="U248" t="s">
        <v>3866</v>
      </c>
      <c r="V248" s="49" t="s">
        <v>32157</v>
      </c>
      <c r="X248">
        <v>0</v>
      </c>
    </row>
    <row r="249" spans="1:25" ht="28.5" x14ac:dyDescent="0.45">
      <c r="B249" s="19">
        <v>2.65</v>
      </c>
      <c r="C249" s="19">
        <v>2.653527</v>
      </c>
      <c r="D249" s="19">
        <v>43.433417800000001</v>
      </c>
      <c r="E249" s="19">
        <v>52.832817130000002</v>
      </c>
      <c r="F249" s="19">
        <v>202.6</v>
      </c>
      <c r="K249" t="s">
        <v>32158</v>
      </c>
      <c r="L249" t="s">
        <v>32159</v>
      </c>
      <c r="N249" t="s">
        <v>4342</v>
      </c>
      <c r="O249">
        <v>114</v>
      </c>
      <c r="P249">
        <v>8</v>
      </c>
      <c r="Q249">
        <v>2.65</v>
      </c>
      <c r="R249" t="e">
        <v>#REF!</v>
      </c>
      <c r="S249">
        <v>5991</v>
      </c>
      <c r="T249" t="s">
        <v>2687</v>
      </c>
      <c r="U249" t="s">
        <v>3866</v>
      </c>
      <c r="V249" s="49" t="s">
        <v>32160</v>
      </c>
      <c r="X249">
        <v>0</v>
      </c>
    </row>
    <row r="250" spans="1:25" ht="42.75" x14ac:dyDescent="0.45">
      <c r="B250" s="19">
        <v>52.74</v>
      </c>
      <c r="C250" s="19">
        <v>52.75817</v>
      </c>
      <c r="D250" s="19">
        <v>43.433383910000003</v>
      </c>
      <c r="E250" s="19">
        <v>52.832200219999997</v>
      </c>
      <c r="F250" s="19">
        <v>203.8</v>
      </c>
      <c r="K250" t="s">
        <v>32161</v>
      </c>
      <c r="L250" t="s">
        <v>32162</v>
      </c>
      <c r="N250" t="s">
        <v>4342</v>
      </c>
      <c r="O250">
        <v>114</v>
      </c>
      <c r="P250">
        <v>8</v>
      </c>
      <c r="Q250">
        <v>52.74</v>
      </c>
      <c r="R250" t="e">
        <v>#REF!</v>
      </c>
      <c r="S250">
        <v>5991</v>
      </c>
      <c r="T250" t="s">
        <v>2687</v>
      </c>
      <c r="U250" t="s">
        <v>3866</v>
      </c>
      <c r="V250" s="49" t="s">
        <v>32163</v>
      </c>
      <c r="X250">
        <v>0</v>
      </c>
    </row>
    <row r="251" spans="1:25" ht="57" x14ac:dyDescent="0.45">
      <c r="B251" s="19">
        <v>53.19</v>
      </c>
      <c r="C251" s="19">
        <v>53.2014</v>
      </c>
      <c r="D251" s="19">
        <v>43.433384570000001</v>
      </c>
      <c r="E251" s="19">
        <v>52.832194829999999</v>
      </c>
      <c r="F251" s="19">
        <v>203.8</v>
      </c>
      <c r="K251" t="s">
        <v>32164</v>
      </c>
      <c r="L251" t="s">
        <v>32165</v>
      </c>
      <c r="N251" t="s">
        <v>4342</v>
      </c>
      <c r="O251">
        <v>114</v>
      </c>
      <c r="P251">
        <v>8</v>
      </c>
      <c r="Q251">
        <v>53.19</v>
      </c>
      <c r="R251" t="e">
        <v>#REF!</v>
      </c>
      <c r="S251">
        <v>5991</v>
      </c>
      <c r="T251" t="s">
        <v>2687</v>
      </c>
      <c r="U251" t="s">
        <v>3866</v>
      </c>
      <c r="V251" s="49" t="s">
        <v>32166</v>
      </c>
      <c r="X251">
        <v>0</v>
      </c>
    </row>
    <row r="252" spans="1:25" ht="71.25" x14ac:dyDescent="0.45">
      <c r="B252" s="19">
        <v>133.6</v>
      </c>
      <c r="C252" s="19">
        <v>133.62430000000001</v>
      </c>
      <c r="D252" s="19">
        <v>43.43350581</v>
      </c>
      <c r="E252" s="19">
        <v>52.831215630000003</v>
      </c>
      <c r="F252" s="19">
        <v>204.77</v>
      </c>
      <c r="K252" t="s">
        <v>32167</v>
      </c>
      <c r="L252" t="s">
        <v>32168</v>
      </c>
      <c r="N252" t="s">
        <v>4342</v>
      </c>
      <c r="O252">
        <v>114</v>
      </c>
      <c r="P252">
        <v>8</v>
      </c>
      <c r="Q252">
        <v>133.6</v>
      </c>
      <c r="R252" t="e">
        <v>#REF!</v>
      </c>
      <c r="S252">
        <v>5991</v>
      </c>
      <c r="T252" t="s">
        <v>2687</v>
      </c>
      <c r="U252" t="s">
        <v>3866</v>
      </c>
      <c r="V252" s="49" t="s">
        <v>32169</v>
      </c>
      <c r="X252">
        <v>0</v>
      </c>
    </row>
    <row r="253" spans="1:25" ht="85.5" x14ac:dyDescent="0.45">
      <c r="B253" s="19">
        <v>140.49</v>
      </c>
      <c r="C253" s="19">
        <v>140.5129</v>
      </c>
      <c r="D253" s="19">
        <v>43.433546509999999</v>
      </c>
      <c r="E253" s="19">
        <v>52.83115145</v>
      </c>
      <c r="F253" s="19">
        <v>204.77</v>
      </c>
      <c r="K253" t="s">
        <v>32170</v>
      </c>
      <c r="L253" t="s">
        <v>32171</v>
      </c>
      <c r="N253" t="s">
        <v>4342</v>
      </c>
      <c r="O253">
        <v>114</v>
      </c>
      <c r="P253">
        <v>8</v>
      </c>
      <c r="Q253">
        <v>140.49</v>
      </c>
      <c r="R253" t="e">
        <v>#REF!</v>
      </c>
      <c r="S253">
        <v>5991</v>
      </c>
      <c r="T253" t="s">
        <v>2687</v>
      </c>
      <c r="U253" t="s">
        <v>3866</v>
      </c>
      <c r="V253" s="49" t="s">
        <v>32172</v>
      </c>
      <c r="X253">
        <v>0</v>
      </c>
    </row>
    <row r="254" spans="1:25" ht="99.75" x14ac:dyDescent="0.45">
      <c r="B254" s="19">
        <v>144.63</v>
      </c>
      <c r="C254" s="19">
        <v>144.6472</v>
      </c>
      <c r="D254" s="19">
        <v>43.433578539999999</v>
      </c>
      <c r="E254" s="19">
        <v>52.831177449999998</v>
      </c>
      <c r="F254" s="19">
        <v>204.77</v>
      </c>
      <c r="K254" t="s">
        <v>31656</v>
      </c>
      <c r="L254" t="s">
        <v>31657</v>
      </c>
      <c r="N254" t="s">
        <v>4342</v>
      </c>
      <c r="O254">
        <v>114</v>
      </c>
      <c r="P254">
        <v>8</v>
      </c>
      <c r="Q254">
        <v>144.63</v>
      </c>
      <c r="R254" t="e">
        <v>#REF!</v>
      </c>
      <c r="S254">
        <v>5991</v>
      </c>
      <c r="T254" t="s">
        <v>2687</v>
      </c>
      <c r="U254" t="s">
        <v>3866</v>
      </c>
      <c r="V254" s="49" t="s">
        <v>32173</v>
      </c>
      <c r="X254">
        <v>1</v>
      </c>
    </row>
    <row r="255" spans="1:25" x14ac:dyDescent="0.45">
      <c r="A255" s="10">
        <v>5992</v>
      </c>
      <c r="B255" s="19">
        <v>0</v>
      </c>
      <c r="C255" s="19">
        <v>0</v>
      </c>
      <c r="D255" s="19">
        <v>43.431705790000002</v>
      </c>
      <c r="E255" s="19">
        <v>52.832093090000001</v>
      </c>
      <c r="F255" s="19">
        <v>205.14</v>
      </c>
      <c r="G255" s="20">
        <v>98</v>
      </c>
      <c r="H255" s="20">
        <v>8</v>
      </c>
      <c r="I255" s="21">
        <v>0.2</v>
      </c>
      <c r="K255" t="s">
        <v>32174</v>
      </c>
      <c r="L255" t="s">
        <v>32175</v>
      </c>
      <c r="N255" t="s">
        <v>4342</v>
      </c>
      <c r="O255">
        <v>114</v>
      </c>
      <c r="P255">
        <v>8</v>
      </c>
      <c r="Q255">
        <v>0</v>
      </c>
      <c r="R255">
        <v>5992</v>
      </c>
      <c r="S255">
        <v>5992</v>
      </c>
      <c r="T255" t="s">
        <v>2688</v>
      </c>
      <c r="U255" t="s">
        <v>3866</v>
      </c>
      <c r="V255" s="49" t="s">
        <v>32176</v>
      </c>
      <c r="X255">
        <v>0</v>
      </c>
    </row>
    <row r="256" spans="1:25" ht="28.5" x14ac:dyDescent="0.45">
      <c r="B256" s="19">
        <v>2.56</v>
      </c>
      <c r="C256" s="19">
        <v>2.5634410000000001</v>
      </c>
      <c r="D256" s="19">
        <v>43.431717640000002</v>
      </c>
      <c r="E256" s="19">
        <v>52.832120150000002</v>
      </c>
      <c r="F256" s="19">
        <v>205.34</v>
      </c>
      <c r="K256" t="s">
        <v>32177</v>
      </c>
      <c r="L256" t="s">
        <v>32178</v>
      </c>
      <c r="N256" t="s">
        <v>4342</v>
      </c>
      <c r="O256">
        <v>114</v>
      </c>
      <c r="P256">
        <v>8</v>
      </c>
      <c r="Q256">
        <v>2.56</v>
      </c>
      <c r="R256" t="e">
        <v>#REF!</v>
      </c>
      <c r="S256">
        <v>5992</v>
      </c>
      <c r="T256" t="s">
        <v>2688</v>
      </c>
      <c r="U256" t="s">
        <v>3866</v>
      </c>
      <c r="V256" s="49" t="s">
        <v>32179</v>
      </c>
      <c r="X256">
        <v>0</v>
      </c>
    </row>
    <row r="257" spans="1:24" ht="42.75" x14ac:dyDescent="0.45">
      <c r="B257" s="19">
        <v>18.61</v>
      </c>
      <c r="C257" s="19">
        <v>18.617999999999999</v>
      </c>
      <c r="D257" s="19">
        <v>43.431843319999999</v>
      </c>
      <c r="E257" s="19">
        <v>52.832022340000002</v>
      </c>
      <c r="F257" s="19">
        <v>205.14</v>
      </c>
      <c r="K257" t="s">
        <v>32180</v>
      </c>
      <c r="L257" t="s">
        <v>32181</v>
      </c>
      <c r="N257" t="s">
        <v>4342</v>
      </c>
      <c r="O257">
        <v>114</v>
      </c>
      <c r="P257">
        <v>8</v>
      </c>
      <c r="Q257">
        <v>18.61</v>
      </c>
      <c r="R257" t="e">
        <v>#REF!</v>
      </c>
      <c r="S257">
        <v>5992</v>
      </c>
      <c r="T257" t="s">
        <v>2688</v>
      </c>
      <c r="U257" t="s">
        <v>3866</v>
      </c>
      <c r="V257" s="49" t="s">
        <v>32182</v>
      </c>
      <c r="X257">
        <v>0</v>
      </c>
    </row>
    <row r="258" spans="1:24" ht="57" x14ac:dyDescent="0.45">
      <c r="B258" s="19">
        <v>33.07</v>
      </c>
      <c r="C258" s="19">
        <v>33.084000000000003</v>
      </c>
      <c r="D258" s="19">
        <v>43.431954709999999</v>
      </c>
      <c r="E258" s="19">
        <v>52.831929950000003</v>
      </c>
      <c r="F258" s="19">
        <v>204.74</v>
      </c>
      <c r="K258" t="s">
        <v>32183</v>
      </c>
      <c r="L258" t="s">
        <v>32184</v>
      </c>
      <c r="N258" t="s">
        <v>4342</v>
      </c>
      <c r="O258">
        <v>114</v>
      </c>
      <c r="P258">
        <v>8</v>
      </c>
      <c r="Q258">
        <v>33.07</v>
      </c>
      <c r="R258" t="e">
        <v>#REF!</v>
      </c>
      <c r="S258">
        <v>5992</v>
      </c>
      <c r="T258" t="s">
        <v>2688</v>
      </c>
      <c r="U258" t="s">
        <v>3866</v>
      </c>
      <c r="V258" s="49" t="s">
        <v>32185</v>
      </c>
      <c r="X258">
        <v>0</v>
      </c>
    </row>
    <row r="259" spans="1:24" ht="71.25" x14ac:dyDescent="0.45">
      <c r="B259" s="19">
        <v>55.69</v>
      </c>
      <c r="C259" s="19">
        <v>55.744309999999999</v>
      </c>
      <c r="D259" s="19">
        <v>43.43214055</v>
      </c>
      <c r="E259" s="19">
        <v>52.831815779999999</v>
      </c>
      <c r="F259" s="19">
        <v>203.43</v>
      </c>
      <c r="K259" t="s">
        <v>32186</v>
      </c>
      <c r="L259" t="s">
        <v>32187</v>
      </c>
      <c r="N259" t="s">
        <v>4342</v>
      </c>
      <c r="O259">
        <v>114</v>
      </c>
      <c r="P259">
        <v>8</v>
      </c>
      <c r="Q259">
        <v>55.69</v>
      </c>
      <c r="R259" t="e">
        <v>#REF!</v>
      </c>
      <c r="S259">
        <v>5992</v>
      </c>
      <c r="T259" t="s">
        <v>2688</v>
      </c>
      <c r="U259" t="s">
        <v>3866</v>
      </c>
      <c r="V259" s="49" t="s">
        <v>32188</v>
      </c>
      <c r="X259">
        <v>0</v>
      </c>
    </row>
    <row r="260" spans="1:24" ht="85.5" x14ac:dyDescent="0.45">
      <c r="B260" s="19">
        <v>91.44</v>
      </c>
      <c r="C260" s="19">
        <v>91.519890000000004</v>
      </c>
      <c r="D260" s="19">
        <v>43.432441320000002</v>
      </c>
      <c r="E260" s="19">
        <v>52.831658900000001</v>
      </c>
      <c r="F260" s="19">
        <v>202.03</v>
      </c>
      <c r="K260" t="s">
        <v>32189</v>
      </c>
      <c r="L260" t="s">
        <v>32190</v>
      </c>
      <c r="N260" t="s">
        <v>4342</v>
      </c>
      <c r="O260">
        <v>114</v>
      </c>
      <c r="P260">
        <v>8</v>
      </c>
      <c r="Q260">
        <v>91.44</v>
      </c>
      <c r="R260" t="e">
        <v>#REF!</v>
      </c>
      <c r="S260">
        <v>5992</v>
      </c>
      <c r="T260" t="s">
        <v>2688</v>
      </c>
      <c r="U260" t="s">
        <v>3866</v>
      </c>
      <c r="V260" s="49" t="s">
        <v>32191</v>
      </c>
      <c r="X260">
        <v>0</v>
      </c>
    </row>
    <row r="261" spans="1:24" ht="99.75" x14ac:dyDescent="0.45">
      <c r="B261" s="19">
        <v>98.45</v>
      </c>
      <c r="C261" s="19">
        <v>98.528009999999995</v>
      </c>
      <c r="D261" s="19">
        <v>43.432500279999999</v>
      </c>
      <c r="E261" s="19">
        <v>52.831628139999999</v>
      </c>
      <c r="F261" s="19">
        <v>202.03</v>
      </c>
      <c r="K261" t="s">
        <v>32192</v>
      </c>
      <c r="L261" t="s">
        <v>32193</v>
      </c>
      <c r="N261" t="s">
        <v>4342</v>
      </c>
      <c r="O261">
        <v>114</v>
      </c>
      <c r="P261">
        <v>8</v>
      </c>
      <c r="Q261">
        <v>98.45</v>
      </c>
      <c r="R261" t="e">
        <v>#REF!</v>
      </c>
      <c r="S261">
        <v>5992</v>
      </c>
      <c r="T261" t="s">
        <v>2688</v>
      </c>
      <c r="U261" t="s">
        <v>3866</v>
      </c>
      <c r="V261" s="49" t="s">
        <v>32194</v>
      </c>
      <c r="X261">
        <v>0</v>
      </c>
    </row>
    <row r="262" spans="1:24" ht="114" x14ac:dyDescent="0.45">
      <c r="B262" s="19">
        <v>137.15</v>
      </c>
      <c r="C262" s="19">
        <v>137.2594</v>
      </c>
      <c r="D262" s="19">
        <v>43.4328334</v>
      </c>
      <c r="E262" s="19">
        <v>52.831488489999998</v>
      </c>
      <c r="F262" s="19">
        <v>203.63</v>
      </c>
      <c r="K262" t="s">
        <v>32195</v>
      </c>
      <c r="L262" t="s">
        <v>32196</v>
      </c>
      <c r="N262" t="s">
        <v>4342</v>
      </c>
      <c r="O262">
        <v>114</v>
      </c>
      <c r="P262">
        <v>8</v>
      </c>
      <c r="Q262">
        <v>137.15</v>
      </c>
      <c r="R262" t="e">
        <v>#REF!</v>
      </c>
      <c r="S262">
        <v>5992</v>
      </c>
      <c r="T262" t="s">
        <v>2688</v>
      </c>
      <c r="U262" t="s">
        <v>3866</v>
      </c>
      <c r="V262" s="49" t="s">
        <v>32197</v>
      </c>
      <c r="X262">
        <v>0</v>
      </c>
    </row>
    <row r="263" spans="1:24" ht="128.25" x14ac:dyDescent="0.45">
      <c r="B263" s="19">
        <v>182.88</v>
      </c>
      <c r="C263" s="19">
        <v>182.99889999999999</v>
      </c>
      <c r="D263" s="19">
        <v>43.433225030000003</v>
      </c>
      <c r="E263" s="19">
        <v>52.831314540000001</v>
      </c>
      <c r="F263" s="19">
        <v>204.37</v>
      </c>
      <c r="K263" t="s">
        <v>32198</v>
      </c>
      <c r="L263" t="s">
        <v>32199</v>
      </c>
      <c r="N263" t="s">
        <v>4342</v>
      </c>
      <c r="O263">
        <v>114</v>
      </c>
      <c r="P263">
        <v>8</v>
      </c>
      <c r="Q263">
        <v>182.88</v>
      </c>
      <c r="R263" t="e">
        <v>#REF!</v>
      </c>
      <c r="S263">
        <v>5992</v>
      </c>
      <c r="T263" t="s">
        <v>2688</v>
      </c>
      <c r="U263" t="s">
        <v>3866</v>
      </c>
      <c r="V263" s="49" t="s">
        <v>32200</v>
      </c>
      <c r="X263">
        <v>0</v>
      </c>
    </row>
    <row r="264" spans="1:24" ht="142.5" x14ac:dyDescent="0.45">
      <c r="B264" s="19">
        <v>189.81</v>
      </c>
      <c r="C264" s="19">
        <v>189.9248</v>
      </c>
      <c r="D264" s="19">
        <v>43.43328434</v>
      </c>
      <c r="E264" s="19">
        <v>52.831288190000002</v>
      </c>
      <c r="F264" s="19">
        <v>204.37</v>
      </c>
      <c r="K264" t="s">
        <v>32201</v>
      </c>
      <c r="L264" t="s">
        <v>32202</v>
      </c>
      <c r="N264" t="s">
        <v>4342</v>
      </c>
      <c r="O264">
        <v>114</v>
      </c>
      <c r="P264">
        <v>8</v>
      </c>
      <c r="Q264">
        <v>189.81</v>
      </c>
      <c r="R264" t="e">
        <v>#REF!</v>
      </c>
      <c r="S264">
        <v>5992</v>
      </c>
      <c r="T264" t="s">
        <v>2688</v>
      </c>
      <c r="U264" t="s">
        <v>3866</v>
      </c>
      <c r="V264" s="49" t="s">
        <v>32203</v>
      </c>
      <c r="X264">
        <v>0</v>
      </c>
    </row>
    <row r="265" spans="1:24" ht="156.75" x14ac:dyDescent="0.45">
      <c r="B265" s="19">
        <v>221.23</v>
      </c>
      <c r="C265" s="19">
        <v>221.34870000000001</v>
      </c>
      <c r="D265" s="19">
        <v>43.433548440000003</v>
      </c>
      <c r="E265" s="19">
        <v>52.831149369999999</v>
      </c>
      <c r="F265" s="19">
        <v>204.77</v>
      </c>
      <c r="K265" t="s">
        <v>32204</v>
      </c>
      <c r="L265" t="s">
        <v>32205</v>
      </c>
      <c r="N265" t="s">
        <v>4342</v>
      </c>
      <c r="O265">
        <v>114</v>
      </c>
      <c r="P265">
        <v>8</v>
      </c>
      <c r="Q265">
        <v>221.23</v>
      </c>
      <c r="R265" t="e">
        <v>#REF!</v>
      </c>
      <c r="S265">
        <v>5992</v>
      </c>
      <c r="T265" t="s">
        <v>2688</v>
      </c>
      <c r="U265" t="s">
        <v>3866</v>
      </c>
      <c r="V265" s="49" t="s">
        <v>32206</v>
      </c>
      <c r="X265">
        <v>0</v>
      </c>
    </row>
    <row r="266" spans="1:24" ht="171" x14ac:dyDescent="0.45">
      <c r="B266" s="19">
        <v>225.27</v>
      </c>
      <c r="C266" s="19">
        <v>225.39189999999999</v>
      </c>
      <c r="D266" s="19">
        <v>43.433578539999999</v>
      </c>
      <c r="E266" s="19">
        <v>52.831177449999998</v>
      </c>
      <c r="F266" s="19">
        <v>204.77</v>
      </c>
      <c r="K266" t="s">
        <v>31656</v>
      </c>
      <c r="L266" t="s">
        <v>31657</v>
      </c>
      <c r="N266" t="s">
        <v>4342</v>
      </c>
      <c r="O266">
        <v>114</v>
      </c>
      <c r="P266">
        <v>8</v>
      </c>
      <c r="Q266">
        <v>225.27</v>
      </c>
      <c r="R266" t="e">
        <v>#REF!</v>
      </c>
      <c r="S266">
        <v>5992</v>
      </c>
      <c r="T266" t="s">
        <v>2688</v>
      </c>
      <c r="U266" t="s">
        <v>3866</v>
      </c>
      <c r="V266" s="49" t="s">
        <v>32207</v>
      </c>
      <c r="X266">
        <v>1</v>
      </c>
    </row>
    <row r="267" spans="1:24" x14ac:dyDescent="0.45">
      <c r="A267" s="10">
        <v>6000</v>
      </c>
      <c r="B267" s="19">
        <v>0</v>
      </c>
      <c r="C267" s="19">
        <v>0</v>
      </c>
      <c r="D267" s="19">
        <v>43.430577929999998</v>
      </c>
      <c r="E267" s="19">
        <v>52.84797554</v>
      </c>
      <c r="F267" s="19">
        <v>214.07</v>
      </c>
      <c r="G267" s="20">
        <v>98</v>
      </c>
      <c r="H267" s="20">
        <v>8</v>
      </c>
      <c r="I267" s="21">
        <v>0.2</v>
      </c>
      <c r="K267" t="s">
        <v>32208</v>
      </c>
      <c r="L267" t="s">
        <v>32209</v>
      </c>
      <c r="N267" t="s">
        <v>4342</v>
      </c>
      <c r="O267">
        <v>114</v>
      </c>
      <c r="P267">
        <v>8</v>
      </c>
      <c r="Q267">
        <v>0</v>
      </c>
      <c r="R267">
        <v>6000</v>
      </c>
      <c r="S267">
        <v>6000</v>
      </c>
      <c r="T267" t="s">
        <v>2689</v>
      </c>
      <c r="U267" t="s">
        <v>3834</v>
      </c>
      <c r="V267" s="49" t="s">
        <v>32210</v>
      </c>
      <c r="X267">
        <v>0</v>
      </c>
    </row>
    <row r="268" spans="1:24" ht="28.5" x14ac:dyDescent="0.45">
      <c r="B268" s="19">
        <v>2.61</v>
      </c>
      <c r="C268" s="19">
        <v>2.678903</v>
      </c>
      <c r="D268" s="19">
        <v>43.430555339999998</v>
      </c>
      <c r="E268" s="19">
        <v>52.847966659999997</v>
      </c>
      <c r="F268" s="19">
        <v>213.47</v>
      </c>
      <c r="K268" t="s">
        <v>32211</v>
      </c>
      <c r="L268" t="s">
        <v>32212</v>
      </c>
      <c r="N268" t="s">
        <v>4342</v>
      </c>
      <c r="O268">
        <v>114</v>
      </c>
      <c r="P268">
        <v>8</v>
      </c>
      <c r="Q268">
        <v>2.61</v>
      </c>
      <c r="R268" t="e">
        <v>#REF!</v>
      </c>
      <c r="S268">
        <v>6000</v>
      </c>
      <c r="T268" t="s">
        <v>2689</v>
      </c>
      <c r="U268" t="s">
        <v>3834</v>
      </c>
      <c r="V268" s="49" t="s">
        <v>32213</v>
      </c>
      <c r="X268">
        <v>0</v>
      </c>
    </row>
    <row r="269" spans="1:24" ht="42.75" x14ac:dyDescent="0.45">
      <c r="B269" s="19">
        <v>5.03</v>
      </c>
      <c r="C269" s="19">
        <v>5.1711919999999996</v>
      </c>
      <c r="D269" s="19">
        <v>43.430567519999997</v>
      </c>
      <c r="E269" s="19">
        <v>52.847941900000002</v>
      </c>
      <c r="F269" s="19">
        <v>214.07</v>
      </c>
      <c r="K269" t="s">
        <v>32214</v>
      </c>
      <c r="L269" t="s">
        <v>32215</v>
      </c>
      <c r="N269" t="s">
        <v>4342</v>
      </c>
      <c r="O269">
        <v>114</v>
      </c>
      <c r="P269">
        <v>8</v>
      </c>
      <c r="Q269">
        <v>5.03</v>
      </c>
      <c r="R269" t="e">
        <v>#REF!</v>
      </c>
      <c r="S269">
        <v>6000</v>
      </c>
      <c r="T269" t="s">
        <v>2689</v>
      </c>
      <c r="U269" t="s">
        <v>3834</v>
      </c>
      <c r="V269" s="49" t="s">
        <v>32216</v>
      </c>
      <c r="X269">
        <v>0</v>
      </c>
    </row>
    <row r="270" spans="1:24" ht="57" x14ac:dyDescent="0.45">
      <c r="B270" s="19">
        <v>19.489999999999998</v>
      </c>
      <c r="C270" s="19">
        <v>19.756229999999999</v>
      </c>
      <c r="D270" s="19">
        <v>43.430470890000002</v>
      </c>
      <c r="E270" s="19">
        <v>52.847822299999997</v>
      </c>
      <c r="F270" s="19">
        <v>212.15</v>
      </c>
      <c r="K270" t="s">
        <v>32217</v>
      </c>
      <c r="L270" t="s">
        <v>32218</v>
      </c>
      <c r="N270" t="s">
        <v>4342</v>
      </c>
      <c r="O270">
        <v>114</v>
      </c>
      <c r="P270">
        <v>8</v>
      </c>
      <c r="Q270">
        <v>19.489999999999998</v>
      </c>
      <c r="R270" t="e">
        <v>#REF!</v>
      </c>
      <c r="S270">
        <v>6000</v>
      </c>
      <c r="T270" t="s">
        <v>2689</v>
      </c>
      <c r="U270" t="s">
        <v>3834</v>
      </c>
      <c r="V270" s="49" t="s">
        <v>32219</v>
      </c>
      <c r="X270">
        <v>0</v>
      </c>
    </row>
    <row r="271" spans="1:24" ht="71.25" x14ac:dyDescent="0.45">
      <c r="B271" s="19">
        <v>26.21</v>
      </c>
      <c r="C271" s="19">
        <v>26.479900000000001</v>
      </c>
      <c r="D271" s="19">
        <v>43.430425030000002</v>
      </c>
      <c r="E271" s="19">
        <v>52.847768109999997</v>
      </c>
      <c r="F271" s="19">
        <v>212.15</v>
      </c>
      <c r="K271" t="s">
        <v>32220</v>
      </c>
      <c r="L271" t="s">
        <v>32221</v>
      </c>
      <c r="N271" t="s">
        <v>4342</v>
      </c>
      <c r="O271">
        <v>114</v>
      </c>
      <c r="P271">
        <v>8</v>
      </c>
      <c r="Q271">
        <v>26.21</v>
      </c>
      <c r="R271" t="e">
        <v>#REF!</v>
      </c>
      <c r="S271">
        <v>6000</v>
      </c>
      <c r="T271" t="s">
        <v>2689</v>
      </c>
      <c r="U271" t="s">
        <v>3834</v>
      </c>
      <c r="V271" s="49" t="s">
        <v>32222</v>
      </c>
      <c r="X271">
        <v>0</v>
      </c>
    </row>
    <row r="272" spans="1:24" ht="85.5" x14ac:dyDescent="0.45">
      <c r="B272" s="19">
        <v>51.32</v>
      </c>
      <c r="C272" s="19">
        <v>51.590150000000001</v>
      </c>
      <c r="D272" s="19">
        <v>43.430273589999999</v>
      </c>
      <c r="E272" s="19">
        <v>52.847537920000001</v>
      </c>
      <c r="F272" s="19">
        <v>211.95</v>
      </c>
      <c r="K272" t="s">
        <v>32223</v>
      </c>
      <c r="L272" t="s">
        <v>32224</v>
      </c>
      <c r="N272" t="s">
        <v>4342</v>
      </c>
      <c r="O272">
        <v>114</v>
      </c>
      <c r="P272">
        <v>8</v>
      </c>
      <c r="Q272">
        <v>51.32</v>
      </c>
      <c r="R272" t="e">
        <v>#REF!</v>
      </c>
      <c r="S272">
        <v>6000</v>
      </c>
      <c r="T272" t="s">
        <v>2689</v>
      </c>
      <c r="U272" t="s">
        <v>3834</v>
      </c>
      <c r="V272" s="49" t="s">
        <v>32225</v>
      </c>
      <c r="X272">
        <v>0</v>
      </c>
    </row>
    <row r="273" spans="1:24" ht="99.75" x14ac:dyDescent="0.45">
      <c r="B273" s="19">
        <v>91.44</v>
      </c>
      <c r="C273" s="19">
        <v>91.721549999999993</v>
      </c>
      <c r="D273" s="19">
        <v>43.430025469999997</v>
      </c>
      <c r="E273" s="19">
        <v>52.847177930000001</v>
      </c>
      <c r="F273" s="19">
        <v>210.95</v>
      </c>
      <c r="K273" t="s">
        <v>32226</v>
      </c>
      <c r="L273" t="s">
        <v>32227</v>
      </c>
      <c r="N273" t="s">
        <v>4342</v>
      </c>
      <c r="O273">
        <v>114</v>
      </c>
      <c r="P273">
        <v>8</v>
      </c>
      <c r="Q273">
        <v>91.44</v>
      </c>
      <c r="R273" t="e">
        <v>#REF!</v>
      </c>
      <c r="S273">
        <v>6000</v>
      </c>
      <c r="T273" t="s">
        <v>2689</v>
      </c>
      <c r="U273" t="s">
        <v>3834</v>
      </c>
      <c r="V273" s="49" t="s">
        <v>32228</v>
      </c>
      <c r="X273">
        <v>0</v>
      </c>
    </row>
    <row r="274" spans="1:24" ht="114" x14ac:dyDescent="0.45">
      <c r="B274" s="19">
        <v>104.22</v>
      </c>
      <c r="C274" s="19">
        <v>104.5039</v>
      </c>
      <c r="D274" s="19">
        <v>43.42994642</v>
      </c>
      <c r="E274" s="19">
        <v>52.847063230000003</v>
      </c>
      <c r="F274" s="19">
        <v>210.95</v>
      </c>
      <c r="K274" t="s">
        <v>32229</v>
      </c>
      <c r="L274" t="s">
        <v>32230</v>
      </c>
      <c r="N274" t="s">
        <v>4342</v>
      </c>
      <c r="O274">
        <v>114</v>
      </c>
      <c r="P274">
        <v>8</v>
      </c>
      <c r="Q274">
        <v>104.22</v>
      </c>
      <c r="R274" t="e">
        <v>#REF!</v>
      </c>
      <c r="S274">
        <v>6000</v>
      </c>
      <c r="T274" t="s">
        <v>2689</v>
      </c>
      <c r="U274" t="s">
        <v>3834</v>
      </c>
      <c r="V274" s="49" t="s">
        <v>32231</v>
      </c>
      <c r="X274">
        <v>0</v>
      </c>
    </row>
    <row r="275" spans="1:24" ht="128.25" x14ac:dyDescent="0.45">
      <c r="B275" s="19">
        <v>126.53</v>
      </c>
      <c r="C275" s="19">
        <v>126.81359999999999</v>
      </c>
      <c r="D275" s="19">
        <v>43.429788960000003</v>
      </c>
      <c r="E275" s="19">
        <v>52.846892310000001</v>
      </c>
      <c r="F275" s="19">
        <v>210.55</v>
      </c>
      <c r="K275" t="s">
        <v>32232</v>
      </c>
      <c r="L275" t="s">
        <v>32233</v>
      </c>
      <c r="N275" t="s">
        <v>4342</v>
      </c>
      <c r="O275">
        <v>114</v>
      </c>
      <c r="P275">
        <v>8</v>
      </c>
      <c r="Q275">
        <v>126.53</v>
      </c>
      <c r="R275" t="e">
        <v>#REF!</v>
      </c>
      <c r="S275">
        <v>6000</v>
      </c>
      <c r="T275" t="s">
        <v>2689</v>
      </c>
      <c r="U275" t="s">
        <v>3834</v>
      </c>
      <c r="V275" s="49" t="s">
        <v>32234</v>
      </c>
      <c r="X275">
        <v>0</v>
      </c>
    </row>
    <row r="276" spans="1:24" ht="142.5" x14ac:dyDescent="0.45">
      <c r="B276" s="19">
        <v>133.28</v>
      </c>
      <c r="C276" s="19">
        <v>133.5626</v>
      </c>
      <c r="D276" s="19">
        <v>43.429764120000002</v>
      </c>
      <c r="E276" s="19">
        <v>52.846816250000003</v>
      </c>
      <c r="F276" s="19">
        <v>210.55</v>
      </c>
      <c r="K276" t="s">
        <v>31558</v>
      </c>
      <c r="L276" t="s">
        <v>31559</v>
      </c>
      <c r="N276" t="s">
        <v>4342</v>
      </c>
      <c r="O276">
        <v>114</v>
      </c>
      <c r="P276">
        <v>8</v>
      </c>
      <c r="Q276">
        <v>133.28</v>
      </c>
      <c r="R276" t="e">
        <v>#REF!</v>
      </c>
      <c r="S276">
        <v>6000</v>
      </c>
      <c r="T276" t="s">
        <v>2689</v>
      </c>
      <c r="U276" t="s">
        <v>3834</v>
      </c>
      <c r="V276" s="49" t="s">
        <v>32235</v>
      </c>
      <c r="X276">
        <v>1</v>
      </c>
    </row>
    <row r="277" spans="1:24" x14ac:dyDescent="0.45">
      <c r="A277" s="10">
        <v>6482</v>
      </c>
      <c r="B277" s="19">
        <v>0</v>
      </c>
      <c r="C277" s="19">
        <v>0</v>
      </c>
      <c r="D277" s="19">
        <v>43.430987500000001</v>
      </c>
      <c r="E277" s="19">
        <v>52.844975169999998</v>
      </c>
      <c r="F277" s="19">
        <v>204.81</v>
      </c>
      <c r="G277" s="20">
        <v>98</v>
      </c>
      <c r="H277" s="20">
        <v>8</v>
      </c>
      <c r="I277" s="21">
        <v>0.2</v>
      </c>
      <c r="K277" t="s">
        <v>32236</v>
      </c>
      <c r="L277" t="s">
        <v>32237</v>
      </c>
      <c r="N277" t="s">
        <v>4342</v>
      </c>
      <c r="O277">
        <v>114</v>
      </c>
      <c r="P277">
        <v>8</v>
      </c>
      <c r="Q277">
        <v>0</v>
      </c>
      <c r="R277">
        <v>6482</v>
      </c>
      <c r="S277">
        <v>6482</v>
      </c>
      <c r="T277" t="s">
        <v>2854</v>
      </c>
      <c r="U277" t="s">
        <v>3834</v>
      </c>
      <c r="V277" s="49" t="s">
        <v>32238</v>
      </c>
      <c r="X277">
        <v>0</v>
      </c>
    </row>
    <row r="278" spans="1:24" ht="28.5" x14ac:dyDescent="0.45">
      <c r="B278" s="19">
        <v>2.36</v>
      </c>
      <c r="C278" s="19">
        <v>2.3616480000000002</v>
      </c>
      <c r="D278" s="19">
        <v>43.430974200000001</v>
      </c>
      <c r="E278" s="19">
        <v>52.844952409999998</v>
      </c>
      <c r="F278" s="19">
        <v>204.81</v>
      </c>
      <c r="K278" t="s">
        <v>32239</v>
      </c>
      <c r="L278" t="s">
        <v>32240</v>
      </c>
      <c r="N278" t="s">
        <v>4342</v>
      </c>
      <c r="O278">
        <v>114</v>
      </c>
      <c r="P278">
        <v>8</v>
      </c>
      <c r="Q278">
        <v>2.36</v>
      </c>
      <c r="R278" t="e">
        <v>#REF!</v>
      </c>
      <c r="S278">
        <v>6482</v>
      </c>
      <c r="T278" t="s">
        <v>2854</v>
      </c>
      <c r="U278" t="s">
        <v>3834</v>
      </c>
      <c r="V278" s="49" t="s">
        <v>32241</v>
      </c>
      <c r="X278">
        <v>0</v>
      </c>
    </row>
    <row r="279" spans="1:24" ht="42.75" x14ac:dyDescent="0.45">
      <c r="B279" s="19">
        <v>4.21</v>
      </c>
      <c r="C279" s="19">
        <v>4.2116230000000003</v>
      </c>
      <c r="D279" s="19">
        <v>43.430960550000002</v>
      </c>
      <c r="E279" s="19">
        <v>52.844939330000003</v>
      </c>
      <c r="F279" s="19">
        <v>204.81</v>
      </c>
      <c r="K279" t="s">
        <v>32242</v>
      </c>
      <c r="L279" t="s">
        <v>32243</v>
      </c>
      <c r="N279" t="s">
        <v>4342</v>
      </c>
      <c r="O279">
        <v>114</v>
      </c>
      <c r="P279">
        <v>8</v>
      </c>
      <c r="Q279">
        <v>4.21</v>
      </c>
      <c r="R279" t="e">
        <v>#REF!</v>
      </c>
      <c r="S279">
        <v>6482</v>
      </c>
      <c r="T279" t="s">
        <v>2854</v>
      </c>
      <c r="U279" t="s">
        <v>3834</v>
      </c>
      <c r="V279" s="49" t="s">
        <v>32244</v>
      </c>
      <c r="X279">
        <v>0</v>
      </c>
    </row>
    <row r="280" spans="1:24" ht="57" x14ac:dyDescent="0.45">
      <c r="B280" s="19">
        <v>27.67</v>
      </c>
      <c r="C280" s="19">
        <v>27.666609999999999</v>
      </c>
      <c r="D280" s="19">
        <v>43.430805990000003</v>
      </c>
      <c r="E280" s="19">
        <v>52.84513664</v>
      </c>
      <c r="F280" s="19">
        <v>204.61</v>
      </c>
      <c r="K280" t="s">
        <v>32245</v>
      </c>
      <c r="L280" t="s">
        <v>32246</v>
      </c>
      <c r="N280" t="s">
        <v>4342</v>
      </c>
      <c r="O280">
        <v>114</v>
      </c>
      <c r="P280">
        <v>8</v>
      </c>
      <c r="Q280">
        <v>27.67</v>
      </c>
      <c r="R280" t="e">
        <v>#REF!</v>
      </c>
      <c r="S280">
        <v>6482</v>
      </c>
      <c r="T280" t="s">
        <v>2854</v>
      </c>
      <c r="U280" t="s">
        <v>3834</v>
      </c>
      <c r="V280" s="49" t="s">
        <v>32247</v>
      </c>
      <c r="X280">
        <v>0</v>
      </c>
    </row>
    <row r="281" spans="1:24" ht="71.25" x14ac:dyDescent="0.45">
      <c r="B281" s="19">
        <v>91.44</v>
      </c>
      <c r="C281" s="19">
        <v>91.493830000000003</v>
      </c>
      <c r="D281" s="19">
        <v>43.430421199999998</v>
      </c>
      <c r="E281" s="19">
        <v>52.845721099999999</v>
      </c>
      <c r="F281" s="19">
        <v>207.21</v>
      </c>
      <c r="K281" t="s">
        <v>32248</v>
      </c>
      <c r="L281" t="s">
        <v>32249</v>
      </c>
      <c r="N281" t="s">
        <v>4342</v>
      </c>
      <c r="O281">
        <v>114</v>
      </c>
      <c r="P281">
        <v>8</v>
      </c>
      <c r="Q281">
        <v>91.44</v>
      </c>
      <c r="R281" t="e">
        <v>#REF!</v>
      </c>
      <c r="S281">
        <v>6482</v>
      </c>
      <c r="T281" t="s">
        <v>2854</v>
      </c>
      <c r="U281" t="s">
        <v>3834</v>
      </c>
      <c r="V281" s="49" t="s">
        <v>32250</v>
      </c>
      <c r="X281">
        <v>0</v>
      </c>
    </row>
    <row r="282" spans="1:24" ht="85.5" x14ac:dyDescent="0.45">
      <c r="B282" s="19">
        <v>96.3</v>
      </c>
      <c r="C282" s="19">
        <v>96.350750000000005</v>
      </c>
      <c r="D282" s="19">
        <v>43.430391899999996</v>
      </c>
      <c r="E282" s="19">
        <v>52.845765610000001</v>
      </c>
      <c r="F282" s="19">
        <v>207.21</v>
      </c>
      <c r="K282" t="s">
        <v>32251</v>
      </c>
      <c r="L282" t="s">
        <v>32252</v>
      </c>
      <c r="N282" t="s">
        <v>4342</v>
      </c>
      <c r="O282">
        <v>114</v>
      </c>
      <c r="P282">
        <v>8</v>
      </c>
      <c r="Q282">
        <v>96.3</v>
      </c>
      <c r="R282" t="e">
        <v>#REF!</v>
      </c>
      <c r="S282">
        <v>6482</v>
      </c>
      <c r="T282" t="s">
        <v>2854</v>
      </c>
      <c r="U282" t="s">
        <v>3834</v>
      </c>
      <c r="V282" s="49" t="s">
        <v>32253</v>
      </c>
      <c r="X282">
        <v>0</v>
      </c>
    </row>
    <row r="283" spans="1:24" ht="99.75" x14ac:dyDescent="0.45">
      <c r="B283" s="19">
        <v>131.32</v>
      </c>
      <c r="C283" s="19">
        <v>131.37739999999999</v>
      </c>
      <c r="D283" s="19">
        <v>43.430189970000001</v>
      </c>
      <c r="E283" s="19">
        <v>52.846097829999998</v>
      </c>
      <c r="F283" s="19">
        <v>207.21</v>
      </c>
      <c r="K283" t="s">
        <v>32254</v>
      </c>
      <c r="L283" t="s">
        <v>32255</v>
      </c>
      <c r="N283" t="s">
        <v>4342</v>
      </c>
      <c r="O283">
        <v>114</v>
      </c>
      <c r="P283">
        <v>8</v>
      </c>
      <c r="Q283">
        <v>131.32</v>
      </c>
      <c r="R283" t="e">
        <v>#REF!</v>
      </c>
      <c r="S283">
        <v>6482</v>
      </c>
      <c r="T283" t="s">
        <v>2854</v>
      </c>
      <c r="U283" t="s">
        <v>3834</v>
      </c>
      <c r="V283" s="49" t="s">
        <v>32256</v>
      </c>
      <c r="X283">
        <v>0</v>
      </c>
    </row>
    <row r="284" spans="1:24" ht="114" x14ac:dyDescent="0.45">
      <c r="B284" s="19">
        <v>165.89</v>
      </c>
      <c r="C284" s="19">
        <v>165.9786</v>
      </c>
      <c r="D284" s="19">
        <v>43.429970609999998</v>
      </c>
      <c r="E284" s="19">
        <v>52.846400580000001</v>
      </c>
      <c r="F284" s="19">
        <v>208.75</v>
      </c>
      <c r="K284" t="s">
        <v>32257</v>
      </c>
      <c r="L284" t="s">
        <v>32258</v>
      </c>
      <c r="N284" t="s">
        <v>4342</v>
      </c>
      <c r="O284">
        <v>114</v>
      </c>
      <c r="P284">
        <v>8</v>
      </c>
      <c r="Q284">
        <v>165.89</v>
      </c>
      <c r="R284" t="e">
        <v>#REF!</v>
      </c>
      <c r="S284">
        <v>6482</v>
      </c>
      <c r="T284" t="s">
        <v>2854</v>
      </c>
      <c r="U284" t="s">
        <v>3834</v>
      </c>
      <c r="V284" s="49" t="s">
        <v>32259</v>
      </c>
      <c r="X284">
        <v>0</v>
      </c>
    </row>
    <row r="285" spans="1:24" ht="128.25" x14ac:dyDescent="0.45">
      <c r="B285" s="19">
        <v>182.88</v>
      </c>
      <c r="C285" s="19">
        <v>183.04329999999999</v>
      </c>
      <c r="D285" s="19">
        <v>43.429870139999998</v>
      </c>
      <c r="E285" s="19">
        <v>52.846558760000001</v>
      </c>
      <c r="F285" s="19">
        <v>210.35</v>
      </c>
      <c r="K285" t="s">
        <v>32260</v>
      </c>
      <c r="L285" t="s">
        <v>32261</v>
      </c>
      <c r="N285" t="s">
        <v>4342</v>
      </c>
      <c r="O285">
        <v>114</v>
      </c>
      <c r="P285">
        <v>8</v>
      </c>
      <c r="Q285">
        <v>182.88</v>
      </c>
      <c r="R285" t="e">
        <v>#REF!</v>
      </c>
      <c r="S285">
        <v>6482</v>
      </c>
      <c r="T285" t="s">
        <v>2854</v>
      </c>
      <c r="U285" t="s">
        <v>3834</v>
      </c>
      <c r="V285" s="49" t="s">
        <v>32262</v>
      </c>
      <c r="X285">
        <v>0</v>
      </c>
    </row>
    <row r="286" spans="1:24" ht="142.5" x14ac:dyDescent="0.45">
      <c r="B286" s="19">
        <v>200.56</v>
      </c>
      <c r="C286" s="19">
        <v>200.7268</v>
      </c>
      <c r="D286" s="19">
        <v>43.42976556</v>
      </c>
      <c r="E286" s="19">
        <v>52.846723400000002</v>
      </c>
      <c r="F286" s="19">
        <v>210.35</v>
      </c>
      <c r="K286" t="s">
        <v>32263</v>
      </c>
      <c r="L286" t="s">
        <v>32264</v>
      </c>
      <c r="N286" t="s">
        <v>4342</v>
      </c>
      <c r="O286">
        <v>114</v>
      </c>
      <c r="P286">
        <v>8</v>
      </c>
      <c r="Q286">
        <v>200.56</v>
      </c>
      <c r="R286" t="e">
        <v>#REF!</v>
      </c>
      <c r="S286">
        <v>6482</v>
      </c>
      <c r="T286" t="s">
        <v>2854</v>
      </c>
      <c r="U286" t="s">
        <v>3834</v>
      </c>
      <c r="V286" s="49" t="s">
        <v>32265</v>
      </c>
      <c r="X286">
        <v>0</v>
      </c>
    </row>
    <row r="287" spans="1:24" ht="156.75" x14ac:dyDescent="0.45">
      <c r="B287" s="19">
        <v>211.55</v>
      </c>
      <c r="C287" s="19">
        <v>211.71610000000001</v>
      </c>
      <c r="D287" s="19">
        <v>43.429715100000003</v>
      </c>
      <c r="E287" s="19">
        <v>52.846840100000001</v>
      </c>
      <c r="F287" s="19">
        <v>210.55</v>
      </c>
      <c r="K287" t="s">
        <v>32266</v>
      </c>
      <c r="L287" t="s">
        <v>32267</v>
      </c>
      <c r="N287" t="s">
        <v>4342</v>
      </c>
      <c r="O287">
        <v>114</v>
      </c>
      <c r="P287">
        <v>8</v>
      </c>
      <c r="Q287">
        <v>211.55</v>
      </c>
      <c r="R287" t="e">
        <v>#REF!</v>
      </c>
      <c r="S287">
        <v>6482</v>
      </c>
      <c r="T287" t="s">
        <v>2854</v>
      </c>
      <c r="U287" t="s">
        <v>3834</v>
      </c>
      <c r="V287" s="49" t="s">
        <v>32268</v>
      </c>
      <c r="X287">
        <v>0</v>
      </c>
    </row>
    <row r="288" spans="1:24" ht="171" x14ac:dyDescent="0.45">
      <c r="B288" s="19">
        <v>212.63</v>
      </c>
      <c r="C288" s="19">
        <v>212.79679999999999</v>
      </c>
      <c r="D288" s="19">
        <v>43.42972322</v>
      </c>
      <c r="E288" s="19">
        <v>52.846847439999998</v>
      </c>
      <c r="F288" s="19">
        <v>210.55</v>
      </c>
      <c r="K288" t="s">
        <v>32269</v>
      </c>
      <c r="L288" t="s">
        <v>32270</v>
      </c>
      <c r="N288" t="s">
        <v>4342</v>
      </c>
      <c r="O288">
        <v>114</v>
      </c>
      <c r="P288">
        <v>8</v>
      </c>
      <c r="Q288">
        <v>212.63</v>
      </c>
      <c r="R288" t="e">
        <v>#REF!</v>
      </c>
      <c r="S288">
        <v>6482</v>
      </c>
      <c r="T288" t="s">
        <v>2854</v>
      </c>
      <c r="U288" t="s">
        <v>3834</v>
      </c>
      <c r="V288" s="49" t="s">
        <v>32271</v>
      </c>
      <c r="X288">
        <v>0</v>
      </c>
    </row>
    <row r="289" spans="1:24" ht="185.25" x14ac:dyDescent="0.45">
      <c r="B289" s="19">
        <v>217.83</v>
      </c>
      <c r="C289" s="19">
        <v>217.99510000000001</v>
      </c>
      <c r="D289" s="19">
        <v>43.429764120000002</v>
      </c>
      <c r="E289" s="19">
        <v>52.846816250000003</v>
      </c>
      <c r="F289" s="19">
        <v>210.55</v>
      </c>
      <c r="K289" t="s">
        <v>31558</v>
      </c>
      <c r="L289" t="s">
        <v>31559</v>
      </c>
      <c r="N289" t="s">
        <v>4342</v>
      </c>
      <c r="O289">
        <v>114</v>
      </c>
      <c r="P289">
        <v>8</v>
      </c>
      <c r="Q289">
        <v>217.83</v>
      </c>
      <c r="R289" t="e">
        <v>#REF!</v>
      </c>
      <c r="S289">
        <v>6482</v>
      </c>
      <c r="T289" t="s">
        <v>2854</v>
      </c>
      <c r="U289" t="s">
        <v>3834</v>
      </c>
      <c r="V289" s="49" t="s">
        <v>32272</v>
      </c>
      <c r="X289">
        <v>1</v>
      </c>
    </row>
    <row r="290" spans="1:24" x14ac:dyDescent="0.45">
      <c r="A290" s="10">
        <v>6483</v>
      </c>
      <c r="B290" s="19">
        <v>0</v>
      </c>
      <c r="C290" s="19">
        <v>0</v>
      </c>
      <c r="D290" s="19">
        <v>43.432765680000003</v>
      </c>
      <c r="E290" s="19">
        <v>52.849355019999997</v>
      </c>
      <c r="F290" s="19">
        <v>217.1</v>
      </c>
      <c r="G290" s="20">
        <v>98</v>
      </c>
      <c r="H290" s="20">
        <v>8</v>
      </c>
      <c r="I290" s="21">
        <v>0.2</v>
      </c>
      <c r="K290" t="s">
        <v>32273</v>
      </c>
      <c r="L290" t="s">
        <v>32274</v>
      </c>
      <c r="N290" t="s">
        <v>4342</v>
      </c>
      <c r="O290">
        <v>114</v>
      </c>
      <c r="P290">
        <v>8</v>
      </c>
      <c r="Q290">
        <v>0</v>
      </c>
      <c r="R290">
        <v>6483</v>
      </c>
      <c r="S290">
        <v>6483</v>
      </c>
      <c r="T290" t="s">
        <v>2855</v>
      </c>
      <c r="U290" t="s">
        <v>3834</v>
      </c>
      <c r="V290" s="49" t="s">
        <v>32275</v>
      </c>
      <c r="X290">
        <v>0</v>
      </c>
    </row>
    <row r="291" spans="1:24" ht="28.5" x14ac:dyDescent="0.45">
      <c r="B291" s="19">
        <v>32.549999999999997</v>
      </c>
      <c r="C291" s="19">
        <v>32.570169999999997</v>
      </c>
      <c r="D291" s="19">
        <v>43.432500310000002</v>
      </c>
      <c r="E291" s="19">
        <v>52.849184700000002</v>
      </c>
      <c r="F291" s="19">
        <v>215.9</v>
      </c>
      <c r="K291" t="s">
        <v>32276</v>
      </c>
      <c r="L291" t="s">
        <v>32277</v>
      </c>
      <c r="N291" t="s">
        <v>4342</v>
      </c>
      <c r="O291">
        <v>114</v>
      </c>
      <c r="P291">
        <v>8</v>
      </c>
      <c r="Q291">
        <v>32.549999999999997</v>
      </c>
      <c r="R291" t="e">
        <v>#REF!</v>
      </c>
      <c r="S291">
        <v>6483</v>
      </c>
      <c r="T291" t="s">
        <v>2855</v>
      </c>
      <c r="U291" t="s">
        <v>3834</v>
      </c>
      <c r="V291" s="49" t="s">
        <v>32278</v>
      </c>
      <c r="X291">
        <v>0</v>
      </c>
    </row>
    <row r="292" spans="1:24" ht="42.75" x14ac:dyDescent="0.45">
      <c r="B292" s="19">
        <v>64.680000000000007</v>
      </c>
      <c r="C292" s="19">
        <v>64.714830000000006</v>
      </c>
      <c r="D292" s="19">
        <v>43.432238320000003</v>
      </c>
      <c r="E292" s="19">
        <v>52.849016540000001</v>
      </c>
      <c r="F292" s="19">
        <v>215.1</v>
      </c>
      <c r="K292" t="s">
        <v>32279</v>
      </c>
      <c r="L292" t="s">
        <v>32280</v>
      </c>
      <c r="N292" t="s">
        <v>4342</v>
      </c>
      <c r="O292">
        <v>114</v>
      </c>
      <c r="P292">
        <v>8</v>
      </c>
      <c r="Q292">
        <v>64.680000000000007</v>
      </c>
      <c r="R292" t="e">
        <v>#REF!</v>
      </c>
      <c r="S292">
        <v>6483</v>
      </c>
      <c r="T292" t="s">
        <v>2855</v>
      </c>
      <c r="U292" t="s">
        <v>3834</v>
      </c>
      <c r="V292" s="49" t="s">
        <v>32281</v>
      </c>
      <c r="X292">
        <v>0</v>
      </c>
    </row>
    <row r="293" spans="1:24" ht="57" x14ac:dyDescent="0.45">
      <c r="B293" s="19">
        <v>92.82</v>
      </c>
      <c r="C293" s="19">
        <v>92.867570000000001</v>
      </c>
      <c r="D293" s="19">
        <v>43.432005580000002</v>
      </c>
      <c r="E293" s="19">
        <v>52.848879580000002</v>
      </c>
      <c r="F293" s="19">
        <v>216.1</v>
      </c>
      <c r="K293" t="s">
        <v>32282</v>
      </c>
      <c r="L293" t="s">
        <v>32283</v>
      </c>
      <c r="N293" t="s">
        <v>4342</v>
      </c>
      <c r="O293">
        <v>114</v>
      </c>
      <c r="P293">
        <v>8</v>
      </c>
      <c r="Q293">
        <v>92.82</v>
      </c>
      <c r="R293" t="e">
        <v>#REF!</v>
      </c>
      <c r="S293">
        <v>6483</v>
      </c>
      <c r="T293" t="s">
        <v>2855</v>
      </c>
      <c r="U293" t="s">
        <v>3834</v>
      </c>
      <c r="V293" s="49" t="s">
        <v>32284</v>
      </c>
      <c r="X293">
        <v>0</v>
      </c>
    </row>
    <row r="294" spans="1:24" ht="71.25" x14ac:dyDescent="0.45">
      <c r="B294" s="19">
        <v>120.64</v>
      </c>
      <c r="C294" s="19">
        <v>120.7212</v>
      </c>
      <c r="D294" s="19">
        <v>43.431777740000001</v>
      </c>
      <c r="E294" s="19">
        <v>52.84873709</v>
      </c>
      <c r="F294" s="19">
        <v>214.7</v>
      </c>
      <c r="K294" t="s">
        <v>32285</v>
      </c>
      <c r="L294" t="s">
        <v>32286</v>
      </c>
      <c r="N294" t="s">
        <v>4342</v>
      </c>
      <c r="O294">
        <v>114</v>
      </c>
      <c r="P294">
        <v>8</v>
      </c>
      <c r="Q294">
        <v>120.64</v>
      </c>
      <c r="R294" t="e">
        <v>#REF!</v>
      </c>
      <c r="S294">
        <v>6483</v>
      </c>
      <c r="T294" t="s">
        <v>2855</v>
      </c>
      <c r="U294" t="s">
        <v>3834</v>
      </c>
      <c r="V294" s="49" t="s">
        <v>32287</v>
      </c>
      <c r="X294">
        <v>0</v>
      </c>
    </row>
    <row r="295" spans="1:24" ht="85.5" x14ac:dyDescent="0.45">
      <c r="B295" s="19">
        <v>123.99</v>
      </c>
      <c r="C295" s="19">
        <v>124.0731</v>
      </c>
      <c r="D295" s="19">
        <v>43.431751589999998</v>
      </c>
      <c r="E295" s="19">
        <v>52.848716449999998</v>
      </c>
      <c r="F295" s="19">
        <v>214.7</v>
      </c>
      <c r="K295" t="s">
        <v>32288</v>
      </c>
      <c r="L295" t="s">
        <v>32289</v>
      </c>
      <c r="N295" t="s">
        <v>4342</v>
      </c>
      <c r="O295">
        <v>114</v>
      </c>
      <c r="P295">
        <v>8</v>
      </c>
      <c r="Q295">
        <v>123.99</v>
      </c>
      <c r="R295" t="e">
        <v>#REF!</v>
      </c>
      <c r="S295">
        <v>6483</v>
      </c>
      <c r="T295" t="s">
        <v>2855</v>
      </c>
      <c r="U295" t="s">
        <v>3834</v>
      </c>
      <c r="V295" s="49" t="s">
        <v>32290</v>
      </c>
      <c r="X295">
        <v>0</v>
      </c>
    </row>
    <row r="296" spans="1:24" ht="99.75" x14ac:dyDescent="0.45">
      <c r="B296" s="19">
        <v>151.84</v>
      </c>
      <c r="C296" s="19">
        <v>152.065</v>
      </c>
      <c r="D296" s="19">
        <v>43.431534259999999</v>
      </c>
      <c r="E296" s="19">
        <v>52.848545000000001</v>
      </c>
      <c r="F296" s="19">
        <v>211.9</v>
      </c>
      <c r="K296" t="s">
        <v>32291</v>
      </c>
      <c r="L296" t="s">
        <v>32292</v>
      </c>
      <c r="N296" t="s">
        <v>4342</v>
      </c>
      <c r="O296">
        <v>114</v>
      </c>
      <c r="P296">
        <v>8</v>
      </c>
      <c r="Q296">
        <v>151.84</v>
      </c>
      <c r="R296" t="e">
        <v>#REF!</v>
      </c>
      <c r="S296">
        <v>6483</v>
      </c>
      <c r="T296" t="s">
        <v>2855</v>
      </c>
      <c r="U296" t="s">
        <v>3834</v>
      </c>
      <c r="V296" s="49" t="s">
        <v>32293</v>
      </c>
      <c r="X296">
        <v>0</v>
      </c>
    </row>
    <row r="297" spans="1:24" ht="114" x14ac:dyDescent="0.45">
      <c r="B297" s="19">
        <v>185.33</v>
      </c>
      <c r="C297" s="19">
        <v>185.56440000000001</v>
      </c>
      <c r="D297" s="19">
        <v>43.431264140000003</v>
      </c>
      <c r="E297" s="19">
        <v>52.848361439999998</v>
      </c>
      <c r="F297" s="19">
        <v>212.7</v>
      </c>
      <c r="K297" t="s">
        <v>32294</v>
      </c>
      <c r="L297" t="s">
        <v>32295</v>
      </c>
      <c r="N297" t="s">
        <v>4342</v>
      </c>
      <c r="O297">
        <v>114</v>
      </c>
      <c r="P297">
        <v>8</v>
      </c>
      <c r="Q297">
        <v>185.33</v>
      </c>
      <c r="R297" t="e">
        <v>#REF!</v>
      </c>
      <c r="S297">
        <v>6483</v>
      </c>
      <c r="T297" t="s">
        <v>2855</v>
      </c>
      <c r="U297" t="s">
        <v>3834</v>
      </c>
      <c r="V297" s="49" t="s">
        <v>32296</v>
      </c>
      <c r="X297">
        <v>0</v>
      </c>
    </row>
    <row r="298" spans="1:24" ht="128.25" x14ac:dyDescent="0.45">
      <c r="B298" s="19">
        <v>215.43</v>
      </c>
      <c r="C298" s="19">
        <v>215.6661</v>
      </c>
      <c r="D298" s="19">
        <v>43.431032119999998</v>
      </c>
      <c r="E298" s="19">
        <v>52.84816953</v>
      </c>
      <c r="F298" s="19">
        <v>212.27</v>
      </c>
      <c r="K298" t="s">
        <v>32297</v>
      </c>
      <c r="L298" t="s">
        <v>32298</v>
      </c>
      <c r="N298" t="s">
        <v>4342</v>
      </c>
      <c r="O298">
        <v>114</v>
      </c>
      <c r="P298">
        <v>8</v>
      </c>
      <c r="Q298">
        <v>215.43</v>
      </c>
      <c r="R298" t="e">
        <v>#REF!</v>
      </c>
      <c r="S298">
        <v>6483</v>
      </c>
      <c r="T298" t="s">
        <v>2855</v>
      </c>
      <c r="U298" t="s">
        <v>3834</v>
      </c>
      <c r="V298" s="49" t="s">
        <v>32299</v>
      </c>
      <c r="X298">
        <v>0</v>
      </c>
    </row>
    <row r="299" spans="1:24" ht="142.5" x14ac:dyDescent="0.45">
      <c r="B299" s="19">
        <v>219.17</v>
      </c>
      <c r="C299" s="19">
        <v>219.40989999999999</v>
      </c>
      <c r="D299" s="19">
        <v>43.431003259999997</v>
      </c>
      <c r="E299" s="19">
        <v>52.84814566</v>
      </c>
      <c r="F299" s="19">
        <v>212.27</v>
      </c>
      <c r="K299" t="s">
        <v>32300</v>
      </c>
      <c r="L299" t="s">
        <v>32301</v>
      </c>
      <c r="N299" t="s">
        <v>4342</v>
      </c>
      <c r="O299">
        <v>114</v>
      </c>
      <c r="P299">
        <v>8</v>
      </c>
      <c r="Q299">
        <v>219.17</v>
      </c>
      <c r="R299" t="e">
        <v>#REF!</v>
      </c>
      <c r="S299">
        <v>6483</v>
      </c>
      <c r="T299" t="s">
        <v>2855</v>
      </c>
      <c r="U299" t="s">
        <v>3834</v>
      </c>
      <c r="V299" s="49" t="s">
        <v>32302</v>
      </c>
      <c r="X299">
        <v>0</v>
      </c>
    </row>
    <row r="300" spans="1:24" ht="156.75" x14ac:dyDescent="0.45">
      <c r="B300" s="19">
        <v>274.13</v>
      </c>
      <c r="C300" s="19">
        <v>274.37509999999997</v>
      </c>
      <c r="D300" s="19">
        <v>43.430576189999996</v>
      </c>
      <c r="E300" s="19">
        <v>52.847803089999999</v>
      </c>
      <c r="F300" s="19">
        <v>212.95</v>
      </c>
      <c r="K300" t="s">
        <v>32303</v>
      </c>
      <c r="L300" t="s">
        <v>32304</v>
      </c>
      <c r="N300" t="s">
        <v>4342</v>
      </c>
      <c r="O300">
        <v>114</v>
      </c>
      <c r="P300">
        <v>8</v>
      </c>
      <c r="Q300">
        <v>274.13</v>
      </c>
      <c r="R300" t="e">
        <v>#REF!</v>
      </c>
      <c r="S300">
        <v>6483</v>
      </c>
      <c r="T300" t="s">
        <v>2855</v>
      </c>
      <c r="U300" t="s">
        <v>3834</v>
      </c>
      <c r="V300" s="49" t="s">
        <v>32305</v>
      </c>
      <c r="X300">
        <v>0</v>
      </c>
    </row>
    <row r="301" spans="1:24" ht="171" x14ac:dyDescent="0.45">
      <c r="B301" s="19">
        <v>306.87</v>
      </c>
      <c r="C301" s="19">
        <v>307.12560000000002</v>
      </c>
      <c r="D301" s="19">
        <v>43.430324910000003</v>
      </c>
      <c r="E301" s="19">
        <v>52.847591960000003</v>
      </c>
      <c r="F301" s="19">
        <v>211.95</v>
      </c>
      <c r="K301" t="s">
        <v>32306</v>
      </c>
      <c r="L301" t="s">
        <v>32307</v>
      </c>
      <c r="N301" t="s">
        <v>4342</v>
      </c>
      <c r="O301">
        <v>114</v>
      </c>
      <c r="P301">
        <v>8</v>
      </c>
      <c r="Q301">
        <v>306.87</v>
      </c>
      <c r="R301" t="e">
        <v>#REF!</v>
      </c>
      <c r="S301">
        <v>6483</v>
      </c>
      <c r="T301" t="s">
        <v>2855</v>
      </c>
      <c r="U301" t="s">
        <v>3834</v>
      </c>
      <c r="V301" s="49" t="s">
        <v>32308</v>
      </c>
      <c r="X301">
        <v>0</v>
      </c>
    </row>
    <row r="302" spans="1:24" ht="185.25" x14ac:dyDescent="0.45">
      <c r="B302" s="19">
        <v>309.31</v>
      </c>
      <c r="C302" s="19">
        <v>309.56470000000002</v>
      </c>
      <c r="D302" s="19">
        <v>43.430306190000003</v>
      </c>
      <c r="E302" s="19">
        <v>52.847576230000001</v>
      </c>
      <c r="F302" s="19">
        <v>211.95</v>
      </c>
      <c r="K302" t="s">
        <v>32309</v>
      </c>
      <c r="L302" t="s">
        <v>32310</v>
      </c>
      <c r="N302" t="s">
        <v>4342</v>
      </c>
      <c r="O302">
        <v>114</v>
      </c>
      <c r="P302">
        <v>8</v>
      </c>
      <c r="Q302">
        <v>309.31</v>
      </c>
      <c r="R302" t="e">
        <v>#REF!</v>
      </c>
      <c r="S302">
        <v>6483</v>
      </c>
      <c r="T302" t="s">
        <v>2855</v>
      </c>
      <c r="U302" t="s">
        <v>3834</v>
      </c>
      <c r="V302" s="49" t="s">
        <v>32311</v>
      </c>
      <c r="X302">
        <v>0</v>
      </c>
    </row>
    <row r="303" spans="1:24" ht="199.5" x14ac:dyDescent="0.45">
      <c r="B303" s="19">
        <v>351.92</v>
      </c>
      <c r="C303" s="19">
        <v>352.18380000000002</v>
      </c>
      <c r="D303" s="19">
        <v>43.43002113</v>
      </c>
      <c r="E303" s="19">
        <v>52.84722404</v>
      </c>
      <c r="F303" s="19">
        <v>211.55</v>
      </c>
      <c r="K303" t="s">
        <v>32312</v>
      </c>
      <c r="L303" t="s">
        <v>32313</v>
      </c>
      <c r="N303" t="s">
        <v>4342</v>
      </c>
      <c r="O303">
        <v>114</v>
      </c>
      <c r="P303">
        <v>8</v>
      </c>
      <c r="Q303">
        <v>351.92</v>
      </c>
      <c r="R303" t="e">
        <v>#REF!</v>
      </c>
      <c r="S303">
        <v>6483</v>
      </c>
      <c r="T303" t="s">
        <v>2855</v>
      </c>
      <c r="U303" t="s">
        <v>3834</v>
      </c>
      <c r="V303" s="49" t="s">
        <v>32314</v>
      </c>
      <c r="X303">
        <v>0</v>
      </c>
    </row>
    <row r="304" spans="1:24" ht="213.75" x14ac:dyDescent="0.45">
      <c r="B304" s="19">
        <v>387.85</v>
      </c>
      <c r="C304" s="19">
        <v>388.1207</v>
      </c>
      <c r="D304" s="19">
        <v>43.429769620000002</v>
      </c>
      <c r="E304" s="19">
        <v>52.846945220000002</v>
      </c>
      <c r="F304" s="19">
        <v>210.55</v>
      </c>
      <c r="K304" t="s">
        <v>32315</v>
      </c>
      <c r="L304" t="s">
        <v>32316</v>
      </c>
      <c r="N304" t="s">
        <v>4342</v>
      </c>
      <c r="O304">
        <v>114</v>
      </c>
      <c r="P304">
        <v>8</v>
      </c>
      <c r="Q304">
        <v>387.85</v>
      </c>
      <c r="R304" t="e">
        <v>#REF!</v>
      </c>
      <c r="S304">
        <v>6483</v>
      </c>
      <c r="T304" t="s">
        <v>2855</v>
      </c>
      <c r="U304" t="s">
        <v>3834</v>
      </c>
      <c r="V304" s="49" t="s">
        <v>32317</v>
      </c>
      <c r="X304">
        <v>0</v>
      </c>
    </row>
    <row r="305" spans="1:24" ht="228" x14ac:dyDescent="0.45">
      <c r="B305" s="19">
        <v>398.31</v>
      </c>
      <c r="C305" s="19">
        <v>398.58139999999997</v>
      </c>
      <c r="D305" s="19">
        <v>43.429764120000002</v>
      </c>
      <c r="E305" s="19">
        <v>52.846816250000003</v>
      </c>
      <c r="F305" s="19">
        <v>210.55</v>
      </c>
      <c r="K305" t="s">
        <v>31558</v>
      </c>
      <c r="L305" t="s">
        <v>31559</v>
      </c>
      <c r="N305" t="s">
        <v>4342</v>
      </c>
      <c r="O305">
        <v>114</v>
      </c>
      <c r="P305">
        <v>8</v>
      </c>
      <c r="Q305">
        <v>398.31</v>
      </c>
      <c r="R305" t="e">
        <v>#REF!</v>
      </c>
      <c r="S305">
        <v>6483</v>
      </c>
      <c r="T305" t="s">
        <v>2855</v>
      </c>
      <c r="U305" t="s">
        <v>3834</v>
      </c>
      <c r="V305" s="49" t="s">
        <v>32318</v>
      </c>
      <c r="X305">
        <v>1</v>
      </c>
    </row>
    <row r="306" spans="1:24" x14ac:dyDescent="0.45">
      <c r="A306" s="10">
        <v>6487</v>
      </c>
      <c r="B306" s="19">
        <v>0</v>
      </c>
      <c r="C306" s="19">
        <v>0</v>
      </c>
      <c r="D306" s="19">
        <v>43.432381929999998</v>
      </c>
      <c r="E306" s="19">
        <v>52.839483000000001</v>
      </c>
      <c r="F306" s="19">
        <v>197.58</v>
      </c>
      <c r="G306" s="20">
        <v>98</v>
      </c>
      <c r="H306" s="20">
        <v>8</v>
      </c>
      <c r="I306" s="21">
        <v>0.2</v>
      </c>
      <c r="K306" t="s">
        <v>32319</v>
      </c>
      <c r="L306" t="s">
        <v>32320</v>
      </c>
      <c r="N306" t="s">
        <v>4342</v>
      </c>
      <c r="O306">
        <v>114</v>
      </c>
      <c r="P306">
        <v>8</v>
      </c>
      <c r="Q306">
        <v>0</v>
      </c>
      <c r="R306">
        <v>6487</v>
      </c>
      <c r="S306">
        <v>6487</v>
      </c>
      <c r="T306" t="s">
        <v>2858</v>
      </c>
      <c r="U306" t="s">
        <v>3841</v>
      </c>
      <c r="V306" s="49" t="s">
        <v>32321</v>
      </c>
      <c r="X306">
        <v>0</v>
      </c>
    </row>
    <row r="307" spans="1:24" ht="28.5" x14ac:dyDescent="0.45">
      <c r="B307" s="19">
        <v>2</v>
      </c>
      <c r="C307" s="19">
        <v>1.999126</v>
      </c>
      <c r="D307" s="19">
        <v>43.432363989999999</v>
      </c>
      <c r="E307" s="19">
        <v>52.839480969999997</v>
      </c>
      <c r="F307" s="19">
        <v>197.58</v>
      </c>
      <c r="K307" t="s">
        <v>32322</v>
      </c>
      <c r="L307" t="s">
        <v>32323</v>
      </c>
      <c r="N307" t="s">
        <v>4342</v>
      </c>
      <c r="O307">
        <v>114</v>
      </c>
      <c r="P307">
        <v>8</v>
      </c>
      <c r="Q307">
        <v>2</v>
      </c>
      <c r="R307" t="e">
        <v>#REF!</v>
      </c>
      <c r="S307">
        <v>6487</v>
      </c>
      <c r="T307" t="s">
        <v>2858</v>
      </c>
      <c r="U307" t="s">
        <v>3841</v>
      </c>
      <c r="V307" s="49" t="s">
        <v>32324</v>
      </c>
      <c r="X307">
        <v>0</v>
      </c>
    </row>
    <row r="308" spans="1:24" ht="42.75" x14ac:dyDescent="0.45">
      <c r="B308" s="19">
        <v>85.62</v>
      </c>
      <c r="C308" s="19">
        <v>85.721869999999996</v>
      </c>
      <c r="D308" s="19">
        <v>43.43244516</v>
      </c>
      <c r="E308" s="19">
        <v>52.838454249999998</v>
      </c>
      <c r="F308" s="19">
        <v>201.76</v>
      </c>
      <c r="K308" t="s">
        <v>32325</v>
      </c>
      <c r="L308" t="s">
        <v>29923</v>
      </c>
      <c r="N308" t="s">
        <v>4342</v>
      </c>
      <c r="O308">
        <v>114</v>
      </c>
      <c r="P308">
        <v>8</v>
      </c>
      <c r="Q308">
        <v>85.62</v>
      </c>
      <c r="R308" t="e">
        <v>#REF!</v>
      </c>
      <c r="S308">
        <v>6487</v>
      </c>
      <c r="T308" t="s">
        <v>2858</v>
      </c>
      <c r="U308" t="s">
        <v>3841</v>
      </c>
      <c r="V308" s="49" t="s">
        <v>32326</v>
      </c>
      <c r="X308">
        <v>0</v>
      </c>
    </row>
    <row r="309" spans="1:24" ht="57" x14ac:dyDescent="0.45">
      <c r="B309" s="19">
        <v>91.44</v>
      </c>
      <c r="C309" s="19">
        <v>91.544409999999999</v>
      </c>
      <c r="D309" s="19">
        <v>43.432451499999999</v>
      </c>
      <c r="E309" s="19">
        <v>52.838382860000003</v>
      </c>
      <c r="F309" s="19">
        <v>201.76</v>
      </c>
      <c r="K309" t="s">
        <v>32327</v>
      </c>
      <c r="L309" t="s">
        <v>32328</v>
      </c>
      <c r="N309" t="s">
        <v>4342</v>
      </c>
      <c r="O309">
        <v>114</v>
      </c>
      <c r="P309">
        <v>8</v>
      </c>
      <c r="Q309">
        <v>91.44</v>
      </c>
      <c r="R309" t="e">
        <v>#REF!</v>
      </c>
      <c r="S309">
        <v>6487</v>
      </c>
      <c r="T309" t="s">
        <v>2858</v>
      </c>
      <c r="U309" t="s">
        <v>3841</v>
      </c>
      <c r="V309" s="49" t="s">
        <v>32329</v>
      </c>
      <c r="X309">
        <v>0</v>
      </c>
    </row>
    <row r="310" spans="1:24" ht="71.25" x14ac:dyDescent="0.45">
      <c r="B310" s="19">
        <v>108.08</v>
      </c>
      <c r="C310" s="19">
        <v>108.20010000000001</v>
      </c>
      <c r="D310" s="19">
        <v>43.43246963</v>
      </c>
      <c r="E310" s="19">
        <v>52.838178800000001</v>
      </c>
      <c r="F310" s="19">
        <v>202.36</v>
      </c>
      <c r="K310" t="s">
        <v>32330</v>
      </c>
      <c r="L310" t="s">
        <v>32331</v>
      </c>
      <c r="N310" t="s">
        <v>4342</v>
      </c>
      <c r="O310">
        <v>114</v>
      </c>
      <c r="P310">
        <v>8</v>
      </c>
      <c r="Q310">
        <v>108.08</v>
      </c>
      <c r="R310" t="e">
        <v>#REF!</v>
      </c>
      <c r="S310">
        <v>6487</v>
      </c>
      <c r="T310" t="s">
        <v>2858</v>
      </c>
      <c r="U310" t="s">
        <v>3841</v>
      </c>
      <c r="V310" s="49" t="s">
        <v>32332</v>
      </c>
      <c r="X310">
        <v>0</v>
      </c>
    </row>
    <row r="311" spans="1:24" ht="85.5" x14ac:dyDescent="0.45">
      <c r="B311" s="19">
        <v>109.06</v>
      </c>
      <c r="C311" s="19">
        <v>109.1764</v>
      </c>
      <c r="D311" s="19">
        <v>43.432471040000003</v>
      </c>
      <c r="E311" s="19">
        <v>52.838166899999997</v>
      </c>
      <c r="F311" s="19">
        <v>202.36</v>
      </c>
      <c r="K311" t="s">
        <v>32333</v>
      </c>
      <c r="L311" t="s">
        <v>32334</v>
      </c>
      <c r="N311" t="s">
        <v>4342</v>
      </c>
      <c r="O311">
        <v>114</v>
      </c>
      <c r="P311">
        <v>8</v>
      </c>
      <c r="Q311">
        <v>109.06</v>
      </c>
      <c r="R311" t="e">
        <v>#REF!</v>
      </c>
      <c r="S311">
        <v>6487</v>
      </c>
      <c r="T311" t="s">
        <v>2858</v>
      </c>
      <c r="U311" t="s">
        <v>3841</v>
      </c>
      <c r="V311" s="49" t="s">
        <v>32335</v>
      </c>
      <c r="X311">
        <v>0</v>
      </c>
    </row>
    <row r="312" spans="1:24" ht="99.75" x14ac:dyDescent="0.45">
      <c r="B312" s="19">
        <v>149.46</v>
      </c>
      <c r="C312" s="19">
        <v>149.57980000000001</v>
      </c>
      <c r="D312" s="19">
        <v>43.432490749999999</v>
      </c>
      <c r="E312" s="19">
        <v>52.837668669999999</v>
      </c>
      <c r="F312" s="19">
        <v>202.96</v>
      </c>
      <c r="K312" t="s">
        <v>32336</v>
      </c>
      <c r="L312" t="s">
        <v>32337</v>
      </c>
      <c r="N312" t="s">
        <v>4342</v>
      </c>
      <c r="O312">
        <v>114</v>
      </c>
      <c r="P312">
        <v>8</v>
      </c>
      <c r="Q312">
        <v>149.46</v>
      </c>
      <c r="R312" t="e">
        <v>#REF!</v>
      </c>
      <c r="S312">
        <v>6487</v>
      </c>
      <c r="T312" t="s">
        <v>2858</v>
      </c>
      <c r="U312" t="s">
        <v>3841</v>
      </c>
      <c r="V312" s="49" t="s">
        <v>32338</v>
      </c>
      <c r="X312">
        <v>0</v>
      </c>
    </row>
    <row r="313" spans="1:24" ht="114" x14ac:dyDescent="0.45">
      <c r="B313" s="19">
        <v>182.88</v>
      </c>
      <c r="C313" s="19">
        <v>183.0093</v>
      </c>
      <c r="D313" s="19">
        <v>43.432482530000001</v>
      </c>
      <c r="E313" s="19">
        <v>52.837256070000002</v>
      </c>
      <c r="F313" s="19">
        <v>203.76</v>
      </c>
      <c r="K313" t="s">
        <v>32339</v>
      </c>
      <c r="L313" t="s">
        <v>32340</v>
      </c>
      <c r="N313" t="s">
        <v>4342</v>
      </c>
      <c r="O313">
        <v>114</v>
      </c>
      <c r="P313">
        <v>8</v>
      </c>
      <c r="Q313">
        <v>182.88</v>
      </c>
      <c r="R313" t="e">
        <v>#REF!</v>
      </c>
      <c r="S313">
        <v>6487</v>
      </c>
      <c r="T313" t="s">
        <v>2858</v>
      </c>
      <c r="U313" t="s">
        <v>3841</v>
      </c>
      <c r="V313" s="49" t="s">
        <v>32341</v>
      </c>
      <c r="X313">
        <v>0</v>
      </c>
    </row>
    <row r="314" spans="1:24" ht="128.25" x14ac:dyDescent="0.45">
      <c r="B314" s="19">
        <v>189.84</v>
      </c>
      <c r="C314" s="19">
        <v>189.98179999999999</v>
      </c>
      <c r="D314" s="19">
        <v>43.432480810000001</v>
      </c>
      <c r="E314" s="19">
        <v>52.83717017</v>
      </c>
      <c r="F314" s="19">
        <v>204.22</v>
      </c>
      <c r="K314" t="s">
        <v>32342</v>
      </c>
      <c r="L314" t="s">
        <v>32343</v>
      </c>
      <c r="N314" t="s">
        <v>4342</v>
      </c>
      <c r="O314">
        <v>114</v>
      </c>
      <c r="P314">
        <v>8</v>
      </c>
      <c r="Q314">
        <v>189.84</v>
      </c>
      <c r="R314" t="e">
        <v>#REF!</v>
      </c>
      <c r="S314">
        <v>6487</v>
      </c>
      <c r="T314" t="s">
        <v>2858</v>
      </c>
      <c r="U314" t="s">
        <v>3841</v>
      </c>
      <c r="V314" s="49" t="s">
        <v>32344</v>
      </c>
      <c r="X314">
        <v>0</v>
      </c>
    </row>
    <row r="315" spans="1:24" ht="142.5" x14ac:dyDescent="0.45">
      <c r="B315" s="19">
        <v>200.34</v>
      </c>
      <c r="C315" s="19">
        <v>200.4829</v>
      </c>
      <c r="D315" s="19">
        <v>43.432478230000001</v>
      </c>
      <c r="E315" s="19">
        <v>52.837040520000002</v>
      </c>
      <c r="F315" s="19">
        <v>204.22</v>
      </c>
      <c r="K315" t="s">
        <v>32345</v>
      </c>
      <c r="L315" t="s">
        <v>32346</v>
      </c>
      <c r="N315" t="s">
        <v>4342</v>
      </c>
      <c r="O315">
        <v>114</v>
      </c>
      <c r="P315">
        <v>8</v>
      </c>
      <c r="Q315">
        <v>200.34</v>
      </c>
      <c r="R315" t="e">
        <v>#REF!</v>
      </c>
      <c r="S315">
        <v>6487</v>
      </c>
      <c r="T315" t="s">
        <v>2858</v>
      </c>
      <c r="U315" t="s">
        <v>3841</v>
      </c>
      <c r="V315" s="49" t="s">
        <v>32347</v>
      </c>
      <c r="X315">
        <v>0</v>
      </c>
    </row>
    <row r="316" spans="1:24" ht="156.75" x14ac:dyDescent="0.45">
      <c r="B316" s="19">
        <v>268.79000000000002</v>
      </c>
      <c r="C316" s="19">
        <v>268.9384</v>
      </c>
      <c r="D316" s="19">
        <v>43.432461570000001</v>
      </c>
      <c r="E316" s="19">
        <v>52.83619539</v>
      </c>
      <c r="F316" s="19">
        <v>204.82</v>
      </c>
      <c r="K316" t="s">
        <v>32348</v>
      </c>
      <c r="L316" t="s">
        <v>32349</v>
      </c>
      <c r="N316" t="s">
        <v>4342</v>
      </c>
      <c r="O316">
        <v>114</v>
      </c>
      <c r="P316">
        <v>8</v>
      </c>
      <c r="Q316">
        <v>268.79000000000002</v>
      </c>
      <c r="R316" t="e">
        <v>#REF!</v>
      </c>
      <c r="S316">
        <v>6487</v>
      </c>
      <c r="T316" t="s">
        <v>2858</v>
      </c>
      <c r="U316" t="s">
        <v>3841</v>
      </c>
      <c r="V316" s="49" t="s">
        <v>32350</v>
      </c>
      <c r="X316">
        <v>0</v>
      </c>
    </row>
    <row r="317" spans="1:24" ht="171" x14ac:dyDescent="0.45">
      <c r="B317" s="19">
        <v>274.32</v>
      </c>
      <c r="C317" s="19">
        <v>274.46710000000002</v>
      </c>
      <c r="D317" s="19">
        <v>43.43246147</v>
      </c>
      <c r="E317" s="19">
        <v>52.836127099999999</v>
      </c>
      <c r="F317" s="19">
        <v>204.82</v>
      </c>
      <c r="K317" t="s">
        <v>32351</v>
      </c>
      <c r="L317" t="s">
        <v>32352</v>
      </c>
      <c r="N317" t="s">
        <v>4342</v>
      </c>
      <c r="O317">
        <v>114</v>
      </c>
      <c r="P317">
        <v>8</v>
      </c>
      <c r="Q317">
        <v>274.32</v>
      </c>
      <c r="R317" t="e">
        <v>#REF!</v>
      </c>
      <c r="S317">
        <v>6487</v>
      </c>
      <c r="T317" t="s">
        <v>2858</v>
      </c>
      <c r="U317" t="s">
        <v>3841</v>
      </c>
      <c r="V317" s="49" t="s">
        <v>32353</v>
      </c>
      <c r="X317">
        <v>0</v>
      </c>
    </row>
    <row r="318" spans="1:24" ht="185.25" x14ac:dyDescent="0.45">
      <c r="B318" s="19">
        <v>321</v>
      </c>
      <c r="C318" s="19">
        <v>321.15539999999999</v>
      </c>
      <c r="D318" s="19">
        <v>43.432460599999999</v>
      </c>
      <c r="E318" s="19">
        <v>52.835550519999998</v>
      </c>
      <c r="F318" s="19">
        <v>205.42</v>
      </c>
      <c r="K318" t="s">
        <v>32354</v>
      </c>
      <c r="L318" t="s">
        <v>32355</v>
      </c>
      <c r="N318" t="s">
        <v>4342</v>
      </c>
      <c r="O318">
        <v>114</v>
      </c>
      <c r="P318">
        <v>8</v>
      </c>
      <c r="Q318">
        <v>321</v>
      </c>
      <c r="R318" t="e">
        <v>#REF!</v>
      </c>
      <c r="S318">
        <v>6487</v>
      </c>
      <c r="T318" t="s">
        <v>2858</v>
      </c>
      <c r="U318" t="s">
        <v>3841</v>
      </c>
      <c r="V318" s="49" t="s">
        <v>32356</v>
      </c>
      <c r="X318">
        <v>0</v>
      </c>
    </row>
    <row r="319" spans="1:24" ht="199.5" x14ac:dyDescent="0.45">
      <c r="B319" s="19">
        <v>365.76</v>
      </c>
      <c r="C319" s="19">
        <v>365.92540000000002</v>
      </c>
      <c r="D319" s="19">
        <v>43.432477900000002</v>
      </c>
      <c r="E319" s="19">
        <v>52.834998259999999</v>
      </c>
      <c r="F319" s="19">
        <v>206.56</v>
      </c>
      <c r="K319" t="s">
        <v>32357</v>
      </c>
      <c r="L319" t="s">
        <v>32358</v>
      </c>
      <c r="N319" t="s">
        <v>4342</v>
      </c>
      <c r="O319">
        <v>114</v>
      </c>
      <c r="P319">
        <v>8</v>
      </c>
      <c r="Q319">
        <v>365.76</v>
      </c>
      <c r="R319" t="e">
        <v>#REF!</v>
      </c>
      <c r="S319">
        <v>6487</v>
      </c>
      <c r="T319" t="s">
        <v>2858</v>
      </c>
      <c r="U319" t="s">
        <v>3841</v>
      </c>
      <c r="V319" s="49" t="s">
        <v>32359</v>
      </c>
      <c r="X319">
        <v>0</v>
      </c>
    </row>
    <row r="320" spans="1:24" ht="213.75" x14ac:dyDescent="0.45">
      <c r="B320" s="19">
        <v>394.21</v>
      </c>
      <c r="C320" s="19">
        <v>394.39069999999998</v>
      </c>
      <c r="D320" s="19">
        <v>43.432488890000002</v>
      </c>
      <c r="E320" s="19">
        <v>52.834647240000002</v>
      </c>
      <c r="F320" s="19">
        <v>205.56</v>
      </c>
      <c r="K320" t="s">
        <v>32360</v>
      </c>
      <c r="L320" t="s">
        <v>32361</v>
      </c>
      <c r="N320" t="s">
        <v>4342</v>
      </c>
      <c r="O320">
        <v>114</v>
      </c>
      <c r="P320">
        <v>8</v>
      </c>
      <c r="Q320">
        <v>394.21</v>
      </c>
      <c r="R320" t="e">
        <v>#REF!</v>
      </c>
      <c r="S320">
        <v>6487</v>
      </c>
      <c r="T320" t="s">
        <v>2858</v>
      </c>
      <c r="U320" t="s">
        <v>3841</v>
      </c>
      <c r="V320" s="49" t="s">
        <v>32362</v>
      </c>
      <c r="X320">
        <v>0</v>
      </c>
    </row>
    <row r="321" spans="1:24" ht="228" x14ac:dyDescent="0.45">
      <c r="B321" s="19">
        <v>426.76</v>
      </c>
      <c r="C321" s="19">
        <v>426.94729999999998</v>
      </c>
      <c r="D321" s="19">
        <v>43.432443020000001</v>
      </c>
      <c r="E321" s="19">
        <v>52.834250089999998</v>
      </c>
      <c r="F321" s="19">
        <v>205.56</v>
      </c>
      <c r="K321" t="s">
        <v>32363</v>
      </c>
      <c r="L321" t="s">
        <v>32364</v>
      </c>
      <c r="N321" t="s">
        <v>4342</v>
      </c>
      <c r="O321">
        <v>114</v>
      </c>
      <c r="P321">
        <v>8</v>
      </c>
      <c r="Q321">
        <v>426.76</v>
      </c>
      <c r="R321" t="e">
        <v>#REF!</v>
      </c>
      <c r="S321">
        <v>6487</v>
      </c>
      <c r="T321" t="s">
        <v>2858</v>
      </c>
      <c r="U321" t="s">
        <v>3841</v>
      </c>
      <c r="V321" s="49" t="s">
        <v>32365</v>
      </c>
      <c r="X321">
        <v>0</v>
      </c>
    </row>
    <row r="322" spans="1:24" ht="242.25" x14ac:dyDescent="0.45">
      <c r="B322" s="19">
        <v>439.18</v>
      </c>
      <c r="C322" s="19">
        <v>439.3655</v>
      </c>
      <c r="D322" s="19">
        <v>43.432353939999999</v>
      </c>
      <c r="E322" s="19">
        <v>52.83415746</v>
      </c>
      <c r="F322" s="19">
        <v>205.56</v>
      </c>
      <c r="K322" t="s">
        <v>32366</v>
      </c>
      <c r="L322" t="s">
        <v>32367</v>
      </c>
      <c r="N322" t="s">
        <v>4342</v>
      </c>
      <c r="O322">
        <v>114</v>
      </c>
      <c r="P322">
        <v>8</v>
      </c>
      <c r="Q322">
        <v>439.18</v>
      </c>
      <c r="R322" t="e">
        <v>#REF!</v>
      </c>
      <c r="S322">
        <v>6487</v>
      </c>
      <c r="T322" t="s">
        <v>2858</v>
      </c>
      <c r="U322" t="s">
        <v>3841</v>
      </c>
      <c r="V322" s="49" t="s">
        <v>32368</v>
      </c>
      <c r="X322">
        <v>0</v>
      </c>
    </row>
    <row r="323" spans="1:24" ht="256.5" x14ac:dyDescent="0.45">
      <c r="B323" s="19">
        <v>452.67</v>
      </c>
      <c r="C323" s="19">
        <v>452.88909999999998</v>
      </c>
      <c r="D323" s="19">
        <v>43.432244519999998</v>
      </c>
      <c r="E323" s="19">
        <v>52.834085330000001</v>
      </c>
      <c r="F323" s="19">
        <v>206.56</v>
      </c>
      <c r="K323" t="s">
        <v>32369</v>
      </c>
      <c r="L323" t="s">
        <v>32370</v>
      </c>
      <c r="N323" t="s">
        <v>4342</v>
      </c>
      <c r="O323">
        <v>114</v>
      </c>
      <c r="P323">
        <v>8</v>
      </c>
      <c r="Q323">
        <v>452.67</v>
      </c>
      <c r="R323" t="e">
        <v>#REF!</v>
      </c>
      <c r="S323">
        <v>6487</v>
      </c>
      <c r="T323" t="s">
        <v>2858</v>
      </c>
      <c r="U323" t="s">
        <v>3841</v>
      </c>
      <c r="V323" s="49" t="s">
        <v>32371</v>
      </c>
      <c r="X323">
        <v>0</v>
      </c>
    </row>
    <row r="324" spans="1:24" ht="270.75" x14ac:dyDescent="0.45">
      <c r="B324" s="19">
        <v>457.2</v>
      </c>
      <c r="C324" s="19">
        <v>457.42</v>
      </c>
      <c r="D324" s="19">
        <v>43.432204929999997</v>
      </c>
      <c r="E324" s="19">
        <v>52.834071889999997</v>
      </c>
      <c r="F324" s="19">
        <v>206.56</v>
      </c>
      <c r="K324" t="s">
        <v>32372</v>
      </c>
      <c r="L324" t="s">
        <v>32373</v>
      </c>
      <c r="N324" t="s">
        <v>4342</v>
      </c>
      <c r="O324">
        <v>114</v>
      </c>
      <c r="P324">
        <v>8</v>
      </c>
      <c r="Q324">
        <v>457.2</v>
      </c>
      <c r="R324" t="e">
        <v>#REF!</v>
      </c>
      <c r="S324">
        <v>6487</v>
      </c>
      <c r="T324" t="s">
        <v>2858</v>
      </c>
      <c r="U324" t="s">
        <v>3841</v>
      </c>
      <c r="V324" s="49" t="s">
        <v>32374</v>
      </c>
      <c r="X324">
        <v>0</v>
      </c>
    </row>
    <row r="325" spans="1:24" ht="285" x14ac:dyDescent="0.45">
      <c r="B325" s="19">
        <v>463.82</v>
      </c>
      <c r="C325" s="19">
        <v>464.04129999999998</v>
      </c>
      <c r="D325" s="19">
        <v>43.43214708</v>
      </c>
      <c r="E325" s="19">
        <v>52.834052239999998</v>
      </c>
      <c r="F325" s="19">
        <v>206.56</v>
      </c>
      <c r="K325" t="s">
        <v>32375</v>
      </c>
      <c r="L325" t="s">
        <v>32376</v>
      </c>
      <c r="N325" t="s">
        <v>4342</v>
      </c>
      <c r="O325">
        <v>114</v>
      </c>
      <c r="P325">
        <v>8</v>
      </c>
      <c r="Q325">
        <v>463.82</v>
      </c>
      <c r="R325" t="e">
        <v>#REF!</v>
      </c>
      <c r="S325">
        <v>6487</v>
      </c>
      <c r="T325" t="s">
        <v>2858</v>
      </c>
      <c r="U325" t="s">
        <v>3841</v>
      </c>
      <c r="V325" s="49" t="s">
        <v>32377</v>
      </c>
      <c r="X325">
        <v>0</v>
      </c>
    </row>
    <row r="326" spans="1:24" ht="299.25" x14ac:dyDescent="0.45">
      <c r="B326" s="19">
        <v>483.44</v>
      </c>
      <c r="C326" s="19">
        <v>483.6678</v>
      </c>
      <c r="D326" s="19">
        <v>43.431970870000001</v>
      </c>
      <c r="E326" s="19">
        <v>52.834068739999999</v>
      </c>
      <c r="F326" s="19">
        <v>206.16</v>
      </c>
      <c r="K326" t="s">
        <v>32378</v>
      </c>
      <c r="L326" t="s">
        <v>32379</v>
      </c>
      <c r="N326" t="s">
        <v>4342</v>
      </c>
      <c r="O326">
        <v>114</v>
      </c>
      <c r="P326">
        <v>8</v>
      </c>
      <c r="Q326">
        <v>483.44</v>
      </c>
      <c r="R326" t="e">
        <v>#REF!</v>
      </c>
      <c r="S326">
        <v>6487</v>
      </c>
      <c r="T326" t="s">
        <v>2858</v>
      </c>
      <c r="U326" t="s">
        <v>3841</v>
      </c>
      <c r="V326" s="49" t="s">
        <v>32380</v>
      </c>
      <c r="X326">
        <v>0</v>
      </c>
    </row>
    <row r="327" spans="1:24" ht="313.5" x14ac:dyDescent="0.45">
      <c r="B327" s="19">
        <v>486.84</v>
      </c>
      <c r="C327" s="19">
        <v>487.06369999999998</v>
      </c>
      <c r="D327" s="19">
        <v>43.431969520000003</v>
      </c>
      <c r="E327" s="19">
        <v>52.834110639999999</v>
      </c>
      <c r="F327" s="19">
        <v>206.16</v>
      </c>
      <c r="K327" t="s">
        <v>31567</v>
      </c>
      <c r="L327" t="s">
        <v>31568</v>
      </c>
      <c r="N327" t="s">
        <v>4342</v>
      </c>
      <c r="O327">
        <v>114</v>
      </c>
      <c r="P327">
        <v>8</v>
      </c>
      <c r="Q327">
        <v>486.84</v>
      </c>
      <c r="R327" t="e">
        <v>#REF!</v>
      </c>
      <c r="S327">
        <v>6487</v>
      </c>
      <c r="T327" t="s">
        <v>2858</v>
      </c>
      <c r="U327" t="s">
        <v>3841</v>
      </c>
      <c r="V327" s="49" t="s">
        <v>32381</v>
      </c>
      <c r="X327">
        <v>1</v>
      </c>
    </row>
    <row r="328" spans="1:24" x14ac:dyDescent="0.45">
      <c r="A328" s="10">
        <v>6496</v>
      </c>
      <c r="B328" s="19">
        <v>0</v>
      </c>
      <c r="C328" s="19">
        <v>0</v>
      </c>
      <c r="D328" s="19">
        <v>43.433043339999998</v>
      </c>
      <c r="E328" s="19">
        <v>52.847107970000003</v>
      </c>
      <c r="F328" s="19">
        <v>206.04</v>
      </c>
      <c r="G328" s="20">
        <v>98</v>
      </c>
      <c r="H328" s="20">
        <v>8</v>
      </c>
      <c r="I328" s="21">
        <v>0.2</v>
      </c>
      <c r="K328" t="s">
        <v>32382</v>
      </c>
      <c r="L328" t="s">
        <v>32383</v>
      </c>
      <c r="N328" t="s">
        <v>4342</v>
      </c>
      <c r="O328">
        <v>114</v>
      </c>
      <c r="P328">
        <v>8</v>
      </c>
      <c r="Q328">
        <v>0</v>
      </c>
      <c r="R328">
        <v>6496</v>
      </c>
      <c r="S328">
        <v>6496</v>
      </c>
      <c r="T328" t="s">
        <v>2864</v>
      </c>
      <c r="U328" t="s">
        <v>3834</v>
      </c>
      <c r="V328" s="49" t="s">
        <v>32384</v>
      </c>
      <c r="X328">
        <v>0</v>
      </c>
    </row>
    <row r="329" spans="1:24" ht="28.5" x14ac:dyDescent="0.45">
      <c r="B329" s="19">
        <v>85.04</v>
      </c>
      <c r="C329" s="19">
        <v>85.046949999999995</v>
      </c>
      <c r="D329" s="19">
        <v>43.432280079999998</v>
      </c>
      <c r="E329" s="19">
        <v>52.847028520000002</v>
      </c>
      <c r="F329" s="19">
        <v>206.79</v>
      </c>
      <c r="K329" t="s">
        <v>32385</v>
      </c>
      <c r="L329" t="s">
        <v>32386</v>
      </c>
      <c r="N329" t="s">
        <v>4342</v>
      </c>
      <c r="O329">
        <v>114</v>
      </c>
      <c r="P329">
        <v>8</v>
      </c>
      <c r="Q329">
        <v>85.04</v>
      </c>
      <c r="R329" t="e">
        <v>#REF!</v>
      </c>
      <c r="S329">
        <v>6496</v>
      </c>
      <c r="T329" t="s">
        <v>2864</v>
      </c>
      <c r="U329" t="s">
        <v>3834</v>
      </c>
      <c r="V329" s="49" t="s">
        <v>32387</v>
      </c>
      <c r="X329">
        <v>0</v>
      </c>
    </row>
    <row r="330" spans="1:24" ht="42.75" x14ac:dyDescent="0.45">
      <c r="B330" s="19">
        <v>91.44</v>
      </c>
      <c r="C330" s="19">
        <v>91.443309999999997</v>
      </c>
      <c r="D330" s="19">
        <v>43.432223090000001</v>
      </c>
      <c r="E330" s="19">
        <v>52.847039809999998</v>
      </c>
      <c r="F330" s="19">
        <v>206.79</v>
      </c>
      <c r="K330" t="s">
        <v>32388</v>
      </c>
      <c r="L330" t="s">
        <v>32389</v>
      </c>
      <c r="N330" t="s">
        <v>4342</v>
      </c>
      <c r="O330">
        <v>114</v>
      </c>
      <c r="P330">
        <v>8</v>
      </c>
      <c r="Q330">
        <v>91.44</v>
      </c>
      <c r="R330" t="e">
        <v>#REF!</v>
      </c>
      <c r="S330">
        <v>6496</v>
      </c>
      <c r="T330" t="s">
        <v>2864</v>
      </c>
      <c r="U330" t="s">
        <v>3834</v>
      </c>
      <c r="V330" s="49" t="s">
        <v>32390</v>
      </c>
      <c r="X330">
        <v>0</v>
      </c>
    </row>
    <row r="331" spans="1:24" ht="57" x14ac:dyDescent="0.45">
      <c r="B331" s="19">
        <v>182.88</v>
      </c>
      <c r="C331" s="19">
        <v>182.88419999999999</v>
      </c>
      <c r="D331" s="19">
        <v>43.431408509999997</v>
      </c>
      <c r="E331" s="19">
        <v>52.84720119</v>
      </c>
      <c r="F331" s="19">
        <v>207.19</v>
      </c>
      <c r="K331" t="s">
        <v>32391</v>
      </c>
      <c r="L331" t="s">
        <v>32392</v>
      </c>
      <c r="N331" t="s">
        <v>4342</v>
      </c>
      <c r="O331">
        <v>114</v>
      </c>
      <c r="P331">
        <v>8</v>
      </c>
      <c r="Q331">
        <v>182.88</v>
      </c>
      <c r="R331" t="e">
        <v>#REF!</v>
      </c>
      <c r="S331">
        <v>6496</v>
      </c>
      <c r="T331" t="s">
        <v>2864</v>
      </c>
      <c r="U331" t="s">
        <v>3834</v>
      </c>
      <c r="V331" s="49" t="s">
        <v>32393</v>
      </c>
      <c r="X331">
        <v>0</v>
      </c>
    </row>
    <row r="332" spans="1:24" ht="71.25" x14ac:dyDescent="0.45">
      <c r="B332" s="19">
        <v>223.93</v>
      </c>
      <c r="C332" s="19">
        <v>223.9333</v>
      </c>
      <c r="D332" s="19">
        <v>43.431042859999998</v>
      </c>
      <c r="E332" s="19">
        <v>52.847273629999997</v>
      </c>
      <c r="F332" s="19">
        <v>207.75</v>
      </c>
      <c r="K332" t="s">
        <v>32394</v>
      </c>
      <c r="L332" t="s">
        <v>32395</v>
      </c>
      <c r="N332" t="s">
        <v>4342</v>
      </c>
      <c r="O332">
        <v>114</v>
      </c>
      <c r="P332">
        <v>8</v>
      </c>
      <c r="Q332">
        <v>223.93</v>
      </c>
      <c r="R332" t="e">
        <v>#REF!</v>
      </c>
      <c r="S332">
        <v>6496</v>
      </c>
      <c r="T332" t="s">
        <v>2864</v>
      </c>
      <c r="U332" t="s">
        <v>3834</v>
      </c>
      <c r="V332" s="49" t="s">
        <v>32396</v>
      </c>
      <c r="X332">
        <v>0</v>
      </c>
    </row>
    <row r="333" spans="1:24" ht="85.5" x14ac:dyDescent="0.45">
      <c r="B333" s="19">
        <v>274.32</v>
      </c>
      <c r="C333" s="19">
        <v>274.34739999999999</v>
      </c>
      <c r="D333" s="19">
        <v>43.43059324</v>
      </c>
      <c r="E333" s="19">
        <v>52.847191420000001</v>
      </c>
      <c r="F333" s="19">
        <v>209.15</v>
      </c>
      <c r="K333" t="s">
        <v>32397</v>
      </c>
      <c r="L333" t="s">
        <v>32398</v>
      </c>
      <c r="N333" t="s">
        <v>4342</v>
      </c>
      <c r="O333">
        <v>114</v>
      </c>
      <c r="P333">
        <v>8</v>
      </c>
      <c r="Q333">
        <v>274.32</v>
      </c>
      <c r="R333" t="e">
        <v>#REF!</v>
      </c>
      <c r="S333">
        <v>6496</v>
      </c>
      <c r="T333" t="s">
        <v>2864</v>
      </c>
      <c r="U333" t="s">
        <v>3834</v>
      </c>
      <c r="V333" s="49" t="s">
        <v>32399</v>
      </c>
      <c r="X333">
        <v>0</v>
      </c>
    </row>
    <row r="334" spans="1:24" ht="99.75" x14ac:dyDescent="0.45">
      <c r="B334" s="19">
        <v>334.39</v>
      </c>
      <c r="C334" s="19">
        <v>334.44459999999998</v>
      </c>
      <c r="D334" s="19">
        <v>43.430057300000001</v>
      </c>
      <c r="E334" s="19">
        <v>52.84709342</v>
      </c>
      <c r="F334" s="19">
        <v>210.95</v>
      </c>
      <c r="K334" t="s">
        <v>32400</v>
      </c>
      <c r="L334" t="s">
        <v>32401</v>
      </c>
      <c r="N334" t="s">
        <v>4342</v>
      </c>
      <c r="O334">
        <v>114</v>
      </c>
      <c r="P334">
        <v>8</v>
      </c>
      <c r="Q334">
        <v>334.39</v>
      </c>
      <c r="R334" t="e">
        <v>#REF!</v>
      </c>
      <c r="S334">
        <v>6496</v>
      </c>
      <c r="T334" t="s">
        <v>2864</v>
      </c>
      <c r="U334" t="s">
        <v>3834</v>
      </c>
      <c r="V334" s="49" t="s">
        <v>32402</v>
      </c>
      <c r="X334">
        <v>0</v>
      </c>
    </row>
    <row r="335" spans="1:24" ht="114" x14ac:dyDescent="0.45">
      <c r="B335" s="19">
        <v>365.76</v>
      </c>
      <c r="C335" s="19">
        <v>365.81700000000001</v>
      </c>
      <c r="D335" s="19">
        <v>43.429824789999998</v>
      </c>
      <c r="E335" s="19">
        <v>52.846873600000002</v>
      </c>
      <c r="F335" s="19">
        <v>210.55</v>
      </c>
      <c r="K335" t="s">
        <v>32403</v>
      </c>
      <c r="L335" t="s">
        <v>32404</v>
      </c>
      <c r="N335" t="s">
        <v>4342</v>
      </c>
      <c r="O335">
        <v>114</v>
      </c>
      <c r="P335">
        <v>8</v>
      </c>
      <c r="Q335">
        <v>365.76</v>
      </c>
      <c r="R335" t="e">
        <v>#REF!</v>
      </c>
      <c r="S335">
        <v>6496</v>
      </c>
      <c r="T335" t="s">
        <v>2864</v>
      </c>
      <c r="U335" t="s">
        <v>3834</v>
      </c>
      <c r="V335" s="49" t="s">
        <v>32405</v>
      </c>
      <c r="X335">
        <v>0</v>
      </c>
    </row>
    <row r="336" spans="1:24" ht="128.25" x14ac:dyDescent="0.45">
      <c r="B336" s="19">
        <v>373.95</v>
      </c>
      <c r="C336" s="19">
        <v>374.00240000000002</v>
      </c>
      <c r="D336" s="19">
        <v>43.429764120000002</v>
      </c>
      <c r="E336" s="19">
        <v>52.846816250000003</v>
      </c>
      <c r="F336" s="19">
        <v>210.55</v>
      </c>
      <c r="K336" t="s">
        <v>31558</v>
      </c>
      <c r="L336" t="s">
        <v>31559</v>
      </c>
      <c r="N336" t="s">
        <v>4342</v>
      </c>
      <c r="O336">
        <v>114</v>
      </c>
      <c r="P336">
        <v>8</v>
      </c>
      <c r="Q336">
        <v>373.95</v>
      </c>
      <c r="R336" t="e">
        <v>#REF!</v>
      </c>
      <c r="S336">
        <v>6496</v>
      </c>
      <c r="T336" t="s">
        <v>2864</v>
      </c>
      <c r="U336" t="s">
        <v>3834</v>
      </c>
      <c r="V336" s="49" t="s">
        <v>32406</v>
      </c>
      <c r="X336">
        <v>1</v>
      </c>
    </row>
    <row r="337" spans="1:24" x14ac:dyDescent="0.45">
      <c r="A337" s="10">
        <v>6498</v>
      </c>
      <c r="B337" s="19">
        <v>0</v>
      </c>
      <c r="C337" s="19">
        <v>0</v>
      </c>
      <c r="D337" s="19">
        <v>43.427259200000002</v>
      </c>
      <c r="E337" s="19">
        <v>52.850629069999997</v>
      </c>
      <c r="F337" s="19">
        <v>212.05</v>
      </c>
      <c r="G337" s="20">
        <v>98</v>
      </c>
      <c r="H337" s="20">
        <v>8</v>
      </c>
      <c r="I337" s="21">
        <v>0.2</v>
      </c>
      <c r="K337" t="s">
        <v>32407</v>
      </c>
      <c r="L337" t="s">
        <v>32408</v>
      </c>
      <c r="N337" t="s">
        <v>4342</v>
      </c>
      <c r="O337">
        <v>114</v>
      </c>
      <c r="P337">
        <v>8</v>
      </c>
      <c r="Q337">
        <v>0</v>
      </c>
      <c r="R337">
        <v>6498</v>
      </c>
      <c r="S337">
        <v>6498</v>
      </c>
      <c r="T337" t="s">
        <v>2866</v>
      </c>
      <c r="U337" t="s">
        <v>3842</v>
      </c>
      <c r="V337" s="49" t="s">
        <v>32409</v>
      </c>
      <c r="X337">
        <v>0</v>
      </c>
    </row>
    <row r="338" spans="1:24" ht="28.5" x14ac:dyDescent="0.45">
      <c r="B338" s="19">
        <v>91.44</v>
      </c>
      <c r="C338" s="19">
        <v>91.443330000000003</v>
      </c>
      <c r="D338" s="19">
        <v>43.427810280000003</v>
      </c>
      <c r="E338" s="19">
        <v>52.849790310000003</v>
      </c>
      <c r="F338" s="19">
        <v>211.27</v>
      </c>
      <c r="K338" t="s">
        <v>32410</v>
      </c>
      <c r="L338" t="s">
        <v>32411</v>
      </c>
      <c r="N338" t="s">
        <v>4342</v>
      </c>
      <c r="O338">
        <v>114</v>
      </c>
      <c r="P338">
        <v>8</v>
      </c>
      <c r="Q338">
        <v>91.44</v>
      </c>
      <c r="R338" t="e">
        <v>#REF!</v>
      </c>
      <c r="S338">
        <v>6498</v>
      </c>
      <c r="T338" t="s">
        <v>2866</v>
      </c>
      <c r="U338" t="s">
        <v>3842</v>
      </c>
      <c r="V338" s="49" t="s">
        <v>32412</v>
      </c>
      <c r="X338">
        <v>0</v>
      </c>
    </row>
    <row r="339" spans="1:24" ht="42.75" x14ac:dyDescent="0.45">
      <c r="B339" s="19">
        <v>182.88</v>
      </c>
      <c r="C339" s="19">
        <v>182.88390000000001</v>
      </c>
      <c r="D339" s="19">
        <v>43.428361340000002</v>
      </c>
      <c r="E339" s="19">
        <v>52.848951530000001</v>
      </c>
      <c r="F339" s="19">
        <v>210.95</v>
      </c>
      <c r="K339" t="s">
        <v>32413</v>
      </c>
      <c r="L339" t="s">
        <v>32414</v>
      </c>
      <c r="N339" t="s">
        <v>4342</v>
      </c>
      <c r="O339">
        <v>114</v>
      </c>
      <c r="P339">
        <v>8</v>
      </c>
      <c r="Q339">
        <v>182.88</v>
      </c>
      <c r="R339" t="e">
        <v>#REF!</v>
      </c>
      <c r="S339">
        <v>6498</v>
      </c>
      <c r="T339" t="s">
        <v>2866</v>
      </c>
      <c r="U339" t="s">
        <v>3842</v>
      </c>
      <c r="V339" s="49" t="s">
        <v>32415</v>
      </c>
      <c r="X339">
        <v>0</v>
      </c>
    </row>
    <row r="340" spans="1:24" ht="57" x14ac:dyDescent="0.45">
      <c r="B340" s="19">
        <v>274.32</v>
      </c>
      <c r="C340" s="19">
        <v>274.3458</v>
      </c>
      <c r="D340" s="19">
        <v>43.428912400000002</v>
      </c>
      <c r="E340" s="19">
        <v>52.848112739999998</v>
      </c>
      <c r="F340" s="19">
        <v>212.95</v>
      </c>
      <c r="K340" t="s">
        <v>32416</v>
      </c>
      <c r="L340" t="s">
        <v>32417</v>
      </c>
      <c r="N340" t="s">
        <v>4342</v>
      </c>
      <c r="O340">
        <v>114</v>
      </c>
      <c r="P340">
        <v>8</v>
      </c>
      <c r="Q340">
        <v>274.32</v>
      </c>
      <c r="R340" t="e">
        <v>#REF!</v>
      </c>
      <c r="S340">
        <v>6498</v>
      </c>
      <c r="T340" t="s">
        <v>2866</v>
      </c>
      <c r="U340" t="s">
        <v>3842</v>
      </c>
      <c r="V340" s="49" t="s">
        <v>32418</v>
      </c>
      <c r="X340">
        <v>0</v>
      </c>
    </row>
    <row r="341" spans="1:24" ht="71.25" x14ac:dyDescent="0.45">
      <c r="B341" s="19">
        <v>365.76</v>
      </c>
      <c r="C341" s="19">
        <v>365.7998</v>
      </c>
      <c r="D341" s="19">
        <v>43.429463460000001</v>
      </c>
      <c r="E341" s="19">
        <v>52.847273919999999</v>
      </c>
      <c r="F341" s="19">
        <v>211.35</v>
      </c>
      <c r="K341" t="s">
        <v>32419</v>
      </c>
      <c r="L341" t="s">
        <v>32420</v>
      </c>
      <c r="N341" t="s">
        <v>4342</v>
      </c>
      <c r="O341">
        <v>114</v>
      </c>
      <c r="P341">
        <v>8</v>
      </c>
      <c r="Q341">
        <v>365.76</v>
      </c>
      <c r="R341" t="e">
        <v>#REF!</v>
      </c>
      <c r="S341">
        <v>6498</v>
      </c>
      <c r="T341" t="s">
        <v>2866</v>
      </c>
      <c r="U341" t="s">
        <v>3842</v>
      </c>
      <c r="V341" s="49" t="s">
        <v>32421</v>
      </c>
      <c r="X341">
        <v>0</v>
      </c>
    </row>
    <row r="342" spans="1:24" ht="85.5" x14ac:dyDescent="0.45">
      <c r="B342" s="19">
        <v>415.65</v>
      </c>
      <c r="C342" s="19">
        <v>415.69760000000002</v>
      </c>
      <c r="D342" s="19">
        <v>43.429764120000002</v>
      </c>
      <c r="E342" s="19">
        <v>52.846816250000003</v>
      </c>
      <c r="F342" s="19">
        <v>210.55</v>
      </c>
      <c r="K342" t="s">
        <v>31558</v>
      </c>
      <c r="L342" t="s">
        <v>31559</v>
      </c>
      <c r="N342" t="s">
        <v>4342</v>
      </c>
      <c r="O342">
        <v>114</v>
      </c>
      <c r="P342">
        <v>8</v>
      </c>
      <c r="Q342">
        <v>415.65</v>
      </c>
      <c r="R342" t="e">
        <v>#REF!</v>
      </c>
      <c r="S342">
        <v>6498</v>
      </c>
      <c r="T342" t="s">
        <v>2866</v>
      </c>
      <c r="U342" t="s">
        <v>3842</v>
      </c>
      <c r="V342" s="49" t="s">
        <v>32422</v>
      </c>
      <c r="X342">
        <v>1</v>
      </c>
    </row>
    <row r="343" spans="1:24" x14ac:dyDescent="0.45">
      <c r="A343" s="10">
        <v>6499</v>
      </c>
      <c r="B343" s="19">
        <v>0</v>
      </c>
      <c r="C343" s="19">
        <v>0</v>
      </c>
      <c r="D343" s="19">
        <v>43.428188130000002</v>
      </c>
      <c r="E343" s="19">
        <v>52.843223930000001</v>
      </c>
      <c r="F343" s="19">
        <v>206.72</v>
      </c>
      <c r="G343" s="20">
        <v>98</v>
      </c>
      <c r="H343" s="20">
        <v>8</v>
      </c>
      <c r="I343" s="21">
        <v>0.2</v>
      </c>
      <c r="K343" t="s">
        <v>32423</v>
      </c>
      <c r="L343" t="s">
        <v>32424</v>
      </c>
      <c r="N343" t="s">
        <v>4342</v>
      </c>
      <c r="O343">
        <v>114</v>
      </c>
      <c r="P343">
        <v>8</v>
      </c>
      <c r="Q343">
        <v>0</v>
      </c>
      <c r="R343">
        <v>6499</v>
      </c>
      <c r="S343">
        <v>6499</v>
      </c>
      <c r="T343" t="s">
        <v>2867</v>
      </c>
      <c r="U343" t="s">
        <v>3842</v>
      </c>
      <c r="V343" s="49" t="s">
        <v>32425</v>
      </c>
      <c r="X343">
        <v>0</v>
      </c>
    </row>
    <row r="344" spans="1:24" ht="28.5" x14ac:dyDescent="0.45">
      <c r="B344" s="19">
        <v>91.44</v>
      </c>
      <c r="C344" s="19">
        <v>91.457710000000006</v>
      </c>
      <c r="D344" s="19">
        <v>43.428612600000001</v>
      </c>
      <c r="E344" s="19">
        <v>52.844191430000002</v>
      </c>
      <c r="F344" s="19">
        <v>204.92</v>
      </c>
      <c r="K344" t="s">
        <v>32426</v>
      </c>
      <c r="L344" t="s">
        <v>32427</v>
      </c>
      <c r="N344" t="s">
        <v>4342</v>
      </c>
      <c r="O344">
        <v>114</v>
      </c>
      <c r="P344">
        <v>8</v>
      </c>
      <c r="Q344">
        <v>91.44</v>
      </c>
      <c r="R344" t="e">
        <v>#REF!</v>
      </c>
      <c r="S344">
        <v>6499</v>
      </c>
      <c r="T344" t="s">
        <v>2867</v>
      </c>
      <c r="U344" t="s">
        <v>3842</v>
      </c>
      <c r="V344" s="49" t="s">
        <v>32428</v>
      </c>
      <c r="X344">
        <v>0</v>
      </c>
    </row>
    <row r="345" spans="1:24" ht="42.75" x14ac:dyDescent="0.45">
      <c r="B345" s="19">
        <v>182.88</v>
      </c>
      <c r="C345" s="19">
        <v>182.9983</v>
      </c>
      <c r="D345" s="19">
        <v>43.42903707</v>
      </c>
      <c r="E345" s="19">
        <v>52.845158939999997</v>
      </c>
      <c r="F345" s="19">
        <v>209.21</v>
      </c>
      <c r="K345" t="s">
        <v>32429</v>
      </c>
      <c r="L345" t="s">
        <v>32430</v>
      </c>
      <c r="N345" t="s">
        <v>4342</v>
      </c>
      <c r="O345">
        <v>114</v>
      </c>
      <c r="P345">
        <v>8</v>
      </c>
      <c r="Q345">
        <v>182.88</v>
      </c>
      <c r="R345" t="e">
        <v>#REF!</v>
      </c>
      <c r="S345">
        <v>6499</v>
      </c>
      <c r="T345" t="s">
        <v>2867</v>
      </c>
      <c r="U345" t="s">
        <v>3842</v>
      </c>
      <c r="V345" s="49" t="s">
        <v>32431</v>
      </c>
      <c r="X345">
        <v>0</v>
      </c>
    </row>
    <row r="346" spans="1:24" ht="57" x14ac:dyDescent="0.45">
      <c r="B346" s="19">
        <v>274.32</v>
      </c>
      <c r="C346" s="19">
        <v>274.4513</v>
      </c>
      <c r="D346" s="19">
        <v>43.429461519999997</v>
      </c>
      <c r="E346" s="19">
        <v>52.846126470000002</v>
      </c>
      <c r="F346" s="19">
        <v>210.75</v>
      </c>
      <c r="K346" t="s">
        <v>32432</v>
      </c>
      <c r="L346" t="s">
        <v>32433</v>
      </c>
      <c r="N346" t="s">
        <v>4342</v>
      </c>
      <c r="O346">
        <v>114</v>
      </c>
      <c r="P346">
        <v>8</v>
      </c>
      <c r="Q346">
        <v>274.32</v>
      </c>
      <c r="R346" t="e">
        <v>#REF!</v>
      </c>
      <c r="S346">
        <v>6499</v>
      </c>
      <c r="T346" t="s">
        <v>2867</v>
      </c>
      <c r="U346" t="s">
        <v>3842</v>
      </c>
      <c r="V346" s="49" t="s">
        <v>32434</v>
      </c>
      <c r="X346">
        <v>0</v>
      </c>
    </row>
    <row r="347" spans="1:24" ht="71.25" x14ac:dyDescent="0.45">
      <c r="B347" s="19">
        <v>339.51</v>
      </c>
      <c r="C347" s="19">
        <v>339.64080000000001</v>
      </c>
      <c r="D347" s="19">
        <v>43.429764120000002</v>
      </c>
      <c r="E347" s="19">
        <v>52.846816250000003</v>
      </c>
      <c r="F347" s="19">
        <v>210.55</v>
      </c>
      <c r="K347" t="s">
        <v>31558</v>
      </c>
      <c r="L347" t="s">
        <v>31559</v>
      </c>
      <c r="N347" t="s">
        <v>4342</v>
      </c>
      <c r="O347">
        <v>114</v>
      </c>
      <c r="P347">
        <v>8</v>
      </c>
      <c r="Q347">
        <v>339.51</v>
      </c>
      <c r="R347" t="e">
        <v>#REF!</v>
      </c>
      <c r="S347">
        <v>6499</v>
      </c>
      <c r="T347" t="s">
        <v>2867</v>
      </c>
      <c r="U347" t="s">
        <v>3842</v>
      </c>
      <c r="V347" s="49" t="s">
        <v>32435</v>
      </c>
      <c r="X347">
        <v>1</v>
      </c>
    </row>
    <row r="348" spans="1:24" x14ac:dyDescent="0.45">
      <c r="A348" s="10">
        <v>6511</v>
      </c>
      <c r="B348" s="19">
        <v>0</v>
      </c>
      <c r="C348" s="19">
        <v>0</v>
      </c>
      <c r="D348" s="19">
        <v>43.432136190000001</v>
      </c>
      <c r="E348" s="19">
        <v>52.837366809999999</v>
      </c>
      <c r="F348" s="19">
        <v>207.36</v>
      </c>
      <c r="G348" s="20">
        <v>98</v>
      </c>
      <c r="H348" s="20">
        <v>8</v>
      </c>
      <c r="I348" s="21">
        <v>0.2</v>
      </c>
      <c r="K348" t="s">
        <v>32436</v>
      </c>
      <c r="L348" t="s">
        <v>32437</v>
      </c>
      <c r="N348" t="s">
        <v>4342</v>
      </c>
      <c r="O348">
        <v>114</v>
      </c>
      <c r="P348">
        <v>8</v>
      </c>
      <c r="Q348">
        <v>0</v>
      </c>
      <c r="R348">
        <v>6511</v>
      </c>
      <c r="S348">
        <v>6511</v>
      </c>
      <c r="T348" t="s">
        <v>2868</v>
      </c>
      <c r="U348" t="s">
        <v>3841</v>
      </c>
      <c r="V348" s="49" t="s">
        <v>32438</v>
      </c>
      <c r="X348">
        <v>0</v>
      </c>
    </row>
    <row r="349" spans="1:24" ht="28.5" x14ac:dyDescent="0.45">
      <c r="B349" s="19">
        <v>1.79</v>
      </c>
      <c r="C349" s="19">
        <v>1.787892</v>
      </c>
      <c r="D349" s="19">
        <v>43.432132430000003</v>
      </c>
      <c r="E349" s="19">
        <v>52.837345339999999</v>
      </c>
      <c r="F349" s="19">
        <v>207.36</v>
      </c>
      <c r="K349" t="s">
        <v>32439</v>
      </c>
      <c r="L349" t="s">
        <v>32440</v>
      </c>
      <c r="N349" t="s">
        <v>4342</v>
      </c>
      <c r="O349">
        <v>114</v>
      </c>
      <c r="P349">
        <v>8</v>
      </c>
      <c r="Q349">
        <v>1.79</v>
      </c>
      <c r="R349" t="e">
        <v>#REF!</v>
      </c>
      <c r="S349">
        <v>6511</v>
      </c>
      <c r="T349" t="s">
        <v>2868</v>
      </c>
      <c r="U349" t="s">
        <v>3841</v>
      </c>
      <c r="V349" s="49" t="s">
        <v>32441</v>
      </c>
      <c r="X349">
        <v>0</v>
      </c>
    </row>
    <row r="350" spans="1:24" ht="42.75" x14ac:dyDescent="0.45">
      <c r="B350" s="19">
        <v>12.49</v>
      </c>
      <c r="C350" s="19">
        <v>12.754770000000001</v>
      </c>
      <c r="D350" s="19">
        <v>43.432040129999997</v>
      </c>
      <c r="E350" s="19">
        <v>52.837307529999997</v>
      </c>
      <c r="F350" s="19">
        <v>204.96</v>
      </c>
      <c r="K350" t="s">
        <v>32442</v>
      </c>
      <c r="L350" t="s">
        <v>32443</v>
      </c>
      <c r="N350" t="s">
        <v>4342</v>
      </c>
      <c r="O350">
        <v>114</v>
      </c>
      <c r="P350">
        <v>8</v>
      </c>
      <c r="Q350">
        <v>12.49</v>
      </c>
      <c r="R350" t="e">
        <v>#REF!</v>
      </c>
      <c r="S350">
        <v>6511</v>
      </c>
      <c r="T350" t="s">
        <v>2868</v>
      </c>
      <c r="U350" t="s">
        <v>3841</v>
      </c>
      <c r="V350" s="49" t="s">
        <v>32444</v>
      </c>
      <c r="X350">
        <v>0</v>
      </c>
    </row>
    <row r="351" spans="1:24" ht="57" x14ac:dyDescent="0.45">
      <c r="B351" s="19">
        <v>40.950000000000003</v>
      </c>
      <c r="C351" s="19">
        <v>41.334989999999998</v>
      </c>
      <c r="D351" s="19">
        <v>43.431794709999998</v>
      </c>
      <c r="E351" s="19">
        <v>52.837206999999999</v>
      </c>
      <c r="F351" s="19">
        <v>207.62</v>
      </c>
      <c r="K351" t="s">
        <v>32445</v>
      </c>
      <c r="L351" t="s">
        <v>32446</v>
      </c>
      <c r="N351" t="s">
        <v>4342</v>
      </c>
      <c r="O351">
        <v>114</v>
      </c>
      <c r="P351">
        <v>8</v>
      </c>
      <c r="Q351">
        <v>40.950000000000003</v>
      </c>
      <c r="R351" t="e">
        <v>#REF!</v>
      </c>
      <c r="S351">
        <v>6511</v>
      </c>
      <c r="T351" t="s">
        <v>2868</v>
      </c>
      <c r="U351" t="s">
        <v>3841</v>
      </c>
      <c r="V351" s="49" t="s">
        <v>32447</v>
      </c>
      <c r="X351">
        <v>0</v>
      </c>
    </row>
    <row r="352" spans="1:24" ht="71.25" x14ac:dyDescent="0.45">
      <c r="B352" s="19">
        <v>61.19</v>
      </c>
      <c r="C352" s="19">
        <v>61.57938</v>
      </c>
      <c r="D352" s="19">
        <v>43.431824779999999</v>
      </c>
      <c r="E352" s="19">
        <v>52.836960449999999</v>
      </c>
      <c r="F352" s="19">
        <v>207.22</v>
      </c>
      <c r="K352" t="s">
        <v>32448</v>
      </c>
      <c r="L352" t="s">
        <v>32449</v>
      </c>
      <c r="N352" t="s">
        <v>4342</v>
      </c>
      <c r="O352">
        <v>114</v>
      </c>
      <c r="P352">
        <v>8</v>
      </c>
      <c r="Q352">
        <v>61.19</v>
      </c>
      <c r="R352" t="e">
        <v>#REF!</v>
      </c>
      <c r="S352">
        <v>6511</v>
      </c>
      <c r="T352" t="s">
        <v>2868</v>
      </c>
      <c r="U352" t="s">
        <v>3841</v>
      </c>
      <c r="V352" s="49" t="s">
        <v>32450</v>
      </c>
      <c r="X352">
        <v>0</v>
      </c>
    </row>
    <row r="353" spans="1:24" ht="85.5" x14ac:dyDescent="0.45">
      <c r="B353" s="19">
        <v>91.44</v>
      </c>
      <c r="C353" s="19">
        <v>91.834500000000006</v>
      </c>
      <c r="D353" s="19">
        <v>43.431872390000002</v>
      </c>
      <c r="E353" s="19">
        <v>52.836592539999998</v>
      </c>
      <c r="F353" s="19">
        <v>207.02</v>
      </c>
      <c r="K353" t="s">
        <v>32451</v>
      </c>
      <c r="L353" t="s">
        <v>32452</v>
      </c>
      <c r="N353" t="s">
        <v>4342</v>
      </c>
      <c r="O353">
        <v>114</v>
      </c>
      <c r="P353">
        <v>8</v>
      </c>
      <c r="Q353">
        <v>91.44</v>
      </c>
      <c r="R353" t="e">
        <v>#REF!</v>
      </c>
      <c r="S353">
        <v>6511</v>
      </c>
      <c r="T353" t="s">
        <v>2868</v>
      </c>
      <c r="U353" t="s">
        <v>3841</v>
      </c>
      <c r="V353" s="49" t="s">
        <v>32453</v>
      </c>
      <c r="X353">
        <v>0</v>
      </c>
    </row>
    <row r="354" spans="1:24" ht="99.75" x14ac:dyDescent="0.45">
      <c r="B354" s="19">
        <v>130.38999999999999</v>
      </c>
      <c r="C354" s="19">
        <v>130.78110000000001</v>
      </c>
      <c r="D354" s="19">
        <v>43.431933669999999</v>
      </c>
      <c r="E354" s="19">
        <v>52.836118929999998</v>
      </c>
      <c r="F354" s="19">
        <v>207.02</v>
      </c>
      <c r="K354" t="s">
        <v>32454</v>
      </c>
      <c r="L354" t="s">
        <v>32455</v>
      </c>
      <c r="N354" t="s">
        <v>4342</v>
      </c>
      <c r="O354">
        <v>114</v>
      </c>
      <c r="P354">
        <v>8</v>
      </c>
      <c r="Q354">
        <v>130.38999999999999</v>
      </c>
      <c r="R354" t="e">
        <v>#REF!</v>
      </c>
      <c r="S354">
        <v>6511</v>
      </c>
      <c r="T354" t="s">
        <v>2868</v>
      </c>
      <c r="U354" t="s">
        <v>3841</v>
      </c>
      <c r="V354" s="49" t="s">
        <v>32456</v>
      </c>
      <c r="X354">
        <v>0</v>
      </c>
    </row>
    <row r="355" spans="1:24" ht="114" x14ac:dyDescent="0.45">
      <c r="B355" s="19">
        <v>182.88</v>
      </c>
      <c r="C355" s="19">
        <v>183.27600000000001</v>
      </c>
      <c r="D355" s="19">
        <v>43.431998129999997</v>
      </c>
      <c r="E355" s="19">
        <v>52.835476669999998</v>
      </c>
      <c r="F355" s="19">
        <v>207.42</v>
      </c>
      <c r="K355" t="s">
        <v>32457</v>
      </c>
      <c r="L355" t="s">
        <v>32458</v>
      </c>
      <c r="N355" t="s">
        <v>4342</v>
      </c>
      <c r="O355">
        <v>114</v>
      </c>
      <c r="P355">
        <v>8</v>
      </c>
      <c r="Q355">
        <v>182.88</v>
      </c>
      <c r="R355" t="e">
        <v>#REF!</v>
      </c>
      <c r="S355">
        <v>6511</v>
      </c>
      <c r="T355" t="s">
        <v>2868</v>
      </c>
      <c r="U355" t="s">
        <v>3841</v>
      </c>
      <c r="V355" s="49" t="s">
        <v>32459</v>
      </c>
      <c r="X355">
        <v>0</v>
      </c>
    </row>
    <row r="356" spans="1:24" ht="128.25" x14ac:dyDescent="0.45">
      <c r="B356" s="19">
        <v>201.18</v>
      </c>
      <c r="C356" s="19">
        <v>201.578</v>
      </c>
      <c r="D356" s="19">
        <v>43.432020610000002</v>
      </c>
      <c r="E356" s="19">
        <v>52.835252740000001</v>
      </c>
      <c r="F356" s="19">
        <v>207.36</v>
      </c>
      <c r="K356" t="s">
        <v>32460</v>
      </c>
      <c r="L356" t="s">
        <v>32461</v>
      </c>
      <c r="N356" t="s">
        <v>4342</v>
      </c>
      <c r="O356">
        <v>114</v>
      </c>
      <c r="P356">
        <v>8</v>
      </c>
      <c r="Q356">
        <v>201.18</v>
      </c>
      <c r="R356" t="e">
        <v>#REF!</v>
      </c>
      <c r="S356">
        <v>6511</v>
      </c>
      <c r="T356" t="s">
        <v>2868</v>
      </c>
      <c r="U356" t="s">
        <v>3841</v>
      </c>
      <c r="V356" s="49" t="s">
        <v>32462</v>
      </c>
      <c r="X356">
        <v>0</v>
      </c>
    </row>
    <row r="357" spans="1:24" ht="142.5" x14ac:dyDescent="0.45">
      <c r="B357" s="19">
        <v>256.18</v>
      </c>
      <c r="C357" s="19">
        <v>256.57749999999999</v>
      </c>
      <c r="D357" s="19">
        <v>43.4320989</v>
      </c>
      <c r="E357" s="19">
        <v>52.834582009999998</v>
      </c>
      <c r="F357" s="19">
        <v>207.16</v>
      </c>
      <c r="K357" t="s">
        <v>32463</v>
      </c>
      <c r="L357" t="s">
        <v>32464</v>
      </c>
      <c r="N357" t="s">
        <v>4342</v>
      </c>
      <c r="O357">
        <v>114</v>
      </c>
      <c r="P357">
        <v>8</v>
      </c>
      <c r="Q357">
        <v>256.18</v>
      </c>
      <c r="R357" t="e">
        <v>#REF!</v>
      </c>
      <c r="S357">
        <v>6511</v>
      </c>
      <c r="T357" t="s">
        <v>2868</v>
      </c>
      <c r="U357" t="s">
        <v>3841</v>
      </c>
      <c r="V357" s="49" t="s">
        <v>32465</v>
      </c>
      <c r="X357">
        <v>0</v>
      </c>
    </row>
    <row r="358" spans="1:24" ht="156.75" x14ac:dyDescent="0.45">
      <c r="B358" s="19">
        <v>274.60000000000002</v>
      </c>
      <c r="C358" s="19">
        <v>275.00139999999999</v>
      </c>
      <c r="D358" s="19">
        <v>43.432119350000001</v>
      </c>
      <c r="E358" s="19">
        <v>52.834356319999998</v>
      </c>
      <c r="F358" s="19">
        <v>206.56</v>
      </c>
      <c r="K358" t="s">
        <v>32466</v>
      </c>
      <c r="L358" t="s">
        <v>32467</v>
      </c>
      <c r="N358" t="s">
        <v>4342</v>
      </c>
      <c r="O358">
        <v>114</v>
      </c>
      <c r="P358">
        <v>8</v>
      </c>
      <c r="Q358">
        <v>274.60000000000002</v>
      </c>
      <c r="R358" t="e">
        <v>#REF!</v>
      </c>
      <c r="S358">
        <v>6511</v>
      </c>
      <c r="T358" t="s">
        <v>2868</v>
      </c>
      <c r="U358" t="s">
        <v>3841</v>
      </c>
      <c r="V358" s="49" t="s">
        <v>32468</v>
      </c>
      <c r="X358">
        <v>0</v>
      </c>
    </row>
    <row r="359" spans="1:24" ht="171" x14ac:dyDescent="0.45">
      <c r="B359" s="19">
        <v>285.08</v>
      </c>
      <c r="C359" s="19">
        <v>285.5351</v>
      </c>
      <c r="D359" s="19">
        <v>43.432036600000004</v>
      </c>
      <c r="E359" s="19">
        <v>52.834294040000003</v>
      </c>
      <c r="F359" s="19">
        <v>205.56</v>
      </c>
      <c r="K359" t="s">
        <v>32469</v>
      </c>
      <c r="L359" t="s">
        <v>32470</v>
      </c>
      <c r="N359" t="s">
        <v>4342</v>
      </c>
      <c r="O359">
        <v>114</v>
      </c>
      <c r="P359">
        <v>8</v>
      </c>
      <c r="Q359">
        <v>285.08</v>
      </c>
      <c r="R359" t="e">
        <v>#REF!</v>
      </c>
      <c r="S359">
        <v>6511</v>
      </c>
      <c r="T359" t="s">
        <v>2868</v>
      </c>
      <c r="U359" t="s">
        <v>3841</v>
      </c>
      <c r="V359" s="49" t="s">
        <v>32471</v>
      </c>
      <c r="X359">
        <v>0</v>
      </c>
    </row>
    <row r="360" spans="1:24" ht="185.25" x14ac:dyDescent="0.45">
      <c r="B360" s="19">
        <v>297.08999999999997</v>
      </c>
      <c r="C360" s="19">
        <v>297.53969999999998</v>
      </c>
      <c r="D360" s="19">
        <v>43.431983690000003</v>
      </c>
      <c r="E360" s="19">
        <v>52.83416476</v>
      </c>
      <c r="F360" s="19">
        <v>205.56</v>
      </c>
      <c r="K360" t="s">
        <v>32472</v>
      </c>
      <c r="L360" t="s">
        <v>32473</v>
      </c>
      <c r="N360" t="s">
        <v>4342</v>
      </c>
      <c r="O360">
        <v>114</v>
      </c>
      <c r="P360">
        <v>8</v>
      </c>
      <c r="Q360">
        <v>297.08999999999997</v>
      </c>
      <c r="R360" t="e">
        <v>#REF!</v>
      </c>
      <c r="S360">
        <v>6511</v>
      </c>
      <c r="T360" t="s">
        <v>2868</v>
      </c>
      <c r="U360" t="s">
        <v>3841</v>
      </c>
      <c r="V360" s="49" t="s">
        <v>32474</v>
      </c>
      <c r="X360">
        <v>0</v>
      </c>
    </row>
    <row r="361" spans="1:24" ht="199.5" x14ac:dyDescent="0.45">
      <c r="B361" s="19">
        <v>301.74</v>
      </c>
      <c r="C361" s="19">
        <v>302.23430000000002</v>
      </c>
      <c r="D361" s="19">
        <v>43.431969520000003</v>
      </c>
      <c r="E361" s="19">
        <v>52.834110639999999</v>
      </c>
      <c r="F361" s="19">
        <v>206.16</v>
      </c>
      <c r="K361" t="s">
        <v>31567</v>
      </c>
      <c r="L361" t="s">
        <v>31568</v>
      </c>
      <c r="N361" t="s">
        <v>4342</v>
      </c>
      <c r="O361">
        <v>114</v>
      </c>
      <c r="P361">
        <v>8</v>
      </c>
      <c r="Q361">
        <v>301.74</v>
      </c>
      <c r="R361" t="e">
        <v>#REF!</v>
      </c>
      <c r="S361">
        <v>6511</v>
      </c>
      <c r="T361" t="s">
        <v>2868</v>
      </c>
      <c r="U361" t="s">
        <v>3841</v>
      </c>
      <c r="V361" s="49" t="s">
        <v>32475</v>
      </c>
      <c r="X361">
        <v>1</v>
      </c>
    </row>
    <row r="362" spans="1:24" x14ac:dyDescent="0.45">
      <c r="A362" s="10">
        <v>6547</v>
      </c>
      <c r="B362" s="19">
        <v>0</v>
      </c>
      <c r="C362" s="19">
        <v>0</v>
      </c>
      <c r="D362" s="19">
        <v>43.433784850000002</v>
      </c>
      <c r="E362" s="19">
        <v>52.833578770000003</v>
      </c>
      <c r="F362" s="19">
        <v>202.8</v>
      </c>
      <c r="G362" s="20">
        <v>98</v>
      </c>
      <c r="H362" s="20">
        <v>8</v>
      </c>
      <c r="I362" s="21">
        <v>0.2</v>
      </c>
      <c r="K362" t="s">
        <v>32476</v>
      </c>
      <c r="L362" t="s">
        <v>32477</v>
      </c>
      <c r="N362" t="s">
        <v>4342</v>
      </c>
      <c r="O362">
        <v>114</v>
      </c>
      <c r="P362">
        <v>8</v>
      </c>
      <c r="Q362">
        <v>0</v>
      </c>
      <c r="R362">
        <v>6547</v>
      </c>
      <c r="S362">
        <v>6547</v>
      </c>
      <c r="T362" t="s">
        <v>2878</v>
      </c>
      <c r="U362" t="s">
        <v>3866</v>
      </c>
      <c r="V362" s="49" t="s">
        <v>32478</v>
      </c>
      <c r="X362">
        <v>0</v>
      </c>
    </row>
    <row r="363" spans="1:24" ht="28.5" x14ac:dyDescent="0.45">
      <c r="B363" s="19">
        <v>2.23</v>
      </c>
      <c r="C363" s="19">
        <v>2.2349260000000002</v>
      </c>
      <c r="D363" s="19">
        <v>43.433765209999997</v>
      </c>
      <c r="E363" s="19">
        <v>52.833572750000002</v>
      </c>
      <c r="F363" s="19">
        <v>202.8</v>
      </c>
      <c r="K363" t="s">
        <v>32479</v>
      </c>
      <c r="L363" t="s">
        <v>32480</v>
      </c>
      <c r="N363" t="s">
        <v>4342</v>
      </c>
      <c r="O363">
        <v>114</v>
      </c>
      <c r="P363">
        <v>8</v>
      </c>
      <c r="Q363">
        <v>2.23</v>
      </c>
      <c r="R363" t="e">
        <v>#REF!</v>
      </c>
      <c r="S363">
        <v>6547</v>
      </c>
      <c r="T363" t="s">
        <v>2878</v>
      </c>
      <c r="U363" t="s">
        <v>3866</v>
      </c>
      <c r="V363" s="49" t="s">
        <v>32481</v>
      </c>
      <c r="X363">
        <v>0</v>
      </c>
    </row>
    <row r="364" spans="1:24" ht="42.75" x14ac:dyDescent="0.45">
      <c r="B364" s="19">
        <v>22.83</v>
      </c>
      <c r="C364" s="19">
        <v>22.852309999999999</v>
      </c>
      <c r="D364" s="19">
        <v>43.433800679999997</v>
      </c>
      <c r="E364" s="19">
        <v>52.833323100000001</v>
      </c>
      <c r="F364" s="19">
        <v>201.8</v>
      </c>
      <c r="K364" t="s">
        <v>32482</v>
      </c>
      <c r="L364" t="s">
        <v>32483</v>
      </c>
      <c r="N364" t="s">
        <v>4342</v>
      </c>
      <c r="O364">
        <v>114</v>
      </c>
      <c r="P364">
        <v>8</v>
      </c>
      <c r="Q364">
        <v>22.83</v>
      </c>
      <c r="R364" t="e">
        <v>#REF!</v>
      </c>
      <c r="S364">
        <v>6547</v>
      </c>
      <c r="T364" t="s">
        <v>2878</v>
      </c>
      <c r="U364" t="s">
        <v>3866</v>
      </c>
      <c r="V364" s="49" t="s">
        <v>32484</v>
      </c>
      <c r="X364">
        <v>0</v>
      </c>
    </row>
    <row r="365" spans="1:24" ht="57" x14ac:dyDescent="0.45">
      <c r="B365" s="19">
        <v>55.79</v>
      </c>
      <c r="C365" s="19">
        <v>55.84055</v>
      </c>
      <c r="D365" s="19">
        <v>43.433838989999998</v>
      </c>
      <c r="E365" s="19">
        <v>52.832919439999998</v>
      </c>
      <c r="F365" s="19">
        <v>203.2</v>
      </c>
      <c r="K365" t="s">
        <v>32485</v>
      </c>
      <c r="L365" t="s">
        <v>32486</v>
      </c>
      <c r="N365" t="s">
        <v>4342</v>
      </c>
      <c r="O365">
        <v>114</v>
      </c>
      <c r="P365">
        <v>8</v>
      </c>
      <c r="Q365">
        <v>55.79</v>
      </c>
      <c r="R365" t="e">
        <v>#REF!</v>
      </c>
      <c r="S365">
        <v>6547</v>
      </c>
      <c r="T365" t="s">
        <v>2878</v>
      </c>
      <c r="U365" t="s">
        <v>3866</v>
      </c>
      <c r="V365" s="49" t="s">
        <v>32487</v>
      </c>
      <c r="X365">
        <v>0</v>
      </c>
    </row>
    <row r="366" spans="1:24" ht="71.25" x14ac:dyDescent="0.45">
      <c r="B366" s="19">
        <v>83.22</v>
      </c>
      <c r="C366" s="19">
        <v>83.278030000000001</v>
      </c>
      <c r="D366" s="19">
        <v>43.433815529999997</v>
      </c>
      <c r="E366" s="19">
        <v>52.832582100000003</v>
      </c>
      <c r="F366" s="19">
        <v>203</v>
      </c>
      <c r="K366" t="s">
        <v>32488</v>
      </c>
      <c r="L366" t="s">
        <v>32489</v>
      </c>
      <c r="N366" t="s">
        <v>4342</v>
      </c>
      <c r="O366">
        <v>114</v>
      </c>
      <c r="P366">
        <v>8</v>
      </c>
      <c r="Q366">
        <v>83.22</v>
      </c>
      <c r="R366" t="e">
        <v>#REF!</v>
      </c>
      <c r="S366">
        <v>6547</v>
      </c>
      <c r="T366" t="s">
        <v>2878</v>
      </c>
      <c r="U366" t="s">
        <v>3866</v>
      </c>
      <c r="V366" s="49" t="s">
        <v>32490</v>
      </c>
      <c r="X366">
        <v>0</v>
      </c>
    </row>
    <row r="367" spans="1:24" ht="85.5" x14ac:dyDescent="0.45">
      <c r="B367" s="19">
        <v>91.44</v>
      </c>
      <c r="C367" s="19">
        <v>91.497150000000005</v>
      </c>
      <c r="D367" s="19">
        <v>43.433804610000003</v>
      </c>
      <c r="E367" s="19">
        <v>52.832481729999998</v>
      </c>
      <c r="F367" s="19">
        <v>203.2</v>
      </c>
      <c r="K367" t="s">
        <v>32491</v>
      </c>
      <c r="L367" t="s">
        <v>32492</v>
      </c>
      <c r="N367" t="s">
        <v>4342</v>
      </c>
      <c r="O367">
        <v>114</v>
      </c>
      <c r="P367">
        <v>8</v>
      </c>
      <c r="Q367">
        <v>91.44</v>
      </c>
      <c r="R367" t="e">
        <v>#REF!</v>
      </c>
      <c r="S367">
        <v>6547</v>
      </c>
      <c r="T367" t="s">
        <v>2878</v>
      </c>
      <c r="U367" t="s">
        <v>3866</v>
      </c>
      <c r="V367" s="49" t="s">
        <v>32493</v>
      </c>
      <c r="X367">
        <v>0</v>
      </c>
    </row>
    <row r="368" spans="1:24" ht="99.75" x14ac:dyDescent="0.45">
      <c r="B368" s="19">
        <v>124.92</v>
      </c>
      <c r="C368" s="19">
        <v>125.04519999999999</v>
      </c>
      <c r="D368" s="19">
        <v>43.433760149999998</v>
      </c>
      <c r="E368" s="19">
        <v>52.832072789999998</v>
      </c>
      <c r="F368" s="19">
        <v>205.4</v>
      </c>
      <c r="K368" t="s">
        <v>32494</v>
      </c>
      <c r="L368" t="s">
        <v>32495</v>
      </c>
      <c r="N368" t="s">
        <v>4342</v>
      </c>
      <c r="O368">
        <v>114</v>
      </c>
      <c r="P368">
        <v>8</v>
      </c>
      <c r="Q368">
        <v>124.92</v>
      </c>
      <c r="R368" t="e">
        <v>#REF!</v>
      </c>
      <c r="S368">
        <v>6547</v>
      </c>
      <c r="T368" t="s">
        <v>2878</v>
      </c>
      <c r="U368" t="s">
        <v>3866</v>
      </c>
      <c r="V368" s="49" t="s">
        <v>32496</v>
      </c>
      <c r="X368">
        <v>0</v>
      </c>
    </row>
    <row r="369" spans="1:24" ht="114" x14ac:dyDescent="0.45">
      <c r="B369" s="19">
        <v>162.18</v>
      </c>
      <c r="C369" s="19">
        <v>162.31489999999999</v>
      </c>
      <c r="D369" s="19">
        <v>43.433685420000003</v>
      </c>
      <c r="E369" s="19">
        <v>52.831624099999999</v>
      </c>
      <c r="F369" s="19">
        <v>205.97</v>
      </c>
      <c r="K369" t="s">
        <v>32497</v>
      </c>
      <c r="L369" t="s">
        <v>32498</v>
      </c>
      <c r="N369" t="s">
        <v>4342</v>
      </c>
      <c r="O369">
        <v>114</v>
      </c>
      <c r="P369">
        <v>8</v>
      </c>
      <c r="Q369">
        <v>162.18</v>
      </c>
      <c r="R369" t="e">
        <v>#REF!</v>
      </c>
      <c r="S369">
        <v>6547</v>
      </c>
      <c r="T369" t="s">
        <v>2878</v>
      </c>
      <c r="U369" t="s">
        <v>3866</v>
      </c>
      <c r="V369" s="49" t="s">
        <v>32499</v>
      </c>
      <c r="X369">
        <v>0</v>
      </c>
    </row>
    <row r="370" spans="1:24" ht="128.25" x14ac:dyDescent="0.45">
      <c r="B370" s="19">
        <v>182.88</v>
      </c>
      <c r="C370" s="19">
        <v>183.0147</v>
      </c>
      <c r="D370" s="19">
        <v>43.433629019999998</v>
      </c>
      <c r="E370" s="19">
        <v>52.831380449999997</v>
      </c>
      <c r="F370" s="19">
        <v>205.77</v>
      </c>
      <c r="K370" t="s">
        <v>32500</v>
      </c>
      <c r="L370" t="s">
        <v>32501</v>
      </c>
      <c r="N370" t="s">
        <v>4342</v>
      </c>
      <c r="O370">
        <v>114</v>
      </c>
      <c r="P370">
        <v>8</v>
      </c>
      <c r="Q370">
        <v>182.88</v>
      </c>
      <c r="R370" t="e">
        <v>#REF!</v>
      </c>
      <c r="S370">
        <v>6547</v>
      </c>
      <c r="T370" t="s">
        <v>2878</v>
      </c>
      <c r="U370" t="s">
        <v>3866</v>
      </c>
      <c r="V370" s="49" t="s">
        <v>32502</v>
      </c>
      <c r="X370">
        <v>0</v>
      </c>
    </row>
    <row r="371" spans="1:24" ht="142.5" x14ac:dyDescent="0.45">
      <c r="B371" s="19">
        <v>196.76</v>
      </c>
      <c r="C371" s="19">
        <v>196.93199999999999</v>
      </c>
      <c r="D371" s="19">
        <v>43.433591190000001</v>
      </c>
      <c r="E371" s="19">
        <v>52.831217039999999</v>
      </c>
      <c r="F371" s="19">
        <v>204.77</v>
      </c>
      <c r="K371" t="s">
        <v>32503</v>
      </c>
      <c r="L371" t="s">
        <v>32504</v>
      </c>
      <c r="N371" t="s">
        <v>4342</v>
      </c>
      <c r="O371">
        <v>114</v>
      </c>
      <c r="P371">
        <v>8</v>
      </c>
      <c r="Q371">
        <v>196.76</v>
      </c>
      <c r="R371" t="e">
        <v>#REF!</v>
      </c>
      <c r="S371">
        <v>6547</v>
      </c>
      <c r="T371" t="s">
        <v>2878</v>
      </c>
      <c r="U371" t="s">
        <v>3866</v>
      </c>
      <c r="V371" s="49" t="s">
        <v>32505</v>
      </c>
      <c r="X371">
        <v>0</v>
      </c>
    </row>
    <row r="372" spans="1:24" ht="156.75" x14ac:dyDescent="0.45">
      <c r="B372" s="19">
        <v>200.26</v>
      </c>
      <c r="C372" s="19">
        <v>200.43270000000001</v>
      </c>
      <c r="D372" s="19">
        <v>43.433578539999999</v>
      </c>
      <c r="E372" s="19">
        <v>52.831177449999998</v>
      </c>
      <c r="F372" s="19">
        <v>204.77</v>
      </c>
      <c r="K372" t="s">
        <v>31656</v>
      </c>
      <c r="L372" t="s">
        <v>31657</v>
      </c>
      <c r="N372" t="s">
        <v>4342</v>
      </c>
      <c r="O372">
        <v>114</v>
      </c>
      <c r="P372">
        <v>8</v>
      </c>
      <c r="Q372">
        <v>200.26</v>
      </c>
      <c r="R372" t="e">
        <v>#REF!</v>
      </c>
      <c r="S372">
        <v>6547</v>
      </c>
      <c r="T372" t="s">
        <v>2878</v>
      </c>
      <c r="U372" t="s">
        <v>3866</v>
      </c>
      <c r="V372" s="49" t="s">
        <v>32506</v>
      </c>
      <c r="X372">
        <v>1</v>
      </c>
    </row>
    <row r="373" spans="1:24" x14ac:dyDescent="0.45">
      <c r="A373" s="10">
        <v>6553</v>
      </c>
      <c r="B373" s="19">
        <v>0</v>
      </c>
      <c r="C373" s="19">
        <v>0</v>
      </c>
      <c r="D373" s="19">
        <v>43.432153990000003</v>
      </c>
      <c r="E373" s="19">
        <v>52.837330520000002</v>
      </c>
      <c r="F373" s="19">
        <v>207.36</v>
      </c>
      <c r="G373" s="20">
        <v>98</v>
      </c>
      <c r="H373" s="20">
        <v>8</v>
      </c>
      <c r="I373" s="21">
        <v>0.2</v>
      </c>
      <c r="K373" t="s">
        <v>32507</v>
      </c>
      <c r="L373" t="s">
        <v>32508</v>
      </c>
      <c r="N373" t="s">
        <v>4342</v>
      </c>
      <c r="O373">
        <v>114</v>
      </c>
      <c r="P373">
        <v>8</v>
      </c>
      <c r="Q373">
        <v>0</v>
      </c>
      <c r="R373">
        <v>6553</v>
      </c>
      <c r="S373">
        <v>6553</v>
      </c>
      <c r="T373" t="s">
        <v>2879</v>
      </c>
      <c r="U373" t="s">
        <v>3841</v>
      </c>
      <c r="V373" s="49" t="s">
        <v>32509</v>
      </c>
      <c r="X373">
        <v>0</v>
      </c>
    </row>
    <row r="374" spans="1:24" ht="28.5" x14ac:dyDescent="0.45">
      <c r="B374" s="19">
        <v>91.44</v>
      </c>
      <c r="C374" s="19">
        <v>91.440629999999999</v>
      </c>
      <c r="D374" s="19">
        <v>43.432089499999996</v>
      </c>
      <c r="E374" s="19">
        <v>52.836204639999998</v>
      </c>
      <c r="F374" s="19">
        <v>207.02</v>
      </c>
      <c r="G374" s="20">
        <v>98</v>
      </c>
      <c r="H374" s="20">
        <v>8</v>
      </c>
      <c r="I374" s="21">
        <v>0.2</v>
      </c>
      <c r="K374" t="s">
        <v>32510</v>
      </c>
      <c r="L374" t="s">
        <v>32511</v>
      </c>
      <c r="N374" t="s">
        <v>4342</v>
      </c>
      <c r="O374">
        <v>114</v>
      </c>
      <c r="P374">
        <v>8</v>
      </c>
      <c r="Q374">
        <v>91.44</v>
      </c>
      <c r="R374" t="e">
        <v>#REF!</v>
      </c>
      <c r="S374">
        <v>6553</v>
      </c>
      <c r="T374" t="s">
        <v>2879</v>
      </c>
      <c r="U374" t="s">
        <v>3841</v>
      </c>
      <c r="V374" s="49" t="s">
        <v>32512</v>
      </c>
      <c r="X374">
        <v>0</v>
      </c>
    </row>
    <row r="375" spans="1:24" ht="42.75" x14ac:dyDescent="0.45">
      <c r="B375" s="19">
        <v>182.88</v>
      </c>
      <c r="C375" s="19">
        <v>182.8877</v>
      </c>
      <c r="D375" s="19">
        <v>43.432024990000002</v>
      </c>
      <c r="E375" s="19">
        <v>52.835078770000003</v>
      </c>
      <c r="F375" s="19">
        <v>208.16</v>
      </c>
      <c r="G375" s="20">
        <v>98</v>
      </c>
      <c r="H375" s="20">
        <v>8</v>
      </c>
      <c r="I375" s="21">
        <v>0.2</v>
      </c>
      <c r="K375" t="s">
        <v>32513</v>
      </c>
      <c r="L375" t="s">
        <v>32514</v>
      </c>
      <c r="N375" t="s">
        <v>4342</v>
      </c>
      <c r="O375">
        <v>114</v>
      </c>
      <c r="P375">
        <v>8</v>
      </c>
      <c r="Q375">
        <v>182.88</v>
      </c>
      <c r="R375" t="e">
        <v>#REF!</v>
      </c>
      <c r="S375">
        <v>6553</v>
      </c>
      <c r="T375" t="s">
        <v>2879</v>
      </c>
      <c r="U375" t="s">
        <v>3841</v>
      </c>
      <c r="V375" s="49" t="s">
        <v>32515</v>
      </c>
      <c r="X375">
        <v>0</v>
      </c>
    </row>
    <row r="376" spans="1:24" ht="57" x14ac:dyDescent="0.45">
      <c r="B376" s="19">
        <v>261.51</v>
      </c>
      <c r="C376" s="19">
        <v>261.5419</v>
      </c>
      <c r="D376" s="19">
        <v>43.431969520000003</v>
      </c>
      <c r="E376" s="19">
        <v>52.834110639999999</v>
      </c>
      <c r="F376" s="19">
        <v>206.16</v>
      </c>
      <c r="G376" s="20">
        <v>98</v>
      </c>
      <c r="H376" s="20">
        <v>8</v>
      </c>
      <c r="I376" s="21">
        <v>0.2</v>
      </c>
      <c r="K376" t="s">
        <v>31567</v>
      </c>
      <c r="L376" t="s">
        <v>31568</v>
      </c>
      <c r="N376" t="s">
        <v>4342</v>
      </c>
      <c r="O376">
        <v>114</v>
      </c>
      <c r="P376">
        <v>8</v>
      </c>
      <c r="Q376">
        <v>261.51</v>
      </c>
      <c r="R376" t="e">
        <v>#REF!</v>
      </c>
      <c r="S376">
        <v>6553</v>
      </c>
      <c r="T376" t="s">
        <v>2879</v>
      </c>
      <c r="U376" t="s">
        <v>3841</v>
      </c>
      <c r="V376" s="49" t="s">
        <v>32516</v>
      </c>
      <c r="X376">
        <v>1</v>
      </c>
    </row>
    <row r="377" spans="1:24" x14ac:dyDescent="0.45">
      <c r="A377" s="10">
        <v>6557</v>
      </c>
      <c r="B377" s="19">
        <v>0</v>
      </c>
      <c r="C377" s="19">
        <v>0</v>
      </c>
      <c r="D377" s="19">
        <v>43.430625030000002</v>
      </c>
      <c r="E377" s="19">
        <v>52.843007100000001</v>
      </c>
      <c r="F377" s="19">
        <v>212.57</v>
      </c>
      <c r="G377" s="20">
        <v>98</v>
      </c>
      <c r="H377" s="20">
        <v>8</v>
      </c>
      <c r="I377" s="21">
        <v>0.2</v>
      </c>
      <c r="K377" t="s">
        <v>32517</v>
      </c>
      <c r="L377" t="s">
        <v>32518</v>
      </c>
      <c r="N377" t="s">
        <v>4342</v>
      </c>
      <c r="O377">
        <v>114</v>
      </c>
      <c r="P377">
        <v>8</v>
      </c>
      <c r="Q377">
        <v>0</v>
      </c>
      <c r="R377">
        <v>6557</v>
      </c>
      <c r="S377">
        <v>6557</v>
      </c>
      <c r="T377" t="s">
        <v>2880</v>
      </c>
      <c r="U377" t="s">
        <v>3834</v>
      </c>
      <c r="V377" s="49" t="s">
        <v>32519</v>
      </c>
      <c r="X377">
        <v>0</v>
      </c>
    </row>
    <row r="378" spans="1:24" ht="28.5" x14ac:dyDescent="0.45">
      <c r="B378" s="19">
        <v>1.27</v>
      </c>
      <c r="C378" s="19">
        <v>1.2720419999999999</v>
      </c>
      <c r="D378" s="19">
        <v>43.430613819999998</v>
      </c>
      <c r="E378" s="19">
        <v>52.84301026</v>
      </c>
      <c r="F378" s="19">
        <v>212.57</v>
      </c>
      <c r="G378" s="20">
        <v>98</v>
      </c>
      <c r="H378" s="20">
        <v>8</v>
      </c>
      <c r="I378" s="21">
        <v>0.2</v>
      </c>
      <c r="K378" t="s">
        <v>32520</v>
      </c>
      <c r="L378" t="s">
        <v>32521</v>
      </c>
      <c r="N378" t="s">
        <v>4342</v>
      </c>
      <c r="O378">
        <v>114</v>
      </c>
      <c r="P378">
        <v>8</v>
      </c>
      <c r="Q378">
        <v>1.27</v>
      </c>
      <c r="R378" t="e">
        <v>#REF!</v>
      </c>
      <c r="S378">
        <v>6557</v>
      </c>
      <c r="T378" t="s">
        <v>2880</v>
      </c>
      <c r="U378" t="s">
        <v>3834</v>
      </c>
      <c r="V378" s="49" t="s">
        <v>32522</v>
      </c>
      <c r="X378">
        <v>0</v>
      </c>
    </row>
    <row r="379" spans="1:24" ht="42.75" x14ac:dyDescent="0.45">
      <c r="B379" s="19">
        <v>35.619999999999997</v>
      </c>
      <c r="C379" s="19">
        <v>35.618299999999998</v>
      </c>
      <c r="D379" s="19">
        <v>43.430306160000001</v>
      </c>
      <c r="E379" s="19">
        <v>52.843051510000002</v>
      </c>
      <c r="F379" s="19">
        <v>212.97</v>
      </c>
      <c r="G379" s="20">
        <v>98</v>
      </c>
      <c r="H379" s="20">
        <v>8</v>
      </c>
      <c r="I379" s="21">
        <v>0.2</v>
      </c>
      <c r="K379" t="s">
        <v>32523</v>
      </c>
      <c r="L379" t="s">
        <v>32524</v>
      </c>
      <c r="N379" t="s">
        <v>4342</v>
      </c>
      <c r="O379">
        <v>114</v>
      </c>
      <c r="P379">
        <v>8</v>
      </c>
      <c r="Q379">
        <v>35.619999999999997</v>
      </c>
      <c r="R379" t="e">
        <v>#REF!</v>
      </c>
      <c r="S379">
        <v>6557</v>
      </c>
      <c r="T379" t="s">
        <v>2880</v>
      </c>
      <c r="U379" t="s">
        <v>3834</v>
      </c>
      <c r="V379" s="49" t="s">
        <v>32525</v>
      </c>
      <c r="X379">
        <v>0</v>
      </c>
    </row>
    <row r="380" spans="1:24" ht="57" x14ac:dyDescent="0.45">
      <c r="B380" s="19">
        <v>91.15</v>
      </c>
      <c r="C380" s="19">
        <v>91.436419999999998</v>
      </c>
      <c r="D380" s="19">
        <v>43.429853829999999</v>
      </c>
      <c r="E380" s="19">
        <v>52.842759569999998</v>
      </c>
      <c r="F380" s="19">
        <v>207.37</v>
      </c>
      <c r="G380" s="20">
        <v>98</v>
      </c>
      <c r="H380" s="20">
        <v>8</v>
      </c>
      <c r="I380" s="21">
        <v>0.2</v>
      </c>
      <c r="K380" t="s">
        <v>32526</v>
      </c>
      <c r="L380" t="s">
        <v>32527</v>
      </c>
      <c r="N380" t="s">
        <v>4342</v>
      </c>
      <c r="O380">
        <v>114</v>
      </c>
      <c r="P380">
        <v>8</v>
      </c>
      <c r="Q380">
        <v>91.15</v>
      </c>
      <c r="R380" t="e">
        <v>#REF!</v>
      </c>
      <c r="S380">
        <v>6557</v>
      </c>
      <c r="T380" t="s">
        <v>2880</v>
      </c>
      <c r="U380" t="s">
        <v>3834</v>
      </c>
      <c r="V380" s="49" t="s">
        <v>32528</v>
      </c>
      <c r="X380">
        <v>0</v>
      </c>
    </row>
    <row r="381" spans="1:24" ht="71.25" x14ac:dyDescent="0.45">
      <c r="B381" s="19">
        <v>109.47</v>
      </c>
      <c r="C381" s="19">
        <v>109.7586</v>
      </c>
      <c r="D381" s="19">
        <v>43.429714920000002</v>
      </c>
      <c r="E381" s="19">
        <v>52.842637609999997</v>
      </c>
      <c r="F381" s="19">
        <v>207.37</v>
      </c>
      <c r="G381" s="20">
        <v>98</v>
      </c>
      <c r="H381" s="20">
        <v>8</v>
      </c>
      <c r="I381" s="21">
        <v>0.2</v>
      </c>
      <c r="K381" t="s">
        <v>32529</v>
      </c>
      <c r="L381" t="s">
        <v>32530</v>
      </c>
      <c r="N381" t="s">
        <v>4342</v>
      </c>
      <c r="O381">
        <v>114</v>
      </c>
      <c r="P381">
        <v>8</v>
      </c>
      <c r="Q381">
        <v>109.47</v>
      </c>
      <c r="R381" t="e">
        <v>#REF!</v>
      </c>
      <c r="S381">
        <v>6557</v>
      </c>
      <c r="T381" t="s">
        <v>2880</v>
      </c>
      <c r="U381" t="s">
        <v>3834</v>
      </c>
      <c r="V381" s="49" t="s">
        <v>32531</v>
      </c>
      <c r="X381">
        <v>0</v>
      </c>
    </row>
    <row r="382" spans="1:24" ht="85.5" x14ac:dyDescent="0.45">
      <c r="B382" s="19">
        <v>157.78</v>
      </c>
      <c r="C382" s="19">
        <v>158.06229999999999</v>
      </c>
      <c r="D382" s="19">
        <v>43.429489259999997</v>
      </c>
      <c r="E382" s="19">
        <v>52.843147530000003</v>
      </c>
      <c r="F382" s="19">
        <v>207.37</v>
      </c>
      <c r="G382" s="20">
        <v>98</v>
      </c>
      <c r="H382" s="20">
        <v>8</v>
      </c>
      <c r="I382" s="21">
        <v>0.2</v>
      </c>
      <c r="K382" t="s">
        <v>32532</v>
      </c>
      <c r="L382" t="s">
        <v>32533</v>
      </c>
      <c r="N382" t="s">
        <v>4342</v>
      </c>
      <c r="O382">
        <v>114</v>
      </c>
      <c r="P382">
        <v>8</v>
      </c>
      <c r="Q382">
        <v>157.78</v>
      </c>
      <c r="R382" t="e">
        <v>#REF!</v>
      </c>
      <c r="S382">
        <v>6557</v>
      </c>
      <c r="T382" t="s">
        <v>2880</v>
      </c>
      <c r="U382" t="s">
        <v>3834</v>
      </c>
      <c r="V382" s="49" t="s">
        <v>32534</v>
      </c>
      <c r="X382">
        <v>0</v>
      </c>
    </row>
    <row r="383" spans="1:24" ht="99.75" x14ac:dyDescent="0.45">
      <c r="B383" s="19">
        <v>182.88</v>
      </c>
      <c r="C383" s="19">
        <v>183.16399999999999</v>
      </c>
      <c r="D383" s="19">
        <v>43.429415650000003</v>
      </c>
      <c r="E383" s="19">
        <v>52.843440620000003</v>
      </c>
      <c r="F383" s="19">
        <v>207.32</v>
      </c>
      <c r="G383" s="20">
        <v>98</v>
      </c>
      <c r="H383" s="20">
        <v>8</v>
      </c>
      <c r="I383" s="21">
        <v>0.2</v>
      </c>
      <c r="K383" t="s">
        <v>32535</v>
      </c>
      <c r="L383" t="s">
        <v>32536</v>
      </c>
      <c r="N383" t="s">
        <v>4342</v>
      </c>
      <c r="O383">
        <v>114</v>
      </c>
      <c r="P383">
        <v>8</v>
      </c>
      <c r="Q383">
        <v>182.88</v>
      </c>
      <c r="R383" t="e">
        <v>#REF!</v>
      </c>
      <c r="S383">
        <v>6557</v>
      </c>
      <c r="T383" t="s">
        <v>2880</v>
      </c>
      <c r="U383" t="s">
        <v>3834</v>
      </c>
      <c r="V383" s="49" t="s">
        <v>32537</v>
      </c>
      <c r="X383">
        <v>0</v>
      </c>
    </row>
    <row r="384" spans="1:24" ht="114" x14ac:dyDescent="0.45">
      <c r="B384" s="19">
        <v>228.4</v>
      </c>
      <c r="C384" s="19">
        <v>228.69720000000001</v>
      </c>
      <c r="D384" s="19">
        <v>43.42928217</v>
      </c>
      <c r="E384" s="19">
        <v>52.84397216</v>
      </c>
      <c r="F384" s="19">
        <v>208.32</v>
      </c>
      <c r="G384" s="20">
        <v>98</v>
      </c>
      <c r="H384" s="20">
        <v>8</v>
      </c>
      <c r="I384" s="21">
        <v>0.2</v>
      </c>
      <c r="K384" t="s">
        <v>32538</v>
      </c>
      <c r="L384" t="s">
        <v>32539</v>
      </c>
      <c r="N384" t="s">
        <v>4342</v>
      </c>
      <c r="O384">
        <v>114</v>
      </c>
      <c r="P384">
        <v>8</v>
      </c>
      <c r="Q384">
        <v>228.4</v>
      </c>
      <c r="R384" t="e">
        <v>#REF!</v>
      </c>
      <c r="S384">
        <v>6557</v>
      </c>
      <c r="T384" t="s">
        <v>2880</v>
      </c>
      <c r="U384" t="s">
        <v>3834</v>
      </c>
      <c r="V384" s="49" t="s">
        <v>32540</v>
      </c>
      <c r="X384">
        <v>0</v>
      </c>
    </row>
    <row r="385" spans="1:24" ht="128.25" x14ac:dyDescent="0.45">
      <c r="B385" s="19">
        <v>274.32</v>
      </c>
      <c r="C385" s="19">
        <v>274.62790000000001</v>
      </c>
      <c r="D385" s="19">
        <v>43.429238679999997</v>
      </c>
      <c r="E385" s="19">
        <v>52.844536099999999</v>
      </c>
      <c r="F385" s="19">
        <v>209.41</v>
      </c>
      <c r="G385" s="20">
        <v>98</v>
      </c>
      <c r="H385" s="20">
        <v>8</v>
      </c>
      <c r="I385" s="21">
        <v>0.2</v>
      </c>
      <c r="K385" t="s">
        <v>32541</v>
      </c>
      <c r="L385" t="s">
        <v>32542</v>
      </c>
      <c r="N385" t="s">
        <v>4342</v>
      </c>
      <c r="O385">
        <v>114</v>
      </c>
      <c r="P385">
        <v>8</v>
      </c>
      <c r="Q385">
        <v>274.32</v>
      </c>
      <c r="R385" t="e">
        <v>#REF!</v>
      </c>
      <c r="S385">
        <v>6557</v>
      </c>
      <c r="T385" t="s">
        <v>2880</v>
      </c>
      <c r="U385" t="s">
        <v>3834</v>
      </c>
      <c r="V385" s="49" t="s">
        <v>32543</v>
      </c>
      <c r="X385">
        <v>0</v>
      </c>
    </row>
    <row r="386" spans="1:24" ht="142.5" x14ac:dyDescent="0.45">
      <c r="B386" s="19">
        <v>283.87</v>
      </c>
      <c r="C386" s="19">
        <v>284.1814</v>
      </c>
      <c r="D386" s="19">
        <v>43.429229630000002</v>
      </c>
      <c r="E386" s="19">
        <v>52.844653399999999</v>
      </c>
      <c r="F386" s="19">
        <v>209.61</v>
      </c>
      <c r="G386" s="20">
        <v>98</v>
      </c>
      <c r="H386" s="20">
        <v>8</v>
      </c>
      <c r="I386" s="21">
        <v>0.2</v>
      </c>
      <c r="K386" t="s">
        <v>32544</v>
      </c>
      <c r="L386" t="s">
        <v>32545</v>
      </c>
      <c r="N386" t="s">
        <v>4342</v>
      </c>
      <c r="O386">
        <v>114</v>
      </c>
      <c r="P386">
        <v>8</v>
      </c>
      <c r="Q386">
        <v>283.87</v>
      </c>
      <c r="R386" t="e">
        <v>#REF!</v>
      </c>
      <c r="S386">
        <v>6557</v>
      </c>
      <c r="T386" t="s">
        <v>2880</v>
      </c>
      <c r="U386" t="s">
        <v>3834</v>
      </c>
      <c r="V386" s="49" t="s">
        <v>32546</v>
      </c>
      <c r="X386">
        <v>0</v>
      </c>
    </row>
    <row r="387" spans="1:24" ht="156.75" x14ac:dyDescent="0.45">
      <c r="B387" s="19">
        <v>361.62</v>
      </c>
      <c r="C387" s="19">
        <v>361.93700000000001</v>
      </c>
      <c r="D387" s="19">
        <v>43.429253009999996</v>
      </c>
      <c r="E387" s="19">
        <v>52.845613129999997</v>
      </c>
      <c r="F387" s="19">
        <v>210.21</v>
      </c>
      <c r="G387" s="20">
        <v>98</v>
      </c>
      <c r="H387" s="20">
        <v>8</v>
      </c>
      <c r="I387" s="21">
        <v>0.2</v>
      </c>
      <c r="K387" t="s">
        <v>32547</v>
      </c>
      <c r="L387" t="s">
        <v>32548</v>
      </c>
      <c r="N387" t="s">
        <v>4342</v>
      </c>
      <c r="O387">
        <v>114</v>
      </c>
      <c r="P387">
        <v>8</v>
      </c>
      <c r="Q387">
        <v>361.62</v>
      </c>
      <c r="R387" t="e">
        <v>#REF!</v>
      </c>
      <c r="S387">
        <v>6557</v>
      </c>
      <c r="T387" t="s">
        <v>2880</v>
      </c>
      <c r="U387" t="s">
        <v>3834</v>
      </c>
      <c r="V387" s="49" t="s">
        <v>32549</v>
      </c>
      <c r="X387">
        <v>0</v>
      </c>
    </row>
    <row r="388" spans="1:24" ht="171" x14ac:dyDescent="0.45">
      <c r="B388" s="19">
        <v>365.76</v>
      </c>
      <c r="C388" s="19">
        <v>366.07229999999998</v>
      </c>
      <c r="D388" s="19">
        <v>43.429276989999998</v>
      </c>
      <c r="E388" s="19">
        <v>52.845652180000002</v>
      </c>
      <c r="F388" s="19">
        <v>210.21</v>
      </c>
      <c r="G388" s="20">
        <v>98</v>
      </c>
      <c r="H388" s="20">
        <v>8</v>
      </c>
      <c r="I388" s="21">
        <v>0.2</v>
      </c>
      <c r="K388" t="s">
        <v>32550</v>
      </c>
      <c r="L388" t="s">
        <v>32551</v>
      </c>
      <c r="N388" t="s">
        <v>4342</v>
      </c>
      <c r="O388">
        <v>114</v>
      </c>
      <c r="P388">
        <v>8</v>
      </c>
      <c r="Q388">
        <v>365.76</v>
      </c>
      <c r="R388" t="e">
        <v>#REF!</v>
      </c>
      <c r="S388">
        <v>6557</v>
      </c>
      <c r="T388" t="s">
        <v>2880</v>
      </c>
      <c r="U388" t="s">
        <v>3834</v>
      </c>
      <c r="V388" s="49" t="s">
        <v>32552</v>
      </c>
      <c r="X388">
        <v>0</v>
      </c>
    </row>
    <row r="389" spans="1:24" ht="185.25" x14ac:dyDescent="0.45">
      <c r="B389" s="19">
        <v>402.05</v>
      </c>
      <c r="C389" s="19">
        <v>402.36149999999998</v>
      </c>
      <c r="D389" s="19">
        <v>43.42948749</v>
      </c>
      <c r="E389" s="19">
        <v>52.845994879999999</v>
      </c>
      <c r="F389" s="19">
        <v>210.21</v>
      </c>
      <c r="G389" s="20">
        <v>98</v>
      </c>
      <c r="H389" s="20">
        <v>8</v>
      </c>
      <c r="I389" s="21">
        <v>0.2</v>
      </c>
      <c r="K389" t="s">
        <v>32553</v>
      </c>
      <c r="L389" t="s">
        <v>32554</v>
      </c>
      <c r="N389" t="s">
        <v>4342</v>
      </c>
      <c r="O389">
        <v>114</v>
      </c>
      <c r="P389">
        <v>8</v>
      </c>
      <c r="Q389">
        <v>402.05</v>
      </c>
      <c r="R389" t="e">
        <v>#REF!</v>
      </c>
      <c r="S389">
        <v>6557</v>
      </c>
      <c r="T389" t="s">
        <v>2880</v>
      </c>
      <c r="U389" t="s">
        <v>3834</v>
      </c>
      <c r="V389" s="49" t="s">
        <v>32555</v>
      </c>
      <c r="X389">
        <v>0</v>
      </c>
    </row>
    <row r="390" spans="1:24" ht="199.5" x14ac:dyDescent="0.45">
      <c r="B390" s="19">
        <v>437.45</v>
      </c>
      <c r="C390" s="19">
        <v>437.78089999999997</v>
      </c>
      <c r="D390" s="19">
        <v>43.429681559999999</v>
      </c>
      <c r="E390" s="19">
        <v>52.846341680000002</v>
      </c>
      <c r="F390" s="19">
        <v>209.15</v>
      </c>
      <c r="G390" s="20">
        <v>98</v>
      </c>
      <c r="H390" s="20">
        <v>8</v>
      </c>
      <c r="I390" s="21">
        <v>0.2</v>
      </c>
      <c r="K390" t="s">
        <v>32556</v>
      </c>
      <c r="L390" t="s">
        <v>32557</v>
      </c>
      <c r="N390" t="s">
        <v>4342</v>
      </c>
      <c r="O390">
        <v>114</v>
      </c>
      <c r="P390">
        <v>8</v>
      </c>
      <c r="Q390">
        <v>437.45</v>
      </c>
      <c r="R390" t="e">
        <v>#REF!</v>
      </c>
      <c r="S390">
        <v>6557</v>
      </c>
      <c r="T390" t="s">
        <v>2880</v>
      </c>
      <c r="U390" t="s">
        <v>3834</v>
      </c>
      <c r="V390" s="49" t="s">
        <v>32558</v>
      </c>
      <c r="X390">
        <v>0</v>
      </c>
    </row>
    <row r="391" spans="1:24" ht="213.75" x14ac:dyDescent="0.45">
      <c r="B391" s="19">
        <v>457.2</v>
      </c>
      <c r="C391" s="19">
        <v>457.56459999999998</v>
      </c>
      <c r="D391" s="19">
        <v>43.429711500000003</v>
      </c>
      <c r="E391" s="19">
        <v>52.846582079999997</v>
      </c>
      <c r="F391" s="19">
        <v>210.35</v>
      </c>
      <c r="G391" s="20">
        <v>98</v>
      </c>
      <c r="H391" s="20">
        <v>8</v>
      </c>
      <c r="I391" s="21">
        <v>0.2</v>
      </c>
      <c r="K391" t="s">
        <v>32559</v>
      </c>
      <c r="L391" t="s">
        <v>32560</v>
      </c>
      <c r="N391" t="s">
        <v>4342</v>
      </c>
      <c r="O391">
        <v>114</v>
      </c>
      <c r="P391">
        <v>8</v>
      </c>
      <c r="Q391">
        <v>457.2</v>
      </c>
      <c r="R391" t="e">
        <v>#REF!</v>
      </c>
      <c r="S391">
        <v>6557</v>
      </c>
      <c r="T391" t="s">
        <v>2880</v>
      </c>
      <c r="U391" t="s">
        <v>3834</v>
      </c>
      <c r="V391" s="49" t="s">
        <v>32561</v>
      </c>
      <c r="X391">
        <v>0</v>
      </c>
    </row>
    <row r="392" spans="1:24" ht="228" x14ac:dyDescent="0.45">
      <c r="B392" s="19">
        <v>466.88</v>
      </c>
      <c r="C392" s="19">
        <v>467.2475</v>
      </c>
      <c r="D392" s="19">
        <v>43.429726180000003</v>
      </c>
      <c r="E392" s="19">
        <v>52.846699950000001</v>
      </c>
      <c r="F392" s="19">
        <v>210.35</v>
      </c>
      <c r="G392" s="20">
        <v>98</v>
      </c>
      <c r="H392" s="20">
        <v>8</v>
      </c>
      <c r="I392" s="21">
        <v>0.2</v>
      </c>
      <c r="K392" t="s">
        <v>32562</v>
      </c>
      <c r="L392" t="s">
        <v>32563</v>
      </c>
      <c r="N392" t="s">
        <v>4342</v>
      </c>
      <c r="O392">
        <v>114</v>
      </c>
      <c r="P392">
        <v>8</v>
      </c>
      <c r="Q392">
        <v>466.88</v>
      </c>
      <c r="R392" t="e">
        <v>#REF!</v>
      </c>
      <c r="S392">
        <v>6557</v>
      </c>
      <c r="T392" t="s">
        <v>2880</v>
      </c>
      <c r="U392" t="s">
        <v>3834</v>
      </c>
      <c r="V392" s="49" t="s">
        <v>32564</v>
      </c>
      <c r="X392">
        <v>0</v>
      </c>
    </row>
    <row r="393" spans="1:24" ht="242.25" x14ac:dyDescent="0.45">
      <c r="B393" s="19">
        <v>477.2</v>
      </c>
      <c r="C393" s="19">
        <v>477.56650000000002</v>
      </c>
      <c r="D393" s="19">
        <v>43.429764120000002</v>
      </c>
      <c r="E393" s="19">
        <v>52.846816250000003</v>
      </c>
      <c r="F393" s="19">
        <v>210.55</v>
      </c>
      <c r="G393" s="20">
        <v>98</v>
      </c>
      <c r="H393" s="20">
        <v>8</v>
      </c>
      <c r="I393" s="21">
        <v>0.2</v>
      </c>
      <c r="K393" t="s">
        <v>31558</v>
      </c>
      <c r="L393" t="s">
        <v>31559</v>
      </c>
      <c r="N393" t="s">
        <v>4342</v>
      </c>
      <c r="O393">
        <v>114</v>
      </c>
      <c r="P393">
        <v>8</v>
      </c>
      <c r="Q393">
        <v>477.2</v>
      </c>
      <c r="R393" t="e">
        <v>#REF!</v>
      </c>
      <c r="S393">
        <v>6557</v>
      </c>
      <c r="T393" t="s">
        <v>2880</v>
      </c>
      <c r="U393" t="s">
        <v>3834</v>
      </c>
      <c r="V393" s="49" t="s">
        <v>32565</v>
      </c>
      <c r="X393">
        <v>1</v>
      </c>
    </row>
    <row r="394" spans="1:24" x14ac:dyDescent="0.45">
      <c r="A394" s="10">
        <v>6577</v>
      </c>
      <c r="B394" s="19">
        <v>0</v>
      </c>
      <c r="C394" s="19">
        <v>0</v>
      </c>
      <c r="D394" s="19">
        <v>43.43524541</v>
      </c>
      <c r="E394" s="19">
        <v>52.828649159999998</v>
      </c>
      <c r="F394" s="19">
        <v>199.23</v>
      </c>
      <c r="G394" s="20">
        <v>98</v>
      </c>
      <c r="H394" s="20">
        <v>8</v>
      </c>
      <c r="I394" s="21">
        <v>0.2</v>
      </c>
      <c r="K394" t="s">
        <v>32566</v>
      </c>
      <c r="L394" t="s">
        <v>32567</v>
      </c>
      <c r="N394" t="s">
        <v>4342</v>
      </c>
      <c r="O394">
        <v>114</v>
      </c>
      <c r="P394">
        <v>8</v>
      </c>
      <c r="Q394">
        <v>0</v>
      </c>
      <c r="R394">
        <v>6577</v>
      </c>
      <c r="S394">
        <v>6577</v>
      </c>
      <c r="T394" t="s">
        <v>2895</v>
      </c>
      <c r="U394" t="s">
        <v>3866</v>
      </c>
      <c r="V394" s="49" t="s">
        <v>32568</v>
      </c>
      <c r="X394">
        <v>0</v>
      </c>
    </row>
    <row r="395" spans="1:24" ht="28.5" x14ac:dyDescent="0.45">
      <c r="B395" s="19">
        <v>1.73</v>
      </c>
      <c r="C395" s="19">
        <v>1.727884</v>
      </c>
      <c r="D395" s="19">
        <v>43.435249800000001</v>
      </c>
      <c r="E395" s="19">
        <v>52.828669640000001</v>
      </c>
      <c r="F395" s="19">
        <v>199.23</v>
      </c>
      <c r="K395" t="s">
        <v>32569</v>
      </c>
      <c r="L395" t="s">
        <v>32570</v>
      </c>
      <c r="N395" t="s">
        <v>4342</v>
      </c>
      <c r="O395">
        <v>114</v>
      </c>
      <c r="P395">
        <v>8</v>
      </c>
      <c r="Q395">
        <v>1.73</v>
      </c>
      <c r="R395" t="e">
        <v>#REF!</v>
      </c>
      <c r="S395">
        <v>6577</v>
      </c>
      <c r="T395" t="s">
        <v>2895</v>
      </c>
      <c r="U395" t="s">
        <v>3866</v>
      </c>
      <c r="V395" s="49" t="s">
        <v>32571</v>
      </c>
      <c r="X395">
        <v>0</v>
      </c>
    </row>
    <row r="396" spans="1:24" ht="42.75" x14ac:dyDescent="0.45">
      <c r="B396" s="19">
        <v>23.15</v>
      </c>
      <c r="C396" s="19">
        <v>23.179639999999999</v>
      </c>
      <c r="D396" s="19">
        <v>43.435122649999997</v>
      </c>
      <c r="E396" s="19">
        <v>52.828868489999998</v>
      </c>
      <c r="F396" s="19">
        <v>200.43</v>
      </c>
      <c r="K396" t="s">
        <v>32572</v>
      </c>
      <c r="L396" t="s">
        <v>32573</v>
      </c>
      <c r="N396" t="s">
        <v>4342</v>
      </c>
      <c r="O396">
        <v>114</v>
      </c>
      <c r="P396">
        <v>8</v>
      </c>
      <c r="Q396">
        <v>23.15</v>
      </c>
      <c r="R396" t="e">
        <v>#REF!</v>
      </c>
      <c r="S396">
        <v>6577</v>
      </c>
      <c r="T396" t="s">
        <v>2895</v>
      </c>
      <c r="U396" t="s">
        <v>3866</v>
      </c>
      <c r="V396" s="49" t="s">
        <v>32574</v>
      </c>
      <c r="X396">
        <v>0</v>
      </c>
    </row>
    <row r="397" spans="1:24" ht="57" x14ac:dyDescent="0.45">
      <c r="B397" s="19">
        <v>58.51</v>
      </c>
      <c r="C397" s="19">
        <v>58.553240000000002</v>
      </c>
      <c r="D397" s="19">
        <v>43.434891020000002</v>
      </c>
      <c r="E397" s="19">
        <v>52.829168080000002</v>
      </c>
      <c r="F397" s="19">
        <v>201.23</v>
      </c>
      <c r="K397" t="s">
        <v>32575</v>
      </c>
      <c r="L397" t="s">
        <v>32576</v>
      </c>
      <c r="N397" t="s">
        <v>4342</v>
      </c>
      <c r="O397">
        <v>114</v>
      </c>
      <c r="P397">
        <v>8</v>
      </c>
      <c r="Q397">
        <v>58.51</v>
      </c>
      <c r="R397" t="e">
        <v>#REF!</v>
      </c>
      <c r="S397">
        <v>6577</v>
      </c>
      <c r="T397" t="s">
        <v>2895</v>
      </c>
      <c r="U397" t="s">
        <v>3866</v>
      </c>
      <c r="V397" s="49" t="s">
        <v>32577</v>
      </c>
      <c r="X397">
        <v>0</v>
      </c>
    </row>
    <row r="398" spans="1:24" ht="71.25" x14ac:dyDescent="0.45">
      <c r="B398" s="19">
        <v>88.31</v>
      </c>
      <c r="C398" s="19">
        <v>88.363159999999993</v>
      </c>
      <c r="D398" s="19">
        <v>43.43468902</v>
      </c>
      <c r="E398" s="19">
        <v>52.829410289999998</v>
      </c>
      <c r="F398" s="19">
        <v>200.56</v>
      </c>
      <c r="K398" t="s">
        <v>32578</v>
      </c>
      <c r="L398" t="s">
        <v>32579</v>
      </c>
      <c r="N398" t="s">
        <v>4342</v>
      </c>
      <c r="O398">
        <v>114</v>
      </c>
      <c r="P398">
        <v>8</v>
      </c>
      <c r="Q398">
        <v>88.31</v>
      </c>
      <c r="R398" t="e">
        <v>#REF!</v>
      </c>
      <c r="S398">
        <v>6577</v>
      </c>
      <c r="T398" t="s">
        <v>2895</v>
      </c>
      <c r="U398" t="s">
        <v>3866</v>
      </c>
      <c r="V398" s="49" t="s">
        <v>32580</v>
      </c>
      <c r="X398">
        <v>0</v>
      </c>
    </row>
    <row r="399" spans="1:24" ht="85.5" x14ac:dyDescent="0.45">
      <c r="B399" s="19">
        <v>91.44</v>
      </c>
      <c r="C399" s="19">
        <v>91.490170000000006</v>
      </c>
      <c r="D399" s="19">
        <v>43.434668330000001</v>
      </c>
      <c r="E399" s="19">
        <v>52.829436469999997</v>
      </c>
      <c r="F399" s="19">
        <v>200.56</v>
      </c>
      <c r="K399" t="s">
        <v>32581</v>
      </c>
      <c r="L399" t="s">
        <v>32582</v>
      </c>
      <c r="N399" t="s">
        <v>4342</v>
      </c>
      <c r="O399">
        <v>114</v>
      </c>
      <c r="P399">
        <v>8</v>
      </c>
      <c r="Q399">
        <v>91.44</v>
      </c>
      <c r="R399" t="e">
        <v>#REF!</v>
      </c>
      <c r="S399">
        <v>6577</v>
      </c>
      <c r="T399" t="s">
        <v>2895</v>
      </c>
      <c r="U399" t="s">
        <v>3866</v>
      </c>
      <c r="V399" s="49" t="s">
        <v>32583</v>
      </c>
      <c r="X399">
        <v>0</v>
      </c>
    </row>
    <row r="400" spans="1:24" ht="99.75" x14ac:dyDescent="0.45">
      <c r="B400" s="19">
        <v>123.37</v>
      </c>
      <c r="C400" s="19">
        <v>123.4205</v>
      </c>
      <c r="D400" s="19">
        <v>43.434457100000003</v>
      </c>
      <c r="E400" s="19">
        <v>52.829703840000001</v>
      </c>
      <c r="F400" s="19">
        <v>200.96</v>
      </c>
      <c r="K400" t="s">
        <v>32584</v>
      </c>
      <c r="L400" t="s">
        <v>32585</v>
      </c>
      <c r="N400" t="s">
        <v>4342</v>
      </c>
      <c r="O400">
        <v>114</v>
      </c>
      <c r="P400">
        <v>8</v>
      </c>
      <c r="Q400">
        <v>123.37</v>
      </c>
      <c r="R400" t="e">
        <v>#REF!</v>
      </c>
      <c r="S400">
        <v>6577</v>
      </c>
      <c r="T400" t="s">
        <v>2895</v>
      </c>
      <c r="U400" t="s">
        <v>3866</v>
      </c>
      <c r="V400" s="49" t="s">
        <v>32586</v>
      </c>
      <c r="X400">
        <v>0</v>
      </c>
    </row>
    <row r="401" spans="1:24" ht="114" x14ac:dyDescent="0.45">
      <c r="B401" s="19">
        <v>124.41</v>
      </c>
      <c r="C401" s="19">
        <v>124.4593</v>
      </c>
      <c r="D401" s="19">
        <v>43.434453009999999</v>
      </c>
      <c r="E401" s="19">
        <v>52.829715380000003</v>
      </c>
      <c r="F401" s="19">
        <v>200.96</v>
      </c>
      <c r="K401" t="s">
        <v>32587</v>
      </c>
      <c r="L401" t="s">
        <v>32588</v>
      </c>
      <c r="N401" t="s">
        <v>4342</v>
      </c>
      <c r="O401">
        <v>114</v>
      </c>
      <c r="P401">
        <v>8</v>
      </c>
      <c r="Q401">
        <v>124.41</v>
      </c>
      <c r="R401" t="e">
        <v>#REF!</v>
      </c>
      <c r="S401">
        <v>6577</v>
      </c>
      <c r="T401" t="s">
        <v>2895</v>
      </c>
      <c r="U401" t="s">
        <v>3866</v>
      </c>
      <c r="V401" s="49" t="s">
        <v>32589</v>
      </c>
      <c r="X401">
        <v>0</v>
      </c>
    </row>
    <row r="402" spans="1:24" ht="128.25" x14ac:dyDescent="0.45">
      <c r="B402" s="19">
        <v>158.88999999999999</v>
      </c>
      <c r="C402" s="19">
        <v>158.94929999999999</v>
      </c>
      <c r="D402" s="19">
        <v>43.434271090000003</v>
      </c>
      <c r="E402" s="19">
        <v>52.830060420000002</v>
      </c>
      <c r="F402" s="19">
        <v>201.76</v>
      </c>
      <c r="K402" t="s">
        <v>32590</v>
      </c>
      <c r="L402" t="s">
        <v>32591</v>
      </c>
      <c r="N402" t="s">
        <v>4342</v>
      </c>
      <c r="O402">
        <v>114</v>
      </c>
      <c r="P402">
        <v>8</v>
      </c>
      <c r="Q402">
        <v>158.88999999999999</v>
      </c>
      <c r="R402" t="e">
        <v>#REF!</v>
      </c>
      <c r="S402">
        <v>6577</v>
      </c>
      <c r="T402" t="s">
        <v>2895</v>
      </c>
      <c r="U402" t="s">
        <v>3866</v>
      </c>
      <c r="V402" s="49" t="s">
        <v>32592</v>
      </c>
      <c r="X402">
        <v>0</v>
      </c>
    </row>
    <row r="403" spans="1:24" ht="142.5" x14ac:dyDescent="0.45">
      <c r="B403" s="19">
        <v>182.88</v>
      </c>
      <c r="C403" s="19">
        <v>183.02600000000001</v>
      </c>
      <c r="D403" s="19">
        <v>43.434145239999999</v>
      </c>
      <c r="E403" s="19">
        <v>52.830301239999997</v>
      </c>
      <c r="F403" s="19">
        <v>203.77</v>
      </c>
      <c r="K403" t="s">
        <v>32593</v>
      </c>
      <c r="L403" t="s">
        <v>32594</v>
      </c>
      <c r="N403" t="s">
        <v>4342</v>
      </c>
      <c r="O403">
        <v>114</v>
      </c>
      <c r="P403">
        <v>8</v>
      </c>
      <c r="Q403">
        <v>182.88</v>
      </c>
      <c r="R403" t="e">
        <v>#REF!</v>
      </c>
      <c r="S403">
        <v>6577</v>
      </c>
      <c r="T403" t="s">
        <v>2895</v>
      </c>
      <c r="U403" t="s">
        <v>3866</v>
      </c>
      <c r="V403" s="49" t="s">
        <v>32595</v>
      </c>
      <c r="X403">
        <v>0</v>
      </c>
    </row>
    <row r="404" spans="1:24" ht="156.75" x14ac:dyDescent="0.45">
      <c r="B404" s="19">
        <v>188.34</v>
      </c>
      <c r="C404" s="19">
        <v>188.57499999999999</v>
      </c>
      <c r="D404" s="19">
        <v>43.434116619999998</v>
      </c>
      <c r="E404" s="19">
        <v>52.830356029999997</v>
      </c>
      <c r="F404" s="19">
        <v>204.77</v>
      </c>
      <c r="K404" t="s">
        <v>32596</v>
      </c>
      <c r="L404" t="s">
        <v>32597</v>
      </c>
      <c r="N404" t="s">
        <v>4342</v>
      </c>
      <c r="O404">
        <v>114</v>
      </c>
      <c r="P404">
        <v>8</v>
      </c>
      <c r="Q404">
        <v>188.34</v>
      </c>
      <c r="R404" t="e">
        <v>#REF!</v>
      </c>
      <c r="S404">
        <v>6577</v>
      </c>
      <c r="T404" t="s">
        <v>2895</v>
      </c>
      <c r="U404" t="s">
        <v>3866</v>
      </c>
      <c r="V404" s="49" t="s">
        <v>32598</v>
      </c>
      <c r="X404">
        <v>0</v>
      </c>
    </row>
    <row r="405" spans="1:24" ht="171" x14ac:dyDescent="0.45">
      <c r="B405" s="19">
        <v>225.39</v>
      </c>
      <c r="C405" s="19">
        <v>225.63380000000001</v>
      </c>
      <c r="D405" s="19">
        <v>43.433914940000001</v>
      </c>
      <c r="E405" s="19">
        <v>52.830720470000003</v>
      </c>
      <c r="F405" s="19">
        <v>205.57</v>
      </c>
      <c r="K405" t="s">
        <v>32599</v>
      </c>
      <c r="L405" t="s">
        <v>32600</v>
      </c>
      <c r="N405" t="s">
        <v>4342</v>
      </c>
      <c r="O405">
        <v>114</v>
      </c>
      <c r="P405">
        <v>8</v>
      </c>
      <c r="Q405">
        <v>225.39</v>
      </c>
      <c r="R405" t="e">
        <v>#REF!</v>
      </c>
      <c r="S405">
        <v>6577</v>
      </c>
      <c r="T405" t="s">
        <v>2895</v>
      </c>
      <c r="U405" t="s">
        <v>3866</v>
      </c>
      <c r="V405" s="49" t="s">
        <v>32601</v>
      </c>
      <c r="X405">
        <v>0</v>
      </c>
    </row>
    <row r="406" spans="1:24" ht="185.25" x14ac:dyDescent="0.45">
      <c r="B406" s="19">
        <v>246.61</v>
      </c>
      <c r="C406" s="19">
        <v>246.85839999999999</v>
      </c>
      <c r="D406" s="19">
        <v>43.433820359999999</v>
      </c>
      <c r="E406" s="19">
        <v>52.83094818</v>
      </c>
      <c r="F406" s="19">
        <v>205.97</v>
      </c>
      <c r="K406" t="s">
        <v>32602</v>
      </c>
      <c r="L406" t="s">
        <v>32603</v>
      </c>
      <c r="N406" t="s">
        <v>4342</v>
      </c>
      <c r="O406">
        <v>114</v>
      </c>
      <c r="P406">
        <v>8</v>
      </c>
      <c r="Q406">
        <v>246.61</v>
      </c>
      <c r="R406" t="e">
        <v>#REF!</v>
      </c>
      <c r="S406">
        <v>6577</v>
      </c>
      <c r="T406" t="s">
        <v>2895</v>
      </c>
      <c r="U406" t="s">
        <v>3866</v>
      </c>
      <c r="V406" s="49" t="s">
        <v>32604</v>
      </c>
      <c r="X406">
        <v>0</v>
      </c>
    </row>
    <row r="407" spans="1:24" ht="199.5" x14ac:dyDescent="0.45">
      <c r="B407" s="19">
        <v>272.52</v>
      </c>
      <c r="C407" s="19">
        <v>272.76519999999999</v>
      </c>
      <c r="D407" s="19">
        <v>43.433704720000001</v>
      </c>
      <c r="E407" s="19">
        <v>52.831226039999997</v>
      </c>
      <c r="F407" s="19">
        <v>205.97</v>
      </c>
      <c r="K407" t="s">
        <v>32605</v>
      </c>
      <c r="L407" t="s">
        <v>32606</v>
      </c>
      <c r="N407" t="s">
        <v>4342</v>
      </c>
      <c r="O407">
        <v>114</v>
      </c>
      <c r="P407">
        <v>8</v>
      </c>
      <c r="Q407">
        <v>272.52</v>
      </c>
      <c r="R407" t="e">
        <v>#REF!</v>
      </c>
      <c r="S407">
        <v>6577</v>
      </c>
      <c r="T407" t="s">
        <v>2895</v>
      </c>
      <c r="U407" t="s">
        <v>3866</v>
      </c>
      <c r="V407" s="49" t="s">
        <v>32607</v>
      </c>
      <c r="X407">
        <v>0</v>
      </c>
    </row>
    <row r="408" spans="1:24" ht="213.75" x14ac:dyDescent="0.45">
      <c r="B408" s="19">
        <v>274.32</v>
      </c>
      <c r="C408" s="19">
        <v>274.5693</v>
      </c>
      <c r="D408" s="19">
        <v>43.433688500000002</v>
      </c>
      <c r="E408" s="19">
        <v>52.831225269999997</v>
      </c>
      <c r="F408" s="19">
        <v>205.97</v>
      </c>
      <c r="K408" t="s">
        <v>32608</v>
      </c>
      <c r="L408" t="s">
        <v>32609</v>
      </c>
      <c r="N408" t="s">
        <v>4342</v>
      </c>
      <c r="O408">
        <v>114</v>
      </c>
      <c r="P408">
        <v>8</v>
      </c>
      <c r="Q408">
        <v>274.32</v>
      </c>
      <c r="R408" t="e">
        <v>#REF!</v>
      </c>
      <c r="S408">
        <v>6577</v>
      </c>
      <c r="T408" t="s">
        <v>2895</v>
      </c>
      <c r="U408" t="s">
        <v>3866</v>
      </c>
      <c r="V408" s="49" t="s">
        <v>32610</v>
      </c>
      <c r="X408">
        <v>0</v>
      </c>
    </row>
    <row r="409" spans="1:24" ht="228" x14ac:dyDescent="0.45">
      <c r="B409" s="19">
        <v>285.48</v>
      </c>
      <c r="C409" s="19">
        <v>285.7901</v>
      </c>
      <c r="D409" s="19">
        <v>43.433588139999998</v>
      </c>
      <c r="E409" s="19">
        <v>52.831220520000002</v>
      </c>
      <c r="F409" s="19">
        <v>204.77</v>
      </c>
      <c r="K409" t="s">
        <v>32611</v>
      </c>
      <c r="L409" t="s">
        <v>32612</v>
      </c>
      <c r="N409" t="s">
        <v>4342</v>
      </c>
      <c r="O409">
        <v>114</v>
      </c>
      <c r="P409">
        <v>8</v>
      </c>
      <c r="Q409">
        <v>285.48</v>
      </c>
      <c r="R409" t="e">
        <v>#REF!</v>
      </c>
      <c r="S409">
        <v>6577</v>
      </c>
      <c r="T409" t="s">
        <v>2895</v>
      </c>
      <c r="U409" t="s">
        <v>3866</v>
      </c>
      <c r="V409" s="49" t="s">
        <v>32613</v>
      </c>
      <c r="X409">
        <v>0</v>
      </c>
    </row>
    <row r="410" spans="1:24" ht="242.25" x14ac:dyDescent="0.45">
      <c r="B410" s="19">
        <v>289.12</v>
      </c>
      <c r="C410" s="19">
        <v>289.43709999999999</v>
      </c>
      <c r="D410" s="19">
        <v>43.433578539999999</v>
      </c>
      <c r="E410" s="19">
        <v>52.831177449999998</v>
      </c>
      <c r="F410" s="19">
        <v>204.77</v>
      </c>
      <c r="K410" t="s">
        <v>31656</v>
      </c>
      <c r="L410" t="s">
        <v>31657</v>
      </c>
      <c r="N410" t="s">
        <v>4342</v>
      </c>
      <c r="O410">
        <v>114</v>
      </c>
      <c r="P410">
        <v>8</v>
      </c>
      <c r="Q410">
        <v>289.12</v>
      </c>
      <c r="R410" t="e">
        <v>#REF!</v>
      </c>
      <c r="S410">
        <v>6577</v>
      </c>
      <c r="T410" t="s">
        <v>2895</v>
      </c>
      <c r="U410" t="s">
        <v>3866</v>
      </c>
      <c r="V410" s="49" t="s">
        <v>32614</v>
      </c>
      <c r="X410">
        <v>1</v>
      </c>
    </row>
    <row r="411" spans="1:24" x14ac:dyDescent="0.45">
      <c r="A411" s="10">
        <v>6582</v>
      </c>
      <c r="B411" s="19">
        <v>0</v>
      </c>
      <c r="C411" s="19">
        <v>0</v>
      </c>
      <c r="D411" s="19">
        <v>43.427134690000003</v>
      </c>
      <c r="E411" s="19">
        <v>52.852560240000003</v>
      </c>
      <c r="F411" s="19">
        <v>219.91</v>
      </c>
      <c r="G411" s="20">
        <v>98</v>
      </c>
      <c r="H411" s="20">
        <v>8</v>
      </c>
      <c r="I411" s="21">
        <v>0.2</v>
      </c>
      <c r="K411" t="s">
        <v>32615</v>
      </c>
      <c r="L411" t="s">
        <v>32616</v>
      </c>
      <c r="N411" t="s">
        <v>4342</v>
      </c>
      <c r="O411">
        <v>114</v>
      </c>
      <c r="P411">
        <v>8</v>
      </c>
      <c r="Q411">
        <v>0</v>
      </c>
      <c r="R411">
        <v>6582</v>
      </c>
      <c r="S411">
        <v>6582</v>
      </c>
      <c r="T411" t="s">
        <v>2896</v>
      </c>
      <c r="U411" t="s">
        <v>3842</v>
      </c>
      <c r="V411" s="49" t="s">
        <v>32617</v>
      </c>
      <c r="X411">
        <v>0</v>
      </c>
    </row>
    <row r="412" spans="1:24" ht="28.5" x14ac:dyDescent="0.45">
      <c r="B412" s="19">
        <v>18.27</v>
      </c>
      <c r="C412" s="19">
        <v>18.300909999999998</v>
      </c>
      <c r="D412" s="19">
        <v>43.427178990000002</v>
      </c>
      <c r="E412" s="19">
        <v>52.852342909999997</v>
      </c>
      <c r="F412" s="19">
        <v>218.91</v>
      </c>
      <c r="K412" t="s">
        <v>32618</v>
      </c>
      <c r="L412" t="s">
        <v>32619</v>
      </c>
      <c r="N412" t="s">
        <v>4342</v>
      </c>
      <c r="O412">
        <v>114</v>
      </c>
      <c r="P412">
        <v>8</v>
      </c>
      <c r="Q412">
        <v>18.27</v>
      </c>
      <c r="R412" t="e">
        <v>#REF!</v>
      </c>
      <c r="S412">
        <v>6582</v>
      </c>
      <c r="T412" t="s">
        <v>2896</v>
      </c>
      <c r="U412" t="s">
        <v>3842</v>
      </c>
      <c r="V412" s="49" t="s">
        <v>32620</v>
      </c>
      <c r="X412">
        <v>0</v>
      </c>
    </row>
    <row r="413" spans="1:24" ht="42.75" x14ac:dyDescent="0.45">
      <c r="B413" s="19">
        <v>91.29</v>
      </c>
      <c r="C413" s="19">
        <v>91.382679999999993</v>
      </c>
      <c r="D413" s="19">
        <v>43.42727498</v>
      </c>
      <c r="E413" s="19">
        <v>52.851450800000002</v>
      </c>
      <c r="F413" s="19">
        <v>215.91</v>
      </c>
      <c r="K413" t="s">
        <v>32621</v>
      </c>
      <c r="L413" t="s">
        <v>32622</v>
      </c>
      <c r="N413" t="s">
        <v>4342</v>
      </c>
      <c r="O413">
        <v>114</v>
      </c>
      <c r="P413">
        <v>8</v>
      </c>
      <c r="Q413">
        <v>91.29</v>
      </c>
      <c r="R413" t="e">
        <v>#REF!</v>
      </c>
      <c r="S413">
        <v>6582</v>
      </c>
      <c r="T413" t="s">
        <v>2896</v>
      </c>
      <c r="U413" t="s">
        <v>3842</v>
      </c>
      <c r="V413" s="49" t="s">
        <v>32623</v>
      </c>
      <c r="X413">
        <v>0</v>
      </c>
    </row>
    <row r="414" spans="1:24" ht="57" x14ac:dyDescent="0.45">
      <c r="B414" s="19">
        <v>182.88</v>
      </c>
      <c r="C414" s="19">
        <v>183.09780000000001</v>
      </c>
      <c r="D414" s="19">
        <v>43.427394229999997</v>
      </c>
      <c r="E414" s="19">
        <v>52.85033164</v>
      </c>
      <c r="F414" s="19">
        <v>211.05</v>
      </c>
      <c r="K414" t="s">
        <v>32624</v>
      </c>
      <c r="L414" t="s">
        <v>32625</v>
      </c>
      <c r="N414" t="s">
        <v>4342</v>
      </c>
      <c r="O414">
        <v>114</v>
      </c>
      <c r="P414">
        <v>8</v>
      </c>
      <c r="Q414">
        <v>182.88</v>
      </c>
      <c r="R414" t="e">
        <v>#REF!</v>
      </c>
      <c r="S414">
        <v>6582</v>
      </c>
      <c r="T414" t="s">
        <v>2896</v>
      </c>
      <c r="U414" t="s">
        <v>3842</v>
      </c>
      <c r="V414" s="49" t="s">
        <v>32626</v>
      </c>
      <c r="X414">
        <v>0</v>
      </c>
    </row>
    <row r="415" spans="1:24" ht="71.25" x14ac:dyDescent="0.45">
      <c r="B415" s="19">
        <v>189.93</v>
      </c>
      <c r="C415" s="19">
        <v>190.1515</v>
      </c>
      <c r="D415" s="19">
        <v>43.427403409999997</v>
      </c>
      <c r="E415" s="19">
        <v>52.850245440000002</v>
      </c>
      <c r="F415" s="19">
        <v>211.05</v>
      </c>
      <c r="K415" t="s">
        <v>32627</v>
      </c>
      <c r="L415" t="s">
        <v>32628</v>
      </c>
      <c r="N415" t="s">
        <v>4342</v>
      </c>
      <c r="O415">
        <v>114</v>
      </c>
      <c r="P415">
        <v>8</v>
      </c>
      <c r="Q415">
        <v>189.93</v>
      </c>
      <c r="R415" t="e">
        <v>#REF!</v>
      </c>
      <c r="S415">
        <v>6582</v>
      </c>
      <c r="T415" t="s">
        <v>2896</v>
      </c>
      <c r="U415" t="s">
        <v>3842</v>
      </c>
      <c r="V415" s="49" t="s">
        <v>32629</v>
      </c>
      <c r="X415">
        <v>0</v>
      </c>
    </row>
    <row r="416" spans="1:24" ht="85.5" x14ac:dyDescent="0.45">
      <c r="B416" s="19">
        <v>274.32</v>
      </c>
      <c r="C416" s="19">
        <v>274.53930000000003</v>
      </c>
      <c r="D416" s="19">
        <v>43.42771089</v>
      </c>
      <c r="E416" s="19">
        <v>52.849292509999998</v>
      </c>
      <c r="F416" s="19">
        <v>210.55</v>
      </c>
      <c r="K416" t="s">
        <v>32630</v>
      </c>
      <c r="L416" t="s">
        <v>32631</v>
      </c>
      <c r="N416" t="s">
        <v>4342</v>
      </c>
      <c r="O416">
        <v>114</v>
      </c>
      <c r="P416">
        <v>8</v>
      </c>
      <c r="Q416">
        <v>274.32</v>
      </c>
      <c r="R416" t="e">
        <v>#REF!</v>
      </c>
      <c r="S416">
        <v>6582</v>
      </c>
      <c r="T416" t="s">
        <v>2896</v>
      </c>
      <c r="U416" t="s">
        <v>3842</v>
      </c>
      <c r="V416" s="49" t="s">
        <v>32632</v>
      </c>
      <c r="X416">
        <v>0</v>
      </c>
    </row>
    <row r="417" spans="1:24" ht="99.75" x14ac:dyDescent="0.45">
      <c r="B417" s="19">
        <v>281.43</v>
      </c>
      <c r="C417" s="19">
        <v>281.69470000000001</v>
      </c>
      <c r="D417" s="19">
        <v>43.427736799999998</v>
      </c>
      <c r="E417" s="19">
        <v>52.849212209999997</v>
      </c>
      <c r="F417" s="19">
        <v>209.75</v>
      </c>
      <c r="K417" t="s">
        <v>31742</v>
      </c>
      <c r="L417" t="s">
        <v>31743</v>
      </c>
      <c r="N417" t="s">
        <v>4342</v>
      </c>
      <c r="O417">
        <v>114</v>
      </c>
      <c r="P417">
        <v>8</v>
      </c>
      <c r="Q417">
        <v>281.43</v>
      </c>
      <c r="R417" t="e">
        <v>#REF!</v>
      </c>
      <c r="S417">
        <v>6582</v>
      </c>
      <c r="T417" t="s">
        <v>2896</v>
      </c>
      <c r="U417" t="s">
        <v>3842</v>
      </c>
      <c r="V417" s="49" t="s">
        <v>32633</v>
      </c>
      <c r="X417">
        <v>1</v>
      </c>
    </row>
    <row r="418" spans="1:24" x14ac:dyDescent="0.45">
      <c r="A418" s="10" t="s">
        <v>4193</v>
      </c>
      <c r="B418" s="19">
        <v>0</v>
      </c>
      <c r="C418" s="19">
        <v>0</v>
      </c>
      <c r="D418" s="19">
        <v>43.427736799999998</v>
      </c>
      <c r="E418" s="19">
        <v>52.849212209999997</v>
      </c>
      <c r="F418" s="19">
        <v>209.75</v>
      </c>
      <c r="G418" s="20">
        <v>98</v>
      </c>
      <c r="H418" s="20">
        <v>8</v>
      </c>
      <c r="I418" s="21">
        <v>0.2</v>
      </c>
      <c r="K418" t="s">
        <v>32634</v>
      </c>
      <c r="L418" t="s">
        <v>32635</v>
      </c>
      <c r="N418" t="s">
        <v>4342</v>
      </c>
      <c r="O418">
        <v>114</v>
      </c>
      <c r="P418">
        <v>8</v>
      </c>
      <c r="Q418">
        <v>0</v>
      </c>
      <c r="R418" t="s">
        <v>4193</v>
      </c>
      <c r="S418" t="s">
        <v>4193</v>
      </c>
      <c r="T418" t="s">
        <v>32636</v>
      </c>
      <c r="U418" t="e">
        <v>#N/A</v>
      </c>
      <c r="V418" s="49" t="s">
        <v>32637</v>
      </c>
      <c r="X418">
        <v>0</v>
      </c>
    </row>
    <row r="419" spans="1:24" ht="28.5" x14ac:dyDescent="0.45">
      <c r="B419" s="19">
        <v>91.44</v>
      </c>
      <c r="C419" s="19">
        <v>91.4435</v>
      </c>
      <c r="D419" s="19">
        <v>43.427965370000003</v>
      </c>
      <c r="E419" s="19">
        <v>52.848127359999999</v>
      </c>
      <c r="F419" s="19">
        <v>208.95</v>
      </c>
      <c r="K419" t="s">
        <v>32638</v>
      </c>
      <c r="L419" t="s">
        <v>32639</v>
      </c>
      <c r="N419" t="s">
        <v>4342</v>
      </c>
      <c r="O419">
        <v>114</v>
      </c>
      <c r="P419">
        <v>8</v>
      </c>
      <c r="Q419">
        <v>91.44</v>
      </c>
      <c r="R419" t="e">
        <v>#REF!</v>
      </c>
      <c r="S419" t="s">
        <v>4193</v>
      </c>
      <c r="T419" t="s">
        <v>32636</v>
      </c>
      <c r="U419" t="e">
        <v>#N/A</v>
      </c>
      <c r="V419" s="49" t="s">
        <v>32640</v>
      </c>
      <c r="X419">
        <v>0</v>
      </c>
    </row>
    <row r="420" spans="1:24" ht="42.75" x14ac:dyDescent="0.45">
      <c r="B420" s="19">
        <v>158.52000000000001</v>
      </c>
      <c r="C420" s="19">
        <v>158.5214</v>
      </c>
      <c r="D420" s="19">
        <v>43.428133029999998</v>
      </c>
      <c r="E420" s="19">
        <v>52.847331560000001</v>
      </c>
      <c r="F420" s="19">
        <v>208.52</v>
      </c>
      <c r="K420" t="s">
        <v>32641</v>
      </c>
      <c r="L420" t="s">
        <v>32642</v>
      </c>
      <c r="N420" t="s">
        <v>4342</v>
      </c>
      <c r="O420">
        <v>114</v>
      </c>
      <c r="P420">
        <v>8</v>
      </c>
      <c r="Q420">
        <v>158.52000000000001</v>
      </c>
      <c r="R420" t="e">
        <v>#REF!</v>
      </c>
      <c r="S420" t="s">
        <v>4193</v>
      </c>
      <c r="T420" t="s">
        <v>32636</v>
      </c>
      <c r="U420" t="e">
        <v>#N/A</v>
      </c>
      <c r="V420" s="49" t="s">
        <v>32643</v>
      </c>
      <c r="X420">
        <v>0</v>
      </c>
    </row>
    <row r="421" spans="1:24" ht="57" x14ac:dyDescent="0.45">
      <c r="B421" s="19">
        <v>176.08</v>
      </c>
      <c r="C421" s="19">
        <v>176.18020000000001</v>
      </c>
      <c r="D421" s="19">
        <v>43.428199399999997</v>
      </c>
      <c r="E421" s="19">
        <v>52.847134660000002</v>
      </c>
      <c r="F421" s="19">
        <v>206.72</v>
      </c>
      <c r="K421" t="s">
        <v>32644</v>
      </c>
      <c r="L421" t="s">
        <v>32645</v>
      </c>
      <c r="N421" t="s">
        <v>4342</v>
      </c>
      <c r="O421">
        <v>114</v>
      </c>
      <c r="P421">
        <v>8</v>
      </c>
      <c r="Q421">
        <v>176.08</v>
      </c>
      <c r="R421" t="e">
        <v>#REF!</v>
      </c>
      <c r="S421" t="s">
        <v>4193</v>
      </c>
      <c r="T421" t="s">
        <v>32636</v>
      </c>
      <c r="U421" t="e">
        <v>#N/A</v>
      </c>
      <c r="V421" s="49" t="s">
        <v>32646</v>
      </c>
      <c r="X421">
        <v>0</v>
      </c>
    </row>
    <row r="422" spans="1:24" ht="71.25" x14ac:dyDescent="0.45">
      <c r="B422" s="19">
        <v>182.88</v>
      </c>
      <c r="C422" s="19">
        <v>182.9769</v>
      </c>
      <c r="D422" s="19">
        <v>43.428239249999997</v>
      </c>
      <c r="E422" s="19">
        <v>52.847070960000003</v>
      </c>
      <c r="F422" s="19">
        <v>206.72</v>
      </c>
      <c r="K422" t="s">
        <v>32647</v>
      </c>
      <c r="L422" t="s">
        <v>32648</v>
      </c>
      <c r="N422" t="s">
        <v>4342</v>
      </c>
      <c r="O422">
        <v>114</v>
      </c>
      <c r="P422">
        <v>8</v>
      </c>
      <c r="Q422">
        <v>182.88</v>
      </c>
      <c r="R422" t="e">
        <v>#REF!</v>
      </c>
      <c r="S422" t="s">
        <v>4193</v>
      </c>
      <c r="T422" t="s">
        <v>32636</v>
      </c>
      <c r="U422" t="e">
        <v>#N/A</v>
      </c>
      <c r="V422" s="49" t="s">
        <v>32649</v>
      </c>
      <c r="X422">
        <v>0</v>
      </c>
    </row>
    <row r="423" spans="1:24" ht="85.5" x14ac:dyDescent="0.45">
      <c r="B423" s="19">
        <v>268.08999999999997</v>
      </c>
      <c r="C423" s="19">
        <v>268.20170000000002</v>
      </c>
      <c r="D423" s="19">
        <v>43.428738780000003</v>
      </c>
      <c r="E423" s="19">
        <v>52.84627244</v>
      </c>
      <c r="F423" s="19">
        <v>208.32</v>
      </c>
      <c r="K423" t="s">
        <v>32650</v>
      </c>
      <c r="L423" t="s">
        <v>32651</v>
      </c>
      <c r="N423" t="s">
        <v>4342</v>
      </c>
      <c r="O423">
        <v>114</v>
      </c>
      <c r="P423">
        <v>8</v>
      </c>
      <c r="Q423">
        <v>268.08999999999997</v>
      </c>
      <c r="R423" t="e">
        <v>#REF!</v>
      </c>
      <c r="S423" t="s">
        <v>4193</v>
      </c>
      <c r="T423" t="s">
        <v>32636</v>
      </c>
      <c r="U423" t="e">
        <v>#N/A</v>
      </c>
      <c r="V423" s="49" t="s">
        <v>32652</v>
      </c>
      <c r="X423">
        <v>0</v>
      </c>
    </row>
    <row r="424" spans="1:24" ht="99.75" x14ac:dyDescent="0.45">
      <c r="B424" s="19">
        <v>274.32</v>
      </c>
      <c r="C424" s="19">
        <v>274.483</v>
      </c>
      <c r="D424" s="19">
        <v>43.428792090000002</v>
      </c>
      <c r="E424" s="19">
        <v>52.84629631</v>
      </c>
      <c r="F424" s="19">
        <v>209.12</v>
      </c>
      <c r="K424" t="s">
        <v>32653</v>
      </c>
      <c r="L424" t="s">
        <v>32654</v>
      </c>
      <c r="N424" t="s">
        <v>4342</v>
      </c>
      <c r="O424">
        <v>114</v>
      </c>
      <c r="P424">
        <v>8</v>
      </c>
      <c r="Q424">
        <v>274.32</v>
      </c>
      <c r="R424" t="e">
        <v>#REF!</v>
      </c>
      <c r="S424" t="s">
        <v>4193</v>
      </c>
      <c r="T424" t="s">
        <v>32636</v>
      </c>
      <c r="U424" t="e">
        <v>#N/A</v>
      </c>
      <c r="V424" s="49" t="s">
        <v>32655</v>
      </c>
      <c r="X424">
        <v>0</v>
      </c>
    </row>
    <row r="425" spans="1:24" ht="114" x14ac:dyDescent="0.45">
      <c r="B425" s="19">
        <v>365.76</v>
      </c>
      <c r="C425" s="19">
        <v>365.93419999999998</v>
      </c>
      <c r="D425" s="19">
        <v>43.42957449</v>
      </c>
      <c r="E425" s="19">
        <v>52.846646739999997</v>
      </c>
      <c r="F425" s="19">
        <v>210.55</v>
      </c>
      <c r="K425" t="s">
        <v>32656</v>
      </c>
      <c r="L425" t="s">
        <v>32657</v>
      </c>
      <c r="N425" t="s">
        <v>4342</v>
      </c>
      <c r="O425">
        <v>114</v>
      </c>
      <c r="P425">
        <v>8</v>
      </c>
      <c r="Q425">
        <v>365.76</v>
      </c>
      <c r="R425" t="e">
        <v>#REF!</v>
      </c>
      <c r="S425" t="s">
        <v>4193</v>
      </c>
      <c r="T425" t="s">
        <v>32636</v>
      </c>
      <c r="U425" t="e">
        <v>#N/A</v>
      </c>
      <c r="V425" s="49" t="s">
        <v>32658</v>
      </c>
      <c r="X425">
        <v>0</v>
      </c>
    </row>
    <row r="426" spans="1:24" ht="128.25" x14ac:dyDescent="0.45">
      <c r="B426" s="19">
        <v>379.61</v>
      </c>
      <c r="C426" s="19">
        <v>379.78210000000001</v>
      </c>
      <c r="D426" s="19">
        <v>43.429692969999998</v>
      </c>
      <c r="E426" s="19">
        <v>52.846699800000003</v>
      </c>
      <c r="F426" s="19">
        <v>210.35</v>
      </c>
      <c r="K426" t="s">
        <v>32659</v>
      </c>
      <c r="L426" t="s">
        <v>32660</v>
      </c>
      <c r="N426" t="s">
        <v>4342</v>
      </c>
      <c r="O426">
        <v>114</v>
      </c>
      <c r="P426">
        <v>8</v>
      </c>
      <c r="Q426">
        <v>379.61</v>
      </c>
      <c r="R426" t="e">
        <v>#REF!</v>
      </c>
      <c r="S426" t="s">
        <v>4193</v>
      </c>
      <c r="T426" t="s">
        <v>32636</v>
      </c>
      <c r="U426" t="e">
        <v>#N/A</v>
      </c>
      <c r="V426" s="49" t="s">
        <v>32661</v>
      </c>
      <c r="X426">
        <v>0</v>
      </c>
    </row>
    <row r="427" spans="1:24" ht="142.5" x14ac:dyDescent="0.45">
      <c r="B427" s="19">
        <v>391.91</v>
      </c>
      <c r="C427" s="19">
        <v>392.08780000000002</v>
      </c>
      <c r="D427" s="19">
        <v>43.429764120000002</v>
      </c>
      <c r="E427" s="19">
        <v>52.846816250000003</v>
      </c>
      <c r="F427" s="19">
        <v>210.55</v>
      </c>
      <c r="K427" t="s">
        <v>31558</v>
      </c>
      <c r="L427" t="s">
        <v>31559</v>
      </c>
      <c r="N427" t="s">
        <v>4342</v>
      </c>
      <c r="O427">
        <v>114</v>
      </c>
      <c r="P427">
        <v>8</v>
      </c>
      <c r="Q427">
        <v>391.91</v>
      </c>
      <c r="R427" t="e">
        <v>#REF!</v>
      </c>
      <c r="S427" t="s">
        <v>4193</v>
      </c>
      <c r="T427" t="s">
        <v>32636</v>
      </c>
      <c r="U427" t="e">
        <v>#N/A</v>
      </c>
      <c r="V427" s="49" t="s">
        <v>32662</v>
      </c>
      <c r="X427">
        <v>1</v>
      </c>
    </row>
    <row r="428" spans="1:24" x14ac:dyDescent="0.45">
      <c r="A428" s="10">
        <v>6752</v>
      </c>
      <c r="B428" s="19">
        <v>0</v>
      </c>
      <c r="C428" s="19">
        <v>0</v>
      </c>
      <c r="D428" s="19">
        <v>43.426555630000003</v>
      </c>
      <c r="E428" s="19">
        <v>52.843361190000003</v>
      </c>
      <c r="F428" s="19">
        <v>207.48</v>
      </c>
      <c r="G428" s="20">
        <v>98</v>
      </c>
      <c r="H428" s="20">
        <v>8</v>
      </c>
      <c r="I428" s="21">
        <v>0.2</v>
      </c>
      <c r="K428" t="s">
        <v>32663</v>
      </c>
      <c r="L428" t="s">
        <v>32664</v>
      </c>
      <c r="N428" t="s">
        <v>4342</v>
      </c>
      <c r="O428">
        <v>114</v>
      </c>
      <c r="P428">
        <v>8</v>
      </c>
      <c r="Q428">
        <v>0</v>
      </c>
      <c r="R428">
        <v>6752</v>
      </c>
      <c r="S428">
        <v>6752</v>
      </c>
      <c r="T428" t="s">
        <v>2984</v>
      </c>
      <c r="U428" t="s">
        <v>3842</v>
      </c>
      <c r="V428" s="49" t="s">
        <v>32665</v>
      </c>
      <c r="X428">
        <v>0</v>
      </c>
    </row>
    <row r="429" spans="1:24" ht="28.5" x14ac:dyDescent="0.45">
      <c r="B429" s="19">
        <v>2.46</v>
      </c>
      <c r="C429" s="19">
        <v>2.4607399999999999</v>
      </c>
      <c r="D429" s="19">
        <v>43.426576900000001</v>
      </c>
      <c r="E429" s="19">
        <v>52.84335274</v>
      </c>
      <c r="F429" s="19">
        <v>207.48</v>
      </c>
      <c r="K429" t="s">
        <v>32666</v>
      </c>
      <c r="L429" t="s">
        <v>32667</v>
      </c>
      <c r="N429" t="s">
        <v>4342</v>
      </c>
      <c r="O429">
        <v>114</v>
      </c>
      <c r="P429">
        <v>8</v>
      </c>
      <c r="Q429">
        <v>2.46</v>
      </c>
      <c r="R429" t="e">
        <v>#REF!</v>
      </c>
      <c r="S429">
        <v>6752</v>
      </c>
      <c r="T429" t="s">
        <v>2984</v>
      </c>
      <c r="U429" t="s">
        <v>3842</v>
      </c>
      <c r="V429" s="49" t="s">
        <v>32668</v>
      </c>
      <c r="X429">
        <v>0</v>
      </c>
    </row>
    <row r="430" spans="1:24" ht="42.75" x14ac:dyDescent="0.45">
      <c r="B430" s="19">
        <v>24.57</v>
      </c>
      <c r="C430" s="19">
        <v>24.566949999999999</v>
      </c>
      <c r="D430" s="19">
        <v>43.426760010000002</v>
      </c>
      <c r="E430" s="19">
        <v>52.843459549999999</v>
      </c>
      <c r="F430" s="19">
        <v>207.28</v>
      </c>
      <c r="K430" t="s">
        <v>32669</v>
      </c>
      <c r="L430" t="s">
        <v>32670</v>
      </c>
      <c r="N430" t="s">
        <v>4342</v>
      </c>
      <c r="O430">
        <v>114</v>
      </c>
      <c r="P430">
        <v>8</v>
      </c>
      <c r="Q430">
        <v>24.57</v>
      </c>
      <c r="R430" t="e">
        <v>#REF!</v>
      </c>
      <c r="S430">
        <v>6752</v>
      </c>
      <c r="T430" t="s">
        <v>2984</v>
      </c>
      <c r="U430" t="s">
        <v>3842</v>
      </c>
      <c r="V430" s="49" t="s">
        <v>32671</v>
      </c>
      <c r="X430">
        <v>0</v>
      </c>
    </row>
    <row r="431" spans="1:24" ht="57" x14ac:dyDescent="0.45">
      <c r="B431" s="19">
        <v>57.2</v>
      </c>
      <c r="C431" s="19">
        <v>57.200699999999998</v>
      </c>
      <c r="D431" s="19">
        <v>43.42703032</v>
      </c>
      <c r="E431" s="19">
        <v>52.84361724</v>
      </c>
      <c r="F431" s="19">
        <v>207.08</v>
      </c>
      <c r="K431" t="s">
        <v>32672</v>
      </c>
      <c r="L431" t="s">
        <v>32673</v>
      </c>
      <c r="N431" t="s">
        <v>4342</v>
      </c>
      <c r="O431">
        <v>114</v>
      </c>
      <c r="P431">
        <v>8</v>
      </c>
      <c r="Q431">
        <v>57.2</v>
      </c>
      <c r="R431" t="e">
        <v>#REF!</v>
      </c>
      <c r="S431">
        <v>6752</v>
      </c>
      <c r="T431" t="s">
        <v>2984</v>
      </c>
      <c r="U431" t="s">
        <v>3842</v>
      </c>
      <c r="V431" s="49" t="s">
        <v>32674</v>
      </c>
      <c r="X431">
        <v>0</v>
      </c>
    </row>
    <row r="432" spans="1:24" ht="71.25" x14ac:dyDescent="0.45">
      <c r="B432" s="19">
        <v>116.01</v>
      </c>
      <c r="C432" s="19">
        <v>116.0351</v>
      </c>
      <c r="D432" s="19">
        <v>43.427134039999999</v>
      </c>
      <c r="E432" s="19">
        <v>52.844329399999999</v>
      </c>
      <c r="F432" s="19">
        <v>205.28</v>
      </c>
      <c r="K432" t="s">
        <v>32675</v>
      </c>
      <c r="L432" t="s">
        <v>32676</v>
      </c>
      <c r="N432" t="s">
        <v>4342</v>
      </c>
      <c r="O432">
        <v>114</v>
      </c>
      <c r="P432">
        <v>8</v>
      </c>
      <c r="Q432">
        <v>116.01</v>
      </c>
      <c r="R432" t="e">
        <v>#REF!</v>
      </c>
      <c r="S432">
        <v>6752</v>
      </c>
      <c r="T432" t="s">
        <v>2984</v>
      </c>
      <c r="U432" t="s">
        <v>3842</v>
      </c>
      <c r="V432" s="49" t="s">
        <v>32677</v>
      </c>
      <c r="X432">
        <v>0</v>
      </c>
    </row>
    <row r="433" spans="1:24" ht="85.5" x14ac:dyDescent="0.45">
      <c r="B433" s="19">
        <v>127.35</v>
      </c>
      <c r="C433" s="19">
        <v>127.402</v>
      </c>
      <c r="D433" s="19">
        <v>43.427154049999999</v>
      </c>
      <c r="E433" s="19">
        <v>52.844466799999999</v>
      </c>
      <c r="F433" s="19">
        <v>205.97</v>
      </c>
      <c r="K433" t="s">
        <v>32678</v>
      </c>
      <c r="L433" t="s">
        <v>32679</v>
      </c>
      <c r="N433" t="s">
        <v>4342</v>
      </c>
      <c r="O433">
        <v>114</v>
      </c>
      <c r="P433">
        <v>8</v>
      </c>
      <c r="Q433">
        <v>127.35</v>
      </c>
      <c r="R433" t="e">
        <v>#REF!</v>
      </c>
      <c r="S433">
        <v>6752</v>
      </c>
      <c r="T433" t="s">
        <v>2984</v>
      </c>
      <c r="U433" t="s">
        <v>3842</v>
      </c>
      <c r="V433" s="49" t="s">
        <v>32680</v>
      </c>
      <c r="X433">
        <v>0</v>
      </c>
    </row>
    <row r="434" spans="1:24" ht="99.75" x14ac:dyDescent="0.45">
      <c r="B434" s="19">
        <v>144.65</v>
      </c>
      <c r="C434" s="19">
        <v>144.72399999999999</v>
      </c>
      <c r="D434" s="19">
        <v>43.427206509999998</v>
      </c>
      <c r="E434" s="19">
        <v>52.844667880000003</v>
      </c>
      <c r="F434" s="19">
        <v>204.97</v>
      </c>
      <c r="K434" t="s">
        <v>32681</v>
      </c>
      <c r="L434" t="s">
        <v>32682</v>
      </c>
      <c r="N434" t="s">
        <v>4342</v>
      </c>
      <c r="O434">
        <v>114</v>
      </c>
      <c r="P434">
        <v>8</v>
      </c>
      <c r="Q434">
        <v>144.65</v>
      </c>
      <c r="R434" t="e">
        <v>#REF!</v>
      </c>
      <c r="S434">
        <v>6752</v>
      </c>
      <c r="T434" t="s">
        <v>2984</v>
      </c>
      <c r="U434" t="s">
        <v>3842</v>
      </c>
      <c r="V434" s="49" t="s">
        <v>32683</v>
      </c>
      <c r="X434">
        <v>0</v>
      </c>
    </row>
    <row r="435" spans="1:24" ht="114" x14ac:dyDescent="0.45">
      <c r="B435" s="19">
        <v>188.01</v>
      </c>
      <c r="C435" s="19">
        <v>188.09110000000001</v>
      </c>
      <c r="D435" s="19">
        <v>43.427530189999999</v>
      </c>
      <c r="E435" s="19">
        <v>52.844967160000003</v>
      </c>
      <c r="F435" s="19">
        <v>205.37</v>
      </c>
      <c r="K435" t="s">
        <v>32684</v>
      </c>
      <c r="L435" t="s">
        <v>32685</v>
      </c>
      <c r="N435" t="s">
        <v>4342</v>
      </c>
      <c r="O435">
        <v>114</v>
      </c>
      <c r="P435">
        <v>8</v>
      </c>
      <c r="Q435">
        <v>188.01</v>
      </c>
      <c r="R435" t="e">
        <v>#REF!</v>
      </c>
      <c r="S435">
        <v>6752</v>
      </c>
      <c r="T435" t="s">
        <v>2984</v>
      </c>
      <c r="U435" t="s">
        <v>3842</v>
      </c>
      <c r="V435" s="49" t="s">
        <v>32686</v>
      </c>
      <c r="X435">
        <v>0</v>
      </c>
    </row>
    <row r="436" spans="1:24" ht="128.25" x14ac:dyDescent="0.45">
      <c r="B436" s="19">
        <v>207.45</v>
      </c>
      <c r="C436" s="19">
        <v>207.5318</v>
      </c>
      <c r="D436" s="19">
        <v>43.427679120000001</v>
      </c>
      <c r="E436" s="19">
        <v>52.8450931</v>
      </c>
      <c r="F436" s="19">
        <v>205.81</v>
      </c>
      <c r="K436" t="s">
        <v>32687</v>
      </c>
      <c r="L436" t="s">
        <v>32688</v>
      </c>
      <c r="N436" t="s">
        <v>4342</v>
      </c>
      <c r="O436">
        <v>114</v>
      </c>
      <c r="P436">
        <v>8</v>
      </c>
      <c r="Q436">
        <v>207.45</v>
      </c>
      <c r="R436" t="e">
        <v>#REF!</v>
      </c>
      <c r="S436">
        <v>6752</v>
      </c>
      <c r="T436" t="s">
        <v>2984</v>
      </c>
      <c r="U436" t="s">
        <v>3842</v>
      </c>
      <c r="V436" s="49" t="s">
        <v>32689</v>
      </c>
      <c r="X436">
        <v>0</v>
      </c>
    </row>
    <row r="437" spans="1:24" ht="142.5" x14ac:dyDescent="0.45">
      <c r="B437" s="19">
        <v>253.8</v>
      </c>
      <c r="C437" s="19">
        <v>253.892</v>
      </c>
      <c r="D437" s="19">
        <v>43.428034259999997</v>
      </c>
      <c r="E437" s="19">
        <v>52.845393430000001</v>
      </c>
      <c r="F437" s="19">
        <v>206.81</v>
      </c>
      <c r="K437" t="s">
        <v>32690</v>
      </c>
      <c r="L437" t="s">
        <v>32691</v>
      </c>
      <c r="N437" t="s">
        <v>4342</v>
      </c>
      <c r="O437">
        <v>114</v>
      </c>
      <c r="P437">
        <v>8</v>
      </c>
      <c r="Q437">
        <v>253.8</v>
      </c>
      <c r="R437" t="e">
        <v>#REF!</v>
      </c>
      <c r="S437">
        <v>6752</v>
      </c>
      <c r="T437" t="s">
        <v>2984</v>
      </c>
      <c r="U437" t="s">
        <v>3842</v>
      </c>
      <c r="V437" s="49" t="s">
        <v>32692</v>
      </c>
      <c r="X437">
        <v>0</v>
      </c>
    </row>
    <row r="438" spans="1:24" ht="156.75" x14ac:dyDescent="0.45">
      <c r="B438" s="19">
        <v>298.89</v>
      </c>
      <c r="C438" s="19">
        <v>299.04640000000001</v>
      </c>
      <c r="D438" s="19">
        <v>43.428380109999999</v>
      </c>
      <c r="E438" s="19">
        <v>52.845684830000003</v>
      </c>
      <c r="F438" s="19">
        <v>209.21</v>
      </c>
      <c r="K438" t="s">
        <v>32693</v>
      </c>
      <c r="L438" t="s">
        <v>32694</v>
      </c>
      <c r="N438" t="s">
        <v>4342</v>
      </c>
      <c r="O438">
        <v>114</v>
      </c>
      <c r="P438">
        <v>8</v>
      </c>
      <c r="Q438">
        <v>298.89</v>
      </c>
      <c r="R438" t="e">
        <v>#REF!</v>
      </c>
      <c r="S438">
        <v>6752</v>
      </c>
      <c r="T438" t="s">
        <v>2984</v>
      </c>
      <c r="U438" t="s">
        <v>3842</v>
      </c>
      <c r="V438" s="49" t="s">
        <v>32695</v>
      </c>
      <c r="X438">
        <v>0</v>
      </c>
    </row>
    <row r="439" spans="1:24" ht="171" x14ac:dyDescent="0.45">
      <c r="B439" s="19">
        <v>318.37</v>
      </c>
      <c r="C439" s="19">
        <v>318.53199999999998</v>
      </c>
      <c r="D439" s="19">
        <v>43.428529570000002</v>
      </c>
      <c r="E439" s="19">
        <v>52.845810759999999</v>
      </c>
      <c r="F439" s="19">
        <v>209.21</v>
      </c>
      <c r="K439" t="s">
        <v>32696</v>
      </c>
      <c r="L439" t="s">
        <v>32697</v>
      </c>
      <c r="N439" t="s">
        <v>4342</v>
      </c>
      <c r="O439">
        <v>114</v>
      </c>
      <c r="P439">
        <v>8</v>
      </c>
      <c r="Q439">
        <v>318.37</v>
      </c>
      <c r="R439" t="e">
        <v>#REF!</v>
      </c>
      <c r="S439">
        <v>6752</v>
      </c>
      <c r="T439" t="s">
        <v>2984</v>
      </c>
      <c r="U439" t="s">
        <v>3842</v>
      </c>
      <c r="V439" s="49" t="s">
        <v>32698</v>
      </c>
      <c r="X439">
        <v>0</v>
      </c>
    </row>
    <row r="440" spans="1:24" ht="185.25" x14ac:dyDescent="0.45">
      <c r="B440" s="19">
        <v>378.97</v>
      </c>
      <c r="C440" s="19">
        <v>379.12909999999999</v>
      </c>
      <c r="D440" s="19">
        <v>43.428986459999997</v>
      </c>
      <c r="E440" s="19">
        <v>52.846219480000002</v>
      </c>
      <c r="F440" s="19">
        <v>209.12</v>
      </c>
      <c r="K440" t="s">
        <v>32699</v>
      </c>
      <c r="L440" t="s">
        <v>32700</v>
      </c>
      <c r="N440" t="s">
        <v>4342</v>
      </c>
      <c r="O440">
        <v>114</v>
      </c>
      <c r="P440">
        <v>8</v>
      </c>
      <c r="Q440">
        <v>378.97</v>
      </c>
      <c r="R440" t="e">
        <v>#REF!</v>
      </c>
      <c r="S440">
        <v>6752</v>
      </c>
      <c r="T440" t="s">
        <v>2984</v>
      </c>
      <c r="U440" t="s">
        <v>3842</v>
      </c>
      <c r="V440" s="49" t="s">
        <v>32701</v>
      </c>
      <c r="X440">
        <v>0</v>
      </c>
    </row>
    <row r="441" spans="1:24" ht="199.5" x14ac:dyDescent="0.45">
      <c r="B441" s="19">
        <v>390.33</v>
      </c>
      <c r="C441" s="19">
        <v>390.53039999999999</v>
      </c>
      <c r="D441" s="19">
        <v>43.429075580000003</v>
      </c>
      <c r="E441" s="19">
        <v>52.846288190000003</v>
      </c>
      <c r="F441" s="19">
        <v>210.12</v>
      </c>
      <c r="K441" t="s">
        <v>32702</v>
      </c>
      <c r="L441" t="s">
        <v>32703</v>
      </c>
      <c r="N441" t="s">
        <v>4342</v>
      </c>
      <c r="O441">
        <v>114</v>
      </c>
      <c r="P441">
        <v>8</v>
      </c>
      <c r="Q441">
        <v>390.33</v>
      </c>
      <c r="R441" t="e">
        <v>#REF!</v>
      </c>
      <c r="S441">
        <v>6752</v>
      </c>
      <c r="T441" t="s">
        <v>2984</v>
      </c>
      <c r="U441" t="s">
        <v>3842</v>
      </c>
      <c r="V441" s="49" t="s">
        <v>32704</v>
      </c>
      <c r="X441">
        <v>0</v>
      </c>
    </row>
    <row r="442" spans="1:24" ht="213.75" x14ac:dyDescent="0.45">
      <c r="B442" s="19">
        <v>427.21</v>
      </c>
      <c r="C442" s="19">
        <v>427.41680000000002</v>
      </c>
      <c r="D442" s="19">
        <v>43.429364999999997</v>
      </c>
      <c r="E442" s="19">
        <v>52.84651135</v>
      </c>
      <c r="F442" s="19">
        <v>210.52</v>
      </c>
      <c r="K442" t="s">
        <v>32705</v>
      </c>
      <c r="L442" t="s">
        <v>32706</v>
      </c>
      <c r="N442" t="s">
        <v>4342</v>
      </c>
      <c r="O442">
        <v>114</v>
      </c>
      <c r="P442">
        <v>8</v>
      </c>
      <c r="Q442">
        <v>427.21</v>
      </c>
      <c r="R442" t="e">
        <v>#REF!</v>
      </c>
      <c r="S442">
        <v>6752</v>
      </c>
      <c r="T442" t="s">
        <v>2984</v>
      </c>
      <c r="U442" t="s">
        <v>3842</v>
      </c>
      <c r="V442" s="49" t="s">
        <v>32707</v>
      </c>
      <c r="X442">
        <v>0</v>
      </c>
    </row>
    <row r="443" spans="1:24" ht="228" x14ac:dyDescent="0.45">
      <c r="B443" s="19">
        <v>476.78</v>
      </c>
      <c r="C443" s="19">
        <v>476.98750000000001</v>
      </c>
      <c r="D443" s="19">
        <v>43.429732090000002</v>
      </c>
      <c r="E443" s="19">
        <v>52.846859350000003</v>
      </c>
      <c r="F443" s="19">
        <v>210.55</v>
      </c>
      <c r="K443" t="s">
        <v>32708</v>
      </c>
      <c r="L443" t="s">
        <v>32709</v>
      </c>
      <c r="N443" t="s">
        <v>4342</v>
      </c>
      <c r="O443">
        <v>114</v>
      </c>
      <c r="P443">
        <v>8</v>
      </c>
      <c r="Q443">
        <v>476.78</v>
      </c>
      <c r="R443" t="e">
        <v>#REF!</v>
      </c>
      <c r="S443">
        <v>6752</v>
      </c>
      <c r="T443" t="s">
        <v>2984</v>
      </c>
      <c r="U443" t="s">
        <v>3842</v>
      </c>
      <c r="V443" s="49" t="s">
        <v>32710</v>
      </c>
      <c r="X443">
        <v>0</v>
      </c>
    </row>
    <row r="444" spans="1:24" ht="242.25" x14ac:dyDescent="0.45">
      <c r="B444" s="19">
        <v>481.77</v>
      </c>
      <c r="C444" s="19">
        <v>481.9726</v>
      </c>
      <c r="D444" s="19">
        <v>43.429764120000002</v>
      </c>
      <c r="E444" s="19">
        <v>52.846816250000003</v>
      </c>
      <c r="F444" s="19">
        <v>210.55</v>
      </c>
      <c r="K444" t="s">
        <v>31558</v>
      </c>
      <c r="L444" t="s">
        <v>31559</v>
      </c>
      <c r="N444" t="s">
        <v>4342</v>
      </c>
      <c r="O444">
        <v>114</v>
      </c>
      <c r="P444">
        <v>8</v>
      </c>
      <c r="Q444">
        <v>481.77</v>
      </c>
      <c r="R444" t="e">
        <v>#REF!</v>
      </c>
      <c r="S444">
        <v>6752</v>
      </c>
      <c r="T444" t="s">
        <v>2984</v>
      </c>
      <c r="U444" t="s">
        <v>3842</v>
      </c>
      <c r="V444" s="49" t="s">
        <v>32711</v>
      </c>
      <c r="X444">
        <v>1</v>
      </c>
    </row>
    <row r="445" spans="1:24" x14ac:dyDescent="0.45">
      <c r="A445" s="10">
        <v>6872</v>
      </c>
      <c r="B445" s="19">
        <v>0</v>
      </c>
      <c r="C445" s="19">
        <v>0</v>
      </c>
      <c r="D445" s="19">
        <v>43.430625419999998</v>
      </c>
      <c r="E445" s="19">
        <v>52.834165650000003</v>
      </c>
      <c r="F445" s="19">
        <v>203.45</v>
      </c>
      <c r="G445" s="20">
        <v>98</v>
      </c>
      <c r="H445" s="20">
        <v>8</v>
      </c>
      <c r="I445" s="21">
        <v>0.2</v>
      </c>
      <c r="K445" t="s">
        <v>32712</v>
      </c>
      <c r="L445" t="s">
        <v>32713</v>
      </c>
      <c r="N445" t="s">
        <v>4342</v>
      </c>
      <c r="O445">
        <v>114</v>
      </c>
      <c r="P445">
        <v>8</v>
      </c>
      <c r="Q445">
        <v>0</v>
      </c>
      <c r="R445">
        <v>6872</v>
      </c>
      <c r="S445">
        <v>6872</v>
      </c>
      <c r="T445" t="s">
        <v>3035</v>
      </c>
      <c r="U445" t="s">
        <v>3841</v>
      </c>
      <c r="V445" s="49" t="s">
        <v>32714</v>
      </c>
      <c r="X445">
        <v>0</v>
      </c>
    </row>
    <row r="446" spans="1:24" ht="28.5" x14ac:dyDescent="0.45">
      <c r="B446" s="19">
        <v>1.39</v>
      </c>
      <c r="C446" s="19">
        <v>1.386949</v>
      </c>
      <c r="D446" s="19">
        <v>43.430637070000003</v>
      </c>
      <c r="E446" s="19">
        <v>52.834159489999998</v>
      </c>
      <c r="F446" s="19">
        <v>203.45</v>
      </c>
      <c r="K446" t="s">
        <v>32715</v>
      </c>
      <c r="L446" t="s">
        <v>32716</v>
      </c>
      <c r="N446" t="s">
        <v>4342</v>
      </c>
      <c r="O446">
        <v>114</v>
      </c>
      <c r="P446">
        <v>8</v>
      </c>
      <c r="Q446">
        <v>1.39</v>
      </c>
      <c r="R446" t="e">
        <v>#REF!</v>
      </c>
      <c r="S446">
        <v>6872</v>
      </c>
      <c r="T446" t="s">
        <v>3035</v>
      </c>
      <c r="U446" t="s">
        <v>3841</v>
      </c>
      <c r="V446" s="49" t="s">
        <v>32717</v>
      </c>
      <c r="X446">
        <v>0</v>
      </c>
    </row>
    <row r="447" spans="1:24" ht="42.75" x14ac:dyDescent="0.45">
      <c r="B447" s="19">
        <v>57.16</v>
      </c>
      <c r="C447" s="19">
        <v>57.19361</v>
      </c>
      <c r="D447" s="19">
        <v>43.431137880000001</v>
      </c>
      <c r="E447" s="19">
        <v>52.834206459999997</v>
      </c>
      <c r="F447" s="19">
        <v>205.45</v>
      </c>
      <c r="K447" t="s">
        <v>32718</v>
      </c>
      <c r="L447" t="s">
        <v>32719</v>
      </c>
      <c r="N447" t="s">
        <v>4342</v>
      </c>
      <c r="O447">
        <v>114</v>
      </c>
      <c r="P447">
        <v>8</v>
      </c>
      <c r="Q447">
        <v>57.16</v>
      </c>
      <c r="R447" t="e">
        <v>#REF!</v>
      </c>
      <c r="S447">
        <v>6872</v>
      </c>
      <c r="T447" t="s">
        <v>3035</v>
      </c>
      <c r="U447" t="s">
        <v>3841</v>
      </c>
      <c r="V447" s="49" t="s">
        <v>32720</v>
      </c>
      <c r="X447">
        <v>0</v>
      </c>
    </row>
    <row r="448" spans="1:24" ht="57" x14ac:dyDescent="0.45">
      <c r="B448" s="19">
        <v>58.64</v>
      </c>
      <c r="C448" s="19">
        <v>58.680230000000002</v>
      </c>
      <c r="D448" s="19">
        <v>43.43115126</v>
      </c>
      <c r="E448" s="19">
        <v>52.83420624</v>
      </c>
      <c r="F448" s="19">
        <v>205.45</v>
      </c>
      <c r="K448" t="s">
        <v>32721</v>
      </c>
      <c r="L448" t="s">
        <v>32722</v>
      </c>
      <c r="N448" t="s">
        <v>4342</v>
      </c>
      <c r="O448">
        <v>114</v>
      </c>
      <c r="P448">
        <v>8</v>
      </c>
      <c r="Q448">
        <v>58.64</v>
      </c>
      <c r="R448" t="e">
        <v>#REF!</v>
      </c>
      <c r="S448">
        <v>6872</v>
      </c>
      <c r="T448" t="s">
        <v>3035</v>
      </c>
      <c r="U448" t="s">
        <v>3841</v>
      </c>
      <c r="V448" s="49" t="s">
        <v>32723</v>
      </c>
      <c r="X448">
        <v>0</v>
      </c>
    </row>
    <row r="449" spans="1:24" ht="71.25" x14ac:dyDescent="0.45">
      <c r="B449" s="19">
        <v>91.89</v>
      </c>
      <c r="C449" s="19">
        <v>91.928849999999997</v>
      </c>
      <c r="D449" s="19">
        <v>43.431450490000003</v>
      </c>
      <c r="E449" s="19">
        <v>52.834201299999997</v>
      </c>
      <c r="F449" s="19">
        <v>205.76</v>
      </c>
      <c r="K449" t="s">
        <v>32724</v>
      </c>
      <c r="L449" t="s">
        <v>32725</v>
      </c>
      <c r="N449" t="s">
        <v>4342</v>
      </c>
      <c r="O449">
        <v>114</v>
      </c>
      <c r="P449">
        <v>8</v>
      </c>
      <c r="Q449">
        <v>91.89</v>
      </c>
      <c r="R449" t="e">
        <v>#REF!</v>
      </c>
      <c r="S449">
        <v>6872</v>
      </c>
      <c r="T449" t="s">
        <v>3035</v>
      </c>
      <c r="U449" t="s">
        <v>3841</v>
      </c>
      <c r="V449" s="49" t="s">
        <v>32726</v>
      </c>
      <c r="X449">
        <v>0</v>
      </c>
    </row>
    <row r="450" spans="1:24" ht="85.5" x14ac:dyDescent="0.45">
      <c r="B450" s="19">
        <v>123.72</v>
      </c>
      <c r="C450" s="19">
        <v>123.7808</v>
      </c>
      <c r="D450" s="19">
        <v>43.431735830000001</v>
      </c>
      <c r="E450" s="19">
        <v>52.83416605</v>
      </c>
      <c r="F450" s="19">
        <v>206.96</v>
      </c>
      <c r="K450" t="s">
        <v>32727</v>
      </c>
      <c r="L450" t="s">
        <v>32728</v>
      </c>
      <c r="N450" t="s">
        <v>4342</v>
      </c>
      <c r="O450">
        <v>114</v>
      </c>
      <c r="P450">
        <v>8</v>
      </c>
      <c r="Q450">
        <v>123.72</v>
      </c>
      <c r="R450" t="e">
        <v>#REF!</v>
      </c>
      <c r="S450">
        <v>6872</v>
      </c>
      <c r="T450" t="s">
        <v>3035</v>
      </c>
      <c r="U450" t="s">
        <v>3841</v>
      </c>
      <c r="V450" s="49" t="s">
        <v>32729</v>
      </c>
      <c r="X450">
        <v>0</v>
      </c>
    </row>
    <row r="451" spans="1:24" ht="99.75" x14ac:dyDescent="0.45">
      <c r="B451" s="19">
        <v>147.4</v>
      </c>
      <c r="C451" s="19">
        <v>147.49950000000001</v>
      </c>
      <c r="D451" s="19">
        <v>43.431945399999996</v>
      </c>
      <c r="E451" s="19">
        <v>52.834112939999997</v>
      </c>
      <c r="F451" s="19">
        <v>205.56</v>
      </c>
      <c r="K451" t="s">
        <v>32730</v>
      </c>
      <c r="L451" t="s">
        <v>32731</v>
      </c>
      <c r="N451" t="s">
        <v>4342</v>
      </c>
      <c r="O451">
        <v>114</v>
      </c>
      <c r="P451">
        <v>8</v>
      </c>
      <c r="Q451">
        <v>147.4</v>
      </c>
      <c r="R451" t="e">
        <v>#REF!</v>
      </c>
      <c r="S451">
        <v>6872</v>
      </c>
      <c r="T451" t="s">
        <v>3035</v>
      </c>
      <c r="U451" t="s">
        <v>3841</v>
      </c>
      <c r="V451" s="49" t="s">
        <v>32732</v>
      </c>
      <c r="X451">
        <v>0</v>
      </c>
    </row>
    <row r="452" spans="1:24" ht="114" x14ac:dyDescent="0.45">
      <c r="B452" s="19">
        <v>150.08000000000001</v>
      </c>
      <c r="C452" s="19">
        <v>150.2518</v>
      </c>
      <c r="D452" s="19">
        <v>43.431969520000003</v>
      </c>
      <c r="E452" s="19">
        <v>52.834110639999999</v>
      </c>
      <c r="F452" s="19">
        <v>206.16</v>
      </c>
      <c r="K452" t="s">
        <v>31567</v>
      </c>
      <c r="L452" t="s">
        <v>31568</v>
      </c>
      <c r="N452" t="s">
        <v>4342</v>
      </c>
      <c r="O452">
        <v>114</v>
      </c>
      <c r="P452">
        <v>8</v>
      </c>
      <c r="Q452">
        <v>150.08000000000001</v>
      </c>
      <c r="R452" t="e">
        <v>#REF!</v>
      </c>
      <c r="S452">
        <v>6872</v>
      </c>
      <c r="T452" t="s">
        <v>3035</v>
      </c>
      <c r="U452" t="s">
        <v>3841</v>
      </c>
      <c r="V452" s="49" t="s">
        <v>32733</v>
      </c>
      <c r="X452">
        <v>1</v>
      </c>
    </row>
    <row r="453" spans="1:24" x14ac:dyDescent="0.45">
      <c r="A453" s="10">
        <v>6894</v>
      </c>
      <c r="B453" s="19">
        <v>0</v>
      </c>
      <c r="C453" s="19">
        <v>0</v>
      </c>
      <c r="D453" s="19">
        <v>43.42613721</v>
      </c>
      <c r="E453" s="19">
        <v>52.84584435</v>
      </c>
      <c r="F453" s="19">
        <v>205.17</v>
      </c>
      <c r="G453" s="20">
        <v>98</v>
      </c>
      <c r="H453" s="20">
        <v>8</v>
      </c>
      <c r="I453" s="21">
        <v>0.2</v>
      </c>
      <c r="K453" t="s">
        <v>32734</v>
      </c>
      <c r="L453" t="s">
        <v>32735</v>
      </c>
      <c r="N453" t="s">
        <v>4342</v>
      </c>
      <c r="O453">
        <v>114</v>
      </c>
      <c r="P453">
        <v>8</v>
      </c>
      <c r="Q453">
        <v>0</v>
      </c>
      <c r="R453">
        <v>6894</v>
      </c>
      <c r="S453">
        <v>6894</v>
      </c>
      <c r="T453" t="s">
        <v>3044</v>
      </c>
      <c r="U453" t="s">
        <v>3842</v>
      </c>
      <c r="V453" s="49" t="s">
        <v>32736</v>
      </c>
      <c r="X453">
        <v>0</v>
      </c>
    </row>
    <row r="454" spans="1:24" ht="28.5" x14ac:dyDescent="0.45">
      <c r="B454" s="19">
        <v>2.4</v>
      </c>
      <c r="C454" s="19">
        <v>2.3993289999999998</v>
      </c>
      <c r="D454" s="19">
        <v>43.42615876</v>
      </c>
      <c r="E454" s="19">
        <v>52.845842349999998</v>
      </c>
      <c r="F454" s="19">
        <v>205.17</v>
      </c>
      <c r="K454" t="s">
        <v>32737</v>
      </c>
      <c r="L454" t="s">
        <v>32738</v>
      </c>
      <c r="N454" t="s">
        <v>4342</v>
      </c>
      <c r="O454">
        <v>114</v>
      </c>
      <c r="P454">
        <v>8</v>
      </c>
      <c r="Q454">
        <v>2.4</v>
      </c>
      <c r="R454" t="e">
        <v>#REF!</v>
      </c>
      <c r="S454">
        <v>6894</v>
      </c>
      <c r="T454" t="s">
        <v>3044</v>
      </c>
      <c r="U454" t="s">
        <v>3842</v>
      </c>
      <c r="V454" s="49" t="s">
        <v>32739</v>
      </c>
      <c r="X454">
        <v>0</v>
      </c>
    </row>
    <row r="455" spans="1:24" ht="42.75" x14ac:dyDescent="0.45">
      <c r="B455" s="19">
        <v>44.66</v>
      </c>
      <c r="C455" s="19">
        <v>44.685029999999998</v>
      </c>
      <c r="D455" s="19">
        <v>43.426533139999997</v>
      </c>
      <c r="E455" s="19">
        <v>52.845934819999997</v>
      </c>
      <c r="F455" s="19">
        <v>203.77</v>
      </c>
      <c r="K455" t="s">
        <v>32740</v>
      </c>
      <c r="L455" t="s">
        <v>32741</v>
      </c>
      <c r="N455" t="s">
        <v>4342</v>
      </c>
      <c r="O455">
        <v>114</v>
      </c>
      <c r="P455">
        <v>8</v>
      </c>
      <c r="Q455">
        <v>44.66</v>
      </c>
      <c r="R455" t="e">
        <v>#REF!</v>
      </c>
      <c r="S455">
        <v>6894</v>
      </c>
      <c r="T455" t="s">
        <v>3044</v>
      </c>
      <c r="U455" t="s">
        <v>3842</v>
      </c>
      <c r="V455" s="49" t="s">
        <v>32742</v>
      </c>
      <c r="X455">
        <v>0</v>
      </c>
    </row>
    <row r="456" spans="1:24" ht="57" x14ac:dyDescent="0.45">
      <c r="B456" s="19">
        <v>91.44</v>
      </c>
      <c r="C456" s="19">
        <v>91.535380000000004</v>
      </c>
      <c r="D456" s="19">
        <v>43.426950849999997</v>
      </c>
      <c r="E456" s="19">
        <v>52.846007319999998</v>
      </c>
      <c r="F456" s="19">
        <v>206.37</v>
      </c>
      <c r="K456" t="s">
        <v>32743</v>
      </c>
      <c r="L456" t="s">
        <v>32744</v>
      </c>
      <c r="N456" t="s">
        <v>4342</v>
      </c>
      <c r="O456">
        <v>114</v>
      </c>
      <c r="P456">
        <v>8</v>
      </c>
      <c r="Q456">
        <v>91.44</v>
      </c>
      <c r="R456" t="e">
        <v>#REF!</v>
      </c>
      <c r="S456">
        <v>6894</v>
      </c>
      <c r="T456" t="s">
        <v>3044</v>
      </c>
      <c r="U456" t="s">
        <v>3842</v>
      </c>
      <c r="V456" s="49" t="s">
        <v>32745</v>
      </c>
      <c r="X456">
        <v>0</v>
      </c>
    </row>
    <row r="457" spans="1:24" ht="71.25" x14ac:dyDescent="0.45">
      <c r="B457" s="19">
        <v>101.09</v>
      </c>
      <c r="C457" s="19">
        <v>101.259</v>
      </c>
      <c r="D457" s="19">
        <v>43.427037009999999</v>
      </c>
      <c r="E457" s="19">
        <v>52.84602228</v>
      </c>
      <c r="F457" s="19">
        <v>205.17</v>
      </c>
      <c r="K457" t="s">
        <v>32746</v>
      </c>
      <c r="L457" t="s">
        <v>32747</v>
      </c>
      <c r="N457" t="s">
        <v>4342</v>
      </c>
      <c r="O457">
        <v>114</v>
      </c>
      <c r="P457">
        <v>8</v>
      </c>
      <c r="Q457">
        <v>101.09</v>
      </c>
      <c r="R457" t="e">
        <v>#REF!</v>
      </c>
      <c r="S457">
        <v>6894</v>
      </c>
      <c r="T457" t="s">
        <v>3044</v>
      </c>
      <c r="U457" t="s">
        <v>3842</v>
      </c>
      <c r="V457" s="49" t="s">
        <v>32748</v>
      </c>
      <c r="X457">
        <v>0</v>
      </c>
    </row>
    <row r="458" spans="1:24" ht="85.5" x14ac:dyDescent="0.45">
      <c r="B458" s="19">
        <v>169.07</v>
      </c>
      <c r="C458" s="19">
        <v>169.24039999999999</v>
      </c>
      <c r="D458" s="19">
        <v>43.42764554</v>
      </c>
      <c r="E458" s="19">
        <v>52.846109920000004</v>
      </c>
      <c r="F458" s="19">
        <v>205.77</v>
      </c>
      <c r="K458" t="s">
        <v>32749</v>
      </c>
      <c r="L458" t="s">
        <v>32750</v>
      </c>
      <c r="N458" t="s">
        <v>4342</v>
      </c>
      <c r="O458">
        <v>114</v>
      </c>
      <c r="P458">
        <v>8</v>
      </c>
      <c r="Q458">
        <v>169.07</v>
      </c>
      <c r="R458" t="e">
        <v>#REF!</v>
      </c>
      <c r="S458">
        <v>6894</v>
      </c>
      <c r="T458" t="s">
        <v>3044</v>
      </c>
      <c r="U458" t="s">
        <v>3842</v>
      </c>
      <c r="V458" s="49" t="s">
        <v>32751</v>
      </c>
      <c r="X458">
        <v>0</v>
      </c>
    </row>
    <row r="459" spans="1:24" ht="99.75" x14ac:dyDescent="0.45">
      <c r="B459" s="19">
        <v>182.88</v>
      </c>
      <c r="C459" s="19">
        <v>183.05250000000001</v>
      </c>
      <c r="D459" s="19">
        <v>43.427768120000003</v>
      </c>
      <c r="E459" s="19">
        <v>52.846138269999997</v>
      </c>
      <c r="F459" s="19">
        <v>205.72</v>
      </c>
      <c r="K459" t="s">
        <v>32752</v>
      </c>
      <c r="L459" t="s">
        <v>32753</v>
      </c>
      <c r="N459" t="s">
        <v>4342</v>
      </c>
      <c r="O459">
        <v>114</v>
      </c>
      <c r="P459">
        <v>8</v>
      </c>
      <c r="Q459">
        <v>182.88</v>
      </c>
      <c r="R459" t="e">
        <v>#REF!</v>
      </c>
      <c r="S459">
        <v>6894</v>
      </c>
      <c r="T459" t="s">
        <v>3044</v>
      </c>
      <c r="U459" t="s">
        <v>3842</v>
      </c>
      <c r="V459" s="49" t="s">
        <v>32754</v>
      </c>
      <c r="X459">
        <v>0</v>
      </c>
    </row>
    <row r="460" spans="1:24" ht="114" x14ac:dyDescent="0.45">
      <c r="B460" s="19">
        <v>250.68</v>
      </c>
      <c r="C460" s="19">
        <v>250.892</v>
      </c>
      <c r="D460" s="19">
        <v>43.428369920000002</v>
      </c>
      <c r="E460" s="19">
        <v>52.846277479999998</v>
      </c>
      <c r="F460" s="19">
        <v>207.92</v>
      </c>
      <c r="K460" t="s">
        <v>32755</v>
      </c>
      <c r="L460" t="s">
        <v>32756</v>
      </c>
      <c r="N460" t="s">
        <v>4342</v>
      </c>
      <c r="O460">
        <v>114</v>
      </c>
      <c r="P460">
        <v>8</v>
      </c>
      <c r="Q460">
        <v>250.68</v>
      </c>
      <c r="R460" t="e">
        <v>#REF!</v>
      </c>
      <c r="S460">
        <v>6894</v>
      </c>
      <c r="T460" t="s">
        <v>3044</v>
      </c>
      <c r="U460" t="s">
        <v>3842</v>
      </c>
      <c r="V460" s="49" t="s">
        <v>32757</v>
      </c>
      <c r="X460">
        <v>0</v>
      </c>
    </row>
    <row r="461" spans="1:24" ht="128.25" x14ac:dyDescent="0.45">
      <c r="B461" s="19">
        <v>274.32</v>
      </c>
      <c r="C461" s="19">
        <v>274.53149999999999</v>
      </c>
      <c r="D461" s="19">
        <v>43.428579689999999</v>
      </c>
      <c r="E461" s="19">
        <v>52.846326159999997</v>
      </c>
      <c r="F461" s="19">
        <v>208.32</v>
      </c>
      <c r="K461" t="s">
        <v>32758</v>
      </c>
      <c r="L461" t="s">
        <v>32759</v>
      </c>
      <c r="N461" t="s">
        <v>4342</v>
      </c>
      <c r="O461">
        <v>114</v>
      </c>
      <c r="P461">
        <v>8</v>
      </c>
      <c r="Q461">
        <v>274.32</v>
      </c>
      <c r="R461" t="e">
        <v>#REF!</v>
      </c>
      <c r="S461">
        <v>6894</v>
      </c>
      <c r="T461" t="s">
        <v>3044</v>
      </c>
      <c r="U461" t="s">
        <v>3842</v>
      </c>
      <c r="V461" s="49" t="s">
        <v>32760</v>
      </c>
      <c r="X461">
        <v>0</v>
      </c>
    </row>
    <row r="462" spans="1:24" ht="142.5" x14ac:dyDescent="0.45">
      <c r="B462" s="19">
        <v>313.73</v>
      </c>
      <c r="C462" s="19">
        <v>313.95159999999998</v>
      </c>
      <c r="D462" s="19">
        <v>43.428929459999999</v>
      </c>
      <c r="E462" s="19">
        <v>52.846407339999999</v>
      </c>
      <c r="F462" s="19">
        <v>209.12</v>
      </c>
      <c r="K462" t="s">
        <v>32761</v>
      </c>
      <c r="L462" t="s">
        <v>32762</v>
      </c>
      <c r="N462" t="s">
        <v>4342</v>
      </c>
      <c r="O462">
        <v>114</v>
      </c>
      <c r="P462">
        <v>8</v>
      </c>
      <c r="Q462">
        <v>313.73</v>
      </c>
      <c r="R462" t="e">
        <v>#REF!</v>
      </c>
      <c r="S462">
        <v>6894</v>
      </c>
      <c r="T462" t="s">
        <v>3044</v>
      </c>
      <c r="U462" t="s">
        <v>3842</v>
      </c>
      <c r="V462" s="49" t="s">
        <v>32763</v>
      </c>
      <c r="X462">
        <v>0</v>
      </c>
    </row>
    <row r="463" spans="1:24" ht="156.75" x14ac:dyDescent="0.45">
      <c r="B463" s="19">
        <v>365.76</v>
      </c>
      <c r="C463" s="19">
        <v>365.99849999999998</v>
      </c>
      <c r="D463" s="19">
        <v>43.429387089999999</v>
      </c>
      <c r="E463" s="19">
        <v>52.846543689999997</v>
      </c>
      <c r="F463" s="19">
        <v>210.52</v>
      </c>
      <c r="K463" t="s">
        <v>32764</v>
      </c>
      <c r="L463" t="s">
        <v>32765</v>
      </c>
      <c r="N463" t="s">
        <v>4342</v>
      </c>
      <c r="O463">
        <v>114</v>
      </c>
      <c r="P463">
        <v>8</v>
      </c>
      <c r="Q463">
        <v>365.76</v>
      </c>
      <c r="R463" t="e">
        <v>#REF!</v>
      </c>
      <c r="S463">
        <v>6894</v>
      </c>
      <c r="T463" t="s">
        <v>3044</v>
      </c>
      <c r="U463" t="s">
        <v>3842</v>
      </c>
      <c r="V463" s="49" t="s">
        <v>32766</v>
      </c>
      <c r="X463">
        <v>0</v>
      </c>
    </row>
    <row r="464" spans="1:24" ht="171" x14ac:dyDescent="0.45">
      <c r="B464" s="19">
        <v>367.12</v>
      </c>
      <c r="C464" s="19">
        <v>367.35419999999999</v>
      </c>
      <c r="D464" s="19">
        <v>43.429399009999997</v>
      </c>
      <c r="E464" s="19">
        <v>52.84654724</v>
      </c>
      <c r="F464" s="19">
        <v>210.52</v>
      </c>
      <c r="K464" t="s">
        <v>32767</v>
      </c>
      <c r="L464" t="s">
        <v>32768</v>
      </c>
      <c r="N464" t="s">
        <v>4342</v>
      </c>
      <c r="O464">
        <v>114</v>
      </c>
      <c r="P464">
        <v>8</v>
      </c>
      <c r="Q464">
        <v>367.12</v>
      </c>
      <c r="R464" t="e">
        <v>#REF!</v>
      </c>
      <c r="S464">
        <v>6894</v>
      </c>
      <c r="T464" t="s">
        <v>3044</v>
      </c>
      <c r="U464" t="s">
        <v>3842</v>
      </c>
      <c r="V464" s="49" t="s">
        <v>32769</v>
      </c>
      <c r="X464">
        <v>0</v>
      </c>
    </row>
    <row r="465" spans="1:25" ht="185.25" x14ac:dyDescent="0.45">
      <c r="B465" s="19">
        <v>409.41</v>
      </c>
      <c r="C465" s="19">
        <v>409.65289999999999</v>
      </c>
      <c r="D465" s="19">
        <v>43.429759410000003</v>
      </c>
      <c r="E465" s="19">
        <v>52.846715629999998</v>
      </c>
      <c r="F465" s="19">
        <v>210.35</v>
      </c>
      <c r="K465" t="s">
        <v>32770</v>
      </c>
      <c r="L465" t="s">
        <v>32771</v>
      </c>
      <c r="N465" t="s">
        <v>4342</v>
      </c>
      <c r="O465">
        <v>114</v>
      </c>
      <c r="P465">
        <v>8</v>
      </c>
      <c r="Q465">
        <v>409.41</v>
      </c>
      <c r="R465" t="e">
        <v>#REF!</v>
      </c>
      <c r="S465">
        <v>6894</v>
      </c>
      <c r="T465" t="s">
        <v>3044</v>
      </c>
      <c r="U465" t="s">
        <v>3842</v>
      </c>
      <c r="V465" s="49" t="s">
        <v>32772</v>
      </c>
      <c r="X465">
        <v>0</v>
      </c>
    </row>
    <row r="466" spans="1:25" ht="199.5" x14ac:dyDescent="0.45">
      <c r="B466" s="19">
        <v>421.5</v>
      </c>
      <c r="C466" s="19">
        <v>421.73610000000002</v>
      </c>
      <c r="D466" s="19">
        <v>43.429736230000003</v>
      </c>
      <c r="E466" s="19">
        <v>52.846861400000002</v>
      </c>
      <c r="F466" s="19">
        <v>210.55</v>
      </c>
      <c r="K466" t="s">
        <v>32773</v>
      </c>
      <c r="L466" t="s">
        <v>32774</v>
      </c>
      <c r="N466" t="s">
        <v>4342</v>
      </c>
      <c r="O466">
        <v>114</v>
      </c>
      <c r="P466">
        <v>8</v>
      </c>
      <c r="Q466">
        <v>421.5</v>
      </c>
      <c r="R466" t="e">
        <v>#REF!</v>
      </c>
      <c r="S466">
        <v>6894</v>
      </c>
      <c r="T466" t="s">
        <v>3044</v>
      </c>
      <c r="U466" t="s">
        <v>3842</v>
      </c>
      <c r="V466" s="49" t="s">
        <v>32775</v>
      </c>
      <c r="X466">
        <v>0</v>
      </c>
    </row>
    <row r="467" spans="1:25" ht="213.75" x14ac:dyDescent="0.45">
      <c r="B467" s="19">
        <v>426.29</v>
      </c>
      <c r="C467" s="19">
        <v>426.52910000000003</v>
      </c>
      <c r="D467" s="19">
        <v>43.429764120000002</v>
      </c>
      <c r="E467" s="19">
        <v>52.846816250000003</v>
      </c>
      <c r="F467" s="19">
        <v>210.55</v>
      </c>
      <c r="K467" t="s">
        <v>31558</v>
      </c>
      <c r="L467" t="s">
        <v>31559</v>
      </c>
      <c r="N467" t="s">
        <v>4342</v>
      </c>
      <c r="O467">
        <v>114</v>
      </c>
      <c r="P467">
        <v>8</v>
      </c>
      <c r="Q467">
        <v>426.29</v>
      </c>
      <c r="R467" t="e">
        <v>#REF!</v>
      </c>
      <c r="S467">
        <v>6894</v>
      </c>
      <c r="T467" t="s">
        <v>3044</v>
      </c>
      <c r="U467" t="s">
        <v>3842</v>
      </c>
      <c r="V467" s="49" t="s">
        <v>32776</v>
      </c>
      <c r="X467">
        <v>1</v>
      </c>
    </row>
    <row r="468" spans="1:25" x14ac:dyDescent="0.45">
      <c r="A468" s="10">
        <v>7136</v>
      </c>
      <c r="B468" s="19">
        <v>0</v>
      </c>
      <c r="C468" s="19">
        <v>0</v>
      </c>
      <c r="D468" s="19">
        <v>43.429250320000001</v>
      </c>
      <c r="E468" s="19">
        <v>52.838417810000003</v>
      </c>
      <c r="F468" s="19">
        <v>202.78</v>
      </c>
      <c r="G468" s="20">
        <v>98</v>
      </c>
      <c r="H468" s="20">
        <v>8</v>
      </c>
      <c r="I468" s="21">
        <v>0.2</v>
      </c>
      <c r="K468" t="s">
        <v>32777</v>
      </c>
      <c r="L468" t="s">
        <v>32778</v>
      </c>
      <c r="N468" t="s">
        <v>4342</v>
      </c>
      <c r="O468">
        <v>114</v>
      </c>
      <c r="P468">
        <v>8</v>
      </c>
      <c r="Q468">
        <v>0</v>
      </c>
      <c r="R468">
        <v>7136</v>
      </c>
      <c r="S468">
        <v>7136</v>
      </c>
      <c r="T468" t="s">
        <v>32779</v>
      </c>
      <c r="U468" t="e">
        <v>#N/A</v>
      </c>
      <c r="V468" s="49" t="s">
        <v>32780</v>
      </c>
      <c r="X468">
        <v>0</v>
      </c>
    </row>
    <row r="469" spans="1:25" ht="28.5" x14ac:dyDescent="0.45">
      <c r="B469" s="19">
        <v>91.44</v>
      </c>
      <c r="C469" s="19">
        <v>91.442310000000006</v>
      </c>
      <c r="D469" s="19">
        <v>43.429304289999997</v>
      </c>
      <c r="E469" s="19">
        <v>52.839544680000003</v>
      </c>
      <c r="F469" s="19">
        <v>202.13</v>
      </c>
      <c r="K469" t="s">
        <v>32781</v>
      </c>
      <c r="L469" t="s">
        <v>32782</v>
      </c>
      <c r="N469" t="s">
        <v>4342</v>
      </c>
      <c r="O469">
        <v>114</v>
      </c>
      <c r="P469">
        <v>8</v>
      </c>
      <c r="Q469">
        <v>91.44</v>
      </c>
      <c r="R469" t="e">
        <v>#REF!</v>
      </c>
      <c r="S469">
        <v>7136</v>
      </c>
      <c r="T469" t="s">
        <v>32779</v>
      </c>
      <c r="U469" t="e">
        <v>#N/A</v>
      </c>
      <c r="V469" s="49" t="s">
        <v>32783</v>
      </c>
      <c r="X469">
        <v>0</v>
      </c>
    </row>
    <row r="470" spans="1:25" ht="42.75" x14ac:dyDescent="0.45">
      <c r="B470" s="19">
        <v>160.91</v>
      </c>
      <c r="C470" s="19">
        <v>160.9127</v>
      </c>
      <c r="D470" s="19">
        <v>43.42934528</v>
      </c>
      <c r="E470" s="19">
        <v>52.840400780000003</v>
      </c>
      <c r="F470" s="19">
        <v>202.53</v>
      </c>
      <c r="K470" t="s">
        <v>32784</v>
      </c>
      <c r="L470" t="s">
        <v>32785</v>
      </c>
      <c r="N470" t="s">
        <v>4342</v>
      </c>
      <c r="O470">
        <v>114</v>
      </c>
      <c r="P470">
        <v>8</v>
      </c>
      <c r="Q470">
        <v>160.91</v>
      </c>
      <c r="R470" t="e">
        <v>#REF!</v>
      </c>
      <c r="S470">
        <v>7136</v>
      </c>
      <c r="T470" t="s">
        <v>32779</v>
      </c>
      <c r="U470" t="e">
        <v>#N/A</v>
      </c>
      <c r="V470" s="49" t="s">
        <v>32786</v>
      </c>
      <c r="X470">
        <v>0</v>
      </c>
    </row>
    <row r="471" spans="1:25" ht="57" x14ac:dyDescent="0.45">
      <c r="B471" s="19">
        <v>182.88</v>
      </c>
      <c r="C471" s="19">
        <v>182.8871</v>
      </c>
      <c r="D471" s="19">
        <v>43.429331040000001</v>
      </c>
      <c r="E471" s="19">
        <v>52.84067142</v>
      </c>
      <c r="F471" s="19">
        <v>202.13</v>
      </c>
      <c r="K471" t="s">
        <v>32787</v>
      </c>
      <c r="L471" t="s">
        <v>32788</v>
      </c>
      <c r="N471" t="s">
        <v>4342</v>
      </c>
      <c r="O471">
        <v>114</v>
      </c>
      <c r="P471">
        <v>8</v>
      </c>
      <c r="Q471">
        <v>182.88</v>
      </c>
      <c r="R471" t="e">
        <v>#REF!</v>
      </c>
      <c r="S471">
        <v>7136</v>
      </c>
      <c r="T471" t="s">
        <v>32779</v>
      </c>
      <c r="U471" t="e">
        <v>#N/A</v>
      </c>
      <c r="V471" s="49" t="s">
        <v>32789</v>
      </c>
      <c r="X471">
        <v>0</v>
      </c>
    </row>
    <row r="472" spans="1:25" ht="71.25" x14ac:dyDescent="0.45">
      <c r="B472" s="19">
        <v>274.32</v>
      </c>
      <c r="C472" s="19">
        <v>274.32740000000001</v>
      </c>
      <c r="D472" s="19">
        <v>43.429271790000001</v>
      </c>
      <c r="E472" s="19">
        <v>52.84179778</v>
      </c>
      <c r="F472" s="19">
        <v>202.36</v>
      </c>
      <c r="K472" t="s">
        <v>32790</v>
      </c>
      <c r="L472" t="s">
        <v>32791</v>
      </c>
      <c r="N472" t="s">
        <v>4342</v>
      </c>
      <c r="O472">
        <v>114</v>
      </c>
      <c r="P472">
        <v>8</v>
      </c>
      <c r="Q472">
        <v>274.32</v>
      </c>
      <c r="R472" t="e">
        <v>#REF!</v>
      </c>
      <c r="S472">
        <v>7136</v>
      </c>
      <c r="T472" t="s">
        <v>32779</v>
      </c>
      <c r="U472" t="e">
        <v>#N/A</v>
      </c>
      <c r="V472" s="49" t="s">
        <v>32792</v>
      </c>
      <c r="X472">
        <v>0</v>
      </c>
    </row>
    <row r="473" spans="1:25" ht="85.5" x14ac:dyDescent="0.45">
      <c r="B473" s="19">
        <v>302</v>
      </c>
      <c r="C473" s="19">
        <v>302.11160000000001</v>
      </c>
      <c r="D473" s="19">
        <v>43.429253850000002</v>
      </c>
      <c r="E473" s="19">
        <v>52.842138749999997</v>
      </c>
      <c r="F473" s="19">
        <v>204.76</v>
      </c>
      <c r="K473" t="s">
        <v>32793</v>
      </c>
      <c r="L473" t="s">
        <v>32794</v>
      </c>
      <c r="N473" t="s">
        <v>4342</v>
      </c>
      <c r="O473">
        <v>114</v>
      </c>
      <c r="P473">
        <v>8</v>
      </c>
      <c r="Q473">
        <v>302</v>
      </c>
      <c r="R473" t="e">
        <v>#REF!</v>
      </c>
      <c r="S473">
        <v>7136</v>
      </c>
      <c r="T473" t="s">
        <v>32779</v>
      </c>
      <c r="U473" t="e">
        <v>#N/A</v>
      </c>
      <c r="V473" s="49" t="s">
        <v>32795</v>
      </c>
      <c r="X473">
        <v>0</v>
      </c>
    </row>
    <row r="474" spans="1:25" ht="99.75" x14ac:dyDescent="0.45">
      <c r="B474" s="19">
        <v>365.76</v>
      </c>
      <c r="C474" s="19">
        <v>365.8818</v>
      </c>
      <c r="D474" s="19">
        <v>43.429115340000003</v>
      </c>
      <c r="E474" s="19">
        <v>52.842902909999999</v>
      </c>
      <c r="F474" s="19">
        <v>205.92</v>
      </c>
      <c r="K474" t="s">
        <v>32796</v>
      </c>
      <c r="L474" t="s">
        <v>32797</v>
      </c>
      <c r="N474" t="s">
        <v>4342</v>
      </c>
      <c r="O474">
        <v>114</v>
      </c>
      <c r="P474">
        <v>8</v>
      </c>
      <c r="Q474">
        <v>365.76</v>
      </c>
      <c r="R474" t="e">
        <v>#REF!</v>
      </c>
      <c r="S474">
        <v>7136</v>
      </c>
      <c r="T474" t="s">
        <v>32779</v>
      </c>
      <c r="U474" t="e">
        <v>#N/A</v>
      </c>
      <c r="V474" s="49" t="s">
        <v>32798</v>
      </c>
      <c r="X474">
        <v>0</v>
      </c>
    </row>
    <row r="475" spans="1:25" ht="114" x14ac:dyDescent="0.45">
      <c r="B475" s="19">
        <v>430.2</v>
      </c>
      <c r="C475" s="19">
        <v>430.32170000000002</v>
      </c>
      <c r="D475" s="19">
        <v>43.428975350000002</v>
      </c>
      <c r="E475" s="19">
        <v>52.8436752</v>
      </c>
      <c r="F475" s="19">
        <v>206.32</v>
      </c>
      <c r="K475" t="s">
        <v>32799</v>
      </c>
      <c r="L475" t="s">
        <v>32800</v>
      </c>
      <c r="N475" t="s">
        <v>4342</v>
      </c>
      <c r="O475">
        <v>114</v>
      </c>
      <c r="P475">
        <v>8</v>
      </c>
      <c r="Q475">
        <v>430.2</v>
      </c>
      <c r="R475" t="e">
        <v>#REF!</v>
      </c>
      <c r="S475">
        <v>7136</v>
      </c>
      <c r="T475" t="s">
        <v>32779</v>
      </c>
      <c r="U475" t="e">
        <v>#N/A</v>
      </c>
      <c r="V475" s="49" t="s">
        <v>32801</v>
      </c>
      <c r="X475">
        <v>0</v>
      </c>
    </row>
    <row r="476" spans="1:25" ht="128.25" x14ac:dyDescent="0.45">
      <c r="B476" s="19">
        <v>457.2</v>
      </c>
      <c r="C476" s="19">
        <v>457.32600000000002</v>
      </c>
      <c r="D476" s="19">
        <v>43.429002750000002</v>
      </c>
      <c r="E476" s="19">
        <v>52.844006540000002</v>
      </c>
      <c r="F476" s="19">
        <v>206.72</v>
      </c>
      <c r="K476" t="s">
        <v>32802</v>
      </c>
      <c r="L476" t="s">
        <v>32803</v>
      </c>
      <c r="N476" t="s">
        <v>4342</v>
      </c>
      <c r="O476">
        <v>114</v>
      </c>
      <c r="P476">
        <v>8</v>
      </c>
      <c r="Q476">
        <v>457.2</v>
      </c>
      <c r="R476" t="e">
        <v>#REF!</v>
      </c>
      <c r="S476">
        <v>7136</v>
      </c>
      <c r="T476" t="s">
        <v>32779</v>
      </c>
      <c r="U476" t="e">
        <v>#N/A</v>
      </c>
      <c r="V476" s="49" t="s">
        <v>32804</v>
      </c>
      <c r="X476">
        <v>0</v>
      </c>
    </row>
    <row r="477" spans="1:25" ht="142.5" x14ac:dyDescent="0.45">
      <c r="B477" s="19">
        <v>548.64</v>
      </c>
      <c r="C477" s="19">
        <v>548.79989999999998</v>
      </c>
      <c r="D477" s="19">
        <v>43.429095519999997</v>
      </c>
      <c r="E477" s="19">
        <v>52.845128639999999</v>
      </c>
      <c r="F477" s="19">
        <v>209.21</v>
      </c>
      <c r="K477" t="s">
        <v>32805</v>
      </c>
      <c r="L477" t="s">
        <v>32806</v>
      </c>
      <c r="N477" t="s">
        <v>4342</v>
      </c>
      <c r="O477">
        <v>114</v>
      </c>
      <c r="P477">
        <v>8</v>
      </c>
      <c r="Q477">
        <v>548.64</v>
      </c>
      <c r="R477" t="e">
        <v>#REF!</v>
      </c>
      <c r="S477">
        <v>7136</v>
      </c>
      <c r="T477" t="s">
        <v>32779</v>
      </c>
      <c r="U477" t="e">
        <v>#N/A</v>
      </c>
      <c r="V477" s="49" t="s">
        <v>32807</v>
      </c>
      <c r="X477">
        <v>0</v>
      </c>
    </row>
    <row r="478" spans="1:25" ht="156.75" x14ac:dyDescent="0.45">
      <c r="B478" s="19">
        <v>613.29</v>
      </c>
      <c r="C478" s="19">
        <v>613.47979999999995</v>
      </c>
      <c r="D478" s="19">
        <v>43.429161110000003</v>
      </c>
      <c r="E478" s="19">
        <v>52.845922039999998</v>
      </c>
      <c r="F478" s="19">
        <v>211.01</v>
      </c>
      <c r="K478" t="s">
        <v>32808</v>
      </c>
      <c r="L478" t="s">
        <v>32809</v>
      </c>
      <c r="N478" t="s">
        <v>4342</v>
      </c>
      <c r="O478">
        <v>114</v>
      </c>
      <c r="P478">
        <v>8</v>
      </c>
      <c r="Q478">
        <v>613.29</v>
      </c>
      <c r="R478" t="e">
        <v>#REF!</v>
      </c>
      <c r="S478">
        <v>7136</v>
      </c>
      <c r="T478" t="s">
        <v>32779</v>
      </c>
      <c r="U478" t="e">
        <v>#N/A</v>
      </c>
      <c r="V478" s="49" t="s">
        <v>32810</v>
      </c>
      <c r="X478">
        <v>0</v>
      </c>
    </row>
    <row r="479" spans="1:25" ht="171" x14ac:dyDescent="0.45">
      <c r="B479" s="19">
        <v>640.08000000000004</v>
      </c>
      <c r="C479" s="19">
        <v>640.31820000000005</v>
      </c>
      <c r="D479" s="19">
        <v>43.42932485</v>
      </c>
      <c r="E479" s="19">
        <v>52.84616484</v>
      </c>
      <c r="F479" s="19">
        <v>209.32</v>
      </c>
      <c r="K479" t="s">
        <v>32811</v>
      </c>
      <c r="L479" t="s">
        <v>32812</v>
      </c>
      <c r="N479" t="s">
        <v>4342</v>
      </c>
      <c r="O479">
        <v>114</v>
      </c>
      <c r="P479">
        <v>8</v>
      </c>
      <c r="Q479">
        <v>640.08000000000004</v>
      </c>
      <c r="R479" t="e">
        <v>#REF!</v>
      </c>
      <c r="S479">
        <v>7136</v>
      </c>
      <c r="T479" t="s">
        <v>32779</v>
      </c>
      <c r="U479" t="e">
        <v>#N/A</v>
      </c>
      <c r="V479" s="49" t="s">
        <v>32813</v>
      </c>
      <c r="X479">
        <v>0</v>
      </c>
    </row>
    <row r="480" spans="1:25" ht="185.25" x14ac:dyDescent="0.45">
      <c r="B480" s="19">
        <v>711.94</v>
      </c>
      <c r="C480" s="19">
        <v>712.18820000000005</v>
      </c>
      <c r="D480" s="19">
        <v>43.429764120000002</v>
      </c>
      <c r="E480" s="19">
        <v>52.846816250000003</v>
      </c>
      <c r="F480" s="19">
        <v>210.55</v>
      </c>
      <c r="K480" t="s">
        <v>31558</v>
      </c>
      <c r="L480" t="s">
        <v>31559</v>
      </c>
      <c r="N480" t="s">
        <v>4342</v>
      </c>
      <c r="O480">
        <v>114</v>
      </c>
      <c r="P480">
        <v>8</v>
      </c>
      <c r="Q480">
        <v>711.94</v>
      </c>
      <c r="R480" t="e">
        <v>#REF!</v>
      </c>
      <c r="S480">
        <v>7136</v>
      </c>
      <c r="T480" t="s">
        <v>32779</v>
      </c>
      <c r="U480" t="e">
        <v>#N/A</v>
      </c>
      <c r="V480" s="49" t="s">
        <v>32814</v>
      </c>
      <c r="X480">
        <v>1</v>
      </c>
      <c r="Y480" t="s">
        <v>4355</v>
      </c>
    </row>
    <row r="481" spans="1:24" x14ac:dyDescent="0.45">
      <c r="A481" s="10">
        <v>7415</v>
      </c>
      <c r="B481" s="19">
        <v>0</v>
      </c>
      <c r="C481" s="19">
        <v>0</v>
      </c>
      <c r="D481" s="19">
        <v>43.434121410000003</v>
      </c>
      <c r="E481" s="19">
        <v>52.838155489999998</v>
      </c>
      <c r="F481" s="19">
        <v>202.22</v>
      </c>
      <c r="G481" s="20">
        <v>98</v>
      </c>
      <c r="H481" s="20">
        <v>8</v>
      </c>
      <c r="I481" s="21">
        <v>0.2</v>
      </c>
      <c r="K481" t="s">
        <v>32815</v>
      </c>
      <c r="L481" t="s">
        <v>32816</v>
      </c>
      <c r="N481" t="s">
        <v>4342</v>
      </c>
      <c r="O481">
        <v>114</v>
      </c>
      <c r="P481">
        <v>8</v>
      </c>
      <c r="Q481">
        <v>0</v>
      </c>
      <c r="R481">
        <v>7415</v>
      </c>
      <c r="S481">
        <v>7415</v>
      </c>
      <c r="T481" t="s">
        <v>3175</v>
      </c>
      <c r="U481" t="s">
        <v>3841</v>
      </c>
      <c r="V481" s="49" t="s">
        <v>32817</v>
      </c>
      <c r="X481">
        <v>0</v>
      </c>
    </row>
    <row r="482" spans="1:24" ht="28.5" x14ac:dyDescent="0.45">
      <c r="B482" s="19">
        <v>2.94</v>
      </c>
      <c r="C482" s="19">
        <v>3.5541</v>
      </c>
      <c r="D482" s="19">
        <v>43.434096060000002</v>
      </c>
      <c r="E482" s="19">
        <v>52.838145169999997</v>
      </c>
      <c r="F482" s="19">
        <v>204.22</v>
      </c>
      <c r="K482" t="s">
        <v>32818</v>
      </c>
      <c r="L482" t="s">
        <v>32819</v>
      </c>
      <c r="N482" t="s">
        <v>4342</v>
      </c>
      <c r="O482">
        <v>114</v>
      </c>
      <c r="P482">
        <v>8</v>
      </c>
      <c r="Q482">
        <v>2.94</v>
      </c>
      <c r="R482" t="e">
        <v>#REF!</v>
      </c>
      <c r="S482">
        <v>7415</v>
      </c>
      <c r="T482" t="s">
        <v>3175</v>
      </c>
      <c r="U482" t="s">
        <v>3841</v>
      </c>
      <c r="V482" s="49" t="s">
        <v>32820</v>
      </c>
      <c r="X482">
        <v>0</v>
      </c>
    </row>
    <row r="483" spans="1:24" ht="42.75" x14ac:dyDescent="0.45">
      <c r="B483" s="19">
        <v>51.39</v>
      </c>
      <c r="C483" s="19">
        <v>52.136000000000003</v>
      </c>
      <c r="D483" s="19">
        <v>43.43367817</v>
      </c>
      <c r="E483" s="19">
        <v>52.837974180000003</v>
      </c>
      <c r="F483" s="19">
        <v>200.62</v>
      </c>
      <c r="K483" t="s">
        <v>32821</v>
      </c>
      <c r="L483" t="s">
        <v>32822</v>
      </c>
      <c r="N483" t="s">
        <v>4342</v>
      </c>
      <c r="O483">
        <v>114</v>
      </c>
      <c r="P483">
        <v>8</v>
      </c>
      <c r="Q483">
        <v>51.39</v>
      </c>
      <c r="R483" t="e">
        <v>#REF!</v>
      </c>
      <c r="S483">
        <v>7415</v>
      </c>
      <c r="T483" t="s">
        <v>3175</v>
      </c>
      <c r="U483" t="s">
        <v>3841</v>
      </c>
      <c r="V483" s="49" t="s">
        <v>32823</v>
      </c>
      <c r="X483">
        <v>0</v>
      </c>
    </row>
    <row r="484" spans="1:24" ht="57" x14ac:dyDescent="0.45">
      <c r="B484" s="19">
        <v>91.26</v>
      </c>
      <c r="C484" s="19">
        <v>92.056709999999995</v>
      </c>
      <c r="D484" s="19">
        <v>43.433330810000001</v>
      </c>
      <c r="E484" s="19">
        <v>52.837850469999999</v>
      </c>
      <c r="F484" s="19">
        <v>198.62</v>
      </c>
      <c r="K484" t="s">
        <v>32824</v>
      </c>
      <c r="L484" t="s">
        <v>32825</v>
      </c>
      <c r="N484" t="s">
        <v>4342</v>
      </c>
      <c r="O484">
        <v>114</v>
      </c>
      <c r="P484">
        <v>8</v>
      </c>
      <c r="Q484">
        <v>91.26</v>
      </c>
      <c r="R484" t="e">
        <v>#REF!</v>
      </c>
      <c r="S484">
        <v>7415</v>
      </c>
      <c r="T484" t="s">
        <v>3175</v>
      </c>
      <c r="U484" t="s">
        <v>3841</v>
      </c>
      <c r="V484" s="49" t="s">
        <v>32826</v>
      </c>
      <c r="X484">
        <v>0</v>
      </c>
    </row>
    <row r="485" spans="1:24" ht="71.25" x14ac:dyDescent="0.45">
      <c r="B485" s="19">
        <v>128.75</v>
      </c>
      <c r="C485" s="19">
        <v>129.60149999999999</v>
      </c>
      <c r="D485" s="19">
        <v>43.433029840000003</v>
      </c>
      <c r="E485" s="19">
        <v>52.837641050000002</v>
      </c>
      <c r="F485" s="19">
        <v>196.62</v>
      </c>
      <c r="K485" t="s">
        <v>32827</v>
      </c>
      <c r="L485" t="s">
        <v>32828</v>
      </c>
      <c r="N485" t="s">
        <v>4342</v>
      </c>
      <c r="O485">
        <v>114</v>
      </c>
      <c r="P485">
        <v>8</v>
      </c>
      <c r="Q485">
        <v>128.75</v>
      </c>
      <c r="R485" t="e">
        <v>#REF!</v>
      </c>
      <c r="S485">
        <v>7415</v>
      </c>
      <c r="T485" t="s">
        <v>3175</v>
      </c>
      <c r="U485" t="s">
        <v>3841</v>
      </c>
      <c r="V485" s="49" t="s">
        <v>32829</v>
      </c>
      <c r="X485">
        <v>0</v>
      </c>
    </row>
    <row r="486" spans="1:24" ht="85.5" x14ac:dyDescent="0.45">
      <c r="B486" s="19">
        <v>145.86000000000001</v>
      </c>
      <c r="C486" s="19">
        <v>146.821</v>
      </c>
      <c r="D486" s="19">
        <v>43.432950849999997</v>
      </c>
      <c r="E486" s="19">
        <v>52.83745965</v>
      </c>
      <c r="F486" s="19">
        <v>198.56</v>
      </c>
      <c r="K486" t="s">
        <v>32830</v>
      </c>
      <c r="L486" t="s">
        <v>32831</v>
      </c>
      <c r="N486" t="s">
        <v>4342</v>
      </c>
      <c r="O486">
        <v>114</v>
      </c>
      <c r="P486">
        <v>8</v>
      </c>
      <c r="Q486">
        <v>145.86000000000001</v>
      </c>
      <c r="R486" t="e">
        <v>#REF!</v>
      </c>
      <c r="S486">
        <v>7415</v>
      </c>
      <c r="T486" t="s">
        <v>3175</v>
      </c>
      <c r="U486" t="s">
        <v>3841</v>
      </c>
      <c r="V486" s="49" t="s">
        <v>32832</v>
      </c>
      <c r="X486">
        <v>0</v>
      </c>
    </row>
    <row r="487" spans="1:24" ht="99.75" x14ac:dyDescent="0.45">
      <c r="B487" s="19">
        <v>157.72</v>
      </c>
      <c r="C487" s="19">
        <v>158.7285</v>
      </c>
      <c r="D487" s="19">
        <v>43.432908390000001</v>
      </c>
      <c r="E487" s="19">
        <v>52.837325180000001</v>
      </c>
      <c r="F487" s="19">
        <v>197.56</v>
      </c>
      <c r="K487" t="s">
        <v>32833</v>
      </c>
      <c r="L487" t="s">
        <v>32834</v>
      </c>
      <c r="N487" t="s">
        <v>4342</v>
      </c>
      <c r="O487">
        <v>114</v>
      </c>
      <c r="P487">
        <v>8</v>
      </c>
      <c r="Q487">
        <v>157.72</v>
      </c>
      <c r="R487" t="e">
        <v>#REF!</v>
      </c>
      <c r="S487">
        <v>7415</v>
      </c>
      <c r="T487" t="s">
        <v>3175</v>
      </c>
      <c r="U487" t="s">
        <v>3841</v>
      </c>
      <c r="V487" s="49" t="s">
        <v>32835</v>
      </c>
      <c r="X487">
        <v>0</v>
      </c>
    </row>
    <row r="488" spans="1:24" ht="114" x14ac:dyDescent="0.45">
      <c r="B488" s="19">
        <v>182.88</v>
      </c>
      <c r="C488" s="19">
        <v>183.8871</v>
      </c>
      <c r="D488" s="19">
        <v>43.432795499999997</v>
      </c>
      <c r="E488" s="19">
        <v>52.837055849999999</v>
      </c>
      <c r="F488" s="19">
        <v>197.22</v>
      </c>
      <c r="K488" t="s">
        <v>32836</v>
      </c>
      <c r="L488" t="s">
        <v>32837</v>
      </c>
      <c r="N488" t="s">
        <v>4342</v>
      </c>
      <c r="O488">
        <v>114</v>
      </c>
      <c r="P488">
        <v>8</v>
      </c>
      <c r="Q488">
        <v>182.88</v>
      </c>
      <c r="R488" t="e">
        <v>#REF!</v>
      </c>
      <c r="S488">
        <v>7415</v>
      </c>
      <c r="T488" t="s">
        <v>3175</v>
      </c>
      <c r="U488" t="s">
        <v>3841</v>
      </c>
      <c r="V488" s="49" t="s">
        <v>32838</v>
      </c>
      <c r="X488">
        <v>0</v>
      </c>
    </row>
    <row r="489" spans="1:24" ht="128.25" x14ac:dyDescent="0.45">
      <c r="B489" s="19">
        <v>200.21</v>
      </c>
      <c r="C489" s="19">
        <v>201.47300000000001</v>
      </c>
      <c r="D489" s="19">
        <v>43.43271773</v>
      </c>
      <c r="E489" s="19">
        <v>52.836870330000004</v>
      </c>
      <c r="F489" s="19">
        <v>200.22</v>
      </c>
      <c r="K489" t="s">
        <v>32839</v>
      </c>
      <c r="L489" t="s">
        <v>32840</v>
      </c>
      <c r="N489" t="s">
        <v>4342</v>
      </c>
      <c r="O489">
        <v>114</v>
      </c>
      <c r="P489">
        <v>8</v>
      </c>
      <c r="Q489">
        <v>200.21</v>
      </c>
      <c r="R489" t="e">
        <v>#REF!</v>
      </c>
      <c r="S489">
        <v>7415</v>
      </c>
      <c r="T489" t="s">
        <v>3175</v>
      </c>
      <c r="U489" t="s">
        <v>3841</v>
      </c>
      <c r="V489" s="49" t="s">
        <v>32841</v>
      </c>
      <c r="X489">
        <v>0</v>
      </c>
    </row>
    <row r="490" spans="1:24" ht="142.5" x14ac:dyDescent="0.45">
      <c r="B490" s="19">
        <v>219.7</v>
      </c>
      <c r="C490" s="19">
        <v>220.9794</v>
      </c>
      <c r="D490" s="19">
        <v>43.43262292</v>
      </c>
      <c r="E490" s="19">
        <v>52.836667800000001</v>
      </c>
      <c r="F490" s="19">
        <v>201.02</v>
      </c>
      <c r="K490" t="s">
        <v>32842</v>
      </c>
      <c r="L490" t="s">
        <v>32843</v>
      </c>
      <c r="N490" t="s">
        <v>4342</v>
      </c>
      <c r="O490">
        <v>114</v>
      </c>
      <c r="P490">
        <v>8</v>
      </c>
      <c r="Q490">
        <v>219.7</v>
      </c>
      <c r="R490" t="e">
        <v>#REF!</v>
      </c>
      <c r="S490">
        <v>7415</v>
      </c>
      <c r="T490" t="s">
        <v>3175</v>
      </c>
      <c r="U490" t="s">
        <v>3841</v>
      </c>
      <c r="V490" s="49" t="s">
        <v>32844</v>
      </c>
      <c r="X490">
        <v>0</v>
      </c>
    </row>
    <row r="491" spans="1:24" ht="156.75" x14ac:dyDescent="0.45">
      <c r="B491" s="19">
        <v>244.78</v>
      </c>
      <c r="C491" s="19">
        <v>246.3192</v>
      </c>
      <c r="D491" s="19">
        <v>43.432524309999998</v>
      </c>
      <c r="E491" s="19">
        <v>52.83638912</v>
      </c>
      <c r="F491" s="19">
        <v>204.62</v>
      </c>
      <c r="K491" t="s">
        <v>32845</v>
      </c>
      <c r="L491" t="s">
        <v>32846</v>
      </c>
      <c r="N491" t="s">
        <v>4342</v>
      </c>
      <c r="O491">
        <v>114</v>
      </c>
      <c r="P491">
        <v>8</v>
      </c>
      <c r="Q491">
        <v>244.78</v>
      </c>
      <c r="R491" t="e">
        <v>#REF!</v>
      </c>
      <c r="S491">
        <v>7415</v>
      </c>
      <c r="T491" t="s">
        <v>3175</v>
      </c>
      <c r="U491" t="s">
        <v>3841</v>
      </c>
      <c r="V491" s="49" t="s">
        <v>32847</v>
      </c>
      <c r="X491">
        <v>0</v>
      </c>
    </row>
    <row r="492" spans="1:24" ht="171" x14ac:dyDescent="0.45">
      <c r="B492" s="19">
        <v>267.44</v>
      </c>
      <c r="C492" s="19">
        <v>268.97949999999997</v>
      </c>
      <c r="D492" s="19">
        <v>43.432432439999999</v>
      </c>
      <c r="E492" s="19">
        <v>52.836139260000003</v>
      </c>
      <c r="F492" s="19">
        <v>204.82</v>
      </c>
      <c r="K492" t="s">
        <v>32848</v>
      </c>
      <c r="L492" t="s">
        <v>32849</v>
      </c>
      <c r="N492" t="s">
        <v>4342</v>
      </c>
      <c r="O492">
        <v>114</v>
      </c>
      <c r="P492">
        <v>8</v>
      </c>
      <c r="Q492">
        <v>267.44</v>
      </c>
      <c r="R492" t="e">
        <v>#REF!</v>
      </c>
      <c r="S492">
        <v>7415</v>
      </c>
      <c r="T492" t="s">
        <v>3175</v>
      </c>
      <c r="U492" t="s">
        <v>3841</v>
      </c>
      <c r="V492" s="49" t="s">
        <v>32850</v>
      </c>
      <c r="X492">
        <v>0</v>
      </c>
    </row>
    <row r="493" spans="1:24" ht="185.25" x14ac:dyDescent="0.45">
      <c r="B493" s="19">
        <v>274.32</v>
      </c>
      <c r="C493" s="19">
        <v>275.85919999999999</v>
      </c>
      <c r="D493" s="19">
        <v>43.432408379999998</v>
      </c>
      <c r="E493" s="19">
        <v>52.836060969999998</v>
      </c>
      <c r="F493" s="19">
        <v>204.82</v>
      </c>
      <c r="K493" t="s">
        <v>32851</v>
      </c>
      <c r="L493" t="s">
        <v>32852</v>
      </c>
      <c r="N493" t="s">
        <v>4342</v>
      </c>
      <c r="O493">
        <v>114</v>
      </c>
      <c r="P493">
        <v>8</v>
      </c>
      <c r="Q493">
        <v>274.32</v>
      </c>
      <c r="R493" t="e">
        <v>#REF!</v>
      </c>
      <c r="S493">
        <v>7415</v>
      </c>
      <c r="T493" t="s">
        <v>3175</v>
      </c>
      <c r="U493" t="s">
        <v>3841</v>
      </c>
      <c r="V493" s="49" t="s">
        <v>32853</v>
      </c>
      <c r="X493">
        <v>0</v>
      </c>
    </row>
    <row r="494" spans="1:24" ht="199.5" x14ac:dyDescent="0.45">
      <c r="B494" s="19">
        <v>301.62</v>
      </c>
      <c r="C494" s="19">
        <v>303.20620000000002</v>
      </c>
      <c r="D494" s="19">
        <v>43.432312899999999</v>
      </c>
      <c r="E494" s="19">
        <v>52.83575029</v>
      </c>
      <c r="F494" s="19">
        <v>206.42</v>
      </c>
      <c r="K494" t="s">
        <v>32854</v>
      </c>
      <c r="L494" t="s">
        <v>32855</v>
      </c>
      <c r="N494" t="s">
        <v>4342</v>
      </c>
      <c r="O494">
        <v>114</v>
      </c>
      <c r="P494">
        <v>8</v>
      </c>
      <c r="Q494">
        <v>301.62</v>
      </c>
      <c r="R494" t="e">
        <v>#REF!</v>
      </c>
      <c r="S494">
        <v>7415</v>
      </c>
      <c r="T494" t="s">
        <v>3175</v>
      </c>
      <c r="U494" t="s">
        <v>3841</v>
      </c>
      <c r="V494" s="49" t="s">
        <v>32856</v>
      </c>
      <c r="X494">
        <v>0</v>
      </c>
    </row>
    <row r="495" spans="1:24" ht="213.75" x14ac:dyDescent="0.45">
      <c r="B495" s="19">
        <v>338.7</v>
      </c>
      <c r="C495" s="19">
        <v>340.28469999999999</v>
      </c>
      <c r="D495" s="19">
        <v>43.43219654</v>
      </c>
      <c r="E495" s="19">
        <v>52.83532108</v>
      </c>
      <c r="F495" s="19">
        <v>206.56</v>
      </c>
      <c r="K495" t="s">
        <v>32857</v>
      </c>
      <c r="L495" t="s">
        <v>32858</v>
      </c>
      <c r="N495" t="s">
        <v>4342</v>
      </c>
      <c r="O495">
        <v>114</v>
      </c>
      <c r="P495">
        <v>8</v>
      </c>
      <c r="Q495">
        <v>338.7</v>
      </c>
      <c r="R495" t="e">
        <v>#REF!</v>
      </c>
      <c r="S495">
        <v>7415</v>
      </c>
      <c r="T495" t="s">
        <v>3175</v>
      </c>
      <c r="U495" t="s">
        <v>3841</v>
      </c>
      <c r="V495" s="49" t="s">
        <v>32859</v>
      </c>
      <c r="X495">
        <v>0</v>
      </c>
    </row>
    <row r="496" spans="1:24" ht="228" x14ac:dyDescent="0.45">
      <c r="B496" s="19">
        <v>363.66</v>
      </c>
      <c r="C496" s="19">
        <v>365.29700000000003</v>
      </c>
      <c r="D496" s="19">
        <v>43.432108040000003</v>
      </c>
      <c r="E496" s="19">
        <v>52.835037720000003</v>
      </c>
      <c r="F496" s="19">
        <v>208.16</v>
      </c>
      <c r="K496" t="s">
        <v>32860</v>
      </c>
      <c r="L496" t="s">
        <v>32861</v>
      </c>
      <c r="N496" t="s">
        <v>4342</v>
      </c>
      <c r="O496">
        <v>114</v>
      </c>
      <c r="P496">
        <v>8</v>
      </c>
      <c r="Q496">
        <v>363.66</v>
      </c>
      <c r="R496" t="e">
        <v>#REF!</v>
      </c>
      <c r="S496">
        <v>7415</v>
      </c>
      <c r="T496" t="s">
        <v>3175</v>
      </c>
      <c r="U496" t="s">
        <v>3841</v>
      </c>
      <c r="V496" s="49" t="s">
        <v>32862</v>
      </c>
      <c r="X496">
        <v>0</v>
      </c>
    </row>
    <row r="497" spans="1:24" ht="242.25" x14ac:dyDescent="0.45">
      <c r="B497" s="19">
        <v>365.76</v>
      </c>
      <c r="C497" s="19">
        <v>367.39760000000001</v>
      </c>
      <c r="D497" s="19">
        <v>43.432100920000003</v>
      </c>
      <c r="E497" s="19">
        <v>52.835013689999997</v>
      </c>
      <c r="F497" s="19">
        <v>208.16</v>
      </c>
      <c r="K497" t="s">
        <v>32863</v>
      </c>
      <c r="L497" t="s">
        <v>32864</v>
      </c>
      <c r="N497" t="s">
        <v>4342</v>
      </c>
      <c r="O497">
        <v>114</v>
      </c>
      <c r="P497">
        <v>8</v>
      </c>
      <c r="Q497">
        <v>365.76</v>
      </c>
      <c r="R497" t="e">
        <v>#REF!</v>
      </c>
      <c r="S497">
        <v>7415</v>
      </c>
      <c r="T497" t="s">
        <v>3175</v>
      </c>
      <c r="U497" t="s">
        <v>3841</v>
      </c>
      <c r="V497" s="49" t="s">
        <v>32865</v>
      </c>
      <c r="X497">
        <v>0</v>
      </c>
    </row>
    <row r="498" spans="1:24" ht="256.5" x14ac:dyDescent="0.45">
      <c r="B498" s="19">
        <v>422.58</v>
      </c>
      <c r="C498" s="19">
        <v>424.22320000000002</v>
      </c>
      <c r="D498" s="19">
        <v>43.431908190000001</v>
      </c>
      <c r="E498" s="19">
        <v>52.834363699999997</v>
      </c>
      <c r="F498" s="19">
        <v>207.16</v>
      </c>
      <c r="K498" t="s">
        <v>32866</v>
      </c>
      <c r="L498" t="s">
        <v>32867</v>
      </c>
      <c r="N498" t="s">
        <v>4342</v>
      </c>
      <c r="O498">
        <v>114</v>
      </c>
      <c r="P498">
        <v>8</v>
      </c>
      <c r="Q498">
        <v>422.58</v>
      </c>
      <c r="R498" t="e">
        <v>#REF!</v>
      </c>
      <c r="S498">
        <v>7415</v>
      </c>
      <c r="T498" t="s">
        <v>3175</v>
      </c>
      <c r="U498" t="s">
        <v>3841</v>
      </c>
      <c r="V498" s="49" t="s">
        <v>32868</v>
      </c>
      <c r="X498">
        <v>0</v>
      </c>
    </row>
    <row r="499" spans="1:24" ht="270.75" x14ac:dyDescent="0.45">
      <c r="B499" s="19">
        <v>444.17</v>
      </c>
      <c r="C499" s="19">
        <v>445.83890000000002</v>
      </c>
      <c r="D499" s="19">
        <v>43.431969520000003</v>
      </c>
      <c r="E499" s="19">
        <v>52.834110639999999</v>
      </c>
      <c r="F499" s="19">
        <v>206.16</v>
      </c>
      <c r="K499" t="s">
        <v>31567</v>
      </c>
      <c r="L499" t="s">
        <v>31568</v>
      </c>
      <c r="N499" t="s">
        <v>4342</v>
      </c>
      <c r="O499">
        <v>114</v>
      </c>
      <c r="P499">
        <v>8</v>
      </c>
      <c r="Q499">
        <v>444.17</v>
      </c>
      <c r="R499" t="e">
        <v>#REF!</v>
      </c>
      <c r="S499">
        <v>7415</v>
      </c>
      <c r="T499" t="s">
        <v>3175</v>
      </c>
      <c r="U499" t="s">
        <v>3841</v>
      </c>
      <c r="V499" s="49" t="s">
        <v>32869</v>
      </c>
      <c r="X499">
        <v>1</v>
      </c>
    </row>
    <row r="500" spans="1:24" x14ac:dyDescent="0.45">
      <c r="A500" s="10">
        <v>7518</v>
      </c>
      <c r="B500" s="19">
        <v>0</v>
      </c>
      <c r="C500" s="19">
        <v>0</v>
      </c>
      <c r="D500" s="19">
        <v>43.431304429999997</v>
      </c>
      <c r="E500" s="19">
        <v>52.836595340000002</v>
      </c>
      <c r="F500" s="19">
        <v>207.82</v>
      </c>
      <c r="G500" s="20">
        <v>98</v>
      </c>
      <c r="H500" s="20">
        <v>8</v>
      </c>
      <c r="I500" s="21">
        <v>0.2</v>
      </c>
      <c r="K500" t="s">
        <v>32870</v>
      </c>
      <c r="L500" t="s">
        <v>32871</v>
      </c>
      <c r="N500" t="s">
        <v>4342</v>
      </c>
      <c r="O500">
        <v>114</v>
      </c>
      <c r="P500">
        <v>8</v>
      </c>
      <c r="Q500">
        <v>0</v>
      </c>
      <c r="R500">
        <v>7518</v>
      </c>
      <c r="S500">
        <v>7518</v>
      </c>
      <c r="T500" t="s">
        <v>3190</v>
      </c>
      <c r="U500" t="s">
        <v>3841</v>
      </c>
      <c r="V500" s="49" t="s">
        <v>32872</v>
      </c>
      <c r="X500">
        <v>0</v>
      </c>
    </row>
    <row r="501" spans="1:24" ht="28.5" x14ac:dyDescent="0.45">
      <c r="B501" s="19">
        <v>2.1800000000000002</v>
      </c>
      <c r="C501" s="19">
        <v>2.1767289999999999</v>
      </c>
      <c r="D501" s="19">
        <v>43.431296930000002</v>
      </c>
      <c r="E501" s="19">
        <v>52.836570510000001</v>
      </c>
      <c r="F501" s="19">
        <v>207.82</v>
      </c>
      <c r="K501" t="s">
        <v>32873</v>
      </c>
      <c r="L501" t="s">
        <v>32874</v>
      </c>
      <c r="N501" t="s">
        <v>4342</v>
      </c>
      <c r="O501">
        <v>114</v>
      </c>
      <c r="P501">
        <v>8</v>
      </c>
      <c r="Q501">
        <v>2.1800000000000002</v>
      </c>
      <c r="R501" t="e">
        <v>#REF!</v>
      </c>
      <c r="S501">
        <v>7518</v>
      </c>
      <c r="T501" t="s">
        <v>3190</v>
      </c>
      <c r="U501" t="s">
        <v>3841</v>
      </c>
      <c r="V501" s="49" t="s">
        <v>32875</v>
      </c>
      <c r="X501">
        <v>0</v>
      </c>
    </row>
    <row r="502" spans="1:24" ht="42.75" x14ac:dyDescent="0.45">
      <c r="B502" s="19">
        <v>35.49</v>
      </c>
      <c r="C502" s="19">
        <v>35.688899999999997</v>
      </c>
      <c r="D502" s="19">
        <v>43.431353520000002</v>
      </c>
      <c r="E502" s="19">
        <v>52.836166400000003</v>
      </c>
      <c r="F502" s="19">
        <v>204.22</v>
      </c>
      <c r="K502" t="s">
        <v>32876</v>
      </c>
      <c r="L502" t="s">
        <v>32877</v>
      </c>
      <c r="N502" t="s">
        <v>4342</v>
      </c>
      <c r="O502">
        <v>114</v>
      </c>
      <c r="P502">
        <v>8</v>
      </c>
      <c r="Q502">
        <v>35.49</v>
      </c>
      <c r="R502" t="e">
        <v>#REF!</v>
      </c>
      <c r="S502">
        <v>7518</v>
      </c>
      <c r="T502" t="s">
        <v>3190</v>
      </c>
      <c r="U502" t="s">
        <v>3841</v>
      </c>
      <c r="V502" s="49" t="s">
        <v>32878</v>
      </c>
      <c r="X502">
        <v>0</v>
      </c>
    </row>
    <row r="503" spans="1:24" ht="57" x14ac:dyDescent="0.45">
      <c r="B503" s="19">
        <v>79.040000000000006</v>
      </c>
      <c r="C503" s="19">
        <v>79.235780000000005</v>
      </c>
      <c r="D503" s="19">
        <v>43.431427470000003</v>
      </c>
      <c r="E503" s="19">
        <v>52.835638260000003</v>
      </c>
      <c r="F503" s="19">
        <v>204.62</v>
      </c>
      <c r="K503" t="s">
        <v>32879</v>
      </c>
      <c r="L503" t="s">
        <v>32880</v>
      </c>
      <c r="N503" t="s">
        <v>4342</v>
      </c>
      <c r="O503">
        <v>114</v>
      </c>
      <c r="P503">
        <v>8</v>
      </c>
      <c r="Q503">
        <v>79.040000000000006</v>
      </c>
      <c r="R503" t="e">
        <v>#REF!</v>
      </c>
      <c r="S503">
        <v>7518</v>
      </c>
      <c r="T503" t="s">
        <v>3190</v>
      </c>
      <c r="U503" t="s">
        <v>3841</v>
      </c>
      <c r="V503" s="49" t="s">
        <v>32881</v>
      </c>
      <c r="X503">
        <v>0</v>
      </c>
    </row>
    <row r="504" spans="1:24" ht="71.25" x14ac:dyDescent="0.45">
      <c r="B504" s="19">
        <v>118.86</v>
      </c>
      <c r="C504" s="19">
        <v>119.05970000000001</v>
      </c>
      <c r="D504" s="19">
        <v>43.431505909999998</v>
      </c>
      <c r="E504" s="19">
        <v>52.835158419999999</v>
      </c>
      <c r="F504" s="19">
        <v>205.36</v>
      </c>
      <c r="K504" t="s">
        <v>32882</v>
      </c>
      <c r="L504" t="s">
        <v>32883</v>
      </c>
      <c r="N504" t="s">
        <v>4342</v>
      </c>
      <c r="O504">
        <v>114</v>
      </c>
      <c r="P504">
        <v>8</v>
      </c>
      <c r="Q504">
        <v>118.86</v>
      </c>
      <c r="R504" t="e">
        <v>#REF!</v>
      </c>
      <c r="S504">
        <v>7518</v>
      </c>
      <c r="T504" t="s">
        <v>3190</v>
      </c>
      <c r="U504" t="s">
        <v>3841</v>
      </c>
      <c r="V504" s="49" t="s">
        <v>32884</v>
      </c>
      <c r="X504">
        <v>0</v>
      </c>
    </row>
    <row r="505" spans="1:24" ht="85.5" x14ac:dyDescent="0.45">
      <c r="B505" s="19">
        <v>126.93</v>
      </c>
      <c r="C505" s="19">
        <v>127.13760000000001</v>
      </c>
      <c r="D505" s="19">
        <v>43.43154329</v>
      </c>
      <c r="E505" s="19">
        <v>52.835072840000002</v>
      </c>
      <c r="F505" s="19">
        <v>205.36</v>
      </c>
      <c r="K505" t="s">
        <v>32885</v>
      </c>
      <c r="L505" t="s">
        <v>32886</v>
      </c>
      <c r="N505" t="s">
        <v>4342</v>
      </c>
      <c r="O505">
        <v>114</v>
      </c>
      <c r="P505">
        <v>8</v>
      </c>
      <c r="Q505">
        <v>126.93</v>
      </c>
      <c r="R505" t="e">
        <v>#REF!</v>
      </c>
      <c r="S505">
        <v>7518</v>
      </c>
      <c r="T505" t="s">
        <v>3190</v>
      </c>
      <c r="U505" t="s">
        <v>3841</v>
      </c>
      <c r="V505" s="49" t="s">
        <v>32887</v>
      </c>
      <c r="X505">
        <v>0</v>
      </c>
    </row>
    <row r="506" spans="1:24" ht="99.75" x14ac:dyDescent="0.45">
      <c r="B506" s="19">
        <v>150.61000000000001</v>
      </c>
      <c r="C506" s="19">
        <v>150.8175</v>
      </c>
      <c r="D506" s="19">
        <v>43.431652849999999</v>
      </c>
      <c r="E506" s="19">
        <v>52.834822029999998</v>
      </c>
      <c r="F506" s="19">
        <v>205.76</v>
      </c>
      <c r="K506" t="s">
        <v>32888</v>
      </c>
      <c r="L506" t="s">
        <v>32889</v>
      </c>
      <c r="N506" t="s">
        <v>4342</v>
      </c>
      <c r="O506">
        <v>114</v>
      </c>
      <c r="P506">
        <v>8</v>
      </c>
      <c r="Q506">
        <v>150.61000000000001</v>
      </c>
      <c r="R506" t="e">
        <v>#REF!</v>
      </c>
      <c r="S506">
        <v>7518</v>
      </c>
      <c r="T506" t="s">
        <v>3190</v>
      </c>
      <c r="U506" t="s">
        <v>3841</v>
      </c>
      <c r="V506" s="49" t="s">
        <v>32890</v>
      </c>
      <c r="X506">
        <v>0</v>
      </c>
    </row>
    <row r="507" spans="1:24" ht="114" x14ac:dyDescent="0.45">
      <c r="B507" s="19">
        <v>186.73</v>
      </c>
      <c r="C507" s="19">
        <v>186.94739999999999</v>
      </c>
      <c r="D507" s="19">
        <v>43.431814469999999</v>
      </c>
      <c r="E507" s="19">
        <v>52.834434940000001</v>
      </c>
      <c r="F507" s="19">
        <v>206.56</v>
      </c>
      <c r="K507" t="s">
        <v>32891</v>
      </c>
      <c r="L507" t="s">
        <v>32892</v>
      </c>
      <c r="N507" t="s">
        <v>4342</v>
      </c>
      <c r="O507">
        <v>114</v>
      </c>
      <c r="P507">
        <v>8</v>
      </c>
      <c r="Q507">
        <v>186.73</v>
      </c>
      <c r="R507" t="e">
        <v>#REF!</v>
      </c>
      <c r="S507">
        <v>7518</v>
      </c>
      <c r="T507" t="s">
        <v>3190</v>
      </c>
      <c r="U507" t="s">
        <v>3841</v>
      </c>
      <c r="V507" s="49" t="s">
        <v>32893</v>
      </c>
      <c r="X507">
        <v>0</v>
      </c>
    </row>
    <row r="508" spans="1:24" ht="128.25" x14ac:dyDescent="0.45">
      <c r="B508" s="19">
        <v>217.43</v>
      </c>
      <c r="C508" s="19">
        <v>217.65979999999999</v>
      </c>
      <c r="D508" s="19">
        <v>43.431961319999999</v>
      </c>
      <c r="E508" s="19">
        <v>52.834113809999998</v>
      </c>
      <c r="F508" s="19">
        <v>205.56</v>
      </c>
      <c r="K508" t="s">
        <v>32894</v>
      </c>
      <c r="L508" t="s">
        <v>32895</v>
      </c>
      <c r="N508" t="s">
        <v>4342</v>
      </c>
      <c r="O508">
        <v>114</v>
      </c>
      <c r="P508">
        <v>8</v>
      </c>
      <c r="Q508">
        <v>217.43</v>
      </c>
      <c r="R508" t="e">
        <v>#REF!</v>
      </c>
      <c r="S508">
        <v>7518</v>
      </c>
      <c r="T508" t="s">
        <v>3190</v>
      </c>
      <c r="U508" t="s">
        <v>3841</v>
      </c>
      <c r="V508" s="49" t="s">
        <v>32896</v>
      </c>
      <c r="X508">
        <v>0</v>
      </c>
    </row>
    <row r="509" spans="1:24" ht="142.5" x14ac:dyDescent="0.45">
      <c r="B509" s="19">
        <v>218.37</v>
      </c>
      <c r="C509" s="19">
        <v>218.78030000000001</v>
      </c>
      <c r="D509" s="19">
        <v>43.431969520000003</v>
      </c>
      <c r="E509" s="19">
        <v>52.834110639999999</v>
      </c>
      <c r="F509" s="19">
        <v>206.16</v>
      </c>
      <c r="K509" t="s">
        <v>31567</v>
      </c>
      <c r="L509" t="s">
        <v>31568</v>
      </c>
      <c r="N509" t="s">
        <v>4342</v>
      </c>
      <c r="O509">
        <v>114</v>
      </c>
      <c r="P509">
        <v>8</v>
      </c>
      <c r="Q509">
        <v>218.37</v>
      </c>
      <c r="R509" t="e">
        <v>#REF!</v>
      </c>
      <c r="S509">
        <v>7518</v>
      </c>
      <c r="T509" t="s">
        <v>3190</v>
      </c>
      <c r="U509" t="s">
        <v>3841</v>
      </c>
      <c r="V509" s="49" t="s">
        <v>32897</v>
      </c>
      <c r="X509">
        <v>1</v>
      </c>
    </row>
    <row r="510" spans="1:24" x14ac:dyDescent="0.45">
      <c r="A510" s="10">
        <v>9205</v>
      </c>
      <c r="B510" s="19">
        <v>0</v>
      </c>
      <c r="C510" s="19">
        <v>0</v>
      </c>
      <c r="D510" s="19">
        <v>43.432300550000001</v>
      </c>
      <c r="E510" s="19">
        <v>52.847902300000001</v>
      </c>
      <c r="F510" s="19">
        <v>213.5</v>
      </c>
      <c r="G510" s="20">
        <v>98</v>
      </c>
      <c r="H510" s="20">
        <v>8</v>
      </c>
      <c r="I510" s="21">
        <v>0.2</v>
      </c>
      <c r="K510" t="s">
        <v>32898</v>
      </c>
      <c r="L510" t="s">
        <v>32899</v>
      </c>
      <c r="N510" t="s">
        <v>4342</v>
      </c>
      <c r="O510">
        <v>114</v>
      </c>
      <c r="P510">
        <v>8</v>
      </c>
      <c r="Q510">
        <v>0</v>
      </c>
      <c r="R510">
        <v>9205</v>
      </c>
      <c r="S510">
        <v>9205</v>
      </c>
      <c r="T510" t="s">
        <v>3495</v>
      </c>
      <c r="U510" t="s">
        <v>3834</v>
      </c>
      <c r="V510" s="49" t="s">
        <v>32900</v>
      </c>
      <c r="X510">
        <v>0</v>
      </c>
    </row>
    <row r="511" spans="1:24" ht="28.5" x14ac:dyDescent="0.45">
      <c r="B511" s="19">
        <v>91.44</v>
      </c>
      <c r="C511" s="19">
        <v>91.551150000000007</v>
      </c>
      <c r="D511" s="19">
        <v>43.431514880000002</v>
      </c>
      <c r="E511" s="19">
        <v>52.847565879999998</v>
      </c>
      <c r="F511" s="19">
        <v>208.99</v>
      </c>
      <c r="K511" t="s">
        <v>32901</v>
      </c>
      <c r="L511" t="s">
        <v>32902</v>
      </c>
      <c r="N511" t="s">
        <v>4342</v>
      </c>
      <c r="O511">
        <v>114</v>
      </c>
      <c r="P511">
        <v>8</v>
      </c>
      <c r="Q511">
        <v>91.44</v>
      </c>
      <c r="R511" t="e">
        <v>#REF!</v>
      </c>
      <c r="S511">
        <v>9205</v>
      </c>
      <c r="T511" t="s">
        <v>3495</v>
      </c>
      <c r="U511" t="s">
        <v>3834</v>
      </c>
      <c r="V511" s="49" t="s">
        <v>32903</v>
      </c>
      <c r="X511">
        <v>0</v>
      </c>
    </row>
    <row r="512" spans="1:24" ht="42.75" x14ac:dyDescent="0.45">
      <c r="B512" s="19">
        <v>182.88</v>
      </c>
      <c r="C512" s="19">
        <v>183.00450000000001</v>
      </c>
      <c r="D512" s="19">
        <v>43.430729220000003</v>
      </c>
      <c r="E512" s="19">
        <v>52.847229470000002</v>
      </c>
      <c r="F512" s="19">
        <v>210.55</v>
      </c>
      <c r="K512" t="s">
        <v>32904</v>
      </c>
      <c r="L512" t="s">
        <v>32905</v>
      </c>
      <c r="N512" t="s">
        <v>4342</v>
      </c>
      <c r="O512">
        <v>114</v>
      </c>
      <c r="P512">
        <v>8</v>
      </c>
      <c r="Q512">
        <v>182.88</v>
      </c>
      <c r="R512" t="e">
        <v>#REF!</v>
      </c>
      <c r="S512">
        <v>9205</v>
      </c>
      <c r="T512" t="s">
        <v>3495</v>
      </c>
      <c r="U512" t="s">
        <v>3834</v>
      </c>
      <c r="V512" s="49" t="s">
        <v>32906</v>
      </c>
      <c r="X512">
        <v>0</v>
      </c>
    </row>
    <row r="513" spans="1:24" ht="57" x14ac:dyDescent="0.45">
      <c r="B513" s="19">
        <v>274.32</v>
      </c>
      <c r="C513" s="19">
        <v>274.44450000000001</v>
      </c>
      <c r="D513" s="19">
        <v>43.429943539999996</v>
      </c>
      <c r="E513" s="19">
        <v>52.84689307</v>
      </c>
      <c r="F513" s="19">
        <v>210.55</v>
      </c>
      <c r="K513" t="s">
        <v>32907</v>
      </c>
      <c r="L513" t="s">
        <v>32908</v>
      </c>
      <c r="N513" t="s">
        <v>4342</v>
      </c>
      <c r="O513">
        <v>114</v>
      </c>
      <c r="P513">
        <v>8</v>
      </c>
      <c r="Q513">
        <v>274.32</v>
      </c>
      <c r="R513" t="e">
        <v>#REF!</v>
      </c>
      <c r="S513">
        <v>9205</v>
      </c>
      <c r="T513" t="s">
        <v>3495</v>
      </c>
      <c r="U513" t="s">
        <v>3834</v>
      </c>
      <c r="V513" s="49" t="s">
        <v>32909</v>
      </c>
      <c r="X513">
        <v>0</v>
      </c>
    </row>
    <row r="514" spans="1:24" ht="71.25" x14ac:dyDescent="0.45">
      <c r="B514" s="19">
        <v>295.2</v>
      </c>
      <c r="C514" s="19">
        <v>295.32650000000001</v>
      </c>
      <c r="D514" s="19">
        <v>43.429764120000002</v>
      </c>
      <c r="E514" s="19">
        <v>52.846816250000003</v>
      </c>
      <c r="F514" s="19">
        <v>210.55</v>
      </c>
      <c r="K514" t="s">
        <v>31558</v>
      </c>
      <c r="L514" t="s">
        <v>31559</v>
      </c>
      <c r="N514" t="s">
        <v>4342</v>
      </c>
      <c r="O514">
        <v>114</v>
      </c>
      <c r="P514">
        <v>8</v>
      </c>
      <c r="Q514">
        <v>295.2</v>
      </c>
      <c r="R514" t="e">
        <v>#REF!</v>
      </c>
      <c r="S514">
        <v>9205</v>
      </c>
      <c r="T514" t="s">
        <v>3495</v>
      </c>
      <c r="U514" t="s">
        <v>3834</v>
      </c>
      <c r="V514" s="49" t="s">
        <v>32910</v>
      </c>
      <c r="X514">
        <v>1</v>
      </c>
    </row>
    <row r="515" spans="1:24" x14ac:dyDescent="0.45">
      <c r="A515" s="10">
        <v>9487</v>
      </c>
      <c r="B515" s="19">
        <v>0</v>
      </c>
      <c r="C515" s="19">
        <v>0</v>
      </c>
      <c r="D515" s="19">
        <v>43.431921610000003</v>
      </c>
      <c r="E515" s="19">
        <v>52.838187699999999</v>
      </c>
      <c r="F515" s="19">
        <v>208.16</v>
      </c>
      <c r="G515" s="20">
        <v>98</v>
      </c>
      <c r="H515" s="20">
        <v>8</v>
      </c>
      <c r="I515" s="21">
        <v>0.2</v>
      </c>
      <c r="K515" t="s">
        <v>32911</v>
      </c>
      <c r="L515" t="s">
        <v>32912</v>
      </c>
      <c r="N515" t="s">
        <v>4342</v>
      </c>
      <c r="O515">
        <v>114</v>
      </c>
      <c r="P515">
        <v>8</v>
      </c>
      <c r="Q515">
        <v>0</v>
      </c>
      <c r="R515">
        <v>9487</v>
      </c>
      <c r="S515">
        <v>9487</v>
      </c>
      <c r="T515" t="s">
        <v>4359</v>
      </c>
      <c r="U515" t="e">
        <v>#N/A</v>
      </c>
      <c r="V515" s="49" t="s">
        <v>32913</v>
      </c>
      <c r="X515">
        <v>0</v>
      </c>
    </row>
    <row r="516" spans="1:24" ht="28.5" x14ac:dyDescent="0.45">
      <c r="B516" s="19">
        <v>91.44</v>
      </c>
      <c r="C516" s="19">
        <v>91.452969999999993</v>
      </c>
      <c r="D516" s="19">
        <v>43.431934890000001</v>
      </c>
      <c r="E516" s="19">
        <v>52.837058499999998</v>
      </c>
      <c r="F516" s="19">
        <v>206.62</v>
      </c>
      <c r="K516" t="s">
        <v>32914</v>
      </c>
      <c r="L516" t="s">
        <v>32915</v>
      </c>
      <c r="N516" t="s">
        <v>4342</v>
      </c>
      <c r="O516">
        <v>114</v>
      </c>
      <c r="P516">
        <v>8</v>
      </c>
      <c r="Q516">
        <v>91.44</v>
      </c>
      <c r="R516" t="e">
        <v>#REF!</v>
      </c>
      <c r="S516">
        <v>9487</v>
      </c>
      <c r="T516" t="s">
        <v>4359</v>
      </c>
      <c r="U516" t="e">
        <v>#N/A</v>
      </c>
      <c r="V516" s="49" t="s">
        <v>32916</v>
      </c>
      <c r="X516">
        <v>0</v>
      </c>
    </row>
    <row r="517" spans="1:24" ht="42.75" x14ac:dyDescent="0.45">
      <c r="B517" s="19">
        <v>182.88</v>
      </c>
      <c r="C517" s="19">
        <v>182.9008</v>
      </c>
      <c r="D517" s="19">
        <v>43.431948159999997</v>
      </c>
      <c r="E517" s="19">
        <v>52.835929299999997</v>
      </c>
      <c r="F517" s="19">
        <v>207.82</v>
      </c>
      <c r="K517" t="s">
        <v>32917</v>
      </c>
      <c r="L517" t="s">
        <v>32918</v>
      </c>
      <c r="N517" t="s">
        <v>4342</v>
      </c>
      <c r="O517">
        <v>114</v>
      </c>
      <c r="P517">
        <v>8</v>
      </c>
      <c r="Q517">
        <v>182.88</v>
      </c>
      <c r="R517" t="e">
        <v>#REF!</v>
      </c>
      <c r="S517">
        <v>9487</v>
      </c>
      <c r="T517" t="s">
        <v>4359</v>
      </c>
      <c r="U517" t="e">
        <v>#N/A</v>
      </c>
      <c r="V517" s="49" t="s">
        <v>32919</v>
      </c>
      <c r="X517">
        <v>0</v>
      </c>
    </row>
    <row r="518" spans="1:24" ht="57" x14ac:dyDescent="0.45">
      <c r="B518" s="19">
        <v>274.32</v>
      </c>
      <c r="C518" s="19">
        <v>274.35980000000001</v>
      </c>
      <c r="D518" s="19">
        <v>43.431961430000001</v>
      </c>
      <c r="E518" s="19">
        <v>52.834800110000003</v>
      </c>
      <c r="F518" s="19">
        <v>205.96</v>
      </c>
      <c r="K518" t="s">
        <v>32920</v>
      </c>
      <c r="L518" t="s">
        <v>32921</v>
      </c>
      <c r="N518" t="s">
        <v>4342</v>
      </c>
      <c r="O518">
        <v>114</v>
      </c>
      <c r="P518">
        <v>8</v>
      </c>
      <c r="Q518">
        <v>274.32</v>
      </c>
      <c r="R518" t="e">
        <v>#REF!</v>
      </c>
      <c r="S518">
        <v>9487</v>
      </c>
      <c r="T518" t="s">
        <v>4359</v>
      </c>
      <c r="U518" t="e">
        <v>#N/A</v>
      </c>
      <c r="V518" s="49" t="s">
        <v>32922</v>
      </c>
      <c r="X518">
        <v>0</v>
      </c>
    </row>
    <row r="519" spans="1:24" ht="71.25" x14ac:dyDescent="0.45">
      <c r="B519" s="19">
        <v>330.15</v>
      </c>
      <c r="C519" s="19">
        <v>330.19150000000002</v>
      </c>
      <c r="D519" s="19">
        <v>43.431969520000003</v>
      </c>
      <c r="E519" s="19">
        <v>52.834110639999999</v>
      </c>
      <c r="F519" s="19">
        <v>206.16</v>
      </c>
      <c r="K519" t="s">
        <v>31567</v>
      </c>
      <c r="L519" t="s">
        <v>31568</v>
      </c>
      <c r="N519" t="s">
        <v>4342</v>
      </c>
      <c r="O519">
        <v>114</v>
      </c>
      <c r="P519">
        <v>8</v>
      </c>
      <c r="Q519">
        <v>330.15</v>
      </c>
      <c r="R519" t="e">
        <v>#REF!</v>
      </c>
      <c r="S519">
        <v>9487</v>
      </c>
      <c r="T519" t="s">
        <v>4359</v>
      </c>
      <c r="U519" t="s">
        <v>3841</v>
      </c>
      <c r="V519" s="49" t="s">
        <v>32923</v>
      </c>
      <c r="X519">
        <v>1</v>
      </c>
    </row>
    <row r="520" spans="1:24" x14ac:dyDescent="0.45">
      <c r="A520" s="10">
        <v>9488</v>
      </c>
      <c r="B520" s="19">
        <v>0</v>
      </c>
      <c r="C520" s="19">
        <v>0</v>
      </c>
      <c r="D520" s="19">
        <v>43.430371200000003</v>
      </c>
      <c r="E520" s="19">
        <v>52.835712059999999</v>
      </c>
      <c r="F520" s="19">
        <v>200.81</v>
      </c>
      <c r="G520" s="20">
        <v>98</v>
      </c>
      <c r="H520" s="20">
        <v>8</v>
      </c>
      <c r="I520" s="21">
        <v>0.2</v>
      </c>
      <c r="K520" t="s">
        <v>32924</v>
      </c>
      <c r="L520" t="s">
        <v>32925</v>
      </c>
      <c r="N520" t="s">
        <v>4342</v>
      </c>
      <c r="O520">
        <v>114</v>
      </c>
      <c r="P520">
        <v>8</v>
      </c>
      <c r="Q520">
        <v>0</v>
      </c>
      <c r="R520">
        <v>9488</v>
      </c>
      <c r="S520">
        <v>9488</v>
      </c>
      <c r="T520" t="s">
        <v>3552</v>
      </c>
      <c r="U520" t="s">
        <v>3841</v>
      </c>
      <c r="V520" s="49" t="s">
        <v>32926</v>
      </c>
      <c r="X520">
        <v>0</v>
      </c>
    </row>
    <row r="521" spans="1:24" ht="28.5" x14ac:dyDescent="0.45">
      <c r="B521" s="19">
        <v>2.52</v>
      </c>
      <c r="C521" s="19">
        <v>2.5215999999999998</v>
      </c>
      <c r="D521" s="19">
        <v>43.430378760000004</v>
      </c>
      <c r="E521" s="19">
        <v>52.835682689999999</v>
      </c>
      <c r="F521" s="19">
        <v>200.81</v>
      </c>
      <c r="K521" t="s">
        <v>32927</v>
      </c>
      <c r="L521" t="s">
        <v>32928</v>
      </c>
      <c r="N521" t="s">
        <v>4342</v>
      </c>
      <c r="O521">
        <v>114</v>
      </c>
      <c r="P521">
        <v>8</v>
      </c>
      <c r="Q521">
        <v>2.52</v>
      </c>
      <c r="R521" t="e">
        <v>#REF!</v>
      </c>
      <c r="S521">
        <v>9488</v>
      </c>
      <c r="T521" t="s">
        <v>3552</v>
      </c>
      <c r="U521" t="s">
        <v>3841</v>
      </c>
      <c r="V521" s="49" t="s">
        <v>32929</v>
      </c>
      <c r="X521">
        <v>0</v>
      </c>
    </row>
    <row r="522" spans="1:24" ht="42.75" x14ac:dyDescent="0.45">
      <c r="B522" s="19">
        <v>87.78</v>
      </c>
      <c r="C522" s="19">
        <v>87.849010000000007</v>
      </c>
      <c r="D522" s="19">
        <v>43.431121609999998</v>
      </c>
      <c r="E522" s="19">
        <v>52.835418560000001</v>
      </c>
      <c r="F522" s="19">
        <v>204.25</v>
      </c>
      <c r="K522" t="s">
        <v>32930</v>
      </c>
      <c r="L522" t="s">
        <v>32931</v>
      </c>
      <c r="N522" t="s">
        <v>4342</v>
      </c>
      <c r="O522">
        <v>114</v>
      </c>
      <c r="P522">
        <v>8</v>
      </c>
      <c r="Q522">
        <v>87.78</v>
      </c>
      <c r="R522" t="e">
        <v>#REF!</v>
      </c>
      <c r="S522">
        <v>9488</v>
      </c>
      <c r="T522" t="s">
        <v>3552</v>
      </c>
      <c r="U522" t="s">
        <v>3841</v>
      </c>
      <c r="V522" s="49" t="s">
        <v>32932</v>
      </c>
      <c r="X522">
        <v>0</v>
      </c>
    </row>
    <row r="523" spans="1:24" ht="57" x14ac:dyDescent="0.45">
      <c r="B523" s="19">
        <v>91.44</v>
      </c>
      <c r="C523" s="19">
        <v>91.509370000000004</v>
      </c>
      <c r="D523" s="19">
        <v>43.431153729999998</v>
      </c>
      <c r="E523" s="19">
        <v>52.835408479999998</v>
      </c>
      <c r="F523" s="19">
        <v>204.25</v>
      </c>
      <c r="K523" t="s">
        <v>32933</v>
      </c>
      <c r="L523" t="s">
        <v>32934</v>
      </c>
      <c r="N523" t="s">
        <v>4342</v>
      </c>
      <c r="O523">
        <v>114</v>
      </c>
      <c r="P523">
        <v>8</v>
      </c>
      <c r="Q523">
        <v>91.44</v>
      </c>
      <c r="R523" t="e">
        <v>#REF!</v>
      </c>
      <c r="S523">
        <v>9488</v>
      </c>
      <c r="T523" t="s">
        <v>3552</v>
      </c>
      <c r="U523" t="s">
        <v>3841</v>
      </c>
      <c r="V523" s="49" t="s">
        <v>32935</v>
      </c>
      <c r="X523">
        <v>0</v>
      </c>
    </row>
    <row r="524" spans="1:24" ht="71.25" x14ac:dyDescent="0.45">
      <c r="B524" s="19">
        <v>131.96</v>
      </c>
      <c r="C524" s="19">
        <v>132.0549</v>
      </c>
      <c r="D524" s="19">
        <v>43.431509239999997</v>
      </c>
      <c r="E524" s="19">
        <v>52.835296939999999</v>
      </c>
      <c r="F524" s="19">
        <v>205.76</v>
      </c>
      <c r="K524" t="s">
        <v>32936</v>
      </c>
      <c r="L524" t="s">
        <v>32937</v>
      </c>
      <c r="N524" t="s">
        <v>4342</v>
      </c>
      <c r="O524">
        <v>114</v>
      </c>
      <c r="P524">
        <v>8</v>
      </c>
      <c r="Q524">
        <v>131.96</v>
      </c>
      <c r="R524" t="e">
        <v>#REF!</v>
      </c>
      <c r="S524">
        <v>9488</v>
      </c>
      <c r="T524" t="s">
        <v>3552</v>
      </c>
      <c r="U524" t="s">
        <v>3841</v>
      </c>
      <c r="V524" s="49" t="s">
        <v>32938</v>
      </c>
      <c r="X524">
        <v>0</v>
      </c>
    </row>
    <row r="525" spans="1:24" ht="85.5" x14ac:dyDescent="0.45">
      <c r="B525" s="19">
        <v>174.76</v>
      </c>
      <c r="C525" s="19">
        <v>174.8623</v>
      </c>
      <c r="D525" s="19">
        <v>43.431710160000002</v>
      </c>
      <c r="E525" s="19">
        <v>52.83484584</v>
      </c>
      <c r="F525" s="19">
        <v>206.16</v>
      </c>
      <c r="K525" t="s">
        <v>32939</v>
      </c>
      <c r="L525" t="s">
        <v>32940</v>
      </c>
      <c r="N525" t="s">
        <v>4342</v>
      </c>
      <c r="O525">
        <v>114</v>
      </c>
      <c r="P525">
        <v>8</v>
      </c>
      <c r="Q525">
        <v>174.76</v>
      </c>
      <c r="R525" t="e">
        <v>#REF!</v>
      </c>
      <c r="S525">
        <v>9488</v>
      </c>
      <c r="T525" t="s">
        <v>3552</v>
      </c>
      <c r="U525" t="s">
        <v>3841</v>
      </c>
      <c r="V525" s="49" t="s">
        <v>32941</v>
      </c>
      <c r="X525">
        <v>0</v>
      </c>
    </row>
    <row r="526" spans="1:24" ht="99.75" x14ac:dyDescent="0.45">
      <c r="B526" s="19">
        <v>182.88</v>
      </c>
      <c r="C526" s="19">
        <v>182.9794</v>
      </c>
      <c r="D526" s="19">
        <v>43.431743619999999</v>
      </c>
      <c r="E526" s="19">
        <v>52.834756720000001</v>
      </c>
      <c r="F526" s="19">
        <v>206.16</v>
      </c>
      <c r="K526" t="s">
        <v>32942</v>
      </c>
      <c r="L526" t="s">
        <v>32943</v>
      </c>
      <c r="N526" t="s">
        <v>4342</v>
      </c>
      <c r="O526">
        <v>114</v>
      </c>
      <c r="P526">
        <v>8</v>
      </c>
      <c r="Q526">
        <v>182.88</v>
      </c>
      <c r="R526" t="e">
        <v>#REF!</v>
      </c>
      <c r="S526">
        <v>9488</v>
      </c>
      <c r="T526" t="s">
        <v>3552</v>
      </c>
      <c r="U526" t="s">
        <v>3841</v>
      </c>
      <c r="V526" s="49" t="s">
        <v>32944</v>
      </c>
      <c r="X526">
        <v>0</v>
      </c>
    </row>
    <row r="527" spans="1:24" ht="114" x14ac:dyDescent="0.45">
      <c r="B527" s="19">
        <v>209.19</v>
      </c>
      <c r="C527" s="19">
        <v>209.29050000000001</v>
      </c>
      <c r="D527" s="19">
        <v>43.431852059999997</v>
      </c>
      <c r="E527" s="19">
        <v>52.834467869999997</v>
      </c>
      <c r="F527" s="19">
        <v>206.56</v>
      </c>
      <c r="K527" t="s">
        <v>32945</v>
      </c>
      <c r="L527" t="s">
        <v>32946</v>
      </c>
      <c r="N527" t="s">
        <v>4342</v>
      </c>
      <c r="O527">
        <v>114</v>
      </c>
      <c r="P527">
        <v>8</v>
      </c>
      <c r="Q527">
        <v>209.19</v>
      </c>
      <c r="R527" t="e">
        <v>#REF!</v>
      </c>
      <c r="S527">
        <v>9488</v>
      </c>
      <c r="T527" t="s">
        <v>3552</v>
      </c>
      <c r="U527" t="s">
        <v>3841</v>
      </c>
      <c r="V527" s="49" t="s">
        <v>32947</v>
      </c>
      <c r="X527">
        <v>0</v>
      </c>
    </row>
    <row r="528" spans="1:24" ht="128.25" x14ac:dyDescent="0.45">
      <c r="B528" s="19">
        <v>240.49</v>
      </c>
      <c r="C528" s="19">
        <v>240.61320000000001</v>
      </c>
      <c r="D528" s="19">
        <v>43.431968040000001</v>
      </c>
      <c r="E528" s="19">
        <v>52.834115490000002</v>
      </c>
      <c r="F528" s="19">
        <v>205.56</v>
      </c>
      <c r="K528" t="s">
        <v>32948</v>
      </c>
      <c r="L528" t="s">
        <v>32949</v>
      </c>
      <c r="N528" t="s">
        <v>4342</v>
      </c>
      <c r="O528">
        <v>114</v>
      </c>
      <c r="P528">
        <v>8</v>
      </c>
      <c r="Q528">
        <v>240.49</v>
      </c>
      <c r="R528" t="e">
        <v>#REF!</v>
      </c>
      <c r="S528">
        <v>9488</v>
      </c>
      <c r="T528" t="s">
        <v>3552</v>
      </c>
      <c r="U528" t="s">
        <v>3841</v>
      </c>
      <c r="V528" s="49" t="s">
        <v>32950</v>
      </c>
      <c r="X528">
        <v>0</v>
      </c>
    </row>
    <row r="529" spans="1:24" ht="142.5" x14ac:dyDescent="0.45">
      <c r="B529" s="19">
        <v>240.92</v>
      </c>
      <c r="C529" s="19">
        <v>241.3485</v>
      </c>
      <c r="D529" s="19">
        <v>43.431969520000003</v>
      </c>
      <c r="E529" s="19">
        <v>52.834110639999999</v>
      </c>
      <c r="F529" s="19">
        <v>206.16</v>
      </c>
      <c r="K529" t="s">
        <v>31567</v>
      </c>
      <c r="L529" t="s">
        <v>31568</v>
      </c>
      <c r="N529" t="s">
        <v>4342</v>
      </c>
      <c r="O529">
        <v>114</v>
      </c>
      <c r="P529">
        <v>8</v>
      </c>
      <c r="Q529">
        <v>240.92</v>
      </c>
      <c r="R529" t="e">
        <v>#REF!</v>
      </c>
      <c r="S529">
        <v>9488</v>
      </c>
      <c r="T529" t="s">
        <v>3552</v>
      </c>
      <c r="U529" t="s">
        <v>3841</v>
      </c>
      <c r="V529" s="49" t="s">
        <v>32951</v>
      </c>
      <c r="X529">
        <v>1</v>
      </c>
    </row>
    <row r="530" spans="1:24" x14ac:dyDescent="0.45">
      <c r="A530" s="10">
        <v>9540</v>
      </c>
      <c r="B530" s="19">
        <v>0</v>
      </c>
      <c r="C530" s="19">
        <v>0</v>
      </c>
      <c r="D530" s="19">
        <v>43.428501699999998</v>
      </c>
      <c r="E530" s="19">
        <v>52.844561910000003</v>
      </c>
      <c r="F530" s="19">
        <v>206.41</v>
      </c>
      <c r="G530" s="20">
        <v>98</v>
      </c>
      <c r="H530" s="20">
        <v>8</v>
      </c>
      <c r="I530" s="21">
        <v>0.2</v>
      </c>
      <c r="K530" t="s">
        <v>32952</v>
      </c>
      <c r="L530" t="s">
        <v>32953</v>
      </c>
      <c r="N530" t="s">
        <v>4342</v>
      </c>
      <c r="O530">
        <v>114</v>
      </c>
      <c r="P530">
        <v>8</v>
      </c>
      <c r="Q530">
        <v>0</v>
      </c>
      <c r="R530">
        <v>9540</v>
      </c>
      <c r="S530">
        <v>9540</v>
      </c>
      <c r="T530" t="s">
        <v>3576</v>
      </c>
      <c r="U530" t="s">
        <v>3842</v>
      </c>
      <c r="V530" s="49" t="s">
        <v>32954</v>
      </c>
      <c r="X530">
        <v>0</v>
      </c>
    </row>
    <row r="531" spans="1:24" ht="28.5" x14ac:dyDescent="0.45">
      <c r="B531" s="19">
        <v>2.2400000000000002</v>
      </c>
      <c r="C531" s="19">
        <v>2.2365620000000002</v>
      </c>
      <c r="D531" s="19">
        <v>43.42852173</v>
      </c>
      <c r="E531" s="19">
        <v>52.844559140000001</v>
      </c>
      <c r="F531" s="19">
        <v>206.41</v>
      </c>
      <c r="K531" t="s">
        <v>32955</v>
      </c>
      <c r="L531" t="s">
        <v>32956</v>
      </c>
      <c r="N531" t="s">
        <v>4342</v>
      </c>
      <c r="O531">
        <v>114</v>
      </c>
      <c r="P531">
        <v>8</v>
      </c>
      <c r="Q531">
        <v>2.2400000000000002</v>
      </c>
      <c r="R531" t="e">
        <v>#REF!</v>
      </c>
      <c r="S531">
        <v>9540</v>
      </c>
      <c r="T531" t="s">
        <v>3576</v>
      </c>
      <c r="U531" t="s">
        <v>3842</v>
      </c>
      <c r="V531" s="49" t="s">
        <v>32957</v>
      </c>
      <c r="X531">
        <v>0</v>
      </c>
    </row>
    <row r="532" spans="1:24" ht="42.75" x14ac:dyDescent="0.45">
      <c r="B532" s="19">
        <v>22.65</v>
      </c>
      <c r="C532" s="19">
        <v>22.663229999999999</v>
      </c>
      <c r="D532" s="19">
        <v>43.428688119999997</v>
      </c>
      <c r="E532" s="19">
        <v>52.844666189999998</v>
      </c>
      <c r="F532" s="19">
        <v>205.81</v>
      </c>
      <c r="K532" t="s">
        <v>32958</v>
      </c>
      <c r="L532" t="s">
        <v>32959</v>
      </c>
      <c r="N532" t="s">
        <v>4342</v>
      </c>
      <c r="O532">
        <v>114</v>
      </c>
      <c r="P532">
        <v>8</v>
      </c>
      <c r="Q532">
        <v>22.65</v>
      </c>
      <c r="R532" t="e">
        <v>#REF!</v>
      </c>
      <c r="S532">
        <v>9540</v>
      </c>
      <c r="T532" t="s">
        <v>3576</v>
      </c>
      <c r="U532" t="s">
        <v>3842</v>
      </c>
      <c r="V532" s="49" t="s">
        <v>32960</v>
      </c>
      <c r="X532">
        <v>0</v>
      </c>
    </row>
    <row r="533" spans="1:24" ht="57" x14ac:dyDescent="0.45">
      <c r="B533" s="19">
        <v>38.78</v>
      </c>
      <c r="C533" s="19">
        <v>38.832999999999998</v>
      </c>
      <c r="D533" s="19">
        <v>43.428822160000003</v>
      </c>
      <c r="E533" s="19">
        <v>52.844742580000002</v>
      </c>
      <c r="F533" s="19">
        <v>207.01</v>
      </c>
      <c r="K533" t="s">
        <v>32961</v>
      </c>
      <c r="L533" t="s">
        <v>32962</v>
      </c>
      <c r="N533" t="s">
        <v>4342</v>
      </c>
      <c r="O533">
        <v>114</v>
      </c>
      <c r="P533">
        <v>8</v>
      </c>
      <c r="Q533">
        <v>38.78</v>
      </c>
      <c r="R533" t="e">
        <v>#REF!</v>
      </c>
      <c r="S533">
        <v>9540</v>
      </c>
      <c r="T533" t="s">
        <v>3576</v>
      </c>
      <c r="U533" t="s">
        <v>3842</v>
      </c>
      <c r="V533" s="49" t="s">
        <v>32963</v>
      </c>
      <c r="X533">
        <v>0</v>
      </c>
    </row>
    <row r="534" spans="1:24" ht="71.25" x14ac:dyDescent="0.45">
      <c r="B534" s="19">
        <v>54.63</v>
      </c>
      <c r="C534" s="19">
        <v>54.69021</v>
      </c>
      <c r="D534" s="19">
        <v>43.42892595</v>
      </c>
      <c r="E534" s="19">
        <v>52.844876929999998</v>
      </c>
      <c r="F534" s="19">
        <v>207.41</v>
      </c>
      <c r="K534" t="s">
        <v>32964</v>
      </c>
      <c r="L534" t="s">
        <v>32965</v>
      </c>
      <c r="N534" t="s">
        <v>4342</v>
      </c>
      <c r="O534">
        <v>114</v>
      </c>
      <c r="P534">
        <v>8</v>
      </c>
      <c r="Q534">
        <v>54.63</v>
      </c>
      <c r="R534" t="e">
        <v>#REF!</v>
      </c>
      <c r="S534">
        <v>9540</v>
      </c>
      <c r="T534" t="s">
        <v>3576</v>
      </c>
      <c r="U534" t="s">
        <v>3842</v>
      </c>
      <c r="V534" s="49" t="s">
        <v>32966</v>
      </c>
      <c r="X534">
        <v>0</v>
      </c>
    </row>
    <row r="535" spans="1:24" ht="85.5" x14ac:dyDescent="0.45">
      <c r="B535" s="19">
        <v>80.25</v>
      </c>
      <c r="C535" s="19">
        <v>80.372640000000004</v>
      </c>
      <c r="D535" s="19">
        <v>43.42905193</v>
      </c>
      <c r="E535" s="19">
        <v>52.845141929999997</v>
      </c>
      <c r="F535" s="19">
        <v>209.21</v>
      </c>
      <c r="K535" t="s">
        <v>32967</v>
      </c>
      <c r="L535" t="s">
        <v>32968</v>
      </c>
      <c r="N535" t="s">
        <v>4342</v>
      </c>
      <c r="O535">
        <v>114</v>
      </c>
      <c r="P535">
        <v>8</v>
      </c>
      <c r="Q535">
        <v>80.25</v>
      </c>
      <c r="R535" t="e">
        <v>#REF!</v>
      </c>
      <c r="S535">
        <v>9540</v>
      </c>
      <c r="T535" t="s">
        <v>3576</v>
      </c>
      <c r="U535" t="s">
        <v>3842</v>
      </c>
      <c r="V535" s="49" t="s">
        <v>32969</v>
      </c>
      <c r="X535">
        <v>0</v>
      </c>
    </row>
    <row r="536" spans="1:24" ht="99.75" x14ac:dyDescent="0.45">
      <c r="B536" s="19">
        <v>91.44</v>
      </c>
      <c r="C536" s="19">
        <v>91.590170000000001</v>
      </c>
      <c r="D536" s="19">
        <v>43.429102440000001</v>
      </c>
      <c r="E536" s="19">
        <v>52.845261479999998</v>
      </c>
      <c r="F536" s="19">
        <v>208.41</v>
      </c>
      <c r="K536" t="s">
        <v>32970</v>
      </c>
      <c r="L536" t="s">
        <v>32971</v>
      </c>
      <c r="N536" t="s">
        <v>4342</v>
      </c>
      <c r="O536">
        <v>114</v>
      </c>
      <c r="P536">
        <v>8</v>
      </c>
      <c r="Q536">
        <v>91.44</v>
      </c>
      <c r="R536" t="e">
        <v>#REF!</v>
      </c>
      <c r="S536">
        <v>9540</v>
      </c>
      <c r="T536" t="s">
        <v>3576</v>
      </c>
      <c r="U536" t="s">
        <v>3842</v>
      </c>
      <c r="V536" s="49" t="s">
        <v>32972</v>
      </c>
      <c r="X536">
        <v>0</v>
      </c>
    </row>
    <row r="537" spans="1:24" ht="114" x14ac:dyDescent="0.45">
      <c r="B537" s="19">
        <v>131.1</v>
      </c>
      <c r="C537" s="19">
        <v>131.28630000000001</v>
      </c>
      <c r="D537" s="19">
        <v>43.429281439999997</v>
      </c>
      <c r="E537" s="19">
        <v>52.845685189999998</v>
      </c>
      <c r="F537" s="19">
        <v>210.21</v>
      </c>
      <c r="K537" t="s">
        <v>32973</v>
      </c>
      <c r="L537" t="s">
        <v>32974</v>
      </c>
      <c r="N537" t="s">
        <v>4342</v>
      </c>
      <c r="O537">
        <v>114</v>
      </c>
      <c r="P537">
        <v>8</v>
      </c>
      <c r="Q537">
        <v>131.1</v>
      </c>
      <c r="R537" t="e">
        <v>#REF!</v>
      </c>
      <c r="S537">
        <v>9540</v>
      </c>
      <c r="T537" t="s">
        <v>3576</v>
      </c>
      <c r="U537" t="s">
        <v>3842</v>
      </c>
      <c r="V537" s="49" t="s">
        <v>32975</v>
      </c>
      <c r="X537">
        <v>0</v>
      </c>
    </row>
    <row r="538" spans="1:24" ht="128.25" x14ac:dyDescent="0.45">
      <c r="B538" s="19">
        <v>167.93</v>
      </c>
      <c r="C538" s="19">
        <v>168.12450000000001</v>
      </c>
      <c r="D538" s="19">
        <v>43.429476649999998</v>
      </c>
      <c r="E538" s="19">
        <v>52.846052929999999</v>
      </c>
      <c r="F538" s="19">
        <v>210.21</v>
      </c>
      <c r="K538" t="s">
        <v>32976</v>
      </c>
      <c r="L538" t="s">
        <v>32977</v>
      </c>
      <c r="N538" t="s">
        <v>4342</v>
      </c>
      <c r="O538">
        <v>114</v>
      </c>
      <c r="P538">
        <v>8</v>
      </c>
      <c r="Q538">
        <v>167.93</v>
      </c>
      <c r="R538" t="e">
        <v>#REF!</v>
      </c>
      <c r="S538">
        <v>9540</v>
      </c>
      <c r="T538" t="s">
        <v>3576</v>
      </c>
      <c r="U538" t="s">
        <v>3842</v>
      </c>
      <c r="V538" s="49" t="s">
        <v>32978</v>
      </c>
      <c r="X538">
        <v>0</v>
      </c>
    </row>
    <row r="539" spans="1:24" ht="142.5" x14ac:dyDescent="0.45">
      <c r="B539" s="19">
        <v>182.88</v>
      </c>
      <c r="C539" s="19">
        <v>183.08080000000001</v>
      </c>
      <c r="D539" s="19">
        <v>43.42954709</v>
      </c>
      <c r="E539" s="19">
        <v>52.846210200000002</v>
      </c>
      <c r="F539" s="19">
        <v>210.75</v>
      </c>
      <c r="K539" t="s">
        <v>32979</v>
      </c>
      <c r="L539" t="s">
        <v>32980</v>
      </c>
      <c r="N539" t="s">
        <v>4342</v>
      </c>
      <c r="O539">
        <v>114</v>
      </c>
      <c r="P539">
        <v>8</v>
      </c>
      <c r="Q539">
        <v>182.88</v>
      </c>
      <c r="R539" t="e">
        <v>#REF!</v>
      </c>
      <c r="S539">
        <v>9540</v>
      </c>
      <c r="T539" t="s">
        <v>3576</v>
      </c>
      <c r="U539" t="s">
        <v>3842</v>
      </c>
      <c r="V539" s="49" t="s">
        <v>32981</v>
      </c>
      <c r="X539">
        <v>0</v>
      </c>
    </row>
    <row r="540" spans="1:24" ht="156.75" x14ac:dyDescent="0.45">
      <c r="B540" s="19">
        <v>218.87</v>
      </c>
      <c r="C540" s="19">
        <v>219.0779</v>
      </c>
      <c r="D540" s="19">
        <v>43.429716710000001</v>
      </c>
      <c r="E540" s="19">
        <v>52.846588949999997</v>
      </c>
      <c r="F540" s="19">
        <v>210.35</v>
      </c>
      <c r="K540" t="s">
        <v>32982</v>
      </c>
      <c r="L540" t="s">
        <v>32983</v>
      </c>
      <c r="N540" t="s">
        <v>4342</v>
      </c>
      <c r="O540">
        <v>114</v>
      </c>
      <c r="P540">
        <v>8</v>
      </c>
      <c r="Q540">
        <v>218.87</v>
      </c>
      <c r="R540" t="e">
        <v>#REF!</v>
      </c>
      <c r="S540">
        <v>9540</v>
      </c>
      <c r="T540" t="s">
        <v>3576</v>
      </c>
      <c r="U540" t="s">
        <v>3842</v>
      </c>
      <c r="V540" s="49" t="s">
        <v>32984</v>
      </c>
      <c r="X540">
        <v>0</v>
      </c>
    </row>
    <row r="541" spans="1:24" ht="171" x14ac:dyDescent="0.45">
      <c r="B541" s="19">
        <v>240.18</v>
      </c>
      <c r="C541" s="19">
        <v>240.3835</v>
      </c>
      <c r="D541" s="19">
        <v>43.429720009999997</v>
      </c>
      <c r="E541" s="19">
        <v>52.846852030000001</v>
      </c>
      <c r="F541" s="19">
        <v>210.55</v>
      </c>
      <c r="K541" t="s">
        <v>32985</v>
      </c>
      <c r="L541" t="s">
        <v>32986</v>
      </c>
      <c r="N541" t="s">
        <v>4342</v>
      </c>
      <c r="O541">
        <v>114</v>
      </c>
      <c r="P541">
        <v>8</v>
      </c>
      <c r="Q541">
        <v>240.18</v>
      </c>
      <c r="R541" t="e">
        <v>#REF!</v>
      </c>
      <c r="S541">
        <v>9540</v>
      </c>
      <c r="T541" t="s">
        <v>3576</v>
      </c>
      <c r="U541" t="s">
        <v>3842</v>
      </c>
      <c r="V541" s="49" t="s">
        <v>32987</v>
      </c>
      <c r="X541">
        <v>0</v>
      </c>
    </row>
    <row r="542" spans="1:24" ht="185.25" x14ac:dyDescent="0.45">
      <c r="B542" s="19">
        <v>245.87</v>
      </c>
      <c r="C542" s="19">
        <v>246.07689999999999</v>
      </c>
      <c r="D542" s="19">
        <v>43.429764120000002</v>
      </c>
      <c r="E542" s="19">
        <v>52.846816250000003</v>
      </c>
      <c r="F542" s="19">
        <v>210.55</v>
      </c>
      <c r="K542" t="s">
        <v>31558</v>
      </c>
      <c r="L542" t="s">
        <v>31559</v>
      </c>
      <c r="N542" t="s">
        <v>4342</v>
      </c>
      <c r="O542">
        <v>114</v>
      </c>
      <c r="P542">
        <v>8</v>
      </c>
      <c r="Q542">
        <v>245.87</v>
      </c>
      <c r="R542" t="e">
        <v>#REF!</v>
      </c>
      <c r="S542">
        <v>9540</v>
      </c>
      <c r="T542" t="s">
        <v>3576</v>
      </c>
      <c r="U542" t="s">
        <v>3842</v>
      </c>
      <c r="V542" s="49" t="s">
        <v>32988</v>
      </c>
      <c r="X542">
        <v>1</v>
      </c>
    </row>
    <row r="543" spans="1:24" x14ac:dyDescent="0.45">
      <c r="A543" s="10" t="s">
        <v>4194</v>
      </c>
      <c r="B543" s="19">
        <v>0</v>
      </c>
      <c r="C543" s="19">
        <v>0</v>
      </c>
      <c r="D543" s="19">
        <v>43.429764120000002</v>
      </c>
      <c r="E543" s="19">
        <v>52.846816250000003</v>
      </c>
      <c r="F543" s="19">
        <v>210.55</v>
      </c>
      <c r="G543" s="20">
        <v>190</v>
      </c>
      <c r="H543" s="20">
        <v>5</v>
      </c>
      <c r="I543" s="21">
        <v>5.0000000000000001E-3</v>
      </c>
      <c r="K543" t="s">
        <v>32989</v>
      </c>
      <c r="L543" t="s">
        <v>32990</v>
      </c>
      <c r="N543" t="s">
        <v>4342</v>
      </c>
      <c r="O543">
        <v>200</v>
      </c>
      <c r="P543">
        <v>5</v>
      </c>
      <c r="Q543">
        <v>0</v>
      </c>
      <c r="R543" t="s">
        <v>4194</v>
      </c>
      <c r="S543" t="s">
        <v>4194</v>
      </c>
      <c r="T543" t="s">
        <v>32991</v>
      </c>
      <c r="U543" t="e">
        <v>#N/A</v>
      </c>
      <c r="V543" s="49" t="s">
        <v>32992</v>
      </c>
      <c r="X543">
        <v>0</v>
      </c>
    </row>
    <row r="544" spans="1:24" ht="28.5" x14ac:dyDescent="0.45">
      <c r="B544" s="19">
        <v>17.28</v>
      </c>
      <c r="C544" s="19">
        <v>17.280239999999999</v>
      </c>
      <c r="D544" s="19">
        <v>43.429696610000001</v>
      </c>
      <c r="E544" s="19">
        <v>52.847008449999997</v>
      </c>
      <c r="F544" s="19">
        <v>210.95</v>
      </c>
      <c r="K544" t="s">
        <v>32993</v>
      </c>
      <c r="L544" t="s">
        <v>32994</v>
      </c>
      <c r="N544" t="s">
        <v>4342</v>
      </c>
      <c r="O544">
        <v>200</v>
      </c>
      <c r="P544">
        <v>5</v>
      </c>
      <c r="Q544">
        <v>17.28</v>
      </c>
      <c r="R544" t="e">
        <v>#REF!</v>
      </c>
      <c r="S544" t="s">
        <v>4194</v>
      </c>
      <c r="T544" t="s">
        <v>32991</v>
      </c>
      <c r="U544" t="e">
        <v>#N/A</v>
      </c>
      <c r="V544" s="49" t="s">
        <v>32995</v>
      </c>
      <c r="X544">
        <v>1</v>
      </c>
    </row>
    <row r="545" spans="1:24" x14ac:dyDescent="0.45">
      <c r="A545" s="10" t="s">
        <v>4195</v>
      </c>
      <c r="B545" s="19">
        <v>0</v>
      </c>
      <c r="C545" s="19">
        <v>0</v>
      </c>
      <c r="D545" s="19">
        <v>43.431969520000003</v>
      </c>
      <c r="E545" s="19">
        <v>52.834110639999999</v>
      </c>
      <c r="F545" s="19">
        <v>206.16</v>
      </c>
      <c r="G545" s="20">
        <v>152</v>
      </c>
      <c r="H545" s="20">
        <v>8</v>
      </c>
      <c r="I545" s="21">
        <v>0.2</v>
      </c>
      <c r="K545" t="s">
        <v>32996</v>
      </c>
      <c r="L545" t="s">
        <v>32997</v>
      </c>
      <c r="N545" t="s">
        <v>4342</v>
      </c>
      <c r="O545">
        <v>168</v>
      </c>
      <c r="P545">
        <v>8</v>
      </c>
      <c r="Q545">
        <v>0</v>
      </c>
      <c r="R545" t="s">
        <v>4195</v>
      </c>
      <c r="S545" t="s">
        <v>4195</v>
      </c>
      <c r="T545" t="s">
        <v>32998</v>
      </c>
      <c r="U545" t="e">
        <v>#N/A</v>
      </c>
      <c r="V545" s="49" t="s">
        <v>32999</v>
      </c>
      <c r="X545">
        <v>0</v>
      </c>
    </row>
    <row r="546" spans="1:24" ht="28.5" x14ac:dyDescent="0.45">
      <c r="B546" s="19">
        <v>91.44</v>
      </c>
      <c r="C546" s="19">
        <v>91.440219999999997</v>
      </c>
      <c r="D546" s="19">
        <v>43.431734759999998</v>
      </c>
      <c r="E546" s="19">
        <v>52.835193070000003</v>
      </c>
      <c r="F546" s="19">
        <v>206.36</v>
      </c>
      <c r="K546" t="s">
        <v>33000</v>
      </c>
      <c r="L546" t="s">
        <v>33001</v>
      </c>
      <c r="N546" t="s">
        <v>4342</v>
      </c>
      <c r="O546">
        <v>168</v>
      </c>
      <c r="P546">
        <v>8</v>
      </c>
      <c r="Q546">
        <v>91.44</v>
      </c>
      <c r="R546" t="e">
        <v>#REF!</v>
      </c>
      <c r="S546" t="s">
        <v>4195</v>
      </c>
      <c r="T546" t="s">
        <v>32998</v>
      </c>
      <c r="U546" t="e">
        <v>#N/A</v>
      </c>
      <c r="V546" s="49" t="s">
        <v>33002</v>
      </c>
      <c r="X546">
        <v>0</v>
      </c>
    </row>
    <row r="547" spans="1:24" ht="42.75" x14ac:dyDescent="0.45">
      <c r="B547" s="19">
        <v>105.67</v>
      </c>
      <c r="C547" s="19">
        <v>105.6904</v>
      </c>
      <c r="D547" s="19">
        <v>43.431698230000002</v>
      </c>
      <c r="E547" s="19">
        <v>52.835361489999997</v>
      </c>
      <c r="F547" s="19">
        <v>207.16</v>
      </c>
      <c r="K547" t="s">
        <v>33003</v>
      </c>
      <c r="L547" t="s">
        <v>33004</v>
      </c>
      <c r="N547" t="s">
        <v>4342</v>
      </c>
      <c r="O547">
        <v>168</v>
      </c>
      <c r="P547">
        <v>8</v>
      </c>
      <c r="Q547">
        <v>105.67</v>
      </c>
      <c r="R547" t="e">
        <v>#REF!</v>
      </c>
      <c r="S547" t="s">
        <v>4195</v>
      </c>
      <c r="T547" t="s">
        <v>32998</v>
      </c>
      <c r="U547" t="e">
        <v>#N/A</v>
      </c>
      <c r="V547" s="49" t="s">
        <v>33005</v>
      </c>
      <c r="X547">
        <v>0</v>
      </c>
    </row>
    <row r="548" spans="1:24" ht="57" x14ac:dyDescent="0.45">
      <c r="B548" s="19">
        <v>182.88</v>
      </c>
      <c r="C548" s="19">
        <v>182.9143</v>
      </c>
      <c r="D548" s="19">
        <v>43.431617809999999</v>
      </c>
      <c r="E548" s="19">
        <v>52.836308699999996</v>
      </c>
      <c r="F548" s="19">
        <v>205.82</v>
      </c>
      <c r="K548" t="s">
        <v>33006</v>
      </c>
      <c r="L548" t="s">
        <v>33007</v>
      </c>
      <c r="N548" t="s">
        <v>4342</v>
      </c>
      <c r="O548">
        <v>168</v>
      </c>
      <c r="P548">
        <v>8</v>
      </c>
      <c r="Q548">
        <v>182.88</v>
      </c>
      <c r="R548" t="e">
        <v>#REF!</v>
      </c>
      <c r="S548" t="s">
        <v>4195</v>
      </c>
      <c r="T548" t="s">
        <v>32998</v>
      </c>
      <c r="U548" t="e">
        <v>#N/A</v>
      </c>
      <c r="V548" s="49" t="s">
        <v>33008</v>
      </c>
      <c r="X548">
        <v>0</v>
      </c>
    </row>
    <row r="549" spans="1:24" ht="71.25" x14ac:dyDescent="0.45">
      <c r="B549" s="19">
        <v>274.32</v>
      </c>
      <c r="C549" s="19">
        <v>274.35500000000002</v>
      </c>
      <c r="D549" s="19">
        <v>43.431522569999998</v>
      </c>
      <c r="E549" s="19">
        <v>52.837430449999999</v>
      </c>
      <c r="F549" s="19">
        <v>206.16</v>
      </c>
      <c r="K549" t="s">
        <v>33009</v>
      </c>
      <c r="L549" t="s">
        <v>33010</v>
      </c>
      <c r="N549" t="s">
        <v>4342</v>
      </c>
      <c r="O549">
        <v>168</v>
      </c>
      <c r="P549">
        <v>8</v>
      </c>
      <c r="Q549">
        <v>274.32</v>
      </c>
      <c r="R549" t="e">
        <v>#REF!</v>
      </c>
      <c r="S549" t="s">
        <v>4195</v>
      </c>
      <c r="T549" t="s">
        <v>32998</v>
      </c>
      <c r="U549" t="e">
        <v>#N/A</v>
      </c>
      <c r="V549" s="49" t="s">
        <v>33011</v>
      </c>
      <c r="X549">
        <v>0</v>
      </c>
    </row>
    <row r="550" spans="1:24" ht="85.5" x14ac:dyDescent="0.45">
      <c r="B550" s="19">
        <v>365.76</v>
      </c>
      <c r="C550" s="19">
        <v>365.80889999999999</v>
      </c>
      <c r="D550" s="19">
        <v>43.431427309999997</v>
      </c>
      <c r="E550" s="19">
        <v>52.838552190000001</v>
      </c>
      <c r="F550" s="19">
        <v>204.56</v>
      </c>
      <c r="K550" t="s">
        <v>33012</v>
      </c>
      <c r="L550" t="s">
        <v>33013</v>
      </c>
      <c r="N550" t="s">
        <v>4342</v>
      </c>
      <c r="O550">
        <v>168</v>
      </c>
      <c r="P550">
        <v>8</v>
      </c>
      <c r="Q550">
        <v>365.76</v>
      </c>
      <c r="R550" t="e">
        <v>#REF!</v>
      </c>
      <c r="S550" t="s">
        <v>4195</v>
      </c>
      <c r="T550" t="s">
        <v>32998</v>
      </c>
      <c r="U550" t="e">
        <v>#N/A</v>
      </c>
      <c r="V550" s="49" t="s">
        <v>33014</v>
      </c>
      <c r="X550">
        <v>0</v>
      </c>
    </row>
    <row r="551" spans="1:24" ht="99.75" x14ac:dyDescent="0.45">
      <c r="B551" s="19">
        <v>457.2</v>
      </c>
      <c r="C551" s="19">
        <v>457.2799</v>
      </c>
      <c r="D551" s="19">
        <v>43.431332040000001</v>
      </c>
      <c r="E551" s="19">
        <v>52.839673929999996</v>
      </c>
      <c r="F551" s="19">
        <v>202.18</v>
      </c>
      <c r="K551" t="s">
        <v>33015</v>
      </c>
      <c r="L551" t="s">
        <v>33016</v>
      </c>
      <c r="N551" t="s">
        <v>4342</v>
      </c>
      <c r="O551">
        <v>168</v>
      </c>
      <c r="P551">
        <v>8</v>
      </c>
      <c r="Q551">
        <v>457.2</v>
      </c>
      <c r="R551" t="e">
        <v>#REF!</v>
      </c>
      <c r="S551" t="s">
        <v>4195</v>
      </c>
      <c r="T551" t="s">
        <v>32998</v>
      </c>
      <c r="U551" t="e">
        <v>#N/A</v>
      </c>
      <c r="V551" s="49" t="s">
        <v>33017</v>
      </c>
      <c r="X551">
        <v>0</v>
      </c>
    </row>
    <row r="552" spans="1:24" ht="114" x14ac:dyDescent="0.45">
      <c r="B552" s="19">
        <v>502.74</v>
      </c>
      <c r="C552" s="19">
        <v>502.83179999999999</v>
      </c>
      <c r="D552" s="19">
        <v>43.431284589999997</v>
      </c>
      <c r="E552" s="19">
        <v>52.840232649999997</v>
      </c>
      <c r="F552" s="19">
        <v>201.38</v>
      </c>
      <c r="K552" t="s">
        <v>33018</v>
      </c>
      <c r="L552" t="s">
        <v>33019</v>
      </c>
      <c r="N552" t="s">
        <v>4342</v>
      </c>
      <c r="O552">
        <v>168</v>
      </c>
      <c r="P552">
        <v>8</v>
      </c>
      <c r="Q552">
        <v>502.74</v>
      </c>
      <c r="R552" t="e">
        <v>#REF!</v>
      </c>
      <c r="S552" t="s">
        <v>4195</v>
      </c>
      <c r="T552" t="s">
        <v>32998</v>
      </c>
      <c r="U552" t="e">
        <v>#N/A</v>
      </c>
      <c r="V552" s="49" t="s">
        <v>33020</v>
      </c>
      <c r="X552">
        <v>0</v>
      </c>
    </row>
    <row r="553" spans="1:24" ht="128.25" x14ac:dyDescent="0.45">
      <c r="B553" s="19">
        <v>548.64</v>
      </c>
      <c r="C553" s="19">
        <v>548.75049999999999</v>
      </c>
      <c r="D553" s="19">
        <v>43.431079429999997</v>
      </c>
      <c r="E553" s="19">
        <v>52.840724629999997</v>
      </c>
      <c r="F553" s="19">
        <v>202.85</v>
      </c>
      <c r="K553" t="s">
        <v>33021</v>
      </c>
      <c r="L553" t="s">
        <v>33022</v>
      </c>
      <c r="N553" t="s">
        <v>4342</v>
      </c>
      <c r="O553">
        <v>168</v>
      </c>
      <c r="P553">
        <v>8</v>
      </c>
      <c r="Q553">
        <v>548.64</v>
      </c>
      <c r="R553" t="e">
        <v>#REF!</v>
      </c>
      <c r="S553" t="s">
        <v>4195</v>
      </c>
      <c r="T553" t="s">
        <v>32998</v>
      </c>
      <c r="U553" t="e">
        <v>#N/A</v>
      </c>
      <c r="V553" s="49" t="s">
        <v>33023</v>
      </c>
      <c r="X553">
        <v>0</v>
      </c>
    </row>
    <row r="554" spans="1:24" ht="142.5" x14ac:dyDescent="0.45">
      <c r="B554" s="19">
        <v>640.08000000000004</v>
      </c>
      <c r="C554" s="19">
        <v>640.27449999999999</v>
      </c>
      <c r="D554" s="19">
        <v>43.430670659999997</v>
      </c>
      <c r="E554" s="19">
        <v>52.841704829999998</v>
      </c>
      <c r="F554" s="19">
        <v>206.77</v>
      </c>
      <c r="K554" t="s">
        <v>33024</v>
      </c>
      <c r="L554" t="s">
        <v>33025</v>
      </c>
      <c r="N554" t="s">
        <v>4342</v>
      </c>
      <c r="O554">
        <v>168</v>
      </c>
      <c r="P554">
        <v>8</v>
      </c>
      <c r="Q554">
        <v>640.08000000000004</v>
      </c>
      <c r="R554" t="e">
        <v>#REF!</v>
      </c>
      <c r="S554" t="s">
        <v>4195</v>
      </c>
      <c r="T554" t="s">
        <v>32998</v>
      </c>
      <c r="U554" t="e">
        <v>#N/A</v>
      </c>
      <c r="V554" s="49" t="s">
        <v>33026</v>
      </c>
      <c r="X554">
        <v>0</v>
      </c>
    </row>
    <row r="555" spans="1:24" ht="156.75" x14ac:dyDescent="0.45">
      <c r="B555" s="19">
        <v>731.52</v>
      </c>
      <c r="C555" s="19">
        <v>731.84040000000005</v>
      </c>
      <c r="D555" s="19">
        <v>43.430261889999997</v>
      </c>
      <c r="E555" s="19">
        <v>52.842685009999997</v>
      </c>
      <c r="F555" s="19">
        <v>211.57</v>
      </c>
      <c r="K555" t="s">
        <v>33027</v>
      </c>
      <c r="L555" t="s">
        <v>33028</v>
      </c>
      <c r="N555" t="s">
        <v>4342</v>
      </c>
      <c r="O555">
        <v>168</v>
      </c>
      <c r="P555">
        <v>8</v>
      </c>
      <c r="Q555">
        <v>731.52</v>
      </c>
      <c r="R555" t="e">
        <v>#REF!</v>
      </c>
      <c r="S555" t="s">
        <v>4195</v>
      </c>
      <c r="T555" t="s">
        <v>32998</v>
      </c>
      <c r="U555" t="e">
        <v>#N/A</v>
      </c>
      <c r="V555" s="49" t="s">
        <v>33029</v>
      </c>
      <c r="X555">
        <v>0</v>
      </c>
    </row>
    <row r="556" spans="1:24" ht="171" x14ac:dyDescent="0.45">
      <c r="B556" s="19">
        <v>822.96</v>
      </c>
      <c r="C556" s="19">
        <v>823.28390000000002</v>
      </c>
      <c r="D556" s="19">
        <v>43.429853119999997</v>
      </c>
      <c r="E556" s="19">
        <v>52.843665180000002</v>
      </c>
      <c r="F556" s="19">
        <v>210.77</v>
      </c>
      <c r="K556" t="s">
        <v>33030</v>
      </c>
      <c r="L556" t="s">
        <v>33031</v>
      </c>
      <c r="N556" t="s">
        <v>4342</v>
      </c>
      <c r="O556">
        <v>168</v>
      </c>
      <c r="P556">
        <v>8</v>
      </c>
      <c r="Q556">
        <v>822.96</v>
      </c>
      <c r="R556" t="e">
        <v>#REF!</v>
      </c>
      <c r="S556" t="s">
        <v>4195</v>
      </c>
      <c r="T556" t="s">
        <v>32998</v>
      </c>
      <c r="U556" t="e">
        <v>#N/A</v>
      </c>
      <c r="V556" s="49" t="s">
        <v>33032</v>
      </c>
      <c r="X556">
        <v>0</v>
      </c>
    </row>
    <row r="557" spans="1:24" ht="185.25" x14ac:dyDescent="0.45">
      <c r="B557" s="19">
        <v>859.19</v>
      </c>
      <c r="C557" s="19">
        <v>859.5702</v>
      </c>
      <c r="D557" s="19">
        <v>43.429691140000003</v>
      </c>
      <c r="E557" s="19">
        <v>52.844053549999998</v>
      </c>
      <c r="F557" s="19">
        <v>212.77</v>
      </c>
      <c r="K557" t="s">
        <v>33033</v>
      </c>
      <c r="L557" t="s">
        <v>33034</v>
      </c>
      <c r="N557" t="s">
        <v>4342</v>
      </c>
      <c r="O557">
        <v>168</v>
      </c>
      <c r="P557">
        <v>8</v>
      </c>
      <c r="Q557">
        <v>859.19</v>
      </c>
      <c r="R557" t="e">
        <v>#REF!</v>
      </c>
      <c r="S557" t="s">
        <v>4195</v>
      </c>
      <c r="T557" t="s">
        <v>32998</v>
      </c>
      <c r="U557" t="e">
        <v>#N/A</v>
      </c>
      <c r="V557" s="49" t="s">
        <v>33035</v>
      </c>
      <c r="X557">
        <v>0</v>
      </c>
    </row>
    <row r="558" spans="1:24" ht="199.5" x14ac:dyDescent="0.45">
      <c r="B558" s="19">
        <v>914.4</v>
      </c>
      <c r="C558" s="19">
        <v>914.77949999999998</v>
      </c>
      <c r="D558" s="19">
        <v>43.429527219999997</v>
      </c>
      <c r="E558" s="19">
        <v>52.84469722</v>
      </c>
      <c r="F558" s="19">
        <v>213.01</v>
      </c>
      <c r="K558" t="s">
        <v>33036</v>
      </c>
      <c r="L558" t="s">
        <v>33037</v>
      </c>
      <c r="N558" t="s">
        <v>4342</v>
      </c>
      <c r="O558">
        <v>168</v>
      </c>
      <c r="P558">
        <v>8</v>
      </c>
      <c r="Q558">
        <v>914.4</v>
      </c>
      <c r="R558" t="e">
        <v>#REF!</v>
      </c>
      <c r="S558" t="s">
        <v>4195</v>
      </c>
      <c r="T558" t="s">
        <v>32998</v>
      </c>
      <c r="U558" t="e">
        <v>#N/A</v>
      </c>
      <c r="V558" s="49" t="s">
        <v>33038</v>
      </c>
      <c r="X558">
        <v>0</v>
      </c>
    </row>
    <row r="559" spans="1:24" ht="213.75" x14ac:dyDescent="0.45">
      <c r="B559" s="19">
        <v>963.33</v>
      </c>
      <c r="C559" s="19">
        <v>963.77560000000005</v>
      </c>
      <c r="D559" s="19">
        <v>43.42938195</v>
      </c>
      <c r="E559" s="19">
        <v>52.845267649999997</v>
      </c>
      <c r="F559" s="19">
        <v>210.41</v>
      </c>
      <c r="K559" t="s">
        <v>33039</v>
      </c>
      <c r="L559" t="s">
        <v>33040</v>
      </c>
      <c r="N559" t="s">
        <v>4342</v>
      </c>
      <c r="O559">
        <v>168</v>
      </c>
      <c r="P559">
        <v>8</v>
      </c>
      <c r="Q559">
        <v>963.33</v>
      </c>
      <c r="R559" t="e">
        <v>#REF!</v>
      </c>
      <c r="S559" t="s">
        <v>4195</v>
      </c>
      <c r="T559" t="s">
        <v>32998</v>
      </c>
      <c r="U559" t="e">
        <v>#N/A</v>
      </c>
      <c r="V559" s="49" t="s">
        <v>33041</v>
      </c>
      <c r="X559">
        <v>0</v>
      </c>
    </row>
    <row r="560" spans="1:24" ht="228" x14ac:dyDescent="0.45">
      <c r="B560" s="19">
        <v>1005.84</v>
      </c>
      <c r="C560" s="19">
        <v>1006.289</v>
      </c>
      <c r="D560" s="19">
        <v>43.429371969999998</v>
      </c>
      <c r="E560" s="19">
        <v>52.845792510000003</v>
      </c>
      <c r="F560" s="19">
        <v>210.21</v>
      </c>
      <c r="K560" t="s">
        <v>33042</v>
      </c>
      <c r="L560" t="s">
        <v>33043</v>
      </c>
      <c r="N560" t="s">
        <v>4342</v>
      </c>
      <c r="O560">
        <v>168</v>
      </c>
      <c r="P560">
        <v>8</v>
      </c>
      <c r="Q560">
        <v>1005.84</v>
      </c>
      <c r="R560" t="e">
        <v>#REF!</v>
      </c>
      <c r="S560" t="s">
        <v>4195</v>
      </c>
      <c r="T560" t="s">
        <v>32998</v>
      </c>
      <c r="U560" t="e">
        <v>#N/A</v>
      </c>
      <c r="V560" s="49" t="s">
        <v>33044</v>
      </c>
      <c r="X560">
        <v>0</v>
      </c>
    </row>
    <row r="561" spans="1:24" ht="242.25" x14ac:dyDescent="0.45">
      <c r="B561" s="19">
        <v>1037.5999999999999</v>
      </c>
      <c r="C561" s="19">
        <v>1038.0640000000001</v>
      </c>
      <c r="D561" s="19">
        <v>43.42936452</v>
      </c>
      <c r="E561" s="19">
        <v>52.846184639999997</v>
      </c>
      <c r="F561" s="19">
        <v>209.32</v>
      </c>
      <c r="K561" t="s">
        <v>33045</v>
      </c>
      <c r="L561" t="s">
        <v>33046</v>
      </c>
      <c r="N561" t="s">
        <v>4342</v>
      </c>
      <c r="O561">
        <v>168</v>
      </c>
      <c r="P561">
        <v>8</v>
      </c>
      <c r="Q561">
        <v>1037.5999999999999</v>
      </c>
      <c r="R561" t="e">
        <v>#REF!</v>
      </c>
      <c r="S561" t="s">
        <v>4195</v>
      </c>
      <c r="T561" t="s">
        <v>32998</v>
      </c>
      <c r="U561" t="e">
        <v>#N/A</v>
      </c>
      <c r="V561" s="49" t="s">
        <v>33047</v>
      </c>
      <c r="X561">
        <v>0</v>
      </c>
    </row>
    <row r="562" spans="1:24" ht="256.5" x14ac:dyDescent="0.45">
      <c r="B562" s="19">
        <v>1075.03</v>
      </c>
      <c r="C562" s="19">
        <v>1075.502</v>
      </c>
      <c r="D562" s="19">
        <v>43.42942833</v>
      </c>
      <c r="E562" s="19">
        <v>52.846638480000003</v>
      </c>
      <c r="F562" s="19">
        <v>210.32</v>
      </c>
      <c r="K562" t="s">
        <v>33048</v>
      </c>
      <c r="L562" t="s">
        <v>33049</v>
      </c>
      <c r="N562" t="s">
        <v>4342</v>
      </c>
      <c r="O562">
        <v>168</v>
      </c>
      <c r="P562">
        <v>8</v>
      </c>
      <c r="Q562">
        <v>1075.03</v>
      </c>
      <c r="R562" t="e">
        <v>#REF!</v>
      </c>
      <c r="S562" t="s">
        <v>4195</v>
      </c>
      <c r="T562" t="s">
        <v>32998</v>
      </c>
      <c r="U562" t="e">
        <v>#N/A</v>
      </c>
      <c r="V562" s="49" t="s">
        <v>33050</v>
      </c>
      <c r="X562">
        <v>0</v>
      </c>
    </row>
    <row r="563" spans="1:24" ht="270.75" x14ac:dyDescent="0.45">
      <c r="B563" s="19">
        <v>1081.8699999999999</v>
      </c>
      <c r="C563" s="19">
        <v>1082.3440000000001</v>
      </c>
      <c r="D563" s="19">
        <v>43.429436000000003</v>
      </c>
      <c r="E563" s="19">
        <v>52.846722319999998</v>
      </c>
      <c r="F563" s="19">
        <v>210.32</v>
      </c>
      <c r="K563" t="s">
        <v>33051</v>
      </c>
      <c r="L563" t="s">
        <v>33052</v>
      </c>
      <c r="N563" t="s">
        <v>4342</v>
      </c>
      <c r="O563">
        <v>168</v>
      </c>
      <c r="P563">
        <v>8</v>
      </c>
      <c r="Q563">
        <v>1081.8699999999999</v>
      </c>
      <c r="R563" t="e">
        <v>#REF!</v>
      </c>
      <c r="S563" t="s">
        <v>4195</v>
      </c>
      <c r="T563" t="s">
        <v>32998</v>
      </c>
      <c r="U563" t="e">
        <v>#N/A</v>
      </c>
      <c r="V563" s="49" t="s">
        <v>33053</v>
      </c>
      <c r="X563">
        <v>0</v>
      </c>
    </row>
    <row r="564" spans="1:24" ht="285" x14ac:dyDescent="0.45">
      <c r="B564" s="19">
        <v>1097.28</v>
      </c>
      <c r="C564" s="19">
        <v>1097.7570000000001</v>
      </c>
      <c r="D564" s="19">
        <v>43.429544309999997</v>
      </c>
      <c r="E564" s="19">
        <v>52.846841230000003</v>
      </c>
      <c r="F564" s="19">
        <v>210.55</v>
      </c>
      <c r="K564" t="s">
        <v>33054</v>
      </c>
      <c r="L564" t="s">
        <v>33055</v>
      </c>
      <c r="N564" t="s">
        <v>4342</v>
      </c>
      <c r="O564">
        <v>168</v>
      </c>
      <c r="P564">
        <v>8</v>
      </c>
      <c r="Q564">
        <v>1097.28</v>
      </c>
      <c r="R564" t="e">
        <v>#REF!</v>
      </c>
      <c r="S564" t="s">
        <v>4195</v>
      </c>
      <c r="T564" t="s">
        <v>32998</v>
      </c>
      <c r="U564" t="e">
        <v>#N/A</v>
      </c>
      <c r="V564" s="49" t="s">
        <v>33056</v>
      </c>
      <c r="X564">
        <v>0</v>
      </c>
    </row>
    <row r="565" spans="1:24" ht="299.25" x14ac:dyDescent="0.45">
      <c r="B565" s="19">
        <v>1118.95</v>
      </c>
      <c r="C565" s="19">
        <v>1119.432</v>
      </c>
      <c r="D565" s="19">
        <v>43.429696610000001</v>
      </c>
      <c r="E565" s="19">
        <v>52.847008449999997</v>
      </c>
      <c r="F565" s="19">
        <v>210.95</v>
      </c>
      <c r="K565" t="s">
        <v>32993</v>
      </c>
      <c r="L565" t="s">
        <v>32994</v>
      </c>
      <c r="N565" t="s">
        <v>4342</v>
      </c>
      <c r="O565">
        <v>168</v>
      </c>
      <c r="P565">
        <v>8</v>
      </c>
      <c r="Q565">
        <v>1118.95</v>
      </c>
      <c r="R565" t="e">
        <v>#REF!</v>
      </c>
      <c r="S565" t="s">
        <v>4195</v>
      </c>
      <c r="T565" t="s">
        <v>32998</v>
      </c>
      <c r="U565" t="e">
        <v>#N/A</v>
      </c>
      <c r="V565" s="49" t="s">
        <v>33057</v>
      </c>
      <c r="X565">
        <v>1</v>
      </c>
    </row>
    <row r="566" spans="1:24" x14ac:dyDescent="0.45">
      <c r="A566" s="10" t="s">
        <v>4196</v>
      </c>
      <c r="B566" s="19">
        <v>0</v>
      </c>
      <c r="C566" s="19">
        <v>0</v>
      </c>
      <c r="D566" s="19">
        <v>43.433578539999999</v>
      </c>
      <c r="E566" s="19">
        <v>52.831177449999998</v>
      </c>
      <c r="F566" s="19">
        <v>204.77</v>
      </c>
      <c r="G566" s="20">
        <v>199</v>
      </c>
      <c r="H566" s="20">
        <v>10</v>
      </c>
      <c r="I566" s="21">
        <v>0.2</v>
      </c>
      <c r="K566" t="s">
        <v>33058</v>
      </c>
      <c r="L566" t="s">
        <v>33059</v>
      </c>
      <c r="N566" t="s">
        <v>4342</v>
      </c>
      <c r="O566">
        <v>219</v>
      </c>
      <c r="P566">
        <v>10</v>
      </c>
      <c r="Q566">
        <v>0</v>
      </c>
      <c r="R566" t="s">
        <v>4196</v>
      </c>
      <c r="S566" t="s">
        <v>4196</v>
      </c>
      <c r="T566" t="s">
        <v>33060</v>
      </c>
      <c r="U566" t="e">
        <v>#N/A</v>
      </c>
      <c r="V566" s="49" t="s">
        <v>33061</v>
      </c>
      <c r="X566">
        <v>0</v>
      </c>
    </row>
    <row r="567" spans="1:24" ht="28.5" x14ac:dyDescent="0.45">
      <c r="B567" s="19">
        <v>3.88</v>
      </c>
      <c r="C567" s="19">
        <v>4.0037450000000003</v>
      </c>
      <c r="D567" s="19">
        <v>43.433584549999999</v>
      </c>
      <c r="E567" s="19">
        <v>52.83122461</v>
      </c>
      <c r="F567" s="19">
        <v>205.77</v>
      </c>
      <c r="K567" t="s">
        <v>33062</v>
      </c>
      <c r="L567" t="s">
        <v>33063</v>
      </c>
      <c r="N567" t="s">
        <v>4342</v>
      </c>
      <c r="O567">
        <v>219</v>
      </c>
      <c r="P567">
        <v>10</v>
      </c>
      <c r="Q567">
        <v>3.88</v>
      </c>
      <c r="R567" t="e">
        <v>#REF!</v>
      </c>
      <c r="S567" t="s">
        <v>4196</v>
      </c>
      <c r="T567" t="s">
        <v>33060</v>
      </c>
      <c r="U567" t="e">
        <v>#N/A</v>
      </c>
      <c r="V567" s="49" t="s">
        <v>33064</v>
      </c>
      <c r="X567">
        <v>0</v>
      </c>
    </row>
    <row r="568" spans="1:24" ht="42.75" x14ac:dyDescent="0.45">
      <c r="B568" s="19">
        <v>32.619999999999997</v>
      </c>
      <c r="C568" s="19">
        <v>32.816510000000001</v>
      </c>
      <c r="D568" s="19">
        <v>43.433439880000002</v>
      </c>
      <c r="E568" s="19">
        <v>52.831518920000001</v>
      </c>
      <c r="F568" s="19">
        <v>203.77</v>
      </c>
      <c r="K568" t="s">
        <v>33065</v>
      </c>
      <c r="L568" t="s">
        <v>33066</v>
      </c>
      <c r="N568" t="s">
        <v>4342</v>
      </c>
      <c r="O568">
        <v>219</v>
      </c>
      <c r="P568">
        <v>10</v>
      </c>
      <c r="Q568">
        <v>32.619999999999997</v>
      </c>
      <c r="R568" t="e">
        <v>#REF!</v>
      </c>
      <c r="S568" t="s">
        <v>4196</v>
      </c>
      <c r="T568" t="s">
        <v>33060</v>
      </c>
      <c r="U568" t="e">
        <v>#N/A</v>
      </c>
      <c r="V568" s="49" t="s">
        <v>33067</v>
      </c>
      <c r="X568">
        <v>0</v>
      </c>
    </row>
    <row r="569" spans="1:24" ht="57" x14ac:dyDescent="0.45">
      <c r="B569" s="19">
        <v>76.510000000000005</v>
      </c>
      <c r="C569" s="19">
        <v>76.709739999999996</v>
      </c>
      <c r="D569" s="19">
        <v>43.43321718</v>
      </c>
      <c r="E569" s="19">
        <v>52.831966710000003</v>
      </c>
      <c r="F569" s="19">
        <v>203.8</v>
      </c>
      <c r="K569" t="s">
        <v>33068</v>
      </c>
      <c r="L569" t="s">
        <v>33069</v>
      </c>
      <c r="N569" t="s">
        <v>4342</v>
      </c>
      <c r="O569">
        <v>219</v>
      </c>
      <c r="P569">
        <v>10</v>
      </c>
      <c r="Q569">
        <v>76.510000000000005</v>
      </c>
      <c r="R569" t="e">
        <v>#REF!</v>
      </c>
      <c r="S569" t="s">
        <v>4196</v>
      </c>
      <c r="T569" t="s">
        <v>33060</v>
      </c>
      <c r="U569" t="e">
        <v>#N/A</v>
      </c>
      <c r="V569" s="49" t="s">
        <v>33070</v>
      </c>
      <c r="X569">
        <v>0</v>
      </c>
    </row>
    <row r="570" spans="1:24" ht="71.25" x14ac:dyDescent="0.45">
      <c r="B570" s="19">
        <v>91.44</v>
      </c>
      <c r="C570" s="19">
        <v>91.657820000000001</v>
      </c>
      <c r="D570" s="19">
        <v>43.433136789999999</v>
      </c>
      <c r="E570" s="19">
        <v>52.832114420000003</v>
      </c>
      <c r="F570" s="19">
        <v>203</v>
      </c>
      <c r="K570" t="s">
        <v>33071</v>
      </c>
      <c r="L570" t="s">
        <v>33072</v>
      </c>
      <c r="N570" t="s">
        <v>4342</v>
      </c>
      <c r="O570">
        <v>219</v>
      </c>
      <c r="P570">
        <v>10</v>
      </c>
      <c r="Q570">
        <v>91.44</v>
      </c>
      <c r="R570" t="e">
        <v>#REF!</v>
      </c>
      <c r="S570" t="s">
        <v>4196</v>
      </c>
      <c r="T570" t="s">
        <v>33060</v>
      </c>
      <c r="U570" t="e">
        <v>#N/A</v>
      </c>
      <c r="V570" s="49" t="s">
        <v>33073</v>
      </c>
      <c r="X570">
        <v>0</v>
      </c>
    </row>
    <row r="571" spans="1:24" ht="85.5" x14ac:dyDescent="0.45">
      <c r="B571" s="19">
        <v>126.57</v>
      </c>
      <c r="C571" s="19">
        <v>126.8134</v>
      </c>
      <c r="D571" s="19">
        <v>43.432947579999997</v>
      </c>
      <c r="E571" s="19">
        <v>52.832462100000001</v>
      </c>
      <c r="F571" s="19">
        <v>201.74</v>
      </c>
      <c r="K571" t="s">
        <v>33074</v>
      </c>
      <c r="L571" t="s">
        <v>33075</v>
      </c>
      <c r="N571" t="s">
        <v>4342</v>
      </c>
      <c r="O571">
        <v>219</v>
      </c>
      <c r="P571">
        <v>10</v>
      </c>
      <c r="Q571">
        <v>126.57</v>
      </c>
      <c r="R571" t="e">
        <v>#REF!</v>
      </c>
      <c r="S571" t="s">
        <v>4196</v>
      </c>
      <c r="T571" t="s">
        <v>33060</v>
      </c>
      <c r="U571" t="e">
        <v>#N/A</v>
      </c>
      <c r="V571" s="49" t="s">
        <v>33076</v>
      </c>
      <c r="X571">
        <v>0</v>
      </c>
    </row>
    <row r="572" spans="1:24" ht="99.75" x14ac:dyDescent="0.45">
      <c r="B572" s="19">
        <v>182.88</v>
      </c>
      <c r="C572" s="19">
        <v>183.1208</v>
      </c>
      <c r="D572" s="19">
        <v>43.432642639999997</v>
      </c>
      <c r="E572" s="19">
        <v>52.833017560000002</v>
      </c>
      <c r="F572" s="19">
        <v>201.94</v>
      </c>
      <c r="K572" t="s">
        <v>33077</v>
      </c>
      <c r="L572" t="s">
        <v>33078</v>
      </c>
      <c r="N572" t="s">
        <v>4342</v>
      </c>
      <c r="O572">
        <v>219</v>
      </c>
      <c r="P572">
        <v>10</v>
      </c>
      <c r="Q572">
        <v>182.88</v>
      </c>
      <c r="R572" t="e">
        <v>#REF!</v>
      </c>
      <c r="S572" t="s">
        <v>4196</v>
      </c>
      <c r="T572" t="s">
        <v>33060</v>
      </c>
      <c r="U572" t="e">
        <v>#N/A</v>
      </c>
      <c r="V572" s="49" t="s">
        <v>33079</v>
      </c>
      <c r="X572">
        <v>0</v>
      </c>
    </row>
    <row r="573" spans="1:24" ht="114" x14ac:dyDescent="0.45">
      <c r="B573" s="19">
        <v>194.66</v>
      </c>
      <c r="C573" s="19">
        <v>194.8965</v>
      </c>
      <c r="D573" s="19">
        <v>43.43257886</v>
      </c>
      <c r="E573" s="19">
        <v>52.83313373</v>
      </c>
      <c r="F573" s="19">
        <v>201.94</v>
      </c>
      <c r="K573" t="s">
        <v>33080</v>
      </c>
      <c r="L573" t="s">
        <v>33081</v>
      </c>
      <c r="N573" t="s">
        <v>4342</v>
      </c>
      <c r="O573">
        <v>219</v>
      </c>
      <c r="P573">
        <v>10</v>
      </c>
      <c r="Q573">
        <v>194.66</v>
      </c>
      <c r="R573" t="e">
        <v>#REF!</v>
      </c>
      <c r="S573" t="s">
        <v>4196</v>
      </c>
      <c r="T573" t="s">
        <v>33060</v>
      </c>
      <c r="U573" t="e">
        <v>#N/A</v>
      </c>
      <c r="V573" s="49" t="s">
        <v>33082</v>
      </c>
      <c r="X573">
        <v>0</v>
      </c>
    </row>
    <row r="574" spans="1:24" ht="128.25" x14ac:dyDescent="0.45">
      <c r="B574" s="19">
        <v>253.23</v>
      </c>
      <c r="C574" s="19">
        <v>253.58260000000001</v>
      </c>
      <c r="D574" s="19">
        <v>43.432287950000003</v>
      </c>
      <c r="E574" s="19">
        <v>52.833737069999998</v>
      </c>
      <c r="F574" s="19">
        <v>205.56</v>
      </c>
      <c r="K574" t="s">
        <v>33083</v>
      </c>
      <c r="L574" t="s">
        <v>33084</v>
      </c>
      <c r="N574" t="s">
        <v>4342</v>
      </c>
      <c r="O574">
        <v>219</v>
      </c>
      <c r="P574">
        <v>10</v>
      </c>
      <c r="Q574">
        <v>253.23</v>
      </c>
      <c r="R574" t="e">
        <v>#REF!</v>
      </c>
      <c r="S574" t="s">
        <v>4196</v>
      </c>
      <c r="T574" t="s">
        <v>33060</v>
      </c>
      <c r="U574" t="e">
        <v>#N/A</v>
      </c>
      <c r="V574" s="49" t="s">
        <v>33085</v>
      </c>
      <c r="X574">
        <v>0</v>
      </c>
    </row>
    <row r="575" spans="1:24" ht="142.5" x14ac:dyDescent="0.45">
      <c r="B575" s="19">
        <v>274.32</v>
      </c>
      <c r="C575" s="19">
        <v>274.69619999999998</v>
      </c>
      <c r="D575" s="19">
        <v>43.432162900000002</v>
      </c>
      <c r="E575" s="19">
        <v>52.833933029999997</v>
      </c>
      <c r="F575" s="19">
        <v>206.56</v>
      </c>
      <c r="K575" t="s">
        <v>33086</v>
      </c>
      <c r="L575" t="s">
        <v>33087</v>
      </c>
      <c r="N575" t="s">
        <v>4342</v>
      </c>
      <c r="O575">
        <v>219</v>
      </c>
      <c r="P575">
        <v>10</v>
      </c>
      <c r="Q575">
        <v>274.32</v>
      </c>
      <c r="R575" t="e">
        <v>#REF!</v>
      </c>
      <c r="S575" t="s">
        <v>4196</v>
      </c>
      <c r="T575" t="s">
        <v>33060</v>
      </c>
      <c r="U575" t="e">
        <v>#N/A</v>
      </c>
      <c r="V575" s="49" t="s">
        <v>33088</v>
      </c>
      <c r="X575">
        <v>0</v>
      </c>
    </row>
    <row r="576" spans="1:24" ht="156.75" x14ac:dyDescent="0.45">
      <c r="B576" s="19">
        <v>292.89</v>
      </c>
      <c r="C576" s="19">
        <v>293.26769999999999</v>
      </c>
      <c r="D576" s="19">
        <v>43.432052810000002</v>
      </c>
      <c r="E576" s="19">
        <v>52.834105559999998</v>
      </c>
      <c r="F576" s="19">
        <v>206.16</v>
      </c>
      <c r="K576" t="s">
        <v>33089</v>
      </c>
      <c r="L576" t="s">
        <v>33090</v>
      </c>
      <c r="N576" t="s">
        <v>4342</v>
      </c>
      <c r="O576">
        <v>219</v>
      </c>
      <c r="P576">
        <v>10</v>
      </c>
      <c r="Q576">
        <v>292.89</v>
      </c>
      <c r="R576" t="e">
        <v>#REF!</v>
      </c>
      <c r="S576" t="s">
        <v>4196</v>
      </c>
      <c r="T576" t="s">
        <v>33060</v>
      </c>
      <c r="U576" t="e">
        <v>#N/A</v>
      </c>
      <c r="V576" s="49" t="s">
        <v>33091</v>
      </c>
      <c r="X576">
        <v>0</v>
      </c>
    </row>
    <row r="577" spans="2:24" ht="171" x14ac:dyDescent="0.45">
      <c r="B577" s="19">
        <v>294.95</v>
      </c>
      <c r="C577" s="19">
        <v>295.41629999999998</v>
      </c>
      <c r="D577" s="19">
        <v>43.432050789999998</v>
      </c>
      <c r="E577" s="19">
        <v>52.834130889999997</v>
      </c>
      <c r="F577" s="19">
        <v>205.56</v>
      </c>
      <c r="K577" t="s">
        <v>33092</v>
      </c>
      <c r="L577" t="s">
        <v>33093</v>
      </c>
      <c r="N577" t="s">
        <v>4342</v>
      </c>
      <c r="O577">
        <v>219</v>
      </c>
      <c r="P577">
        <v>10</v>
      </c>
      <c r="Q577">
        <v>294.95</v>
      </c>
      <c r="R577" t="e">
        <v>#REF!</v>
      </c>
      <c r="S577" t="s">
        <v>4196</v>
      </c>
      <c r="T577" t="s">
        <v>33060</v>
      </c>
      <c r="U577" t="e">
        <v>#N/A</v>
      </c>
      <c r="V577" s="49" t="s">
        <v>33094</v>
      </c>
      <c r="X577">
        <v>0</v>
      </c>
    </row>
    <row r="578" spans="2:24" ht="185.25" x14ac:dyDescent="0.45">
      <c r="B578" s="19">
        <v>365.76</v>
      </c>
      <c r="C578" s="19">
        <v>366.22710000000001</v>
      </c>
      <c r="D578" s="19">
        <v>43.431976679999998</v>
      </c>
      <c r="E578" s="19">
        <v>52.834999500000002</v>
      </c>
      <c r="F578" s="19">
        <v>205.96</v>
      </c>
      <c r="K578" t="s">
        <v>33095</v>
      </c>
      <c r="L578" t="s">
        <v>33096</v>
      </c>
      <c r="N578" t="s">
        <v>4342</v>
      </c>
      <c r="O578">
        <v>219</v>
      </c>
      <c r="P578">
        <v>10</v>
      </c>
      <c r="Q578">
        <v>365.76</v>
      </c>
      <c r="R578" t="e">
        <v>#REF!</v>
      </c>
      <c r="S578" t="s">
        <v>4196</v>
      </c>
      <c r="T578" t="s">
        <v>33060</v>
      </c>
      <c r="U578" t="e">
        <v>#N/A</v>
      </c>
      <c r="V578" s="49" t="s">
        <v>33097</v>
      </c>
      <c r="X578">
        <v>0</v>
      </c>
    </row>
    <row r="579" spans="2:24" ht="199.5" x14ac:dyDescent="0.45">
      <c r="B579" s="19">
        <v>378.04</v>
      </c>
      <c r="C579" s="19">
        <v>378.70030000000003</v>
      </c>
      <c r="D579" s="19">
        <v>43.431963830000001</v>
      </c>
      <c r="E579" s="19">
        <v>52.835150110000001</v>
      </c>
      <c r="F579" s="19">
        <v>208.16</v>
      </c>
      <c r="K579" t="s">
        <v>33098</v>
      </c>
      <c r="L579" t="s">
        <v>33099</v>
      </c>
      <c r="N579" t="s">
        <v>4342</v>
      </c>
      <c r="O579">
        <v>219</v>
      </c>
      <c r="P579">
        <v>10</v>
      </c>
      <c r="Q579">
        <v>378.04</v>
      </c>
      <c r="R579" t="e">
        <v>#REF!</v>
      </c>
      <c r="S579" t="s">
        <v>4196</v>
      </c>
      <c r="T579" t="s">
        <v>33060</v>
      </c>
      <c r="U579" t="e">
        <v>#N/A</v>
      </c>
      <c r="V579" s="49" t="s">
        <v>33100</v>
      </c>
      <c r="X579">
        <v>0</v>
      </c>
    </row>
    <row r="580" spans="2:24" ht="213.75" x14ac:dyDescent="0.45">
      <c r="B580" s="19">
        <v>457.2</v>
      </c>
      <c r="C580" s="19">
        <v>457.86340000000001</v>
      </c>
      <c r="D580" s="19">
        <v>43.431855130000002</v>
      </c>
      <c r="E580" s="19">
        <v>52.836116369999999</v>
      </c>
      <c r="F580" s="19">
        <v>207.82</v>
      </c>
      <c r="K580" t="s">
        <v>33101</v>
      </c>
      <c r="L580" t="s">
        <v>33102</v>
      </c>
      <c r="N580" t="s">
        <v>4342</v>
      </c>
      <c r="O580">
        <v>219</v>
      </c>
      <c r="P580">
        <v>10</v>
      </c>
      <c r="Q580">
        <v>457.2</v>
      </c>
      <c r="R580" t="e">
        <v>#REF!</v>
      </c>
      <c r="S580" t="s">
        <v>4196</v>
      </c>
      <c r="T580" t="s">
        <v>33060</v>
      </c>
      <c r="U580" t="e">
        <v>#N/A</v>
      </c>
      <c r="V580" s="49" t="s">
        <v>33103</v>
      </c>
      <c r="X580">
        <v>0</v>
      </c>
    </row>
    <row r="581" spans="2:24" ht="228" x14ac:dyDescent="0.45">
      <c r="B581" s="19">
        <v>522.39</v>
      </c>
      <c r="C581" s="19">
        <v>523.05790000000002</v>
      </c>
      <c r="D581" s="19">
        <v>43.43176562</v>
      </c>
      <c r="E581" s="19">
        <v>52.83691211</v>
      </c>
      <c r="F581" s="19">
        <v>207.22</v>
      </c>
      <c r="K581" t="s">
        <v>33104</v>
      </c>
      <c r="L581" t="s">
        <v>33105</v>
      </c>
      <c r="N581" t="s">
        <v>4342</v>
      </c>
      <c r="O581">
        <v>219</v>
      </c>
      <c r="P581">
        <v>10</v>
      </c>
      <c r="Q581">
        <v>522.39</v>
      </c>
      <c r="R581" t="e">
        <v>#REF!</v>
      </c>
      <c r="S581" t="s">
        <v>4196</v>
      </c>
      <c r="T581" t="s">
        <v>33060</v>
      </c>
      <c r="U581" t="e">
        <v>#N/A</v>
      </c>
      <c r="V581" s="49" t="s">
        <v>33106</v>
      </c>
      <c r="X581">
        <v>0</v>
      </c>
    </row>
    <row r="582" spans="2:24" ht="242.25" x14ac:dyDescent="0.45">
      <c r="B582" s="19">
        <v>548.64</v>
      </c>
      <c r="C582" s="19">
        <v>549.30920000000003</v>
      </c>
      <c r="D582" s="19">
        <v>43.431688719999997</v>
      </c>
      <c r="E582" s="19">
        <v>52.837218630000002</v>
      </c>
      <c r="F582" s="19">
        <v>207.62</v>
      </c>
      <c r="K582" t="s">
        <v>33107</v>
      </c>
      <c r="L582" t="s">
        <v>33108</v>
      </c>
      <c r="N582" t="s">
        <v>4342</v>
      </c>
      <c r="O582">
        <v>219</v>
      </c>
      <c r="P582">
        <v>10</v>
      </c>
      <c r="Q582">
        <v>548.64</v>
      </c>
      <c r="R582" t="e">
        <v>#REF!</v>
      </c>
      <c r="S582" t="s">
        <v>4196</v>
      </c>
      <c r="T582" t="s">
        <v>33060</v>
      </c>
      <c r="U582" t="e">
        <v>#N/A</v>
      </c>
      <c r="V582" s="49" t="s">
        <v>33109</v>
      </c>
      <c r="X582">
        <v>0</v>
      </c>
    </row>
    <row r="583" spans="2:24" ht="256.5" x14ac:dyDescent="0.45">
      <c r="B583" s="19">
        <v>640.08000000000004</v>
      </c>
      <c r="C583" s="19">
        <v>640.80730000000005</v>
      </c>
      <c r="D583" s="19">
        <v>43.43142082</v>
      </c>
      <c r="E583" s="19">
        <v>52.83828647</v>
      </c>
      <c r="F583" s="19">
        <v>204.36</v>
      </c>
      <c r="K583" t="s">
        <v>33110</v>
      </c>
      <c r="L583" t="s">
        <v>33111</v>
      </c>
      <c r="N583" t="s">
        <v>4342</v>
      </c>
      <c r="O583">
        <v>219</v>
      </c>
      <c r="P583">
        <v>10</v>
      </c>
      <c r="Q583">
        <v>640.08000000000004</v>
      </c>
      <c r="R583" t="e">
        <v>#REF!</v>
      </c>
      <c r="S583" t="s">
        <v>4196</v>
      </c>
      <c r="T583" t="s">
        <v>33060</v>
      </c>
      <c r="U583" t="e">
        <v>#N/A</v>
      </c>
      <c r="V583" s="49" t="s">
        <v>33112</v>
      </c>
      <c r="X583">
        <v>0</v>
      </c>
    </row>
    <row r="584" spans="2:24" ht="270.75" x14ac:dyDescent="0.45">
      <c r="B584" s="19">
        <v>671.95</v>
      </c>
      <c r="C584" s="19">
        <v>672.68520000000001</v>
      </c>
      <c r="D584" s="19">
        <v>43.431327439999997</v>
      </c>
      <c r="E584" s="19">
        <v>52.838658670000001</v>
      </c>
      <c r="F584" s="19">
        <v>203.76</v>
      </c>
      <c r="K584" t="s">
        <v>33113</v>
      </c>
      <c r="L584" t="s">
        <v>33114</v>
      </c>
      <c r="N584" t="s">
        <v>4342</v>
      </c>
      <c r="O584">
        <v>219</v>
      </c>
      <c r="P584">
        <v>10</v>
      </c>
      <c r="Q584">
        <v>671.95</v>
      </c>
      <c r="R584" t="e">
        <v>#REF!</v>
      </c>
      <c r="S584" t="s">
        <v>4196</v>
      </c>
      <c r="T584" t="s">
        <v>33060</v>
      </c>
      <c r="U584" t="e">
        <v>#N/A</v>
      </c>
      <c r="V584" s="49" t="s">
        <v>33115</v>
      </c>
      <c r="X584">
        <v>0</v>
      </c>
    </row>
    <row r="585" spans="2:24" ht="285" x14ac:dyDescent="0.45">
      <c r="B585" s="19">
        <v>731.52</v>
      </c>
      <c r="C585" s="19">
        <v>732.29769999999996</v>
      </c>
      <c r="D585" s="19">
        <v>43.431158410000002</v>
      </c>
      <c r="E585" s="19">
        <v>52.839356850000001</v>
      </c>
      <c r="F585" s="19">
        <v>201.45</v>
      </c>
      <c r="K585" t="s">
        <v>33116</v>
      </c>
      <c r="L585" t="s">
        <v>33117</v>
      </c>
      <c r="N585" t="s">
        <v>4342</v>
      </c>
      <c r="O585">
        <v>219</v>
      </c>
      <c r="P585">
        <v>10</v>
      </c>
      <c r="Q585">
        <v>731.52</v>
      </c>
      <c r="R585" t="e">
        <v>#REF!</v>
      </c>
      <c r="S585" t="s">
        <v>4196</v>
      </c>
      <c r="T585" t="s">
        <v>33060</v>
      </c>
      <c r="U585" t="e">
        <v>#N/A</v>
      </c>
      <c r="V585" s="49" t="s">
        <v>33118</v>
      </c>
      <c r="X585">
        <v>0</v>
      </c>
    </row>
    <row r="586" spans="2:24" ht="299.25" x14ac:dyDescent="0.45">
      <c r="B586" s="19">
        <v>758</v>
      </c>
      <c r="C586" s="19">
        <v>758.78399999999999</v>
      </c>
      <c r="D586" s="19">
        <v>43.431083270000002</v>
      </c>
      <c r="E586" s="19">
        <v>52.839667200000001</v>
      </c>
      <c r="F586" s="19">
        <v>202.05</v>
      </c>
      <c r="K586" t="s">
        <v>33119</v>
      </c>
      <c r="L586" t="s">
        <v>33120</v>
      </c>
      <c r="N586" t="s">
        <v>4342</v>
      </c>
      <c r="O586">
        <v>219</v>
      </c>
      <c r="P586">
        <v>10</v>
      </c>
      <c r="Q586">
        <v>758</v>
      </c>
      <c r="R586" t="e">
        <v>#REF!</v>
      </c>
      <c r="S586" t="s">
        <v>4196</v>
      </c>
      <c r="T586" t="s">
        <v>33060</v>
      </c>
      <c r="U586" t="e">
        <v>#N/A</v>
      </c>
      <c r="V586" s="49" t="s">
        <v>33121</v>
      </c>
      <c r="X586">
        <v>0</v>
      </c>
    </row>
    <row r="587" spans="2:24" ht="313.5" x14ac:dyDescent="0.45">
      <c r="B587" s="19">
        <v>814.99</v>
      </c>
      <c r="C587" s="19">
        <v>815.77449999999999</v>
      </c>
      <c r="D587" s="19">
        <v>43.430864759999999</v>
      </c>
      <c r="E587" s="19">
        <v>52.840304000000003</v>
      </c>
      <c r="F587" s="19">
        <v>202.25</v>
      </c>
      <c r="K587" t="s">
        <v>33122</v>
      </c>
      <c r="L587" t="s">
        <v>33123</v>
      </c>
      <c r="N587" t="s">
        <v>4342</v>
      </c>
      <c r="O587">
        <v>219</v>
      </c>
      <c r="P587">
        <v>10</v>
      </c>
      <c r="Q587">
        <v>814.99</v>
      </c>
      <c r="R587" t="e">
        <v>#REF!</v>
      </c>
      <c r="S587" t="s">
        <v>4196</v>
      </c>
      <c r="T587" t="s">
        <v>33060</v>
      </c>
      <c r="U587" t="e">
        <v>#N/A</v>
      </c>
      <c r="V587" s="49" t="s">
        <v>33124</v>
      </c>
      <c r="X587">
        <v>0</v>
      </c>
    </row>
    <row r="588" spans="2:24" ht="327.75" x14ac:dyDescent="0.45">
      <c r="B588" s="19">
        <v>822.96</v>
      </c>
      <c r="C588" s="19">
        <v>823.76739999999995</v>
      </c>
      <c r="D588" s="19">
        <v>43.430828959999999</v>
      </c>
      <c r="E588" s="19">
        <v>52.840389309999999</v>
      </c>
      <c r="F588" s="19">
        <v>201.65</v>
      </c>
      <c r="K588" t="s">
        <v>33125</v>
      </c>
      <c r="L588" t="s">
        <v>33126</v>
      </c>
      <c r="N588" t="s">
        <v>4342</v>
      </c>
      <c r="O588">
        <v>219</v>
      </c>
      <c r="P588">
        <v>10</v>
      </c>
      <c r="Q588">
        <v>822.96</v>
      </c>
      <c r="R588" t="e">
        <v>#REF!</v>
      </c>
      <c r="S588" t="s">
        <v>4196</v>
      </c>
      <c r="T588" t="s">
        <v>33060</v>
      </c>
      <c r="U588" t="e">
        <v>#N/A</v>
      </c>
      <c r="V588" s="49" t="s">
        <v>33127</v>
      </c>
      <c r="X588">
        <v>0</v>
      </c>
    </row>
    <row r="589" spans="2:24" ht="342" x14ac:dyDescent="0.45">
      <c r="B589" s="19">
        <v>914.4</v>
      </c>
      <c r="C589" s="19">
        <v>915.24210000000005</v>
      </c>
      <c r="D589" s="19">
        <v>43.430418289999999</v>
      </c>
      <c r="E589" s="19">
        <v>52.841367990000002</v>
      </c>
      <c r="F589" s="19">
        <v>204.17</v>
      </c>
      <c r="K589" t="s">
        <v>33128</v>
      </c>
      <c r="L589" t="s">
        <v>33129</v>
      </c>
      <c r="N589" t="s">
        <v>4342</v>
      </c>
      <c r="O589">
        <v>219</v>
      </c>
      <c r="P589">
        <v>10</v>
      </c>
      <c r="Q589">
        <v>914.4</v>
      </c>
      <c r="R589" t="e">
        <v>#REF!</v>
      </c>
      <c r="S589" t="s">
        <v>4196</v>
      </c>
      <c r="T589" t="s">
        <v>33060</v>
      </c>
      <c r="U589" t="e">
        <v>#N/A</v>
      </c>
      <c r="V589" s="49" t="s">
        <v>33130</v>
      </c>
      <c r="X589">
        <v>0</v>
      </c>
    </row>
    <row r="590" spans="2:24" ht="356.25" x14ac:dyDescent="0.45">
      <c r="B590" s="19">
        <v>998.27</v>
      </c>
      <c r="C590" s="19">
        <v>999.16380000000004</v>
      </c>
      <c r="D590" s="19">
        <v>43.430041619999997</v>
      </c>
      <c r="E590" s="19">
        <v>52.84226563</v>
      </c>
      <c r="F590" s="19">
        <v>207.17</v>
      </c>
      <c r="K590" t="s">
        <v>33131</v>
      </c>
      <c r="L590" t="s">
        <v>33132</v>
      </c>
      <c r="N590" t="s">
        <v>4342</v>
      </c>
      <c r="O590">
        <v>219</v>
      </c>
      <c r="P590">
        <v>10</v>
      </c>
      <c r="Q590">
        <v>998.27</v>
      </c>
      <c r="R590" t="e">
        <v>#REF!</v>
      </c>
      <c r="S590" t="s">
        <v>4196</v>
      </c>
      <c r="T590" t="s">
        <v>33060</v>
      </c>
      <c r="U590" t="e">
        <v>#N/A</v>
      </c>
      <c r="V590" s="49" t="s">
        <v>33133</v>
      </c>
      <c r="X590">
        <v>0</v>
      </c>
    </row>
    <row r="591" spans="2:24" ht="370.5" x14ac:dyDescent="0.45">
      <c r="B591" s="19">
        <v>1005.84</v>
      </c>
      <c r="C591" s="19">
        <v>1006.746</v>
      </c>
      <c r="D591" s="19">
        <v>43.430013649999999</v>
      </c>
      <c r="E591" s="19">
        <v>52.8423509</v>
      </c>
      <c r="F591" s="19">
        <v>207.57</v>
      </c>
      <c r="K591" t="s">
        <v>33134</v>
      </c>
      <c r="L591" t="s">
        <v>33135</v>
      </c>
      <c r="N591" t="s">
        <v>4342</v>
      </c>
      <c r="O591">
        <v>219</v>
      </c>
      <c r="P591">
        <v>10</v>
      </c>
      <c r="Q591">
        <v>1005.84</v>
      </c>
      <c r="R591" t="e">
        <v>#REF!</v>
      </c>
      <c r="S591" t="s">
        <v>4196</v>
      </c>
      <c r="T591" t="s">
        <v>33060</v>
      </c>
      <c r="U591" t="e">
        <v>#N/A</v>
      </c>
      <c r="V591" s="49" t="s">
        <v>33136</v>
      </c>
      <c r="X591">
        <v>0</v>
      </c>
    </row>
    <row r="592" spans="2:24" ht="384.75" x14ac:dyDescent="0.45">
      <c r="B592" s="19">
        <v>1057.25</v>
      </c>
      <c r="C592" s="19">
        <v>1058.1669999999999</v>
      </c>
      <c r="D592" s="19">
        <v>43.429823710000001</v>
      </c>
      <c r="E592" s="19">
        <v>52.842929939999998</v>
      </c>
      <c r="F592" s="19">
        <v>208.37</v>
      </c>
      <c r="K592" t="s">
        <v>33137</v>
      </c>
      <c r="L592" t="s">
        <v>33138</v>
      </c>
      <c r="N592" t="s">
        <v>4342</v>
      </c>
      <c r="O592">
        <v>219</v>
      </c>
      <c r="P592">
        <v>10</v>
      </c>
      <c r="Q592">
        <v>1057.25</v>
      </c>
      <c r="R592" t="e">
        <v>#REF!</v>
      </c>
      <c r="S592" t="s">
        <v>4196</v>
      </c>
      <c r="T592" t="s">
        <v>33060</v>
      </c>
      <c r="U592" t="e">
        <v>#N/A</v>
      </c>
      <c r="V592" s="49" t="s">
        <v>33139</v>
      </c>
      <c r="X592">
        <v>0</v>
      </c>
    </row>
    <row r="593" spans="2:24" ht="399" x14ac:dyDescent="0.45">
      <c r="B593" s="19">
        <v>1097.28</v>
      </c>
      <c r="C593" s="19">
        <v>1098.2249999999999</v>
      </c>
      <c r="D593" s="19">
        <v>43.429703310000001</v>
      </c>
      <c r="E593" s="19">
        <v>52.843395839999999</v>
      </c>
      <c r="F593" s="19">
        <v>209.97</v>
      </c>
      <c r="K593" t="s">
        <v>33140</v>
      </c>
      <c r="L593" t="s">
        <v>33141</v>
      </c>
      <c r="N593" t="s">
        <v>4342</v>
      </c>
      <c r="O593">
        <v>219</v>
      </c>
      <c r="P593">
        <v>10</v>
      </c>
      <c r="Q593">
        <v>1097.28</v>
      </c>
      <c r="R593" t="e">
        <v>#REF!</v>
      </c>
      <c r="S593" t="s">
        <v>4196</v>
      </c>
      <c r="T593" t="s">
        <v>33060</v>
      </c>
      <c r="U593" t="e">
        <v>#N/A</v>
      </c>
      <c r="V593" s="49" t="s">
        <v>33142</v>
      </c>
      <c r="X593">
        <v>0</v>
      </c>
    </row>
    <row r="594" spans="2:24" ht="409.5" x14ac:dyDescent="0.45">
      <c r="B594" s="19">
        <v>1176.51</v>
      </c>
      <c r="C594" s="19">
        <v>1177.4749999999999</v>
      </c>
      <c r="D594" s="19">
        <v>43.429464979999999</v>
      </c>
      <c r="E594" s="19">
        <v>52.84431807</v>
      </c>
      <c r="F594" s="19">
        <v>211.77</v>
      </c>
      <c r="K594" t="s">
        <v>33143</v>
      </c>
      <c r="L594" t="s">
        <v>33144</v>
      </c>
      <c r="N594" t="s">
        <v>4342</v>
      </c>
      <c r="O594">
        <v>219</v>
      </c>
      <c r="P594">
        <v>10</v>
      </c>
      <c r="Q594">
        <v>1176.51</v>
      </c>
      <c r="R594" t="e">
        <v>#REF!</v>
      </c>
      <c r="S594" t="s">
        <v>4196</v>
      </c>
      <c r="T594" t="s">
        <v>33060</v>
      </c>
      <c r="U594" t="e">
        <v>#N/A</v>
      </c>
      <c r="V594" s="49" t="s">
        <v>33145</v>
      </c>
      <c r="X594">
        <v>0</v>
      </c>
    </row>
    <row r="595" spans="2:24" ht="409.5" x14ac:dyDescent="0.45">
      <c r="B595" s="19">
        <v>1188.72</v>
      </c>
      <c r="C595" s="19">
        <v>1189.9110000000001</v>
      </c>
      <c r="D595" s="19">
        <v>43.429438359999999</v>
      </c>
      <c r="E595" s="19">
        <v>52.844464379999998</v>
      </c>
      <c r="F595" s="19">
        <v>209.41</v>
      </c>
      <c r="K595" t="s">
        <v>33146</v>
      </c>
      <c r="L595" t="s">
        <v>33147</v>
      </c>
      <c r="N595" t="s">
        <v>4342</v>
      </c>
      <c r="O595">
        <v>219</v>
      </c>
      <c r="P595">
        <v>10</v>
      </c>
      <c r="Q595">
        <v>1188.72</v>
      </c>
      <c r="R595" t="e">
        <v>#REF!</v>
      </c>
      <c r="S595" t="s">
        <v>4196</v>
      </c>
      <c r="T595" t="s">
        <v>33060</v>
      </c>
      <c r="U595" t="e">
        <v>#N/A</v>
      </c>
      <c r="V595" s="49" t="s">
        <v>33148</v>
      </c>
      <c r="X595">
        <v>0</v>
      </c>
    </row>
    <row r="596" spans="2:24" ht="409.5" x14ac:dyDescent="0.45">
      <c r="B596" s="19">
        <v>1221.43</v>
      </c>
      <c r="C596" s="19">
        <v>1222.627</v>
      </c>
      <c r="D596" s="19">
        <v>43.429367040000002</v>
      </c>
      <c r="E596" s="19">
        <v>52.844856329999999</v>
      </c>
      <c r="F596" s="19">
        <v>210.01</v>
      </c>
      <c r="K596" t="s">
        <v>33149</v>
      </c>
      <c r="L596" t="s">
        <v>33150</v>
      </c>
      <c r="N596" t="s">
        <v>4342</v>
      </c>
      <c r="O596">
        <v>219</v>
      </c>
      <c r="P596">
        <v>10</v>
      </c>
      <c r="Q596">
        <v>1221.43</v>
      </c>
      <c r="R596" t="e">
        <v>#REF!</v>
      </c>
      <c r="S596" t="s">
        <v>4196</v>
      </c>
      <c r="T596" t="s">
        <v>33060</v>
      </c>
      <c r="U596" t="e">
        <v>#N/A</v>
      </c>
      <c r="V596" s="49" t="s">
        <v>33151</v>
      </c>
      <c r="X596">
        <v>0</v>
      </c>
    </row>
    <row r="597" spans="2:24" ht="409.5" x14ac:dyDescent="0.45">
      <c r="B597" s="19">
        <v>1248.48</v>
      </c>
      <c r="C597" s="19">
        <v>1249.6780000000001</v>
      </c>
      <c r="D597" s="19">
        <v>43.429344729999997</v>
      </c>
      <c r="E597" s="19">
        <v>52.845188989999997</v>
      </c>
      <c r="F597" s="19">
        <v>210.21</v>
      </c>
      <c r="K597" t="s">
        <v>33152</v>
      </c>
      <c r="L597" t="s">
        <v>33153</v>
      </c>
      <c r="N597" t="s">
        <v>4342</v>
      </c>
      <c r="O597">
        <v>219</v>
      </c>
      <c r="P597">
        <v>10</v>
      </c>
      <c r="Q597">
        <v>1248.48</v>
      </c>
      <c r="R597" t="e">
        <v>#REF!</v>
      </c>
      <c r="S597" t="s">
        <v>4196</v>
      </c>
      <c r="T597" t="s">
        <v>33060</v>
      </c>
      <c r="U597" t="e">
        <v>#N/A</v>
      </c>
      <c r="V597" s="49" t="s">
        <v>33154</v>
      </c>
      <c r="X597">
        <v>0</v>
      </c>
    </row>
    <row r="598" spans="2:24" ht="409.5" x14ac:dyDescent="0.45">
      <c r="B598" s="19">
        <v>1280.1600000000001</v>
      </c>
      <c r="C598" s="19">
        <v>1281.357</v>
      </c>
      <c r="D598" s="19">
        <v>43.429361040000003</v>
      </c>
      <c r="E598" s="19">
        <v>52.845579600000001</v>
      </c>
      <c r="F598" s="19">
        <v>210.21</v>
      </c>
      <c r="K598" t="s">
        <v>33155</v>
      </c>
      <c r="L598" t="s">
        <v>33156</v>
      </c>
      <c r="N598" t="s">
        <v>4342</v>
      </c>
      <c r="O598">
        <v>219</v>
      </c>
      <c r="P598">
        <v>10</v>
      </c>
      <c r="Q598">
        <v>1280.1600000000001</v>
      </c>
      <c r="R598" t="e">
        <v>#REF!</v>
      </c>
      <c r="S598" t="s">
        <v>4196</v>
      </c>
      <c r="T598" t="s">
        <v>33060</v>
      </c>
      <c r="U598" t="e">
        <v>#N/A</v>
      </c>
      <c r="V598" s="49" t="s">
        <v>33157</v>
      </c>
      <c r="X598">
        <v>0</v>
      </c>
    </row>
    <row r="599" spans="2:24" ht="409.5" x14ac:dyDescent="0.45">
      <c r="B599" s="19">
        <v>1307.08</v>
      </c>
      <c r="C599" s="19">
        <v>1308.2850000000001</v>
      </c>
      <c r="D599" s="19">
        <v>43.429374889999998</v>
      </c>
      <c r="E599" s="19">
        <v>52.845911469999997</v>
      </c>
      <c r="F599" s="19">
        <v>211.01</v>
      </c>
      <c r="K599" t="s">
        <v>33158</v>
      </c>
      <c r="L599" t="s">
        <v>33159</v>
      </c>
      <c r="N599" t="s">
        <v>4342</v>
      </c>
      <c r="O599">
        <v>219</v>
      </c>
      <c r="P599">
        <v>10</v>
      </c>
      <c r="Q599">
        <v>1307.08</v>
      </c>
      <c r="R599" t="e">
        <v>#REF!</v>
      </c>
      <c r="S599" t="s">
        <v>4196</v>
      </c>
      <c r="T599" t="s">
        <v>33060</v>
      </c>
      <c r="U599" t="e">
        <v>#N/A</v>
      </c>
      <c r="V599" s="49" t="s">
        <v>33160</v>
      </c>
      <c r="X599">
        <v>0</v>
      </c>
    </row>
    <row r="600" spans="2:24" ht="409.5" x14ac:dyDescent="0.45">
      <c r="B600" s="19">
        <v>1366.59</v>
      </c>
      <c r="C600" s="19">
        <v>1367.8019999999999</v>
      </c>
      <c r="D600" s="19">
        <v>43.42943563</v>
      </c>
      <c r="E600" s="19">
        <v>52.846641720000001</v>
      </c>
      <c r="F600" s="19">
        <v>210.32</v>
      </c>
      <c r="K600" t="s">
        <v>33161</v>
      </c>
      <c r="L600" t="s">
        <v>33162</v>
      </c>
      <c r="N600" t="s">
        <v>4342</v>
      </c>
      <c r="O600">
        <v>219</v>
      </c>
      <c r="P600">
        <v>10</v>
      </c>
      <c r="Q600">
        <v>1366.59</v>
      </c>
      <c r="R600" t="e">
        <v>#REF!</v>
      </c>
      <c r="S600" t="s">
        <v>4196</v>
      </c>
      <c r="T600" t="s">
        <v>33060</v>
      </c>
      <c r="U600" t="e">
        <v>#N/A</v>
      </c>
      <c r="V600" s="49" t="s">
        <v>33163</v>
      </c>
      <c r="X600">
        <v>0</v>
      </c>
    </row>
    <row r="601" spans="2:24" ht="409.5" x14ac:dyDescent="0.45">
      <c r="B601" s="19">
        <v>1371.6</v>
      </c>
      <c r="C601" s="19">
        <v>1372.8130000000001</v>
      </c>
      <c r="D601" s="19">
        <v>43.429441910000001</v>
      </c>
      <c r="E601" s="19">
        <v>52.846702999999998</v>
      </c>
      <c r="F601" s="19">
        <v>210.32</v>
      </c>
      <c r="K601" t="s">
        <v>33164</v>
      </c>
      <c r="L601" t="s">
        <v>33165</v>
      </c>
      <c r="N601" t="s">
        <v>4342</v>
      </c>
      <c r="O601">
        <v>219</v>
      </c>
      <c r="P601">
        <v>10</v>
      </c>
      <c r="Q601">
        <v>1371.6</v>
      </c>
      <c r="R601" t="e">
        <v>#REF!</v>
      </c>
      <c r="S601" t="s">
        <v>4196</v>
      </c>
      <c r="T601" t="s">
        <v>33060</v>
      </c>
      <c r="U601" t="e">
        <v>#N/A</v>
      </c>
      <c r="V601" s="49" t="s">
        <v>33166</v>
      </c>
      <c r="X601">
        <v>0</v>
      </c>
    </row>
    <row r="602" spans="2:24" ht="409.5" x14ac:dyDescent="0.45">
      <c r="B602" s="19">
        <v>1373.14</v>
      </c>
      <c r="C602" s="19">
        <v>1374.354</v>
      </c>
      <c r="D602" s="19">
        <v>43.429443839999998</v>
      </c>
      <c r="E602" s="19">
        <v>52.846721850000002</v>
      </c>
      <c r="F602" s="19">
        <v>210.32</v>
      </c>
      <c r="K602" t="s">
        <v>33167</v>
      </c>
      <c r="L602" t="s">
        <v>33168</v>
      </c>
      <c r="N602" t="s">
        <v>4342</v>
      </c>
      <c r="O602">
        <v>219</v>
      </c>
      <c r="P602">
        <v>10</v>
      </c>
      <c r="Q602">
        <v>1373.14</v>
      </c>
      <c r="R602" t="e">
        <v>#REF!</v>
      </c>
      <c r="S602" t="s">
        <v>4196</v>
      </c>
      <c r="T602" t="s">
        <v>33060</v>
      </c>
      <c r="U602" t="e">
        <v>#N/A</v>
      </c>
      <c r="V602" s="49" t="s">
        <v>33169</v>
      </c>
      <c r="X602">
        <v>0</v>
      </c>
    </row>
    <row r="603" spans="2:24" ht="409.5" x14ac:dyDescent="0.45">
      <c r="B603" s="19">
        <v>1409.57</v>
      </c>
      <c r="C603" s="19">
        <v>1410.79</v>
      </c>
      <c r="D603" s="19">
        <v>43.429696610000001</v>
      </c>
      <c r="E603" s="19">
        <v>52.847008449999997</v>
      </c>
      <c r="F603" s="19">
        <v>210.95</v>
      </c>
      <c r="K603" t="s">
        <v>32993</v>
      </c>
      <c r="L603" t="s">
        <v>32994</v>
      </c>
      <c r="N603" t="s">
        <v>4342</v>
      </c>
      <c r="O603">
        <v>219</v>
      </c>
      <c r="P603">
        <v>10</v>
      </c>
      <c r="Q603">
        <v>1409.57</v>
      </c>
      <c r="R603" t="e">
        <v>#REF!</v>
      </c>
      <c r="S603" t="s">
        <v>4196</v>
      </c>
      <c r="T603" t="s">
        <v>33060</v>
      </c>
      <c r="U603" t="e">
        <v>#N/A</v>
      </c>
      <c r="V603" s="49" t="s">
        <v>33170</v>
      </c>
      <c r="X603">
        <v>1</v>
      </c>
    </row>
  </sheetData>
  <autoFilter ref="V2:X2" xr:uid="{00000000-0009-0000-0000-000010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Y518"/>
  <sheetViews>
    <sheetView topLeftCell="A33" workbookViewId="0">
      <selection activeCell="I33" sqref="I1:I1048576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8.863281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4351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4352</v>
      </c>
      <c r="B3" s="19">
        <v>0</v>
      </c>
      <c r="C3" s="19">
        <v>0</v>
      </c>
      <c r="D3" s="19">
        <v>43.381487710000002</v>
      </c>
      <c r="E3" s="19">
        <v>52.904488149999999</v>
      </c>
      <c r="F3" s="19">
        <v>225.44</v>
      </c>
      <c r="G3" s="20">
        <v>98</v>
      </c>
      <c r="H3" s="20">
        <v>8</v>
      </c>
      <c r="I3" s="21">
        <v>0.2</v>
      </c>
      <c r="K3" t="s">
        <v>33171</v>
      </c>
      <c r="L3" t="s">
        <v>33172</v>
      </c>
      <c r="N3" t="s">
        <v>4351</v>
      </c>
      <c r="O3">
        <v>114</v>
      </c>
      <c r="P3">
        <v>8</v>
      </c>
      <c r="Q3">
        <v>0</v>
      </c>
      <c r="R3" t="s">
        <v>4352</v>
      </c>
      <c r="S3" t="s">
        <v>4352</v>
      </c>
      <c r="T3" t="s">
        <v>1249</v>
      </c>
      <c r="U3" t="s">
        <v>3830</v>
      </c>
      <c r="V3" s="49" t="s">
        <v>33173</v>
      </c>
      <c r="X3">
        <v>0</v>
      </c>
    </row>
    <row r="4" spans="1:24" ht="15" customHeight="1" x14ac:dyDescent="0.45">
      <c r="B4" s="19">
        <v>91.44</v>
      </c>
      <c r="C4" s="19">
        <v>91.450410000000005</v>
      </c>
      <c r="D4" s="19">
        <v>43.38101039</v>
      </c>
      <c r="E4" s="19">
        <v>52.903568900000003</v>
      </c>
      <c r="F4" s="19">
        <v>226.82</v>
      </c>
      <c r="K4" t="s">
        <v>33174</v>
      </c>
      <c r="L4" t="s">
        <v>33175</v>
      </c>
      <c r="N4" t="s">
        <v>4351</v>
      </c>
      <c r="O4">
        <v>114</v>
      </c>
      <c r="P4">
        <v>8</v>
      </c>
      <c r="Q4">
        <v>91.44</v>
      </c>
      <c r="R4" t="e">
        <v>#REF!</v>
      </c>
      <c r="S4" t="s">
        <v>4352</v>
      </c>
      <c r="T4" t="s">
        <v>1249</v>
      </c>
      <c r="U4" t="s">
        <v>3830</v>
      </c>
      <c r="V4" s="49" t="s">
        <v>33176</v>
      </c>
      <c r="X4">
        <v>0</v>
      </c>
    </row>
    <row r="5" spans="1:24" ht="15" customHeight="1" x14ac:dyDescent="0.45">
      <c r="B5" s="19">
        <v>182.88</v>
      </c>
      <c r="C5" s="19">
        <v>182.9041</v>
      </c>
      <c r="D5" s="19">
        <v>43.380533059999998</v>
      </c>
      <c r="E5" s="19">
        <v>52.902649660000002</v>
      </c>
      <c r="F5" s="19">
        <v>228.4</v>
      </c>
      <c r="K5" t="s">
        <v>33177</v>
      </c>
      <c r="L5" t="s">
        <v>33178</v>
      </c>
      <c r="N5" t="s">
        <v>4351</v>
      </c>
      <c r="O5">
        <v>114</v>
      </c>
      <c r="P5">
        <v>8</v>
      </c>
      <c r="Q5">
        <v>182.88</v>
      </c>
      <c r="R5" t="e">
        <v>#REF!</v>
      </c>
      <c r="S5" t="s">
        <v>4352</v>
      </c>
      <c r="T5" t="s">
        <v>1249</v>
      </c>
      <c r="U5" t="s">
        <v>3830</v>
      </c>
      <c r="V5" s="49" t="s">
        <v>33179</v>
      </c>
      <c r="X5">
        <v>0</v>
      </c>
    </row>
    <row r="6" spans="1:24" ht="15" customHeight="1" x14ac:dyDescent="0.45">
      <c r="B6" s="19">
        <v>208.71</v>
      </c>
      <c r="C6" s="19">
        <v>208.73079999999999</v>
      </c>
      <c r="D6" s="19">
        <v>43.380398239999998</v>
      </c>
      <c r="E6" s="19">
        <v>52.902390019999999</v>
      </c>
      <c r="F6" s="19">
        <v>228.4</v>
      </c>
      <c r="K6" t="s">
        <v>33180</v>
      </c>
      <c r="L6" t="s">
        <v>33181</v>
      </c>
      <c r="N6" t="s">
        <v>4351</v>
      </c>
      <c r="O6">
        <v>114</v>
      </c>
      <c r="P6">
        <v>8</v>
      </c>
      <c r="Q6">
        <v>208.71</v>
      </c>
      <c r="R6" t="e">
        <v>#REF!</v>
      </c>
      <c r="S6" t="s">
        <v>4352</v>
      </c>
      <c r="T6" t="s">
        <v>1249</v>
      </c>
      <c r="U6" t="s">
        <v>3830</v>
      </c>
      <c r="V6" s="49" t="s">
        <v>33182</v>
      </c>
      <c r="X6">
        <v>1</v>
      </c>
    </row>
    <row r="7" spans="1:24" ht="15" customHeight="1" x14ac:dyDescent="0.45">
      <c r="A7" s="10" t="s">
        <v>4353</v>
      </c>
      <c r="B7" s="19">
        <v>0</v>
      </c>
      <c r="C7" s="19">
        <v>0</v>
      </c>
      <c r="D7" s="19">
        <v>43.387674699999998</v>
      </c>
      <c r="E7" s="19">
        <v>52.902287010000002</v>
      </c>
      <c r="F7" s="19">
        <v>224.05</v>
      </c>
      <c r="G7" s="20">
        <v>98</v>
      </c>
      <c r="H7" s="20">
        <v>8</v>
      </c>
      <c r="I7" s="21">
        <v>0.2</v>
      </c>
      <c r="K7" t="s">
        <v>33183</v>
      </c>
      <c r="L7" t="s">
        <v>33184</v>
      </c>
      <c r="N7" t="s">
        <v>4351</v>
      </c>
      <c r="O7">
        <v>114</v>
      </c>
      <c r="P7">
        <v>8</v>
      </c>
      <c r="Q7">
        <v>0</v>
      </c>
      <c r="R7" t="s">
        <v>4353</v>
      </c>
      <c r="S7" t="s">
        <v>4353</v>
      </c>
      <c r="T7" t="s">
        <v>1349</v>
      </c>
      <c r="U7" t="s">
        <v>3905</v>
      </c>
      <c r="V7" s="49" t="s">
        <v>33185</v>
      </c>
      <c r="X7">
        <v>0</v>
      </c>
    </row>
    <row r="8" spans="1:24" ht="15" customHeight="1" x14ac:dyDescent="0.45">
      <c r="B8" s="19">
        <v>34.32</v>
      </c>
      <c r="C8" s="19">
        <v>34.338189999999997</v>
      </c>
      <c r="D8" s="19">
        <v>43.387756879999998</v>
      </c>
      <c r="E8" s="19">
        <v>52.902695280000003</v>
      </c>
      <c r="F8" s="19">
        <v>225.25</v>
      </c>
      <c r="K8" t="s">
        <v>33186</v>
      </c>
      <c r="L8" t="s">
        <v>33187</v>
      </c>
      <c r="N8" t="s">
        <v>4351</v>
      </c>
      <c r="O8">
        <v>114</v>
      </c>
      <c r="P8">
        <v>8</v>
      </c>
      <c r="Q8">
        <v>34.32</v>
      </c>
      <c r="R8" t="e">
        <v>#REF!</v>
      </c>
      <c r="S8" t="s">
        <v>4353</v>
      </c>
      <c r="T8" t="s">
        <v>1349</v>
      </c>
      <c r="U8" t="s">
        <v>3905</v>
      </c>
      <c r="V8" s="49" t="s">
        <v>33188</v>
      </c>
      <c r="X8">
        <v>0</v>
      </c>
    </row>
    <row r="9" spans="1:24" ht="15" customHeight="1" x14ac:dyDescent="0.45">
      <c r="B9" s="19">
        <v>91.44</v>
      </c>
      <c r="C9" s="19">
        <v>91.495980000000003</v>
      </c>
      <c r="D9" s="19">
        <v>43.387298170000001</v>
      </c>
      <c r="E9" s="19">
        <v>52.903013719999997</v>
      </c>
      <c r="F9" s="19">
        <v>223.25</v>
      </c>
      <c r="K9" t="s">
        <v>33189</v>
      </c>
      <c r="L9" t="s">
        <v>33190</v>
      </c>
      <c r="N9" t="s">
        <v>4351</v>
      </c>
      <c r="O9">
        <v>114</v>
      </c>
      <c r="P9">
        <v>8</v>
      </c>
      <c r="Q9">
        <v>91.44</v>
      </c>
      <c r="R9" t="e">
        <v>#REF!</v>
      </c>
      <c r="S9" t="s">
        <v>4353</v>
      </c>
      <c r="T9" t="s">
        <v>1349</v>
      </c>
      <c r="U9" t="s">
        <v>3905</v>
      </c>
      <c r="V9" s="49" t="s">
        <v>33191</v>
      </c>
      <c r="X9">
        <v>0</v>
      </c>
    </row>
    <row r="10" spans="1:24" ht="15" customHeight="1" x14ac:dyDescent="0.45">
      <c r="B10" s="19">
        <v>182.88</v>
      </c>
      <c r="C10" s="19">
        <v>182.9391</v>
      </c>
      <c r="D10" s="19">
        <v>43.386563879999997</v>
      </c>
      <c r="E10" s="19">
        <v>52.903523470000003</v>
      </c>
      <c r="F10" s="19">
        <v>222.5</v>
      </c>
      <c r="K10" t="s">
        <v>33192</v>
      </c>
      <c r="L10" t="s">
        <v>33193</v>
      </c>
      <c r="N10" t="s">
        <v>4351</v>
      </c>
      <c r="O10">
        <v>114</v>
      </c>
      <c r="P10">
        <v>8</v>
      </c>
      <c r="Q10">
        <v>182.88</v>
      </c>
      <c r="R10" t="e">
        <v>#REF!</v>
      </c>
      <c r="S10" t="s">
        <v>4353</v>
      </c>
      <c r="T10" t="s">
        <v>1349</v>
      </c>
      <c r="U10" t="s">
        <v>3905</v>
      </c>
      <c r="V10" s="49" t="s">
        <v>33194</v>
      </c>
      <c r="X10">
        <v>0</v>
      </c>
    </row>
    <row r="11" spans="1:24" ht="15" customHeight="1" x14ac:dyDescent="0.45">
      <c r="B11" s="19">
        <v>245.28</v>
      </c>
      <c r="C11" s="19">
        <v>245.33850000000001</v>
      </c>
      <c r="D11" s="19">
        <v>43.386062809999999</v>
      </c>
      <c r="E11" s="19">
        <v>52.903871299999999</v>
      </c>
      <c r="F11" s="19">
        <v>221.9</v>
      </c>
      <c r="K11" t="s">
        <v>33195</v>
      </c>
      <c r="L11" t="s">
        <v>33196</v>
      </c>
      <c r="N11" t="s">
        <v>4351</v>
      </c>
      <c r="O11">
        <v>114</v>
      </c>
      <c r="P11">
        <v>8</v>
      </c>
      <c r="Q11">
        <v>245.28</v>
      </c>
      <c r="R11" t="e">
        <v>#REF!</v>
      </c>
      <c r="S11" t="s">
        <v>4353</v>
      </c>
      <c r="T11" t="s">
        <v>1349</v>
      </c>
      <c r="U11" t="s">
        <v>3905</v>
      </c>
      <c r="V11" s="49" t="s">
        <v>33197</v>
      </c>
      <c r="X11">
        <v>0</v>
      </c>
    </row>
    <row r="12" spans="1:24" ht="15" customHeight="1" x14ac:dyDescent="0.45">
      <c r="B12" s="19">
        <v>274.32</v>
      </c>
      <c r="C12" s="19">
        <v>274.39909999999998</v>
      </c>
      <c r="D12" s="19">
        <v>43.38580451</v>
      </c>
      <c r="E12" s="19">
        <v>52.903926439999999</v>
      </c>
      <c r="F12" s="19">
        <v>222.9</v>
      </c>
      <c r="K12" t="s">
        <v>33198</v>
      </c>
      <c r="L12" t="s">
        <v>33199</v>
      </c>
      <c r="N12" t="s">
        <v>4351</v>
      </c>
      <c r="O12">
        <v>114</v>
      </c>
      <c r="P12">
        <v>8</v>
      </c>
      <c r="Q12">
        <v>274.32</v>
      </c>
      <c r="R12" t="e">
        <v>#REF!</v>
      </c>
      <c r="S12" t="s">
        <v>4353</v>
      </c>
      <c r="T12" t="s">
        <v>1349</v>
      </c>
      <c r="U12" t="s">
        <v>3905</v>
      </c>
      <c r="V12" s="49" t="s">
        <v>33200</v>
      </c>
      <c r="X12">
        <v>0</v>
      </c>
    </row>
    <row r="13" spans="1:24" ht="15" customHeight="1" x14ac:dyDescent="0.45">
      <c r="B13" s="19">
        <v>365.76</v>
      </c>
      <c r="C13" s="19">
        <v>365.83969999999999</v>
      </c>
      <c r="D13" s="19">
        <v>43.38499126</v>
      </c>
      <c r="E13" s="19">
        <v>52.904100020000001</v>
      </c>
      <c r="F13" s="19">
        <v>222.58</v>
      </c>
      <c r="K13" t="s">
        <v>33201</v>
      </c>
      <c r="L13" t="s">
        <v>33202</v>
      </c>
      <c r="N13" t="s">
        <v>4351</v>
      </c>
      <c r="O13">
        <v>114</v>
      </c>
      <c r="P13">
        <v>8</v>
      </c>
      <c r="Q13">
        <v>365.76</v>
      </c>
      <c r="R13" t="e">
        <v>#REF!</v>
      </c>
      <c r="S13" t="s">
        <v>4353</v>
      </c>
      <c r="T13" t="s">
        <v>1349</v>
      </c>
      <c r="U13" t="s">
        <v>3905</v>
      </c>
      <c r="V13" s="49" t="s">
        <v>33203</v>
      </c>
      <c r="X13">
        <v>0</v>
      </c>
    </row>
    <row r="14" spans="1:24" ht="15" customHeight="1" x14ac:dyDescent="0.45">
      <c r="B14" s="19">
        <v>456.43</v>
      </c>
      <c r="C14" s="19">
        <v>456.51069999999999</v>
      </c>
      <c r="D14" s="19">
        <v>43.384184859999998</v>
      </c>
      <c r="E14" s="19">
        <v>52.904272130000003</v>
      </c>
      <c r="F14" s="19">
        <v>222.38</v>
      </c>
      <c r="K14" t="s">
        <v>33204</v>
      </c>
      <c r="L14" t="s">
        <v>33205</v>
      </c>
      <c r="N14" t="s">
        <v>4351</v>
      </c>
      <c r="O14">
        <v>114</v>
      </c>
      <c r="P14">
        <v>8</v>
      </c>
      <c r="Q14">
        <v>456.43</v>
      </c>
      <c r="R14" t="e">
        <v>#REF!</v>
      </c>
      <c r="S14" t="s">
        <v>4353</v>
      </c>
      <c r="T14" t="s">
        <v>1349</v>
      </c>
      <c r="U14" t="s">
        <v>3905</v>
      </c>
      <c r="V14" s="49" t="s">
        <v>33206</v>
      </c>
      <c r="X14">
        <v>1</v>
      </c>
    </row>
    <row r="15" spans="1:24" ht="15" customHeight="1" x14ac:dyDescent="0.45">
      <c r="A15" s="10" t="s">
        <v>4354</v>
      </c>
      <c r="B15" s="19">
        <v>0</v>
      </c>
      <c r="C15" s="19">
        <v>0</v>
      </c>
      <c r="D15" s="19">
        <v>43.386213820000002</v>
      </c>
      <c r="E15" s="19">
        <v>52.896391309999998</v>
      </c>
      <c r="F15" s="19">
        <v>221.94</v>
      </c>
      <c r="G15" s="20">
        <v>98</v>
      </c>
      <c r="H15" s="20">
        <v>8</v>
      </c>
      <c r="I15" s="21">
        <v>0.2</v>
      </c>
      <c r="K15" t="s">
        <v>33207</v>
      </c>
      <c r="L15" t="s">
        <v>33208</v>
      </c>
      <c r="N15" t="s">
        <v>4351</v>
      </c>
      <c r="O15">
        <v>114</v>
      </c>
      <c r="P15">
        <v>8</v>
      </c>
      <c r="Q15">
        <v>0</v>
      </c>
      <c r="R15" t="s">
        <v>4354</v>
      </c>
      <c r="S15" t="s">
        <v>4354</v>
      </c>
      <c r="T15" t="s">
        <v>4357</v>
      </c>
      <c r="U15" t="e">
        <v>#N/A</v>
      </c>
      <c r="V15" s="49" t="s">
        <v>33209</v>
      </c>
      <c r="X15">
        <v>0</v>
      </c>
    </row>
    <row r="16" spans="1:24" ht="15" customHeight="1" x14ac:dyDescent="0.45">
      <c r="B16" s="19">
        <v>20.56</v>
      </c>
      <c r="C16" s="19">
        <v>20.56917</v>
      </c>
      <c r="D16" s="19">
        <v>43.386357050000001</v>
      </c>
      <c r="E16" s="19">
        <v>52.896551979999998</v>
      </c>
      <c r="F16" s="19">
        <v>222.54</v>
      </c>
      <c r="K16" t="s">
        <v>33210</v>
      </c>
      <c r="L16" t="s">
        <v>33211</v>
      </c>
      <c r="N16" t="s">
        <v>4351</v>
      </c>
      <c r="O16">
        <v>114</v>
      </c>
      <c r="P16">
        <v>8</v>
      </c>
      <c r="Q16">
        <v>20.56</v>
      </c>
      <c r="R16" t="e">
        <v>#REF!</v>
      </c>
      <c r="S16" t="s">
        <v>4354</v>
      </c>
      <c r="T16" t="s">
        <v>4357</v>
      </c>
      <c r="U16" t="e">
        <v>#N/A</v>
      </c>
      <c r="V16" s="49" t="s">
        <v>33212</v>
      </c>
      <c r="X16">
        <v>0</v>
      </c>
    </row>
    <row r="17" spans="1:24" ht="15" customHeight="1" x14ac:dyDescent="0.45">
      <c r="B17" s="19">
        <v>29.94</v>
      </c>
      <c r="C17" s="19">
        <v>29.97974</v>
      </c>
      <c r="D17" s="19">
        <v>43.386421650000003</v>
      </c>
      <c r="E17" s="19">
        <v>52.89662646</v>
      </c>
      <c r="F17" s="19">
        <v>223.34</v>
      </c>
      <c r="K17" t="s">
        <v>33213</v>
      </c>
      <c r="L17" t="s">
        <v>33214</v>
      </c>
      <c r="N17" t="s">
        <v>4351</v>
      </c>
      <c r="O17">
        <v>114</v>
      </c>
      <c r="P17">
        <v>8</v>
      </c>
      <c r="Q17">
        <v>29.94</v>
      </c>
      <c r="R17" t="e">
        <v>#REF!</v>
      </c>
      <c r="S17" t="s">
        <v>4354</v>
      </c>
      <c r="T17" t="s">
        <v>4357</v>
      </c>
      <c r="U17" t="e">
        <v>#N/A</v>
      </c>
      <c r="V17" s="49" t="s">
        <v>33215</v>
      </c>
      <c r="X17">
        <v>0</v>
      </c>
    </row>
    <row r="18" spans="1:24" ht="15" customHeight="1" x14ac:dyDescent="0.45">
      <c r="B18" s="19">
        <v>31.25</v>
      </c>
      <c r="C18" s="19">
        <v>31.289190000000001</v>
      </c>
      <c r="D18" s="19">
        <v>43.386430959999998</v>
      </c>
      <c r="E18" s="19">
        <v>52.896636360000002</v>
      </c>
      <c r="F18" s="19">
        <v>223.34</v>
      </c>
      <c r="K18" t="s">
        <v>33216</v>
      </c>
      <c r="L18" t="s">
        <v>33217</v>
      </c>
      <c r="N18" t="s">
        <v>4351</v>
      </c>
      <c r="O18">
        <v>114</v>
      </c>
      <c r="P18">
        <v>8</v>
      </c>
      <c r="Q18">
        <v>31.25</v>
      </c>
      <c r="R18" t="e">
        <v>#REF!</v>
      </c>
      <c r="S18" t="s">
        <v>4354</v>
      </c>
      <c r="T18" t="s">
        <v>4357</v>
      </c>
      <c r="U18" t="e">
        <v>#N/A</v>
      </c>
      <c r="V18" s="49" t="s">
        <v>33218</v>
      </c>
      <c r="X18">
        <v>0</v>
      </c>
    </row>
    <row r="19" spans="1:24" ht="15" customHeight="1" x14ac:dyDescent="0.45">
      <c r="B19" s="19">
        <v>91.44</v>
      </c>
      <c r="C19" s="19">
        <v>91.482849999999999</v>
      </c>
      <c r="D19" s="19">
        <v>43.386847400000001</v>
      </c>
      <c r="E19" s="19">
        <v>52.897111580000001</v>
      </c>
      <c r="F19" s="19">
        <v>223.28</v>
      </c>
      <c r="K19" t="s">
        <v>33219</v>
      </c>
      <c r="L19" t="s">
        <v>33220</v>
      </c>
      <c r="N19" t="s">
        <v>4351</v>
      </c>
      <c r="O19">
        <v>114</v>
      </c>
      <c r="P19">
        <v>8</v>
      </c>
      <c r="Q19">
        <v>91.44</v>
      </c>
      <c r="R19" t="e">
        <v>#REF!</v>
      </c>
      <c r="S19" t="s">
        <v>4354</v>
      </c>
      <c r="T19" t="s">
        <v>4357</v>
      </c>
      <c r="U19" t="e">
        <v>#N/A</v>
      </c>
      <c r="V19" s="49" t="s">
        <v>33221</v>
      </c>
      <c r="X19">
        <v>0</v>
      </c>
    </row>
    <row r="20" spans="1:24" ht="15" customHeight="1" x14ac:dyDescent="0.45">
      <c r="B20" s="19">
        <v>113.64</v>
      </c>
      <c r="C20" s="19">
        <v>113.6836</v>
      </c>
      <c r="D20" s="19">
        <v>43.387000960000002</v>
      </c>
      <c r="E20" s="19">
        <v>52.897286829999999</v>
      </c>
      <c r="F20" s="19">
        <v>222.88</v>
      </c>
      <c r="K20" t="s">
        <v>33222</v>
      </c>
      <c r="L20" t="s">
        <v>33223</v>
      </c>
      <c r="N20" t="s">
        <v>4351</v>
      </c>
      <c r="O20">
        <v>114</v>
      </c>
      <c r="P20">
        <v>8</v>
      </c>
      <c r="Q20">
        <v>113.64</v>
      </c>
      <c r="R20" t="e">
        <v>#REF!</v>
      </c>
      <c r="S20" t="s">
        <v>4354</v>
      </c>
      <c r="T20" t="s">
        <v>4357</v>
      </c>
      <c r="U20" t="e">
        <v>#N/A</v>
      </c>
      <c r="V20" s="49" t="s">
        <v>33224</v>
      </c>
      <c r="X20">
        <v>0</v>
      </c>
    </row>
    <row r="21" spans="1:24" ht="15" customHeight="1" x14ac:dyDescent="0.45">
      <c r="B21" s="19">
        <v>182.88</v>
      </c>
      <c r="C21" s="19">
        <v>182.9265</v>
      </c>
      <c r="D21" s="19">
        <v>43.387555300000002</v>
      </c>
      <c r="E21" s="19">
        <v>52.89767741</v>
      </c>
      <c r="F21" s="19">
        <v>222.82</v>
      </c>
      <c r="K21" t="s">
        <v>33225</v>
      </c>
      <c r="L21" t="s">
        <v>33226</v>
      </c>
      <c r="N21" t="s">
        <v>4351</v>
      </c>
      <c r="O21">
        <v>114</v>
      </c>
      <c r="P21">
        <v>8</v>
      </c>
      <c r="Q21">
        <v>182.88</v>
      </c>
      <c r="R21" t="e">
        <v>#REF!</v>
      </c>
      <c r="S21" t="s">
        <v>4354</v>
      </c>
      <c r="T21" t="s">
        <v>4357</v>
      </c>
      <c r="U21" t="e">
        <v>#N/A</v>
      </c>
      <c r="V21" s="49" t="s">
        <v>33227</v>
      </c>
      <c r="X21">
        <v>0</v>
      </c>
    </row>
    <row r="22" spans="1:24" ht="15" customHeight="1" x14ac:dyDescent="0.45">
      <c r="B22" s="19">
        <v>199.98</v>
      </c>
      <c r="C22" s="19">
        <v>200.02850000000001</v>
      </c>
      <c r="D22" s="19">
        <v>43.387692209999997</v>
      </c>
      <c r="E22" s="19">
        <v>52.897773870000002</v>
      </c>
      <c r="F22" s="19">
        <v>222.62</v>
      </c>
      <c r="K22" t="s">
        <v>33228</v>
      </c>
      <c r="L22" t="s">
        <v>33229</v>
      </c>
      <c r="N22" t="s">
        <v>4351</v>
      </c>
      <c r="O22">
        <v>114</v>
      </c>
      <c r="P22">
        <v>8</v>
      </c>
      <c r="Q22">
        <v>199.98</v>
      </c>
      <c r="R22" t="e">
        <v>#REF!</v>
      </c>
      <c r="S22" t="s">
        <v>4354</v>
      </c>
      <c r="T22" t="s">
        <v>4357</v>
      </c>
      <c r="U22" t="e">
        <v>#N/A</v>
      </c>
      <c r="V22" s="49" t="s">
        <v>33230</v>
      </c>
      <c r="X22">
        <v>0</v>
      </c>
    </row>
    <row r="23" spans="1:24" ht="15" customHeight="1" x14ac:dyDescent="0.45">
      <c r="B23" s="19">
        <v>274.32</v>
      </c>
      <c r="C23" s="19">
        <v>274.37439999999998</v>
      </c>
      <c r="D23" s="19">
        <v>43.388278929999998</v>
      </c>
      <c r="E23" s="19">
        <v>52.898214940000003</v>
      </c>
      <c r="F23" s="19">
        <v>223.62</v>
      </c>
      <c r="K23" t="s">
        <v>33231</v>
      </c>
      <c r="L23" t="s">
        <v>33232</v>
      </c>
      <c r="N23" t="s">
        <v>4351</v>
      </c>
      <c r="O23">
        <v>114</v>
      </c>
      <c r="P23">
        <v>8</v>
      </c>
      <c r="Q23">
        <v>274.32</v>
      </c>
      <c r="R23" t="e">
        <v>#REF!</v>
      </c>
      <c r="S23" t="s">
        <v>4354</v>
      </c>
      <c r="T23" t="s">
        <v>4357</v>
      </c>
      <c r="U23" t="e">
        <v>#N/A</v>
      </c>
      <c r="V23" s="49" t="s">
        <v>33233</v>
      </c>
      <c r="X23">
        <v>0</v>
      </c>
    </row>
    <row r="24" spans="1:24" ht="15" customHeight="1" x14ac:dyDescent="0.45">
      <c r="B24" s="19">
        <v>280.83999999999997</v>
      </c>
      <c r="C24" s="19">
        <v>280.89850000000001</v>
      </c>
      <c r="D24" s="19">
        <v>43.388330420000003</v>
      </c>
      <c r="E24" s="19">
        <v>52.898253650000001</v>
      </c>
      <c r="F24" s="19">
        <v>223.62</v>
      </c>
      <c r="K24" t="s">
        <v>33234</v>
      </c>
      <c r="L24" t="s">
        <v>33235</v>
      </c>
      <c r="N24" t="s">
        <v>4351</v>
      </c>
      <c r="O24">
        <v>114</v>
      </c>
      <c r="P24">
        <v>8</v>
      </c>
      <c r="Q24">
        <v>280.83999999999997</v>
      </c>
      <c r="R24" t="e">
        <v>#REF!</v>
      </c>
      <c r="S24" t="s">
        <v>4354</v>
      </c>
      <c r="T24" t="s">
        <v>4357</v>
      </c>
      <c r="U24" t="s">
        <v>3830</v>
      </c>
      <c r="V24" s="49" t="s">
        <v>33236</v>
      </c>
      <c r="X24">
        <v>1</v>
      </c>
    </row>
    <row r="25" spans="1:24" ht="15" customHeight="1" x14ac:dyDescent="0.45">
      <c r="A25" s="10" t="s">
        <v>4197</v>
      </c>
      <c r="B25" s="19">
        <v>0</v>
      </c>
      <c r="C25" s="19">
        <v>0</v>
      </c>
      <c r="D25" s="19">
        <v>43.388330420000003</v>
      </c>
      <c r="E25" s="19">
        <v>52.898253650000001</v>
      </c>
      <c r="F25" s="19">
        <v>223.62</v>
      </c>
      <c r="G25" s="20">
        <v>98</v>
      </c>
      <c r="H25" s="20">
        <v>8</v>
      </c>
      <c r="I25" s="21">
        <v>0.2</v>
      </c>
      <c r="K25" t="s">
        <v>33237</v>
      </c>
      <c r="L25" t="s">
        <v>33238</v>
      </c>
      <c r="N25" t="s">
        <v>4351</v>
      </c>
      <c r="O25">
        <v>114</v>
      </c>
      <c r="P25">
        <v>8</v>
      </c>
      <c r="Q25">
        <v>0</v>
      </c>
      <c r="R25" t="s">
        <v>4197</v>
      </c>
      <c r="S25" t="s">
        <v>4197</v>
      </c>
      <c r="T25" t="s">
        <v>33239</v>
      </c>
      <c r="U25" t="e">
        <v>#N/A</v>
      </c>
      <c r="V25" s="49" t="s">
        <v>33240</v>
      </c>
      <c r="X25">
        <v>0</v>
      </c>
    </row>
    <row r="26" spans="1:24" ht="15" customHeight="1" x14ac:dyDescent="0.45">
      <c r="B26" s="19">
        <v>91.44</v>
      </c>
      <c r="C26" s="19">
        <v>91.440219999999997</v>
      </c>
      <c r="D26" s="19">
        <v>43.38776678</v>
      </c>
      <c r="E26" s="19">
        <v>52.899076020000003</v>
      </c>
      <c r="F26" s="19">
        <v>223.82</v>
      </c>
      <c r="K26" t="s">
        <v>33241</v>
      </c>
      <c r="L26" t="s">
        <v>33242</v>
      </c>
      <c r="N26" t="s">
        <v>4351</v>
      </c>
      <c r="O26">
        <v>114</v>
      </c>
      <c r="P26">
        <v>8</v>
      </c>
      <c r="Q26">
        <v>91.44</v>
      </c>
      <c r="R26" t="e">
        <v>#REF!</v>
      </c>
      <c r="S26" t="s">
        <v>4197</v>
      </c>
      <c r="T26" t="s">
        <v>33239</v>
      </c>
      <c r="U26" t="e">
        <v>#N/A</v>
      </c>
      <c r="V26" s="49" t="s">
        <v>33243</v>
      </c>
      <c r="X26">
        <v>0</v>
      </c>
    </row>
    <row r="27" spans="1:24" ht="15" customHeight="1" x14ac:dyDescent="0.45">
      <c r="B27" s="19">
        <v>97.15</v>
      </c>
      <c r="C27" s="19">
        <v>97.151949999999999</v>
      </c>
      <c r="D27" s="19">
        <v>43.38773157</v>
      </c>
      <c r="E27" s="19">
        <v>52.899127389999997</v>
      </c>
      <c r="F27" s="19">
        <v>223.82</v>
      </c>
      <c r="K27" t="s">
        <v>33244</v>
      </c>
      <c r="L27" t="s">
        <v>33245</v>
      </c>
      <c r="N27" t="s">
        <v>4351</v>
      </c>
      <c r="O27">
        <v>114</v>
      </c>
      <c r="P27">
        <v>8</v>
      </c>
      <c r="Q27">
        <v>97.15</v>
      </c>
      <c r="R27" t="e">
        <v>#REF!</v>
      </c>
      <c r="S27" t="s">
        <v>4197</v>
      </c>
      <c r="T27" t="s">
        <v>33239</v>
      </c>
      <c r="U27" t="e">
        <v>#N/A</v>
      </c>
      <c r="V27" s="49" t="s">
        <v>33246</v>
      </c>
      <c r="X27">
        <v>0</v>
      </c>
    </row>
    <row r="28" spans="1:24" ht="15" customHeight="1" x14ac:dyDescent="0.45">
      <c r="B28" s="19">
        <v>182.88</v>
      </c>
      <c r="C28" s="19">
        <v>182.9015</v>
      </c>
      <c r="D28" s="19">
        <v>43.387191690000002</v>
      </c>
      <c r="E28" s="19">
        <v>52.89988331</v>
      </c>
      <c r="F28" s="19">
        <v>221.91</v>
      </c>
      <c r="K28" t="s">
        <v>33247</v>
      </c>
      <c r="L28" t="s">
        <v>33248</v>
      </c>
      <c r="N28" t="s">
        <v>4351</v>
      </c>
      <c r="O28">
        <v>114</v>
      </c>
      <c r="P28">
        <v>8</v>
      </c>
      <c r="Q28">
        <v>182.88</v>
      </c>
      <c r="R28" t="e">
        <v>#REF!</v>
      </c>
      <c r="S28" t="s">
        <v>4197</v>
      </c>
      <c r="T28" t="s">
        <v>33239</v>
      </c>
      <c r="U28" t="e">
        <v>#N/A</v>
      </c>
      <c r="V28" s="49" t="s">
        <v>33249</v>
      </c>
      <c r="X28">
        <v>0</v>
      </c>
    </row>
    <row r="29" spans="1:24" ht="15" customHeight="1" x14ac:dyDescent="0.45">
      <c r="B29" s="19">
        <v>204.61</v>
      </c>
      <c r="C29" s="19">
        <v>204.63939999999999</v>
      </c>
      <c r="D29" s="19">
        <v>43.387054820000003</v>
      </c>
      <c r="E29" s="19">
        <v>52.900074959999998</v>
      </c>
      <c r="F29" s="19">
        <v>221.51</v>
      </c>
      <c r="K29" t="s">
        <v>33250</v>
      </c>
      <c r="L29" t="s">
        <v>33251</v>
      </c>
      <c r="N29" t="s">
        <v>4351</v>
      </c>
      <c r="O29">
        <v>114</v>
      </c>
      <c r="P29">
        <v>8</v>
      </c>
      <c r="Q29">
        <v>204.61</v>
      </c>
      <c r="R29" t="e">
        <v>#REF!</v>
      </c>
      <c r="S29" t="s">
        <v>4197</v>
      </c>
      <c r="T29" t="s">
        <v>33239</v>
      </c>
      <c r="U29" t="e">
        <v>#N/A</v>
      </c>
      <c r="V29" s="49" t="s">
        <v>33252</v>
      </c>
      <c r="X29">
        <v>0</v>
      </c>
    </row>
    <row r="30" spans="1:24" ht="15" customHeight="1" x14ac:dyDescent="0.45">
      <c r="B30" s="19">
        <v>274.32</v>
      </c>
      <c r="C30" s="19">
        <v>274.34570000000002</v>
      </c>
      <c r="D30" s="19">
        <v>43.38662953</v>
      </c>
      <c r="E30" s="19">
        <v>52.900707439999998</v>
      </c>
      <c r="F30" s="19">
        <v>221.77</v>
      </c>
      <c r="K30" t="s">
        <v>33253</v>
      </c>
      <c r="L30" t="s">
        <v>33254</v>
      </c>
      <c r="N30" t="s">
        <v>4351</v>
      </c>
      <c r="O30">
        <v>114</v>
      </c>
      <c r="P30">
        <v>8</v>
      </c>
      <c r="Q30">
        <v>274.32</v>
      </c>
      <c r="R30" t="e">
        <v>#REF!</v>
      </c>
      <c r="S30" t="s">
        <v>4197</v>
      </c>
      <c r="T30" t="s">
        <v>33239</v>
      </c>
      <c r="U30" t="e">
        <v>#N/A</v>
      </c>
      <c r="V30" s="49" t="s">
        <v>33255</v>
      </c>
      <c r="X30">
        <v>0</v>
      </c>
    </row>
    <row r="31" spans="1:24" ht="15" customHeight="1" x14ac:dyDescent="0.45">
      <c r="B31" s="19">
        <v>365.76</v>
      </c>
      <c r="C31" s="19">
        <v>365.78579999999999</v>
      </c>
      <c r="D31" s="19">
        <v>43.386071639999997</v>
      </c>
      <c r="E31" s="19">
        <v>52.90153712</v>
      </c>
      <c r="F31" s="19">
        <v>221.95</v>
      </c>
      <c r="K31" t="s">
        <v>33256</v>
      </c>
      <c r="L31" t="s">
        <v>33257</v>
      </c>
      <c r="N31" t="s">
        <v>4351</v>
      </c>
      <c r="O31">
        <v>114</v>
      </c>
      <c r="P31">
        <v>8</v>
      </c>
      <c r="Q31">
        <v>365.76</v>
      </c>
      <c r="R31" t="e">
        <v>#REF!</v>
      </c>
      <c r="S31" t="s">
        <v>4197</v>
      </c>
      <c r="T31" t="s">
        <v>33239</v>
      </c>
      <c r="U31" t="e">
        <v>#N/A</v>
      </c>
      <c r="V31" s="49" t="s">
        <v>33258</v>
      </c>
      <c r="X31">
        <v>0</v>
      </c>
    </row>
    <row r="32" spans="1:24" ht="15" customHeight="1" x14ac:dyDescent="0.45">
      <c r="B32" s="19">
        <v>457.2</v>
      </c>
      <c r="C32" s="19">
        <v>457.2398</v>
      </c>
      <c r="D32" s="19">
        <v>43.385513750000001</v>
      </c>
      <c r="E32" s="19">
        <v>52.902366790000002</v>
      </c>
      <c r="F32" s="19">
        <v>220.35</v>
      </c>
      <c r="K32" t="s">
        <v>33259</v>
      </c>
      <c r="L32" t="s">
        <v>33260</v>
      </c>
      <c r="N32" t="s">
        <v>4351</v>
      </c>
      <c r="O32">
        <v>114</v>
      </c>
      <c r="P32">
        <v>8</v>
      </c>
      <c r="Q32">
        <v>457.2</v>
      </c>
      <c r="R32" t="e">
        <v>#REF!</v>
      </c>
      <c r="S32" t="s">
        <v>4197</v>
      </c>
      <c r="T32" t="s">
        <v>33239</v>
      </c>
      <c r="U32" t="e">
        <v>#N/A</v>
      </c>
      <c r="V32" s="49" t="s">
        <v>33261</v>
      </c>
      <c r="X32">
        <v>0</v>
      </c>
    </row>
    <row r="33" spans="1:24" ht="15" customHeight="1" x14ac:dyDescent="0.45">
      <c r="B33" s="19">
        <v>548.64</v>
      </c>
      <c r="C33" s="19">
        <v>548.68359999999996</v>
      </c>
      <c r="D33" s="19">
        <v>43.384955840000003</v>
      </c>
      <c r="E33" s="19">
        <v>52.903196430000001</v>
      </c>
      <c r="F33" s="19">
        <v>221.18</v>
      </c>
      <c r="K33" t="s">
        <v>33262</v>
      </c>
      <c r="L33" t="s">
        <v>33263</v>
      </c>
      <c r="N33" t="s">
        <v>4351</v>
      </c>
      <c r="O33">
        <v>114</v>
      </c>
      <c r="P33">
        <v>8</v>
      </c>
      <c r="Q33">
        <v>548.64</v>
      </c>
      <c r="R33" t="e">
        <v>#REF!</v>
      </c>
      <c r="S33" t="s">
        <v>4197</v>
      </c>
      <c r="T33" t="s">
        <v>33239</v>
      </c>
      <c r="U33" t="e">
        <v>#N/A</v>
      </c>
      <c r="V33" s="49" t="s">
        <v>33264</v>
      </c>
      <c r="X33">
        <v>0</v>
      </c>
    </row>
    <row r="34" spans="1:24" ht="15" customHeight="1" x14ac:dyDescent="0.45">
      <c r="B34" s="19">
        <v>562.14</v>
      </c>
      <c r="C34" s="19">
        <v>562.18830000000003</v>
      </c>
      <c r="D34" s="19">
        <v>43.384873450000001</v>
      </c>
      <c r="E34" s="19">
        <v>52.903318949999999</v>
      </c>
      <c r="F34" s="19">
        <v>221.38</v>
      </c>
      <c r="K34" t="s">
        <v>33265</v>
      </c>
      <c r="L34" t="s">
        <v>33266</v>
      </c>
      <c r="N34" t="s">
        <v>4351</v>
      </c>
      <c r="O34">
        <v>114</v>
      </c>
      <c r="P34">
        <v>8</v>
      </c>
      <c r="Q34">
        <v>562.14</v>
      </c>
      <c r="R34" t="e">
        <v>#REF!</v>
      </c>
      <c r="S34" t="s">
        <v>4197</v>
      </c>
      <c r="T34" t="s">
        <v>33239</v>
      </c>
      <c r="U34" t="e">
        <v>#N/A</v>
      </c>
      <c r="V34" s="49" t="s">
        <v>33267</v>
      </c>
      <c r="X34">
        <v>0</v>
      </c>
    </row>
    <row r="35" spans="1:24" ht="15" customHeight="1" x14ac:dyDescent="0.45">
      <c r="B35" s="19">
        <v>636.4</v>
      </c>
      <c r="C35" s="19">
        <v>636.45320000000004</v>
      </c>
      <c r="D35" s="19">
        <v>43.384450219999998</v>
      </c>
      <c r="E35" s="19">
        <v>52.904028230000002</v>
      </c>
      <c r="F35" s="19">
        <v>222.38</v>
      </c>
      <c r="K35" t="s">
        <v>33268</v>
      </c>
      <c r="L35" t="s">
        <v>33269</v>
      </c>
      <c r="N35" t="s">
        <v>4351</v>
      </c>
      <c r="O35">
        <v>114</v>
      </c>
      <c r="P35">
        <v>8</v>
      </c>
      <c r="Q35">
        <v>636.4</v>
      </c>
      <c r="R35" t="e">
        <v>#REF!</v>
      </c>
      <c r="S35" t="s">
        <v>4197</v>
      </c>
      <c r="T35" t="s">
        <v>33239</v>
      </c>
      <c r="U35" t="e">
        <v>#N/A</v>
      </c>
      <c r="V35" s="49" t="s">
        <v>33270</v>
      </c>
      <c r="X35">
        <v>0</v>
      </c>
    </row>
    <row r="36" spans="1:24" ht="15" customHeight="1" x14ac:dyDescent="0.45">
      <c r="B36" s="19">
        <v>640.08000000000004</v>
      </c>
      <c r="C36" s="19">
        <v>640.1318</v>
      </c>
      <c r="D36" s="19">
        <v>43.384426529999999</v>
      </c>
      <c r="E36" s="19">
        <v>52.904059959999998</v>
      </c>
      <c r="F36" s="19">
        <v>222.38</v>
      </c>
      <c r="K36" t="s">
        <v>33271</v>
      </c>
      <c r="L36" t="s">
        <v>33272</v>
      </c>
      <c r="N36" t="s">
        <v>4351</v>
      </c>
      <c r="O36">
        <v>114</v>
      </c>
      <c r="P36">
        <v>8</v>
      </c>
      <c r="Q36">
        <v>640.08000000000004</v>
      </c>
      <c r="R36" t="e">
        <v>#REF!</v>
      </c>
      <c r="S36" t="s">
        <v>4197</v>
      </c>
      <c r="T36" t="s">
        <v>33239</v>
      </c>
      <c r="U36" t="e">
        <v>#N/A</v>
      </c>
      <c r="V36" s="49" t="s">
        <v>33273</v>
      </c>
      <c r="X36">
        <v>0</v>
      </c>
    </row>
    <row r="37" spans="1:24" ht="15" customHeight="1" x14ac:dyDescent="0.45">
      <c r="B37" s="19">
        <v>670.6</v>
      </c>
      <c r="C37" s="19">
        <v>670.64739999999995</v>
      </c>
      <c r="D37" s="19">
        <v>43.384230070000001</v>
      </c>
      <c r="E37" s="19">
        <v>52.904323140000002</v>
      </c>
      <c r="F37" s="19">
        <v>222.38</v>
      </c>
      <c r="K37" t="s">
        <v>33274</v>
      </c>
      <c r="L37" t="s">
        <v>33275</v>
      </c>
      <c r="N37" t="s">
        <v>4351</v>
      </c>
      <c r="O37">
        <v>114</v>
      </c>
      <c r="P37">
        <v>8</v>
      </c>
      <c r="Q37">
        <v>670.6</v>
      </c>
      <c r="R37" t="e">
        <v>#REF!</v>
      </c>
      <c r="S37" t="s">
        <v>4197</v>
      </c>
      <c r="T37" t="s">
        <v>33239</v>
      </c>
      <c r="U37" t="e">
        <v>#N/A</v>
      </c>
      <c r="V37" s="49" t="s">
        <v>33276</v>
      </c>
      <c r="X37">
        <v>0</v>
      </c>
    </row>
    <row r="38" spans="1:24" ht="15" customHeight="1" x14ac:dyDescent="0.45">
      <c r="B38" s="19">
        <v>671.84</v>
      </c>
      <c r="C38" s="19">
        <v>671.90340000000003</v>
      </c>
      <c r="D38" s="19">
        <v>43.384221959999998</v>
      </c>
      <c r="E38" s="19">
        <v>52.904333649999998</v>
      </c>
      <c r="F38" s="19">
        <v>222.18</v>
      </c>
      <c r="K38" t="s">
        <v>33277</v>
      </c>
      <c r="L38" t="s">
        <v>33278</v>
      </c>
      <c r="N38" t="s">
        <v>4351</v>
      </c>
      <c r="O38">
        <v>114</v>
      </c>
      <c r="P38">
        <v>8</v>
      </c>
      <c r="Q38">
        <v>671.84</v>
      </c>
      <c r="R38" t="e">
        <v>#REF!</v>
      </c>
      <c r="S38" t="s">
        <v>4197</v>
      </c>
      <c r="T38" t="s">
        <v>33239</v>
      </c>
      <c r="U38" t="e">
        <v>#N/A</v>
      </c>
      <c r="V38" s="49" t="s">
        <v>33279</v>
      </c>
      <c r="X38">
        <v>0</v>
      </c>
    </row>
    <row r="39" spans="1:24" ht="15" customHeight="1" x14ac:dyDescent="0.45">
      <c r="B39" s="19">
        <v>678.3</v>
      </c>
      <c r="C39" s="19">
        <v>678.37480000000005</v>
      </c>
      <c r="D39" s="19">
        <v>43.384184859999998</v>
      </c>
      <c r="E39" s="19">
        <v>52.904272130000003</v>
      </c>
      <c r="F39" s="19">
        <v>222.38</v>
      </c>
      <c r="K39" t="s">
        <v>33204</v>
      </c>
      <c r="L39" t="s">
        <v>33205</v>
      </c>
      <c r="N39" t="s">
        <v>4351</v>
      </c>
      <c r="O39">
        <v>114</v>
      </c>
      <c r="P39">
        <v>8</v>
      </c>
      <c r="Q39">
        <v>678.3</v>
      </c>
      <c r="R39" t="e">
        <v>#REF!</v>
      </c>
      <c r="S39" t="s">
        <v>4197</v>
      </c>
      <c r="T39" t="s">
        <v>33239</v>
      </c>
      <c r="U39" t="e">
        <v>#N/A</v>
      </c>
      <c r="V39" s="49" t="s">
        <v>33280</v>
      </c>
      <c r="X39">
        <v>1</v>
      </c>
    </row>
    <row r="40" spans="1:24" ht="15" customHeight="1" x14ac:dyDescent="0.45">
      <c r="A40" s="10">
        <v>1189</v>
      </c>
      <c r="B40" s="19">
        <v>0</v>
      </c>
      <c r="C40" s="19">
        <v>0</v>
      </c>
      <c r="D40" s="19">
        <v>43.378685349999998</v>
      </c>
      <c r="E40" s="19">
        <v>52.908672330000002</v>
      </c>
      <c r="F40" s="19">
        <v>230.55</v>
      </c>
      <c r="G40" s="20">
        <v>98</v>
      </c>
      <c r="H40" s="20">
        <v>8</v>
      </c>
      <c r="I40" s="21">
        <v>0.2</v>
      </c>
      <c r="K40" t="s">
        <v>33281</v>
      </c>
      <c r="L40" t="s">
        <v>33282</v>
      </c>
      <c r="N40" t="s">
        <v>4351</v>
      </c>
      <c r="O40">
        <v>114</v>
      </c>
      <c r="P40">
        <v>8</v>
      </c>
      <c r="Q40">
        <v>0</v>
      </c>
      <c r="R40">
        <v>1189</v>
      </c>
      <c r="S40">
        <v>1189</v>
      </c>
      <c r="T40" t="s">
        <v>1494</v>
      </c>
      <c r="U40" t="s">
        <v>3955</v>
      </c>
      <c r="V40" s="49" t="s">
        <v>33283</v>
      </c>
      <c r="X40">
        <v>0</v>
      </c>
    </row>
    <row r="41" spans="1:24" ht="15" customHeight="1" x14ac:dyDescent="0.45">
      <c r="B41" s="19">
        <v>91.44</v>
      </c>
      <c r="C41" s="19">
        <v>91.459530000000001</v>
      </c>
      <c r="D41" s="19">
        <v>43.37800403</v>
      </c>
      <c r="E41" s="19">
        <v>52.908039309999999</v>
      </c>
      <c r="F41" s="19">
        <v>228.66</v>
      </c>
      <c r="K41" t="s">
        <v>33284</v>
      </c>
      <c r="L41" t="s">
        <v>33285</v>
      </c>
      <c r="N41" t="s">
        <v>4351</v>
      </c>
      <c r="O41">
        <v>114</v>
      </c>
      <c r="P41">
        <v>8</v>
      </c>
      <c r="Q41">
        <v>91.44</v>
      </c>
      <c r="R41" t="e">
        <v>#REF!</v>
      </c>
      <c r="S41">
        <v>1189</v>
      </c>
      <c r="T41" t="s">
        <v>1494</v>
      </c>
      <c r="U41" t="s">
        <v>3955</v>
      </c>
      <c r="V41" s="49" t="s">
        <v>33286</v>
      </c>
      <c r="X41">
        <v>0</v>
      </c>
    </row>
    <row r="42" spans="1:24" ht="15" customHeight="1" x14ac:dyDescent="0.45">
      <c r="B42" s="19">
        <v>182.88</v>
      </c>
      <c r="C42" s="19">
        <v>182.91669999999999</v>
      </c>
      <c r="D42" s="19">
        <v>43.377322700000001</v>
      </c>
      <c r="E42" s="19">
        <v>52.90740632</v>
      </c>
      <c r="F42" s="19">
        <v>226.89</v>
      </c>
      <c r="K42" t="s">
        <v>33287</v>
      </c>
      <c r="L42" t="s">
        <v>33288</v>
      </c>
      <c r="N42" t="s">
        <v>4351</v>
      </c>
      <c r="O42">
        <v>114</v>
      </c>
      <c r="P42">
        <v>8</v>
      </c>
      <c r="Q42">
        <v>182.88</v>
      </c>
      <c r="R42" t="e">
        <v>#REF!</v>
      </c>
      <c r="S42">
        <v>1189</v>
      </c>
      <c r="T42" t="s">
        <v>1494</v>
      </c>
      <c r="U42" t="s">
        <v>3955</v>
      </c>
      <c r="V42" s="49" t="s">
        <v>33289</v>
      </c>
      <c r="X42">
        <v>0</v>
      </c>
    </row>
    <row r="43" spans="1:24" ht="15" customHeight="1" x14ac:dyDescent="0.45">
      <c r="B43" s="19">
        <v>229.78</v>
      </c>
      <c r="C43" s="19">
        <v>229.81809999999999</v>
      </c>
      <c r="D43" s="19">
        <v>43.37697326</v>
      </c>
      <c r="E43" s="19">
        <v>52.907081669999997</v>
      </c>
      <c r="F43" s="19">
        <v>226.29</v>
      </c>
      <c r="K43" t="s">
        <v>33290</v>
      </c>
      <c r="L43" t="s">
        <v>33291</v>
      </c>
      <c r="N43" t="s">
        <v>4351</v>
      </c>
      <c r="O43">
        <v>114</v>
      </c>
      <c r="P43">
        <v>8</v>
      </c>
      <c r="Q43">
        <v>229.78</v>
      </c>
      <c r="R43" t="e">
        <v>#REF!</v>
      </c>
      <c r="S43">
        <v>1189</v>
      </c>
      <c r="T43" t="s">
        <v>1494</v>
      </c>
      <c r="U43" t="s">
        <v>3955</v>
      </c>
      <c r="V43" s="49" t="s">
        <v>33292</v>
      </c>
      <c r="X43">
        <v>1</v>
      </c>
    </row>
    <row r="44" spans="1:24" ht="15" customHeight="1" x14ac:dyDescent="0.45">
      <c r="A44" s="10">
        <v>1191</v>
      </c>
      <c r="B44" s="19">
        <v>0</v>
      </c>
      <c r="C44" s="19">
        <v>0</v>
      </c>
      <c r="D44" s="19">
        <v>43.374058589999997</v>
      </c>
      <c r="E44" s="19">
        <v>52.905737600000002</v>
      </c>
      <c r="F44" s="19">
        <v>226.12</v>
      </c>
      <c r="G44" s="20">
        <v>98</v>
      </c>
      <c r="H44" s="20">
        <v>8</v>
      </c>
      <c r="I44" s="21">
        <v>0.2</v>
      </c>
      <c r="K44" t="s">
        <v>33293</v>
      </c>
      <c r="L44" t="s">
        <v>33294</v>
      </c>
      <c r="N44" t="s">
        <v>4351</v>
      </c>
      <c r="O44">
        <v>114</v>
      </c>
      <c r="P44">
        <v>8</v>
      </c>
      <c r="Q44">
        <v>0</v>
      </c>
      <c r="R44">
        <v>1191</v>
      </c>
      <c r="S44">
        <v>1191</v>
      </c>
      <c r="T44" t="s">
        <v>1495</v>
      </c>
      <c r="U44" t="s">
        <v>3955</v>
      </c>
      <c r="V44" s="49" t="s">
        <v>33295</v>
      </c>
      <c r="X44">
        <v>0</v>
      </c>
    </row>
    <row r="45" spans="1:24" ht="15" customHeight="1" x14ac:dyDescent="0.45">
      <c r="B45" s="19">
        <v>79.349999999999994</v>
      </c>
      <c r="C45" s="19">
        <v>79.356589999999997</v>
      </c>
      <c r="D45" s="19">
        <v>43.374745879999999</v>
      </c>
      <c r="E45" s="19">
        <v>52.906004090000003</v>
      </c>
      <c r="F45" s="19">
        <v>225.46</v>
      </c>
      <c r="K45" t="s">
        <v>33296</v>
      </c>
      <c r="L45" t="s">
        <v>33297</v>
      </c>
      <c r="N45" t="s">
        <v>4351</v>
      </c>
      <c r="O45">
        <v>114</v>
      </c>
      <c r="P45">
        <v>8</v>
      </c>
      <c r="Q45">
        <v>79.349999999999994</v>
      </c>
      <c r="R45" t="e">
        <v>#REF!</v>
      </c>
      <c r="S45">
        <v>1191</v>
      </c>
      <c r="T45" t="s">
        <v>1495</v>
      </c>
      <c r="U45" t="s">
        <v>3955</v>
      </c>
      <c r="V45" s="49" t="s">
        <v>33298</v>
      </c>
      <c r="X45">
        <v>0</v>
      </c>
    </row>
    <row r="46" spans="1:24" ht="15" customHeight="1" x14ac:dyDescent="0.45">
      <c r="B46" s="19">
        <v>170.79</v>
      </c>
      <c r="C46" s="19">
        <v>170.79679999999999</v>
      </c>
      <c r="D46" s="19">
        <v>43.375537850000001</v>
      </c>
      <c r="E46" s="19">
        <v>52.906311180000003</v>
      </c>
      <c r="F46" s="19">
        <v>225.66</v>
      </c>
      <c r="K46" t="s">
        <v>33299</v>
      </c>
      <c r="L46" t="s">
        <v>33300</v>
      </c>
      <c r="N46" t="s">
        <v>4351</v>
      </c>
      <c r="O46">
        <v>114</v>
      </c>
      <c r="P46">
        <v>8</v>
      </c>
      <c r="Q46">
        <v>170.79</v>
      </c>
      <c r="R46" t="e">
        <v>#REF!</v>
      </c>
      <c r="S46">
        <v>1191</v>
      </c>
      <c r="T46" t="s">
        <v>1495</v>
      </c>
      <c r="U46" t="s">
        <v>3955</v>
      </c>
      <c r="V46" s="49" t="s">
        <v>33301</v>
      </c>
      <c r="X46">
        <v>0</v>
      </c>
    </row>
    <row r="47" spans="1:24" ht="15" customHeight="1" x14ac:dyDescent="0.45">
      <c r="B47" s="19">
        <v>215.93</v>
      </c>
      <c r="C47" s="19">
        <v>215.94710000000001</v>
      </c>
      <c r="D47" s="19">
        <v>43.375928760000001</v>
      </c>
      <c r="E47" s="19">
        <v>52.906462759999997</v>
      </c>
      <c r="F47" s="19">
        <v>226.86</v>
      </c>
      <c r="K47" t="s">
        <v>33302</v>
      </c>
      <c r="L47" t="s">
        <v>33303</v>
      </c>
      <c r="N47" t="s">
        <v>4351</v>
      </c>
      <c r="O47">
        <v>114</v>
      </c>
      <c r="P47">
        <v>8</v>
      </c>
      <c r="Q47">
        <v>215.93</v>
      </c>
      <c r="R47" t="e">
        <v>#REF!</v>
      </c>
      <c r="S47">
        <v>1191</v>
      </c>
      <c r="T47" t="s">
        <v>1495</v>
      </c>
      <c r="U47" t="s">
        <v>3955</v>
      </c>
      <c r="V47" s="49" t="s">
        <v>33304</v>
      </c>
      <c r="X47">
        <v>0</v>
      </c>
    </row>
    <row r="48" spans="1:24" ht="15" customHeight="1" x14ac:dyDescent="0.45">
      <c r="B48" s="19">
        <v>262.23</v>
      </c>
      <c r="C48" s="19">
        <v>262.25630000000001</v>
      </c>
      <c r="D48" s="19">
        <v>43.376266430000001</v>
      </c>
      <c r="E48" s="19">
        <v>52.906797709999999</v>
      </c>
      <c r="F48" s="19">
        <v>226.29</v>
      </c>
      <c r="K48" t="s">
        <v>33305</v>
      </c>
      <c r="L48" t="s">
        <v>33306</v>
      </c>
      <c r="N48" t="s">
        <v>4351</v>
      </c>
      <c r="O48">
        <v>114</v>
      </c>
      <c r="P48">
        <v>8</v>
      </c>
      <c r="Q48">
        <v>262.23</v>
      </c>
      <c r="R48" t="e">
        <v>#REF!</v>
      </c>
      <c r="S48">
        <v>1191</v>
      </c>
      <c r="T48" t="s">
        <v>1495</v>
      </c>
      <c r="U48" t="s">
        <v>3955</v>
      </c>
      <c r="V48" s="49" t="s">
        <v>33307</v>
      </c>
      <c r="X48">
        <v>0</v>
      </c>
    </row>
    <row r="49" spans="1:24" ht="15" customHeight="1" x14ac:dyDescent="0.45">
      <c r="B49" s="19">
        <v>320.33</v>
      </c>
      <c r="C49" s="19">
        <v>320.35910000000001</v>
      </c>
      <c r="D49" s="19">
        <v>43.376690060000001</v>
      </c>
      <c r="E49" s="19">
        <v>52.907217940000002</v>
      </c>
      <c r="F49" s="19">
        <v>227.29</v>
      </c>
      <c r="K49" t="s">
        <v>33308</v>
      </c>
      <c r="L49" t="s">
        <v>33309</v>
      </c>
      <c r="N49" t="s">
        <v>4351</v>
      </c>
      <c r="O49">
        <v>114</v>
      </c>
      <c r="P49">
        <v>8</v>
      </c>
      <c r="Q49">
        <v>320.33</v>
      </c>
      <c r="R49" t="e">
        <v>#REF!</v>
      </c>
      <c r="S49">
        <v>1191</v>
      </c>
      <c r="T49" t="s">
        <v>1495</v>
      </c>
      <c r="U49" t="s">
        <v>3955</v>
      </c>
      <c r="V49" s="49" t="s">
        <v>33310</v>
      </c>
      <c r="X49">
        <v>0</v>
      </c>
    </row>
    <row r="50" spans="1:24" ht="15" customHeight="1" x14ac:dyDescent="0.45">
      <c r="B50" s="19">
        <v>353.67</v>
      </c>
      <c r="C50" s="19">
        <v>353.7199</v>
      </c>
      <c r="D50" s="19">
        <v>43.37697326</v>
      </c>
      <c r="E50" s="19">
        <v>52.907081669999997</v>
      </c>
      <c r="F50" s="19">
        <v>226.29</v>
      </c>
      <c r="K50" t="s">
        <v>33290</v>
      </c>
      <c r="L50" t="s">
        <v>33291</v>
      </c>
      <c r="N50" t="s">
        <v>4351</v>
      </c>
      <c r="O50">
        <v>114</v>
      </c>
      <c r="P50">
        <v>8</v>
      </c>
      <c r="Q50">
        <v>353.67</v>
      </c>
      <c r="R50" t="e">
        <v>#REF!</v>
      </c>
      <c r="S50">
        <v>1191</v>
      </c>
      <c r="T50" t="s">
        <v>1495</v>
      </c>
      <c r="U50" t="s">
        <v>3955</v>
      </c>
      <c r="V50" s="49" t="s">
        <v>33311</v>
      </c>
      <c r="X50">
        <v>1</v>
      </c>
    </row>
    <row r="51" spans="1:24" ht="15" customHeight="1" x14ac:dyDescent="0.45">
      <c r="A51" s="10">
        <v>1193</v>
      </c>
      <c r="B51" s="19">
        <v>0</v>
      </c>
      <c r="C51" s="19">
        <v>0</v>
      </c>
      <c r="D51" s="19">
        <v>43.379780169999997</v>
      </c>
      <c r="E51" s="19">
        <v>52.900363830000003</v>
      </c>
      <c r="F51" s="19">
        <v>230.03</v>
      </c>
      <c r="G51" s="20">
        <v>98</v>
      </c>
      <c r="H51" s="20">
        <v>8</v>
      </c>
      <c r="I51" s="21">
        <v>0.2</v>
      </c>
      <c r="K51" t="s">
        <v>33312</v>
      </c>
      <c r="L51" t="s">
        <v>33313</v>
      </c>
      <c r="N51" t="s">
        <v>4351</v>
      </c>
      <c r="O51">
        <v>114</v>
      </c>
      <c r="P51">
        <v>8</v>
      </c>
      <c r="Q51">
        <v>0</v>
      </c>
      <c r="R51">
        <v>1193</v>
      </c>
      <c r="S51">
        <v>1193</v>
      </c>
      <c r="T51" t="s">
        <v>1496</v>
      </c>
      <c r="U51" t="s">
        <v>3830</v>
      </c>
      <c r="V51" s="49" t="s">
        <v>33314</v>
      </c>
      <c r="X51">
        <v>0</v>
      </c>
    </row>
    <row r="52" spans="1:24" ht="15" customHeight="1" x14ac:dyDescent="0.45">
      <c r="B52" s="19">
        <v>91.44</v>
      </c>
      <c r="C52" s="19">
        <v>91.454530000000005</v>
      </c>
      <c r="D52" s="19">
        <v>43.380097720000002</v>
      </c>
      <c r="E52" s="19">
        <v>52.901404829999997</v>
      </c>
      <c r="F52" s="19">
        <v>228.4</v>
      </c>
      <c r="K52" t="s">
        <v>33315</v>
      </c>
      <c r="L52" t="s">
        <v>33316</v>
      </c>
      <c r="N52" t="s">
        <v>4351</v>
      </c>
      <c r="O52">
        <v>114</v>
      </c>
      <c r="P52">
        <v>8</v>
      </c>
      <c r="Q52">
        <v>91.44</v>
      </c>
      <c r="R52" t="e">
        <v>#REF!</v>
      </c>
      <c r="S52">
        <v>1193</v>
      </c>
      <c r="T52" t="s">
        <v>1496</v>
      </c>
      <c r="U52" t="s">
        <v>3830</v>
      </c>
      <c r="V52" s="49" t="s">
        <v>33317</v>
      </c>
      <c r="X52">
        <v>0</v>
      </c>
    </row>
    <row r="53" spans="1:24" ht="15" customHeight="1" x14ac:dyDescent="0.45">
      <c r="B53" s="19">
        <v>177.98</v>
      </c>
      <c r="C53" s="19">
        <v>177.99100000000001</v>
      </c>
      <c r="D53" s="19">
        <v>43.380398239999998</v>
      </c>
      <c r="E53" s="19">
        <v>52.902390019999999</v>
      </c>
      <c r="F53" s="19">
        <v>228.4</v>
      </c>
      <c r="K53" t="s">
        <v>33180</v>
      </c>
      <c r="L53" t="s">
        <v>33181</v>
      </c>
      <c r="N53" t="s">
        <v>4351</v>
      </c>
      <c r="O53">
        <v>114</v>
      </c>
      <c r="P53">
        <v>8</v>
      </c>
      <c r="Q53">
        <v>177.98</v>
      </c>
      <c r="R53" t="e">
        <v>#REF!</v>
      </c>
      <c r="S53">
        <v>1193</v>
      </c>
      <c r="T53" t="s">
        <v>1496</v>
      </c>
      <c r="U53" t="s">
        <v>3830</v>
      </c>
      <c r="V53" s="49" t="s">
        <v>33318</v>
      </c>
      <c r="X53">
        <v>1</v>
      </c>
    </row>
    <row r="54" spans="1:24" ht="15" customHeight="1" x14ac:dyDescent="0.45">
      <c r="A54" s="10">
        <v>1194</v>
      </c>
      <c r="B54" s="19">
        <v>0</v>
      </c>
      <c r="C54" s="19">
        <v>0</v>
      </c>
      <c r="D54" s="19">
        <v>43.384365340000002</v>
      </c>
      <c r="E54" s="19">
        <v>52.902791260000001</v>
      </c>
      <c r="F54" s="19">
        <v>221.47</v>
      </c>
      <c r="G54" s="20">
        <v>98</v>
      </c>
      <c r="H54" s="20">
        <v>8</v>
      </c>
      <c r="I54" s="21">
        <v>0.2</v>
      </c>
      <c r="K54" t="s">
        <v>33319</v>
      </c>
      <c r="L54" t="s">
        <v>33320</v>
      </c>
      <c r="N54" t="s">
        <v>4351</v>
      </c>
      <c r="O54">
        <v>114</v>
      </c>
      <c r="P54">
        <v>8</v>
      </c>
      <c r="Q54">
        <v>0</v>
      </c>
      <c r="R54">
        <v>1194</v>
      </c>
      <c r="S54">
        <v>1194</v>
      </c>
      <c r="T54" t="s">
        <v>1497</v>
      </c>
      <c r="U54" t="s">
        <v>3905</v>
      </c>
      <c r="V54" s="49" t="s">
        <v>33321</v>
      </c>
      <c r="X54">
        <v>0</v>
      </c>
    </row>
    <row r="55" spans="1:24" ht="15" customHeight="1" x14ac:dyDescent="0.45">
      <c r="B55" s="19">
        <v>17.75</v>
      </c>
      <c r="C55" s="19">
        <v>17.75281</v>
      </c>
      <c r="D55" s="19">
        <v>43.384340760000001</v>
      </c>
      <c r="E55" s="19">
        <v>52.903007639999998</v>
      </c>
      <c r="F55" s="19">
        <v>221.98</v>
      </c>
      <c r="K55" t="s">
        <v>33322</v>
      </c>
      <c r="L55" t="s">
        <v>33323</v>
      </c>
      <c r="N55" t="s">
        <v>4351</v>
      </c>
      <c r="O55">
        <v>114</v>
      </c>
      <c r="P55">
        <v>8</v>
      </c>
      <c r="Q55">
        <v>17.75</v>
      </c>
      <c r="R55" t="e">
        <v>#REF!</v>
      </c>
      <c r="S55">
        <v>1194</v>
      </c>
      <c r="T55" t="s">
        <v>1497</v>
      </c>
      <c r="U55" t="s">
        <v>3905</v>
      </c>
      <c r="V55" s="49" t="s">
        <v>33324</v>
      </c>
      <c r="X55">
        <v>0</v>
      </c>
    </row>
    <row r="56" spans="1:24" ht="15" customHeight="1" x14ac:dyDescent="0.45">
      <c r="B56" s="19">
        <v>91.44</v>
      </c>
      <c r="C56" s="19">
        <v>91.449770000000001</v>
      </c>
      <c r="D56" s="19">
        <v>43.384230199999998</v>
      </c>
      <c r="E56" s="19">
        <v>52.90390438</v>
      </c>
      <c r="F56" s="19">
        <v>221.38</v>
      </c>
      <c r="K56" t="s">
        <v>33325</v>
      </c>
      <c r="L56" t="s">
        <v>33326</v>
      </c>
      <c r="N56" t="s">
        <v>4351</v>
      </c>
      <c r="O56">
        <v>114</v>
      </c>
      <c r="P56">
        <v>8</v>
      </c>
      <c r="Q56">
        <v>91.44</v>
      </c>
      <c r="R56" t="e">
        <v>#REF!</v>
      </c>
      <c r="S56">
        <v>1194</v>
      </c>
      <c r="T56" t="s">
        <v>1497</v>
      </c>
      <c r="U56" t="s">
        <v>3905</v>
      </c>
      <c r="V56" s="49" t="s">
        <v>33327</v>
      </c>
      <c r="X56">
        <v>0</v>
      </c>
    </row>
    <row r="57" spans="1:24" ht="15" customHeight="1" x14ac:dyDescent="0.45">
      <c r="B57" s="19">
        <v>121.66</v>
      </c>
      <c r="C57" s="19">
        <v>121.6884</v>
      </c>
      <c r="D57" s="19">
        <v>43.384184859999998</v>
      </c>
      <c r="E57" s="19">
        <v>52.904272130000003</v>
      </c>
      <c r="F57" s="19">
        <v>222.38</v>
      </c>
      <c r="K57" t="s">
        <v>33204</v>
      </c>
      <c r="L57" t="s">
        <v>33205</v>
      </c>
      <c r="N57" t="s">
        <v>4351</v>
      </c>
      <c r="O57">
        <v>114</v>
      </c>
      <c r="P57">
        <v>8</v>
      </c>
      <c r="Q57">
        <v>121.66</v>
      </c>
      <c r="R57" t="e">
        <v>#REF!</v>
      </c>
      <c r="S57">
        <v>1194</v>
      </c>
      <c r="T57" t="s">
        <v>1497</v>
      </c>
      <c r="U57" t="s">
        <v>3905</v>
      </c>
      <c r="V57" s="49" t="s">
        <v>33328</v>
      </c>
      <c r="X57">
        <v>1</v>
      </c>
    </row>
    <row r="58" spans="1:24" ht="15" customHeight="1" x14ac:dyDescent="0.45">
      <c r="A58" s="10">
        <v>2118</v>
      </c>
      <c r="B58" s="19">
        <v>0</v>
      </c>
      <c r="C58" s="19">
        <v>0</v>
      </c>
      <c r="D58" s="19">
        <v>43.381424320000001</v>
      </c>
      <c r="E58" s="19">
        <v>52.914337600000003</v>
      </c>
      <c r="F58" s="19">
        <v>230.97</v>
      </c>
      <c r="G58" s="20">
        <v>98</v>
      </c>
      <c r="H58" s="20">
        <v>8</v>
      </c>
      <c r="I58" s="21">
        <v>0.2</v>
      </c>
      <c r="K58" t="s">
        <v>33329</v>
      </c>
      <c r="L58" t="s">
        <v>33330</v>
      </c>
      <c r="N58" t="s">
        <v>4351</v>
      </c>
      <c r="O58">
        <v>114</v>
      </c>
      <c r="P58">
        <v>8</v>
      </c>
      <c r="Q58">
        <v>0</v>
      </c>
      <c r="R58">
        <v>2118</v>
      </c>
      <c r="S58">
        <v>2118</v>
      </c>
      <c r="T58" t="s">
        <v>1607</v>
      </c>
      <c r="U58" t="s">
        <v>3994</v>
      </c>
      <c r="V58" s="49" t="s">
        <v>33331</v>
      </c>
      <c r="X58">
        <v>0</v>
      </c>
    </row>
    <row r="59" spans="1:24" ht="15" customHeight="1" x14ac:dyDescent="0.45">
      <c r="B59" s="19">
        <v>38.590000000000003</v>
      </c>
      <c r="C59" s="19">
        <v>38.596969999999999</v>
      </c>
      <c r="D59" s="19">
        <v>43.38147361</v>
      </c>
      <c r="E59" s="19">
        <v>52.913866169999999</v>
      </c>
      <c r="F59" s="19">
        <v>230.39</v>
      </c>
      <c r="K59" t="s">
        <v>33332</v>
      </c>
      <c r="L59" t="s">
        <v>33333</v>
      </c>
      <c r="N59" t="s">
        <v>4351</v>
      </c>
      <c r="O59">
        <v>114</v>
      </c>
      <c r="P59">
        <v>8</v>
      </c>
      <c r="Q59">
        <v>38.590000000000003</v>
      </c>
      <c r="R59" t="e">
        <v>#REF!</v>
      </c>
      <c r="S59">
        <v>2118</v>
      </c>
      <c r="T59" t="s">
        <v>1607</v>
      </c>
      <c r="U59" t="s">
        <v>3994</v>
      </c>
      <c r="V59" s="49" t="s">
        <v>33334</v>
      </c>
      <c r="X59">
        <v>0</v>
      </c>
    </row>
    <row r="60" spans="1:24" ht="15" customHeight="1" x14ac:dyDescent="0.45">
      <c r="B60" s="19">
        <v>45.46</v>
      </c>
      <c r="C60" s="19">
        <v>45.467230000000001</v>
      </c>
      <c r="D60" s="19">
        <v>43.381468839999997</v>
      </c>
      <c r="E60" s="19">
        <v>52.913781640000003</v>
      </c>
      <c r="F60" s="19">
        <v>230.39</v>
      </c>
      <c r="K60" t="s">
        <v>33335</v>
      </c>
      <c r="L60" t="s">
        <v>33336</v>
      </c>
      <c r="N60" t="s">
        <v>4351</v>
      </c>
      <c r="O60">
        <v>114</v>
      </c>
      <c r="P60">
        <v>8</v>
      </c>
      <c r="Q60">
        <v>45.46</v>
      </c>
      <c r="R60" t="e">
        <v>#REF!</v>
      </c>
      <c r="S60">
        <v>2118</v>
      </c>
      <c r="T60" t="s">
        <v>1607</v>
      </c>
      <c r="U60" t="s">
        <v>3994</v>
      </c>
      <c r="V60" s="49" t="s">
        <v>33337</v>
      </c>
      <c r="X60">
        <v>0</v>
      </c>
    </row>
    <row r="61" spans="1:24" ht="15" customHeight="1" x14ac:dyDescent="0.45">
      <c r="B61" s="19">
        <v>136.9</v>
      </c>
      <c r="C61" s="19">
        <v>136.9126</v>
      </c>
      <c r="D61" s="19">
        <v>43.381405399999998</v>
      </c>
      <c r="E61" s="19">
        <v>52.912656589999997</v>
      </c>
      <c r="F61" s="19">
        <v>231.38</v>
      </c>
      <c r="K61" t="s">
        <v>33338</v>
      </c>
      <c r="L61" t="s">
        <v>33339</v>
      </c>
      <c r="N61" t="s">
        <v>4351</v>
      </c>
      <c r="O61">
        <v>114</v>
      </c>
      <c r="P61">
        <v>8</v>
      </c>
      <c r="Q61">
        <v>136.9</v>
      </c>
      <c r="R61" t="e">
        <v>#REF!</v>
      </c>
      <c r="S61">
        <v>2118</v>
      </c>
      <c r="T61" t="s">
        <v>1607</v>
      </c>
      <c r="U61" t="s">
        <v>3994</v>
      </c>
      <c r="V61" s="49" t="s">
        <v>33340</v>
      </c>
      <c r="X61">
        <v>0</v>
      </c>
    </row>
    <row r="62" spans="1:24" ht="15" customHeight="1" x14ac:dyDescent="0.45">
      <c r="B62" s="19">
        <v>149.02000000000001</v>
      </c>
      <c r="C62" s="19">
        <v>149.0735</v>
      </c>
      <c r="D62" s="19">
        <v>43.381396989999999</v>
      </c>
      <c r="E62" s="19">
        <v>52.912507480000002</v>
      </c>
      <c r="F62" s="19">
        <v>230.38</v>
      </c>
      <c r="K62" t="s">
        <v>33341</v>
      </c>
      <c r="L62" t="s">
        <v>33342</v>
      </c>
      <c r="N62" t="s">
        <v>4351</v>
      </c>
      <c r="O62">
        <v>114</v>
      </c>
      <c r="P62">
        <v>8</v>
      </c>
      <c r="Q62">
        <v>149.02000000000001</v>
      </c>
      <c r="R62" t="e">
        <v>#REF!</v>
      </c>
      <c r="S62">
        <v>2118</v>
      </c>
      <c r="T62" t="s">
        <v>1607</v>
      </c>
      <c r="U62" t="s">
        <v>3994</v>
      </c>
      <c r="V62" s="49" t="s">
        <v>33343</v>
      </c>
      <c r="X62">
        <v>0</v>
      </c>
    </row>
    <row r="63" spans="1:24" ht="15" customHeight="1" x14ac:dyDescent="0.45">
      <c r="B63" s="19">
        <v>228.34</v>
      </c>
      <c r="C63" s="19">
        <v>228.39439999999999</v>
      </c>
      <c r="D63" s="19">
        <v>43.381254779999999</v>
      </c>
      <c r="E63" s="19">
        <v>52.911548250000003</v>
      </c>
      <c r="F63" s="19">
        <v>230.07</v>
      </c>
      <c r="K63" t="s">
        <v>33344</v>
      </c>
      <c r="L63" t="s">
        <v>33345</v>
      </c>
      <c r="N63" t="s">
        <v>4351</v>
      </c>
      <c r="O63">
        <v>114</v>
      </c>
      <c r="P63">
        <v>8</v>
      </c>
      <c r="Q63">
        <v>228.34</v>
      </c>
      <c r="R63" t="e">
        <v>#REF!</v>
      </c>
      <c r="S63">
        <v>2118</v>
      </c>
      <c r="T63" t="s">
        <v>1607</v>
      </c>
      <c r="U63" t="s">
        <v>3994</v>
      </c>
      <c r="V63" s="49" t="s">
        <v>33346</v>
      </c>
      <c r="X63">
        <v>0</v>
      </c>
    </row>
    <row r="64" spans="1:24" ht="15" customHeight="1" x14ac:dyDescent="0.45">
      <c r="B64" s="19">
        <v>312.7</v>
      </c>
      <c r="C64" s="19">
        <v>312.75369999999998</v>
      </c>
      <c r="D64" s="19">
        <v>43.381103520000003</v>
      </c>
      <c r="E64" s="19">
        <v>52.910528100000001</v>
      </c>
      <c r="F64" s="19">
        <v>229.67</v>
      </c>
      <c r="K64" t="s">
        <v>33347</v>
      </c>
      <c r="L64" t="s">
        <v>33348</v>
      </c>
      <c r="N64" t="s">
        <v>4351</v>
      </c>
      <c r="O64">
        <v>114</v>
      </c>
      <c r="P64">
        <v>8</v>
      </c>
      <c r="Q64">
        <v>312.7</v>
      </c>
      <c r="R64" t="e">
        <v>#REF!</v>
      </c>
      <c r="S64">
        <v>2118</v>
      </c>
      <c r="T64" t="s">
        <v>1607</v>
      </c>
      <c r="U64" t="s">
        <v>3994</v>
      </c>
      <c r="V64" s="49" t="s">
        <v>33349</v>
      </c>
      <c r="X64">
        <v>0</v>
      </c>
    </row>
    <row r="65" spans="1:24" ht="15" customHeight="1" x14ac:dyDescent="0.45">
      <c r="B65" s="19">
        <v>319.77999999999997</v>
      </c>
      <c r="C65" s="19">
        <v>319.83530000000002</v>
      </c>
      <c r="D65" s="19">
        <v>43.381114410000002</v>
      </c>
      <c r="E65" s="19">
        <v>52.910442000000003</v>
      </c>
      <c r="F65" s="19">
        <v>229.67</v>
      </c>
      <c r="K65" t="s">
        <v>33350</v>
      </c>
      <c r="L65" t="s">
        <v>33351</v>
      </c>
      <c r="N65" t="s">
        <v>4351</v>
      </c>
      <c r="O65">
        <v>114</v>
      </c>
      <c r="P65">
        <v>8</v>
      </c>
      <c r="Q65">
        <v>319.77999999999997</v>
      </c>
      <c r="R65" t="e">
        <v>#REF!</v>
      </c>
      <c r="S65">
        <v>2118</v>
      </c>
      <c r="T65" t="s">
        <v>1607</v>
      </c>
      <c r="U65" t="s">
        <v>3994</v>
      </c>
      <c r="V65" s="49" t="s">
        <v>33352</v>
      </c>
      <c r="X65">
        <v>0</v>
      </c>
    </row>
    <row r="66" spans="1:24" ht="15" customHeight="1" x14ac:dyDescent="0.45">
      <c r="B66" s="19">
        <v>364.25</v>
      </c>
      <c r="C66" s="19">
        <v>364.30149999999998</v>
      </c>
      <c r="D66" s="19">
        <v>43.38118274</v>
      </c>
      <c r="E66" s="19">
        <v>52.909901329999997</v>
      </c>
      <c r="F66" s="19">
        <v>229.56</v>
      </c>
      <c r="K66" t="s">
        <v>33353</v>
      </c>
      <c r="L66" t="s">
        <v>33354</v>
      </c>
      <c r="N66" t="s">
        <v>4351</v>
      </c>
      <c r="O66">
        <v>114</v>
      </c>
      <c r="P66">
        <v>8</v>
      </c>
      <c r="Q66">
        <v>364.25</v>
      </c>
      <c r="R66" t="e">
        <v>#REF!</v>
      </c>
      <c r="S66">
        <v>2118</v>
      </c>
      <c r="T66" t="s">
        <v>1607</v>
      </c>
      <c r="U66" t="s">
        <v>3994</v>
      </c>
      <c r="V66" s="49" t="s">
        <v>33355</v>
      </c>
      <c r="X66">
        <v>0</v>
      </c>
    </row>
    <row r="67" spans="1:24" ht="15" customHeight="1" x14ac:dyDescent="0.45">
      <c r="B67" s="19">
        <v>367.8</v>
      </c>
      <c r="C67" s="19">
        <v>368.11660000000001</v>
      </c>
      <c r="D67" s="19">
        <v>43.381198740000002</v>
      </c>
      <c r="E67" s="19">
        <v>52.909863430000001</v>
      </c>
      <c r="F67" s="19">
        <v>228.16</v>
      </c>
      <c r="K67" t="s">
        <v>33356</v>
      </c>
      <c r="L67" t="s">
        <v>33357</v>
      </c>
      <c r="N67" t="s">
        <v>4351</v>
      </c>
      <c r="O67">
        <v>114</v>
      </c>
      <c r="P67">
        <v>8</v>
      </c>
      <c r="Q67">
        <v>367.8</v>
      </c>
      <c r="R67" t="e">
        <v>#REF!</v>
      </c>
      <c r="S67">
        <v>2118</v>
      </c>
      <c r="T67" t="s">
        <v>1607</v>
      </c>
      <c r="U67" t="s">
        <v>3994</v>
      </c>
      <c r="V67" s="49" t="s">
        <v>33358</v>
      </c>
      <c r="X67">
        <v>0</v>
      </c>
    </row>
    <row r="68" spans="1:24" ht="15" customHeight="1" x14ac:dyDescent="0.45">
      <c r="B68" s="19">
        <v>411.22</v>
      </c>
      <c r="C68" s="19">
        <v>411.54579999999999</v>
      </c>
      <c r="D68" s="19">
        <v>43.381439720000003</v>
      </c>
      <c r="E68" s="19">
        <v>52.909441510000001</v>
      </c>
      <c r="F68" s="19">
        <v>227.56</v>
      </c>
      <c r="K68" t="s">
        <v>33359</v>
      </c>
      <c r="L68" t="s">
        <v>33360</v>
      </c>
      <c r="N68" t="s">
        <v>4351</v>
      </c>
      <c r="O68">
        <v>114</v>
      </c>
      <c r="P68">
        <v>8</v>
      </c>
      <c r="Q68">
        <v>411.22</v>
      </c>
      <c r="R68" t="e">
        <v>#REF!</v>
      </c>
      <c r="S68">
        <v>2118</v>
      </c>
      <c r="T68" t="s">
        <v>1607</v>
      </c>
      <c r="U68" t="s">
        <v>3994</v>
      </c>
      <c r="V68" s="49" t="s">
        <v>33361</v>
      </c>
      <c r="X68">
        <v>1</v>
      </c>
    </row>
    <row r="69" spans="1:24" ht="15" customHeight="1" x14ac:dyDescent="0.45">
      <c r="A69" s="10">
        <v>2119</v>
      </c>
      <c r="B69" s="19">
        <v>0</v>
      </c>
      <c r="C69" s="19">
        <v>0</v>
      </c>
      <c r="D69" s="19">
        <v>43.374875410000001</v>
      </c>
      <c r="E69" s="19">
        <v>52.910546220000001</v>
      </c>
      <c r="F69" s="19">
        <v>228.93</v>
      </c>
      <c r="G69" s="20">
        <v>98</v>
      </c>
      <c r="H69" s="20">
        <v>8</v>
      </c>
      <c r="I69" s="21">
        <v>0.2</v>
      </c>
      <c r="K69" t="s">
        <v>33362</v>
      </c>
      <c r="L69" t="s">
        <v>33363</v>
      </c>
      <c r="N69" t="s">
        <v>4351</v>
      </c>
      <c r="O69">
        <v>114</v>
      </c>
      <c r="P69">
        <v>8</v>
      </c>
      <c r="Q69">
        <v>0</v>
      </c>
      <c r="R69">
        <v>2119</v>
      </c>
      <c r="S69">
        <v>2119</v>
      </c>
      <c r="T69" t="s">
        <v>1608</v>
      </c>
      <c r="U69" t="s">
        <v>3955</v>
      </c>
      <c r="V69" s="49" t="s">
        <v>33364</v>
      </c>
      <c r="X69">
        <v>0</v>
      </c>
    </row>
    <row r="70" spans="1:24" ht="15" customHeight="1" x14ac:dyDescent="0.45">
      <c r="B70" s="19">
        <v>12.26</v>
      </c>
      <c r="C70" s="19">
        <v>12.262639999999999</v>
      </c>
      <c r="D70" s="19">
        <v>43.374980780000001</v>
      </c>
      <c r="E70" s="19">
        <v>52.910501170000003</v>
      </c>
      <c r="F70" s="19">
        <v>228.93</v>
      </c>
      <c r="K70" t="s">
        <v>33365</v>
      </c>
      <c r="L70" t="s">
        <v>33366</v>
      </c>
      <c r="N70" t="s">
        <v>4351</v>
      </c>
      <c r="O70">
        <v>114</v>
      </c>
      <c r="P70">
        <v>8</v>
      </c>
      <c r="Q70">
        <v>12.26</v>
      </c>
      <c r="R70" t="e">
        <v>#REF!</v>
      </c>
      <c r="S70">
        <v>2119</v>
      </c>
      <c r="T70" t="s">
        <v>1608</v>
      </c>
      <c r="U70" t="s">
        <v>3955</v>
      </c>
      <c r="V70" s="49" t="s">
        <v>33367</v>
      </c>
      <c r="X70">
        <v>0</v>
      </c>
    </row>
    <row r="71" spans="1:24" ht="15" customHeight="1" x14ac:dyDescent="0.45">
      <c r="B71" s="19">
        <v>25.86</v>
      </c>
      <c r="C71" s="19">
        <v>25.89658</v>
      </c>
      <c r="D71" s="19">
        <v>43.375096790000001</v>
      </c>
      <c r="E71" s="19">
        <v>52.91044771</v>
      </c>
      <c r="F71" s="19">
        <v>227.93</v>
      </c>
      <c r="K71" t="s">
        <v>33368</v>
      </c>
      <c r="L71" t="s">
        <v>33369</v>
      </c>
      <c r="N71" t="s">
        <v>4351</v>
      </c>
      <c r="O71">
        <v>114</v>
      </c>
      <c r="P71">
        <v>8</v>
      </c>
      <c r="Q71">
        <v>25.86</v>
      </c>
      <c r="R71" t="e">
        <v>#REF!</v>
      </c>
      <c r="S71">
        <v>2119</v>
      </c>
      <c r="T71" t="s">
        <v>1608</v>
      </c>
      <c r="U71" t="s">
        <v>3955</v>
      </c>
      <c r="V71" s="49" t="s">
        <v>33370</v>
      </c>
      <c r="X71">
        <v>0</v>
      </c>
    </row>
    <row r="72" spans="1:24" ht="15" customHeight="1" x14ac:dyDescent="0.45">
      <c r="B72" s="19">
        <v>110.57</v>
      </c>
      <c r="C72" s="19">
        <v>110.613</v>
      </c>
      <c r="D72" s="19">
        <v>43.375819550000003</v>
      </c>
      <c r="E72" s="19">
        <v>52.910114649999997</v>
      </c>
      <c r="F72" s="19">
        <v>228.53</v>
      </c>
      <c r="K72" t="s">
        <v>33371</v>
      </c>
      <c r="L72" t="s">
        <v>33372</v>
      </c>
      <c r="N72" t="s">
        <v>4351</v>
      </c>
      <c r="O72">
        <v>114</v>
      </c>
      <c r="P72">
        <v>8</v>
      </c>
      <c r="Q72">
        <v>110.57</v>
      </c>
      <c r="R72" t="e">
        <v>#REF!</v>
      </c>
      <c r="S72">
        <v>2119</v>
      </c>
      <c r="T72" t="s">
        <v>1608</v>
      </c>
      <c r="U72" t="s">
        <v>3955</v>
      </c>
      <c r="V72" s="49" t="s">
        <v>33373</v>
      </c>
      <c r="X72">
        <v>0</v>
      </c>
    </row>
    <row r="73" spans="1:24" ht="15" customHeight="1" x14ac:dyDescent="0.45">
      <c r="B73" s="19">
        <v>117.3</v>
      </c>
      <c r="C73" s="19">
        <v>117.36539999999999</v>
      </c>
      <c r="D73" s="19">
        <v>43.37584245</v>
      </c>
      <c r="E73" s="19">
        <v>52.91003783</v>
      </c>
      <c r="F73" s="19">
        <v>229.13</v>
      </c>
      <c r="K73" t="s">
        <v>33374</v>
      </c>
      <c r="L73" t="s">
        <v>33375</v>
      </c>
      <c r="N73" t="s">
        <v>4351</v>
      </c>
      <c r="O73">
        <v>114</v>
      </c>
      <c r="P73">
        <v>8</v>
      </c>
      <c r="Q73">
        <v>117.3</v>
      </c>
      <c r="R73" t="e">
        <v>#REF!</v>
      </c>
      <c r="S73">
        <v>2119</v>
      </c>
      <c r="T73" t="s">
        <v>1608</v>
      </c>
      <c r="U73" t="s">
        <v>3955</v>
      </c>
      <c r="V73" s="49" t="s">
        <v>33376</v>
      </c>
      <c r="X73">
        <v>0</v>
      </c>
    </row>
    <row r="74" spans="1:24" ht="15" customHeight="1" x14ac:dyDescent="0.45">
      <c r="B74" s="19">
        <v>146.79</v>
      </c>
      <c r="C74" s="19">
        <v>146.8604</v>
      </c>
      <c r="D74" s="19">
        <v>43.375942870000003</v>
      </c>
      <c r="E74" s="19">
        <v>52.90970093</v>
      </c>
      <c r="F74" s="19">
        <v>228.93</v>
      </c>
      <c r="K74" t="s">
        <v>33377</v>
      </c>
      <c r="L74" t="s">
        <v>33378</v>
      </c>
      <c r="N74" t="s">
        <v>4351</v>
      </c>
      <c r="O74">
        <v>114</v>
      </c>
      <c r="P74">
        <v>8</v>
      </c>
      <c r="Q74">
        <v>146.79</v>
      </c>
      <c r="R74" t="e">
        <v>#REF!</v>
      </c>
      <c r="S74">
        <v>2119</v>
      </c>
      <c r="T74" t="s">
        <v>1608</v>
      </c>
      <c r="U74" t="s">
        <v>3955</v>
      </c>
      <c r="V74" s="49" t="s">
        <v>33379</v>
      </c>
      <c r="X74">
        <v>0</v>
      </c>
    </row>
    <row r="75" spans="1:24" ht="15" customHeight="1" x14ac:dyDescent="0.45">
      <c r="B75" s="19">
        <v>158.1</v>
      </c>
      <c r="C75" s="19">
        <v>158.1721</v>
      </c>
      <c r="D75" s="19">
        <v>43.375980319999996</v>
      </c>
      <c r="E75" s="19">
        <v>52.909571229999997</v>
      </c>
      <c r="F75" s="19">
        <v>228.53</v>
      </c>
      <c r="K75" t="s">
        <v>33380</v>
      </c>
      <c r="L75" t="s">
        <v>33381</v>
      </c>
      <c r="N75" t="s">
        <v>4351</v>
      </c>
      <c r="O75">
        <v>114</v>
      </c>
      <c r="P75">
        <v>8</v>
      </c>
      <c r="Q75">
        <v>158.1</v>
      </c>
      <c r="R75" t="e">
        <v>#REF!</v>
      </c>
      <c r="S75">
        <v>2119</v>
      </c>
      <c r="T75" t="s">
        <v>1608</v>
      </c>
      <c r="U75" t="s">
        <v>3955</v>
      </c>
      <c r="V75" s="49" t="s">
        <v>33382</v>
      </c>
      <c r="X75">
        <v>0</v>
      </c>
    </row>
    <row r="76" spans="1:24" ht="15" customHeight="1" x14ac:dyDescent="0.45">
      <c r="B76" s="19">
        <v>190.58</v>
      </c>
      <c r="C76" s="19">
        <v>190.655</v>
      </c>
      <c r="D76" s="19">
        <v>43.376089049999997</v>
      </c>
      <c r="E76" s="19">
        <v>52.909199170000001</v>
      </c>
      <c r="F76" s="19">
        <v>228.33</v>
      </c>
      <c r="K76" t="s">
        <v>33383</v>
      </c>
      <c r="L76" t="s">
        <v>33384</v>
      </c>
      <c r="N76" t="s">
        <v>4351</v>
      </c>
      <c r="O76">
        <v>114</v>
      </c>
      <c r="P76">
        <v>8</v>
      </c>
      <c r="Q76">
        <v>190.58</v>
      </c>
      <c r="R76" t="e">
        <v>#REF!</v>
      </c>
      <c r="S76">
        <v>2119</v>
      </c>
      <c r="T76" t="s">
        <v>1608</v>
      </c>
      <c r="U76" t="s">
        <v>3955</v>
      </c>
      <c r="V76" s="49" t="s">
        <v>33385</v>
      </c>
      <c r="X76">
        <v>0</v>
      </c>
    </row>
    <row r="77" spans="1:24" ht="15" customHeight="1" x14ac:dyDescent="0.45">
      <c r="B77" s="19">
        <v>208.74</v>
      </c>
      <c r="C77" s="19">
        <v>208.8142</v>
      </c>
      <c r="D77" s="19">
        <v>43.37614963</v>
      </c>
      <c r="E77" s="19">
        <v>52.908991059999998</v>
      </c>
      <c r="F77" s="19">
        <v>228.45</v>
      </c>
      <c r="K77" t="s">
        <v>33386</v>
      </c>
      <c r="L77" t="s">
        <v>33387</v>
      </c>
      <c r="N77" t="s">
        <v>4351</v>
      </c>
      <c r="O77">
        <v>114</v>
      </c>
      <c r="P77">
        <v>8</v>
      </c>
      <c r="Q77">
        <v>208.74</v>
      </c>
      <c r="R77" t="e">
        <v>#REF!</v>
      </c>
      <c r="S77">
        <v>2119</v>
      </c>
      <c r="T77" t="s">
        <v>1608</v>
      </c>
      <c r="U77" t="s">
        <v>3955</v>
      </c>
      <c r="V77" s="49" t="s">
        <v>33388</v>
      </c>
      <c r="X77">
        <v>0</v>
      </c>
    </row>
    <row r="78" spans="1:24" ht="15" customHeight="1" x14ac:dyDescent="0.45">
      <c r="B78" s="19">
        <v>211.81</v>
      </c>
      <c r="C78" s="19">
        <v>211.88679999999999</v>
      </c>
      <c r="D78" s="19">
        <v>43.376159880000003</v>
      </c>
      <c r="E78" s="19">
        <v>52.908955849999998</v>
      </c>
      <c r="F78" s="19">
        <v>228.45</v>
      </c>
      <c r="K78" t="s">
        <v>33389</v>
      </c>
      <c r="L78" t="s">
        <v>33390</v>
      </c>
      <c r="N78" t="s">
        <v>4351</v>
      </c>
      <c r="O78">
        <v>114</v>
      </c>
      <c r="P78">
        <v>8</v>
      </c>
      <c r="Q78">
        <v>211.81</v>
      </c>
      <c r="R78" t="e">
        <v>#REF!</v>
      </c>
      <c r="S78">
        <v>2119</v>
      </c>
      <c r="T78" t="s">
        <v>1608</v>
      </c>
      <c r="U78" t="s">
        <v>3955</v>
      </c>
      <c r="V78" s="49" t="s">
        <v>33391</v>
      </c>
      <c r="X78">
        <v>0</v>
      </c>
    </row>
    <row r="79" spans="1:24" ht="15" customHeight="1" x14ac:dyDescent="0.45">
      <c r="B79" s="19">
        <v>255.84</v>
      </c>
      <c r="C79" s="19">
        <v>255.9134</v>
      </c>
      <c r="D79" s="19">
        <v>43.376334819999997</v>
      </c>
      <c r="E79" s="19">
        <v>52.908468399999997</v>
      </c>
      <c r="F79" s="19">
        <v>228.65</v>
      </c>
      <c r="K79" t="s">
        <v>33392</v>
      </c>
      <c r="L79" t="s">
        <v>33393</v>
      </c>
      <c r="N79" t="s">
        <v>4351</v>
      </c>
      <c r="O79">
        <v>114</v>
      </c>
      <c r="P79">
        <v>8</v>
      </c>
      <c r="Q79">
        <v>255.84</v>
      </c>
      <c r="R79" t="e">
        <v>#REF!</v>
      </c>
      <c r="S79">
        <v>2119</v>
      </c>
      <c r="T79" t="s">
        <v>1608</v>
      </c>
      <c r="U79" t="s">
        <v>3955</v>
      </c>
      <c r="V79" s="49" t="s">
        <v>33394</v>
      </c>
      <c r="X79">
        <v>0</v>
      </c>
    </row>
    <row r="80" spans="1:24" ht="15" customHeight="1" x14ac:dyDescent="0.45">
      <c r="B80" s="19">
        <v>272.86</v>
      </c>
      <c r="C80" s="19">
        <v>272.94420000000002</v>
      </c>
      <c r="D80" s="19">
        <v>43.376408529999999</v>
      </c>
      <c r="E80" s="19">
        <v>52.908284270000003</v>
      </c>
      <c r="F80" s="19">
        <v>228.09</v>
      </c>
      <c r="K80" t="s">
        <v>33395</v>
      </c>
      <c r="L80" t="s">
        <v>33396</v>
      </c>
      <c r="N80" t="s">
        <v>4351</v>
      </c>
      <c r="O80">
        <v>114</v>
      </c>
      <c r="P80">
        <v>8</v>
      </c>
      <c r="Q80">
        <v>272.86</v>
      </c>
      <c r="R80" t="e">
        <v>#REF!</v>
      </c>
      <c r="S80">
        <v>2119</v>
      </c>
      <c r="T80" t="s">
        <v>1608</v>
      </c>
      <c r="U80" t="s">
        <v>3955</v>
      </c>
      <c r="V80" s="49" t="s">
        <v>33397</v>
      </c>
      <c r="X80">
        <v>0</v>
      </c>
    </row>
    <row r="81" spans="1:24" ht="15" customHeight="1" x14ac:dyDescent="0.45">
      <c r="B81" s="19">
        <v>300.18</v>
      </c>
      <c r="C81" s="19">
        <v>300.2756</v>
      </c>
      <c r="D81" s="19">
        <v>43.376540730000002</v>
      </c>
      <c r="E81" s="19">
        <v>52.908000020000003</v>
      </c>
      <c r="F81" s="19">
        <v>227.29</v>
      </c>
      <c r="K81" t="s">
        <v>33398</v>
      </c>
      <c r="L81" t="s">
        <v>33399</v>
      </c>
      <c r="N81" t="s">
        <v>4351</v>
      </c>
      <c r="O81">
        <v>114</v>
      </c>
      <c r="P81">
        <v>8</v>
      </c>
      <c r="Q81">
        <v>300.18</v>
      </c>
      <c r="R81" t="e">
        <v>#REF!</v>
      </c>
      <c r="S81">
        <v>2119</v>
      </c>
      <c r="T81" t="s">
        <v>1608</v>
      </c>
      <c r="U81" t="s">
        <v>3955</v>
      </c>
      <c r="V81" s="49" t="s">
        <v>33400</v>
      </c>
      <c r="X81">
        <v>0</v>
      </c>
    </row>
    <row r="82" spans="1:24" ht="15" customHeight="1" x14ac:dyDescent="0.45">
      <c r="B82" s="19">
        <v>320.3</v>
      </c>
      <c r="C82" s="19">
        <v>320.41590000000002</v>
      </c>
      <c r="D82" s="19">
        <v>43.376638100000001</v>
      </c>
      <c r="E82" s="19">
        <v>52.907790630000001</v>
      </c>
      <c r="F82" s="19">
        <v>228.09</v>
      </c>
      <c r="K82" t="s">
        <v>33401</v>
      </c>
      <c r="L82" t="s">
        <v>33402</v>
      </c>
      <c r="N82" t="s">
        <v>4351</v>
      </c>
      <c r="O82">
        <v>114</v>
      </c>
      <c r="P82">
        <v>8</v>
      </c>
      <c r="Q82">
        <v>320.3</v>
      </c>
      <c r="R82" t="e">
        <v>#REF!</v>
      </c>
      <c r="S82">
        <v>2119</v>
      </c>
      <c r="T82" t="s">
        <v>1608</v>
      </c>
      <c r="U82" t="s">
        <v>3955</v>
      </c>
      <c r="V82" s="49" t="s">
        <v>33403</v>
      </c>
      <c r="X82">
        <v>0</v>
      </c>
    </row>
    <row r="83" spans="1:24" ht="15" customHeight="1" x14ac:dyDescent="0.45">
      <c r="B83" s="19">
        <v>340.37</v>
      </c>
      <c r="C83" s="19">
        <v>340.52089999999998</v>
      </c>
      <c r="D83" s="19">
        <v>43.376724930000002</v>
      </c>
      <c r="E83" s="19">
        <v>52.907573470000003</v>
      </c>
      <c r="F83" s="19">
        <v>226.89</v>
      </c>
      <c r="K83" t="s">
        <v>33404</v>
      </c>
      <c r="L83" t="s">
        <v>33405</v>
      </c>
      <c r="N83" t="s">
        <v>4351</v>
      </c>
      <c r="O83">
        <v>114</v>
      </c>
      <c r="P83">
        <v>8</v>
      </c>
      <c r="Q83">
        <v>340.37</v>
      </c>
      <c r="R83" t="e">
        <v>#REF!</v>
      </c>
      <c r="S83">
        <v>2119</v>
      </c>
      <c r="T83" t="s">
        <v>1608</v>
      </c>
      <c r="U83" t="s">
        <v>3955</v>
      </c>
      <c r="V83" s="49" t="s">
        <v>33406</v>
      </c>
      <c r="X83">
        <v>0</v>
      </c>
    </row>
    <row r="84" spans="1:24" ht="15" customHeight="1" x14ac:dyDescent="0.45">
      <c r="B84" s="19">
        <v>349.95</v>
      </c>
      <c r="C84" s="19">
        <v>350.10120000000001</v>
      </c>
      <c r="D84" s="19">
        <v>43.376771810000001</v>
      </c>
      <c r="E84" s="19">
        <v>52.90747425</v>
      </c>
      <c r="F84" s="19">
        <v>226.89</v>
      </c>
      <c r="K84" t="s">
        <v>33407</v>
      </c>
      <c r="L84" t="s">
        <v>33408</v>
      </c>
      <c r="N84" t="s">
        <v>4351</v>
      </c>
      <c r="O84">
        <v>114</v>
      </c>
      <c r="P84">
        <v>8</v>
      </c>
      <c r="Q84">
        <v>349.95</v>
      </c>
      <c r="R84" t="e">
        <v>#REF!</v>
      </c>
      <c r="S84">
        <v>2119</v>
      </c>
      <c r="T84" t="s">
        <v>1608</v>
      </c>
      <c r="U84" t="s">
        <v>3955</v>
      </c>
      <c r="V84" s="49" t="s">
        <v>33409</v>
      </c>
      <c r="X84">
        <v>0</v>
      </c>
    </row>
    <row r="85" spans="1:24" ht="15" customHeight="1" x14ac:dyDescent="0.45">
      <c r="B85" s="19">
        <v>386.31</v>
      </c>
      <c r="C85" s="19">
        <v>386.46440000000001</v>
      </c>
      <c r="D85" s="19">
        <v>43.376925700000001</v>
      </c>
      <c r="E85" s="19">
        <v>52.907078310000003</v>
      </c>
      <c r="F85" s="19">
        <v>226.29</v>
      </c>
      <c r="K85" t="s">
        <v>33410</v>
      </c>
      <c r="L85" t="s">
        <v>33411</v>
      </c>
      <c r="N85" t="s">
        <v>4351</v>
      </c>
      <c r="O85">
        <v>114</v>
      </c>
      <c r="P85">
        <v>8</v>
      </c>
      <c r="Q85">
        <v>386.31</v>
      </c>
      <c r="R85" t="e">
        <v>#REF!</v>
      </c>
      <c r="S85">
        <v>2119</v>
      </c>
      <c r="T85" t="s">
        <v>1608</v>
      </c>
      <c r="U85" t="s">
        <v>3955</v>
      </c>
      <c r="V85" s="49" t="s">
        <v>33412</v>
      </c>
      <c r="X85">
        <v>0</v>
      </c>
    </row>
    <row r="86" spans="1:24" ht="15" customHeight="1" x14ac:dyDescent="0.45">
      <c r="B86" s="19">
        <v>388.34</v>
      </c>
      <c r="C86" s="19">
        <v>388.49450000000002</v>
      </c>
      <c r="D86" s="19">
        <v>43.376943760000003</v>
      </c>
      <c r="E86" s="19">
        <v>52.907082080000002</v>
      </c>
      <c r="F86" s="19">
        <v>226.29</v>
      </c>
      <c r="K86" t="s">
        <v>33413</v>
      </c>
      <c r="L86" t="s">
        <v>33414</v>
      </c>
      <c r="N86" t="s">
        <v>4351</v>
      </c>
      <c r="O86">
        <v>114</v>
      </c>
      <c r="P86">
        <v>8</v>
      </c>
      <c r="Q86">
        <v>388.34</v>
      </c>
      <c r="R86" t="e">
        <v>#REF!</v>
      </c>
      <c r="S86">
        <v>2119</v>
      </c>
      <c r="T86" t="s">
        <v>1608</v>
      </c>
      <c r="U86" t="s">
        <v>3955</v>
      </c>
      <c r="V86" s="49" t="s">
        <v>33415</v>
      </c>
      <c r="X86">
        <v>0</v>
      </c>
    </row>
    <row r="87" spans="1:24" ht="15" customHeight="1" x14ac:dyDescent="0.45">
      <c r="B87" s="19">
        <v>391.62</v>
      </c>
      <c r="C87" s="19">
        <v>391.7722</v>
      </c>
      <c r="D87" s="19">
        <v>43.37697326</v>
      </c>
      <c r="E87" s="19">
        <v>52.907081669999997</v>
      </c>
      <c r="F87" s="19">
        <v>226.29</v>
      </c>
      <c r="K87" t="s">
        <v>33290</v>
      </c>
      <c r="L87" t="s">
        <v>33291</v>
      </c>
      <c r="N87" t="s">
        <v>4351</v>
      </c>
      <c r="O87">
        <v>114</v>
      </c>
      <c r="P87">
        <v>8</v>
      </c>
      <c r="Q87">
        <v>391.62</v>
      </c>
      <c r="R87" t="e">
        <v>#REF!</v>
      </c>
      <c r="S87">
        <v>2119</v>
      </c>
      <c r="T87" t="s">
        <v>1608</v>
      </c>
      <c r="U87" t="s">
        <v>3955</v>
      </c>
      <c r="V87" s="49" t="s">
        <v>33416</v>
      </c>
      <c r="X87">
        <v>1</v>
      </c>
    </row>
    <row r="88" spans="1:24" ht="15" customHeight="1" x14ac:dyDescent="0.45">
      <c r="A88" s="10">
        <v>2123</v>
      </c>
      <c r="B88" s="19">
        <v>0</v>
      </c>
      <c r="C88" s="19">
        <v>0</v>
      </c>
      <c r="D88" s="19">
        <v>43.386776930000003</v>
      </c>
      <c r="E88" s="19">
        <v>52.902884960000002</v>
      </c>
      <c r="F88" s="19">
        <v>221.75</v>
      </c>
      <c r="G88" s="20">
        <v>98</v>
      </c>
      <c r="H88" s="20">
        <v>8</v>
      </c>
      <c r="I88" s="21">
        <v>0.2</v>
      </c>
      <c r="K88" t="s">
        <v>33417</v>
      </c>
      <c r="L88" t="s">
        <v>33418</v>
      </c>
      <c r="N88" t="s">
        <v>4351</v>
      </c>
      <c r="O88">
        <v>114</v>
      </c>
      <c r="P88">
        <v>8</v>
      </c>
      <c r="Q88">
        <v>0</v>
      </c>
      <c r="R88">
        <v>2123</v>
      </c>
      <c r="S88">
        <v>2123</v>
      </c>
      <c r="T88" t="s">
        <v>1609</v>
      </c>
      <c r="U88" t="s">
        <v>3905</v>
      </c>
      <c r="V88" s="49" t="s">
        <v>33419</v>
      </c>
      <c r="X88">
        <v>0</v>
      </c>
    </row>
    <row r="89" spans="1:24" ht="15" customHeight="1" x14ac:dyDescent="0.45">
      <c r="B89" s="19">
        <v>25.71</v>
      </c>
      <c r="C89" s="19">
        <v>25.718150000000001</v>
      </c>
      <c r="D89" s="19">
        <v>43.386831020000002</v>
      </c>
      <c r="E89" s="19">
        <v>52.903193510000001</v>
      </c>
      <c r="F89" s="19">
        <v>222.25</v>
      </c>
      <c r="K89" t="s">
        <v>33420</v>
      </c>
      <c r="L89" t="s">
        <v>33421</v>
      </c>
      <c r="N89" t="s">
        <v>4351</v>
      </c>
      <c r="O89">
        <v>114</v>
      </c>
      <c r="P89">
        <v>8</v>
      </c>
      <c r="Q89">
        <v>25.71</v>
      </c>
      <c r="R89" t="e">
        <v>#REF!</v>
      </c>
      <c r="S89">
        <v>2123</v>
      </c>
      <c r="T89" t="s">
        <v>1609</v>
      </c>
      <c r="U89" t="s">
        <v>3905</v>
      </c>
      <c r="V89" s="49" t="s">
        <v>33422</v>
      </c>
      <c r="X89">
        <v>0</v>
      </c>
    </row>
    <row r="90" spans="1:24" ht="15" customHeight="1" x14ac:dyDescent="0.45">
      <c r="B90" s="19">
        <v>91.44</v>
      </c>
      <c r="C90" s="19">
        <v>91.448070000000001</v>
      </c>
      <c r="D90" s="19">
        <v>43.386310860000002</v>
      </c>
      <c r="E90" s="19">
        <v>52.903579919999999</v>
      </c>
      <c r="F90" s="19">
        <v>222.9</v>
      </c>
      <c r="K90" t="s">
        <v>33423</v>
      </c>
      <c r="L90" t="s">
        <v>33424</v>
      </c>
      <c r="N90" t="s">
        <v>4351</v>
      </c>
      <c r="O90">
        <v>114</v>
      </c>
      <c r="P90">
        <v>8</v>
      </c>
      <c r="Q90">
        <v>91.44</v>
      </c>
      <c r="R90" t="e">
        <v>#REF!</v>
      </c>
      <c r="S90">
        <v>2123</v>
      </c>
      <c r="T90" t="s">
        <v>1609</v>
      </c>
      <c r="U90" t="s">
        <v>3905</v>
      </c>
      <c r="V90" s="49" t="s">
        <v>33425</v>
      </c>
      <c r="X90">
        <v>0</v>
      </c>
    </row>
    <row r="91" spans="1:24" ht="15" customHeight="1" x14ac:dyDescent="0.45">
      <c r="B91" s="19">
        <v>126.74</v>
      </c>
      <c r="C91" s="19">
        <v>126.7582</v>
      </c>
      <c r="D91" s="19">
        <v>43.386031529999997</v>
      </c>
      <c r="E91" s="19">
        <v>52.90378742</v>
      </c>
      <c r="F91" s="19">
        <v>221.9</v>
      </c>
      <c r="K91" t="s">
        <v>33426</v>
      </c>
      <c r="L91" t="s">
        <v>33427</v>
      </c>
      <c r="N91" t="s">
        <v>4351</v>
      </c>
      <c r="O91">
        <v>114</v>
      </c>
      <c r="P91">
        <v>8</v>
      </c>
      <c r="Q91">
        <v>126.74</v>
      </c>
      <c r="R91" t="e">
        <v>#REF!</v>
      </c>
      <c r="S91">
        <v>2123</v>
      </c>
      <c r="T91" t="s">
        <v>1609</v>
      </c>
      <c r="U91" t="s">
        <v>3905</v>
      </c>
      <c r="V91" s="49" t="s">
        <v>33428</v>
      </c>
      <c r="X91">
        <v>0</v>
      </c>
    </row>
    <row r="92" spans="1:24" ht="15" customHeight="1" x14ac:dyDescent="0.45">
      <c r="B92" s="19">
        <v>182.88</v>
      </c>
      <c r="C92" s="19">
        <v>182.90219999999999</v>
      </c>
      <c r="D92" s="19">
        <v>43.3855352</v>
      </c>
      <c r="E92" s="19">
        <v>52.903917700000001</v>
      </c>
      <c r="F92" s="19">
        <v>221.9</v>
      </c>
      <c r="K92" t="s">
        <v>33429</v>
      </c>
      <c r="L92" t="s">
        <v>33430</v>
      </c>
      <c r="N92" t="s">
        <v>4351</v>
      </c>
      <c r="O92">
        <v>114</v>
      </c>
      <c r="P92">
        <v>8</v>
      </c>
      <c r="Q92">
        <v>182.88</v>
      </c>
      <c r="R92" t="e">
        <v>#REF!</v>
      </c>
      <c r="S92">
        <v>2123</v>
      </c>
      <c r="T92" t="s">
        <v>1609</v>
      </c>
      <c r="U92" t="s">
        <v>3905</v>
      </c>
      <c r="V92" s="49" t="s">
        <v>33431</v>
      </c>
      <c r="X92">
        <v>0</v>
      </c>
    </row>
    <row r="93" spans="1:24" ht="15" customHeight="1" x14ac:dyDescent="0.45">
      <c r="B93" s="19">
        <v>274.32</v>
      </c>
      <c r="C93" s="19">
        <v>274.34230000000002</v>
      </c>
      <c r="D93" s="19">
        <v>43.384726839999999</v>
      </c>
      <c r="E93" s="19">
        <v>52.904129879999999</v>
      </c>
      <c r="F93" s="19">
        <v>221.78</v>
      </c>
      <c r="K93" t="s">
        <v>33432</v>
      </c>
      <c r="L93" t="s">
        <v>33433</v>
      </c>
      <c r="N93" t="s">
        <v>4351</v>
      </c>
      <c r="O93">
        <v>114</v>
      </c>
      <c r="P93">
        <v>8</v>
      </c>
      <c r="Q93">
        <v>274.32</v>
      </c>
      <c r="R93" t="e">
        <v>#REF!</v>
      </c>
      <c r="S93">
        <v>2123</v>
      </c>
      <c r="T93" t="s">
        <v>1609</v>
      </c>
      <c r="U93" t="s">
        <v>3905</v>
      </c>
      <c r="V93" s="49" t="s">
        <v>33434</v>
      </c>
      <c r="X93">
        <v>0</v>
      </c>
    </row>
    <row r="94" spans="1:24" ht="15" customHeight="1" x14ac:dyDescent="0.45">
      <c r="B94" s="19">
        <v>335.63</v>
      </c>
      <c r="C94" s="19">
        <v>335.65260000000001</v>
      </c>
      <c r="D94" s="19">
        <v>43.384184859999998</v>
      </c>
      <c r="E94" s="19">
        <v>52.904272130000003</v>
      </c>
      <c r="F94" s="19">
        <v>222.38</v>
      </c>
      <c r="K94" t="s">
        <v>33204</v>
      </c>
      <c r="L94" t="s">
        <v>33205</v>
      </c>
      <c r="N94" t="s">
        <v>4351</v>
      </c>
      <c r="O94">
        <v>114</v>
      </c>
      <c r="P94">
        <v>8</v>
      </c>
      <c r="Q94">
        <v>335.63</v>
      </c>
      <c r="R94" t="e">
        <v>#REF!</v>
      </c>
      <c r="S94">
        <v>2123</v>
      </c>
      <c r="T94" t="s">
        <v>1609</v>
      </c>
      <c r="U94" t="s">
        <v>3905</v>
      </c>
      <c r="V94" s="49" t="s">
        <v>33435</v>
      </c>
      <c r="X94">
        <v>1</v>
      </c>
    </row>
    <row r="95" spans="1:24" ht="15" customHeight="1" x14ac:dyDescent="0.45">
      <c r="A95" s="10">
        <v>2952</v>
      </c>
      <c r="B95" s="19">
        <v>0</v>
      </c>
      <c r="C95" s="19">
        <v>0</v>
      </c>
      <c r="D95" s="19">
        <v>43.386098320000002</v>
      </c>
      <c r="E95" s="19">
        <v>52.905249699999999</v>
      </c>
      <c r="F95" s="19">
        <v>225.28</v>
      </c>
      <c r="G95" s="20">
        <v>98</v>
      </c>
      <c r="H95" s="20">
        <v>8</v>
      </c>
      <c r="I95" s="21">
        <v>0.2</v>
      </c>
      <c r="K95" t="s">
        <v>33436</v>
      </c>
      <c r="L95" t="s">
        <v>33437</v>
      </c>
      <c r="N95" t="s">
        <v>4351</v>
      </c>
      <c r="O95">
        <v>114</v>
      </c>
      <c r="P95">
        <v>8</v>
      </c>
      <c r="Q95">
        <v>0</v>
      </c>
      <c r="R95">
        <v>2952</v>
      </c>
      <c r="S95">
        <v>2952</v>
      </c>
      <c r="T95" t="s">
        <v>1807</v>
      </c>
      <c r="U95" t="s">
        <v>3905</v>
      </c>
      <c r="V95" s="49" t="s">
        <v>33438</v>
      </c>
      <c r="X95">
        <v>0</v>
      </c>
    </row>
    <row r="96" spans="1:24" ht="15" customHeight="1" x14ac:dyDescent="0.45">
      <c r="B96" s="19">
        <v>22.17</v>
      </c>
      <c r="C96" s="19">
        <v>22.275220000000001</v>
      </c>
      <c r="D96" s="19">
        <v>43.386039830000001</v>
      </c>
      <c r="E96" s="19">
        <v>52.904988160000002</v>
      </c>
      <c r="F96" s="19">
        <v>223.08</v>
      </c>
      <c r="K96" t="s">
        <v>33439</v>
      </c>
      <c r="L96" t="s">
        <v>33440</v>
      </c>
      <c r="N96" t="s">
        <v>4351</v>
      </c>
      <c r="O96">
        <v>114</v>
      </c>
      <c r="P96">
        <v>8</v>
      </c>
      <c r="Q96">
        <v>22.17</v>
      </c>
      <c r="R96" t="e">
        <v>#REF!</v>
      </c>
      <c r="S96">
        <v>2952</v>
      </c>
      <c r="T96" t="s">
        <v>1807</v>
      </c>
      <c r="U96" t="s">
        <v>3905</v>
      </c>
      <c r="V96" s="49" t="s">
        <v>33441</v>
      </c>
      <c r="X96">
        <v>0</v>
      </c>
    </row>
    <row r="97" spans="1:25" ht="15" customHeight="1" x14ac:dyDescent="0.45">
      <c r="B97" s="19">
        <v>62.16</v>
      </c>
      <c r="C97" s="19">
        <v>62.269649999999999</v>
      </c>
      <c r="D97" s="19">
        <v>43.385794949999998</v>
      </c>
      <c r="E97" s="19">
        <v>52.904626380000003</v>
      </c>
      <c r="F97" s="19">
        <v>222.9</v>
      </c>
      <c r="K97" t="s">
        <v>33442</v>
      </c>
      <c r="L97" t="s">
        <v>33443</v>
      </c>
      <c r="N97" t="s">
        <v>4351</v>
      </c>
      <c r="O97">
        <v>114</v>
      </c>
      <c r="P97">
        <v>8</v>
      </c>
      <c r="Q97">
        <v>62.16</v>
      </c>
      <c r="R97" t="e">
        <v>#REF!</v>
      </c>
      <c r="S97">
        <v>2952</v>
      </c>
      <c r="T97" t="s">
        <v>1807</v>
      </c>
      <c r="U97" t="s">
        <v>3905</v>
      </c>
      <c r="V97" s="49" t="s">
        <v>33444</v>
      </c>
      <c r="X97">
        <v>0</v>
      </c>
    </row>
    <row r="98" spans="1:25" ht="15" customHeight="1" x14ac:dyDescent="0.45">
      <c r="B98" s="19">
        <v>91.44</v>
      </c>
      <c r="C98" s="19">
        <v>91.566379999999995</v>
      </c>
      <c r="D98" s="19">
        <v>43.385534730000003</v>
      </c>
      <c r="E98" s="19">
        <v>52.904569129999999</v>
      </c>
      <c r="F98" s="19">
        <v>221.9</v>
      </c>
      <c r="K98" t="s">
        <v>33445</v>
      </c>
      <c r="L98" t="s">
        <v>33446</v>
      </c>
      <c r="N98" t="s">
        <v>4351</v>
      </c>
      <c r="O98">
        <v>114</v>
      </c>
      <c r="P98">
        <v>8</v>
      </c>
      <c r="Q98">
        <v>91.44</v>
      </c>
      <c r="R98" t="e">
        <v>#REF!</v>
      </c>
      <c r="S98">
        <v>2952</v>
      </c>
      <c r="T98" t="s">
        <v>1807</v>
      </c>
      <c r="U98" t="s">
        <v>3905</v>
      </c>
      <c r="V98" s="49" t="s">
        <v>33447</v>
      </c>
      <c r="X98">
        <v>0</v>
      </c>
    </row>
    <row r="99" spans="1:25" ht="15" customHeight="1" x14ac:dyDescent="0.45">
      <c r="B99" s="19">
        <v>182.88</v>
      </c>
      <c r="C99" s="19">
        <v>183.00640000000001</v>
      </c>
      <c r="D99" s="19">
        <v>43.384722089999997</v>
      </c>
      <c r="E99" s="19">
        <v>52.904390329999998</v>
      </c>
      <c r="F99" s="19">
        <v>221.98</v>
      </c>
      <c r="K99" t="s">
        <v>33448</v>
      </c>
      <c r="L99" t="s">
        <v>33449</v>
      </c>
      <c r="N99" t="s">
        <v>4351</v>
      </c>
      <c r="O99">
        <v>114</v>
      </c>
      <c r="P99">
        <v>8</v>
      </c>
      <c r="Q99">
        <v>182.88</v>
      </c>
      <c r="R99" t="e">
        <v>#REF!</v>
      </c>
      <c r="S99">
        <v>2952</v>
      </c>
      <c r="T99" t="s">
        <v>1807</v>
      </c>
      <c r="U99" t="s">
        <v>3905</v>
      </c>
      <c r="V99" s="49" t="s">
        <v>33450</v>
      </c>
      <c r="X99">
        <v>0</v>
      </c>
    </row>
    <row r="100" spans="1:25" ht="15" customHeight="1" x14ac:dyDescent="0.45">
      <c r="B100" s="19">
        <v>243.33</v>
      </c>
      <c r="C100" s="19">
        <v>243.45760000000001</v>
      </c>
      <c r="D100" s="19">
        <v>43.384184859999998</v>
      </c>
      <c r="E100" s="19">
        <v>52.904272130000003</v>
      </c>
      <c r="F100" s="19">
        <v>222.38</v>
      </c>
      <c r="K100" t="s">
        <v>33204</v>
      </c>
      <c r="L100" t="s">
        <v>33205</v>
      </c>
      <c r="N100" t="s">
        <v>4351</v>
      </c>
      <c r="O100">
        <v>114</v>
      </c>
      <c r="P100">
        <v>8</v>
      </c>
      <c r="Q100">
        <v>243.33</v>
      </c>
      <c r="R100" t="e">
        <v>#REF!</v>
      </c>
      <c r="S100">
        <v>2952</v>
      </c>
      <c r="T100" t="s">
        <v>1807</v>
      </c>
      <c r="U100" t="s">
        <v>3905</v>
      </c>
      <c r="V100" s="49" t="s">
        <v>33451</v>
      </c>
      <c r="X100">
        <v>1</v>
      </c>
    </row>
    <row r="101" spans="1:25" ht="15" customHeight="1" x14ac:dyDescent="0.45">
      <c r="A101" s="10">
        <v>3481</v>
      </c>
      <c r="B101" s="19">
        <v>0</v>
      </c>
      <c r="C101" s="19">
        <v>0</v>
      </c>
      <c r="D101" s="19">
        <v>43.38572937</v>
      </c>
      <c r="E101" s="19">
        <v>52.90339848</v>
      </c>
      <c r="F101" s="19">
        <v>222.7</v>
      </c>
      <c r="G101" s="20">
        <v>98</v>
      </c>
      <c r="H101" s="20">
        <v>8</v>
      </c>
      <c r="I101" s="21">
        <v>0.2</v>
      </c>
      <c r="K101" t="s">
        <v>33452</v>
      </c>
      <c r="L101" t="s">
        <v>33453</v>
      </c>
      <c r="N101" t="s">
        <v>4351</v>
      </c>
      <c r="O101">
        <v>114</v>
      </c>
      <c r="P101">
        <v>8</v>
      </c>
      <c r="Q101">
        <v>0</v>
      </c>
      <c r="R101">
        <v>3481</v>
      </c>
      <c r="S101">
        <v>3481</v>
      </c>
      <c r="T101" t="s">
        <v>33454</v>
      </c>
      <c r="U101" t="e">
        <v>#N/A</v>
      </c>
      <c r="V101" s="49" t="s">
        <v>33455</v>
      </c>
      <c r="X101">
        <v>0</v>
      </c>
    </row>
    <row r="102" spans="1:25" ht="15" customHeight="1" x14ac:dyDescent="0.45">
      <c r="B102" s="19">
        <v>22.97</v>
      </c>
      <c r="C102" s="19">
        <v>22.97908</v>
      </c>
      <c r="D102" s="19">
        <v>43.385731280000002</v>
      </c>
      <c r="E102" s="19">
        <v>52.903681970000001</v>
      </c>
      <c r="F102" s="19">
        <v>222.1</v>
      </c>
      <c r="K102" t="s">
        <v>33456</v>
      </c>
      <c r="L102" t="s">
        <v>33457</v>
      </c>
      <c r="N102" t="s">
        <v>4351</v>
      </c>
      <c r="O102">
        <v>114</v>
      </c>
      <c r="P102">
        <v>8</v>
      </c>
      <c r="Q102">
        <v>22.97</v>
      </c>
      <c r="R102" t="e">
        <v>#REF!</v>
      </c>
      <c r="S102">
        <v>3481</v>
      </c>
      <c r="T102" t="s">
        <v>33454</v>
      </c>
      <c r="U102" t="e">
        <v>#N/A</v>
      </c>
      <c r="V102" s="49" t="s">
        <v>33458</v>
      </c>
      <c r="X102">
        <v>0</v>
      </c>
    </row>
    <row r="103" spans="1:25" ht="15" customHeight="1" x14ac:dyDescent="0.45">
      <c r="B103" s="19">
        <v>58.32</v>
      </c>
      <c r="C103" s="19">
        <v>58.328740000000003</v>
      </c>
      <c r="D103" s="19">
        <v>43.385649700000002</v>
      </c>
      <c r="E103" s="19">
        <v>52.904103640000002</v>
      </c>
      <c r="F103" s="19">
        <v>221.9</v>
      </c>
      <c r="K103" t="s">
        <v>33459</v>
      </c>
      <c r="L103" t="s">
        <v>33460</v>
      </c>
      <c r="N103" t="s">
        <v>4351</v>
      </c>
      <c r="O103">
        <v>114</v>
      </c>
      <c r="P103">
        <v>8</v>
      </c>
      <c r="Q103">
        <v>58.32</v>
      </c>
      <c r="R103" t="e">
        <v>#REF!</v>
      </c>
      <c r="S103">
        <v>3481</v>
      </c>
      <c r="T103" t="s">
        <v>33454</v>
      </c>
      <c r="U103" t="e">
        <v>#N/A</v>
      </c>
      <c r="V103" s="49" t="s">
        <v>33461</v>
      </c>
      <c r="X103">
        <v>0</v>
      </c>
    </row>
    <row r="104" spans="1:25" ht="15" customHeight="1" x14ac:dyDescent="0.45">
      <c r="B104" s="19">
        <v>91.44</v>
      </c>
      <c r="C104" s="19">
        <v>91.448400000000007</v>
      </c>
      <c r="D104" s="19">
        <v>43.385352640000001</v>
      </c>
      <c r="E104" s="19">
        <v>52.904137810000002</v>
      </c>
      <c r="F104" s="19">
        <v>221.9</v>
      </c>
      <c r="K104" t="s">
        <v>33462</v>
      </c>
      <c r="L104" t="s">
        <v>33463</v>
      </c>
      <c r="N104" t="s">
        <v>4351</v>
      </c>
      <c r="O104">
        <v>114</v>
      </c>
      <c r="P104">
        <v>8</v>
      </c>
      <c r="Q104">
        <v>91.44</v>
      </c>
      <c r="R104" t="e">
        <v>#REF!</v>
      </c>
      <c r="S104">
        <v>3481</v>
      </c>
      <c r="T104" t="s">
        <v>33454</v>
      </c>
      <c r="U104" t="e">
        <v>#N/A</v>
      </c>
      <c r="V104" s="49" t="s">
        <v>33464</v>
      </c>
      <c r="X104">
        <v>0</v>
      </c>
    </row>
    <row r="105" spans="1:25" ht="15" customHeight="1" x14ac:dyDescent="0.45">
      <c r="B105" s="19">
        <v>182.88</v>
      </c>
      <c r="C105" s="19">
        <v>182.88990000000001</v>
      </c>
      <c r="D105" s="19">
        <v>43.384532479999997</v>
      </c>
      <c r="E105" s="19">
        <v>52.904232149999999</v>
      </c>
      <c r="F105" s="19">
        <v>221.38</v>
      </c>
      <c r="K105" t="s">
        <v>33465</v>
      </c>
      <c r="L105" t="s">
        <v>33466</v>
      </c>
      <c r="N105" t="s">
        <v>4351</v>
      </c>
      <c r="O105">
        <v>114</v>
      </c>
      <c r="P105">
        <v>8</v>
      </c>
      <c r="Q105">
        <v>182.88</v>
      </c>
      <c r="R105" t="e">
        <v>#REF!</v>
      </c>
      <c r="S105">
        <v>3481</v>
      </c>
      <c r="T105" t="s">
        <v>33454</v>
      </c>
      <c r="U105" t="e">
        <v>#N/A</v>
      </c>
      <c r="V105" s="49" t="s">
        <v>33467</v>
      </c>
      <c r="X105">
        <v>0</v>
      </c>
    </row>
    <row r="106" spans="1:25" ht="15" customHeight="1" x14ac:dyDescent="0.45">
      <c r="B106" s="19">
        <v>221.64</v>
      </c>
      <c r="C106" s="19">
        <v>221.65899999999999</v>
      </c>
      <c r="D106" s="19">
        <v>43.384184859999998</v>
      </c>
      <c r="E106" s="19">
        <v>52.904272130000003</v>
      </c>
      <c r="F106" s="19">
        <v>222.38</v>
      </c>
      <c r="K106" t="s">
        <v>33204</v>
      </c>
      <c r="L106" t="s">
        <v>33205</v>
      </c>
      <c r="N106" t="s">
        <v>4351</v>
      </c>
      <c r="O106">
        <v>114</v>
      </c>
      <c r="P106">
        <v>8</v>
      </c>
      <c r="Q106">
        <v>221.64</v>
      </c>
      <c r="R106" t="e">
        <v>#REF!</v>
      </c>
      <c r="S106">
        <v>3481</v>
      </c>
      <c r="T106" t="s">
        <v>33454</v>
      </c>
      <c r="U106" t="e">
        <v>#N/A</v>
      </c>
      <c r="V106" s="49" t="s">
        <v>33468</v>
      </c>
      <c r="X106">
        <v>1</v>
      </c>
      <c r="Y106" t="s">
        <v>4355</v>
      </c>
    </row>
    <row r="107" spans="1:25" ht="15" customHeight="1" x14ac:dyDescent="0.45">
      <c r="A107" s="10">
        <v>3833</v>
      </c>
      <c r="B107" s="19">
        <v>0</v>
      </c>
      <c r="C107" s="19">
        <v>0</v>
      </c>
      <c r="D107" s="19">
        <v>43.384691109999999</v>
      </c>
      <c r="E107" s="19">
        <v>52.900501230000003</v>
      </c>
      <c r="F107" s="19">
        <v>222.92</v>
      </c>
      <c r="G107" s="20">
        <v>98</v>
      </c>
      <c r="H107" s="20">
        <v>8</v>
      </c>
      <c r="I107" s="21">
        <v>0.2</v>
      </c>
      <c r="K107" t="s">
        <v>33469</v>
      </c>
      <c r="L107" t="s">
        <v>33470</v>
      </c>
      <c r="N107" t="s">
        <v>4351</v>
      </c>
      <c r="O107">
        <v>114</v>
      </c>
      <c r="P107">
        <v>8</v>
      </c>
      <c r="Q107">
        <v>0</v>
      </c>
      <c r="R107">
        <v>3833</v>
      </c>
      <c r="S107">
        <v>3833</v>
      </c>
      <c r="T107" t="s">
        <v>2042</v>
      </c>
      <c r="U107" t="s">
        <v>4047</v>
      </c>
      <c r="V107" s="49" t="s">
        <v>33471</v>
      </c>
      <c r="X107">
        <v>0</v>
      </c>
    </row>
    <row r="108" spans="1:25" ht="15" customHeight="1" x14ac:dyDescent="0.45">
      <c r="B108" s="19">
        <v>91.44</v>
      </c>
      <c r="C108" s="19">
        <v>91.467680000000001</v>
      </c>
      <c r="D108" s="19">
        <v>43.38454213</v>
      </c>
      <c r="E108" s="19">
        <v>52.90161105</v>
      </c>
      <c r="F108" s="19">
        <v>220.67</v>
      </c>
      <c r="K108" t="s">
        <v>33472</v>
      </c>
      <c r="L108" t="s">
        <v>33473</v>
      </c>
      <c r="N108" t="s">
        <v>4351</v>
      </c>
      <c r="O108">
        <v>114</v>
      </c>
      <c r="P108">
        <v>8</v>
      </c>
      <c r="Q108">
        <v>91.44</v>
      </c>
      <c r="R108" t="e">
        <v>#REF!</v>
      </c>
      <c r="S108">
        <v>3833</v>
      </c>
      <c r="T108" t="s">
        <v>2042</v>
      </c>
      <c r="U108" t="s">
        <v>4047</v>
      </c>
      <c r="V108" s="49" t="s">
        <v>33474</v>
      </c>
      <c r="X108">
        <v>0</v>
      </c>
    </row>
    <row r="109" spans="1:25" ht="15" customHeight="1" x14ac:dyDescent="0.45">
      <c r="B109" s="19">
        <v>182.88</v>
      </c>
      <c r="C109" s="19">
        <v>182.91120000000001</v>
      </c>
      <c r="D109" s="19">
        <v>43.38439314</v>
      </c>
      <c r="E109" s="19">
        <v>52.902720870000003</v>
      </c>
      <c r="F109" s="19">
        <v>221.47</v>
      </c>
      <c r="K109" t="s">
        <v>33475</v>
      </c>
      <c r="L109" t="s">
        <v>33476</v>
      </c>
      <c r="N109" t="s">
        <v>4351</v>
      </c>
      <c r="O109">
        <v>114</v>
      </c>
      <c r="P109">
        <v>8</v>
      </c>
      <c r="Q109">
        <v>182.88</v>
      </c>
      <c r="R109" t="e">
        <v>#REF!</v>
      </c>
      <c r="S109">
        <v>3833</v>
      </c>
      <c r="T109" t="s">
        <v>2042</v>
      </c>
      <c r="U109" t="s">
        <v>4047</v>
      </c>
      <c r="V109" s="49" t="s">
        <v>33477</v>
      </c>
      <c r="X109">
        <v>0</v>
      </c>
    </row>
    <row r="110" spans="1:25" ht="15" customHeight="1" x14ac:dyDescent="0.45">
      <c r="B110" s="19">
        <v>274.32</v>
      </c>
      <c r="C110" s="19">
        <v>274.35160000000002</v>
      </c>
      <c r="D110" s="19">
        <v>43.384244129999999</v>
      </c>
      <c r="E110" s="19">
        <v>52.903830679999999</v>
      </c>
      <c r="F110" s="19">
        <v>221.18</v>
      </c>
      <c r="K110" t="s">
        <v>33478</v>
      </c>
      <c r="L110" t="s">
        <v>33479</v>
      </c>
      <c r="N110" t="s">
        <v>4351</v>
      </c>
      <c r="O110">
        <v>114</v>
      </c>
      <c r="P110">
        <v>8</v>
      </c>
      <c r="Q110">
        <v>274.32</v>
      </c>
      <c r="R110" t="e">
        <v>#REF!</v>
      </c>
      <c r="S110">
        <v>3833</v>
      </c>
      <c r="T110" t="s">
        <v>2042</v>
      </c>
      <c r="U110" t="s">
        <v>4047</v>
      </c>
      <c r="V110" s="49" t="s">
        <v>33480</v>
      </c>
      <c r="X110">
        <v>0</v>
      </c>
    </row>
    <row r="111" spans="1:25" ht="15" customHeight="1" x14ac:dyDescent="0.45">
      <c r="B111" s="19">
        <v>310.69</v>
      </c>
      <c r="C111" s="19">
        <v>310.74419999999998</v>
      </c>
      <c r="D111" s="19">
        <v>43.384184859999998</v>
      </c>
      <c r="E111" s="19">
        <v>52.904272130000003</v>
      </c>
      <c r="F111" s="19">
        <v>222.38</v>
      </c>
      <c r="K111" t="s">
        <v>33204</v>
      </c>
      <c r="L111" t="s">
        <v>33205</v>
      </c>
      <c r="N111" t="s">
        <v>4351</v>
      </c>
      <c r="O111">
        <v>114</v>
      </c>
      <c r="P111">
        <v>8</v>
      </c>
      <c r="Q111">
        <v>310.69</v>
      </c>
      <c r="R111" t="e">
        <v>#REF!</v>
      </c>
      <c r="S111">
        <v>3833</v>
      </c>
      <c r="T111" t="s">
        <v>2042</v>
      </c>
      <c r="U111" t="s">
        <v>4047</v>
      </c>
      <c r="V111" s="49" t="s">
        <v>33481</v>
      </c>
      <c r="X111">
        <v>1</v>
      </c>
    </row>
    <row r="112" spans="1:25" ht="15" customHeight="1" x14ac:dyDescent="0.45">
      <c r="A112" s="10">
        <v>4218</v>
      </c>
      <c r="B112" s="19">
        <v>0</v>
      </c>
      <c r="C112" s="19">
        <v>0</v>
      </c>
      <c r="D112" s="19">
        <v>43.382699049999999</v>
      </c>
      <c r="E112" s="19">
        <v>52.90822335</v>
      </c>
      <c r="F112" s="19">
        <v>225.58</v>
      </c>
      <c r="G112" s="20">
        <v>98</v>
      </c>
      <c r="H112" s="20">
        <v>8</v>
      </c>
      <c r="I112" s="21">
        <v>0.2</v>
      </c>
      <c r="K112" t="s">
        <v>33482</v>
      </c>
      <c r="L112" t="s">
        <v>33483</v>
      </c>
      <c r="N112" t="s">
        <v>4351</v>
      </c>
      <c r="O112">
        <v>114</v>
      </c>
      <c r="P112">
        <v>8</v>
      </c>
      <c r="Q112">
        <v>0</v>
      </c>
      <c r="R112">
        <v>4218</v>
      </c>
      <c r="S112">
        <v>4218</v>
      </c>
      <c r="T112" t="s">
        <v>2202</v>
      </c>
      <c r="U112" t="s">
        <v>3994</v>
      </c>
      <c r="V112" s="49" t="s">
        <v>33484</v>
      </c>
      <c r="X112">
        <v>0</v>
      </c>
    </row>
    <row r="113" spans="1:24" ht="15" customHeight="1" x14ac:dyDescent="0.45">
      <c r="B113" s="19">
        <v>2.12</v>
      </c>
      <c r="C113" s="19">
        <v>2.1212930000000001</v>
      </c>
      <c r="D113" s="19">
        <v>43.382683129999997</v>
      </c>
      <c r="E113" s="19">
        <v>52.908208899999998</v>
      </c>
      <c r="F113" s="19">
        <v>225.58</v>
      </c>
      <c r="K113" t="s">
        <v>33485</v>
      </c>
      <c r="L113" t="s">
        <v>33486</v>
      </c>
      <c r="N113" t="s">
        <v>4351</v>
      </c>
      <c r="O113">
        <v>114</v>
      </c>
      <c r="P113">
        <v>8</v>
      </c>
      <c r="Q113">
        <v>2.12</v>
      </c>
      <c r="R113" t="e">
        <v>#REF!</v>
      </c>
      <c r="S113">
        <v>4218</v>
      </c>
      <c r="T113" t="s">
        <v>2202</v>
      </c>
      <c r="U113" t="s">
        <v>3994</v>
      </c>
      <c r="V113" s="49" t="s">
        <v>33487</v>
      </c>
      <c r="X113">
        <v>0</v>
      </c>
    </row>
    <row r="114" spans="1:24" ht="15" customHeight="1" x14ac:dyDescent="0.45">
      <c r="B114" s="19">
        <v>40.450000000000003</v>
      </c>
      <c r="C114" s="19">
        <v>40.454000000000001</v>
      </c>
      <c r="D114" s="19">
        <v>43.382353909999999</v>
      </c>
      <c r="E114" s="19">
        <v>52.908067330000002</v>
      </c>
      <c r="F114" s="19">
        <v>225.58</v>
      </c>
      <c r="K114" t="s">
        <v>33488</v>
      </c>
      <c r="L114" t="s">
        <v>33489</v>
      </c>
      <c r="N114" t="s">
        <v>4351</v>
      </c>
      <c r="O114">
        <v>114</v>
      </c>
      <c r="P114">
        <v>8</v>
      </c>
      <c r="Q114">
        <v>40.450000000000003</v>
      </c>
      <c r="R114" t="e">
        <v>#REF!</v>
      </c>
      <c r="S114">
        <v>4218</v>
      </c>
      <c r="T114" t="s">
        <v>2202</v>
      </c>
      <c r="U114" t="s">
        <v>3994</v>
      </c>
      <c r="V114" s="49" t="s">
        <v>33490</v>
      </c>
      <c r="X114">
        <v>0</v>
      </c>
    </row>
    <row r="115" spans="1:24" ht="15" customHeight="1" x14ac:dyDescent="0.45">
      <c r="B115" s="19">
        <v>85.02</v>
      </c>
      <c r="C115" s="19">
        <v>85.018129999999999</v>
      </c>
      <c r="D115" s="19">
        <v>43.381971180000001</v>
      </c>
      <c r="E115" s="19">
        <v>52.907902739999997</v>
      </c>
      <c r="F115" s="19">
        <v>225.78</v>
      </c>
      <c r="K115" t="s">
        <v>33491</v>
      </c>
      <c r="L115" t="s">
        <v>33492</v>
      </c>
      <c r="N115" t="s">
        <v>4351</v>
      </c>
      <c r="O115">
        <v>114</v>
      </c>
      <c r="P115">
        <v>8</v>
      </c>
      <c r="Q115">
        <v>85.02</v>
      </c>
      <c r="R115" t="e">
        <v>#REF!</v>
      </c>
      <c r="S115">
        <v>4218</v>
      </c>
      <c r="T115" t="s">
        <v>2202</v>
      </c>
      <c r="U115" t="s">
        <v>3994</v>
      </c>
      <c r="V115" s="49" t="s">
        <v>33493</v>
      </c>
      <c r="X115">
        <v>0</v>
      </c>
    </row>
    <row r="116" spans="1:24" ht="15" customHeight="1" x14ac:dyDescent="0.45">
      <c r="B116" s="19">
        <v>131.97999999999999</v>
      </c>
      <c r="C116" s="19">
        <v>131.98099999999999</v>
      </c>
      <c r="D116" s="19">
        <v>43.381753549999999</v>
      </c>
      <c r="E116" s="19">
        <v>52.908399520000003</v>
      </c>
      <c r="F116" s="19">
        <v>226.38</v>
      </c>
      <c r="K116" t="s">
        <v>33494</v>
      </c>
      <c r="L116" t="s">
        <v>33495</v>
      </c>
      <c r="N116" t="s">
        <v>4351</v>
      </c>
      <c r="O116">
        <v>114</v>
      </c>
      <c r="P116">
        <v>8</v>
      </c>
      <c r="Q116">
        <v>131.97999999999999</v>
      </c>
      <c r="R116" t="e">
        <v>#REF!</v>
      </c>
      <c r="S116">
        <v>4218</v>
      </c>
      <c r="T116" t="s">
        <v>2202</v>
      </c>
      <c r="U116" t="s">
        <v>3994</v>
      </c>
      <c r="V116" s="49" t="s">
        <v>33496</v>
      </c>
      <c r="X116">
        <v>0</v>
      </c>
    </row>
    <row r="117" spans="1:24" ht="15" customHeight="1" x14ac:dyDescent="0.45">
      <c r="B117" s="19">
        <v>213.8</v>
      </c>
      <c r="C117" s="19">
        <v>213.8212</v>
      </c>
      <c r="D117" s="19">
        <v>43.381470120000003</v>
      </c>
      <c r="E117" s="19">
        <v>52.909331549999997</v>
      </c>
      <c r="F117" s="19">
        <v>227.78</v>
      </c>
      <c r="K117" t="s">
        <v>33497</v>
      </c>
      <c r="L117" t="s">
        <v>33498</v>
      </c>
      <c r="N117" t="s">
        <v>4351</v>
      </c>
      <c r="O117">
        <v>114</v>
      </c>
      <c r="P117">
        <v>8</v>
      </c>
      <c r="Q117">
        <v>213.8</v>
      </c>
      <c r="R117" t="e">
        <v>#REF!</v>
      </c>
      <c r="S117">
        <v>4218</v>
      </c>
      <c r="T117" t="s">
        <v>2202</v>
      </c>
      <c r="U117" t="s">
        <v>3994</v>
      </c>
      <c r="V117" s="49" t="s">
        <v>33499</v>
      </c>
      <c r="X117">
        <v>0</v>
      </c>
    </row>
    <row r="118" spans="1:24" ht="15" customHeight="1" x14ac:dyDescent="0.45">
      <c r="B118" s="19">
        <v>223.33</v>
      </c>
      <c r="C118" s="19">
        <v>223.3528</v>
      </c>
      <c r="D118" s="19">
        <v>43.381439720000003</v>
      </c>
      <c r="E118" s="19">
        <v>52.909441510000001</v>
      </c>
      <c r="F118" s="19">
        <v>227.56</v>
      </c>
      <c r="K118" t="s">
        <v>33359</v>
      </c>
      <c r="L118" t="s">
        <v>33360</v>
      </c>
      <c r="N118" t="s">
        <v>4351</v>
      </c>
      <c r="O118">
        <v>114</v>
      </c>
      <c r="P118">
        <v>8</v>
      </c>
      <c r="Q118">
        <v>223.33</v>
      </c>
      <c r="R118" t="e">
        <v>#REF!</v>
      </c>
      <c r="S118">
        <v>4218</v>
      </c>
      <c r="T118" t="s">
        <v>2202</v>
      </c>
      <c r="U118" t="s">
        <v>3994</v>
      </c>
      <c r="V118" s="49" t="s">
        <v>33500</v>
      </c>
      <c r="X118">
        <v>1</v>
      </c>
    </row>
    <row r="119" spans="1:24" ht="15" customHeight="1" x14ac:dyDescent="0.45">
      <c r="A119" s="10">
        <v>4282</v>
      </c>
      <c r="B119" s="19">
        <v>0</v>
      </c>
      <c r="C119" s="19">
        <v>0</v>
      </c>
      <c r="D119" s="19">
        <v>43.378789230000002</v>
      </c>
      <c r="E119" s="19">
        <v>52.905306760000002</v>
      </c>
      <c r="F119" s="19">
        <v>227.11</v>
      </c>
      <c r="G119" s="20">
        <v>98</v>
      </c>
      <c r="H119" s="20">
        <v>8</v>
      </c>
      <c r="I119" s="21">
        <v>0.2</v>
      </c>
      <c r="K119" t="s">
        <v>33501</v>
      </c>
      <c r="L119" t="s">
        <v>33502</v>
      </c>
      <c r="N119" t="s">
        <v>4351</v>
      </c>
      <c r="O119">
        <v>114</v>
      </c>
      <c r="P119">
        <v>8</v>
      </c>
      <c r="Q119">
        <v>0</v>
      </c>
      <c r="R119">
        <v>4282</v>
      </c>
      <c r="S119">
        <v>4282</v>
      </c>
      <c r="T119" t="s">
        <v>2237</v>
      </c>
      <c r="U119" t="s">
        <v>3955</v>
      </c>
      <c r="V119" s="49" t="s">
        <v>33503</v>
      </c>
      <c r="X119">
        <v>0</v>
      </c>
    </row>
    <row r="120" spans="1:24" ht="15" customHeight="1" x14ac:dyDescent="0.45">
      <c r="B120" s="19">
        <v>22.93</v>
      </c>
      <c r="C120" s="19">
        <v>22.929220000000001</v>
      </c>
      <c r="D120" s="19">
        <v>43.378636280000002</v>
      </c>
      <c r="E120" s="19">
        <v>52.905496659999997</v>
      </c>
      <c r="F120" s="19">
        <v>227.51</v>
      </c>
      <c r="K120" t="s">
        <v>33504</v>
      </c>
      <c r="L120" t="s">
        <v>33505</v>
      </c>
      <c r="N120" t="s">
        <v>4351</v>
      </c>
      <c r="O120">
        <v>114</v>
      </c>
      <c r="P120">
        <v>8</v>
      </c>
      <c r="Q120">
        <v>22.93</v>
      </c>
      <c r="R120" t="e">
        <v>#REF!</v>
      </c>
      <c r="S120">
        <v>4282</v>
      </c>
      <c r="T120" t="s">
        <v>2237</v>
      </c>
      <c r="U120" t="s">
        <v>3955</v>
      </c>
      <c r="V120" s="49" t="s">
        <v>33506</v>
      </c>
      <c r="X120">
        <v>0</v>
      </c>
    </row>
    <row r="121" spans="1:24" ht="15" customHeight="1" x14ac:dyDescent="0.45">
      <c r="B121" s="19">
        <v>69.11</v>
      </c>
      <c r="C121" s="19">
        <v>69.129230000000007</v>
      </c>
      <c r="D121" s="19">
        <v>43.37834307</v>
      </c>
      <c r="E121" s="19">
        <v>52.90590074</v>
      </c>
      <c r="F121" s="19">
        <v>228.51</v>
      </c>
      <c r="K121" t="s">
        <v>33507</v>
      </c>
      <c r="L121" t="s">
        <v>33508</v>
      </c>
      <c r="N121" t="s">
        <v>4351</v>
      </c>
      <c r="O121">
        <v>114</v>
      </c>
      <c r="P121">
        <v>8</v>
      </c>
      <c r="Q121">
        <v>69.11</v>
      </c>
      <c r="R121" t="e">
        <v>#REF!</v>
      </c>
      <c r="S121">
        <v>4282</v>
      </c>
      <c r="T121" t="s">
        <v>2237</v>
      </c>
      <c r="U121" t="s">
        <v>3955</v>
      </c>
      <c r="V121" s="49" t="s">
        <v>33509</v>
      </c>
      <c r="X121">
        <v>0</v>
      </c>
    </row>
    <row r="122" spans="1:24" ht="15" customHeight="1" x14ac:dyDescent="0.45">
      <c r="B122" s="19">
        <v>98.93</v>
      </c>
      <c r="C122" s="19">
        <v>98.975480000000005</v>
      </c>
      <c r="D122" s="19">
        <v>43.378153820000001</v>
      </c>
      <c r="E122" s="19">
        <v>52.906161560000001</v>
      </c>
      <c r="F122" s="19">
        <v>227.11</v>
      </c>
      <c r="K122" t="s">
        <v>33510</v>
      </c>
      <c r="L122" t="s">
        <v>33511</v>
      </c>
      <c r="N122" t="s">
        <v>4351</v>
      </c>
      <c r="O122">
        <v>114</v>
      </c>
      <c r="P122">
        <v>8</v>
      </c>
      <c r="Q122">
        <v>98.93</v>
      </c>
      <c r="R122" t="e">
        <v>#REF!</v>
      </c>
      <c r="S122">
        <v>4282</v>
      </c>
      <c r="T122" t="s">
        <v>2237</v>
      </c>
      <c r="U122" t="s">
        <v>3955</v>
      </c>
      <c r="V122" s="49" t="s">
        <v>33512</v>
      </c>
      <c r="X122">
        <v>0</v>
      </c>
    </row>
    <row r="123" spans="1:24" ht="15" customHeight="1" x14ac:dyDescent="0.45">
      <c r="B123" s="19">
        <v>146.25</v>
      </c>
      <c r="C123" s="19">
        <v>146.29810000000001</v>
      </c>
      <c r="D123" s="19">
        <v>43.37784602</v>
      </c>
      <c r="E123" s="19">
        <v>52.906565139999998</v>
      </c>
      <c r="F123" s="19">
        <v>226.49</v>
      </c>
      <c r="K123" t="s">
        <v>33513</v>
      </c>
      <c r="L123" t="s">
        <v>33514</v>
      </c>
      <c r="N123" t="s">
        <v>4351</v>
      </c>
      <c r="O123">
        <v>114</v>
      </c>
      <c r="P123">
        <v>8</v>
      </c>
      <c r="Q123">
        <v>146.25</v>
      </c>
      <c r="R123" t="e">
        <v>#REF!</v>
      </c>
      <c r="S123">
        <v>4282</v>
      </c>
      <c r="T123" t="s">
        <v>2237</v>
      </c>
      <c r="U123" t="s">
        <v>3955</v>
      </c>
      <c r="V123" s="49" t="s">
        <v>33515</v>
      </c>
      <c r="X123">
        <v>0</v>
      </c>
    </row>
    <row r="124" spans="1:24" ht="15" customHeight="1" x14ac:dyDescent="0.45">
      <c r="B124" s="19">
        <v>160.55000000000001</v>
      </c>
      <c r="C124" s="19">
        <v>160.6061</v>
      </c>
      <c r="D124" s="19">
        <v>43.377731070000003</v>
      </c>
      <c r="E124" s="19">
        <v>52.906644739999997</v>
      </c>
      <c r="F124" s="19">
        <v>226.49</v>
      </c>
      <c r="K124" t="s">
        <v>33516</v>
      </c>
      <c r="L124" t="s">
        <v>33517</v>
      </c>
      <c r="N124" t="s">
        <v>4351</v>
      </c>
      <c r="O124">
        <v>114</v>
      </c>
      <c r="P124">
        <v>8</v>
      </c>
      <c r="Q124">
        <v>160.55000000000001</v>
      </c>
      <c r="R124" t="e">
        <v>#REF!</v>
      </c>
      <c r="S124">
        <v>4282</v>
      </c>
      <c r="T124" t="s">
        <v>2237</v>
      </c>
      <c r="U124" t="s">
        <v>3955</v>
      </c>
      <c r="V124" s="49" t="s">
        <v>33518</v>
      </c>
      <c r="X124">
        <v>0</v>
      </c>
    </row>
    <row r="125" spans="1:24" ht="15" customHeight="1" x14ac:dyDescent="0.45">
      <c r="B125" s="19">
        <v>167.99</v>
      </c>
      <c r="C125" s="19">
        <v>168.04179999999999</v>
      </c>
      <c r="D125" s="19">
        <v>43.377671329999998</v>
      </c>
      <c r="E125" s="19">
        <v>52.906686110000003</v>
      </c>
      <c r="F125" s="19">
        <v>226.49</v>
      </c>
      <c r="K125" t="s">
        <v>33519</v>
      </c>
      <c r="L125" t="s">
        <v>33520</v>
      </c>
      <c r="N125" t="s">
        <v>4351</v>
      </c>
      <c r="O125">
        <v>114</v>
      </c>
      <c r="P125">
        <v>8</v>
      </c>
      <c r="Q125">
        <v>167.99</v>
      </c>
      <c r="R125" t="e">
        <v>#REF!</v>
      </c>
      <c r="S125">
        <v>4282</v>
      </c>
      <c r="T125" t="s">
        <v>2237</v>
      </c>
      <c r="U125" t="s">
        <v>3955</v>
      </c>
      <c r="V125" s="49" t="s">
        <v>33521</v>
      </c>
      <c r="X125">
        <v>0</v>
      </c>
    </row>
    <row r="126" spans="1:24" ht="15" customHeight="1" x14ac:dyDescent="0.45">
      <c r="B126" s="19">
        <v>215.72</v>
      </c>
      <c r="C126" s="19">
        <v>215.7722</v>
      </c>
      <c r="D126" s="19">
        <v>43.377274970000002</v>
      </c>
      <c r="E126" s="19">
        <v>52.906913260000003</v>
      </c>
      <c r="F126" s="19">
        <v>226.89</v>
      </c>
      <c r="K126" t="s">
        <v>33522</v>
      </c>
      <c r="L126" t="s">
        <v>33523</v>
      </c>
      <c r="N126" t="s">
        <v>4351</v>
      </c>
      <c r="O126">
        <v>114</v>
      </c>
      <c r="P126">
        <v>8</v>
      </c>
      <c r="Q126">
        <v>215.72</v>
      </c>
      <c r="R126" t="e">
        <v>#REF!</v>
      </c>
      <c r="S126">
        <v>4282</v>
      </c>
      <c r="T126" t="s">
        <v>2237</v>
      </c>
      <c r="U126" t="s">
        <v>3955</v>
      </c>
      <c r="V126" s="49" t="s">
        <v>33524</v>
      </c>
      <c r="X126">
        <v>0</v>
      </c>
    </row>
    <row r="127" spans="1:24" ht="15" customHeight="1" x14ac:dyDescent="0.45">
      <c r="B127" s="19">
        <v>248.04</v>
      </c>
      <c r="C127" s="19">
        <v>248.1123</v>
      </c>
      <c r="D127" s="19">
        <v>43.37700298</v>
      </c>
      <c r="E127" s="19">
        <v>52.907054889999998</v>
      </c>
      <c r="F127" s="19">
        <v>227.89</v>
      </c>
      <c r="K127" t="s">
        <v>33525</v>
      </c>
      <c r="L127" t="s">
        <v>33526</v>
      </c>
      <c r="N127" t="s">
        <v>4351</v>
      </c>
      <c r="O127">
        <v>114</v>
      </c>
      <c r="P127">
        <v>8</v>
      </c>
      <c r="Q127">
        <v>248.04</v>
      </c>
      <c r="R127" t="e">
        <v>#REF!</v>
      </c>
      <c r="S127">
        <v>4282</v>
      </c>
      <c r="T127" t="s">
        <v>2237</v>
      </c>
      <c r="U127" t="s">
        <v>3955</v>
      </c>
      <c r="V127" s="49" t="s">
        <v>33527</v>
      </c>
      <c r="X127">
        <v>0</v>
      </c>
    </row>
    <row r="128" spans="1:24" ht="15" customHeight="1" x14ac:dyDescent="0.45">
      <c r="B128" s="19">
        <v>251.99</v>
      </c>
      <c r="C128" s="19">
        <v>252.375</v>
      </c>
      <c r="D128" s="19">
        <v>43.37697326</v>
      </c>
      <c r="E128" s="19">
        <v>52.907081669999997</v>
      </c>
      <c r="F128" s="19">
        <v>226.29</v>
      </c>
      <c r="K128" t="s">
        <v>33290</v>
      </c>
      <c r="L128" t="s">
        <v>33291</v>
      </c>
      <c r="N128" t="s">
        <v>4351</v>
      </c>
      <c r="O128">
        <v>114</v>
      </c>
      <c r="P128">
        <v>8</v>
      </c>
      <c r="Q128">
        <v>251.99</v>
      </c>
      <c r="R128" t="e">
        <v>#REF!</v>
      </c>
      <c r="S128">
        <v>4282</v>
      </c>
      <c r="T128" t="s">
        <v>2237</v>
      </c>
      <c r="U128" t="s">
        <v>3955</v>
      </c>
      <c r="V128" s="49" t="s">
        <v>33528</v>
      </c>
      <c r="X128">
        <v>1</v>
      </c>
    </row>
    <row r="129" spans="1:24" ht="15" customHeight="1" x14ac:dyDescent="0.45">
      <c r="A129" s="10">
        <v>4615</v>
      </c>
      <c r="B129" s="19">
        <v>0</v>
      </c>
      <c r="C129" s="19">
        <v>0</v>
      </c>
      <c r="D129" s="19">
        <v>43.388753010000002</v>
      </c>
      <c r="E129" s="19">
        <v>52.89768669</v>
      </c>
      <c r="F129" s="19">
        <v>226.67</v>
      </c>
      <c r="G129" s="20">
        <v>98</v>
      </c>
      <c r="H129" s="20">
        <v>8</v>
      </c>
      <c r="I129" s="21">
        <v>0.2</v>
      </c>
      <c r="K129" t="s">
        <v>33529</v>
      </c>
      <c r="L129" t="s">
        <v>33530</v>
      </c>
      <c r="N129" t="s">
        <v>4351</v>
      </c>
      <c r="O129">
        <v>114</v>
      </c>
      <c r="P129">
        <v>8</v>
      </c>
      <c r="Q129">
        <v>0</v>
      </c>
      <c r="R129">
        <v>4615</v>
      </c>
      <c r="S129">
        <v>4615</v>
      </c>
      <c r="T129" t="s">
        <v>2317</v>
      </c>
      <c r="U129" t="s">
        <v>3905</v>
      </c>
      <c r="V129" s="49" t="s">
        <v>33531</v>
      </c>
      <c r="X129">
        <v>0</v>
      </c>
    </row>
    <row r="130" spans="1:24" ht="15" customHeight="1" x14ac:dyDescent="0.45">
      <c r="B130" s="19">
        <v>2.41</v>
      </c>
      <c r="C130" s="19">
        <v>2.4075630000000001</v>
      </c>
      <c r="D130" s="19">
        <v>43.388738320000002</v>
      </c>
      <c r="E130" s="19">
        <v>52.897708530000003</v>
      </c>
      <c r="F130" s="19">
        <v>226.67</v>
      </c>
      <c r="K130" t="s">
        <v>33532</v>
      </c>
      <c r="L130" t="s">
        <v>33533</v>
      </c>
      <c r="N130" t="s">
        <v>4351</v>
      </c>
      <c r="O130">
        <v>114</v>
      </c>
      <c r="P130">
        <v>8</v>
      </c>
      <c r="Q130">
        <v>2.41</v>
      </c>
      <c r="R130" t="e">
        <v>#REF!</v>
      </c>
      <c r="S130">
        <v>4615</v>
      </c>
      <c r="T130" t="s">
        <v>2317</v>
      </c>
      <c r="U130" t="s">
        <v>3905</v>
      </c>
      <c r="V130" s="49" t="s">
        <v>33534</v>
      </c>
      <c r="X130">
        <v>0</v>
      </c>
    </row>
    <row r="131" spans="1:24" ht="15" customHeight="1" x14ac:dyDescent="0.45">
      <c r="B131" s="19">
        <v>41.25</v>
      </c>
      <c r="C131" s="19">
        <v>41.250869999999999</v>
      </c>
      <c r="D131" s="19">
        <v>43.388484149999996</v>
      </c>
      <c r="E131" s="19">
        <v>52.898037670000001</v>
      </c>
      <c r="F131" s="19">
        <v>226.22</v>
      </c>
      <c r="K131" t="s">
        <v>33535</v>
      </c>
      <c r="L131" t="s">
        <v>33536</v>
      </c>
      <c r="N131" t="s">
        <v>4351</v>
      </c>
      <c r="O131">
        <v>114</v>
      </c>
      <c r="P131">
        <v>8</v>
      </c>
      <c r="Q131">
        <v>41.25</v>
      </c>
      <c r="R131" t="e">
        <v>#REF!</v>
      </c>
      <c r="S131">
        <v>4615</v>
      </c>
      <c r="T131" t="s">
        <v>2317</v>
      </c>
      <c r="U131" t="s">
        <v>3905</v>
      </c>
      <c r="V131" s="49" t="s">
        <v>33537</v>
      </c>
      <c r="X131">
        <v>0</v>
      </c>
    </row>
    <row r="132" spans="1:24" ht="15" customHeight="1" x14ac:dyDescent="0.45">
      <c r="B132" s="19">
        <v>42.59</v>
      </c>
      <c r="C132" s="19">
        <v>42.596420000000002</v>
      </c>
      <c r="D132" s="19">
        <v>43.388475210000003</v>
      </c>
      <c r="E132" s="19">
        <v>52.898048879999997</v>
      </c>
      <c r="F132" s="19">
        <v>226.22</v>
      </c>
      <c r="K132" t="s">
        <v>33538</v>
      </c>
      <c r="L132" t="s">
        <v>33539</v>
      </c>
      <c r="N132" t="s">
        <v>4351</v>
      </c>
      <c r="O132">
        <v>114</v>
      </c>
      <c r="P132">
        <v>8</v>
      </c>
      <c r="Q132">
        <v>42.59</v>
      </c>
      <c r="R132" t="e">
        <v>#REF!</v>
      </c>
      <c r="S132">
        <v>4615</v>
      </c>
      <c r="T132" t="s">
        <v>2317</v>
      </c>
      <c r="U132" t="s">
        <v>3905</v>
      </c>
      <c r="V132" s="49" t="s">
        <v>33540</v>
      </c>
      <c r="X132">
        <v>0</v>
      </c>
    </row>
    <row r="133" spans="1:24" ht="15" customHeight="1" x14ac:dyDescent="0.45">
      <c r="B133" s="19">
        <v>52.11</v>
      </c>
      <c r="C133" s="19">
        <v>52.409829999999999</v>
      </c>
      <c r="D133" s="19">
        <v>43.388414240000003</v>
      </c>
      <c r="E133" s="19">
        <v>52.898131360000001</v>
      </c>
      <c r="F133" s="19">
        <v>223.82</v>
      </c>
      <c r="K133" t="s">
        <v>33541</v>
      </c>
      <c r="L133" t="s">
        <v>33542</v>
      </c>
      <c r="N133" t="s">
        <v>4351</v>
      </c>
      <c r="O133">
        <v>114</v>
      </c>
      <c r="P133">
        <v>8</v>
      </c>
      <c r="Q133">
        <v>52.11</v>
      </c>
      <c r="R133" t="e">
        <v>#REF!</v>
      </c>
      <c r="S133">
        <v>4615</v>
      </c>
      <c r="T133" t="s">
        <v>2317</v>
      </c>
      <c r="U133" t="s">
        <v>3905</v>
      </c>
      <c r="V133" s="49" t="s">
        <v>33543</v>
      </c>
      <c r="X133">
        <v>0</v>
      </c>
    </row>
    <row r="134" spans="1:24" ht="15" customHeight="1" x14ac:dyDescent="0.45">
      <c r="B134" s="19">
        <v>65.709999999999994</v>
      </c>
      <c r="C134" s="19">
        <v>66.009709999999998</v>
      </c>
      <c r="D134" s="19">
        <v>43.388330420000003</v>
      </c>
      <c r="E134" s="19">
        <v>52.898253650000001</v>
      </c>
      <c r="F134" s="19">
        <v>223.62</v>
      </c>
      <c r="K134" t="s">
        <v>33234</v>
      </c>
      <c r="L134" t="s">
        <v>33235</v>
      </c>
      <c r="N134" t="s">
        <v>4351</v>
      </c>
      <c r="O134">
        <v>114</v>
      </c>
      <c r="P134">
        <v>8</v>
      </c>
      <c r="Q134">
        <v>65.709999999999994</v>
      </c>
      <c r="R134" t="e">
        <v>#REF!</v>
      </c>
      <c r="S134">
        <v>4615</v>
      </c>
      <c r="T134" t="s">
        <v>2317</v>
      </c>
      <c r="U134" t="s">
        <v>3905</v>
      </c>
      <c r="V134" s="49" t="s">
        <v>33544</v>
      </c>
      <c r="X134">
        <v>1</v>
      </c>
    </row>
    <row r="135" spans="1:24" ht="15" customHeight="1" x14ac:dyDescent="0.45">
      <c r="A135" s="10">
        <v>4661</v>
      </c>
      <c r="B135" s="19">
        <v>0</v>
      </c>
      <c r="C135" s="19">
        <v>0</v>
      </c>
      <c r="D135" s="19">
        <v>43.3796471</v>
      </c>
      <c r="E135" s="19">
        <v>52.89772146</v>
      </c>
      <c r="F135" s="19">
        <v>225.37</v>
      </c>
      <c r="G135" s="20">
        <v>98</v>
      </c>
      <c r="H135" s="20">
        <v>8</v>
      </c>
      <c r="I135" s="21">
        <v>0.2</v>
      </c>
      <c r="K135" t="s">
        <v>33545</v>
      </c>
      <c r="L135" t="s">
        <v>33546</v>
      </c>
      <c r="N135" t="s">
        <v>4351</v>
      </c>
      <c r="O135">
        <v>114</v>
      </c>
      <c r="P135">
        <v>8</v>
      </c>
      <c r="Q135">
        <v>0</v>
      </c>
      <c r="R135">
        <v>4661</v>
      </c>
      <c r="S135">
        <v>4661</v>
      </c>
      <c r="T135" t="s">
        <v>2333</v>
      </c>
      <c r="U135" t="s">
        <v>3830</v>
      </c>
      <c r="V135" s="49" t="s">
        <v>33547</v>
      </c>
      <c r="X135">
        <v>0</v>
      </c>
    </row>
    <row r="136" spans="1:24" ht="15" customHeight="1" x14ac:dyDescent="0.45">
      <c r="B136" s="19">
        <v>91.44</v>
      </c>
      <c r="C136" s="19">
        <v>91.512820000000005</v>
      </c>
      <c r="D136" s="19">
        <v>43.379824399999997</v>
      </c>
      <c r="E136" s="19">
        <v>52.89882334</v>
      </c>
      <c r="F136" s="19">
        <v>229.02</v>
      </c>
      <c r="K136" t="s">
        <v>33548</v>
      </c>
      <c r="L136" t="s">
        <v>33549</v>
      </c>
      <c r="N136" t="s">
        <v>4351</v>
      </c>
      <c r="O136">
        <v>114</v>
      </c>
      <c r="P136">
        <v>8</v>
      </c>
      <c r="Q136">
        <v>91.44</v>
      </c>
      <c r="R136" t="e">
        <v>#REF!</v>
      </c>
      <c r="S136">
        <v>4661</v>
      </c>
      <c r="T136" t="s">
        <v>2333</v>
      </c>
      <c r="U136" t="s">
        <v>3830</v>
      </c>
      <c r="V136" s="49" t="s">
        <v>33550</v>
      </c>
      <c r="X136">
        <v>0</v>
      </c>
    </row>
    <row r="137" spans="1:24" ht="15" customHeight="1" x14ac:dyDescent="0.45">
      <c r="B137" s="19">
        <v>182.88</v>
      </c>
      <c r="C137" s="19">
        <v>182.9537</v>
      </c>
      <c r="D137" s="19">
        <v>43.380001700000001</v>
      </c>
      <c r="E137" s="19">
        <v>52.89992522</v>
      </c>
      <c r="F137" s="19">
        <v>228.63</v>
      </c>
      <c r="K137" t="s">
        <v>33551</v>
      </c>
      <c r="L137" t="s">
        <v>33552</v>
      </c>
      <c r="N137" t="s">
        <v>4351</v>
      </c>
      <c r="O137">
        <v>114</v>
      </c>
      <c r="P137">
        <v>8</v>
      </c>
      <c r="Q137">
        <v>182.88</v>
      </c>
      <c r="R137" t="e">
        <v>#REF!</v>
      </c>
      <c r="S137">
        <v>4661</v>
      </c>
      <c r="T137" t="s">
        <v>2333</v>
      </c>
      <c r="U137" t="s">
        <v>3830</v>
      </c>
      <c r="V137" s="49" t="s">
        <v>33553</v>
      </c>
      <c r="X137">
        <v>0</v>
      </c>
    </row>
    <row r="138" spans="1:24" ht="57" x14ac:dyDescent="0.45">
      <c r="B138" s="19">
        <v>274.32</v>
      </c>
      <c r="C138" s="19">
        <v>274.3956</v>
      </c>
      <c r="D138" s="19">
        <v>43.380178979999997</v>
      </c>
      <c r="E138" s="19">
        <v>52.901027110000001</v>
      </c>
      <c r="F138" s="19">
        <v>229.23</v>
      </c>
      <c r="K138" t="s">
        <v>33554</v>
      </c>
      <c r="L138" t="s">
        <v>33555</v>
      </c>
      <c r="N138" t="s">
        <v>4351</v>
      </c>
      <c r="O138">
        <v>114</v>
      </c>
      <c r="P138">
        <v>8</v>
      </c>
      <c r="Q138">
        <v>274.32</v>
      </c>
      <c r="R138" t="e">
        <v>#REF!</v>
      </c>
      <c r="S138">
        <v>4661</v>
      </c>
      <c r="T138" t="s">
        <v>2333</v>
      </c>
      <c r="U138" t="s">
        <v>3830</v>
      </c>
      <c r="V138" s="49" t="s">
        <v>33556</v>
      </c>
      <c r="X138">
        <v>0</v>
      </c>
    </row>
    <row r="139" spans="1:24" ht="71.25" x14ac:dyDescent="0.45">
      <c r="B139" s="19">
        <v>365.76</v>
      </c>
      <c r="C139" s="19">
        <v>365.83589999999998</v>
      </c>
      <c r="D139" s="19">
        <v>43.380356249999998</v>
      </c>
      <c r="E139" s="19">
        <v>52.902129010000003</v>
      </c>
      <c r="F139" s="19">
        <v>229</v>
      </c>
      <c r="K139" t="s">
        <v>33557</v>
      </c>
      <c r="L139" t="s">
        <v>33558</v>
      </c>
      <c r="N139" t="s">
        <v>4351</v>
      </c>
      <c r="O139">
        <v>114</v>
      </c>
      <c r="P139">
        <v>8</v>
      </c>
      <c r="Q139">
        <v>365.76</v>
      </c>
      <c r="R139" t="e">
        <v>#REF!</v>
      </c>
      <c r="S139">
        <v>4661</v>
      </c>
      <c r="T139" t="s">
        <v>2333</v>
      </c>
      <c r="U139" t="s">
        <v>3830</v>
      </c>
      <c r="V139" s="49" t="s">
        <v>33559</v>
      </c>
      <c r="X139">
        <v>0</v>
      </c>
    </row>
    <row r="140" spans="1:24" ht="85.5" x14ac:dyDescent="0.45">
      <c r="B140" s="19">
        <v>387.42</v>
      </c>
      <c r="C140" s="19">
        <v>387.50400000000002</v>
      </c>
      <c r="D140" s="19">
        <v>43.380398239999998</v>
      </c>
      <c r="E140" s="19">
        <v>52.902390019999999</v>
      </c>
      <c r="F140" s="19">
        <v>228.4</v>
      </c>
      <c r="K140" t="s">
        <v>33180</v>
      </c>
      <c r="L140" t="s">
        <v>33181</v>
      </c>
      <c r="N140" t="s">
        <v>4351</v>
      </c>
      <c r="O140">
        <v>114</v>
      </c>
      <c r="P140">
        <v>8</v>
      </c>
      <c r="Q140">
        <v>387.42</v>
      </c>
      <c r="R140" t="e">
        <v>#REF!</v>
      </c>
      <c r="S140">
        <v>4661</v>
      </c>
      <c r="T140" t="s">
        <v>2333</v>
      </c>
      <c r="U140" t="s">
        <v>3830</v>
      </c>
      <c r="V140" s="49" t="s">
        <v>33560</v>
      </c>
      <c r="X140">
        <v>1</v>
      </c>
    </row>
    <row r="141" spans="1:24" x14ac:dyDescent="0.45">
      <c r="A141" s="10">
        <v>4684</v>
      </c>
      <c r="B141" s="19">
        <v>0</v>
      </c>
      <c r="C141" s="19">
        <v>0</v>
      </c>
      <c r="D141" s="19">
        <v>43.370950700000002</v>
      </c>
      <c r="E141" s="19">
        <v>52.908863859999997</v>
      </c>
      <c r="F141" s="19">
        <v>227.7</v>
      </c>
      <c r="G141" s="20">
        <v>98</v>
      </c>
      <c r="H141" s="20">
        <v>8</v>
      </c>
      <c r="I141" s="21">
        <v>0.2</v>
      </c>
      <c r="K141" t="s">
        <v>33561</v>
      </c>
      <c r="L141" t="s">
        <v>33562</v>
      </c>
      <c r="N141" t="s">
        <v>4351</v>
      </c>
      <c r="O141">
        <v>114</v>
      </c>
      <c r="P141">
        <v>8</v>
      </c>
      <c r="Q141">
        <v>0</v>
      </c>
      <c r="R141">
        <v>4684</v>
      </c>
      <c r="S141">
        <v>4684</v>
      </c>
      <c r="T141" t="s">
        <v>2345</v>
      </c>
      <c r="U141" t="s">
        <v>3955</v>
      </c>
      <c r="V141" s="49" t="s">
        <v>33563</v>
      </c>
      <c r="X141">
        <v>0</v>
      </c>
    </row>
    <row r="142" spans="1:24" ht="28.5" x14ac:dyDescent="0.45">
      <c r="B142" s="19">
        <v>3.15</v>
      </c>
      <c r="C142" s="19">
        <v>3.1527880000000001</v>
      </c>
      <c r="D142" s="19">
        <v>43.370979069999997</v>
      </c>
      <c r="E142" s="19">
        <v>52.908863250000003</v>
      </c>
      <c r="F142" s="19">
        <v>227.7</v>
      </c>
      <c r="K142" t="s">
        <v>33564</v>
      </c>
      <c r="L142" t="s">
        <v>33565</v>
      </c>
      <c r="N142" t="s">
        <v>4351</v>
      </c>
      <c r="O142">
        <v>114</v>
      </c>
      <c r="P142">
        <v>8</v>
      </c>
      <c r="Q142">
        <v>3.15</v>
      </c>
      <c r="R142" t="e">
        <v>#REF!</v>
      </c>
      <c r="S142">
        <v>4684</v>
      </c>
      <c r="T142" t="s">
        <v>2345</v>
      </c>
      <c r="U142" t="s">
        <v>3955</v>
      </c>
      <c r="V142" s="49" t="s">
        <v>33566</v>
      </c>
      <c r="X142">
        <v>0</v>
      </c>
    </row>
    <row r="143" spans="1:24" ht="42.75" x14ac:dyDescent="0.45">
      <c r="B143" s="19">
        <v>10.61</v>
      </c>
      <c r="C143" s="19">
        <v>11.047190000000001</v>
      </c>
      <c r="D143" s="19">
        <v>43.371046149999998</v>
      </c>
      <c r="E143" s="19">
        <v>52.908864909999998</v>
      </c>
      <c r="F143" s="19">
        <v>225.1</v>
      </c>
      <c r="K143" t="s">
        <v>33567</v>
      </c>
      <c r="L143" t="s">
        <v>33568</v>
      </c>
      <c r="N143" t="s">
        <v>4351</v>
      </c>
      <c r="O143">
        <v>114</v>
      </c>
      <c r="P143">
        <v>8</v>
      </c>
      <c r="Q143">
        <v>10.61</v>
      </c>
      <c r="R143" t="e">
        <v>#REF!</v>
      </c>
      <c r="S143">
        <v>4684</v>
      </c>
      <c r="T143" t="s">
        <v>2345</v>
      </c>
      <c r="U143" t="s">
        <v>3955</v>
      </c>
      <c r="V143" s="49" t="s">
        <v>33569</v>
      </c>
      <c r="X143">
        <v>0</v>
      </c>
    </row>
    <row r="144" spans="1:24" ht="57" x14ac:dyDescent="0.45">
      <c r="B144" s="19">
        <v>31.59</v>
      </c>
      <c r="C144" s="19">
        <v>32.036349999999999</v>
      </c>
      <c r="D144" s="19">
        <v>43.37123382</v>
      </c>
      <c r="E144" s="19">
        <v>52.908835250000003</v>
      </c>
      <c r="F144" s="19">
        <v>224.9</v>
      </c>
      <c r="K144" t="s">
        <v>33570</v>
      </c>
      <c r="L144" t="s">
        <v>33571</v>
      </c>
      <c r="N144" t="s">
        <v>4351</v>
      </c>
      <c r="O144">
        <v>114</v>
      </c>
      <c r="P144">
        <v>8</v>
      </c>
      <c r="Q144">
        <v>31.59</v>
      </c>
      <c r="R144" t="e">
        <v>#REF!</v>
      </c>
      <c r="S144">
        <v>4684</v>
      </c>
      <c r="T144" t="s">
        <v>2345</v>
      </c>
      <c r="U144" t="s">
        <v>3955</v>
      </c>
      <c r="V144" s="49" t="s">
        <v>33572</v>
      </c>
      <c r="X144">
        <v>0</v>
      </c>
    </row>
    <row r="145" spans="2:24" ht="71.25" x14ac:dyDescent="0.45">
      <c r="B145" s="19">
        <v>47.2</v>
      </c>
      <c r="C145" s="19">
        <v>47.637270000000001</v>
      </c>
      <c r="D145" s="19">
        <v>43.371369029999997</v>
      </c>
      <c r="E145" s="19">
        <v>52.908783270000001</v>
      </c>
      <c r="F145" s="19">
        <v>224.9</v>
      </c>
      <c r="K145" t="s">
        <v>33573</v>
      </c>
      <c r="L145" t="s">
        <v>33574</v>
      </c>
      <c r="N145" t="s">
        <v>4351</v>
      </c>
      <c r="O145">
        <v>114</v>
      </c>
      <c r="P145">
        <v>8</v>
      </c>
      <c r="Q145">
        <v>47.2</v>
      </c>
      <c r="R145" t="e">
        <v>#REF!</v>
      </c>
      <c r="S145">
        <v>4684</v>
      </c>
      <c r="T145" t="s">
        <v>2345</v>
      </c>
      <c r="U145" t="s">
        <v>3955</v>
      </c>
      <c r="V145" s="49" t="s">
        <v>33575</v>
      </c>
      <c r="X145">
        <v>0</v>
      </c>
    </row>
    <row r="146" spans="2:24" ht="85.5" x14ac:dyDescent="0.45">
      <c r="B146" s="19">
        <v>114.74</v>
      </c>
      <c r="C146" s="19">
        <v>115.1876</v>
      </c>
      <c r="D146" s="19">
        <v>43.371954389999999</v>
      </c>
      <c r="E146" s="19">
        <v>52.908558210000002</v>
      </c>
      <c r="F146" s="19">
        <v>225.9</v>
      </c>
      <c r="K146" t="s">
        <v>33576</v>
      </c>
      <c r="L146" t="s">
        <v>33577</v>
      </c>
      <c r="N146" t="s">
        <v>4351</v>
      </c>
      <c r="O146">
        <v>114</v>
      </c>
      <c r="P146">
        <v>8</v>
      </c>
      <c r="Q146">
        <v>114.74</v>
      </c>
      <c r="R146" t="e">
        <v>#REF!</v>
      </c>
      <c r="S146">
        <v>4684</v>
      </c>
      <c r="T146" t="s">
        <v>2345</v>
      </c>
      <c r="U146" t="s">
        <v>3955</v>
      </c>
      <c r="V146" s="49" t="s">
        <v>33578</v>
      </c>
      <c r="X146">
        <v>0</v>
      </c>
    </row>
    <row r="147" spans="2:24" ht="99.75" x14ac:dyDescent="0.45">
      <c r="B147" s="19">
        <v>138.63999999999999</v>
      </c>
      <c r="C147" s="19">
        <v>139.0855</v>
      </c>
      <c r="D147" s="19">
        <v>43.372160880000003</v>
      </c>
      <c r="E147" s="19">
        <v>52.908475660000001</v>
      </c>
      <c r="F147" s="19">
        <v>226.1</v>
      </c>
      <c r="K147" t="s">
        <v>33579</v>
      </c>
      <c r="L147" t="s">
        <v>33580</v>
      </c>
      <c r="N147" t="s">
        <v>4351</v>
      </c>
      <c r="O147">
        <v>114</v>
      </c>
      <c r="P147">
        <v>8</v>
      </c>
      <c r="Q147">
        <v>138.63999999999999</v>
      </c>
      <c r="R147" t="e">
        <v>#REF!</v>
      </c>
      <c r="S147">
        <v>4684</v>
      </c>
      <c r="T147" t="s">
        <v>2345</v>
      </c>
      <c r="U147" t="s">
        <v>3955</v>
      </c>
      <c r="V147" s="49" t="s">
        <v>33581</v>
      </c>
      <c r="X147">
        <v>0</v>
      </c>
    </row>
    <row r="148" spans="2:24" ht="114" x14ac:dyDescent="0.45">
      <c r="B148" s="19">
        <v>193.16</v>
      </c>
      <c r="C148" s="19">
        <v>193.60550000000001</v>
      </c>
      <c r="D148" s="19">
        <v>43.372631980000001</v>
      </c>
      <c r="E148" s="19">
        <v>52.908287309999999</v>
      </c>
      <c r="F148" s="19">
        <v>226.29</v>
      </c>
      <c r="K148" t="s">
        <v>33582</v>
      </c>
      <c r="L148" t="s">
        <v>33583</v>
      </c>
      <c r="N148" t="s">
        <v>4351</v>
      </c>
      <c r="O148">
        <v>114</v>
      </c>
      <c r="P148">
        <v>8</v>
      </c>
      <c r="Q148">
        <v>193.16</v>
      </c>
      <c r="R148" t="e">
        <v>#REF!</v>
      </c>
      <c r="S148">
        <v>4684</v>
      </c>
      <c r="T148" t="s">
        <v>2345</v>
      </c>
      <c r="U148" t="s">
        <v>3955</v>
      </c>
      <c r="V148" s="49" t="s">
        <v>33584</v>
      </c>
      <c r="X148">
        <v>0</v>
      </c>
    </row>
    <row r="149" spans="2:24" ht="128.25" x14ac:dyDescent="0.45">
      <c r="B149" s="19">
        <v>230.08</v>
      </c>
      <c r="C149" s="19">
        <v>230.5307</v>
      </c>
      <c r="D149" s="19">
        <v>43.372938609999999</v>
      </c>
      <c r="E149" s="19">
        <v>52.90811171</v>
      </c>
      <c r="F149" s="19">
        <v>225.69</v>
      </c>
      <c r="K149" t="s">
        <v>33585</v>
      </c>
      <c r="L149" t="s">
        <v>33586</v>
      </c>
      <c r="N149" t="s">
        <v>4351</v>
      </c>
      <c r="O149">
        <v>114</v>
      </c>
      <c r="P149">
        <v>8</v>
      </c>
      <c r="Q149">
        <v>230.08</v>
      </c>
      <c r="R149" t="e">
        <v>#REF!</v>
      </c>
      <c r="S149">
        <v>4684</v>
      </c>
      <c r="T149" t="s">
        <v>2345</v>
      </c>
      <c r="U149" t="s">
        <v>3955</v>
      </c>
      <c r="V149" s="49" t="s">
        <v>33587</v>
      </c>
      <c r="X149">
        <v>0</v>
      </c>
    </row>
    <row r="150" spans="2:24" ht="142.5" x14ac:dyDescent="0.45">
      <c r="B150" s="19">
        <v>232.85</v>
      </c>
      <c r="C150" s="19">
        <v>233.37110000000001</v>
      </c>
      <c r="D150" s="19">
        <v>43.372961670000002</v>
      </c>
      <c r="E150" s="19">
        <v>52.908098510000002</v>
      </c>
      <c r="F150" s="19">
        <v>225.09</v>
      </c>
      <c r="K150" t="s">
        <v>33588</v>
      </c>
      <c r="L150" t="s">
        <v>33589</v>
      </c>
      <c r="N150" t="s">
        <v>4351</v>
      </c>
      <c r="O150">
        <v>114</v>
      </c>
      <c r="P150">
        <v>8</v>
      </c>
      <c r="Q150">
        <v>232.85</v>
      </c>
      <c r="R150" t="e">
        <v>#REF!</v>
      </c>
      <c r="S150">
        <v>4684</v>
      </c>
      <c r="T150" t="s">
        <v>2345</v>
      </c>
      <c r="U150" t="s">
        <v>3955</v>
      </c>
      <c r="V150" s="49" t="s">
        <v>33590</v>
      </c>
      <c r="X150">
        <v>0</v>
      </c>
    </row>
    <row r="151" spans="2:24" ht="156.75" x14ac:dyDescent="0.45">
      <c r="B151" s="19">
        <v>240.3</v>
      </c>
      <c r="C151" s="19">
        <v>241.03729999999999</v>
      </c>
      <c r="D151" s="19">
        <v>43.373025679999998</v>
      </c>
      <c r="E151" s="19">
        <v>52.908071040000003</v>
      </c>
      <c r="F151" s="19">
        <v>226.89</v>
      </c>
      <c r="K151" t="s">
        <v>33591</v>
      </c>
      <c r="L151" t="s">
        <v>33592</v>
      </c>
      <c r="N151" t="s">
        <v>4351</v>
      </c>
      <c r="O151">
        <v>114</v>
      </c>
      <c r="P151">
        <v>8</v>
      </c>
      <c r="Q151">
        <v>240.3</v>
      </c>
      <c r="R151" t="e">
        <v>#REF!</v>
      </c>
      <c r="S151">
        <v>4684</v>
      </c>
      <c r="T151" t="s">
        <v>2345</v>
      </c>
      <c r="U151" t="s">
        <v>3955</v>
      </c>
      <c r="V151" s="49" t="s">
        <v>33593</v>
      </c>
      <c r="X151">
        <v>0</v>
      </c>
    </row>
    <row r="152" spans="2:24" ht="171" x14ac:dyDescent="0.45">
      <c r="B152" s="19">
        <v>321.52</v>
      </c>
      <c r="C152" s="19">
        <v>322.25130000000001</v>
      </c>
      <c r="D152" s="19">
        <v>43.373740499999997</v>
      </c>
      <c r="E152" s="19">
        <v>52.907861480000001</v>
      </c>
      <c r="F152" s="19">
        <v>226.29</v>
      </c>
      <c r="K152" t="s">
        <v>33594</v>
      </c>
      <c r="L152" t="s">
        <v>33595</v>
      </c>
      <c r="N152" t="s">
        <v>4351</v>
      </c>
      <c r="O152">
        <v>114</v>
      </c>
      <c r="P152">
        <v>8</v>
      </c>
      <c r="Q152">
        <v>321.52</v>
      </c>
      <c r="R152" t="e">
        <v>#REF!</v>
      </c>
      <c r="S152">
        <v>4684</v>
      </c>
      <c r="T152" t="s">
        <v>2345</v>
      </c>
      <c r="U152" t="s">
        <v>3955</v>
      </c>
      <c r="V152" s="49" t="s">
        <v>33596</v>
      </c>
      <c r="X152">
        <v>0</v>
      </c>
    </row>
    <row r="153" spans="2:24" ht="185.25" x14ac:dyDescent="0.45">
      <c r="B153" s="19">
        <v>326.73</v>
      </c>
      <c r="C153" s="19">
        <v>327.46319999999997</v>
      </c>
      <c r="D153" s="19">
        <v>43.373786369999998</v>
      </c>
      <c r="E153" s="19">
        <v>52.907848029999997</v>
      </c>
      <c r="F153" s="19">
        <v>226.29</v>
      </c>
      <c r="K153" t="s">
        <v>33597</v>
      </c>
      <c r="L153" t="s">
        <v>33598</v>
      </c>
      <c r="N153" t="s">
        <v>4351</v>
      </c>
      <c r="O153">
        <v>114</v>
      </c>
      <c r="P153">
        <v>8</v>
      </c>
      <c r="Q153">
        <v>326.73</v>
      </c>
      <c r="R153" t="e">
        <v>#REF!</v>
      </c>
      <c r="S153">
        <v>4684</v>
      </c>
      <c r="T153" t="s">
        <v>2345</v>
      </c>
      <c r="U153" t="s">
        <v>3955</v>
      </c>
      <c r="V153" s="49" t="s">
        <v>33599</v>
      </c>
      <c r="X153">
        <v>0</v>
      </c>
    </row>
    <row r="154" spans="2:24" ht="199.5" x14ac:dyDescent="0.45">
      <c r="B154" s="19">
        <v>412.96</v>
      </c>
      <c r="C154" s="19">
        <v>413.69209999999998</v>
      </c>
      <c r="D154" s="19">
        <v>43.374544040000004</v>
      </c>
      <c r="E154" s="19">
        <v>52.907617350000002</v>
      </c>
      <c r="F154" s="19">
        <v>226.66</v>
      </c>
      <c r="K154" t="s">
        <v>33600</v>
      </c>
      <c r="L154" t="s">
        <v>33601</v>
      </c>
      <c r="N154" t="s">
        <v>4351</v>
      </c>
      <c r="O154">
        <v>114</v>
      </c>
      <c r="P154">
        <v>8</v>
      </c>
      <c r="Q154">
        <v>412.96</v>
      </c>
      <c r="R154" t="e">
        <v>#REF!</v>
      </c>
      <c r="S154">
        <v>4684</v>
      </c>
      <c r="T154" t="s">
        <v>2345</v>
      </c>
      <c r="U154" t="s">
        <v>3955</v>
      </c>
      <c r="V154" s="49" t="s">
        <v>33602</v>
      </c>
      <c r="X154">
        <v>0</v>
      </c>
    </row>
    <row r="155" spans="2:24" ht="213.75" x14ac:dyDescent="0.45">
      <c r="B155" s="19">
        <v>439.29</v>
      </c>
      <c r="C155" s="19">
        <v>440.02769999999998</v>
      </c>
      <c r="D155" s="19">
        <v>43.374775440000001</v>
      </c>
      <c r="E155" s="19">
        <v>52.9075469</v>
      </c>
      <c r="F155" s="19">
        <v>226.46</v>
      </c>
      <c r="K155" t="s">
        <v>33603</v>
      </c>
      <c r="L155" t="s">
        <v>33604</v>
      </c>
      <c r="N155" t="s">
        <v>4351</v>
      </c>
      <c r="O155">
        <v>114</v>
      </c>
      <c r="P155">
        <v>8</v>
      </c>
      <c r="Q155">
        <v>439.29</v>
      </c>
      <c r="R155" t="e">
        <v>#REF!</v>
      </c>
      <c r="S155">
        <v>4684</v>
      </c>
      <c r="T155" t="s">
        <v>2345</v>
      </c>
      <c r="U155" t="s">
        <v>3955</v>
      </c>
      <c r="V155" s="49" t="s">
        <v>33605</v>
      </c>
      <c r="X155">
        <v>0</v>
      </c>
    </row>
    <row r="156" spans="2:24" ht="228" x14ac:dyDescent="0.45">
      <c r="B156" s="19">
        <v>504.4</v>
      </c>
      <c r="C156" s="19">
        <v>505.13569999999999</v>
      </c>
      <c r="D156" s="19">
        <v>43.375349659999998</v>
      </c>
      <c r="E156" s="19">
        <v>52.907386590000002</v>
      </c>
      <c r="F156" s="19">
        <v>227.06</v>
      </c>
      <c r="K156" t="s">
        <v>33606</v>
      </c>
      <c r="L156" t="s">
        <v>33607</v>
      </c>
      <c r="N156" t="s">
        <v>4351</v>
      </c>
      <c r="O156">
        <v>114</v>
      </c>
      <c r="P156">
        <v>8</v>
      </c>
      <c r="Q156">
        <v>504.4</v>
      </c>
      <c r="R156" t="e">
        <v>#REF!</v>
      </c>
      <c r="S156">
        <v>4684</v>
      </c>
      <c r="T156" t="s">
        <v>2345</v>
      </c>
      <c r="U156" t="s">
        <v>3955</v>
      </c>
      <c r="V156" s="49" t="s">
        <v>33608</v>
      </c>
      <c r="X156">
        <v>0</v>
      </c>
    </row>
    <row r="157" spans="2:24" ht="242.25" x14ac:dyDescent="0.45">
      <c r="B157" s="19">
        <v>511.54</v>
      </c>
      <c r="C157" s="19">
        <v>512.28160000000003</v>
      </c>
      <c r="D157" s="19">
        <v>43.375412679999997</v>
      </c>
      <c r="E157" s="19">
        <v>52.907369000000003</v>
      </c>
      <c r="F157" s="19">
        <v>227.06</v>
      </c>
      <c r="K157" t="s">
        <v>33609</v>
      </c>
      <c r="L157" t="s">
        <v>33610</v>
      </c>
      <c r="N157" t="s">
        <v>4351</v>
      </c>
      <c r="O157">
        <v>114</v>
      </c>
      <c r="P157">
        <v>8</v>
      </c>
      <c r="Q157">
        <v>511.54</v>
      </c>
      <c r="R157" t="e">
        <v>#REF!</v>
      </c>
      <c r="S157">
        <v>4684</v>
      </c>
      <c r="T157" t="s">
        <v>2345</v>
      </c>
      <c r="U157" t="s">
        <v>3955</v>
      </c>
      <c r="V157" s="49" t="s">
        <v>33611</v>
      </c>
      <c r="X157">
        <v>0</v>
      </c>
    </row>
    <row r="158" spans="2:24" ht="256.5" x14ac:dyDescent="0.45">
      <c r="B158" s="19">
        <v>592.69000000000005</v>
      </c>
      <c r="C158" s="19">
        <v>593.43190000000004</v>
      </c>
      <c r="D158" s="19">
        <v>43.376135599999998</v>
      </c>
      <c r="E158" s="19">
        <v>52.907225830000002</v>
      </c>
      <c r="F158" s="19">
        <v>227.49</v>
      </c>
      <c r="K158" t="s">
        <v>33612</v>
      </c>
      <c r="L158" t="s">
        <v>33613</v>
      </c>
      <c r="N158" t="s">
        <v>4351</v>
      </c>
      <c r="O158">
        <v>114</v>
      </c>
      <c r="P158">
        <v>8</v>
      </c>
      <c r="Q158">
        <v>592.69000000000005</v>
      </c>
      <c r="R158" t="e">
        <v>#REF!</v>
      </c>
      <c r="S158">
        <v>4684</v>
      </c>
      <c r="T158" t="s">
        <v>2345</v>
      </c>
      <c r="U158" t="s">
        <v>3955</v>
      </c>
      <c r="V158" s="49" t="s">
        <v>33614</v>
      </c>
      <c r="X158">
        <v>0</v>
      </c>
    </row>
    <row r="159" spans="2:24" ht="270.75" x14ac:dyDescent="0.45">
      <c r="B159" s="19">
        <v>595.84</v>
      </c>
      <c r="C159" s="19">
        <v>596.60209999999995</v>
      </c>
      <c r="D159" s="19">
        <v>43.376163579999997</v>
      </c>
      <c r="E159" s="19">
        <v>52.907220029999998</v>
      </c>
      <c r="F159" s="19">
        <v>227.09</v>
      </c>
      <c r="K159" t="s">
        <v>33615</v>
      </c>
      <c r="L159" t="s">
        <v>33616</v>
      </c>
      <c r="N159" t="s">
        <v>4351</v>
      </c>
      <c r="O159">
        <v>114</v>
      </c>
      <c r="P159">
        <v>8</v>
      </c>
      <c r="Q159">
        <v>595.84</v>
      </c>
      <c r="R159" t="e">
        <v>#REF!</v>
      </c>
      <c r="S159">
        <v>4684</v>
      </c>
      <c r="T159" t="s">
        <v>2345</v>
      </c>
      <c r="U159" t="s">
        <v>3955</v>
      </c>
      <c r="V159" s="49" t="s">
        <v>33617</v>
      </c>
      <c r="X159">
        <v>0</v>
      </c>
    </row>
    <row r="160" spans="2:24" ht="285" x14ac:dyDescent="0.45">
      <c r="B160" s="19">
        <v>655.56</v>
      </c>
      <c r="C160" s="19">
        <v>656.32299999999998</v>
      </c>
      <c r="D160" s="19">
        <v>43.376695079999998</v>
      </c>
      <c r="E160" s="19">
        <v>52.907109830000003</v>
      </c>
      <c r="F160" s="19">
        <v>227.29</v>
      </c>
      <c r="K160" t="s">
        <v>33618</v>
      </c>
      <c r="L160" t="s">
        <v>33619</v>
      </c>
      <c r="N160" t="s">
        <v>4351</v>
      </c>
      <c r="O160">
        <v>114</v>
      </c>
      <c r="P160">
        <v>8</v>
      </c>
      <c r="Q160">
        <v>655.56</v>
      </c>
      <c r="R160" t="e">
        <v>#REF!</v>
      </c>
      <c r="S160">
        <v>4684</v>
      </c>
      <c r="T160" t="s">
        <v>2345</v>
      </c>
      <c r="U160" t="s">
        <v>3955</v>
      </c>
      <c r="V160" s="49" t="s">
        <v>33620</v>
      </c>
      <c r="X160">
        <v>0</v>
      </c>
    </row>
    <row r="161" spans="1:24" ht="299.25" x14ac:dyDescent="0.45">
      <c r="B161" s="19">
        <v>683.52</v>
      </c>
      <c r="C161" s="19">
        <v>684.30589999999995</v>
      </c>
      <c r="D161" s="19">
        <v>43.376943990000001</v>
      </c>
      <c r="E161" s="19">
        <v>52.90705852</v>
      </c>
      <c r="F161" s="19">
        <v>226.29</v>
      </c>
      <c r="K161" t="s">
        <v>33621</v>
      </c>
      <c r="L161" t="s">
        <v>33622</v>
      </c>
      <c r="N161" t="s">
        <v>4351</v>
      </c>
      <c r="O161">
        <v>114</v>
      </c>
      <c r="P161">
        <v>8</v>
      </c>
      <c r="Q161">
        <v>683.52</v>
      </c>
      <c r="R161" t="e">
        <v>#REF!</v>
      </c>
      <c r="S161">
        <v>4684</v>
      </c>
      <c r="T161" t="s">
        <v>2345</v>
      </c>
      <c r="U161" t="s">
        <v>3955</v>
      </c>
      <c r="V161" s="49" t="s">
        <v>33623</v>
      </c>
      <c r="X161">
        <v>0</v>
      </c>
    </row>
    <row r="162" spans="1:24" ht="313.5" x14ac:dyDescent="0.45">
      <c r="B162" s="19">
        <v>687.28</v>
      </c>
      <c r="C162" s="19">
        <v>688.06029999999998</v>
      </c>
      <c r="D162" s="19">
        <v>43.37697326</v>
      </c>
      <c r="E162" s="19">
        <v>52.907081669999997</v>
      </c>
      <c r="F162" s="19">
        <v>226.29</v>
      </c>
      <c r="K162" t="s">
        <v>33290</v>
      </c>
      <c r="L162" t="s">
        <v>33291</v>
      </c>
      <c r="N162" t="s">
        <v>4351</v>
      </c>
      <c r="O162">
        <v>114</v>
      </c>
      <c r="P162">
        <v>8</v>
      </c>
      <c r="Q162">
        <v>687.28</v>
      </c>
      <c r="R162" t="e">
        <v>#REF!</v>
      </c>
      <c r="S162">
        <v>4684</v>
      </c>
      <c r="T162" t="s">
        <v>2345</v>
      </c>
      <c r="U162" t="s">
        <v>3955</v>
      </c>
      <c r="V162" s="49" t="s">
        <v>33624</v>
      </c>
      <c r="X162">
        <v>1</v>
      </c>
    </row>
    <row r="163" spans="1:24" x14ac:dyDescent="0.45">
      <c r="A163" s="10">
        <v>4774</v>
      </c>
      <c r="B163" s="19">
        <v>0</v>
      </c>
      <c r="C163" s="19">
        <v>0</v>
      </c>
      <c r="D163" s="19">
        <v>43.383285430000001</v>
      </c>
      <c r="E163" s="19">
        <v>52.906290609999999</v>
      </c>
      <c r="F163" s="19">
        <v>223.72</v>
      </c>
      <c r="G163" s="20">
        <v>98</v>
      </c>
      <c r="H163" s="20">
        <v>8</v>
      </c>
      <c r="I163" s="21">
        <v>0.2</v>
      </c>
      <c r="K163" t="s">
        <v>33625</v>
      </c>
      <c r="L163" t="s">
        <v>33626</v>
      </c>
      <c r="N163" t="s">
        <v>4351</v>
      </c>
      <c r="O163">
        <v>114</v>
      </c>
      <c r="P163">
        <v>8</v>
      </c>
      <c r="Q163">
        <v>0</v>
      </c>
      <c r="R163">
        <v>4774</v>
      </c>
      <c r="S163">
        <v>4774</v>
      </c>
      <c r="T163" t="s">
        <v>2377</v>
      </c>
      <c r="U163" t="s">
        <v>3994</v>
      </c>
      <c r="V163" s="49" t="s">
        <v>33627</v>
      </c>
      <c r="X163">
        <v>0</v>
      </c>
    </row>
    <row r="164" spans="1:24" ht="28.5" x14ac:dyDescent="0.45">
      <c r="B164" s="19">
        <v>53.21</v>
      </c>
      <c r="C164" s="19">
        <v>53.2057</v>
      </c>
      <c r="D164" s="19">
        <v>43.382982570000003</v>
      </c>
      <c r="E164" s="19">
        <v>52.906799239999998</v>
      </c>
      <c r="F164" s="19">
        <v>223.78</v>
      </c>
      <c r="K164" t="s">
        <v>33628</v>
      </c>
      <c r="L164" t="s">
        <v>33629</v>
      </c>
      <c r="N164" t="s">
        <v>4351</v>
      </c>
      <c r="O164">
        <v>114</v>
      </c>
      <c r="P164">
        <v>8</v>
      </c>
      <c r="Q164">
        <v>53.21</v>
      </c>
      <c r="R164" t="e">
        <v>#REF!</v>
      </c>
      <c r="S164">
        <v>4774</v>
      </c>
      <c r="T164" t="s">
        <v>2377</v>
      </c>
      <c r="U164" t="s">
        <v>3994</v>
      </c>
      <c r="V164" s="49" t="s">
        <v>33630</v>
      </c>
      <c r="X164">
        <v>0</v>
      </c>
    </row>
    <row r="165" spans="1:24" ht="42.75" x14ac:dyDescent="0.45">
      <c r="B165" s="19">
        <v>144.65</v>
      </c>
      <c r="C165" s="19">
        <v>144.6634</v>
      </c>
      <c r="D165" s="19">
        <v>43.382462089999997</v>
      </c>
      <c r="E165" s="19">
        <v>52.907673369999998</v>
      </c>
      <c r="F165" s="19">
        <v>225.58</v>
      </c>
      <c r="K165" t="s">
        <v>33631</v>
      </c>
      <c r="L165" t="s">
        <v>33632</v>
      </c>
      <c r="N165" t="s">
        <v>4351</v>
      </c>
      <c r="O165">
        <v>114</v>
      </c>
      <c r="P165">
        <v>8</v>
      </c>
      <c r="Q165">
        <v>144.65</v>
      </c>
      <c r="R165" t="e">
        <v>#REF!</v>
      </c>
      <c r="S165">
        <v>4774</v>
      </c>
      <c r="T165" t="s">
        <v>2377</v>
      </c>
      <c r="U165" t="s">
        <v>3994</v>
      </c>
      <c r="V165" s="49" t="s">
        <v>33633</v>
      </c>
      <c r="X165">
        <v>0</v>
      </c>
    </row>
    <row r="166" spans="1:24" ht="57" x14ac:dyDescent="0.45">
      <c r="B166" s="19">
        <v>236.09</v>
      </c>
      <c r="C166" s="19">
        <v>236.1036</v>
      </c>
      <c r="D166" s="19">
        <v>43.381941589999997</v>
      </c>
      <c r="E166" s="19">
        <v>52.908547489999997</v>
      </c>
      <c r="F166" s="19">
        <v>225.78</v>
      </c>
      <c r="K166" t="s">
        <v>33634</v>
      </c>
      <c r="L166" t="s">
        <v>33635</v>
      </c>
      <c r="N166" t="s">
        <v>4351</v>
      </c>
      <c r="O166">
        <v>114</v>
      </c>
      <c r="P166">
        <v>8</v>
      </c>
      <c r="Q166">
        <v>236.09</v>
      </c>
      <c r="R166" t="e">
        <v>#REF!</v>
      </c>
      <c r="S166">
        <v>4774</v>
      </c>
      <c r="T166" t="s">
        <v>2377</v>
      </c>
      <c r="U166" t="s">
        <v>3994</v>
      </c>
      <c r="V166" s="49" t="s">
        <v>33636</v>
      </c>
      <c r="X166">
        <v>0</v>
      </c>
    </row>
    <row r="167" spans="1:24" ht="71.25" x14ac:dyDescent="0.45">
      <c r="B167" s="19">
        <v>264.58999999999997</v>
      </c>
      <c r="C167" s="19">
        <v>264.63029999999998</v>
      </c>
      <c r="D167" s="19">
        <v>43.381779350000002</v>
      </c>
      <c r="E167" s="19">
        <v>52.908819940000001</v>
      </c>
      <c r="F167" s="19">
        <v>226.98</v>
      </c>
      <c r="K167" t="s">
        <v>33637</v>
      </c>
      <c r="L167" t="s">
        <v>33638</v>
      </c>
      <c r="N167" t="s">
        <v>4351</v>
      </c>
      <c r="O167">
        <v>114</v>
      </c>
      <c r="P167">
        <v>8</v>
      </c>
      <c r="Q167">
        <v>264.58999999999997</v>
      </c>
      <c r="R167" t="e">
        <v>#REF!</v>
      </c>
      <c r="S167">
        <v>4774</v>
      </c>
      <c r="T167" t="s">
        <v>2377</v>
      </c>
      <c r="U167" t="s">
        <v>3994</v>
      </c>
      <c r="V167" s="49" t="s">
        <v>33639</v>
      </c>
      <c r="X167">
        <v>0</v>
      </c>
    </row>
    <row r="168" spans="1:24" ht="85.5" x14ac:dyDescent="0.45">
      <c r="B168" s="19">
        <v>267.37</v>
      </c>
      <c r="C168" s="19">
        <v>267.40899999999999</v>
      </c>
      <c r="D168" s="19">
        <v>43.381765430000002</v>
      </c>
      <c r="E168" s="19">
        <v>52.908848429999999</v>
      </c>
      <c r="F168" s="19">
        <v>226.98</v>
      </c>
      <c r="K168" t="s">
        <v>33640</v>
      </c>
      <c r="L168" t="s">
        <v>33641</v>
      </c>
      <c r="N168" t="s">
        <v>4351</v>
      </c>
      <c r="O168">
        <v>114</v>
      </c>
      <c r="P168">
        <v>8</v>
      </c>
      <c r="Q168">
        <v>267.37</v>
      </c>
      <c r="R168" t="e">
        <v>#REF!</v>
      </c>
      <c r="S168">
        <v>4774</v>
      </c>
      <c r="T168" t="s">
        <v>2377</v>
      </c>
      <c r="U168" t="s">
        <v>3994</v>
      </c>
      <c r="V168" s="49" t="s">
        <v>33642</v>
      </c>
      <c r="X168">
        <v>0</v>
      </c>
    </row>
    <row r="169" spans="1:24" ht="99.75" x14ac:dyDescent="0.45">
      <c r="B169" s="19">
        <v>327.52999999999997</v>
      </c>
      <c r="C169" s="19">
        <v>327.57170000000002</v>
      </c>
      <c r="D169" s="19">
        <v>43.381439720000003</v>
      </c>
      <c r="E169" s="19">
        <v>52.909441510000001</v>
      </c>
      <c r="F169" s="19">
        <v>227.56</v>
      </c>
      <c r="K169" t="s">
        <v>33359</v>
      </c>
      <c r="L169" t="s">
        <v>33360</v>
      </c>
      <c r="N169" t="s">
        <v>4351</v>
      </c>
      <c r="O169">
        <v>114</v>
      </c>
      <c r="P169">
        <v>8</v>
      </c>
      <c r="Q169">
        <v>327.52999999999997</v>
      </c>
      <c r="R169" t="e">
        <v>#REF!</v>
      </c>
      <c r="S169">
        <v>4774</v>
      </c>
      <c r="T169" t="s">
        <v>2377</v>
      </c>
      <c r="U169" t="s">
        <v>3994</v>
      </c>
      <c r="V169" s="49" t="s">
        <v>33643</v>
      </c>
      <c r="X169">
        <v>1</v>
      </c>
    </row>
    <row r="170" spans="1:24" x14ac:dyDescent="0.45">
      <c r="A170" s="10">
        <v>4850</v>
      </c>
      <c r="B170" s="19">
        <v>0</v>
      </c>
      <c r="C170" s="19">
        <v>0</v>
      </c>
      <c r="D170" s="19">
        <v>43.376928159999999</v>
      </c>
      <c r="E170" s="19">
        <v>52.908786710000001</v>
      </c>
      <c r="F170" s="19">
        <v>228.85</v>
      </c>
      <c r="G170" s="20">
        <v>98</v>
      </c>
      <c r="H170" s="20">
        <v>8</v>
      </c>
      <c r="I170" s="21">
        <v>0.2</v>
      </c>
      <c r="K170" t="s">
        <v>33644</v>
      </c>
      <c r="L170" t="s">
        <v>33645</v>
      </c>
      <c r="N170" t="s">
        <v>4351</v>
      </c>
      <c r="O170">
        <v>114</v>
      </c>
      <c r="P170">
        <v>8</v>
      </c>
      <c r="Q170">
        <v>0</v>
      </c>
      <c r="R170">
        <v>4850</v>
      </c>
      <c r="S170">
        <v>4850</v>
      </c>
      <c r="T170" t="s">
        <v>2401</v>
      </c>
      <c r="U170" t="s">
        <v>3955</v>
      </c>
      <c r="V170" s="49" t="s">
        <v>33646</v>
      </c>
      <c r="X170">
        <v>0</v>
      </c>
    </row>
    <row r="171" spans="1:24" ht="28.5" x14ac:dyDescent="0.45">
      <c r="B171" s="19">
        <v>2.6</v>
      </c>
      <c r="C171" s="19">
        <v>2.5996890000000001</v>
      </c>
      <c r="D171" s="19">
        <v>43.376951560000002</v>
      </c>
      <c r="E171" s="19">
        <v>52.908785940000001</v>
      </c>
      <c r="F171" s="19">
        <v>228.85</v>
      </c>
      <c r="K171" t="s">
        <v>33647</v>
      </c>
      <c r="L171" t="s">
        <v>33648</v>
      </c>
      <c r="N171" t="s">
        <v>4351</v>
      </c>
      <c r="O171">
        <v>114</v>
      </c>
      <c r="P171">
        <v>8</v>
      </c>
      <c r="Q171">
        <v>2.6</v>
      </c>
      <c r="R171" t="e">
        <v>#REF!</v>
      </c>
      <c r="S171">
        <v>4850</v>
      </c>
      <c r="T171" t="s">
        <v>2401</v>
      </c>
      <c r="U171" t="s">
        <v>3955</v>
      </c>
      <c r="V171" s="49" t="s">
        <v>33649</v>
      </c>
      <c r="X171">
        <v>0</v>
      </c>
    </row>
    <row r="172" spans="1:24" ht="42.75" x14ac:dyDescent="0.45">
      <c r="B172" s="19">
        <v>22.06</v>
      </c>
      <c r="C172" s="19">
        <v>22.10866</v>
      </c>
      <c r="D172" s="19">
        <v>43.377118340000003</v>
      </c>
      <c r="E172" s="19">
        <v>52.908712629999997</v>
      </c>
      <c r="F172" s="19">
        <v>227.45</v>
      </c>
      <c r="K172" t="s">
        <v>33650</v>
      </c>
      <c r="L172" t="s">
        <v>33651</v>
      </c>
      <c r="N172" t="s">
        <v>4351</v>
      </c>
      <c r="O172">
        <v>114</v>
      </c>
      <c r="P172">
        <v>8</v>
      </c>
      <c r="Q172">
        <v>22.06</v>
      </c>
      <c r="R172" t="e">
        <v>#REF!</v>
      </c>
      <c r="S172">
        <v>4850</v>
      </c>
      <c r="T172" t="s">
        <v>2401</v>
      </c>
      <c r="U172" t="s">
        <v>3955</v>
      </c>
      <c r="V172" s="49" t="s">
        <v>33652</v>
      </c>
      <c r="X172">
        <v>0</v>
      </c>
    </row>
    <row r="173" spans="1:24" ht="57" x14ac:dyDescent="0.45">
      <c r="B173" s="19">
        <v>61.91</v>
      </c>
      <c r="C173" s="19">
        <v>61.970889999999997</v>
      </c>
      <c r="D173" s="19">
        <v>43.37706902</v>
      </c>
      <c r="E173" s="19">
        <v>52.90822558</v>
      </c>
      <c r="F173" s="19">
        <v>228.49</v>
      </c>
      <c r="K173" t="s">
        <v>33653</v>
      </c>
      <c r="L173" t="s">
        <v>33654</v>
      </c>
      <c r="N173" t="s">
        <v>4351</v>
      </c>
      <c r="O173">
        <v>114</v>
      </c>
      <c r="P173">
        <v>8</v>
      </c>
      <c r="Q173">
        <v>61.91</v>
      </c>
      <c r="R173" t="e">
        <v>#REF!</v>
      </c>
      <c r="S173">
        <v>4850</v>
      </c>
      <c r="T173" t="s">
        <v>2401</v>
      </c>
      <c r="U173" t="s">
        <v>3955</v>
      </c>
      <c r="V173" s="49" t="s">
        <v>33655</v>
      </c>
      <c r="X173">
        <v>0</v>
      </c>
    </row>
    <row r="174" spans="1:24" ht="71.25" x14ac:dyDescent="0.45">
      <c r="B174" s="19">
        <v>91.44</v>
      </c>
      <c r="C174" s="19">
        <v>91.520790000000005</v>
      </c>
      <c r="D174" s="19">
        <v>43.377047310000002</v>
      </c>
      <c r="E174" s="19">
        <v>52.907862379999997</v>
      </c>
      <c r="F174" s="19">
        <v>227.49</v>
      </c>
      <c r="K174" t="s">
        <v>33656</v>
      </c>
      <c r="L174" t="s">
        <v>33657</v>
      </c>
      <c r="N174" t="s">
        <v>4351</v>
      </c>
      <c r="O174">
        <v>114</v>
      </c>
      <c r="P174">
        <v>8</v>
      </c>
      <c r="Q174">
        <v>91.44</v>
      </c>
      <c r="R174" t="e">
        <v>#REF!</v>
      </c>
      <c r="S174">
        <v>4850</v>
      </c>
      <c r="T174" t="s">
        <v>2401</v>
      </c>
      <c r="U174" t="s">
        <v>3955</v>
      </c>
      <c r="V174" s="49" t="s">
        <v>33658</v>
      </c>
      <c r="X174">
        <v>0</v>
      </c>
    </row>
    <row r="175" spans="1:24" ht="85.5" x14ac:dyDescent="0.45">
      <c r="B175" s="19">
        <v>154.63</v>
      </c>
      <c r="C175" s="19">
        <v>154.71420000000001</v>
      </c>
      <c r="D175" s="19">
        <v>43.377000860000003</v>
      </c>
      <c r="E175" s="19">
        <v>52.90708523</v>
      </c>
      <c r="F175" s="19">
        <v>227.89</v>
      </c>
      <c r="K175" t="s">
        <v>33659</v>
      </c>
      <c r="L175" t="s">
        <v>33660</v>
      </c>
      <c r="N175" t="s">
        <v>4351</v>
      </c>
      <c r="O175">
        <v>114</v>
      </c>
      <c r="P175">
        <v>8</v>
      </c>
      <c r="Q175">
        <v>154.63</v>
      </c>
      <c r="R175" t="e">
        <v>#REF!</v>
      </c>
      <c r="S175">
        <v>4850</v>
      </c>
      <c r="T175" t="s">
        <v>2401</v>
      </c>
      <c r="U175" t="s">
        <v>3955</v>
      </c>
      <c r="V175" s="49" t="s">
        <v>33661</v>
      </c>
      <c r="X175">
        <v>0</v>
      </c>
    </row>
    <row r="176" spans="1:24" ht="99.75" x14ac:dyDescent="0.45">
      <c r="B176" s="19">
        <v>157.71</v>
      </c>
      <c r="C176" s="19">
        <v>158.1849</v>
      </c>
      <c r="D176" s="19">
        <v>43.37697326</v>
      </c>
      <c r="E176" s="19">
        <v>52.907081669999997</v>
      </c>
      <c r="F176" s="19">
        <v>226.29</v>
      </c>
      <c r="K176" t="s">
        <v>33290</v>
      </c>
      <c r="L176" t="s">
        <v>33291</v>
      </c>
      <c r="N176" t="s">
        <v>4351</v>
      </c>
      <c r="O176">
        <v>114</v>
      </c>
      <c r="P176">
        <v>8</v>
      </c>
      <c r="Q176">
        <v>157.71</v>
      </c>
      <c r="R176" t="e">
        <v>#REF!</v>
      </c>
      <c r="S176">
        <v>4850</v>
      </c>
      <c r="T176" t="s">
        <v>2401</v>
      </c>
      <c r="U176" t="s">
        <v>3955</v>
      </c>
      <c r="V176" s="49" t="s">
        <v>33662</v>
      </c>
      <c r="X176">
        <v>1</v>
      </c>
    </row>
    <row r="177" spans="1:24" x14ac:dyDescent="0.45">
      <c r="A177" s="10">
        <v>4857</v>
      </c>
      <c r="B177" s="19">
        <v>0</v>
      </c>
      <c r="C177" s="19">
        <v>0</v>
      </c>
      <c r="D177" s="19">
        <v>43.382192680000003</v>
      </c>
      <c r="E177" s="19">
        <v>52.914154310000001</v>
      </c>
      <c r="F177" s="19">
        <v>231.39</v>
      </c>
      <c r="G177" s="20">
        <v>98</v>
      </c>
      <c r="H177" s="20">
        <v>8</v>
      </c>
      <c r="I177" s="21">
        <v>0.2</v>
      </c>
      <c r="K177" t="s">
        <v>33663</v>
      </c>
      <c r="L177" t="s">
        <v>33664</v>
      </c>
      <c r="N177" t="s">
        <v>4351</v>
      </c>
      <c r="O177">
        <v>114</v>
      </c>
      <c r="P177">
        <v>8</v>
      </c>
      <c r="Q177">
        <v>0</v>
      </c>
      <c r="R177">
        <v>4857</v>
      </c>
      <c r="S177">
        <v>4857</v>
      </c>
      <c r="T177" t="s">
        <v>2405</v>
      </c>
      <c r="U177" t="s">
        <v>3994</v>
      </c>
      <c r="V177" s="49" t="s">
        <v>33665</v>
      </c>
      <c r="X177">
        <v>0</v>
      </c>
    </row>
    <row r="178" spans="1:24" ht="28.5" x14ac:dyDescent="0.45">
      <c r="B178" s="19">
        <v>41.99</v>
      </c>
      <c r="C178" s="19">
        <v>41.997909999999997</v>
      </c>
      <c r="D178" s="19">
        <v>43.381902349999997</v>
      </c>
      <c r="E178" s="19">
        <v>52.91382248</v>
      </c>
      <c r="F178" s="19">
        <v>230.79</v>
      </c>
      <c r="K178" t="s">
        <v>33666</v>
      </c>
      <c r="L178" t="s">
        <v>33667</v>
      </c>
      <c r="N178" t="s">
        <v>4351</v>
      </c>
      <c r="O178">
        <v>114</v>
      </c>
      <c r="P178">
        <v>8</v>
      </c>
      <c r="Q178">
        <v>41.99</v>
      </c>
      <c r="R178" t="e">
        <v>#REF!</v>
      </c>
      <c r="S178">
        <v>4857</v>
      </c>
      <c r="T178" t="s">
        <v>2405</v>
      </c>
      <c r="U178" t="s">
        <v>3994</v>
      </c>
      <c r="V178" s="49" t="s">
        <v>33668</v>
      </c>
      <c r="X178">
        <v>0</v>
      </c>
    </row>
    <row r="179" spans="1:24" ht="42.75" x14ac:dyDescent="0.45">
      <c r="B179" s="19">
        <v>58.71</v>
      </c>
      <c r="C179" s="19">
        <v>58.732559999999999</v>
      </c>
      <c r="D179" s="19">
        <v>43.38178654</v>
      </c>
      <c r="E179" s="19">
        <v>52.913690799999998</v>
      </c>
      <c r="F179" s="19">
        <v>229.99</v>
      </c>
      <c r="K179" t="s">
        <v>33669</v>
      </c>
      <c r="L179" t="s">
        <v>33670</v>
      </c>
      <c r="N179" t="s">
        <v>4351</v>
      </c>
      <c r="O179">
        <v>114</v>
      </c>
      <c r="P179">
        <v>8</v>
      </c>
      <c r="Q179">
        <v>58.71</v>
      </c>
      <c r="R179" t="e">
        <v>#REF!</v>
      </c>
      <c r="S179">
        <v>4857</v>
      </c>
      <c r="T179" t="s">
        <v>2405</v>
      </c>
      <c r="U179" t="s">
        <v>3994</v>
      </c>
      <c r="V179" s="49" t="s">
        <v>33671</v>
      </c>
      <c r="X179">
        <v>0</v>
      </c>
    </row>
    <row r="180" spans="1:24" ht="57" x14ac:dyDescent="0.45">
      <c r="B180" s="19">
        <v>91.44</v>
      </c>
      <c r="C180" s="19">
        <v>91.471559999999997</v>
      </c>
      <c r="D180" s="19">
        <v>43.381756809999999</v>
      </c>
      <c r="E180" s="19">
        <v>52.913288950000002</v>
      </c>
      <c r="F180" s="19">
        <v>230.72</v>
      </c>
      <c r="K180" t="s">
        <v>33672</v>
      </c>
      <c r="L180" t="s">
        <v>33673</v>
      </c>
      <c r="N180" t="s">
        <v>4351</v>
      </c>
      <c r="O180">
        <v>114</v>
      </c>
      <c r="P180">
        <v>8</v>
      </c>
      <c r="Q180">
        <v>91.44</v>
      </c>
      <c r="R180" t="e">
        <v>#REF!</v>
      </c>
      <c r="S180">
        <v>4857</v>
      </c>
      <c r="T180" t="s">
        <v>2405</v>
      </c>
      <c r="U180" t="s">
        <v>3994</v>
      </c>
      <c r="V180" s="49" t="s">
        <v>33674</v>
      </c>
      <c r="X180">
        <v>0</v>
      </c>
    </row>
    <row r="181" spans="1:24" ht="71.25" x14ac:dyDescent="0.45">
      <c r="B181" s="19">
        <v>93.99</v>
      </c>
      <c r="C181" s="19">
        <v>94.02243</v>
      </c>
      <c r="D181" s="19">
        <v>43.381754489999999</v>
      </c>
      <c r="E181" s="19">
        <v>52.913257629999997</v>
      </c>
      <c r="F181" s="19">
        <v>230.72</v>
      </c>
      <c r="K181" t="s">
        <v>33675</v>
      </c>
      <c r="L181" t="s">
        <v>33676</v>
      </c>
      <c r="N181" t="s">
        <v>4351</v>
      </c>
      <c r="O181">
        <v>114</v>
      </c>
      <c r="P181">
        <v>8</v>
      </c>
      <c r="Q181">
        <v>93.99</v>
      </c>
      <c r="R181" t="e">
        <v>#REF!</v>
      </c>
      <c r="S181">
        <v>4857</v>
      </c>
      <c r="T181" t="s">
        <v>2405</v>
      </c>
      <c r="U181" t="s">
        <v>3994</v>
      </c>
      <c r="V181" s="49" t="s">
        <v>33677</v>
      </c>
      <c r="X181">
        <v>0</v>
      </c>
    </row>
    <row r="182" spans="1:24" ht="85.5" x14ac:dyDescent="0.45">
      <c r="B182" s="19">
        <v>162.91</v>
      </c>
      <c r="C182" s="19">
        <v>162.9418</v>
      </c>
      <c r="D182" s="19">
        <v>43.381690319999997</v>
      </c>
      <c r="E182" s="19">
        <v>52.912411710000001</v>
      </c>
      <c r="F182" s="19">
        <v>230.32</v>
      </c>
      <c r="K182" t="s">
        <v>33678</v>
      </c>
      <c r="L182" t="s">
        <v>33679</v>
      </c>
      <c r="N182" t="s">
        <v>4351</v>
      </c>
      <c r="O182">
        <v>114</v>
      </c>
      <c r="P182">
        <v>8</v>
      </c>
      <c r="Q182">
        <v>162.91</v>
      </c>
      <c r="R182" t="e">
        <v>#REF!</v>
      </c>
      <c r="S182">
        <v>4857</v>
      </c>
      <c r="T182" t="s">
        <v>2405</v>
      </c>
      <c r="U182" t="s">
        <v>3994</v>
      </c>
      <c r="V182" s="49" t="s">
        <v>33680</v>
      </c>
      <c r="X182">
        <v>0</v>
      </c>
    </row>
    <row r="183" spans="1:24" ht="99.75" x14ac:dyDescent="0.45">
      <c r="B183" s="19">
        <v>182.88</v>
      </c>
      <c r="C183" s="19">
        <v>182.9127</v>
      </c>
      <c r="D183" s="19">
        <v>43.381668240000003</v>
      </c>
      <c r="E183" s="19">
        <v>52.91216713</v>
      </c>
      <c r="F183" s="19">
        <v>230.32</v>
      </c>
      <c r="K183" t="s">
        <v>33681</v>
      </c>
      <c r="L183" t="s">
        <v>33682</v>
      </c>
      <c r="N183" t="s">
        <v>4351</v>
      </c>
      <c r="O183">
        <v>114</v>
      </c>
      <c r="P183">
        <v>8</v>
      </c>
      <c r="Q183">
        <v>182.88</v>
      </c>
      <c r="R183" t="e">
        <v>#REF!</v>
      </c>
      <c r="S183">
        <v>4857</v>
      </c>
      <c r="T183" t="s">
        <v>2405</v>
      </c>
      <c r="U183" t="s">
        <v>3994</v>
      </c>
      <c r="V183" s="49" t="s">
        <v>33683</v>
      </c>
      <c r="X183">
        <v>0</v>
      </c>
    </row>
    <row r="184" spans="1:24" ht="114" x14ac:dyDescent="0.45">
      <c r="B184" s="19">
        <v>221.23</v>
      </c>
      <c r="C184" s="19">
        <v>221.2671</v>
      </c>
      <c r="D184" s="19">
        <v>43.381625829999997</v>
      </c>
      <c r="E184" s="19">
        <v>52.911697480000001</v>
      </c>
      <c r="F184" s="19">
        <v>231</v>
      </c>
      <c r="K184" t="s">
        <v>33684</v>
      </c>
      <c r="L184" t="s">
        <v>33685</v>
      </c>
      <c r="N184" t="s">
        <v>4351</v>
      </c>
      <c r="O184">
        <v>114</v>
      </c>
      <c r="P184">
        <v>8</v>
      </c>
      <c r="Q184">
        <v>221.23</v>
      </c>
      <c r="R184" t="e">
        <v>#REF!</v>
      </c>
      <c r="S184">
        <v>4857</v>
      </c>
      <c r="T184" t="s">
        <v>2405</v>
      </c>
      <c r="U184" t="s">
        <v>3994</v>
      </c>
      <c r="V184" s="49" t="s">
        <v>33686</v>
      </c>
      <c r="X184">
        <v>0</v>
      </c>
    </row>
    <row r="185" spans="1:24" ht="128.25" x14ac:dyDescent="0.45">
      <c r="B185" s="19">
        <v>274.32</v>
      </c>
      <c r="C185" s="19">
        <v>274.37720000000002</v>
      </c>
      <c r="D185" s="19">
        <v>43.381561159999997</v>
      </c>
      <c r="E185" s="19">
        <v>52.911048340000001</v>
      </c>
      <c r="F185" s="19">
        <v>229.6</v>
      </c>
      <c r="K185" t="s">
        <v>33687</v>
      </c>
      <c r="L185" t="s">
        <v>33688</v>
      </c>
      <c r="N185" t="s">
        <v>4351</v>
      </c>
      <c r="O185">
        <v>114</v>
      </c>
      <c r="P185">
        <v>8</v>
      </c>
      <c r="Q185">
        <v>274.32</v>
      </c>
      <c r="R185" t="e">
        <v>#REF!</v>
      </c>
      <c r="S185">
        <v>4857</v>
      </c>
      <c r="T185" t="s">
        <v>2405</v>
      </c>
      <c r="U185" t="s">
        <v>3994</v>
      </c>
      <c r="V185" s="49" t="s">
        <v>33689</v>
      </c>
      <c r="X185">
        <v>0</v>
      </c>
    </row>
    <row r="186" spans="1:24" ht="142.5" x14ac:dyDescent="0.45">
      <c r="B186" s="19">
        <v>279.39999999999998</v>
      </c>
      <c r="C186" s="19">
        <v>279.4633</v>
      </c>
      <c r="D186" s="19">
        <v>43.381554970000003</v>
      </c>
      <c r="E186" s="19">
        <v>52.910986200000004</v>
      </c>
      <c r="F186" s="19">
        <v>229.8</v>
      </c>
      <c r="K186" t="s">
        <v>33690</v>
      </c>
      <c r="L186" t="s">
        <v>33691</v>
      </c>
      <c r="N186" t="s">
        <v>4351</v>
      </c>
      <c r="O186">
        <v>114</v>
      </c>
      <c r="P186">
        <v>8</v>
      </c>
      <c r="Q186">
        <v>279.39999999999998</v>
      </c>
      <c r="R186" t="e">
        <v>#REF!</v>
      </c>
      <c r="S186">
        <v>4857</v>
      </c>
      <c r="T186" t="s">
        <v>2405</v>
      </c>
      <c r="U186" t="s">
        <v>3994</v>
      </c>
      <c r="V186" s="49" t="s">
        <v>33692</v>
      </c>
      <c r="X186">
        <v>0</v>
      </c>
    </row>
    <row r="187" spans="1:24" ht="156.75" x14ac:dyDescent="0.45">
      <c r="B187" s="19">
        <v>331.65</v>
      </c>
      <c r="C187" s="19">
        <v>331.70929999999998</v>
      </c>
      <c r="D187" s="19">
        <v>43.381471099999999</v>
      </c>
      <c r="E187" s="19">
        <v>52.910351810000002</v>
      </c>
      <c r="F187" s="19">
        <v>230.2</v>
      </c>
      <c r="K187" t="s">
        <v>33693</v>
      </c>
      <c r="L187" t="s">
        <v>33694</v>
      </c>
      <c r="N187" t="s">
        <v>4351</v>
      </c>
      <c r="O187">
        <v>114</v>
      </c>
      <c r="P187">
        <v>8</v>
      </c>
      <c r="Q187">
        <v>331.65</v>
      </c>
      <c r="R187" t="e">
        <v>#REF!</v>
      </c>
      <c r="S187">
        <v>4857</v>
      </c>
      <c r="T187" t="s">
        <v>2405</v>
      </c>
      <c r="U187" t="s">
        <v>3994</v>
      </c>
      <c r="V187" s="49" t="s">
        <v>33695</v>
      </c>
      <c r="X187">
        <v>0</v>
      </c>
    </row>
    <row r="188" spans="1:24" ht="171" x14ac:dyDescent="0.45">
      <c r="B188" s="19">
        <v>365.76</v>
      </c>
      <c r="C188" s="19">
        <v>365.83850000000001</v>
      </c>
      <c r="D188" s="19">
        <v>43.381323969999997</v>
      </c>
      <c r="E188" s="19">
        <v>52.909982329999998</v>
      </c>
      <c r="F188" s="19">
        <v>229.16</v>
      </c>
      <c r="K188" t="s">
        <v>33696</v>
      </c>
      <c r="L188" t="s">
        <v>33697</v>
      </c>
      <c r="N188" t="s">
        <v>4351</v>
      </c>
      <c r="O188">
        <v>114</v>
      </c>
      <c r="P188">
        <v>8</v>
      </c>
      <c r="Q188">
        <v>365.76</v>
      </c>
      <c r="R188" t="e">
        <v>#REF!</v>
      </c>
      <c r="S188">
        <v>4857</v>
      </c>
      <c r="T188" t="s">
        <v>2405</v>
      </c>
      <c r="U188" t="s">
        <v>3994</v>
      </c>
      <c r="V188" s="49" t="s">
        <v>33698</v>
      </c>
      <c r="X188">
        <v>0</v>
      </c>
    </row>
    <row r="189" spans="1:24" ht="185.25" x14ac:dyDescent="0.45">
      <c r="B189" s="19">
        <v>405.02</v>
      </c>
      <c r="C189" s="19">
        <v>405.10340000000002</v>
      </c>
      <c r="D189" s="19">
        <v>43.381154629999997</v>
      </c>
      <c r="E189" s="19">
        <v>52.90955709</v>
      </c>
      <c r="F189" s="19">
        <v>228.56</v>
      </c>
      <c r="K189" t="s">
        <v>33699</v>
      </c>
      <c r="L189" t="s">
        <v>33700</v>
      </c>
      <c r="N189" t="s">
        <v>4351</v>
      </c>
      <c r="O189">
        <v>114</v>
      </c>
      <c r="P189">
        <v>8</v>
      </c>
      <c r="Q189">
        <v>405.02</v>
      </c>
      <c r="R189" t="e">
        <v>#REF!</v>
      </c>
      <c r="S189">
        <v>4857</v>
      </c>
      <c r="T189" t="s">
        <v>2405</v>
      </c>
      <c r="U189" t="s">
        <v>3994</v>
      </c>
      <c r="V189" s="49" t="s">
        <v>33701</v>
      </c>
      <c r="X189">
        <v>0</v>
      </c>
    </row>
    <row r="190" spans="1:24" ht="199.5" x14ac:dyDescent="0.45">
      <c r="B190" s="19">
        <v>433.24</v>
      </c>
      <c r="C190" s="19">
        <v>433.34429999999998</v>
      </c>
      <c r="D190" s="19">
        <v>43.381265499999998</v>
      </c>
      <c r="E190" s="19">
        <v>52.90924373</v>
      </c>
      <c r="F190" s="19">
        <v>227.56</v>
      </c>
      <c r="K190" t="s">
        <v>33702</v>
      </c>
      <c r="L190" t="s">
        <v>33703</v>
      </c>
      <c r="N190" t="s">
        <v>4351</v>
      </c>
      <c r="O190">
        <v>114</v>
      </c>
      <c r="P190">
        <v>8</v>
      </c>
      <c r="Q190">
        <v>433.24</v>
      </c>
      <c r="R190" t="e">
        <v>#REF!</v>
      </c>
      <c r="S190">
        <v>4857</v>
      </c>
      <c r="T190" t="s">
        <v>2405</v>
      </c>
      <c r="U190" t="s">
        <v>3994</v>
      </c>
      <c r="V190" s="49" t="s">
        <v>33704</v>
      </c>
      <c r="X190">
        <v>0</v>
      </c>
    </row>
    <row r="191" spans="1:24" ht="213.75" x14ac:dyDescent="0.45">
      <c r="B191" s="19">
        <v>451.6</v>
      </c>
      <c r="C191" s="19">
        <v>451.70260000000002</v>
      </c>
      <c r="D191" s="19">
        <v>43.381418089999997</v>
      </c>
      <c r="E191" s="19">
        <v>52.909330660000002</v>
      </c>
      <c r="F191" s="19">
        <v>227.56</v>
      </c>
      <c r="K191" t="s">
        <v>33705</v>
      </c>
      <c r="L191" t="s">
        <v>33706</v>
      </c>
      <c r="N191" t="s">
        <v>4351</v>
      </c>
      <c r="O191">
        <v>114</v>
      </c>
      <c r="P191">
        <v>8</v>
      </c>
      <c r="Q191">
        <v>451.6</v>
      </c>
      <c r="R191" t="e">
        <v>#REF!</v>
      </c>
      <c r="S191">
        <v>4857</v>
      </c>
      <c r="T191" t="s">
        <v>2405</v>
      </c>
      <c r="U191" t="s">
        <v>3994</v>
      </c>
      <c r="V191" s="49" t="s">
        <v>33707</v>
      </c>
      <c r="X191">
        <v>0</v>
      </c>
    </row>
    <row r="192" spans="1:24" ht="228" x14ac:dyDescent="0.45">
      <c r="B192" s="19">
        <v>457.2</v>
      </c>
      <c r="C192" s="19">
        <v>457.30079999999998</v>
      </c>
      <c r="D192" s="19">
        <v>43.381431110000001</v>
      </c>
      <c r="E192" s="19">
        <v>52.909397390000002</v>
      </c>
      <c r="F192" s="19">
        <v>227.56</v>
      </c>
      <c r="K192" t="s">
        <v>33708</v>
      </c>
      <c r="L192" t="s">
        <v>33709</v>
      </c>
      <c r="N192" t="s">
        <v>4351</v>
      </c>
      <c r="O192">
        <v>114</v>
      </c>
      <c r="P192">
        <v>8</v>
      </c>
      <c r="Q192">
        <v>457.2</v>
      </c>
      <c r="R192" t="e">
        <v>#REF!</v>
      </c>
      <c r="S192">
        <v>4857</v>
      </c>
      <c r="T192" t="s">
        <v>2405</v>
      </c>
      <c r="U192" t="s">
        <v>3994</v>
      </c>
      <c r="V192" s="49" t="s">
        <v>33710</v>
      </c>
      <c r="X192">
        <v>0</v>
      </c>
    </row>
    <row r="193" spans="1:25" ht="242.25" x14ac:dyDescent="0.45">
      <c r="B193" s="19">
        <v>460.9</v>
      </c>
      <c r="C193" s="19">
        <v>461.00139999999999</v>
      </c>
      <c r="D193" s="19">
        <v>43.381439720000003</v>
      </c>
      <c r="E193" s="19">
        <v>52.909441510000001</v>
      </c>
      <c r="F193" s="19">
        <v>227.56</v>
      </c>
      <c r="K193" t="s">
        <v>33359</v>
      </c>
      <c r="L193" t="s">
        <v>33360</v>
      </c>
      <c r="N193" t="s">
        <v>4351</v>
      </c>
      <c r="O193">
        <v>114</v>
      </c>
      <c r="P193">
        <v>8</v>
      </c>
      <c r="Q193">
        <v>460.9</v>
      </c>
      <c r="R193" t="e">
        <v>#REF!</v>
      </c>
      <c r="S193">
        <v>4857</v>
      </c>
      <c r="T193" t="s">
        <v>2405</v>
      </c>
      <c r="U193" t="s">
        <v>3994</v>
      </c>
      <c r="V193" s="49" t="s">
        <v>33711</v>
      </c>
      <c r="X193">
        <v>1</v>
      </c>
    </row>
    <row r="194" spans="1:25" x14ac:dyDescent="0.45">
      <c r="A194" s="10">
        <v>5041</v>
      </c>
      <c r="B194" s="19">
        <v>0</v>
      </c>
      <c r="C194" s="19">
        <v>0</v>
      </c>
      <c r="D194" s="19">
        <v>43.377758229999998</v>
      </c>
      <c r="E194" s="19">
        <v>52.906339500000001</v>
      </c>
      <c r="F194" s="19">
        <v>227.81</v>
      </c>
      <c r="G194" s="20">
        <v>98</v>
      </c>
      <c r="H194" s="20">
        <v>8</v>
      </c>
      <c r="I194" s="21">
        <v>0.2</v>
      </c>
      <c r="K194" t="s">
        <v>33712</v>
      </c>
      <c r="L194" t="s">
        <v>33713</v>
      </c>
      <c r="N194" t="s">
        <v>4351</v>
      </c>
      <c r="O194">
        <v>114</v>
      </c>
      <c r="P194">
        <v>8</v>
      </c>
      <c r="Q194">
        <v>0</v>
      </c>
      <c r="R194">
        <v>5041</v>
      </c>
      <c r="S194">
        <v>5041</v>
      </c>
      <c r="T194" t="s">
        <v>2447</v>
      </c>
      <c r="U194" t="s">
        <v>3955</v>
      </c>
      <c r="V194" s="49" t="s">
        <v>33714</v>
      </c>
      <c r="X194">
        <v>0</v>
      </c>
    </row>
    <row r="195" spans="1:25" ht="28.5" x14ac:dyDescent="0.45">
      <c r="B195" s="19">
        <v>18.190000000000001</v>
      </c>
      <c r="C195" s="19">
        <v>18.185839999999999</v>
      </c>
      <c r="D195" s="19">
        <v>43.377853160000001</v>
      </c>
      <c r="E195" s="19">
        <v>52.90652231</v>
      </c>
      <c r="F195" s="19">
        <v>227.81</v>
      </c>
      <c r="K195" t="s">
        <v>33715</v>
      </c>
      <c r="L195" t="s">
        <v>33716</v>
      </c>
      <c r="N195" t="s">
        <v>4351</v>
      </c>
      <c r="O195">
        <v>114</v>
      </c>
      <c r="P195">
        <v>8</v>
      </c>
      <c r="Q195">
        <v>18.190000000000001</v>
      </c>
      <c r="R195" t="e">
        <v>#REF!</v>
      </c>
      <c r="S195">
        <v>5041</v>
      </c>
      <c r="T195" t="s">
        <v>2447</v>
      </c>
      <c r="U195" t="s">
        <v>3955</v>
      </c>
      <c r="V195" s="49" t="s">
        <v>33717</v>
      </c>
      <c r="X195">
        <v>0</v>
      </c>
    </row>
    <row r="196" spans="1:25" ht="42.75" x14ac:dyDescent="0.45">
      <c r="B196" s="19">
        <v>67.569999999999993</v>
      </c>
      <c r="C196" s="19">
        <v>67.588970000000003</v>
      </c>
      <c r="D196" s="19">
        <v>43.377434559999998</v>
      </c>
      <c r="E196" s="19">
        <v>52.906727340000003</v>
      </c>
      <c r="F196" s="19">
        <v>226.49</v>
      </c>
      <c r="K196" t="s">
        <v>33718</v>
      </c>
      <c r="L196" t="s">
        <v>33719</v>
      </c>
      <c r="N196" t="s">
        <v>4351</v>
      </c>
      <c r="O196">
        <v>114</v>
      </c>
      <c r="P196">
        <v>8</v>
      </c>
      <c r="Q196">
        <v>67.569999999999993</v>
      </c>
      <c r="R196" t="e">
        <v>#REF!</v>
      </c>
      <c r="S196">
        <v>5041</v>
      </c>
      <c r="T196" t="s">
        <v>2447</v>
      </c>
      <c r="U196" t="s">
        <v>3955</v>
      </c>
      <c r="V196" s="49" t="s">
        <v>33720</v>
      </c>
      <c r="X196">
        <v>0</v>
      </c>
    </row>
    <row r="197" spans="1:25" ht="57" x14ac:dyDescent="0.45">
      <c r="B197" s="19">
        <v>91.44</v>
      </c>
      <c r="C197" s="19">
        <v>91.460989999999995</v>
      </c>
      <c r="D197" s="19">
        <v>43.377235929999998</v>
      </c>
      <c r="E197" s="19">
        <v>52.90683954</v>
      </c>
      <c r="F197" s="19">
        <v>226.89</v>
      </c>
      <c r="K197" t="s">
        <v>33721</v>
      </c>
      <c r="L197" t="s">
        <v>33722</v>
      </c>
      <c r="N197" t="s">
        <v>4351</v>
      </c>
      <c r="O197">
        <v>114</v>
      </c>
      <c r="P197">
        <v>8</v>
      </c>
      <c r="Q197">
        <v>91.44</v>
      </c>
      <c r="R197" t="e">
        <v>#REF!</v>
      </c>
      <c r="S197">
        <v>5041</v>
      </c>
      <c r="T197" t="s">
        <v>2447</v>
      </c>
      <c r="U197" t="s">
        <v>3955</v>
      </c>
      <c r="V197" s="49" t="s">
        <v>33723</v>
      </c>
      <c r="X197">
        <v>0</v>
      </c>
    </row>
    <row r="198" spans="1:25" ht="71.25" x14ac:dyDescent="0.45">
      <c r="B198" s="19">
        <v>103.96</v>
      </c>
      <c r="C198" s="19">
        <v>103.97799999999999</v>
      </c>
      <c r="D198" s="19">
        <v>43.377131759999997</v>
      </c>
      <c r="E198" s="19">
        <v>52.906898380000001</v>
      </c>
      <c r="F198" s="19">
        <v>226.89</v>
      </c>
      <c r="K198" t="s">
        <v>33724</v>
      </c>
      <c r="L198" t="s">
        <v>33725</v>
      </c>
      <c r="N198" t="s">
        <v>4351</v>
      </c>
      <c r="O198">
        <v>114</v>
      </c>
      <c r="P198">
        <v>8</v>
      </c>
      <c r="Q198">
        <v>103.96</v>
      </c>
      <c r="R198" t="e">
        <v>#REF!</v>
      </c>
      <c r="S198">
        <v>5041</v>
      </c>
      <c r="T198" t="s">
        <v>2447</v>
      </c>
      <c r="U198" t="s">
        <v>3955</v>
      </c>
      <c r="V198" s="49" t="s">
        <v>33726</v>
      </c>
      <c r="X198">
        <v>0</v>
      </c>
    </row>
    <row r="199" spans="1:25" ht="85.5" x14ac:dyDescent="0.45">
      <c r="B199" s="19">
        <v>126.99</v>
      </c>
      <c r="C199" s="19">
        <v>127.0232</v>
      </c>
      <c r="D199" s="19">
        <v>43.37697326</v>
      </c>
      <c r="E199" s="19">
        <v>52.907081669999997</v>
      </c>
      <c r="F199" s="19">
        <v>226.29</v>
      </c>
      <c r="K199" t="s">
        <v>33290</v>
      </c>
      <c r="L199" t="s">
        <v>33291</v>
      </c>
      <c r="N199" t="s">
        <v>4351</v>
      </c>
      <c r="O199">
        <v>114</v>
      </c>
      <c r="P199">
        <v>8</v>
      </c>
      <c r="Q199">
        <v>126.99</v>
      </c>
      <c r="R199" t="e">
        <v>#REF!</v>
      </c>
      <c r="S199">
        <v>5041</v>
      </c>
      <c r="T199" t="s">
        <v>2447</v>
      </c>
      <c r="U199" t="s">
        <v>3955</v>
      </c>
      <c r="V199" s="49" t="s">
        <v>33727</v>
      </c>
      <c r="X199">
        <v>1</v>
      </c>
    </row>
    <row r="200" spans="1:25" x14ac:dyDescent="0.45">
      <c r="A200" s="10">
        <v>5292</v>
      </c>
      <c r="B200" s="19">
        <v>0</v>
      </c>
      <c r="C200" s="19">
        <v>0</v>
      </c>
      <c r="D200" s="19">
        <v>43.379392510000002</v>
      </c>
      <c r="E200" s="19">
        <v>52.910882319999999</v>
      </c>
      <c r="F200" s="19">
        <v>231.88</v>
      </c>
      <c r="G200" s="20">
        <v>98</v>
      </c>
      <c r="H200" s="20">
        <v>8</v>
      </c>
      <c r="I200" s="21">
        <v>0.2</v>
      </c>
      <c r="K200" t="s">
        <v>33728</v>
      </c>
      <c r="L200" t="s">
        <v>33729</v>
      </c>
      <c r="N200" t="s">
        <v>4351</v>
      </c>
      <c r="O200">
        <v>114</v>
      </c>
      <c r="P200">
        <v>8</v>
      </c>
      <c r="Q200">
        <v>0</v>
      </c>
      <c r="R200">
        <v>5292</v>
      </c>
      <c r="S200">
        <v>5292</v>
      </c>
      <c r="T200" t="s">
        <v>33730</v>
      </c>
      <c r="U200" t="e">
        <v>#N/A</v>
      </c>
      <c r="V200" s="49" t="s">
        <v>33731</v>
      </c>
      <c r="X200">
        <v>0</v>
      </c>
    </row>
    <row r="201" spans="1:25" ht="28.5" x14ac:dyDescent="0.45">
      <c r="B201" s="19">
        <v>73.72</v>
      </c>
      <c r="C201" s="19">
        <v>73.726460000000003</v>
      </c>
      <c r="D201" s="19">
        <v>43.379965720000001</v>
      </c>
      <c r="E201" s="19">
        <v>52.910424079999999</v>
      </c>
      <c r="F201" s="19">
        <v>230.87</v>
      </c>
      <c r="K201" t="s">
        <v>33732</v>
      </c>
      <c r="L201" t="s">
        <v>33733</v>
      </c>
      <c r="N201" t="s">
        <v>4351</v>
      </c>
      <c r="O201">
        <v>114</v>
      </c>
      <c r="P201">
        <v>8</v>
      </c>
      <c r="Q201">
        <v>73.72</v>
      </c>
      <c r="R201" t="e">
        <v>#REF!</v>
      </c>
      <c r="S201">
        <v>5292</v>
      </c>
      <c r="T201" t="s">
        <v>33730</v>
      </c>
      <c r="U201" t="e">
        <v>#N/A</v>
      </c>
      <c r="V201" s="49" t="s">
        <v>33734</v>
      </c>
      <c r="X201">
        <v>0</v>
      </c>
    </row>
    <row r="202" spans="1:25" ht="42.75" x14ac:dyDescent="0.45">
      <c r="B202" s="19">
        <v>165.16</v>
      </c>
      <c r="C202" s="19">
        <v>165.17580000000001</v>
      </c>
      <c r="D202" s="19">
        <v>43.380676710000003</v>
      </c>
      <c r="E202" s="19">
        <v>52.90985568</v>
      </c>
      <c r="F202" s="19">
        <v>229.56</v>
      </c>
      <c r="K202" t="s">
        <v>33735</v>
      </c>
      <c r="L202" t="s">
        <v>33736</v>
      </c>
      <c r="N202" t="s">
        <v>4351</v>
      </c>
      <c r="O202">
        <v>114</v>
      </c>
      <c r="P202">
        <v>8</v>
      </c>
      <c r="Q202">
        <v>165.16</v>
      </c>
      <c r="R202" t="e">
        <v>#REF!</v>
      </c>
      <c r="S202">
        <v>5292</v>
      </c>
      <c r="T202" t="s">
        <v>33730</v>
      </c>
      <c r="U202" t="e">
        <v>#N/A</v>
      </c>
      <c r="V202" s="49" t="s">
        <v>33737</v>
      </c>
      <c r="X202">
        <v>0</v>
      </c>
    </row>
    <row r="203" spans="1:25" ht="57" x14ac:dyDescent="0.45">
      <c r="B203" s="19">
        <v>182.65</v>
      </c>
      <c r="C203" s="19">
        <v>182.66589999999999</v>
      </c>
      <c r="D203" s="19">
        <v>43.380812710000001</v>
      </c>
      <c r="E203" s="19">
        <v>52.90974696</v>
      </c>
      <c r="F203" s="19">
        <v>229.56</v>
      </c>
      <c r="K203" t="s">
        <v>33738</v>
      </c>
      <c r="L203" t="s">
        <v>33739</v>
      </c>
      <c r="N203" t="s">
        <v>4351</v>
      </c>
      <c r="O203">
        <v>114</v>
      </c>
      <c r="P203">
        <v>8</v>
      </c>
      <c r="Q203">
        <v>182.65</v>
      </c>
      <c r="R203" t="e">
        <v>#REF!</v>
      </c>
      <c r="S203">
        <v>5292</v>
      </c>
      <c r="T203" t="s">
        <v>33730</v>
      </c>
      <c r="U203" t="e">
        <v>#N/A</v>
      </c>
      <c r="V203" s="49" t="s">
        <v>33740</v>
      </c>
      <c r="X203">
        <v>0</v>
      </c>
    </row>
    <row r="204" spans="1:25" ht="71.25" x14ac:dyDescent="0.45">
      <c r="B204" s="19">
        <v>205.36</v>
      </c>
      <c r="C204" s="19">
        <v>205.39359999999999</v>
      </c>
      <c r="D204" s="19">
        <v>43.381004709999999</v>
      </c>
      <c r="E204" s="19">
        <v>52.90965095</v>
      </c>
      <c r="F204" s="19">
        <v>228.56</v>
      </c>
      <c r="K204" t="s">
        <v>33741</v>
      </c>
      <c r="L204" t="s">
        <v>33742</v>
      </c>
      <c r="N204" t="s">
        <v>4351</v>
      </c>
      <c r="O204">
        <v>114</v>
      </c>
      <c r="P204">
        <v>8</v>
      </c>
      <c r="Q204">
        <v>205.36</v>
      </c>
      <c r="R204" t="e">
        <v>#REF!</v>
      </c>
      <c r="S204">
        <v>5292</v>
      </c>
      <c r="T204" t="s">
        <v>33730</v>
      </c>
      <c r="U204" t="e">
        <v>#N/A</v>
      </c>
      <c r="V204" s="49" t="s">
        <v>33743</v>
      </c>
      <c r="X204">
        <v>0</v>
      </c>
    </row>
    <row r="205" spans="1:25" ht="85.5" x14ac:dyDescent="0.45">
      <c r="B205" s="19">
        <v>208.95</v>
      </c>
      <c r="C205" s="19">
        <v>208.98349999999999</v>
      </c>
      <c r="D205" s="19">
        <v>43.38103392</v>
      </c>
      <c r="E205" s="19">
        <v>52.909632029999997</v>
      </c>
      <c r="F205" s="19">
        <v>228.56</v>
      </c>
      <c r="K205" t="s">
        <v>33744</v>
      </c>
      <c r="L205" t="s">
        <v>33745</v>
      </c>
      <c r="N205" t="s">
        <v>4351</v>
      </c>
      <c r="O205">
        <v>114</v>
      </c>
      <c r="P205">
        <v>8</v>
      </c>
      <c r="Q205">
        <v>208.95</v>
      </c>
      <c r="R205" t="e">
        <v>#REF!</v>
      </c>
      <c r="S205">
        <v>5292</v>
      </c>
      <c r="T205" t="s">
        <v>33730</v>
      </c>
      <c r="U205" t="e">
        <v>#N/A</v>
      </c>
      <c r="V205" s="49" t="s">
        <v>33746</v>
      </c>
      <c r="X205">
        <v>0</v>
      </c>
    </row>
    <row r="206" spans="1:25" ht="99.75" x14ac:dyDescent="0.45">
      <c r="B206" s="19">
        <v>256.60000000000002</v>
      </c>
      <c r="C206" s="19">
        <v>256.64830000000001</v>
      </c>
      <c r="D206" s="19">
        <v>43.381439720000003</v>
      </c>
      <c r="E206" s="19">
        <v>52.909441510000001</v>
      </c>
      <c r="F206" s="19">
        <v>227.56</v>
      </c>
      <c r="K206" t="s">
        <v>33359</v>
      </c>
      <c r="L206" t="s">
        <v>33360</v>
      </c>
      <c r="N206" t="s">
        <v>4351</v>
      </c>
      <c r="O206">
        <v>114</v>
      </c>
      <c r="P206">
        <v>8</v>
      </c>
      <c r="Q206">
        <v>256.60000000000002</v>
      </c>
      <c r="R206" t="e">
        <v>#REF!</v>
      </c>
      <c r="S206">
        <v>5292</v>
      </c>
      <c r="T206" t="s">
        <v>33730</v>
      </c>
      <c r="U206" t="e">
        <v>#N/A</v>
      </c>
      <c r="V206" s="49" t="s">
        <v>33747</v>
      </c>
      <c r="X206">
        <v>1</v>
      </c>
      <c r="Y206" t="s">
        <v>4356</v>
      </c>
    </row>
    <row r="207" spans="1:25" x14ac:dyDescent="0.45">
      <c r="A207" s="10">
        <v>5602</v>
      </c>
      <c r="B207" s="19">
        <v>0</v>
      </c>
      <c r="C207" s="19">
        <v>0</v>
      </c>
      <c r="D207" s="19">
        <v>43.383154169999997</v>
      </c>
      <c r="E207" s="19">
        <v>52.902785540000004</v>
      </c>
      <c r="F207" s="19">
        <v>222.55</v>
      </c>
      <c r="G207" s="20">
        <v>98</v>
      </c>
      <c r="H207" s="20">
        <v>8</v>
      </c>
      <c r="I207" s="21">
        <v>0.2</v>
      </c>
      <c r="K207" t="s">
        <v>33748</v>
      </c>
      <c r="L207" t="s">
        <v>33749</v>
      </c>
      <c r="N207" t="s">
        <v>4351</v>
      </c>
      <c r="O207">
        <v>114</v>
      </c>
      <c r="P207">
        <v>8</v>
      </c>
      <c r="Q207">
        <v>0</v>
      </c>
      <c r="R207">
        <v>5602</v>
      </c>
      <c r="S207">
        <v>5602</v>
      </c>
      <c r="T207" t="s">
        <v>2572</v>
      </c>
      <c r="U207" t="s">
        <v>3830</v>
      </c>
      <c r="V207" s="49" t="s">
        <v>33750</v>
      </c>
      <c r="X207">
        <v>0</v>
      </c>
    </row>
    <row r="208" spans="1:25" ht="28.5" x14ac:dyDescent="0.45">
      <c r="B208" s="19">
        <v>91.44</v>
      </c>
      <c r="C208" s="19">
        <v>91.471490000000003</v>
      </c>
      <c r="D208" s="19">
        <v>43.382335599999998</v>
      </c>
      <c r="E208" s="19">
        <v>52.902668060000003</v>
      </c>
      <c r="F208" s="19">
        <v>224.95</v>
      </c>
      <c r="K208" t="s">
        <v>33751</v>
      </c>
      <c r="L208" t="s">
        <v>33752</v>
      </c>
      <c r="N208" t="s">
        <v>4351</v>
      </c>
      <c r="O208">
        <v>114</v>
      </c>
      <c r="P208">
        <v>8</v>
      </c>
      <c r="Q208">
        <v>91.44</v>
      </c>
      <c r="R208" t="e">
        <v>#REF!</v>
      </c>
      <c r="S208">
        <v>5602</v>
      </c>
      <c r="T208" t="s">
        <v>2572</v>
      </c>
      <c r="U208" t="s">
        <v>3830</v>
      </c>
      <c r="V208" s="49" t="s">
        <v>33753</v>
      </c>
      <c r="X208">
        <v>0</v>
      </c>
    </row>
    <row r="209" spans="1:24" ht="42.75" x14ac:dyDescent="0.45">
      <c r="B209" s="19">
        <v>182.88</v>
      </c>
      <c r="C209" s="19">
        <v>182.94839999999999</v>
      </c>
      <c r="D209" s="19">
        <v>43.381517039999999</v>
      </c>
      <c r="E209" s="19">
        <v>52.902550580000003</v>
      </c>
      <c r="F209" s="19">
        <v>227.55</v>
      </c>
      <c r="K209" t="s">
        <v>33754</v>
      </c>
      <c r="L209" t="s">
        <v>33755</v>
      </c>
      <c r="N209" t="s">
        <v>4351</v>
      </c>
      <c r="O209">
        <v>114</v>
      </c>
      <c r="P209">
        <v>8</v>
      </c>
      <c r="Q209">
        <v>182.88</v>
      </c>
      <c r="R209" t="e">
        <v>#REF!</v>
      </c>
      <c r="S209">
        <v>5602</v>
      </c>
      <c r="T209" t="s">
        <v>2572</v>
      </c>
      <c r="U209" t="s">
        <v>3830</v>
      </c>
      <c r="V209" s="49" t="s">
        <v>33756</v>
      </c>
      <c r="X209">
        <v>0</v>
      </c>
    </row>
    <row r="210" spans="1:24" ht="57" x14ac:dyDescent="0.45">
      <c r="B210" s="19">
        <v>274.32</v>
      </c>
      <c r="C210" s="19">
        <v>274.39699999999999</v>
      </c>
      <c r="D210" s="19">
        <v>43.380698469999999</v>
      </c>
      <c r="E210" s="19">
        <v>52.902433109999997</v>
      </c>
      <c r="F210" s="19">
        <v>228.8</v>
      </c>
      <c r="K210" t="s">
        <v>33757</v>
      </c>
      <c r="L210" t="s">
        <v>33758</v>
      </c>
      <c r="N210" t="s">
        <v>4351</v>
      </c>
      <c r="O210">
        <v>114</v>
      </c>
      <c r="P210">
        <v>8</v>
      </c>
      <c r="Q210">
        <v>274.32</v>
      </c>
      <c r="R210" t="e">
        <v>#REF!</v>
      </c>
      <c r="S210">
        <v>5602</v>
      </c>
      <c r="T210" t="s">
        <v>2572</v>
      </c>
      <c r="U210" t="s">
        <v>3830</v>
      </c>
      <c r="V210" s="49" t="s">
        <v>33759</v>
      </c>
      <c r="X210">
        <v>0</v>
      </c>
    </row>
    <row r="211" spans="1:24" ht="71.25" x14ac:dyDescent="0.45">
      <c r="B211" s="19">
        <v>307.86</v>
      </c>
      <c r="C211" s="19">
        <v>307.93689999999998</v>
      </c>
      <c r="D211" s="19">
        <v>43.380398239999998</v>
      </c>
      <c r="E211" s="19">
        <v>52.902390019999999</v>
      </c>
      <c r="F211" s="19">
        <v>228.4</v>
      </c>
      <c r="K211" t="s">
        <v>33180</v>
      </c>
      <c r="L211" t="s">
        <v>33181</v>
      </c>
      <c r="N211" t="s">
        <v>4351</v>
      </c>
      <c r="O211">
        <v>114</v>
      </c>
      <c r="P211">
        <v>8</v>
      </c>
      <c r="Q211">
        <v>307.86</v>
      </c>
      <c r="R211" t="e">
        <v>#REF!</v>
      </c>
      <c r="S211">
        <v>5602</v>
      </c>
      <c r="T211" t="s">
        <v>2572</v>
      </c>
      <c r="U211" t="s">
        <v>3830</v>
      </c>
      <c r="V211" s="49" t="s">
        <v>33760</v>
      </c>
      <c r="X211">
        <v>1</v>
      </c>
    </row>
    <row r="212" spans="1:24" x14ac:dyDescent="0.45">
      <c r="A212" s="10">
        <v>5671</v>
      </c>
      <c r="B212" s="19">
        <v>0</v>
      </c>
      <c r="C212" s="19">
        <v>0</v>
      </c>
      <c r="D212" s="19">
        <v>43.37975307</v>
      </c>
      <c r="E212" s="19">
        <v>52.905203829999998</v>
      </c>
      <c r="F212" s="19">
        <v>230.34</v>
      </c>
      <c r="G212" s="20">
        <v>98</v>
      </c>
      <c r="H212" s="20">
        <v>8</v>
      </c>
      <c r="I212" s="21">
        <v>0.2</v>
      </c>
      <c r="K212" t="s">
        <v>33761</v>
      </c>
      <c r="L212" t="s">
        <v>33762</v>
      </c>
      <c r="N212" t="s">
        <v>4351</v>
      </c>
      <c r="O212">
        <v>114</v>
      </c>
      <c r="P212">
        <v>8</v>
      </c>
      <c r="Q212">
        <v>0</v>
      </c>
      <c r="R212">
        <v>5671</v>
      </c>
      <c r="S212">
        <v>5671</v>
      </c>
      <c r="T212" t="s">
        <v>2585</v>
      </c>
      <c r="U212" t="s">
        <v>3830</v>
      </c>
      <c r="V212" s="49" t="s">
        <v>33763</v>
      </c>
      <c r="X212">
        <v>0</v>
      </c>
    </row>
    <row r="213" spans="1:24" ht="28.5" x14ac:dyDescent="0.45">
      <c r="B213" s="19">
        <v>91.44</v>
      </c>
      <c r="C213" s="19">
        <v>91.493210000000005</v>
      </c>
      <c r="D213" s="19">
        <v>43.379999890000001</v>
      </c>
      <c r="E213" s="19">
        <v>52.904127389999999</v>
      </c>
      <c r="F213" s="19">
        <v>227.22</v>
      </c>
      <c r="K213" t="s">
        <v>33764</v>
      </c>
      <c r="L213" t="s">
        <v>33765</v>
      </c>
      <c r="N213" t="s">
        <v>4351</v>
      </c>
      <c r="O213">
        <v>114</v>
      </c>
      <c r="P213">
        <v>8</v>
      </c>
      <c r="Q213">
        <v>91.44</v>
      </c>
      <c r="R213" t="e">
        <v>#REF!</v>
      </c>
      <c r="S213">
        <v>5671</v>
      </c>
      <c r="T213" t="s">
        <v>2585</v>
      </c>
      <c r="U213" t="s">
        <v>3830</v>
      </c>
      <c r="V213" s="49" t="s">
        <v>33766</v>
      </c>
      <c r="X213">
        <v>0</v>
      </c>
    </row>
    <row r="214" spans="1:24" ht="42.75" x14ac:dyDescent="0.45">
      <c r="B214" s="19">
        <v>182.88</v>
      </c>
      <c r="C214" s="19">
        <v>182.94110000000001</v>
      </c>
      <c r="D214" s="19">
        <v>43.380246710000002</v>
      </c>
      <c r="E214" s="19">
        <v>52.90305094</v>
      </c>
      <c r="F214" s="19">
        <v>228.42</v>
      </c>
      <c r="K214" t="s">
        <v>33767</v>
      </c>
      <c r="L214" t="s">
        <v>33768</v>
      </c>
      <c r="N214" t="s">
        <v>4351</v>
      </c>
      <c r="O214">
        <v>114</v>
      </c>
      <c r="P214">
        <v>8</v>
      </c>
      <c r="Q214">
        <v>182.88</v>
      </c>
      <c r="R214" t="e">
        <v>#REF!</v>
      </c>
      <c r="S214">
        <v>5671</v>
      </c>
      <c r="T214" t="s">
        <v>2585</v>
      </c>
      <c r="U214" t="s">
        <v>3830</v>
      </c>
      <c r="V214" s="49" t="s">
        <v>33769</v>
      </c>
      <c r="X214">
        <v>0</v>
      </c>
    </row>
    <row r="215" spans="1:24" ht="57" x14ac:dyDescent="0.45">
      <c r="B215" s="19">
        <v>239.02</v>
      </c>
      <c r="C215" s="19">
        <v>239.08320000000001</v>
      </c>
      <c r="D215" s="19">
        <v>43.380398239999998</v>
      </c>
      <c r="E215" s="19">
        <v>52.902390019999999</v>
      </c>
      <c r="F215" s="19">
        <v>228.4</v>
      </c>
      <c r="K215" t="s">
        <v>33180</v>
      </c>
      <c r="L215" t="s">
        <v>33181</v>
      </c>
      <c r="N215" t="s">
        <v>4351</v>
      </c>
      <c r="O215">
        <v>114</v>
      </c>
      <c r="P215">
        <v>8</v>
      </c>
      <c r="Q215">
        <v>239.02</v>
      </c>
      <c r="R215" t="e">
        <v>#REF!</v>
      </c>
      <c r="S215">
        <v>5671</v>
      </c>
      <c r="T215" t="s">
        <v>2585</v>
      </c>
      <c r="U215" t="s">
        <v>3830</v>
      </c>
      <c r="V215" s="49" t="s">
        <v>33770</v>
      </c>
      <c r="X215">
        <v>1</v>
      </c>
    </row>
    <row r="216" spans="1:24" x14ac:dyDescent="0.45">
      <c r="A216" s="10">
        <v>5672</v>
      </c>
      <c r="B216" s="19">
        <v>0</v>
      </c>
      <c r="C216" s="19">
        <v>0</v>
      </c>
      <c r="D216" s="19">
        <v>43.380448919999999</v>
      </c>
      <c r="E216" s="19">
        <v>52.910538459999998</v>
      </c>
      <c r="F216" s="19">
        <v>230.27</v>
      </c>
      <c r="G216" s="20">
        <v>98</v>
      </c>
      <c r="H216" s="20">
        <v>8</v>
      </c>
      <c r="I216" s="21">
        <v>0.2</v>
      </c>
      <c r="K216" t="s">
        <v>33771</v>
      </c>
      <c r="L216" t="s">
        <v>33772</v>
      </c>
      <c r="N216" t="s">
        <v>4351</v>
      </c>
      <c r="O216">
        <v>114</v>
      </c>
      <c r="P216">
        <v>8</v>
      </c>
      <c r="Q216">
        <v>0</v>
      </c>
      <c r="R216">
        <v>5672</v>
      </c>
      <c r="S216">
        <v>5672</v>
      </c>
      <c r="T216" t="s">
        <v>2586</v>
      </c>
      <c r="U216" t="s">
        <v>3994</v>
      </c>
      <c r="V216" s="49" t="s">
        <v>33773</v>
      </c>
      <c r="X216">
        <v>0</v>
      </c>
    </row>
    <row r="217" spans="1:24" ht="28.5" x14ac:dyDescent="0.45">
      <c r="B217" s="19">
        <v>53.35</v>
      </c>
      <c r="C217" s="19">
        <v>53.366750000000003</v>
      </c>
      <c r="D217" s="19">
        <v>43.38082077</v>
      </c>
      <c r="E217" s="19">
        <v>52.910121850000003</v>
      </c>
      <c r="F217" s="19">
        <v>229.07</v>
      </c>
      <c r="K217" t="s">
        <v>33774</v>
      </c>
      <c r="L217" t="s">
        <v>33775</v>
      </c>
      <c r="N217" t="s">
        <v>4351</v>
      </c>
      <c r="O217">
        <v>114</v>
      </c>
      <c r="P217">
        <v>8</v>
      </c>
      <c r="Q217">
        <v>53.35</v>
      </c>
      <c r="R217" t="e">
        <v>#REF!</v>
      </c>
      <c r="S217">
        <v>5672</v>
      </c>
      <c r="T217" t="s">
        <v>2586</v>
      </c>
      <c r="U217" t="s">
        <v>3994</v>
      </c>
      <c r="V217" s="49" t="s">
        <v>33776</v>
      </c>
      <c r="X217">
        <v>0</v>
      </c>
    </row>
    <row r="218" spans="1:24" ht="42.75" x14ac:dyDescent="0.45">
      <c r="B218" s="19">
        <v>73.94</v>
      </c>
      <c r="C218" s="19">
        <v>73.956180000000003</v>
      </c>
      <c r="D218" s="19">
        <v>43.380949649999998</v>
      </c>
      <c r="E218" s="19">
        <v>52.909939299999998</v>
      </c>
      <c r="F218" s="19">
        <v>229.36</v>
      </c>
      <c r="K218" t="s">
        <v>33777</v>
      </c>
      <c r="L218" t="s">
        <v>33778</v>
      </c>
      <c r="N218" t="s">
        <v>4351</v>
      </c>
      <c r="O218">
        <v>114</v>
      </c>
      <c r="P218">
        <v>8</v>
      </c>
      <c r="Q218">
        <v>73.94</v>
      </c>
      <c r="R218" t="e">
        <v>#REF!</v>
      </c>
      <c r="S218">
        <v>5672</v>
      </c>
      <c r="T218" t="s">
        <v>2586</v>
      </c>
      <c r="U218" t="s">
        <v>3994</v>
      </c>
      <c r="V218" s="49" t="s">
        <v>33779</v>
      </c>
      <c r="X218">
        <v>0</v>
      </c>
    </row>
    <row r="219" spans="1:24" ht="57" x14ac:dyDescent="0.45">
      <c r="B219" s="19">
        <v>91.44</v>
      </c>
      <c r="C219" s="19">
        <v>91.496629999999996</v>
      </c>
      <c r="D219" s="19">
        <v>43.38103795</v>
      </c>
      <c r="E219" s="19">
        <v>52.909760470000002</v>
      </c>
      <c r="F219" s="19">
        <v>228.16</v>
      </c>
      <c r="K219" t="s">
        <v>33780</v>
      </c>
      <c r="L219" t="s">
        <v>33781</v>
      </c>
      <c r="N219" t="s">
        <v>4351</v>
      </c>
      <c r="O219">
        <v>114</v>
      </c>
      <c r="P219">
        <v>8</v>
      </c>
      <c r="Q219">
        <v>91.44</v>
      </c>
      <c r="R219" t="e">
        <v>#REF!</v>
      </c>
      <c r="S219">
        <v>5672</v>
      </c>
      <c r="T219" t="s">
        <v>2586</v>
      </c>
      <c r="U219" t="s">
        <v>3994</v>
      </c>
      <c r="V219" s="49" t="s">
        <v>33782</v>
      </c>
      <c r="X219">
        <v>0</v>
      </c>
    </row>
    <row r="220" spans="1:24" ht="71.25" x14ac:dyDescent="0.45">
      <c r="B220" s="19">
        <v>96.76</v>
      </c>
      <c r="C220" s="19">
        <v>96.820139999999995</v>
      </c>
      <c r="D220" s="19">
        <v>43.381064809999998</v>
      </c>
      <c r="E220" s="19">
        <v>52.909706069999999</v>
      </c>
      <c r="F220" s="19">
        <v>228.16</v>
      </c>
      <c r="K220" t="s">
        <v>33783</v>
      </c>
      <c r="L220" t="s">
        <v>33784</v>
      </c>
      <c r="N220" t="s">
        <v>4351</v>
      </c>
      <c r="O220">
        <v>114</v>
      </c>
      <c r="P220">
        <v>8</v>
      </c>
      <c r="Q220">
        <v>96.76</v>
      </c>
      <c r="R220" t="e">
        <v>#REF!</v>
      </c>
      <c r="S220">
        <v>5672</v>
      </c>
      <c r="T220" t="s">
        <v>2586</v>
      </c>
      <c r="U220" t="s">
        <v>3994</v>
      </c>
      <c r="V220" s="49" t="s">
        <v>33785</v>
      </c>
      <c r="X220">
        <v>0</v>
      </c>
    </row>
    <row r="221" spans="1:24" ht="85.5" x14ac:dyDescent="0.45">
      <c r="B221" s="19">
        <v>103.07</v>
      </c>
      <c r="C221" s="19">
        <v>103.13809999999999</v>
      </c>
      <c r="D221" s="19">
        <v>43.381111279999999</v>
      </c>
      <c r="E221" s="19">
        <v>52.909661419999999</v>
      </c>
      <c r="F221" s="19">
        <v>228.56</v>
      </c>
      <c r="K221" t="s">
        <v>33786</v>
      </c>
      <c r="L221" t="s">
        <v>33787</v>
      </c>
      <c r="N221" t="s">
        <v>4351</v>
      </c>
      <c r="O221">
        <v>114</v>
      </c>
      <c r="P221">
        <v>8</v>
      </c>
      <c r="Q221">
        <v>103.07</v>
      </c>
      <c r="R221" t="e">
        <v>#REF!</v>
      </c>
      <c r="S221">
        <v>5672</v>
      </c>
      <c r="T221" t="s">
        <v>2586</v>
      </c>
      <c r="U221" t="s">
        <v>3994</v>
      </c>
      <c r="V221" s="49" t="s">
        <v>33788</v>
      </c>
      <c r="X221">
        <v>0</v>
      </c>
    </row>
    <row r="222" spans="1:24" ht="99.75" x14ac:dyDescent="0.45">
      <c r="B222" s="19">
        <v>143.68</v>
      </c>
      <c r="C222" s="19">
        <v>143.75890000000001</v>
      </c>
      <c r="D222" s="19">
        <v>43.381439720000003</v>
      </c>
      <c r="E222" s="19">
        <v>52.909441510000001</v>
      </c>
      <c r="F222" s="19">
        <v>227.56</v>
      </c>
      <c r="K222" t="s">
        <v>33359</v>
      </c>
      <c r="L222" t="s">
        <v>33360</v>
      </c>
      <c r="N222" t="s">
        <v>4351</v>
      </c>
      <c r="O222">
        <v>114</v>
      </c>
      <c r="P222">
        <v>8</v>
      </c>
      <c r="Q222">
        <v>143.68</v>
      </c>
      <c r="R222" t="e">
        <v>#REF!</v>
      </c>
      <c r="S222">
        <v>5672</v>
      </c>
      <c r="T222" t="s">
        <v>2586</v>
      </c>
      <c r="U222" t="s">
        <v>3994</v>
      </c>
      <c r="V222" s="49" t="s">
        <v>33789</v>
      </c>
      <c r="X222">
        <v>1</v>
      </c>
    </row>
    <row r="223" spans="1:24" x14ac:dyDescent="0.45">
      <c r="A223" s="10">
        <v>5719</v>
      </c>
      <c r="B223" s="19">
        <v>0</v>
      </c>
      <c r="C223" s="19">
        <v>0</v>
      </c>
      <c r="D223" s="19">
        <v>43.377446519999999</v>
      </c>
      <c r="E223" s="19">
        <v>52.910600199999998</v>
      </c>
      <c r="F223" s="19">
        <v>229.96</v>
      </c>
      <c r="G223" s="20">
        <v>98</v>
      </c>
      <c r="H223" s="20">
        <v>8</v>
      </c>
      <c r="I223" s="21">
        <v>0.2</v>
      </c>
      <c r="K223" t="s">
        <v>33790</v>
      </c>
      <c r="L223" t="s">
        <v>33791</v>
      </c>
      <c r="N223" t="s">
        <v>4351</v>
      </c>
      <c r="O223">
        <v>114</v>
      </c>
      <c r="P223">
        <v>8</v>
      </c>
      <c r="Q223">
        <v>0</v>
      </c>
      <c r="R223">
        <v>5719</v>
      </c>
      <c r="S223">
        <v>5719</v>
      </c>
      <c r="T223" t="s">
        <v>2599</v>
      </c>
      <c r="U223" t="s">
        <v>3955</v>
      </c>
      <c r="V223" s="49" t="s">
        <v>33792</v>
      </c>
      <c r="X223">
        <v>0</v>
      </c>
    </row>
    <row r="224" spans="1:24" ht="28.5" x14ac:dyDescent="0.45">
      <c r="B224" s="19">
        <v>20.23</v>
      </c>
      <c r="C224" s="19">
        <v>20.230550000000001</v>
      </c>
      <c r="D224" s="19">
        <v>43.377404910000003</v>
      </c>
      <c r="E224" s="19">
        <v>52.910357179999998</v>
      </c>
      <c r="F224" s="19">
        <v>229.76</v>
      </c>
      <c r="K224" t="s">
        <v>33793</v>
      </c>
      <c r="L224" t="s">
        <v>33794</v>
      </c>
      <c r="N224" t="s">
        <v>4351</v>
      </c>
      <c r="O224">
        <v>114</v>
      </c>
      <c r="P224">
        <v>8</v>
      </c>
      <c r="Q224">
        <v>20.23</v>
      </c>
      <c r="R224" t="e">
        <v>#REF!</v>
      </c>
      <c r="S224">
        <v>5719</v>
      </c>
      <c r="T224" t="s">
        <v>2599</v>
      </c>
      <c r="U224" t="s">
        <v>3955</v>
      </c>
      <c r="V224" s="49" t="s">
        <v>33795</v>
      </c>
      <c r="X224">
        <v>0</v>
      </c>
    </row>
    <row r="225" spans="1:24" ht="42.75" x14ac:dyDescent="0.45">
      <c r="B225" s="19">
        <v>34.229999999999997</v>
      </c>
      <c r="C225" s="19">
        <v>34.235309999999998</v>
      </c>
      <c r="D225" s="19">
        <v>43.377376099999999</v>
      </c>
      <c r="E225" s="19">
        <v>52.910188939999998</v>
      </c>
      <c r="F225" s="19">
        <v>229.76</v>
      </c>
      <c r="K225" t="s">
        <v>33796</v>
      </c>
      <c r="L225" t="s">
        <v>33797</v>
      </c>
      <c r="N225" t="s">
        <v>4351</v>
      </c>
      <c r="O225">
        <v>114</v>
      </c>
      <c r="P225">
        <v>8</v>
      </c>
      <c r="Q225">
        <v>34.229999999999997</v>
      </c>
      <c r="R225" t="e">
        <v>#REF!</v>
      </c>
      <c r="S225">
        <v>5719</v>
      </c>
      <c r="T225" t="s">
        <v>2599</v>
      </c>
      <c r="U225" t="s">
        <v>3955</v>
      </c>
      <c r="V225" s="49" t="s">
        <v>33798</v>
      </c>
      <c r="X225">
        <v>0</v>
      </c>
    </row>
    <row r="226" spans="1:24" ht="57" x14ac:dyDescent="0.45">
      <c r="B226" s="19">
        <v>44.09</v>
      </c>
      <c r="C226" s="19">
        <v>44.096519999999998</v>
      </c>
      <c r="D226" s="19">
        <v>43.377354189999998</v>
      </c>
      <c r="E226" s="19">
        <v>52.910071029999997</v>
      </c>
      <c r="F226" s="19">
        <v>229.65</v>
      </c>
      <c r="K226" t="s">
        <v>33799</v>
      </c>
      <c r="L226" t="s">
        <v>33800</v>
      </c>
      <c r="N226" t="s">
        <v>4351</v>
      </c>
      <c r="O226">
        <v>114</v>
      </c>
      <c r="P226">
        <v>8</v>
      </c>
      <c r="Q226">
        <v>44.09</v>
      </c>
      <c r="R226" t="e">
        <v>#REF!</v>
      </c>
      <c r="S226">
        <v>5719</v>
      </c>
      <c r="T226" t="s">
        <v>2599</v>
      </c>
      <c r="U226" t="s">
        <v>3955</v>
      </c>
      <c r="V226" s="49" t="s">
        <v>33801</v>
      </c>
      <c r="X226">
        <v>0</v>
      </c>
    </row>
    <row r="227" spans="1:24" ht="71.25" x14ac:dyDescent="0.45">
      <c r="B227" s="19">
        <v>45.51</v>
      </c>
      <c r="C227" s="19">
        <v>45.512659999999997</v>
      </c>
      <c r="D227" s="19">
        <v>43.377352019999996</v>
      </c>
      <c r="E227" s="19">
        <v>52.910053810000001</v>
      </c>
      <c r="F227" s="19">
        <v>229.65</v>
      </c>
      <c r="K227" t="s">
        <v>33802</v>
      </c>
      <c r="L227" t="s">
        <v>33803</v>
      </c>
      <c r="N227" t="s">
        <v>4351</v>
      </c>
      <c r="O227">
        <v>114</v>
      </c>
      <c r="P227">
        <v>8</v>
      </c>
      <c r="Q227">
        <v>45.51</v>
      </c>
      <c r="R227" t="e">
        <v>#REF!</v>
      </c>
      <c r="S227">
        <v>5719</v>
      </c>
      <c r="T227" t="s">
        <v>2599</v>
      </c>
      <c r="U227" t="s">
        <v>3955</v>
      </c>
      <c r="V227" s="49" t="s">
        <v>33804</v>
      </c>
      <c r="X227">
        <v>0</v>
      </c>
    </row>
    <row r="228" spans="1:24" ht="85.5" x14ac:dyDescent="0.45">
      <c r="B228" s="19">
        <v>111.67</v>
      </c>
      <c r="C228" s="19">
        <v>111.682</v>
      </c>
      <c r="D228" s="19">
        <v>43.377223809999997</v>
      </c>
      <c r="E228" s="19">
        <v>52.909256589999998</v>
      </c>
      <c r="F228" s="19">
        <v>228.45</v>
      </c>
      <c r="K228" t="s">
        <v>33805</v>
      </c>
      <c r="L228" t="s">
        <v>33806</v>
      </c>
      <c r="N228" t="s">
        <v>4351</v>
      </c>
      <c r="O228">
        <v>114</v>
      </c>
      <c r="P228">
        <v>8</v>
      </c>
      <c r="Q228">
        <v>111.67</v>
      </c>
      <c r="R228" t="e">
        <v>#REF!</v>
      </c>
      <c r="S228">
        <v>5719</v>
      </c>
      <c r="T228" t="s">
        <v>2599</v>
      </c>
      <c r="U228" t="s">
        <v>3955</v>
      </c>
      <c r="V228" s="49" t="s">
        <v>33807</v>
      </c>
      <c r="X228">
        <v>0</v>
      </c>
    </row>
    <row r="229" spans="1:24" ht="99.75" x14ac:dyDescent="0.45">
      <c r="B229" s="19">
        <v>145.12</v>
      </c>
      <c r="C229" s="19">
        <v>145.13</v>
      </c>
      <c r="D229" s="19">
        <v>43.377158999999999</v>
      </c>
      <c r="E229" s="19">
        <v>52.908853569999998</v>
      </c>
      <c r="F229" s="19">
        <v>228.85</v>
      </c>
      <c r="K229" t="s">
        <v>33808</v>
      </c>
      <c r="L229" t="s">
        <v>33809</v>
      </c>
      <c r="N229" t="s">
        <v>4351</v>
      </c>
      <c r="O229">
        <v>114</v>
      </c>
      <c r="P229">
        <v>8</v>
      </c>
      <c r="Q229">
        <v>145.12</v>
      </c>
      <c r="R229" t="e">
        <v>#REF!</v>
      </c>
      <c r="S229">
        <v>5719</v>
      </c>
      <c r="T229" t="s">
        <v>2599</v>
      </c>
      <c r="U229" t="s">
        <v>3955</v>
      </c>
      <c r="V229" s="49" t="s">
        <v>33810</v>
      </c>
      <c r="X229">
        <v>0</v>
      </c>
    </row>
    <row r="230" spans="1:24" ht="114" x14ac:dyDescent="0.45">
      <c r="B230" s="19">
        <v>203.11</v>
      </c>
      <c r="C230" s="19">
        <v>203.12559999999999</v>
      </c>
      <c r="D230" s="19">
        <v>43.37706283</v>
      </c>
      <c r="E230" s="19">
        <v>52.908150200000001</v>
      </c>
      <c r="F230" s="19">
        <v>228.49</v>
      </c>
      <c r="K230" t="s">
        <v>33811</v>
      </c>
      <c r="L230" t="s">
        <v>33812</v>
      </c>
      <c r="N230" t="s">
        <v>4351</v>
      </c>
      <c r="O230">
        <v>114</v>
      </c>
      <c r="P230">
        <v>8</v>
      </c>
      <c r="Q230">
        <v>203.11</v>
      </c>
      <c r="R230" t="e">
        <v>#REF!</v>
      </c>
      <c r="S230">
        <v>5719</v>
      </c>
      <c r="T230" t="s">
        <v>2599</v>
      </c>
      <c r="U230" t="s">
        <v>3955</v>
      </c>
      <c r="V230" s="49" t="s">
        <v>33813</v>
      </c>
      <c r="X230">
        <v>0</v>
      </c>
    </row>
    <row r="231" spans="1:24" ht="128.25" x14ac:dyDescent="0.45">
      <c r="B231" s="19">
        <v>255.57</v>
      </c>
      <c r="C231" s="19">
        <v>255.60849999999999</v>
      </c>
      <c r="D231" s="19">
        <v>43.376975829999999</v>
      </c>
      <c r="E231" s="19">
        <v>52.907513969999997</v>
      </c>
      <c r="F231" s="19">
        <v>226.89</v>
      </c>
      <c r="K231" t="s">
        <v>33814</v>
      </c>
      <c r="L231" t="s">
        <v>33815</v>
      </c>
      <c r="N231" t="s">
        <v>4351</v>
      </c>
      <c r="O231">
        <v>114</v>
      </c>
      <c r="P231">
        <v>8</v>
      </c>
      <c r="Q231">
        <v>255.57</v>
      </c>
      <c r="R231" t="e">
        <v>#REF!</v>
      </c>
      <c r="S231">
        <v>5719</v>
      </c>
      <c r="T231" t="s">
        <v>2599</v>
      </c>
      <c r="U231" t="s">
        <v>3955</v>
      </c>
      <c r="V231" s="49" t="s">
        <v>33816</v>
      </c>
      <c r="X231">
        <v>0</v>
      </c>
    </row>
    <row r="232" spans="1:24" ht="142.5" x14ac:dyDescent="0.45">
      <c r="B232" s="19">
        <v>290.27999999999997</v>
      </c>
      <c r="C232" s="19">
        <v>290.32080000000002</v>
      </c>
      <c r="D232" s="19">
        <v>43.376935199999998</v>
      </c>
      <c r="E232" s="19">
        <v>52.907089339999999</v>
      </c>
      <c r="F232" s="19">
        <v>226.29</v>
      </c>
      <c r="K232" t="s">
        <v>33817</v>
      </c>
      <c r="L232" t="s">
        <v>33818</v>
      </c>
      <c r="N232" t="s">
        <v>4351</v>
      </c>
      <c r="O232">
        <v>114</v>
      </c>
      <c r="P232">
        <v>8</v>
      </c>
      <c r="Q232">
        <v>290.27999999999997</v>
      </c>
      <c r="R232" t="e">
        <v>#REF!</v>
      </c>
      <c r="S232">
        <v>5719</v>
      </c>
      <c r="T232" t="s">
        <v>2599</v>
      </c>
      <c r="U232" t="s">
        <v>3955</v>
      </c>
      <c r="V232" s="49" t="s">
        <v>33819</v>
      </c>
      <c r="X232">
        <v>0</v>
      </c>
    </row>
    <row r="233" spans="1:24" ht="156.75" x14ac:dyDescent="0.45">
      <c r="B233" s="19">
        <v>294.55</v>
      </c>
      <c r="C233" s="19">
        <v>294.5951</v>
      </c>
      <c r="D233" s="19">
        <v>43.37697326</v>
      </c>
      <c r="E233" s="19">
        <v>52.907081669999997</v>
      </c>
      <c r="F233" s="19">
        <v>226.29</v>
      </c>
      <c r="K233" t="s">
        <v>33290</v>
      </c>
      <c r="L233" t="s">
        <v>33291</v>
      </c>
      <c r="N233" t="s">
        <v>4351</v>
      </c>
      <c r="O233">
        <v>114</v>
      </c>
      <c r="P233">
        <v>8</v>
      </c>
      <c r="Q233">
        <v>294.55</v>
      </c>
      <c r="R233" t="e">
        <v>#REF!</v>
      </c>
      <c r="S233">
        <v>5719</v>
      </c>
      <c r="T233" t="s">
        <v>2599</v>
      </c>
      <c r="U233" t="s">
        <v>3955</v>
      </c>
      <c r="V233" s="49" t="s">
        <v>33820</v>
      </c>
      <c r="X233">
        <v>1</v>
      </c>
    </row>
    <row r="234" spans="1:24" x14ac:dyDescent="0.45">
      <c r="A234" s="10">
        <v>6084</v>
      </c>
      <c r="B234" s="19">
        <v>0</v>
      </c>
      <c r="C234" s="19">
        <v>0</v>
      </c>
      <c r="D234" s="19">
        <v>43.383715709999997</v>
      </c>
      <c r="E234" s="19">
        <v>52.901330889999997</v>
      </c>
      <c r="F234" s="19">
        <v>224.27</v>
      </c>
      <c r="G234" s="20">
        <v>98</v>
      </c>
      <c r="H234" s="20">
        <v>8</v>
      </c>
      <c r="I234" s="21">
        <v>0.2</v>
      </c>
      <c r="K234" t="s">
        <v>33821</v>
      </c>
      <c r="L234" t="s">
        <v>33822</v>
      </c>
      <c r="N234" t="s">
        <v>4351</v>
      </c>
      <c r="O234">
        <v>114</v>
      </c>
      <c r="P234">
        <v>8</v>
      </c>
      <c r="Q234">
        <v>0</v>
      </c>
      <c r="R234">
        <v>6084</v>
      </c>
      <c r="S234">
        <v>6084</v>
      </c>
      <c r="T234" t="s">
        <v>2741</v>
      </c>
      <c r="U234" t="s">
        <v>3830</v>
      </c>
      <c r="V234" s="49" t="s">
        <v>33823</v>
      </c>
      <c r="X234">
        <v>0</v>
      </c>
    </row>
    <row r="235" spans="1:24" ht="28.5" x14ac:dyDescent="0.45">
      <c r="B235" s="19">
        <v>91.44</v>
      </c>
      <c r="C235" s="19">
        <v>91.455430000000007</v>
      </c>
      <c r="D235" s="19">
        <v>43.382914120000002</v>
      </c>
      <c r="E235" s="19">
        <v>52.901586819999999</v>
      </c>
      <c r="F235" s="19">
        <v>225.95</v>
      </c>
      <c r="K235" t="s">
        <v>33824</v>
      </c>
      <c r="L235" t="s">
        <v>33825</v>
      </c>
      <c r="N235" t="s">
        <v>4351</v>
      </c>
      <c r="O235">
        <v>114</v>
      </c>
      <c r="P235">
        <v>8</v>
      </c>
      <c r="Q235">
        <v>91.44</v>
      </c>
      <c r="R235" t="e">
        <v>#REF!</v>
      </c>
      <c r="S235">
        <v>6084</v>
      </c>
      <c r="T235" t="s">
        <v>2741</v>
      </c>
      <c r="U235" t="s">
        <v>3830</v>
      </c>
      <c r="V235" s="49" t="s">
        <v>33826</v>
      </c>
      <c r="X235">
        <v>0</v>
      </c>
    </row>
    <row r="236" spans="1:24" ht="42.75" x14ac:dyDescent="0.45">
      <c r="B236" s="19">
        <v>182.88</v>
      </c>
      <c r="C236" s="19">
        <v>182.91730000000001</v>
      </c>
      <c r="D236" s="19">
        <v>43.38211252</v>
      </c>
      <c r="E236" s="19">
        <v>52.901842739999999</v>
      </c>
      <c r="F236" s="19">
        <v>227.95</v>
      </c>
      <c r="K236" t="s">
        <v>33827</v>
      </c>
      <c r="L236" t="s">
        <v>33828</v>
      </c>
      <c r="N236" t="s">
        <v>4351</v>
      </c>
      <c r="O236">
        <v>114</v>
      </c>
      <c r="P236">
        <v>8</v>
      </c>
      <c r="Q236">
        <v>182.88</v>
      </c>
      <c r="R236" t="e">
        <v>#REF!</v>
      </c>
      <c r="S236">
        <v>6084</v>
      </c>
      <c r="T236" t="s">
        <v>2741</v>
      </c>
      <c r="U236" t="s">
        <v>3830</v>
      </c>
      <c r="V236" s="49" t="s">
        <v>33829</v>
      </c>
      <c r="X236">
        <v>0</v>
      </c>
    </row>
    <row r="237" spans="1:24" ht="57" x14ac:dyDescent="0.45">
      <c r="B237" s="19">
        <v>274.32</v>
      </c>
      <c r="C237" s="19">
        <v>274.35840000000002</v>
      </c>
      <c r="D237" s="19">
        <v>43.381310929999998</v>
      </c>
      <c r="E237" s="19">
        <v>52.902098649999999</v>
      </c>
      <c r="F237" s="19">
        <v>228.4</v>
      </c>
      <c r="K237" t="s">
        <v>33830</v>
      </c>
      <c r="L237" t="s">
        <v>33831</v>
      </c>
      <c r="N237" t="s">
        <v>4351</v>
      </c>
      <c r="O237">
        <v>114</v>
      </c>
      <c r="P237">
        <v>8</v>
      </c>
      <c r="Q237">
        <v>274.32</v>
      </c>
      <c r="R237" t="e">
        <v>#REF!</v>
      </c>
      <c r="S237">
        <v>6084</v>
      </c>
      <c r="T237" t="s">
        <v>2741</v>
      </c>
      <c r="U237" t="s">
        <v>3830</v>
      </c>
      <c r="V237" s="49" t="s">
        <v>33832</v>
      </c>
      <c r="X237">
        <v>0</v>
      </c>
    </row>
    <row r="238" spans="1:24" ht="71.25" x14ac:dyDescent="0.45">
      <c r="B238" s="19">
        <v>365.76</v>
      </c>
      <c r="C238" s="19">
        <v>365.79840000000002</v>
      </c>
      <c r="D238" s="19">
        <v>43.380509330000002</v>
      </c>
      <c r="E238" s="19">
        <v>52.902354559999999</v>
      </c>
      <c r="F238" s="19">
        <v>228.4</v>
      </c>
      <c r="K238" t="s">
        <v>33833</v>
      </c>
      <c r="L238" t="s">
        <v>33834</v>
      </c>
      <c r="N238" t="s">
        <v>4351</v>
      </c>
      <c r="O238">
        <v>114</v>
      </c>
      <c r="P238">
        <v>8</v>
      </c>
      <c r="Q238">
        <v>365.76</v>
      </c>
      <c r="R238" t="e">
        <v>#REF!</v>
      </c>
      <c r="S238">
        <v>6084</v>
      </c>
      <c r="T238" t="s">
        <v>2741</v>
      </c>
      <c r="U238" t="s">
        <v>3830</v>
      </c>
      <c r="V238" s="49" t="s">
        <v>33835</v>
      </c>
      <c r="X238">
        <v>0</v>
      </c>
    </row>
    <row r="239" spans="1:24" ht="85.5" x14ac:dyDescent="0.45">
      <c r="B239" s="19">
        <v>378.43</v>
      </c>
      <c r="C239" s="19">
        <v>378.4708</v>
      </c>
      <c r="D239" s="19">
        <v>43.380398239999998</v>
      </c>
      <c r="E239" s="19">
        <v>52.902390019999999</v>
      </c>
      <c r="F239" s="19">
        <v>228.4</v>
      </c>
      <c r="K239" t="s">
        <v>33180</v>
      </c>
      <c r="L239" t="s">
        <v>33181</v>
      </c>
      <c r="N239" t="s">
        <v>4351</v>
      </c>
      <c r="O239">
        <v>114</v>
      </c>
      <c r="P239">
        <v>8</v>
      </c>
      <c r="Q239">
        <v>378.43</v>
      </c>
      <c r="R239" t="e">
        <v>#REF!</v>
      </c>
      <c r="S239">
        <v>6084</v>
      </c>
      <c r="T239" t="s">
        <v>2741</v>
      </c>
      <c r="U239" t="s">
        <v>3830</v>
      </c>
      <c r="V239" s="49" t="s">
        <v>33836</v>
      </c>
      <c r="X239">
        <v>1</v>
      </c>
    </row>
    <row r="240" spans="1:24" x14ac:dyDescent="0.45">
      <c r="A240" s="10">
        <v>6668</v>
      </c>
      <c r="B240" s="19">
        <v>0</v>
      </c>
      <c r="C240" s="19">
        <v>0</v>
      </c>
      <c r="D240" s="19">
        <v>43.374652670000003</v>
      </c>
      <c r="E240" s="19">
        <v>52.901286220000003</v>
      </c>
      <c r="F240" s="19">
        <v>222.39</v>
      </c>
      <c r="G240" s="20">
        <v>98</v>
      </c>
      <c r="H240" s="20">
        <v>8</v>
      </c>
      <c r="I240" s="21">
        <v>0.2</v>
      </c>
      <c r="K240" t="s">
        <v>33837</v>
      </c>
      <c r="L240" t="s">
        <v>33838</v>
      </c>
      <c r="N240" t="s">
        <v>4351</v>
      </c>
      <c r="O240">
        <v>114</v>
      </c>
      <c r="P240">
        <v>8</v>
      </c>
      <c r="Q240">
        <v>0</v>
      </c>
      <c r="R240">
        <v>6668</v>
      </c>
      <c r="S240">
        <v>6668</v>
      </c>
      <c r="T240" t="s">
        <v>33839</v>
      </c>
      <c r="U240" t="e">
        <v>#N/A</v>
      </c>
      <c r="V240" s="49" t="s">
        <v>33840</v>
      </c>
      <c r="X240">
        <v>0</v>
      </c>
    </row>
    <row r="241" spans="1:25" ht="28.5" x14ac:dyDescent="0.45">
      <c r="B241" s="19">
        <v>91.44</v>
      </c>
      <c r="C241" s="19">
        <v>91.466459999999998</v>
      </c>
      <c r="D241" s="19">
        <v>43.375467749999999</v>
      </c>
      <c r="E241" s="19">
        <v>52.901442799999998</v>
      </c>
      <c r="F241" s="19">
        <v>224.59</v>
      </c>
      <c r="K241" t="s">
        <v>33841</v>
      </c>
      <c r="L241" t="s">
        <v>33842</v>
      </c>
      <c r="N241" t="s">
        <v>4351</v>
      </c>
      <c r="O241">
        <v>114</v>
      </c>
      <c r="P241">
        <v>8</v>
      </c>
      <c r="Q241">
        <v>91.44</v>
      </c>
      <c r="R241" t="e">
        <v>#REF!</v>
      </c>
      <c r="S241">
        <v>6668</v>
      </c>
      <c r="T241" t="s">
        <v>33839</v>
      </c>
      <c r="U241" t="e">
        <v>#N/A</v>
      </c>
      <c r="V241" s="49" t="s">
        <v>33843</v>
      </c>
      <c r="X241">
        <v>0</v>
      </c>
    </row>
    <row r="242" spans="1:25" ht="42.75" x14ac:dyDescent="0.45">
      <c r="B242" s="19">
        <v>182.88</v>
      </c>
      <c r="C242" s="19">
        <v>182.9451</v>
      </c>
      <c r="D242" s="19">
        <v>43.376282830000001</v>
      </c>
      <c r="E242" s="19">
        <v>52.90159938</v>
      </c>
      <c r="F242" s="19">
        <v>227.25</v>
      </c>
      <c r="K242" t="s">
        <v>33844</v>
      </c>
      <c r="L242" t="s">
        <v>33845</v>
      </c>
      <c r="N242" t="s">
        <v>4351</v>
      </c>
      <c r="O242">
        <v>114</v>
      </c>
      <c r="P242">
        <v>8</v>
      </c>
      <c r="Q242">
        <v>182.88</v>
      </c>
      <c r="R242" t="e">
        <v>#REF!</v>
      </c>
      <c r="S242">
        <v>6668</v>
      </c>
      <c r="T242" t="s">
        <v>33839</v>
      </c>
      <c r="U242" t="e">
        <v>#N/A</v>
      </c>
      <c r="V242" s="49" t="s">
        <v>33846</v>
      </c>
      <c r="X242">
        <v>0</v>
      </c>
    </row>
    <row r="243" spans="1:25" ht="57" x14ac:dyDescent="0.45">
      <c r="B243" s="19">
        <v>274.32</v>
      </c>
      <c r="C243" s="19">
        <v>274.38709999999998</v>
      </c>
      <c r="D243" s="19">
        <v>43.377097910000003</v>
      </c>
      <c r="E243" s="19">
        <v>52.901755960000003</v>
      </c>
      <c r="F243" s="19">
        <v>226.65</v>
      </c>
      <c r="K243" t="s">
        <v>33847</v>
      </c>
      <c r="L243" t="s">
        <v>33848</v>
      </c>
      <c r="N243" t="s">
        <v>4351</v>
      </c>
      <c r="O243">
        <v>114</v>
      </c>
      <c r="P243">
        <v>8</v>
      </c>
      <c r="Q243">
        <v>274.32</v>
      </c>
      <c r="R243" t="e">
        <v>#REF!</v>
      </c>
      <c r="S243">
        <v>6668</v>
      </c>
      <c r="T243" t="s">
        <v>33839</v>
      </c>
      <c r="U243" t="e">
        <v>#N/A</v>
      </c>
      <c r="V243" s="49" t="s">
        <v>33849</v>
      </c>
      <c r="X243">
        <v>0</v>
      </c>
    </row>
    <row r="244" spans="1:25" ht="71.25" x14ac:dyDescent="0.45">
      <c r="B244" s="19">
        <v>365.76</v>
      </c>
      <c r="C244" s="19">
        <v>365.82819999999998</v>
      </c>
      <c r="D244" s="19">
        <v>43.377912979999998</v>
      </c>
      <c r="E244" s="19">
        <v>52.901912549999999</v>
      </c>
      <c r="F244" s="19">
        <v>227.09</v>
      </c>
      <c r="K244" t="s">
        <v>33850</v>
      </c>
      <c r="L244" t="s">
        <v>33851</v>
      </c>
      <c r="N244" t="s">
        <v>4351</v>
      </c>
      <c r="O244">
        <v>114</v>
      </c>
      <c r="P244">
        <v>8</v>
      </c>
      <c r="Q244">
        <v>365.76</v>
      </c>
      <c r="R244" t="e">
        <v>#REF!</v>
      </c>
      <c r="S244">
        <v>6668</v>
      </c>
      <c r="T244" t="s">
        <v>33839</v>
      </c>
      <c r="U244" t="e">
        <v>#N/A</v>
      </c>
      <c r="V244" s="49" t="s">
        <v>33852</v>
      </c>
      <c r="X244">
        <v>0</v>
      </c>
    </row>
    <row r="245" spans="1:25" ht="85.5" x14ac:dyDescent="0.45">
      <c r="B245" s="19">
        <v>457.2</v>
      </c>
      <c r="C245" s="19">
        <v>457.28219999999999</v>
      </c>
      <c r="D245" s="19">
        <v>43.37872806</v>
      </c>
      <c r="E245" s="19">
        <v>52.902069140000002</v>
      </c>
      <c r="F245" s="19">
        <v>225.49</v>
      </c>
      <c r="K245" t="s">
        <v>33853</v>
      </c>
      <c r="L245" t="s">
        <v>33854</v>
      </c>
      <c r="N245" t="s">
        <v>4351</v>
      </c>
      <c r="O245">
        <v>114</v>
      </c>
      <c r="P245">
        <v>8</v>
      </c>
      <c r="Q245">
        <v>457.2</v>
      </c>
      <c r="R245" t="e">
        <v>#REF!</v>
      </c>
      <c r="S245">
        <v>6668</v>
      </c>
      <c r="T245" t="s">
        <v>33839</v>
      </c>
      <c r="U245" t="e">
        <v>#N/A</v>
      </c>
      <c r="V245" s="49" t="s">
        <v>33855</v>
      </c>
      <c r="X245">
        <v>0</v>
      </c>
    </row>
    <row r="246" spans="1:25" ht="99.75" x14ac:dyDescent="0.45">
      <c r="B246" s="19">
        <v>548.64</v>
      </c>
      <c r="C246" s="19">
        <v>548.81859999999995</v>
      </c>
      <c r="D246" s="19">
        <v>43.379543140000003</v>
      </c>
      <c r="E246" s="19">
        <v>52.902225729999998</v>
      </c>
      <c r="F246" s="19">
        <v>229.69</v>
      </c>
      <c r="K246" t="s">
        <v>33856</v>
      </c>
      <c r="L246" t="s">
        <v>33857</v>
      </c>
      <c r="N246" t="s">
        <v>4351</v>
      </c>
      <c r="O246">
        <v>114</v>
      </c>
      <c r="P246">
        <v>8</v>
      </c>
      <c r="Q246">
        <v>548.64</v>
      </c>
      <c r="R246" t="e">
        <v>#REF!</v>
      </c>
      <c r="S246">
        <v>6668</v>
      </c>
      <c r="T246" t="s">
        <v>33839</v>
      </c>
      <c r="U246" t="e">
        <v>#N/A</v>
      </c>
      <c r="V246" s="49" t="s">
        <v>33858</v>
      </c>
      <c r="X246">
        <v>0</v>
      </c>
    </row>
    <row r="247" spans="1:25" ht="114" x14ac:dyDescent="0.45">
      <c r="B247" s="19">
        <v>640.08000000000004</v>
      </c>
      <c r="C247" s="19">
        <v>640.26769999999999</v>
      </c>
      <c r="D247" s="19">
        <v>43.380358209999997</v>
      </c>
      <c r="E247" s="19">
        <v>52.902382330000002</v>
      </c>
      <c r="F247" s="19">
        <v>228.4</v>
      </c>
      <c r="K247" t="s">
        <v>33859</v>
      </c>
      <c r="L247" t="s">
        <v>33860</v>
      </c>
      <c r="N247" t="s">
        <v>4351</v>
      </c>
      <c r="O247">
        <v>114</v>
      </c>
      <c r="P247">
        <v>8</v>
      </c>
      <c r="Q247">
        <v>640.08000000000004</v>
      </c>
      <c r="R247" t="e">
        <v>#REF!</v>
      </c>
      <c r="S247">
        <v>6668</v>
      </c>
      <c r="T247" t="s">
        <v>33839</v>
      </c>
      <c r="U247" t="e">
        <v>#N/A</v>
      </c>
      <c r="V247" s="49" t="s">
        <v>33861</v>
      </c>
      <c r="X247">
        <v>0</v>
      </c>
    </row>
    <row r="248" spans="1:25" ht="128.25" x14ac:dyDescent="0.45">
      <c r="B248" s="19">
        <v>644.57000000000005</v>
      </c>
      <c r="C248" s="19">
        <v>644.75800000000004</v>
      </c>
      <c r="D248" s="19">
        <v>43.380398239999998</v>
      </c>
      <c r="E248" s="19">
        <v>52.902390019999999</v>
      </c>
      <c r="F248" s="19">
        <v>228.4</v>
      </c>
      <c r="K248" t="s">
        <v>33180</v>
      </c>
      <c r="L248" t="s">
        <v>33181</v>
      </c>
      <c r="N248" t="s">
        <v>4351</v>
      </c>
      <c r="O248">
        <v>114</v>
      </c>
      <c r="P248">
        <v>8</v>
      </c>
      <c r="Q248">
        <v>644.57000000000005</v>
      </c>
      <c r="R248" t="e">
        <v>#REF!</v>
      </c>
      <c r="S248">
        <v>6668</v>
      </c>
      <c r="T248" t="s">
        <v>33839</v>
      </c>
      <c r="U248" t="e">
        <v>#N/A</v>
      </c>
      <c r="V248" s="49" t="s">
        <v>33862</v>
      </c>
      <c r="X248">
        <v>1</v>
      </c>
      <c r="Y248" t="s">
        <v>4356</v>
      </c>
    </row>
    <row r="249" spans="1:25" x14ac:dyDescent="0.45">
      <c r="A249" s="10">
        <v>6858</v>
      </c>
      <c r="B249" s="19">
        <v>0</v>
      </c>
      <c r="C249" s="19">
        <v>0</v>
      </c>
      <c r="D249" s="19">
        <v>43.387060519999999</v>
      </c>
      <c r="E249" s="19">
        <v>52.898995730000003</v>
      </c>
      <c r="F249" s="19">
        <v>220.22</v>
      </c>
      <c r="G249" s="20">
        <v>98</v>
      </c>
      <c r="H249" s="20">
        <v>8</v>
      </c>
      <c r="I249" s="21">
        <v>0.2</v>
      </c>
      <c r="K249" t="s">
        <v>33863</v>
      </c>
      <c r="L249" t="s">
        <v>33864</v>
      </c>
      <c r="N249" t="s">
        <v>4351</v>
      </c>
      <c r="O249">
        <v>114</v>
      </c>
      <c r="P249">
        <v>8</v>
      </c>
      <c r="Q249">
        <v>0</v>
      </c>
      <c r="R249">
        <v>6858</v>
      </c>
      <c r="S249">
        <v>6858</v>
      </c>
      <c r="T249" t="s">
        <v>3026</v>
      </c>
      <c r="U249" t="s">
        <v>3905</v>
      </c>
      <c r="V249" s="49" t="s">
        <v>33865</v>
      </c>
      <c r="X249">
        <v>0</v>
      </c>
    </row>
    <row r="250" spans="1:25" ht="28.5" x14ac:dyDescent="0.45">
      <c r="B250" s="19">
        <v>31.71</v>
      </c>
      <c r="C250" s="19">
        <v>31.729140000000001</v>
      </c>
      <c r="D250" s="19">
        <v>43.386875539999998</v>
      </c>
      <c r="E250" s="19">
        <v>52.899293819999997</v>
      </c>
      <c r="F250" s="19">
        <v>221.22</v>
      </c>
      <c r="K250" t="s">
        <v>33866</v>
      </c>
      <c r="L250" t="s">
        <v>33867</v>
      </c>
      <c r="N250" t="s">
        <v>4351</v>
      </c>
      <c r="O250">
        <v>114</v>
      </c>
      <c r="P250">
        <v>8</v>
      </c>
      <c r="Q250">
        <v>31.71</v>
      </c>
      <c r="R250" t="e">
        <v>#REF!</v>
      </c>
      <c r="S250">
        <v>6858</v>
      </c>
      <c r="T250" t="s">
        <v>3026</v>
      </c>
      <c r="U250" t="s">
        <v>3905</v>
      </c>
      <c r="V250" s="49" t="s">
        <v>33868</v>
      </c>
      <c r="X250">
        <v>0</v>
      </c>
    </row>
    <row r="251" spans="1:25" ht="42.75" x14ac:dyDescent="0.45">
      <c r="B251" s="19">
        <v>73.75</v>
      </c>
      <c r="C251" s="19">
        <v>73.7684</v>
      </c>
      <c r="D251" s="19">
        <v>43.386668970000002</v>
      </c>
      <c r="E251" s="19">
        <v>52.89972848</v>
      </c>
      <c r="F251" s="19">
        <v>220.77</v>
      </c>
      <c r="K251" t="s">
        <v>33869</v>
      </c>
      <c r="L251" t="s">
        <v>33870</v>
      </c>
      <c r="N251" t="s">
        <v>4351</v>
      </c>
      <c r="O251">
        <v>114</v>
      </c>
      <c r="P251">
        <v>8</v>
      </c>
      <c r="Q251">
        <v>73.75</v>
      </c>
      <c r="R251" t="e">
        <v>#REF!</v>
      </c>
      <c r="S251">
        <v>6858</v>
      </c>
      <c r="T251" t="s">
        <v>3026</v>
      </c>
      <c r="U251" t="s">
        <v>3905</v>
      </c>
      <c r="V251" s="49" t="s">
        <v>33871</v>
      </c>
      <c r="X251">
        <v>0</v>
      </c>
    </row>
    <row r="252" spans="1:25" ht="57" x14ac:dyDescent="0.45">
      <c r="B252" s="19">
        <v>89.15</v>
      </c>
      <c r="C252" s="19">
        <v>89.165800000000004</v>
      </c>
      <c r="D252" s="19">
        <v>43.386594240000001</v>
      </c>
      <c r="E252" s="19">
        <v>52.899888509999997</v>
      </c>
      <c r="F252" s="19">
        <v>220.77</v>
      </c>
      <c r="K252" t="s">
        <v>33872</v>
      </c>
      <c r="L252" t="s">
        <v>33873</v>
      </c>
      <c r="N252" t="s">
        <v>4351</v>
      </c>
      <c r="O252">
        <v>114</v>
      </c>
      <c r="P252">
        <v>8</v>
      </c>
      <c r="Q252">
        <v>89.15</v>
      </c>
      <c r="R252" t="e">
        <v>#REF!</v>
      </c>
      <c r="S252">
        <v>6858</v>
      </c>
      <c r="T252" t="s">
        <v>3026</v>
      </c>
      <c r="U252" t="s">
        <v>3905</v>
      </c>
      <c r="V252" s="49" t="s">
        <v>33874</v>
      </c>
      <c r="X252">
        <v>0</v>
      </c>
    </row>
    <row r="253" spans="1:25" ht="71.25" x14ac:dyDescent="0.45">
      <c r="B253" s="19">
        <v>143.81</v>
      </c>
      <c r="C253" s="19">
        <v>143.83850000000001</v>
      </c>
      <c r="D253" s="19">
        <v>43.386328910000003</v>
      </c>
      <c r="E253" s="19">
        <v>52.900456679999998</v>
      </c>
      <c r="F253" s="19">
        <v>219.97</v>
      </c>
      <c r="K253" t="s">
        <v>33875</v>
      </c>
      <c r="L253" t="s">
        <v>33876</v>
      </c>
      <c r="N253" t="s">
        <v>4351</v>
      </c>
      <c r="O253">
        <v>114</v>
      </c>
      <c r="P253">
        <v>8</v>
      </c>
      <c r="Q253">
        <v>143.81</v>
      </c>
      <c r="R253" t="e">
        <v>#REF!</v>
      </c>
      <c r="S253">
        <v>6858</v>
      </c>
      <c r="T253" t="s">
        <v>3026</v>
      </c>
      <c r="U253" t="s">
        <v>3905</v>
      </c>
      <c r="V253" s="49" t="s">
        <v>33877</v>
      </c>
      <c r="X253">
        <v>0</v>
      </c>
    </row>
    <row r="254" spans="1:25" ht="85.5" x14ac:dyDescent="0.45">
      <c r="B254" s="19">
        <v>180.59</v>
      </c>
      <c r="C254" s="19">
        <v>180.62520000000001</v>
      </c>
      <c r="D254" s="19">
        <v>43.386150880000002</v>
      </c>
      <c r="E254" s="19">
        <v>52.90083928</v>
      </c>
      <c r="F254" s="19">
        <v>220.97</v>
      </c>
      <c r="K254" t="s">
        <v>33878</v>
      </c>
      <c r="L254" t="s">
        <v>33879</v>
      </c>
      <c r="N254" t="s">
        <v>4351</v>
      </c>
      <c r="O254">
        <v>114</v>
      </c>
      <c r="P254">
        <v>8</v>
      </c>
      <c r="Q254">
        <v>180.59</v>
      </c>
      <c r="R254" t="e">
        <v>#REF!</v>
      </c>
      <c r="S254">
        <v>6858</v>
      </c>
      <c r="T254" t="s">
        <v>3026</v>
      </c>
      <c r="U254" t="s">
        <v>3905</v>
      </c>
      <c r="V254" s="49" t="s">
        <v>33880</v>
      </c>
      <c r="X254">
        <v>0</v>
      </c>
    </row>
    <row r="255" spans="1:25" ht="99.75" x14ac:dyDescent="0.45">
      <c r="B255" s="19">
        <v>200.92</v>
      </c>
      <c r="C255" s="19">
        <v>200.95689999999999</v>
      </c>
      <c r="D255" s="19">
        <v>43.386052450000001</v>
      </c>
      <c r="E255" s="19">
        <v>52.901050810000001</v>
      </c>
      <c r="F255" s="19">
        <v>220.97</v>
      </c>
      <c r="K255" t="s">
        <v>33881</v>
      </c>
      <c r="L255" t="s">
        <v>33882</v>
      </c>
      <c r="N255" t="s">
        <v>4351</v>
      </c>
      <c r="O255">
        <v>114</v>
      </c>
      <c r="P255">
        <v>8</v>
      </c>
      <c r="Q255">
        <v>200.92</v>
      </c>
      <c r="R255" t="e">
        <v>#REF!</v>
      </c>
      <c r="S255">
        <v>6858</v>
      </c>
      <c r="T255" t="s">
        <v>3026</v>
      </c>
      <c r="U255" t="s">
        <v>3905</v>
      </c>
      <c r="V255" s="49" t="s">
        <v>33883</v>
      </c>
      <c r="X255">
        <v>0</v>
      </c>
    </row>
    <row r="256" spans="1:25" ht="114" x14ac:dyDescent="0.45">
      <c r="B256" s="19">
        <v>232.25</v>
      </c>
      <c r="C256" s="19">
        <v>232.2893</v>
      </c>
      <c r="D256" s="19">
        <v>43.385893500000002</v>
      </c>
      <c r="E256" s="19">
        <v>52.901370139999997</v>
      </c>
      <c r="F256" s="19">
        <v>221.55</v>
      </c>
      <c r="K256" t="s">
        <v>33884</v>
      </c>
      <c r="L256" t="s">
        <v>33885</v>
      </c>
      <c r="N256" t="s">
        <v>4351</v>
      </c>
      <c r="O256">
        <v>114</v>
      </c>
      <c r="P256">
        <v>8</v>
      </c>
      <c r="Q256">
        <v>232.25</v>
      </c>
      <c r="R256" t="e">
        <v>#REF!</v>
      </c>
      <c r="S256">
        <v>6858</v>
      </c>
      <c r="T256" t="s">
        <v>3026</v>
      </c>
      <c r="U256" t="s">
        <v>3905</v>
      </c>
      <c r="V256" s="49" t="s">
        <v>33886</v>
      </c>
      <c r="X256">
        <v>0</v>
      </c>
    </row>
    <row r="257" spans="1:24" ht="128.25" x14ac:dyDescent="0.45">
      <c r="B257" s="19">
        <v>265.63</v>
      </c>
      <c r="C257" s="19">
        <v>265.67039999999997</v>
      </c>
      <c r="D257" s="19">
        <v>43.385713979999998</v>
      </c>
      <c r="E257" s="19">
        <v>52.901700490000003</v>
      </c>
      <c r="F257" s="19">
        <v>221.55</v>
      </c>
      <c r="K257" t="s">
        <v>33887</v>
      </c>
      <c r="L257" t="s">
        <v>33888</v>
      </c>
      <c r="N257" t="s">
        <v>4351</v>
      </c>
      <c r="O257">
        <v>114</v>
      </c>
      <c r="P257">
        <v>8</v>
      </c>
      <c r="Q257">
        <v>265.63</v>
      </c>
      <c r="R257" t="e">
        <v>#REF!</v>
      </c>
      <c r="S257">
        <v>6858</v>
      </c>
      <c r="T257" t="s">
        <v>3026</v>
      </c>
      <c r="U257" t="s">
        <v>3905</v>
      </c>
      <c r="V257" s="49" t="s">
        <v>33889</v>
      </c>
      <c r="X257">
        <v>0</v>
      </c>
    </row>
    <row r="258" spans="1:24" ht="142.5" x14ac:dyDescent="0.45">
      <c r="B258" s="19">
        <v>272.02999999999997</v>
      </c>
      <c r="C258" s="19">
        <v>272.07060000000001</v>
      </c>
      <c r="D258" s="19">
        <v>43.38567956</v>
      </c>
      <c r="E258" s="19">
        <v>52.901763819999999</v>
      </c>
      <c r="F258" s="19">
        <v>221.55</v>
      </c>
      <c r="K258" t="s">
        <v>33890</v>
      </c>
      <c r="L258" t="s">
        <v>33891</v>
      </c>
      <c r="N258" t="s">
        <v>4351</v>
      </c>
      <c r="O258">
        <v>114</v>
      </c>
      <c r="P258">
        <v>8</v>
      </c>
      <c r="Q258">
        <v>272.02999999999997</v>
      </c>
      <c r="R258" t="e">
        <v>#REF!</v>
      </c>
      <c r="S258">
        <v>6858</v>
      </c>
      <c r="T258" t="s">
        <v>3026</v>
      </c>
      <c r="U258" t="s">
        <v>3905</v>
      </c>
      <c r="V258" s="49" t="s">
        <v>33892</v>
      </c>
      <c r="X258">
        <v>0</v>
      </c>
    </row>
    <row r="259" spans="1:24" ht="156.75" x14ac:dyDescent="0.45">
      <c r="B259" s="19">
        <v>341.01</v>
      </c>
      <c r="C259" s="19">
        <v>341.05169999999998</v>
      </c>
      <c r="D259" s="19">
        <v>43.38530858</v>
      </c>
      <c r="E259" s="19">
        <v>52.90244646</v>
      </c>
      <c r="F259" s="19">
        <v>221.35</v>
      </c>
      <c r="K259" t="s">
        <v>33893</v>
      </c>
      <c r="L259" t="s">
        <v>33894</v>
      </c>
      <c r="N259" t="s">
        <v>4351</v>
      </c>
      <c r="O259">
        <v>114</v>
      </c>
      <c r="P259">
        <v>8</v>
      </c>
      <c r="Q259">
        <v>341.01</v>
      </c>
      <c r="R259" t="e">
        <v>#REF!</v>
      </c>
      <c r="S259">
        <v>6858</v>
      </c>
      <c r="T259" t="s">
        <v>3026</v>
      </c>
      <c r="U259" t="s">
        <v>3905</v>
      </c>
      <c r="V259" s="49" t="s">
        <v>33895</v>
      </c>
      <c r="X259">
        <v>0</v>
      </c>
    </row>
    <row r="260" spans="1:24" ht="171" x14ac:dyDescent="0.45">
      <c r="B260" s="19">
        <v>363.47</v>
      </c>
      <c r="C260" s="19">
        <v>363.51889999999997</v>
      </c>
      <c r="D260" s="19">
        <v>43.385187600000002</v>
      </c>
      <c r="E260" s="19">
        <v>52.902668519999999</v>
      </c>
      <c r="F260" s="19">
        <v>221.95</v>
      </c>
      <c r="K260" t="s">
        <v>33896</v>
      </c>
      <c r="L260" t="s">
        <v>33897</v>
      </c>
      <c r="N260" t="s">
        <v>4351</v>
      </c>
      <c r="O260">
        <v>114</v>
      </c>
      <c r="P260">
        <v>8</v>
      </c>
      <c r="Q260">
        <v>363.47</v>
      </c>
      <c r="R260" t="e">
        <v>#REF!</v>
      </c>
      <c r="S260">
        <v>6858</v>
      </c>
      <c r="T260" t="s">
        <v>3026</v>
      </c>
      <c r="U260" t="s">
        <v>3905</v>
      </c>
      <c r="V260" s="49" t="s">
        <v>33898</v>
      </c>
      <c r="X260">
        <v>0</v>
      </c>
    </row>
    <row r="261" spans="1:24" ht="185.25" x14ac:dyDescent="0.45">
      <c r="B261" s="19">
        <v>445.66</v>
      </c>
      <c r="C261" s="19">
        <v>445.70890000000003</v>
      </c>
      <c r="D261" s="19">
        <v>43.384744859999998</v>
      </c>
      <c r="E261" s="19">
        <v>52.903481120000002</v>
      </c>
      <c r="F261" s="19">
        <v>221.58</v>
      </c>
      <c r="K261" t="s">
        <v>33899</v>
      </c>
      <c r="L261" t="s">
        <v>33900</v>
      </c>
      <c r="N261" t="s">
        <v>4351</v>
      </c>
      <c r="O261">
        <v>114</v>
      </c>
      <c r="P261">
        <v>8</v>
      </c>
      <c r="Q261">
        <v>445.66</v>
      </c>
      <c r="R261" t="e">
        <v>#REF!</v>
      </c>
      <c r="S261">
        <v>6858</v>
      </c>
      <c r="T261" t="s">
        <v>3026</v>
      </c>
      <c r="U261" t="s">
        <v>3905</v>
      </c>
      <c r="V261" s="49" t="s">
        <v>33901</v>
      </c>
      <c r="X261">
        <v>0</v>
      </c>
    </row>
    <row r="262" spans="1:24" ht="199.5" x14ac:dyDescent="0.45">
      <c r="B262" s="19">
        <v>454.91</v>
      </c>
      <c r="C262" s="19">
        <v>454.95979999999997</v>
      </c>
      <c r="D262" s="19">
        <v>43.38469559</v>
      </c>
      <c r="E262" s="19">
        <v>52.90357315</v>
      </c>
      <c r="F262" s="19">
        <v>221.58</v>
      </c>
      <c r="K262" t="s">
        <v>33902</v>
      </c>
      <c r="L262" t="s">
        <v>33903</v>
      </c>
      <c r="N262" t="s">
        <v>4351</v>
      </c>
      <c r="O262">
        <v>114</v>
      </c>
      <c r="P262">
        <v>8</v>
      </c>
      <c r="Q262">
        <v>454.91</v>
      </c>
      <c r="R262" t="e">
        <v>#REF!</v>
      </c>
      <c r="S262">
        <v>6858</v>
      </c>
      <c r="T262" t="s">
        <v>3026</v>
      </c>
      <c r="U262" t="s">
        <v>3905</v>
      </c>
      <c r="V262" s="49" t="s">
        <v>33904</v>
      </c>
      <c r="X262">
        <v>0</v>
      </c>
    </row>
    <row r="263" spans="1:24" ht="213.75" x14ac:dyDescent="0.45">
      <c r="B263" s="19">
        <v>532.79999999999995</v>
      </c>
      <c r="C263" s="19">
        <v>532.85329999999999</v>
      </c>
      <c r="D263" s="19">
        <v>43.384280670000003</v>
      </c>
      <c r="E263" s="19">
        <v>52.904347989999998</v>
      </c>
      <c r="F263" s="19">
        <v>222.18</v>
      </c>
      <c r="K263" t="s">
        <v>33905</v>
      </c>
      <c r="L263" t="s">
        <v>33906</v>
      </c>
      <c r="N263" t="s">
        <v>4351</v>
      </c>
      <c r="O263">
        <v>114</v>
      </c>
      <c r="P263">
        <v>8</v>
      </c>
      <c r="Q263">
        <v>532.79999999999995</v>
      </c>
      <c r="R263" t="e">
        <v>#REF!</v>
      </c>
      <c r="S263">
        <v>6858</v>
      </c>
      <c r="T263" t="s">
        <v>3026</v>
      </c>
      <c r="U263" t="s">
        <v>3905</v>
      </c>
      <c r="V263" s="49" t="s">
        <v>33907</v>
      </c>
      <c r="X263">
        <v>0</v>
      </c>
    </row>
    <row r="264" spans="1:24" ht="228" x14ac:dyDescent="0.45">
      <c r="B264" s="19">
        <v>539.09</v>
      </c>
      <c r="C264" s="19">
        <v>539.14189999999996</v>
      </c>
      <c r="D264" s="19">
        <v>43.384224160000002</v>
      </c>
      <c r="E264" s="19">
        <v>52.90434372</v>
      </c>
      <c r="F264" s="19">
        <v>222.18</v>
      </c>
      <c r="K264" t="s">
        <v>33908</v>
      </c>
      <c r="L264" t="s">
        <v>33909</v>
      </c>
      <c r="N264" t="s">
        <v>4351</v>
      </c>
      <c r="O264">
        <v>114</v>
      </c>
      <c r="P264">
        <v>8</v>
      </c>
      <c r="Q264">
        <v>539.09</v>
      </c>
      <c r="R264" t="e">
        <v>#REF!</v>
      </c>
      <c r="S264">
        <v>6858</v>
      </c>
      <c r="T264" t="s">
        <v>3026</v>
      </c>
      <c r="U264" t="s">
        <v>3905</v>
      </c>
      <c r="V264" s="49" t="s">
        <v>33910</v>
      </c>
      <c r="X264">
        <v>0</v>
      </c>
    </row>
    <row r="265" spans="1:24" ht="242.25" x14ac:dyDescent="0.45">
      <c r="B265" s="19">
        <v>546.35</v>
      </c>
      <c r="C265" s="19">
        <v>546.40480000000002</v>
      </c>
      <c r="D265" s="19">
        <v>43.384184859999998</v>
      </c>
      <c r="E265" s="19">
        <v>52.904272130000003</v>
      </c>
      <c r="F265" s="19">
        <v>222.38</v>
      </c>
      <c r="K265" t="s">
        <v>33204</v>
      </c>
      <c r="L265" t="s">
        <v>33205</v>
      </c>
      <c r="N265" t="s">
        <v>4351</v>
      </c>
      <c r="O265">
        <v>114</v>
      </c>
      <c r="P265">
        <v>8</v>
      </c>
      <c r="Q265">
        <v>546.35</v>
      </c>
      <c r="R265" t="e">
        <v>#REF!</v>
      </c>
      <c r="S265">
        <v>6858</v>
      </c>
      <c r="T265" t="s">
        <v>3026</v>
      </c>
      <c r="U265" t="s">
        <v>3905</v>
      </c>
      <c r="V265" s="49" t="s">
        <v>33911</v>
      </c>
      <c r="X265">
        <v>1</v>
      </c>
    </row>
    <row r="266" spans="1:24" x14ac:dyDescent="0.45">
      <c r="A266" s="10">
        <v>6862</v>
      </c>
      <c r="B266" s="19">
        <v>0</v>
      </c>
      <c r="C266" s="19">
        <v>0</v>
      </c>
      <c r="D266" s="19">
        <v>43.376928370000002</v>
      </c>
      <c r="E266" s="19">
        <v>52.898822580000001</v>
      </c>
      <c r="F266" s="19">
        <v>223.95</v>
      </c>
      <c r="G266" s="20">
        <v>98</v>
      </c>
      <c r="H266" s="20">
        <v>8</v>
      </c>
      <c r="I266" s="21">
        <v>0.2</v>
      </c>
      <c r="K266" t="s">
        <v>33912</v>
      </c>
      <c r="L266" t="s">
        <v>33913</v>
      </c>
      <c r="N266" t="s">
        <v>4351</v>
      </c>
      <c r="O266">
        <v>114</v>
      </c>
      <c r="P266">
        <v>8</v>
      </c>
      <c r="Q266">
        <v>0</v>
      </c>
      <c r="R266">
        <v>6862</v>
      </c>
      <c r="S266">
        <v>6862</v>
      </c>
      <c r="T266" t="s">
        <v>3028</v>
      </c>
      <c r="U266" t="s">
        <v>3955</v>
      </c>
      <c r="V266" s="49" t="s">
        <v>33914</v>
      </c>
      <c r="X266">
        <v>0</v>
      </c>
    </row>
    <row r="267" spans="1:24" ht="28.5" x14ac:dyDescent="0.45">
      <c r="B267" s="19">
        <v>35.56</v>
      </c>
      <c r="C267" s="19">
        <v>35.566369999999999</v>
      </c>
      <c r="D267" s="19">
        <v>43.376912449999999</v>
      </c>
      <c r="E267" s="19">
        <v>52.899260849999997</v>
      </c>
      <c r="F267" s="19">
        <v>223.35</v>
      </c>
      <c r="K267" t="s">
        <v>33915</v>
      </c>
      <c r="L267" t="s">
        <v>33916</v>
      </c>
      <c r="N267" t="s">
        <v>4351</v>
      </c>
      <c r="O267">
        <v>114</v>
      </c>
      <c r="P267">
        <v>8</v>
      </c>
      <c r="Q267">
        <v>35.56</v>
      </c>
      <c r="R267" t="e">
        <v>#REF!</v>
      </c>
      <c r="S267">
        <v>6862</v>
      </c>
      <c r="T267" t="s">
        <v>3028</v>
      </c>
      <c r="U267" t="s">
        <v>3955</v>
      </c>
      <c r="V267" s="49" t="s">
        <v>33917</v>
      </c>
      <c r="X267">
        <v>0</v>
      </c>
    </row>
    <row r="268" spans="1:24" ht="42.75" x14ac:dyDescent="0.45">
      <c r="B268" s="19">
        <v>116.98</v>
      </c>
      <c r="C268" s="19">
        <v>116.98690000000001</v>
      </c>
      <c r="D268" s="19">
        <v>43.376875990000002</v>
      </c>
      <c r="E268" s="19">
        <v>52.900264270000001</v>
      </c>
      <c r="F268" s="19">
        <v>223.82</v>
      </c>
      <c r="K268" t="s">
        <v>33918</v>
      </c>
      <c r="L268" t="s">
        <v>33919</v>
      </c>
      <c r="N268" t="s">
        <v>4351</v>
      </c>
      <c r="O268">
        <v>114</v>
      </c>
      <c r="P268">
        <v>8</v>
      </c>
      <c r="Q268">
        <v>116.98</v>
      </c>
      <c r="R268" t="e">
        <v>#REF!</v>
      </c>
      <c r="S268">
        <v>6862</v>
      </c>
      <c r="T268" t="s">
        <v>3028</v>
      </c>
      <c r="U268" t="s">
        <v>3955</v>
      </c>
      <c r="V268" s="49" t="s">
        <v>33920</v>
      </c>
      <c r="X268">
        <v>0</v>
      </c>
    </row>
    <row r="269" spans="1:24" ht="57" x14ac:dyDescent="0.45">
      <c r="B269" s="19">
        <v>127</v>
      </c>
      <c r="C269" s="19">
        <v>127.03959999999999</v>
      </c>
      <c r="D269" s="19">
        <v>43.376873940000003</v>
      </c>
      <c r="E269" s="19">
        <v>52.900387889999998</v>
      </c>
      <c r="F269" s="19">
        <v>224.62</v>
      </c>
      <c r="K269" t="s">
        <v>33921</v>
      </c>
      <c r="L269" t="s">
        <v>33922</v>
      </c>
      <c r="N269" t="s">
        <v>4351</v>
      </c>
      <c r="O269">
        <v>114</v>
      </c>
      <c r="P269">
        <v>8</v>
      </c>
      <c r="Q269">
        <v>127</v>
      </c>
      <c r="R269" t="e">
        <v>#REF!</v>
      </c>
      <c r="S269">
        <v>6862</v>
      </c>
      <c r="T269" t="s">
        <v>3028</v>
      </c>
      <c r="U269" t="s">
        <v>3955</v>
      </c>
      <c r="V269" s="49" t="s">
        <v>33923</v>
      </c>
      <c r="X269">
        <v>0</v>
      </c>
    </row>
    <row r="270" spans="1:24" ht="71.25" x14ac:dyDescent="0.45">
      <c r="B270" s="19">
        <v>189.42</v>
      </c>
      <c r="C270" s="19">
        <v>189.47790000000001</v>
      </c>
      <c r="D270" s="19">
        <v>43.376861140000003</v>
      </c>
      <c r="E270" s="19">
        <v>52.90115789</v>
      </c>
      <c r="F270" s="19">
        <v>226.22</v>
      </c>
      <c r="K270" t="s">
        <v>33924</v>
      </c>
      <c r="L270" t="s">
        <v>33925</v>
      </c>
      <c r="N270" t="s">
        <v>4351</v>
      </c>
      <c r="O270">
        <v>114</v>
      </c>
      <c r="P270">
        <v>8</v>
      </c>
      <c r="Q270">
        <v>189.42</v>
      </c>
      <c r="R270" t="e">
        <v>#REF!</v>
      </c>
      <c r="S270">
        <v>6862</v>
      </c>
      <c r="T270" t="s">
        <v>3028</v>
      </c>
      <c r="U270" t="s">
        <v>3955</v>
      </c>
      <c r="V270" s="49" t="s">
        <v>33926</v>
      </c>
      <c r="X270">
        <v>0</v>
      </c>
    </row>
    <row r="271" spans="1:24" ht="85.5" x14ac:dyDescent="0.45">
      <c r="B271" s="19">
        <v>218.44</v>
      </c>
      <c r="C271" s="19">
        <v>218.51840000000001</v>
      </c>
      <c r="D271" s="19">
        <v>43.376859969999998</v>
      </c>
      <c r="E271" s="19">
        <v>52.901516010000002</v>
      </c>
      <c r="F271" s="19">
        <v>227.25</v>
      </c>
      <c r="K271" t="s">
        <v>33927</v>
      </c>
      <c r="L271" t="s">
        <v>33928</v>
      </c>
      <c r="N271" t="s">
        <v>4351</v>
      </c>
      <c r="O271">
        <v>114</v>
      </c>
      <c r="P271">
        <v>8</v>
      </c>
      <c r="Q271">
        <v>218.44</v>
      </c>
      <c r="R271" t="e">
        <v>#REF!</v>
      </c>
      <c r="S271">
        <v>6862</v>
      </c>
      <c r="T271" t="s">
        <v>3028</v>
      </c>
      <c r="U271" t="s">
        <v>3955</v>
      </c>
      <c r="V271" s="49" t="s">
        <v>33929</v>
      </c>
      <c r="X271">
        <v>0</v>
      </c>
    </row>
    <row r="272" spans="1:24" ht="99.75" x14ac:dyDescent="0.45">
      <c r="B272" s="19">
        <v>277.51</v>
      </c>
      <c r="C272" s="19">
        <v>277.59899999999999</v>
      </c>
      <c r="D272" s="19">
        <v>43.37685759</v>
      </c>
      <c r="E272" s="19">
        <v>52.902244920000001</v>
      </c>
      <c r="F272" s="19">
        <v>226.25</v>
      </c>
      <c r="K272" t="s">
        <v>33930</v>
      </c>
      <c r="L272" t="s">
        <v>33931</v>
      </c>
      <c r="N272" t="s">
        <v>4351</v>
      </c>
      <c r="O272">
        <v>114</v>
      </c>
      <c r="P272">
        <v>8</v>
      </c>
      <c r="Q272">
        <v>277.51</v>
      </c>
      <c r="R272" t="e">
        <v>#REF!</v>
      </c>
      <c r="S272">
        <v>6862</v>
      </c>
      <c r="T272" t="s">
        <v>3028</v>
      </c>
      <c r="U272" t="s">
        <v>3955</v>
      </c>
      <c r="V272" s="49" t="s">
        <v>33932</v>
      </c>
      <c r="X272">
        <v>0</v>
      </c>
    </row>
    <row r="273" spans="1:24" ht="114" x14ac:dyDescent="0.45">
      <c r="B273" s="19">
        <v>309.88</v>
      </c>
      <c r="C273" s="19">
        <v>309.96690000000001</v>
      </c>
      <c r="D273" s="19">
        <v>43.376858800000001</v>
      </c>
      <c r="E273" s="19">
        <v>52.90264432</v>
      </c>
      <c r="F273" s="19">
        <v>226.25</v>
      </c>
      <c r="K273" t="s">
        <v>33933</v>
      </c>
      <c r="L273" t="s">
        <v>33934</v>
      </c>
      <c r="N273" t="s">
        <v>4351</v>
      </c>
      <c r="O273">
        <v>114</v>
      </c>
      <c r="P273">
        <v>8</v>
      </c>
      <c r="Q273">
        <v>309.88</v>
      </c>
      <c r="R273" t="e">
        <v>#REF!</v>
      </c>
      <c r="S273">
        <v>6862</v>
      </c>
      <c r="T273" t="s">
        <v>3028</v>
      </c>
      <c r="U273" t="s">
        <v>3955</v>
      </c>
      <c r="V273" s="49" t="s">
        <v>33935</v>
      </c>
      <c r="X273">
        <v>0</v>
      </c>
    </row>
    <row r="274" spans="1:24" ht="128.25" x14ac:dyDescent="0.45">
      <c r="B274" s="19">
        <v>359.98</v>
      </c>
      <c r="C274" s="19">
        <v>360.07850000000002</v>
      </c>
      <c r="D274" s="19">
        <v>43.376860659999998</v>
      </c>
      <c r="E274" s="19">
        <v>52.903262519999998</v>
      </c>
      <c r="F274" s="19">
        <v>225.19</v>
      </c>
      <c r="K274" t="s">
        <v>33936</v>
      </c>
      <c r="L274" t="s">
        <v>33937</v>
      </c>
      <c r="N274" t="s">
        <v>4351</v>
      </c>
      <c r="O274">
        <v>114</v>
      </c>
      <c r="P274">
        <v>8</v>
      </c>
      <c r="Q274">
        <v>359.98</v>
      </c>
      <c r="R274" t="e">
        <v>#REF!</v>
      </c>
      <c r="S274">
        <v>6862</v>
      </c>
      <c r="T274" t="s">
        <v>3028</v>
      </c>
      <c r="U274" t="s">
        <v>3955</v>
      </c>
      <c r="V274" s="49" t="s">
        <v>33938</v>
      </c>
      <c r="X274">
        <v>0</v>
      </c>
    </row>
    <row r="275" spans="1:24" ht="142.5" x14ac:dyDescent="0.45">
      <c r="B275" s="19">
        <v>401.32</v>
      </c>
      <c r="C275" s="19">
        <v>401.43020000000001</v>
      </c>
      <c r="D275" s="19">
        <v>43.37686231</v>
      </c>
      <c r="E275" s="19">
        <v>52.903772629999999</v>
      </c>
      <c r="F275" s="19">
        <v>226.19</v>
      </c>
      <c r="K275" t="s">
        <v>33939</v>
      </c>
      <c r="L275" t="s">
        <v>33940</v>
      </c>
      <c r="N275" t="s">
        <v>4351</v>
      </c>
      <c r="O275">
        <v>114</v>
      </c>
      <c r="P275">
        <v>8</v>
      </c>
      <c r="Q275">
        <v>401.32</v>
      </c>
      <c r="R275" t="e">
        <v>#REF!</v>
      </c>
      <c r="S275">
        <v>6862</v>
      </c>
      <c r="T275" t="s">
        <v>3028</v>
      </c>
      <c r="U275" t="s">
        <v>3955</v>
      </c>
      <c r="V275" s="49" t="s">
        <v>33941</v>
      </c>
      <c r="X275">
        <v>0</v>
      </c>
    </row>
    <row r="276" spans="1:24" ht="156.75" x14ac:dyDescent="0.45">
      <c r="B276" s="19">
        <v>440.98</v>
      </c>
      <c r="C276" s="19">
        <v>441.0915</v>
      </c>
      <c r="D276" s="19">
        <v>43.376863890000003</v>
      </c>
      <c r="E276" s="19">
        <v>52.904262019999997</v>
      </c>
      <c r="F276" s="19">
        <v>225.99</v>
      </c>
      <c r="K276" t="s">
        <v>33942</v>
      </c>
      <c r="L276" t="s">
        <v>33943</v>
      </c>
      <c r="N276" t="s">
        <v>4351</v>
      </c>
      <c r="O276">
        <v>114</v>
      </c>
      <c r="P276">
        <v>8</v>
      </c>
      <c r="Q276">
        <v>440.98</v>
      </c>
      <c r="R276" t="e">
        <v>#REF!</v>
      </c>
      <c r="S276">
        <v>6862</v>
      </c>
      <c r="T276" t="s">
        <v>3028</v>
      </c>
      <c r="U276" t="s">
        <v>3955</v>
      </c>
      <c r="V276" s="49" t="s">
        <v>33944</v>
      </c>
      <c r="X276">
        <v>0</v>
      </c>
    </row>
    <row r="277" spans="1:24" ht="171" x14ac:dyDescent="0.45">
      <c r="B277" s="19">
        <v>492.76</v>
      </c>
      <c r="C277" s="19">
        <v>492.87110000000001</v>
      </c>
      <c r="D277" s="19">
        <v>43.376863329999999</v>
      </c>
      <c r="E277" s="19">
        <v>52.904900939999997</v>
      </c>
      <c r="F277" s="19">
        <v>226.21</v>
      </c>
      <c r="K277" t="s">
        <v>33945</v>
      </c>
      <c r="L277" t="s">
        <v>33946</v>
      </c>
      <c r="N277" t="s">
        <v>4351</v>
      </c>
      <c r="O277">
        <v>114</v>
      </c>
      <c r="P277">
        <v>8</v>
      </c>
      <c r="Q277">
        <v>492.76</v>
      </c>
      <c r="R277" t="e">
        <v>#REF!</v>
      </c>
      <c r="S277">
        <v>6862</v>
      </c>
      <c r="T277" t="s">
        <v>3028</v>
      </c>
      <c r="U277" t="s">
        <v>3955</v>
      </c>
      <c r="V277" s="49" t="s">
        <v>33947</v>
      </c>
      <c r="X277">
        <v>0</v>
      </c>
    </row>
    <row r="278" spans="1:24" ht="185.25" x14ac:dyDescent="0.45">
      <c r="B278" s="19">
        <v>508.48</v>
      </c>
      <c r="C278" s="19">
        <v>508.59910000000002</v>
      </c>
      <c r="D278" s="19">
        <v>43.376863159999999</v>
      </c>
      <c r="E278" s="19">
        <v>52.90509488</v>
      </c>
      <c r="F278" s="19">
        <v>226.81</v>
      </c>
      <c r="K278" t="s">
        <v>33948</v>
      </c>
      <c r="L278" t="s">
        <v>33949</v>
      </c>
      <c r="N278" t="s">
        <v>4351</v>
      </c>
      <c r="O278">
        <v>114</v>
      </c>
      <c r="P278">
        <v>8</v>
      </c>
      <c r="Q278">
        <v>508.48</v>
      </c>
      <c r="R278" t="e">
        <v>#REF!</v>
      </c>
      <c r="S278">
        <v>6862</v>
      </c>
      <c r="T278" t="s">
        <v>3028</v>
      </c>
      <c r="U278" t="s">
        <v>3955</v>
      </c>
      <c r="V278" s="49" t="s">
        <v>33950</v>
      </c>
      <c r="X278">
        <v>0</v>
      </c>
    </row>
    <row r="279" spans="1:24" ht="199.5" x14ac:dyDescent="0.45">
      <c r="B279" s="19">
        <v>565.79</v>
      </c>
      <c r="C279" s="19">
        <v>565.90930000000003</v>
      </c>
      <c r="D279" s="19">
        <v>43.376856269999998</v>
      </c>
      <c r="E279" s="19">
        <v>52.905801969999999</v>
      </c>
      <c r="F279" s="19">
        <v>226.41</v>
      </c>
      <c r="K279" t="s">
        <v>33951</v>
      </c>
      <c r="L279" t="s">
        <v>33952</v>
      </c>
      <c r="N279" t="s">
        <v>4351</v>
      </c>
      <c r="O279">
        <v>114</v>
      </c>
      <c r="P279">
        <v>8</v>
      </c>
      <c r="Q279">
        <v>565.79</v>
      </c>
      <c r="R279" t="e">
        <v>#REF!</v>
      </c>
      <c r="S279">
        <v>6862</v>
      </c>
      <c r="T279" t="s">
        <v>3028</v>
      </c>
      <c r="U279" t="s">
        <v>3955</v>
      </c>
      <c r="V279" s="49" t="s">
        <v>33953</v>
      </c>
      <c r="X279">
        <v>0</v>
      </c>
    </row>
    <row r="280" spans="1:24" ht="213.75" x14ac:dyDescent="0.45">
      <c r="B280" s="19">
        <v>584.20000000000005</v>
      </c>
      <c r="C280" s="19">
        <v>584.32399999999996</v>
      </c>
      <c r="D280" s="19">
        <v>43.37686351</v>
      </c>
      <c r="E280" s="19">
        <v>52.906028980000002</v>
      </c>
      <c r="F280" s="19">
        <v>226.41</v>
      </c>
      <c r="K280" t="s">
        <v>33954</v>
      </c>
      <c r="L280" t="s">
        <v>33955</v>
      </c>
      <c r="N280" t="s">
        <v>4351</v>
      </c>
      <c r="O280">
        <v>114</v>
      </c>
      <c r="P280">
        <v>8</v>
      </c>
      <c r="Q280">
        <v>584.20000000000005</v>
      </c>
      <c r="R280" t="e">
        <v>#REF!</v>
      </c>
      <c r="S280">
        <v>6862</v>
      </c>
      <c r="T280" t="s">
        <v>3028</v>
      </c>
      <c r="U280" t="s">
        <v>3955</v>
      </c>
      <c r="V280" s="49" t="s">
        <v>33956</v>
      </c>
      <c r="X280">
        <v>0</v>
      </c>
    </row>
    <row r="281" spans="1:24" ht="228" x14ac:dyDescent="0.45">
      <c r="B281" s="19">
        <v>598.67999999999995</v>
      </c>
      <c r="C281" s="19">
        <v>598.80999999999995</v>
      </c>
      <c r="D281" s="19">
        <v>43.376869200000002</v>
      </c>
      <c r="E281" s="19">
        <v>52.90620749</v>
      </c>
      <c r="F281" s="19">
        <v>226.81</v>
      </c>
      <c r="K281" t="s">
        <v>33957</v>
      </c>
      <c r="L281" t="s">
        <v>33958</v>
      </c>
      <c r="N281" t="s">
        <v>4351</v>
      </c>
      <c r="O281">
        <v>114</v>
      </c>
      <c r="P281">
        <v>8</v>
      </c>
      <c r="Q281">
        <v>598.67999999999995</v>
      </c>
      <c r="R281" t="e">
        <v>#REF!</v>
      </c>
      <c r="S281">
        <v>6862</v>
      </c>
      <c r="T281" t="s">
        <v>3028</v>
      </c>
      <c r="U281" t="s">
        <v>3955</v>
      </c>
      <c r="V281" s="49" t="s">
        <v>33959</v>
      </c>
      <c r="X281">
        <v>0</v>
      </c>
    </row>
    <row r="282" spans="1:24" ht="242.25" x14ac:dyDescent="0.45">
      <c r="B282" s="19">
        <v>651.54999999999995</v>
      </c>
      <c r="C282" s="19">
        <v>651.67859999999996</v>
      </c>
      <c r="D282" s="19">
        <v>43.376868870000003</v>
      </c>
      <c r="E282" s="19">
        <v>52.906859859999997</v>
      </c>
      <c r="F282" s="19">
        <v>226.89</v>
      </c>
      <c r="K282" t="s">
        <v>33960</v>
      </c>
      <c r="L282" t="s">
        <v>33961</v>
      </c>
      <c r="N282" t="s">
        <v>4351</v>
      </c>
      <c r="O282">
        <v>114</v>
      </c>
      <c r="P282">
        <v>8</v>
      </c>
      <c r="Q282">
        <v>651.54999999999995</v>
      </c>
      <c r="R282" t="e">
        <v>#REF!</v>
      </c>
      <c r="S282">
        <v>6862</v>
      </c>
      <c r="T282" t="s">
        <v>3028</v>
      </c>
      <c r="U282" t="s">
        <v>3955</v>
      </c>
      <c r="V282" s="49" t="s">
        <v>33962</v>
      </c>
      <c r="X282">
        <v>0</v>
      </c>
    </row>
    <row r="283" spans="1:24" ht="256.5" x14ac:dyDescent="0.45">
      <c r="B283" s="19">
        <v>671.2</v>
      </c>
      <c r="C283" s="19">
        <v>671.34010000000001</v>
      </c>
      <c r="D283" s="19">
        <v>43.376933409999999</v>
      </c>
      <c r="E283" s="19">
        <v>52.907085639999998</v>
      </c>
      <c r="F283" s="19">
        <v>226.29</v>
      </c>
      <c r="K283" t="s">
        <v>33963</v>
      </c>
      <c r="L283" t="s">
        <v>33964</v>
      </c>
      <c r="N283" t="s">
        <v>4351</v>
      </c>
      <c r="O283">
        <v>114</v>
      </c>
      <c r="P283">
        <v>8</v>
      </c>
      <c r="Q283">
        <v>671.2</v>
      </c>
      <c r="R283" t="e">
        <v>#REF!</v>
      </c>
      <c r="S283">
        <v>6862</v>
      </c>
      <c r="T283" t="s">
        <v>3028</v>
      </c>
      <c r="U283" t="s">
        <v>3955</v>
      </c>
      <c r="V283" s="49" t="s">
        <v>33965</v>
      </c>
      <c r="X283">
        <v>0</v>
      </c>
    </row>
    <row r="284" spans="1:24" ht="270.75" x14ac:dyDescent="0.45">
      <c r="B284" s="19">
        <v>675.64</v>
      </c>
      <c r="C284" s="19">
        <v>675.77869999999996</v>
      </c>
      <c r="D284" s="19">
        <v>43.37697326</v>
      </c>
      <c r="E284" s="19">
        <v>52.907081669999997</v>
      </c>
      <c r="F284" s="19">
        <v>226.29</v>
      </c>
      <c r="K284" t="s">
        <v>33290</v>
      </c>
      <c r="L284" t="s">
        <v>33291</v>
      </c>
      <c r="N284" t="s">
        <v>4351</v>
      </c>
      <c r="O284">
        <v>114</v>
      </c>
      <c r="P284">
        <v>8</v>
      </c>
      <c r="Q284">
        <v>675.64</v>
      </c>
      <c r="R284" t="e">
        <v>#REF!</v>
      </c>
      <c r="S284">
        <v>6862</v>
      </c>
      <c r="T284" t="s">
        <v>3028</v>
      </c>
      <c r="U284" t="s">
        <v>3955</v>
      </c>
      <c r="V284" s="49" t="s">
        <v>33966</v>
      </c>
      <c r="X284">
        <v>1</v>
      </c>
    </row>
    <row r="285" spans="1:24" x14ac:dyDescent="0.45">
      <c r="A285" s="10">
        <v>6863</v>
      </c>
      <c r="B285" s="19">
        <v>0</v>
      </c>
      <c r="C285" s="19">
        <v>0</v>
      </c>
      <c r="D285" s="19">
        <v>43.377787400000003</v>
      </c>
      <c r="E285" s="19">
        <v>52.895945640000001</v>
      </c>
      <c r="F285" s="19">
        <v>221.52</v>
      </c>
      <c r="G285" s="20">
        <v>98</v>
      </c>
      <c r="H285" s="20">
        <v>8</v>
      </c>
      <c r="I285" s="21">
        <v>0.2</v>
      </c>
      <c r="K285" t="s">
        <v>33967</v>
      </c>
      <c r="L285" t="s">
        <v>33968</v>
      </c>
      <c r="N285" t="s">
        <v>4351</v>
      </c>
      <c r="O285">
        <v>114</v>
      </c>
      <c r="P285">
        <v>8</v>
      </c>
      <c r="Q285">
        <v>0</v>
      </c>
      <c r="R285">
        <v>6863</v>
      </c>
      <c r="S285">
        <v>6863</v>
      </c>
      <c r="T285" t="s">
        <v>3029</v>
      </c>
      <c r="U285" t="s">
        <v>3955</v>
      </c>
      <c r="V285" s="49" t="s">
        <v>33969</v>
      </c>
      <c r="X285">
        <v>0</v>
      </c>
    </row>
    <row r="286" spans="1:24" ht="28.5" x14ac:dyDescent="0.45">
      <c r="B286" s="19">
        <v>42.89</v>
      </c>
      <c r="C286" s="19">
        <v>42.924460000000003</v>
      </c>
      <c r="D286" s="19">
        <v>43.377747190000001</v>
      </c>
      <c r="E286" s="19">
        <v>52.896472060000001</v>
      </c>
      <c r="F286" s="19">
        <v>223.12</v>
      </c>
      <c r="K286" t="s">
        <v>33970</v>
      </c>
      <c r="L286" t="s">
        <v>33971</v>
      </c>
      <c r="N286" t="s">
        <v>4351</v>
      </c>
      <c r="O286">
        <v>114</v>
      </c>
      <c r="P286">
        <v>8</v>
      </c>
      <c r="Q286">
        <v>42.89</v>
      </c>
      <c r="R286" t="e">
        <v>#REF!</v>
      </c>
      <c r="S286">
        <v>6863</v>
      </c>
      <c r="T286" t="s">
        <v>3029</v>
      </c>
      <c r="U286" t="s">
        <v>3955</v>
      </c>
      <c r="V286" s="49" t="s">
        <v>33972</v>
      </c>
      <c r="X286">
        <v>0</v>
      </c>
    </row>
    <row r="287" spans="1:24" ht="42.75" x14ac:dyDescent="0.45">
      <c r="B287" s="19">
        <v>91.44</v>
      </c>
      <c r="C287" s="19">
        <v>91.490009999999998</v>
      </c>
      <c r="D287" s="19">
        <v>43.377710370000003</v>
      </c>
      <c r="E287" s="19">
        <v>52.897068969999999</v>
      </c>
      <c r="F287" s="19">
        <v>224.52</v>
      </c>
      <c r="K287" t="s">
        <v>33973</v>
      </c>
      <c r="L287" t="s">
        <v>33974</v>
      </c>
      <c r="N287" t="s">
        <v>4351</v>
      </c>
      <c r="O287">
        <v>114</v>
      </c>
      <c r="P287">
        <v>8</v>
      </c>
      <c r="Q287">
        <v>91.44</v>
      </c>
      <c r="R287" t="e">
        <v>#REF!</v>
      </c>
      <c r="S287">
        <v>6863</v>
      </c>
      <c r="T287" t="s">
        <v>3029</v>
      </c>
      <c r="U287" t="s">
        <v>3955</v>
      </c>
      <c r="V287" s="49" t="s">
        <v>33975</v>
      </c>
      <c r="X287">
        <v>0</v>
      </c>
    </row>
    <row r="288" spans="1:24" ht="57" x14ac:dyDescent="0.45">
      <c r="B288" s="19">
        <v>101.95</v>
      </c>
      <c r="C288" s="19">
        <v>102.00369999999999</v>
      </c>
      <c r="D288" s="19">
        <v>43.377702390000003</v>
      </c>
      <c r="E288" s="19">
        <v>52.897198240000002</v>
      </c>
      <c r="F288" s="19">
        <v>224.52</v>
      </c>
      <c r="K288" t="s">
        <v>33976</v>
      </c>
      <c r="L288" t="s">
        <v>33977</v>
      </c>
      <c r="N288" t="s">
        <v>4351</v>
      </c>
      <c r="O288">
        <v>114</v>
      </c>
      <c r="P288">
        <v>8</v>
      </c>
      <c r="Q288">
        <v>101.95</v>
      </c>
      <c r="R288" t="e">
        <v>#REF!</v>
      </c>
      <c r="S288">
        <v>6863</v>
      </c>
      <c r="T288" t="s">
        <v>3029</v>
      </c>
      <c r="U288" t="s">
        <v>3955</v>
      </c>
      <c r="V288" s="49" t="s">
        <v>33978</v>
      </c>
      <c r="X288">
        <v>0</v>
      </c>
    </row>
    <row r="289" spans="2:24" ht="71.25" x14ac:dyDescent="0.45">
      <c r="B289" s="19">
        <v>181.81</v>
      </c>
      <c r="C289" s="19">
        <v>181.8587</v>
      </c>
      <c r="D289" s="19">
        <v>43.377611280000004</v>
      </c>
      <c r="E289" s="19">
        <v>52.89817566</v>
      </c>
      <c r="F289" s="19">
        <v>224.95</v>
      </c>
      <c r="K289" t="s">
        <v>33979</v>
      </c>
      <c r="L289" t="s">
        <v>33980</v>
      </c>
      <c r="N289" t="s">
        <v>4351</v>
      </c>
      <c r="O289">
        <v>114</v>
      </c>
      <c r="P289">
        <v>8</v>
      </c>
      <c r="Q289">
        <v>181.81</v>
      </c>
      <c r="R289" t="e">
        <v>#REF!</v>
      </c>
      <c r="S289">
        <v>6863</v>
      </c>
      <c r="T289" t="s">
        <v>3029</v>
      </c>
      <c r="U289" t="s">
        <v>3955</v>
      </c>
      <c r="V289" s="49" t="s">
        <v>33981</v>
      </c>
      <c r="X289">
        <v>0</v>
      </c>
    </row>
    <row r="290" spans="2:24" ht="85.5" x14ac:dyDescent="0.45">
      <c r="B290" s="19">
        <v>182.88</v>
      </c>
      <c r="C290" s="19">
        <v>182.93119999999999</v>
      </c>
      <c r="D290" s="19">
        <v>43.377610240000003</v>
      </c>
      <c r="E290" s="19">
        <v>52.898188810000001</v>
      </c>
      <c r="F290" s="19">
        <v>224.95</v>
      </c>
      <c r="K290" t="s">
        <v>33982</v>
      </c>
      <c r="L290" t="s">
        <v>33983</v>
      </c>
      <c r="N290" t="s">
        <v>4351</v>
      </c>
      <c r="O290">
        <v>114</v>
      </c>
      <c r="P290">
        <v>8</v>
      </c>
      <c r="Q290">
        <v>182.88</v>
      </c>
      <c r="R290" t="e">
        <v>#REF!</v>
      </c>
      <c r="S290">
        <v>6863</v>
      </c>
      <c r="T290" t="s">
        <v>3029</v>
      </c>
      <c r="U290" t="s">
        <v>3955</v>
      </c>
      <c r="V290" s="49" t="s">
        <v>33984</v>
      </c>
      <c r="X290">
        <v>0</v>
      </c>
    </row>
    <row r="291" spans="2:24" ht="99.75" x14ac:dyDescent="0.45">
      <c r="B291" s="19">
        <v>250.95</v>
      </c>
      <c r="C291" s="19">
        <v>251.00069999999999</v>
      </c>
      <c r="D291" s="19">
        <v>43.377544239999999</v>
      </c>
      <c r="E291" s="19">
        <v>52.899023870000001</v>
      </c>
      <c r="F291" s="19">
        <v>224.75</v>
      </c>
      <c r="K291" t="s">
        <v>33985</v>
      </c>
      <c r="L291" t="s">
        <v>33986</v>
      </c>
      <c r="N291" t="s">
        <v>4351</v>
      </c>
      <c r="O291">
        <v>114</v>
      </c>
      <c r="P291">
        <v>8</v>
      </c>
      <c r="Q291">
        <v>250.95</v>
      </c>
      <c r="R291" t="e">
        <v>#REF!</v>
      </c>
      <c r="S291">
        <v>6863</v>
      </c>
      <c r="T291" t="s">
        <v>3029</v>
      </c>
      <c r="U291" t="s">
        <v>3955</v>
      </c>
      <c r="V291" s="49" t="s">
        <v>33987</v>
      </c>
      <c r="X291">
        <v>0</v>
      </c>
    </row>
    <row r="292" spans="2:24" ht="114" x14ac:dyDescent="0.45">
      <c r="B292" s="19">
        <v>274.32</v>
      </c>
      <c r="C292" s="19">
        <v>274.39280000000002</v>
      </c>
      <c r="D292" s="19">
        <v>43.377520609999998</v>
      </c>
      <c r="E292" s="19">
        <v>52.89931043</v>
      </c>
      <c r="F292" s="19">
        <v>225.75</v>
      </c>
      <c r="K292" t="s">
        <v>33988</v>
      </c>
      <c r="L292" t="s">
        <v>33989</v>
      </c>
      <c r="N292" t="s">
        <v>4351</v>
      </c>
      <c r="O292">
        <v>114</v>
      </c>
      <c r="P292">
        <v>8</v>
      </c>
      <c r="Q292">
        <v>274.32</v>
      </c>
      <c r="R292" t="e">
        <v>#REF!</v>
      </c>
      <c r="S292">
        <v>6863</v>
      </c>
      <c r="T292" t="s">
        <v>3029</v>
      </c>
      <c r="U292" t="s">
        <v>3955</v>
      </c>
      <c r="V292" s="49" t="s">
        <v>33990</v>
      </c>
      <c r="X292">
        <v>0</v>
      </c>
    </row>
    <row r="293" spans="2:24" ht="128.25" x14ac:dyDescent="0.45">
      <c r="B293" s="19">
        <v>339.13</v>
      </c>
      <c r="C293" s="19">
        <v>339.21069999999997</v>
      </c>
      <c r="D293" s="19">
        <v>43.377455070000003</v>
      </c>
      <c r="E293" s="19">
        <v>52.900105150000002</v>
      </c>
      <c r="F293" s="19">
        <v>226.42</v>
      </c>
      <c r="K293" t="s">
        <v>33991</v>
      </c>
      <c r="L293" t="s">
        <v>33992</v>
      </c>
      <c r="N293" t="s">
        <v>4351</v>
      </c>
      <c r="O293">
        <v>114</v>
      </c>
      <c r="P293">
        <v>8</v>
      </c>
      <c r="Q293">
        <v>339.13</v>
      </c>
      <c r="R293" t="e">
        <v>#REF!</v>
      </c>
      <c r="S293">
        <v>6863</v>
      </c>
      <c r="T293" t="s">
        <v>3029</v>
      </c>
      <c r="U293" t="s">
        <v>3955</v>
      </c>
      <c r="V293" s="49" t="s">
        <v>33993</v>
      </c>
      <c r="X293">
        <v>0</v>
      </c>
    </row>
    <row r="294" spans="2:24" ht="142.5" x14ac:dyDescent="0.45">
      <c r="B294" s="19">
        <v>365.76</v>
      </c>
      <c r="C294" s="19">
        <v>365.84309999999999</v>
      </c>
      <c r="D294" s="19">
        <v>43.377428819999999</v>
      </c>
      <c r="E294" s="19">
        <v>52.90043172</v>
      </c>
      <c r="F294" s="19">
        <v>225.82</v>
      </c>
      <c r="K294" t="s">
        <v>33994</v>
      </c>
      <c r="L294" t="s">
        <v>33995</v>
      </c>
      <c r="N294" t="s">
        <v>4351</v>
      </c>
      <c r="O294">
        <v>114</v>
      </c>
      <c r="P294">
        <v>8</v>
      </c>
      <c r="Q294">
        <v>365.76</v>
      </c>
      <c r="R294" t="e">
        <v>#REF!</v>
      </c>
      <c r="S294">
        <v>6863</v>
      </c>
      <c r="T294" t="s">
        <v>3029</v>
      </c>
      <c r="U294" t="s">
        <v>3955</v>
      </c>
      <c r="V294" s="49" t="s">
        <v>33996</v>
      </c>
      <c r="X294">
        <v>0</v>
      </c>
    </row>
    <row r="295" spans="2:24" ht="156.75" x14ac:dyDescent="0.45">
      <c r="B295" s="19">
        <v>426.45</v>
      </c>
      <c r="C295" s="19">
        <v>426.57749999999999</v>
      </c>
      <c r="D295" s="19">
        <v>43.377368969999999</v>
      </c>
      <c r="E295" s="19">
        <v>52.901176069999998</v>
      </c>
      <c r="F295" s="19">
        <v>228.22</v>
      </c>
      <c r="K295" t="s">
        <v>33997</v>
      </c>
      <c r="L295" t="s">
        <v>33998</v>
      </c>
      <c r="N295" t="s">
        <v>4351</v>
      </c>
      <c r="O295">
        <v>114</v>
      </c>
      <c r="P295">
        <v>8</v>
      </c>
      <c r="Q295">
        <v>426.45</v>
      </c>
      <c r="R295" t="e">
        <v>#REF!</v>
      </c>
      <c r="S295">
        <v>6863</v>
      </c>
      <c r="T295" t="s">
        <v>3029</v>
      </c>
      <c r="U295" t="s">
        <v>3955</v>
      </c>
      <c r="V295" s="49" t="s">
        <v>33999</v>
      </c>
      <c r="X295">
        <v>0</v>
      </c>
    </row>
    <row r="296" spans="2:24" ht="171" x14ac:dyDescent="0.45">
      <c r="B296" s="19">
        <v>457.2</v>
      </c>
      <c r="C296" s="19">
        <v>457.37060000000002</v>
      </c>
      <c r="D296" s="19">
        <v>43.377342069999997</v>
      </c>
      <c r="E296" s="19">
        <v>52.901553749999998</v>
      </c>
      <c r="F296" s="19">
        <v>226.65</v>
      </c>
      <c r="K296" t="s">
        <v>34000</v>
      </c>
      <c r="L296" t="s">
        <v>34001</v>
      </c>
      <c r="N296" t="s">
        <v>4351</v>
      </c>
      <c r="O296">
        <v>114</v>
      </c>
      <c r="P296">
        <v>8</v>
      </c>
      <c r="Q296">
        <v>457.2</v>
      </c>
      <c r="R296" t="e">
        <v>#REF!</v>
      </c>
      <c r="S296">
        <v>6863</v>
      </c>
      <c r="T296" t="s">
        <v>3029</v>
      </c>
      <c r="U296" t="s">
        <v>3955</v>
      </c>
      <c r="V296" s="49" t="s">
        <v>34002</v>
      </c>
      <c r="X296">
        <v>0</v>
      </c>
    </row>
    <row r="297" spans="2:24" ht="185.25" x14ac:dyDescent="0.45">
      <c r="B297" s="19">
        <v>503.77</v>
      </c>
      <c r="C297" s="19">
        <v>503.9393</v>
      </c>
      <c r="D297" s="19">
        <v>43.377301330000002</v>
      </c>
      <c r="E297" s="19">
        <v>52.902125660000003</v>
      </c>
      <c r="F297" s="19">
        <v>226.45</v>
      </c>
      <c r="K297" t="s">
        <v>34003</v>
      </c>
      <c r="L297" t="s">
        <v>34004</v>
      </c>
      <c r="N297" t="s">
        <v>4351</v>
      </c>
      <c r="O297">
        <v>114</v>
      </c>
      <c r="P297">
        <v>8</v>
      </c>
      <c r="Q297">
        <v>503.77</v>
      </c>
      <c r="R297" t="e">
        <v>#REF!</v>
      </c>
      <c r="S297">
        <v>6863</v>
      </c>
      <c r="T297" t="s">
        <v>3029</v>
      </c>
      <c r="U297" t="s">
        <v>3955</v>
      </c>
      <c r="V297" s="49" t="s">
        <v>34005</v>
      </c>
      <c r="X297">
        <v>0</v>
      </c>
    </row>
    <row r="298" spans="2:24" ht="199.5" x14ac:dyDescent="0.45">
      <c r="B298" s="19">
        <v>548.64</v>
      </c>
      <c r="C298" s="19">
        <v>548.81100000000004</v>
      </c>
      <c r="D298" s="19">
        <v>43.377253070000002</v>
      </c>
      <c r="E298" s="19">
        <v>52.902675389999999</v>
      </c>
      <c r="F298" s="19">
        <v>226.45</v>
      </c>
      <c r="K298" t="s">
        <v>34006</v>
      </c>
      <c r="L298" t="s">
        <v>34007</v>
      </c>
      <c r="N298" t="s">
        <v>4351</v>
      </c>
      <c r="O298">
        <v>114</v>
      </c>
      <c r="P298">
        <v>8</v>
      </c>
      <c r="Q298">
        <v>548.64</v>
      </c>
      <c r="R298" t="e">
        <v>#REF!</v>
      </c>
      <c r="S298">
        <v>6863</v>
      </c>
      <c r="T298" t="s">
        <v>3029</v>
      </c>
      <c r="U298" t="s">
        <v>3955</v>
      </c>
      <c r="V298" s="49" t="s">
        <v>34008</v>
      </c>
      <c r="X298">
        <v>0</v>
      </c>
    </row>
    <row r="299" spans="2:24" ht="213.75" x14ac:dyDescent="0.45">
      <c r="B299" s="19">
        <v>569.28</v>
      </c>
      <c r="C299" s="19">
        <v>569.45500000000004</v>
      </c>
      <c r="D299" s="19">
        <v>43.377230869999998</v>
      </c>
      <c r="E299" s="19">
        <v>52.902928289999998</v>
      </c>
      <c r="F299" s="19">
        <v>226.65</v>
      </c>
      <c r="K299" t="s">
        <v>34009</v>
      </c>
      <c r="L299" t="s">
        <v>34010</v>
      </c>
      <c r="N299" t="s">
        <v>4351</v>
      </c>
      <c r="O299">
        <v>114</v>
      </c>
      <c r="P299">
        <v>8</v>
      </c>
      <c r="Q299">
        <v>569.28</v>
      </c>
      <c r="R299" t="e">
        <v>#REF!</v>
      </c>
      <c r="S299">
        <v>6863</v>
      </c>
      <c r="T299" t="s">
        <v>3029</v>
      </c>
      <c r="U299" t="s">
        <v>3955</v>
      </c>
      <c r="V299" s="49" t="s">
        <v>34011</v>
      </c>
      <c r="X299">
        <v>0</v>
      </c>
    </row>
    <row r="300" spans="2:24" ht="228" x14ac:dyDescent="0.45">
      <c r="B300" s="19">
        <v>640.08000000000004</v>
      </c>
      <c r="C300" s="19">
        <v>640.26700000000005</v>
      </c>
      <c r="D300" s="19">
        <v>43.377173050000003</v>
      </c>
      <c r="E300" s="19">
        <v>52.903798289999997</v>
      </c>
      <c r="F300" s="19">
        <v>225.19</v>
      </c>
      <c r="K300" t="s">
        <v>34012</v>
      </c>
      <c r="L300" t="s">
        <v>34013</v>
      </c>
      <c r="N300" t="s">
        <v>4351</v>
      </c>
      <c r="O300">
        <v>114</v>
      </c>
      <c r="P300">
        <v>8</v>
      </c>
      <c r="Q300">
        <v>640.08000000000004</v>
      </c>
      <c r="R300" t="e">
        <v>#REF!</v>
      </c>
      <c r="S300">
        <v>6863</v>
      </c>
      <c r="T300" t="s">
        <v>3029</v>
      </c>
      <c r="U300" t="s">
        <v>3955</v>
      </c>
      <c r="V300" s="49" t="s">
        <v>34014</v>
      </c>
      <c r="X300">
        <v>0</v>
      </c>
    </row>
    <row r="301" spans="2:24" ht="242.25" x14ac:dyDescent="0.45">
      <c r="B301" s="19">
        <v>644.47</v>
      </c>
      <c r="C301" s="19">
        <v>644.65440000000001</v>
      </c>
      <c r="D301" s="19">
        <v>43.377169469999998</v>
      </c>
      <c r="E301" s="19">
        <v>52.903852200000003</v>
      </c>
      <c r="F301" s="19">
        <v>225.19</v>
      </c>
      <c r="K301" t="s">
        <v>34015</v>
      </c>
      <c r="L301" t="s">
        <v>34016</v>
      </c>
      <c r="N301" t="s">
        <v>4351</v>
      </c>
      <c r="O301">
        <v>114</v>
      </c>
      <c r="P301">
        <v>8</v>
      </c>
      <c r="Q301">
        <v>644.47</v>
      </c>
      <c r="R301" t="e">
        <v>#REF!</v>
      </c>
      <c r="S301">
        <v>6863</v>
      </c>
      <c r="T301" t="s">
        <v>3029</v>
      </c>
      <c r="U301" t="s">
        <v>3955</v>
      </c>
      <c r="V301" s="49" t="s">
        <v>34017</v>
      </c>
      <c r="X301">
        <v>0</v>
      </c>
    </row>
    <row r="302" spans="2:24" ht="256.5" x14ac:dyDescent="0.45">
      <c r="B302" s="19">
        <v>705.41</v>
      </c>
      <c r="C302" s="19">
        <v>705.60900000000004</v>
      </c>
      <c r="D302" s="19">
        <v>43.377114730000002</v>
      </c>
      <c r="E302" s="19">
        <v>52.9046004</v>
      </c>
      <c r="F302" s="19">
        <v>226.59</v>
      </c>
      <c r="K302" t="s">
        <v>34018</v>
      </c>
      <c r="L302" t="s">
        <v>34019</v>
      </c>
      <c r="N302" t="s">
        <v>4351</v>
      </c>
      <c r="O302">
        <v>114</v>
      </c>
      <c r="P302">
        <v>8</v>
      </c>
      <c r="Q302">
        <v>705.41</v>
      </c>
      <c r="R302" t="e">
        <v>#REF!</v>
      </c>
      <c r="S302">
        <v>6863</v>
      </c>
      <c r="T302" t="s">
        <v>3029</v>
      </c>
      <c r="U302" t="s">
        <v>3955</v>
      </c>
      <c r="V302" s="49" t="s">
        <v>34020</v>
      </c>
      <c r="X302">
        <v>0</v>
      </c>
    </row>
    <row r="303" spans="2:24" ht="270.75" x14ac:dyDescent="0.45">
      <c r="B303" s="19">
        <v>731.52</v>
      </c>
      <c r="C303" s="19">
        <v>731.72590000000002</v>
      </c>
      <c r="D303" s="19">
        <v>43.37709109</v>
      </c>
      <c r="E303" s="19">
        <v>52.904921000000002</v>
      </c>
      <c r="F303" s="19">
        <v>226.21</v>
      </c>
      <c r="K303" t="s">
        <v>34021</v>
      </c>
      <c r="L303" t="s">
        <v>34022</v>
      </c>
      <c r="N303" t="s">
        <v>4351</v>
      </c>
      <c r="O303">
        <v>114</v>
      </c>
      <c r="P303">
        <v>8</v>
      </c>
      <c r="Q303">
        <v>731.52</v>
      </c>
      <c r="R303" t="e">
        <v>#REF!</v>
      </c>
      <c r="S303">
        <v>6863</v>
      </c>
      <c r="T303" t="s">
        <v>3029</v>
      </c>
      <c r="U303" t="s">
        <v>3955</v>
      </c>
      <c r="V303" s="49" t="s">
        <v>34023</v>
      </c>
      <c r="X303">
        <v>0</v>
      </c>
    </row>
    <row r="304" spans="2:24" ht="285" x14ac:dyDescent="0.45">
      <c r="B304" s="19">
        <v>792.68</v>
      </c>
      <c r="C304" s="19">
        <v>792.89610000000005</v>
      </c>
      <c r="D304" s="19">
        <v>43.377035739999997</v>
      </c>
      <c r="E304" s="19">
        <v>52.905671839999997</v>
      </c>
      <c r="F304" s="19">
        <v>227.41</v>
      </c>
      <c r="K304" t="s">
        <v>34024</v>
      </c>
      <c r="L304" t="s">
        <v>34025</v>
      </c>
      <c r="N304" t="s">
        <v>4351</v>
      </c>
      <c r="O304">
        <v>114</v>
      </c>
      <c r="P304">
        <v>8</v>
      </c>
      <c r="Q304">
        <v>792.68</v>
      </c>
      <c r="R304" t="e">
        <v>#REF!</v>
      </c>
      <c r="S304">
        <v>6863</v>
      </c>
      <c r="T304" t="s">
        <v>3029</v>
      </c>
      <c r="U304" t="s">
        <v>3955</v>
      </c>
      <c r="V304" s="49" t="s">
        <v>34026</v>
      </c>
      <c r="X304">
        <v>0</v>
      </c>
    </row>
    <row r="305" spans="1:24" ht="299.25" x14ac:dyDescent="0.45">
      <c r="B305" s="19">
        <v>822.96</v>
      </c>
      <c r="C305" s="19">
        <v>823.19410000000005</v>
      </c>
      <c r="D305" s="19">
        <v>43.377006020000003</v>
      </c>
      <c r="E305" s="19">
        <v>52.906043269999998</v>
      </c>
      <c r="F305" s="19">
        <v>226.41</v>
      </c>
      <c r="K305" t="s">
        <v>34027</v>
      </c>
      <c r="L305" t="s">
        <v>34028</v>
      </c>
      <c r="N305" t="s">
        <v>4351</v>
      </c>
      <c r="O305">
        <v>114</v>
      </c>
      <c r="P305">
        <v>8</v>
      </c>
      <c r="Q305">
        <v>822.96</v>
      </c>
      <c r="R305" t="e">
        <v>#REF!</v>
      </c>
      <c r="S305">
        <v>6863</v>
      </c>
      <c r="T305" t="s">
        <v>3029</v>
      </c>
      <c r="U305" t="s">
        <v>3955</v>
      </c>
      <c r="V305" s="49" t="s">
        <v>34029</v>
      </c>
      <c r="X305">
        <v>0</v>
      </c>
    </row>
    <row r="306" spans="1:24" ht="313.5" x14ac:dyDescent="0.45">
      <c r="B306" s="19">
        <v>859.22</v>
      </c>
      <c r="C306" s="19">
        <v>859.45680000000004</v>
      </c>
      <c r="D306" s="19">
        <v>43.37697043</v>
      </c>
      <c r="E306" s="19">
        <v>52.906488009999997</v>
      </c>
      <c r="F306" s="19">
        <v>227.01</v>
      </c>
      <c r="K306" t="s">
        <v>34030</v>
      </c>
      <c r="L306" t="s">
        <v>34031</v>
      </c>
      <c r="N306" t="s">
        <v>4351</v>
      </c>
      <c r="O306">
        <v>114</v>
      </c>
      <c r="P306">
        <v>8</v>
      </c>
      <c r="Q306">
        <v>859.22</v>
      </c>
      <c r="R306" t="e">
        <v>#REF!</v>
      </c>
      <c r="S306">
        <v>6863</v>
      </c>
      <c r="T306" t="s">
        <v>3029</v>
      </c>
      <c r="U306" t="s">
        <v>3955</v>
      </c>
      <c r="V306" s="49" t="s">
        <v>34032</v>
      </c>
      <c r="X306">
        <v>0</v>
      </c>
    </row>
    <row r="307" spans="1:24" ht="327.75" x14ac:dyDescent="0.45">
      <c r="B307" s="19">
        <v>892.53</v>
      </c>
      <c r="C307" s="19">
        <v>892.77170000000001</v>
      </c>
      <c r="D307" s="19">
        <v>43.376938350000003</v>
      </c>
      <c r="E307" s="19">
        <v>52.90689673</v>
      </c>
      <c r="F307" s="19">
        <v>226.89</v>
      </c>
      <c r="K307" t="s">
        <v>34033</v>
      </c>
      <c r="L307" t="s">
        <v>34034</v>
      </c>
      <c r="N307" t="s">
        <v>4351</v>
      </c>
      <c r="O307">
        <v>114</v>
      </c>
      <c r="P307">
        <v>8</v>
      </c>
      <c r="Q307">
        <v>892.53</v>
      </c>
      <c r="R307" t="e">
        <v>#REF!</v>
      </c>
      <c r="S307">
        <v>6863</v>
      </c>
      <c r="T307" t="s">
        <v>3029</v>
      </c>
      <c r="U307" t="s">
        <v>3955</v>
      </c>
      <c r="V307" s="49" t="s">
        <v>34035</v>
      </c>
      <c r="X307">
        <v>0</v>
      </c>
    </row>
    <row r="308" spans="1:24" ht="342" x14ac:dyDescent="0.45">
      <c r="B308" s="19">
        <v>906.81</v>
      </c>
      <c r="C308" s="19">
        <v>907.0607</v>
      </c>
      <c r="D308" s="19">
        <v>43.376935410000002</v>
      </c>
      <c r="E308" s="19">
        <v>52.907072849999999</v>
      </c>
      <c r="F308" s="19">
        <v>226.29</v>
      </c>
      <c r="K308" t="s">
        <v>34036</v>
      </c>
      <c r="L308" t="s">
        <v>34037</v>
      </c>
      <c r="N308" t="s">
        <v>4351</v>
      </c>
      <c r="O308">
        <v>114</v>
      </c>
      <c r="P308">
        <v>8</v>
      </c>
      <c r="Q308">
        <v>906.81</v>
      </c>
      <c r="R308" t="e">
        <v>#REF!</v>
      </c>
      <c r="S308">
        <v>6863</v>
      </c>
      <c r="T308" t="s">
        <v>3029</v>
      </c>
      <c r="U308" t="s">
        <v>3955</v>
      </c>
      <c r="V308" s="49" t="s">
        <v>34038</v>
      </c>
      <c r="X308">
        <v>0</v>
      </c>
    </row>
    <row r="309" spans="1:24" ht="356.25" x14ac:dyDescent="0.45">
      <c r="B309" s="19">
        <v>911.07</v>
      </c>
      <c r="C309" s="19">
        <v>911.32650000000001</v>
      </c>
      <c r="D309" s="19">
        <v>43.37697326</v>
      </c>
      <c r="E309" s="19">
        <v>52.907081669999997</v>
      </c>
      <c r="F309" s="19">
        <v>226.29</v>
      </c>
      <c r="K309" t="s">
        <v>33290</v>
      </c>
      <c r="L309" t="s">
        <v>33291</v>
      </c>
      <c r="N309" t="s">
        <v>4351</v>
      </c>
      <c r="O309">
        <v>114</v>
      </c>
      <c r="P309">
        <v>8</v>
      </c>
      <c r="Q309">
        <v>911.07</v>
      </c>
      <c r="R309" t="e">
        <v>#REF!</v>
      </c>
      <c r="S309">
        <v>6863</v>
      </c>
      <c r="T309" t="s">
        <v>3029</v>
      </c>
      <c r="U309" t="s">
        <v>3955</v>
      </c>
      <c r="V309" s="49" t="s">
        <v>34039</v>
      </c>
      <c r="X309">
        <v>1</v>
      </c>
    </row>
    <row r="310" spans="1:24" x14ac:dyDescent="0.45">
      <c r="A310" s="10">
        <v>7049</v>
      </c>
      <c r="B310" s="19">
        <v>0</v>
      </c>
      <c r="C310" s="19">
        <v>0</v>
      </c>
      <c r="D310" s="19">
        <v>43.381713120000001</v>
      </c>
      <c r="E310" s="19">
        <v>52.901798909999997</v>
      </c>
      <c r="F310" s="19">
        <v>230.35</v>
      </c>
      <c r="G310" s="20">
        <v>98</v>
      </c>
      <c r="H310" s="20">
        <v>8</v>
      </c>
      <c r="I310" s="21">
        <v>0.2</v>
      </c>
      <c r="K310" t="s">
        <v>34040</v>
      </c>
      <c r="L310" t="s">
        <v>34041</v>
      </c>
      <c r="N310" t="s">
        <v>4351</v>
      </c>
      <c r="O310">
        <v>114</v>
      </c>
      <c r="P310">
        <v>8</v>
      </c>
      <c r="Q310">
        <v>0</v>
      </c>
      <c r="R310">
        <v>7049</v>
      </c>
      <c r="S310">
        <v>7049</v>
      </c>
      <c r="T310" t="s">
        <v>3106</v>
      </c>
      <c r="U310" t="s">
        <v>3830</v>
      </c>
      <c r="V310" s="49" t="s">
        <v>34042</v>
      </c>
      <c r="X310">
        <v>0</v>
      </c>
    </row>
    <row r="311" spans="1:24" ht="28.5" x14ac:dyDescent="0.45">
      <c r="B311" s="19">
        <v>91.44</v>
      </c>
      <c r="C311" s="19">
        <v>91.475549999999998</v>
      </c>
      <c r="D311" s="19">
        <v>43.380931050000001</v>
      </c>
      <c r="E311" s="19">
        <v>52.902150499999998</v>
      </c>
      <c r="F311" s="19">
        <v>227.8</v>
      </c>
      <c r="K311" t="s">
        <v>34043</v>
      </c>
      <c r="L311" t="s">
        <v>34044</v>
      </c>
      <c r="N311" t="s">
        <v>4351</v>
      </c>
      <c r="O311">
        <v>114</v>
      </c>
      <c r="P311">
        <v>8</v>
      </c>
      <c r="Q311">
        <v>91.44</v>
      </c>
      <c r="R311" t="e">
        <v>#REF!</v>
      </c>
      <c r="S311">
        <v>7049</v>
      </c>
      <c r="T311" t="s">
        <v>3106</v>
      </c>
      <c r="U311" t="s">
        <v>3830</v>
      </c>
      <c r="V311" s="49" t="s">
        <v>34045</v>
      </c>
      <c r="X311">
        <v>0</v>
      </c>
    </row>
    <row r="312" spans="1:24" ht="42.75" x14ac:dyDescent="0.45">
      <c r="B312" s="19">
        <v>153.74</v>
      </c>
      <c r="C312" s="19">
        <v>153.77500000000001</v>
      </c>
      <c r="D312" s="19">
        <v>43.380398239999998</v>
      </c>
      <c r="E312" s="19">
        <v>52.902390019999999</v>
      </c>
      <c r="F312" s="19">
        <v>228.4</v>
      </c>
      <c r="K312" t="s">
        <v>33180</v>
      </c>
      <c r="L312" t="s">
        <v>33181</v>
      </c>
      <c r="N312" t="s">
        <v>4351</v>
      </c>
      <c r="O312">
        <v>114</v>
      </c>
      <c r="P312">
        <v>8</v>
      </c>
      <c r="Q312">
        <v>153.74</v>
      </c>
      <c r="R312" t="e">
        <v>#REF!</v>
      </c>
      <c r="S312">
        <v>7049</v>
      </c>
      <c r="T312" t="s">
        <v>3106</v>
      </c>
      <c r="U312" t="s">
        <v>3830</v>
      </c>
      <c r="V312" s="49" t="s">
        <v>34046</v>
      </c>
      <c r="X312">
        <v>1</v>
      </c>
    </row>
    <row r="313" spans="1:24" x14ac:dyDescent="0.45">
      <c r="A313" s="10">
        <v>7549</v>
      </c>
      <c r="B313" s="19">
        <v>0</v>
      </c>
      <c r="C313" s="19">
        <v>0</v>
      </c>
      <c r="D313" s="19">
        <v>43.378940929999999</v>
      </c>
      <c r="E313" s="19">
        <v>52.909585829999997</v>
      </c>
      <c r="F313" s="19">
        <v>229.75</v>
      </c>
      <c r="G313" s="20">
        <v>98</v>
      </c>
      <c r="H313" s="20">
        <v>8</v>
      </c>
      <c r="I313" s="21">
        <v>0.2</v>
      </c>
      <c r="K313" t="s">
        <v>34047</v>
      </c>
      <c r="L313" t="s">
        <v>34048</v>
      </c>
      <c r="N313" t="s">
        <v>4351</v>
      </c>
      <c r="O313">
        <v>114</v>
      </c>
      <c r="P313">
        <v>8</v>
      </c>
      <c r="Q313">
        <v>0</v>
      </c>
      <c r="R313">
        <v>7549</v>
      </c>
      <c r="S313">
        <v>7549</v>
      </c>
      <c r="T313" t="s">
        <v>34049</v>
      </c>
      <c r="U313" t="e">
        <v>#N/A</v>
      </c>
      <c r="V313" s="49" t="s">
        <v>34050</v>
      </c>
      <c r="X313">
        <v>0</v>
      </c>
    </row>
    <row r="314" spans="1:24" ht="28.5" x14ac:dyDescent="0.45">
      <c r="B314" s="19">
        <v>2.69</v>
      </c>
      <c r="C314" s="19">
        <v>2.6870660000000002</v>
      </c>
      <c r="D314" s="19">
        <v>43.37894695</v>
      </c>
      <c r="E314" s="19">
        <v>52.909553719999998</v>
      </c>
      <c r="F314" s="19">
        <v>229.75</v>
      </c>
      <c r="K314" t="s">
        <v>34051</v>
      </c>
      <c r="L314" t="s">
        <v>34052</v>
      </c>
      <c r="N314" t="s">
        <v>4351</v>
      </c>
      <c r="O314">
        <v>114</v>
      </c>
      <c r="P314">
        <v>8</v>
      </c>
      <c r="Q314">
        <v>2.69</v>
      </c>
      <c r="R314" t="e">
        <v>#REF!</v>
      </c>
      <c r="S314">
        <v>7549</v>
      </c>
      <c r="T314" t="s">
        <v>34049</v>
      </c>
      <c r="U314" t="e">
        <v>#N/A</v>
      </c>
      <c r="V314" s="49" t="s">
        <v>34053</v>
      </c>
      <c r="X314">
        <v>0</v>
      </c>
    </row>
    <row r="315" spans="1:24" ht="42.75" x14ac:dyDescent="0.45">
      <c r="B315" s="19">
        <v>33.01</v>
      </c>
      <c r="C315" s="19">
        <v>33.014360000000003</v>
      </c>
      <c r="D315" s="19">
        <v>43.378732319999997</v>
      </c>
      <c r="E315" s="19">
        <v>52.909322600000003</v>
      </c>
      <c r="F315" s="19">
        <v>229.15</v>
      </c>
      <c r="K315" t="s">
        <v>34054</v>
      </c>
      <c r="L315" t="s">
        <v>34055</v>
      </c>
      <c r="N315" t="s">
        <v>4351</v>
      </c>
      <c r="O315">
        <v>114</v>
      </c>
      <c r="P315">
        <v>8</v>
      </c>
      <c r="Q315">
        <v>33.01</v>
      </c>
      <c r="R315" t="e">
        <v>#REF!</v>
      </c>
      <c r="S315">
        <v>7549</v>
      </c>
      <c r="T315" t="s">
        <v>34049</v>
      </c>
      <c r="U315" t="e">
        <v>#N/A</v>
      </c>
      <c r="V315" s="49" t="s">
        <v>34056</v>
      </c>
      <c r="X315">
        <v>0</v>
      </c>
    </row>
    <row r="316" spans="1:24" ht="57" x14ac:dyDescent="0.45">
      <c r="B316" s="19">
        <v>39.200000000000003</v>
      </c>
      <c r="C316" s="19">
        <v>39.207700000000003</v>
      </c>
      <c r="D316" s="19">
        <v>43.378688480000001</v>
      </c>
      <c r="E316" s="19">
        <v>52.909275399999999</v>
      </c>
      <c r="F316" s="19">
        <v>229.15</v>
      </c>
      <c r="K316" t="s">
        <v>34057</v>
      </c>
      <c r="L316" t="s">
        <v>34058</v>
      </c>
      <c r="N316" t="s">
        <v>4351</v>
      </c>
      <c r="O316">
        <v>114</v>
      </c>
      <c r="P316">
        <v>8</v>
      </c>
      <c r="Q316">
        <v>39.200000000000003</v>
      </c>
      <c r="R316" t="e">
        <v>#REF!</v>
      </c>
      <c r="S316">
        <v>7549</v>
      </c>
      <c r="T316" t="s">
        <v>34049</v>
      </c>
      <c r="U316" t="e">
        <v>#N/A</v>
      </c>
      <c r="V316" s="49" t="s">
        <v>34059</v>
      </c>
      <c r="X316">
        <v>0</v>
      </c>
    </row>
    <row r="317" spans="1:24" ht="71.25" x14ac:dyDescent="0.45">
      <c r="B317" s="19">
        <v>92.32</v>
      </c>
      <c r="C317" s="19">
        <v>92.323189999999997</v>
      </c>
      <c r="D317" s="19">
        <v>43.37830881</v>
      </c>
      <c r="E317" s="19">
        <v>52.908877099999998</v>
      </c>
      <c r="F317" s="19">
        <v>228.75</v>
      </c>
      <c r="K317" t="s">
        <v>34060</v>
      </c>
      <c r="L317" t="s">
        <v>34061</v>
      </c>
      <c r="N317" t="s">
        <v>4351</v>
      </c>
      <c r="O317">
        <v>114</v>
      </c>
      <c r="P317">
        <v>8</v>
      </c>
      <c r="Q317">
        <v>92.32</v>
      </c>
      <c r="R317" t="e">
        <v>#REF!</v>
      </c>
      <c r="S317">
        <v>7549</v>
      </c>
      <c r="T317" t="s">
        <v>34049</v>
      </c>
      <c r="U317" t="e">
        <v>#N/A</v>
      </c>
      <c r="V317" s="49" t="s">
        <v>34062</v>
      </c>
      <c r="X317">
        <v>0</v>
      </c>
    </row>
    <row r="318" spans="1:24" ht="85.5" x14ac:dyDescent="0.45">
      <c r="B318" s="19">
        <v>124.45</v>
      </c>
      <c r="C318" s="19">
        <v>124.4615</v>
      </c>
      <c r="D318" s="19">
        <v>43.378086959999997</v>
      </c>
      <c r="E318" s="19">
        <v>52.908622700000002</v>
      </c>
      <c r="F318" s="19">
        <v>228.15</v>
      </c>
      <c r="K318" t="s">
        <v>34063</v>
      </c>
      <c r="L318" t="s">
        <v>34064</v>
      </c>
      <c r="N318" t="s">
        <v>4351</v>
      </c>
      <c r="O318">
        <v>114</v>
      </c>
      <c r="P318">
        <v>8</v>
      </c>
      <c r="Q318">
        <v>124.45</v>
      </c>
      <c r="R318" t="e">
        <v>#REF!</v>
      </c>
      <c r="S318">
        <v>7549</v>
      </c>
      <c r="T318" t="s">
        <v>34049</v>
      </c>
      <c r="U318" t="e">
        <v>#N/A</v>
      </c>
      <c r="V318" s="49" t="s">
        <v>34065</v>
      </c>
      <c r="X318">
        <v>0</v>
      </c>
    </row>
    <row r="319" spans="1:24" ht="99.75" x14ac:dyDescent="0.45">
      <c r="B319" s="19">
        <v>134.38</v>
      </c>
      <c r="C319" s="19">
        <v>134.40530000000001</v>
      </c>
      <c r="D319" s="19">
        <v>43.378018369999999</v>
      </c>
      <c r="E319" s="19">
        <v>52.908544040000002</v>
      </c>
      <c r="F319" s="19">
        <v>228.55</v>
      </c>
      <c r="K319" t="s">
        <v>34066</v>
      </c>
      <c r="L319" t="s">
        <v>34067</v>
      </c>
      <c r="N319" t="s">
        <v>4351</v>
      </c>
      <c r="O319">
        <v>114</v>
      </c>
      <c r="P319">
        <v>8</v>
      </c>
      <c r="Q319">
        <v>134.38</v>
      </c>
      <c r="R319" t="e">
        <v>#REF!</v>
      </c>
      <c r="S319">
        <v>7549</v>
      </c>
      <c r="T319" t="s">
        <v>34049</v>
      </c>
      <c r="U319" t="e">
        <v>#N/A</v>
      </c>
      <c r="V319" s="49" t="s">
        <v>34068</v>
      </c>
      <c r="X319">
        <v>0</v>
      </c>
    </row>
    <row r="320" spans="1:24" ht="114" x14ac:dyDescent="0.45">
      <c r="B320" s="19">
        <v>188.51</v>
      </c>
      <c r="C320" s="19">
        <v>188.53319999999999</v>
      </c>
      <c r="D320" s="19">
        <v>43.377655099999998</v>
      </c>
      <c r="E320" s="19">
        <v>52.908098950000003</v>
      </c>
      <c r="F320" s="19">
        <v>228.49</v>
      </c>
      <c r="K320" t="s">
        <v>34069</v>
      </c>
      <c r="L320" t="s">
        <v>34070</v>
      </c>
      <c r="N320" t="s">
        <v>4351</v>
      </c>
      <c r="O320">
        <v>114</v>
      </c>
      <c r="P320">
        <v>8</v>
      </c>
      <c r="Q320">
        <v>188.51</v>
      </c>
      <c r="R320" t="e">
        <v>#REF!</v>
      </c>
      <c r="S320">
        <v>7549</v>
      </c>
      <c r="T320" t="s">
        <v>34049</v>
      </c>
      <c r="U320" t="e">
        <v>#N/A</v>
      </c>
      <c r="V320" s="49" t="s">
        <v>34071</v>
      </c>
      <c r="X320">
        <v>0</v>
      </c>
    </row>
    <row r="321" spans="1:24" ht="128.25" x14ac:dyDescent="0.45">
      <c r="B321" s="19">
        <v>215.89</v>
      </c>
      <c r="C321" s="19">
        <v>215.9212</v>
      </c>
      <c r="D321" s="19">
        <v>43.377474280000001</v>
      </c>
      <c r="E321" s="19">
        <v>52.907869460000001</v>
      </c>
      <c r="F321" s="19">
        <v>227.69</v>
      </c>
      <c r="K321" t="s">
        <v>34072</v>
      </c>
      <c r="L321" t="s">
        <v>34073</v>
      </c>
      <c r="N321" t="s">
        <v>4351</v>
      </c>
      <c r="O321">
        <v>114</v>
      </c>
      <c r="P321">
        <v>8</v>
      </c>
      <c r="Q321">
        <v>215.89</v>
      </c>
      <c r="R321" t="e">
        <v>#REF!</v>
      </c>
      <c r="S321">
        <v>7549</v>
      </c>
      <c r="T321" t="s">
        <v>34049</v>
      </c>
      <c r="U321" t="e">
        <v>#N/A</v>
      </c>
      <c r="V321" s="49" t="s">
        <v>34074</v>
      </c>
      <c r="X321">
        <v>0</v>
      </c>
    </row>
    <row r="322" spans="1:24" ht="142.5" x14ac:dyDescent="0.45">
      <c r="B322" s="19">
        <v>238.83</v>
      </c>
      <c r="C322" s="19">
        <v>238.86789999999999</v>
      </c>
      <c r="D322" s="19">
        <v>43.377322739999997</v>
      </c>
      <c r="E322" s="19">
        <v>52.907677139999997</v>
      </c>
      <c r="F322" s="19">
        <v>228.09</v>
      </c>
      <c r="K322" t="s">
        <v>34075</v>
      </c>
      <c r="L322" t="s">
        <v>34076</v>
      </c>
      <c r="N322" t="s">
        <v>4351</v>
      </c>
      <c r="O322">
        <v>114</v>
      </c>
      <c r="P322">
        <v>8</v>
      </c>
      <c r="Q322">
        <v>238.83</v>
      </c>
      <c r="R322" t="e">
        <v>#REF!</v>
      </c>
      <c r="S322">
        <v>7549</v>
      </c>
      <c r="T322" t="s">
        <v>34049</v>
      </c>
      <c r="U322" t="e">
        <v>#N/A</v>
      </c>
      <c r="V322" s="49" t="s">
        <v>34077</v>
      </c>
      <c r="X322">
        <v>0</v>
      </c>
    </row>
    <row r="323" spans="1:24" ht="156.75" x14ac:dyDescent="0.45">
      <c r="B323" s="19">
        <v>295.89</v>
      </c>
      <c r="C323" s="19">
        <v>295.95490000000001</v>
      </c>
      <c r="D323" s="19">
        <v>43.376967120000003</v>
      </c>
      <c r="E323" s="19">
        <v>52.907169160000002</v>
      </c>
      <c r="F323" s="19">
        <v>226.29</v>
      </c>
      <c r="K323" t="s">
        <v>34078</v>
      </c>
      <c r="L323" t="s">
        <v>34079</v>
      </c>
      <c r="N323" t="s">
        <v>4351</v>
      </c>
      <c r="O323">
        <v>114</v>
      </c>
      <c r="P323">
        <v>8</v>
      </c>
      <c r="Q323">
        <v>295.89</v>
      </c>
      <c r="R323" t="e">
        <v>#REF!</v>
      </c>
      <c r="S323">
        <v>7549</v>
      </c>
      <c r="T323" t="s">
        <v>34049</v>
      </c>
      <c r="U323" t="e">
        <v>#N/A</v>
      </c>
      <c r="V323" s="49" t="s">
        <v>34080</v>
      </c>
      <c r="X323">
        <v>0</v>
      </c>
    </row>
    <row r="324" spans="1:24" ht="171" x14ac:dyDescent="0.45">
      <c r="B324" s="19">
        <v>304.11</v>
      </c>
      <c r="C324" s="19">
        <v>304.17500000000001</v>
      </c>
      <c r="D324" s="19">
        <v>43.376945110000001</v>
      </c>
      <c r="E324" s="19">
        <v>52.907072319999997</v>
      </c>
      <c r="F324" s="19">
        <v>226.29</v>
      </c>
      <c r="K324" t="s">
        <v>34081</v>
      </c>
      <c r="L324" t="s">
        <v>34082</v>
      </c>
      <c r="N324" t="s">
        <v>4351</v>
      </c>
      <c r="O324">
        <v>114</v>
      </c>
      <c r="P324">
        <v>8</v>
      </c>
      <c r="Q324">
        <v>304.11</v>
      </c>
      <c r="R324" t="e">
        <v>#REF!</v>
      </c>
      <c r="S324">
        <v>7549</v>
      </c>
      <c r="T324" t="s">
        <v>34049</v>
      </c>
      <c r="U324" t="e">
        <v>#N/A</v>
      </c>
      <c r="V324" s="49" t="s">
        <v>34083</v>
      </c>
      <c r="X324">
        <v>0</v>
      </c>
    </row>
    <row r="325" spans="1:24" ht="185.25" x14ac:dyDescent="0.45">
      <c r="B325" s="19">
        <v>307.33</v>
      </c>
      <c r="C325" s="19">
        <v>307.3931</v>
      </c>
      <c r="D325" s="19">
        <v>43.37697326</v>
      </c>
      <c r="E325" s="19">
        <v>52.907081669999997</v>
      </c>
      <c r="F325" s="19">
        <v>226.29</v>
      </c>
      <c r="K325" t="s">
        <v>33290</v>
      </c>
      <c r="L325" t="s">
        <v>33291</v>
      </c>
      <c r="N325" t="s">
        <v>4351</v>
      </c>
      <c r="O325">
        <v>114</v>
      </c>
      <c r="P325">
        <v>8</v>
      </c>
      <c r="Q325">
        <v>307.33</v>
      </c>
      <c r="R325" t="e">
        <v>#REF!</v>
      </c>
      <c r="S325">
        <v>7549</v>
      </c>
      <c r="T325" t="s">
        <v>34049</v>
      </c>
      <c r="U325" t="e">
        <v>#N/A</v>
      </c>
      <c r="V325" s="49" t="s">
        <v>34084</v>
      </c>
      <c r="X325">
        <v>1</v>
      </c>
    </row>
    <row r="326" spans="1:24" x14ac:dyDescent="0.45">
      <c r="A326" s="10">
        <v>8938</v>
      </c>
      <c r="B326" s="19">
        <v>0</v>
      </c>
      <c r="C326" s="19">
        <v>0</v>
      </c>
      <c r="D326" s="19">
        <v>43.374515969999997</v>
      </c>
      <c r="E326" s="19">
        <v>52.907971590000002</v>
      </c>
      <c r="F326" s="19">
        <v>228.26</v>
      </c>
      <c r="G326" s="20">
        <v>98</v>
      </c>
      <c r="H326" s="20">
        <v>8</v>
      </c>
      <c r="I326" s="21">
        <v>0.2</v>
      </c>
      <c r="K326" t="s">
        <v>34085</v>
      </c>
      <c r="L326" t="s">
        <v>34086</v>
      </c>
      <c r="N326" t="s">
        <v>4351</v>
      </c>
      <c r="O326">
        <v>114</v>
      </c>
      <c r="P326">
        <v>8</v>
      </c>
      <c r="Q326">
        <v>0</v>
      </c>
      <c r="R326">
        <v>8938</v>
      </c>
      <c r="S326">
        <v>8938</v>
      </c>
      <c r="T326" t="s">
        <v>3401</v>
      </c>
      <c r="U326" t="s">
        <v>3955</v>
      </c>
      <c r="V326" s="49" t="s">
        <v>34087</v>
      </c>
      <c r="X326">
        <v>0</v>
      </c>
    </row>
    <row r="327" spans="1:24" ht="28.5" x14ac:dyDescent="0.45">
      <c r="B327" s="19">
        <v>11.56</v>
      </c>
      <c r="C327" s="19">
        <v>11.57422</v>
      </c>
      <c r="D327" s="19">
        <v>43.374618509999998</v>
      </c>
      <c r="E327" s="19">
        <v>52.907947499999999</v>
      </c>
      <c r="F327" s="19">
        <v>227.66</v>
      </c>
      <c r="K327" t="s">
        <v>34088</v>
      </c>
      <c r="L327" t="s">
        <v>34089</v>
      </c>
      <c r="N327" t="s">
        <v>4351</v>
      </c>
      <c r="O327">
        <v>114</v>
      </c>
      <c r="P327">
        <v>8</v>
      </c>
      <c r="Q327">
        <v>11.56</v>
      </c>
      <c r="R327" t="e">
        <v>#REF!</v>
      </c>
      <c r="S327">
        <v>8938</v>
      </c>
      <c r="T327" t="s">
        <v>3401</v>
      </c>
      <c r="U327" t="s">
        <v>3955</v>
      </c>
      <c r="V327" s="49" t="s">
        <v>34090</v>
      </c>
      <c r="X327">
        <v>0</v>
      </c>
    </row>
    <row r="328" spans="1:24" ht="42.75" x14ac:dyDescent="0.45">
      <c r="B328" s="19">
        <v>59.17</v>
      </c>
      <c r="C328" s="19">
        <v>59.188749999999999</v>
      </c>
      <c r="D328" s="19">
        <v>43.375040929999997</v>
      </c>
      <c r="E328" s="19">
        <v>52.907848260000002</v>
      </c>
      <c r="F328" s="19">
        <v>227.66</v>
      </c>
      <c r="K328" t="s">
        <v>34091</v>
      </c>
      <c r="L328" t="s">
        <v>34092</v>
      </c>
      <c r="N328" t="s">
        <v>4351</v>
      </c>
      <c r="O328">
        <v>114</v>
      </c>
      <c r="P328">
        <v>8</v>
      </c>
      <c r="Q328">
        <v>59.17</v>
      </c>
      <c r="R328" t="e">
        <v>#REF!</v>
      </c>
      <c r="S328">
        <v>8938</v>
      </c>
      <c r="T328" t="s">
        <v>3401</v>
      </c>
      <c r="U328" t="s">
        <v>3955</v>
      </c>
      <c r="V328" s="49" t="s">
        <v>34093</v>
      </c>
      <c r="X328">
        <v>0</v>
      </c>
    </row>
    <row r="329" spans="1:24" ht="57" x14ac:dyDescent="0.45">
      <c r="B329" s="19">
        <v>103</v>
      </c>
      <c r="C329" s="19">
        <v>103.0142</v>
      </c>
      <c r="D329" s="19">
        <v>43.375427819999999</v>
      </c>
      <c r="E329" s="19">
        <v>52.907742800000001</v>
      </c>
      <c r="F329" s="19">
        <v>227.66</v>
      </c>
      <c r="K329" t="s">
        <v>34094</v>
      </c>
      <c r="L329" t="s">
        <v>34095</v>
      </c>
      <c r="N329" t="s">
        <v>4351</v>
      </c>
      <c r="O329">
        <v>114</v>
      </c>
      <c r="P329">
        <v>8</v>
      </c>
      <c r="Q329">
        <v>103</v>
      </c>
      <c r="R329" t="e">
        <v>#REF!</v>
      </c>
      <c r="S329">
        <v>8938</v>
      </c>
      <c r="T329" t="s">
        <v>3401</v>
      </c>
      <c r="U329" t="s">
        <v>3955</v>
      </c>
      <c r="V329" s="49" t="s">
        <v>34096</v>
      </c>
      <c r="X329">
        <v>0</v>
      </c>
    </row>
    <row r="330" spans="1:24" ht="71.25" x14ac:dyDescent="0.45">
      <c r="B330" s="19">
        <v>106.81</v>
      </c>
      <c r="C330" s="19">
        <v>106.8514</v>
      </c>
      <c r="D330" s="19">
        <v>43.375461510000001</v>
      </c>
      <c r="E330" s="19">
        <v>52.907733620000002</v>
      </c>
      <c r="F330" s="19">
        <v>227.26</v>
      </c>
      <c r="K330" t="s">
        <v>34097</v>
      </c>
      <c r="L330" t="s">
        <v>34098</v>
      </c>
      <c r="N330" t="s">
        <v>4351</v>
      </c>
      <c r="O330">
        <v>114</v>
      </c>
      <c r="P330">
        <v>8</v>
      </c>
      <c r="Q330">
        <v>106.81</v>
      </c>
      <c r="R330" t="e">
        <v>#REF!</v>
      </c>
      <c r="S330">
        <v>8938</v>
      </c>
      <c r="T330" t="s">
        <v>3401</v>
      </c>
      <c r="U330" t="s">
        <v>3955</v>
      </c>
      <c r="V330" s="49" t="s">
        <v>34099</v>
      </c>
      <c r="X330">
        <v>0</v>
      </c>
    </row>
    <row r="331" spans="1:24" ht="85.5" x14ac:dyDescent="0.45">
      <c r="B331" s="19">
        <v>160.63</v>
      </c>
      <c r="C331" s="19">
        <v>160.67099999999999</v>
      </c>
      <c r="D331" s="19">
        <v>43.375931440000002</v>
      </c>
      <c r="E331" s="19">
        <v>52.907572399999999</v>
      </c>
      <c r="F331" s="19">
        <v>227.06</v>
      </c>
      <c r="K331" t="s">
        <v>34100</v>
      </c>
      <c r="L331" t="s">
        <v>34101</v>
      </c>
      <c r="N331" t="s">
        <v>4351</v>
      </c>
      <c r="O331">
        <v>114</v>
      </c>
      <c r="P331">
        <v>8</v>
      </c>
      <c r="Q331">
        <v>160.63</v>
      </c>
      <c r="R331" t="e">
        <v>#REF!</v>
      </c>
      <c r="S331">
        <v>8938</v>
      </c>
      <c r="T331" t="s">
        <v>3401</v>
      </c>
      <c r="U331" t="s">
        <v>3955</v>
      </c>
      <c r="V331" s="49" t="s">
        <v>34102</v>
      </c>
      <c r="X331">
        <v>0</v>
      </c>
    </row>
    <row r="332" spans="1:24" ht="99.75" x14ac:dyDescent="0.45">
      <c r="B332" s="19">
        <v>194.44</v>
      </c>
      <c r="C332" s="19">
        <v>194.4759</v>
      </c>
      <c r="D332" s="19">
        <v>43.376224260000001</v>
      </c>
      <c r="E332" s="19">
        <v>52.907459009999997</v>
      </c>
      <c r="F332" s="19">
        <v>226.89</v>
      </c>
      <c r="K332" t="s">
        <v>34103</v>
      </c>
      <c r="L332" t="s">
        <v>34104</v>
      </c>
      <c r="N332" t="s">
        <v>4351</v>
      </c>
      <c r="O332">
        <v>114</v>
      </c>
      <c r="P332">
        <v>8</v>
      </c>
      <c r="Q332">
        <v>194.44</v>
      </c>
      <c r="R332" t="e">
        <v>#REF!</v>
      </c>
      <c r="S332">
        <v>8938</v>
      </c>
      <c r="T332" t="s">
        <v>3401</v>
      </c>
      <c r="U332" t="s">
        <v>3955</v>
      </c>
      <c r="V332" s="49" t="s">
        <v>34105</v>
      </c>
      <c r="X332">
        <v>0</v>
      </c>
    </row>
    <row r="333" spans="1:24" ht="114" x14ac:dyDescent="0.45">
      <c r="B333" s="19">
        <v>206.23</v>
      </c>
      <c r="C333" s="19">
        <v>206.2851</v>
      </c>
      <c r="D333" s="19">
        <v>43.376326409999997</v>
      </c>
      <c r="E333" s="19">
        <v>52.907419449999999</v>
      </c>
      <c r="F333" s="19">
        <v>227.49</v>
      </c>
      <c r="K333" t="s">
        <v>34106</v>
      </c>
      <c r="L333" t="s">
        <v>34107</v>
      </c>
      <c r="N333" t="s">
        <v>4351</v>
      </c>
      <c r="O333">
        <v>114</v>
      </c>
      <c r="P333">
        <v>8</v>
      </c>
      <c r="Q333">
        <v>206.23</v>
      </c>
      <c r="R333" t="e">
        <v>#REF!</v>
      </c>
      <c r="S333">
        <v>8938</v>
      </c>
      <c r="T333" t="s">
        <v>3401</v>
      </c>
      <c r="U333" t="s">
        <v>3955</v>
      </c>
      <c r="V333" s="49" t="s">
        <v>34108</v>
      </c>
      <c r="X333">
        <v>0</v>
      </c>
    </row>
    <row r="334" spans="1:24" ht="128.25" x14ac:dyDescent="0.45">
      <c r="B334" s="19">
        <v>242.21</v>
      </c>
      <c r="C334" s="19">
        <v>242.2713</v>
      </c>
      <c r="D334" s="19">
        <v>43.376640510000001</v>
      </c>
      <c r="E334" s="19">
        <v>52.907311210000003</v>
      </c>
      <c r="F334" s="19">
        <v>226.89</v>
      </c>
      <c r="K334" t="s">
        <v>34109</v>
      </c>
      <c r="L334" t="s">
        <v>34110</v>
      </c>
      <c r="N334" t="s">
        <v>4351</v>
      </c>
      <c r="O334">
        <v>114</v>
      </c>
      <c r="P334">
        <v>8</v>
      </c>
      <c r="Q334">
        <v>242.21</v>
      </c>
      <c r="R334" t="e">
        <v>#REF!</v>
      </c>
      <c r="S334">
        <v>8938</v>
      </c>
      <c r="T334" t="s">
        <v>3401</v>
      </c>
      <c r="U334" t="s">
        <v>3955</v>
      </c>
      <c r="V334" s="49" t="s">
        <v>34111</v>
      </c>
      <c r="X334">
        <v>0</v>
      </c>
    </row>
    <row r="335" spans="1:24" ht="142.5" x14ac:dyDescent="0.45">
      <c r="B335" s="19">
        <v>281.77999999999997</v>
      </c>
      <c r="C335" s="19">
        <v>281.8424</v>
      </c>
      <c r="D335" s="19">
        <v>43.376970829999998</v>
      </c>
      <c r="E335" s="19">
        <v>52.907128739999997</v>
      </c>
      <c r="F335" s="19">
        <v>226.29</v>
      </c>
      <c r="K335" t="s">
        <v>34112</v>
      </c>
      <c r="L335" t="s">
        <v>34113</v>
      </c>
      <c r="N335" t="s">
        <v>4351</v>
      </c>
      <c r="O335">
        <v>114</v>
      </c>
      <c r="P335">
        <v>8</v>
      </c>
      <c r="Q335">
        <v>281.77999999999997</v>
      </c>
      <c r="R335" t="e">
        <v>#REF!</v>
      </c>
      <c r="S335">
        <v>8938</v>
      </c>
      <c r="T335" t="s">
        <v>3401</v>
      </c>
      <c r="U335" t="s">
        <v>3955</v>
      </c>
      <c r="V335" s="49" t="s">
        <v>34114</v>
      </c>
      <c r="X335">
        <v>0</v>
      </c>
    </row>
    <row r="336" spans="1:24" ht="156.75" x14ac:dyDescent="0.45">
      <c r="B336" s="19">
        <v>283.63</v>
      </c>
      <c r="C336" s="19">
        <v>283.69709999999998</v>
      </c>
      <c r="D336" s="19">
        <v>43.3769785</v>
      </c>
      <c r="E336" s="19">
        <v>52.907108409999999</v>
      </c>
      <c r="F336" s="19">
        <v>226.29</v>
      </c>
      <c r="K336" t="s">
        <v>34115</v>
      </c>
      <c r="L336" t="s">
        <v>34116</v>
      </c>
      <c r="N336" t="s">
        <v>4351</v>
      </c>
      <c r="O336">
        <v>114</v>
      </c>
      <c r="P336">
        <v>8</v>
      </c>
      <c r="Q336">
        <v>283.63</v>
      </c>
      <c r="R336" t="e">
        <v>#REF!</v>
      </c>
      <c r="S336">
        <v>8938</v>
      </c>
      <c r="T336" t="s">
        <v>3401</v>
      </c>
      <c r="U336" t="s">
        <v>3955</v>
      </c>
      <c r="V336" s="49" t="s">
        <v>34117</v>
      </c>
      <c r="X336">
        <v>0</v>
      </c>
    </row>
    <row r="337" spans="1:24" ht="171" x14ac:dyDescent="0.45">
      <c r="B337" s="19">
        <v>285.88</v>
      </c>
      <c r="C337" s="19">
        <v>285.94069999999999</v>
      </c>
      <c r="D337" s="19">
        <v>43.37697326</v>
      </c>
      <c r="E337" s="19">
        <v>52.907081669999997</v>
      </c>
      <c r="F337" s="19">
        <v>226.29</v>
      </c>
      <c r="K337" t="s">
        <v>33290</v>
      </c>
      <c r="L337" t="s">
        <v>33291</v>
      </c>
      <c r="N337" t="s">
        <v>4351</v>
      </c>
      <c r="O337">
        <v>114</v>
      </c>
      <c r="P337">
        <v>8</v>
      </c>
      <c r="Q337">
        <v>285.88</v>
      </c>
      <c r="R337" t="e">
        <v>#REF!</v>
      </c>
      <c r="S337">
        <v>8938</v>
      </c>
      <c r="T337" t="s">
        <v>3401</v>
      </c>
      <c r="U337" t="s">
        <v>3955</v>
      </c>
      <c r="V337" s="49" t="s">
        <v>34118</v>
      </c>
      <c r="X337">
        <v>1</v>
      </c>
    </row>
    <row r="338" spans="1:24" x14ac:dyDescent="0.45">
      <c r="A338" s="10">
        <v>8940</v>
      </c>
      <c r="B338" s="19">
        <v>0</v>
      </c>
      <c r="C338" s="19">
        <v>0</v>
      </c>
      <c r="D338" s="19">
        <v>43.38468932</v>
      </c>
      <c r="E338" s="19">
        <v>52.907849059999997</v>
      </c>
      <c r="F338" s="19">
        <v>226.56</v>
      </c>
      <c r="G338" s="20">
        <v>98</v>
      </c>
      <c r="H338" s="20">
        <v>8</v>
      </c>
      <c r="I338" s="21">
        <v>0.2</v>
      </c>
      <c r="K338" t="s">
        <v>34119</v>
      </c>
      <c r="L338" t="s">
        <v>34120</v>
      </c>
      <c r="N338" t="s">
        <v>4351</v>
      </c>
      <c r="O338">
        <v>114</v>
      </c>
      <c r="P338">
        <v>8</v>
      </c>
      <c r="Q338">
        <v>0</v>
      </c>
      <c r="R338">
        <v>8940</v>
      </c>
      <c r="S338">
        <v>8940</v>
      </c>
      <c r="T338" t="s">
        <v>3403</v>
      </c>
      <c r="U338" t="s">
        <v>3905</v>
      </c>
      <c r="V338" s="49" t="s">
        <v>34121</v>
      </c>
      <c r="X338">
        <v>0</v>
      </c>
    </row>
    <row r="339" spans="1:24" ht="28.5" x14ac:dyDescent="0.45">
      <c r="B339" s="19">
        <v>2.58</v>
      </c>
      <c r="C339" s="19">
        <v>2.5772930000000001</v>
      </c>
      <c r="D339" s="19">
        <v>43.384683819999999</v>
      </c>
      <c r="E339" s="19">
        <v>52.907818159999998</v>
      </c>
      <c r="F339" s="19">
        <v>226.56</v>
      </c>
      <c r="K339" t="s">
        <v>34122</v>
      </c>
      <c r="L339" t="s">
        <v>34123</v>
      </c>
      <c r="N339" t="s">
        <v>4351</v>
      </c>
      <c r="O339">
        <v>114</v>
      </c>
      <c r="P339">
        <v>8</v>
      </c>
      <c r="Q339">
        <v>2.58</v>
      </c>
      <c r="R339" t="e">
        <v>#REF!</v>
      </c>
      <c r="S339">
        <v>8940</v>
      </c>
      <c r="T339" t="s">
        <v>3403</v>
      </c>
      <c r="U339" t="s">
        <v>3905</v>
      </c>
      <c r="V339" s="49" t="s">
        <v>34124</v>
      </c>
      <c r="X339">
        <v>0</v>
      </c>
    </row>
    <row r="340" spans="1:24" ht="42.75" x14ac:dyDescent="0.45">
      <c r="B340" s="19">
        <v>24.64</v>
      </c>
      <c r="C340" s="19">
        <v>24.659849999999999</v>
      </c>
      <c r="D340" s="19">
        <v>43.384651660000003</v>
      </c>
      <c r="E340" s="19">
        <v>52.907549510000003</v>
      </c>
      <c r="F340" s="19">
        <v>225.56</v>
      </c>
      <c r="K340" t="s">
        <v>34125</v>
      </c>
      <c r="L340" t="s">
        <v>34126</v>
      </c>
      <c r="N340" t="s">
        <v>4351</v>
      </c>
      <c r="O340">
        <v>114</v>
      </c>
      <c r="P340">
        <v>8</v>
      </c>
      <c r="Q340">
        <v>24.64</v>
      </c>
      <c r="R340" t="e">
        <v>#REF!</v>
      </c>
      <c r="S340">
        <v>8940</v>
      </c>
      <c r="T340" t="s">
        <v>3403</v>
      </c>
      <c r="U340" t="s">
        <v>3905</v>
      </c>
      <c r="V340" s="49" t="s">
        <v>34127</v>
      </c>
      <c r="X340">
        <v>0</v>
      </c>
    </row>
    <row r="341" spans="1:24" ht="57" x14ac:dyDescent="0.45">
      <c r="B341" s="19">
        <v>81.599999999999994</v>
      </c>
      <c r="C341" s="19">
        <v>81.629850000000005</v>
      </c>
      <c r="D341" s="19">
        <v>43.384568590000001</v>
      </c>
      <c r="E341" s="19">
        <v>52.906855800000002</v>
      </c>
      <c r="F341" s="19">
        <v>224.76</v>
      </c>
      <c r="K341" t="s">
        <v>34128</v>
      </c>
      <c r="L341" t="s">
        <v>34129</v>
      </c>
      <c r="N341" t="s">
        <v>4351</v>
      </c>
      <c r="O341">
        <v>114</v>
      </c>
      <c r="P341">
        <v>8</v>
      </c>
      <c r="Q341">
        <v>81.599999999999994</v>
      </c>
      <c r="R341" t="e">
        <v>#REF!</v>
      </c>
      <c r="S341">
        <v>8940</v>
      </c>
      <c r="T341" t="s">
        <v>3403</v>
      </c>
      <c r="U341" t="s">
        <v>3905</v>
      </c>
      <c r="V341" s="49" t="s">
        <v>34130</v>
      </c>
      <c r="X341">
        <v>0</v>
      </c>
    </row>
    <row r="342" spans="1:24" ht="71.25" x14ac:dyDescent="0.45">
      <c r="B342" s="19">
        <v>116.08</v>
      </c>
      <c r="C342" s="19">
        <v>116.1157</v>
      </c>
      <c r="D342" s="19">
        <v>43.384527970000001</v>
      </c>
      <c r="E342" s="19">
        <v>52.906433999999997</v>
      </c>
      <c r="F342" s="19">
        <v>223.92</v>
      </c>
      <c r="K342" t="s">
        <v>34131</v>
      </c>
      <c r="L342" t="s">
        <v>34132</v>
      </c>
      <c r="N342" t="s">
        <v>4351</v>
      </c>
      <c r="O342">
        <v>114</v>
      </c>
      <c r="P342">
        <v>8</v>
      </c>
      <c r="Q342">
        <v>116.08</v>
      </c>
      <c r="R342" t="e">
        <v>#REF!</v>
      </c>
      <c r="S342">
        <v>8940</v>
      </c>
      <c r="T342" t="s">
        <v>3403</v>
      </c>
      <c r="U342" t="s">
        <v>3905</v>
      </c>
      <c r="V342" s="49" t="s">
        <v>34133</v>
      </c>
      <c r="X342">
        <v>0</v>
      </c>
    </row>
    <row r="343" spans="1:24" ht="85.5" x14ac:dyDescent="0.45">
      <c r="B343" s="19">
        <v>123.18</v>
      </c>
      <c r="C343" s="19">
        <v>123.22110000000001</v>
      </c>
      <c r="D343" s="19">
        <v>43.384519599999997</v>
      </c>
      <c r="E343" s="19">
        <v>52.906347060000002</v>
      </c>
      <c r="F343" s="19">
        <v>223.92</v>
      </c>
      <c r="K343" t="s">
        <v>34134</v>
      </c>
      <c r="L343" t="s">
        <v>34135</v>
      </c>
      <c r="N343" t="s">
        <v>4351</v>
      </c>
      <c r="O343">
        <v>114</v>
      </c>
      <c r="P343">
        <v>8</v>
      </c>
      <c r="Q343">
        <v>123.18</v>
      </c>
      <c r="R343" t="e">
        <v>#REF!</v>
      </c>
      <c r="S343">
        <v>8940</v>
      </c>
      <c r="T343" t="s">
        <v>3403</v>
      </c>
      <c r="U343" t="s">
        <v>3905</v>
      </c>
      <c r="V343" s="49" t="s">
        <v>34136</v>
      </c>
      <c r="X343">
        <v>0</v>
      </c>
    </row>
    <row r="344" spans="1:24" ht="99.75" x14ac:dyDescent="0.45">
      <c r="B344" s="19">
        <v>188.12</v>
      </c>
      <c r="C344" s="19">
        <v>188.16829999999999</v>
      </c>
      <c r="D344" s="19">
        <v>43.384445749999998</v>
      </c>
      <c r="E344" s="19">
        <v>52.905552110000002</v>
      </c>
      <c r="F344" s="19">
        <v>222.72</v>
      </c>
      <c r="K344" t="s">
        <v>34137</v>
      </c>
      <c r="L344" t="s">
        <v>34138</v>
      </c>
      <c r="N344" t="s">
        <v>4351</v>
      </c>
      <c r="O344">
        <v>114</v>
      </c>
      <c r="P344">
        <v>8</v>
      </c>
      <c r="Q344">
        <v>188.12</v>
      </c>
      <c r="R344" t="e">
        <v>#REF!</v>
      </c>
      <c r="S344">
        <v>8940</v>
      </c>
      <c r="T344" t="s">
        <v>3403</v>
      </c>
      <c r="U344" t="s">
        <v>3905</v>
      </c>
      <c r="V344" s="49" t="s">
        <v>34139</v>
      </c>
      <c r="X344">
        <v>0</v>
      </c>
    </row>
    <row r="345" spans="1:24" ht="114" x14ac:dyDescent="0.45">
      <c r="B345" s="19">
        <v>207.52</v>
      </c>
      <c r="C345" s="19">
        <v>207.56780000000001</v>
      </c>
      <c r="D345" s="19">
        <v>43.384424320000001</v>
      </c>
      <c r="E345" s="19">
        <v>52.905314519999997</v>
      </c>
      <c r="F345" s="19">
        <v>222.92</v>
      </c>
      <c r="K345" t="s">
        <v>34140</v>
      </c>
      <c r="L345" t="s">
        <v>34141</v>
      </c>
      <c r="N345" t="s">
        <v>4351</v>
      </c>
      <c r="O345">
        <v>114</v>
      </c>
      <c r="P345">
        <v>8</v>
      </c>
      <c r="Q345">
        <v>207.52</v>
      </c>
      <c r="R345" t="e">
        <v>#REF!</v>
      </c>
      <c r="S345">
        <v>8940</v>
      </c>
      <c r="T345" t="s">
        <v>3403</v>
      </c>
      <c r="U345" t="s">
        <v>3905</v>
      </c>
      <c r="V345" s="49" t="s">
        <v>34142</v>
      </c>
      <c r="X345">
        <v>0</v>
      </c>
    </row>
    <row r="346" spans="1:24" ht="128.25" x14ac:dyDescent="0.45">
      <c r="B346" s="19">
        <v>237.47</v>
      </c>
      <c r="C346" s="19">
        <v>237.536</v>
      </c>
      <c r="D346" s="19">
        <v>43.384391229999999</v>
      </c>
      <c r="E346" s="19">
        <v>52.90494769</v>
      </c>
      <c r="F346" s="19">
        <v>221.92</v>
      </c>
      <c r="K346" t="s">
        <v>34143</v>
      </c>
      <c r="L346" t="s">
        <v>34144</v>
      </c>
      <c r="N346" t="s">
        <v>4351</v>
      </c>
      <c r="O346">
        <v>114</v>
      </c>
      <c r="P346">
        <v>8</v>
      </c>
      <c r="Q346">
        <v>237.47</v>
      </c>
      <c r="R346" t="e">
        <v>#REF!</v>
      </c>
      <c r="S346">
        <v>8940</v>
      </c>
      <c r="T346" t="s">
        <v>3403</v>
      </c>
      <c r="U346" t="s">
        <v>3905</v>
      </c>
      <c r="V346" s="49" t="s">
        <v>34145</v>
      </c>
      <c r="X346">
        <v>0</v>
      </c>
    </row>
    <row r="347" spans="1:24" ht="142.5" x14ac:dyDescent="0.45">
      <c r="B347" s="19">
        <v>268.87</v>
      </c>
      <c r="C347" s="19">
        <v>268.94099999999997</v>
      </c>
      <c r="D347" s="19">
        <v>43.384350869999999</v>
      </c>
      <c r="E347" s="19">
        <v>52.904564110000003</v>
      </c>
      <c r="F347" s="19">
        <v>221.58</v>
      </c>
      <c r="K347" t="s">
        <v>34146</v>
      </c>
      <c r="L347" t="s">
        <v>34147</v>
      </c>
      <c r="N347" t="s">
        <v>4351</v>
      </c>
      <c r="O347">
        <v>114</v>
      </c>
      <c r="P347">
        <v>8</v>
      </c>
      <c r="Q347">
        <v>268.87</v>
      </c>
      <c r="R347" t="e">
        <v>#REF!</v>
      </c>
      <c r="S347">
        <v>8940</v>
      </c>
      <c r="T347" t="s">
        <v>3403</v>
      </c>
      <c r="U347" t="s">
        <v>3905</v>
      </c>
      <c r="V347" s="49" t="s">
        <v>34148</v>
      </c>
      <c r="X347">
        <v>0</v>
      </c>
    </row>
    <row r="348" spans="1:24" ht="156.75" x14ac:dyDescent="0.45">
      <c r="B348" s="19">
        <v>290.93</v>
      </c>
      <c r="C348" s="19">
        <v>291.00369999999998</v>
      </c>
      <c r="D348" s="19">
        <v>43.38422181</v>
      </c>
      <c r="E348" s="19">
        <v>52.904357320000003</v>
      </c>
      <c r="F348" s="19">
        <v>222.18</v>
      </c>
      <c r="K348" t="s">
        <v>34149</v>
      </c>
      <c r="L348" t="s">
        <v>34150</v>
      </c>
      <c r="N348" t="s">
        <v>4351</v>
      </c>
      <c r="O348">
        <v>114</v>
      </c>
      <c r="P348">
        <v>8</v>
      </c>
      <c r="Q348">
        <v>290.93</v>
      </c>
      <c r="R348" t="e">
        <v>#REF!</v>
      </c>
      <c r="S348">
        <v>8940</v>
      </c>
      <c r="T348" t="s">
        <v>3403</v>
      </c>
      <c r="U348" t="s">
        <v>3905</v>
      </c>
      <c r="V348" s="49" t="s">
        <v>34151</v>
      </c>
      <c r="X348">
        <v>0</v>
      </c>
    </row>
    <row r="349" spans="1:24" ht="171" x14ac:dyDescent="0.45">
      <c r="B349" s="19">
        <v>298.95999999999998</v>
      </c>
      <c r="C349" s="19">
        <v>299.03699999999998</v>
      </c>
      <c r="D349" s="19">
        <v>43.384184859999998</v>
      </c>
      <c r="E349" s="19">
        <v>52.904272130000003</v>
      </c>
      <c r="F349" s="19">
        <v>222.38</v>
      </c>
      <c r="K349" t="s">
        <v>33204</v>
      </c>
      <c r="L349" t="s">
        <v>33205</v>
      </c>
      <c r="N349" t="s">
        <v>4351</v>
      </c>
      <c r="O349">
        <v>114</v>
      </c>
      <c r="P349">
        <v>8</v>
      </c>
      <c r="Q349">
        <v>298.95999999999998</v>
      </c>
      <c r="R349" t="e">
        <v>#REF!</v>
      </c>
      <c r="S349">
        <v>8940</v>
      </c>
      <c r="T349" t="s">
        <v>3403</v>
      </c>
      <c r="U349" t="s">
        <v>3905</v>
      </c>
      <c r="V349" s="49" t="s">
        <v>34152</v>
      </c>
      <c r="X349">
        <v>1</v>
      </c>
    </row>
    <row r="350" spans="1:24" x14ac:dyDescent="0.45">
      <c r="A350" s="10">
        <v>9437</v>
      </c>
      <c r="B350" s="19">
        <v>0</v>
      </c>
      <c r="C350" s="19">
        <v>0</v>
      </c>
      <c r="D350" s="19">
        <v>43.379546159999997</v>
      </c>
      <c r="E350" s="19">
        <v>52.894423519999997</v>
      </c>
      <c r="F350" s="19">
        <v>221.67</v>
      </c>
      <c r="G350" s="20">
        <v>98</v>
      </c>
      <c r="H350" s="20">
        <v>8</v>
      </c>
      <c r="I350" s="21">
        <v>0.2</v>
      </c>
      <c r="K350" t="s">
        <v>34153</v>
      </c>
      <c r="L350" t="s">
        <v>34154</v>
      </c>
      <c r="N350" t="s">
        <v>4351</v>
      </c>
      <c r="O350">
        <v>114</v>
      </c>
      <c r="P350">
        <v>8</v>
      </c>
      <c r="Q350">
        <v>0</v>
      </c>
      <c r="R350">
        <v>9437</v>
      </c>
      <c r="S350">
        <v>9437</v>
      </c>
      <c r="T350" t="s">
        <v>3542</v>
      </c>
      <c r="U350" t="s">
        <v>3830</v>
      </c>
      <c r="V350" s="49" t="s">
        <v>34155</v>
      </c>
      <c r="X350">
        <v>0</v>
      </c>
    </row>
    <row r="351" spans="1:24" ht="28.5" x14ac:dyDescent="0.45">
      <c r="B351" s="19">
        <v>2.13</v>
      </c>
      <c r="C351" s="19">
        <v>2.134887</v>
      </c>
      <c r="D351" s="19">
        <v>43.379538089999997</v>
      </c>
      <c r="E351" s="19">
        <v>52.894399610000001</v>
      </c>
      <c r="F351" s="19">
        <v>221.67</v>
      </c>
      <c r="K351" t="s">
        <v>34156</v>
      </c>
      <c r="L351" t="s">
        <v>34157</v>
      </c>
      <c r="N351" t="s">
        <v>4351</v>
      </c>
      <c r="O351">
        <v>114</v>
      </c>
      <c r="P351">
        <v>8</v>
      </c>
      <c r="Q351">
        <v>2.13</v>
      </c>
      <c r="R351" t="e">
        <v>#REF!</v>
      </c>
      <c r="S351">
        <v>9437</v>
      </c>
      <c r="T351" t="s">
        <v>3542</v>
      </c>
      <c r="U351" t="s">
        <v>3830</v>
      </c>
      <c r="V351" s="49" t="s">
        <v>34158</v>
      </c>
      <c r="X351">
        <v>0</v>
      </c>
    </row>
    <row r="352" spans="1:24" ht="42.75" x14ac:dyDescent="0.45">
      <c r="B352" s="19">
        <v>27.01</v>
      </c>
      <c r="C352" s="19">
        <v>27.02608</v>
      </c>
      <c r="D352" s="19">
        <v>43.379465060000001</v>
      </c>
      <c r="E352" s="19">
        <v>52.894689820000004</v>
      </c>
      <c r="F352" s="19">
        <v>222.47</v>
      </c>
      <c r="K352" t="s">
        <v>34159</v>
      </c>
      <c r="L352" t="s">
        <v>34160</v>
      </c>
      <c r="N352" t="s">
        <v>4351</v>
      </c>
      <c r="O352">
        <v>114</v>
      </c>
      <c r="P352">
        <v>8</v>
      </c>
      <c r="Q352">
        <v>27.01</v>
      </c>
      <c r="R352" t="e">
        <v>#REF!</v>
      </c>
      <c r="S352">
        <v>9437</v>
      </c>
      <c r="T352" t="s">
        <v>3542</v>
      </c>
      <c r="U352" t="s">
        <v>3830</v>
      </c>
      <c r="V352" s="49" t="s">
        <v>34161</v>
      </c>
      <c r="X352">
        <v>0</v>
      </c>
    </row>
    <row r="353" spans="2:24" ht="57" x14ac:dyDescent="0.45">
      <c r="B353" s="19">
        <v>59.31</v>
      </c>
      <c r="C353" s="19">
        <v>59.33428</v>
      </c>
      <c r="D353" s="19">
        <v>43.3794738</v>
      </c>
      <c r="E353" s="19">
        <v>52.895088129999998</v>
      </c>
      <c r="F353" s="19">
        <v>223.47</v>
      </c>
      <c r="K353" t="s">
        <v>34162</v>
      </c>
      <c r="L353" t="s">
        <v>34163</v>
      </c>
      <c r="N353" t="s">
        <v>4351</v>
      </c>
      <c r="O353">
        <v>114</v>
      </c>
      <c r="P353">
        <v>8</v>
      </c>
      <c r="Q353">
        <v>59.31</v>
      </c>
      <c r="R353" t="e">
        <v>#REF!</v>
      </c>
      <c r="S353">
        <v>9437</v>
      </c>
      <c r="T353" t="s">
        <v>3542</v>
      </c>
      <c r="U353" t="s">
        <v>3830</v>
      </c>
      <c r="V353" s="49" t="s">
        <v>34164</v>
      </c>
      <c r="X353">
        <v>0</v>
      </c>
    </row>
    <row r="354" spans="2:24" ht="71.25" x14ac:dyDescent="0.45">
      <c r="B354" s="19">
        <v>60.35</v>
      </c>
      <c r="C354" s="19">
        <v>60.37932</v>
      </c>
      <c r="D354" s="19">
        <v>43.379473830000002</v>
      </c>
      <c r="E354" s="19">
        <v>52.895101029999999</v>
      </c>
      <c r="F354" s="19">
        <v>223.47</v>
      </c>
      <c r="K354" t="s">
        <v>34165</v>
      </c>
      <c r="L354" t="s">
        <v>34166</v>
      </c>
      <c r="N354" t="s">
        <v>4351</v>
      </c>
      <c r="O354">
        <v>114</v>
      </c>
      <c r="P354">
        <v>8</v>
      </c>
      <c r="Q354">
        <v>60.35</v>
      </c>
      <c r="R354" t="e">
        <v>#REF!</v>
      </c>
      <c r="S354">
        <v>9437</v>
      </c>
      <c r="T354" t="s">
        <v>3542</v>
      </c>
      <c r="U354" t="s">
        <v>3830</v>
      </c>
      <c r="V354" s="49" t="s">
        <v>34167</v>
      </c>
      <c r="X354">
        <v>0</v>
      </c>
    </row>
    <row r="355" spans="2:24" ht="85.5" x14ac:dyDescent="0.45">
      <c r="B355" s="19">
        <v>85.78</v>
      </c>
      <c r="C355" s="19">
        <v>85.840879999999999</v>
      </c>
      <c r="D355" s="19">
        <v>43.379479480000001</v>
      </c>
      <c r="E355" s="19">
        <v>52.895414780000003</v>
      </c>
      <c r="F355" s="19">
        <v>224.67</v>
      </c>
      <c r="K355" t="s">
        <v>34168</v>
      </c>
      <c r="L355" t="s">
        <v>34169</v>
      </c>
      <c r="N355" t="s">
        <v>4351</v>
      </c>
      <c r="O355">
        <v>114</v>
      </c>
      <c r="P355">
        <v>8</v>
      </c>
      <c r="Q355">
        <v>85.78</v>
      </c>
      <c r="R355" t="e">
        <v>#REF!</v>
      </c>
      <c r="S355">
        <v>9437</v>
      </c>
      <c r="T355" t="s">
        <v>3542</v>
      </c>
      <c r="U355" t="s">
        <v>3830</v>
      </c>
      <c r="V355" s="49" t="s">
        <v>34170</v>
      </c>
      <c r="X355">
        <v>0</v>
      </c>
    </row>
    <row r="356" spans="2:24" ht="99.75" x14ac:dyDescent="0.45">
      <c r="B356" s="19">
        <v>91.44</v>
      </c>
      <c r="C356" s="19">
        <v>91.528369999999995</v>
      </c>
      <c r="D356" s="19">
        <v>43.379479279999998</v>
      </c>
      <c r="E356" s="19">
        <v>52.895484570000001</v>
      </c>
      <c r="F356" s="19">
        <v>224.07</v>
      </c>
      <c r="K356" t="s">
        <v>34171</v>
      </c>
      <c r="L356" t="s">
        <v>34172</v>
      </c>
      <c r="N356" t="s">
        <v>4351</v>
      </c>
      <c r="O356">
        <v>114</v>
      </c>
      <c r="P356">
        <v>8</v>
      </c>
      <c r="Q356">
        <v>91.44</v>
      </c>
      <c r="R356" t="e">
        <v>#REF!</v>
      </c>
      <c r="S356">
        <v>9437</v>
      </c>
      <c r="T356" t="s">
        <v>3542</v>
      </c>
      <c r="U356" t="s">
        <v>3830</v>
      </c>
      <c r="V356" s="49" t="s">
        <v>34173</v>
      </c>
      <c r="X356">
        <v>0</v>
      </c>
    </row>
    <row r="357" spans="2:24" ht="114" x14ac:dyDescent="0.45">
      <c r="B357" s="19">
        <v>121.82</v>
      </c>
      <c r="C357" s="19">
        <v>121.9121</v>
      </c>
      <c r="D357" s="19">
        <v>43.379478159999998</v>
      </c>
      <c r="E357" s="19">
        <v>52.895859469999998</v>
      </c>
      <c r="F357" s="19">
        <v>223.67</v>
      </c>
      <c r="K357" t="s">
        <v>34174</v>
      </c>
      <c r="L357" t="s">
        <v>34175</v>
      </c>
      <c r="N357" t="s">
        <v>4351</v>
      </c>
      <c r="O357">
        <v>114</v>
      </c>
      <c r="P357">
        <v>8</v>
      </c>
      <c r="Q357">
        <v>121.82</v>
      </c>
      <c r="R357" t="e">
        <v>#REF!</v>
      </c>
      <c r="S357">
        <v>9437</v>
      </c>
      <c r="T357" t="s">
        <v>3542</v>
      </c>
      <c r="U357" t="s">
        <v>3830</v>
      </c>
      <c r="V357" s="49" t="s">
        <v>34176</v>
      </c>
      <c r="X357">
        <v>0</v>
      </c>
    </row>
    <row r="358" spans="2:24" ht="128.25" x14ac:dyDescent="0.45">
      <c r="B358" s="19">
        <v>152.86000000000001</v>
      </c>
      <c r="C358" s="19">
        <v>152.98660000000001</v>
      </c>
      <c r="D358" s="19">
        <v>43.37947612</v>
      </c>
      <c r="E358" s="19">
        <v>52.896242479999998</v>
      </c>
      <c r="F358" s="19">
        <v>225.16</v>
      </c>
      <c r="K358" t="s">
        <v>34177</v>
      </c>
      <c r="L358" t="s">
        <v>34178</v>
      </c>
      <c r="N358" t="s">
        <v>4351</v>
      </c>
      <c r="O358">
        <v>114</v>
      </c>
      <c r="P358">
        <v>8</v>
      </c>
      <c r="Q358">
        <v>152.86000000000001</v>
      </c>
      <c r="R358" t="e">
        <v>#REF!</v>
      </c>
      <c r="S358">
        <v>9437</v>
      </c>
      <c r="T358" t="s">
        <v>3542</v>
      </c>
      <c r="U358" t="s">
        <v>3830</v>
      </c>
      <c r="V358" s="49" t="s">
        <v>34179</v>
      </c>
      <c r="X358">
        <v>0</v>
      </c>
    </row>
    <row r="359" spans="2:24" ht="142.5" x14ac:dyDescent="0.45">
      <c r="B359" s="19">
        <v>182.88</v>
      </c>
      <c r="C359" s="19">
        <v>183.0394</v>
      </c>
      <c r="D359" s="19">
        <v>43.379476169999997</v>
      </c>
      <c r="E359" s="19">
        <v>52.896612920000003</v>
      </c>
      <c r="F359" s="19">
        <v>226.56</v>
      </c>
      <c r="K359" t="s">
        <v>34180</v>
      </c>
      <c r="L359" t="s">
        <v>34181</v>
      </c>
      <c r="N359" t="s">
        <v>4351</v>
      </c>
      <c r="O359">
        <v>114</v>
      </c>
      <c r="P359">
        <v>8</v>
      </c>
      <c r="Q359">
        <v>182.88</v>
      </c>
      <c r="R359" t="e">
        <v>#REF!</v>
      </c>
      <c r="S359">
        <v>9437</v>
      </c>
      <c r="T359" t="s">
        <v>3542</v>
      </c>
      <c r="U359" t="s">
        <v>3830</v>
      </c>
      <c r="V359" s="49" t="s">
        <v>34182</v>
      </c>
      <c r="X359">
        <v>0</v>
      </c>
    </row>
    <row r="360" spans="2:24" ht="156.75" x14ac:dyDescent="0.45">
      <c r="B360" s="19">
        <v>193.38</v>
      </c>
      <c r="C360" s="19">
        <v>193.53919999999999</v>
      </c>
      <c r="D360" s="19">
        <v>43.379476189999998</v>
      </c>
      <c r="E360" s="19">
        <v>52.896742490000001</v>
      </c>
      <c r="F360" s="19">
        <v>226.56</v>
      </c>
      <c r="K360" t="s">
        <v>34183</v>
      </c>
      <c r="L360" t="s">
        <v>34184</v>
      </c>
      <c r="N360" t="s">
        <v>4351</v>
      </c>
      <c r="O360">
        <v>114</v>
      </c>
      <c r="P360">
        <v>8</v>
      </c>
      <c r="Q360">
        <v>193.38</v>
      </c>
      <c r="R360" t="e">
        <v>#REF!</v>
      </c>
      <c r="S360">
        <v>9437</v>
      </c>
      <c r="T360" t="s">
        <v>3542</v>
      </c>
      <c r="U360" t="s">
        <v>3830</v>
      </c>
      <c r="V360" s="49" t="s">
        <v>34185</v>
      </c>
      <c r="X360">
        <v>0</v>
      </c>
    </row>
    <row r="361" spans="2:24" ht="171" x14ac:dyDescent="0.45">
      <c r="B361" s="19">
        <v>248.96</v>
      </c>
      <c r="C361" s="19">
        <v>249.12360000000001</v>
      </c>
      <c r="D361" s="19">
        <v>43.379470929999997</v>
      </c>
      <c r="E361" s="19">
        <v>52.897428359999999</v>
      </c>
      <c r="F361" s="19">
        <v>226.36</v>
      </c>
      <c r="K361" t="s">
        <v>34186</v>
      </c>
      <c r="L361" t="s">
        <v>34187</v>
      </c>
      <c r="N361" t="s">
        <v>4351</v>
      </c>
      <c r="O361">
        <v>114</v>
      </c>
      <c r="P361">
        <v>8</v>
      </c>
      <c r="Q361">
        <v>248.96</v>
      </c>
      <c r="R361" t="e">
        <v>#REF!</v>
      </c>
      <c r="S361">
        <v>9437</v>
      </c>
      <c r="T361" t="s">
        <v>3542</v>
      </c>
      <c r="U361" t="s">
        <v>3830</v>
      </c>
      <c r="V361" s="49" t="s">
        <v>34188</v>
      </c>
      <c r="X361">
        <v>0</v>
      </c>
    </row>
    <row r="362" spans="2:24" ht="185.25" x14ac:dyDescent="0.45">
      <c r="B362" s="19">
        <v>274.32</v>
      </c>
      <c r="C362" s="19">
        <v>274.4991</v>
      </c>
      <c r="D362" s="19">
        <v>43.379468969999998</v>
      </c>
      <c r="E362" s="19">
        <v>52.897741240000002</v>
      </c>
      <c r="F362" s="19">
        <v>225.37</v>
      </c>
      <c r="K362" t="s">
        <v>34189</v>
      </c>
      <c r="L362" t="s">
        <v>34190</v>
      </c>
      <c r="N362" t="s">
        <v>4351</v>
      </c>
      <c r="O362">
        <v>114</v>
      </c>
      <c r="P362">
        <v>8</v>
      </c>
      <c r="Q362">
        <v>274.32</v>
      </c>
      <c r="R362" t="e">
        <v>#REF!</v>
      </c>
      <c r="S362">
        <v>9437</v>
      </c>
      <c r="T362" t="s">
        <v>3542</v>
      </c>
      <c r="U362" t="s">
        <v>3830</v>
      </c>
      <c r="V362" s="49" t="s">
        <v>34191</v>
      </c>
      <c r="X362">
        <v>0</v>
      </c>
    </row>
    <row r="363" spans="2:24" ht="199.5" x14ac:dyDescent="0.45">
      <c r="B363" s="19">
        <v>286.99</v>
      </c>
      <c r="C363" s="19">
        <v>287.47930000000002</v>
      </c>
      <c r="D363" s="19">
        <v>43.379467990000002</v>
      </c>
      <c r="E363" s="19">
        <v>52.897897639999996</v>
      </c>
      <c r="F363" s="19">
        <v>228.17</v>
      </c>
      <c r="K363" t="s">
        <v>34192</v>
      </c>
      <c r="L363" t="s">
        <v>34193</v>
      </c>
      <c r="N363" t="s">
        <v>4351</v>
      </c>
      <c r="O363">
        <v>114</v>
      </c>
      <c r="P363">
        <v>8</v>
      </c>
      <c r="Q363">
        <v>286.99</v>
      </c>
      <c r="R363" t="e">
        <v>#REF!</v>
      </c>
      <c r="S363">
        <v>9437</v>
      </c>
      <c r="T363" t="s">
        <v>3542</v>
      </c>
      <c r="U363" t="s">
        <v>3830</v>
      </c>
      <c r="V363" s="49" t="s">
        <v>34194</v>
      </c>
      <c r="X363">
        <v>0</v>
      </c>
    </row>
    <row r="364" spans="2:24" ht="213.75" x14ac:dyDescent="0.45">
      <c r="B364" s="19">
        <v>321.87</v>
      </c>
      <c r="C364" s="19">
        <v>322.41379999999998</v>
      </c>
      <c r="D364" s="19">
        <v>43.379470140000002</v>
      </c>
      <c r="E364" s="19">
        <v>52.898328020000001</v>
      </c>
      <c r="F364" s="19">
        <v>226.17</v>
      </c>
      <c r="K364" t="s">
        <v>34195</v>
      </c>
      <c r="L364" t="s">
        <v>34196</v>
      </c>
      <c r="N364" t="s">
        <v>4351</v>
      </c>
      <c r="O364">
        <v>114</v>
      </c>
      <c r="P364">
        <v>8</v>
      </c>
      <c r="Q364">
        <v>321.87</v>
      </c>
      <c r="R364" t="e">
        <v>#REF!</v>
      </c>
      <c r="S364">
        <v>9437</v>
      </c>
      <c r="T364" t="s">
        <v>3542</v>
      </c>
      <c r="U364" t="s">
        <v>3830</v>
      </c>
      <c r="V364" s="49" t="s">
        <v>34197</v>
      </c>
      <c r="X364">
        <v>0</v>
      </c>
    </row>
    <row r="365" spans="2:24" ht="228" x14ac:dyDescent="0.45">
      <c r="B365" s="19">
        <v>360.3</v>
      </c>
      <c r="C365" s="19">
        <v>360.94499999999999</v>
      </c>
      <c r="D365" s="19">
        <v>43.379481169999998</v>
      </c>
      <c r="E365" s="19">
        <v>52.898801990000003</v>
      </c>
      <c r="F365" s="19">
        <v>228.97</v>
      </c>
      <c r="K365" t="s">
        <v>34198</v>
      </c>
      <c r="L365" t="s">
        <v>34199</v>
      </c>
      <c r="N365" t="s">
        <v>4351</v>
      </c>
      <c r="O365">
        <v>114</v>
      </c>
      <c r="P365">
        <v>8</v>
      </c>
      <c r="Q365">
        <v>360.3</v>
      </c>
      <c r="R365" t="e">
        <v>#REF!</v>
      </c>
      <c r="S365">
        <v>9437</v>
      </c>
      <c r="T365" t="s">
        <v>3542</v>
      </c>
      <c r="U365" t="s">
        <v>3830</v>
      </c>
      <c r="V365" s="49" t="s">
        <v>34200</v>
      </c>
      <c r="X365">
        <v>0</v>
      </c>
    </row>
    <row r="366" spans="2:24" ht="242.25" x14ac:dyDescent="0.45">
      <c r="B366" s="19">
        <v>365.76</v>
      </c>
      <c r="C366" s="19">
        <v>366.40379999999999</v>
      </c>
      <c r="D366" s="19">
        <v>43.379483829999998</v>
      </c>
      <c r="E366" s="19">
        <v>52.898869259999998</v>
      </c>
      <c r="F366" s="19">
        <v>228.97</v>
      </c>
      <c r="K366" t="s">
        <v>34201</v>
      </c>
      <c r="L366" t="s">
        <v>34202</v>
      </c>
      <c r="N366" t="s">
        <v>4351</v>
      </c>
      <c r="O366">
        <v>114</v>
      </c>
      <c r="P366">
        <v>8</v>
      </c>
      <c r="Q366">
        <v>365.76</v>
      </c>
      <c r="R366" t="e">
        <v>#REF!</v>
      </c>
      <c r="S366">
        <v>9437</v>
      </c>
      <c r="T366" t="s">
        <v>3542</v>
      </c>
      <c r="U366" t="s">
        <v>3830</v>
      </c>
      <c r="V366" s="49" t="s">
        <v>34203</v>
      </c>
      <c r="X366">
        <v>0</v>
      </c>
    </row>
    <row r="367" spans="2:24" ht="256.5" x14ac:dyDescent="0.45">
      <c r="B367" s="19">
        <v>407.21</v>
      </c>
      <c r="C367" s="19">
        <v>407.85980000000001</v>
      </c>
      <c r="D367" s="19">
        <v>43.379504060000002</v>
      </c>
      <c r="E367" s="19">
        <v>52.899380020000002</v>
      </c>
      <c r="F367" s="19">
        <v>228.37</v>
      </c>
      <c r="K367" t="s">
        <v>34204</v>
      </c>
      <c r="L367" t="s">
        <v>34205</v>
      </c>
      <c r="N367" t="s">
        <v>4351</v>
      </c>
      <c r="O367">
        <v>114</v>
      </c>
      <c r="P367">
        <v>8</v>
      </c>
      <c r="Q367">
        <v>407.21</v>
      </c>
      <c r="R367" t="e">
        <v>#REF!</v>
      </c>
      <c r="S367">
        <v>9437</v>
      </c>
      <c r="T367" t="s">
        <v>3542</v>
      </c>
      <c r="U367" t="s">
        <v>3830</v>
      </c>
      <c r="V367" s="49" t="s">
        <v>34206</v>
      </c>
      <c r="X367">
        <v>0</v>
      </c>
    </row>
    <row r="368" spans="2:24" ht="270.75" x14ac:dyDescent="0.45">
      <c r="B368" s="19">
        <v>457.2</v>
      </c>
      <c r="C368" s="19">
        <v>457.85140000000001</v>
      </c>
      <c r="D368" s="19">
        <v>43.379512300000002</v>
      </c>
      <c r="E368" s="19">
        <v>52.899996770000001</v>
      </c>
      <c r="F368" s="19">
        <v>227.8</v>
      </c>
      <c r="K368" t="s">
        <v>34207</v>
      </c>
      <c r="L368" t="s">
        <v>34208</v>
      </c>
      <c r="N368" t="s">
        <v>4351</v>
      </c>
      <c r="O368">
        <v>114</v>
      </c>
      <c r="P368">
        <v>8</v>
      </c>
      <c r="Q368">
        <v>457.2</v>
      </c>
      <c r="R368" t="e">
        <v>#REF!</v>
      </c>
      <c r="S368">
        <v>9437</v>
      </c>
      <c r="T368" t="s">
        <v>3542</v>
      </c>
      <c r="U368" t="s">
        <v>3830</v>
      </c>
      <c r="V368" s="49" t="s">
        <v>34209</v>
      </c>
      <c r="X368">
        <v>0</v>
      </c>
    </row>
    <row r="369" spans="1:24" ht="285" x14ac:dyDescent="0.45">
      <c r="B369" s="19">
        <v>480.65</v>
      </c>
      <c r="C369" s="19">
        <v>481.3032</v>
      </c>
      <c r="D369" s="19">
        <v>43.379516170000002</v>
      </c>
      <c r="E369" s="19">
        <v>52.90028607</v>
      </c>
      <c r="F369" s="19">
        <v>228.2</v>
      </c>
      <c r="K369" t="s">
        <v>34210</v>
      </c>
      <c r="L369" t="s">
        <v>34211</v>
      </c>
      <c r="N369" t="s">
        <v>4351</v>
      </c>
      <c r="O369">
        <v>114</v>
      </c>
      <c r="P369">
        <v>8</v>
      </c>
      <c r="Q369">
        <v>480.65</v>
      </c>
      <c r="R369" t="e">
        <v>#REF!</v>
      </c>
      <c r="S369">
        <v>9437</v>
      </c>
      <c r="T369" t="s">
        <v>3542</v>
      </c>
      <c r="U369" t="s">
        <v>3830</v>
      </c>
      <c r="V369" s="49" t="s">
        <v>34212</v>
      </c>
      <c r="X369">
        <v>0</v>
      </c>
    </row>
    <row r="370" spans="1:24" ht="299.25" x14ac:dyDescent="0.45">
      <c r="B370" s="19">
        <v>519.1</v>
      </c>
      <c r="C370" s="19">
        <v>519.76800000000003</v>
      </c>
      <c r="D370" s="19">
        <v>43.3795115</v>
      </c>
      <c r="E370" s="19">
        <v>52.900760579999996</v>
      </c>
      <c r="F370" s="19">
        <v>227.4</v>
      </c>
      <c r="K370" t="s">
        <v>34213</v>
      </c>
      <c r="L370" t="s">
        <v>34214</v>
      </c>
      <c r="N370" t="s">
        <v>4351</v>
      </c>
      <c r="O370">
        <v>114</v>
      </c>
      <c r="P370">
        <v>8</v>
      </c>
      <c r="Q370">
        <v>519.1</v>
      </c>
      <c r="R370" t="e">
        <v>#REF!</v>
      </c>
      <c r="S370">
        <v>9437</v>
      </c>
      <c r="T370" t="s">
        <v>3542</v>
      </c>
      <c r="U370" t="s">
        <v>3830</v>
      </c>
      <c r="V370" s="49" t="s">
        <v>34215</v>
      </c>
      <c r="X370">
        <v>0</v>
      </c>
    </row>
    <row r="371" spans="1:24" ht="313.5" x14ac:dyDescent="0.45">
      <c r="B371" s="19">
        <v>548.64</v>
      </c>
      <c r="C371" s="19">
        <v>549.32749999999999</v>
      </c>
      <c r="D371" s="19">
        <v>43.379509609999999</v>
      </c>
      <c r="E371" s="19">
        <v>52.901125039999997</v>
      </c>
      <c r="F371" s="19">
        <v>228.6</v>
      </c>
      <c r="K371" t="s">
        <v>34216</v>
      </c>
      <c r="L371" t="s">
        <v>34217</v>
      </c>
      <c r="N371" t="s">
        <v>4351</v>
      </c>
      <c r="O371">
        <v>114</v>
      </c>
      <c r="P371">
        <v>8</v>
      </c>
      <c r="Q371">
        <v>548.64</v>
      </c>
      <c r="R371" t="e">
        <v>#REF!</v>
      </c>
      <c r="S371">
        <v>9437</v>
      </c>
      <c r="T371" t="s">
        <v>3542</v>
      </c>
      <c r="U371" t="s">
        <v>3830</v>
      </c>
      <c r="V371" s="49" t="s">
        <v>34218</v>
      </c>
      <c r="X371">
        <v>0</v>
      </c>
    </row>
    <row r="372" spans="1:24" ht="327.75" x14ac:dyDescent="0.45">
      <c r="B372" s="19">
        <v>564.04999999999995</v>
      </c>
      <c r="C372" s="19">
        <v>564.85479999999995</v>
      </c>
      <c r="D372" s="19">
        <v>43.379508629999997</v>
      </c>
      <c r="E372" s="19">
        <v>52.901315179999997</v>
      </c>
      <c r="F372" s="19">
        <v>226.69</v>
      </c>
      <c r="K372" t="s">
        <v>34219</v>
      </c>
      <c r="L372" t="s">
        <v>34220</v>
      </c>
      <c r="N372" t="s">
        <v>4351</v>
      </c>
      <c r="O372">
        <v>114</v>
      </c>
      <c r="P372">
        <v>8</v>
      </c>
      <c r="Q372">
        <v>564.04999999999995</v>
      </c>
      <c r="R372" t="e">
        <v>#REF!</v>
      </c>
      <c r="S372">
        <v>9437</v>
      </c>
      <c r="T372" t="s">
        <v>3542</v>
      </c>
      <c r="U372" t="s">
        <v>3830</v>
      </c>
      <c r="V372" s="49" t="s">
        <v>34221</v>
      </c>
      <c r="X372">
        <v>0</v>
      </c>
    </row>
    <row r="373" spans="1:24" ht="342" x14ac:dyDescent="0.45">
      <c r="B373" s="19">
        <v>565.09</v>
      </c>
      <c r="C373" s="19">
        <v>565.89480000000003</v>
      </c>
      <c r="D373" s="19">
        <v>43.379508510000001</v>
      </c>
      <c r="E373" s="19">
        <v>52.901328020000001</v>
      </c>
      <c r="F373" s="19">
        <v>226.69</v>
      </c>
      <c r="K373" t="s">
        <v>34222</v>
      </c>
      <c r="L373" t="s">
        <v>34223</v>
      </c>
      <c r="N373" t="s">
        <v>4351</v>
      </c>
      <c r="O373">
        <v>114</v>
      </c>
      <c r="P373">
        <v>8</v>
      </c>
      <c r="Q373">
        <v>565.09</v>
      </c>
      <c r="R373" t="e">
        <v>#REF!</v>
      </c>
      <c r="S373">
        <v>9437</v>
      </c>
      <c r="T373" t="s">
        <v>3542</v>
      </c>
      <c r="U373" t="s">
        <v>3830</v>
      </c>
      <c r="V373" s="49" t="s">
        <v>34224</v>
      </c>
      <c r="X373">
        <v>0</v>
      </c>
    </row>
    <row r="374" spans="1:24" ht="356.25" x14ac:dyDescent="0.45">
      <c r="B374" s="19">
        <v>588.74</v>
      </c>
      <c r="C374" s="19">
        <v>589.67010000000005</v>
      </c>
      <c r="D374" s="19">
        <v>43.379505610000002</v>
      </c>
      <c r="E374" s="19">
        <v>52.901619879999998</v>
      </c>
      <c r="F374" s="19">
        <v>229.09</v>
      </c>
      <c r="K374" t="s">
        <v>34225</v>
      </c>
      <c r="L374" t="s">
        <v>34226</v>
      </c>
      <c r="N374" t="s">
        <v>4351</v>
      </c>
      <c r="O374">
        <v>114</v>
      </c>
      <c r="P374">
        <v>8</v>
      </c>
      <c r="Q374">
        <v>588.74</v>
      </c>
      <c r="R374" t="e">
        <v>#REF!</v>
      </c>
      <c r="S374">
        <v>9437</v>
      </c>
      <c r="T374" t="s">
        <v>3542</v>
      </c>
      <c r="U374" t="s">
        <v>3830</v>
      </c>
      <c r="V374" s="49" t="s">
        <v>34227</v>
      </c>
      <c r="X374">
        <v>0</v>
      </c>
    </row>
    <row r="375" spans="1:24" ht="370.5" x14ac:dyDescent="0.45">
      <c r="B375" s="19">
        <v>608.24</v>
      </c>
      <c r="C375" s="19">
        <v>609.18820000000005</v>
      </c>
      <c r="D375" s="19">
        <v>43.379656730000001</v>
      </c>
      <c r="E375" s="19">
        <v>52.901742079999998</v>
      </c>
      <c r="F375" s="19">
        <v>228.09</v>
      </c>
      <c r="K375" t="s">
        <v>34228</v>
      </c>
      <c r="L375" t="s">
        <v>34229</v>
      </c>
      <c r="N375" t="s">
        <v>4351</v>
      </c>
      <c r="O375">
        <v>114</v>
      </c>
      <c r="P375">
        <v>8</v>
      </c>
      <c r="Q375">
        <v>608.24</v>
      </c>
      <c r="R375" t="e">
        <v>#REF!</v>
      </c>
      <c r="S375">
        <v>9437</v>
      </c>
      <c r="T375" t="s">
        <v>3542</v>
      </c>
      <c r="U375" t="s">
        <v>3830</v>
      </c>
      <c r="V375" s="49" t="s">
        <v>34230</v>
      </c>
      <c r="X375">
        <v>0</v>
      </c>
    </row>
    <row r="376" spans="1:24" ht="384.75" x14ac:dyDescent="0.45">
      <c r="B376" s="19">
        <v>639.64</v>
      </c>
      <c r="C376" s="19">
        <v>640.59469999999999</v>
      </c>
      <c r="D376" s="19">
        <v>43.379897710000002</v>
      </c>
      <c r="E376" s="19">
        <v>52.901944589999999</v>
      </c>
      <c r="F376" s="19">
        <v>228.6</v>
      </c>
      <c r="K376" t="s">
        <v>34231</v>
      </c>
      <c r="L376" t="s">
        <v>34232</v>
      </c>
      <c r="N376" t="s">
        <v>4351</v>
      </c>
      <c r="O376">
        <v>114</v>
      </c>
      <c r="P376">
        <v>8</v>
      </c>
      <c r="Q376">
        <v>639.64</v>
      </c>
      <c r="R376" t="e">
        <v>#REF!</v>
      </c>
      <c r="S376">
        <v>9437</v>
      </c>
      <c r="T376" t="s">
        <v>3542</v>
      </c>
      <c r="U376" t="s">
        <v>3830</v>
      </c>
      <c r="V376" s="49" t="s">
        <v>34233</v>
      </c>
      <c r="X376">
        <v>0</v>
      </c>
    </row>
    <row r="377" spans="1:24" ht="399" x14ac:dyDescent="0.45">
      <c r="B377" s="19">
        <v>640.08000000000004</v>
      </c>
      <c r="C377" s="19">
        <v>641.03660000000002</v>
      </c>
      <c r="D377" s="19">
        <v>43.379901080000003</v>
      </c>
      <c r="E377" s="19">
        <v>52.901947489999998</v>
      </c>
      <c r="F377" s="19">
        <v>228.6</v>
      </c>
      <c r="K377" t="s">
        <v>34234</v>
      </c>
      <c r="L377" t="s">
        <v>34235</v>
      </c>
      <c r="N377" t="s">
        <v>4351</v>
      </c>
      <c r="O377">
        <v>114</v>
      </c>
      <c r="P377">
        <v>8</v>
      </c>
      <c r="Q377">
        <v>640.08000000000004</v>
      </c>
      <c r="R377" t="e">
        <v>#REF!</v>
      </c>
      <c r="S377">
        <v>9437</v>
      </c>
      <c r="T377" t="s">
        <v>3542</v>
      </c>
      <c r="U377" t="s">
        <v>3830</v>
      </c>
      <c r="V377" s="49" t="s">
        <v>34236</v>
      </c>
      <c r="X377">
        <v>0</v>
      </c>
    </row>
    <row r="378" spans="1:24" ht="409.5" x14ac:dyDescent="0.45">
      <c r="B378" s="19">
        <v>679.41</v>
      </c>
      <c r="C378" s="19">
        <v>680.37159999999994</v>
      </c>
      <c r="D378" s="19">
        <v>43.380200760000001</v>
      </c>
      <c r="E378" s="19">
        <v>52.902205909999999</v>
      </c>
      <c r="F378" s="19">
        <v>229</v>
      </c>
      <c r="K378" t="s">
        <v>34237</v>
      </c>
      <c r="L378" t="s">
        <v>34238</v>
      </c>
      <c r="N378" t="s">
        <v>4351</v>
      </c>
      <c r="O378">
        <v>114</v>
      </c>
      <c r="P378">
        <v>8</v>
      </c>
      <c r="Q378">
        <v>679.41</v>
      </c>
      <c r="R378" t="e">
        <v>#REF!</v>
      </c>
      <c r="S378">
        <v>9437</v>
      </c>
      <c r="T378" t="s">
        <v>3542</v>
      </c>
      <c r="U378" t="s">
        <v>3830</v>
      </c>
      <c r="V378" s="49" t="s">
        <v>34239</v>
      </c>
      <c r="X378">
        <v>0</v>
      </c>
    </row>
    <row r="379" spans="1:24" ht="409.5" x14ac:dyDescent="0.45">
      <c r="B379" s="19">
        <v>703.29</v>
      </c>
      <c r="C379" s="19">
        <v>704.25160000000005</v>
      </c>
      <c r="D379" s="19">
        <v>43.38037851</v>
      </c>
      <c r="E379" s="19">
        <v>52.902371440000003</v>
      </c>
      <c r="F379" s="19">
        <v>228.4</v>
      </c>
      <c r="K379" t="s">
        <v>34240</v>
      </c>
      <c r="L379" t="s">
        <v>34241</v>
      </c>
      <c r="N379" t="s">
        <v>4351</v>
      </c>
      <c r="O379">
        <v>114</v>
      </c>
      <c r="P379">
        <v>8</v>
      </c>
      <c r="Q379">
        <v>703.29</v>
      </c>
      <c r="R379" t="e">
        <v>#REF!</v>
      </c>
      <c r="S379">
        <v>9437</v>
      </c>
      <c r="T379" t="s">
        <v>3542</v>
      </c>
      <c r="U379" t="s">
        <v>3830</v>
      </c>
      <c r="V379" s="49" t="s">
        <v>34242</v>
      </c>
      <c r="X379">
        <v>0</v>
      </c>
    </row>
    <row r="380" spans="1:24" ht="409.5" x14ac:dyDescent="0.45">
      <c r="B380" s="19">
        <v>705.95</v>
      </c>
      <c r="C380" s="19">
        <v>706.91139999999996</v>
      </c>
      <c r="D380" s="19">
        <v>43.380398239999998</v>
      </c>
      <c r="E380" s="19">
        <v>52.902390019999999</v>
      </c>
      <c r="F380" s="19">
        <v>228.4</v>
      </c>
      <c r="K380" t="s">
        <v>33180</v>
      </c>
      <c r="L380" t="s">
        <v>33181</v>
      </c>
      <c r="N380" t="s">
        <v>4351</v>
      </c>
      <c r="O380">
        <v>114</v>
      </c>
      <c r="P380">
        <v>8</v>
      </c>
      <c r="Q380">
        <v>705.95</v>
      </c>
      <c r="R380" t="e">
        <v>#REF!</v>
      </c>
      <c r="S380">
        <v>9437</v>
      </c>
      <c r="T380" t="s">
        <v>3542</v>
      </c>
      <c r="U380" t="s">
        <v>3830</v>
      </c>
      <c r="V380" s="49" t="s">
        <v>34243</v>
      </c>
      <c r="X380">
        <v>1</v>
      </c>
    </row>
    <row r="381" spans="1:24" x14ac:dyDescent="0.45">
      <c r="A381" s="10">
        <v>9447</v>
      </c>
      <c r="B381" s="19">
        <v>0</v>
      </c>
      <c r="C381" s="19">
        <v>0</v>
      </c>
      <c r="D381" s="19">
        <v>43.379466790000002</v>
      </c>
      <c r="E381" s="19">
        <v>52.913764260000001</v>
      </c>
      <c r="F381" s="19">
        <v>230.16</v>
      </c>
      <c r="G381" s="20">
        <v>98</v>
      </c>
      <c r="H381" s="20">
        <v>8</v>
      </c>
      <c r="I381" s="21">
        <v>0.2</v>
      </c>
      <c r="K381" t="s">
        <v>34244</v>
      </c>
      <c r="L381" t="s">
        <v>34245</v>
      </c>
      <c r="N381" t="s">
        <v>4351</v>
      </c>
      <c r="O381">
        <v>114</v>
      </c>
      <c r="P381">
        <v>8</v>
      </c>
      <c r="Q381">
        <v>0</v>
      </c>
      <c r="R381">
        <v>9447</v>
      </c>
      <c r="S381">
        <v>9447</v>
      </c>
      <c r="T381" t="s">
        <v>3547</v>
      </c>
      <c r="U381" t="s">
        <v>3994</v>
      </c>
      <c r="V381" s="49" t="s">
        <v>34246</v>
      </c>
      <c r="X381">
        <v>0</v>
      </c>
    </row>
    <row r="382" spans="1:24" ht="28.5" x14ac:dyDescent="0.45">
      <c r="B382" s="19">
        <v>2.0299999999999998</v>
      </c>
      <c r="C382" s="19">
        <v>2.0303529999999999</v>
      </c>
      <c r="D382" s="19">
        <v>43.37947398</v>
      </c>
      <c r="E382" s="19">
        <v>52.913741229999999</v>
      </c>
      <c r="F382" s="19">
        <v>230.16</v>
      </c>
      <c r="K382" t="s">
        <v>34247</v>
      </c>
      <c r="L382" t="s">
        <v>34248</v>
      </c>
      <c r="N382" t="s">
        <v>4351</v>
      </c>
      <c r="O382">
        <v>114</v>
      </c>
      <c r="P382">
        <v>8</v>
      </c>
      <c r="Q382">
        <v>2.0299999999999998</v>
      </c>
      <c r="R382" t="e">
        <v>#REF!</v>
      </c>
      <c r="S382">
        <v>9447</v>
      </c>
      <c r="T382" t="s">
        <v>3547</v>
      </c>
      <c r="U382" t="s">
        <v>3994</v>
      </c>
      <c r="V382" s="49" t="s">
        <v>34249</v>
      </c>
      <c r="X382">
        <v>0</v>
      </c>
    </row>
    <row r="383" spans="1:24" ht="42.75" x14ac:dyDescent="0.45">
      <c r="B383" s="19">
        <v>29.22</v>
      </c>
      <c r="C383" s="19">
        <v>29.22214</v>
      </c>
      <c r="D383" s="19">
        <v>43.379590389999997</v>
      </c>
      <c r="E383" s="19">
        <v>52.91344608</v>
      </c>
      <c r="F383" s="19">
        <v>230.32</v>
      </c>
      <c r="K383" t="s">
        <v>34250</v>
      </c>
      <c r="L383" t="s">
        <v>34251</v>
      </c>
      <c r="N383" t="s">
        <v>4351</v>
      </c>
      <c r="O383">
        <v>114</v>
      </c>
      <c r="P383">
        <v>8</v>
      </c>
      <c r="Q383">
        <v>29.22</v>
      </c>
      <c r="R383" t="e">
        <v>#REF!</v>
      </c>
      <c r="S383">
        <v>9447</v>
      </c>
      <c r="T383" t="s">
        <v>3547</v>
      </c>
      <c r="U383" t="s">
        <v>3994</v>
      </c>
      <c r="V383" s="49" t="s">
        <v>34252</v>
      </c>
      <c r="X383">
        <v>0</v>
      </c>
    </row>
    <row r="384" spans="1:24" ht="57" x14ac:dyDescent="0.45">
      <c r="B384" s="19">
        <v>65.11</v>
      </c>
      <c r="C384" s="19">
        <v>65.110150000000004</v>
      </c>
      <c r="D384" s="19">
        <v>43.379748650000003</v>
      </c>
      <c r="E384" s="19">
        <v>52.913060039999998</v>
      </c>
      <c r="F384" s="19">
        <v>229.98</v>
      </c>
      <c r="K384" t="s">
        <v>34253</v>
      </c>
      <c r="L384" t="s">
        <v>34254</v>
      </c>
      <c r="N384" t="s">
        <v>4351</v>
      </c>
      <c r="O384">
        <v>114</v>
      </c>
      <c r="P384">
        <v>8</v>
      </c>
      <c r="Q384">
        <v>65.11</v>
      </c>
      <c r="R384" t="e">
        <v>#REF!</v>
      </c>
      <c r="S384">
        <v>9447</v>
      </c>
      <c r="T384" t="s">
        <v>3547</v>
      </c>
      <c r="U384" t="s">
        <v>3994</v>
      </c>
      <c r="V384" s="49" t="s">
        <v>34255</v>
      </c>
      <c r="X384">
        <v>0</v>
      </c>
    </row>
    <row r="385" spans="2:24" ht="71.25" x14ac:dyDescent="0.45">
      <c r="B385" s="19">
        <v>66.069999999999993</v>
      </c>
      <c r="C385" s="19">
        <v>66.072069999999997</v>
      </c>
      <c r="D385" s="19">
        <v>43.379753809999997</v>
      </c>
      <c r="E385" s="19">
        <v>52.913050499999997</v>
      </c>
      <c r="F385" s="19">
        <v>229.98</v>
      </c>
      <c r="K385" t="s">
        <v>34256</v>
      </c>
      <c r="L385" t="s">
        <v>34257</v>
      </c>
      <c r="N385" t="s">
        <v>4351</v>
      </c>
      <c r="O385">
        <v>114</v>
      </c>
      <c r="P385">
        <v>8</v>
      </c>
      <c r="Q385">
        <v>66.069999999999993</v>
      </c>
      <c r="R385" t="e">
        <v>#REF!</v>
      </c>
      <c r="S385">
        <v>9447</v>
      </c>
      <c r="T385" t="s">
        <v>3547</v>
      </c>
      <c r="U385" t="s">
        <v>3994</v>
      </c>
      <c r="V385" s="49" t="s">
        <v>34258</v>
      </c>
      <c r="X385">
        <v>0</v>
      </c>
    </row>
    <row r="386" spans="2:24" ht="85.5" x14ac:dyDescent="0.45">
      <c r="B386" s="19">
        <v>80.849999999999994</v>
      </c>
      <c r="C386" s="19">
        <v>80.856939999999994</v>
      </c>
      <c r="D386" s="19">
        <v>43.37981928</v>
      </c>
      <c r="E386" s="19">
        <v>52.912891739999999</v>
      </c>
      <c r="F386" s="19">
        <v>230.38</v>
      </c>
      <c r="K386" t="s">
        <v>34259</v>
      </c>
      <c r="L386" t="s">
        <v>34260</v>
      </c>
      <c r="N386" t="s">
        <v>4351</v>
      </c>
      <c r="O386">
        <v>114</v>
      </c>
      <c r="P386">
        <v>8</v>
      </c>
      <c r="Q386">
        <v>80.849999999999994</v>
      </c>
      <c r="R386" t="e">
        <v>#REF!</v>
      </c>
      <c r="S386">
        <v>9447</v>
      </c>
      <c r="T386" t="s">
        <v>3547</v>
      </c>
      <c r="U386" t="s">
        <v>3994</v>
      </c>
      <c r="V386" s="49" t="s">
        <v>34261</v>
      </c>
      <c r="X386">
        <v>0</v>
      </c>
    </row>
    <row r="387" spans="2:24" ht="99.75" x14ac:dyDescent="0.45">
      <c r="B387" s="19">
        <v>87.18</v>
      </c>
      <c r="C387" s="19">
        <v>87.189830000000001</v>
      </c>
      <c r="D387" s="19">
        <v>43.379847339999998</v>
      </c>
      <c r="E387" s="19">
        <v>52.912823709999998</v>
      </c>
      <c r="F387" s="19">
        <v>230.38</v>
      </c>
      <c r="K387" t="s">
        <v>34262</v>
      </c>
      <c r="L387" t="s">
        <v>34263</v>
      </c>
      <c r="N387" t="s">
        <v>4351</v>
      </c>
      <c r="O387">
        <v>114</v>
      </c>
      <c r="P387">
        <v>8</v>
      </c>
      <c r="Q387">
        <v>87.18</v>
      </c>
      <c r="R387" t="e">
        <v>#REF!</v>
      </c>
      <c r="S387">
        <v>9447</v>
      </c>
      <c r="T387" t="s">
        <v>3547</v>
      </c>
      <c r="U387" t="s">
        <v>3994</v>
      </c>
      <c r="V387" s="49" t="s">
        <v>34264</v>
      </c>
      <c r="X387">
        <v>0</v>
      </c>
    </row>
    <row r="388" spans="2:24" ht="114" x14ac:dyDescent="0.45">
      <c r="B388" s="19">
        <v>122.34</v>
      </c>
      <c r="C388" s="19">
        <v>122.3449</v>
      </c>
      <c r="D388" s="19">
        <v>43.379995430000001</v>
      </c>
      <c r="E388" s="19">
        <v>52.912440349999997</v>
      </c>
      <c r="F388" s="19">
        <v>230.18</v>
      </c>
      <c r="K388" t="s">
        <v>34265</v>
      </c>
      <c r="L388" t="s">
        <v>34266</v>
      </c>
      <c r="N388" t="s">
        <v>4351</v>
      </c>
      <c r="O388">
        <v>114</v>
      </c>
      <c r="P388">
        <v>8</v>
      </c>
      <c r="Q388">
        <v>122.34</v>
      </c>
      <c r="R388" t="e">
        <v>#REF!</v>
      </c>
      <c r="S388">
        <v>9447</v>
      </c>
      <c r="T388" t="s">
        <v>3547</v>
      </c>
      <c r="U388" t="s">
        <v>3994</v>
      </c>
      <c r="V388" s="49" t="s">
        <v>34267</v>
      </c>
      <c r="X388">
        <v>0</v>
      </c>
    </row>
    <row r="389" spans="2:24" ht="128.25" x14ac:dyDescent="0.45">
      <c r="B389" s="19">
        <v>172.29</v>
      </c>
      <c r="C389" s="19">
        <v>172.2979</v>
      </c>
      <c r="D389" s="19">
        <v>43.380207919999997</v>
      </c>
      <c r="E389" s="19">
        <v>52.911897109999998</v>
      </c>
      <c r="F389" s="19">
        <v>229.98</v>
      </c>
      <c r="K389" t="s">
        <v>34268</v>
      </c>
      <c r="L389" t="s">
        <v>34269</v>
      </c>
      <c r="N389" t="s">
        <v>4351</v>
      </c>
      <c r="O389">
        <v>114</v>
      </c>
      <c r="P389">
        <v>8</v>
      </c>
      <c r="Q389">
        <v>172.29</v>
      </c>
      <c r="R389" t="e">
        <v>#REF!</v>
      </c>
      <c r="S389">
        <v>9447</v>
      </c>
      <c r="T389" t="s">
        <v>3547</v>
      </c>
      <c r="U389" t="s">
        <v>3994</v>
      </c>
      <c r="V389" s="49" t="s">
        <v>34270</v>
      </c>
      <c r="X389">
        <v>0</v>
      </c>
    </row>
    <row r="390" spans="2:24" ht="142.5" x14ac:dyDescent="0.45">
      <c r="B390" s="19">
        <v>173.11</v>
      </c>
      <c r="C390" s="19">
        <v>173.1662</v>
      </c>
      <c r="D390" s="19">
        <v>43.3802114</v>
      </c>
      <c r="E390" s="19">
        <v>52.911888210000001</v>
      </c>
      <c r="F390" s="19">
        <v>230.27</v>
      </c>
      <c r="K390" t="s">
        <v>34271</v>
      </c>
      <c r="L390" t="s">
        <v>34272</v>
      </c>
      <c r="N390" t="s">
        <v>4351</v>
      </c>
      <c r="O390">
        <v>114</v>
      </c>
      <c r="P390">
        <v>8</v>
      </c>
      <c r="Q390">
        <v>173.11</v>
      </c>
      <c r="R390" t="e">
        <v>#REF!</v>
      </c>
      <c r="S390">
        <v>9447</v>
      </c>
      <c r="T390" t="s">
        <v>3547</v>
      </c>
      <c r="U390" t="s">
        <v>3994</v>
      </c>
      <c r="V390" s="49" t="s">
        <v>34273</v>
      </c>
      <c r="X390">
        <v>0</v>
      </c>
    </row>
    <row r="391" spans="2:24" ht="156.75" x14ac:dyDescent="0.45">
      <c r="B391" s="19">
        <v>229.06</v>
      </c>
      <c r="C391" s="19">
        <v>229.1183</v>
      </c>
      <c r="D391" s="19">
        <v>43.380456199999998</v>
      </c>
      <c r="E391" s="19">
        <v>52.911284809999998</v>
      </c>
      <c r="F391" s="19">
        <v>230.47</v>
      </c>
      <c r="K391" t="s">
        <v>34274</v>
      </c>
      <c r="L391" t="s">
        <v>34275</v>
      </c>
      <c r="N391" t="s">
        <v>4351</v>
      </c>
      <c r="O391">
        <v>114</v>
      </c>
      <c r="P391">
        <v>8</v>
      </c>
      <c r="Q391">
        <v>229.06</v>
      </c>
      <c r="R391" t="e">
        <v>#REF!</v>
      </c>
      <c r="S391">
        <v>9447</v>
      </c>
      <c r="T391" t="s">
        <v>3547</v>
      </c>
      <c r="U391" t="s">
        <v>3994</v>
      </c>
      <c r="V391" s="49" t="s">
        <v>34276</v>
      </c>
      <c r="X391">
        <v>0</v>
      </c>
    </row>
    <row r="392" spans="2:24" ht="171" x14ac:dyDescent="0.45">
      <c r="B392" s="19">
        <v>261.97000000000003</v>
      </c>
      <c r="C392" s="19">
        <v>262.0256</v>
      </c>
      <c r="D392" s="19">
        <v>43.380595139999997</v>
      </c>
      <c r="E392" s="19">
        <v>52.910926189999998</v>
      </c>
      <c r="F392" s="19">
        <v>230.67</v>
      </c>
      <c r="K392" t="s">
        <v>34277</v>
      </c>
      <c r="L392" t="s">
        <v>34278</v>
      </c>
      <c r="N392" t="s">
        <v>4351</v>
      </c>
      <c r="O392">
        <v>114</v>
      </c>
      <c r="P392">
        <v>8</v>
      </c>
      <c r="Q392">
        <v>261.97000000000003</v>
      </c>
      <c r="R392" t="e">
        <v>#REF!</v>
      </c>
      <c r="S392">
        <v>9447</v>
      </c>
      <c r="T392" t="s">
        <v>3547</v>
      </c>
      <c r="U392" t="s">
        <v>3994</v>
      </c>
      <c r="V392" s="49" t="s">
        <v>34279</v>
      </c>
      <c r="X392">
        <v>0</v>
      </c>
    </row>
    <row r="393" spans="2:24" ht="185.25" x14ac:dyDescent="0.45">
      <c r="B393" s="19">
        <v>263.73</v>
      </c>
      <c r="C393" s="19">
        <v>263.78870000000001</v>
      </c>
      <c r="D393" s="19">
        <v>43.38060282</v>
      </c>
      <c r="E393" s="19">
        <v>52.91090715</v>
      </c>
      <c r="F393" s="19">
        <v>230.67</v>
      </c>
      <c r="K393" t="s">
        <v>34280</v>
      </c>
      <c r="L393" t="s">
        <v>34281</v>
      </c>
      <c r="N393" t="s">
        <v>4351</v>
      </c>
      <c r="O393">
        <v>114</v>
      </c>
      <c r="P393">
        <v>8</v>
      </c>
      <c r="Q393">
        <v>263.73</v>
      </c>
      <c r="R393" t="e">
        <v>#REF!</v>
      </c>
      <c r="S393">
        <v>9447</v>
      </c>
      <c r="T393" t="s">
        <v>3547</v>
      </c>
      <c r="U393" t="s">
        <v>3994</v>
      </c>
      <c r="V393" s="49" t="s">
        <v>34282</v>
      </c>
      <c r="X393">
        <v>0</v>
      </c>
    </row>
    <row r="394" spans="2:24" ht="199.5" x14ac:dyDescent="0.45">
      <c r="B394" s="19">
        <v>296.54000000000002</v>
      </c>
      <c r="C394" s="19">
        <v>296.6035</v>
      </c>
      <c r="D394" s="19">
        <v>43.380745660000002</v>
      </c>
      <c r="E394" s="19">
        <v>52.910552789999997</v>
      </c>
      <c r="F394" s="19">
        <v>230.07</v>
      </c>
      <c r="K394" t="s">
        <v>34283</v>
      </c>
      <c r="L394" t="s">
        <v>34284</v>
      </c>
      <c r="N394" t="s">
        <v>4351</v>
      </c>
      <c r="O394">
        <v>114</v>
      </c>
      <c r="P394">
        <v>8</v>
      </c>
      <c r="Q394">
        <v>296.54000000000002</v>
      </c>
      <c r="R394" t="e">
        <v>#REF!</v>
      </c>
      <c r="S394">
        <v>9447</v>
      </c>
      <c r="T394" t="s">
        <v>3547</v>
      </c>
      <c r="U394" t="s">
        <v>3994</v>
      </c>
      <c r="V394" s="49" t="s">
        <v>34285</v>
      </c>
      <c r="X394">
        <v>0</v>
      </c>
    </row>
    <row r="395" spans="2:24" ht="213.75" x14ac:dyDescent="0.45">
      <c r="B395" s="19">
        <v>335.91</v>
      </c>
      <c r="C395" s="19">
        <v>335.99220000000003</v>
      </c>
      <c r="D395" s="19">
        <v>43.380924270000001</v>
      </c>
      <c r="E395" s="19">
        <v>52.910133090000002</v>
      </c>
      <c r="F395" s="19">
        <v>229.07</v>
      </c>
      <c r="K395" t="s">
        <v>34286</v>
      </c>
      <c r="L395" t="s">
        <v>34287</v>
      </c>
      <c r="N395" t="s">
        <v>4351</v>
      </c>
      <c r="O395">
        <v>114</v>
      </c>
      <c r="P395">
        <v>8</v>
      </c>
      <c r="Q395">
        <v>335.91</v>
      </c>
      <c r="R395" t="e">
        <v>#REF!</v>
      </c>
      <c r="S395">
        <v>9447</v>
      </c>
      <c r="T395" t="s">
        <v>3547</v>
      </c>
      <c r="U395" t="s">
        <v>3994</v>
      </c>
      <c r="V395" s="49" t="s">
        <v>34288</v>
      </c>
      <c r="X395">
        <v>0</v>
      </c>
    </row>
    <row r="396" spans="2:24" ht="228" x14ac:dyDescent="0.45">
      <c r="B396" s="19">
        <v>355.17</v>
      </c>
      <c r="C396" s="19">
        <v>355.25310000000002</v>
      </c>
      <c r="D396" s="19">
        <v>43.381003640000003</v>
      </c>
      <c r="E396" s="19">
        <v>52.909921859999997</v>
      </c>
      <c r="F396" s="19">
        <v>229.56</v>
      </c>
      <c r="K396" t="s">
        <v>34289</v>
      </c>
      <c r="L396" t="s">
        <v>34290</v>
      </c>
      <c r="N396" t="s">
        <v>4351</v>
      </c>
      <c r="O396">
        <v>114</v>
      </c>
      <c r="P396">
        <v>8</v>
      </c>
      <c r="Q396">
        <v>355.17</v>
      </c>
      <c r="R396" t="e">
        <v>#REF!</v>
      </c>
      <c r="S396">
        <v>9447</v>
      </c>
      <c r="T396" t="s">
        <v>3547</v>
      </c>
      <c r="U396" t="s">
        <v>3994</v>
      </c>
      <c r="V396" s="49" t="s">
        <v>34291</v>
      </c>
      <c r="X396">
        <v>0</v>
      </c>
    </row>
    <row r="397" spans="2:24" ht="242.25" x14ac:dyDescent="0.45">
      <c r="B397" s="19">
        <v>380.47</v>
      </c>
      <c r="C397" s="19">
        <v>380.57220000000001</v>
      </c>
      <c r="D397" s="19">
        <v>43.381107919999998</v>
      </c>
      <c r="E397" s="19">
        <v>52.909644319999998</v>
      </c>
      <c r="F397" s="19">
        <v>228.56</v>
      </c>
      <c r="K397" t="s">
        <v>34292</v>
      </c>
      <c r="L397" t="s">
        <v>34293</v>
      </c>
      <c r="N397" t="s">
        <v>4351</v>
      </c>
      <c r="O397">
        <v>114</v>
      </c>
      <c r="P397">
        <v>8</v>
      </c>
      <c r="Q397">
        <v>380.47</v>
      </c>
      <c r="R397" t="e">
        <v>#REF!</v>
      </c>
      <c r="S397">
        <v>9447</v>
      </c>
      <c r="T397" t="s">
        <v>3547</v>
      </c>
      <c r="U397" t="s">
        <v>3994</v>
      </c>
      <c r="V397" s="49" t="s">
        <v>34294</v>
      </c>
      <c r="X397">
        <v>0</v>
      </c>
    </row>
    <row r="398" spans="2:24" ht="256.5" x14ac:dyDescent="0.45">
      <c r="B398" s="19">
        <v>417.57</v>
      </c>
      <c r="C398" s="19">
        <v>417.68520000000001</v>
      </c>
      <c r="D398" s="19">
        <v>43.381255760000002</v>
      </c>
      <c r="E398" s="19">
        <v>52.909233810000003</v>
      </c>
      <c r="F398" s="19">
        <v>227.56</v>
      </c>
      <c r="K398" t="s">
        <v>34295</v>
      </c>
      <c r="L398" t="s">
        <v>34296</v>
      </c>
      <c r="N398" t="s">
        <v>4351</v>
      </c>
      <c r="O398">
        <v>114</v>
      </c>
      <c r="P398">
        <v>8</v>
      </c>
      <c r="Q398">
        <v>417.57</v>
      </c>
      <c r="R398" t="e">
        <v>#REF!</v>
      </c>
      <c r="S398">
        <v>9447</v>
      </c>
      <c r="T398" t="s">
        <v>3547</v>
      </c>
      <c r="U398" t="s">
        <v>3994</v>
      </c>
      <c r="V398" s="49" t="s">
        <v>34297</v>
      </c>
      <c r="X398">
        <v>0</v>
      </c>
    </row>
    <row r="399" spans="2:24" ht="270.75" x14ac:dyDescent="0.45">
      <c r="B399" s="19">
        <v>436.68</v>
      </c>
      <c r="C399" s="19">
        <v>436.79880000000003</v>
      </c>
      <c r="D399" s="19">
        <v>43.381414759999998</v>
      </c>
      <c r="E399" s="19">
        <v>52.909323880000002</v>
      </c>
      <c r="F399" s="19">
        <v>227.56</v>
      </c>
      <c r="K399" t="s">
        <v>34298</v>
      </c>
      <c r="L399" t="s">
        <v>34299</v>
      </c>
      <c r="N399" t="s">
        <v>4351</v>
      </c>
      <c r="O399">
        <v>114</v>
      </c>
      <c r="P399">
        <v>8</v>
      </c>
      <c r="Q399">
        <v>436.68</v>
      </c>
      <c r="R399" t="e">
        <v>#REF!</v>
      </c>
      <c r="S399">
        <v>9447</v>
      </c>
      <c r="T399" t="s">
        <v>3547</v>
      </c>
      <c r="U399" t="s">
        <v>3994</v>
      </c>
      <c r="V399" s="49" t="s">
        <v>34300</v>
      </c>
      <c r="X399">
        <v>0</v>
      </c>
    </row>
    <row r="400" spans="2:24" ht="285" x14ac:dyDescent="0.45">
      <c r="B400" s="19">
        <v>446.61</v>
      </c>
      <c r="C400" s="19">
        <v>446.72640000000001</v>
      </c>
      <c r="D400" s="19">
        <v>43.381439720000003</v>
      </c>
      <c r="E400" s="19">
        <v>52.909441510000001</v>
      </c>
      <c r="F400" s="19">
        <v>227.56</v>
      </c>
      <c r="K400" t="s">
        <v>33359</v>
      </c>
      <c r="L400" t="s">
        <v>33360</v>
      </c>
      <c r="N400" t="s">
        <v>4351</v>
      </c>
      <c r="O400">
        <v>114</v>
      </c>
      <c r="P400">
        <v>8</v>
      </c>
      <c r="Q400">
        <v>446.61</v>
      </c>
      <c r="R400" t="e">
        <v>#REF!</v>
      </c>
      <c r="S400">
        <v>9447</v>
      </c>
      <c r="T400" t="s">
        <v>3547</v>
      </c>
      <c r="U400" t="s">
        <v>3994</v>
      </c>
      <c r="V400" s="49" t="s">
        <v>34301</v>
      </c>
      <c r="X400">
        <v>1</v>
      </c>
    </row>
    <row r="401" spans="1:24" x14ac:dyDescent="0.45">
      <c r="A401" s="10">
        <v>9685</v>
      </c>
      <c r="B401" s="19">
        <v>0</v>
      </c>
      <c r="C401" s="19">
        <v>0</v>
      </c>
      <c r="D401" s="19">
        <v>43.385756520000001</v>
      </c>
      <c r="E401" s="19">
        <v>52.893213230000001</v>
      </c>
      <c r="F401" s="19">
        <v>222.36</v>
      </c>
      <c r="G401" s="20">
        <v>98</v>
      </c>
      <c r="H401" s="20">
        <v>8</v>
      </c>
      <c r="I401" s="21">
        <v>0.2</v>
      </c>
      <c r="K401" t="s">
        <v>34302</v>
      </c>
      <c r="L401" t="s">
        <v>34303</v>
      </c>
      <c r="N401" t="s">
        <v>4351</v>
      </c>
      <c r="O401">
        <v>114</v>
      </c>
      <c r="P401">
        <v>8</v>
      </c>
      <c r="Q401">
        <v>0</v>
      </c>
      <c r="R401">
        <v>9685</v>
      </c>
      <c r="S401">
        <v>9685</v>
      </c>
      <c r="T401" t="s">
        <v>3642</v>
      </c>
      <c r="U401" t="s">
        <v>4047</v>
      </c>
      <c r="V401" s="49" t="s">
        <v>34304</v>
      </c>
      <c r="X401">
        <v>0</v>
      </c>
    </row>
    <row r="402" spans="1:24" ht="28.5" x14ac:dyDescent="0.45">
      <c r="B402" s="19">
        <v>1.98</v>
      </c>
      <c r="C402" s="19">
        <v>2.0692279999999998</v>
      </c>
      <c r="D402" s="19">
        <v>43.385753659999999</v>
      </c>
      <c r="E402" s="19">
        <v>52.89323735</v>
      </c>
      <c r="F402" s="19">
        <v>221.76</v>
      </c>
      <c r="K402" t="s">
        <v>34305</v>
      </c>
      <c r="L402" t="s">
        <v>34306</v>
      </c>
      <c r="N402" t="s">
        <v>4351</v>
      </c>
      <c r="O402">
        <v>114</v>
      </c>
      <c r="P402">
        <v>8</v>
      </c>
      <c r="Q402">
        <v>1.98</v>
      </c>
      <c r="R402" t="e">
        <v>#REF!</v>
      </c>
      <c r="S402">
        <v>9685</v>
      </c>
      <c r="T402" t="s">
        <v>3642</v>
      </c>
      <c r="U402" t="s">
        <v>4047</v>
      </c>
      <c r="V402" s="49" t="s">
        <v>34307</v>
      </c>
      <c r="X402">
        <v>0</v>
      </c>
    </row>
    <row r="403" spans="1:24" ht="42.75" x14ac:dyDescent="0.45">
      <c r="B403" s="19">
        <v>6.37</v>
      </c>
      <c r="C403" s="19">
        <v>6.459911</v>
      </c>
      <c r="D403" s="19">
        <v>43.385747309999999</v>
      </c>
      <c r="E403" s="19">
        <v>52.893290829999998</v>
      </c>
      <c r="F403" s="19">
        <v>221.76</v>
      </c>
      <c r="K403" t="s">
        <v>34308</v>
      </c>
      <c r="L403" t="s">
        <v>34309</v>
      </c>
      <c r="N403" t="s">
        <v>4351</v>
      </c>
      <c r="O403">
        <v>114</v>
      </c>
      <c r="P403">
        <v>8</v>
      </c>
      <c r="Q403">
        <v>6.37</v>
      </c>
      <c r="R403" t="e">
        <v>#REF!</v>
      </c>
      <c r="S403">
        <v>9685</v>
      </c>
      <c r="T403" t="s">
        <v>3642</v>
      </c>
      <c r="U403" t="s">
        <v>4047</v>
      </c>
      <c r="V403" s="49" t="s">
        <v>34310</v>
      </c>
      <c r="X403">
        <v>0</v>
      </c>
    </row>
    <row r="404" spans="1:24" ht="57" x14ac:dyDescent="0.45">
      <c r="B404" s="19">
        <v>27.25</v>
      </c>
      <c r="C404" s="19">
        <v>27.3461</v>
      </c>
      <c r="D404" s="19">
        <v>43.385717120000002</v>
      </c>
      <c r="E404" s="19">
        <v>52.893545140000001</v>
      </c>
      <c r="F404" s="19">
        <v>221.16</v>
      </c>
      <c r="K404" t="s">
        <v>34311</v>
      </c>
      <c r="L404" t="s">
        <v>34312</v>
      </c>
      <c r="N404" t="s">
        <v>4351</v>
      </c>
      <c r="O404">
        <v>114</v>
      </c>
      <c r="P404">
        <v>8</v>
      </c>
      <c r="Q404">
        <v>27.25</v>
      </c>
      <c r="R404" t="e">
        <v>#REF!</v>
      </c>
      <c r="S404">
        <v>9685</v>
      </c>
      <c r="T404" t="s">
        <v>3642</v>
      </c>
      <c r="U404" t="s">
        <v>4047</v>
      </c>
      <c r="V404" s="49" t="s">
        <v>34313</v>
      </c>
      <c r="X404">
        <v>0</v>
      </c>
    </row>
    <row r="405" spans="1:24" ht="71.25" x14ac:dyDescent="0.45">
      <c r="B405" s="19">
        <v>55.71</v>
      </c>
      <c r="C405" s="19">
        <v>55.813650000000003</v>
      </c>
      <c r="D405" s="19">
        <v>43.385667230000003</v>
      </c>
      <c r="E405" s="19">
        <v>52.893889659999999</v>
      </c>
      <c r="F405" s="19">
        <v>220.56</v>
      </c>
      <c r="K405" t="s">
        <v>34314</v>
      </c>
      <c r="L405" t="s">
        <v>34315</v>
      </c>
      <c r="N405" t="s">
        <v>4351</v>
      </c>
      <c r="O405">
        <v>114</v>
      </c>
      <c r="P405">
        <v>8</v>
      </c>
      <c r="Q405">
        <v>55.71</v>
      </c>
      <c r="R405" t="e">
        <v>#REF!</v>
      </c>
      <c r="S405">
        <v>9685</v>
      </c>
      <c r="T405" t="s">
        <v>3642</v>
      </c>
      <c r="U405" t="s">
        <v>4047</v>
      </c>
      <c r="V405" s="49" t="s">
        <v>34316</v>
      </c>
      <c r="X405">
        <v>0</v>
      </c>
    </row>
    <row r="406" spans="1:24" ht="85.5" x14ac:dyDescent="0.45">
      <c r="B406" s="19">
        <v>56.6</v>
      </c>
      <c r="C406" s="19">
        <v>56.789259999999999</v>
      </c>
      <c r="D406" s="19">
        <v>43.38566591</v>
      </c>
      <c r="E406" s="19">
        <v>52.893900500000001</v>
      </c>
      <c r="F406" s="19">
        <v>220.96</v>
      </c>
      <c r="K406" t="s">
        <v>34317</v>
      </c>
      <c r="L406" t="s">
        <v>34318</v>
      </c>
      <c r="N406" t="s">
        <v>4351</v>
      </c>
      <c r="O406">
        <v>114</v>
      </c>
      <c r="P406">
        <v>8</v>
      </c>
      <c r="Q406">
        <v>56.6</v>
      </c>
      <c r="R406" t="e">
        <v>#REF!</v>
      </c>
      <c r="S406">
        <v>9685</v>
      </c>
      <c r="T406" t="s">
        <v>3642</v>
      </c>
      <c r="U406" t="s">
        <v>4047</v>
      </c>
      <c r="V406" s="49" t="s">
        <v>34319</v>
      </c>
      <c r="X406">
        <v>0</v>
      </c>
    </row>
    <row r="407" spans="1:24" ht="99.75" x14ac:dyDescent="0.45">
      <c r="B407" s="19">
        <v>97.81</v>
      </c>
      <c r="C407" s="19">
        <v>98.022080000000003</v>
      </c>
      <c r="D407" s="19">
        <v>43.385596339999999</v>
      </c>
      <c r="E407" s="19">
        <v>52.894400070000003</v>
      </c>
      <c r="F407" s="19">
        <v>219.63</v>
      </c>
      <c r="K407" t="s">
        <v>34320</v>
      </c>
      <c r="L407" t="s">
        <v>34321</v>
      </c>
      <c r="N407" t="s">
        <v>4351</v>
      </c>
      <c r="O407">
        <v>114</v>
      </c>
      <c r="P407">
        <v>8</v>
      </c>
      <c r="Q407">
        <v>97.81</v>
      </c>
      <c r="R407" t="e">
        <v>#REF!</v>
      </c>
      <c r="S407">
        <v>9685</v>
      </c>
      <c r="T407" t="s">
        <v>3642</v>
      </c>
      <c r="U407" t="s">
        <v>4047</v>
      </c>
      <c r="V407" s="49" t="s">
        <v>34322</v>
      </c>
      <c r="X407">
        <v>0</v>
      </c>
    </row>
    <row r="408" spans="1:24" ht="114" x14ac:dyDescent="0.45">
      <c r="B408" s="19">
        <v>124.87</v>
      </c>
      <c r="C408" s="19">
        <v>125.11839999999999</v>
      </c>
      <c r="D408" s="19">
        <v>43.38555066</v>
      </c>
      <c r="E408" s="19">
        <v>52.894728100000002</v>
      </c>
      <c r="F408" s="19">
        <v>221.03</v>
      </c>
      <c r="K408" t="s">
        <v>34323</v>
      </c>
      <c r="L408" t="s">
        <v>34324</v>
      </c>
      <c r="N408" t="s">
        <v>4351</v>
      </c>
      <c r="O408">
        <v>114</v>
      </c>
      <c r="P408">
        <v>8</v>
      </c>
      <c r="Q408">
        <v>124.87</v>
      </c>
      <c r="R408" t="e">
        <v>#REF!</v>
      </c>
      <c r="S408">
        <v>9685</v>
      </c>
      <c r="T408" t="s">
        <v>3642</v>
      </c>
      <c r="U408" t="s">
        <v>4047</v>
      </c>
      <c r="V408" s="49" t="s">
        <v>34325</v>
      </c>
      <c r="X408">
        <v>0</v>
      </c>
    </row>
    <row r="409" spans="1:24" ht="128.25" x14ac:dyDescent="0.45">
      <c r="B409" s="19">
        <v>179.14</v>
      </c>
      <c r="C409" s="19">
        <v>179.38919999999999</v>
      </c>
      <c r="D409" s="19">
        <v>43.3854671</v>
      </c>
      <c r="E409" s="19">
        <v>52.89538795</v>
      </c>
      <c r="F409" s="19">
        <v>220.43</v>
      </c>
      <c r="K409" t="s">
        <v>34326</v>
      </c>
      <c r="L409" t="s">
        <v>34327</v>
      </c>
      <c r="N409" t="s">
        <v>4351</v>
      </c>
      <c r="O409">
        <v>114</v>
      </c>
      <c r="P409">
        <v>8</v>
      </c>
      <c r="Q409">
        <v>179.14</v>
      </c>
      <c r="R409" t="e">
        <v>#REF!</v>
      </c>
      <c r="S409">
        <v>9685</v>
      </c>
      <c r="T409" t="s">
        <v>3642</v>
      </c>
      <c r="U409" t="s">
        <v>4047</v>
      </c>
      <c r="V409" s="49" t="s">
        <v>34328</v>
      </c>
      <c r="X409">
        <v>0</v>
      </c>
    </row>
    <row r="410" spans="1:24" ht="142.5" x14ac:dyDescent="0.45">
      <c r="B410" s="19">
        <v>189.25</v>
      </c>
      <c r="C410" s="19">
        <v>189.5095</v>
      </c>
      <c r="D410" s="19">
        <v>43.385451310000001</v>
      </c>
      <c r="E410" s="19">
        <v>52.895510860000002</v>
      </c>
      <c r="F410" s="19">
        <v>220.83</v>
      </c>
      <c r="K410" t="s">
        <v>34329</v>
      </c>
      <c r="L410" t="s">
        <v>34330</v>
      </c>
      <c r="N410" t="s">
        <v>4351</v>
      </c>
      <c r="O410">
        <v>114</v>
      </c>
      <c r="P410">
        <v>8</v>
      </c>
      <c r="Q410">
        <v>189.25</v>
      </c>
      <c r="R410" t="e">
        <v>#REF!</v>
      </c>
      <c r="S410">
        <v>9685</v>
      </c>
      <c r="T410" t="s">
        <v>3642</v>
      </c>
      <c r="U410" t="s">
        <v>4047</v>
      </c>
      <c r="V410" s="49" t="s">
        <v>34331</v>
      </c>
      <c r="X410">
        <v>0</v>
      </c>
    </row>
    <row r="411" spans="1:24" ht="156.75" x14ac:dyDescent="0.45">
      <c r="B411" s="19">
        <v>243.51</v>
      </c>
      <c r="C411" s="19">
        <v>243.76820000000001</v>
      </c>
      <c r="D411" s="19">
        <v>43.385366599999998</v>
      </c>
      <c r="E411" s="19">
        <v>52.896170320000003</v>
      </c>
      <c r="F411" s="19">
        <v>220.74</v>
      </c>
      <c r="K411" t="s">
        <v>34332</v>
      </c>
      <c r="L411" t="s">
        <v>34333</v>
      </c>
      <c r="N411" t="s">
        <v>4351</v>
      </c>
      <c r="O411">
        <v>114</v>
      </c>
      <c r="P411">
        <v>8</v>
      </c>
      <c r="Q411">
        <v>243.51</v>
      </c>
      <c r="R411" t="e">
        <v>#REF!</v>
      </c>
      <c r="S411">
        <v>9685</v>
      </c>
      <c r="T411" t="s">
        <v>3642</v>
      </c>
      <c r="U411" t="s">
        <v>4047</v>
      </c>
      <c r="V411" s="49" t="s">
        <v>34334</v>
      </c>
      <c r="X411">
        <v>0</v>
      </c>
    </row>
    <row r="412" spans="1:24" ht="171" x14ac:dyDescent="0.45">
      <c r="B412" s="19">
        <v>280.69</v>
      </c>
      <c r="C412" s="19">
        <v>280.95440000000002</v>
      </c>
      <c r="D412" s="19">
        <v>43.385310070000003</v>
      </c>
      <c r="E412" s="19">
        <v>52.89662259</v>
      </c>
      <c r="F412" s="19">
        <v>220.14</v>
      </c>
      <c r="K412" t="s">
        <v>34335</v>
      </c>
      <c r="L412" t="s">
        <v>34336</v>
      </c>
      <c r="N412" t="s">
        <v>4351</v>
      </c>
      <c r="O412">
        <v>114</v>
      </c>
      <c r="P412">
        <v>8</v>
      </c>
      <c r="Q412">
        <v>280.69</v>
      </c>
      <c r="R412" t="e">
        <v>#REF!</v>
      </c>
      <c r="S412">
        <v>9685</v>
      </c>
      <c r="T412" t="s">
        <v>3642</v>
      </c>
      <c r="U412" t="s">
        <v>4047</v>
      </c>
      <c r="V412" s="49" t="s">
        <v>34337</v>
      </c>
      <c r="X412">
        <v>0</v>
      </c>
    </row>
    <row r="413" spans="1:24" ht="185.25" x14ac:dyDescent="0.45">
      <c r="B413" s="19">
        <v>294.3</v>
      </c>
      <c r="C413" s="19">
        <v>294.58969999999999</v>
      </c>
      <c r="D413" s="19">
        <v>43.385289370000002</v>
      </c>
      <c r="E413" s="19">
        <v>52.89678816</v>
      </c>
      <c r="F413" s="19">
        <v>220.94</v>
      </c>
      <c r="K413" t="s">
        <v>34338</v>
      </c>
      <c r="L413" t="s">
        <v>34339</v>
      </c>
      <c r="N413" t="s">
        <v>4351</v>
      </c>
      <c r="O413">
        <v>114</v>
      </c>
      <c r="P413">
        <v>8</v>
      </c>
      <c r="Q413">
        <v>294.3</v>
      </c>
      <c r="R413" t="e">
        <v>#REF!</v>
      </c>
      <c r="S413">
        <v>9685</v>
      </c>
      <c r="T413" t="s">
        <v>3642</v>
      </c>
      <c r="U413" t="s">
        <v>4047</v>
      </c>
      <c r="V413" s="49" t="s">
        <v>34340</v>
      </c>
      <c r="X413">
        <v>0</v>
      </c>
    </row>
    <row r="414" spans="1:24" ht="199.5" x14ac:dyDescent="0.45">
      <c r="B414" s="19">
        <v>372.13</v>
      </c>
      <c r="C414" s="19">
        <v>372.41879999999998</v>
      </c>
      <c r="D414" s="19">
        <v>43.385178330000002</v>
      </c>
      <c r="E414" s="19">
        <v>52.897736510000001</v>
      </c>
      <c r="F414" s="19">
        <v>220.56</v>
      </c>
      <c r="K414" t="s">
        <v>34341</v>
      </c>
      <c r="L414" t="s">
        <v>34342</v>
      </c>
      <c r="N414" t="s">
        <v>4351</v>
      </c>
      <c r="O414">
        <v>114</v>
      </c>
      <c r="P414">
        <v>8</v>
      </c>
      <c r="Q414">
        <v>372.13</v>
      </c>
      <c r="R414" t="e">
        <v>#REF!</v>
      </c>
      <c r="S414">
        <v>9685</v>
      </c>
      <c r="T414" t="s">
        <v>3642</v>
      </c>
      <c r="U414" t="s">
        <v>4047</v>
      </c>
      <c r="V414" s="49" t="s">
        <v>34343</v>
      </c>
      <c r="X414">
        <v>0</v>
      </c>
    </row>
    <row r="415" spans="1:24" ht="213.75" x14ac:dyDescent="0.45">
      <c r="B415" s="19">
        <v>375.03</v>
      </c>
      <c r="C415" s="19">
        <v>375.32080000000002</v>
      </c>
      <c r="D415" s="19">
        <v>43.385174190000001</v>
      </c>
      <c r="E415" s="19">
        <v>52.89777187</v>
      </c>
      <c r="F415" s="19">
        <v>220.56</v>
      </c>
      <c r="K415" t="s">
        <v>34344</v>
      </c>
      <c r="L415" t="s">
        <v>34345</v>
      </c>
      <c r="N415" t="s">
        <v>4351</v>
      </c>
      <c r="O415">
        <v>114</v>
      </c>
      <c r="P415">
        <v>8</v>
      </c>
      <c r="Q415">
        <v>375.03</v>
      </c>
      <c r="R415" t="e">
        <v>#REF!</v>
      </c>
      <c r="S415">
        <v>9685</v>
      </c>
      <c r="T415" t="s">
        <v>3642</v>
      </c>
      <c r="U415" t="s">
        <v>4047</v>
      </c>
      <c r="V415" s="49" t="s">
        <v>34346</v>
      </c>
      <c r="X415">
        <v>0</v>
      </c>
    </row>
    <row r="416" spans="1:24" ht="228" x14ac:dyDescent="0.45">
      <c r="B416" s="19">
        <v>423.73</v>
      </c>
      <c r="C416" s="19">
        <v>424.01909999999998</v>
      </c>
      <c r="D416" s="19">
        <v>43.385104759999997</v>
      </c>
      <c r="E416" s="19">
        <v>52.898365259999999</v>
      </c>
      <c r="F416" s="19">
        <v>220.96</v>
      </c>
      <c r="K416" t="s">
        <v>34347</v>
      </c>
      <c r="L416" t="s">
        <v>34348</v>
      </c>
      <c r="N416" t="s">
        <v>4351</v>
      </c>
      <c r="O416">
        <v>114</v>
      </c>
      <c r="P416">
        <v>8</v>
      </c>
      <c r="Q416">
        <v>423.73</v>
      </c>
      <c r="R416" t="e">
        <v>#REF!</v>
      </c>
      <c r="S416">
        <v>9685</v>
      </c>
      <c r="T416" t="s">
        <v>3642</v>
      </c>
      <c r="U416" t="s">
        <v>4047</v>
      </c>
      <c r="V416" s="49" t="s">
        <v>34349</v>
      </c>
      <c r="X416">
        <v>0</v>
      </c>
    </row>
    <row r="417" spans="2:24" ht="242.25" x14ac:dyDescent="0.45">
      <c r="B417" s="19">
        <v>463.57</v>
      </c>
      <c r="C417" s="19">
        <v>463.8605</v>
      </c>
      <c r="D417" s="19">
        <v>43.385040719999999</v>
      </c>
      <c r="E417" s="19">
        <v>52.898849040000002</v>
      </c>
      <c r="F417" s="19">
        <v>220.96</v>
      </c>
      <c r="K417" t="s">
        <v>34350</v>
      </c>
      <c r="L417" t="s">
        <v>34351</v>
      </c>
      <c r="N417" t="s">
        <v>4351</v>
      </c>
      <c r="O417">
        <v>114</v>
      </c>
      <c r="P417">
        <v>8</v>
      </c>
      <c r="Q417">
        <v>463.57</v>
      </c>
      <c r="R417" t="e">
        <v>#REF!</v>
      </c>
      <c r="S417">
        <v>9685</v>
      </c>
      <c r="T417" t="s">
        <v>3642</v>
      </c>
      <c r="U417" t="s">
        <v>4047</v>
      </c>
      <c r="V417" s="49" t="s">
        <v>34352</v>
      </c>
      <c r="X417">
        <v>0</v>
      </c>
    </row>
    <row r="418" spans="2:24" ht="256.5" x14ac:dyDescent="0.45">
      <c r="B418" s="19">
        <v>481.01</v>
      </c>
      <c r="C418" s="19">
        <v>481.30529999999999</v>
      </c>
      <c r="D418" s="19">
        <v>43.385012690000003</v>
      </c>
      <c r="E418" s="19">
        <v>52.899060859999999</v>
      </c>
      <c r="F418" s="19">
        <v>220.76</v>
      </c>
      <c r="K418" t="s">
        <v>34353</v>
      </c>
      <c r="L418" t="s">
        <v>34354</v>
      </c>
      <c r="N418" t="s">
        <v>4351</v>
      </c>
      <c r="O418">
        <v>114</v>
      </c>
      <c r="P418">
        <v>8</v>
      </c>
      <c r="Q418">
        <v>481.01</v>
      </c>
      <c r="R418" t="e">
        <v>#REF!</v>
      </c>
      <c r="S418">
        <v>9685</v>
      </c>
      <c r="T418" t="s">
        <v>3642</v>
      </c>
      <c r="U418" t="s">
        <v>4047</v>
      </c>
      <c r="V418" s="49" t="s">
        <v>34355</v>
      </c>
      <c r="X418">
        <v>0</v>
      </c>
    </row>
    <row r="419" spans="2:24" ht="270.75" x14ac:dyDescent="0.45">
      <c r="B419" s="19">
        <v>511.47</v>
      </c>
      <c r="C419" s="19">
        <v>511.76080000000002</v>
      </c>
      <c r="D419" s="19">
        <v>43.384978019999998</v>
      </c>
      <c r="E419" s="19">
        <v>52.899433649999999</v>
      </c>
      <c r="F419" s="19">
        <v>221.22</v>
      </c>
      <c r="K419" t="s">
        <v>34356</v>
      </c>
      <c r="L419" t="s">
        <v>34357</v>
      </c>
      <c r="N419" t="s">
        <v>4351</v>
      </c>
      <c r="O419">
        <v>114</v>
      </c>
      <c r="P419">
        <v>8</v>
      </c>
      <c r="Q419">
        <v>511.47</v>
      </c>
      <c r="R419" t="e">
        <v>#REF!</v>
      </c>
      <c r="S419">
        <v>9685</v>
      </c>
      <c r="T419" t="s">
        <v>3642</v>
      </c>
      <c r="U419" t="s">
        <v>4047</v>
      </c>
      <c r="V419" s="49" t="s">
        <v>34358</v>
      </c>
      <c r="X419">
        <v>0</v>
      </c>
    </row>
    <row r="420" spans="2:24" ht="285" x14ac:dyDescent="0.45">
      <c r="B420" s="19">
        <v>555.01</v>
      </c>
      <c r="C420" s="19">
        <v>555.30610000000001</v>
      </c>
      <c r="D420" s="19">
        <v>43.384919760000002</v>
      </c>
      <c r="E420" s="19">
        <v>52.89996506</v>
      </c>
      <c r="F420" s="19">
        <v>221.52</v>
      </c>
      <c r="K420" t="s">
        <v>34359</v>
      </c>
      <c r="L420" t="s">
        <v>34360</v>
      </c>
      <c r="N420" t="s">
        <v>4351</v>
      </c>
      <c r="O420">
        <v>114</v>
      </c>
      <c r="P420">
        <v>8</v>
      </c>
      <c r="Q420">
        <v>555.01</v>
      </c>
      <c r="R420" t="e">
        <v>#REF!</v>
      </c>
      <c r="S420">
        <v>9685</v>
      </c>
      <c r="T420" t="s">
        <v>3642</v>
      </c>
      <c r="U420" t="s">
        <v>4047</v>
      </c>
      <c r="V420" s="49" t="s">
        <v>34361</v>
      </c>
      <c r="X420">
        <v>0</v>
      </c>
    </row>
    <row r="421" spans="2:24" ht="299.25" x14ac:dyDescent="0.45">
      <c r="B421" s="19">
        <v>575.45000000000005</v>
      </c>
      <c r="C421" s="19">
        <v>575.74670000000003</v>
      </c>
      <c r="D421" s="19">
        <v>43.38489242</v>
      </c>
      <c r="E421" s="19">
        <v>52.900214470000002</v>
      </c>
      <c r="F421" s="19">
        <v>221.12</v>
      </c>
      <c r="K421" t="s">
        <v>34362</v>
      </c>
      <c r="L421" t="s">
        <v>34363</v>
      </c>
      <c r="N421" t="s">
        <v>4351</v>
      </c>
      <c r="O421">
        <v>114</v>
      </c>
      <c r="P421">
        <v>8</v>
      </c>
      <c r="Q421">
        <v>575.45000000000005</v>
      </c>
      <c r="R421" t="e">
        <v>#REF!</v>
      </c>
      <c r="S421">
        <v>9685</v>
      </c>
      <c r="T421" t="s">
        <v>3642</v>
      </c>
      <c r="U421" t="s">
        <v>4047</v>
      </c>
      <c r="V421" s="49" t="s">
        <v>34364</v>
      </c>
      <c r="X421">
        <v>0</v>
      </c>
    </row>
    <row r="422" spans="2:24" ht="313.5" x14ac:dyDescent="0.45">
      <c r="B422" s="19">
        <v>617.08000000000004</v>
      </c>
      <c r="C422" s="19">
        <v>617.38329999999996</v>
      </c>
      <c r="D422" s="19">
        <v>43.384823490000002</v>
      </c>
      <c r="E422" s="19">
        <v>52.900719520000003</v>
      </c>
      <c r="F422" s="19">
        <v>221.52</v>
      </c>
      <c r="K422" t="s">
        <v>34365</v>
      </c>
      <c r="L422" t="s">
        <v>34366</v>
      </c>
      <c r="N422" t="s">
        <v>4351</v>
      </c>
      <c r="O422">
        <v>114</v>
      </c>
      <c r="P422">
        <v>8</v>
      </c>
      <c r="Q422">
        <v>617.08000000000004</v>
      </c>
      <c r="R422" t="e">
        <v>#REF!</v>
      </c>
      <c r="S422">
        <v>9685</v>
      </c>
      <c r="T422" t="s">
        <v>3642</v>
      </c>
      <c r="U422" t="s">
        <v>4047</v>
      </c>
      <c r="V422" s="49" t="s">
        <v>34367</v>
      </c>
      <c r="X422">
        <v>0</v>
      </c>
    </row>
    <row r="423" spans="2:24" ht="327.75" x14ac:dyDescent="0.45">
      <c r="B423" s="19">
        <v>646.45000000000005</v>
      </c>
      <c r="C423" s="19">
        <v>646.75469999999996</v>
      </c>
      <c r="D423" s="19">
        <v>43.384770420000002</v>
      </c>
      <c r="E423" s="19">
        <v>52.90107458</v>
      </c>
      <c r="F423" s="19">
        <v>221.12</v>
      </c>
      <c r="K423" t="s">
        <v>34368</v>
      </c>
      <c r="L423" t="s">
        <v>34369</v>
      </c>
      <c r="N423" t="s">
        <v>4351</v>
      </c>
      <c r="O423">
        <v>114</v>
      </c>
      <c r="P423">
        <v>8</v>
      </c>
      <c r="Q423">
        <v>646.45000000000005</v>
      </c>
      <c r="R423" t="e">
        <v>#REF!</v>
      </c>
      <c r="S423">
        <v>9685</v>
      </c>
      <c r="T423" t="s">
        <v>3642</v>
      </c>
      <c r="U423" t="s">
        <v>4047</v>
      </c>
      <c r="V423" s="49" t="s">
        <v>34370</v>
      </c>
      <c r="X423">
        <v>0</v>
      </c>
    </row>
    <row r="424" spans="2:24" ht="342" x14ac:dyDescent="0.45">
      <c r="B424" s="19">
        <v>657.81</v>
      </c>
      <c r="C424" s="19">
        <v>658.1155</v>
      </c>
      <c r="D424" s="19">
        <v>43.384749900000003</v>
      </c>
      <c r="E424" s="19">
        <v>52.901211930000002</v>
      </c>
      <c r="F424" s="19">
        <v>221.12</v>
      </c>
      <c r="K424" t="s">
        <v>34371</v>
      </c>
      <c r="L424" t="s">
        <v>34372</v>
      </c>
      <c r="N424" t="s">
        <v>4351</v>
      </c>
      <c r="O424">
        <v>114</v>
      </c>
      <c r="P424">
        <v>8</v>
      </c>
      <c r="Q424">
        <v>657.81</v>
      </c>
      <c r="R424" t="e">
        <v>#REF!</v>
      </c>
      <c r="S424">
        <v>9685</v>
      </c>
      <c r="T424" t="s">
        <v>3642</v>
      </c>
      <c r="U424" t="s">
        <v>4047</v>
      </c>
      <c r="V424" s="49" t="s">
        <v>34373</v>
      </c>
      <c r="X424">
        <v>0</v>
      </c>
    </row>
    <row r="425" spans="2:24" ht="356.25" x14ac:dyDescent="0.45">
      <c r="B425" s="19">
        <v>658.86</v>
      </c>
      <c r="C425" s="19">
        <v>659.17420000000004</v>
      </c>
      <c r="D425" s="19">
        <v>43.38474763</v>
      </c>
      <c r="E425" s="19">
        <v>52.901224489999997</v>
      </c>
      <c r="F425" s="19">
        <v>221.27</v>
      </c>
      <c r="K425" t="s">
        <v>34374</v>
      </c>
      <c r="L425" t="s">
        <v>34375</v>
      </c>
      <c r="N425" t="s">
        <v>4351</v>
      </c>
      <c r="O425">
        <v>114</v>
      </c>
      <c r="P425">
        <v>8</v>
      </c>
      <c r="Q425">
        <v>658.86</v>
      </c>
      <c r="R425" t="e">
        <v>#REF!</v>
      </c>
      <c r="S425">
        <v>9685</v>
      </c>
      <c r="T425" t="s">
        <v>3642</v>
      </c>
      <c r="U425" t="s">
        <v>4047</v>
      </c>
      <c r="V425" s="49" t="s">
        <v>34376</v>
      </c>
      <c r="X425">
        <v>0</v>
      </c>
    </row>
    <row r="426" spans="2:24" ht="370.5" x14ac:dyDescent="0.45">
      <c r="B426" s="19">
        <v>688.79</v>
      </c>
      <c r="C426" s="19">
        <v>689.10419999999999</v>
      </c>
      <c r="D426" s="19">
        <v>43.38469267</v>
      </c>
      <c r="E426" s="19">
        <v>52.901586080000001</v>
      </c>
      <c r="F426" s="19">
        <v>221.07</v>
      </c>
      <c r="K426" t="s">
        <v>34377</v>
      </c>
      <c r="L426" t="s">
        <v>34378</v>
      </c>
      <c r="N426" t="s">
        <v>4351</v>
      </c>
      <c r="O426">
        <v>114</v>
      </c>
      <c r="P426">
        <v>8</v>
      </c>
      <c r="Q426">
        <v>688.79</v>
      </c>
      <c r="R426" t="e">
        <v>#REF!</v>
      </c>
      <c r="S426">
        <v>9685</v>
      </c>
      <c r="T426" t="s">
        <v>3642</v>
      </c>
      <c r="U426" t="s">
        <v>4047</v>
      </c>
      <c r="V426" s="49" t="s">
        <v>34379</v>
      </c>
      <c r="X426">
        <v>0</v>
      </c>
    </row>
    <row r="427" spans="2:24" ht="384.75" x14ac:dyDescent="0.45">
      <c r="B427" s="19">
        <v>737.89</v>
      </c>
      <c r="C427" s="19">
        <v>738.22069999999997</v>
      </c>
      <c r="D427" s="19">
        <v>43.384586400000003</v>
      </c>
      <c r="E427" s="19">
        <v>52.902174270000003</v>
      </c>
      <c r="F427" s="19">
        <v>222.27</v>
      </c>
      <c r="K427" t="s">
        <v>34380</v>
      </c>
      <c r="L427" t="s">
        <v>34381</v>
      </c>
      <c r="N427" t="s">
        <v>4351</v>
      </c>
      <c r="O427">
        <v>114</v>
      </c>
      <c r="P427">
        <v>8</v>
      </c>
      <c r="Q427">
        <v>737.89</v>
      </c>
      <c r="R427" t="e">
        <v>#REF!</v>
      </c>
      <c r="S427">
        <v>9685</v>
      </c>
      <c r="T427" t="s">
        <v>3642</v>
      </c>
      <c r="U427" t="s">
        <v>4047</v>
      </c>
      <c r="V427" s="49" t="s">
        <v>34382</v>
      </c>
      <c r="X427">
        <v>0</v>
      </c>
    </row>
    <row r="428" spans="2:24" ht="399" x14ac:dyDescent="0.45">
      <c r="B428" s="19">
        <v>739.58</v>
      </c>
      <c r="C428" s="19">
        <v>739.90980000000002</v>
      </c>
      <c r="D428" s="19">
        <v>43.38458275</v>
      </c>
      <c r="E428" s="19">
        <v>52.9021945</v>
      </c>
      <c r="F428" s="19">
        <v>222.27</v>
      </c>
      <c r="K428" t="s">
        <v>34383</v>
      </c>
      <c r="L428" t="s">
        <v>34384</v>
      </c>
      <c r="N428" t="s">
        <v>4351</v>
      </c>
      <c r="O428">
        <v>114</v>
      </c>
      <c r="P428">
        <v>8</v>
      </c>
      <c r="Q428">
        <v>739.58</v>
      </c>
      <c r="R428" t="e">
        <v>#REF!</v>
      </c>
      <c r="S428">
        <v>9685</v>
      </c>
      <c r="T428" t="s">
        <v>3642</v>
      </c>
      <c r="U428" t="s">
        <v>4047</v>
      </c>
      <c r="V428" s="49" t="s">
        <v>34385</v>
      </c>
      <c r="X428">
        <v>0</v>
      </c>
    </row>
    <row r="429" spans="2:24" ht="409.5" x14ac:dyDescent="0.45">
      <c r="B429" s="19">
        <v>778.47</v>
      </c>
      <c r="C429" s="19">
        <v>778.80820000000006</v>
      </c>
      <c r="D429" s="19">
        <v>43.384500250000002</v>
      </c>
      <c r="E429" s="19">
        <v>52.902660930000003</v>
      </c>
      <c r="F429" s="19">
        <v>221.47</v>
      </c>
      <c r="K429" t="s">
        <v>34386</v>
      </c>
      <c r="L429" t="s">
        <v>34387</v>
      </c>
      <c r="N429" t="s">
        <v>4351</v>
      </c>
      <c r="O429">
        <v>114</v>
      </c>
      <c r="P429">
        <v>8</v>
      </c>
      <c r="Q429">
        <v>778.47</v>
      </c>
      <c r="R429" t="e">
        <v>#REF!</v>
      </c>
      <c r="S429">
        <v>9685</v>
      </c>
      <c r="T429" t="s">
        <v>3642</v>
      </c>
      <c r="U429" t="s">
        <v>4047</v>
      </c>
      <c r="V429" s="49" t="s">
        <v>34388</v>
      </c>
      <c r="X429">
        <v>0</v>
      </c>
    </row>
    <row r="430" spans="2:24" ht="409.5" x14ac:dyDescent="0.45">
      <c r="B430" s="19">
        <v>829.33</v>
      </c>
      <c r="C430" s="19">
        <v>829.66989999999998</v>
      </c>
      <c r="D430" s="19">
        <v>43.384351909999999</v>
      </c>
      <c r="E430" s="19">
        <v>52.90325473</v>
      </c>
      <c r="F430" s="19">
        <v>221.78</v>
      </c>
      <c r="K430" t="s">
        <v>34389</v>
      </c>
      <c r="L430" t="s">
        <v>34390</v>
      </c>
      <c r="N430" t="s">
        <v>4351</v>
      </c>
      <c r="O430">
        <v>114</v>
      </c>
      <c r="P430">
        <v>8</v>
      </c>
      <c r="Q430">
        <v>829.33</v>
      </c>
      <c r="R430" t="e">
        <v>#REF!</v>
      </c>
      <c r="S430">
        <v>9685</v>
      </c>
      <c r="T430" t="s">
        <v>3642</v>
      </c>
      <c r="U430" t="s">
        <v>4047</v>
      </c>
      <c r="V430" s="49" t="s">
        <v>34391</v>
      </c>
      <c r="X430">
        <v>0</v>
      </c>
    </row>
    <row r="431" spans="2:24" ht="409.5" x14ac:dyDescent="0.45">
      <c r="B431" s="19">
        <v>894.98</v>
      </c>
      <c r="C431" s="19">
        <v>895.32410000000004</v>
      </c>
      <c r="D431" s="19">
        <v>43.384160420000001</v>
      </c>
      <c r="E431" s="19">
        <v>52.904021229999998</v>
      </c>
      <c r="F431" s="19">
        <v>221.38</v>
      </c>
      <c r="K431" t="s">
        <v>34392</v>
      </c>
      <c r="L431" t="s">
        <v>34393</v>
      </c>
      <c r="N431" t="s">
        <v>4351</v>
      </c>
      <c r="O431">
        <v>114</v>
      </c>
      <c r="P431">
        <v>8</v>
      </c>
      <c r="Q431">
        <v>894.98</v>
      </c>
      <c r="R431" t="e">
        <v>#REF!</v>
      </c>
      <c r="S431">
        <v>9685</v>
      </c>
      <c r="T431" t="s">
        <v>3642</v>
      </c>
      <c r="U431" t="s">
        <v>4047</v>
      </c>
      <c r="V431" s="49" t="s">
        <v>34394</v>
      </c>
      <c r="X431">
        <v>0</v>
      </c>
    </row>
    <row r="432" spans="2:24" ht="409.5" x14ac:dyDescent="0.45">
      <c r="B432" s="19">
        <v>911.11</v>
      </c>
      <c r="C432" s="19">
        <v>911.48199999999997</v>
      </c>
      <c r="D432" s="19">
        <v>43.384111849999996</v>
      </c>
      <c r="E432" s="19">
        <v>52.904208789999998</v>
      </c>
      <c r="F432" s="19">
        <v>222.38</v>
      </c>
      <c r="K432" t="s">
        <v>34395</v>
      </c>
      <c r="L432" t="s">
        <v>34396</v>
      </c>
      <c r="N432" t="s">
        <v>4351</v>
      </c>
      <c r="O432">
        <v>114</v>
      </c>
      <c r="P432">
        <v>8</v>
      </c>
      <c r="Q432">
        <v>911.11</v>
      </c>
      <c r="R432" t="e">
        <v>#REF!</v>
      </c>
      <c r="S432">
        <v>9685</v>
      </c>
      <c r="T432" t="s">
        <v>3642</v>
      </c>
      <c r="U432" t="s">
        <v>4047</v>
      </c>
      <c r="V432" s="49" t="s">
        <v>34397</v>
      </c>
      <c r="X432">
        <v>0</v>
      </c>
    </row>
    <row r="433" spans="1:24" ht="409.5" x14ac:dyDescent="0.45">
      <c r="B433" s="19">
        <v>919.41</v>
      </c>
      <c r="C433" s="19">
        <v>919.78539999999998</v>
      </c>
      <c r="D433" s="19">
        <v>43.384173140000001</v>
      </c>
      <c r="E433" s="19">
        <v>52.904267449999999</v>
      </c>
      <c r="F433" s="19">
        <v>222.38</v>
      </c>
      <c r="K433" t="s">
        <v>34398</v>
      </c>
      <c r="L433" t="s">
        <v>34399</v>
      </c>
      <c r="N433" t="s">
        <v>4351</v>
      </c>
      <c r="O433">
        <v>114</v>
      </c>
      <c r="P433">
        <v>8</v>
      </c>
      <c r="Q433">
        <v>919.41</v>
      </c>
      <c r="R433" t="e">
        <v>#REF!</v>
      </c>
      <c r="S433">
        <v>9685</v>
      </c>
      <c r="T433" t="s">
        <v>3642</v>
      </c>
      <c r="U433" t="s">
        <v>4047</v>
      </c>
      <c r="V433" s="49" t="s">
        <v>34400</v>
      </c>
      <c r="X433">
        <v>0</v>
      </c>
    </row>
    <row r="434" spans="1:24" ht="409.5" x14ac:dyDescent="0.45">
      <c r="B434" s="19">
        <v>920.77</v>
      </c>
      <c r="C434" s="19">
        <v>921.14210000000003</v>
      </c>
      <c r="D434" s="19">
        <v>43.384184859999998</v>
      </c>
      <c r="E434" s="19">
        <v>52.904272130000003</v>
      </c>
      <c r="F434" s="19">
        <v>222.38</v>
      </c>
      <c r="K434" t="s">
        <v>33204</v>
      </c>
      <c r="L434" t="s">
        <v>33205</v>
      </c>
      <c r="N434" t="s">
        <v>4351</v>
      </c>
      <c r="O434">
        <v>114</v>
      </c>
      <c r="P434">
        <v>8</v>
      </c>
      <c r="Q434">
        <v>920.77</v>
      </c>
      <c r="R434" t="e">
        <v>#REF!</v>
      </c>
      <c r="S434">
        <v>9685</v>
      </c>
      <c r="T434" t="s">
        <v>3642</v>
      </c>
      <c r="U434" t="s">
        <v>4047</v>
      </c>
      <c r="V434" s="49" t="s">
        <v>34401</v>
      </c>
      <c r="X434">
        <v>1</v>
      </c>
    </row>
    <row r="435" spans="1:24" x14ac:dyDescent="0.45">
      <c r="A435" s="10">
        <v>9686</v>
      </c>
      <c r="B435" s="19">
        <v>0</v>
      </c>
      <c r="C435" s="19">
        <v>0</v>
      </c>
      <c r="D435" s="19">
        <v>43.384043089999999</v>
      </c>
      <c r="E435" s="19">
        <v>52.891400099999998</v>
      </c>
      <c r="F435" s="19">
        <v>220.24</v>
      </c>
      <c r="G435" s="20">
        <v>98</v>
      </c>
      <c r="H435" s="20">
        <v>8</v>
      </c>
      <c r="I435" s="21">
        <v>0.2</v>
      </c>
      <c r="K435" t="s">
        <v>34402</v>
      </c>
      <c r="L435" t="s">
        <v>34403</v>
      </c>
      <c r="N435" t="s">
        <v>4351</v>
      </c>
      <c r="O435">
        <v>114</v>
      </c>
      <c r="P435">
        <v>8</v>
      </c>
      <c r="Q435">
        <v>0</v>
      </c>
      <c r="R435">
        <v>9686</v>
      </c>
      <c r="S435">
        <v>9686</v>
      </c>
      <c r="T435" t="s">
        <v>3643</v>
      </c>
      <c r="U435" t="s">
        <v>4047</v>
      </c>
      <c r="V435" s="49" t="s">
        <v>34404</v>
      </c>
      <c r="X435">
        <v>0</v>
      </c>
    </row>
    <row r="436" spans="1:24" ht="28.5" x14ac:dyDescent="0.45">
      <c r="B436" s="19">
        <v>2.31</v>
      </c>
      <c r="C436" s="19">
        <v>2.306921</v>
      </c>
      <c r="D436" s="19">
        <v>43.384034280000002</v>
      </c>
      <c r="E436" s="19">
        <v>52.89142588</v>
      </c>
      <c r="F436" s="19">
        <v>220.24</v>
      </c>
      <c r="K436" t="s">
        <v>34405</v>
      </c>
      <c r="L436" t="s">
        <v>34406</v>
      </c>
      <c r="N436" t="s">
        <v>4351</v>
      </c>
      <c r="O436">
        <v>114</v>
      </c>
      <c r="P436">
        <v>8</v>
      </c>
      <c r="Q436">
        <v>2.31</v>
      </c>
      <c r="R436" t="e">
        <v>#REF!</v>
      </c>
      <c r="S436">
        <v>9686</v>
      </c>
      <c r="T436" t="s">
        <v>3643</v>
      </c>
      <c r="U436" t="s">
        <v>4047</v>
      </c>
      <c r="V436" s="49" t="s">
        <v>34407</v>
      </c>
      <c r="X436">
        <v>0</v>
      </c>
    </row>
    <row r="437" spans="1:24" ht="42.75" x14ac:dyDescent="0.45">
      <c r="B437" s="19">
        <v>24.26</v>
      </c>
      <c r="C437" s="19">
        <v>24.3505</v>
      </c>
      <c r="D437" s="19">
        <v>43.384003370000002</v>
      </c>
      <c r="E437" s="19">
        <v>52.891693459999999</v>
      </c>
      <c r="F437" s="19">
        <v>222.24</v>
      </c>
      <c r="K437" t="s">
        <v>34408</v>
      </c>
      <c r="L437" t="s">
        <v>34409</v>
      </c>
      <c r="N437" t="s">
        <v>4351</v>
      </c>
      <c r="O437">
        <v>114</v>
      </c>
      <c r="P437">
        <v>8</v>
      </c>
      <c r="Q437">
        <v>24.26</v>
      </c>
      <c r="R437" t="e">
        <v>#REF!</v>
      </c>
      <c r="S437">
        <v>9686</v>
      </c>
      <c r="T437" t="s">
        <v>3643</v>
      </c>
      <c r="U437" t="s">
        <v>4047</v>
      </c>
      <c r="V437" s="49" t="s">
        <v>34410</v>
      </c>
      <c r="X437">
        <v>0</v>
      </c>
    </row>
    <row r="438" spans="1:24" ht="57" x14ac:dyDescent="0.45">
      <c r="B438" s="19">
        <v>44.02</v>
      </c>
      <c r="C438" s="19">
        <v>44.307720000000003</v>
      </c>
      <c r="D438" s="19">
        <v>43.38398677</v>
      </c>
      <c r="E438" s="19">
        <v>52.891936250000001</v>
      </c>
      <c r="F438" s="19">
        <v>219.44</v>
      </c>
      <c r="K438" t="s">
        <v>34411</v>
      </c>
      <c r="L438" t="s">
        <v>34412</v>
      </c>
      <c r="N438" t="s">
        <v>4351</v>
      </c>
      <c r="O438">
        <v>114</v>
      </c>
      <c r="P438">
        <v>8</v>
      </c>
      <c r="Q438">
        <v>44.02</v>
      </c>
      <c r="R438" t="e">
        <v>#REF!</v>
      </c>
      <c r="S438">
        <v>9686</v>
      </c>
      <c r="T438" t="s">
        <v>3643</v>
      </c>
      <c r="U438" t="s">
        <v>4047</v>
      </c>
      <c r="V438" s="49" t="s">
        <v>34413</v>
      </c>
      <c r="X438">
        <v>0</v>
      </c>
    </row>
    <row r="439" spans="1:24" ht="71.25" x14ac:dyDescent="0.45">
      <c r="B439" s="19">
        <v>57.58</v>
      </c>
      <c r="C439" s="19">
        <v>57.86927</v>
      </c>
      <c r="D439" s="19">
        <v>43.383976680000004</v>
      </c>
      <c r="E439" s="19">
        <v>52.892103040000002</v>
      </c>
      <c r="F439" s="19">
        <v>219.44</v>
      </c>
      <c r="K439" t="s">
        <v>34414</v>
      </c>
      <c r="L439" t="s">
        <v>34415</v>
      </c>
      <c r="N439" t="s">
        <v>4351</v>
      </c>
      <c r="O439">
        <v>114</v>
      </c>
      <c r="P439">
        <v>8</v>
      </c>
      <c r="Q439">
        <v>57.58</v>
      </c>
      <c r="R439" t="e">
        <v>#REF!</v>
      </c>
      <c r="S439">
        <v>9686</v>
      </c>
      <c r="T439" t="s">
        <v>3643</v>
      </c>
      <c r="U439" t="s">
        <v>4047</v>
      </c>
      <c r="V439" s="49" t="s">
        <v>34416</v>
      </c>
      <c r="X439">
        <v>0</v>
      </c>
    </row>
    <row r="440" spans="1:24" ht="85.5" x14ac:dyDescent="0.45">
      <c r="B440" s="19">
        <v>58.19</v>
      </c>
      <c r="C440" s="19">
        <v>58.47428</v>
      </c>
      <c r="D440" s="19">
        <v>43.383975999999997</v>
      </c>
      <c r="E440" s="19">
        <v>52.892110449999997</v>
      </c>
      <c r="F440" s="19">
        <v>219.44</v>
      </c>
      <c r="K440" t="s">
        <v>34417</v>
      </c>
      <c r="L440" t="s">
        <v>34418</v>
      </c>
      <c r="N440" t="s">
        <v>4351</v>
      </c>
      <c r="O440">
        <v>114</v>
      </c>
      <c r="P440">
        <v>8</v>
      </c>
      <c r="Q440">
        <v>58.19</v>
      </c>
      <c r="R440" t="e">
        <v>#REF!</v>
      </c>
      <c r="S440">
        <v>9686</v>
      </c>
      <c r="T440" t="s">
        <v>3643</v>
      </c>
      <c r="U440" t="s">
        <v>4047</v>
      </c>
      <c r="V440" s="49" t="s">
        <v>34419</v>
      </c>
      <c r="X440">
        <v>0</v>
      </c>
    </row>
    <row r="441" spans="1:24" ht="99.75" x14ac:dyDescent="0.45">
      <c r="B441" s="19">
        <v>76.680000000000007</v>
      </c>
      <c r="C441" s="19">
        <v>76.992419999999996</v>
      </c>
      <c r="D441" s="19">
        <v>43.383971789999997</v>
      </c>
      <c r="E441" s="19">
        <v>52.892338639999998</v>
      </c>
      <c r="F441" s="19">
        <v>220.33</v>
      </c>
      <c r="K441" t="s">
        <v>34420</v>
      </c>
      <c r="L441" t="s">
        <v>34421</v>
      </c>
      <c r="N441" t="s">
        <v>4351</v>
      </c>
      <c r="O441">
        <v>114</v>
      </c>
      <c r="P441">
        <v>8</v>
      </c>
      <c r="Q441">
        <v>76.680000000000007</v>
      </c>
      <c r="R441" t="e">
        <v>#REF!</v>
      </c>
      <c r="S441">
        <v>9686</v>
      </c>
      <c r="T441" t="s">
        <v>3643</v>
      </c>
      <c r="U441" t="s">
        <v>4047</v>
      </c>
      <c r="V441" s="49" t="s">
        <v>34422</v>
      </c>
      <c r="X441">
        <v>0</v>
      </c>
    </row>
    <row r="442" spans="1:24" ht="114" x14ac:dyDescent="0.45">
      <c r="B442" s="19">
        <v>91.44</v>
      </c>
      <c r="C442" s="19">
        <v>91.749709999999993</v>
      </c>
      <c r="D442" s="19">
        <v>43.383973939999997</v>
      </c>
      <c r="E442" s="19">
        <v>52.892520730000001</v>
      </c>
      <c r="F442" s="19">
        <v>220.33</v>
      </c>
      <c r="K442" t="s">
        <v>34423</v>
      </c>
      <c r="L442" t="s">
        <v>34424</v>
      </c>
      <c r="N442" t="s">
        <v>4351</v>
      </c>
      <c r="O442">
        <v>114</v>
      </c>
      <c r="P442">
        <v>8</v>
      </c>
      <c r="Q442">
        <v>91.44</v>
      </c>
      <c r="R442" t="e">
        <v>#REF!</v>
      </c>
      <c r="S442">
        <v>9686</v>
      </c>
      <c r="T442" t="s">
        <v>3643</v>
      </c>
      <c r="U442" t="s">
        <v>4047</v>
      </c>
      <c r="V442" s="49" t="s">
        <v>34425</v>
      </c>
      <c r="X442">
        <v>0</v>
      </c>
    </row>
    <row r="443" spans="1:24" ht="128.25" x14ac:dyDescent="0.45">
      <c r="B443" s="19">
        <v>110.72</v>
      </c>
      <c r="C443" s="19">
        <v>111.02630000000001</v>
      </c>
      <c r="D443" s="19">
        <v>43.383976740000001</v>
      </c>
      <c r="E443" s="19">
        <v>52.892758579999999</v>
      </c>
      <c r="F443" s="19">
        <v>220.13</v>
      </c>
      <c r="K443" t="s">
        <v>34426</v>
      </c>
      <c r="L443" t="s">
        <v>34427</v>
      </c>
      <c r="N443" t="s">
        <v>4351</v>
      </c>
      <c r="O443">
        <v>114</v>
      </c>
      <c r="P443">
        <v>8</v>
      </c>
      <c r="Q443">
        <v>110.72</v>
      </c>
      <c r="R443" t="e">
        <v>#REF!</v>
      </c>
      <c r="S443">
        <v>9686</v>
      </c>
      <c r="T443" t="s">
        <v>3643</v>
      </c>
      <c r="U443" t="s">
        <v>4047</v>
      </c>
      <c r="V443" s="49" t="s">
        <v>34428</v>
      </c>
      <c r="X443">
        <v>0</v>
      </c>
    </row>
    <row r="444" spans="1:24" ht="142.5" x14ac:dyDescent="0.45">
      <c r="B444" s="19">
        <v>159</v>
      </c>
      <c r="C444" s="19">
        <v>159.33269999999999</v>
      </c>
      <c r="D444" s="19">
        <v>43.383995079999998</v>
      </c>
      <c r="E444" s="19">
        <v>52.893353869999999</v>
      </c>
      <c r="F444" s="19">
        <v>221.73</v>
      </c>
      <c r="K444" t="s">
        <v>34429</v>
      </c>
      <c r="L444" t="s">
        <v>34430</v>
      </c>
      <c r="N444" t="s">
        <v>4351</v>
      </c>
      <c r="O444">
        <v>114</v>
      </c>
      <c r="P444">
        <v>8</v>
      </c>
      <c r="Q444">
        <v>159</v>
      </c>
      <c r="R444" t="e">
        <v>#REF!</v>
      </c>
      <c r="S444">
        <v>9686</v>
      </c>
      <c r="T444" t="s">
        <v>3643</v>
      </c>
      <c r="U444" t="s">
        <v>4047</v>
      </c>
      <c r="V444" s="49" t="s">
        <v>34431</v>
      </c>
      <c r="X444">
        <v>0</v>
      </c>
    </row>
    <row r="445" spans="1:24" ht="156.75" x14ac:dyDescent="0.45">
      <c r="B445" s="19">
        <v>182.88</v>
      </c>
      <c r="C445" s="19">
        <v>183.23820000000001</v>
      </c>
      <c r="D445" s="19">
        <v>43.384001079999997</v>
      </c>
      <c r="E445" s="19">
        <v>52.893648509999998</v>
      </c>
      <c r="F445" s="19">
        <v>220.73</v>
      </c>
      <c r="K445" t="s">
        <v>34432</v>
      </c>
      <c r="L445" t="s">
        <v>34433</v>
      </c>
      <c r="N445" t="s">
        <v>4351</v>
      </c>
      <c r="O445">
        <v>114</v>
      </c>
      <c r="P445">
        <v>8</v>
      </c>
      <c r="Q445">
        <v>182.88</v>
      </c>
      <c r="R445" t="e">
        <v>#REF!</v>
      </c>
      <c r="S445">
        <v>9686</v>
      </c>
      <c r="T445" t="s">
        <v>3643</v>
      </c>
      <c r="U445" t="s">
        <v>4047</v>
      </c>
      <c r="V445" s="49" t="s">
        <v>34434</v>
      </c>
      <c r="X445">
        <v>0</v>
      </c>
    </row>
    <row r="446" spans="1:24" ht="171" x14ac:dyDescent="0.45">
      <c r="B446" s="19">
        <v>209.1</v>
      </c>
      <c r="C446" s="19">
        <v>209.46010000000001</v>
      </c>
      <c r="D446" s="19">
        <v>43.384007660000002</v>
      </c>
      <c r="E446" s="19">
        <v>52.893971980000003</v>
      </c>
      <c r="F446" s="19">
        <v>220.53</v>
      </c>
      <c r="K446" t="s">
        <v>34435</v>
      </c>
      <c r="L446" t="s">
        <v>34436</v>
      </c>
      <c r="N446" t="s">
        <v>4351</v>
      </c>
      <c r="O446">
        <v>114</v>
      </c>
      <c r="P446">
        <v>8</v>
      </c>
      <c r="Q446">
        <v>209.1</v>
      </c>
      <c r="R446" t="e">
        <v>#REF!</v>
      </c>
      <c r="S446">
        <v>9686</v>
      </c>
      <c r="T446" t="s">
        <v>3643</v>
      </c>
      <c r="U446" t="s">
        <v>4047</v>
      </c>
      <c r="V446" s="49" t="s">
        <v>34437</v>
      </c>
      <c r="X446">
        <v>0</v>
      </c>
    </row>
    <row r="447" spans="1:24" ht="185.25" x14ac:dyDescent="0.45">
      <c r="B447" s="19">
        <v>247.57</v>
      </c>
      <c r="C447" s="19">
        <v>247.9281</v>
      </c>
      <c r="D447" s="19">
        <v>43.384024140000001</v>
      </c>
      <c r="E447" s="19">
        <v>52.894446170000002</v>
      </c>
      <c r="F447" s="19">
        <v>220.52</v>
      </c>
      <c r="K447" t="s">
        <v>34438</v>
      </c>
      <c r="L447" t="s">
        <v>34439</v>
      </c>
      <c r="N447" t="s">
        <v>4351</v>
      </c>
      <c r="O447">
        <v>114</v>
      </c>
      <c r="P447">
        <v>8</v>
      </c>
      <c r="Q447">
        <v>247.57</v>
      </c>
      <c r="R447" t="e">
        <v>#REF!</v>
      </c>
      <c r="S447">
        <v>9686</v>
      </c>
      <c r="T447" t="s">
        <v>3643</v>
      </c>
      <c r="U447" t="s">
        <v>4047</v>
      </c>
      <c r="V447" s="49" t="s">
        <v>34440</v>
      </c>
      <c r="X447">
        <v>0</v>
      </c>
    </row>
    <row r="448" spans="1:24" ht="199.5" x14ac:dyDescent="0.45">
      <c r="B448" s="19">
        <v>274.32</v>
      </c>
      <c r="C448" s="19">
        <v>274.68189999999998</v>
      </c>
      <c r="D448" s="19">
        <v>43.384029419999997</v>
      </c>
      <c r="E448" s="19">
        <v>52.894776219999997</v>
      </c>
      <c r="F448" s="19">
        <v>220.92</v>
      </c>
      <c r="K448" t="s">
        <v>34441</v>
      </c>
      <c r="L448" t="s">
        <v>34442</v>
      </c>
      <c r="N448" t="s">
        <v>4351</v>
      </c>
      <c r="O448">
        <v>114</v>
      </c>
      <c r="P448">
        <v>8</v>
      </c>
      <c r="Q448">
        <v>274.32</v>
      </c>
      <c r="R448" t="e">
        <v>#REF!</v>
      </c>
      <c r="S448">
        <v>9686</v>
      </c>
      <c r="T448" t="s">
        <v>3643</v>
      </c>
      <c r="U448" t="s">
        <v>4047</v>
      </c>
      <c r="V448" s="49" t="s">
        <v>34443</v>
      </c>
      <c r="X448">
        <v>0</v>
      </c>
    </row>
    <row r="449" spans="2:24" ht="213.75" x14ac:dyDescent="0.45">
      <c r="B449" s="19">
        <v>298.63</v>
      </c>
      <c r="C449" s="19">
        <v>298.99560000000002</v>
      </c>
      <c r="D449" s="19">
        <v>43.384034210000003</v>
      </c>
      <c r="E449" s="19">
        <v>52.895076109999998</v>
      </c>
      <c r="F449" s="19">
        <v>220.32</v>
      </c>
      <c r="K449" t="s">
        <v>34444</v>
      </c>
      <c r="L449" t="s">
        <v>34445</v>
      </c>
      <c r="N449" t="s">
        <v>4351</v>
      </c>
      <c r="O449">
        <v>114</v>
      </c>
      <c r="P449">
        <v>8</v>
      </c>
      <c r="Q449">
        <v>298.63</v>
      </c>
      <c r="R449" t="e">
        <v>#REF!</v>
      </c>
      <c r="S449">
        <v>9686</v>
      </c>
      <c r="T449" t="s">
        <v>3643</v>
      </c>
      <c r="U449" t="s">
        <v>4047</v>
      </c>
      <c r="V449" s="49" t="s">
        <v>34446</v>
      </c>
      <c r="X449">
        <v>0</v>
      </c>
    </row>
    <row r="450" spans="2:24" ht="228" x14ac:dyDescent="0.45">
      <c r="B450" s="19">
        <v>346.23</v>
      </c>
      <c r="C450" s="19">
        <v>346.6037</v>
      </c>
      <c r="D450" s="19">
        <v>43.38404353</v>
      </c>
      <c r="E450" s="19">
        <v>52.895663409999997</v>
      </c>
      <c r="F450" s="19">
        <v>221.12</v>
      </c>
      <c r="K450" t="s">
        <v>34447</v>
      </c>
      <c r="L450" t="s">
        <v>34448</v>
      </c>
      <c r="N450" t="s">
        <v>4351</v>
      </c>
      <c r="O450">
        <v>114</v>
      </c>
      <c r="P450">
        <v>8</v>
      </c>
      <c r="Q450">
        <v>346.23</v>
      </c>
      <c r="R450" t="e">
        <v>#REF!</v>
      </c>
      <c r="S450">
        <v>9686</v>
      </c>
      <c r="T450" t="s">
        <v>3643</v>
      </c>
      <c r="U450" t="s">
        <v>4047</v>
      </c>
      <c r="V450" s="49" t="s">
        <v>34449</v>
      </c>
      <c r="X450">
        <v>0</v>
      </c>
    </row>
    <row r="451" spans="2:24" ht="242.25" x14ac:dyDescent="0.45">
      <c r="B451" s="19">
        <v>365.76</v>
      </c>
      <c r="C451" s="19">
        <v>366.137</v>
      </c>
      <c r="D451" s="19">
        <v>43.384047529999997</v>
      </c>
      <c r="E451" s="19">
        <v>52.895904399999999</v>
      </c>
      <c r="F451" s="19">
        <v>220.93</v>
      </c>
      <c r="K451" t="s">
        <v>34450</v>
      </c>
      <c r="L451" t="s">
        <v>34451</v>
      </c>
      <c r="N451" t="s">
        <v>4351</v>
      </c>
      <c r="O451">
        <v>114</v>
      </c>
      <c r="P451">
        <v>8</v>
      </c>
      <c r="Q451">
        <v>365.76</v>
      </c>
      <c r="R451" t="e">
        <v>#REF!</v>
      </c>
      <c r="S451">
        <v>9686</v>
      </c>
      <c r="T451" t="s">
        <v>3643</v>
      </c>
      <c r="U451" t="s">
        <v>4047</v>
      </c>
      <c r="V451" s="49" t="s">
        <v>34452</v>
      </c>
      <c r="X451">
        <v>0</v>
      </c>
    </row>
    <row r="452" spans="2:24" ht="256.5" x14ac:dyDescent="0.45">
      <c r="B452" s="19">
        <v>383.75</v>
      </c>
      <c r="C452" s="19">
        <v>384.13069999999999</v>
      </c>
      <c r="D452" s="19">
        <v>43.384051220000003</v>
      </c>
      <c r="E452" s="19">
        <v>52.8961264</v>
      </c>
      <c r="F452" s="19">
        <v>220.93</v>
      </c>
      <c r="K452" t="s">
        <v>34453</v>
      </c>
      <c r="L452" t="s">
        <v>34454</v>
      </c>
      <c r="N452" t="s">
        <v>4351</v>
      </c>
      <c r="O452">
        <v>114</v>
      </c>
      <c r="P452">
        <v>8</v>
      </c>
      <c r="Q452">
        <v>383.75</v>
      </c>
      <c r="R452" t="e">
        <v>#REF!</v>
      </c>
      <c r="S452">
        <v>9686</v>
      </c>
      <c r="T452" t="s">
        <v>3643</v>
      </c>
      <c r="U452" t="s">
        <v>4047</v>
      </c>
      <c r="V452" s="49" t="s">
        <v>34455</v>
      </c>
      <c r="X452">
        <v>0</v>
      </c>
    </row>
    <row r="453" spans="2:24" ht="270.75" x14ac:dyDescent="0.45">
      <c r="B453" s="19">
        <v>432.65</v>
      </c>
      <c r="C453" s="19">
        <v>433.03629999999998</v>
      </c>
      <c r="D453" s="19">
        <v>43.384051450000001</v>
      </c>
      <c r="E453" s="19">
        <v>52.896729860000001</v>
      </c>
      <c r="F453" s="19">
        <v>221.73</v>
      </c>
      <c r="K453" t="s">
        <v>34456</v>
      </c>
      <c r="L453" t="s">
        <v>34457</v>
      </c>
      <c r="N453" t="s">
        <v>4351</v>
      </c>
      <c r="O453">
        <v>114</v>
      </c>
      <c r="P453">
        <v>8</v>
      </c>
      <c r="Q453">
        <v>432.65</v>
      </c>
      <c r="R453" t="e">
        <v>#REF!</v>
      </c>
      <c r="S453">
        <v>9686</v>
      </c>
      <c r="T453" t="s">
        <v>3643</v>
      </c>
      <c r="U453" t="s">
        <v>4047</v>
      </c>
      <c r="V453" s="49" t="s">
        <v>34458</v>
      </c>
      <c r="X453">
        <v>0</v>
      </c>
    </row>
    <row r="454" spans="2:24" ht="285" x14ac:dyDescent="0.45">
      <c r="B454" s="19">
        <v>457.2</v>
      </c>
      <c r="C454" s="19">
        <v>457.58429999999998</v>
      </c>
      <c r="D454" s="19">
        <v>43.384051720000002</v>
      </c>
      <c r="E454" s="19">
        <v>52.897032789999997</v>
      </c>
      <c r="F454" s="19">
        <v>221.93</v>
      </c>
      <c r="K454" t="s">
        <v>34459</v>
      </c>
      <c r="L454" t="s">
        <v>34460</v>
      </c>
      <c r="N454" t="s">
        <v>4351</v>
      </c>
      <c r="O454">
        <v>114</v>
      </c>
      <c r="P454">
        <v>8</v>
      </c>
      <c r="Q454">
        <v>457.2</v>
      </c>
      <c r="R454" t="e">
        <v>#REF!</v>
      </c>
      <c r="S454">
        <v>9686</v>
      </c>
      <c r="T454" t="s">
        <v>3643</v>
      </c>
      <c r="U454" t="s">
        <v>4047</v>
      </c>
      <c r="V454" s="49" t="s">
        <v>34461</v>
      </c>
      <c r="X454">
        <v>0</v>
      </c>
    </row>
    <row r="455" spans="2:24" ht="299.25" x14ac:dyDescent="0.45">
      <c r="B455" s="19">
        <v>465.3</v>
      </c>
      <c r="C455" s="19">
        <v>465.68009999999998</v>
      </c>
      <c r="D455" s="19">
        <v>43.384051810000003</v>
      </c>
      <c r="E455" s="19">
        <v>52.8971327</v>
      </c>
      <c r="F455" s="19">
        <v>221.93</v>
      </c>
      <c r="K455" t="s">
        <v>34462</v>
      </c>
      <c r="L455" t="s">
        <v>34463</v>
      </c>
      <c r="N455" t="s">
        <v>4351</v>
      </c>
      <c r="O455">
        <v>114</v>
      </c>
      <c r="P455">
        <v>8</v>
      </c>
      <c r="Q455">
        <v>465.3</v>
      </c>
      <c r="R455" t="e">
        <v>#REF!</v>
      </c>
      <c r="S455">
        <v>9686</v>
      </c>
      <c r="T455" t="s">
        <v>3643</v>
      </c>
      <c r="U455" t="s">
        <v>4047</v>
      </c>
      <c r="V455" s="49" t="s">
        <v>34464</v>
      </c>
      <c r="X455">
        <v>0</v>
      </c>
    </row>
    <row r="456" spans="2:24" ht="313.5" x14ac:dyDescent="0.45">
      <c r="B456" s="19">
        <v>486.93</v>
      </c>
      <c r="C456" s="19">
        <v>487.3186</v>
      </c>
      <c r="D456" s="19">
        <v>43.384050639999998</v>
      </c>
      <c r="E456" s="19">
        <v>52.89739969</v>
      </c>
      <c r="F456" s="19">
        <v>222.33</v>
      </c>
      <c r="K456" t="s">
        <v>34465</v>
      </c>
      <c r="L456" t="s">
        <v>34466</v>
      </c>
      <c r="N456" t="s">
        <v>4351</v>
      </c>
      <c r="O456">
        <v>114</v>
      </c>
      <c r="P456">
        <v>8</v>
      </c>
      <c r="Q456">
        <v>486.93</v>
      </c>
      <c r="R456" t="e">
        <v>#REF!</v>
      </c>
      <c r="S456">
        <v>9686</v>
      </c>
      <c r="T456" t="s">
        <v>3643</v>
      </c>
      <c r="U456" t="s">
        <v>4047</v>
      </c>
      <c r="V456" s="49" t="s">
        <v>34467</v>
      </c>
      <c r="X456">
        <v>0</v>
      </c>
    </row>
    <row r="457" spans="2:24" ht="327.75" x14ac:dyDescent="0.45">
      <c r="B457" s="19">
        <v>547.01</v>
      </c>
      <c r="C457" s="19">
        <v>547.45339999999999</v>
      </c>
      <c r="D457" s="19">
        <v>43.384038339999996</v>
      </c>
      <c r="E457" s="19">
        <v>52.898140869999999</v>
      </c>
      <c r="F457" s="19">
        <v>225.02</v>
      </c>
      <c r="K457" t="s">
        <v>34468</v>
      </c>
      <c r="L457" t="s">
        <v>34469</v>
      </c>
      <c r="N457" t="s">
        <v>4351</v>
      </c>
      <c r="O457">
        <v>114</v>
      </c>
      <c r="P457">
        <v>8</v>
      </c>
      <c r="Q457">
        <v>547.01</v>
      </c>
      <c r="R457" t="e">
        <v>#REF!</v>
      </c>
      <c r="S457">
        <v>9686</v>
      </c>
      <c r="T457" t="s">
        <v>3643</v>
      </c>
      <c r="U457" t="s">
        <v>4047</v>
      </c>
      <c r="V457" s="49" t="s">
        <v>34470</v>
      </c>
      <c r="X457">
        <v>0</v>
      </c>
    </row>
    <row r="458" spans="2:24" ht="342" x14ac:dyDescent="0.45">
      <c r="B458" s="19">
        <v>548.64</v>
      </c>
      <c r="C458" s="19">
        <v>549.08820000000003</v>
      </c>
      <c r="D458" s="19">
        <v>43.384038670000002</v>
      </c>
      <c r="E458" s="19">
        <v>52.898161049999999</v>
      </c>
      <c r="F458" s="19">
        <v>225.02</v>
      </c>
      <c r="K458" t="s">
        <v>34471</v>
      </c>
      <c r="L458" t="s">
        <v>34472</v>
      </c>
      <c r="N458" t="s">
        <v>4351</v>
      </c>
      <c r="O458">
        <v>114</v>
      </c>
      <c r="P458">
        <v>8</v>
      </c>
      <c r="Q458">
        <v>548.64</v>
      </c>
      <c r="R458" t="e">
        <v>#REF!</v>
      </c>
      <c r="S458">
        <v>9686</v>
      </c>
      <c r="T458" t="s">
        <v>3643</v>
      </c>
      <c r="U458" t="s">
        <v>4047</v>
      </c>
      <c r="V458" s="49" t="s">
        <v>34473</v>
      </c>
      <c r="X458">
        <v>0</v>
      </c>
    </row>
    <row r="459" spans="2:24" ht="356.25" x14ac:dyDescent="0.45">
      <c r="B459" s="19">
        <v>576.33000000000004</v>
      </c>
      <c r="C459" s="19">
        <v>576.78210000000001</v>
      </c>
      <c r="D459" s="19">
        <v>43.384044209999999</v>
      </c>
      <c r="E459" s="19">
        <v>52.898502649999998</v>
      </c>
      <c r="F459" s="19">
        <v>224.42</v>
      </c>
      <c r="K459" t="s">
        <v>34474</v>
      </c>
      <c r="L459" t="s">
        <v>34475</v>
      </c>
      <c r="N459" t="s">
        <v>4351</v>
      </c>
      <c r="O459">
        <v>114</v>
      </c>
      <c r="P459">
        <v>8</v>
      </c>
      <c r="Q459">
        <v>576.33000000000004</v>
      </c>
      <c r="R459" t="e">
        <v>#REF!</v>
      </c>
      <c r="S459">
        <v>9686</v>
      </c>
      <c r="T459" t="s">
        <v>3643</v>
      </c>
      <c r="U459" t="s">
        <v>4047</v>
      </c>
      <c r="V459" s="49" t="s">
        <v>34476</v>
      </c>
      <c r="X459">
        <v>0</v>
      </c>
    </row>
    <row r="460" spans="2:24" ht="370.5" x14ac:dyDescent="0.45">
      <c r="B460" s="19">
        <v>599.86</v>
      </c>
      <c r="C460" s="19">
        <v>600.34640000000002</v>
      </c>
      <c r="D460" s="19">
        <v>43.384050530000003</v>
      </c>
      <c r="E460" s="19">
        <v>52.898792950000001</v>
      </c>
      <c r="F460" s="19">
        <v>225.62</v>
      </c>
      <c r="K460" t="s">
        <v>34477</v>
      </c>
      <c r="L460" t="s">
        <v>34478</v>
      </c>
      <c r="N460" t="s">
        <v>4351</v>
      </c>
      <c r="O460">
        <v>114</v>
      </c>
      <c r="P460">
        <v>8</v>
      </c>
      <c r="Q460">
        <v>599.86</v>
      </c>
      <c r="R460" t="e">
        <v>#REF!</v>
      </c>
      <c r="S460">
        <v>9686</v>
      </c>
      <c r="T460" t="s">
        <v>3643</v>
      </c>
      <c r="U460" t="s">
        <v>4047</v>
      </c>
      <c r="V460" s="49" t="s">
        <v>34479</v>
      </c>
      <c r="X460">
        <v>0</v>
      </c>
    </row>
    <row r="461" spans="2:24" ht="384.75" x14ac:dyDescent="0.45">
      <c r="B461" s="19">
        <v>634.85</v>
      </c>
      <c r="C461" s="19">
        <v>635.33669999999995</v>
      </c>
      <c r="D461" s="19">
        <v>43.38406414</v>
      </c>
      <c r="E461" s="19">
        <v>52.899224289999999</v>
      </c>
      <c r="F461" s="19">
        <v>226.22</v>
      </c>
      <c r="K461" t="s">
        <v>34480</v>
      </c>
      <c r="L461" t="s">
        <v>34481</v>
      </c>
      <c r="N461" t="s">
        <v>4351</v>
      </c>
      <c r="O461">
        <v>114</v>
      </c>
      <c r="P461">
        <v>8</v>
      </c>
      <c r="Q461">
        <v>634.85</v>
      </c>
      <c r="R461" t="e">
        <v>#REF!</v>
      </c>
      <c r="S461">
        <v>9686</v>
      </c>
      <c r="T461" t="s">
        <v>3643</v>
      </c>
      <c r="U461" t="s">
        <v>4047</v>
      </c>
      <c r="V461" s="49" t="s">
        <v>34482</v>
      </c>
      <c r="X461">
        <v>0</v>
      </c>
    </row>
    <row r="462" spans="2:24" ht="399" x14ac:dyDescent="0.45">
      <c r="B462" s="19">
        <v>640.08000000000004</v>
      </c>
      <c r="C462" s="19">
        <v>640.57050000000004</v>
      </c>
      <c r="D462" s="19">
        <v>43.384062380000003</v>
      </c>
      <c r="E462" s="19">
        <v>52.899288839999997</v>
      </c>
      <c r="F462" s="19">
        <v>226.22</v>
      </c>
      <c r="K462" t="s">
        <v>34483</v>
      </c>
      <c r="L462" t="s">
        <v>34484</v>
      </c>
      <c r="N462" t="s">
        <v>4351</v>
      </c>
      <c r="O462">
        <v>114</v>
      </c>
      <c r="P462">
        <v>8</v>
      </c>
      <c r="Q462">
        <v>640.08000000000004</v>
      </c>
      <c r="R462" t="e">
        <v>#REF!</v>
      </c>
      <c r="S462">
        <v>9686</v>
      </c>
      <c r="T462" t="s">
        <v>3643</v>
      </c>
      <c r="U462" t="s">
        <v>4047</v>
      </c>
      <c r="V462" s="49" t="s">
        <v>34485</v>
      </c>
      <c r="X462">
        <v>0</v>
      </c>
    </row>
    <row r="463" spans="2:24" ht="409.5" x14ac:dyDescent="0.45">
      <c r="B463" s="19">
        <v>671.52</v>
      </c>
      <c r="C463" s="19">
        <v>672.01890000000003</v>
      </c>
      <c r="D463" s="19">
        <v>43.384051790000001</v>
      </c>
      <c r="E463" s="19">
        <v>52.899676620000001</v>
      </c>
      <c r="F463" s="19">
        <v>225.72</v>
      </c>
      <c r="K463" t="s">
        <v>34486</v>
      </c>
      <c r="L463" t="s">
        <v>34487</v>
      </c>
      <c r="N463" t="s">
        <v>4351</v>
      </c>
      <c r="O463">
        <v>114</v>
      </c>
      <c r="P463">
        <v>8</v>
      </c>
      <c r="Q463">
        <v>671.52</v>
      </c>
      <c r="R463" t="e">
        <v>#REF!</v>
      </c>
      <c r="S463">
        <v>9686</v>
      </c>
      <c r="T463" t="s">
        <v>3643</v>
      </c>
      <c r="U463" t="s">
        <v>4047</v>
      </c>
      <c r="V463" s="49" t="s">
        <v>34488</v>
      </c>
      <c r="X463">
        <v>0</v>
      </c>
    </row>
    <row r="464" spans="2:24" ht="409.5" x14ac:dyDescent="0.45">
      <c r="B464" s="19">
        <v>706.38</v>
      </c>
      <c r="C464" s="19">
        <v>706.87540000000001</v>
      </c>
      <c r="D464" s="19">
        <v>43.384032089999998</v>
      </c>
      <c r="E464" s="19">
        <v>52.900105920000001</v>
      </c>
      <c r="F464" s="19">
        <v>225.52</v>
      </c>
      <c r="K464" t="s">
        <v>34489</v>
      </c>
      <c r="L464" t="s">
        <v>34490</v>
      </c>
      <c r="N464" t="s">
        <v>4351</v>
      </c>
      <c r="O464">
        <v>114</v>
      </c>
      <c r="P464">
        <v>8</v>
      </c>
      <c r="Q464">
        <v>706.38</v>
      </c>
      <c r="R464" t="e">
        <v>#REF!</v>
      </c>
      <c r="S464">
        <v>9686</v>
      </c>
      <c r="T464" t="s">
        <v>3643</v>
      </c>
      <c r="U464" t="s">
        <v>4047</v>
      </c>
      <c r="V464" s="49" t="s">
        <v>34491</v>
      </c>
      <c r="X464">
        <v>0</v>
      </c>
    </row>
    <row r="465" spans="1:24" ht="409.5" x14ac:dyDescent="0.45">
      <c r="B465" s="19">
        <v>731.52</v>
      </c>
      <c r="C465" s="19">
        <v>732.04359999999997</v>
      </c>
      <c r="D465" s="19">
        <v>43.384013899999999</v>
      </c>
      <c r="E465" s="19">
        <v>52.900415160000001</v>
      </c>
      <c r="F465" s="19">
        <v>224.32</v>
      </c>
      <c r="K465" t="s">
        <v>34492</v>
      </c>
      <c r="L465" t="s">
        <v>34493</v>
      </c>
      <c r="N465" t="s">
        <v>4351</v>
      </c>
      <c r="O465">
        <v>114</v>
      </c>
      <c r="P465">
        <v>8</v>
      </c>
      <c r="Q465">
        <v>731.52</v>
      </c>
      <c r="R465" t="e">
        <v>#REF!</v>
      </c>
      <c r="S465">
        <v>9686</v>
      </c>
      <c r="T465" t="s">
        <v>3643</v>
      </c>
      <c r="U465" t="s">
        <v>4047</v>
      </c>
      <c r="V465" s="49" t="s">
        <v>34494</v>
      </c>
      <c r="X465">
        <v>0</v>
      </c>
    </row>
    <row r="466" spans="1:24" ht="409.5" x14ac:dyDescent="0.45">
      <c r="B466" s="19">
        <v>737.34</v>
      </c>
      <c r="C466" s="19">
        <v>737.8655</v>
      </c>
      <c r="D466" s="19">
        <v>43.384009689999999</v>
      </c>
      <c r="E466" s="19">
        <v>52.900486780000001</v>
      </c>
      <c r="F466" s="19">
        <v>224.32</v>
      </c>
      <c r="K466" t="s">
        <v>34495</v>
      </c>
      <c r="L466" t="s">
        <v>34496</v>
      </c>
      <c r="N466" t="s">
        <v>4351</v>
      </c>
      <c r="O466">
        <v>114</v>
      </c>
      <c r="P466">
        <v>8</v>
      </c>
      <c r="Q466">
        <v>737.34</v>
      </c>
      <c r="R466" t="e">
        <v>#REF!</v>
      </c>
      <c r="S466">
        <v>9686</v>
      </c>
      <c r="T466" t="s">
        <v>3643</v>
      </c>
      <c r="U466" t="s">
        <v>4047</v>
      </c>
      <c r="V466" s="49" t="s">
        <v>34497</v>
      </c>
      <c r="X466">
        <v>0</v>
      </c>
    </row>
    <row r="467" spans="1:24" ht="409.5" x14ac:dyDescent="0.45">
      <c r="B467" s="19">
        <v>738.28</v>
      </c>
      <c r="C467" s="19">
        <v>738.80619999999999</v>
      </c>
      <c r="D467" s="19">
        <v>43.384009499999998</v>
      </c>
      <c r="E467" s="19">
        <v>52.900498390000003</v>
      </c>
      <c r="F467" s="19">
        <v>224.32</v>
      </c>
      <c r="K467" t="s">
        <v>34498</v>
      </c>
      <c r="L467" t="s">
        <v>34499</v>
      </c>
      <c r="N467" t="s">
        <v>4351</v>
      </c>
      <c r="O467">
        <v>114</v>
      </c>
      <c r="P467">
        <v>8</v>
      </c>
      <c r="Q467">
        <v>738.28</v>
      </c>
      <c r="R467" t="e">
        <v>#REF!</v>
      </c>
      <c r="S467">
        <v>9686</v>
      </c>
      <c r="T467" t="s">
        <v>3643</v>
      </c>
      <c r="U467" t="s">
        <v>4047</v>
      </c>
      <c r="V467" s="49" t="s">
        <v>34500</v>
      </c>
      <c r="X467">
        <v>0</v>
      </c>
    </row>
    <row r="468" spans="1:24" ht="409.5" x14ac:dyDescent="0.45">
      <c r="B468" s="19">
        <v>803.08</v>
      </c>
      <c r="C468" s="19">
        <v>803.61220000000003</v>
      </c>
      <c r="D468" s="19">
        <v>43.383956550000001</v>
      </c>
      <c r="E468" s="19">
        <v>52.901294739999997</v>
      </c>
      <c r="F468" s="19">
        <v>223.27</v>
      </c>
      <c r="K468" t="s">
        <v>34501</v>
      </c>
      <c r="L468" t="s">
        <v>34502</v>
      </c>
      <c r="N468" t="s">
        <v>4351</v>
      </c>
      <c r="O468">
        <v>114</v>
      </c>
      <c r="P468">
        <v>8</v>
      </c>
      <c r="Q468">
        <v>803.08</v>
      </c>
      <c r="R468" t="e">
        <v>#REF!</v>
      </c>
      <c r="S468">
        <v>9686</v>
      </c>
      <c r="T468" t="s">
        <v>3643</v>
      </c>
      <c r="U468" t="s">
        <v>4047</v>
      </c>
      <c r="V468" s="49" t="s">
        <v>34503</v>
      </c>
      <c r="X468">
        <v>0</v>
      </c>
    </row>
    <row r="469" spans="1:24" ht="409.5" x14ac:dyDescent="0.45">
      <c r="B469" s="19">
        <v>822.96</v>
      </c>
      <c r="C469" s="19">
        <v>823.49620000000004</v>
      </c>
      <c r="D469" s="19">
        <v>43.383938700000002</v>
      </c>
      <c r="E469" s="19">
        <v>52.901538860000002</v>
      </c>
      <c r="F469" s="19">
        <v>222.87</v>
      </c>
      <c r="K469" t="s">
        <v>34504</v>
      </c>
      <c r="L469" t="s">
        <v>34505</v>
      </c>
      <c r="N469" t="s">
        <v>4351</v>
      </c>
      <c r="O469">
        <v>114</v>
      </c>
      <c r="P469">
        <v>8</v>
      </c>
      <c r="Q469">
        <v>822.96</v>
      </c>
      <c r="R469" t="e">
        <v>#REF!</v>
      </c>
      <c r="S469">
        <v>9686</v>
      </c>
      <c r="T469" t="s">
        <v>3643</v>
      </c>
      <c r="U469" t="s">
        <v>4047</v>
      </c>
      <c r="V469" s="49" t="s">
        <v>34506</v>
      </c>
      <c r="X469">
        <v>0</v>
      </c>
    </row>
    <row r="470" spans="1:24" ht="409.5" x14ac:dyDescent="0.45">
      <c r="B470" s="19">
        <v>854.14</v>
      </c>
      <c r="C470" s="19">
        <v>854.68610000000001</v>
      </c>
      <c r="D470" s="19">
        <v>43.38391069</v>
      </c>
      <c r="E470" s="19">
        <v>52.901921770000001</v>
      </c>
      <c r="F470" s="19">
        <v>222.27</v>
      </c>
      <c r="K470" t="s">
        <v>34507</v>
      </c>
      <c r="L470" t="s">
        <v>34508</v>
      </c>
      <c r="N470" t="s">
        <v>4351</v>
      </c>
      <c r="O470">
        <v>114</v>
      </c>
      <c r="P470">
        <v>8</v>
      </c>
      <c r="Q470">
        <v>854.14</v>
      </c>
      <c r="R470" t="e">
        <v>#REF!</v>
      </c>
      <c r="S470">
        <v>9686</v>
      </c>
      <c r="T470" t="s">
        <v>3643</v>
      </c>
      <c r="U470" t="s">
        <v>4047</v>
      </c>
      <c r="V470" s="49" t="s">
        <v>34509</v>
      </c>
      <c r="X470">
        <v>0</v>
      </c>
    </row>
    <row r="471" spans="1:24" ht="409.5" x14ac:dyDescent="0.45">
      <c r="B471" s="19">
        <v>895.35</v>
      </c>
      <c r="C471" s="19">
        <v>895.8895</v>
      </c>
      <c r="D471" s="19">
        <v>43.38387359</v>
      </c>
      <c r="E471" s="19">
        <v>52.902427690000003</v>
      </c>
      <c r="F471" s="19">
        <v>221.87</v>
      </c>
      <c r="K471" t="s">
        <v>34510</v>
      </c>
      <c r="L471" t="s">
        <v>34511</v>
      </c>
      <c r="N471" t="s">
        <v>4351</v>
      </c>
      <c r="O471">
        <v>114</v>
      </c>
      <c r="P471">
        <v>8</v>
      </c>
      <c r="Q471">
        <v>895.35</v>
      </c>
      <c r="R471" t="e">
        <v>#REF!</v>
      </c>
      <c r="S471">
        <v>9686</v>
      </c>
      <c r="T471" t="s">
        <v>3643</v>
      </c>
      <c r="U471" t="s">
        <v>4047</v>
      </c>
      <c r="V471" s="49" t="s">
        <v>34512</v>
      </c>
      <c r="X471">
        <v>0</v>
      </c>
    </row>
    <row r="472" spans="1:24" ht="409.5" x14ac:dyDescent="0.45">
      <c r="B472" s="19">
        <v>914.4</v>
      </c>
      <c r="C472" s="19">
        <v>914.94489999999996</v>
      </c>
      <c r="D472" s="19">
        <v>43.383861439999997</v>
      </c>
      <c r="E472" s="19">
        <v>52.902662239999998</v>
      </c>
      <c r="F472" s="19">
        <v>222.07</v>
      </c>
      <c r="K472" t="s">
        <v>34513</v>
      </c>
      <c r="L472" t="s">
        <v>34514</v>
      </c>
      <c r="N472" t="s">
        <v>4351</v>
      </c>
      <c r="O472">
        <v>114</v>
      </c>
      <c r="P472">
        <v>8</v>
      </c>
      <c r="Q472">
        <v>914.4</v>
      </c>
      <c r="R472" t="e">
        <v>#REF!</v>
      </c>
      <c r="S472">
        <v>9686</v>
      </c>
      <c r="T472" t="s">
        <v>3643</v>
      </c>
      <c r="U472" t="s">
        <v>4047</v>
      </c>
      <c r="V472" s="49" t="s">
        <v>34515</v>
      </c>
      <c r="X472">
        <v>0</v>
      </c>
    </row>
    <row r="473" spans="1:24" ht="409.5" x14ac:dyDescent="0.45">
      <c r="B473" s="19">
        <v>925.92</v>
      </c>
      <c r="C473" s="19">
        <v>926.52829999999994</v>
      </c>
      <c r="D473" s="19">
        <v>43.38385409</v>
      </c>
      <c r="E473" s="19">
        <v>52.902804070000002</v>
      </c>
      <c r="F473" s="19">
        <v>223.27</v>
      </c>
      <c r="K473" t="s">
        <v>34516</v>
      </c>
      <c r="L473" t="s">
        <v>34517</v>
      </c>
      <c r="N473" t="s">
        <v>4351</v>
      </c>
      <c r="O473">
        <v>114</v>
      </c>
      <c r="P473">
        <v>8</v>
      </c>
      <c r="Q473">
        <v>925.92</v>
      </c>
      <c r="R473" t="e">
        <v>#REF!</v>
      </c>
      <c r="S473">
        <v>9686</v>
      </c>
      <c r="T473" t="s">
        <v>3643</v>
      </c>
      <c r="U473" t="s">
        <v>4047</v>
      </c>
      <c r="V473" s="49" t="s">
        <v>34518</v>
      </c>
      <c r="X473">
        <v>0</v>
      </c>
    </row>
    <row r="474" spans="1:24" ht="409.5" x14ac:dyDescent="0.45">
      <c r="B474" s="19">
        <v>960.14</v>
      </c>
      <c r="C474" s="19">
        <v>960.7903</v>
      </c>
      <c r="D474" s="19">
        <v>43.383868669999998</v>
      </c>
      <c r="E474" s="19">
        <v>52.903225900000002</v>
      </c>
      <c r="F474" s="19">
        <v>221.58</v>
      </c>
      <c r="K474" t="s">
        <v>34519</v>
      </c>
      <c r="L474" t="s">
        <v>34520</v>
      </c>
      <c r="N474" t="s">
        <v>4351</v>
      </c>
      <c r="O474">
        <v>114</v>
      </c>
      <c r="P474">
        <v>8</v>
      </c>
      <c r="Q474">
        <v>960.14</v>
      </c>
      <c r="R474" t="e">
        <v>#REF!</v>
      </c>
      <c r="S474">
        <v>9686</v>
      </c>
      <c r="T474" t="s">
        <v>3643</v>
      </c>
      <c r="U474" t="s">
        <v>4047</v>
      </c>
      <c r="V474" s="49" t="s">
        <v>34521</v>
      </c>
      <c r="X474">
        <v>0</v>
      </c>
    </row>
    <row r="475" spans="1:24" ht="409.5" x14ac:dyDescent="0.45">
      <c r="B475" s="19">
        <v>1005.84</v>
      </c>
      <c r="C475" s="19">
        <v>1006.489</v>
      </c>
      <c r="D475" s="19">
        <v>43.383908820000002</v>
      </c>
      <c r="E475" s="19">
        <v>52.903787170000001</v>
      </c>
      <c r="F475" s="19">
        <v>221.78</v>
      </c>
      <c r="K475" t="s">
        <v>34522</v>
      </c>
      <c r="L475" t="s">
        <v>34523</v>
      </c>
      <c r="N475" t="s">
        <v>4351</v>
      </c>
      <c r="O475">
        <v>114</v>
      </c>
      <c r="P475">
        <v>8</v>
      </c>
      <c r="Q475">
        <v>1005.84</v>
      </c>
      <c r="R475" t="e">
        <v>#REF!</v>
      </c>
      <c r="S475">
        <v>9686</v>
      </c>
      <c r="T475" t="s">
        <v>3643</v>
      </c>
      <c r="U475" t="s">
        <v>4047</v>
      </c>
      <c r="V475" s="49" t="s">
        <v>34524</v>
      </c>
      <c r="X475">
        <v>0</v>
      </c>
    </row>
    <row r="476" spans="1:24" ht="409.5" x14ac:dyDescent="0.45">
      <c r="B476" s="19">
        <v>1017.45</v>
      </c>
      <c r="C476" s="19">
        <v>1018.241</v>
      </c>
      <c r="D476" s="19">
        <v>43.38391902</v>
      </c>
      <c r="E476" s="19">
        <v>52.9039298</v>
      </c>
      <c r="F476" s="19">
        <v>223.58</v>
      </c>
      <c r="K476" t="s">
        <v>34525</v>
      </c>
      <c r="L476" t="s">
        <v>34526</v>
      </c>
      <c r="N476" t="s">
        <v>4351</v>
      </c>
      <c r="O476">
        <v>114</v>
      </c>
      <c r="P476">
        <v>8</v>
      </c>
      <c r="Q476">
        <v>1017.45</v>
      </c>
      <c r="R476" t="e">
        <v>#REF!</v>
      </c>
      <c r="S476">
        <v>9686</v>
      </c>
      <c r="T476" t="s">
        <v>3643</v>
      </c>
      <c r="U476" t="s">
        <v>4047</v>
      </c>
      <c r="V476" s="49" t="s">
        <v>34527</v>
      </c>
      <c r="X476">
        <v>0</v>
      </c>
    </row>
    <row r="477" spans="1:24" ht="409.5" x14ac:dyDescent="0.45">
      <c r="B477" s="19">
        <v>1048.26</v>
      </c>
      <c r="C477" s="19">
        <v>1049.115</v>
      </c>
      <c r="D477" s="19">
        <v>43.383949000000001</v>
      </c>
      <c r="E477" s="19">
        <v>52.904307780000003</v>
      </c>
      <c r="F477" s="19">
        <v>221.58</v>
      </c>
      <c r="K477" t="s">
        <v>34528</v>
      </c>
      <c r="L477" t="s">
        <v>34529</v>
      </c>
      <c r="N477" t="s">
        <v>4351</v>
      </c>
      <c r="O477">
        <v>114</v>
      </c>
      <c r="P477">
        <v>8</v>
      </c>
      <c r="Q477">
        <v>1048.26</v>
      </c>
      <c r="R477" t="e">
        <v>#REF!</v>
      </c>
      <c r="S477">
        <v>9686</v>
      </c>
      <c r="T477" t="s">
        <v>3643</v>
      </c>
      <c r="U477" t="s">
        <v>4047</v>
      </c>
      <c r="V477" s="49" t="s">
        <v>34530</v>
      </c>
      <c r="X477">
        <v>0</v>
      </c>
    </row>
    <row r="478" spans="1:24" ht="409.5" x14ac:dyDescent="0.45">
      <c r="B478" s="19">
        <v>1069.48</v>
      </c>
      <c r="C478" s="19">
        <v>1070.347</v>
      </c>
      <c r="D478" s="19">
        <v>43.384139910000002</v>
      </c>
      <c r="E478" s="19">
        <v>52.904314339999999</v>
      </c>
      <c r="F478" s="19">
        <v>222.38</v>
      </c>
      <c r="K478" t="s">
        <v>34531</v>
      </c>
      <c r="L478" t="s">
        <v>34532</v>
      </c>
      <c r="N478" t="s">
        <v>4351</v>
      </c>
      <c r="O478">
        <v>114</v>
      </c>
      <c r="P478">
        <v>8</v>
      </c>
      <c r="Q478">
        <v>1069.48</v>
      </c>
      <c r="R478" t="e">
        <v>#REF!</v>
      </c>
      <c r="S478">
        <v>9686</v>
      </c>
      <c r="T478" t="s">
        <v>3643</v>
      </c>
      <c r="U478" t="s">
        <v>4047</v>
      </c>
      <c r="V478" s="49" t="s">
        <v>34533</v>
      </c>
      <c r="X478">
        <v>0</v>
      </c>
    </row>
    <row r="479" spans="1:24" ht="409.5" x14ac:dyDescent="0.45">
      <c r="B479" s="19">
        <v>1075.53</v>
      </c>
      <c r="C479" s="19">
        <v>1076.3989999999999</v>
      </c>
      <c r="D479" s="19">
        <v>43.384184859999998</v>
      </c>
      <c r="E479" s="19">
        <v>52.904272130000003</v>
      </c>
      <c r="F479" s="19">
        <v>222.38</v>
      </c>
      <c r="K479" t="s">
        <v>33204</v>
      </c>
      <c r="L479" t="s">
        <v>33205</v>
      </c>
      <c r="N479" t="s">
        <v>4351</v>
      </c>
      <c r="O479">
        <v>114</v>
      </c>
      <c r="P479">
        <v>8</v>
      </c>
      <c r="Q479">
        <v>1075.53</v>
      </c>
      <c r="R479" t="e">
        <v>#REF!</v>
      </c>
      <c r="S479">
        <v>9686</v>
      </c>
      <c r="T479" t="s">
        <v>3643</v>
      </c>
      <c r="U479" t="s">
        <v>4047</v>
      </c>
      <c r="V479" s="49" t="s">
        <v>34534</v>
      </c>
      <c r="X479">
        <v>1</v>
      </c>
    </row>
    <row r="480" spans="1:24" x14ac:dyDescent="0.45">
      <c r="A480" s="10" t="s">
        <v>4198</v>
      </c>
      <c r="B480" s="19">
        <v>0</v>
      </c>
      <c r="C480" s="19">
        <v>0</v>
      </c>
      <c r="D480" s="19">
        <v>43.381439720000003</v>
      </c>
      <c r="E480" s="19">
        <v>52.909441510000001</v>
      </c>
      <c r="F480" s="19">
        <v>227.56</v>
      </c>
      <c r="G480" s="20">
        <v>146</v>
      </c>
      <c r="H480" s="20">
        <v>11</v>
      </c>
      <c r="I480" s="21">
        <v>0.2</v>
      </c>
      <c r="K480" t="s">
        <v>34535</v>
      </c>
      <c r="L480" t="s">
        <v>34536</v>
      </c>
      <c r="N480" t="s">
        <v>4351</v>
      </c>
      <c r="O480">
        <v>168</v>
      </c>
      <c r="P480">
        <v>11</v>
      </c>
      <c r="Q480">
        <v>0</v>
      </c>
      <c r="R480" t="s">
        <v>4198</v>
      </c>
      <c r="S480" t="s">
        <v>4198</v>
      </c>
      <c r="T480" t="s">
        <v>34537</v>
      </c>
      <c r="U480" t="e">
        <v>#N/A</v>
      </c>
      <c r="V480" s="49" t="s">
        <v>34538</v>
      </c>
      <c r="X480">
        <v>0</v>
      </c>
    </row>
    <row r="481" spans="1:24" ht="28.5" x14ac:dyDescent="0.45">
      <c r="B481" s="19">
        <v>8.01</v>
      </c>
      <c r="C481" s="19">
        <v>8.0099809999999998</v>
      </c>
      <c r="D481" s="19">
        <v>43.381502930000003</v>
      </c>
      <c r="E481" s="19">
        <v>52.909394040000002</v>
      </c>
      <c r="F481" s="19">
        <v>227.78</v>
      </c>
      <c r="K481" t="s">
        <v>34539</v>
      </c>
      <c r="L481" t="s">
        <v>34540</v>
      </c>
      <c r="N481" t="s">
        <v>4351</v>
      </c>
      <c r="O481">
        <v>168</v>
      </c>
      <c r="P481">
        <v>11</v>
      </c>
      <c r="Q481">
        <v>8.01</v>
      </c>
      <c r="R481" t="e">
        <v>#REF!</v>
      </c>
      <c r="S481" t="s">
        <v>4198</v>
      </c>
      <c r="T481" t="s">
        <v>34537</v>
      </c>
      <c r="U481" t="e">
        <v>#N/A</v>
      </c>
      <c r="V481" s="49" t="s">
        <v>34541</v>
      </c>
      <c r="X481">
        <v>1</v>
      </c>
    </row>
    <row r="482" spans="1:24" x14ac:dyDescent="0.45">
      <c r="A482" s="10" t="s">
        <v>4199</v>
      </c>
      <c r="B482" s="19">
        <v>0</v>
      </c>
      <c r="C482" s="19">
        <v>0</v>
      </c>
      <c r="D482" s="19">
        <v>43.37697326</v>
      </c>
      <c r="E482" s="19">
        <v>52.907081669999997</v>
      </c>
      <c r="F482" s="19">
        <v>226.29</v>
      </c>
      <c r="G482" s="20">
        <v>146</v>
      </c>
      <c r="H482" s="20">
        <v>11</v>
      </c>
      <c r="I482" s="21">
        <v>0.2</v>
      </c>
      <c r="K482" t="s">
        <v>34542</v>
      </c>
      <c r="L482" t="s">
        <v>34543</v>
      </c>
      <c r="N482" t="s">
        <v>4351</v>
      </c>
      <c r="O482">
        <v>168</v>
      </c>
      <c r="P482">
        <v>11</v>
      </c>
      <c r="Q482">
        <v>0</v>
      </c>
      <c r="R482" t="s">
        <v>4199</v>
      </c>
      <c r="S482" t="s">
        <v>4199</v>
      </c>
      <c r="T482" t="s">
        <v>34544</v>
      </c>
      <c r="U482" t="e">
        <v>#N/A</v>
      </c>
      <c r="V482" s="49" t="s">
        <v>34545</v>
      </c>
      <c r="X482">
        <v>0</v>
      </c>
    </row>
    <row r="483" spans="1:24" ht="28.5" x14ac:dyDescent="0.45">
      <c r="B483" s="19">
        <v>30.27</v>
      </c>
      <c r="C483" s="19">
        <v>30.325530000000001</v>
      </c>
      <c r="D483" s="19">
        <v>43.377229120000003</v>
      </c>
      <c r="E483" s="19">
        <v>52.907210120000002</v>
      </c>
      <c r="F483" s="19">
        <v>228.09</v>
      </c>
      <c r="K483" t="s">
        <v>34546</v>
      </c>
      <c r="L483" t="s">
        <v>34547</v>
      </c>
      <c r="N483" t="s">
        <v>4351</v>
      </c>
      <c r="O483">
        <v>168</v>
      </c>
      <c r="P483">
        <v>11</v>
      </c>
      <c r="Q483">
        <v>30.27</v>
      </c>
      <c r="R483" t="e">
        <v>#REF!</v>
      </c>
      <c r="S483" t="s">
        <v>4199</v>
      </c>
      <c r="T483" t="s">
        <v>34544</v>
      </c>
      <c r="U483" t="e">
        <v>#N/A</v>
      </c>
      <c r="V483" s="49" t="s">
        <v>34548</v>
      </c>
      <c r="X483">
        <v>0</v>
      </c>
    </row>
    <row r="484" spans="1:24" ht="42.75" x14ac:dyDescent="0.45">
      <c r="B484" s="19">
        <v>89.39</v>
      </c>
      <c r="C484" s="19">
        <v>89.450779999999995</v>
      </c>
      <c r="D484" s="19">
        <v>43.377759709999999</v>
      </c>
      <c r="E484" s="19">
        <v>52.907265959999997</v>
      </c>
      <c r="F484" s="19">
        <v>227.49</v>
      </c>
      <c r="K484" t="s">
        <v>34549</v>
      </c>
      <c r="L484" t="s">
        <v>34550</v>
      </c>
      <c r="N484" t="s">
        <v>4351</v>
      </c>
      <c r="O484">
        <v>168</v>
      </c>
      <c r="P484">
        <v>11</v>
      </c>
      <c r="Q484">
        <v>89.39</v>
      </c>
      <c r="R484" t="e">
        <v>#REF!</v>
      </c>
      <c r="S484" t="s">
        <v>4199</v>
      </c>
      <c r="T484" t="s">
        <v>34544</v>
      </c>
      <c r="U484" t="e">
        <v>#N/A</v>
      </c>
      <c r="V484" s="49" t="s">
        <v>34551</v>
      </c>
      <c r="X484">
        <v>0</v>
      </c>
    </row>
    <row r="485" spans="1:24" ht="57" x14ac:dyDescent="0.45">
      <c r="B485" s="19">
        <v>91.44</v>
      </c>
      <c r="C485" s="19">
        <v>91.496510000000001</v>
      </c>
      <c r="D485" s="19">
        <v>43.377777190000003</v>
      </c>
      <c r="E485" s="19">
        <v>52.907273889999999</v>
      </c>
      <c r="F485" s="19">
        <v>227.49</v>
      </c>
      <c r="K485" t="s">
        <v>34552</v>
      </c>
      <c r="L485" t="s">
        <v>34553</v>
      </c>
      <c r="N485" t="s">
        <v>4351</v>
      </c>
      <c r="O485">
        <v>168</v>
      </c>
      <c r="P485">
        <v>11</v>
      </c>
      <c r="Q485">
        <v>91.44</v>
      </c>
      <c r="R485" t="e">
        <v>#REF!</v>
      </c>
      <c r="S485" t="s">
        <v>4199</v>
      </c>
      <c r="T485" t="s">
        <v>34544</v>
      </c>
      <c r="U485" t="e">
        <v>#N/A</v>
      </c>
      <c r="V485" s="49" t="s">
        <v>34554</v>
      </c>
      <c r="X485">
        <v>0</v>
      </c>
    </row>
    <row r="486" spans="1:24" ht="71.25" x14ac:dyDescent="0.45">
      <c r="B486" s="19">
        <v>182.88</v>
      </c>
      <c r="C486" s="19">
        <v>182.9383</v>
      </c>
      <c r="D486" s="19">
        <v>43.378558589999997</v>
      </c>
      <c r="E486" s="19">
        <v>52.907628260000003</v>
      </c>
      <c r="F486" s="19">
        <v>228.06</v>
      </c>
      <c r="K486" t="s">
        <v>34555</v>
      </c>
      <c r="L486" t="s">
        <v>34556</v>
      </c>
      <c r="N486" t="s">
        <v>4351</v>
      </c>
      <c r="O486">
        <v>168</v>
      </c>
      <c r="P486">
        <v>11</v>
      </c>
      <c r="Q486">
        <v>182.88</v>
      </c>
      <c r="R486" t="e">
        <v>#REF!</v>
      </c>
      <c r="S486" t="s">
        <v>4199</v>
      </c>
      <c r="T486" t="s">
        <v>34544</v>
      </c>
      <c r="U486" t="e">
        <v>#N/A</v>
      </c>
      <c r="V486" s="49" t="s">
        <v>34557</v>
      </c>
      <c r="X486">
        <v>0</v>
      </c>
    </row>
    <row r="487" spans="1:24" ht="85.5" x14ac:dyDescent="0.45">
      <c r="B487" s="19">
        <v>274.32</v>
      </c>
      <c r="C487" s="19">
        <v>274.40469999999999</v>
      </c>
      <c r="D487" s="19">
        <v>43.379339989999998</v>
      </c>
      <c r="E487" s="19">
        <v>52.907982629999999</v>
      </c>
      <c r="F487" s="19">
        <v>230.26</v>
      </c>
      <c r="K487" t="s">
        <v>34558</v>
      </c>
      <c r="L487" t="s">
        <v>34559</v>
      </c>
      <c r="N487" t="s">
        <v>4351</v>
      </c>
      <c r="O487">
        <v>168</v>
      </c>
      <c r="P487">
        <v>11</v>
      </c>
      <c r="Q487">
        <v>274.32</v>
      </c>
      <c r="R487" t="e">
        <v>#REF!</v>
      </c>
      <c r="S487" t="s">
        <v>4199</v>
      </c>
      <c r="T487" t="s">
        <v>34544</v>
      </c>
      <c r="U487" t="e">
        <v>#N/A</v>
      </c>
      <c r="V487" s="49" t="s">
        <v>34560</v>
      </c>
      <c r="X487">
        <v>0</v>
      </c>
    </row>
    <row r="488" spans="1:24" ht="99.75" x14ac:dyDescent="0.45">
      <c r="B488" s="19">
        <v>365.76</v>
      </c>
      <c r="C488" s="19">
        <v>365.8492</v>
      </c>
      <c r="D488" s="19">
        <v>43.380121389999999</v>
      </c>
      <c r="E488" s="19">
        <v>52.908337019999998</v>
      </c>
      <c r="F488" s="19">
        <v>229.36</v>
      </c>
      <c r="K488" t="s">
        <v>34561</v>
      </c>
      <c r="L488" t="s">
        <v>34562</v>
      </c>
      <c r="N488" t="s">
        <v>4351</v>
      </c>
      <c r="O488">
        <v>168</v>
      </c>
      <c r="P488">
        <v>11</v>
      </c>
      <c r="Q488">
        <v>365.76</v>
      </c>
      <c r="R488" t="e">
        <v>#REF!</v>
      </c>
      <c r="S488" t="s">
        <v>4199</v>
      </c>
      <c r="T488" t="s">
        <v>34544</v>
      </c>
      <c r="U488" t="e">
        <v>#N/A</v>
      </c>
      <c r="V488" s="49" t="s">
        <v>34563</v>
      </c>
      <c r="X488">
        <v>0</v>
      </c>
    </row>
    <row r="489" spans="1:24" ht="114" x14ac:dyDescent="0.45">
      <c r="B489" s="19">
        <v>457.2</v>
      </c>
      <c r="C489" s="19">
        <v>457.30689999999998</v>
      </c>
      <c r="D489" s="19">
        <v>43.38090278</v>
      </c>
      <c r="E489" s="19">
        <v>52.908691410000003</v>
      </c>
      <c r="F489" s="19">
        <v>227.56</v>
      </c>
      <c r="K489" t="s">
        <v>34564</v>
      </c>
      <c r="L489" t="s">
        <v>34565</v>
      </c>
      <c r="N489" t="s">
        <v>4351</v>
      </c>
      <c r="O489">
        <v>168</v>
      </c>
      <c r="P489">
        <v>11</v>
      </c>
      <c r="Q489">
        <v>457.2</v>
      </c>
      <c r="R489" t="e">
        <v>#REF!</v>
      </c>
      <c r="S489" t="s">
        <v>4199</v>
      </c>
      <c r="T489" t="s">
        <v>34544</v>
      </c>
      <c r="U489" t="e">
        <v>#N/A</v>
      </c>
      <c r="V489" s="49" t="s">
        <v>34566</v>
      </c>
      <c r="X489">
        <v>0</v>
      </c>
    </row>
    <row r="490" spans="1:24" ht="128.25" x14ac:dyDescent="0.45">
      <c r="B490" s="19">
        <v>461.26</v>
      </c>
      <c r="C490" s="19">
        <v>461.363</v>
      </c>
      <c r="D490" s="19">
        <v>43.380937439999997</v>
      </c>
      <c r="E490" s="19">
        <v>52.908707130000003</v>
      </c>
      <c r="F490" s="19">
        <v>227.56</v>
      </c>
      <c r="K490" t="s">
        <v>34567</v>
      </c>
      <c r="L490" t="s">
        <v>34568</v>
      </c>
      <c r="N490" t="s">
        <v>4351</v>
      </c>
      <c r="O490">
        <v>168</v>
      </c>
      <c r="P490">
        <v>11</v>
      </c>
      <c r="Q490">
        <v>461.26</v>
      </c>
      <c r="R490" t="e">
        <v>#REF!</v>
      </c>
      <c r="S490" t="s">
        <v>4199</v>
      </c>
      <c r="T490" t="s">
        <v>34544</v>
      </c>
      <c r="U490" t="e">
        <v>#N/A</v>
      </c>
      <c r="V490" s="49" t="s">
        <v>34569</v>
      </c>
      <c r="X490">
        <v>0</v>
      </c>
    </row>
    <row r="491" spans="1:24" ht="142.5" x14ac:dyDescent="0.45">
      <c r="B491" s="19">
        <v>523.14</v>
      </c>
      <c r="C491" s="19">
        <v>523.24459999999999</v>
      </c>
      <c r="D491" s="19">
        <v>43.381384609999998</v>
      </c>
      <c r="E491" s="19">
        <v>52.909162420000001</v>
      </c>
      <c r="F491" s="19">
        <v>227.56</v>
      </c>
      <c r="K491" t="s">
        <v>34570</v>
      </c>
      <c r="L491" t="s">
        <v>34571</v>
      </c>
      <c r="N491" t="s">
        <v>4351</v>
      </c>
      <c r="O491">
        <v>168</v>
      </c>
      <c r="P491">
        <v>11</v>
      </c>
      <c r="Q491">
        <v>523.14</v>
      </c>
      <c r="R491" t="e">
        <v>#REF!</v>
      </c>
      <c r="S491" t="s">
        <v>4199</v>
      </c>
      <c r="T491" t="s">
        <v>34544</v>
      </c>
      <c r="U491" t="e">
        <v>#N/A</v>
      </c>
      <c r="V491" s="49" t="s">
        <v>34572</v>
      </c>
      <c r="X491">
        <v>0</v>
      </c>
    </row>
    <row r="492" spans="1:24" ht="156.75" x14ac:dyDescent="0.45">
      <c r="B492" s="19">
        <v>546.04999999999995</v>
      </c>
      <c r="C492" s="19">
        <v>546.16030000000001</v>
      </c>
      <c r="D492" s="19">
        <v>43.381502930000003</v>
      </c>
      <c r="E492" s="19">
        <v>52.909394040000002</v>
      </c>
      <c r="F492" s="19">
        <v>227.78</v>
      </c>
      <c r="K492" t="s">
        <v>34539</v>
      </c>
      <c r="L492" t="s">
        <v>34540</v>
      </c>
      <c r="N492" t="s">
        <v>4351</v>
      </c>
      <c r="O492">
        <v>168</v>
      </c>
      <c r="P492">
        <v>11</v>
      </c>
      <c r="Q492">
        <v>546.04999999999995</v>
      </c>
      <c r="R492" t="e">
        <v>#REF!</v>
      </c>
      <c r="S492" t="s">
        <v>4199</v>
      </c>
      <c r="T492" t="s">
        <v>34544</v>
      </c>
      <c r="U492" t="e">
        <v>#N/A</v>
      </c>
      <c r="V492" s="49" t="s">
        <v>34573</v>
      </c>
      <c r="X492">
        <v>1</v>
      </c>
    </row>
    <row r="493" spans="1:24" x14ac:dyDescent="0.45">
      <c r="A493" s="10" t="s">
        <v>4200</v>
      </c>
      <c r="B493" s="19">
        <v>0</v>
      </c>
      <c r="C493" s="19">
        <v>0</v>
      </c>
      <c r="D493" s="19">
        <v>43.380398239999998</v>
      </c>
      <c r="E493" s="19">
        <v>52.902390019999999</v>
      </c>
      <c r="F493" s="19">
        <v>228.4</v>
      </c>
      <c r="G493" s="20">
        <v>199</v>
      </c>
      <c r="H493" s="20">
        <v>10</v>
      </c>
      <c r="I493" s="21">
        <v>0.2</v>
      </c>
      <c r="K493" t="s">
        <v>34574</v>
      </c>
      <c r="L493" t="s">
        <v>34575</v>
      </c>
      <c r="N493" t="s">
        <v>4351</v>
      </c>
      <c r="O493">
        <v>219</v>
      </c>
      <c r="P493">
        <v>10</v>
      </c>
      <c r="Q493">
        <v>0</v>
      </c>
      <c r="R493" t="s">
        <v>4200</v>
      </c>
      <c r="S493" t="s">
        <v>4200</v>
      </c>
      <c r="T493" t="s">
        <v>34576</v>
      </c>
      <c r="U493" t="e">
        <v>#N/A</v>
      </c>
      <c r="V493" s="49" t="s">
        <v>34577</v>
      </c>
      <c r="X493">
        <v>0</v>
      </c>
    </row>
    <row r="494" spans="1:24" ht="28.5" x14ac:dyDescent="0.45">
      <c r="B494" s="19">
        <v>91.44</v>
      </c>
      <c r="C494" s="19">
        <v>91.44</v>
      </c>
      <c r="D494" s="19">
        <v>43.380572219999998</v>
      </c>
      <c r="E494" s="19">
        <v>52.903492909999997</v>
      </c>
      <c r="F494" s="19">
        <v>228.42</v>
      </c>
      <c r="K494" t="s">
        <v>34578</v>
      </c>
      <c r="L494" t="s">
        <v>34579</v>
      </c>
      <c r="N494" t="s">
        <v>4351</v>
      </c>
      <c r="O494">
        <v>219</v>
      </c>
      <c r="P494">
        <v>10</v>
      </c>
      <c r="Q494">
        <v>91.44</v>
      </c>
      <c r="R494" t="e">
        <v>#REF!</v>
      </c>
      <c r="S494" t="s">
        <v>4200</v>
      </c>
      <c r="T494" t="s">
        <v>34576</v>
      </c>
      <c r="U494" t="e">
        <v>#N/A</v>
      </c>
      <c r="V494" s="49" t="s">
        <v>34580</v>
      </c>
      <c r="X494">
        <v>0</v>
      </c>
    </row>
    <row r="495" spans="1:24" ht="42.75" x14ac:dyDescent="0.45">
      <c r="B495" s="19">
        <v>182.88</v>
      </c>
      <c r="C495" s="19">
        <v>182.90649999999999</v>
      </c>
      <c r="D495" s="19">
        <v>43.380746190000004</v>
      </c>
      <c r="E495" s="19">
        <v>52.904595810000004</v>
      </c>
      <c r="F495" s="19">
        <v>226.22</v>
      </c>
      <c r="K495" t="s">
        <v>34581</v>
      </c>
      <c r="L495" t="s">
        <v>34582</v>
      </c>
      <c r="N495" t="s">
        <v>4351</v>
      </c>
      <c r="O495">
        <v>219</v>
      </c>
      <c r="P495">
        <v>10</v>
      </c>
      <c r="Q495">
        <v>182.88</v>
      </c>
      <c r="R495" t="e">
        <v>#REF!</v>
      </c>
      <c r="S495" t="s">
        <v>4200</v>
      </c>
      <c r="T495" t="s">
        <v>34576</v>
      </c>
      <c r="U495" t="e">
        <v>#N/A</v>
      </c>
      <c r="V495" s="49" t="s">
        <v>34583</v>
      </c>
      <c r="X495">
        <v>0</v>
      </c>
    </row>
    <row r="496" spans="1:24" ht="57" x14ac:dyDescent="0.45">
      <c r="B496" s="19">
        <v>274.32</v>
      </c>
      <c r="C496" s="19">
        <v>274.36259999999999</v>
      </c>
      <c r="D496" s="19">
        <v>43.380920150000001</v>
      </c>
      <c r="E496" s="19">
        <v>52.905698710000003</v>
      </c>
      <c r="F496" s="19">
        <v>227.94</v>
      </c>
      <c r="K496" t="s">
        <v>34584</v>
      </c>
      <c r="L496" t="s">
        <v>34585</v>
      </c>
      <c r="N496" t="s">
        <v>4351</v>
      </c>
      <c r="O496">
        <v>219</v>
      </c>
      <c r="P496">
        <v>10</v>
      </c>
      <c r="Q496">
        <v>274.32</v>
      </c>
      <c r="R496" t="e">
        <v>#REF!</v>
      </c>
      <c r="S496" t="s">
        <v>4200</v>
      </c>
      <c r="T496" t="s">
        <v>34576</v>
      </c>
      <c r="U496" t="e">
        <v>#N/A</v>
      </c>
      <c r="V496" s="49" t="s">
        <v>34586</v>
      </c>
      <c r="X496">
        <v>0</v>
      </c>
    </row>
    <row r="497" spans="1:24" ht="71.25" x14ac:dyDescent="0.45">
      <c r="B497" s="19">
        <v>365.76</v>
      </c>
      <c r="C497" s="19">
        <v>365.80399999999997</v>
      </c>
      <c r="D497" s="19">
        <v>43.381094099999999</v>
      </c>
      <c r="E497" s="19">
        <v>52.906801610000002</v>
      </c>
      <c r="F497" s="19">
        <v>228.43</v>
      </c>
      <c r="K497" t="s">
        <v>34587</v>
      </c>
      <c r="L497" t="s">
        <v>34588</v>
      </c>
      <c r="N497" t="s">
        <v>4351</v>
      </c>
      <c r="O497">
        <v>219</v>
      </c>
      <c r="P497">
        <v>10</v>
      </c>
      <c r="Q497">
        <v>365.76</v>
      </c>
      <c r="R497" t="e">
        <v>#REF!</v>
      </c>
      <c r="S497" t="s">
        <v>4200</v>
      </c>
      <c r="T497" t="s">
        <v>34576</v>
      </c>
      <c r="U497" t="e">
        <v>#N/A</v>
      </c>
      <c r="V497" s="49" t="s">
        <v>34589</v>
      </c>
      <c r="X497">
        <v>0</v>
      </c>
    </row>
    <row r="498" spans="1:24" ht="85.5" x14ac:dyDescent="0.45">
      <c r="B498" s="19">
        <v>457.2</v>
      </c>
      <c r="C498" s="19">
        <v>457.25790000000001</v>
      </c>
      <c r="D498" s="19">
        <v>43.381268040000002</v>
      </c>
      <c r="E498" s="19">
        <v>52.907904530000003</v>
      </c>
      <c r="F498" s="19">
        <v>226.83</v>
      </c>
      <c r="K498" t="s">
        <v>34590</v>
      </c>
      <c r="L498" t="s">
        <v>34591</v>
      </c>
      <c r="N498" t="s">
        <v>4351</v>
      </c>
      <c r="O498">
        <v>219</v>
      </c>
      <c r="P498">
        <v>10</v>
      </c>
      <c r="Q498">
        <v>457.2</v>
      </c>
      <c r="R498" t="e">
        <v>#REF!</v>
      </c>
      <c r="S498" t="s">
        <v>4200</v>
      </c>
      <c r="T498" t="s">
        <v>34576</v>
      </c>
      <c r="U498" t="e">
        <v>#N/A</v>
      </c>
      <c r="V498" s="49" t="s">
        <v>34592</v>
      </c>
      <c r="X498">
        <v>0</v>
      </c>
    </row>
    <row r="499" spans="1:24" ht="99.75" x14ac:dyDescent="0.45">
      <c r="B499" s="19">
        <v>548.64</v>
      </c>
      <c r="C499" s="19">
        <v>548.70090000000005</v>
      </c>
      <c r="D499" s="19">
        <v>43.381441969999997</v>
      </c>
      <c r="E499" s="19">
        <v>52.909007449999997</v>
      </c>
      <c r="F499" s="19">
        <v>227.56</v>
      </c>
      <c r="K499" t="s">
        <v>34593</v>
      </c>
      <c r="L499" t="s">
        <v>34594</v>
      </c>
      <c r="N499" t="s">
        <v>4351</v>
      </c>
      <c r="O499">
        <v>219</v>
      </c>
      <c r="P499">
        <v>10</v>
      </c>
      <c r="Q499">
        <v>548.64</v>
      </c>
      <c r="R499" t="e">
        <v>#REF!</v>
      </c>
      <c r="S499" t="s">
        <v>4200</v>
      </c>
      <c r="T499" t="s">
        <v>34576</v>
      </c>
      <c r="U499" t="e">
        <v>#N/A</v>
      </c>
      <c r="V499" s="49" t="s">
        <v>34595</v>
      </c>
      <c r="X499">
        <v>0</v>
      </c>
    </row>
    <row r="500" spans="1:24" ht="114" x14ac:dyDescent="0.45">
      <c r="B500" s="19">
        <v>580.69000000000005</v>
      </c>
      <c r="C500" s="19">
        <v>580.75279999999998</v>
      </c>
      <c r="D500" s="19">
        <v>43.381502930000003</v>
      </c>
      <c r="E500" s="19">
        <v>52.909394040000002</v>
      </c>
      <c r="F500" s="19">
        <v>227.78</v>
      </c>
      <c r="K500" t="s">
        <v>34539</v>
      </c>
      <c r="L500" t="s">
        <v>34540</v>
      </c>
      <c r="N500" t="s">
        <v>4351</v>
      </c>
      <c r="O500">
        <v>219</v>
      </c>
      <c r="P500">
        <v>10</v>
      </c>
      <c r="Q500">
        <v>580.69000000000005</v>
      </c>
      <c r="R500" t="e">
        <v>#REF!</v>
      </c>
      <c r="S500" t="s">
        <v>4200</v>
      </c>
      <c r="T500" t="s">
        <v>34576</v>
      </c>
      <c r="U500" t="e">
        <v>#N/A</v>
      </c>
      <c r="V500" s="49" t="s">
        <v>34596</v>
      </c>
      <c r="X500">
        <v>1</v>
      </c>
    </row>
    <row r="501" spans="1:24" x14ac:dyDescent="0.45">
      <c r="A501" s="10" t="s">
        <v>4201</v>
      </c>
      <c r="B501" s="19">
        <v>0</v>
      </c>
      <c r="C501" s="19">
        <v>0</v>
      </c>
      <c r="D501" s="19">
        <v>43.381502930000003</v>
      </c>
      <c r="E501" s="19">
        <v>52.909394040000002</v>
      </c>
      <c r="F501" s="19">
        <v>227.78</v>
      </c>
      <c r="G501" s="20">
        <v>146</v>
      </c>
      <c r="H501" s="20">
        <v>11</v>
      </c>
      <c r="I501" s="21">
        <v>0.2</v>
      </c>
      <c r="K501" t="s">
        <v>34597</v>
      </c>
      <c r="L501" t="s">
        <v>34598</v>
      </c>
      <c r="N501" t="s">
        <v>4351</v>
      </c>
      <c r="O501">
        <v>168</v>
      </c>
      <c r="P501">
        <v>11</v>
      </c>
      <c r="Q501">
        <v>0</v>
      </c>
      <c r="R501" t="s">
        <v>4201</v>
      </c>
      <c r="S501" t="s">
        <v>4201</v>
      </c>
      <c r="T501" t="s">
        <v>34599</v>
      </c>
      <c r="U501" t="e">
        <v>#N/A</v>
      </c>
      <c r="V501" s="49" t="s">
        <v>34600</v>
      </c>
      <c r="X501">
        <v>0</v>
      </c>
    </row>
    <row r="502" spans="1:24" ht="28.5" x14ac:dyDescent="0.45">
      <c r="B502" s="19">
        <v>55.38</v>
      </c>
      <c r="C502" s="19">
        <v>55.400820000000003</v>
      </c>
      <c r="D502" s="19">
        <v>43.381580829999997</v>
      </c>
      <c r="E502" s="19">
        <v>52.908718980000003</v>
      </c>
      <c r="F502" s="19">
        <v>226.38</v>
      </c>
      <c r="K502" t="s">
        <v>34601</v>
      </c>
      <c r="L502" t="s">
        <v>34602</v>
      </c>
      <c r="N502" t="s">
        <v>4351</v>
      </c>
      <c r="O502">
        <v>168</v>
      </c>
      <c r="P502">
        <v>11</v>
      </c>
      <c r="Q502">
        <v>55.38</v>
      </c>
      <c r="R502" t="e">
        <v>#REF!</v>
      </c>
      <c r="S502" t="s">
        <v>4201</v>
      </c>
      <c r="T502" t="s">
        <v>34599</v>
      </c>
      <c r="U502" t="e">
        <v>#N/A</v>
      </c>
      <c r="V502" s="49" t="s">
        <v>34603</v>
      </c>
      <c r="X502">
        <v>0</v>
      </c>
    </row>
    <row r="503" spans="1:24" ht="42.75" x14ac:dyDescent="0.45">
      <c r="B503" s="19">
        <v>57.67</v>
      </c>
      <c r="C503" s="19">
        <v>57.690300000000001</v>
      </c>
      <c r="D503" s="19">
        <v>43.38158756</v>
      </c>
      <c r="E503" s="19">
        <v>52.908692279999997</v>
      </c>
      <c r="F503" s="19">
        <v>226.38</v>
      </c>
      <c r="K503" t="s">
        <v>34604</v>
      </c>
      <c r="L503" t="s">
        <v>34605</v>
      </c>
      <c r="N503" t="s">
        <v>4351</v>
      </c>
      <c r="O503">
        <v>168</v>
      </c>
      <c r="P503">
        <v>11</v>
      </c>
      <c r="Q503">
        <v>57.67</v>
      </c>
      <c r="R503" t="e">
        <v>#REF!</v>
      </c>
      <c r="S503" t="s">
        <v>4201</v>
      </c>
      <c r="T503" t="s">
        <v>34599</v>
      </c>
      <c r="U503" t="e">
        <v>#N/A</v>
      </c>
      <c r="V503" s="49" t="s">
        <v>34606</v>
      </c>
      <c r="X503">
        <v>0</v>
      </c>
    </row>
    <row r="504" spans="1:24" ht="57" x14ac:dyDescent="0.45">
      <c r="B504" s="19">
        <v>91.44</v>
      </c>
      <c r="C504" s="19">
        <v>91.457689999999999</v>
      </c>
      <c r="D504" s="19">
        <v>43.381780210000002</v>
      </c>
      <c r="E504" s="19">
        <v>52.908369980000003</v>
      </c>
      <c r="F504" s="19">
        <v>226.38</v>
      </c>
      <c r="K504" t="s">
        <v>34607</v>
      </c>
      <c r="L504" t="s">
        <v>34608</v>
      </c>
      <c r="N504" t="s">
        <v>4351</v>
      </c>
      <c r="O504">
        <v>168</v>
      </c>
      <c r="P504">
        <v>11</v>
      </c>
      <c r="Q504">
        <v>91.44</v>
      </c>
      <c r="R504" t="e">
        <v>#REF!</v>
      </c>
      <c r="S504" t="s">
        <v>4201</v>
      </c>
      <c r="T504" t="s">
        <v>34599</v>
      </c>
      <c r="U504" t="e">
        <v>#N/A</v>
      </c>
      <c r="V504" s="49" t="s">
        <v>34609</v>
      </c>
      <c r="X504">
        <v>0</v>
      </c>
    </row>
    <row r="505" spans="1:24" ht="71.25" x14ac:dyDescent="0.45">
      <c r="B505" s="19">
        <v>133.69999999999999</v>
      </c>
      <c r="C505" s="19">
        <v>133.72300000000001</v>
      </c>
      <c r="D505" s="19">
        <v>43.38202132</v>
      </c>
      <c r="E505" s="19">
        <v>52.907966600000002</v>
      </c>
      <c r="F505" s="19">
        <v>225.78</v>
      </c>
      <c r="K505" t="s">
        <v>34610</v>
      </c>
      <c r="L505" t="s">
        <v>34611</v>
      </c>
      <c r="N505" t="s">
        <v>4351</v>
      </c>
      <c r="O505">
        <v>168</v>
      </c>
      <c r="P505">
        <v>11</v>
      </c>
      <c r="Q505">
        <v>133.69999999999999</v>
      </c>
      <c r="R505" t="e">
        <v>#REF!</v>
      </c>
      <c r="S505" t="s">
        <v>4201</v>
      </c>
      <c r="T505" t="s">
        <v>34599</v>
      </c>
      <c r="U505" t="e">
        <v>#N/A</v>
      </c>
      <c r="V505" s="49" t="s">
        <v>34612</v>
      </c>
      <c r="X505">
        <v>0</v>
      </c>
    </row>
    <row r="506" spans="1:24" ht="85.5" x14ac:dyDescent="0.45">
      <c r="B506" s="19">
        <v>162.76</v>
      </c>
      <c r="C506" s="19">
        <v>162.7826</v>
      </c>
      <c r="D506" s="19">
        <v>43.382179069999999</v>
      </c>
      <c r="E506" s="19">
        <v>52.907680560000003</v>
      </c>
      <c r="F506" s="19">
        <v>225.78</v>
      </c>
      <c r="K506" t="s">
        <v>34613</v>
      </c>
      <c r="L506" t="s">
        <v>34614</v>
      </c>
      <c r="N506" t="s">
        <v>4351</v>
      </c>
      <c r="O506">
        <v>168</v>
      </c>
      <c r="P506">
        <v>11</v>
      </c>
      <c r="Q506">
        <v>162.76</v>
      </c>
      <c r="R506" t="e">
        <v>#REF!</v>
      </c>
      <c r="S506" t="s">
        <v>4201</v>
      </c>
      <c r="T506" t="s">
        <v>34599</v>
      </c>
      <c r="U506" t="e">
        <v>#N/A</v>
      </c>
      <c r="V506" s="49" t="s">
        <v>34615</v>
      </c>
      <c r="X506">
        <v>0</v>
      </c>
    </row>
    <row r="507" spans="1:24" ht="99.75" x14ac:dyDescent="0.45">
      <c r="B507" s="19">
        <v>182.88</v>
      </c>
      <c r="C507" s="19">
        <v>182.90199999999999</v>
      </c>
      <c r="D507" s="19">
        <v>43.382288469999999</v>
      </c>
      <c r="E507" s="19">
        <v>52.907482700000003</v>
      </c>
      <c r="F507" s="19">
        <v>225.78</v>
      </c>
      <c r="K507" t="s">
        <v>34616</v>
      </c>
      <c r="L507" t="s">
        <v>34617</v>
      </c>
      <c r="N507" t="s">
        <v>4351</v>
      </c>
      <c r="O507">
        <v>168</v>
      </c>
      <c r="P507">
        <v>11</v>
      </c>
      <c r="Q507">
        <v>182.88</v>
      </c>
      <c r="R507" t="e">
        <v>#REF!</v>
      </c>
      <c r="S507" t="s">
        <v>4201</v>
      </c>
      <c r="T507" t="s">
        <v>34599</v>
      </c>
      <c r="U507" t="e">
        <v>#N/A</v>
      </c>
      <c r="V507" s="49" t="s">
        <v>34618</v>
      </c>
      <c r="X507">
        <v>0</v>
      </c>
    </row>
    <row r="508" spans="1:24" ht="114" x14ac:dyDescent="0.45">
      <c r="B508" s="19">
        <v>212.37</v>
      </c>
      <c r="C508" s="19">
        <v>212.4057</v>
      </c>
      <c r="D508" s="19">
        <v>43.382448799999999</v>
      </c>
      <c r="E508" s="19">
        <v>52.907192709999997</v>
      </c>
      <c r="F508" s="19">
        <v>224.78</v>
      </c>
      <c r="K508" t="s">
        <v>34619</v>
      </c>
      <c r="L508" t="s">
        <v>34620</v>
      </c>
      <c r="N508" t="s">
        <v>4351</v>
      </c>
      <c r="O508">
        <v>168</v>
      </c>
      <c r="P508">
        <v>11</v>
      </c>
      <c r="Q508">
        <v>212.37</v>
      </c>
      <c r="R508" t="e">
        <v>#REF!</v>
      </c>
      <c r="S508" t="s">
        <v>4201</v>
      </c>
      <c r="T508" t="s">
        <v>34599</v>
      </c>
      <c r="U508" t="e">
        <v>#N/A</v>
      </c>
      <c r="V508" s="49" t="s">
        <v>34621</v>
      </c>
      <c r="X508">
        <v>0</v>
      </c>
    </row>
    <row r="509" spans="1:24" ht="128.25" x14ac:dyDescent="0.45">
      <c r="B509" s="19">
        <v>243.07</v>
      </c>
      <c r="C509" s="19">
        <v>243.11240000000001</v>
      </c>
      <c r="D509" s="19">
        <v>43.382614169999997</v>
      </c>
      <c r="E509" s="19">
        <v>52.90688918</v>
      </c>
      <c r="F509" s="19">
        <v>224.18</v>
      </c>
      <c r="K509" t="s">
        <v>34622</v>
      </c>
      <c r="L509" t="s">
        <v>34623</v>
      </c>
      <c r="N509" t="s">
        <v>4351</v>
      </c>
      <c r="O509">
        <v>168</v>
      </c>
      <c r="P509">
        <v>11</v>
      </c>
      <c r="Q509">
        <v>243.07</v>
      </c>
      <c r="R509" t="e">
        <v>#REF!</v>
      </c>
      <c r="S509" t="s">
        <v>4201</v>
      </c>
      <c r="T509" t="s">
        <v>34599</v>
      </c>
      <c r="U509" t="e">
        <v>#N/A</v>
      </c>
      <c r="V509" s="49" t="s">
        <v>34624</v>
      </c>
      <c r="X509">
        <v>0</v>
      </c>
    </row>
    <row r="510" spans="1:24" ht="142.5" x14ac:dyDescent="0.45">
      <c r="B510" s="19">
        <v>274.32</v>
      </c>
      <c r="C510" s="19">
        <v>274.36540000000002</v>
      </c>
      <c r="D510" s="19">
        <v>43.382783179999997</v>
      </c>
      <c r="E510" s="19">
        <v>52.90658088</v>
      </c>
      <c r="F510" s="19">
        <v>223.98</v>
      </c>
      <c r="K510" t="s">
        <v>34625</v>
      </c>
      <c r="L510" t="s">
        <v>34626</v>
      </c>
      <c r="N510" t="s">
        <v>4351</v>
      </c>
      <c r="O510">
        <v>168</v>
      </c>
      <c r="P510">
        <v>11</v>
      </c>
      <c r="Q510">
        <v>274.32</v>
      </c>
      <c r="R510" t="e">
        <v>#REF!</v>
      </c>
      <c r="S510" t="s">
        <v>4201</v>
      </c>
      <c r="T510" t="s">
        <v>34599</v>
      </c>
      <c r="U510" t="e">
        <v>#N/A</v>
      </c>
      <c r="V510" s="49" t="s">
        <v>34627</v>
      </c>
      <c r="X510">
        <v>0</v>
      </c>
    </row>
    <row r="511" spans="1:24" ht="156.75" x14ac:dyDescent="0.45">
      <c r="B511" s="19">
        <v>290.82</v>
      </c>
      <c r="C511" s="19">
        <v>290.86750000000001</v>
      </c>
      <c r="D511" s="19">
        <v>43.382872409999997</v>
      </c>
      <c r="E511" s="19">
        <v>52.906418100000003</v>
      </c>
      <c r="F511" s="19">
        <v>223.73</v>
      </c>
      <c r="K511" t="s">
        <v>34628</v>
      </c>
      <c r="L511" t="s">
        <v>34629</v>
      </c>
      <c r="N511" t="s">
        <v>4351</v>
      </c>
      <c r="O511">
        <v>168</v>
      </c>
      <c r="P511">
        <v>11</v>
      </c>
      <c r="Q511">
        <v>290.82</v>
      </c>
      <c r="R511" t="e">
        <v>#REF!</v>
      </c>
      <c r="S511" t="s">
        <v>4201</v>
      </c>
      <c r="T511" t="s">
        <v>34599</v>
      </c>
      <c r="U511" t="e">
        <v>#N/A</v>
      </c>
      <c r="V511" s="49" t="s">
        <v>34630</v>
      </c>
      <c r="X511">
        <v>0</v>
      </c>
    </row>
    <row r="512" spans="1:24" ht="171" x14ac:dyDescent="0.45">
      <c r="B512" s="19">
        <v>344.34</v>
      </c>
      <c r="C512" s="19">
        <v>344.39359999999999</v>
      </c>
      <c r="D512" s="19">
        <v>43.383167690000001</v>
      </c>
      <c r="E512" s="19">
        <v>52.905896179999999</v>
      </c>
      <c r="F512" s="19">
        <v>223.33</v>
      </c>
      <c r="K512" t="s">
        <v>34631</v>
      </c>
      <c r="L512" t="s">
        <v>34632</v>
      </c>
      <c r="N512" t="s">
        <v>4351</v>
      </c>
      <c r="O512">
        <v>168</v>
      </c>
      <c r="P512">
        <v>11</v>
      </c>
      <c r="Q512">
        <v>344.34</v>
      </c>
      <c r="R512" t="e">
        <v>#REF!</v>
      </c>
      <c r="S512" t="s">
        <v>4201</v>
      </c>
      <c r="T512" t="s">
        <v>34599</v>
      </c>
      <c r="U512" t="e">
        <v>#N/A</v>
      </c>
      <c r="V512" s="49" t="s">
        <v>34633</v>
      </c>
      <c r="X512">
        <v>0</v>
      </c>
    </row>
    <row r="513" spans="2:24" ht="185.25" x14ac:dyDescent="0.45">
      <c r="B513" s="19">
        <v>365.76</v>
      </c>
      <c r="C513" s="19">
        <v>365.80959999999999</v>
      </c>
      <c r="D513" s="19">
        <v>43.383299180000002</v>
      </c>
      <c r="E513" s="19">
        <v>52.905702949999998</v>
      </c>
      <c r="F513" s="19">
        <v>223.52</v>
      </c>
      <c r="K513" t="s">
        <v>34634</v>
      </c>
      <c r="L513" t="s">
        <v>34635</v>
      </c>
      <c r="N513" t="s">
        <v>4351</v>
      </c>
      <c r="O513">
        <v>168</v>
      </c>
      <c r="P513">
        <v>11</v>
      </c>
      <c r="Q513">
        <v>365.76</v>
      </c>
      <c r="R513" t="e">
        <v>#REF!</v>
      </c>
      <c r="S513" t="s">
        <v>4201</v>
      </c>
      <c r="T513" t="s">
        <v>34599</v>
      </c>
      <c r="U513" t="e">
        <v>#N/A</v>
      </c>
      <c r="V513" s="49" t="s">
        <v>34636</v>
      </c>
      <c r="X513">
        <v>0</v>
      </c>
    </row>
    <row r="514" spans="2:24" ht="199.5" x14ac:dyDescent="0.45">
      <c r="B514" s="19">
        <v>377.01</v>
      </c>
      <c r="C514" s="19">
        <v>377.07170000000002</v>
      </c>
      <c r="D514" s="19">
        <v>43.38336829</v>
      </c>
      <c r="E514" s="19">
        <v>52.905601390000001</v>
      </c>
      <c r="F514" s="19">
        <v>223.12</v>
      </c>
      <c r="K514" t="s">
        <v>34637</v>
      </c>
      <c r="L514" t="s">
        <v>34638</v>
      </c>
      <c r="N514" t="s">
        <v>4351</v>
      </c>
      <c r="O514">
        <v>168</v>
      </c>
      <c r="P514">
        <v>11</v>
      </c>
      <c r="Q514">
        <v>377.01</v>
      </c>
      <c r="R514" t="e">
        <v>#REF!</v>
      </c>
      <c r="S514" t="s">
        <v>4201</v>
      </c>
      <c r="T514" t="s">
        <v>34599</v>
      </c>
      <c r="U514" t="e">
        <v>#N/A</v>
      </c>
      <c r="V514" s="49" t="s">
        <v>34639</v>
      </c>
      <c r="X514">
        <v>0</v>
      </c>
    </row>
    <row r="515" spans="2:24" ht="213.75" x14ac:dyDescent="0.45">
      <c r="B515" s="19">
        <v>418.78</v>
      </c>
      <c r="C515" s="19">
        <v>418.83850000000001</v>
      </c>
      <c r="D515" s="19">
        <v>43.383610330000003</v>
      </c>
      <c r="E515" s="19">
        <v>52.905207060000002</v>
      </c>
      <c r="F515" s="19">
        <v>222.52</v>
      </c>
      <c r="K515" t="s">
        <v>34640</v>
      </c>
      <c r="L515" t="s">
        <v>34641</v>
      </c>
      <c r="N515" t="s">
        <v>4351</v>
      </c>
      <c r="O515">
        <v>168</v>
      </c>
      <c r="P515">
        <v>11</v>
      </c>
      <c r="Q515">
        <v>418.78</v>
      </c>
      <c r="R515" t="e">
        <v>#REF!</v>
      </c>
      <c r="S515" t="s">
        <v>4201</v>
      </c>
      <c r="T515" t="s">
        <v>34599</v>
      </c>
      <c r="U515" t="e">
        <v>#N/A</v>
      </c>
      <c r="V515" s="49" t="s">
        <v>34642</v>
      </c>
      <c r="X515">
        <v>0</v>
      </c>
    </row>
    <row r="516" spans="2:24" ht="228" x14ac:dyDescent="0.45">
      <c r="B516" s="19">
        <v>457.2</v>
      </c>
      <c r="C516" s="19">
        <v>457.26569999999998</v>
      </c>
      <c r="D516" s="19">
        <v>43.383835390000002</v>
      </c>
      <c r="E516" s="19">
        <v>52.904847029999999</v>
      </c>
      <c r="F516" s="19">
        <v>221.92</v>
      </c>
      <c r="K516" t="s">
        <v>34643</v>
      </c>
      <c r="L516" t="s">
        <v>34644</v>
      </c>
      <c r="N516" t="s">
        <v>4351</v>
      </c>
      <c r="O516">
        <v>168</v>
      </c>
      <c r="P516">
        <v>11</v>
      </c>
      <c r="Q516">
        <v>457.2</v>
      </c>
      <c r="R516" t="e">
        <v>#REF!</v>
      </c>
      <c r="S516" t="s">
        <v>4201</v>
      </c>
      <c r="T516" t="s">
        <v>34599</v>
      </c>
      <c r="U516" t="e">
        <v>#N/A</v>
      </c>
      <c r="V516" s="49" t="s">
        <v>34645</v>
      </c>
      <c r="X516">
        <v>0</v>
      </c>
    </row>
    <row r="517" spans="2:24" ht="242.25" x14ac:dyDescent="0.45">
      <c r="B517" s="19">
        <v>509.81</v>
      </c>
      <c r="C517" s="19">
        <v>509.87630000000001</v>
      </c>
      <c r="D517" s="19">
        <v>43.384143539999997</v>
      </c>
      <c r="E517" s="19">
        <v>52.904354060000003</v>
      </c>
      <c r="F517" s="19">
        <v>222.18</v>
      </c>
      <c r="K517" t="s">
        <v>34646</v>
      </c>
      <c r="L517" t="s">
        <v>34647</v>
      </c>
      <c r="N517" t="s">
        <v>4351</v>
      </c>
      <c r="O517">
        <v>168</v>
      </c>
      <c r="P517">
        <v>11</v>
      </c>
      <c r="Q517">
        <v>509.81</v>
      </c>
      <c r="R517" t="e">
        <v>#REF!</v>
      </c>
      <c r="S517" t="s">
        <v>4201</v>
      </c>
      <c r="T517" t="s">
        <v>34599</v>
      </c>
      <c r="U517" t="e">
        <v>#N/A</v>
      </c>
      <c r="V517" s="49" t="s">
        <v>34648</v>
      </c>
      <c r="X517">
        <v>0</v>
      </c>
    </row>
    <row r="518" spans="2:24" ht="256.5" x14ac:dyDescent="0.45">
      <c r="B518" s="19">
        <v>517.88</v>
      </c>
      <c r="C518" s="19">
        <v>517.94970000000001</v>
      </c>
      <c r="D518" s="19">
        <v>43.384184859999998</v>
      </c>
      <c r="E518" s="19">
        <v>52.904272130000003</v>
      </c>
      <c r="F518" s="19">
        <v>222.38</v>
      </c>
      <c r="K518" t="s">
        <v>33204</v>
      </c>
      <c r="L518" t="s">
        <v>33205</v>
      </c>
      <c r="N518" t="s">
        <v>4351</v>
      </c>
      <c r="O518">
        <v>168</v>
      </c>
      <c r="P518">
        <v>11</v>
      </c>
      <c r="Q518">
        <v>517.88</v>
      </c>
      <c r="R518" t="e">
        <v>#REF!</v>
      </c>
      <c r="S518" t="s">
        <v>4201</v>
      </c>
      <c r="T518" t="s">
        <v>34599</v>
      </c>
      <c r="U518" t="e">
        <v>#N/A</v>
      </c>
      <c r="V518" s="49" t="s">
        <v>34649</v>
      </c>
      <c r="X518">
        <v>1</v>
      </c>
    </row>
  </sheetData>
  <autoFilter ref="V2:X2" xr:uid="{00000000-0009-0000-0000-000011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808"/>
  <sheetViews>
    <sheetView topLeftCell="A3791" workbookViewId="0">
      <selection activeCell="B3809" sqref="B3809"/>
    </sheetView>
  </sheetViews>
  <sheetFormatPr defaultRowHeight="14.25" x14ac:dyDescent="0.45"/>
  <cols>
    <col min="1" max="1" width="16.265625" customWidth="1"/>
  </cols>
  <sheetData>
    <row r="1" spans="1:6" x14ac:dyDescent="0.45">
      <c r="A1" t="s">
        <v>914</v>
      </c>
      <c r="B1" t="s">
        <v>3798</v>
      </c>
      <c r="E1" t="s">
        <v>884</v>
      </c>
      <c r="F1" t="s">
        <v>17</v>
      </c>
    </row>
    <row r="2" spans="1:6" x14ac:dyDescent="0.45">
      <c r="A2" t="s">
        <v>915</v>
      </c>
      <c r="B2" t="s">
        <v>3799</v>
      </c>
      <c r="E2" t="s">
        <v>763</v>
      </c>
      <c r="F2" t="s">
        <v>62</v>
      </c>
    </row>
    <row r="3" spans="1:6" x14ac:dyDescent="0.45">
      <c r="A3" t="s">
        <v>916</v>
      </c>
      <c r="B3" t="s">
        <v>3800</v>
      </c>
      <c r="E3" t="s">
        <v>497</v>
      </c>
      <c r="F3" t="s">
        <v>24</v>
      </c>
    </row>
    <row r="4" spans="1:6" x14ac:dyDescent="0.45">
      <c r="A4" t="s">
        <v>917</v>
      </c>
      <c r="B4" t="s">
        <v>3801</v>
      </c>
      <c r="E4" t="s">
        <v>698</v>
      </c>
      <c r="F4" t="s">
        <v>17</v>
      </c>
    </row>
    <row r="5" spans="1:6" x14ac:dyDescent="0.45">
      <c r="A5" t="s">
        <v>918</v>
      </c>
      <c r="B5" t="s">
        <v>3800</v>
      </c>
      <c r="E5" t="s">
        <v>697</v>
      </c>
      <c r="F5" t="s">
        <v>24</v>
      </c>
    </row>
    <row r="6" spans="1:6" x14ac:dyDescent="0.45">
      <c r="A6" t="s">
        <v>919</v>
      </c>
      <c r="B6" t="s">
        <v>3801</v>
      </c>
      <c r="E6" t="s">
        <v>696</v>
      </c>
      <c r="F6" t="s">
        <v>17</v>
      </c>
    </row>
    <row r="7" spans="1:6" x14ac:dyDescent="0.45">
      <c r="A7" t="s">
        <v>920</v>
      </c>
      <c r="B7" t="s">
        <v>3802</v>
      </c>
      <c r="E7" t="s">
        <v>647</v>
      </c>
      <c r="F7" t="s">
        <v>24</v>
      </c>
    </row>
    <row r="8" spans="1:6" x14ac:dyDescent="0.45">
      <c r="A8" t="s">
        <v>921</v>
      </c>
      <c r="B8" t="s">
        <v>3802</v>
      </c>
      <c r="E8" t="s">
        <v>631</v>
      </c>
      <c r="F8" t="s">
        <v>24</v>
      </c>
    </row>
    <row r="9" spans="1:6" x14ac:dyDescent="0.45">
      <c r="A9" t="s">
        <v>922</v>
      </c>
      <c r="B9" t="s">
        <v>3803</v>
      </c>
      <c r="E9" t="s">
        <v>624</v>
      </c>
      <c r="F9" t="s">
        <v>17</v>
      </c>
    </row>
    <row r="10" spans="1:6" x14ac:dyDescent="0.45">
      <c r="A10" t="s">
        <v>923</v>
      </c>
      <c r="B10" t="s">
        <v>3804</v>
      </c>
      <c r="E10" t="s">
        <v>605</v>
      </c>
      <c r="F10" t="s">
        <v>24</v>
      </c>
    </row>
    <row r="11" spans="1:6" x14ac:dyDescent="0.45">
      <c r="A11" t="s">
        <v>924</v>
      </c>
      <c r="B11" t="s">
        <v>3805</v>
      </c>
      <c r="E11" t="s">
        <v>591</v>
      </c>
      <c r="F11" t="s">
        <v>17</v>
      </c>
    </row>
    <row r="12" spans="1:6" x14ac:dyDescent="0.45">
      <c r="A12" t="s">
        <v>925</v>
      </c>
      <c r="B12" t="s">
        <v>3806</v>
      </c>
      <c r="E12" t="s">
        <v>582</v>
      </c>
      <c r="F12" t="s">
        <v>24</v>
      </c>
    </row>
    <row r="13" spans="1:6" x14ac:dyDescent="0.45">
      <c r="A13" t="s">
        <v>926</v>
      </c>
      <c r="B13" t="s">
        <v>3807</v>
      </c>
      <c r="E13" t="s">
        <v>541</v>
      </c>
      <c r="F13" t="s">
        <v>17</v>
      </c>
    </row>
    <row r="14" spans="1:6" x14ac:dyDescent="0.45">
      <c r="A14" t="s">
        <v>927</v>
      </c>
      <c r="B14" t="s">
        <v>3808</v>
      </c>
      <c r="E14" t="s">
        <v>519</v>
      </c>
      <c r="F14" t="s">
        <v>17</v>
      </c>
    </row>
    <row r="15" spans="1:6" x14ac:dyDescent="0.45">
      <c r="A15" t="s">
        <v>928</v>
      </c>
      <c r="B15" t="s">
        <v>3802</v>
      </c>
      <c r="E15" t="s">
        <v>790</v>
      </c>
      <c r="F15" t="s">
        <v>24</v>
      </c>
    </row>
    <row r="16" spans="1:6" x14ac:dyDescent="0.45">
      <c r="A16" t="s">
        <v>929</v>
      </c>
      <c r="B16" t="s">
        <v>3809</v>
      </c>
      <c r="E16" t="s">
        <v>821</v>
      </c>
      <c r="F16" t="s">
        <v>17</v>
      </c>
    </row>
    <row r="17" spans="1:6" x14ac:dyDescent="0.45">
      <c r="A17" t="s">
        <v>930</v>
      </c>
      <c r="B17" t="s">
        <v>3810</v>
      </c>
      <c r="E17" t="s">
        <v>511</v>
      </c>
      <c r="F17" t="s">
        <v>24</v>
      </c>
    </row>
    <row r="18" spans="1:6" x14ac:dyDescent="0.45">
      <c r="A18" t="s">
        <v>931</v>
      </c>
      <c r="B18" t="s">
        <v>3804</v>
      </c>
      <c r="E18" t="s">
        <v>498</v>
      </c>
      <c r="F18" t="s">
        <v>62</v>
      </c>
    </row>
    <row r="19" spans="1:6" x14ac:dyDescent="0.45">
      <c r="A19" t="s">
        <v>932</v>
      </c>
      <c r="B19" t="s">
        <v>3809</v>
      </c>
      <c r="E19" t="s">
        <v>471</v>
      </c>
      <c r="F19" t="s">
        <v>24</v>
      </c>
    </row>
    <row r="20" spans="1:6" x14ac:dyDescent="0.45">
      <c r="A20" t="s">
        <v>933</v>
      </c>
      <c r="B20" t="s">
        <v>3811</v>
      </c>
      <c r="E20" t="s">
        <v>470</v>
      </c>
      <c r="F20" t="s">
        <v>62</v>
      </c>
    </row>
    <row r="21" spans="1:6" x14ac:dyDescent="0.45">
      <c r="A21" t="s">
        <v>934</v>
      </c>
      <c r="B21" t="s">
        <v>3812</v>
      </c>
      <c r="E21" t="s">
        <v>469</v>
      </c>
      <c r="F21" t="s">
        <v>62</v>
      </c>
    </row>
    <row r="22" spans="1:6" x14ac:dyDescent="0.45">
      <c r="A22" t="s">
        <v>935</v>
      </c>
      <c r="B22" t="s">
        <v>3809</v>
      </c>
      <c r="E22" t="s">
        <v>468</v>
      </c>
      <c r="F22" t="s">
        <v>24</v>
      </c>
    </row>
    <row r="23" spans="1:6" x14ac:dyDescent="0.45">
      <c r="A23" t="s">
        <v>936</v>
      </c>
      <c r="B23" t="s">
        <v>3810</v>
      </c>
      <c r="E23" t="s">
        <v>399</v>
      </c>
      <c r="F23" t="s">
        <v>62</v>
      </c>
    </row>
    <row r="24" spans="1:6" x14ac:dyDescent="0.45">
      <c r="A24" t="s">
        <v>937</v>
      </c>
      <c r="B24" t="s">
        <v>3813</v>
      </c>
      <c r="E24" t="s">
        <v>326</v>
      </c>
      <c r="F24" t="s">
        <v>17</v>
      </c>
    </row>
    <row r="25" spans="1:6" x14ac:dyDescent="0.45">
      <c r="A25" t="s">
        <v>938</v>
      </c>
      <c r="B25" t="s">
        <v>3813</v>
      </c>
      <c r="E25" t="s">
        <v>259</v>
      </c>
      <c r="F25" t="s">
        <v>17</v>
      </c>
    </row>
    <row r="26" spans="1:6" x14ac:dyDescent="0.45">
      <c r="A26" t="s">
        <v>939</v>
      </c>
      <c r="B26" t="s">
        <v>3811</v>
      </c>
      <c r="E26" t="s">
        <v>233</v>
      </c>
      <c r="F26" t="s">
        <v>62</v>
      </c>
    </row>
    <row r="27" spans="1:6" x14ac:dyDescent="0.45">
      <c r="A27" t="s">
        <v>940</v>
      </c>
      <c r="B27" t="s">
        <v>3810</v>
      </c>
      <c r="E27" t="s">
        <v>193</v>
      </c>
      <c r="F27" t="s">
        <v>17</v>
      </c>
    </row>
    <row r="28" spans="1:6" x14ac:dyDescent="0.45">
      <c r="A28" t="s">
        <v>941</v>
      </c>
      <c r="B28" t="s">
        <v>3814</v>
      </c>
      <c r="E28" t="s">
        <v>166</v>
      </c>
      <c r="F28" t="s">
        <v>24</v>
      </c>
    </row>
    <row r="29" spans="1:6" x14ac:dyDescent="0.45">
      <c r="A29" t="s">
        <v>942</v>
      </c>
      <c r="B29" t="s">
        <v>3815</v>
      </c>
      <c r="E29" t="s">
        <v>158</v>
      </c>
      <c r="F29" t="s">
        <v>17</v>
      </c>
    </row>
    <row r="30" spans="1:6" x14ac:dyDescent="0.45">
      <c r="A30" t="s">
        <v>943</v>
      </c>
      <c r="B30" t="s">
        <v>3809</v>
      </c>
      <c r="E30" t="s">
        <v>131</v>
      </c>
      <c r="F30" t="s">
        <v>62</v>
      </c>
    </row>
    <row r="31" spans="1:6" x14ac:dyDescent="0.45">
      <c r="A31" t="s">
        <v>944</v>
      </c>
      <c r="B31" t="s">
        <v>3808</v>
      </c>
      <c r="E31" t="s">
        <v>130</v>
      </c>
      <c r="F31" t="s">
        <v>17</v>
      </c>
    </row>
    <row r="32" spans="1:6" x14ac:dyDescent="0.45">
      <c r="A32" t="s">
        <v>945</v>
      </c>
      <c r="B32" t="s">
        <v>3803</v>
      </c>
      <c r="E32" t="s">
        <v>61</v>
      </c>
      <c r="F32" t="s">
        <v>62</v>
      </c>
    </row>
    <row r="33" spans="1:6" x14ac:dyDescent="0.45">
      <c r="A33" t="s">
        <v>946</v>
      </c>
      <c r="B33" t="s">
        <v>3814</v>
      </c>
      <c r="E33" t="s">
        <v>27</v>
      </c>
      <c r="F33" t="s">
        <v>24</v>
      </c>
    </row>
    <row r="34" spans="1:6" x14ac:dyDescent="0.45">
      <c r="A34" t="s">
        <v>947</v>
      </c>
      <c r="B34" t="s">
        <v>3816</v>
      </c>
      <c r="E34" t="s">
        <v>26</v>
      </c>
      <c r="F34" t="s">
        <v>24</v>
      </c>
    </row>
    <row r="35" spans="1:6" x14ac:dyDescent="0.45">
      <c r="A35" t="s">
        <v>948</v>
      </c>
      <c r="B35" t="s">
        <v>3811</v>
      </c>
      <c r="E35" t="s">
        <v>25</v>
      </c>
      <c r="F35" t="s">
        <v>24</v>
      </c>
    </row>
    <row r="36" spans="1:6" x14ac:dyDescent="0.45">
      <c r="A36" t="s">
        <v>949</v>
      </c>
      <c r="B36" t="s">
        <v>3798</v>
      </c>
      <c r="E36" t="s">
        <v>23</v>
      </c>
      <c r="F36" t="s">
        <v>24</v>
      </c>
    </row>
    <row r="37" spans="1:6" x14ac:dyDescent="0.45">
      <c r="A37" t="s">
        <v>950</v>
      </c>
      <c r="B37" t="s">
        <v>3807</v>
      </c>
      <c r="E37" t="s">
        <v>523</v>
      </c>
      <c r="F37" t="s">
        <v>24</v>
      </c>
    </row>
    <row r="38" spans="1:6" x14ac:dyDescent="0.45">
      <c r="A38" t="s">
        <v>951</v>
      </c>
      <c r="B38" t="s">
        <v>3817</v>
      </c>
      <c r="E38" t="s">
        <v>16</v>
      </c>
      <c r="F38" t="s">
        <v>17</v>
      </c>
    </row>
    <row r="39" spans="1:6" x14ac:dyDescent="0.45">
      <c r="A39" t="s">
        <v>952</v>
      </c>
      <c r="B39" t="s">
        <v>3812</v>
      </c>
      <c r="E39" t="s">
        <v>907</v>
      </c>
      <c r="F39" t="s">
        <v>17</v>
      </c>
    </row>
    <row r="40" spans="1:6" x14ac:dyDescent="0.45">
      <c r="A40" t="s">
        <v>953</v>
      </c>
      <c r="B40" t="s">
        <v>3818</v>
      </c>
      <c r="E40" t="s">
        <v>389</v>
      </c>
      <c r="F40" t="s">
        <v>78</v>
      </c>
    </row>
    <row r="41" spans="1:6" x14ac:dyDescent="0.45">
      <c r="A41" t="s">
        <v>954</v>
      </c>
      <c r="B41" t="s">
        <v>3818</v>
      </c>
      <c r="E41" t="s">
        <v>651</v>
      </c>
      <c r="F41" t="s">
        <v>21</v>
      </c>
    </row>
    <row r="42" spans="1:6" x14ac:dyDescent="0.45">
      <c r="A42" t="s">
        <v>955</v>
      </c>
      <c r="B42" t="s">
        <v>3804</v>
      </c>
      <c r="E42" t="s">
        <v>329</v>
      </c>
      <c r="F42" t="s">
        <v>78</v>
      </c>
    </row>
    <row r="43" spans="1:6" x14ac:dyDescent="0.45">
      <c r="A43" t="s">
        <v>956</v>
      </c>
      <c r="B43" t="s">
        <v>3814</v>
      </c>
      <c r="E43" t="s">
        <v>767</v>
      </c>
      <c r="F43" t="s">
        <v>78</v>
      </c>
    </row>
    <row r="44" spans="1:6" x14ac:dyDescent="0.45">
      <c r="A44" t="s">
        <v>957</v>
      </c>
      <c r="B44" t="s">
        <v>3810</v>
      </c>
      <c r="E44" t="s">
        <v>189</v>
      </c>
      <c r="F44" t="s">
        <v>45</v>
      </c>
    </row>
    <row r="45" spans="1:6" x14ac:dyDescent="0.45">
      <c r="A45" t="s">
        <v>958</v>
      </c>
      <c r="B45" t="s">
        <v>3813</v>
      </c>
      <c r="E45" t="s">
        <v>268</v>
      </c>
      <c r="F45" t="s">
        <v>45</v>
      </c>
    </row>
    <row r="46" spans="1:6" x14ac:dyDescent="0.45">
      <c r="A46" t="s">
        <v>959</v>
      </c>
      <c r="B46" t="s">
        <v>3809</v>
      </c>
      <c r="E46" t="s">
        <v>669</v>
      </c>
      <c r="F46" t="s">
        <v>21</v>
      </c>
    </row>
    <row r="47" spans="1:6" x14ac:dyDescent="0.45">
      <c r="A47" t="s">
        <v>960</v>
      </c>
      <c r="B47" t="s">
        <v>3812</v>
      </c>
      <c r="E47" t="s">
        <v>661</v>
      </c>
      <c r="F47" t="s">
        <v>45</v>
      </c>
    </row>
    <row r="48" spans="1:6" x14ac:dyDescent="0.45">
      <c r="A48" t="s">
        <v>961</v>
      </c>
      <c r="B48" t="s">
        <v>3802</v>
      </c>
      <c r="E48" t="s">
        <v>660</v>
      </c>
      <c r="F48" t="s">
        <v>45</v>
      </c>
    </row>
    <row r="49" spans="1:6" x14ac:dyDescent="0.45">
      <c r="A49" t="s">
        <v>962</v>
      </c>
      <c r="B49" t="s">
        <v>3806</v>
      </c>
      <c r="E49" t="s">
        <v>659</v>
      </c>
      <c r="F49" t="s">
        <v>78</v>
      </c>
    </row>
    <row r="50" spans="1:6" x14ac:dyDescent="0.45">
      <c r="A50" t="s">
        <v>963</v>
      </c>
      <c r="B50" t="s">
        <v>3819</v>
      </c>
      <c r="E50" t="s">
        <v>656</v>
      </c>
      <c r="F50" t="s">
        <v>21</v>
      </c>
    </row>
    <row r="51" spans="1:6" x14ac:dyDescent="0.45">
      <c r="A51" t="s">
        <v>964</v>
      </c>
      <c r="B51" t="s">
        <v>3811</v>
      </c>
      <c r="E51" t="s">
        <v>648</v>
      </c>
      <c r="F51" t="s">
        <v>78</v>
      </c>
    </row>
    <row r="52" spans="1:6" x14ac:dyDescent="0.45">
      <c r="A52" t="s">
        <v>965</v>
      </c>
      <c r="B52" t="s">
        <v>3813</v>
      </c>
      <c r="E52" t="s">
        <v>623</v>
      </c>
      <c r="F52" t="s">
        <v>45</v>
      </c>
    </row>
    <row r="53" spans="1:6" x14ac:dyDescent="0.45">
      <c r="A53" t="s">
        <v>966</v>
      </c>
      <c r="B53" t="s">
        <v>3799</v>
      </c>
      <c r="E53" t="s">
        <v>602</v>
      </c>
      <c r="F53" t="s">
        <v>78</v>
      </c>
    </row>
    <row r="54" spans="1:6" x14ac:dyDescent="0.45">
      <c r="A54" t="s">
        <v>967</v>
      </c>
      <c r="B54" t="s">
        <v>3802</v>
      </c>
      <c r="E54" t="s">
        <v>601</v>
      </c>
      <c r="F54" t="s">
        <v>78</v>
      </c>
    </row>
    <row r="55" spans="1:6" x14ac:dyDescent="0.45">
      <c r="A55" t="s">
        <v>968</v>
      </c>
      <c r="B55" t="s">
        <v>3799</v>
      </c>
      <c r="E55" t="s">
        <v>600</v>
      </c>
      <c r="F55" t="s">
        <v>78</v>
      </c>
    </row>
    <row r="56" spans="1:6" x14ac:dyDescent="0.45">
      <c r="A56" t="s">
        <v>969</v>
      </c>
      <c r="B56" t="s">
        <v>3811</v>
      </c>
      <c r="E56" t="s">
        <v>599</v>
      </c>
      <c r="F56" t="s">
        <v>21</v>
      </c>
    </row>
    <row r="57" spans="1:6" x14ac:dyDescent="0.45">
      <c r="A57" t="s">
        <v>970</v>
      </c>
      <c r="B57" t="s">
        <v>3807</v>
      </c>
      <c r="E57" t="s">
        <v>510</v>
      </c>
      <c r="F57" t="s">
        <v>21</v>
      </c>
    </row>
    <row r="58" spans="1:6" x14ac:dyDescent="0.45">
      <c r="A58" t="s">
        <v>971</v>
      </c>
      <c r="B58" t="s">
        <v>3805</v>
      </c>
      <c r="E58" t="s">
        <v>493</v>
      </c>
      <c r="F58" t="s">
        <v>45</v>
      </c>
    </row>
    <row r="59" spans="1:6" x14ac:dyDescent="0.45">
      <c r="A59" t="s">
        <v>972</v>
      </c>
      <c r="B59" t="s">
        <v>3820</v>
      </c>
      <c r="E59" t="s">
        <v>490</v>
      </c>
      <c r="F59" t="s">
        <v>45</v>
      </c>
    </row>
    <row r="60" spans="1:6" x14ac:dyDescent="0.45">
      <c r="A60" t="s">
        <v>973</v>
      </c>
      <c r="B60" t="s">
        <v>3807</v>
      </c>
      <c r="E60" t="s">
        <v>65</v>
      </c>
      <c r="F60" t="s">
        <v>21</v>
      </c>
    </row>
    <row r="61" spans="1:6" x14ac:dyDescent="0.45">
      <c r="A61" t="s">
        <v>974</v>
      </c>
      <c r="B61" t="s">
        <v>3815</v>
      </c>
      <c r="E61" t="s">
        <v>77</v>
      </c>
      <c r="F61" t="s">
        <v>78</v>
      </c>
    </row>
    <row r="62" spans="1:6" x14ac:dyDescent="0.45">
      <c r="A62" t="s">
        <v>975</v>
      </c>
      <c r="B62" t="s">
        <v>3816</v>
      </c>
      <c r="E62" t="s">
        <v>458</v>
      </c>
      <c r="F62" t="s">
        <v>21</v>
      </c>
    </row>
    <row r="63" spans="1:6" x14ac:dyDescent="0.45">
      <c r="A63" t="s">
        <v>976</v>
      </c>
      <c r="B63" t="s">
        <v>3814</v>
      </c>
      <c r="E63" t="s">
        <v>412</v>
      </c>
      <c r="F63" t="s">
        <v>45</v>
      </c>
    </row>
    <row r="64" spans="1:6" x14ac:dyDescent="0.45">
      <c r="A64" t="s">
        <v>977</v>
      </c>
      <c r="B64" t="s">
        <v>3821</v>
      </c>
      <c r="E64" t="s">
        <v>362</v>
      </c>
      <c r="F64" t="s">
        <v>78</v>
      </c>
    </row>
    <row r="65" spans="1:6" x14ac:dyDescent="0.45">
      <c r="A65" t="s">
        <v>978</v>
      </c>
      <c r="B65" t="s">
        <v>3815</v>
      </c>
      <c r="E65" t="s">
        <v>308</v>
      </c>
      <c r="F65" t="s">
        <v>21</v>
      </c>
    </row>
    <row r="66" spans="1:6" x14ac:dyDescent="0.45">
      <c r="A66" t="s">
        <v>979</v>
      </c>
      <c r="B66" t="s">
        <v>3807</v>
      </c>
      <c r="E66" t="s">
        <v>306</v>
      </c>
      <c r="F66" t="s">
        <v>21</v>
      </c>
    </row>
    <row r="67" spans="1:6" x14ac:dyDescent="0.45">
      <c r="A67" t="s">
        <v>980</v>
      </c>
      <c r="B67" t="s">
        <v>3807</v>
      </c>
      <c r="E67" t="s">
        <v>302</v>
      </c>
      <c r="F67" t="s">
        <v>78</v>
      </c>
    </row>
    <row r="68" spans="1:6" x14ac:dyDescent="0.45">
      <c r="A68" t="s">
        <v>981</v>
      </c>
      <c r="B68" t="s">
        <v>3802</v>
      </c>
      <c r="E68" t="s">
        <v>300</v>
      </c>
      <c r="F68" t="s">
        <v>78</v>
      </c>
    </row>
    <row r="69" spans="1:6" x14ac:dyDescent="0.45">
      <c r="A69" t="s">
        <v>982</v>
      </c>
      <c r="B69" t="s">
        <v>3813</v>
      </c>
      <c r="E69" t="s">
        <v>793</v>
      </c>
      <c r="F69" t="s">
        <v>78</v>
      </c>
    </row>
    <row r="70" spans="1:6" x14ac:dyDescent="0.45">
      <c r="A70" t="s">
        <v>983</v>
      </c>
      <c r="B70" t="s">
        <v>3809</v>
      </c>
      <c r="E70" t="s">
        <v>255</v>
      </c>
      <c r="F70" t="s">
        <v>78</v>
      </c>
    </row>
    <row r="71" spans="1:6" x14ac:dyDescent="0.45">
      <c r="A71" t="s">
        <v>984</v>
      </c>
      <c r="B71" t="s">
        <v>3813</v>
      </c>
      <c r="E71" t="s">
        <v>240</v>
      </c>
      <c r="F71" t="s">
        <v>78</v>
      </c>
    </row>
    <row r="72" spans="1:6" x14ac:dyDescent="0.45">
      <c r="A72" t="s">
        <v>985</v>
      </c>
      <c r="B72" t="s">
        <v>3799</v>
      </c>
      <c r="E72" t="s">
        <v>234</v>
      </c>
      <c r="F72" t="s">
        <v>78</v>
      </c>
    </row>
    <row r="73" spans="1:6" x14ac:dyDescent="0.45">
      <c r="A73" t="s">
        <v>986</v>
      </c>
      <c r="B73" t="s">
        <v>3814</v>
      </c>
      <c r="E73" t="s">
        <v>226</v>
      </c>
      <c r="F73" t="s">
        <v>45</v>
      </c>
    </row>
    <row r="74" spans="1:6" x14ac:dyDescent="0.45">
      <c r="A74" t="s">
        <v>987</v>
      </c>
      <c r="B74" t="s">
        <v>3811</v>
      </c>
      <c r="E74" t="s">
        <v>210</v>
      </c>
      <c r="F74" t="s">
        <v>45</v>
      </c>
    </row>
    <row r="75" spans="1:6" x14ac:dyDescent="0.45">
      <c r="A75" t="s">
        <v>988</v>
      </c>
      <c r="B75" t="s">
        <v>3809</v>
      </c>
      <c r="E75" t="s">
        <v>165</v>
      </c>
      <c r="F75" t="s">
        <v>45</v>
      </c>
    </row>
    <row r="76" spans="1:6" x14ac:dyDescent="0.45">
      <c r="A76" t="s">
        <v>989</v>
      </c>
      <c r="B76" t="s">
        <v>3804</v>
      </c>
      <c r="E76" t="s">
        <v>138</v>
      </c>
      <c r="F76" t="s">
        <v>45</v>
      </c>
    </row>
    <row r="77" spans="1:6" x14ac:dyDescent="0.45">
      <c r="A77" t="s">
        <v>990</v>
      </c>
      <c r="B77" t="s">
        <v>3804</v>
      </c>
      <c r="E77" t="s">
        <v>134</v>
      </c>
      <c r="F77" t="s">
        <v>78</v>
      </c>
    </row>
    <row r="78" spans="1:6" x14ac:dyDescent="0.45">
      <c r="A78" t="s">
        <v>991</v>
      </c>
      <c r="B78" t="s">
        <v>3808</v>
      </c>
      <c r="E78" t="s">
        <v>121</v>
      </c>
      <c r="F78" t="s">
        <v>45</v>
      </c>
    </row>
    <row r="79" spans="1:6" x14ac:dyDescent="0.45">
      <c r="A79" t="s">
        <v>992</v>
      </c>
      <c r="B79" t="s">
        <v>3820</v>
      </c>
      <c r="E79" t="s">
        <v>120</v>
      </c>
      <c r="F79" t="s">
        <v>45</v>
      </c>
    </row>
    <row r="80" spans="1:6" x14ac:dyDescent="0.45">
      <c r="A80" t="s">
        <v>993</v>
      </c>
      <c r="B80" t="s">
        <v>3804</v>
      </c>
      <c r="E80" t="s">
        <v>44</v>
      </c>
      <c r="F80" t="s">
        <v>45</v>
      </c>
    </row>
    <row r="81" spans="1:6" x14ac:dyDescent="0.45">
      <c r="A81" t="s">
        <v>994</v>
      </c>
      <c r="B81" t="s">
        <v>3806</v>
      </c>
      <c r="E81" t="s">
        <v>22</v>
      </c>
      <c r="F81" t="s">
        <v>21</v>
      </c>
    </row>
    <row r="82" spans="1:6" x14ac:dyDescent="0.45">
      <c r="A82" t="s">
        <v>995</v>
      </c>
      <c r="B82" t="s">
        <v>3815</v>
      </c>
      <c r="E82" t="s">
        <v>20</v>
      </c>
      <c r="F82" t="s">
        <v>21</v>
      </c>
    </row>
    <row r="83" spans="1:6" x14ac:dyDescent="0.45">
      <c r="A83" t="s">
        <v>996</v>
      </c>
      <c r="B83" t="s">
        <v>3809</v>
      </c>
      <c r="E83" t="s">
        <v>726</v>
      </c>
      <c r="F83" t="s">
        <v>263</v>
      </c>
    </row>
    <row r="84" spans="1:6" x14ac:dyDescent="0.45">
      <c r="A84" t="s">
        <v>997</v>
      </c>
      <c r="B84" t="s">
        <v>3822</v>
      </c>
      <c r="E84" t="s">
        <v>668</v>
      </c>
      <c r="F84" t="s">
        <v>321</v>
      </c>
    </row>
    <row r="85" spans="1:6" x14ac:dyDescent="0.45">
      <c r="A85" t="s">
        <v>998</v>
      </c>
      <c r="B85" t="s">
        <v>3815</v>
      </c>
      <c r="E85" t="s">
        <v>750</v>
      </c>
      <c r="F85" t="s">
        <v>279</v>
      </c>
    </row>
    <row r="86" spans="1:6" x14ac:dyDescent="0.45">
      <c r="A86" t="s">
        <v>999</v>
      </c>
      <c r="B86" t="s">
        <v>3822</v>
      </c>
      <c r="E86" t="s">
        <v>509</v>
      </c>
      <c r="F86" t="s">
        <v>263</v>
      </c>
    </row>
    <row r="87" spans="1:6" x14ac:dyDescent="0.45">
      <c r="A87" t="s">
        <v>1000</v>
      </c>
      <c r="B87" t="s">
        <v>3822</v>
      </c>
      <c r="E87" t="s">
        <v>734</v>
      </c>
      <c r="F87" t="s">
        <v>279</v>
      </c>
    </row>
    <row r="88" spans="1:6" x14ac:dyDescent="0.45">
      <c r="A88" t="s">
        <v>1001</v>
      </c>
      <c r="B88" t="s">
        <v>3822</v>
      </c>
      <c r="E88" t="s">
        <v>479</v>
      </c>
      <c r="F88" t="s">
        <v>263</v>
      </c>
    </row>
    <row r="89" spans="1:6" x14ac:dyDescent="0.45">
      <c r="A89" t="s">
        <v>1002</v>
      </c>
      <c r="B89" t="s">
        <v>3804</v>
      </c>
      <c r="E89" t="s">
        <v>703</v>
      </c>
      <c r="F89" t="s">
        <v>263</v>
      </c>
    </row>
    <row r="90" spans="1:6" x14ac:dyDescent="0.45">
      <c r="A90" t="s">
        <v>1003</v>
      </c>
      <c r="B90" t="s">
        <v>3800</v>
      </c>
      <c r="E90" t="s">
        <v>658</v>
      </c>
      <c r="F90" t="s">
        <v>321</v>
      </c>
    </row>
    <row r="91" spans="1:6" x14ac:dyDescent="0.45">
      <c r="A91" t="s">
        <v>1004</v>
      </c>
      <c r="B91" t="s">
        <v>3801</v>
      </c>
      <c r="E91" t="s">
        <v>657</v>
      </c>
      <c r="F91" t="s">
        <v>91</v>
      </c>
    </row>
    <row r="92" spans="1:6" x14ac:dyDescent="0.45">
      <c r="A92" t="s">
        <v>1005</v>
      </c>
      <c r="B92" t="s">
        <v>3823</v>
      </c>
      <c r="E92" t="s">
        <v>642</v>
      </c>
      <c r="F92" t="s">
        <v>91</v>
      </c>
    </row>
    <row r="93" spans="1:6" x14ac:dyDescent="0.45">
      <c r="A93" t="s">
        <v>1006</v>
      </c>
      <c r="B93" t="s">
        <v>3818</v>
      </c>
      <c r="E93" t="s">
        <v>625</v>
      </c>
      <c r="F93" t="s">
        <v>321</v>
      </c>
    </row>
    <row r="94" spans="1:6" x14ac:dyDescent="0.45">
      <c r="A94" t="s">
        <v>1007</v>
      </c>
      <c r="B94" t="s">
        <v>3812</v>
      </c>
      <c r="E94" t="s">
        <v>598</v>
      </c>
      <c r="F94" t="s">
        <v>321</v>
      </c>
    </row>
    <row r="95" spans="1:6" x14ac:dyDescent="0.45">
      <c r="A95" t="s">
        <v>1008</v>
      </c>
      <c r="B95" t="s">
        <v>3813</v>
      </c>
      <c r="E95" t="s">
        <v>583</v>
      </c>
      <c r="F95" t="s">
        <v>279</v>
      </c>
    </row>
    <row r="96" spans="1:6" x14ac:dyDescent="0.45">
      <c r="A96" t="s">
        <v>1009</v>
      </c>
      <c r="B96" t="s">
        <v>3799</v>
      </c>
      <c r="E96" t="s">
        <v>581</v>
      </c>
      <c r="F96" t="s">
        <v>321</v>
      </c>
    </row>
    <row r="97" spans="1:6" x14ac:dyDescent="0.45">
      <c r="A97" t="s">
        <v>1010</v>
      </c>
      <c r="B97" t="s">
        <v>3812</v>
      </c>
      <c r="E97" t="s">
        <v>536</v>
      </c>
      <c r="F97" t="s">
        <v>263</v>
      </c>
    </row>
    <row r="98" spans="1:6" x14ac:dyDescent="0.45">
      <c r="A98" t="s">
        <v>1011</v>
      </c>
      <c r="B98" t="s">
        <v>3816</v>
      </c>
      <c r="E98" t="s">
        <v>877</v>
      </c>
      <c r="F98" t="s">
        <v>91</v>
      </c>
    </row>
    <row r="99" spans="1:6" x14ac:dyDescent="0.45">
      <c r="A99" t="s">
        <v>1012</v>
      </c>
      <c r="B99" t="s">
        <v>3811</v>
      </c>
      <c r="E99" t="s">
        <v>527</v>
      </c>
      <c r="F99" t="s">
        <v>263</v>
      </c>
    </row>
    <row r="100" spans="1:6" x14ac:dyDescent="0.45">
      <c r="A100" t="s">
        <v>1013</v>
      </c>
      <c r="B100" t="s">
        <v>3804</v>
      </c>
      <c r="E100" t="s">
        <v>822</v>
      </c>
      <c r="F100" t="s">
        <v>321</v>
      </c>
    </row>
    <row r="101" spans="1:6" x14ac:dyDescent="0.45">
      <c r="A101" t="s">
        <v>1014</v>
      </c>
      <c r="B101" t="s">
        <v>3803</v>
      </c>
      <c r="E101" t="s">
        <v>278</v>
      </c>
      <c r="F101" t="s">
        <v>279</v>
      </c>
    </row>
    <row r="102" spans="1:6" x14ac:dyDescent="0.45">
      <c r="A102" t="s">
        <v>1015</v>
      </c>
      <c r="B102" t="s">
        <v>3805</v>
      </c>
      <c r="E102" t="s">
        <v>320</v>
      </c>
      <c r="F102" t="s">
        <v>321</v>
      </c>
    </row>
    <row r="103" spans="1:6" x14ac:dyDescent="0.45">
      <c r="A103" t="s">
        <v>1016</v>
      </c>
      <c r="B103" t="s">
        <v>3810</v>
      </c>
      <c r="E103" t="s">
        <v>322</v>
      </c>
      <c r="F103" t="s">
        <v>263</v>
      </c>
    </row>
    <row r="104" spans="1:6" x14ac:dyDescent="0.45">
      <c r="A104" t="s">
        <v>1017</v>
      </c>
      <c r="B104" t="s">
        <v>3816</v>
      </c>
      <c r="E104" t="s">
        <v>328</v>
      </c>
      <c r="F104" t="s">
        <v>91</v>
      </c>
    </row>
    <row r="105" spans="1:6" x14ac:dyDescent="0.45">
      <c r="A105" t="s">
        <v>1018</v>
      </c>
      <c r="B105" t="s">
        <v>3820</v>
      </c>
      <c r="E105" t="s">
        <v>444</v>
      </c>
      <c r="F105" t="s">
        <v>263</v>
      </c>
    </row>
    <row r="106" spans="1:6" x14ac:dyDescent="0.45">
      <c r="A106" t="s">
        <v>1019</v>
      </c>
      <c r="B106" t="s">
        <v>3808</v>
      </c>
      <c r="E106" t="s">
        <v>405</v>
      </c>
      <c r="F106" t="s">
        <v>279</v>
      </c>
    </row>
    <row r="107" spans="1:6" x14ac:dyDescent="0.45">
      <c r="A107" t="s">
        <v>1020</v>
      </c>
      <c r="B107" t="s">
        <v>3817</v>
      </c>
      <c r="E107" t="s">
        <v>398</v>
      </c>
      <c r="F107" t="s">
        <v>321</v>
      </c>
    </row>
    <row r="108" spans="1:6" x14ac:dyDescent="0.45">
      <c r="A108" t="s">
        <v>1021</v>
      </c>
      <c r="B108" t="s">
        <v>3823</v>
      </c>
      <c r="E108" t="s">
        <v>367</v>
      </c>
      <c r="F108" t="s">
        <v>91</v>
      </c>
    </row>
    <row r="109" spans="1:6" x14ac:dyDescent="0.45">
      <c r="A109" t="s">
        <v>1022</v>
      </c>
      <c r="B109" t="s">
        <v>3819</v>
      </c>
      <c r="E109" t="s">
        <v>365</v>
      </c>
      <c r="F109" t="s">
        <v>263</v>
      </c>
    </row>
    <row r="110" spans="1:6" x14ac:dyDescent="0.45">
      <c r="A110" t="s">
        <v>1023</v>
      </c>
      <c r="B110" t="s">
        <v>3822</v>
      </c>
      <c r="E110" t="s">
        <v>364</v>
      </c>
      <c r="F110" t="s">
        <v>321</v>
      </c>
    </row>
    <row r="111" spans="1:6" x14ac:dyDescent="0.45">
      <c r="A111" t="s">
        <v>1024</v>
      </c>
      <c r="B111" t="s">
        <v>3811</v>
      </c>
      <c r="E111" t="s">
        <v>301</v>
      </c>
      <c r="F111" t="s">
        <v>263</v>
      </c>
    </row>
    <row r="112" spans="1:6" x14ac:dyDescent="0.45">
      <c r="A112" t="s">
        <v>1025</v>
      </c>
      <c r="B112" t="s">
        <v>3818</v>
      </c>
      <c r="E112" t="s">
        <v>269</v>
      </c>
      <c r="F112" t="s">
        <v>91</v>
      </c>
    </row>
    <row r="113" spans="1:6" x14ac:dyDescent="0.45">
      <c r="A113" t="s">
        <v>1026</v>
      </c>
      <c r="B113" t="s">
        <v>3805</v>
      </c>
      <c r="E113" t="s">
        <v>264</v>
      </c>
      <c r="F113" t="s">
        <v>263</v>
      </c>
    </row>
    <row r="114" spans="1:6" x14ac:dyDescent="0.45">
      <c r="A114" t="s">
        <v>1027</v>
      </c>
      <c r="B114" t="s">
        <v>3806</v>
      </c>
      <c r="E114" t="s">
        <v>262</v>
      </c>
      <c r="F114" t="s">
        <v>263</v>
      </c>
    </row>
    <row r="115" spans="1:6" x14ac:dyDescent="0.45">
      <c r="A115" t="s">
        <v>1028</v>
      </c>
      <c r="B115" t="s">
        <v>3803</v>
      </c>
      <c r="E115" t="s">
        <v>163</v>
      </c>
      <c r="F115" t="s">
        <v>91</v>
      </c>
    </row>
    <row r="116" spans="1:6" x14ac:dyDescent="0.45">
      <c r="A116" t="s">
        <v>1029</v>
      </c>
      <c r="B116" t="s">
        <v>3813</v>
      </c>
      <c r="E116" t="s">
        <v>113</v>
      </c>
      <c r="F116" t="s">
        <v>91</v>
      </c>
    </row>
    <row r="117" spans="1:6" x14ac:dyDescent="0.45">
      <c r="A117" t="s">
        <v>1030</v>
      </c>
      <c r="B117" t="s">
        <v>3814</v>
      </c>
      <c r="E117" t="s">
        <v>90</v>
      </c>
      <c r="F117" t="s">
        <v>91</v>
      </c>
    </row>
    <row r="118" spans="1:6" x14ac:dyDescent="0.45">
      <c r="A118" t="s">
        <v>1031</v>
      </c>
      <c r="B118" t="s">
        <v>3822</v>
      </c>
      <c r="E118" t="s">
        <v>93</v>
      </c>
      <c r="F118" t="s">
        <v>93</v>
      </c>
    </row>
    <row r="119" spans="1:6" x14ac:dyDescent="0.45">
      <c r="A119" t="s">
        <v>1032</v>
      </c>
      <c r="B119" t="s">
        <v>3810</v>
      </c>
      <c r="E119" t="s">
        <v>93</v>
      </c>
      <c r="F119" t="s">
        <v>93</v>
      </c>
    </row>
    <row r="120" spans="1:6" x14ac:dyDescent="0.45">
      <c r="A120" t="s">
        <v>1033</v>
      </c>
      <c r="B120" t="s">
        <v>3809</v>
      </c>
      <c r="E120" t="s">
        <v>93</v>
      </c>
      <c r="F120" t="s">
        <v>93</v>
      </c>
    </row>
    <row r="121" spans="1:6" x14ac:dyDescent="0.45">
      <c r="A121" t="s">
        <v>1034</v>
      </c>
      <c r="B121" t="s">
        <v>3802</v>
      </c>
      <c r="E121" t="s">
        <v>93</v>
      </c>
      <c r="F121" t="s">
        <v>93</v>
      </c>
    </row>
    <row r="122" spans="1:6" x14ac:dyDescent="0.45">
      <c r="A122" t="s">
        <v>1035</v>
      </c>
      <c r="B122" t="s">
        <v>3814</v>
      </c>
      <c r="E122" t="s">
        <v>93</v>
      </c>
      <c r="F122" t="s">
        <v>93</v>
      </c>
    </row>
    <row r="123" spans="1:6" x14ac:dyDescent="0.45">
      <c r="A123" t="s">
        <v>1036</v>
      </c>
      <c r="B123" t="s">
        <v>3812</v>
      </c>
      <c r="E123" t="s">
        <v>93</v>
      </c>
      <c r="F123" t="s">
        <v>93</v>
      </c>
    </row>
    <row r="124" spans="1:6" x14ac:dyDescent="0.45">
      <c r="A124" t="s">
        <v>1037</v>
      </c>
      <c r="B124" t="s">
        <v>3800</v>
      </c>
      <c r="E124" t="s">
        <v>93</v>
      </c>
      <c r="F124" t="s">
        <v>93</v>
      </c>
    </row>
    <row r="125" spans="1:6" x14ac:dyDescent="0.45">
      <c r="A125" t="s">
        <v>1038</v>
      </c>
      <c r="B125" t="s">
        <v>3801</v>
      </c>
      <c r="E125" t="s">
        <v>93</v>
      </c>
      <c r="F125" t="s">
        <v>93</v>
      </c>
    </row>
    <row r="126" spans="1:6" x14ac:dyDescent="0.45">
      <c r="A126" t="s">
        <v>1039</v>
      </c>
      <c r="B126" t="s">
        <v>3823</v>
      </c>
      <c r="E126" t="s">
        <v>93</v>
      </c>
      <c r="F126" t="s">
        <v>93</v>
      </c>
    </row>
    <row r="127" spans="1:6" x14ac:dyDescent="0.45">
      <c r="A127" t="s">
        <v>1040</v>
      </c>
      <c r="B127" t="s">
        <v>3822</v>
      </c>
      <c r="E127" t="s">
        <v>93</v>
      </c>
      <c r="F127" t="s">
        <v>93</v>
      </c>
    </row>
    <row r="128" spans="1:6" x14ac:dyDescent="0.45">
      <c r="A128" t="s">
        <v>1041</v>
      </c>
      <c r="B128" t="s">
        <v>3821</v>
      </c>
      <c r="E128" t="s">
        <v>93</v>
      </c>
      <c r="F128" t="s">
        <v>93</v>
      </c>
    </row>
    <row r="129" spans="1:6" x14ac:dyDescent="0.45">
      <c r="A129" t="s">
        <v>1042</v>
      </c>
      <c r="B129" t="s">
        <v>3822</v>
      </c>
      <c r="E129" t="s">
        <v>93</v>
      </c>
      <c r="F129" t="s">
        <v>93</v>
      </c>
    </row>
    <row r="130" spans="1:6" x14ac:dyDescent="0.45">
      <c r="A130" t="s">
        <v>1043</v>
      </c>
      <c r="B130" t="s">
        <v>3800</v>
      </c>
      <c r="E130" t="s">
        <v>93</v>
      </c>
      <c r="F130" t="s">
        <v>93</v>
      </c>
    </row>
    <row r="131" spans="1:6" x14ac:dyDescent="0.45">
      <c r="A131" t="s">
        <v>1044</v>
      </c>
      <c r="B131" t="s">
        <v>3801</v>
      </c>
      <c r="E131" t="s">
        <v>93</v>
      </c>
      <c r="F131" t="s">
        <v>93</v>
      </c>
    </row>
    <row r="132" spans="1:6" x14ac:dyDescent="0.45">
      <c r="A132" t="s">
        <v>1045</v>
      </c>
      <c r="B132" t="s">
        <v>3801</v>
      </c>
      <c r="E132" t="s">
        <v>93</v>
      </c>
      <c r="F132" t="s">
        <v>93</v>
      </c>
    </row>
    <row r="133" spans="1:6" x14ac:dyDescent="0.45">
      <c r="A133" t="s">
        <v>1046</v>
      </c>
      <c r="B133" t="s">
        <v>3800</v>
      </c>
      <c r="E133" t="s">
        <v>93</v>
      </c>
      <c r="F133" t="s">
        <v>93</v>
      </c>
    </row>
    <row r="134" spans="1:6" x14ac:dyDescent="0.45">
      <c r="A134" t="s">
        <v>1047</v>
      </c>
      <c r="B134" t="s">
        <v>3821</v>
      </c>
      <c r="E134" t="s">
        <v>93</v>
      </c>
      <c r="F134" t="s">
        <v>93</v>
      </c>
    </row>
    <row r="135" spans="1:6" x14ac:dyDescent="0.45">
      <c r="A135" t="s">
        <v>1048</v>
      </c>
      <c r="B135" t="s">
        <v>3800</v>
      </c>
      <c r="E135" t="s">
        <v>93</v>
      </c>
      <c r="F135" t="s">
        <v>93</v>
      </c>
    </row>
    <row r="136" spans="1:6" x14ac:dyDescent="0.45">
      <c r="A136" t="s">
        <v>1049</v>
      </c>
      <c r="B136" t="s">
        <v>3801</v>
      </c>
      <c r="E136" t="s">
        <v>93</v>
      </c>
      <c r="F136" t="s">
        <v>93</v>
      </c>
    </row>
    <row r="137" spans="1:6" x14ac:dyDescent="0.45">
      <c r="A137" t="s">
        <v>1050</v>
      </c>
      <c r="B137" t="s">
        <v>3817</v>
      </c>
      <c r="E137" t="s">
        <v>93</v>
      </c>
      <c r="F137" t="s">
        <v>93</v>
      </c>
    </row>
    <row r="138" spans="1:6" x14ac:dyDescent="0.45">
      <c r="A138" t="s">
        <v>1051</v>
      </c>
      <c r="B138" t="s">
        <v>3811</v>
      </c>
      <c r="E138" t="s">
        <v>93</v>
      </c>
      <c r="F138" t="s">
        <v>93</v>
      </c>
    </row>
    <row r="139" spans="1:6" x14ac:dyDescent="0.45">
      <c r="A139" t="s">
        <v>1052</v>
      </c>
      <c r="B139" t="s">
        <v>3821</v>
      </c>
      <c r="E139" t="s">
        <v>93</v>
      </c>
      <c r="F139" t="s">
        <v>93</v>
      </c>
    </row>
    <row r="140" spans="1:6" x14ac:dyDescent="0.45">
      <c r="A140" t="s">
        <v>1053</v>
      </c>
      <c r="B140" t="s">
        <v>3824</v>
      </c>
      <c r="E140" t="s">
        <v>93</v>
      </c>
      <c r="F140" t="s">
        <v>93</v>
      </c>
    </row>
    <row r="141" spans="1:6" x14ac:dyDescent="0.45">
      <c r="A141" t="s">
        <v>1054</v>
      </c>
      <c r="B141" t="s">
        <v>3820</v>
      </c>
      <c r="E141" t="s">
        <v>93</v>
      </c>
      <c r="F141" t="s">
        <v>93</v>
      </c>
    </row>
    <row r="142" spans="1:6" x14ac:dyDescent="0.45">
      <c r="A142" t="s">
        <v>1055</v>
      </c>
      <c r="B142" t="s">
        <v>3804</v>
      </c>
      <c r="E142" t="s">
        <v>93</v>
      </c>
      <c r="F142" t="s">
        <v>93</v>
      </c>
    </row>
    <row r="143" spans="1:6" x14ac:dyDescent="0.45">
      <c r="A143" t="s">
        <v>1056</v>
      </c>
      <c r="B143" t="s">
        <v>3799</v>
      </c>
      <c r="E143" t="s">
        <v>93</v>
      </c>
      <c r="F143" t="s">
        <v>93</v>
      </c>
    </row>
    <row r="144" spans="1:6" x14ac:dyDescent="0.45">
      <c r="A144" t="s">
        <v>1057</v>
      </c>
      <c r="B144" t="s">
        <v>3820</v>
      </c>
      <c r="E144" t="s">
        <v>93</v>
      </c>
      <c r="F144" t="s">
        <v>93</v>
      </c>
    </row>
    <row r="145" spans="1:6" x14ac:dyDescent="0.45">
      <c r="A145" t="s">
        <v>1058</v>
      </c>
      <c r="B145" t="s">
        <v>3806</v>
      </c>
      <c r="E145" t="s">
        <v>93</v>
      </c>
      <c r="F145" t="s">
        <v>93</v>
      </c>
    </row>
    <row r="146" spans="1:6" x14ac:dyDescent="0.45">
      <c r="A146" t="s">
        <v>1059</v>
      </c>
      <c r="B146" t="s">
        <v>3806</v>
      </c>
      <c r="E146" t="s">
        <v>93</v>
      </c>
      <c r="F146" t="s">
        <v>93</v>
      </c>
    </row>
    <row r="147" spans="1:6" x14ac:dyDescent="0.45">
      <c r="A147" t="s">
        <v>1060</v>
      </c>
      <c r="B147" t="s">
        <v>3820</v>
      </c>
      <c r="E147" t="s">
        <v>93</v>
      </c>
      <c r="F147" t="s">
        <v>93</v>
      </c>
    </row>
    <row r="148" spans="1:6" x14ac:dyDescent="0.45">
      <c r="A148" t="s">
        <v>1061</v>
      </c>
      <c r="B148" t="s">
        <v>3805</v>
      </c>
      <c r="E148" t="s">
        <v>93</v>
      </c>
      <c r="F148" t="s">
        <v>93</v>
      </c>
    </row>
    <row r="149" spans="1:6" x14ac:dyDescent="0.45">
      <c r="A149" t="s">
        <v>1062</v>
      </c>
      <c r="B149" t="s">
        <v>3814</v>
      </c>
      <c r="E149" t="s">
        <v>93</v>
      </c>
      <c r="F149" t="s">
        <v>93</v>
      </c>
    </row>
    <row r="150" spans="1:6" x14ac:dyDescent="0.45">
      <c r="A150" t="s">
        <v>1063</v>
      </c>
      <c r="B150" t="s">
        <v>3810</v>
      </c>
      <c r="E150" t="s">
        <v>93</v>
      </c>
      <c r="F150" t="s">
        <v>93</v>
      </c>
    </row>
    <row r="151" spans="1:6" x14ac:dyDescent="0.45">
      <c r="A151" t="s">
        <v>1064</v>
      </c>
      <c r="B151" t="s">
        <v>3802</v>
      </c>
      <c r="E151" t="s">
        <v>93</v>
      </c>
      <c r="F151" t="s">
        <v>93</v>
      </c>
    </row>
    <row r="152" spans="1:6" x14ac:dyDescent="0.45">
      <c r="A152" t="s">
        <v>1065</v>
      </c>
      <c r="B152" t="s">
        <v>3811</v>
      </c>
      <c r="E152" t="s">
        <v>93</v>
      </c>
      <c r="F152" t="s">
        <v>93</v>
      </c>
    </row>
    <row r="153" spans="1:6" x14ac:dyDescent="0.45">
      <c r="A153" t="s">
        <v>1066</v>
      </c>
      <c r="B153" t="s">
        <v>3804</v>
      </c>
      <c r="E153" t="s">
        <v>93</v>
      </c>
      <c r="F153" t="s">
        <v>93</v>
      </c>
    </row>
    <row r="154" spans="1:6" x14ac:dyDescent="0.45">
      <c r="A154" t="s">
        <v>1067</v>
      </c>
      <c r="B154" t="s">
        <v>3815</v>
      </c>
      <c r="E154" t="s">
        <v>93</v>
      </c>
      <c r="F154" t="s">
        <v>93</v>
      </c>
    </row>
    <row r="155" spans="1:6" x14ac:dyDescent="0.45">
      <c r="A155" t="s">
        <v>1068</v>
      </c>
      <c r="B155" t="s">
        <v>3813</v>
      </c>
      <c r="E155" t="s">
        <v>93</v>
      </c>
      <c r="F155" t="s">
        <v>93</v>
      </c>
    </row>
    <row r="156" spans="1:6" x14ac:dyDescent="0.45">
      <c r="A156" t="s">
        <v>1069</v>
      </c>
      <c r="B156" t="s">
        <v>3805</v>
      </c>
      <c r="E156" t="s">
        <v>806</v>
      </c>
      <c r="F156" t="s">
        <v>218</v>
      </c>
    </row>
    <row r="157" spans="1:6" x14ac:dyDescent="0.45">
      <c r="A157" t="s">
        <v>1070</v>
      </c>
      <c r="B157" t="s">
        <v>3812</v>
      </c>
      <c r="E157" t="s">
        <v>820</v>
      </c>
      <c r="F157" t="s">
        <v>215</v>
      </c>
    </row>
    <row r="158" spans="1:6" x14ac:dyDescent="0.45">
      <c r="A158" t="s">
        <v>1071</v>
      </c>
      <c r="B158" t="s">
        <v>3823</v>
      </c>
      <c r="E158" t="s">
        <v>815</v>
      </c>
      <c r="F158" t="s">
        <v>112</v>
      </c>
    </row>
    <row r="159" spans="1:6" x14ac:dyDescent="0.45">
      <c r="A159" t="s">
        <v>1072</v>
      </c>
      <c r="B159" t="s">
        <v>3815</v>
      </c>
      <c r="E159" t="s">
        <v>888</v>
      </c>
      <c r="F159" t="s">
        <v>112</v>
      </c>
    </row>
    <row r="160" spans="1:6" x14ac:dyDescent="0.45">
      <c r="A160" t="s">
        <v>1073</v>
      </c>
      <c r="B160" t="s">
        <v>3820</v>
      </c>
      <c r="E160" t="s">
        <v>752</v>
      </c>
      <c r="F160" t="s">
        <v>112</v>
      </c>
    </row>
    <row r="161" spans="1:6" x14ac:dyDescent="0.45">
      <c r="A161" t="s">
        <v>1074</v>
      </c>
      <c r="B161" t="s">
        <v>3820</v>
      </c>
      <c r="E161" t="s">
        <v>512</v>
      </c>
      <c r="F161" t="s">
        <v>218</v>
      </c>
    </row>
    <row r="162" spans="1:6" x14ac:dyDescent="0.45">
      <c r="A162" t="s">
        <v>1075</v>
      </c>
      <c r="B162" t="s">
        <v>3821</v>
      </c>
      <c r="E162" t="s">
        <v>730</v>
      </c>
      <c r="F162" t="s">
        <v>218</v>
      </c>
    </row>
    <row r="163" spans="1:6" x14ac:dyDescent="0.45">
      <c r="A163" t="s">
        <v>1076</v>
      </c>
      <c r="B163" t="s">
        <v>3799</v>
      </c>
      <c r="E163" t="s">
        <v>671</v>
      </c>
      <c r="F163" t="s">
        <v>218</v>
      </c>
    </row>
    <row r="164" spans="1:6" x14ac:dyDescent="0.45">
      <c r="A164" t="s">
        <v>1077</v>
      </c>
      <c r="B164" t="s">
        <v>3800</v>
      </c>
      <c r="E164" t="s">
        <v>662</v>
      </c>
      <c r="F164" t="s">
        <v>112</v>
      </c>
    </row>
    <row r="165" spans="1:6" x14ac:dyDescent="0.45">
      <c r="A165" t="s">
        <v>1078</v>
      </c>
      <c r="B165" t="s">
        <v>3821</v>
      </c>
      <c r="E165" t="s">
        <v>570</v>
      </c>
      <c r="F165" t="s">
        <v>218</v>
      </c>
    </row>
    <row r="166" spans="1:6" x14ac:dyDescent="0.45">
      <c r="A166" t="s">
        <v>1079</v>
      </c>
      <c r="B166" t="s">
        <v>3809</v>
      </c>
      <c r="E166" t="s">
        <v>555</v>
      </c>
      <c r="F166" t="s">
        <v>112</v>
      </c>
    </row>
    <row r="167" spans="1:6" x14ac:dyDescent="0.45">
      <c r="A167" t="s">
        <v>1080</v>
      </c>
      <c r="B167" t="s">
        <v>3805</v>
      </c>
      <c r="E167" t="s">
        <v>499</v>
      </c>
      <c r="F167" t="s">
        <v>215</v>
      </c>
    </row>
    <row r="168" spans="1:6" x14ac:dyDescent="0.45">
      <c r="A168" t="s">
        <v>1081</v>
      </c>
      <c r="B168" t="s">
        <v>3822</v>
      </c>
      <c r="E168" t="s">
        <v>859</v>
      </c>
      <c r="F168" t="s">
        <v>215</v>
      </c>
    </row>
    <row r="169" spans="1:6" x14ac:dyDescent="0.45">
      <c r="A169" t="s">
        <v>1082</v>
      </c>
      <c r="B169" t="s">
        <v>3808</v>
      </c>
      <c r="E169" t="s">
        <v>492</v>
      </c>
      <c r="F169" t="s">
        <v>215</v>
      </c>
    </row>
    <row r="170" spans="1:6" x14ac:dyDescent="0.45">
      <c r="A170" t="s">
        <v>1083</v>
      </c>
      <c r="B170" t="s">
        <v>3823</v>
      </c>
      <c r="E170" t="s">
        <v>491</v>
      </c>
      <c r="F170" t="s">
        <v>112</v>
      </c>
    </row>
    <row r="171" spans="1:6" x14ac:dyDescent="0.45">
      <c r="A171" t="s">
        <v>1084</v>
      </c>
      <c r="B171" t="s">
        <v>3803</v>
      </c>
      <c r="E171" t="s">
        <v>413</v>
      </c>
      <c r="F171" t="s">
        <v>112</v>
      </c>
    </row>
    <row r="172" spans="1:6" x14ac:dyDescent="0.45">
      <c r="A172" t="s">
        <v>1085</v>
      </c>
      <c r="B172" t="s">
        <v>3803</v>
      </c>
      <c r="E172" t="s">
        <v>400</v>
      </c>
      <c r="F172" t="s">
        <v>112</v>
      </c>
    </row>
    <row r="173" spans="1:6" x14ac:dyDescent="0.45">
      <c r="A173" t="s">
        <v>1086</v>
      </c>
      <c r="B173" t="s">
        <v>3824</v>
      </c>
      <c r="E173" t="s">
        <v>397</v>
      </c>
      <c r="F173" t="s">
        <v>218</v>
      </c>
    </row>
    <row r="174" spans="1:6" x14ac:dyDescent="0.45">
      <c r="A174" t="s">
        <v>1087</v>
      </c>
      <c r="B174" t="s">
        <v>3818</v>
      </c>
      <c r="E174" t="s">
        <v>361</v>
      </c>
      <c r="F174" t="s">
        <v>215</v>
      </c>
    </row>
    <row r="175" spans="1:6" x14ac:dyDescent="0.45">
      <c r="A175" t="s">
        <v>1088</v>
      </c>
      <c r="B175" t="s">
        <v>3801</v>
      </c>
      <c r="E175" t="s">
        <v>261</v>
      </c>
      <c r="F175" t="s">
        <v>215</v>
      </c>
    </row>
    <row r="176" spans="1:6" x14ac:dyDescent="0.45">
      <c r="A176" t="s">
        <v>1089</v>
      </c>
      <c r="B176" t="s">
        <v>3801</v>
      </c>
      <c r="E176" t="s">
        <v>243</v>
      </c>
      <c r="F176" t="s">
        <v>112</v>
      </c>
    </row>
    <row r="177" spans="1:6" x14ac:dyDescent="0.45">
      <c r="A177" t="s">
        <v>1090</v>
      </c>
      <c r="B177" t="s">
        <v>3824</v>
      </c>
      <c r="E177" t="s">
        <v>848</v>
      </c>
      <c r="F177" t="s">
        <v>112</v>
      </c>
    </row>
    <row r="178" spans="1:6" x14ac:dyDescent="0.45">
      <c r="A178" t="s">
        <v>1091</v>
      </c>
      <c r="B178" t="s">
        <v>3823</v>
      </c>
      <c r="E178" t="s">
        <v>217</v>
      </c>
      <c r="F178" t="s">
        <v>218</v>
      </c>
    </row>
    <row r="179" spans="1:6" x14ac:dyDescent="0.45">
      <c r="A179" t="s">
        <v>1092</v>
      </c>
      <c r="B179" t="s">
        <v>3821</v>
      </c>
      <c r="E179" t="s">
        <v>216</v>
      </c>
      <c r="F179" t="s">
        <v>112</v>
      </c>
    </row>
    <row r="180" spans="1:6" x14ac:dyDescent="0.45">
      <c r="A180" t="s">
        <v>1093</v>
      </c>
      <c r="B180" t="s">
        <v>3822</v>
      </c>
      <c r="E180" t="s">
        <v>214</v>
      </c>
      <c r="F180" t="s">
        <v>215</v>
      </c>
    </row>
    <row r="181" spans="1:6" x14ac:dyDescent="0.45">
      <c r="A181" t="s">
        <v>1094</v>
      </c>
      <c r="B181" t="s">
        <v>3825</v>
      </c>
      <c r="E181" t="s">
        <v>111</v>
      </c>
      <c r="F181" t="s">
        <v>112</v>
      </c>
    </row>
    <row r="182" spans="1:6" x14ac:dyDescent="0.45">
      <c r="A182" t="s">
        <v>1095</v>
      </c>
      <c r="B182" t="s">
        <v>3816</v>
      </c>
      <c r="E182" t="s">
        <v>831</v>
      </c>
      <c r="F182" t="s">
        <v>198</v>
      </c>
    </row>
    <row r="183" spans="1:6" x14ac:dyDescent="0.45">
      <c r="A183" t="s">
        <v>1096</v>
      </c>
      <c r="B183" t="s">
        <v>3804</v>
      </c>
      <c r="E183" t="s">
        <v>766</v>
      </c>
      <c r="F183" t="s">
        <v>282</v>
      </c>
    </row>
    <row r="184" spans="1:6" x14ac:dyDescent="0.45">
      <c r="A184" t="s">
        <v>1097</v>
      </c>
      <c r="B184" t="s">
        <v>3806</v>
      </c>
      <c r="E184" t="s">
        <v>705</v>
      </c>
      <c r="F184" t="s">
        <v>282</v>
      </c>
    </row>
    <row r="185" spans="1:6" x14ac:dyDescent="0.45">
      <c r="A185" t="s">
        <v>1098</v>
      </c>
      <c r="B185" t="s">
        <v>3824</v>
      </c>
      <c r="E185" t="s">
        <v>847</v>
      </c>
      <c r="F185" t="s">
        <v>282</v>
      </c>
    </row>
    <row r="186" spans="1:6" x14ac:dyDescent="0.45">
      <c r="A186" t="s">
        <v>1099</v>
      </c>
      <c r="B186" t="s">
        <v>3819</v>
      </c>
      <c r="E186" t="s">
        <v>682</v>
      </c>
      <c r="F186" t="s">
        <v>282</v>
      </c>
    </row>
    <row r="187" spans="1:6" x14ac:dyDescent="0.45">
      <c r="A187" t="s">
        <v>1100</v>
      </c>
      <c r="B187" t="s">
        <v>3800</v>
      </c>
      <c r="E187" t="s">
        <v>903</v>
      </c>
      <c r="F187" t="s">
        <v>282</v>
      </c>
    </row>
    <row r="188" spans="1:6" x14ac:dyDescent="0.45">
      <c r="A188" t="s">
        <v>1101</v>
      </c>
      <c r="B188" t="s">
        <v>3817</v>
      </c>
      <c r="E188" t="s">
        <v>829</v>
      </c>
      <c r="F188" t="s">
        <v>282</v>
      </c>
    </row>
    <row r="189" spans="1:6" x14ac:dyDescent="0.45">
      <c r="A189" t="s">
        <v>1102</v>
      </c>
      <c r="B189" t="s">
        <v>3798</v>
      </c>
      <c r="E189" t="s">
        <v>904</v>
      </c>
      <c r="F189" t="s">
        <v>60</v>
      </c>
    </row>
    <row r="190" spans="1:6" x14ac:dyDescent="0.45">
      <c r="A190" t="s">
        <v>1103</v>
      </c>
      <c r="B190" t="s">
        <v>3819</v>
      </c>
      <c r="E190" t="s">
        <v>410</v>
      </c>
      <c r="F190" t="s">
        <v>60</v>
      </c>
    </row>
    <row r="191" spans="1:6" x14ac:dyDescent="0.45">
      <c r="A191" t="s">
        <v>1104</v>
      </c>
      <c r="B191" t="s">
        <v>3820</v>
      </c>
      <c r="E191" t="s">
        <v>324</v>
      </c>
      <c r="F191" t="s">
        <v>198</v>
      </c>
    </row>
    <row r="192" spans="1:6" x14ac:dyDescent="0.45">
      <c r="A192" t="s">
        <v>1105</v>
      </c>
      <c r="B192" t="s">
        <v>3800</v>
      </c>
      <c r="E192" t="s">
        <v>281</v>
      </c>
      <c r="F192" t="s">
        <v>282</v>
      </c>
    </row>
    <row r="193" spans="1:6" x14ac:dyDescent="0.45">
      <c r="A193" t="s">
        <v>1106</v>
      </c>
      <c r="B193" t="s">
        <v>3821</v>
      </c>
      <c r="E193" t="s">
        <v>276</v>
      </c>
      <c r="F193" t="s">
        <v>60</v>
      </c>
    </row>
    <row r="194" spans="1:6" x14ac:dyDescent="0.45">
      <c r="A194" t="s">
        <v>1107</v>
      </c>
      <c r="B194" t="s">
        <v>3801</v>
      </c>
      <c r="E194" t="s">
        <v>890</v>
      </c>
      <c r="F194" t="s">
        <v>60</v>
      </c>
    </row>
    <row r="195" spans="1:6" x14ac:dyDescent="0.45">
      <c r="A195" t="s">
        <v>1108</v>
      </c>
      <c r="B195" t="s">
        <v>3823</v>
      </c>
      <c r="E195" t="s">
        <v>266</v>
      </c>
      <c r="F195" t="s">
        <v>60</v>
      </c>
    </row>
    <row r="196" spans="1:6" x14ac:dyDescent="0.45">
      <c r="A196" t="s">
        <v>1109</v>
      </c>
      <c r="B196" t="s">
        <v>3818</v>
      </c>
      <c r="E196" t="s">
        <v>265</v>
      </c>
      <c r="F196" t="s">
        <v>60</v>
      </c>
    </row>
    <row r="197" spans="1:6" x14ac:dyDescent="0.45">
      <c r="A197" t="s">
        <v>1110</v>
      </c>
      <c r="B197" t="s">
        <v>3823</v>
      </c>
      <c r="E197" t="s">
        <v>899</v>
      </c>
      <c r="F197" t="s">
        <v>60</v>
      </c>
    </row>
    <row r="198" spans="1:6" x14ac:dyDescent="0.45">
      <c r="A198" t="s">
        <v>1111</v>
      </c>
      <c r="B198" t="s">
        <v>3823</v>
      </c>
      <c r="E198" t="s">
        <v>229</v>
      </c>
      <c r="F198" t="s">
        <v>198</v>
      </c>
    </row>
    <row r="199" spans="1:6" x14ac:dyDescent="0.45">
      <c r="A199" t="s">
        <v>1112</v>
      </c>
      <c r="B199" t="s">
        <v>3800</v>
      </c>
      <c r="E199" t="s">
        <v>221</v>
      </c>
      <c r="F199" t="s">
        <v>198</v>
      </c>
    </row>
    <row r="200" spans="1:6" x14ac:dyDescent="0.45">
      <c r="A200" t="s">
        <v>1113</v>
      </c>
      <c r="B200" t="s">
        <v>3817</v>
      </c>
      <c r="E200" t="s">
        <v>197</v>
      </c>
      <c r="F200" t="s">
        <v>198</v>
      </c>
    </row>
    <row r="201" spans="1:6" x14ac:dyDescent="0.45">
      <c r="A201" t="s">
        <v>1114</v>
      </c>
      <c r="B201" t="s">
        <v>3821</v>
      </c>
      <c r="E201" t="s">
        <v>817</v>
      </c>
      <c r="F201" t="s">
        <v>282</v>
      </c>
    </row>
    <row r="202" spans="1:6" x14ac:dyDescent="0.45">
      <c r="A202" t="s">
        <v>1115</v>
      </c>
      <c r="B202" t="s">
        <v>3805</v>
      </c>
      <c r="E202" t="s">
        <v>88</v>
      </c>
      <c r="F202" t="s">
        <v>60</v>
      </c>
    </row>
    <row r="203" spans="1:6" x14ac:dyDescent="0.45">
      <c r="A203" t="s">
        <v>1116</v>
      </c>
      <c r="B203" t="s">
        <v>3799</v>
      </c>
      <c r="E203" t="s">
        <v>59</v>
      </c>
      <c r="F203" t="s">
        <v>60</v>
      </c>
    </row>
    <row r="204" spans="1:6" x14ac:dyDescent="0.45">
      <c r="A204" t="s">
        <v>1117</v>
      </c>
      <c r="B204" t="s">
        <v>3798</v>
      </c>
      <c r="E204" t="s">
        <v>678</v>
      </c>
      <c r="F204" t="s">
        <v>153</v>
      </c>
    </row>
    <row r="205" spans="1:6" x14ac:dyDescent="0.45">
      <c r="A205" t="s">
        <v>1118</v>
      </c>
      <c r="B205" t="s">
        <v>3798</v>
      </c>
      <c r="E205" t="s">
        <v>736</v>
      </c>
      <c r="F205" t="s">
        <v>225</v>
      </c>
    </row>
    <row r="206" spans="1:6" x14ac:dyDescent="0.45">
      <c r="A206" t="s">
        <v>1119</v>
      </c>
      <c r="B206" t="s">
        <v>3812</v>
      </c>
      <c r="E206" t="s">
        <v>325</v>
      </c>
      <c r="F206" t="s">
        <v>225</v>
      </c>
    </row>
    <row r="207" spans="1:6" x14ac:dyDescent="0.45">
      <c r="A207" t="s">
        <v>1120</v>
      </c>
      <c r="B207" t="s">
        <v>3807</v>
      </c>
      <c r="E207" t="s">
        <v>860</v>
      </c>
      <c r="F207" t="s">
        <v>889</v>
      </c>
    </row>
    <row r="208" spans="1:6" x14ac:dyDescent="0.45">
      <c r="A208" t="s">
        <v>1121</v>
      </c>
      <c r="B208" t="s">
        <v>3811</v>
      </c>
      <c r="E208" t="s">
        <v>850</v>
      </c>
      <c r="F208" t="s">
        <v>889</v>
      </c>
    </row>
    <row r="209" spans="1:6" x14ac:dyDescent="0.45">
      <c r="A209" t="s">
        <v>1122</v>
      </c>
      <c r="B209" t="s">
        <v>3824</v>
      </c>
      <c r="E209" t="s">
        <v>686</v>
      </c>
      <c r="F209" t="s">
        <v>225</v>
      </c>
    </row>
    <row r="210" spans="1:6" x14ac:dyDescent="0.45">
      <c r="A210" t="s">
        <v>1123</v>
      </c>
      <c r="B210" t="s">
        <v>3812</v>
      </c>
      <c r="E210" t="s">
        <v>653</v>
      </c>
      <c r="F210" t="s">
        <v>153</v>
      </c>
    </row>
    <row r="211" spans="1:6" x14ac:dyDescent="0.45">
      <c r="A211" t="s">
        <v>1124</v>
      </c>
      <c r="B211" t="s">
        <v>3800</v>
      </c>
      <c r="E211" t="s">
        <v>652</v>
      </c>
      <c r="F211" t="s">
        <v>225</v>
      </c>
    </row>
    <row r="212" spans="1:6" x14ac:dyDescent="0.45">
      <c r="A212" t="s">
        <v>1125</v>
      </c>
      <c r="B212" t="s">
        <v>3823</v>
      </c>
      <c r="E212" t="s">
        <v>641</v>
      </c>
      <c r="F212" t="s">
        <v>225</v>
      </c>
    </row>
    <row r="213" spans="1:6" x14ac:dyDescent="0.45">
      <c r="A213" t="s">
        <v>1126</v>
      </c>
      <c r="B213" t="s">
        <v>3816</v>
      </c>
      <c r="E213" t="s">
        <v>634</v>
      </c>
      <c r="F213" t="s">
        <v>225</v>
      </c>
    </row>
    <row r="214" spans="1:6" x14ac:dyDescent="0.45">
      <c r="A214" t="s">
        <v>1127</v>
      </c>
      <c r="B214" t="s">
        <v>3819</v>
      </c>
      <c r="E214" t="s">
        <v>535</v>
      </c>
      <c r="F214" t="s">
        <v>153</v>
      </c>
    </row>
    <row r="215" spans="1:6" x14ac:dyDescent="0.45">
      <c r="A215" t="s">
        <v>1128</v>
      </c>
      <c r="B215" t="s">
        <v>3819</v>
      </c>
      <c r="E215" t="s">
        <v>494</v>
      </c>
      <c r="F215" t="s">
        <v>153</v>
      </c>
    </row>
    <row r="216" spans="1:6" x14ac:dyDescent="0.45">
      <c r="A216" t="s">
        <v>1129</v>
      </c>
      <c r="B216" t="s">
        <v>3808</v>
      </c>
      <c r="E216" t="s">
        <v>414</v>
      </c>
      <c r="F216" t="s">
        <v>225</v>
      </c>
    </row>
    <row r="217" spans="1:6" x14ac:dyDescent="0.45">
      <c r="A217" t="s">
        <v>1130</v>
      </c>
      <c r="B217" t="s">
        <v>3808</v>
      </c>
      <c r="E217" t="s">
        <v>378</v>
      </c>
      <c r="F217" t="s">
        <v>225</v>
      </c>
    </row>
    <row r="218" spans="1:6" x14ac:dyDescent="0.45">
      <c r="A218" t="s">
        <v>1131</v>
      </c>
      <c r="B218" t="s">
        <v>3817</v>
      </c>
      <c r="E218" t="s">
        <v>827</v>
      </c>
      <c r="F218" t="s">
        <v>225</v>
      </c>
    </row>
    <row r="219" spans="1:6" x14ac:dyDescent="0.45">
      <c r="A219" t="s">
        <v>1132</v>
      </c>
      <c r="B219" t="s">
        <v>3798</v>
      </c>
      <c r="E219" t="s">
        <v>355</v>
      </c>
      <c r="F219" t="s">
        <v>225</v>
      </c>
    </row>
    <row r="220" spans="1:6" x14ac:dyDescent="0.45">
      <c r="A220" t="s">
        <v>1133</v>
      </c>
      <c r="B220" t="s">
        <v>3816</v>
      </c>
      <c r="E220" t="s">
        <v>868</v>
      </c>
      <c r="F220" t="s">
        <v>889</v>
      </c>
    </row>
    <row r="221" spans="1:6" x14ac:dyDescent="0.45">
      <c r="A221" t="s">
        <v>1134</v>
      </c>
      <c r="B221" t="s">
        <v>3798</v>
      </c>
      <c r="E221" t="s">
        <v>333</v>
      </c>
      <c r="F221" t="s">
        <v>153</v>
      </c>
    </row>
    <row r="222" spans="1:6" x14ac:dyDescent="0.45">
      <c r="A222" t="s">
        <v>1135</v>
      </c>
      <c r="B222" t="s">
        <v>3803</v>
      </c>
      <c r="E222" t="s">
        <v>332</v>
      </c>
      <c r="F222" t="s">
        <v>153</v>
      </c>
    </row>
    <row r="223" spans="1:6" x14ac:dyDescent="0.45">
      <c r="A223" t="s">
        <v>1136</v>
      </c>
      <c r="B223" t="s">
        <v>3814</v>
      </c>
      <c r="E223" t="s">
        <v>293</v>
      </c>
      <c r="F223" t="s">
        <v>153</v>
      </c>
    </row>
    <row r="224" spans="1:6" x14ac:dyDescent="0.45">
      <c r="A224" t="s">
        <v>1137</v>
      </c>
      <c r="B224" t="s">
        <v>3817</v>
      </c>
      <c r="E224" t="s">
        <v>908</v>
      </c>
      <c r="F224" t="s">
        <v>225</v>
      </c>
    </row>
    <row r="225" spans="1:6" x14ac:dyDescent="0.45">
      <c r="A225" t="s">
        <v>1138</v>
      </c>
      <c r="B225" t="s">
        <v>3817</v>
      </c>
      <c r="E225" t="s">
        <v>230</v>
      </c>
      <c r="F225" t="s">
        <v>225</v>
      </c>
    </row>
    <row r="226" spans="1:6" x14ac:dyDescent="0.45">
      <c r="A226" t="s">
        <v>1139</v>
      </c>
      <c r="B226" t="s">
        <v>3819</v>
      </c>
      <c r="E226" t="s">
        <v>224</v>
      </c>
      <c r="F226" t="s">
        <v>225</v>
      </c>
    </row>
    <row r="227" spans="1:6" x14ac:dyDescent="0.45">
      <c r="A227" t="s">
        <v>1140</v>
      </c>
      <c r="B227" t="s">
        <v>3820</v>
      </c>
      <c r="E227" t="s">
        <v>872</v>
      </c>
      <c r="F227" t="s">
        <v>889</v>
      </c>
    </row>
    <row r="228" spans="1:6" x14ac:dyDescent="0.45">
      <c r="A228" t="s">
        <v>1141</v>
      </c>
      <c r="B228" t="s">
        <v>3816</v>
      </c>
      <c r="E228" t="s">
        <v>854</v>
      </c>
      <c r="F228" t="s">
        <v>889</v>
      </c>
    </row>
    <row r="229" spans="1:6" x14ac:dyDescent="0.45">
      <c r="A229" t="s">
        <v>1142</v>
      </c>
      <c r="B229" t="s">
        <v>3819</v>
      </c>
      <c r="E229" t="s">
        <v>853</v>
      </c>
      <c r="F229" t="s">
        <v>889</v>
      </c>
    </row>
    <row r="230" spans="1:6" x14ac:dyDescent="0.45">
      <c r="A230" t="s">
        <v>1143</v>
      </c>
      <c r="B230" t="s">
        <v>3817</v>
      </c>
      <c r="E230" t="s">
        <v>152</v>
      </c>
      <c r="F230" t="s">
        <v>153</v>
      </c>
    </row>
    <row r="231" spans="1:6" x14ac:dyDescent="0.45">
      <c r="A231" t="s">
        <v>1144</v>
      </c>
      <c r="B231" t="s">
        <v>3798</v>
      </c>
      <c r="E231" t="s">
        <v>841</v>
      </c>
      <c r="F231" t="s">
        <v>39</v>
      </c>
    </row>
    <row r="232" spans="1:6" x14ac:dyDescent="0.45">
      <c r="A232" t="s">
        <v>1145</v>
      </c>
      <c r="B232" t="s">
        <v>3821</v>
      </c>
      <c r="E232" t="s">
        <v>684</v>
      </c>
      <c r="F232" t="s">
        <v>33</v>
      </c>
    </row>
    <row r="233" spans="1:6" x14ac:dyDescent="0.45">
      <c r="A233" t="s">
        <v>1146</v>
      </c>
      <c r="B233" t="s">
        <v>3817</v>
      </c>
      <c r="E233" t="s">
        <v>773</v>
      </c>
      <c r="F233" t="s">
        <v>39</v>
      </c>
    </row>
    <row r="234" spans="1:6" x14ac:dyDescent="0.45">
      <c r="A234" t="s">
        <v>1147</v>
      </c>
      <c r="B234" t="s">
        <v>3808</v>
      </c>
      <c r="E234" t="s">
        <v>200</v>
      </c>
      <c r="F234" t="s">
        <v>39</v>
      </c>
    </row>
    <row r="235" spans="1:6" x14ac:dyDescent="0.45">
      <c r="A235" t="s">
        <v>1148</v>
      </c>
      <c r="B235" t="s">
        <v>3798</v>
      </c>
      <c r="E235" t="s">
        <v>162</v>
      </c>
      <c r="F235" t="s">
        <v>39</v>
      </c>
    </row>
    <row r="236" spans="1:6" x14ac:dyDescent="0.45">
      <c r="A236" t="s">
        <v>1149</v>
      </c>
      <c r="B236" t="s">
        <v>3817</v>
      </c>
      <c r="E236" t="s">
        <v>702</v>
      </c>
      <c r="F236" t="s">
        <v>257</v>
      </c>
    </row>
    <row r="237" spans="1:6" x14ac:dyDescent="0.45">
      <c r="A237" t="s">
        <v>1150</v>
      </c>
      <c r="B237" t="s">
        <v>3817</v>
      </c>
      <c r="E237" t="s">
        <v>691</v>
      </c>
      <c r="F237" t="s">
        <v>257</v>
      </c>
    </row>
    <row r="238" spans="1:6" x14ac:dyDescent="0.45">
      <c r="A238" t="s">
        <v>1151</v>
      </c>
      <c r="B238" t="s">
        <v>3813</v>
      </c>
      <c r="E238" t="s">
        <v>688</v>
      </c>
      <c r="F238" t="s">
        <v>213</v>
      </c>
    </row>
    <row r="239" spans="1:6" x14ac:dyDescent="0.45">
      <c r="A239" t="s">
        <v>1152</v>
      </c>
      <c r="B239" t="s">
        <v>3798</v>
      </c>
      <c r="E239" t="s">
        <v>685</v>
      </c>
      <c r="F239" t="s">
        <v>213</v>
      </c>
    </row>
    <row r="240" spans="1:6" x14ac:dyDescent="0.45">
      <c r="A240" t="s">
        <v>1153</v>
      </c>
      <c r="B240" t="s">
        <v>3816</v>
      </c>
      <c r="E240" t="s">
        <v>679</v>
      </c>
      <c r="F240" t="s">
        <v>213</v>
      </c>
    </row>
    <row r="241" spans="1:6" x14ac:dyDescent="0.45">
      <c r="A241" t="s">
        <v>1154</v>
      </c>
      <c r="B241" t="s">
        <v>3801</v>
      </c>
      <c r="E241" t="s">
        <v>677</v>
      </c>
      <c r="F241" t="s">
        <v>257</v>
      </c>
    </row>
    <row r="242" spans="1:6" x14ac:dyDescent="0.45">
      <c r="A242" t="s">
        <v>1155</v>
      </c>
      <c r="B242" t="s">
        <v>3805</v>
      </c>
      <c r="E242" t="s">
        <v>619</v>
      </c>
      <c r="F242" t="s">
        <v>39</v>
      </c>
    </row>
    <row r="243" spans="1:6" x14ac:dyDescent="0.45">
      <c r="A243" t="s">
        <v>1156</v>
      </c>
      <c r="B243" t="s">
        <v>3801</v>
      </c>
      <c r="E243" t="s">
        <v>592</v>
      </c>
      <c r="F243" t="s">
        <v>213</v>
      </c>
    </row>
    <row r="244" spans="1:6" x14ac:dyDescent="0.45">
      <c r="A244" t="s">
        <v>1157</v>
      </c>
      <c r="B244" t="s">
        <v>3810</v>
      </c>
      <c r="E244" t="s">
        <v>559</v>
      </c>
      <c r="F244" t="s">
        <v>39</v>
      </c>
    </row>
    <row r="245" spans="1:6" x14ac:dyDescent="0.45">
      <c r="A245" t="s">
        <v>1158</v>
      </c>
      <c r="B245" t="s">
        <v>3808</v>
      </c>
      <c r="E245" t="s">
        <v>515</v>
      </c>
      <c r="F245" t="s">
        <v>33</v>
      </c>
    </row>
    <row r="246" spans="1:6" x14ac:dyDescent="0.45">
      <c r="A246" t="s">
        <v>1159</v>
      </c>
      <c r="B246" t="s">
        <v>3814</v>
      </c>
      <c r="E246" t="s">
        <v>32</v>
      </c>
      <c r="F246" t="s">
        <v>33</v>
      </c>
    </row>
    <row r="247" spans="1:6" x14ac:dyDescent="0.45">
      <c r="A247" t="s">
        <v>1160</v>
      </c>
      <c r="B247" t="s">
        <v>3810</v>
      </c>
      <c r="E247" t="s">
        <v>464</v>
      </c>
      <c r="F247" t="s">
        <v>33</v>
      </c>
    </row>
    <row r="248" spans="1:6" x14ac:dyDescent="0.45">
      <c r="A248" t="s">
        <v>1161</v>
      </c>
      <c r="B248" t="s">
        <v>3812</v>
      </c>
      <c r="E248" t="s">
        <v>402</v>
      </c>
      <c r="F248" t="s">
        <v>213</v>
      </c>
    </row>
    <row r="249" spans="1:6" x14ac:dyDescent="0.45">
      <c r="A249" t="s">
        <v>1162</v>
      </c>
      <c r="B249" t="s">
        <v>3808</v>
      </c>
      <c r="E249" t="s">
        <v>371</v>
      </c>
      <c r="F249" t="s">
        <v>213</v>
      </c>
    </row>
    <row r="250" spans="1:6" x14ac:dyDescent="0.45">
      <c r="A250" t="s">
        <v>1163</v>
      </c>
      <c r="B250" t="s">
        <v>3809</v>
      </c>
      <c r="E250" t="s">
        <v>370</v>
      </c>
      <c r="F250" t="s">
        <v>39</v>
      </c>
    </row>
    <row r="251" spans="1:6" x14ac:dyDescent="0.45">
      <c r="A251" t="s">
        <v>1164</v>
      </c>
      <c r="B251" t="s">
        <v>3809</v>
      </c>
      <c r="E251" t="s">
        <v>366</v>
      </c>
      <c r="F251" t="s">
        <v>213</v>
      </c>
    </row>
    <row r="252" spans="1:6" x14ac:dyDescent="0.45">
      <c r="A252" t="s">
        <v>1165</v>
      </c>
      <c r="B252" t="s">
        <v>3805</v>
      </c>
      <c r="E252" t="s">
        <v>360</v>
      </c>
      <c r="F252" t="s">
        <v>213</v>
      </c>
    </row>
    <row r="253" spans="1:6" x14ac:dyDescent="0.45">
      <c r="A253" t="s">
        <v>1166</v>
      </c>
      <c r="B253" t="s">
        <v>3815</v>
      </c>
      <c r="E253" t="s">
        <v>826</v>
      </c>
      <c r="F253" t="s">
        <v>257</v>
      </c>
    </row>
    <row r="254" spans="1:6" x14ac:dyDescent="0.45">
      <c r="A254" t="s">
        <v>1167</v>
      </c>
      <c r="B254" t="s">
        <v>3817</v>
      </c>
      <c r="E254" t="s">
        <v>358</v>
      </c>
      <c r="F254" t="s">
        <v>257</v>
      </c>
    </row>
    <row r="255" spans="1:6" x14ac:dyDescent="0.45">
      <c r="A255" t="s">
        <v>1168</v>
      </c>
      <c r="B255" t="s">
        <v>3811</v>
      </c>
      <c r="E255" t="s">
        <v>347</v>
      </c>
      <c r="F255" t="s">
        <v>33</v>
      </c>
    </row>
    <row r="256" spans="1:6" x14ac:dyDescent="0.45">
      <c r="A256" t="s">
        <v>1169</v>
      </c>
      <c r="B256" t="s">
        <v>3816</v>
      </c>
      <c r="E256" t="s">
        <v>256</v>
      </c>
      <c r="F256" t="s">
        <v>257</v>
      </c>
    </row>
    <row r="257" spans="1:6" x14ac:dyDescent="0.45">
      <c r="A257" t="s">
        <v>1170</v>
      </c>
      <c r="B257" t="s">
        <v>3810</v>
      </c>
      <c r="E257" t="s">
        <v>245</v>
      </c>
      <c r="F257" t="s">
        <v>39</v>
      </c>
    </row>
    <row r="258" spans="1:6" x14ac:dyDescent="0.45">
      <c r="A258" t="s">
        <v>1171</v>
      </c>
      <c r="B258" t="s">
        <v>3810</v>
      </c>
      <c r="E258" t="s">
        <v>212</v>
      </c>
      <c r="F258" t="s">
        <v>213</v>
      </c>
    </row>
    <row r="259" spans="1:6" x14ac:dyDescent="0.45">
      <c r="A259" t="s">
        <v>1172</v>
      </c>
      <c r="B259" t="s">
        <v>3808</v>
      </c>
      <c r="E259" t="s">
        <v>211</v>
      </c>
      <c r="F259" t="s">
        <v>33</v>
      </c>
    </row>
    <row r="260" spans="1:6" x14ac:dyDescent="0.45">
      <c r="A260" t="s">
        <v>1173</v>
      </c>
      <c r="B260" t="s">
        <v>3814</v>
      </c>
      <c r="E260" t="s">
        <v>174</v>
      </c>
      <c r="F260" t="s">
        <v>39</v>
      </c>
    </row>
    <row r="261" spans="1:6" x14ac:dyDescent="0.45">
      <c r="A261" t="s">
        <v>1174</v>
      </c>
      <c r="B261" t="s">
        <v>3808</v>
      </c>
      <c r="E261" t="s">
        <v>92</v>
      </c>
      <c r="F261" t="s">
        <v>39</v>
      </c>
    </row>
    <row r="262" spans="1:6" x14ac:dyDescent="0.45">
      <c r="A262" t="s">
        <v>1175</v>
      </c>
      <c r="B262" t="s">
        <v>3805</v>
      </c>
      <c r="E262" t="s">
        <v>57</v>
      </c>
      <c r="F262" t="s">
        <v>39</v>
      </c>
    </row>
    <row r="263" spans="1:6" x14ac:dyDescent="0.45">
      <c r="A263" t="s">
        <v>1176</v>
      </c>
      <c r="B263" t="s">
        <v>3806</v>
      </c>
      <c r="E263" t="s">
        <v>38</v>
      </c>
      <c r="F263" t="s">
        <v>39</v>
      </c>
    </row>
    <row r="264" spans="1:6" x14ac:dyDescent="0.45">
      <c r="A264" t="s">
        <v>1177</v>
      </c>
      <c r="B264" t="s">
        <v>3804</v>
      </c>
      <c r="E264" t="s">
        <v>757</v>
      </c>
      <c r="F264" t="s">
        <v>177</v>
      </c>
    </row>
    <row r="265" spans="1:6" x14ac:dyDescent="0.45">
      <c r="A265" t="s">
        <v>1178</v>
      </c>
      <c r="B265" t="s">
        <v>3812</v>
      </c>
      <c r="E265" t="s">
        <v>780</v>
      </c>
      <c r="F265" t="s">
        <v>186</v>
      </c>
    </row>
    <row r="266" spans="1:6" x14ac:dyDescent="0.45">
      <c r="A266" t="s">
        <v>1179</v>
      </c>
      <c r="B266" t="s">
        <v>3821</v>
      </c>
      <c r="E266" t="s">
        <v>781</v>
      </c>
      <c r="F266" t="s">
        <v>179</v>
      </c>
    </row>
    <row r="267" spans="1:6" x14ac:dyDescent="0.45">
      <c r="A267" t="s">
        <v>1180</v>
      </c>
      <c r="B267" t="s">
        <v>3798</v>
      </c>
      <c r="E267" t="s">
        <v>782</v>
      </c>
      <c r="F267" t="s">
        <v>102</v>
      </c>
    </row>
    <row r="268" spans="1:6" x14ac:dyDescent="0.45">
      <c r="A268" t="s">
        <v>1181</v>
      </c>
      <c r="B268" t="s">
        <v>3798</v>
      </c>
      <c r="E268" t="s">
        <v>789</v>
      </c>
      <c r="F268" t="s">
        <v>157</v>
      </c>
    </row>
    <row r="269" spans="1:6" x14ac:dyDescent="0.45">
      <c r="A269" t="s">
        <v>1182</v>
      </c>
      <c r="B269" t="s">
        <v>3811</v>
      </c>
      <c r="E269" t="s">
        <v>840</v>
      </c>
      <c r="F269" t="s">
        <v>186</v>
      </c>
    </row>
    <row r="270" spans="1:6" x14ac:dyDescent="0.45">
      <c r="A270" t="s">
        <v>1183</v>
      </c>
      <c r="B270" t="s">
        <v>3824</v>
      </c>
      <c r="E270" t="s">
        <v>733</v>
      </c>
      <c r="F270" t="s">
        <v>186</v>
      </c>
    </row>
    <row r="271" spans="1:6" x14ac:dyDescent="0.45">
      <c r="A271" t="s">
        <v>1184</v>
      </c>
      <c r="B271" t="s">
        <v>3818</v>
      </c>
      <c r="E271" t="s">
        <v>755</v>
      </c>
      <c r="F271" t="s">
        <v>106</v>
      </c>
    </row>
    <row r="272" spans="1:6" x14ac:dyDescent="0.45">
      <c r="A272" t="s">
        <v>1185</v>
      </c>
      <c r="B272" t="s">
        <v>3814</v>
      </c>
      <c r="E272" t="s">
        <v>818</v>
      </c>
      <c r="F272" t="s">
        <v>64</v>
      </c>
    </row>
    <row r="273" spans="1:6" x14ac:dyDescent="0.45">
      <c r="A273" t="s">
        <v>1186</v>
      </c>
      <c r="B273" t="s">
        <v>3798</v>
      </c>
      <c r="E273" t="s">
        <v>874</v>
      </c>
      <c r="F273" t="s">
        <v>102</v>
      </c>
    </row>
    <row r="274" spans="1:6" x14ac:dyDescent="0.45">
      <c r="A274" t="s">
        <v>1187</v>
      </c>
      <c r="B274" t="s">
        <v>3798</v>
      </c>
      <c r="E274" t="s">
        <v>759</v>
      </c>
      <c r="F274" t="s">
        <v>102</v>
      </c>
    </row>
    <row r="275" spans="1:6" x14ac:dyDescent="0.45">
      <c r="A275" t="s">
        <v>1188</v>
      </c>
      <c r="B275" t="s">
        <v>3803</v>
      </c>
      <c r="E275" t="s">
        <v>745</v>
      </c>
      <c r="F275" t="s">
        <v>157</v>
      </c>
    </row>
    <row r="276" spans="1:6" x14ac:dyDescent="0.45">
      <c r="A276" t="s">
        <v>1189</v>
      </c>
      <c r="B276" t="s">
        <v>3798</v>
      </c>
      <c r="E276" t="s">
        <v>722</v>
      </c>
      <c r="F276" t="s">
        <v>186</v>
      </c>
    </row>
    <row r="277" spans="1:6" x14ac:dyDescent="0.45">
      <c r="A277" t="s">
        <v>1190</v>
      </c>
      <c r="B277" t="s">
        <v>3820</v>
      </c>
      <c r="E277" t="s">
        <v>721</v>
      </c>
      <c r="F277" t="s">
        <v>186</v>
      </c>
    </row>
    <row r="278" spans="1:6" x14ac:dyDescent="0.45">
      <c r="A278" t="s">
        <v>1191</v>
      </c>
      <c r="B278" t="s">
        <v>3824</v>
      </c>
      <c r="E278" t="s">
        <v>720</v>
      </c>
      <c r="F278" t="s">
        <v>179</v>
      </c>
    </row>
    <row r="279" spans="1:6" x14ac:dyDescent="0.45">
      <c r="A279" t="s">
        <v>1192</v>
      </c>
      <c r="B279" t="s">
        <v>3823</v>
      </c>
      <c r="E279" t="s">
        <v>718</v>
      </c>
      <c r="F279" t="s">
        <v>177</v>
      </c>
    </row>
    <row r="280" spans="1:6" x14ac:dyDescent="0.45">
      <c r="A280" t="s">
        <v>1193</v>
      </c>
      <c r="B280" t="s">
        <v>3817</v>
      </c>
      <c r="E280" t="s">
        <v>812</v>
      </c>
      <c r="F280" t="s">
        <v>177</v>
      </c>
    </row>
    <row r="281" spans="1:6" x14ac:dyDescent="0.45">
      <c r="A281" t="s">
        <v>1194</v>
      </c>
      <c r="B281" t="s">
        <v>3799</v>
      </c>
      <c r="E281" t="s">
        <v>717</v>
      </c>
      <c r="F281" t="s">
        <v>102</v>
      </c>
    </row>
    <row r="282" spans="1:6" x14ac:dyDescent="0.45">
      <c r="A282" t="s">
        <v>1195</v>
      </c>
      <c r="B282" t="s">
        <v>3808</v>
      </c>
      <c r="E282" t="s">
        <v>716</v>
      </c>
      <c r="F282" t="s">
        <v>177</v>
      </c>
    </row>
    <row r="283" spans="1:6" x14ac:dyDescent="0.45">
      <c r="A283" t="s">
        <v>1196</v>
      </c>
      <c r="B283" t="s">
        <v>3805</v>
      </c>
      <c r="E283" t="s">
        <v>704</v>
      </c>
      <c r="F283" t="s">
        <v>177</v>
      </c>
    </row>
    <row r="284" spans="1:6" x14ac:dyDescent="0.45">
      <c r="A284" t="s">
        <v>1197</v>
      </c>
      <c r="B284" t="s">
        <v>3807</v>
      </c>
      <c r="E284" t="s">
        <v>695</v>
      </c>
      <c r="F284" t="s">
        <v>177</v>
      </c>
    </row>
    <row r="285" spans="1:6" x14ac:dyDescent="0.45">
      <c r="A285" t="s">
        <v>1198</v>
      </c>
      <c r="B285" t="s">
        <v>3808</v>
      </c>
      <c r="E285" t="s">
        <v>681</v>
      </c>
      <c r="F285" t="s">
        <v>64</v>
      </c>
    </row>
    <row r="286" spans="1:6" x14ac:dyDescent="0.45">
      <c r="A286" t="s">
        <v>1199</v>
      </c>
      <c r="B286" t="s">
        <v>3811</v>
      </c>
      <c r="E286" t="s">
        <v>673</v>
      </c>
      <c r="F286" t="s">
        <v>64</v>
      </c>
    </row>
    <row r="287" spans="1:6" x14ac:dyDescent="0.45">
      <c r="A287" t="s">
        <v>1200</v>
      </c>
      <c r="B287" t="s">
        <v>3824</v>
      </c>
      <c r="E287" t="s">
        <v>672</v>
      </c>
      <c r="F287" t="s">
        <v>64</v>
      </c>
    </row>
    <row r="288" spans="1:6" x14ac:dyDescent="0.45">
      <c r="A288" t="s">
        <v>1201</v>
      </c>
      <c r="B288" t="s">
        <v>3814</v>
      </c>
      <c r="E288" t="s">
        <v>670</v>
      </c>
      <c r="F288" t="s">
        <v>106</v>
      </c>
    </row>
    <row r="289" spans="1:6" x14ac:dyDescent="0.45">
      <c r="A289" t="s">
        <v>1202</v>
      </c>
      <c r="B289" t="s">
        <v>3817</v>
      </c>
      <c r="E289" t="s">
        <v>902</v>
      </c>
      <c r="F289" t="s">
        <v>157</v>
      </c>
    </row>
    <row r="290" spans="1:6" x14ac:dyDescent="0.45">
      <c r="A290" t="s">
        <v>1203</v>
      </c>
      <c r="B290" t="s">
        <v>3824</v>
      </c>
      <c r="E290" t="s">
        <v>650</v>
      </c>
      <c r="F290" t="s">
        <v>102</v>
      </c>
    </row>
    <row r="291" spans="1:6" x14ac:dyDescent="0.45">
      <c r="A291" t="s">
        <v>1204</v>
      </c>
      <c r="B291" t="s">
        <v>3798</v>
      </c>
      <c r="E291" t="s">
        <v>636</v>
      </c>
      <c r="F291" t="s">
        <v>106</v>
      </c>
    </row>
    <row r="292" spans="1:6" x14ac:dyDescent="0.45">
      <c r="A292" t="s">
        <v>1205</v>
      </c>
      <c r="B292" t="s">
        <v>3817</v>
      </c>
      <c r="E292" t="s">
        <v>621</v>
      </c>
      <c r="F292" t="s">
        <v>179</v>
      </c>
    </row>
    <row r="293" spans="1:6" x14ac:dyDescent="0.45">
      <c r="A293" t="s">
        <v>1206</v>
      </c>
      <c r="B293" t="s">
        <v>3804</v>
      </c>
      <c r="E293" t="s">
        <v>611</v>
      </c>
      <c r="F293" t="s">
        <v>157</v>
      </c>
    </row>
    <row r="294" spans="1:6" x14ac:dyDescent="0.45">
      <c r="A294" t="s">
        <v>1207</v>
      </c>
      <c r="B294" t="s">
        <v>3820</v>
      </c>
      <c r="E294" t="s">
        <v>607</v>
      </c>
      <c r="F294" t="s">
        <v>106</v>
      </c>
    </row>
    <row r="295" spans="1:6" x14ac:dyDescent="0.45">
      <c r="A295" t="s">
        <v>1208</v>
      </c>
      <c r="B295" t="s">
        <v>3812</v>
      </c>
      <c r="E295" t="s">
        <v>596</v>
      </c>
      <c r="F295" t="s">
        <v>157</v>
      </c>
    </row>
    <row r="296" spans="1:6" x14ac:dyDescent="0.45">
      <c r="A296" t="s">
        <v>1209</v>
      </c>
      <c r="B296" t="s">
        <v>3813</v>
      </c>
      <c r="E296" t="s">
        <v>593</v>
      </c>
      <c r="F296" t="s">
        <v>186</v>
      </c>
    </row>
    <row r="297" spans="1:6" x14ac:dyDescent="0.45">
      <c r="A297" t="s">
        <v>1210</v>
      </c>
      <c r="B297" t="s">
        <v>3804</v>
      </c>
      <c r="E297" t="s">
        <v>569</v>
      </c>
      <c r="F297" t="s">
        <v>106</v>
      </c>
    </row>
    <row r="298" spans="1:6" x14ac:dyDescent="0.45">
      <c r="A298" t="s">
        <v>1211</v>
      </c>
      <c r="B298" t="s">
        <v>3815</v>
      </c>
      <c r="E298" t="s">
        <v>867</v>
      </c>
      <c r="F298" t="s">
        <v>177</v>
      </c>
    </row>
    <row r="299" spans="1:6" x14ac:dyDescent="0.45">
      <c r="A299" t="s">
        <v>1212</v>
      </c>
      <c r="B299" t="s">
        <v>3808</v>
      </c>
      <c r="E299" t="s">
        <v>798</v>
      </c>
      <c r="F299" t="s">
        <v>177</v>
      </c>
    </row>
    <row r="300" spans="1:6" x14ac:dyDescent="0.45">
      <c r="A300" t="s">
        <v>1213</v>
      </c>
      <c r="B300" t="s">
        <v>3812</v>
      </c>
      <c r="E300" t="s">
        <v>549</v>
      </c>
      <c r="F300" t="s">
        <v>157</v>
      </c>
    </row>
    <row r="301" spans="1:6" x14ac:dyDescent="0.45">
      <c r="A301" t="s">
        <v>1214</v>
      </c>
      <c r="B301" t="s">
        <v>3798</v>
      </c>
      <c r="E301" t="s">
        <v>547</v>
      </c>
      <c r="F301" t="s">
        <v>157</v>
      </c>
    </row>
    <row r="302" spans="1:6" x14ac:dyDescent="0.45">
      <c r="A302" t="s">
        <v>1215</v>
      </c>
      <c r="B302" t="s">
        <v>3811</v>
      </c>
      <c r="E302" t="s">
        <v>546</v>
      </c>
      <c r="F302" t="s">
        <v>157</v>
      </c>
    </row>
    <row r="303" spans="1:6" x14ac:dyDescent="0.45">
      <c r="A303" t="s">
        <v>1216</v>
      </c>
      <c r="B303" t="s">
        <v>3811</v>
      </c>
      <c r="E303" t="s">
        <v>539</v>
      </c>
      <c r="F303" t="s">
        <v>157</v>
      </c>
    </row>
    <row r="304" spans="1:6" x14ac:dyDescent="0.45">
      <c r="A304" t="s">
        <v>1217</v>
      </c>
      <c r="B304" t="s">
        <v>3799</v>
      </c>
      <c r="E304" t="s">
        <v>864</v>
      </c>
      <c r="F304" t="s">
        <v>179</v>
      </c>
    </row>
    <row r="305" spans="1:6" x14ac:dyDescent="0.45">
      <c r="A305" t="s">
        <v>1218</v>
      </c>
      <c r="B305" t="s">
        <v>3806</v>
      </c>
      <c r="E305" t="s">
        <v>839</v>
      </c>
      <c r="F305" t="s">
        <v>186</v>
      </c>
    </row>
    <row r="306" spans="1:6" x14ac:dyDescent="0.45">
      <c r="A306" t="s">
        <v>1219</v>
      </c>
      <c r="B306" t="s">
        <v>3806</v>
      </c>
      <c r="E306" t="s">
        <v>801</v>
      </c>
      <c r="F306" t="s">
        <v>177</v>
      </c>
    </row>
    <row r="307" spans="1:6" x14ac:dyDescent="0.45">
      <c r="A307" t="s">
        <v>1220</v>
      </c>
      <c r="B307" t="s">
        <v>3813</v>
      </c>
      <c r="E307" t="s">
        <v>909</v>
      </c>
      <c r="F307" t="s">
        <v>179</v>
      </c>
    </row>
    <row r="308" spans="1:6" x14ac:dyDescent="0.45">
      <c r="A308" t="s">
        <v>1221</v>
      </c>
      <c r="B308" t="s">
        <v>3808</v>
      </c>
      <c r="E308" t="s">
        <v>63</v>
      </c>
      <c r="F308" t="s">
        <v>64</v>
      </c>
    </row>
    <row r="309" spans="1:6" x14ac:dyDescent="0.45">
      <c r="A309" t="s">
        <v>1222</v>
      </c>
      <c r="B309" t="s">
        <v>3806</v>
      </c>
      <c r="E309" t="s">
        <v>475</v>
      </c>
      <c r="F309" t="s">
        <v>186</v>
      </c>
    </row>
    <row r="310" spans="1:6" x14ac:dyDescent="0.45">
      <c r="A310" t="s">
        <v>1223</v>
      </c>
      <c r="B310" t="s">
        <v>3805</v>
      </c>
      <c r="E310" t="s">
        <v>856</v>
      </c>
      <c r="F310" t="s">
        <v>186</v>
      </c>
    </row>
    <row r="311" spans="1:6" x14ac:dyDescent="0.45">
      <c r="A311" t="s">
        <v>1224</v>
      </c>
      <c r="B311" t="s">
        <v>3820</v>
      </c>
      <c r="E311" t="s">
        <v>460</v>
      </c>
      <c r="F311" t="s">
        <v>179</v>
      </c>
    </row>
    <row r="312" spans="1:6" x14ac:dyDescent="0.45">
      <c r="A312" t="s">
        <v>1225</v>
      </c>
      <c r="B312" t="s">
        <v>3820</v>
      </c>
      <c r="E312" t="s">
        <v>457</v>
      </c>
      <c r="F312" t="s">
        <v>179</v>
      </c>
    </row>
    <row r="313" spans="1:6" x14ac:dyDescent="0.45">
      <c r="A313" t="s">
        <v>1226</v>
      </c>
      <c r="B313" t="s">
        <v>3815</v>
      </c>
      <c r="E313" t="s">
        <v>432</v>
      </c>
      <c r="F313" t="s">
        <v>179</v>
      </c>
    </row>
    <row r="314" spans="1:6" x14ac:dyDescent="0.45">
      <c r="A314" t="s">
        <v>1227</v>
      </c>
      <c r="B314" t="s">
        <v>3805</v>
      </c>
      <c r="E314" t="s">
        <v>431</v>
      </c>
      <c r="F314" t="s">
        <v>179</v>
      </c>
    </row>
    <row r="315" spans="1:6" x14ac:dyDescent="0.45">
      <c r="A315" t="s">
        <v>1228</v>
      </c>
      <c r="B315" t="s">
        <v>3805</v>
      </c>
      <c r="E315" t="s">
        <v>429</v>
      </c>
      <c r="F315" t="s">
        <v>186</v>
      </c>
    </row>
    <row r="316" spans="1:6" x14ac:dyDescent="0.45">
      <c r="A316" t="s">
        <v>1229</v>
      </c>
      <c r="B316" t="s">
        <v>3812</v>
      </c>
      <c r="E316" t="s">
        <v>428</v>
      </c>
      <c r="F316" t="s">
        <v>179</v>
      </c>
    </row>
    <row r="317" spans="1:6" x14ac:dyDescent="0.45">
      <c r="A317" t="s">
        <v>1230</v>
      </c>
      <c r="B317" t="s">
        <v>3805</v>
      </c>
      <c r="E317" t="s">
        <v>424</v>
      </c>
      <c r="F317" t="s">
        <v>179</v>
      </c>
    </row>
    <row r="318" spans="1:6" x14ac:dyDescent="0.45">
      <c r="A318" t="s">
        <v>1231</v>
      </c>
      <c r="B318" t="s">
        <v>3799</v>
      </c>
      <c r="E318" t="s">
        <v>417</v>
      </c>
      <c r="F318" t="s">
        <v>177</v>
      </c>
    </row>
    <row r="319" spans="1:6" x14ac:dyDescent="0.45">
      <c r="A319" t="s">
        <v>1232</v>
      </c>
      <c r="B319" t="s">
        <v>3812</v>
      </c>
      <c r="E319" t="s">
        <v>416</v>
      </c>
      <c r="F319" t="s">
        <v>179</v>
      </c>
    </row>
    <row r="320" spans="1:6" x14ac:dyDescent="0.45">
      <c r="A320" t="s">
        <v>1233</v>
      </c>
      <c r="B320" t="s">
        <v>3804</v>
      </c>
      <c r="E320" t="s">
        <v>415</v>
      </c>
      <c r="F320" t="s">
        <v>157</v>
      </c>
    </row>
    <row r="321" spans="1:6" x14ac:dyDescent="0.45">
      <c r="A321" t="s">
        <v>1234</v>
      </c>
      <c r="B321" t="s">
        <v>3814</v>
      </c>
      <c r="E321" t="s">
        <v>395</v>
      </c>
      <c r="F321" t="s">
        <v>64</v>
      </c>
    </row>
    <row r="322" spans="1:6" x14ac:dyDescent="0.45">
      <c r="A322" t="s">
        <v>1235</v>
      </c>
      <c r="B322" t="s">
        <v>3804</v>
      </c>
      <c r="E322" t="s">
        <v>390</v>
      </c>
      <c r="F322" t="s">
        <v>179</v>
      </c>
    </row>
    <row r="323" spans="1:6" x14ac:dyDescent="0.45">
      <c r="A323" t="s">
        <v>1236</v>
      </c>
      <c r="B323" t="s">
        <v>3804</v>
      </c>
      <c r="E323" t="s">
        <v>373</v>
      </c>
      <c r="F323" t="s">
        <v>157</v>
      </c>
    </row>
    <row r="324" spans="1:6" x14ac:dyDescent="0.45">
      <c r="A324" t="s">
        <v>1237</v>
      </c>
      <c r="B324" t="s">
        <v>3813</v>
      </c>
      <c r="E324" t="s">
        <v>348</v>
      </c>
      <c r="F324" t="s">
        <v>186</v>
      </c>
    </row>
    <row r="325" spans="1:6" x14ac:dyDescent="0.45">
      <c r="A325" t="s">
        <v>1238</v>
      </c>
      <c r="B325" t="s">
        <v>3808</v>
      </c>
      <c r="E325" t="s">
        <v>342</v>
      </c>
      <c r="F325" t="s">
        <v>64</v>
      </c>
    </row>
    <row r="326" spans="1:6" x14ac:dyDescent="0.45">
      <c r="A326" t="s">
        <v>1239</v>
      </c>
      <c r="B326" t="s">
        <v>3815</v>
      </c>
      <c r="E326" t="s">
        <v>838</v>
      </c>
      <c r="F326" t="s">
        <v>179</v>
      </c>
    </row>
    <row r="327" spans="1:6" x14ac:dyDescent="0.45">
      <c r="A327" t="s">
        <v>1240</v>
      </c>
      <c r="B327" t="s">
        <v>3805</v>
      </c>
      <c r="E327" t="s">
        <v>837</v>
      </c>
      <c r="F327" t="s">
        <v>102</v>
      </c>
    </row>
    <row r="328" spans="1:6" x14ac:dyDescent="0.45">
      <c r="A328" t="s">
        <v>1241</v>
      </c>
      <c r="B328" t="s">
        <v>3798</v>
      </c>
      <c r="E328" t="s">
        <v>290</v>
      </c>
      <c r="F328" t="s">
        <v>64</v>
      </c>
    </row>
    <row r="329" spans="1:6" x14ac:dyDescent="0.45">
      <c r="A329" t="s">
        <v>1242</v>
      </c>
      <c r="B329" t="s">
        <v>3815</v>
      </c>
      <c r="E329" t="s">
        <v>275</v>
      </c>
      <c r="F329" t="s">
        <v>102</v>
      </c>
    </row>
    <row r="330" spans="1:6" x14ac:dyDescent="0.45">
      <c r="A330" t="s">
        <v>1243</v>
      </c>
      <c r="B330" t="s">
        <v>3805</v>
      </c>
      <c r="E330" t="s">
        <v>260</v>
      </c>
      <c r="F330" t="s">
        <v>106</v>
      </c>
    </row>
    <row r="331" spans="1:6" x14ac:dyDescent="0.45">
      <c r="A331" t="s">
        <v>1244</v>
      </c>
      <c r="B331" t="s">
        <v>3820</v>
      </c>
      <c r="E331" t="s">
        <v>242</v>
      </c>
      <c r="F331" t="s">
        <v>179</v>
      </c>
    </row>
    <row r="332" spans="1:6" x14ac:dyDescent="0.45">
      <c r="A332" t="s">
        <v>1245</v>
      </c>
      <c r="B332" t="s">
        <v>3826</v>
      </c>
      <c r="E332" t="s">
        <v>239</v>
      </c>
      <c r="F332" t="s">
        <v>64</v>
      </c>
    </row>
    <row r="333" spans="1:6" x14ac:dyDescent="0.45">
      <c r="A333" t="s">
        <v>1246</v>
      </c>
      <c r="B333" t="s">
        <v>3827</v>
      </c>
      <c r="E333" t="s">
        <v>220</v>
      </c>
      <c r="F333" t="s">
        <v>157</v>
      </c>
    </row>
    <row r="334" spans="1:6" x14ac:dyDescent="0.45">
      <c r="A334" t="s">
        <v>1247</v>
      </c>
      <c r="B334" t="s">
        <v>3828</v>
      </c>
      <c r="E334" t="s">
        <v>207</v>
      </c>
      <c r="F334" t="s">
        <v>157</v>
      </c>
    </row>
    <row r="335" spans="1:6" x14ac:dyDescent="0.45">
      <c r="A335" t="s">
        <v>1248</v>
      </c>
      <c r="B335" t="s">
        <v>3829</v>
      </c>
      <c r="E335" t="s">
        <v>185</v>
      </c>
      <c r="F335" t="s">
        <v>186</v>
      </c>
    </row>
    <row r="336" spans="1:6" x14ac:dyDescent="0.45">
      <c r="A336" t="s">
        <v>1249</v>
      </c>
      <c r="B336" t="s">
        <v>3830</v>
      </c>
      <c r="E336" t="s">
        <v>178</v>
      </c>
      <c r="F336" t="s">
        <v>179</v>
      </c>
    </row>
    <row r="337" spans="1:6" x14ac:dyDescent="0.45">
      <c r="A337" t="s">
        <v>1250</v>
      </c>
      <c r="B337" t="s">
        <v>3831</v>
      </c>
      <c r="E337" t="s">
        <v>176</v>
      </c>
      <c r="F337" t="s">
        <v>177</v>
      </c>
    </row>
    <row r="338" spans="1:6" x14ac:dyDescent="0.45">
      <c r="A338" t="s">
        <v>1251</v>
      </c>
      <c r="B338" t="s">
        <v>3832</v>
      </c>
      <c r="E338" t="s">
        <v>156</v>
      </c>
      <c r="F338" t="s">
        <v>157</v>
      </c>
    </row>
    <row r="339" spans="1:6" x14ac:dyDescent="0.45">
      <c r="A339" t="s">
        <v>852</v>
      </c>
      <c r="B339" t="s">
        <v>171</v>
      </c>
      <c r="E339" t="s">
        <v>151</v>
      </c>
      <c r="F339" t="s">
        <v>106</v>
      </c>
    </row>
    <row r="340" spans="1:6" x14ac:dyDescent="0.45">
      <c r="A340" t="s">
        <v>806</v>
      </c>
      <c r="B340" t="s">
        <v>218</v>
      </c>
      <c r="E340" t="s">
        <v>147</v>
      </c>
      <c r="F340" t="s">
        <v>106</v>
      </c>
    </row>
    <row r="341" spans="1:6" x14ac:dyDescent="0.45">
      <c r="A341" t="s">
        <v>1252</v>
      </c>
      <c r="B341" t="s">
        <v>3833</v>
      </c>
      <c r="E341" t="s">
        <v>143</v>
      </c>
      <c r="F341" t="s">
        <v>102</v>
      </c>
    </row>
    <row r="342" spans="1:6" x14ac:dyDescent="0.45">
      <c r="A342" t="s">
        <v>1253</v>
      </c>
      <c r="B342" t="s">
        <v>3834</v>
      </c>
      <c r="E342" t="s">
        <v>136</v>
      </c>
      <c r="F342" t="s">
        <v>106</v>
      </c>
    </row>
    <row r="343" spans="1:6" x14ac:dyDescent="0.45">
      <c r="A343" t="s">
        <v>1254</v>
      </c>
      <c r="B343" t="s">
        <v>3835</v>
      </c>
      <c r="E343" t="s">
        <v>105</v>
      </c>
      <c r="F343" t="s">
        <v>106</v>
      </c>
    </row>
    <row r="344" spans="1:6" x14ac:dyDescent="0.45">
      <c r="A344" t="s">
        <v>1255</v>
      </c>
      <c r="B344" t="s">
        <v>3836</v>
      </c>
      <c r="E344" t="s">
        <v>101</v>
      </c>
      <c r="F344" t="s">
        <v>102</v>
      </c>
    </row>
    <row r="345" spans="1:6" x14ac:dyDescent="0.45">
      <c r="A345" t="s">
        <v>1256</v>
      </c>
      <c r="B345" t="s">
        <v>3837</v>
      </c>
      <c r="E345" t="s">
        <v>770</v>
      </c>
      <c r="F345" t="s">
        <v>292</v>
      </c>
    </row>
    <row r="346" spans="1:6" x14ac:dyDescent="0.45">
      <c r="A346" t="s">
        <v>1257</v>
      </c>
      <c r="B346" t="s">
        <v>3838</v>
      </c>
      <c r="E346" t="s">
        <v>739</v>
      </c>
      <c r="F346" t="s">
        <v>292</v>
      </c>
    </row>
    <row r="347" spans="1:6" x14ac:dyDescent="0.45">
      <c r="A347" t="s">
        <v>1258</v>
      </c>
      <c r="B347" t="s">
        <v>3839</v>
      </c>
      <c r="E347" t="s">
        <v>482</v>
      </c>
      <c r="F347" t="s">
        <v>292</v>
      </c>
    </row>
    <row r="348" spans="1:6" x14ac:dyDescent="0.45">
      <c r="A348" t="s">
        <v>1259</v>
      </c>
      <c r="B348" t="s">
        <v>3840</v>
      </c>
      <c r="E348" t="s">
        <v>483</v>
      </c>
      <c r="F348" t="s">
        <v>292</v>
      </c>
    </row>
    <row r="349" spans="1:6" x14ac:dyDescent="0.45">
      <c r="A349" t="s">
        <v>1260</v>
      </c>
      <c r="B349" t="s">
        <v>3841</v>
      </c>
      <c r="E349" t="s">
        <v>484</v>
      </c>
      <c r="F349" t="s">
        <v>292</v>
      </c>
    </row>
    <row r="350" spans="1:6" x14ac:dyDescent="0.45">
      <c r="A350" t="s">
        <v>1261</v>
      </c>
      <c r="B350" t="s">
        <v>3835</v>
      </c>
      <c r="E350" t="s">
        <v>486</v>
      </c>
      <c r="F350" t="s">
        <v>292</v>
      </c>
    </row>
    <row r="351" spans="1:6" x14ac:dyDescent="0.45">
      <c r="A351" t="s">
        <v>754</v>
      </c>
      <c r="B351" t="s">
        <v>202</v>
      </c>
      <c r="E351" t="s">
        <v>816</v>
      </c>
      <c r="F351" t="s">
        <v>41</v>
      </c>
    </row>
    <row r="352" spans="1:6" x14ac:dyDescent="0.45">
      <c r="A352" t="s">
        <v>1262</v>
      </c>
      <c r="B352" t="s">
        <v>3842</v>
      </c>
      <c r="E352" t="s">
        <v>616</v>
      </c>
      <c r="F352" t="s">
        <v>41</v>
      </c>
    </row>
    <row r="353" spans="1:6" x14ac:dyDescent="0.45">
      <c r="A353" t="s">
        <v>757</v>
      </c>
      <c r="B353" t="s">
        <v>177</v>
      </c>
      <c r="E353" t="s">
        <v>586</v>
      </c>
      <c r="F353" t="s">
        <v>69</v>
      </c>
    </row>
    <row r="354" spans="1:6" x14ac:dyDescent="0.45">
      <c r="A354" t="s">
        <v>1263</v>
      </c>
      <c r="B354" t="s">
        <v>3843</v>
      </c>
      <c r="E354" t="s">
        <v>823</v>
      </c>
      <c r="F354" t="s">
        <v>41</v>
      </c>
    </row>
    <row r="355" spans="1:6" x14ac:dyDescent="0.45">
      <c r="A355" t="s">
        <v>1264</v>
      </c>
      <c r="B355" t="s">
        <v>3844</v>
      </c>
      <c r="E355" t="s">
        <v>500</v>
      </c>
      <c r="F355" t="s">
        <v>41</v>
      </c>
    </row>
    <row r="356" spans="1:6" x14ac:dyDescent="0.45">
      <c r="A356" t="s">
        <v>1265</v>
      </c>
      <c r="B356" t="s">
        <v>3845</v>
      </c>
      <c r="E356" t="s">
        <v>439</v>
      </c>
      <c r="F356" t="s">
        <v>292</v>
      </c>
    </row>
    <row r="357" spans="1:6" x14ac:dyDescent="0.45">
      <c r="A357" t="s">
        <v>1266</v>
      </c>
      <c r="B357" t="s">
        <v>3846</v>
      </c>
      <c r="E357" t="s">
        <v>335</v>
      </c>
      <c r="F357" t="s">
        <v>69</v>
      </c>
    </row>
    <row r="358" spans="1:6" x14ac:dyDescent="0.45">
      <c r="A358" t="s">
        <v>1267</v>
      </c>
      <c r="B358" t="s">
        <v>3847</v>
      </c>
      <c r="E358" t="s">
        <v>291</v>
      </c>
      <c r="F358" t="s">
        <v>292</v>
      </c>
    </row>
    <row r="359" spans="1:6" x14ac:dyDescent="0.45">
      <c r="A359" t="s">
        <v>1268</v>
      </c>
      <c r="B359" t="s">
        <v>3848</v>
      </c>
      <c r="E359" t="s">
        <v>892</v>
      </c>
      <c r="F359" t="s">
        <v>41</v>
      </c>
    </row>
    <row r="360" spans="1:6" x14ac:dyDescent="0.45">
      <c r="A360" t="s">
        <v>1269</v>
      </c>
      <c r="B360" t="s">
        <v>3834</v>
      </c>
      <c r="E360" t="s">
        <v>194</v>
      </c>
      <c r="F360" t="s">
        <v>41</v>
      </c>
    </row>
    <row r="361" spans="1:6" x14ac:dyDescent="0.45">
      <c r="A361" t="s">
        <v>1270</v>
      </c>
      <c r="B361" t="s">
        <v>3849</v>
      </c>
      <c r="E361" t="s">
        <v>167</v>
      </c>
      <c r="F361" t="s">
        <v>69</v>
      </c>
    </row>
    <row r="362" spans="1:6" x14ac:dyDescent="0.45">
      <c r="A362" t="s">
        <v>1271</v>
      </c>
      <c r="B362" t="s">
        <v>3850</v>
      </c>
      <c r="E362" t="s">
        <v>154</v>
      </c>
      <c r="F362" t="s">
        <v>41</v>
      </c>
    </row>
    <row r="363" spans="1:6" x14ac:dyDescent="0.45">
      <c r="A363" t="s">
        <v>1272</v>
      </c>
      <c r="B363" t="s">
        <v>3851</v>
      </c>
      <c r="E363" t="s">
        <v>140</v>
      </c>
      <c r="F363" t="s">
        <v>69</v>
      </c>
    </row>
    <row r="364" spans="1:6" x14ac:dyDescent="0.45">
      <c r="A364" t="s">
        <v>1273</v>
      </c>
      <c r="B364" t="s">
        <v>3852</v>
      </c>
      <c r="E364" t="s">
        <v>122</v>
      </c>
      <c r="F364" t="s">
        <v>69</v>
      </c>
    </row>
    <row r="365" spans="1:6" x14ac:dyDescent="0.45">
      <c r="A365" t="s">
        <v>1274</v>
      </c>
      <c r="B365" t="s">
        <v>3853</v>
      </c>
      <c r="E365" t="s">
        <v>115</v>
      </c>
      <c r="F365" t="s">
        <v>41</v>
      </c>
    </row>
    <row r="366" spans="1:6" x14ac:dyDescent="0.45">
      <c r="A366" t="s">
        <v>1275</v>
      </c>
      <c r="B366" t="s">
        <v>3854</v>
      </c>
      <c r="E366" t="s">
        <v>114</v>
      </c>
      <c r="F366" t="s">
        <v>69</v>
      </c>
    </row>
    <row r="367" spans="1:6" x14ac:dyDescent="0.45">
      <c r="A367" t="s">
        <v>1276</v>
      </c>
      <c r="B367" t="s">
        <v>3855</v>
      </c>
      <c r="E367" t="s">
        <v>79</v>
      </c>
      <c r="F367" t="s">
        <v>69</v>
      </c>
    </row>
    <row r="368" spans="1:6" x14ac:dyDescent="0.45">
      <c r="A368" t="s">
        <v>1277</v>
      </c>
      <c r="B368" t="s">
        <v>3856</v>
      </c>
      <c r="E368" t="s">
        <v>803</v>
      </c>
      <c r="F368" t="s">
        <v>41</v>
      </c>
    </row>
    <row r="369" spans="1:6" x14ac:dyDescent="0.45">
      <c r="A369" t="s">
        <v>1278</v>
      </c>
      <c r="B369" t="s">
        <v>3857</v>
      </c>
      <c r="E369" t="s">
        <v>76</v>
      </c>
      <c r="F369" t="s">
        <v>41</v>
      </c>
    </row>
    <row r="370" spans="1:6" x14ac:dyDescent="0.45">
      <c r="A370" t="s">
        <v>1279</v>
      </c>
      <c r="B370" t="s">
        <v>3831</v>
      </c>
      <c r="E370" t="s">
        <v>68</v>
      </c>
      <c r="F370" t="s">
        <v>69</v>
      </c>
    </row>
    <row r="371" spans="1:6" x14ac:dyDescent="0.45">
      <c r="A371" t="s">
        <v>1280</v>
      </c>
      <c r="B371" t="s">
        <v>3858</v>
      </c>
      <c r="E371" t="s">
        <v>40</v>
      </c>
      <c r="F371" t="s">
        <v>41</v>
      </c>
    </row>
    <row r="372" spans="1:6" x14ac:dyDescent="0.45">
      <c r="A372" t="s">
        <v>1281</v>
      </c>
      <c r="B372" t="s">
        <v>3859</v>
      </c>
      <c r="E372" t="s">
        <v>785</v>
      </c>
      <c r="F372" t="s">
        <v>146</v>
      </c>
    </row>
    <row r="373" spans="1:6" x14ac:dyDescent="0.45">
      <c r="A373" t="s">
        <v>1282</v>
      </c>
      <c r="B373" t="s">
        <v>3860</v>
      </c>
      <c r="E373" t="s">
        <v>786</v>
      </c>
      <c r="F373" t="s">
        <v>100</v>
      </c>
    </row>
    <row r="374" spans="1:6" x14ac:dyDescent="0.45">
      <c r="A374" t="s">
        <v>1283</v>
      </c>
      <c r="B374" t="s">
        <v>3861</v>
      </c>
      <c r="E374" t="s">
        <v>788</v>
      </c>
      <c r="F374" t="s">
        <v>146</v>
      </c>
    </row>
    <row r="375" spans="1:6" x14ac:dyDescent="0.45">
      <c r="A375" t="s">
        <v>1284</v>
      </c>
      <c r="B375" t="s">
        <v>3862</v>
      </c>
      <c r="E375" t="s">
        <v>683</v>
      </c>
      <c r="F375" t="s">
        <v>146</v>
      </c>
    </row>
    <row r="376" spans="1:6" x14ac:dyDescent="0.45">
      <c r="A376" t="s">
        <v>1285</v>
      </c>
      <c r="B376" t="s">
        <v>3863</v>
      </c>
      <c r="E376" t="s">
        <v>764</v>
      </c>
      <c r="F376" t="s">
        <v>100</v>
      </c>
    </row>
    <row r="377" spans="1:6" x14ac:dyDescent="0.45">
      <c r="A377" t="s">
        <v>1286</v>
      </c>
      <c r="B377" t="s">
        <v>3864</v>
      </c>
      <c r="E377" t="s">
        <v>192</v>
      </c>
      <c r="F377" t="s">
        <v>100</v>
      </c>
    </row>
    <row r="378" spans="1:6" x14ac:dyDescent="0.45">
      <c r="A378" t="s">
        <v>1287</v>
      </c>
      <c r="B378" t="s">
        <v>3865</v>
      </c>
      <c r="E378" t="s">
        <v>744</v>
      </c>
      <c r="F378" t="s">
        <v>100</v>
      </c>
    </row>
    <row r="379" spans="1:6" x14ac:dyDescent="0.45">
      <c r="A379" t="s">
        <v>1288</v>
      </c>
      <c r="B379" t="s">
        <v>3829</v>
      </c>
      <c r="E379" t="s">
        <v>742</v>
      </c>
      <c r="F379" t="s">
        <v>184</v>
      </c>
    </row>
    <row r="380" spans="1:6" x14ac:dyDescent="0.45">
      <c r="A380" t="s">
        <v>1289</v>
      </c>
      <c r="B380" t="s">
        <v>3866</v>
      </c>
      <c r="E380" t="s">
        <v>737</v>
      </c>
      <c r="F380" t="s">
        <v>37</v>
      </c>
    </row>
    <row r="381" spans="1:6" x14ac:dyDescent="0.45">
      <c r="A381" t="s">
        <v>777</v>
      </c>
      <c r="B381" t="s">
        <v>171</v>
      </c>
      <c r="E381" t="s">
        <v>485</v>
      </c>
      <c r="F381" t="s">
        <v>146</v>
      </c>
    </row>
    <row r="382" spans="1:6" x14ac:dyDescent="0.45">
      <c r="A382" t="s">
        <v>1290</v>
      </c>
      <c r="B382" t="s">
        <v>3867</v>
      </c>
      <c r="E382" t="s">
        <v>706</v>
      </c>
      <c r="F382" t="s">
        <v>100</v>
      </c>
    </row>
    <row r="383" spans="1:6" x14ac:dyDescent="0.45">
      <c r="A383" t="s">
        <v>1291</v>
      </c>
      <c r="B383" t="s">
        <v>3842</v>
      </c>
      <c r="E383" t="s">
        <v>814</v>
      </c>
      <c r="F383" t="s">
        <v>37</v>
      </c>
    </row>
    <row r="384" spans="1:6" x14ac:dyDescent="0.45">
      <c r="A384" t="s">
        <v>1292</v>
      </c>
      <c r="B384" t="s">
        <v>3868</v>
      </c>
      <c r="E384" t="s">
        <v>654</v>
      </c>
      <c r="F384" t="s">
        <v>100</v>
      </c>
    </row>
    <row r="385" spans="1:6" x14ac:dyDescent="0.45">
      <c r="A385" t="s">
        <v>1293</v>
      </c>
      <c r="B385" t="s">
        <v>3869</v>
      </c>
      <c r="E385" t="s">
        <v>644</v>
      </c>
      <c r="F385" t="s">
        <v>100</v>
      </c>
    </row>
    <row r="386" spans="1:6" x14ac:dyDescent="0.45">
      <c r="A386" t="s">
        <v>1294</v>
      </c>
      <c r="B386" t="s">
        <v>3870</v>
      </c>
      <c r="E386" t="s">
        <v>630</v>
      </c>
      <c r="F386" t="s">
        <v>146</v>
      </c>
    </row>
    <row r="387" spans="1:6" x14ac:dyDescent="0.45">
      <c r="A387" t="s">
        <v>1295</v>
      </c>
      <c r="B387" t="s">
        <v>3854</v>
      </c>
      <c r="E387" t="s">
        <v>603</v>
      </c>
      <c r="F387" t="s">
        <v>196</v>
      </c>
    </row>
    <row r="388" spans="1:6" x14ac:dyDescent="0.45">
      <c r="A388" t="s">
        <v>1296</v>
      </c>
      <c r="B388" t="s">
        <v>3871</v>
      </c>
      <c r="E388" t="s">
        <v>589</v>
      </c>
      <c r="F388" t="s">
        <v>100</v>
      </c>
    </row>
    <row r="389" spans="1:6" x14ac:dyDescent="0.45">
      <c r="A389" t="s">
        <v>1297</v>
      </c>
      <c r="B389" t="s">
        <v>3859</v>
      </c>
      <c r="E389" t="s">
        <v>584</v>
      </c>
      <c r="F389" t="s">
        <v>184</v>
      </c>
    </row>
    <row r="390" spans="1:6" x14ac:dyDescent="0.45">
      <c r="A390" t="s">
        <v>1298</v>
      </c>
      <c r="B390" t="s">
        <v>3872</v>
      </c>
      <c r="E390" t="s">
        <v>575</v>
      </c>
      <c r="F390" t="s">
        <v>100</v>
      </c>
    </row>
    <row r="391" spans="1:6" x14ac:dyDescent="0.45">
      <c r="A391" t="s">
        <v>1299</v>
      </c>
      <c r="B391" t="s">
        <v>3858</v>
      </c>
      <c r="E391" t="s">
        <v>563</v>
      </c>
      <c r="F391" t="s">
        <v>196</v>
      </c>
    </row>
    <row r="392" spans="1:6" x14ac:dyDescent="0.45">
      <c r="A392" t="s">
        <v>1300</v>
      </c>
      <c r="B392" t="s">
        <v>3873</v>
      </c>
      <c r="E392" t="s">
        <v>895</v>
      </c>
      <c r="F392" t="s">
        <v>146</v>
      </c>
    </row>
    <row r="393" spans="1:6" x14ac:dyDescent="0.45">
      <c r="A393" t="s">
        <v>1301</v>
      </c>
      <c r="B393" t="s">
        <v>3874</v>
      </c>
      <c r="E393" t="s">
        <v>562</v>
      </c>
      <c r="F393" t="s">
        <v>184</v>
      </c>
    </row>
    <row r="394" spans="1:6" x14ac:dyDescent="0.45">
      <c r="A394" t="s">
        <v>1302</v>
      </c>
      <c r="B394" t="s">
        <v>3875</v>
      </c>
      <c r="E394" t="s">
        <v>557</v>
      </c>
      <c r="F394" t="s">
        <v>184</v>
      </c>
    </row>
    <row r="395" spans="1:6" x14ac:dyDescent="0.45">
      <c r="A395" t="s">
        <v>1303</v>
      </c>
      <c r="B395" t="s">
        <v>3876</v>
      </c>
      <c r="E395" t="s">
        <v>554</v>
      </c>
      <c r="F395" t="s">
        <v>184</v>
      </c>
    </row>
    <row r="396" spans="1:6" x14ac:dyDescent="0.45">
      <c r="A396" t="s">
        <v>1304</v>
      </c>
      <c r="B396" t="s">
        <v>3877</v>
      </c>
      <c r="E396" t="s">
        <v>553</v>
      </c>
      <c r="F396" t="s">
        <v>184</v>
      </c>
    </row>
    <row r="397" spans="1:6" x14ac:dyDescent="0.45">
      <c r="A397" t="s">
        <v>778</v>
      </c>
      <c r="B397" t="s">
        <v>171</v>
      </c>
      <c r="E397" t="s">
        <v>551</v>
      </c>
      <c r="F397" t="s">
        <v>196</v>
      </c>
    </row>
    <row r="398" spans="1:6" x14ac:dyDescent="0.45">
      <c r="A398" t="s">
        <v>779</v>
      </c>
      <c r="B398" t="s">
        <v>71</v>
      </c>
      <c r="E398" t="s">
        <v>538</v>
      </c>
      <c r="F398" t="s">
        <v>100</v>
      </c>
    </row>
    <row r="399" spans="1:6" x14ac:dyDescent="0.45">
      <c r="A399" t="s">
        <v>780</v>
      </c>
      <c r="B399" t="s">
        <v>186</v>
      </c>
      <c r="E399" t="s">
        <v>533</v>
      </c>
      <c r="F399" t="s">
        <v>196</v>
      </c>
    </row>
    <row r="400" spans="1:6" x14ac:dyDescent="0.45">
      <c r="A400" t="s">
        <v>781</v>
      </c>
      <c r="B400" t="s">
        <v>179</v>
      </c>
      <c r="E400" t="s">
        <v>530</v>
      </c>
      <c r="F400" t="s">
        <v>146</v>
      </c>
    </row>
    <row r="401" spans="1:6" x14ac:dyDescent="0.45">
      <c r="A401" t="s">
        <v>782</v>
      </c>
      <c r="B401" t="s">
        <v>102</v>
      </c>
      <c r="E401" t="s">
        <v>529</v>
      </c>
      <c r="F401" t="s">
        <v>100</v>
      </c>
    </row>
    <row r="402" spans="1:6" x14ac:dyDescent="0.45">
      <c r="A402" t="s">
        <v>1305</v>
      </c>
      <c r="B402" t="s">
        <v>3878</v>
      </c>
      <c r="E402" t="s">
        <v>528</v>
      </c>
      <c r="F402" t="s">
        <v>196</v>
      </c>
    </row>
    <row r="403" spans="1:6" x14ac:dyDescent="0.45">
      <c r="A403" t="s">
        <v>1306</v>
      </c>
      <c r="B403" t="s">
        <v>3879</v>
      </c>
      <c r="E403" t="s">
        <v>522</v>
      </c>
      <c r="F403" t="s">
        <v>196</v>
      </c>
    </row>
    <row r="404" spans="1:6" x14ac:dyDescent="0.45">
      <c r="A404" t="s">
        <v>1307</v>
      </c>
      <c r="B404" t="s">
        <v>3880</v>
      </c>
      <c r="E404" t="s">
        <v>514</v>
      </c>
      <c r="F404" t="s">
        <v>196</v>
      </c>
    </row>
    <row r="405" spans="1:6" x14ac:dyDescent="0.45">
      <c r="A405" t="s">
        <v>1308</v>
      </c>
      <c r="B405" t="s">
        <v>3873</v>
      </c>
      <c r="E405" t="s">
        <v>502</v>
      </c>
      <c r="F405" t="s">
        <v>37</v>
      </c>
    </row>
    <row r="406" spans="1:6" x14ac:dyDescent="0.45">
      <c r="A406" t="s">
        <v>1309</v>
      </c>
      <c r="B406" t="s">
        <v>3881</v>
      </c>
      <c r="E406" t="s">
        <v>501</v>
      </c>
      <c r="F406" t="s">
        <v>37</v>
      </c>
    </row>
    <row r="407" spans="1:6" x14ac:dyDescent="0.45">
      <c r="A407" t="s">
        <v>1310</v>
      </c>
      <c r="B407" t="s">
        <v>3882</v>
      </c>
      <c r="E407" t="s">
        <v>495</v>
      </c>
      <c r="F407" t="s">
        <v>146</v>
      </c>
    </row>
    <row r="408" spans="1:6" x14ac:dyDescent="0.45">
      <c r="A408" t="s">
        <v>1311</v>
      </c>
      <c r="B408" t="s">
        <v>3883</v>
      </c>
      <c r="E408" t="s">
        <v>36</v>
      </c>
      <c r="F408" t="s">
        <v>37</v>
      </c>
    </row>
    <row r="409" spans="1:6" x14ac:dyDescent="0.45">
      <c r="A409" t="s">
        <v>1312</v>
      </c>
      <c r="B409" t="s">
        <v>3884</v>
      </c>
      <c r="E409" t="s">
        <v>381</v>
      </c>
      <c r="F409" t="s">
        <v>146</v>
      </c>
    </row>
    <row r="410" spans="1:6" x14ac:dyDescent="0.45">
      <c r="A410" t="s">
        <v>1313</v>
      </c>
      <c r="B410" t="s">
        <v>3885</v>
      </c>
      <c r="E410" t="s">
        <v>377</v>
      </c>
      <c r="F410" t="s">
        <v>196</v>
      </c>
    </row>
    <row r="411" spans="1:6" x14ac:dyDescent="0.45">
      <c r="A411" t="s">
        <v>1314</v>
      </c>
      <c r="B411" t="s">
        <v>3886</v>
      </c>
      <c r="E411" t="s">
        <v>797</v>
      </c>
      <c r="F411" t="s">
        <v>146</v>
      </c>
    </row>
    <row r="412" spans="1:6" x14ac:dyDescent="0.45">
      <c r="A412" t="s">
        <v>1315</v>
      </c>
      <c r="B412" t="s">
        <v>3886</v>
      </c>
      <c r="E412" t="s">
        <v>368</v>
      </c>
      <c r="F412" t="s">
        <v>146</v>
      </c>
    </row>
    <row r="413" spans="1:6" x14ac:dyDescent="0.45">
      <c r="A413" t="s">
        <v>1316</v>
      </c>
      <c r="B413" t="s">
        <v>3887</v>
      </c>
      <c r="E413" t="s">
        <v>352</v>
      </c>
      <c r="F413" t="s">
        <v>146</v>
      </c>
    </row>
    <row r="414" spans="1:6" x14ac:dyDescent="0.45">
      <c r="A414" t="s">
        <v>1317</v>
      </c>
      <c r="B414" t="s">
        <v>3888</v>
      </c>
      <c r="E414" t="s">
        <v>891</v>
      </c>
      <c r="F414" t="s">
        <v>146</v>
      </c>
    </row>
    <row r="415" spans="1:6" x14ac:dyDescent="0.45">
      <c r="A415" t="s">
        <v>1318</v>
      </c>
      <c r="B415" t="s">
        <v>3889</v>
      </c>
      <c r="E415" t="s">
        <v>330</v>
      </c>
      <c r="F415" t="s">
        <v>146</v>
      </c>
    </row>
    <row r="416" spans="1:6" x14ac:dyDescent="0.45">
      <c r="A416" t="s">
        <v>1319</v>
      </c>
      <c r="B416" t="s">
        <v>3833</v>
      </c>
      <c r="E416" t="s">
        <v>319</v>
      </c>
      <c r="F416" t="s">
        <v>37</v>
      </c>
    </row>
    <row r="417" spans="1:6" x14ac:dyDescent="0.45">
      <c r="A417" t="s">
        <v>1320</v>
      </c>
      <c r="B417" t="s">
        <v>3890</v>
      </c>
      <c r="E417" t="s">
        <v>309</v>
      </c>
      <c r="F417" t="s">
        <v>196</v>
      </c>
    </row>
    <row r="418" spans="1:6" x14ac:dyDescent="0.45">
      <c r="A418" t="s">
        <v>1321</v>
      </c>
      <c r="B418" t="s">
        <v>3891</v>
      </c>
      <c r="E418" t="s">
        <v>284</v>
      </c>
      <c r="F418" t="s">
        <v>100</v>
      </c>
    </row>
    <row r="419" spans="1:6" x14ac:dyDescent="0.45">
      <c r="A419" t="s">
        <v>1322</v>
      </c>
      <c r="B419" t="s">
        <v>3892</v>
      </c>
      <c r="E419" t="s">
        <v>901</v>
      </c>
      <c r="F419" t="s">
        <v>184</v>
      </c>
    </row>
    <row r="420" spans="1:6" x14ac:dyDescent="0.45">
      <c r="A420" t="s">
        <v>1323</v>
      </c>
      <c r="B420" t="s">
        <v>3893</v>
      </c>
      <c r="E420" t="s">
        <v>258</v>
      </c>
      <c r="F420" t="s">
        <v>146</v>
      </c>
    </row>
    <row r="421" spans="1:6" x14ac:dyDescent="0.45">
      <c r="A421" t="s">
        <v>1324</v>
      </c>
      <c r="B421" t="s">
        <v>3891</v>
      </c>
      <c r="E421" t="s">
        <v>241</v>
      </c>
      <c r="F421" t="s">
        <v>196</v>
      </c>
    </row>
    <row r="422" spans="1:6" x14ac:dyDescent="0.45">
      <c r="A422" t="s">
        <v>1325</v>
      </c>
      <c r="B422" t="s">
        <v>3894</v>
      </c>
      <c r="E422" t="s">
        <v>232</v>
      </c>
      <c r="F422" t="s">
        <v>184</v>
      </c>
    </row>
    <row r="423" spans="1:6" x14ac:dyDescent="0.45">
      <c r="A423" t="s">
        <v>1326</v>
      </c>
      <c r="B423" t="s">
        <v>3895</v>
      </c>
      <c r="E423" t="s">
        <v>819</v>
      </c>
      <c r="F423" t="s">
        <v>184</v>
      </c>
    </row>
    <row r="424" spans="1:6" x14ac:dyDescent="0.45">
      <c r="A424" t="s">
        <v>1327</v>
      </c>
      <c r="B424" t="s">
        <v>3896</v>
      </c>
      <c r="E424" t="s">
        <v>204</v>
      </c>
      <c r="F424" t="s">
        <v>146</v>
      </c>
    </row>
    <row r="425" spans="1:6" x14ac:dyDescent="0.45">
      <c r="A425" t="s">
        <v>1328</v>
      </c>
      <c r="B425" t="s">
        <v>3895</v>
      </c>
      <c r="E425" t="s">
        <v>199</v>
      </c>
      <c r="F425" t="s">
        <v>100</v>
      </c>
    </row>
    <row r="426" spans="1:6" x14ac:dyDescent="0.45">
      <c r="A426" t="s">
        <v>1329</v>
      </c>
      <c r="B426" t="s">
        <v>3880</v>
      </c>
      <c r="E426" t="s">
        <v>195</v>
      </c>
      <c r="F426" t="s">
        <v>196</v>
      </c>
    </row>
    <row r="427" spans="1:6" x14ac:dyDescent="0.45">
      <c r="A427" t="s">
        <v>1330</v>
      </c>
      <c r="B427" t="s">
        <v>3860</v>
      </c>
      <c r="E427" t="s">
        <v>183</v>
      </c>
      <c r="F427" t="s">
        <v>184</v>
      </c>
    </row>
    <row r="428" spans="1:6" x14ac:dyDescent="0.45">
      <c r="A428" t="s">
        <v>1331</v>
      </c>
      <c r="B428" t="s">
        <v>3860</v>
      </c>
      <c r="E428" t="s">
        <v>173</v>
      </c>
      <c r="F428" t="s">
        <v>146</v>
      </c>
    </row>
    <row r="429" spans="1:6" x14ac:dyDescent="0.45">
      <c r="A429" t="s">
        <v>1332</v>
      </c>
      <c r="B429" t="s">
        <v>3897</v>
      </c>
      <c r="E429" t="s">
        <v>145</v>
      </c>
      <c r="F429" t="s">
        <v>146</v>
      </c>
    </row>
    <row r="430" spans="1:6" x14ac:dyDescent="0.45">
      <c r="A430" t="s">
        <v>1333</v>
      </c>
      <c r="B430" t="s">
        <v>3897</v>
      </c>
      <c r="E430" t="s">
        <v>99</v>
      </c>
      <c r="F430" t="s">
        <v>100</v>
      </c>
    </row>
    <row r="431" spans="1:6" x14ac:dyDescent="0.45">
      <c r="A431" t="s">
        <v>1334</v>
      </c>
      <c r="B431" t="s">
        <v>3898</v>
      </c>
      <c r="E431" t="s">
        <v>58</v>
      </c>
      <c r="F431" t="s">
        <v>37</v>
      </c>
    </row>
    <row r="432" spans="1:6" x14ac:dyDescent="0.45">
      <c r="A432" t="s">
        <v>1335</v>
      </c>
      <c r="B432" t="s">
        <v>3899</v>
      </c>
      <c r="E432" t="s">
        <v>852</v>
      </c>
      <c r="F432" t="s">
        <v>171</v>
      </c>
    </row>
    <row r="433" spans="1:6" x14ac:dyDescent="0.45">
      <c r="A433" t="s">
        <v>1336</v>
      </c>
      <c r="B433" t="s">
        <v>3857</v>
      </c>
      <c r="E433" t="s">
        <v>754</v>
      </c>
      <c r="F433" t="s">
        <v>202</v>
      </c>
    </row>
    <row r="434" spans="1:6" x14ac:dyDescent="0.45">
      <c r="A434" t="s">
        <v>1337</v>
      </c>
      <c r="B434" t="s">
        <v>3871</v>
      </c>
      <c r="E434" t="s">
        <v>777</v>
      </c>
      <c r="F434" t="s">
        <v>171</v>
      </c>
    </row>
    <row r="435" spans="1:6" x14ac:dyDescent="0.45">
      <c r="A435" t="s">
        <v>1338</v>
      </c>
      <c r="B435" t="s">
        <v>3900</v>
      </c>
      <c r="E435" t="s">
        <v>778</v>
      </c>
      <c r="F435" t="s">
        <v>171</v>
      </c>
    </row>
    <row r="436" spans="1:6" x14ac:dyDescent="0.45">
      <c r="A436" t="s">
        <v>1339</v>
      </c>
      <c r="B436" t="s">
        <v>3900</v>
      </c>
      <c r="E436" t="s">
        <v>787</v>
      </c>
      <c r="F436" t="s">
        <v>237</v>
      </c>
    </row>
    <row r="437" spans="1:6" x14ac:dyDescent="0.45">
      <c r="A437" t="s">
        <v>1340</v>
      </c>
      <c r="B437" t="s">
        <v>3901</v>
      </c>
      <c r="E437" t="s">
        <v>731</v>
      </c>
      <c r="F437" t="s">
        <v>171</v>
      </c>
    </row>
    <row r="438" spans="1:6" x14ac:dyDescent="0.45">
      <c r="A438" t="s">
        <v>1341</v>
      </c>
      <c r="B438" t="s">
        <v>3845</v>
      </c>
      <c r="E438" t="s">
        <v>732</v>
      </c>
      <c r="F438" t="s">
        <v>133</v>
      </c>
    </row>
    <row r="439" spans="1:6" x14ac:dyDescent="0.45">
      <c r="A439" t="s">
        <v>1342</v>
      </c>
      <c r="B439" t="s">
        <v>3902</v>
      </c>
      <c r="E439" t="s">
        <v>680</v>
      </c>
      <c r="F439" t="s">
        <v>75</v>
      </c>
    </row>
    <row r="440" spans="1:6" x14ac:dyDescent="0.45">
      <c r="A440" t="s">
        <v>1343</v>
      </c>
      <c r="B440" t="s">
        <v>3855</v>
      </c>
      <c r="E440" t="s">
        <v>760</v>
      </c>
      <c r="F440" t="s">
        <v>133</v>
      </c>
    </row>
    <row r="441" spans="1:6" x14ac:dyDescent="0.45">
      <c r="A441" t="s">
        <v>783</v>
      </c>
      <c r="B441" t="s">
        <v>56</v>
      </c>
      <c r="E441" t="s">
        <v>303</v>
      </c>
      <c r="F441" t="s">
        <v>296</v>
      </c>
    </row>
    <row r="442" spans="1:6" x14ac:dyDescent="0.45">
      <c r="A442" t="s">
        <v>1344</v>
      </c>
      <c r="B442" t="s">
        <v>3903</v>
      </c>
      <c r="E442" t="s">
        <v>836</v>
      </c>
      <c r="F442" t="s">
        <v>237</v>
      </c>
    </row>
    <row r="443" spans="1:6" x14ac:dyDescent="0.45">
      <c r="A443" t="s">
        <v>1345</v>
      </c>
      <c r="B443" t="s">
        <v>3904</v>
      </c>
      <c r="E443" t="s">
        <v>769</v>
      </c>
      <c r="F443" t="s">
        <v>237</v>
      </c>
    </row>
    <row r="444" spans="1:6" x14ac:dyDescent="0.45">
      <c r="A444" t="s">
        <v>1346</v>
      </c>
      <c r="B444" t="s">
        <v>3868</v>
      </c>
      <c r="E444" t="s">
        <v>743</v>
      </c>
      <c r="F444" t="s">
        <v>237</v>
      </c>
    </row>
    <row r="445" spans="1:6" x14ac:dyDescent="0.45">
      <c r="A445" t="s">
        <v>1347</v>
      </c>
      <c r="B445" t="s">
        <v>3869</v>
      </c>
      <c r="E445" t="s">
        <v>481</v>
      </c>
      <c r="F445" t="s">
        <v>171</v>
      </c>
    </row>
    <row r="446" spans="1:6" x14ac:dyDescent="0.45">
      <c r="A446" t="s">
        <v>1348</v>
      </c>
      <c r="B446" t="s">
        <v>3904</v>
      </c>
      <c r="E446" t="s">
        <v>487</v>
      </c>
      <c r="F446" t="s">
        <v>171</v>
      </c>
    </row>
    <row r="447" spans="1:6" x14ac:dyDescent="0.45">
      <c r="A447" t="s">
        <v>1349</v>
      </c>
      <c r="B447" t="s">
        <v>3905</v>
      </c>
      <c r="E447" t="s">
        <v>858</v>
      </c>
      <c r="F447" t="s">
        <v>296</v>
      </c>
    </row>
    <row r="448" spans="1:6" x14ac:dyDescent="0.45">
      <c r="A448" t="s">
        <v>1350</v>
      </c>
      <c r="B448" t="s">
        <v>3906</v>
      </c>
      <c r="E448" t="s">
        <v>910</v>
      </c>
      <c r="F448" t="s">
        <v>237</v>
      </c>
    </row>
    <row r="449" spans="1:6" x14ac:dyDescent="0.45">
      <c r="A449" t="s">
        <v>1351</v>
      </c>
      <c r="B449" t="s">
        <v>3907</v>
      </c>
      <c r="E449" t="s">
        <v>719</v>
      </c>
      <c r="F449" t="s">
        <v>75</v>
      </c>
    </row>
    <row r="450" spans="1:6" x14ac:dyDescent="0.45">
      <c r="A450" t="s">
        <v>1352</v>
      </c>
      <c r="B450" t="s">
        <v>3907</v>
      </c>
      <c r="E450" t="s">
        <v>700</v>
      </c>
      <c r="F450" t="s">
        <v>237</v>
      </c>
    </row>
    <row r="451" spans="1:6" x14ac:dyDescent="0.45">
      <c r="A451" t="s">
        <v>1353</v>
      </c>
      <c r="B451" t="s">
        <v>3908</v>
      </c>
      <c r="E451" t="s">
        <v>693</v>
      </c>
      <c r="F451" t="s">
        <v>237</v>
      </c>
    </row>
    <row r="452" spans="1:6" x14ac:dyDescent="0.45">
      <c r="A452" t="s">
        <v>1354</v>
      </c>
      <c r="B452" t="s">
        <v>3909</v>
      </c>
      <c r="E452" t="s">
        <v>692</v>
      </c>
      <c r="F452" t="s">
        <v>237</v>
      </c>
    </row>
    <row r="453" spans="1:6" x14ac:dyDescent="0.45">
      <c r="A453" t="s">
        <v>1355</v>
      </c>
      <c r="B453" t="s">
        <v>3910</v>
      </c>
      <c r="E453" t="s">
        <v>633</v>
      </c>
      <c r="F453" t="s">
        <v>133</v>
      </c>
    </row>
    <row r="454" spans="1:6" x14ac:dyDescent="0.45">
      <c r="A454" t="s">
        <v>1356</v>
      </c>
      <c r="B454" t="s">
        <v>3911</v>
      </c>
      <c r="E454" t="s">
        <v>612</v>
      </c>
      <c r="F454" t="s">
        <v>133</v>
      </c>
    </row>
    <row r="455" spans="1:6" x14ac:dyDescent="0.45">
      <c r="A455" t="s">
        <v>1357</v>
      </c>
      <c r="B455" t="s">
        <v>3852</v>
      </c>
      <c r="E455" t="s">
        <v>579</v>
      </c>
      <c r="F455" t="s">
        <v>133</v>
      </c>
    </row>
    <row r="456" spans="1:6" x14ac:dyDescent="0.45">
      <c r="A456" t="s">
        <v>1358</v>
      </c>
      <c r="B456" t="s">
        <v>3867</v>
      </c>
      <c r="E456" t="s">
        <v>545</v>
      </c>
      <c r="F456" t="s">
        <v>296</v>
      </c>
    </row>
    <row r="457" spans="1:6" x14ac:dyDescent="0.45">
      <c r="A457" t="s">
        <v>1359</v>
      </c>
      <c r="B457" t="s">
        <v>3912</v>
      </c>
      <c r="E457" t="s">
        <v>526</v>
      </c>
      <c r="F457" t="s">
        <v>296</v>
      </c>
    </row>
    <row r="458" spans="1:6" x14ac:dyDescent="0.45">
      <c r="A458" t="s">
        <v>1360</v>
      </c>
      <c r="B458" t="s">
        <v>3913</v>
      </c>
      <c r="E458" t="s">
        <v>516</v>
      </c>
      <c r="F458" t="s">
        <v>237</v>
      </c>
    </row>
    <row r="459" spans="1:6" x14ac:dyDescent="0.45">
      <c r="A459" t="s">
        <v>1361</v>
      </c>
      <c r="B459" t="s">
        <v>3869</v>
      </c>
      <c r="E459" t="s">
        <v>209</v>
      </c>
      <c r="F459" t="s">
        <v>75</v>
      </c>
    </row>
    <row r="460" spans="1:6" x14ac:dyDescent="0.45">
      <c r="A460" t="s">
        <v>1362</v>
      </c>
      <c r="B460" t="s">
        <v>3914</v>
      </c>
      <c r="E460" t="s">
        <v>236</v>
      </c>
      <c r="F460" t="s">
        <v>237</v>
      </c>
    </row>
    <row r="461" spans="1:6" x14ac:dyDescent="0.45">
      <c r="A461" t="s">
        <v>1363</v>
      </c>
      <c r="B461" t="s">
        <v>3846</v>
      </c>
      <c r="E461" t="s">
        <v>478</v>
      </c>
      <c r="F461" t="s">
        <v>133</v>
      </c>
    </row>
    <row r="462" spans="1:6" x14ac:dyDescent="0.45">
      <c r="A462" t="s">
        <v>784</v>
      </c>
      <c r="B462" t="s">
        <v>125</v>
      </c>
      <c r="E462" t="s">
        <v>477</v>
      </c>
      <c r="F462" t="s">
        <v>133</v>
      </c>
    </row>
    <row r="463" spans="1:6" x14ac:dyDescent="0.45">
      <c r="A463" t="s">
        <v>1364</v>
      </c>
      <c r="B463" t="s">
        <v>3915</v>
      </c>
      <c r="E463" t="s">
        <v>467</v>
      </c>
      <c r="F463" t="s">
        <v>171</v>
      </c>
    </row>
    <row r="464" spans="1:6" x14ac:dyDescent="0.45">
      <c r="A464" t="s">
        <v>1365</v>
      </c>
      <c r="B464" t="s">
        <v>3841</v>
      </c>
      <c r="E464" t="s">
        <v>466</v>
      </c>
      <c r="F464" t="s">
        <v>237</v>
      </c>
    </row>
    <row r="465" spans="1:6" x14ac:dyDescent="0.45">
      <c r="A465" t="s">
        <v>785</v>
      </c>
      <c r="B465" t="s">
        <v>146</v>
      </c>
      <c r="E465" t="s">
        <v>799</v>
      </c>
      <c r="F465" t="s">
        <v>237</v>
      </c>
    </row>
    <row r="466" spans="1:6" x14ac:dyDescent="0.45">
      <c r="A466" t="s">
        <v>786</v>
      </c>
      <c r="B466" t="s">
        <v>100</v>
      </c>
      <c r="E466" t="s">
        <v>465</v>
      </c>
      <c r="F466" t="s">
        <v>171</v>
      </c>
    </row>
    <row r="467" spans="1:6" x14ac:dyDescent="0.45">
      <c r="A467" t="s">
        <v>787</v>
      </c>
      <c r="B467" t="s">
        <v>237</v>
      </c>
      <c r="E467" t="s">
        <v>461</v>
      </c>
      <c r="F467" t="s">
        <v>133</v>
      </c>
    </row>
    <row r="468" spans="1:6" x14ac:dyDescent="0.45">
      <c r="A468" t="s">
        <v>1366</v>
      </c>
      <c r="B468" t="s">
        <v>3916</v>
      </c>
      <c r="E468" t="s">
        <v>456</v>
      </c>
      <c r="F468" t="s">
        <v>296</v>
      </c>
    </row>
    <row r="469" spans="1:6" x14ac:dyDescent="0.45">
      <c r="A469" t="s">
        <v>789</v>
      </c>
      <c r="B469" t="s">
        <v>157</v>
      </c>
      <c r="E469" t="s">
        <v>434</v>
      </c>
      <c r="F469" t="s">
        <v>202</v>
      </c>
    </row>
    <row r="470" spans="1:6" x14ac:dyDescent="0.45">
      <c r="A470" t="s">
        <v>1367</v>
      </c>
      <c r="B470" t="s">
        <v>3917</v>
      </c>
      <c r="E470" t="s">
        <v>430</v>
      </c>
      <c r="F470" t="s">
        <v>237</v>
      </c>
    </row>
    <row r="471" spans="1:6" x14ac:dyDescent="0.45">
      <c r="A471" t="s">
        <v>1368</v>
      </c>
      <c r="B471" t="s">
        <v>3854</v>
      </c>
      <c r="E471" t="s">
        <v>427</v>
      </c>
      <c r="F471" t="s">
        <v>202</v>
      </c>
    </row>
    <row r="472" spans="1:6" x14ac:dyDescent="0.45">
      <c r="A472" t="s">
        <v>1369</v>
      </c>
      <c r="B472" t="s">
        <v>3862</v>
      </c>
      <c r="E472" t="s">
        <v>851</v>
      </c>
      <c r="F472" t="s">
        <v>202</v>
      </c>
    </row>
    <row r="473" spans="1:6" x14ac:dyDescent="0.45">
      <c r="A473" t="s">
        <v>1370</v>
      </c>
      <c r="B473" t="s">
        <v>3863</v>
      </c>
      <c r="E473" t="s">
        <v>425</v>
      </c>
      <c r="F473" t="s">
        <v>296</v>
      </c>
    </row>
    <row r="474" spans="1:6" x14ac:dyDescent="0.45">
      <c r="A474" t="s">
        <v>1371</v>
      </c>
      <c r="B474" t="s">
        <v>3918</v>
      </c>
      <c r="E474" t="s">
        <v>813</v>
      </c>
      <c r="F474" t="s">
        <v>171</v>
      </c>
    </row>
    <row r="475" spans="1:6" x14ac:dyDescent="0.45">
      <c r="A475" t="s">
        <v>1372</v>
      </c>
      <c r="B475" t="s">
        <v>3900</v>
      </c>
      <c r="E475" t="s">
        <v>423</v>
      </c>
      <c r="F475" t="s">
        <v>237</v>
      </c>
    </row>
    <row r="476" spans="1:6" x14ac:dyDescent="0.45">
      <c r="A476" t="s">
        <v>1373</v>
      </c>
      <c r="B476" t="s">
        <v>3882</v>
      </c>
      <c r="E476" t="s">
        <v>883</v>
      </c>
      <c r="F476" t="s">
        <v>202</v>
      </c>
    </row>
    <row r="477" spans="1:6" x14ac:dyDescent="0.45">
      <c r="A477" t="s">
        <v>1374</v>
      </c>
      <c r="B477" t="s">
        <v>3919</v>
      </c>
      <c r="E477" t="s">
        <v>422</v>
      </c>
      <c r="F477" t="s">
        <v>171</v>
      </c>
    </row>
    <row r="478" spans="1:6" x14ac:dyDescent="0.45">
      <c r="A478" t="s">
        <v>1375</v>
      </c>
      <c r="B478" t="s">
        <v>3920</v>
      </c>
      <c r="E478" t="s">
        <v>862</v>
      </c>
      <c r="F478" t="s">
        <v>202</v>
      </c>
    </row>
    <row r="479" spans="1:6" x14ac:dyDescent="0.45">
      <c r="A479" t="s">
        <v>1376</v>
      </c>
      <c r="B479" t="s">
        <v>3847</v>
      </c>
      <c r="E479" t="s">
        <v>844</v>
      </c>
      <c r="F479" t="s">
        <v>171</v>
      </c>
    </row>
    <row r="480" spans="1:6" x14ac:dyDescent="0.45">
      <c r="A480" t="s">
        <v>1377</v>
      </c>
      <c r="B480" t="s">
        <v>3840</v>
      </c>
      <c r="E480" t="s">
        <v>419</v>
      </c>
      <c r="F480" t="s">
        <v>171</v>
      </c>
    </row>
    <row r="481" spans="1:6" x14ac:dyDescent="0.45">
      <c r="A481" t="s">
        <v>1378</v>
      </c>
      <c r="B481" t="s">
        <v>3921</v>
      </c>
      <c r="E481" t="s">
        <v>372</v>
      </c>
      <c r="F481" t="s">
        <v>133</v>
      </c>
    </row>
    <row r="482" spans="1:6" x14ac:dyDescent="0.45">
      <c r="A482" t="s">
        <v>1379</v>
      </c>
      <c r="B482" t="s">
        <v>3922</v>
      </c>
      <c r="E482" t="s">
        <v>349</v>
      </c>
      <c r="F482" t="s">
        <v>133</v>
      </c>
    </row>
    <row r="483" spans="1:6" x14ac:dyDescent="0.45">
      <c r="A483" t="s">
        <v>1380</v>
      </c>
      <c r="B483" t="s">
        <v>3840</v>
      </c>
      <c r="E483" t="s">
        <v>343</v>
      </c>
      <c r="F483" t="s">
        <v>202</v>
      </c>
    </row>
    <row r="484" spans="1:6" x14ac:dyDescent="0.45">
      <c r="A484" t="s">
        <v>1381</v>
      </c>
      <c r="B484" t="s">
        <v>3826</v>
      </c>
      <c r="E484" t="s">
        <v>305</v>
      </c>
      <c r="F484" t="s">
        <v>237</v>
      </c>
    </row>
    <row r="485" spans="1:6" x14ac:dyDescent="0.45">
      <c r="A485" t="s">
        <v>1382</v>
      </c>
      <c r="B485" t="s">
        <v>3923</v>
      </c>
      <c r="E485" t="s">
        <v>304</v>
      </c>
      <c r="F485" t="s">
        <v>237</v>
      </c>
    </row>
    <row r="486" spans="1:6" x14ac:dyDescent="0.45">
      <c r="A486" t="s">
        <v>1383</v>
      </c>
      <c r="B486" t="s">
        <v>3909</v>
      </c>
      <c r="E486" t="s">
        <v>295</v>
      </c>
      <c r="F486" t="s">
        <v>296</v>
      </c>
    </row>
    <row r="487" spans="1:6" x14ac:dyDescent="0.45">
      <c r="A487" t="s">
        <v>1384</v>
      </c>
      <c r="B487" t="s">
        <v>3826</v>
      </c>
      <c r="E487" t="s">
        <v>294</v>
      </c>
      <c r="F487" t="s">
        <v>75</v>
      </c>
    </row>
    <row r="488" spans="1:6" x14ac:dyDescent="0.45">
      <c r="A488" t="s">
        <v>1385</v>
      </c>
      <c r="B488" t="s">
        <v>3924</v>
      </c>
      <c r="E488" t="s">
        <v>865</v>
      </c>
      <c r="F488" t="s">
        <v>75</v>
      </c>
    </row>
    <row r="489" spans="1:6" x14ac:dyDescent="0.45">
      <c r="A489" t="s">
        <v>1386</v>
      </c>
      <c r="B489" t="s">
        <v>3925</v>
      </c>
      <c r="E489" t="s">
        <v>208</v>
      </c>
      <c r="F489" t="s">
        <v>171</v>
      </c>
    </row>
    <row r="490" spans="1:6" x14ac:dyDescent="0.45">
      <c r="A490" t="s">
        <v>1387</v>
      </c>
      <c r="B490" t="s">
        <v>3926</v>
      </c>
      <c r="E490" t="s">
        <v>201</v>
      </c>
      <c r="F490" t="s">
        <v>202</v>
      </c>
    </row>
    <row r="491" spans="1:6" x14ac:dyDescent="0.45">
      <c r="A491" t="s">
        <v>1388</v>
      </c>
      <c r="B491" t="s">
        <v>3926</v>
      </c>
      <c r="E491" t="s">
        <v>869</v>
      </c>
      <c r="F491" t="s">
        <v>202</v>
      </c>
    </row>
    <row r="492" spans="1:6" x14ac:dyDescent="0.45">
      <c r="A492" t="s">
        <v>1389</v>
      </c>
      <c r="B492" t="s">
        <v>3926</v>
      </c>
      <c r="E492" t="s">
        <v>180</v>
      </c>
      <c r="F492" t="s">
        <v>171</v>
      </c>
    </row>
    <row r="493" spans="1:6" x14ac:dyDescent="0.45">
      <c r="A493" t="s">
        <v>1390</v>
      </c>
      <c r="B493" t="s">
        <v>3923</v>
      </c>
      <c r="E493" t="s">
        <v>172</v>
      </c>
      <c r="F493" t="s">
        <v>171</v>
      </c>
    </row>
    <row r="494" spans="1:6" x14ac:dyDescent="0.45">
      <c r="A494" t="s">
        <v>1391</v>
      </c>
      <c r="B494" t="s">
        <v>3921</v>
      </c>
      <c r="E494" t="s">
        <v>170</v>
      </c>
      <c r="F494" t="s">
        <v>171</v>
      </c>
    </row>
    <row r="495" spans="1:6" x14ac:dyDescent="0.45">
      <c r="A495" t="s">
        <v>1392</v>
      </c>
      <c r="B495" t="s">
        <v>3922</v>
      </c>
      <c r="E495" t="s">
        <v>164</v>
      </c>
      <c r="F495" t="s">
        <v>133</v>
      </c>
    </row>
    <row r="496" spans="1:6" x14ac:dyDescent="0.45">
      <c r="A496" t="s">
        <v>1393</v>
      </c>
      <c r="B496" t="s">
        <v>3921</v>
      </c>
      <c r="E496" t="s">
        <v>150</v>
      </c>
      <c r="F496" t="s">
        <v>75</v>
      </c>
    </row>
    <row r="497" spans="1:6" x14ac:dyDescent="0.45">
      <c r="A497" t="s">
        <v>1394</v>
      </c>
      <c r="B497" t="s">
        <v>3831</v>
      </c>
      <c r="E497" t="s">
        <v>135</v>
      </c>
      <c r="F497" t="s">
        <v>75</v>
      </c>
    </row>
    <row r="498" spans="1:6" x14ac:dyDescent="0.45">
      <c r="A498" t="s">
        <v>1395</v>
      </c>
      <c r="B498" t="s">
        <v>3826</v>
      </c>
      <c r="E498" t="s">
        <v>132</v>
      </c>
      <c r="F498" t="s">
        <v>133</v>
      </c>
    </row>
    <row r="499" spans="1:6" x14ac:dyDescent="0.45">
      <c r="A499" t="s">
        <v>1396</v>
      </c>
      <c r="B499" t="s">
        <v>3840</v>
      </c>
      <c r="E499" t="s">
        <v>126</v>
      </c>
      <c r="F499" t="s">
        <v>75</v>
      </c>
    </row>
    <row r="500" spans="1:6" x14ac:dyDescent="0.45">
      <c r="A500" t="s">
        <v>1397</v>
      </c>
      <c r="B500" t="s">
        <v>3927</v>
      </c>
      <c r="E500" t="s">
        <v>80</v>
      </c>
      <c r="F500" t="s">
        <v>75</v>
      </c>
    </row>
    <row r="501" spans="1:6" x14ac:dyDescent="0.45">
      <c r="A501" t="s">
        <v>1398</v>
      </c>
      <c r="B501" t="s">
        <v>3826</v>
      </c>
      <c r="E501" t="s">
        <v>74</v>
      </c>
      <c r="F501" t="s">
        <v>75</v>
      </c>
    </row>
    <row r="502" spans="1:6" x14ac:dyDescent="0.45">
      <c r="A502" t="s">
        <v>1399</v>
      </c>
      <c r="B502" t="s">
        <v>3828</v>
      </c>
      <c r="E502" t="s">
        <v>687</v>
      </c>
      <c r="F502" t="s">
        <v>19</v>
      </c>
    </row>
    <row r="503" spans="1:6" x14ac:dyDescent="0.45">
      <c r="A503" t="s">
        <v>1400</v>
      </c>
      <c r="B503" t="s">
        <v>3925</v>
      </c>
      <c r="E503" t="s">
        <v>655</v>
      </c>
      <c r="F503" t="s">
        <v>19</v>
      </c>
    </row>
    <row r="504" spans="1:6" x14ac:dyDescent="0.45">
      <c r="A504" t="s">
        <v>1401</v>
      </c>
      <c r="B504" t="s">
        <v>3926</v>
      </c>
      <c r="E504" t="s">
        <v>746</v>
      </c>
      <c r="F504" t="s">
        <v>19</v>
      </c>
    </row>
    <row r="505" spans="1:6" x14ac:dyDescent="0.45">
      <c r="A505" t="s">
        <v>1402</v>
      </c>
      <c r="B505" t="s">
        <v>3928</v>
      </c>
      <c r="E505" t="s">
        <v>747</v>
      </c>
      <c r="F505" t="s">
        <v>19</v>
      </c>
    </row>
    <row r="506" spans="1:6" x14ac:dyDescent="0.45">
      <c r="A506" t="s">
        <v>1403</v>
      </c>
      <c r="B506" t="s">
        <v>3926</v>
      </c>
      <c r="E506" t="s">
        <v>748</v>
      </c>
      <c r="F506" t="s">
        <v>19</v>
      </c>
    </row>
    <row r="507" spans="1:6" x14ac:dyDescent="0.45">
      <c r="A507" t="s">
        <v>1404</v>
      </c>
      <c r="B507" t="s">
        <v>3929</v>
      </c>
      <c r="E507" t="s">
        <v>632</v>
      </c>
      <c r="F507" t="s">
        <v>287</v>
      </c>
    </row>
    <row r="508" spans="1:6" x14ac:dyDescent="0.45">
      <c r="A508" t="s">
        <v>1405</v>
      </c>
      <c r="B508" t="s">
        <v>3929</v>
      </c>
      <c r="E508" t="s">
        <v>187</v>
      </c>
      <c r="F508" t="s">
        <v>188</v>
      </c>
    </row>
    <row r="509" spans="1:6" x14ac:dyDescent="0.45">
      <c r="A509" t="s">
        <v>1406</v>
      </c>
      <c r="B509" t="s">
        <v>3930</v>
      </c>
      <c r="E509" t="s">
        <v>762</v>
      </c>
      <c r="F509" t="s">
        <v>161</v>
      </c>
    </row>
    <row r="510" spans="1:6" x14ac:dyDescent="0.45">
      <c r="A510" t="s">
        <v>1407</v>
      </c>
      <c r="B510" t="s">
        <v>3827</v>
      </c>
      <c r="E510" t="s">
        <v>758</v>
      </c>
      <c r="F510" t="s">
        <v>169</v>
      </c>
    </row>
    <row r="511" spans="1:6" x14ac:dyDescent="0.45">
      <c r="A511" t="s">
        <v>1408</v>
      </c>
      <c r="B511" t="s">
        <v>3840</v>
      </c>
      <c r="E511" t="s">
        <v>735</v>
      </c>
      <c r="F511" t="s">
        <v>188</v>
      </c>
    </row>
    <row r="512" spans="1:6" x14ac:dyDescent="0.45">
      <c r="A512" t="s">
        <v>1409</v>
      </c>
      <c r="B512" t="s">
        <v>3931</v>
      </c>
      <c r="E512" t="s">
        <v>715</v>
      </c>
      <c r="F512" t="s">
        <v>287</v>
      </c>
    </row>
    <row r="513" spans="1:6" x14ac:dyDescent="0.45">
      <c r="A513" t="s">
        <v>1410</v>
      </c>
      <c r="B513" t="s">
        <v>3932</v>
      </c>
      <c r="E513" t="s">
        <v>714</v>
      </c>
      <c r="F513" t="s">
        <v>188</v>
      </c>
    </row>
    <row r="514" spans="1:6" x14ac:dyDescent="0.45">
      <c r="A514" t="s">
        <v>1411</v>
      </c>
      <c r="B514" t="s">
        <v>3844</v>
      </c>
      <c r="E514" t="s">
        <v>712</v>
      </c>
      <c r="F514" t="s">
        <v>19</v>
      </c>
    </row>
    <row r="515" spans="1:6" x14ac:dyDescent="0.45">
      <c r="A515" t="s">
        <v>1412</v>
      </c>
      <c r="B515" t="s">
        <v>3931</v>
      </c>
      <c r="E515" t="s">
        <v>709</v>
      </c>
      <c r="F515" t="s">
        <v>104</v>
      </c>
    </row>
    <row r="516" spans="1:6" x14ac:dyDescent="0.45">
      <c r="A516" t="s">
        <v>1413</v>
      </c>
      <c r="B516" t="s">
        <v>3880</v>
      </c>
      <c r="E516" t="s">
        <v>667</v>
      </c>
      <c r="F516" t="s">
        <v>161</v>
      </c>
    </row>
    <row r="517" spans="1:6" x14ac:dyDescent="0.45">
      <c r="A517" t="s">
        <v>1414</v>
      </c>
      <c r="B517" t="s">
        <v>3933</v>
      </c>
      <c r="E517" t="s">
        <v>666</v>
      </c>
      <c r="F517" t="s">
        <v>161</v>
      </c>
    </row>
    <row r="518" spans="1:6" x14ac:dyDescent="0.45">
      <c r="A518" t="s">
        <v>1415</v>
      </c>
      <c r="B518" t="s">
        <v>3934</v>
      </c>
      <c r="E518" t="s">
        <v>664</v>
      </c>
      <c r="F518" t="s">
        <v>287</v>
      </c>
    </row>
    <row r="519" spans="1:6" x14ac:dyDescent="0.45">
      <c r="A519" t="s">
        <v>1416</v>
      </c>
      <c r="B519" t="s">
        <v>3918</v>
      </c>
      <c r="E519" t="s">
        <v>663</v>
      </c>
      <c r="F519" t="s">
        <v>188</v>
      </c>
    </row>
    <row r="520" spans="1:6" x14ac:dyDescent="0.45">
      <c r="A520" t="s">
        <v>1417</v>
      </c>
      <c r="B520" t="s">
        <v>3843</v>
      </c>
      <c r="E520" t="s">
        <v>640</v>
      </c>
      <c r="F520" t="s">
        <v>188</v>
      </c>
    </row>
    <row r="521" spans="1:6" x14ac:dyDescent="0.45">
      <c r="A521" t="s">
        <v>1418</v>
      </c>
      <c r="B521" t="s">
        <v>3931</v>
      </c>
      <c r="E521" t="s">
        <v>808</v>
      </c>
      <c r="F521" t="s">
        <v>287</v>
      </c>
    </row>
    <row r="522" spans="1:6" x14ac:dyDescent="0.45">
      <c r="A522" t="s">
        <v>1419</v>
      </c>
      <c r="B522" t="s">
        <v>3919</v>
      </c>
      <c r="E522" t="s">
        <v>639</v>
      </c>
      <c r="F522" t="s">
        <v>104</v>
      </c>
    </row>
    <row r="523" spans="1:6" x14ac:dyDescent="0.45">
      <c r="A523" t="s">
        <v>1420</v>
      </c>
      <c r="B523" t="s">
        <v>3916</v>
      </c>
      <c r="E523" t="s">
        <v>604</v>
      </c>
      <c r="F523" t="s">
        <v>287</v>
      </c>
    </row>
    <row r="524" spans="1:6" x14ac:dyDescent="0.45">
      <c r="A524" t="s">
        <v>1421</v>
      </c>
      <c r="B524" t="s">
        <v>3935</v>
      </c>
      <c r="E524" t="s">
        <v>597</v>
      </c>
      <c r="F524" t="s">
        <v>19</v>
      </c>
    </row>
    <row r="525" spans="1:6" x14ac:dyDescent="0.45">
      <c r="A525" t="s">
        <v>1422</v>
      </c>
      <c r="B525" t="s">
        <v>3918</v>
      </c>
      <c r="E525" t="s">
        <v>565</v>
      </c>
      <c r="F525" t="s">
        <v>104</v>
      </c>
    </row>
    <row r="526" spans="1:6" x14ac:dyDescent="0.45">
      <c r="A526" t="s">
        <v>1423</v>
      </c>
      <c r="B526" t="s">
        <v>3936</v>
      </c>
      <c r="E526" t="s">
        <v>564</v>
      </c>
      <c r="F526" t="s">
        <v>161</v>
      </c>
    </row>
    <row r="527" spans="1:6" x14ac:dyDescent="0.45">
      <c r="A527" t="s">
        <v>1424</v>
      </c>
      <c r="B527" t="s">
        <v>3851</v>
      </c>
      <c r="E527" t="s">
        <v>548</v>
      </c>
      <c r="F527" t="s">
        <v>287</v>
      </c>
    </row>
    <row r="528" spans="1:6" x14ac:dyDescent="0.45">
      <c r="A528" t="s">
        <v>1425</v>
      </c>
      <c r="B528" t="s">
        <v>3847</v>
      </c>
      <c r="E528" t="s">
        <v>540</v>
      </c>
      <c r="F528" t="s">
        <v>169</v>
      </c>
    </row>
    <row r="529" spans="1:6" x14ac:dyDescent="0.45">
      <c r="A529" t="s">
        <v>1426</v>
      </c>
      <c r="B529" t="s">
        <v>3937</v>
      </c>
      <c r="E529" t="s">
        <v>537</v>
      </c>
      <c r="F529" t="s">
        <v>104</v>
      </c>
    </row>
    <row r="530" spans="1:6" x14ac:dyDescent="0.45">
      <c r="A530" t="s">
        <v>1427</v>
      </c>
      <c r="B530" t="s">
        <v>3918</v>
      </c>
      <c r="E530" t="s">
        <v>476</v>
      </c>
      <c r="F530" t="s">
        <v>161</v>
      </c>
    </row>
    <row r="531" spans="1:6" x14ac:dyDescent="0.45">
      <c r="A531" t="s">
        <v>1428</v>
      </c>
      <c r="B531" t="s">
        <v>3938</v>
      </c>
      <c r="E531" t="s">
        <v>474</v>
      </c>
      <c r="F531" t="s">
        <v>161</v>
      </c>
    </row>
    <row r="532" spans="1:6" x14ac:dyDescent="0.45">
      <c r="A532" t="s">
        <v>1429</v>
      </c>
      <c r="B532" t="s">
        <v>3919</v>
      </c>
      <c r="E532" t="s">
        <v>473</v>
      </c>
      <c r="F532" t="s">
        <v>104</v>
      </c>
    </row>
    <row r="533" spans="1:6" x14ac:dyDescent="0.45">
      <c r="A533" t="s">
        <v>1430</v>
      </c>
      <c r="B533" t="s">
        <v>3916</v>
      </c>
      <c r="E533" t="s">
        <v>472</v>
      </c>
      <c r="F533" t="s">
        <v>161</v>
      </c>
    </row>
    <row r="534" spans="1:6" x14ac:dyDescent="0.45">
      <c r="A534" t="s">
        <v>1431</v>
      </c>
      <c r="B534" t="s">
        <v>3916</v>
      </c>
      <c r="E534" t="s">
        <v>796</v>
      </c>
      <c r="F534" t="s">
        <v>188</v>
      </c>
    </row>
    <row r="535" spans="1:6" x14ac:dyDescent="0.45">
      <c r="A535" t="s">
        <v>1432</v>
      </c>
      <c r="B535" t="s">
        <v>3918</v>
      </c>
      <c r="E535" t="s">
        <v>455</v>
      </c>
      <c r="F535" t="s">
        <v>287</v>
      </c>
    </row>
    <row r="536" spans="1:6" x14ac:dyDescent="0.45">
      <c r="A536" t="s">
        <v>1433</v>
      </c>
      <c r="B536" t="s">
        <v>3844</v>
      </c>
      <c r="E536" t="s">
        <v>445</v>
      </c>
      <c r="F536" t="s">
        <v>287</v>
      </c>
    </row>
    <row r="537" spans="1:6" x14ac:dyDescent="0.45">
      <c r="A537" t="s">
        <v>1434</v>
      </c>
      <c r="B537" t="s">
        <v>3936</v>
      </c>
      <c r="E537" t="s">
        <v>433</v>
      </c>
      <c r="F537" t="s">
        <v>19</v>
      </c>
    </row>
    <row r="538" spans="1:6" x14ac:dyDescent="0.45">
      <c r="A538" t="s">
        <v>1435</v>
      </c>
      <c r="B538" t="s">
        <v>3844</v>
      </c>
      <c r="E538" t="s">
        <v>391</v>
      </c>
      <c r="F538" t="s">
        <v>287</v>
      </c>
    </row>
    <row r="539" spans="1:6" x14ac:dyDescent="0.45">
      <c r="A539" t="s">
        <v>1436</v>
      </c>
      <c r="B539" t="s">
        <v>3844</v>
      </c>
      <c r="E539" t="s">
        <v>376</v>
      </c>
      <c r="F539" t="s">
        <v>161</v>
      </c>
    </row>
    <row r="540" spans="1:6" x14ac:dyDescent="0.45">
      <c r="A540" t="s">
        <v>1437</v>
      </c>
      <c r="B540" t="s">
        <v>3877</v>
      </c>
      <c r="E540" t="s">
        <v>363</v>
      </c>
      <c r="F540" t="s">
        <v>161</v>
      </c>
    </row>
    <row r="541" spans="1:6" x14ac:dyDescent="0.45">
      <c r="A541" t="s">
        <v>1438</v>
      </c>
      <c r="B541" t="s">
        <v>3931</v>
      </c>
      <c r="E541" t="s">
        <v>351</v>
      </c>
      <c r="F541" t="s">
        <v>169</v>
      </c>
    </row>
    <row r="542" spans="1:6" x14ac:dyDescent="0.45">
      <c r="A542" t="s">
        <v>1439</v>
      </c>
      <c r="B542" t="s">
        <v>3931</v>
      </c>
      <c r="E542" t="s">
        <v>334</v>
      </c>
      <c r="F542" t="s">
        <v>169</v>
      </c>
    </row>
    <row r="543" spans="1:6" x14ac:dyDescent="0.45">
      <c r="A543" t="s">
        <v>1440</v>
      </c>
      <c r="B543" t="s">
        <v>3931</v>
      </c>
      <c r="E543" t="s">
        <v>331</v>
      </c>
      <c r="F543" t="s">
        <v>287</v>
      </c>
    </row>
    <row r="544" spans="1:6" x14ac:dyDescent="0.45">
      <c r="A544" t="s">
        <v>1441</v>
      </c>
      <c r="B544" t="s">
        <v>3939</v>
      </c>
      <c r="E544" t="s">
        <v>307</v>
      </c>
      <c r="F544" t="s">
        <v>161</v>
      </c>
    </row>
    <row r="545" spans="1:6" x14ac:dyDescent="0.45">
      <c r="A545" t="s">
        <v>1442</v>
      </c>
      <c r="B545" t="s">
        <v>3934</v>
      </c>
      <c r="E545" t="s">
        <v>286</v>
      </c>
      <c r="F545" t="s">
        <v>287</v>
      </c>
    </row>
    <row r="546" spans="1:6" x14ac:dyDescent="0.45">
      <c r="A546" t="s">
        <v>1443</v>
      </c>
      <c r="B546" t="s">
        <v>3934</v>
      </c>
      <c r="E546" t="s">
        <v>285</v>
      </c>
      <c r="F546" t="s">
        <v>161</v>
      </c>
    </row>
    <row r="547" spans="1:6" x14ac:dyDescent="0.45">
      <c r="A547" t="s">
        <v>1444</v>
      </c>
      <c r="B547" t="s">
        <v>3939</v>
      </c>
      <c r="E547" t="s">
        <v>238</v>
      </c>
      <c r="F547" t="s">
        <v>188</v>
      </c>
    </row>
    <row r="548" spans="1:6" x14ac:dyDescent="0.45">
      <c r="A548" t="s">
        <v>1445</v>
      </c>
      <c r="B548" t="s">
        <v>3939</v>
      </c>
      <c r="E548" t="s">
        <v>805</v>
      </c>
      <c r="F548" t="s">
        <v>161</v>
      </c>
    </row>
    <row r="549" spans="1:6" x14ac:dyDescent="0.45">
      <c r="A549" t="s">
        <v>1446</v>
      </c>
      <c r="B549" t="s">
        <v>3940</v>
      </c>
      <c r="E549" t="s">
        <v>228</v>
      </c>
      <c r="F549" t="s">
        <v>169</v>
      </c>
    </row>
    <row r="550" spans="1:6" x14ac:dyDescent="0.45">
      <c r="A550" t="s">
        <v>1447</v>
      </c>
      <c r="B550" t="s">
        <v>3913</v>
      </c>
      <c r="E550" t="s">
        <v>227</v>
      </c>
      <c r="F550" t="s">
        <v>161</v>
      </c>
    </row>
    <row r="551" spans="1:6" x14ac:dyDescent="0.45">
      <c r="A551" t="s">
        <v>1448</v>
      </c>
      <c r="B551" t="s">
        <v>3941</v>
      </c>
      <c r="E551" t="s">
        <v>223</v>
      </c>
      <c r="F551" t="s">
        <v>161</v>
      </c>
    </row>
    <row r="552" spans="1:6" x14ac:dyDescent="0.45">
      <c r="A552" t="s">
        <v>1449</v>
      </c>
      <c r="B552" t="s">
        <v>3923</v>
      </c>
      <c r="E552" t="s">
        <v>219</v>
      </c>
      <c r="F552" t="s">
        <v>104</v>
      </c>
    </row>
    <row r="553" spans="1:6" x14ac:dyDescent="0.45">
      <c r="A553" t="s">
        <v>1450</v>
      </c>
      <c r="B553" t="s">
        <v>3922</v>
      </c>
      <c r="E553" t="s">
        <v>203</v>
      </c>
      <c r="F553" t="s">
        <v>19</v>
      </c>
    </row>
    <row r="554" spans="1:6" x14ac:dyDescent="0.45">
      <c r="A554" t="s">
        <v>1451</v>
      </c>
      <c r="B554" t="s">
        <v>3922</v>
      </c>
      <c r="E554" t="s">
        <v>168</v>
      </c>
      <c r="F554" t="s">
        <v>169</v>
      </c>
    </row>
    <row r="555" spans="1:6" x14ac:dyDescent="0.45">
      <c r="A555" t="s">
        <v>1452</v>
      </c>
      <c r="B555" t="s">
        <v>3922</v>
      </c>
      <c r="E555" t="s">
        <v>160</v>
      </c>
      <c r="F555" t="s">
        <v>161</v>
      </c>
    </row>
    <row r="556" spans="1:6" x14ac:dyDescent="0.45">
      <c r="A556" t="s">
        <v>1453</v>
      </c>
      <c r="B556" t="s">
        <v>3826</v>
      </c>
      <c r="E556" t="s">
        <v>149</v>
      </c>
      <c r="F556" t="s">
        <v>104</v>
      </c>
    </row>
    <row r="557" spans="1:6" x14ac:dyDescent="0.45">
      <c r="A557" t="s">
        <v>1454</v>
      </c>
      <c r="B557" t="s">
        <v>3922</v>
      </c>
      <c r="E557" t="s">
        <v>103</v>
      </c>
      <c r="F557" t="s">
        <v>104</v>
      </c>
    </row>
    <row r="558" spans="1:6" x14ac:dyDescent="0.45">
      <c r="A558" t="s">
        <v>1455</v>
      </c>
      <c r="B558" t="s">
        <v>3922</v>
      </c>
      <c r="E558" t="s">
        <v>18</v>
      </c>
      <c r="F558" t="s">
        <v>19</v>
      </c>
    </row>
    <row r="559" spans="1:6" x14ac:dyDescent="0.45">
      <c r="A559" t="s">
        <v>1456</v>
      </c>
      <c r="B559" t="s">
        <v>3926</v>
      </c>
      <c r="E559" t="s">
        <v>751</v>
      </c>
      <c r="F559" t="s">
        <v>142</v>
      </c>
    </row>
    <row r="560" spans="1:6" x14ac:dyDescent="0.45">
      <c r="A560" t="s">
        <v>1457</v>
      </c>
      <c r="B560" t="s">
        <v>3826</v>
      </c>
      <c r="E560" t="s">
        <v>323</v>
      </c>
      <c r="F560" t="s">
        <v>47</v>
      </c>
    </row>
    <row r="561" spans="1:6" x14ac:dyDescent="0.45">
      <c r="A561" t="s">
        <v>1458</v>
      </c>
      <c r="B561" t="s">
        <v>3840</v>
      </c>
      <c r="E561" t="s">
        <v>339</v>
      </c>
      <c r="F561" t="s">
        <v>47</v>
      </c>
    </row>
    <row r="562" spans="1:6" x14ac:dyDescent="0.45">
      <c r="A562" t="s">
        <v>1459</v>
      </c>
      <c r="B562" t="s">
        <v>3840</v>
      </c>
      <c r="E562" t="s">
        <v>440</v>
      </c>
      <c r="F562" t="s">
        <v>47</v>
      </c>
    </row>
    <row r="563" spans="1:6" x14ac:dyDescent="0.45">
      <c r="A563" t="s">
        <v>1460</v>
      </c>
      <c r="B563" t="s">
        <v>3927</v>
      </c>
      <c r="E563" t="s">
        <v>911</v>
      </c>
      <c r="F563" t="s">
        <v>47</v>
      </c>
    </row>
    <row r="564" spans="1:6" x14ac:dyDescent="0.45">
      <c r="A564" t="s">
        <v>1461</v>
      </c>
      <c r="B564" t="s">
        <v>3835</v>
      </c>
      <c r="E564" t="s">
        <v>635</v>
      </c>
      <c r="F564" t="s">
        <v>83</v>
      </c>
    </row>
    <row r="565" spans="1:6" x14ac:dyDescent="0.45">
      <c r="A565" t="s">
        <v>1462</v>
      </c>
      <c r="B565" t="s">
        <v>3930</v>
      </c>
      <c r="E565" t="s">
        <v>610</v>
      </c>
      <c r="F565" t="s">
        <v>47</v>
      </c>
    </row>
    <row r="566" spans="1:6" x14ac:dyDescent="0.45">
      <c r="A566" t="s">
        <v>1463</v>
      </c>
      <c r="B566" t="s">
        <v>3928</v>
      </c>
      <c r="E566" t="s">
        <v>609</v>
      </c>
      <c r="F566" t="s">
        <v>83</v>
      </c>
    </row>
    <row r="567" spans="1:6" x14ac:dyDescent="0.45">
      <c r="A567" t="s">
        <v>1464</v>
      </c>
      <c r="B567" t="s">
        <v>3930</v>
      </c>
      <c r="E567" t="s">
        <v>608</v>
      </c>
      <c r="F567" t="s">
        <v>83</v>
      </c>
    </row>
    <row r="568" spans="1:6" x14ac:dyDescent="0.45">
      <c r="A568" t="s">
        <v>1465</v>
      </c>
      <c r="B568" t="s">
        <v>3925</v>
      </c>
      <c r="E568" t="s">
        <v>558</v>
      </c>
      <c r="F568" t="s">
        <v>47</v>
      </c>
    </row>
    <row r="569" spans="1:6" x14ac:dyDescent="0.45">
      <c r="A569" t="s">
        <v>1466</v>
      </c>
      <c r="B569" t="s">
        <v>3942</v>
      </c>
      <c r="E569" t="s">
        <v>550</v>
      </c>
      <c r="F569" t="s">
        <v>83</v>
      </c>
    </row>
    <row r="570" spans="1:6" x14ac:dyDescent="0.45">
      <c r="A570" t="s">
        <v>1467</v>
      </c>
      <c r="B570" t="s">
        <v>3943</v>
      </c>
      <c r="E570" t="s">
        <v>449</v>
      </c>
      <c r="F570" t="s">
        <v>142</v>
      </c>
    </row>
    <row r="571" spans="1:6" x14ac:dyDescent="0.45">
      <c r="A571" t="s">
        <v>1468</v>
      </c>
      <c r="B571" t="s">
        <v>3944</v>
      </c>
      <c r="E571" t="s">
        <v>438</v>
      </c>
      <c r="F571" t="s">
        <v>142</v>
      </c>
    </row>
    <row r="572" spans="1:6" x14ac:dyDescent="0.45">
      <c r="A572" t="s">
        <v>727</v>
      </c>
      <c r="B572" t="s">
        <v>182</v>
      </c>
      <c r="E572" t="s">
        <v>435</v>
      </c>
      <c r="F572" t="s">
        <v>142</v>
      </c>
    </row>
    <row r="573" spans="1:6" x14ac:dyDescent="0.45">
      <c r="A573" t="s">
        <v>1469</v>
      </c>
      <c r="B573" t="s">
        <v>3870</v>
      </c>
      <c r="E573" t="s">
        <v>689</v>
      </c>
      <c r="F573" t="s">
        <v>47</v>
      </c>
    </row>
    <row r="574" spans="1:6" x14ac:dyDescent="0.45">
      <c r="A574" t="s">
        <v>731</v>
      </c>
      <c r="B574" t="s">
        <v>171</v>
      </c>
      <c r="E574" t="s">
        <v>404</v>
      </c>
      <c r="F574" t="s">
        <v>83</v>
      </c>
    </row>
    <row r="575" spans="1:6" x14ac:dyDescent="0.45">
      <c r="A575" t="s">
        <v>1470</v>
      </c>
      <c r="B575" t="s">
        <v>3894</v>
      </c>
      <c r="E575" t="s">
        <v>403</v>
      </c>
      <c r="F575" t="s">
        <v>142</v>
      </c>
    </row>
    <row r="576" spans="1:6" x14ac:dyDescent="0.45">
      <c r="A576" t="s">
        <v>1471</v>
      </c>
      <c r="B576" t="s">
        <v>3893</v>
      </c>
      <c r="E576" t="s">
        <v>396</v>
      </c>
      <c r="F576" t="s">
        <v>47</v>
      </c>
    </row>
    <row r="577" spans="1:6" x14ac:dyDescent="0.45">
      <c r="A577" t="s">
        <v>726</v>
      </c>
      <c r="B577" t="s">
        <v>263</v>
      </c>
      <c r="E577" t="s">
        <v>394</v>
      </c>
      <c r="F577" t="s">
        <v>47</v>
      </c>
    </row>
    <row r="578" spans="1:6" x14ac:dyDescent="0.45">
      <c r="A578" t="s">
        <v>1472</v>
      </c>
      <c r="B578" t="s">
        <v>3945</v>
      </c>
      <c r="E578" t="s">
        <v>393</v>
      </c>
      <c r="F578" t="s">
        <v>47</v>
      </c>
    </row>
    <row r="579" spans="1:6" x14ac:dyDescent="0.45">
      <c r="A579" t="s">
        <v>1473</v>
      </c>
      <c r="B579" t="s">
        <v>3946</v>
      </c>
      <c r="E579" t="s">
        <v>392</v>
      </c>
      <c r="F579" t="s">
        <v>142</v>
      </c>
    </row>
    <row r="580" spans="1:6" x14ac:dyDescent="0.45">
      <c r="A580" t="s">
        <v>1474</v>
      </c>
      <c r="B580" t="s">
        <v>3827</v>
      </c>
      <c r="E580" t="s">
        <v>386</v>
      </c>
      <c r="F580" t="s">
        <v>142</v>
      </c>
    </row>
    <row r="581" spans="1:6" x14ac:dyDescent="0.45">
      <c r="A581" t="s">
        <v>1475</v>
      </c>
      <c r="B581" t="s">
        <v>3883</v>
      </c>
      <c r="E581" t="s">
        <v>380</v>
      </c>
      <c r="F581" t="s">
        <v>83</v>
      </c>
    </row>
    <row r="582" spans="1:6" x14ac:dyDescent="0.45">
      <c r="A582" t="s">
        <v>1476</v>
      </c>
      <c r="B582" t="s">
        <v>3947</v>
      </c>
      <c r="E582" t="s">
        <v>369</v>
      </c>
      <c r="F582" t="s">
        <v>83</v>
      </c>
    </row>
    <row r="583" spans="1:6" x14ac:dyDescent="0.45">
      <c r="A583" t="s">
        <v>1477</v>
      </c>
      <c r="B583" t="s">
        <v>3948</v>
      </c>
      <c r="E583" t="s">
        <v>359</v>
      </c>
      <c r="F583" t="s">
        <v>83</v>
      </c>
    </row>
    <row r="584" spans="1:6" x14ac:dyDescent="0.45">
      <c r="A584" t="s">
        <v>1478</v>
      </c>
      <c r="B584" t="s">
        <v>3949</v>
      </c>
      <c r="E584" t="s">
        <v>354</v>
      </c>
      <c r="F584" t="s">
        <v>83</v>
      </c>
    </row>
    <row r="585" spans="1:6" x14ac:dyDescent="0.45">
      <c r="A585" t="s">
        <v>1479</v>
      </c>
      <c r="B585" t="s">
        <v>3949</v>
      </c>
      <c r="E585" t="s">
        <v>353</v>
      </c>
      <c r="F585" t="s">
        <v>83</v>
      </c>
    </row>
    <row r="586" spans="1:6" x14ac:dyDescent="0.45">
      <c r="A586" t="s">
        <v>1480</v>
      </c>
      <c r="B586" t="s">
        <v>3950</v>
      </c>
      <c r="E586" t="s">
        <v>298</v>
      </c>
      <c r="F586" t="s">
        <v>47</v>
      </c>
    </row>
    <row r="587" spans="1:6" x14ac:dyDescent="0.45">
      <c r="A587" t="s">
        <v>1481</v>
      </c>
      <c r="B587" t="s">
        <v>3880</v>
      </c>
      <c r="E587" t="s">
        <v>880</v>
      </c>
      <c r="F587" t="s">
        <v>142</v>
      </c>
    </row>
    <row r="588" spans="1:6" x14ac:dyDescent="0.45">
      <c r="A588" t="s">
        <v>1482</v>
      </c>
      <c r="B588" t="s">
        <v>3951</v>
      </c>
      <c r="E588" t="s">
        <v>141</v>
      </c>
      <c r="F588" t="s">
        <v>142</v>
      </c>
    </row>
    <row r="589" spans="1:6" x14ac:dyDescent="0.45">
      <c r="A589" t="s">
        <v>1483</v>
      </c>
      <c r="B589" t="s">
        <v>3896</v>
      </c>
      <c r="E589" t="s">
        <v>89</v>
      </c>
      <c r="F589" t="s">
        <v>83</v>
      </c>
    </row>
    <row r="590" spans="1:6" x14ac:dyDescent="0.45">
      <c r="A590" t="s">
        <v>1484</v>
      </c>
      <c r="B590" t="s">
        <v>3881</v>
      </c>
      <c r="E590" t="s">
        <v>87</v>
      </c>
      <c r="F590" t="s">
        <v>47</v>
      </c>
    </row>
    <row r="591" spans="1:6" x14ac:dyDescent="0.45">
      <c r="A591" t="s">
        <v>1485</v>
      </c>
      <c r="B591" t="s">
        <v>3952</v>
      </c>
      <c r="E591" t="s">
        <v>82</v>
      </c>
      <c r="F591" t="s">
        <v>83</v>
      </c>
    </row>
    <row r="592" spans="1:6" x14ac:dyDescent="0.45">
      <c r="A592" t="s">
        <v>1486</v>
      </c>
      <c r="B592" t="s">
        <v>3858</v>
      </c>
      <c r="E592" t="s">
        <v>46</v>
      </c>
      <c r="F592" t="s">
        <v>47</v>
      </c>
    </row>
    <row r="593" spans="1:6" x14ac:dyDescent="0.45">
      <c r="A593" t="s">
        <v>1487</v>
      </c>
      <c r="B593" t="s">
        <v>3873</v>
      </c>
      <c r="E593" t="s">
        <v>779</v>
      </c>
      <c r="F593" t="s">
        <v>71</v>
      </c>
    </row>
    <row r="594" spans="1:6" x14ac:dyDescent="0.45">
      <c r="A594" t="s">
        <v>1488</v>
      </c>
      <c r="B594" t="s">
        <v>3874</v>
      </c>
      <c r="E594" t="s">
        <v>784</v>
      </c>
      <c r="F594" t="s">
        <v>125</v>
      </c>
    </row>
    <row r="595" spans="1:6" x14ac:dyDescent="0.45">
      <c r="A595" t="s">
        <v>1489</v>
      </c>
      <c r="B595" t="s">
        <v>3953</v>
      </c>
      <c r="E595" t="s">
        <v>727</v>
      </c>
      <c r="F595" t="s">
        <v>182</v>
      </c>
    </row>
    <row r="596" spans="1:6" x14ac:dyDescent="0.45">
      <c r="A596" t="s">
        <v>1490</v>
      </c>
      <c r="B596" t="s">
        <v>3901</v>
      </c>
      <c r="E596" t="s">
        <v>912</v>
      </c>
      <c r="F596" t="s">
        <v>125</v>
      </c>
    </row>
    <row r="597" spans="1:6" x14ac:dyDescent="0.45">
      <c r="A597" t="s">
        <v>1491</v>
      </c>
      <c r="B597" t="s">
        <v>3898</v>
      </c>
      <c r="E597" t="s">
        <v>765</v>
      </c>
      <c r="F597" t="s">
        <v>125</v>
      </c>
    </row>
    <row r="598" spans="1:6" x14ac:dyDescent="0.45">
      <c r="A598" t="s">
        <v>1492</v>
      </c>
      <c r="B598" t="s">
        <v>3954</v>
      </c>
      <c r="E598" t="s">
        <v>772</v>
      </c>
      <c r="F598" t="s">
        <v>71</v>
      </c>
    </row>
    <row r="599" spans="1:6" x14ac:dyDescent="0.45">
      <c r="A599" t="s">
        <v>1493</v>
      </c>
      <c r="B599" t="s">
        <v>3903</v>
      </c>
      <c r="E599" t="s">
        <v>771</v>
      </c>
      <c r="F599" t="s">
        <v>54</v>
      </c>
    </row>
    <row r="600" spans="1:6" x14ac:dyDescent="0.45">
      <c r="A600" t="s">
        <v>1494</v>
      </c>
      <c r="B600" t="s">
        <v>3955</v>
      </c>
      <c r="E600" t="s">
        <v>190</v>
      </c>
      <c r="F600" t="s">
        <v>125</v>
      </c>
    </row>
    <row r="601" spans="1:6" x14ac:dyDescent="0.45">
      <c r="A601" t="s">
        <v>1495</v>
      </c>
      <c r="B601" t="s">
        <v>3955</v>
      </c>
      <c r="E601" t="s">
        <v>556</v>
      </c>
      <c r="F601" t="s">
        <v>125</v>
      </c>
    </row>
    <row r="602" spans="1:6" x14ac:dyDescent="0.45">
      <c r="A602" t="s">
        <v>1496</v>
      </c>
      <c r="B602" t="s">
        <v>3830</v>
      </c>
      <c r="E602" t="s">
        <v>749</v>
      </c>
      <c r="F602" t="s">
        <v>182</v>
      </c>
    </row>
    <row r="603" spans="1:6" x14ac:dyDescent="0.45">
      <c r="A603" t="s">
        <v>1497</v>
      </c>
      <c r="B603" t="s">
        <v>3905</v>
      </c>
      <c r="E603" t="s">
        <v>824</v>
      </c>
      <c r="F603" t="s">
        <v>182</v>
      </c>
    </row>
    <row r="604" spans="1:6" x14ac:dyDescent="0.45">
      <c r="A604" t="s">
        <v>1498</v>
      </c>
      <c r="B604" t="s">
        <v>3956</v>
      </c>
      <c r="E604" t="s">
        <v>518</v>
      </c>
      <c r="F604" t="s">
        <v>71</v>
      </c>
    </row>
    <row r="605" spans="1:6" x14ac:dyDescent="0.45">
      <c r="A605" t="s">
        <v>1499</v>
      </c>
      <c r="B605" t="s">
        <v>3856</v>
      </c>
      <c r="E605" t="s">
        <v>741</v>
      </c>
      <c r="F605" t="s">
        <v>182</v>
      </c>
    </row>
    <row r="606" spans="1:6" x14ac:dyDescent="0.45">
      <c r="A606" t="s">
        <v>1500</v>
      </c>
      <c r="B606" t="s">
        <v>3957</v>
      </c>
      <c r="E606" t="s">
        <v>802</v>
      </c>
      <c r="F606" t="s">
        <v>43</v>
      </c>
    </row>
    <row r="607" spans="1:6" x14ac:dyDescent="0.45">
      <c r="A607" t="s">
        <v>707</v>
      </c>
      <c r="B607" t="s">
        <v>67</v>
      </c>
      <c r="E607" t="s">
        <v>725</v>
      </c>
      <c r="F607" t="s">
        <v>182</v>
      </c>
    </row>
    <row r="608" spans="1:6" x14ac:dyDescent="0.45">
      <c r="A608" t="s">
        <v>1501</v>
      </c>
      <c r="B608" t="s">
        <v>3911</v>
      </c>
      <c r="E608" t="s">
        <v>724</v>
      </c>
      <c r="F608" t="s">
        <v>182</v>
      </c>
    </row>
    <row r="609" spans="1:6" x14ac:dyDescent="0.45">
      <c r="A609" t="s">
        <v>1502</v>
      </c>
      <c r="B609" t="s">
        <v>3914</v>
      </c>
      <c r="E609" t="s">
        <v>811</v>
      </c>
      <c r="F609" t="s">
        <v>71</v>
      </c>
    </row>
    <row r="610" spans="1:6" x14ac:dyDescent="0.45">
      <c r="A610" t="s">
        <v>1503</v>
      </c>
      <c r="B610" t="s">
        <v>3958</v>
      </c>
      <c r="E610" t="s">
        <v>723</v>
      </c>
      <c r="F610" t="s">
        <v>54</v>
      </c>
    </row>
    <row r="611" spans="1:6" x14ac:dyDescent="0.45">
      <c r="A611" t="s">
        <v>1504</v>
      </c>
      <c r="B611" t="s">
        <v>3959</v>
      </c>
      <c r="E611" t="s">
        <v>710</v>
      </c>
      <c r="F611" t="s">
        <v>125</v>
      </c>
    </row>
    <row r="612" spans="1:6" x14ac:dyDescent="0.45">
      <c r="A612" t="s">
        <v>1505</v>
      </c>
      <c r="B612" t="s">
        <v>3960</v>
      </c>
      <c r="E612" t="s">
        <v>699</v>
      </c>
      <c r="F612" t="s">
        <v>54</v>
      </c>
    </row>
    <row r="613" spans="1:6" x14ac:dyDescent="0.45">
      <c r="A613" t="s">
        <v>1506</v>
      </c>
      <c r="B613" t="s">
        <v>3958</v>
      </c>
      <c r="E613" t="s">
        <v>694</v>
      </c>
      <c r="F613" t="s">
        <v>54</v>
      </c>
    </row>
    <row r="614" spans="1:6" x14ac:dyDescent="0.45">
      <c r="A614" t="s">
        <v>1507</v>
      </c>
      <c r="B614" t="s">
        <v>3848</v>
      </c>
      <c r="E614" t="s">
        <v>649</v>
      </c>
      <c r="F614" t="s">
        <v>182</v>
      </c>
    </row>
    <row r="615" spans="1:6" x14ac:dyDescent="0.45">
      <c r="A615" t="s">
        <v>1508</v>
      </c>
      <c r="B615" t="s">
        <v>3837</v>
      </c>
      <c r="E615" t="s">
        <v>643</v>
      </c>
      <c r="F615" t="s">
        <v>43</v>
      </c>
    </row>
    <row r="616" spans="1:6" x14ac:dyDescent="0.45">
      <c r="A616" t="s">
        <v>1509</v>
      </c>
      <c r="B616" t="s">
        <v>3915</v>
      </c>
      <c r="E616" t="s">
        <v>638</v>
      </c>
      <c r="F616" t="s">
        <v>43</v>
      </c>
    </row>
    <row r="617" spans="1:6" x14ac:dyDescent="0.45">
      <c r="A617" t="s">
        <v>1510</v>
      </c>
      <c r="B617" t="s">
        <v>3915</v>
      </c>
      <c r="E617" t="s">
        <v>637</v>
      </c>
      <c r="F617" t="s">
        <v>43</v>
      </c>
    </row>
    <row r="618" spans="1:6" x14ac:dyDescent="0.45">
      <c r="A618" t="s">
        <v>1511</v>
      </c>
      <c r="B618" t="s">
        <v>3841</v>
      </c>
      <c r="E618" t="s">
        <v>629</v>
      </c>
      <c r="F618" t="s">
        <v>54</v>
      </c>
    </row>
    <row r="619" spans="1:6" x14ac:dyDescent="0.45">
      <c r="A619" t="s">
        <v>841</v>
      </c>
      <c r="B619" t="s">
        <v>39</v>
      </c>
      <c r="E619" t="s">
        <v>628</v>
      </c>
      <c r="F619" t="s">
        <v>43</v>
      </c>
    </row>
    <row r="620" spans="1:6" x14ac:dyDescent="0.45">
      <c r="A620" t="s">
        <v>1512</v>
      </c>
      <c r="B620" t="s">
        <v>3915</v>
      </c>
      <c r="E620" t="s">
        <v>627</v>
      </c>
      <c r="F620" t="s">
        <v>125</v>
      </c>
    </row>
    <row r="621" spans="1:6" x14ac:dyDescent="0.45">
      <c r="A621" t="s">
        <v>1513</v>
      </c>
      <c r="B621" t="s">
        <v>3961</v>
      </c>
      <c r="E621" t="s">
        <v>626</v>
      </c>
      <c r="F621" t="s">
        <v>125</v>
      </c>
    </row>
    <row r="622" spans="1:6" x14ac:dyDescent="0.45">
      <c r="A622" t="s">
        <v>1514</v>
      </c>
      <c r="B622" t="s">
        <v>3834</v>
      </c>
      <c r="E622" t="s">
        <v>622</v>
      </c>
      <c r="F622" t="s">
        <v>182</v>
      </c>
    </row>
    <row r="623" spans="1:6" x14ac:dyDescent="0.45">
      <c r="A623" t="s">
        <v>687</v>
      </c>
      <c r="B623" t="s">
        <v>19</v>
      </c>
      <c r="E623" t="s">
        <v>613</v>
      </c>
      <c r="F623" t="s">
        <v>125</v>
      </c>
    </row>
    <row r="624" spans="1:6" x14ac:dyDescent="0.45">
      <c r="A624" t="s">
        <v>1515</v>
      </c>
      <c r="B624" t="s">
        <v>3890</v>
      </c>
      <c r="E624" t="s">
        <v>552</v>
      </c>
      <c r="F624" t="s">
        <v>125</v>
      </c>
    </row>
    <row r="625" spans="1:6" x14ac:dyDescent="0.45">
      <c r="A625" t="s">
        <v>732</v>
      </c>
      <c r="B625" t="s">
        <v>133</v>
      </c>
      <c r="E625" t="s">
        <v>543</v>
      </c>
      <c r="F625" t="s">
        <v>71</v>
      </c>
    </row>
    <row r="626" spans="1:6" x14ac:dyDescent="0.45">
      <c r="A626" t="s">
        <v>684</v>
      </c>
      <c r="B626" t="s">
        <v>33</v>
      </c>
      <c r="E626" t="s">
        <v>524</v>
      </c>
      <c r="F626" t="s">
        <v>43</v>
      </c>
    </row>
    <row r="627" spans="1:6" x14ac:dyDescent="0.45">
      <c r="A627" t="s">
        <v>683</v>
      </c>
      <c r="B627" t="s">
        <v>146</v>
      </c>
      <c r="E627" t="s">
        <v>521</v>
      </c>
      <c r="F627" t="s">
        <v>54</v>
      </c>
    </row>
    <row r="628" spans="1:6" x14ac:dyDescent="0.45">
      <c r="A628" t="s">
        <v>840</v>
      </c>
      <c r="B628" t="s">
        <v>186</v>
      </c>
      <c r="E628" t="s">
        <v>520</v>
      </c>
      <c r="F628" t="s">
        <v>125</v>
      </c>
    </row>
    <row r="629" spans="1:6" x14ac:dyDescent="0.45">
      <c r="A629" t="s">
        <v>733</v>
      </c>
      <c r="B629" t="s">
        <v>186</v>
      </c>
      <c r="E629" t="s">
        <v>846</v>
      </c>
      <c r="F629" t="s">
        <v>182</v>
      </c>
    </row>
    <row r="630" spans="1:6" x14ac:dyDescent="0.45">
      <c r="A630" t="s">
        <v>401</v>
      </c>
      <c r="B630" t="s">
        <v>85</v>
      </c>
      <c r="E630" t="s">
        <v>886</v>
      </c>
      <c r="F630" t="s">
        <v>125</v>
      </c>
    </row>
    <row r="631" spans="1:6" x14ac:dyDescent="0.45">
      <c r="A631" t="s">
        <v>680</v>
      </c>
      <c r="B631" t="s">
        <v>75</v>
      </c>
      <c r="E631" t="s">
        <v>507</v>
      </c>
      <c r="F631" t="s">
        <v>71</v>
      </c>
    </row>
    <row r="632" spans="1:6" x14ac:dyDescent="0.45">
      <c r="A632" t="s">
        <v>1516</v>
      </c>
      <c r="B632" t="s">
        <v>3891</v>
      </c>
      <c r="E632" t="s">
        <v>863</v>
      </c>
      <c r="F632" t="s">
        <v>71</v>
      </c>
    </row>
    <row r="633" spans="1:6" x14ac:dyDescent="0.45">
      <c r="A633" t="s">
        <v>820</v>
      </c>
      <c r="B633" t="s">
        <v>215</v>
      </c>
      <c r="E633" t="s">
        <v>505</v>
      </c>
      <c r="F633" t="s">
        <v>182</v>
      </c>
    </row>
    <row r="634" spans="1:6" x14ac:dyDescent="0.45">
      <c r="A634" t="s">
        <v>1517</v>
      </c>
      <c r="B634" t="s">
        <v>93</v>
      </c>
      <c r="E634" t="s">
        <v>504</v>
      </c>
      <c r="F634" t="s">
        <v>125</v>
      </c>
    </row>
    <row r="635" spans="1:6" x14ac:dyDescent="0.45">
      <c r="A635" t="s">
        <v>678</v>
      </c>
      <c r="B635" t="s">
        <v>153</v>
      </c>
      <c r="E635" t="s">
        <v>489</v>
      </c>
      <c r="F635" t="s">
        <v>182</v>
      </c>
    </row>
    <row r="636" spans="1:6" x14ac:dyDescent="0.45">
      <c r="A636" t="s">
        <v>884</v>
      </c>
      <c r="B636" t="s">
        <v>17</v>
      </c>
      <c r="E636" t="s">
        <v>462</v>
      </c>
      <c r="F636" t="s">
        <v>182</v>
      </c>
    </row>
    <row r="637" spans="1:6" x14ac:dyDescent="0.45">
      <c r="A637" t="s">
        <v>389</v>
      </c>
      <c r="B637" t="s">
        <v>78</v>
      </c>
      <c r="E637" t="s">
        <v>459</v>
      </c>
      <c r="F637" t="s">
        <v>71</v>
      </c>
    </row>
    <row r="638" spans="1:6" x14ac:dyDescent="0.45">
      <c r="A638" t="s">
        <v>1518</v>
      </c>
      <c r="B638" t="s">
        <v>3911</v>
      </c>
      <c r="E638" t="s">
        <v>453</v>
      </c>
      <c r="F638" t="s">
        <v>71</v>
      </c>
    </row>
    <row r="639" spans="1:6" x14ac:dyDescent="0.45">
      <c r="A639" t="s">
        <v>1519</v>
      </c>
      <c r="B639" t="s">
        <v>3962</v>
      </c>
      <c r="E639" t="s">
        <v>452</v>
      </c>
      <c r="F639" t="s">
        <v>71</v>
      </c>
    </row>
    <row r="640" spans="1:6" x14ac:dyDescent="0.45">
      <c r="A640" t="s">
        <v>1520</v>
      </c>
      <c r="B640" t="s">
        <v>3963</v>
      </c>
      <c r="E640" t="s">
        <v>450</v>
      </c>
      <c r="F640" t="s">
        <v>71</v>
      </c>
    </row>
    <row r="641" spans="1:6" x14ac:dyDescent="0.45">
      <c r="A641" t="s">
        <v>736</v>
      </c>
      <c r="B641" t="s">
        <v>225</v>
      </c>
      <c r="E641" t="s">
        <v>426</v>
      </c>
      <c r="F641" t="s">
        <v>182</v>
      </c>
    </row>
    <row r="642" spans="1:6" x14ac:dyDescent="0.45">
      <c r="A642" t="s">
        <v>668</v>
      </c>
      <c r="B642" t="s">
        <v>321</v>
      </c>
      <c r="E642" t="s">
        <v>421</v>
      </c>
      <c r="F642" t="s">
        <v>71</v>
      </c>
    </row>
    <row r="643" spans="1:6" x14ac:dyDescent="0.45">
      <c r="A643" t="s">
        <v>1521</v>
      </c>
      <c r="B643" t="s">
        <v>3937</v>
      </c>
      <c r="E643" t="s">
        <v>420</v>
      </c>
      <c r="F643" t="s">
        <v>71</v>
      </c>
    </row>
    <row r="644" spans="1:6" x14ac:dyDescent="0.45">
      <c r="A644" t="s">
        <v>1522</v>
      </c>
      <c r="B644" t="s">
        <v>3964</v>
      </c>
      <c r="E644" t="s">
        <v>418</v>
      </c>
      <c r="F644" t="s">
        <v>182</v>
      </c>
    </row>
    <row r="645" spans="1:6" x14ac:dyDescent="0.45">
      <c r="A645" t="s">
        <v>1523</v>
      </c>
      <c r="B645" t="s">
        <v>3965</v>
      </c>
      <c r="E645" t="s">
        <v>345</v>
      </c>
      <c r="F645" t="s">
        <v>43</v>
      </c>
    </row>
    <row r="646" spans="1:6" x14ac:dyDescent="0.45">
      <c r="A646" t="s">
        <v>1524</v>
      </c>
      <c r="B646" t="s">
        <v>3966</v>
      </c>
      <c r="E646" t="s">
        <v>338</v>
      </c>
      <c r="F646" t="s">
        <v>54</v>
      </c>
    </row>
    <row r="647" spans="1:6" x14ac:dyDescent="0.45">
      <c r="A647" t="s">
        <v>1525</v>
      </c>
      <c r="B647" t="s">
        <v>3967</v>
      </c>
      <c r="E647" t="s">
        <v>832</v>
      </c>
      <c r="F647" t="s">
        <v>54</v>
      </c>
    </row>
    <row r="648" spans="1:6" x14ac:dyDescent="0.45">
      <c r="A648" t="s">
        <v>1526</v>
      </c>
      <c r="B648" t="s">
        <v>3941</v>
      </c>
      <c r="E648" t="s">
        <v>283</v>
      </c>
      <c r="F648" t="s">
        <v>54</v>
      </c>
    </row>
    <row r="649" spans="1:6" x14ac:dyDescent="0.45">
      <c r="A649" t="s">
        <v>1527</v>
      </c>
      <c r="B649" t="s">
        <v>3968</v>
      </c>
      <c r="E649" t="s">
        <v>800</v>
      </c>
      <c r="F649" t="s">
        <v>54</v>
      </c>
    </row>
    <row r="650" spans="1:6" x14ac:dyDescent="0.45">
      <c r="A650" t="s">
        <v>1528</v>
      </c>
      <c r="B650" t="s">
        <v>3969</v>
      </c>
      <c r="E650" t="s">
        <v>277</v>
      </c>
      <c r="F650" t="s">
        <v>71</v>
      </c>
    </row>
    <row r="651" spans="1:6" x14ac:dyDescent="0.45">
      <c r="A651" t="s">
        <v>1529</v>
      </c>
      <c r="B651" t="s">
        <v>3929</v>
      </c>
      <c r="E651" t="s">
        <v>246</v>
      </c>
      <c r="F651" t="s">
        <v>54</v>
      </c>
    </row>
    <row r="652" spans="1:6" x14ac:dyDescent="0.45">
      <c r="A652" t="s">
        <v>1530</v>
      </c>
      <c r="B652" t="s">
        <v>3921</v>
      </c>
      <c r="E652" t="s">
        <v>244</v>
      </c>
      <c r="F652" t="s">
        <v>125</v>
      </c>
    </row>
    <row r="653" spans="1:6" x14ac:dyDescent="0.45">
      <c r="A653" t="s">
        <v>1531</v>
      </c>
      <c r="B653" t="s">
        <v>3927</v>
      </c>
      <c r="E653" t="s">
        <v>235</v>
      </c>
      <c r="F653" t="s">
        <v>43</v>
      </c>
    </row>
    <row r="654" spans="1:6" x14ac:dyDescent="0.45">
      <c r="A654" t="s">
        <v>1532</v>
      </c>
      <c r="B654" t="s">
        <v>3970</v>
      </c>
      <c r="E654" t="s">
        <v>231</v>
      </c>
      <c r="F654" t="s">
        <v>43</v>
      </c>
    </row>
    <row r="655" spans="1:6" x14ac:dyDescent="0.45">
      <c r="A655" t="s">
        <v>655</v>
      </c>
      <c r="B655" t="s">
        <v>19</v>
      </c>
      <c r="E655" t="s">
        <v>833</v>
      </c>
      <c r="F655" t="s">
        <v>71</v>
      </c>
    </row>
    <row r="656" spans="1:6" x14ac:dyDescent="0.45">
      <c r="A656" t="s">
        <v>746</v>
      </c>
      <c r="B656" t="s">
        <v>19</v>
      </c>
      <c r="E656" t="s">
        <v>835</v>
      </c>
      <c r="F656" t="s">
        <v>71</v>
      </c>
    </row>
    <row r="657" spans="1:6" x14ac:dyDescent="0.45">
      <c r="A657" t="s">
        <v>747</v>
      </c>
      <c r="B657" t="s">
        <v>19</v>
      </c>
      <c r="E657" t="s">
        <v>206</v>
      </c>
      <c r="F657" t="s">
        <v>43</v>
      </c>
    </row>
    <row r="658" spans="1:6" x14ac:dyDescent="0.45">
      <c r="A658" t="s">
        <v>748</v>
      </c>
      <c r="B658" t="s">
        <v>19</v>
      </c>
      <c r="E658" t="s">
        <v>181</v>
      </c>
      <c r="F658" t="s">
        <v>182</v>
      </c>
    </row>
    <row r="659" spans="1:6" x14ac:dyDescent="0.45">
      <c r="A659" t="s">
        <v>651</v>
      </c>
      <c r="B659" t="s">
        <v>21</v>
      </c>
      <c r="E659" t="s">
        <v>155</v>
      </c>
      <c r="F659" t="s">
        <v>125</v>
      </c>
    </row>
    <row r="660" spans="1:6" x14ac:dyDescent="0.45">
      <c r="A660" t="s">
        <v>1533</v>
      </c>
      <c r="B660" t="s">
        <v>3846</v>
      </c>
      <c r="E660" t="s">
        <v>124</v>
      </c>
      <c r="F660" t="s">
        <v>125</v>
      </c>
    </row>
    <row r="661" spans="1:6" x14ac:dyDescent="0.45">
      <c r="A661" t="s">
        <v>1534</v>
      </c>
      <c r="B661" t="s">
        <v>3841</v>
      </c>
      <c r="E661" t="s">
        <v>118</v>
      </c>
      <c r="F661" t="s">
        <v>54</v>
      </c>
    </row>
    <row r="662" spans="1:6" x14ac:dyDescent="0.45">
      <c r="A662" t="s">
        <v>1535</v>
      </c>
      <c r="B662" t="s">
        <v>3831</v>
      </c>
      <c r="E662" t="s">
        <v>117</v>
      </c>
      <c r="F662" t="s">
        <v>54</v>
      </c>
    </row>
    <row r="663" spans="1:6" x14ac:dyDescent="0.45">
      <c r="A663" t="s">
        <v>1536</v>
      </c>
      <c r="B663" t="s">
        <v>3971</v>
      </c>
      <c r="E663" t="s">
        <v>70</v>
      </c>
      <c r="F663" t="s">
        <v>71</v>
      </c>
    </row>
    <row r="664" spans="1:6" x14ac:dyDescent="0.45">
      <c r="A664" t="s">
        <v>1537</v>
      </c>
      <c r="B664" t="s">
        <v>3839</v>
      </c>
      <c r="E664" t="s">
        <v>53</v>
      </c>
      <c r="F664" t="s">
        <v>54</v>
      </c>
    </row>
    <row r="665" spans="1:6" x14ac:dyDescent="0.45">
      <c r="A665" t="s">
        <v>1538</v>
      </c>
      <c r="B665" t="s">
        <v>3972</v>
      </c>
      <c r="E665" t="s">
        <v>42</v>
      </c>
      <c r="F665" t="s">
        <v>43</v>
      </c>
    </row>
    <row r="666" spans="1:6" x14ac:dyDescent="0.45">
      <c r="A666" t="s">
        <v>1539</v>
      </c>
      <c r="B666" t="s">
        <v>3873</v>
      </c>
      <c r="E666" t="s">
        <v>774</v>
      </c>
      <c r="F666" t="s">
        <v>108</v>
      </c>
    </row>
    <row r="667" spans="1:6" x14ac:dyDescent="0.45">
      <c r="A667" t="s">
        <v>1540</v>
      </c>
      <c r="B667" t="s">
        <v>3952</v>
      </c>
      <c r="E667" t="s">
        <v>873</v>
      </c>
      <c r="F667" t="s">
        <v>35</v>
      </c>
    </row>
    <row r="668" spans="1:6" x14ac:dyDescent="0.45">
      <c r="A668" t="s">
        <v>1541</v>
      </c>
      <c r="B668" t="s">
        <v>3907</v>
      </c>
      <c r="E668" t="s">
        <v>568</v>
      </c>
      <c r="F668" t="s">
        <v>108</v>
      </c>
    </row>
    <row r="669" spans="1:6" x14ac:dyDescent="0.45">
      <c r="A669" t="s">
        <v>1542</v>
      </c>
      <c r="B669" t="s">
        <v>3973</v>
      </c>
      <c r="E669" t="s">
        <v>496</v>
      </c>
      <c r="F669" t="s">
        <v>108</v>
      </c>
    </row>
    <row r="670" spans="1:6" x14ac:dyDescent="0.45">
      <c r="A670" t="s">
        <v>1543</v>
      </c>
      <c r="B670" t="s">
        <v>3974</v>
      </c>
      <c r="E670" t="s">
        <v>728</v>
      </c>
      <c r="F670" t="s">
        <v>35</v>
      </c>
    </row>
    <row r="671" spans="1:6" x14ac:dyDescent="0.45">
      <c r="A671" t="s">
        <v>1544</v>
      </c>
      <c r="B671" t="s">
        <v>3975</v>
      </c>
      <c r="E671" t="s">
        <v>701</v>
      </c>
      <c r="F671" t="s">
        <v>35</v>
      </c>
    </row>
    <row r="672" spans="1:6" x14ac:dyDescent="0.45">
      <c r="A672" t="s">
        <v>1545</v>
      </c>
      <c r="B672" t="s">
        <v>3870</v>
      </c>
      <c r="E672" t="s">
        <v>585</v>
      </c>
      <c r="F672" t="s">
        <v>35</v>
      </c>
    </row>
    <row r="673" spans="1:6" x14ac:dyDescent="0.45">
      <c r="A673" t="s">
        <v>751</v>
      </c>
      <c r="B673" t="s">
        <v>142</v>
      </c>
      <c r="E673" t="s">
        <v>544</v>
      </c>
      <c r="F673" t="s">
        <v>108</v>
      </c>
    </row>
    <row r="674" spans="1:6" x14ac:dyDescent="0.45">
      <c r="A674" t="s">
        <v>1546</v>
      </c>
      <c r="B674" t="s">
        <v>3841</v>
      </c>
      <c r="E674" t="s">
        <v>525</v>
      </c>
      <c r="F674" t="s">
        <v>35</v>
      </c>
    </row>
    <row r="675" spans="1:6" x14ac:dyDescent="0.45">
      <c r="A675" t="s">
        <v>1547</v>
      </c>
      <c r="B675" t="s">
        <v>3842</v>
      </c>
      <c r="E675" t="s">
        <v>517</v>
      </c>
      <c r="F675" t="s">
        <v>35</v>
      </c>
    </row>
    <row r="676" spans="1:6" x14ac:dyDescent="0.45">
      <c r="A676" t="s">
        <v>1548</v>
      </c>
      <c r="B676" t="s">
        <v>3896</v>
      </c>
      <c r="E676" t="s">
        <v>513</v>
      </c>
      <c r="F676" t="s">
        <v>108</v>
      </c>
    </row>
    <row r="677" spans="1:6" x14ac:dyDescent="0.45">
      <c r="A677" t="s">
        <v>1549</v>
      </c>
      <c r="B677" t="s">
        <v>3920</v>
      </c>
      <c r="E677" t="s">
        <v>503</v>
      </c>
      <c r="F677" t="s">
        <v>35</v>
      </c>
    </row>
    <row r="678" spans="1:6" x14ac:dyDescent="0.45">
      <c r="A678" t="s">
        <v>1550</v>
      </c>
      <c r="B678" t="s">
        <v>3859</v>
      </c>
      <c r="E678" t="s">
        <v>34</v>
      </c>
      <c r="F678" t="s">
        <v>35</v>
      </c>
    </row>
    <row r="679" spans="1:6" x14ac:dyDescent="0.45">
      <c r="A679" t="s">
        <v>1551</v>
      </c>
      <c r="B679" t="s">
        <v>3866</v>
      </c>
      <c r="E679" t="s">
        <v>385</v>
      </c>
      <c r="F679" t="s">
        <v>108</v>
      </c>
    </row>
    <row r="680" spans="1:6" x14ac:dyDescent="0.45">
      <c r="A680" t="s">
        <v>1552</v>
      </c>
      <c r="B680" t="s">
        <v>3976</v>
      </c>
      <c r="E680" t="s">
        <v>346</v>
      </c>
      <c r="F680" t="s">
        <v>108</v>
      </c>
    </row>
    <row r="681" spans="1:6" x14ac:dyDescent="0.45">
      <c r="A681" t="s">
        <v>1553</v>
      </c>
      <c r="B681" t="s">
        <v>3899</v>
      </c>
      <c r="E681" t="s">
        <v>885</v>
      </c>
      <c r="F681" t="s">
        <v>35</v>
      </c>
    </row>
    <row r="682" spans="1:6" x14ac:dyDescent="0.45">
      <c r="A682" t="s">
        <v>1554</v>
      </c>
      <c r="B682" t="s">
        <v>3898</v>
      </c>
      <c r="E682" t="s">
        <v>280</v>
      </c>
      <c r="F682" t="s">
        <v>35</v>
      </c>
    </row>
    <row r="683" spans="1:6" x14ac:dyDescent="0.45">
      <c r="A683" t="s">
        <v>1555</v>
      </c>
      <c r="B683" t="s">
        <v>3945</v>
      </c>
      <c r="E683" t="s">
        <v>267</v>
      </c>
      <c r="F683" t="s">
        <v>35</v>
      </c>
    </row>
    <row r="684" spans="1:6" x14ac:dyDescent="0.45">
      <c r="A684" t="s">
        <v>1556</v>
      </c>
      <c r="B684" t="s">
        <v>3840</v>
      </c>
      <c r="E684" t="s">
        <v>842</v>
      </c>
      <c r="F684" t="s">
        <v>35</v>
      </c>
    </row>
    <row r="685" spans="1:6" x14ac:dyDescent="0.45">
      <c r="A685" t="s">
        <v>1557</v>
      </c>
      <c r="B685" t="s">
        <v>3845</v>
      </c>
      <c r="E685" t="s">
        <v>249</v>
      </c>
      <c r="F685" t="s">
        <v>108</v>
      </c>
    </row>
    <row r="686" spans="1:6" x14ac:dyDescent="0.45">
      <c r="A686" t="s">
        <v>753</v>
      </c>
      <c r="B686" t="s">
        <v>29</v>
      </c>
      <c r="E686" t="s">
        <v>248</v>
      </c>
      <c r="F686" t="s">
        <v>108</v>
      </c>
    </row>
    <row r="687" spans="1:6" x14ac:dyDescent="0.45">
      <c r="A687" t="s">
        <v>1558</v>
      </c>
      <c r="B687" t="s">
        <v>3886</v>
      </c>
      <c r="E687" t="s">
        <v>107</v>
      </c>
      <c r="F687" t="s">
        <v>108</v>
      </c>
    </row>
    <row r="688" spans="1:6" x14ac:dyDescent="0.45">
      <c r="A688" t="s">
        <v>1559</v>
      </c>
      <c r="B688" t="s">
        <v>3888</v>
      </c>
      <c r="E688" t="s">
        <v>761</v>
      </c>
      <c r="F688" t="s">
        <v>73</v>
      </c>
    </row>
    <row r="689" spans="1:6" x14ac:dyDescent="0.45">
      <c r="A689" t="s">
        <v>1560</v>
      </c>
      <c r="B689" t="s">
        <v>3867</v>
      </c>
      <c r="E689" t="s">
        <v>834</v>
      </c>
      <c r="F689" t="s">
        <v>31</v>
      </c>
    </row>
    <row r="690" spans="1:6" x14ac:dyDescent="0.45">
      <c r="A690" t="s">
        <v>632</v>
      </c>
      <c r="B690" t="s">
        <v>287</v>
      </c>
      <c r="E690" t="s">
        <v>768</v>
      </c>
      <c r="F690" t="s">
        <v>31</v>
      </c>
    </row>
    <row r="691" spans="1:6" x14ac:dyDescent="0.45">
      <c r="A691" t="s">
        <v>755</v>
      </c>
      <c r="B691" t="s">
        <v>106</v>
      </c>
      <c r="E691" t="s">
        <v>137</v>
      </c>
      <c r="F691" t="s">
        <v>31</v>
      </c>
    </row>
    <row r="692" spans="1:6" x14ac:dyDescent="0.45">
      <c r="A692" t="s">
        <v>831</v>
      </c>
      <c r="B692" t="s">
        <v>198</v>
      </c>
      <c r="E692" t="s">
        <v>571</v>
      </c>
      <c r="F692" t="s">
        <v>73</v>
      </c>
    </row>
    <row r="693" spans="1:6" x14ac:dyDescent="0.45">
      <c r="A693" t="s">
        <v>329</v>
      </c>
      <c r="B693" t="s">
        <v>78</v>
      </c>
      <c r="E693" t="s">
        <v>825</v>
      </c>
      <c r="F693" t="s">
        <v>897</v>
      </c>
    </row>
    <row r="694" spans="1:6" x14ac:dyDescent="0.45">
      <c r="A694" t="s">
        <v>1561</v>
      </c>
      <c r="B694" t="s">
        <v>3977</v>
      </c>
      <c r="E694" t="s">
        <v>740</v>
      </c>
      <c r="F694" t="s">
        <v>95</v>
      </c>
    </row>
    <row r="695" spans="1:6" x14ac:dyDescent="0.45">
      <c r="A695" t="s">
        <v>760</v>
      </c>
      <c r="B695" t="s">
        <v>133</v>
      </c>
      <c r="E695" t="s">
        <v>30</v>
      </c>
      <c r="F695" t="s">
        <v>31</v>
      </c>
    </row>
    <row r="696" spans="1:6" x14ac:dyDescent="0.45">
      <c r="A696" t="s">
        <v>1562</v>
      </c>
      <c r="B696" t="s">
        <v>3971</v>
      </c>
      <c r="E696" t="s">
        <v>708</v>
      </c>
      <c r="F696" t="s">
        <v>31</v>
      </c>
    </row>
    <row r="697" spans="1:6" x14ac:dyDescent="0.45">
      <c r="A697" t="s">
        <v>1563</v>
      </c>
      <c r="B697" t="s">
        <v>3894</v>
      </c>
      <c r="E697" t="s">
        <v>606</v>
      </c>
      <c r="F697" t="s">
        <v>95</v>
      </c>
    </row>
    <row r="698" spans="1:6" x14ac:dyDescent="0.45">
      <c r="A698" t="s">
        <v>761</v>
      </c>
      <c r="B698" t="s">
        <v>73</v>
      </c>
      <c r="E698" t="s">
        <v>588</v>
      </c>
      <c r="F698" t="s">
        <v>31</v>
      </c>
    </row>
    <row r="699" spans="1:6" x14ac:dyDescent="0.45">
      <c r="A699" t="s">
        <v>1564</v>
      </c>
      <c r="B699" t="s">
        <v>3978</v>
      </c>
      <c r="E699" t="s">
        <v>572</v>
      </c>
      <c r="F699" t="s">
        <v>31</v>
      </c>
    </row>
    <row r="700" spans="1:6" x14ac:dyDescent="0.45">
      <c r="A700" t="s">
        <v>325</v>
      </c>
      <c r="B700" t="s">
        <v>225</v>
      </c>
      <c r="E700" t="s">
        <v>887</v>
      </c>
      <c r="F700" t="s">
        <v>897</v>
      </c>
    </row>
    <row r="701" spans="1:6" x14ac:dyDescent="0.45">
      <c r="A701" t="s">
        <v>1565</v>
      </c>
      <c r="B701" t="s">
        <v>3896</v>
      </c>
      <c r="E701" t="s">
        <v>809</v>
      </c>
      <c r="F701" t="s">
        <v>897</v>
      </c>
    </row>
    <row r="702" spans="1:6" x14ac:dyDescent="0.45">
      <c r="A702" t="s">
        <v>764</v>
      </c>
      <c r="B702" t="s">
        <v>100</v>
      </c>
      <c r="E702" t="s">
        <v>411</v>
      </c>
      <c r="F702" t="s">
        <v>73</v>
      </c>
    </row>
    <row r="703" spans="1:6" x14ac:dyDescent="0.45">
      <c r="A703" t="s">
        <v>765</v>
      </c>
      <c r="B703" t="s">
        <v>125</v>
      </c>
      <c r="E703" t="s">
        <v>406</v>
      </c>
      <c r="F703" t="s">
        <v>95</v>
      </c>
    </row>
    <row r="704" spans="1:6" x14ac:dyDescent="0.45">
      <c r="A704" t="s">
        <v>1566</v>
      </c>
      <c r="B704" t="s">
        <v>3925</v>
      </c>
      <c r="E704" t="s">
        <v>388</v>
      </c>
      <c r="F704" t="s">
        <v>31</v>
      </c>
    </row>
    <row r="705" spans="1:6" x14ac:dyDescent="0.45">
      <c r="A705" t="s">
        <v>1567</v>
      </c>
      <c r="B705" t="s">
        <v>3911</v>
      </c>
      <c r="E705" t="s">
        <v>356</v>
      </c>
      <c r="F705" t="s">
        <v>95</v>
      </c>
    </row>
    <row r="706" spans="1:6" x14ac:dyDescent="0.45">
      <c r="A706" t="s">
        <v>1568</v>
      </c>
      <c r="B706" t="s">
        <v>3979</v>
      </c>
      <c r="E706" t="s">
        <v>318</v>
      </c>
      <c r="F706" t="s">
        <v>95</v>
      </c>
    </row>
    <row r="707" spans="1:6" x14ac:dyDescent="0.45">
      <c r="A707" t="s">
        <v>1569</v>
      </c>
      <c r="B707" t="s">
        <v>3898</v>
      </c>
      <c r="E707" t="s">
        <v>317</v>
      </c>
      <c r="F707" t="s">
        <v>95</v>
      </c>
    </row>
    <row r="708" spans="1:6" x14ac:dyDescent="0.45">
      <c r="A708" t="s">
        <v>1570</v>
      </c>
      <c r="B708" t="s">
        <v>3980</v>
      </c>
      <c r="E708" t="s">
        <v>316</v>
      </c>
      <c r="F708" t="s">
        <v>95</v>
      </c>
    </row>
    <row r="709" spans="1:6" x14ac:dyDescent="0.45">
      <c r="A709" t="s">
        <v>1571</v>
      </c>
      <c r="B709" t="s">
        <v>3981</v>
      </c>
      <c r="E709" t="s">
        <v>315</v>
      </c>
      <c r="F709" t="s">
        <v>95</v>
      </c>
    </row>
    <row r="710" spans="1:6" x14ac:dyDescent="0.45">
      <c r="A710" t="s">
        <v>1572</v>
      </c>
      <c r="B710" t="s">
        <v>3982</v>
      </c>
      <c r="E710" t="s">
        <v>314</v>
      </c>
      <c r="F710" t="s">
        <v>95</v>
      </c>
    </row>
    <row r="711" spans="1:6" x14ac:dyDescent="0.45">
      <c r="A711" t="s">
        <v>303</v>
      </c>
      <c r="B711" t="s">
        <v>296</v>
      </c>
      <c r="E711" t="s">
        <v>313</v>
      </c>
      <c r="F711" t="s">
        <v>31</v>
      </c>
    </row>
    <row r="712" spans="1:6" x14ac:dyDescent="0.45">
      <c r="A712" t="s">
        <v>1573</v>
      </c>
      <c r="B712" t="s">
        <v>3890</v>
      </c>
      <c r="E712" t="s">
        <v>312</v>
      </c>
      <c r="F712" t="s">
        <v>31</v>
      </c>
    </row>
    <row r="713" spans="1:6" x14ac:dyDescent="0.45">
      <c r="A713" t="s">
        <v>1574</v>
      </c>
      <c r="B713" t="s">
        <v>3983</v>
      </c>
      <c r="E713" t="s">
        <v>311</v>
      </c>
      <c r="F713" t="s">
        <v>73</v>
      </c>
    </row>
    <row r="714" spans="1:6" x14ac:dyDescent="0.45">
      <c r="A714" t="s">
        <v>1575</v>
      </c>
      <c r="B714" t="s">
        <v>3892</v>
      </c>
      <c r="E714" t="s">
        <v>310</v>
      </c>
      <c r="F714" t="s">
        <v>73</v>
      </c>
    </row>
    <row r="715" spans="1:6" x14ac:dyDescent="0.45">
      <c r="A715" t="s">
        <v>1576</v>
      </c>
      <c r="B715" t="s">
        <v>3827</v>
      </c>
      <c r="E715" t="s">
        <v>272</v>
      </c>
      <c r="F715" t="s">
        <v>73</v>
      </c>
    </row>
    <row r="716" spans="1:6" x14ac:dyDescent="0.45">
      <c r="A716" t="s">
        <v>1577</v>
      </c>
      <c r="B716" t="s">
        <v>3827</v>
      </c>
      <c r="E716" t="s">
        <v>879</v>
      </c>
      <c r="F716" t="s">
        <v>897</v>
      </c>
    </row>
    <row r="717" spans="1:6" x14ac:dyDescent="0.45">
      <c r="A717" t="s">
        <v>1578</v>
      </c>
      <c r="B717" t="s">
        <v>3946</v>
      </c>
      <c r="E717" t="s">
        <v>893</v>
      </c>
      <c r="F717" t="s">
        <v>897</v>
      </c>
    </row>
    <row r="718" spans="1:6" x14ac:dyDescent="0.45">
      <c r="A718" t="s">
        <v>1579</v>
      </c>
      <c r="B718" t="s">
        <v>3945</v>
      </c>
      <c r="E718" t="s">
        <v>247</v>
      </c>
      <c r="F718" t="s">
        <v>73</v>
      </c>
    </row>
    <row r="719" spans="1:6" x14ac:dyDescent="0.45">
      <c r="A719" t="s">
        <v>1580</v>
      </c>
      <c r="B719" t="s">
        <v>3984</v>
      </c>
      <c r="E719" t="s">
        <v>222</v>
      </c>
      <c r="F719" t="s">
        <v>73</v>
      </c>
    </row>
    <row r="720" spans="1:6" x14ac:dyDescent="0.45">
      <c r="A720" t="s">
        <v>1581</v>
      </c>
      <c r="B720" t="s">
        <v>3985</v>
      </c>
      <c r="E720" t="s">
        <v>175</v>
      </c>
      <c r="F720" t="s">
        <v>73</v>
      </c>
    </row>
    <row r="721" spans="1:6" x14ac:dyDescent="0.45">
      <c r="A721" t="s">
        <v>1582</v>
      </c>
      <c r="B721" t="s">
        <v>3986</v>
      </c>
      <c r="E721" t="s">
        <v>159</v>
      </c>
      <c r="F721" t="s">
        <v>31</v>
      </c>
    </row>
    <row r="722" spans="1:6" x14ac:dyDescent="0.45">
      <c r="A722" t="s">
        <v>1583</v>
      </c>
      <c r="B722" t="s">
        <v>3986</v>
      </c>
      <c r="E722" t="s">
        <v>148</v>
      </c>
      <c r="F722" t="s">
        <v>31</v>
      </c>
    </row>
    <row r="723" spans="1:6" x14ac:dyDescent="0.45">
      <c r="A723" t="s">
        <v>1584</v>
      </c>
      <c r="B723" t="s">
        <v>3923</v>
      </c>
      <c r="E723" t="s">
        <v>144</v>
      </c>
      <c r="F723" t="s">
        <v>95</v>
      </c>
    </row>
    <row r="724" spans="1:6" x14ac:dyDescent="0.45">
      <c r="A724" t="s">
        <v>1585</v>
      </c>
      <c r="B724" t="s">
        <v>3987</v>
      </c>
      <c r="E724" t="s">
        <v>129</v>
      </c>
      <c r="F724" t="s">
        <v>95</v>
      </c>
    </row>
    <row r="725" spans="1:6" x14ac:dyDescent="0.45">
      <c r="A725" t="s">
        <v>1586</v>
      </c>
      <c r="B725" t="s">
        <v>3948</v>
      </c>
      <c r="E725" t="s">
        <v>98</v>
      </c>
      <c r="F725" t="s">
        <v>73</v>
      </c>
    </row>
    <row r="726" spans="1:6" x14ac:dyDescent="0.45">
      <c r="A726" t="s">
        <v>1587</v>
      </c>
      <c r="B726" t="s">
        <v>3988</v>
      </c>
      <c r="E726" t="s">
        <v>97</v>
      </c>
      <c r="F726" t="s">
        <v>31</v>
      </c>
    </row>
    <row r="727" spans="1:6" x14ac:dyDescent="0.45">
      <c r="A727" t="s">
        <v>1588</v>
      </c>
      <c r="B727" t="s">
        <v>3989</v>
      </c>
      <c r="E727" t="s">
        <v>96</v>
      </c>
      <c r="F727" t="s">
        <v>95</v>
      </c>
    </row>
    <row r="728" spans="1:6" x14ac:dyDescent="0.45">
      <c r="A728" t="s">
        <v>1589</v>
      </c>
      <c r="B728" t="s">
        <v>3826</v>
      </c>
      <c r="E728" t="s">
        <v>94</v>
      </c>
      <c r="F728" t="s">
        <v>95</v>
      </c>
    </row>
    <row r="729" spans="1:6" x14ac:dyDescent="0.45">
      <c r="A729" t="s">
        <v>1590</v>
      </c>
      <c r="B729" t="s">
        <v>3990</v>
      </c>
      <c r="E729" t="s">
        <v>807</v>
      </c>
      <c r="F729" t="s">
        <v>897</v>
      </c>
    </row>
    <row r="730" spans="1:6" x14ac:dyDescent="0.45">
      <c r="A730" t="s">
        <v>1591</v>
      </c>
      <c r="B730" t="s">
        <v>3950</v>
      </c>
      <c r="E730" t="s">
        <v>86</v>
      </c>
      <c r="F730" t="s">
        <v>31</v>
      </c>
    </row>
    <row r="731" spans="1:6" x14ac:dyDescent="0.45">
      <c r="A731" t="s">
        <v>1592</v>
      </c>
      <c r="B731" t="s">
        <v>3950</v>
      </c>
      <c r="E731" t="s">
        <v>81</v>
      </c>
      <c r="F731" t="s">
        <v>73</v>
      </c>
    </row>
    <row r="732" spans="1:6" x14ac:dyDescent="0.45">
      <c r="A732" t="s">
        <v>1593</v>
      </c>
      <c r="B732" t="s">
        <v>3980</v>
      </c>
      <c r="E732" t="s">
        <v>72</v>
      </c>
      <c r="F732" t="s">
        <v>73</v>
      </c>
    </row>
    <row r="733" spans="1:6" x14ac:dyDescent="0.45">
      <c r="A733" t="s">
        <v>1594</v>
      </c>
      <c r="B733" t="s">
        <v>3897</v>
      </c>
      <c r="E733" t="s">
        <v>791</v>
      </c>
      <c r="F733" t="s">
        <v>897</v>
      </c>
    </row>
    <row r="734" spans="1:6" x14ac:dyDescent="0.45">
      <c r="A734" t="s">
        <v>1595</v>
      </c>
      <c r="B734" t="s">
        <v>3897</v>
      </c>
      <c r="E734" t="s">
        <v>707</v>
      </c>
      <c r="F734" t="s">
        <v>67</v>
      </c>
    </row>
    <row r="735" spans="1:6" x14ac:dyDescent="0.45">
      <c r="A735" t="s">
        <v>1596</v>
      </c>
      <c r="B735" t="s">
        <v>3952</v>
      </c>
      <c r="E735" t="s">
        <v>775</v>
      </c>
      <c r="F735" t="s">
        <v>49</v>
      </c>
    </row>
    <row r="736" spans="1:6" x14ac:dyDescent="0.45">
      <c r="A736" t="s">
        <v>1597</v>
      </c>
      <c r="B736" t="s">
        <v>3831</v>
      </c>
      <c r="E736" t="s">
        <v>451</v>
      </c>
      <c r="F736" t="s">
        <v>408</v>
      </c>
    </row>
    <row r="737" spans="1:6" x14ac:dyDescent="0.45">
      <c r="A737" t="s">
        <v>1598</v>
      </c>
      <c r="B737" t="s">
        <v>3900</v>
      </c>
      <c r="E737" t="s">
        <v>713</v>
      </c>
      <c r="F737" t="s">
        <v>408</v>
      </c>
    </row>
    <row r="738" spans="1:6" x14ac:dyDescent="0.45">
      <c r="A738" t="s">
        <v>1599</v>
      </c>
      <c r="B738" t="s">
        <v>3874</v>
      </c>
      <c r="E738" t="s">
        <v>676</v>
      </c>
      <c r="F738" t="s">
        <v>49</v>
      </c>
    </row>
    <row r="739" spans="1:6" x14ac:dyDescent="0.45">
      <c r="A739" t="s">
        <v>1600</v>
      </c>
      <c r="B739" t="s">
        <v>3901</v>
      </c>
      <c r="E739" t="s">
        <v>894</v>
      </c>
      <c r="F739" t="s">
        <v>67</v>
      </c>
    </row>
    <row r="740" spans="1:6" x14ac:dyDescent="0.45">
      <c r="A740" t="s">
        <v>1601</v>
      </c>
      <c r="B740" t="s">
        <v>93</v>
      </c>
      <c r="E740" t="s">
        <v>675</v>
      </c>
      <c r="F740" t="s">
        <v>49</v>
      </c>
    </row>
    <row r="741" spans="1:6" x14ac:dyDescent="0.45">
      <c r="A741" t="s">
        <v>1602</v>
      </c>
      <c r="B741" t="s">
        <v>3991</v>
      </c>
      <c r="E741" t="s">
        <v>620</v>
      </c>
      <c r="F741" t="s">
        <v>49</v>
      </c>
    </row>
    <row r="742" spans="1:6" x14ac:dyDescent="0.45">
      <c r="A742" t="s">
        <v>1603</v>
      </c>
      <c r="B742" t="s">
        <v>3906</v>
      </c>
      <c r="E742" t="s">
        <v>560</v>
      </c>
      <c r="F742" t="s">
        <v>408</v>
      </c>
    </row>
    <row r="743" spans="1:6" x14ac:dyDescent="0.45">
      <c r="A743" t="s">
        <v>1604</v>
      </c>
      <c r="B743" t="s">
        <v>3992</v>
      </c>
      <c r="E743" t="s">
        <v>542</v>
      </c>
      <c r="F743" t="s">
        <v>408</v>
      </c>
    </row>
    <row r="744" spans="1:6" x14ac:dyDescent="0.45">
      <c r="A744" t="s">
        <v>1605</v>
      </c>
      <c r="B744" t="s">
        <v>3993</v>
      </c>
      <c r="E744" t="s">
        <v>447</v>
      </c>
      <c r="F744" t="s">
        <v>49</v>
      </c>
    </row>
    <row r="745" spans="1:6" x14ac:dyDescent="0.45">
      <c r="A745" t="s">
        <v>1606</v>
      </c>
      <c r="B745" t="s">
        <v>3855</v>
      </c>
      <c r="E745" t="s">
        <v>409</v>
      </c>
      <c r="F745" t="s">
        <v>408</v>
      </c>
    </row>
    <row r="746" spans="1:6" x14ac:dyDescent="0.45">
      <c r="A746" t="s">
        <v>1607</v>
      </c>
      <c r="B746" t="s">
        <v>3994</v>
      </c>
      <c r="E746" t="s">
        <v>407</v>
      </c>
      <c r="F746" t="s">
        <v>408</v>
      </c>
    </row>
    <row r="747" spans="1:6" x14ac:dyDescent="0.45">
      <c r="A747" t="s">
        <v>1608</v>
      </c>
      <c r="B747" t="s">
        <v>3955</v>
      </c>
      <c r="E747" t="s">
        <v>383</v>
      </c>
      <c r="F747" t="s">
        <v>67</v>
      </c>
    </row>
    <row r="748" spans="1:6" x14ac:dyDescent="0.45">
      <c r="A748" t="s">
        <v>836</v>
      </c>
      <c r="B748" t="s">
        <v>237</v>
      </c>
      <c r="E748" t="s">
        <v>379</v>
      </c>
      <c r="F748" t="s">
        <v>67</v>
      </c>
    </row>
    <row r="749" spans="1:6" x14ac:dyDescent="0.45">
      <c r="A749" t="s">
        <v>1609</v>
      </c>
      <c r="B749" t="s">
        <v>3905</v>
      </c>
      <c r="E749" t="s">
        <v>341</v>
      </c>
      <c r="F749" t="s">
        <v>67</v>
      </c>
    </row>
    <row r="750" spans="1:6" x14ac:dyDescent="0.45">
      <c r="A750" t="s">
        <v>1610</v>
      </c>
      <c r="B750" t="s">
        <v>3952</v>
      </c>
      <c r="E750" t="s">
        <v>271</v>
      </c>
      <c r="F750" t="s">
        <v>49</v>
      </c>
    </row>
    <row r="751" spans="1:6" x14ac:dyDescent="0.45">
      <c r="A751" t="s">
        <v>1611</v>
      </c>
      <c r="B751" t="s">
        <v>3869</v>
      </c>
      <c r="E751" t="s">
        <v>270</v>
      </c>
      <c r="F751" t="s">
        <v>49</v>
      </c>
    </row>
    <row r="752" spans="1:6" x14ac:dyDescent="0.45">
      <c r="A752" t="s">
        <v>1612</v>
      </c>
      <c r="B752" t="s">
        <v>3922</v>
      </c>
      <c r="E752" t="s">
        <v>896</v>
      </c>
      <c r="F752" t="s">
        <v>49</v>
      </c>
    </row>
    <row r="753" spans="1:6" x14ac:dyDescent="0.45">
      <c r="A753" t="s">
        <v>1613</v>
      </c>
      <c r="B753" t="s">
        <v>3856</v>
      </c>
      <c r="E753" t="s">
        <v>251</v>
      </c>
      <c r="F753" t="s">
        <v>49</v>
      </c>
    </row>
    <row r="754" spans="1:6" x14ac:dyDescent="0.45">
      <c r="A754" t="s">
        <v>1614</v>
      </c>
      <c r="B754" t="s">
        <v>3995</v>
      </c>
      <c r="E754" t="s">
        <v>139</v>
      </c>
      <c r="F754" t="s">
        <v>49</v>
      </c>
    </row>
    <row r="755" spans="1:6" x14ac:dyDescent="0.45">
      <c r="A755" t="s">
        <v>614</v>
      </c>
      <c r="B755" t="s">
        <v>128</v>
      </c>
      <c r="E755" t="s">
        <v>567</v>
      </c>
      <c r="F755" t="s">
        <v>67</v>
      </c>
    </row>
    <row r="756" spans="1:6" x14ac:dyDescent="0.45">
      <c r="A756" t="s">
        <v>776</v>
      </c>
      <c r="B756" t="s">
        <v>289</v>
      </c>
      <c r="E756" t="s">
        <v>566</v>
      </c>
      <c r="F756" t="s">
        <v>67</v>
      </c>
    </row>
    <row r="757" spans="1:6" x14ac:dyDescent="0.45">
      <c r="A757" t="s">
        <v>1615</v>
      </c>
      <c r="B757" t="s">
        <v>3907</v>
      </c>
      <c r="E757" t="s">
        <v>110</v>
      </c>
      <c r="F757" t="s">
        <v>67</v>
      </c>
    </row>
    <row r="758" spans="1:6" x14ac:dyDescent="0.45">
      <c r="A758" t="s">
        <v>1616</v>
      </c>
      <c r="B758" t="s">
        <v>3923</v>
      </c>
      <c r="E758" t="s">
        <v>109</v>
      </c>
      <c r="F758" t="s">
        <v>49</v>
      </c>
    </row>
    <row r="759" spans="1:6" x14ac:dyDescent="0.45">
      <c r="A759" t="s">
        <v>1617</v>
      </c>
      <c r="B759" t="s">
        <v>3910</v>
      </c>
      <c r="E759" t="s">
        <v>66</v>
      </c>
      <c r="F759" t="s">
        <v>67</v>
      </c>
    </row>
    <row r="760" spans="1:6" x14ac:dyDescent="0.45">
      <c r="A760" t="s">
        <v>1618</v>
      </c>
      <c r="B760" t="s">
        <v>3957</v>
      </c>
      <c r="E760" t="s">
        <v>50</v>
      </c>
      <c r="F760" t="s">
        <v>49</v>
      </c>
    </row>
    <row r="761" spans="1:6" x14ac:dyDescent="0.45">
      <c r="A761" t="s">
        <v>1619</v>
      </c>
      <c r="B761" t="s">
        <v>3957</v>
      </c>
      <c r="E761" t="s">
        <v>48</v>
      </c>
      <c r="F761" t="s">
        <v>49</v>
      </c>
    </row>
    <row r="762" spans="1:6" x14ac:dyDescent="0.45">
      <c r="A762" t="s">
        <v>1620</v>
      </c>
      <c r="B762" t="s">
        <v>3921</v>
      </c>
      <c r="E762" t="s">
        <v>783</v>
      </c>
      <c r="F762" t="s">
        <v>56</v>
      </c>
    </row>
    <row r="763" spans="1:6" x14ac:dyDescent="0.45">
      <c r="A763" t="s">
        <v>1621</v>
      </c>
      <c r="B763" t="s">
        <v>3864</v>
      </c>
      <c r="E763" t="s">
        <v>753</v>
      </c>
      <c r="F763" t="s">
        <v>29</v>
      </c>
    </row>
    <row r="764" spans="1:6" x14ac:dyDescent="0.45">
      <c r="A764" t="s">
        <v>775</v>
      </c>
      <c r="B764" t="s">
        <v>49</v>
      </c>
      <c r="E764" t="s">
        <v>614</v>
      </c>
      <c r="F764" t="s">
        <v>128</v>
      </c>
    </row>
    <row r="765" spans="1:6" x14ac:dyDescent="0.45">
      <c r="A765" t="s">
        <v>774</v>
      </c>
      <c r="B765" t="s">
        <v>108</v>
      </c>
      <c r="E765" t="s">
        <v>776</v>
      </c>
      <c r="F765" t="s">
        <v>289</v>
      </c>
    </row>
    <row r="766" spans="1:6" x14ac:dyDescent="0.45">
      <c r="A766" t="s">
        <v>1622</v>
      </c>
      <c r="B766" t="s">
        <v>3926</v>
      </c>
      <c r="E766" t="s">
        <v>738</v>
      </c>
      <c r="F766" t="s">
        <v>289</v>
      </c>
    </row>
    <row r="767" spans="1:6" x14ac:dyDescent="0.45">
      <c r="A767" t="s">
        <v>1623</v>
      </c>
      <c r="B767" t="s">
        <v>3958</v>
      </c>
      <c r="E767" t="s">
        <v>191</v>
      </c>
      <c r="F767" t="s">
        <v>56</v>
      </c>
    </row>
    <row r="768" spans="1:6" x14ac:dyDescent="0.45">
      <c r="A768" t="s">
        <v>1624</v>
      </c>
      <c r="B768" t="s">
        <v>3996</v>
      </c>
      <c r="E768" t="s">
        <v>250</v>
      </c>
      <c r="F768" t="s">
        <v>128</v>
      </c>
    </row>
    <row r="769" spans="1:6" x14ac:dyDescent="0.45">
      <c r="A769" t="s">
        <v>834</v>
      </c>
      <c r="B769" t="s">
        <v>31</v>
      </c>
      <c r="E769" t="s">
        <v>436</v>
      </c>
      <c r="F769" t="s">
        <v>128</v>
      </c>
    </row>
    <row r="770" spans="1:6" x14ac:dyDescent="0.45">
      <c r="A770" t="s">
        <v>1625</v>
      </c>
      <c r="B770" t="s">
        <v>3848</v>
      </c>
      <c r="E770" t="s">
        <v>795</v>
      </c>
      <c r="F770" t="s">
        <v>29</v>
      </c>
    </row>
    <row r="771" spans="1:6" x14ac:dyDescent="0.45">
      <c r="A771" t="s">
        <v>870</v>
      </c>
      <c r="B771" t="s">
        <v>85</v>
      </c>
      <c r="E771" t="s">
        <v>443</v>
      </c>
      <c r="F771" t="s">
        <v>29</v>
      </c>
    </row>
    <row r="772" spans="1:6" x14ac:dyDescent="0.45">
      <c r="A772" t="s">
        <v>773</v>
      </c>
      <c r="B772" t="s">
        <v>39</v>
      </c>
      <c r="E772" t="s">
        <v>480</v>
      </c>
      <c r="F772" t="s">
        <v>29</v>
      </c>
    </row>
    <row r="773" spans="1:6" x14ac:dyDescent="0.45">
      <c r="A773" t="s">
        <v>1626</v>
      </c>
      <c r="B773" t="s">
        <v>3997</v>
      </c>
      <c r="E773" t="s">
        <v>711</v>
      </c>
      <c r="F773" t="s">
        <v>289</v>
      </c>
    </row>
    <row r="774" spans="1:6" x14ac:dyDescent="0.45">
      <c r="A774" t="s">
        <v>200</v>
      </c>
      <c r="B774" t="s">
        <v>39</v>
      </c>
      <c r="E774" t="s">
        <v>690</v>
      </c>
      <c r="F774" t="s">
        <v>56</v>
      </c>
    </row>
    <row r="775" spans="1:6" x14ac:dyDescent="0.45">
      <c r="A775" t="s">
        <v>1627</v>
      </c>
      <c r="B775" t="s">
        <v>3836</v>
      </c>
      <c r="E775" t="s">
        <v>810</v>
      </c>
      <c r="F775" t="s">
        <v>29</v>
      </c>
    </row>
    <row r="776" spans="1:6" x14ac:dyDescent="0.45">
      <c r="A776" t="s">
        <v>772</v>
      </c>
      <c r="B776" t="s">
        <v>71</v>
      </c>
      <c r="E776" t="s">
        <v>794</v>
      </c>
      <c r="F776" t="s">
        <v>29</v>
      </c>
    </row>
    <row r="777" spans="1:6" x14ac:dyDescent="0.45">
      <c r="A777" t="s">
        <v>771</v>
      </c>
      <c r="B777" t="s">
        <v>54</v>
      </c>
      <c r="E777" t="s">
        <v>828</v>
      </c>
      <c r="F777" t="s">
        <v>29</v>
      </c>
    </row>
    <row r="778" spans="1:6" x14ac:dyDescent="0.45">
      <c r="A778" t="s">
        <v>770</v>
      </c>
      <c r="B778" t="s">
        <v>292</v>
      </c>
      <c r="E778" t="s">
        <v>646</v>
      </c>
      <c r="F778" t="s">
        <v>289</v>
      </c>
    </row>
    <row r="779" spans="1:6" x14ac:dyDescent="0.45">
      <c r="A779" t="s">
        <v>192</v>
      </c>
      <c r="B779" t="s">
        <v>100</v>
      </c>
      <c r="E779" t="s">
        <v>645</v>
      </c>
      <c r="F779" t="s">
        <v>289</v>
      </c>
    </row>
    <row r="780" spans="1:6" x14ac:dyDescent="0.45">
      <c r="A780" t="s">
        <v>769</v>
      </c>
      <c r="B780" t="s">
        <v>237</v>
      </c>
      <c r="E780" t="s">
        <v>617</v>
      </c>
      <c r="F780" t="s">
        <v>29</v>
      </c>
    </row>
    <row r="781" spans="1:6" x14ac:dyDescent="0.45">
      <c r="A781" t="s">
        <v>1628</v>
      </c>
      <c r="B781" t="s">
        <v>3998</v>
      </c>
      <c r="E781" t="s">
        <v>615</v>
      </c>
      <c r="F781" t="s">
        <v>29</v>
      </c>
    </row>
    <row r="782" spans="1:6" x14ac:dyDescent="0.45">
      <c r="A782" t="s">
        <v>818</v>
      </c>
      <c r="B782" t="s">
        <v>64</v>
      </c>
      <c r="E782" t="s">
        <v>595</v>
      </c>
      <c r="F782" t="s">
        <v>29</v>
      </c>
    </row>
    <row r="783" spans="1:6" x14ac:dyDescent="0.45">
      <c r="A783" t="s">
        <v>888</v>
      </c>
      <c r="B783" t="s">
        <v>112</v>
      </c>
      <c r="E783" t="s">
        <v>594</v>
      </c>
      <c r="F783" t="s">
        <v>128</v>
      </c>
    </row>
    <row r="784" spans="1:6" x14ac:dyDescent="0.45">
      <c r="A784" t="s">
        <v>768</v>
      </c>
      <c r="B784" t="s">
        <v>31</v>
      </c>
      <c r="E784" t="s">
        <v>590</v>
      </c>
      <c r="F784" t="s">
        <v>289</v>
      </c>
    </row>
    <row r="785" spans="1:6" x14ac:dyDescent="0.45">
      <c r="A785" t="s">
        <v>845</v>
      </c>
      <c r="B785" t="s">
        <v>274</v>
      </c>
      <c r="E785" t="s">
        <v>574</v>
      </c>
      <c r="F785" t="s">
        <v>128</v>
      </c>
    </row>
    <row r="786" spans="1:6" x14ac:dyDescent="0.45">
      <c r="A786" t="s">
        <v>767</v>
      </c>
      <c r="B786" t="s">
        <v>78</v>
      </c>
      <c r="E786" t="s">
        <v>573</v>
      </c>
      <c r="F786" t="s">
        <v>289</v>
      </c>
    </row>
    <row r="787" spans="1:6" x14ac:dyDescent="0.45">
      <c r="A787" t="s">
        <v>190</v>
      </c>
      <c r="B787" t="s">
        <v>125</v>
      </c>
      <c r="E787" t="s">
        <v>830</v>
      </c>
      <c r="F787" t="s">
        <v>289</v>
      </c>
    </row>
    <row r="788" spans="1:6" x14ac:dyDescent="0.45">
      <c r="A788" t="s">
        <v>189</v>
      </c>
      <c r="B788" t="s">
        <v>45</v>
      </c>
      <c r="E788" t="s">
        <v>534</v>
      </c>
      <c r="F788" t="s">
        <v>128</v>
      </c>
    </row>
    <row r="789" spans="1:6" x14ac:dyDescent="0.45">
      <c r="A789" t="s">
        <v>187</v>
      </c>
      <c r="B789" t="s">
        <v>188</v>
      </c>
      <c r="E789" t="s">
        <v>532</v>
      </c>
      <c r="F789" t="s">
        <v>128</v>
      </c>
    </row>
    <row r="790" spans="1:6" x14ac:dyDescent="0.45">
      <c r="A790" t="s">
        <v>1629</v>
      </c>
      <c r="B790" t="s">
        <v>93</v>
      </c>
      <c r="E790" t="s">
        <v>531</v>
      </c>
      <c r="F790" t="s">
        <v>128</v>
      </c>
    </row>
    <row r="791" spans="1:6" x14ac:dyDescent="0.45">
      <c r="A791" t="s">
        <v>1630</v>
      </c>
      <c r="B791" t="s">
        <v>3925</v>
      </c>
      <c r="E791" t="s">
        <v>506</v>
      </c>
      <c r="F791" t="s">
        <v>289</v>
      </c>
    </row>
    <row r="792" spans="1:6" x14ac:dyDescent="0.45">
      <c r="A792" t="s">
        <v>1631</v>
      </c>
      <c r="B792" t="s">
        <v>3962</v>
      </c>
      <c r="E792" t="s">
        <v>488</v>
      </c>
      <c r="F792" t="s">
        <v>56</v>
      </c>
    </row>
    <row r="793" spans="1:6" x14ac:dyDescent="0.45">
      <c r="A793" t="s">
        <v>766</v>
      </c>
      <c r="B793" t="s">
        <v>282</v>
      </c>
      <c r="E793" t="s">
        <v>804</v>
      </c>
      <c r="F793" t="s">
        <v>289</v>
      </c>
    </row>
    <row r="794" spans="1:6" x14ac:dyDescent="0.45">
      <c r="A794" t="s">
        <v>860</v>
      </c>
      <c r="B794" t="s">
        <v>889</v>
      </c>
      <c r="E794" t="s">
        <v>463</v>
      </c>
      <c r="F794" t="s">
        <v>128</v>
      </c>
    </row>
    <row r="795" spans="1:6" x14ac:dyDescent="0.45">
      <c r="A795" t="s">
        <v>1632</v>
      </c>
      <c r="B795" t="s">
        <v>3999</v>
      </c>
      <c r="E795" t="s">
        <v>454</v>
      </c>
      <c r="F795" t="s">
        <v>56</v>
      </c>
    </row>
    <row r="796" spans="1:6" x14ac:dyDescent="0.45">
      <c r="A796" t="s">
        <v>1633</v>
      </c>
      <c r="B796" t="s">
        <v>4000</v>
      </c>
      <c r="E796" t="s">
        <v>878</v>
      </c>
      <c r="F796" t="s">
        <v>56</v>
      </c>
    </row>
    <row r="797" spans="1:6" x14ac:dyDescent="0.45">
      <c r="A797" t="s">
        <v>763</v>
      </c>
      <c r="B797" t="s">
        <v>62</v>
      </c>
      <c r="E797" t="s">
        <v>442</v>
      </c>
      <c r="F797" t="s">
        <v>29</v>
      </c>
    </row>
    <row r="798" spans="1:6" x14ac:dyDescent="0.45">
      <c r="A798" t="s">
        <v>1634</v>
      </c>
      <c r="B798" t="s">
        <v>3926</v>
      </c>
      <c r="E798" t="s">
        <v>437</v>
      </c>
      <c r="F798" t="s">
        <v>289</v>
      </c>
    </row>
    <row r="799" spans="1:6" x14ac:dyDescent="0.45">
      <c r="A799" t="s">
        <v>1635</v>
      </c>
      <c r="B799" t="s">
        <v>3964</v>
      </c>
      <c r="E799" t="s">
        <v>843</v>
      </c>
      <c r="F799" t="s">
        <v>56</v>
      </c>
    </row>
    <row r="800" spans="1:6" x14ac:dyDescent="0.45">
      <c r="A800" t="s">
        <v>1636</v>
      </c>
      <c r="B800" t="s">
        <v>4001</v>
      </c>
      <c r="E800" t="s">
        <v>382</v>
      </c>
      <c r="F800" t="s">
        <v>56</v>
      </c>
    </row>
    <row r="801" spans="1:6" x14ac:dyDescent="0.45">
      <c r="A801" t="s">
        <v>1637</v>
      </c>
      <c r="B801" t="s">
        <v>3935</v>
      </c>
      <c r="E801" t="s">
        <v>375</v>
      </c>
      <c r="F801" t="s">
        <v>56</v>
      </c>
    </row>
    <row r="802" spans="1:6" x14ac:dyDescent="0.45">
      <c r="A802" t="s">
        <v>762</v>
      </c>
      <c r="B802" t="s">
        <v>161</v>
      </c>
      <c r="E802" t="s">
        <v>665</v>
      </c>
      <c r="F802" t="s">
        <v>128</v>
      </c>
    </row>
    <row r="803" spans="1:6" x14ac:dyDescent="0.45">
      <c r="A803" t="s">
        <v>1638</v>
      </c>
      <c r="B803" t="s">
        <v>3843</v>
      </c>
      <c r="E803" t="s">
        <v>374</v>
      </c>
      <c r="F803" t="s">
        <v>289</v>
      </c>
    </row>
    <row r="804" spans="1:6" x14ac:dyDescent="0.45">
      <c r="A804" t="s">
        <v>1639</v>
      </c>
      <c r="B804" t="s">
        <v>3967</v>
      </c>
      <c r="E804" t="s">
        <v>344</v>
      </c>
      <c r="F804" t="s">
        <v>289</v>
      </c>
    </row>
    <row r="805" spans="1:6" x14ac:dyDescent="0.45">
      <c r="A805" t="s">
        <v>1640</v>
      </c>
      <c r="B805" t="s">
        <v>3983</v>
      </c>
      <c r="E805" t="s">
        <v>327</v>
      </c>
      <c r="F805" t="s">
        <v>128</v>
      </c>
    </row>
    <row r="806" spans="1:6" x14ac:dyDescent="0.45">
      <c r="A806" t="s">
        <v>1641</v>
      </c>
      <c r="B806" t="s">
        <v>3921</v>
      </c>
      <c r="E806" t="s">
        <v>288</v>
      </c>
      <c r="F806" t="s">
        <v>289</v>
      </c>
    </row>
    <row r="807" spans="1:6" x14ac:dyDescent="0.45">
      <c r="A807" t="s">
        <v>1642</v>
      </c>
      <c r="B807" t="s">
        <v>3826</v>
      </c>
      <c r="E807" t="s">
        <v>849</v>
      </c>
      <c r="F807" t="s">
        <v>128</v>
      </c>
    </row>
    <row r="808" spans="1:6" x14ac:dyDescent="0.45">
      <c r="A808" t="s">
        <v>1643</v>
      </c>
      <c r="B808" t="s">
        <v>4002</v>
      </c>
      <c r="E808" t="s">
        <v>254</v>
      </c>
      <c r="F808" t="s">
        <v>56</v>
      </c>
    </row>
    <row r="809" spans="1:6" x14ac:dyDescent="0.45">
      <c r="A809" t="s">
        <v>1644</v>
      </c>
      <c r="B809" t="s">
        <v>3988</v>
      </c>
      <c r="E809" t="s">
        <v>866</v>
      </c>
      <c r="F809" t="s">
        <v>128</v>
      </c>
    </row>
    <row r="810" spans="1:6" x14ac:dyDescent="0.45">
      <c r="A810" t="s">
        <v>1645</v>
      </c>
      <c r="B810" t="s">
        <v>4003</v>
      </c>
      <c r="E810" t="s">
        <v>253</v>
      </c>
      <c r="F810" t="s">
        <v>128</v>
      </c>
    </row>
    <row r="811" spans="1:6" x14ac:dyDescent="0.45">
      <c r="A811" t="s">
        <v>1646</v>
      </c>
      <c r="B811" t="s">
        <v>3926</v>
      </c>
      <c r="E811" t="s">
        <v>252</v>
      </c>
      <c r="F811" t="s">
        <v>128</v>
      </c>
    </row>
    <row r="812" spans="1:6" x14ac:dyDescent="0.45">
      <c r="A812" t="s">
        <v>1647</v>
      </c>
      <c r="B812" t="s">
        <v>3926</v>
      </c>
      <c r="E812" t="s">
        <v>792</v>
      </c>
      <c r="F812" t="s">
        <v>128</v>
      </c>
    </row>
    <row r="813" spans="1:6" x14ac:dyDescent="0.45">
      <c r="A813" t="s">
        <v>1648</v>
      </c>
      <c r="B813" t="s">
        <v>4004</v>
      </c>
      <c r="E813" t="s">
        <v>127</v>
      </c>
      <c r="F813" t="s">
        <v>128</v>
      </c>
    </row>
    <row r="814" spans="1:6" x14ac:dyDescent="0.45">
      <c r="A814" t="s">
        <v>1649</v>
      </c>
      <c r="B814" t="s">
        <v>4002</v>
      </c>
      <c r="E814" t="s">
        <v>123</v>
      </c>
      <c r="F814" t="s">
        <v>56</v>
      </c>
    </row>
    <row r="815" spans="1:6" x14ac:dyDescent="0.45">
      <c r="A815" t="s">
        <v>1650</v>
      </c>
      <c r="B815" t="s">
        <v>3937</v>
      </c>
      <c r="E815" t="s">
        <v>116</v>
      </c>
      <c r="F815" t="s">
        <v>56</v>
      </c>
    </row>
    <row r="816" spans="1:6" x14ac:dyDescent="0.45">
      <c r="A816" t="s">
        <v>1651</v>
      </c>
      <c r="B816" t="s">
        <v>4005</v>
      </c>
      <c r="E816" t="s">
        <v>871</v>
      </c>
      <c r="F816" t="s">
        <v>128</v>
      </c>
    </row>
    <row r="817" spans="1:6" x14ac:dyDescent="0.45">
      <c r="A817" t="s">
        <v>1652</v>
      </c>
      <c r="B817" t="s">
        <v>3936</v>
      </c>
      <c r="E817" t="s">
        <v>55</v>
      </c>
      <c r="F817" t="s">
        <v>56</v>
      </c>
    </row>
    <row r="818" spans="1:6" x14ac:dyDescent="0.45">
      <c r="A818" t="s">
        <v>1653</v>
      </c>
      <c r="B818" t="s">
        <v>3916</v>
      </c>
      <c r="E818" t="s">
        <v>28</v>
      </c>
      <c r="F818" t="s">
        <v>29</v>
      </c>
    </row>
    <row r="819" spans="1:6" x14ac:dyDescent="0.45">
      <c r="A819" t="s">
        <v>874</v>
      </c>
      <c r="B819" t="s">
        <v>102</v>
      </c>
      <c r="E819" t="s">
        <v>401</v>
      </c>
      <c r="F819" t="s">
        <v>85</v>
      </c>
    </row>
    <row r="820" spans="1:6" x14ac:dyDescent="0.45">
      <c r="A820" t="s">
        <v>759</v>
      </c>
      <c r="B820" t="s">
        <v>102</v>
      </c>
      <c r="E820" t="s">
        <v>870</v>
      </c>
      <c r="F820" t="s">
        <v>85</v>
      </c>
    </row>
    <row r="821" spans="1:6" x14ac:dyDescent="0.45">
      <c r="A821" t="s">
        <v>758</v>
      </c>
      <c r="B821" t="s">
        <v>169</v>
      </c>
      <c r="E821" t="s">
        <v>845</v>
      </c>
      <c r="F821" t="s">
        <v>274</v>
      </c>
    </row>
    <row r="822" spans="1:6" x14ac:dyDescent="0.45">
      <c r="A822" t="s">
        <v>1654</v>
      </c>
      <c r="B822" t="s">
        <v>3866</v>
      </c>
      <c r="E822" t="s">
        <v>756</v>
      </c>
      <c r="F822" t="s">
        <v>52</v>
      </c>
    </row>
    <row r="823" spans="1:6" x14ac:dyDescent="0.45">
      <c r="A823" t="s">
        <v>756</v>
      </c>
      <c r="B823" t="s">
        <v>52</v>
      </c>
      <c r="E823" t="s">
        <v>729</v>
      </c>
      <c r="F823" t="s">
        <v>85</v>
      </c>
    </row>
    <row r="824" spans="1:6" x14ac:dyDescent="0.45">
      <c r="A824" t="s">
        <v>873</v>
      </c>
      <c r="B824" t="s">
        <v>35</v>
      </c>
      <c r="E824" t="s">
        <v>674</v>
      </c>
      <c r="F824" t="s">
        <v>52</v>
      </c>
    </row>
    <row r="825" spans="1:6" x14ac:dyDescent="0.45">
      <c r="A825" t="s">
        <v>1655</v>
      </c>
      <c r="B825" t="s">
        <v>3919</v>
      </c>
      <c r="E825" t="s">
        <v>618</v>
      </c>
      <c r="F825" t="s">
        <v>85</v>
      </c>
    </row>
    <row r="826" spans="1:6" x14ac:dyDescent="0.45">
      <c r="A826" t="s">
        <v>1656</v>
      </c>
      <c r="B826" t="s">
        <v>3997</v>
      </c>
      <c r="E826" t="s">
        <v>587</v>
      </c>
      <c r="F826" t="s">
        <v>274</v>
      </c>
    </row>
    <row r="827" spans="1:6" x14ac:dyDescent="0.45">
      <c r="A827" t="s">
        <v>1657</v>
      </c>
      <c r="B827" t="s">
        <v>3960</v>
      </c>
      <c r="E827" t="s">
        <v>580</v>
      </c>
      <c r="F827" t="s">
        <v>52</v>
      </c>
    </row>
    <row r="828" spans="1:6" x14ac:dyDescent="0.45">
      <c r="A828" t="s">
        <v>1658</v>
      </c>
      <c r="B828" t="s">
        <v>3914</v>
      </c>
      <c r="E828" t="s">
        <v>578</v>
      </c>
      <c r="F828" t="s">
        <v>52</v>
      </c>
    </row>
    <row r="829" spans="1:6" x14ac:dyDescent="0.45">
      <c r="A829" t="s">
        <v>1659</v>
      </c>
      <c r="B829" t="s">
        <v>4006</v>
      </c>
      <c r="E829" t="s">
        <v>577</v>
      </c>
      <c r="F829" t="s">
        <v>52</v>
      </c>
    </row>
    <row r="830" spans="1:6" x14ac:dyDescent="0.45">
      <c r="A830" t="s">
        <v>137</v>
      </c>
      <c r="B830" t="s">
        <v>31</v>
      </c>
      <c r="E830" t="s">
        <v>576</v>
      </c>
      <c r="F830" t="s">
        <v>85</v>
      </c>
    </row>
    <row r="831" spans="1:6" x14ac:dyDescent="0.45">
      <c r="A831" t="s">
        <v>571</v>
      </c>
      <c r="B831" t="s">
        <v>73</v>
      </c>
      <c r="E831" t="s">
        <v>876</v>
      </c>
      <c r="F831" t="s">
        <v>274</v>
      </c>
    </row>
    <row r="832" spans="1:6" x14ac:dyDescent="0.45">
      <c r="A832" t="s">
        <v>568</v>
      </c>
      <c r="B832" t="s">
        <v>108</v>
      </c>
      <c r="E832" t="s">
        <v>561</v>
      </c>
      <c r="F832" t="s">
        <v>52</v>
      </c>
    </row>
    <row r="833" spans="1:6" x14ac:dyDescent="0.45">
      <c r="A833" t="s">
        <v>1660</v>
      </c>
      <c r="B833" t="s">
        <v>4007</v>
      </c>
      <c r="E833" t="s">
        <v>857</v>
      </c>
      <c r="F833" t="s">
        <v>52</v>
      </c>
    </row>
    <row r="834" spans="1:6" x14ac:dyDescent="0.45">
      <c r="A834" t="s">
        <v>1661</v>
      </c>
      <c r="B834" t="s">
        <v>3996</v>
      </c>
      <c r="E834" t="s">
        <v>508</v>
      </c>
      <c r="F834" t="s">
        <v>274</v>
      </c>
    </row>
    <row r="835" spans="1:6" x14ac:dyDescent="0.45">
      <c r="A835" t="s">
        <v>1662</v>
      </c>
      <c r="B835" t="s">
        <v>4008</v>
      </c>
      <c r="E835" t="s">
        <v>900</v>
      </c>
      <c r="F835" t="s">
        <v>52</v>
      </c>
    </row>
    <row r="836" spans="1:6" x14ac:dyDescent="0.45">
      <c r="A836" t="s">
        <v>1663</v>
      </c>
      <c r="B836" t="s">
        <v>3902</v>
      </c>
      <c r="E836" t="s">
        <v>882</v>
      </c>
      <c r="F836" t="s">
        <v>85</v>
      </c>
    </row>
    <row r="837" spans="1:6" x14ac:dyDescent="0.45">
      <c r="A837" t="s">
        <v>1664</v>
      </c>
      <c r="B837" t="s">
        <v>3931</v>
      </c>
      <c r="E837" t="s">
        <v>855</v>
      </c>
      <c r="F837" t="s">
        <v>274</v>
      </c>
    </row>
    <row r="838" spans="1:6" x14ac:dyDescent="0.45">
      <c r="A838" t="s">
        <v>556</v>
      </c>
      <c r="B838" t="s">
        <v>125</v>
      </c>
      <c r="E838" t="s">
        <v>448</v>
      </c>
      <c r="F838" t="s">
        <v>274</v>
      </c>
    </row>
    <row r="839" spans="1:6" x14ac:dyDescent="0.45">
      <c r="A839" t="s">
        <v>1665</v>
      </c>
      <c r="B839" t="s">
        <v>3976</v>
      </c>
      <c r="E839" t="s">
        <v>446</v>
      </c>
      <c r="F839" t="s">
        <v>85</v>
      </c>
    </row>
    <row r="840" spans="1:6" x14ac:dyDescent="0.45">
      <c r="A840" t="s">
        <v>1666</v>
      </c>
      <c r="B840" t="s">
        <v>3976</v>
      </c>
      <c r="E840" t="s">
        <v>881</v>
      </c>
      <c r="F840" t="s">
        <v>274</v>
      </c>
    </row>
    <row r="841" spans="1:6" x14ac:dyDescent="0.45">
      <c r="A841" t="s">
        <v>1667</v>
      </c>
      <c r="B841" t="s">
        <v>4009</v>
      </c>
      <c r="E841" t="s">
        <v>441</v>
      </c>
      <c r="F841" t="s">
        <v>85</v>
      </c>
    </row>
    <row r="842" spans="1:6" x14ac:dyDescent="0.45">
      <c r="A842" t="s">
        <v>1668</v>
      </c>
      <c r="B842" t="s">
        <v>3871</v>
      </c>
      <c r="E842" t="s">
        <v>387</v>
      </c>
      <c r="F842" t="s">
        <v>274</v>
      </c>
    </row>
    <row r="843" spans="1:6" x14ac:dyDescent="0.45">
      <c r="A843" t="s">
        <v>1669</v>
      </c>
      <c r="B843" t="s">
        <v>3932</v>
      </c>
      <c r="E843" t="s">
        <v>384</v>
      </c>
      <c r="F843" t="s">
        <v>274</v>
      </c>
    </row>
    <row r="844" spans="1:6" x14ac:dyDescent="0.45">
      <c r="A844" t="s">
        <v>1670</v>
      </c>
      <c r="B844" t="s">
        <v>3932</v>
      </c>
      <c r="E844" t="s">
        <v>357</v>
      </c>
      <c r="F844" t="s">
        <v>274</v>
      </c>
    </row>
    <row r="845" spans="1:6" x14ac:dyDescent="0.45">
      <c r="A845" t="s">
        <v>1671</v>
      </c>
      <c r="B845" t="s">
        <v>4000</v>
      </c>
      <c r="E845" t="s">
        <v>875</v>
      </c>
      <c r="F845" t="s">
        <v>274</v>
      </c>
    </row>
    <row r="846" spans="1:6" x14ac:dyDescent="0.45">
      <c r="A846" t="s">
        <v>1672</v>
      </c>
      <c r="B846" t="s">
        <v>4010</v>
      </c>
      <c r="E846" t="s">
        <v>350</v>
      </c>
      <c r="F846" t="s">
        <v>274</v>
      </c>
    </row>
    <row r="847" spans="1:6" x14ac:dyDescent="0.45">
      <c r="A847" t="s">
        <v>1673</v>
      </c>
      <c r="B847" t="s">
        <v>4011</v>
      </c>
      <c r="E847" t="s">
        <v>340</v>
      </c>
      <c r="F847" t="s">
        <v>85</v>
      </c>
    </row>
    <row r="848" spans="1:6" x14ac:dyDescent="0.45">
      <c r="A848" t="s">
        <v>1674</v>
      </c>
      <c r="B848" t="s">
        <v>4012</v>
      </c>
      <c r="E848" t="s">
        <v>337</v>
      </c>
      <c r="F848" t="s">
        <v>274</v>
      </c>
    </row>
    <row r="849" spans="1:6" x14ac:dyDescent="0.45">
      <c r="A849" t="s">
        <v>1675</v>
      </c>
      <c r="B849" t="s">
        <v>3990</v>
      </c>
      <c r="E849" t="s">
        <v>336</v>
      </c>
      <c r="F849" t="s">
        <v>274</v>
      </c>
    </row>
    <row r="850" spans="1:6" x14ac:dyDescent="0.45">
      <c r="A850" t="s">
        <v>1676</v>
      </c>
      <c r="B850" t="s">
        <v>3949</v>
      </c>
      <c r="E850" t="s">
        <v>299</v>
      </c>
      <c r="F850" t="s">
        <v>85</v>
      </c>
    </row>
    <row r="851" spans="1:6" x14ac:dyDescent="0.45">
      <c r="A851" t="s">
        <v>1677</v>
      </c>
      <c r="B851" t="s">
        <v>3941</v>
      </c>
      <c r="E851" t="s">
        <v>297</v>
      </c>
      <c r="F851" t="s">
        <v>85</v>
      </c>
    </row>
    <row r="852" spans="1:6" x14ac:dyDescent="0.45">
      <c r="A852" t="s">
        <v>1678</v>
      </c>
      <c r="B852" t="s">
        <v>3971</v>
      </c>
      <c r="E852" t="s">
        <v>273</v>
      </c>
      <c r="F852" t="s">
        <v>274</v>
      </c>
    </row>
    <row r="853" spans="1:6" x14ac:dyDescent="0.45">
      <c r="A853" t="s">
        <v>1679</v>
      </c>
      <c r="B853" t="s">
        <v>4013</v>
      </c>
      <c r="E853" t="s">
        <v>898</v>
      </c>
      <c r="F853" t="s">
        <v>85</v>
      </c>
    </row>
    <row r="854" spans="1:6" x14ac:dyDescent="0.45">
      <c r="A854" t="s">
        <v>1680</v>
      </c>
      <c r="B854" t="s">
        <v>3945</v>
      </c>
      <c r="E854" t="s">
        <v>205</v>
      </c>
      <c r="F854" t="s">
        <v>52</v>
      </c>
    </row>
    <row r="855" spans="1:6" x14ac:dyDescent="0.45">
      <c r="A855" t="s">
        <v>1681</v>
      </c>
      <c r="B855" t="s">
        <v>3961</v>
      </c>
      <c r="E855" t="s">
        <v>861</v>
      </c>
      <c r="F855" t="s">
        <v>85</v>
      </c>
    </row>
    <row r="856" spans="1:6" x14ac:dyDescent="0.45">
      <c r="A856" t="s">
        <v>1682</v>
      </c>
      <c r="B856" t="s">
        <v>3861</v>
      </c>
      <c r="E856" t="s">
        <v>119</v>
      </c>
      <c r="F856" t="s">
        <v>85</v>
      </c>
    </row>
    <row r="857" spans="1:6" x14ac:dyDescent="0.45">
      <c r="A857" t="s">
        <v>1683</v>
      </c>
      <c r="B857" t="s">
        <v>4014</v>
      </c>
      <c r="E857" t="s">
        <v>84</v>
      </c>
      <c r="F857" t="s">
        <v>85</v>
      </c>
    </row>
    <row r="858" spans="1:6" x14ac:dyDescent="0.45">
      <c r="A858" t="s">
        <v>1684</v>
      </c>
      <c r="B858" t="s">
        <v>3898</v>
      </c>
      <c r="E858" t="s">
        <v>51</v>
      </c>
      <c r="F858" t="s">
        <v>52</v>
      </c>
    </row>
    <row r="859" spans="1:6" x14ac:dyDescent="0.45">
      <c r="A859" t="s">
        <v>1685</v>
      </c>
      <c r="B859" t="s">
        <v>3936</v>
      </c>
    </row>
    <row r="860" spans="1:6" x14ac:dyDescent="0.45">
      <c r="A860" t="s">
        <v>1686</v>
      </c>
      <c r="B860" t="s">
        <v>3886</v>
      </c>
    </row>
    <row r="861" spans="1:6" x14ac:dyDescent="0.45">
      <c r="A861" t="s">
        <v>1687</v>
      </c>
      <c r="B861" t="s">
        <v>3923</v>
      </c>
    </row>
    <row r="862" spans="1:6" x14ac:dyDescent="0.45">
      <c r="A862" t="s">
        <v>1688</v>
      </c>
      <c r="B862" t="s">
        <v>3984</v>
      </c>
    </row>
    <row r="863" spans="1:6" x14ac:dyDescent="0.45">
      <c r="A863" t="s">
        <v>752</v>
      </c>
      <c r="B863" t="s">
        <v>112</v>
      </c>
    </row>
    <row r="864" spans="1:6" x14ac:dyDescent="0.45">
      <c r="A864" t="s">
        <v>1689</v>
      </c>
      <c r="B864" t="s">
        <v>4001</v>
      </c>
    </row>
    <row r="865" spans="1:2" x14ac:dyDescent="0.45">
      <c r="A865" t="s">
        <v>1690</v>
      </c>
      <c r="B865" t="s">
        <v>4001</v>
      </c>
    </row>
    <row r="866" spans="1:2" x14ac:dyDescent="0.45">
      <c r="A866" t="s">
        <v>1691</v>
      </c>
      <c r="B866" t="s">
        <v>3866</v>
      </c>
    </row>
    <row r="867" spans="1:2" x14ac:dyDescent="0.45">
      <c r="A867" t="s">
        <v>1692</v>
      </c>
      <c r="B867" t="s">
        <v>3936</v>
      </c>
    </row>
    <row r="868" spans="1:2" x14ac:dyDescent="0.45">
      <c r="A868" t="s">
        <v>750</v>
      </c>
      <c r="B868" t="s">
        <v>279</v>
      </c>
    </row>
    <row r="869" spans="1:2" x14ac:dyDescent="0.45">
      <c r="A869" t="s">
        <v>1693</v>
      </c>
      <c r="B869" t="s">
        <v>3958</v>
      </c>
    </row>
    <row r="870" spans="1:2" x14ac:dyDescent="0.45">
      <c r="A870" t="s">
        <v>1694</v>
      </c>
      <c r="B870" t="s">
        <v>4015</v>
      </c>
    </row>
    <row r="871" spans="1:2" x14ac:dyDescent="0.45">
      <c r="A871" t="s">
        <v>1695</v>
      </c>
      <c r="B871" t="s">
        <v>4015</v>
      </c>
    </row>
    <row r="872" spans="1:2" x14ac:dyDescent="0.45">
      <c r="A872" t="s">
        <v>1696</v>
      </c>
      <c r="B872" t="s">
        <v>3832</v>
      </c>
    </row>
    <row r="873" spans="1:2" x14ac:dyDescent="0.45">
      <c r="A873" t="s">
        <v>1697</v>
      </c>
      <c r="B873" t="s">
        <v>4016</v>
      </c>
    </row>
    <row r="874" spans="1:2" x14ac:dyDescent="0.45">
      <c r="A874" t="s">
        <v>1698</v>
      </c>
      <c r="B874" t="s">
        <v>3983</v>
      </c>
    </row>
    <row r="875" spans="1:2" x14ac:dyDescent="0.45">
      <c r="A875" t="s">
        <v>1699</v>
      </c>
      <c r="B875" t="s">
        <v>3827</v>
      </c>
    </row>
    <row r="876" spans="1:2" x14ac:dyDescent="0.45">
      <c r="A876" t="s">
        <v>1700</v>
      </c>
      <c r="B876" t="s">
        <v>3846</v>
      </c>
    </row>
    <row r="877" spans="1:2" x14ac:dyDescent="0.45">
      <c r="A877" t="s">
        <v>1701</v>
      </c>
      <c r="B877" t="s">
        <v>4017</v>
      </c>
    </row>
    <row r="878" spans="1:2" x14ac:dyDescent="0.45">
      <c r="A878" t="s">
        <v>1702</v>
      </c>
      <c r="B878" t="s">
        <v>4017</v>
      </c>
    </row>
    <row r="879" spans="1:2" x14ac:dyDescent="0.45">
      <c r="A879" t="s">
        <v>1703</v>
      </c>
      <c r="B879" t="s">
        <v>4017</v>
      </c>
    </row>
    <row r="880" spans="1:2" x14ac:dyDescent="0.45">
      <c r="A880" t="s">
        <v>1704</v>
      </c>
      <c r="B880" t="s">
        <v>3949</v>
      </c>
    </row>
    <row r="881" spans="1:2" x14ac:dyDescent="0.45">
      <c r="A881" t="s">
        <v>1705</v>
      </c>
      <c r="B881" t="s">
        <v>4017</v>
      </c>
    </row>
    <row r="882" spans="1:2" x14ac:dyDescent="0.45">
      <c r="A882" t="s">
        <v>1706</v>
      </c>
      <c r="B882" t="s">
        <v>4017</v>
      </c>
    </row>
    <row r="883" spans="1:2" x14ac:dyDescent="0.45">
      <c r="A883" t="s">
        <v>1707</v>
      </c>
      <c r="B883" t="s">
        <v>3949</v>
      </c>
    </row>
    <row r="884" spans="1:2" x14ac:dyDescent="0.45">
      <c r="A884" t="s">
        <v>1708</v>
      </c>
      <c r="B884" t="s">
        <v>3949</v>
      </c>
    </row>
    <row r="885" spans="1:2" x14ac:dyDescent="0.45">
      <c r="A885" t="s">
        <v>749</v>
      </c>
      <c r="B885" t="s">
        <v>182</v>
      </c>
    </row>
    <row r="886" spans="1:2" x14ac:dyDescent="0.45">
      <c r="A886" t="s">
        <v>1709</v>
      </c>
      <c r="B886" t="s">
        <v>3884</v>
      </c>
    </row>
    <row r="887" spans="1:2" x14ac:dyDescent="0.45">
      <c r="A887" t="s">
        <v>824</v>
      </c>
      <c r="B887" t="s">
        <v>182</v>
      </c>
    </row>
    <row r="888" spans="1:2" x14ac:dyDescent="0.45">
      <c r="A888" t="s">
        <v>825</v>
      </c>
      <c r="B888" t="s">
        <v>897</v>
      </c>
    </row>
    <row r="889" spans="1:2" x14ac:dyDescent="0.45">
      <c r="A889" t="s">
        <v>1710</v>
      </c>
      <c r="B889" t="s">
        <v>3975</v>
      </c>
    </row>
    <row r="890" spans="1:2" x14ac:dyDescent="0.45">
      <c r="A890" t="s">
        <v>1711</v>
      </c>
      <c r="B890" t="s">
        <v>3984</v>
      </c>
    </row>
    <row r="891" spans="1:2" x14ac:dyDescent="0.45">
      <c r="A891" t="s">
        <v>1712</v>
      </c>
      <c r="B891" t="s">
        <v>3883</v>
      </c>
    </row>
    <row r="892" spans="1:2" x14ac:dyDescent="0.45">
      <c r="A892" t="s">
        <v>1713</v>
      </c>
      <c r="B892" t="s">
        <v>4010</v>
      </c>
    </row>
    <row r="893" spans="1:2" x14ac:dyDescent="0.45">
      <c r="A893" t="s">
        <v>518</v>
      </c>
      <c r="B893" t="s">
        <v>71</v>
      </c>
    </row>
    <row r="894" spans="1:2" x14ac:dyDescent="0.45">
      <c r="A894" t="s">
        <v>745</v>
      </c>
      <c r="B894" t="s">
        <v>157</v>
      </c>
    </row>
    <row r="895" spans="1:2" x14ac:dyDescent="0.45">
      <c r="A895" t="s">
        <v>1714</v>
      </c>
      <c r="B895" t="s">
        <v>3932</v>
      </c>
    </row>
    <row r="896" spans="1:2" x14ac:dyDescent="0.45">
      <c r="A896" t="s">
        <v>1715</v>
      </c>
      <c r="B896" t="s">
        <v>4018</v>
      </c>
    </row>
    <row r="897" spans="1:2" x14ac:dyDescent="0.45">
      <c r="A897" t="s">
        <v>1716</v>
      </c>
      <c r="B897" t="s">
        <v>3894</v>
      </c>
    </row>
    <row r="898" spans="1:2" x14ac:dyDescent="0.45">
      <c r="A898" t="s">
        <v>744</v>
      </c>
      <c r="B898" t="s">
        <v>100</v>
      </c>
    </row>
    <row r="899" spans="1:2" x14ac:dyDescent="0.45">
      <c r="A899" t="s">
        <v>743</v>
      </c>
      <c r="B899" t="s">
        <v>237</v>
      </c>
    </row>
    <row r="900" spans="1:2" x14ac:dyDescent="0.45">
      <c r="A900" t="s">
        <v>742</v>
      </c>
      <c r="B900" t="s">
        <v>184</v>
      </c>
    </row>
    <row r="901" spans="1:2" x14ac:dyDescent="0.45">
      <c r="A901" t="s">
        <v>1717</v>
      </c>
      <c r="B901" t="s">
        <v>4019</v>
      </c>
    </row>
    <row r="902" spans="1:2" x14ac:dyDescent="0.45">
      <c r="A902" t="s">
        <v>1718</v>
      </c>
      <c r="B902" t="s">
        <v>4019</v>
      </c>
    </row>
    <row r="903" spans="1:2" x14ac:dyDescent="0.45">
      <c r="A903" t="s">
        <v>741</v>
      </c>
      <c r="B903" t="s">
        <v>182</v>
      </c>
    </row>
    <row r="904" spans="1:2" x14ac:dyDescent="0.45">
      <c r="A904" t="s">
        <v>1719</v>
      </c>
      <c r="B904" t="s">
        <v>3972</v>
      </c>
    </row>
    <row r="905" spans="1:2" x14ac:dyDescent="0.45">
      <c r="A905" t="s">
        <v>740</v>
      </c>
      <c r="B905" t="s">
        <v>95</v>
      </c>
    </row>
    <row r="906" spans="1:2" x14ac:dyDescent="0.45">
      <c r="A906" t="s">
        <v>512</v>
      </c>
      <c r="B906" t="s">
        <v>218</v>
      </c>
    </row>
    <row r="907" spans="1:2" x14ac:dyDescent="0.45">
      <c r="A907" t="s">
        <v>1720</v>
      </c>
      <c r="B907" t="s">
        <v>4020</v>
      </c>
    </row>
    <row r="908" spans="1:2" x14ac:dyDescent="0.45">
      <c r="A908" t="s">
        <v>1721</v>
      </c>
      <c r="B908" t="s">
        <v>4012</v>
      </c>
    </row>
    <row r="909" spans="1:2" x14ac:dyDescent="0.45">
      <c r="A909" t="s">
        <v>739</v>
      </c>
      <c r="B909" t="s">
        <v>292</v>
      </c>
    </row>
    <row r="910" spans="1:2" x14ac:dyDescent="0.45">
      <c r="A910" t="s">
        <v>1722</v>
      </c>
      <c r="B910" t="s">
        <v>3942</v>
      </c>
    </row>
    <row r="911" spans="1:2" x14ac:dyDescent="0.45">
      <c r="A911" t="s">
        <v>1723</v>
      </c>
      <c r="B911" t="s">
        <v>3999</v>
      </c>
    </row>
    <row r="912" spans="1:2" x14ac:dyDescent="0.45">
      <c r="A912" t="s">
        <v>802</v>
      </c>
      <c r="B912" t="s">
        <v>43</v>
      </c>
    </row>
    <row r="913" spans="1:2" x14ac:dyDescent="0.45">
      <c r="A913" t="s">
        <v>1724</v>
      </c>
      <c r="B913" t="s">
        <v>3895</v>
      </c>
    </row>
    <row r="914" spans="1:2" x14ac:dyDescent="0.45">
      <c r="A914" t="s">
        <v>1725</v>
      </c>
      <c r="B914" t="s">
        <v>4020</v>
      </c>
    </row>
    <row r="915" spans="1:2" x14ac:dyDescent="0.45">
      <c r="A915" t="s">
        <v>1726</v>
      </c>
      <c r="B915" t="s">
        <v>3904</v>
      </c>
    </row>
    <row r="916" spans="1:2" x14ac:dyDescent="0.45">
      <c r="A916" t="s">
        <v>1727</v>
      </c>
      <c r="B916" t="s">
        <v>3845</v>
      </c>
    </row>
    <row r="917" spans="1:2" x14ac:dyDescent="0.45">
      <c r="A917" t="s">
        <v>509</v>
      </c>
      <c r="B917" t="s">
        <v>263</v>
      </c>
    </row>
    <row r="918" spans="1:2" x14ac:dyDescent="0.45">
      <c r="A918" t="s">
        <v>738</v>
      </c>
      <c r="B918" t="s">
        <v>289</v>
      </c>
    </row>
    <row r="919" spans="1:2" x14ac:dyDescent="0.45">
      <c r="A919" t="s">
        <v>737</v>
      </c>
      <c r="B919" t="s">
        <v>37</v>
      </c>
    </row>
    <row r="920" spans="1:2" x14ac:dyDescent="0.45">
      <c r="A920" t="s">
        <v>1728</v>
      </c>
      <c r="B920" t="s">
        <v>4021</v>
      </c>
    </row>
    <row r="921" spans="1:2" x14ac:dyDescent="0.45">
      <c r="A921" t="s">
        <v>1729</v>
      </c>
      <c r="B921" t="s">
        <v>3989</v>
      </c>
    </row>
    <row r="922" spans="1:2" x14ac:dyDescent="0.45">
      <c r="A922" t="s">
        <v>1730</v>
      </c>
      <c r="B922" t="s">
        <v>3973</v>
      </c>
    </row>
    <row r="923" spans="1:2" x14ac:dyDescent="0.45">
      <c r="A923" t="s">
        <v>1731</v>
      </c>
      <c r="B923" t="s">
        <v>3971</v>
      </c>
    </row>
    <row r="924" spans="1:2" x14ac:dyDescent="0.45">
      <c r="A924" t="s">
        <v>1732</v>
      </c>
      <c r="B924" t="s">
        <v>3908</v>
      </c>
    </row>
    <row r="925" spans="1:2" x14ac:dyDescent="0.45">
      <c r="A925" t="s">
        <v>1733</v>
      </c>
      <c r="B925" t="s">
        <v>3877</v>
      </c>
    </row>
    <row r="926" spans="1:2" x14ac:dyDescent="0.45">
      <c r="A926" t="s">
        <v>1734</v>
      </c>
      <c r="B926" t="s">
        <v>4021</v>
      </c>
    </row>
    <row r="927" spans="1:2" x14ac:dyDescent="0.45">
      <c r="A927" t="s">
        <v>1735</v>
      </c>
      <c r="B927" t="s">
        <v>3853</v>
      </c>
    </row>
    <row r="928" spans="1:2" x14ac:dyDescent="0.45">
      <c r="A928" t="s">
        <v>1736</v>
      </c>
      <c r="B928" t="s">
        <v>4022</v>
      </c>
    </row>
    <row r="929" spans="1:2" x14ac:dyDescent="0.45">
      <c r="A929" t="s">
        <v>1737</v>
      </c>
      <c r="B929" t="s">
        <v>3855</v>
      </c>
    </row>
    <row r="930" spans="1:2" x14ac:dyDescent="0.45">
      <c r="A930" t="s">
        <v>1738</v>
      </c>
      <c r="B930" t="s">
        <v>3861</v>
      </c>
    </row>
    <row r="931" spans="1:2" x14ac:dyDescent="0.45">
      <c r="A931" t="s">
        <v>1739</v>
      </c>
      <c r="B931" t="s">
        <v>3875</v>
      </c>
    </row>
    <row r="932" spans="1:2" x14ac:dyDescent="0.45">
      <c r="A932" t="s">
        <v>1740</v>
      </c>
      <c r="B932" t="s">
        <v>4019</v>
      </c>
    </row>
    <row r="933" spans="1:2" x14ac:dyDescent="0.45">
      <c r="A933" t="s">
        <v>1741</v>
      </c>
      <c r="B933" t="s">
        <v>3915</v>
      </c>
    </row>
    <row r="934" spans="1:2" x14ac:dyDescent="0.45">
      <c r="A934" t="s">
        <v>1742</v>
      </c>
      <c r="B934" t="s">
        <v>3971</v>
      </c>
    </row>
    <row r="935" spans="1:2" x14ac:dyDescent="0.45">
      <c r="A935" t="s">
        <v>735</v>
      </c>
      <c r="B935" t="s">
        <v>188</v>
      </c>
    </row>
    <row r="936" spans="1:2" x14ac:dyDescent="0.45">
      <c r="A936" t="s">
        <v>1743</v>
      </c>
      <c r="B936" t="s">
        <v>3861</v>
      </c>
    </row>
    <row r="937" spans="1:2" x14ac:dyDescent="0.45">
      <c r="A937" t="s">
        <v>1744</v>
      </c>
      <c r="B937" t="s">
        <v>3961</v>
      </c>
    </row>
    <row r="938" spans="1:2" x14ac:dyDescent="0.45">
      <c r="A938" t="s">
        <v>1745</v>
      </c>
      <c r="B938" t="s">
        <v>3971</v>
      </c>
    </row>
    <row r="939" spans="1:2" x14ac:dyDescent="0.45">
      <c r="A939" t="s">
        <v>1746</v>
      </c>
      <c r="B939" t="s">
        <v>4015</v>
      </c>
    </row>
    <row r="940" spans="1:2" x14ac:dyDescent="0.45">
      <c r="A940" t="s">
        <v>1747</v>
      </c>
      <c r="B940" t="s">
        <v>3925</v>
      </c>
    </row>
    <row r="941" spans="1:2" x14ac:dyDescent="0.45">
      <c r="A941" t="s">
        <v>734</v>
      </c>
      <c r="B941" t="s">
        <v>279</v>
      </c>
    </row>
    <row r="942" spans="1:2" x14ac:dyDescent="0.45">
      <c r="A942" t="s">
        <v>1748</v>
      </c>
      <c r="B942" t="s">
        <v>4023</v>
      </c>
    </row>
    <row r="943" spans="1:2" x14ac:dyDescent="0.45">
      <c r="A943" t="s">
        <v>1749</v>
      </c>
      <c r="B943" t="s">
        <v>4015</v>
      </c>
    </row>
    <row r="944" spans="1:2" x14ac:dyDescent="0.45">
      <c r="A944" t="s">
        <v>1750</v>
      </c>
      <c r="B944" t="s">
        <v>4018</v>
      </c>
    </row>
    <row r="945" spans="1:2" x14ac:dyDescent="0.45">
      <c r="A945" t="s">
        <v>1751</v>
      </c>
      <c r="B945" t="s">
        <v>3979</v>
      </c>
    </row>
    <row r="946" spans="1:2" x14ac:dyDescent="0.45">
      <c r="A946" t="s">
        <v>1752</v>
      </c>
      <c r="B946" t="s">
        <v>3981</v>
      </c>
    </row>
    <row r="947" spans="1:2" x14ac:dyDescent="0.45">
      <c r="A947" t="s">
        <v>1753</v>
      </c>
      <c r="B947" t="s">
        <v>3908</v>
      </c>
    </row>
    <row r="948" spans="1:2" x14ac:dyDescent="0.45">
      <c r="A948" t="s">
        <v>497</v>
      </c>
      <c r="B948" t="s">
        <v>24</v>
      </c>
    </row>
    <row r="949" spans="1:2" x14ac:dyDescent="0.45">
      <c r="A949" t="s">
        <v>1754</v>
      </c>
      <c r="B949" t="s">
        <v>4024</v>
      </c>
    </row>
    <row r="950" spans="1:2" x14ac:dyDescent="0.45">
      <c r="A950" t="s">
        <v>1755</v>
      </c>
      <c r="B950" t="s">
        <v>3906</v>
      </c>
    </row>
    <row r="951" spans="1:2" x14ac:dyDescent="0.45">
      <c r="A951" t="s">
        <v>496</v>
      </c>
      <c r="B951" t="s">
        <v>108</v>
      </c>
    </row>
    <row r="952" spans="1:2" x14ac:dyDescent="0.45">
      <c r="A952" t="s">
        <v>1756</v>
      </c>
      <c r="B952" t="s">
        <v>93</v>
      </c>
    </row>
    <row r="953" spans="1:2" x14ac:dyDescent="0.45">
      <c r="A953" t="s">
        <v>1757</v>
      </c>
      <c r="B953" t="s">
        <v>3948</v>
      </c>
    </row>
    <row r="954" spans="1:2" x14ac:dyDescent="0.45">
      <c r="A954" t="s">
        <v>1758</v>
      </c>
      <c r="B954" t="s">
        <v>3987</v>
      </c>
    </row>
    <row r="955" spans="1:2" x14ac:dyDescent="0.45">
      <c r="A955" t="s">
        <v>1759</v>
      </c>
      <c r="B955" t="s">
        <v>3987</v>
      </c>
    </row>
    <row r="956" spans="1:2" x14ac:dyDescent="0.45">
      <c r="A956" t="s">
        <v>1760</v>
      </c>
      <c r="B956" t="s">
        <v>3959</v>
      </c>
    </row>
    <row r="957" spans="1:2" x14ac:dyDescent="0.45">
      <c r="A957" t="s">
        <v>1761</v>
      </c>
      <c r="B957" t="s">
        <v>3990</v>
      </c>
    </row>
    <row r="958" spans="1:2" x14ac:dyDescent="0.45">
      <c r="A958" t="s">
        <v>1762</v>
      </c>
      <c r="B958" t="s">
        <v>3949</v>
      </c>
    </row>
    <row r="959" spans="1:2" x14ac:dyDescent="0.45">
      <c r="A959" t="s">
        <v>1763</v>
      </c>
      <c r="B959" t="s">
        <v>3990</v>
      </c>
    </row>
    <row r="960" spans="1:2" x14ac:dyDescent="0.45">
      <c r="A960" t="s">
        <v>1764</v>
      </c>
      <c r="B960" t="s">
        <v>3990</v>
      </c>
    </row>
    <row r="961" spans="1:2" x14ac:dyDescent="0.45">
      <c r="A961" t="s">
        <v>1765</v>
      </c>
      <c r="B961" t="s">
        <v>4012</v>
      </c>
    </row>
    <row r="962" spans="1:2" x14ac:dyDescent="0.45">
      <c r="A962" t="s">
        <v>1766</v>
      </c>
      <c r="B962" t="s">
        <v>3860</v>
      </c>
    </row>
    <row r="963" spans="1:2" x14ac:dyDescent="0.45">
      <c r="A963" t="s">
        <v>1767</v>
      </c>
      <c r="B963" t="s">
        <v>4012</v>
      </c>
    </row>
    <row r="964" spans="1:2" x14ac:dyDescent="0.45">
      <c r="A964" t="s">
        <v>1768</v>
      </c>
      <c r="B964" t="s">
        <v>3860</v>
      </c>
    </row>
    <row r="965" spans="1:2" x14ac:dyDescent="0.45">
      <c r="A965" t="s">
        <v>1769</v>
      </c>
      <c r="B965" t="s">
        <v>3832</v>
      </c>
    </row>
    <row r="966" spans="1:2" x14ac:dyDescent="0.45">
      <c r="A966" t="s">
        <v>1770</v>
      </c>
      <c r="B966" t="s">
        <v>3860</v>
      </c>
    </row>
    <row r="967" spans="1:2" x14ac:dyDescent="0.45">
      <c r="A967" t="s">
        <v>1771</v>
      </c>
      <c r="B967" t="s">
        <v>4025</v>
      </c>
    </row>
    <row r="968" spans="1:2" x14ac:dyDescent="0.45">
      <c r="A968" t="s">
        <v>1772</v>
      </c>
      <c r="B968" t="s">
        <v>4025</v>
      </c>
    </row>
    <row r="969" spans="1:2" x14ac:dyDescent="0.45">
      <c r="A969" t="s">
        <v>1773</v>
      </c>
      <c r="B969" t="s">
        <v>3880</v>
      </c>
    </row>
    <row r="970" spans="1:2" x14ac:dyDescent="0.45">
      <c r="A970" t="s">
        <v>30</v>
      </c>
      <c r="B970" t="s">
        <v>31</v>
      </c>
    </row>
    <row r="971" spans="1:2" x14ac:dyDescent="0.45">
      <c r="A971" t="s">
        <v>1774</v>
      </c>
      <c r="B971" t="s">
        <v>3895</v>
      </c>
    </row>
    <row r="972" spans="1:2" x14ac:dyDescent="0.45">
      <c r="A972" t="s">
        <v>1775</v>
      </c>
      <c r="B972" t="s">
        <v>3950</v>
      </c>
    </row>
    <row r="973" spans="1:2" x14ac:dyDescent="0.45">
      <c r="A973" t="s">
        <v>1776</v>
      </c>
      <c r="B973" t="s">
        <v>3947</v>
      </c>
    </row>
    <row r="974" spans="1:2" x14ac:dyDescent="0.45">
      <c r="A974" t="s">
        <v>1777</v>
      </c>
      <c r="B974" t="s">
        <v>3896</v>
      </c>
    </row>
    <row r="975" spans="1:2" x14ac:dyDescent="0.45">
      <c r="A975" t="s">
        <v>1778</v>
      </c>
      <c r="B975" t="s">
        <v>3896</v>
      </c>
    </row>
    <row r="976" spans="1:2" x14ac:dyDescent="0.45">
      <c r="A976" t="s">
        <v>1779</v>
      </c>
      <c r="B976" t="s">
        <v>3896</v>
      </c>
    </row>
    <row r="977" spans="1:2" x14ac:dyDescent="0.45">
      <c r="A977" t="s">
        <v>1780</v>
      </c>
      <c r="B977" t="s">
        <v>3896</v>
      </c>
    </row>
    <row r="978" spans="1:2" x14ac:dyDescent="0.45">
      <c r="A978" t="s">
        <v>162</v>
      </c>
      <c r="B978" t="s">
        <v>39</v>
      </c>
    </row>
    <row r="979" spans="1:2" x14ac:dyDescent="0.45">
      <c r="A979" t="s">
        <v>1781</v>
      </c>
      <c r="B979" t="s">
        <v>3908</v>
      </c>
    </row>
    <row r="980" spans="1:2" x14ac:dyDescent="0.45">
      <c r="A980" t="s">
        <v>1782</v>
      </c>
      <c r="B980" t="s">
        <v>4012</v>
      </c>
    </row>
    <row r="981" spans="1:2" x14ac:dyDescent="0.45">
      <c r="A981" t="s">
        <v>191</v>
      </c>
      <c r="B981" t="s">
        <v>56</v>
      </c>
    </row>
    <row r="982" spans="1:2" x14ac:dyDescent="0.45">
      <c r="A982" t="s">
        <v>250</v>
      </c>
      <c r="B982" t="s">
        <v>128</v>
      </c>
    </row>
    <row r="983" spans="1:2" x14ac:dyDescent="0.45">
      <c r="A983" t="s">
        <v>1783</v>
      </c>
      <c r="B983" t="s">
        <v>4026</v>
      </c>
    </row>
    <row r="984" spans="1:2" x14ac:dyDescent="0.45">
      <c r="A984" t="s">
        <v>1784</v>
      </c>
      <c r="B984" t="s">
        <v>4026</v>
      </c>
    </row>
    <row r="985" spans="1:2" x14ac:dyDescent="0.45">
      <c r="A985" t="s">
        <v>268</v>
      </c>
      <c r="B985" t="s">
        <v>45</v>
      </c>
    </row>
    <row r="986" spans="1:2" x14ac:dyDescent="0.45">
      <c r="A986" t="s">
        <v>1785</v>
      </c>
      <c r="B986" t="s">
        <v>4025</v>
      </c>
    </row>
    <row r="987" spans="1:2" x14ac:dyDescent="0.45">
      <c r="A987" t="s">
        <v>1786</v>
      </c>
      <c r="B987" t="s">
        <v>4017</v>
      </c>
    </row>
    <row r="988" spans="1:2" x14ac:dyDescent="0.45">
      <c r="A988" t="s">
        <v>1787</v>
      </c>
      <c r="B988" t="s">
        <v>3913</v>
      </c>
    </row>
    <row r="989" spans="1:2" x14ac:dyDescent="0.45">
      <c r="A989" t="s">
        <v>1788</v>
      </c>
      <c r="B989" t="s">
        <v>3839</v>
      </c>
    </row>
    <row r="990" spans="1:2" x14ac:dyDescent="0.45">
      <c r="A990" t="s">
        <v>323</v>
      </c>
      <c r="B990" t="s">
        <v>47</v>
      </c>
    </row>
    <row r="991" spans="1:2" x14ac:dyDescent="0.45">
      <c r="A991" t="s">
        <v>339</v>
      </c>
      <c r="B991" t="s">
        <v>47</v>
      </c>
    </row>
    <row r="992" spans="1:2" x14ac:dyDescent="0.45">
      <c r="A992" t="s">
        <v>1789</v>
      </c>
      <c r="B992" t="s">
        <v>4027</v>
      </c>
    </row>
    <row r="993" spans="1:2" x14ac:dyDescent="0.45">
      <c r="A993" t="s">
        <v>1790</v>
      </c>
      <c r="B993" t="s">
        <v>4028</v>
      </c>
    </row>
    <row r="994" spans="1:2" x14ac:dyDescent="0.45">
      <c r="A994" t="s">
        <v>1791</v>
      </c>
      <c r="B994" t="s">
        <v>4005</v>
      </c>
    </row>
    <row r="995" spans="1:2" x14ac:dyDescent="0.45">
      <c r="A995" t="s">
        <v>1792</v>
      </c>
      <c r="B995" t="s">
        <v>3966</v>
      </c>
    </row>
    <row r="996" spans="1:2" x14ac:dyDescent="0.45">
      <c r="A996" t="s">
        <v>1793</v>
      </c>
      <c r="B996" t="s">
        <v>3980</v>
      </c>
    </row>
    <row r="997" spans="1:2" x14ac:dyDescent="0.45">
      <c r="A997" t="s">
        <v>1794</v>
      </c>
      <c r="B997" t="s">
        <v>3898</v>
      </c>
    </row>
    <row r="998" spans="1:2" x14ac:dyDescent="0.45">
      <c r="A998" t="s">
        <v>1795</v>
      </c>
      <c r="B998" t="s">
        <v>3910</v>
      </c>
    </row>
    <row r="999" spans="1:2" x14ac:dyDescent="0.45">
      <c r="A999" t="s">
        <v>1796</v>
      </c>
      <c r="B999" t="s">
        <v>3980</v>
      </c>
    </row>
    <row r="1000" spans="1:2" x14ac:dyDescent="0.45">
      <c r="A1000" t="s">
        <v>436</v>
      </c>
      <c r="B1000" t="s">
        <v>128</v>
      </c>
    </row>
    <row r="1001" spans="1:2" x14ac:dyDescent="0.45">
      <c r="A1001" t="s">
        <v>795</v>
      </c>
      <c r="B1001" t="s">
        <v>29</v>
      </c>
    </row>
    <row r="1002" spans="1:2" x14ac:dyDescent="0.45">
      <c r="A1002" t="s">
        <v>440</v>
      </c>
      <c r="B1002" t="s">
        <v>47</v>
      </c>
    </row>
    <row r="1003" spans="1:2" x14ac:dyDescent="0.45">
      <c r="A1003" t="s">
        <v>443</v>
      </c>
      <c r="B1003" t="s">
        <v>29</v>
      </c>
    </row>
    <row r="1004" spans="1:2" x14ac:dyDescent="0.45">
      <c r="A1004" t="s">
        <v>1797</v>
      </c>
      <c r="B1004" t="s">
        <v>3886</v>
      </c>
    </row>
    <row r="1005" spans="1:2" x14ac:dyDescent="0.45">
      <c r="A1005" t="s">
        <v>911</v>
      </c>
      <c r="B1005" t="s">
        <v>47</v>
      </c>
    </row>
    <row r="1006" spans="1:2" x14ac:dyDescent="0.45">
      <c r="A1006" t="s">
        <v>1798</v>
      </c>
      <c r="B1006" t="s">
        <v>3973</v>
      </c>
    </row>
    <row r="1007" spans="1:2" x14ac:dyDescent="0.45">
      <c r="A1007" t="s">
        <v>451</v>
      </c>
      <c r="B1007" t="s">
        <v>408</v>
      </c>
    </row>
    <row r="1008" spans="1:2" x14ac:dyDescent="0.45">
      <c r="A1008" t="s">
        <v>1799</v>
      </c>
      <c r="B1008" t="s">
        <v>3908</v>
      </c>
    </row>
    <row r="1009" spans="1:2" x14ac:dyDescent="0.45">
      <c r="A1009" t="s">
        <v>1800</v>
      </c>
      <c r="B1009" t="s">
        <v>3902</v>
      </c>
    </row>
    <row r="1010" spans="1:2" x14ac:dyDescent="0.45">
      <c r="A1010" t="s">
        <v>1801</v>
      </c>
      <c r="B1010" t="s">
        <v>3907</v>
      </c>
    </row>
    <row r="1011" spans="1:2" x14ac:dyDescent="0.45">
      <c r="A1011" t="s">
        <v>1802</v>
      </c>
      <c r="B1011" t="s">
        <v>3950</v>
      </c>
    </row>
    <row r="1012" spans="1:2" x14ac:dyDescent="0.45">
      <c r="A1012" t="s">
        <v>1803</v>
      </c>
      <c r="B1012" t="s">
        <v>3898</v>
      </c>
    </row>
    <row r="1013" spans="1:2" x14ac:dyDescent="0.45">
      <c r="A1013" t="s">
        <v>1804</v>
      </c>
      <c r="B1013" t="s">
        <v>3882</v>
      </c>
    </row>
    <row r="1014" spans="1:2" x14ac:dyDescent="0.45">
      <c r="A1014" t="s">
        <v>1805</v>
      </c>
      <c r="B1014" t="s">
        <v>4029</v>
      </c>
    </row>
    <row r="1015" spans="1:2" x14ac:dyDescent="0.45">
      <c r="A1015" t="s">
        <v>1806</v>
      </c>
      <c r="B1015" t="s">
        <v>3904</v>
      </c>
    </row>
    <row r="1016" spans="1:2" x14ac:dyDescent="0.45">
      <c r="A1016" t="s">
        <v>479</v>
      </c>
      <c r="B1016" t="s">
        <v>263</v>
      </c>
    </row>
    <row r="1017" spans="1:2" x14ac:dyDescent="0.45">
      <c r="A1017" t="s">
        <v>480</v>
      </c>
      <c r="B1017" t="s">
        <v>29</v>
      </c>
    </row>
    <row r="1018" spans="1:2" x14ac:dyDescent="0.45">
      <c r="A1018" t="s">
        <v>1807</v>
      </c>
      <c r="B1018" t="s">
        <v>3905</v>
      </c>
    </row>
    <row r="1019" spans="1:2" x14ac:dyDescent="0.45">
      <c r="A1019" t="s">
        <v>1808</v>
      </c>
      <c r="B1019" t="s">
        <v>3851</v>
      </c>
    </row>
    <row r="1020" spans="1:2" x14ac:dyDescent="0.45">
      <c r="A1020" t="s">
        <v>1809</v>
      </c>
      <c r="B1020" t="s">
        <v>3849</v>
      </c>
    </row>
    <row r="1021" spans="1:2" x14ac:dyDescent="0.45">
      <c r="A1021" t="s">
        <v>1810</v>
      </c>
      <c r="B1021" t="s">
        <v>4030</v>
      </c>
    </row>
    <row r="1022" spans="1:2" x14ac:dyDescent="0.45">
      <c r="A1022" t="s">
        <v>1811</v>
      </c>
      <c r="B1022" t="s">
        <v>3893</v>
      </c>
    </row>
    <row r="1023" spans="1:2" x14ac:dyDescent="0.45">
      <c r="A1023" t="s">
        <v>1812</v>
      </c>
      <c r="B1023" t="s">
        <v>3963</v>
      </c>
    </row>
    <row r="1024" spans="1:2" x14ac:dyDescent="0.45">
      <c r="A1024" t="s">
        <v>1813</v>
      </c>
      <c r="B1024" t="s">
        <v>3904</v>
      </c>
    </row>
    <row r="1025" spans="1:2" x14ac:dyDescent="0.45">
      <c r="A1025" t="s">
        <v>1814</v>
      </c>
      <c r="B1025" t="s">
        <v>3894</v>
      </c>
    </row>
    <row r="1026" spans="1:2" x14ac:dyDescent="0.45">
      <c r="A1026" t="s">
        <v>481</v>
      </c>
      <c r="B1026" t="s">
        <v>171</v>
      </c>
    </row>
    <row r="1027" spans="1:2" x14ac:dyDescent="0.45">
      <c r="A1027" t="s">
        <v>1815</v>
      </c>
      <c r="B1027" t="s">
        <v>3877</v>
      </c>
    </row>
    <row r="1028" spans="1:2" x14ac:dyDescent="0.45">
      <c r="A1028" t="s">
        <v>482</v>
      </c>
      <c r="B1028" t="s">
        <v>292</v>
      </c>
    </row>
    <row r="1029" spans="1:2" x14ac:dyDescent="0.45">
      <c r="A1029" t="s">
        <v>483</v>
      </c>
      <c r="B1029" t="s">
        <v>292</v>
      </c>
    </row>
    <row r="1030" spans="1:2" x14ac:dyDescent="0.45">
      <c r="A1030" t="s">
        <v>484</v>
      </c>
      <c r="B1030" t="s">
        <v>292</v>
      </c>
    </row>
    <row r="1031" spans="1:2" x14ac:dyDescent="0.45">
      <c r="A1031" t="s">
        <v>485</v>
      </c>
      <c r="B1031" t="s">
        <v>146</v>
      </c>
    </row>
    <row r="1032" spans="1:2" x14ac:dyDescent="0.45">
      <c r="A1032" t="s">
        <v>486</v>
      </c>
      <c r="B1032" t="s">
        <v>292</v>
      </c>
    </row>
    <row r="1033" spans="1:2" x14ac:dyDescent="0.45">
      <c r="A1033" t="s">
        <v>1816</v>
      </c>
      <c r="B1033" t="s">
        <v>3943</v>
      </c>
    </row>
    <row r="1034" spans="1:2" x14ac:dyDescent="0.45">
      <c r="A1034" t="s">
        <v>1817</v>
      </c>
      <c r="B1034" t="s">
        <v>4031</v>
      </c>
    </row>
    <row r="1035" spans="1:2" x14ac:dyDescent="0.45">
      <c r="A1035" t="s">
        <v>1818</v>
      </c>
      <c r="B1035" t="s">
        <v>4032</v>
      </c>
    </row>
    <row r="1036" spans="1:2" x14ac:dyDescent="0.45">
      <c r="A1036" t="s">
        <v>1819</v>
      </c>
      <c r="B1036" t="s">
        <v>3961</v>
      </c>
    </row>
    <row r="1037" spans="1:2" x14ac:dyDescent="0.45">
      <c r="A1037" t="s">
        <v>1820</v>
      </c>
      <c r="B1037" t="s">
        <v>4031</v>
      </c>
    </row>
    <row r="1038" spans="1:2" x14ac:dyDescent="0.45">
      <c r="A1038" t="s">
        <v>1821</v>
      </c>
      <c r="B1038" t="s">
        <v>4031</v>
      </c>
    </row>
    <row r="1039" spans="1:2" x14ac:dyDescent="0.45">
      <c r="A1039" t="s">
        <v>1822</v>
      </c>
      <c r="B1039" t="s">
        <v>3890</v>
      </c>
    </row>
    <row r="1040" spans="1:2" x14ac:dyDescent="0.45">
      <c r="A1040" t="s">
        <v>1823</v>
      </c>
      <c r="B1040" t="s">
        <v>3983</v>
      </c>
    </row>
    <row r="1041" spans="1:2" x14ac:dyDescent="0.45">
      <c r="A1041" t="s">
        <v>1824</v>
      </c>
      <c r="B1041" t="s">
        <v>3943</v>
      </c>
    </row>
    <row r="1042" spans="1:2" x14ac:dyDescent="0.45">
      <c r="A1042" t="s">
        <v>1825</v>
      </c>
      <c r="B1042" t="s">
        <v>3891</v>
      </c>
    </row>
    <row r="1043" spans="1:2" x14ac:dyDescent="0.45">
      <c r="A1043" t="s">
        <v>1826</v>
      </c>
      <c r="B1043" t="s">
        <v>3891</v>
      </c>
    </row>
    <row r="1044" spans="1:2" x14ac:dyDescent="0.45">
      <c r="A1044" t="s">
        <v>1827</v>
      </c>
      <c r="B1044" t="s">
        <v>3892</v>
      </c>
    </row>
    <row r="1045" spans="1:2" x14ac:dyDescent="0.45">
      <c r="A1045" t="s">
        <v>1828</v>
      </c>
      <c r="B1045" t="s">
        <v>4033</v>
      </c>
    </row>
    <row r="1046" spans="1:2" x14ac:dyDescent="0.45">
      <c r="A1046" t="s">
        <v>1829</v>
      </c>
      <c r="B1046" t="s">
        <v>3886</v>
      </c>
    </row>
    <row r="1047" spans="1:2" x14ac:dyDescent="0.45">
      <c r="A1047" t="s">
        <v>1830</v>
      </c>
      <c r="B1047" t="s">
        <v>4033</v>
      </c>
    </row>
    <row r="1048" spans="1:2" x14ac:dyDescent="0.45">
      <c r="A1048" t="s">
        <v>487</v>
      </c>
      <c r="B1048" t="s">
        <v>171</v>
      </c>
    </row>
    <row r="1049" spans="1:2" x14ac:dyDescent="0.45">
      <c r="A1049" t="s">
        <v>1831</v>
      </c>
      <c r="B1049" t="s">
        <v>4013</v>
      </c>
    </row>
    <row r="1050" spans="1:2" x14ac:dyDescent="0.45">
      <c r="A1050" t="s">
        <v>1832</v>
      </c>
      <c r="B1050" t="s">
        <v>3945</v>
      </c>
    </row>
    <row r="1051" spans="1:2" x14ac:dyDescent="0.45">
      <c r="A1051" t="s">
        <v>1833</v>
      </c>
      <c r="B1051" t="s">
        <v>3945</v>
      </c>
    </row>
    <row r="1052" spans="1:2" x14ac:dyDescent="0.45">
      <c r="A1052" t="s">
        <v>1834</v>
      </c>
      <c r="B1052" t="s">
        <v>3984</v>
      </c>
    </row>
    <row r="1053" spans="1:2" x14ac:dyDescent="0.45">
      <c r="A1053" t="s">
        <v>1835</v>
      </c>
      <c r="B1053" t="s">
        <v>3984</v>
      </c>
    </row>
    <row r="1054" spans="1:2" x14ac:dyDescent="0.45">
      <c r="A1054" t="s">
        <v>1836</v>
      </c>
      <c r="B1054" t="s">
        <v>3945</v>
      </c>
    </row>
    <row r="1055" spans="1:2" x14ac:dyDescent="0.45">
      <c r="A1055" t="s">
        <v>1837</v>
      </c>
      <c r="B1055" t="s">
        <v>4000</v>
      </c>
    </row>
    <row r="1056" spans="1:2" x14ac:dyDescent="0.45">
      <c r="A1056" t="s">
        <v>1838</v>
      </c>
      <c r="B1056" t="s">
        <v>3946</v>
      </c>
    </row>
    <row r="1057" spans="1:2" x14ac:dyDescent="0.45">
      <c r="A1057" t="s">
        <v>1839</v>
      </c>
      <c r="B1057" t="s">
        <v>4000</v>
      </c>
    </row>
    <row r="1058" spans="1:2" x14ac:dyDescent="0.45">
      <c r="A1058" t="s">
        <v>1840</v>
      </c>
      <c r="B1058" t="s">
        <v>4000</v>
      </c>
    </row>
    <row r="1059" spans="1:2" x14ac:dyDescent="0.45">
      <c r="A1059" t="s">
        <v>1841</v>
      </c>
      <c r="B1059" t="s">
        <v>3827</v>
      </c>
    </row>
    <row r="1060" spans="1:2" x14ac:dyDescent="0.45">
      <c r="A1060" t="s">
        <v>1842</v>
      </c>
      <c r="B1060" t="s">
        <v>3827</v>
      </c>
    </row>
    <row r="1061" spans="1:2" x14ac:dyDescent="0.45">
      <c r="A1061" t="s">
        <v>1843</v>
      </c>
      <c r="B1061" t="s">
        <v>4000</v>
      </c>
    </row>
    <row r="1062" spans="1:2" x14ac:dyDescent="0.45">
      <c r="A1062" t="s">
        <v>1844</v>
      </c>
      <c r="B1062" t="s">
        <v>4034</v>
      </c>
    </row>
    <row r="1063" spans="1:2" x14ac:dyDescent="0.45">
      <c r="A1063" t="s">
        <v>1845</v>
      </c>
      <c r="B1063" t="s">
        <v>3984</v>
      </c>
    </row>
    <row r="1064" spans="1:2" x14ac:dyDescent="0.45">
      <c r="A1064" t="s">
        <v>1846</v>
      </c>
      <c r="B1064" t="s">
        <v>3875</v>
      </c>
    </row>
    <row r="1065" spans="1:2" x14ac:dyDescent="0.45">
      <c r="A1065" t="s">
        <v>1847</v>
      </c>
      <c r="B1065" t="s">
        <v>3872</v>
      </c>
    </row>
    <row r="1066" spans="1:2" x14ac:dyDescent="0.45">
      <c r="A1066" t="s">
        <v>1848</v>
      </c>
      <c r="B1066" t="s">
        <v>3988</v>
      </c>
    </row>
    <row r="1067" spans="1:2" x14ac:dyDescent="0.45">
      <c r="A1067" t="s">
        <v>1849</v>
      </c>
      <c r="B1067" t="s">
        <v>4010</v>
      </c>
    </row>
    <row r="1068" spans="1:2" x14ac:dyDescent="0.45">
      <c r="A1068" t="s">
        <v>1850</v>
      </c>
      <c r="B1068" t="s">
        <v>3933</v>
      </c>
    </row>
    <row r="1069" spans="1:2" x14ac:dyDescent="0.45">
      <c r="A1069" t="s">
        <v>1851</v>
      </c>
      <c r="B1069" t="s">
        <v>3951</v>
      </c>
    </row>
    <row r="1070" spans="1:2" x14ac:dyDescent="0.45">
      <c r="A1070" t="s">
        <v>1852</v>
      </c>
      <c r="B1070" t="s">
        <v>3951</v>
      </c>
    </row>
    <row r="1071" spans="1:2" x14ac:dyDescent="0.45">
      <c r="A1071" t="s">
        <v>1853</v>
      </c>
      <c r="B1071" t="s">
        <v>3972</v>
      </c>
    </row>
    <row r="1072" spans="1:2" x14ac:dyDescent="0.45">
      <c r="A1072" t="s">
        <v>1854</v>
      </c>
      <c r="B1072" t="s">
        <v>3951</v>
      </c>
    </row>
    <row r="1073" spans="1:2" x14ac:dyDescent="0.45">
      <c r="A1073" t="s">
        <v>1855</v>
      </c>
      <c r="B1073" t="s">
        <v>4010</v>
      </c>
    </row>
    <row r="1074" spans="1:2" x14ac:dyDescent="0.45">
      <c r="A1074" t="s">
        <v>1856</v>
      </c>
      <c r="B1074" t="s">
        <v>4035</v>
      </c>
    </row>
    <row r="1075" spans="1:2" x14ac:dyDescent="0.45">
      <c r="A1075" t="s">
        <v>1857</v>
      </c>
      <c r="B1075" t="s">
        <v>3872</v>
      </c>
    </row>
    <row r="1076" spans="1:2" x14ac:dyDescent="0.45">
      <c r="A1076" t="s">
        <v>1858</v>
      </c>
      <c r="B1076" t="s">
        <v>3875</v>
      </c>
    </row>
    <row r="1077" spans="1:2" x14ac:dyDescent="0.45">
      <c r="A1077" t="s">
        <v>1859</v>
      </c>
      <c r="B1077" t="s">
        <v>3896</v>
      </c>
    </row>
    <row r="1078" spans="1:2" x14ac:dyDescent="0.45">
      <c r="A1078" t="s">
        <v>1860</v>
      </c>
      <c r="B1078" t="s">
        <v>3895</v>
      </c>
    </row>
    <row r="1079" spans="1:2" x14ac:dyDescent="0.45">
      <c r="A1079" t="s">
        <v>730</v>
      </c>
      <c r="B1079" t="s">
        <v>218</v>
      </c>
    </row>
    <row r="1080" spans="1:2" x14ac:dyDescent="0.45">
      <c r="A1080" t="s">
        <v>1861</v>
      </c>
      <c r="B1080" t="s">
        <v>3880</v>
      </c>
    </row>
    <row r="1081" spans="1:2" x14ac:dyDescent="0.45">
      <c r="A1081" t="s">
        <v>1862</v>
      </c>
      <c r="B1081" t="s">
        <v>3860</v>
      </c>
    </row>
    <row r="1082" spans="1:2" x14ac:dyDescent="0.45">
      <c r="A1082" t="s">
        <v>1863</v>
      </c>
      <c r="B1082" t="s">
        <v>3943</v>
      </c>
    </row>
    <row r="1083" spans="1:2" x14ac:dyDescent="0.45">
      <c r="A1083" t="s">
        <v>1864</v>
      </c>
      <c r="B1083" t="s">
        <v>3884</v>
      </c>
    </row>
    <row r="1084" spans="1:2" x14ac:dyDescent="0.45">
      <c r="A1084" t="s">
        <v>1865</v>
      </c>
      <c r="B1084" t="s">
        <v>3859</v>
      </c>
    </row>
    <row r="1085" spans="1:2" x14ac:dyDescent="0.45">
      <c r="A1085" t="s">
        <v>1866</v>
      </c>
      <c r="B1085" t="s">
        <v>3859</v>
      </c>
    </row>
    <row r="1086" spans="1:2" x14ac:dyDescent="0.45">
      <c r="A1086" t="s">
        <v>1867</v>
      </c>
      <c r="B1086" t="s">
        <v>3981</v>
      </c>
    </row>
    <row r="1087" spans="1:2" x14ac:dyDescent="0.45">
      <c r="A1087" t="s">
        <v>1868</v>
      </c>
      <c r="B1087" t="s">
        <v>3881</v>
      </c>
    </row>
    <row r="1088" spans="1:2" x14ac:dyDescent="0.45">
      <c r="A1088" t="s">
        <v>729</v>
      </c>
      <c r="B1088" t="s">
        <v>85</v>
      </c>
    </row>
    <row r="1089" spans="1:2" x14ac:dyDescent="0.45">
      <c r="A1089" t="s">
        <v>1869</v>
      </c>
      <c r="B1089" t="s">
        <v>3899</v>
      </c>
    </row>
    <row r="1090" spans="1:2" x14ac:dyDescent="0.45">
      <c r="A1090" t="s">
        <v>728</v>
      </c>
      <c r="B1090" t="s">
        <v>35</v>
      </c>
    </row>
    <row r="1091" spans="1:2" x14ac:dyDescent="0.45">
      <c r="A1091" t="s">
        <v>1870</v>
      </c>
      <c r="B1091" t="s">
        <v>3897</v>
      </c>
    </row>
    <row r="1092" spans="1:2" x14ac:dyDescent="0.45">
      <c r="A1092" t="s">
        <v>1871</v>
      </c>
      <c r="B1092" t="s">
        <v>3857</v>
      </c>
    </row>
    <row r="1093" spans="1:2" x14ac:dyDescent="0.45">
      <c r="A1093" t="s">
        <v>1872</v>
      </c>
      <c r="B1093" t="s">
        <v>3882</v>
      </c>
    </row>
    <row r="1094" spans="1:2" x14ac:dyDescent="0.45">
      <c r="A1094" t="s">
        <v>1873</v>
      </c>
      <c r="B1094" t="s">
        <v>3882</v>
      </c>
    </row>
    <row r="1095" spans="1:2" x14ac:dyDescent="0.45">
      <c r="A1095" t="s">
        <v>1874</v>
      </c>
      <c r="B1095" t="s">
        <v>3882</v>
      </c>
    </row>
    <row r="1096" spans="1:2" x14ac:dyDescent="0.45">
      <c r="A1096" t="s">
        <v>1875</v>
      </c>
      <c r="B1096" t="s">
        <v>3975</v>
      </c>
    </row>
    <row r="1097" spans="1:2" x14ac:dyDescent="0.45">
      <c r="A1097" t="s">
        <v>1876</v>
      </c>
      <c r="B1097" t="s">
        <v>3887</v>
      </c>
    </row>
    <row r="1098" spans="1:2" x14ac:dyDescent="0.45">
      <c r="A1098" t="s">
        <v>1877</v>
      </c>
      <c r="B1098" t="s">
        <v>3887</v>
      </c>
    </row>
    <row r="1099" spans="1:2" x14ac:dyDescent="0.45">
      <c r="A1099" t="s">
        <v>1878</v>
      </c>
      <c r="B1099" t="s">
        <v>3952</v>
      </c>
    </row>
    <row r="1100" spans="1:2" x14ac:dyDescent="0.45">
      <c r="A1100" t="s">
        <v>1879</v>
      </c>
      <c r="B1100" t="s">
        <v>3862</v>
      </c>
    </row>
    <row r="1101" spans="1:2" x14ac:dyDescent="0.45">
      <c r="A1101" t="s">
        <v>1880</v>
      </c>
      <c r="B1101" t="s">
        <v>3938</v>
      </c>
    </row>
    <row r="1102" spans="1:2" x14ac:dyDescent="0.45">
      <c r="A1102" t="s">
        <v>1881</v>
      </c>
      <c r="B1102" t="s">
        <v>3982</v>
      </c>
    </row>
    <row r="1103" spans="1:2" x14ac:dyDescent="0.45">
      <c r="A1103" t="s">
        <v>1882</v>
      </c>
      <c r="B1103" t="s">
        <v>3982</v>
      </c>
    </row>
    <row r="1104" spans="1:2" x14ac:dyDescent="0.45">
      <c r="A1104" t="s">
        <v>1883</v>
      </c>
      <c r="B1104" t="s">
        <v>3933</v>
      </c>
    </row>
    <row r="1105" spans="1:2" x14ac:dyDescent="0.45">
      <c r="A1105" t="s">
        <v>1884</v>
      </c>
      <c r="B1105" t="s">
        <v>3976</v>
      </c>
    </row>
    <row r="1106" spans="1:2" x14ac:dyDescent="0.45">
      <c r="A1106" t="s">
        <v>1885</v>
      </c>
      <c r="B1106" t="s">
        <v>3885</v>
      </c>
    </row>
    <row r="1107" spans="1:2" x14ac:dyDescent="0.45">
      <c r="A1107" t="s">
        <v>1886</v>
      </c>
      <c r="B1107" t="s">
        <v>3871</v>
      </c>
    </row>
    <row r="1108" spans="1:2" x14ac:dyDescent="0.45">
      <c r="A1108" t="s">
        <v>1887</v>
      </c>
      <c r="B1108" t="s">
        <v>3831</v>
      </c>
    </row>
    <row r="1109" spans="1:2" x14ac:dyDescent="0.45">
      <c r="A1109" t="s">
        <v>1888</v>
      </c>
      <c r="B1109" t="s">
        <v>3903</v>
      </c>
    </row>
    <row r="1110" spans="1:2" x14ac:dyDescent="0.45">
      <c r="A1110" t="s">
        <v>1889</v>
      </c>
      <c r="B1110" t="s">
        <v>4036</v>
      </c>
    </row>
    <row r="1111" spans="1:2" x14ac:dyDescent="0.45">
      <c r="A1111" t="s">
        <v>1890</v>
      </c>
      <c r="B1111" t="s">
        <v>4036</v>
      </c>
    </row>
    <row r="1112" spans="1:2" x14ac:dyDescent="0.45">
      <c r="A1112" t="s">
        <v>1891</v>
      </c>
      <c r="B1112" t="s">
        <v>4022</v>
      </c>
    </row>
    <row r="1113" spans="1:2" x14ac:dyDescent="0.45">
      <c r="A1113" t="s">
        <v>1892</v>
      </c>
      <c r="B1113" t="s">
        <v>4022</v>
      </c>
    </row>
    <row r="1114" spans="1:2" x14ac:dyDescent="0.45">
      <c r="A1114" t="s">
        <v>1893</v>
      </c>
      <c r="B1114" t="s">
        <v>4022</v>
      </c>
    </row>
    <row r="1115" spans="1:2" x14ac:dyDescent="0.45">
      <c r="A1115" t="s">
        <v>1894</v>
      </c>
      <c r="B1115" t="s">
        <v>3957</v>
      </c>
    </row>
    <row r="1116" spans="1:2" x14ac:dyDescent="0.45">
      <c r="A1116" t="s">
        <v>1895</v>
      </c>
      <c r="B1116" t="s">
        <v>3992</v>
      </c>
    </row>
    <row r="1117" spans="1:2" x14ac:dyDescent="0.45">
      <c r="A1117" t="s">
        <v>1896</v>
      </c>
      <c r="B1117" t="s">
        <v>3993</v>
      </c>
    </row>
    <row r="1118" spans="1:2" x14ac:dyDescent="0.45">
      <c r="A1118" t="s">
        <v>1897</v>
      </c>
      <c r="B1118" t="s">
        <v>3872</v>
      </c>
    </row>
    <row r="1119" spans="1:2" x14ac:dyDescent="0.45">
      <c r="A1119" t="s">
        <v>1898</v>
      </c>
      <c r="B1119" t="s">
        <v>3868</v>
      </c>
    </row>
    <row r="1120" spans="1:2" x14ac:dyDescent="0.45">
      <c r="A1120" t="s">
        <v>1899</v>
      </c>
      <c r="B1120" t="s">
        <v>3853</v>
      </c>
    </row>
    <row r="1121" spans="1:2" x14ac:dyDescent="0.45">
      <c r="A1121" t="s">
        <v>1900</v>
      </c>
      <c r="B1121" t="s">
        <v>4037</v>
      </c>
    </row>
    <row r="1122" spans="1:2" x14ac:dyDescent="0.45">
      <c r="A1122" t="s">
        <v>1901</v>
      </c>
      <c r="B1122" t="s">
        <v>4008</v>
      </c>
    </row>
    <row r="1123" spans="1:2" x14ac:dyDescent="0.45">
      <c r="A1123" t="s">
        <v>1902</v>
      </c>
      <c r="B1123" t="s">
        <v>3856</v>
      </c>
    </row>
    <row r="1124" spans="1:2" x14ac:dyDescent="0.45">
      <c r="A1124" t="s">
        <v>1903</v>
      </c>
      <c r="B1124" t="s">
        <v>3995</v>
      </c>
    </row>
    <row r="1125" spans="1:2" x14ac:dyDescent="0.45">
      <c r="A1125" t="s">
        <v>1904</v>
      </c>
      <c r="B1125" t="s">
        <v>3998</v>
      </c>
    </row>
    <row r="1126" spans="1:2" x14ac:dyDescent="0.45">
      <c r="A1126" t="s">
        <v>1905</v>
      </c>
      <c r="B1126" t="s">
        <v>3856</v>
      </c>
    </row>
    <row r="1127" spans="1:2" x14ac:dyDescent="0.45">
      <c r="A1127" t="s">
        <v>1906</v>
      </c>
      <c r="B1127" t="s">
        <v>3850</v>
      </c>
    </row>
    <row r="1128" spans="1:2" x14ac:dyDescent="0.45">
      <c r="A1128" t="s">
        <v>1907</v>
      </c>
      <c r="B1128" t="s">
        <v>3868</v>
      </c>
    </row>
    <row r="1129" spans="1:2" x14ac:dyDescent="0.45">
      <c r="A1129" t="s">
        <v>1908</v>
      </c>
      <c r="B1129" t="s">
        <v>4037</v>
      </c>
    </row>
    <row r="1130" spans="1:2" x14ac:dyDescent="0.45">
      <c r="A1130" t="s">
        <v>1909</v>
      </c>
      <c r="B1130" t="s">
        <v>4029</v>
      </c>
    </row>
    <row r="1131" spans="1:2" x14ac:dyDescent="0.45">
      <c r="A1131" t="s">
        <v>1910</v>
      </c>
      <c r="B1131" t="s">
        <v>3910</v>
      </c>
    </row>
    <row r="1132" spans="1:2" x14ac:dyDescent="0.45">
      <c r="A1132" t="s">
        <v>1911</v>
      </c>
      <c r="B1132" t="s">
        <v>3909</v>
      </c>
    </row>
    <row r="1133" spans="1:2" x14ac:dyDescent="0.45">
      <c r="A1133" t="s">
        <v>1912</v>
      </c>
      <c r="B1133" t="s">
        <v>3909</v>
      </c>
    </row>
    <row r="1134" spans="1:2" x14ac:dyDescent="0.45">
      <c r="A1134" t="s">
        <v>1913</v>
      </c>
      <c r="B1134" t="s">
        <v>3851</v>
      </c>
    </row>
    <row r="1135" spans="1:2" x14ac:dyDescent="0.45">
      <c r="A1135" t="s">
        <v>1914</v>
      </c>
      <c r="B1135" t="s">
        <v>3973</v>
      </c>
    </row>
    <row r="1136" spans="1:2" x14ac:dyDescent="0.45">
      <c r="A1136" t="s">
        <v>1915</v>
      </c>
      <c r="B1136" t="s">
        <v>3908</v>
      </c>
    </row>
    <row r="1137" spans="1:2" x14ac:dyDescent="0.45">
      <c r="A1137" t="s">
        <v>1916</v>
      </c>
      <c r="B1137" t="s">
        <v>3850</v>
      </c>
    </row>
    <row r="1138" spans="1:2" x14ac:dyDescent="0.45">
      <c r="A1138" t="s">
        <v>1917</v>
      </c>
      <c r="B1138" t="s">
        <v>4038</v>
      </c>
    </row>
    <row r="1139" spans="1:2" x14ac:dyDescent="0.45">
      <c r="A1139" t="s">
        <v>1918</v>
      </c>
      <c r="B1139" t="s">
        <v>3912</v>
      </c>
    </row>
    <row r="1140" spans="1:2" x14ac:dyDescent="0.45">
      <c r="A1140" t="s">
        <v>1919</v>
      </c>
      <c r="B1140" t="s">
        <v>3912</v>
      </c>
    </row>
    <row r="1141" spans="1:2" x14ac:dyDescent="0.45">
      <c r="A1141" t="s">
        <v>1920</v>
      </c>
      <c r="B1141" t="s">
        <v>3912</v>
      </c>
    </row>
    <row r="1142" spans="1:2" x14ac:dyDescent="0.45">
      <c r="A1142" t="s">
        <v>1921</v>
      </c>
      <c r="B1142" t="s">
        <v>3973</v>
      </c>
    </row>
    <row r="1143" spans="1:2" x14ac:dyDescent="0.45">
      <c r="A1143" t="s">
        <v>1922</v>
      </c>
      <c r="B1143" t="s">
        <v>3867</v>
      </c>
    </row>
    <row r="1144" spans="1:2" x14ac:dyDescent="0.45">
      <c r="A1144" t="s">
        <v>1923</v>
      </c>
      <c r="B1144" t="s">
        <v>3852</v>
      </c>
    </row>
    <row r="1145" spans="1:2" x14ac:dyDescent="0.45">
      <c r="A1145" t="s">
        <v>1924</v>
      </c>
      <c r="B1145" t="s">
        <v>4026</v>
      </c>
    </row>
    <row r="1146" spans="1:2" x14ac:dyDescent="0.45">
      <c r="A1146" t="s">
        <v>1925</v>
      </c>
      <c r="B1146" t="s">
        <v>3852</v>
      </c>
    </row>
    <row r="1147" spans="1:2" x14ac:dyDescent="0.45">
      <c r="A1147" t="s">
        <v>1926</v>
      </c>
      <c r="B1147" t="s">
        <v>3852</v>
      </c>
    </row>
    <row r="1148" spans="1:2" x14ac:dyDescent="0.45">
      <c r="A1148" t="s">
        <v>1927</v>
      </c>
      <c r="B1148" t="s">
        <v>3851</v>
      </c>
    </row>
    <row r="1149" spans="1:2" x14ac:dyDescent="0.45">
      <c r="A1149" t="s">
        <v>1928</v>
      </c>
      <c r="B1149" t="s">
        <v>3849</v>
      </c>
    </row>
    <row r="1150" spans="1:2" x14ac:dyDescent="0.45">
      <c r="A1150" t="s">
        <v>1929</v>
      </c>
      <c r="B1150" t="s">
        <v>3975</v>
      </c>
    </row>
    <row r="1151" spans="1:2" x14ac:dyDescent="0.45">
      <c r="A1151" t="s">
        <v>1930</v>
      </c>
      <c r="B1151" t="s">
        <v>4028</v>
      </c>
    </row>
    <row r="1152" spans="1:2" x14ac:dyDescent="0.45">
      <c r="A1152" t="s">
        <v>1931</v>
      </c>
      <c r="B1152" t="s">
        <v>3938</v>
      </c>
    </row>
    <row r="1153" spans="1:2" x14ac:dyDescent="0.45">
      <c r="A1153" t="s">
        <v>1932</v>
      </c>
      <c r="B1153" t="s">
        <v>3974</v>
      </c>
    </row>
    <row r="1154" spans="1:2" x14ac:dyDescent="0.45">
      <c r="A1154" t="s">
        <v>1933</v>
      </c>
      <c r="B1154" t="s">
        <v>3974</v>
      </c>
    </row>
    <row r="1155" spans="1:2" x14ac:dyDescent="0.45">
      <c r="A1155" t="s">
        <v>1934</v>
      </c>
      <c r="B1155" t="s">
        <v>3839</v>
      </c>
    </row>
    <row r="1156" spans="1:2" x14ac:dyDescent="0.45">
      <c r="A1156" t="s">
        <v>1935</v>
      </c>
      <c r="B1156" t="s">
        <v>3832</v>
      </c>
    </row>
    <row r="1157" spans="1:2" x14ac:dyDescent="0.45">
      <c r="A1157" t="s">
        <v>1936</v>
      </c>
      <c r="B1157" t="s">
        <v>3832</v>
      </c>
    </row>
    <row r="1158" spans="1:2" x14ac:dyDescent="0.45">
      <c r="A1158" t="s">
        <v>1937</v>
      </c>
      <c r="B1158" t="s">
        <v>3974</v>
      </c>
    </row>
    <row r="1159" spans="1:2" x14ac:dyDescent="0.45">
      <c r="A1159" t="s">
        <v>1938</v>
      </c>
      <c r="B1159" t="s">
        <v>3837</v>
      </c>
    </row>
    <row r="1160" spans="1:2" x14ac:dyDescent="0.45">
      <c r="A1160" t="s">
        <v>1939</v>
      </c>
      <c r="B1160" t="s">
        <v>3870</v>
      </c>
    </row>
    <row r="1161" spans="1:2" x14ac:dyDescent="0.45">
      <c r="A1161" t="s">
        <v>1940</v>
      </c>
      <c r="B1161" t="s">
        <v>3934</v>
      </c>
    </row>
    <row r="1162" spans="1:2" x14ac:dyDescent="0.45">
      <c r="A1162" t="s">
        <v>1941</v>
      </c>
      <c r="B1162" t="s">
        <v>3836</v>
      </c>
    </row>
    <row r="1163" spans="1:2" x14ac:dyDescent="0.45">
      <c r="A1163" t="s">
        <v>725</v>
      </c>
      <c r="B1163" t="s">
        <v>182</v>
      </c>
    </row>
    <row r="1164" spans="1:2" x14ac:dyDescent="0.45">
      <c r="A1164" t="s">
        <v>1942</v>
      </c>
      <c r="B1164" t="s">
        <v>3848</v>
      </c>
    </row>
    <row r="1165" spans="1:2" x14ac:dyDescent="0.45">
      <c r="A1165" t="s">
        <v>724</v>
      </c>
      <c r="B1165" t="s">
        <v>182</v>
      </c>
    </row>
    <row r="1166" spans="1:2" x14ac:dyDescent="0.45">
      <c r="A1166" t="s">
        <v>811</v>
      </c>
      <c r="B1166" t="s">
        <v>71</v>
      </c>
    </row>
    <row r="1167" spans="1:2" x14ac:dyDescent="0.45">
      <c r="A1167" t="s">
        <v>723</v>
      </c>
      <c r="B1167" t="s">
        <v>54</v>
      </c>
    </row>
    <row r="1168" spans="1:2" x14ac:dyDescent="0.45">
      <c r="A1168" t="s">
        <v>858</v>
      </c>
      <c r="B1168" t="s">
        <v>296</v>
      </c>
    </row>
    <row r="1169" spans="1:2" x14ac:dyDescent="0.45">
      <c r="A1169" t="s">
        <v>1943</v>
      </c>
      <c r="B1169" t="s">
        <v>3866</v>
      </c>
    </row>
    <row r="1170" spans="1:2" x14ac:dyDescent="0.45">
      <c r="A1170" t="s">
        <v>1944</v>
      </c>
      <c r="B1170" t="s">
        <v>3866</v>
      </c>
    </row>
    <row r="1171" spans="1:2" x14ac:dyDescent="0.45">
      <c r="A1171" t="s">
        <v>722</v>
      </c>
      <c r="B1171" t="s">
        <v>186</v>
      </c>
    </row>
    <row r="1172" spans="1:2" x14ac:dyDescent="0.45">
      <c r="A1172" t="s">
        <v>721</v>
      </c>
      <c r="B1172" t="s">
        <v>186</v>
      </c>
    </row>
    <row r="1173" spans="1:2" x14ac:dyDescent="0.45">
      <c r="A1173" t="s">
        <v>720</v>
      </c>
      <c r="B1173" t="s">
        <v>179</v>
      </c>
    </row>
    <row r="1174" spans="1:2" x14ac:dyDescent="0.45">
      <c r="A1174" t="s">
        <v>910</v>
      </c>
      <c r="B1174" t="s">
        <v>237</v>
      </c>
    </row>
    <row r="1175" spans="1:2" x14ac:dyDescent="0.45">
      <c r="A1175" t="s">
        <v>1945</v>
      </c>
      <c r="B1175" t="s">
        <v>3952</v>
      </c>
    </row>
    <row r="1176" spans="1:2" x14ac:dyDescent="0.45">
      <c r="A1176" t="s">
        <v>719</v>
      </c>
      <c r="B1176" t="s">
        <v>75</v>
      </c>
    </row>
    <row r="1177" spans="1:2" x14ac:dyDescent="0.45">
      <c r="A1177" t="s">
        <v>718</v>
      </c>
      <c r="B1177" t="s">
        <v>177</v>
      </c>
    </row>
    <row r="1178" spans="1:2" x14ac:dyDescent="0.45">
      <c r="A1178" t="s">
        <v>812</v>
      </c>
      <c r="B1178" t="s">
        <v>177</v>
      </c>
    </row>
    <row r="1179" spans="1:2" x14ac:dyDescent="0.45">
      <c r="A1179" t="s">
        <v>717</v>
      </c>
      <c r="B1179" t="s">
        <v>102</v>
      </c>
    </row>
    <row r="1180" spans="1:2" x14ac:dyDescent="0.45">
      <c r="A1180" t="s">
        <v>716</v>
      </c>
      <c r="B1180" t="s">
        <v>177</v>
      </c>
    </row>
    <row r="1181" spans="1:2" x14ac:dyDescent="0.45">
      <c r="A1181" t="s">
        <v>715</v>
      </c>
      <c r="B1181" t="s">
        <v>287</v>
      </c>
    </row>
    <row r="1182" spans="1:2" x14ac:dyDescent="0.45">
      <c r="A1182" t="s">
        <v>714</v>
      </c>
      <c r="B1182" t="s">
        <v>188</v>
      </c>
    </row>
    <row r="1183" spans="1:2" x14ac:dyDescent="0.45">
      <c r="A1183" t="s">
        <v>1946</v>
      </c>
      <c r="B1183" t="s">
        <v>4039</v>
      </c>
    </row>
    <row r="1184" spans="1:2" x14ac:dyDescent="0.45">
      <c r="A1184" t="s">
        <v>1947</v>
      </c>
      <c r="B1184" t="s">
        <v>3833</v>
      </c>
    </row>
    <row r="1185" spans="1:2" x14ac:dyDescent="0.45">
      <c r="A1185" t="s">
        <v>1948</v>
      </c>
      <c r="B1185" t="s">
        <v>3833</v>
      </c>
    </row>
    <row r="1186" spans="1:2" x14ac:dyDescent="0.45">
      <c r="A1186" t="s">
        <v>1949</v>
      </c>
      <c r="B1186" t="s">
        <v>3910</v>
      </c>
    </row>
    <row r="1187" spans="1:2" x14ac:dyDescent="0.45">
      <c r="A1187" t="s">
        <v>1950</v>
      </c>
      <c r="B1187" t="s">
        <v>3997</v>
      </c>
    </row>
    <row r="1188" spans="1:2" x14ac:dyDescent="0.45">
      <c r="A1188" t="s">
        <v>1951</v>
      </c>
      <c r="B1188" t="s">
        <v>3963</v>
      </c>
    </row>
    <row r="1189" spans="1:2" x14ac:dyDescent="0.45">
      <c r="A1189" t="s">
        <v>1952</v>
      </c>
      <c r="B1189" t="s">
        <v>4031</v>
      </c>
    </row>
    <row r="1190" spans="1:2" x14ac:dyDescent="0.45">
      <c r="A1190" t="s">
        <v>1953</v>
      </c>
      <c r="B1190" t="s">
        <v>4022</v>
      </c>
    </row>
    <row r="1191" spans="1:2" x14ac:dyDescent="0.45">
      <c r="A1191" t="s">
        <v>1954</v>
      </c>
      <c r="B1191" t="s">
        <v>4008</v>
      </c>
    </row>
    <row r="1192" spans="1:2" x14ac:dyDescent="0.45">
      <c r="A1192" t="s">
        <v>1955</v>
      </c>
      <c r="B1192" t="s">
        <v>3982</v>
      </c>
    </row>
    <row r="1193" spans="1:2" x14ac:dyDescent="0.45">
      <c r="A1193" t="s">
        <v>1956</v>
      </c>
      <c r="B1193" t="s">
        <v>3899</v>
      </c>
    </row>
    <row r="1194" spans="1:2" x14ac:dyDescent="0.45">
      <c r="A1194" t="s">
        <v>1957</v>
      </c>
      <c r="B1194" t="s">
        <v>3982</v>
      </c>
    </row>
    <row r="1195" spans="1:2" x14ac:dyDescent="0.45">
      <c r="A1195" t="s">
        <v>1958</v>
      </c>
      <c r="B1195" t="s">
        <v>3898</v>
      </c>
    </row>
    <row r="1196" spans="1:2" x14ac:dyDescent="0.45">
      <c r="A1196" t="s">
        <v>1959</v>
      </c>
      <c r="B1196" t="s">
        <v>3898</v>
      </c>
    </row>
    <row r="1197" spans="1:2" x14ac:dyDescent="0.45">
      <c r="A1197" t="s">
        <v>713</v>
      </c>
      <c r="B1197" t="s">
        <v>408</v>
      </c>
    </row>
    <row r="1198" spans="1:2" x14ac:dyDescent="0.45">
      <c r="A1198" t="s">
        <v>712</v>
      </c>
      <c r="B1198" t="s">
        <v>19</v>
      </c>
    </row>
    <row r="1199" spans="1:2" x14ac:dyDescent="0.45">
      <c r="A1199" t="s">
        <v>1960</v>
      </c>
      <c r="B1199" t="s">
        <v>4012</v>
      </c>
    </row>
    <row r="1200" spans="1:2" x14ac:dyDescent="0.45">
      <c r="A1200" t="s">
        <v>1961</v>
      </c>
      <c r="B1200" t="s">
        <v>4010</v>
      </c>
    </row>
    <row r="1201" spans="1:2" x14ac:dyDescent="0.45">
      <c r="A1201" t="s">
        <v>1962</v>
      </c>
      <c r="B1201" t="s">
        <v>3976</v>
      </c>
    </row>
    <row r="1202" spans="1:2" x14ac:dyDescent="0.45">
      <c r="A1202" t="s">
        <v>1963</v>
      </c>
      <c r="B1202" t="s">
        <v>3897</v>
      </c>
    </row>
    <row r="1203" spans="1:2" x14ac:dyDescent="0.45">
      <c r="A1203" t="s">
        <v>1964</v>
      </c>
      <c r="B1203" t="s">
        <v>3901</v>
      </c>
    </row>
    <row r="1204" spans="1:2" x14ac:dyDescent="0.45">
      <c r="A1204" t="s">
        <v>1965</v>
      </c>
      <c r="B1204" t="s">
        <v>3982</v>
      </c>
    </row>
    <row r="1205" spans="1:2" x14ac:dyDescent="0.45">
      <c r="A1205" t="s">
        <v>1966</v>
      </c>
      <c r="B1205" t="s">
        <v>3994</v>
      </c>
    </row>
    <row r="1206" spans="1:2" x14ac:dyDescent="0.45">
      <c r="A1206" t="s">
        <v>1967</v>
      </c>
      <c r="B1206" t="s">
        <v>4040</v>
      </c>
    </row>
    <row r="1207" spans="1:2" x14ac:dyDescent="0.45">
      <c r="A1207" t="s">
        <v>1968</v>
      </c>
      <c r="B1207" t="s">
        <v>3901</v>
      </c>
    </row>
    <row r="1208" spans="1:2" x14ac:dyDescent="0.45">
      <c r="A1208" t="s">
        <v>1969</v>
      </c>
      <c r="B1208" t="s">
        <v>3908</v>
      </c>
    </row>
    <row r="1209" spans="1:2" x14ac:dyDescent="0.45">
      <c r="A1209" t="s">
        <v>1970</v>
      </c>
      <c r="B1209" t="s">
        <v>3973</v>
      </c>
    </row>
    <row r="1210" spans="1:2" x14ac:dyDescent="0.45">
      <c r="A1210" t="s">
        <v>1971</v>
      </c>
      <c r="B1210" t="s">
        <v>3864</v>
      </c>
    </row>
    <row r="1211" spans="1:2" x14ac:dyDescent="0.45">
      <c r="A1211" t="s">
        <v>711</v>
      </c>
      <c r="B1211" t="s">
        <v>289</v>
      </c>
    </row>
    <row r="1212" spans="1:2" x14ac:dyDescent="0.45">
      <c r="A1212" t="s">
        <v>1972</v>
      </c>
      <c r="B1212" t="s">
        <v>4038</v>
      </c>
    </row>
    <row r="1213" spans="1:2" x14ac:dyDescent="0.45">
      <c r="A1213" t="s">
        <v>1973</v>
      </c>
      <c r="B1213" t="s">
        <v>4038</v>
      </c>
    </row>
    <row r="1214" spans="1:2" x14ac:dyDescent="0.45">
      <c r="A1214" t="s">
        <v>1974</v>
      </c>
      <c r="B1214" t="s">
        <v>3996</v>
      </c>
    </row>
    <row r="1215" spans="1:2" x14ac:dyDescent="0.45">
      <c r="A1215" t="s">
        <v>1975</v>
      </c>
      <c r="B1215" t="s">
        <v>3848</v>
      </c>
    </row>
    <row r="1216" spans="1:2" x14ac:dyDescent="0.45">
      <c r="A1216" t="s">
        <v>710</v>
      </c>
      <c r="B1216" t="s">
        <v>125</v>
      </c>
    </row>
    <row r="1217" spans="1:2" x14ac:dyDescent="0.45">
      <c r="A1217" t="s">
        <v>1976</v>
      </c>
      <c r="B1217" t="s">
        <v>3959</v>
      </c>
    </row>
    <row r="1218" spans="1:2" x14ac:dyDescent="0.45">
      <c r="A1218" t="s">
        <v>709</v>
      </c>
      <c r="B1218" t="s">
        <v>104</v>
      </c>
    </row>
    <row r="1219" spans="1:2" x14ac:dyDescent="0.45">
      <c r="A1219" t="s">
        <v>1977</v>
      </c>
      <c r="B1219" t="s">
        <v>3959</v>
      </c>
    </row>
    <row r="1220" spans="1:2" x14ac:dyDescent="0.45">
      <c r="A1220" t="s">
        <v>708</v>
      </c>
      <c r="B1220" t="s">
        <v>31</v>
      </c>
    </row>
    <row r="1221" spans="1:2" x14ac:dyDescent="0.45">
      <c r="A1221" t="s">
        <v>816</v>
      </c>
      <c r="B1221" t="s">
        <v>41</v>
      </c>
    </row>
    <row r="1222" spans="1:2" x14ac:dyDescent="0.45">
      <c r="A1222" t="s">
        <v>706</v>
      </c>
      <c r="B1222" t="s">
        <v>100</v>
      </c>
    </row>
    <row r="1223" spans="1:2" x14ac:dyDescent="0.45">
      <c r="A1223" t="s">
        <v>1978</v>
      </c>
      <c r="B1223" t="s">
        <v>3856</v>
      </c>
    </row>
    <row r="1224" spans="1:2" x14ac:dyDescent="0.45">
      <c r="A1224" t="s">
        <v>705</v>
      </c>
      <c r="B1224" t="s">
        <v>282</v>
      </c>
    </row>
    <row r="1225" spans="1:2" x14ac:dyDescent="0.45">
      <c r="A1225" t="s">
        <v>1979</v>
      </c>
      <c r="B1225" t="s">
        <v>3970</v>
      </c>
    </row>
    <row r="1226" spans="1:2" x14ac:dyDescent="0.45">
      <c r="A1226" t="s">
        <v>704</v>
      </c>
      <c r="B1226" t="s">
        <v>177</v>
      </c>
    </row>
    <row r="1227" spans="1:2" x14ac:dyDescent="0.45">
      <c r="A1227" t="s">
        <v>1980</v>
      </c>
      <c r="B1227" t="s">
        <v>4038</v>
      </c>
    </row>
    <row r="1228" spans="1:2" x14ac:dyDescent="0.45">
      <c r="A1228" t="s">
        <v>1981</v>
      </c>
      <c r="B1228" t="s">
        <v>4024</v>
      </c>
    </row>
    <row r="1229" spans="1:2" x14ac:dyDescent="0.45">
      <c r="A1229" t="s">
        <v>703</v>
      </c>
      <c r="B1229" t="s">
        <v>263</v>
      </c>
    </row>
    <row r="1230" spans="1:2" x14ac:dyDescent="0.45">
      <c r="A1230" t="s">
        <v>702</v>
      </c>
      <c r="B1230" t="s">
        <v>257</v>
      </c>
    </row>
    <row r="1231" spans="1:2" x14ac:dyDescent="0.45">
      <c r="A1231" t="s">
        <v>701</v>
      </c>
      <c r="B1231" t="s">
        <v>35</v>
      </c>
    </row>
    <row r="1232" spans="1:2" x14ac:dyDescent="0.45">
      <c r="A1232" t="s">
        <v>700</v>
      </c>
      <c r="B1232" t="s">
        <v>237</v>
      </c>
    </row>
    <row r="1233" spans="1:2" x14ac:dyDescent="0.45">
      <c r="A1233" t="s">
        <v>1982</v>
      </c>
      <c r="B1233" t="s">
        <v>4005</v>
      </c>
    </row>
    <row r="1234" spans="1:2" x14ac:dyDescent="0.45">
      <c r="A1234" t="s">
        <v>699</v>
      </c>
      <c r="B1234" t="s">
        <v>54</v>
      </c>
    </row>
    <row r="1235" spans="1:2" x14ac:dyDescent="0.45">
      <c r="A1235" t="s">
        <v>698</v>
      </c>
      <c r="B1235" t="s">
        <v>17</v>
      </c>
    </row>
    <row r="1236" spans="1:2" x14ac:dyDescent="0.45">
      <c r="A1236" t="s">
        <v>697</v>
      </c>
      <c r="B1236" t="s">
        <v>24</v>
      </c>
    </row>
    <row r="1237" spans="1:2" x14ac:dyDescent="0.45">
      <c r="A1237" t="s">
        <v>696</v>
      </c>
      <c r="B1237" t="s">
        <v>17</v>
      </c>
    </row>
    <row r="1238" spans="1:2" x14ac:dyDescent="0.45">
      <c r="A1238" t="s">
        <v>695</v>
      </c>
      <c r="B1238" t="s">
        <v>177</v>
      </c>
    </row>
    <row r="1239" spans="1:2" x14ac:dyDescent="0.45">
      <c r="A1239" t="s">
        <v>1983</v>
      </c>
      <c r="B1239" t="s">
        <v>3951</v>
      </c>
    </row>
    <row r="1240" spans="1:2" x14ac:dyDescent="0.45">
      <c r="A1240" t="s">
        <v>694</v>
      </c>
      <c r="B1240" t="s">
        <v>54</v>
      </c>
    </row>
    <row r="1241" spans="1:2" x14ac:dyDescent="0.45">
      <c r="A1241" t="s">
        <v>1984</v>
      </c>
      <c r="B1241" t="s">
        <v>3877</v>
      </c>
    </row>
    <row r="1242" spans="1:2" x14ac:dyDescent="0.45">
      <c r="A1242" t="s">
        <v>693</v>
      </c>
      <c r="B1242" t="s">
        <v>237</v>
      </c>
    </row>
    <row r="1243" spans="1:2" x14ac:dyDescent="0.45">
      <c r="A1243" t="s">
        <v>692</v>
      </c>
      <c r="B1243" t="s">
        <v>237</v>
      </c>
    </row>
    <row r="1244" spans="1:2" x14ac:dyDescent="0.45">
      <c r="A1244" t="s">
        <v>1985</v>
      </c>
      <c r="B1244" t="s">
        <v>3882</v>
      </c>
    </row>
    <row r="1245" spans="1:2" x14ac:dyDescent="0.45">
      <c r="A1245" t="s">
        <v>1986</v>
      </c>
      <c r="B1245" t="s">
        <v>3837</v>
      </c>
    </row>
    <row r="1246" spans="1:2" x14ac:dyDescent="0.45">
      <c r="A1246" t="s">
        <v>1987</v>
      </c>
      <c r="B1246" t="s">
        <v>4041</v>
      </c>
    </row>
    <row r="1247" spans="1:2" x14ac:dyDescent="0.45">
      <c r="A1247" t="s">
        <v>1988</v>
      </c>
      <c r="B1247" t="s">
        <v>4025</v>
      </c>
    </row>
    <row r="1248" spans="1:2" x14ac:dyDescent="0.45">
      <c r="A1248" t="s">
        <v>1989</v>
      </c>
      <c r="B1248" t="s">
        <v>4042</v>
      </c>
    </row>
    <row r="1249" spans="1:2" x14ac:dyDescent="0.45">
      <c r="A1249" t="s">
        <v>1990</v>
      </c>
      <c r="B1249" t="s">
        <v>3837</v>
      </c>
    </row>
    <row r="1250" spans="1:2" x14ac:dyDescent="0.45">
      <c r="A1250" t="s">
        <v>1991</v>
      </c>
      <c r="B1250" t="s">
        <v>3835</v>
      </c>
    </row>
    <row r="1251" spans="1:2" x14ac:dyDescent="0.45">
      <c r="A1251" t="s">
        <v>1992</v>
      </c>
      <c r="B1251" t="s">
        <v>3876</v>
      </c>
    </row>
    <row r="1252" spans="1:2" x14ac:dyDescent="0.45">
      <c r="A1252" t="s">
        <v>691</v>
      </c>
      <c r="B1252" t="s">
        <v>257</v>
      </c>
    </row>
    <row r="1253" spans="1:2" x14ac:dyDescent="0.45">
      <c r="A1253" t="s">
        <v>690</v>
      </c>
      <c r="B1253" t="s">
        <v>56</v>
      </c>
    </row>
    <row r="1254" spans="1:2" x14ac:dyDescent="0.45">
      <c r="A1254" t="s">
        <v>810</v>
      </c>
      <c r="B1254" t="s">
        <v>29</v>
      </c>
    </row>
    <row r="1255" spans="1:2" x14ac:dyDescent="0.45">
      <c r="A1255" t="s">
        <v>794</v>
      </c>
      <c r="B1255" t="s">
        <v>29</v>
      </c>
    </row>
    <row r="1256" spans="1:2" x14ac:dyDescent="0.45">
      <c r="A1256" t="s">
        <v>688</v>
      </c>
      <c r="B1256" t="s">
        <v>213</v>
      </c>
    </row>
    <row r="1257" spans="1:2" x14ac:dyDescent="0.45">
      <c r="A1257" t="s">
        <v>850</v>
      </c>
      <c r="B1257" t="s">
        <v>889</v>
      </c>
    </row>
    <row r="1258" spans="1:2" x14ac:dyDescent="0.45">
      <c r="A1258" t="s">
        <v>686</v>
      </c>
      <c r="B1258" t="s">
        <v>225</v>
      </c>
    </row>
    <row r="1259" spans="1:2" x14ac:dyDescent="0.45">
      <c r="A1259" t="s">
        <v>685</v>
      </c>
      <c r="B1259" t="s">
        <v>213</v>
      </c>
    </row>
    <row r="1260" spans="1:2" x14ac:dyDescent="0.45">
      <c r="A1260" t="s">
        <v>814</v>
      </c>
      <c r="B1260" t="s">
        <v>37</v>
      </c>
    </row>
    <row r="1261" spans="1:2" x14ac:dyDescent="0.45">
      <c r="A1261" t="s">
        <v>1993</v>
      </c>
      <c r="B1261" t="s">
        <v>3908</v>
      </c>
    </row>
    <row r="1262" spans="1:2" x14ac:dyDescent="0.45">
      <c r="A1262" t="s">
        <v>1994</v>
      </c>
      <c r="B1262" t="s">
        <v>3839</v>
      </c>
    </row>
    <row r="1263" spans="1:2" x14ac:dyDescent="0.45">
      <c r="A1263" t="s">
        <v>1995</v>
      </c>
      <c r="B1263" t="s">
        <v>3865</v>
      </c>
    </row>
    <row r="1264" spans="1:2" x14ac:dyDescent="0.45">
      <c r="A1264" t="s">
        <v>1996</v>
      </c>
      <c r="B1264" t="s">
        <v>3868</v>
      </c>
    </row>
    <row r="1265" spans="1:2" x14ac:dyDescent="0.45">
      <c r="A1265" t="s">
        <v>1997</v>
      </c>
      <c r="B1265" t="s">
        <v>4043</v>
      </c>
    </row>
    <row r="1266" spans="1:2" x14ac:dyDescent="0.45">
      <c r="A1266" t="s">
        <v>1998</v>
      </c>
      <c r="B1266" t="s">
        <v>3854</v>
      </c>
    </row>
    <row r="1267" spans="1:2" x14ac:dyDescent="0.45">
      <c r="A1267" t="s">
        <v>1999</v>
      </c>
      <c r="B1267" t="s">
        <v>3829</v>
      </c>
    </row>
    <row r="1268" spans="1:2" x14ac:dyDescent="0.45">
      <c r="A1268" t="s">
        <v>2000</v>
      </c>
      <c r="B1268" t="s">
        <v>3843</v>
      </c>
    </row>
    <row r="1269" spans="1:2" x14ac:dyDescent="0.45">
      <c r="A1269" t="s">
        <v>847</v>
      </c>
      <c r="B1269" t="s">
        <v>282</v>
      </c>
    </row>
    <row r="1270" spans="1:2" x14ac:dyDescent="0.45">
      <c r="A1270" t="s">
        <v>682</v>
      </c>
      <c r="B1270" t="s">
        <v>282</v>
      </c>
    </row>
    <row r="1271" spans="1:2" x14ac:dyDescent="0.45">
      <c r="A1271" t="s">
        <v>2001</v>
      </c>
      <c r="B1271" t="s">
        <v>4008</v>
      </c>
    </row>
    <row r="1272" spans="1:2" x14ac:dyDescent="0.45">
      <c r="A1272" t="s">
        <v>681</v>
      </c>
      <c r="B1272" t="s">
        <v>64</v>
      </c>
    </row>
    <row r="1273" spans="1:2" x14ac:dyDescent="0.45">
      <c r="A1273" t="s">
        <v>679</v>
      </c>
      <c r="B1273" t="s">
        <v>213</v>
      </c>
    </row>
    <row r="1274" spans="1:2" x14ac:dyDescent="0.45">
      <c r="A1274" t="s">
        <v>2002</v>
      </c>
      <c r="B1274" t="s">
        <v>3903</v>
      </c>
    </row>
    <row r="1275" spans="1:2" x14ac:dyDescent="0.45">
      <c r="A1275" t="s">
        <v>2003</v>
      </c>
      <c r="B1275" t="s">
        <v>3902</v>
      </c>
    </row>
    <row r="1276" spans="1:2" x14ac:dyDescent="0.45">
      <c r="A1276" t="s">
        <v>2004</v>
      </c>
      <c r="B1276" t="s">
        <v>4044</v>
      </c>
    </row>
    <row r="1277" spans="1:2" x14ac:dyDescent="0.45">
      <c r="A1277" t="s">
        <v>903</v>
      </c>
      <c r="B1277" t="s">
        <v>282</v>
      </c>
    </row>
    <row r="1278" spans="1:2" x14ac:dyDescent="0.45">
      <c r="A1278" t="s">
        <v>2005</v>
      </c>
      <c r="B1278" t="s">
        <v>93</v>
      </c>
    </row>
    <row r="1279" spans="1:2" x14ac:dyDescent="0.45">
      <c r="A1279" t="s">
        <v>2006</v>
      </c>
      <c r="B1279" t="s">
        <v>93</v>
      </c>
    </row>
    <row r="1280" spans="1:2" x14ac:dyDescent="0.45">
      <c r="A1280" t="s">
        <v>677</v>
      </c>
      <c r="B1280" t="s">
        <v>257</v>
      </c>
    </row>
    <row r="1281" spans="1:2" x14ac:dyDescent="0.45">
      <c r="A1281" t="s">
        <v>2007</v>
      </c>
      <c r="B1281" t="s">
        <v>93</v>
      </c>
    </row>
    <row r="1282" spans="1:2" x14ac:dyDescent="0.45">
      <c r="A1282" t="s">
        <v>676</v>
      </c>
      <c r="B1282" t="s">
        <v>49</v>
      </c>
    </row>
    <row r="1283" spans="1:2" x14ac:dyDescent="0.45">
      <c r="A1283" t="s">
        <v>2008</v>
      </c>
      <c r="B1283" t="s">
        <v>3945</v>
      </c>
    </row>
    <row r="1284" spans="1:2" x14ac:dyDescent="0.45">
      <c r="A1284" t="s">
        <v>894</v>
      </c>
      <c r="B1284" t="s">
        <v>67</v>
      </c>
    </row>
    <row r="1285" spans="1:2" x14ac:dyDescent="0.45">
      <c r="A1285" t="s">
        <v>675</v>
      </c>
      <c r="B1285" t="s">
        <v>49</v>
      </c>
    </row>
    <row r="1286" spans="1:2" x14ac:dyDescent="0.45">
      <c r="A1286" t="s">
        <v>2009</v>
      </c>
      <c r="B1286" t="s">
        <v>3988</v>
      </c>
    </row>
    <row r="1287" spans="1:2" x14ac:dyDescent="0.45">
      <c r="A1287" t="s">
        <v>674</v>
      </c>
      <c r="B1287" t="s">
        <v>52</v>
      </c>
    </row>
    <row r="1288" spans="1:2" x14ac:dyDescent="0.45">
      <c r="A1288" t="s">
        <v>2010</v>
      </c>
      <c r="B1288" t="s">
        <v>4045</v>
      </c>
    </row>
    <row r="1289" spans="1:2" x14ac:dyDescent="0.45">
      <c r="A1289" t="s">
        <v>2011</v>
      </c>
      <c r="B1289" t="s">
        <v>4046</v>
      </c>
    </row>
    <row r="1290" spans="1:2" x14ac:dyDescent="0.45">
      <c r="A1290" t="s">
        <v>2012</v>
      </c>
      <c r="B1290" t="s">
        <v>4045</v>
      </c>
    </row>
    <row r="1291" spans="1:2" x14ac:dyDescent="0.45">
      <c r="A1291" t="s">
        <v>2013</v>
      </c>
      <c r="B1291" t="s">
        <v>4045</v>
      </c>
    </row>
    <row r="1292" spans="1:2" x14ac:dyDescent="0.45">
      <c r="A1292" t="s">
        <v>673</v>
      </c>
      <c r="B1292" t="s">
        <v>64</v>
      </c>
    </row>
    <row r="1293" spans="1:2" x14ac:dyDescent="0.45">
      <c r="A1293" t="s">
        <v>672</v>
      </c>
      <c r="B1293" t="s">
        <v>64</v>
      </c>
    </row>
    <row r="1294" spans="1:2" x14ac:dyDescent="0.45">
      <c r="A1294" t="s">
        <v>671</v>
      </c>
      <c r="B1294" t="s">
        <v>218</v>
      </c>
    </row>
    <row r="1295" spans="1:2" x14ac:dyDescent="0.45">
      <c r="A1295" t="s">
        <v>670</v>
      </c>
      <c r="B1295" t="s">
        <v>106</v>
      </c>
    </row>
    <row r="1296" spans="1:2" x14ac:dyDescent="0.45">
      <c r="A1296" t="s">
        <v>669</v>
      </c>
      <c r="B1296" t="s">
        <v>21</v>
      </c>
    </row>
    <row r="1297" spans="1:2" x14ac:dyDescent="0.45">
      <c r="A1297" t="s">
        <v>902</v>
      </c>
      <c r="B1297" t="s">
        <v>157</v>
      </c>
    </row>
    <row r="1298" spans="1:2" x14ac:dyDescent="0.45">
      <c r="A1298" t="s">
        <v>2014</v>
      </c>
      <c r="B1298" t="s">
        <v>3968</v>
      </c>
    </row>
    <row r="1299" spans="1:2" x14ac:dyDescent="0.45">
      <c r="A1299" t="s">
        <v>667</v>
      </c>
      <c r="B1299" t="s">
        <v>161</v>
      </c>
    </row>
    <row r="1300" spans="1:2" x14ac:dyDescent="0.45">
      <c r="A1300" t="s">
        <v>666</v>
      </c>
      <c r="B1300" t="s">
        <v>161</v>
      </c>
    </row>
    <row r="1301" spans="1:2" x14ac:dyDescent="0.45">
      <c r="A1301" t="s">
        <v>2015</v>
      </c>
      <c r="B1301" t="s">
        <v>4046</v>
      </c>
    </row>
    <row r="1302" spans="1:2" x14ac:dyDescent="0.45">
      <c r="A1302" t="s">
        <v>2016</v>
      </c>
      <c r="B1302" t="s">
        <v>3862</v>
      </c>
    </row>
    <row r="1303" spans="1:2" x14ac:dyDescent="0.45">
      <c r="A1303" t="s">
        <v>2017</v>
      </c>
      <c r="B1303" t="s">
        <v>3943</v>
      </c>
    </row>
    <row r="1304" spans="1:2" x14ac:dyDescent="0.45">
      <c r="A1304" t="s">
        <v>2018</v>
      </c>
      <c r="B1304" t="s">
        <v>3882</v>
      </c>
    </row>
    <row r="1305" spans="1:2" x14ac:dyDescent="0.45">
      <c r="A1305" t="s">
        <v>2019</v>
      </c>
      <c r="B1305" t="s">
        <v>3952</v>
      </c>
    </row>
    <row r="1306" spans="1:2" x14ac:dyDescent="0.45">
      <c r="A1306" t="s">
        <v>2020</v>
      </c>
      <c r="B1306" t="s">
        <v>3969</v>
      </c>
    </row>
    <row r="1307" spans="1:2" x14ac:dyDescent="0.45">
      <c r="A1307" t="s">
        <v>664</v>
      </c>
      <c r="B1307" t="s">
        <v>287</v>
      </c>
    </row>
    <row r="1308" spans="1:2" x14ac:dyDescent="0.45">
      <c r="A1308" t="s">
        <v>663</v>
      </c>
      <c r="B1308" t="s">
        <v>188</v>
      </c>
    </row>
    <row r="1309" spans="1:2" x14ac:dyDescent="0.45">
      <c r="A1309" t="s">
        <v>662</v>
      </c>
      <c r="B1309" t="s">
        <v>112</v>
      </c>
    </row>
    <row r="1310" spans="1:2" x14ac:dyDescent="0.45">
      <c r="A1310" t="s">
        <v>661</v>
      </c>
      <c r="B1310" t="s">
        <v>45</v>
      </c>
    </row>
    <row r="1311" spans="1:2" x14ac:dyDescent="0.45">
      <c r="A1311" t="s">
        <v>660</v>
      </c>
      <c r="B1311" t="s">
        <v>45</v>
      </c>
    </row>
    <row r="1312" spans="1:2" x14ac:dyDescent="0.45">
      <c r="A1312" t="s">
        <v>659</v>
      </c>
      <c r="B1312" t="s">
        <v>78</v>
      </c>
    </row>
    <row r="1313" spans="1:2" x14ac:dyDescent="0.45">
      <c r="A1313" t="s">
        <v>658</v>
      </c>
      <c r="B1313" t="s">
        <v>321</v>
      </c>
    </row>
    <row r="1314" spans="1:2" x14ac:dyDescent="0.45">
      <c r="A1314" t="s">
        <v>657</v>
      </c>
      <c r="B1314" t="s">
        <v>91</v>
      </c>
    </row>
    <row r="1315" spans="1:2" x14ac:dyDescent="0.45">
      <c r="A1315" t="s">
        <v>2021</v>
      </c>
      <c r="B1315" t="s">
        <v>3881</v>
      </c>
    </row>
    <row r="1316" spans="1:2" x14ac:dyDescent="0.45">
      <c r="A1316" t="s">
        <v>2022</v>
      </c>
      <c r="B1316" t="s">
        <v>3928</v>
      </c>
    </row>
    <row r="1317" spans="1:2" x14ac:dyDescent="0.45">
      <c r="A1317" t="s">
        <v>2023</v>
      </c>
      <c r="B1317" t="s">
        <v>4046</v>
      </c>
    </row>
    <row r="1318" spans="1:2" x14ac:dyDescent="0.45">
      <c r="A1318" t="s">
        <v>656</v>
      </c>
      <c r="B1318" t="s">
        <v>21</v>
      </c>
    </row>
    <row r="1319" spans="1:2" x14ac:dyDescent="0.45">
      <c r="A1319" t="s">
        <v>2024</v>
      </c>
      <c r="B1319" t="s">
        <v>3984</v>
      </c>
    </row>
    <row r="1320" spans="1:2" x14ac:dyDescent="0.45">
      <c r="A1320" t="s">
        <v>2025</v>
      </c>
      <c r="B1320" t="s">
        <v>4046</v>
      </c>
    </row>
    <row r="1321" spans="1:2" x14ac:dyDescent="0.45">
      <c r="A1321" t="s">
        <v>2026</v>
      </c>
      <c r="B1321" t="s">
        <v>3881</v>
      </c>
    </row>
    <row r="1322" spans="1:2" x14ac:dyDescent="0.45">
      <c r="A1322" t="s">
        <v>2027</v>
      </c>
      <c r="B1322" t="s">
        <v>3945</v>
      </c>
    </row>
    <row r="1323" spans="1:2" x14ac:dyDescent="0.45">
      <c r="A1323" t="s">
        <v>2028</v>
      </c>
      <c r="B1323" t="s">
        <v>3929</v>
      </c>
    </row>
    <row r="1324" spans="1:2" x14ac:dyDescent="0.45">
      <c r="A1324" t="s">
        <v>2029</v>
      </c>
      <c r="B1324" t="s">
        <v>3959</v>
      </c>
    </row>
    <row r="1325" spans="1:2" x14ac:dyDescent="0.45">
      <c r="A1325" t="s">
        <v>2030</v>
      </c>
      <c r="B1325" t="s">
        <v>3878</v>
      </c>
    </row>
    <row r="1326" spans="1:2" x14ac:dyDescent="0.45">
      <c r="A1326" t="s">
        <v>2031</v>
      </c>
      <c r="B1326" t="s">
        <v>3943</v>
      </c>
    </row>
    <row r="1327" spans="1:2" x14ac:dyDescent="0.45">
      <c r="A1327" t="s">
        <v>654</v>
      </c>
      <c r="B1327" t="s">
        <v>100</v>
      </c>
    </row>
    <row r="1328" spans="1:2" x14ac:dyDescent="0.45">
      <c r="A1328" t="s">
        <v>653</v>
      </c>
      <c r="B1328" t="s">
        <v>153</v>
      </c>
    </row>
    <row r="1329" spans="1:2" x14ac:dyDescent="0.45">
      <c r="A1329" t="s">
        <v>652</v>
      </c>
      <c r="B1329" t="s">
        <v>225</v>
      </c>
    </row>
    <row r="1330" spans="1:2" x14ac:dyDescent="0.45">
      <c r="A1330" t="s">
        <v>2032</v>
      </c>
      <c r="B1330" t="s">
        <v>3883</v>
      </c>
    </row>
    <row r="1331" spans="1:2" x14ac:dyDescent="0.45">
      <c r="A1331" t="s">
        <v>2033</v>
      </c>
      <c r="B1331" t="s">
        <v>3866</v>
      </c>
    </row>
    <row r="1332" spans="1:2" x14ac:dyDescent="0.45">
      <c r="A1332" t="s">
        <v>2034</v>
      </c>
      <c r="B1332" t="s">
        <v>3978</v>
      </c>
    </row>
    <row r="1333" spans="1:2" x14ac:dyDescent="0.45">
      <c r="A1333" t="s">
        <v>2035</v>
      </c>
      <c r="B1333" t="s">
        <v>93</v>
      </c>
    </row>
    <row r="1334" spans="1:2" x14ac:dyDescent="0.45">
      <c r="A1334" t="s">
        <v>650</v>
      </c>
      <c r="B1334" t="s">
        <v>102</v>
      </c>
    </row>
    <row r="1335" spans="1:2" x14ac:dyDescent="0.45">
      <c r="A1335" t="s">
        <v>2036</v>
      </c>
      <c r="B1335" t="s">
        <v>3888</v>
      </c>
    </row>
    <row r="1336" spans="1:2" x14ac:dyDescent="0.45">
      <c r="A1336" t="s">
        <v>2037</v>
      </c>
      <c r="B1336" t="s">
        <v>3913</v>
      </c>
    </row>
    <row r="1337" spans="1:2" x14ac:dyDescent="0.45">
      <c r="A1337" t="s">
        <v>2038</v>
      </c>
      <c r="B1337" t="s">
        <v>3973</v>
      </c>
    </row>
    <row r="1338" spans="1:2" x14ac:dyDescent="0.45">
      <c r="A1338" t="s">
        <v>2039</v>
      </c>
      <c r="B1338" t="s">
        <v>3876</v>
      </c>
    </row>
    <row r="1339" spans="1:2" x14ac:dyDescent="0.45">
      <c r="A1339" t="s">
        <v>2040</v>
      </c>
      <c r="B1339" t="s">
        <v>4029</v>
      </c>
    </row>
    <row r="1340" spans="1:2" x14ac:dyDescent="0.45">
      <c r="A1340" t="s">
        <v>2041</v>
      </c>
      <c r="B1340" t="s">
        <v>3828</v>
      </c>
    </row>
    <row r="1341" spans="1:2" x14ac:dyDescent="0.45">
      <c r="A1341" t="s">
        <v>2042</v>
      </c>
      <c r="B1341" t="s">
        <v>4047</v>
      </c>
    </row>
    <row r="1342" spans="1:2" x14ac:dyDescent="0.45">
      <c r="A1342" t="s">
        <v>649</v>
      </c>
      <c r="B1342" t="s">
        <v>182</v>
      </c>
    </row>
    <row r="1343" spans="1:2" x14ac:dyDescent="0.45">
      <c r="A1343" t="s">
        <v>648</v>
      </c>
      <c r="B1343" t="s">
        <v>78</v>
      </c>
    </row>
    <row r="1344" spans="1:2" x14ac:dyDescent="0.45">
      <c r="A1344" t="s">
        <v>2043</v>
      </c>
      <c r="B1344" t="s">
        <v>93</v>
      </c>
    </row>
    <row r="1345" spans="1:2" x14ac:dyDescent="0.45">
      <c r="A1345" t="s">
        <v>2044</v>
      </c>
      <c r="B1345" t="s">
        <v>3904</v>
      </c>
    </row>
    <row r="1346" spans="1:2" x14ac:dyDescent="0.45">
      <c r="A1346" t="s">
        <v>647</v>
      </c>
      <c r="B1346" t="s">
        <v>24</v>
      </c>
    </row>
    <row r="1347" spans="1:2" x14ac:dyDescent="0.45">
      <c r="A1347" t="s">
        <v>2045</v>
      </c>
      <c r="B1347" t="s">
        <v>3996</v>
      </c>
    </row>
    <row r="1348" spans="1:2" x14ac:dyDescent="0.45">
      <c r="A1348" t="s">
        <v>828</v>
      </c>
      <c r="B1348" t="s">
        <v>29</v>
      </c>
    </row>
    <row r="1349" spans="1:2" x14ac:dyDescent="0.45">
      <c r="A1349" t="s">
        <v>646</v>
      </c>
      <c r="B1349" t="s">
        <v>289</v>
      </c>
    </row>
    <row r="1350" spans="1:2" x14ac:dyDescent="0.45">
      <c r="A1350" t="s">
        <v>645</v>
      </c>
      <c r="B1350" t="s">
        <v>289</v>
      </c>
    </row>
    <row r="1351" spans="1:2" x14ac:dyDescent="0.45">
      <c r="A1351" t="s">
        <v>2046</v>
      </c>
      <c r="B1351" t="s">
        <v>3854</v>
      </c>
    </row>
    <row r="1352" spans="1:2" x14ac:dyDescent="0.45">
      <c r="A1352" t="s">
        <v>829</v>
      </c>
      <c r="B1352" t="s">
        <v>282</v>
      </c>
    </row>
    <row r="1353" spans="1:2" x14ac:dyDescent="0.45">
      <c r="A1353" t="s">
        <v>2047</v>
      </c>
      <c r="B1353" t="s">
        <v>3835</v>
      </c>
    </row>
    <row r="1354" spans="1:2" x14ac:dyDescent="0.45">
      <c r="A1354" t="s">
        <v>2048</v>
      </c>
      <c r="B1354" t="s">
        <v>4030</v>
      </c>
    </row>
    <row r="1355" spans="1:2" x14ac:dyDescent="0.45">
      <c r="A1355" t="s">
        <v>2049</v>
      </c>
      <c r="B1355" t="s">
        <v>4004</v>
      </c>
    </row>
    <row r="1356" spans="1:2" x14ac:dyDescent="0.45">
      <c r="A1356" t="s">
        <v>2050</v>
      </c>
      <c r="B1356" t="s">
        <v>3967</v>
      </c>
    </row>
    <row r="1357" spans="1:2" x14ac:dyDescent="0.45">
      <c r="A1357" t="s">
        <v>644</v>
      </c>
      <c r="B1357" t="s">
        <v>100</v>
      </c>
    </row>
    <row r="1358" spans="1:2" x14ac:dyDescent="0.45">
      <c r="A1358" t="s">
        <v>643</v>
      </c>
      <c r="B1358" t="s">
        <v>43</v>
      </c>
    </row>
    <row r="1359" spans="1:2" x14ac:dyDescent="0.45">
      <c r="A1359" t="s">
        <v>2051</v>
      </c>
      <c r="B1359" t="s">
        <v>3964</v>
      </c>
    </row>
    <row r="1360" spans="1:2" x14ac:dyDescent="0.45">
      <c r="A1360" t="s">
        <v>2052</v>
      </c>
      <c r="B1360" t="s">
        <v>3964</v>
      </c>
    </row>
    <row r="1361" spans="1:2" x14ac:dyDescent="0.45">
      <c r="A1361" t="s">
        <v>2053</v>
      </c>
      <c r="B1361" t="s">
        <v>3999</v>
      </c>
    </row>
    <row r="1362" spans="1:2" x14ac:dyDescent="0.45">
      <c r="A1362" t="s">
        <v>2054</v>
      </c>
      <c r="B1362" t="s">
        <v>3974</v>
      </c>
    </row>
    <row r="1363" spans="1:2" x14ac:dyDescent="0.45">
      <c r="A1363" t="s">
        <v>642</v>
      </c>
      <c r="B1363" t="s">
        <v>91</v>
      </c>
    </row>
    <row r="1364" spans="1:2" x14ac:dyDescent="0.45">
      <c r="A1364" t="s">
        <v>641</v>
      </c>
      <c r="B1364" t="s">
        <v>225</v>
      </c>
    </row>
    <row r="1365" spans="1:2" x14ac:dyDescent="0.45">
      <c r="A1365" t="s">
        <v>2055</v>
      </c>
      <c r="B1365" t="s">
        <v>4048</v>
      </c>
    </row>
    <row r="1366" spans="1:2" x14ac:dyDescent="0.45">
      <c r="A1366" t="s">
        <v>2056</v>
      </c>
      <c r="B1366" t="s">
        <v>4048</v>
      </c>
    </row>
    <row r="1367" spans="1:2" x14ac:dyDescent="0.45">
      <c r="A1367" t="s">
        <v>640</v>
      </c>
      <c r="B1367" t="s">
        <v>188</v>
      </c>
    </row>
    <row r="1368" spans="1:2" x14ac:dyDescent="0.45">
      <c r="A1368" t="s">
        <v>2057</v>
      </c>
      <c r="B1368" t="s">
        <v>4048</v>
      </c>
    </row>
    <row r="1369" spans="1:2" x14ac:dyDescent="0.45">
      <c r="A1369" t="s">
        <v>2058</v>
      </c>
      <c r="B1369" t="s">
        <v>4048</v>
      </c>
    </row>
    <row r="1370" spans="1:2" x14ac:dyDescent="0.45">
      <c r="A1370" t="s">
        <v>808</v>
      </c>
      <c r="B1370" t="s">
        <v>287</v>
      </c>
    </row>
    <row r="1371" spans="1:2" x14ac:dyDescent="0.45">
      <c r="A1371" t="s">
        <v>639</v>
      </c>
      <c r="B1371" t="s">
        <v>104</v>
      </c>
    </row>
    <row r="1372" spans="1:2" x14ac:dyDescent="0.45">
      <c r="A1372" t="s">
        <v>638</v>
      </c>
      <c r="B1372" t="s">
        <v>43</v>
      </c>
    </row>
    <row r="1373" spans="1:2" x14ac:dyDescent="0.45">
      <c r="A1373" t="s">
        <v>637</v>
      </c>
      <c r="B1373" t="s">
        <v>43</v>
      </c>
    </row>
    <row r="1374" spans="1:2" x14ac:dyDescent="0.45">
      <c r="A1374" t="s">
        <v>2059</v>
      </c>
      <c r="B1374" t="s">
        <v>4032</v>
      </c>
    </row>
    <row r="1375" spans="1:2" x14ac:dyDescent="0.45">
      <c r="A1375" t="s">
        <v>636</v>
      </c>
      <c r="B1375" t="s">
        <v>106</v>
      </c>
    </row>
    <row r="1376" spans="1:2" x14ac:dyDescent="0.45">
      <c r="A1376" t="s">
        <v>2060</v>
      </c>
      <c r="B1376" t="s">
        <v>3985</v>
      </c>
    </row>
    <row r="1377" spans="1:2" x14ac:dyDescent="0.45">
      <c r="A1377" t="s">
        <v>635</v>
      </c>
      <c r="B1377" t="s">
        <v>83</v>
      </c>
    </row>
    <row r="1378" spans="1:2" x14ac:dyDescent="0.45">
      <c r="A1378" t="s">
        <v>2061</v>
      </c>
      <c r="B1378" t="s">
        <v>4024</v>
      </c>
    </row>
    <row r="1379" spans="1:2" x14ac:dyDescent="0.45">
      <c r="A1379" t="s">
        <v>2062</v>
      </c>
      <c r="B1379" t="s">
        <v>4016</v>
      </c>
    </row>
    <row r="1380" spans="1:2" x14ac:dyDescent="0.45">
      <c r="A1380" t="s">
        <v>2063</v>
      </c>
      <c r="B1380" t="s">
        <v>4016</v>
      </c>
    </row>
    <row r="1381" spans="1:2" x14ac:dyDescent="0.45">
      <c r="A1381" t="s">
        <v>634</v>
      </c>
      <c r="B1381" t="s">
        <v>225</v>
      </c>
    </row>
    <row r="1382" spans="1:2" x14ac:dyDescent="0.45">
      <c r="A1382" t="s">
        <v>2064</v>
      </c>
      <c r="B1382" t="s">
        <v>4049</v>
      </c>
    </row>
    <row r="1383" spans="1:2" x14ac:dyDescent="0.45">
      <c r="A1383" t="s">
        <v>2065</v>
      </c>
      <c r="B1383" t="s">
        <v>3953</v>
      </c>
    </row>
    <row r="1384" spans="1:2" x14ac:dyDescent="0.45">
      <c r="A1384" t="s">
        <v>2066</v>
      </c>
      <c r="B1384" t="s">
        <v>3845</v>
      </c>
    </row>
    <row r="1385" spans="1:2" x14ac:dyDescent="0.45">
      <c r="A1385" t="s">
        <v>2067</v>
      </c>
      <c r="B1385" t="s">
        <v>3961</v>
      </c>
    </row>
    <row r="1386" spans="1:2" x14ac:dyDescent="0.45">
      <c r="A1386" t="s">
        <v>633</v>
      </c>
      <c r="B1386" t="s">
        <v>133</v>
      </c>
    </row>
    <row r="1387" spans="1:2" x14ac:dyDescent="0.45">
      <c r="A1387" t="s">
        <v>2068</v>
      </c>
      <c r="B1387" t="s">
        <v>3973</v>
      </c>
    </row>
    <row r="1388" spans="1:2" x14ac:dyDescent="0.45">
      <c r="A1388" t="s">
        <v>2069</v>
      </c>
      <c r="B1388" t="s">
        <v>3929</v>
      </c>
    </row>
    <row r="1389" spans="1:2" x14ac:dyDescent="0.45">
      <c r="A1389" t="s">
        <v>2070</v>
      </c>
      <c r="B1389" t="s">
        <v>3998</v>
      </c>
    </row>
    <row r="1390" spans="1:2" x14ac:dyDescent="0.45">
      <c r="A1390" t="s">
        <v>2071</v>
      </c>
      <c r="B1390" t="s">
        <v>3902</v>
      </c>
    </row>
    <row r="1391" spans="1:2" x14ac:dyDescent="0.45">
      <c r="A1391" t="s">
        <v>2072</v>
      </c>
      <c r="B1391" t="s">
        <v>4014</v>
      </c>
    </row>
    <row r="1392" spans="1:2" x14ac:dyDescent="0.45">
      <c r="A1392" t="s">
        <v>2073</v>
      </c>
      <c r="B1392" t="s">
        <v>4015</v>
      </c>
    </row>
    <row r="1393" spans="1:2" x14ac:dyDescent="0.45">
      <c r="A1393" t="s">
        <v>2074</v>
      </c>
      <c r="B1393" t="s">
        <v>3915</v>
      </c>
    </row>
    <row r="1394" spans="1:2" x14ac:dyDescent="0.45">
      <c r="A1394" t="s">
        <v>2075</v>
      </c>
      <c r="B1394" t="s">
        <v>4024</v>
      </c>
    </row>
    <row r="1395" spans="1:2" x14ac:dyDescent="0.45">
      <c r="A1395" t="s">
        <v>2076</v>
      </c>
      <c r="B1395" t="s">
        <v>3879</v>
      </c>
    </row>
    <row r="1396" spans="1:2" x14ac:dyDescent="0.45">
      <c r="A1396" t="s">
        <v>631</v>
      </c>
      <c r="B1396" t="s">
        <v>24</v>
      </c>
    </row>
    <row r="1397" spans="1:2" x14ac:dyDescent="0.45">
      <c r="A1397" t="s">
        <v>2077</v>
      </c>
      <c r="B1397" t="s">
        <v>3852</v>
      </c>
    </row>
    <row r="1398" spans="1:2" x14ac:dyDescent="0.45">
      <c r="A1398" t="s">
        <v>630</v>
      </c>
      <c r="B1398" t="s">
        <v>146</v>
      </c>
    </row>
    <row r="1399" spans="1:2" x14ac:dyDescent="0.45">
      <c r="A1399" t="s">
        <v>629</v>
      </c>
      <c r="B1399" t="s">
        <v>54</v>
      </c>
    </row>
    <row r="1400" spans="1:2" x14ac:dyDescent="0.45">
      <c r="A1400" t="s">
        <v>628</v>
      </c>
      <c r="B1400" t="s">
        <v>43</v>
      </c>
    </row>
    <row r="1401" spans="1:2" x14ac:dyDescent="0.45">
      <c r="A1401" t="s">
        <v>627</v>
      </c>
      <c r="B1401" t="s">
        <v>125</v>
      </c>
    </row>
    <row r="1402" spans="1:2" x14ac:dyDescent="0.45">
      <c r="A1402" t="s">
        <v>626</v>
      </c>
      <c r="B1402" t="s">
        <v>125</v>
      </c>
    </row>
    <row r="1403" spans="1:2" x14ac:dyDescent="0.45">
      <c r="A1403" t="s">
        <v>625</v>
      </c>
      <c r="B1403" t="s">
        <v>321</v>
      </c>
    </row>
    <row r="1404" spans="1:2" x14ac:dyDescent="0.45">
      <c r="A1404" t="s">
        <v>624</v>
      </c>
      <c r="B1404" t="s">
        <v>17</v>
      </c>
    </row>
    <row r="1405" spans="1:2" x14ac:dyDescent="0.45">
      <c r="A1405" t="s">
        <v>2078</v>
      </c>
      <c r="B1405" t="s">
        <v>4026</v>
      </c>
    </row>
    <row r="1406" spans="1:2" x14ac:dyDescent="0.45">
      <c r="A1406" t="s">
        <v>2079</v>
      </c>
      <c r="B1406" t="s">
        <v>3946</v>
      </c>
    </row>
    <row r="1407" spans="1:2" x14ac:dyDescent="0.45">
      <c r="A1407" t="s">
        <v>2080</v>
      </c>
      <c r="B1407" t="s">
        <v>3906</v>
      </c>
    </row>
    <row r="1408" spans="1:2" x14ac:dyDescent="0.45">
      <c r="A1408" t="s">
        <v>2081</v>
      </c>
      <c r="B1408" t="s">
        <v>4050</v>
      </c>
    </row>
    <row r="1409" spans="1:2" x14ac:dyDescent="0.45">
      <c r="A1409" t="s">
        <v>2082</v>
      </c>
      <c r="B1409" t="s">
        <v>4050</v>
      </c>
    </row>
    <row r="1410" spans="1:2" x14ac:dyDescent="0.45">
      <c r="A1410" t="s">
        <v>2083</v>
      </c>
      <c r="B1410" t="s">
        <v>4050</v>
      </c>
    </row>
    <row r="1411" spans="1:2" x14ac:dyDescent="0.45">
      <c r="A1411" t="s">
        <v>2084</v>
      </c>
      <c r="B1411" t="s">
        <v>3958</v>
      </c>
    </row>
    <row r="1412" spans="1:2" x14ac:dyDescent="0.45">
      <c r="A1412" t="s">
        <v>2085</v>
      </c>
      <c r="B1412" t="s">
        <v>4048</v>
      </c>
    </row>
    <row r="1413" spans="1:2" x14ac:dyDescent="0.45">
      <c r="A1413" t="s">
        <v>2086</v>
      </c>
      <c r="B1413" t="s">
        <v>3984</v>
      </c>
    </row>
    <row r="1414" spans="1:2" x14ac:dyDescent="0.45">
      <c r="A1414" t="s">
        <v>2087</v>
      </c>
      <c r="B1414" t="s">
        <v>3889</v>
      </c>
    </row>
    <row r="1415" spans="1:2" x14ac:dyDescent="0.45">
      <c r="A1415" t="s">
        <v>2088</v>
      </c>
      <c r="B1415" t="s">
        <v>3974</v>
      </c>
    </row>
    <row r="1416" spans="1:2" x14ac:dyDescent="0.45">
      <c r="A1416" t="s">
        <v>2089</v>
      </c>
      <c r="B1416" t="s">
        <v>3852</v>
      </c>
    </row>
    <row r="1417" spans="1:2" x14ac:dyDescent="0.45">
      <c r="A1417" t="s">
        <v>2090</v>
      </c>
      <c r="B1417" t="s">
        <v>3850</v>
      </c>
    </row>
    <row r="1418" spans="1:2" x14ac:dyDescent="0.45">
      <c r="A1418" t="s">
        <v>2091</v>
      </c>
      <c r="B1418" t="s">
        <v>4050</v>
      </c>
    </row>
    <row r="1419" spans="1:2" x14ac:dyDescent="0.45">
      <c r="A1419" t="s">
        <v>2092</v>
      </c>
      <c r="B1419" t="s">
        <v>3963</v>
      </c>
    </row>
    <row r="1420" spans="1:2" x14ac:dyDescent="0.45">
      <c r="A1420" t="s">
        <v>623</v>
      </c>
      <c r="B1420" t="s">
        <v>45</v>
      </c>
    </row>
    <row r="1421" spans="1:2" x14ac:dyDescent="0.45">
      <c r="A1421" t="s">
        <v>622</v>
      </c>
      <c r="B1421" t="s">
        <v>182</v>
      </c>
    </row>
    <row r="1422" spans="1:2" x14ac:dyDescent="0.45">
      <c r="A1422" t="s">
        <v>2093</v>
      </c>
      <c r="B1422" t="s">
        <v>4033</v>
      </c>
    </row>
    <row r="1423" spans="1:2" x14ac:dyDescent="0.45">
      <c r="A1423" t="s">
        <v>2094</v>
      </c>
      <c r="B1423" t="s">
        <v>3851</v>
      </c>
    </row>
    <row r="1424" spans="1:2" x14ac:dyDescent="0.45">
      <c r="A1424" t="s">
        <v>2095</v>
      </c>
      <c r="B1424" t="s">
        <v>3881</v>
      </c>
    </row>
    <row r="1425" spans="1:2" x14ac:dyDescent="0.45">
      <c r="A1425" t="s">
        <v>2096</v>
      </c>
      <c r="B1425" t="s">
        <v>3850</v>
      </c>
    </row>
    <row r="1426" spans="1:2" x14ac:dyDescent="0.45">
      <c r="A1426" t="s">
        <v>2097</v>
      </c>
      <c r="B1426" t="s">
        <v>3874</v>
      </c>
    </row>
    <row r="1427" spans="1:2" x14ac:dyDescent="0.45">
      <c r="A1427" t="s">
        <v>2098</v>
      </c>
      <c r="B1427" t="s">
        <v>4000</v>
      </c>
    </row>
    <row r="1428" spans="1:2" x14ac:dyDescent="0.45">
      <c r="A1428" t="s">
        <v>2099</v>
      </c>
      <c r="B1428" t="s">
        <v>3863</v>
      </c>
    </row>
    <row r="1429" spans="1:2" x14ac:dyDescent="0.45">
      <c r="A1429" t="s">
        <v>2100</v>
      </c>
      <c r="B1429" t="s">
        <v>4013</v>
      </c>
    </row>
    <row r="1430" spans="1:2" x14ac:dyDescent="0.45">
      <c r="A1430" t="s">
        <v>2101</v>
      </c>
      <c r="B1430" t="s">
        <v>4009</v>
      </c>
    </row>
    <row r="1431" spans="1:2" x14ac:dyDescent="0.45">
      <c r="A1431" t="s">
        <v>2102</v>
      </c>
      <c r="B1431" t="s">
        <v>3913</v>
      </c>
    </row>
    <row r="1432" spans="1:2" x14ac:dyDescent="0.45">
      <c r="A1432" t="s">
        <v>2103</v>
      </c>
      <c r="B1432" t="s">
        <v>4009</v>
      </c>
    </row>
    <row r="1433" spans="1:2" x14ac:dyDescent="0.45">
      <c r="A1433" t="s">
        <v>2104</v>
      </c>
      <c r="B1433" t="s">
        <v>4013</v>
      </c>
    </row>
    <row r="1434" spans="1:2" x14ac:dyDescent="0.45">
      <c r="A1434" t="s">
        <v>2105</v>
      </c>
      <c r="B1434" t="s">
        <v>3859</v>
      </c>
    </row>
    <row r="1435" spans="1:2" x14ac:dyDescent="0.45">
      <c r="A1435" t="s">
        <v>2106</v>
      </c>
      <c r="B1435" t="s">
        <v>3984</v>
      </c>
    </row>
    <row r="1436" spans="1:2" x14ac:dyDescent="0.45">
      <c r="A1436" t="s">
        <v>2107</v>
      </c>
      <c r="B1436" t="s">
        <v>3886</v>
      </c>
    </row>
    <row r="1437" spans="1:2" x14ac:dyDescent="0.45">
      <c r="A1437" t="s">
        <v>2108</v>
      </c>
      <c r="B1437" t="s">
        <v>4032</v>
      </c>
    </row>
    <row r="1438" spans="1:2" x14ac:dyDescent="0.45">
      <c r="A1438" t="s">
        <v>2109</v>
      </c>
      <c r="B1438" t="s">
        <v>3890</v>
      </c>
    </row>
    <row r="1439" spans="1:2" x14ac:dyDescent="0.45">
      <c r="A1439" t="s">
        <v>2110</v>
      </c>
      <c r="B1439" t="s">
        <v>4010</v>
      </c>
    </row>
    <row r="1440" spans="1:2" x14ac:dyDescent="0.45">
      <c r="A1440" t="s">
        <v>2111</v>
      </c>
      <c r="B1440" t="s">
        <v>3917</v>
      </c>
    </row>
    <row r="1441" spans="1:2" x14ac:dyDescent="0.45">
      <c r="A1441" t="s">
        <v>2112</v>
      </c>
      <c r="B1441" t="s">
        <v>3895</v>
      </c>
    </row>
    <row r="1442" spans="1:2" x14ac:dyDescent="0.45">
      <c r="A1442" t="s">
        <v>2113</v>
      </c>
      <c r="B1442" t="s">
        <v>3868</v>
      </c>
    </row>
    <row r="1443" spans="1:2" x14ac:dyDescent="0.45">
      <c r="A1443" t="s">
        <v>2114</v>
      </c>
      <c r="B1443" t="s">
        <v>3892</v>
      </c>
    </row>
    <row r="1444" spans="1:2" x14ac:dyDescent="0.45">
      <c r="A1444" t="s">
        <v>2115</v>
      </c>
      <c r="B1444" t="s">
        <v>4013</v>
      </c>
    </row>
    <row r="1445" spans="1:2" x14ac:dyDescent="0.45">
      <c r="A1445" t="s">
        <v>2116</v>
      </c>
      <c r="B1445" t="s">
        <v>3883</v>
      </c>
    </row>
    <row r="1446" spans="1:2" x14ac:dyDescent="0.45">
      <c r="A1446" t="s">
        <v>2117</v>
      </c>
      <c r="B1446" t="s">
        <v>3997</v>
      </c>
    </row>
    <row r="1447" spans="1:2" x14ac:dyDescent="0.45">
      <c r="A1447" t="s">
        <v>2118</v>
      </c>
      <c r="B1447" t="s">
        <v>4034</v>
      </c>
    </row>
    <row r="1448" spans="1:2" x14ac:dyDescent="0.45">
      <c r="A1448" t="s">
        <v>2119</v>
      </c>
      <c r="B1448" t="s">
        <v>4034</v>
      </c>
    </row>
    <row r="1449" spans="1:2" x14ac:dyDescent="0.45">
      <c r="A1449" t="s">
        <v>621</v>
      </c>
      <c r="B1449" t="s">
        <v>179</v>
      </c>
    </row>
    <row r="1450" spans="1:2" x14ac:dyDescent="0.45">
      <c r="A1450" t="s">
        <v>2120</v>
      </c>
      <c r="B1450" t="s">
        <v>4010</v>
      </c>
    </row>
    <row r="1451" spans="1:2" x14ac:dyDescent="0.45">
      <c r="A1451" t="s">
        <v>2121</v>
      </c>
      <c r="B1451" t="s">
        <v>3875</v>
      </c>
    </row>
    <row r="1452" spans="1:2" x14ac:dyDescent="0.45">
      <c r="A1452" t="s">
        <v>2122</v>
      </c>
      <c r="B1452" t="s">
        <v>4035</v>
      </c>
    </row>
    <row r="1453" spans="1:2" x14ac:dyDescent="0.45">
      <c r="A1453" t="s">
        <v>2123</v>
      </c>
      <c r="B1453" t="s">
        <v>3951</v>
      </c>
    </row>
    <row r="1454" spans="1:2" x14ac:dyDescent="0.45">
      <c r="A1454" t="s">
        <v>2124</v>
      </c>
      <c r="B1454" t="s">
        <v>93</v>
      </c>
    </row>
    <row r="1455" spans="1:2" x14ac:dyDescent="0.45">
      <c r="A1455" t="s">
        <v>2125</v>
      </c>
      <c r="B1455" t="s">
        <v>3880</v>
      </c>
    </row>
    <row r="1456" spans="1:2" x14ac:dyDescent="0.45">
      <c r="A1456" t="s">
        <v>2126</v>
      </c>
      <c r="B1456" t="s">
        <v>3889</v>
      </c>
    </row>
    <row r="1457" spans="1:2" x14ac:dyDescent="0.45">
      <c r="A1457" t="s">
        <v>2127</v>
      </c>
      <c r="B1457" t="s">
        <v>3859</v>
      </c>
    </row>
    <row r="1458" spans="1:2" x14ac:dyDescent="0.45">
      <c r="A1458" t="s">
        <v>2128</v>
      </c>
      <c r="B1458" t="s">
        <v>3859</v>
      </c>
    </row>
    <row r="1459" spans="1:2" x14ac:dyDescent="0.45">
      <c r="A1459" t="s">
        <v>2129</v>
      </c>
      <c r="B1459" t="s">
        <v>3880</v>
      </c>
    </row>
    <row r="1460" spans="1:2" x14ac:dyDescent="0.45">
      <c r="A1460" t="s">
        <v>2130</v>
      </c>
      <c r="B1460" t="s">
        <v>3952</v>
      </c>
    </row>
    <row r="1461" spans="1:2" x14ac:dyDescent="0.45">
      <c r="A1461" t="s">
        <v>2131</v>
      </c>
      <c r="B1461" t="s">
        <v>3882</v>
      </c>
    </row>
    <row r="1462" spans="1:2" x14ac:dyDescent="0.45">
      <c r="A1462" t="s">
        <v>2132</v>
      </c>
      <c r="B1462" t="s">
        <v>4040</v>
      </c>
    </row>
    <row r="1463" spans="1:2" x14ac:dyDescent="0.45">
      <c r="A1463" t="s">
        <v>2133</v>
      </c>
      <c r="B1463" t="s">
        <v>3881</v>
      </c>
    </row>
    <row r="1464" spans="1:2" x14ac:dyDescent="0.45">
      <c r="A1464" t="s">
        <v>2134</v>
      </c>
      <c r="B1464" t="s">
        <v>4016</v>
      </c>
    </row>
    <row r="1465" spans="1:2" x14ac:dyDescent="0.45">
      <c r="A1465" t="s">
        <v>2135</v>
      </c>
      <c r="B1465" t="s">
        <v>3887</v>
      </c>
    </row>
    <row r="1466" spans="1:2" x14ac:dyDescent="0.45">
      <c r="A1466" t="s">
        <v>2136</v>
      </c>
      <c r="B1466" t="s">
        <v>3976</v>
      </c>
    </row>
    <row r="1467" spans="1:2" x14ac:dyDescent="0.45">
      <c r="A1467" t="s">
        <v>2137</v>
      </c>
      <c r="B1467" t="s">
        <v>3953</v>
      </c>
    </row>
    <row r="1468" spans="1:2" x14ac:dyDescent="0.45">
      <c r="A1468" t="s">
        <v>2138</v>
      </c>
      <c r="B1468" t="s">
        <v>3871</v>
      </c>
    </row>
    <row r="1469" spans="1:2" x14ac:dyDescent="0.45">
      <c r="A1469" t="s">
        <v>2139</v>
      </c>
      <c r="B1469" t="s">
        <v>3863</v>
      </c>
    </row>
    <row r="1470" spans="1:2" x14ac:dyDescent="0.45">
      <c r="A1470" t="s">
        <v>2140</v>
      </c>
      <c r="B1470" t="s">
        <v>3953</v>
      </c>
    </row>
    <row r="1471" spans="1:2" x14ac:dyDescent="0.45">
      <c r="A1471" t="s">
        <v>2141</v>
      </c>
      <c r="B1471" t="s">
        <v>3944</v>
      </c>
    </row>
    <row r="1472" spans="1:2" x14ac:dyDescent="0.45">
      <c r="A1472" t="s">
        <v>2142</v>
      </c>
      <c r="B1472" t="s">
        <v>3862</v>
      </c>
    </row>
    <row r="1473" spans="1:2" x14ac:dyDescent="0.45">
      <c r="A1473" t="s">
        <v>2143</v>
      </c>
      <c r="B1473" t="s">
        <v>3983</v>
      </c>
    </row>
    <row r="1474" spans="1:2" x14ac:dyDescent="0.45">
      <c r="A1474" t="s">
        <v>2144</v>
      </c>
      <c r="B1474" t="s">
        <v>3855</v>
      </c>
    </row>
    <row r="1475" spans="1:2" x14ac:dyDescent="0.45">
      <c r="A1475" t="s">
        <v>2145</v>
      </c>
      <c r="B1475" t="s">
        <v>3829</v>
      </c>
    </row>
    <row r="1476" spans="1:2" x14ac:dyDescent="0.45">
      <c r="A1476" t="s">
        <v>2146</v>
      </c>
      <c r="B1476" t="s">
        <v>3903</v>
      </c>
    </row>
    <row r="1477" spans="1:2" x14ac:dyDescent="0.45">
      <c r="A1477" t="s">
        <v>2147</v>
      </c>
      <c r="B1477" t="s">
        <v>3893</v>
      </c>
    </row>
    <row r="1478" spans="1:2" x14ac:dyDescent="0.45">
      <c r="A1478" t="s">
        <v>2148</v>
      </c>
      <c r="B1478" t="s">
        <v>4017</v>
      </c>
    </row>
    <row r="1479" spans="1:2" x14ac:dyDescent="0.45">
      <c r="A1479" t="s">
        <v>2149</v>
      </c>
      <c r="B1479" t="s">
        <v>4022</v>
      </c>
    </row>
    <row r="1480" spans="1:2" x14ac:dyDescent="0.45">
      <c r="A1480" t="s">
        <v>2150</v>
      </c>
      <c r="B1480" t="s">
        <v>3917</v>
      </c>
    </row>
    <row r="1481" spans="1:2" x14ac:dyDescent="0.45">
      <c r="A1481" t="s">
        <v>2151</v>
      </c>
      <c r="B1481" t="s">
        <v>3917</v>
      </c>
    </row>
    <row r="1482" spans="1:2" x14ac:dyDescent="0.45">
      <c r="A1482" t="s">
        <v>2152</v>
      </c>
      <c r="B1482" t="s">
        <v>3853</v>
      </c>
    </row>
    <row r="1483" spans="1:2" x14ac:dyDescent="0.45">
      <c r="A1483" t="s">
        <v>2153</v>
      </c>
      <c r="B1483" t="s">
        <v>3998</v>
      </c>
    </row>
    <row r="1484" spans="1:2" x14ac:dyDescent="0.45">
      <c r="A1484" t="s">
        <v>2154</v>
      </c>
      <c r="B1484" t="s">
        <v>3853</v>
      </c>
    </row>
    <row r="1485" spans="1:2" x14ac:dyDescent="0.45">
      <c r="A1485" t="s">
        <v>2155</v>
      </c>
      <c r="B1485" t="s">
        <v>4037</v>
      </c>
    </row>
    <row r="1486" spans="1:2" x14ac:dyDescent="0.45">
      <c r="A1486" t="s">
        <v>2156</v>
      </c>
      <c r="B1486" t="s">
        <v>3865</v>
      </c>
    </row>
    <row r="1487" spans="1:2" x14ac:dyDescent="0.45">
      <c r="A1487" t="s">
        <v>2157</v>
      </c>
      <c r="B1487" t="s">
        <v>3956</v>
      </c>
    </row>
    <row r="1488" spans="1:2" x14ac:dyDescent="0.45">
      <c r="A1488" t="s">
        <v>2158</v>
      </c>
      <c r="B1488" t="s">
        <v>3888</v>
      </c>
    </row>
    <row r="1489" spans="1:2" x14ac:dyDescent="0.45">
      <c r="A1489" t="s">
        <v>2159</v>
      </c>
      <c r="B1489" t="s">
        <v>3867</v>
      </c>
    </row>
    <row r="1490" spans="1:2" x14ac:dyDescent="0.45">
      <c r="A1490" t="s">
        <v>2160</v>
      </c>
      <c r="B1490" t="s">
        <v>3850</v>
      </c>
    </row>
    <row r="1491" spans="1:2" x14ac:dyDescent="0.45">
      <c r="A1491" t="s">
        <v>2161</v>
      </c>
      <c r="B1491" t="s">
        <v>3996</v>
      </c>
    </row>
    <row r="1492" spans="1:2" x14ac:dyDescent="0.45">
      <c r="A1492" t="s">
        <v>2162</v>
      </c>
      <c r="B1492" t="s">
        <v>3850</v>
      </c>
    </row>
    <row r="1493" spans="1:2" x14ac:dyDescent="0.45">
      <c r="A1493" t="s">
        <v>2163</v>
      </c>
      <c r="B1493" t="s">
        <v>3852</v>
      </c>
    </row>
    <row r="1494" spans="1:2" x14ac:dyDescent="0.45">
      <c r="A1494" t="s">
        <v>2164</v>
      </c>
      <c r="B1494" t="s">
        <v>3864</v>
      </c>
    </row>
    <row r="1495" spans="1:2" x14ac:dyDescent="0.45">
      <c r="A1495" t="s">
        <v>2165</v>
      </c>
      <c r="B1495" t="s">
        <v>3959</v>
      </c>
    </row>
    <row r="1496" spans="1:2" x14ac:dyDescent="0.45">
      <c r="A1496" t="s">
        <v>2166</v>
      </c>
      <c r="B1496" t="s">
        <v>3884</v>
      </c>
    </row>
    <row r="1497" spans="1:2" x14ac:dyDescent="0.45">
      <c r="A1497" t="s">
        <v>2167</v>
      </c>
      <c r="B1497" t="s">
        <v>3849</v>
      </c>
    </row>
    <row r="1498" spans="1:2" x14ac:dyDescent="0.45">
      <c r="A1498" t="s">
        <v>2168</v>
      </c>
      <c r="B1498" t="s">
        <v>3963</v>
      </c>
    </row>
    <row r="1499" spans="1:2" x14ac:dyDescent="0.45">
      <c r="A1499" t="s">
        <v>2169</v>
      </c>
      <c r="B1499" t="s">
        <v>3960</v>
      </c>
    </row>
    <row r="1500" spans="1:2" x14ac:dyDescent="0.45">
      <c r="A1500" t="s">
        <v>2170</v>
      </c>
      <c r="B1500" t="s">
        <v>4006</v>
      </c>
    </row>
    <row r="1501" spans="1:2" x14ac:dyDescent="0.45">
      <c r="A1501" t="s">
        <v>2171</v>
      </c>
      <c r="B1501" t="s">
        <v>3841</v>
      </c>
    </row>
    <row r="1502" spans="1:2" x14ac:dyDescent="0.45">
      <c r="A1502" t="s">
        <v>2172</v>
      </c>
      <c r="B1502" t="s">
        <v>3867</v>
      </c>
    </row>
    <row r="1503" spans="1:2" x14ac:dyDescent="0.45">
      <c r="A1503" t="s">
        <v>2173</v>
      </c>
      <c r="B1503" t="s">
        <v>3887</v>
      </c>
    </row>
    <row r="1504" spans="1:2" x14ac:dyDescent="0.45">
      <c r="A1504" t="s">
        <v>2174</v>
      </c>
      <c r="B1504" t="s">
        <v>3863</v>
      </c>
    </row>
    <row r="1505" spans="1:2" x14ac:dyDescent="0.45">
      <c r="A1505" t="s">
        <v>2175</v>
      </c>
      <c r="B1505" t="s">
        <v>3854</v>
      </c>
    </row>
    <row r="1506" spans="1:2" x14ac:dyDescent="0.45">
      <c r="A1506" t="s">
        <v>2176</v>
      </c>
      <c r="B1506" t="s">
        <v>4019</v>
      </c>
    </row>
    <row r="1507" spans="1:2" x14ac:dyDescent="0.45">
      <c r="A1507" t="s">
        <v>2177</v>
      </c>
      <c r="B1507" t="s">
        <v>3863</v>
      </c>
    </row>
    <row r="1508" spans="1:2" x14ac:dyDescent="0.45">
      <c r="A1508" t="s">
        <v>2178</v>
      </c>
      <c r="B1508" t="s">
        <v>3882</v>
      </c>
    </row>
    <row r="1509" spans="1:2" x14ac:dyDescent="0.45">
      <c r="A1509" t="s">
        <v>620</v>
      </c>
      <c r="B1509" t="s">
        <v>49</v>
      </c>
    </row>
    <row r="1510" spans="1:2" x14ac:dyDescent="0.45">
      <c r="A1510" t="s">
        <v>619</v>
      </c>
      <c r="B1510" t="s">
        <v>39</v>
      </c>
    </row>
    <row r="1511" spans="1:2" x14ac:dyDescent="0.45">
      <c r="A1511" t="s">
        <v>2179</v>
      </c>
      <c r="B1511" t="s">
        <v>93</v>
      </c>
    </row>
    <row r="1512" spans="1:2" x14ac:dyDescent="0.45">
      <c r="A1512" t="s">
        <v>618</v>
      </c>
      <c r="B1512" t="s">
        <v>85</v>
      </c>
    </row>
    <row r="1513" spans="1:2" x14ac:dyDescent="0.45">
      <c r="A1513" t="s">
        <v>617</v>
      </c>
      <c r="B1513" t="s">
        <v>29</v>
      </c>
    </row>
    <row r="1514" spans="1:2" x14ac:dyDescent="0.45">
      <c r="A1514" t="s">
        <v>616</v>
      </c>
      <c r="B1514" t="s">
        <v>41</v>
      </c>
    </row>
    <row r="1515" spans="1:2" x14ac:dyDescent="0.45">
      <c r="A1515" t="s">
        <v>615</v>
      </c>
      <c r="B1515" t="s">
        <v>29</v>
      </c>
    </row>
    <row r="1516" spans="1:2" x14ac:dyDescent="0.45">
      <c r="A1516" t="s">
        <v>2180</v>
      </c>
      <c r="B1516" t="s">
        <v>93</v>
      </c>
    </row>
    <row r="1517" spans="1:2" x14ac:dyDescent="0.45">
      <c r="A1517" t="s">
        <v>2181</v>
      </c>
      <c r="B1517" t="s">
        <v>3979</v>
      </c>
    </row>
    <row r="1518" spans="1:2" x14ac:dyDescent="0.45">
      <c r="A1518" t="s">
        <v>2182</v>
      </c>
      <c r="B1518" t="s">
        <v>3892</v>
      </c>
    </row>
    <row r="1519" spans="1:2" x14ac:dyDescent="0.45">
      <c r="A1519" t="s">
        <v>2183</v>
      </c>
      <c r="B1519" t="s">
        <v>4021</v>
      </c>
    </row>
    <row r="1520" spans="1:2" x14ac:dyDescent="0.45">
      <c r="A1520" t="s">
        <v>2184</v>
      </c>
      <c r="B1520" t="s">
        <v>3889</v>
      </c>
    </row>
    <row r="1521" spans="1:2" x14ac:dyDescent="0.45">
      <c r="A1521" t="s">
        <v>2185</v>
      </c>
      <c r="B1521" t="s">
        <v>3878</v>
      </c>
    </row>
    <row r="1522" spans="1:2" x14ac:dyDescent="0.45">
      <c r="A1522" t="s">
        <v>2186</v>
      </c>
      <c r="B1522" t="s">
        <v>3977</v>
      </c>
    </row>
    <row r="1523" spans="1:2" x14ac:dyDescent="0.45">
      <c r="A1523" t="s">
        <v>2187</v>
      </c>
      <c r="B1523" t="s">
        <v>4027</v>
      </c>
    </row>
    <row r="1524" spans="1:2" x14ac:dyDescent="0.45">
      <c r="A1524" t="s">
        <v>2188</v>
      </c>
      <c r="B1524" t="s">
        <v>4002</v>
      </c>
    </row>
    <row r="1525" spans="1:2" x14ac:dyDescent="0.45">
      <c r="A1525" t="s">
        <v>2189</v>
      </c>
      <c r="B1525" t="s">
        <v>3965</v>
      </c>
    </row>
    <row r="1526" spans="1:2" x14ac:dyDescent="0.45">
      <c r="A1526" t="s">
        <v>2190</v>
      </c>
      <c r="B1526" t="s">
        <v>3878</v>
      </c>
    </row>
    <row r="1527" spans="1:2" x14ac:dyDescent="0.45">
      <c r="A1527" t="s">
        <v>2191</v>
      </c>
      <c r="B1527" t="s">
        <v>3897</v>
      </c>
    </row>
    <row r="1528" spans="1:2" x14ac:dyDescent="0.45">
      <c r="A1528" t="s">
        <v>613</v>
      </c>
      <c r="B1528" t="s">
        <v>125</v>
      </c>
    </row>
    <row r="1529" spans="1:2" x14ac:dyDescent="0.45">
      <c r="A1529" t="s">
        <v>612</v>
      </c>
      <c r="B1529" t="s">
        <v>133</v>
      </c>
    </row>
    <row r="1530" spans="1:2" x14ac:dyDescent="0.45">
      <c r="A1530" t="s">
        <v>2192</v>
      </c>
      <c r="B1530" t="s">
        <v>3865</v>
      </c>
    </row>
    <row r="1531" spans="1:2" x14ac:dyDescent="0.45">
      <c r="A1531" t="s">
        <v>2193</v>
      </c>
      <c r="B1531" t="s">
        <v>3849</v>
      </c>
    </row>
    <row r="1532" spans="1:2" x14ac:dyDescent="0.45">
      <c r="A1532" t="s">
        <v>2194</v>
      </c>
      <c r="B1532" t="s">
        <v>4026</v>
      </c>
    </row>
    <row r="1533" spans="1:2" x14ac:dyDescent="0.45">
      <c r="A1533" t="s">
        <v>2195</v>
      </c>
      <c r="B1533" t="s">
        <v>4051</v>
      </c>
    </row>
    <row r="1534" spans="1:2" x14ac:dyDescent="0.45">
      <c r="A1534" t="s">
        <v>2196</v>
      </c>
      <c r="B1534" t="s">
        <v>3996</v>
      </c>
    </row>
    <row r="1535" spans="1:2" x14ac:dyDescent="0.45">
      <c r="A1535" t="s">
        <v>2197</v>
      </c>
      <c r="B1535" t="s">
        <v>3966</v>
      </c>
    </row>
    <row r="1536" spans="1:2" x14ac:dyDescent="0.45">
      <c r="A1536" t="s">
        <v>2198</v>
      </c>
      <c r="B1536" t="s">
        <v>3835</v>
      </c>
    </row>
    <row r="1537" spans="1:2" x14ac:dyDescent="0.45">
      <c r="A1537" t="s">
        <v>2199</v>
      </c>
      <c r="B1537" t="s">
        <v>3964</v>
      </c>
    </row>
    <row r="1538" spans="1:2" x14ac:dyDescent="0.45">
      <c r="A1538" t="s">
        <v>2200</v>
      </c>
      <c r="B1538" t="s">
        <v>3908</v>
      </c>
    </row>
    <row r="1539" spans="1:2" x14ac:dyDescent="0.45">
      <c r="A1539" t="s">
        <v>2201</v>
      </c>
      <c r="B1539" t="s">
        <v>3967</v>
      </c>
    </row>
    <row r="1540" spans="1:2" x14ac:dyDescent="0.45">
      <c r="A1540" t="s">
        <v>2202</v>
      </c>
      <c r="B1540" t="s">
        <v>3994</v>
      </c>
    </row>
    <row r="1541" spans="1:2" x14ac:dyDescent="0.45">
      <c r="A1541" t="s">
        <v>2203</v>
      </c>
      <c r="B1541" t="s">
        <v>3829</v>
      </c>
    </row>
    <row r="1542" spans="1:2" x14ac:dyDescent="0.45">
      <c r="A1542" t="s">
        <v>2204</v>
      </c>
      <c r="B1542" t="s">
        <v>3980</v>
      </c>
    </row>
    <row r="1543" spans="1:2" x14ac:dyDescent="0.45">
      <c r="A1543" t="s">
        <v>2205</v>
      </c>
      <c r="B1543" t="s">
        <v>4029</v>
      </c>
    </row>
    <row r="1544" spans="1:2" x14ac:dyDescent="0.45">
      <c r="A1544" t="s">
        <v>2206</v>
      </c>
      <c r="B1544" t="s">
        <v>3993</v>
      </c>
    </row>
    <row r="1545" spans="1:2" x14ac:dyDescent="0.45">
      <c r="A1545" t="s">
        <v>2207</v>
      </c>
      <c r="B1545" t="s">
        <v>3963</v>
      </c>
    </row>
    <row r="1546" spans="1:2" x14ac:dyDescent="0.45">
      <c r="A1546" t="s">
        <v>611</v>
      </c>
      <c r="B1546" t="s">
        <v>157</v>
      </c>
    </row>
    <row r="1547" spans="1:2" x14ac:dyDescent="0.45">
      <c r="A1547" t="s">
        <v>2208</v>
      </c>
      <c r="B1547" t="s">
        <v>3974</v>
      </c>
    </row>
    <row r="1548" spans="1:2" x14ac:dyDescent="0.45">
      <c r="A1548" t="s">
        <v>2209</v>
      </c>
      <c r="B1548" t="s">
        <v>3865</v>
      </c>
    </row>
    <row r="1549" spans="1:2" x14ac:dyDescent="0.45">
      <c r="A1549" t="s">
        <v>2210</v>
      </c>
      <c r="B1549" t="s">
        <v>3961</v>
      </c>
    </row>
    <row r="1550" spans="1:2" x14ac:dyDescent="0.45">
      <c r="A1550" t="s">
        <v>2211</v>
      </c>
      <c r="B1550" t="s">
        <v>3980</v>
      </c>
    </row>
    <row r="1551" spans="1:2" x14ac:dyDescent="0.45">
      <c r="A1551" t="s">
        <v>2212</v>
      </c>
      <c r="B1551" t="s">
        <v>3980</v>
      </c>
    </row>
    <row r="1552" spans="1:2" x14ac:dyDescent="0.45">
      <c r="A1552" t="s">
        <v>2213</v>
      </c>
      <c r="B1552" t="s">
        <v>4021</v>
      </c>
    </row>
    <row r="1553" spans="1:2" x14ac:dyDescent="0.45">
      <c r="A1553" t="s">
        <v>2214</v>
      </c>
      <c r="B1553" t="s">
        <v>4005</v>
      </c>
    </row>
    <row r="1554" spans="1:2" x14ac:dyDescent="0.45">
      <c r="A1554" t="s">
        <v>2215</v>
      </c>
      <c r="B1554" t="s">
        <v>3986</v>
      </c>
    </row>
    <row r="1555" spans="1:2" x14ac:dyDescent="0.45">
      <c r="A1555" t="s">
        <v>2216</v>
      </c>
      <c r="B1555" t="s">
        <v>3921</v>
      </c>
    </row>
    <row r="1556" spans="1:2" x14ac:dyDescent="0.45">
      <c r="A1556" t="s">
        <v>2217</v>
      </c>
      <c r="B1556" t="s">
        <v>3986</v>
      </c>
    </row>
    <row r="1557" spans="1:2" x14ac:dyDescent="0.45">
      <c r="A1557" t="s">
        <v>2218</v>
      </c>
      <c r="B1557" t="s">
        <v>4021</v>
      </c>
    </row>
    <row r="1558" spans="1:2" x14ac:dyDescent="0.45">
      <c r="A1558" t="s">
        <v>2219</v>
      </c>
      <c r="B1558" t="s">
        <v>3898</v>
      </c>
    </row>
    <row r="1559" spans="1:2" x14ac:dyDescent="0.45">
      <c r="A1559" t="s">
        <v>2220</v>
      </c>
      <c r="B1559" t="s">
        <v>3838</v>
      </c>
    </row>
    <row r="1560" spans="1:2" x14ac:dyDescent="0.45">
      <c r="A1560" t="s">
        <v>2221</v>
      </c>
      <c r="B1560" t="s">
        <v>3965</v>
      </c>
    </row>
    <row r="1561" spans="1:2" x14ac:dyDescent="0.45">
      <c r="A1561" t="s">
        <v>2222</v>
      </c>
      <c r="B1561" t="s">
        <v>3896</v>
      </c>
    </row>
    <row r="1562" spans="1:2" x14ac:dyDescent="0.45">
      <c r="A1562" t="s">
        <v>2223</v>
      </c>
      <c r="B1562" t="s">
        <v>3980</v>
      </c>
    </row>
    <row r="1563" spans="1:2" x14ac:dyDescent="0.45">
      <c r="A1563" t="s">
        <v>2224</v>
      </c>
      <c r="B1563" t="s">
        <v>4001</v>
      </c>
    </row>
    <row r="1564" spans="1:2" x14ac:dyDescent="0.45">
      <c r="A1564" t="s">
        <v>610</v>
      </c>
      <c r="B1564" t="s">
        <v>47</v>
      </c>
    </row>
    <row r="1565" spans="1:2" x14ac:dyDescent="0.45">
      <c r="A1565" t="s">
        <v>609</v>
      </c>
      <c r="B1565" t="s">
        <v>83</v>
      </c>
    </row>
    <row r="1566" spans="1:2" x14ac:dyDescent="0.45">
      <c r="A1566" t="s">
        <v>608</v>
      </c>
      <c r="B1566" t="s">
        <v>83</v>
      </c>
    </row>
    <row r="1567" spans="1:2" x14ac:dyDescent="0.45">
      <c r="A1567" t="s">
        <v>607</v>
      </c>
      <c r="B1567" t="s">
        <v>106</v>
      </c>
    </row>
    <row r="1568" spans="1:2" x14ac:dyDescent="0.45">
      <c r="A1568" t="s">
        <v>2225</v>
      </c>
      <c r="B1568" t="s">
        <v>4028</v>
      </c>
    </row>
    <row r="1569" spans="1:2" x14ac:dyDescent="0.45">
      <c r="A1569" t="s">
        <v>606</v>
      </c>
      <c r="B1569" t="s">
        <v>95</v>
      </c>
    </row>
    <row r="1570" spans="1:2" x14ac:dyDescent="0.45">
      <c r="A1570" t="s">
        <v>605</v>
      </c>
      <c r="B1570" t="s">
        <v>24</v>
      </c>
    </row>
    <row r="1571" spans="1:2" x14ac:dyDescent="0.45">
      <c r="A1571" t="s">
        <v>604</v>
      </c>
      <c r="B1571" t="s">
        <v>287</v>
      </c>
    </row>
    <row r="1572" spans="1:2" x14ac:dyDescent="0.45">
      <c r="A1572" t="s">
        <v>2226</v>
      </c>
      <c r="B1572" t="s">
        <v>4048</v>
      </c>
    </row>
    <row r="1573" spans="1:2" x14ac:dyDescent="0.45">
      <c r="A1573" t="s">
        <v>603</v>
      </c>
      <c r="B1573" t="s">
        <v>196</v>
      </c>
    </row>
    <row r="1574" spans="1:2" x14ac:dyDescent="0.45">
      <c r="A1574" t="s">
        <v>602</v>
      </c>
      <c r="B1574" t="s">
        <v>78</v>
      </c>
    </row>
    <row r="1575" spans="1:2" x14ac:dyDescent="0.45">
      <c r="A1575" t="s">
        <v>601</v>
      </c>
      <c r="B1575" t="s">
        <v>78</v>
      </c>
    </row>
    <row r="1576" spans="1:2" x14ac:dyDescent="0.45">
      <c r="A1576" t="s">
        <v>600</v>
      </c>
      <c r="B1576" t="s">
        <v>78</v>
      </c>
    </row>
    <row r="1577" spans="1:2" x14ac:dyDescent="0.45">
      <c r="A1577" t="s">
        <v>2227</v>
      </c>
      <c r="B1577" t="s">
        <v>3881</v>
      </c>
    </row>
    <row r="1578" spans="1:2" x14ac:dyDescent="0.45">
      <c r="A1578" t="s">
        <v>2228</v>
      </c>
      <c r="B1578" t="s">
        <v>3924</v>
      </c>
    </row>
    <row r="1579" spans="1:2" x14ac:dyDescent="0.45">
      <c r="A1579" t="s">
        <v>2229</v>
      </c>
      <c r="B1579" t="s">
        <v>4014</v>
      </c>
    </row>
    <row r="1580" spans="1:2" x14ac:dyDescent="0.45">
      <c r="A1580" t="s">
        <v>2230</v>
      </c>
      <c r="B1580" t="s">
        <v>3893</v>
      </c>
    </row>
    <row r="1581" spans="1:2" x14ac:dyDescent="0.45">
      <c r="A1581" t="s">
        <v>2231</v>
      </c>
      <c r="B1581" t="s">
        <v>3847</v>
      </c>
    </row>
    <row r="1582" spans="1:2" x14ac:dyDescent="0.45">
      <c r="A1582" t="s">
        <v>2232</v>
      </c>
      <c r="B1582" t="s">
        <v>3980</v>
      </c>
    </row>
    <row r="1583" spans="1:2" x14ac:dyDescent="0.45">
      <c r="A1583" t="s">
        <v>2233</v>
      </c>
      <c r="B1583" t="s">
        <v>3914</v>
      </c>
    </row>
    <row r="1584" spans="1:2" x14ac:dyDescent="0.45">
      <c r="A1584" t="s">
        <v>2234</v>
      </c>
      <c r="B1584" t="s">
        <v>3979</v>
      </c>
    </row>
    <row r="1585" spans="1:2" x14ac:dyDescent="0.45">
      <c r="A1585" t="s">
        <v>2235</v>
      </c>
      <c r="B1585" t="s">
        <v>3834</v>
      </c>
    </row>
    <row r="1586" spans="1:2" x14ac:dyDescent="0.45">
      <c r="A1586" t="s">
        <v>2236</v>
      </c>
      <c r="B1586" t="s">
        <v>3980</v>
      </c>
    </row>
    <row r="1587" spans="1:2" x14ac:dyDescent="0.45">
      <c r="A1587" t="s">
        <v>2237</v>
      </c>
      <c r="B1587" t="s">
        <v>3955</v>
      </c>
    </row>
    <row r="1588" spans="1:2" x14ac:dyDescent="0.45">
      <c r="A1588" t="s">
        <v>2238</v>
      </c>
      <c r="B1588" t="s">
        <v>4052</v>
      </c>
    </row>
    <row r="1589" spans="1:2" x14ac:dyDescent="0.45">
      <c r="A1589" t="s">
        <v>599</v>
      </c>
      <c r="B1589" t="s">
        <v>21</v>
      </c>
    </row>
    <row r="1590" spans="1:2" x14ac:dyDescent="0.45">
      <c r="A1590" t="s">
        <v>2239</v>
      </c>
      <c r="B1590" t="s">
        <v>3992</v>
      </c>
    </row>
    <row r="1591" spans="1:2" x14ac:dyDescent="0.45">
      <c r="A1591" t="s">
        <v>598</v>
      </c>
      <c r="B1591" t="s">
        <v>321</v>
      </c>
    </row>
    <row r="1592" spans="1:2" x14ac:dyDescent="0.45">
      <c r="A1592" t="s">
        <v>2240</v>
      </c>
      <c r="B1592" t="s">
        <v>4038</v>
      </c>
    </row>
    <row r="1593" spans="1:2" x14ac:dyDescent="0.45">
      <c r="A1593" t="s">
        <v>597</v>
      </c>
      <c r="B1593" t="s">
        <v>19</v>
      </c>
    </row>
    <row r="1594" spans="1:2" x14ac:dyDescent="0.45">
      <c r="A1594" t="s">
        <v>596</v>
      </c>
      <c r="B1594" t="s">
        <v>157</v>
      </c>
    </row>
    <row r="1595" spans="1:2" x14ac:dyDescent="0.45">
      <c r="A1595" t="s">
        <v>2241</v>
      </c>
      <c r="B1595" t="s">
        <v>3862</v>
      </c>
    </row>
    <row r="1596" spans="1:2" x14ac:dyDescent="0.45">
      <c r="A1596" t="s">
        <v>2242</v>
      </c>
      <c r="B1596" t="s">
        <v>4001</v>
      </c>
    </row>
    <row r="1597" spans="1:2" x14ac:dyDescent="0.45">
      <c r="A1597" t="s">
        <v>2243</v>
      </c>
      <c r="B1597" t="s">
        <v>3908</v>
      </c>
    </row>
    <row r="1598" spans="1:2" x14ac:dyDescent="0.45">
      <c r="A1598" t="s">
        <v>2244</v>
      </c>
      <c r="B1598" t="s">
        <v>4033</v>
      </c>
    </row>
    <row r="1599" spans="1:2" x14ac:dyDescent="0.45">
      <c r="A1599" t="s">
        <v>595</v>
      </c>
      <c r="B1599" t="s">
        <v>29</v>
      </c>
    </row>
    <row r="1600" spans="1:2" x14ac:dyDescent="0.45">
      <c r="A1600" t="s">
        <v>2245</v>
      </c>
      <c r="B1600" t="s">
        <v>4050</v>
      </c>
    </row>
    <row r="1601" spans="1:2" x14ac:dyDescent="0.45">
      <c r="A1601" t="s">
        <v>2246</v>
      </c>
      <c r="B1601" t="s">
        <v>4035</v>
      </c>
    </row>
    <row r="1602" spans="1:2" x14ac:dyDescent="0.45">
      <c r="A1602" t="s">
        <v>2247</v>
      </c>
      <c r="B1602" t="s">
        <v>3946</v>
      </c>
    </row>
    <row r="1603" spans="1:2" x14ac:dyDescent="0.45">
      <c r="A1603" t="s">
        <v>2248</v>
      </c>
      <c r="B1603" t="s">
        <v>4034</v>
      </c>
    </row>
    <row r="1604" spans="1:2" x14ac:dyDescent="0.45">
      <c r="A1604" t="s">
        <v>594</v>
      </c>
      <c r="B1604" t="s">
        <v>128</v>
      </c>
    </row>
    <row r="1605" spans="1:2" x14ac:dyDescent="0.45">
      <c r="A1605" t="s">
        <v>593</v>
      </c>
      <c r="B1605" t="s">
        <v>186</v>
      </c>
    </row>
    <row r="1606" spans="1:2" x14ac:dyDescent="0.45">
      <c r="A1606" t="s">
        <v>2249</v>
      </c>
      <c r="B1606" t="s">
        <v>3868</v>
      </c>
    </row>
    <row r="1607" spans="1:2" x14ac:dyDescent="0.45">
      <c r="A1607" t="s">
        <v>2250</v>
      </c>
      <c r="B1607" t="s">
        <v>3947</v>
      </c>
    </row>
    <row r="1608" spans="1:2" x14ac:dyDescent="0.45">
      <c r="A1608" t="s">
        <v>2251</v>
      </c>
      <c r="B1608" t="s">
        <v>3859</v>
      </c>
    </row>
    <row r="1609" spans="1:2" x14ac:dyDescent="0.45">
      <c r="A1609" t="s">
        <v>2252</v>
      </c>
      <c r="B1609" t="s">
        <v>4051</v>
      </c>
    </row>
    <row r="1610" spans="1:2" x14ac:dyDescent="0.45">
      <c r="A1610" t="s">
        <v>592</v>
      </c>
      <c r="B1610" t="s">
        <v>213</v>
      </c>
    </row>
    <row r="1611" spans="1:2" x14ac:dyDescent="0.45">
      <c r="A1611" t="s">
        <v>2253</v>
      </c>
      <c r="B1611" t="s">
        <v>3962</v>
      </c>
    </row>
    <row r="1612" spans="1:2" x14ac:dyDescent="0.45">
      <c r="A1612" t="s">
        <v>2254</v>
      </c>
      <c r="B1612" t="s">
        <v>3859</v>
      </c>
    </row>
    <row r="1613" spans="1:2" x14ac:dyDescent="0.45">
      <c r="A1613" t="s">
        <v>2255</v>
      </c>
      <c r="B1613" t="s">
        <v>3887</v>
      </c>
    </row>
    <row r="1614" spans="1:2" x14ac:dyDescent="0.45">
      <c r="A1614" t="s">
        <v>2256</v>
      </c>
      <c r="B1614" t="s">
        <v>3915</v>
      </c>
    </row>
    <row r="1615" spans="1:2" x14ac:dyDescent="0.45">
      <c r="A1615" t="s">
        <v>2257</v>
      </c>
      <c r="B1615" t="s">
        <v>4009</v>
      </c>
    </row>
    <row r="1616" spans="1:2" x14ac:dyDescent="0.45">
      <c r="A1616" t="s">
        <v>591</v>
      </c>
      <c r="B1616" t="s">
        <v>17</v>
      </c>
    </row>
    <row r="1617" spans="1:2" x14ac:dyDescent="0.45">
      <c r="A1617" t="s">
        <v>2258</v>
      </c>
      <c r="B1617" t="s">
        <v>4009</v>
      </c>
    </row>
    <row r="1618" spans="1:2" x14ac:dyDescent="0.45">
      <c r="A1618" t="s">
        <v>2259</v>
      </c>
      <c r="B1618" t="s">
        <v>3885</v>
      </c>
    </row>
    <row r="1619" spans="1:2" x14ac:dyDescent="0.45">
      <c r="A1619" t="s">
        <v>2260</v>
      </c>
      <c r="B1619" t="s">
        <v>3871</v>
      </c>
    </row>
    <row r="1620" spans="1:2" x14ac:dyDescent="0.45">
      <c r="A1620" t="s">
        <v>2261</v>
      </c>
      <c r="B1620" t="s">
        <v>4048</v>
      </c>
    </row>
    <row r="1621" spans="1:2" x14ac:dyDescent="0.45">
      <c r="A1621" t="s">
        <v>2262</v>
      </c>
      <c r="B1621" t="s">
        <v>3953</v>
      </c>
    </row>
    <row r="1622" spans="1:2" x14ac:dyDescent="0.45">
      <c r="A1622" t="s">
        <v>590</v>
      </c>
      <c r="B1622" t="s">
        <v>289</v>
      </c>
    </row>
    <row r="1623" spans="1:2" x14ac:dyDescent="0.45">
      <c r="A1623" t="s">
        <v>589</v>
      </c>
      <c r="B1623" t="s">
        <v>100</v>
      </c>
    </row>
    <row r="1624" spans="1:2" x14ac:dyDescent="0.45">
      <c r="A1624" t="s">
        <v>588</v>
      </c>
      <c r="B1624" t="s">
        <v>31</v>
      </c>
    </row>
    <row r="1625" spans="1:2" x14ac:dyDescent="0.45">
      <c r="A1625" t="s">
        <v>587</v>
      </c>
      <c r="B1625" t="s">
        <v>274</v>
      </c>
    </row>
    <row r="1626" spans="1:2" x14ac:dyDescent="0.45">
      <c r="A1626" t="s">
        <v>2263</v>
      </c>
      <c r="B1626" t="s">
        <v>4022</v>
      </c>
    </row>
    <row r="1627" spans="1:2" x14ac:dyDescent="0.45">
      <c r="A1627" t="s">
        <v>586</v>
      </c>
      <c r="B1627" t="s">
        <v>69</v>
      </c>
    </row>
    <row r="1628" spans="1:2" x14ac:dyDescent="0.45">
      <c r="A1628" t="s">
        <v>585</v>
      </c>
      <c r="B1628" t="s">
        <v>35</v>
      </c>
    </row>
    <row r="1629" spans="1:2" x14ac:dyDescent="0.45">
      <c r="A1629" t="s">
        <v>584</v>
      </c>
      <c r="B1629" t="s">
        <v>184</v>
      </c>
    </row>
    <row r="1630" spans="1:2" x14ac:dyDescent="0.45">
      <c r="A1630" t="s">
        <v>583</v>
      </c>
      <c r="B1630" t="s">
        <v>279</v>
      </c>
    </row>
    <row r="1631" spans="1:2" x14ac:dyDescent="0.45">
      <c r="A1631" t="s">
        <v>582</v>
      </c>
      <c r="B1631" t="s">
        <v>24</v>
      </c>
    </row>
    <row r="1632" spans="1:2" x14ac:dyDescent="0.45">
      <c r="A1632" t="s">
        <v>581</v>
      </c>
      <c r="B1632" t="s">
        <v>321</v>
      </c>
    </row>
    <row r="1633" spans="1:2" x14ac:dyDescent="0.45">
      <c r="A1633" t="s">
        <v>580</v>
      </c>
      <c r="B1633" t="s">
        <v>52</v>
      </c>
    </row>
    <row r="1634" spans="1:2" x14ac:dyDescent="0.45">
      <c r="A1634" t="s">
        <v>2264</v>
      </c>
      <c r="B1634" t="s">
        <v>3958</v>
      </c>
    </row>
    <row r="1635" spans="1:2" x14ac:dyDescent="0.45">
      <c r="A1635" t="s">
        <v>2265</v>
      </c>
      <c r="B1635" t="s">
        <v>3965</v>
      </c>
    </row>
    <row r="1636" spans="1:2" x14ac:dyDescent="0.45">
      <c r="A1636" t="s">
        <v>2266</v>
      </c>
      <c r="B1636" t="s">
        <v>3965</v>
      </c>
    </row>
    <row r="1637" spans="1:2" x14ac:dyDescent="0.45">
      <c r="A1637" t="s">
        <v>2267</v>
      </c>
      <c r="B1637" t="s">
        <v>3996</v>
      </c>
    </row>
    <row r="1638" spans="1:2" x14ac:dyDescent="0.45">
      <c r="A1638" t="s">
        <v>2268</v>
      </c>
      <c r="B1638" t="s">
        <v>4051</v>
      </c>
    </row>
    <row r="1639" spans="1:2" x14ac:dyDescent="0.45">
      <c r="A1639" t="s">
        <v>2269</v>
      </c>
      <c r="B1639" t="s">
        <v>4003</v>
      </c>
    </row>
    <row r="1640" spans="1:2" x14ac:dyDescent="0.45">
      <c r="A1640" t="s">
        <v>2270</v>
      </c>
      <c r="B1640" t="s">
        <v>3972</v>
      </c>
    </row>
    <row r="1641" spans="1:2" x14ac:dyDescent="0.45">
      <c r="A1641" t="s">
        <v>2271</v>
      </c>
      <c r="B1641" t="s">
        <v>3958</v>
      </c>
    </row>
    <row r="1642" spans="1:2" x14ac:dyDescent="0.45">
      <c r="A1642" t="s">
        <v>2272</v>
      </c>
      <c r="B1642" t="s">
        <v>3981</v>
      </c>
    </row>
    <row r="1643" spans="1:2" x14ac:dyDescent="0.45">
      <c r="A1643" t="s">
        <v>2273</v>
      </c>
      <c r="B1643" t="s">
        <v>3981</v>
      </c>
    </row>
    <row r="1644" spans="1:2" x14ac:dyDescent="0.45">
      <c r="A1644" t="s">
        <v>2274</v>
      </c>
      <c r="B1644" t="s">
        <v>3977</v>
      </c>
    </row>
    <row r="1645" spans="1:2" x14ac:dyDescent="0.45">
      <c r="A1645" t="s">
        <v>2275</v>
      </c>
      <c r="B1645" t="s">
        <v>3882</v>
      </c>
    </row>
    <row r="1646" spans="1:2" x14ac:dyDescent="0.45">
      <c r="A1646" t="s">
        <v>2276</v>
      </c>
      <c r="B1646" t="s">
        <v>3887</v>
      </c>
    </row>
    <row r="1647" spans="1:2" x14ac:dyDescent="0.45">
      <c r="A1647" t="s">
        <v>2277</v>
      </c>
      <c r="B1647" t="s">
        <v>3882</v>
      </c>
    </row>
    <row r="1648" spans="1:2" x14ac:dyDescent="0.45">
      <c r="A1648" t="s">
        <v>2278</v>
      </c>
      <c r="B1648" t="s">
        <v>3886</v>
      </c>
    </row>
    <row r="1649" spans="1:2" x14ac:dyDescent="0.45">
      <c r="A1649" t="s">
        <v>2279</v>
      </c>
      <c r="B1649" t="s">
        <v>3878</v>
      </c>
    </row>
    <row r="1650" spans="1:2" x14ac:dyDescent="0.45">
      <c r="A1650" t="s">
        <v>2280</v>
      </c>
      <c r="B1650" t="s">
        <v>3953</v>
      </c>
    </row>
    <row r="1651" spans="1:2" x14ac:dyDescent="0.45">
      <c r="A1651" t="s">
        <v>2281</v>
      </c>
      <c r="B1651" t="s">
        <v>3887</v>
      </c>
    </row>
    <row r="1652" spans="1:2" x14ac:dyDescent="0.45">
      <c r="A1652" t="s">
        <v>2282</v>
      </c>
      <c r="B1652" t="s">
        <v>3943</v>
      </c>
    </row>
    <row r="1653" spans="1:2" x14ac:dyDescent="0.45">
      <c r="A1653" t="s">
        <v>2283</v>
      </c>
      <c r="B1653" t="s">
        <v>3886</v>
      </c>
    </row>
    <row r="1654" spans="1:2" x14ac:dyDescent="0.45">
      <c r="A1654" t="s">
        <v>2284</v>
      </c>
      <c r="B1654" t="s">
        <v>4000</v>
      </c>
    </row>
    <row r="1655" spans="1:2" x14ac:dyDescent="0.45">
      <c r="A1655" t="s">
        <v>2285</v>
      </c>
      <c r="B1655" t="s">
        <v>3947</v>
      </c>
    </row>
    <row r="1656" spans="1:2" x14ac:dyDescent="0.45">
      <c r="A1656" t="s">
        <v>579</v>
      </c>
      <c r="B1656" t="s">
        <v>133</v>
      </c>
    </row>
    <row r="1657" spans="1:2" x14ac:dyDescent="0.45">
      <c r="A1657" t="s">
        <v>2286</v>
      </c>
      <c r="B1657" t="s">
        <v>4032</v>
      </c>
    </row>
    <row r="1658" spans="1:2" x14ac:dyDescent="0.45">
      <c r="A1658" t="s">
        <v>2287</v>
      </c>
      <c r="B1658" t="s">
        <v>3863</v>
      </c>
    </row>
    <row r="1659" spans="1:2" x14ac:dyDescent="0.45">
      <c r="A1659" t="s">
        <v>578</v>
      </c>
      <c r="B1659" t="s">
        <v>52</v>
      </c>
    </row>
    <row r="1660" spans="1:2" x14ac:dyDescent="0.45">
      <c r="A1660" t="s">
        <v>577</v>
      </c>
      <c r="B1660" t="s">
        <v>52</v>
      </c>
    </row>
    <row r="1661" spans="1:2" x14ac:dyDescent="0.45">
      <c r="A1661" t="s">
        <v>2288</v>
      </c>
      <c r="B1661" t="s">
        <v>3969</v>
      </c>
    </row>
    <row r="1662" spans="1:2" x14ac:dyDescent="0.45">
      <c r="A1662" t="s">
        <v>576</v>
      </c>
      <c r="B1662" t="s">
        <v>85</v>
      </c>
    </row>
    <row r="1663" spans="1:2" x14ac:dyDescent="0.45">
      <c r="A1663" t="s">
        <v>575</v>
      </c>
      <c r="B1663" t="s">
        <v>100</v>
      </c>
    </row>
    <row r="1664" spans="1:2" x14ac:dyDescent="0.45">
      <c r="A1664" t="s">
        <v>2289</v>
      </c>
      <c r="B1664" t="s">
        <v>3889</v>
      </c>
    </row>
    <row r="1665" spans="1:2" x14ac:dyDescent="0.45">
      <c r="A1665" t="s">
        <v>2290</v>
      </c>
      <c r="B1665" t="s">
        <v>3975</v>
      </c>
    </row>
    <row r="1666" spans="1:2" x14ac:dyDescent="0.45">
      <c r="A1666" t="s">
        <v>2291</v>
      </c>
      <c r="B1666" t="s">
        <v>3863</v>
      </c>
    </row>
    <row r="1667" spans="1:2" x14ac:dyDescent="0.45">
      <c r="A1667" t="s">
        <v>574</v>
      </c>
      <c r="B1667" t="s">
        <v>128</v>
      </c>
    </row>
    <row r="1668" spans="1:2" x14ac:dyDescent="0.45">
      <c r="A1668" t="s">
        <v>573</v>
      </c>
      <c r="B1668" t="s">
        <v>289</v>
      </c>
    </row>
    <row r="1669" spans="1:2" x14ac:dyDescent="0.45">
      <c r="A1669" t="s">
        <v>2292</v>
      </c>
      <c r="B1669" t="s">
        <v>3903</v>
      </c>
    </row>
    <row r="1670" spans="1:2" x14ac:dyDescent="0.45">
      <c r="A1670" t="s">
        <v>2293</v>
      </c>
      <c r="B1670" t="s">
        <v>3960</v>
      </c>
    </row>
    <row r="1671" spans="1:2" x14ac:dyDescent="0.45">
      <c r="A1671" t="s">
        <v>572</v>
      </c>
      <c r="B1671" t="s">
        <v>31</v>
      </c>
    </row>
    <row r="1672" spans="1:2" x14ac:dyDescent="0.45">
      <c r="A1672" t="s">
        <v>2294</v>
      </c>
      <c r="B1672" t="s">
        <v>3878</v>
      </c>
    </row>
    <row r="1673" spans="1:2" x14ac:dyDescent="0.45">
      <c r="A1673" t="s">
        <v>2295</v>
      </c>
      <c r="B1673" t="s">
        <v>3953</v>
      </c>
    </row>
    <row r="1674" spans="1:2" x14ac:dyDescent="0.45">
      <c r="A1674" t="s">
        <v>2296</v>
      </c>
      <c r="B1674" t="s">
        <v>3849</v>
      </c>
    </row>
    <row r="1675" spans="1:2" x14ac:dyDescent="0.45">
      <c r="A1675" t="s">
        <v>2297</v>
      </c>
      <c r="B1675" t="s">
        <v>3975</v>
      </c>
    </row>
    <row r="1676" spans="1:2" x14ac:dyDescent="0.45">
      <c r="A1676" t="s">
        <v>2298</v>
      </c>
      <c r="B1676" t="s">
        <v>3974</v>
      </c>
    </row>
    <row r="1677" spans="1:2" x14ac:dyDescent="0.45">
      <c r="A1677" t="s">
        <v>2299</v>
      </c>
      <c r="B1677" t="s">
        <v>4006</v>
      </c>
    </row>
    <row r="1678" spans="1:2" x14ac:dyDescent="0.45">
      <c r="A1678" t="s">
        <v>2300</v>
      </c>
      <c r="B1678" t="s">
        <v>3884</v>
      </c>
    </row>
    <row r="1679" spans="1:2" x14ac:dyDescent="0.45">
      <c r="A1679" t="s">
        <v>2301</v>
      </c>
      <c r="B1679" t="s">
        <v>3889</v>
      </c>
    </row>
    <row r="1680" spans="1:2" x14ac:dyDescent="0.45">
      <c r="A1680" t="s">
        <v>2302</v>
      </c>
      <c r="B1680" t="s">
        <v>3915</v>
      </c>
    </row>
    <row r="1681" spans="1:2" x14ac:dyDescent="0.45">
      <c r="A1681" t="s">
        <v>876</v>
      </c>
      <c r="B1681" t="s">
        <v>274</v>
      </c>
    </row>
    <row r="1682" spans="1:2" x14ac:dyDescent="0.45">
      <c r="A1682" t="s">
        <v>570</v>
      </c>
      <c r="B1682" t="s">
        <v>218</v>
      </c>
    </row>
    <row r="1683" spans="1:2" x14ac:dyDescent="0.45">
      <c r="A1683" t="s">
        <v>569</v>
      </c>
      <c r="B1683" t="s">
        <v>106</v>
      </c>
    </row>
    <row r="1684" spans="1:2" x14ac:dyDescent="0.45">
      <c r="A1684" t="s">
        <v>867</v>
      </c>
      <c r="B1684" t="s">
        <v>177</v>
      </c>
    </row>
    <row r="1685" spans="1:2" x14ac:dyDescent="0.45">
      <c r="A1685" t="s">
        <v>798</v>
      </c>
      <c r="B1685" t="s">
        <v>177</v>
      </c>
    </row>
    <row r="1686" spans="1:2" x14ac:dyDescent="0.45">
      <c r="A1686" t="s">
        <v>565</v>
      </c>
      <c r="B1686" t="s">
        <v>104</v>
      </c>
    </row>
    <row r="1687" spans="1:2" x14ac:dyDescent="0.45">
      <c r="A1687" t="s">
        <v>564</v>
      </c>
      <c r="B1687" t="s">
        <v>161</v>
      </c>
    </row>
    <row r="1688" spans="1:2" x14ac:dyDescent="0.45">
      <c r="A1688" t="s">
        <v>563</v>
      </c>
      <c r="B1688" t="s">
        <v>196</v>
      </c>
    </row>
    <row r="1689" spans="1:2" x14ac:dyDescent="0.45">
      <c r="A1689" t="s">
        <v>895</v>
      </c>
      <c r="B1689" t="s">
        <v>146</v>
      </c>
    </row>
    <row r="1690" spans="1:2" x14ac:dyDescent="0.45">
      <c r="A1690" t="s">
        <v>562</v>
      </c>
      <c r="B1690" t="s">
        <v>184</v>
      </c>
    </row>
    <row r="1691" spans="1:2" x14ac:dyDescent="0.45">
      <c r="A1691" t="s">
        <v>2303</v>
      </c>
      <c r="B1691" t="s">
        <v>4032</v>
      </c>
    </row>
    <row r="1692" spans="1:2" x14ac:dyDescent="0.45">
      <c r="A1692" t="s">
        <v>2304</v>
      </c>
      <c r="B1692" t="s">
        <v>3973</v>
      </c>
    </row>
    <row r="1693" spans="1:2" x14ac:dyDescent="0.45">
      <c r="A1693" t="s">
        <v>2305</v>
      </c>
      <c r="B1693" t="s">
        <v>4039</v>
      </c>
    </row>
    <row r="1694" spans="1:2" x14ac:dyDescent="0.45">
      <c r="A1694" t="s">
        <v>561</v>
      </c>
      <c r="B1694" t="s">
        <v>52</v>
      </c>
    </row>
    <row r="1695" spans="1:2" x14ac:dyDescent="0.45">
      <c r="A1695" t="s">
        <v>560</v>
      </c>
      <c r="B1695" t="s">
        <v>408</v>
      </c>
    </row>
    <row r="1696" spans="1:2" x14ac:dyDescent="0.45">
      <c r="A1696" t="s">
        <v>559</v>
      </c>
      <c r="B1696" t="s">
        <v>39</v>
      </c>
    </row>
    <row r="1697" spans="1:2" x14ac:dyDescent="0.45">
      <c r="A1697" t="s">
        <v>558</v>
      </c>
      <c r="B1697" t="s">
        <v>47</v>
      </c>
    </row>
    <row r="1698" spans="1:2" x14ac:dyDescent="0.45">
      <c r="A1698" t="s">
        <v>557</v>
      </c>
      <c r="B1698" t="s">
        <v>184</v>
      </c>
    </row>
    <row r="1699" spans="1:2" x14ac:dyDescent="0.45">
      <c r="A1699" t="s">
        <v>2306</v>
      </c>
      <c r="B1699" t="s">
        <v>3893</v>
      </c>
    </row>
    <row r="1700" spans="1:2" x14ac:dyDescent="0.45">
      <c r="A1700" t="s">
        <v>555</v>
      </c>
      <c r="B1700" t="s">
        <v>112</v>
      </c>
    </row>
    <row r="1701" spans="1:2" x14ac:dyDescent="0.45">
      <c r="A1701" t="s">
        <v>554</v>
      </c>
      <c r="B1701" t="s">
        <v>184</v>
      </c>
    </row>
    <row r="1702" spans="1:2" x14ac:dyDescent="0.45">
      <c r="A1702" t="s">
        <v>2307</v>
      </c>
      <c r="B1702" t="s">
        <v>3999</v>
      </c>
    </row>
    <row r="1703" spans="1:2" x14ac:dyDescent="0.45">
      <c r="A1703" t="s">
        <v>553</v>
      </c>
      <c r="B1703" t="s">
        <v>184</v>
      </c>
    </row>
    <row r="1704" spans="1:2" x14ac:dyDescent="0.45">
      <c r="A1704" t="s">
        <v>2308</v>
      </c>
      <c r="B1704" t="s">
        <v>4053</v>
      </c>
    </row>
    <row r="1705" spans="1:2" x14ac:dyDescent="0.45">
      <c r="A1705" t="s">
        <v>552</v>
      </c>
      <c r="B1705" t="s">
        <v>125</v>
      </c>
    </row>
    <row r="1706" spans="1:2" x14ac:dyDescent="0.45">
      <c r="A1706" t="s">
        <v>551</v>
      </c>
      <c r="B1706" t="s">
        <v>196</v>
      </c>
    </row>
    <row r="1707" spans="1:2" x14ac:dyDescent="0.45">
      <c r="A1707" t="s">
        <v>550</v>
      </c>
      <c r="B1707" t="s">
        <v>83</v>
      </c>
    </row>
    <row r="1708" spans="1:2" x14ac:dyDescent="0.45">
      <c r="A1708" t="s">
        <v>549</v>
      </c>
      <c r="B1708" t="s">
        <v>157</v>
      </c>
    </row>
    <row r="1709" spans="1:2" x14ac:dyDescent="0.45">
      <c r="A1709" t="s">
        <v>548</v>
      </c>
      <c r="B1709" t="s">
        <v>287</v>
      </c>
    </row>
    <row r="1710" spans="1:2" x14ac:dyDescent="0.45">
      <c r="A1710" t="s">
        <v>547</v>
      </c>
      <c r="B1710" t="s">
        <v>157</v>
      </c>
    </row>
    <row r="1711" spans="1:2" x14ac:dyDescent="0.45">
      <c r="A1711" t="s">
        <v>2309</v>
      </c>
      <c r="B1711" t="s">
        <v>4054</v>
      </c>
    </row>
    <row r="1712" spans="1:2" x14ac:dyDescent="0.45">
      <c r="A1712" t="s">
        <v>546</v>
      </c>
      <c r="B1712" t="s">
        <v>157</v>
      </c>
    </row>
    <row r="1713" spans="1:2" x14ac:dyDescent="0.45">
      <c r="A1713" t="s">
        <v>2310</v>
      </c>
      <c r="B1713" t="s">
        <v>3856</v>
      </c>
    </row>
    <row r="1714" spans="1:2" x14ac:dyDescent="0.45">
      <c r="A1714" t="s">
        <v>2311</v>
      </c>
      <c r="B1714" t="s">
        <v>4027</v>
      </c>
    </row>
    <row r="1715" spans="1:2" x14ac:dyDescent="0.45">
      <c r="A1715" t="s">
        <v>2312</v>
      </c>
      <c r="B1715" t="s">
        <v>3832</v>
      </c>
    </row>
    <row r="1716" spans="1:2" x14ac:dyDescent="0.45">
      <c r="A1716" t="s">
        <v>2313</v>
      </c>
      <c r="B1716" t="s">
        <v>3852</v>
      </c>
    </row>
    <row r="1717" spans="1:2" x14ac:dyDescent="0.45">
      <c r="A1717" t="s">
        <v>545</v>
      </c>
      <c r="B1717" t="s">
        <v>296</v>
      </c>
    </row>
    <row r="1718" spans="1:2" x14ac:dyDescent="0.45">
      <c r="A1718" t="s">
        <v>544</v>
      </c>
      <c r="B1718" t="s">
        <v>108</v>
      </c>
    </row>
    <row r="1719" spans="1:2" x14ac:dyDescent="0.45">
      <c r="A1719" t="s">
        <v>2314</v>
      </c>
      <c r="B1719" t="s">
        <v>3904</v>
      </c>
    </row>
    <row r="1720" spans="1:2" x14ac:dyDescent="0.45">
      <c r="A1720" t="s">
        <v>2315</v>
      </c>
      <c r="B1720" t="s">
        <v>3905</v>
      </c>
    </row>
    <row r="1721" spans="1:2" x14ac:dyDescent="0.45">
      <c r="A1721" t="s">
        <v>2316</v>
      </c>
      <c r="B1721" t="s">
        <v>3893</v>
      </c>
    </row>
    <row r="1722" spans="1:2" x14ac:dyDescent="0.45">
      <c r="A1722" t="s">
        <v>543</v>
      </c>
      <c r="B1722" t="s">
        <v>71</v>
      </c>
    </row>
    <row r="1723" spans="1:2" x14ac:dyDescent="0.45">
      <c r="A1723" t="s">
        <v>2317</v>
      </c>
      <c r="B1723" t="s">
        <v>3905</v>
      </c>
    </row>
    <row r="1724" spans="1:2" x14ac:dyDescent="0.45">
      <c r="A1724" t="s">
        <v>857</v>
      </c>
      <c r="B1724" t="s">
        <v>52</v>
      </c>
    </row>
    <row r="1725" spans="1:2" x14ac:dyDescent="0.45">
      <c r="A1725" t="s">
        <v>2318</v>
      </c>
      <c r="B1725" t="s">
        <v>4024</v>
      </c>
    </row>
    <row r="1726" spans="1:2" x14ac:dyDescent="0.45">
      <c r="A1726" t="s">
        <v>542</v>
      </c>
      <c r="B1726" t="s">
        <v>408</v>
      </c>
    </row>
    <row r="1727" spans="1:2" x14ac:dyDescent="0.45">
      <c r="A1727" t="s">
        <v>541</v>
      </c>
      <c r="B1727" t="s">
        <v>17</v>
      </c>
    </row>
    <row r="1728" spans="1:2" x14ac:dyDescent="0.45">
      <c r="A1728" t="s">
        <v>2319</v>
      </c>
      <c r="B1728" t="s">
        <v>4048</v>
      </c>
    </row>
    <row r="1729" spans="1:2" x14ac:dyDescent="0.45">
      <c r="A1729" t="s">
        <v>2320</v>
      </c>
      <c r="B1729" t="s">
        <v>3909</v>
      </c>
    </row>
    <row r="1730" spans="1:2" x14ac:dyDescent="0.45">
      <c r="A1730" t="s">
        <v>2321</v>
      </c>
      <c r="B1730" t="s">
        <v>3956</v>
      </c>
    </row>
    <row r="1731" spans="1:2" x14ac:dyDescent="0.45">
      <c r="A1731" t="s">
        <v>2322</v>
      </c>
      <c r="B1731" t="s">
        <v>3829</v>
      </c>
    </row>
    <row r="1732" spans="1:2" x14ac:dyDescent="0.45">
      <c r="A1732" t="s">
        <v>2323</v>
      </c>
      <c r="B1732" t="s">
        <v>3907</v>
      </c>
    </row>
    <row r="1733" spans="1:2" x14ac:dyDescent="0.45">
      <c r="A1733" t="s">
        <v>2324</v>
      </c>
      <c r="B1733" t="s">
        <v>4054</v>
      </c>
    </row>
    <row r="1734" spans="1:2" x14ac:dyDescent="0.45">
      <c r="A1734" t="s">
        <v>2325</v>
      </c>
      <c r="B1734" t="s">
        <v>4030</v>
      </c>
    </row>
    <row r="1735" spans="1:2" x14ac:dyDescent="0.45">
      <c r="A1735" t="s">
        <v>2326</v>
      </c>
      <c r="B1735" t="s">
        <v>3992</v>
      </c>
    </row>
    <row r="1736" spans="1:2" x14ac:dyDescent="0.45">
      <c r="A1736" t="s">
        <v>2327</v>
      </c>
      <c r="B1736" t="s">
        <v>3859</v>
      </c>
    </row>
    <row r="1737" spans="1:2" x14ac:dyDescent="0.45">
      <c r="A1737" t="s">
        <v>2328</v>
      </c>
      <c r="B1737" t="s">
        <v>3950</v>
      </c>
    </row>
    <row r="1738" spans="1:2" x14ac:dyDescent="0.45">
      <c r="A1738" t="s">
        <v>2329</v>
      </c>
      <c r="B1738" t="s">
        <v>3900</v>
      </c>
    </row>
    <row r="1739" spans="1:2" x14ac:dyDescent="0.45">
      <c r="A1739" t="s">
        <v>2330</v>
      </c>
      <c r="B1739" t="s">
        <v>3900</v>
      </c>
    </row>
    <row r="1740" spans="1:2" x14ac:dyDescent="0.45">
      <c r="A1740" t="s">
        <v>2331</v>
      </c>
      <c r="B1740" t="s">
        <v>3900</v>
      </c>
    </row>
    <row r="1741" spans="1:2" x14ac:dyDescent="0.45">
      <c r="A1741" t="s">
        <v>2332</v>
      </c>
      <c r="B1741" t="s">
        <v>3871</v>
      </c>
    </row>
    <row r="1742" spans="1:2" x14ac:dyDescent="0.45">
      <c r="A1742" t="s">
        <v>830</v>
      </c>
      <c r="B1742" t="s">
        <v>289</v>
      </c>
    </row>
    <row r="1743" spans="1:2" x14ac:dyDescent="0.45">
      <c r="A1743" t="s">
        <v>540</v>
      </c>
      <c r="B1743" t="s">
        <v>169</v>
      </c>
    </row>
    <row r="1744" spans="1:2" x14ac:dyDescent="0.45">
      <c r="A1744" t="s">
        <v>2333</v>
      </c>
      <c r="B1744" t="s">
        <v>3830</v>
      </c>
    </row>
    <row r="1745" spans="1:2" x14ac:dyDescent="0.45">
      <c r="A1745" t="s">
        <v>2334</v>
      </c>
      <c r="B1745" t="s">
        <v>4050</v>
      </c>
    </row>
    <row r="1746" spans="1:2" x14ac:dyDescent="0.45">
      <c r="A1746" t="s">
        <v>2335</v>
      </c>
      <c r="B1746" t="s">
        <v>3946</v>
      </c>
    </row>
    <row r="1747" spans="1:2" x14ac:dyDescent="0.45">
      <c r="A1747" t="s">
        <v>2336</v>
      </c>
      <c r="B1747" t="s">
        <v>4051</v>
      </c>
    </row>
    <row r="1748" spans="1:2" x14ac:dyDescent="0.45">
      <c r="A1748" t="s">
        <v>2337</v>
      </c>
      <c r="B1748" t="s">
        <v>3853</v>
      </c>
    </row>
    <row r="1749" spans="1:2" x14ac:dyDescent="0.45">
      <c r="A1749" t="s">
        <v>2338</v>
      </c>
      <c r="B1749" t="s">
        <v>4044</v>
      </c>
    </row>
    <row r="1750" spans="1:2" x14ac:dyDescent="0.45">
      <c r="A1750" t="s">
        <v>2339</v>
      </c>
      <c r="B1750" t="s">
        <v>3958</v>
      </c>
    </row>
    <row r="1751" spans="1:2" x14ac:dyDescent="0.45">
      <c r="A1751" t="s">
        <v>539</v>
      </c>
      <c r="B1751" t="s">
        <v>157</v>
      </c>
    </row>
    <row r="1752" spans="1:2" x14ac:dyDescent="0.45">
      <c r="A1752" t="s">
        <v>2340</v>
      </c>
      <c r="B1752" t="s">
        <v>3958</v>
      </c>
    </row>
    <row r="1753" spans="1:2" x14ac:dyDescent="0.45">
      <c r="A1753" t="s">
        <v>2341</v>
      </c>
      <c r="B1753" t="s">
        <v>3863</v>
      </c>
    </row>
    <row r="1754" spans="1:2" x14ac:dyDescent="0.45">
      <c r="A1754" t="s">
        <v>2342</v>
      </c>
      <c r="B1754" t="s">
        <v>4009</v>
      </c>
    </row>
    <row r="1755" spans="1:2" x14ac:dyDescent="0.45">
      <c r="A1755" t="s">
        <v>2343</v>
      </c>
      <c r="B1755" t="s">
        <v>3885</v>
      </c>
    </row>
    <row r="1756" spans="1:2" x14ac:dyDescent="0.45">
      <c r="A1756" t="s">
        <v>2344</v>
      </c>
      <c r="B1756" t="s">
        <v>3862</v>
      </c>
    </row>
    <row r="1757" spans="1:2" x14ac:dyDescent="0.45">
      <c r="A1757" t="s">
        <v>2345</v>
      </c>
      <c r="B1757" t="s">
        <v>3955</v>
      </c>
    </row>
    <row r="1758" spans="1:2" x14ac:dyDescent="0.45">
      <c r="A1758" t="s">
        <v>2346</v>
      </c>
      <c r="B1758" t="s">
        <v>3866</v>
      </c>
    </row>
    <row r="1759" spans="1:2" x14ac:dyDescent="0.45">
      <c r="A1759" t="s">
        <v>2347</v>
      </c>
      <c r="B1759" t="s">
        <v>3853</v>
      </c>
    </row>
    <row r="1760" spans="1:2" x14ac:dyDescent="0.45">
      <c r="A1760" t="s">
        <v>2348</v>
      </c>
      <c r="B1760" t="s">
        <v>3852</v>
      </c>
    </row>
    <row r="1761" spans="1:2" x14ac:dyDescent="0.45">
      <c r="A1761" t="s">
        <v>538</v>
      </c>
      <c r="B1761" t="s">
        <v>100</v>
      </c>
    </row>
    <row r="1762" spans="1:2" x14ac:dyDescent="0.45">
      <c r="A1762" t="s">
        <v>2349</v>
      </c>
      <c r="B1762" t="s">
        <v>4042</v>
      </c>
    </row>
    <row r="1763" spans="1:2" x14ac:dyDescent="0.45">
      <c r="A1763" t="s">
        <v>2350</v>
      </c>
      <c r="B1763" t="s">
        <v>4042</v>
      </c>
    </row>
    <row r="1764" spans="1:2" x14ac:dyDescent="0.45">
      <c r="A1764" t="s">
        <v>537</v>
      </c>
      <c r="B1764" t="s">
        <v>104</v>
      </c>
    </row>
    <row r="1765" spans="1:2" x14ac:dyDescent="0.45">
      <c r="A1765" t="s">
        <v>2351</v>
      </c>
      <c r="B1765" t="s">
        <v>3982</v>
      </c>
    </row>
    <row r="1766" spans="1:2" x14ac:dyDescent="0.45">
      <c r="A1766" t="s">
        <v>2352</v>
      </c>
      <c r="B1766" t="s">
        <v>3974</v>
      </c>
    </row>
    <row r="1767" spans="1:2" x14ac:dyDescent="0.45">
      <c r="A1767" t="s">
        <v>2353</v>
      </c>
      <c r="B1767" t="s">
        <v>4048</v>
      </c>
    </row>
    <row r="1768" spans="1:2" x14ac:dyDescent="0.45">
      <c r="A1768" t="s">
        <v>2354</v>
      </c>
      <c r="B1768" t="s">
        <v>3924</v>
      </c>
    </row>
    <row r="1769" spans="1:2" x14ac:dyDescent="0.45">
      <c r="A1769" t="s">
        <v>2355</v>
      </c>
      <c r="B1769" t="s">
        <v>3875</v>
      </c>
    </row>
    <row r="1770" spans="1:2" x14ac:dyDescent="0.45">
      <c r="A1770" t="s">
        <v>2356</v>
      </c>
      <c r="B1770" t="s">
        <v>4013</v>
      </c>
    </row>
    <row r="1771" spans="1:2" x14ac:dyDescent="0.45">
      <c r="A1771" t="s">
        <v>2357</v>
      </c>
      <c r="B1771" t="s">
        <v>3980</v>
      </c>
    </row>
    <row r="1772" spans="1:2" x14ac:dyDescent="0.45">
      <c r="A1772" t="s">
        <v>2358</v>
      </c>
      <c r="B1772" t="s">
        <v>4025</v>
      </c>
    </row>
    <row r="1773" spans="1:2" x14ac:dyDescent="0.45">
      <c r="A1773" t="s">
        <v>536</v>
      </c>
      <c r="B1773" t="s">
        <v>263</v>
      </c>
    </row>
    <row r="1774" spans="1:2" x14ac:dyDescent="0.45">
      <c r="A1774" t="s">
        <v>877</v>
      </c>
      <c r="B1774" t="s">
        <v>91</v>
      </c>
    </row>
    <row r="1775" spans="1:2" x14ac:dyDescent="0.45">
      <c r="A1775" t="s">
        <v>2359</v>
      </c>
      <c r="B1775" t="s">
        <v>3886</v>
      </c>
    </row>
    <row r="1776" spans="1:2" x14ac:dyDescent="0.45">
      <c r="A1776" t="s">
        <v>2360</v>
      </c>
      <c r="B1776" t="s">
        <v>3836</v>
      </c>
    </row>
    <row r="1777" spans="1:2" x14ac:dyDescent="0.45">
      <c r="A1777" t="s">
        <v>535</v>
      </c>
      <c r="B1777" t="s">
        <v>153</v>
      </c>
    </row>
    <row r="1778" spans="1:2" x14ac:dyDescent="0.45">
      <c r="A1778" t="s">
        <v>2361</v>
      </c>
      <c r="B1778" t="s">
        <v>4018</v>
      </c>
    </row>
    <row r="1779" spans="1:2" x14ac:dyDescent="0.45">
      <c r="A1779" t="s">
        <v>2362</v>
      </c>
      <c r="B1779" t="s">
        <v>3920</v>
      </c>
    </row>
    <row r="1780" spans="1:2" x14ac:dyDescent="0.45">
      <c r="A1780" t="s">
        <v>2363</v>
      </c>
      <c r="B1780" t="s">
        <v>3832</v>
      </c>
    </row>
    <row r="1781" spans="1:2" x14ac:dyDescent="0.45">
      <c r="A1781" t="s">
        <v>534</v>
      </c>
      <c r="B1781" t="s">
        <v>128</v>
      </c>
    </row>
    <row r="1782" spans="1:2" x14ac:dyDescent="0.45">
      <c r="A1782" t="s">
        <v>823</v>
      </c>
      <c r="B1782" t="s">
        <v>41</v>
      </c>
    </row>
    <row r="1783" spans="1:2" x14ac:dyDescent="0.45">
      <c r="A1783" t="s">
        <v>533</v>
      </c>
      <c r="B1783" t="s">
        <v>196</v>
      </c>
    </row>
    <row r="1784" spans="1:2" x14ac:dyDescent="0.45">
      <c r="A1784" t="s">
        <v>532</v>
      </c>
      <c r="B1784" t="s">
        <v>128</v>
      </c>
    </row>
    <row r="1785" spans="1:2" x14ac:dyDescent="0.45">
      <c r="A1785" t="s">
        <v>2364</v>
      </c>
      <c r="B1785" t="s">
        <v>3903</v>
      </c>
    </row>
    <row r="1786" spans="1:2" x14ac:dyDescent="0.45">
      <c r="A1786" t="s">
        <v>2365</v>
      </c>
      <c r="B1786" t="s">
        <v>3988</v>
      </c>
    </row>
    <row r="1787" spans="1:2" x14ac:dyDescent="0.45">
      <c r="A1787" t="s">
        <v>531</v>
      </c>
      <c r="B1787" t="s">
        <v>128</v>
      </c>
    </row>
    <row r="1788" spans="1:2" x14ac:dyDescent="0.45">
      <c r="A1788" t="s">
        <v>530</v>
      </c>
      <c r="B1788" t="s">
        <v>146</v>
      </c>
    </row>
    <row r="1789" spans="1:2" x14ac:dyDescent="0.45">
      <c r="A1789" t="s">
        <v>2366</v>
      </c>
      <c r="B1789" t="s">
        <v>4040</v>
      </c>
    </row>
    <row r="1790" spans="1:2" x14ac:dyDescent="0.45">
      <c r="A1790" t="s">
        <v>529</v>
      </c>
      <c r="B1790" t="s">
        <v>100</v>
      </c>
    </row>
    <row r="1791" spans="1:2" x14ac:dyDescent="0.45">
      <c r="A1791" t="s">
        <v>2367</v>
      </c>
      <c r="B1791" t="s">
        <v>3880</v>
      </c>
    </row>
    <row r="1792" spans="1:2" x14ac:dyDescent="0.45">
      <c r="A1792" t="s">
        <v>2368</v>
      </c>
      <c r="B1792" t="s">
        <v>3831</v>
      </c>
    </row>
    <row r="1793" spans="1:2" x14ac:dyDescent="0.45">
      <c r="A1793" t="s">
        <v>2369</v>
      </c>
      <c r="B1793" t="s">
        <v>4040</v>
      </c>
    </row>
    <row r="1794" spans="1:2" x14ac:dyDescent="0.45">
      <c r="A1794" t="s">
        <v>2370</v>
      </c>
      <c r="B1794" t="s">
        <v>3945</v>
      </c>
    </row>
    <row r="1795" spans="1:2" x14ac:dyDescent="0.45">
      <c r="A1795" t="s">
        <v>2371</v>
      </c>
      <c r="B1795" t="s">
        <v>3903</v>
      </c>
    </row>
    <row r="1796" spans="1:2" x14ac:dyDescent="0.45">
      <c r="A1796" t="s">
        <v>528</v>
      </c>
      <c r="B1796" t="s">
        <v>196</v>
      </c>
    </row>
    <row r="1797" spans="1:2" x14ac:dyDescent="0.45">
      <c r="A1797" t="s">
        <v>527</v>
      </c>
      <c r="B1797" t="s">
        <v>263</v>
      </c>
    </row>
    <row r="1798" spans="1:2" x14ac:dyDescent="0.45">
      <c r="A1798" t="s">
        <v>2372</v>
      </c>
      <c r="B1798" t="s">
        <v>3839</v>
      </c>
    </row>
    <row r="1799" spans="1:2" x14ac:dyDescent="0.45">
      <c r="A1799" t="s">
        <v>2373</v>
      </c>
      <c r="B1799" t="s">
        <v>3981</v>
      </c>
    </row>
    <row r="1800" spans="1:2" x14ac:dyDescent="0.45">
      <c r="A1800" t="s">
        <v>2374</v>
      </c>
      <c r="B1800" t="s">
        <v>4031</v>
      </c>
    </row>
    <row r="1801" spans="1:2" x14ac:dyDescent="0.45">
      <c r="A1801" t="s">
        <v>2375</v>
      </c>
      <c r="B1801" t="s">
        <v>3982</v>
      </c>
    </row>
    <row r="1802" spans="1:2" x14ac:dyDescent="0.45">
      <c r="A1802" t="s">
        <v>2376</v>
      </c>
      <c r="B1802" t="s">
        <v>3839</v>
      </c>
    </row>
    <row r="1803" spans="1:2" x14ac:dyDescent="0.45">
      <c r="A1803" t="s">
        <v>2377</v>
      </c>
      <c r="B1803" t="s">
        <v>3994</v>
      </c>
    </row>
    <row r="1804" spans="1:2" x14ac:dyDescent="0.45">
      <c r="A1804" t="s">
        <v>2378</v>
      </c>
      <c r="B1804" t="s">
        <v>3994</v>
      </c>
    </row>
    <row r="1805" spans="1:2" x14ac:dyDescent="0.45">
      <c r="A1805" t="s">
        <v>2379</v>
      </c>
      <c r="B1805" t="s">
        <v>3893</v>
      </c>
    </row>
    <row r="1806" spans="1:2" x14ac:dyDescent="0.45">
      <c r="A1806" t="s">
        <v>2380</v>
      </c>
      <c r="B1806" t="s">
        <v>4008</v>
      </c>
    </row>
    <row r="1807" spans="1:2" x14ac:dyDescent="0.45">
      <c r="A1807" t="s">
        <v>2381</v>
      </c>
      <c r="B1807" t="s">
        <v>3956</v>
      </c>
    </row>
    <row r="1808" spans="1:2" x14ac:dyDescent="0.45">
      <c r="A1808" t="s">
        <v>526</v>
      </c>
      <c r="B1808" t="s">
        <v>296</v>
      </c>
    </row>
    <row r="1809" spans="1:2" x14ac:dyDescent="0.45">
      <c r="A1809" t="s">
        <v>2382</v>
      </c>
      <c r="B1809" t="s">
        <v>3908</v>
      </c>
    </row>
    <row r="1810" spans="1:2" x14ac:dyDescent="0.45">
      <c r="A1810" t="s">
        <v>525</v>
      </c>
      <c r="B1810" t="s">
        <v>35</v>
      </c>
    </row>
    <row r="1811" spans="1:2" x14ac:dyDescent="0.45">
      <c r="A1811" t="s">
        <v>524</v>
      </c>
      <c r="B1811" t="s">
        <v>43</v>
      </c>
    </row>
    <row r="1812" spans="1:2" x14ac:dyDescent="0.45">
      <c r="A1812" t="s">
        <v>2383</v>
      </c>
      <c r="B1812" t="s">
        <v>3987</v>
      </c>
    </row>
    <row r="1813" spans="1:2" x14ac:dyDescent="0.45">
      <c r="A1813" t="s">
        <v>522</v>
      </c>
      <c r="B1813" t="s">
        <v>196</v>
      </c>
    </row>
    <row r="1814" spans="1:2" x14ac:dyDescent="0.45">
      <c r="A1814" t="s">
        <v>2384</v>
      </c>
      <c r="B1814" t="s">
        <v>4039</v>
      </c>
    </row>
    <row r="1815" spans="1:2" x14ac:dyDescent="0.45">
      <c r="A1815" t="s">
        <v>2385</v>
      </c>
      <c r="B1815" t="s">
        <v>3895</v>
      </c>
    </row>
    <row r="1816" spans="1:2" x14ac:dyDescent="0.45">
      <c r="A1816" t="s">
        <v>2386</v>
      </c>
      <c r="B1816" t="s">
        <v>3875</v>
      </c>
    </row>
    <row r="1817" spans="1:2" x14ac:dyDescent="0.45">
      <c r="A1817" t="s">
        <v>521</v>
      </c>
      <c r="B1817" t="s">
        <v>54</v>
      </c>
    </row>
    <row r="1818" spans="1:2" x14ac:dyDescent="0.45">
      <c r="A1818" t="s">
        <v>520</v>
      </c>
      <c r="B1818" t="s">
        <v>125</v>
      </c>
    </row>
    <row r="1819" spans="1:2" x14ac:dyDescent="0.45">
      <c r="A1819" t="s">
        <v>519</v>
      </c>
      <c r="B1819" t="s">
        <v>17</v>
      </c>
    </row>
    <row r="1820" spans="1:2" x14ac:dyDescent="0.45">
      <c r="A1820" t="s">
        <v>790</v>
      </c>
      <c r="B1820" t="s">
        <v>24</v>
      </c>
    </row>
    <row r="1821" spans="1:2" x14ac:dyDescent="0.45">
      <c r="A1821" t="s">
        <v>2387</v>
      </c>
      <c r="B1821" t="s">
        <v>3833</v>
      </c>
    </row>
    <row r="1822" spans="1:2" x14ac:dyDescent="0.45">
      <c r="A1822" t="s">
        <v>2388</v>
      </c>
      <c r="B1822" t="s">
        <v>3884</v>
      </c>
    </row>
    <row r="1823" spans="1:2" x14ac:dyDescent="0.45">
      <c r="A1823" t="s">
        <v>2389</v>
      </c>
      <c r="B1823" t="s">
        <v>4036</v>
      </c>
    </row>
    <row r="1824" spans="1:2" x14ac:dyDescent="0.45">
      <c r="A1824" t="s">
        <v>2390</v>
      </c>
      <c r="B1824" t="s">
        <v>3947</v>
      </c>
    </row>
    <row r="1825" spans="1:2" x14ac:dyDescent="0.45">
      <c r="A1825" t="s">
        <v>517</v>
      </c>
      <c r="B1825" t="s">
        <v>35</v>
      </c>
    </row>
    <row r="1826" spans="1:2" x14ac:dyDescent="0.45">
      <c r="A1826" t="s">
        <v>516</v>
      </c>
      <c r="B1826" t="s">
        <v>237</v>
      </c>
    </row>
    <row r="1827" spans="1:2" x14ac:dyDescent="0.45">
      <c r="A1827" t="s">
        <v>2391</v>
      </c>
      <c r="B1827" t="s">
        <v>4022</v>
      </c>
    </row>
    <row r="1828" spans="1:2" x14ac:dyDescent="0.45">
      <c r="A1828" t="s">
        <v>2392</v>
      </c>
      <c r="B1828" t="s">
        <v>3846</v>
      </c>
    </row>
    <row r="1829" spans="1:2" x14ac:dyDescent="0.45">
      <c r="A1829" t="s">
        <v>515</v>
      </c>
      <c r="B1829" t="s">
        <v>33</v>
      </c>
    </row>
    <row r="1830" spans="1:2" x14ac:dyDescent="0.45">
      <c r="A1830" t="s">
        <v>2393</v>
      </c>
      <c r="B1830" t="s">
        <v>3854</v>
      </c>
    </row>
    <row r="1831" spans="1:2" x14ac:dyDescent="0.45">
      <c r="A1831" t="s">
        <v>2394</v>
      </c>
      <c r="B1831" t="s">
        <v>3917</v>
      </c>
    </row>
    <row r="1832" spans="1:2" x14ac:dyDescent="0.45">
      <c r="A1832" t="s">
        <v>2395</v>
      </c>
      <c r="B1832" t="s">
        <v>3910</v>
      </c>
    </row>
    <row r="1833" spans="1:2" x14ac:dyDescent="0.45">
      <c r="A1833" t="s">
        <v>2396</v>
      </c>
      <c r="B1833" t="s">
        <v>3910</v>
      </c>
    </row>
    <row r="1834" spans="1:2" x14ac:dyDescent="0.45">
      <c r="A1834" t="s">
        <v>2397</v>
      </c>
      <c r="B1834" t="s">
        <v>4055</v>
      </c>
    </row>
    <row r="1835" spans="1:2" x14ac:dyDescent="0.45">
      <c r="A1835" t="s">
        <v>2398</v>
      </c>
      <c r="B1835" t="s">
        <v>3872</v>
      </c>
    </row>
    <row r="1836" spans="1:2" x14ac:dyDescent="0.45">
      <c r="A1836" t="s">
        <v>514</v>
      </c>
      <c r="B1836" t="s">
        <v>196</v>
      </c>
    </row>
    <row r="1837" spans="1:2" x14ac:dyDescent="0.45">
      <c r="A1837" t="s">
        <v>2399</v>
      </c>
      <c r="B1837" t="s">
        <v>3902</v>
      </c>
    </row>
    <row r="1838" spans="1:2" x14ac:dyDescent="0.45">
      <c r="A1838" t="s">
        <v>2400</v>
      </c>
      <c r="B1838" t="s">
        <v>3957</v>
      </c>
    </row>
    <row r="1839" spans="1:2" x14ac:dyDescent="0.45">
      <c r="A1839" t="s">
        <v>513</v>
      </c>
      <c r="B1839" t="s">
        <v>108</v>
      </c>
    </row>
    <row r="1840" spans="1:2" x14ac:dyDescent="0.45">
      <c r="A1840" t="s">
        <v>2401</v>
      </c>
      <c r="B1840" t="s">
        <v>3955</v>
      </c>
    </row>
    <row r="1841" spans="1:2" x14ac:dyDescent="0.45">
      <c r="A1841" t="s">
        <v>2402</v>
      </c>
      <c r="B1841" t="s">
        <v>3908</v>
      </c>
    </row>
    <row r="1842" spans="1:2" x14ac:dyDescent="0.45">
      <c r="A1842" t="s">
        <v>2403</v>
      </c>
      <c r="B1842" t="s">
        <v>3903</v>
      </c>
    </row>
    <row r="1843" spans="1:2" x14ac:dyDescent="0.45">
      <c r="A1843" t="s">
        <v>2404</v>
      </c>
      <c r="B1843" t="s">
        <v>3856</v>
      </c>
    </row>
    <row r="1844" spans="1:2" x14ac:dyDescent="0.45">
      <c r="A1844" t="s">
        <v>2405</v>
      </c>
      <c r="B1844" t="s">
        <v>3994</v>
      </c>
    </row>
    <row r="1845" spans="1:2" x14ac:dyDescent="0.45">
      <c r="A1845" t="s">
        <v>2406</v>
      </c>
      <c r="B1845" t="s">
        <v>3897</v>
      </c>
    </row>
    <row r="1846" spans="1:2" x14ac:dyDescent="0.45">
      <c r="A1846" t="s">
        <v>2407</v>
      </c>
      <c r="B1846" t="s">
        <v>3983</v>
      </c>
    </row>
    <row r="1847" spans="1:2" x14ac:dyDescent="0.45">
      <c r="A1847" t="s">
        <v>2408</v>
      </c>
      <c r="B1847" t="s">
        <v>3886</v>
      </c>
    </row>
    <row r="1848" spans="1:2" x14ac:dyDescent="0.45">
      <c r="A1848" t="s">
        <v>2409</v>
      </c>
      <c r="B1848" t="s">
        <v>3952</v>
      </c>
    </row>
    <row r="1849" spans="1:2" x14ac:dyDescent="0.45">
      <c r="A1849" t="s">
        <v>2410</v>
      </c>
      <c r="B1849" t="s">
        <v>93</v>
      </c>
    </row>
    <row r="1850" spans="1:2" x14ac:dyDescent="0.45">
      <c r="A1850" t="s">
        <v>821</v>
      </c>
      <c r="B1850" t="s">
        <v>17</v>
      </c>
    </row>
    <row r="1851" spans="1:2" x14ac:dyDescent="0.45">
      <c r="A1851" t="s">
        <v>2411</v>
      </c>
      <c r="B1851" t="s">
        <v>3852</v>
      </c>
    </row>
    <row r="1852" spans="1:2" x14ac:dyDescent="0.45">
      <c r="A1852" t="s">
        <v>2412</v>
      </c>
      <c r="B1852" t="s">
        <v>93</v>
      </c>
    </row>
    <row r="1853" spans="1:2" x14ac:dyDescent="0.45">
      <c r="A1853" t="s">
        <v>511</v>
      </c>
      <c r="B1853" t="s">
        <v>24</v>
      </c>
    </row>
    <row r="1854" spans="1:2" x14ac:dyDescent="0.45">
      <c r="A1854" t="s">
        <v>2413</v>
      </c>
      <c r="B1854" t="s">
        <v>3846</v>
      </c>
    </row>
    <row r="1855" spans="1:2" x14ac:dyDescent="0.45">
      <c r="A1855" t="s">
        <v>2414</v>
      </c>
      <c r="B1855" t="s">
        <v>3837</v>
      </c>
    </row>
    <row r="1856" spans="1:2" x14ac:dyDescent="0.45">
      <c r="A1856" t="s">
        <v>510</v>
      </c>
      <c r="B1856" t="s">
        <v>21</v>
      </c>
    </row>
    <row r="1857" spans="1:2" x14ac:dyDescent="0.45">
      <c r="A1857" t="s">
        <v>2415</v>
      </c>
      <c r="B1857" t="s">
        <v>3841</v>
      </c>
    </row>
    <row r="1858" spans="1:2" x14ac:dyDescent="0.45">
      <c r="A1858" t="s">
        <v>2416</v>
      </c>
      <c r="B1858" t="s">
        <v>3919</v>
      </c>
    </row>
    <row r="1859" spans="1:2" x14ac:dyDescent="0.45">
      <c r="A1859" t="s">
        <v>2417</v>
      </c>
      <c r="B1859" t="s">
        <v>3836</v>
      </c>
    </row>
    <row r="1860" spans="1:2" x14ac:dyDescent="0.45">
      <c r="A1860" t="s">
        <v>2418</v>
      </c>
      <c r="B1860" t="s">
        <v>3968</v>
      </c>
    </row>
    <row r="1861" spans="1:2" x14ac:dyDescent="0.45">
      <c r="A1861" t="s">
        <v>2419</v>
      </c>
      <c r="B1861" t="s">
        <v>4002</v>
      </c>
    </row>
    <row r="1862" spans="1:2" x14ac:dyDescent="0.45">
      <c r="A1862" t="s">
        <v>846</v>
      </c>
      <c r="B1862" t="s">
        <v>182</v>
      </c>
    </row>
    <row r="1863" spans="1:2" x14ac:dyDescent="0.45">
      <c r="A1863" t="s">
        <v>2420</v>
      </c>
      <c r="B1863" t="s">
        <v>3921</v>
      </c>
    </row>
    <row r="1864" spans="1:2" x14ac:dyDescent="0.45">
      <c r="A1864" t="s">
        <v>886</v>
      </c>
      <c r="B1864" t="s">
        <v>125</v>
      </c>
    </row>
    <row r="1865" spans="1:2" x14ac:dyDescent="0.45">
      <c r="A1865" t="s">
        <v>2421</v>
      </c>
      <c r="B1865" t="s">
        <v>3840</v>
      </c>
    </row>
    <row r="1866" spans="1:2" x14ac:dyDescent="0.45">
      <c r="A1866" t="s">
        <v>2422</v>
      </c>
      <c r="B1866" t="s">
        <v>3926</v>
      </c>
    </row>
    <row r="1867" spans="1:2" x14ac:dyDescent="0.45">
      <c r="A1867" t="s">
        <v>887</v>
      </c>
      <c r="B1867" t="s">
        <v>897</v>
      </c>
    </row>
    <row r="1868" spans="1:2" x14ac:dyDescent="0.45">
      <c r="A1868" t="s">
        <v>2423</v>
      </c>
      <c r="B1868" t="s">
        <v>3930</v>
      </c>
    </row>
    <row r="1869" spans="1:2" x14ac:dyDescent="0.45">
      <c r="A1869" t="s">
        <v>2424</v>
      </c>
      <c r="B1869" t="s">
        <v>4041</v>
      </c>
    </row>
    <row r="1870" spans="1:2" x14ac:dyDescent="0.45">
      <c r="A1870" t="s">
        <v>2425</v>
      </c>
      <c r="B1870" t="s">
        <v>3967</v>
      </c>
    </row>
    <row r="1871" spans="1:2" x14ac:dyDescent="0.45">
      <c r="A1871" t="s">
        <v>2426</v>
      </c>
      <c r="B1871" t="s">
        <v>4056</v>
      </c>
    </row>
    <row r="1872" spans="1:2" x14ac:dyDescent="0.45">
      <c r="A1872" t="s">
        <v>2427</v>
      </c>
      <c r="B1872" t="s">
        <v>3840</v>
      </c>
    </row>
    <row r="1873" spans="1:2" x14ac:dyDescent="0.45">
      <c r="A1873" t="s">
        <v>508</v>
      </c>
      <c r="B1873" t="s">
        <v>274</v>
      </c>
    </row>
    <row r="1874" spans="1:2" x14ac:dyDescent="0.45">
      <c r="A1874" t="s">
        <v>2428</v>
      </c>
      <c r="B1874" t="s">
        <v>3874</v>
      </c>
    </row>
    <row r="1875" spans="1:2" x14ac:dyDescent="0.45">
      <c r="A1875" t="s">
        <v>2429</v>
      </c>
      <c r="B1875" t="s">
        <v>3908</v>
      </c>
    </row>
    <row r="1876" spans="1:2" x14ac:dyDescent="0.45">
      <c r="A1876" t="s">
        <v>2430</v>
      </c>
      <c r="B1876" t="s">
        <v>3865</v>
      </c>
    </row>
    <row r="1877" spans="1:2" x14ac:dyDescent="0.45">
      <c r="A1877" t="s">
        <v>864</v>
      </c>
      <c r="B1877" t="s">
        <v>179</v>
      </c>
    </row>
    <row r="1878" spans="1:2" x14ac:dyDescent="0.45">
      <c r="A1878" t="s">
        <v>2431</v>
      </c>
      <c r="B1878" t="s">
        <v>3986</v>
      </c>
    </row>
    <row r="1879" spans="1:2" x14ac:dyDescent="0.45">
      <c r="A1879" t="s">
        <v>2432</v>
      </c>
      <c r="B1879" t="s">
        <v>4031</v>
      </c>
    </row>
    <row r="1880" spans="1:2" x14ac:dyDescent="0.45">
      <c r="A1880" t="s">
        <v>839</v>
      </c>
      <c r="B1880" t="s">
        <v>186</v>
      </c>
    </row>
    <row r="1881" spans="1:2" x14ac:dyDescent="0.45">
      <c r="A1881" t="s">
        <v>801</v>
      </c>
      <c r="B1881" t="s">
        <v>177</v>
      </c>
    </row>
    <row r="1882" spans="1:2" x14ac:dyDescent="0.45">
      <c r="A1882" t="s">
        <v>507</v>
      </c>
      <c r="B1882" t="s">
        <v>71</v>
      </c>
    </row>
    <row r="1883" spans="1:2" x14ac:dyDescent="0.45">
      <c r="A1883" t="s">
        <v>2433</v>
      </c>
      <c r="B1883" t="s">
        <v>186</v>
      </c>
    </row>
    <row r="1884" spans="1:2" x14ac:dyDescent="0.45">
      <c r="A1884" t="s">
        <v>863</v>
      </c>
      <c r="B1884" t="s">
        <v>71</v>
      </c>
    </row>
    <row r="1885" spans="1:2" x14ac:dyDescent="0.45">
      <c r="A1885" t="s">
        <v>2434</v>
      </c>
      <c r="B1885" t="s">
        <v>3834</v>
      </c>
    </row>
    <row r="1886" spans="1:2" x14ac:dyDescent="0.45">
      <c r="A1886" t="s">
        <v>2435</v>
      </c>
      <c r="B1886" t="s">
        <v>3841</v>
      </c>
    </row>
    <row r="1887" spans="1:2" x14ac:dyDescent="0.45">
      <c r="A1887" t="s">
        <v>2436</v>
      </c>
      <c r="B1887" t="s">
        <v>3977</v>
      </c>
    </row>
    <row r="1888" spans="1:2" x14ac:dyDescent="0.45">
      <c r="A1888" t="s">
        <v>2437</v>
      </c>
      <c r="B1888" t="s">
        <v>3834</v>
      </c>
    </row>
    <row r="1889" spans="1:2" x14ac:dyDescent="0.45">
      <c r="A1889" t="s">
        <v>2438</v>
      </c>
      <c r="B1889" t="s">
        <v>3942</v>
      </c>
    </row>
    <row r="1890" spans="1:2" x14ac:dyDescent="0.45">
      <c r="A1890" t="s">
        <v>2439</v>
      </c>
      <c r="B1890" t="s">
        <v>3961</v>
      </c>
    </row>
    <row r="1891" spans="1:2" x14ac:dyDescent="0.45">
      <c r="A1891" t="s">
        <v>2440</v>
      </c>
      <c r="B1891" t="s">
        <v>3977</v>
      </c>
    </row>
    <row r="1892" spans="1:2" x14ac:dyDescent="0.45">
      <c r="A1892" t="s">
        <v>2441</v>
      </c>
      <c r="B1892" t="s">
        <v>4021</v>
      </c>
    </row>
    <row r="1893" spans="1:2" x14ac:dyDescent="0.45">
      <c r="A1893" t="s">
        <v>2442</v>
      </c>
      <c r="B1893" t="s">
        <v>3985</v>
      </c>
    </row>
    <row r="1894" spans="1:2" x14ac:dyDescent="0.45">
      <c r="A1894" t="s">
        <v>2443</v>
      </c>
      <c r="B1894" t="s">
        <v>3894</v>
      </c>
    </row>
    <row r="1895" spans="1:2" x14ac:dyDescent="0.45">
      <c r="A1895" t="s">
        <v>2444</v>
      </c>
      <c r="B1895" t="s">
        <v>3987</v>
      </c>
    </row>
    <row r="1896" spans="1:2" x14ac:dyDescent="0.45">
      <c r="A1896" t="s">
        <v>2445</v>
      </c>
      <c r="B1896" t="s">
        <v>3949</v>
      </c>
    </row>
    <row r="1897" spans="1:2" x14ac:dyDescent="0.45">
      <c r="A1897" t="s">
        <v>2446</v>
      </c>
      <c r="B1897" t="s">
        <v>3981</v>
      </c>
    </row>
    <row r="1898" spans="1:2" x14ac:dyDescent="0.45">
      <c r="A1898" t="s">
        <v>909</v>
      </c>
      <c r="B1898" t="s">
        <v>179</v>
      </c>
    </row>
    <row r="1899" spans="1:2" x14ac:dyDescent="0.45">
      <c r="A1899" t="s">
        <v>2447</v>
      </c>
      <c r="B1899" t="s">
        <v>3955</v>
      </c>
    </row>
    <row r="1900" spans="1:2" x14ac:dyDescent="0.45">
      <c r="A1900" t="s">
        <v>2448</v>
      </c>
      <c r="B1900" t="s">
        <v>3903</v>
      </c>
    </row>
    <row r="1901" spans="1:2" x14ac:dyDescent="0.45">
      <c r="A1901" t="s">
        <v>2449</v>
      </c>
      <c r="B1901" t="s">
        <v>3993</v>
      </c>
    </row>
    <row r="1902" spans="1:2" x14ac:dyDescent="0.45">
      <c r="A1902" t="s">
        <v>506</v>
      </c>
      <c r="B1902" t="s">
        <v>289</v>
      </c>
    </row>
    <row r="1903" spans="1:2" x14ac:dyDescent="0.45">
      <c r="A1903" t="s">
        <v>2450</v>
      </c>
      <c r="B1903" t="s">
        <v>4029</v>
      </c>
    </row>
    <row r="1904" spans="1:2" x14ac:dyDescent="0.45">
      <c r="A1904" t="s">
        <v>2451</v>
      </c>
      <c r="B1904" t="s">
        <v>3920</v>
      </c>
    </row>
    <row r="1905" spans="1:2" x14ac:dyDescent="0.45">
      <c r="A1905" t="s">
        <v>2452</v>
      </c>
      <c r="B1905" t="s">
        <v>4006</v>
      </c>
    </row>
    <row r="1906" spans="1:2" x14ac:dyDescent="0.45">
      <c r="A1906" t="s">
        <v>505</v>
      </c>
      <c r="B1906" t="s">
        <v>182</v>
      </c>
    </row>
    <row r="1907" spans="1:2" x14ac:dyDescent="0.45">
      <c r="A1907" t="s">
        <v>504</v>
      </c>
      <c r="B1907" t="s">
        <v>125</v>
      </c>
    </row>
    <row r="1908" spans="1:2" x14ac:dyDescent="0.45">
      <c r="A1908" t="s">
        <v>2453</v>
      </c>
      <c r="B1908" t="s">
        <v>3835</v>
      </c>
    </row>
    <row r="1909" spans="1:2" x14ac:dyDescent="0.45">
      <c r="A1909" t="s">
        <v>2454</v>
      </c>
      <c r="B1909" t="s">
        <v>4001</v>
      </c>
    </row>
    <row r="1910" spans="1:2" x14ac:dyDescent="0.45">
      <c r="A1910" t="s">
        <v>503</v>
      </c>
      <c r="B1910" t="s">
        <v>35</v>
      </c>
    </row>
    <row r="1911" spans="1:2" x14ac:dyDescent="0.45">
      <c r="A1911" t="s">
        <v>2455</v>
      </c>
      <c r="B1911" t="s">
        <v>3838</v>
      </c>
    </row>
    <row r="1912" spans="1:2" x14ac:dyDescent="0.45">
      <c r="A1912" t="s">
        <v>2456</v>
      </c>
      <c r="B1912" t="s">
        <v>3828</v>
      </c>
    </row>
    <row r="1913" spans="1:2" x14ac:dyDescent="0.45">
      <c r="A1913" t="s">
        <v>2457</v>
      </c>
      <c r="B1913" t="s">
        <v>3926</v>
      </c>
    </row>
    <row r="1914" spans="1:2" x14ac:dyDescent="0.45">
      <c r="A1914" t="s">
        <v>502</v>
      </c>
      <c r="B1914" t="s">
        <v>37</v>
      </c>
    </row>
    <row r="1915" spans="1:2" x14ac:dyDescent="0.45">
      <c r="A1915" t="s">
        <v>501</v>
      </c>
      <c r="B1915" t="s">
        <v>37</v>
      </c>
    </row>
    <row r="1916" spans="1:2" x14ac:dyDescent="0.45">
      <c r="A1916" t="s">
        <v>2458</v>
      </c>
      <c r="B1916" t="s">
        <v>3928</v>
      </c>
    </row>
    <row r="1917" spans="1:2" x14ac:dyDescent="0.45">
      <c r="A1917" t="s">
        <v>500</v>
      </c>
      <c r="B1917" t="s">
        <v>41</v>
      </c>
    </row>
    <row r="1918" spans="1:2" x14ac:dyDescent="0.45">
      <c r="A1918" t="s">
        <v>499</v>
      </c>
      <c r="B1918" t="s">
        <v>215</v>
      </c>
    </row>
    <row r="1919" spans="1:2" x14ac:dyDescent="0.45">
      <c r="A1919" t="s">
        <v>498</v>
      </c>
      <c r="B1919" t="s">
        <v>62</v>
      </c>
    </row>
    <row r="1920" spans="1:2" x14ac:dyDescent="0.45">
      <c r="A1920" t="s">
        <v>2459</v>
      </c>
      <c r="B1920" t="s">
        <v>3979</v>
      </c>
    </row>
    <row r="1921" spans="1:2" x14ac:dyDescent="0.45">
      <c r="A1921" t="s">
        <v>2460</v>
      </c>
      <c r="B1921" t="s">
        <v>3926</v>
      </c>
    </row>
    <row r="1922" spans="1:2" x14ac:dyDescent="0.45">
      <c r="A1922" t="s">
        <v>2461</v>
      </c>
      <c r="B1922" t="s">
        <v>4018</v>
      </c>
    </row>
    <row r="1923" spans="1:2" x14ac:dyDescent="0.45">
      <c r="A1923" t="s">
        <v>2462</v>
      </c>
      <c r="B1923" t="s">
        <v>3962</v>
      </c>
    </row>
    <row r="1924" spans="1:2" x14ac:dyDescent="0.45">
      <c r="A1924" t="s">
        <v>822</v>
      </c>
      <c r="B1924" t="s">
        <v>321</v>
      </c>
    </row>
    <row r="1925" spans="1:2" x14ac:dyDescent="0.45">
      <c r="A1925" t="s">
        <v>2463</v>
      </c>
      <c r="B1925" t="s">
        <v>4005</v>
      </c>
    </row>
    <row r="1926" spans="1:2" x14ac:dyDescent="0.45">
      <c r="A1926" t="s">
        <v>2464</v>
      </c>
      <c r="B1926" t="s">
        <v>4045</v>
      </c>
    </row>
    <row r="1927" spans="1:2" x14ac:dyDescent="0.45">
      <c r="A1927" t="s">
        <v>2465</v>
      </c>
      <c r="B1927" t="s">
        <v>3925</v>
      </c>
    </row>
    <row r="1928" spans="1:2" x14ac:dyDescent="0.45">
      <c r="A1928" t="s">
        <v>2466</v>
      </c>
      <c r="B1928" t="s">
        <v>3966</v>
      </c>
    </row>
    <row r="1929" spans="1:2" x14ac:dyDescent="0.45">
      <c r="A1929" t="s">
        <v>2467</v>
      </c>
      <c r="B1929" t="s">
        <v>3964</v>
      </c>
    </row>
    <row r="1930" spans="1:2" x14ac:dyDescent="0.45">
      <c r="A1930" t="s">
        <v>2468</v>
      </c>
      <c r="B1930" t="s">
        <v>3940</v>
      </c>
    </row>
    <row r="1931" spans="1:2" x14ac:dyDescent="0.45">
      <c r="A1931" t="s">
        <v>2469</v>
      </c>
      <c r="B1931" t="s">
        <v>3941</v>
      </c>
    </row>
    <row r="1932" spans="1:2" x14ac:dyDescent="0.45">
      <c r="A1932" t="s">
        <v>2470</v>
      </c>
      <c r="B1932" t="s">
        <v>3989</v>
      </c>
    </row>
    <row r="1933" spans="1:2" x14ac:dyDescent="0.45">
      <c r="A1933" t="s">
        <v>2471</v>
      </c>
      <c r="B1933" t="s">
        <v>4041</v>
      </c>
    </row>
    <row r="1934" spans="1:2" x14ac:dyDescent="0.45">
      <c r="A1934" t="s">
        <v>2472</v>
      </c>
      <c r="B1934" t="s">
        <v>3927</v>
      </c>
    </row>
    <row r="1935" spans="1:2" x14ac:dyDescent="0.45">
      <c r="A1935" t="s">
        <v>2473</v>
      </c>
      <c r="B1935" t="s">
        <v>3925</v>
      </c>
    </row>
    <row r="1936" spans="1:2" x14ac:dyDescent="0.45">
      <c r="A1936" t="s">
        <v>2474</v>
      </c>
      <c r="B1936" t="s">
        <v>4002</v>
      </c>
    </row>
    <row r="1937" spans="1:2" x14ac:dyDescent="0.45">
      <c r="A1937" t="s">
        <v>2475</v>
      </c>
      <c r="B1937" t="s">
        <v>3838</v>
      </c>
    </row>
    <row r="1938" spans="1:2" x14ac:dyDescent="0.45">
      <c r="A1938" t="s">
        <v>2476</v>
      </c>
      <c r="B1938" t="s">
        <v>3969</v>
      </c>
    </row>
    <row r="1939" spans="1:2" x14ac:dyDescent="0.45">
      <c r="A1939" t="s">
        <v>2477</v>
      </c>
      <c r="B1939" t="s">
        <v>3969</v>
      </c>
    </row>
    <row r="1940" spans="1:2" x14ac:dyDescent="0.45">
      <c r="A1940" t="s">
        <v>2478</v>
      </c>
      <c r="B1940" t="s">
        <v>4054</v>
      </c>
    </row>
    <row r="1941" spans="1:2" x14ac:dyDescent="0.45">
      <c r="A1941" t="s">
        <v>2479</v>
      </c>
      <c r="B1941" t="s">
        <v>3840</v>
      </c>
    </row>
    <row r="1942" spans="1:2" x14ac:dyDescent="0.45">
      <c r="A1942" t="s">
        <v>2480</v>
      </c>
      <c r="B1942" t="s">
        <v>3838</v>
      </c>
    </row>
    <row r="1943" spans="1:2" x14ac:dyDescent="0.45">
      <c r="A1943" t="s">
        <v>2481</v>
      </c>
      <c r="B1943" t="s">
        <v>4046</v>
      </c>
    </row>
    <row r="1944" spans="1:2" x14ac:dyDescent="0.45">
      <c r="A1944" t="s">
        <v>2482</v>
      </c>
      <c r="B1944" t="s">
        <v>4045</v>
      </c>
    </row>
    <row r="1945" spans="1:2" x14ac:dyDescent="0.45">
      <c r="A1945" t="s">
        <v>2483</v>
      </c>
      <c r="B1945" t="s">
        <v>3928</v>
      </c>
    </row>
    <row r="1946" spans="1:2" x14ac:dyDescent="0.45">
      <c r="A1946" t="s">
        <v>2484</v>
      </c>
      <c r="B1946" t="s">
        <v>4042</v>
      </c>
    </row>
    <row r="1947" spans="1:2" x14ac:dyDescent="0.45">
      <c r="A1947" t="s">
        <v>2485</v>
      </c>
      <c r="B1947" t="s">
        <v>3825</v>
      </c>
    </row>
    <row r="1948" spans="1:2" x14ac:dyDescent="0.45">
      <c r="A1948" t="s">
        <v>2486</v>
      </c>
      <c r="B1948" t="s">
        <v>4056</v>
      </c>
    </row>
    <row r="1949" spans="1:2" x14ac:dyDescent="0.45">
      <c r="A1949" t="s">
        <v>495</v>
      </c>
      <c r="B1949" t="s">
        <v>146</v>
      </c>
    </row>
    <row r="1950" spans="1:2" x14ac:dyDescent="0.45">
      <c r="A1950" t="s">
        <v>2487</v>
      </c>
      <c r="B1950" t="s">
        <v>3929</v>
      </c>
    </row>
    <row r="1951" spans="1:2" x14ac:dyDescent="0.45">
      <c r="A1951" t="s">
        <v>494</v>
      </c>
      <c r="B1951" t="s">
        <v>153</v>
      </c>
    </row>
    <row r="1952" spans="1:2" x14ac:dyDescent="0.45">
      <c r="A1952" t="s">
        <v>493</v>
      </c>
      <c r="B1952" t="s">
        <v>45</v>
      </c>
    </row>
    <row r="1953" spans="1:2" x14ac:dyDescent="0.45">
      <c r="A1953" t="s">
        <v>2488</v>
      </c>
      <c r="B1953" t="s">
        <v>4026</v>
      </c>
    </row>
    <row r="1954" spans="1:2" x14ac:dyDescent="0.45">
      <c r="A1954" t="s">
        <v>859</v>
      </c>
      <c r="B1954" t="s">
        <v>215</v>
      </c>
    </row>
    <row r="1955" spans="1:2" x14ac:dyDescent="0.45">
      <c r="A1955" t="s">
        <v>492</v>
      </c>
      <c r="B1955" t="s">
        <v>215</v>
      </c>
    </row>
    <row r="1956" spans="1:2" x14ac:dyDescent="0.45">
      <c r="A1956" t="s">
        <v>491</v>
      </c>
      <c r="B1956" t="s">
        <v>112</v>
      </c>
    </row>
    <row r="1957" spans="1:2" x14ac:dyDescent="0.45">
      <c r="A1957" t="s">
        <v>900</v>
      </c>
      <c r="B1957" t="s">
        <v>52</v>
      </c>
    </row>
    <row r="1958" spans="1:2" x14ac:dyDescent="0.45">
      <c r="A1958" t="s">
        <v>2489</v>
      </c>
      <c r="B1958" t="s">
        <v>3910</v>
      </c>
    </row>
    <row r="1959" spans="1:2" x14ac:dyDescent="0.45">
      <c r="A1959" t="s">
        <v>2490</v>
      </c>
      <c r="B1959" t="s">
        <v>3973</v>
      </c>
    </row>
    <row r="1960" spans="1:2" x14ac:dyDescent="0.45">
      <c r="A1960" t="s">
        <v>2491</v>
      </c>
      <c r="B1960" t="s">
        <v>3853</v>
      </c>
    </row>
    <row r="1961" spans="1:2" x14ac:dyDescent="0.45">
      <c r="A1961" t="s">
        <v>490</v>
      </c>
      <c r="B1961" t="s">
        <v>45</v>
      </c>
    </row>
    <row r="1962" spans="1:2" x14ac:dyDescent="0.45">
      <c r="A1962" t="s">
        <v>2492</v>
      </c>
      <c r="B1962" t="s">
        <v>4023</v>
      </c>
    </row>
    <row r="1963" spans="1:2" x14ac:dyDescent="0.45">
      <c r="A1963" t="s">
        <v>2493</v>
      </c>
      <c r="B1963" t="s">
        <v>3831</v>
      </c>
    </row>
    <row r="1964" spans="1:2" x14ac:dyDescent="0.45">
      <c r="A1964" t="s">
        <v>2494</v>
      </c>
      <c r="B1964" t="s">
        <v>4040</v>
      </c>
    </row>
    <row r="1965" spans="1:2" x14ac:dyDescent="0.45">
      <c r="A1965" t="s">
        <v>2495</v>
      </c>
      <c r="B1965" t="s">
        <v>4039</v>
      </c>
    </row>
    <row r="1966" spans="1:2" x14ac:dyDescent="0.45">
      <c r="A1966" t="s">
        <v>2496</v>
      </c>
      <c r="B1966" t="s">
        <v>3943</v>
      </c>
    </row>
    <row r="1967" spans="1:2" x14ac:dyDescent="0.45">
      <c r="A1967" t="s">
        <v>2497</v>
      </c>
      <c r="B1967" t="s">
        <v>3878</v>
      </c>
    </row>
    <row r="1968" spans="1:2" x14ac:dyDescent="0.45">
      <c r="A1968" t="s">
        <v>2498</v>
      </c>
      <c r="B1968" t="s">
        <v>4016</v>
      </c>
    </row>
    <row r="1969" spans="1:2" x14ac:dyDescent="0.45">
      <c r="A1969" t="s">
        <v>2499</v>
      </c>
      <c r="B1969" t="s">
        <v>3975</v>
      </c>
    </row>
    <row r="1970" spans="1:2" x14ac:dyDescent="0.45">
      <c r="A1970" t="s">
        <v>489</v>
      </c>
      <c r="B1970" t="s">
        <v>182</v>
      </c>
    </row>
    <row r="1971" spans="1:2" x14ac:dyDescent="0.45">
      <c r="A1971" t="s">
        <v>2500</v>
      </c>
      <c r="B1971" t="s">
        <v>3886</v>
      </c>
    </row>
    <row r="1972" spans="1:2" x14ac:dyDescent="0.45">
      <c r="A1972" t="s">
        <v>2501</v>
      </c>
      <c r="B1972" t="s">
        <v>3880</v>
      </c>
    </row>
    <row r="1973" spans="1:2" x14ac:dyDescent="0.45">
      <c r="A1973" t="s">
        <v>2502</v>
      </c>
      <c r="B1973" t="s">
        <v>3950</v>
      </c>
    </row>
    <row r="1974" spans="1:2" x14ac:dyDescent="0.45">
      <c r="A1974" t="s">
        <v>2503</v>
      </c>
      <c r="B1974" t="s">
        <v>3887</v>
      </c>
    </row>
    <row r="1975" spans="1:2" x14ac:dyDescent="0.45">
      <c r="A1975" t="s">
        <v>2504</v>
      </c>
      <c r="B1975" t="s">
        <v>4014</v>
      </c>
    </row>
    <row r="1976" spans="1:2" x14ac:dyDescent="0.45">
      <c r="A1976" t="s">
        <v>488</v>
      </c>
      <c r="B1976" t="s">
        <v>56</v>
      </c>
    </row>
    <row r="1977" spans="1:2" x14ac:dyDescent="0.45">
      <c r="A1977" t="s">
        <v>2505</v>
      </c>
      <c r="B1977" t="s">
        <v>3911</v>
      </c>
    </row>
    <row r="1978" spans="1:2" x14ac:dyDescent="0.45">
      <c r="A1978" t="s">
        <v>2506</v>
      </c>
      <c r="B1978" t="s">
        <v>3920</v>
      </c>
    </row>
    <row r="1979" spans="1:2" x14ac:dyDescent="0.45">
      <c r="A1979" t="s">
        <v>2507</v>
      </c>
      <c r="B1979" t="s">
        <v>3960</v>
      </c>
    </row>
    <row r="1980" spans="1:2" x14ac:dyDescent="0.45">
      <c r="A1980" t="s">
        <v>2508</v>
      </c>
      <c r="B1980" t="s">
        <v>3914</v>
      </c>
    </row>
    <row r="1981" spans="1:2" x14ac:dyDescent="0.45">
      <c r="A1981" t="s">
        <v>32</v>
      </c>
      <c r="B1981" t="s">
        <v>33</v>
      </c>
    </row>
    <row r="1982" spans="1:2" x14ac:dyDescent="0.45">
      <c r="A1982" t="s">
        <v>34</v>
      </c>
      <c r="B1982" t="s">
        <v>35</v>
      </c>
    </row>
    <row r="1983" spans="1:2" x14ac:dyDescent="0.45">
      <c r="A1983" t="s">
        <v>2509</v>
      </c>
      <c r="B1983" t="s">
        <v>3842</v>
      </c>
    </row>
    <row r="1984" spans="1:2" x14ac:dyDescent="0.45">
      <c r="A1984" t="s">
        <v>36</v>
      </c>
      <c r="B1984" t="s">
        <v>37</v>
      </c>
    </row>
    <row r="1985" spans="1:2" x14ac:dyDescent="0.45">
      <c r="A1985" t="s">
        <v>882</v>
      </c>
      <c r="B1985" t="s">
        <v>85</v>
      </c>
    </row>
    <row r="1986" spans="1:2" x14ac:dyDescent="0.45">
      <c r="A1986" t="s">
        <v>63</v>
      </c>
      <c r="B1986" t="s">
        <v>64</v>
      </c>
    </row>
    <row r="1987" spans="1:2" x14ac:dyDescent="0.45">
      <c r="A1987" t="s">
        <v>65</v>
      </c>
      <c r="B1987" t="s">
        <v>21</v>
      </c>
    </row>
    <row r="1988" spans="1:2" x14ac:dyDescent="0.45">
      <c r="A1988" t="s">
        <v>2510</v>
      </c>
      <c r="B1988" t="s">
        <v>3979</v>
      </c>
    </row>
    <row r="1989" spans="1:2" x14ac:dyDescent="0.45">
      <c r="A1989" t="s">
        <v>2511</v>
      </c>
      <c r="B1989" t="s">
        <v>3843</v>
      </c>
    </row>
    <row r="1990" spans="1:2" x14ac:dyDescent="0.45">
      <c r="A1990" t="s">
        <v>2512</v>
      </c>
      <c r="B1990" t="s">
        <v>3966</v>
      </c>
    </row>
    <row r="1991" spans="1:2" x14ac:dyDescent="0.45">
      <c r="A1991" t="s">
        <v>2513</v>
      </c>
      <c r="B1991" t="s">
        <v>3965</v>
      </c>
    </row>
    <row r="1992" spans="1:2" x14ac:dyDescent="0.45">
      <c r="A1992" t="s">
        <v>2514</v>
      </c>
      <c r="B1992" t="s">
        <v>3835</v>
      </c>
    </row>
    <row r="1993" spans="1:2" x14ac:dyDescent="0.45">
      <c r="A1993" t="s">
        <v>2515</v>
      </c>
      <c r="B1993" t="s">
        <v>3925</v>
      </c>
    </row>
    <row r="1994" spans="1:2" x14ac:dyDescent="0.45">
      <c r="A1994" t="s">
        <v>2516</v>
      </c>
      <c r="B1994" t="s">
        <v>3930</v>
      </c>
    </row>
    <row r="1995" spans="1:2" x14ac:dyDescent="0.45">
      <c r="A1995" t="s">
        <v>2517</v>
      </c>
      <c r="B1995" t="s">
        <v>4041</v>
      </c>
    </row>
    <row r="1996" spans="1:2" x14ac:dyDescent="0.45">
      <c r="A1996" t="s">
        <v>2518</v>
      </c>
      <c r="B1996" t="s">
        <v>3934</v>
      </c>
    </row>
    <row r="1997" spans="1:2" x14ac:dyDescent="0.45">
      <c r="A1997" t="s">
        <v>2519</v>
      </c>
      <c r="B1997" t="s">
        <v>3937</v>
      </c>
    </row>
    <row r="1998" spans="1:2" x14ac:dyDescent="0.45">
      <c r="A1998" t="s">
        <v>209</v>
      </c>
      <c r="B1998" t="s">
        <v>75</v>
      </c>
    </row>
    <row r="1999" spans="1:2" x14ac:dyDescent="0.45">
      <c r="A1999" t="s">
        <v>236</v>
      </c>
      <c r="B1999" t="s">
        <v>237</v>
      </c>
    </row>
    <row r="2000" spans="1:2" x14ac:dyDescent="0.45">
      <c r="A2000" t="s">
        <v>804</v>
      </c>
      <c r="B2000" t="s">
        <v>289</v>
      </c>
    </row>
    <row r="2001" spans="1:2" x14ac:dyDescent="0.45">
      <c r="A2001" t="s">
        <v>2520</v>
      </c>
      <c r="B2001" t="s">
        <v>4021</v>
      </c>
    </row>
    <row r="2002" spans="1:2" x14ac:dyDescent="0.45">
      <c r="A2002" t="s">
        <v>2521</v>
      </c>
      <c r="B2002" t="s">
        <v>3924</v>
      </c>
    </row>
    <row r="2003" spans="1:2" x14ac:dyDescent="0.45">
      <c r="A2003" t="s">
        <v>2522</v>
      </c>
      <c r="B2003" t="s">
        <v>3834</v>
      </c>
    </row>
    <row r="2004" spans="1:2" x14ac:dyDescent="0.45">
      <c r="A2004" t="s">
        <v>2523</v>
      </c>
      <c r="B2004" t="s">
        <v>3985</v>
      </c>
    </row>
    <row r="2005" spans="1:2" x14ac:dyDescent="0.45">
      <c r="A2005" t="s">
        <v>2524</v>
      </c>
      <c r="B2005" t="s">
        <v>4021</v>
      </c>
    </row>
    <row r="2006" spans="1:2" x14ac:dyDescent="0.45">
      <c r="A2006" t="s">
        <v>2525</v>
      </c>
      <c r="B2006" t="s">
        <v>3860</v>
      </c>
    </row>
    <row r="2007" spans="1:2" x14ac:dyDescent="0.45">
      <c r="A2007" t="s">
        <v>2526</v>
      </c>
      <c r="B2007" t="s">
        <v>3968</v>
      </c>
    </row>
    <row r="2008" spans="1:2" x14ac:dyDescent="0.45">
      <c r="A2008" t="s">
        <v>2527</v>
      </c>
      <c r="B2008" t="s">
        <v>4057</v>
      </c>
    </row>
    <row r="2009" spans="1:2" x14ac:dyDescent="0.45">
      <c r="A2009" t="s">
        <v>2528</v>
      </c>
      <c r="B2009" t="s">
        <v>3921</v>
      </c>
    </row>
    <row r="2010" spans="1:2" x14ac:dyDescent="0.45">
      <c r="A2010" t="s">
        <v>2529</v>
      </c>
      <c r="B2010" t="s">
        <v>3898</v>
      </c>
    </row>
    <row r="2011" spans="1:2" x14ac:dyDescent="0.45">
      <c r="A2011" t="s">
        <v>2530</v>
      </c>
      <c r="B2011" t="s">
        <v>3923</v>
      </c>
    </row>
    <row r="2012" spans="1:2" x14ac:dyDescent="0.45">
      <c r="A2012" t="s">
        <v>2531</v>
      </c>
      <c r="B2012" t="s">
        <v>3998</v>
      </c>
    </row>
    <row r="2013" spans="1:2" x14ac:dyDescent="0.45">
      <c r="A2013" t="s">
        <v>2532</v>
      </c>
      <c r="B2013" t="s">
        <v>4005</v>
      </c>
    </row>
    <row r="2014" spans="1:2" x14ac:dyDescent="0.45">
      <c r="A2014" t="s">
        <v>278</v>
      </c>
      <c r="B2014" t="s">
        <v>279</v>
      </c>
    </row>
    <row r="2015" spans="1:2" x14ac:dyDescent="0.45">
      <c r="A2015" t="s">
        <v>2533</v>
      </c>
      <c r="B2015" t="s">
        <v>4044</v>
      </c>
    </row>
    <row r="2016" spans="1:2" x14ac:dyDescent="0.45">
      <c r="A2016" t="s">
        <v>2534</v>
      </c>
      <c r="B2016" t="s">
        <v>3966</v>
      </c>
    </row>
    <row r="2017" spans="1:2" x14ac:dyDescent="0.45">
      <c r="A2017" t="s">
        <v>2535</v>
      </c>
      <c r="B2017" t="s">
        <v>3966</v>
      </c>
    </row>
    <row r="2018" spans="1:2" x14ac:dyDescent="0.45">
      <c r="A2018" t="s">
        <v>320</v>
      </c>
      <c r="B2018" t="s">
        <v>321</v>
      </c>
    </row>
    <row r="2019" spans="1:2" x14ac:dyDescent="0.45">
      <c r="A2019" t="s">
        <v>322</v>
      </c>
      <c r="B2019" t="s">
        <v>263</v>
      </c>
    </row>
    <row r="2020" spans="1:2" x14ac:dyDescent="0.45">
      <c r="A2020" t="s">
        <v>328</v>
      </c>
      <c r="B2020" t="s">
        <v>91</v>
      </c>
    </row>
    <row r="2021" spans="1:2" x14ac:dyDescent="0.45">
      <c r="A2021" t="s">
        <v>2536</v>
      </c>
      <c r="B2021" t="s">
        <v>4000</v>
      </c>
    </row>
    <row r="2022" spans="1:2" x14ac:dyDescent="0.45">
      <c r="A2022" t="s">
        <v>2537</v>
      </c>
      <c r="B2022" t="s">
        <v>3916</v>
      </c>
    </row>
    <row r="2023" spans="1:2" x14ac:dyDescent="0.45">
      <c r="A2023" t="s">
        <v>2538</v>
      </c>
      <c r="B2023" t="s">
        <v>3916</v>
      </c>
    </row>
    <row r="2024" spans="1:2" x14ac:dyDescent="0.45">
      <c r="A2024" t="s">
        <v>2539</v>
      </c>
      <c r="B2024" t="s">
        <v>3843</v>
      </c>
    </row>
    <row r="2025" spans="1:2" x14ac:dyDescent="0.45">
      <c r="A2025" t="s">
        <v>2540</v>
      </c>
      <c r="B2025" t="s">
        <v>3936</v>
      </c>
    </row>
    <row r="2026" spans="1:2" x14ac:dyDescent="0.45">
      <c r="A2026" t="s">
        <v>2541</v>
      </c>
      <c r="B2026" t="s">
        <v>3919</v>
      </c>
    </row>
    <row r="2027" spans="1:2" x14ac:dyDescent="0.45">
      <c r="A2027" t="s">
        <v>2542</v>
      </c>
      <c r="B2027" t="s">
        <v>3937</v>
      </c>
    </row>
    <row r="2028" spans="1:2" x14ac:dyDescent="0.45">
      <c r="A2028" t="s">
        <v>2543</v>
      </c>
      <c r="B2028" t="s">
        <v>3883</v>
      </c>
    </row>
    <row r="2029" spans="1:2" x14ac:dyDescent="0.45">
      <c r="A2029" t="s">
        <v>2544</v>
      </c>
      <c r="B2029" t="s">
        <v>4025</v>
      </c>
    </row>
    <row r="2030" spans="1:2" x14ac:dyDescent="0.45">
      <c r="A2030" t="s">
        <v>2545</v>
      </c>
      <c r="B2030" t="s">
        <v>3947</v>
      </c>
    </row>
    <row r="2031" spans="1:2" x14ac:dyDescent="0.45">
      <c r="A2031" t="s">
        <v>2546</v>
      </c>
      <c r="B2031" t="s">
        <v>3941</v>
      </c>
    </row>
    <row r="2032" spans="1:2" x14ac:dyDescent="0.45">
      <c r="A2032" t="s">
        <v>2547</v>
      </c>
      <c r="B2032" t="s">
        <v>3844</v>
      </c>
    </row>
    <row r="2033" spans="1:2" x14ac:dyDescent="0.45">
      <c r="A2033" t="s">
        <v>2548</v>
      </c>
      <c r="B2033" t="s">
        <v>3844</v>
      </c>
    </row>
    <row r="2034" spans="1:2" x14ac:dyDescent="0.45">
      <c r="A2034" t="s">
        <v>2549</v>
      </c>
      <c r="B2034" t="s">
        <v>4041</v>
      </c>
    </row>
    <row r="2035" spans="1:2" x14ac:dyDescent="0.45">
      <c r="A2035" t="s">
        <v>2550</v>
      </c>
      <c r="B2035" t="s">
        <v>3877</v>
      </c>
    </row>
    <row r="2036" spans="1:2" x14ac:dyDescent="0.45">
      <c r="A2036" t="s">
        <v>2551</v>
      </c>
      <c r="B2036" t="s">
        <v>3876</v>
      </c>
    </row>
    <row r="2037" spans="1:2" x14ac:dyDescent="0.45">
      <c r="A2037" t="s">
        <v>2552</v>
      </c>
      <c r="B2037" t="s">
        <v>3943</v>
      </c>
    </row>
    <row r="2038" spans="1:2" x14ac:dyDescent="0.45">
      <c r="A2038" t="s">
        <v>2553</v>
      </c>
      <c r="B2038" t="s">
        <v>3939</v>
      </c>
    </row>
    <row r="2039" spans="1:2" x14ac:dyDescent="0.45">
      <c r="A2039" t="s">
        <v>2554</v>
      </c>
      <c r="B2039" t="s">
        <v>3879</v>
      </c>
    </row>
    <row r="2040" spans="1:2" x14ac:dyDescent="0.45">
      <c r="A2040" t="s">
        <v>2555</v>
      </c>
      <c r="B2040" t="s">
        <v>3879</v>
      </c>
    </row>
    <row r="2041" spans="1:2" x14ac:dyDescent="0.45">
      <c r="A2041" t="s">
        <v>2556</v>
      </c>
      <c r="B2041" t="s">
        <v>3937</v>
      </c>
    </row>
    <row r="2042" spans="1:2" x14ac:dyDescent="0.45">
      <c r="A2042" t="s">
        <v>2557</v>
      </c>
      <c r="B2042" t="s">
        <v>3847</v>
      </c>
    </row>
    <row r="2043" spans="1:2" x14ac:dyDescent="0.45">
      <c r="A2043" t="s">
        <v>2558</v>
      </c>
      <c r="B2043" t="s">
        <v>3918</v>
      </c>
    </row>
    <row r="2044" spans="1:2" x14ac:dyDescent="0.45">
      <c r="A2044" t="s">
        <v>2559</v>
      </c>
      <c r="B2044" t="s">
        <v>3843</v>
      </c>
    </row>
    <row r="2045" spans="1:2" x14ac:dyDescent="0.45">
      <c r="A2045" t="s">
        <v>2560</v>
      </c>
      <c r="B2045" t="s">
        <v>3916</v>
      </c>
    </row>
    <row r="2046" spans="1:2" x14ac:dyDescent="0.45">
      <c r="A2046" t="s">
        <v>2561</v>
      </c>
      <c r="B2046" t="s">
        <v>3937</v>
      </c>
    </row>
    <row r="2047" spans="1:2" x14ac:dyDescent="0.45">
      <c r="A2047" t="s">
        <v>444</v>
      </c>
      <c r="B2047" t="s">
        <v>263</v>
      </c>
    </row>
    <row r="2048" spans="1:2" x14ac:dyDescent="0.45">
      <c r="A2048" t="s">
        <v>2562</v>
      </c>
      <c r="B2048" t="s">
        <v>3988</v>
      </c>
    </row>
    <row r="2049" spans="1:2" x14ac:dyDescent="0.45">
      <c r="A2049" t="s">
        <v>2563</v>
      </c>
      <c r="B2049" t="s">
        <v>4019</v>
      </c>
    </row>
    <row r="2050" spans="1:2" x14ac:dyDescent="0.45">
      <c r="A2050" t="s">
        <v>2564</v>
      </c>
      <c r="B2050" t="s">
        <v>4027</v>
      </c>
    </row>
    <row r="2051" spans="1:2" x14ac:dyDescent="0.45">
      <c r="A2051" t="s">
        <v>2565</v>
      </c>
      <c r="B2051" t="s">
        <v>3961</v>
      </c>
    </row>
    <row r="2052" spans="1:2" x14ac:dyDescent="0.45">
      <c r="A2052" t="s">
        <v>2566</v>
      </c>
      <c r="B2052" t="s">
        <v>3899</v>
      </c>
    </row>
    <row r="2053" spans="1:2" x14ac:dyDescent="0.45">
      <c r="A2053" t="s">
        <v>2567</v>
      </c>
      <c r="B2053" t="s">
        <v>3981</v>
      </c>
    </row>
    <row r="2054" spans="1:2" x14ac:dyDescent="0.45">
      <c r="A2054" t="s">
        <v>2568</v>
      </c>
      <c r="B2054" t="s">
        <v>3831</v>
      </c>
    </row>
    <row r="2055" spans="1:2" x14ac:dyDescent="0.45">
      <c r="A2055" t="s">
        <v>2569</v>
      </c>
      <c r="B2055" t="s">
        <v>3898</v>
      </c>
    </row>
    <row r="2056" spans="1:2" x14ac:dyDescent="0.45">
      <c r="A2056" t="s">
        <v>2570</v>
      </c>
      <c r="B2056" t="s">
        <v>3903</v>
      </c>
    </row>
    <row r="2057" spans="1:2" x14ac:dyDescent="0.45">
      <c r="A2057" t="s">
        <v>2571</v>
      </c>
      <c r="B2057" t="s">
        <v>4011</v>
      </c>
    </row>
    <row r="2058" spans="1:2" x14ac:dyDescent="0.45">
      <c r="A2058" t="s">
        <v>2572</v>
      </c>
      <c r="B2058" t="s">
        <v>3830</v>
      </c>
    </row>
    <row r="2059" spans="1:2" x14ac:dyDescent="0.45">
      <c r="A2059" t="s">
        <v>2573</v>
      </c>
      <c r="B2059" t="s">
        <v>3911</v>
      </c>
    </row>
    <row r="2060" spans="1:2" x14ac:dyDescent="0.45">
      <c r="A2060" t="s">
        <v>2574</v>
      </c>
      <c r="B2060" t="s">
        <v>4038</v>
      </c>
    </row>
    <row r="2061" spans="1:2" x14ac:dyDescent="0.45">
      <c r="A2061" t="s">
        <v>2575</v>
      </c>
      <c r="B2061" t="s">
        <v>3959</v>
      </c>
    </row>
    <row r="2062" spans="1:2" x14ac:dyDescent="0.45">
      <c r="A2062" t="s">
        <v>2576</v>
      </c>
      <c r="B2062" t="s">
        <v>3832</v>
      </c>
    </row>
    <row r="2063" spans="1:2" x14ac:dyDescent="0.45">
      <c r="A2063" t="s">
        <v>2577</v>
      </c>
      <c r="B2063" t="s">
        <v>3975</v>
      </c>
    </row>
    <row r="2064" spans="1:2" x14ac:dyDescent="0.45">
      <c r="A2064" t="s">
        <v>2578</v>
      </c>
      <c r="B2064" t="s">
        <v>3848</v>
      </c>
    </row>
    <row r="2065" spans="1:2" x14ac:dyDescent="0.45">
      <c r="A2065" t="s">
        <v>478</v>
      </c>
      <c r="B2065" t="s">
        <v>133</v>
      </c>
    </row>
    <row r="2066" spans="1:2" x14ac:dyDescent="0.45">
      <c r="A2066" t="s">
        <v>477</v>
      </c>
      <c r="B2066" t="s">
        <v>133</v>
      </c>
    </row>
    <row r="2067" spans="1:2" x14ac:dyDescent="0.45">
      <c r="A2067" t="s">
        <v>476</v>
      </c>
      <c r="B2067" t="s">
        <v>161</v>
      </c>
    </row>
    <row r="2068" spans="1:2" x14ac:dyDescent="0.45">
      <c r="A2068" t="s">
        <v>2579</v>
      </c>
      <c r="B2068" t="s">
        <v>3878</v>
      </c>
    </row>
    <row r="2069" spans="1:2" x14ac:dyDescent="0.45">
      <c r="A2069" t="s">
        <v>474</v>
      </c>
      <c r="B2069" t="s">
        <v>161</v>
      </c>
    </row>
    <row r="2070" spans="1:2" x14ac:dyDescent="0.45">
      <c r="A2070" t="s">
        <v>473</v>
      </c>
      <c r="B2070" t="s">
        <v>104</v>
      </c>
    </row>
    <row r="2071" spans="1:2" x14ac:dyDescent="0.45">
      <c r="A2071" t="s">
        <v>472</v>
      </c>
      <c r="B2071" t="s">
        <v>161</v>
      </c>
    </row>
    <row r="2072" spans="1:2" x14ac:dyDescent="0.45">
      <c r="A2072" t="s">
        <v>796</v>
      </c>
      <c r="B2072" t="s">
        <v>188</v>
      </c>
    </row>
    <row r="2073" spans="1:2" x14ac:dyDescent="0.45">
      <c r="A2073" t="s">
        <v>471</v>
      </c>
      <c r="B2073" t="s">
        <v>24</v>
      </c>
    </row>
    <row r="2074" spans="1:2" x14ac:dyDescent="0.45">
      <c r="A2074" t="s">
        <v>470</v>
      </c>
      <c r="B2074" t="s">
        <v>62</v>
      </c>
    </row>
    <row r="2075" spans="1:2" x14ac:dyDescent="0.45">
      <c r="A2075" t="s">
        <v>469</v>
      </c>
      <c r="B2075" t="s">
        <v>62</v>
      </c>
    </row>
    <row r="2076" spans="1:2" x14ac:dyDescent="0.45">
      <c r="A2076" t="s">
        <v>468</v>
      </c>
      <c r="B2076" t="s">
        <v>24</v>
      </c>
    </row>
    <row r="2077" spans="1:2" x14ac:dyDescent="0.45">
      <c r="A2077" t="s">
        <v>2580</v>
      </c>
      <c r="B2077" t="s">
        <v>4011</v>
      </c>
    </row>
    <row r="2078" spans="1:2" x14ac:dyDescent="0.45">
      <c r="A2078" t="s">
        <v>2581</v>
      </c>
      <c r="B2078" t="s">
        <v>4040</v>
      </c>
    </row>
    <row r="2079" spans="1:2" x14ac:dyDescent="0.45">
      <c r="A2079" t="s">
        <v>2582</v>
      </c>
      <c r="B2079" t="s">
        <v>4055</v>
      </c>
    </row>
    <row r="2080" spans="1:2" x14ac:dyDescent="0.45">
      <c r="A2080" t="s">
        <v>2583</v>
      </c>
      <c r="B2080" t="s">
        <v>3907</v>
      </c>
    </row>
    <row r="2081" spans="1:2" x14ac:dyDescent="0.45">
      <c r="A2081" t="s">
        <v>2584</v>
      </c>
      <c r="B2081" t="s">
        <v>3839</v>
      </c>
    </row>
    <row r="2082" spans="1:2" x14ac:dyDescent="0.45">
      <c r="A2082" t="s">
        <v>2585</v>
      </c>
      <c r="B2082" t="s">
        <v>3830</v>
      </c>
    </row>
    <row r="2083" spans="1:2" x14ac:dyDescent="0.45">
      <c r="A2083" t="s">
        <v>2586</v>
      </c>
      <c r="B2083" t="s">
        <v>3994</v>
      </c>
    </row>
    <row r="2084" spans="1:2" x14ac:dyDescent="0.45">
      <c r="A2084" t="s">
        <v>2587</v>
      </c>
      <c r="B2084" t="s">
        <v>3914</v>
      </c>
    </row>
    <row r="2085" spans="1:2" x14ac:dyDescent="0.45">
      <c r="A2085" t="s">
        <v>2588</v>
      </c>
      <c r="B2085" t="s">
        <v>3938</v>
      </c>
    </row>
    <row r="2086" spans="1:2" x14ac:dyDescent="0.45">
      <c r="A2086" t="s">
        <v>2589</v>
      </c>
      <c r="B2086" t="s">
        <v>3938</v>
      </c>
    </row>
    <row r="2087" spans="1:2" x14ac:dyDescent="0.45">
      <c r="A2087" t="s">
        <v>2590</v>
      </c>
      <c r="B2087" t="s">
        <v>3959</v>
      </c>
    </row>
    <row r="2088" spans="1:2" x14ac:dyDescent="0.45">
      <c r="A2088" t="s">
        <v>2591</v>
      </c>
      <c r="B2088" t="s">
        <v>4028</v>
      </c>
    </row>
    <row r="2089" spans="1:2" x14ac:dyDescent="0.45">
      <c r="A2089" t="s">
        <v>2592</v>
      </c>
      <c r="B2089" t="s">
        <v>3938</v>
      </c>
    </row>
    <row r="2090" spans="1:2" x14ac:dyDescent="0.45">
      <c r="A2090" t="s">
        <v>2593</v>
      </c>
      <c r="B2090" t="s">
        <v>3960</v>
      </c>
    </row>
    <row r="2091" spans="1:2" x14ac:dyDescent="0.45">
      <c r="A2091" t="s">
        <v>2594</v>
      </c>
      <c r="B2091" t="s">
        <v>3948</v>
      </c>
    </row>
    <row r="2092" spans="1:2" x14ac:dyDescent="0.45">
      <c r="A2092" t="s">
        <v>2595</v>
      </c>
      <c r="B2092" t="s">
        <v>3948</v>
      </c>
    </row>
    <row r="2093" spans="1:2" x14ac:dyDescent="0.45">
      <c r="A2093" t="s">
        <v>2596</v>
      </c>
      <c r="B2093" t="s">
        <v>3898</v>
      </c>
    </row>
    <row r="2094" spans="1:2" x14ac:dyDescent="0.45">
      <c r="A2094" t="s">
        <v>2597</v>
      </c>
      <c r="B2094" t="s">
        <v>3981</v>
      </c>
    </row>
    <row r="2095" spans="1:2" x14ac:dyDescent="0.45">
      <c r="A2095" t="s">
        <v>2598</v>
      </c>
      <c r="B2095" t="s">
        <v>4058</v>
      </c>
    </row>
    <row r="2096" spans="1:2" x14ac:dyDescent="0.45">
      <c r="A2096" t="s">
        <v>2599</v>
      </c>
      <c r="B2096" t="s">
        <v>3955</v>
      </c>
    </row>
    <row r="2097" spans="1:2" x14ac:dyDescent="0.45">
      <c r="A2097" t="s">
        <v>2600</v>
      </c>
      <c r="B2097" t="s">
        <v>4041</v>
      </c>
    </row>
    <row r="2098" spans="1:2" x14ac:dyDescent="0.45">
      <c r="A2098" t="s">
        <v>2601</v>
      </c>
      <c r="B2098" t="s">
        <v>3957</v>
      </c>
    </row>
    <row r="2099" spans="1:2" x14ac:dyDescent="0.45">
      <c r="A2099" t="s">
        <v>2602</v>
      </c>
      <c r="B2099" t="s">
        <v>3935</v>
      </c>
    </row>
    <row r="2100" spans="1:2" x14ac:dyDescent="0.45">
      <c r="A2100" t="s">
        <v>2603</v>
      </c>
      <c r="B2100" t="s">
        <v>3937</v>
      </c>
    </row>
    <row r="2101" spans="1:2" x14ac:dyDescent="0.45">
      <c r="A2101" t="s">
        <v>2604</v>
      </c>
      <c r="B2101" t="s">
        <v>3938</v>
      </c>
    </row>
    <row r="2102" spans="1:2" x14ac:dyDescent="0.45">
      <c r="A2102" t="s">
        <v>2605</v>
      </c>
      <c r="B2102" t="s">
        <v>3920</v>
      </c>
    </row>
    <row r="2103" spans="1:2" x14ac:dyDescent="0.45">
      <c r="A2103" t="s">
        <v>2606</v>
      </c>
      <c r="B2103" t="s">
        <v>3939</v>
      </c>
    </row>
    <row r="2104" spans="1:2" x14ac:dyDescent="0.45">
      <c r="A2104" t="s">
        <v>467</v>
      </c>
      <c r="B2104" t="s">
        <v>171</v>
      </c>
    </row>
    <row r="2105" spans="1:2" x14ac:dyDescent="0.45">
      <c r="A2105" t="s">
        <v>466</v>
      </c>
      <c r="B2105" t="s">
        <v>237</v>
      </c>
    </row>
    <row r="2106" spans="1:2" x14ac:dyDescent="0.45">
      <c r="A2106" t="s">
        <v>799</v>
      </c>
      <c r="B2106" t="s">
        <v>237</v>
      </c>
    </row>
    <row r="2107" spans="1:2" x14ac:dyDescent="0.45">
      <c r="A2107" t="s">
        <v>465</v>
      </c>
      <c r="B2107" t="s">
        <v>171</v>
      </c>
    </row>
    <row r="2108" spans="1:2" x14ac:dyDescent="0.45">
      <c r="A2108" t="s">
        <v>464</v>
      </c>
      <c r="B2108" t="s">
        <v>33</v>
      </c>
    </row>
    <row r="2109" spans="1:2" x14ac:dyDescent="0.45">
      <c r="A2109" t="s">
        <v>2607</v>
      </c>
      <c r="B2109" t="s">
        <v>3935</v>
      </c>
    </row>
    <row r="2110" spans="1:2" x14ac:dyDescent="0.45">
      <c r="A2110" t="s">
        <v>2608</v>
      </c>
      <c r="B2110" t="s">
        <v>4018</v>
      </c>
    </row>
    <row r="2111" spans="1:2" x14ac:dyDescent="0.45">
      <c r="A2111" t="s">
        <v>2609</v>
      </c>
      <c r="B2111" t="s">
        <v>3861</v>
      </c>
    </row>
    <row r="2112" spans="1:2" x14ac:dyDescent="0.45">
      <c r="A2112" t="s">
        <v>2610</v>
      </c>
      <c r="B2112" t="s">
        <v>3934</v>
      </c>
    </row>
    <row r="2113" spans="1:2" x14ac:dyDescent="0.45">
      <c r="A2113" t="s">
        <v>2611</v>
      </c>
      <c r="B2113" t="s">
        <v>3883</v>
      </c>
    </row>
    <row r="2114" spans="1:2" x14ac:dyDescent="0.45">
      <c r="A2114" t="s">
        <v>2612</v>
      </c>
      <c r="B2114" t="s">
        <v>3984</v>
      </c>
    </row>
    <row r="2115" spans="1:2" x14ac:dyDescent="0.45">
      <c r="A2115" t="s">
        <v>2613</v>
      </c>
      <c r="B2115" t="s">
        <v>4027</v>
      </c>
    </row>
    <row r="2116" spans="1:2" x14ac:dyDescent="0.45">
      <c r="A2116" t="s">
        <v>2614</v>
      </c>
      <c r="B2116" t="s">
        <v>3895</v>
      </c>
    </row>
    <row r="2117" spans="1:2" x14ac:dyDescent="0.45">
      <c r="A2117" t="s">
        <v>2615</v>
      </c>
      <c r="B2117" t="s">
        <v>3932</v>
      </c>
    </row>
    <row r="2118" spans="1:2" x14ac:dyDescent="0.45">
      <c r="A2118" t="s">
        <v>2616</v>
      </c>
      <c r="B2118" t="s">
        <v>4051</v>
      </c>
    </row>
    <row r="2119" spans="1:2" x14ac:dyDescent="0.45">
      <c r="A2119" t="s">
        <v>2617</v>
      </c>
      <c r="B2119" t="s">
        <v>3899</v>
      </c>
    </row>
    <row r="2120" spans="1:2" x14ac:dyDescent="0.45">
      <c r="A2120" t="s">
        <v>463</v>
      </c>
      <c r="B2120" t="s">
        <v>128</v>
      </c>
    </row>
    <row r="2121" spans="1:2" x14ac:dyDescent="0.45">
      <c r="A2121" t="s">
        <v>2618</v>
      </c>
      <c r="B2121" t="s">
        <v>3995</v>
      </c>
    </row>
    <row r="2122" spans="1:2" x14ac:dyDescent="0.45">
      <c r="A2122" t="s">
        <v>2619</v>
      </c>
      <c r="B2122" t="s">
        <v>3906</v>
      </c>
    </row>
    <row r="2123" spans="1:2" x14ac:dyDescent="0.45">
      <c r="A2123" t="s">
        <v>2620</v>
      </c>
      <c r="B2123" t="s">
        <v>4026</v>
      </c>
    </row>
    <row r="2124" spans="1:2" x14ac:dyDescent="0.45">
      <c r="A2124" t="s">
        <v>2621</v>
      </c>
      <c r="B2124" t="s">
        <v>3849</v>
      </c>
    </row>
    <row r="2125" spans="1:2" x14ac:dyDescent="0.45">
      <c r="A2125" t="s">
        <v>2622</v>
      </c>
      <c r="B2125" t="s">
        <v>4024</v>
      </c>
    </row>
    <row r="2126" spans="1:2" x14ac:dyDescent="0.45">
      <c r="A2126" t="s">
        <v>2623</v>
      </c>
      <c r="B2126" t="s">
        <v>3914</v>
      </c>
    </row>
    <row r="2127" spans="1:2" x14ac:dyDescent="0.45">
      <c r="A2127" t="s">
        <v>462</v>
      </c>
      <c r="B2127" t="s">
        <v>182</v>
      </c>
    </row>
    <row r="2128" spans="1:2" x14ac:dyDescent="0.45">
      <c r="A2128" t="s">
        <v>461</v>
      </c>
      <c r="B2128" t="s">
        <v>133</v>
      </c>
    </row>
    <row r="2129" spans="1:2" x14ac:dyDescent="0.45">
      <c r="A2129" t="s">
        <v>856</v>
      </c>
      <c r="B2129" t="s">
        <v>186</v>
      </c>
    </row>
    <row r="2130" spans="1:2" x14ac:dyDescent="0.45">
      <c r="A2130" t="s">
        <v>460</v>
      </c>
      <c r="B2130" t="s">
        <v>179</v>
      </c>
    </row>
    <row r="2131" spans="1:2" x14ac:dyDescent="0.45">
      <c r="A2131" t="s">
        <v>2624</v>
      </c>
      <c r="B2131" t="s">
        <v>3853</v>
      </c>
    </row>
    <row r="2132" spans="1:2" x14ac:dyDescent="0.45">
      <c r="A2132" t="s">
        <v>459</v>
      </c>
      <c r="B2132" t="s">
        <v>71</v>
      </c>
    </row>
    <row r="2133" spans="1:2" x14ac:dyDescent="0.45">
      <c r="A2133" t="s">
        <v>2625</v>
      </c>
      <c r="B2133" t="s">
        <v>3866</v>
      </c>
    </row>
    <row r="2134" spans="1:2" x14ac:dyDescent="0.45">
      <c r="A2134" t="s">
        <v>2626</v>
      </c>
      <c r="B2134" t="s">
        <v>3876</v>
      </c>
    </row>
    <row r="2135" spans="1:2" x14ac:dyDescent="0.45">
      <c r="A2135" t="s">
        <v>2627</v>
      </c>
      <c r="B2135" t="s">
        <v>4032</v>
      </c>
    </row>
    <row r="2136" spans="1:2" x14ac:dyDescent="0.45">
      <c r="A2136" t="s">
        <v>2628</v>
      </c>
      <c r="B2136" t="s">
        <v>3852</v>
      </c>
    </row>
    <row r="2137" spans="1:2" x14ac:dyDescent="0.45">
      <c r="A2137" t="s">
        <v>2629</v>
      </c>
      <c r="B2137" t="s">
        <v>4024</v>
      </c>
    </row>
    <row r="2138" spans="1:2" x14ac:dyDescent="0.45">
      <c r="A2138" t="s">
        <v>2630</v>
      </c>
      <c r="B2138" t="s">
        <v>3893</v>
      </c>
    </row>
    <row r="2139" spans="1:2" x14ac:dyDescent="0.45">
      <c r="A2139" t="s">
        <v>2631</v>
      </c>
      <c r="B2139" t="s">
        <v>3907</v>
      </c>
    </row>
    <row r="2140" spans="1:2" x14ac:dyDescent="0.45">
      <c r="A2140" t="s">
        <v>2632</v>
      </c>
      <c r="B2140" t="s">
        <v>3851</v>
      </c>
    </row>
    <row r="2141" spans="1:2" x14ac:dyDescent="0.45">
      <c r="A2141" t="s">
        <v>2633</v>
      </c>
      <c r="B2141" t="s">
        <v>3933</v>
      </c>
    </row>
    <row r="2142" spans="1:2" x14ac:dyDescent="0.45">
      <c r="A2142" t="s">
        <v>2634</v>
      </c>
      <c r="B2142" t="s">
        <v>3872</v>
      </c>
    </row>
    <row r="2143" spans="1:2" x14ac:dyDescent="0.45">
      <c r="A2143" t="s">
        <v>2635</v>
      </c>
      <c r="B2143" t="s">
        <v>3895</v>
      </c>
    </row>
    <row r="2144" spans="1:2" x14ac:dyDescent="0.45">
      <c r="A2144" t="s">
        <v>2636</v>
      </c>
      <c r="B2144" t="s">
        <v>3874</v>
      </c>
    </row>
    <row r="2145" spans="1:2" x14ac:dyDescent="0.45">
      <c r="A2145" t="s">
        <v>2637</v>
      </c>
      <c r="B2145" t="s">
        <v>3862</v>
      </c>
    </row>
    <row r="2146" spans="1:2" x14ac:dyDescent="0.45">
      <c r="A2146" t="s">
        <v>2638</v>
      </c>
      <c r="B2146" t="s">
        <v>3952</v>
      </c>
    </row>
    <row r="2147" spans="1:2" x14ac:dyDescent="0.45">
      <c r="A2147" t="s">
        <v>2639</v>
      </c>
      <c r="B2147" t="s">
        <v>3982</v>
      </c>
    </row>
    <row r="2148" spans="1:2" x14ac:dyDescent="0.45">
      <c r="A2148" t="s">
        <v>2640</v>
      </c>
      <c r="B2148" t="s">
        <v>3897</v>
      </c>
    </row>
    <row r="2149" spans="1:2" x14ac:dyDescent="0.45">
      <c r="A2149" t="s">
        <v>2641</v>
      </c>
      <c r="B2149" t="s">
        <v>4028</v>
      </c>
    </row>
    <row r="2150" spans="1:2" x14ac:dyDescent="0.45">
      <c r="A2150" t="s">
        <v>2642</v>
      </c>
      <c r="B2150" t="s">
        <v>3839</v>
      </c>
    </row>
    <row r="2151" spans="1:2" x14ac:dyDescent="0.45">
      <c r="A2151" t="s">
        <v>458</v>
      </c>
      <c r="B2151" t="s">
        <v>21</v>
      </c>
    </row>
    <row r="2152" spans="1:2" x14ac:dyDescent="0.45">
      <c r="A2152" t="s">
        <v>2643</v>
      </c>
      <c r="B2152" t="s">
        <v>3899</v>
      </c>
    </row>
    <row r="2153" spans="1:2" x14ac:dyDescent="0.45">
      <c r="A2153" t="s">
        <v>2644</v>
      </c>
      <c r="B2153" t="s">
        <v>3845</v>
      </c>
    </row>
    <row r="2154" spans="1:2" x14ac:dyDescent="0.45">
      <c r="A2154" t="s">
        <v>2645</v>
      </c>
      <c r="B2154" t="s">
        <v>3902</v>
      </c>
    </row>
    <row r="2155" spans="1:2" x14ac:dyDescent="0.45">
      <c r="A2155" t="s">
        <v>2646</v>
      </c>
      <c r="B2155" t="s">
        <v>3849</v>
      </c>
    </row>
    <row r="2156" spans="1:2" x14ac:dyDescent="0.45">
      <c r="A2156" t="s">
        <v>2647</v>
      </c>
      <c r="B2156" t="s">
        <v>3849</v>
      </c>
    </row>
    <row r="2157" spans="1:2" x14ac:dyDescent="0.45">
      <c r="A2157" t="s">
        <v>2648</v>
      </c>
      <c r="B2157" t="s">
        <v>3906</v>
      </c>
    </row>
    <row r="2158" spans="1:2" x14ac:dyDescent="0.45">
      <c r="A2158" t="s">
        <v>2649</v>
      </c>
      <c r="B2158" t="s">
        <v>3935</v>
      </c>
    </row>
    <row r="2159" spans="1:2" x14ac:dyDescent="0.45">
      <c r="A2159" t="s">
        <v>2650</v>
      </c>
      <c r="B2159" t="s">
        <v>3938</v>
      </c>
    </row>
    <row r="2160" spans="1:2" x14ac:dyDescent="0.45">
      <c r="A2160" t="s">
        <v>2651</v>
      </c>
      <c r="B2160" t="s">
        <v>3938</v>
      </c>
    </row>
    <row r="2161" spans="1:2" x14ac:dyDescent="0.45">
      <c r="A2161" t="s">
        <v>2652</v>
      </c>
      <c r="B2161" t="s">
        <v>3975</v>
      </c>
    </row>
    <row r="2162" spans="1:2" x14ac:dyDescent="0.45">
      <c r="A2162" t="s">
        <v>2653</v>
      </c>
      <c r="B2162" t="s">
        <v>3975</v>
      </c>
    </row>
    <row r="2163" spans="1:2" x14ac:dyDescent="0.45">
      <c r="A2163" t="s">
        <v>457</v>
      </c>
      <c r="B2163" t="s">
        <v>179</v>
      </c>
    </row>
    <row r="2164" spans="1:2" x14ac:dyDescent="0.45">
      <c r="A2164" t="s">
        <v>2654</v>
      </c>
      <c r="B2164" t="s">
        <v>3836</v>
      </c>
    </row>
    <row r="2165" spans="1:2" x14ac:dyDescent="0.45">
      <c r="A2165" t="s">
        <v>2655</v>
      </c>
      <c r="B2165" t="s">
        <v>3870</v>
      </c>
    </row>
    <row r="2166" spans="1:2" x14ac:dyDescent="0.45">
      <c r="A2166" t="s">
        <v>2656</v>
      </c>
      <c r="B2166" t="s">
        <v>3848</v>
      </c>
    </row>
    <row r="2167" spans="1:2" x14ac:dyDescent="0.45">
      <c r="A2167" t="s">
        <v>2657</v>
      </c>
      <c r="B2167" t="s">
        <v>3997</v>
      </c>
    </row>
    <row r="2168" spans="1:2" x14ac:dyDescent="0.45">
      <c r="A2168" t="s">
        <v>2658</v>
      </c>
      <c r="B2168" t="s">
        <v>4049</v>
      </c>
    </row>
    <row r="2169" spans="1:2" x14ac:dyDescent="0.45">
      <c r="A2169" t="s">
        <v>2659</v>
      </c>
      <c r="B2169" t="s">
        <v>3918</v>
      </c>
    </row>
    <row r="2170" spans="1:2" x14ac:dyDescent="0.45">
      <c r="A2170" t="s">
        <v>2660</v>
      </c>
      <c r="B2170" t="s">
        <v>3979</v>
      </c>
    </row>
    <row r="2171" spans="1:2" x14ac:dyDescent="0.45">
      <c r="A2171" t="s">
        <v>2661</v>
      </c>
      <c r="B2171" t="s">
        <v>3983</v>
      </c>
    </row>
    <row r="2172" spans="1:2" x14ac:dyDescent="0.45">
      <c r="A2172" t="s">
        <v>2662</v>
      </c>
      <c r="B2172" t="s">
        <v>4035</v>
      </c>
    </row>
    <row r="2173" spans="1:2" x14ac:dyDescent="0.45">
      <c r="A2173" t="s">
        <v>2663</v>
      </c>
      <c r="B2173" t="s">
        <v>3897</v>
      </c>
    </row>
    <row r="2174" spans="1:2" x14ac:dyDescent="0.45">
      <c r="A2174" t="s">
        <v>2664</v>
      </c>
      <c r="B2174" t="s">
        <v>3993</v>
      </c>
    </row>
    <row r="2175" spans="1:2" x14ac:dyDescent="0.45">
      <c r="A2175" t="s">
        <v>2665</v>
      </c>
      <c r="B2175" t="s">
        <v>3917</v>
      </c>
    </row>
    <row r="2176" spans="1:2" x14ac:dyDescent="0.45">
      <c r="A2176" t="s">
        <v>2666</v>
      </c>
      <c r="B2176" t="s">
        <v>3865</v>
      </c>
    </row>
    <row r="2177" spans="1:2" x14ac:dyDescent="0.45">
      <c r="A2177" t="s">
        <v>2667</v>
      </c>
      <c r="B2177" t="s">
        <v>4022</v>
      </c>
    </row>
    <row r="2178" spans="1:2" x14ac:dyDescent="0.45">
      <c r="A2178" t="s">
        <v>2668</v>
      </c>
      <c r="B2178" t="s">
        <v>4036</v>
      </c>
    </row>
    <row r="2179" spans="1:2" x14ac:dyDescent="0.45">
      <c r="A2179" t="s">
        <v>2669</v>
      </c>
      <c r="B2179" t="s">
        <v>4020</v>
      </c>
    </row>
    <row r="2180" spans="1:2" x14ac:dyDescent="0.45">
      <c r="A2180" t="s">
        <v>2670</v>
      </c>
      <c r="B2180" t="s">
        <v>3895</v>
      </c>
    </row>
    <row r="2181" spans="1:2" x14ac:dyDescent="0.45">
      <c r="A2181" t="s">
        <v>2671</v>
      </c>
      <c r="B2181" t="s">
        <v>3904</v>
      </c>
    </row>
    <row r="2182" spans="1:2" x14ac:dyDescent="0.45">
      <c r="A2182" t="s">
        <v>2672</v>
      </c>
      <c r="B2182" t="s">
        <v>3963</v>
      </c>
    </row>
    <row r="2183" spans="1:2" x14ac:dyDescent="0.45">
      <c r="A2183" t="s">
        <v>2673</v>
      </c>
      <c r="B2183" t="s">
        <v>3909</v>
      </c>
    </row>
    <row r="2184" spans="1:2" x14ac:dyDescent="0.45">
      <c r="A2184" t="s">
        <v>2674</v>
      </c>
      <c r="B2184" t="s">
        <v>3888</v>
      </c>
    </row>
    <row r="2185" spans="1:2" x14ac:dyDescent="0.45">
      <c r="A2185" t="s">
        <v>2675</v>
      </c>
      <c r="B2185" t="s">
        <v>3888</v>
      </c>
    </row>
    <row r="2186" spans="1:2" x14ac:dyDescent="0.45">
      <c r="A2186" t="s">
        <v>2676</v>
      </c>
      <c r="B2186" t="s">
        <v>3855</v>
      </c>
    </row>
    <row r="2187" spans="1:2" x14ac:dyDescent="0.45">
      <c r="A2187" t="s">
        <v>2677</v>
      </c>
      <c r="B2187" t="s">
        <v>3911</v>
      </c>
    </row>
    <row r="2188" spans="1:2" x14ac:dyDescent="0.45">
      <c r="A2188" t="s">
        <v>2678</v>
      </c>
      <c r="B2188" t="s">
        <v>3959</v>
      </c>
    </row>
    <row r="2189" spans="1:2" x14ac:dyDescent="0.45">
      <c r="A2189" t="s">
        <v>2679</v>
      </c>
      <c r="B2189" t="s">
        <v>3915</v>
      </c>
    </row>
    <row r="2190" spans="1:2" x14ac:dyDescent="0.45">
      <c r="A2190" t="s">
        <v>2680</v>
      </c>
      <c r="B2190" t="s">
        <v>3915</v>
      </c>
    </row>
    <row r="2191" spans="1:2" x14ac:dyDescent="0.45">
      <c r="A2191" t="s">
        <v>456</v>
      </c>
      <c r="B2191" t="s">
        <v>296</v>
      </c>
    </row>
    <row r="2192" spans="1:2" x14ac:dyDescent="0.45">
      <c r="A2192" t="s">
        <v>455</v>
      </c>
      <c r="B2192" t="s">
        <v>287</v>
      </c>
    </row>
    <row r="2193" spans="1:2" x14ac:dyDescent="0.45">
      <c r="A2193" t="s">
        <v>454</v>
      </c>
      <c r="B2193" t="s">
        <v>56</v>
      </c>
    </row>
    <row r="2194" spans="1:2" x14ac:dyDescent="0.45">
      <c r="A2194" t="s">
        <v>2681</v>
      </c>
      <c r="B2194" t="s">
        <v>3996</v>
      </c>
    </row>
    <row r="2195" spans="1:2" x14ac:dyDescent="0.45">
      <c r="A2195" t="s">
        <v>2682</v>
      </c>
      <c r="B2195" t="s">
        <v>4055</v>
      </c>
    </row>
    <row r="2196" spans="1:2" x14ac:dyDescent="0.45">
      <c r="A2196" t="s">
        <v>2683</v>
      </c>
      <c r="B2196" t="s">
        <v>3850</v>
      </c>
    </row>
    <row r="2197" spans="1:2" x14ac:dyDescent="0.45">
      <c r="A2197" t="s">
        <v>453</v>
      </c>
      <c r="B2197" t="s">
        <v>71</v>
      </c>
    </row>
    <row r="2198" spans="1:2" x14ac:dyDescent="0.45">
      <c r="A2198" t="s">
        <v>855</v>
      </c>
      <c r="B2198" t="s">
        <v>274</v>
      </c>
    </row>
    <row r="2199" spans="1:2" x14ac:dyDescent="0.45">
      <c r="A2199" t="s">
        <v>2684</v>
      </c>
      <c r="B2199" t="s">
        <v>3893</v>
      </c>
    </row>
    <row r="2200" spans="1:2" x14ac:dyDescent="0.45">
      <c r="A2200" t="s">
        <v>2685</v>
      </c>
      <c r="B2200" t="s">
        <v>3853</v>
      </c>
    </row>
    <row r="2201" spans="1:2" x14ac:dyDescent="0.45">
      <c r="A2201" t="s">
        <v>2686</v>
      </c>
      <c r="B2201" t="s">
        <v>3973</v>
      </c>
    </row>
    <row r="2202" spans="1:2" x14ac:dyDescent="0.45">
      <c r="A2202" t="s">
        <v>452</v>
      </c>
      <c r="B2202" t="s">
        <v>71</v>
      </c>
    </row>
    <row r="2203" spans="1:2" x14ac:dyDescent="0.45">
      <c r="A2203" t="s">
        <v>2687</v>
      </c>
      <c r="B2203" t="s">
        <v>3866</v>
      </c>
    </row>
    <row r="2204" spans="1:2" x14ac:dyDescent="0.45">
      <c r="A2204" t="s">
        <v>2688</v>
      </c>
      <c r="B2204" t="s">
        <v>3866</v>
      </c>
    </row>
    <row r="2205" spans="1:2" x14ac:dyDescent="0.45">
      <c r="A2205" t="s">
        <v>2689</v>
      </c>
      <c r="B2205" t="s">
        <v>3834</v>
      </c>
    </row>
    <row r="2206" spans="1:2" x14ac:dyDescent="0.45">
      <c r="A2206" t="s">
        <v>2690</v>
      </c>
      <c r="B2206" t="s">
        <v>3976</v>
      </c>
    </row>
    <row r="2207" spans="1:2" x14ac:dyDescent="0.45">
      <c r="A2207" t="s">
        <v>2691</v>
      </c>
      <c r="B2207" t="s">
        <v>4013</v>
      </c>
    </row>
    <row r="2208" spans="1:2" x14ac:dyDescent="0.45">
      <c r="A2208" t="s">
        <v>2692</v>
      </c>
      <c r="B2208" t="s">
        <v>3961</v>
      </c>
    </row>
    <row r="2209" spans="1:2" x14ac:dyDescent="0.45">
      <c r="A2209" t="s">
        <v>2693</v>
      </c>
      <c r="B2209" t="s">
        <v>3875</v>
      </c>
    </row>
    <row r="2210" spans="1:2" x14ac:dyDescent="0.45">
      <c r="A2210" t="s">
        <v>2694</v>
      </c>
      <c r="B2210" t="s">
        <v>3984</v>
      </c>
    </row>
    <row r="2211" spans="1:2" x14ac:dyDescent="0.45">
      <c r="A2211" t="s">
        <v>2695</v>
      </c>
      <c r="B2211" t="s">
        <v>3984</v>
      </c>
    </row>
    <row r="2212" spans="1:2" x14ac:dyDescent="0.45">
      <c r="A2212" t="s">
        <v>2696</v>
      </c>
      <c r="B2212" t="s">
        <v>3875</v>
      </c>
    </row>
    <row r="2213" spans="1:2" x14ac:dyDescent="0.45">
      <c r="A2213" t="s">
        <v>2697</v>
      </c>
      <c r="B2213" t="s">
        <v>4019</v>
      </c>
    </row>
    <row r="2214" spans="1:2" x14ac:dyDescent="0.45">
      <c r="A2214" t="s">
        <v>2698</v>
      </c>
      <c r="B2214" t="s">
        <v>3858</v>
      </c>
    </row>
    <row r="2215" spans="1:2" x14ac:dyDescent="0.45">
      <c r="A2215" t="s">
        <v>2699</v>
      </c>
      <c r="B2215" t="s">
        <v>4040</v>
      </c>
    </row>
    <row r="2216" spans="1:2" x14ac:dyDescent="0.45">
      <c r="A2216" t="s">
        <v>2700</v>
      </c>
      <c r="B2216" t="s">
        <v>3882</v>
      </c>
    </row>
    <row r="2217" spans="1:2" x14ac:dyDescent="0.45">
      <c r="A2217" t="s">
        <v>2701</v>
      </c>
      <c r="B2217" t="s">
        <v>3901</v>
      </c>
    </row>
    <row r="2218" spans="1:2" x14ac:dyDescent="0.45">
      <c r="A2218" t="s">
        <v>2702</v>
      </c>
      <c r="B2218" t="s">
        <v>3883</v>
      </c>
    </row>
    <row r="2219" spans="1:2" x14ac:dyDescent="0.45">
      <c r="A2219" t="s">
        <v>2703</v>
      </c>
      <c r="B2219" t="s">
        <v>3900</v>
      </c>
    </row>
    <row r="2220" spans="1:2" x14ac:dyDescent="0.45">
      <c r="A2220" t="s">
        <v>2704</v>
      </c>
      <c r="B2220" t="s">
        <v>3976</v>
      </c>
    </row>
    <row r="2221" spans="1:2" x14ac:dyDescent="0.45">
      <c r="A2221" t="s">
        <v>2705</v>
      </c>
      <c r="B2221" t="s">
        <v>3901</v>
      </c>
    </row>
    <row r="2222" spans="1:2" x14ac:dyDescent="0.45">
      <c r="A2222" t="s">
        <v>2706</v>
      </c>
      <c r="B2222" t="s">
        <v>3862</v>
      </c>
    </row>
    <row r="2223" spans="1:2" x14ac:dyDescent="0.45">
      <c r="A2223" t="s">
        <v>2707</v>
      </c>
      <c r="B2223" t="s">
        <v>3871</v>
      </c>
    </row>
    <row r="2224" spans="1:2" x14ac:dyDescent="0.45">
      <c r="A2224" t="s">
        <v>2708</v>
      </c>
      <c r="B2224" t="s">
        <v>3904</v>
      </c>
    </row>
    <row r="2225" spans="1:2" x14ac:dyDescent="0.45">
      <c r="A2225" t="s">
        <v>2709</v>
      </c>
      <c r="B2225" t="s">
        <v>4037</v>
      </c>
    </row>
    <row r="2226" spans="1:2" x14ac:dyDescent="0.45">
      <c r="A2226" t="s">
        <v>2710</v>
      </c>
      <c r="B2226" t="s">
        <v>3946</v>
      </c>
    </row>
    <row r="2227" spans="1:2" x14ac:dyDescent="0.45">
      <c r="A2227" t="s">
        <v>2711</v>
      </c>
      <c r="B2227" t="s">
        <v>4008</v>
      </c>
    </row>
    <row r="2228" spans="1:2" x14ac:dyDescent="0.45">
      <c r="A2228" t="s">
        <v>2712</v>
      </c>
      <c r="B2228" t="s">
        <v>3833</v>
      </c>
    </row>
    <row r="2229" spans="1:2" x14ac:dyDescent="0.45">
      <c r="A2229" t="s">
        <v>2713</v>
      </c>
      <c r="B2229" t="s">
        <v>4035</v>
      </c>
    </row>
    <row r="2230" spans="1:2" x14ac:dyDescent="0.45">
      <c r="A2230" t="s">
        <v>2714</v>
      </c>
      <c r="B2230" t="s">
        <v>3854</v>
      </c>
    </row>
    <row r="2231" spans="1:2" x14ac:dyDescent="0.45">
      <c r="A2231" t="s">
        <v>2715</v>
      </c>
      <c r="B2231" t="s">
        <v>3854</v>
      </c>
    </row>
    <row r="2232" spans="1:2" x14ac:dyDescent="0.45">
      <c r="A2232" t="s">
        <v>2716</v>
      </c>
      <c r="B2232" t="s">
        <v>3954</v>
      </c>
    </row>
    <row r="2233" spans="1:2" x14ac:dyDescent="0.45">
      <c r="A2233" t="s">
        <v>2717</v>
      </c>
      <c r="B2233" t="s">
        <v>3855</v>
      </c>
    </row>
    <row r="2234" spans="1:2" x14ac:dyDescent="0.45">
      <c r="A2234" t="s">
        <v>2718</v>
      </c>
      <c r="B2234" t="s">
        <v>3947</v>
      </c>
    </row>
    <row r="2235" spans="1:2" x14ac:dyDescent="0.45">
      <c r="A2235" t="s">
        <v>2719</v>
      </c>
      <c r="B2235" t="s">
        <v>4000</v>
      </c>
    </row>
    <row r="2236" spans="1:2" x14ac:dyDescent="0.45">
      <c r="A2236" t="s">
        <v>2720</v>
      </c>
      <c r="B2236" t="s">
        <v>3858</v>
      </c>
    </row>
    <row r="2237" spans="1:2" x14ac:dyDescent="0.45">
      <c r="A2237" t="s">
        <v>2721</v>
      </c>
      <c r="B2237" t="s">
        <v>3857</v>
      </c>
    </row>
    <row r="2238" spans="1:2" x14ac:dyDescent="0.45">
      <c r="A2238" t="s">
        <v>2722</v>
      </c>
      <c r="B2238" t="s">
        <v>3885</v>
      </c>
    </row>
    <row r="2239" spans="1:2" x14ac:dyDescent="0.45">
      <c r="A2239" t="s">
        <v>2723</v>
      </c>
      <c r="B2239" t="s">
        <v>3887</v>
      </c>
    </row>
    <row r="2240" spans="1:2" x14ac:dyDescent="0.45">
      <c r="A2240" t="s">
        <v>2724</v>
      </c>
      <c r="B2240" t="s">
        <v>3858</v>
      </c>
    </row>
    <row r="2241" spans="1:2" x14ac:dyDescent="0.45">
      <c r="A2241" t="s">
        <v>2725</v>
      </c>
      <c r="B2241" t="s">
        <v>3881</v>
      </c>
    </row>
    <row r="2242" spans="1:2" x14ac:dyDescent="0.45">
      <c r="A2242" t="s">
        <v>2726</v>
      </c>
      <c r="B2242" t="s">
        <v>3858</v>
      </c>
    </row>
    <row r="2243" spans="1:2" x14ac:dyDescent="0.45">
      <c r="A2243" t="s">
        <v>2727</v>
      </c>
      <c r="B2243" t="s">
        <v>4011</v>
      </c>
    </row>
    <row r="2244" spans="1:2" x14ac:dyDescent="0.45">
      <c r="A2244" t="s">
        <v>2728</v>
      </c>
      <c r="B2244" t="s">
        <v>3871</v>
      </c>
    </row>
    <row r="2245" spans="1:2" x14ac:dyDescent="0.45">
      <c r="A2245" t="s">
        <v>2729</v>
      </c>
      <c r="B2245" t="s">
        <v>3892</v>
      </c>
    </row>
    <row r="2246" spans="1:2" x14ac:dyDescent="0.45">
      <c r="A2246" t="s">
        <v>2730</v>
      </c>
      <c r="B2246" t="s">
        <v>3859</v>
      </c>
    </row>
    <row r="2247" spans="1:2" x14ac:dyDescent="0.45">
      <c r="A2247" t="s">
        <v>2731</v>
      </c>
      <c r="B2247" t="s">
        <v>3884</v>
      </c>
    </row>
    <row r="2248" spans="1:2" x14ac:dyDescent="0.45">
      <c r="A2248" t="s">
        <v>2732</v>
      </c>
      <c r="B2248" t="s">
        <v>3891</v>
      </c>
    </row>
    <row r="2249" spans="1:2" x14ac:dyDescent="0.45">
      <c r="A2249" t="s">
        <v>2733</v>
      </c>
      <c r="B2249" t="s">
        <v>4035</v>
      </c>
    </row>
    <row r="2250" spans="1:2" x14ac:dyDescent="0.45">
      <c r="A2250" t="s">
        <v>2734</v>
      </c>
      <c r="B2250" t="s">
        <v>4050</v>
      </c>
    </row>
    <row r="2251" spans="1:2" x14ac:dyDescent="0.45">
      <c r="A2251" t="s">
        <v>2735</v>
      </c>
      <c r="B2251" t="s">
        <v>3946</v>
      </c>
    </row>
    <row r="2252" spans="1:2" x14ac:dyDescent="0.45">
      <c r="A2252" t="s">
        <v>2736</v>
      </c>
      <c r="B2252" t="s">
        <v>3953</v>
      </c>
    </row>
    <row r="2253" spans="1:2" x14ac:dyDescent="0.45">
      <c r="A2253" t="s">
        <v>2737</v>
      </c>
      <c r="B2253" t="s">
        <v>3873</v>
      </c>
    </row>
    <row r="2254" spans="1:2" x14ac:dyDescent="0.45">
      <c r="A2254" t="s">
        <v>2738</v>
      </c>
      <c r="B2254" t="s">
        <v>4033</v>
      </c>
    </row>
    <row r="2255" spans="1:2" x14ac:dyDescent="0.45">
      <c r="A2255" t="s">
        <v>2739</v>
      </c>
      <c r="B2255" t="s">
        <v>4036</v>
      </c>
    </row>
    <row r="2256" spans="1:2" x14ac:dyDescent="0.45">
      <c r="A2256" t="s">
        <v>2740</v>
      </c>
      <c r="B2256" t="s">
        <v>3874</v>
      </c>
    </row>
    <row r="2257" spans="1:2" x14ac:dyDescent="0.45">
      <c r="A2257" t="s">
        <v>2741</v>
      </c>
      <c r="B2257" t="s">
        <v>3830</v>
      </c>
    </row>
    <row r="2258" spans="1:2" x14ac:dyDescent="0.45">
      <c r="A2258" t="s">
        <v>2742</v>
      </c>
      <c r="B2258" t="s">
        <v>4022</v>
      </c>
    </row>
    <row r="2259" spans="1:2" x14ac:dyDescent="0.45">
      <c r="A2259" t="s">
        <v>2743</v>
      </c>
      <c r="B2259" t="s">
        <v>3868</v>
      </c>
    </row>
    <row r="2260" spans="1:2" x14ac:dyDescent="0.45">
      <c r="A2260" t="s">
        <v>2744</v>
      </c>
      <c r="B2260" t="s">
        <v>3954</v>
      </c>
    </row>
    <row r="2261" spans="1:2" x14ac:dyDescent="0.45">
      <c r="A2261" t="s">
        <v>2745</v>
      </c>
      <c r="B2261" t="s">
        <v>4008</v>
      </c>
    </row>
    <row r="2262" spans="1:2" x14ac:dyDescent="0.45">
      <c r="A2262" t="s">
        <v>2746</v>
      </c>
      <c r="B2262" t="s">
        <v>3956</v>
      </c>
    </row>
    <row r="2263" spans="1:2" x14ac:dyDescent="0.45">
      <c r="A2263" t="s">
        <v>2747</v>
      </c>
      <c r="B2263" t="s">
        <v>3946</v>
      </c>
    </row>
    <row r="2264" spans="1:2" x14ac:dyDescent="0.45">
      <c r="A2264" t="s">
        <v>2748</v>
      </c>
      <c r="B2264" t="s">
        <v>3849</v>
      </c>
    </row>
    <row r="2265" spans="1:2" x14ac:dyDescent="0.45">
      <c r="A2265" t="s">
        <v>2749</v>
      </c>
      <c r="B2265" t="s">
        <v>4010</v>
      </c>
    </row>
    <row r="2266" spans="1:2" x14ac:dyDescent="0.45">
      <c r="A2266" t="s">
        <v>2750</v>
      </c>
      <c r="B2266" t="s">
        <v>3833</v>
      </c>
    </row>
    <row r="2267" spans="1:2" x14ac:dyDescent="0.45">
      <c r="A2267" t="s">
        <v>2751</v>
      </c>
      <c r="B2267" t="s">
        <v>3833</v>
      </c>
    </row>
    <row r="2268" spans="1:2" x14ac:dyDescent="0.45">
      <c r="A2268" t="s">
        <v>2752</v>
      </c>
      <c r="B2268" t="s">
        <v>3871</v>
      </c>
    </row>
    <row r="2269" spans="1:2" x14ac:dyDescent="0.45">
      <c r="A2269" t="s">
        <v>2753</v>
      </c>
      <c r="B2269" t="s">
        <v>4031</v>
      </c>
    </row>
    <row r="2270" spans="1:2" x14ac:dyDescent="0.45">
      <c r="A2270" t="s">
        <v>2754</v>
      </c>
      <c r="B2270" t="s">
        <v>4010</v>
      </c>
    </row>
    <row r="2271" spans="1:2" x14ac:dyDescent="0.45">
      <c r="A2271" t="s">
        <v>2755</v>
      </c>
      <c r="B2271" t="s">
        <v>4011</v>
      </c>
    </row>
    <row r="2272" spans="1:2" x14ac:dyDescent="0.45">
      <c r="A2272" t="s">
        <v>2756</v>
      </c>
      <c r="B2272" t="s">
        <v>3855</v>
      </c>
    </row>
    <row r="2273" spans="1:2" x14ac:dyDescent="0.45">
      <c r="A2273" t="s">
        <v>2757</v>
      </c>
      <c r="B2273" t="s">
        <v>4037</v>
      </c>
    </row>
    <row r="2274" spans="1:2" x14ac:dyDescent="0.45">
      <c r="A2274" t="s">
        <v>2758</v>
      </c>
      <c r="B2274" t="s">
        <v>4000</v>
      </c>
    </row>
    <row r="2275" spans="1:2" x14ac:dyDescent="0.45">
      <c r="A2275" t="s">
        <v>2759</v>
      </c>
      <c r="B2275" t="s">
        <v>3862</v>
      </c>
    </row>
    <row r="2276" spans="1:2" x14ac:dyDescent="0.45">
      <c r="A2276" t="s">
        <v>2760</v>
      </c>
      <c r="B2276" t="s">
        <v>3858</v>
      </c>
    </row>
    <row r="2277" spans="1:2" x14ac:dyDescent="0.45">
      <c r="A2277" t="s">
        <v>2761</v>
      </c>
      <c r="B2277" t="s">
        <v>3863</v>
      </c>
    </row>
    <row r="2278" spans="1:2" x14ac:dyDescent="0.45">
      <c r="A2278" t="s">
        <v>2762</v>
      </c>
      <c r="B2278" t="s">
        <v>3864</v>
      </c>
    </row>
    <row r="2279" spans="1:2" x14ac:dyDescent="0.45">
      <c r="A2279" t="s">
        <v>2763</v>
      </c>
      <c r="B2279" t="s">
        <v>3938</v>
      </c>
    </row>
    <row r="2280" spans="1:2" x14ac:dyDescent="0.45">
      <c r="A2280" t="s">
        <v>2764</v>
      </c>
      <c r="B2280" t="s">
        <v>3849</v>
      </c>
    </row>
    <row r="2281" spans="1:2" x14ac:dyDescent="0.45">
      <c r="A2281" t="s">
        <v>2765</v>
      </c>
      <c r="B2281" t="s">
        <v>3954</v>
      </c>
    </row>
    <row r="2282" spans="1:2" x14ac:dyDescent="0.45">
      <c r="A2282" t="s">
        <v>2766</v>
      </c>
      <c r="B2282" t="s">
        <v>4036</v>
      </c>
    </row>
    <row r="2283" spans="1:2" x14ac:dyDescent="0.45">
      <c r="A2283" t="s">
        <v>2767</v>
      </c>
      <c r="B2283" t="s">
        <v>4011</v>
      </c>
    </row>
    <row r="2284" spans="1:2" x14ac:dyDescent="0.45">
      <c r="A2284" t="s">
        <v>2768</v>
      </c>
      <c r="B2284" t="s">
        <v>4011</v>
      </c>
    </row>
    <row r="2285" spans="1:2" x14ac:dyDescent="0.45">
      <c r="A2285" t="s">
        <v>2769</v>
      </c>
      <c r="B2285" t="s">
        <v>4019</v>
      </c>
    </row>
    <row r="2286" spans="1:2" x14ac:dyDescent="0.45">
      <c r="A2286" t="s">
        <v>2770</v>
      </c>
      <c r="B2286" t="s">
        <v>4011</v>
      </c>
    </row>
    <row r="2287" spans="1:2" x14ac:dyDescent="0.45">
      <c r="A2287" t="s">
        <v>450</v>
      </c>
      <c r="B2287" t="s">
        <v>71</v>
      </c>
    </row>
    <row r="2288" spans="1:2" x14ac:dyDescent="0.45">
      <c r="A2288" t="s">
        <v>2771</v>
      </c>
      <c r="B2288" t="s">
        <v>4044</v>
      </c>
    </row>
    <row r="2289" spans="1:2" x14ac:dyDescent="0.45">
      <c r="A2289" t="s">
        <v>2772</v>
      </c>
      <c r="B2289" t="s">
        <v>3936</v>
      </c>
    </row>
    <row r="2290" spans="1:2" x14ac:dyDescent="0.45">
      <c r="A2290" t="s">
        <v>2773</v>
      </c>
      <c r="B2290" t="s">
        <v>3919</v>
      </c>
    </row>
    <row r="2291" spans="1:2" x14ac:dyDescent="0.45">
      <c r="A2291" t="s">
        <v>2774</v>
      </c>
      <c r="B2291" t="s">
        <v>3843</v>
      </c>
    </row>
    <row r="2292" spans="1:2" x14ac:dyDescent="0.45">
      <c r="A2292" t="s">
        <v>2775</v>
      </c>
      <c r="B2292" t="s">
        <v>3916</v>
      </c>
    </row>
    <row r="2293" spans="1:2" x14ac:dyDescent="0.45">
      <c r="A2293" t="s">
        <v>2776</v>
      </c>
      <c r="B2293" t="s">
        <v>3936</v>
      </c>
    </row>
    <row r="2294" spans="1:2" x14ac:dyDescent="0.45">
      <c r="A2294" t="s">
        <v>2777</v>
      </c>
      <c r="B2294" t="s">
        <v>3935</v>
      </c>
    </row>
    <row r="2295" spans="1:2" x14ac:dyDescent="0.45">
      <c r="A2295" t="s">
        <v>2778</v>
      </c>
      <c r="B2295" t="s">
        <v>3847</v>
      </c>
    </row>
    <row r="2296" spans="1:2" x14ac:dyDescent="0.45">
      <c r="A2296" t="s">
        <v>2779</v>
      </c>
      <c r="B2296" t="s">
        <v>3937</v>
      </c>
    </row>
    <row r="2297" spans="1:2" x14ac:dyDescent="0.45">
      <c r="A2297" t="s">
        <v>2780</v>
      </c>
      <c r="B2297" t="s">
        <v>3935</v>
      </c>
    </row>
    <row r="2298" spans="1:2" x14ac:dyDescent="0.45">
      <c r="A2298" t="s">
        <v>2781</v>
      </c>
      <c r="B2298" t="s">
        <v>3931</v>
      </c>
    </row>
    <row r="2299" spans="1:2" x14ac:dyDescent="0.45">
      <c r="A2299" t="s">
        <v>2782</v>
      </c>
      <c r="B2299" t="s">
        <v>3844</v>
      </c>
    </row>
    <row r="2300" spans="1:2" x14ac:dyDescent="0.45">
      <c r="A2300" t="s">
        <v>2783</v>
      </c>
      <c r="B2300" t="s">
        <v>3844</v>
      </c>
    </row>
    <row r="2301" spans="1:2" x14ac:dyDescent="0.45">
      <c r="A2301" t="s">
        <v>2784</v>
      </c>
      <c r="B2301" t="s">
        <v>3847</v>
      </c>
    </row>
    <row r="2302" spans="1:2" x14ac:dyDescent="0.45">
      <c r="A2302" t="s">
        <v>2785</v>
      </c>
      <c r="B2302" t="s">
        <v>3937</v>
      </c>
    </row>
    <row r="2303" spans="1:2" x14ac:dyDescent="0.45">
      <c r="A2303" t="s">
        <v>2786</v>
      </c>
      <c r="B2303" t="s">
        <v>3937</v>
      </c>
    </row>
    <row r="2304" spans="1:2" x14ac:dyDescent="0.45">
      <c r="A2304" t="s">
        <v>2787</v>
      </c>
      <c r="B2304" t="s">
        <v>3843</v>
      </c>
    </row>
    <row r="2305" spans="1:2" x14ac:dyDescent="0.45">
      <c r="A2305" t="s">
        <v>2788</v>
      </c>
      <c r="B2305" t="s">
        <v>3936</v>
      </c>
    </row>
    <row r="2306" spans="1:2" x14ac:dyDescent="0.45">
      <c r="A2306" t="s">
        <v>2789</v>
      </c>
      <c r="B2306" t="s">
        <v>3937</v>
      </c>
    </row>
    <row r="2307" spans="1:2" x14ac:dyDescent="0.45">
      <c r="A2307" t="s">
        <v>2790</v>
      </c>
      <c r="B2307" t="s">
        <v>3916</v>
      </c>
    </row>
    <row r="2308" spans="1:2" x14ac:dyDescent="0.45">
      <c r="A2308" t="s">
        <v>2791</v>
      </c>
      <c r="B2308" t="s">
        <v>3847</v>
      </c>
    </row>
    <row r="2309" spans="1:2" x14ac:dyDescent="0.45">
      <c r="A2309" t="s">
        <v>2792</v>
      </c>
      <c r="B2309" t="s">
        <v>3847</v>
      </c>
    </row>
    <row r="2310" spans="1:2" x14ac:dyDescent="0.45">
      <c r="A2310" t="s">
        <v>2793</v>
      </c>
      <c r="B2310" t="s">
        <v>4001</v>
      </c>
    </row>
    <row r="2311" spans="1:2" x14ac:dyDescent="0.45">
      <c r="A2311" t="s">
        <v>2794</v>
      </c>
      <c r="B2311" t="s">
        <v>4001</v>
      </c>
    </row>
    <row r="2312" spans="1:2" x14ac:dyDescent="0.45">
      <c r="A2312" t="s">
        <v>2795</v>
      </c>
      <c r="B2312" t="s">
        <v>4001</v>
      </c>
    </row>
    <row r="2313" spans="1:2" x14ac:dyDescent="0.45">
      <c r="A2313" t="s">
        <v>2796</v>
      </c>
      <c r="B2313" t="s">
        <v>3962</v>
      </c>
    </row>
    <row r="2314" spans="1:2" x14ac:dyDescent="0.45">
      <c r="A2314" t="s">
        <v>2797</v>
      </c>
      <c r="B2314" t="s">
        <v>3828</v>
      </c>
    </row>
    <row r="2315" spans="1:2" x14ac:dyDescent="0.45">
      <c r="A2315" t="s">
        <v>2798</v>
      </c>
      <c r="B2315" t="s">
        <v>3838</v>
      </c>
    </row>
    <row r="2316" spans="1:2" x14ac:dyDescent="0.45">
      <c r="A2316" t="s">
        <v>2799</v>
      </c>
      <c r="B2316" t="s">
        <v>3838</v>
      </c>
    </row>
    <row r="2317" spans="1:2" x14ac:dyDescent="0.45">
      <c r="A2317" t="s">
        <v>2800</v>
      </c>
      <c r="B2317" t="s">
        <v>3926</v>
      </c>
    </row>
    <row r="2318" spans="1:2" x14ac:dyDescent="0.45">
      <c r="A2318" t="s">
        <v>2801</v>
      </c>
      <c r="B2318" t="s">
        <v>4054</v>
      </c>
    </row>
    <row r="2319" spans="1:2" x14ac:dyDescent="0.45">
      <c r="A2319" t="s">
        <v>2802</v>
      </c>
      <c r="B2319" t="s">
        <v>4008</v>
      </c>
    </row>
    <row r="2320" spans="1:2" x14ac:dyDescent="0.45">
      <c r="A2320" t="s">
        <v>449</v>
      </c>
      <c r="B2320" t="s">
        <v>142</v>
      </c>
    </row>
    <row r="2321" spans="1:2" x14ac:dyDescent="0.45">
      <c r="A2321" t="s">
        <v>448</v>
      </c>
      <c r="B2321" t="s">
        <v>274</v>
      </c>
    </row>
    <row r="2322" spans="1:2" x14ac:dyDescent="0.45">
      <c r="A2322" t="s">
        <v>809</v>
      </c>
      <c r="B2322" t="s">
        <v>897</v>
      </c>
    </row>
    <row r="2323" spans="1:2" x14ac:dyDescent="0.45">
      <c r="A2323" t="s">
        <v>447</v>
      </c>
      <c r="B2323" t="s">
        <v>49</v>
      </c>
    </row>
    <row r="2324" spans="1:2" x14ac:dyDescent="0.45">
      <c r="A2324" t="s">
        <v>2803</v>
      </c>
      <c r="B2324" t="s">
        <v>3950</v>
      </c>
    </row>
    <row r="2325" spans="1:2" x14ac:dyDescent="0.45">
      <c r="A2325" t="s">
        <v>2804</v>
      </c>
      <c r="B2325" t="s">
        <v>4047</v>
      </c>
    </row>
    <row r="2326" spans="1:2" x14ac:dyDescent="0.45">
      <c r="A2326" t="s">
        <v>2805</v>
      </c>
      <c r="B2326" t="s">
        <v>3956</v>
      </c>
    </row>
    <row r="2327" spans="1:2" x14ac:dyDescent="0.45">
      <c r="A2327" t="s">
        <v>2806</v>
      </c>
      <c r="B2327" t="s">
        <v>4049</v>
      </c>
    </row>
    <row r="2328" spans="1:2" x14ac:dyDescent="0.45">
      <c r="A2328" t="s">
        <v>446</v>
      </c>
      <c r="B2328" t="s">
        <v>85</v>
      </c>
    </row>
    <row r="2329" spans="1:2" x14ac:dyDescent="0.45">
      <c r="A2329" t="s">
        <v>445</v>
      </c>
      <c r="B2329" t="s">
        <v>287</v>
      </c>
    </row>
    <row r="2330" spans="1:2" x14ac:dyDescent="0.45">
      <c r="A2330" t="s">
        <v>2807</v>
      </c>
      <c r="B2330" t="s">
        <v>3981</v>
      </c>
    </row>
    <row r="2331" spans="1:2" x14ac:dyDescent="0.45">
      <c r="A2331" t="s">
        <v>2808</v>
      </c>
      <c r="B2331" t="s">
        <v>4005</v>
      </c>
    </row>
    <row r="2332" spans="1:2" x14ac:dyDescent="0.45">
      <c r="A2332" t="s">
        <v>2809</v>
      </c>
      <c r="B2332" t="s">
        <v>3960</v>
      </c>
    </row>
    <row r="2333" spans="1:2" x14ac:dyDescent="0.45">
      <c r="A2333" t="s">
        <v>2810</v>
      </c>
      <c r="B2333" t="s">
        <v>3897</v>
      </c>
    </row>
    <row r="2334" spans="1:2" x14ac:dyDescent="0.45">
      <c r="A2334" t="s">
        <v>2811</v>
      </c>
      <c r="B2334" t="s">
        <v>4041</v>
      </c>
    </row>
    <row r="2335" spans="1:2" x14ac:dyDescent="0.45">
      <c r="A2335" t="s">
        <v>2812</v>
      </c>
      <c r="B2335" t="s">
        <v>3971</v>
      </c>
    </row>
    <row r="2336" spans="1:2" x14ac:dyDescent="0.45">
      <c r="A2336" t="s">
        <v>2813</v>
      </c>
      <c r="B2336" t="s">
        <v>39</v>
      </c>
    </row>
    <row r="2337" spans="1:2" x14ac:dyDescent="0.45">
      <c r="A2337" t="s">
        <v>2814</v>
      </c>
      <c r="B2337" t="s">
        <v>3944</v>
      </c>
    </row>
    <row r="2338" spans="1:2" x14ac:dyDescent="0.45">
      <c r="A2338" t="s">
        <v>2815</v>
      </c>
      <c r="B2338" t="s">
        <v>169</v>
      </c>
    </row>
    <row r="2339" spans="1:2" x14ac:dyDescent="0.45">
      <c r="A2339" t="s">
        <v>904</v>
      </c>
      <c r="B2339" t="s">
        <v>60</v>
      </c>
    </row>
    <row r="2340" spans="1:2" x14ac:dyDescent="0.45">
      <c r="A2340" t="s">
        <v>881</v>
      </c>
      <c r="B2340" t="s">
        <v>274</v>
      </c>
    </row>
    <row r="2341" spans="1:2" x14ac:dyDescent="0.45">
      <c r="A2341" t="s">
        <v>878</v>
      </c>
      <c r="B2341" t="s">
        <v>56</v>
      </c>
    </row>
    <row r="2342" spans="1:2" x14ac:dyDescent="0.45">
      <c r="A2342" t="s">
        <v>2816</v>
      </c>
      <c r="B2342" t="s">
        <v>3980</v>
      </c>
    </row>
    <row r="2343" spans="1:2" x14ac:dyDescent="0.45">
      <c r="A2343" t="s">
        <v>2817</v>
      </c>
      <c r="B2343" t="s">
        <v>4059</v>
      </c>
    </row>
    <row r="2344" spans="1:2" x14ac:dyDescent="0.45">
      <c r="A2344" t="s">
        <v>2818</v>
      </c>
      <c r="B2344" t="s">
        <v>4000</v>
      </c>
    </row>
    <row r="2345" spans="1:2" x14ac:dyDescent="0.45">
      <c r="A2345" t="s">
        <v>2819</v>
      </c>
      <c r="B2345" t="s">
        <v>4033</v>
      </c>
    </row>
    <row r="2346" spans="1:2" x14ac:dyDescent="0.45">
      <c r="A2346" t="s">
        <v>2820</v>
      </c>
      <c r="B2346" t="s">
        <v>4035</v>
      </c>
    </row>
    <row r="2347" spans="1:2" x14ac:dyDescent="0.45">
      <c r="A2347" t="s">
        <v>2821</v>
      </c>
      <c r="B2347" t="s">
        <v>4010</v>
      </c>
    </row>
    <row r="2348" spans="1:2" x14ac:dyDescent="0.45">
      <c r="A2348" t="s">
        <v>2822</v>
      </c>
      <c r="B2348" t="s">
        <v>3863</v>
      </c>
    </row>
    <row r="2349" spans="1:2" x14ac:dyDescent="0.45">
      <c r="A2349" t="s">
        <v>2823</v>
      </c>
      <c r="B2349" t="s">
        <v>3872</v>
      </c>
    </row>
    <row r="2350" spans="1:2" x14ac:dyDescent="0.45">
      <c r="A2350" t="s">
        <v>2824</v>
      </c>
      <c r="B2350" t="s">
        <v>3874</v>
      </c>
    </row>
    <row r="2351" spans="1:2" x14ac:dyDescent="0.45">
      <c r="A2351" t="s">
        <v>2825</v>
      </c>
      <c r="B2351" t="s">
        <v>3871</v>
      </c>
    </row>
    <row r="2352" spans="1:2" x14ac:dyDescent="0.45">
      <c r="A2352" t="s">
        <v>2826</v>
      </c>
      <c r="B2352" t="s">
        <v>4034</v>
      </c>
    </row>
    <row r="2353" spans="1:2" x14ac:dyDescent="0.45">
      <c r="A2353" t="s">
        <v>2827</v>
      </c>
      <c r="B2353" t="s">
        <v>3863</v>
      </c>
    </row>
    <row r="2354" spans="1:2" x14ac:dyDescent="0.45">
      <c r="A2354" t="s">
        <v>2828</v>
      </c>
      <c r="B2354" t="s">
        <v>3882</v>
      </c>
    </row>
    <row r="2355" spans="1:2" x14ac:dyDescent="0.45">
      <c r="A2355" t="s">
        <v>2829</v>
      </c>
      <c r="B2355" t="s">
        <v>3874</v>
      </c>
    </row>
    <row r="2356" spans="1:2" x14ac:dyDescent="0.45">
      <c r="A2356" t="s">
        <v>2830</v>
      </c>
      <c r="B2356" t="s">
        <v>4022</v>
      </c>
    </row>
    <row r="2357" spans="1:2" x14ac:dyDescent="0.45">
      <c r="A2357" t="s">
        <v>2831</v>
      </c>
      <c r="B2357" t="s">
        <v>4034</v>
      </c>
    </row>
    <row r="2358" spans="1:2" x14ac:dyDescent="0.45">
      <c r="A2358" t="s">
        <v>2832</v>
      </c>
      <c r="B2358" t="s">
        <v>3895</v>
      </c>
    </row>
    <row r="2359" spans="1:2" x14ac:dyDescent="0.45">
      <c r="A2359" t="s">
        <v>2833</v>
      </c>
      <c r="B2359" t="s">
        <v>3836</v>
      </c>
    </row>
    <row r="2360" spans="1:2" x14ac:dyDescent="0.45">
      <c r="A2360" t="s">
        <v>2834</v>
      </c>
      <c r="B2360" t="s">
        <v>3863</v>
      </c>
    </row>
    <row r="2361" spans="1:2" x14ac:dyDescent="0.45">
      <c r="A2361" t="s">
        <v>2835</v>
      </c>
      <c r="B2361" t="s">
        <v>3863</v>
      </c>
    </row>
    <row r="2362" spans="1:2" x14ac:dyDescent="0.45">
      <c r="A2362" t="s">
        <v>442</v>
      </c>
      <c r="B2362" t="s">
        <v>29</v>
      </c>
    </row>
    <row r="2363" spans="1:2" x14ac:dyDescent="0.45">
      <c r="A2363" t="s">
        <v>2836</v>
      </c>
      <c r="B2363" t="s">
        <v>3996</v>
      </c>
    </row>
    <row r="2364" spans="1:2" x14ac:dyDescent="0.45">
      <c r="A2364" t="s">
        <v>441</v>
      </c>
      <c r="B2364" t="s">
        <v>85</v>
      </c>
    </row>
    <row r="2365" spans="1:2" x14ac:dyDescent="0.45">
      <c r="A2365" t="s">
        <v>2837</v>
      </c>
      <c r="B2365" t="s">
        <v>3832</v>
      </c>
    </row>
    <row r="2366" spans="1:2" x14ac:dyDescent="0.45">
      <c r="A2366" t="s">
        <v>2838</v>
      </c>
      <c r="B2366" t="s">
        <v>3839</v>
      </c>
    </row>
    <row r="2367" spans="1:2" x14ac:dyDescent="0.45">
      <c r="A2367" t="s">
        <v>2839</v>
      </c>
      <c r="B2367" t="s">
        <v>4060</v>
      </c>
    </row>
    <row r="2368" spans="1:2" x14ac:dyDescent="0.45">
      <c r="A2368" t="s">
        <v>2840</v>
      </c>
      <c r="B2368" t="s">
        <v>3894</v>
      </c>
    </row>
    <row r="2369" spans="1:2" x14ac:dyDescent="0.45">
      <c r="A2369" t="s">
        <v>2841</v>
      </c>
      <c r="B2369" t="s">
        <v>4020</v>
      </c>
    </row>
    <row r="2370" spans="1:2" x14ac:dyDescent="0.45">
      <c r="A2370" t="s">
        <v>2842</v>
      </c>
      <c r="B2370" t="s">
        <v>3980</v>
      </c>
    </row>
    <row r="2371" spans="1:2" x14ac:dyDescent="0.45">
      <c r="A2371" t="s">
        <v>2843</v>
      </c>
      <c r="B2371" t="s">
        <v>3992</v>
      </c>
    </row>
    <row r="2372" spans="1:2" x14ac:dyDescent="0.45">
      <c r="A2372" t="s">
        <v>439</v>
      </c>
      <c r="B2372" t="s">
        <v>292</v>
      </c>
    </row>
    <row r="2373" spans="1:2" x14ac:dyDescent="0.45">
      <c r="A2373" t="s">
        <v>2844</v>
      </c>
      <c r="B2373" t="s">
        <v>3856</v>
      </c>
    </row>
    <row r="2374" spans="1:2" x14ac:dyDescent="0.45">
      <c r="A2374" t="s">
        <v>2845</v>
      </c>
      <c r="B2374" t="s">
        <v>3865</v>
      </c>
    </row>
    <row r="2375" spans="1:2" x14ac:dyDescent="0.45">
      <c r="A2375" t="s">
        <v>2846</v>
      </c>
      <c r="B2375" t="s">
        <v>3904</v>
      </c>
    </row>
    <row r="2376" spans="1:2" x14ac:dyDescent="0.45">
      <c r="A2376" t="s">
        <v>2847</v>
      </c>
      <c r="B2376" t="s">
        <v>3855</v>
      </c>
    </row>
    <row r="2377" spans="1:2" x14ac:dyDescent="0.45">
      <c r="A2377" t="s">
        <v>438</v>
      </c>
      <c r="B2377" t="s">
        <v>142</v>
      </c>
    </row>
    <row r="2378" spans="1:2" x14ac:dyDescent="0.45">
      <c r="A2378" t="s">
        <v>2848</v>
      </c>
      <c r="B2378" t="s">
        <v>3960</v>
      </c>
    </row>
    <row r="2379" spans="1:2" x14ac:dyDescent="0.45">
      <c r="A2379" t="s">
        <v>437</v>
      </c>
      <c r="B2379" t="s">
        <v>289</v>
      </c>
    </row>
    <row r="2380" spans="1:2" x14ac:dyDescent="0.45">
      <c r="A2380" t="s">
        <v>2849</v>
      </c>
      <c r="B2380" t="s">
        <v>3957</v>
      </c>
    </row>
    <row r="2381" spans="1:2" x14ac:dyDescent="0.45">
      <c r="A2381" t="s">
        <v>2850</v>
      </c>
      <c r="B2381" t="s">
        <v>3864</v>
      </c>
    </row>
    <row r="2382" spans="1:2" x14ac:dyDescent="0.45">
      <c r="A2382" t="s">
        <v>2851</v>
      </c>
      <c r="B2382" t="s">
        <v>3908</v>
      </c>
    </row>
    <row r="2383" spans="1:2" x14ac:dyDescent="0.45">
      <c r="A2383" t="s">
        <v>843</v>
      </c>
      <c r="B2383" t="s">
        <v>56</v>
      </c>
    </row>
    <row r="2384" spans="1:2" x14ac:dyDescent="0.45">
      <c r="A2384" t="s">
        <v>435</v>
      </c>
      <c r="B2384" t="s">
        <v>142</v>
      </c>
    </row>
    <row r="2385" spans="1:2" x14ac:dyDescent="0.45">
      <c r="A2385" t="s">
        <v>2852</v>
      </c>
      <c r="B2385" t="s">
        <v>3837</v>
      </c>
    </row>
    <row r="2386" spans="1:2" x14ac:dyDescent="0.45">
      <c r="A2386" t="s">
        <v>2853</v>
      </c>
      <c r="B2386" t="s">
        <v>3870</v>
      </c>
    </row>
    <row r="2387" spans="1:2" x14ac:dyDescent="0.45">
      <c r="A2387" t="s">
        <v>2854</v>
      </c>
      <c r="B2387" t="s">
        <v>3834</v>
      </c>
    </row>
    <row r="2388" spans="1:2" x14ac:dyDescent="0.45">
      <c r="A2388" t="s">
        <v>2855</v>
      </c>
      <c r="B2388" t="s">
        <v>3834</v>
      </c>
    </row>
    <row r="2389" spans="1:2" x14ac:dyDescent="0.45">
      <c r="A2389" t="s">
        <v>2856</v>
      </c>
      <c r="B2389" t="s">
        <v>3832</v>
      </c>
    </row>
    <row r="2390" spans="1:2" x14ac:dyDescent="0.45">
      <c r="A2390" t="s">
        <v>2857</v>
      </c>
      <c r="B2390" t="s">
        <v>4006</v>
      </c>
    </row>
    <row r="2391" spans="1:2" x14ac:dyDescent="0.45">
      <c r="A2391" t="s">
        <v>2858</v>
      </c>
      <c r="B2391" t="s">
        <v>3841</v>
      </c>
    </row>
    <row r="2392" spans="1:2" x14ac:dyDescent="0.45">
      <c r="A2392" t="s">
        <v>2859</v>
      </c>
      <c r="B2392" t="s">
        <v>3848</v>
      </c>
    </row>
    <row r="2393" spans="1:2" x14ac:dyDescent="0.45">
      <c r="A2393" t="s">
        <v>2860</v>
      </c>
      <c r="B2393" t="s">
        <v>3866</v>
      </c>
    </row>
    <row r="2394" spans="1:2" x14ac:dyDescent="0.45">
      <c r="A2394" t="s">
        <v>434</v>
      </c>
      <c r="B2394" t="s">
        <v>202</v>
      </c>
    </row>
    <row r="2395" spans="1:2" x14ac:dyDescent="0.45">
      <c r="A2395" t="s">
        <v>2861</v>
      </c>
      <c r="B2395" t="s">
        <v>3836</v>
      </c>
    </row>
    <row r="2396" spans="1:2" x14ac:dyDescent="0.45">
      <c r="A2396" t="s">
        <v>2862</v>
      </c>
      <c r="B2396" t="s">
        <v>3870</v>
      </c>
    </row>
    <row r="2397" spans="1:2" x14ac:dyDescent="0.45">
      <c r="A2397" t="s">
        <v>433</v>
      </c>
      <c r="B2397" t="s">
        <v>19</v>
      </c>
    </row>
    <row r="2398" spans="1:2" x14ac:dyDescent="0.45">
      <c r="A2398" t="s">
        <v>2863</v>
      </c>
      <c r="B2398" t="s">
        <v>3870</v>
      </c>
    </row>
    <row r="2399" spans="1:2" x14ac:dyDescent="0.45">
      <c r="A2399" t="s">
        <v>2864</v>
      </c>
      <c r="B2399" t="s">
        <v>3834</v>
      </c>
    </row>
    <row r="2400" spans="1:2" x14ac:dyDescent="0.45">
      <c r="A2400" t="s">
        <v>2865</v>
      </c>
      <c r="B2400" t="s">
        <v>3839</v>
      </c>
    </row>
    <row r="2401" spans="1:2" x14ac:dyDescent="0.45">
      <c r="A2401" t="s">
        <v>2866</v>
      </c>
      <c r="B2401" t="s">
        <v>3842</v>
      </c>
    </row>
    <row r="2402" spans="1:2" x14ac:dyDescent="0.45">
      <c r="A2402" t="s">
        <v>2867</v>
      </c>
      <c r="B2402" t="s">
        <v>3842</v>
      </c>
    </row>
    <row r="2403" spans="1:2" x14ac:dyDescent="0.45">
      <c r="A2403" t="s">
        <v>432</v>
      </c>
      <c r="B2403" t="s">
        <v>179</v>
      </c>
    </row>
    <row r="2404" spans="1:2" x14ac:dyDescent="0.45">
      <c r="A2404" t="s">
        <v>431</v>
      </c>
      <c r="B2404" t="s">
        <v>179</v>
      </c>
    </row>
    <row r="2405" spans="1:2" x14ac:dyDescent="0.45">
      <c r="A2405" t="s">
        <v>429</v>
      </c>
      <c r="B2405" t="s">
        <v>186</v>
      </c>
    </row>
    <row r="2406" spans="1:2" x14ac:dyDescent="0.45">
      <c r="A2406" t="s">
        <v>428</v>
      </c>
      <c r="B2406" t="s">
        <v>179</v>
      </c>
    </row>
    <row r="2407" spans="1:2" x14ac:dyDescent="0.45">
      <c r="A2407" t="s">
        <v>427</v>
      </c>
      <c r="B2407" t="s">
        <v>202</v>
      </c>
    </row>
    <row r="2408" spans="1:2" x14ac:dyDescent="0.45">
      <c r="A2408" t="s">
        <v>851</v>
      </c>
      <c r="B2408" t="s">
        <v>202</v>
      </c>
    </row>
    <row r="2409" spans="1:2" x14ac:dyDescent="0.45">
      <c r="A2409" t="s">
        <v>2868</v>
      </c>
      <c r="B2409" t="s">
        <v>3841</v>
      </c>
    </row>
    <row r="2410" spans="1:2" x14ac:dyDescent="0.45">
      <c r="A2410" t="s">
        <v>2869</v>
      </c>
      <c r="B2410" t="s">
        <v>3870</v>
      </c>
    </row>
    <row r="2411" spans="1:2" x14ac:dyDescent="0.45">
      <c r="A2411" t="s">
        <v>2870</v>
      </c>
      <c r="B2411" t="s">
        <v>3848</v>
      </c>
    </row>
    <row r="2412" spans="1:2" x14ac:dyDescent="0.45">
      <c r="A2412" t="s">
        <v>2871</v>
      </c>
      <c r="B2412" t="s">
        <v>3870</v>
      </c>
    </row>
    <row r="2413" spans="1:2" x14ac:dyDescent="0.45">
      <c r="A2413" t="s">
        <v>426</v>
      </c>
      <c r="B2413" t="s">
        <v>182</v>
      </c>
    </row>
    <row r="2414" spans="1:2" x14ac:dyDescent="0.45">
      <c r="A2414" t="s">
        <v>2872</v>
      </c>
      <c r="B2414" t="s">
        <v>3839</v>
      </c>
    </row>
    <row r="2415" spans="1:2" x14ac:dyDescent="0.45">
      <c r="A2415" t="s">
        <v>425</v>
      </c>
      <c r="B2415" t="s">
        <v>296</v>
      </c>
    </row>
    <row r="2416" spans="1:2" x14ac:dyDescent="0.45">
      <c r="A2416" t="s">
        <v>2873</v>
      </c>
      <c r="B2416" t="s">
        <v>3836</v>
      </c>
    </row>
    <row r="2417" spans="1:2" x14ac:dyDescent="0.45">
      <c r="A2417" t="s">
        <v>813</v>
      </c>
      <c r="B2417" t="s">
        <v>171</v>
      </c>
    </row>
    <row r="2418" spans="1:2" x14ac:dyDescent="0.45">
      <c r="A2418" t="s">
        <v>2874</v>
      </c>
      <c r="B2418" t="s">
        <v>3840</v>
      </c>
    </row>
    <row r="2419" spans="1:2" x14ac:dyDescent="0.45">
      <c r="A2419" t="s">
        <v>2875</v>
      </c>
      <c r="B2419" t="s">
        <v>3922</v>
      </c>
    </row>
    <row r="2420" spans="1:2" x14ac:dyDescent="0.45">
      <c r="A2420" t="s">
        <v>2876</v>
      </c>
      <c r="B2420" t="s">
        <v>4028</v>
      </c>
    </row>
    <row r="2421" spans="1:2" x14ac:dyDescent="0.45">
      <c r="A2421" t="s">
        <v>2877</v>
      </c>
      <c r="B2421" t="s">
        <v>3922</v>
      </c>
    </row>
    <row r="2422" spans="1:2" x14ac:dyDescent="0.45">
      <c r="A2422" t="s">
        <v>424</v>
      </c>
      <c r="B2422" t="s">
        <v>179</v>
      </c>
    </row>
    <row r="2423" spans="1:2" x14ac:dyDescent="0.45">
      <c r="A2423" t="s">
        <v>423</v>
      </c>
      <c r="B2423" t="s">
        <v>237</v>
      </c>
    </row>
    <row r="2424" spans="1:2" x14ac:dyDescent="0.45">
      <c r="A2424" t="s">
        <v>883</v>
      </c>
      <c r="B2424" t="s">
        <v>202</v>
      </c>
    </row>
    <row r="2425" spans="1:2" x14ac:dyDescent="0.45">
      <c r="A2425" t="s">
        <v>2878</v>
      </c>
      <c r="B2425" t="s">
        <v>3866</v>
      </c>
    </row>
    <row r="2426" spans="1:2" x14ac:dyDescent="0.45">
      <c r="A2426" t="s">
        <v>422</v>
      </c>
      <c r="B2426" t="s">
        <v>171</v>
      </c>
    </row>
    <row r="2427" spans="1:2" x14ac:dyDescent="0.45">
      <c r="A2427" t="s">
        <v>862</v>
      </c>
      <c r="B2427" t="s">
        <v>202</v>
      </c>
    </row>
    <row r="2428" spans="1:2" x14ac:dyDescent="0.45">
      <c r="A2428" t="s">
        <v>2879</v>
      </c>
      <c r="B2428" t="s">
        <v>3841</v>
      </c>
    </row>
    <row r="2429" spans="1:2" x14ac:dyDescent="0.45">
      <c r="A2429" t="s">
        <v>844</v>
      </c>
      <c r="B2429" t="s">
        <v>171</v>
      </c>
    </row>
    <row r="2430" spans="1:2" x14ac:dyDescent="0.45">
      <c r="A2430" t="s">
        <v>421</v>
      </c>
      <c r="B2430" t="s">
        <v>71</v>
      </c>
    </row>
    <row r="2431" spans="1:2" x14ac:dyDescent="0.45">
      <c r="A2431" t="s">
        <v>2880</v>
      </c>
      <c r="B2431" t="s">
        <v>3834</v>
      </c>
    </row>
    <row r="2432" spans="1:2" x14ac:dyDescent="0.45">
      <c r="A2432" t="s">
        <v>2881</v>
      </c>
      <c r="B2432" t="s">
        <v>3826</v>
      </c>
    </row>
    <row r="2433" spans="1:2" x14ac:dyDescent="0.45">
      <c r="A2433" t="s">
        <v>2882</v>
      </c>
      <c r="B2433" t="s">
        <v>3837</v>
      </c>
    </row>
    <row r="2434" spans="1:2" x14ac:dyDescent="0.45">
      <c r="A2434" t="s">
        <v>2883</v>
      </c>
      <c r="B2434" t="s">
        <v>3923</v>
      </c>
    </row>
    <row r="2435" spans="1:2" x14ac:dyDescent="0.45">
      <c r="A2435" t="s">
        <v>2884</v>
      </c>
      <c r="B2435" t="s">
        <v>3835</v>
      </c>
    </row>
    <row r="2436" spans="1:2" x14ac:dyDescent="0.45">
      <c r="A2436" t="s">
        <v>2885</v>
      </c>
      <c r="B2436" t="s">
        <v>3870</v>
      </c>
    </row>
    <row r="2437" spans="1:2" x14ac:dyDescent="0.45">
      <c r="A2437" t="s">
        <v>2886</v>
      </c>
      <c r="B2437" t="s">
        <v>3870</v>
      </c>
    </row>
    <row r="2438" spans="1:2" x14ac:dyDescent="0.45">
      <c r="A2438" t="s">
        <v>2887</v>
      </c>
      <c r="B2438" t="s">
        <v>3848</v>
      </c>
    </row>
    <row r="2439" spans="1:2" x14ac:dyDescent="0.45">
      <c r="A2439" t="s">
        <v>2888</v>
      </c>
      <c r="B2439" t="s">
        <v>3848</v>
      </c>
    </row>
    <row r="2440" spans="1:2" x14ac:dyDescent="0.45">
      <c r="A2440" t="s">
        <v>2889</v>
      </c>
      <c r="B2440" t="s">
        <v>3837</v>
      </c>
    </row>
    <row r="2441" spans="1:2" x14ac:dyDescent="0.45">
      <c r="A2441" t="s">
        <v>2890</v>
      </c>
      <c r="B2441" t="s">
        <v>3846</v>
      </c>
    </row>
    <row r="2442" spans="1:2" x14ac:dyDescent="0.45">
      <c r="A2442" t="s">
        <v>420</v>
      </c>
      <c r="B2442" t="s">
        <v>71</v>
      </c>
    </row>
    <row r="2443" spans="1:2" x14ac:dyDescent="0.45">
      <c r="A2443" t="s">
        <v>2891</v>
      </c>
      <c r="B2443" t="s">
        <v>3838</v>
      </c>
    </row>
    <row r="2444" spans="1:2" x14ac:dyDescent="0.45">
      <c r="A2444" t="s">
        <v>2892</v>
      </c>
      <c r="B2444" t="s">
        <v>4054</v>
      </c>
    </row>
    <row r="2445" spans="1:2" x14ac:dyDescent="0.45">
      <c r="A2445" t="s">
        <v>2893</v>
      </c>
      <c r="B2445" t="s">
        <v>3838</v>
      </c>
    </row>
    <row r="2446" spans="1:2" x14ac:dyDescent="0.45">
      <c r="A2446" t="s">
        <v>2894</v>
      </c>
      <c r="B2446" t="s">
        <v>4045</v>
      </c>
    </row>
    <row r="2447" spans="1:2" x14ac:dyDescent="0.45">
      <c r="A2447" t="s">
        <v>2895</v>
      </c>
      <c r="B2447" t="s">
        <v>3866</v>
      </c>
    </row>
    <row r="2448" spans="1:2" x14ac:dyDescent="0.45">
      <c r="A2448" t="s">
        <v>419</v>
      </c>
      <c r="B2448" t="s">
        <v>171</v>
      </c>
    </row>
    <row r="2449" spans="1:2" x14ac:dyDescent="0.45">
      <c r="A2449" t="s">
        <v>418</v>
      </c>
      <c r="B2449" t="s">
        <v>182</v>
      </c>
    </row>
    <row r="2450" spans="1:2" x14ac:dyDescent="0.45">
      <c r="A2450" t="s">
        <v>2896</v>
      </c>
      <c r="B2450" t="s">
        <v>3842</v>
      </c>
    </row>
    <row r="2451" spans="1:2" x14ac:dyDescent="0.45">
      <c r="A2451" t="s">
        <v>2897</v>
      </c>
      <c r="B2451" t="s">
        <v>3848</v>
      </c>
    </row>
    <row r="2452" spans="1:2" x14ac:dyDescent="0.45">
      <c r="A2452" t="s">
        <v>417</v>
      </c>
      <c r="B2452" t="s">
        <v>177</v>
      </c>
    </row>
    <row r="2453" spans="1:2" x14ac:dyDescent="0.45">
      <c r="A2453" t="s">
        <v>2898</v>
      </c>
      <c r="B2453" t="s">
        <v>3835</v>
      </c>
    </row>
    <row r="2454" spans="1:2" x14ac:dyDescent="0.45">
      <c r="A2454" t="s">
        <v>2899</v>
      </c>
      <c r="B2454" t="s">
        <v>3835</v>
      </c>
    </row>
    <row r="2455" spans="1:2" x14ac:dyDescent="0.45">
      <c r="A2455" t="s">
        <v>416</v>
      </c>
      <c r="B2455" t="s">
        <v>179</v>
      </c>
    </row>
    <row r="2456" spans="1:2" x14ac:dyDescent="0.45">
      <c r="A2456" t="s">
        <v>2900</v>
      </c>
      <c r="B2456" t="s">
        <v>4054</v>
      </c>
    </row>
    <row r="2457" spans="1:2" x14ac:dyDescent="0.45">
      <c r="A2457" t="s">
        <v>415</v>
      </c>
      <c r="B2457" t="s">
        <v>157</v>
      </c>
    </row>
    <row r="2458" spans="1:2" x14ac:dyDescent="0.45">
      <c r="A2458" t="s">
        <v>2901</v>
      </c>
      <c r="B2458" t="s">
        <v>3837</v>
      </c>
    </row>
    <row r="2459" spans="1:2" x14ac:dyDescent="0.45">
      <c r="A2459" t="s">
        <v>2902</v>
      </c>
      <c r="B2459" t="s">
        <v>3838</v>
      </c>
    </row>
    <row r="2460" spans="1:2" x14ac:dyDescent="0.45">
      <c r="A2460" t="s">
        <v>2903</v>
      </c>
      <c r="B2460" t="s">
        <v>3838</v>
      </c>
    </row>
    <row r="2461" spans="1:2" x14ac:dyDescent="0.45">
      <c r="A2461" t="s">
        <v>2904</v>
      </c>
      <c r="B2461" t="s">
        <v>3951</v>
      </c>
    </row>
    <row r="2462" spans="1:2" x14ac:dyDescent="0.45">
      <c r="A2462" t="s">
        <v>2905</v>
      </c>
      <c r="B2462" t="s">
        <v>3838</v>
      </c>
    </row>
    <row r="2463" spans="1:2" x14ac:dyDescent="0.45">
      <c r="A2463" t="s">
        <v>2906</v>
      </c>
      <c r="B2463" t="s">
        <v>3840</v>
      </c>
    </row>
    <row r="2464" spans="1:2" x14ac:dyDescent="0.45">
      <c r="A2464" t="s">
        <v>2907</v>
      </c>
      <c r="B2464" t="s">
        <v>3930</v>
      </c>
    </row>
    <row r="2465" spans="1:2" x14ac:dyDescent="0.45">
      <c r="A2465" t="s">
        <v>2908</v>
      </c>
      <c r="B2465" t="s">
        <v>3960</v>
      </c>
    </row>
    <row r="2466" spans="1:2" x14ac:dyDescent="0.45">
      <c r="A2466" t="s">
        <v>2909</v>
      </c>
      <c r="B2466" t="s">
        <v>4035</v>
      </c>
    </row>
    <row r="2467" spans="1:2" x14ac:dyDescent="0.45">
      <c r="A2467" t="s">
        <v>2910</v>
      </c>
      <c r="B2467" t="s">
        <v>3995</v>
      </c>
    </row>
    <row r="2468" spans="1:2" x14ac:dyDescent="0.45">
      <c r="A2468" t="s">
        <v>2911</v>
      </c>
      <c r="B2468" t="s">
        <v>3995</v>
      </c>
    </row>
    <row r="2469" spans="1:2" x14ac:dyDescent="0.45">
      <c r="A2469" t="s">
        <v>2912</v>
      </c>
      <c r="B2469" t="s">
        <v>3861</v>
      </c>
    </row>
    <row r="2470" spans="1:2" x14ac:dyDescent="0.45">
      <c r="A2470" t="s">
        <v>2913</v>
      </c>
      <c r="B2470" t="s">
        <v>3974</v>
      </c>
    </row>
    <row r="2471" spans="1:2" x14ac:dyDescent="0.45">
      <c r="A2471" t="s">
        <v>2914</v>
      </c>
      <c r="B2471" t="s">
        <v>3901</v>
      </c>
    </row>
    <row r="2472" spans="1:2" x14ac:dyDescent="0.45">
      <c r="A2472" t="s">
        <v>2915</v>
      </c>
      <c r="B2472" t="s">
        <v>3982</v>
      </c>
    </row>
    <row r="2473" spans="1:2" x14ac:dyDescent="0.45">
      <c r="A2473" t="s">
        <v>2916</v>
      </c>
      <c r="B2473" t="s">
        <v>4003</v>
      </c>
    </row>
    <row r="2474" spans="1:2" x14ac:dyDescent="0.45">
      <c r="A2474" t="s">
        <v>2917</v>
      </c>
      <c r="B2474" t="s">
        <v>3982</v>
      </c>
    </row>
    <row r="2475" spans="1:2" x14ac:dyDescent="0.45">
      <c r="A2475" t="s">
        <v>2918</v>
      </c>
      <c r="B2475" t="s">
        <v>3940</v>
      </c>
    </row>
    <row r="2476" spans="1:2" x14ac:dyDescent="0.45">
      <c r="A2476" t="s">
        <v>2919</v>
      </c>
      <c r="B2476" t="s">
        <v>4001</v>
      </c>
    </row>
    <row r="2477" spans="1:2" x14ac:dyDescent="0.45">
      <c r="A2477" t="s">
        <v>2920</v>
      </c>
      <c r="B2477" t="s">
        <v>3897</v>
      </c>
    </row>
    <row r="2478" spans="1:2" x14ac:dyDescent="0.45">
      <c r="A2478" t="s">
        <v>2921</v>
      </c>
      <c r="B2478" t="s">
        <v>3844</v>
      </c>
    </row>
    <row r="2479" spans="1:2" x14ac:dyDescent="0.45">
      <c r="A2479" t="s">
        <v>2922</v>
      </c>
      <c r="B2479" t="s">
        <v>3935</v>
      </c>
    </row>
    <row r="2480" spans="1:2" x14ac:dyDescent="0.45">
      <c r="A2480" t="s">
        <v>2923</v>
      </c>
      <c r="B2480" t="s">
        <v>3843</v>
      </c>
    </row>
    <row r="2481" spans="1:2" x14ac:dyDescent="0.45">
      <c r="A2481" t="s">
        <v>2924</v>
      </c>
      <c r="B2481" t="s">
        <v>3916</v>
      </c>
    </row>
    <row r="2482" spans="1:2" x14ac:dyDescent="0.45">
      <c r="A2482" t="s">
        <v>2925</v>
      </c>
      <c r="B2482" t="s">
        <v>3931</v>
      </c>
    </row>
    <row r="2483" spans="1:2" x14ac:dyDescent="0.45">
      <c r="A2483" t="s">
        <v>2926</v>
      </c>
      <c r="B2483" t="s">
        <v>3919</v>
      </c>
    </row>
    <row r="2484" spans="1:2" x14ac:dyDescent="0.45">
      <c r="A2484" t="s">
        <v>2927</v>
      </c>
      <c r="B2484" t="s">
        <v>3935</v>
      </c>
    </row>
    <row r="2485" spans="1:2" x14ac:dyDescent="0.45">
      <c r="A2485" t="s">
        <v>2928</v>
      </c>
      <c r="B2485" t="s">
        <v>3941</v>
      </c>
    </row>
    <row r="2486" spans="1:2" x14ac:dyDescent="0.45">
      <c r="A2486" t="s">
        <v>2929</v>
      </c>
      <c r="B2486" t="s">
        <v>3844</v>
      </c>
    </row>
    <row r="2487" spans="1:2" x14ac:dyDescent="0.45">
      <c r="A2487" t="s">
        <v>2930</v>
      </c>
      <c r="B2487" t="s">
        <v>3847</v>
      </c>
    </row>
    <row r="2488" spans="1:2" x14ac:dyDescent="0.45">
      <c r="A2488" t="s">
        <v>2931</v>
      </c>
      <c r="B2488" t="s">
        <v>3916</v>
      </c>
    </row>
    <row r="2489" spans="1:2" x14ac:dyDescent="0.45">
      <c r="A2489" t="s">
        <v>414</v>
      </c>
      <c r="B2489" t="s">
        <v>225</v>
      </c>
    </row>
    <row r="2490" spans="1:2" x14ac:dyDescent="0.45">
      <c r="A2490" t="s">
        <v>413</v>
      </c>
      <c r="B2490" t="s">
        <v>112</v>
      </c>
    </row>
    <row r="2491" spans="1:2" x14ac:dyDescent="0.45">
      <c r="A2491" t="s">
        <v>2932</v>
      </c>
      <c r="B2491" t="s">
        <v>3843</v>
      </c>
    </row>
    <row r="2492" spans="1:2" x14ac:dyDescent="0.45">
      <c r="A2492" t="s">
        <v>2933</v>
      </c>
      <c r="B2492" t="s">
        <v>3918</v>
      </c>
    </row>
    <row r="2493" spans="1:2" x14ac:dyDescent="0.45">
      <c r="A2493" t="s">
        <v>2934</v>
      </c>
      <c r="B2493" t="s">
        <v>3916</v>
      </c>
    </row>
    <row r="2494" spans="1:2" x14ac:dyDescent="0.45">
      <c r="A2494" t="s">
        <v>2935</v>
      </c>
      <c r="B2494" t="s">
        <v>4018</v>
      </c>
    </row>
    <row r="2495" spans="1:2" x14ac:dyDescent="0.45">
      <c r="A2495" t="s">
        <v>412</v>
      </c>
      <c r="B2495" t="s">
        <v>45</v>
      </c>
    </row>
    <row r="2496" spans="1:2" x14ac:dyDescent="0.45">
      <c r="A2496" t="s">
        <v>2936</v>
      </c>
      <c r="B2496" t="s">
        <v>3940</v>
      </c>
    </row>
    <row r="2497" spans="1:2" x14ac:dyDescent="0.45">
      <c r="A2497" t="s">
        <v>2937</v>
      </c>
      <c r="B2497" t="s">
        <v>3847</v>
      </c>
    </row>
    <row r="2498" spans="1:2" x14ac:dyDescent="0.45">
      <c r="A2498" t="s">
        <v>2938</v>
      </c>
      <c r="B2498" t="s">
        <v>3936</v>
      </c>
    </row>
    <row r="2499" spans="1:2" x14ac:dyDescent="0.45">
      <c r="A2499" t="s">
        <v>2939</v>
      </c>
      <c r="B2499" t="s">
        <v>3919</v>
      </c>
    </row>
    <row r="2500" spans="1:2" x14ac:dyDescent="0.45">
      <c r="A2500" t="s">
        <v>2940</v>
      </c>
      <c r="B2500" t="s">
        <v>3935</v>
      </c>
    </row>
    <row r="2501" spans="1:2" x14ac:dyDescent="0.45">
      <c r="A2501" t="s">
        <v>2941</v>
      </c>
      <c r="B2501" t="s">
        <v>3948</v>
      </c>
    </row>
    <row r="2502" spans="1:2" x14ac:dyDescent="0.45">
      <c r="A2502" t="s">
        <v>2942</v>
      </c>
      <c r="B2502" t="s">
        <v>3951</v>
      </c>
    </row>
    <row r="2503" spans="1:2" x14ac:dyDescent="0.45">
      <c r="A2503" t="s">
        <v>2943</v>
      </c>
      <c r="B2503" t="s">
        <v>3972</v>
      </c>
    </row>
    <row r="2504" spans="1:2" x14ac:dyDescent="0.45">
      <c r="A2504" t="s">
        <v>2944</v>
      </c>
      <c r="B2504" t="s">
        <v>3947</v>
      </c>
    </row>
    <row r="2505" spans="1:2" x14ac:dyDescent="0.45">
      <c r="A2505" t="s">
        <v>2945</v>
      </c>
      <c r="B2505" t="s">
        <v>4027</v>
      </c>
    </row>
    <row r="2506" spans="1:2" x14ac:dyDescent="0.45">
      <c r="A2506" t="s">
        <v>2946</v>
      </c>
      <c r="B2506" t="s">
        <v>3991</v>
      </c>
    </row>
    <row r="2507" spans="1:2" x14ac:dyDescent="0.45">
      <c r="A2507" t="s">
        <v>2947</v>
      </c>
      <c r="B2507" t="s">
        <v>3875</v>
      </c>
    </row>
    <row r="2508" spans="1:2" x14ac:dyDescent="0.45">
      <c r="A2508" t="s">
        <v>2948</v>
      </c>
      <c r="B2508" t="s">
        <v>3953</v>
      </c>
    </row>
    <row r="2509" spans="1:2" x14ac:dyDescent="0.45">
      <c r="A2509" t="s">
        <v>2949</v>
      </c>
      <c r="B2509" t="s">
        <v>3982</v>
      </c>
    </row>
    <row r="2510" spans="1:2" x14ac:dyDescent="0.45">
      <c r="A2510" t="s">
        <v>2950</v>
      </c>
      <c r="B2510" t="s">
        <v>4004</v>
      </c>
    </row>
    <row r="2511" spans="1:2" x14ac:dyDescent="0.45">
      <c r="A2511" t="s">
        <v>2951</v>
      </c>
      <c r="B2511" t="s">
        <v>3925</v>
      </c>
    </row>
    <row r="2512" spans="1:2" x14ac:dyDescent="0.45">
      <c r="A2512" t="s">
        <v>2952</v>
      </c>
      <c r="B2512" t="s">
        <v>4039</v>
      </c>
    </row>
    <row r="2513" spans="1:2" x14ac:dyDescent="0.45">
      <c r="A2513" t="s">
        <v>411</v>
      </c>
      <c r="B2513" t="s">
        <v>73</v>
      </c>
    </row>
    <row r="2514" spans="1:2" x14ac:dyDescent="0.45">
      <c r="A2514" t="s">
        <v>2953</v>
      </c>
      <c r="B2514" t="s">
        <v>4013</v>
      </c>
    </row>
    <row r="2515" spans="1:2" x14ac:dyDescent="0.45">
      <c r="A2515" t="s">
        <v>2954</v>
      </c>
      <c r="B2515" t="s">
        <v>4002</v>
      </c>
    </row>
    <row r="2516" spans="1:2" x14ac:dyDescent="0.45">
      <c r="A2516" t="s">
        <v>2955</v>
      </c>
      <c r="B2516" t="s">
        <v>3940</v>
      </c>
    </row>
    <row r="2517" spans="1:2" x14ac:dyDescent="0.45">
      <c r="A2517" t="s">
        <v>2956</v>
      </c>
      <c r="B2517" t="s">
        <v>3828</v>
      </c>
    </row>
    <row r="2518" spans="1:2" x14ac:dyDescent="0.45">
      <c r="A2518" t="s">
        <v>2957</v>
      </c>
      <c r="B2518" t="s">
        <v>4018</v>
      </c>
    </row>
    <row r="2519" spans="1:2" x14ac:dyDescent="0.45">
      <c r="A2519" t="s">
        <v>2958</v>
      </c>
      <c r="B2519" t="s">
        <v>3978</v>
      </c>
    </row>
    <row r="2520" spans="1:2" x14ac:dyDescent="0.45">
      <c r="A2520" t="s">
        <v>2959</v>
      </c>
      <c r="B2520" t="s">
        <v>3939</v>
      </c>
    </row>
    <row r="2521" spans="1:2" x14ac:dyDescent="0.45">
      <c r="A2521" t="s">
        <v>2960</v>
      </c>
      <c r="B2521" t="s">
        <v>3930</v>
      </c>
    </row>
    <row r="2522" spans="1:2" x14ac:dyDescent="0.45">
      <c r="A2522" t="s">
        <v>2961</v>
      </c>
      <c r="B2522" t="s">
        <v>3961</v>
      </c>
    </row>
    <row r="2523" spans="1:2" x14ac:dyDescent="0.45">
      <c r="A2523" t="s">
        <v>2962</v>
      </c>
      <c r="B2523" t="s">
        <v>4040</v>
      </c>
    </row>
    <row r="2524" spans="1:2" x14ac:dyDescent="0.45">
      <c r="A2524" t="s">
        <v>2963</v>
      </c>
      <c r="B2524" t="s">
        <v>4058</v>
      </c>
    </row>
    <row r="2525" spans="1:2" x14ac:dyDescent="0.45">
      <c r="A2525" t="s">
        <v>2964</v>
      </c>
      <c r="B2525" t="s">
        <v>4019</v>
      </c>
    </row>
    <row r="2526" spans="1:2" x14ac:dyDescent="0.45">
      <c r="A2526" t="s">
        <v>410</v>
      </c>
      <c r="B2526" t="s">
        <v>60</v>
      </c>
    </row>
    <row r="2527" spans="1:2" x14ac:dyDescent="0.45">
      <c r="A2527" t="s">
        <v>2965</v>
      </c>
      <c r="B2527" t="s">
        <v>4019</v>
      </c>
    </row>
    <row r="2528" spans="1:2" x14ac:dyDescent="0.45">
      <c r="A2528" t="s">
        <v>2966</v>
      </c>
      <c r="B2528" t="s">
        <v>3971</v>
      </c>
    </row>
    <row r="2529" spans="1:2" x14ac:dyDescent="0.45">
      <c r="A2529" t="s">
        <v>2967</v>
      </c>
      <c r="B2529" t="s">
        <v>4013</v>
      </c>
    </row>
    <row r="2530" spans="1:2" x14ac:dyDescent="0.45">
      <c r="A2530" t="s">
        <v>2968</v>
      </c>
      <c r="B2530" t="s">
        <v>3961</v>
      </c>
    </row>
    <row r="2531" spans="1:2" x14ac:dyDescent="0.45">
      <c r="A2531" t="s">
        <v>2969</v>
      </c>
      <c r="B2531" t="s">
        <v>4015</v>
      </c>
    </row>
    <row r="2532" spans="1:2" x14ac:dyDescent="0.45">
      <c r="A2532" t="s">
        <v>2970</v>
      </c>
      <c r="B2532" t="s">
        <v>4032</v>
      </c>
    </row>
    <row r="2533" spans="1:2" x14ac:dyDescent="0.45">
      <c r="A2533" t="s">
        <v>2971</v>
      </c>
      <c r="B2533" t="s">
        <v>4049</v>
      </c>
    </row>
    <row r="2534" spans="1:2" x14ac:dyDescent="0.45">
      <c r="A2534" t="s">
        <v>2972</v>
      </c>
      <c r="B2534" t="s">
        <v>3850</v>
      </c>
    </row>
    <row r="2535" spans="1:2" x14ac:dyDescent="0.45">
      <c r="A2535" t="s">
        <v>2973</v>
      </c>
      <c r="B2535" t="s">
        <v>3875</v>
      </c>
    </row>
    <row r="2536" spans="1:2" x14ac:dyDescent="0.45">
      <c r="A2536" t="s">
        <v>2974</v>
      </c>
      <c r="B2536" t="s">
        <v>3888</v>
      </c>
    </row>
    <row r="2537" spans="1:2" x14ac:dyDescent="0.45">
      <c r="A2537" t="s">
        <v>2975</v>
      </c>
      <c r="B2537" t="s">
        <v>3968</v>
      </c>
    </row>
    <row r="2538" spans="1:2" x14ac:dyDescent="0.45">
      <c r="A2538" t="s">
        <v>409</v>
      </c>
      <c r="B2538" t="s">
        <v>408</v>
      </c>
    </row>
    <row r="2539" spans="1:2" x14ac:dyDescent="0.45">
      <c r="A2539" t="s">
        <v>407</v>
      </c>
      <c r="B2539" t="s">
        <v>408</v>
      </c>
    </row>
    <row r="2540" spans="1:2" x14ac:dyDescent="0.45">
      <c r="A2540" t="s">
        <v>2976</v>
      </c>
      <c r="B2540" t="s">
        <v>3915</v>
      </c>
    </row>
    <row r="2541" spans="1:2" x14ac:dyDescent="0.45">
      <c r="A2541" t="s">
        <v>2977</v>
      </c>
      <c r="B2541" t="s">
        <v>3971</v>
      </c>
    </row>
    <row r="2542" spans="1:2" x14ac:dyDescent="0.45">
      <c r="A2542" t="s">
        <v>2978</v>
      </c>
      <c r="B2542" t="s">
        <v>3907</v>
      </c>
    </row>
    <row r="2543" spans="1:2" x14ac:dyDescent="0.45">
      <c r="A2543" t="s">
        <v>2979</v>
      </c>
      <c r="B2543" t="s">
        <v>3837</v>
      </c>
    </row>
    <row r="2544" spans="1:2" x14ac:dyDescent="0.45">
      <c r="A2544" t="s">
        <v>2980</v>
      </c>
      <c r="B2544" t="s">
        <v>3832</v>
      </c>
    </row>
    <row r="2545" spans="1:2" x14ac:dyDescent="0.45">
      <c r="A2545" t="s">
        <v>2981</v>
      </c>
      <c r="B2545" t="s">
        <v>3991</v>
      </c>
    </row>
    <row r="2546" spans="1:2" x14ac:dyDescent="0.45">
      <c r="A2546" t="s">
        <v>2982</v>
      </c>
      <c r="B2546" t="s">
        <v>3920</v>
      </c>
    </row>
    <row r="2547" spans="1:2" x14ac:dyDescent="0.45">
      <c r="A2547" t="s">
        <v>2983</v>
      </c>
      <c r="B2547" t="s">
        <v>4028</v>
      </c>
    </row>
    <row r="2548" spans="1:2" x14ac:dyDescent="0.45">
      <c r="A2548" t="s">
        <v>689</v>
      </c>
      <c r="B2548" t="s">
        <v>47</v>
      </c>
    </row>
    <row r="2549" spans="1:2" x14ac:dyDescent="0.45">
      <c r="A2549" t="s">
        <v>2984</v>
      </c>
      <c r="B2549" t="s">
        <v>3842</v>
      </c>
    </row>
    <row r="2550" spans="1:2" x14ac:dyDescent="0.45">
      <c r="A2550" t="s">
        <v>2985</v>
      </c>
      <c r="B2550" t="s">
        <v>3980</v>
      </c>
    </row>
    <row r="2551" spans="1:2" x14ac:dyDescent="0.45">
      <c r="A2551" t="s">
        <v>2986</v>
      </c>
      <c r="B2551" t="s">
        <v>3837</v>
      </c>
    </row>
    <row r="2552" spans="1:2" x14ac:dyDescent="0.45">
      <c r="A2552" t="s">
        <v>2987</v>
      </c>
      <c r="B2552" t="s">
        <v>4049</v>
      </c>
    </row>
    <row r="2553" spans="1:2" x14ac:dyDescent="0.45">
      <c r="A2553" t="s">
        <v>406</v>
      </c>
      <c r="B2553" t="s">
        <v>95</v>
      </c>
    </row>
    <row r="2554" spans="1:2" x14ac:dyDescent="0.45">
      <c r="A2554" t="s">
        <v>2988</v>
      </c>
      <c r="B2554" t="s">
        <v>3991</v>
      </c>
    </row>
    <row r="2555" spans="1:2" x14ac:dyDescent="0.45">
      <c r="A2555" t="s">
        <v>2989</v>
      </c>
      <c r="B2555" t="s">
        <v>3903</v>
      </c>
    </row>
    <row r="2556" spans="1:2" x14ac:dyDescent="0.45">
      <c r="A2556" t="s">
        <v>2990</v>
      </c>
      <c r="B2556" t="s">
        <v>3991</v>
      </c>
    </row>
    <row r="2557" spans="1:2" x14ac:dyDescent="0.45">
      <c r="A2557" t="s">
        <v>2991</v>
      </c>
      <c r="B2557" t="s">
        <v>3853</v>
      </c>
    </row>
    <row r="2558" spans="1:2" x14ac:dyDescent="0.45">
      <c r="A2558" t="s">
        <v>2992</v>
      </c>
      <c r="B2558" t="s">
        <v>3975</v>
      </c>
    </row>
    <row r="2559" spans="1:2" x14ac:dyDescent="0.45">
      <c r="A2559" t="s">
        <v>2993</v>
      </c>
      <c r="B2559" t="s">
        <v>3855</v>
      </c>
    </row>
    <row r="2560" spans="1:2" x14ac:dyDescent="0.45">
      <c r="A2560" t="s">
        <v>2994</v>
      </c>
      <c r="B2560" t="s">
        <v>3914</v>
      </c>
    </row>
    <row r="2561" spans="1:2" x14ac:dyDescent="0.45">
      <c r="A2561" t="s">
        <v>2995</v>
      </c>
      <c r="B2561" t="s">
        <v>4040</v>
      </c>
    </row>
    <row r="2562" spans="1:2" x14ac:dyDescent="0.45">
      <c r="A2562" t="s">
        <v>405</v>
      </c>
      <c r="B2562" t="s">
        <v>279</v>
      </c>
    </row>
    <row r="2563" spans="1:2" x14ac:dyDescent="0.45">
      <c r="A2563" t="s">
        <v>2996</v>
      </c>
      <c r="B2563" t="s">
        <v>3894</v>
      </c>
    </row>
    <row r="2564" spans="1:2" x14ac:dyDescent="0.45">
      <c r="A2564" t="s">
        <v>2997</v>
      </c>
      <c r="B2564" t="s">
        <v>3847</v>
      </c>
    </row>
    <row r="2565" spans="1:2" x14ac:dyDescent="0.45">
      <c r="A2565" t="s">
        <v>404</v>
      </c>
      <c r="B2565" t="s">
        <v>83</v>
      </c>
    </row>
    <row r="2566" spans="1:2" x14ac:dyDescent="0.45">
      <c r="A2566" t="s">
        <v>2998</v>
      </c>
      <c r="B2566" t="s">
        <v>3887</v>
      </c>
    </row>
    <row r="2567" spans="1:2" x14ac:dyDescent="0.45">
      <c r="A2567" t="s">
        <v>2999</v>
      </c>
      <c r="B2567" t="s">
        <v>3966</v>
      </c>
    </row>
    <row r="2568" spans="1:2" x14ac:dyDescent="0.45">
      <c r="A2568" t="s">
        <v>3000</v>
      </c>
      <c r="B2568" t="s">
        <v>4016</v>
      </c>
    </row>
    <row r="2569" spans="1:2" x14ac:dyDescent="0.45">
      <c r="A2569" t="s">
        <v>3001</v>
      </c>
      <c r="B2569" t="s">
        <v>4032</v>
      </c>
    </row>
    <row r="2570" spans="1:2" x14ac:dyDescent="0.45">
      <c r="A2570" t="s">
        <v>3002</v>
      </c>
      <c r="B2570" t="s">
        <v>3962</v>
      </c>
    </row>
    <row r="2571" spans="1:2" x14ac:dyDescent="0.45">
      <c r="A2571" t="s">
        <v>3003</v>
      </c>
      <c r="B2571" t="s">
        <v>4017</v>
      </c>
    </row>
    <row r="2572" spans="1:2" x14ac:dyDescent="0.45">
      <c r="A2572" t="s">
        <v>3004</v>
      </c>
      <c r="B2572" t="s">
        <v>4004</v>
      </c>
    </row>
    <row r="2573" spans="1:2" x14ac:dyDescent="0.45">
      <c r="A2573" t="s">
        <v>3005</v>
      </c>
      <c r="B2573" t="s">
        <v>3894</v>
      </c>
    </row>
    <row r="2574" spans="1:2" x14ac:dyDescent="0.45">
      <c r="A2574" t="s">
        <v>3006</v>
      </c>
      <c r="B2574" t="s">
        <v>3989</v>
      </c>
    </row>
    <row r="2575" spans="1:2" x14ac:dyDescent="0.45">
      <c r="A2575" t="s">
        <v>3007</v>
      </c>
      <c r="B2575" t="s">
        <v>3911</v>
      </c>
    </row>
    <row r="2576" spans="1:2" x14ac:dyDescent="0.45">
      <c r="A2576" t="s">
        <v>3008</v>
      </c>
      <c r="B2576" t="s">
        <v>4003</v>
      </c>
    </row>
    <row r="2577" spans="1:2" x14ac:dyDescent="0.45">
      <c r="A2577" t="s">
        <v>3009</v>
      </c>
      <c r="B2577" t="s">
        <v>3924</v>
      </c>
    </row>
    <row r="2578" spans="1:2" x14ac:dyDescent="0.45">
      <c r="A2578" t="s">
        <v>3010</v>
      </c>
      <c r="B2578" t="s">
        <v>3861</v>
      </c>
    </row>
    <row r="2579" spans="1:2" x14ac:dyDescent="0.45">
      <c r="A2579" t="s">
        <v>3011</v>
      </c>
      <c r="B2579" t="s">
        <v>3971</v>
      </c>
    </row>
    <row r="2580" spans="1:2" x14ac:dyDescent="0.45">
      <c r="A2580" t="s">
        <v>3012</v>
      </c>
      <c r="B2580" t="s">
        <v>3971</v>
      </c>
    </row>
    <row r="2581" spans="1:2" x14ac:dyDescent="0.45">
      <c r="A2581" t="s">
        <v>3013</v>
      </c>
      <c r="B2581" t="s">
        <v>3991</v>
      </c>
    </row>
    <row r="2582" spans="1:2" x14ac:dyDescent="0.45">
      <c r="A2582" t="s">
        <v>3014</v>
      </c>
      <c r="B2582" t="s">
        <v>3910</v>
      </c>
    </row>
    <row r="2583" spans="1:2" x14ac:dyDescent="0.45">
      <c r="A2583" t="s">
        <v>3015</v>
      </c>
      <c r="B2583" t="s">
        <v>3855</v>
      </c>
    </row>
    <row r="2584" spans="1:2" x14ac:dyDescent="0.45">
      <c r="A2584" t="s">
        <v>403</v>
      </c>
      <c r="B2584" t="s">
        <v>142</v>
      </c>
    </row>
    <row r="2585" spans="1:2" x14ac:dyDescent="0.45">
      <c r="A2585" t="s">
        <v>3016</v>
      </c>
      <c r="B2585" t="s">
        <v>3903</v>
      </c>
    </row>
    <row r="2586" spans="1:2" x14ac:dyDescent="0.45">
      <c r="A2586" t="s">
        <v>402</v>
      </c>
      <c r="B2586" t="s">
        <v>213</v>
      </c>
    </row>
    <row r="2587" spans="1:2" x14ac:dyDescent="0.45">
      <c r="A2587" t="s">
        <v>3017</v>
      </c>
      <c r="B2587" t="s">
        <v>3982</v>
      </c>
    </row>
    <row r="2588" spans="1:2" x14ac:dyDescent="0.45">
      <c r="A2588" t="s">
        <v>400</v>
      </c>
      <c r="B2588" t="s">
        <v>112</v>
      </c>
    </row>
    <row r="2589" spans="1:2" x14ac:dyDescent="0.45">
      <c r="A2589" t="s">
        <v>399</v>
      </c>
      <c r="B2589" t="s">
        <v>62</v>
      </c>
    </row>
    <row r="2590" spans="1:2" x14ac:dyDescent="0.45">
      <c r="A2590" t="s">
        <v>398</v>
      </c>
      <c r="B2590" t="s">
        <v>321</v>
      </c>
    </row>
    <row r="2591" spans="1:2" x14ac:dyDescent="0.45">
      <c r="A2591" t="s">
        <v>397</v>
      </c>
      <c r="B2591" t="s">
        <v>218</v>
      </c>
    </row>
    <row r="2592" spans="1:2" x14ac:dyDescent="0.45">
      <c r="A2592" t="s">
        <v>3018</v>
      </c>
      <c r="B2592" t="s">
        <v>4005</v>
      </c>
    </row>
    <row r="2593" spans="1:2" x14ac:dyDescent="0.45">
      <c r="A2593" t="s">
        <v>3019</v>
      </c>
      <c r="B2593" t="s">
        <v>3910</v>
      </c>
    </row>
    <row r="2594" spans="1:2" x14ac:dyDescent="0.45">
      <c r="A2594" t="s">
        <v>3020</v>
      </c>
      <c r="B2594" t="s">
        <v>4002</v>
      </c>
    </row>
    <row r="2595" spans="1:2" x14ac:dyDescent="0.45">
      <c r="A2595" t="s">
        <v>396</v>
      </c>
      <c r="B2595" t="s">
        <v>47</v>
      </c>
    </row>
    <row r="2596" spans="1:2" x14ac:dyDescent="0.45">
      <c r="A2596" t="s">
        <v>395</v>
      </c>
      <c r="B2596" t="s">
        <v>64</v>
      </c>
    </row>
    <row r="2597" spans="1:2" x14ac:dyDescent="0.45">
      <c r="A2597" t="s">
        <v>3021</v>
      </c>
      <c r="B2597" t="s">
        <v>3889</v>
      </c>
    </row>
    <row r="2598" spans="1:2" x14ac:dyDescent="0.45">
      <c r="A2598" t="s">
        <v>3022</v>
      </c>
      <c r="B2598" t="s">
        <v>4055</v>
      </c>
    </row>
    <row r="2599" spans="1:2" x14ac:dyDescent="0.45">
      <c r="A2599" t="s">
        <v>394</v>
      </c>
      <c r="B2599" t="s">
        <v>47</v>
      </c>
    </row>
    <row r="2600" spans="1:2" x14ac:dyDescent="0.45">
      <c r="A2600" t="s">
        <v>3023</v>
      </c>
      <c r="B2600" t="s">
        <v>4038</v>
      </c>
    </row>
    <row r="2601" spans="1:2" x14ac:dyDescent="0.45">
      <c r="A2601" t="s">
        <v>3024</v>
      </c>
      <c r="B2601" t="s">
        <v>3958</v>
      </c>
    </row>
    <row r="2602" spans="1:2" x14ac:dyDescent="0.45">
      <c r="A2602" t="s">
        <v>3025</v>
      </c>
      <c r="B2602" t="s">
        <v>3962</v>
      </c>
    </row>
    <row r="2603" spans="1:2" x14ac:dyDescent="0.45">
      <c r="A2603" t="s">
        <v>3026</v>
      </c>
      <c r="B2603" t="s">
        <v>3905</v>
      </c>
    </row>
    <row r="2604" spans="1:2" x14ac:dyDescent="0.45">
      <c r="A2604" t="s">
        <v>3027</v>
      </c>
      <c r="B2604" t="s">
        <v>4021</v>
      </c>
    </row>
    <row r="2605" spans="1:2" x14ac:dyDescent="0.45">
      <c r="A2605" t="s">
        <v>393</v>
      </c>
      <c r="B2605" t="s">
        <v>47</v>
      </c>
    </row>
    <row r="2606" spans="1:2" x14ac:dyDescent="0.45">
      <c r="A2606" t="s">
        <v>3028</v>
      </c>
      <c r="B2606" t="s">
        <v>3955</v>
      </c>
    </row>
    <row r="2607" spans="1:2" x14ac:dyDescent="0.45">
      <c r="A2607" t="s">
        <v>3029</v>
      </c>
      <c r="B2607" t="s">
        <v>3955</v>
      </c>
    </row>
    <row r="2608" spans="1:2" x14ac:dyDescent="0.45">
      <c r="A2608" t="s">
        <v>3030</v>
      </c>
      <c r="B2608" t="s">
        <v>3943</v>
      </c>
    </row>
    <row r="2609" spans="1:2" x14ac:dyDescent="0.45">
      <c r="A2609" t="s">
        <v>3031</v>
      </c>
      <c r="B2609" t="s">
        <v>4047</v>
      </c>
    </row>
    <row r="2610" spans="1:2" x14ac:dyDescent="0.45">
      <c r="A2610" t="s">
        <v>3032</v>
      </c>
      <c r="B2610" t="s">
        <v>3911</v>
      </c>
    </row>
    <row r="2611" spans="1:2" x14ac:dyDescent="0.45">
      <c r="A2611" t="s">
        <v>3033</v>
      </c>
      <c r="B2611" t="s">
        <v>3876</v>
      </c>
    </row>
    <row r="2612" spans="1:2" x14ac:dyDescent="0.45">
      <c r="A2612" t="s">
        <v>3034</v>
      </c>
      <c r="B2612" t="s">
        <v>3943</v>
      </c>
    </row>
    <row r="2613" spans="1:2" x14ac:dyDescent="0.45">
      <c r="A2613" t="s">
        <v>3035</v>
      </c>
      <c r="B2613" t="s">
        <v>3841</v>
      </c>
    </row>
    <row r="2614" spans="1:2" x14ac:dyDescent="0.45">
      <c r="A2614" t="s">
        <v>3036</v>
      </c>
      <c r="B2614" t="s">
        <v>3910</v>
      </c>
    </row>
    <row r="2615" spans="1:2" x14ac:dyDescent="0.45">
      <c r="A2615" t="s">
        <v>392</v>
      </c>
      <c r="B2615" t="s">
        <v>142</v>
      </c>
    </row>
    <row r="2616" spans="1:2" x14ac:dyDescent="0.45">
      <c r="A2616" t="s">
        <v>3037</v>
      </c>
      <c r="B2616" t="s">
        <v>4030</v>
      </c>
    </row>
    <row r="2617" spans="1:2" x14ac:dyDescent="0.45">
      <c r="A2617" t="s">
        <v>3038</v>
      </c>
      <c r="B2617" t="s">
        <v>3833</v>
      </c>
    </row>
    <row r="2618" spans="1:2" x14ac:dyDescent="0.45">
      <c r="A2618" t="s">
        <v>3039</v>
      </c>
      <c r="B2618" t="s">
        <v>3888</v>
      </c>
    </row>
    <row r="2619" spans="1:2" x14ac:dyDescent="0.45">
      <c r="A2619" t="s">
        <v>391</v>
      </c>
      <c r="B2619" t="s">
        <v>287</v>
      </c>
    </row>
    <row r="2620" spans="1:2" x14ac:dyDescent="0.45">
      <c r="A2620" t="s">
        <v>390</v>
      </c>
      <c r="B2620" t="s">
        <v>179</v>
      </c>
    </row>
    <row r="2621" spans="1:2" x14ac:dyDescent="0.45">
      <c r="A2621" t="s">
        <v>3040</v>
      </c>
      <c r="B2621" t="s">
        <v>4051</v>
      </c>
    </row>
    <row r="2622" spans="1:2" x14ac:dyDescent="0.45">
      <c r="A2622" t="s">
        <v>3041</v>
      </c>
      <c r="B2622" t="s">
        <v>3931</v>
      </c>
    </row>
    <row r="2623" spans="1:2" x14ac:dyDescent="0.45">
      <c r="A2623" t="s">
        <v>388</v>
      </c>
      <c r="B2623" t="s">
        <v>31</v>
      </c>
    </row>
    <row r="2624" spans="1:2" x14ac:dyDescent="0.45">
      <c r="A2624" t="s">
        <v>3042</v>
      </c>
      <c r="B2624" t="s">
        <v>3904</v>
      </c>
    </row>
    <row r="2625" spans="1:2" x14ac:dyDescent="0.45">
      <c r="A2625" t="s">
        <v>3043</v>
      </c>
      <c r="B2625" t="s">
        <v>3980</v>
      </c>
    </row>
    <row r="2626" spans="1:2" x14ac:dyDescent="0.45">
      <c r="A2626" t="s">
        <v>3044</v>
      </c>
      <c r="B2626" t="s">
        <v>3842</v>
      </c>
    </row>
    <row r="2627" spans="1:2" x14ac:dyDescent="0.45">
      <c r="A2627" t="s">
        <v>3045</v>
      </c>
      <c r="B2627" t="s">
        <v>3991</v>
      </c>
    </row>
    <row r="2628" spans="1:2" x14ac:dyDescent="0.45">
      <c r="A2628" t="s">
        <v>3046</v>
      </c>
      <c r="B2628" t="s">
        <v>3991</v>
      </c>
    </row>
    <row r="2629" spans="1:2" x14ac:dyDescent="0.45">
      <c r="A2629" t="s">
        <v>387</v>
      </c>
      <c r="B2629" t="s">
        <v>274</v>
      </c>
    </row>
    <row r="2630" spans="1:2" x14ac:dyDescent="0.45">
      <c r="A2630" t="s">
        <v>3047</v>
      </c>
      <c r="B2630" t="s">
        <v>3958</v>
      </c>
    </row>
    <row r="2631" spans="1:2" x14ac:dyDescent="0.45">
      <c r="A2631" t="s">
        <v>3048</v>
      </c>
      <c r="B2631" t="s">
        <v>3995</v>
      </c>
    </row>
    <row r="2632" spans="1:2" x14ac:dyDescent="0.45">
      <c r="A2632" t="s">
        <v>3049</v>
      </c>
      <c r="B2632" t="s">
        <v>3986</v>
      </c>
    </row>
    <row r="2633" spans="1:2" x14ac:dyDescent="0.45">
      <c r="A2633" t="s">
        <v>3050</v>
      </c>
      <c r="B2633" t="s">
        <v>3852</v>
      </c>
    </row>
    <row r="2634" spans="1:2" x14ac:dyDescent="0.45">
      <c r="A2634" t="s">
        <v>3051</v>
      </c>
      <c r="B2634" t="s">
        <v>3829</v>
      </c>
    </row>
    <row r="2635" spans="1:2" x14ac:dyDescent="0.45">
      <c r="A2635" t="s">
        <v>386</v>
      </c>
      <c r="B2635" t="s">
        <v>142</v>
      </c>
    </row>
    <row r="2636" spans="1:2" x14ac:dyDescent="0.45">
      <c r="A2636" t="s">
        <v>385</v>
      </c>
      <c r="B2636" t="s">
        <v>108</v>
      </c>
    </row>
    <row r="2637" spans="1:2" x14ac:dyDescent="0.45">
      <c r="A2637" t="s">
        <v>384</v>
      </c>
      <c r="B2637" t="s">
        <v>274</v>
      </c>
    </row>
    <row r="2638" spans="1:2" x14ac:dyDescent="0.45">
      <c r="A2638" t="s">
        <v>383</v>
      </c>
      <c r="B2638" t="s">
        <v>67</v>
      </c>
    </row>
    <row r="2639" spans="1:2" x14ac:dyDescent="0.45">
      <c r="A2639" t="s">
        <v>382</v>
      </c>
      <c r="B2639" t="s">
        <v>56</v>
      </c>
    </row>
    <row r="2640" spans="1:2" x14ac:dyDescent="0.45">
      <c r="A2640" t="s">
        <v>381</v>
      </c>
      <c r="B2640" t="s">
        <v>146</v>
      </c>
    </row>
    <row r="2641" spans="1:2" x14ac:dyDescent="0.45">
      <c r="A2641" t="s">
        <v>380</v>
      </c>
      <c r="B2641" t="s">
        <v>83</v>
      </c>
    </row>
    <row r="2642" spans="1:2" x14ac:dyDescent="0.45">
      <c r="A2642" t="s">
        <v>379</v>
      </c>
      <c r="B2642" t="s">
        <v>67</v>
      </c>
    </row>
    <row r="2643" spans="1:2" x14ac:dyDescent="0.45">
      <c r="A2643" t="s">
        <v>3052</v>
      </c>
      <c r="B2643" t="s">
        <v>4048</v>
      </c>
    </row>
    <row r="2644" spans="1:2" x14ac:dyDescent="0.45">
      <c r="A2644" t="s">
        <v>3053</v>
      </c>
      <c r="B2644" t="s">
        <v>3999</v>
      </c>
    </row>
    <row r="2645" spans="1:2" x14ac:dyDescent="0.45">
      <c r="A2645" t="s">
        <v>378</v>
      </c>
      <c r="B2645" t="s">
        <v>225</v>
      </c>
    </row>
    <row r="2646" spans="1:2" x14ac:dyDescent="0.45">
      <c r="A2646" t="s">
        <v>377</v>
      </c>
      <c r="B2646" t="s">
        <v>196</v>
      </c>
    </row>
    <row r="2647" spans="1:2" x14ac:dyDescent="0.45">
      <c r="A2647" t="s">
        <v>376</v>
      </c>
      <c r="B2647" t="s">
        <v>161</v>
      </c>
    </row>
    <row r="2648" spans="1:2" x14ac:dyDescent="0.45">
      <c r="A2648" t="s">
        <v>797</v>
      </c>
      <c r="B2648" t="s">
        <v>146</v>
      </c>
    </row>
    <row r="2649" spans="1:2" x14ac:dyDescent="0.45">
      <c r="A2649" t="s">
        <v>375</v>
      </c>
      <c r="B2649" t="s">
        <v>56</v>
      </c>
    </row>
    <row r="2650" spans="1:2" x14ac:dyDescent="0.45">
      <c r="A2650" t="s">
        <v>3054</v>
      </c>
      <c r="B2650" t="s">
        <v>4016</v>
      </c>
    </row>
    <row r="2651" spans="1:2" x14ac:dyDescent="0.45">
      <c r="A2651" t="s">
        <v>665</v>
      </c>
      <c r="B2651" t="s">
        <v>128</v>
      </c>
    </row>
    <row r="2652" spans="1:2" x14ac:dyDescent="0.45">
      <c r="A2652" t="s">
        <v>374</v>
      </c>
      <c r="B2652" t="s">
        <v>289</v>
      </c>
    </row>
    <row r="2653" spans="1:2" x14ac:dyDescent="0.45">
      <c r="A2653" t="s">
        <v>3055</v>
      </c>
      <c r="B2653" t="s">
        <v>3995</v>
      </c>
    </row>
    <row r="2654" spans="1:2" x14ac:dyDescent="0.45">
      <c r="A2654" t="s">
        <v>373</v>
      </c>
      <c r="B2654" t="s">
        <v>157</v>
      </c>
    </row>
    <row r="2655" spans="1:2" x14ac:dyDescent="0.45">
      <c r="A2655" t="s">
        <v>3056</v>
      </c>
      <c r="B2655" t="s">
        <v>3991</v>
      </c>
    </row>
    <row r="2656" spans="1:2" x14ac:dyDescent="0.45">
      <c r="A2656" t="s">
        <v>372</v>
      </c>
      <c r="B2656" t="s">
        <v>133</v>
      </c>
    </row>
    <row r="2657" spans="1:2" x14ac:dyDescent="0.45">
      <c r="A2657" t="s">
        <v>3057</v>
      </c>
      <c r="B2657" t="s">
        <v>4039</v>
      </c>
    </row>
    <row r="2658" spans="1:2" x14ac:dyDescent="0.45">
      <c r="A2658" t="s">
        <v>3058</v>
      </c>
      <c r="B2658" t="s">
        <v>3986</v>
      </c>
    </row>
    <row r="2659" spans="1:2" x14ac:dyDescent="0.45">
      <c r="A2659" t="s">
        <v>371</v>
      </c>
      <c r="B2659" t="s">
        <v>213</v>
      </c>
    </row>
    <row r="2660" spans="1:2" x14ac:dyDescent="0.45">
      <c r="A2660" t="s">
        <v>370</v>
      </c>
      <c r="B2660" t="s">
        <v>39</v>
      </c>
    </row>
    <row r="2661" spans="1:2" x14ac:dyDescent="0.45">
      <c r="A2661" t="s">
        <v>369</v>
      </c>
      <c r="B2661" t="s">
        <v>83</v>
      </c>
    </row>
    <row r="2662" spans="1:2" x14ac:dyDescent="0.45">
      <c r="A2662" t="s">
        <v>368</v>
      </c>
      <c r="B2662" t="s">
        <v>146</v>
      </c>
    </row>
    <row r="2663" spans="1:2" x14ac:dyDescent="0.45">
      <c r="A2663" t="s">
        <v>367</v>
      </c>
      <c r="B2663" t="s">
        <v>91</v>
      </c>
    </row>
    <row r="2664" spans="1:2" x14ac:dyDescent="0.45">
      <c r="A2664" t="s">
        <v>366</v>
      </c>
      <c r="B2664" t="s">
        <v>213</v>
      </c>
    </row>
    <row r="2665" spans="1:2" x14ac:dyDescent="0.45">
      <c r="A2665" t="s">
        <v>365</v>
      </c>
      <c r="B2665" t="s">
        <v>263</v>
      </c>
    </row>
    <row r="2666" spans="1:2" x14ac:dyDescent="0.45">
      <c r="A2666" t="s">
        <v>364</v>
      </c>
      <c r="B2666" t="s">
        <v>321</v>
      </c>
    </row>
    <row r="2667" spans="1:2" x14ac:dyDescent="0.45">
      <c r="A2667" t="s">
        <v>3059</v>
      </c>
      <c r="B2667" t="s">
        <v>4039</v>
      </c>
    </row>
    <row r="2668" spans="1:2" x14ac:dyDescent="0.45">
      <c r="A2668" t="s">
        <v>3060</v>
      </c>
      <c r="B2668" t="s">
        <v>3900</v>
      </c>
    </row>
    <row r="2669" spans="1:2" x14ac:dyDescent="0.45">
      <c r="A2669" t="s">
        <v>3061</v>
      </c>
      <c r="B2669" t="s">
        <v>4061</v>
      </c>
    </row>
    <row r="2670" spans="1:2" x14ac:dyDescent="0.45">
      <c r="A2670" t="s">
        <v>3062</v>
      </c>
      <c r="B2670" t="s">
        <v>3878</v>
      </c>
    </row>
    <row r="2671" spans="1:2" x14ac:dyDescent="0.45">
      <c r="A2671" t="s">
        <v>3063</v>
      </c>
      <c r="B2671" t="s">
        <v>3889</v>
      </c>
    </row>
    <row r="2672" spans="1:2" x14ac:dyDescent="0.45">
      <c r="A2672" t="s">
        <v>3064</v>
      </c>
      <c r="B2672" t="s">
        <v>3984</v>
      </c>
    </row>
    <row r="2673" spans="1:2" x14ac:dyDescent="0.45">
      <c r="A2673" t="s">
        <v>363</v>
      </c>
      <c r="B2673" t="s">
        <v>161</v>
      </c>
    </row>
    <row r="2674" spans="1:2" x14ac:dyDescent="0.45">
      <c r="A2674" t="s">
        <v>3065</v>
      </c>
      <c r="B2674" t="s">
        <v>3875</v>
      </c>
    </row>
    <row r="2675" spans="1:2" x14ac:dyDescent="0.45">
      <c r="A2675" t="s">
        <v>3066</v>
      </c>
      <c r="B2675" t="s">
        <v>3961</v>
      </c>
    </row>
    <row r="2676" spans="1:2" x14ac:dyDescent="0.45">
      <c r="A2676" t="s">
        <v>362</v>
      </c>
      <c r="B2676" t="s">
        <v>78</v>
      </c>
    </row>
    <row r="2677" spans="1:2" x14ac:dyDescent="0.45">
      <c r="A2677" t="s">
        <v>3067</v>
      </c>
      <c r="B2677" t="s">
        <v>3863</v>
      </c>
    </row>
    <row r="2678" spans="1:2" x14ac:dyDescent="0.45">
      <c r="A2678" t="s">
        <v>3068</v>
      </c>
      <c r="B2678" t="s">
        <v>3891</v>
      </c>
    </row>
    <row r="2679" spans="1:2" x14ac:dyDescent="0.45">
      <c r="A2679" t="s">
        <v>3069</v>
      </c>
      <c r="B2679" t="s">
        <v>4009</v>
      </c>
    </row>
    <row r="2680" spans="1:2" x14ac:dyDescent="0.45">
      <c r="A2680" t="s">
        <v>3070</v>
      </c>
      <c r="B2680" t="s">
        <v>4051</v>
      </c>
    </row>
    <row r="2681" spans="1:2" x14ac:dyDescent="0.45">
      <c r="A2681" t="s">
        <v>3071</v>
      </c>
      <c r="B2681" t="s">
        <v>3871</v>
      </c>
    </row>
    <row r="2682" spans="1:2" x14ac:dyDescent="0.45">
      <c r="A2682" t="s">
        <v>3072</v>
      </c>
      <c r="B2682" t="s">
        <v>4051</v>
      </c>
    </row>
    <row r="2683" spans="1:2" x14ac:dyDescent="0.45">
      <c r="A2683" t="s">
        <v>3073</v>
      </c>
      <c r="B2683" t="s">
        <v>3900</v>
      </c>
    </row>
    <row r="2684" spans="1:2" x14ac:dyDescent="0.45">
      <c r="A2684" t="s">
        <v>3074</v>
      </c>
      <c r="B2684" t="s">
        <v>3859</v>
      </c>
    </row>
    <row r="2685" spans="1:2" x14ac:dyDescent="0.45">
      <c r="A2685" t="s">
        <v>3075</v>
      </c>
      <c r="B2685" t="s">
        <v>3988</v>
      </c>
    </row>
    <row r="2686" spans="1:2" x14ac:dyDescent="0.45">
      <c r="A2686" t="s">
        <v>3076</v>
      </c>
      <c r="B2686" t="s">
        <v>3901</v>
      </c>
    </row>
    <row r="2687" spans="1:2" x14ac:dyDescent="0.45">
      <c r="A2687" t="s">
        <v>3077</v>
      </c>
      <c r="B2687" t="s">
        <v>3862</v>
      </c>
    </row>
    <row r="2688" spans="1:2" x14ac:dyDescent="0.45">
      <c r="A2688" t="s">
        <v>3078</v>
      </c>
      <c r="B2688" t="s">
        <v>4009</v>
      </c>
    </row>
    <row r="2689" spans="1:2" x14ac:dyDescent="0.45">
      <c r="A2689" t="s">
        <v>3079</v>
      </c>
      <c r="B2689" t="s">
        <v>3972</v>
      </c>
    </row>
    <row r="2690" spans="1:2" x14ac:dyDescent="0.45">
      <c r="A2690" t="s">
        <v>3080</v>
      </c>
      <c r="B2690" t="s">
        <v>4009</v>
      </c>
    </row>
    <row r="2691" spans="1:2" x14ac:dyDescent="0.45">
      <c r="A2691" t="s">
        <v>3081</v>
      </c>
      <c r="B2691" t="s">
        <v>3858</v>
      </c>
    </row>
    <row r="2692" spans="1:2" x14ac:dyDescent="0.45">
      <c r="A2692" t="s">
        <v>3082</v>
      </c>
      <c r="B2692" t="s">
        <v>3953</v>
      </c>
    </row>
    <row r="2693" spans="1:2" x14ac:dyDescent="0.45">
      <c r="A2693" t="s">
        <v>3083</v>
      </c>
      <c r="B2693" t="s">
        <v>3862</v>
      </c>
    </row>
    <row r="2694" spans="1:2" x14ac:dyDescent="0.45">
      <c r="A2694" t="s">
        <v>3084</v>
      </c>
      <c r="B2694" t="s">
        <v>3874</v>
      </c>
    </row>
    <row r="2695" spans="1:2" x14ac:dyDescent="0.45">
      <c r="A2695" t="s">
        <v>3085</v>
      </c>
      <c r="B2695" t="s">
        <v>3885</v>
      </c>
    </row>
    <row r="2696" spans="1:2" x14ac:dyDescent="0.45">
      <c r="A2696" t="s">
        <v>3086</v>
      </c>
      <c r="B2696" t="s">
        <v>3972</v>
      </c>
    </row>
    <row r="2697" spans="1:2" x14ac:dyDescent="0.45">
      <c r="A2697" t="s">
        <v>3087</v>
      </c>
      <c r="B2697" t="s">
        <v>3885</v>
      </c>
    </row>
    <row r="2698" spans="1:2" x14ac:dyDescent="0.45">
      <c r="A2698" t="s">
        <v>3088</v>
      </c>
      <c r="B2698" t="s">
        <v>3863</v>
      </c>
    </row>
    <row r="2699" spans="1:2" x14ac:dyDescent="0.45">
      <c r="A2699" t="s">
        <v>3089</v>
      </c>
      <c r="B2699" t="s">
        <v>4013</v>
      </c>
    </row>
    <row r="2700" spans="1:2" x14ac:dyDescent="0.45">
      <c r="A2700" t="s">
        <v>3090</v>
      </c>
      <c r="B2700" t="s">
        <v>4013</v>
      </c>
    </row>
    <row r="2701" spans="1:2" x14ac:dyDescent="0.45">
      <c r="A2701" t="s">
        <v>3091</v>
      </c>
      <c r="B2701" t="s">
        <v>3855</v>
      </c>
    </row>
    <row r="2702" spans="1:2" x14ac:dyDescent="0.45">
      <c r="A2702" t="s">
        <v>3092</v>
      </c>
      <c r="B2702" t="s">
        <v>4050</v>
      </c>
    </row>
    <row r="2703" spans="1:2" x14ac:dyDescent="0.45">
      <c r="A2703" t="s">
        <v>3093</v>
      </c>
      <c r="B2703" t="s">
        <v>4043</v>
      </c>
    </row>
    <row r="2704" spans="1:2" x14ac:dyDescent="0.45">
      <c r="A2704" t="s">
        <v>3094</v>
      </c>
      <c r="B2704" t="s">
        <v>3874</v>
      </c>
    </row>
    <row r="2705" spans="1:2" x14ac:dyDescent="0.45">
      <c r="A2705" t="s">
        <v>3095</v>
      </c>
      <c r="B2705" t="s">
        <v>3887</v>
      </c>
    </row>
    <row r="2706" spans="1:2" x14ac:dyDescent="0.45">
      <c r="A2706" t="s">
        <v>3096</v>
      </c>
      <c r="B2706" t="s">
        <v>3858</v>
      </c>
    </row>
    <row r="2707" spans="1:2" x14ac:dyDescent="0.45">
      <c r="A2707" t="s">
        <v>3097</v>
      </c>
      <c r="B2707" t="s">
        <v>3892</v>
      </c>
    </row>
    <row r="2708" spans="1:2" x14ac:dyDescent="0.45">
      <c r="A2708" t="s">
        <v>3098</v>
      </c>
      <c r="B2708" t="s">
        <v>3946</v>
      </c>
    </row>
    <row r="2709" spans="1:2" x14ac:dyDescent="0.45">
      <c r="A2709" t="s">
        <v>3099</v>
      </c>
      <c r="B2709" t="s">
        <v>4034</v>
      </c>
    </row>
    <row r="2710" spans="1:2" x14ac:dyDescent="0.45">
      <c r="A2710" t="s">
        <v>3100</v>
      </c>
      <c r="B2710" t="s">
        <v>3874</v>
      </c>
    </row>
    <row r="2711" spans="1:2" x14ac:dyDescent="0.45">
      <c r="A2711" t="s">
        <v>3101</v>
      </c>
      <c r="B2711" t="s">
        <v>4034</v>
      </c>
    </row>
    <row r="2712" spans="1:2" x14ac:dyDescent="0.45">
      <c r="A2712" t="s">
        <v>3102</v>
      </c>
      <c r="B2712" t="s">
        <v>3924</v>
      </c>
    </row>
    <row r="2713" spans="1:2" x14ac:dyDescent="0.45">
      <c r="A2713" t="s">
        <v>3103</v>
      </c>
      <c r="B2713" t="s">
        <v>3924</v>
      </c>
    </row>
    <row r="2714" spans="1:2" x14ac:dyDescent="0.45">
      <c r="A2714" t="s">
        <v>361</v>
      </c>
      <c r="B2714" t="s">
        <v>215</v>
      </c>
    </row>
    <row r="2715" spans="1:2" x14ac:dyDescent="0.45">
      <c r="A2715" t="s">
        <v>3104</v>
      </c>
      <c r="B2715" t="s">
        <v>3892</v>
      </c>
    </row>
    <row r="2716" spans="1:2" x14ac:dyDescent="0.45">
      <c r="A2716" t="s">
        <v>360</v>
      </c>
      <c r="B2716" t="s">
        <v>213</v>
      </c>
    </row>
    <row r="2717" spans="1:2" x14ac:dyDescent="0.45">
      <c r="A2717" t="s">
        <v>3105</v>
      </c>
      <c r="B2717" t="s">
        <v>3947</v>
      </c>
    </row>
    <row r="2718" spans="1:2" x14ac:dyDescent="0.45">
      <c r="A2718" t="s">
        <v>3106</v>
      </c>
      <c r="B2718" t="s">
        <v>3830</v>
      </c>
    </row>
    <row r="2719" spans="1:2" x14ac:dyDescent="0.45">
      <c r="A2719" t="s">
        <v>359</v>
      </c>
      <c r="B2719" t="s">
        <v>83</v>
      </c>
    </row>
    <row r="2720" spans="1:2" x14ac:dyDescent="0.45">
      <c r="A2720" t="s">
        <v>3107</v>
      </c>
      <c r="B2720" t="s">
        <v>3900</v>
      </c>
    </row>
    <row r="2721" spans="1:2" x14ac:dyDescent="0.45">
      <c r="A2721" t="s">
        <v>826</v>
      </c>
      <c r="B2721" t="s">
        <v>257</v>
      </c>
    </row>
    <row r="2722" spans="1:2" x14ac:dyDescent="0.45">
      <c r="A2722" t="s">
        <v>3108</v>
      </c>
      <c r="B2722" t="s">
        <v>3940</v>
      </c>
    </row>
    <row r="2723" spans="1:2" x14ac:dyDescent="0.45">
      <c r="A2723" t="s">
        <v>3109</v>
      </c>
      <c r="B2723" t="s">
        <v>3958</v>
      </c>
    </row>
    <row r="2724" spans="1:2" x14ac:dyDescent="0.45">
      <c r="A2724" t="s">
        <v>358</v>
      </c>
      <c r="B2724" t="s">
        <v>257</v>
      </c>
    </row>
    <row r="2725" spans="1:2" x14ac:dyDescent="0.45">
      <c r="A2725" t="s">
        <v>3110</v>
      </c>
      <c r="B2725" t="s">
        <v>3881</v>
      </c>
    </row>
    <row r="2726" spans="1:2" x14ac:dyDescent="0.45">
      <c r="A2726" t="s">
        <v>3111</v>
      </c>
      <c r="B2726" t="s">
        <v>3938</v>
      </c>
    </row>
    <row r="2727" spans="1:2" x14ac:dyDescent="0.45">
      <c r="A2727" t="s">
        <v>3112</v>
      </c>
      <c r="B2727" t="s">
        <v>4007</v>
      </c>
    </row>
    <row r="2728" spans="1:2" x14ac:dyDescent="0.45">
      <c r="A2728" t="s">
        <v>3113</v>
      </c>
      <c r="B2728" t="s">
        <v>3913</v>
      </c>
    </row>
    <row r="2729" spans="1:2" x14ac:dyDescent="0.45">
      <c r="A2729" t="s">
        <v>3114</v>
      </c>
      <c r="B2729" t="s">
        <v>3913</v>
      </c>
    </row>
    <row r="2730" spans="1:2" x14ac:dyDescent="0.45">
      <c r="A2730" t="s">
        <v>357</v>
      </c>
      <c r="B2730" t="s">
        <v>274</v>
      </c>
    </row>
    <row r="2731" spans="1:2" x14ac:dyDescent="0.45">
      <c r="A2731" t="s">
        <v>356</v>
      </c>
      <c r="B2731" t="s">
        <v>95</v>
      </c>
    </row>
    <row r="2732" spans="1:2" x14ac:dyDescent="0.45">
      <c r="A2732" t="s">
        <v>827</v>
      </c>
      <c r="B2732" t="s">
        <v>225</v>
      </c>
    </row>
    <row r="2733" spans="1:2" x14ac:dyDescent="0.45">
      <c r="A2733" t="s">
        <v>3115</v>
      </c>
      <c r="B2733" t="s">
        <v>3923</v>
      </c>
    </row>
    <row r="2734" spans="1:2" x14ac:dyDescent="0.45">
      <c r="A2734" t="s">
        <v>3116</v>
      </c>
      <c r="B2734" t="s">
        <v>3970</v>
      </c>
    </row>
    <row r="2735" spans="1:2" x14ac:dyDescent="0.45">
      <c r="A2735" t="s">
        <v>3117</v>
      </c>
      <c r="B2735" t="s">
        <v>4046</v>
      </c>
    </row>
    <row r="2736" spans="1:2" x14ac:dyDescent="0.45">
      <c r="A2736" t="s">
        <v>355</v>
      </c>
      <c r="B2736" t="s">
        <v>225</v>
      </c>
    </row>
    <row r="2737" spans="1:2" x14ac:dyDescent="0.45">
      <c r="A2737" t="s">
        <v>875</v>
      </c>
      <c r="B2737" t="s">
        <v>274</v>
      </c>
    </row>
    <row r="2738" spans="1:2" x14ac:dyDescent="0.45">
      <c r="A2738" t="s">
        <v>3118</v>
      </c>
      <c r="B2738" t="s">
        <v>4052</v>
      </c>
    </row>
    <row r="2739" spans="1:2" x14ac:dyDescent="0.45">
      <c r="A2739" t="s">
        <v>354</v>
      </c>
      <c r="B2739" t="s">
        <v>83</v>
      </c>
    </row>
    <row r="2740" spans="1:2" x14ac:dyDescent="0.45">
      <c r="A2740" t="s">
        <v>353</v>
      </c>
      <c r="B2740" t="s">
        <v>83</v>
      </c>
    </row>
    <row r="2741" spans="1:2" x14ac:dyDescent="0.45">
      <c r="A2741" t="s">
        <v>3119</v>
      </c>
      <c r="B2741" t="s">
        <v>3973</v>
      </c>
    </row>
    <row r="2742" spans="1:2" x14ac:dyDescent="0.45">
      <c r="A2742" t="s">
        <v>3120</v>
      </c>
      <c r="B2742" t="s">
        <v>4052</v>
      </c>
    </row>
    <row r="2743" spans="1:2" x14ac:dyDescent="0.45">
      <c r="A2743" t="s">
        <v>3121</v>
      </c>
      <c r="B2743" t="s">
        <v>4046</v>
      </c>
    </row>
    <row r="2744" spans="1:2" x14ac:dyDescent="0.45">
      <c r="A2744" t="s">
        <v>352</v>
      </c>
      <c r="B2744" t="s">
        <v>146</v>
      </c>
    </row>
    <row r="2745" spans="1:2" x14ac:dyDescent="0.45">
      <c r="A2745" t="s">
        <v>351</v>
      </c>
      <c r="B2745" t="s">
        <v>169</v>
      </c>
    </row>
    <row r="2746" spans="1:2" x14ac:dyDescent="0.45">
      <c r="A2746" t="s">
        <v>3122</v>
      </c>
      <c r="B2746" t="s">
        <v>4000</v>
      </c>
    </row>
    <row r="2747" spans="1:2" x14ac:dyDescent="0.45">
      <c r="A2747" t="s">
        <v>3123</v>
      </c>
      <c r="B2747" t="s">
        <v>3921</v>
      </c>
    </row>
    <row r="2748" spans="1:2" x14ac:dyDescent="0.45">
      <c r="A2748" t="s">
        <v>3124</v>
      </c>
      <c r="B2748" t="s">
        <v>3872</v>
      </c>
    </row>
    <row r="2749" spans="1:2" x14ac:dyDescent="0.45">
      <c r="A2749" t="s">
        <v>3125</v>
      </c>
      <c r="B2749" t="s">
        <v>3977</v>
      </c>
    </row>
    <row r="2750" spans="1:2" x14ac:dyDescent="0.45">
      <c r="A2750" t="s">
        <v>3126</v>
      </c>
      <c r="B2750" t="s">
        <v>3853</v>
      </c>
    </row>
    <row r="2751" spans="1:2" x14ac:dyDescent="0.45">
      <c r="A2751" t="s">
        <v>3127</v>
      </c>
      <c r="B2751" t="s">
        <v>4025</v>
      </c>
    </row>
    <row r="2752" spans="1:2" x14ac:dyDescent="0.45">
      <c r="A2752" t="s">
        <v>3128</v>
      </c>
      <c r="B2752" t="s">
        <v>3886</v>
      </c>
    </row>
    <row r="2753" spans="1:2" x14ac:dyDescent="0.45">
      <c r="A2753" t="s">
        <v>3129</v>
      </c>
      <c r="B2753" t="s">
        <v>3942</v>
      </c>
    </row>
    <row r="2754" spans="1:2" x14ac:dyDescent="0.45">
      <c r="A2754" t="s">
        <v>3130</v>
      </c>
      <c r="B2754" t="s">
        <v>3942</v>
      </c>
    </row>
    <row r="2755" spans="1:2" x14ac:dyDescent="0.45">
      <c r="A2755" t="s">
        <v>3131</v>
      </c>
      <c r="B2755" t="s">
        <v>3943</v>
      </c>
    </row>
    <row r="2756" spans="1:2" x14ac:dyDescent="0.45">
      <c r="A2756" t="s">
        <v>3132</v>
      </c>
      <c r="B2756" t="s">
        <v>3942</v>
      </c>
    </row>
    <row r="2757" spans="1:2" x14ac:dyDescent="0.45">
      <c r="A2757" t="s">
        <v>3133</v>
      </c>
      <c r="B2757" t="s">
        <v>3997</v>
      </c>
    </row>
    <row r="2758" spans="1:2" x14ac:dyDescent="0.45">
      <c r="A2758" t="s">
        <v>350</v>
      </c>
      <c r="B2758" t="s">
        <v>274</v>
      </c>
    </row>
    <row r="2759" spans="1:2" x14ac:dyDescent="0.45">
      <c r="A2759" t="s">
        <v>349</v>
      </c>
      <c r="B2759" t="s">
        <v>133</v>
      </c>
    </row>
    <row r="2760" spans="1:2" x14ac:dyDescent="0.45">
      <c r="A2760" t="s">
        <v>348</v>
      </c>
      <c r="B2760" t="s">
        <v>186</v>
      </c>
    </row>
    <row r="2761" spans="1:2" x14ac:dyDescent="0.45">
      <c r="A2761" t="s">
        <v>891</v>
      </c>
      <c r="B2761" t="s">
        <v>146</v>
      </c>
    </row>
    <row r="2762" spans="1:2" x14ac:dyDescent="0.45">
      <c r="A2762" t="s">
        <v>3134</v>
      </c>
      <c r="B2762" t="s">
        <v>3845</v>
      </c>
    </row>
    <row r="2763" spans="1:2" x14ac:dyDescent="0.45">
      <c r="A2763" t="s">
        <v>3135</v>
      </c>
      <c r="B2763" t="s">
        <v>3960</v>
      </c>
    </row>
    <row r="2764" spans="1:2" x14ac:dyDescent="0.45">
      <c r="A2764" t="s">
        <v>347</v>
      </c>
      <c r="B2764" t="s">
        <v>33</v>
      </c>
    </row>
    <row r="2765" spans="1:2" x14ac:dyDescent="0.45">
      <c r="A2765" t="s">
        <v>3136</v>
      </c>
      <c r="B2765" t="s">
        <v>3847</v>
      </c>
    </row>
    <row r="2766" spans="1:2" x14ac:dyDescent="0.45">
      <c r="A2766" t="s">
        <v>3137</v>
      </c>
      <c r="B2766" t="s">
        <v>3935</v>
      </c>
    </row>
    <row r="2767" spans="1:2" x14ac:dyDescent="0.45">
      <c r="A2767" t="s">
        <v>3138</v>
      </c>
      <c r="B2767" t="s">
        <v>3934</v>
      </c>
    </row>
    <row r="2768" spans="1:2" x14ac:dyDescent="0.45">
      <c r="A2768" t="s">
        <v>3139</v>
      </c>
      <c r="B2768" t="s">
        <v>3958</v>
      </c>
    </row>
    <row r="2769" spans="1:2" x14ac:dyDescent="0.45">
      <c r="A2769" t="s">
        <v>3140</v>
      </c>
      <c r="B2769" t="s">
        <v>3996</v>
      </c>
    </row>
    <row r="2770" spans="1:2" x14ac:dyDescent="0.45">
      <c r="A2770" t="s">
        <v>3141</v>
      </c>
      <c r="B2770" t="s">
        <v>3958</v>
      </c>
    </row>
    <row r="2771" spans="1:2" x14ac:dyDescent="0.45">
      <c r="A2771" t="s">
        <v>3142</v>
      </c>
      <c r="B2771" t="s">
        <v>93</v>
      </c>
    </row>
    <row r="2772" spans="1:2" x14ac:dyDescent="0.45">
      <c r="A2772" t="s">
        <v>3143</v>
      </c>
      <c r="B2772" t="s">
        <v>4005</v>
      </c>
    </row>
    <row r="2773" spans="1:2" x14ac:dyDescent="0.45">
      <c r="A2773" t="s">
        <v>346</v>
      </c>
      <c r="B2773" t="s">
        <v>108</v>
      </c>
    </row>
    <row r="2774" spans="1:2" x14ac:dyDescent="0.45">
      <c r="A2774" t="s">
        <v>3144</v>
      </c>
      <c r="B2774" t="s">
        <v>3864</v>
      </c>
    </row>
    <row r="2775" spans="1:2" x14ac:dyDescent="0.45">
      <c r="A2775" t="s">
        <v>3145</v>
      </c>
      <c r="B2775" t="s">
        <v>3877</v>
      </c>
    </row>
    <row r="2776" spans="1:2" x14ac:dyDescent="0.45">
      <c r="A2776" t="s">
        <v>3146</v>
      </c>
      <c r="B2776" t="s">
        <v>3876</v>
      </c>
    </row>
    <row r="2777" spans="1:2" x14ac:dyDescent="0.45">
      <c r="A2777" t="s">
        <v>3147</v>
      </c>
      <c r="B2777" t="s">
        <v>3946</v>
      </c>
    </row>
    <row r="2778" spans="1:2" x14ac:dyDescent="0.45">
      <c r="A2778" t="s">
        <v>345</v>
      </c>
      <c r="B2778" t="s">
        <v>43</v>
      </c>
    </row>
    <row r="2779" spans="1:2" x14ac:dyDescent="0.45">
      <c r="A2779" t="s">
        <v>344</v>
      </c>
      <c r="B2779" t="s">
        <v>289</v>
      </c>
    </row>
    <row r="2780" spans="1:2" x14ac:dyDescent="0.45">
      <c r="A2780" t="s">
        <v>3148</v>
      </c>
      <c r="B2780" t="s">
        <v>3868</v>
      </c>
    </row>
    <row r="2781" spans="1:2" x14ac:dyDescent="0.45">
      <c r="A2781" t="s">
        <v>3149</v>
      </c>
      <c r="B2781" t="s">
        <v>4008</v>
      </c>
    </row>
    <row r="2782" spans="1:2" x14ac:dyDescent="0.45">
      <c r="A2782" t="s">
        <v>3150</v>
      </c>
      <c r="B2782" t="s">
        <v>3849</v>
      </c>
    </row>
    <row r="2783" spans="1:2" x14ac:dyDescent="0.45">
      <c r="A2783" t="s">
        <v>3151</v>
      </c>
      <c r="B2783" t="s">
        <v>3913</v>
      </c>
    </row>
    <row r="2784" spans="1:2" x14ac:dyDescent="0.45">
      <c r="A2784" t="s">
        <v>343</v>
      </c>
      <c r="B2784" t="s">
        <v>202</v>
      </c>
    </row>
    <row r="2785" spans="1:2" x14ac:dyDescent="0.45">
      <c r="A2785" t="s">
        <v>342</v>
      </c>
      <c r="B2785" t="s">
        <v>64</v>
      </c>
    </row>
    <row r="2786" spans="1:2" x14ac:dyDescent="0.45">
      <c r="A2786" t="s">
        <v>341</v>
      </c>
      <c r="B2786" t="s">
        <v>67</v>
      </c>
    </row>
    <row r="2787" spans="1:2" x14ac:dyDescent="0.45">
      <c r="A2787" t="s">
        <v>3152</v>
      </c>
      <c r="B2787" t="s">
        <v>3847</v>
      </c>
    </row>
    <row r="2788" spans="1:2" x14ac:dyDescent="0.45">
      <c r="A2788" t="s">
        <v>3153</v>
      </c>
      <c r="B2788" t="s">
        <v>3914</v>
      </c>
    </row>
    <row r="2789" spans="1:2" x14ac:dyDescent="0.45">
      <c r="A2789" t="s">
        <v>3154</v>
      </c>
      <c r="B2789" t="s">
        <v>3919</v>
      </c>
    </row>
    <row r="2790" spans="1:2" x14ac:dyDescent="0.45">
      <c r="A2790" t="s">
        <v>3155</v>
      </c>
      <c r="B2790" t="s">
        <v>3838</v>
      </c>
    </row>
    <row r="2791" spans="1:2" x14ac:dyDescent="0.45">
      <c r="A2791" t="s">
        <v>3156</v>
      </c>
      <c r="B2791" t="s">
        <v>3936</v>
      </c>
    </row>
    <row r="2792" spans="1:2" x14ac:dyDescent="0.45">
      <c r="A2792" t="s">
        <v>3157</v>
      </c>
      <c r="B2792" t="s">
        <v>3931</v>
      </c>
    </row>
    <row r="2793" spans="1:2" x14ac:dyDescent="0.45">
      <c r="A2793" t="s">
        <v>340</v>
      </c>
      <c r="B2793" t="s">
        <v>85</v>
      </c>
    </row>
    <row r="2794" spans="1:2" x14ac:dyDescent="0.45">
      <c r="A2794" t="s">
        <v>3158</v>
      </c>
      <c r="B2794" t="s">
        <v>3935</v>
      </c>
    </row>
    <row r="2795" spans="1:2" x14ac:dyDescent="0.45">
      <c r="A2795" t="s">
        <v>3159</v>
      </c>
      <c r="B2795" t="s">
        <v>3935</v>
      </c>
    </row>
    <row r="2796" spans="1:2" x14ac:dyDescent="0.45">
      <c r="A2796" t="s">
        <v>3160</v>
      </c>
      <c r="B2796" t="s">
        <v>3864</v>
      </c>
    </row>
    <row r="2797" spans="1:2" x14ac:dyDescent="0.45">
      <c r="A2797" t="s">
        <v>3161</v>
      </c>
      <c r="B2797" t="s">
        <v>3963</v>
      </c>
    </row>
    <row r="2798" spans="1:2" x14ac:dyDescent="0.45">
      <c r="A2798" t="s">
        <v>3162</v>
      </c>
      <c r="B2798" t="s">
        <v>3914</v>
      </c>
    </row>
    <row r="2799" spans="1:2" x14ac:dyDescent="0.45">
      <c r="A2799" t="s">
        <v>3163</v>
      </c>
      <c r="B2799" t="s">
        <v>3963</v>
      </c>
    </row>
    <row r="2800" spans="1:2" x14ac:dyDescent="0.45">
      <c r="A2800" t="s">
        <v>338</v>
      </c>
      <c r="B2800" t="s">
        <v>54</v>
      </c>
    </row>
    <row r="2801" spans="1:2" x14ac:dyDescent="0.45">
      <c r="A2801" t="s">
        <v>337</v>
      </c>
      <c r="B2801" t="s">
        <v>274</v>
      </c>
    </row>
    <row r="2802" spans="1:2" x14ac:dyDescent="0.45">
      <c r="A2802" t="s">
        <v>336</v>
      </c>
      <c r="B2802" t="s">
        <v>274</v>
      </c>
    </row>
    <row r="2803" spans="1:2" x14ac:dyDescent="0.45">
      <c r="A2803" t="s">
        <v>3164</v>
      </c>
      <c r="B2803" t="s">
        <v>4027</v>
      </c>
    </row>
    <row r="2804" spans="1:2" x14ac:dyDescent="0.45">
      <c r="A2804" t="s">
        <v>3165</v>
      </c>
      <c r="B2804" t="s">
        <v>3988</v>
      </c>
    </row>
    <row r="2805" spans="1:2" x14ac:dyDescent="0.45">
      <c r="A2805" t="s">
        <v>3166</v>
      </c>
      <c r="B2805" t="s">
        <v>3872</v>
      </c>
    </row>
    <row r="2806" spans="1:2" x14ac:dyDescent="0.45">
      <c r="A2806" t="s">
        <v>3167</v>
      </c>
      <c r="B2806" t="s">
        <v>3909</v>
      </c>
    </row>
    <row r="2807" spans="1:2" x14ac:dyDescent="0.45">
      <c r="A2807" t="s">
        <v>3168</v>
      </c>
      <c r="B2807" t="s">
        <v>3986</v>
      </c>
    </row>
    <row r="2808" spans="1:2" x14ac:dyDescent="0.45">
      <c r="A2808" t="s">
        <v>3169</v>
      </c>
      <c r="B2808" t="s">
        <v>3948</v>
      </c>
    </row>
    <row r="2809" spans="1:2" x14ac:dyDescent="0.45">
      <c r="A2809" t="s">
        <v>3170</v>
      </c>
      <c r="B2809" t="s">
        <v>3950</v>
      </c>
    </row>
    <row r="2810" spans="1:2" x14ac:dyDescent="0.45">
      <c r="A2810" t="s">
        <v>3171</v>
      </c>
      <c r="B2810" t="s">
        <v>3949</v>
      </c>
    </row>
    <row r="2811" spans="1:2" x14ac:dyDescent="0.45">
      <c r="A2811" t="s">
        <v>3172</v>
      </c>
      <c r="B2811" t="s">
        <v>3957</v>
      </c>
    </row>
    <row r="2812" spans="1:2" x14ac:dyDescent="0.45">
      <c r="A2812" t="s">
        <v>335</v>
      </c>
      <c r="B2812" t="s">
        <v>69</v>
      </c>
    </row>
    <row r="2813" spans="1:2" x14ac:dyDescent="0.45">
      <c r="A2813" t="s">
        <v>3173</v>
      </c>
      <c r="B2813" t="s">
        <v>3957</v>
      </c>
    </row>
    <row r="2814" spans="1:2" x14ac:dyDescent="0.45">
      <c r="A2814" t="s">
        <v>3174</v>
      </c>
      <c r="B2814" t="s">
        <v>3862</v>
      </c>
    </row>
    <row r="2815" spans="1:2" x14ac:dyDescent="0.45">
      <c r="A2815" t="s">
        <v>3175</v>
      </c>
      <c r="B2815" t="s">
        <v>3841</v>
      </c>
    </row>
    <row r="2816" spans="1:2" x14ac:dyDescent="0.45">
      <c r="A2816" t="s">
        <v>334</v>
      </c>
      <c r="B2816" t="s">
        <v>169</v>
      </c>
    </row>
    <row r="2817" spans="1:2" x14ac:dyDescent="0.45">
      <c r="A2817" t="s">
        <v>333</v>
      </c>
      <c r="B2817" t="s">
        <v>153</v>
      </c>
    </row>
    <row r="2818" spans="1:2" x14ac:dyDescent="0.45">
      <c r="A2818" t="s">
        <v>332</v>
      </c>
      <c r="B2818" t="s">
        <v>153</v>
      </c>
    </row>
    <row r="2819" spans="1:2" x14ac:dyDescent="0.45">
      <c r="A2819" t="s">
        <v>3176</v>
      </c>
      <c r="B2819" t="s">
        <v>3980</v>
      </c>
    </row>
    <row r="2820" spans="1:2" x14ac:dyDescent="0.45">
      <c r="A2820" t="s">
        <v>3177</v>
      </c>
      <c r="B2820" t="s">
        <v>3980</v>
      </c>
    </row>
    <row r="2821" spans="1:2" x14ac:dyDescent="0.45">
      <c r="A2821" t="s">
        <v>3178</v>
      </c>
      <c r="B2821" t="s">
        <v>4038</v>
      </c>
    </row>
    <row r="2822" spans="1:2" x14ac:dyDescent="0.45">
      <c r="A2822" t="s">
        <v>3179</v>
      </c>
      <c r="B2822" t="s">
        <v>3984</v>
      </c>
    </row>
    <row r="2823" spans="1:2" x14ac:dyDescent="0.45">
      <c r="A2823" t="s">
        <v>3180</v>
      </c>
      <c r="B2823" t="s">
        <v>3861</v>
      </c>
    </row>
    <row r="2824" spans="1:2" x14ac:dyDescent="0.45">
      <c r="A2824" t="s">
        <v>3181</v>
      </c>
      <c r="B2824" t="s">
        <v>4031</v>
      </c>
    </row>
    <row r="2825" spans="1:2" x14ac:dyDescent="0.45">
      <c r="A2825" t="s">
        <v>3182</v>
      </c>
      <c r="B2825" t="s">
        <v>3833</v>
      </c>
    </row>
    <row r="2826" spans="1:2" x14ac:dyDescent="0.45">
      <c r="A2826" t="s">
        <v>3183</v>
      </c>
      <c r="B2826" t="s">
        <v>3934</v>
      </c>
    </row>
    <row r="2827" spans="1:2" x14ac:dyDescent="0.45">
      <c r="A2827" t="s">
        <v>3184</v>
      </c>
      <c r="B2827" t="s">
        <v>3939</v>
      </c>
    </row>
    <row r="2828" spans="1:2" x14ac:dyDescent="0.45">
      <c r="A2828" t="s">
        <v>3185</v>
      </c>
      <c r="B2828" t="s">
        <v>4031</v>
      </c>
    </row>
    <row r="2829" spans="1:2" x14ac:dyDescent="0.45">
      <c r="A2829" t="s">
        <v>3186</v>
      </c>
      <c r="B2829" t="s">
        <v>3919</v>
      </c>
    </row>
    <row r="2830" spans="1:2" x14ac:dyDescent="0.45">
      <c r="A2830" t="s">
        <v>3187</v>
      </c>
      <c r="B2830" t="s">
        <v>3941</v>
      </c>
    </row>
    <row r="2831" spans="1:2" x14ac:dyDescent="0.45">
      <c r="A2831" t="s">
        <v>331</v>
      </c>
      <c r="B2831" t="s">
        <v>287</v>
      </c>
    </row>
    <row r="2832" spans="1:2" x14ac:dyDescent="0.45">
      <c r="A2832" t="s">
        <v>3188</v>
      </c>
      <c r="B2832" t="s">
        <v>3934</v>
      </c>
    </row>
    <row r="2833" spans="1:2" x14ac:dyDescent="0.45">
      <c r="A2833" t="s">
        <v>3189</v>
      </c>
      <c r="B2833" t="s">
        <v>3958</v>
      </c>
    </row>
    <row r="2834" spans="1:2" x14ac:dyDescent="0.45">
      <c r="A2834" t="s">
        <v>330</v>
      </c>
      <c r="B2834" t="s">
        <v>146</v>
      </c>
    </row>
    <row r="2835" spans="1:2" x14ac:dyDescent="0.45">
      <c r="A2835" t="s">
        <v>3190</v>
      </c>
      <c r="B2835" t="s">
        <v>3841</v>
      </c>
    </row>
    <row r="2836" spans="1:2" x14ac:dyDescent="0.45">
      <c r="A2836" t="s">
        <v>838</v>
      </c>
      <c r="B2836" t="s">
        <v>179</v>
      </c>
    </row>
    <row r="2837" spans="1:2" x14ac:dyDescent="0.45">
      <c r="A2837" t="s">
        <v>3191</v>
      </c>
      <c r="B2837" t="s">
        <v>3860</v>
      </c>
    </row>
    <row r="2838" spans="1:2" x14ac:dyDescent="0.45">
      <c r="A2838" t="s">
        <v>3192</v>
      </c>
      <c r="B2838" t="s">
        <v>3955</v>
      </c>
    </row>
    <row r="2839" spans="1:2" x14ac:dyDescent="0.45">
      <c r="A2839" t="s">
        <v>3193</v>
      </c>
      <c r="B2839" t="s">
        <v>4010</v>
      </c>
    </row>
    <row r="2840" spans="1:2" x14ac:dyDescent="0.45">
      <c r="A2840" t="s">
        <v>3194</v>
      </c>
      <c r="B2840" t="s">
        <v>4034</v>
      </c>
    </row>
    <row r="2841" spans="1:2" x14ac:dyDescent="0.45">
      <c r="A2841" t="s">
        <v>3195</v>
      </c>
      <c r="B2841" t="s">
        <v>4034</v>
      </c>
    </row>
    <row r="2842" spans="1:2" x14ac:dyDescent="0.45">
      <c r="A2842" t="s">
        <v>3196</v>
      </c>
      <c r="B2842" t="s">
        <v>4037</v>
      </c>
    </row>
    <row r="2843" spans="1:2" x14ac:dyDescent="0.45">
      <c r="A2843" t="s">
        <v>3197</v>
      </c>
      <c r="B2843" t="s">
        <v>3890</v>
      </c>
    </row>
    <row r="2844" spans="1:2" x14ac:dyDescent="0.45">
      <c r="A2844" t="s">
        <v>3198</v>
      </c>
      <c r="B2844" t="s">
        <v>4025</v>
      </c>
    </row>
    <row r="2845" spans="1:2" x14ac:dyDescent="0.45">
      <c r="A2845" t="s">
        <v>3199</v>
      </c>
      <c r="B2845" t="s">
        <v>3952</v>
      </c>
    </row>
    <row r="2846" spans="1:2" x14ac:dyDescent="0.45">
      <c r="A2846" t="s">
        <v>3200</v>
      </c>
      <c r="B2846" t="s">
        <v>3953</v>
      </c>
    </row>
    <row r="2847" spans="1:2" x14ac:dyDescent="0.45">
      <c r="A2847" t="s">
        <v>3201</v>
      </c>
      <c r="B2847" t="s">
        <v>3856</v>
      </c>
    </row>
    <row r="2848" spans="1:2" x14ac:dyDescent="0.45">
      <c r="A2848" t="s">
        <v>3202</v>
      </c>
      <c r="B2848" t="s">
        <v>3998</v>
      </c>
    </row>
    <row r="2849" spans="1:2" x14ac:dyDescent="0.45">
      <c r="A2849" t="s">
        <v>3203</v>
      </c>
      <c r="B2849" t="s">
        <v>4039</v>
      </c>
    </row>
    <row r="2850" spans="1:2" x14ac:dyDescent="0.45">
      <c r="A2850" t="s">
        <v>3204</v>
      </c>
      <c r="B2850" t="s">
        <v>3953</v>
      </c>
    </row>
    <row r="2851" spans="1:2" x14ac:dyDescent="0.45">
      <c r="A2851" t="s">
        <v>3205</v>
      </c>
      <c r="B2851" t="s">
        <v>3896</v>
      </c>
    </row>
    <row r="2852" spans="1:2" x14ac:dyDescent="0.45">
      <c r="A2852" t="s">
        <v>3206</v>
      </c>
      <c r="B2852" t="s">
        <v>4058</v>
      </c>
    </row>
    <row r="2853" spans="1:2" x14ac:dyDescent="0.45">
      <c r="A2853" t="s">
        <v>3207</v>
      </c>
      <c r="B2853" t="s">
        <v>4058</v>
      </c>
    </row>
    <row r="2854" spans="1:2" x14ac:dyDescent="0.45">
      <c r="A2854" t="s">
        <v>3208</v>
      </c>
      <c r="B2854" t="s">
        <v>4058</v>
      </c>
    </row>
    <row r="2855" spans="1:2" x14ac:dyDescent="0.45">
      <c r="A2855" t="s">
        <v>3209</v>
      </c>
      <c r="B2855" t="s">
        <v>4039</v>
      </c>
    </row>
    <row r="2856" spans="1:2" x14ac:dyDescent="0.45">
      <c r="A2856" t="s">
        <v>3210</v>
      </c>
      <c r="B2856" t="s">
        <v>3831</v>
      </c>
    </row>
    <row r="2857" spans="1:2" x14ac:dyDescent="0.45">
      <c r="A2857" t="s">
        <v>3211</v>
      </c>
      <c r="B2857" t="s">
        <v>3998</v>
      </c>
    </row>
    <row r="2858" spans="1:2" x14ac:dyDescent="0.45">
      <c r="A2858" t="s">
        <v>327</v>
      </c>
      <c r="B2858" t="s">
        <v>128</v>
      </c>
    </row>
    <row r="2859" spans="1:2" x14ac:dyDescent="0.45">
      <c r="A2859" t="s">
        <v>3212</v>
      </c>
      <c r="B2859" t="s">
        <v>4044</v>
      </c>
    </row>
    <row r="2860" spans="1:2" x14ac:dyDescent="0.45">
      <c r="A2860" t="s">
        <v>3213</v>
      </c>
      <c r="B2860" t="s">
        <v>4044</v>
      </c>
    </row>
    <row r="2861" spans="1:2" x14ac:dyDescent="0.45">
      <c r="A2861" t="s">
        <v>3214</v>
      </c>
      <c r="B2861" t="s">
        <v>4044</v>
      </c>
    </row>
    <row r="2862" spans="1:2" x14ac:dyDescent="0.45">
      <c r="A2862" t="s">
        <v>3215</v>
      </c>
      <c r="B2862" t="s">
        <v>3856</v>
      </c>
    </row>
    <row r="2863" spans="1:2" x14ac:dyDescent="0.45">
      <c r="A2863" t="s">
        <v>3216</v>
      </c>
      <c r="B2863" t="s">
        <v>3924</v>
      </c>
    </row>
    <row r="2864" spans="1:2" x14ac:dyDescent="0.45">
      <c r="A2864" t="s">
        <v>3217</v>
      </c>
      <c r="B2864" t="s">
        <v>3877</v>
      </c>
    </row>
    <row r="2865" spans="1:2" x14ac:dyDescent="0.45">
      <c r="A2865" t="s">
        <v>326</v>
      </c>
      <c r="B2865" t="s">
        <v>17</v>
      </c>
    </row>
    <row r="2866" spans="1:2" x14ac:dyDescent="0.45">
      <c r="A2866" t="s">
        <v>3218</v>
      </c>
      <c r="B2866" t="s">
        <v>3876</v>
      </c>
    </row>
    <row r="2867" spans="1:2" x14ac:dyDescent="0.45">
      <c r="A2867" t="s">
        <v>3219</v>
      </c>
      <c r="B2867" t="s">
        <v>4014</v>
      </c>
    </row>
    <row r="2868" spans="1:2" x14ac:dyDescent="0.45">
      <c r="A2868" t="s">
        <v>3220</v>
      </c>
      <c r="B2868" t="s">
        <v>4014</v>
      </c>
    </row>
    <row r="2869" spans="1:2" x14ac:dyDescent="0.45">
      <c r="A2869" t="s">
        <v>324</v>
      </c>
      <c r="B2869" t="s">
        <v>198</v>
      </c>
    </row>
    <row r="2870" spans="1:2" x14ac:dyDescent="0.45">
      <c r="A2870" t="s">
        <v>3221</v>
      </c>
      <c r="B2870" t="s">
        <v>3913</v>
      </c>
    </row>
    <row r="2871" spans="1:2" x14ac:dyDescent="0.45">
      <c r="A2871" t="s">
        <v>3222</v>
      </c>
      <c r="B2871" t="s">
        <v>4052</v>
      </c>
    </row>
    <row r="2872" spans="1:2" x14ac:dyDescent="0.45">
      <c r="A2872" t="s">
        <v>3223</v>
      </c>
      <c r="B2872" t="s">
        <v>3927</v>
      </c>
    </row>
    <row r="2873" spans="1:2" x14ac:dyDescent="0.45">
      <c r="A2873" t="s">
        <v>3224</v>
      </c>
      <c r="B2873" t="s">
        <v>3927</v>
      </c>
    </row>
    <row r="2874" spans="1:2" x14ac:dyDescent="0.45">
      <c r="A2874" t="s">
        <v>3225</v>
      </c>
      <c r="B2874" t="s">
        <v>4035</v>
      </c>
    </row>
    <row r="2875" spans="1:2" x14ac:dyDescent="0.45">
      <c r="A2875" t="s">
        <v>3226</v>
      </c>
      <c r="B2875" t="s">
        <v>4041</v>
      </c>
    </row>
    <row r="2876" spans="1:2" x14ac:dyDescent="0.45">
      <c r="A2876" t="s">
        <v>319</v>
      </c>
      <c r="B2876" t="s">
        <v>37</v>
      </c>
    </row>
    <row r="2877" spans="1:2" x14ac:dyDescent="0.45">
      <c r="A2877" t="s">
        <v>318</v>
      </c>
      <c r="B2877" t="s">
        <v>95</v>
      </c>
    </row>
    <row r="2878" spans="1:2" x14ac:dyDescent="0.45">
      <c r="A2878" t="s">
        <v>317</v>
      </c>
      <c r="B2878" t="s">
        <v>95</v>
      </c>
    </row>
    <row r="2879" spans="1:2" x14ac:dyDescent="0.45">
      <c r="A2879" t="s">
        <v>316</v>
      </c>
      <c r="B2879" t="s">
        <v>95</v>
      </c>
    </row>
    <row r="2880" spans="1:2" x14ac:dyDescent="0.45">
      <c r="A2880" t="s">
        <v>315</v>
      </c>
      <c r="B2880" t="s">
        <v>95</v>
      </c>
    </row>
    <row r="2881" spans="1:2" x14ac:dyDescent="0.45">
      <c r="A2881" t="s">
        <v>314</v>
      </c>
      <c r="B2881" t="s">
        <v>95</v>
      </c>
    </row>
    <row r="2882" spans="1:2" x14ac:dyDescent="0.45">
      <c r="A2882" t="s">
        <v>313</v>
      </c>
      <c r="B2882" t="s">
        <v>31</v>
      </c>
    </row>
    <row r="2883" spans="1:2" x14ac:dyDescent="0.45">
      <c r="A2883" t="s">
        <v>312</v>
      </c>
      <c r="B2883" t="s">
        <v>31</v>
      </c>
    </row>
    <row r="2884" spans="1:2" x14ac:dyDescent="0.45">
      <c r="A2884" t="s">
        <v>311</v>
      </c>
      <c r="B2884" t="s">
        <v>73</v>
      </c>
    </row>
    <row r="2885" spans="1:2" x14ac:dyDescent="0.45">
      <c r="A2885" t="s">
        <v>310</v>
      </c>
      <c r="B2885" t="s">
        <v>73</v>
      </c>
    </row>
    <row r="2886" spans="1:2" x14ac:dyDescent="0.45">
      <c r="A2886" t="s">
        <v>309</v>
      </c>
      <c r="B2886" t="s">
        <v>196</v>
      </c>
    </row>
    <row r="2887" spans="1:2" x14ac:dyDescent="0.45">
      <c r="A2887" t="s">
        <v>308</v>
      </c>
      <c r="B2887" t="s">
        <v>21</v>
      </c>
    </row>
    <row r="2888" spans="1:2" x14ac:dyDescent="0.45">
      <c r="A2888" t="s">
        <v>3227</v>
      </c>
      <c r="B2888" t="s">
        <v>3849</v>
      </c>
    </row>
    <row r="2889" spans="1:2" x14ac:dyDescent="0.45">
      <c r="A2889" t="s">
        <v>3228</v>
      </c>
      <c r="B2889" t="s">
        <v>4058</v>
      </c>
    </row>
    <row r="2890" spans="1:2" x14ac:dyDescent="0.45">
      <c r="A2890" t="s">
        <v>307</v>
      </c>
      <c r="B2890" t="s">
        <v>161</v>
      </c>
    </row>
    <row r="2891" spans="1:2" x14ac:dyDescent="0.45">
      <c r="A2891" t="s">
        <v>3229</v>
      </c>
      <c r="B2891" t="s">
        <v>3979</v>
      </c>
    </row>
    <row r="2892" spans="1:2" x14ac:dyDescent="0.45">
      <c r="A2892" t="s">
        <v>306</v>
      </c>
      <c r="B2892" t="s">
        <v>21</v>
      </c>
    </row>
    <row r="2893" spans="1:2" x14ac:dyDescent="0.45">
      <c r="A2893" t="s">
        <v>3230</v>
      </c>
      <c r="B2893" t="s">
        <v>3887</v>
      </c>
    </row>
    <row r="2894" spans="1:2" x14ac:dyDescent="0.45">
      <c r="A2894" t="s">
        <v>3231</v>
      </c>
      <c r="B2894" t="s">
        <v>4018</v>
      </c>
    </row>
    <row r="2895" spans="1:2" x14ac:dyDescent="0.45">
      <c r="A2895" t="s">
        <v>3232</v>
      </c>
      <c r="B2895" t="s">
        <v>3999</v>
      </c>
    </row>
    <row r="2896" spans="1:2" x14ac:dyDescent="0.45">
      <c r="A2896" t="s">
        <v>3233</v>
      </c>
      <c r="B2896" t="s">
        <v>4048</v>
      </c>
    </row>
    <row r="2897" spans="1:2" x14ac:dyDescent="0.45">
      <c r="A2897" t="s">
        <v>305</v>
      </c>
      <c r="B2897" t="s">
        <v>237</v>
      </c>
    </row>
    <row r="2898" spans="1:2" x14ac:dyDescent="0.45">
      <c r="A2898" t="s">
        <v>3234</v>
      </c>
      <c r="B2898" t="s">
        <v>3970</v>
      </c>
    </row>
    <row r="2899" spans="1:2" x14ac:dyDescent="0.45">
      <c r="A2899" t="s">
        <v>3235</v>
      </c>
      <c r="B2899" t="s">
        <v>3857</v>
      </c>
    </row>
    <row r="2900" spans="1:2" x14ac:dyDescent="0.45">
      <c r="A2900" t="s">
        <v>3236</v>
      </c>
      <c r="B2900" t="s">
        <v>3929</v>
      </c>
    </row>
    <row r="2901" spans="1:2" x14ac:dyDescent="0.45">
      <c r="A2901" t="s">
        <v>3237</v>
      </c>
      <c r="B2901" t="s">
        <v>3884</v>
      </c>
    </row>
    <row r="2902" spans="1:2" x14ac:dyDescent="0.45">
      <c r="A2902" t="s">
        <v>304</v>
      </c>
      <c r="B2902" t="s">
        <v>237</v>
      </c>
    </row>
    <row r="2903" spans="1:2" x14ac:dyDescent="0.45">
      <c r="A2903" t="s">
        <v>3238</v>
      </c>
      <c r="B2903" t="s">
        <v>3976</v>
      </c>
    </row>
    <row r="2904" spans="1:2" x14ac:dyDescent="0.45">
      <c r="A2904" t="s">
        <v>3239</v>
      </c>
      <c r="B2904" t="s">
        <v>3897</v>
      </c>
    </row>
    <row r="2905" spans="1:2" x14ac:dyDescent="0.45">
      <c r="A2905" t="s">
        <v>3240</v>
      </c>
      <c r="B2905" t="s">
        <v>3982</v>
      </c>
    </row>
    <row r="2906" spans="1:2" x14ac:dyDescent="0.45">
      <c r="A2906" t="s">
        <v>3241</v>
      </c>
      <c r="B2906" t="s">
        <v>3899</v>
      </c>
    </row>
    <row r="2907" spans="1:2" x14ac:dyDescent="0.45">
      <c r="A2907" t="s">
        <v>3242</v>
      </c>
      <c r="B2907" t="s">
        <v>3995</v>
      </c>
    </row>
    <row r="2908" spans="1:2" x14ac:dyDescent="0.45">
      <c r="A2908" t="s">
        <v>3243</v>
      </c>
      <c r="B2908" t="s">
        <v>3871</v>
      </c>
    </row>
    <row r="2909" spans="1:2" x14ac:dyDescent="0.45">
      <c r="A2909" t="s">
        <v>3244</v>
      </c>
      <c r="B2909" t="s">
        <v>3977</v>
      </c>
    </row>
    <row r="2910" spans="1:2" x14ac:dyDescent="0.45">
      <c r="A2910" t="s">
        <v>3245</v>
      </c>
      <c r="B2910" t="s">
        <v>3893</v>
      </c>
    </row>
    <row r="2911" spans="1:2" x14ac:dyDescent="0.45">
      <c r="A2911" t="s">
        <v>3246</v>
      </c>
      <c r="B2911" t="s">
        <v>3879</v>
      </c>
    </row>
    <row r="2912" spans="1:2" x14ac:dyDescent="0.45">
      <c r="A2912" t="s">
        <v>302</v>
      </c>
      <c r="B2912" t="s">
        <v>78</v>
      </c>
    </row>
    <row r="2913" spans="1:2" x14ac:dyDescent="0.45">
      <c r="A2913" t="s">
        <v>301</v>
      </c>
      <c r="B2913" t="s">
        <v>263</v>
      </c>
    </row>
    <row r="2914" spans="1:2" x14ac:dyDescent="0.45">
      <c r="A2914" t="s">
        <v>300</v>
      </c>
      <c r="B2914" t="s">
        <v>78</v>
      </c>
    </row>
    <row r="2915" spans="1:2" x14ac:dyDescent="0.45">
      <c r="A2915" t="s">
        <v>299</v>
      </c>
      <c r="B2915" t="s">
        <v>85</v>
      </c>
    </row>
    <row r="2916" spans="1:2" x14ac:dyDescent="0.45">
      <c r="A2916" t="s">
        <v>298</v>
      </c>
      <c r="B2916" t="s">
        <v>47</v>
      </c>
    </row>
    <row r="2917" spans="1:2" x14ac:dyDescent="0.45">
      <c r="A2917" t="s">
        <v>832</v>
      </c>
      <c r="B2917" t="s">
        <v>54</v>
      </c>
    </row>
    <row r="2918" spans="1:2" x14ac:dyDescent="0.45">
      <c r="A2918" t="s">
        <v>297</v>
      </c>
      <c r="B2918" t="s">
        <v>85</v>
      </c>
    </row>
    <row r="2919" spans="1:2" x14ac:dyDescent="0.45">
      <c r="A2919" t="s">
        <v>3247</v>
      </c>
      <c r="B2919" t="s">
        <v>4004</v>
      </c>
    </row>
    <row r="2920" spans="1:2" x14ac:dyDescent="0.45">
      <c r="A2920" t="s">
        <v>295</v>
      </c>
      <c r="B2920" t="s">
        <v>296</v>
      </c>
    </row>
    <row r="2921" spans="1:2" x14ac:dyDescent="0.45">
      <c r="A2921" t="s">
        <v>294</v>
      </c>
      <c r="B2921" t="s">
        <v>75</v>
      </c>
    </row>
    <row r="2922" spans="1:2" x14ac:dyDescent="0.45">
      <c r="A2922" t="s">
        <v>837</v>
      </c>
      <c r="B2922" t="s">
        <v>102</v>
      </c>
    </row>
    <row r="2923" spans="1:2" x14ac:dyDescent="0.45">
      <c r="A2923" t="s">
        <v>793</v>
      </c>
      <c r="B2923" t="s">
        <v>78</v>
      </c>
    </row>
    <row r="2924" spans="1:2" x14ac:dyDescent="0.45">
      <c r="A2924" t="s">
        <v>3248</v>
      </c>
      <c r="B2924" t="s">
        <v>3826</v>
      </c>
    </row>
    <row r="2925" spans="1:2" x14ac:dyDescent="0.45">
      <c r="A2925" t="s">
        <v>3249</v>
      </c>
      <c r="B2925" t="s">
        <v>4014</v>
      </c>
    </row>
    <row r="2926" spans="1:2" x14ac:dyDescent="0.45">
      <c r="A2926" t="s">
        <v>293</v>
      </c>
      <c r="B2926" t="s">
        <v>153</v>
      </c>
    </row>
    <row r="2927" spans="1:2" x14ac:dyDescent="0.45">
      <c r="A2927" t="s">
        <v>3250</v>
      </c>
      <c r="B2927" t="s">
        <v>3969</v>
      </c>
    </row>
    <row r="2928" spans="1:2" x14ac:dyDescent="0.45">
      <c r="A2928" t="s">
        <v>291</v>
      </c>
      <c r="B2928" t="s">
        <v>292</v>
      </c>
    </row>
    <row r="2929" spans="1:2" x14ac:dyDescent="0.45">
      <c r="A2929" t="s">
        <v>290</v>
      </c>
      <c r="B2929" t="s">
        <v>64</v>
      </c>
    </row>
    <row r="2930" spans="1:2" x14ac:dyDescent="0.45">
      <c r="A2930" t="s">
        <v>3251</v>
      </c>
      <c r="B2930" t="s">
        <v>3825</v>
      </c>
    </row>
    <row r="2931" spans="1:2" x14ac:dyDescent="0.45">
      <c r="A2931" t="s">
        <v>3252</v>
      </c>
      <c r="B2931" t="s">
        <v>4050</v>
      </c>
    </row>
    <row r="2932" spans="1:2" x14ac:dyDescent="0.45">
      <c r="A2932" t="s">
        <v>3253</v>
      </c>
      <c r="B2932" t="s">
        <v>3898</v>
      </c>
    </row>
    <row r="2933" spans="1:2" x14ac:dyDescent="0.45">
      <c r="A2933" t="s">
        <v>3254</v>
      </c>
      <c r="B2933" t="s">
        <v>3901</v>
      </c>
    </row>
    <row r="2934" spans="1:2" x14ac:dyDescent="0.45">
      <c r="A2934" t="s">
        <v>288</v>
      </c>
      <c r="B2934" t="s">
        <v>289</v>
      </c>
    </row>
    <row r="2935" spans="1:2" x14ac:dyDescent="0.45">
      <c r="A2935" t="s">
        <v>3255</v>
      </c>
      <c r="B2935" t="s">
        <v>3914</v>
      </c>
    </row>
    <row r="2936" spans="1:2" x14ac:dyDescent="0.45">
      <c r="A2936" t="s">
        <v>3256</v>
      </c>
      <c r="B2936" t="s">
        <v>3845</v>
      </c>
    </row>
    <row r="2937" spans="1:2" x14ac:dyDescent="0.45">
      <c r="A2937" t="s">
        <v>3257</v>
      </c>
      <c r="B2937" t="s">
        <v>3902</v>
      </c>
    </row>
    <row r="2938" spans="1:2" x14ac:dyDescent="0.45">
      <c r="A2938" t="s">
        <v>3258</v>
      </c>
      <c r="B2938" t="s">
        <v>3865</v>
      </c>
    </row>
    <row r="2939" spans="1:2" x14ac:dyDescent="0.45">
      <c r="A2939" t="s">
        <v>3259</v>
      </c>
      <c r="B2939" t="s">
        <v>3855</v>
      </c>
    </row>
    <row r="2940" spans="1:2" x14ac:dyDescent="0.45">
      <c r="A2940" t="s">
        <v>3260</v>
      </c>
      <c r="B2940" t="s">
        <v>3960</v>
      </c>
    </row>
    <row r="2941" spans="1:2" x14ac:dyDescent="0.45">
      <c r="A2941" t="s">
        <v>3261</v>
      </c>
      <c r="B2941" t="s">
        <v>3901</v>
      </c>
    </row>
    <row r="2942" spans="1:2" x14ac:dyDescent="0.45">
      <c r="A2942" t="s">
        <v>3262</v>
      </c>
      <c r="B2942" t="s">
        <v>3953</v>
      </c>
    </row>
    <row r="2943" spans="1:2" x14ac:dyDescent="0.45">
      <c r="A2943" t="s">
        <v>885</v>
      </c>
      <c r="B2943" t="s">
        <v>35</v>
      </c>
    </row>
    <row r="2944" spans="1:2" x14ac:dyDescent="0.45">
      <c r="A2944" t="s">
        <v>3263</v>
      </c>
      <c r="B2944" t="s">
        <v>3916</v>
      </c>
    </row>
    <row r="2945" spans="1:2" x14ac:dyDescent="0.45">
      <c r="A2945" t="s">
        <v>286</v>
      </c>
      <c r="B2945" t="s">
        <v>287</v>
      </c>
    </row>
    <row r="2946" spans="1:2" x14ac:dyDescent="0.45">
      <c r="A2946" t="s">
        <v>285</v>
      </c>
      <c r="B2946" t="s">
        <v>161</v>
      </c>
    </row>
    <row r="2947" spans="1:2" x14ac:dyDescent="0.45">
      <c r="A2947" t="s">
        <v>3264</v>
      </c>
      <c r="B2947" t="s">
        <v>3952</v>
      </c>
    </row>
    <row r="2948" spans="1:2" x14ac:dyDescent="0.45">
      <c r="A2948" t="s">
        <v>284</v>
      </c>
      <c r="B2948" t="s">
        <v>100</v>
      </c>
    </row>
    <row r="2949" spans="1:2" x14ac:dyDescent="0.45">
      <c r="A2949" t="s">
        <v>283</v>
      </c>
      <c r="B2949" t="s">
        <v>54</v>
      </c>
    </row>
    <row r="2950" spans="1:2" x14ac:dyDescent="0.45">
      <c r="A2950" t="s">
        <v>281</v>
      </c>
      <c r="B2950" t="s">
        <v>282</v>
      </c>
    </row>
    <row r="2951" spans="1:2" x14ac:dyDescent="0.45">
      <c r="A2951" t="s">
        <v>280</v>
      </c>
      <c r="B2951" t="s">
        <v>35</v>
      </c>
    </row>
    <row r="2952" spans="1:2" x14ac:dyDescent="0.45">
      <c r="A2952" t="s">
        <v>800</v>
      </c>
      <c r="B2952" t="s">
        <v>54</v>
      </c>
    </row>
    <row r="2953" spans="1:2" x14ac:dyDescent="0.45">
      <c r="A2953" t="s">
        <v>3265</v>
      </c>
      <c r="B2953" t="s">
        <v>3952</v>
      </c>
    </row>
    <row r="2954" spans="1:2" x14ac:dyDescent="0.45">
      <c r="A2954" t="s">
        <v>277</v>
      </c>
      <c r="B2954" t="s">
        <v>71</v>
      </c>
    </row>
    <row r="2955" spans="1:2" x14ac:dyDescent="0.45">
      <c r="A2955" t="s">
        <v>276</v>
      </c>
      <c r="B2955" t="s">
        <v>60</v>
      </c>
    </row>
    <row r="2956" spans="1:2" x14ac:dyDescent="0.45">
      <c r="A2956" t="s">
        <v>3266</v>
      </c>
      <c r="B2956" t="s">
        <v>4031</v>
      </c>
    </row>
    <row r="2957" spans="1:2" x14ac:dyDescent="0.45">
      <c r="A2957" t="s">
        <v>3267</v>
      </c>
      <c r="B2957" t="s">
        <v>3879</v>
      </c>
    </row>
    <row r="2958" spans="1:2" x14ac:dyDescent="0.45">
      <c r="A2958" t="s">
        <v>3268</v>
      </c>
      <c r="B2958" t="s">
        <v>4013</v>
      </c>
    </row>
    <row r="2959" spans="1:2" x14ac:dyDescent="0.45">
      <c r="A2959" t="s">
        <v>3269</v>
      </c>
      <c r="B2959" t="s">
        <v>3886</v>
      </c>
    </row>
    <row r="2960" spans="1:2" x14ac:dyDescent="0.45">
      <c r="A2960" t="s">
        <v>3270</v>
      </c>
      <c r="B2960" t="s">
        <v>4016</v>
      </c>
    </row>
    <row r="2961" spans="1:2" x14ac:dyDescent="0.45">
      <c r="A2961" t="s">
        <v>3271</v>
      </c>
      <c r="B2961" t="s">
        <v>3889</v>
      </c>
    </row>
    <row r="2962" spans="1:2" x14ac:dyDescent="0.45">
      <c r="A2962" t="s">
        <v>3272</v>
      </c>
      <c r="B2962" t="s">
        <v>3889</v>
      </c>
    </row>
    <row r="2963" spans="1:2" x14ac:dyDescent="0.45">
      <c r="A2963" t="s">
        <v>3273</v>
      </c>
      <c r="B2963" t="s">
        <v>4021</v>
      </c>
    </row>
    <row r="2964" spans="1:2" x14ac:dyDescent="0.45">
      <c r="A2964" t="s">
        <v>3274</v>
      </c>
      <c r="B2964" t="s">
        <v>4021</v>
      </c>
    </row>
    <row r="2965" spans="1:2" x14ac:dyDescent="0.45">
      <c r="A2965" t="s">
        <v>3275</v>
      </c>
      <c r="B2965" t="s">
        <v>4032</v>
      </c>
    </row>
    <row r="2966" spans="1:2" x14ac:dyDescent="0.45">
      <c r="A2966" t="s">
        <v>3276</v>
      </c>
      <c r="B2966" t="s">
        <v>4021</v>
      </c>
    </row>
    <row r="2967" spans="1:2" x14ac:dyDescent="0.45">
      <c r="A2967" t="s">
        <v>3277</v>
      </c>
      <c r="B2967" t="s">
        <v>3890</v>
      </c>
    </row>
    <row r="2968" spans="1:2" x14ac:dyDescent="0.45">
      <c r="A2968" t="s">
        <v>3278</v>
      </c>
      <c r="B2968" t="s">
        <v>3878</v>
      </c>
    </row>
    <row r="2969" spans="1:2" x14ac:dyDescent="0.45">
      <c r="A2969" t="s">
        <v>3279</v>
      </c>
      <c r="B2969" t="s">
        <v>3924</v>
      </c>
    </row>
    <row r="2970" spans="1:2" x14ac:dyDescent="0.45">
      <c r="A2970" t="s">
        <v>3280</v>
      </c>
      <c r="B2970" t="s">
        <v>3878</v>
      </c>
    </row>
    <row r="2971" spans="1:2" x14ac:dyDescent="0.45">
      <c r="A2971" t="s">
        <v>3281</v>
      </c>
      <c r="B2971" t="s">
        <v>3882</v>
      </c>
    </row>
    <row r="2972" spans="1:2" x14ac:dyDescent="0.45">
      <c r="A2972" t="s">
        <v>3282</v>
      </c>
      <c r="B2972" t="s">
        <v>4014</v>
      </c>
    </row>
    <row r="2973" spans="1:2" x14ac:dyDescent="0.45">
      <c r="A2973" t="s">
        <v>3283</v>
      </c>
      <c r="B2973" t="s">
        <v>3877</v>
      </c>
    </row>
    <row r="2974" spans="1:2" x14ac:dyDescent="0.45">
      <c r="A2974" t="s">
        <v>3284</v>
      </c>
      <c r="B2974" t="s">
        <v>3924</v>
      </c>
    </row>
    <row r="2975" spans="1:2" x14ac:dyDescent="0.45">
      <c r="A2975" t="s">
        <v>3285</v>
      </c>
      <c r="B2975" t="s">
        <v>4016</v>
      </c>
    </row>
    <row r="2976" spans="1:2" x14ac:dyDescent="0.45">
      <c r="A2976" t="s">
        <v>3286</v>
      </c>
      <c r="B2976" t="s">
        <v>3861</v>
      </c>
    </row>
    <row r="2977" spans="1:2" x14ac:dyDescent="0.45">
      <c r="A2977" t="s">
        <v>3287</v>
      </c>
      <c r="B2977" t="s">
        <v>3977</v>
      </c>
    </row>
    <row r="2978" spans="1:2" x14ac:dyDescent="0.45">
      <c r="A2978" t="s">
        <v>3288</v>
      </c>
      <c r="B2978" t="s">
        <v>3879</v>
      </c>
    </row>
    <row r="2979" spans="1:2" x14ac:dyDescent="0.45">
      <c r="A2979" t="s">
        <v>3289</v>
      </c>
      <c r="B2979" t="s">
        <v>3977</v>
      </c>
    </row>
    <row r="2980" spans="1:2" x14ac:dyDescent="0.45">
      <c r="A2980" t="s">
        <v>3290</v>
      </c>
      <c r="B2980" t="s">
        <v>3909</v>
      </c>
    </row>
    <row r="2981" spans="1:2" x14ac:dyDescent="0.45">
      <c r="A2981" t="s">
        <v>3291</v>
      </c>
      <c r="B2981" t="s">
        <v>3840</v>
      </c>
    </row>
    <row r="2982" spans="1:2" x14ac:dyDescent="0.45">
      <c r="A2982" t="s">
        <v>3292</v>
      </c>
      <c r="B2982" t="s">
        <v>3960</v>
      </c>
    </row>
    <row r="2983" spans="1:2" x14ac:dyDescent="0.45">
      <c r="A2983" t="s">
        <v>3293</v>
      </c>
      <c r="B2983" t="s">
        <v>3963</v>
      </c>
    </row>
    <row r="2984" spans="1:2" x14ac:dyDescent="0.45">
      <c r="A2984" t="s">
        <v>3294</v>
      </c>
      <c r="B2984" t="s">
        <v>3862</v>
      </c>
    </row>
    <row r="2985" spans="1:2" x14ac:dyDescent="0.45">
      <c r="A2985" t="s">
        <v>3295</v>
      </c>
      <c r="B2985" t="s">
        <v>3848</v>
      </c>
    </row>
    <row r="2986" spans="1:2" x14ac:dyDescent="0.45">
      <c r="A2986" t="s">
        <v>3296</v>
      </c>
      <c r="B2986" t="s">
        <v>3846</v>
      </c>
    </row>
    <row r="2987" spans="1:2" x14ac:dyDescent="0.45">
      <c r="A2987" t="s">
        <v>3297</v>
      </c>
      <c r="B2987" t="s">
        <v>4045</v>
      </c>
    </row>
    <row r="2988" spans="1:2" x14ac:dyDescent="0.45">
      <c r="A2988" t="s">
        <v>275</v>
      </c>
      <c r="B2988" t="s">
        <v>102</v>
      </c>
    </row>
    <row r="2989" spans="1:2" x14ac:dyDescent="0.45">
      <c r="A2989" t="s">
        <v>3298</v>
      </c>
      <c r="B2989" t="s">
        <v>3941</v>
      </c>
    </row>
    <row r="2990" spans="1:2" x14ac:dyDescent="0.45">
      <c r="A2990" t="s">
        <v>3299</v>
      </c>
      <c r="B2990" t="s">
        <v>3923</v>
      </c>
    </row>
    <row r="2991" spans="1:2" x14ac:dyDescent="0.45">
      <c r="A2991" t="s">
        <v>3300</v>
      </c>
      <c r="B2991" t="s">
        <v>3941</v>
      </c>
    </row>
    <row r="2992" spans="1:2" x14ac:dyDescent="0.45">
      <c r="A2992" t="s">
        <v>3301</v>
      </c>
      <c r="B2992" t="s">
        <v>4005</v>
      </c>
    </row>
    <row r="2993" spans="1:2" x14ac:dyDescent="0.45">
      <c r="A2993" t="s">
        <v>3302</v>
      </c>
      <c r="B2993" t="s">
        <v>3851</v>
      </c>
    </row>
    <row r="2994" spans="1:2" x14ac:dyDescent="0.45">
      <c r="A2994" t="s">
        <v>3303</v>
      </c>
      <c r="B2994" t="s">
        <v>3888</v>
      </c>
    </row>
    <row r="2995" spans="1:2" x14ac:dyDescent="0.45">
      <c r="A2995" t="s">
        <v>3304</v>
      </c>
      <c r="B2995" t="s">
        <v>4024</v>
      </c>
    </row>
    <row r="2996" spans="1:2" x14ac:dyDescent="0.45">
      <c r="A2996" t="s">
        <v>3305</v>
      </c>
      <c r="B2996" t="s">
        <v>3996</v>
      </c>
    </row>
    <row r="2997" spans="1:2" x14ac:dyDescent="0.45">
      <c r="A2997" t="s">
        <v>273</v>
      </c>
      <c r="B2997" t="s">
        <v>274</v>
      </c>
    </row>
    <row r="2998" spans="1:2" x14ac:dyDescent="0.45">
      <c r="A2998" t="s">
        <v>3306</v>
      </c>
      <c r="B2998" t="s">
        <v>4062</v>
      </c>
    </row>
    <row r="2999" spans="1:2" x14ac:dyDescent="0.45">
      <c r="A2999" t="s">
        <v>3307</v>
      </c>
      <c r="B2999" t="s">
        <v>3957</v>
      </c>
    </row>
    <row r="3000" spans="1:2" x14ac:dyDescent="0.45">
      <c r="A3000" t="s">
        <v>3308</v>
      </c>
      <c r="B3000" t="s">
        <v>4047</v>
      </c>
    </row>
    <row r="3001" spans="1:2" x14ac:dyDescent="0.45">
      <c r="A3001" t="s">
        <v>3309</v>
      </c>
      <c r="B3001" t="s">
        <v>3830</v>
      </c>
    </row>
    <row r="3002" spans="1:2" x14ac:dyDescent="0.45">
      <c r="A3002" t="s">
        <v>3310</v>
      </c>
      <c r="B3002" t="s">
        <v>4049</v>
      </c>
    </row>
    <row r="3003" spans="1:2" x14ac:dyDescent="0.45">
      <c r="A3003" t="s">
        <v>3311</v>
      </c>
      <c r="B3003" t="s">
        <v>3920</v>
      </c>
    </row>
    <row r="3004" spans="1:2" x14ac:dyDescent="0.45">
      <c r="A3004" t="s">
        <v>272</v>
      </c>
      <c r="B3004" t="s">
        <v>73</v>
      </c>
    </row>
    <row r="3005" spans="1:2" x14ac:dyDescent="0.45">
      <c r="A3005" t="s">
        <v>271</v>
      </c>
      <c r="B3005" t="s">
        <v>49</v>
      </c>
    </row>
    <row r="3006" spans="1:2" x14ac:dyDescent="0.45">
      <c r="A3006" t="s">
        <v>270</v>
      </c>
      <c r="B3006" t="s">
        <v>49</v>
      </c>
    </row>
    <row r="3007" spans="1:2" x14ac:dyDescent="0.45">
      <c r="A3007" t="s">
        <v>3312</v>
      </c>
      <c r="B3007" t="s">
        <v>3994</v>
      </c>
    </row>
    <row r="3008" spans="1:2" x14ac:dyDescent="0.45">
      <c r="A3008" t="s">
        <v>3313</v>
      </c>
      <c r="B3008" t="s">
        <v>3852</v>
      </c>
    </row>
    <row r="3009" spans="1:2" x14ac:dyDescent="0.45">
      <c r="A3009" t="s">
        <v>3314</v>
      </c>
      <c r="B3009" t="s">
        <v>4055</v>
      </c>
    </row>
    <row r="3010" spans="1:2" x14ac:dyDescent="0.45">
      <c r="A3010" t="s">
        <v>3315</v>
      </c>
      <c r="B3010" t="s">
        <v>4049</v>
      </c>
    </row>
    <row r="3011" spans="1:2" x14ac:dyDescent="0.45">
      <c r="A3011" t="s">
        <v>269</v>
      </c>
      <c r="B3011" t="s">
        <v>91</v>
      </c>
    </row>
    <row r="3012" spans="1:2" x14ac:dyDescent="0.45">
      <c r="A3012" t="s">
        <v>3316</v>
      </c>
      <c r="B3012" t="s">
        <v>3842</v>
      </c>
    </row>
    <row r="3013" spans="1:2" x14ac:dyDescent="0.45">
      <c r="A3013" t="s">
        <v>3317</v>
      </c>
      <c r="B3013" t="s">
        <v>3842</v>
      </c>
    </row>
    <row r="3014" spans="1:2" x14ac:dyDescent="0.45">
      <c r="A3014" t="s">
        <v>3318</v>
      </c>
      <c r="B3014" t="s">
        <v>3832</v>
      </c>
    </row>
    <row r="3015" spans="1:2" x14ac:dyDescent="0.45">
      <c r="A3015" t="s">
        <v>3319</v>
      </c>
      <c r="B3015" t="s">
        <v>3979</v>
      </c>
    </row>
    <row r="3016" spans="1:2" x14ac:dyDescent="0.45">
      <c r="A3016" t="s">
        <v>3320</v>
      </c>
      <c r="B3016" t="s">
        <v>3849</v>
      </c>
    </row>
    <row r="3017" spans="1:2" x14ac:dyDescent="0.45">
      <c r="A3017" t="s">
        <v>880</v>
      </c>
      <c r="B3017" t="s">
        <v>142</v>
      </c>
    </row>
    <row r="3018" spans="1:2" x14ac:dyDescent="0.45">
      <c r="A3018" t="s">
        <v>890</v>
      </c>
      <c r="B3018" t="s">
        <v>60</v>
      </c>
    </row>
    <row r="3019" spans="1:2" x14ac:dyDescent="0.45">
      <c r="A3019" t="s">
        <v>3321</v>
      </c>
      <c r="B3019" t="s">
        <v>60</v>
      </c>
    </row>
    <row r="3020" spans="1:2" x14ac:dyDescent="0.45">
      <c r="A3020" t="s">
        <v>901</v>
      </c>
      <c r="B3020" t="s">
        <v>184</v>
      </c>
    </row>
    <row r="3021" spans="1:2" x14ac:dyDescent="0.45">
      <c r="A3021" t="s">
        <v>892</v>
      </c>
      <c r="B3021" t="s">
        <v>41</v>
      </c>
    </row>
    <row r="3022" spans="1:2" x14ac:dyDescent="0.45">
      <c r="A3022" t="s">
        <v>3322</v>
      </c>
      <c r="B3022" t="s">
        <v>142</v>
      </c>
    </row>
    <row r="3023" spans="1:2" x14ac:dyDescent="0.45">
      <c r="A3023" t="s">
        <v>3323</v>
      </c>
      <c r="B3023" t="s">
        <v>4048</v>
      </c>
    </row>
    <row r="3024" spans="1:2" x14ac:dyDescent="0.45">
      <c r="A3024" t="s">
        <v>3324</v>
      </c>
      <c r="B3024" t="s">
        <v>274</v>
      </c>
    </row>
    <row r="3025" spans="1:2" x14ac:dyDescent="0.45">
      <c r="A3025" t="s">
        <v>898</v>
      </c>
      <c r="B3025" t="s">
        <v>85</v>
      </c>
    </row>
    <row r="3026" spans="1:2" x14ac:dyDescent="0.45">
      <c r="A3026" t="s">
        <v>849</v>
      </c>
      <c r="B3026" t="s">
        <v>128</v>
      </c>
    </row>
    <row r="3027" spans="1:2" x14ac:dyDescent="0.45">
      <c r="A3027" t="s">
        <v>3325</v>
      </c>
      <c r="B3027" t="s">
        <v>4061</v>
      </c>
    </row>
    <row r="3028" spans="1:2" x14ac:dyDescent="0.45">
      <c r="A3028" t="s">
        <v>3326</v>
      </c>
      <c r="B3028" t="s">
        <v>321</v>
      </c>
    </row>
    <row r="3029" spans="1:2" x14ac:dyDescent="0.45">
      <c r="A3029" t="s">
        <v>3327</v>
      </c>
      <c r="B3029" t="s">
        <v>3835</v>
      </c>
    </row>
    <row r="3030" spans="1:2" x14ac:dyDescent="0.45">
      <c r="A3030" t="s">
        <v>879</v>
      </c>
      <c r="B3030" t="s">
        <v>897</v>
      </c>
    </row>
    <row r="3031" spans="1:2" x14ac:dyDescent="0.45">
      <c r="A3031" t="s">
        <v>893</v>
      </c>
      <c r="B3031" t="s">
        <v>897</v>
      </c>
    </row>
    <row r="3032" spans="1:2" x14ac:dyDescent="0.45">
      <c r="A3032" t="s">
        <v>3328</v>
      </c>
      <c r="B3032" t="s">
        <v>142</v>
      </c>
    </row>
    <row r="3033" spans="1:2" x14ac:dyDescent="0.45">
      <c r="A3033" t="s">
        <v>896</v>
      </c>
      <c r="B3033" t="s">
        <v>49</v>
      </c>
    </row>
    <row r="3034" spans="1:2" x14ac:dyDescent="0.45">
      <c r="A3034" t="s">
        <v>267</v>
      </c>
      <c r="B3034" t="s">
        <v>35</v>
      </c>
    </row>
    <row r="3035" spans="1:2" x14ac:dyDescent="0.45">
      <c r="A3035" t="s">
        <v>842</v>
      </c>
      <c r="B3035" t="s">
        <v>35</v>
      </c>
    </row>
    <row r="3036" spans="1:2" x14ac:dyDescent="0.45">
      <c r="A3036" t="s">
        <v>3329</v>
      </c>
      <c r="B3036" t="s">
        <v>49</v>
      </c>
    </row>
    <row r="3037" spans="1:2" x14ac:dyDescent="0.45">
      <c r="A3037" t="s">
        <v>3330</v>
      </c>
      <c r="B3037" t="s">
        <v>49</v>
      </c>
    </row>
    <row r="3038" spans="1:2" x14ac:dyDescent="0.45">
      <c r="A3038" t="s">
        <v>266</v>
      </c>
      <c r="B3038" t="s">
        <v>60</v>
      </c>
    </row>
    <row r="3039" spans="1:2" x14ac:dyDescent="0.45">
      <c r="A3039" t="s">
        <v>265</v>
      </c>
      <c r="B3039" t="s">
        <v>60</v>
      </c>
    </row>
    <row r="3040" spans="1:2" x14ac:dyDescent="0.45">
      <c r="A3040" t="s">
        <v>908</v>
      </c>
      <c r="B3040" t="s">
        <v>225</v>
      </c>
    </row>
    <row r="3041" spans="1:2" x14ac:dyDescent="0.45">
      <c r="A3041" t="s">
        <v>865</v>
      </c>
      <c r="B3041" t="s">
        <v>75</v>
      </c>
    </row>
    <row r="3042" spans="1:2" x14ac:dyDescent="0.45">
      <c r="A3042" t="s">
        <v>264</v>
      </c>
      <c r="B3042" t="s">
        <v>263</v>
      </c>
    </row>
    <row r="3043" spans="1:2" x14ac:dyDescent="0.45">
      <c r="A3043" t="s">
        <v>262</v>
      </c>
      <c r="B3043" t="s">
        <v>263</v>
      </c>
    </row>
    <row r="3044" spans="1:2" x14ac:dyDescent="0.45">
      <c r="A3044" t="s">
        <v>3331</v>
      </c>
      <c r="B3044" t="s">
        <v>4060</v>
      </c>
    </row>
    <row r="3045" spans="1:2" x14ac:dyDescent="0.45">
      <c r="A3045" t="s">
        <v>3332</v>
      </c>
      <c r="B3045" t="s">
        <v>3939</v>
      </c>
    </row>
    <row r="3046" spans="1:2" x14ac:dyDescent="0.45">
      <c r="A3046" t="s">
        <v>3333</v>
      </c>
      <c r="B3046" t="s">
        <v>4060</v>
      </c>
    </row>
    <row r="3047" spans="1:2" x14ac:dyDescent="0.45">
      <c r="A3047" t="s">
        <v>261</v>
      </c>
      <c r="B3047" t="s">
        <v>215</v>
      </c>
    </row>
    <row r="3048" spans="1:2" x14ac:dyDescent="0.45">
      <c r="A3048" t="s">
        <v>3334</v>
      </c>
      <c r="B3048" t="s">
        <v>4048</v>
      </c>
    </row>
    <row r="3049" spans="1:2" x14ac:dyDescent="0.45">
      <c r="A3049" t="s">
        <v>3335</v>
      </c>
      <c r="B3049" t="s">
        <v>3999</v>
      </c>
    </row>
    <row r="3050" spans="1:2" x14ac:dyDescent="0.45">
      <c r="A3050" t="s">
        <v>260</v>
      </c>
      <c r="B3050" t="s">
        <v>106</v>
      </c>
    </row>
    <row r="3051" spans="1:2" x14ac:dyDescent="0.45">
      <c r="A3051" t="s">
        <v>3336</v>
      </c>
      <c r="B3051" t="s">
        <v>4044</v>
      </c>
    </row>
    <row r="3052" spans="1:2" x14ac:dyDescent="0.45">
      <c r="A3052" t="s">
        <v>259</v>
      </c>
      <c r="B3052" t="s">
        <v>17</v>
      </c>
    </row>
    <row r="3053" spans="1:2" x14ac:dyDescent="0.45">
      <c r="A3053" t="s">
        <v>258</v>
      </c>
      <c r="B3053" t="s">
        <v>146</v>
      </c>
    </row>
    <row r="3054" spans="1:2" x14ac:dyDescent="0.45">
      <c r="A3054" t="s">
        <v>256</v>
      </c>
      <c r="B3054" t="s">
        <v>257</v>
      </c>
    </row>
    <row r="3055" spans="1:2" x14ac:dyDescent="0.45">
      <c r="A3055" t="s">
        <v>3337</v>
      </c>
      <c r="B3055" t="s">
        <v>3930</v>
      </c>
    </row>
    <row r="3056" spans="1:2" x14ac:dyDescent="0.45">
      <c r="A3056" t="s">
        <v>3338</v>
      </c>
      <c r="B3056" t="s">
        <v>3928</v>
      </c>
    </row>
    <row r="3057" spans="1:2" x14ac:dyDescent="0.45">
      <c r="A3057" t="s">
        <v>255</v>
      </c>
      <c r="B3057" t="s">
        <v>78</v>
      </c>
    </row>
    <row r="3058" spans="1:2" x14ac:dyDescent="0.45">
      <c r="A3058" t="s">
        <v>3339</v>
      </c>
      <c r="B3058" t="s">
        <v>4014</v>
      </c>
    </row>
    <row r="3059" spans="1:2" x14ac:dyDescent="0.45">
      <c r="A3059" t="s">
        <v>3340</v>
      </c>
      <c r="B3059" t="s">
        <v>3944</v>
      </c>
    </row>
    <row r="3060" spans="1:2" x14ac:dyDescent="0.45">
      <c r="A3060" t="s">
        <v>3341</v>
      </c>
      <c r="B3060" t="s">
        <v>3889</v>
      </c>
    </row>
    <row r="3061" spans="1:2" x14ac:dyDescent="0.45">
      <c r="A3061" t="s">
        <v>3342</v>
      </c>
      <c r="B3061" t="s">
        <v>4016</v>
      </c>
    </row>
    <row r="3062" spans="1:2" x14ac:dyDescent="0.45">
      <c r="A3062" t="s">
        <v>3343</v>
      </c>
      <c r="B3062" t="s">
        <v>3961</v>
      </c>
    </row>
    <row r="3063" spans="1:2" x14ac:dyDescent="0.45">
      <c r="A3063" t="s">
        <v>3344</v>
      </c>
      <c r="B3063" t="s">
        <v>3981</v>
      </c>
    </row>
    <row r="3064" spans="1:2" x14ac:dyDescent="0.45">
      <c r="A3064" t="s">
        <v>3345</v>
      </c>
      <c r="B3064" t="s">
        <v>3899</v>
      </c>
    </row>
    <row r="3065" spans="1:2" x14ac:dyDescent="0.45">
      <c r="A3065" t="s">
        <v>899</v>
      </c>
      <c r="B3065" t="s">
        <v>60</v>
      </c>
    </row>
    <row r="3066" spans="1:2" x14ac:dyDescent="0.45">
      <c r="A3066" t="s">
        <v>254</v>
      </c>
      <c r="B3066" t="s">
        <v>56</v>
      </c>
    </row>
    <row r="3067" spans="1:2" x14ac:dyDescent="0.45">
      <c r="A3067" t="s">
        <v>3346</v>
      </c>
      <c r="B3067" t="s">
        <v>3917</v>
      </c>
    </row>
    <row r="3068" spans="1:2" x14ac:dyDescent="0.45">
      <c r="A3068" t="s">
        <v>866</v>
      </c>
      <c r="B3068" t="s">
        <v>128</v>
      </c>
    </row>
    <row r="3069" spans="1:2" x14ac:dyDescent="0.45">
      <c r="A3069" t="s">
        <v>253</v>
      </c>
      <c r="B3069" t="s">
        <v>128</v>
      </c>
    </row>
    <row r="3070" spans="1:2" x14ac:dyDescent="0.45">
      <c r="A3070" t="s">
        <v>252</v>
      </c>
      <c r="B3070" t="s">
        <v>128</v>
      </c>
    </row>
    <row r="3071" spans="1:2" x14ac:dyDescent="0.45">
      <c r="A3071" t="s">
        <v>792</v>
      </c>
      <c r="B3071" t="s">
        <v>128</v>
      </c>
    </row>
    <row r="3072" spans="1:2" x14ac:dyDescent="0.45">
      <c r="A3072" t="s">
        <v>251</v>
      </c>
      <c r="B3072" t="s">
        <v>49</v>
      </c>
    </row>
    <row r="3073" spans="1:2" x14ac:dyDescent="0.45">
      <c r="A3073" t="s">
        <v>3347</v>
      </c>
      <c r="B3073" t="s">
        <v>4055</v>
      </c>
    </row>
    <row r="3074" spans="1:2" x14ac:dyDescent="0.45">
      <c r="A3074" t="s">
        <v>3348</v>
      </c>
      <c r="B3074" t="s">
        <v>3912</v>
      </c>
    </row>
    <row r="3075" spans="1:2" x14ac:dyDescent="0.45">
      <c r="A3075" t="s">
        <v>3349</v>
      </c>
      <c r="B3075" t="s">
        <v>4024</v>
      </c>
    </row>
    <row r="3076" spans="1:2" x14ac:dyDescent="0.45">
      <c r="A3076" t="s">
        <v>3350</v>
      </c>
      <c r="B3076" t="s">
        <v>4038</v>
      </c>
    </row>
    <row r="3077" spans="1:2" x14ac:dyDescent="0.45">
      <c r="A3077" t="s">
        <v>249</v>
      </c>
      <c r="B3077" t="s">
        <v>108</v>
      </c>
    </row>
    <row r="3078" spans="1:2" x14ac:dyDescent="0.45">
      <c r="A3078" t="s">
        <v>3351</v>
      </c>
      <c r="B3078" t="s">
        <v>3920</v>
      </c>
    </row>
    <row r="3079" spans="1:2" x14ac:dyDescent="0.45">
      <c r="A3079" t="s">
        <v>3352</v>
      </c>
      <c r="B3079" t="s">
        <v>4008</v>
      </c>
    </row>
    <row r="3080" spans="1:2" x14ac:dyDescent="0.45">
      <c r="A3080" t="s">
        <v>3353</v>
      </c>
      <c r="B3080" t="s">
        <v>3993</v>
      </c>
    </row>
    <row r="3081" spans="1:2" x14ac:dyDescent="0.45">
      <c r="A3081" t="s">
        <v>3354</v>
      </c>
      <c r="B3081" t="s">
        <v>3904</v>
      </c>
    </row>
    <row r="3082" spans="1:2" x14ac:dyDescent="0.45">
      <c r="A3082" t="s">
        <v>3355</v>
      </c>
      <c r="B3082" t="s">
        <v>3864</v>
      </c>
    </row>
    <row r="3083" spans="1:2" x14ac:dyDescent="0.45">
      <c r="A3083" t="s">
        <v>3356</v>
      </c>
      <c r="B3083" t="s">
        <v>4032</v>
      </c>
    </row>
    <row r="3084" spans="1:2" x14ac:dyDescent="0.45">
      <c r="A3084" t="s">
        <v>3357</v>
      </c>
      <c r="B3084" t="s">
        <v>3876</v>
      </c>
    </row>
    <row r="3085" spans="1:2" x14ac:dyDescent="0.45">
      <c r="A3085" t="s">
        <v>3358</v>
      </c>
      <c r="B3085" t="s">
        <v>3884</v>
      </c>
    </row>
    <row r="3086" spans="1:2" x14ac:dyDescent="0.45">
      <c r="A3086" t="s">
        <v>3359</v>
      </c>
      <c r="B3086" t="s">
        <v>4033</v>
      </c>
    </row>
    <row r="3087" spans="1:2" x14ac:dyDescent="0.45">
      <c r="A3087" t="s">
        <v>3360</v>
      </c>
      <c r="B3087" t="s">
        <v>3884</v>
      </c>
    </row>
    <row r="3088" spans="1:2" x14ac:dyDescent="0.45">
      <c r="A3088" t="s">
        <v>3361</v>
      </c>
      <c r="B3088" t="s">
        <v>3863</v>
      </c>
    </row>
    <row r="3089" spans="1:2" x14ac:dyDescent="0.45">
      <c r="A3089" t="s">
        <v>3362</v>
      </c>
      <c r="B3089" t="s">
        <v>3921</v>
      </c>
    </row>
    <row r="3090" spans="1:2" x14ac:dyDescent="0.45">
      <c r="A3090" t="s">
        <v>3363</v>
      </c>
      <c r="B3090" t="s">
        <v>3874</v>
      </c>
    </row>
    <row r="3091" spans="1:2" x14ac:dyDescent="0.45">
      <c r="A3091" t="s">
        <v>3364</v>
      </c>
      <c r="B3091" t="s">
        <v>3882</v>
      </c>
    </row>
    <row r="3092" spans="1:2" x14ac:dyDescent="0.45">
      <c r="A3092" t="s">
        <v>3365</v>
      </c>
      <c r="B3092" t="s">
        <v>3953</v>
      </c>
    </row>
    <row r="3093" spans="1:2" x14ac:dyDescent="0.45">
      <c r="A3093" t="s">
        <v>3366</v>
      </c>
      <c r="B3093" t="s">
        <v>4024</v>
      </c>
    </row>
    <row r="3094" spans="1:2" x14ac:dyDescent="0.45">
      <c r="A3094" t="s">
        <v>3367</v>
      </c>
      <c r="B3094" t="s">
        <v>3849</v>
      </c>
    </row>
    <row r="3095" spans="1:2" x14ac:dyDescent="0.45">
      <c r="A3095" t="s">
        <v>3368</v>
      </c>
      <c r="B3095" t="s">
        <v>3867</v>
      </c>
    </row>
    <row r="3096" spans="1:2" x14ac:dyDescent="0.45">
      <c r="A3096" t="s">
        <v>3369</v>
      </c>
      <c r="B3096" t="s">
        <v>3868</v>
      </c>
    </row>
    <row r="3097" spans="1:2" x14ac:dyDescent="0.45">
      <c r="A3097" t="s">
        <v>3370</v>
      </c>
      <c r="B3097" t="s">
        <v>3961</v>
      </c>
    </row>
    <row r="3098" spans="1:2" x14ac:dyDescent="0.45">
      <c r="A3098" t="s">
        <v>3371</v>
      </c>
      <c r="B3098" t="s">
        <v>3928</v>
      </c>
    </row>
    <row r="3099" spans="1:2" x14ac:dyDescent="0.45">
      <c r="A3099" t="s">
        <v>3372</v>
      </c>
      <c r="B3099" t="s">
        <v>3889</v>
      </c>
    </row>
    <row r="3100" spans="1:2" x14ac:dyDescent="0.45">
      <c r="A3100" t="s">
        <v>3373</v>
      </c>
      <c r="B3100" t="s">
        <v>3981</v>
      </c>
    </row>
    <row r="3101" spans="1:2" x14ac:dyDescent="0.45">
      <c r="A3101" t="s">
        <v>3374</v>
      </c>
      <c r="B3101" t="s">
        <v>3854</v>
      </c>
    </row>
    <row r="3102" spans="1:2" x14ac:dyDescent="0.45">
      <c r="A3102" t="s">
        <v>3375</v>
      </c>
      <c r="B3102" t="s">
        <v>3998</v>
      </c>
    </row>
    <row r="3103" spans="1:2" x14ac:dyDescent="0.45">
      <c r="A3103" t="s">
        <v>3376</v>
      </c>
      <c r="B3103" t="s">
        <v>3864</v>
      </c>
    </row>
    <row r="3104" spans="1:2" x14ac:dyDescent="0.45">
      <c r="A3104" t="s">
        <v>3377</v>
      </c>
      <c r="B3104" t="s">
        <v>4038</v>
      </c>
    </row>
    <row r="3105" spans="1:2" x14ac:dyDescent="0.45">
      <c r="A3105" t="s">
        <v>248</v>
      </c>
      <c r="B3105" t="s">
        <v>108</v>
      </c>
    </row>
    <row r="3106" spans="1:2" x14ac:dyDescent="0.45">
      <c r="A3106" t="s">
        <v>3378</v>
      </c>
      <c r="B3106" t="s">
        <v>4028</v>
      </c>
    </row>
    <row r="3107" spans="1:2" x14ac:dyDescent="0.45">
      <c r="A3107" t="s">
        <v>247</v>
      </c>
      <c r="B3107" t="s">
        <v>73</v>
      </c>
    </row>
    <row r="3108" spans="1:2" x14ac:dyDescent="0.45">
      <c r="A3108" t="s">
        <v>246</v>
      </c>
      <c r="B3108" t="s">
        <v>54</v>
      </c>
    </row>
    <row r="3109" spans="1:2" x14ac:dyDescent="0.45">
      <c r="A3109" t="s">
        <v>245</v>
      </c>
      <c r="B3109" t="s">
        <v>39</v>
      </c>
    </row>
    <row r="3110" spans="1:2" x14ac:dyDescent="0.45">
      <c r="A3110" t="s">
        <v>3379</v>
      </c>
      <c r="B3110" t="s">
        <v>3960</v>
      </c>
    </row>
    <row r="3111" spans="1:2" x14ac:dyDescent="0.45">
      <c r="A3111" t="s">
        <v>244</v>
      </c>
      <c r="B3111" t="s">
        <v>125</v>
      </c>
    </row>
    <row r="3112" spans="1:2" x14ac:dyDescent="0.45">
      <c r="A3112" t="s">
        <v>3380</v>
      </c>
      <c r="B3112" t="s">
        <v>3997</v>
      </c>
    </row>
    <row r="3113" spans="1:2" x14ac:dyDescent="0.45">
      <c r="A3113" t="s">
        <v>3381</v>
      </c>
      <c r="B3113" t="s">
        <v>4049</v>
      </c>
    </row>
    <row r="3114" spans="1:2" x14ac:dyDescent="0.45">
      <c r="A3114" t="s">
        <v>3382</v>
      </c>
      <c r="B3114" t="s">
        <v>3843</v>
      </c>
    </row>
    <row r="3115" spans="1:2" x14ac:dyDescent="0.45">
      <c r="A3115" t="s">
        <v>243</v>
      </c>
      <c r="B3115" t="s">
        <v>112</v>
      </c>
    </row>
    <row r="3116" spans="1:2" x14ac:dyDescent="0.45">
      <c r="A3116" t="s">
        <v>242</v>
      </c>
      <c r="B3116" t="s">
        <v>179</v>
      </c>
    </row>
    <row r="3117" spans="1:2" x14ac:dyDescent="0.45">
      <c r="A3117" t="s">
        <v>241</v>
      </c>
      <c r="B3117" t="s">
        <v>196</v>
      </c>
    </row>
    <row r="3118" spans="1:2" x14ac:dyDescent="0.45">
      <c r="A3118" t="s">
        <v>3383</v>
      </c>
      <c r="B3118" t="s">
        <v>3854</v>
      </c>
    </row>
    <row r="3119" spans="1:2" x14ac:dyDescent="0.45">
      <c r="A3119" t="s">
        <v>3384</v>
      </c>
      <c r="B3119" t="s">
        <v>4032</v>
      </c>
    </row>
    <row r="3120" spans="1:2" x14ac:dyDescent="0.45">
      <c r="A3120" t="s">
        <v>240</v>
      </c>
      <c r="B3120" t="s">
        <v>78</v>
      </c>
    </row>
    <row r="3121" spans="1:2" x14ac:dyDescent="0.45">
      <c r="A3121" t="s">
        <v>848</v>
      </c>
      <c r="B3121" t="s">
        <v>112</v>
      </c>
    </row>
    <row r="3122" spans="1:2" x14ac:dyDescent="0.45">
      <c r="A3122" t="s">
        <v>239</v>
      </c>
      <c r="B3122" t="s">
        <v>64</v>
      </c>
    </row>
    <row r="3123" spans="1:2" x14ac:dyDescent="0.45">
      <c r="A3123" t="s">
        <v>238</v>
      </c>
      <c r="B3123" t="s">
        <v>188</v>
      </c>
    </row>
    <row r="3124" spans="1:2" x14ac:dyDescent="0.45">
      <c r="A3124" t="s">
        <v>805</v>
      </c>
      <c r="B3124" t="s">
        <v>287</v>
      </c>
    </row>
    <row r="3125" spans="1:2" x14ac:dyDescent="0.45">
      <c r="A3125" t="s">
        <v>235</v>
      </c>
      <c r="B3125" t="s">
        <v>43</v>
      </c>
    </row>
    <row r="3126" spans="1:2" x14ac:dyDescent="0.45">
      <c r="A3126" t="s">
        <v>3385</v>
      </c>
      <c r="B3126" t="s">
        <v>3999</v>
      </c>
    </row>
    <row r="3127" spans="1:2" x14ac:dyDescent="0.45">
      <c r="A3127" t="s">
        <v>3386</v>
      </c>
      <c r="B3127" t="s">
        <v>3999</v>
      </c>
    </row>
    <row r="3128" spans="1:2" x14ac:dyDescent="0.45">
      <c r="A3128" t="s">
        <v>234</v>
      </c>
      <c r="B3128" t="s">
        <v>78</v>
      </c>
    </row>
    <row r="3129" spans="1:2" x14ac:dyDescent="0.45">
      <c r="A3129" t="s">
        <v>233</v>
      </c>
      <c r="B3129" t="s">
        <v>62</v>
      </c>
    </row>
    <row r="3130" spans="1:2" x14ac:dyDescent="0.45">
      <c r="A3130" t="s">
        <v>232</v>
      </c>
      <c r="B3130" t="s">
        <v>184</v>
      </c>
    </row>
    <row r="3131" spans="1:2" x14ac:dyDescent="0.45">
      <c r="A3131" t="s">
        <v>231</v>
      </c>
      <c r="B3131" t="s">
        <v>43</v>
      </c>
    </row>
    <row r="3132" spans="1:2" x14ac:dyDescent="0.45">
      <c r="A3132" t="s">
        <v>230</v>
      </c>
      <c r="B3132" t="s">
        <v>225</v>
      </c>
    </row>
    <row r="3133" spans="1:2" x14ac:dyDescent="0.45">
      <c r="A3133" t="s">
        <v>229</v>
      </c>
      <c r="B3133" t="s">
        <v>198</v>
      </c>
    </row>
    <row r="3134" spans="1:2" x14ac:dyDescent="0.45">
      <c r="A3134" t="s">
        <v>3387</v>
      </c>
      <c r="B3134" t="s">
        <v>4026</v>
      </c>
    </row>
    <row r="3135" spans="1:2" x14ac:dyDescent="0.45">
      <c r="A3135" t="s">
        <v>833</v>
      </c>
      <c r="B3135" t="s">
        <v>71</v>
      </c>
    </row>
    <row r="3136" spans="1:2" x14ac:dyDescent="0.45">
      <c r="A3136" t="s">
        <v>228</v>
      </c>
      <c r="B3136" t="s">
        <v>169</v>
      </c>
    </row>
    <row r="3137" spans="1:2" x14ac:dyDescent="0.45">
      <c r="A3137" t="s">
        <v>3388</v>
      </c>
      <c r="B3137" t="s">
        <v>3964</v>
      </c>
    </row>
    <row r="3138" spans="1:2" x14ac:dyDescent="0.45">
      <c r="A3138" t="s">
        <v>3389</v>
      </c>
      <c r="B3138" t="s">
        <v>3965</v>
      </c>
    </row>
    <row r="3139" spans="1:2" x14ac:dyDescent="0.45">
      <c r="A3139" t="s">
        <v>3390</v>
      </c>
      <c r="B3139" t="s">
        <v>3966</v>
      </c>
    </row>
    <row r="3140" spans="1:2" x14ac:dyDescent="0.45">
      <c r="A3140" t="s">
        <v>3391</v>
      </c>
      <c r="B3140" t="s">
        <v>3838</v>
      </c>
    </row>
    <row r="3141" spans="1:2" x14ac:dyDescent="0.45">
      <c r="A3141" t="s">
        <v>3392</v>
      </c>
      <c r="B3141" t="s">
        <v>3952</v>
      </c>
    </row>
    <row r="3142" spans="1:2" x14ac:dyDescent="0.45">
      <c r="A3142" t="s">
        <v>3393</v>
      </c>
      <c r="B3142" t="s">
        <v>3855</v>
      </c>
    </row>
    <row r="3143" spans="1:2" x14ac:dyDescent="0.45">
      <c r="A3143" t="s">
        <v>3394</v>
      </c>
      <c r="B3143" t="s">
        <v>3910</v>
      </c>
    </row>
    <row r="3144" spans="1:2" x14ac:dyDescent="0.45">
      <c r="A3144" t="s">
        <v>227</v>
      </c>
      <c r="B3144" t="s">
        <v>161</v>
      </c>
    </row>
    <row r="3145" spans="1:2" x14ac:dyDescent="0.45">
      <c r="A3145" t="s">
        <v>226</v>
      </c>
      <c r="B3145" t="s">
        <v>45</v>
      </c>
    </row>
    <row r="3146" spans="1:2" x14ac:dyDescent="0.45">
      <c r="A3146" t="s">
        <v>224</v>
      </c>
      <c r="B3146" t="s">
        <v>225</v>
      </c>
    </row>
    <row r="3147" spans="1:2" x14ac:dyDescent="0.45">
      <c r="A3147" t="s">
        <v>223</v>
      </c>
      <c r="B3147" t="s">
        <v>161</v>
      </c>
    </row>
    <row r="3148" spans="1:2" x14ac:dyDescent="0.45">
      <c r="A3148" t="s">
        <v>835</v>
      </c>
      <c r="B3148" t="s">
        <v>71</v>
      </c>
    </row>
    <row r="3149" spans="1:2" x14ac:dyDescent="0.45">
      <c r="A3149" t="s">
        <v>222</v>
      </c>
      <c r="B3149" t="s">
        <v>73</v>
      </c>
    </row>
    <row r="3150" spans="1:2" x14ac:dyDescent="0.45">
      <c r="A3150" t="s">
        <v>3395</v>
      </c>
      <c r="B3150" t="s">
        <v>4048</v>
      </c>
    </row>
    <row r="3151" spans="1:2" x14ac:dyDescent="0.45">
      <c r="A3151" t="s">
        <v>221</v>
      </c>
      <c r="B3151" t="s">
        <v>198</v>
      </c>
    </row>
    <row r="3152" spans="1:2" x14ac:dyDescent="0.45">
      <c r="A3152" t="s">
        <v>220</v>
      </c>
      <c r="B3152" t="s">
        <v>157</v>
      </c>
    </row>
    <row r="3153" spans="1:2" x14ac:dyDescent="0.45">
      <c r="A3153" t="s">
        <v>219</v>
      </c>
      <c r="B3153" t="s">
        <v>104</v>
      </c>
    </row>
    <row r="3154" spans="1:2" x14ac:dyDescent="0.45">
      <c r="A3154" t="s">
        <v>3396</v>
      </c>
      <c r="B3154" t="s">
        <v>3908</v>
      </c>
    </row>
    <row r="3155" spans="1:2" x14ac:dyDescent="0.45">
      <c r="A3155" t="s">
        <v>3397</v>
      </c>
      <c r="B3155" t="s">
        <v>3927</v>
      </c>
    </row>
    <row r="3156" spans="1:2" x14ac:dyDescent="0.45">
      <c r="A3156" t="s">
        <v>3398</v>
      </c>
      <c r="B3156" t="s">
        <v>4046</v>
      </c>
    </row>
    <row r="3157" spans="1:2" x14ac:dyDescent="0.45">
      <c r="A3157" t="s">
        <v>3399</v>
      </c>
      <c r="B3157" t="s">
        <v>3992</v>
      </c>
    </row>
    <row r="3158" spans="1:2" x14ac:dyDescent="0.45">
      <c r="A3158" t="s">
        <v>217</v>
      </c>
      <c r="B3158" t="s">
        <v>218</v>
      </c>
    </row>
    <row r="3159" spans="1:2" x14ac:dyDescent="0.45">
      <c r="A3159" t="s">
        <v>3400</v>
      </c>
      <c r="B3159" t="s">
        <v>3903</v>
      </c>
    </row>
    <row r="3160" spans="1:2" x14ac:dyDescent="0.45">
      <c r="A3160" t="s">
        <v>3401</v>
      </c>
      <c r="B3160" t="s">
        <v>3955</v>
      </c>
    </row>
    <row r="3161" spans="1:2" x14ac:dyDescent="0.45">
      <c r="A3161" t="s">
        <v>3402</v>
      </c>
      <c r="B3161" t="s">
        <v>4030</v>
      </c>
    </row>
    <row r="3162" spans="1:2" x14ac:dyDescent="0.45">
      <c r="A3162" t="s">
        <v>3403</v>
      </c>
      <c r="B3162" t="s">
        <v>3905</v>
      </c>
    </row>
    <row r="3163" spans="1:2" x14ac:dyDescent="0.45">
      <c r="A3163" t="s">
        <v>3404</v>
      </c>
      <c r="B3163" t="s">
        <v>3869</v>
      </c>
    </row>
    <row r="3164" spans="1:2" x14ac:dyDescent="0.45">
      <c r="A3164" t="s">
        <v>3405</v>
      </c>
      <c r="B3164" t="s">
        <v>3839</v>
      </c>
    </row>
    <row r="3165" spans="1:2" x14ac:dyDescent="0.45">
      <c r="A3165" t="s">
        <v>216</v>
      </c>
      <c r="B3165" t="s">
        <v>112</v>
      </c>
    </row>
    <row r="3166" spans="1:2" x14ac:dyDescent="0.45">
      <c r="A3166" t="s">
        <v>214</v>
      </c>
      <c r="B3166" t="s">
        <v>215</v>
      </c>
    </row>
    <row r="3167" spans="1:2" x14ac:dyDescent="0.45">
      <c r="A3167" t="s">
        <v>212</v>
      </c>
      <c r="B3167" t="s">
        <v>213</v>
      </c>
    </row>
    <row r="3168" spans="1:2" x14ac:dyDescent="0.45">
      <c r="A3168" t="s">
        <v>211</v>
      </c>
      <c r="B3168" t="s">
        <v>33</v>
      </c>
    </row>
    <row r="3169" spans="1:2" x14ac:dyDescent="0.45">
      <c r="A3169" t="s">
        <v>210</v>
      </c>
      <c r="B3169" t="s">
        <v>45</v>
      </c>
    </row>
    <row r="3170" spans="1:2" x14ac:dyDescent="0.45">
      <c r="A3170" t="s">
        <v>3406</v>
      </c>
      <c r="B3170" t="s">
        <v>4015</v>
      </c>
    </row>
    <row r="3171" spans="1:2" x14ac:dyDescent="0.45">
      <c r="A3171" t="s">
        <v>3407</v>
      </c>
      <c r="B3171" t="s">
        <v>4052</v>
      </c>
    </row>
    <row r="3172" spans="1:2" x14ac:dyDescent="0.45">
      <c r="A3172" t="s">
        <v>819</v>
      </c>
      <c r="B3172" t="s">
        <v>184</v>
      </c>
    </row>
    <row r="3173" spans="1:2" x14ac:dyDescent="0.45">
      <c r="A3173" t="s">
        <v>3408</v>
      </c>
      <c r="B3173" t="s">
        <v>4015</v>
      </c>
    </row>
    <row r="3174" spans="1:2" x14ac:dyDescent="0.45">
      <c r="A3174" t="s">
        <v>3409</v>
      </c>
      <c r="B3174" t="s">
        <v>3927</v>
      </c>
    </row>
    <row r="3175" spans="1:2" x14ac:dyDescent="0.45">
      <c r="A3175" t="s">
        <v>208</v>
      </c>
      <c r="B3175" t="s">
        <v>171</v>
      </c>
    </row>
    <row r="3176" spans="1:2" x14ac:dyDescent="0.45">
      <c r="A3176" t="s">
        <v>3410</v>
      </c>
      <c r="B3176" t="s">
        <v>4042</v>
      </c>
    </row>
    <row r="3177" spans="1:2" x14ac:dyDescent="0.45">
      <c r="A3177" t="s">
        <v>3411</v>
      </c>
      <c r="B3177" t="s">
        <v>4042</v>
      </c>
    </row>
    <row r="3178" spans="1:2" x14ac:dyDescent="0.45">
      <c r="A3178" t="s">
        <v>207</v>
      </c>
      <c r="B3178" t="s">
        <v>157</v>
      </c>
    </row>
    <row r="3179" spans="1:2" x14ac:dyDescent="0.45">
      <c r="A3179" t="s">
        <v>206</v>
      </c>
      <c r="B3179" t="s">
        <v>43</v>
      </c>
    </row>
    <row r="3180" spans="1:2" x14ac:dyDescent="0.45">
      <c r="A3180" t="s">
        <v>205</v>
      </c>
      <c r="B3180" t="s">
        <v>52</v>
      </c>
    </row>
    <row r="3181" spans="1:2" x14ac:dyDescent="0.45">
      <c r="A3181" t="s">
        <v>204</v>
      </c>
      <c r="B3181" t="s">
        <v>146</v>
      </c>
    </row>
    <row r="3182" spans="1:2" x14ac:dyDescent="0.45">
      <c r="A3182" t="s">
        <v>203</v>
      </c>
      <c r="B3182" t="s">
        <v>19</v>
      </c>
    </row>
    <row r="3183" spans="1:2" x14ac:dyDescent="0.45">
      <c r="A3183" t="s">
        <v>201</v>
      </c>
      <c r="B3183" t="s">
        <v>202</v>
      </c>
    </row>
    <row r="3184" spans="1:2" x14ac:dyDescent="0.45">
      <c r="A3184" t="s">
        <v>869</v>
      </c>
      <c r="B3184" t="s">
        <v>202</v>
      </c>
    </row>
    <row r="3185" spans="1:2" x14ac:dyDescent="0.45">
      <c r="A3185" t="s">
        <v>3412</v>
      </c>
      <c r="B3185" t="s">
        <v>3961</v>
      </c>
    </row>
    <row r="3186" spans="1:2" x14ac:dyDescent="0.45">
      <c r="A3186" t="s">
        <v>199</v>
      </c>
      <c r="B3186" t="s">
        <v>100</v>
      </c>
    </row>
    <row r="3187" spans="1:2" x14ac:dyDescent="0.45">
      <c r="A3187" t="s">
        <v>3413</v>
      </c>
      <c r="B3187" t="s">
        <v>3922</v>
      </c>
    </row>
    <row r="3188" spans="1:2" x14ac:dyDescent="0.45">
      <c r="A3188" t="s">
        <v>3414</v>
      </c>
      <c r="B3188" t="s">
        <v>3922</v>
      </c>
    </row>
    <row r="3189" spans="1:2" x14ac:dyDescent="0.45">
      <c r="A3189" t="s">
        <v>3415</v>
      </c>
      <c r="B3189" t="s">
        <v>3968</v>
      </c>
    </row>
    <row r="3190" spans="1:2" x14ac:dyDescent="0.45">
      <c r="A3190" t="s">
        <v>3416</v>
      </c>
      <c r="B3190" t="s">
        <v>3940</v>
      </c>
    </row>
    <row r="3191" spans="1:2" x14ac:dyDescent="0.45">
      <c r="A3191" t="s">
        <v>3417</v>
      </c>
      <c r="B3191" t="s">
        <v>4054</v>
      </c>
    </row>
    <row r="3192" spans="1:2" x14ac:dyDescent="0.45">
      <c r="A3192" t="s">
        <v>3418</v>
      </c>
      <c r="B3192" t="s">
        <v>3844</v>
      </c>
    </row>
    <row r="3193" spans="1:2" x14ac:dyDescent="0.45">
      <c r="A3193" t="s">
        <v>197</v>
      </c>
      <c r="B3193" t="s">
        <v>198</v>
      </c>
    </row>
    <row r="3194" spans="1:2" x14ac:dyDescent="0.45">
      <c r="A3194" t="s">
        <v>3419</v>
      </c>
      <c r="B3194" t="s">
        <v>3936</v>
      </c>
    </row>
    <row r="3195" spans="1:2" x14ac:dyDescent="0.45">
      <c r="A3195" t="s">
        <v>3420</v>
      </c>
      <c r="B3195" t="s">
        <v>3989</v>
      </c>
    </row>
    <row r="3196" spans="1:2" x14ac:dyDescent="0.45">
      <c r="A3196" t="s">
        <v>195</v>
      </c>
      <c r="B3196" t="s">
        <v>196</v>
      </c>
    </row>
    <row r="3197" spans="1:2" x14ac:dyDescent="0.45">
      <c r="A3197" t="s">
        <v>194</v>
      </c>
      <c r="B3197" t="s">
        <v>41</v>
      </c>
    </row>
    <row r="3198" spans="1:2" x14ac:dyDescent="0.45">
      <c r="A3198" t="s">
        <v>193</v>
      </c>
      <c r="B3198" t="s">
        <v>17</v>
      </c>
    </row>
    <row r="3199" spans="1:2" x14ac:dyDescent="0.45">
      <c r="A3199" t="s">
        <v>3421</v>
      </c>
      <c r="B3199" t="s">
        <v>3919</v>
      </c>
    </row>
    <row r="3200" spans="1:2" x14ac:dyDescent="0.45">
      <c r="A3200" t="s">
        <v>3422</v>
      </c>
      <c r="B3200" t="s">
        <v>3939</v>
      </c>
    </row>
    <row r="3201" spans="1:2" x14ac:dyDescent="0.45">
      <c r="A3201" t="s">
        <v>3423</v>
      </c>
      <c r="B3201" t="s">
        <v>3935</v>
      </c>
    </row>
    <row r="3202" spans="1:2" x14ac:dyDescent="0.45">
      <c r="A3202" t="s">
        <v>3424</v>
      </c>
      <c r="B3202" t="s">
        <v>3968</v>
      </c>
    </row>
    <row r="3203" spans="1:2" x14ac:dyDescent="0.45">
      <c r="A3203" t="s">
        <v>3425</v>
      </c>
      <c r="B3203" t="s">
        <v>3968</v>
      </c>
    </row>
    <row r="3204" spans="1:2" x14ac:dyDescent="0.45">
      <c r="A3204" t="s">
        <v>3426</v>
      </c>
      <c r="B3204" t="s">
        <v>4003</v>
      </c>
    </row>
    <row r="3205" spans="1:2" x14ac:dyDescent="0.45">
      <c r="A3205" t="s">
        <v>3427</v>
      </c>
      <c r="B3205" t="s">
        <v>4045</v>
      </c>
    </row>
    <row r="3206" spans="1:2" x14ac:dyDescent="0.45">
      <c r="A3206" t="s">
        <v>3428</v>
      </c>
      <c r="B3206" t="s">
        <v>4032</v>
      </c>
    </row>
    <row r="3207" spans="1:2" x14ac:dyDescent="0.45">
      <c r="A3207" t="s">
        <v>3429</v>
      </c>
      <c r="B3207" t="s">
        <v>3961</v>
      </c>
    </row>
    <row r="3208" spans="1:2" x14ac:dyDescent="0.45">
      <c r="A3208" t="s">
        <v>3430</v>
      </c>
      <c r="B3208" t="s">
        <v>3876</v>
      </c>
    </row>
    <row r="3209" spans="1:2" x14ac:dyDescent="0.45">
      <c r="A3209" t="s">
        <v>3431</v>
      </c>
      <c r="B3209" t="s">
        <v>3833</v>
      </c>
    </row>
    <row r="3210" spans="1:2" x14ac:dyDescent="0.45">
      <c r="A3210" t="s">
        <v>3432</v>
      </c>
      <c r="B3210" t="s">
        <v>3879</v>
      </c>
    </row>
    <row r="3211" spans="1:2" x14ac:dyDescent="0.45">
      <c r="A3211" t="s">
        <v>3433</v>
      </c>
      <c r="B3211" t="s">
        <v>3879</v>
      </c>
    </row>
    <row r="3212" spans="1:2" x14ac:dyDescent="0.45">
      <c r="A3212" t="s">
        <v>3434</v>
      </c>
      <c r="B3212" t="s">
        <v>3879</v>
      </c>
    </row>
    <row r="3213" spans="1:2" x14ac:dyDescent="0.45">
      <c r="A3213" t="s">
        <v>3435</v>
      </c>
      <c r="B3213" t="s">
        <v>3891</v>
      </c>
    </row>
    <row r="3214" spans="1:2" x14ac:dyDescent="0.45">
      <c r="A3214" t="s">
        <v>3436</v>
      </c>
      <c r="B3214" t="s">
        <v>3892</v>
      </c>
    </row>
    <row r="3215" spans="1:2" x14ac:dyDescent="0.45">
      <c r="A3215" t="s">
        <v>3437</v>
      </c>
      <c r="B3215" t="s">
        <v>4015</v>
      </c>
    </row>
    <row r="3216" spans="1:2" x14ac:dyDescent="0.45">
      <c r="A3216" t="s">
        <v>3438</v>
      </c>
      <c r="B3216" t="s">
        <v>3967</v>
      </c>
    </row>
    <row r="3217" spans="1:2" x14ac:dyDescent="0.45">
      <c r="A3217" t="s">
        <v>3439</v>
      </c>
      <c r="B3217" t="s">
        <v>3988</v>
      </c>
    </row>
    <row r="3218" spans="1:2" x14ac:dyDescent="0.45">
      <c r="A3218" t="s">
        <v>3440</v>
      </c>
      <c r="B3218" t="s">
        <v>3988</v>
      </c>
    </row>
    <row r="3219" spans="1:2" x14ac:dyDescent="0.45">
      <c r="A3219" t="s">
        <v>817</v>
      </c>
      <c r="B3219" t="s">
        <v>282</v>
      </c>
    </row>
    <row r="3220" spans="1:2" x14ac:dyDescent="0.45">
      <c r="A3220" t="s">
        <v>3441</v>
      </c>
      <c r="B3220" t="s">
        <v>4006</v>
      </c>
    </row>
    <row r="3221" spans="1:2" x14ac:dyDescent="0.45">
      <c r="A3221" t="s">
        <v>3442</v>
      </c>
      <c r="B3221" t="s">
        <v>4052</v>
      </c>
    </row>
    <row r="3222" spans="1:2" x14ac:dyDescent="0.45">
      <c r="A3222" t="s">
        <v>3443</v>
      </c>
      <c r="B3222" t="s">
        <v>3896</v>
      </c>
    </row>
    <row r="3223" spans="1:2" x14ac:dyDescent="0.45">
      <c r="A3223" t="s">
        <v>3444</v>
      </c>
      <c r="B3223" t="s">
        <v>4044</v>
      </c>
    </row>
    <row r="3224" spans="1:2" x14ac:dyDescent="0.45">
      <c r="A3224" t="s">
        <v>3445</v>
      </c>
      <c r="B3224" t="s">
        <v>4040</v>
      </c>
    </row>
    <row r="3225" spans="1:2" x14ac:dyDescent="0.45">
      <c r="A3225" t="s">
        <v>3446</v>
      </c>
      <c r="B3225" t="s">
        <v>3913</v>
      </c>
    </row>
    <row r="3226" spans="1:2" x14ac:dyDescent="0.45">
      <c r="A3226" t="s">
        <v>3447</v>
      </c>
      <c r="B3226" t="s">
        <v>3907</v>
      </c>
    </row>
    <row r="3227" spans="1:2" x14ac:dyDescent="0.45">
      <c r="A3227" t="s">
        <v>3448</v>
      </c>
      <c r="B3227" t="s">
        <v>3868</v>
      </c>
    </row>
    <row r="3228" spans="1:2" x14ac:dyDescent="0.45">
      <c r="A3228" t="s">
        <v>3449</v>
      </c>
      <c r="B3228" t="s">
        <v>4028</v>
      </c>
    </row>
    <row r="3229" spans="1:2" x14ac:dyDescent="0.45">
      <c r="A3229" t="s">
        <v>3450</v>
      </c>
      <c r="B3229" t="s">
        <v>4016</v>
      </c>
    </row>
    <row r="3230" spans="1:2" x14ac:dyDescent="0.45">
      <c r="A3230" t="s">
        <v>3451</v>
      </c>
      <c r="B3230" t="s">
        <v>3992</v>
      </c>
    </row>
    <row r="3231" spans="1:2" x14ac:dyDescent="0.45">
      <c r="A3231" t="s">
        <v>3452</v>
      </c>
      <c r="B3231" t="s">
        <v>3902</v>
      </c>
    </row>
    <row r="3232" spans="1:2" x14ac:dyDescent="0.45">
      <c r="A3232" t="s">
        <v>3453</v>
      </c>
      <c r="B3232" t="s">
        <v>3845</v>
      </c>
    </row>
    <row r="3233" spans="1:2" x14ac:dyDescent="0.45">
      <c r="A3233" t="s">
        <v>3454</v>
      </c>
      <c r="B3233" t="s">
        <v>4044</v>
      </c>
    </row>
    <row r="3234" spans="1:2" x14ac:dyDescent="0.45">
      <c r="A3234" t="s">
        <v>3455</v>
      </c>
      <c r="B3234" t="s">
        <v>3993</v>
      </c>
    </row>
    <row r="3235" spans="1:2" x14ac:dyDescent="0.45">
      <c r="A3235" t="s">
        <v>3456</v>
      </c>
      <c r="B3235" t="s">
        <v>3993</v>
      </c>
    </row>
    <row r="3236" spans="1:2" x14ac:dyDescent="0.45">
      <c r="A3236" t="s">
        <v>3457</v>
      </c>
      <c r="B3236" t="s">
        <v>3865</v>
      </c>
    </row>
    <row r="3237" spans="1:2" x14ac:dyDescent="0.45">
      <c r="A3237" t="s">
        <v>3458</v>
      </c>
      <c r="B3237" t="s">
        <v>3906</v>
      </c>
    </row>
    <row r="3238" spans="1:2" x14ac:dyDescent="0.45">
      <c r="A3238" t="s">
        <v>3459</v>
      </c>
      <c r="B3238" t="s">
        <v>4038</v>
      </c>
    </row>
    <row r="3239" spans="1:2" x14ac:dyDescent="0.45">
      <c r="A3239" t="s">
        <v>3460</v>
      </c>
      <c r="B3239" t="s">
        <v>3996</v>
      </c>
    </row>
    <row r="3240" spans="1:2" x14ac:dyDescent="0.45">
      <c r="A3240" t="s">
        <v>3461</v>
      </c>
      <c r="B3240" t="s">
        <v>3961</v>
      </c>
    </row>
    <row r="3241" spans="1:2" x14ac:dyDescent="0.45">
      <c r="A3241" t="s">
        <v>3462</v>
      </c>
      <c r="B3241" t="s">
        <v>3932</v>
      </c>
    </row>
    <row r="3242" spans="1:2" x14ac:dyDescent="0.45">
      <c r="A3242" t="s">
        <v>3463</v>
      </c>
      <c r="B3242" t="s">
        <v>3960</v>
      </c>
    </row>
    <row r="3243" spans="1:2" x14ac:dyDescent="0.45">
      <c r="A3243" t="s">
        <v>3464</v>
      </c>
      <c r="B3243" t="s">
        <v>4006</v>
      </c>
    </row>
    <row r="3244" spans="1:2" x14ac:dyDescent="0.45">
      <c r="A3244" t="s">
        <v>3465</v>
      </c>
      <c r="B3244" t="s">
        <v>3837</v>
      </c>
    </row>
    <row r="3245" spans="1:2" x14ac:dyDescent="0.45">
      <c r="A3245" t="s">
        <v>3466</v>
      </c>
      <c r="B3245" t="s">
        <v>3868</v>
      </c>
    </row>
    <row r="3246" spans="1:2" x14ac:dyDescent="0.45">
      <c r="A3246" t="s">
        <v>3467</v>
      </c>
      <c r="B3246" t="s">
        <v>4030</v>
      </c>
    </row>
    <row r="3247" spans="1:2" x14ac:dyDescent="0.45">
      <c r="A3247" t="s">
        <v>3468</v>
      </c>
      <c r="B3247" t="s">
        <v>3929</v>
      </c>
    </row>
    <row r="3248" spans="1:2" x14ac:dyDescent="0.45">
      <c r="A3248" t="s">
        <v>3469</v>
      </c>
      <c r="B3248" t="s">
        <v>3876</v>
      </c>
    </row>
    <row r="3249" spans="1:2" x14ac:dyDescent="0.45">
      <c r="A3249" t="s">
        <v>185</v>
      </c>
      <c r="B3249" t="s">
        <v>186</v>
      </c>
    </row>
    <row r="3250" spans="1:2" x14ac:dyDescent="0.45">
      <c r="A3250" t="s">
        <v>3470</v>
      </c>
      <c r="B3250" t="s">
        <v>4021</v>
      </c>
    </row>
    <row r="3251" spans="1:2" x14ac:dyDescent="0.45">
      <c r="A3251" t="s">
        <v>183</v>
      </c>
      <c r="B3251" t="s">
        <v>184</v>
      </c>
    </row>
    <row r="3252" spans="1:2" x14ac:dyDescent="0.45">
      <c r="A3252" t="s">
        <v>3471</v>
      </c>
      <c r="B3252" t="s">
        <v>3837</v>
      </c>
    </row>
    <row r="3253" spans="1:2" x14ac:dyDescent="0.45">
      <c r="A3253" t="s">
        <v>181</v>
      </c>
      <c r="B3253" t="s">
        <v>182</v>
      </c>
    </row>
    <row r="3254" spans="1:2" x14ac:dyDescent="0.45">
      <c r="A3254" t="s">
        <v>3472</v>
      </c>
      <c r="B3254" t="s">
        <v>3893</v>
      </c>
    </row>
    <row r="3255" spans="1:2" x14ac:dyDescent="0.45">
      <c r="A3255" t="s">
        <v>3473</v>
      </c>
      <c r="B3255" t="s">
        <v>3883</v>
      </c>
    </row>
    <row r="3256" spans="1:2" x14ac:dyDescent="0.45">
      <c r="A3256" t="s">
        <v>3474</v>
      </c>
      <c r="B3256" t="s">
        <v>4033</v>
      </c>
    </row>
    <row r="3257" spans="1:2" x14ac:dyDescent="0.45">
      <c r="A3257" t="s">
        <v>3475</v>
      </c>
      <c r="B3257" t="s">
        <v>4014</v>
      </c>
    </row>
    <row r="3258" spans="1:2" x14ac:dyDescent="0.45">
      <c r="A3258" t="s">
        <v>3476</v>
      </c>
      <c r="B3258" t="s">
        <v>3854</v>
      </c>
    </row>
    <row r="3259" spans="1:2" x14ac:dyDescent="0.45">
      <c r="A3259" t="s">
        <v>3477</v>
      </c>
      <c r="B3259" t="s">
        <v>3833</v>
      </c>
    </row>
    <row r="3260" spans="1:2" x14ac:dyDescent="0.45">
      <c r="A3260" t="s">
        <v>3478</v>
      </c>
      <c r="B3260" t="s">
        <v>3886</v>
      </c>
    </row>
    <row r="3261" spans="1:2" x14ac:dyDescent="0.45">
      <c r="A3261" t="s">
        <v>3479</v>
      </c>
      <c r="B3261" t="s">
        <v>3833</v>
      </c>
    </row>
    <row r="3262" spans="1:2" x14ac:dyDescent="0.45">
      <c r="A3262" t="s">
        <v>3480</v>
      </c>
      <c r="B3262" t="s">
        <v>3972</v>
      </c>
    </row>
    <row r="3263" spans="1:2" x14ac:dyDescent="0.45">
      <c r="A3263" t="s">
        <v>3481</v>
      </c>
      <c r="B3263" t="s">
        <v>3974</v>
      </c>
    </row>
    <row r="3264" spans="1:2" x14ac:dyDescent="0.45">
      <c r="A3264" t="s">
        <v>3482</v>
      </c>
      <c r="B3264" t="s">
        <v>3865</v>
      </c>
    </row>
    <row r="3265" spans="1:2" x14ac:dyDescent="0.45">
      <c r="A3265" t="s">
        <v>3483</v>
      </c>
      <c r="B3265" t="s">
        <v>3870</v>
      </c>
    </row>
    <row r="3266" spans="1:2" x14ac:dyDescent="0.45">
      <c r="A3266" t="s">
        <v>3484</v>
      </c>
      <c r="B3266" t="s">
        <v>3980</v>
      </c>
    </row>
    <row r="3267" spans="1:2" x14ac:dyDescent="0.45">
      <c r="A3267" t="s">
        <v>180</v>
      </c>
      <c r="B3267" t="s">
        <v>171</v>
      </c>
    </row>
    <row r="3268" spans="1:2" x14ac:dyDescent="0.45">
      <c r="A3268" t="s">
        <v>3485</v>
      </c>
      <c r="B3268" t="s">
        <v>3849</v>
      </c>
    </row>
    <row r="3269" spans="1:2" x14ac:dyDescent="0.45">
      <c r="A3269" t="s">
        <v>3486</v>
      </c>
      <c r="B3269" t="s">
        <v>3981</v>
      </c>
    </row>
    <row r="3270" spans="1:2" x14ac:dyDescent="0.45">
      <c r="A3270" t="s">
        <v>3487</v>
      </c>
      <c r="B3270" t="s">
        <v>3992</v>
      </c>
    </row>
    <row r="3271" spans="1:2" x14ac:dyDescent="0.45">
      <c r="A3271" t="s">
        <v>3488</v>
      </c>
      <c r="B3271" t="s">
        <v>3912</v>
      </c>
    </row>
    <row r="3272" spans="1:2" x14ac:dyDescent="0.45">
      <c r="A3272" t="s">
        <v>3489</v>
      </c>
      <c r="B3272" t="s">
        <v>3938</v>
      </c>
    </row>
    <row r="3273" spans="1:2" x14ac:dyDescent="0.45">
      <c r="A3273" t="s">
        <v>3490</v>
      </c>
      <c r="B3273" t="s">
        <v>3864</v>
      </c>
    </row>
    <row r="3274" spans="1:2" x14ac:dyDescent="0.45">
      <c r="A3274" t="s">
        <v>178</v>
      </c>
      <c r="B3274" t="s">
        <v>179</v>
      </c>
    </row>
    <row r="3275" spans="1:2" x14ac:dyDescent="0.45">
      <c r="A3275" t="s">
        <v>176</v>
      </c>
      <c r="B3275" t="s">
        <v>177</v>
      </c>
    </row>
    <row r="3276" spans="1:2" x14ac:dyDescent="0.45">
      <c r="A3276" t="s">
        <v>175</v>
      </c>
      <c r="B3276" t="s">
        <v>73</v>
      </c>
    </row>
    <row r="3277" spans="1:2" x14ac:dyDescent="0.45">
      <c r="A3277" t="s">
        <v>3491</v>
      </c>
      <c r="B3277" t="s">
        <v>3826</v>
      </c>
    </row>
    <row r="3278" spans="1:2" x14ac:dyDescent="0.45">
      <c r="A3278" t="s">
        <v>3492</v>
      </c>
      <c r="B3278" t="s">
        <v>4033</v>
      </c>
    </row>
    <row r="3279" spans="1:2" x14ac:dyDescent="0.45">
      <c r="A3279" t="s">
        <v>174</v>
      </c>
      <c r="B3279" t="s">
        <v>39</v>
      </c>
    </row>
    <row r="3280" spans="1:2" x14ac:dyDescent="0.45">
      <c r="A3280" t="s">
        <v>3493</v>
      </c>
      <c r="B3280" t="s">
        <v>3915</v>
      </c>
    </row>
    <row r="3281" spans="1:2" x14ac:dyDescent="0.45">
      <c r="A3281" t="s">
        <v>3494</v>
      </c>
      <c r="B3281" t="s">
        <v>3915</v>
      </c>
    </row>
    <row r="3282" spans="1:2" x14ac:dyDescent="0.45">
      <c r="A3282" t="s">
        <v>3495</v>
      </c>
      <c r="B3282" t="s">
        <v>3834</v>
      </c>
    </row>
    <row r="3283" spans="1:2" x14ac:dyDescent="0.45">
      <c r="A3283" t="s">
        <v>173</v>
      </c>
      <c r="B3283" t="s">
        <v>146</v>
      </c>
    </row>
    <row r="3284" spans="1:2" x14ac:dyDescent="0.45">
      <c r="A3284" t="s">
        <v>172</v>
      </c>
      <c r="B3284" t="s">
        <v>171</v>
      </c>
    </row>
    <row r="3285" spans="1:2" x14ac:dyDescent="0.45">
      <c r="A3285" t="s">
        <v>3496</v>
      </c>
      <c r="B3285" t="s">
        <v>3846</v>
      </c>
    </row>
    <row r="3286" spans="1:2" x14ac:dyDescent="0.45">
      <c r="A3286" t="s">
        <v>3497</v>
      </c>
      <c r="B3286" t="s">
        <v>3870</v>
      </c>
    </row>
    <row r="3287" spans="1:2" x14ac:dyDescent="0.45">
      <c r="A3287" t="s">
        <v>3498</v>
      </c>
      <c r="B3287" t="s">
        <v>3880</v>
      </c>
    </row>
    <row r="3288" spans="1:2" x14ac:dyDescent="0.45">
      <c r="A3288" t="s">
        <v>170</v>
      </c>
      <c r="B3288" t="s">
        <v>171</v>
      </c>
    </row>
    <row r="3289" spans="1:2" x14ac:dyDescent="0.45">
      <c r="A3289" t="s">
        <v>168</v>
      </c>
      <c r="B3289" t="s">
        <v>169</v>
      </c>
    </row>
    <row r="3290" spans="1:2" x14ac:dyDescent="0.45">
      <c r="A3290" t="s">
        <v>167</v>
      </c>
      <c r="B3290" t="s">
        <v>69</v>
      </c>
    </row>
    <row r="3291" spans="1:2" x14ac:dyDescent="0.45">
      <c r="A3291" t="s">
        <v>3499</v>
      </c>
      <c r="B3291" t="s">
        <v>3846</v>
      </c>
    </row>
    <row r="3292" spans="1:2" x14ac:dyDescent="0.45">
      <c r="A3292" t="s">
        <v>3500</v>
      </c>
      <c r="B3292" t="s">
        <v>4018</v>
      </c>
    </row>
    <row r="3293" spans="1:2" x14ac:dyDescent="0.45">
      <c r="A3293" t="s">
        <v>3501</v>
      </c>
      <c r="B3293" t="s">
        <v>3934</v>
      </c>
    </row>
    <row r="3294" spans="1:2" x14ac:dyDescent="0.45">
      <c r="A3294" t="s">
        <v>3502</v>
      </c>
      <c r="B3294" t="s">
        <v>3839</v>
      </c>
    </row>
    <row r="3295" spans="1:2" x14ac:dyDescent="0.45">
      <c r="A3295" t="s">
        <v>166</v>
      </c>
      <c r="B3295" t="s">
        <v>24</v>
      </c>
    </row>
    <row r="3296" spans="1:2" x14ac:dyDescent="0.45">
      <c r="A3296" t="s">
        <v>165</v>
      </c>
      <c r="B3296" t="s">
        <v>45</v>
      </c>
    </row>
    <row r="3297" spans="1:2" x14ac:dyDescent="0.45">
      <c r="A3297" t="s">
        <v>3503</v>
      </c>
      <c r="B3297" t="s">
        <v>3977</v>
      </c>
    </row>
    <row r="3298" spans="1:2" x14ac:dyDescent="0.45">
      <c r="A3298" t="s">
        <v>3504</v>
      </c>
      <c r="B3298" t="s">
        <v>3890</v>
      </c>
    </row>
    <row r="3299" spans="1:2" x14ac:dyDescent="0.45">
      <c r="A3299" t="s">
        <v>3505</v>
      </c>
      <c r="B3299" t="s">
        <v>4032</v>
      </c>
    </row>
    <row r="3300" spans="1:2" x14ac:dyDescent="0.45">
      <c r="A3300" t="s">
        <v>3506</v>
      </c>
      <c r="B3300" t="s">
        <v>4014</v>
      </c>
    </row>
    <row r="3301" spans="1:2" x14ac:dyDescent="0.45">
      <c r="A3301" t="s">
        <v>3507</v>
      </c>
      <c r="B3301" t="s">
        <v>3876</v>
      </c>
    </row>
    <row r="3302" spans="1:2" x14ac:dyDescent="0.45">
      <c r="A3302" t="s">
        <v>3508</v>
      </c>
      <c r="B3302" t="s">
        <v>4014</v>
      </c>
    </row>
    <row r="3303" spans="1:2" x14ac:dyDescent="0.45">
      <c r="A3303" t="s">
        <v>3509</v>
      </c>
      <c r="B3303" t="s">
        <v>3879</v>
      </c>
    </row>
    <row r="3304" spans="1:2" x14ac:dyDescent="0.45">
      <c r="A3304" t="s">
        <v>3510</v>
      </c>
      <c r="B3304" t="s">
        <v>3907</v>
      </c>
    </row>
    <row r="3305" spans="1:2" x14ac:dyDescent="0.45">
      <c r="A3305" t="s">
        <v>3511</v>
      </c>
      <c r="B3305" t="s">
        <v>3860</v>
      </c>
    </row>
    <row r="3306" spans="1:2" x14ac:dyDescent="0.45">
      <c r="A3306" t="s">
        <v>3512</v>
      </c>
      <c r="B3306" t="s">
        <v>3956</v>
      </c>
    </row>
    <row r="3307" spans="1:2" x14ac:dyDescent="0.45">
      <c r="A3307" t="s">
        <v>3513</v>
      </c>
      <c r="B3307" t="s">
        <v>3997</v>
      </c>
    </row>
    <row r="3308" spans="1:2" x14ac:dyDescent="0.45">
      <c r="A3308" t="s">
        <v>3514</v>
      </c>
      <c r="B3308" t="s">
        <v>3836</v>
      </c>
    </row>
    <row r="3309" spans="1:2" x14ac:dyDescent="0.45">
      <c r="A3309" t="s">
        <v>164</v>
      </c>
      <c r="B3309" t="s">
        <v>133</v>
      </c>
    </row>
    <row r="3310" spans="1:2" x14ac:dyDescent="0.45">
      <c r="A3310" t="s">
        <v>3515</v>
      </c>
      <c r="B3310" t="s">
        <v>4061</v>
      </c>
    </row>
    <row r="3311" spans="1:2" x14ac:dyDescent="0.45">
      <c r="A3311" t="s">
        <v>3516</v>
      </c>
      <c r="B3311" t="s">
        <v>3986</v>
      </c>
    </row>
    <row r="3312" spans="1:2" x14ac:dyDescent="0.45">
      <c r="A3312" t="s">
        <v>3517</v>
      </c>
      <c r="B3312" t="s">
        <v>3833</v>
      </c>
    </row>
    <row r="3313" spans="1:2" x14ac:dyDescent="0.45">
      <c r="A3313" t="s">
        <v>3518</v>
      </c>
      <c r="B3313" t="s">
        <v>4011</v>
      </c>
    </row>
    <row r="3314" spans="1:2" x14ac:dyDescent="0.45">
      <c r="A3314" t="s">
        <v>3519</v>
      </c>
      <c r="B3314" t="s">
        <v>3900</v>
      </c>
    </row>
    <row r="3315" spans="1:2" x14ac:dyDescent="0.45">
      <c r="A3315" t="s">
        <v>3520</v>
      </c>
      <c r="B3315" t="s">
        <v>3969</v>
      </c>
    </row>
    <row r="3316" spans="1:2" x14ac:dyDescent="0.45">
      <c r="A3316" t="s">
        <v>3521</v>
      </c>
      <c r="B3316" t="s">
        <v>4005</v>
      </c>
    </row>
    <row r="3317" spans="1:2" x14ac:dyDescent="0.45">
      <c r="A3317" t="s">
        <v>3522</v>
      </c>
      <c r="B3317" t="s">
        <v>3828</v>
      </c>
    </row>
    <row r="3318" spans="1:2" x14ac:dyDescent="0.45">
      <c r="A3318" t="s">
        <v>3523</v>
      </c>
      <c r="B3318" t="s">
        <v>4045</v>
      </c>
    </row>
    <row r="3319" spans="1:2" x14ac:dyDescent="0.45">
      <c r="A3319" t="s">
        <v>3524</v>
      </c>
      <c r="B3319" t="s">
        <v>4041</v>
      </c>
    </row>
    <row r="3320" spans="1:2" x14ac:dyDescent="0.45">
      <c r="A3320" t="s">
        <v>3525</v>
      </c>
      <c r="B3320" t="s">
        <v>4002</v>
      </c>
    </row>
    <row r="3321" spans="1:2" x14ac:dyDescent="0.45">
      <c r="A3321" t="s">
        <v>3526</v>
      </c>
      <c r="B3321" t="s">
        <v>3991</v>
      </c>
    </row>
    <row r="3322" spans="1:2" x14ac:dyDescent="0.45">
      <c r="A3322" t="s">
        <v>3527</v>
      </c>
      <c r="B3322" t="s">
        <v>3908</v>
      </c>
    </row>
    <row r="3323" spans="1:2" x14ac:dyDescent="0.45">
      <c r="A3323" t="s">
        <v>3528</v>
      </c>
      <c r="B3323" t="s">
        <v>3851</v>
      </c>
    </row>
    <row r="3324" spans="1:2" x14ac:dyDescent="0.45">
      <c r="A3324" t="s">
        <v>3529</v>
      </c>
      <c r="B3324" t="s">
        <v>3880</v>
      </c>
    </row>
    <row r="3325" spans="1:2" x14ac:dyDescent="0.45">
      <c r="A3325" t="s">
        <v>163</v>
      </c>
      <c r="B3325" t="s">
        <v>91</v>
      </c>
    </row>
    <row r="3326" spans="1:2" x14ac:dyDescent="0.45">
      <c r="A3326" t="s">
        <v>3530</v>
      </c>
      <c r="B3326" t="s">
        <v>4058</v>
      </c>
    </row>
    <row r="3327" spans="1:2" x14ac:dyDescent="0.45">
      <c r="A3327" t="s">
        <v>3531</v>
      </c>
      <c r="B3327" t="s">
        <v>3906</v>
      </c>
    </row>
    <row r="3328" spans="1:2" x14ac:dyDescent="0.45">
      <c r="A3328" t="s">
        <v>3532</v>
      </c>
      <c r="B3328" t="s">
        <v>4043</v>
      </c>
    </row>
    <row r="3329" spans="1:2" x14ac:dyDescent="0.45">
      <c r="A3329" t="s">
        <v>3533</v>
      </c>
      <c r="B3329" t="s">
        <v>3868</v>
      </c>
    </row>
    <row r="3330" spans="1:2" x14ac:dyDescent="0.45">
      <c r="A3330" t="s">
        <v>3534</v>
      </c>
      <c r="B3330" t="s">
        <v>3867</v>
      </c>
    </row>
    <row r="3331" spans="1:2" x14ac:dyDescent="0.45">
      <c r="A3331" t="s">
        <v>3535</v>
      </c>
      <c r="B3331" t="s">
        <v>3851</v>
      </c>
    </row>
    <row r="3332" spans="1:2" x14ac:dyDescent="0.45">
      <c r="A3332" t="s">
        <v>3536</v>
      </c>
      <c r="B3332" t="s">
        <v>3827</v>
      </c>
    </row>
    <row r="3333" spans="1:2" x14ac:dyDescent="0.45">
      <c r="A3333" t="s">
        <v>3537</v>
      </c>
      <c r="B3333" t="s">
        <v>3961</v>
      </c>
    </row>
    <row r="3334" spans="1:2" x14ac:dyDescent="0.45">
      <c r="A3334" t="s">
        <v>3538</v>
      </c>
      <c r="B3334" t="s">
        <v>3890</v>
      </c>
    </row>
    <row r="3335" spans="1:2" x14ac:dyDescent="0.45">
      <c r="A3335" t="s">
        <v>3539</v>
      </c>
      <c r="B3335" t="s">
        <v>3974</v>
      </c>
    </row>
    <row r="3336" spans="1:2" x14ac:dyDescent="0.45">
      <c r="A3336" t="s">
        <v>3540</v>
      </c>
      <c r="B3336" t="s">
        <v>3867</v>
      </c>
    </row>
    <row r="3337" spans="1:2" x14ac:dyDescent="0.45">
      <c r="A3337" t="s">
        <v>3541</v>
      </c>
      <c r="B3337" t="s">
        <v>3843</v>
      </c>
    </row>
    <row r="3338" spans="1:2" x14ac:dyDescent="0.45">
      <c r="A3338" t="s">
        <v>872</v>
      </c>
      <c r="B3338" t="s">
        <v>889</v>
      </c>
    </row>
    <row r="3339" spans="1:2" x14ac:dyDescent="0.45">
      <c r="A3339" t="s">
        <v>3542</v>
      </c>
      <c r="B3339" t="s">
        <v>3830</v>
      </c>
    </row>
    <row r="3340" spans="1:2" x14ac:dyDescent="0.45">
      <c r="A3340" t="s">
        <v>854</v>
      </c>
      <c r="B3340" t="s">
        <v>889</v>
      </c>
    </row>
    <row r="3341" spans="1:2" x14ac:dyDescent="0.45">
      <c r="A3341" t="s">
        <v>3543</v>
      </c>
      <c r="B3341" t="s">
        <v>3937</v>
      </c>
    </row>
    <row r="3342" spans="1:2" x14ac:dyDescent="0.45">
      <c r="A3342" t="s">
        <v>853</v>
      </c>
      <c r="B3342" t="s">
        <v>889</v>
      </c>
    </row>
    <row r="3343" spans="1:2" x14ac:dyDescent="0.45">
      <c r="A3343" t="s">
        <v>160</v>
      </c>
      <c r="B3343" t="s">
        <v>161</v>
      </c>
    </row>
    <row r="3344" spans="1:2" x14ac:dyDescent="0.45">
      <c r="A3344" t="s">
        <v>3544</v>
      </c>
      <c r="B3344" t="s">
        <v>3894</v>
      </c>
    </row>
    <row r="3345" spans="1:2" x14ac:dyDescent="0.45">
      <c r="A3345" t="s">
        <v>159</v>
      </c>
      <c r="B3345" t="s">
        <v>31</v>
      </c>
    </row>
    <row r="3346" spans="1:2" x14ac:dyDescent="0.45">
      <c r="A3346" t="s">
        <v>3545</v>
      </c>
      <c r="B3346" t="s">
        <v>4037</v>
      </c>
    </row>
    <row r="3347" spans="1:2" x14ac:dyDescent="0.45">
      <c r="A3347" t="s">
        <v>3546</v>
      </c>
      <c r="B3347" t="s">
        <v>4043</v>
      </c>
    </row>
    <row r="3348" spans="1:2" x14ac:dyDescent="0.45">
      <c r="A3348" t="s">
        <v>158</v>
      </c>
      <c r="B3348" t="s">
        <v>17</v>
      </c>
    </row>
    <row r="3349" spans="1:2" x14ac:dyDescent="0.45">
      <c r="A3349" t="s">
        <v>3547</v>
      </c>
      <c r="B3349" t="s">
        <v>3994</v>
      </c>
    </row>
    <row r="3350" spans="1:2" x14ac:dyDescent="0.45">
      <c r="A3350" t="s">
        <v>3548</v>
      </c>
      <c r="B3350" t="s">
        <v>3938</v>
      </c>
    </row>
    <row r="3351" spans="1:2" x14ac:dyDescent="0.45">
      <c r="A3351" t="s">
        <v>3549</v>
      </c>
      <c r="B3351" t="s">
        <v>3907</v>
      </c>
    </row>
    <row r="3352" spans="1:2" x14ac:dyDescent="0.45">
      <c r="A3352" t="s">
        <v>3550</v>
      </c>
      <c r="B3352" t="s">
        <v>3832</v>
      </c>
    </row>
    <row r="3353" spans="1:2" x14ac:dyDescent="0.45">
      <c r="A3353" t="s">
        <v>3551</v>
      </c>
      <c r="B3353" t="s">
        <v>3836</v>
      </c>
    </row>
    <row r="3354" spans="1:2" x14ac:dyDescent="0.45">
      <c r="A3354" t="s">
        <v>3552</v>
      </c>
      <c r="B3354" t="s">
        <v>3841</v>
      </c>
    </row>
    <row r="3355" spans="1:2" x14ac:dyDescent="0.45">
      <c r="A3355" t="s">
        <v>156</v>
      </c>
      <c r="B3355" t="s">
        <v>157</v>
      </c>
    </row>
    <row r="3356" spans="1:2" x14ac:dyDescent="0.45">
      <c r="A3356" t="s">
        <v>3553</v>
      </c>
      <c r="B3356" t="s">
        <v>3845</v>
      </c>
    </row>
    <row r="3357" spans="1:2" x14ac:dyDescent="0.45">
      <c r="A3357" t="s">
        <v>155</v>
      </c>
      <c r="B3357" t="s">
        <v>125</v>
      </c>
    </row>
    <row r="3358" spans="1:2" x14ac:dyDescent="0.45">
      <c r="A3358" t="s">
        <v>154</v>
      </c>
      <c r="B3358" t="s">
        <v>41</v>
      </c>
    </row>
    <row r="3359" spans="1:2" x14ac:dyDescent="0.45">
      <c r="A3359" t="s">
        <v>3554</v>
      </c>
      <c r="B3359" t="s">
        <v>3987</v>
      </c>
    </row>
    <row r="3360" spans="1:2" x14ac:dyDescent="0.45">
      <c r="A3360" t="s">
        <v>3555</v>
      </c>
      <c r="B3360" t="s">
        <v>3879</v>
      </c>
    </row>
    <row r="3361" spans="1:2" x14ac:dyDescent="0.45">
      <c r="A3361" t="s">
        <v>3556</v>
      </c>
      <c r="B3361" t="s">
        <v>3889</v>
      </c>
    </row>
    <row r="3362" spans="1:2" x14ac:dyDescent="0.45">
      <c r="A3362" t="s">
        <v>3557</v>
      </c>
      <c r="B3362" t="s">
        <v>3850</v>
      </c>
    </row>
    <row r="3363" spans="1:2" x14ac:dyDescent="0.45">
      <c r="A3363" t="s">
        <v>3558</v>
      </c>
      <c r="B3363" t="s">
        <v>3850</v>
      </c>
    </row>
    <row r="3364" spans="1:2" x14ac:dyDescent="0.45">
      <c r="A3364" t="s">
        <v>3559</v>
      </c>
      <c r="B3364" t="s">
        <v>3875</v>
      </c>
    </row>
    <row r="3365" spans="1:2" x14ac:dyDescent="0.45">
      <c r="A3365" t="s">
        <v>3560</v>
      </c>
      <c r="B3365" t="s">
        <v>3874</v>
      </c>
    </row>
    <row r="3366" spans="1:2" x14ac:dyDescent="0.45">
      <c r="A3366" t="s">
        <v>3561</v>
      </c>
      <c r="B3366" t="s">
        <v>3835</v>
      </c>
    </row>
    <row r="3367" spans="1:2" x14ac:dyDescent="0.45">
      <c r="A3367" t="s">
        <v>152</v>
      </c>
      <c r="B3367" t="s">
        <v>153</v>
      </c>
    </row>
    <row r="3368" spans="1:2" x14ac:dyDescent="0.45">
      <c r="A3368" t="s">
        <v>151</v>
      </c>
      <c r="B3368" t="s">
        <v>106</v>
      </c>
    </row>
    <row r="3369" spans="1:2" x14ac:dyDescent="0.45">
      <c r="A3369" t="s">
        <v>150</v>
      </c>
      <c r="B3369" t="s">
        <v>75</v>
      </c>
    </row>
    <row r="3370" spans="1:2" x14ac:dyDescent="0.45">
      <c r="A3370" t="s">
        <v>149</v>
      </c>
      <c r="B3370" t="s">
        <v>104</v>
      </c>
    </row>
    <row r="3371" spans="1:2" x14ac:dyDescent="0.45">
      <c r="A3371" t="s">
        <v>148</v>
      </c>
      <c r="B3371" t="s">
        <v>31</v>
      </c>
    </row>
    <row r="3372" spans="1:2" x14ac:dyDescent="0.45">
      <c r="A3372" t="s">
        <v>3562</v>
      </c>
      <c r="B3372" t="s">
        <v>3850</v>
      </c>
    </row>
    <row r="3373" spans="1:2" x14ac:dyDescent="0.45">
      <c r="A3373" t="s">
        <v>147</v>
      </c>
      <c r="B3373" t="s">
        <v>106</v>
      </c>
    </row>
    <row r="3374" spans="1:2" x14ac:dyDescent="0.45">
      <c r="A3374" t="s">
        <v>3563</v>
      </c>
      <c r="B3374" t="s">
        <v>4016</v>
      </c>
    </row>
    <row r="3375" spans="1:2" x14ac:dyDescent="0.45">
      <c r="A3375" t="s">
        <v>3564</v>
      </c>
      <c r="B3375" t="s">
        <v>3987</v>
      </c>
    </row>
    <row r="3376" spans="1:2" x14ac:dyDescent="0.45">
      <c r="A3376" t="s">
        <v>3565</v>
      </c>
      <c r="B3376" t="s">
        <v>3862</v>
      </c>
    </row>
    <row r="3377" spans="1:2" x14ac:dyDescent="0.45">
      <c r="A3377" t="s">
        <v>3566</v>
      </c>
      <c r="B3377" t="s">
        <v>4046</v>
      </c>
    </row>
    <row r="3378" spans="1:2" x14ac:dyDescent="0.45">
      <c r="A3378" t="s">
        <v>3567</v>
      </c>
      <c r="B3378" t="s">
        <v>3920</v>
      </c>
    </row>
    <row r="3379" spans="1:2" x14ac:dyDescent="0.45">
      <c r="A3379" t="s">
        <v>3568</v>
      </c>
      <c r="B3379" t="s">
        <v>3832</v>
      </c>
    </row>
    <row r="3380" spans="1:2" x14ac:dyDescent="0.45">
      <c r="A3380" t="s">
        <v>3569</v>
      </c>
      <c r="B3380" t="s">
        <v>3902</v>
      </c>
    </row>
    <row r="3381" spans="1:2" x14ac:dyDescent="0.45">
      <c r="A3381" t="s">
        <v>145</v>
      </c>
      <c r="B3381" t="s">
        <v>146</v>
      </c>
    </row>
    <row r="3382" spans="1:2" x14ac:dyDescent="0.45">
      <c r="A3382" t="s">
        <v>144</v>
      </c>
      <c r="B3382" t="s">
        <v>95</v>
      </c>
    </row>
    <row r="3383" spans="1:2" x14ac:dyDescent="0.45">
      <c r="A3383" t="s">
        <v>143</v>
      </c>
      <c r="B3383" t="s">
        <v>102</v>
      </c>
    </row>
    <row r="3384" spans="1:2" x14ac:dyDescent="0.45">
      <c r="A3384" t="s">
        <v>3570</v>
      </c>
      <c r="B3384" t="s">
        <v>3995</v>
      </c>
    </row>
    <row r="3385" spans="1:2" x14ac:dyDescent="0.45">
      <c r="A3385" t="s">
        <v>3571</v>
      </c>
      <c r="B3385" t="s">
        <v>4062</v>
      </c>
    </row>
    <row r="3386" spans="1:2" x14ac:dyDescent="0.45">
      <c r="A3386" t="s">
        <v>3572</v>
      </c>
      <c r="B3386" t="s">
        <v>3907</v>
      </c>
    </row>
    <row r="3387" spans="1:2" x14ac:dyDescent="0.45">
      <c r="A3387" t="s">
        <v>3573</v>
      </c>
      <c r="B3387" t="s">
        <v>3995</v>
      </c>
    </row>
    <row r="3388" spans="1:2" x14ac:dyDescent="0.45">
      <c r="A3388" t="s">
        <v>3574</v>
      </c>
      <c r="B3388" t="s">
        <v>4006</v>
      </c>
    </row>
    <row r="3389" spans="1:2" x14ac:dyDescent="0.45">
      <c r="A3389" t="s">
        <v>3575</v>
      </c>
      <c r="B3389" t="s">
        <v>4049</v>
      </c>
    </row>
    <row r="3390" spans="1:2" x14ac:dyDescent="0.45">
      <c r="A3390" t="s">
        <v>3576</v>
      </c>
      <c r="B3390" t="s">
        <v>3842</v>
      </c>
    </row>
    <row r="3391" spans="1:2" x14ac:dyDescent="0.45">
      <c r="A3391" t="s">
        <v>3577</v>
      </c>
      <c r="B3391" t="s">
        <v>3959</v>
      </c>
    </row>
    <row r="3392" spans="1:2" x14ac:dyDescent="0.45">
      <c r="A3392" t="s">
        <v>3578</v>
      </c>
      <c r="B3392" t="s">
        <v>3865</v>
      </c>
    </row>
    <row r="3393" spans="1:2" x14ac:dyDescent="0.45">
      <c r="A3393" t="s">
        <v>3579</v>
      </c>
      <c r="B3393" t="s">
        <v>3904</v>
      </c>
    </row>
    <row r="3394" spans="1:2" x14ac:dyDescent="0.45">
      <c r="A3394" t="s">
        <v>3580</v>
      </c>
      <c r="B3394" t="s">
        <v>3851</v>
      </c>
    </row>
    <row r="3395" spans="1:2" x14ac:dyDescent="0.45">
      <c r="A3395" t="s">
        <v>3581</v>
      </c>
      <c r="B3395" t="s">
        <v>3909</v>
      </c>
    </row>
    <row r="3396" spans="1:2" x14ac:dyDescent="0.45">
      <c r="A3396" t="s">
        <v>3582</v>
      </c>
      <c r="B3396" t="s">
        <v>4055</v>
      </c>
    </row>
    <row r="3397" spans="1:2" x14ac:dyDescent="0.45">
      <c r="A3397" t="s">
        <v>3583</v>
      </c>
      <c r="B3397" t="s">
        <v>3915</v>
      </c>
    </row>
    <row r="3398" spans="1:2" x14ac:dyDescent="0.45">
      <c r="A3398" t="s">
        <v>141</v>
      </c>
      <c r="B3398" t="s">
        <v>142</v>
      </c>
    </row>
    <row r="3399" spans="1:2" x14ac:dyDescent="0.45">
      <c r="A3399" t="s">
        <v>140</v>
      </c>
      <c r="B3399" t="s">
        <v>69</v>
      </c>
    </row>
    <row r="3400" spans="1:2" x14ac:dyDescent="0.45">
      <c r="A3400" t="s">
        <v>139</v>
      </c>
      <c r="B3400" t="s">
        <v>49</v>
      </c>
    </row>
    <row r="3401" spans="1:2" x14ac:dyDescent="0.45">
      <c r="A3401" t="s">
        <v>138</v>
      </c>
      <c r="B3401" t="s">
        <v>45</v>
      </c>
    </row>
    <row r="3402" spans="1:2" x14ac:dyDescent="0.45">
      <c r="A3402" t="s">
        <v>861</v>
      </c>
      <c r="B3402" t="s">
        <v>85</v>
      </c>
    </row>
    <row r="3403" spans="1:2" x14ac:dyDescent="0.45">
      <c r="A3403" t="s">
        <v>136</v>
      </c>
      <c r="B3403" t="s">
        <v>106</v>
      </c>
    </row>
    <row r="3404" spans="1:2" x14ac:dyDescent="0.45">
      <c r="A3404" t="s">
        <v>135</v>
      </c>
      <c r="B3404" t="s">
        <v>75</v>
      </c>
    </row>
    <row r="3405" spans="1:2" x14ac:dyDescent="0.45">
      <c r="A3405" t="s">
        <v>134</v>
      </c>
      <c r="B3405" t="s">
        <v>78</v>
      </c>
    </row>
    <row r="3406" spans="1:2" x14ac:dyDescent="0.45">
      <c r="A3406" t="s">
        <v>132</v>
      </c>
      <c r="B3406" t="s">
        <v>133</v>
      </c>
    </row>
    <row r="3407" spans="1:2" x14ac:dyDescent="0.45">
      <c r="A3407" t="s">
        <v>131</v>
      </c>
      <c r="B3407" t="s">
        <v>62</v>
      </c>
    </row>
    <row r="3408" spans="1:2" x14ac:dyDescent="0.45">
      <c r="A3408" t="s">
        <v>130</v>
      </c>
      <c r="B3408" t="s">
        <v>17</v>
      </c>
    </row>
    <row r="3409" spans="1:2" x14ac:dyDescent="0.45">
      <c r="A3409" t="s">
        <v>129</v>
      </c>
      <c r="B3409" t="s">
        <v>95</v>
      </c>
    </row>
    <row r="3410" spans="1:2" x14ac:dyDescent="0.45">
      <c r="A3410" t="s">
        <v>127</v>
      </c>
      <c r="B3410" t="s">
        <v>128</v>
      </c>
    </row>
    <row r="3411" spans="1:2" x14ac:dyDescent="0.45">
      <c r="A3411" t="s">
        <v>126</v>
      </c>
      <c r="B3411" t="s">
        <v>75</v>
      </c>
    </row>
    <row r="3412" spans="1:2" x14ac:dyDescent="0.45">
      <c r="A3412" t="s">
        <v>124</v>
      </c>
      <c r="B3412" t="s">
        <v>125</v>
      </c>
    </row>
    <row r="3413" spans="1:2" x14ac:dyDescent="0.45">
      <c r="A3413" t="s">
        <v>123</v>
      </c>
      <c r="B3413" t="s">
        <v>56</v>
      </c>
    </row>
    <row r="3414" spans="1:2" x14ac:dyDescent="0.45">
      <c r="A3414" t="s">
        <v>567</v>
      </c>
      <c r="B3414" t="s">
        <v>67</v>
      </c>
    </row>
    <row r="3415" spans="1:2" x14ac:dyDescent="0.45">
      <c r="A3415" t="s">
        <v>566</v>
      </c>
      <c r="B3415" t="s">
        <v>67</v>
      </c>
    </row>
    <row r="3416" spans="1:2" x14ac:dyDescent="0.45">
      <c r="A3416" t="s">
        <v>122</v>
      </c>
      <c r="B3416" t="s">
        <v>69</v>
      </c>
    </row>
    <row r="3417" spans="1:2" x14ac:dyDescent="0.45">
      <c r="A3417" t="s">
        <v>121</v>
      </c>
      <c r="B3417" t="s">
        <v>45</v>
      </c>
    </row>
    <row r="3418" spans="1:2" x14ac:dyDescent="0.45">
      <c r="A3418" t="s">
        <v>120</v>
      </c>
      <c r="B3418" t="s">
        <v>45</v>
      </c>
    </row>
    <row r="3419" spans="1:2" x14ac:dyDescent="0.45">
      <c r="A3419" t="s">
        <v>119</v>
      </c>
      <c r="B3419" t="s">
        <v>85</v>
      </c>
    </row>
    <row r="3420" spans="1:2" x14ac:dyDescent="0.45">
      <c r="A3420" t="s">
        <v>3584</v>
      </c>
      <c r="B3420" t="s">
        <v>3943</v>
      </c>
    </row>
    <row r="3421" spans="1:2" x14ac:dyDescent="0.45">
      <c r="A3421" t="s">
        <v>3585</v>
      </c>
      <c r="B3421" t="s">
        <v>4060</v>
      </c>
    </row>
    <row r="3422" spans="1:2" x14ac:dyDescent="0.45">
      <c r="A3422" t="s">
        <v>3586</v>
      </c>
      <c r="B3422" t="s">
        <v>4059</v>
      </c>
    </row>
    <row r="3423" spans="1:2" x14ac:dyDescent="0.45">
      <c r="A3423" t="s">
        <v>3587</v>
      </c>
      <c r="B3423" t="s">
        <v>4059</v>
      </c>
    </row>
    <row r="3424" spans="1:2" x14ac:dyDescent="0.45">
      <c r="A3424" t="s">
        <v>3588</v>
      </c>
      <c r="B3424" t="s">
        <v>4059</v>
      </c>
    </row>
    <row r="3425" spans="1:2" x14ac:dyDescent="0.45">
      <c r="A3425" t="s">
        <v>3589</v>
      </c>
      <c r="B3425" t="s">
        <v>4060</v>
      </c>
    </row>
    <row r="3426" spans="1:2" x14ac:dyDescent="0.45">
      <c r="A3426" t="s">
        <v>3590</v>
      </c>
      <c r="B3426" t="s">
        <v>4060</v>
      </c>
    </row>
    <row r="3427" spans="1:2" x14ac:dyDescent="0.45">
      <c r="A3427" t="s">
        <v>3591</v>
      </c>
      <c r="B3427" t="s">
        <v>3893</v>
      </c>
    </row>
    <row r="3428" spans="1:2" x14ac:dyDescent="0.45">
      <c r="A3428" t="s">
        <v>3592</v>
      </c>
      <c r="B3428" t="s">
        <v>3924</v>
      </c>
    </row>
    <row r="3429" spans="1:2" x14ac:dyDescent="0.45">
      <c r="A3429" t="s">
        <v>3593</v>
      </c>
      <c r="B3429" t="s">
        <v>3889</v>
      </c>
    </row>
    <row r="3430" spans="1:2" x14ac:dyDescent="0.45">
      <c r="A3430" t="s">
        <v>3594</v>
      </c>
      <c r="B3430" t="s">
        <v>3943</v>
      </c>
    </row>
    <row r="3431" spans="1:2" x14ac:dyDescent="0.45">
      <c r="A3431" t="s">
        <v>3595</v>
      </c>
      <c r="B3431" t="s">
        <v>3986</v>
      </c>
    </row>
    <row r="3432" spans="1:2" x14ac:dyDescent="0.45">
      <c r="A3432" t="s">
        <v>3596</v>
      </c>
      <c r="B3432" t="s">
        <v>3893</v>
      </c>
    </row>
    <row r="3433" spans="1:2" x14ac:dyDescent="0.45">
      <c r="A3433" t="s">
        <v>3597</v>
      </c>
      <c r="B3433" t="s">
        <v>4031</v>
      </c>
    </row>
    <row r="3434" spans="1:2" x14ac:dyDescent="0.45">
      <c r="A3434" t="s">
        <v>3598</v>
      </c>
      <c r="B3434" t="s">
        <v>3947</v>
      </c>
    </row>
    <row r="3435" spans="1:2" x14ac:dyDescent="0.45">
      <c r="A3435" t="s">
        <v>3599</v>
      </c>
      <c r="B3435" t="s">
        <v>3892</v>
      </c>
    </row>
    <row r="3436" spans="1:2" x14ac:dyDescent="0.45">
      <c r="A3436" t="s">
        <v>3600</v>
      </c>
      <c r="B3436" t="s">
        <v>3873</v>
      </c>
    </row>
    <row r="3437" spans="1:2" x14ac:dyDescent="0.45">
      <c r="A3437" t="s">
        <v>3601</v>
      </c>
      <c r="B3437" t="s">
        <v>3991</v>
      </c>
    </row>
    <row r="3438" spans="1:2" x14ac:dyDescent="0.45">
      <c r="A3438" t="s">
        <v>3602</v>
      </c>
      <c r="B3438" t="s">
        <v>4004</v>
      </c>
    </row>
    <row r="3439" spans="1:2" x14ac:dyDescent="0.45">
      <c r="A3439" t="s">
        <v>3603</v>
      </c>
      <c r="B3439" t="s">
        <v>3962</v>
      </c>
    </row>
    <row r="3440" spans="1:2" x14ac:dyDescent="0.45">
      <c r="A3440" t="s">
        <v>3604</v>
      </c>
      <c r="B3440" t="s">
        <v>3978</v>
      </c>
    </row>
    <row r="3441" spans="1:2" x14ac:dyDescent="0.45">
      <c r="A3441" t="s">
        <v>3605</v>
      </c>
      <c r="B3441" t="s">
        <v>4002</v>
      </c>
    </row>
    <row r="3442" spans="1:2" x14ac:dyDescent="0.45">
      <c r="A3442" t="s">
        <v>3606</v>
      </c>
      <c r="B3442" t="s">
        <v>3979</v>
      </c>
    </row>
    <row r="3443" spans="1:2" x14ac:dyDescent="0.45">
      <c r="A3443" t="s">
        <v>118</v>
      </c>
      <c r="B3443" t="s">
        <v>54</v>
      </c>
    </row>
    <row r="3444" spans="1:2" x14ac:dyDescent="0.45">
      <c r="A3444" t="s">
        <v>117</v>
      </c>
      <c r="B3444" t="s">
        <v>54</v>
      </c>
    </row>
    <row r="3445" spans="1:2" x14ac:dyDescent="0.45">
      <c r="A3445" t="s">
        <v>3607</v>
      </c>
      <c r="B3445" t="s">
        <v>3937</v>
      </c>
    </row>
    <row r="3446" spans="1:2" x14ac:dyDescent="0.45">
      <c r="A3446" t="s">
        <v>3608</v>
      </c>
      <c r="B3446" t="s">
        <v>3891</v>
      </c>
    </row>
    <row r="3447" spans="1:2" x14ac:dyDescent="0.45">
      <c r="A3447" t="s">
        <v>3609</v>
      </c>
      <c r="B3447" t="s">
        <v>3878</v>
      </c>
    </row>
    <row r="3448" spans="1:2" x14ac:dyDescent="0.45">
      <c r="A3448" t="s">
        <v>3610</v>
      </c>
      <c r="B3448" t="s">
        <v>3880</v>
      </c>
    </row>
    <row r="3449" spans="1:2" x14ac:dyDescent="0.45">
      <c r="A3449" t="s">
        <v>3611</v>
      </c>
      <c r="B3449" t="s">
        <v>3879</v>
      </c>
    </row>
    <row r="3450" spans="1:2" x14ac:dyDescent="0.45">
      <c r="A3450" t="s">
        <v>3612</v>
      </c>
      <c r="B3450" t="s">
        <v>4014</v>
      </c>
    </row>
    <row r="3451" spans="1:2" x14ac:dyDescent="0.45">
      <c r="A3451" t="s">
        <v>3613</v>
      </c>
      <c r="B3451" t="s">
        <v>4032</v>
      </c>
    </row>
    <row r="3452" spans="1:2" x14ac:dyDescent="0.45">
      <c r="A3452" t="s">
        <v>3614</v>
      </c>
      <c r="B3452" t="s">
        <v>3891</v>
      </c>
    </row>
    <row r="3453" spans="1:2" x14ac:dyDescent="0.45">
      <c r="A3453" t="s">
        <v>3615</v>
      </c>
      <c r="B3453" t="s">
        <v>3883</v>
      </c>
    </row>
    <row r="3454" spans="1:2" x14ac:dyDescent="0.45">
      <c r="A3454" t="s">
        <v>3616</v>
      </c>
      <c r="B3454" t="s">
        <v>3883</v>
      </c>
    </row>
    <row r="3455" spans="1:2" x14ac:dyDescent="0.45">
      <c r="A3455" t="s">
        <v>3617</v>
      </c>
      <c r="B3455" t="s">
        <v>3924</v>
      </c>
    </row>
    <row r="3456" spans="1:2" x14ac:dyDescent="0.45">
      <c r="A3456" t="s">
        <v>3618</v>
      </c>
      <c r="B3456" t="s">
        <v>3949</v>
      </c>
    </row>
    <row r="3457" spans="1:2" x14ac:dyDescent="0.45">
      <c r="A3457" t="s">
        <v>116</v>
      </c>
      <c r="B3457" t="s">
        <v>56</v>
      </c>
    </row>
    <row r="3458" spans="1:2" x14ac:dyDescent="0.45">
      <c r="A3458" t="s">
        <v>3619</v>
      </c>
      <c r="B3458" t="s">
        <v>3898</v>
      </c>
    </row>
    <row r="3459" spans="1:2" x14ac:dyDescent="0.45">
      <c r="A3459" t="s">
        <v>3620</v>
      </c>
      <c r="B3459" t="s">
        <v>3845</v>
      </c>
    </row>
    <row r="3460" spans="1:2" x14ac:dyDescent="0.45">
      <c r="A3460" t="s">
        <v>3621</v>
      </c>
      <c r="B3460" t="s">
        <v>4043</v>
      </c>
    </row>
    <row r="3461" spans="1:2" x14ac:dyDescent="0.45">
      <c r="A3461" t="s">
        <v>3622</v>
      </c>
      <c r="B3461" t="s">
        <v>3850</v>
      </c>
    </row>
    <row r="3462" spans="1:2" x14ac:dyDescent="0.45">
      <c r="A3462" t="s">
        <v>3623</v>
      </c>
      <c r="B3462" t="s">
        <v>3909</v>
      </c>
    </row>
    <row r="3463" spans="1:2" x14ac:dyDescent="0.45">
      <c r="A3463" t="s">
        <v>3624</v>
      </c>
      <c r="B3463" t="s">
        <v>3867</v>
      </c>
    </row>
    <row r="3464" spans="1:2" x14ac:dyDescent="0.45">
      <c r="A3464" t="s">
        <v>3625</v>
      </c>
      <c r="B3464" t="s">
        <v>3914</v>
      </c>
    </row>
    <row r="3465" spans="1:2" x14ac:dyDescent="0.45">
      <c r="A3465" t="s">
        <v>3626</v>
      </c>
      <c r="B3465" t="s">
        <v>3911</v>
      </c>
    </row>
    <row r="3466" spans="1:2" x14ac:dyDescent="0.45">
      <c r="A3466" t="s">
        <v>3627</v>
      </c>
      <c r="B3466" t="s">
        <v>4023</v>
      </c>
    </row>
    <row r="3467" spans="1:2" x14ac:dyDescent="0.45">
      <c r="A3467" t="s">
        <v>3628</v>
      </c>
      <c r="B3467" t="s">
        <v>3957</v>
      </c>
    </row>
    <row r="3468" spans="1:2" x14ac:dyDescent="0.45">
      <c r="A3468" t="s">
        <v>3629</v>
      </c>
      <c r="B3468" t="s">
        <v>3958</v>
      </c>
    </row>
    <row r="3469" spans="1:2" x14ac:dyDescent="0.45">
      <c r="A3469" t="s">
        <v>3630</v>
      </c>
      <c r="B3469" t="s">
        <v>3911</v>
      </c>
    </row>
    <row r="3470" spans="1:2" x14ac:dyDescent="0.45">
      <c r="A3470" t="s">
        <v>3631</v>
      </c>
      <c r="B3470" t="s">
        <v>3994</v>
      </c>
    </row>
    <row r="3471" spans="1:2" x14ac:dyDescent="0.45">
      <c r="A3471" t="s">
        <v>3632</v>
      </c>
      <c r="B3471" t="s">
        <v>4062</v>
      </c>
    </row>
    <row r="3472" spans="1:2" x14ac:dyDescent="0.45">
      <c r="A3472" t="s">
        <v>3633</v>
      </c>
      <c r="B3472" t="s">
        <v>3957</v>
      </c>
    </row>
    <row r="3473" spans="1:2" x14ac:dyDescent="0.45">
      <c r="A3473" t="s">
        <v>3634</v>
      </c>
      <c r="B3473" t="s">
        <v>4030</v>
      </c>
    </row>
    <row r="3474" spans="1:2" x14ac:dyDescent="0.45">
      <c r="A3474" t="s">
        <v>3635</v>
      </c>
      <c r="B3474" t="s">
        <v>3934</v>
      </c>
    </row>
    <row r="3475" spans="1:2" x14ac:dyDescent="0.45">
      <c r="A3475" t="s">
        <v>3636</v>
      </c>
      <c r="B3475" t="s">
        <v>3979</v>
      </c>
    </row>
    <row r="3476" spans="1:2" x14ac:dyDescent="0.45">
      <c r="A3476" t="s">
        <v>3637</v>
      </c>
      <c r="B3476" t="s">
        <v>3962</v>
      </c>
    </row>
    <row r="3477" spans="1:2" x14ac:dyDescent="0.45">
      <c r="A3477" t="s">
        <v>115</v>
      </c>
      <c r="B3477" t="s">
        <v>41</v>
      </c>
    </row>
    <row r="3478" spans="1:2" x14ac:dyDescent="0.45">
      <c r="A3478" t="s">
        <v>114</v>
      </c>
      <c r="B3478" t="s">
        <v>69</v>
      </c>
    </row>
    <row r="3479" spans="1:2" x14ac:dyDescent="0.45">
      <c r="A3479" t="s">
        <v>113</v>
      </c>
      <c r="B3479" t="s">
        <v>91</v>
      </c>
    </row>
    <row r="3480" spans="1:2" x14ac:dyDescent="0.45">
      <c r="A3480" t="s">
        <v>111</v>
      </c>
      <c r="B3480" t="s">
        <v>112</v>
      </c>
    </row>
    <row r="3481" spans="1:2" x14ac:dyDescent="0.45">
      <c r="A3481" t="s">
        <v>110</v>
      </c>
      <c r="B3481" t="s">
        <v>67</v>
      </c>
    </row>
    <row r="3482" spans="1:2" x14ac:dyDescent="0.45">
      <c r="A3482" t="s">
        <v>109</v>
      </c>
      <c r="B3482" t="s">
        <v>49</v>
      </c>
    </row>
    <row r="3483" spans="1:2" x14ac:dyDescent="0.45">
      <c r="A3483" t="s">
        <v>107</v>
      </c>
      <c r="B3483" t="s">
        <v>108</v>
      </c>
    </row>
    <row r="3484" spans="1:2" x14ac:dyDescent="0.45">
      <c r="A3484" t="s">
        <v>105</v>
      </c>
      <c r="B3484" t="s">
        <v>106</v>
      </c>
    </row>
    <row r="3485" spans="1:2" x14ac:dyDescent="0.45">
      <c r="A3485" t="s">
        <v>103</v>
      </c>
      <c r="B3485" t="s">
        <v>104</v>
      </c>
    </row>
    <row r="3486" spans="1:2" x14ac:dyDescent="0.45">
      <c r="A3486" t="s">
        <v>101</v>
      </c>
      <c r="B3486" t="s">
        <v>102</v>
      </c>
    </row>
    <row r="3487" spans="1:2" x14ac:dyDescent="0.45">
      <c r="A3487" t="s">
        <v>99</v>
      </c>
      <c r="B3487" t="s">
        <v>100</v>
      </c>
    </row>
    <row r="3488" spans="1:2" x14ac:dyDescent="0.45">
      <c r="A3488" t="s">
        <v>98</v>
      </c>
      <c r="B3488" t="s">
        <v>73</v>
      </c>
    </row>
    <row r="3489" spans="1:2" x14ac:dyDescent="0.45">
      <c r="A3489" t="s">
        <v>97</v>
      </c>
      <c r="B3489" t="s">
        <v>31</v>
      </c>
    </row>
    <row r="3490" spans="1:2" x14ac:dyDescent="0.45">
      <c r="A3490" t="s">
        <v>96</v>
      </c>
      <c r="B3490" t="s">
        <v>95</v>
      </c>
    </row>
    <row r="3491" spans="1:2" x14ac:dyDescent="0.45">
      <c r="A3491" t="s">
        <v>94</v>
      </c>
      <c r="B3491" t="s">
        <v>95</v>
      </c>
    </row>
    <row r="3492" spans="1:2" x14ac:dyDescent="0.45">
      <c r="A3492" t="s">
        <v>871</v>
      </c>
      <c r="B3492" t="s">
        <v>128</v>
      </c>
    </row>
    <row r="3493" spans="1:2" x14ac:dyDescent="0.45">
      <c r="A3493" t="s">
        <v>3638</v>
      </c>
      <c r="B3493" t="s">
        <v>93</v>
      </c>
    </row>
    <row r="3494" spans="1:2" x14ac:dyDescent="0.45">
      <c r="A3494" t="s">
        <v>807</v>
      </c>
      <c r="B3494" t="s">
        <v>897</v>
      </c>
    </row>
    <row r="3495" spans="1:2" x14ac:dyDescent="0.45">
      <c r="A3495" t="s">
        <v>92</v>
      </c>
      <c r="B3495" t="s">
        <v>39</v>
      </c>
    </row>
    <row r="3496" spans="1:2" x14ac:dyDescent="0.45">
      <c r="A3496" t="s">
        <v>90</v>
      </c>
      <c r="B3496" t="s">
        <v>91</v>
      </c>
    </row>
    <row r="3497" spans="1:2" x14ac:dyDescent="0.45">
      <c r="A3497" t="s">
        <v>89</v>
      </c>
      <c r="B3497" t="s">
        <v>83</v>
      </c>
    </row>
    <row r="3498" spans="1:2" x14ac:dyDescent="0.45">
      <c r="A3498" t="s">
        <v>88</v>
      </c>
      <c r="B3498" t="s">
        <v>60</v>
      </c>
    </row>
    <row r="3499" spans="1:2" x14ac:dyDescent="0.45">
      <c r="A3499" t="s">
        <v>87</v>
      </c>
      <c r="B3499" t="s">
        <v>47</v>
      </c>
    </row>
    <row r="3500" spans="1:2" x14ac:dyDescent="0.45">
      <c r="A3500" t="s">
        <v>3639</v>
      </c>
      <c r="B3500" t="s">
        <v>3831</v>
      </c>
    </row>
    <row r="3501" spans="1:2" x14ac:dyDescent="0.45">
      <c r="A3501" t="s">
        <v>3640</v>
      </c>
      <c r="B3501" t="s">
        <v>3900</v>
      </c>
    </row>
    <row r="3502" spans="1:2" x14ac:dyDescent="0.45">
      <c r="A3502" t="s">
        <v>3641</v>
      </c>
      <c r="B3502" t="s">
        <v>3830</v>
      </c>
    </row>
    <row r="3503" spans="1:2" x14ac:dyDescent="0.45">
      <c r="A3503" t="s">
        <v>3642</v>
      </c>
      <c r="B3503" t="s">
        <v>4047</v>
      </c>
    </row>
    <row r="3504" spans="1:2" x14ac:dyDescent="0.45">
      <c r="A3504" t="s">
        <v>3643</v>
      </c>
      <c r="B3504" t="s">
        <v>4047</v>
      </c>
    </row>
    <row r="3505" spans="1:2" x14ac:dyDescent="0.45">
      <c r="A3505" t="s">
        <v>3644</v>
      </c>
      <c r="B3505" t="s">
        <v>3955</v>
      </c>
    </row>
    <row r="3506" spans="1:2" x14ac:dyDescent="0.45">
      <c r="A3506" t="s">
        <v>86</v>
      </c>
      <c r="B3506" t="s">
        <v>31</v>
      </c>
    </row>
    <row r="3507" spans="1:2" x14ac:dyDescent="0.45">
      <c r="A3507" t="s">
        <v>84</v>
      </c>
      <c r="B3507" t="s">
        <v>85</v>
      </c>
    </row>
    <row r="3508" spans="1:2" x14ac:dyDescent="0.45">
      <c r="A3508" t="s">
        <v>82</v>
      </c>
      <c r="B3508" t="s">
        <v>83</v>
      </c>
    </row>
    <row r="3509" spans="1:2" x14ac:dyDescent="0.45">
      <c r="A3509" t="s">
        <v>81</v>
      </c>
      <c r="B3509" t="s">
        <v>73</v>
      </c>
    </row>
    <row r="3510" spans="1:2" x14ac:dyDescent="0.45">
      <c r="A3510" t="s">
        <v>80</v>
      </c>
      <c r="B3510" t="s">
        <v>75</v>
      </c>
    </row>
    <row r="3511" spans="1:2" x14ac:dyDescent="0.45">
      <c r="A3511" t="s">
        <v>79</v>
      </c>
      <c r="B3511" t="s">
        <v>69</v>
      </c>
    </row>
    <row r="3512" spans="1:2" x14ac:dyDescent="0.45">
      <c r="A3512" t="s">
        <v>803</v>
      </c>
      <c r="B3512" t="s">
        <v>41</v>
      </c>
    </row>
    <row r="3513" spans="1:2" x14ac:dyDescent="0.45">
      <c r="A3513" t="s">
        <v>76</v>
      </c>
      <c r="B3513" t="s">
        <v>41</v>
      </c>
    </row>
    <row r="3514" spans="1:2" x14ac:dyDescent="0.45">
      <c r="A3514" t="s">
        <v>74</v>
      </c>
      <c r="B3514" t="s">
        <v>75</v>
      </c>
    </row>
    <row r="3515" spans="1:2" x14ac:dyDescent="0.45">
      <c r="A3515" t="s">
        <v>72</v>
      </c>
      <c r="B3515" t="s">
        <v>73</v>
      </c>
    </row>
    <row r="3516" spans="1:2" x14ac:dyDescent="0.45">
      <c r="A3516" t="s">
        <v>70</v>
      </c>
      <c r="B3516" t="s">
        <v>71</v>
      </c>
    </row>
    <row r="3517" spans="1:2" x14ac:dyDescent="0.45">
      <c r="A3517" t="s">
        <v>68</v>
      </c>
      <c r="B3517" t="s">
        <v>69</v>
      </c>
    </row>
    <row r="3518" spans="1:2" x14ac:dyDescent="0.45">
      <c r="A3518" t="s">
        <v>66</v>
      </c>
      <c r="B3518" t="s">
        <v>67</v>
      </c>
    </row>
    <row r="3519" spans="1:2" x14ac:dyDescent="0.45">
      <c r="A3519" t="s">
        <v>3645</v>
      </c>
      <c r="B3519" t="s">
        <v>3878</v>
      </c>
    </row>
    <row r="3520" spans="1:2" x14ac:dyDescent="0.45">
      <c r="A3520" t="s">
        <v>3646</v>
      </c>
      <c r="B3520" t="s">
        <v>3894</v>
      </c>
    </row>
    <row r="3521" spans="1:2" x14ac:dyDescent="0.45">
      <c r="A3521" t="s">
        <v>3647</v>
      </c>
      <c r="B3521" t="s">
        <v>4032</v>
      </c>
    </row>
    <row r="3522" spans="1:2" x14ac:dyDescent="0.45">
      <c r="A3522" t="s">
        <v>3648</v>
      </c>
      <c r="B3522" t="s">
        <v>4061</v>
      </c>
    </row>
    <row r="3523" spans="1:2" x14ac:dyDescent="0.45">
      <c r="A3523" t="s">
        <v>3649</v>
      </c>
      <c r="B3523" t="s">
        <v>3949</v>
      </c>
    </row>
    <row r="3524" spans="1:2" x14ac:dyDescent="0.45">
      <c r="A3524" t="s">
        <v>3650</v>
      </c>
      <c r="B3524" t="s">
        <v>3876</v>
      </c>
    </row>
    <row r="3525" spans="1:2" x14ac:dyDescent="0.45">
      <c r="A3525" t="s">
        <v>3651</v>
      </c>
      <c r="B3525" t="s">
        <v>3985</v>
      </c>
    </row>
    <row r="3526" spans="1:2" x14ac:dyDescent="0.45">
      <c r="A3526" t="s">
        <v>3652</v>
      </c>
      <c r="B3526" t="s">
        <v>3939</v>
      </c>
    </row>
    <row r="3527" spans="1:2" x14ac:dyDescent="0.45">
      <c r="A3527" t="s">
        <v>3653</v>
      </c>
      <c r="B3527" t="s">
        <v>4062</v>
      </c>
    </row>
    <row r="3528" spans="1:2" x14ac:dyDescent="0.45">
      <c r="A3528" t="s">
        <v>3654</v>
      </c>
      <c r="B3528" t="s">
        <v>3915</v>
      </c>
    </row>
    <row r="3529" spans="1:2" x14ac:dyDescent="0.45">
      <c r="A3529" t="s">
        <v>3655</v>
      </c>
      <c r="B3529" t="s">
        <v>3915</v>
      </c>
    </row>
    <row r="3530" spans="1:2" x14ac:dyDescent="0.45">
      <c r="A3530" t="s">
        <v>3656</v>
      </c>
      <c r="B3530" t="s">
        <v>3845</v>
      </c>
    </row>
    <row r="3531" spans="1:2" x14ac:dyDescent="0.45">
      <c r="A3531" t="s">
        <v>3657</v>
      </c>
      <c r="B3531" t="s">
        <v>4006</v>
      </c>
    </row>
    <row r="3532" spans="1:2" x14ac:dyDescent="0.45">
      <c r="A3532" t="s">
        <v>3658</v>
      </c>
      <c r="B3532" t="s">
        <v>3845</v>
      </c>
    </row>
    <row r="3533" spans="1:2" x14ac:dyDescent="0.45">
      <c r="A3533" t="s">
        <v>3659</v>
      </c>
      <c r="B3533" t="s">
        <v>4049</v>
      </c>
    </row>
    <row r="3534" spans="1:2" x14ac:dyDescent="0.45">
      <c r="A3534" t="s">
        <v>3660</v>
      </c>
      <c r="B3534" t="s">
        <v>3907</v>
      </c>
    </row>
    <row r="3535" spans="1:2" x14ac:dyDescent="0.45">
      <c r="A3535" t="s">
        <v>3661</v>
      </c>
      <c r="B3535" t="s">
        <v>3846</v>
      </c>
    </row>
    <row r="3536" spans="1:2" x14ac:dyDescent="0.45">
      <c r="A3536" t="s">
        <v>3662</v>
      </c>
      <c r="B3536" t="s">
        <v>3842</v>
      </c>
    </row>
    <row r="3537" spans="1:2" x14ac:dyDescent="0.45">
      <c r="A3537" t="s">
        <v>3663</v>
      </c>
      <c r="B3537" t="s">
        <v>3864</v>
      </c>
    </row>
    <row r="3538" spans="1:2" x14ac:dyDescent="0.45">
      <c r="A3538" t="s">
        <v>3664</v>
      </c>
      <c r="B3538" t="s">
        <v>3957</v>
      </c>
    </row>
    <row r="3539" spans="1:2" x14ac:dyDescent="0.45">
      <c r="A3539" t="s">
        <v>3665</v>
      </c>
      <c r="B3539" t="s">
        <v>3915</v>
      </c>
    </row>
    <row r="3540" spans="1:2" x14ac:dyDescent="0.45">
      <c r="A3540" t="s">
        <v>3666</v>
      </c>
      <c r="B3540" t="s">
        <v>3920</v>
      </c>
    </row>
    <row r="3541" spans="1:2" x14ac:dyDescent="0.45">
      <c r="A3541" t="s">
        <v>3667</v>
      </c>
      <c r="B3541" t="s">
        <v>4062</v>
      </c>
    </row>
    <row r="3542" spans="1:2" x14ac:dyDescent="0.45">
      <c r="A3542" t="s">
        <v>3668</v>
      </c>
      <c r="B3542" t="s">
        <v>4049</v>
      </c>
    </row>
    <row r="3543" spans="1:2" x14ac:dyDescent="0.45">
      <c r="A3543" t="s">
        <v>3669</v>
      </c>
      <c r="B3543" t="s">
        <v>4055</v>
      </c>
    </row>
    <row r="3544" spans="1:2" x14ac:dyDescent="0.45">
      <c r="A3544" t="s">
        <v>3670</v>
      </c>
      <c r="B3544" t="s">
        <v>3994</v>
      </c>
    </row>
    <row r="3545" spans="1:2" x14ac:dyDescent="0.45">
      <c r="A3545" t="s">
        <v>3671</v>
      </c>
      <c r="B3545" t="s">
        <v>3864</v>
      </c>
    </row>
    <row r="3546" spans="1:2" x14ac:dyDescent="0.45">
      <c r="A3546" t="s">
        <v>3672</v>
      </c>
      <c r="B3546" t="s">
        <v>3856</v>
      </c>
    </row>
    <row r="3547" spans="1:2" x14ac:dyDescent="0.45">
      <c r="A3547" t="s">
        <v>3673</v>
      </c>
      <c r="B3547" t="s">
        <v>3957</v>
      </c>
    </row>
    <row r="3548" spans="1:2" x14ac:dyDescent="0.45">
      <c r="A3548" t="s">
        <v>3674</v>
      </c>
      <c r="B3548" t="s">
        <v>3957</v>
      </c>
    </row>
    <row r="3549" spans="1:2" x14ac:dyDescent="0.45">
      <c r="A3549" t="s">
        <v>3675</v>
      </c>
      <c r="B3549" t="s">
        <v>3958</v>
      </c>
    </row>
    <row r="3550" spans="1:2" x14ac:dyDescent="0.45">
      <c r="A3550" t="s">
        <v>3676</v>
      </c>
      <c r="B3550" t="s">
        <v>3957</v>
      </c>
    </row>
    <row r="3551" spans="1:2" x14ac:dyDescent="0.45">
      <c r="A3551" t="s">
        <v>3677</v>
      </c>
      <c r="B3551" t="s">
        <v>3864</v>
      </c>
    </row>
    <row r="3552" spans="1:2" x14ac:dyDescent="0.45">
      <c r="A3552" t="s">
        <v>61</v>
      </c>
      <c r="B3552" t="s">
        <v>62</v>
      </c>
    </row>
    <row r="3553" spans="1:2" x14ac:dyDescent="0.45">
      <c r="A3553" t="s">
        <v>59</v>
      </c>
      <c r="B3553" t="s">
        <v>60</v>
      </c>
    </row>
    <row r="3554" spans="1:2" x14ac:dyDescent="0.45">
      <c r="A3554" t="s">
        <v>58</v>
      </c>
      <c r="B3554" t="s">
        <v>37</v>
      </c>
    </row>
    <row r="3555" spans="1:2" x14ac:dyDescent="0.45">
      <c r="A3555" t="s">
        <v>57</v>
      </c>
      <c r="B3555" t="s">
        <v>39</v>
      </c>
    </row>
    <row r="3556" spans="1:2" x14ac:dyDescent="0.45">
      <c r="A3556" t="s">
        <v>55</v>
      </c>
      <c r="B3556" t="s">
        <v>56</v>
      </c>
    </row>
    <row r="3557" spans="1:2" x14ac:dyDescent="0.45">
      <c r="A3557" t="s">
        <v>53</v>
      </c>
      <c r="B3557" t="s">
        <v>54</v>
      </c>
    </row>
    <row r="3558" spans="1:2" x14ac:dyDescent="0.45">
      <c r="A3558" t="s">
        <v>51</v>
      </c>
      <c r="B3558" t="s">
        <v>52</v>
      </c>
    </row>
    <row r="3559" spans="1:2" x14ac:dyDescent="0.45">
      <c r="A3559" t="s">
        <v>791</v>
      </c>
      <c r="B3559" t="s">
        <v>897</v>
      </c>
    </row>
    <row r="3560" spans="1:2" x14ac:dyDescent="0.45">
      <c r="A3560" t="s">
        <v>50</v>
      </c>
      <c r="B3560" t="s">
        <v>49</v>
      </c>
    </row>
    <row r="3561" spans="1:2" x14ac:dyDescent="0.45">
      <c r="A3561" t="s">
        <v>48</v>
      </c>
      <c r="B3561" t="s">
        <v>49</v>
      </c>
    </row>
    <row r="3562" spans="1:2" x14ac:dyDescent="0.45">
      <c r="A3562" t="s">
        <v>46</v>
      </c>
      <c r="B3562" t="s">
        <v>47</v>
      </c>
    </row>
    <row r="3563" spans="1:2" x14ac:dyDescent="0.45">
      <c r="A3563" t="s">
        <v>44</v>
      </c>
      <c r="B3563" t="s">
        <v>45</v>
      </c>
    </row>
    <row r="3564" spans="1:2" x14ac:dyDescent="0.45">
      <c r="A3564" t="s">
        <v>42</v>
      </c>
      <c r="B3564" t="s">
        <v>43</v>
      </c>
    </row>
    <row r="3565" spans="1:2" x14ac:dyDescent="0.45">
      <c r="A3565" t="s">
        <v>40</v>
      </c>
      <c r="B3565" t="s">
        <v>41</v>
      </c>
    </row>
    <row r="3566" spans="1:2" x14ac:dyDescent="0.45">
      <c r="A3566" t="s">
        <v>3678</v>
      </c>
      <c r="B3566" t="s">
        <v>3981</v>
      </c>
    </row>
    <row r="3567" spans="1:2" x14ac:dyDescent="0.45">
      <c r="A3567" t="s">
        <v>3679</v>
      </c>
      <c r="B3567" t="s">
        <v>4060</v>
      </c>
    </row>
    <row r="3568" spans="1:2" x14ac:dyDescent="0.45">
      <c r="A3568" t="s">
        <v>3680</v>
      </c>
      <c r="B3568" t="s">
        <v>4060</v>
      </c>
    </row>
    <row r="3569" spans="1:2" x14ac:dyDescent="0.45">
      <c r="A3569" t="s">
        <v>3681</v>
      </c>
      <c r="B3569" t="s">
        <v>4060</v>
      </c>
    </row>
    <row r="3570" spans="1:2" x14ac:dyDescent="0.45">
      <c r="A3570" t="s">
        <v>3682</v>
      </c>
      <c r="B3570" t="s">
        <v>4060</v>
      </c>
    </row>
    <row r="3571" spans="1:2" x14ac:dyDescent="0.45">
      <c r="A3571" t="s">
        <v>3683</v>
      </c>
      <c r="B3571" t="s">
        <v>4016</v>
      </c>
    </row>
    <row r="3572" spans="1:2" x14ac:dyDescent="0.45">
      <c r="A3572" t="s">
        <v>3684</v>
      </c>
      <c r="B3572" t="s">
        <v>4021</v>
      </c>
    </row>
    <row r="3573" spans="1:2" x14ac:dyDescent="0.45">
      <c r="A3573" t="s">
        <v>3685</v>
      </c>
      <c r="B3573" t="s">
        <v>3986</v>
      </c>
    </row>
    <row r="3574" spans="1:2" x14ac:dyDescent="0.45">
      <c r="A3574" t="s">
        <v>3686</v>
      </c>
      <c r="B3574" t="s">
        <v>3971</v>
      </c>
    </row>
    <row r="3575" spans="1:2" x14ac:dyDescent="0.45">
      <c r="A3575" t="s">
        <v>3687</v>
      </c>
      <c r="B3575" t="s">
        <v>4061</v>
      </c>
    </row>
    <row r="3576" spans="1:2" x14ac:dyDescent="0.45">
      <c r="A3576" t="s">
        <v>3688</v>
      </c>
      <c r="B3576" t="s">
        <v>3985</v>
      </c>
    </row>
    <row r="3577" spans="1:2" x14ac:dyDescent="0.45">
      <c r="A3577" t="s">
        <v>3689</v>
      </c>
      <c r="B3577" t="s">
        <v>3981</v>
      </c>
    </row>
    <row r="3578" spans="1:2" x14ac:dyDescent="0.45">
      <c r="A3578" t="s">
        <v>3690</v>
      </c>
      <c r="B3578" t="s">
        <v>3991</v>
      </c>
    </row>
    <row r="3579" spans="1:2" x14ac:dyDescent="0.45">
      <c r="A3579" t="s">
        <v>3691</v>
      </c>
      <c r="B3579" t="s">
        <v>3894</v>
      </c>
    </row>
    <row r="3580" spans="1:2" x14ac:dyDescent="0.45">
      <c r="A3580" t="s">
        <v>3692</v>
      </c>
      <c r="B3580" t="s">
        <v>3942</v>
      </c>
    </row>
    <row r="3581" spans="1:2" x14ac:dyDescent="0.45">
      <c r="A3581" t="s">
        <v>3693</v>
      </c>
      <c r="B3581" t="s">
        <v>4061</v>
      </c>
    </row>
    <row r="3582" spans="1:2" x14ac:dyDescent="0.45">
      <c r="A3582" t="s">
        <v>3694</v>
      </c>
      <c r="B3582" t="s">
        <v>4061</v>
      </c>
    </row>
    <row r="3583" spans="1:2" x14ac:dyDescent="0.45">
      <c r="A3583" t="s">
        <v>3695</v>
      </c>
      <c r="B3583" t="s">
        <v>4061</v>
      </c>
    </row>
    <row r="3584" spans="1:2" x14ac:dyDescent="0.45">
      <c r="A3584" t="s">
        <v>3696</v>
      </c>
      <c r="B3584" t="s">
        <v>3986</v>
      </c>
    </row>
    <row r="3585" spans="1:2" x14ac:dyDescent="0.45">
      <c r="A3585" t="s">
        <v>3697</v>
      </c>
      <c r="B3585" t="s">
        <v>3971</v>
      </c>
    </row>
    <row r="3586" spans="1:2" x14ac:dyDescent="0.45">
      <c r="A3586" t="s">
        <v>3698</v>
      </c>
      <c r="B3586" t="s">
        <v>3894</v>
      </c>
    </row>
    <row r="3587" spans="1:2" x14ac:dyDescent="0.45">
      <c r="A3587" t="s">
        <v>3699</v>
      </c>
      <c r="B3587" t="s">
        <v>4014</v>
      </c>
    </row>
    <row r="3588" spans="1:2" x14ac:dyDescent="0.45">
      <c r="A3588" t="s">
        <v>3700</v>
      </c>
      <c r="B3588" t="s">
        <v>4059</v>
      </c>
    </row>
    <row r="3589" spans="1:2" x14ac:dyDescent="0.45">
      <c r="A3589" t="s">
        <v>3701</v>
      </c>
      <c r="B3589" t="s">
        <v>3875</v>
      </c>
    </row>
    <row r="3590" spans="1:2" x14ac:dyDescent="0.45">
      <c r="A3590" t="s">
        <v>3702</v>
      </c>
      <c r="B3590" t="s">
        <v>4027</v>
      </c>
    </row>
    <row r="3591" spans="1:2" x14ac:dyDescent="0.45">
      <c r="A3591" t="s">
        <v>3703</v>
      </c>
      <c r="B3591" t="s">
        <v>3986</v>
      </c>
    </row>
    <row r="3592" spans="1:2" x14ac:dyDescent="0.45">
      <c r="A3592" t="s">
        <v>3704</v>
      </c>
      <c r="B3592" t="s">
        <v>3942</v>
      </c>
    </row>
    <row r="3593" spans="1:2" x14ac:dyDescent="0.45">
      <c r="A3593" t="s">
        <v>3705</v>
      </c>
      <c r="B3593" t="s">
        <v>4061</v>
      </c>
    </row>
    <row r="3594" spans="1:2" x14ac:dyDescent="0.45">
      <c r="A3594" t="s">
        <v>3706</v>
      </c>
      <c r="B3594" t="s">
        <v>4041</v>
      </c>
    </row>
    <row r="3595" spans="1:2" x14ac:dyDescent="0.45">
      <c r="A3595" t="s">
        <v>3707</v>
      </c>
      <c r="B3595" t="s">
        <v>3940</v>
      </c>
    </row>
    <row r="3596" spans="1:2" x14ac:dyDescent="0.45">
      <c r="A3596" t="s">
        <v>3708</v>
      </c>
      <c r="B3596" t="s">
        <v>3835</v>
      </c>
    </row>
    <row r="3597" spans="1:2" x14ac:dyDescent="0.45">
      <c r="A3597" t="s">
        <v>3709</v>
      </c>
      <c r="B3597" t="s">
        <v>4005</v>
      </c>
    </row>
    <row r="3598" spans="1:2" x14ac:dyDescent="0.45">
      <c r="A3598" t="s">
        <v>3710</v>
      </c>
      <c r="B3598" t="s">
        <v>3956</v>
      </c>
    </row>
    <row r="3599" spans="1:2" x14ac:dyDescent="0.45">
      <c r="A3599" t="s">
        <v>3711</v>
      </c>
      <c r="B3599" t="s">
        <v>4047</v>
      </c>
    </row>
    <row r="3600" spans="1:2" x14ac:dyDescent="0.45">
      <c r="A3600" t="s">
        <v>3712</v>
      </c>
      <c r="B3600" t="s">
        <v>3994</v>
      </c>
    </row>
    <row r="3601" spans="1:2" x14ac:dyDescent="0.45">
      <c r="A3601" t="s">
        <v>38</v>
      </c>
      <c r="B3601" t="s">
        <v>39</v>
      </c>
    </row>
    <row r="3602" spans="1:2" x14ac:dyDescent="0.45">
      <c r="A3602" t="s">
        <v>3713</v>
      </c>
      <c r="B3602" t="s">
        <v>3927</v>
      </c>
    </row>
    <row r="3603" spans="1:2" x14ac:dyDescent="0.45">
      <c r="A3603" t="s">
        <v>3714</v>
      </c>
      <c r="B3603" t="s">
        <v>3967</v>
      </c>
    </row>
    <row r="3604" spans="1:2" x14ac:dyDescent="0.45">
      <c r="A3604" t="s">
        <v>3715</v>
      </c>
      <c r="B3604" t="s">
        <v>3934</v>
      </c>
    </row>
    <row r="3605" spans="1:2" x14ac:dyDescent="0.45">
      <c r="A3605" t="s">
        <v>3716</v>
      </c>
      <c r="B3605" t="s">
        <v>3979</v>
      </c>
    </row>
    <row r="3606" spans="1:2" x14ac:dyDescent="0.45">
      <c r="A3606" t="s">
        <v>3717</v>
      </c>
      <c r="B3606" t="s">
        <v>3889</v>
      </c>
    </row>
    <row r="3607" spans="1:2" x14ac:dyDescent="0.45">
      <c r="A3607" t="s">
        <v>3718</v>
      </c>
      <c r="B3607" t="s">
        <v>4030</v>
      </c>
    </row>
    <row r="3608" spans="1:2" x14ac:dyDescent="0.45">
      <c r="A3608" t="s">
        <v>3719</v>
      </c>
      <c r="B3608" t="s">
        <v>3876</v>
      </c>
    </row>
    <row r="3609" spans="1:2" x14ac:dyDescent="0.45">
      <c r="A3609" t="s">
        <v>3720</v>
      </c>
      <c r="B3609" t="s">
        <v>4054</v>
      </c>
    </row>
    <row r="3610" spans="1:2" x14ac:dyDescent="0.45">
      <c r="A3610" t="s">
        <v>3721</v>
      </c>
      <c r="B3610" t="s">
        <v>3964</v>
      </c>
    </row>
    <row r="3611" spans="1:2" x14ac:dyDescent="0.45">
      <c r="A3611" t="s">
        <v>3722</v>
      </c>
      <c r="B3611" t="s">
        <v>3927</v>
      </c>
    </row>
    <row r="3612" spans="1:2" x14ac:dyDescent="0.45">
      <c r="A3612" t="s">
        <v>3723</v>
      </c>
      <c r="B3612" t="s">
        <v>3830</v>
      </c>
    </row>
    <row r="3613" spans="1:2" x14ac:dyDescent="0.45">
      <c r="A3613" t="s">
        <v>3724</v>
      </c>
      <c r="B3613" t="s">
        <v>4047</v>
      </c>
    </row>
    <row r="3614" spans="1:2" x14ac:dyDescent="0.45">
      <c r="A3614" t="s">
        <v>3725</v>
      </c>
      <c r="B3614" t="s">
        <v>3913</v>
      </c>
    </row>
    <row r="3615" spans="1:2" x14ac:dyDescent="0.45">
      <c r="A3615" t="s">
        <v>3726</v>
      </c>
      <c r="B3615" t="s">
        <v>3832</v>
      </c>
    </row>
    <row r="3616" spans="1:2" x14ac:dyDescent="0.45">
      <c r="A3616" t="s">
        <v>3727</v>
      </c>
      <c r="B3616" t="s">
        <v>4049</v>
      </c>
    </row>
    <row r="3617" spans="1:2" x14ac:dyDescent="0.45">
      <c r="A3617" t="s">
        <v>3728</v>
      </c>
      <c r="B3617" t="s">
        <v>4061</v>
      </c>
    </row>
    <row r="3618" spans="1:2" x14ac:dyDescent="0.45">
      <c r="A3618" t="s">
        <v>3729</v>
      </c>
      <c r="B3618" t="s">
        <v>3911</v>
      </c>
    </row>
    <row r="3619" spans="1:2" x14ac:dyDescent="0.45">
      <c r="A3619" t="s">
        <v>3730</v>
      </c>
      <c r="B3619" t="s">
        <v>3938</v>
      </c>
    </row>
    <row r="3620" spans="1:2" x14ac:dyDescent="0.45">
      <c r="A3620" t="s">
        <v>3731</v>
      </c>
      <c r="B3620" t="s">
        <v>4060</v>
      </c>
    </row>
    <row r="3621" spans="1:2" x14ac:dyDescent="0.45">
      <c r="A3621" t="s">
        <v>3732</v>
      </c>
      <c r="B3621" t="s">
        <v>3942</v>
      </c>
    </row>
    <row r="3622" spans="1:2" x14ac:dyDescent="0.45">
      <c r="A3622" t="s">
        <v>3733</v>
      </c>
      <c r="B3622" t="s">
        <v>3944</v>
      </c>
    </row>
    <row r="3623" spans="1:2" x14ac:dyDescent="0.45">
      <c r="A3623" t="s">
        <v>3734</v>
      </c>
      <c r="B3623" t="s">
        <v>3944</v>
      </c>
    </row>
    <row r="3624" spans="1:2" x14ac:dyDescent="0.45">
      <c r="A3624" t="s">
        <v>3735</v>
      </c>
      <c r="B3624" t="s">
        <v>3944</v>
      </c>
    </row>
    <row r="3625" spans="1:2" x14ac:dyDescent="0.45">
      <c r="A3625" t="s">
        <v>3736</v>
      </c>
      <c r="B3625" t="s">
        <v>3944</v>
      </c>
    </row>
    <row r="3626" spans="1:2" x14ac:dyDescent="0.45">
      <c r="A3626" t="s">
        <v>3737</v>
      </c>
      <c r="B3626" t="s">
        <v>3944</v>
      </c>
    </row>
    <row r="3627" spans="1:2" x14ac:dyDescent="0.45">
      <c r="A3627" t="s">
        <v>3738</v>
      </c>
      <c r="B3627" t="s">
        <v>3944</v>
      </c>
    </row>
    <row r="3628" spans="1:2" x14ac:dyDescent="0.45">
      <c r="A3628" t="s">
        <v>3739</v>
      </c>
      <c r="B3628" t="s">
        <v>4020</v>
      </c>
    </row>
    <row r="3629" spans="1:2" x14ac:dyDescent="0.45">
      <c r="A3629" t="s">
        <v>3740</v>
      </c>
      <c r="B3629" t="s">
        <v>4020</v>
      </c>
    </row>
    <row r="3630" spans="1:2" x14ac:dyDescent="0.45">
      <c r="A3630" t="s">
        <v>3741</v>
      </c>
      <c r="B3630" t="s">
        <v>4020</v>
      </c>
    </row>
    <row r="3631" spans="1:2" x14ac:dyDescent="0.45">
      <c r="A3631" t="s">
        <v>3742</v>
      </c>
      <c r="B3631" t="s">
        <v>3991</v>
      </c>
    </row>
    <row r="3632" spans="1:2" x14ac:dyDescent="0.45">
      <c r="A3632" t="s">
        <v>3743</v>
      </c>
      <c r="B3632" t="s">
        <v>3980</v>
      </c>
    </row>
    <row r="3633" spans="1:2" x14ac:dyDescent="0.45">
      <c r="A3633" t="s">
        <v>3744</v>
      </c>
      <c r="B3633" t="s">
        <v>3860</v>
      </c>
    </row>
    <row r="3634" spans="1:2" x14ac:dyDescent="0.45">
      <c r="A3634" t="s">
        <v>3745</v>
      </c>
      <c r="B3634" t="s">
        <v>3894</v>
      </c>
    </row>
    <row r="3635" spans="1:2" x14ac:dyDescent="0.45">
      <c r="A3635" t="s">
        <v>3746</v>
      </c>
      <c r="B3635" t="s">
        <v>3900</v>
      </c>
    </row>
    <row r="3636" spans="1:2" x14ac:dyDescent="0.45">
      <c r="A3636" t="s">
        <v>3747</v>
      </c>
      <c r="B3636" t="s">
        <v>3898</v>
      </c>
    </row>
    <row r="3637" spans="1:2" x14ac:dyDescent="0.45">
      <c r="A3637" t="s">
        <v>3748</v>
      </c>
      <c r="B3637" t="s">
        <v>4027</v>
      </c>
    </row>
    <row r="3638" spans="1:2" x14ac:dyDescent="0.45">
      <c r="A3638" t="s">
        <v>3749</v>
      </c>
      <c r="B3638" t="s">
        <v>3981</v>
      </c>
    </row>
    <row r="3639" spans="1:2" x14ac:dyDescent="0.45">
      <c r="A3639" t="s">
        <v>3750</v>
      </c>
      <c r="B3639" t="s">
        <v>3944</v>
      </c>
    </row>
    <row r="3640" spans="1:2" x14ac:dyDescent="0.45">
      <c r="A3640" t="s">
        <v>3751</v>
      </c>
      <c r="B3640" t="s">
        <v>3900</v>
      </c>
    </row>
    <row r="3641" spans="1:2" x14ac:dyDescent="0.45">
      <c r="A3641" t="s">
        <v>3752</v>
      </c>
      <c r="B3641" t="s">
        <v>3861</v>
      </c>
    </row>
    <row r="3642" spans="1:2" x14ac:dyDescent="0.45">
      <c r="A3642" t="s">
        <v>3753</v>
      </c>
      <c r="B3642" t="s">
        <v>3981</v>
      </c>
    </row>
    <row r="3643" spans="1:2" x14ac:dyDescent="0.45">
      <c r="A3643" t="s">
        <v>3754</v>
      </c>
      <c r="B3643" t="s">
        <v>3952</v>
      </c>
    </row>
    <row r="3644" spans="1:2" x14ac:dyDescent="0.45">
      <c r="A3644" t="s">
        <v>3755</v>
      </c>
      <c r="B3644" t="s">
        <v>3941</v>
      </c>
    </row>
    <row r="3645" spans="1:2" x14ac:dyDescent="0.45">
      <c r="A3645" t="s">
        <v>3756</v>
      </c>
      <c r="B3645" t="s">
        <v>4060</v>
      </c>
    </row>
    <row r="3646" spans="1:2" x14ac:dyDescent="0.45">
      <c r="A3646" t="s">
        <v>3757</v>
      </c>
      <c r="B3646" t="s">
        <v>3964</v>
      </c>
    </row>
    <row r="3647" spans="1:2" x14ac:dyDescent="0.45">
      <c r="A3647" t="s">
        <v>3758</v>
      </c>
      <c r="B3647" t="s">
        <v>3962</v>
      </c>
    </row>
    <row r="3648" spans="1:2" x14ac:dyDescent="0.45">
      <c r="A3648" t="s">
        <v>3759</v>
      </c>
      <c r="B3648" t="s">
        <v>4045</v>
      </c>
    </row>
    <row r="3649" spans="1:2" x14ac:dyDescent="0.45">
      <c r="A3649" t="s">
        <v>3760</v>
      </c>
      <c r="B3649" t="s">
        <v>4041</v>
      </c>
    </row>
    <row r="3650" spans="1:2" x14ac:dyDescent="0.45">
      <c r="A3650" t="s">
        <v>3761</v>
      </c>
      <c r="B3650" t="s">
        <v>4041</v>
      </c>
    </row>
    <row r="3651" spans="1:2" x14ac:dyDescent="0.45">
      <c r="A3651" t="s">
        <v>28</v>
      </c>
      <c r="B3651" t="s">
        <v>29</v>
      </c>
    </row>
    <row r="3652" spans="1:2" x14ac:dyDescent="0.45">
      <c r="A3652" t="s">
        <v>3762</v>
      </c>
      <c r="B3652" t="s">
        <v>3971</v>
      </c>
    </row>
    <row r="3653" spans="1:2" x14ac:dyDescent="0.45">
      <c r="A3653" t="s">
        <v>3763</v>
      </c>
      <c r="B3653" t="s">
        <v>4034</v>
      </c>
    </row>
    <row r="3654" spans="1:2" x14ac:dyDescent="0.45">
      <c r="A3654" t="s">
        <v>3764</v>
      </c>
      <c r="B3654" t="s">
        <v>3858</v>
      </c>
    </row>
    <row r="3655" spans="1:2" x14ac:dyDescent="0.45">
      <c r="A3655" t="s">
        <v>3765</v>
      </c>
      <c r="B3655" t="s">
        <v>3953</v>
      </c>
    </row>
    <row r="3656" spans="1:2" x14ac:dyDescent="0.45">
      <c r="A3656" t="s">
        <v>3766</v>
      </c>
      <c r="B3656" t="s">
        <v>3885</v>
      </c>
    </row>
    <row r="3657" spans="1:2" x14ac:dyDescent="0.45">
      <c r="A3657" t="s">
        <v>3767</v>
      </c>
      <c r="B3657" t="s">
        <v>4033</v>
      </c>
    </row>
    <row r="3658" spans="1:2" x14ac:dyDescent="0.45">
      <c r="A3658" t="s">
        <v>27</v>
      </c>
      <c r="B3658" t="s">
        <v>24</v>
      </c>
    </row>
    <row r="3659" spans="1:2" x14ac:dyDescent="0.45">
      <c r="A3659" t="s">
        <v>26</v>
      </c>
      <c r="B3659" t="s">
        <v>24</v>
      </c>
    </row>
    <row r="3660" spans="1:2" x14ac:dyDescent="0.45">
      <c r="A3660" t="s">
        <v>25</v>
      </c>
      <c r="B3660" t="s">
        <v>24</v>
      </c>
    </row>
    <row r="3661" spans="1:2" x14ac:dyDescent="0.45">
      <c r="A3661" t="s">
        <v>23</v>
      </c>
      <c r="B3661" t="s">
        <v>24</v>
      </c>
    </row>
    <row r="3662" spans="1:2" x14ac:dyDescent="0.45">
      <c r="A3662" t="s">
        <v>22</v>
      </c>
      <c r="B3662" t="s">
        <v>21</v>
      </c>
    </row>
    <row r="3663" spans="1:2" x14ac:dyDescent="0.45">
      <c r="A3663" t="s">
        <v>3768</v>
      </c>
      <c r="B3663" t="s">
        <v>3872</v>
      </c>
    </row>
    <row r="3664" spans="1:2" x14ac:dyDescent="0.45">
      <c r="A3664" t="s">
        <v>3769</v>
      </c>
      <c r="B3664" t="s">
        <v>3872</v>
      </c>
    </row>
    <row r="3665" spans="1:2" x14ac:dyDescent="0.45">
      <c r="A3665" t="s">
        <v>3770</v>
      </c>
      <c r="B3665" t="s">
        <v>3895</v>
      </c>
    </row>
    <row r="3666" spans="1:2" x14ac:dyDescent="0.45">
      <c r="A3666" t="s">
        <v>3771</v>
      </c>
      <c r="B3666" t="s">
        <v>3827</v>
      </c>
    </row>
    <row r="3667" spans="1:2" x14ac:dyDescent="0.45">
      <c r="A3667" t="s">
        <v>3772</v>
      </c>
      <c r="B3667" t="s">
        <v>4051</v>
      </c>
    </row>
    <row r="3668" spans="1:2" x14ac:dyDescent="0.45">
      <c r="A3668" t="s">
        <v>3773</v>
      </c>
      <c r="B3668" t="s">
        <v>3872</v>
      </c>
    </row>
    <row r="3669" spans="1:2" x14ac:dyDescent="0.45">
      <c r="A3669" t="s">
        <v>3774</v>
      </c>
      <c r="B3669" t="s">
        <v>3833</v>
      </c>
    </row>
    <row r="3670" spans="1:2" x14ac:dyDescent="0.45">
      <c r="A3670" t="s">
        <v>3775</v>
      </c>
      <c r="B3670" t="s">
        <v>3883</v>
      </c>
    </row>
    <row r="3671" spans="1:2" x14ac:dyDescent="0.45">
      <c r="A3671" t="s">
        <v>3776</v>
      </c>
      <c r="B3671" t="s">
        <v>3869</v>
      </c>
    </row>
    <row r="3672" spans="1:2" x14ac:dyDescent="0.45">
      <c r="A3672" t="s">
        <v>3777</v>
      </c>
      <c r="B3672" t="s">
        <v>4022</v>
      </c>
    </row>
    <row r="3673" spans="1:2" x14ac:dyDescent="0.45">
      <c r="A3673" t="s">
        <v>3778</v>
      </c>
      <c r="B3673" t="s">
        <v>4036</v>
      </c>
    </row>
    <row r="3674" spans="1:2" x14ac:dyDescent="0.45">
      <c r="A3674" t="s">
        <v>3779</v>
      </c>
      <c r="B3674" t="s">
        <v>4008</v>
      </c>
    </row>
    <row r="3675" spans="1:2" x14ac:dyDescent="0.45">
      <c r="A3675" t="s">
        <v>3780</v>
      </c>
      <c r="B3675" t="s">
        <v>4037</v>
      </c>
    </row>
    <row r="3676" spans="1:2" x14ac:dyDescent="0.45">
      <c r="A3676" t="s">
        <v>3781</v>
      </c>
      <c r="B3676" t="s">
        <v>3863</v>
      </c>
    </row>
    <row r="3677" spans="1:2" x14ac:dyDescent="0.45">
      <c r="A3677" t="s">
        <v>3782</v>
      </c>
      <c r="B3677" t="s">
        <v>3897</v>
      </c>
    </row>
    <row r="3678" spans="1:2" x14ac:dyDescent="0.45">
      <c r="A3678" t="s">
        <v>3783</v>
      </c>
      <c r="B3678" t="s">
        <v>3868</v>
      </c>
    </row>
    <row r="3679" spans="1:2" x14ac:dyDescent="0.45">
      <c r="A3679" t="s">
        <v>3784</v>
      </c>
      <c r="B3679" t="s">
        <v>4037</v>
      </c>
    </row>
    <row r="3680" spans="1:2" x14ac:dyDescent="0.45">
      <c r="A3680" t="s">
        <v>523</v>
      </c>
      <c r="B3680" t="s">
        <v>24</v>
      </c>
    </row>
    <row r="3681" spans="1:2" x14ac:dyDescent="0.45">
      <c r="A3681" t="s">
        <v>3785</v>
      </c>
      <c r="B3681" t="s">
        <v>3871</v>
      </c>
    </row>
    <row r="3682" spans="1:2" x14ac:dyDescent="0.45">
      <c r="A3682" t="s">
        <v>20</v>
      </c>
      <c r="B3682" t="s">
        <v>21</v>
      </c>
    </row>
    <row r="3683" spans="1:2" x14ac:dyDescent="0.45">
      <c r="A3683" t="s">
        <v>18</v>
      </c>
      <c r="B3683" t="s">
        <v>19</v>
      </c>
    </row>
    <row r="3684" spans="1:2" x14ac:dyDescent="0.45">
      <c r="A3684" t="s">
        <v>16</v>
      </c>
      <c r="B3684" t="s">
        <v>17</v>
      </c>
    </row>
    <row r="3685" spans="1:2" x14ac:dyDescent="0.45">
      <c r="A3685" t="s">
        <v>3786</v>
      </c>
      <c r="B3685" t="s">
        <v>3901</v>
      </c>
    </row>
    <row r="3686" spans="1:2" x14ac:dyDescent="0.45">
      <c r="A3686" t="s">
        <v>3787</v>
      </c>
      <c r="B3686" t="s">
        <v>4051</v>
      </c>
    </row>
    <row r="3687" spans="1:2" x14ac:dyDescent="0.45">
      <c r="A3687" t="s">
        <v>3788</v>
      </c>
      <c r="B3687" t="s">
        <v>3858</v>
      </c>
    </row>
    <row r="3688" spans="1:2" x14ac:dyDescent="0.45">
      <c r="A3688" t="s">
        <v>3789</v>
      </c>
      <c r="B3688" t="s">
        <v>4051</v>
      </c>
    </row>
    <row r="3689" spans="1:2" x14ac:dyDescent="0.45">
      <c r="A3689" t="s">
        <v>3790</v>
      </c>
      <c r="B3689" t="s">
        <v>4051</v>
      </c>
    </row>
    <row r="3690" spans="1:2" x14ac:dyDescent="0.45">
      <c r="A3690" t="s">
        <v>3791</v>
      </c>
      <c r="B3690" t="s">
        <v>3873</v>
      </c>
    </row>
    <row r="3691" spans="1:2" x14ac:dyDescent="0.45">
      <c r="A3691" t="s">
        <v>3792</v>
      </c>
      <c r="B3691" t="s">
        <v>3858</v>
      </c>
    </row>
    <row r="3692" spans="1:2" x14ac:dyDescent="0.45">
      <c r="A3692" t="s">
        <v>3793</v>
      </c>
      <c r="B3692" t="s">
        <v>4036</v>
      </c>
    </row>
    <row r="3693" spans="1:2" x14ac:dyDescent="0.45">
      <c r="A3693" t="s">
        <v>3794</v>
      </c>
      <c r="B3693" t="s">
        <v>4043</v>
      </c>
    </row>
    <row r="3694" spans="1:2" x14ac:dyDescent="0.45">
      <c r="A3694" t="s">
        <v>907</v>
      </c>
      <c r="B3694" t="s">
        <v>17</v>
      </c>
    </row>
    <row r="3695" spans="1:2" x14ac:dyDescent="0.45">
      <c r="A3695" t="s">
        <v>3795</v>
      </c>
      <c r="B3695" t="s">
        <v>4008</v>
      </c>
    </row>
    <row r="3696" spans="1:2" x14ac:dyDescent="0.45">
      <c r="A3696" t="s">
        <v>3796</v>
      </c>
      <c r="B3696" t="s">
        <v>4000</v>
      </c>
    </row>
    <row r="3697" spans="1:2" x14ac:dyDescent="0.45">
      <c r="A3697" t="s">
        <v>3797</v>
      </c>
      <c r="B3697" t="s">
        <v>3829</v>
      </c>
    </row>
    <row r="3698" spans="1:2" x14ac:dyDescent="0.45">
      <c r="A3698" s="22" t="s">
        <v>906</v>
      </c>
      <c r="B3698" s="22" t="s">
        <v>19</v>
      </c>
    </row>
    <row r="3699" spans="1:2" x14ac:dyDescent="0.45">
      <c r="A3699" t="s">
        <v>4067</v>
      </c>
      <c r="B3699" t="s">
        <v>21</v>
      </c>
    </row>
    <row r="3700" spans="1:2" x14ac:dyDescent="0.45">
      <c r="A3700" t="s">
        <v>4068</v>
      </c>
      <c r="B3700" t="s">
        <v>4069</v>
      </c>
    </row>
    <row r="3701" spans="1:2" x14ac:dyDescent="0.45">
      <c r="A3701" t="s">
        <v>4070</v>
      </c>
      <c r="B3701" t="s">
        <v>4071</v>
      </c>
    </row>
    <row r="3702" spans="1:2" x14ac:dyDescent="0.45">
      <c r="A3702" t="s">
        <v>1517</v>
      </c>
      <c r="B3702" t="s">
        <v>93</v>
      </c>
    </row>
    <row r="3703" spans="1:2" x14ac:dyDescent="0.45">
      <c r="A3703" t="s">
        <v>815</v>
      </c>
      <c r="B3703" t="s">
        <v>112</v>
      </c>
    </row>
    <row r="3704" spans="1:2" x14ac:dyDescent="0.45">
      <c r="A3704" t="s">
        <v>4072</v>
      </c>
      <c r="B3704" t="s">
        <v>179</v>
      </c>
    </row>
    <row r="3705" spans="1:2" x14ac:dyDescent="0.45">
      <c r="A3705" t="s">
        <v>101</v>
      </c>
      <c r="B3705" t="s">
        <v>4065</v>
      </c>
    </row>
    <row r="3706" spans="1:2" x14ac:dyDescent="0.45">
      <c r="A3706" t="s">
        <v>4073</v>
      </c>
      <c r="B3706" t="s">
        <v>292</v>
      </c>
    </row>
    <row r="3707" spans="1:2" x14ac:dyDescent="0.45">
      <c r="A3707" t="s">
        <v>4074</v>
      </c>
      <c r="B3707" t="s">
        <v>35</v>
      </c>
    </row>
    <row r="3708" spans="1:2" x14ac:dyDescent="0.45">
      <c r="A3708" t="s">
        <v>4075</v>
      </c>
      <c r="B3708" t="s">
        <v>171</v>
      </c>
    </row>
    <row r="3709" spans="1:2" x14ac:dyDescent="0.45">
      <c r="A3709" t="s">
        <v>4076</v>
      </c>
      <c r="B3709" t="s">
        <v>4077</v>
      </c>
    </row>
    <row r="3710" spans="1:2" x14ac:dyDescent="0.45">
      <c r="A3710" t="s">
        <v>4078</v>
      </c>
      <c r="B3710" t="s">
        <v>289</v>
      </c>
    </row>
    <row r="3711" spans="1:2" x14ac:dyDescent="0.45">
      <c r="A3711" t="s">
        <v>4079</v>
      </c>
      <c r="B3711" t="s">
        <v>60</v>
      </c>
    </row>
    <row r="3712" spans="1:2" x14ac:dyDescent="0.45">
      <c r="A3712" t="s">
        <v>4081</v>
      </c>
      <c r="B3712" t="s">
        <v>4082</v>
      </c>
    </row>
    <row r="3713" spans="1:2" x14ac:dyDescent="0.45">
      <c r="A3713" t="s">
        <v>4083</v>
      </c>
      <c r="B3713" t="s">
        <v>4084</v>
      </c>
    </row>
    <row r="3714" spans="1:2" x14ac:dyDescent="0.45">
      <c r="A3714" t="s">
        <v>4085</v>
      </c>
      <c r="B3714" t="s">
        <v>4086</v>
      </c>
    </row>
    <row r="3715" spans="1:2" x14ac:dyDescent="0.45">
      <c r="A3715" t="s">
        <v>4087</v>
      </c>
      <c r="B3715" t="s">
        <v>3858</v>
      </c>
    </row>
    <row r="3716" spans="1:2" x14ac:dyDescent="0.45">
      <c r="A3716" t="s">
        <v>4088</v>
      </c>
      <c r="B3716" t="s">
        <v>3987</v>
      </c>
    </row>
    <row r="3717" spans="1:2" x14ac:dyDescent="0.45">
      <c r="A3717" t="s">
        <v>4089</v>
      </c>
      <c r="B3717" t="s">
        <v>3987</v>
      </c>
    </row>
    <row r="3718" spans="1:2" x14ac:dyDescent="0.45">
      <c r="A3718" t="s">
        <v>4090</v>
      </c>
      <c r="B3718" t="s">
        <v>4017</v>
      </c>
    </row>
    <row r="3719" spans="1:2" x14ac:dyDescent="0.45">
      <c r="A3719" t="s">
        <v>4091</v>
      </c>
      <c r="B3719" t="s">
        <v>3950</v>
      </c>
    </row>
    <row r="3720" spans="1:2" x14ac:dyDescent="0.45">
      <c r="A3720" t="s">
        <v>4092</v>
      </c>
      <c r="B3720" t="s">
        <v>3858</v>
      </c>
    </row>
    <row r="3721" spans="1:2" x14ac:dyDescent="0.45">
      <c r="A3721" t="s">
        <v>4093</v>
      </c>
      <c r="B3721" t="s">
        <v>3987</v>
      </c>
    </row>
    <row r="3722" spans="1:2" x14ac:dyDescent="0.45">
      <c r="A3722" t="s">
        <v>4094</v>
      </c>
      <c r="B3722" t="s">
        <v>3977</v>
      </c>
    </row>
    <row r="3723" spans="1:2" x14ac:dyDescent="0.45">
      <c r="A3723" t="s">
        <v>4095</v>
      </c>
      <c r="B3723" t="s">
        <v>3977</v>
      </c>
    </row>
    <row r="3724" spans="1:2" x14ac:dyDescent="0.45">
      <c r="A3724" t="s">
        <v>4096</v>
      </c>
      <c r="B3724" t="s">
        <v>3977</v>
      </c>
    </row>
    <row r="3725" spans="1:2" x14ac:dyDescent="0.45">
      <c r="A3725" t="s">
        <v>4097</v>
      </c>
      <c r="B3725" t="s">
        <v>3977</v>
      </c>
    </row>
    <row r="3726" spans="1:2" x14ac:dyDescent="0.45">
      <c r="A3726" t="s">
        <v>4098</v>
      </c>
      <c r="B3726" t="s">
        <v>3924</v>
      </c>
    </row>
    <row r="3727" spans="1:2" x14ac:dyDescent="0.45">
      <c r="A3727" t="s">
        <v>4099</v>
      </c>
      <c r="B3727" t="s">
        <v>3924</v>
      </c>
    </row>
    <row r="3728" spans="1:2" x14ac:dyDescent="0.45">
      <c r="A3728" t="s">
        <v>4100</v>
      </c>
      <c r="B3728" t="s">
        <v>4101</v>
      </c>
    </row>
    <row r="3729" spans="1:2" x14ac:dyDescent="0.45">
      <c r="A3729" t="s">
        <v>4102</v>
      </c>
      <c r="B3729" t="s">
        <v>3861</v>
      </c>
    </row>
    <row r="3730" spans="1:2" x14ac:dyDescent="0.45">
      <c r="A3730" t="s">
        <v>4103</v>
      </c>
      <c r="B3730" t="s">
        <v>3861</v>
      </c>
    </row>
    <row r="3731" spans="1:2" x14ac:dyDescent="0.45">
      <c r="A3731" t="s">
        <v>4104</v>
      </c>
      <c r="B3731" t="s">
        <v>4105</v>
      </c>
    </row>
    <row r="3732" spans="1:2" x14ac:dyDescent="0.45">
      <c r="A3732" t="s">
        <v>4106</v>
      </c>
      <c r="B3732" t="s">
        <v>3891</v>
      </c>
    </row>
    <row r="3733" spans="1:2" x14ac:dyDescent="0.45">
      <c r="A3733" t="s">
        <v>4107</v>
      </c>
      <c r="B3733" t="s">
        <v>4108</v>
      </c>
    </row>
    <row r="3734" spans="1:2" x14ac:dyDescent="0.45">
      <c r="A3734" t="s">
        <v>4109</v>
      </c>
      <c r="B3734" t="s">
        <v>3891</v>
      </c>
    </row>
    <row r="3735" spans="1:2" x14ac:dyDescent="0.45">
      <c r="A3735" t="s">
        <v>4110</v>
      </c>
      <c r="B3735" t="s">
        <v>3983</v>
      </c>
    </row>
    <row r="3736" spans="1:2" x14ac:dyDescent="0.45">
      <c r="A3736" t="s">
        <v>4111</v>
      </c>
      <c r="B3736" t="s">
        <v>3986</v>
      </c>
    </row>
    <row r="3737" spans="1:2" x14ac:dyDescent="0.45">
      <c r="A3737" t="s">
        <v>4113</v>
      </c>
      <c r="B3737" t="s">
        <v>4025</v>
      </c>
    </row>
    <row r="3738" spans="1:2" x14ac:dyDescent="0.45">
      <c r="A3738" t="s">
        <v>4112</v>
      </c>
      <c r="B3738" t="s">
        <v>3883</v>
      </c>
    </row>
    <row r="3739" spans="1:2" x14ac:dyDescent="0.45">
      <c r="A3739" t="s">
        <v>4114</v>
      </c>
      <c r="B3739" t="s">
        <v>3881</v>
      </c>
    </row>
    <row r="3740" spans="1:2" x14ac:dyDescent="0.45">
      <c r="A3740" t="s">
        <v>4115</v>
      </c>
      <c r="B3740" t="s">
        <v>4058</v>
      </c>
    </row>
    <row r="3741" spans="1:2" x14ac:dyDescent="0.45">
      <c r="A3741" t="s">
        <v>4116</v>
      </c>
      <c r="B3741" t="s">
        <v>4058</v>
      </c>
    </row>
    <row r="3742" spans="1:2" x14ac:dyDescent="0.45">
      <c r="A3742" t="s">
        <v>4117</v>
      </c>
      <c r="B3742" t="s">
        <v>3885</v>
      </c>
    </row>
    <row r="3743" spans="1:2" x14ac:dyDescent="0.45">
      <c r="A3743" t="s">
        <v>4118</v>
      </c>
      <c r="B3743" t="s">
        <v>4009</v>
      </c>
    </row>
    <row r="3744" spans="1:2" x14ac:dyDescent="0.45">
      <c r="A3744" t="s">
        <v>4119</v>
      </c>
      <c r="B3744" t="s">
        <v>4009</v>
      </c>
    </row>
    <row r="3745" spans="1:2" x14ac:dyDescent="0.45">
      <c r="A3745" t="s">
        <v>4120</v>
      </c>
      <c r="B3745" t="s">
        <v>3885</v>
      </c>
    </row>
    <row r="3746" spans="1:2" x14ac:dyDescent="0.45">
      <c r="A3746" t="s">
        <v>4121</v>
      </c>
      <c r="B3746" t="s">
        <v>3862</v>
      </c>
    </row>
    <row r="3747" spans="1:2" x14ac:dyDescent="0.45">
      <c r="A3747" t="s">
        <v>4122</v>
      </c>
      <c r="B3747" t="s">
        <v>3933</v>
      </c>
    </row>
    <row r="3748" spans="1:2" x14ac:dyDescent="0.45">
      <c r="A3748" t="s">
        <v>4123</v>
      </c>
      <c r="B3748" t="s">
        <v>4012</v>
      </c>
    </row>
    <row r="3749" spans="1:2" x14ac:dyDescent="0.45">
      <c r="A3749" t="s">
        <v>4124</v>
      </c>
      <c r="B3749" t="s">
        <v>4011</v>
      </c>
    </row>
    <row r="3750" spans="1:2" x14ac:dyDescent="0.45">
      <c r="A3750" t="s">
        <v>4125</v>
      </c>
      <c r="B3750" t="s">
        <v>4012</v>
      </c>
    </row>
    <row r="3751" spans="1:2" x14ac:dyDescent="0.45">
      <c r="A3751" t="s">
        <v>4126</v>
      </c>
      <c r="B3751" t="s">
        <v>3860</v>
      </c>
    </row>
    <row r="3752" spans="1:2" x14ac:dyDescent="0.45">
      <c r="A3752" t="s">
        <v>4127</v>
      </c>
      <c r="B3752" t="s">
        <v>3860</v>
      </c>
    </row>
    <row r="3753" spans="1:2" x14ac:dyDescent="0.45">
      <c r="A3753" t="s">
        <v>4128</v>
      </c>
      <c r="B3753" t="s">
        <v>3860</v>
      </c>
    </row>
    <row r="3754" spans="1:2" x14ac:dyDescent="0.45">
      <c r="A3754" t="s">
        <v>4129</v>
      </c>
      <c r="B3754" t="s">
        <v>4050</v>
      </c>
    </row>
    <row r="3755" spans="1:2" x14ac:dyDescent="0.45">
      <c r="A3755" t="s">
        <v>4132</v>
      </c>
      <c r="B3755" t="s">
        <v>3945</v>
      </c>
    </row>
    <row r="3756" spans="1:2" x14ac:dyDescent="0.45">
      <c r="A3756" t="s">
        <v>4130</v>
      </c>
      <c r="B3756" t="s">
        <v>3946</v>
      </c>
    </row>
    <row r="3757" spans="1:2" x14ac:dyDescent="0.45">
      <c r="A3757" t="s">
        <v>4131</v>
      </c>
      <c r="B3757" t="s">
        <v>4050</v>
      </c>
    </row>
    <row r="3758" spans="1:2" x14ac:dyDescent="0.45">
      <c r="A3758" t="s">
        <v>4133</v>
      </c>
      <c r="B3758" t="s">
        <v>3859</v>
      </c>
    </row>
    <row r="3759" spans="1:2" x14ac:dyDescent="0.45">
      <c r="A3759" t="s">
        <v>4134</v>
      </c>
      <c r="B3759" t="s">
        <v>4035</v>
      </c>
    </row>
    <row r="3760" spans="1:2" x14ac:dyDescent="0.45">
      <c r="A3760" t="s">
        <v>4135</v>
      </c>
      <c r="B3760" t="s">
        <v>3947</v>
      </c>
    </row>
    <row r="3761" spans="1:2" x14ac:dyDescent="0.45">
      <c r="A3761" t="s">
        <v>4136</v>
      </c>
      <c r="B3761" t="s">
        <v>3859</v>
      </c>
    </row>
    <row r="3762" spans="1:2" x14ac:dyDescent="0.45">
      <c r="A3762" t="s">
        <v>4137</v>
      </c>
      <c r="B3762" t="s">
        <v>3857</v>
      </c>
    </row>
    <row r="3763" spans="1:2" x14ac:dyDescent="0.45">
      <c r="A3763" t="s">
        <v>4138</v>
      </c>
      <c r="B3763" t="s">
        <v>4013</v>
      </c>
    </row>
    <row r="3764" spans="1:2" x14ac:dyDescent="0.45">
      <c r="A3764" t="s">
        <v>4112</v>
      </c>
      <c r="B3764" t="s">
        <v>3883</v>
      </c>
    </row>
    <row r="3765" spans="1:2" x14ac:dyDescent="0.45">
      <c r="A3765" t="s">
        <v>4139</v>
      </c>
      <c r="B3765" t="s">
        <v>3883</v>
      </c>
    </row>
    <row r="3766" spans="1:2" x14ac:dyDescent="0.45">
      <c r="A3766" t="s">
        <v>4081</v>
      </c>
      <c r="B3766" t="s">
        <v>3982</v>
      </c>
    </row>
    <row r="3767" spans="1:2" x14ac:dyDescent="0.45">
      <c r="A3767" t="s">
        <v>4140</v>
      </c>
      <c r="B3767" t="s">
        <v>3982</v>
      </c>
    </row>
    <row r="3768" spans="1:2" x14ac:dyDescent="0.45">
      <c r="A3768" t="s">
        <v>4141</v>
      </c>
      <c r="B3768" t="s">
        <v>3899</v>
      </c>
    </row>
    <row r="3769" spans="1:2" x14ac:dyDescent="0.45">
      <c r="A3769" t="s">
        <v>4142</v>
      </c>
      <c r="B3769" t="s">
        <v>3982</v>
      </c>
    </row>
    <row r="3770" spans="1:2" x14ac:dyDescent="0.45">
      <c r="A3770" t="s">
        <v>4143</v>
      </c>
      <c r="B3770" t="s">
        <v>3899</v>
      </c>
    </row>
    <row r="3771" spans="1:2" x14ac:dyDescent="0.45">
      <c r="A3771" t="s">
        <v>4357</v>
      </c>
      <c r="B3771" t="s">
        <v>3830</v>
      </c>
    </row>
    <row r="3772" spans="1:2" x14ac:dyDescent="0.45">
      <c r="A3772" t="s">
        <v>4359</v>
      </c>
      <c r="B3772" t="s">
        <v>3841</v>
      </c>
    </row>
    <row r="3773" spans="1:2" x14ac:dyDescent="0.45">
      <c r="A3773" t="s">
        <v>4367</v>
      </c>
      <c r="B3773" t="s">
        <v>3915</v>
      </c>
    </row>
    <row r="3774" spans="1:2" x14ac:dyDescent="0.45">
      <c r="A3774" t="s">
        <v>4368</v>
      </c>
      <c r="B3774" t="s">
        <v>3915</v>
      </c>
    </row>
    <row r="3775" spans="1:2" x14ac:dyDescent="0.45">
      <c r="A3775" t="s">
        <v>4369</v>
      </c>
      <c r="B3775" t="s">
        <v>3960</v>
      </c>
    </row>
    <row r="3776" spans="1:2" x14ac:dyDescent="0.45">
      <c r="A3776" t="s">
        <v>4370</v>
      </c>
      <c r="B3776" t="s">
        <v>4006</v>
      </c>
    </row>
    <row r="3777" spans="1:2" x14ac:dyDescent="0.45">
      <c r="A3777" t="s">
        <v>4371</v>
      </c>
      <c r="B3777" t="s">
        <v>3975</v>
      </c>
    </row>
    <row r="3778" spans="1:2" x14ac:dyDescent="0.45">
      <c r="A3778" t="s">
        <v>4372</v>
      </c>
      <c r="B3778" t="s">
        <v>3975</v>
      </c>
    </row>
    <row r="3779" spans="1:2" x14ac:dyDescent="0.45">
      <c r="A3779" t="s">
        <v>4373</v>
      </c>
      <c r="B3779" t="s">
        <v>4028</v>
      </c>
    </row>
    <row r="3780" spans="1:2" x14ac:dyDescent="0.45">
      <c r="A3780" t="s">
        <v>4374</v>
      </c>
      <c r="B3780" t="s">
        <v>3911</v>
      </c>
    </row>
    <row r="3781" spans="1:2" x14ac:dyDescent="0.45">
      <c r="A3781" t="s">
        <v>4375</v>
      </c>
      <c r="B3781" t="s">
        <v>3888</v>
      </c>
    </row>
    <row r="3782" spans="1:2" x14ac:dyDescent="0.45">
      <c r="A3782" t="s">
        <v>4376</v>
      </c>
      <c r="B3782" t="s">
        <v>3913</v>
      </c>
    </row>
    <row r="3783" spans="1:2" x14ac:dyDescent="0.45">
      <c r="A3783" t="s">
        <v>4377</v>
      </c>
      <c r="B3783" t="s">
        <v>3850</v>
      </c>
    </row>
    <row r="3784" spans="1:2" x14ac:dyDescent="0.45">
      <c r="A3784" t="s">
        <v>4378</v>
      </c>
      <c r="B3784" t="s">
        <v>3851</v>
      </c>
    </row>
    <row r="3785" spans="1:2" x14ac:dyDescent="0.45">
      <c r="A3785" t="s">
        <v>4379</v>
      </c>
      <c r="B3785" t="s">
        <v>3864</v>
      </c>
    </row>
    <row r="3786" spans="1:2" x14ac:dyDescent="0.45">
      <c r="A3786" t="s">
        <v>4380</v>
      </c>
      <c r="B3786" t="s">
        <v>4381</v>
      </c>
    </row>
    <row r="3787" spans="1:2" x14ac:dyDescent="0.45">
      <c r="A3787" t="s">
        <v>4382</v>
      </c>
      <c r="B3787" t="s">
        <v>3854</v>
      </c>
    </row>
    <row r="3788" spans="1:2" x14ac:dyDescent="0.45">
      <c r="A3788" t="s">
        <v>4383</v>
      </c>
      <c r="B3788" t="s">
        <v>4022</v>
      </c>
    </row>
    <row r="3789" spans="1:2" x14ac:dyDescent="0.45">
      <c r="A3789" t="s">
        <v>4384</v>
      </c>
      <c r="B3789" t="s">
        <v>3854</v>
      </c>
    </row>
    <row r="3790" spans="1:2" x14ac:dyDescent="0.45">
      <c r="A3790" t="s">
        <v>4385</v>
      </c>
      <c r="B3790" t="s">
        <v>3917</v>
      </c>
    </row>
    <row r="3791" spans="1:2" x14ac:dyDescent="0.45">
      <c r="A3791" t="s">
        <v>4386</v>
      </c>
      <c r="B3791" t="s">
        <v>3917</v>
      </c>
    </row>
    <row r="3792" spans="1:2" x14ac:dyDescent="0.45">
      <c r="A3792" t="s">
        <v>4387</v>
      </c>
      <c r="B3792" t="s">
        <v>4037</v>
      </c>
    </row>
    <row r="3793" spans="1:2" x14ac:dyDescent="0.45">
      <c r="A3793" t="s">
        <v>4388</v>
      </c>
      <c r="B3793" t="s">
        <v>4008</v>
      </c>
    </row>
    <row r="3794" spans="1:2" x14ac:dyDescent="0.45">
      <c r="A3794" t="s">
        <v>4389</v>
      </c>
      <c r="B3794" t="s">
        <v>4037</v>
      </c>
    </row>
    <row r="3795" spans="1:2" x14ac:dyDescent="0.45">
      <c r="A3795" t="s">
        <v>4390</v>
      </c>
      <c r="B3795" t="s">
        <v>4037</v>
      </c>
    </row>
    <row r="3796" spans="1:2" x14ac:dyDescent="0.45">
      <c r="A3796" t="s">
        <v>4391</v>
      </c>
      <c r="B3796" t="s">
        <v>3995</v>
      </c>
    </row>
    <row r="3797" spans="1:2" x14ac:dyDescent="0.45">
      <c r="A3797" t="s">
        <v>4395</v>
      </c>
      <c r="B3797" t="s">
        <v>3903</v>
      </c>
    </row>
    <row r="3798" spans="1:2" x14ac:dyDescent="0.45">
      <c r="A3798" t="s">
        <v>4396</v>
      </c>
      <c r="B3798" t="s">
        <v>3829</v>
      </c>
    </row>
    <row r="3799" spans="1:2" x14ac:dyDescent="0.45">
      <c r="A3799" t="s">
        <v>4397</v>
      </c>
      <c r="B3799" t="s">
        <v>3855</v>
      </c>
    </row>
    <row r="3800" spans="1:2" x14ac:dyDescent="0.45">
      <c r="A3800" t="s">
        <v>4398</v>
      </c>
      <c r="B3800" t="s">
        <v>4036</v>
      </c>
    </row>
    <row r="3801" spans="1:2" x14ac:dyDescent="0.45">
      <c r="A3801" t="s">
        <v>4399</v>
      </c>
      <c r="B3801" t="s">
        <v>3954</v>
      </c>
    </row>
    <row r="3802" spans="1:2" x14ac:dyDescent="0.45">
      <c r="A3802" t="s">
        <v>4400</v>
      </c>
      <c r="B3802" t="s">
        <v>3954</v>
      </c>
    </row>
    <row r="3803" spans="1:2" x14ac:dyDescent="0.45">
      <c r="A3803" t="s">
        <v>4401</v>
      </c>
      <c r="B3803" t="s">
        <v>3954</v>
      </c>
    </row>
    <row r="3804" spans="1:2" x14ac:dyDescent="0.45">
      <c r="A3804" t="s">
        <v>4402</v>
      </c>
      <c r="B3804" t="s">
        <v>3829</v>
      </c>
    </row>
    <row r="3805" spans="1:2" x14ac:dyDescent="0.45">
      <c r="A3805" t="s">
        <v>4403</v>
      </c>
      <c r="B3805" t="s">
        <v>3868</v>
      </c>
    </row>
    <row r="3806" spans="1:2" x14ac:dyDescent="0.45">
      <c r="A3806" t="s">
        <v>4404</v>
      </c>
      <c r="B3806" t="s">
        <v>3856</v>
      </c>
    </row>
    <row r="3807" spans="1:2" x14ac:dyDescent="0.45">
      <c r="A3807" t="s">
        <v>4405</v>
      </c>
      <c r="B3807" t="s">
        <v>3856</v>
      </c>
    </row>
    <row r="3808" spans="1:2" x14ac:dyDescent="0.45">
      <c r="A3808" t="s">
        <v>4408</v>
      </c>
      <c r="B3808" t="s">
        <v>3836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Y1435"/>
  <sheetViews>
    <sheetView topLeftCell="K1" workbookViewId="0">
      <selection activeCell="U14" sqref="U14"/>
    </sheetView>
  </sheetViews>
  <sheetFormatPr defaultRowHeight="14.25" x14ac:dyDescent="0.45"/>
  <cols>
    <col min="1" max="1" width="11.2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6" width="13.73046875" customWidth="1"/>
    <col min="17" max="17" width="8.19921875" bestFit="1" customWidth="1"/>
    <col min="18" max="18" width="19.06640625" bestFit="1" customWidth="1"/>
    <col min="20" max="20" width="23.3984375" customWidth="1"/>
    <col min="21" max="21" width="11.3984375" customWidth="1"/>
    <col min="22" max="22" width="32.59765625" style="60" customWidth="1"/>
    <col min="23" max="23" width="32.59765625" customWidth="1"/>
    <col min="25" max="25" width="25.73046875" customWidth="1"/>
  </cols>
  <sheetData>
    <row r="1" spans="1:24" ht="14.65" thickBot="1" x14ac:dyDescent="0.5">
      <c r="A1" s="102" t="s">
        <v>4412</v>
      </c>
      <c r="B1" s="103"/>
      <c r="C1" s="103"/>
      <c r="D1" s="103"/>
      <c r="E1" s="103"/>
      <c r="F1" s="103"/>
      <c r="G1" s="103"/>
      <c r="H1" s="103"/>
      <c r="I1" s="104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x14ac:dyDescent="0.45">
      <c r="A3" s="64" t="s">
        <v>4409</v>
      </c>
      <c r="B3" s="57">
        <v>0</v>
      </c>
      <c r="C3" s="57">
        <v>0</v>
      </c>
      <c r="D3" s="57">
        <v>43.424481559999997</v>
      </c>
      <c r="E3" s="57">
        <v>52.849439570000001</v>
      </c>
      <c r="F3" s="57">
        <v>204.19</v>
      </c>
      <c r="G3" s="58">
        <v>297</v>
      </c>
      <c r="H3" s="58">
        <v>14</v>
      </c>
      <c r="I3" s="58">
        <v>0.2</v>
      </c>
      <c r="J3" s="2"/>
      <c r="K3" s="4" t="str">
        <f t="shared" ref="K3:K66" si="0">IF(B3=0,"[["&amp;E3:E3&amp;", ","["&amp;E3&amp;", ")</f>
        <v xml:space="preserve">[[52,84943957, </v>
      </c>
      <c r="L3" t="str">
        <f t="shared" ref="L3:L66" si="1">IF(B4=0,D3&amp;"]]",D3&amp;"], ")</f>
        <v xml:space="preserve">43,42448156], </v>
      </c>
      <c r="N3" s="9" t="str">
        <f>A1</f>
        <v>Осевой коллектор</v>
      </c>
      <c r="O3">
        <f t="shared" ref="O3:O66" si="2">IF(G3=0,O2,G3+H3*2)</f>
        <v>325</v>
      </c>
      <c r="P3">
        <f t="shared" ref="P3:P66" si="3">IF(H3=0,P2,H3)</f>
        <v>14</v>
      </c>
      <c r="Q3" s="9">
        <f t="shared" ref="Q3:Q66" si="4">B3</f>
        <v>0</v>
      </c>
      <c r="R3" t="str">
        <f>IF(A3=0,#REF!,A3)</f>
        <v>FL 1</v>
      </c>
      <c r="S3" t="str">
        <f>IF(A3&lt;&gt;0,A3,)</f>
        <v>FL 1</v>
      </c>
      <c r="T3" t="str">
        <f>"UZN_"&amp;S3</f>
        <v>UZN_FL 1</v>
      </c>
      <c r="U3" t="e">
        <f>VLOOKUP(T3,структура!$A$2:$B$3697,2,0)</f>
        <v>#N/A</v>
      </c>
      <c r="V3" t="str">
        <f t="shared" ref="V3:V66" si="5">CONCATENATE(IF(B3&lt;&gt;0,V2,""),K3,L3)</f>
        <v xml:space="preserve">[[52,84943957, 43,42448156], </v>
      </c>
      <c r="X3">
        <f t="shared" ref="X3:X66" si="6">IF(B4=0,1,0)</f>
        <v>0</v>
      </c>
    </row>
    <row r="4" spans="1:24" x14ac:dyDescent="0.45">
      <c r="A4" s="64"/>
      <c r="B4" s="57">
        <v>19.920000000000002</v>
      </c>
      <c r="C4" s="57">
        <v>19.9175</v>
      </c>
      <c r="D4" s="57">
        <v>43.424476769999998</v>
      </c>
      <c r="E4" s="57">
        <v>52.849685440000002</v>
      </c>
      <c r="F4" s="57">
        <v>204.07</v>
      </c>
      <c r="G4" s="59"/>
      <c r="H4" s="59"/>
      <c r="I4" s="59"/>
      <c r="J4" s="2"/>
      <c r="K4" s="4" t="str">
        <f t="shared" si="0"/>
        <v xml:space="preserve">[52,84968544, </v>
      </c>
      <c r="L4" t="str">
        <f t="shared" si="1"/>
        <v>43,42447677]]</v>
      </c>
      <c r="N4" s="9" t="str">
        <f>N3</f>
        <v>Осевой коллектор</v>
      </c>
      <c r="O4">
        <f t="shared" si="2"/>
        <v>325</v>
      </c>
      <c r="P4">
        <f t="shared" si="3"/>
        <v>14</v>
      </c>
      <c r="Q4" s="9">
        <f t="shared" si="4"/>
        <v>19.920000000000002</v>
      </c>
      <c r="R4" t="e">
        <f>IF(A4=0,#REF!,A4)</f>
        <v>#REF!</v>
      </c>
      <c r="S4" t="str">
        <f t="shared" ref="S4:S67" si="7">IF(A4&lt;&gt;0,A4,S3)</f>
        <v>FL 1</v>
      </c>
      <c r="T4" s="60" t="str">
        <f>"UZN_"&amp;S4</f>
        <v>UZN_FL 1</v>
      </c>
      <c r="U4" t="e">
        <f>VLOOKUP(T4,структура!$A$2:$B$3697,2,0)</f>
        <v>#N/A</v>
      </c>
      <c r="V4" t="str">
        <f t="shared" si="5"/>
        <v>[[52,84943957, 43,42448156], [52,84968544, 43,42447677]]</v>
      </c>
      <c r="X4" s="1">
        <f t="shared" si="6"/>
        <v>1</v>
      </c>
    </row>
    <row r="5" spans="1:24" x14ac:dyDescent="0.45">
      <c r="A5" s="64" t="s">
        <v>4410</v>
      </c>
      <c r="B5" s="57">
        <v>0</v>
      </c>
      <c r="C5" s="57">
        <v>0</v>
      </c>
      <c r="D5" s="57">
        <v>43.424476769999998</v>
      </c>
      <c r="E5" s="57">
        <v>52.849685440000002</v>
      </c>
      <c r="F5" s="57">
        <v>204.07</v>
      </c>
      <c r="G5" s="59"/>
      <c r="H5" s="59"/>
      <c r="I5" s="59"/>
      <c r="J5" s="2"/>
      <c r="K5" s="4" t="str">
        <f t="shared" si="0"/>
        <v xml:space="preserve">[[52,84968544, </v>
      </c>
      <c r="L5" t="str">
        <f t="shared" si="1"/>
        <v xml:space="preserve">43,42447677], </v>
      </c>
      <c r="N5" s="9" t="str">
        <f>N4</f>
        <v>Осевой коллектор</v>
      </c>
      <c r="O5">
        <f t="shared" si="2"/>
        <v>325</v>
      </c>
      <c r="P5">
        <f t="shared" si="3"/>
        <v>14</v>
      </c>
      <c r="Q5" s="9">
        <f t="shared" si="4"/>
        <v>0</v>
      </c>
      <c r="R5" t="str">
        <f>IF(A5=0,#REF!,A5)</f>
        <v>FL 2</v>
      </c>
      <c r="S5" t="str">
        <f t="shared" si="7"/>
        <v>FL 2</v>
      </c>
      <c r="T5" s="60" t="str">
        <f>"UZN_"&amp;S5</f>
        <v>UZN_FL 2</v>
      </c>
      <c r="U5" t="e">
        <f>VLOOKUP(T5,структура!$A$2:$B$3697,2,0)</f>
        <v>#N/A</v>
      </c>
      <c r="V5" t="str">
        <f t="shared" si="5"/>
        <v xml:space="preserve">[[52,84968544, 43,42447677], </v>
      </c>
      <c r="X5" s="1">
        <f t="shared" si="6"/>
        <v>0</v>
      </c>
    </row>
    <row r="6" spans="1:24" x14ac:dyDescent="0.45">
      <c r="A6" s="64"/>
      <c r="B6" s="57">
        <v>91.44</v>
      </c>
      <c r="C6" s="57">
        <v>91.4435</v>
      </c>
      <c r="D6" s="57">
        <v>43.424313550000001</v>
      </c>
      <c r="E6" s="57">
        <v>52.850792210000002</v>
      </c>
      <c r="F6" s="57">
        <v>204.87</v>
      </c>
      <c r="G6" s="59">
        <v>297</v>
      </c>
      <c r="H6" s="59">
        <v>14</v>
      </c>
      <c r="I6" s="59">
        <v>0.2</v>
      </c>
      <c r="J6" s="2"/>
      <c r="K6" s="4" t="str">
        <f t="shared" si="0"/>
        <v xml:space="preserve">[52,85079221, </v>
      </c>
      <c r="L6" t="str">
        <f t="shared" si="1"/>
        <v xml:space="preserve">43,42431355], </v>
      </c>
      <c r="N6" s="9" t="str">
        <f>N5</f>
        <v>Осевой коллектор</v>
      </c>
      <c r="O6">
        <f t="shared" si="2"/>
        <v>325</v>
      </c>
      <c r="P6">
        <f t="shared" si="3"/>
        <v>14</v>
      </c>
      <c r="Q6" s="9">
        <f t="shared" si="4"/>
        <v>91.44</v>
      </c>
      <c r="R6" t="e">
        <f>IF(A6=0,#REF!,A6)</f>
        <v>#REF!</v>
      </c>
      <c r="S6" t="str">
        <f t="shared" si="7"/>
        <v>FL 2</v>
      </c>
      <c r="T6" s="60" t="str">
        <f>"UZN_"&amp;S6</f>
        <v>UZN_FL 2</v>
      </c>
      <c r="U6" t="e">
        <f>VLOOKUP(T6,структура!$A$2:$B$3697,2,0)</f>
        <v>#N/A</v>
      </c>
      <c r="V6" t="str">
        <f t="shared" si="5"/>
        <v xml:space="preserve">[[52,84968544, 43,42447677], [52,85079221, 43,42431355], </v>
      </c>
      <c r="X6" s="1">
        <f t="shared" si="6"/>
        <v>0</v>
      </c>
    </row>
    <row r="7" spans="1:24" x14ac:dyDescent="0.45">
      <c r="A7" s="64"/>
      <c r="B7" s="57">
        <v>182.88</v>
      </c>
      <c r="C7" s="57">
        <v>182.88630000000001</v>
      </c>
      <c r="D7" s="57">
        <v>43.424150320000003</v>
      </c>
      <c r="E7" s="57">
        <v>52.851898980000001</v>
      </c>
      <c r="F7" s="57">
        <v>205.58</v>
      </c>
      <c r="G7" s="58"/>
      <c r="H7" s="58"/>
      <c r="I7" s="58"/>
      <c r="J7" s="2"/>
      <c r="K7" s="4" t="str">
        <f t="shared" si="0"/>
        <v xml:space="preserve">[52,85189898, </v>
      </c>
      <c r="L7" t="str">
        <f t="shared" si="1"/>
        <v xml:space="preserve">43,42415032], </v>
      </c>
      <c r="N7" s="9" t="str">
        <f t="shared" ref="N7:N70" si="8">N6</f>
        <v>Осевой коллектор</v>
      </c>
      <c r="O7">
        <f t="shared" si="2"/>
        <v>325</v>
      </c>
      <c r="P7">
        <f t="shared" si="3"/>
        <v>14</v>
      </c>
      <c r="Q7" s="9">
        <f t="shared" si="4"/>
        <v>182.88</v>
      </c>
      <c r="R7" t="e">
        <f>IF(A7=0,#REF!,A7)</f>
        <v>#REF!</v>
      </c>
      <c r="S7" t="str">
        <f t="shared" si="7"/>
        <v>FL 2</v>
      </c>
      <c r="T7" t="str">
        <f t="shared" ref="T7:T70" si="9">"UZN_"&amp;S7</f>
        <v>UZN_FL 2</v>
      </c>
      <c r="U7" t="e">
        <f>VLOOKUP(T7,структура!$A$2:$B$3697,2,0)</f>
        <v>#N/A</v>
      </c>
      <c r="V7" t="str">
        <f t="shared" si="5"/>
        <v xml:space="preserve">[[52,84968544, 43,42447677], [52,85079221, 43,42431355], [52,85189898, 43,42415032], </v>
      </c>
      <c r="W7" s="60"/>
      <c r="X7">
        <f t="shared" si="6"/>
        <v>0</v>
      </c>
    </row>
    <row r="8" spans="1:24" x14ac:dyDescent="0.45">
      <c r="A8" s="64"/>
      <c r="B8" s="57">
        <v>266.18</v>
      </c>
      <c r="C8" s="57">
        <v>266.18470000000002</v>
      </c>
      <c r="D8" s="57">
        <v>43.424001619999999</v>
      </c>
      <c r="E8" s="57">
        <v>52.852907180000003</v>
      </c>
      <c r="F8" s="57">
        <v>206.06</v>
      </c>
      <c r="G8" s="59"/>
      <c r="H8" s="59"/>
      <c r="I8" s="59"/>
      <c r="J8" s="2"/>
      <c r="K8" s="4" t="str">
        <f t="shared" si="0"/>
        <v xml:space="preserve">[52,85290718, </v>
      </c>
      <c r="L8" t="str">
        <f t="shared" si="1"/>
        <v xml:space="preserve">43,42400162], </v>
      </c>
      <c r="N8" s="9" t="str">
        <f t="shared" si="8"/>
        <v>Осевой коллектор</v>
      </c>
      <c r="O8">
        <f t="shared" si="2"/>
        <v>325</v>
      </c>
      <c r="P8">
        <f t="shared" si="3"/>
        <v>14</v>
      </c>
      <c r="Q8" s="9">
        <f t="shared" si="4"/>
        <v>266.18</v>
      </c>
      <c r="R8" t="e">
        <f>IF(A8=0,#REF!,A8)</f>
        <v>#REF!</v>
      </c>
      <c r="S8" t="str">
        <f t="shared" si="7"/>
        <v>FL 2</v>
      </c>
      <c r="T8" s="60" t="str">
        <f t="shared" si="9"/>
        <v>UZN_FL 2</v>
      </c>
      <c r="U8" t="e">
        <f>VLOOKUP(T8,структура!$A$2:$B$3697,2,0)</f>
        <v>#N/A</v>
      </c>
      <c r="V8" t="str">
        <f t="shared" si="5"/>
        <v xml:space="preserve">[[52,84968544, 43,42447677], [52,85079221, 43,42431355], [52,85189898, 43,42415032], [52,85290718, 43,42400162], </v>
      </c>
      <c r="X8" s="1">
        <f t="shared" si="6"/>
        <v>0</v>
      </c>
    </row>
    <row r="9" spans="1:24" x14ac:dyDescent="0.45">
      <c r="A9" s="64"/>
      <c r="B9" s="57">
        <v>274.32</v>
      </c>
      <c r="C9" s="57">
        <v>274.36680000000001</v>
      </c>
      <c r="D9" s="57">
        <v>43.42398008</v>
      </c>
      <c r="E9" s="57">
        <v>52.853003299999997</v>
      </c>
      <c r="F9" s="57">
        <v>205.26</v>
      </c>
      <c r="G9" s="59"/>
      <c r="H9" s="59"/>
      <c r="I9" s="59"/>
      <c r="J9" s="2"/>
      <c r="K9" s="4" t="str">
        <f t="shared" si="0"/>
        <v xml:space="preserve">[52,8530033, </v>
      </c>
      <c r="L9" t="str">
        <f t="shared" si="1"/>
        <v xml:space="preserve">43,42398008], </v>
      </c>
      <c r="N9" s="9" t="str">
        <f t="shared" si="8"/>
        <v>Осевой коллектор</v>
      </c>
      <c r="O9">
        <f t="shared" si="2"/>
        <v>325</v>
      </c>
      <c r="P9">
        <f t="shared" si="3"/>
        <v>14</v>
      </c>
      <c r="Q9" s="9">
        <f t="shared" si="4"/>
        <v>274.32</v>
      </c>
      <c r="R9" t="e">
        <f>IF(A9=0,#REF!,A9)</f>
        <v>#REF!</v>
      </c>
      <c r="S9" t="str">
        <f t="shared" si="7"/>
        <v>FL 2</v>
      </c>
      <c r="T9" s="60" t="str">
        <f t="shared" si="9"/>
        <v>UZN_FL 2</v>
      </c>
      <c r="U9" s="15" t="e">
        <f>VLOOKUP(T9,структура!$A$2:$B$3770,2,0)</f>
        <v>#N/A</v>
      </c>
      <c r="V9" t="str">
        <f t="shared" si="5"/>
        <v xml:space="preserve">[[52,84968544, 43,42447677], [52,85079221, 43,42431355], [52,85189898, 43,42415032], [52,85290718, 43,42400162], [52,8530033, 43,42398008], </v>
      </c>
      <c r="X9" s="1">
        <f t="shared" si="6"/>
        <v>0</v>
      </c>
    </row>
    <row r="10" spans="1:24" x14ac:dyDescent="0.45">
      <c r="A10" s="64"/>
      <c r="B10" s="57">
        <v>365.76</v>
      </c>
      <c r="C10" s="57">
        <v>365.8252</v>
      </c>
      <c r="D10" s="57">
        <v>43.423738139999998</v>
      </c>
      <c r="E10" s="57">
        <v>52.854082599999998</v>
      </c>
      <c r="F10" s="57">
        <v>207.09</v>
      </c>
      <c r="G10" s="59"/>
      <c r="H10" s="59"/>
      <c r="I10" s="59"/>
      <c r="J10" s="2"/>
      <c r="K10" s="4" t="str">
        <f t="shared" si="0"/>
        <v xml:space="preserve">[52,8540826, </v>
      </c>
      <c r="L10" t="str">
        <f t="shared" si="1"/>
        <v xml:space="preserve">43,42373814], </v>
      </c>
      <c r="N10" s="9" t="str">
        <f t="shared" si="8"/>
        <v>Осевой коллектор</v>
      </c>
      <c r="O10">
        <f t="shared" si="2"/>
        <v>325</v>
      </c>
      <c r="P10">
        <f t="shared" si="3"/>
        <v>14</v>
      </c>
      <c r="Q10" s="9">
        <f t="shared" si="4"/>
        <v>365.76</v>
      </c>
      <c r="R10" t="e">
        <f>IF(A10=0,#REF!,A10)</f>
        <v>#REF!</v>
      </c>
      <c r="S10" t="str">
        <f t="shared" si="7"/>
        <v>FL 2</v>
      </c>
      <c r="T10" s="60" t="str">
        <f t="shared" si="9"/>
        <v>UZN_FL 2</v>
      </c>
      <c r="U10" t="e">
        <f>VLOOKUP(T10,структура!$A$2:$B$3697,2,0)</f>
        <v>#N/A</v>
      </c>
      <c r="V10" t="str">
        <f t="shared" si="5"/>
        <v xml:space="preserve">[[52,84968544, 43,42447677], [52,85079221, 43,42431355], [52,85189898, 43,42415032], [52,85290718, 43,42400162], [52,8530033, 43,42398008], [52,8540826, 43,42373814], </v>
      </c>
      <c r="X10" s="1">
        <f t="shared" si="6"/>
        <v>0</v>
      </c>
    </row>
    <row r="11" spans="1:24" x14ac:dyDescent="0.45">
      <c r="A11" s="64"/>
      <c r="B11" s="57">
        <v>457.2</v>
      </c>
      <c r="C11" s="57">
        <v>457.2704</v>
      </c>
      <c r="D11" s="57">
        <v>43.423496200000002</v>
      </c>
      <c r="E11" s="57">
        <v>52.855161899999999</v>
      </c>
      <c r="F11" s="57">
        <v>208.07</v>
      </c>
      <c r="G11" s="59"/>
      <c r="H11" s="59"/>
      <c r="I11" s="59"/>
      <c r="J11" s="2"/>
      <c r="K11" s="4" t="str">
        <f t="shared" si="0"/>
        <v xml:space="preserve">[52,8551619, </v>
      </c>
      <c r="L11" t="str">
        <f t="shared" si="1"/>
        <v xml:space="preserve">43,4234962], </v>
      </c>
      <c r="N11" s="9" t="str">
        <f t="shared" si="8"/>
        <v>Осевой коллектор</v>
      </c>
      <c r="O11">
        <f t="shared" si="2"/>
        <v>325</v>
      </c>
      <c r="P11">
        <f t="shared" si="3"/>
        <v>14</v>
      </c>
      <c r="Q11" s="9">
        <f t="shared" si="4"/>
        <v>457.2</v>
      </c>
      <c r="R11" t="e">
        <f>IF(A11=0,#REF!,A11)</f>
        <v>#REF!</v>
      </c>
      <c r="S11" t="str">
        <f t="shared" si="7"/>
        <v>FL 2</v>
      </c>
      <c r="T11" t="str">
        <f t="shared" si="9"/>
        <v>UZN_FL 2</v>
      </c>
      <c r="U11" t="e">
        <f>VLOOKUP(T11,структура!$A$2:$B$3697,2,0)</f>
        <v>#N/A</v>
      </c>
      <c r="V11" t="str">
        <f t="shared" si="5"/>
        <v xml:space="preserve">[[52,84968544, 43,42447677], [52,85079221, 43,42431355], [52,85189898, 43,42415032], [52,85290718, 43,42400162], [52,8530033, 43,42398008], [52,8540826, 43,42373814], [52,8551619, 43,4234962], </v>
      </c>
      <c r="X11">
        <f t="shared" si="6"/>
        <v>0</v>
      </c>
    </row>
    <row r="12" spans="1:24" x14ac:dyDescent="0.45">
      <c r="A12" s="64"/>
      <c r="B12" s="57">
        <v>548.64</v>
      </c>
      <c r="C12" s="57">
        <v>548.76639999999998</v>
      </c>
      <c r="D12" s="57">
        <v>43.423254249999999</v>
      </c>
      <c r="E12" s="57">
        <v>52.856241189999999</v>
      </c>
      <c r="F12" s="57">
        <v>211.27</v>
      </c>
      <c r="G12" s="59"/>
      <c r="H12" s="59"/>
      <c r="I12" s="59"/>
      <c r="J12" s="2"/>
      <c r="K12" s="4" t="str">
        <f t="shared" si="0"/>
        <v xml:space="preserve">[52,85624119, </v>
      </c>
      <c r="L12" t="str">
        <f t="shared" si="1"/>
        <v xml:space="preserve">43,42325425], </v>
      </c>
      <c r="N12" s="9" t="str">
        <f t="shared" si="8"/>
        <v>Осевой коллектор</v>
      </c>
      <c r="O12">
        <f t="shared" si="2"/>
        <v>325</v>
      </c>
      <c r="P12">
        <f t="shared" si="3"/>
        <v>14</v>
      </c>
      <c r="Q12" s="9">
        <f t="shared" si="4"/>
        <v>548.64</v>
      </c>
      <c r="R12" t="e">
        <f>IF(A12=0,#REF!,A12)</f>
        <v>#REF!</v>
      </c>
      <c r="S12" t="str">
        <f t="shared" si="7"/>
        <v>FL 2</v>
      </c>
      <c r="T12" s="60" t="str">
        <f t="shared" si="9"/>
        <v>UZN_FL 2</v>
      </c>
      <c r="U12" t="e">
        <f>VLOOKUP(T12,структура!$A$2:$B$3697,2,0)</f>
        <v>#N/A</v>
      </c>
      <c r="V12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</v>
      </c>
      <c r="W12" s="60"/>
      <c r="X12" s="1">
        <f t="shared" si="6"/>
        <v>0</v>
      </c>
    </row>
    <row r="13" spans="1:24" x14ac:dyDescent="0.45">
      <c r="A13" s="64"/>
      <c r="B13" s="57">
        <v>612.4</v>
      </c>
      <c r="C13" s="57">
        <v>612.52319999999997</v>
      </c>
      <c r="D13" s="57">
        <v>43.423085540000002</v>
      </c>
      <c r="E13" s="57">
        <v>52.856993719999998</v>
      </c>
      <c r="F13" s="57">
        <v>211.37</v>
      </c>
      <c r="G13" s="59"/>
      <c r="H13" s="59"/>
      <c r="I13" s="59"/>
      <c r="J13" s="2"/>
      <c r="K13" s="4" t="str">
        <f t="shared" si="0"/>
        <v xml:space="preserve">[52,85699372, </v>
      </c>
      <c r="L13" t="str">
        <f t="shared" si="1"/>
        <v xml:space="preserve">43,42308554], </v>
      </c>
      <c r="N13" s="9" t="str">
        <f t="shared" si="8"/>
        <v>Осевой коллектор</v>
      </c>
      <c r="O13">
        <f t="shared" si="2"/>
        <v>325</v>
      </c>
      <c r="P13">
        <f t="shared" si="3"/>
        <v>14</v>
      </c>
      <c r="Q13" s="9">
        <f t="shared" si="4"/>
        <v>612.4</v>
      </c>
      <c r="R13" t="e">
        <f>IF(A13=0,#REF!,A13)</f>
        <v>#REF!</v>
      </c>
      <c r="S13" t="str">
        <f t="shared" si="7"/>
        <v>FL 2</v>
      </c>
      <c r="T13" s="60" t="str">
        <f t="shared" si="9"/>
        <v>UZN_FL 2</v>
      </c>
      <c r="U13" t="e">
        <f>VLOOKUP(T13,структура!$A$2:$B$3697,2,0)</f>
        <v>#N/A</v>
      </c>
      <c r="V13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</v>
      </c>
      <c r="X13" s="1">
        <f t="shared" si="6"/>
        <v>0</v>
      </c>
    </row>
    <row r="14" spans="1:24" x14ac:dyDescent="0.45">
      <c r="A14" s="64"/>
      <c r="B14" s="57">
        <v>640.08000000000004</v>
      </c>
      <c r="C14" s="57">
        <v>640.22450000000003</v>
      </c>
      <c r="D14" s="57">
        <v>43.423048649999998</v>
      </c>
      <c r="E14" s="57">
        <v>52.857331809999998</v>
      </c>
      <c r="F14" s="57">
        <v>210.37</v>
      </c>
      <c r="G14" s="59"/>
      <c r="H14" s="59"/>
      <c r="I14" s="59"/>
      <c r="J14" s="2"/>
      <c r="K14" s="4" t="str">
        <f t="shared" si="0"/>
        <v xml:space="preserve">[52,85733181, </v>
      </c>
      <c r="L14" t="str">
        <f t="shared" si="1"/>
        <v xml:space="preserve">43,42304865], </v>
      </c>
      <c r="N14" s="9" t="str">
        <f t="shared" si="8"/>
        <v>Осевой коллектор</v>
      </c>
      <c r="O14">
        <f t="shared" si="2"/>
        <v>325</v>
      </c>
      <c r="P14">
        <f t="shared" si="3"/>
        <v>14</v>
      </c>
      <c r="Q14" s="9">
        <f t="shared" si="4"/>
        <v>640.08000000000004</v>
      </c>
      <c r="R14" t="e">
        <f>IF(A14=0,#REF!,A14)</f>
        <v>#REF!</v>
      </c>
      <c r="S14" t="str">
        <f t="shared" si="7"/>
        <v>FL 2</v>
      </c>
      <c r="T14" s="60" t="str">
        <f t="shared" si="9"/>
        <v>UZN_FL 2</v>
      </c>
      <c r="U14" t="e">
        <f>VLOOKUP(T14,структура!$A$2:$B$3697,2,0)</f>
        <v>#N/A</v>
      </c>
      <c r="V14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</v>
      </c>
      <c r="X14" s="1">
        <f t="shared" si="6"/>
        <v>0</v>
      </c>
    </row>
    <row r="15" spans="1:24" x14ac:dyDescent="0.45">
      <c r="A15" s="64"/>
      <c r="B15" s="57">
        <v>664.39</v>
      </c>
      <c r="C15" s="57">
        <v>664.58209999999997</v>
      </c>
      <c r="D15" s="57">
        <v>43.423016259999997</v>
      </c>
      <c r="E15" s="57">
        <v>52.857628640000001</v>
      </c>
      <c r="F15" s="57">
        <v>211.97</v>
      </c>
      <c r="G15" s="58"/>
      <c r="H15" s="58"/>
      <c r="I15" s="58"/>
      <c r="J15" s="2"/>
      <c r="K15" s="4" t="str">
        <f t="shared" si="0"/>
        <v xml:space="preserve">[52,85762864, </v>
      </c>
      <c r="L15" t="str">
        <f t="shared" si="1"/>
        <v xml:space="preserve">43,42301626], </v>
      </c>
      <c r="N15" s="9" t="str">
        <f t="shared" si="8"/>
        <v>Осевой коллектор</v>
      </c>
      <c r="O15">
        <f t="shared" si="2"/>
        <v>325</v>
      </c>
      <c r="P15">
        <f t="shared" si="3"/>
        <v>14</v>
      </c>
      <c r="Q15" s="9">
        <f t="shared" si="4"/>
        <v>664.39</v>
      </c>
      <c r="R15" t="e">
        <f>IF(A15=0,#REF!,A15)</f>
        <v>#REF!</v>
      </c>
      <c r="S15" t="str">
        <f t="shared" si="7"/>
        <v>FL 2</v>
      </c>
      <c r="T15" t="str">
        <f t="shared" si="9"/>
        <v>UZN_FL 2</v>
      </c>
      <c r="U15" t="e">
        <f>VLOOKUP(T15,структура!$A$2:$B$3697,2,0)</f>
        <v>#N/A</v>
      </c>
      <c r="V15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</v>
      </c>
      <c r="X15">
        <f t="shared" si="6"/>
        <v>0</v>
      </c>
    </row>
    <row r="16" spans="1:24" ht="171" x14ac:dyDescent="0.45">
      <c r="A16" s="64"/>
      <c r="B16" s="57">
        <v>728.23</v>
      </c>
      <c r="C16" s="57">
        <v>728.42769999999996</v>
      </c>
      <c r="D16" s="57">
        <v>43.422719720000003</v>
      </c>
      <c r="E16" s="57">
        <v>52.858303980000002</v>
      </c>
      <c r="F16" s="57">
        <v>211.97</v>
      </c>
      <c r="G16" s="59"/>
      <c r="H16" s="59"/>
      <c r="I16" s="59"/>
      <c r="J16" s="2"/>
      <c r="K16" s="4" t="str">
        <f t="shared" si="0"/>
        <v xml:space="preserve">[52,85830398, </v>
      </c>
      <c r="L16" t="str">
        <f t="shared" si="1"/>
        <v xml:space="preserve">43,42271972], </v>
      </c>
      <c r="N16" s="9" t="str">
        <f t="shared" si="8"/>
        <v>Осевой коллектор</v>
      </c>
      <c r="O16">
        <f t="shared" si="2"/>
        <v>325</v>
      </c>
      <c r="P16">
        <f t="shared" si="3"/>
        <v>14</v>
      </c>
      <c r="Q16" s="9">
        <f t="shared" si="4"/>
        <v>728.23</v>
      </c>
      <c r="R16" t="e">
        <f>IF(A16=0,#REF!,A16)</f>
        <v>#REF!</v>
      </c>
      <c r="S16" t="str">
        <f t="shared" si="7"/>
        <v>FL 2</v>
      </c>
      <c r="T16" s="60" t="str">
        <f t="shared" si="9"/>
        <v>UZN_FL 2</v>
      </c>
      <c r="U16" t="e">
        <f>VLOOKUP(T16,структура!$A$2:$B$3697,2,0)</f>
        <v>#N/A</v>
      </c>
      <c r="V16" s="60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[52,85830398, 43,42271972], </v>
      </c>
      <c r="X16" s="1">
        <f t="shared" si="6"/>
        <v>0</v>
      </c>
    </row>
    <row r="17" spans="1:24" ht="185.25" x14ac:dyDescent="0.45">
      <c r="A17" s="64"/>
      <c r="B17" s="57">
        <v>731.52</v>
      </c>
      <c r="C17" s="57">
        <v>731.86580000000004</v>
      </c>
      <c r="D17" s="57">
        <v>43.422709130000001</v>
      </c>
      <c r="E17" s="57">
        <v>52.85834191</v>
      </c>
      <c r="F17" s="57">
        <v>210.97</v>
      </c>
      <c r="G17" s="59"/>
      <c r="H17" s="59"/>
      <c r="I17" s="59"/>
      <c r="J17" s="2"/>
      <c r="K17" s="4" t="str">
        <f t="shared" si="0"/>
        <v xml:space="preserve">[52,85834191, </v>
      </c>
      <c r="L17" t="str">
        <f t="shared" si="1"/>
        <v xml:space="preserve">43,42270913], </v>
      </c>
      <c r="N17" s="9" t="str">
        <f t="shared" si="8"/>
        <v>Осевой коллектор</v>
      </c>
      <c r="O17">
        <f t="shared" si="2"/>
        <v>325</v>
      </c>
      <c r="P17">
        <f t="shared" si="3"/>
        <v>14</v>
      </c>
      <c r="Q17" s="9">
        <f t="shared" si="4"/>
        <v>731.52</v>
      </c>
      <c r="R17" t="e">
        <f>IF(A17=0,#REF!,A17)</f>
        <v>#REF!</v>
      </c>
      <c r="S17" t="str">
        <f t="shared" si="7"/>
        <v>FL 2</v>
      </c>
      <c r="T17" s="60" t="str">
        <f t="shared" si="9"/>
        <v>UZN_FL 2</v>
      </c>
      <c r="U17" t="e">
        <f>VLOOKUP(T17,структура!$A$2:$B$3697,2,0)</f>
        <v>#N/A</v>
      </c>
      <c r="V17" s="60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[52,85830398, 43,42271972], [52,85834191, 43,42270913], </v>
      </c>
      <c r="W17" s="60"/>
      <c r="X17" s="1">
        <f t="shared" si="6"/>
        <v>0</v>
      </c>
    </row>
    <row r="18" spans="1:24" x14ac:dyDescent="0.45">
      <c r="A18" s="64"/>
      <c r="B18" s="57">
        <v>822.96</v>
      </c>
      <c r="C18" s="57">
        <v>823.35929999999996</v>
      </c>
      <c r="D18" s="57">
        <v>43.422414719999999</v>
      </c>
      <c r="E18" s="57">
        <v>52.859396359999998</v>
      </c>
      <c r="F18" s="57">
        <v>214.1</v>
      </c>
      <c r="G18" s="59"/>
      <c r="H18" s="59"/>
      <c r="I18" s="59"/>
      <c r="J18" s="2"/>
      <c r="K18" s="4" t="str">
        <f t="shared" si="0"/>
        <v xml:space="preserve">[52,85939636, </v>
      </c>
      <c r="L18" t="str">
        <f t="shared" si="1"/>
        <v xml:space="preserve">43,42241472], </v>
      </c>
      <c r="N18" s="9" t="str">
        <f t="shared" si="8"/>
        <v>Осевой коллектор</v>
      </c>
      <c r="O18">
        <f t="shared" si="2"/>
        <v>325</v>
      </c>
      <c r="P18">
        <f t="shared" si="3"/>
        <v>14</v>
      </c>
      <c r="Q18" s="9">
        <f t="shared" si="4"/>
        <v>822.96</v>
      </c>
      <c r="R18" t="e">
        <f>IF(A18=0,#REF!,A18)</f>
        <v>#REF!</v>
      </c>
      <c r="S18" t="str">
        <f t="shared" si="7"/>
        <v>FL 2</v>
      </c>
      <c r="T18" s="60" t="str">
        <f t="shared" si="9"/>
        <v>UZN_FL 2</v>
      </c>
      <c r="U18" t="e">
        <f>VLOOKUP(T18,структура!$A$2:$B$3697,2,0)</f>
        <v>#N/A</v>
      </c>
      <c r="V18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[52,85830398, 43,42271972], [52,85834191, 43,42270913], [52,85939636, 43,42241472], </v>
      </c>
      <c r="X18" s="1">
        <f t="shared" si="6"/>
        <v>0</v>
      </c>
    </row>
    <row r="19" spans="1:24" x14ac:dyDescent="0.45">
      <c r="A19" s="64"/>
      <c r="B19" s="57">
        <v>853.64</v>
      </c>
      <c r="C19" s="57">
        <v>854.06870000000004</v>
      </c>
      <c r="D19" s="57">
        <v>43.422315930000003</v>
      </c>
      <c r="E19" s="57">
        <v>52.859750150000004</v>
      </c>
      <c r="F19" s="57">
        <v>215.43</v>
      </c>
      <c r="G19" s="59"/>
      <c r="H19" s="59"/>
      <c r="I19" s="59"/>
      <c r="J19" s="2"/>
      <c r="K19" s="4" t="str">
        <f t="shared" si="0"/>
        <v xml:space="preserve">[52,85975015, </v>
      </c>
      <c r="L19" t="str">
        <f t="shared" si="1"/>
        <v>43,42231593]]</v>
      </c>
      <c r="N19" s="9" t="str">
        <f t="shared" si="8"/>
        <v>Осевой коллектор</v>
      </c>
      <c r="O19">
        <f t="shared" si="2"/>
        <v>325</v>
      </c>
      <c r="P19">
        <f t="shared" si="3"/>
        <v>14</v>
      </c>
      <c r="Q19" s="9">
        <f t="shared" si="4"/>
        <v>853.64</v>
      </c>
      <c r="R19" t="e">
        <f>IF(A19=0,#REF!,A19)</f>
        <v>#REF!</v>
      </c>
      <c r="S19" t="str">
        <f t="shared" si="7"/>
        <v>FL 2</v>
      </c>
      <c r="T19" t="str">
        <f t="shared" si="9"/>
        <v>UZN_FL 2</v>
      </c>
      <c r="U19" t="e">
        <f>VLOOKUP(T19,структура!$A$2:$B$3697,2,0)</f>
        <v>#N/A</v>
      </c>
      <c r="V19" t="str">
        <f t="shared" si="5"/>
        <v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[52,85830398, 43,42271972], [52,85834191, 43,42270913], [52,85939636, 43,42241472], [52,85975015, 43,42231593]]</v>
      </c>
      <c r="X19">
        <f t="shared" si="6"/>
        <v>1</v>
      </c>
    </row>
    <row r="20" spans="1:24" x14ac:dyDescent="0.45">
      <c r="A20" s="64" t="s">
        <v>4411</v>
      </c>
      <c r="B20" s="57">
        <v>0</v>
      </c>
      <c r="C20" s="57">
        <v>0</v>
      </c>
      <c r="D20" s="57">
        <v>43.422315930000003</v>
      </c>
      <c r="E20" s="57">
        <v>52.859750150000004</v>
      </c>
      <c r="F20" s="57">
        <v>215.43</v>
      </c>
      <c r="G20" s="59">
        <v>297</v>
      </c>
      <c r="H20" s="59">
        <v>14</v>
      </c>
      <c r="I20" s="59">
        <v>0.2</v>
      </c>
      <c r="J20" s="2"/>
      <c r="K20" s="4" t="str">
        <f t="shared" si="0"/>
        <v xml:space="preserve">[[52,85975015, </v>
      </c>
      <c r="L20" t="str">
        <f t="shared" si="1"/>
        <v xml:space="preserve">43,42231593], </v>
      </c>
      <c r="N20" s="9" t="str">
        <f t="shared" si="8"/>
        <v>Осевой коллектор</v>
      </c>
      <c r="O20">
        <f t="shared" si="2"/>
        <v>325</v>
      </c>
      <c r="P20">
        <f t="shared" si="3"/>
        <v>14</v>
      </c>
      <c r="Q20" s="9">
        <f t="shared" si="4"/>
        <v>0</v>
      </c>
      <c r="R20" t="str">
        <f>IF(A20=0,#REF!,A20)</f>
        <v>FL 3</v>
      </c>
      <c r="S20" t="str">
        <f t="shared" si="7"/>
        <v>FL 3</v>
      </c>
      <c r="T20" s="60" t="str">
        <f t="shared" si="9"/>
        <v>UZN_FL 3</v>
      </c>
      <c r="U20" t="e">
        <f>VLOOKUP(T20,структура!$A$2:$B$3697,2,0)</f>
        <v>#N/A</v>
      </c>
      <c r="V20" s="60" t="str">
        <f t="shared" si="5"/>
        <v xml:space="preserve">[[52,85975015, 43,42231593], </v>
      </c>
      <c r="X20" s="1">
        <f t="shared" si="6"/>
        <v>0</v>
      </c>
    </row>
    <row r="21" spans="1:24" x14ac:dyDescent="0.45">
      <c r="A21" s="64"/>
      <c r="B21" s="57">
        <v>91.44</v>
      </c>
      <c r="C21" s="57">
        <v>91.490849999999995</v>
      </c>
      <c r="D21" s="57">
        <v>43.42202151</v>
      </c>
      <c r="E21" s="57">
        <v>52.860804590000001</v>
      </c>
      <c r="F21" s="57">
        <v>218.48</v>
      </c>
      <c r="G21" s="59"/>
      <c r="H21" s="59"/>
      <c r="I21" s="59"/>
      <c r="J21" s="2"/>
      <c r="K21" s="4" t="str">
        <f t="shared" si="0"/>
        <v xml:space="preserve">[52,86080459, </v>
      </c>
      <c r="L21" t="str">
        <f t="shared" si="1"/>
        <v xml:space="preserve">43,42202151], </v>
      </c>
      <c r="N21" s="9" t="str">
        <f t="shared" si="8"/>
        <v>Осевой коллектор</v>
      </c>
      <c r="O21">
        <f t="shared" si="2"/>
        <v>325</v>
      </c>
      <c r="P21">
        <f t="shared" si="3"/>
        <v>14</v>
      </c>
      <c r="Q21" s="9">
        <f t="shared" si="4"/>
        <v>91.44</v>
      </c>
      <c r="R21" t="e">
        <f>IF(A21=0,#REF!,A21)</f>
        <v>#REF!</v>
      </c>
      <c r="S21" t="str">
        <f t="shared" si="7"/>
        <v>FL 3</v>
      </c>
      <c r="T21" s="60" t="str">
        <f t="shared" si="9"/>
        <v>UZN_FL 3</v>
      </c>
      <c r="U21" t="e">
        <f>VLOOKUP(T21,структура!$A$2:$B$3697,2,0)</f>
        <v>#N/A</v>
      </c>
      <c r="V21" t="str">
        <f t="shared" si="5"/>
        <v xml:space="preserve">[[52,85975015, 43,42231593], [52,86080459, 43,42202151], </v>
      </c>
      <c r="X21" s="1">
        <f t="shared" si="6"/>
        <v>0</v>
      </c>
    </row>
    <row r="22" spans="1:24" x14ac:dyDescent="0.45">
      <c r="A22" s="64"/>
      <c r="B22" s="57">
        <v>182.88</v>
      </c>
      <c r="C22" s="57">
        <v>182.98679999999999</v>
      </c>
      <c r="D22" s="57">
        <v>43.421727070000003</v>
      </c>
      <c r="E22" s="57">
        <v>52.861859019999997</v>
      </c>
      <c r="F22" s="57">
        <v>221.68</v>
      </c>
      <c r="G22" s="59"/>
      <c r="H22" s="59"/>
      <c r="I22" s="59"/>
      <c r="J22" s="2"/>
      <c r="K22" s="4" t="str">
        <f t="shared" si="0"/>
        <v xml:space="preserve">[52,86185902, </v>
      </c>
      <c r="L22" t="str">
        <f t="shared" si="1"/>
        <v xml:space="preserve">43,42172707], </v>
      </c>
      <c r="N22" s="9" t="str">
        <f t="shared" si="8"/>
        <v>Осевой коллектор</v>
      </c>
      <c r="O22">
        <f t="shared" si="2"/>
        <v>325</v>
      </c>
      <c r="P22">
        <f t="shared" si="3"/>
        <v>14</v>
      </c>
      <c r="Q22" s="9">
        <f t="shared" si="4"/>
        <v>182.88</v>
      </c>
      <c r="R22" t="e">
        <f>IF(A22=0,#REF!,A22)</f>
        <v>#REF!</v>
      </c>
      <c r="S22" t="str">
        <f t="shared" si="7"/>
        <v>FL 3</v>
      </c>
      <c r="T22" s="60" t="str">
        <f t="shared" si="9"/>
        <v>UZN_FL 3</v>
      </c>
      <c r="U22" t="e">
        <f>VLOOKUP(T22,структура!$A$2:$B$3697,2,0)</f>
        <v>#N/A</v>
      </c>
      <c r="V22" t="str">
        <f t="shared" si="5"/>
        <v xml:space="preserve">[[52,85975015, 43,42231593], [52,86080459, 43,42202151], [52,86185902, 43,42172707], </v>
      </c>
      <c r="X22" s="1">
        <f t="shared" si="6"/>
        <v>0</v>
      </c>
    </row>
    <row r="23" spans="1:24" x14ac:dyDescent="0.45">
      <c r="A23" s="64"/>
      <c r="B23" s="57">
        <v>222.18</v>
      </c>
      <c r="C23" s="57">
        <v>222.2878</v>
      </c>
      <c r="D23" s="57">
        <v>43.421600529999999</v>
      </c>
      <c r="E23" s="57">
        <v>52.862312170000003</v>
      </c>
      <c r="F23" s="57">
        <v>222.18</v>
      </c>
      <c r="G23" s="59"/>
      <c r="H23" s="59"/>
      <c r="I23" s="59"/>
      <c r="J23" s="2"/>
      <c r="K23" s="4" t="str">
        <f t="shared" si="0"/>
        <v xml:space="preserve">[52,86231217, </v>
      </c>
      <c r="L23" t="str">
        <f t="shared" si="1"/>
        <v xml:space="preserve">43,42160053], </v>
      </c>
      <c r="N23" s="9" t="str">
        <f t="shared" si="8"/>
        <v>Осевой коллектор</v>
      </c>
      <c r="O23">
        <f t="shared" si="2"/>
        <v>325</v>
      </c>
      <c r="P23">
        <f t="shared" si="3"/>
        <v>14</v>
      </c>
      <c r="Q23" s="9">
        <f t="shared" si="4"/>
        <v>222.18</v>
      </c>
      <c r="R23" t="e">
        <f>IF(A23=0,#REF!,A23)</f>
        <v>#REF!</v>
      </c>
      <c r="S23" t="str">
        <f t="shared" si="7"/>
        <v>FL 3</v>
      </c>
      <c r="T23" s="60" t="str">
        <f t="shared" si="9"/>
        <v>UZN_FL 3</v>
      </c>
      <c r="U23" t="e">
        <f>VLOOKUP(T23,структура!$A$2:$B$3697,2,0)</f>
        <v>#N/A</v>
      </c>
      <c r="V23" t="str">
        <f t="shared" si="5"/>
        <v xml:space="preserve">[[52,85975015, 43,42231593], [52,86080459, 43,42202151], [52,86185902, 43,42172707], [52,86231217, 43,42160053], </v>
      </c>
      <c r="X23" s="1">
        <f t="shared" si="6"/>
        <v>0</v>
      </c>
    </row>
    <row r="24" spans="1:24" x14ac:dyDescent="0.45">
      <c r="A24" s="64"/>
      <c r="B24" s="57">
        <v>274.32</v>
      </c>
      <c r="C24" s="57">
        <v>274.43959999999998</v>
      </c>
      <c r="D24" s="57">
        <v>43.42141745</v>
      </c>
      <c r="E24" s="57">
        <v>52.862905040000001</v>
      </c>
      <c r="F24" s="57">
        <v>223.18</v>
      </c>
      <c r="G24" s="59"/>
      <c r="H24" s="59"/>
      <c r="I24" s="59"/>
      <c r="J24" s="2"/>
      <c r="K24" s="4" t="str">
        <f t="shared" si="0"/>
        <v xml:space="preserve">[52,86290504, </v>
      </c>
      <c r="L24" t="str">
        <f t="shared" si="1"/>
        <v xml:space="preserve">43,42141745], </v>
      </c>
      <c r="N24" s="9" t="str">
        <f t="shared" si="8"/>
        <v>Осевой коллектор</v>
      </c>
      <c r="O24">
        <f t="shared" si="2"/>
        <v>325</v>
      </c>
      <c r="P24">
        <f t="shared" si="3"/>
        <v>14</v>
      </c>
      <c r="Q24" s="9">
        <f t="shared" si="4"/>
        <v>274.32</v>
      </c>
      <c r="R24" t="e">
        <f>IF(A24=0,#REF!,A24)</f>
        <v>#REF!</v>
      </c>
      <c r="S24" t="str">
        <f t="shared" si="7"/>
        <v>FL 3</v>
      </c>
      <c r="T24" s="17" t="str">
        <f t="shared" si="9"/>
        <v>UZN_FL 3</v>
      </c>
      <c r="U24" t="e">
        <f>VLOOKUP(T24,структура!$A$2:$B$3771,2,0)</f>
        <v>#N/A</v>
      </c>
      <c r="V24" t="str">
        <f t="shared" si="5"/>
        <v xml:space="preserve">[[52,85975015, 43,42231593], [52,86080459, 43,42202151], [52,86185902, 43,42172707], [52,86231217, 43,42160053], [52,86290504, 43,42141745], </v>
      </c>
      <c r="X24" s="1">
        <f t="shared" si="6"/>
        <v>0</v>
      </c>
    </row>
    <row r="25" spans="1:24" x14ac:dyDescent="0.45">
      <c r="A25" s="58"/>
      <c r="B25" s="57">
        <v>365.76</v>
      </c>
      <c r="C25" s="57">
        <v>365.88029999999998</v>
      </c>
      <c r="D25" s="57">
        <v>43.421096380000002</v>
      </c>
      <c r="E25" s="57">
        <v>52.863944719999999</v>
      </c>
      <c r="F25" s="57">
        <v>223.55</v>
      </c>
      <c r="G25" s="58"/>
      <c r="H25" s="58"/>
      <c r="I25" s="58"/>
      <c r="J25" s="2"/>
      <c r="K25" s="4" t="str">
        <f t="shared" si="0"/>
        <v xml:space="preserve">[52,86394472, </v>
      </c>
      <c r="L25" t="str">
        <f t="shared" si="1"/>
        <v xml:space="preserve">43,42109638], </v>
      </c>
      <c r="N25" s="9" t="str">
        <f t="shared" si="8"/>
        <v>Осевой коллектор</v>
      </c>
      <c r="O25">
        <f t="shared" si="2"/>
        <v>325</v>
      </c>
      <c r="P25">
        <f t="shared" si="3"/>
        <v>14</v>
      </c>
      <c r="Q25" s="9">
        <f t="shared" si="4"/>
        <v>365.76</v>
      </c>
      <c r="R25" t="e">
        <f>IF(A25=0,#REF!,A25)</f>
        <v>#REF!</v>
      </c>
      <c r="S25" t="str">
        <f t="shared" si="7"/>
        <v>FL 3</v>
      </c>
      <c r="T25" t="str">
        <f t="shared" si="9"/>
        <v>UZN_FL 3</v>
      </c>
      <c r="U25" t="e">
        <f>VLOOKUP(T25,структура!$A$2:$B$3697,2,0)</f>
        <v>#N/A</v>
      </c>
      <c r="V25" t="str">
        <f t="shared" si="5"/>
        <v xml:space="preserve">[[52,85975015, 43,42231593], [52,86080459, 43,42202151], [52,86185902, 43,42172707], [52,86231217, 43,42160053], [52,86290504, 43,42141745], [52,86394472, 43,42109638], </v>
      </c>
      <c r="W25" s="60"/>
      <c r="X25">
        <f t="shared" si="6"/>
        <v>0</v>
      </c>
    </row>
    <row r="26" spans="1:24" x14ac:dyDescent="0.45">
      <c r="A26" s="59"/>
      <c r="B26" s="57">
        <v>437.89</v>
      </c>
      <c r="C26" s="57">
        <v>438.01299999999998</v>
      </c>
      <c r="D26" s="57">
        <v>43.420843099999999</v>
      </c>
      <c r="E26" s="57">
        <v>52.864764839999999</v>
      </c>
      <c r="F26" s="57">
        <v>224.15</v>
      </c>
      <c r="G26" s="59"/>
      <c r="H26" s="59"/>
      <c r="I26" s="59"/>
      <c r="J26" s="2"/>
      <c r="K26" s="4" t="str">
        <f t="shared" si="0"/>
        <v xml:space="preserve">[52,86476484, </v>
      </c>
      <c r="L26" t="str">
        <f t="shared" si="1"/>
        <v xml:space="preserve">43,4208431], </v>
      </c>
      <c r="N26" s="9" t="str">
        <f t="shared" si="8"/>
        <v>Осевой коллектор</v>
      </c>
      <c r="O26">
        <f t="shared" si="2"/>
        <v>325</v>
      </c>
      <c r="P26">
        <f t="shared" si="3"/>
        <v>14</v>
      </c>
      <c r="Q26" s="9">
        <f t="shared" si="4"/>
        <v>437.89</v>
      </c>
      <c r="R26" t="e">
        <f>IF(A26=0,#REF!,A26)</f>
        <v>#REF!</v>
      </c>
      <c r="S26" t="str">
        <f t="shared" si="7"/>
        <v>FL 3</v>
      </c>
      <c r="T26" s="60" t="str">
        <f t="shared" si="9"/>
        <v>UZN_FL 3</v>
      </c>
      <c r="U26" t="e">
        <f>VLOOKUP(T26,структура!$A$2:$B$3697,2,0)</f>
        <v>#N/A</v>
      </c>
      <c r="V26" t="str">
        <f t="shared" si="5"/>
        <v xml:space="preserve">[[52,85975015, 43,42231593], [52,86080459, 43,42202151], [52,86185902, 43,42172707], [52,86231217, 43,42160053], [52,86290504, 43,42141745], [52,86394472, 43,42109638], [52,86476484, 43,4208431], </v>
      </c>
      <c r="X26" s="1">
        <f t="shared" si="6"/>
        <v>0</v>
      </c>
    </row>
    <row r="27" spans="1:24" x14ac:dyDescent="0.45">
      <c r="A27" s="59"/>
      <c r="B27" s="57">
        <v>457.2</v>
      </c>
      <c r="C27" s="57">
        <v>457.327</v>
      </c>
      <c r="D27" s="57">
        <v>43.420770189999999</v>
      </c>
      <c r="E27" s="57">
        <v>52.864981290000003</v>
      </c>
      <c r="F27" s="57">
        <v>223.75</v>
      </c>
      <c r="G27" s="59"/>
      <c r="H27" s="59"/>
      <c r="I27" s="59"/>
      <c r="J27" s="2"/>
      <c r="K27" s="4" t="str">
        <f t="shared" si="0"/>
        <v xml:space="preserve">[52,86498129, </v>
      </c>
      <c r="L27" t="str">
        <f t="shared" si="1"/>
        <v xml:space="preserve">43,42077019], </v>
      </c>
      <c r="N27" s="9" t="str">
        <f t="shared" si="8"/>
        <v>Осевой коллектор</v>
      </c>
      <c r="O27">
        <f t="shared" si="2"/>
        <v>325</v>
      </c>
      <c r="P27">
        <f t="shared" si="3"/>
        <v>14</v>
      </c>
      <c r="Q27" s="9">
        <f t="shared" si="4"/>
        <v>457.2</v>
      </c>
      <c r="R27" t="e">
        <f>IF(A27=0,#REF!,A27)</f>
        <v>#REF!</v>
      </c>
      <c r="S27" t="str">
        <f t="shared" si="7"/>
        <v>FL 3</v>
      </c>
      <c r="T27" s="60" t="str">
        <f t="shared" si="9"/>
        <v>UZN_FL 3</v>
      </c>
      <c r="U27" t="e">
        <f>VLOOKUP(T27,структура!$A$2:$B$3697,2,0)</f>
        <v>#N/A</v>
      </c>
      <c r="V27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</v>
      </c>
      <c r="X27" s="1">
        <f t="shared" si="6"/>
        <v>0</v>
      </c>
    </row>
    <row r="28" spans="1:24" x14ac:dyDescent="0.45">
      <c r="A28" s="59"/>
      <c r="B28" s="57">
        <v>548.64</v>
      </c>
      <c r="C28" s="57">
        <v>548.76829999999995</v>
      </c>
      <c r="D28" s="57">
        <v>43.420424959999998</v>
      </c>
      <c r="E28" s="57">
        <v>52.866006280000001</v>
      </c>
      <c r="F28" s="57">
        <v>223.26</v>
      </c>
      <c r="G28" s="59"/>
      <c r="H28" s="59"/>
      <c r="I28" s="59"/>
      <c r="J28" s="2"/>
      <c r="K28" s="4" t="str">
        <f t="shared" si="0"/>
        <v xml:space="preserve">[52,86600628, </v>
      </c>
      <c r="L28" t="str">
        <f t="shared" si="1"/>
        <v xml:space="preserve">43,42042496], </v>
      </c>
      <c r="N28" s="9" t="str">
        <f t="shared" si="8"/>
        <v>Осевой коллектор</v>
      </c>
      <c r="O28">
        <f t="shared" si="2"/>
        <v>325</v>
      </c>
      <c r="P28">
        <f t="shared" si="3"/>
        <v>14</v>
      </c>
      <c r="Q28" s="9">
        <f t="shared" si="4"/>
        <v>548.64</v>
      </c>
      <c r="R28" t="e">
        <f>IF(A28=0,#REF!,A28)</f>
        <v>#REF!</v>
      </c>
      <c r="S28" t="str">
        <f t="shared" si="7"/>
        <v>FL 3</v>
      </c>
      <c r="T28" s="60" t="str">
        <f t="shared" si="9"/>
        <v>UZN_FL 3</v>
      </c>
      <c r="U28" t="e">
        <f>VLOOKUP(T28,структура!$A$2:$B$3697,2,0)</f>
        <v>#N/A</v>
      </c>
      <c r="V28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</v>
      </c>
      <c r="X28" s="1">
        <f t="shared" si="6"/>
        <v>0</v>
      </c>
    </row>
    <row r="29" spans="1:24" x14ac:dyDescent="0.45">
      <c r="A29" s="59"/>
      <c r="B29" s="57">
        <v>640.08000000000004</v>
      </c>
      <c r="C29" s="57">
        <v>640.21379999999999</v>
      </c>
      <c r="D29" s="57">
        <v>43.420079710000003</v>
      </c>
      <c r="E29" s="57">
        <v>52.867031259999997</v>
      </c>
      <c r="F29" s="57">
        <v>224.26</v>
      </c>
      <c r="G29" s="59"/>
      <c r="H29" s="59"/>
      <c r="I29" s="59"/>
      <c r="J29" s="2"/>
      <c r="K29" s="4" t="str">
        <f t="shared" si="0"/>
        <v xml:space="preserve">[52,86703126, </v>
      </c>
      <c r="L29" t="str">
        <f t="shared" si="1"/>
        <v xml:space="preserve">43,42007971], </v>
      </c>
      <c r="N29" s="9" t="str">
        <f t="shared" si="8"/>
        <v>Осевой коллектор</v>
      </c>
      <c r="O29">
        <f t="shared" si="2"/>
        <v>325</v>
      </c>
      <c r="P29">
        <f t="shared" si="3"/>
        <v>14</v>
      </c>
      <c r="Q29" s="9">
        <f t="shared" si="4"/>
        <v>640.08000000000004</v>
      </c>
      <c r="R29" t="e">
        <f>IF(A29=0,#REF!,A29)</f>
        <v>#REF!</v>
      </c>
      <c r="S29" t="str">
        <f t="shared" si="7"/>
        <v>FL 3</v>
      </c>
      <c r="T29" t="str">
        <f t="shared" si="9"/>
        <v>UZN_FL 3</v>
      </c>
      <c r="U29" t="e">
        <f>VLOOKUP(T29,структура!$A$2:$B$3697,2,0)</f>
        <v>#N/A</v>
      </c>
      <c r="V29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</v>
      </c>
      <c r="X29">
        <f t="shared" si="6"/>
        <v>0</v>
      </c>
    </row>
    <row r="30" spans="1:24" x14ac:dyDescent="0.45">
      <c r="A30" s="59"/>
      <c r="B30" s="57">
        <v>700.08</v>
      </c>
      <c r="C30" s="57">
        <v>700.21619999999996</v>
      </c>
      <c r="D30" s="57">
        <v>43.419853160000002</v>
      </c>
      <c r="E30" s="57">
        <v>52.867703830000004</v>
      </c>
      <c r="F30" s="57">
        <v>223.88</v>
      </c>
      <c r="G30" s="59"/>
      <c r="H30" s="59"/>
      <c r="I30" s="59"/>
      <c r="J30" s="2"/>
      <c r="K30" s="4" t="str">
        <f t="shared" si="0"/>
        <v xml:space="preserve">[52,86770383, </v>
      </c>
      <c r="L30" t="str">
        <f t="shared" si="1"/>
        <v xml:space="preserve">43,41985316], </v>
      </c>
      <c r="N30" s="9" t="str">
        <f t="shared" si="8"/>
        <v>Осевой коллектор</v>
      </c>
      <c r="O30">
        <f t="shared" si="2"/>
        <v>325</v>
      </c>
      <c r="P30">
        <f t="shared" si="3"/>
        <v>14</v>
      </c>
      <c r="Q30" s="9">
        <f t="shared" si="4"/>
        <v>700.08</v>
      </c>
      <c r="R30" t="e">
        <f>IF(A30=0,#REF!,A30)</f>
        <v>#REF!</v>
      </c>
      <c r="S30" t="str">
        <f t="shared" si="7"/>
        <v>FL 3</v>
      </c>
      <c r="T30" s="60" t="str">
        <f t="shared" si="9"/>
        <v>UZN_FL 3</v>
      </c>
      <c r="U30" t="e">
        <f>VLOOKUP(T30,структура!$A$2:$B$3697,2,0)</f>
        <v>#N/A</v>
      </c>
      <c r="V30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</v>
      </c>
      <c r="W30" s="60"/>
      <c r="X30" s="1">
        <f t="shared" si="6"/>
        <v>0</v>
      </c>
    </row>
    <row r="31" spans="1:24" x14ac:dyDescent="0.45">
      <c r="A31" s="59"/>
      <c r="B31" s="57">
        <v>731.52</v>
      </c>
      <c r="C31" s="57">
        <v>731.65560000000005</v>
      </c>
      <c r="D31" s="57">
        <v>43.419736120000003</v>
      </c>
      <c r="E31" s="57">
        <v>52.868057280000002</v>
      </c>
      <c r="F31" s="57">
        <v>224.08</v>
      </c>
      <c r="G31" s="59"/>
      <c r="H31" s="59"/>
      <c r="I31" s="59"/>
      <c r="J31" s="2"/>
      <c r="K31" s="4" t="str">
        <f t="shared" si="0"/>
        <v xml:space="preserve">[52,86805728, </v>
      </c>
      <c r="L31" t="str">
        <f t="shared" si="1"/>
        <v xml:space="preserve">43,41973612], </v>
      </c>
      <c r="N31" s="9" t="str">
        <f t="shared" si="8"/>
        <v>Осевой коллектор</v>
      </c>
      <c r="O31">
        <f t="shared" si="2"/>
        <v>325</v>
      </c>
      <c r="P31">
        <f t="shared" si="3"/>
        <v>14</v>
      </c>
      <c r="Q31" s="9">
        <f t="shared" si="4"/>
        <v>731.52</v>
      </c>
      <c r="R31" t="e">
        <f>IF(A31=0,#REF!,A31)</f>
        <v>#REF!</v>
      </c>
      <c r="S31" t="str">
        <f t="shared" si="7"/>
        <v>FL 3</v>
      </c>
      <c r="T31" s="60" t="str">
        <f t="shared" si="9"/>
        <v>UZN_FL 3</v>
      </c>
      <c r="U31" t="e">
        <f>VLOOKUP(T31,структура!$A$2:$B$3697,2,0)</f>
        <v>#N/A</v>
      </c>
      <c r="V31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</v>
      </c>
      <c r="X31" s="1">
        <f t="shared" si="6"/>
        <v>0</v>
      </c>
    </row>
    <row r="32" spans="1:24" x14ac:dyDescent="0.45">
      <c r="A32" s="59"/>
      <c r="B32" s="57">
        <v>822.96</v>
      </c>
      <c r="C32" s="57">
        <v>823.09559999999999</v>
      </c>
      <c r="D32" s="57">
        <v>43.419395719999997</v>
      </c>
      <c r="E32" s="57">
        <v>52.869085300000002</v>
      </c>
      <c r="F32" s="57">
        <v>224.08</v>
      </c>
      <c r="G32" s="59"/>
      <c r="H32" s="59"/>
      <c r="I32" s="59"/>
      <c r="J32" s="2"/>
      <c r="K32" s="4" t="str">
        <f t="shared" si="0"/>
        <v xml:space="preserve">[52,8690853, </v>
      </c>
      <c r="L32" t="str">
        <f t="shared" si="1"/>
        <v xml:space="preserve">43,41939572], </v>
      </c>
      <c r="N32" s="9" t="str">
        <f t="shared" si="8"/>
        <v>Осевой коллектор</v>
      </c>
      <c r="O32">
        <f t="shared" si="2"/>
        <v>325</v>
      </c>
      <c r="P32">
        <f t="shared" si="3"/>
        <v>14</v>
      </c>
      <c r="Q32" s="9">
        <f t="shared" si="4"/>
        <v>822.96</v>
      </c>
      <c r="R32" t="e">
        <f>IF(A32=0,#REF!,A32)</f>
        <v>#REF!</v>
      </c>
      <c r="S32" t="str">
        <f t="shared" si="7"/>
        <v>FL 3</v>
      </c>
      <c r="T32" s="60" t="str">
        <f t="shared" si="9"/>
        <v>UZN_FL 3</v>
      </c>
      <c r="U32" t="e">
        <f>VLOOKUP(T32,структура!$A$2:$B$3697,2,0)</f>
        <v>#N/A</v>
      </c>
      <c r="V32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[52,8690853, 43,41939572], </v>
      </c>
      <c r="X32" s="1">
        <f t="shared" si="6"/>
        <v>0</v>
      </c>
    </row>
    <row r="33" spans="1:24" x14ac:dyDescent="0.45">
      <c r="A33" s="59"/>
      <c r="B33" s="57">
        <v>914.4</v>
      </c>
      <c r="C33" s="57">
        <v>914.53570000000002</v>
      </c>
      <c r="D33" s="57">
        <v>43.419055309999997</v>
      </c>
      <c r="E33" s="57">
        <v>52.8701133</v>
      </c>
      <c r="F33" s="57">
        <v>224.22</v>
      </c>
      <c r="G33" s="59"/>
      <c r="H33" s="59"/>
      <c r="I33" s="59"/>
      <c r="J33" s="2"/>
      <c r="K33" s="4" t="str">
        <f t="shared" si="0"/>
        <v xml:space="preserve">[52,8701133, </v>
      </c>
      <c r="L33" t="str">
        <f t="shared" si="1"/>
        <v xml:space="preserve">43,41905531], </v>
      </c>
      <c r="N33" s="9" t="str">
        <f t="shared" si="8"/>
        <v>Осевой коллектор</v>
      </c>
      <c r="O33">
        <f t="shared" si="2"/>
        <v>325</v>
      </c>
      <c r="P33">
        <f t="shared" si="3"/>
        <v>14</v>
      </c>
      <c r="Q33" s="9">
        <f t="shared" si="4"/>
        <v>914.4</v>
      </c>
      <c r="R33" t="e">
        <f>IF(A33=0,#REF!,A33)</f>
        <v>#REF!</v>
      </c>
      <c r="S33" t="str">
        <f t="shared" si="7"/>
        <v>FL 3</v>
      </c>
      <c r="T33" t="str">
        <f t="shared" si="9"/>
        <v>UZN_FL 3</v>
      </c>
      <c r="U33" t="e">
        <f>VLOOKUP(T33,структура!$A$2:$B$3697,2,0)</f>
        <v>#N/A</v>
      </c>
      <c r="V33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[52,8690853, 43,41939572], [52,8701133, 43,41905531], </v>
      </c>
      <c r="X33">
        <f t="shared" si="6"/>
        <v>0</v>
      </c>
    </row>
    <row r="34" spans="1:24" ht="213.75" x14ac:dyDescent="0.45">
      <c r="A34" s="59"/>
      <c r="B34" s="57">
        <v>1005.84</v>
      </c>
      <c r="C34" s="57">
        <v>1005.976</v>
      </c>
      <c r="D34" s="57">
        <v>43.418714889999997</v>
      </c>
      <c r="E34" s="57">
        <v>52.871141289999997</v>
      </c>
      <c r="F34" s="57">
        <v>224.44</v>
      </c>
      <c r="G34" s="59"/>
      <c r="H34" s="59"/>
      <c r="I34" s="59"/>
      <c r="J34" s="2"/>
      <c r="K34" s="4" t="str">
        <f t="shared" si="0"/>
        <v xml:space="preserve">[52,87114129, </v>
      </c>
      <c r="L34" t="str">
        <f t="shared" si="1"/>
        <v xml:space="preserve">43,41871489], </v>
      </c>
      <c r="N34" s="9" t="str">
        <f t="shared" si="8"/>
        <v>Осевой коллектор</v>
      </c>
      <c r="O34">
        <f t="shared" si="2"/>
        <v>325</v>
      </c>
      <c r="P34">
        <f t="shared" si="3"/>
        <v>14</v>
      </c>
      <c r="Q34" s="9">
        <f t="shared" si="4"/>
        <v>1005.84</v>
      </c>
      <c r="R34" t="e">
        <f>IF(A34=0,#REF!,A34)</f>
        <v>#REF!</v>
      </c>
      <c r="S34" t="str">
        <f t="shared" si="7"/>
        <v>FL 3</v>
      </c>
      <c r="T34" s="60" t="str">
        <f t="shared" si="9"/>
        <v>UZN_FL 3</v>
      </c>
      <c r="U34" t="e">
        <f>VLOOKUP(T34,структура!$A$2:$B$3697,2,0)</f>
        <v>#N/A</v>
      </c>
      <c r="V34" s="60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[52,8690853, 43,41939572], [52,8701133, 43,41905531], [52,87114129, 43,41871489], </v>
      </c>
      <c r="X34" s="1">
        <f t="shared" si="6"/>
        <v>0</v>
      </c>
    </row>
    <row r="35" spans="1:24" ht="228" x14ac:dyDescent="0.45">
      <c r="A35" s="59"/>
      <c r="B35" s="57">
        <v>1068.72</v>
      </c>
      <c r="C35" s="57">
        <v>1068.8579999999999</v>
      </c>
      <c r="D35" s="57">
        <v>43.418480799999998</v>
      </c>
      <c r="E35" s="57">
        <v>52.871848190000001</v>
      </c>
      <c r="F35" s="57">
        <v>225.04</v>
      </c>
      <c r="G35" s="59"/>
      <c r="H35" s="59"/>
      <c r="I35" s="59"/>
      <c r="J35" s="2"/>
      <c r="K35" s="4" t="str">
        <f t="shared" si="0"/>
        <v xml:space="preserve">[52,87184819, </v>
      </c>
      <c r="L35" t="str">
        <f t="shared" si="1"/>
        <v>43,4184808]]</v>
      </c>
      <c r="N35" s="9" t="str">
        <f t="shared" si="8"/>
        <v>Осевой коллектор</v>
      </c>
      <c r="O35">
        <f t="shared" si="2"/>
        <v>325</v>
      </c>
      <c r="P35">
        <f t="shared" si="3"/>
        <v>14</v>
      </c>
      <c r="Q35" s="9">
        <f t="shared" si="4"/>
        <v>1068.72</v>
      </c>
      <c r="R35" t="e">
        <f>IF(A35=0,#REF!,A35)</f>
        <v>#REF!</v>
      </c>
      <c r="S35" t="str">
        <f t="shared" si="7"/>
        <v>FL 3</v>
      </c>
      <c r="T35" s="60" t="str">
        <f t="shared" si="9"/>
        <v>UZN_FL 3</v>
      </c>
      <c r="U35" t="e">
        <f>VLOOKUP(T35,структура!$A$2:$B$3697,2,0)</f>
        <v>#N/A</v>
      </c>
      <c r="V35" s="60" t="str">
        <f t="shared" si="5"/>
        <v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[52,8690853, 43,41939572], [52,8701133, 43,41905531], [52,87114129, 43,41871489], [52,87184819, 43,4184808]]</v>
      </c>
      <c r="W35" s="60"/>
      <c r="X35" s="1">
        <f t="shared" si="6"/>
        <v>1</v>
      </c>
    </row>
    <row r="36" spans="1:24" x14ac:dyDescent="0.45">
      <c r="A36" s="64" t="s">
        <v>4413</v>
      </c>
      <c r="B36" s="57">
        <v>0</v>
      </c>
      <c r="C36" s="57">
        <v>0</v>
      </c>
      <c r="D36" s="57">
        <v>43.418480799999998</v>
      </c>
      <c r="E36" s="57">
        <v>52.871848190000001</v>
      </c>
      <c r="F36" s="57">
        <v>225.04</v>
      </c>
      <c r="G36" s="59">
        <v>402</v>
      </c>
      <c r="H36" s="59">
        <v>12</v>
      </c>
      <c r="I36" s="59">
        <v>0.2</v>
      </c>
      <c r="J36" s="2"/>
      <c r="K36" s="4" t="str">
        <f t="shared" si="0"/>
        <v xml:space="preserve">[[52,87184819, </v>
      </c>
      <c r="L36" t="str">
        <f t="shared" si="1"/>
        <v xml:space="preserve">43,4184808], </v>
      </c>
      <c r="N36" s="9" t="str">
        <f t="shared" si="8"/>
        <v>Осевой коллектор</v>
      </c>
      <c r="O36">
        <f t="shared" si="2"/>
        <v>426</v>
      </c>
      <c r="P36">
        <f t="shared" si="3"/>
        <v>12</v>
      </c>
      <c r="Q36" s="9">
        <f t="shared" si="4"/>
        <v>0</v>
      </c>
      <c r="R36" t="str">
        <f>IF(A36=0,#REF!,A36)</f>
        <v>FL 4</v>
      </c>
      <c r="S36" t="str">
        <f t="shared" si="7"/>
        <v>FL 4</v>
      </c>
      <c r="T36" s="60" t="str">
        <f t="shared" si="9"/>
        <v>UZN_FL 4</v>
      </c>
      <c r="U36" t="e">
        <f>VLOOKUP(T36,структура!$A$2:$B$3697,2,0)</f>
        <v>#N/A</v>
      </c>
      <c r="V36" t="str">
        <f t="shared" si="5"/>
        <v xml:space="preserve">[[52,87184819, 43,4184808], </v>
      </c>
      <c r="X36" s="1">
        <f t="shared" si="6"/>
        <v>0</v>
      </c>
    </row>
    <row r="37" spans="1:24" x14ac:dyDescent="0.45">
      <c r="A37" s="59"/>
      <c r="B37" s="57">
        <v>91.44</v>
      </c>
      <c r="C37" s="57">
        <v>91.447230000000005</v>
      </c>
      <c r="D37" s="57">
        <v>43.418140360000002</v>
      </c>
      <c r="E37" s="57">
        <v>52.872876159999997</v>
      </c>
      <c r="F37" s="57">
        <v>226.19</v>
      </c>
      <c r="G37" s="59"/>
      <c r="H37" s="59"/>
      <c r="I37" s="59"/>
      <c r="J37" s="2"/>
      <c r="K37" s="4" t="str">
        <f t="shared" si="0"/>
        <v xml:space="preserve">[52,87287616, </v>
      </c>
      <c r="L37" t="str">
        <f t="shared" si="1"/>
        <v xml:space="preserve">43,41814036], </v>
      </c>
      <c r="N37" s="9" t="str">
        <f t="shared" si="8"/>
        <v>Осевой коллектор</v>
      </c>
      <c r="O37">
        <f t="shared" si="2"/>
        <v>426</v>
      </c>
      <c r="P37">
        <f t="shared" si="3"/>
        <v>12</v>
      </c>
      <c r="Q37" s="9">
        <f t="shared" si="4"/>
        <v>91.44</v>
      </c>
      <c r="R37" t="e">
        <f>IF(A37=0,#REF!,A37)</f>
        <v>#REF!</v>
      </c>
      <c r="S37" t="str">
        <f t="shared" si="7"/>
        <v>FL 4</v>
      </c>
      <c r="T37" t="str">
        <f t="shared" si="9"/>
        <v>UZN_FL 4</v>
      </c>
      <c r="U37" t="e">
        <f>VLOOKUP(T37,структура!$A$2:$B$3697,2,0)</f>
        <v>#N/A</v>
      </c>
      <c r="V37" t="str">
        <f t="shared" si="5"/>
        <v xml:space="preserve">[[52,87184819, 43,4184808], [52,87287616, 43,41814036], </v>
      </c>
      <c r="X37">
        <f t="shared" si="6"/>
        <v>0</v>
      </c>
    </row>
    <row r="38" spans="1:24" ht="42.75" x14ac:dyDescent="0.45">
      <c r="A38" s="59"/>
      <c r="B38" s="57">
        <v>176.78</v>
      </c>
      <c r="C38" s="57">
        <v>176.7953</v>
      </c>
      <c r="D38" s="57">
        <v>43.417822610000002</v>
      </c>
      <c r="E38" s="57">
        <v>52.8738356</v>
      </c>
      <c r="F38" s="57">
        <v>226.99</v>
      </c>
      <c r="G38" s="59"/>
      <c r="H38" s="59"/>
      <c r="I38" s="59"/>
      <c r="J38" s="2"/>
      <c r="K38" s="4" t="str">
        <f t="shared" si="0"/>
        <v xml:space="preserve">[52,8738356, </v>
      </c>
      <c r="L38" t="str">
        <f t="shared" si="1"/>
        <v xml:space="preserve">43,41782261], </v>
      </c>
      <c r="N38" s="9" t="str">
        <f t="shared" si="8"/>
        <v>Осевой коллектор</v>
      </c>
      <c r="O38">
        <f t="shared" si="2"/>
        <v>426</v>
      </c>
      <c r="P38">
        <f t="shared" si="3"/>
        <v>12</v>
      </c>
      <c r="Q38" s="9">
        <f t="shared" si="4"/>
        <v>176.78</v>
      </c>
      <c r="R38" t="e">
        <f>IF(A38=0,#REF!,A38)</f>
        <v>#REF!</v>
      </c>
      <c r="S38" t="str">
        <f t="shared" si="7"/>
        <v>FL 4</v>
      </c>
      <c r="T38" s="60" t="str">
        <f t="shared" si="9"/>
        <v>UZN_FL 4</v>
      </c>
      <c r="U38" t="e">
        <f>VLOOKUP(T38,структура!$A$2:$B$3697,2,0)</f>
        <v>#N/A</v>
      </c>
      <c r="V38" s="60" t="str">
        <f t="shared" si="5"/>
        <v xml:space="preserve">[[52,87184819, 43,4184808], [52,87287616, 43,41814036], [52,8738356, 43,41782261], </v>
      </c>
      <c r="X38" s="1">
        <f t="shared" si="6"/>
        <v>0</v>
      </c>
    </row>
    <row r="39" spans="1:24" x14ac:dyDescent="0.45">
      <c r="A39" s="59"/>
      <c r="B39" s="57">
        <v>182.88</v>
      </c>
      <c r="C39" s="57">
        <v>183.2758</v>
      </c>
      <c r="D39" s="57">
        <v>43.417800849999999</v>
      </c>
      <c r="E39" s="57">
        <v>52.873904690000003</v>
      </c>
      <c r="F39" s="57">
        <v>224.79</v>
      </c>
      <c r="G39" s="59"/>
      <c r="H39" s="59"/>
      <c r="I39" s="59"/>
      <c r="J39" s="2"/>
      <c r="K39" s="4" t="str">
        <f t="shared" si="0"/>
        <v xml:space="preserve">[52,87390469, </v>
      </c>
      <c r="L39" t="str">
        <f t="shared" si="1"/>
        <v xml:space="preserve">43,41780085], </v>
      </c>
      <c r="N39" s="9" t="str">
        <f t="shared" si="8"/>
        <v>Осевой коллектор</v>
      </c>
      <c r="O39">
        <f t="shared" si="2"/>
        <v>426</v>
      </c>
      <c r="P39">
        <f t="shared" si="3"/>
        <v>12</v>
      </c>
      <c r="Q39" s="9">
        <f t="shared" si="4"/>
        <v>182.88</v>
      </c>
      <c r="R39" t="e">
        <f>IF(A39=0,#REF!,A39)</f>
        <v>#REF!</v>
      </c>
      <c r="S39" t="str">
        <f t="shared" si="7"/>
        <v>FL 4</v>
      </c>
      <c r="T39" s="60" t="str">
        <f t="shared" si="9"/>
        <v>UZN_FL 4</v>
      </c>
      <c r="U39" t="e">
        <f>VLOOKUP(T39,структура!$A$2:$B$3697,2,0)</f>
        <v>#N/A</v>
      </c>
      <c r="V39" t="str">
        <f t="shared" si="5"/>
        <v xml:space="preserve">[[52,87184819, 43,4184808], [52,87287616, 43,41814036], [52,8738356, 43,41782261], [52,87390469, 43,41780085], </v>
      </c>
      <c r="X39" s="1">
        <f t="shared" si="6"/>
        <v>0</v>
      </c>
    </row>
    <row r="40" spans="1:24" x14ac:dyDescent="0.45">
      <c r="A40" s="58"/>
      <c r="B40" s="57">
        <v>274.32</v>
      </c>
      <c r="C40" s="57">
        <v>274.7176</v>
      </c>
      <c r="D40" s="57">
        <v>43.417474370000001</v>
      </c>
      <c r="E40" s="57">
        <v>52.874941130000003</v>
      </c>
      <c r="F40" s="57">
        <v>225.35</v>
      </c>
      <c r="G40" s="58"/>
      <c r="H40" s="58"/>
      <c r="I40" s="58"/>
      <c r="J40" s="2"/>
      <c r="K40" s="4" t="str">
        <f t="shared" si="0"/>
        <v xml:space="preserve">[52,87494113, </v>
      </c>
      <c r="L40" t="str">
        <f t="shared" si="1"/>
        <v xml:space="preserve">43,41747437], </v>
      </c>
      <c r="N40" s="9" t="str">
        <f t="shared" si="8"/>
        <v>Осевой коллектор</v>
      </c>
      <c r="O40">
        <f t="shared" si="2"/>
        <v>426</v>
      </c>
      <c r="P40">
        <f t="shared" si="3"/>
        <v>12</v>
      </c>
      <c r="Q40" s="9">
        <f t="shared" si="4"/>
        <v>274.32</v>
      </c>
      <c r="R40" t="e">
        <f>IF(A40=0,#REF!,A40)</f>
        <v>#REF!</v>
      </c>
      <c r="S40" t="str">
        <f t="shared" si="7"/>
        <v>FL 4</v>
      </c>
      <c r="T40" s="60" t="str">
        <f t="shared" si="9"/>
        <v>UZN_FL 4</v>
      </c>
      <c r="U40" t="e">
        <f>VLOOKUP(T40,структура!$A$2:$B$3697,2,0)</f>
        <v>#N/A</v>
      </c>
      <c r="V40" t="str">
        <f t="shared" si="5"/>
        <v xml:space="preserve">[[52,87184819, 43,4184808], [52,87287616, 43,41814036], [52,8738356, 43,41782261], [52,87390469, 43,41780085], [52,87494113, 43,41747437], </v>
      </c>
      <c r="X40" s="1">
        <f t="shared" si="6"/>
        <v>0</v>
      </c>
    </row>
    <row r="41" spans="1:24" x14ac:dyDescent="0.45">
      <c r="A41" s="59"/>
      <c r="B41" s="57">
        <v>365.76</v>
      </c>
      <c r="C41" s="57">
        <v>366.18400000000003</v>
      </c>
      <c r="D41" s="57">
        <v>43.417147870000001</v>
      </c>
      <c r="E41" s="57">
        <v>52.875977560000003</v>
      </c>
      <c r="F41" s="57">
        <v>223.15</v>
      </c>
      <c r="G41" s="59"/>
      <c r="H41" s="59"/>
      <c r="I41" s="59"/>
      <c r="J41" s="2"/>
      <c r="K41" s="4" t="str">
        <f t="shared" si="0"/>
        <v xml:space="preserve">[52,87597756, </v>
      </c>
      <c r="L41" t="str">
        <f t="shared" si="1"/>
        <v xml:space="preserve">43,41714787], </v>
      </c>
      <c r="N41" s="9" t="str">
        <f t="shared" si="8"/>
        <v>Осевой коллектор</v>
      </c>
      <c r="O41">
        <f t="shared" si="2"/>
        <v>426</v>
      </c>
      <c r="P41">
        <f t="shared" si="3"/>
        <v>12</v>
      </c>
      <c r="Q41" s="9">
        <f t="shared" si="4"/>
        <v>365.76</v>
      </c>
      <c r="R41" t="e">
        <f>IF(A41=0,#REF!,A41)</f>
        <v>#REF!</v>
      </c>
      <c r="S41" t="str">
        <f t="shared" si="7"/>
        <v>FL 4</v>
      </c>
      <c r="T41" s="60" t="str">
        <f t="shared" si="9"/>
        <v>UZN_FL 4</v>
      </c>
      <c r="U41" t="e">
        <f>VLOOKUP(T41,структура!$A$2:$B$3697,2,0)</f>
        <v>#N/A</v>
      </c>
      <c r="V41" t="str">
        <f t="shared" si="5"/>
        <v xml:space="preserve">[[52,87184819, 43,4184808], [52,87287616, 43,41814036], [52,8738356, 43,41782261], [52,87390469, 43,41780085], [52,87494113, 43,41747437], [52,87597756, 43,41714787], </v>
      </c>
      <c r="X41" s="1">
        <f t="shared" si="6"/>
        <v>0</v>
      </c>
    </row>
    <row r="42" spans="1:24" x14ac:dyDescent="0.45">
      <c r="A42" s="59"/>
      <c r="B42" s="57">
        <v>371.87</v>
      </c>
      <c r="C42" s="57">
        <v>372.29520000000002</v>
      </c>
      <c r="D42" s="57">
        <v>43.41712605</v>
      </c>
      <c r="E42" s="57">
        <v>52.87604683</v>
      </c>
      <c r="F42" s="57">
        <v>223.15</v>
      </c>
      <c r="G42" s="59"/>
      <c r="H42" s="59"/>
      <c r="I42" s="59"/>
      <c r="J42" s="2"/>
      <c r="K42" s="4" t="str">
        <f t="shared" si="0"/>
        <v xml:space="preserve">[52,87604683, </v>
      </c>
      <c r="L42" t="str">
        <f t="shared" si="1"/>
        <v>43,41712605]]</v>
      </c>
      <c r="N42" s="9" t="str">
        <f t="shared" si="8"/>
        <v>Осевой коллектор</v>
      </c>
      <c r="O42">
        <f t="shared" si="2"/>
        <v>426</v>
      </c>
      <c r="P42">
        <f t="shared" si="3"/>
        <v>12</v>
      </c>
      <c r="Q42" s="9">
        <f t="shared" si="4"/>
        <v>371.87</v>
      </c>
      <c r="R42" t="e">
        <f>IF(A42=0,#REF!,A42)</f>
        <v>#REF!</v>
      </c>
      <c r="S42" t="str">
        <f t="shared" si="7"/>
        <v>FL 4</v>
      </c>
      <c r="T42" s="60" t="str">
        <f t="shared" si="9"/>
        <v>UZN_FL 4</v>
      </c>
      <c r="U42" t="e">
        <f>VLOOKUP(T42,структура!$A$2:$B$3697,2,0)</f>
        <v>#N/A</v>
      </c>
      <c r="V42" t="str">
        <f t="shared" si="5"/>
        <v>[[52,87184819, 43,4184808], [52,87287616, 43,41814036], [52,8738356, 43,41782261], [52,87390469, 43,41780085], [52,87494113, 43,41747437], [52,87597756, 43,41714787], [52,87604683, 43,41712605]]</v>
      </c>
      <c r="X42" s="1">
        <f t="shared" si="6"/>
        <v>1</v>
      </c>
    </row>
    <row r="43" spans="1:24" x14ac:dyDescent="0.45">
      <c r="A43" s="59" t="s">
        <v>4414</v>
      </c>
      <c r="B43" s="57">
        <v>0</v>
      </c>
      <c r="C43" s="57">
        <v>0</v>
      </c>
      <c r="D43" s="57">
        <v>43.41712605</v>
      </c>
      <c r="E43" s="57">
        <v>52.87604683</v>
      </c>
      <c r="F43" s="57">
        <v>223.15</v>
      </c>
      <c r="G43" s="59">
        <v>402</v>
      </c>
      <c r="H43" s="59">
        <v>12</v>
      </c>
      <c r="I43" s="59">
        <v>0.2</v>
      </c>
      <c r="J43" s="2"/>
      <c r="K43" s="4" t="str">
        <f t="shared" si="0"/>
        <v xml:space="preserve">[[52,87604683, </v>
      </c>
      <c r="L43" t="str">
        <f t="shared" si="1"/>
        <v xml:space="preserve">43,41712605], </v>
      </c>
      <c r="N43" s="9" t="str">
        <f t="shared" si="8"/>
        <v>Осевой коллектор</v>
      </c>
      <c r="O43">
        <f t="shared" si="2"/>
        <v>426</v>
      </c>
      <c r="P43">
        <f t="shared" si="3"/>
        <v>12</v>
      </c>
      <c r="Q43" s="9">
        <f t="shared" si="4"/>
        <v>0</v>
      </c>
      <c r="R43" t="str">
        <f>IF(A43=0,#REF!,A43)</f>
        <v>FL 5</v>
      </c>
      <c r="S43" t="str">
        <f t="shared" si="7"/>
        <v>FL 5</v>
      </c>
      <c r="T43" t="str">
        <f t="shared" si="9"/>
        <v>UZN_FL 5</v>
      </c>
      <c r="U43" t="e">
        <f>VLOOKUP(T43,структура!$A$2:$B$3697,2,0)</f>
        <v>#N/A</v>
      </c>
      <c r="V43" t="str">
        <f t="shared" si="5"/>
        <v xml:space="preserve">[[52,87604683, 43,41712605], </v>
      </c>
      <c r="W43" s="60"/>
      <c r="X43">
        <f t="shared" si="6"/>
        <v>0</v>
      </c>
    </row>
    <row r="44" spans="1:24" x14ac:dyDescent="0.45">
      <c r="A44" s="58"/>
      <c r="B44" s="57">
        <v>79.59</v>
      </c>
      <c r="C44" s="57">
        <v>79.598879999999994</v>
      </c>
      <c r="D44" s="57">
        <v>43.416841849999997</v>
      </c>
      <c r="E44" s="57">
        <v>52.876948980000002</v>
      </c>
      <c r="F44" s="57">
        <v>222.2</v>
      </c>
      <c r="G44" s="58"/>
      <c r="H44" s="58"/>
      <c r="I44" s="58"/>
      <c r="J44" s="2"/>
      <c r="K44" s="4" t="str">
        <f t="shared" si="0"/>
        <v xml:space="preserve">[52,87694898, </v>
      </c>
      <c r="L44" t="str">
        <f t="shared" si="1"/>
        <v xml:space="preserve">43,41684185], </v>
      </c>
      <c r="N44" s="9" t="str">
        <f t="shared" si="8"/>
        <v>Осевой коллектор</v>
      </c>
      <c r="O44">
        <f t="shared" si="2"/>
        <v>426</v>
      </c>
      <c r="P44">
        <f t="shared" si="3"/>
        <v>12</v>
      </c>
      <c r="Q44" s="9">
        <f t="shared" si="4"/>
        <v>79.59</v>
      </c>
      <c r="R44" t="e">
        <f>IF(A44=0,#REF!,A44)</f>
        <v>#REF!</v>
      </c>
      <c r="S44" t="str">
        <f t="shared" si="7"/>
        <v>FL 5</v>
      </c>
      <c r="T44" s="60" t="str">
        <f t="shared" si="9"/>
        <v>UZN_FL 5</v>
      </c>
      <c r="U44" t="e">
        <f>VLOOKUP(T44,структура!$A$2:$B$3697,2,0)</f>
        <v>#N/A</v>
      </c>
      <c r="V44" t="str">
        <f t="shared" si="5"/>
        <v xml:space="preserve">[[52,87604683, 43,41712605], [52,87694898, 43,41684185], </v>
      </c>
      <c r="X44" s="1">
        <f t="shared" si="6"/>
        <v>0</v>
      </c>
    </row>
    <row r="45" spans="1:24" x14ac:dyDescent="0.45">
      <c r="A45" s="59"/>
      <c r="B45" s="57">
        <v>91.44</v>
      </c>
      <c r="C45" s="57">
        <v>91.472650000000002</v>
      </c>
      <c r="D45" s="57">
        <v>43.416804679999998</v>
      </c>
      <c r="E45" s="57">
        <v>52.877086079999998</v>
      </c>
      <c r="F45" s="57">
        <v>223</v>
      </c>
      <c r="G45" s="59"/>
      <c r="H45" s="59"/>
      <c r="I45" s="59"/>
      <c r="J45" s="2"/>
      <c r="K45" s="4" t="str">
        <f t="shared" si="0"/>
        <v xml:space="preserve">[52,87708608, </v>
      </c>
      <c r="L45" t="str">
        <f t="shared" si="1"/>
        <v xml:space="preserve">43,41680468], </v>
      </c>
      <c r="N45" s="9" t="str">
        <f t="shared" si="8"/>
        <v>Осевой коллектор</v>
      </c>
      <c r="O45">
        <f t="shared" si="2"/>
        <v>426</v>
      </c>
      <c r="P45">
        <f t="shared" si="3"/>
        <v>12</v>
      </c>
      <c r="Q45" s="9">
        <f t="shared" si="4"/>
        <v>91.44</v>
      </c>
      <c r="R45" t="e">
        <f>IF(A45=0,#REF!,A45)</f>
        <v>#REF!</v>
      </c>
      <c r="S45" t="str">
        <f t="shared" si="7"/>
        <v>FL 5</v>
      </c>
      <c r="T45" s="60" t="str">
        <f t="shared" si="9"/>
        <v>UZN_FL 5</v>
      </c>
      <c r="U45" t="e">
        <f>VLOOKUP(T45,структура!$A$2:$B$3697,2,0)</f>
        <v>#N/A</v>
      </c>
      <c r="V45" t="str">
        <f t="shared" si="5"/>
        <v xml:space="preserve">[[52,87604683, 43,41712605], [52,87694898, 43,41684185], [52,87708608, 43,41680468], </v>
      </c>
      <c r="X45" s="1">
        <f t="shared" si="6"/>
        <v>0</v>
      </c>
    </row>
    <row r="46" spans="1:24" x14ac:dyDescent="0.45">
      <c r="A46" s="59"/>
      <c r="B46" s="57">
        <v>182.88</v>
      </c>
      <c r="C46" s="57">
        <v>182.91380000000001</v>
      </c>
      <c r="D46" s="57">
        <v>43.416517759999998</v>
      </c>
      <c r="E46" s="57">
        <v>52.878144310000003</v>
      </c>
      <c r="F46" s="57">
        <v>223.46</v>
      </c>
      <c r="G46" s="59"/>
      <c r="H46" s="59"/>
      <c r="I46" s="59"/>
      <c r="J46" s="2"/>
      <c r="K46" s="4" t="str">
        <f t="shared" si="0"/>
        <v xml:space="preserve">[52,87814431, </v>
      </c>
      <c r="L46" t="str">
        <f t="shared" si="1"/>
        <v xml:space="preserve">43,41651776], </v>
      </c>
      <c r="N46" s="9" t="str">
        <f t="shared" si="8"/>
        <v>Осевой коллектор</v>
      </c>
      <c r="O46">
        <f t="shared" si="2"/>
        <v>426</v>
      </c>
      <c r="P46">
        <f t="shared" si="3"/>
        <v>12</v>
      </c>
      <c r="Q46" s="9">
        <f t="shared" si="4"/>
        <v>182.88</v>
      </c>
      <c r="R46" t="e">
        <f>IF(A46=0,#REF!,A46)</f>
        <v>#REF!</v>
      </c>
      <c r="S46" t="str">
        <f t="shared" si="7"/>
        <v>FL 5</v>
      </c>
      <c r="T46" s="60" t="str">
        <f t="shared" si="9"/>
        <v>UZN_FL 5</v>
      </c>
      <c r="U46" t="e">
        <f>VLOOKUP(T46,структура!$A$2:$B$3697,2,0)</f>
        <v>#N/A</v>
      </c>
      <c r="V46" t="str">
        <f t="shared" si="5"/>
        <v xml:space="preserve">[[52,87604683, 43,41712605], [52,87694898, 43,41684185], [52,87708608, 43,41680468], [52,87814431, 43,41651776], </v>
      </c>
      <c r="X46" s="1">
        <f t="shared" si="6"/>
        <v>0</v>
      </c>
    </row>
    <row r="47" spans="1:24" x14ac:dyDescent="0.45">
      <c r="A47" s="59"/>
      <c r="B47" s="57">
        <v>274.32</v>
      </c>
      <c r="C47" s="57">
        <v>274.35399999999998</v>
      </c>
      <c r="D47" s="57">
        <v>43.416230830000003</v>
      </c>
      <c r="E47" s="57">
        <v>52.879202530000001</v>
      </c>
      <c r="F47" s="57">
        <v>223.26</v>
      </c>
      <c r="G47" s="59"/>
      <c r="H47" s="59"/>
      <c r="I47" s="59"/>
      <c r="J47" s="2"/>
      <c r="K47" s="4" t="str">
        <f t="shared" si="0"/>
        <v xml:space="preserve">[52,87920253, </v>
      </c>
      <c r="L47" t="str">
        <f t="shared" si="1"/>
        <v xml:space="preserve">43,41623083], </v>
      </c>
      <c r="N47" s="9" t="str">
        <f t="shared" si="8"/>
        <v>Осевой коллектор</v>
      </c>
      <c r="O47">
        <f t="shared" si="2"/>
        <v>426</v>
      </c>
      <c r="P47">
        <f t="shared" si="3"/>
        <v>12</v>
      </c>
      <c r="Q47" s="9">
        <f t="shared" si="4"/>
        <v>274.32</v>
      </c>
      <c r="R47" t="e">
        <f>IF(A47=0,#REF!,A47)</f>
        <v>#REF!</v>
      </c>
      <c r="S47" t="str">
        <f t="shared" si="7"/>
        <v>FL 5</v>
      </c>
      <c r="T47" t="str">
        <f t="shared" si="9"/>
        <v>UZN_FL 5</v>
      </c>
      <c r="U47" t="e">
        <f>VLOOKUP(T47,структура!$A$2:$B$3697,2,0)</f>
        <v>#N/A</v>
      </c>
      <c r="V47" t="str">
        <f t="shared" si="5"/>
        <v xml:space="preserve">[[52,87604683, 43,41712605], [52,87694898, 43,41684185], [52,87708608, 43,41680468], [52,87814431, 43,41651776], [52,87920253, 43,41623083], </v>
      </c>
      <c r="X47">
        <f t="shared" si="6"/>
        <v>0</v>
      </c>
    </row>
    <row r="48" spans="1:24" x14ac:dyDescent="0.45">
      <c r="A48" s="59"/>
      <c r="B48" s="57">
        <v>365.76</v>
      </c>
      <c r="C48" s="57">
        <v>365.81950000000001</v>
      </c>
      <c r="D48" s="57">
        <v>43.415943890000001</v>
      </c>
      <c r="E48" s="57">
        <v>52.880260739999997</v>
      </c>
      <c r="F48" s="57">
        <v>225.42</v>
      </c>
      <c r="G48" s="59"/>
      <c r="H48" s="59"/>
      <c r="I48" s="59"/>
      <c r="J48" s="2"/>
      <c r="K48" s="4" t="str">
        <f t="shared" si="0"/>
        <v xml:space="preserve">[52,88026074, </v>
      </c>
      <c r="L48" t="str">
        <f t="shared" si="1"/>
        <v xml:space="preserve">43,41594389], </v>
      </c>
      <c r="N48" s="9" t="str">
        <f t="shared" si="8"/>
        <v>Осевой коллектор</v>
      </c>
      <c r="O48">
        <f t="shared" si="2"/>
        <v>426</v>
      </c>
      <c r="P48">
        <f t="shared" si="3"/>
        <v>12</v>
      </c>
      <c r="Q48" s="9">
        <f t="shared" si="4"/>
        <v>365.76</v>
      </c>
      <c r="R48" t="e">
        <f>IF(A48=0,#REF!,A48)</f>
        <v>#REF!</v>
      </c>
      <c r="S48" t="str">
        <f t="shared" si="7"/>
        <v>FL 5</v>
      </c>
      <c r="T48" s="60" t="str">
        <f t="shared" si="9"/>
        <v>UZN_FL 5</v>
      </c>
      <c r="U48" s="15" t="e">
        <f>VLOOKUP(T48,структура!$A$2:$B$3770,2,0)</f>
        <v>#N/A</v>
      </c>
      <c r="V48" t="str">
        <f t="shared" si="5"/>
        <v xml:space="preserve">[[52,87604683, 43,41712605], [52,87694898, 43,41684185], [52,87708608, 43,41680468], [52,87814431, 43,41651776], [52,87920253, 43,41623083], [52,88026074, 43,41594389], </v>
      </c>
      <c r="W48" s="60"/>
      <c r="X48" s="1">
        <f t="shared" si="6"/>
        <v>0</v>
      </c>
    </row>
    <row r="49" spans="1:24" x14ac:dyDescent="0.45">
      <c r="A49" s="59"/>
      <c r="B49" s="57">
        <v>457.2</v>
      </c>
      <c r="C49" s="57">
        <v>457.26740000000001</v>
      </c>
      <c r="D49" s="57">
        <v>43.415656939999998</v>
      </c>
      <c r="E49" s="57">
        <v>52.88131894</v>
      </c>
      <c r="F49" s="57">
        <v>226.62</v>
      </c>
      <c r="G49" s="59"/>
      <c r="H49" s="59"/>
      <c r="I49" s="59"/>
      <c r="J49" s="2"/>
      <c r="K49" s="4" t="str">
        <f t="shared" si="0"/>
        <v xml:space="preserve">[52,88131894, </v>
      </c>
      <c r="L49" t="str">
        <f t="shared" si="1"/>
        <v xml:space="preserve">43,41565694], </v>
      </c>
      <c r="N49" s="9" t="str">
        <f t="shared" si="8"/>
        <v>Осевой коллектор</v>
      </c>
      <c r="O49">
        <f t="shared" si="2"/>
        <v>426</v>
      </c>
      <c r="P49">
        <f t="shared" si="3"/>
        <v>12</v>
      </c>
      <c r="Q49" s="9">
        <f t="shared" si="4"/>
        <v>457.2</v>
      </c>
      <c r="R49" t="e">
        <f>IF(A49=0,#REF!,A49)</f>
        <v>#REF!</v>
      </c>
      <c r="S49" t="str">
        <f t="shared" si="7"/>
        <v>FL 5</v>
      </c>
      <c r="T49" s="60" t="str">
        <f t="shared" si="9"/>
        <v>UZN_FL 5</v>
      </c>
      <c r="U49" t="e">
        <f>VLOOKUP(T49,структура!$A$2:$B$3697,2,0)</f>
        <v>#N/A</v>
      </c>
      <c r="V49" t="str">
        <f t="shared" si="5"/>
        <v xml:space="preserve">[[52,87604683, 43,41712605], [52,87694898, 43,41684185], [52,87708608, 43,41680468], [52,87814431, 43,41651776], [52,87920253, 43,41623083], [52,88026074, 43,41594389], [52,88131894, 43,41565694], </v>
      </c>
      <c r="X49" s="1">
        <f t="shared" si="6"/>
        <v>0</v>
      </c>
    </row>
    <row r="50" spans="1:24" x14ac:dyDescent="0.45">
      <c r="A50" s="59"/>
      <c r="B50" s="57">
        <v>458.01</v>
      </c>
      <c r="C50" s="57">
        <v>458.07760000000002</v>
      </c>
      <c r="D50" s="57">
        <v>43.415654400000001</v>
      </c>
      <c r="E50" s="57">
        <v>52.881328310000001</v>
      </c>
      <c r="F50" s="57">
        <v>226.62</v>
      </c>
      <c r="G50" s="59"/>
      <c r="H50" s="59"/>
      <c r="I50" s="59"/>
      <c r="J50" s="2"/>
      <c r="K50" s="4" t="str">
        <f t="shared" si="0"/>
        <v xml:space="preserve">[52,88132831, </v>
      </c>
      <c r="L50" t="str">
        <f t="shared" si="1"/>
        <v xml:space="preserve">43,4156544], </v>
      </c>
      <c r="N50" s="9" t="str">
        <f t="shared" si="8"/>
        <v>Осевой коллектор</v>
      </c>
      <c r="O50">
        <f t="shared" si="2"/>
        <v>426</v>
      </c>
      <c r="P50">
        <f t="shared" si="3"/>
        <v>12</v>
      </c>
      <c r="Q50" s="9">
        <f t="shared" si="4"/>
        <v>458.01</v>
      </c>
      <c r="R50" t="e">
        <f>IF(A50=0,#REF!,A50)</f>
        <v>#REF!</v>
      </c>
      <c r="S50" t="str">
        <f t="shared" si="7"/>
        <v>FL 5</v>
      </c>
      <c r="T50" s="60" t="str">
        <f t="shared" si="9"/>
        <v>UZN_FL 5</v>
      </c>
      <c r="U50" t="e">
        <f>VLOOKUP(T50,структура!$A$2:$B$3697,2,0)</f>
        <v>#N/A</v>
      </c>
      <c r="V50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</v>
      </c>
      <c r="X50" s="1">
        <f t="shared" si="6"/>
        <v>0</v>
      </c>
    </row>
    <row r="51" spans="1:24" x14ac:dyDescent="0.45">
      <c r="A51" s="58"/>
      <c r="B51" s="57">
        <v>548.64</v>
      </c>
      <c r="C51" s="57">
        <v>548.72730000000001</v>
      </c>
      <c r="D51" s="57">
        <v>43.415318169999999</v>
      </c>
      <c r="E51" s="57">
        <v>52.882347869999997</v>
      </c>
      <c r="F51" s="57">
        <v>224.72</v>
      </c>
      <c r="G51" s="58"/>
      <c r="H51" s="58"/>
      <c r="I51" s="58"/>
      <c r="J51" s="2"/>
      <c r="K51" s="4" t="str">
        <f t="shared" si="0"/>
        <v xml:space="preserve">[52,88234787, </v>
      </c>
      <c r="L51" t="str">
        <f t="shared" si="1"/>
        <v xml:space="preserve">43,41531817], </v>
      </c>
      <c r="N51" s="9" t="str">
        <f t="shared" si="8"/>
        <v>Осевой коллектор</v>
      </c>
      <c r="O51">
        <f t="shared" si="2"/>
        <v>426</v>
      </c>
      <c r="P51">
        <f t="shared" si="3"/>
        <v>12</v>
      </c>
      <c r="Q51" s="9">
        <f t="shared" si="4"/>
        <v>548.64</v>
      </c>
      <c r="R51" t="e">
        <f>IF(A51=0,#REF!,A51)</f>
        <v>#REF!</v>
      </c>
      <c r="S51" t="str">
        <f t="shared" si="7"/>
        <v>FL 5</v>
      </c>
      <c r="T51" t="str">
        <f t="shared" si="9"/>
        <v>UZN_FL 5</v>
      </c>
      <c r="U51" t="e">
        <f>VLOOKUP(T51,структура!$A$2:$B$3697,2,0)</f>
        <v>#N/A</v>
      </c>
      <c r="V51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</v>
      </c>
      <c r="X51">
        <f t="shared" si="6"/>
        <v>0</v>
      </c>
    </row>
    <row r="52" spans="1:24" ht="142.5" x14ac:dyDescent="0.45">
      <c r="A52" s="59"/>
      <c r="B52" s="57">
        <v>639.53</v>
      </c>
      <c r="C52" s="57">
        <v>639.63890000000004</v>
      </c>
      <c r="D52" s="57">
        <v>43.414980970000002</v>
      </c>
      <c r="E52" s="57">
        <v>52.883370370000002</v>
      </c>
      <c r="F52" s="57">
        <v>222.83</v>
      </c>
      <c r="G52" s="59"/>
      <c r="H52" s="59"/>
      <c r="I52" s="59"/>
      <c r="J52" s="2"/>
      <c r="K52" s="4" t="str">
        <f t="shared" si="0"/>
        <v xml:space="preserve">[52,88337037, </v>
      </c>
      <c r="L52" t="str">
        <f t="shared" si="1"/>
        <v xml:space="preserve">43,41498097], </v>
      </c>
      <c r="N52" s="9" t="str">
        <f t="shared" si="8"/>
        <v>Осевой коллектор</v>
      </c>
      <c r="O52">
        <f t="shared" si="2"/>
        <v>426</v>
      </c>
      <c r="P52">
        <f t="shared" si="3"/>
        <v>12</v>
      </c>
      <c r="Q52" s="9">
        <f t="shared" si="4"/>
        <v>639.53</v>
      </c>
      <c r="R52" t="e">
        <f>IF(A52=0,#REF!,A52)</f>
        <v>#REF!</v>
      </c>
      <c r="S52" t="str">
        <f t="shared" si="7"/>
        <v>FL 5</v>
      </c>
      <c r="T52" s="60" t="str">
        <f t="shared" si="9"/>
        <v>UZN_FL 5</v>
      </c>
      <c r="U52" t="e">
        <f>VLOOKUP(T52,структура!$A$2:$B$3697,2,0)</f>
        <v>#N/A</v>
      </c>
      <c r="V52" s="60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</v>
      </c>
      <c r="X52" s="1">
        <f t="shared" si="6"/>
        <v>0</v>
      </c>
    </row>
    <row r="53" spans="1:24" ht="156.75" x14ac:dyDescent="0.45">
      <c r="A53" s="59"/>
      <c r="B53" s="57">
        <v>640.08000000000004</v>
      </c>
      <c r="C53" s="57">
        <v>640.18700000000001</v>
      </c>
      <c r="D53" s="57">
        <v>43.4149788</v>
      </c>
      <c r="E53" s="57">
        <v>52.883376439999999</v>
      </c>
      <c r="F53" s="57">
        <v>222.83</v>
      </c>
      <c r="G53" s="59"/>
      <c r="H53" s="59"/>
      <c r="I53" s="59"/>
      <c r="J53" s="2"/>
      <c r="K53" s="4" t="str">
        <f t="shared" si="0"/>
        <v xml:space="preserve">[52,88337644, </v>
      </c>
      <c r="L53" t="str">
        <f t="shared" si="1"/>
        <v xml:space="preserve">43,4149788], </v>
      </c>
      <c r="N53" s="9" t="str">
        <f t="shared" si="8"/>
        <v>Осевой коллектор</v>
      </c>
      <c r="O53">
        <f t="shared" si="2"/>
        <v>426</v>
      </c>
      <c r="P53">
        <f t="shared" si="3"/>
        <v>12</v>
      </c>
      <c r="Q53" s="9">
        <f t="shared" si="4"/>
        <v>640.08000000000004</v>
      </c>
      <c r="R53" t="e">
        <f>IF(A53=0,#REF!,A53)</f>
        <v>#REF!</v>
      </c>
      <c r="S53" t="str">
        <f t="shared" si="7"/>
        <v>FL 5</v>
      </c>
      <c r="T53" s="60" t="str">
        <f t="shared" si="9"/>
        <v>UZN_FL 5</v>
      </c>
      <c r="U53" t="e">
        <f>VLOOKUP(T53,структура!$A$2:$B$3697,2,0)</f>
        <v>#N/A</v>
      </c>
      <c r="V53" s="60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</v>
      </c>
      <c r="W53" s="60"/>
      <c r="X53" s="1">
        <f t="shared" si="6"/>
        <v>0</v>
      </c>
    </row>
    <row r="54" spans="1:24" x14ac:dyDescent="0.45">
      <c r="A54" s="58"/>
      <c r="B54" s="57">
        <v>731.52</v>
      </c>
      <c r="C54" s="57">
        <v>731.62750000000005</v>
      </c>
      <c r="D54" s="57">
        <v>43.414617059999998</v>
      </c>
      <c r="E54" s="57">
        <v>52.884390570000001</v>
      </c>
      <c r="F54" s="57">
        <v>223.14</v>
      </c>
      <c r="G54" s="58"/>
      <c r="H54" s="58"/>
      <c r="I54" s="58"/>
      <c r="J54" s="2"/>
      <c r="K54" s="4" t="str">
        <f t="shared" si="0"/>
        <v xml:space="preserve">[52,88439057, </v>
      </c>
      <c r="L54" t="str">
        <f t="shared" si="1"/>
        <v xml:space="preserve">43,41461706], </v>
      </c>
      <c r="N54" s="9" t="str">
        <f t="shared" si="8"/>
        <v>Осевой коллектор</v>
      </c>
      <c r="O54">
        <f t="shared" si="2"/>
        <v>426</v>
      </c>
      <c r="P54">
        <f t="shared" si="3"/>
        <v>12</v>
      </c>
      <c r="Q54" s="9">
        <f t="shared" si="4"/>
        <v>731.52</v>
      </c>
      <c r="R54" t="e">
        <f>IF(A54=0,#REF!,A54)</f>
        <v>#REF!</v>
      </c>
      <c r="S54" t="str">
        <f t="shared" si="7"/>
        <v>FL 5</v>
      </c>
      <c r="T54" s="60" t="str">
        <f t="shared" si="9"/>
        <v>UZN_FL 5</v>
      </c>
      <c r="U54" t="e">
        <f>VLOOKUP(T54,структура!$A$2:$B$3697,2,0)</f>
        <v>#N/A</v>
      </c>
      <c r="V54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</v>
      </c>
      <c r="X54" s="1">
        <f t="shared" si="6"/>
        <v>0</v>
      </c>
    </row>
    <row r="55" spans="1:24" x14ac:dyDescent="0.45">
      <c r="A55" s="59"/>
      <c r="B55" s="57">
        <v>822.96</v>
      </c>
      <c r="C55" s="57">
        <v>823.07270000000005</v>
      </c>
      <c r="D55" s="57">
        <v>43.414255310000001</v>
      </c>
      <c r="E55" s="57">
        <v>52.885404690000001</v>
      </c>
      <c r="F55" s="57">
        <v>222.16</v>
      </c>
      <c r="G55" s="59"/>
      <c r="H55" s="59"/>
      <c r="I55" s="59"/>
      <c r="J55" s="2"/>
      <c r="K55" s="4" t="str">
        <f t="shared" si="0"/>
        <v xml:space="preserve">[52,88540469, </v>
      </c>
      <c r="L55" t="str">
        <f t="shared" si="1"/>
        <v xml:space="preserve">43,41425531], </v>
      </c>
      <c r="N55" s="9" t="str">
        <f t="shared" si="8"/>
        <v>Осевой коллектор</v>
      </c>
      <c r="O55">
        <f t="shared" si="2"/>
        <v>426</v>
      </c>
      <c r="P55">
        <f t="shared" si="3"/>
        <v>12</v>
      </c>
      <c r="Q55" s="9">
        <f t="shared" si="4"/>
        <v>822.96</v>
      </c>
      <c r="R55" t="e">
        <f>IF(A55=0,#REF!,A55)</f>
        <v>#REF!</v>
      </c>
      <c r="S55" t="str">
        <f t="shared" si="7"/>
        <v>FL 5</v>
      </c>
      <c r="T55" t="str">
        <f t="shared" si="9"/>
        <v>UZN_FL 5</v>
      </c>
      <c r="U55" t="e">
        <f>VLOOKUP(T55,структура!$A$2:$B$3697,2,0)</f>
        <v>#N/A</v>
      </c>
      <c r="V55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</v>
      </c>
      <c r="X55">
        <f t="shared" si="6"/>
        <v>0</v>
      </c>
    </row>
    <row r="56" spans="1:24" ht="199.5" x14ac:dyDescent="0.45">
      <c r="A56" s="59"/>
      <c r="B56" s="57">
        <v>832.8</v>
      </c>
      <c r="C56" s="57">
        <v>832.9298</v>
      </c>
      <c r="D56" s="57">
        <v>43.414216379999999</v>
      </c>
      <c r="E56" s="57">
        <v>52.885513799999998</v>
      </c>
      <c r="F56" s="57">
        <v>222.76</v>
      </c>
      <c r="G56" s="59"/>
      <c r="H56" s="59"/>
      <c r="I56" s="59"/>
      <c r="J56" s="2"/>
      <c r="K56" s="4" t="str">
        <f t="shared" si="0"/>
        <v xml:space="preserve">[52,8855138, </v>
      </c>
      <c r="L56" t="str">
        <f t="shared" si="1"/>
        <v xml:space="preserve">43,41421638], </v>
      </c>
      <c r="N56" s="9" t="str">
        <f t="shared" si="8"/>
        <v>Осевой коллектор</v>
      </c>
      <c r="O56">
        <f t="shared" si="2"/>
        <v>426</v>
      </c>
      <c r="P56">
        <f t="shared" si="3"/>
        <v>12</v>
      </c>
      <c r="Q56" s="9">
        <f t="shared" si="4"/>
        <v>832.8</v>
      </c>
      <c r="R56" t="e">
        <f>IF(A56=0,#REF!,A56)</f>
        <v>#REF!</v>
      </c>
      <c r="S56" t="str">
        <f t="shared" si="7"/>
        <v>FL 5</v>
      </c>
      <c r="T56" s="60" t="str">
        <f t="shared" si="9"/>
        <v>UZN_FL 5</v>
      </c>
      <c r="U56" t="e">
        <f>VLOOKUP(T56,структура!$A$2:$B$3697,2,0)</f>
        <v>#N/A</v>
      </c>
      <c r="V56" s="60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[52,8855138, 43,41421638], </v>
      </c>
      <c r="X56" s="1">
        <f t="shared" si="6"/>
        <v>0</v>
      </c>
    </row>
    <row r="57" spans="1:24" x14ac:dyDescent="0.45">
      <c r="A57" s="59"/>
      <c r="B57" s="57">
        <v>914.4</v>
      </c>
      <c r="C57" s="57">
        <v>914.53099999999995</v>
      </c>
      <c r="D57" s="57">
        <v>43.41389976</v>
      </c>
      <c r="E57" s="57">
        <v>52.88642291</v>
      </c>
      <c r="F57" s="57">
        <v>222.76</v>
      </c>
      <c r="G57" s="59"/>
      <c r="H57" s="59"/>
      <c r="I57" s="59"/>
      <c r="J57" s="2"/>
      <c r="K57" s="4" t="str">
        <f t="shared" si="0"/>
        <v xml:space="preserve">[52,88642291, </v>
      </c>
      <c r="L57" t="str">
        <f t="shared" si="1"/>
        <v xml:space="preserve">43,41389976], </v>
      </c>
      <c r="N57" s="9" t="str">
        <f t="shared" si="8"/>
        <v>Осевой коллектор</v>
      </c>
      <c r="O57">
        <f t="shared" si="2"/>
        <v>426</v>
      </c>
      <c r="P57">
        <f t="shared" si="3"/>
        <v>12</v>
      </c>
      <c r="Q57" s="9">
        <f t="shared" si="4"/>
        <v>914.4</v>
      </c>
      <c r="R57" t="e">
        <f>IF(A57=0,#REF!,A57)</f>
        <v>#REF!</v>
      </c>
      <c r="S57" t="str">
        <f t="shared" si="7"/>
        <v>FL 5</v>
      </c>
      <c r="T57" s="60" t="str">
        <f t="shared" si="9"/>
        <v>UZN_FL 5</v>
      </c>
      <c r="U57" t="e">
        <f>VLOOKUP(T57,структура!$A$2:$B$3697,2,0)</f>
        <v>#N/A</v>
      </c>
      <c r="V57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[52,8855138, 43,41421638], [52,88642291, 43,41389976], </v>
      </c>
      <c r="X57" s="1">
        <f t="shared" si="6"/>
        <v>0</v>
      </c>
    </row>
    <row r="58" spans="1:24" x14ac:dyDescent="0.45">
      <c r="A58" s="58"/>
      <c r="B58" s="57">
        <v>1005.84</v>
      </c>
      <c r="C58" s="57">
        <v>1006.0069999999999</v>
      </c>
      <c r="D58" s="57">
        <v>43.413544950000002</v>
      </c>
      <c r="E58" s="57">
        <v>52.887441610000003</v>
      </c>
      <c r="F58" s="57">
        <v>225.33</v>
      </c>
      <c r="G58" s="58"/>
      <c r="H58" s="58"/>
      <c r="I58" s="58"/>
      <c r="J58" s="2"/>
      <c r="K58" s="4" t="str">
        <f t="shared" si="0"/>
        <v xml:space="preserve">[52,88744161, </v>
      </c>
      <c r="L58" t="str">
        <f t="shared" si="1"/>
        <v xml:space="preserve">43,41354495], </v>
      </c>
      <c r="N58" s="9" t="str">
        <f t="shared" si="8"/>
        <v>Осевой коллектор</v>
      </c>
      <c r="O58">
        <f t="shared" si="2"/>
        <v>426</v>
      </c>
      <c r="P58">
        <f t="shared" si="3"/>
        <v>12</v>
      </c>
      <c r="Q58" s="9">
        <f t="shared" si="4"/>
        <v>1005.84</v>
      </c>
      <c r="R58" t="e">
        <f>IF(A58=0,#REF!,A58)</f>
        <v>#REF!</v>
      </c>
      <c r="S58" t="str">
        <f t="shared" si="7"/>
        <v>FL 5</v>
      </c>
      <c r="T58" s="60" t="str">
        <f t="shared" si="9"/>
        <v>UZN_FL 5</v>
      </c>
      <c r="U58" s="15" t="e">
        <f>VLOOKUP(T58,структура!$A$2:$B$3770,2,0)</f>
        <v>#N/A</v>
      </c>
      <c r="V58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[52,8855138, 43,41421638], [52,88642291, 43,41389976], [52,88744161, 43,41354495], </v>
      </c>
      <c r="X58" s="1">
        <f t="shared" si="6"/>
        <v>0</v>
      </c>
    </row>
    <row r="59" spans="1:24" x14ac:dyDescent="0.45">
      <c r="A59" s="59"/>
      <c r="B59" s="57">
        <v>1010.12</v>
      </c>
      <c r="C59" s="57">
        <v>1010.572</v>
      </c>
      <c r="D59" s="57">
        <v>43.413528360000001</v>
      </c>
      <c r="E59" s="57">
        <v>52.887489250000002</v>
      </c>
      <c r="F59" s="57">
        <v>226.93</v>
      </c>
      <c r="G59" s="59"/>
      <c r="H59" s="59"/>
      <c r="I59" s="59"/>
      <c r="J59" s="2"/>
      <c r="K59" s="4" t="str">
        <f t="shared" si="0"/>
        <v xml:space="preserve">[52,88748925, </v>
      </c>
      <c r="L59" t="str">
        <f t="shared" si="1"/>
        <v>43,41352836]]</v>
      </c>
      <c r="N59" s="9" t="str">
        <f t="shared" si="8"/>
        <v>Осевой коллектор</v>
      </c>
      <c r="O59">
        <f t="shared" si="2"/>
        <v>426</v>
      </c>
      <c r="P59">
        <f t="shared" si="3"/>
        <v>12</v>
      </c>
      <c r="Q59" s="9">
        <f t="shared" si="4"/>
        <v>1010.12</v>
      </c>
      <c r="R59" t="e">
        <f>IF(A59=0,#REF!,A59)</f>
        <v>#REF!</v>
      </c>
      <c r="S59" t="str">
        <f t="shared" si="7"/>
        <v>FL 5</v>
      </c>
      <c r="T59" s="60" t="str">
        <f t="shared" si="9"/>
        <v>UZN_FL 5</v>
      </c>
      <c r="U59" t="e">
        <f>VLOOKUP(T59,структура!$A$2:$B$3697,2,0)</f>
        <v>#N/A</v>
      </c>
      <c r="V59" t="str">
        <f t="shared" si="5"/>
        <v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[52,8855138, 43,41421638], [52,88642291, 43,41389976], [52,88744161, 43,41354495], [52,88748925, 43,41352836]]</v>
      </c>
      <c r="X59" s="1">
        <f t="shared" si="6"/>
        <v>1</v>
      </c>
    </row>
    <row r="60" spans="1:24" x14ac:dyDescent="0.45">
      <c r="A60" s="59" t="s">
        <v>4415</v>
      </c>
      <c r="B60" s="57">
        <v>0</v>
      </c>
      <c r="C60" s="57">
        <v>0</v>
      </c>
      <c r="D60" s="57">
        <v>43.413528360000001</v>
      </c>
      <c r="E60" s="57">
        <v>52.887489250000002</v>
      </c>
      <c r="F60" s="57">
        <v>226.93</v>
      </c>
      <c r="G60" s="59">
        <v>402</v>
      </c>
      <c r="H60" s="59">
        <v>12</v>
      </c>
      <c r="I60" s="59">
        <v>0.2</v>
      </c>
      <c r="J60" s="2"/>
      <c r="K60" s="4" t="str">
        <f t="shared" si="0"/>
        <v xml:space="preserve">[[52,88748925, </v>
      </c>
      <c r="L60" t="str">
        <f t="shared" si="1"/>
        <v xml:space="preserve">43,41352836], </v>
      </c>
      <c r="N60" s="9" t="str">
        <f t="shared" si="8"/>
        <v>Осевой коллектор</v>
      </c>
      <c r="O60">
        <f t="shared" si="2"/>
        <v>426</v>
      </c>
      <c r="P60">
        <f t="shared" si="3"/>
        <v>12</v>
      </c>
      <c r="Q60" s="9">
        <f t="shared" si="4"/>
        <v>0</v>
      </c>
      <c r="R60" t="str">
        <f>IF(A60=0,#REF!,A60)</f>
        <v>FL 6</v>
      </c>
      <c r="S60" t="str">
        <f t="shared" si="7"/>
        <v>FL 6</v>
      </c>
      <c r="T60" s="60" t="str">
        <f t="shared" si="9"/>
        <v>UZN_FL 6</v>
      </c>
      <c r="U60" t="e">
        <f>VLOOKUP(T60,структура!$A$2:$B$3697,2,0)</f>
        <v>#N/A</v>
      </c>
      <c r="V60" t="str">
        <f t="shared" si="5"/>
        <v xml:space="preserve">[[52,88748925, 43,41352836], </v>
      </c>
      <c r="X60" s="1">
        <f t="shared" si="6"/>
        <v>0</v>
      </c>
    </row>
    <row r="61" spans="1:24" x14ac:dyDescent="0.45">
      <c r="A61" s="59"/>
      <c r="B61" s="57">
        <v>91.44</v>
      </c>
      <c r="C61" s="57">
        <v>91.444429999999997</v>
      </c>
      <c r="D61" s="57">
        <v>43.413184319999999</v>
      </c>
      <c r="E61" s="57">
        <v>52.888514880000002</v>
      </c>
      <c r="F61" s="57">
        <v>227.83</v>
      </c>
      <c r="G61" s="59"/>
      <c r="H61" s="59"/>
      <c r="I61" s="59"/>
      <c r="J61" s="2"/>
      <c r="K61" s="4" t="str">
        <f t="shared" si="0"/>
        <v xml:space="preserve">[52,88851488, </v>
      </c>
      <c r="L61" t="str">
        <f t="shared" si="1"/>
        <v xml:space="preserve">43,41318432], </v>
      </c>
      <c r="N61" s="9" t="str">
        <f t="shared" si="8"/>
        <v>Осевой коллектор</v>
      </c>
      <c r="O61">
        <f t="shared" si="2"/>
        <v>426</v>
      </c>
      <c r="P61">
        <f t="shared" si="3"/>
        <v>12</v>
      </c>
      <c r="Q61" s="9">
        <f t="shared" si="4"/>
        <v>91.44</v>
      </c>
      <c r="R61" t="e">
        <f>IF(A61=0,#REF!,A61)</f>
        <v>#REF!</v>
      </c>
      <c r="S61" t="str">
        <f t="shared" si="7"/>
        <v>FL 6</v>
      </c>
      <c r="T61" t="str">
        <f t="shared" si="9"/>
        <v>UZN_FL 6</v>
      </c>
      <c r="U61" t="e">
        <f>VLOOKUP(T61,структура!$A$2:$B$3697,2,0)</f>
        <v>#N/A</v>
      </c>
      <c r="V61" t="str">
        <f t="shared" si="5"/>
        <v xml:space="preserve">[[52,88748925, 43,41352836], [52,88851488, 43,41318432], </v>
      </c>
      <c r="W61" s="60"/>
      <c r="X61">
        <f t="shared" si="6"/>
        <v>0</v>
      </c>
    </row>
    <row r="62" spans="1:24" x14ac:dyDescent="0.45">
      <c r="A62" s="59"/>
      <c r="B62" s="57">
        <v>182.88</v>
      </c>
      <c r="C62" s="57">
        <v>182.88990000000001</v>
      </c>
      <c r="D62" s="57">
        <v>43.412840279999998</v>
      </c>
      <c r="E62" s="57">
        <v>52.889540500000003</v>
      </c>
      <c r="F62" s="57">
        <v>228.83</v>
      </c>
      <c r="G62" s="59"/>
      <c r="H62" s="59"/>
      <c r="I62" s="59"/>
      <c r="J62" s="2"/>
      <c r="K62" s="4" t="str">
        <f t="shared" si="0"/>
        <v xml:space="preserve">[52,8895405, </v>
      </c>
      <c r="L62" t="str">
        <f t="shared" si="1"/>
        <v xml:space="preserve">43,41284028], </v>
      </c>
      <c r="N62" s="9" t="str">
        <f t="shared" si="8"/>
        <v>Осевой коллектор</v>
      </c>
      <c r="O62">
        <f t="shared" si="2"/>
        <v>426</v>
      </c>
      <c r="P62">
        <f t="shared" si="3"/>
        <v>12</v>
      </c>
      <c r="Q62" s="9">
        <f t="shared" si="4"/>
        <v>182.88</v>
      </c>
      <c r="R62" t="e">
        <f>IF(A62=0,#REF!,A62)</f>
        <v>#REF!</v>
      </c>
      <c r="S62" t="str">
        <f t="shared" si="7"/>
        <v>FL 6</v>
      </c>
      <c r="T62" s="60" t="str">
        <f t="shared" si="9"/>
        <v>UZN_FL 6</v>
      </c>
      <c r="U62" t="e">
        <f>VLOOKUP(T62,структура!$A$2:$B$3697,2,0)</f>
        <v>#N/A</v>
      </c>
      <c r="V62" t="str">
        <f t="shared" si="5"/>
        <v xml:space="preserve">[[52,88748925, 43,41352836], [52,88851488, 43,41318432], [52,8895405, 43,41284028], </v>
      </c>
      <c r="X62" s="1">
        <f t="shared" si="6"/>
        <v>0</v>
      </c>
    </row>
    <row r="63" spans="1:24" x14ac:dyDescent="0.45">
      <c r="A63" s="59"/>
      <c r="B63" s="57">
        <v>274.32</v>
      </c>
      <c r="C63" s="57">
        <v>274.34160000000003</v>
      </c>
      <c r="D63" s="57">
        <v>43.412496220000001</v>
      </c>
      <c r="E63" s="57">
        <v>52.890566100000001</v>
      </c>
      <c r="F63" s="57">
        <v>230.29</v>
      </c>
      <c r="G63" s="59"/>
      <c r="H63" s="59"/>
      <c r="I63" s="59"/>
      <c r="J63" s="2"/>
      <c r="K63" s="4" t="str">
        <f t="shared" si="0"/>
        <v xml:space="preserve">[52,8905661, </v>
      </c>
      <c r="L63" t="str">
        <f t="shared" si="1"/>
        <v xml:space="preserve">43,41249622], </v>
      </c>
      <c r="N63" s="9" t="str">
        <f t="shared" si="8"/>
        <v>Осевой коллектор</v>
      </c>
      <c r="O63">
        <f t="shared" si="2"/>
        <v>426</v>
      </c>
      <c r="P63">
        <f t="shared" si="3"/>
        <v>12</v>
      </c>
      <c r="Q63" s="9">
        <f t="shared" si="4"/>
        <v>274.32</v>
      </c>
      <c r="R63" t="e">
        <f>IF(A63=0,#REF!,A63)</f>
        <v>#REF!</v>
      </c>
      <c r="S63" t="str">
        <f t="shared" si="7"/>
        <v>FL 6</v>
      </c>
      <c r="T63" s="60" t="str">
        <f t="shared" si="9"/>
        <v>UZN_FL 6</v>
      </c>
      <c r="U63" t="e">
        <f>VLOOKUP(T63,структура!$A$2:$B$3697,2,0)</f>
        <v>#N/A</v>
      </c>
      <c r="V63" t="str">
        <f t="shared" si="5"/>
        <v xml:space="preserve">[[52,88748925, 43,41352836], [52,88851488, 43,41318432], [52,8895405, 43,41284028], [52,8905661, 43,41249622], </v>
      </c>
      <c r="X63" s="1">
        <f t="shared" si="6"/>
        <v>0</v>
      </c>
    </row>
    <row r="64" spans="1:24" x14ac:dyDescent="0.45">
      <c r="A64" s="59"/>
      <c r="B64" s="57">
        <v>365.76</v>
      </c>
      <c r="C64" s="57">
        <v>365.78699999999998</v>
      </c>
      <c r="D64" s="57">
        <v>43.412152159999998</v>
      </c>
      <c r="E64" s="57">
        <v>52.891591699999999</v>
      </c>
      <c r="F64" s="57">
        <v>229.29</v>
      </c>
      <c r="G64" s="59"/>
      <c r="H64" s="59"/>
      <c r="I64" s="59"/>
      <c r="J64" s="2"/>
      <c r="K64" s="4" t="str">
        <f t="shared" si="0"/>
        <v xml:space="preserve">[52,8915917, </v>
      </c>
      <c r="L64" t="str">
        <f t="shared" si="1"/>
        <v xml:space="preserve">43,41215216], </v>
      </c>
      <c r="N64" s="9" t="str">
        <f t="shared" si="8"/>
        <v>Осевой коллектор</v>
      </c>
      <c r="O64">
        <f t="shared" si="2"/>
        <v>426</v>
      </c>
      <c r="P64">
        <f t="shared" si="3"/>
        <v>12</v>
      </c>
      <c r="Q64" s="9">
        <f t="shared" si="4"/>
        <v>365.76</v>
      </c>
      <c r="R64" t="e">
        <f>IF(A64=0,#REF!,A64)</f>
        <v>#REF!</v>
      </c>
      <c r="S64" t="str">
        <f t="shared" si="7"/>
        <v>FL 6</v>
      </c>
      <c r="T64" s="60" t="str">
        <f t="shared" si="9"/>
        <v>UZN_FL 6</v>
      </c>
      <c r="U64" t="e">
        <f>VLOOKUP(T64,структура!$A$2:$B$3697,2,0)</f>
        <v>#N/A</v>
      </c>
      <c r="V64" t="str">
        <f t="shared" si="5"/>
        <v xml:space="preserve">[[52,88748925, 43,41352836], [52,88851488, 43,41318432], [52,8895405, 43,41284028], [52,8905661, 43,41249622], [52,8915917, 43,41215216], </v>
      </c>
      <c r="X64" s="1">
        <f t="shared" si="6"/>
        <v>0</v>
      </c>
    </row>
    <row r="65" spans="1:24" x14ac:dyDescent="0.45">
      <c r="A65" s="59"/>
      <c r="B65" s="57">
        <v>457.2</v>
      </c>
      <c r="C65" s="57">
        <v>457.22890000000001</v>
      </c>
      <c r="D65" s="57">
        <v>43.41180808</v>
      </c>
      <c r="E65" s="57">
        <v>52.892617280000003</v>
      </c>
      <c r="F65" s="57">
        <v>229.87</v>
      </c>
      <c r="G65" s="59"/>
      <c r="H65" s="59"/>
      <c r="I65" s="59"/>
      <c r="J65" s="2"/>
      <c r="K65" s="4" t="str">
        <f t="shared" si="0"/>
        <v xml:space="preserve">[52,89261728, </v>
      </c>
      <c r="L65" t="str">
        <f t="shared" si="1"/>
        <v xml:space="preserve">43,41180808], </v>
      </c>
      <c r="N65" s="9" t="str">
        <f t="shared" si="8"/>
        <v>Осевой коллектор</v>
      </c>
      <c r="O65">
        <f t="shared" si="2"/>
        <v>426</v>
      </c>
      <c r="P65">
        <f t="shared" si="3"/>
        <v>12</v>
      </c>
      <c r="Q65" s="9">
        <f t="shared" si="4"/>
        <v>457.2</v>
      </c>
      <c r="R65" t="e">
        <f>IF(A65=0,#REF!,A65)</f>
        <v>#REF!</v>
      </c>
      <c r="S65" t="str">
        <f t="shared" si="7"/>
        <v>FL 6</v>
      </c>
      <c r="T65" t="str">
        <f t="shared" si="9"/>
        <v>UZN_FL 6</v>
      </c>
      <c r="U65" t="e">
        <f>VLOOKUP(T65,структура!$A$2:$B$3697,2,0)</f>
        <v>#N/A</v>
      </c>
      <c r="V65" t="str">
        <f t="shared" si="5"/>
        <v xml:space="preserve">[[52,88748925, 43,41352836], [52,88851488, 43,41318432], [52,8895405, 43,41284028], [52,8905661, 43,41249622], [52,8915917, 43,41215216], [52,89261728, 43,41180808], </v>
      </c>
      <c r="X65">
        <f t="shared" si="6"/>
        <v>0</v>
      </c>
    </row>
    <row r="66" spans="1:24" x14ac:dyDescent="0.45">
      <c r="A66" s="59"/>
      <c r="B66" s="57">
        <v>509.19</v>
      </c>
      <c r="C66" s="57">
        <v>509.22559999999999</v>
      </c>
      <c r="D66" s="57">
        <v>43.411612439999999</v>
      </c>
      <c r="E66" s="57">
        <v>52.893200409999999</v>
      </c>
      <c r="F66" s="57">
        <v>229.16</v>
      </c>
      <c r="G66" s="59"/>
      <c r="H66" s="59"/>
      <c r="I66" s="59"/>
      <c r="J66" s="2"/>
      <c r="K66" s="4" t="str">
        <f t="shared" si="0"/>
        <v xml:space="preserve">[52,89320041, </v>
      </c>
      <c r="L66" t="str">
        <f t="shared" si="1"/>
        <v xml:space="preserve">43,41161244], </v>
      </c>
      <c r="N66" s="9" t="str">
        <f t="shared" si="8"/>
        <v>Осевой коллектор</v>
      </c>
      <c r="O66">
        <f t="shared" si="2"/>
        <v>426</v>
      </c>
      <c r="P66">
        <f t="shared" si="3"/>
        <v>12</v>
      </c>
      <c r="Q66" s="9">
        <f t="shared" si="4"/>
        <v>509.19</v>
      </c>
      <c r="R66" t="e">
        <f>IF(A66=0,#REF!,A66)</f>
        <v>#REF!</v>
      </c>
      <c r="S66" t="str">
        <f t="shared" si="7"/>
        <v>FL 6</v>
      </c>
      <c r="T66" s="60" t="str">
        <f t="shared" si="9"/>
        <v>UZN_FL 6</v>
      </c>
      <c r="U66" t="e">
        <f>VLOOKUP(T66,структура!$A$2:$B$3697,2,0)</f>
        <v>#N/A</v>
      </c>
      <c r="V66" t="str">
        <f t="shared" si="5"/>
        <v xml:space="preserve">[[52,88748925, 43,41352836], [52,88851488, 43,41318432], [52,8895405, 43,41284028], [52,8905661, 43,41249622], [52,8915917, 43,41215216], [52,89261728, 43,41180808], [52,89320041, 43,41161244], </v>
      </c>
      <c r="W66" s="60"/>
      <c r="X66" s="1">
        <f t="shared" si="6"/>
        <v>0</v>
      </c>
    </row>
    <row r="67" spans="1:24" x14ac:dyDescent="0.45">
      <c r="A67" s="59"/>
      <c r="B67" s="57">
        <v>548.64</v>
      </c>
      <c r="C67" s="57">
        <v>548.70609999999999</v>
      </c>
      <c r="D67" s="57">
        <v>43.411461750000001</v>
      </c>
      <c r="E67" s="57">
        <v>52.893641420000002</v>
      </c>
      <c r="F67" s="57">
        <v>230.76</v>
      </c>
      <c r="G67" s="59"/>
      <c r="H67" s="59"/>
      <c r="I67" s="59"/>
      <c r="J67" s="2"/>
      <c r="K67" s="4" t="str">
        <f t="shared" ref="K67:K130" si="10">IF(B67=0,"[["&amp;E67:E67&amp;", ","["&amp;E67&amp;", ")</f>
        <v xml:space="preserve">[52,89364142, </v>
      </c>
      <c r="L67" t="str">
        <f t="shared" ref="L67:L130" si="11">IF(B68=0,D67&amp;"]]",D67&amp;"], ")</f>
        <v xml:space="preserve">43,41146175], </v>
      </c>
      <c r="N67" s="9" t="str">
        <f t="shared" si="8"/>
        <v>Осевой коллектор</v>
      </c>
      <c r="O67">
        <f t="shared" ref="O67:O130" si="12">IF(G67=0,O66,G67+H67*2)</f>
        <v>426</v>
      </c>
      <c r="P67">
        <f t="shared" ref="P67:P130" si="13">IF(H67=0,P66,H67)</f>
        <v>12</v>
      </c>
      <c r="Q67" s="9">
        <f t="shared" ref="Q67:Q130" si="14">B67</f>
        <v>548.64</v>
      </c>
      <c r="R67" t="e">
        <f>IF(A67=0,#REF!,A67)</f>
        <v>#REF!</v>
      </c>
      <c r="S67" t="str">
        <f t="shared" si="7"/>
        <v>FL 6</v>
      </c>
      <c r="T67" s="60" t="str">
        <f t="shared" si="9"/>
        <v>UZN_FL 6</v>
      </c>
      <c r="U67" t="e">
        <f>VLOOKUP(T67,структура!$A$2:$B$3697,2,0)</f>
        <v>#N/A</v>
      </c>
      <c r="V67" t="str">
        <f t="shared" ref="V67:V130" si="15">CONCATENATE(IF(B67&lt;&gt;0,V66,""),K67,L67)</f>
        <v xml:space="preserve">[[52,88748925, 43,41352836], [52,88851488, 43,41318432], [52,8895405, 43,41284028], [52,8905661, 43,41249622], [52,8915917, 43,41215216], [52,89261728, 43,41180808], [52,89320041, 43,41161244], [52,89364142, 43,41146175], </v>
      </c>
      <c r="X67" s="1">
        <f t="shared" ref="X67:X130" si="16">IF(B68=0,1,0)</f>
        <v>0</v>
      </c>
    </row>
    <row r="68" spans="1:24" x14ac:dyDescent="0.45">
      <c r="A68" s="59"/>
      <c r="B68" s="57">
        <v>640.08000000000004</v>
      </c>
      <c r="C68" s="57">
        <v>640.15319999999997</v>
      </c>
      <c r="D68" s="57">
        <v>43.411112459999998</v>
      </c>
      <c r="E68" s="57">
        <v>52.894663659999999</v>
      </c>
      <c r="F68" s="57">
        <v>229.62</v>
      </c>
      <c r="G68" s="59"/>
      <c r="H68" s="59"/>
      <c r="I68" s="59"/>
      <c r="J68" s="2"/>
      <c r="K68" s="4" t="str">
        <f t="shared" si="10"/>
        <v xml:space="preserve">[52,89466366, </v>
      </c>
      <c r="L68" t="str">
        <f t="shared" si="11"/>
        <v xml:space="preserve">43,41111246], </v>
      </c>
      <c r="N68" s="9" t="str">
        <f t="shared" si="8"/>
        <v>Осевой коллектор</v>
      </c>
      <c r="O68">
        <f t="shared" si="12"/>
        <v>426</v>
      </c>
      <c r="P68">
        <f t="shared" si="13"/>
        <v>12</v>
      </c>
      <c r="Q68" s="9">
        <f t="shared" si="14"/>
        <v>640.08000000000004</v>
      </c>
      <c r="R68" t="e">
        <f>IF(A68=0,#REF!,A68)</f>
        <v>#REF!</v>
      </c>
      <c r="S68" t="str">
        <f t="shared" ref="S68:S131" si="17">IF(A68&lt;&gt;0,A68,S67)</f>
        <v>FL 6</v>
      </c>
      <c r="T68" s="60" t="str">
        <f t="shared" si="9"/>
        <v>UZN_FL 6</v>
      </c>
      <c r="U68" t="e">
        <f>VLOOKUP(T68,структура!$A$2:$B$3697,2,0)</f>
        <v>#N/A</v>
      </c>
      <c r="V68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</v>
      </c>
      <c r="X68" s="1">
        <f t="shared" si="16"/>
        <v>0</v>
      </c>
    </row>
    <row r="69" spans="1:24" x14ac:dyDescent="0.45">
      <c r="A69" s="58"/>
      <c r="B69" s="57">
        <v>731.52</v>
      </c>
      <c r="C69" s="57">
        <v>731.60109999999997</v>
      </c>
      <c r="D69" s="57">
        <v>43.410763160000002</v>
      </c>
      <c r="E69" s="57">
        <v>52.895685899999997</v>
      </c>
      <c r="F69" s="57">
        <v>228.42</v>
      </c>
      <c r="G69" s="58"/>
      <c r="H69" s="58"/>
      <c r="I69" s="58"/>
      <c r="J69" s="2"/>
      <c r="K69" s="4" t="str">
        <f t="shared" si="10"/>
        <v xml:space="preserve">[52,8956859, </v>
      </c>
      <c r="L69" t="str">
        <f t="shared" si="11"/>
        <v xml:space="preserve">43,41076316], </v>
      </c>
      <c r="N69" s="9" t="str">
        <f t="shared" si="8"/>
        <v>Осевой коллектор</v>
      </c>
      <c r="O69">
        <f t="shared" si="12"/>
        <v>426</v>
      </c>
      <c r="P69">
        <f t="shared" si="13"/>
        <v>12</v>
      </c>
      <c r="Q69" s="9">
        <f t="shared" si="14"/>
        <v>731.52</v>
      </c>
      <c r="R69" t="e">
        <f>IF(A69=0,#REF!,A69)</f>
        <v>#REF!</v>
      </c>
      <c r="S69" t="str">
        <f t="shared" si="17"/>
        <v>FL 6</v>
      </c>
      <c r="T69" t="str">
        <f t="shared" si="9"/>
        <v>UZN_FL 6</v>
      </c>
      <c r="U69" t="e">
        <f>VLOOKUP(T69,структура!$A$2:$B$3697,2,0)</f>
        <v>#N/A</v>
      </c>
      <c r="V69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</v>
      </c>
      <c r="X69">
        <f t="shared" si="16"/>
        <v>0</v>
      </c>
    </row>
    <row r="70" spans="1:24" ht="156.75" x14ac:dyDescent="0.45">
      <c r="A70" s="59"/>
      <c r="B70" s="57">
        <v>822.96</v>
      </c>
      <c r="C70" s="57">
        <v>823.05229999999995</v>
      </c>
      <c r="D70" s="57">
        <v>43.410413839999997</v>
      </c>
      <c r="E70" s="57">
        <v>52.89670812</v>
      </c>
      <c r="F70" s="57">
        <v>229.85</v>
      </c>
      <c r="G70" s="59"/>
      <c r="H70" s="59"/>
      <c r="I70" s="59"/>
      <c r="J70" s="2"/>
      <c r="K70" s="4" t="str">
        <f t="shared" si="10"/>
        <v xml:space="preserve">[52,89670812, </v>
      </c>
      <c r="L70" t="str">
        <f t="shared" si="11"/>
        <v xml:space="preserve">43,41041384], </v>
      </c>
      <c r="N70" s="9" t="str">
        <f t="shared" si="8"/>
        <v>Осевой коллектор</v>
      </c>
      <c r="O70">
        <f t="shared" si="12"/>
        <v>426</v>
      </c>
      <c r="P70">
        <f t="shared" si="13"/>
        <v>12</v>
      </c>
      <c r="Q70" s="9">
        <f t="shared" si="14"/>
        <v>822.96</v>
      </c>
      <c r="R70" t="e">
        <f>IF(A70=0,#REF!,A70)</f>
        <v>#REF!</v>
      </c>
      <c r="S70" t="str">
        <f t="shared" si="17"/>
        <v>FL 6</v>
      </c>
      <c r="T70" s="60" t="str">
        <f t="shared" si="9"/>
        <v>UZN_FL 6</v>
      </c>
      <c r="U70" t="e">
        <f>VLOOKUP(T70,структура!$A$2:$B$3697,2,0)</f>
        <v>#N/A</v>
      </c>
      <c r="V70" s="60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</v>
      </c>
      <c r="X70" s="1">
        <f t="shared" si="16"/>
        <v>0</v>
      </c>
    </row>
    <row r="71" spans="1:24" ht="171" x14ac:dyDescent="0.45">
      <c r="A71" s="59"/>
      <c r="B71" s="57">
        <v>914.4</v>
      </c>
      <c r="C71" s="57">
        <v>914.49890000000005</v>
      </c>
      <c r="D71" s="57">
        <v>43.410064519999999</v>
      </c>
      <c r="E71" s="57">
        <v>52.897730330000002</v>
      </c>
      <c r="F71" s="57">
        <v>230.95</v>
      </c>
      <c r="G71" s="59"/>
      <c r="H71" s="59"/>
      <c r="I71" s="59"/>
      <c r="J71" s="2"/>
      <c r="K71" s="4" t="str">
        <f t="shared" si="10"/>
        <v xml:space="preserve">[52,89773033, </v>
      </c>
      <c r="L71" t="str">
        <f t="shared" si="11"/>
        <v xml:space="preserve">43,41006452], </v>
      </c>
      <c r="N71" s="9" t="str">
        <f t="shared" ref="N71:N134" si="18">N70</f>
        <v>Осевой коллектор</v>
      </c>
      <c r="O71">
        <f t="shared" si="12"/>
        <v>426</v>
      </c>
      <c r="P71">
        <f t="shared" si="13"/>
        <v>12</v>
      </c>
      <c r="Q71" s="9">
        <f t="shared" si="14"/>
        <v>914.4</v>
      </c>
      <c r="R71" t="e">
        <f>IF(A71=0,#REF!,A71)</f>
        <v>#REF!</v>
      </c>
      <c r="S71" t="str">
        <f t="shared" si="17"/>
        <v>FL 6</v>
      </c>
      <c r="T71" s="60" t="str">
        <f t="shared" ref="T71:T134" si="19">"UZN_"&amp;S71</f>
        <v>UZN_FL 6</v>
      </c>
      <c r="U71" t="e">
        <f>VLOOKUP(T71,структура!$A$2:$B$3697,2,0)</f>
        <v>#N/A</v>
      </c>
      <c r="V71" s="60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</v>
      </c>
      <c r="W71" s="60"/>
      <c r="X71" s="1">
        <f t="shared" si="16"/>
        <v>0</v>
      </c>
    </row>
    <row r="72" spans="1:24" x14ac:dyDescent="0.45">
      <c r="A72" s="59"/>
      <c r="B72" s="57">
        <v>1005.84</v>
      </c>
      <c r="C72" s="57">
        <v>1005.95</v>
      </c>
      <c r="D72" s="57">
        <v>43.40971519</v>
      </c>
      <c r="E72" s="57">
        <v>52.898752530000003</v>
      </c>
      <c r="F72" s="57">
        <v>229.53</v>
      </c>
      <c r="G72" s="59"/>
      <c r="H72" s="59"/>
      <c r="I72" s="59"/>
      <c r="J72" s="2"/>
      <c r="K72" s="4" t="str">
        <f t="shared" si="10"/>
        <v xml:space="preserve">[52,89875253, </v>
      </c>
      <c r="L72" t="str">
        <f t="shared" si="11"/>
        <v xml:space="preserve">43,40971519], </v>
      </c>
      <c r="N72" s="9" t="str">
        <f t="shared" si="18"/>
        <v>Осевой коллектор</v>
      </c>
      <c r="O72">
        <f t="shared" si="12"/>
        <v>426</v>
      </c>
      <c r="P72">
        <f t="shared" si="13"/>
        <v>12</v>
      </c>
      <c r="Q72" s="9">
        <f t="shared" si="14"/>
        <v>1005.84</v>
      </c>
      <c r="R72" t="e">
        <f>IF(A72=0,#REF!,A72)</f>
        <v>#REF!</v>
      </c>
      <c r="S72" t="str">
        <f t="shared" si="17"/>
        <v>FL 6</v>
      </c>
      <c r="T72" s="60" t="str">
        <f t="shared" si="19"/>
        <v>UZN_FL 6</v>
      </c>
      <c r="U72" t="e">
        <f>VLOOKUP(T72,структура!$A$2:$B$3697,2,0)</f>
        <v>#N/A</v>
      </c>
      <c r="V72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</v>
      </c>
      <c r="X72" s="1">
        <f t="shared" si="16"/>
        <v>0</v>
      </c>
    </row>
    <row r="73" spans="1:24" x14ac:dyDescent="0.45">
      <c r="A73" s="59"/>
      <c r="B73" s="57">
        <v>1097.28</v>
      </c>
      <c r="C73" s="57">
        <v>1097.3969999999999</v>
      </c>
      <c r="D73" s="57">
        <v>43.40936585</v>
      </c>
      <c r="E73" s="57">
        <v>52.899774710000003</v>
      </c>
      <c r="F73" s="57">
        <v>228.36</v>
      </c>
      <c r="G73" s="59"/>
      <c r="H73" s="59"/>
      <c r="I73" s="59"/>
      <c r="J73" s="2"/>
      <c r="K73" s="4" t="str">
        <f t="shared" si="10"/>
        <v xml:space="preserve">[52,89977471, </v>
      </c>
      <c r="L73" t="str">
        <f t="shared" si="11"/>
        <v xml:space="preserve">43,40936585], </v>
      </c>
      <c r="N73" s="9" t="str">
        <f t="shared" si="18"/>
        <v>Осевой коллектор</v>
      </c>
      <c r="O73">
        <f t="shared" si="12"/>
        <v>426</v>
      </c>
      <c r="P73">
        <f t="shared" si="13"/>
        <v>12</v>
      </c>
      <c r="Q73" s="9">
        <f t="shared" si="14"/>
        <v>1097.28</v>
      </c>
      <c r="R73" t="e">
        <f>IF(A73=0,#REF!,A73)</f>
        <v>#REF!</v>
      </c>
      <c r="S73" t="str">
        <f t="shared" si="17"/>
        <v>FL 6</v>
      </c>
      <c r="T73" t="str">
        <f t="shared" si="19"/>
        <v>UZN_FL 6</v>
      </c>
      <c r="U73" t="e">
        <f>VLOOKUP(T73,структура!$A$2:$B$3697,2,0)</f>
        <v>#N/A</v>
      </c>
      <c r="V73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</v>
      </c>
      <c r="X73">
        <f t="shared" si="16"/>
        <v>0</v>
      </c>
    </row>
    <row r="74" spans="1:24" ht="213.75" x14ac:dyDescent="0.45">
      <c r="A74" s="59"/>
      <c r="B74" s="57">
        <v>1188.72</v>
      </c>
      <c r="C74" s="57">
        <v>1188.8389999999999</v>
      </c>
      <c r="D74" s="57">
        <v>43.4090165</v>
      </c>
      <c r="E74" s="57">
        <v>52.900796890000002</v>
      </c>
      <c r="F74" s="57">
        <v>228.96</v>
      </c>
      <c r="G74" s="59"/>
      <c r="H74" s="59"/>
      <c r="I74" s="59"/>
      <c r="J74" s="2"/>
      <c r="K74" s="4" t="str">
        <f t="shared" si="10"/>
        <v xml:space="preserve">[52,90079689, </v>
      </c>
      <c r="L74" t="str">
        <f t="shared" si="11"/>
        <v xml:space="preserve">43,4090165], </v>
      </c>
      <c r="N74" s="9" t="str">
        <f t="shared" si="18"/>
        <v>Осевой коллектор</v>
      </c>
      <c r="O74">
        <f t="shared" si="12"/>
        <v>426</v>
      </c>
      <c r="P74">
        <f t="shared" si="13"/>
        <v>12</v>
      </c>
      <c r="Q74" s="9">
        <f t="shared" si="14"/>
        <v>1188.72</v>
      </c>
      <c r="R74" t="e">
        <f>IF(A74=0,#REF!,A74)</f>
        <v>#REF!</v>
      </c>
      <c r="S74" t="str">
        <f t="shared" si="17"/>
        <v>FL 6</v>
      </c>
      <c r="T74" s="60" t="str">
        <f t="shared" si="19"/>
        <v>UZN_FL 6</v>
      </c>
      <c r="U74" t="e">
        <f>VLOOKUP(T74,структура!$A$2:$B$3697,2,0)</f>
        <v>#N/A</v>
      </c>
      <c r="V74" s="60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</v>
      </c>
      <c r="X74" s="1">
        <f t="shared" si="16"/>
        <v>0</v>
      </c>
    </row>
    <row r="75" spans="1:24" x14ac:dyDescent="0.45">
      <c r="A75" s="59"/>
      <c r="B75" s="57">
        <v>1280.1600000000001</v>
      </c>
      <c r="C75" s="57">
        <v>1280.2950000000001</v>
      </c>
      <c r="D75" s="57">
        <v>43.408667139999999</v>
      </c>
      <c r="E75" s="57">
        <v>52.90181905</v>
      </c>
      <c r="F75" s="57">
        <v>230.67</v>
      </c>
      <c r="G75" s="59"/>
      <c r="H75" s="59"/>
      <c r="I75" s="59"/>
      <c r="J75" s="2"/>
      <c r="K75" s="4" t="str">
        <f t="shared" si="10"/>
        <v xml:space="preserve">[52,90181905, </v>
      </c>
      <c r="L75" t="str">
        <f t="shared" si="11"/>
        <v xml:space="preserve">43,40866714], </v>
      </c>
      <c r="N75" s="9" t="str">
        <f t="shared" si="18"/>
        <v>Осевой коллектор</v>
      </c>
      <c r="O75">
        <f t="shared" si="12"/>
        <v>426</v>
      </c>
      <c r="P75">
        <f t="shared" si="13"/>
        <v>12</v>
      </c>
      <c r="Q75" s="9">
        <f t="shared" si="14"/>
        <v>1280.1600000000001</v>
      </c>
      <c r="R75" t="e">
        <f>IF(A75=0,#REF!,A75)</f>
        <v>#REF!</v>
      </c>
      <c r="S75" t="str">
        <f t="shared" si="17"/>
        <v>FL 6</v>
      </c>
      <c r="T75" s="60" t="str">
        <f t="shared" si="19"/>
        <v>UZN_FL 6</v>
      </c>
      <c r="U75" t="e">
        <f>VLOOKUP(T75,структура!$A$2:$B$3697,2,0)</f>
        <v>#N/A</v>
      </c>
      <c r="V75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</v>
      </c>
      <c r="X75" s="1">
        <f t="shared" si="16"/>
        <v>0</v>
      </c>
    </row>
    <row r="76" spans="1:24" x14ac:dyDescent="0.45">
      <c r="A76" s="59"/>
      <c r="B76" s="57">
        <v>1352.11</v>
      </c>
      <c r="C76" s="57">
        <v>1352.242</v>
      </c>
      <c r="D76" s="57">
        <v>43.408392259999999</v>
      </c>
      <c r="E76" s="57">
        <v>52.90262328</v>
      </c>
      <c r="F76" s="57">
        <v>230.27</v>
      </c>
      <c r="G76" s="59"/>
      <c r="H76" s="59"/>
      <c r="I76" s="59"/>
      <c r="J76" s="2"/>
      <c r="K76" s="4" t="str">
        <f t="shared" si="10"/>
        <v xml:space="preserve">[52,90262328, </v>
      </c>
      <c r="L76" t="str">
        <f t="shared" si="11"/>
        <v xml:space="preserve">43,40839226], </v>
      </c>
      <c r="N76" s="9" t="str">
        <f t="shared" si="18"/>
        <v>Осевой коллектор</v>
      </c>
      <c r="O76">
        <f t="shared" si="12"/>
        <v>426</v>
      </c>
      <c r="P76">
        <f t="shared" si="13"/>
        <v>12</v>
      </c>
      <c r="Q76" s="9">
        <f t="shared" si="14"/>
        <v>1352.11</v>
      </c>
      <c r="R76" t="e">
        <f>IF(A76=0,#REF!,A76)</f>
        <v>#REF!</v>
      </c>
      <c r="S76" t="str">
        <f t="shared" si="17"/>
        <v>FL 6</v>
      </c>
      <c r="T76" s="60" t="str">
        <f t="shared" si="19"/>
        <v>UZN_FL 6</v>
      </c>
      <c r="U76" t="e">
        <f>VLOOKUP(T76,структура!$A$2:$B$3697,2,0)</f>
        <v>#N/A</v>
      </c>
      <c r="V76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</v>
      </c>
      <c r="X76" s="1">
        <f t="shared" si="16"/>
        <v>0</v>
      </c>
    </row>
    <row r="77" spans="1:24" x14ac:dyDescent="0.45">
      <c r="A77" s="59"/>
      <c r="B77" s="57">
        <v>1371.6</v>
      </c>
      <c r="C77" s="57">
        <v>1371.7460000000001</v>
      </c>
      <c r="D77" s="57">
        <v>43.40832966</v>
      </c>
      <c r="E77" s="57">
        <v>52.902848130000002</v>
      </c>
      <c r="F77" s="57">
        <v>230.87</v>
      </c>
      <c r="G77" s="59"/>
      <c r="H77" s="59"/>
      <c r="I77" s="59"/>
      <c r="J77" s="2"/>
      <c r="K77" s="4" t="str">
        <f t="shared" si="10"/>
        <v xml:space="preserve">[52,90284813, </v>
      </c>
      <c r="L77" t="str">
        <f t="shared" si="11"/>
        <v xml:space="preserve">43,40832966], </v>
      </c>
      <c r="N77" s="9" t="str">
        <f t="shared" si="18"/>
        <v>Осевой коллектор</v>
      </c>
      <c r="O77">
        <f t="shared" si="12"/>
        <v>426</v>
      </c>
      <c r="P77">
        <f t="shared" si="13"/>
        <v>12</v>
      </c>
      <c r="Q77" s="9">
        <f t="shared" si="14"/>
        <v>1371.6</v>
      </c>
      <c r="R77" t="e">
        <f>IF(A77=0,#REF!,A77)</f>
        <v>#REF!</v>
      </c>
      <c r="S77" t="str">
        <f t="shared" si="17"/>
        <v>FL 6</v>
      </c>
      <c r="T77" s="60" t="str">
        <f t="shared" si="19"/>
        <v>UZN_FL 6</v>
      </c>
      <c r="U77" t="e">
        <f>VLOOKUP(T77,структура!$A$2:$B$3697,2,0)</f>
        <v>#N/A</v>
      </c>
      <c r="V77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</v>
      </c>
      <c r="X77" s="1">
        <f t="shared" si="16"/>
        <v>0</v>
      </c>
    </row>
    <row r="78" spans="1:24" x14ac:dyDescent="0.45">
      <c r="A78" s="59"/>
      <c r="B78" s="57">
        <v>1403.33</v>
      </c>
      <c r="C78" s="57">
        <v>1403.4849999999999</v>
      </c>
      <c r="D78" s="57">
        <v>43.408227779999997</v>
      </c>
      <c r="E78" s="57">
        <v>52.903214069999997</v>
      </c>
      <c r="F78" s="57">
        <v>230.02</v>
      </c>
      <c r="G78" s="59"/>
      <c r="H78" s="59"/>
      <c r="I78" s="59"/>
      <c r="J78" s="2"/>
      <c r="K78" s="4" t="str">
        <f t="shared" si="10"/>
        <v xml:space="preserve">[52,90321407, </v>
      </c>
      <c r="L78" t="str">
        <f t="shared" si="11"/>
        <v xml:space="preserve">43,40822778], </v>
      </c>
      <c r="N78" s="9" t="str">
        <f t="shared" si="18"/>
        <v>Осевой коллектор</v>
      </c>
      <c r="O78">
        <f t="shared" si="12"/>
        <v>426</v>
      </c>
      <c r="P78">
        <f t="shared" si="13"/>
        <v>12</v>
      </c>
      <c r="Q78" s="9">
        <f t="shared" si="14"/>
        <v>1403.33</v>
      </c>
      <c r="R78" t="e">
        <f>IF(A78=0,#REF!,A78)</f>
        <v>#REF!</v>
      </c>
      <c r="S78" t="str">
        <f t="shared" si="17"/>
        <v>FL 6</v>
      </c>
      <c r="T78" s="60" t="str">
        <f t="shared" si="19"/>
        <v>UZN_FL 6</v>
      </c>
      <c r="U78" t="e">
        <f>VLOOKUP(T78,структура!$A$2:$B$3697,2,0)</f>
        <v>#N/A</v>
      </c>
      <c r="V78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</v>
      </c>
      <c r="X78" s="1">
        <f t="shared" si="16"/>
        <v>0</v>
      </c>
    </row>
    <row r="79" spans="1:24" x14ac:dyDescent="0.45">
      <c r="A79" s="59"/>
      <c r="B79" s="57">
        <v>1463.04</v>
      </c>
      <c r="C79" s="57">
        <v>1463.202</v>
      </c>
      <c r="D79" s="57">
        <v>43.408000129999998</v>
      </c>
      <c r="E79" s="57">
        <v>52.903881859999998</v>
      </c>
      <c r="F79" s="57">
        <v>230.82</v>
      </c>
      <c r="G79" s="59"/>
      <c r="H79" s="59"/>
      <c r="I79" s="59"/>
      <c r="J79" s="2"/>
      <c r="K79" s="4" t="str">
        <f t="shared" si="10"/>
        <v xml:space="preserve">[52,90388186, </v>
      </c>
      <c r="L79" t="str">
        <f t="shared" si="11"/>
        <v xml:space="preserve">43,40800013], </v>
      </c>
      <c r="N79" s="9" t="str">
        <f t="shared" si="18"/>
        <v>Осевой коллектор</v>
      </c>
      <c r="O79">
        <f t="shared" si="12"/>
        <v>426</v>
      </c>
      <c r="P79">
        <f t="shared" si="13"/>
        <v>12</v>
      </c>
      <c r="Q79" s="9">
        <f t="shared" si="14"/>
        <v>1463.04</v>
      </c>
      <c r="R79" t="e">
        <f>IF(A79=0,#REF!,A79)</f>
        <v>#REF!</v>
      </c>
      <c r="S79" t="str">
        <f t="shared" si="17"/>
        <v>FL 6</v>
      </c>
      <c r="T79" t="str">
        <f t="shared" si="19"/>
        <v>UZN_FL 6</v>
      </c>
      <c r="U79" t="e">
        <f>VLOOKUP(T79,структура!$A$2:$B$3697,2,0)</f>
        <v>#N/A</v>
      </c>
      <c r="V79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</v>
      </c>
      <c r="W79" s="60"/>
      <c r="X79">
        <f t="shared" si="16"/>
        <v>0</v>
      </c>
    </row>
    <row r="80" spans="1:24" x14ac:dyDescent="0.45">
      <c r="A80" s="59"/>
      <c r="B80" s="57">
        <v>1554.48</v>
      </c>
      <c r="C80" s="57">
        <v>1554.653</v>
      </c>
      <c r="D80" s="57">
        <v>43.4076515</v>
      </c>
      <c r="E80" s="57">
        <v>52.904904469999998</v>
      </c>
      <c r="F80" s="57">
        <v>229.42</v>
      </c>
      <c r="G80" s="59"/>
      <c r="H80" s="59"/>
      <c r="I80" s="59"/>
      <c r="J80" s="2"/>
      <c r="K80" s="4" t="str">
        <f t="shared" si="10"/>
        <v xml:space="preserve">[52,90490447, </v>
      </c>
      <c r="L80" t="str">
        <f t="shared" si="11"/>
        <v xml:space="preserve">43,4076515], </v>
      </c>
      <c r="N80" s="9" t="str">
        <f t="shared" si="18"/>
        <v>Осевой коллектор</v>
      </c>
      <c r="O80">
        <f t="shared" si="12"/>
        <v>426</v>
      </c>
      <c r="P80">
        <f t="shared" si="13"/>
        <v>12</v>
      </c>
      <c r="Q80" s="9">
        <f t="shared" si="14"/>
        <v>1554.48</v>
      </c>
      <c r="R80" t="e">
        <f>IF(A80=0,#REF!,A80)</f>
        <v>#REF!</v>
      </c>
      <c r="S80" t="str">
        <f t="shared" si="17"/>
        <v>FL 6</v>
      </c>
      <c r="T80" s="60" t="str">
        <f t="shared" si="19"/>
        <v>UZN_FL 6</v>
      </c>
      <c r="U80" t="e">
        <f>VLOOKUP(T80,структура!$A$2:$B$3697,2,0)</f>
        <v>#N/A</v>
      </c>
      <c r="V80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</v>
      </c>
      <c r="X80" s="1">
        <f t="shared" si="16"/>
        <v>0</v>
      </c>
    </row>
    <row r="81" spans="1:24" x14ac:dyDescent="0.45">
      <c r="A81" s="59"/>
      <c r="B81" s="57">
        <v>1645.92</v>
      </c>
      <c r="C81" s="57">
        <v>1646.0930000000001</v>
      </c>
      <c r="D81" s="57">
        <v>43.407302860000001</v>
      </c>
      <c r="E81" s="57">
        <v>52.905927069999997</v>
      </c>
      <c r="F81" s="57">
        <v>229.42</v>
      </c>
      <c r="G81" s="59"/>
      <c r="H81" s="59"/>
      <c r="I81" s="59"/>
      <c r="J81" s="2"/>
      <c r="K81" s="4" t="str">
        <f t="shared" si="10"/>
        <v xml:space="preserve">[52,90592707, </v>
      </c>
      <c r="L81" t="str">
        <f t="shared" si="11"/>
        <v xml:space="preserve">43,40730286], </v>
      </c>
      <c r="N81" s="9" t="str">
        <f t="shared" si="18"/>
        <v>Осевой коллектор</v>
      </c>
      <c r="O81">
        <f t="shared" si="12"/>
        <v>426</v>
      </c>
      <c r="P81">
        <f t="shared" si="13"/>
        <v>12</v>
      </c>
      <c r="Q81" s="9">
        <f t="shared" si="14"/>
        <v>1645.92</v>
      </c>
      <c r="R81" t="e">
        <f>IF(A81=0,#REF!,A81)</f>
        <v>#REF!</v>
      </c>
      <c r="S81" t="str">
        <f t="shared" si="17"/>
        <v>FL 6</v>
      </c>
      <c r="T81" s="60" t="str">
        <f t="shared" si="19"/>
        <v>UZN_FL 6</v>
      </c>
      <c r="U81" t="e">
        <f>VLOOKUP(T81,структура!$A$2:$B$3697,2,0)</f>
        <v>#N/A</v>
      </c>
      <c r="V81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</v>
      </c>
      <c r="X81" s="1">
        <f t="shared" si="16"/>
        <v>0</v>
      </c>
    </row>
    <row r="82" spans="1:24" x14ac:dyDescent="0.45">
      <c r="A82" s="59"/>
      <c r="B82" s="57">
        <v>1737.36</v>
      </c>
      <c r="C82" s="57">
        <v>1737.5419999999999</v>
      </c>
      <c r="D82" s="57">
        <v>43.406954210000002</v>
      </c>
      <c r="E82" s="57">
        <v>52.906949660000002</v>
      </c>
      <c r="F82" s="57">
        <v>230.66</v>
      </c>
      <c r="G82" s="59"/>
      <c r="H82" s="59"/>
      <c r="I82" s="59"/>
      <c r="J82" s="2"/>
      <c r="K82" s="4" t="str">
        <f t="shared" si="10"/>
        <v xml:space="preserve">[52,90694966, </v>
      </c>
      <c r="L82" t="str">
        <f t="shared" si="11"/>
        <v xml:space="preserve">43,40695421], </v>
      </c>
      <c r="N82" s="9" t="str">
        <f t="shared" si="18"/>
        <v>Осевой коллектор</v>
      </c>
      <c r="O82">
        <f t="shared" si="12"/>
        <v>426</v>
      </c>
      <c r="P82">
        <f t="shared" si="13"/>
        <v>12</v>
      </c>
      <c r="Q82" s="9">
        <f t="shared" si="14"/>
        <v>1737.36</v>
      </c>
      <c r="R82" t="e">
        <f>IF(A82=0,#REF!,A82)</f>
        <v>#REF!</v>
      </c>
      <c r="S82" t="str">
        <f t="shared" si="17"/>
        <v>FL 6</v>
      </c>
      <c r="T82" s="60" t="str">
        <f t="shared" si="19"/>
        <v>UZN_FL 6</v>
      </c>
      <c r="U82" t="e">
        <f>VLOOKUP(T82,структура!$A$2:$B$3697,2,0)</f>
        <v>#N/A</v>
      </c>
      <c r="V82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</v>
      </c>
      <c r="X82" s="1">
        <f t="shared" si="16"/>
        <v>0</v>
      </c>
    </row>
    <row r="83" spans="1:24" x14ac:dyDescent="0.45">
      <c r="A83" s="59"/>
      <c r="B83" s="57">
        <v>1828.8</v>
      </c>
      <c r="C83" s="57">
        <v>1828.982</v>
      </c>
      <c r="D83" s="57">
        <v>43.406605550000002</v>
      </c>
      <c r="E83" s="57">
        <v>52.907972239999999</v>
      </c>
      <c r="F83" s="57">
        <v>230.46</v>
      </c>
      <c r="G83" s="59"/>
      <c r="H83" s="59"/>
      <c r="I83" s="59"/>
      <c r="J83" s="2"/>
      <c r="K83" s="4" t="str">
        <f t="shared" si="10"/>
        <v xml:space="preserve">[52,90797224, </v>
      </c>
      <c r="L83" t="str">
        <f t="shared" si="11"/>
        <v xml:space="preserve">43,40660555], </v>
      </c>
      <c r="N83" s="9" t="str">
        <f t="shared" si="18"/>
        <v>Осевой коллектор</v>
      </c>
      <c r="O83">
        <f t="shared" si="12"/>
        <v>426</v>
      </c>
      <c r="P83">
        <f t="shared" si="13"/>
        <v>12</v>
      </c>
      <c r="Q83" s="9">
        <f t="shared" si="14"/>
        <v>1828.8</v>
      </c>
      <c r="R83" t="e">
        <f>IF(A83=0,#REF!,A83)</f>
        <v>#REF!</v>
      </c>
      <c r="S83" t="str">
        <f t="shared" si="17"/>
        <v>FL 6</v>
      </c>
      <c r="T83" t="str">
        <f t="shared" si="19"/>
        <v>UZN_FL 6</v>
      </c>
      <c r="U83" t="e">
        <f>VLOOKUP(T83,структура!$A$2:$B$3697,2,0)</f>
        <v>#N/A</v>
      </c>
      <c r="V83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</v>
      </c>
      <c r="X83">
        <f t="shared" si="16"/>
        <v>0</v>
      </c>
    </row>
    <row r="84" spans="1:24" x14ac:dyDescent="0.45">
      <c r="A84" s="59"/>
      <c r="B84" s="57">
        <v>1873.2</v>
      </c>
      <c r="C84" s="57">
        <v>1873.3779999999999</v>
      </c>
      <c r="D84" s="57">
        <v>43.40643627</v>
      </c>
      <c r="E84" s="57">
        <v>52.908468720000002</v>
      </c>
      <c r="F84" s="57">
        <v>230.4</v>
      </c>
      <c r="G84" s="59"/>
      <c r="H84" s="59"/>
      <c r="I84" s="59"/>
      <c r="J84" s="2"/>
      <c r="K84" s="4" t="str">
        <f t="shared" si="10"/>
        <v xml:space="preserve">[52,90846872, </v>
      </c>
      <c r="L84" t="str">
        <f t="shared" si="11"/>
        <v xml:space="preserve">43,40643627], </v>
      </c>
      <c r="N84" s="9" t="str">
        <f t="shared" si="18"/>
        <v>Осевой коллектор</v>
      </c>
      <c r="O84">
        <f t="shared" si="12"/>
        <v>426</v>
      </c>
      <c r="P84">
        <f t="shared" si="13"/>
        <v>12</v>
      </c>
      <c r="Q84" s="9">
        <f t="shared" si="14"/>
        <v>1873.2</v>
      </c>
      <c r="R84" t="e">
        <f>IF(A84=0,#REF!,A84)</f>
        <v>#REF!</v>
      </c>
      <c r="S84" t="str">
        <f t="shared" si="17"/>
        <v>FL 6</v>
      </c>
      <c r="T84" s="60" t="str">
        <f t="shared" si="19"/>
        <v>UZN_FL 6</v>
      </c>
      <c r="U84" t="e">
        <f>VLOOKUP(T84,структура!$A$2:$B$3697,2,0)</f>
        <v>#N/A</v>
      </c>
      <c r="V84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[52,90846872, 43,40643627], </v>
      </c>
      <c r="W84" s="60"/>
      <c r="X84" s="1">
        <f t="shared" si="16"/>
        <v>0</v>
      </c>
    </row>
    <row r="85" spans="1:24" x14ac:dyDescent="0.45">
      <c r="A85" s="59"/>
      <c r="B85" s="57">
        <v>1920.24</v>
      </c>
      <c r="C85" s="57">
        <v>1920.4259999999999</v>
      </c>
      <c r="D85" s="57">
        <v>43.406043539999999</v>
      </c>
      <c r="E85" s="57">
        <v>52.908685869999999</v>
      </c>
      <c r="F85" s="57">
        <v>229.81</v>
      </c>
      <c r="G85" s="59"/>
      <c r="H85" s="59"/>
      <c r="I85" s="59"/>
      <c r="J85" s="2"/>
      <c r="K85" s="4" t="str">
        <f t="shared" si="10"/>
        <v xml:space="preserve">[52,90868587, </v>
      </c>
      <c r="L85" t="str">
        <f t="shared" si="11"/>
        <v xml:space="preserve">43,40604354], </v>
      </c>
      <c r="N85" s="9" t="str">
        <f t="shared" si="18"/>
        <v>Осевой коллектор</v>
      </c>
      <c r="O85">
        <f t="shared" si="12"/>
        <v>426</v>
      </c>
      <c r="P85">
        <f t="shared" si="13"/>
        <v>12</v>
      </c>
      <c r="Q85" s="9">
        <f t="shared" si="14"/>
        <v>1920.24</v>
      </c>
      <c r="R85" t="e">
        <f>IF(A85=0,#REF!,A85)</f>
        <v>#REF!</v>
      </c>
      <c r="S85" t="str">
        <f t="shared" si="17"/>
        <v>FL 6</v>
      </c>
      <c r="T85" s="60" t="str">
        <f t="shared" si="19"/>
        <v>UZN_FL 6</v>
      </c>
      <c r="U85" t="e">
        <f>VLOOKUP(T85,структура!$A$2:$B$3697,2,0)</f>
        <v>#N/A</v>
      </c>
      <c r="V85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[52,90846872, 43,40643627], [52,90868587, 43,40604354], </v>
      </c>
      <c r="X85" s="1">
        <f t="shared" si="16"/>
        <v>0</v>
      </c>
    </row>
    <row r="86" spans="1:24" x14ac:dyDescent="0.45">
      <c r="A86" s="59"/>
      <c r="B86" s="57">
        <v>2011.68</v>
      </c>
      <c r="C86" s="57">
        <v>2011.8689999999999</v>
      </c>
      <c r="D86" s="57">
        <v>43.4052802</v>
      </c>
      <c r="E86" s="57">
        <v>52.909107929999998</v>
      </c>
      <c r="F86" s="57">
        <v>230.61</v>
      </c>
      <c r="G86" s="59"/>
      <c r="H86" s="59"/>
      <c r="I86" s="59"/>
      <c r="J86" s="2"/>
      <c r="K86" s="4" t="str">
        <f t="shared" si="10"/>
        <v xml:space="preserve">[52,90910793, </v>
      </c>
      <c r="L86" t="str">
        <f t="shared" si="11"/>
        <v xml:space="preserve">43,4052802], </v>
      </c>
      <c r="N86" s="9" t="str">
        <f t="shared" si="18"/>
        <v>Осевой коллектор</v>
      </c>
      <c r="O86">
        <f t="shared" si="12"/>
        <v>426</v>
      </c>
      <c r="P86">
        <f t="shared" si="13"/>
        <v>12</v>
      </c>
      <c r="Q86" s="9">
        <f t="shared" si="14"/>
        <v>2011.68</v>
      </c>
      <c r="R86" t="e">
        <f>IF(A86=0,#REF!,A86)</f>
        <v>#REF!</v>
      </c>
      <c r="S86" t="str">
        <f t="shared" si="17"/>
        <v>FL 6</v>
      </c>
      <c r="T86" s="60" t="str">
        <f t="shared" si="19"/>
        <v>UZN_FL 6</v>
      </c>
      <c r="U86" t="e">
        <f>VLOOKUP(T86,структура!$A$2:$B$3697,2,0)</f>
        <v>#N/A</v>
      </c>
      <c r="V86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[52,90846872, 43,40643627], [52,90868587, 43,40604354], [52,90910793, 43,4052802], </v>
      </c>
      <c r="X86" s="1">
        <f t="shared" si="16"/>
        <v>0</v>
      </c>
    </row>
    <row r="87" spans="1:24" x14ac:dyDescent="0.45">
      <c r="A87" s="59"/>
      <c r="B87" s="57">
        <v>2029.03</v>
      </c>
      <c r="C87" s="57">
        <v>2029.2170000000001</v>
      </c>
      <c r="D87" s="57">
        <v>43.405135379999997</v>
      </c>
      <c r="E87" s="57">
        <v>52.909188</v>
      </c>
      <c r="F87" s="57">
        <v>230.41</v>
      </c>
      <c r="G87" s="59"/>
      <c r="H87" s="59"/>
      <c r="I87" s="59"/>
      <c r="J87" s="2"/>
      <c r="K87" s="4" t="str">
        <f t="shared" si="10"/>
        <v xml:space="preserve">[52,909188, </v>
      </c>
      <c r="L87" t="str">
        <f t="shared" si="11"/>
        <v>43,40513538]]</v>
      </c>
      <c r="N87" s="9" t="str">
        <f t="shared" si="18"/>
        <v>Осевой коллектор</v>
      </c>
      <c r="O87">
        <f t="shared" si="12"/>
        <v>426</v>
      </c>
      <c r="P87">
        <f t="shared" si="13"/>
        <v>12</v>
      </c>
      <c r="Q87" s="9">
        <f t="shared" si="14"/>
        <v>2029.03</v>
      </c>
      <c r="R87" t="e">
        <f>IF(A87=0,#REF!,A87)</f>
        <v>#REF!</v>
      </c>
      <c r="S87" t="str">
        <f t="shared" si="17"/>
        <v>FL 6</v>
      </c>
      <c r="T87" t="str">
        <f t="shared" si="19"/>
        <v>UZN_FL 6</v>
      </c>
      <c r="U87" t="e">
        <f>VLOOKUP(T87,структура!$A$2:$B$3697,2,0)</f>
        <v>#N/A</v>
      </c>
      <c r="V87" t="str">
        <f t="shared" si="15"/>
        <v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[52,90846872, 43,40643627], [52,90868587, 43,40604354], [52,90910793, 43,4052802], [52,909188, 43,40513538]]</v>
      </c>
      <c r="X87">
        <f t="shared" si="16"/>
        <v>1</v>
      </c>
    </row>
    <row r="88" spans="1:24" x14ac:dyDescent="0.45">
      <c r="A88" s="58" t="s">
        <v>4416</v>
      </c>
      <c r="B88" s="57">
        <v>0</v>
      </c>
      <c r="C88" s="57">
        <v>0</v>
      </c>
      <c r="D88" s="57">
        <v>43.405783749999998</v>
      </c>
      <c r="E88" s="57">
        <v>52.909810020000002</v>
      </c>
      <c r="F88" s="57">
        <v>231.01</v>
      </c>
      <c r="G88" s="58">
        <v>506</v>
      </c>
      <c r="H88" s="58">
        <v>12</v>
      </c>
      <c r="I88" s="58">
        <v>0.2</v>
      </c>
      <c r="J88" s="2"/>
      <c r="K88" s="4" t="str">
        <f t="shared" si="10"/>
        <v xml:space="preserve">[[52,90981002, </v>
      </c>
      <c r="L88" t="str">
        <f t="shared" si="11"/>
        <v xml:space="preserve">43,40578375], </v>
      </c>
      <c r="N88" s="9" t="str">
        <f t="shared" si="18"/>
        <v>Осевой коллектор</v>
      </c>
      <c r="O88">
        <f t="shared" si="12"/>
        <v>530</v>
      </c>
      <c r="P88">
        <f t="shared" si="13"/>
        <v>12</v>
      </c>
      <c r="Q88" s="9">
        <f t="shared" si="14"/>
        <v>0</v>
      </c>
      <c r="R88" t="str">
        <f>IF(A88=0,#REF!,A88)</f>
        <v>FL 7</v>
      </c>
      <c r="S88" t="str">
        <f t="shared" si="17"/>
        <v>FL 7</v>
      </c>
      <c r="T88" s="60" t="str">
        <f t="shared" si="19"/>
        <v>UZN_FL 7</v>
      </c>
      <c r="U88" t="e">
        <f>VLOOKUP(T88,структура!$A$2:$B$3697,2,0)</f>
        <v>#N/A</v>
      </c>
      <c r="V88" s="60" t="str">
        <f t="shared" si="15"/>
        <v xml:space="preserve">[[52,90981002, 43,40578375], </v>
      </c>
      <c r="X88" s="1">
        <f t="shared" si="16"/>
        <v>0</v>
      </c>
    </row>
    <row r="89" spans="1:24" ht="28.5" x14ac:dyDescent="0.45">
      <c r="A89" s="59"/>
      <c r="B89" s="57">
        <v>87.91</v>
      </c>
      <c r="C89" s="57">
        <v>87.908320000000003</v>
      </c>
      <c r="D89" s="57">
        <v>43.405135379999997</v>
      </c>
      <c r="E89" s="57">
        <v>52.909188</v>
      </c>
      <c r="F89" s="57">
        <v>230.41</v>
      </c>
      <c r="G89" s="59"/>
      <c r="H89" s="59"/>
      <c r="I89" s="59"/>
      <c r="J89" s="2"/>
      <c r="K89" s="4" t="str">
        <f t="shared" si="10"/>
        <v xml:space="preserve">[52,909188, </v>
      </c>
      <c r="L89" t="str">
        <f t="shared" si="11"/>
        <v>43,40513538]]</v>
      </c>
      <c r="N89" s="9" t="str">
        <f t="shared" si="18"/>
        <v>Осевой коллектор</v>
      </c>
      <c r="O89">
        <f t="shared" si="12"/>
        <v>530</v>
      </c>
      <c r="P89">
        <f t="shared" si="13"/>
        <v>12</v>
      </c>
      <c r="Q89" s="9">
        <f t="shared" si="14"/>
        <v>87.91</v>
      </c>
      <c r="R89" t="e">
        <f>IF(A89=0,#REF!,A89)</f>
        <v>#REF!</v>
      </c>
      <c r="S89" t="str">
        <f t="shared" si="17"/>
        <v>FL 7</v>
      </c>
      <c r="T89" s="60" t="str">
        <f t="shared" si="19"/>
        <v>UZN_FL 7</v>
      </c>
      <c r="U89" t="e">
        <f>VLOOKUP(T89,структура!$A$2:$B$3697,2,0)</f>
        <v>#N/A</v>
      </c>
      <c r="V89" s="60" t="str">
        <f t="shared" si="15"/>
        <v>[[52,90981002, 43,40578375], [52,909188, 43,40513538]]</v>
      </c>
      <c r="W89" s="60"/>
      <c r="X89" s="1">
        <f t="shared" si="16"/>
        <v>1</v>
      </c>
    </row>
    <row r="90" spans="1:24" x14ac:dyDescent="0.45">
      <c r="A90" s="59" t="s">
        <v>4417</v>
      </c>
      <c r="B90" s="57">
        <v>0</v>
      </c>
      <c r="C90" s="57">
        <v>0</v>
      </c>
      <c r="D90" s="57">
        <v>43.404412180000001</v>
      </c>
      <c r="E90" s="57">
        <v>52.91381243</v>
      </c>
      <c r="F90" s="57">
        <v>232.02</v>
      </c>
      <c r="G90" s="59">
        <v>297</v>
      </c>
      <c r="H90" s="59">
        <v>14</v>
      </c>
      <c r="I90" s="59">
        <v>0.2</v>
      </c>
      <c r="J90" s="2"/>
      <c r="K90" s="4" t="str">
        <f t="shared" si="10"/>
        <v xml:space="preserve">[[52,91381243, </v>
      </c>
      <c r="L90" t="str">
        <f t="shared" si="11"/>
        <v xml:space="preserve">43,40441218], </v>
      </c>
      <c r="N90" s="9" t="str">
        <f t="shared" si="18"/>
        <v>Осевой коллектор</v>
      </c>
      <c r="O90">
        <f t="shared" si="12"/>
        <v>325</v>
      </c>
      <c r="P90">
        <f t="shared" si="13"/>
        <v>14</v>
      </c>
      <c r="Q90" s="9">
        <f t="shared" si="14"/>
        <v>0</v>
      </c>
      <c r="R90" t="str">
        <f>IF(A90=0,#REF!,A90)</f>
        <v>FL 8</v>
      </c>
      <c r="S90" t="str">
        <f t="shared" si="17"/>
        <v>FL 8</v>
      </c>
      <c r="T90" s="60" t="str">
        <f t="shared" si="19"/>
        <v>UZN_FL 8</v>
      </c>
      <c r="U90" t="e">
        <f>VLOOKUP(T90,структура!$A$2:$B$3697,2,0)</f>
        <v>#N/A</v>
      </c>
      <c r="V90" t="str">
        <f t="shared" si="15"/>
        <v xml:space="preserve">[[52,91381243, 43,40441218], </v>
      </c>
      <c r="X90" s="1">
        <f t="shared" si="16"/>
        <v>0</v>
      </c>
    </row>
    <row r="91" spans="1:24" x14ac:dyDescent="0.45">
      <c r="A91" s="59"/>
      <c r="B91" s="57">
        <v>91.44</v>
      </c>
      <c r="C91" s="57">
        <v>91.442989999999995</v>
      </c>
      <c r="D91" s="57">
        <v>43.404762290000001</v>
      </c>
      <c r="E91" s="57">
        <v>52.912790819999998</v>
      </c>
      <c r="F91" s="57">
        <v>231.28</v>
      </c>
      <c r="G91" s="59"/>
      <c r="H91" s="59"/>
      <c r="I91" s="59"/>
      <c r="J91" s="2"/>
      <c r="K91" s="4" t="str">
        <f t="shared" si="10"/>
        <v xml:space="preserve">[52,91279082, </v>
      </c>
      <c r="L91" t="str">
        <f t="shared" si="11"/>
        <v xml:space="preserve">43,40476229], </v>
      </c>
      <c r="N91" s="9" t="str">
        <f t="shared" si="18"/>
        <v>Осевой коллектор</v>
      </c>
      <c r="O91">
        <f t="shared" si="12"/>
        <v>325</v>
      </c>
      <c r="P91">
        <f t="shared" si="13"/>
        <v>14</v>
      </c>
      <c r="Q91" s="9">
        <f t="shared" si="14"/>
        <v>91.44</v>
      </c>
      <c r="R91" t="e">
        <f>IF(A91=0,#REF!,A91)</f>
        <v>#REF!</v>
      </c>
      <c r="S91" t="str">
        <f t="shared" si="17"/>
        <v>FL 8</v>
      </c>
      <c r="T91" t="str">
        <f t="shared" si="19"/>
        <v>UZN_FL 8</v>
      </c>
      <c r="U91" t="e">
        <f>VLOOKUP(T91,структура!$A$2:$B$3697,2,0)</f>
        <v>#N/A</v>
      </c>
      <c r="V91" t="str">
        <f t="shared" si="15"/>
        <v xml:space="preserve">[[52,91381243, 43,40441218], [52,91279082, 43,40476229], </v>
      </c>
      <c r="X91">
        <f t="shared" si="16"/>
        <v>0</v>
      </c>
    </row>
    <row r="92" spans="1:24" ht="42.75" x14ac:dyDescent="0.45">
      <c r="A92" s="59"/>
      <c r="B92" s="57">
        <v>182.88</v>
      </c>
      <c r="C92" s="57">
        <v>182.8843</v>
      </c>
      <c r="D92" s="57">
        <v>43.405112389999999</v>
      </c>
      <c r="E92" s="57">
        <v>52.911769200000002</v>
      </c>
      <c r="F92" s="57">
        <v>230.79</v>
      </c>
      <c r="G92" s="59"/>
      <c r="H92" s="59"/>
      <c r="I92" s="59"/>
      <c r="J92" s="2"/>
      <c r="K92" s="4" t="str">
        <f t="shared" si="10"/>
        <v xml:space="preserve">[52,9117692, </v>
      </c>
      <c r="L92" t="str">
        <f t="shared" si="11"/>
        <v xml:space="preserve">43,40511239], </v>
      </c>
      <c r="N92" s="9" t="str">
        <f t="shared" si="18"/>
        <v>Осевой коллектор</v>
      </c>
      <c r="O92">
        <f t="shared" si="12"/>
        <v>325</v>
      </c>
      <c r="P92">
        <f t="shared" si="13"/>
        <v>14</v>
      </c>
      <c r="Q92" s="9">
        <f t="shared" si="14"/>
        <v>182.88</v>
      </c>
      <c r="R92" t="e">
        <f>IF(A92=0,#REF!,A92)</f>
        <v>#REF!</v>
      </c>
      <c r="S92" t="str">
        <f t="shared" si="17"/>
        <v>FL 8</v>
      </c>
      <c r="T92" s="60" t="str">
        <f t="shared" si="19"/>
        <v>UZN_FL 8</v>
      </c>
      <c r="U92" t="e">
        <f>VLOOKUP(T92,структура!$A$2:$B$3697,2,0)</f>
        <v>#N/A</v>
      </c>
      <c r="V92" s="60" t="str">
        <f t="shared" si="15"/>
        <v xml:space="preserve">[[52,91381243, 43,40441218], [52,91279082, 43,40476229], [52,9117692, 43,40511239], </v>
      </c>
      <c r="X92" s="1">
        <f t="shared" si="16"/>
        <v>0</v>
      </c>
    </row>
    <row r="93" spans="1:24" x14ac:dyDescent="0.45">
      <c r="A93" s="59"/>
      <c r="B93" s="57">
        <v>274.32</v>
      </c>
      <c r="C93" s="57">
        <v>274.32429999999999</v>
      </c>
      <c r="D93" s="57">
        <v>43.405462479999997</v>
      </c>
      <c r="E93" s="57">
        <v>52.910747569999998</v>
      </c>
      <c r="F93" s="57">
        <v>230.79</v>
      </c>
      <c r="G93" s="59"/>
      <c r="H93" s="59"/>
      <c r="I93" s="59"/>
      <c r="J93" s="2"/>
      <c r="K93" s="4" t="str">
        <f t="shared" si="10"/>
        <v xml:space="preserve">[52,91074757, </v>
      </c>
      <c r="L93" t="str">
        <f t="shared" si="11"/>
        <v xml:space="preserve">43,40546248], </v>
      </c>
      <c r="N93" s="9" t="str">
        <f t="shared" si="18"/>
        <v>Осевой коллектор</v>
      </c>
      <c r="O93">
        <f t="shared" si="12"/>
        <v>325</v>
      </c>
      <c r="P93">
        <f t="shared" si="13"/>
        <v>14</v>
      </c>
      <c r="Q93" s="9">
        <f t="shared" si="14"/>
        <v>274.32</v>
      </c>
      <c r="R93" t="e">
        <f>IF(A93=0,#REF!,A93)</f>
        <v>#REF!</v>
      </c>
      <c r="S93" t="str">
        <f t="shared" si="17"/>
        <v>FL 8</v>
      </c>
      <c r="T93" s="60" t="str">
        <f t="shared" si="19"/>
        <v>UZN_FL 8</v>
      </c>
      <c r="U93" t="e">
        <f>VLOOKUP(T93,структура!$A$2:$B$3697,2,0)</f>
        <v>#N/A</v>
      </c>
      <c r="V93" t="str">
        <f t="shared" si="15"/>
        <v xml:space="preserve">[[52,91381243, 43,40441218], [52,91279082, 43,40476229], [52,9117692, 43,40511239], [52,91074757, 43,40546248], </v>
      </c>
      <c r="X93" s="1">
        <f t="shared" si="16"/>
        <v>0</v>
      </c>
    </row>
    <row r="94" spans="1:24" x14ac:dyDescent="0.45">
      <c r="A94" s="59"/>
      <c r="B94" s="57">
        <v>358.23</v>
      </c>
      <c r="C94" s="57">
        <v>358.23829999999998</v>
      </c>
      <c r="D94" s="57">
        <v>43.405783749999998</v>
      </c>
      <c r="E94" s="57">
        <v>52.909810020000002</v>
      </c>
      <c r="F94" s="57">
        <v>231.01</v>
      </c>
      <c r="G94" s="59"/>
      <c r="H94" s="59"/>
      <c r="I94" s="59"/>
      <c r="J94" s="2"/>
      <c r="K94" s="4" t="str">
        <f t="shared" si="10"/>
        <v xml:space="preserve">[52,90981002, </v>
      </c>
      <c r="L94" t="str">
        <f t="shared" si="11"/>
        <v>43,40578375]]</v>
      </c>
      <c r="N94" s="9" t="str">
        <f t="shared" si="18"/>
        <v>Осевой коллектор</v>
      </c>
      <c r="O94">
        <f t="shared" si="12"/>
        <v>325</v>
      </c>
      <c r="P94">
        <f t="shared" si="13"/>
        <v>14</v>
      </c>
      <c r="Q94" s="9">
        <f t="shared" si="14"/>
        <v>358.23</v>
      </c>
      <c r="R94" t="e">
        <f>IF(A94=0,#REF!,A94)</f>
        <v>#REF!</v>
      </c>
      <c r="S94" t="str">
        <f t="shared" si="17"/>
        <v>FL 8</v>
      </c>
      <c r="T94" s="60" t="str">
        <f t="shared" si="19"/>
        <v>UZN_FL 8</v>
      </c>
      <c r="U94" t="e">
        <f>VLOOKUP(T94,структура!$A$2:$B$3697,2,0)</f>
        <v>#N/A</v>
      </c>
      <c r="V94" t="str">
        <f t="shared" si="15"/>
        <v>[[52,91381243, 43,40441218], [52,91279082, 43,40476229], [52,9117692, 43,40511239], [52,91074757, 43,40546248], [52,90981002, 43,40578375]]</v>
      </c>
      <c r="X94" s="1">
        <f t="shared" si="16"/>
        <v>1</v>
      </c>
    </row>
    <row r="95" spans="1:24" x14ac:dyDescent="0.45">
      <c r="A95" s="58" t="s">
        <v>4418</v>
      </c>
      <c r="B95" s="57">
        <v>0</v>
      </c>
      <c r="C95" s="57">
        <v>0</v>
      </c>
      <c r="D95" s="57">
        <v>43.410858330000003</v>
      </c>
      <c r="E95" s="57">
        <v>52.894581000000002</v>
      </c>
      <c r="F95" s="57">
        <v>228.22</v>
      </c>
      <c r="G95" s="58">
        <v>297</v>
      </c>
      <c r="H95" s="58">
        <v>14</v>
      </c>
      <c r="I95" s="58">
        <v>0.2</v>
      </c>
      <c r="J95" s="2"/>
      <c r="K95" s="4" t="str">
        <f t="shared" si="10"/>
        <v xml:space="preserve">[[52,894581, </v>
      </c>
      <c r="L95" t="str">
        <f t="shared" si="11"/>
        <v xml:space="preserve">43,41085833], </v>
      </c>
      <c r="N95" s="9" t="str">
        <f t="shared" si="18"/>
        <v>Осевой коллектор</v>
      </c>
      <c r="O95">
        <f t="shared" si="12"/>
        <v>325</v>
      </c>
      <c r="P95">
        <f t="shared" si="13"/>
        <v>14</v>
      </c>
      <c r="Q95" s="9">
        <f t="shared" si="14"/>
        <v>0</v>
      </c>
      <c r="R95" t="str">
        <f>IF(A95=0,#REF!,A95)</f>
        <v>FL 9</v>
      </c>
      <c r="S95" t="str">
        <f t="shared" si="17"/>
        <v>FL 9</v>
      </c>
      <c r="T95" s="60" t="str">
        <f t="shared" si="19"/>
        <v>UZN_FL 9</v>
      </c>
      <c r="U95" t="e">
        <f>VLOOKUP(T95,структура!$A$2:$B$3697,2,0)</f>
        <v>#N/A</v>
      </c>
      <c r="V95" t="str">
        <f t="shared" si="15"/>
        <v xml:space="preserve">[[52,894581, 43,41085833], </v>
      </c>
      <c r="X95" s="1">
        <f t="shared" si="16"/>
        <v>0</v>
      </c>
    </row>
    <row r="96" spans="1:24" x14ac:dyDescent="0.45">
      <c r="A96" s="59"/>
      <c r="B96" s="57">
        <v>7.13</v>
      </c>
      <c r="C96" s="57">
        <v>7.125712</v>
      </c>
      <c r="D96" s="57">
        <v>43.410827449999999</v>
      </c>
      <c r="E96" s="57">
        <v>52.894658110000002</v>
      </c>
      <c r="F96" s="57">
        <v>228.22</v>
      </c>
      <c r="G96" s="59"/>
      <c r="H96" s="59"/>
      <c r="I96" s="59"/>
      <c r="J96" s="2"/>
      <c r="K96" s="4" t="str">
        <f t="shared" si="10"/>
        <v xml:space="preserve">[52,89465811, </v>
      </c>
      <c r="L96" t="str">
        <f t="shared" si="11"/>
        <v>43,41082745]]</v>
      </c>
      <c r="N96" s="9" t="str">
        <f t="shared" si="18"/>
        <v>Осевой коллектор</v>
      </c>
      <c r="O96">
        <f t="shared" si="12"/>
        <v>325</v>
      </c>
      <c r="P96">
        <f t="shared" si="13"/>
        <v>14</v>
      </c>
      <c r="Q96" s="9">
        <f t="shared" si="14"/>
        <v>7.13</v>
      </c>
      <c r="R96" t="e">
        <f>IF(A96=0,#REF!,A96)</f>
        <v>#REF!</v>
      </c>
      <c r="S96" t="str">
        <f t="shared" si="17"/>
        <v>FL 9</v>
      </c>
      <c r="T96" s="60" t="str">
        <f t="shared" si="19"/>
        <v>UZN_FL 9</v>
      </c>
      <c r="U96" t="e">
        <f>VLOOKUP(T96,структура!$A$2:$B$3697,2,0)</f>
        <v>#N/A</v>
      </c>
      <c r="V96" t="str">
        <f t="shared" si="15"/>
        <v>[[52,894581, 43,41085833], [52,89465811, 43,41082745]]</v>
      </c>
      <c r="X96" s="1">
        <f t="shared" si="16"/>
        <v>1</v>
      </c>
    </row>
    <row r="97" spans="1:25" x14ac:dyDescent="0.45">
      <c r="A97" s="59" t="s">
        <v>4419</v>
      </c>
      <c r="B97" s="57">
        <v>0</v>
      </c>
      <c r="C97" s="57">
        <v>0</v>
      </c>
      <c r="D97" s="57">
        <v>43.410827449999999</v>
      </c>
      <c r="E97" s="57">
        <v>52.894658110000002</v>
      </c>
      <c r="F97" s="57">
        <v>228.22</v>
      </c>
      <c r="G97" s="59">
        <v>297</v>
      </c>
      <c r="H97" s="59">
        <v>14</v>
      </c>
      <c r="I97" s="59">
        <v>0.2</v>
      </c>
      <c r="J97" s="2"/>
      <c r="K97" s="4" t="str">
        <f t="shared" si="10"/>
        <v xml:space="preserve">[[52,89465811, </v>
      </c>
      <c r="L97" t="str">
        <f t="shared" si="11"/>
        <v xml:space="preserve">43,41082745], </v>
      </c>
      <c r="N97" s="9" t="str">
        <f t="shared" si="18"/>
        <v>Осевой коллектор</v>
      </c>
      <c r="O97">
        <f t="shared" si="12"/>
        <v>325</v>
      </c>
      <c r="P97">
        <f t="shared" si="13"/>
        <v>14</v>
      </c>
      <c r="Q97" s="9">
        <f t="shared" si="14"/>
        <v>0</v>
      </c>
      <c r="R97" t="str">
        <f>IF(A97=0,#REF!,A97)</f>
        <v>FL 10</v>
      </c>
      <c r="S97" t="str">
        <f t="shared" si="17"/>
        <v>FL 10</v>
      </c>
      <c r="T97" t="str">
        <f t="shared" si="19"/>
        <v>UZN_FL 10</v>
      </c>
      <c r="U97" t="e">
        <f>VLOOKUP(T97,структура!$A$2:$B$3697,2,0)</f>
        <v>#N/A</v>
      </c>
      <c r="V97" t="str">
        <f t="shared" si="15"/>
        <v xml:space="preserve">[[52,89465811, 43,41082745], </v>
      </c>
      <c r="W97" s="60"/>
      <c r="X97">
        <f t="shared" si="16"/>
        <v>0</v>
      </c>
    </row>
    <row r="98" spans="1:25" x14ac:dyDescent="0.45">
      <c r="A98" s="59"/>
      <c r="B98" s="57">
        <v>22.13</v>
      </c>
      <c r="C98" s="57">
        <v>22.142620000000001</v>
      </c>
      <c r="D98" s="57">
        <v>43.410734320000003</v>
      </c>
      <c r="E98" s="57">
        <v>52.894899690000003</v>
      </c>
      <c r="F98" s="57">
        <v>227.62</v>
      </c>
      <c r="G98" s="59"/>
      <c r="H98" s="59"/>
      <c r="I98" s="59"/>
      <c r="J98" s="2"/>
      <c r="K98" s="4" t="str">
        <f t="shared" si="10"/>
        <v xml:space="preserve">[52,89489969, </v>
      </c>
      <c r="L98" t="str">
        <f t="shared" si="11"/>
        <v xml:space="preserve">43,41073432], </v>
      </c>
      <c r="N98" s="9" t="str">
        <f t="shared" si="18"/>
        <v>Осевой коллектор</v>
      </c>
      <c r="O98">
        <f t="shared" si="12"/>
        <v>325</v>
      </c>
      <c r="P98">
        <f t="shared" si="13"/>
        <v>14</v>
      </c>
      <c r="Q98" s="9">
        <f t="shared" si="14"/>
        <v>22.13</v>
      </c>
      <c r="R98" t="e">
        <f>IF(A98=0,#REF!,A98)</f>
        <v>#REF!</v>
      </c>
      <c r="S98" t="str">
        <f t="shared" si="17"/>
        <v>FL 10</v>
      </c>
      <c r="T98" s="60" t="str">
        <f t="shared" si="19"/>
        <v>UZN_FL 10</v>
      </c>
      <c r="U98" t="e">
        <f>VLOOKUP(T98,структура!$A$2:$B$3697,2,0)</f>
        <v>#N/A</v>
      </c>
      <c r="V98" t="str">
        <f t="shared" si="15"/>
        <v xml:space="preserve">[[52,89465811, 43,41082745], [52,89489969, 43,41073432], </v>
      </c>
      <c r="X98" s="1">
        <f t="shared" si="16"/>
        <v>0</v>
      </c>
    </row>
    <row r="99" spans="1:25" x14ac:dyDescent="0.45">
      <c r="A99" s="59"/>
      <c r="B99" s="57">
        <v>50.39</v>
      </c>
      <c r="C99" s="57">
        <v>50.405740000000002</v>
      </c>
      <c r="D99" s="57">
        <v>43.410622150000002</v>
      </c>
      <c r="E99" s="57">
        <v>52.89521285</v>
      </c>
      <c r="F99" s="57">
        <v>228.02</v>
      </c>
      <c r="G99" s="59"/>
      <c r="H99" s="59"/>
      <c r="I99" s="59"/>
      <c r="J99" s="2"/>
      <c r="K99" s="4" t="str">
        <f t="shared" si="10"/>
        <v xml:space="preserve">[52,89521285, </v>
      </c>
      <c r="L99" t="str">
        <f t="shared" si="11"/>
        <v xml:space="preserve">43,41062215], </v>
      </c>
      <c r="N99" s="9" t="str">
        <f t="shared" si="18"/>
        <v>Осевой коллектор</v>
      </c>
      <c r="O99">
        <f t="shared" si="12"/>
        <v>325</v>
      </c>
      <c r="P99">
        <f t="shared" si="13"/>
        <v>14</v>
      </c>
      <c r="Q99" s="9">
        <f t="shared" si="14"/>
        <v>50.39</v>
      </c>
      <c r="R99" t="e">
        <f>IF(A99=0,#REF!,A99)</f>
        <v>#REF!</v>
      </c>
      <c r="S99" t="str">
        <f t="shared" si="17"/>
        <v>FL 10</v>
      </c>
      <c r="T99" s="60" t="str">
        <f t="shared" si="19"/>
        <v>UZN_FL 10</v>
      </c>
      <c r="U99" t="e">
        <f>VLOOKUP(T99,структура!$A$2:$B$3697,2,0)</f>
        <v>#N/A</v>
      </c>
      <c r="V99" t="str">
        <f t="shared" si="15"/>
        <v xml:space="preserve">[[52,89465811, 43,41082745], [52,89489969, 43,41073432], [52,89521285, 43,41062215], </v>
      </c>
      <c r="X99" s="1">
        <f t="shared" si="16"/>
        <v>0</v>
      </c>
    </row>
    <row r="100" spans="1:25" x14ac:dyDescent="0.45">
      <c r="A100" s="59"/>
      <c r="B100" s="57">
        <v>88.86</v>
      </c>
      <c r="C100" s="57">
        <v>88.877790000000005</v>
      </c>
      <c r="D100" s="57">
        <v>43.410469470000002</v>
      </c>
      <c r="E100" s="57">
        <v>52.895639109999998</v>
      </c>
      <c r="F100" s="57">
        <v>228.62</v>
      </c>
      <c r="G100" s="59"/>
      <c r="H100" s="59"/>
      <c r="I100" s="59"/>
      <c r="J100" s="2"/>
      <c r="K100" s="4" t="str">
        <f t="shared" si="10"/>
        <v xml:space="preserve">[52,89563911, </v>
      </c>
      <c r="L100" t="str">
        <f t="shared" si="11"/>
        <v xml:space="preserve">43,41046947], </v>
      </c>
      <c r="N100" s="9" t="str">
        <f t="shared" si="18"/>
        <v>Осевой коллектор</v>
      </c>
      <c r="O100">
        <f t="shared" si="12"/>
        <v>325</v>
      </c>
      <c r="P100">
        <f t="shared" si="13"/>
        <v>14</v>
      </c>
      <c r="Q100" s="9">
        <f t="shared" si="14"/>
        <v>88.86</v>
      </c>
      <c r="R100" t="e">
        <f>IF(A100=0,#REF!,A100)</f>
        <v>#REF!</v>
      </c>
      <c r="S100" t="str">
        <f t="shared" si="17"/>
        <v>FL 10</v>
      </c>
      <c r="T100" s="60" t="str">
        <f t="shared" si="19"/>
        <v>UZN_FL 10</v>
      </c>
      <c r="U100" t="e">
        <f>VLOOKUP(T100,структура!$A$2:$B$3697,2,0)</f>
        <v>#N/A</v>
      </c>
      <c r="V100" t="str">
        <f t="shared" si="15"/>
        <v xml:space="preserve">[[52,89465811, 43,41082745], [52,89489969, 43,41073432], [52,89521285, 43,41062215], [52,89563911, 43,41046947], </v>
      </c>
      <c r="X100" s="1">
        <f t="shared" si="16"/>
        <v>0</v>
      </c>
    </row>
    <row r="101" spans="1:25" x14ac:dyDescent="0.45">
      <c r="A101" s="58"/>
      <c r="B101" s="57">
        <v>141.83000000000001</v>
      </c>
      <c r="C101" s="57">
        <v>141.8569</v>
      </c>
      <c r="D101" s="57">
        <v>43.410271459999997</v>
      </c>
      <c r="E101" s="57">
        <v>52.896234049999997</v>
      </c>
      <c r="F101" s="57">
        <v>229.45</v>
      </c>
      <c r="G101" s="58"/>
      <c r="H101" s="58"/>
      <c r="I101" s="58"/>
      <c r="J101" s="2"/>
      <c r="K101" s="4" t="str">
        <f t="shared" si="10"/>
        <v xml:space="preserve">[52,89623405, </v>
      </c>
      <c r="L101" t="str">
        <f t="shared" si="11"/>
        <v xml:space="preserve">43,41027146], </v>
      </c>
      <c r="N101" s="9" t="str">
        <f t="shared" si="18"/>
        <v>Осевой коллектор</v>
      </c>
      <c r="O101">
        <f t="shared" si="12"/>
        <v>325</v>
      </c>
      <c r="P101">
        <f t="shared" si="13"/>
        <v>14</v>
      </c>
      <c r="Q101" s="9">
        <f t="shared" si="14"/>
        <v>141.83000000000001</v>
      </c>
      <c r="R101" t="e">
        <f>IF(A101=0,#REF!,A101)</f>
        <v>#REF!</v>
      </c>
      <c r="S101" t="str">
        <f t="shared" si="17"/>
        <v>FL 10</v>
      </c>
      <c r="T101" t="str">
        <f t="shared" si="19"/>
        <v>UZN_FL 10</v>
      </c>
      <c r="U101" t="e">
        <f>VLOOKUP(T101,структура!$A$2:$B$3697,2,0)</f>
        <v>#N/A</v>
      </c>
      <c r="V101" t="str">
        <f t="shared" si="15"/>
        <v xml:space="preserve">[[52,89465811, 43,41082745], [52,89489969, 43,41073432], [52,89521285, 43,41062215], [52,89563911, 43,41046947], [52,89623405, 43,41027146], </v>
      </c>
      <c r="X101">
        <f t="shared" si="16"/>
        <v>0</v>
      </c>
    </row>
    <row r="102" spans="1:25" x14ac:dyDescent="0.45">
      <c r="A102" s="59"/>
      <c r="B102" s="57">
        <v>233.27</v>
      </c>
      <c r="C102" s="57">
        <v>233.30760000000001</v>
      </c>
      <c r="D102" s="57">
        <v>43.409929640000001</v>
      </c>
      <c r="E102" s="57">
        <v>52.897261020000002</v>
      </c>
      <c r="F102" s="57">
        <v>230.85</v>
      </c>
      <c r="G102" s="59"/>
      <c r="H102" s="59"/>
      <c r="I102" s="59"/>
      <c r="J102" s="2"/>
      <c r="K102" s="4" t="str">
        <f t="shared" si="10"/>
        <v xml:space="preserve">[52,89726102, </v>
      </c>
      <c r="L102" t="str">
        <f t="shared" si="11"/>
        <v xml:space="preserve">43,40992964], </v>
      </c>
      <c r="N102" s="9" t="str">
        <f t="shared" si="18"/>
        <v>Осевой коллектор</v>
      </c>
      <c r="O102">
        <f t="shared" si="12"/>
        <v>325</v>
      </c>
      <c r="P102">
        <f t="shared" si="13"/>
        <v>14</v>
      </c>
      <c r="Q102" s="9">
        <f t="shared" si="14"/>
        <v>233.27</v>
      </c>
      <c r="R102" t="e">
        <f>IF(A102=0,#REF!,A102)</f>
        <v>#REF!</v>
      </c>
      <c r="S102" t="str">
        <f t="shared" si="17"/>
        <v>FL 10</v>
      </c>
      <c r="T102" s="60" t="str">
        <f t="shared" si="19"/>
        <v>UZN_FL 10</v>
      </c>
      <c r="U102" t="e">
        <f>VLOOKUP(T102,структура!$A$2:$B$3697,2,0)</f>
        <v>#N/A</v>
      </c>
      <c r="V102" t="str">
        <f t="shared" si="15"/>
        <v xml:space="preserve">[[52,89465811, 43,41082745], [52,89489969, 43,41073432], [52,89521285, 43,41062215], [52,89563911, 43,41046947], [52,89623405, 43,41027146], [52,89726102, 43,40992964], </v>
      </c>
      <c r="W102" s="60"/>
      <c r="X102" s="1">
        <f t="shared" si="16"/>
        <v>0</v>
      </c>
    </row>
    <row r="103" spans="1:25" x14ac:dyDescent="0.45">
      <c r="A103" s="59"/>
      <c r="B103" s="57">
        <v>237.88</v>
      </c>
      <c r="C103" s="57">
        <v>237.916</v>
      </c>
      <c r="D103" s="57">
        <v>43.409912409999997</v>
      </c>
      <c r="E103" s="57">
        <v>52.89731278</v>
      </c>
      <c r="F103" s="57">
        <v>230.85</v>
      </c>
      <c r="G103" s="59"/>
      <c r="H103" s="59"/>
      <c r="I103" s="59"/>
      <c r="J103" s="2"/>
      <c r="K103" s="4" t="str">
        <f t="shared" si="10"/>
        <v xml:space="preserve">[52,89731278, </v>
      </c>
      <c r="L103" t="str">
        <f t="shared" si="11"/>
        <v xml:space="preserve">43,40991241], </v>
      </c>
      <c r="N103" s="9" t="str">
        <f t="shared" si="18"/>
        <v>Осевой коллектор</v>
      </c>
      <c r="O103">
        <f t="shared" si="12"/>
        <v>325</v>
      </c>
      <c r="P103">
        <f t="shared" si="13"/>
        <v>14</v>
      </c>
      <c r="Q103" s="9">
        <f t="shared" si="14"/>
        <v>237.88</v>
      </c>
      <c r="R103" t="e">
        <f>IF(A103=0,#REF!,A103)</f>
        <v>#REF!</v>
      </c>
      <c r="S103" t="str">
        <f t="shared" si="17"/>
        <v>FL 10</v>
      </c>
      <c r="T103" s="60" t="str">
        <f t="shared" si="19"/>
        <v>UZN_FL 10</v>
      </c>
      <c r="U103" t="e">
        <f>VLOOKUP(T103,структура!$A$2:$B$3697,2,0)</f>
        <v>#N/A</v>
      </c>
      <c r="V103" t="str">
        <f t="shared" si="15"/>
        <v xml:space="preserve">[[52,89465811, 43,41082745], [52,89489969, 43,41073432], [52,89521285, 43,41062215], [52,89563911, 43,41046947], [52,89623405, 43,41027146], [52,89726102, 43,40992964], [52,89731278, 43,40991241], </v>
      </c>
      <c r="X103" s="1">
        <f t="shared" si="16"/>
        <v>0</v>
      </c>
    </row>
    <row r="104" spans="1:25" x14ac:dyDescent="0.45">
      <c r="A104" s="59"/>
      <c r="B104" s="57">
        <v>324.70999999999998</v>
      </c>
      <c r="C104" s="57">
        <v>324.7577</v>
      </c>
      <c r="D104" s="57">
        <v>43.409661100000001</v>
      </c>
      <c r="E104" s="57">
        <v>52.898327879999997</v>
      </c>
      <c r="F104" s="57">
        <v>229.53</v>
      </c>
      <c r="G104" s="59"/>
      <c r="H104" s="59"/>
      <c r="I104" s="59"/>
      <c r="J104" s="2"/>
      <c r="K104" s="4" t="str">
        <f t="shared" si="10"/>
        <v xml:space="preserve">[52,89832788, </v>
      </c>
      <c r="L104" t="str">
        <f t="shared" si="11"/>
        <v xml:space="preserve">43,4096611], </v>
      </c>
      <c r="N104" s="9" t="str">
        <f t="shared" si="18"/>
        <v>Осевой коллектор</v>
      </c>
      <c r="O104">
        <f t="shared" si="12"/>
        <v>325</v>
      </c>
      <c r="P104">
        <f t="shared" si="13"/>
        <v>14</v>
      </c>
      <c r="Q104" s="9">
        <f t="shared" si="14"/>
        <v>324.70999999999998</v>
      </c>
      <c r="R104" t="e">
        <f>IF(A104=0,#REF!,A104)</f>
        <v>#REF!</v>
      </c>
      <c r="S104" t="str">
        <f t="shared" si="17"/>
        <v>FL 10</v>
      </c>
      <c r="T104" s="60" t="str">
        <f t="shared" si="19"/>
        <v>UZN_FL 10</v>
      </c>
      <c r="U104" t="e">
        <f>VLOOKUP(T104,структура!$A$2:$B$3697,2,0)</f>
        <v>#N/A</v>
      </c>
      <c r="V104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</v>
      </c>
      <c r="X104" s="1">
        <f t="shared" si="16"/>
        <v>0</v>
      </c>
    </row>
    <row r="105" spans="1:25" x14ac:dyDescent="0.45">
      <c r="A105" s="59"/>
      <c r="B105" s="57">
        <v>339.35</v>
      </c>
      <c r="C105" s="57">
        <v>339.3904</v>
      </c>
      <c r="D105" s="57">
        <v>43.40961875</v>
      </c>
      <c r="E105" s="57">
        <v>52.898498940000003</v>
      </c>
      <c r="F105" s="57">
        <v>229.53</v>
      </c>
      <c r="G105" s="59"/>
      <c r="H105" s="59"/>
      <c r="I105" s="59"/>
      <c r="J105" s="2"/>
      <c r="K105" s="4" t="str">
        <f t="shared" si="10"/>
        <v xml:space="preserve">[52,89849894, </v>
      </c>
      <c r="L105" t="str">
        <f t="shared" si="11"/>
        <v xml:space="preserve">43,40961875], </v>
      </c>
      <c r="N105" s="9" t="str">
        <f t="shared" si="18"/>
        <v>Осевой коллектор</v>
      </c>
      <c r="O105">
        <f t="shared" si="12"/>
        <v>325</v>
      </c>
      <c r="P105">
        <f t="shared" si="13"/>
        <v>14</v>
      </c>
      <c r="Q105" s="9">
        <f t="shared" si="14"/>
        <v>339.35</v>
      </c>
      <c r="R105" t="e">
        <f>IF(A105=0,#REF!,A105)</f>
        <v>#REF!</v>
      </c>
      <c r="S105" t="str">
        <f t="shared" si="17"/>
        <v>FL 10</v>
      </c>
      <c r="T105" t="str">
        <f t="shared" si="19"/>
        <v>UZN_FL 10</v>
      </c>
      <c r="U105" t="e">
        <f>VLOOKUP(T105,структура!$A$2:$B$3697,2,0)</f>
        <v>#N/A</v>
      </c>
      <c r="V105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</v>
      </c>
      <c r="X105">
        <f t="shared" si="16"/>
        <v>0</v>
      </c>
    </row>
    <row r="106" spans="1:25" s="15" customFormat="1" ht="142.5" x14ac:dyDescent="0.45">
      <c r="A106" s="45"/>
      <c r="B106" s="57">
        <v>416.15</v>
      </c>
      <c r="C106" s="57">
        <v>416.20420000000001</v>
      </c>
      <c r="D106" s="57">
        <v>43.409267730000003</v>
      </c>
      <c r="E106" s="57">
        <v>52.899315880000003</v>
      </c>
      <c r="F106" s="57">
        <v>228.53</v>
      </c>
      <c r="G106" s="45"/>
      <c r="H106" s="45"/>
      <c r="I106" s="45"/>
      <c r="J106" s="13"/>
      <c r="K106" s="14" t="str">
        <f t="shared" si="10"/>
        <v xml:space="preserve">[52,89931588, </v>
      </c>
      <c r="L106" s="15" t="str">
        <f t="shared" si="11"/>
        <v xml:space="preserve">43,40926773], </v>
      </c>
      <c r="N106" s="12" t="str">
        <f t="shared" si="18"/>
        <v>Осевой коллектор</v>
      </c>
      <c r="O106" s="15">
        <f t="shared" si="12"/>
        <v>325</v>
      </c>
      <c r="P106" s="15">
        <f t="shared" si="13"/>
        <v>14</v>
      </c>
      <c r="Q106" s="12">
        <f t="shared" si="14"/>
        <v>416.15</v>
      </c>
      <c r="R106" s="15" t="e">
        <f>IF(A106=0,#REF!,A106)</f>
        <v>#REF!</v>
      </c>
      <c r="S106" s="15" t="str">
        <f t="shared" si="17"/>
        <v>FL 10</v>
      </c>
      <c r="T106" s="17" t="str">
        <f t="shared" si="19"/>
        <v>UZN_FL 10</v>
      </c>
      <c r="U106" s="15" t="e">
        <f>VLOOKUP(T106,структура!$A$2:$B$3697,2,0)</f>
        <v>#N/A</v>
      </c>
      <c r="V106" s="17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</v>
      </c>
      <c r="X106" s="35">
        <f t="shared" si="16"/>
        <v>0</v>
      </c>
      <c r="Y106" s="15" t="s">
        <v>4355</v>
      </c>
    </row>
    <row r="107" spans="1:25" ht="156.75" x14ac:dyDescent="0.45">
      <c r="A107" s="58"/>
      <c r="B107" s="57">
        <v>464.45</v>
      </c>
      <c r="C107" s="57">
        <v>464.49889999999999</v>
      </c>
      <c r="D107" s="57">
        <v>43.409047010000002</v>
      </c>
      <c r="E107" s="57">
        <v>52.89982955</v>
      </c>
      <c r="F107" s="57">
        <v>228.56</v>
      </c>
      <c r="G107" s="58"/>
      <c r="H107" s="58"/>
      <c r="I107" s="58"/>
      <c r="J107" s="2"/>
      <c r="K107" s="4" t="str">
        <f t="shared" si="10"/>
        <v xml:space="preserve">[52,89982955, </v>
      </c>
      <c r="L107" t="str">
        <f t="shared" si="11"/>
        <v xml:space="preserve">43,40904701], </v>
      </c>
      <c r="N107" s="9" t="str">
        <f t="shared" si="18"/>
        <v>Осевой коллектор</v>
      </c>
      <c r="O107">
        <f t="shared" si="12"/>
        <v>325</v>
      </c>
      <c r="P107">
        <f t="shared" si="13"/>
        <v>14</v>
      </c>
      <c r="Q107" s="9">
        <f t="shared" si="14"/>
        <v>464.45</v>
      </c>
      <c r="R107" t="e">
        <f>IF(A107=0,#REF!,A107)</f>
        <v>#REF!</v>
      </c>
      <c r="S107" t="str">
        <f t="shared" si="17"/>
        <v>FL 10</v>
      </c>
      <c r="T107" s="60" t="str">
        <f t="shared" si="19"/>
        <v>UZN_FL 10</v>
      </c>
      <c r="U107" t="e">
        <f>VLOOKUP(T107,структура!$A$2:$B$3697,2,0)</f>
        <v>#N/A</v>
      </c>
      <c r="V107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</v>
      </c>
      <c r="W107" s="60"/>
      <c r="X107" s="1">
        <f t="shared" si="16"/>
        <v>0</v>
      </c>
    </row>
    <row r="108" spans="1:25" x14ac:dyDescent="0.45">
      <c r="A108" s="59"/>
      <c r="B108" s="57">
        <v>507.59</v>
      </c>
      <c r="C108" s="57">
        <v>507.65159999999997</v>
      </c>
      <c r="D108" s="57">
        <v>43.408863969999999</v>
      </c>
      <c r="E108" s="57">
        <v>52.900299339999997</v>
      </c>
      <c r="F108" s="57">
        <v>229.36</v>
      </c>
      <c r="G108" s="59"/>
      <c r="H108" s="59"/>
      <c r="I108" s="59"/>
      <c r="J108" s="2"/>
      <c r="K108" s="4" t="str">
        <f t="shared" si="10"/>
        <v xml:space="preserve">[52,90029934, </v>
      </c>
      <c r="L108" t="str">
        <f t="shared" si="11"/>
        <v xml:space="preserve">43,40886397], </v>
      </c>
      <c r="N108" s="9" t="str">
        <f t="shared" si="18"/>
        <v>Осевой коллектор</v>
      </c>
      <c r="O108">
        <f t="shared" si="12"/>
        <v>325</v>
      </c>
      <c r="P108">
        <f t="shared" si="13"/>
        <v>14</v>
      </c>
      <c r="Q108" s="9">
        <f t="shared" si="14"/>
        <v>507.59</v>
      </c>
      <c r="R108" t="e">
        <f>IF(A108=0,#REF!,A108)</f>
        <v>#REF!</v>
      </c>
      <c r="S108" t="str">
        <f t="shared" si="17"/>
        <v>FL 10</v>
      </c>
      <c r="T108" s="60" t="str">
        <f t="shared" si="19"/>
        <v>UZN_FL 10</v>
      </c>
      <c r="U108" t="e">
        <f>VLOOKUP(T108,структура!$A$2:$B$3697,2,0)</f>
        <v>#N/A</v>
      </c>
      <c r="V108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</v>
      </c>
      <c r="X108" s="1">
        <f t="shared" si="16"/>
        <v>0</v>
      </c>
    </row>
    <row r="109" spans="1:25" x14ac:dyDescent="0.45">
      <c r="A109" s="59"/>
      <c r="B109" s="57">
        <v>548.42999999999995</v>
      </c>
      <c r="C109" s="57">
        <v>548.48239999999998</v>
      </c>
      <c r="D109" s="57">
        <v>43.408690749999998</v>
      </c>
      <c r="E109" s="57">
        <v>52.900743919999996</v>
      </c>
      <c r="F109" s="57">
        <v>229.56</v>
      </c>
      <c r="G109" s="59"/>
      <c r="H109" s="59"/>
      <c r="I109" s="59"/>
      <c r="J109" s="2"/>
      <c r="K109" s="4" t="str">
        <f t="shared" si="10"/>
        <v xml:space="preserve">[52,90074392, </v>
      </c>
      <c r="L109" t="str">
        <f t="shared" si="11"/>
        <v xml:space="preserve">43,40869075], </v>
      </c>
      <c r="N109" s="9" t="str">
        <f t="shared" si="18"/>
        <v>Осевой коллектор</v>
      </c>
      <c r="O109">
        <f t="shared" si="12"/>
        <v>325</v>
      </c>
      <c r="P109">
        <f t="shared" si="13"/>
        <v>14</v>
      </c>
      <c r="Q109" s="9">
        <f t="shared" si="14"/>
        <v>548.42999999999995</v>
      </c>
      <c r="R109" t="e">
        <f>IF(A109=0,#REF!,A109)</f>
        <v>#REF!</v>
      </c>
      <c r="S109" t="str">
        <f t="shared" si="17"/>
        <v>FL 10</v>
      </c>
      <c r="T109" t="str">
        <f t="shared" si="19"/>
        <v>UZN_FL 10</v>
      </c>
      <c r="U109" t="e">
        <f>VLOOKUP(T109,структура!$A$2:$B$3697,2,0)</f>
        <v>#N/A</v>
      </c>
      <c r="V109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</v>
      </c>
      <c r="X109">
        <f t="shared" si="16"/>
        <v>0</v>
      </c>
    </row>
    <row r="110" spans="1:25" ht="199.5" x14ac:dyDescent="0.45">
      <c r="A110" s="59"/>
      <c r="B110" s="57">
        <v>589.75</v>
      </c>
      <c r="C110" s="57">
        <v>589.80909999999994</v>
      </c>
      <c r="D110" s="57">
        <v>43.408521919999998</v>
      </c>
      <c r="E110" s="57">
        <v>52.901198549999997</v>
      </c>
      <c r="F110" s="57">
        <v>229.76</v>
      </c>
      <c r="G110" s="59"/>
      <c r="H110" s="59"/>
      <c r="I110" s="59"/>
      <c r="J110" s="2"/>
      <c r="K110" s="4" t="str">
        <f t="shared" si="10"/>
        <v xml:space="preserve">[52,90119855, </v>
      </c>
      <c r="L110" t="str">
        <f t="shared" si="11"/>
        <v xml:space="preserve">43,40852192], </v>
      </c>
      <c r="N110" s="9" t="str">
        <f t="shared" si="18"/>
        <v>Осевой коллектор</v>
      </c>
      <c r="O110">
        <f t="shared" si="12"/>
        <v>325</v>
      </c>
      <c r="P110">
        <f t="shared" si="13"/>
        <v>14</v>
      </c>
      <c r="Q110" s="9">
        <f t="shared" si="14"/>
        <v>589.75</v>
      </c>
      <c r="R110" t="e">
        <f>IF(A110=0,#REF!,A110)</f>
        <v>#REF!</v>
      </c>
      <c r="S110" t="str">
        <f t="shared" si="17"/>
        <v>FL 10</v>
      </c>
      <c r="T110" s="60" t="str">
        <f t="shared" si="19"/>
        <v>UZN_FL 10</v>
      </c>
      <c r="U110" t="e">
        <f>VLOOKUP(T110,структура!$A$2:$B$3697,2,0)</f>
        <v>#N/A</v>
      </c>
      <c r="V110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</v>
      </c>
      <c r="X110" s="1">
        <f t="shared" si="16"/>
        <v>0</v>
      </c>
    </row>
    <row r="111" spans="1:25" x14ac:dyDescent="0.45">
      <c r="A111" s="59"/>
      <c r="B111" s="57">
        <v>599.03</v>
      </c>
      <c r="C111" s="57">
        <v>599.21140000000003</v>
      </c>
      <c r="D111" s="57">
        <v>43.40849308</v>
      </c>
      <c r="E111" s="57">
        <v>52.901306120000001</v>
      </c>
      <c r="F111" s="57">
        <v>228.27</v>
      </c>
      <c r="G111" s="59"/>
      <c r="H111" s="59"/>
      <c r="I111" s="59"/>
      <c r="J111" s="2"/>
      <c r="K111" s="4" t="str">
        <f t="shared" si="10"/>
        <v xml:space="preserve">[52,90130612, </v>
      </c>
      <c r="L111" t="str">
        <f t="shared" si="11"/>
        <v xml:space="preserve">43,40849308], </v>
      </c>
      <c r="N111" s="9" t="str">
        <f t="shared" si="18"/>
        <v>Осевой коллектор</v>
      </c>
      <c r="O111">
        <f t="shared" si="12"/>
        <v>325</v>
      </c>
      <c r="P111">
        <f t="shared" si="13"/>
        <v>14</v>
      </c>
      <c r="Q111" s="9">
        <f t="shared" si="14"/>
        <v>599.03</v>
      </c>
      <c r="R111" t="e">
        <f>IF(A111=0,#REF!,A111)</f>
        <v>#REF!</v>
      </c>
      <c r="S111" t="str">
        <f t="shared" si="17"/>
        <v>FL 10</v>
      </c>
      <c r="T111" s="60" t="str">
        <f t="shared" si="19"/>
        <v>UZN_FL 10</v>
      </c>
      <c r="U111" t="e">
        <f>VLOOKUP(T111,структура!$A$2:$B$3697,2,0)</f>
        <v>#N/A</v>
      </c>
      <c r="V111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</v>
      </c>
      <c r="X111" s="1">
        <f t="shared" si="16"/>
        <v>0</v>
      </c>
    </row>
    <row r="112" spans="1:25" x14ac:dyDescent="0.45">
      <c r="A112" s="58"/>
      <c r="B112" s="57">
        <v>636.16</v>
      </c>
      <c r="C112" s="57">
        <v>636.36030000000005</v>
      </c>
      <c r="D112" s="57">
        <v>43.408377729999998</v>
      </c>
      <c r="E112" s="57">
        <v>52.901736249999999</v>
      </c>
      <c r="F112" s="57">
        <v>229.67</v>
      </c>
      <c r="G112" s="58"/>
      <c r="H112" s="58"/>
      <c r="I112" s="58"/>
      <c r="J112" s="2"/>
      <c r="K112" s="4" t="str">
        <f t="shared" si="10"/>
        <v xml:space="preserve">[52,90173625, </v>
      </c>
      <c r="L112" t="str">
        <f t="shared" si="11"/>
        <v xml:space="preserve">43,40837773], </v>
      </c>
      <c r="N112" s="9" t="str">
        <f t="shared" si="18"/>
        <v>Осевой коллектор</v>
      </c>
      <c r="O112">
        <f t="shared" si="12"/>
        <v>325</v>
      </c>
      <c r="P112">
        <f t="shared" si="13"/>
        <v>14</v>
      </c>
      <c r="Q112" s="9">
        <f t="shared" si="14"/>
        <v>636.16</v>
      </c>
      <c r="R112" t="e">
        <f>IF(A112=0,#REF!,A112)</f>
        <v>#REF!</v>
      </c>
      <c r="S112" t="str">
        <f t="shared" si="17"/>
        <v>FL 10</v>
      </c>
      <c r="T112" s="60" t="str">
        <f t="shared" si="19"/>
        <v>UZN_FL 10</v>
      </c>
      <c r="U112" t="e">
        <f>VLOOKUP(T112,структура!$A$2:$B$3697,2,0)</f>
        <v>#N/A</v>
      </c>
      <c r="V112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</v>
      </c>
      <c r="X112" s="1">
        <f t="shared" si="16"/>
        <v>0</v>
      </c>
    </row>
    <row r="113" spans="1:24" x14ac:dyDescent="0.45">
      <c r="A113" s="59"/>
      <c r="B113" s="57">
        <v>690.47</v>
      </c>
      <c r="C113" s="57">
        <v>690.68700000000001</v>
      </c>
      <c r="D113" s="57">
        <v>43.408141749999999</v>
      </c>
      <c r="E113" s="57">
        <v>52.902323559999999</v>
      </c>
      <c r="F113" s="57">
        <v>228.67</v>
      </c>
      <c r="G113" s="59"/>
      <c r="H113" s="59"/>
      <c r="I113" s="59"/>
      <c r="J113" s="2"/>
      <c r="K113" s="4" t="str">
        <f t="shared" si="10"/>
        <v xml:space="preserve">[52,90232356, </v>
      </c>
      <c r="L113" t="str">
        <f t="shared" si="11"/>
        <v xml:space="preserve">43,40814175], </v>
      </c>
      <c r="N113" s="9" t="str">
        <f t="shared" si="18"/>
        <v>Осевой коллектор</v>
      </c>
      <c r="O113">
        <f t="shared" si="12"/>
        <v>325</v>
      </c>
      <c r="P113">
        <f t="shared" si="13"/>
        <v>14</v>
      </c>
      <c r="Q113" s="9">
        <f t="shared" si="14"/>
        <v>690.47</v>
      </c>
      <c r="R113" t="e">
        <f>IF(A113=0,#REF!,A113)</f>
        <v>#REF!</v>
      </c>
      <c r="S113" t="str">
        <f t="shared" si="17"/>
        <v>FL 10</v>
      </c>
      <c r="T113" s="60" t="str">
        <f t="shared" si="19"/>
        <v>UZN_FL 10</v>
      </c>
      <c r="U113" t="e">
        <f>VLOOKUP(T113,структура!$A$2:$B$3697,2,0)</f>
        <v>#N/A</v>
      </c>
      <c r="V113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</v>
      </c>
      <c r="X113" s="1">
        <f t="shared" si="16"/>
        <v>0</v>
      </c>
    </row>
    <row r="114" spans="1:24" x14ac:dyDescent="0.45">
      <c r="A114" s="59"/>
      <c r="B114" s="57">
        <v>709.01</v>
      </c>
      <c r="C114" s="57">
        <v>709.32470000000001</v>
      </c>
      <c r="D114" s="57">
        <v>43.40806121</v>
      </c>
      <c r="E114" s="57">
        <v>52.902523989999999</v>
      </c>
      <c r="F114" s="57">
        <v>230.6</v>
      </c>
      <c r="G114" s="59"/>
      <c r="H114" s="59"/>
      <c r="I114" s="59"/>
      <c r="J114" s="2"/>
      <c r="K114" s="4" t="str">
        <f t="shared" si="10"/>
        <v xml:space="preserve">[52,90252399, </v>
      </c>
      <c r="L114" t="str">
        <f t="shared" si="11"/>
        <v xml:space="preserve">43,40806121], </v>
      </c>
      <c r="N114" s="9" t="str">
        <f t="shared" si="18"/>
        <v>Осевой коллектор</v>
      </c>
      <c r="O114">
        <f t="shared" si="12"/>
        <v>325</v>
      </c>
      <c r="P114">
        <f t="shared" si="13"/>
        <v>14</v>
      </c>
      <c r="Q114" s="9">
        <f t="shared" si="14"/>
        <v>709.01</v>
      </c>
      <c r="R114" t="e">
        <f>IF(A114=0,#REF!,A114)</f>
        <v>#REF!</v>
      </c>
      <c r="S114" t="str">
        <f t="shared" si="17"/>
        <v>FL 10</v>
      </c>
      <c r="T114" s="60" t="str">
        <f t="shared" si="19"/>
        <v>UZN_FL 10</v>
      </c>
      <c r="U114" t="e">
        <f>VLOOKUP(T114,структура!$A$2:$B$3697,2,0)</f>
        <v>#N/A</v>
      </c>
      <c r="V114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</v>
      </c>
      <c r="X114" s="1">
        <f t="shared" si="16"/>
        <v>0</v>
      </c>
    </row>
    <row r="115" spans="1:24" x14ac:dyDescent="0.45">
      <c r="A115" s="59"/>
      <c r="B115" s="57">
        <v>748.11</v>
      </c>
      <c r="C115" s="57">
        <v>748.42340000000002</v>
      </c>
      <c r="D115" s="57">
        <v>43.407875240000003</v>
      </c>
      <c r="E115" s="57">
        <v>52.902933789999999</v>
      </c>
      <c r="F115" s="57">
        <v>230.6</v>
      </c>
      <c r="G115" s="59"/>
      <c r="H115" s="59"/>
      <c r="I115" s="59"/>
      <c r="J115" s="2"/>
      <c r="K115" s="4" t="str">
        <f t="shared" si="10"/>
        <v xml:space="preserve">[52,90293379, </v>
      </c>
      <c r="L115" t="str">
        <f t="shared" si="11"/>
        <v xml:space="preserve">43,40787524], </v>
      </c>
      <c r="N115" s="9" t="str">
        <f t="shared" si="18"/>
        <v>Осевой коллектор</v>
      </c>
      <c r="O115">
        <f t="shared" si="12"/>
        <v>325</v>
      </c>
      <c r="P115">
        <f t="shared" si="13"/>
        <v>14</v>
      </c>
      <c r="Q115" s="9">
        <f t="shared" si="14"/>
        <v>748.11</v>
      </c>
      <c r="R115" t="e">
        <f>IF(A115=0,#REF!,A115)</f>
        <v>#REF!</v>
      </c>
      <c r="S115" t="str">
        <f t="shared" si="17"/>
        <v>FL 10</v>
      </c>
      <c r="T115" t="str">
        <f t="shared" si="19"/>
        <v>UZN_FL 10</v>
      </c>
      <c r="U115" t="e">
        <f>VLOOKUP(T115,структура!$A$2:$B$3697,2,0)</f>
        <v>#N/A</v>
      </c>
      <c r="V115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</v>
      </c>
      <c r="W115" s="60"/>
      <c r="X115">
        <f t="shared" si="16"/>
        <v>0</v>
      </c>
    </row>
    <row r="116" spans="1:24" x14ac:dyDescent="0.45">
      <c r="A116" s="59"/>
      <c r="B116" s="57">
        <v>774.8</v>
      </c>
      <c r="C116" s="57">
        <v>775.11760000000004</v>
      </c>
      <c r="D116" s="57">
        <v>43.408079090000001</v>
      </c>
      <c r="E116" s="57">
        <v>52.903108230000001</v>
      </c>
      <c r="F116" s="57">
        <v>230.42</v>
      </c>
      <c r="G116" s="59"/>
      <c r="H116" s="59"/>
      <c r="I116" s="59"/>
      <c r="J116" s="2"/>
      <c r="K116" s="4" t="str">
        <f t="shared" si="10"/>
        <v xml:space="preserve">[52,90310823, </v>
      </c>
      <c r="L116" t="str">
        <f t="shared" si="11"/>
        <v xml:space="preserve">43,40807909], </v>
      </c>
      <c r="N116" s="9" t="str">
        <f t="shared" si="18"/>
        <v>Осевой коллектор</v>
      </c>
      <c r="O116">
        <f t="shared" si="12"/>
        <v>325</v>
      </c>
      <c r="P116">
        <f t="shared" si="13"/>
        <v>14</v>
      </c>
      <c r="Q116" s="9">
        <f t="shared" si="14"/>
        <v>774.8</v>
      </c>
      <c r="R116" t="e">
        <f>IF(A116=0,#REF!,A116)</f>
        <v>#REF!</v>
      </c>
      <c r="S116" t="str">
        <f t="shared" si="17"/>
        <v>FL 10</v>
      </c>
      <c r="T116" s="60" t="str">
        <f t="shared" si="19"/>
        <v>UZN_FL 10</v>
      </c>
      <c r="U116" t="e">
        <f>VLOOKUP(T116,структура!$A$2:$B$3697,2,0)</f>
        <v>#N/A</v>
      </c>
      <c r="V116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</v>
      </c>
      <c r="X116" s="1">
        <f t="shared" si="16"/>
        <v>0</v>
      </c>
    </row>
    <row r="117" spans="1:24" x14ac:dyDescent="0.45">
      <c r="A117" s="59"/>
      <c r="B117" s="57">
        <v>781.91</v>
      </c>
      <c r="C117" s="57">
        <v>782.2278</v>
      </c>
      <c r="D117" s="57">
        <v>43.408048319999999</v>
      </c>
      <c r="E117" s="57">
        <v>52.903185200000003</v>
      </c>
      <c r="F117" s="57">
        <v>230.42</v>
      </c>
      <c r="G117" s="59"/>
      <c r="H117" s="59"/>
      <c r="I117" s="59"/>
      <c r="J117" s="2"/>
      <c r="K117" s="4" t="str">
        <f t="shared" si="10"/>
        <v xml:space="preserve">[52,9031852, </v>
      </c>
      <c r="L117" t="str">
        <f t="shared" si="11"/>
        <v xml:space="preserve">43,40804832], </v>
      </c>
      <c r="N117" s="9" t="str">
        <f t="shared" si="18"/>
        <v>Осевой коллектор</v>
      </c>
      <c r="O117">
        <f t="shared" si="12"/>
        <v>325</v>
      </c>
      <c r="P117">
        <f t="shared" si="13"/>
        <v>14</v>
      </c>
      <c r="Q117" s="9">
        <f t="shared" si="14"/>
        <v>781.91</v>
      </c>
      <c r="R117" t="e">
        <f>IF(A117=0,#REF!,A117)</f>
        <v>#REF!</v>
      </c>
      <c r="S117" t="str">
        <f t="shared" si="17"/>
        <v>FL 10</v>
      </c>
      <c r="T117" s="60" t="str">
        <f t="shared" si="19"/>
        <v>UZN_FL 10</v>
      </c>
      <c r="U117" t="e">
        <f>VLOOKUP(T117,структура!$A$2:$B$3697,2,0)</f>
        <v>#N/A</v>
      </c>
      <c r="V117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</v>
      </c>
      <c r="X117" s="1">
        <f t="shared" si="16"/>
        <v>0</v>
      </c>
    </row>
    <row r="118" spans="1:24" x14ac:dyDescent="0.45">
      <c r="A118" s="59"/>
      <c r="B118" s="57">
        <v>850.51</v>
      </c>
      <c r="C118" s="57">
        <v>850.82060000000001</v>
      </c>
      <c r="D118" s="57">
        <v>43.407751480000002</v>
      </c>
      <c r="E118" s="57">
        <v>52.903927709999998</v>
      </c>
      <c r="F118" s="57">
        <v>230.02</v>
      </c>
      <c r="G118" s="59"/>
      <c r="H118" s="59"/>
      <c r="I118" s="59"/>
      <c r="J118" s="2"/>
      <c r="K118" s="4" t="str">
        <f t="shared" si="10"/>
        <v xml:space="preserve">[52,90392771, </v>
      </c>
      <c r="L118" t="str">
        <f t="shared" si="11"/>
        <v xml:space="preserve">43,40775148], </v>
      </c>
      <c r="N118" s="9" t="str">
        <f t="shared" si="18"/>
        <v>Осевой коллектор</v>
      </c>
      <c r="O118">
        <f t="shared" si="12"/>
        <v>325</v>
      </c>
      <c r="P118">
        <f t="shared" si="13"/>
        <v>14</v>
      </c>
      <c r="Q118" s="9">
        <f t="shared" si="14"/>
        <v>850.51</v>
      </c>
      <c r="R118" t="e">
        <f>IF(A118=0,#REF!,A118)</f>
        <v>#REF!</v>
      </c>
      <c r="S118" t="str">
        <f t="shared" si="17"/>
        <v>FL 10</v>
      </c>
      <c r="T118" s="60" t="str">
        <f t="shared" si="19"/>
        <v>UZN_FL 10</v>
      </c>
      <c r="U118" t="e">
        <f>VLOOKUP(T118,структура!$A$2:$B$3697,2,0)</f>
        <v>#N/A</v>
      </c>
      <c r="V118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</v>
      </c>
      <c r="X118" s="1">
        <f t="shared" si="16"/>
        <v>0</v>
      </c>
    </row>
    <row r="119" spans="1:24" x14ac:dyDescent="0.45">
      <c r="A119" s="58"/>
      <c r="B119" s="57">
        <v>873.35</v>
      </c>
      <c r="C119" s="57">
        <v>873.66899999999998</v>
      </c>
      <c r="D119" s="57">
        <v>43.407654870000002</v>
      </c>
      <c r="E119" s="57">
        <v>52.904176730000003</v>
      </c>
      <c r="F119" s="57">
        <v>230.02</v>
      </c>
      <c r="G119" s="58"/>
      <c r="H119" s="58"/>
      <c r="I119" s="58"/>
      <c r="J119" s="2"/>
      <c r="K119" s="4" t="str">
        <f t="shared" si="10"/>
        <v xml:space="preserve">[52,90417673, </v>
      </c>
      <c r="L119" t="str">
        <f t="shared" si="11"/>
        <v xml:space="preserve">43,40765487], </v>
      </c>
      <c r="N119" s="9" t="str">
        <f t="shared" si="18"/>
        <v>Осевой коллектор</v>
      </c>
      <c r="O119">
        <f t="shared" si="12"/>
        <v>325</v>
      </c>
      <c r="P119">
        <f t="shared" si="13"/>
        <v>14</v>
      </c>
      <c r="Q119" s="9">
        <f t="shared" si="14"/>
        <v>873.35</v>
      </c>
      <c r="R119" t="e">
        <f>IF(A119=0,#REF!,A119)</f>
        <v>#REF!</v>
      </c>
      <c r="S119" t="str">
        <f t="shared" si="17"/>
        <v>FL 10</v>
      </c>
      <c r="T119" t="str">
        <f t="shared" si="19"/>
        <v>UZN_FL 10</v>
      </c>
      <c r="U119" t="e">
        <f>VLOOKUP(T119,структура!$A$2:$B$3697,2,0)</f>
        <v>#N/A</v>
      </c>
      <c r="V119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</v>
      </c>
      <c r="X119">
        <f t="shared" si="16"/>
        <v>0</v>
      </c>
    </row>
    <row r="120" spans="1:24" x14ac:dyDescent="0.45">
      <c r="A120" s="59"/>
      <c r="B120" s="57">
        <v>964.79</v>
      </c>
      <c r="C120" s="57">
        <v>965.10979999999995</v>
      </c>
      <c r="D120" s="57">
        <v>43.407268190000003</v>
      </c>
      <c r="E120" s="57">
        <v>52.905173269999999</v>
      </c>
      <c r="F120" s="57">
        <v>230.42</v>
      </c>
      <c r="G120" s="59"/>
      <c r="H120" s="59"/>
      <c r="I120" s="59"/>
      <c r="J120" s="2"/>
      <c r="K120" s="4" t="str">
        <f t="shared" si="10"/>
        <v xml:space="preserve">[52,90517327, </v>
      </c>
      <c r="L120" t="str">
        <f t="shared" si="11"/>
        <v xml:space="preserve">43,40726819], </v>
      </c>
      <c r="N120" s="9" t="str">
        <f t="shared" si="18"/>
        <v>Осевой коллектор</v>
      </c>
      <c r="O120">
        <f t="shared" si="12"/>
        <v>325</v>
      </c>
      <c r="P120">
        <f t="shared" si="13"/>
        <v>14</v>
      </c>
      <c r="Q120" s="9">
        <f t="shared" si="14"/>
        <v>964.79</v>
      </c>
      <c r="R120" t="e">
        <f>IF(A120=0,#REF!,A120)</f>
        <v>#REF!</v>
      </c>
      <c r="S120" t="str">
        <f t="shared" si="17"/>
        <v>FL 10</v>
      </c>
      <c r="T120" s="60" t="str">
        <f t="shared" si="19"/>
        <v>UZN_FL 10</v>
      </c>
      <c r="U120" t="e">
        <f>VLOOKUP(T120,структура!$A$2:$B$3697,2,0)</f>
        <v>#N/A</v>
      </c>
      <c r="V12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</v>
      </c>
      <c r="W120" s="60"/>
      <c r="X120" s="1">
        <f t="shared" si="16"/>
        <v>0</v>
      </c>
    </row>
    <row r="121" spans="1:24" x14ac:dyDescent="0.45">
      <c r="A121" s="59"/>
      <c r="B121" s="57">
        <v>970.74</v>
      </c>
      <c r="C121" s="57">
        <v>971.11170000000004</v>
      </c>
      <c r="D121" s="57">
        <v>43.407243039999997</v>
      </c>
      <c r="E121" s="57">
        <v>52.905238089999997</v>
      </c>
      <c r="F121" s="57">
        <v>229.62</v>
      </c>
      <c r="G121" s="59"/>
      <c r="H121" s="59"/>
      <c r="I121" s="59"/>
      <c r="J121" s="2"/>
      <c r="K121" s="4" t="str">
        <f t="shared" si="10"/>
        <v xml:space="preserve">[52,90523809, </v>
      </c>
      <c r="L121" t="str">
        <f t="shared" si="11"/>
        <v xml:space="preserve">43,40724304], </v>
      </c>
      <c r="N121" s="9" t="str">
        <f t="shared" si="18"/>
        <v>Осевой коллектор</v>
      </c>
      <c r="O121">
        <f t="shared" si="12"/>
        <v>325</v>
      </c>
      <c r="P121">
        <f t="shared" si="13"/>
        <v>14</v>
      </c>
      <c r="Q121" s="9">
        <f t="shared" si="14"/>
        <v>970.74</v>
      </c>
      <c r="R121" t="e">
        <f>IF(A121=0,#REF!,A121)</f>
        <v>#REF!</v>
      </c>
      <c r="S121" t="str">
        <f t="shared" si="17"/>
        <v>FL 10</v>
      </c>
      <c r="T121" s="60" t="str">
        <f t="shared" si="19"/>
        <v>UZN_FL 10</v>
      </c>
      <c r="U121" t="e">
        <f>VLOOKUP(T121,структура!$A$2:$B$3697,2,0)</f>
        <v>#N/A</v>
      </c>
      <c r="V121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</v>
      </c>
      <c r="X121" s="1">
        <f t="shared" si="16"/>
        <v>0</v>
      </c>
    </row>
    <row r="122" spans="1:24" x14ac:dyDescent="0.45">
      <c r="A122" s="59"/>
      <c r="B122" s="57">
        <v>1005.31</v>
      </c>
      <c r="C122" s="57">
        <v>1005.68</v>
      </c>
      <c r="D122" s="57">
        <v>43.406956870000002</v>
      </c>
      <c r="E122" s="57">
        <v>52.90507058</v>
      </c>
      <c r="F122" s="57">
        <v>229.42</v>
      </c>
      <c r="G122" s="59"/>
      <c r="H122" s="59"/>
      <c r="I122" s="59"/>
      <c r="J122" s="2"/>
      <c r="K122" s="4" t="str">
        <f t="shared" si="10"/>
        <v xml:space="preserve">[52,90507058, </v>
      </c>
      <c r="L122" t="str">
        <f t="shared" si="11"/>
        <v xml:space="preserve">43,40695687], </v>
      </c>
      <c r="N122" s="9" t="str">
        <f t="shared" si="18"/>
        <v>Осевой коллектор</v>
      </c>
      <c r="O122">
        <f t="shared" si="12"/>
        <v>325</v>
      </c>
      <c r="P122">
        <f t="shared" si="13"/>
        <v>14</v>
      </c>
      <c r="Q122" s="9">
        <f t="shared" si="14"/>
        <v>1005.31</v>
      </c>
      <c r="R122" t="e">
        <f>IF(A122=0,#REF!,A122)</f>
        <v>#REF!</v>
      </c>
      <c r="S122" t="str">
        <f t="shared" si="17"/>
        <v>FL 10</v>
      </c>
      <c r="T122" s="60" t="str">
        <f t="shared" si="19"/>
        <v>UZN_FL 10</v>
      </c>
      <c r="U122" t="e">
        <f>VLOOKUP(T122,структура!$A$2:$B$3697,2,0)</f>
        <v>#N/A</v>
      </c>
      <c r="V122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</v>
      </c>
      <c r="X122" s="1">
        <f t="shared" si="16"/>
        <v>0</v>
      </c>
    </row>
    <row r="123" spans="1:24" x14ac:dyDescent="0.45">
      <c r="A123" s="59"/>
      <c r="B123" s="57">
        <v>1056.23</v>
      </c>
      <c r="C123" s="57">
        <v>1056.6099999999999</v>
      </c>
      <c r="D123" s="57">
        <v>43.40670815</v>
      </c>
      <c r="E123" s="57">
        <v>52.905598660000003</v>
      </c>
      <c r="F123" s="57">
        <v>230.22</v>
      </c>
      <c r="G123" s="59"/>
      <c r="H123" s="59"/>
      <c r="I123" s="59"/>
      <c r="J123" s="2"/>
      <c r="K123" s="4" t="str">
        <f t="shared" si="10"/>
        <v xml:space="preserve">[52,90559866, </v>
      </c>
      <c r="L123" t="str">
        <f t="shared" si="11"/>
        <v xml:space="preserve">43,40670815], </v>
      </c>
      <c r="N123" s="9" t="str">
        <f t="shared" si="18"/>
        <v>Осевой коллектор</v>
      </c>
      <c r="O123">
        <f t="shared" si="12"/>
        <v>325</v>
      </c>
      <c r="P123">
        <f t="shared" si="13"/>
        <v>14</v>
      </c>
      <c r="Q123" s="9">
        <f t="shared" si="14"/>
        <v>1056.23</v>
      </c>
      <c r="R123" t="e">
        <f>IF(A123=0,#REF!,A123)</f>
        <v>#REF!</v>
      </c>
      <c r="S123" t="str">
        <f t="shared" si="17"/>
        <v>FL 10</v>
      </c>
      <c r="T123" t="str">
        <f t="shared" si="19"/>
        <v>UZN_FL 10</v>
      </c>
      <c r="U123" t="e">
        <f>VLOOKUP(T123,структура!$A$2:$B$3697,2,0)</f>
        <v>#N/A</v>
      </c>
      <c r="V123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</v>
      </c>
      <c r="X123">
        <f t="shared" si="16"/>
        <v>0</v>
      </c>
    </row>
    <row r="124" spans="1:24" ht="399" x14ac:dyDescent="0.45">
      <c r="A124" s="59"/>
      <c r="B124" s="57">
        <v>1134.8800000000001</v>
      </c>
      <c r="C124" s="57">
        <v>1135.2539999999999</v>
      </c>
      <c r="D124" s="57">
        <v>43.406324040000001</v>
      </c>
      <c r="E124" s="57">
        <v>52.90641419</v>
      </c>
      <c r="F124" s="57">
        <v>230.11</v>
      </c>
      <c r="G124" s="59"/>
      <c r="H124" s="59"/>
      <c r="I124" s="59"/>
      <c r="J124" s="2"/>
      <c r="K124" s="4" t="str">
        <f t="shared" si="10"/>
        <v xml:space="preserve">[52,90641419, </v>
      </c>
      <c r="L124" t="str">
        <f t="shared" si="11"/>
        <v xml:space="preserve">43,40632404], </v>
      </c>
      <c r="N124" s="9" t="str">
        <f t="shared" si="18"/>
        <v>Осевой коллектор</v>
      </c>
      <c r="O124">
        <f t="shared" si="12"/>
        <v>325</v>
      </c>
      <c r="P124">
        <f t="shared" si="13"/>
        <v>14</v>
      </c>
      <c r="Q124" s="9">
        <f t="shared" si="14"/>
        <v>1134.8800000000001</v>
      </c>
      <c r="R124" t="e">
        <f>IF(A124=0,#REF!,A124)</f>
        <v>#REF!</v>
      </c>
      <c r="S124" t="str">
        <f t="shared" si="17"/>
        <v>FL 10</v>
      </c>
      <c r="T124" s="60" t="str">
        <f t="shared" si="19"/>
        <v>UZN_FL 10</v>
      </c>
      <c r="U124" t="e">
        <f>VLOOKUP(T124,структура!$A$2:$B$3697,2,0)</f>
        <v>#N/A</v>
      </c>
      <c r="V124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</v>
      </c>
      <c r="X124" s="1">
        <f t="shared" si="16"/>
        <v>0</v>
      </c>
    </row>
    <row r="125" spans="1:24" ht="409.5" x14ac:dyDescent="0.45">
      <c r="A125" s="59"/>
      <c r="B125" s="57">
        <v>1147.67</v>
      </c>
      <c r="C125" s="57">
        <v>1148.05</v>
      </c>
      <c r="D125" s="57">
        <v>43.40627199</v>
      </c>
      <c r="E125" s="57">
        <v>52.906555109999999</v>
      </c>
      <c r="F125" s="57">
        <v>230.11</v>
      </c>
      <c r="G125" s="59"/>
      <c r="H125" s="59"/>
      <c r="I125" s="59"/>
      <c r="J125" s="2"/>
      <c r="K125" s="4" t="str">
        <f t="shared" si="10"/>
        <v xml:space="preserve">[52,90655511, </v>
      </c>
      <c r="L125" t="str">
        <f t="shared" si="11"/>
        <v xml:space="preserve">43,40627199], </v>
      </c>
      <c r="N125" s="9" t="str">
        <f t="shared" si="18"/>
        <v>Осевой коллектор</v>
      </c>
      <c r="O125">
        <f t="shared" si="12"/>
        <v>325</v>
      </c>
      <c r="P125">
        <f t="shared" si="13"/>
        <v>14</v>
      </c>
      <c r="Q125" s="9">
        <f t="shared" si="14"/>
        <v>1147.67</v>
      </c>
      <c r="R125" t="e">
        <f>IF(A125=0,#REF!,A125)</f>
        <v>#REF!</v>
      </c>
      <c r="S125" t="str">
        <f t="shared" si="17"/>
        <v>FL 10</v>
      </c>
      <c r="T125" s="60" t="str">
        <f t="shared" si="19"/>
        <v>UZN_FL 10</v>
      </c>
      <c r="U125" t="e">
        <f>VLOOKUP(T125,структура!$A$2:$B$3697,2,0)</f>
        <v>#N/A</v>
      </c>
      <c r="V125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</v>
      </c>
      <c r="W125" s="60"/>
      <c r="X125" s="1">
        <f t="shared" si="16"/>
        <v>0</v>
      </c>
    </row>
    <row r="126" spans="1:24" x14ac:dyDescent="0.45">
      <c r="A126" s="59"/>
      <c r="B126" s="57">
        <v>1239.1099999999999</v>
      </c>
      <c r="C126" s="57">
        <v>1239.49</v>
      </c>
      <c r="D126" s="57">
        <v>43.405899990000002</v>
      </c>
      <c r="E126" s="57">
        <v>52.907562079999998</v>
      </c>
      <c r="F126" s="57">
        <v>230.27</v>
      </c>
      <c r="G126" s="59"/>
      <c r="H126" s="59"/>
      <c r="I126" s="59"/>
      <c r="J126" s="2"/>
      <c r="K126" s="4" t="str">
        <f t="shared" si="10"/>
        <v xml:space="preserve">[52,90756208, </v>
      </c>
      <c r="L126" t="str">
        <f t="shared" si="11"/>
        <v xml:space="preserve">43,40589999], </v>
      </c>
      <c r="N126" s="9" t="str">
        <f t="shared" si="18"/>
        <v>Осевой коллектор</v>
      </c>
      <c r="O126">
        <f t="shared" si="12"/>
        <v>325</v>
      </c>
      <c r="P126">
        <f t="shared" si="13"/>
        <v>14</v>
      </c>
      <c r="Q126" s="9">
        <f t="shared" si="14"/>
        <v>1239.1099999999999</v>
      </c>
      <c r="R126" t="e">
        <f>IF(A126=0,#REF!,A126)</f>
        <v>#REF!</v>
      </c>
      <c r="S126" t="str">
        <f t="shared" si="17"/>
        <v>FL 10</v>
      </c>
      <c r="T126" s="60" t="str">
        <f t="shared" si="19"/>
        <v>UZN_FL 10</v>
      </c>
      <c r="U126" t="e">
        <f>VLOOKUP(T126,структура!$A$2:$B$3697,2,0)</f>
        <v>#N/A</v>
      </c>
      <c r="V126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[52,90756208, 43,40589999], </v>
      </c>
      <c r="X126" s="1">
        <f t="shared" si="16"/>
        <v>0</v>
      </c>
    </row>
    <row r="127" spans="1:24" x14ac:dyDescent="0.45">
      <c r="A127" s="59"/>
      <c r="B127" s="57">
        <v>1243.3</v>
      </c>
      <c r="C127" s="57">
        <v>1243.6759999999999</v>
      </c>
      <c r="D127" s="57">
        <v>43.40588297</v>
      </c>
      <c r="E127" s="57">
        <v>52.907608170000003</v>
      </c>
      <c r="F127" s="57">
        <v>230.27</v>
      </c>
      <c r="G127" s="59"/>
      <c r="H127" s="59"/>
      <c r="I127" s="59"/>
      <c r="J127" s="2"/>
      <c r="K127" s="4" t="str">
        <f t="shared" si="10"/>
        <v xml:space="preserve">[52,90760817, </v>
      </c>
      <c r="L127" t="str">
        <f t="shared" si="11"/>
        <v xml:space="preserve">43,40588297], </v>
      </c>
      <c r="N127" s="9" t="str">
        <f t="shared" si="18"/>
        <v>Осевой коллектор</v>
      </c>
      <c r="O127">
        <f t="shared" si="12"/>
        <v>325</v>
      </c>
      <c r="P127">
        <f t="shared" si="13"/>
        <v>14</v>
      </c>
      <c r="Q127" s="9">
        <f t="shared" si="14"/>
        <v>1243.3</v>
      </c>
      <c r="R127" t="e">
        <f>IF(A127=0,#REF!,A127)</f>
        <v>#REF!</v>
      </c>
      <c r="S127" t="str">
        <f t="shared" si="17"/>
        <v>FL 10</v>
      </c>
      <c r="T127" t="str">
        <f t="shared" si="19"/>
        <v>UZN_FL 10</v>
      </c>
      <c r="U127" t="e">
        <f>VLOOKUP(T127,структура!$A$2:$B$3697,2,0)</f>
        <v>#N/A</v>
      </c>
      <c r="V127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[52,90756208, 43,40589999], [52,90760817, 43,40588297], </v>
      </c>
      <c r="X127">
        <f t="shared" si="16"/>
        <v>0</v>
      </c>
    </row>
    <row r="128" spans="1:24" ht="409.5" x14ac:dyDescent="0.45">
      <c r="A128" s="59"/>
      <c r="B128" s="57">
        <v>1330.55</v>
      </c>
      <c r="C128" s="57">
        <v>1330.932</v>
      </c>
      <c r="D128" s="57">
        <v>43.405834519999999</v>
      </c>
      <c r="E128" s="57">
        <v>52.908683310000001</v>
      </c>
      <c r="F128" s="57">
        <v>230.81</v>
      </c>
      <c r="G128" s="59"/>
      <c r="H128" s="59"/>
      <c r="I128" s="59"/>
      <c r="J128" s="2"/>
      <c r="K128" s="4" t="str">
        <f t="shared" si="10"/>
        <v xml:space="preserve">[52,90868331, </v>
      </c>
      <c r="L128" t="str">
        <f t="shared" si="11"/>
        <v xml:space="preserve">43,40583452], </v>
      </c>
      <c r="N128" s="9" t="str">
        <f t="shared" si="18"/>
        <v>Осевой коллектор</v>
      </c>
      <c r="O128">
        <f t="shared" si="12"/>
        <v>325</v>
      </c>
      <c r="P128">
        <f t="shared" si="13"/>
        <v>14</v>
      </c>
      <c r="Q128" s="9">
        <f t="shared" si="14"/>
        <v>1330.55</v>
      </c>
      <c r="R128" t="e">
        <f>IF(A128=0,#REF!,A128)</f>
        <v>#REF!</v>
      </c>
      <c r="S128" t="str">
        <f t="shared" si="17"/>
        <v>FL 10</v>
      </c>
      <c r="T128" s="60" t="str">
        <f t="shared" si="19"/>
        <v>UZN_FL 10</v>
      </c>
      <c r="U128" t="e">
        <f>VLOOKUP(T128,структура!$A$2:$B$3697,2,0)</f>
        <v>#N/A</v>
      </c>
      <c r="V128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[52,90756208, 43,40589999], [52,90760817, 43,40588297], [52,90868331, 43,40583452], </v>
      </c>
      <c r="X128" s="1">
        <f t="shared" si="16"/>
        <v>0</v>
      </c>
    </row>
    <row r="129" spans="1:24" x14ac:dyDescent="0.45">
      <c r="A129" s="58"/>
      <c r="B129" s="57">
        <v>1421.99</v>
      </c>
      <c r="C129" s="57">
        <v>1422.3720000000001</v>
      </c>
      <c r="D129" s="57">
        <v>43.405783749999998</v>
      </c>
      <c r="E129" s="57">
        <v>52.909810020000002</v>
      </c>
      <c r="F129" s="57">
        <v>231.01</v>
      </c>
      <c r="G129" s="58"/>
      <c r="H129" s="58"/>
      <c r="I129" s="58"/>
      <c r="J129" s="2"/>
      <c r="K129" s="4" t="str">
        <f t="shared" si="10"/>
        <v xml:space="preserve">[52,90981002, </v>
      </c>
      <c r="L129" t="str">
        <f t="shared" si="11"/>
        <v>43,40578375]]</v>
      </c>
      <c r="N129" s="9" t="str">
        <f t="shared" si="18"/>
        <v>Осевой коллектор</v>
      </c>
      <c r="O129">
        <f t="shared" si="12"/>
        <v>325</v>
      </c>
      <c r="P129">
        <f t="shared" si="13"/>
        <v>14</v>
      </c>
      <c r="Q129" s="9">
        <f t="shared" si="14"/>
        <v>1421.99</v>
      </c>
      <c r="R129" t="e">
        <f>IF(A129=0,#REF!,A129)</f>
        <v>#REF!</v>
      </c>
      <c r="S129" t="str">
        <f t="shared" si="17"/>
        <v>FL 10</v>
      </c>
      <c r="T129" s="60" t="str">
        <f t="shared" si="19"/>
        <v>UZN_FL 10</v>
      </c>
      <c r="U129" t="e">
        <f>VLOOKUP(T129,структура!$A$2:$B$3697,2,0)</f>
        <v>#N/A</v>
      </c>
      <c r="V129" t="str">
        <f t="shared" si="15"/>
        <v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[52,90756208, 43,40589999], [52,90760817, 43,40588297], [52,90868331, 43,40583452], [52,90981002, 43,40578375]]</v>
      </c>
      <c r="X129" s="1">
        <f t="shared" si="16"/>
        <v>1</v>
      </c>
    </row>
    <row r="130" spans="1:24" x14ac:dyDescent="0.45">
      <c r="A130" s="59" t="s">
        <v>4420</v>
      </c>
      <c r="B130" s="57">
        <v>0</v>
      </c>
      <c r="C130" s="57">
        <v>0</v>
      </c>
      <c r="D130" s="57">
        <v>43.400832010000002</v>
      </c>
      <c r="E130" s="57">
        <v>52.923779269999997</v>
      </c>
      <c r="F130" s="57">
        <v>230.08</v>
      </c>
      <c r="G130" s="59">
        <v>506</v>
      </c>
      <c r="H130" s="59">
        <v>12</v>
      </c>
      <c r="I130" s="59">
        <v>0.2</v>
      </c>
      <c r="J130" s="2"/>
      <c r="K130" s="4" t="str">
        <f t="shared" si="10"/>
        <v xml:space="preserve">[[52,92377927, </v>
      </c>
      <c r="L130" t="str">
        <f t="shared" si="11"/>
        <v xml:space="preserve">43,40083201], </v>
      </c>
      <c r="N130" s="9" t="str">
        <f t="shared" si="18"/>
        <v>Осевой коллектор</v>
      </c>
      <c r="O130">
        <f t="shared" si="12"/>
        <v>530</v>
      </c>
      <c r="P130">
        <f t="shared" si="13"/>
        <v>12</v>
      </c>
      <c r="Q130" s="9">
        <f t="shared" si="14"/>
        <v>0</v>
      </c>
      <c r="R130" t="str">
        <f>IF(A130=0,#REF!,A130)</f>
        <v>FL 11</v>
      </c>
      <c r="S130" t="str">
        <f t="shared" si="17"/>
        <v>FL 11</v>
      </c>
      <c r="T130" s="60" t="str">
        <f t="shared" si="19"/>
        <v>UZN_FL 11</v>
      </c>
      <c r="U130" t="e">
        <f>VLOOKUP(T130,структура!$A$2:$B$3697,2,0)</f>
        <v>#N/A</v>
      </c>
      <c r="V130" t="str">
        <f t="shared" si="15"/>
        <v xml:space="preserve">[[52,92377927, 43,40083201], </v>
      </c>
      <c r="X130" s="1">
        <f t="shared" si="16"/>
        <v>0</v>
      </c>
    </row>
    <row r="131" spans="1:24" x14ac:dyDescent="0.45">
      <c r="A131" s="59"/>
      <c r="B131" s="57">
        <v>52.18</v>
      </c>
      <c r="C131" s="57">
        <v>52.18242</v>
      </c>
      <c r="D131" s="57">
        <v>43.400412230000001</v>
      </c>
      <c r="E131" s="57">
        <v>52.923490289999997</v>
      </c>
      <c r="F131" s="57">
        <v>230.08</v>
      </c>
      <c r="G131" s="59"/>
      <c r="H131" s="59"/>
      <c r="I131" s="59"/>
      <c r="J131" s="2"/>
      <c r="K131" s="4" t="str">
        <f t="shared" ref="K131:K194" si="20">IF(B131=0,"[["&amp;E131:E131&amp;", ","["&amp;E131&amp;", ")</f>
        <v xml:space="preserve">[52,92349029, </v>
      </c>
      <c r="L131" t="str">
        <f t="shared" ref="L131:L194" si="21">IF(B132=0,D131&amp;"]]",D131&amp;"], ")</f>
        <v xml:space="preserve">43,40041223], </v>
      </c>
      <c r="N131" s="9" t="str">
        <f t="shared" si="18"/>
        <v>Осевой коллектор</v>
      </c>
      <c r="O131">
        <f t="shared" ref="O131:O194" si="22">IF(G131=0,O130,G131+H131*2)</f>
        <v>530</v>
      </c>
      <c r="P131">
        <f t="shared" ref="P131:P194" si="23">IF(H131=0,P130,H131)</f>
        <v>12</v>
      </c>
      <c r="Q131" s="9">
        <f t="shared" ref="Q131:Q194" si="24">B131</f>
        <v>52.18</v>
      </c>
      <c r="R131" t="e">
        <f>IF(A131=0,#REF!,A131)</f>
        <v>#REF!</v>
      </c>
      <c r="S131" t="str">
        <f t="shared" si="17"/>
        <v>FL 11</v>
      </c>
      <c r="T131" s="60" t="str">
        <f t="shared" si="19"/>
        <v>UZN_FL 11</v>
      </c>
      <c r="U131" t="e">
        <f>VLOOKUP(T131,структура!$A$2:$B$3697,2,0)</f>
        <v>#N/A</v>
      </c>
      <c r="V131" t="str">
        <f t="shared" ref="V131:V194" si="25">CONCATENATE(IF(B131&lt;&gt;0,V130,""),K131,L131)</f>
        <v xml:space="preserve">[[52,92377927, 43,40083201], [52,92349029, 43,40041223], </v>
      </c>
      <c r="X131" s="1">
        <f t="shared" ref="X131:X194" si="26">IF(B132=0,1,0)</f>
        <v>0</v>
      </c>
    </row>
    <row r="132" spans="1:24" x14ac:dyDescent="0.45">
      <c r="A132" s="59"/>
      <c r="B132" s="57">
        <v>66.5</v>
      </c>
      <c r="C132" s="57">
        <v>66.500690000000006</v>
      </c>
      <c r="D132" s="57">
        <v>43.400470050000003</v>
      </c>
      <c r="E132" s="57">
        <v>52.923332330000001</v>
      </c>
      <c r="F132" s="57">
        <v>230.08</v>
      </c>
      <c r="G132" s="59"/>
      <c r="H132" s="59"/>
      <c r="I132" s="59"/>
      <c r="J132" s="2"/>
      <c r="K132" s="4" t="str">
        <f t="shared" si="20"/>
        <v xml:space="preserve">[52,92333233, </v>
      </c>
      <c r="L132" t="str">
        <f t="shared" si="21"/>
        <v xml:space="preserve">43,40047005], </v>
      </c>
      <c r="N132" s="9" t="str">
        <f t="shared" si="18"/>
        <v>Осевой коллектор</v>
      </c>
      <c r="O132">
        <f t="shared" si="22"/>
        <v>530</v>
      </c>
      <c r="P132">
        <f t="shared" si="23"/>
        <v>12</v>
      </c>
      <c r="Q132" s="9">
        <f t="shared" si="24"/>
        <v>66.5</v>
      </c>
      <c r="R132" t="e">
        <f>IF(A132=0,#REF!,A132)</f>
        <v>#REF!</v>
      </c>
      <c r="S132" t="str">
        <f t="shared" ref="S132:S195" si="27">IF(A132&lt;&gt;0,A132,S131)</f>
        <v>FL 11</v>
      </c>
      <c r="T132" s="60" t="str">
        <f t="shared" si="19"/>
        <v>UZN_FL 11</v>
      </c>
      <c r="U132" t="e">
        <f>VLOOKUP(T132,структура!$A$2:$B$3697,2,0)</f>
        <v>#N/A</v>
      </c>
      <c r="V132" t="str">
        <f t="shared" si="25"/>
        <v xml:space="preserve">[[52,92377927, 43,40083201], [52,92349029, 43,40041223], [52,92333233, 43,40047005], </v>
      </c>
      <c r="X132" s="1">
        <f t="shared" si="26"/>
        <v>0</v>
      </c>
    </row>
    <row r="133" spans="1:24" x14ac:dyDescent="0.45">
      <c r="A133" s="59"/>
      <c r="B133" s="57">
        <v>142.08000000000001</v>
      </c>
      <c r="C133" s="57">
        <v>142.08500000000001</v>
      </c>
      <c r="D133" s="57">
        <v>43.40077522</v>
      </c>
      <c r="E133" s="57">
        <v>52.922498500000003</v>
      </c>
      <c r="F133" s="57">
        <v>230.98</v>
      </c>
      <c r="G133" s="59"/>
      <c r="H133" s="59"/>
      <c r="I133" s="59"/>
      <c r="J133" s="2"/>
      <c r="K133" s="4" t="str">
        <f t="shared" si="20"/>
        <v xml:space="preserve">[52,9224985, </v>
      </c>
      <c r="L133" t="str">
        <f t="shared" si="21"/>
        <v xml:space="preserve">43,40077522], </v>
      </c>
      <c r="N133" s="9" t="str">
        <f t="shared" si="18"/>
        <v>Осевой коллектор</v>
      </c>
      <c r="O133">
        <f t="shared" si="22"/>
        <v>530</v>
      </c>
      <c r="P133">
        <f t="shared" si="23"/>
        <v>12</v>
      </c>
      <c r="Q133" s="9">
        <f t="shared" si="24"/>
        <v>142.08000000000001</v>
      </c>
      <c r="R133" t="e">
        <f>IF(A133=0,#REF!,A133)</f>
        <v>#REF!</v>
      </c>
      <c r="S133" t="str">
        <f t="shared" si="27"/>
        <v>FL 11</v>
      </c>
      <c r="T133" t="str">
        <f t="shared" si="19"/>
        <v>UZN_FL 11</v>
      </c>
      <c r="U133" t="e">
        <f>VLOOKUP(T133,структура!$A$2:$B$3697,2,0)</f>
        <v>#N/A</v>
      </c>
      <c r="V133" t="str">
        <f t="shared" si="25"/>
        <v xml:space="preserve">[[52,92377927, 43,40083201], [52,92349029, 43,40041223], [52,92333233, 43,40047005], [52,9224985, 43,40077522], </v>
      </c>
      <c r="W133" s="60"/>
      <c r="X133">
        <f t="shared" si="26"/>
        <v>0</v>
      </c>
    </row>
    <row r="134" spans="1:24" x14ac:dyDescent="0.45">
      <c r="A134" s="59"/>
      <c r="B134" s="57">
        <v>157.94</v>
      </c>
      <c r="C134" s="57">
        <v>157.96619999999999</v>
      </c>
      <c r="D134" s="57">
        <v>43.400845189999998</v>
      </c>
      <c r="E134" s="57">
        <v>52.922327840000001</v>
      </c>
      <c r="F134" s="57">
        <v>230.18</v>
      </c>
      <c r="G134" s="59"/>
      <c r="H134" s="59"/>
      <c r="I134" s="59"/>
      <c r="J134" s="2"/>
      <c r="K134" s="4" t="str">
        <f t="shared" si="20"/>
        <v xml:space="preserve">[52,92232784, </v>
      </c>
      <c r="L134" t="str">
        <f t="shared" si="21"/>
        <v xml:space="preserve">43,40084519], </v>
      </c>
      <c r="N134" s="9" t="str">
        <f t="shared" si="18"/>
        <v>Осевой коллектор</v>
      </c>
      <c r="O134">
        <f t="shared" si="22"/>
        <v>530</v>
      </c>
      <c r="P134">
        <f t="shared" si="23"/>
        <v>12</v>
      </c>
      <c r="Q134" s="9">
        <f t="shared" si="24"/>
        <v>157.94</v>
      </c>
      <c r="R134" t="e">
        <f>IF(A134=0,#REF!,A134)</f>
        <v>#REF!</v>
      </c>
      <c r="S134" t="str">
        <f t="shared" si="27"/>
        <v>FL 11</v>
      </c>
      <c r="T134" s="60" t="str">
        <f t="shared" si="19"/>
        <v>UZN_FL 11</v>
      </c>
      <c r="U134" s="15" t="e">
        <f>VLOOKUP(T134,структура!$A$2:$B$3770,2,0)</f>
        <v>#N/A</v>
      </c>
      <c r="V134" t="str">
        <f t="shared" si="25"/>
        <v xml:space="preserve">[[52,92377927, 43,40083201], [52,92349029, 43,40041223], [52,92333233, 43,40047005], [52,9224985, 43,40077522], [52,92232784, 43,40084519], </v>
      </c>
      <c r="X134" s="1">
        <f t="shared" si="26"/>
        <v>0</v>
      </c>
    </row>
    <row r="135" spans="1:24" x14ac:dyDescent="0.45">
      <c r="A135" s="58"/>
      <c r="B135" s="57">
        <v>218.56</v>
      </c>
      <c r="C135" s="57">
        <v>218.5915</v>
      </c>
      <c r="D135" s="57">
        <v>43.401112609999998</v>
      </c>
      <c r="E135" s="57">
        <v>52.921675569999998</v>
      </c>
      <c r="F135" s="57">
        <v>231.04</v>
      </c>
      <c r="G135" s="58"/>
      <c r="H135" s="58"/>
      <c r="I135" s="58"/>
      <c r="J135" s="2"/>
      <c r="K135" s="4" t="str">
        <f t="shared" si="20"/>
        <v xml:space="preserve">[52,92167557, </v>
      </c>
      <c r="L135" t="str">
        <f t="shared" si="21"/>
        <v xml:space="preserve">43,40111261], </v>
      </c>
      <c r="N135" s="9" t="str">
        <f t="shared" ref="N135:N198" si="28">N134</f>
        <v>Осевой коллектор</v>
      </c>
      <c r="O135">
        <f t="shared" si="22"/>
        <v>530</v>
      </c>
      <c r="P135">
        <f t="shared" si="23"/>
        <v>12</v>
      </c>
      <c r="Q135" s="9">
        <f t="shared" si="24"/>
        <v>218.56</v>
      </c>
      <c r="R135" t="e">
        <f>IF(A135=0,#REF!,A135)</f>
        <v>#REF!</v>
      </c>
      <c r="S135" t="str">
        <f t="shared" si="27"/>
        <v>FL 11</v>
      </c>
      <c r="T135" s="60" t="str">
        <f t="shared" ref="T135:T198" si="29">"UZN_"&amp;S135</f>
        <v>UZN_FL 11</v>
      </c>
      <c r="U135" t="e">
        <f>VLOOKUP(T135,структура!$A$2:$B$3697,2,0)</f>
        <v>#N/A</v>
      </c>
      <c r="V135" t="str">
        <f t="shared" si="25"/>
        <v xml:space="preserve">[[52,92377927, 43,40083201], [52,92349029, 43,40041223], [52,92333233, 43,40047005], [52,9224985, 43,40077522], [52,92232784, 43,40084519], [52,92167557, 43,40111261], </v>
      </c>
      <c r="X135" s="1">
        <f t="shared" si="26"/>
        <v>0</v>
      </c>
    </row>
    <row r="136" spans="1:24" x14ac:dyDescent="0.45">
      <c r="A136" s="59"/>
      <c r="B136" s="57">
        <v>249.38</v>
      </c>
      <c r="C136" s="57">
        <v>249.41810000000001</v>
      </c>
      <c r="D136" s="57">
        <v>43.401243880000003</v>
      </c>
      <c r="E136" s="57">
        <v>52.921340399999998</v>
      </c>
      <c r="F136" s="57">
        <v>231.64</v>
      </c>
      <c r="G136" s="59"/>
      <c r="H136" s="59"/>
      <c r="I136" s="59"/>
      <c r="J136" s="2"/>
      <c r="K136" s="4" t="str">
        <f t="shared" si="20"/>
        <v xml:space="preserve">[52,9213404, </v>
      </c>
      <c r="L136" t="str">
        <f t="shared" si="21"/>
        <v xml:space="preserve">43,40124388], </v>
      </c>
      <c r="N136" s="9" t="str">
        <f t="shared" si="28"/>
        <v>Осевой коллектор</v>
      </c>
      <c r="O136">
        <f t="shared" si="22"/>
        <v>530</v>
      </c>
      <c r="P136">
        <f t="shared" si="23"/>
        <v>12</v>
      </c>
      <c r="Q136" s="9">
        <f t="shared" si="24"/>
        <v>249.38</v>
      </c>
      <c r="R136" t="e">
        <f>IF(A136=0,#REF!,A136)</f>
        <v>#REF!</v>
      </c>
      <c r="S136" t="str">
        <f t="shared" si="27"/>
        <v>FL 11</v>
      </c>
      <c r="T136" s="60" t="str">
        <f t="shared" si="29"/>
        <v>UZN_FL 11</v>
      </c>
      <c r="U136" t="e">
        <f>VLOOKUP(T136,структура!$A$2:$B$3697,2,0)</f>
        <v>#N/A</v>
      </c>
      <c r="V136" t="str">
        <f t="shared" si="25"/>
        <v xml:space="preserve">[[52,92377927, 43,40083201], [52,92349029, 43,40041223], [52,92333233, 43,40047005], [52,9224985, 43,40077522], [52,92232784, 43,40084519], [52,92167557, 43,40111261], [52,9213404, 43,40124388], </v>
      </c>
      <c r="X136" s="1">
        <f t="shared" si="26"/>
        <v>0</v>
      </c>
    </row>
    <row r="137" spans="1:24" x14ac:dyDescent="0.45">
      <c r="A137" s="59"/>
      <c r="B137" s="57">
        <v>310.97000000000003</v>
      </c>
      <c r="C137" s="57">
        <v>311.02269999999999</v>
      </c>
      <c r="D137" s="57">
        <v>43.4015062</v>
      </c>
      <c r="E137" s="57">
        <v>52.920670569999999</v>
      </c>
      <c r="F137" s="57">
        <v>230.46</v>
      </c>
      <c r="G137" s="59"/>
      <c r="H137" s="59"/>
      <c r="I137" s="59"/>
      <c r="J137" s="2"/>
      <c r="K137" s="4" t="str">
        <f t="shared" si="20"/>
        <v xml:space="preserve">[52,92067057, </v>
      </c>
      <c r="L137" t="str">
        <f t="shared" si="21"/>
        <v xml:space="preserve">43,4015062], </v>
      </c>
      <c r="N137" s="9" t="str">
        <f t="shared" si="28"/>
        <v>Осевой коллектор</v>
      </c>
      <c r="O137">
        <f t="shared" si="22"/>
        <v>530</v>
      </c>
      <c r="P137">
        <f t="shared" si="23"/>
        <v>12</v>
      </c>
      <c r="Q137" s="9">
        <f t="shared" si="24"/>
        <v>310.97000000000003</v>
      </c>
      <c r="R137" t="e">
        <f>IF(A137=0,#REF!,A137)</f>
        <v>#REF!</v>
      </c>
      <c r="S137" t="str">
        <f t="shared" si="27"/>
        <v>FL 11</v>
      </c>
      <c r="T137" t="str">
        <f t="shared" si="29"/>
        <v>UZN_FL 11</v>
      </c>
      <c r="U137" t="e">
        <f>VLOOKUP(T137,структура!$A$2:$B$3697,2,0)</f>
        <v>#N/A</v>
      </c>
      <c r="V137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</v>
      </c>
      <c r="X137">
        <f t="shared" si="26"/>
        <v>0</v>
      </c>
    </row>
    <row r="138" spans="1:24" x14ac:dyDescent="0.45">
      <c r="A138" s="59"/>
      <c r="B138" s="57">
        <v>340.82</v>
      </c>
      <c r="C138" s="57">
        <v>340.87209999999999</v>
      </c>
      <c r="D138" s="57">
        <v>43.40164025</v>
      </c>
      <c r="E138" s="57">
        <v>52.920351269999998</v>
      </c>
      <c r="F138" s="57">
        <v>230.86</v>
      </c>
      <c r="G138" s="59"/>
      <c r="H138" s="59"/>
      <c r="I138" s="59"/>
      <c r="J138" s="2"/>
      <c r="K138" s="4" t="str">
        <f t="shared" si="20"/>
        <v xml:space="preserve">[52,92035127, </v>
      </c>
      <c r="L138" t="str">
        <f t="shared" si="21"/>
        <v xml:space="preserve">43,40164025], </v>
      </c>
      <c r="N138" s="9" t="str">
        <f t="shared" si="28"/>
        <v>Осевой коллектор</v>
      </c>
      <c r="O138">
        <f t="shared" si="22"/>
        <v>530</v>
      </c>
      <c r="P138">
        <f t="shared" si="23"/>
        <v>12</v>
      </c>
      <c r="Q138" s="9">
        <f t="shared" si="24"/>
        <v>340.82</v>
      </c>
      <c r="R138" t="e">
        <f>IF(A138=0,#REF!,A138)</f>
        <v>#REF!</v>
      </c>
      <c r="S138" t="str">
        <f t="shared" si="27"/>
        <v>FL 11</v>
      </c>
      <c r="T138" s="60" t="str">
        <f t="shared" si="29"/>
        <v>UZN_FL 11</v>
      </c>
      <c r="U138" t="e">
        <f>VLOOKUP(T138,структура!$A$2:$B$3697,2,0)</f>
        <v>#N/A</v>
      </c>
      <c r="V138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</v>
      </c>
      <c r="W138" s="60"/>
      <c r="X138" s="1">
        <f t="shared" si="26"/>
        <v>0</v>
      </c>
    </row>
    <row r="139" spans="1:24" x14ac:dyDescent="0.45">
      <c r="A139" s="59"/>
      <c r="B139" s="57">
        <v>426.76</v>
      </c>
      <c r="C139" s="57">
        <v>426.81909999999999</v>
      </c>
      <c r="D139" s="57">
        <v>43.402026210000002</v>
      </c>
      <c r="E139" s="57">
        <v>52.919431830000001</v>
      </c>
      <c r="F139" s="57">
        <v>231.66</v>
      </c>
      <c r="G139" s="59"/>
      <c r="H139" s="59"/>
      <c r="I139" s="59"/>
      <c r="J139" s="2"/>
      <c r="K139" s="4" t="str">
        <f t="shared" si="20"/>
        <v xml:space="preserve">[52,91943183, </v>
      </c>
      <c r="L139" t="str">
        <f t="shared" si="21"/>
        <v xml:space="preserve">43,40202621], </v>
      </c>
      <c r="N139" s="9" t="str">
        <f t="shared" si="28"/>
        <v>Осевой коллектор</v>
      </c>
      <c r="O139">
        <f t="shared" si="22"/>
        <v>530</v>
      </c>
      <c r="P139">
        <f t="shared" si="23"/>
        <v>12</v>
      </c>
      <c r="Q139" s="9">
        <f t="shared" si="24"/>
        <v>426.76</v>
      </c>
      <c r="R139" t="e">
        <f>IF(A139=0,#REF!,A139)</f>
        <v>#REF!</v>
      </c>
      <c r="S139" t="str">
        <f t="shared" si="27"/>
        <v>FL 11</v>
      </c>
      <c r="T139" s="60" t="str">
        <f t="shared" si="29"/>
        <v>UZN_FL 11</v>
      </c>
      <c r="U139" t="e">
        <f>VLOOKUP(T139,структура!$A$2:$B$3697,2,0)</f>
        <v>#N/A</v>
      </c>
      <c r="V139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</v>
      </c>
      <c r="X139" s="1">
        <f t="shared" si="26"/>
        <v>0</v>
      </c>
    </row>
    <row r="140" spans="1:24" x14ac:dyDescent="0.45">
      <c r="A140" s="59"/>
      <c r="B140" s="57">
        <v>432.26</v>
      </c>
      <c r="C140" s="57">
        <v>432.3159</v>
      </c>
      <c r="D140" s="57">
        <v>43.402050670000001</v>
      </c>
      <c r="E140" s="57">
        <v>52.919372850000002</v>
      </c>
      <c r="F140" s="57">
        <v>231.66</v>
      </c>
      <c r="G140" s="59"/>
      <c r="H140" s="59"/>
      <c r="I140" s="59"/>
      <c r="J140" s="2"/>
      <c r="K140" s="4" t="str">
        <f t="shared" si="20"/>
        <v xml:space="preserve">[52,91937285, </v>
      </c>
      <c r="L140" t="str">
        <f t="shared" si="21"/>
        <v xml:space="preserve">43,40205067], </v>
      </c>
      <c r="N140" s="9" t="str">
        <f t="shared" si="28"/>
        <v>Осевой коллектор</v>
      </c>
      <c r="O140">
        <f t="shared" si="22"/>
        <v>530</v>
      </c>
      <c r="P140">
        <f t="shared" si="23"/>
        <v>12</v>
      </c>
      <c r="Q140" s="9">
        <f t="shared" si="24"/>
        <v>432.26</v>
      </c>
      <c r="R140" t="e">
        <f>IF(A140=0,#REF!,A140)</f>
        <v>#REF!</v>
      </c>
      <c r="S140" t="str">
        <f t="shared" si="27"/>
        <v>FL 11</v>
      </c>
      <c r="T140" s="60" t="str">
        <f t="shared" si="29"/>
        <v>UZN_FL 11</v>
      </c>
      <c r="U140" t="e">
        <f>VLOOKUP(T140,структура!$A$2:$B$3697,2,0)</f>
        <v>#N/A</v>
      </c>
      <c r="V14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</v>
      </c>
      <c r="X140" s="1">
        <f t="shared" si="26"/>
        <v>0</v>
      </c>
    </row>
    <row r="141" spans="1:24" x14ac:dyDescent="0.45">
      <c r="A141" s="58"/>
      <c r="B141" s="57">
        <v>513.36</v>
      </c>
      <c r="C141" s="57">
        <v>513.41700000000003</v>
      </c>
      <c r="D141" s="57">
        <v>43.402411579999999</v>
      </c>
      <c r="E141" s="57">
        <v>52.918502609999997</v>
      </c>
      <c r="F141" s="57">
        <v>231.66</v>
      </c>
      <c r="G141" s="58"/>
      <c r="H141" s="58"/>
      <c r="I141" s="58"/>
      <c r="J141" s="2"/>
      <c r="K141" s="4" t="str">
        <f t="shared" si="20"/>
        <v xml:space="preserve">[52,91850261, </v>
      </c>
      <c r="L141" t="str">
        <f t="shared" si="21"/>
        <v xml:space="preserve">43,40241158], </v>
      </c>
      <c r="N141" s="9" t="str">
        <f t="shared" si="28"/>
        <v>Осевой коллектор</v>
      </c>
      <c r="O141">
        <f t="shared" si="22"/>
        <v>530</v>
      </c>
      <c r="P141">
        <f t="shared" si="23"/>
        <v>12</v>
      </c>
      <c r="Q141" s="9">
        <f t="shared" si="24"/>
        <v>513.36</v>
      </c>
      <c r="R141" t="e">
        <f>IF(A141=0,#REF!,A141)</f>
        <v>#REF!</v>
      </c>
      <c r="S141" t="str">
        <f t="shared" si="27"/>
        <v>FL 11</v>
      </c>
      <c r="T141" t="str">
        <f t="shared" si="29"/>
        <v>UZN_FL 11</v>
      </c>
      <c r="U141" t="e">
        <f>VLOOKUP(T141,структура!$A$2:$B$3697,2,0)</f>
        <v>#N/A</v>
      </c>
      <c r="V141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</v>
      </c>
      <c r="X141">
        <f t="shared" si="26"/>
        <v>0</v>
      </c>
    </row>
    <row r="142" spans="1:24" ht="185.25" x14ac:dyDescent="0.45">
      <c r="A142" s="59"/>
      <c r="B142" s="57">
        <v>523.70000000000005</v>
      </c>
      <c r="C142" s="57">
        <v>523.7559</v>
      </c>
      <c r="D142" s="57">
        <v>43.402463179999998</v>
      </c>
      <c r="E142" s="57">
        <v>52.918396399999999</v>
      </c>
      <c r="F142" s="57">
        <v>231.66</v>
      </c>
      <c r="G142" s="59"/>
      <c r="H142" s="59"/>
      <c r="I142" s="59"/>
      <c r="J142" s="2"/>
      <c r="K142" s="4" t="str">
        <f t="shared" si="20"/>
        <v xml:space="preserve">[52,9183964, </v>
      </c>
      <c r="L142" t="str">
        <f t="shared" si="21"/>
        <v xml:space="preserve">43,40246318], </v>
      </c>
      <c r="N142" s="9" t="str">
        <f t="shared" si="28"/>
        <v>Осевой коллектор</v>
      </c>
      <c r="O142">
        <f t="shared" si="22"/>
        <v>530</v>
      </c>
      <c r="P142">
        <f t="shared" si="23"/>
        <v>12</v>
      </c>
      <c r="Q142" s="9">
        <f t="shared" si="24"/>
        <v>523.70000000000005</v>
      </c>
      <c r="R142" t="e">
        <f>IF(A142=0,#REF!,A142)</f>
        <v>#REF!</v>
      </c>
      <c r="S142" t="str">
        <f t="shared" si="27"/>
        <v>FL 11</v>
      </c>
      <c r="T142" s="60" t="str">
        <f t="shared" si="29"/>
        <v>UZN_FL 11</v>
      </c>
      <c r="U142" t="e">
        <f>VLOOKUP(T142,структура!$A$2:$B$3697,2,0)</f>
        <v>#N/A</v>
      </c>
      <c r="V142" s="6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</v>
      </c>
      <c r="X142" s="1">
        <f t="shared" si="26"/>
        <v>0</v>
      </c>
    </row>
    <row r="143" spans="1:24" ht="199.5" x14ac:dyDescent="0.45">
      <c r="A143" s="59"/>
      <c r="B143" s="57">
        <v>583.86</v>
      </c>
      <c r="C143" s="57">
        <v>583.92700000000002</v>
      </c>
      <c r="D143" s="57">
        <v>43.402763460000003</v>
      </c>
      <c r="E143" s="57">
        <v>52.917778349999999</v>
      </c>
      <c r="F143" s="57">
        <v>232.66</v>
      </c>
      <c r="G143" s="59"/>
      <c r="H143" s="59"/>
      <c r="I143" s="59"/>
      <c r="J143" s="2"/>
      <c r="K143" s="4" t="str">
        <f t="shared" si="20"/>
        <v xml:space="preserve">[52,91777835, </v>
      </c>
      <c r="L143" t="str">
        <f t="shared" si="21"/>
        <v xml:space="preserve">43,40276346], </v>
      </c>
      <c r="N143" s="9" t="str">
        <f t="shared" si="28"/>
        <v>Осевой коллектор</v>
      </c>
      <c r="O143">
        <f t="shared" si="22"/>
        <v>530</v>
      </c>
      <c r="P143">
        <f t="shared" si="23"/>
        <v>12</v>
      </c>
      <c r="Q143" s="9">
        <f t="shared" si="24"/>
        <v>583.86</v>
      </c>
      <c r="R143" t="e">
        <f>IF(A143=0,#REF!,A143)</f>
        <v>#REF!</v>
      </c>
      <c r="S143" t="str">
        <f t="shared" si="27"/>
        <v>FL 11</v>
      </c>
      <c r="T143" s="60" t="str">
        <f t="shared" si="29"/>
        <v>UZN_FL 11</v>
      </c>
      <c r="U143" t="e">
        <f>VLOOKUP(T143,структура!$A$2:$B$3697,2,0)</f>
        <v>#N/A</v>
      </c>
      <c r="V143" s="6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</v>
      </c>
      <c r="W143" s="60"/>
      <c r="X143" s="1">
        <f t="shared" si="26"/>
        <v>0</v>
      </c>
    </row>
    <row r="144" spans="1:24" x14ac:dyDescent="0.45">
      <c r="A144" s="59"/>
      <c r="B144" s="57">
        <v>615.14</v>
      </c>
      <c r="C144" s="57">
        <v>615.20669999999996</v>
      </c>
      <c r="D144" s="57">
        <v>43.402895559999997</v>
      </c>
      <c r="E144" s="57">
        <v>52.917437390000003</v>
      </c>
      <c r="F144" s="57">
        <v>232.26</v>
      </c>
      <c r="G144" s="59"/>
      <c r="H144" s="59"/>
      <c r="I144" s="59"/>
      <c r="J144" s="2"/>
      <c r="K144" s="4" t="str">
        <f t="shared" si="20"/>
        <v xml:space="preserve">[52,91743739, </v>
      </c>
      <c r="L144" t="str">
        <f t="shared" si="21"/>
        <v xml:space="preserve">43,40289556], </v>
      </c>
      <c r="N144" s="9" t="str">
        <f t="shared" si="28"/>
        <v>Осевой коллектор</v>
      </c>
      <c r="O144">
        <f t="shared" si="22"/>
        <v>530</v>
      </c>
      <c r="P144">
        <f t="shared" si="23"/>
        <v>12</v>
      </c>
      <c r="Q144" s="9">
        <f t="shared" si="24"/>
        <v>615.14</v>
      </c>
      <c r="R144" t="e">
        <f>IF(A144=0,#REF!,A144)</f>
        <v>#REF!</v>
      </c>
      <c r="S144" t="str">
        <f t="shared" si="27"/>
        <v>FL 11</v>
      </c>
      <c r="T144" s="60" t="str">
        <f t="shared" si="29"/>
        <v>UZN_FL 11</v>
      </c>
      <c r="U144" t="e">
        <f>VLOOKUP(T144,структура!$A$2:$B$3697,2,0)</f>
        <v>#N/A</v>
      </c>
      <c r="V144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</v>
      </c>
      <c r="X144" s="1">
        <f t="shared" si="26"/>
        <v>0</v>
      </c>
    </row>
    <row r="145" spans="1:24" x14ac:dyDescent="0.45">
      <c r="A145" s="59"/>
      <c r="B145" s="57">
        <v>637.30999999999995</v>
      </c>
      <c r="C145" s="57">
        <v>637.39170000000001</v>
      </c>
      <c r="D145" s="57">
        <v>43.402989179999999</v>
      </c>
      <c r="E145" s="57">
        <v>52.917195720000002</v>
      </c>
      <c r="F145" s="57">
        <v>233.12</v>
      </c>
      <c r="G145" s="59"/>
      <c r="H145" s="59"/>
      <c r="I145" s="59"/>
      <c r="J145" s="2"/>
      <c r="K145" s="4" t="str">
        <f t="shared" si="20"/>
        <v xml:space="preserve">[52,91719572, </v>
      </c>
      <c r="L145" t="str">
        <f t="shared" si="21"/>
        <v xml:space="preserve">43,40298918], </v>
      </c>
      <c r="N145" s="9" t="str">
        <f t="shared" si="28"/>
        <v>Осевой коллектор</v>
      </c>
      <c r="O145">
        <f t="shared" si="22"/>
        <v>530</v>
      </c>
      <c r="P145">
        <f t="shared" si="23"/>
        <v>12</v>
      </c>
      <c r="Q145" s="9">
        <f t="shared" si="24"/>
        <v>637.30999999999995</v>
      </c>
      <c r="R145" t="e">
        <f>IF(A145=0,#REF!,A145)</f>
        <v>#REF!</v>
      </c>
      <c r="S145" t="str">
        <f t="shared" si="27"/>
        <v>FL 11</v>
      </c>
      <c r="T145" t="str">
        <f t="shared" si="29"/>
        <v>UZN_FL 11</v>
      </c>
      <c r="U145" t="e">
        <f>VLOOKUP(T145,структура!$A$2:$B$3697,2,0)</f>
        <v>#N/A</v>
      </c>
      <c r="V145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</v>
      </c>
      <c r="X145">
        <f t="shared" si="26"/>
        <v>0</v>
      </c>
    </row>
    <row r="146" spans="1:24" ht="242.25" x14ac:dyDescent="0.45">
      <c r="A146" s="59"/>
      <c r="B146" s="57">
        <v>706.58</v>
      </c>
      <c r="C146" s="57">
        <v>706.67060000000004</v>
      </c>
      <c r="D146" s="57">
        <v>43.403258469999997</v>
      </c>
      <c r="E146" s="57">
        <v>52.916424450000001</v>
      </c>
      <c r="F146" s="57">
        <v>232.12</v>
      </c>
      <c r="G146" s="59"/>
      <c r="H146" s="59"/>
      <c r="I146" s="59"/>
      <c r="J146" s="2"/>
      <c r="K146" s="4" t="str">
        <f t="shared" si="20"/>
        <v xml:space="preserve">[52,91642445, </v>
      </c>
      <c r="L146" t="str">
        <f t="shared" si="21"/>
        <v xml:space="preserve">43,40325847], </v>
      </c>
      <c r="N146" s="9" t="str">
        <f t="shared" si="28"/>
        <v>Осевой коллектор</v>
      </c>
      <c r="O146">
        <f t="shared" si="22"/>
        <v>530</v>
      </c>
      <c r="P146">
        <f t="shared" si="23"/>
        <v>12</v>
      </c>
      <c r="Q146" s="9">
        <f t="shared" si="24"/>
        <v>706.58</v>
      </c>
      <c r="R146" t="e">
        <f>IF(A146=0,#REF!,A146)</f>
        <v>#REF!</v>
      </c>
      <c r="S146" t="str">
        <f t="shared" si="27"/>
        <v>FL 11</v>
      </c>
      <c r="T146" s="60" t="str">
        <f t="shared" si="29"/>
        <v>UZN_FL 11</v>
      </c>
      <c r="U146" t="e">
        <f>VLOOKUP(T146,структура!$A$2:$B$3697,2,0)</f>
        <v>#N/A</v>
      </c>
      <c r="V146" s="6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</v>
      </c>
      <c r="X146" s="1">
        <f t="shared" si="26"/>
        <v>0</v>
      </c>
    </row>
    <row r="147" spans="1:24" x14ac:dyDescent="0.45">
      <c r="A147" s="59"/>
      <c r="B147" s="57">
        <v>798.02</v>
      </c>
      <c r="C147" s="57">
        <v>798.11109999999996</v>
      </c>
      <c r="D147" s="57">
        <v>43.40361394</v>
      </c>
      <c r="E147" s="57">
        <v>52.915406349999998</v>
      </c>
      <c r="F147" s="57">
        <v>231.82</v>
      </c>
      <c r="G147" s="59"/>
      <c r="H147" s="59"/>
      <c r="I147" s="59"/>
      <c r="J147" s="2"/>
      <c r="K147" s="4" t="str">
        <f t="shared" si="20"/>
        <v xml:space="preserve">[52,91540635, </v>
      </c>
      <c r="L147" t="str">
        <f t="shared" si="21"/>
        <v xml:space="preserve">43,40361394], </v>
      </c>
      <c r="N147" s="9" t="str">
        <f t="shared" si="28"/>
        <v>Осевой коллектор</v>
      </c>
      <c r="O147">
        <f t="shared" si="22"/>
        <v>530</v>
      </c>
      <c r="P147">
        <f t="shared" si="23"/>
        <v>12</v>
      </c>
      <c r="Q147" s="9">
        <f t="shared" si="24"/>
        <v>798.02</v>
      </c>
      <c r="R147" t="e">
        <f>IF(A147=0,#REF!,A147)</f>
        <v>#REF!</v>
      </c>
      <c r="S147" t="str">
        <f t="shared" si="27"/>
        <v>FL 11</v>
      </c>
      <c r="T147" s="60" t="str">
        <f t="shared" si="29"/>
        <v>UZN_FL 11</v>
      </c>
      <c r="U147" t="e">
        <f>VLOOKUP(T147,структура!$A$2:$B$3697,2,0)</f>
        <v>#N/A</v>
      </c>
      <c r="V147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</v>
      </c>
      <c r="X147" s="1">
        <f t="shared" si="26"/>
        <v>0</v>
      </c>
    </row>
    <row r="148" spans="1:24" x14ac:dyDescent="0.45">
      <c r="A148" s="59"/>
      <c r="B148" s="57">
        <v>889.46</v>
      </c>
      <c r="C148" s="57">
        <v>889.55460000000005</v>
      </c>
      <c r="D148" s="57">
        <v>43.40396939</v>
      </c>
      <c r="E148" s="57">
        <v>52.91438823</v>
      </c>
      <c r="F148" s="57">
        <v>232.62</v>
      </c>
      <c r="G148" s="59"/>
      <c r="H148" s="59"/>
      <c r="I148" s="59"/>
      <c r="J148" s="2"/>
      <c r="K148" s="4" t="str">
        <f t="shared" si="20"/>
        <v xml:space="preserve">[52,91438823, </v>
      </c>
      <c r="L148" t="str">
        <f t="shared" si="21"/>
        <v xml:space="preserve">43,40396939], </v>
      </c>
      <c r="N148" s="9" t="str">
        <f t="shared" si="28"/>
        <v>Осевой коллектор</v>
      </c>
      <c r="O148">
        <f t="shared" si="22"/>
        <v>530</v>
      </c>
      <c r="P148">
        <f t="shared" si="23"/>
        <v>12</v>
      </c>
      <c r="Q148" s="9">
        <f t="shared" si="24"/>
        <v>889.46</v>
      </c>
      <c r="R148" t="e">
        <f>IF(A148=0,#REF!,A148)</f>
        <v>#REF!</v>
      </c>
      <c r="S148" t="str">
        <f t="shared" si="27"/>
        <v>FL 11</v>
      </c>
      <c r="T148" s="60" t="str">
        <f t="shared" si="29"/>
        <v>UZN_FL 11</v>
      </c>
      <c r="U148" t="e">
        <f>VLOOKUP(T148,структура!$A$2:$B$3697,2,0)</f>
        <v>#N/A</v>
      </c>
      <c r="V148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</v>
      </c>
      <c r="X148" s="1">
        <f t="shared" si="26"/>
        <v>0</v>
      </c>
    </row>
    <row r="149" spans="1:24" x14ac:dyDescent="0.45">
      <c r="A149" s="59"/>
      <c r="B149" s="57">
        <v>980.9</v>
      </c>
      <c r="C149" s="57">
        <v>981.00009999999997</v>
      </c>
      <c r="D149" s="57">
        <v>43.404324840000001</v>
      </c>
      <c r="E149" s="57">
        <v>52.913370100000002</v>
      </c>
      <c r="F149" s="57">
        <v>231.62</v>
      </c>
      <c r="G149" s="59"/>
      <c r="H149" s="59"/>
      <c r="I149" s="59"/>
      <c r="J149" s="2"/>
      <c r="K149" s="4" t="str">
        <f t="shared" si="20"/>
        <v xml:space="preserve">[52,9133701, </v>
      </c>
      <c r="L149" t="str">
        <f t="shared" si="21"/>
        <v xml:space="preserve">43,40432484], </v>
      </c>
      <c r="N149" s="9" t="str">
        <f t="shared" si="28"/>
        <v>Осевой коллектор</v>
      </c>
      <c r="O149">
        <f t="shared" si="22"/>
        <v>530</v>
      </c>
      <c r="P149">
        <f t="shared" si="23"/>
        <v>12</v>
      </c>
      <c r="Q149" s="9">
        <f t="shared" si="24"/>
        <v>980.9</v>
      </c>
      <c r="R149" t="e">
        <f>IF(A149=0,#REF!,A149)</f>
        <v>#REF!</v>
      </c>
      <c r="S149" t="str">
        <f t="shared" si="27"/>
        <v>FL 11</v>
      </c>
      <c r="T149" s="60" t="str">
        <f t="shared" si="29"/>
        <v>UZN_FL 11</v>
      </c>
      <c r="U149" t="e">
        <f>VLOOKUP(T149,структура!$A$2:$B$3697,2,0)</f>
        <v>#N/A</v>
      </c>
      <c r="V149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</v>
      </c>
      <c r="X149" s="1">
        <f t="shared" si="26"/>
        <v>0</v>
      </c>
    </row>
    <row r="150" spans="1:24" x14ac:dyDescent="0.45">
      <c r="A150" s="59"/>
      <c r="B150" s="57">
        <v>1072.3399999999999</v>
      </c>
      <c r="C150" s="57">
        <v>1072.441</v>
      </c>
      <c r="D150" s="57">
        <v>43.40468027</v>
      </c>
      <c r="E150" s="57">
        <v>52.912351960000002</v>
      </c>
      <c r="F150" s="57">
        <v>232.08</v>
      </c>
      <c r="G150" s="59"/>
      <c r="H150" s="59"/>
      <c r="I150" s="59"/>
      <c r="J150" s="2"/>
      <c r="K150" s="4" t="str">
        <f t="shared" si="20"/>
        <v xml:space="preserve">[52,91235196, </v>
      </c>
      <c r="L150" t="str">
        <f t="shared" si="21"/>
        <v xml:space="preserve">43,40468027], </v>
      </c>
      <c r="N150" s="9" t="str">
        <f t="shared" si="28"/>
        <v>Осевой коллектор</v>
      </c>
      <c r="O150">
        <f t="shared" si="22"/>
        <v>530</v>
      </c>
      <c r="P150">
        <f t="shared" si="23"/>
        <v>12</v>
      </c>
      <c r="Q150" s="9">
        <f t="shared" si="24"/>
        <v>1072.3399999999999</v>
      </c>
      <c r="R150" t="e">
        <f>IF(A150=0,#REF!,A150)</f>
        <v>#REF!</v>
      </c>
      <c r="S150" t="str">
        <f t="shared" si="27"/>
        <v>FL 11</v>
      </c>
      <c r="T150" s="60" t="str">
        <f t="shared" si="29"/>
        <v>UZN_FL 11</v>
      </c>
      <c r="U150" t="e">
        <f>VLOOKUP(T150,структура!$A$2:$B$3697,2,0)</f>
        <v>#N/A</v>
      </c>
      <c r="V15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</v>
      </c>
      <c r="X150" s="1">
        <f t="shared" si="26"/>
        <v>0</v>
      </c>
    </row>
    <row r="151" spans="1:24" x14ac:dyDescent="0.45">
      <c r="A151" s="59"/>
      <c r="B151" s="57">
        <v>1163.78</v>
      </c>
      <c r="C151" s="57">
        <v>1163.886</v>
      </c>
      <c r="D151" s="57">
        <v>43.405035699999999</v>
      </c>
      <c r="E151" s="57">
        <v>52.911333810000002</v>
      </c>
      <c r="F151" s="57">
        <v>231.19</v>
      </c>
      <c r="G151" s="59"/>
      <c r="H151" s="59"/>
      <c r="I151" s="59"/>
      <c r="J151" s="2"/>
      <c r="K151" s="4" t="str">
        <f t="shared" si="20"/>
        <v xml:space="preserve">[52,91133381, </v>
      </c>
      <c r="L151" t="str">
        <f t="shared" si="21"/>
        <v xml:space="preserve">43,4050357], </v>
      </c>
      <c r="N151" s="9" t="str">
        <f t="shared" si="28"/>
        <v>Осевой коллектор</v>
      </c>
      <c r="O151">
        <f t="shared" si="22"/>
        <v>530</v>
      </c>
      <c r="P151">
        <f t="shared" si="23"/>
        <v>12</v>
      </c>
      <c r="Q151" s="9">
        <f t="shared" si="24"/>
        <v>1163.78</v>
      </c>
      <c r="R151" t="e">
        <f>IF(A151=0,#REF!,A151)</f>
        <v>#REF!</v>
      </c>
      <c r="S151" t="str">
        <f t="shared" si="27"/>
        <v>FL 11</v>
      </c>
      <c r="T151" t="str">
        <f t="shared" si="29"/>
        <v>UZN_FL 11</v>
      </c>
      <c r="U151" t="e">
        <f>VLOOKUP(T151,структура!$A$2:$B$3697,2,0)</f>
        <v>#N/A</v>
      </c>
      <c r="V151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[52,91133381, 43,4050357], </v>
      </c>
      <c r="W151" s="60"/>
      <c r="X151">
        <f t="shared" si="26"/>
        <v>0</v>
      </c>
    </row>
    <row r="152" spans="1:24" x14ac:dyDescent="0.45">
      <c r="A152" s="59"/>
      <c r="B152" s="57">
        <v>1236.71</v>
      </c>
      <c r="C152" s="57">
        <v>1236.8320000000001</v>
      </c>
      <c r="D152" s="57">
        <v>43.405319169999999</v>
      </c>
      <c r="E152" s="57">
        <v>52.910521760000002</v>
      </c>
      <c r="F152" s="57">
        <v>232.79</v>
      </c>
      <c r="G152" s="59"/>
      <c r="H152" s="59"/>
      <c r="I152" s="59"/>
      <c r="J152" s="2"/>
      <c r="K152" s="4" t="str">
        <f t="shared" si="20"/>
        <v xml:space="preserve">[52,91052176, </v>
      </c>
      <c r="L152" t="str">
        <f t="shared" si="21"/>
        <v xml:space="preserve">43,40531917], </v>
      </c>
      <c r="N152" s="9" t="str">
        <f t="shared" si="28"/>
        <v>Осевой коллектор</v>
      </c>
      <c r="O152">
        <f t="shared" si="22"/>
        <v>530</v>
      </c>
      <c r="P152">
        <f t="shared" si="23"/>
        <v>12</v>
      </c>
      <c r="Q152" s="9">
        <f t="shared" si="24"/>
        <v>1236.71</v>
      </c>
      <c r="R152" t="e">
        <f>IF(A152=0,#REF!,A152)</f>
        <v>#REF!</v>
      </c>
      <c r="S152" t="str">
        <f t="shared" si="27"/>
        <v>FL 11</v>
      </c>
      <c r="T152" s="60" t="str">
        <f t="shared" si="29"/>
        <v>UZN_FL 11</v>
      </c>
      <c r="U152" t="e">
        <f>VLOOKUP(T152,структура!$A$2:$B$3697,2,0)</f>
        <v>#N/A</v>
      </c>
      <c r="V152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[52,91133381, 43,4050357], [52,91052176, 43,40531917], </v>
      </c>
      <c r="X152" s="1">
        <f t="shared" si="26"/>
        <v>0</v>
      </c>
    </row>
    <row r="153" spans="1:24" x14ac:dyDescent="0.45">
      <c r="A153" s="59"/>
      <c r="B153" s="57">
        <v>1255.22</v>
      </c>
      <c r="C153" s="57">
        <v>1255.43</v>
      </c>
      <c r="D153" s="57">
        <v>43.405288229999996</v>
      </c>
      <c r="E153" s="57">
        <v>52.910297210000003</v>
      </c>
      <c r="F153" s="57">
        <v>230.99</v>
      </c>
      <c r="G153" s="59"/>
      <c r="H153" s="59"/>
      <c r="I153" s="59"/>
      <c r="J153" s="2"/>
      <c r="K153" s="4" t="str">
        <f t="shared" si="20"/>
        <v xml:space="preserve">[52,91029721, </v>
      </c>
      <c r="L153" t="str">
        <f t="shared" si="21"/>
        <v xml:space="preserve">43,40528823], </v>
      </c>
      <c r="N153" s="9" t="str">
        <f t="shared" si="28"/>
        <v>Осевой коллектор</v>
      </c>
      <c r="O153">
        <f t="shared" si="22"/>
        <v>530</v>
      </c>
      <c r="P153">
        <f t="shared" si="23"/>
        <v>12</v>
      </c>
      <c r="Q153" s="9">
        <f t="shared" si="24"/>
        <v>1255.22</v>
      </c>
      <c r="R153" t="e">
        <f>IF(A153=0,#REF!,A153)</f>
        <v>#REF!</v>
      </c>
      <c r="S153" t="str">
        <f t="shared" si="27"/>
        <v>FL 11</v>
      </c>
      <c r="T153" s="60" t="str">
        <f t="shared" si="29"/>
        <v>UZN_FL 11</v>
      </c>
      <c r="U153" t="e">
        <f>VLOOKUP(T153,структура!$A$2:$B$3697,2,0)</f>
        <v>#N/A</v>
      </c>
      <c r="V153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[52,91133381, 43,4050357], [52,91052176, 43,40531917], [52,91029721, 43,40528823], </v>
      </c>
      <c r="X153" s="1">
        <f t="shared" si="26"/>
        <v>0</v>
      </c>
    </row>
    <row r="154" spans="1:24" x14ac:dyDescent="0.45">
      <c r="A154" s="59"/>
      <c r="B154" s="57">
        <v>1346.66</v>
      </c>
      <c r="C154" s="57">
        <v>1346.8720000000001</v>
      </c>
      <c r="D154" s="57">
        <v>43.405135379999997</v>
      </c>
      <c r="E154" s="57">
        <v>52.909188</v>
      </c>
      <c r="F154" s="57">
        <v>230.41</v>
      </c>
      <c r="G154" s="59"/>
      <c r="H154" s="59"/>
      <c r="I154" s="59"/>
      <c r="J154" s="2"/>
      <c r="K154" s="4" t="str">
        <f t="shared" si="20"/>
        <v xml:space="preserve">[52,909188, </v>
      </c>
      <c r="L154" t="str">
        <f t="shared" si="21"/>
        <v>43,40513538]]</v>
      </c>
      <c r="N154" s="9" t="str">
        <f t="shared" si="28"/>
        <v>Осевой коллектор</v>
      </c>
      <c r="O154">
        <f t="shared" si="22"/>
        <v>530</v>
      </c>
      <c r="P154">
        <f t="shared" si="23"/>
        <v>12</v>
      </c>
      <c r="Q154" s="9">
        <f t="shared" si="24"/>
        <v>1346.66</v>
      </c>
      <c r="R154" t="e">
        <f>IF(A154=0,#REF!,A154)</f>
        <v>#REF!</v>
      </c>
      <c r="S154" t="str">
        <f t="shared" si="27"/>
        <v>FL 11</v>
      </c>
      <c r="T154" s="60" t="str">
        <f t="shared" si="29"/>
        <v>UZN_FL 11</v>
      </c>
      <c r="U154" t="e">
        <f>VLOOKUP(T154,структура!$A$2:$B$3697,2,0)</f>
        <v>#N/A</v>
      </c>
      <c r="V154" t="str">
        <f t="shared" si="25"/>
        <v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[52,91133381, 43,4050357], [52,91052176, 43,40531917], [52,91029721, 43,40528823], [52,909188, 43,40513538]]</v>
      </c>
      <c r="X154" s="1">
        <f t="shared" si="26"/>
        <v>1</v>
      </c>
    </row>
    <row r="155" spans="1:24" x14ac:dyDescent="0.45">
      <c r="A155" s="59" t="s">
        <v>4420</v>
      </c>
      <c r="B155" s="57">
        <v>0</v>
      </c>
      <c r="C155" s="57">
        <v>0</v>
      </c>
      <c r="D155" s="57">
        <v>43.410940070000002</v>
      </c>
      <c r="E155" s="57">
        <v>52.894370930000001</v>
      </c>
      <c r="F155" s="57">
        <v>228.42</v>
      </c>
      <c r="G155" s="59">
        <v>297</v>
      </c>
      <c r="H155" s="59">
        <v>14</v>
      </c>
      <c r="I155" s="59">
        <v>0.2</v>
      </c>
      <c r="J155" s="2"/>
      <c r="K155" s="4" t="str">
        <f t="shared" si="20"/>
        <v xml:space="preserve">[[52,89437093, </v>
      </c>
      <c r="L155" t="str">
        <f t="shared" si="21"/>
        <v xml:space="preserve">43,41094007], </v>
      </c>
      <c r="N155" s="9" t="str">
        <f t="shared" si="28"/>
        <v>Осевой коллектор</v>
      </c>
      <c r="O155">
        <f t="shared" si="22"/>
        <v>325</v>
      </c>
      <c r="P155">
        <f t="shared" si="23"/>
        <v>14</v>
      </c>
      <c r="Q155" s="9">
        <f t="shared" si="24"/>
        <v>0</v>
      </c>
      <c r="R155" t="str">
        <f>IF(A155=0,#REF!,A155)</f>
        <v>FL 11</v>
      </c>
      <c r="S155" t="str">
        <f t="shared" si="27"/>
        <v>FL 11</v>
      </c>
      <c r="T155" t="str">
        <f t="shared" si="29"/>
        <v>UZN_FL 11</v>
      </c>
      <c r="U155" t="e">
        <f>VLOOKUP(T155,структура!$A$2:$B$3697,2,0)</f>
        <v>#N/A</v>
      </c>
      <c r="V155" t="str">
        <f t="shared" si="25"/>
        <v xml:space="preserve">[[52,89437093, 43,41094007], </v>
      </c>
      <c r="X155">
        <f t="shared" si="26"/>
        <v>0</v>
      </c>
    </row>
    <row r="156" spans="1:24" x14ac:dyDescent="0.45">
      <c r="A156" s="59"/>
      <c r="B156" s="57">
        <v>19.29</v>
      </c>
      <c r="C156" s="57">
        <v>19.28764</v>
      </c>
      <c r="D156" s="57">
        <v>43.410858330000003</v>
      </c>
      <c r="E156" s="57">
        <v>52.894581000000002</v>
      </c>
      <c r="F156" s="57">
        <v>228.22</v>
      </c>
      <c r="G156" s="59"/>
      <c r="H156" s="59"/>
      <c r="I156" s="59"/>
      <c r="J156" s="2"/>
      <c r="K156" s="4" t="str">
        <f t="shared" si="20"/>
        <v xml:space="preserve">[52,894581, </v>
      </c>
      <c r="L156" t="str">
        <f t="shared" si="21"/>
        <v>43,41085833]]</v>
      </c>
      <c r="N156" s="9" t="str">
        <f t="shared" si="28"/>
        <v>Осевой коллектор</v>
      </c>
      <c r="O156">
        <f t="shared" si="22"/>
        <v>325</v>
      </c>
      <c r="P156">
        <f t="shared" si="23"/>
        <v>14</v>
      </c>
      <c r="Q156" s="9">
        <f t="shared" si="24"/>
        <v>19.29</v>
      </c>
      <c r="R156" t="e">
        <f>IF(A156=0,#REF!,A156)</f>
        <v>#REF!</v>
      </c>
      <c r="S156" t="str">
        <f t="shared" si="27"/>
        <v>FL 11</v>
      </c>
      <c r="T156" s="60" t="str">
        <f t="shared" si="29"/>
        <v>UZN_FL 11</v>
      </c>
      <c r="U156" t="e">
        <f>VLOOKUP(T156,структура!$A$2:$B$3697,2,0)</f>
        <v>#N/A</v>
      </c>
      <c r="V156" t="str">
        <f t="shared" si="25"/>
        <v>[[52,89437093, 43,41094007], [52,894581, 43,41085833]]</v>
      </c>
      <c r="W156" s="60"/>
      <c r="X156" s="1">
        <f t="shared" si="26"/>
        <v>1</v>
      </c>
    </row>
    <row r="157" spans="1:24" x14ac:dyDescent="0.45">
      <c r="A157" s="59" t="s">
        <v>4421</v>
      </c>
      <c r="B157" s="57">
        <v>0</v>
      </c>
      <c r="C157" s="57">
        <v>0</v>
      </c>
      <c r="D157" s="57">
        <v>43.411198880000001</v>
      </c>
      <c r="E157" s="57">
        <v>52.887500129999999</v>
      </c>
      <c r="F157" s="57">
        <v>225.98</v>
      </c>
      <c r="G157" s="59">
        <v>199</v>
      </c>
      <c r="H157" s="59">
        <v>10</v>
      </c>
      <c r="I157" s="59">
        <v>0.2</v>
      </c>
      <c r="J157" s="2"/>
      <c r="K157" s="4" t="str">
        <f t="shared" si="20"/>
        <v xml:space="preserve">[[52,88750013, </v>
      </c>
      <c r="L157" t="str">
        <f t="shared" si="21"/>
        <v xml:space="preserve">43,41119888], </v>
      </c>
      <c r="N157" s="9" t="str">
        <f t="shared" si="28"/>
        <v>Осевой коллектор</v>
      </c>
      <c r="O157">
        <f t="shared" si="22"/>
        <v>219</v>
      </c>
      <c r="P157">
        <f t="shared" si="23"/>
        <v>10</v>
      </c>
      <c r="Q157" s="9">
        <f t="shared" si="24"/>
        <v>0</v>
      </c>
      <c r="R157" t="str">
        <f>IF(A157=0,#REF!,A157)</f>
        <v>GU4</v>
      </c>
      <c r="S157" t="str">
        <f t="shared" si="27"/>
        <v>GU4</v>
      </c>
      <c r="T157" s="60" t="str">
        <f t="shared" si="29"/>
        <v>UZN_GU4</v>
      </c>
      <c r="U157" t="e">
        <f>VLOOKUP(T157,структура!$A$2:$B$3697,2,0)</f>
        <v>#N/A</v>
      </c>
      <c r="V157" t="str">
        <f t="shared" si="25"/>
        <v xml:space="preserve">[[52,88750013, 43,41119888], </v>
      </c>
      <c r="X157" s="1">
        <f t="shared" si="26"/>
        <v>0</v>
      </c>
    </row>
    <row r="158" spans="1:24" x14ac:dyDescent="0.45">
      <c r="A158" s="59"/>
      <c r="B158" s="57">
        <v>91.44</v>
      </c>
      <c r="C158" s="57">
        <v>91.481340000000003</v>
      </c>
      <c r="D158" s="57">
        <v>43.411990199999998</v>
      </c>
      <c r="E158" s="57">
        <v>52.887810530000003</v>
      </c>
      <c r="F158" s="57">
        <v>223.23</v>
      </c>
      <c r="G158" s="59"/>
      <c r="H158" s="59"/>
      <c r="I158" s="59"/>
      <c r="J158" s="2"/>
      <c r="K158" s="4" t="str">
        <f t="shared" si="20"/>
        <v xml:space="preserve">[52,88781053, </v>
      </c>
      <c r="L158" t="str">
        <f t="shared" si="21"/>
        <v xml:space="preserve">43,4119902], </v>
      </c>
      <c r="N158" s="9" t="str">
        <f t="shared" si="28"/>
        <v>Осевой коллектор</v>
      </c>
      <c r="O158">
        <f t="shared" si="22"/>
        <v>219</v>
      </c>
      <c r="P158">
        <f t="shared" si="23"/>
        <v>10</v>
      </c>
      <c r="Q158" s="9">
        <f t="shared" si="24"/>
        <v>91.44</v>
      </c>
      <c r="R158" t="e">
        <f>IF(A158=0,#REF!,A158)</f>
        <v>#REF!</v>
      </c>
      <c r="S158" t="str">
        <f t="shared" si="27"/>
        <v>GU4</v>
      </c>
      <c r="T158" s="60" t="str">
        <f t="shared" si="29"/>
        <v>UZN_GU4</v>
      </c>
      <c r="U158" t="e">
        <f>VLOOKUP(T158,структура!$A$2:$B$3697,2,0)</f>
        <v>#N/A</v>
      </c>
      <c r="V158" t="str">
        <f t="shared" si="25"/>
        <v xml:space="preserve">[[52,88750013, 43,41119888], [52,88781053, 43,4119902], </v>
      </c>
      <c r="X158" s="1">
        <f t="shared" si="26"/>
        <v>0</v>
      </c>
    </row>
    <row r="159" spans="1:24" x14ac:dyDescent="0.45">
      <c r="A159" s="59"/>
      <c r="B159" s="57">
        <v>168.82</v>
      </c>
      <c r="C159" s="57">
        <v>168.88669999999999</v>
      </c>
      <c r="D159" s="57">
        <v>43.41265988</v>
      </c>
      <c r="E159" s="57">
        <v>52.888073220000003</v>
      </c>
      <c r="F159" s="57">
        <v>225.03</v>
      </c>
      <c r="G159" s="59"/>
      <c r="H159" s="59"/>
      <c r="I159" s="59"/>
      <c r="J159" s="2"/>
      <c r="K159" s="4" t="str">
        <f t="shared" si="20"/>
        <v xml:space="preserve">[52,88807322, </v>
      </c>
      <c r="L159" t="str">
        <f t="shared" si="21"/>
        <v xml:space="preserve">43,41265988], </v>
      </c>
      <c r="N159" s="9" t="str">
        <f t="shared" si="28"/>
        <v>Осевой коллектор</v>
      </c>
      <c r="O159">
        <f t="shared" si="22"/>
        <v>219</v>
      </c>
      <c r="P159">
        <f t="shared" si="23"/>
        <v>10</v>
      </c>
      <c r="Q159" s="9">
        <f t="shared" si="24"/>
        <v>168.82</v>
      </c>
      <c r="R159" t="e">
        <f>IF(A159=0,#REF!,A159)</f>
        <v>#REF!</v>
      </c>
      <c r="S159" t="str">
        <f t="shared" si="27"/>
        <v>GU4</v>
      </c>
      <c r="T159" t="str">
        <f t="shared" si="29"/>
        <v>UZN_GU4</v>
      </c>
      <c r="U159" t="e">
        <f>VLOOKUP(T159,структура!$A$2:$B$3697,2,0)</f>
        <v>#N/A</v>
      </c>
      <c r="V159" t="str">
        <f t="shared" si="25"/>
        <v xml:space="preserve">[[52,88750013, 43,41119888], [52,88781053, 43,4119902], [52,88807322, 43,41265988], </v>
      </c>
      <c r="X159">
        <f t="shared" si="26"/>
        <v>0</v>
      </c>
    </row>
    <row r="160" spans="1:24" ht="57" x14ac:dyDescent="0.45">
      <c r="A160" s="59"/>
      <c r="B160" s="57">
        <v>182.88</v>
      </c>
      <c r="C160" s="57">
        <v>182.9778</v>
      </c>
      <c r="D160" s="57">
        <v>43.41260733</v>
      </c>
      <c r="E160" s="57">
        <v>52.888231089999998</v>
      </c>
      <c r="F160" s="57">
        <v>226.03</v>
      </c>
      <c r="G160" s="59"/>
      <c r="H160" s="59"/>
      <c r="I160" s="59"/>
      <c r="J160" s="2"/>
      <c r="K160" s="4" t="str">
        <f t="shared" si="20"/>
        <v xml:space="preserve">[52,88823109, </v>
      </c>
      <c r="L160" t="str">
        <f t="shared" si="21"/>
        <v xml:space="preserve">43,41260733], </v>
      </c>
      <c r="N160" s="9" t="str">
        <f t="shared" si="28"/>
        <v>Осевой коллектор</v>
      </c>
      <c r="O160">
        <f t="shared" si="22"/>
        <v>219</v>
      </c>
      <c r="P160">
        <f t="shared" si="23"/>
        <v>10</v>
      </c>
      <c r="Q160" s="9">
        <f t="shared" si="24"/>
        <v>182.88</v>
      </c>
      <c r="R160" t="e">
        <f>IF(A160=0,#REF!,A160)</f>
        <v>#REF!</v>
      </c>
      <c r="S160" t="str">
        <f t="shared" si="27"/>
        <v>GU4</v>
      </c>
      <c r="T160" s="60" t="str">
        <f t="shared" si="29"/>
        <v>UZN_GU4</v>
      </c>
      <c r="U160" t="e">
        <f>VLOOKUP(T160,структура!$A$2:$B$3697,2,0)</f>
        <v>#N/A</v>
      </c>
      <c r="V160" s="60" t="str">
        <f t="shared" si="25"/>
        <v xml:space="preserve">[[52,88750013, 43,41119888], [52,88781053, 43,4119902], [52,88807322, 43,41265988], [52,88823109, 43,41260733], </v>
      </c>
      <c r="X160" s="1">
        <f t="shared" si="26"/>
        <v>0</v>
      </c>
    </row>
    <row r="161" spans="1:24" ht="71.25" x14ac:dyDescent="0.45">
      <c r="A161" s="59"/>
      <c r="B161" s="57">
        <v>274.32</v>
      </c>
      <c r="C161" s="57">
        <v>274.42849999999999</v>
      </c>
      <c r="D161" s="57">
        <v>43.412265490000003</v>
      </c>
      <c r="E161" s="57">
        <v>52.889258079999998</v>
      </c>
      <c r="F161" s="57">
        <v>227.43</v>
      </c>
      <c r="G161" s="59"/>
      <c r="H161" s="59"/>
      <c r="I161" s="59"/>
      <c r="J161" s="2"/>
      <c r="K161" s="4" t="str">
        <f t="shared" si="20"/>
        <v xml:space="preserve">[52,88925808, </v>
      </c>
      <c r="L161" t="str">
        <f t="shared" si="21"/>
        <v xml:space="preserve">43,41226549], </v>
      </c>
      <c r="N161" s="9" t="str">
        <f t="shared" si="28"/>
        <v>Осевой коллектор</v>
      </c>
      <c r="O161">
        <f t="shared" si="22"/>
        <v>219</v>
      </c>
      <c r="P161">
        <f t="shared" si="23"/>
        <v>10</v>
      </c>
      <c r="Q161" s="9">
        <f t="shared" si="24"/>
        <v>274.32</v>
      </c>
      <c r="R161" t="e">
        <f>IF(A161=0,#REF!,A161)</f>
        <v>#REF!</v>
      </c>
      <c r="S161" t="str">
        <f t="shared" si="27"/>
        <v>GU4</v>
      </c>
      <c r="T161" s="60" t="str">
        <f t="shared" si="29"/>
        <v>UZN_GU4</v>
      </c>
      <c r="U161" t="e">
        <f>VLOOKUP(T161,структура!$A$2:$B$3697,2,0)</f>
        <v>#N/A</v>
      </c>
      <c r="V161" s="60" t="str">
        <f t="shared" si="25"/>
        <v xml:space="preserve">[[52,88750013, 43,41119888], [52,88781053, 43,4119902], [52,88807322, 43,41265988], [52,88823109, 43,41260733], [52,88925808, 43,41226549], </v>
      </c>
      <c r="W161" s="60"/>
      <c r="X161" s="1">
        <f t="shared" si="26"/>
        <v>0</v>
      </c>
    </row>
    <row r="162" spans="1:24" x14ac:dyDescent="0.45">
      <c r="A162" s="59"/>
      <c r="B162" s="57">
        <v>365.76</v>
      </c>
      <c r="C162" s="57">
        <v>365.87920000000003</v>
      </c>
      <c r="D162" s="57">
        <v>43.411923639999998</v>
      </c>
      <c r="E162" s="57">
        <v>52.890285059999997</v>
      </c>
      <c r="F162" s="57">
        <v>228.83</v>
      </c>
      <c r="G162" s="59"/>
      <c r="H162" s="59"/>
      <c r="I162" s="59"/>
      <c r="J162" s="2"/>
      <c r="K162" s="4" t="str">
        <f t="shared" si="20"/>
        <v xml:space="preserve">[52,89028506, </v>
      </c>
      <c r="L162" t="str">
        <f t="shared" si="21"/>
        <v xml:space="preserve">43,41192364], </v>
      </c>
      <c r="N162" s="9" t="str">
        <f t="shared" si="28"/>
        <v>Осевой коллектор</v>
      </c>
      <c r="O162">
        <f t="shared" si="22"/>
        <v>219</v>
      </c>
      <c r="P162">
        <f t="shared" si="23"/>
        <v>10</v>
      </c>
      <c r="Q162" s="9">
        <f t="shared" si="24"/>
        <v>365.76</v>
      </c>
      <c r="R162" t="e">
        <f>IF(A162=0,#REF!,A162)</f>
        <v>#REF!</v>
      </c>
      <c r="S162" t="str">
        <f t="shared" si="27"/>
        <v>GU4</v>
      </c>
      <c r="T162" s="60" t="str">
        <f t="shared" si="29"/>
        <v>UZN_GU4</v>
      </c>
      <c r="U162" t="e">
        <f>VLOOKUP(T162,структура!$A$2:$B$3697,2,0)</f>
        <v>#N/A</v>
      </c>
      <c r="V162" t="str">
        <f t="shared" si="25"/>
        <v xml:space="preserve">[[52,88750013, 43,41119888], [52,88781053, 43,4119902], [52,88807322, 43,41265988], [52,88823109, 43,41260733], [52,88925808, 43,41226549], [52,89028506, 43,41192364], </v>
      </c>
      <c r="X162" s="1">
        <f t="shared" si="26"/>
        <v>0</v>
      </c>
    </row>
    <row r="163" spans="1:24" x14ac:dyDescent="0.45">
      <c r="A163" s="58"/>
      <c r="B163" s="57">
        <v>457.2</v>
      </c>
      <c r="C163" s="57">
        <v>457.3193</v>
      </c>
      <c r="D163" s="57">
        <v>43.411581769999998</v>
      </c>
      <c r="E163" s="57">
        <v>52.891312030000002</v>
      </c>
      <c r="F163" s="57">
        <v>228.93</v>
      </c>
      <c r="G163" s="58"/>
      <c r="H163" s="58"/>
      <c r="I163" s="58"/>
      <c r="J163" s="2"/>
      <c r="K163" s="4" t="str">
        <f t="shared" si="20"/>
        <v xml:space="preserve">[52,89131203, </v>
      </c>
      <c r="L163" t="str">
        <f t="shared" si="21"/>
        <v xml:space="preserve">43,41158177], </v>
      </c>
      <c r="N163" s="9" t="str">
        <f t="shared" si="28"/>
        <v>Осевой коллектор</v>
      </c>
      <c r="O163">
        <f t="shared" si="22"/>
        <v>219</v>
      </c>
      <c r="P163">
        <f t="shared" si="23"/>
        <v>10</v>
      </c>
      <c r="Q163" s="9">
        <f t="shared" si="24"/>
        <v>457.2</v>
      </c>
      <c r="R163" t="e">
        <f>IF(A163=0,#REF!,A163)</f>
        <v>#REF!</v>
      </c>
      <c r="S163" t="str">
        <f t="shared" si="27"/>
        <v>GU4</v>
      </c>
      <c r="T163" t="str">
        <f t="shared" si="29"/>
        <v>UZN_GU4</v>
      </c>
      <c r="U163" t="e">
        <f>VLOOKUP(T163,структура!$A$2:$B$3697,2,0)</f>
        <v>#N/A</v>
      </c>
      <c r="V163" t="str">
        <f t="shared" si="25"/>
        <v xml:space="preserve">[[52,88750013, 43,41119888], [52,88781053, 43,4119902], [52,88807322, 43,41265988], [52,88823109, 43,41260733], [52,88925808, 43,41226549], [52,89028506, 43,41192364], [52,89131203, 43,41158177], </v>
      </c>
      <c r="X163">
        <f t="shared" si="26"/>
        <v>0</v>
      </c>
    </row>
    <row r="164" spans="1:24" ht="114" x14ac:dyDescent="0.45">
      <c r="A164" s="59"/>
      <c r="B164" s="57">
        <v>548.64</v>
      </c>
      <c r="C164" s="57">
        <v>548.78650000000005</v>
      </c>
      <c r="D164" s="57">
        <v>43.411239899999998</v>
      </c>
      <c r="E164" s="57">
        <v>52.892338989999999</v>
      </c>
      <c r="F164" s="57">
        <v>231.16</v>
      </c>
      <c r="G164" s="59"/>
      <c r="H164" s="59"/>
      <c r="I164" s="59"/>
      <c r="J164" s="2"/>
      <c r="K164" s="4" t="str">
        <f t="shared" si="20"/>
        <v xml:space="preserve">[52,89233899, </v>
      </c>
      <c r="L164" t="str">
        <f t="shared" si="21"/>
        <v xml:space="preserve">43,4112399], </v>
      </c>
      <c r="N164" s="9" t="str">
        <f t="shared" si="28"/>
        <v>Осевой коллектор</v>
      </c>
      <c r="O164">
        <f t="shared" si="22"/>
        <v>219</v>
      </c>
      <c r="P164">
        <f t="shared" si="23"/>
        <v>10</v>
      </c>
      <c r="Q164" s="9">
        <f t="shared" si="24"/>
        <v>548.64</v>
      </c>
      <c r="R164" t="e">
        <f>IF(A164=0,#REF!,A164)</f>
        <v>#REF!</v>
      </c>
      <c r="S164" t="str">
        <f t="shared" si="27"/>
        <v>GU4</v>
      </c>
      <c r="T164" s="60" t="str">
        <f t="shared" si="29"/>
        <v>UZN_GU4</v>
      </c>
      <c r="U164" t="e">
        <f>VLOOKUP(T164,структура!$A$2:$B$3697,2,0)</f>
        <v>#N/A</v>
      </c>
      <c r="V164" s="60" t="str">
        <f t="shared" si="25"/>
        <v xml:space="preserve">[[52,88750013, 43,41119888], [52,88781053, 43,4119902], [52,88807322, 43,41265988], [52,88823109, 43,41260733], [52,88925808, 43,41226549], [52,89028506, 43,41192364], [52,89131203, 43,41158177], [52,89233899, 43,4112399], </v>
      </c>
      <c r="X164" s="1">
        <f t="shared" si="26"/>
        <v>0</v>
      </c>
    </row>
    <row r="165" spans="1:24" x14ac:dyDescent="0.45">
      <c r="A165" s="59"/>
      <c r="B165" s="57">
        <v>640.08000000000004</v>
      </c>
      <c r="C165" s="57">
        <v>640.28250000000003</v>
      </c>
      <c r="D165" s="57">
        <v>43.410898019999998</v>
      </c>
      <c r="E165" s="57">
        <v>52.893365930000002</v>
      </c>
      <c r="F165" s="57">
        <v>227.96</v>
      </c>
      <c r="G165" s="59"/>
      <c r="H165" s="59"/>
      <c r="I165" s="59"/>
      <c r="J165" s="2"/>
      <c r="K165" s="4" t="str">
        <f t="shared" si="20"/>
        <v xml:space="preserve">[52,89336593, </v>
      </c>
      <c r="L165" t="str">
        <f t="shared" si="21"/>
        <v xml:space="preserve">43,41089802], </v>
      </c>
      <c r="N165" s="9" t="str">
        <f t="shared" si="28"/>
        <v>Осевой коллектор</v>
      </c>
      <c r="O165">
        <f t="shared" si="22"/>
        <v>219</v>
      </c>
      <c r="P165">
        <f t="shared" si="23"/>
        <v>10</v>
      </c>
      <c r="Q165" s="9">
        <f t="shared" si="24"/>
        <v>640.08000000000004</v>
      </c>
      <c r="R165" t="e">
        <f>IF(A165=0,#REF!,A165)</f>
        <v>#REF!</v>
      </c>
      <c r="S165" t="str">
        <f t="shared" si="27"/>
        <v>GU4</v>
      </c>
      <c r="T165" s="60" t="str">
        <f t="shared" si="29"/>
        <v>UZN_GU4</v>
      </c>
      <c r="U165" t="e">
        <f>VLOOKUP(T165,структура!$A$2:$B$3697,2,0)</f>
        <v>#N/A</v>
      </c>
      <c r="V165" t="str">
        <f t="shared" si="25"/>
        <v xml:space="preserve">[[52,88750013, 43,41119888], [52,88781053, 43,4119902], [52,88807322, 43,41265988], [52,88823109, 43,41260733], [52,88925808, 43,41226549], [52,89028506, 43,41192364], [52,89131203, 43,41158177], [52,89233899, 43,4112399], [52,89336593, 43,41089802], </v>
      </c>
      <c r="X165" s="1">
        <f t="shared" si="26"/>
        <v>0</v>
      </c>
    </row>
    <row r="166" spans="1:24" x14ac:dyDescent="0.45">
      <c r="A166" s="59"/>
      <c r="B166" s="57">
        <v>711.11</v>
      </c>
      <c r="C166" s="57">
        <v>711.31129999999996</v>
      </c>
      <c r="D166" s="57">
        <v>43.410632450000001</v>
      </c>
      <c r="E166" s="57">
        <v>52.89416361</v>
      </c>
      <c r="F166" s="57">
        <v>227.42</v>
      </c>
      <c r="G166" s="59"/>
      <c r="H166" s="59"/>
      <c r="I166" s="59"/>
      <c r="J166" s="2"/>
      <c r="K166" s="4" t="str">
        <f t="shared" si="20"/>
        <v xml:space="preserve">[52,89416361, </v>
      </c>
      <c r="L166" t="str">
        <f t="shared" si="21"/>
        <v xml:space="preserve">43,41063245], </v>
      </c>
      <c r="N166" s="9" t="str">
        <f t="shared" si="28"/>
        <v>Осевой коллектор</v>
      </c>
      <c r="O166">
        <f t="shared" si="22"/>
        <v>219</v>
      </c>
      <c r="P166">
        <f t="shared" si="23"/>
        <v>10</v>
      </c>
      <c r="Q166" s="9">
        <f t="shared" si="24"/>
        <v>711.11</v>
      </c>
      <c r="R166" t="e">
        <f>IF(A166=0,#REF!,A166)</f>
        <v>#REF!</v>
      </c>
      <c r="S166" t="str">
        <f t="shared" si="27"/>
        <v>GU4</v>
      </c>
      <c r="T166" s="60" t="str">
        <f t="shared" si="29"/>
        <v>UZN_GU4</v>
      </c>
      <c r="U166" t="e">
        <f>VLOOKUP(T166,структура!$A$2:$B$3697,2,0)</f>
        <v>#N/A</v>
      </c>
      <c r="V166" t="str">
        <f t="shared" si="25"/>
        <v xml:space="preserve">[[52,88750013, 43,41119888], [52,88781053, 43,4119902], [52,88807322, 43,41265988], [52,88823109, 43,41260733], [52,88925808, 43,41226549], [52,89028506, 43,41192364], [52,89131203, 43,41158177], [52,89233899, 43,4112399], [52,89336593, 43,41089802], [52,89416361, 43,41063245], </v>
      </c>
      <c r="X166" s="1">
        <f t="shared" si="26"/>
        <v>0</v>
      </c>
    </row>
    <row r="167" spans="1:24" x14ac:dyDescent="0.45">
      <c r="A167" s="59"/>
      <c r="B167" s="57">
        <v>731.52</v>
      </c>
      <c r="C167" s="57">
        <v>731.74019999999996</v>
      </c>
      <c r="D167" s="57">
        <v>43.410797359999997</v>
      </c>
      <c r="E167" s="57">
        <v>52.894274750000001</v>
      </c>
      <c r="F167" s="57">
        <v>228.22</v>
      </c>
      <c r="G167" s="59"/>
      <c r="H167" s="59"/>
      <c r="I167" s="59"/>
      <c r="J167" s="2"/>
      <c r="K167" s="4" t="str">
        <f t="shared" si="20"/>
        <v xml:space="preserve">[52,89427475, </v>
      </c>
      <c r="L167" t="str">
        <f t="shared" si="21"/>
        <v xml:space="preserve">43,41079736], </v>
      </c>
      <c r="N167" s="9" t="str">
        <f t="shared" si="28"/>
        <v>Осевой коллектор</v>
      </c>
      <c r="O167">
        <f t="shared" si="22"/>
        <v>219</v>
      </c>
      <c r="P167">
        <f t="shared" si="23"/>
        <v>10</v>
      </c>
      <c r="Q167" s="9">
        <f t="shared" si="24"/>
        <v>731.52</v>
      </c>
      <c r="R167" t="e">
        <f>IF(A167=0,#REF!,A167)</f>
        <v>#REF!</v>
      </c>
      <c r="S167" t="str">
        <f t="shared" si="27"/>
        <v>GU4</v>
      </c>
      <c r="T167" s="60" t="str">
        <f t="shared" si="29"/>
        <v>UZN_GU4</v>
      </c>
      <c r="U167" t="e">
        <f>VLOOKUP(T167,структура!$A$2:$B$3697,2,0)</f>
        <v>#N/A</v>
      </c>
      <c r="V167" t="str">
        <f t="shared" si="25"/>
        <v xml:space="preserve">[[52,88750013, 43,41119888], [52,88781053, 43,4119902], [52,88807322, 43,41265988], [52,88823109, 43,41260733], [52,88925808, 43,41226549], [52,89028506, 43,41192364], [52,89131203, 43,41158177], [52,89233899, 43,4112399], [52,89336593, 43,41089802], [52,89416361, 43,41063245], [52,89427475, 43,41079736], </v>
      </c>
      <c r="X167" s="1">
        <f t="shared" si="26"/>
        <v>0</v>
      </c>
    </row>
    <row r="168" spans="1:24" x14ac:dyDescent="0.45">
      <c r="A168" s="59"/>
      <c r="B168" s="57">
        <v>749.18</v>
      </c>
      <c r="C168" s="57">
        <v>749.40610000000004</v>
      </c>
      <c r="D168" s="57">
        <v>43.410940070000002</v>
      </c>
      <c r="E168" s="57">
        <v>52.894370930000001</v>
      </c>
      <c r="F168" s="57">
        <v>228.42</v>
      </c>
      <c r="G168" s="59"/>
      <c r="H168" s="59"/>
      <c r="I168" s="59"/>
      <c r="J168" s="2"/>
      <c r="K168" s="4" t="str">
        <f t="shared" si="20"/>
        <v xml:space="preserve">[52,89437093, </v>
      </c>
      <c r="L168" t="str">
        <f t="shared" si="21"/>
        <v>43,41094007]]</v>
      </c>
      <c r="N168" s="9" t="str">
        <f t="shared" si="28"/>
        <v>Осевой коллектор</v>
      </c>
      <c r="O168">
        <f t="shared" si="22"/>
        <v>219</v>
      </c>
      <c r="P168">
        <f t="shared" si="23"/>
        <v>10</v>
      </c>
      <c r="Q168" s="9">
        <f t="shared" si="24"/>
        <v>749.18</v>
      </c>
      <c r="R168" t="e">
        <f>IF(A168=0,#REF!,A168)</f>
        <v>#REF!</v>
      </c>
      <c r="S168" t="str">
        <f t="shared" si="27"/>
        <v>GU4</v>
      </c>
      <c r="T168" s="60" t="str">
        <f t="shared" si="29"/>
        <v>UZN_GU4</v>
      </c>
      <c r="U168" t="e">
        <f>VLOOKUP(T168,структура!$A$2:$B$3697,2,0)</f>
        <v>#N/A</v>
      </c>
      <c r="V168" t="str">
        <f t="shared" si="25"/>
        <v>[[52,88750013, 43,41119888], [52,88781053, 43,4119902], [52,88807322, 43,41265988], [52,88823109, 43,41260733], [52,88925808, 43,41226549], [52,89028506, 43,41192364], [52,89131203, 43,41158177], [52,89233899, 43,4112399], [52,89336593, 43,41089802], [52,89416361, 43,41063245], [52,89427475, 43,41079736], [52,89437093, 43,41094007]]</v>
      </c>
      <c r="X168" s="1">
        <f t="shared" si="26"/>
        <v>1</v>
      </c>
    </row>
    <row r="169" spans="1:24" x14ac:dyDescent="0.45">
      <c r="A169" s="59" t="s">
        <v>4422</v>
      </c>
      <c r="B169" s="57">
        <v>0</v>
      </c>
      <c r="C169" s="57">
        <v>0</v>
      </c>
      <c r="D169" s="57">
        <v>43.412998219999999</v>
      </c>
      <c r="E169" s="57">
        <v>52.915061000000001</v>
      </c>
      <c r="F169" s="57">
        <v>230.9</v>
      </c>
      <c r="G169" s="59">
        <v>199</v>
      </c>
      <c r="H169" s="59">
        <v>10</v>
      </c>
      <c r="I169" s="59">
        <v>0.2</v>
      </c>
      <c r="J169" s="2"/>
      <c r="K169" s="4" t="str">
        <f t="shared" si="20"/>
        <v xml:space="preserve">[[52,915061, </v>
      </c>
      <c r="L169" t="str">
        <f t="shared" si="21"/>
        <v xml:space="preserve">43,41299822], </v>
      </c>
      <c r="N169" s="9" t="str">
        <f t="shared" si="28"/>
        <v>Осевой коллектор</v>
      </c>
      <c r="O169">
        <f t="shared" si="22"/>
        <v>219</v>
      </c>
      <c r="P169">
        <f t="shared" si="23"/>
        <v>10</v>
      </c>
      <c r="Q169" s="9">
        <f t="shared" si="24"/>
        <v>0</v>
      </c>
      <c r="R169" t="str">
        <f>IF(A169=0,#REF!,A169)</f>
        <v>GU7</v>
      </c>
      <c r="S169" t="str">
        <f t="shared" si="27"/>
        <v>GU7</v>
      </c>
      <c r="T169" t="str">
        <f t="shared" si="29"/>
        <v>UZN_GU7</v>
      </c>
      <c r="U169" t="e">
        <f>VLOOKUP(T169,структура!$A$2:$B$3697,2,0)</f>
        <v>#N/A</v>
      </c>
      <c r="V169" t="str">
        <f t="shared" si="25"/>
        <v xml:space="preserve">[[52,915061, 43,41299822], </v>
      </c>
      <c r="W169" s="60"/>
      <c r="X169">
        <f t="shared" si="26"/>
        <v>0</v>
      </c>
    </row>
    <row r="170" spans="1:24" x14ac:dyDescent="0.45">
      <c r="A170" s="58"/>
      <c r="B170" s="57">
        <v>12.28</v>
      </c>
      <c r="C170" s="57">
        <v>12.28342</v>
      </c>
      <c r="D170" s="57">
        <v>43.412976299999997</v>
      </c>
      <c r="E170" s="57">
        <v>52.915209650000001</v>
      </c>
      <c r="F170" s="57">
        <v>230.9</v>
      </c>
      <c r="G170" s="58"/>
      <c r="H170" s="58"/>
      <c r="I170" s="58"/>
      <c r="J170" s="2"/>
      <c r="K170" s="4" t="str">
        <f t="shared" si="20"/>
        <v xml:space="preserve">[52,91520965, </v>
      </c>
      <c r="L170" t="str">
        <f t="shared" si="21"/>
        <v xml:space="preserve">43,4129763], </v>
      </c>
      <c r="N170" s="9" t="str">
        <f t="shared" si="28"/>
        <v>Осевой коллектор</v>
      </c>
      <c r="O170">
        <f t="shared" si="22"/>
        <v>219</v>
      </c>
      <c r="P170">
        <f t="shared" si="23"/>
        <v>10</v>
      </c>
      <c r="Q170" s="9">
        <f t="shared" si="24"/>
        <v>12.28</v>
      </c>
      <c r="R170" t="e">
        <f>IF(A170=0,#REF!,A170)</f>
        <v>#REF!</v>
      </c>
      <c r="S170" t="str">
        <f t="shared" si="27"/>
        <v>GU7</v>
      </c>
      <c r="T170" s="60" t="str">
        <f t="shared" si="29"/>
        <v>UZN_GU7</v>
      </c>
      <c r="U170" t="e">
        <f>VLOOKUP(T170,структура!$A$2:$B$3697,2,0)</f>
        <v>#N/A</v>
      </c>
      <c r="V170" t="str">
        <f t="shared" si="25"/>
        <v xml:space="preserve">[[52,915061, 43,41299822], [52,91520965, 43,4129763], </v>
      </c>
      <c r="X170" s="1">
        <f t="shared" si="26"/>
        <v>0</v>
      </c>
    </row>
    <row r="171" spans="1:24" x14ac:dyDescent="0.45">
      <c r="A171" s="59"/>
      <c r="B171" s="57">
        <v>57.72</v>
      </c>
      <c r="C171" s="57">
        <v>57.72052</v>
      </c>
      <c r="D171" s="57">
        <v>43.412904410000003</v>
      </c>
      <c r="E171" s="57">
        <v>52.915761910000001</v>
      </c>
      <c r="F171" s="57">
        <v>231.11</v>
      </c>
      <c r="G171" s="59"/>
      <c r="H171" s="59"/>
      <c r="I171" s="59"/>
      <c r="J171" s="2"/>
      <c r="K171" s="4" t="str">
        <f t="shared" si="20"/>
        <v xml:space="preserve">[52,91576191, </v>
      </c>
      <c r="L171" t="str">
        <f t="shared" si="21"/>
        <v xml:space="preserve">43,41290441], </v>
      </c>
      <c r="N171" s="9" t="str">
        <f t="shared" si="28"/>
        <v>Осевой коллектор</v>
      </c>
      <c r="O171">
        <f t="shared" si="22"/>
        <v>219</v>
      </c>
      <c r="P171">
        <f t="shared" si="23"/>
        <v>10</v>
      </c>
      <c r="Q171" s="9">
        <f t="shared" si="24"/>
        <v>57.72</v>
      </c>
      <c r="R171" t="e">
        <f>IF(A171=0,#REF!,A171)</f>
        <v>#REF!</v>
      </c>
      <c r="S171" t="str">
        <f t="shared" si="27"/>
        <v>GU7</v>
      </c>
      <c r="T171" s="60" t="str">
        <f t="shared" si="29"/>
        <v>UZN_GU7</v>
      </c>
      <c r="U171" t="e">
        <f>VLOOKUP(T171,структура!$A$2:$B$3697,2,0)</f>
        <v>#N/A</v>
      </c>
      <c r="V171" t="str">
        <f t="shared" si="25"/>
        <v xml:space="preserve">[[52,915061, 43,41299822], [52,91520965, 43,4129763], [52,91576191, 43,41290441], </v>
      </c>
      <c r="X171" s="1">
        <f t="shared" si="26"/>
        <v>0</v>
      </c>
    </row>
    <row r="172" spans="1:24" x14ac:dyDescent="0.45">
      <c r="A172" s="59"/>
      <c r="B172" s="57">
        <v>91.44</v>
      </c>
      <c r="C172" s="57">
        <v>91.440489999999997</v>
      </c>
      <c r="D172" s="57">
        <v>43.412601119999998</v>
      </c>
      <c r="E172" s="57">
        <v>52.915746380000002</v>
      </c>
      <c r="F172" s="57">
        <v>231.11</v>
      </c>
      <c r="G172" s="59"/>
      <c r="H172" s="59"/>
      <c r="I172" s="59"/>
      <c r="J172" s="2"/>
      <c r="K172" s="4" t="str">
        <f t="shared" si="20"/>
        <v xml:space="preserve">[52,91574638, </v>
      </c>
      <c r="L172" t="str">
        <f t="shared" si="21"/>
        <v xml:space="preserve">43,41260112], </v>
      </c>
      <c r="N172" s="9" t="str">
        <f t="shared" si="28"/>
        <v>Осевой коллектор</v>
      </c>
      <c r="O172">
        <f t="shared" si="22"/>
        <v>219</v>
      </c>
      <c r="P172">
        <f t="shared" si="23"/>
        <v>10</v>
      </c>
      <c r="Q172" s="9">
        <f t="shared" si="24"/>
        <v>91.44</v>
      </c>
      <c r="R172" t="e">
        <f>IF(A172=0,#REF!,A172)</f>
        <v>#REF!</v>
      </c>
      <c r="S172" t="str">
        <f t="shared" si="27"/>
        <v>GU7</v>
      </c>
      <c r="T172" s="60" t="str">
        <f t="shared" si="29"/>
        <v>UZN_GU7</v>
      </c>
      <c r="U172" t="e">
        <f>VLOOKUP(T172,структура!$A$2:$B$3697,2,0)</f>
        <v>#N/A</v>
      </c>
      <c r="V172" t="str">
        <f t="shared" si="25"/>
        <v xml:space="preserve">[[52,915061, 43,41299822], [52,91520965, 43,4129763], [52,91576191, 43,41290441], [52,91574638, 43,41260112], </v>
      </c>
      <c r="X172" s="1">
        <f t="shared" si="26"/>
        <v>0</v>
      </c>
    </row>
    <row r="173" spans="1:24" x14ac:dyDescent="0.45">
      <c r="A173" s="59"/>
      <c r="B173" s="57">
        <v>182.88</v>
      </c>
      <c r="C173" s="57">
        <v>182.88050000000001</v>
      </c>
      <c r="D173" s="57">
        <v>43.411778650000002</v>
      </c>
      <c r="E173" s="57">
        <v>52.915704249999997</v>
      </c>
      <c r="F173" s="57">
        <v>231.11</v>
      </c>
      <c r="G173" s="59"/>
      <c r="H173" s="59"/>
      <c r="I173" s="59"/>
      <c r="J173" s="2"/>
      <c r="K173" s="4" t="str">
        <f t="shared" si="20"/>
        <v xml:space="preserve">[52,91570425, </v>
      </c>
      <c r="L173" t="str">
        <f t="shared" si="21"/>
        <v xml:space="preserve">43,41177865], </v>
      </c>
      <c r="N173" s="9" t="str">
        <f t="shared" si="28"/>
        <v>Осевой коллектор</v>
      </c>
      <c r="O173">
        <f t="shared" si="22"/>
        <v>219</v>
      </c>
      <c r="P173">
        <f t="shared" si="23"/>
        <v>10</v>
      </c>
      <c r="Q173" s="9">
        <f t="shared" si="24"/>
        <v>182.88</v>
      </c>
      <c r="R173" t="e">
        <f>IF(A173=0,#REF!,A173)</f>
        <v>#REF!</v>
      </c>
      <c r="S173" t="str">
        <f t="shared" si="27"/>
        <v>GU7</v>
      </c>
      <c r="T173" t="str">
        <f t="shared" si="29"/>
        <v>UZN_GU7</v>
      </c>
      <c r="U173" t="e">
        <f>VLOOKUP(T173,структура!$A$2:$B$3697,2,0)</f>
        <v>#N/A</v>
      </c>
      <c r="V173" t="str">
        <f t="shared" si="25"/>
        <v xml:space="preserve">[[52,915061, 43,41299822], [52,91520965, 43,4129763], [52,91576191, 43,41290441], [52,91574638, 43,41260112], [52,91570425, 43,41177865], </v>
      </c>
      <c r="X173">
        <f t="shared" si="26"/>
        <v>0</v>
      </c>
    </row>
    <row r="174" spans="1:24" x14ac:dyDescent="0.45">
      <c r="A174" s="59"/>
      <c r="B174" s="57">
        <v>228.93</v>
      </c>
      <c r="C174" s="57">
        <v>228.9359</v>
      </c>
      <c r="D174" s="57">
        <v>43.411364409999997</v>
      </c>
      <c r="E174" s="57">
        <v>52.915683039999998</v>
      </c>
      <c r="F174" s="57">
        <v>230.83</v>
      </c>
      <c r="G174" s="59"/>
      <c r="H174" s="59"/>
      <c r="I174" s="59"/>
      <c r="J174" s="2"/>
      <c r="K174" s="4" t="str">
        <f t="shared" si="20"/>
        <v xml:space="preserve">[52,91568304, </v>
      </c>
      <c r="L174" t="str">
        <f t="shared" si="21"/>
        <v xml:space="preserve">43,41136441], </v>
      </c>
      <c r="N174" s="9" t="str">
        <f t="shared" si="28"/>
        <v>Осевой коллектор</v>
      </c>
      <c r="O174">
        <f t="shared" si="22"/>
        <v>219</v>
      </c>
      <c r="P174">
        <f t="shared" si="23"/>
        <v>10</v>
      </c>
      <c r="Q174" s="9">
        <f t="shared" si="24"/>
        <v>228.93</v>
      </c>
      <c r="R174" t="e">
        <f>IF(A174=0,#REF!,A174)</f>
        <v>#REF!</v>
      </c>
      <c r="S174" t="str">
        <f t="shared" si="27"/>
        <v>GU7</v>
      </c>
      <c r="T174" s="60" t="str">
        <f t="shared" si="29"/>
        <v>UZN_GU7</v>
      </c>
      <c r="U174" t="e">
        <f>VLOOKUP(T174,структура!$A$2:$B$3697,2,0)</f>
        <v>#N/A</v>
      </c>
      <c r="V174" t="str">
        <f t="shared" si="25"/>
        <v xml:space="preserve">[[52,915061, 43,41299822], [52,91520965, 43,4129763], [52,91576191, 43,41290441], [52,91574638, 43,41260112], [52,91570425, 43,41177865], [52,91568304, 43,41136441], </v>
      </c>
      <c r="W174" s="60"/>
      <c r="X174" s="1">
        <f t="shared" si="26"/>
        <v>0</v>
      </c>
    </row>
    <row r="175" spans="1:24" x14ac:dyDescent="0.45">
      <c r="A175" s="59"/>
      <c r="B175" s="57">
        <v>274.32</v>
      </c>
      <c r="C175" s="57">
        <v>274.32310000000001</v>
      </c>
      <c r="D175" s="57">
        <v>43.410960529999997</v>
      </c>
      <c r="E175" s="57">
        <v>52.915598989999999</v>
      </c>
      <c r="F175" s="57">
        <v>230.43</v>
      </c>
      <c r="G175" s="59"/>
      <c r="H175" s="59"/>
      <c r="I175" s="59"/>
      <c r="J175" s="2"/>
      <c r="K175" s="4" t="str">
        <f t="shared" si="20"/>
        <v xml:space="preserve">[52,91559899, </v>
      </c>
      <c r="L175" t="str">
        <f t="shared" si="21"/>
        <v xml:space="preserve">43,41096053], </v>
      </c>
      <c r="N175" s="9" t="str">
        <f t="shared" si="28"/>
        <v>Осевой коллектор</v>
      </c>
      <c r="O175">
        <f t="shared" si="22"/>
        <v>219</v>
      </c>
      <c r="P175">
        <f t="shared" si="23"/>
        <v>10</v>
      </c>
      <c r="Q175" s="9">
        <f t="shared" si="24"/>
        <v>274.32</v>
      </c>
      <c r="R175" t="e">
        <f>IF(A175=0,#REF!,A175)</f>
        <v>#REF!</v>
      </c>
      <c r="S175" t="str">
        <f t="shared" si="27"/>
        <v>GU7</v>
      </c>
      <c r="T175" s="60" t="str">
        <f t="shared" si="29"/>
        <v>UZN_GU7</v>
      </c>
      <c r="U175" t="e">
        <f>VLOOKUP(T175,структура!$A$2:$B$3697,2,0)</f>
        <v>#N/A</v>
      </c>
      <c r="V175" t="str">
        <f t="shared" si="25"/>
        <v xml:space="preserve">[[52,915061, 43,41299822], [52,91520965, 43,4129763], [52,91576191, 43,41290441], [52,91574638, 43,41260112], [52,91570425, 43,41177865], [52,91568304, 43,41136441], [52,91559899, 43,41096053], </v>
      </c>
      <c r="X175" s="1">
        <f t="shared" si="26"/>
        <v>0</v>
      </c>
    </row>
    <row r="176" spans="1:24" x14ac:dyDescent="0.45">
      <c r="A176" s="59"/>
      <c r="B176" s="57">
        <v>332.28</v>
      </c>
      <c r="C176" s="57">
        <v>332.29250000000002</v>
      </c>
      <c r="D176" s="57">
        <v>43.41044471</v>
      </c>
      <c r="E176" s="57">
        <v>52.91549165</v>
      </c>
      <c r="F176" s="57">
        <v>231.23</v>
      </c>
      <c r="G176" s="59"/>
      <c r="H176" s="59"/>
      <c r="I176" s="59"/>
      <c r="J176" s="2"/>
      <c r="K176" s="4" t="str">
        <f t="shared" si="20"/>
        <v xml:space="preserve">[52,91549165, </v>
      </c>
      <c r="L176" t="str">
        <f t="shared" si="21"/>
        <v xml:space="preserve">43,41044471], </v>
      </c>
      <c r="N176" s="9" t="str">
        <f t="shared" si="28"/>
        <v>Осевой коллектор</v>
      </c>
      <c r="O176">
        <f t="shared" si="22"/>
        <v>219</v>
      </c>
      <c r="P176">
        <f t="shared" si="23"/>
        <v>10</v>
      </c>
      <c r="Q176" s="9">
        <f t="shared" si="24"/>
        <v>332.28</v>
      </c>
      <c r="R176" t="e">
        <f>IF(A176=0,#REF!,A176)</f>
        <v>#REF!</v>
      </c>
      <c r="S176" t="str">
        <f t="shared" si="27"/>
        <v>GU7</v>
      </c>
      <c r="T176" s="60" t="str">
        <f t="shared" si="29"/>
        <v>UZN_GU7</v>
      </c>
      <c r="U176" t="e">
        <f>VLOOKUP(T176,структура!$A$2:$B$3697,2,0)</f>
        <v>#N/A</v>
      </c>
      <c r="V176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</v>
      </c>
      <c r="X176" s="1">
        <f t="shared" si="26"/>
        <v>0</v>
      </c>
    </row>
    <row r="177" spans="1:24" x14ac:dyDescent="0.45">
      <c r="A177" s="58"/>
      <c r="B177" s="57">
        <v>365.76</v>
      </c>
      <c r="C177" s="57">
        <v>365.76940000000002</v>
      </c>
      <c r="D177" s="57">
        <v>43.41014629</v>
      </c>
      <c r="E177" s="57">
        <v>52.915434439999999</v>
      </c>
      <c r="F177" s="57">
        <v>231</v>
      </c>
      <c r="G177" s="58"/>
      <c r="H177" s="58"/>
      <c r="I177" s="58"/>
      <c r="J177" s="2"/>
      <c r="K177" s="4" t="str">
        <f t="shared" si="20"/>
        <v xml:space="preserve">[52,91543444, </v>
      </c>
      <c r="L177" t="str">
        <f t="shared" si="21"/>
        <v xml:space="preserve">43,41014629], </v>
      </c>
      <c r="N177" s="9" t="str">
        <f t="shared" si="28"/>
        <v>Осевой коллектор</v>
      </c>
      <c r="O177">
        <f t="shared" si="22"/>
        <v>219</v>
      </c>
      <c r="P177">
        <f t="shared" si="23"/>
        <v>10</v>
      </c>
      <c r="Q177" s="9">
        <f t="shared" si="24"/>
        <v>365.76</v>
      </c>
      <c r="R177" t="e">
        <f>IF(A177=0,#REF!,A177)</f>
        <v>#REF!</v>
      </c>
      <c r="S177" t="str">
        <f t="shared" si="27"/>
        <v>GU7</v>
      </c>
      <c r="T177" t="str">
        <f t="shared" si="29"/>
        <v>UZN_GU7</v>
      </c>
      <c r="U177" t="e">
        <f>VLOOKUP(T177,структура!$A$2:$B$3697,2,0)</f>
        <v>#N/A</v>
      </c>
      <c r="V177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</v>
      </c>
      <c r="X177">
        <f t="shared" si="26"/>
        <v>0</v>
      </c>
    </row>
    <row r="178" spans="1:24" s="15" customFormat="1" ht="142.5" x14ac:dyDescent="0.45">
      <c r="A178" s="59"/>
      <c r="B178" s="57">
        <v>457.2</v>
      </c>
      <c r="C178" s="57">
        <v>457.21120000000002</v>
      </c>
      <c r="D178" s="57">
        <v>43.409331180000002</v>
      </c>
      <c r="E178" s="57">
        <v>52.91527816</v>
      </c>
      <c r="F178" s="57">
        <v>231.57</v>
      </c>
      <c r="G178" s="59"/>
      <c r="H178" s="59"/>
      <c r="I178" s="59"/>
      <c r="J178" s="13"/>
      <c r="K178" s="14" t="str">
        <f t="shared" si="20"/>
        <v xml:space="preserve">[52,91527816, </v>
      </c>
      <c r="L178" s="15" t="str">
        <f t="shared" si="21"/>
        <v xml:space="preserve">43,40933118], </v>
      </c>
      <c r="N178" s="12" t="str">
        <f t="shared" si="28"/>
        <v>Осевой коллектор</v>
      </c>
      <c r="O178" s="15">
        <f t="shared" si="22"/>
        <v>219</v>
      </c>
      <c r="P178" s="15">
        <f t="shared" si="23"/>
        <v>10</v>
      </c>
      <c r="Q178" s="12">
        <f t="shared" si="24"/>
        <v>457.2</v>
      </c>
      <c r="R178" s="15" t="e">
        <f>IF(A178=0,#REF!,A178)</f>
        <v>#REF!</v>
      </c>
      <c r="S178" s="15" t="str">
        <f t="shared" si="27"/>
        <v>GU7</v>
      </c>
      <c r="T178" s="17" t="str">
        <f t="shared" si="29"/>
        <v>UZN_GU7</v>
      </c>
      <c r="U178" s="15" t="e">
        <f>VLOOKUP(T178,структура!$A$2:$B$3711,2,0)</f>
        <v>#N/A</v>
      </c>
      <c r="V178" s="17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</v>
      </c>
      <c r="X178" s="35">
        <f t="shared" si="26"/>
        <v>0</v>
      </c>
    </row>
    <row r="179" spans="1:24" ht="156.75" x14ac:dyDescent="0.45">
      <c r="A179" s="59"/>
      <c r="B179" s="57">
        <v>465.11</v>
      </c>
      <c r="C179" s="57">
        <v>465.1198</v>
      </c>
      <c r="D179" s="57">
        <v>43.409260680000003</v>
      </c>
      <c r="E179" s="57">
        <v>52.915264639999997</v>
      </c>
      <c r="F179" s="57">
        <v>231.57</v>
      </c>
      <c r="G179" s="59"/>
      <c r="H179" s="59"/>
      <c r="I179" s="59"/>
      <c r="J179" s="2"/>
      <c r="K179" s="4" t="str">
        <f t="shared" si="20"/>
        <v xml:space="preserve">[52,91526464, </v>
      </c>
      <c r="L179" t="str">
        <f t="shared" si="21"/>
        <v xml:space="preserve">43,40926068], </v>
      </c>
      <c r="N179" s="9" t="str">
        <f t="shared" si="28"/>
        <v>Осевой коллектор</v>
      </c>
      <c r="O179">
        <f t="shared" si="22"/>
        <v>219</v>
      </c>
      <c r="P179">
        <f t="shared" si="23"/>
        <v>10</v>
      </c>
      <c r="Q179" s="9">
        <f t="shared" si="24"/>
        <v>465.11</v>
      </c>
      <c r="R179" t="e">
        <f>IF(A179=0,#REF!,A179)</f>
        <v>#REF!</v>
      </c>
      <c r="S179" t="str">
        <f t="shared" si="27"/>
        <v>GU7</v>
      </c>
      <c r="T179" s="60" t="str">
        <f t="shared" si="29"/>
        <v>UZN_GU7</v>
      </c>
      <c r="U179" t="e">
        <f>VLOOKUP(T179,структура!$A$2:$B$3697,2,0)</f>
        <v>#N/A</v>
      </c>
      <c r="V179" s="60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</v>
      </c>
      <c r="W179" s="60"/>
      <c r="X179" s="1">
        <f t="shared" si="26"/>
        <v>0</v>
      </c>
    </row>
    <row r="180" spans="1:24" x14ac:dyDescent="0.45">
      <c r="A180" s="59"/>
      <c r="B180" s="57">
        <v>535.65</v>
      </c>
      <c r="C180" s="57">
        <v>535.66089999999997</v>
      </c>
      <c r="D180" s="57">
        <v>43.408647569999999</v>
      </c>
      <c r="E180" s="57">
        <v>52.915038430000003</v>
      </c>
      <c r="F180" s="57">
        <v>232.17</v>
      </c>
      <c r="G180" s="59"/>
      <c r="H180" s="59"/>
      <c r="I180" s="59"/>
      <c r="J180" s="2"/>
      <c r="K180" s="4" t="str">
        <f t="shared" si="20"/>
        <v xml:space="preserve">[52,91503843, </v>
      </c>
      <c r="L180" t="str">
        <f t="shared" si="21"/>
        <v xml:space="preserve">43,40864757], </v>
      </c>
      <c r="N180" s="9" t="str">
        <f t="shared" si="28"/>
        <v>Осевой коллектор</v>
      </c>
      <c r="O180">
        <f t="shared" si="22"/>
        <v>219</v>
      </c>
      <c r="P180">
        <f t="shared" si="23"/>
        <v>10</v>
      </c>
      <c r="Q180" s="9">
        <f t="shared" si="24"/>
        <v>535.65</v>
      </c>
      <c r="R180" t="e">
        <f>IF(A180=0,#REF!,A180)</f>
        <v>#REF!</v>
      </c>
      <c r="S180" t="str">
        <f t="shared" si="27"/>
        <v>GU7</v>
      </c>
      <c r="T180" s="60" t="str">
        <f t="shared" si="29"/>
        <v>UZN_GU7</v>
      </c>
      <c r="U180" t="e">
        <f>VLOOKUP(T180,структура!$A$2:$B$3697,2,0)</f>
        <v>#N/A</v>
      </c>
      <c r="V180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</v>
      </c>
      <c r="X180" s="1">
        <f t="shared" si="26"/>
        <v>0</v>
      </c>
    </row>
    <row r="181" spans="1:24" x14ac:dyDescent="0.45">
      <c r="A181" s="59"/>
      <c r="B181" s="57">
        <v>548.64</v>
      </c>
      <c r="C181" s="57">
        <v>548.65530000000001</v>
      </c>
      <c r="D181" s="57">
        <v>43.408533589999998</v>
      </c>
      <c r="E181" s="57">
        <v>52.9150025</v>
      </c>
      <c r="F181" s="57">
        <v>231.97</v>
      </c>
      <c r="G181" s="59"/>
      <c r="H181" s="59"/>
      <c r="I181" s="59"/>
      <c r="J181" s="2"/>
      <c r="K181" s="4" t="str">
        <f t="shared" si="20"/>
        <v xml:space="preserve">[52,9150025, </v>
      </c>
      <c r="L181" t="str">
        <f t="shared" si="21"/>
        <v xml:space="preserve">43,40853359], </v>
      </c>
      <c r="N181" s="9" t="str">
        <f t="shared" si="28"/>
        <v>Осевой коллектор</v>
      </c>
      <c r="O181">
        <f t="shared" si="22"/>
        <v>219</v>
      </c>
      <c r="P181">
        <f t="shared" si="23"/>
        <v>10</v>
      </c>
      <c r="Q181" s="9">
        <f t="shared" si="24"/>
        <v>548.64</v>
      </c>
      <c r="R181" t="e">
        <f>IF(A181=0,#REF!,A181)</f>
        <v>#REF!</v>
      </c>
      <c r="S181" t="str">
        <f t="shared" si="27"/>
        <v>GU7</v>
      </c>
      <c r="T181" t="str">
        <f t="shared" si="29"/>
        <v>UZN_GU7</v>
      </c>
      <c r="U181" t="e">
        <f>VLOOKUP(T181,структура!$A$2:$B$3697,2,0)</f>
        <v>#N/A</v>
      </c>
      <c r="V181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</v>
      </c>
      <c r="X181">
        <f t="shared" si="26"/>
        <v>0</v>
      </c>
    </row>
    <row r="182" spans="1:24" ht="199.5" x14ac:dyDescent="0.45">
      <c r="A182" s="59"/>
      <c r="B182" s="57">
        <v>640.08000000000004</v>
      </c>
      <c r="C182" s="57">
        <v>640.09659999999997</v>
      </c>
      <c r="D182" s="57">
        <v>43.407731460000001</v>
      </c>
      <c r="E182" s="57">
        <v>52.914749659999998</v>
      </c>
      <c r="F182" s="57">
        <v>231.48</v>
      </c>
      <c r="G182" s="59"/>
      <c r="H182" s="59"/>
      <c r="I182" s="59"/>
      <c r="J182" s="2"/>
      <c r="K182" s="4" t="str">
        <f t="shared" si="20"/>
        <v xml:space="preserve">[52,91474966, </v>
      </c>
      <c r="L182" t="str">
        <f t="shared" si="21"/>
        <v xml:space="preserve">43,40773146], </v>
      </c>
      <c r="N182" s="9" t="str">
        <f t="shared" si="28"/>
        <v>Осевой коллектор</v>
      </c>
      <c r="O182">
        <f t="shared" si="22"/>
        <v>219</v>
      </c>
      <c r="P182">
        <f t="shared" si="23"/>
        <v>10</v>
      </c>
      <c r="Q182" s="9">
        <f t="shared" si="24"/>
        <v>640.08000000000004</v>
      </c>
      <c r="R182" t="e">
        <f>IF(A182=0,#REF!,A182)</f>
        <v>#REF!</v>
      </c>
      <c r="S182" t="str">
        <f t="shared" si="27"/>
        <v>GU7</v>
      </c>
      <c r="T182" s="60" t="str">
        <f t="shared" si="29"/>
        <v>UZN_GU7</v>
      </c>
      <c r="U182" t="e">
        <f>VLOOKUP(T182,структура!$A$2:$B$3697,2,0)</f>
        <v>#N/A</v>
      </c>
      <c r="V182" s="60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</v>
      </c>
      <c r="X182" s="1">
        <f t="shared" si="26"/>
        <v>0</v>
      </c>
    </row>
    <row r="183" spans="1:24" x14ac:dyDescent="0.45">
      <c r="A183" s="59"/>
      <c r="B183" s="57">
        <v>666.8</v>
      </c>
      <c r="C183" s="57">
        <v>666.81600000000003</v>
      </c>
      <c r="D183" s="57">
        <v>43.407497079999999</v>
      </c>
      <c r="E183" s="57">
        <v>52.914675780000003</v>
      </c>
      <c r="F183" s="57">
        <v>231.48</v>
      </c>
      <c r="G183" s="59"/>
      <c r="H183" s="59"/>
      <c r="I183" s="59"/>
      <c r="J183" s="2"/>
      <c r="K183" s="4" t="str">
        <f t="shared" si="20"/>
        <v xml:space="preserve">[52,91467578, </v>
      </c>
      <c r="L183" t="str">
        <f t="shared" si="21"/>
        <v xml:space="preserve">43,40749708], </v>
      </c>
      <c r="N183" s="9" t="str">
        <f t="shared" si="28"/>
        <v>Осевой коллектор</v>
      </c>
      <c r="O183">
        <f t="shared" si="22"/>
        <v>219</v>
      </c>
      <c r="P183">
        <f t="shared" si="23"/>
        <v>10</v>
      </c>
      <c r="Q183" s="9">
        <f t="shared" si="24"/>
        <v>666.8</v>
      </c>
      <c r="R183" t="e">
        <f>IF(A183=0,#REF!,A183)</f>
        <v>#REF!</v>
      </c>
      <c r="S183" t="str">
        <f t="shared" si="27"/>
        <v>GU7</v>
      </c>
      <c r="T183" s="60" t="str">
        <f t="shared" si="29"/>
        <v>UZN_GU7</v>
      </c>
      <c r="U183" s="15" t="e">
        <f>VLOOKUP(T183,структура!$A$2:$B$3770,2,0)</f>
        <v>#N/A</v>
      </c>
      <c r="V183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</v>
      </c>
      <c r="X183" s="1">
        <f t="shared" si="26"/>
        <v>0</v>
      </c>
    </row>
    <row r="184" spans="1:24" x14ac:dyDescent="0.45">
      <c r="A184" s="59"/>
      <c r="B184" s="57">
        <v>731.52</v>
      </c>
      <c r="C184" s="57">
        <v>731.54150000000004</v>
      </c>
      <c r="D184" s="57">
        <v>43.406923769999999</v>
      </c>
      <c r="E184" s="57">
        <v>52.914534080000003</v>
      </c>
      <c r="F184" s="57">
        <v>232.28</v>
      </c>
      <c r="G184" s="59"/>
      <c r="H184" s="59"/>
      <c r="I184" s="59"/>
      <c r="J184" s="2"/>
      <c r="K184" s="4" t="str">
        <f t="shared" si="20"/>
        <v xml:space="preserve">[52,91453408, </v>
      </c>
      <c r="L184" t="str">
        <f t="shared" si="21"/>
        <v xml:space="preserve">43,40692377], </v>
      </c>
      <c r="N184" s="9" t="str">
        <f t="shared" si="28"/>
        <v>Осевой коллектор</v>
      </c>
      <c r="O184">
        <f t="shared" si="22"/>
        <v>219</v>
      </c>
      <c r="P184">
        <f t="shared" si="23"/>
        <v>10</v>
      </c>
      <c r="Q184" s="9">
        <f t="shared" si="24"/>
        <v>731.52</v>
      </c>
      <c r="R184" t="e">
        <f>IF(A184=0,#REF!,A184)</f>
        <v>#REF!</v>
      </c>
      <c r="S184" t="str">
        <f t="shared" si="27"/>
        <v>GU7</v>
      </c>
      <c r="T184" s="60" t="str">
        <f t="shared" si="29"/>
        <v>UZN_GU7</v>
      </c>
      <c r="U184" t="e">
        <f>VLOOKUP(T184,структура!$A$2:$B$3697,2,0)</f>
        <v>#N/A</v>
      </c>
      <c r="V184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</v>
      </c>
      <c r="X184" s="1">
        <f t="shared" si="26"/>
        <v>0</v>
      </c>
    </row>
    <row r="185" spans="1:24" x14ac:dyDescent="0.45">
      <c r="A185" s="59"/>
      <c r="B185" s="57">
        <v>816.36</v>
      </c>
      <c r="C185" s="57">
        <v>816.38819999999998</v>
      </c>
      <c r="D185" s="57">
        <v>43.406172220000002</v>
      </c>
      <c r="E185" s="57">
        <v>52.914348339999997</v>
      </c>
      <c r="F185" s="57">
        <v>231.45</v>
      </c>
      <c r="G185" s="59"/>
      <c r="H185" s="59"/>
      <c r="I185" s="59"/>
      <c r="J185" s="2"/>
      <c r="K185" s="4" t="str">
        <f t="shared" si="20"/>
        <v xml:space="preserve">[52,91434834, </v>
      </c>
      <c r="L185" t="str">
        <f t="shared" si="21"/>
        <v xml:space="preserve">43,40617222], </v>
      </c>
      <c r="N185" s="9" t="str">
        <f t="shared" si="28"/>
        <v>Осевой коллектор</v>
      </c>
      <c r="O185">
        <f t="shared" si="22"/>
        <v>219</v>
      </c>
      <c r="P185">
        <f t="shared" si="23"/>
        <v>10</v>
      </c>
      <c r="Q185" s="9">
        <f t="shared" si="24"/>
        <v>816.36</v>
      </c>
      <c r="R185" t="e">
        <f>IF(A185=0,#REF!,A185)</f>
        <v>#REF!</v>
      </c>
      <c r="S185" t="str">
        <f t="shared" si="27"/>
        <v>GU7</v>
      </c>
      <c r="T185" s="60" t="str">
        <f t="shared" si="29"/>
        <v>UZN_GU7</v>
      </c>
      <c r="U185" t="e">
        <f>VLOOKUP(T185,структура!$A$2:$B$3697,2,0)</f>
        <v>#N/A</v>
      </c>
      <c r="V185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</v>
      </c>
      <c r="X185" s="1">
        <f t="shared" si="26"/>
        <v>0</v>
      </c>
    </row>
    <row r="186" spans="1:24" x14ac:dyDescent="0.45">
      <c r="A186" s="59"/>
      <c r="B186" s="57">
        <v>822.96</v>
      </c>
      <c r="C186" s="57">
        <v>822.98559999999998</v>
      </c>
      <c r="D186" s="57">
        <v>43.406113210000001</v>
      </c>
      <c r="E186" s="57">
        <v>52.914339179999999</v>
      </c>
      <c r="F186" s="57">
        <v>231.45</v>
      </c>
      <c r="G186" s="59"/>
      <c r="H186" s="59"/>
      <c r="I186" s="59"/>
      <c r="J186" s="2"/>
      <c r="K186" s="4" t="str">
        <f t="shared" si="20"/>
        <v xml:space="preserve">[52,91433918, </v>
      </c>
      <c r="L186" t="str">
        <f t="shared" si="21"/>
        <v xml:space="preserve">43,40611321], </v>
      </c>
      <c r="N186" s="9" t="str">
        <f t="shared" si="28"/>
        <v>Осевой коллектор</v>
      </c>
      <c r="O186">
        <f t="shared" si="22"/>
        <v>219</v>
      </c>
      <c r="P186">
        <f t="shared" si="23"/>
        <v>10</v>
      </c>
      <c r="Q186" s="9">
        <f t="shared" si="24"/>
        <v>822.96</v>
      </c>
      <c r="R186" t="e">
        <f>IF(A186=0,#REF!,A186)</f>
        <v>#REF!</v>
      </c>
      <c r="S186" t="str">
        <f t="shared" si="27"/>
        <v>GU7</v>
      </c>
      <c r="T186" s="60" t="str">
        <f t="shared" si="29"/>
        <v>UZN_GU7</v>
      </c>
      <c r="U186" t="e">
        <f>VLOOKUP(T186,структура!$A$2:$B$3697,2,0)</f>
        <v>#N/A</v>
      </c>
      <c r="V186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</v>
      </c>
      <c r="X186" s="1">
        <f t="shared" si="26"/>
        <v>0</v>
      </c>
    </row>
    <row r="187" spans="1:24" x14ac:dyDescent="0.45">
      <c r="A187" s="59"/>
      <c r="B187" s="57">
        <v>914.4</v>
      </c>
      <c r="C187" s="57">
        <v>914.42579999999998</v>
      </c>
      <c r="D187" s="57">
        <v>43.405295389999999</v>
      </c>
      <c r="E187" s="57">
        <v>52.914212290000002</v>
      </c>
      <c r="F187" s="57">
        <v>231.25</v>
      </c>
      <c r="G187" s="59"/>
      <c r="H187" s="59"/>
      <c r="I187" s="59"/>
      <c r="J187" s="2"/>
      <c r="K187" s="4" t="str">
        <f t="shared" si="20"/>
        <v xml:space="preserve">[52,91421229, </v>
      </c>
      <c r="L187" t="str">
        <f t="shared" si="21"/>
        <v xml:space="preserve">43,40529539], </v>
      </c>
      <c r="N187" s="9" t="str">
        <f t="shared" si="28"/>
        <v>Осевой коллектор</v>
      </c>
      <c r="O187">
        <f t="shared" si="22"/>
        <v>219</v>
      </c>
      <c r="P187">
        <f t="shared" si="23"/>
        <v>10</v>
      </c>
      <c r="Q187" s="9">
        <f t="shared" si="24"/>
        <v>914.4</v>
      </c>
      <c r="R187" t="e">
        <f>IF(A187=0,#REF!,A187)</f>
        <v>#REF!</v>
      </c>
      <c r="S187" t="str">
        <f t="shared" si="27"/>
        <v>GU7</v>
      </c>
      <c r="T187" t="str">
        <f t="shared" si="29"/>
        <v>UZN_GU7</v>
      </c>
      <c r="U187" t="e">
        <f>VLOOKUP(T187,структура!$A$2:$B$3697,2,0)</f>
        <v>#N/A</v>
      </c>
      <c r="V187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</v>
      </c>
      <c r="W187" s="60"/>
      <c r="X187">
        <f t="shared" si="26"/>
        <v>0</v>
      </c>
    </row>
    <row r="188" spans="1:24" x14ac:dyDescent="0.45">
      <c r="A188" s="59"/>
      <c r="B188" s="57">
        <v>992.03</v>
      </c>
      <c r="C188" s="57">
        <v>992.0548</v>
      </c>
      <c r="D188" s="57">
        <v>43.404601110000002</v>
      </c>
      <c r="E188" s="57">
        <v>52.914104569999999</v>
      </c>
      <c r="F188" s="57">
        <v>230.65</v>
      </c>
      <c r="G188" s="59"/>
      <c r="H188" s="59"/>
      <c r="I188" s="59"/>
      <c r="J188" s="2"/>
      <c r="K188" s="4" t="str">
        <f t="shared" si="20"/>
        <v xml:space="preserve">[52,91410457, </v>
      </c>
      <c r="L188" t="str">
        <f t="shared" si="21"/>
        <v xml:space="preserve">43,40460111], </v>
      </c>
      <c r="N188" s="9" t="str">
        <f t="shared" si="28"/>
        <v>Осевой коллектор</v>
      </c>
      <c r="O188">
        <f t="shared" si="22"/>
        <v>219</v>
      </c>
      <c r="P188">
        <f t="shared" si="23"/>
        <v>10</v>
      </c>
      <c r="Q188" s="9">
        <f t="shared" si="24"/>
        <v>992.03</v>
      </c>
      <c r="R188" t="e">
        <f>IF(A188=0,#REF!,A188)</f>
        <v>#REF!</v>
      </c>
      <c r="S188" t="str">
        <f t="shared" si="27"/>
        <v>GU7</v>
      </c>
      <c r="T188" s="60" t="str">
        <f t="shared" si="29"/>
        <v>UZN_GU7</v>
      </c>
      <c r="U188" t="e">
        <f>VLOOKUP(T188,структура!$A$2:$B$3697,2,0)</f>
        <v>#N/A</v>
      </c>
      <c r="V188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</v>
      </c>
      <c r="X188" s="1">
        <f t="shared" si="26"/>
        <v>0</v>
      </c>
    </row>
    <row r="189" spans="1:24" x14ac:dyDescent="0.45">
      <c r="A189" s="59"/>
      <c r="B189" s="57">
        <v>1005.84</v>
      </c>
      <c r="C189" s="57">
        <v>1005.89</v>
      </c>
      <c r="D189" s="57">
        <v>43.404548869999999</v>
      </c>
      <c r="E189" s="57">
        <v>52.914259309999998</v>
      </c>
      <c r="F189" s="57">
        <v>231.42</v>
      </c>
      <c r="G189" s="59"/>
      <c r="H189" s="59"/>
      <c r="I189" s="59"/>
      <c r="J189" s="2"/>
      <c r="K189" s="4" t="str">
        <f t="shared" si="20"/>
        <v xml:space="preserve">[52,91425931, </v>
      </c>
      <c r="L189" t="str">
        <f t="shared" si="21"/>
        <v xml:space="preserve">43,40454887], </v>
      </c>
      <c r="N189" s="9" t="str">
        <f t="shared" si="28"/>
        <v>Осевой коллектор</v>
      </c>
      <c r="O189">
        <f t="shared" si="22"/>
        <v>219</v>
      </c>
      <c r="P189">
        <f t="shared" si="23"/>
        <v>10</v>
      </c>
      <c r="Q189" s="9">
        <f t="shared" si="24"/>
        <v>1005.84</v>
      </c>
      <c r="R189" t="e">
        <f>IF(A189=0,#REF!,A189)</f>
        <v>#REF!</v>
      </c>
      <c r="S189" t="str">
        <f t="shared" si="27"/>
        <v>GU7</v>
      </c>
      <c r="T189" s="60" t="str">
        <f t="shared" si="29"/>
        <v>UZN_GU7</v>
      </c>
      <c r="U189" t="e">
        <f>VLOOKUP(T189,структура!$A$2:$B$3697,2,0)</f>
        <v>#N/A</v>
      </c>
      <c r="V189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</v>
      </c>
      <c r="X189" s="1">
        <f t="shared" si="26"/>
        <v>0</v>
      </c>
    </row>
    <row r="190" spans="1:24" x14ac:dyDescent="0.45">
      <c r="A190" s="59"/>
      <c r="B190" s="57">
        <v>1097.28</v>
      </c>
      <c r="C190" s="57">
        <v>1097.33</v>
      </c>
      <c r="D190" s="57">
        <v>43.404203029999998</v>
      </c>
      <c r="E190" s="57">
        <v>52.915283649999999</v>
      </c>
      <c r="F190" s="57">
        <v>231.22</v>
      </c>
      <c r="G190" s="59"/>
      <c r="H190" s="59"/>
      <c r="I190" s="59"/>
      <c r="J190" s="2"/>
      <c r="K190" s="4" t="str">
        <f t="shared" si="20"/>
        <v xml:space="preserve">[52,91528365, </v>
      </c>
      <c r="L190" t="str">
        <f t="shared" si="21"/>
        <v xml:space="preserve">43,40420303], </v>
      </c>
      <c r="N190" s="9" t="str">
        <f t="shared" si="28"/>
        <v>Осевой коллектор</v>
      </c>
      <c r="O190">
        <f t="shared" si="22"/>
        <v>219</v>
      </c>
      <c r="P190">
        <f t="shared" si="23"/>
        <v>10</v>
      </c>
      <c r="Q190" s="9">
        <f t="shared" si="24"/>
        <v>1097.28</v>
      </c>
      <c r="R190" t="e">
        <f>IF(A190=0,#REF!,A190)</f>
        <v>#REF!</v>
      </c>
      <c r="S190" t="str">
        <f t="shared" si="27"/>
        <v>GU7</v>
      </c>
      <c r="T190" s="60" t="str">
        <f t="shared" si="29"/>
        <v>UZN_GU7</v>
      </c>
      <c r="U190" t="e">
        <f>VLOOKUP(T190,структура!$A$2:$B$3697,2,0)</f>
        <v>#N/A</v>
      </c>
      <c r="V190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</v>
      </c>
      <c r="X190" s="1">
        <f t="shared" si="26"/>
        <v>0</v>
      </c>
    </row>
    <row r="191" spans="1:24" x14ac:dyDescent="0.45">
      <c r="A191" s="59"/>
      <c r="B191" s="57">
        <v>1188.72</v>
      </c>
      <c r="C191" s="57">
        <v>1188.7719999999999</v>
      </c>
      <c r="D191" s="57">
        <v>43.403857180000003</v>
      </c>
      <c r="E191" s="57">
        <v>52.916307979999999</v>
      </c>
      <c r="F191" s="57">
        <v>231.92</v>
      </c>
      <c r="G191" s="59"/>
      <c r="H191" s="59"/>
      <c r="I191" s="59"/>
      <c r="J191" s="2"/>
      <c r="K191" s="4" t="str">
        <f t="shared" si="20"/>
        <v xml:space="preserve">[52,91630798, </v>
      </c>
      <c r="L191" t="str">
        <f t="shared" si="21"/>
        <v xml:space="preserve">43,40385718], </v>
      </c>
      <c r="N191" s="9" t="str">
        <f t="shared" si="28"/>
        <v>Осевой коллектор</v>
      </c>
      <c r="O191">
        <f t="shared" si="22"/>
        <v>219</v>
      </c>
      <c r="P191">
        <f t="shared" si="23"/>
        <v>10</v>
      </c>
      <c r="Q191" s="9">
        <f t="shared" si="24"/>
        <v>1188.72</v>
      </c>
      <c r="R191" t="e">
        <f>IF(A191=0,#REF!,A191)</f>
        <v>#REF!</v>
      </c>
      <c r="S191" t="str">
        <f t="shared" si="27"/>
        <v>GU7</v>
      </c>
      <c r="T191" t="str">
        <f t="shared" si="29"/>
        <v>UZN_GU7</v>
      </c>
      <c r="U191" t="e">
        <f>VLOOKUP(T191,структура!$A$2:$B$3697,2,0)</f>
        <v>#N/A</v>
      </c>
      <c r="V191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</v>
      </c>
      <c r="X191">
        <f t="shared" si="26"/>
        <v>0</v>
      </c>
    </row>
    <row r="192" spans="1:24" x14ac:dyDescent="0.45">
      <c r="A192" s="59"/>
      <c r="B192" s="57">
        <v>1272.8900000000001</v>
      </c>
      <c r="C192" s="57">
        <v>1272.9390000000001</v>
      </c>
      <c r="D192" s="57">
        <v>43.403538840000003</v>
      </c>
      <c r="E192" s="57">
        <v>52.917250809999999</v>
      </c>
      <c r="F192" s="57">
        <v>232.06</v>
      </c>
      <c r="G192" s="59"/>
      <c r="H192" s="59"/>
      <c r="I192" s="59"/>
      <c r="J192" s="2"/>
      <c r="K192" s="4" t="str">
        <f t="shared" si="20"/>
        <v xml:space="preserve">[52,91725081, </v>
      </c>
      <c r="L192" t="str">
        <f t="shared" si="21"/>
        <v xml:space="preserve">43,40353884], </v>
      </c>
      <c r="N192" s="9" t="str">
        <f t="shared" si="28"/>
        <v>Осевой коллектор</v>
      </c>
      <c r="O192">
        <f t="shared" si="22"/>
        <v>219</v>
      </c>
      <c r="P192">
        <f t="shared" si="23"/>
        <v>10</v>
      </c>
      <c r="Q192" s="9">
        <f t="shared" si="24"/>
        <v>1272.8900000000001</v>
      </c>
      <c r="R192" t="e">
        <f>IF(A192=0,#REF!,A192)</f>
        <v>#REF!</v>
      </c>
      <c r="S192" t="str">
        <f t="shared" si="27"/>
        <v>GU7</v>
      </c>
      <c r="T192" s="60" t="str">
        <f t="shared" si="29"/>
        <v>UZN_GU7</v>
      </c>
      <c r="U192" t="e">
        <f>VLOOKUP(T192,структура!$A$2:$B$3697,2,0)</f>
        <v>#N/A</v>
      </c>
      <c r="V192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</v>
      </c>
      <c r="W192" s="60"/>
      <c r="X192" s="1">
        <f t="shared" si="26"/>
        <v>0</v>
      </c>
    </row>
    <row r="193" spans="1:24" x14ac:dyDescent="0.45">
      <c r="A193" s="59"/>
      <c r="B193" s="57">
        <v>1280.1600000000001</v>
      </c>
      <c r="C193" s="57">
        <v>1280.213</v>
      </c>
      <c r="D193" s="57">
        <v>43.403510779999998</v>
      </c>
      <c r="E193" s="57">
        <v>52.917331939999997</v>
      </c>
      <c r="F193" s="57">
        <v>232.06</v>
      </c>
      <c r="G193" s="59"/>
      <c r="H193" s="59"/>
      <c r="I193" s="59"/>
      <c r="J193" s="2"/>
      <c r="K193" s="4" t="str">
        <f t="shared" si="20"/>
        <v xml:space="preserve">[52,91733194, </v>
      </c>
      <c r="L193" t="str">
        <f t="shared" si="21"/>
        <v xml:space="preserve">43,40351078], </v>
      </c>
      <c r="N193" s="9" t="str">
        <f t="shared" si="28"/>
        <v>Осевой коллектор</v>
      </c>
      <c r="O193">
        <f t="shared" si="22"/>
        <v>219</v>
      </c>
      <c r="P193">
        <f t="shared" si="23"/>
        <v>10</v>
      </c>
      <c r="Q193" s="9">
        <f t="shared" si="24"/>
        <v>1280.1600000000001</v>
      </c>
      <c r="R193" t="e">
        <f>IF(A193=0,#REF!,A193)</f>
        <v>#REF!</v>
      </c>
      <c r="S193" t="str">
        <f t="shared" si="27"/>
        <v>GU7</v>
      </c>
      <c r="T193" s="60" t="str">
        <f t="shared" si="29"/>
        <v>UZN_GU7</v>
      </c>
      <c r="U193" t="e">
        <f>VLOOKUP(T193,структура!$A$2:$B$3697,2,0)</f>
        <v>#N/A</v>
      </c>
      <c r="V193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</v>
      </c>
      <c r="X193" s="1">
        <f t="shared" si="26"/>
        <v>0</v>
      </c>
    </row>
    <row r="194" spans="1:24" x14ac:dyDescent="0.45">
      <c r="A194" s="58"/>
      <c r="B194" s="57">
        <v>1371.6</v>
      </c>
      <c r="C194" s="57">
        <v>1371.653</v>
      </c>
      <c r="D194" s="57">
        <v>43.403158070000003</v>
      </c>
      <c r="E194" s="57">
        <v>52.91835184</v>
      </c>
      <c r="F194" s="57">
        <v>232.26</v>
      </c>
      <c r="G194" s="58"/>
      <c r="H194" s="58"/>
      <c r="I194" s="58"/>
      <c r="J194" s="2"/>
      <c r="K194" s="4" t="str">
        <f t="shared" si="20"/>
        <v xml:space="preserve">[52,91835184, </v>
      </c>
      <c r="L194" t="str">
        <f t="shared" si="21"/>
        <v xml:space="preserve">43,40315807], </v>
      </c>
      <c r="N194" s="9" t="str">
        <f t="shared" si="28"/>
        <v>Осевой коллектор</v>
      </c>
      <c r="O194">
        <f t="shared" si="22"/>
        <v>219</v>
      </c>
      <c r="P194">
        <f t="shared" si="23"/>
        <v>10</v>
      </c>
      <c r="Q194" s="9">
        <f t="shared" si="24"/>
        <v>1371.6</v>
      </c>
      <c r="R194" t="e">
        <f>IF(A194=0,#REF!,A194)</f>
        <v>#REF!</v>
      </c>
      <c r="S194" t="str">
        <f t="shared" si="27"/>
        <v>GU7</v>
      </c>
      <c r="T194" s="60" t="str">
        <f t="shared" si="29"/>
        <v>UZN_GU7</v>
      </c>
      <c r="U194" t="e">
        <f>VLOOKUP(T194,структура!$A$2:$B$3697,2,0)</f>
        <v>#N/A</v>
      </c>
      <c r="V194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</v>
      </c>
      <c r="X194" s="1">
        <f t="shared" si="26"/>
        <v>0</v>
      </c>
    </row>
    <row r="195" spans="1:24" x14ac:dyDescent="0.45">
      <c r="A195" s="59"/>
      <c r="B195" s="57">
        <v>1410.28</v>
      </c>
      <c r="C195" s="57">
        <v>1410.3389999999999</v>
      </c>
      <c r="D195" s="57">
        <v>43.403008849999999</v>
      </c>
      <c r="E195" s="57">
        <v>52.918783320000003</v>
      </c>
      <c r="F195" s="57">
        <v>231.86</v>
      </c>
      <c r="G195" s="59"/>
      <c r="H195" s="59"/>
      <c r="I195" s="59"/>
      <c r="J195" s="2"/>
      <c r="K195" s="4" t="str">
        <f t="shared" ref="K195:K258" si="30">IF(B195=0,"[["&amp;E195:E195&amp;", ","["&amp;E195&amp;", ")</f>
        <v xml:space="preserve">[52,91878332, </v>
      </c>
      <c r="L195" t="str">
        <f t="shared" ref="L195:L258" si="31">IF(B196=0,D195&amp;"]]",D195&amp;"], ")</f>
        <v xml:space="preserve">43,40300885], </v>
      </c>
      <c r="N195" s="9" t="str">
        <f t="shared" si="28"/>
        <v>Осевой коллектор</v>
      </c>
      <c r="O195">
        <f t="shared" ref="O195:O258" si="32">IF(G195=0,O194,G195+H195*2)</f>
        <v>219</v>
      </c>
      <c r="P195">
        <f t="shared" ref="P195:P258" si="33">IF(H195=0,P194,H195)</f>
        <v>10</v>
      </c>
      <c r="Q195" s="9">
        <f t="shared" ref="Q195:Q258" si="34">B195</f>
        <v>1410.28</v>
      </c>
      <c r="R195" t="e">
        <f>IF(A195=0,#REF!,A195)</f>
        <v>#REF!</v>
      </c>
      <c r="S195" t="str">
        <f t="shared" si="27"/>
        <v>GU7</v>
      </c>
      <c r="T195" t="str">
        <f t="shared" si="29"/>
        <v>UZN_GU7</v>
      </c>
      <c r="U195" t="e">
        <f>VLOOKUP(T195,структура!$A$2:$B$3697,2,0)</f>
        <v>#N/A</v>
      </c>
      <c r="V195" t="str">
        <f t="shared" ref="V195:V258" si="35">CONCATENATE(IF(B195&lt;&gt;0,V194,""),K195,L195)</f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</v>
      </c>
      <c r="X195">
        <f t="shared" ref="X195:X258" si="36">IF(B196=0,1,0)</f>
        <v>0</v>
      </c>
    </row>
    <row r="196" spans="1:24" ht="399" x14ac:dyDescent="0.45">
      <c r="A196" s="59"/>
      <c r="B196" s="57">
        <v>1463.04</v>
      </c>
      <c r="C196" s="57">
        <v>1463.104</v>
      </c>
      <c r="D196" s="57">
        <v>43.402809380000001</v>
      </c>
      <c r="E196" s="57">
        <v>52.919374320000003</v>
      </c>
      <c r="F196" s="57">
        <v>232.83</v>
      </c>
      <c r="G196" s="59"/>
      <c r="H196" s="59"/>
      <c r="I196" s="59"/>
      <c r="J196" s="2"/>
      <c r="K196" s="4" t="str">
        <f t="shared" si="30"/>
        <v xml:space="preserve">[52,91937432, </v>
      </c>
      <c r="L196" t="str">
        <f t="shared" si="31"/>
        <v xml:space="preserve">43,40280938], </v>
      </c>
      <c r="N196" s="9" t="str">
        <f t="shared" si="28"/>
        <v>Осевой коллектор</v>
      </c>
      <c r="O196">
        <f t="shared" si="32"/>
        <v>219</v>
      </c>
      <c r="P196">
        <f t="shared" si="33"/>
        <v>10</v>
      </c>
      <c r="Q196" s="9">
        <f t="shared" si="34"/>
        <v>1463.04</v>
      </c>
      <c r="R196" t="e">
        <f>IF(A196=0,#REF!,A196)</f>
        <v>#REF!</v>
      </c>
      <c r="S196" t="str">
        <f t="shared" ref="S196:S259" si="37">IF(A196&lt;&gt;0,A196,S195)</f>
        <v>GU7</v>
      </c>
      <c r="T196" s="60" t="str">
        <f t="shared" si="29"/>
        <v>UZN_GU7</v>
      </c>
      <c r="U196" t="e">
        <f>VLOOKUP(T196,структура!$A$2:$B$3697,2,0)</f>
        <v>#N/A</v>
      </c>
      <c r="V196" s="60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</v>
      </c>
      <c r="X196" s="1">
        <f t="shared" si="36"/>
        <v>0</v>
      </c>
    </row>
    <row r="197" spans="1:24" ht="409.5" x14ac:dyDescent="0.45">
      <c r="A197" s="59"/>
      <c r="B197" s="57">
        <v>1548.98</v>
      </c>
      <c r="C197" s="57">
        <v>1549.06</v>
      </c>
      <c r="D197" s="57">
        <v>43.40248441</v>
      </c>
      <c r="E197" s="57">
        <v>52.920337089999997</v>
      </c>
      <c r="F197" s="57">
        <v>231.26</v>
      </c>
      <c r="G197" s="59"/>
      <c r="H197" s="59"/>
      <c r="I197" s="59"/>
      <c r="J197" s="2"/>
      <c r="K197" s="4" t="str">
        <f t="shared" si="30"/>
        <v xml:space="preserve">[52,92033709, </v>
      </c>
      <c r="L197" t="str">
        <f t="shared" si="31"/>
        <v xml:space="preserve">43,40248441], </v>
      </c>
      <c r="N197" s="9" t="str">
        <f t="shared" si="28"/>
        <v>Осевой коллектор</v>
      </c>
      <c r="O197">
        <f t="shared" si="32"/>
        <v>219</v>
      </c>
      <c r="P197">
        <f t="shared" si="33"/>
        <v>10</v>
      </c>
      <c r="Q197" s="9">
        <f t="shared" si="34"/>
        <v>1548.98</v>
      </c>
      <c r="R197" t="e">
        <f>IF(A197=0,#REF!,A197)</f>
        <v>#REF!</v>
      </c>
      <c r="S197" t="str">
        <f t="shared" si="37"/>
        <v>GU7</v>
      </c>
      <c r="T197" s="60" t="str">
        <f t="shared" si="29"/>
        <v>UZN_GU7</v>
      </c>
      <c r="U197" t="e">
        <f>VLOOKUP(T197,структура!$A$2:$B$3697,2,0)</f>
        <v>#N/A</v>
      </c>
      <c r="V197" s="60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</v>
      </c>
      <c r="W197" s="60"/>
      <c r="X197" s="1">
        <f t="shared" si="36"/>
        <v>0</v>
      </c>
    </row>
    <row r="198" spans="1:24" x14ac:dyDescent="0.45">
      <c r="A198" s="59"/>
      <c r="B198" s="57">
        <v>1554.48</v>
      </c>
      <c r="C198" s="57">
        <v>1554.558</v>
      </c>
      <c r="D198" s="57">
        <v>43.40246406</v>
      </c>
      <c r="E198" s="57">
        <v>52.92039896</v>
      </c>
      <c r="F198" s="57">
        <v>231.26</v>
      </c>
      <c r="G198" s="59"/>
      <c r="H198" s="59"/>
      <c r="I198" s="59"/>
      <c r="J198" s="2"/>
      <c r="K198" s="4" t="str">
        <f t="shared" si="30"/>
        <v xml:space="preserve">[52,92039896, </v>
      </c>
      <c r="L198" t="str">
        <f t="shared" si="31"/>
        <v xml:space="preserve">43,40246406], </v>
      </c>
      <c r="N198" s="9" t="str">
        <f t="shared" si="28"/>
        <v>Осевой коллектор</v>
      </c>
      <c r="O198">
        <f t="shared" si="32"/>
        <v>219</v>
      </c>
      <c r="P198">
        <f t="shared" si="33"/>
        <v>10</v>
      </c>
      <c r="Q198" s="9">
        <f t="shared" si="34"/>
        <v>1554.48</v>
      </c>
      <c r="R198" t="e">
        <f>IF(A198=0,#REF!,A198)</f>
        <v>#REF!</v>
      </c>
      <c r="S198" t="str">
        <f t="shared" si="37"/>
        <v>GU7</v>
      </c>
      <c r="T198" s="60" t="str">
        <f t="shared" si="29"/>
        <v>UZN_GU7</v>
      </c>
      <c r="U198" t="e">
        <f>VLOOKUP(T198,структура!$A$2:$B$3697,2,0)</f>
        <v>#N/A</v>
      </c>
      <c r="V198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</v>
      </c>
      <c r="X198" s="1">
        <f t="shared" si="36"/>
        <v>0</v>
      </c>
    </row>
    <row r="199" spans="1:24" x14ac:dyDescent="0.45">
      <c r="A199" s="59"/>
      <c r="B199" s="57">
        <v>1645.92</v>
      </c>
      <c r="C199" s="57">
        <v>1646</v>
      </c>
      <c r="D199" s="57">
        <v>43.402125660000003</v>
      </c>
      <c r="E199" s="57">
        <v>52.921427919999999</v>
      </c>
      <c r="F199" s="57">
        <v>230.64</v>
      </c>
      <c r="G199" s="59"/>
      <c r="H199" s="59"/>
      <c r="I199" s="59"/>
      <c r="J199" s="2"/>
      <c r="K199" s="4" t="str">
        <f t="shared" si="30"/>
        <v xml:space="preserve">[52,92142792, </v>
      </c>
      <c r="L199" t="str">
        <f t="shared" si="31"/>
        <v xml:space="preserve">43,40212566], </v>
      </c>
      <c r="N199" s="9" t="str">
        <f t="shared" ref="N199:N262" si="38">N198</f>
        <v>Осевой коллектор</v>
      </c>
      <c r="O199">
        <f t="shared" si="32"/>
        <v>219</v>
      </c>
      <c r="P199">
        <f t="shared" si="33"/>
        <v>10</v>
      </c>
      <c r="Q199" s="9">
        <f t="shared" si="34"/>
        <v>1645.92</v>
      </c>
      <c r="R199" t="e">
        <f>IF(A199=0,#REF!,A199)</f>
        <v>#REF!</v>
      </c>
      <c r="S199" t="str">
        <f t="shared" si="37"/>
        <v>GU7</v>
      </c>
      <c r="T199" t="str">
        <f t="shared" ref="T199:T262" si="39">"UZN_"&amp;S199</f>
        <v>UZN_GU7</v>
      </c>
      <c r="U199" t="e">
        <f>VLOOKUP(T199,структура!$A$2:$B$3697,2,0)</f>
        <v>#N/A</v>
      </c>
      <c r="V199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</v>
      </c>
      <c r="X199">
        <f t="shared" si="36"/>
        <v>0</v>
      </c>
    </row>
    <row r="200" spans="1:24" ht="409.5" x14ac:dyDescent="0.45">
      <c r="A200" s="58"/>
      <c r="B200" s="57">
        <v>1663.88</v>
      </c>
      <c r="C200" s="57">
        <v>1663.9670000000001</v>
      </c>
      <c r="D200" s="57">
        <v>43.402059190000003</v>
      </c>
      <c r="E200" s="57">
        <v>52.921630049999997</v>
      </c>
      <c r="F200" s="57">
        <v>230.24</v>
      </c>
      <c r="G200" s="58"/>
      <c r="H200" s="58"/>
      <c r="I200" s="58"/>
      <c r="J200" s="2"/>
      <c r="K200" s="4" t="str">
        <f t="shared" si="30"/>
        <v xml:space="preserve">[52,92163005, </v>
      </c>
      <c r="L200" t="str">
        <f t="shared" si="31"/>
        <v xml:space="preserve">43,40205919], </v>
      </c>
      <c r="N200" s="9" t="str">
        <f t="shared" si="38"/>
        <v>Осевой коллектор</v>
      </c>
      <c r="O200">
        <f t="shared" si="32"/>
        <v>219</v>
      </c>
      <c r="P200">
        <f t="shared" si="33"/>
        <v>10</v>
      </c>
      <c r="Q200" s="9">
        <f t="shared" si="34"/>
        <v>1663.88</v>
      </c>
      <c r="R200" t="e">
        <f>IF(A200=0,#REF!,A200)</f>
        <v>#REF!</v>
      </c>
      <c r="S200" t="str">
        <f t="shared" si="37"/>
        <v>GU7</v>
      </c>
      <c r="T200" s="60" t="str">
        <f t="shared" si="39"/>
        <v>UZN_GU7</v>
      </c>
      <c r="U200" t="e">
        <f>VLOOKUP(T200,структура!$A$2:$B$3697,2,0)</f>
        <v>#N/A</v>
      </c>
      <c r="V200" s="60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</v>
      </c>
      <c r="X200" s="1">
        <f t="shared" si="36"/>
        <v>0</v>
      </c>
    </row>
    <row r="201" spans="1:24" x14ac:dyDescent="0.45">
      <c r="A201" s="59"/>
      <c r="B201" s="57">
        <v>1737.36</v>
      </c>
      <c r="C201" s="57">
        <v>1737.4449999999999</v>
      </c>
      <c r="D201" s="57">
        <v>43.401781710000002</v>
      </c>
      <c r="E201" s="57">
        <v>52.922453410000003</v>
      </c>
      <c r="F201" s="57">
        <v>230.44</v>
      </c>
      <c r="G201" s="59"/>
      <c r="H201" s="59"/>
      <c r="I201" s="59"/>
      <c r="J201" s="2"/>
      <c r="K201" s="4" t="str">
        <f t="shared" si="30"/>
        <v xml:space="preserve">[52,92245341, </v>
      </c>
      <c r="L201" t="str">
        <f t="shared" si="31"/>
        <v xml:space="preserve">43,40178171], </v>
      </c>
      <c r="N201" s="9" t="str">
        <f t="shared" si="38"/>
        <v>Осевой коллектор</v>
      </c>
      <c r="O201">
        <f t="shared" si="32"/>
        <v>219</v>
      </c>
      <c r="P201">
        <f t="shared" si="33"/>
        <v>10</v>
      </c>
      <c r="Q201" s="9">
        <f t="shared" si="34"/>
        <v>1737.36</v>
      </c>
      <c r="R201" t="e">
        <f>IF(A201=0,#REF!,A201)</f>
        <v>#REF!</v>
      </c>
      <c r="S201" t="str">
        <f t="shared" si="37"/>
        <v>GU7</v>
      </c>
      <c r="T201" s="60" t="str">
        <f t="shared" si="39"/>
        <v>UZN_GU7</v>
      </c>
      <c r="U201" t="e">
        <f>VLOOKUP(T201,структура!$A$2:$B$3697,2,0)</f>
        <v>#N/A</v>
      </c>
      <c r="V201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</v>
      </c>
      <c r="X201" s="1">
        <f t="shared" si="36"/>
        <v>0</v>
      </c>
    </row>
    <row r="202" spans="1:24" x14ac:dyDescent="0.45">
      <c r="A202" s="59"/>
      <c r="B202" s="57">
        <v>1814.85</v>
      </c>
      <c r="C202" s="57">
        <v>1814.93</v>
      </c>
      <c r="D202" s="57">
        <v>43.401489099999999</v>
      </c>
      <c r="E202" s="57">
        <v>52.923321659999999</v>
      </c>
      <c r="F202" s="57">
        <v>230.58</v>
      </c>
      <c r="G202" s="59"/>
      <c r="H202" s="59"/>
      <c r="I202" s="59"/>
      <c r="J202" s="2"/>
      <c r="K202" s="4" t="str">
        <f t="shared" si="30"/>
        <v xml:space="preserve">[52,92332166, </v>
      </c>
      <c r="L202" t="str">
        <f t="shared" si="31"/>
        <v xml:space="preserve">43,4014891], </v>
      </c>
      <c r="N202" s="9" t="str">
        <f t="shared" si="38"/>
        <v>Осевой коллектор</v>
      </c>
      <c r="O202">
        <f t="shared" si="32"/>
        <v>219</v>
      </c>
      <c r="P202">
        <f t="shared" si="33"/>
        <v>10</v>
      </c>
      <c r="Q202" s="9">
        <f t="shared" si="34"/>
        <v>1814.85</v>
      </c>
      <c r="R202" t="e">
        <f>IF(A202=0,#REF!,A202)</f>
        <v>#REF!</v>
      </c>
      <c r="S202" t="str">
        <f t="shared" si="37"/>
        <v>GU7</v>
      </c>
      <c r="T202" s="60" t="str">
        <f t="shared" si="39"/>
        <v>UZN_GU7</v>
      </c>
      <c r="U202" t="e">
        <f>VLOOKUP(T202,структура!$A$2:$B$3697,2,0)</f>
        <v>#N/A</v>
      </c>
      <c r="V202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</v>
      </c>
      <c r="X202" s="1">
        <f t="shared" si="36"/>
        <v>0</v>
      </c>
    </row>
    <row r="203" spans="1:24" x14ac:dyDescent="0.45">
      <c r="A203" s="59"/>
      <c r="B203" s="57">
        <v>1828.8</v>
      </c>
      <c r="C203" s="57">
        <v>1828.885</v>
      </c>
      <c r="D203" s="57">
        <v>43.401436619999998</v>
      </c>
      <c r="E203" s="57">
        <v>52.923478170000003</v>
      </c>
      <c r="F203" s="57">
        <v>230.58</v>
      </c>
      <c r="G203" s="59"/>
      <c r="H203" s="59"/>
      <c r="I203" s="59"/>
      <c r="J203" s="2"/>
      <c r="K203" s="4" t="str">
        <f t="shared" si="30"/>
        <v xml:space="preserve">[52,92347817, </v>
      </c>
      <c r="L203" t="str">
        <f t="shared" si="31"/>
        <v xml:space="preserve">43,40143662], </v>
      </c>
      <c r="N203" s="9" t="str">
        <f t="shared" si="38"/>
        <v>Осевой коллектор</v>
      </c>
      <c r="O203">
        <f t="shared" si="32"/>
        <v>219</v>
      </c>
      <c r="P203">
        <f t="shared" si="33"/>
        <v>10</v>
      </c>
      <c r="Q203" s="9">
        <f t="shared" si="34"/>
        <v>1828.8</v>
      </c>
      <c r="R203" t="e">
        <f>IF(A203=0,#REF!,A203)</f>
        <v>#REF!</v>
      </c>
      <c r="S203" t="str">
        <f t="shared" si="37"/>
        <v>GU7</v>
      </c>
      <c r="T203" s="60" t="str">
        <f t="shared" si="39"/>
        <v>UZN_GU7</v>
      </c>
      <c r="U203" t="e">
        <f>VLOOKUP(T203,структура!$A$2:$B$3697,2,0)</f>
        <v>#N/A</v>
      </c>
      <c r="V203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[52,92347817, 43,40143662], </v>
      </c>
      <c r="X203" s="1">
        <f t="shared" si="36"/>
        <v>0</v>
      </c>
    </row>
    <row r="204" spans="1:24" x14ac:dyDescent="0.45">
      <c r="A204" s="59"/>
      <c r="B204" s="57">
        <v>1883.49</v>
      </c>
      <c r="C204" s="57">
        <v>1883.5830000000001</v>
      </c>
      <c r="D204" s="57">
        <v>43.401230959999999</v>
      </c>
      <c r="E204" s="57">
        <v>52.924091519999998</v>
      </c>
      <c r="F204" s="57">
        <v>229.58</v>
      </c>
      <c r="G204" s="59"/>
      <c r="H204" s="59"/>
      <c r="I204" s="59"/>
      <c r="J204" s="2"/>
      <c r="K204" s="4" t="str">
        <f t="shared" si="30"/>
        <v xml:space="preserve">[52,92409152, </v>
      </c>
      <c r="L204" t="str">
        <f t="shared" si="31"/>
        <v xml:space="preserve">43,40123096], </v>
      </c>
      <c r="N204" s="9" t="str">
        <f t="shared" si="38"/>
        <v>Осевой коллектор</v>
      </c>
      <c r="O204">
        <f t="shared" si="32"/>
        <v>219</v>
      </c>
      <c r="P204">
        <f t="shared" si="33"/>
        <v>10</v>
      </c>
      <c r="Q204" s="9">
        <f t="shared" si="34"/>
        <v>1883.49</v>
      </c>
      <c r="R204" t="e">
        <f>IF(A204=0,#REF!,A204)</f>
        <v>#REF!</v>
      </c>
      <c r="S204" t="str">
        <f t="shared" si="37"/>
        <v>GU7</v>
      </c>
      <c r="T204" s="60" t="str">
        <f t="shared" si="39"/>
        <v>UZN_GU7</v>
      </c>
      <c r="U204" t="e">
        <f>VLOOKUP(T204,структура!$A$2:$B$3697,2,0)</f>
        <v>#N/A</v>
      </c>
      <c r="V204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[52,92347817, 43,40143662], [52,92409152, 43,40123096], </v>
      </c>
      <c r="X204" s="1">
        <f t="shared" si="36"/>
        <v>0</v>
      </c>
    </row>
    <row r="205" spans="1:24" x14ac:dyDescent="0.45">
      <c r="A205" s="59"/>
      <c r="B205" s="57">
        <v>1920.24</v>
      </c>
      <c r="C205" s="57">
        <v>1920.338</v>
      </c>
      <c r="D205" s="57">
        <v>43.400943660000003</v>
      </c>
      <c r="E205" s="57">
        <v>52.923866650000001</v>
      </c>
      <c r="F205" s="57">
        <v>230.08</v>
      </c>
      <c r="G205" s="59"/>
      <c r="H205" s="59"/>
      <c r="I205" s="59"/>
      <c r="J205" s="2"/>
      <c r="K205" s="4" t="str">
        <f t="shared" si="30"/>
        <v xml:space="preserve">[52,92386665, </v>
      </c>
      <c r="L205" t="str">
        <f t="shared" si="31"/>
        <v xml:space="preserve">43,40094366], </v>
      </c>
      <c r="N205" s="9" t="str">
        <f t="shared" si="38"/>
        <v>Осевой коллектор</v>
      </c>
      <c r="O205">
        <f t="shared" si="32"/>
        <v>219</v>
      </c>
      <c r="P205">
        <f t="shared" si="33"/>
        <v>10</v>
      </c>
      <c r="Q205" s="9">
        <f t="shared" si="34"/>
        <v>1920.24</v>
      </c>
      <c r="R205" t="e">
        <f>IF(A205=0,#REF!,A205)</f>
        <v>#REF!</v>
      </c>
      <c r="S205" t="str">
        <f t="shared" si="37"/>
        <v>GU7</v>
      </c>
      <c r="T205" t="str">
        <f t="shared" si="39"/>
        <v>UZN_GU7</v>
      </c>
      <c r="U205" t="e">
        <f>VLOOKUP(T205,структура!$A$2:$B$3697,2,0)</f>
        <v>#N/A</v>
      </c>
      <c r="V205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[52,92347817, 43,40143662], [52,92409152, 43,40123096], [52,92386665, 43,40094366], </v>
      </c>
      <c r="W205" s="60"/>
      <c r="X205">
        <f t="shared" si="36"/>
        <v>0</v>
      </c>
    </row>
    <row r="206" spans="1:24" s="15" customFormat="1" x14ac:dyDescent="0.45">
      <c r="A206" s="45"/>
      <c r="B206" s="16">
        <v>1934.52</v>
      </c>
      <c r="C206" s="16">
        <v>1934.62</v>
      </c>
      <c r="D206" s="16">
        <v>43.400832010000002</v>
      </c>
      <c r="E206" s="16">
        <v>52.923779269999997</v>
      </c>
      <c r="F206" s="16">
        <v>230.08</v>
      </c>
      <c r="G206" s="45"/>
      <c r="H206" s="45"/>
      <c r="I206" s="45"/>
      <c r="J206" s="13"/>
      <c r="K206" s="14" t="str">
        <f t="shared" si="30"/>
        <v xml:space="preserve">[52,92377927, </v>
      </c>
      <c r="L206" s="15" t="str">
        <f t="shared" si="31"/>
        <v>43,40083201]]</v>
      </c>
      <c r="N206" s="12" t="str">
        <f t="shared" si="38"/>
        <v>Осевой коллектор</v>
      </c>
      <c r="O206" s="15">
        <f t="shared" si="32"/>
        <v>219</v>
      </c>
      <c r="P206" s="15">
        <f t="shared" si="33"/>
        <v>10</v>
      </c>
      <c r="Q206" s="12">
        <f t="shared" si="34"/>
        <v>1934.52</v>
      </c>
      <c r="R206" s="15" t="e">
        <f>IF(A206=0,#REF!,A206)</f>
        <v>#REF!</v>
      </c>
      <c r="S206" s="15" t="str">
        <f t="shared" si="37"/>
        <v>GU7</v>
      </c>
      <c r="T206" s="17" t="str">
        <f t="shared" si="39"/>
        <v>UZN_GU7</v>
      </c>
      <c r="U206" s="15" t="e">
        <f>VLOOKUP(T206,структура!$A$2:$B$3697,2,0)</f>
        <v>#N/A</v>
      </c>
      <c r="V206" s="15" t="str">
        <f t="shared" si="35"/>
        <v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[52,92347817, 43,40143662], [52,92409152, 43,40123096], [52,92386665, 43,40094366], [52,92377927, 43,40083201]]</v>
      </c>
      <c r="X206" s="35">
        <f t="shared" si="36"/>
        <v>1</v>
      </c>
    </row>
    <row r="207" spans="1:24" x14ac:dyDescent="0.45">
      <c r="A207" s="58" t="s">
        <v>4423</v>
      </c>
      <c r="B207" s="57">
        <v>0</v>
      </c>
      <c r="C207" s="57">
        <v>0</v>
      </c>
      <c r="D207" s="57">
        <v>43.397519559999999</v>
      </c>
      <c r="E207" s="57">
        <v>52.922013190000001</v>
      </c>
      <c r="F207" s="57">
        <v>231.12</v>
      </c>
      <c r="G207" s="58">
        <v>199</v>
      </c>
      <c r="H207" s="58">
        <v>10</v>
      </c>
      <c r="I207" s="58">
        <v>0.2</v>
      </c>
      <c r="J207" s="2"/>
      <c r="K207" s="4" t="str">
        <f t="shared" si="30"/>
        <v xml:space="preserve">[[52,92201319, </v>
      </c>
      <c r="L207" t="str">
        <f t="shared" si="31"/>
        <v xml:space="preserve">43,39751956], </v>
      </c>
      <c r="N207" s="9" t="str">
        <f t="shared" si="38"/>
        <v>Осевой коллектор</v>
      </c>
      <c r="O207">
        <f t="shared" si="32"/>
        <v>219</v>
      </c>
      <c r="P207">
        <f t="shared" si="33"/>
        <v>10</v>
      </c>
      <c r="Q207" s="9">
        <f t="shared" si="34"/>
        <v>0</v>
      </c>
      <c r="R207" t="str">
        <f>IF(A207=0,#REF!,A207)</f>
        <v>GU12</v>
      </c>
      <c r="S207" t="str">
        <f t="shared" si="37"/>
        <v>GU12</v>
      </c>
      <c r="T207" s="60" t="str">
        <f t="shared" si="39"/>
        <v>UZN_GU12</v>
      </c>
      <c r="U207" t="e">
        <f>VLOOKUP(T207,структура!$A$2:$B$3697,2,0)</f>
        <v>#N/A</v>
      </c>
      <c r="V207" t="str">
        <f t="shared" si="35"/>
        <v xml:space="preserve">[[52,92201319, 43,39751956], </v>
      </c>
      <c r="X207" s="1">
        <f t="shared" si="36"/>
        <v>0</v>
      </c>
    </row>
    <row r="208" spans="1:24" x14ac:dyDescent="0.45">
      <c r="A208" s="59"/>
      <c r="B208" s="57">
        <v>2.8</v>
      </c>
      <c r="C208" s="57">
        <v>2.7984789999999999</v>
      </c>
      <c r="D208" s="57">
        <v>43.397542680000001</v>
      </c>
      <c r="E208" s="57">
        <v>52.922026889999998</v>
      </c>
      <c r="F208" s="57">
        <v>231.12</v>
      </c>
      <c r="G208" s="59"/>
      <c r="H208" s="59"/>
      <c r="I208" s="59"/>
      <c r="J208" s="2"/>
      <c r="K208" s="4" t="str">
        <f t="shared" si="30"/>
        <v xml:space="preserve">[52,92202689, </v>
      </c>
      <c r="L208" t="str">
        <f t="shared" si="31"/>
        <v xml:space="preserve">43,39754268], </v>
      </c>
      <c r="N208" s="9" t="str">
        <f t="shared" si="38"/>
        <v>Осевой коллектор</v>
      </c>
      <c r="O208">
        <f t="shared" si="32"/>
        <v>219</v>
      </c>
      <c r="P208">
        <f t="shared" si="33"/>
        <v>10</v>
      </c>
      <c r="Q208" s="9">
        <f t="shared" si="34"/>
        <v>2.8</v>
      </c>
      <c r="R208" t="e">
        <f>IF(A208=0,#REF!,A208)</f>
        <v>#REF!</v>
      </c>
      <c r="S208" t="str">
        <f t="shared" si="37"/>
        <v>GU12</v>
      </c>
      <c r="T208" s="60" t="str">
        <f t="shared" si="39"/>
        <v>UZN_GU12</v>
      </c>
      <c r="U208" t="e">
        <f>VLOOKUP(T208,структура!$A$2:$B$3697,2,0)</f>
        <v>#N/A</v>
      </c>
      <c r="V208" t="str">
        <f t="shared" si="35"/>
        <v xml:space="preserve">[[52,92201319, 43,39751956], [52,92202689, 43,39754268], </v>
      </c>
      <c r="X208" s="1">
        <f t="shared" si="36"/>
        <v>0</v>
      </c>
    </row>
    <row r="209" spans="1:24" x14ac:dyDescent="0.45">
      <c r="A209" s="59"/>
      <c r="B209" s="57">
        <v>11</v>
      </c>
      <c r="C209" s="57">
        <v>11.001519999999999</v>
      </c>
      <c r="D209" s="57">
        <v>43.397613440000001</v>
      </c>
      <c r="E209" s="57">
        <v>52.922055839999999</v>
      </c>
      <c r="F209" s="57">
        <v>231.12</v>
      </c>
      <c r="G209" s="59"/>
      <c r="H209" s="59"/>
      <c r="I209" s="59"/>
      <c r="J209" s="2"/>
      <c r="K209" s="4" t="str">
        <f t="shared" si="30"/>
        <v xml:space="preserve">[52,92205584, </v>
      </c>
      <c r="L209" t="str">
        <f t="shared" si="31"/>
        <v xml:space="preserve">43,39761344], </v>
      </c>
      <c r="N209" s="9" t="str">
        <f t="shared" si="38"/>
        <v>Осевой коллектор</v>
      </c>
      <c r="O209">
        <f t="shared" si="32"/>
        <v>219</v>
      </c>
      <c r="P209">
        <f t="shared" si="33"/>
        <v>10</v>
      </c>
      <c r="Q209" s="9">
        <f t="shared" si="34"/>
        <v>11</v>
      </c>
      <c r="R209" t="e">
        <f>IF(A209=0,#REF!,A209)</f>
        <v>#REF!</v>
      </c>
      <c r="S209" t="str">
        <f t="shared" si="37"/>
        <v>GU12</v>
      </c>
      <c r="T209" t="str">
        <f t="shared" si="39"/>
        <v>UZN_GU12</v>
      </c>
      <c r="U209" t="e">
        <f>VLOOKUP(T209,структура!$A$2:$B$3697,2,0)</f>
        <v>#N/A</v>
      </c>
      <c r="V209" t="str">
        <f t="shared" si="35"/>
        <v xml:space="preserve">[[52,92201319, 43,39751956], [52,92202689, 43,39754268], [52,92205584, 43,39761344], </v>
      </c>
      <c r="X209">
        <f t="shared" si="36"/>
        <v>0</v>
      </c>
    </row>
    <row r="210" spans="1:24" x14ac:dyDescent="0.45">
      <c r="A210" s="59"/>
      <c r="B210" s="57">
        <v>19.34</v>
      </c>
      <c r="C210" s="57">
        <v>19.335550000000001</v>
      </c>
      <c r="D210" s="57">
        <v>43.397593800000003</v>
      </c>
      <c r="E210" s="57">
        <v>52.922155119999999</v>
      </c>
      <c r="F210" s="57">
        <v>231.12</v>
      </c>
      <c r="G210" s="59"/>
      <c r="H210" s="59"/>
      <c r="I210" s="59"/>
      <c r="J210" s="2"/>
      <c r="K210" s="4" t="str">
        <f t="shared" si="30"/>
        <v xml:space="preserve">[52,92215512, </v>
      </c>
      <c r="L210" t="str">
        <f t="shared" si="31"/>
        <v xml:space="preserve">43,3975938], </v>
      </c>
      <c r="N210" s="9" t="str">
        <f t="shared" si="38"/>
        <v>Осевой коллектор</v>
      </c>
      <c r="O210">
        <f t="shared" si="32"/>
        <v>219</v>
      </c>
      <c r="P210">
        <f t="shared" si="33"/>
        <v>10</v>
      </c>
      <c r="Q210" s="9">
        <f t="shared" si="34"/>
        <v>19.34</v>
      </c>
      <c r="R210" t="e">
        <f>IF(A210=0,#REF!,A210)</f>
        <v>#REF!</v>
      </c>
      <c r="S210" t="str">
        <f t="shared" si="37"/>
        <v>GU12</v>
      </c>
      <c r="T210" s="60" t="str">
        <f t="shared" si="39"/>
        <v>UZN_GU12</v>
      </c>
      <c r="U210" t="e">
        <f>VLOOKUP(T210,структура!$A$2:$B$3697,2,0)</f>
        <v>#N/A</v>
      </c>
      <c r="V210" t="str">
        <f t="shared" si="35"/>
        <v xml:space="preserve">[[52,92201319, 43,39751956], [52,92202689, 43,39754268], [52,92205584, 43,39761344], [52,92215512, 43,3975938], </v>
      </c>
      <c r="W210" s="60"/>
      <c r="X210" s="1">
        <f t="shared" si="36"/>
        <v>0</v>
      </c>
    </row>
    <row r="211" spans="1:24" x14ac:dyDescent="0.45">
      <c r="A211" s="59"/>
      <c r="B211" s="57">
        <v>23.5</v>
      </c>
      <c r="C211" s="57">
        <v>23.501940000000001</v>
      </c>
      <c r="D211" s="57">
        <v>43.397628709999999</v>
      </c>
      <c r="E211" s="57">
        <v>52.922173909999998</v>
      </c>
      <c r="F211" s="57">
        <v>231.12</v>
      </c>
      <c r="G211" s="59"/>
      <c r="H211" s="59"/>
      <c r="I211" s="59"/>
      <c r="J211" s="2"/>
      <c r="K211" s="4" t="str">
        <f t="shared" si="30"/>
        <v xml:space="preserve">[52,92217391, </v>
      </c>
      <c r="L211" t="str">
        <f t="shared" si="31"/>
        <v xml:space="preserve">43,39762871], </v>
      </c>
      <c r="N211" s="9" t="str">
        <f t="shared" si="38"/>
        <v>Осевой коллектор</v>
      </c>
      <c r="O211">
        <f t="shared" si="32"/>
        <v>219</v>
      </c>
      <c r="P211">
        <f t="shared" si="33"/>
        <v>10</v>
      </c>
      <c r="Q211" s="9">
        <f t="shared" si="34"/>
        <v>23.5</v>
      </c>
      <c r="R211" t="e">
        <f>IF(A211=0,#REF!,A211)</f>
        <v>#REF!</v>
      </c>
      <c r="S211" t="str">
        <f t="shared" si="37"/>
        <v>GU12</v>
      </c>
      <c r="T211" s="60" t="str">
        <f t="shared" si="39"/>
        <v>UZN_GU12</v>
      </c>
      <c r="U211" t="e">
        <f>VLOOKUP(T211,структура!$A$2:$B$3697,2,0)</f>
        <v>#N/A</v>
      </c>
      <c r="V211" t="str">
        <f t="shared" si="35"/>
        <v xml:space="preserve">[[52,92201319, 43,39751956], [52,92202689, 43,39754268], [52,92205584, 43,39761344], [52,92215512, 43,3975938], [52,92217391, 43,39762871], </v>
      </c>
      <c r="X211" s="1">
        <f t="shared" si="36"/>
        <v>0</v>
      </c>
    </row>
    <row r="212" spans="1:24" x14ac:dyDescent="0.45">
      <c r="A212" s="58"/>
      <c r="B212" s="57">
        <v>28.51</v>
      </c>
      <c r="C212" s="57">
        <v>28.50985</v>
      </c>
      <c r="D212" s="57">
        <v>43.397670249999997</v>
      </c>
      <c r="E212" s="57">
        <v>52.922197779999998</v>
      </c>
      <c r="F212" s="57">
        <v>230.92</v>
      </c>
      <c r="G212" s="58"/>
      <c r="H212" s="58"/>
      <c r="I212" s="58"/>
      <c r="J212" s="2"/>
      <c r="K212" s="4" t="str">
        <f t="shared" si="30"/>
        <v xml:space="preserve">[52,92219778, </v>
      </c>
      <c r="L212" t="str">
        <f t="shared" si="31"/>
        <v xml:space="preserve">43,39767025], </v>
      </c>
      <c r="N212" s="9" t="str">
        <f t="shared" si="38"/>
        <v>Осевой коллектор</v>
      </c>
      <c r="O212">
        <f t="shared" si="32"/>
        <v>219</v>
      </c>
      <c r="P212">
        <f t="shared" si="33"/>
        <v>10</v>
      </c>
      <c r="Q212" s="9">
        <f t="shared" si="34"/>
        <v>28.51</v>
      </c>
      <c r="R212" t="e">
        <f>IF(A212=0,#REF!,A212)</f>
        <v>#REF!</v>
      </c>
      <c r="S212" t="str">
        <f t="shared" si="37"/>
        <v>GU12</v>
      </c>
      <c r="T212" s="60" t="str">
        <f t="shared" si="39"/>
        <v>UZN_GU12</v>
      </c>
      <c r="U212" t="e">
        <f>VLOOKUP(T212,структура!$A$2:$B$3697,2,0)</f>
        <v>#N/A</v>
      </c>
      <c r="V212" t="str">
        <f t="shared" si="35"/>
        <v xml:space="preserve">[[52,92201319, 43,39751956], [52,92202689, 43,39754268], [52,92205584, 43,39761344], [52,92215512, 43,3975938], [52,92217391, 43,39762871], [52,92219778, 43,39767025], </v>
      </c>
      <c r="X212" s="1">
        <f t="shared" si="36"/>
        <v>0</v>
      </c>
    </row>
    <row r="213" spans="1:24" x14ac:dyDescent="0.45">
      <c r="A213" s="59"/>
      <c r="B213" s="57">
        <v>53.6</v>
      </c>
      <c r="C213" s="57">
        <v>53.605849999999997</v>
      </c>
      <c r="D213" s="57">
        <v>43.397822300000001</v>
      </c>
      <c r="E213" s="57">
        <v>52.922426850000001</v>
      </c>
      <c r="F213" s="57">
        <v>230.72</v>
      </c>
      <c r="G213" s="59"/>
      <c r="H213" s="59"/>
      <c r="I213" s="59"/>
      <c r="J213" s="2"/>
      <c r="K213" s="4" t="str">
        <f t="shared" si="30"/>
        <v xml:space="preserve">[52,92242685, </v>
      </c>
      <c r="L213" t="str">
        <f t="shared" si="31"/>
        <v xml:space="preserve">43,3978223], </v>
      </c>
      <c r="N213" s="9" t="str">
        <f t="shared" si="38"/>
        <v>Осевой коллектор</v>
      </c>
      <c r="O213">
        <f t="shared" si="32"/>
        <v>219</v>
      </c>
      <c r="P213">
        <f t="shared" si="33"/>
        <v>10</v>
      </c>
      <c r="Q213" s="9">
        <f t="shared" si="34"/>
        <v>53.6</v>
      </c>
      <c r="R213" t="e">
        <f>IF(A213=0,#REF!,A213)</f>
        <v>#REF!</v>
      </c>
      <c r="S213" t="str">
        <f t="shared" si="37"/>
        <v>GU12</v>
      </c>
      <c r="T213" t="str">
        <f t="shared" si="39"/>
        <v>UZN_GU12</v>
      </c>
      <c r="U213" t="e">
        <f>VLOOKUP(T213,структура!$A$2:$B$3697,2,0)</f>
        <v>#N/A</v>
      </c>
      <c r="V213" t="str">
        <f t="shared" si="35"/>
        <v xml:space="preserve">[[52,92201319, 43,39751956], [52,92202689, 43,39754268], [52,92205584, 43,39761344], [52,92215512, 43,3975938], [52,92217391, 43,39762871], [52,92219778, 43,39767025], [52,92242685, 43,3978223], </v>
      </c>
      <c r="X213">
        <f t="shared" si="36"/>
        <v>0</v>
      </c>
    </row>
    <row r="214" spans="1:24" ht="114" x14ac:dyDescent="0.45">
      <c r="A214" s="59"/>
      <c r="B214" s="57">
        <v>59.63</v>
      </c>
      <c r="C214" s="57">
        <v>59.63523</v>
      </c>
      <c r="D214" s="57">
        <v>43.397857139999999</v>
      </c>
      <c r="E214" s="57">
        <v>52.922483909999997</v>
      </c>
      <c r="F214" s="57">
        <v>230.72</v>
      </c>
      <c r="G214" s="59"/>
      <c r="H214" s="59"/>
      <c r="I214" s="59"/>
      <c r="J214" s="2"/>
      <c r="K214" s="4" t="str">
        <f t="shared" si="30"/>
        <v xml:space="preserve">[52,92248391, </v>
      </c>
      <c r="L214" t="str">
        <f t="shared" si="31"/>
        <v xml:space="preserve">43,39785714], </v>
      </c>
      <c r="N214" s="9" t="str">
        <f t="shared" si="38"/>
        <v>Осевой коллектор</v>
      </c>
      <c r="O214">
        <f t="shared" si="32"/>
        <v>219</v>
      </c>
      <c r="P214">
        <f t="shared" si="33"/>
        <v>10</v>
      </c>
      <c r="Q214" s="9">
        <f t="shared" si="34"/>
        <v>59.63</v>
      </c>
      <c r="R214" t="e">
        <f>IF(A214=0,#REF!,A214)</f>
        <v>#REF!</v>
      </c>
      <c r="S214" t="str">
        <f t="shared" si="37"/>
        <v>GU12</v>
      </c>
      <c r="T214" s="60" t="str">
        <f t="shared" si="39"/>
        <v>UZN_GU12</v>
      </c>
      <c r="U214" t="e">
        <f>VLOOKUP(T214,структура!$A$2:$B$3697,2,0)</f>
        <v>#N/A</v>
      </c>
      <c r="V214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</v>
      </c>
      <c r="X214" s="1">
        <f t="shared" si="36"/>
        <v>0</v>
      </c>
    </row>
    <row r="215" spans="1:24" ht="128.25" x14ac:dyDescent="0.45">
      <c r="A215" s="59"/>
      <c r="B215" s="57">
        <v>72.22</v>
      </c>
      <c r="C215" s="57">
        <v>72.230289999999997</v>
      </c>
      <c r="D215" s="57">
        <v>43.397956270000002</v>
      </c>
      <c r="E215" s="57">
        <v>52.922559300000003</v>
      </c>
      <c r="F215" s="57">
        <v>230.49</v>
      </c>
      <c r="G215" s="59"/>
      <c r="H215" s="59"/>
      <c r="I215" s="59"/>
      <c r="J215" s="2"/>
      <c r="K215" s="4" t="str">
        <f t="shared" si="30"/>
        <v xml:space="preserve">[52,9225593, </v>
      </c>
      <c r="L215" t="str">
        <f t="shared" si="31"/>
        <v xml:space="preserve">43,39795627], </v>
      </c>
      <c r="N215" s="9" t="str">
        <f t="shared" si="38"/>
        <v>Осевой коллектор</v>
      </c>
      <c r="O215">
        <f t="shared" si="32"/>
        <v>219</v>
      </c>
      <c r="P215">
        <f t="shared" si="33"/>
        <v>10</v>
      </c>
      <c r="Q215" s="9">
        <f t="shared" si="34"/>
        <v>72.22</v>
      </c>
      <c r="R215" t="e">
        <f>IF(A215=0,#REF!,A215)</f>
        <v>#REF!</v>
      </c>
      <c r="S215" t="str">
        <f t="shared" si="37"/>
        <v>GU12</v>
      </c>
      <c r="T215" s="60" t="str">
        <f t="shared" si="39"/>
        <v>UZN_GU12</v>
      </c>
      <c r="U215" t="e">
        <f>VLOOKUP(T215,структура!$A$2:$B$3697,2,0)</f>
        <v>#N/A</v>
      </c>
      <c r="V215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</v>
      </c>
      <c r="W215" s="60"/>
      <c r="X215" s="1">
        <f t="shared" si="36"/>
        <v>0</v>
      </c>
    </row>
    <row r="216" spans="1:24" x14ac:dyDescent="0.45">
      <c r="A216" s="58"/>
      <c r="B216" s="57">
        <v>92.31</v>
      </c>
      <c r="C216" s="57">
        <v>92.317700000000002</v>
      </c>
      <c r="D216" s="57">
        <v>43.398114380000003</v>
      </c>
      <c r="E216" s="57">
        <v>52.922679559999999</v>
      </c>
      <c r="F216" s="57">
        <v>230.29</v>
      </c>
      <c r="G216" s="58"/>
      <c r="H216" s="58"/>
      <c r="I216" s="58"/>
      <c r="J216" s="2"/>
      <c r="K216" s="4" t="str">
        <f t="shared" si="30"/>
        <v xml:space="preserve">[52,92267956, </v>
      </c>
      <c r="L216" t="str">
        <f t="shared" si="31"/>
        <v xml:space="preserve">43,39811438], </v>
      </c>
      <c r="N216" s="9" t="str">
        <f t="shared" si="38"/>
        <v>Осевой коллектор</v>
      </c>
      <c r="O216">
        <f t="shared" si="32"/>
        <v>219</v>
      </c>
      <c r="P216">
        <f t="shared" si="33"/>
        <v>10</v>
      </c>
      <c r="Q216" s="9">
        <f t="shared" si="34"/>
        <v>92.31</v>
      </c>
      <c r="R216" t="e">
        <f>IF(A216=0,#REF!,A216)</f>
        <v>#REF!</v>
      </c>
      <c r="S216" t="str">
        <f t="shared" si="37"/>
        <v>GU12</v>
      </c>
      <c r="T216" s="60" t="str">
        <f t="shared" si="39"/>
        <v>UZN_GU12</v>
      </c>
      <c r="U216" t="e">
        <f>VLOOKUP(T216,структура!$A$2:$B$3697,2,0)</f>
        <v>#N/A</v>
      </c>
      <c r="V216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</v>
      </c>
      <c r="X216" s="1">
        <f t="shared" si="36"/>
        <v>0</v>
      </c>
    </row>
    <row r="217" spans="1:24" x14ac:dyDescent="0.45">
      <c r="A217" s="59"/>
      <c r="B217" s="57">
        <v>126.41</v>
      </c>
      <c r="C217" s="57">
        <v>126.4136</v>
      </c>
      <c r="D217" s="57">
        <v>43.398405349999997</v>
      </c>
      <c r="E217" s="57">
        <v>52.922813329999997</v>
      </c>
      <c r="F217" s="57">
        <v>230.09</v>
      </c>
      <c r="G217" s="59"/>
      <c r="H217" s="59"/>
      <c r="I217" s="59"/>
      <c r="J217" s="2"/>
      <c r="K217" s="4" t="str">
        <f t="shared" si="30"/>
        <v xml:space="preserve">[52,92281333, </v>
      </c>
      <c r="L217" t="str">
        <f t="shared" si="31"/>
        <v xml:space="preserve">43,39840535], </v>
      </c>
      <c r="N217" s="9" t="str">
        <f t="shared" si="38"/>
        <v>Осевой коллектор</v>
      </c>
      <c r="O217">
        <f t="shared" si="32"/>
        <v>219</v>
      </c>
      <c r="P217">
        <f t="shared" si="33"/>
        <v>10</v>
      </c>
      <c r="Q217" s="9">
        <f t="shared" si="34"/>
        <v>126.41</v>
      </c>
      <c r="R217" t="e">
        <f>IF(A217=0,#REF!,A217)</f>
        <v>#REF!</v>
      </c>
      <c r="S217" t="str">
        <f t="shared" si="37"/>
        <v>GU12</v>
      </c>
      <c r="T217" t="str">
        <f t="shared" si="39"/>
        <v>UZN_GU12</v>
      </c>
      <c r="U217" t="e">
        <f>VLOOKUP(T217,структура!$A$2:$B$3697,2,0)</f>
        <v>#N/A</v>
      </c>
      <c r="V217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</v>
      </c>
      <c r="X217">
        <f t="shared" si="36"/>
        <v>0</v>
      </c>
    </row>
    <row r="218" spans="1:24" ht="171" x14ac:dyDescent="0.45">
      <c r="A218" s="59"/>
      <c r="B218" s="57">
        <v>145.22999999999999</v>
      </c>
      <c r="C218" s="57">
        <v>145.2466</v>
      </c>
      <c r="D218" s="57">
        <v>43.398559720000002</v>
      </c>
      <c r="E218" s="57">
        <v>52.922909249999996</v>
      </c>
      <c r="F218" s="57">
        <v>230.49</v>
      </c>
      <c r="G218" s="59"/>
      <c r="H218" s="59"/>
      <c r="I218" s="59"/>
      <c r="J218" s="2"/>
      <c r="K218" s="4" t="str">
        <f t="shared" si="30"/>
        <v xml:space="preserve">[52,92290925, </v>
      </c>
      <c r="L218" t="str">
        <f t="shared" si="31"/>
        <v xml:space="preserve">43,39855972], </v>
      </c>
      <c r="N218" s="9" t="str">
        <f t="shared" si="38"/>
        <v>Осевой коллектор</v>
      </c>
      <c r="O218">
        <f t="shared" si="32"/>
        <v>219</v>
      </c>
      <c r="P218">
        <f t="shared" si="33"/>
        <v>10</v>
      </c>
      <c r="Q218" s="9">
        <f t="shared" si="34"/>
        <v>145.22999999999999</v>
      </c>
      <c r="R218" t="e">
        <f>IF(A218=0,#REF!,A218)</f>
        <v>#REF!</v>
      </c>
      <c r="S218" t="str">
        <f t="shared" si="37"/>
        <v>GU12</v>
      </c>
      <c r="T218" s="60" t="str">
        <f t="shared" si="39"/>
        <v>UZN_GU12</v>
      </c>
      <c r="U218" t="e">
        <f>VLOOKUP(T218,структура!$A$2:$B$3697,2,0)</f>
        <v>#N/A</v>
      </c>
      <c r="V218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</v>
      </c>
      <c r="X218" s="1">
        <f t="shared" si="36"/>
        <v>0</v>
      </c>
    </row>
    <row r="219" spans="1:24" x14ac:dyDescent="0.45">
      <c r="A219" s="59"/>
      <c r="B219" s="57">
        <v>163.66</v>
      </c>
      <c r="C219" s="57">
        <v>163.68049999999999</v>
      </c>
      <c r="D219" s="57">
        <v>43.398710610000002</v>
      </c>
      <c r="E219" s="57">
        <v>52.923003739999999</v>
      </c>
      <c r="F219" s="57">
        <v>230.89</v>
      </c>
      <c r="G219" s="59"/>
      <c r="H219" s="59"/>
      <c r="I219" s="59"/>
      <c r="J219" s="2"/>
      <c r="K219" s="4" t="str">
        <f t="shared" si="30"/>
        <v xml:space="preserve">[52,92300374, </v>
      </c>
      <c r="L219" t="str">
        <f t="shared" si="31"/>
        <v xml:space="preserve">43,39871061], </v>
      </c>
      <c r="N219" s="9" t="str">
        <f t="shared" si="38"/>
        <v>Осевой коллектор</v>
      </c>
      <c r="O219">
        <f t="shared" si="32"/>
        <v>219</v>
      </c>
      <c r="P219">
        <f t="shared" si="33"/>
        <v>10</v>
      </c>
      <c r="Q219" s="9">
        <f t="shared" si="34"/>
        <v>163.66</v>
      </c>
      <c r="R219" t="e">
        <f>IF(A219=0,#REF!,A219)</f>
        <v>#REF!</v>
      </c>
      <c r="S219" t="str">
        <f t="shared" si="37"/>
        <v>GU12</v>
      </c>
      <c r="T219" s="60" t="str">
        <f t="shared" si="39"/>
        <v>UZN_GU12</v>
      </c>
      <c r="U219" t="e">
        <f>VLOOKUP(T219,структура!$A$2:$B$3697,2,0)</f>
        <v>#N/A</v>
      </c>
      <c r="V219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</v>
      </c>
      <c r="X219" s="1">
        <f t="shared" si="36"/>
        <v>0</v>
      </c>
    </row>
    <row r="220" spans="1:24" x14ac:dyDescent="0.45">
      <c r="A220" s="59"/>
      <c r="B220" s="57">
        <v>168.8</v>
      </c>
      <c r="C220" s="57">
        <v>168.81610000000001</v>
      </c>
      <c r="D220" s="57">
        <v>43.39875266</v>
      </c>
      <c r="E220" s="57">
        <v>52.923030070000003</v>
      </c>
      <c r="F220" s="57">
        <v>230.89</v>
      </c>
      <c r="G220" s="59"/>
      <c r="H220" s="59"/>
      <c r="I220" s="59"/>
      <c r="J220" s="2"/>
      <c r="K220" s="4" t="str">
        <f t="shared" si="30"/>
        <v xml:space="preserve">[52,92303007, </v>
      </c>
      <c r="L220" t="str">
        <f t="shared" si="31"/>
        <v xml:space="preserve">43,39875266], </v>
      </c>
      <c r="N220" s="9" t="str">
        <f t="shared" si="38"/>
        <v>Осевой коллектор</v>
      </c>
      <c r="O220">
        <f t="shared" si="32"/>
        <v>219</v>
      </c>
      <c r="P220">
        <f t="shared" si="33"/>
        <v>10</v>
      </c>
      <c r="Q220" s="9">
        <f t="shared" si="34"/>
        <v>168.8</v>
      </c>
      <c r="R220" t="e">
        <f>IF(A220=0,#REF!,A220)</f>
        <v>#REF!</v>
      </c>
      <c r="S220" t="str">
        <f t="shared" si="37"/>
        <v>GU12</v>
      </c>
      <c r="T220" s="60" t="str">
        <f t="shared" si="39"/>
        <v>UZN_GU12</v>
      </c>
      <c r="U220" t="e">
        <f>VLOOKUP(T220,структура!$A$2:$B$3697,2,0)</f>
        <v>#N/A</v>
      </c>
      <c r="V22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</v>
      </c>
      <c r="X220" s="1">
        <f t="shared" si="36"/>
        <v>0</v>
      </c>
    </row>
    <row r="221" spans="1:24" x14ac:dyDescent="0.45">
      <c r="A221" s="59"/>
      <c r="B221" s="57">
        <v>191.58</v>
      </c>
      <c r="C221" s="57">
        <v>191.59989999999999</v>
      </c>
      <c r="D221" s="57">
        <v>43.398939439999999</v>
      </c>
      <c r="E221" s="57">
        <v>52.923146199999998</v>
      </c>
      <c r="F221" s="57">
        <v>230.89</v>
      </c>
      <c r="G221" s="59"/>
      <c r="H221" s="59"/>
      <c r="I221" s="59"/>
      <c r="J221" s="2"/>
      <c r="K221" s="4" t="str">
        <f t="shared" si="30"/>
        <v xml:space="preserve">[52,9231462, </v>
      </c>
      <c r="L221" t="str">
        <f t="shared" si="31"/>
        <v xml:space="preserve">43,39893944], </v>
      </c>
      <c r="N221" s="9" t="str">
        <f t="shared" si="38"/>
        <v>Осевой коллектор</v>
      </c>
      <c r="O221">
        <f t="shared" si="32"/>
        <v>219</v>
      </c>
      <c r="P221">
        <f t="shared" si="33"/>
        <v>10</v>
      </c>
      <c r="Q221" s="9">
        <f t="shared" si="34"/>
        <v>191.58</v>
      </c>
      <c r="R221" t="e">
        <f>IF(A221=0,#REF!,A221)</f>
        <v>#REF!</v>
      </c>
      <c r="S221" t="str">
        <f t="shared" si="37"/>
        <v>GU12</v>
      </c>
      <c r="T221" s="60" t="str">
        <f t="shared" si="39"/>
        <v>UZN_GU12</v>
      </c>
      <c r="U221" t="e">
        <f>VLOOKUP(T221,структура!$A$2:$B$3697,2,0)</f>
        <v>#N/A</v>
      </c>
      <c r="V221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</v>
      </c>
      <c r="X221" s="1">
        <f t="shared" si="36"/>
        <v>0</v>
      </c>
    </row>
    <row r="222" spans="1:24" x14ac:dyDescent="0.45">
      <c r="A222" s="59"/>
      <c r="B222" s="57">
        <v>214.85</v>
      </c>
      <c r="C222" s="57">
        <v>214.8732</v>
      </c>
      <c r="D222" s="57">
        <v>43.399130030000002</v>
      </c>
      <c r="E222" s="57">
        <v>52.923265309999998</v>
      </c>
      <c r="F222" s="57">
        <v>230.49</v>
      </c>
      <c r="G222" s="59"/>
      <c r="H222" s="59"/>
      <c r="I222" s="59"/>
      <c r="J222" s="2"/>
      <c r="K222" s="4" t="str">
        <f t="shared" si="30"/>
        <v xml:space="preserve">[52,92326531, </v>
      </c>
      <c r="L222" t="str">
        <f t="shared" si="31"/>
        <v xml:space="preserve">43,39913003], </v>
      </c>
      <c r="N222" s="9" t="str">
        <f t="shared" si="38"/>
        <v>Осевой коллектор</v>
      </c>
      <c r="O222">
        <f t="shared" si="32"/>
        <v>219</v>
      </c>
      <c r="P222">
        <f t="shared" si="33"/>
        <v>10</v>
      </c>
      <c r="Q222" s="9">
        <f t="shared" si="34"/>
        <v>214.85</v>
      </c>
      <c r="R222" t="e">
        <f>IF(A222=0,#REF!,A222)</f>
        <v>#REF!</v>
      </c>
      <c r="S222" t="str">
        <f t="shared" si="37"/>
        <v>GU12</v>
      </c>
      <c r="T222" s="60" t="str">
        <f t="shared" si="39"/>
        <v>UZN_GU12</v>
      </c>
      <c r="U222" t="e">
        <f>VLOOKUP(T222,структура!$A$2:$B$3697,2,0)</f>
        <v>#N/A</v>
      </c>
      <c r="V222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</v>
      </c>
      <c r="X222" s="1">
        <f t="shared" si="36"/>
        <v>0</v>
      </c>
    </row>
    <row r="223" spans="1:24" x14ac:dyDescent="0.45">
      <c r="A223" s="58"/>
      <c r="B223" s="57">
        <v>239.23</v>
      </c>
      <c r="C223" s="57">
        <v>239.25530000000001</v>
      </c>
      <c r="D223" s="57">
        <v>43.39932975</v>
      </c>
      <c r="E223" s="57">
        <v>52.923390019999999</v>
      </c>
      <c r="F223" s="57">
        <v>230.68</v>
      </c>
      <c r="G223" s="58"/>
      <c r="H223" s="58"/>
      <c r="I223" s="58"/>
      <c r="J223" s="2"/>
      <c r="K223" s="4" t="str">
        <f t="shared" si="30"/>
        <v xml:space="preserve">[52,92339002, </v>
      </c>
      <c r="L223" t="str">
        <f t="shared" si="31"/>
        <v xml:space="preserve">43,39932975], </v>
      </c>
      <c r="N223" s="9" t="str">
        <f t="shared" si="38"/>
        <v>Осевой коллектор</v>
      </c>
      <c r="O223">
        <f t="shared" si="32"/>
        <v>219</v>
      </c>
      <c r="P223">
        <f t="shared" si="33"/>
        <v>10</v>
      </c>
      <c r="Q223" s="9">
        <f t="shared" si="34"/>
        <v>239.23</v>
      </c>
      <c r="R223" t="e">
        <f>IF(A223=0,#REF!,A223)</f>
        <v>#REF!</v>
      </c>
      <c r="S223" t="str">
        <f t="shared" si="37"/>
        <v>GU12</v>
      </c>
      <c r="T223" t="str">
        <f t="shared" si="39"/>
        <v>UZN_GU12</v>
      </c>
      <c r="U223" t="e">
        <f>VLOOKUP(T223,структура!$A$2:$B$3697,2,0)</f>
        <v>#N/A</v>
      </c>
      <c r="V223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</v>
      </c>
      <c r="W223" s="60"/>
      <c r="X223">
        <f t="shared" si="36"/>
        <v>0</v>
      </c>
    </row>
    <row r="224" spans="1:24" x14ac:dyDescent="0.45">
      <c r="A224" s="59"/>
      <c r="B224" s="57">
        <v>255.1</v>
      </c>
      <c r="C224" s="57">
        <v>255.1259</v>
      </c>
      <c r="D224" s="57">
        <v>43.399459909999997</v>
      </c>
      <c r="E224" s="57">
        <v>52.923470700000003</v>
      </c>
      <c r="F224" s="57">
        <v>230.48</v>
      </c>
      <c r="G224" s="59"/>
      <c r="H224" s="59"/>
      <c r="I224" s="59"/>
      <c r="J224" s="2"/>
      <c r="K224" s="4" t="str">
        <f t="shared" si="30"/>
        <v xml:space="preserve">[52,9234707, </v>
      </c>
      <c r="L224" t="str">
        <f t="shared" si="31"/>
        <v xml:space="preserve">43,39945991], </v>
      </c>
      <c r="N224" s="9" t="str">
        <f t="shared" si="38"/>
        <v>Осевой коллектор</v>
      </c>
      <c r="O224">
        <f t="shared" si="32"/>
        <v>219</v>
      </c>
      <c r="P224">
        <f t="shared" si="33"/>
        <v>10</v>
      </c>
      <c r="Q224" s="9">
        <f t="shared" si="34"/>
        <v>255.1</v>
      </c>
      <c r="R224" t="e">
        <f>IF(A224=0,#REF!,A224)</f>
        <v>#REF!</v>
      </c>
      <c r="S224" t="str">
        <f t="shared" si="37"/>
        <v>GU12</v>
      </c>
      <c r="T224" s="60" t="str">
        <f t="shared" si="39"/>
        <v>UZN_GU12</v>
      </c>
      <c r="U224" t="e">
        <f>VLOOKUP(T224,структура!$A$2:$B$3697,2,0)</f>
        <v>#N/A</v>
      </c>
      <c r="V224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</v>
      </c>
      <c r="X224" s="1">
        <f t="shared" si="36"/>
        <v>0</v>
      </c>
    </row>
    <row r="225" spans="1:24" x14ac:dyDescent="0.45">
      <c r="A225" s="59"/>
      <c r="B225" s="57">
        <v>263.01</v>
      </c>
      <c r="C225" s="57">
        <v>263.03460000000001</v>
      </c>
      <c r="D225" s="57">
        <v>43.39952478</v>
      </c>
      <c r="E225" s="57">
        <v>52.923510909999997</v>
      </c>
      <c r="F225" s="57">
        <v>230.48</v>
      </c>
      <c r="G225" s="59"/>
      <c r="H225" s="59"/>
      <c r="I225" s="59"/>
      <c r="J225" s="2"/>
      <c r="K225" s="4" t="str">
        <f t="shared" si="30"/>
        <v xml:space="preserve">[52,92351091, </v>
      </c>
      <c r="L225" t="str">
        <f t="shared" si="31"/>
        <v xml:space="preserve">43,39952478], </v>
      </c>
      <c r="N225" s="9" t="str">
        <f t="shared" si="38"/>
        <v>Осевой коллектор</v>
      </c>
      <c r="O225">
        <f t="shared" si="32"/>
        <v>219</v>
      </c>
      <c r="P225">
        <f t="shared" si="33"/>
        <v>10</v>
      </c>
      <c r="Q225" s="9">
        <f t="shared" si="34"/>
        <v>263.01</v>
      </c>
      <c r="R225" t="e">
        <f>IF(A225=0,#REF!,A225)</f>
        <v>#REF!</v>
      </c>
      <c r="S225" t="str">
        <f t="shared" si="37"/>
        <v>GU12</v>
      </c>
      <c r="T225" s="60" t="str">
        <f t="shared" si="39"/>
        <v>UZN_GU12</v>
      </c>
      <c r="U225" t="e">
        <f>VLOOKUP(T225,структура!$A$2:$B$3697,2,0)</f>
        <v>#N/A</v>
      </c>
      <c r="V225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</v>
      </c>
      <c r="X225" s="1">
        <f t="shared" si="36"/>
        <v>0</v>
      </c>
    </row>
    <row r="226" spans="1:24" x14ac:dyDescent="0.45">
      <c r="A226" s="59"/>
      <c r="B226" s="57">
        <v>287.93</v>
      </c>
      <c r="C226" s="57">
        <v>287.94990000000001</v>
      </c>
      <c r="D226" s="57">
        <v>43.399728930000002</v>
      </c>
      <c r="E226" s="57">
        <v>52.92363821</v>
      </c>
      <c r="F226" s="57">
        <v>230.48</v>
      </c>
      <c r="G226" s="59"/>
      <c r="H226" s="59"/>
      <c r="I226" s="59"/>
      <c r="J226" s="2"/>
      <c r="K226" s="4" t="str">
        <f t="shared" si="30"/>
        <v xml:space="preserve">[52,92363821, </v>
      </c>
      <c r="L226" t="str">
        <f t="shared" si="31"/>
        <v xml:space="preserve">43,39972893], </v>
      </c>
      <c r="N226" s="9" t="str">
        <f t="shared" si="38"/>
        <v>Осевой коллектор</v>
      </c>
      <c r="O226">
        <f t="shared" si="32"/>
        <v>219</v>
      </c>
      <c r="P226">
        <f t="shared" si="33"/>
        <v>10</v>
      </c>
      <c r="Q226" s="9">
        <f t="shared" si="34"/>
        <v>287.93</v>
      </c>
      <c r="R226" t="e">
        <f>IF(A226=0,#REF!,A226)</f>
        <v>#REF!</v>
      </c>
      <c r="S226" t="str">
        <f t="shared" si="37"/>
        <v>GU12</v>
      </c>
      <c r="T226" s="60" t="str">
        <f t="shared" si="39"/>
        <v>UZN_GU12</v>
      </c>
      <c r="U226" t="e">
        <f>VLOOKUP(T226,структура!$A$2:$B$3697,2,0)</f>
        <v>#N/A</v>
      </c>
      <c r="V226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</v>
      </c>
      <c r="X226" s="1">
        <f t="shared" si="36"/>
        <v>0</v>
      </c>
    </row>
    <row r="227" spans="1:24" x14ac:dyDescent="0.45">
      <c r="A227" s="59"/>
      <c r="B227" s="57">
        <v>308.91000000000003</v>
      </c>
      <c r="C227" s="57">
        <v>308.97059999999999</v>
      </c>
      <c r="D227" s="57">
        <v>43.39990066</v>
      </c>
      <c r="E227" s="57">
        <v>52.923746110000003</v>
      </c>
      <c r="F227" s="57">
        <v>229.28</v>
      </c>
      <c r="G227" s="59"/>
      <c r="H227" s="59"/>
      <c r="I227" s="59"/>
      <c r="J227" s="2"/>
      <c r="K227" s="4" t="str">
        <f t="shared" si="30"/>
        <v xml:space="preserve">[52,92374611, </v>
      </c>
      <c r="L227" t="str">
        <f t="shared" si="31"/>
        <v xml:space="preserve">43,39990066], </v>
      </c>
      <c r="N227" s="9" t="str">
        <f t="shared" si="38"/>
        <v>Осевой коллектор</v>
      </c>
      <c r="O227">
        <f t="shared" si="32"/>
        <v>219</v>
      </c>
      <c r="P227">
        <f t="shared" si="33"/>
        <v>10</v>
      </c>
      <c r="Q227" s="9">
        <f t="shared" si="34"/>
        <v>308.91000000000003</v>
      </c>
      <c r="R227" t="e">
        <f>IF(A227=0,#REF!,A227)</f>
        <v>#REF!</v>
      </c>
      <c r="S227" t="str">
        <f t="shared" si="37"/>
        <v>GU12</v>
      </c>
      <c r="T227" t="str">
        <f t="shared" si="39"/>
        <v>UZN_GU12</v>
      </c>
      <c r="U227" t="e">
        <f>VLOOKUP(T227,структура!$A$2:$B$3697,2,0)</f>
        <v>#N/A</v>
      </c>
      <c r="V227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</v>
      </c>
      <c r="X227">
        <f t="shared" si="36"/>
        <v>0</v>
      </c>
    </row>
    <row r="228" spans="1:24" x14ac:dyDescent="0.45">
      <c r="A228" s="59"/>
      <c r="B228" s="57">
        <v>330.1</v>
      </c>
      <c r="C228" s="57">
        <v>330.15800000000002</v>
      </c>
      <c r="D228" s="57">
        <v>43.400072289999997</v>
      </c>
      <c r="E228" s="57">
        <v>52.923860140000002</v>
      </c>
      <c r="F228" s="57">
        <v>229.28</v>
      </c>
      <c r="G228" s="59"/>
      <c r="H228" s="59"/>
      <c r="I228" s="59"/>
      <c r="J228" s="2"/>
      <c r="K228" s="4" t="str">
        <f t="shared" si="30"/>
        <v xml:space="preserve">[52,92386014, </v>
      </c>
      <c r="L228" t="str">
        <f t="shared" si="31"/>
        <v xml:space="preserve">43,40007229], </v>
      </c>
      <c r="N228" s="9" t="str">
        <f t="shared" si="38"/>
        <v>Осевой коллектор</v>
      </c>
      <c r="O228">
        <f t="shared" si="32"/>
        <v>219</v>
      </c>
      <c r="P228">
        <f t="shared" si="33"/>
        <v>10</v>
      </c>
      <c r="Q228" s="9">
        <f t="shared" si="34"/>
        <v>330.1</v>
      </c>
      <c r="R228" t="e">
        <f>IF(A228=0,#REF!,A228)</f>
        <v>#REF!</v>
      </c>
      <c r="S228" t="str">
        <f t="shared" si="37"/>
        <v>GU12</v>
      </c>
      <c r="T228" s="60" t="str">
        <f t="shared" si="39"/>
        <v>UZN_GU12</v>
      </c>
      <c r="U228" t="e">
        <f>VLOOKUP(T228,структура!$A$2:$B$3697,2,0)</f>
        <v>#N/A</v>
      </c>
      <c r="V228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</v>
      </c>
      <c r="W228" s="60"/>
      <c r="X228" s="1">
        <f t="shared" si="36"/>
        <v>0</v>
      </c>
    </row>
    <row r="229" spans="1:24" x14ac:dyDescent="0.45">
      <c r="A229" s="59"/>
      <c r="B229" s="57">
        <v>346.54</v>
      </c>
      <c r="C229" s="57">
        <v>346.61959999999999</v>
      </c>
      <c r="D229" s="57">
        <v>43.400205509999999</v>
      </c>
      <c r="E229" s="57">
        <v>52.923948529999997</v>
      </c>
      <c r="F229" s="57">
        <v>230.08</v>
      </c>
      <c r="G229" s="59"/>
      <c r="H229" s="59"/>
      <c r="I229" s="59"/>
      <c r="J229" s="2"/>
      <c r="K229" s="4" t="str">
        <f t="shared" si="30"/>
        <v xml:space="preserve">[52,92394853, </v>
      </c>
      <c r="L229" t="str">
        <f t="shared" si="31"/>
        <v xml:space="preserve">43,40020551], </v>
      </c>
      <c r="N229" s="9" t="str">
        <f t="shared" si="38"/>
        <v>Осевой коллектор</v>
      </c>
      <c r="O229">
        <f t="shared" si="32"/>
        <v>219</v>
      </c>
      <c r="P229">
        <f t="shared" si="33"/>
        <v>10</v>
      </c>
      <c r="Q229" s="9">
        <f t="shared" si="34"/>
        <v>346.54</v>
      </c>
      <c r="R229" t="e">
        <f>IF(A229=0,#REF!,A229)</f>
        <v>#REF!</v>
      </c>
      <c r="S229" t="str">
        <f t="shared" si="37"/>
        <v>GU12</v>
      </c>
      <c r="T229" s="60" t="str">
        <f t="shared" si="39"/>
        <v>UZN_GU12</v>
      </c>
      <c r="U229" t="e">
        <f>VLOOKUP(T229,структура!$A$2:$B$3697,2,0)</f>
        <v>#N/A</v>
      </c>
      <c r="V229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</v>
      </c>
      <c r="X229" s="1">
        <f t="shared" si="36"/>
        <v>0</v>
      </c>
    </row>
    <row r="230" spans="1:24" x14ac:dyDescent="0.45">
      <c r="A230" s="59"/>
      <c r="B230" s="57">
        <v>351.39</v>
      </c>
      <c r="C230" s="57">
        <v>351.46879999999999</v>
      </c>
      <c r="D230" s="57">
        <v>43.400244800000003</v>
      </c>
      <c r="E230" s="57">
        <v>52.923974600000001</v>
      </c>
      <c r="F230" s="57">
        <v>230.08</v>
      </c>
      <c r="G230" s="59"/>
      <c r="H230" s="59"/>
      <c r="I230" s="59"/>
      <c r="J230" s="2"/>
      <c r="K230" s="4" t="str">
        <f t="shared" si="30"/>
        <v xml:space="preserve">[52,9239746, </v>
      </c>
      <c r="L230" t="str">
        <f t="shared" si="31"/>
        <v xml:space="preserve">43,4002448], </v>
      </c>
      <c r="N230" s="9" t="str">
        <f t="shared" si="38"/>
        <v>Осевой коллектор</v>
      </c>
      <c r="O230">
        <f t="shared" si="32"/>
        <v>219</v>
      </c>
      <c r="P230">
        <f t="shared" si="33"/>
        <v>10</v>
      </c>
      <c r="Q230" s="9">
        <f t="shared" si="34"/>
        <v>351.39</v>
      </c>
      <c r="R230" t="e">
        <f>IF(A230=0,#REF!,A230)</f>
        <v>#REF!</v>
      </c>
      <c r="S230" t="str">
        <f t="shared" si="37"/>
        <v>GU12</v>
      </c>
      <c r="T230" s="60" t="str">
        <f t="shared" si="39"/>
        <v>UZN_GU12</v>
      </c>
      <c r="U230" t="e">
        <f>VLOOKUP(T230,структура!$A$2:$B$3697,2,0)</f>
        <v>#N/A</v>
      </c>
      <c r="V23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</v>
      </c>
      <c r="X230" s="1">
        <f t="shared" si="36"/>
        <v>0</v>
      </c>
    </row>
    <row r="231" spans="1:24" x14ac:dyDescent="0.45">
      <c r="A231" s="59"/>
      <c r="B231" s="57">
        <v>370.13</v>
      </c>
      <c r="C231" s="57">
        <v>370.20280000000002</v>
      </c>
      <c r="D231" s="57">
        <v>43.400396710000003</v>
      </c>
      <c r="E231" s="57">
        <v>52.924074939999997</v>
      </c>
      <c r="F231" s="57">
        <v>229.88</v>
      </c>
      <c r="G231" s="59"/>
      <c r="H231" s="59"/>
      <c r="I231" s="59"/>
      <c r="J231" s="2"/>
      <c r="K231" s="4" t="str">
        <f t="shared" si="30"/>
        <v xml:space="preserve">[52,92407494, </v>
      </c>
      <c r="L231" t="str">
        <f t="shared" si="31"/>
        <v xml:space="preserve">43,40039671], </v>
      </c>
      <c r="N231" s="9" t="str">
        <f t="shared" si="38"/>
        <v>Осевой коллектор</v>
      </c>
      <c r="O231">
        <f t="shared" si="32"/>
        <v>219</v>
      </c>
      <c r="P231">
        <f t="shared" si="33"/>
        <v>10</v>
      </c>
      <c r="Q231" s="9">
        <f t="shared" si="34"/>
        <v>370.13</v>
      </c>
      <c r="R231" t="e">
        <f>IF(A231=0,#REF!,A231)</f>
        <v>#REF!</v>
      </c>
      <c r="S231" t="str">
        <f t="shared" si="37"/>
        <v>GU12</v>
      </c>
      <c r="T231" t="str">
        <f t="shared" si="39"/>
        <v>UZN_GU12</v>
      </c>
      <c r="U231" t="e">
        <f>VLOOKUP(T231,структура!$A$2:$B$3697,2,0)</f>
        <v>#N/A</v>
      </c>
      <c r="V231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</v>
      </c>
      <c r="X231">
        <f t="shared" si="36"/>
        <v>0</v>
      </c>
    </row>
    <row r="232" spans="1:24" ht="370.5" x14ac:dyDescent="0.45">
      <c r="A232" s="59"/>
      <c r="B232" s="57">
        <v>387.6</v>
      </c>
      <c r="C232" s="57">
        <v>387.68020000000001</v>
      </c>
      <c r="D232" s="57">
        <v>43.400537839999998</v>
      </c>
      <c r="E232" s="57">
        <v>52.924170240000002</v>
      </c>
      <c r="F232" s="57">
        <v>229.88</v>
      </c>
      <c r="G232" s="59"/>
      <c r="H232" s="59"/>
      <c r="I232" s="59"/>
      <c r="J232" s="2"/>
      <c r="K232" s="4" t="str">
        <f t="shared" si="30"/>
        <v xml:space="preserve">[52,92417024, </v>
      </c>
      <c r="L232" t="str">
        <f t="shared" si="31"/>
        <v xml:space="preserve">43,40053784], </v>
      </c>
      <c r="N232" s="9" t="str">
        <f t="shared" si="38"/>
        <v>Осевой коллектор</v>
      </c>
      <c r="O232">
        <f t="shared" si="32"/>
        <v>219</v>
      </c>
      <c r="P232">
        <f t="shared" si="33"/>
        <v>10</v>
      </c>
      <c r="Q232" s="9">
        <f t="shared" si="34"/>
        <v>387.6</v>
      </c>
      <c r="R232" t="e">
        <f>IF(A232=0,#REF!,A232)</f>
        <v>#REF!</v>
      </c>
      <c r="S232" t="str">
        <f t="shared" si="37"/>
        <v>GU12</v>
      </c>
      <c r="T232" s="60" t="str">
        <f t="shared" si="39"/>
        <v>UZN_GU12</v>
      </c>
      <c r="U232" t="e">
        <f>VLOOKUP(T232,структура!$A$2:$B$3697,2,0)</f>
        <v>#N/A</v>
      </c>
      <c r="V232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</v>
      </c>
      <c r="X232" s="1">
        <f t="shared" si="36"/>
        <v>0</v>
      </c>
    </row>
    <row r="233" spans="1:24" ht="384.75" x14ac:dyDescent="0.45">
      <c r="A233" s="59"/>
      <c r="B233" s="57">
        <v>394.54</v>
      </c>
      <c r="C233" s="57">
        <v>394.625</v>
      </c>
      <c r="D233" s="57">
        <v>43.400594699999999</v>
      </c>
      <c r="E233" s="57">
        <v>52.924205520000001</v>
      </c>
      <c r="F233" s="57">
        <v>230.28</v>
      </c>
      <c r="G233" s="59"/>
      <c r="H233" s="59"/>
      <c r="I233" s="59"/>
      <c r="J233" s="2"/>
      <c r="K233" s="4" t="str">
        <f t="shared" si="30"/>
        <v xml:space="preserve">[52,92420552, </v>
      </c>
      <c r="L233" t="str">
        <f t="shared" si="31"/>
        <v xml:space="preserve">43,4005947], </v>
      </c>
      <c r="N233" s="9" t="str">
        <f t="shared" si="38"/>
        <v>Осевой коллектор</v>
      </c>
      <c r="O233">
        <f t="shared" si="32"/>
        <v>219</v>
      </c>
      <c r="P233">
        <f t="shared" si="33"/>
        <v>10</v>
      </c>
      <c r="Q233" s="9">
        <f t="shared" si="34"/>
        <v>394.54</v>
      </c>
      <c r="R233" t="e">
        <f>IF(A233=0,#REF!,A233)</f>
        <v>#REF!</v>
      </c>
      <c r="S233" t="str">
        <f t="shared" si="37"/>
        <v>GU12</v>
      </c>
      <c r="T233" s="60" t="str">
        <f t="shared" si="39"/>
        <v>UZN_GU12</v>
      </c>
      <c r="U233" t="e">
        <f>VLOOKUP(T233,структура!$A$2:$B$3697,2,0)</f>
        <v>#N/A</v>
      </c>
      <c r="V233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</v>
      </c>
      <c r="W233" s="60"/>
      <c r="X233" s="1">
        <f t="shared" si="36"/>
        <v>0</v>
      </c>
    </row>
    <row r="234" spans="1:24" x14ac:dyDescent="0.45">
      <c r="A234" s="58"/>
      <c r="B234" s="57">
        <v>394.79</v>
      </c>
      <c r="C234" s="57">
        <v>394.88330000000002</v>
      </c>
      <c r="D234" s="57">
        <v>43.400596229999998</v>
      </c>
      <c r="E234" s="57">
        <v>52.924203120000001</v>
      </c>
      <c r="F234" s="57">
        <v>230.28</v>
      </c>
      <c r="G234" s="58"/>
      <c r="H234" s="58"/>
      <c r="I234" s="58"/>
      <c r="J234" s="2"/>
      <c r="K234" s="4" t="str">
        <f t="shared" si="30"/>
        <v xml:space="preserve">[52,92420312, </v>
      </c>
      <c r="L234" t="str">
        <f t="shared" si="31"/>
        <v xml:space="preserve">43,40059623], </v>
      </c>
      <c r="N234" s="9" t="str">
        <f t="shared" si="38"/>
        <v>Осевой коллектор</v>
      </c>
      <c r="O234">
        <f t="shared" si="32"/>
        <v>219</v>
      </c>
      <c r="P234">
        <f t="shared" si="33"/>
        <v>10</v>
      </c>
      <c r="Q234" s="9">
        <f t="shared" si="34"/>
        <v>394.79</v>
      </c>
      <c r="R234" t="e">
        <f>IF(A234=0,#REF!,A234)</f>
        <v>#REF!</v>
      </c>
      <c r="S234" t="str">
        <f t="shared" si="37"/>
        <v>GU12</v>
      </c>
      <c r="T234" s="60" t="str">
        <f t="shared" si="39"/>
        <v>UZN_GU12</v>
      </c>
      <c r="U234" t="e">
        <f>VLOOKUP(T234,структура!$A$2:$B$3697,2,0)</f>
        <v>#N/A</v>
      </c>
      <c r="V234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</v>
      </c>
      <c r="X234" s="1">
        <f t="shared" si="36"/>
        <v>0</v>
      </c>
    </row>
    <row r="235" spans="1:24" x14ac:dyDescent="0.45">
      <c r="A235" s="59"/>
      <c r="B235" s="57">
        <v>397.14</v>
      </c>
      <c r="C235" s="57">
        <v>397.2242</v>
      </c>
      <c r="D235" s="57">
        <v>43.400609109999998</v>
      </c>
      <c r="E235" s="57">
        <v>52.92418026</v>
      </c>
      <c r="F235" s="57">
        <v>230.28</v>
      </c>
      <c r="G235" s="59"/>
      <c r="H235" s="59"/>
      <c r="I235" s="59"/>
      <c r="J235" s="2"/>
      <c r="K235" s="4" t="str">
        <f t="shared" si="30"/>
        <v xml:space="preserve">[52,92418026, </v>
      </c>
      <c r="L235" t="str">
        <f t="shared" si="31"/>
        <v xml:space="preserve">43,40060911], </v>
      </c>
      <c r="N235" s="9" t="str">
        <f t="shared" si="38"/>
        <v>Осевой коллектор</v>
      </c>
      <c r="O235">
        <f t="shared" si="32"/>
        <v>219</v>
      </c>
      <c r="P235">
        <f t="shared" si="33"/>
        <v>10</v>
      </c>
      <c r="Q235" s="9">
        <f t="shared" si="34"/>
        <v>397.14</v>
      </c>
      <c r="R235" t="e">
        <f>IF(A235=0,#REF!,A235)</f>
        <v>#REF!</v>
      </c>
      <c r="S235" t="str">
        <f t="shared" si="37"/>
        <v>GU12</v>
      </c>
      <c r="T235" t="str">
        <f t="shared" si="39"/>
        <v>UZN_GU12</v>
      </c>
      <c r="U235" t="e">
        <f>VLOOKUP(T235,структура!$A$2:$B$3697,2,0)</f>
        <v>#N/A</v>
      </c>
      <c r="V235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[52,92418026, 43,40060911], </v>
      </c>
      <c r="X235">
        <f t="shared" si="36"/>
        <v>0</v>
      </c>
    </row>
    <row r="236" spans="1:24" ht="409.5" x14ac:dyDescent="0.45">
      <c r="A236" s="59"/>
      <c r="B236" s="57">
        <v>418.23</v>
      </c>
      <c r="C236" s="57">
        <v>418.3143</v>
      </c>
      <c r="D236" s="57">
        <v>43.400724230000002</v>
      </c>
      <c r="E236" s="57">
        <v>52.923973240000002</v>
      </c>
      <c r="F236" s="57">
        <v>230.28</v>
      </c>
      <c r="G236" s="59"/>
      <c r="H236" s="59"/>
      <c r="I236" s="59"/>
      <c r="J236" s="2"/>
      <c r="K236" s="4" t="str">
        <f t="shared" si="30"/>
        <v xml:space="preserve">[52,92397324, </v>
      </c>
      <c r="L236" t="str">
        <f t="shared" si="31"/>
        <v xml:space="preserve">43,40072423], </v>
      </c>
      <c r="N236" s="9" t="str">
        <f t="shared" si="38"/>
        <v>Осевой коллектор</v>
      </c>
      <c r="O236">
        <f t="shared" si="32"/>
        <v>219</v>
      </c>
      <c r="P236">
        <f t="shared" si="33"/>
        <v>10</v>
      </c>
      <c r="Q236" s="9">
        <f t="shared" si="34"/>
        <v>418.23</v>
      </c>
      <c r="R236" t="e">
        <f>IF(A236=0,#REF!,A236)</f>
        <v>#REF!</v>
      </c>
      <c r="S236" t="str">
        <f t="shared" si="37"/>
        <v>GU12</v>
      </c>
      <c r="T236" s="60" t="str">
        <f t="shared" si="39"/>
        <v>UZN_GU12</v>
      </c>
      <c r="U236" t="e">
        <f>VLOOKUP(T236,структура!$A$2:$B$3697,2,0)</f>
        <v>#N/A</v>
      </c>
      <c r="V236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[52,92418026, 43,40060911], [52,92397324, 43,40072423], </v>
      </c>
      <c r="X236" s="1">
        <f t="shared" si="36"/>
        <v>0</v>
      </c>
    </row>
    <row r="237" spans="1:24" x14ac:dyDescent="0.45">
      <c r="A237" s="59"/>
      <c r="B237" s="57">
        <v>432.85</v>
      </c>
      <c r="C237" s="57">
        <v>432.93740000000003</v>
      </c>
      <c r="D237" s="57">
        <v>43.400804800000003</v>
      </c>
      <c r="E237" s="57">
        <v>52.923830529999996</v>
      </c>
      <c r="F237" s="57">
        <v>230.08</v>
      </c>
      <c r="G237" s="59"/>
      <c r="H237" s="59"/>
      <c r="I237" s="59"/>
      <c r="J237" s="2"/>
      <c r="K237" s="4" t="str">
        <f t="shared" si="30"/>
        <v xml:space="preserve">[52,92383053, </v>
      </c>
      <c r="L237" t="str">
        <f t="shared" si="31"/>
        <v xml:space="preserve">43,4008048], </v>
      </c>
      <c r="N237" s="9" t="str">
        <f t="shared" si="38"/>
        <v>Осевой коллектор</v>
      </c>
      <c r="O237">
        <f t="shared" si="32"/>
        <v>219</v>
      </c>
      <c r="P237">
        <f t="shared" si="33"/>
        <v>10</v>
      </c>
      <c r="Q237" s="9">
        <f t="shared" si="34"/>
        <v>432.85</v>
      </c>
      <c r="R237" t="e">
        <f>IF(A237=0,#REF!,A237)</f>
        <v>#REF!</v>
      </c>
      <c r="S237" t="str">
        <f t="shared" si="37"/>
        <v>GU12</v>
      </c>
      <c r="T237" s="60" t="str">
        <f t="shared" si="39"/>
        <v>UZN_GU12</v>
      </c>
      <c r="U237" t="e">
        <f>VLOOKUP(T237,структура!$A$2:$B$3697,2,0)</f>
        <v>#N/A</v>
      </c>
      <c r="V237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[52,92418026, 43,40060911], [52,92397324, 43,40072423], [52,92383053, 43,4008048], </v>
      </c>
      <c r="X237" s="1">
        <f t="shared" si="36"/>
        <v>0</v>
      </c>
    </row>
    <row r="238" spans="1:24" x14ac:dyDescent="0.45">
      <c r="A238" s="59"/>
      <c r="B238" s="57">
        <v>437.98</v>
      </c>
      <c r="C238" s="57">
        <v>438.0736</v>
      </c>
      <c r="D238" s="57">
        <v>43.400832010000002</v>
      </c>
      <c r="E238" s="57">
        <v>52.923779269999997</v>
      </c>
      <c r="F238" s="57">
        <v>230.08</v>
      </c>
      <c r="G238" s="59"/>
      <c r="H238" s="59"/>
      <c r="I238" s="59"/>
      <c r="J238" s="2"/>
      <c r="K238" s="4" t="str">
        <f t="shared" si="30"/>
        <v xml:space="preserve">[52,92377927, </v>
      </c>
      <c r="L238" t="str">
        <f t="shared" si="31"/>
        <v>43,40083201]]</v>
      </c>
      <c r="N238" s="9" t="str">
        <f t="shared" si="38"/>
        <v>Осевой коллектор</v>
      </c>
      <c r="O238">
        <f t="shared" si="32"/>
        <v>219</v>
      </c>
      <c r="P238">
        <f t="shared" si="33"/>
        <v>10</v>
      </c>
      <c r="Q238" s="9">
        <f t="shared" si="34"/>
        <v>437.98</v>
      </c>
      <c r="R238" t="e">
        <f>IF(A238=0,#REF!,A238)</f>
        <v>#REF!</v>
      </c>
      <c r="S238" t="str">
        <f t="shared" si="37"/>
        <v>GU12</v>
      </c>
      <c r="T238" s="60" t="str">
        <f t="shared" si="39"/>
        <v>UZN_GU12</v>
      </c>
      <c r="U238" t="e">
        <f>VLOOKUP(T238,структура!$A$2:$B$3697,2,0)</f>
        <v>#N/A</v>
      </c>
      <c r="V238" t="str">
        <f t="shared" si="35"/>
        <v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[52,92418026, 43,40060911], [52,92397324, 43,40072423], [52,92383053, 43,4008048], [52,92377927, 43,40083201]]</v>
      </c>
      <c r="X238" s="1">
        <f t="shared" si="36"/>
        <v>1</v>
      </c>
    </row>
    <row r="239" spans="1:24" ht="15" hidden="1" customHeight="1" x14ac:dyDescent="0.45">
      <c r="A239" s="59" t="s">
        <v>4425</v>
      </c>
      <c r="B239" s="57">
        <v>0</v>
      </c>
      <c r="C239" s="57">
        <v>0</v>
      </c>
      <c r="D239" s="57">
        <v>43.387696640000001</v>
      </c>
      <c r="E239" s="57">
        <v>52.910330709999997</v>
      </c>
      <c r="F239" s="57">
        <v>231.08</v>
      </c>
      <c r="G239" s="59">
        <v>297</v>
      </c>
      <c r="H239" s="59">
        <v>14</v>
      </c>
      <c r="I239" s="59">
        <v>0.2</v>
      </c>
      <c r="J239" s="2"/>
      <c r="K239" s="4" t="str">
        <f t="shared" si="30"/>
        <v xml:space="preserve">[[52,91033071, </v>
      </c>
      <c r="L239" t="str">
        <f t="shared" si="31"/>
        <v xml:space="preserve">43,38769664], </v>
      </c>
      <c r="N239" s="9" t="str">
        <f t="shared" si="38"/>
        <v>Осевой коллектор</v>
      </c>
      <c r="O239">
        <f t="shared" si="32"/>
        <v>325</v>
      </c>
      <c r="P239">
        <f t="shared" si="33"/>
        <v>14</v>
      </c>
      <c r="Q239" s="9">
        <f t="shared" si="34"/>
        <v>0</v>
      </c>
      <c r="R239" t="str">
        <f>IF(A239=0,#REF!,A239)</f>
        <v>GU13</v>
      </c>
      <c r="S239" t="str">
        <f t="shared" si="37"/>
        <v>GU13</v>
      </c>
      <c r="T239" s="60" t="str">
        <f t="shared" si="39"/>
        <v>UZN_GU13</v>
      </c>
      <c r="U239" t="e">
        <f>VLOOKUP(T239,структура!$A$2:$B$3697,2,0)</f>
        <v>#N/A</v>
      </c>
      <c r="V239" t="str">
        <f t="shared" si="35"/>
        <v xml:space="preserve">[[52,91033071, 43,38769664], </v>
      </c>
      <c r="X239" s="1">
        <f t="shared" si="36"/>
        <v>0</v>
      </c>
    </row>
    <row r="240" spans="1:24" ht="15" customHeight="1" x14ac:dyDescent="0.45">
      <c r="A240" s="58"/>
      <c r="B240" s="57">
        <v>12.39</v>
      </c>
      <c r="C240" s="57">
        <v>12.38945</v>
      </c>
      <c r="D240" s="57">
        <v>43.387799209999997</v>
      </c>
      <c r="E240" s="57">
        <v>52.910390700000001</v>
      </c>
      <c r="F240" s="57">
        <v>231.08</v>
      </c>
      <c r="G240" s="58"/>
      <c r="H240" s="58"/>
      <c r="I240" s="58"/>
      <c r="J240" s="2"/>
      <c r="K240" s="4" t="str">
        <f t="shared" si="30"/>
        <v xml:space="preserve">[52,9103907, </v>
      </c>
      <c r="L240" t="str">
        <f t="shared" si="31"/>
        <v>43,38779921]]</v>
      </c>
      <c r="N240" s="9" t="str">
        <f t="shared" si="38"/>
        <v>Осевой коллектор</v>
      </c>
      <c r="O240">
        <f t="shared" si="32"/>
        <v>325</v>
      </c>
      <c r="P240">
        <f t="shared" si="33"/>
        <v>14</v>
      </c>
      <c r="Q240" s="9">
        <f t="shared" si="34"/>
        <v>12.39</v>
      </c>
      <c r="R240" t="e">
        <f>IF(A240=0,#REF!,A240)</f>
        <v>#REF!</v>
      </c>
      <c r="S240" t="str">
        <f t="shared" si="37"/>
        <v>GU13</v>
      </c>
      <c r="T240" s="60" t="str">
        <f t="shared" si="39"/>
        <v>UZN_GU13</v>
      </c>
      <c r="U240" t="e">
        <f>VLOOKUP(T240,структура!$A$2:$B$3697,2,0)</f>
        <v>#N/A</v>
      </c>
      <c r="V240" t="str">
        <f t="shared" si="35"/>
        <v>[[52,91033071, 43,38769664], [52,9103907, 43,38779921]]</v>
      </c>
      <c r="X240" s="1">
        <f t="shared" si="36"/>
        <v>1</v>
      </c>
    </row>
    <row r="241" spans="1:25" ht="15" hidden="1" customHeight="1" x14ac:dyDescent="0.45">
      <c r="A241" s="59" t="s">
        <v>4426</v>
      </c>
      <c r="B241" s="57">
        <v>0</v>
      </c>
      <c r="C241" s="57">
        <v>0</v>
      </c>
      <c r="D241" s="57">
        <v>43.387799209999997</v>
      </c>
      <c r="E241" s="57">
        <v>52.910390700000001</v>
      </c>
      <c r="F241" s="57">
        <v>231.08</v>
      </c>
      <c r="G241" s="59">
        <v>199</v>
      </c>
      <c r="H241" s="59">
        <v>10</v>
      </c>
      <c r="I241" s="59">
        <v>0.2</v>
      </c>
      <c r="J241" s="2"/>
      <c r="K241" s="4" t="str">
        <f t="shared" si="30"/>
        <v xml:space="preserve">[[52,9103907, </v>
      </c>
      <c r="L241" t="str">
        <f t="shared" si="31"/>
        <v xml:space="preserve">43,38779921], </v>
      </c>
      <c r="N241" s="9" t="str">
        <f t="shared" si="38"/>
        <v>Осевой коллектор</v>
      </c>
      <c r="O241">
        <f t="shared" si="32"/>
        <v>219</v>
      </c>
      <c r="P241">
        <f t="shared" si="33"/>
        <v>10</v>
      </c>
      <c r="Q241" s="9">
        <f t="shared" si="34"/>
        <v>0</v>
      </c>
      <c r="R241" t="str">
        <f>IF(A241=0,#REF!,A241)</f>
        <v>GU13&amp;GU93</v>
      </c>
      <c r="S241" t="str">
        <f t="shared" si="37"/>
        <v>GU13&amp;GU93</v>
      </c>
      <c r="T241" t="str">
        <f t="shared" si="39"/>
        <v>UZN_GU13&amp;GU93</v>
      </c>
      <c r="U241" t="e">
        <f>VLOOKUP(T241,структура!$A$2:$B$3697,2,0)</f>
        <v>#N/A</v>
      </c>
      <c r="V241" t="str">
        <f t="shared" si="35"/>
        <v xml:space="preserve">[[52,9103907, 43,38779921], </v>
      </c>
      <c r="W241" s="60"/>
      <c r="X241">
        <f t="shared" si="36"/>
        <v>0</v>
      </c>
    </row>
    <row r="242" spans="1:25" ht="15" hidden="1" customHeight="1" x14ac:dyDescent="0.45">
      <c r="A242" s="59"/>
      <c r="B242" s="57">
        <v>91.44</v>
      </c>
      <c r="C242" s="57">
        <v>91.440070000000006</v>
      </c>
      <c r="D242" s="57">
        <v>43.388562669999999</v>
      </c>
      <c r="E242" s="57">
        <v>52.910812249999999</v>
      </c>
      <c r="F242" s="57">
        <v>230.97</v>
      </c>
      <c r="G242" s="59"/>
      <c r="H242" s="59"/>
      <c r="I242" s="59"/>
      <c r="J242" s="2"/>
      <c r="K242" s="4" t="str">
        <f t="shared" si="30"/>
        <v xml:space="preserve">[52,91081225, </v>
      </c>
      <c r="L242" t="str">
        <f t="shared" si="31"/>
        <v xml:space="preserve">43,38856267], </v>
      </c>
      <c r="N242" s="9" t="str">
        <f t="shared" si="38"/>
        <v>Осевой коллектор</v>
      </c>
      <c r="O242">
        <f t="shared" si="32"/>
        <v>219</v>
      </c>
      <c r="P242">
        <f t="shared" si="33"/>
        <v>10</v>
      </c>
      <c r="Q242" s="9">
        <f t="shared" si="34"/>
        <v>91.44</v>
      </c>
      <c r="R242" t="e">
        <f>IF(A242=0,#REF!,A242)</f>
        <v>#REF!</v>
      </c>
      <c r="S242" t="str">
        <f t="shared" si="37"/>
        <v>GU13&amp;GU93</v>
      </c>
      <c r="T242" s="60" t="str">
        <f t="shared" si="39"/>
        <v>UZN_GU13&amp;GU93</v>
      </c>
      <c r="U242" t="e">
        <f>VLOOKUP(T242,структура!$A$2:$B$3697,2,0)</f>
        <v>#N/A</v>
      </c>
      <c r="V242" t="str">
        <f t="shared" si="35"/>
        <v xml:space="preserve">[[52,9103907, 43,38779921], [52,91081225, 43,38856267], </v>
      </c>
      <c r="X242" s="1">
        <f t="shared" si="36"/>
        <v>0</v>
      </c>
    </row>
    <row r="243" spans="1:25" ht="15" hidden="1" customHeight="1" x14ac:dyDescent="0.45">
      <c r="A243" s="59"/>
      <c r="B243" s="57">
        <v>182.88</v>
      </c>
      <c r="C243" s="57">
        <v>182.88030000000001</v>
      </c>
      <c r="D243" s="57">
        <v>43.389326140000001</v>
      </c>
      <c r="E243" s="57">
        <v>52.91123382</v>
      </c>
      <c r="F243" s="57">
        <v>231.17</v>
      </c>
      <c r="G243" s="59"/>
      <c r="H243" s="59"/>
      <c r="I243" s="59"/>
      <c r="J243" s="2"/>
      <c r="K243" s="4" t="str">
        <f t="shared" si="30"/>
        <v xml:space="preserve">[52,91123382, </v>
      </c>
      <c r="L243" t="str">
        <f t="shared" si="31"/>
        <v xml:space="preserve">43,38932614], </v>
      </c>
      <c r="N243" s="9" t="str">
        <f t="shared" si="38"/>
        <v>Осевой коллектор</v>
      </c>
      <c r="O243">
        <f t="shared" si="32"/>
        <v>219</v>
      </c>
      <c r="P243">
        <f t="shared" si="33"/>
        <v>10</v>
      </c>
      <c r="Q243" s="9">
        <f t="shared" si="34"/>
        <v>182.88</v>
      </c>
      <c r="R243" t="e">
        <f>IF(A243=0,#REF!,A243)</f>
        <v>#REF!</v>
      </c>
      <c r="S243" t="str">
        <f t="shared" si="37"/>
        <v>GU13&amp;GU93</v>
      </c>
      <c r="T243" s="60" t="str">
        <f t="shared" si="39"/>
        <v>UZN_GU13&amp;GU93</v>
      </c>
      <c r="U243" t="e">
        <f>VLOOKUP(T243,структура!$A$2:$B$3697,2,0)</f>
        <v>#N/A</v>
      </c>
      <c r="V243" t="str">
        <f t="shared" si="35"/>
        <v xml:space="preserve">[[52,9103907, 43,38779921], [52,91081225, 43,38856267], [52,91123382, 43,38932614], </v>
      </c>
      <c r="X243" s="1">
        <f t="shared" si="36"/>
        <v>0</v>
      </c>
    </row>
    <row r="244" spans="1:25" ht="15" hidden="1" customHeight="1" x14ac:dyDescent="0.45">
      <c r="A244" s="59"/>
      <c r="B244" s="57">
        <v>191.96</v>
      </c>
      <c r="C244" s="57">
        <v>191.95869999999999</v>
      </c>
      <c r="D244" s="57">
        <v>43.389401929999998</v>
      </c>
      <c r="E244" s="57">
        <v>52.911275670000002</v>
      </c>
      <c r="F244" s="57">
        <v>231.17</v>
      </c>
      <c r="G244" s="59"/>
      <c r="H244" s="59"/>
      <c r="I244" s="59"/>
      <c r="J244" s="2"/>
      <c r="K244" s="4" t="str">
        <f t="shared" si="30"/>
        <v xml:space="preserve">[52,91127567, </v>
      </c>
      <c r="L244" t="str">
        <f t="shared" si="31"/>
        <v xml:space="preserve">43,38940193], </v>
      </c>
      <c r="N244" s="9" t="str">
        <f t="shared" si="38"/>
        <v>Осевой коллектор</v>
      </c>
      <c r="O244">
        <f t="shared" si="32"/>
        <v>219</v>
      </c>
      <c r="P244">
        <f t="shared" si="33"/>
        <v>10</v>
      </c>
      <c r="Q244" s="9">
        <f t="shared" si="34"/>
        <v>191.96</v>
      </c>
      <c r="R244" t="e">
        <f>IF(A244=0,#REF!,A244)</f>
        <v>#REF!</v>
      </c>
      <c r="S244" t="str">
        <f t="shared" si="37"/>
        <v>GU13&amp;GU93</v>
      </c>
      <c r="T244" s="60" t="str">
        <f t="shared" si="39"/>
        <v>UZN_GU13&amp;GU93</v>
      </c>
      <c r="U244" t="e">
        <f>VLOOKUP(T244,структура!$A$2:$B$3697,2,0)</f>
        <v>#N/A</v>
      </c>
      <c r="V244" t="str">
        <f t="shared" si="35"/>
        <v xml:space="preserve">[[52,9103907, 43,38779921], [52,91081225, 43,38856267], [52,91123382, 43,38932614], [52,91127567, 43,38940193], </v>
      </c>
      <c r="X244" s="1">
        <f t="shared" si="36"/>
        <v>0</v>
      </c>
    </row>
    <row r="245" spans="1:25" ht="15" hidden="1" customHeight="1" x14ac:dyDescent="0.45">
      <c r="A245" s="59"/>
      <c r="B245" s="57">
        <v>198.37</v>
      </c>
      <c r="C245" s="57">
        <v>198.44710000000001</v>
      </c>
      <c r="D245" s="57">
        <v>43.38945391</v>
      </c>
      <c r="E245" s="57">
        <v>52.911310030000003</v>
      </c>
      <c r="F245" s="57">
        <v>232.17</v>
      </c>
      <c r="G245" s="59"/>
      <c r="H245" s="59"/>
      <c r="I245" s="59"/>
      <c r="J245" s="2"/>
      <c r="K245" s="4" t="str">
        <f t="shared" si="30"/>
        <v xml:space="preserve">[52,91131003, </v>
      </c>
      <c r="L245" t="str">
        <f t="shared" si="31"/>
        <v xml:space="preserve">43,38945391], </v>
      </c>
      <c r="N245" s="9" t="str">
        <f t="shared" si="38"/>
        <v>Осевой коллектор</v>
      </c>
      <c r="O245">
        <f t="shared" si="32"/>
        <v>219</v>
      </c>
      <c r="P245">
        <f t="shared" si="33"/>
        <v>10</v>
      </c>
      <c r="Q245" s="9">
        <f t="shared" si="34"/>
        <v>198.37</v>
      </c>
      <c r="R245" t="e">
        <f>IF(A245=0,#REF!,A245)</f>
        <v>#REF!</v>
      </c>
      <c r="S245" t="str">
        <f t="shared" si="37"/>
        <v>GU13&amp;GU93</v>
      </c>
      <c r="T245" t="str">
        <f t="shared" si="39"/>
        <v>UZN_GU13&amp;GU93</v>
      </c>
      <c r="U245" t="e">
        <f>VLOOKUP(T245,структура!$A$2:$B$3697,2,0)</f>
        <v>#N/A</v>
      </c>
      <c r="V245" t="str">
        <f t="shared" si="35"/>
        <v xml:space="preserve">[[52,9103907, 43,38779921], [52,91081225, 43,38856267], [52,91123382, 43,38932614], [52,91127567, 43,38940193], [52,91131003, 43,38945391], </v>
      </c>
      <c r="X245">
        <f t="shared" si="36"/>
        <v>0</v>
      </c>
    </row>
    <row r="246" spans="1:25" ht="15" hidden="1" customHeight="1" x14ac:dyDescent="0.45">
      <c r="A246" s="59"/>
      <c r="B246" s="57">
        <v>274.32</v>
      </c>
      <c r="C246" s="57">
        <v>274.3981</v>
      </c>
      <c r="D246" s="57">
        <v>43.390042190000003</v>
      </c>
      <c r="E246" s="57">
        <v>52.911787529999998</v>
      </c>
      <c r="F246" s="57">
        <v>232.37</v>
      </c>
      <c r="G246" s="59"/>
      <c r="H246" s="59"/>
      <c r="I246" s="59"/>
      <c r="J246" s="2"/>
      <c r="K246" s="4" t="str">
        <f t="shared" si="30"/>
        <v xml:space="preserve">[52,91178753, </v>
      </c>
      <c r="L246" t="str">
        <f t="shared" si="31"/>
        <v xml:space="preserve">43,39004219], </v>
      </c>
      <c r="N246" s="9" t="str">
        <f t="shared" si="38"/>
        <v>Осевой коллектор</v>
      </c>
      <c r="O246">
        <f t="shared" si="32"/>
        <v>219</v>
      </c>
      <c r="P246">
        <f t="shared" si="33"/>
        <v>10</v>
      </c>
      <c r="Q246" s="9">
        <f t="shared" si="34"/>
        <v>274.32</v>
      </c>
      <c r="R246" t="e">
        <f>IF(A246=0,#REF!,A246)</f>
        <v>#REF!</v>
      </c>
      <c r="S246" t="str">
        <f t="shared" si="37"/>
        <v>GU13&amp;GU93</v>
      </c>
      <c r="T246" s="60" t="str">
        <f t="shared" si="39"/>
        <v>UZN_GU13&amp;GU93</v>
      </c>
      <c r="U246" t="e">
        <f>VLOOKUP(T246,структура!$A$2:$B$3697,2,0)</f>
        <v>#N/A</v>
      </c>
      <c r="V246" t="str">
        <f t="shared" si="35"/>
        <v xml:space="preserve">[[52,9103907, 43,38779921], [52,91081225, 43,38856267], [52,91123382, 43,38932614], [52,91127567, 43,38940193], [52,91131003, 43,38945391], [52,91178753, 43,39004219], </v>
      </c>
      <c r="W246" s="60"/>
      <c r="X246" s="1">
        <f t="shared" si="36"/>
        <v>0</v>
      </c>
    </row>
    <row r="247" spans="1:25" ht="15" hidden="1" customHeight="1" x14ac:dyDescent="0.45">
      <c r="A247" s="59"/>
      <c r="B247" s="57">
        <v>365.76</v>
      </c>
      <c r="C247" s="57">
        <v>365.83870000000002</v>
      </c>
      <c r="D247" s="57">
        <v>43.390750439999998</v>
      </c>
      <c r="E247" s="57">
        <v>52.912362430000002</v>
      </c>
      <c r="F247" s="57">
        <v>232.7</v>
      </c>
      <c r="G247" s="59"/>
      <c r="H247" s="59"/>
      <c r="I247" s="59"/>
      <c r="J247" s="2"/>
      <c r="K247" s="4" t="str">
        <f t="shared" si="30"/>
        <v xml:space="preserve">[52,91236243, </v>
      </c>
      <c r="L247" t="str">
        <f t="shared" si="31"/>
        <v xml:space="preserve">43,39075044], </v>
      </c>
      <c r="N247" s="9" t="str">
        <f t="shared" si="38"/>
        <v>Осевой коллектор</v>
      </c>
      <c r="O247">
        <f t="shared" si="32"/>
        <v>219</v>
      </c>
      <c r="P247">
        <f t="shared" si="33"/>
        <v>10</v>
      </c>
      <c r="Q247" s="9">
        <f t="shared" si="34"/>
        <v>365.76</v>
      </c>
      <c r="R247" t="e">
        <f>IF(A247=0,#REF!,A247)</f>
        <v>#REF!</v>
      </c>
      <c r="S247" t="str">
        <f t="shared" si="37"/>
        <v>GU13&amp;GU93</v>
      </c>
      <c r="T247" s="60" t="str">
        <f t="shared" si="39"/>
        <v>UZN_GU13&amp;GU93</v>
      </c>
      <c r="U247" t="e">
        <f>VLOOKUP(T247,структура!$A$2:$B$3697,2,0)</f>
        <v>#N/A</v>
      </c>
      <c r="V247" t="str">
        <f t="shared" si="35"/>
        <v xml:space="preserve">[[52,9103907, 43,38779921], [52,91081225, 43,38856267], [52,91123382, 43,38932614], [52,91127567, 43,38940193], [52,91131003, 43,38945391], [52,91178753, 43,39004219], [52,91236243, 43,39075044], </v>
      </c>
      <c r="X247" s="1">
        <f t="shared" si="36"/>
        <v>0</v>
      </c>
    </row>
    <row r="248" spans="1:25" s="15" customFormat="1" ht="15" hidden="1" customHeight="1" x14ac:dyDescent="0.45">
      <c r="A248" s="45"/>
      <c r="B248" s="57">
        <v>457.2</v>
      </c>
      <c r="C248" s="57">
        <v>457.27890000000002</v>
      </c>
      <c r="D248" s="57">
        <v>43.39145868</v>
      </c>
      <c r="E248" s="57">
        <v>52.912937339999999</v>
      </c>
      <c r="F248" s="57">
        <v>232.5</v>
      </c>
      <c r="G248" s="45"/>
      <c r="H248" s="45"/>
      <c r="I248" s="45"/>
      <c r="J248" s="13"/>
      <c r="K248" s="14" t="str">
        <f t="shared" si="30"/>
        <v xml:space="preserve">[52,91293734, </v>
      </c>
      <c r="L248" s="15" t="str">
        <f t="shared" si="31"/>
        <v xml:space="preserve">43,39145868], </v>
      </c>
      <c r="N248" s="12" t="str">
        <f t="shared" si="38"/>
        <v>Осевой коллектор</v>
      </c>
      <c r="O248" s="15">
        <f t="shared" si="32"/>
        <v>219</v>
      </c>
      <c r="P248" s="15">
        <f t="shared" si="33"/>
        <v>10</v>
      </c>
      <c r="Q248" s="12">
        <f t="shared" si="34"/>
        <v>457.2</v>
      </c>
      <c r="R248" s="15" t="e">
        <f>IF(A248=0,#REF!,A248)</f>
        <v>#REF!</v>
      </c>
      <c r="S248" s="15" t="str">
        <f t="shared" si="37"/>
        <v>GU13&amp;GU93</v>
      </c>
      <c r="T248" s="17" t="str">
        <f t="shared" si="39"/>
        <v>UZN_GU13&amp;GU93</v>
      </c>
      <c r="U248" s="15" t="e">
        <f>VLOOKUP(T248,структура!$A$2:$B$3697,2,0)</f>
        <v>#N/A</v>
      </c>
      <c r="V248" s="15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</v>
      </c>
      <c r="X248" s="35">
        <f t="shared" si="36"/>
        <v>0</v>
      </c>
      <c r="Y248" s="15" t="s">
        <v>4356</v>
      </c>
    </row>
    <row r="249" spans="1:25" ht="15" hidden="1" customHeight="1" x14ac:dyDescent="0.45">
      <c r="A249" s="58"/>
      <c r="B249" s="57">
        <v>548.64</v>
      </c>
      <c r="C249" s="57">
        <v>548.71889999999996</v>
      </c>
      <c r="D249" s="57">
        <v>43.392166930000002</v>
      </c>
      <c r="E249" s="57">
        <v>52.913512269999998</v>
      </c>
      <c r="F249" s="57">
        <v>232.58</v>
      </c>
      <c r="G249" s="58"/>
      <c r="H249" s="58"/>
      <c r="I249" s="58"/>
      <c r="J249" s="2"/>
      <c r="K249" s="4" t="str">
        <f t="shared" si="30"/>
        <v xml:space="preserve">[52,91351227, </v>
      </c>
      <c r="L249" t="str">
        <f t="shared" si="31"/>
        <v xml:space="preserve">43,39216693], </v>
      </c>
      <c r="N249" s="9" t="str">
        <f t="shared" si="38"/>
        <v>Осевой коллектор</v>
      </c>
      <c r="O249">
        <f t="shared" si="32"/>
        <v>219</v>
      </c>
      <c r="P249">
        <f t="shared" si="33"/>
        <v>10</v>
      </c>
      <c r="Q249" s="9">
        <f t="shared" si="34"/>
        <v>548.64</v>
      </c>
      <c r="R249" t="e">
        <f>IF(A249=0,#REF!,A249)</f>
        <v>#REF!</v>
      </c>
      <c r="S249" t="str">
        <f t="shared" si="37"/>
        <v>GU13&amp;GU93</v>
      </c>
      <c r="T249" t="str">
        <f t="shared" si="39"/>
        <v>UZN_GU13&amp;GU93</v>
      </c>
      <c r="U249" t="e">
        <f>VLOOKUP(T249,структура!$A$2:$B$3697,2,0)</f>
        <v>#N/A</v>
      </c>
      <c r="V249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</v>
      </c>
      <c r="X249">
        <f t="shared" si="36"/>
        <v>0</v>
      </c>
    </row>
    <row r="250" spans="1:25" ht="15" hidden="1" customHeight="1" x14ac:dyDescent="0.45">
      <c r="A250" s="59"/>
      <c r="B250" s="57">
        <v>631.07000000000005</v>
      </c>
      <c r="C250" s="57">
        <v>631.15639999999996</v>
      </c>
      <c r="D250" s="57">
        <v>43.392805369999998</v>
      </c>
      <c r="E250" s="57">
        <v>52.914030539999999</v>
      </c>
      <c r="F250" s="57">
        <v>233.83</v>
      </c>
      <c r="G250" s="59"/>
      <c r="H250" s="59"/>
      <c r="I250" s="59"/>
      <c r="J250" s="2"/>
      <c r="K250" s="4" t="str">
        <f t="shared" si="30"/>
        <v xml:space="preserve">[52,91403054, </v>
      </c>
      <c r="L250" t="str">
        <f t="shared" si="31"/>
        <v xml:space="preserve">43,39280537], </v>
      </c>
      <c r="N250" s="9" t="str">
        <f t="shared" si="38"/>
        <v>Осевой коллектор</v>
      </c>
      <c r="O250">
        <f t="shared" si="32"/>
        <v>219</v>
      </c>
      <c r="P250">
        <f t="shared" si="33"/>
        <v>10</v>
      </c>
      <c r="Q250" s="9">
        <f t="shared" si="34"/>
        <v>631.07000000000005</v>
      </c>
      <c r="R250" t="e">
        <f>IF(A250=0,#REF!,A250)</f>
        <v>#REF!</v>
      </c>
      <c r="S250" t="str">
        <f t="shared" si="37"/>
        <v>GU13&amp;GU93</v>
      </c>
      <c r="T250" s="60" t="str">
        <f t="shared" si="39"/>
        <v>UZN_GU13&amp;GU93</v>
      </c>
      <c r="U250" t="e">
        <f>VLOOKUP(T250,структура!$A$2:$B$3697,2,0)</f>
        <v>#N/A</v>
      </c>
      <c r="V250" s="60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</v>
      </c>
      <c r="X250" s="1">
        <f t="shared" si="36"/>
        <v>0</v>
      </c>
    </row>
    <row r="251" spans="1:25" ht="15" hidden="1" customHeight="1" x14ac:dyDescent="0.45">
      <c r="A251" s="59"/>
      <c r="B251" s="57">
        <v>640.08000000000004</v>
      </c>
      <c r="C251" s="57">
        <v>640.16840000000002</v>
      </c>
      <c r="D251" s="57">
        <v>43.39286654</v>
      </c>
      <c r="E251" s="57">
        <v>52.914103590000003</v>
      </c>
      <c r="F251" s="57">
        <v>233.83</v>
      </c>
      <c r="G251" s="59"/>
      <c r="H251" s="59"/>
      <c r="I251" s="59"/>
      <c r="J251" s="2"/>
      <c r="K251" s="4" t="str">
        <f t="shared" si="30"/>
        <v xml:space="preserve">[52,91410359, </v>
      </c>
      <c r="L251" t="str">
        <f t="shared" si="31"/>
        <v xml:space="preserve">43,39286654], </v>
      </c>
      <c r="N251" s="9" t="str">
        <f t="shared" si="38"/>
        <v>Осевой коллектор</v>
      </c>
      <c r="O251">
        <f t="shared" si="32"/>
        <v>219</v>
      </c>
      <c r="P251">
        <f t="shared" si="33"/>
        <v>10</v>
      </c>
      <c r="Q251" s="9">
        <f t="shared" si="34"/>
        <v>640.08000000000004</v>
      </c>
      <c r="R251" t="e">
        <f>IF(A251=0,#REF!,A251)</f>
        <v>#REF!</v>
      </c>
      <c r="S251" t="str">
        <f t="shared" si="37"/>
        <v>GU13&amp;GU93</v>
      </c>
      <c r="T251" s="60" t="str">
        <f t="shared" si="39"/>
        <v>UZN_GU13&amp;GU93</v>
      </c>
      <c r="U251" t="e">
        <f>VLOOKUP(T251,структура!$A$2:$B$3697,2,0)</f>
        <v>#N/A</v>
      </c>
      <c r="V251" s="60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</v>
      </c>
      <c r="W251" s="60"/>
      <c r="X251" s="1">
        <f t="shared" si="36"/>
        <v>0</v>
      </c>
    </row>
    <row r="252" spans="1:25" ht="15" hidden="1" customHeight="1" x14ac:dyDescent="0.45">
      <c r="A252" s="59"/>
      <c r="B252" s="57">
        <v>697.44</v>
      </c>
      <c r="C252" s="57">
        <v>697.57219999999995</v>
      </c>
      <c r="D252" s="57">
        <v>43.393255920000001</v>
      </c>
      <c r="E252" s="57">
        <v>52.914568520000003</v>
      </c>
      <c r="F252" s="57">
        <v>231.63</v>
      </c>
      <c r="G252" s="59"/>
      <c r="H252" s="59"/>
      <c r="I252" s="59"/>
      <c r="J252" s="2"/>
      <c r="K252" s="4" t="str">
        <f t="shared" si="30"/>
        <v xml:space="preserve">[52,91456852, </v>
      </c>
      <c r="L252" t="str">
        <f t="shared" si="31"/>
        <v xml:space="preserve">43,39325592], </v>
      </c>
      <c r="N252" s="9" t="str">
        <f t="shared" si="38"/>
        <v>Осевой коллектор</v>
      </c>
      <c r="O252">
        <f t="shared" si="32"/>
        <v>219</v>
      </c>
      <c r="P252">
        <f t="shared" si="33"/>
        <v>10</v>
      </c>
      <c r="Q252" s="9">
        <f t="shared" si="34"/>
        <v>697.44</v>
      </c>
      <c r="R252" t="e">
        <f>IF(A252=0,#REF!,A252)</f>
        <v>#REF!</v>
      </c>
      <c r="S252" t="str">
        <f t="shared" si="37"/>
        <v>GU13&amp;GU93</v>
      </c>
      <c r="T252" s="60" t="str">
        <f t="shared" si="39"/>
        <v>UZN_GU13&amp;GU93</v>
      </c>
      <c r="U252" t="e">
        <f>VLOOKUP(T252,структура!$A$2:$B$3697,2,0)</f>
        <v>#N/A</v>
      </c>
      <c r="V252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</v>
      </c>
      <c r="X252" s="1">
        <f t="shared" si="36"/>
        <v>0</v>
      </c>
    </row>
    <row r="253" spans="1:25" ht="15" hidden="1" customHeight="1" x14ac:dyDescent="0.45">
      <c r="A253" s="59"/>
      <c r="B253" s="57">
        <v>731.52</v>
      </c>
      <c r="C253" s="57">
        <v>731.65589999999997</v>
      </c>
      <c r="D253" s="57">
        <v>43.39348742</v>
      </c>
      <c r="E253" s="57">
        <v>52.914844459999998</v>
      </c>
      <c r="F253" s="57">
        <v>232.23</v>
      </c>
      <c r="G253" s="59"/>
      <c r="H253" s="59"/>
      <c r="I253" s="59"/>
      <c r="J253" s="2"/>
      <c r="K253" s="4" t="str">
        <f t="shared" si="30"/>
        <v xml:space="preserve">[52,91484446, </v>
      </c>
      <c r="L253" t="str">
        <f t="shared" si="31"/>
        <v xml:space="preserve">43,39348742], </v>
      </c>
      <c r="N253" s="9" t="str">
        <f t="shared" si="38"/>
        <v>Осевой коллектор</v>
      </c>
      <c r="O253">
        <f t="shared" si="32"/>
        <v>219</v>
      </c>
      <c r="P253">
        <f t="shared" si="33"/>
        <v>10</v>
      </c>
      <c r="Q253" s="9">
        <f t="shared" si="34"/>
        <v>731.52</v>
      </c>
      <c r="R253" t="e">
        <f>IF(A253=0,#REF!,A253)</f>
        <v>#REF!</v>
      </c>
      <c r="S253" t="str">
        <f t="shared" si="37"/>
        <v>GU13&amp;GU93</v>
      </c>
      <c r="T253" t="str">
        <f t="shared" si="39"/>
        <v>UZN_GU13&amp;GU93</v>
      </c>
      <c r="U253" t="e">
        <f>VLOOKUP(T253,структура!$A$2:$B$3697,2,0)</f>
        <v>#N/A</v>
      </c>
      <c r="V253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</v>
      </c>
      <c r="X253">
        <f t="shared" si="36"/>
        <v>0</v>
      </c>
    </row>
    <row r="254" spans="1:25" ht="15" hidden="1" customHeight="1" x14ac:dyDescent="0.45">
      <c r="A254" s="59"/>
      <c r="B254" s="57">
        <v>822.96</v>
      </c>
      <c r="C254" s="57">
        <v>823.096</v>
      </c>
      <c r="D254" s="57">
        <v>43.394108590000002</v>
      </c>
      <c r="E254" s="57">
        <v>52.915584889999998</v>
      </c>
      <c r="F254" s="57">
        <v>232.09</v>
      </c>
      <c r="G254" s="59"/>
      <c r="H254" s="59"/>
      <c r="I254" s="59"/>
      <c r="J254" s="2"/>
      <c r="K254" s="4" t="str">
        <f t="shared" si="30"/>
        <v xml:space="preserve">[52,91558489, </v>
      </c>
      <c r="L254" t="str">
        <f t="shared" si="31"/>
        <v xml:space="preserve">43,39410859], </v>
      </c>
      <c r="N254" s="9" t="str">
        <f t="shared" si="38"/>
        <v>Осевой коллектор</v>
      </c>
      <c r="O254">
        <f t="shared" si="32"/>
        <v>219</v>
      </c>
      <c r="P254">
        <f t="shared" si="33"/>
        <v>10</v>
      </c>
      <c r="Q254" s="9">
        <f t="shared" si="34"/>
        <v>822.96</v>
      </c>
      <c r="R254" t="e">
        <f>IF(A254=0,#REF!,A254)</f>
        <v>#REF!</v>
      </c>
      <c r="S254" t="str">
        <f t="shared" si="37"/>
        <v>GU13&amp;GU93</v>
      </c>
      <c r="T254" s="60" t="str">
        <f t="shared" si="39"/>
        <v>UZN_GU13&amp;GU93</v>
      </c>
      <c r="U254" t="e">
        <f>VLOOKUP(T254,структура!$A$2:$B$3697,2,0)</f>
        <v>#N/A</v>
      </c>
      <c r="V254" s="60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</v>
      </c>
      <c r="X254" s="1">
        <f t="shared" si="36"/>
        <v>0</v>
      </c>
    </row>
    <row r="255" spans="1:25" ht="15" hidden="1" customHeight="1" x14ac:dyDescent="0.45">
      <c r="A255" s="59"/>
      <c r="B255" s="57">
        <v>842.33</v>
      </c>
      <c r="C255" s="57">
        <v>842.46420000000001</v>
      </c>
      <c r="D255" s="57">
        <v>43.394240160000003</v>
      </c>
      <c r="E255" s="57">
        <v>52.915741709999999</v>
      </c>
      <c r="F255" s="57">
        <v>231.89</v>
      </c>
      <c r="G255" s="59"/>
      <c r="H255" s="59"/>
      <c r="I255" s="59"/>
      <c r="J255" s="2"/>
      <c r="K255" s="4" t="str">
        <f t="shared" si="30"/>
        <v xml:space="preserve">[52,91574171, </v>
      </c>
      <c r="L255" t="str">
        <f t="shared" si="31"/>
        <v xml:space="preserve">43,39424016], </v>
      </c>
      <c r="N255" s="9" t="str">
        <f t="shared" si="38"/>
        <v>Осевой коллектор</v>
      </c>
      <c r="O255">
        <f t="shared" si="32"/>
        <v>219</v>
      </c>
      <c r="P255">
        <f t="shared" si="33"/>
        <v>10</v>
      </c>
      <c r="Q255" s="9">
        <f t="shared" si="34"/>
        <v>842.33</v>
      </c>
      <c r="R255" t="e">
        <f>IF(A255=0,#REF!,A255)</f>
        <v>#REF!</v>
      </c>
      <c r="S255" t="str">
        <f t="shared" si="37"/>
        <v>GU13&amp;GU93</v>
      </c>
      <c r="T255" s="60" t="str">
        <f t="shared" si="39"/>
        <v>UZN_GU13&amp;GU93</v>
      </c>
      <c r="U255" t="e">
        <f>VLOOKUP(T255,структура!$A$2:$B$3697,2,0)</f>
        <v>#N/A</v>
      </c>
      <c r="V255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</v>
      </c>
      <c r="X255" s="1">
        <f t="shared" si="36"/>
        <v>0</v>
      </c>
    </row>
    <row r="256" spans="1:25" ht="15" hidden="1" customHeight="1" x14ac:dyDescent="0.45">
      <c r="A256" s="59"/>
      <c r="B256" s="57">
        <v>914.4</v>
      </c>
      <c r="C256" s="57">
        <v>914.53729999999996</v>
      </c>
      <c r="D256" s="57">
        <v>43.394719240000001</v>
      </c>
      <c r="E256" s="57">
        <v>52.916341529999997</v>
      </c>
      <c r="F256" s="57">
        <v>232.09</v>
      </c>
      <c r="G256" s="59"/>
      <c r="H256" s="59"/>
      <c r="I256" s="59"/>
      <c r="J256" s="2"/>
      <c r="K256" s="4" t="str">
        <f t="shared" si="30"/>
        <v xml:space="preserve">[52,91634153, </v>
      </c>
      <c r="L256" t="str">
        <f t="shared" si="31"/>
        <v xml:space="preserve">43,39471924], </v>
      </c>
      <c r="N256" s="9" t="str">
        <f t="shared" si="38"/>
        <v>Осевой коллектор</v>
      </c>
      <c r="O256">
        <f t="shared" si="32"/>
        <v>219</v>
      </c>
      <c r="P256">
        <f t="shared" si="33"/>
        <v>10</v>
      </c>
      <c r="Q256" s="9">
        <f t="shared" si="34"/>
        <v>914.4</v>
      </c>
      <c r="R256" t="e">
        <f>IF(A256=0,#REF!,A256)</f>
        <v>#REF!</v>
      </c>
      <c r="S256" t="str">
        <f t="shared" si="37"/>
        <v>GU13&amp;GU93</v>
      </c>
      <c r="T256" s="60" t="str">
        <f t="shared" si="39"/>
        <v>UZN_GU13&amp;GU93</v>
      </c>
      <c r="U256" t="e">
        <f>VLOOKUP(T256,структура!$A$2:$B$3697,2,0)</f>
        <v>#N/A</v>
      </c>
      <c r="V256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</v>
      </c>
      <c r="X256" s="1">
        <f t="shared" si="36"/>
        <v>0</v>
      </c>
    </row>
    <row r="257" spans="1:24" s="24" customFormat="1" ht="15" hidden="1" customHeight="1" x14ac:dyDescent="0.45">
      <c r="A257" s="59"/>
      <c r="B257" s="57">
        <v>952.29</v>
      </c>
      <c r="C257" s="57">
        <v>952.44539999999995</v>
      </c>
      <c r="D257" s="57">
        <v>43.394971130000002</v>
      </c>
      <c r="E257" s="57">
        <v>52.9166569</v>
      </c>
      <c r="F257" s="57">
        <v>231.09</v>
      </c>
      <c r="G257" s="59"/>
      <c r="H257" s="59"/>
      <c r="I257" s="59"/>
      <c r="J257" s="23"/>
      <c r="K257" s="4" t="str">
        <f t="shared" si="30"/>
        <v xml:space="preserve">[52,9166569, </v>
      </c>
      <c r="L257" t="str">
        <f t="shared" si="31"/>
        <v xml:space="preserve">43,39497113], </v>
      </c>
      <c r="N257" s="9" t="str">
        <f t="shared" si="38"/>
        <v>Осевой коллектор</v>
      </c>
      <c r="O257">
        <f t="shared" si="32"/>
        <v>219</v>
      </c>
      <c r="P257">
        <f t="shared" si="33"/>
        <v>10</v>
      </c>
      <c r="Q257" s="9">
        <f t="shared" si="34"/>
        <v>952.29</v>
      </c>
      <c r="R257" t="e">
        <f>IF(A257=0,#REF!,A257)</f>
        <v>#REF!</v>
      </c>
      <c r="S257" t="str">
        <f t="shared" si="37"/>
        <v>GU13&amp;GU93</v>
      </c>
      <c r="T257" s="60" t="str">
        <f t="shared" si="39"/>
        <v>UZN_GU13&amp;GU93</v>
      </c>
      <c r="U257" t="e">
        <f>VLOOKUP(T257,структура!$A$2:$B$3697,2,0)</f>
        <v>#N/A</v>
      </c>
      <c r="V257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</v>
      </c>
      <c r="W257"/>
      <c r="X257" s="1">
        <f t="shared" si="36"/>
        <v>0</v>
      </c>
    </row>
    <row r="258" spans="1:24" ht="15" hidden="1" customHeight="1" x14ac:dyDescent="0.45">
      <c r="A258" s="59"/>
      <c r="B258" s="57">
        <v>979.69</v>
      </c>
      <c r="C258" s="57">
        <v>979.87139999999999</v>
      </c>
      <c r="D258" s="57">
        <v>43.395123699999999</v>
      </c>
      <c r="E258" s="57">
        <v>52.91692261</v>
      </c>
      <c r="F258" s="57">
        <v>232.29</v>
      </c>
      <c r="G258" s="59"/>
      <c r="H258" s="59"/>
      <c r="I258" s="59"/>
      <c r="J258" s="2"/>
      <c r="K258" s="4" t="str">
        <f t="shared" si="30"/>
        <v xml:space="preserve">[52,91692261, </v>
      </c>
      <c r="L258" t="str">
        <f t="shared" si="31"/>
        <v xml:space="preserve">43,3951237], </v>
      </c>
      <c r="N258" s="9" t="str">
        <f t="shared" si="38"/>
        <v>Осевой коллектор</v>
      </c>
      <c r="O258">
        <f t="shared" si="32"/>
        <v>219</v>
      </c>
      <c r="P258">
        <f t="shared" si="33"/>
        <v>10</v>
      </c>
      <c r="Q258" s="9">
        <f t="shared" si="34"/>
        <v>979.69</v>
      </c>
      <c r="R258" t="e">
        <f>IF(A258=0,#REF!,A258)</f>
        <v>#REF!</v>
      </c>
      <c r="S258" t="str">
        <f t="shared" si="37"/>
        <v>GU13&amp;GU93</v>
      </c>
      <c r="T258" s="60" t="str">
        <f t="shared" si="39"/>
        <v>UZN_GU13&amp;GU93</v>
      </c>
      <c r="U258" t="e">
        <f>VLOOKUP(T258,структура!$A$2:$B$3697,2,0)</f>
        <v>#N/A</v>
      </c>
      <c r="V258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</v>
      </c>
      <c r="X258" s="1">
        <f t="shared" si="36"/>
        <v>0</v>
      </c>
    </row>
    <row r="259" spans="1:24" ht="15" hidden="1" customHeight="1" x14ac:dyDescent="0.45">
      <c r="A259" s="59"/>
      <c r="B259" s="57">
        <v>1005.84</v>
      </c>
      <c r="C259" s="57">
        <v>1006.0170000000001</v>
      </c>
      <c r="D259" s="57">
        <v>43.395307010000003</v>
      </c>
      <c r="E259" s="57">
        <v>52.917124989999998</v>
      </c>
      <c r="F259" s="57">
        <v>232.29</v>
      </c>
      <c r="G259" s="59"/>
      <c r="H259" s="59"/>
      <c r="I259" s="59"/>
      <c r="J259" s="2"/>
      <c r="K259" s="4" t="str">
        <f t="shared" ref="K259:K322" si="40">IF(B259=0,"[["&amp;E259:E259&amp;", ","["&amp;E259&amp;", ")</f>
        <v xml:space="preserve">[52,91712499, </v>
      </c>
      <c r="L259" t="str">
        <f t="shared" ref="L259:L322" si="41">IF(B260=0,D259&amp;"]]",D259&amp;"], ")</f>
        <v xml:space="preserve">43,39530701], </v>
      </c>
      <c r="N259" s="9" t="str">
        <f t="shared" si="38"/>
        <v>Осевой коллектор</v>
      </c>
      <c r="O259">
        <f t="shared" ref="O259:O322" si="42">IF(G259=0,O258,G259+H259*2)</f>
        <v>219</v>
      </c>
      <c r="P259">
        <f t="shared" ref="P259:P322" si="43">IF(H259=0,P258,H259)</f>
        <v>10</v>
      </c>
      <c r="Q259" s="9">
        <f t="shared" ref="Q259:Q322" si="44">B259</f>
        <v>1005.84</v>
      </c>
      <c r="R259" t="e">
        <f>IF(A259=0,#REF!,A259)</f>
        <v>#REF!</v>
      </c>
      <c r="S259" t="str">
        <f t="shared" si="37"/>
        <v>GU13&amp;GU93</v>
      </c>
      <c r="T259" t="str">
        <f t="shared" si="39"/>
        <v>UZN_GU13&amp;GU93</v>
      </c>
      <c r="U259" t="e">
        <f>VLOOKUP(T259,структура!$A$2:$B$3697,2,0)</f>
        <v>#N/A</v>
      </c>
      <c r="V259" t="str">
        <f t="shared" ref="V259:V322" si="45">CONCATENATE(IF(B259&lt;&gt;0,V258,""),K259,L259)</f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</v>
      </c>
      <c r="W259" s="60"/>
      <c r="X259">
        <f t="shared" ref="X259:X322" si="46">IF(B260=0,1,0)</f>
        <v>0</v>
      </c>
    </row>
    <row r="260" spans="1:24" ht="15" hidden="1" customHeight="1" x14ac:dyDescent="0.45">
      <c r="A260" s="59"/>
      <c r="B260" s="57">
        <v>1097.28</v>
      </c>
      <c r="C260" s="57">
        <v>1097.4570000000001</v>
      </c>
      <c r="D260" s="57">
        <v>43.395948099999998</v>
      </c>
      <c r="E260" s="57">
        <v>52.917832779999998</v>
      </c>
      <c r="F260" s="57">
        <v>232.65</v>
      </c>
      <c r="G260" s="59"/>
      <c r="H260" s="59"/>
      <c r="I260" s="59"/>
      <c r="J260" s="2"/>
      <c r="K260" s="4" t="str">
        <f t="shared" si="40"/>
        <v xml:space="preserve">[52,91783278, </v>
      </c>
      <c r="L260" t="str">
        <f t="shared" si="41"/>
        <v xml:space="preserve">43,3959481], </v>
      </c>
      <c r="N260" s="9" t="str">
        <f t="shared" si="38"/>
        <v>Осевой коллектор</v>
      </c>
      <c r="O260">
        <f t="shared" si="42"/>
        <v>219</v>
      </c>
      <c r="P260">
        <f t="shared" si="43"/>
        <v>10</v>
      </c>
      <c r="Q260" s="9">
        <f t="shared" si="44"/>
        <v>1097.28</v>
      </c>
      <c r="R260" t="e">
        <f>IF(A260=0,#REF!,A260)</f>
        <v>#REF!</v>
      </c>
      <c r="S260" t="str">
        <f t="shared" ref="S260:S323" si="47">IF(A260&lt;&gt;0,A260,S259)</f>
        <v>GU13&amp;GU93</v>
      </c>
      <c r="T260" s="60" t="str">
        <f t="shared" si="39"/>
        <v>UZN_GU13&amp;GU93</v>
      </c>
      <c r="U260" t="e">
        <f>VLOOKUP(T260,структура!$A$2:$B$3697,2,0)</f>
        <v>#N/A</v>
      </c>
      <c r="V26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</v>
      </c>
      <c r="X260" s="1">
        <f t="shared" si="46"/>
        <v>0</v>
      </c>
    </row>
    <row r="261" spans="1:24" ht="15" hidden="1" customHeight="1" x14ac:dyDescent="0.45">
      <c r="A261" s="59"/>
      <c r="B261" s="57">
        <v>1188.72</v>
      </c>
      <c r="C261" s="57">
        <v>1188.9010000000001</v>
      </c>
      <c r="D261" s="57">
        <v>43.39658919</v>
      </c>
      <c r="E261" s="57">
        <v>52.918540589999999</v>
      </c>
      <c r="F261" s="57">
        <v>231.85</v>
      </c>
      <c r="G261" s="59"/>
      <c r="H261" s="59"/>
      <c r="I261" s="59"/>
      <c r="J261" s="2"/>
      <c r="K261" s="4" t="str">
        <f t="shared" si="40"/>
        <v xml:space="preserve">[52,91854059, </v>
      </c>
      <c r="L261" t="str">
        <f t="shared" si="41"/>
        <v xml:space="preserve">43,39658919], </v>
      </c>
      <c r="N261" s="9" t="str">
        <f t="shared" si="38"/>
        <v>Осевой коллектор</v>
      </c>
      <c r="O261">
        <f t="shared" si="42"/>
        <v>219</v>
      </c>
      <c r="P261">
        <f t="shared" si="43"/>
        <v>10</v>
      </c>
      <c r="Q261" s="9">
        <f t="shared" si="44"/>
        <v>1188.72</v>
      </c>
      <c r="R261" t="e">
        <f>IF(A261=0,#REF!,A261)</f>
        <v>#REF!</v>
      </c>
      <c r="S261" t="str">
        <f t="shared" si="47"/>
        <v>GU13&amp;GU93</v>
      </c>
      <c r="T261" s="60" t="str">
        <f t="shared" si="39"/>
        <v>UZN_GU13&amp;GU93</v>
      </c>
      <c r="U261" t="e">
        <f>VLOOKUP(T261,структура!$A$2:$B$3697,2,0)</f>
        <v>#N/A</v>
      </c>
      <c r="V261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</v>
      </c>
      <c r="X261" s="1">
        <f t="shared" si="46"/>
        <v>0</v>
      </c>
    </row>
    <row r="262" spans="1:24" ht="15" hidden="1" customHeight="1" x14ac:dyDescent="0.45">
      <c r="A262" s="59"/>
      <c r="B262" s="57">
        <v>1280.1600000000001</v>
      </c>
      <c r="C262" s="57">
        <v>1280.3409999999999</v>
      </c>
      <c r="D262" s="57">
        <v>43.397230280000002</v>
      </c>
      <c r="E262" s="57">
        <v>52.919248420000002</v>
      </c>
      <c r="F262" s="57">
        <v>231.92</v>
      </c>
      <c r="G262" s="59"/>
      <c r="H262" s="59"/>
      <c r="I262" s="59"/>
      <c r="J262" s="2"/>
      <c r="K262" s="4" t="str">
        <f t="shared" si="40"/>
        <v xml:space="preserve">[52,91924842, </v>
      </c>
      <c r="L262" t="str">
        <f t="shared" si="41"/>
        <v xml:space="preserve">43,39723028], </v>
      </c>
      <c r="N262" s="9" t="str">
        <f t="shared" si="38"/>
        <v>Осевой коллектор</v>
      </c>
      <c r="O262">
        <f t="shared" si="42"/>
        <v>219</v>
      </c>
      <c r="P262">
        <f t="shared" si="43"/>
        <v>10</v>
      </c>
      <c r="Q262" s="9">
        <f t="shared" si="44"/>
        <v>1280.1600000000001</v>
      </c>
      <c r="R262" t="e">
        <f>IF(A262=0,#REF!,A262)</f>
        <v>#REF!</v>
      </c>
      <c r="S262" t="str">
        <f t="shared" si="47"/>
        <v>GU13&amp;GU93</v>
      </c>
      <c r="T262" s="60" t="str">
        <f t="shared" si="39"/>
        <v>UZN_GU13&amp;GU93</v>
      </c>
      <c r="U262" t="e">
        <f>VLOOKUP(T262,структура!$A$2:$B$3697,2,0)</f>
        <v>#N/A</v>
      </c>
      <c r="V262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</v>
      </c>
      <c r="X262" s="1">
        <f t="shared" si="46"/>
        <v>0</v>
      </c>
    </row>
    <row r="263" spans="1:24" ht="15" hidden="1" customHeight="1" x14ac:dyDescent="0.45">
      <c r="A263" s="59"/>
      <c r="B263" s="57">
        <v>1312.16</v>
      </c>
      <c r="C263" s="57">
        <v>1312.3430000000001</v>
      </c>
      <c r="D263" s="57">
        <v>43.397454619999998</v>
      </c>
      <c r="E263" s="57">
        <v>52.919496119999998</v>
      </c>
      <c r="F263" s="57">
        <v>231.45</v>
      </c>
      <c r="G263" s="59"/>
      <c r="H263" s="59"/>
      <c r="I263" s="59"/>
      <c r="J263" s="2"/>
      <c r="K263" s="4" t="str">
        <f t="shared" si="40"/>
        <v xml:space="preserve">[52,91949612, </v>
      </c>
      <c r="L263" t="str">
        <f t="shared" si="41"/>
        <v xml:space="preserve">43,39745462], </v>
      </c>
      <c r="N263" s="9" t="str">
        <f t="shared" ref="N263:N326" si="48">N262</f>
        <v>Осевой коллектор</v>
      </c>
      <c r="O263">
        <f t="shared" si="42"/>
        <v>219</v>
      </c>
      <c r="P263">
        <f t="shared" si="43"/>
        <v>10</v>
      </c>
      <c r="Q263" s="9">
        <f t="shared" si="44"/>
        <v>1312.16</v>
      </c>
      <c r="R263" t="e">
        <f>IF(A263=0,#REF!,A263)</f>
        <v>#REF!</v>
      </c>
      <c r="S263" t="str">
        <f t="shared" si="47"/>
        <v>GU13&amp;GU93</v>
      </c>
      <c r="T263" t="str">
        <f t="shared" ref="T263:T326" si="49">"UZN_"&amp;S263</f>
        <v>UZN_GU13&amp;GU93</v>
      </c>
      <c r="U263" t="e">
        <f>VLOOKUP(T263,структура!$A$2:$B$3697,2,0)</f>
        <v>#N/A</v>
      </c>
      <c r="V263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</v>
      </c>
      <c r="X263">
        <f t="shared" si="46"/>
        <v>0</v>
      </c>
    </row>
    <row r="264" spans="1:24" ht="15" hidden="1" customHeight="1" x14ac:dyDescent="0.45">
      <c r="A264" s="59"/>
      <c r="B264" s="57">
        <v>1371.6</v>
      </c>
      <c r="C264" s="57">
        <v>1371.7840000000001</v>
      </c>
      <c r="D264" s="57">
        <v>43.397859339999997</v>
      </c>
      <c r="E264" s="57">
        <v>52.919975999999998</v>
      </c>
      <c r="F264" s="57">
        <v>231.45</v>
      </c>
      <c r="G264" s="59"/>
      <c r="H264" s="59"/>
      <c r="I264" s="59"/>
      <c r="J264" s="2"/>
      <c r="K264" s="4" t="str">
        <f t="shared" si="40"/>
        <v xml:space="preserve">[52,919976, </v>
      </c>
      <c r="L264" t="str">
        <f t="shared" si="41"/>
        <v xml:space="preserve">43,39785934], </v>
      </c>
      <c r="N264" s="9" t="str">
        <f t="shared" si="48"/>
        <v>Осевой коллектор</v>
      </c>
      <c r="O264">
        <f t="shared" si="42"/>
        <v>219</v>
      </c>
      <c r="P264">
        <f t="shared" si="43"/>
        <v>10</v>
      </c>
      <c r="Q264" s="9">
        <f t="shared" si="44"/>
        <v>1371.6</v>
      </c>
      <c r="R264" t="e">
        <f>IF(A264=0,#REF!,A264)</f>
        <v>#REF!</v>
      </c>
      <c r="S264" t="str">
        <f t="shared" si="47"/>
        <v>GU13&amp;GU93</v>
      </c>
      <c r="T264" s="60" t="str">
        <f t="shared" si="49"/>
        <v>UZN_GU13&amp;GU93</v>
      </c>
      <c r="U264" t="e">
        <f>VLOOKUP(T264,структура!$A$2:$B$3697,2,0)</f>
        <v>#N/A</v>
      </c>
      <c r="V264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</v>
      </c>
      <c r="W264" s="60"/>
      <c r="X264" s="1">
        <f t="shared" si="46"/>
        <v>0</v>
      </c>
    </row>
    <row r="265" spans="1:24" ht="15" hidden="1" customHeight="1" x14ac:dyDescent="0.45">
      <c r="A265" s="59"/>
      <c r="B265" s="57">
        <v>1463.04</v>
      </c>
      <c r="C265" s="57">
        <v>1463.232</v>
      </c>
      <c r="D265" s="57">
        <v>43.398481930000003</v>
      </c>
      <c r="E265" s="57">
        <v>52.920714240000002</v>
      </c>
      <c r="F265" s="57">
        <v>232.65</v>
      </c>
      <c r="G265" s="59"/>
      <c r="H265" s="59"/>
      <c r="I265" s="59"/>
      <c r="J265" s="2"/>
      <c r="K265" s="4" t="str">
        <f t="shared" si="40"/>
        <v xml:space="preserve">[52,92071424, </v>
      </c>
      <c r="L265" t="str">
        <f t="shared" si="41"/>
        <v xml:space="preserve">43,39848193], </v>
      </c>
      <c r="N265" s="9" t="str">
        <f t="shared" si="48"/>
        <v>Осевой коллектор</v>
      </c>
      <c r="O265">
        <f t="shared" si="42"/>
        <v>219</v>
      </c>
      <c r="P265">
        <f t="shared" si="43"/>
        <v>10</v>
      </c>
      <c r="Q265" s="9">
        <f t="shared" si="44"/>
        <v>1463.04</v>
      </c>
      <c r="R265" t="e">
        <f>IF(A265=0,#REF!,A265)</f>
        <v>#REF!</v>
      </c>
      <c r="S265" t="str">
        <f t="shared" si="47"/>
        <v>GU13&amp;GU93</v>
      </c>
      <c r="T265" s="60" t="str">
        <f t="shared" si="49"/>
        <v>UZN_GU13&amp;GU93</v>
      </c>
      <c r="U265" t="e">
        <f>VLOOKUP(T265,структура!$A$2:$B$3697,2,0)</f>
        <v>#N/A</v>
      </c>
      <c r="V265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</v>
      </c>
      <c r="X265" s="1">
        <f t="shared" si="46"/>
        <v>0</v>
      </c>
    </row>
    <row r="266" spans="1:24" ht="15" hidden="1" customHeight="1" x14ac:dyDescent="0.45">
      <c r="A266" s="58"/>
      <c r="B266" s="57">
        <v>1488.47</v>
      </c>
      <c r="C266" s="57">
        <v>1488.7080000000001</v>
      </c>
      <c r="D266" s="57">
        <v>43.398655079999997</v>
      </c>
      <c r="E266" s="57">
        <v>52.920919550000001</v>
      </c>
      <c r="F266" s="57">
        <v>231.12</v>
      </c>
      <c r="G266" s="58"/>
      <c r="H266" s="58"/>
      <c r="I266" s="58"/>
      <c r="J266" s="2"/>
      <c r="K266" s="4" t="str">
        <f t="shared" si="40"/>
        <v xml:space="preserve">[52,92091955, </v>
      </c>
      <c r="L266" t="str">
        <f t="shared" si="41"/>
        <v xml:space="preserve">43,39865508], </v>
      </c>
      <c r="N266" s="9" t="str">
        <f t="shared" si="48"/>
        <v>Осевой коллектор</v>
      </c>
      <c r="O266">
        <f t="shared" si="42"/>
        <v>219</v>
      </c>
      <c r="P266">
        <f t="shared" si="43"/>
        <v>10</v>
      </c>
      <c r="Q266" s="9">
        <f t="shared" si="44"/>
        <v>1488.47</v>
      </c>
      <c r="R266" t="e">
        <f>IF(A266=0,#REF!,A266)</f>
        <v>#REF!</v>
      </c>
      <c r="S266" t="str">
        <f t="shared" si="47"/>
        <v>GU13&amp;GU93</v>
      </c>
      <c r="T266" s="60" t="str">
        <f t="shared" si="49"/>
        <v>UZN_GU13&amp;GU93</v>
      </c>
      <c r="U266" t="e">
        <f>VLOOKUP(T266,структура!$A$2:$B$3697,2,0)</f>
        <v>#N/A</v>
      </c>
      <c r="V266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</v>
      </c>
      <c r="X266" s="1">
        <f t="shared" si="46"/>
        <v>0</v>
      </c>
    </row>
    <row r="267" spans="1:24" ht="15" hidden="1" customHeight="1" x14ac:dyDescent="0.45">
      <c r="A267" s="59"/>
      <c r="B267" s="57">
        <v>1539.38</v>
      </c>
      <c r="C267" s="57">
        <v>1539.624</v>
      </c>
      <c r="D267" s="57">
        <v>43.3990145</v>
      </c>
      <c r="E267" s="57">
        <v>52.921309409999999</v>
      </c>
      <c r="F267" s="57">
        <v>230.52</v>
      </c>
      <c r="G267" s="59"/>
      <c r="H267" s="59"/>
      <c r="I267" s="59"/>
      <c r="J267" s="2"/>
      <c r="K267" s="4" t="str">
        <f t="shared" si="40"/>
        <v xml:space="preserve">[52,92130941, </v>
      </c>
      <c r="L267" t="str">
        <f t="shared" si="41"/>
        <v xml:space="preserve">43,3990145], </v>
      </c>
      <c r="N267" s="9" t="str">
        <f t="shared" si="48"/>
        <v>Осевой коллектор</v>
      </c>
      <c r="O267">
        <f t="shared" si="42"/>
        <v>219</v>
      </c>
      <c r="P267">
        <f t="shared" si="43"/>
        <v>10</v>
      </c>
      <c r="Q267" s="9">
        <f t="shared" si="44"/>
        <v>1539.38</v>
      </c>
      <c r="R267" t="e">
        <f>IF(A267=0,#REF!,A267)</f>
        <v>#REF!</v>
      </c>
      <c r="S267" t="str">
        <f t="shared" si="47"/>
        <v>GU13&amp;GU93</v>
      </c>
      <c r="T267" t="str">
        <f t="shared" si="49"/>
        <v>UZN_GU13&amp;GU93</v>
      </c>
      <c r="U267" t="e">
        <f>VLOOKUP(T267,структура!$A$2:$B$3697,2,0)</f>
        <v>#N/A</v>
      </c>
      <c r="V267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</v>
      </c>
      <c r="X267">
        <f t="shared" si="46"/>
        <v>0</v>
      </c>
    </row>
    <row r="268" spans="1:24" ht="15" hidden="1" customHeight="1" x14ac:dyDescent="0.45">
      <c r="A268" s="59"/>
      <c r="B268" s="57">
        <v>1554.48</v>
      </c>
      <c r="C268" s="57">
        <v>1554.722</v>
      </c>
      <c r="D268" s="57">
        <v>43.399120709999998</v>
      </c>
      <c r="E268" s="57">
        <v>52.921425659999997</v>
      </c>
      <c r="F268" s="57">
        <v>230.52</v>
      </c>
      <c r="G268" s="59"/>
      <c r="H268" s="59"/>
      <c r="I268" s="59"/>
      <c r="J268" s="2"/>
      <c r="K268" s="4" t="str">
        <f t="shared" si="40"/>
        <v xml:space="preserve">[52,92142566, </v>
      </c>
      <c r="L268" t="str">
        <f t="shared" si="41"/>
        <v xml:space="preserve">43,39912071], </v>
      </c>
      <c r="N268" s="9" t="str">
        <f t="shared" si="48"/>
        <v>Осевой коллектор</v>
      </c>
      <c r="O268">
        <f t="shared" si="42"/>
        <v>219</v>
      </c>
      <c r="P268">
        <f t="shared" si="43"/>
        <v>10</v>
      </c>
      <c r="Q268" s="9">
        <f t="shared" si="44"/>
        <v>1554.48</v>
      </c>
      <c r="R268" t="e">
        <f>IF(A268=0,#REF!,A268)</f>
        <v>#REF!</v>
      </c>
      <c r="S268" t="str">
        <f t="shared" si="47"/>
        <v>GU13&amp;GU93</v>
      </c>
      <c r="T268" s="60" t="str">
        <f t="shared" si="49"/>
        <v>UZN_GU13&amp;GU93</v>
      </c>
      <c r="U268" t="e">
        <f>VLOOKUP(T268,структура!$A$2:$B$3697,2,0)</f>
        <v>#N/A</v>
      </c>
      <c r="V268" s="6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</v>
      </c>
      <c r="X268" s="1">
        <f t="shared" si="46"/>
        <v>0</v>
      </c>
    </row>
    <row r="269" spans="1:24" ht="15" hidden="1" customHeight="1" x14ac:dyDescent="0.45">
      <c r="A269" s="59"/>
      <c r="B269" s="57">
        <v>1614.54</v>
      </c>
      <c r="C269" s="57">
        <v>1614.7850000000001</v>
      </c>
      <c r="D269" s="57">
        <v>43.399543270000002</v>
      </c>
      <c r="E269" s="57">
        <v>52.921888119999998</v>
      </c>
      <c r="F269" s="57">
        <v>230.38</v>
      </c>
      <c r="G269" s="59"/>
      <c r="H269" s="59"/>
      <c r="I269" s="59"/>
      <c r="J269" s="2"/>
      <c r="K269" s="4" t="str">
        <f t="shared" si="40"/>
        <v xml:space="preserve">[52,92188812, </v>
      </c>
      <c r="L269" t="str">
        <f t="shared" si="41"/>
        <v xml:space="preserve">43,39954327], </v>
      </c>
      <c r="N269" s="9" t="str">
        <f t="shared" si="48"/>
        <v>Осевой коллектор</v>
      </c>
      <c r="O269">
        <f t="shared" si="42"/>
        <v>219</v>
      </c>
      <c r="P269">
        <f t="shared" si="43"/>
        <v>10</v>
      </c>
      <c r="Q269" s="9">
        <f t="shared" si="44"/>
        <v>1614.54</v>
      </c>
      <c r="R269" t="e">
        <f>IF(A269=0,#REF!,A269)</f>
        <v>#REF!</v>
      </c>
      <c r="S269" t="str">
        <f t="shared" si="47"/>
        <v>GU13&amp;GU93</v>
      </c>
      <c r="T269" s="60" t="str">
        <f t="shared" si="49"/>
        <v>UZN_GU13&amp;GU93</v>
      </c>
      <c r="U269" t="e">
        <f>VLOOKUP(T269,структура!$A$2:$B$3697,2,0)</f>
        <v>#N/A</v>
      </c>
      <c r="V269" s="6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</v>
      </c>
      <c r="W269" s="60"/>
      <c r="X269" s="1">
        <f t="shared" si="46"/>
        <v>0</v>
      </c>
    </row>
    <row r="270" spans="1:24" ht="15" hidden="1" customHeight="1" x14ac:dyDescent="0.45">
      <c r="A270" s="59"/>
      <c r="B270" s="57">
        <v>1645.92</v>
      </c>
      <c r="C270" s="57">
        <v>1646.165</v>
      </c>
      <c r="D270" s="57">
        <v>43.399733640000001</v>
      </c>
      <c r="E270" s="57">
        <v>52.922174230000003</v>
      </c>
      <c r="F270" s="57">
        <v>230.78</v>
      </c>
      <c r="G270" s="59"/>
      <c r="H270" s="59"/>
      <c r="I270" s="59"/>
      <c r="J270" s="2"/>
      <c r="K270" s="4" t="str">
        <f t="shared" si="40"/>
        <v xml:space="preserve">[52,92217423, </v>
      </c>
      <c r="L270" t="str">
        <f t="shared" si="41"/>
        <v xml:space="preserve">43,39973364], </v>
      </c>
      <c r="N270" s="9" t="str">
        <f t="shared" si="48"/>
        <v>Осевой коллектор</v>
      </c>
      <c r="O270">
        <f t="shared" si="42"/>
        <v>219</v>
      </c>
      <c r="P270">
        <f t="shared" si="43"/>
        <v>10</v>
      </c>
      <c r="Q270" s="9">
        <f t="shared" si="44"/>
        <v>1645.92</v>
      </c>
      <c r="R270" t="e">
        <f>IF(A270=0,#REF!,A270)</f>
        <v>#REF!</v>
      </c>
      <c r="S270" t="str">
        <f t="shared" si="47"/>
        <v>GU13&amp;GU93</v>
      </c>
      <c r="T270" s="60" t="str">
        <f t="shared" si="49"/>
        <v>UZN_GU13&amp;GU93</v>
      </c>
      <c r="U270" t="e">
        <f>VLOOKUP(T270,структура!$A$2:$B$3697,2,0)</f>
        <v>#N/A</v>
      </c>
      <c r="V27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[52,92217423, 43,39973364], </v>
      </c>
      <c r="X270" s="1">
        <f t="shared" si="46"/>
        <v>0</v>
      </c>
    </row>
    <row r="271" spans="1:24" ht="15" hidden="1" customHeight="1" x14ac:dyDescent="0.45">
      <c r="A271" s="59"/>
      <c r="B271" s="57">
        <v>1737.36</v>
      </c>
      <c r="C271" s="57">
        <v>1737.6110000000001</v>
      </c>
      <c r="D271" s="57">
        <v>43.400288400000001</v>
      </c>
      <c r="E271" s="57">
        <v>52.923008019999997</v>
      </c>
      <c r="F271" s="57">
        <v>229.68</v>
      </c>
      <c r="G271" s="59"/>
      <c r="H271" s="59"/>
      <c r="I271" s="59"/>
      <c r="J271" s="2"/>
      <c r="K271" s="4" t="str">
        <f t="shared" si="40"/>
        <v xml:space="preserve">[52,92300802, </v>
      </c>
      <c r="L271" t="str">
        <f t="shared" si="41"/>
        <v xml:space="preserve">43,4002884], </v>
      </c>
      <c r="N271" s="9" t="str">
        <f t="shared" si="48"/>
        <v>Осевой коллектор</v>
      </c>
      <c r="O271">
        <f t="shared" si="42"/>
        <v>219</v>
      </c>
      <c r="P271">
        <f t="shared" si="43"/>
        <v>10</v>
      </c>
      <c r="Q271" s="9">
        <f t="shared" si="44"/>
        <v>1737.36</v>
      </c>
      <c r="R271" t="e">
        <f>IF(A271=0,#REF!,A271)</f>
        <v>#REF!</v>
      </c>
      <c r="S271" t="str">
        <f t="shared" si="47"/>
        <v>GU13&amp;GU93</v>
      </c>
      <c r="T271" t="str">
        <f t="shared" si="49"/>
        <v>UZN_GU13&amp;GU93</v>
      </c>
      <c r="U271" t="e">
        <f>VLOOKUP(T271,структура!$A$2:$B$3697,2,0)</f>
        <v>#N/A</v>
      </c>
      <c r="V271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[52,92217423, 43,39973364], [52,92300802, 43,4002884], </v>
      </c>
      <c r="X271">
        <f t="shared" si="46"/>
        <v>0</v>
      </c>
    </row>
    <row r="272" spans="1:24" ht="15" hidden="1" customHeight="1" x14ac:dyDescent="0.45">
      <c r="A272" s="59"/>
      <c r="B272" s="57">
        <v>1785.87</v>
      </c>
      <c r="C272" s="57">
        <v>1786.1310000000001</v>
      </c>
      <c r="D272" s="57">
        <v>43.400582730000004</v>
      </c>
      <c r="E272" s="57">
        <v>52.923450389999999</v>
      </c>
      <c r="F272" s="57">
        <v>230.48</v>
      </c>
      <c r="G272" s="59"/>
      <c r="H272" s="59"/>
      <c r="I272" s="59"/>
      <c r="J272" s="2"/>
      <c r="K272" s="4" t="str">
        <f t="shared" si="40"/>
        <v xml:space="preserve">[52,92345039, </v>
      </c>
      <c r="L272" t="str">
        <f t="shared" si="41"/>
        <v xml:space="preserve">43,40058273], </v>
      </c>
      <c r="N272" s="9" t="str">
        <f t="shared" si="48"/>
        <v>Осевой коллектор</v>
      </c>
      <c r="O272">
        <f t="shared" si="42"/>
        <v>219</v>
      </c>
      <c r="P272">
        <f t="shared" si="43"/>
        <v>10</v>
      </c>
      <c r="Q272" s="9">
        <f t="shared" si="44"/>
        <v>1785.87</v>
      </c>
      <c r="R272" t="e">
        <f>IF(A272=0,#REF!,A272)</f>
        <v>#REF!</v>
      </c>
      <c r="S272" t="str">
        <f t="shared" si="47"/>
        <v>GU13&amp;GU93</v>
      </c>
      <c r="T272" s="60" t="str">
        <f t="shared" si="49"/>
        <v>UZN_GU13&amp;GU93</v>
      </c>
      <c r="U272" t="e">
        <f>VLOOKUP(T272,структура!$A$2:$B$3697,2,0)</f>
        <v>#N/A</v>
      </c>
      <c r="V272" s="6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[52,92217423, 43,39973364], [52,92300802, 43,4002884], [52,92345039, 43,40058273], </v>
      </c>
      <c r="X272" s="1">
        <f t="shared" si="46"/>
        <v>0</v>
      </c>
    </row>
    <row r="273" spans="1:24" s="15" customFormat="1" ht="15" customHeight="1" x14ac:dyDescent="0.45">
      <c r="A273" s="59"/>
      <c r="B273" s="57">
        <v>1824.3</v>
      </c>
      <c r="C273" s="57">
        <v>1824.5619999999999</v>
      </c>
      <c r="D273" s="57">
        <v>43.400832010000002</v>
      </c>
      <c r="E273" s="57">
        <v>52.923779269999997</v>
      </c>
      <c r="F273" s="57">
        <v>230.08</v>
      </c>
      <c r="G273" s="59"/>
      <c r="H273" s="59"/>
      <c r="I273" s="59"/>
      <c r="J273" s="13"/>
      <c r="K273" s="14" t="str">
        <f t="shared" si="40"/>
        <v xml:space="preserve">[52,92377927, </v>
      </c>
      <c r="L273" s="15" t="str">
        <f t="shared" si="41"/>
        <v>43,40083201]]</v>
      </c>
      <c r="N273" s="12" t="str">
        <f t="shared" si="48"/>
        <v>Осевой коллектор</v>
      </c>
      <c r="O273" s="15">
        <f t="shared" si="42"/>
        <v>219</v>
      </c>
      <c r="P273" s="15">
        <f t="shared" si="43"/>
        <v>10</v>
      </c>
      <c r="Q273" s="12">
        <f t="shared" si="44"/>
        <v>1824.3</v>
      </c>
      <c r="R273" s="15" t="e">
        <f>IF(A273=0,#REF!,A273)</f>
        <v>#REF!</v>
      </c>
      <c r="S273" s="15" t="str">
        <f t="shared" si="47"/>
        <v>GU13&amp;GU93</v>
      </c>
      <c r="T273" s="17" t="str">
        <f t="shared" si="49"/>
        <v>UZN_GU13&amp;GU93</v>
      </c>
      <c r="U273" s="15" t="e">
        <f>VLOOKUP(T273,структура!$A$2:$B$3697,2,0)</f>
        <v>#N/A</v>
      </c>
      <c r="V273" s="15" t="str">
        <f t="shared" si="45"/>
        <v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[52,92217423, 43,39973364], [52,92300802, 43,4002884], [52,92345039, 43,40058273], [52,92377927, 43,40083201]]</v>
      </c>
      <c r="X273" s="35">
        <f t="shared" si="46"/>
        <v>1</v>
      </c>
    </row>
    <row r="274" spans="1:24" ht="15" hidden="1" customHeight="1" x14ac:dyDescent="0.45">
      <c r="A274" s="59" t="s">
        <v>4427</v>
      </c>
      <c r="B274" s="57">
        <v>0</v>
      </c>
      <c r="C274" s="57">
        <v>0</v>
      </c>
      <c r="D274" s="57">
        <v>43.425259480000001</v>
      </c>
      <c r="E274" s="57">
        <v>52.920706529999997</v>
      </c>
      <c r="F274" s="57">
        <v>226.37</v>
      </c>
      <c r="G274" s="59">
        <v>199</v>
      </c>
      <c r="H274" s="59">
        <v>10</v>
      </c>
      <c r="I274" s="59">
        <v>0.2</v>
      </c>
      <c r="J274" s="2"/>
      <c r="K274" s="4" t="str">
        <f t="shared" si="40"/>
        <v xml:space="preserve">[[52,92070653, </v>
      </c>
      <c r="L274" t="str">
        <f t="shared" si="41"/>
        <v xml:space="preserve">43,42525948], </v>
      </c>
      <c r="N274" s="9" t="str">
        <f t="shared" si="48"/>
        <v>Осевой коллектор</v>
      </c>
      <c r="O274">
        <f t="shared" si="42"/>
        <v>219</v>
      </c>
      <c r="P274">
        <f t="shared" si="43"/>
        <v>10</v>
      </c>
      <c r="Q274" s="9">
        <f t="shared" si="44"/>
        <v>0</v>
      </c>
      <c r="R274" t="str">
        <f>IF(A274=0,#REF!,A274)</f>
        <v>GU54</v>
      </c>
      <c r="S274" t="str">
        <f t="shared" si="47"/>
        <v>GU54</v>
      </c>
      <c r="T274" s="60" t="str">
        <f t="shared" si="49"/>
        <v>UZN_GU54</v>
      </c>
      <c r="U274" t="e">
        <f>VLOOKUP(T274,структура!$A$2:$B$3697,2,0)</f>
        <v>#N/A</v>
      </c>
      <c r="V274" t="str">
        <f t="shared" si="45"/>
        <v xml:space="preserve">[[52,92070653, 43,42525948], </v>
      </c>
      <c r="X274" s="1">
        <f t="shared" si="46"/>
        <v>0</v>
      </c>
    </row>
    <row r="275" spans="1:24" ht="15" hidden="1" customHeight="1" x14ac:dyDescent="0.45">
      <c r="A275" s="59"/>
      <c r="B275" s="57">
        <v>7.08</v>
      </c>
      <c r="C275" s="57">
        <v>7.0760360000000002</v>
      </c>
      <c r="D275" s="57">
        <v>43.425265289999999</v>
      </c>
      <c r="E275" s="57">
        <v>52.920619510000002</v>
      </c>
      <c r="F275" s="57">
        <v>226.37</v>
      </c>
      <c r="G275" s="59"/>
      <c r="H275" s="59"/>
      <c r="I275" s="59"/>
      <c r="J275" s="2"/>
      <c r="K275" s="4" t="str">
        <f t="shared" si="40"/>
        <v xml:space="preserve">[52,92061951, </v>
      </c>
      <c r="L275" t="str">
        <f t="shared" si="41"/>
        <v xml:space="preserve">43,42526529], </v>
      </c>
      <c r="N275" s="9" t="str">
        <f t="shared" si="48"/>
        <v>Осевой коллектор</v>
      </c>
      <c r="O275">
        <f t="shared" si="42"/>
        <v>219</v>
      </c>
      <c r="P275">
        <f t="shared" si="43"/>
        <v>10</v>
      </c>
      <c r="Q275" s="9">
        <f t="shared" si="44"/>
        <v>7.08</v>
      </c>
      <c r="R275" t="e">
        <f>IF(A275=0,#REF!,A275)</f>
        <v>#REF!</v>
      </c>
      <c r="S275" t="str">
        <f t="shared" si="47"/>
        <v>GU54</v>
      </c>
      <c r="T275" s="60" t="str">
        <f t="shared" si="49"/>
        <v>UZN_GU54</v>
      </c>
      <c r="U275" t="e">
        <f>VLOOKUP(T275,структура!$A$2:$B$3697,2,0)</f>
        <v>#N/A</v>
      </c>
      <c r="V275" t="str">
        <f t="shared" si="45"/>
        <v xml:space="preserve">[[52,92070653, 43,42525948], [52,92061951, 43,42526529], </v>
      </c>
      <c r="X275" s="1">
        <f t="shared" si="46"/>
        <v>0</v>
      </c>
    </row>
    <row r="276" spans="1:24" ht="15" hidden="1" customHeight="1" x14ac:dyDescent="0.45">
      <c r="A276" s="59"/>
      <c r="B276" s="57">
        <v>10.54</v>
      </c>
      <c r="C276" s="57">
        <v>10.539260000000001</v>
      </c>
      <c r="D276" s="57">
        <v>43.425271039999998</v>
      </c>
      <c r="E276" s="57">
        <v>52.920577469999998</v>
      </c>
      <c r="F276" s="57">
        <v>226.37</v>
      </c>
      <c r="G276" s="59"/>
      <c r="H276" s="59"/>
      <c r="I276" s="59"/>
      <c r="J276" s="2"/>
      <c r="K276" s="4" t="str">
        <f t="shared" si="40"/>
        <v xml:space="preserve">[52,92057747, </v>
      </c>
      <c r="L276" t="str">
        <f t="shared" si="41"/>
        <v xml:space="preserve">43,42527104], </v>
      </c>
      <c r="N276" s="9" t="str">
        <f t="shared" si="48"/>
        <v>Осевой коллектор</v>
      </c>
      <c r="O276">
        <f t="shared" si="42"/>
        <v>219</v>
      </c>
      <c r="P276">
        <f t="shared" si="43"/>
        <v>10</v>
      </c>
      <c r="Q276" s="9">
        <f t="shared" si="44"/>
        <v>10.54</v>
      </c>
      <c r="R276" t="e">
        <f>IF(A276=0,#REF!,A276)</f>
        <v>#REF!</v>
      </c>
      <c r="S276" t="str">
        <f t="shared" si="47"/>
        <v>GU54</v>
      </c>
      <c r="T276" s="60" t="str">
        <f t="shared" si="49"/>
        <v>UZN_GU54</v>
      </c>
      <c r="U276" t="e">
        <f>VLOOKUP(T276,структура!$A$2:$B$3697,2,0)</f>
        <v>#N/A</v>
      </c>
      <c r="V276" t="str">
        <f t="shared" si="45"/>
        <v xml:space="preserve">[[52,92070653, 43,42525948], [52,92061951, 43,42526529], [52,92057747, 43,42527104], </v>
      </c>
      <c r="X276" s="1">
        <f t="shared" si="46"/>
        <v>0</v>
      </c>
    </row>
    <row r="277" spans="1:24" ht="15" hidden="1" customHeight="1" x14ac:dyDescent="0.45">
      <c r="A277" s="59"/>
      <c r="B277" s="57">
        <v>34.85</v>
      </c>
      <c r="C277" s="57">
        <v>34.850230000000003</v>
      </c>
      <c r="D277" s="57">
        <v>43.425269790000002</v>
      </c>
      <c r="E277" s="57">
        <v>52.92027727</v>
      </c>
      <c r="F277" s="57">
        <v>226.17</v>
      </c>
      <c r="G277" s="59"/>
      <c r="H277" s="59"/>
      <c r="I277" s="59"/>
      <c r="J277" s="2"/>
      <c r="K277" s="4" t="str">
        <f t="shared" si="40"/>
        <v xml:space="preserve">[52,92027727, </v>
      </c>
      <c r="L277" t="str">
        <f t="shared" si="41"/>
        <v xml:space="preserve">43,42526979], </v>
      </c>
      <c r="N277" s="9" t="str">
        <f t="shared" si="48"/>
        <v>Осевой коллектор</v>
      </c>
      <c r="O277">
        <f t="shared" si="42"/>
        <v>219</v>
      </c>
      <c r="P277">
        <f t="shared" si="43"/>
        <v>10</v>
      </c>
      <c r="Q277" s="9">
        <f t="shared" si="44"/>
        <v>34.85</v>
      </c>
      <c r="R277" t="e">
        <f>IF(A277=0,#REF!,A277)</f>
        <v>#REF!</v>
      </c>
      <c r="S277" t="str">
        <f t="shared" si="47"/>
        <v>GU54</v>
      </c>
      <c r="T277" t="str">
        <f t="shared" si="49"/>
        <v>UZN_GU54</v>
      </c>
      <c r="U277" t="e">
        <f>VLOOKUP(T277,структура!$A$2:$B$3697,2,0)</f>
        <v>#N/A</v>
      </c>
      <c r="V277" t="str">
        <f t="shared" si="45"/>
        <v xml:space="preserve">[[52,92070653, 43,42525948], [52,92061951, 43,42526529], [52,92057747, 43,42527104], [52,92027727, 43,42526979], </v>
      </c>
      <c r="W277" s="60"/>
      <c r="X277">
        <f t="shared" si="46"/>
        <v>0</v>
      </c>
    </row>
    <row r="278" spans="1:24" ht="15" hidden="1" customHeight="1" x14ac:dyDescent="0.45">
      <c r="A278" s="59"/>
      <c r="B278" s="57">
        <v>45.3</v>
      </c>
      <c r="C278" s="57">
        <v>45.299430000000001</v>
      </c>
      <c r="D278" s="57">
        <v>43.425268129999999</v>
      </c>
      <c r="E278" s="57">
        <v>52.920148249999997</v>
      </c>
      <c r="F278" s="57">
        <v>226.17</v>
      </c>
      <c r="G278" s="59"/>
      <c r="H278" s="59"/>
      <c r="I278" s="59"/>
      <c r="J278" s="2"/>
      <c r="K278" s="4" t="str">
        <f t="shared" si="40"/>
        <v xml:space="preserve">[52,92014825, </v>
      </c>
      <c r="L278" t="str">
        <f t="shared" si="41"/>
        <v xml:space="preserve">43,42526813], </v>
      </c>
      <c r="N278" s="9" t="str">
        <f t="shared" si="48"/>
        <v>Осевой коллектор</v>
      </c>
      <c r="O278">
        <f t="shared" si="42"/>
        <v>219</v>
      </c>
      <c r="P278">
        <f t="shared" si="43"/>
        <v>10</v>
      </c>
      <c r="Q278" s="9">
        <f t="shared" si="44"/>
        <v>45.3</v>
      </c>
      <c r="R278" t="e">
        <f>IF(A278=0,#REF!,A278)</f>
        <v>#REF!</v>
      </c>
      <c r="S278" t="str">
        <f t="shared" si="47"/>
        <v>GU54</v>
      </c>
      <c r="T278" s="60" t="str">
        <f t="shared" si="49"/>
        <v>UZN_GU54</v>
      </c>
      <c r="U278" t="e">
        <f>VLOOKUP(T278,структура!$A$2:$B$3697,2,0)</f>
        <v>#N/A</v>
      </c>
      <c r="V278" t="str">
        <f t="shared" si="45"/>
        <v xml:space="preserve">[[52,92070653, 43,42525948], [52,92061951, 43,42526529], [52,92057747, 43,42527104], [52,92027727, 43,42526979], [52,92014825, 43,42526813], </v>
      </c>
      <c r="X278" s="1">
        <f t="shared" si="46"/>
        <v>0</v>
      </c>
    </row>
    <row r="279" spans="1:24" ht="15" hidden="1" customHeight="1" x14ac:dyDescent="0.45">
      <c r="A279" s="59"/>
      <c r="B279" s="57">
        <v>91.44</v>
      </c>
      <c r="C279" s="57">
        <v>91.447760000000002</v>
      </c>
      <c r="D279" s="57">
        <v>43.42485301</v>
      </c>
      <c r="E279" s="57">
        <v>52.920130999999998</v>
      </c>
      <c r="F279" s="57">
        <v>225.37</v>
      </c>
      <c r="G279" s="59"/>
      <c r="H279" s="59"/>
      <c r="I279" s="59"/>
      <c r="J279" s="2"/>
      <c r="K279" s="4" t="str">
        <f t="shared" si="40"/>
        <v xml:space="preserve">[52,920131, </v>
      </c>
      <c r="L279" t="str">
        <f t="shared" si="41"/>
        <v xml:space="preserve">43,42485301], </v>
      </c>
      <c r="N279" s="9" t="str">
        <f t="shared" si="48"/>
        <v>Осевой коллектор</v>
      </c>
      <c r="O279">
        <f t="shared" si="42"/>
        <v>219</v>
      </c>
      <c r="P279">
        <f t="shared" si="43"/>
        <v>10</v>
      </c>
      <c r="Q279" s="9">
        <f t="shared" si="44"/>
        <v>91.44</v>
      </c>
      <c r="R279" t="e">
        <f>IF(A279=0,#REF!,A279)</f>
        <v>#REF!</v>
      </c>
      <c r="S279" t="str">
        <f t="shared" si="47"/>
        <v>GU54</v>
      </c>
      <c r="T279" s="60" t="str">
        <f t="shared" si="49"/>
        <v>UZN_GU54</v>
      </c>
      <c r="U279" t="e">
        <f>VLOOKUP(T279,структура!$A$2:$B$3697,2,0)</f>
        <v>#N/A</v>
      </c>
      <c r="V279" t="str">
        <f t="shared" si="45"/>
        <v xml:space="preserve">[[52,92070653, 43,42525948], [52,92061951, 43,42526529], [52,92057747, 43,42527104], [52,92027727, 43,42526979], [52,92014825, 43,42526813], [52,920131, 43,42485301], </v>
      </c>
      <c r="X279" s="1">
        <f t="shared" si="46"/>
        <v>0</v>
      </c>
    </row>
    <row r="280" spans="1:24" ht="15" hidden="1" customHeight="1" x14ac:dyDescent="0.45">
      <c r="A280" s="59"/>
      <c r="B280" s="57">
        <v>123.14</v>
      </c>
      <c r="C280" s="57">
        <v>123.1562</v>
      </c>
      <c r="D280" s="57">
        <v>43.424567789999998</v>
      </c>
      <c r="E280" s="57">
        <v>52.920119159999999</v>
      </c>
      <c r="F280" s="57">
        <v>224.77</v>
      </c>
      <c r="G280" s="59"/>
      <c r="H280" s="59"/>
      <c r="I280" s="59"/>
      <c r="J280" s="2"/>
      <c r="K280" s="4" t="str">
        <f t="shared" si="40"/>
        <v xml:space="preserve">[52,92011916, </v>
      </c>
      <c r="L280" t="str">
        <f t="shared" si="41"/>
        <v xml:space="preserve">43,42456779], </v>
      </c>
      <c r="N280" s="9" t="str">
        <f t="shared" si="48"/>
        <v>Осевой коллектор</v>
      </c>
      <c r="O280">
        <f t="shared" si="42"/>
        <v>219</v>
      </c>
      <c r="P280">
        <f t="shared" si="43"/>
        <v>10</v>
      </c>
      <c r="Q280" s="9">
        <f t="shared" si="44"/>
        <v>123.14</v>
      </c>
      <c r="R280" t="e">
        <f>IF(A280=0,#REF!,A280)</f>
        <v>#REF!</v>
      </c>
      <c r="S280" t="str">
        <f t="shared" si="47"/>
        <v>GU54</v>
      </c>
      <c r="T280" s="60" t="str">
        <f t="shared" si="49"/>
        <v>UZN_GU54</v>
      </c>
      <c r="U280" t="e">
        <f>VLOOKUP(T280,структура!$A$2:$B$3697,2,0)</f>
        <v>#N/A</v>
      </c>
      <c r="V280" t="str">
        <f t="shared" si="45"/>
        <v xml:space="preserve">[[52,92070653, 43,42525948], [52,92061951, 43,42526529], [52,92057747, 43,42527104], [52,92027727, 43,42526979], [52,92014825, 43,42526813], [52,920131, 43,42485301], [52,92011916, 43,42456779], </v>
      </c>
      <c r="X280" s="1">
        <f t="shared" si="46"/>
        <v>0</v>
      </c>
    </row>
    <row r="281" spans="1:24" ht="15" hidden="1" customHeight="1" x14ac:dyDescent="0.45">
      <c r="A281" s="59"/>
      <c r="B281" s="57">
        <v>171.26</v>
      </c>
      <c r="C281" s="57">
        <v>171.32900000000001</v>
      </c>
      <c r="D281" s="57">
        <v>43.424139369999999</v>
      </c>
      <c r="E281" s="57">
        <v>52.920032429999999</v>
      </c>
      <c r="F281" s="57">
        <v>222.37</v>
      </c>
      <c r="G281" s="59"/>
      <c r="H281" s="59"/>
      <c r="I281" s="59"/>
      <c r="J281" s="2"/>
      <c r="K281" s="4" t="str">
        <f t="shared" si="40"/>
        <v xml:space="preserve">[52,92003243, </v>
      </c>
      <c r="L281" t="str">
        <f t="shared" si="41"/>
        <v xml:space="preserve">43,42413937], </v>
      </c>
      <c r="N281" s="9" t="str">
        <f t="shared" si="48"/>
        <v>Осевой коллектор</v>
      </c>
      <c r="O281">
        <f t="shared" si="42"/>
        <v>219</v>
      </c>
      <c r="P281">
        <f t="shared" si="43"/>
        <v>10</v>
      </c>
      <c r="Q281" s="9">
        <f t="shared" si="44"/>
        <v>171.26</v>
      </c>
      <c r="R281" t="e">
        <f>IF(A281=0,#REF!,A281)</f>
        <v>#REF!</v>
      </c>
      <c r="S281" t="str">
        <f t="shared" si="47"/>
        <v>GU54</v>
      </c>
      <c r="T281" t="str">
        <f t="shared" si="49"/>
        <v>UZN_GU54</v>
      </c>
      <c r="U281" t="e">
        <f>VLOOKUP(T281,структура!$A$2:$B$3697,2,0)</f>
        <v>#N/A</v>
      </c>
      <c r="V28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</v>
      </c>
      <c r="X281">
        <f t="shared" si="46"/>
        <v>0</v>
      </c>
    </row>
    <row r="282" spans="1:24" ht="15" hidden="1" customHeight="1" x14ac:dyDescent="0.45">
      <c r="A282" s="59"/>
      <c r="B282" s="57">
        <v>182.88</v>
      </c>
      <c r="C282" s="57">
        <v>182.95419999999999</v>
      </c>
      <c r="D282" s="57">
        <v>43.424037169999998</v>
      </c>
      <c r="E282" s="57">
        <v>52.920001669999998</v>
      </c>
      <c r="F282" s="57">
        <v>222.22</v>
      </c>
      <c r="G282" s="59"/>
      <c r="H282" s="59"/>
      <c r="I282" s="59"/>
      <c r="J282" s="2"/>
      <c r="K282" s="4" t="str">
        <f t="shared" si="40"/>
        <v xml:space="preserve">[52,92000167, </v>
      </c>
      <c r="L282" t="str">
        <f t="shared" si="41"/>
        <v xml:space="preserve">43,42403717], </v>
      </c>
      <c r="N282" s="9" t="str">
        <f t="shared" si="48"/>
        <v>Осевой коллектор</v>
      </c>
      <c r="O282">
        <f t="shared" si="42"/>
        <v>219</v>
      </c>
      <c r="P282">
        <f t="shared" si="43"/>
        <v>10</v>
      </c>
      <c r="Q282" s="9">
        <f t="shared" si="44"/>
        <v>182.88</v>
      </c>
      <c r="R282" t="e">
        <f>IF(A282=0,#REF!,A282)</f>
        <v>#REF!</v>
      </c>
      <c r="S282" t="str">
        <f t="shared" si="47"/>
        <v>GU54</v>
      </c>
      <c r="T282" s="60" t="str">
        <f t="shared" si="49"/>
        <v>UZN_GU54</v>
      </c>
      <c r="U282" t="e">
        <f>VLOOKUP(T282,структура!$A$2:$B$3697,2,0)</f>
        <v>#N/A</v>
      </c>
      <c r="V28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</v>
      </c>
      <c r="W282" s="60"/>
      <c r="X282" s="1">
        <f t="shared" si="46"/>
        <v>0</v>
      </c>
    </row>
    <row r="283" spans="1:24" ht="15" hidden="1" customHeight="1" x14ac:dyDescent="0.45">
      <c r="A283" s="59"/>
      <c r="B283" s="57">
        <v>223.45</v>
      </c>
      <c r="C283" s="57">
        <v>223.52889999999999</v>
      </c>
      <c r="D283" s="57">
        <v>43.423680470000001</v>
      </c>
      <c r="E283" s="57">
        <v>52.919894329999998</v>
      </c>
      <c r="F283" s="57">
        <v>222.62</v>
      </c>
      <c r="G283" s="59"/>
      <c r="H283" s="59"/>
      <c r="I283" s="59"/>
      <c r="J283" s="2"/>
      <c r="K283" s="4" t="str">
        <f t="shared" si="40"/>
        <v xml:space="preserve">[52,91989433, </v>
      </c>
      <c r="L283" t="str">
        <f t="shared" si="41"/>
        <v xml:space="preserve">43,42368047], </v>
      </c>
      <c r="N283" s="9" t="str">
        <f t="shared" si="48"/>
        <v>Осевой коллектор</v>
      </c>
      <c r="O283">
        <f t="shared" si="42"/>
        <v>219</v>
      </c>
      <c r="P283">
        <f t="shared" si="43"/>
        <v>10</v>
      </c>
      <c r="Q283" s="9">
        <f t="shared" si="44"/>
        <v>223.45</v>
      </c>
      <c r="R283" t="e">
        <f>IF(A283=0,#REF!,A283)</f>
        <v>#REF!</v>
      </c>
      <c r="S283" t="str">
        <f t="shared" si="47"/>
        <v>GU54</v>
      </c>
      <c r="T283" s="60" t="str">
        <f t="shared" si="49"/>
        <v>UZN_GU54</v>
      </c>
      <c r="U283" t="e">
        <f>VLOOKUP(T283,структура!$A$2:$B$3697,2,0)</f>
        <v>#N/A</v>
      </c>
      <c r="V283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</v>
      </c>
      <c r="X283" s="1">
        <f t="shared" si="46"/>
        <v>0</v>
      </c>
    </row>
    <row r="284" spans="1:24" ht="15" hidden="1" customHeight="1" x14ac:dyDescent="0.45">
      <c r="A284" s="59"/>
      <c r="B284" s="57">
        <v>274.32</v>
      </c>
      <c r="C284" s="57">
        <v>274.39780000000002</v>
      </c>
      <c r="D284" s="57">
        <v>43.423244779999997</v>
      </c>
      <c r="E284" s="57">
        <v>52.919701279999998</v>
      </c>
      <c r="F284" s="57">
        <v>223.02</v>
      </c>
      <c r="G284" s="59"/>
      <c r="H284" s="59"/>
      <c r="I284" s="59"/>
      <c r="J284" s="2"/>
      <c r="K284" s="4" t="str">
        <f t="shared" si="40"/>
        <v xml:space="preserve">[52,91970128, </v>
      </c>
      <c r="L284" t="str">
        <f t="shared" si="41"/>
        <v xml:space="preserve">43,42324478], </v>
      </c>
      <c r="N284" s="9" t="str">
        <f t="shared" si="48"/>
        <v>Осевой коллектор</v>
      </c>
      <c r="O284">
        <f t="shared" si="42"/>
        <v>219</v>
      </c>
      <c r="P284">
        <f t="shared" si="43"/>
        <v>10</v>
      </c>
      <c r="Q284" s="9">
        <f t="shared" si="44"/>
        <v>274.32</v>
      </c>
      <c r="R284" t="e">
        <f>IF(A284=0,#REF!,A284)</f>
        <v>#REF!</v>
      </c>
      <c r="S284" t="str">
        <f t="shared" si="47"/>
        <v>GU54</v>
      </c>
      <c r="T284" s="60" t="str">
        <f t="shared" si="49"/>
        <v>UZN_GU54</v>
      </c>
      <c r="U284" t="e">
        <f>VLOOKUP(T284,структура!$A$2:$B$3697,2,0)</f>
        <v>#N/A</v>
      </c>
      <c r="V284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</v>
      </c>
      <c r="X284" s="1">
        <f t="shared" si="46"/>
        <v>0</v>
      </c>
    </row>
    <row r="285" spans="1:24" ht="15" hidden="1" customHeight="1" x14ac:dyDescent="0.45">
      <c r="A285" s="58"/>
      <c r="B285" s="57">
        <v>365.76</v>
      </c>
      <c r="C285" s="57">
        <v>365.86930000000001</v>
      </c>
      <c r="D285" s="57">
        <v>43.422461570000003</v>
      </c>
      <c r="E285" s="57">
        <v>52.919354249999998</v>
      </c>
      <c r="F285" s="57">
        <v>225.42</v>
      </c>
      <c r="G285" s="58"/>
      <c r="H285" s="58"/>
      <c r="I285" s="58"/>
      <c r="J285" s="2"/>
      <c r="K285" s="4" t="str">
        <f t="shared" si="40"/>
        <v xml:space="preserve">[52,91935425, </v>
      </c>
      <c r="L285" t="str">
        <f t="shared" si="41"/>
        <v xml:space="preserve">43,42246157], </v>
      </c>
      <c r="N285" s="9" t="str">
        <f t="shared" si="48"/>
        <v>Осевой коллектор</v>
      </c>
      <c r="O285">
        <f t="shared" si="42"/>
        <v>219</v>
      </c>
      <c r="P285">
        <f t="shared" si="43"/>
        <v>10</v>
      </c>
      <c r="Q285" s="9">
        <f t="shared" si="44"/>
        <v>365.76</v>
      </c>
      <c r="R285" t="e">
        <f>IF(A285=0,#REF!,A285)</f>
        <v>#REF!</v>
      </c>
      <c r="S285" t="str">
        <f t="shared" si="47"/>
        <v>GU54</v>
      </c>
      <c r="T285" t="str">
        <f t="shared" si="49"/>
        <v>UZN_GU54</v>
      </c>
      <c r="U285" t="e">
        <f>VLOOKUP(T285,структура!$A$2:$B$3697,2,0)</f>
        <v>#N/A</v>
      </c>
      <c r="V285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</v>
      </c>
      <c r="X285">
        <f t="shared" si="46"/>
        <v>0</v>
      </c>
    </row>
    <row r="286" spans="1:24" ht="15" hidden="1" customHeight="1" x14ac:dyDescent="0.45">
      <c r="A286" s="59"/>
      <c r="B286" s="57">
        <v>457.2</v>
      </c>
      <c r="C286" s="57">
        <v>457.31650000000002</v>
      </c>
      <c r="D286" s="57">
        <v>43.421678370000002</v>
      </c>
      <c r="E286" s="57">
        <v>52.919007229999998</v>
      </c>
      <c r="F286" s="57">
        <v>226.57</v>
      </c>
      <c r="G286" s="59"/>
      <c r="H286" s="59"/>
      <c r="I286" s="59"/>
      <c r="J286" s="2"/>
      <c r="K286" s="4" t="str">
        <f t="shared" si="40"/>
        <v xml:space="preserve">[52,91900723, </v>
      </c>
      <c r="L286" t="str">
        <f t="shared" si="41"/>
        <v xml:space="preserve">43,42167837], </v>
      </c>
      <c r="N286" s="9" t="str">
        <f t="shared" si="48"/>
        <v>Осевой коллектор</v>
      </c>
      <c r="O286">
        <f t="shared" si="42"/>
        <v>219</v>
      </c>
      <c r="P286">
        <f t="shared" si="43"/>
        <v>10</v>
      </c>
      <c r="Q286" s="9">
        <f t="shared" si="44"/>
        <v>457.2</v>
      </c>
      <c r="R286" t="e">
        <f>IF(A286=0,#REF!,A286)</f>
        <v>#REF!</v>
      </c>
      <c r="S286" t="str">
        <f t="shared" si="47"/>
        <v>GU54</v>
      </c>
      <c r="T286" s="60" t="str">
        <f t="shared" si="49"/>
        <v>UZN_GU54</v>
      </c>
      <c r="U286" t="e">
        <f>VLOOKUP(T286,структура!$A$2:$B$3697,2,0)</f>
        <v>#N/A</v>
      </c>
      <c r="V286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</v>
      </c>
      <c r="X286" s="1">
        <f t="shared" si="46"/>
        <v>0</v>
      </c>
    </row>
    <row r="287" spans="1:24" ht="15" hidden="1" customHeight="1" x14ac:dyDescent="0.45">
      <c r="A287" s="59"/>
      <c r="B287" s="57">
        <v>548.64</v>
      </c>
      <c r="C287" s="57">
        <v>548.76089999999999</v>
      </c>
      <c r="D287" s="57">
        <v>43.420895160000001</v>
      </c>
      <c r="E287" s="57">
        <v>52.91866022</v>
      </c>
      <c r="F287" s="57">
        <v>227.47</v>
      </c>
      <c r="G287" s="59"/>
      <c r="H287" s="59"/>
      <c r="I287" s="59"/>
      <c r="J287" s="2"/>
      <c r="K287" s="4" t="str">
        <f t="shared" si="40"/>
        <v xml:space="preserve">[52,91866022, </v>
      </c>
      <c r="L287" t="str">
        <f t="shared" si="41"/>
        <v xml:space="preserve">43,42089516], </v>
      </c>
      <c r="N287" s="9" t="str">
        <f t="shared" si="48"/>
        <v>Осевой коллектор</v>
      </c>
      <c r="O287">
        <f t="shared" si="42"/>
        <v>219</v>
      </c>
      <c r="P287">
        <f t="shared" si="43"/>
        <v>10</v>
      </c>
      <c r="Q287" s="9">
        <f t="shared" si="44"/>
        <v>548.64</v>
      </c>
      <c r="R287" t="e">
        <f>IF(A287=0,#REF!,A287)</f>
        <v>#REF!</v>
      </c>
      <c r="S287" t="str">
        <f t="shared" si="47"/>
        <v>GU54</v>
      </c>
      <c r="T287" s="60" t="str">
        <f t="shared" si="49"/>
        <v>UZN_GU54</v>
      </c>
      <c r="U287" t="e">
        <f>VLOOKUP(T287,структура!$A$2:$B$3697,2,0)</f>
        <v>#N/A</v>
      </c>
      <c r="V287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</v>
      </c>
      <c r="W287" s="60"/>
      <c r="X287" s="1">
        <f t="shared" si="46"/>
        <v>0</v>
      </c>
    </row>
    <row r="288" spans="1:24" ht="15" hidden="1" customHeight="1" x14ac:dyDescent="0.45">
      <c r="A288" s="59"/>
      <c r="B288" s="57">
        <v>637.91999999999996</v>
      </c>
      <c r="C288" s="57">
        <v>638.04549999999995</v>
      </c>
      <c r="D288" s="57">
        <v>43.42013042</v>
      </c>
      <c r="E288" s="57">
        <v>52.918321400000004</v>
      </c>
      <c r="F288" s="57">
        <v>227.34</v>
      </c>
      <c r="G288" s="59"/>
      <c r="H288" s="59"/>
      <c r="I288" s="59"/>
      <c r="J288" s="2"/>
      <c r="K288" s="4" t="str">
        <f t="shared" si="40"/>
        <v xml:space="preserve">[52,9183214, </v>
      </c>
      <c r="L288" t="str">
        <f t="shared" si="41"/>
        <v xml:space="preserve">43,42013042], </v>
      </c>
      <c r="N288" s="9" t="str">
        <f t="shared" si="48"/>
        <v>Осевой коллектор</v>
      </c>
      <c r="O288">
        <f t="shared" si="42"/>
        <v>219</v>
      </c>
      <c r="P288">
        <f t="shared" si="43"/>
        <v>10</v>
      </c>
      <c r="Q288" s="9">
        <f t="shared" si="44"/>
        <v>637.91999999999996</v>
      </c>
      <c r="R288" t="e">
        <f>IF(A288=0,#REF!,A288)</f>
        <v>#REF!</v>
      </c>
      <c r="S288" t="str">
        <f t="shared" si="47"/>
        <v>GU54</v>
      </c>
      <c r="T288" s="60" t="str">
        <f t="shared" si="49"/>
        <v>UZN_GU54</v>
      </c>
      <c r="U288" t="e">
        <f>VLOOKUP(T288,структура!$A$2:$B$3697,2,0)</f>
        <v>#N/A</v>
      </c>
      <c r="V288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</v>
      </c>
      <c r="X288" s="1">
        <f t="shared" si="46"/>
        <v>0</v>
      </c>
    </row>
    <row r="289" spans="1:24" ht="15" hidden="1" customHeight="1" x14ac:dyDescent="0.45">
      <c r="A289" s="59"/>
      <c r="B289" s="57">
        <v>640.08000000000004</v>
      </c>
      <c r="C289" s="57">
        <v>640.20100000000002</v>
      </c>
      <c r="D289" s="57">
        <v>43.42011188</v>
      </c>
      <c r="E289" s="57">
        <v>52.918313550000001</v>
      </c>
      <c r="F289" s="57">
        <v>227.34</v>
      </c>
      <c r="G289" s="59"/>
      <c r="H289" s="59"/>
      <c r="I289" s="59"/>
      <c r="J289" s="2"/>
      <c r="K289" s="4" t="str">
        <f t="shared" si="40"/>
        <v xml:space="preserve">[52,91831355, </v>
      </c>
      <c r="L289" t="str">
        <f t="shared" si="41"/>
        <v xml:space="preserve">43,42011188], </v>
      </c>
      <c r="N289" s="9" t="str">
        <f t="shared" si="48"/>
        <v>Осевой коллектор</v>
      </c>
      <c r="O289">
        <f t="shared" si="42"/>
        <v>219</v>
      </c>
      <c r="P289">
        <f t="shared" si="43"/>
        <v>10</v>
      </c>
      <c r="Q289" s="9">
        <f t="shared" si="44"/>
        <v>640.08000000000004</v>
      </c>
      <c r="R289" t="e">
        <f>IF(A289=0,#REF!,A289)</f>
        <v>#REF!</v>
      </c>
      <c r="S289" t="str">
        <f t="shared" si="47"/>
        <v>GU54</v>
      </c>
      <c r="T289" t="str">
        <f t="shared" si="49"/>
        <v>UZN_GU54</v>
      </c>
      <c r="U289" t="e">
        <f>VLOOKUP(T289,структура!$A$2:$B$3697,2,0)</f>
        <v>#N/A</v>
      </c>
      <c r="V289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</v>
      </c>
      <c r="X289">
        <f t="shared" si="46"/>
        <v>0</v>
      </c>
    </row>
    <row r="290" spans="1:24" ht="15" hidden="1" customHeight="1" x14ac:dyDescent="0.45">
      <c r="A290" s="59"/>
      <c r="B290" s="57">
        <v>731.52</v>
      </c>
      <c r="C290" s="57">
        <v>731.65170000000001</v>
      </c>
      <c r="D290" s="57">
        <v>43.419325450000002</v>
      </c>
      <c r="E290" s="57">
        <v>52.917980540000002</v>
      </c>
      <c r="F290" s="57">
        <v>228.74</v>
      </c>
      <c r="G290" s="59"/>
      <c r="H290" s="59"/>
      <c r="I290" s="59"/>
      <c r="J290" s="2"/>
      <c r="K290" s="4" t="str">
        <f t="shared" si="40"/>
        <v xml:space="preserve">[52,91798054, </v>
      </c>
      <c r="L290" t="str">
        <f t="shared" si="41"/>
        <v xml:space="preserve">43,41932545], </v>
      </c>
      <c r="N290" s="9" t="str">
        <f t="shared" si="48"/>
        <v>Осевой коллектор</v>
      </c>
      <c r="O290">
        <f t="shared" si="42"/>
        <v>219</v>
      </c>
      <c r="P290">
        <f t="shared" si="43"/>
        <v>10</v>
      </c>
      <c r="Q290" s="9">
        <f t="shared" si="44"/>
        <v>731.52</v>
      </c>
      <c r="R290" t="e">
        <f>IF(A290=0,#REF!,A290)</f>
        <v>#REF!</v>
      </c>
      <c r="S290" t="str">
        <f t="shared" si="47"/>
        <v>GU54</v>
      </c>
      <c r="T290" s="60" t="str">
        <f t="shared" si="49"/>
        <v>UZN_GU54</v>
      </c>
      <c r="U290" t="e">
        <f>VLOOKUP(T290,структура!$A$2:$B$3697,2,0)</f>
        <v>#N/A</v>
      </c>
      <c r="V290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</v>
      </c>
      <c r="X290" s="1">
        <f t="shared" si="46"/>
        <v>0</v>
      </c>
    </row>
    <row r="291" spans="1:24" ht="15" hidden="1" customHeight="1" x14ac:dyDescent="0.45">
      <c r="A291" s="59"/>
      <c r="B291" s="57">
        <v>761.67</v>
      </c>
      <c r="C291" s="57">
        <v>761.80529999999999</v>
      </c>
      <c r="D291" s="57">
        <v>43.419066139999998</v>
      </c>
      <c r="E291" s="57">
        <v>52.917870739999998</v>
      </c>
      <c r="F291" s="57">
        <v>229.14</v>
      </c>
      <c r="G291" s="59"/>
      <c r="H291" s="59"/>
      <c r="I291" s="59"/>
      <c r="J291" s="2"/>
      <c r="K291" s="4" t="str">
        <f t="shared" si="40"/>
        <v xml:space="preserve">[52,91787074, </v>
      </c>
      <c r="L291" t="str">
        <f t="shared" si="41"/>
        <v xml:space="preserve">43,41906614], </v>
      </c>
      <c r="N291" s="9" t="str">
        <f t="shared" si="48"/>
        <v>Осевой коллектор</v>
      </c>
      <c r="O291">
        <f t="shared" si="42"/>
        <v>219</v>
      </c>
      <c r="P291">
        <f t="shared" si="43"/>
        <v>10</v>
      </c>
      <c r="Q291" s="9">
        <f t="shared" si="44"/>
        <v>761.67</v>
      </c>
      <c r="R291" t="e">
        <f>IF(A291=0,#REF!,A291)</f>
        <v>#REF!</v>
      </c>
      <c r="S291" t="str">
        <f t="shared" si="47"/>
        <v>GU54</v>
      </c>
      <c r="T291" s="60" t="str">
        <f t="shared" si="49"/>
        <v>UZN_GU54</v>
      </c>
      <c r="U291" t="e">
        <f>VLOOKUP(T291,структура!$A$2:$B$3697,2,0)</f>
        <v>#N/A</v>
      </c>
      <c r="V29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</v>
      </c>
      <c r="X291" s="1">
        <f t="shared" si="46"/>
        <v>0</v>
      </c>
    </row>
    <row r="292" spans="1:24" ht="15" hidden="1" customHeight="1" x14ac:dyDescent="0.45">
      <c r="A292" s="59"/>
      <c r="B292" s="57">
        <v>822.96</v>
      </c>
      <c r="C292" s="57">
        <v>823.09910000000002</v>
      </c>
      <c r="D292" s="57">
        <v>43.41853124</v>
      </c>
      <c r="E292" s="57">
        <v>52.917685650000003</v>
      </c>
      <c r="F292" s="57">
        <v>228.38</v>
      </c>
      <c r="G292" s="59"/>
      <c r="H292" s="59"/>
      <c r="I292" s="59"/>
      <c r="J292" s="2"/>
      <c r="K292" s="4" t="str">
        <f t="shared" si="40"/>
        <v xml:space="preserve">[52,91768565, </v>
      </c>
      <c r="L292" t="str">
        <f t="shared" si="41"/>
        <v xml:space="preserve">43,41853124], </v>
      </c>
      <c r="N292" s="9" t="str">
        <f t="shared" si="48"/>
        <v>Осевой коллектор</v>
      </c>
      <c r="O292">
        <f t="shared" si="42"/>
        <v>219</v>
      </c>
      <c r="P292">
        <f t="shared" si="43"/>
        <v>10</v>
      </c>
      <c r="Q292" s="9">
        <f t="shared" si="44"/>
        <v>822.96</v>
      </c>
      <c r="R292" t="e">
        <f>IF(A292=0,#REF!,A292)</f>
        <v>#REF!</v>
      </c>
      <c r="S292" t="str">
        <f t="shared" si="47"/>
        <v>GU54</v>
      </c>
      <c r="T292" s="60" t="str">
        <f t="shared" si="49"/>
        <v>UZN_GU54</v>
      </c>
      <c r="U292" t="e">
        <f>VLOOKUP(T292,структура!$A$2:$B$3697,2,0)</f>
        <v>#N/A</v>
      </c>
      <c r="V29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</v>
      </c>
      <c r="X292" s="1">
        <f t="shared" si="46"/>
        <v>0</v>
      </c>
    </row>
    <row r="293" spans="1:24" ht="15" hidden="1" customHeight="1" x14ac:dyDescent="0.45">
      <c r="A293" s="59"/>
      <c r="B293" s="57">
        <v>889.3</v>
      </c>
      <c r="C293" s="57">
        <v>889.43679999999995</v>
      </c>
      <c r="D293" s="57">
        <v>43.417952280000002</v>
      </c>
      <c r="E293" s="57">
        <v>52.917485319999997</v>
      </c>
      <c r="F293" s="57">
        <v>228.58</v>
      </c>
      <c r="G293" s="59"/>
      <c r="H293" s="59"/>
      <c r="I293" s="59"/>
      <c r="J293" s="2"/>
      <c r="K293" s="4" t="str">
        <f t="shared" si="40"/>
        <v xml:space="preserve">[52,91748532, </v>
      </c>
      <c r="L293" t="str">
        <f t="shared" si="41"/>
        <v xml:space="preserve">43,41795228], </v>
      </c>
      <c r="N293" s="9" t="str">
        <f t="shared" si="48"/>
        <v>Осевой коллектор</v>
      </c>
      <c r="O293">
        <f t="shared" si="42"/>
        <v>219</v>
      </c>
      <c r="P293">
        <f t="shared" si="43"/>
        <v>10</v>
      </c>
      <c r="Q293" s="9">
        <f t="shared" si="44"/>
        <v>889.3</v>
      </c>
      <c r="R293" t="e">
        <f>IF(A293=0,#REF!,A293)</f>
        <v>#REF!</v>
      </c>
      <c r="S293" t="str">
        <f t="shared" si="47"/>
        <v>GU54</v>
      </c>
      <c r="T293" s="60" t="str">
        <f t="shared" si="49"/>
        <v>UZN_GU54</v>
      </c>
      <c r="U293" t="e">
        <f>VLOOKUP(T293,структура!$A$2:$B$3697,2,0)</f>
        <v>#N/A</v>
      </c>
      <c r="V293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</v>
      </c>
      <c r="X293" s="1">
        <f t="shared" si="46"/>
        <v>0</v>
      </c>
    </row>
    <row r="294" spans="1:24" ht="15" hidden="1" customHeight="1" x14ac:dyDescent="0.45">
      <c r="A294" s="59"/>
      <c r="B294" s="57">
        <v>914.4</v>
      </c>
      <c r="C294" s="57">
        <v>914.54020000000003</v>
      </c>
      <c r="D294" s="57">
        <v>43.417729719999997</v>
      </c>
      <c r="E294" s="57">
        <v>52.917431899999997</v>
      </c>
      <c r="F294" s="57">
        <v>228.38</v>
      </c>
      <c r="G294" s="59"/>
      <c r="H294" s="59"/>
      <c r="I294" s="59"/>
      <c r="J294" s="2"/>
      <c r="K294" s="4" t="str">
        <f t="shared" si="40"/>
        <v xml:space="preserve">[52,9174319, </v>
      </c>
      <c r="L294" t="str">
        <f t="shared" si="41"/>
        <v xml:space="preserve">43,41772972], </v>
      </c>
      <c r="N294" s="9" t="str">
        <f t="shared" si="48"/>
        <v>Осевой коллектор</v>
      </c>
      <c r="O294">
        <f t="shared" si="42"/>
        <v>219</v>
      </c>
      <c r="P294">
        <f t="shared" si="43"/>
        <v>10</v>
      </c>
      <c r="Q294" s="9">
        <f t="shared" si="44"/>
        <v>914.4</v>
      </c>
      <c r="R294" t="e">
        <f>IF(A294=0,#REF!,A294)</f>
        <v>#REF!</v>
      </c>
      <c r="S294" t="str">
        <f t="shared" si="47"/>
        <v>GU54</v>
      </c>
      <c r="T294" s="60" t="str">
        <f t="shared" si="49"/>
        <v>UZN_GU54</v>
      </c>
      <c r="U294" t="e">
        <f>VLOOKUP(T294,структура!$A$2:$B$3697,2,0)</f>
        <v>#N/A</v>
      </c>
      <c r="V294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</v>
      </c>
      <c r="X294" s="1">
        <f t="shared" si="46"/>
        <v>0</v>
      </c>
    </row>
    <row r="295" spans="1:24" ht="15" hidden="1" customHeight="1" x14ac:dyDescent="0.45">
      <c r="A295" s="59"/>
      <c r="B295" s="57">
        <v>968.49</v>
      </c>
      <c r="C295" s="57">
        <v>968.63229999999999</v>
      </c>
      <c r="D295" s="57">
        <v>43.417250150000001</v>
      </c>
      <c r="E295" s="57">
        <v>52.917316790000001</v>
      </c>
      <c r="F295" s="57">
        <v>228.78</v>
      </c>
      <c r="G295" s="59"/>
      <c r="H295" s="59"/>
      <c r="I295" s="59"/>
      <c r="J295" s="2"/>
      <c r="K295" s="4" t="str">
        <f t="shared" si="40"/>
        <v xml:space="preserve">[52,91731679, </v>
      </c>
      <c r="L295" t="str">
        <f t="shared" si="41"/>
        <v xml:space="preserve">43,41725015], </v>
      </c>
      <c r="N295" s="9" t="str">
        <f t="shared" si="48"/>
        <v>Осевой коллектор</v>
      </c>
      <c r="O295">
        <f t="shared" si="42"/>
        <v>219</v>
      </c>
      <c r="P295">
        <f t="shared" si="43"/>
        <v>10</v>
      </c>
      <c r="Q295" s="9">
        <f t="shared" si="44"/>
        <v>968.49</v>
      </c>
      <c r="R295" t="e">
        <f>IF(A295=0,#REF!,A295)</f>
        <v>#REF!</v>
      </c>
      <c r="S295" t="str">
        <f t="shared" si="47"/>
        <v>GU54</v>
      </c>
      <c r="T295" t="str">
        <f t="shared" si="49"/>
        <v>UZN_GU54</v>
      </c>
      <c r="U295" t="e">
        <f>VLOOKUP(T295,структура!$A$2:$B$3697,2,0)</f>
        <v>#N/A</v>
      </c>
      <c r="V295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</v>
      </c>
      <c r="W295" s="60"/>
      <c r="X295">
        <f t="shared" si="46"/>
        <v>0</v>
      </c>
    </row>
    <row r="296" spans="1:24" ht="15" hidden="1" customHeight="1" x14ac:dyDescent="0.45">
      <c r="A296" s="59"/>
      <c r="B296" s="57">
        <v>1005.84</v>
      </c>
      <c r="C296" s="57">
        <v>1005.982</v>
      </c>
      <c r="D296" s="57">
        <v>43.416917220000002</v>
      </c>
      <c r="E296" s="57">
        <v>52.917252820000002</v>
      </c>
      <c r="F296" s="57">
        <v>228.83</v>
      </c>
      <c r="G296" s="59"/>
      <c r="H296" s="59"/>
      <c r="I296" s="59"/>
      <c r="J296" s="2"/>
      <c r="K296" s="4" t="str">
        <f t="shared" si="40"/>
        <v xml:space="preserve">[52,91725282, </v>
      </c>
      <c r="L296" t="str">
        <f t="shared" si="41"/>
        <v xml:space="preserve">43,41691722], </v>
      </c>
      <c r="N296" s="9" t="str">
        <f t="shared" si="48"/>
        <v>Осевой коллектор</v>
      </c>
      <c r="O296">
        <f t="shared" si="42"/>
        <v>219</v>
      </c>
      <c r="P296">
        <f t="shared" si="43"/>
        <v>10</v>
      </c>
      <c r="Q296" s="9">
        <f t="shared" si="44"/>
        <v>1005.84</v>
      </c>
      <c r="R296" t="e">
        <f>IF(A296=0,#REF!,A296)</f>
        <v>#REF!</v>
      </c>
      <c r="S296" t="str">
        <f t="shared" si="47"/>
        <v>GU54</v>
      </c>
      <c r="T296" s="60" t="str">
        <f t="shared" si="49"/>
        <v>UZN_GU54</v>
      </c>
      <c r="U296" t="e">
        <f>VLOOKUP(T296,структура!$A$2:$B$3697,2,0)</f>
        <v>#N/A</v>
      </c>
      <c r="V296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</v>
      </c>
      <c r="X296" s="1">
        <f t="shared" si="46"/>
        <v>0</v>
      </c>
    </row>
    <row r="297" spans="1:24" ht="15" hidden="1" customHeight="1" x14ac:dyDescent="0.45">
      <c r="A297" s="59"/>
      <c r="B297" s="57">
        <v>1039.1199999999999</v>
      </c>
      <c r="C297" s="57">
        <v>1039.2719999999999</v>
      </c>
      <c r="D297" s="57">
        <v>43.41662058</v>
      </c>
      <c r="E297" s="57">
        <v>52.917195829999997</v>
      </c>
      <c r="F297" s="57">
        <v>229.71</v>
      </c>
      <c r="G297" s="59"/>
      <c r="H297" s="59"/>
      <c r="I297" s="59"/>
      <c r="J297" s="2"/>
      <c r="K297" s="4" t="str">
        <f t="shared" si="40"/>
        <v xml:space="preserve">[52,91719583, </v>
      </c>
      <c r="L297" t="str">
        <f t="shared" si="41"/>
        <v xml:space="preserve">43,41662058], </v>
      </c>
      <c r="N297" s="9" t="str">
        <f t="shared" si="48"/>
        <v>Осевой коллектор</v>
      </c>
      <c r="O297">
        <f t="shared" si="42"/>
        <v>219</v>
      </c>
      <c r="P297">
        <f t="shared" si="43"/>
        <v>10</v>
      </c>
      <c r="Q297" s="9">
        <f t="shared" si="44"/>
        <v>1039.1199999999999</v>
      </c>
      <c r="R297" t="e">
        <f>IF(A297=0,#REF!,A297)</f>
        <v>#REF!</v>
      </c>
      <c r="S297" t="str">
        <f t="shared" si="47"/>
        <v>GU54</v>
      </c>
      <c r="T297" s="60" t="str">
        <f t="shared" si="49"/>
        <v>UZN_GU54</v>
      </c>
      <c r="U297" t="e">
        <f>VLOOKUP(T297,структура!$A$2:$B$3697,2,0)</f>
        <v>#N/A</v>
      </c>
      <c r="V297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</v>
      </c>
      <c r="X297" s="1">
        <f t="shared" si="46"/>
        <v>0</v>
      </c>
    </row>
    <row r="298" spans="1:24" ht="15" hidden="1" customHeight="1" x14ac:dyDescent="0.45">
      <c r="A298" s="59"/>
      <c r="B298" s="57">
        <v>1039.1500000000001</v>
      </c>
      <c r="C298" s="57">
        <v>1039.3</v>
      </c>
      <c r="D298" s="57">
        <v>43.416620539999997</v>
      </c>
      <c r="E298" s="57">
        <v>52.917196160000003</v>
      </c>
      <c r="F298" s="57">
        <v>229.71</v>
      </c>
      <c r="G298" s="59"/>
      <c r="H298" s="59"/>
      <c r="I298" s="59"/>
      <c r="J298" s="2"/>
      <c r="K298" s="4" t="str">
        <f t="shared" si="40"/>
        <v xml:space="preserve">[52,91719616, </v>
      </c>
      <c r="L298" t="str">
        <f t="shared" si="41"/>
        <v xml:space="preserve">43,41662054], </v>
      </c>
      <c r="N298" s="9" t="str">
        <f t="shared" si="48"/>
        <v>Осевой коллектор</v>
      </c>
      <c r="O298">
        <f t="shared" si="42"/>
        <v>219</v>
      </c>
      <c r="P298">
        <f t="shared" si="43"/>
        <v>10</v>
      </c>
      <c r="Q298" s="9">
        <f t="shared" si="44"/>
        <v>1039.1500000000001</v>
      </c>
      <c r="R298" t="e">
        <f>IF(A298=0,#REF!,A298)</f>
        <v>#REF!</v>
      </c>
      <c r="S298" t="str">
        <f t="shared" si="47"/>
        <v>GU54</v>
      </c>
      <c r="T298" s="60" t="str">
        <f t="shared" si="49"/>
        <v>UZN_GU54</v>
      </c>
      <c r="U298" t="e">
        <f>VLOOKUP(T298,структура!$A$2:$B$3697,2,0)</f>
        <v>#N/A</v>
      </c>
      <c r="V298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</v>
      </c>
      <c r="X298" s="1">
        <f t="shared" si="46"/>
        <v>0</v>
      </c>
    </row>
    <row r="299" spans="1:24" ht="15" hidden="1" customHeight="1" x14ac:dyDescent="0.45">
      <c r="A299" s="59"/>
      <c r="B299" s="57">
        <v>1097.28</v>
      </c>
      <c r="C299" s="57">
        <v>1097.433</v>
      </c>
      <c r="D299" s="57">
        <v>43.416103730000003</v>
      </c>
      <c r="E299" s="57">
        <v>52.917083859999998</v>
      </c>
      <c r="F299" s="57">
        <v>229.71</v>
      </c>
      <c r="G299" s="59"/>
      <c r="H299" s="59"/>
      <c r="I299" s="59"/>
      <c r="J299" s="2"/>
      <c r="K299" s="4" t="str">
        <f t="shared" si="40"/>
        <v xml:space="preserve">[52,91708386, </v>
      </c>
      <c r="L299" t="str">
        <f t="shared" si="41"/>
        <v xml:space="preserve">43,41610373], </v>
      </c>
      <c r="N299" s="9" t="str">
        <f t="shared" si="48"/>
        <v>Осевой коллектор</v>
      </c>
      <c r="O299">
        <f t="shared" si="42"/>
        <v>219</v>
      </c>
      <c r="P299">
        <f t="shared" si="43"/>
        <v>10</v>
      </c>
      <c r="Q299" s="9">
        <f t="shared" si="44"/>
        <v>1097.28</v>
      </c>
      <c r="R299" t="e">
        <f>IF(A299=0,#REF!,A299)</f>
        <v>#REF!</v>
      </c>
      <c r="S299" t="str">
        <f t="shared" si="47"/>
        <v>GU54</v>
      </c>
      <c r="T299" t="str">
        <f t="shared" si="49"/>
        <v>UZN_GU54</v>
      </c>
      <c r="U299" t="e">
        <f>VLOOKUP(T299,структура!$A$2:$B$3697,2,0)</f>
        <v>#N/A</v>
      </c>
      <c r="V299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</v>
      </c>
      <c r="X299">
        <f t="shared" si="46"/>
        <v>0</v>
      </c>
    </row>
    <row r="300" spans="1:24" ht="15" hidden="1" customHeight="1" x14ac:dyDescent="0.45">
      <c r="A300" s="59"/>
      <c r="B300" s="57">
        <v>1188.72</v>
      </c>
      <c r="C300" s="57">
        <v>1188.874</v>
      </c>
      <c r="D300" s="57">
        <v>43.415290830000004</v>
      </c>
      <c r="E300" s="57">
        <v>52.91690723</v>
      </c>
      <c r="F300" s="57">
        <v>230.11</v>
      </c>
      <c r="G300" s="59"/>
      <c r="H300" s="59"/>
      <c r="I300" s="59"/>
      <c r="J300" s="2"/>
      <c r="K300" s="4" t="str">
        <f t="shared" si="40"/>
        <v xml:space="preserve">[52,91690723, </v>
      </c>
      <c r="L300" t="str">
        <f t="shared" si="41"/>
        <v xml:space="preserve">43,41529083], </v>
      </c>
      <c r="N300" s="9" t="str">
        <f t="shared" si="48"/>
        <v>Осевой коллектор</v>
      </c>
      <c r="O300">
        <f t="shared" si="42"/>
        <v>219</v>
      </c>
      <c r="P300">
        <f t="shared" si="43"/>
        <v>10</v>
      </c>
      <c r="Q300" s="9">
        <f t="shared" si="44"/>
        <v>1188.72</v>
      </c>
      <c r="R300" t="e">
        <f>IF(A300=0,#REF!,A300)</f>
        <v>#REF!</v>
      </c>
      <c r="S300" t="str">
        <f t="shared" si="47"/>
        <v>GU54</v>
      </c>
      <c r="T300" s="60" t="str">
        <f t="shared" si="49"/>
        <v>UZN_GU54</v>
      </c>
      <c r="U300" t="e">
        <f>VLOOKUP(T300,структура!$A$2:$B$3697,2,0)</f>
        <v>#N/A</v>
      </c>
      <c r="V30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</v>
      </c>
      <c r="W300" s="60"/>
      <c r="X300" s="1">
        <f t="shared" si="46"/>
        <v>0</v>
      </c>
    </row>
    <row r="301" spans="1:24" ht="15" hidden="1" customHeight="1" x14ac:dyDescent="0.45">
      <c r="A301" s="59"/>
      <c r="B301" s="57">
        <v>1280.1600000000001</v>
      </c>
      <c r="C301" s="57">
        <v>1280.3140000000001</v>
      </c>
      <c r="D301" s="57">
        <v>43.414477929999997</v>
      </c>
      <c r="E301" s="57">
        <v>52.916730600000001</v>
      </c>
      <c r="F301" s="57">
        <v>230.03</v>
      </c>
      <c r="G301" s="59"/>
      <c r="H301" s="59"/>
      <c r="I301" s="59"/>
      <c r="J301" s="2"/>
      <c r="K301" s="4" t="str">
        <f t="shared" si="40"/>
        <v xml:space="preserve">[52,9167306, </v>
      </c>
      <c r="L301" t="str">
        <f t="shared" si="41"/>
        <v xml:space="preserve">43,41447793], </v>
      </c>
      <c r="N301" s="9" t="str">
        <f t="shared" si="48"/>
        <v>Осевой коллектор</v>
      </c>
      <c r="O301">
        <f t="shared" si="42"/>
        <v>219</v>
      </c>
      <c r="P301">
        <f t="shared" si="43"/>
        <v>10</v>
      </c>
      <c r="Q301" s="9">
        <f t="shared" si="44"/>
        <v>1280.1600000000001</v>
      </c>
      <c r="R301" t="e">
        <f>IF(A301=0,#REF!,A301)</f>
        <v>#REF!</v>
      </c>
      <c r="S301" t="str">
        <f t="shared" si="47"/>
        <v>GU54</v>
      </c>
      <c r="T301" s="60" t="str">
        <f t="shared" si="49"/>
        <v>UZN_GU54</v>
      </c>
      <c r="U301" t="e">
        <f>VLOOKUP(T301,структура!$A$2:$B$3697,2,0)</f>
        <v>#N/A</v>
      </c>
      <c r="V30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</v>
      </c>
      <c r="X301" s="1">
        <f t="shared" si="46"/>
        <v>0</v>
      </c>
    </row>
    <row r="302" spans="1:24" ht="15" hidden="1" customHeight="1" x14ac:dyDescent="0.45">
      <c r="A302" s="59"/>
      <c r="B302" s="57">
        <v>1361.19</v>
      </c>
      <c r="C302" s="57">
        <v>1361.3430000000001</v>
      </c>
      <c r="D302" s="57">
        <v>43.413757599999997</v>
      </c>
      <c r="E302" s="57">
        <v>52.916574089999997</v>
      </c>
      <c r="F302" s="57">
        <v>230.63</v>
      </c>
      <c r="G302" s="59"/>
      <c r="H302" s="59"/>
      <c r="I302" s="59"/>
      <c r="J302" s="2"/>
      <c r="K302" s="4" t="str">
        <f t="shared" si="40"/>
        <v xml:space="preserve">[52,91657409, </v>
      </c>
      <c r="L302" t="str">
        <f t="shared" si="41"/>
        <v xml:space="preserve">43,4137576], </v>
      </c>
      <c r="N302" s="9" t="str">
        <f t="shared" si="48"/>
        <v>Осевой коллектор</v>
      </c>
      <c r="O302">
        <f t="shared" si="42"/>
        <v>219</v>
      </c>
      <c r="P302">
        <f t="shared" si="43"/>
        <v>10</v>
      </c>
      <c r="Q302" s="9">
        <f t="shared" si="44"/>
        <v>1361.19</v>
      </c>
      <c r="R302" t="e">
        <f>IF(A302=0,#REF!,A302)</f>
        <v>#REF!</v>
      </c>
      <c r="S302" t="str">
        <f t="shared" si="47"/>
        <v>GU54</v>
      </c>
      <c r="T302" s="60" t="str">
        <f t="shared" si="49"/>
        <v>UZN_GU54</v>
      </c>
      <c r="U302" t="e">
        <f>VLOOKUP(T302,структура!$A$2:$B$3697,2,0)</f>
        <v>#N/A</v>
      </c>
      <c r="V30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</v>
      </c>
      <c r="X302" s="1">
        <f t="shared" si="46"/>
        <v>0</v>
      </c>
    </row>
    <row r="303" spans="1:24" ht="15" hidden="1" customHeight="1" x14ac:dyDescent="0.45">
      <c r="A303" s="59"/>
      <c r="B303" s="57">
        <v>1371.6</v>
      </c>
      <c r="C303" s="57">
        <v>1371.787</v>
      </c>
      <c r="D303" s="57">
        <v>43.413665350000002</v>
      </c>
      <c r="E303" s="57">
        <v>52.916551329999997</v>
      </c>
      <c r="F303" s="57">
        <v>229.83</v>
      </c>
      <c r="G303" s="59"/>
      <c r="H303" s="59"/>
      <c r="I303" s="59"/>
      <c r="J303" s="2"/>
      <c r="K303" s="4" t="str">
        <f t="shared" si="40"/>
        <v xml:space="preserve">[52,91655133, </v>
      </c>
      <c r="L303" t="str">
        <f t="shared" si="41"/>
        <v xml:space="preserve">43,41366535], </v>
      </c>
      <c r="N303" s="9" t="str">
        <f t="shared" si="48"/>
        <v>Осевой коллектор</v>
      </c>
      <c r="O303">
        <f t="shared" si="42"/>
        <v>219</v>
      </c>
      <c r="P303">
        <f t="shared" si="43"/>
        <v>10</v>
      </c>
      <c r="Q303" s="9">
        <f t="shared" si="44"/>
        <v>1371.6</v>
      </c>
      <c r="R303" t="e">
        <f>IF(A303=0,#REF!,A303)</f>
        <v>#REF!</v>
      </c>
      <c r="S303" t="str">
        <f t="shared" si="47"/>
        <v>GU54</v>
      </c>
      <c r="T303" t="str">
        <f t="shared" si="49"/>
        <v>UZN_GU54</v>
      </c>
      <c r="U303" t="e">
        <f>VLOOKUP(T303,структура!$A$2:$B$3697,2,0)</f>
        <v>#N/A</v>
      </c>
      <c r="V303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</v>
      </c>
      <c r="X303">
        <f t="shared" si="46"/>
        <v>0</v>
      </c>
    </row>
    <row r="304" spans="1:24" ht="15" hidden="1" customHeight="1" x14ac:dyDescent="0.45">
      <c r="A304" s="59"/>
      <c r="B304" s="57">
        <v>1463.04</v>
      </c>
      <c r="C304" s="57">
        <v>1463.2339999999999</v>
      </c>
      <c r="D304" s="57">
        <v>43.412855309999998</v>
      </c>
      <c r="E304" s="57">
        <v>52.916351460000001</v>
      </c>
      <c r="F304" s="57">
        <v>230.91</v>
      </c>
      <c r="G304" s="59"/>
      <c r="H304" s="59"/>
      <c r="I304" s="59"/>
      <c r="J304" s="2"/>
      <c r="K304" s="4" t="str">
        <f t="shared" si="40"/>
        <v xml:space="preserve">[52,91635146, </v>
      </c>
      <c r="L304" t="str">
        <f t="shared" si="41"/>
        <v xml:space="preserve">43,41285531], </v>
      </c>
      <c r="N304" s="9" t="str">
        <f t="shared" si="48"/>
        <v>Осевой коллектор</v>
      </c>
      <c r="O304">
        <f t="shared" si="42"/>
        <v>219</v>
      </c>
      <c r="P304">
        <f t="shared" si="43"/>
        <v>10</v>
      </c>
      <c r="Q304" s="9">
        <f t="shared" si="44"/>
        <v>1463.04</v>
      </c>
      <c r="R304" t="e">
        <f>IF(A304=0,#REF!,A304)</f>
        <v>#REF!</v>
      </c>
      <c r="S304" t="str">
        <f t="shared" si="47"/>
        <v>GU54</v>
      </c>
      <c r="T304" s="60" t="str">
        <f t="shared" si="49"/>
        <v>UZN_GU54</v>
      </c>
      <c r="U304" t="e">
        <f>VLOOKUP(T304,структура!$A$2:$B$3697,2,0)</f>
        <v>#N/A</v>
      </c>
      <c r="V304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</v>
      </c>
      <c r="X304" s="1">
        <f t="shared" si="46"/>
        <v>0</v>
      </c>
    </row>
    <row r="305" spans="1:24" ht="15" hidden="1" customHeight="1" x14ac:dyDescent="0.45">
      <c r="A305" s="59"/>
      <c r="B305" s="57">
        <v>1554.48</v>
      </c>
      <c r="C305" s="57">
        <v>1554.674</v>
      </c>
      <c r="D305" s="57">
        <v>43.412045280000001</v>
      </c>
      <c r="E305" s="57">
        <v>52.916151599999999</v>
      </c>
      <c r="F305" s="57">
        <v>230.91</v>
      </c>
      <c r="G305" s="59"/>
      <c r="H305" s="59"/>
      <c r="I305" s="59"/>
      <c r="J305" s="2"/>
      <c r="K305" s="4" t="str">
        <f t="shared" si="40"/>
        <v xml:space="preserve">[52,9161516, </v>
      </c>
      <c r="L305" t="str">
        <f t="shared" si="41"/>
        <v xml:space="preserve">43,41204528], </v>
      </c>
      <c r="N305" s="9" t="str">
        <f t="shared" si="48"/>
        <v>Осевой коллектор</v>
      </c>
      <c r="O305">
        <f t="shared" si="42"/>
        <v>219</v>
      </c>
      <c r="P305">
        <f t="shared" si="43"/>
        <v>10</v>
      </c>
      <c r="Q305" s="9">
        <f t="shared" si="44"/>
        <v>1554.48</v>
      </c>
      <c r="R305" t="e">
        <f>IF(A305=0,#REF!,A305)</f>
        <v>#REF!</v>
      </c>
      <c r="S305" t="str">
        <f t="shared" si="47"/>
        <v>GU54</v>
      </c>
      <c r="T305" s="60" t="str">
        <f t="shared" si="49"/>
        <v>UZN_GU54</v>
      </c>
      <c r="U305" t="e">
        <f>VLOOKUP(T305,структура!$A$2:$B$3697,2,0)</f>
        <v>#N/A</v>
      </c>
      <c r="V305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</v>
      </c>
      <c r="W305" s="60"/>
      <c r="X305" s="1">
        <f t="shared" si="46"/>
        <v>0</v>
      </c>
    </row>
    <row r="306" spans="1:24" ht="15" hidden="1" customHeight="1" x14ac:dyDescent="0.45">
      <c r="A306" s="59"/>
      <c r="B306" s="57">
        <v>1602.94</v>
      </c>
      <c r="C306" s="57">
        <v>1603.134</v>
      </c>
      <c r="D306" s="57">
        <v>43.411615990000001</v>
      </c>
      <c r="E306" s="57">
        <v>52.916045689999997</v>
      </c>
      <c r="F306" s="57">
        <v>231.23</v>
      </c>
      <c r="G306" s="59"/>
      <c r="H306" s="59"/>
      <c r="I306" s="59"/>
      <c r="J306" s="2"/>
      <c r="K306" s="4" t="str">
        <f t="shared" si="40"/>
        <v xml:space="preserve">[52,91604569, </v>
      </c>
      <c r="L306" t="str">
        <f t="shared" si="41"/>
        <v xml:space="preserve">43,41161599], </v>
      </c>
      <c r="N306" s="9" t="str">
        <f t="shared" si="48"/>
        <v>Осевой коллектор</v>
      </c>
      <c r="O306">
        <f t="shared" si="42"/>
        <v>219</v>
      </c>
      <c r="P306">
        <f t="shared" si="43"/>
        <v>10</v>
      </c>
      <c r="Q306" s="9">
        <f t="shared" si="44"/>
        <v>1602.94</v>
      </c>
      <c r="R306" t="e">
        <f>IF(A306=0,#REF!,A306)</f>
        <v>#REF!</v>
      </c>
      <c r="S306" t="str">
        <f t="shared" si="47"/>
        <v>GU54</v>
      </c>
      <c r="T306" s="60" t="str">
        <f t="shared" si="49"/>
        <v>UZN_GU54</v>
      </c>
      <c r="U306" t="e">
        <f>VLOOKUP(T306,структура!$A$2:$B$3697,2,0)</f>
        <v>#N/A</v>
      </c>
      <c r="V306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</v>
      </c>
      <c r="X306" s="1">
        <f t="shared" si="46"/>
        <v>0</v>
      </c>
    </row>
    <row r="307" spans="1:24" ht="15" hidden="1" customHeight="1" x14ac:dyDescent="0.45">
      <c r="A307" s="59"/>
      <c r="B307" s="57">
        <v>1635.52</v>
      </c>
      <c r="C307" s="57">
        <v>1635.7159999999999</v>
      </c>
      <c r="D307" s="57">
        <v>43.411328750000003</v>
      </c>
      <c r="E307" s="57">
        <v>52.915964649999999</v>
      </c>
      <c r="F307" s="57">
        <v>231.03</v>
      </c>
      <c r="G307" s="59"/>
      <c r="H307" s="59"/>
      <c r="I307" s="59"/>
      <c r="J307" s="2"/>
      <c r="K307" s="4" t="str">
        <f t="shared" si="40"/>
        <v xml:space="preserve">[52,91596465, </v>
      </c>
      <c r="L307" t="str">
        <f t="shared" si="41"/>
        <v xml:space="preserve">43,41132875], </v>
      </c>
      <c r="N307" s="9" t="str">
        <f t="shared" si="48"/>
        <v>Осевой коллектор</v>
      </c>
      <c r="O307">
        <f t="shared" si="42"/>
        <v>219</v>
      </c>
      <c r="P307">
        <f t="shared" si="43"/>
        <v>10</v>
      </c>
      <c r="Q307" s="9">
        <f t="shared" si="44"/>
        <v>1635.52</v>
      </c>
      <c r="R307" t="e">
        <f>IF(A307=0,#REF!,A307)</f>
        <v>#REF!</v>
      </c>
      <c r="S307" t="str">
        <f t="shared" si="47"/>
        <v>GU54</v>
      </c>
      <c r="T307" t="str">
        <f t="shared" si="49"/>
        <v>UZN_GU54</v>
      </c>
      <c r="U307" t="e">
        <f>VLOOKUP(T307,структура!$A$2:$B$3697,2,0)</f>
        <v>#N/A</v>
      </c>
      <c r="V307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</v>
      </c>
      <c r="X307">
        <f t="shared" si="46"/>
        <v>0</v>
      </c>
    </row>
    <row r="308" spans="1:24" ht="15" hidden="1" customHeight="1" x14ac:dyDescent="0.45">
      <c r="A308" s="59"/>
      <c r="B308" s="57">
        <v>1645.92</v>
      </c>
      <c r="C308" s="57">
        <v>1646.115</v>
      </c>
      <c r="D308" s="57">
        <v>43.411238349999998</v>
      </c>
      <c r="E308" s="57">
        <v>52.915931309999998</v>
      </c>
      <c r="F308" s="57">
        <v>231.03</v>
      </c>
      <c r="G308" s="59"/>
      <c r="H308" s="59"/>
      <c r="I308" s="59"/>
      <c r="J308" s="2"/>
      <c r="K308" s="4" t="str">
        <f t="shared" si="40"/>
        <v xml:space="preserve">[52,91593131, </v>
      </c>
      <c r="L308" t="str">
        <f t="shared" si="41"/>
        <v xml:space="preserve">43,41123835], </v>
      </c>
      <c r="N308" s="9" t="str">
        <f t="shared" si="48"/>
        <v>Осевой коллектор</v>
      </c>
      <c r="O308">
        <f t="shared" si="42"/>
        <v>219</v>
      </c>
      <c r="P308">
        <f t="shared" si="43"/>
        <v>10</v>
      </c>
      <c r="Q308" s="9">
        <f t="shared" si="44"/>
        <v>1645.92</v>
      </c>
      <c r="R308" t="e">
        <f>IF(A308=0,#REF!,A308)</f>
        <v>#REF!</v>
      </c>
      <c r="S308" t="str">
        <f t="shared" si="47"/>
        <v>GU54</v>
      </c>
      <c r="T308" s="60" t="str">
        <f t="shared" si="49"/>
        <v>UZN_GU54</v>
      </c>
      <c r="U308" t="e">
        <f>VLOOKUP(T308,структура!$A$2:$B$3697,2,0)</f>
        <v>#N/A</v>
      </c>
      <c r="V308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</v>
      </c>
      <c r="X308" s="1">
        <f t="shared" si="46"/>
        <v>0</v>
      </c>
    </row>
    <row r="309" spans="1:24" ht="15" hidden="1" customHeight="1" x14ac:dyDescent="0.45">
      <c r="A309" s="59"/>
      <c r="B309" s="57">
        <v>1652.39</v>
      </c>
      <c r="C309" s="57">
        <v>1652.6179999999999</v>
      </c>
      <c r="D309" s="57">
        <v>43.411182070000002</v>
      </c>
      <c r="E309" s="57">
        <v>52.915910539999999</v>
      </c>
      <c r="F309" s="57">
        <v>231.63</v>
      </c>
      <c r="G309" s="59"/>
      <c r="H309" s="59"/>
      <c r="I309" s="59"/>
      <c r="J309" s="2"/>
      <c r="K309" s="4" t="str">
        <f t="shared" si="40"/>
        <v xml:space="preserve">[52,91591054, </v>
      </c>
      <c r="L309" t="str">
        <f t="shared" si="41"/>
        <v xml:space="preserve">43,41118207], </v>
      </c>
      <c r="N309" s="9" t="str">
        <f t="shared" si="48"/>
        <v>Осевой коллектор</v>
      </c>
      <c r="O309">
        <f t="shared" si="42"/>
        <v>219</v>
      </c>
      <c r="P309">
        <f t="shared" si="43"/>
        <v>10</v>
      </c>
      <c r="Q309" s="9">
        <f t="shared" si="44"/>
        <v>1652.39</v>
      </c>
      <c r="R309" t="e">
        <f>IF(A309=0,#REF!,A309)</f>
        <v>#REF!</v>
      </c>
      <c r="S309" t="str">
        <f t="shared" si="47"/>
        <v>GU54</v>
      </c>
      <c r="T309" s="60" t="str">
        <f t="shared" si="49"/>
        <v>UZN_GU54</v>
      </c>
      <c r="U309" t="e">
        <f>VLOOKUP(T309,структура!$A$2:$B$3697,2,0)</f>
        <v>#N/A</v>
      </c>
      <c r="V309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</v>
      </c>
      <c r="X309" s="1">
        <f t="shared" si="46"/>
        <v>0</v>
      </c>
    </row>
    <row r="310" spans="1:24" ht="15" hidden="1" customHeight="1" x14ac:dyDescent="0.45">
      <c r="A310" s="58"/>
      <c r="B310" s="57">
        <v>1737.36</v>
      </c>
      <c r="C310" s="57">
        <v>1737.5830000000001</v>
      </c>
      <c r="D310" s="57">
        <v>43.410428709999998</v>
      </c>
      <c r="E310" s="57">
        <v>52.915730119999999</v>
      </c>
      <c r="F310" s="57">
        <v>231.43</v>
      </c>
      <c r="G310" s="58"/>
      <c r="H310" s="58"/>
      <c r="I310" s="58"/>
      <c r="J310" s="2"/>
      <c r="K310" s="4" t="str">
        <f t="shared" si="40"/>
        <v xml:space="preserve">[52,91573012, </v>
      </c>
      <c r="L310" t="str">
        <f t="shared" si="41"/>
        <v xml:space="preserve">43,41042871], </v>
      </c>
      <c r="N310" s="9" t="str">
        <f t="shared" si="48"/>
        <v>Осевой коллектор</v>
      </c>
      <c r="O310">
        <f t="shared" si="42"/>
        <v>219</v>
      </c>
      <c r="P310">
        <f t="shared" si="43"/>
        <v>10</v>
      </c>
      <c r="Q310" s="9">
        <f t="shared" si="44"/>
        <v>1737.36</v>
      </c>
      <c r="R310" t="e">
        <f>IF(A310=0,#REF!,A310)</f>
        <v>#REF!</v>
      </c>
      <c r="S310" t="str">
        <f t="shared" si="47"/>
        <v>GU54</v>
      </c>
      <c r="T310" s="60" t="str">
        <f t="shared" si="49"/>
        <v>UZN_GU54</v>
      </c>
      <c r="U310" t="e">
        <f>VLOOKUP(T310,структура!$A$2:$B$3697,2,0)</f>
        <v>#N/A</v>
      </c>
      <c r="V31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</v>
      </c>
      <c r="X310" s="1">
        <f t="shared" si="46"/>
        <v>0</v>
      </c>
    </row>
    <row r="311" spans="1:24" ht="15" hidden="1" customHeight="1" x14ac:dyDescent="0.45">
      <c r="A311" s="59"/>
      <c r="B311" s="57">
        <v>1762.18</v>
      </c>
      <c r="C311" s="57">
        <v>1762.4059999999999</v>
      </c>
      <c r="D311" s="57">
        <v>43.410208679999997</v>
      </c>
      <c r="E311" s="57">
        <v>52.915677420000002</v>
      </c>
      <c r="F311" s="57">
        <v>230.83</v>
      </c>
      <c r="G311" s="59"/>
      <c r="H311" s="59"/>
      <c r="I311" s="59"/>
      <c r="J311" s="2"/>
      <c r="K311" s="4" t="str">
        <f t="shared" si="40"/>
        <v xml:space="preserve">[52,91567742, </v>
      </c>
      <c r="L311" t="str">
        <f t="shared" si="41"/>
        <v xml:space="preserve">43,41020868], </v>
      </c>
      <c r="N311" s="9" t="str">
        <f t="shared" si="48"/>
        <v>Осевой коллектор</v>
      </c>
      <c r="O311">
        <f t="shared" si="42"/>
        <v>219</v>
      </c>
      <c r="P311">
        <f t="shared" si="43"/>
        <v>10</v>
      </c>
      <c r="Q311" s="9">
        <f t="shared" si="44"/>
        <v>1762.18</v>
      </c>
      <c r="R311" t="e">
        <f>IF(A311=0,#REF!,A311)</f>
        <v>#REF!</v>
      </c>
      <c r="S311" t="str">
        <f t="shared" si="47"/>
        <v>GU54</v>
      </c>
      <c r="T311" s="60" t="str">
        <f t="shared" si="49"/>
        <v>UZN_GU54</v>
      </c>
      <c r="U311" t="e">
        <f>VLOOKUP(T311,структура!$A$2:$B$3697,2,0)</f>
        <v>#N/A</v>
      </c>
      <c r="V31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</v>
      </c>
      <c r="X311" s="1">
        <f t="shared" si="46"/>
        <v>0</v>
      </c>
    </row>
    <row r="312" spans="1:24" ht="15" hidden="1" customHeight="1" x14ac:dyDescent="0.45">
      <c r="A312" s="59"/>
      <c r="B312" s="57">
        <v>1828.8</v>
      </c>
      <c r="C312" s="57">
        <v>1829.0319999999999</v>
      </c>
      <c r="D312" s="57">
        <v>43.409623510000003</v>
      </c>
      <c r="E312" s="57">
        <v>52.915497610000003</v>
      </c>
      <c r="F312" s="57">
        <v>231.21</v>
      </c>
      <c r="G312" s="59"/>
      <c r="H312" s="59"/>
      <c r="I312" s="59"/>
      <c r="J312" s="2"/>
      <c r="K312" s="4" t="str">
        <f t="shared" si="40"/>
        <v xml:space="preserve">[52,91549761, </v>
      </c>
      <c r="L312" t="str">
        <f t="shared" si="41"/>
        <v xml:space="preserve">43,40962351], </v>
      </c>
      <c r="N312" s="9" t="str">
        <f t="shared" si="48"/>
        <v>Осевой коллектор</v>
      </c>
      <c r="O312">
        <f t="shared" si="42"/>
        <v>219</v>
      </c>
      <c r="P312">
        <f t="shared" si="43"/>
        <v>10</v>
      </c>
      <c r="Q312" s="9">
        <f t="shared" si="44"/>
        <v>1828.8</v>
      </c>
      <c r="R312" t="e">
        <f>IF(A312=0,#REF!,A312)</f>
        <v>#REF!</v>
      </c>
      <c r="S312" t="str">
        <f t="shared" si="47"/>
        <v>GU54</v>
      </c>
      <c r="T312" s="60" t="str">
        <f t="shared" si="49"/>
        <v>UZN_GU54</v>
      </c>
      <c r="U312" t="e">
        <f>VLOOKUP(T312,структура!$A$2:$B$3697,2,0)</f>
        <v>#N/A</v>
      </c>
      <c r="V31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</v>
      </c>
      <c r="X312" s="1">
        <f t="shared" si="46"/>
        <v>0</v>
      </c>
    </row>
    <row r="313" spans="1:24" ht="15" hidden="1" customHeight="1" x14ac:dyDescent="0.45">
      <c r="A313" s="58"/>
      <c r="B313" s="57">
        <v>1832.76</v>
      </c>
      <c r="C313" s="57">
        <v>1832.9880000000001</v>
      </c>
      <c r="D313" s="57">
        <v>43.409588759999998</v>
      </c>
      <c r="E313" s="57">
        <v>52.915486940000001</v>
      </c>
      <c r="F313" s="57">
        <v>231.21</v>
      </c>
      <c r="G313" s="58"/>
      <c r="H313" s="58"/>
      <c r="I313" s="58"/>
      <c r="J313" s="2"/>
      <c r="K313" s="4" t="str">
        <f t="shared" si="40"/>
        <v xml:space="preserve">[52,91548694, </v>
      </c>
      <c r="L313" t="str">
        <f t="shared" si="41"/>
        <v xml:space="preserve">43,40958876], </v>
      </c>
      <c r="N313" s="9" t="str">
        <f t="shared" si="48"/>
        <v>Осевой коллектор</v>
      </c>
      <c r="O313">
        <f t="shared" si="42"/>
        <v>219</v>
      </c>
      <c r="P313">
        <f t="shared" si="43"/>
        <v>10</v>
      </c>
      <c r="Q313" s="9">
        <f t="shared" si="44"/>
        <v>1832.76</v>
      </c>
      <c r="R313" t="e">
        <f>IF(A313=0,#REF!,A313)</f>
        <v>#REF!</v>
      </c>
      <c r="S313" t="str">
        <f t="shared" si="47"/>
        <v>GU54</v>
      </c>
      <c r="T313" t="str">
        <f t="shared" si="49"/>
        <v>UZN_GU54</v>
      </c>
      <c r="U313" t="e">
        <f>VLOOKUP(T313,структура!$A$2:$B$3697,2,0)</f>
        <v>#N/A</v>
      </c>
      <c r="V313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</v>
      </c>
      <c r="W313" s="60"/>
      <c r="X313">
        <f t="shared" si="46"/>
        <v>0</v>
      </c>
    </row>
    <row r="314" spans="1:24" ht="15" hidden="1" customHeight="1" x14ac:dyDescent="0.45">
      <c r="A314" s="59"/>
      <c r="B314" s="57">
        <v>1920.24</v>
      </c>
      <c r="C314" s="57">
        <v>1920.473</v>
      </c>
      <c r="D314" s="57">
        <v>43.408828290000002</v>
      </c>
      <c r="E314" s="57">
        <v>52.915206730000001</v>
      </c>
      <c r="F314" s="57">
        <v>231.77</v>
      </c>
      <c r="G314" s="59"/>
      <c r="H314" s="59"/>
      <c r="I314" s="59"/>
      <c r="J314" s="2"/>
      <c r="K314" s="4" t="str">
        <f t="shared" si="40"/>
        <v xml:space="preserve">[52,91520673, </v>
      </c>
      <c r="L314" t="str">
        <f t="shared" si="41"/>
        <v xml:space="preserve">43,40882829], </v>
      </c>
      <c r="N314" s="9" t="str">
        <f t="shared" si="48"/>
        <v>Осевой коллектор</v>
      </c>
      <c r="O314">
        <f t="shared" si="42"/>
        <v>219</v>
      </c>
      <c r="P314">
        <f t="shared" si="43"/>
        <v>10</v>
      </c>
      <c r="Q314" s="9">
        <f t="shared" si="44"/>
        <v>1920.24</v>
      </c>
      <c r="R314" t="e">
        <f>IF(A314=0,#REF!,A314)</f>
        <v>#REF!</v>
      </c>
      <c r="S314" t="str">
        <f t="shared" si="47"/>
        <v>GU54</v>
      </c>
      <c r="T314" s="60" t="str">
        <f t="shared" si="49"/>
        <v>UZN_GU54</v>
      </c>
      <c r="U314" t="e">
        <f>VLOOKUP(T314,структура!$A$2:$B$3697,2,0)</f>
        <v>#N/A</v>
      </c>
      <c r="V314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</v>
      </c>
      <c r="X314" s="1">
        <f t="shared" si="46"/>
        <v>0</v>
      </c>
    </row>
    <row r="315" spans="1:24" ht="15" hidden="1" customHeight="1" x14ac:dyDescent="0.45">
      <c r="A315" s="59"/>
      <c r="B315" s="57">
        <v>2011.68</v>
      </c>
      <c r="C315" s="57">
        <v>2011.914</v>
      </c>
      <c r="D315" s="57">
        <v>43.408033430000003</v>
      </c>
      <c r="E315" s="57">
        <v>52.914913859999999</v>
      </c>
      <c r="F315" s="57">
        <v>231.48</v>
      </c>
      <c r="G315" s="59"/>
      <c r="H315" s="59"/>
      <c r="I315" s="59"/>
      <c r="J315" s="2"/>
      <c r="K315" s="4" t="str">
        <f t="shared" si="40"/>
        <v xml:space="preserve">[52,91491386, </v>
      </c>
      <c r="L315" t="str">
        <f t="shared" si="41"/>
        <v xml:space="preserve">43,40803343], </v>
      </c>
      <c r="N315" s="9" t="str">
        <f t="shared" si="48"/>
        <v>Осевой коллектор</v>
      </c>
      <c r="O315">
        <f t="shared" si="42"/>
        <v>219</v>
      </c>
      <c r="P315">
        <f t="shared" si="43"/>
        <v>10</v>
      </c>
      <c r="Q315" s="9">
        <f t="shared" si="44"/>
        <v>2011.68</v>
      </c>
      <c r="R315" t="e">
        <f>IF(A315=0,#REF!,A315)</f>
        <v>#REF!</v>
      </c>
      <c r="S315" t="str">
        <f t="shared" si="47"/>
        <v>GU54</v>
      </c>
      <c r="T315" s="60" t="str">
        <f t="shared" si="49"/>
        <v>UZN_GU54</v>
      </c>
      <c r="U315" t="e">
        <f>VLOOKUP(T315,структура!$A$2:$B$3697,2,0)</f>
        <v>#N/A</v>
      </c>
      <c r="V315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</v>
      </c>
      <c r="X315" s="1">
        <f t="shared" si="46"/>
        <v>0</v>
      </c>
    </row>
    <row r="316" spans="1:24" ht="15" hidden="1" customHeight="1" x14ac:dyDescent="0.45">
      <c r="A316" s="59"/>
      <c r="B316" s="57">
        <v>2024.74</v>
      </c>
      <c r="C316" s="57">
        <v>2024.97</v>
      </c>
      <c r="D316" s="57">
        <v>43.407919939999999</v>
      </c>
      <c r="E316" s="57">
        <v>52.914872039999999</v>
      </c>
      <c r="F316" s="57">
        <v>231.48</v>
      </c>
      <c r="G316" s="59"/>
      <c r="H316" s="59"/>
      <c r="I316" s="59"/>
      <c r="J316" s="2"/>
      <c r="K316" s="4" t="str">
        <f t="shared" si="40"/>
        <v xml:space="preserve">[52,91487204, </v>
      </c>
      <c r="L316" t="str">
        <f t="shared" si="41"/>
        <v xml:space="preserve">43,40791994], </v>
      </c>
      <c r="N316" s="9" t="str">
        <f t="shared" si="48"/>
        <v>Осевой коллектор</v>
      </c>
      <c r="O316">
        <f t="shared" si="42"/>
        <v>219</v>
      </c>
      <c r="P316">
        <f t="shared" si="43"/>
        <v>10</v>
      </c>
      <c r="Q316" s="9">
        <f t="shared" si="44"/>
        <v>2024.74</v>
      </c>
      <c r="R316" t="e">
        <f>IF(A316=0,#REF!,A316)</f>
        <v>#REF!</v>
      </c>
      <c r="S316" t="str">
        <f t="shared" si="47"/>
        <v>GU54</v>
      </c>
      <c r="T316" s="60" t="str">
        <f t="shared" si="49"/>
        <v>UZN_GU54</v>
      </c>
      <c r="U316" t="e">
        <f>VLOOKUP(T316,структура!$A$2:$B$3697,2,0)</f>
        <v>#N/A</v>
      </c>
      <c r="V316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</v>
      </c>
      <c r="X316" s="1">
        <f t="shared" si="46"/>
        <v>0</v>
      </c>
    </row>
    <row r="317" spans="1:24" ht="15" hidden="1" customHeight="1" x14ac:dyDescent="0.45">
      <c r="A317" s="59"/>
      <c r="B317" s="57">
        <v>2094.5</v>
      </c>
      <c r="C317" s="57">
        <v>2094.7350000000001</v>
      </c>
      <c r="D317" s="57">
        <v>43.407303280000001</v>
      </c>
      <c r="E317" s="57">
        <v>52.914709510000002</v>
      </c>
      <c r="F317" s="57">
        <v>231.48</v>
      </c>
      <c r="G317" s="59"/>
      <c r="H317" s="59"/>
      <c r="I317" s="59"/>
      <c r="J317" s="2"/>
      <c r="K317" s="4" t="str">
        <f t="shared" si="40"/>
        <v xml:space="preserve">[52,91470951, </v>
      </c>
      <c r="L317" t="str">
        <f t="shared" si="41"/>
        <v xml:space="preserve">43,40730328], </v>
      </c>
      <c r="N317" s="9" t="str">
        <f t="shared" si="48"/>
        <v>Осевой коллектор</v>
      </c>
      <c r="O317">
        <f t="shared" si="42"/>
        <v>219</v>
      </c>
      <c r="P317">
        <f t="shared" si="43"/>
        <v>10</v>
      </c>
      <c r="Q317" s="9">
        <f t="shared" si="44"/>
        <v>2094.5</v>
      </c>
      <c r="R317" t="e">
        <f>IF(A317=0,#REF!,A317)</f>
        <v>#REF!</v>
      </c>
      <c r="S317" t="str">
        <f t="shared" si="47"/>
        <v>GU54</v>
      </c>
      <c r="T317" t="str">
        <f t="shared" si="49"/>
        <v>UZN_GU54</v>
      </c>
      <c r="U317" t="e">
        <f>VLOOKUP(T317,структура!$A$2:$B$3697,2,0)</f>
        <v>#N/A</v>
      </c>
      <c r="V317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</v>
      </c>
      <c r="X317">
        <f t="shared" si="46"/>
        <v>0</v>
      </c>
    </row>
    <row r="318" spans="1:24" ht="15" hidden="1" customHeight="1" x14ac:dyDescent="0.45">
      <c r="A318" s="59"/>
      <c r="B318" s="57">
        <v>2103.12</v>
      </c>
      <c r="C318" s="57">
        <v>2103.3539999999998</v>
      </c>
      <c r="D318" s="57">
        <v>43.4072271</v>
      </c>
      <c r="E318" s="57">
        <v>52.914689430000003</v>
      </c>
      <c r="F318" s="57">
        <v>231.48</v>
      </c>
      <c r="G318" s="59"/>
      <c r="H318" s="59"/>
      <c r="I318" s="59"/>
      <c r="J318" s="2"/>
      <c r="K318" s="4" t="str">
        <f t="shared" si="40"/>
        <v xml:space="preserve">[52,91468943, </v>
      </c>
      <c r="L318" t="str">
        <f t="shared" si="41"/>
        <v xml:space="preserve">43,4072271], </v>
      </c>
      <c r="N318" s="9" t="str">
        <f t="shared" si="48"/>
        <v>Осевой коллектор</v>
      </c>
      <c r="O318">
        <f t="shared" si="42"/>
        <v>219</v>
      </c>
      <c r="P318">
        <f t="shared" si="43"/>
        <v>10</v>
      </c>
      <c r="Q318" s="9">
        <f t="shared" si="44"/>
        <v>2103.12</v>
      </c>
      <c r="R318" t="e">
        <f>IF(A318=0,#REF!,A318)</f>
        <v>#REF!</v>
      </c>
      <c r="S318" t="str">
        <f t="shared" si="47"/>
        <v>GU54</v>
      </c>
      <c r="T318" s="60" t="str">
        <f t="shared" si="49"/>
        <v>UZN_GU54</v>
      </c>
      <c r="U318" t="e">
        <f>VLOOKUP(T318,структура!$A$2:$B$3697,2,0)</f>
        <v>#N/A</v>
      </c>
      <c r="V318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</v>
      </c>
      <c r="W318" s="60"/>
      <c r="X318" s="1">
        <f t="shared" si="46"/>
        <v>0</v>
      </c>
    </row>
    <row r="319" spans="1:24" ht="15" hidden="1" customHeight="1" x14ac:dyDescent="0.45">
      <c r="A319" s="59"/>
      <c r="B319" s="57">
        <v>2194.56</v>
      </c>
      <c r="C319" s="57">
        <v>2194.7939999999999</v>
      </c>
      <c r="D319" s="57">
        <v>43.406418840000001</v>
      </c>
      <c r="E319" s="57">
        <v>52.914476409999999</v>
      </c>
      <c r="F319" s="57">
        <v>231.68</v>
      </c>
      <c r="G319" s="59"/>
      <c r="H319" s="59"/>
      <c r="I319" s="59"/>
      <c r="J319" s="2"/>
      <c r="K319" s="4" t="str">
        <f t="shared" si="40"/>
        <v xml:space="preserve">[52,91447641, </v>
      </c>
      <c r="L319" t="str">
        <f t="shared" si="41"/>
        <v xml:space="preserve">43,40641884], </v>
      </c>
      <c r="N319" s="9" t="str">
        <f t="shared" si="48"/>
        <v>Осевой коллектор</v>
      </c>
      <c r="O319">
        <f t="shared" si="42"/>
        <v>219</v>
      </c>
      <c r="P319">
        <f t="shared" si="43"/>
        <v>10</v>
      </c>
      <c r="Q319" s="9">
        <f t="shared" si="44"/>
        <v>2194.56</v>
      </c>
      <c r="R319" t="e">
        <f>IF(A319=0,#REF!,A319)</f>
        <v>#REF!</v>
      </c>
      <c r="S319" t="str">
        <f t="shared" si="47"/>
        <v>GU54</v>
      </c>
      <c r="T319" t="str">
        <f t="shared" si="49"/>
        <v>UZN_GU54</v>
      </c>
      <c r="U319" t="e">
        <f>VLOOKUP(T319,структура!$A$2:$B$3697,2,0)</f>
        <v>#N/A</v>
      </c>
      <c r="V319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</v>
      </c>
      <c r="W319" s="60"/>
      <c r="X319">
        <f t="shared" si="46"/>
        <v>0</v>
      </c>
    </row>
    <row r="320" spans="1:24" ht="15" hidden="1" customHeight="1" x14ac:dyDescent="0.45">
      <c r="A320" s="59"/>
      <c r="B320" s="57">
        <v>2233.0700000000002</v>
      </c>
      <c r="C320" s="57">
        <v>2233.335</v>
      </c>
      <c r="D320" s="57">
        <v>43.406078409999999</v>
      </c>
      <c r="E320" s="57">
        <v>52.914386690000001</v>
      </c>
      <c r="F320" s="57">
        <v>230.25</v>
      </c>
      <c r="G320" s="59"/>
      <c r="H320" s="59"/>
      <c r="I320" s="59"/>
      <c r="J320" s="2"/>
      <c r="K320" s="4" t="str">
        <f t="shared" si="40"/>
        <v xml:space="preserve">[52,91438669, </v>
      </c>
      <c r="L320" t="str">
        <f t="shared" si="41"/>
        <v xml:space="preserve">43,40607841], </v>
      </c>
      <c r="N320" s="9" t="str">
        <f t="shared" si="48"/>
        <v>Осевой коллектор</v>
      </c>
      <c r="O320">
        <f t="shared" si="42"/>
        <v>219</v>
      </c>
      <c r="P320">
        <f t="shared" si="43"/>
        <v>10</v>
      </c>
      <c r="Q320" s="9">
        <f t="shared" si="44"/>
        <v>2233.0700000000002</v>
      </c>
      <c r="R320" t="e">
        <f>IF(A320=0,#REF!,A320)</f>
        <v>#REF!</v>
      </c>
      <c r="S320" t="str">
        <f t="shared" si="47"/>
        <v>GU54</v>
      </c>
      <c r="T320" s="60" t="str">
        <f t="shared" si="49"/>
        <v>UZN_GU54</v>
      </c>
      <c r="U320" t="e">
        <f>VLOOKUP(T320,структура!$A$2:$B$3697,2,0)</f>
        <v>#N/A</v>
      </c>
      <c r="V32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</v>
      </c>
      <c r="X320" s="1">
        <f t="shared" si="46"/>
        <v>0</v>
      </c>
    </row>
    <row r="321" spans="1:24" ht="15" hidden="1" customHeight="1" x14ac:dyDescent="0.45">
      <c r="A321" s="59"/>
      <c r="B321" s="57">
        <v>2286</v>
      </c>
      <c r="C321" s="57">
        <v>2286.261</v>
      </c>
      <c r="D321" s="57">
        <v>43.4056079</v>
      </c>
      <c r="E321" s="57">
        <v>52.914284430000002</v>
      </c>
      <c r="F321" s="57">
        <v>230.45</v>
      </c>
      <c r="G321" s="59"/>
      <c r="H321" s="59"/>
      <c r="I321" s="59"/>
      <c r="J321" s="2"/>
      <c r="K321" s="4" t="str">
        <f t="shared" si="40"/>
        <v xml:space="preserve">[52,91428443, </v>
      </c>
      <c r="L321" t="str">
        <f t="shared" si="41"/>
        <v xml:space="preserve">43,4056079], </v>
      </c>
      <c r="N321" s="9" t="str">
        <f t="shared" si="48"/>
        <v>Осевой коллектор</v>
      </c>
      <c r="O321">
        <f t="shared" si="42"/>
        <v>219</v>
      </c>
      <c r="P321">
        <f t="shared" si="43"/>
        <v>10</v>
      </c>
      <c r="Q321" s="9">
        <f t="shared" si="44"/>
        <v>2286</v>
      </c>
      <c r="R321" t="e">
        <f>IF(A321=0,#REF!,A321)</f>
        <v>#REF!</v>
      </c>
      <c r="S321" t="str">
        <f t="shared" si="47"/>
        <v>GU54</v>
      </c>
      <c r="T321" s="60" t="str">
        <f t="shared" si="49"/>
        <v>UZN_GU54</v>
      </c>
      <c r="U321" t="e">
        <f>VLOOKUP(T321,структура!$A$2:$B$3697,2,0)</f>
        <v>#N/A</v>
      </c>
      <c r="V32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</v>
      </c>
      <c r="X321" s="1">
        <f t="shared" si="46"/>
        <v>0</v>
      </c>
    </row>
    <row r="322" spans="1:24" ht="15" hidden="1" customHeight="1" x14ac:dyDescent="0.45">
      <c r="A322" s="59"/>
      <c r="B322" s="57">
        <v>2306.59</v>
      </c>
      <c r="C322" s="57">
        <v>2306.864</v>
      </c>
      <c r="D322" s="57">
        <v>43.405424879999998</v>
      </c>
      <c r="E322" s="57">
        <v>52.914244660000001</v>
      </c>
      <c r="F322" s="57">
        <v>231.25</v>
      </c>
      <c r="G322" s="59"/>
      <c r="H322" s="59"/>
      <c r="I322" s="59"/>
      <c r="J322" s="2"/>
      <c r="K322" s="4" t="str">
        <f t="shared" si="40"/>
        <v xml:space="preserve">[52,91424466, </v>
      </c>
      <c r="L322" t="str">
        <f t="shared" si="41"/>
        <v xml:space="preserve">43,40542488], </v>
      </c>
      <c r="N322" s="9" t="str">
        <f t="shared" si="48"/>
        <v>Осевой коллектор</v>
      </c>
      <c r="O322">
        <f t="shared" si="42"/>
        <v>219</v>
      </c>
      <c r="P322">
        <f t="shared" si="43"/>
        <v>10</v>
      </c>
      <c r="Q322" s="9">
        <f t="shared" si="44"/>
        <v>2306.59</v>
      </c>
      <c r="R322" t="e">
        <f>IF(A322=0,#REF!,A322)</f>
        <v>#REF!</v>
      </c>
      <c r="S322" t="str">
        <f t="shared" si="47"/>
        <v>GU54</v>
      </c>
      <c r="T322" s="60" t="str">
        <f t="shared" si="49"/>
        <v>UZN_GU54</v>
      </c>
      <c r="U322" t="e">
        <f>VLOOKUP(T322,структура!$A$2:$B$3697,2,0)</f>
        <v>#N/A</v>
      </c>
      <c r="V32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[52,91424466, 43,40542488], </v>
      </c>
      <c r="X322" s="1">
        <f t="shared" si="46"/>
        <v>0</v>
      </c>
    </row>
    <row r="323" spans="1:24" ht="15" hidden="1" customHeight="1" x14ac:dyDescent="0.45">
      <c r="A323" s="59"/>
      <c r="B323" s="57">
        <v>2366.1</v>
      </c>
      <c r="C323" s="57">
        <v>2366.3760000000002</v>
      </c>
      <c r="D323" s="57">
        <v>43.404902919999998</v>
      </c>
      <c r="E323" s="57">
        <v>52.914079780000002</v>
      </c>
      <c r="F323" s="57">
        <v>230.65</v>
      </c>
      <c r="G323" s="59"/>
      <c r="H323" s="59"/>
      <c r="I323" s="59"/>
      <c r="J323" s="2"/>
      <c r="K323" s="4" t="str">
        <f t="shared" ref="K323:K386" si="50">IF(B323=0,"[["&amp;E323:E323&amp;", ","["&amp;E323&amp;", ")</f>
        <v xml:space="preserve">[52,91407978, </v>
      </c>
      <c r="L323" t="str">
        <f t="shared" ref="L323:L386" si="51">IF(B324=0,D323&amp;"]]",D323&amp;"], ")</f>
        <v xml:space="preserve">43,40490292], </v>
      </c>
      <c r="N323" s="9" t="str">
        <f t="shared" si="48"/>
        <v>Осевой коллектор</v>
      </c>
      <c r="O323">
        <f t="shared" ref="O323:O386" si="52">IF(G323=0,O322,G323+H323*2)</f>
        <v>219</v>
      </c>
      <c r="P323">
        <f t="shared" ref="P323:P386" si="53">IF(H323=0,P322,H323)</f>
        <v>10</v>
      </c>
      <c r="Q323" s="9">
        <f t="shared" ref="Q323:Q386" si="54">B323</f>
        <v>2366.1</v>
      </c>
      <c r="R323" t="e">
        <f>IF(A323=0,#REF!,A323)</f>
        <v>#REF!</v>
      </c>
      <c r="S323" t="str">
        <f t="shared" si="47"/>
        <v>GU54</v>
      </c>
      <c r="T323" t="str">
        <f t="shared" si="49"/>
        <v>UZN_GU54</v>
      </c>
      <c r="U323" t="e">
        <f>VLOOKUP(T323,структура!$A$2:$B$3697,2,0)</f>
        <v>#N/A</v>
      </c>
      <c r="V323" t="str">
        <f t="shared" ref="V323:V386" si="55">CONCATENATE(IF(B323&lt;&gt;0,V322,""),K323,L323)</f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[52,91424466, 43,40542488], [52,91407978, 43,40490292], </v>
      </c>
      <c r="X323">
        <f t="shared" ref="X323:X386" si="56">IF(B324=0,1,0)</f>
        <v>0</v>
      </c>
    </row>
    <row r="324" spans="1:24" ht="15" hidden="1" customHeight="1" x14ac:dyDescent="0.45">
      <c r="A324" s="59"/>
      <c r="B324" s="57">
        <v>2377.44</v>
      </c>
      <c r="C324" s="57">
        <v>2377.7190000000001</v>
      </c>
      <c r="D324" s="57">
        <v>43.404808029999998</v>
      </c>
      <c r="E324" s="57">
        <v>52.914028080000001</v>
      </c>
      <c r="F324" s="57">
        <v>230.65</v>
      </c>
      <c r="G324" s="59"/>
      <c r="H324" s="59"/>
      <c r="I324" s="59"/>
      <c r="J324" s="2"/>
      <c r="K324" s="4" t="str">
        <f t="shared" si="50"/>
        <v xml:space="preserve">[52,91402808, </v>
      </c>
      <c r="L324" t="str">
        <f t="shared" si="51"/>
        <v xml:space="preserve">43,40480803], </v>
      </c>
      <c r="N324" s="9" t="str">
        <f t="shared" si="48"/>
        <v>Осевой коллектор</v>
      </c>
      <c r="O324">
        <f t="shared" si="52"/>
        <v>219</v>
      </c>
      <c r="P324">
        <f t="shared" si="53"/>
        <v>10</v>
      </c>
      <c r="Q324" s="9">
        <f t="shared" si="54"/>
        <v>2377.44</v>
      </c>
      <c r="R324" t="e">
        <f>IF(A324=0,#REF!,A324)</f>
        <v>#REF!</v>
      </c>
      <c r="S324" t="str">
        <f t="shared" ref="S324:S387" si="57">IF(A324&lt;&gt;0,A324,S323)</f>
        <v>GU54</v>
      </c>
      <c r="T324" s="60" t="str">
        <f t="shared" si="49"/>
        <v>UZN_GU54</v>
      </c>
      <c r="U324" t="e">
        <f>VLOOKUP(T324,структура!$A$2:$B$3697,2,0)</f>
        <v>#N/A</v>
      </c>
      <c r="V324" t="str">
        <f t="shared" si="5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[52,91424466, 43,40542488], [52,91407978, 43,40490292], [52,91402808, 43,40480803], </v>
      </c>
      <c r="W324" s="60"/>
      <c r="X324" s="1">
        <f t="shared" si="56"/>
        <v>0</v>
      </c>
    </row>
    <row r="325" spans="1:24" ht="15" customHeight="1" x14ac:dyDescent="0.45">
      <c r="A325" s="59"/>
      <c r="B325" s="57">
        <v>2424.7600000000002</v>
      </c>
      <c r="C325" s="57">
        <v>2425.06</v>
      </c>
      <c r="D325" s="57">
        <v>43.404412180000001</v>
      </c>
      <c r="E325" s="57">
        <v>52.91381243</v>
      </c>
      <c r="F325" s="57">
        <v>232.02</v>
      </c>
      <c r="G325" s="59"/>
      <c r="H325" s="59"/>
      <c r="I325" s="59"/>
      <c r="J325" s="2"/>
      <c r="K325" s="4" t="str">
        <f t="shared" si="50"/>
        <v xml:space="preserve">[52,91381243, </v>
      </c>
      <c r="L325" t="str">
        <f t="shared" si="51"/>
        <v>43,40441218]]</v>
      </c>
      <c r="N325" s="9" t="str">
        <f t="shared" si="48"/>
        <v>Осевой коллектор</v>
      </c>
      <c r="O325">
        <f t="shared" si="52"/>
        <v>219</v>
      </c>
      <c r="P325">
        <f t="shared" si="53"/>
        <v>10</v>
      </c>
      <c r="Q325" s="9">
        <f t="shared" si="54"/>
        <v>2424.7600000000002</v>
      </c>
      <c r="R325" t="e">
        <f>IF(A325=0,#REF!,A325)</f>
        <v>#REF!</v>
      </c>
      <c r="S325" t="str">
        <f t="shared" si="57"/>
        <v>GU54</v>
      </c>
      <c r="T325" t="str">
        <f t="shared" si="49"/>
        <v>UZN_GU54</v>
      </c>
      <c r="U325" t="e">
        <f>VLOOKUP(T325,структура!$A$2:$B$3697,2,0)</f>
        <v>#N/A</v>
      </c>
      <c r="V325" t="str">
        <f t="shared" si="55"/>
        <v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[52,91424466, 43,40542488], [52,91407978, 43,40490292], [52,91402808, 43,40480803], [52,91381243, 43,40441218]]</v>
      </c>
      <c r="W325" s="60"/>
      <c r="X325">
        <f t="shared" si="56"/>
        <v>1</v>
      </c>
    </row>
    <row r="326" spans="1:24" ht="15" hidden="1" customHeight="1" x14ac:dyDescent="0.45">
      <c r="A326" s="58" t="s">
        <v>4428</v>
      </c>
      <c r="B326" s="57">
        <v>0</v>
      </c>
      <c r="C326" s="57">
        <v>0</v>
      </c>
      <c r="D326" s="57">
        <v>43.400609490000001</v>
      </c>
      <c r="E326" s="57">
        <v>52.907395960000002</v>
      </c>
      <c r="F326" s="57">
        <v>230.18</v>
      </c>
      <c r="G326" s="58">
        <v>199</v>
      </c>
      <c r="H326" s="58">
        <v>10</v>
      </c>
      <c r="I326" s="58">
        <v>0.2</v>
      </c>
      <c r="J326" s="2"/>
      <c r="K326" s="4" t="str">
        <f t="shared" si="50"/>
        <v xml:space="preserve">[[52,90739596, </v>
      </c>
      <c r="L326" t="str">
        <f t="shared" si="51"/>
        <v xml:space="preserve">43,40060949], </v>
      </c>
      <c r="N326" s="9" t="str">
        <f t="shared" si="48"/>
        <v>Осевой коллектор</v>
      </c>
      <c r="O326">
        <f t="shared" si="52"/>
        <v>219</v>
      </c>
      <c r="P326">
        <f t="shared" si="53"/>
        <v>10</v>
      </c>
      <c r="Q326" s="9">
        <f t="shared" si="54"/>
        <v>0</v>
      </c>
      <c r="R326" t="str">
        <f>IF(A326=0,#REF!,A326)</f>
        <v>GU55</v>
      </c>
      <c r="S326" t="str">
        <f t="shared" si="57"/>
        <v>GU55</v>
      </c>
      <c r="T326" s="60" t="str">
        <f t="shared" si="49"/>
        <v>UZN_GU55</v>
      </c>
      <c r="U326" t="e">
        <f>VLOOKUP(T326,структура!$A$2:$B$3697,2,0)</f>
        <v>#N/A</v>
      </c>
      <c r="V326" t="str">
        <f t="shared" si="55"/>
        <v xml:space="preserve">[[52,90739596, 43,40060949], </v>
      </c>
      <c r="X326" s="1">
        <f t="shared" si="56"/>
        <v>0</v>
      </c>
    </row>
    <row r="327" spans="1:24" ht="15" hidden="1" customHeight="1" x14ac:dyDescent="0.45">
      <c r="A327" s="59"/>
      <c r="B327" s="57">
        <v>21.06</v>
      </c>
      <c r="C327" s="57">
        <v>21.056429999999999</v>
      </c>
      <c r="D327" s="57">
        <v>43.400420089999997</v>
      </c>
      <c r="E327" s="57">
        <v>52.907386780000003</v>
      </c>
      <c r="F327" s="57">
        <v>229.98</v>
      </c>
      <c r="G327" s="59"/>
      <c r="H327" s="59"/>
      <c r="I327" s="59"/>
      <c r="J327" s="2"/>
      <c r="K327" s="4" t="str">
        <f t="shared" si="50"/>
        <v xml:space="preserve">[52,90738678, </v>
      </c>
      <c r="L327" t="str">
        <f t="shared" si="51"/>
        <v xml:space="preserve">43,40042009], </v>
      </c>
      <c r="N327" s="9" t="str">
        <f t="shared" ref="N327:N390" si="58">N326</f>
        <v>Осевой коллектор</v>
      </c>
      <c r="O327">
        <f t="shared" si="52"/>
        <v>219</v>
      </c>
      <c r="P327">
        <f t="shared" si="53"/>
        <v>10</v>
      </c>
      <c r="Q327" s="9">
        <f t="shared" si="54"/>
        <v>21.06</v>
      </c>
      <c r="R327" t="e">
        <f>IF(A327=0,#REF!,A327)</f>
        <v>#REF!</v>
      </c>
      <c r="S327" t="str">
        <f t="shared" si="57"/>
        <v>GU55</v>
      </c>
      <c r="T327" s="60" t="str">
        <f t="shared" ref="T327:T390" si="59">"UZN_"&amp;S327</f>
        <v>UZN_GU55</v>
      </c>
      <c r="U327" t="e">
        <f>VLOOKUP(T327,структура!$A$2:$B$3697,2,0)</f>
        <v>#N/A</v>
      </c>
      <c r="V327" t="str">
        <f t="shared" si="55"/>
        <v xml:space="preserve">[[52,90739596, 43,40060949], [52,90738678, 43,40042009], </v>
      </c>
      <c r="X327" s="1">
        <f t="shared" si="56"/>
        <v>0</v>
      </c>
    </row>
    <row r="328" spans="1:24" ht="15" hidden="1" customHeight="1" x14ac:dyDescent="0.45">
      <c r="A328" s="59"/>
      <c r="B328" s="57">
        <v>36.020000000000003</v>
      </c>
      <c r="C328" s="57">
        <v>36.020859999999999</v>
      </c>
      <c r="D328" s="57">
        <v>43.400360020000001</v>
      </c>
      <c r="E328" s="57">
        <v>52.907552099999997</v>
      </c>
      <c r="F328" s="57">
        <v>230.18</v>
      </c>
      <c r="G328" s="59"/>
      <c r="H328" s="59"/>
      <c r="I328" s="59"/>
      <c r="J328" s="2"/>
      <c r="K328" s="4" t="str">
        <f t="shared" si="50"/>
        <v xml:space="preserve">[52,9075521, </v>
      </c>
      <c r="L328" t="str">
        <f t="shared" si="51"/>
        <v xml:space="preserve">43,40036002], </v>
      </c>
      <c r="N328" s="9" t="str">
        <f t="shared" si="58"/>
        <v>Осевой коллектор</v>
      </c>
      <c r="O328">
        <f t="shared" si="52"/>
        <v>219</v>
      </c>
      <c r="P328">
        <f t="shared" si="53"/>
        <v>10</v>
      </c>
      <c r="Q328" s="9">
        <f t="shared" si="54"/>
        <v>36.020000000000003</v>
      </c>
      <c r="R328" t="e">
        <f>IF(A328=0,#REF!,A328)</f>
        <v>#REF!</v>
      </c>
      <c r="S328" t="str">
        <f t="shared" si="57"/>
        <v>GU55</v>
      </c>
      <c r="T328" s="60" t="str">
        <f t="shared" si="59"/>
        <v>UZN_GU55</v>
      </c>
      <c r="U328" t="e">
        <f>VLOOKUP(T328,структура!$A$2:$B$3697,2,0)</f>
        <v>#N/A</v>
      </c>
      <c r="V328" t="str">
        <f t="shared" si="55"/>
        <v xml:space="preserve">[[52,90739596, 43,40060949], [52,90738678, 43,40042009], [52,9075521, 43,40036002], </v>
      </c>
      <c r="X328" s="1">
        <f t="shared" si="56"/>
        <v>0</v>
      </c>
    </row>
    <row r="329" spans="1:24" ht="15" hidden="1" customHeight="1" x14ac:dyDescent="0.45">
      <c r="A329" s="59"/>
      <c r="B329" s="57">
        <v>48.94</v>
      </c>
      <c r="C329" s="57">
        <v>48.951540000000001</v>
      </c>
      <c r="D329" s="57">
        <v>43.40030814</v>
      </c>
      <c r="E329" s="57">
        <v>52.907694900000003</v>
      </c>
      <c r="F329" s="57">
        <v>230.58</v>
      </c>
      <c r="G329" s="59"/>
      <c r="H329" s="59"/>
      <c r="I329" s="59"/>
      <c r="J329" s="2"/>
      <c r="K329" s="4" t="str">
        <f t="shared" si="50"/>
        <v xml:space="preserve">[52,9076949, </v>
      </c>
      <c r="L329" t="str">
        <f t="shared" si="51"/>
        <v xml:space="preserve">43,40030814], </v>
      </c>
      <c r="N329" s="9" t="str">
        <f t="shared" si="58"/>
        <v>Осевой коллектор</v>
      </c>
      <c r="O329">
        <f t="shared" si="52"/>
        <v>219</v>
      </c>
      <c r="P329">
        <f t="shared" si="53"/>
        <v>10</v>
      </c>
      <c r="Q329" s="9">
        <f t="shared" si="54"/>
        <v>48.94</v>
      </c>
      <c r="R329" t="e">
        <f>IF(A329=0,#REF!,A329)</f>
        <v>#REF!</v>
      </c>
      <c r="S329" t="str">
        <f t="shared" si="57"/>
        <v>GU55</v>
      </c>
      <c r="T329" t="str">
        <f t="shared" si="59"/>
        <v>UZN_GU55</v>
      </c>
      <c r="U329" t="e">
        <f>VLOOKUP(T329,структура!$A$2:$B$3697,2,0)</f>
        <v>#N/A</v>
      </c>
      <c r="V329" t="str">
        <f t="shared" si="55"/>
        <v xml:space="preserve">[[52,90739596, 43,40060949], [52,90738678, 43,40042009], [52,9075521, 43,40036002], [52,9076949, 43,40030814], </v>
      </c>
      <c r="X329">
        <f t="shared" si="56"/>
        <v>0</v>
      </c>
    </row>
    <row r="330" spans="1:24" ht="15" hidden="1" customHeight="1" x14ac:dyDescent="0.45">
      <c r="A330" s="59"/>
      <c r="B330" s="57">
        <v>68.61</v>
      </c>
      <c r="C330" s="57">
        <v>68.622640000000004</v>
      </c>
      <c r="D330" s="57">
        <v>43.40026357</v>
      </c>
      <c r="E330" s="57">
        <v>52.907929889999998</v>
      </c>
      <c r="F330" s="57">
        <v>230.38</v>
      </c>
      <c r="G330" s="59"/>
      <c r="H330" s="59"/>
      <c r="I330" s="59"/>
      <c r="J330" s="2"/>
      <c r="K330" s="4" t="str">
        <f t="shared" si="50"/>
        <v xml:space="preserve">[52,90792989, </v>
      </c>
      <c r="L330" t="str">
        <f t="shared" si="51"/>
        <v xml:space="preserve">43,40026357], </v>
      </c>
      <c r="N330" s="9" t="str">
        <f t="shared" si="58"/>
        <v>Осевой коллектор</v>
      </c>
      <c r="O330">
        <f t="shared" si="52"/>
        <v>219</v>
      </c>
      <c r="P330">
        <f t="shared" si="53"/>
        <v>10</v>
      </c>
      <c r="Q330" s="9">
        <f t="shared" si="54"/>
        <v>68.61</v>
      </c>
      <c r="R330" t="e">
        <f>IF(A330=0,#REF!,A330)</f>
        <v>#REF!</v>
      </c>
      <c r="S330" t="str">
        <f t="shared" si="57"/>
        <v>GU55</v>
      </c>
      <c r="T330" s="60" t="str">
        <f t="shared" si="59"/>
        <v>UZN_GU55</v>
      </c>
      <c r="U330" t="e">
        <f>VLOOKUP(T330,структура!$A$2:$B$3697,2,0)</f>
        <v>#N/A</v>
      </c>
      <c r="V330" t="str">
        <f t="shared" si="55"/>
        <v xml:space="preserve">[[52,90739596, 43,40060949], [52,90738678, 43,40042009], [52,9075521, 43,40036002], [52,9076949, 43,40030814], [52,90792989, 43,40026357], </v>
      </c>
      <c r="W330" s="60"/>
      <c r="X330" s="1">
        <f t="shared" si="56"/>
        <v>0</v>
      </c>
    </row>
    <row r="331" spans="1:24" s="15" customFormat="1" ht="15" hidden="1" customHeight="1" x14ac:dyDescent="0.45">
      <c r="A331" s="59"/>
      <c r="B331" s="57">
        <v>91.44</v>
      </c>
      <c r="C331" s="57">
        <v>91.457380000000001</v>
      </c>
      <c r="D331" s="57">
        <v>43.400426469999999</v>
      </c>
      <c r="E331" s="57">
        <v>52.908101619999997</v>
      </c>
      <c r="F331" s="57">
        <v>230.98</v>
      </c>
      <c r="G331" s="59"/>
      <c r="H331" s="59"/>
      <c r="I331" s="59"/>
      <c r="J331" s="13"/>
      <c r="K331" s="4" t="str">
        <f t="shared" si="50"/>
        <v xml:space="preserve">[52,90810162, </v>
      </c>
      <c r="L331" t="str">
        <f t="shared" si="51"/>
        <v xml:space="preserve">43,40042647], </v>
      </c>
      <c r="M331"/>
      <c r="N331" s="9" t="str">
        <f t="shared" si="58"/>
        <v>Осевой коллектор</v>
      </c>
      <c r="O331">
        <f t="shared" si="52"/>
        <v>219</v>
      </c>
      <c r="P331">
        <f t="shared" si="53"/>
        <v>10</v>
      </c>
      <c r="Q331" s="9">
        <f t="shared" si="54"/>
        <v>91.44</v>
      </c>
      <c r="R331" t="e">
        <f>IF(A331=0,#REF!,A331)</f>
        <v>#REF!</v>
      </c>
      <c r="S331" t="str">
        <f t="shared" si="57"/>
        <v>GU55</v>
      </c>
      <c r="T331" t="str">
        <f t="shared" si="59"/>
        <v>UZN_GU55</v>
      </c>
      <c r="U331" t="e">
        <f>VLOOKUP(T331,структура!$A$2:$B$3697,2,0)</f>
        <v>#N/A</v>
      </c>
      <c r="V331" t="str">
        <f t="shared" si="55"/>
        <v xml:space="preserve">[[52,90739596, 43,40060949], [52,90738678, 43,40042009], [52,9075521, 43,40036002], [52,9076949, 43,40030814], [52,90792989, 43,40026357], [52,90810162, 43,40042647], </v>
      </c>
      <c r="W331" s="60"/>
      <c r="X331">
        <f t="shared" si="56"/>
        <v>0</v>
      </c>
    </row>
    <row r="332" spans="1:24" ht="15" hidden="1" customHeight="1" x14ac:dyDescent="0.45">
      <c r="A332" s="59"/>
      <c r="B332" s="57">
        <v>106.77</v>
      </c>
      <c r="C332" s="57">
        <v>106.79640000000001</v>
      </c>
      <c r="D332" s="57">
        <v>43.40053589</v>
      </c>
      <c r="E332" s="57">
        <v>52.90821699</v>
      </c>
      <c r="F332" s="57">
        <v>231.38</v>
      </c>
      <c r="G332" s="59"/>
      <c r="H332" s="59"/>
      <c r="I332" s="59"/>
      <c r="J332" s="2"/>
      <c r="K332" s="4" t="str">
        <f t="shared" si="50"/>
        <v xml:space="preserve">[52,90821699, </v>
      </c>
      <c r="L332" t="str">
        <f t="shared" si="51"/>
        <v xml:space="preserve">43,40053589], </v>
      </c>
      <c r="N332" s="9" t="str">
        <f t="shared" si="58"/>
        <v>Осевой коллектор</v>
      </c>
      <c r="O332">
        <f t="shared" si="52"/>
        <v>219</v>
      </c>
      <c r="P332">
        <f t="shared" si="53"/>
        <v>10</v>
      </c>
      <c r="Q332" s="9">
        <f t="shared" si="54"/>
        <v>106.77</v>
      </c>
      <c r="R332" t="e">
        <f>IF(A332=0,#REF!,A332)</f>
        <v>#REF!</v>
      </c>
      <c r="S332" t="str">
        <f t="shared" si="57"/>
        <v>GU55</v>
      </c>
      <c r="T332" s="60" t="str">
        <f t="shared" si="59"/>
        <v>UZN_GU55</v>
      </c>
      <c r="U332" t="e">
        <f>VLOOKUP(T332,структура!$A$2:$B$3697,2,0)</f>
        <v>#N/A</v>
      </c>
      <c r="V332" t="str">
        <f t="shared" si="55"/>
        <v xml:space="preserve">[[52,90739596, 43,40060949], [52,90738678, 43,40042009], [52,9075521, 43,40036002], [52,9076949, 43,40030814], [52,90792989, 43,40026357], [52,90810162, 43,40042647], [52,90821699, 43,40053589], </v>
      </c>
      <c r="X332" s="1">
        <f t="shared" si="56"/>
        <v>0</v>
      </c>
    </row>
    <row r="333" spans="1:24" ht="15" hidden="1" customHeight="1" x14ac:dyDescent="0.45">
      <c r="A333" s="59"/>
      <c r="B333" s="57">
        <v>163.38</v>
      </c>
      <c r="C333" s="57">
        <v>163.40360000000001</v>
      </c>
      <c r="D333" s="57">
        <v>43.400606009999997</v>
      </c>
      <c r="E333" s="57">
        <v>52.90890907</v>
      </c>
      <c r="F333" s="57">
        <v>230.8</v>
      </c>
      <c r="G333" s="59"/>
      <c r="H333" s="59"/>
      <c r="I333" s="59"/>
      <c r="J333" s="2"/>
      <c r="K333" s="4" t="str">
        <f t="shared" si="50"/>
        <v xml:space="preserve">[52,90890907, </v>
      </c>
      <c r="L333" t="str">
        <f t="shared" si="51"/>
        <v xml:space="preserve">43,40060601], </v>
      </c>
      <c r="N333" s="9" t="str">
        <f t="shared" si="58"/>
        <v>Осевой коллектор</v>
      </c>
      <c r="O333">
        <f t="shared" si="52"/>
        <v>219</v>
      </c>
      <c r="P333">
        <f t="shared" si="53"/>
        <v>10</v>
      </c>
      <c r="Q333" s="9">
        <f t="shared" si="54"/>
        <v>163.38</v>
      </c>
      <c r="R333" t="e">
        <f>IF(A333=0,#REF!,A333)</f>
        <v>#REF!</v>
      </c>
      <c r="S333" t="str">
        <f t="shared" si="57"/>
        <v>GU55</v>
      </c>
      <c r="T333" s="60" t="str">
        <f t="shared" si="59"/>
        <v>UZN_GU55</v>
      </c>
      <c r="U333" t="e">
        <f>VLOOKUP(T333,структура!$A$2:$B$3697,2,0)</f>
        <v>#N/A</v>
      </c>
      <c r="V333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</v>
      </c>
      <c r="X333" s="1">
        <f t="shared" si="56"/>
        <v>0</v>
      </c>
    </row>
    <row r="334" spans="1:24" ht="15" hidden="1" customHeight="1" x14ac:dyDescent="0.45">
      <c r="A334" s="59"/>
      <c r="B334" s="57">
        <v>182.88</v>
      </c>
      <c r="C334" s="57">
        <v>182.922</v>
      </c>
      <c r="D334" s="57">
        <v>43.400672</v>
      </c>
      <c r="E334" s="57">
        <v>52.909132149999998</v>
      </c>
      <c r="F334" s="57">
        <v>231.6</v>
      </c>
      <c r="G334" s="59"/>
      <c r="H334" s="59"/>
      <c r="I334" s="59"/>
      <c r="J334" s="2"/>
      <c r="K334" s="4" t="str">
        <f t="shared" si="50"/>
        <v xml:space="preserve">[52,90913215, </v>
      </c>
      <c r="L334" t="str">
        <f t="shared" si="51"/>
        <v xml:space="preserve">43,400672], </v>
      </c>
      <c r="N334" s="9" t="str">
        <f t="shared" si="58"/>
        <v>Осевой коллектор</v>
      </c>
      <c r="O334">
        <f t="shared" si="52"/>
        <v>219</v>
      </c>
      <c r="P334">
        <f t="shared" si="53"/>
        <v>10</v>
      </c>
      <c r="Q334" s="9">
        <f t="shared" si="54"/>
        <v>182.88</v>
      </c>
      <c r="R334" t="e">
        <f>IF(A334=0,#REF!,A334)</f>
        <v>#REF!</v>
      </c>
      <c r="S334" t="str">
        <f t="shared" si="57"/>
        <v>GU55</v>
      </c>
      <c r="T334" s="60" t="str">
        <f t="shared" si="59"/>
        <v>UZN_GU55</v>
      </c>
      <c r="U334" t="e">
        <f>VLOOKUP(T334,структура!$A$2:$B$3697,2,0)</f>
        <v>#N/A</v>
      </c>
      <c r="V334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</v>
      </c>
      <c r="X334" s="1">
        <f t="shared" si="56"/>
        <v>0</v>
      </c>
    </row>
    <row r="335" spans="1:24" ht="15" hidden="1" customHeight="1" x14ac:dyDescent="0.45">
      <c r="A335" s="59"/>
      <c r="B335" s="57">
        <v>211.74</v>
      </c>
      <c r="C335" s="57">
        <v>211.78569999999999</v>
      </c>
      <c r="D335" s="57">
        <v>43.400769670000003</v>
      </c>
      <c r="E335" s="57">
        <v>52.909462310000002</v>
      </c>
      <c r="F335" s="57">
        <v>231.8</v>
      </c>
      <c r="G335" s="59"/>
      <c r="H335" s="59"/>
      <c r="I335" s="59"/>
      <c r="J335" s="2"/>
      <c r="K335" s="4" t="str">
        <f t="shared" si="50"/>
        <v xml:space="preserve">[52,90946231, </v>
      </c>
      <c r="L335" t="str">
        <f t="shared" si="51"/>
        <v xml:space="preserve">43,40076967], </v>
      </c>
      <c r="N335" s="9" t="str">
        <f t="shared" si="58"/>
        <v>Осевой коллектор</v>
      </c>
      <c r="O335">
        <f t="shared" si="52"/>
        <v>219</v>
      </c>
      <c r="P335">
        <f t="shared" si="53"/>
        <v>10</v>
      </c>
      <c r="Q335" s="9">
        <f t="shared" si="54"/>
        <v>211.74</v>
      </c>
      <c r="R335" t="e">
        <f>IF(A335=0,#REF!,A335)</f>
        <v>#REF!</v>
      </c>
      <c r="S335" t="str">
        <f t="shared" si="57"/>
        <v>GU55</v>
      </c>
      <c r="T335" t="str">
        <f t="shared" si="59"/>
        <v>UZN_GU55</v>
      </c>
      <c r="U335" t="e">
        <f>VLOOKUP(T335,структура!$A$2:$B$3697,2,0)</f>
        <v>#N/A</v>
      </c>
      <c r="V335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</v>
      </c>
      <c r="X335">
        <f t="shared" si="56"/>
        <v>0</v>
      </c>
    </row>
    <row r="336" spans="1:24" ht="15" hidden="1" customHeight="1" x14ac:dyDescent="0.45">
      <c r="A336" s="59"/>
      <c r="B336" s="57">
        <v>274.32</v>
      </c>
      <c r="C336" s="57">
        <v>274.36520000000002</v>
      </c>
      <c r="D336" s="57">
        <v>43.401190229999997</v>
      </c>
      <c r="E336" s="57">
        <v>52.909976139999998</v>
      </c>
      <c r="F336" s="57">
        <v>231.24</v>
      </c>
      <c r="G336" s="59"/>
      <c r="H336" s="59"/>
      <c r="I336" s="59"/>
      <c r="J336" s="2"/>
      <c r="K336" s="4" t="str">
        <f t="shared" si="50"/>
        <v xml:space="preserve">[52,90997614, </v>
      </c>
      <c r="L336" t="str">
        <f t="shared" si="51"/>
        <v xml:space="preserve">43,40119023], </v>
      </c>
      <c r="N336" s="9" t="str">
        <f t="shared" si="58"/>
        <v>Осевой коллектор</v>
      </c>
      <c r="O336">
        <f t="shared" si="52"/>
        <v>219</v>
      </c>
      <c r="P336">
        <f t="shared" si="53"/>
        <v>10</v>
      </c>
      <c r="Q336" s="9">
        <f t="shared" si="54"/>
        <v>274.32</v>
      </c>
      <c r="R336" t="e">
        <f>IF(A336=0,#REF!,A336)</f>
        <v>#REF!</v>
      </c>
      <c r="S336" t="str">
        <f t="shared" si="57"/>
        <v>GU55</v>
      </c>
      <c r="T336" s="60" t="str">
        <f t="shared" si="59"/>
        <v>UZN_GU55</v>
      </c>
      <c r="U336" t="e">
        <f>VLOOKUP(T336,структура!$A$2:$B$3697,2,0)</f>
        <v>#N/A</v>
      </c>
      <c r="V336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</v>
      </c>
      <c r="W336" s="60"/>
      <c r="X336" s="1">
        <f t="shared" si="56"/>
        <v>0</v>
      </c>
    </row>
    <row r="337" spans="1:24" ht="15" hidden="1" customHeight="1" x14ac:dyDescent="0.45">
      <c r="A337" s="59"/>
      <c r="B337" s="57">
        <v>276.27</v>
      </c>
      <c r="C337" s="57">
        <v>276.31330000000003</v>
      </c>
      <c r="D337" s="57">
        <v>43.401203330000001</v>
      </c>
      <c r="E337" s="57">
        <v>52.90999214</v>
      </c>
      <c r="F337" s="57">
        <v>231.24</v>
      </c>
      <c r="G337" s="59"/>
      <c r="H337" s="59"/>
      <c r="I337" s="59"/>
      <c r="J337" s="2"/>
      <c r="K337" s="4" t="str">
        <f t="shared" si="50"/>
        <v xml:space="preserve">[52,90999214, </v>
      </c>
      <c r="L337" t="str">
        <f t="shared" si="51"/>
        <v xml:space="preserve">43,40120333], </v>
      </c>
      <c r="N337" s="9" t="str">
        <f t="shared" si="58"/>
        <v>Осевой коллектор</v>
      </c>
      <c r="O337">
        <f t="shared" si="52"/>
        <v>219</v>
      </c>
      <c r="P337">
        <f t="shared" si="53"/>
        <v>10</v>
      </c>
      <c r="Q337" s="9">
        <f t="shared" si="54"/>
        <v>276.27</v>
      </c>
      <c r="R337" t="e">
        <f>IF(A337=0,#REF!,A337)</f>
        <v>#REF!</v>
      </c>
      <c r="S337" t="str">
        <f t="shared" si="57"/>
        <v>GU55</v>
      </c>
      <c r="T337" t="str">
        <f t="shared" si="59"/>
        <v>UZN_GU55</v>
      </c>
      <c r="U337" t="e">
        <f>VLOOKUP(T337,структура!$A$2:$B$3697,2,0)</f>
        <v>#N/A</v>
      </c>
      <c r="V337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</v>
      </c>
      <c r="W337" s="60"/>
      <c r="X337">
        <f t="shared" si="56"/>
        <v>0</v>
      </c>
    </row>
    <row r="338" spans="1:24" ht="15" hidden="1" customHeight="1" x14ac:dyDescent="0.45">
      <c r="A338" s="58"/>
      <c r="B338" s="57">
        <v>365.76</v>
      </c>
      <c r="C338" s="57">
        <v>365.80599999999998</v>
      </c>
      <c r="D338" s="57">
        <v>43.401809980000003</v>
      </c>
      <c r="E338" s="57">
        <v>52.910718899999999</v>
      </c>
      <c r="F338" s="57">
        <v>231.63</v>
      </c>
      <c r="G338" s="58"/>
      <c r="H338" s="58"/>
      <c r="I338" s="58"/>
      <c r="J338" s="2"/>
      <c r="K338" s="4" t="str">
        <f t="shared" si="50"/>
        <v xml:space="preserve">[52,9107189, </v>
      </c>
      <c r="L338" t="str">
        <f t="shared" si="51"/>
        <v xml:space="preserve">43,40180998], </v>
      </c>
      <c r="N338" s="9" t="str">
        <f t="shared" si="58"/>
        <v>Осевой коллектор</v>
      </c>
      <c r="O338">
        <f t="shared" si="52"/>
        <v>219</v>
      </c>
      <c r="P338">
        <f t="shared" si="53"/>
        <v>10</v>
      </c>
      <c r="Q338" s="9">
        <f t="shared" si="54"/>
        <v>365.76</v>
      </c>
      <c r="R338" t="e">
        <f>IF(A338=0,#REF!,A338)</f>
        <v>#REF!</v>
      </c>
      <c r="S338" t="str">
        <f t="shared" si="57"/>
        <v>GU55</v>
      </c>
      <c r="T338" s="60" t="str">
        <f t="shared" si="59"/>
        <v>UZN_GU55</v>
      </c>
      <c r="U338" t="e">
        <f>VLOOKUP(T338,структура!$A$2:$B$3697,2,0)</f>
        <v>#N/A</v>
      </c>
      <c r="V338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</v>
      </c>
      <c r="X338" s="1">
        <f t="shared" si="56"/>
        <v>0</v>
      </c>
    </row>
    <row r="339" spans="1:24" ht="15" hidden="1" customHeight="1" x14ac:dyDescent="0.45">
      <c r="A339" s="59"/>
      <c r="B339" s="57">
        <v>457.2</v>
      </c>
      <c r="C339" s="57">
        <v>457.24950000000001</v>
      </c>
      <c r="D339" s="57">
        <v>43.402429830000003</v>
      </c>
      <c r="E339" s="57">
        <v>52.911461510000002</v>
      </c>
      <c r="F339" s="57">
        <v>232.43</v>
      </c>
      <c r="G339" s="59"/>
      <c r="H339" s="59"/>
      <c r="I339" s="59"/>
      <c r="J339" s="2"/>
      <c r="K339" s="4" t="str">
        <f t="shared" si="50"/>
        <v xml:space="preserve">[52,91146151, </v>
      </c>
      <c r="L339" t="str">
        <f t="shared" si="51"/>
        <v xml:space="preserve">43,40242983], </v>
      </c>
      <c r="N339" s="9" t="str">
        <f t="shared" si="58"/>
        <v>Осевой коллектор</v>
      </c>
      <c r="O339">
        <f t="shared" si="52"/>
        <v>219</v>
      </c>
      <c r="P339">
        <f t="shared" si="53"/>
        <v>10</v>
      </c>
      <c r="Q339" s="9">
        <f t="shared" si="54"/>
        <v>457.2</v>
      </c>
      <c r="R339" t="e">
        <f>IF(A339=0,#REF!,A339)</f>
        <v>#REF!</v>
      </c>
      <c r="S339" t="str">
        <f t="shared" si="57"/>
        <v>GU55</v>
      </c>
      <c r="T339" s="60" t="str">
        <f t="shared" si="59"/>
        <v>UZN_GU55</v>
      </c>
      <c r="U339" t="e">
        <f>VLOOKUP(T339,структура!$A$2:$B$3697,2,0)</f>
        <v>#N/A</v>
      </c>
      <c r="V339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</v>
      </c>
      <c r="X339" s="1">
        <f t="shared" si="56"/>
        <v>0</v>
      </c>
    </row>
    <row r="340" spans="1:24" ht="15" hidden="1" customHeight="1" x14ac:dyDescent="0.45">
      <c r="A340" s="59"/>
      <c r="B340" s="57">
        <v>548.64</v>
      </c>
      <c r="C340" s="57">
        <v>548.68949999999995</v>
      </c>
      <c r="D340" s="57">
        <v>43.403049680000002</v>
      </c>
      <c r="E340" s="57">
        <v>52.912204119999998</v>
      </c>
      <c r="F340" s="57">
        <v>232.42</v>
      </c>
      <c r="G340" s="59"/>
      <c r="H340" s="59"/>
      <c r="I340" s="59"/>
      <c r="J340" s="2"/>
      <c r="K340" s="4" t="str">
        <f t="shared" si="50"/>
        <v xml:space="preserve">[52,91220412, </v>
      </c>
      <c r="L340" t="str">
        <f t="shared" si="51"/>
        <v xml:space="preserve">43,40304968], </v>
      </c>
      <c r="N340" s="9" t="str">
        <f t="shared" si="58"/>
        <v>Осевой коллектор</v>
      </c>
      <c r="O340">
        <f t="shared" si="52"/>
        <v>219</v>
      </c>
      <c r="P340">
        <f t="shared" si="53"/>
        <v>10</v>
      </c>
      <c r="Q340" s="9">
        <f t="shared" si="54"/>
        <v>548.64</v>
      </c>
      <c r="R340" t="e">
        <f>IF(A340=0,#REF!,A340)</f>
        <v>#REF!</v>
      </c>
      <c r="S340" t="str">
        <f t="shared" si="57"/>
        <v>GU55</v>
      </c>
      <c r="T340" s="60" t="str">
        <f t="shared" si="59"/>
        <v>UZN_GU55</v>
      </c>
      <c r="U340" t="e">
        <f>VLOOKUP(T340,структура!$A$2:$B$3697,2,0)</f>
        <v>#N/A</v>
      </c>
      <c r="V340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</v>
      </c>
      <c r="X340" s="1">
        <f t="shared" si="56"/>
        <v>0</v>
      </c>
    </row>
    <row r="341" spans="1:24" ht="15" hidden="1" customHeight="1" x14ac:dyDescent="0.45">
      <c r="A341" s="59"/>
      <c r="B341" s="57">
        <v>640.08000000000004</v>
      </c>
      <c r="C341" s="57">
        <v>640.13300000000004</v>
      </c>
      <c r="D341" s="57">
        <v>43.403669520000001</v>
      </c>
      <c r="E341" s="57">
        <v>52.912946759999997</v>
      </c>
      <c r="F341" s="57">
        <v>231.62</v>
      </c>
      <c r="G341" s="59"/>
      <c r="H341" s="59"/>
      <c r="I341" s="59"/>
      <c r="J341" s="2"/>
      <c r="K341" s="4" t="str">
        <f t="shared" si="50"/>
        <v xml:space="preserve">[52,91294676, </v>
      </c>
      <c r="L341" t="str">
        <f t="shared" si="51"/>
        <v xml:space="preserve">43,40366952], </v>
      </c>
      <c r="N341" s="9" t="str">
        <f t="shared" si="58"/>
        <v>Осевой коллектор</v>
      </c>
      <c r="O341">
        <f t="shared" si="52"/>
        <v>219</v>
      </c>
      <c r="P341">
        <f t="shared" si="53"/>
        <v>10</v>
      </c>
      <c r="Q341" s="9">
        <f t="shared" si="54"/>
        <v>640.08000000000004</v>
      </c>
      <c r="R341" t="e">
        <f>IF(A341=0,#REF!,A341)</f>
        <v>#REF!</v>
      </c>
      <c r="S341" t="str">
        <f t="shared" si="57"/>
        <v>GU55</v>
      </c>
      <c r="T341" t="str">
        <f t="shared" si="59"/>
        <v>UZN_GU55</v>
      </c>
      <c r="U341" t="e">
        <f>VLOOKUP(T341,структура!$A$2:$B$3697,2,0)</f>
        <v>#N/A</v>
      </c>
      <c r="V341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</v>
      </c>
      <c r="X341">
        <f t="shared" si="56"/>
        <v>0</v>
      </c>
    </row>
    <row r="342" spans="1:24" ht="15" hidden="1" customHeight="1" x14ac:dyDescent="0.45">
      <c r="A342" s="59"/>
      <c r="B342" s="57">
        <v>715.57</v>
      </c>
      <c r="C342" s="57">
        <v>715.62080000000003</v>
      </c>
      <c r="D342" s="57">
        <v>43.404181219999998</v>
      </c>
      <c r="E342" s="57">
        <v>52.913559839999998</v>
      </c>
      <c r="F342" s="57">
        <v>231.42</v>
      </c>
      <c r="G342" s="59"/>
      <c r="H342" s="59"/>
      <c r="I342" s="59"/>
      <c r="J342" s="2"/>
      <c r="K342" s="4" t="str">
        <f t="shared" si="50"/>
        <v xml:space="preserve">[52,91355984, </v>
      </c>
      <c r="L342" t="str">
        <f t="shared" si="51"/>
        <v xml:space="preserve">43,40418122], </v>
      </c>
      <c r="N342" s="9" t="str">
        <f t="shared" si="58"/>
        <v>Осевой коллектор</v>
      </c>
      <c r="O342">
        <f t="shared" si="52"/>
        <v>219</v>
      </c>
      <c r="P342">
        <f t="shared" si="53"/>
        <v>10</v>
      </c>
      <c r="Q342" s="9">
        <f t="shared" si="54"/>
        <v>715.57</v>
      </c>
      <c r="R342" t="e">
        <f>IF(A342=0,#REF!,A342)</f>
        <v>#REF!</v>
      </c>
      <c r="S342" t="str">
        <f t="shared" si="57"/>
        <v>GU55</v>
      </c>
      <c r="T342" s="60" t="str">
        <f t="shared" si="59"/>
        <v>UZN_GU55</v>
      </c>
      <c r="U342" t="e">
        <f>VLOOKUP(T342,структура!$A$2:$B$3697,2,0)</f>
        <v>#N/A</v>
      </c>
      <c r="V342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</v>
      </c>
      <c r="W342" s="60"/>
      <c r="X342" s="1">
        <f t="shared" si="56"/>
        <v>0</v>
      </c>
    </row>
    <row r="343" spans="1:24" ht="15" hidden="1" customHeight="1" x14ac:dyDescent="0.45">
      <c r="A343" s="59"/>
      <c r="B343" s="57">
        <v>731.52</v>
      </c>
      <c r="C343" s="57">
        <v>731.5933</v>
      </c>
      <c r="D343" s="57">
        <v>43.404131870000001</v>
      </c>
      <c r="E343" s="57">
        <v>52.913744780000002</v>
      </c>
      <c r="F343" s="57">
        <v>232.22</v>
      </c>
      <c r="G343" s="59"/>
      <c r="H343" s="59"/>
      <c r="I343" s="59"/>
      <c r="J343" s="2"/>
      <c r="K343" s="4" t="str">
        <f t="shared" si="50"/>
        <v xml:space="preserve">[52,91374478, </v>
      </c>
      <c r="L343" t="str">
        <f t="shared" si="51"/>
        <v xml:space="preserve">43,40413187], </v>
      </c>
      <c r="N343" s="9" t="str">
        <f t="shared" si="58"/>
        <v>Осевой коллектор</v>
      </c>
      <c r="O343">
        <f t="shared" si="52"/>
        <v>219</v>
      </c>
      <c r="P343">
        <f t="shared" si="53"/>
        <v>10</v>
      </c>
      <c r="Q343" s="9">
        <f t="shared" si="54"/>
        <v>731.52</v>
      </c>
      <c r="R343" t="e">
        <f>IF(A343=0,#REF!,A343)</f>
        <v>#REF!</v>
      </c>
      <c r="S343" t="str">
        <f t="shared" si="57"/>
        <v>GU55</v>
      </c>
      <c r="T343" t="str">
        <f t="shared" si="59"/>
        <v>UZN_GU55</v>
      </c>
      <c r="U343" t="e">
        <f>VLOOKUP(T343,структура!$A$2:$B$3697,2,0)</f>
        <v>#N/A</v>
      </c>
      <c r="V343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</v>
      </c>
      <c r="W343" s="60"/>
      <c r="X343">
        <f t="shared" si="56"/>
        <v>0</v>
      </c>
    </row>
    <row r="344" spans="1:24" ht="15" hidden="1" customHeight="1" x14ac:dyDescent="0.45">
      <c r="A344" s="59"/>
      <c r="B344" s="57">
        <v>822.96</v>
      </c>
      <c r="C344" s="57">
        <v>823.03530000000001</v>
      </c>
      <c r="D344" s="57">
        <v>43.403849020000003</v>
      </c>
      <c r="E344" s="57">
        <v>52.914804850000003</v>
      </c>
      <c r="F344" s="57">
        <v>231.62</v>
      </c>
      <c r="G344" s="59"/>
      <c r="H344" s="59"/>
      <c r="I344" s="59"/>
      <c r="J344" s="2"/>
      <c r="K344" s="4" t="str">
        <f t="shared" si="50"/>
        <v xml:space="preserve">[52,91480485, </v>
      </c>
      <c r="L344" t="str">
        <f t="shared" si="51"/>
        <v xml:space="preserve">43,40384902], </v>
      </c>
      <c r="N344" s="9" t="str">
        <f t="shared" si="58"/>
        <v>Осевой коллектор</v>
      </c>
      <c r="O344">
        <f t="shared" si="52"/>
        <v>219</v>
      </c>
      <c r="P344">
        <f t="shared" si="53"/>
        <v>10</v>
      </c>
      <c r="Q344" s="9">
        <f t="shared" si="54"/>
        <v>822.96</v>
      </c>
      <c r="R344" t="e">
        <f>IF(A344=0,#REF!,A344)</f>
        <v>#REF!</v>
      </c>
      <c r="S344" t="str">
        <f t="shared" si="57"/>
        <v>GU55</v>
      </c>
      <c r="T344" s="60" t="str">
        <f t="shared" si="59"/>
        <v>UZN_GU55</v>
      </c>
      <c r="U344" t="e">
        <f>VLOOKUP(T344,структура!$A$2:$B$3697,2,0)</f>
        <v>#N/A</v>
      </c>
      <c r="V344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</v>
      </c>
      <c r="X344" s="1">
        <f t="shared" si="56"/>
        <v>0</v>
      </c>
    </row>
    <row r="345" spans="1:24" ht="15" hidden="1" customHeight="1" x14ac:dyDescent="0.45">
      <c r="A345" s="59"/>
      <c r="B345" s="57">
        <v>914.4</v>
      </c>
      <c r="C345" s="57">
        <v>914.47580000000005</v>
      </c>
      <c r="D345" s="57">
        <v>43.403566159999997</v>
      </c>
      <c r="E345" s="57">
        <v>52.915864910000003</v>
      </c>
      <c r="F345" s="57">
        <v>231.92</v>
      </c>
      <c r="G345" s="59"/>
      <c r="H345" s="59"/>
      <c r="I345" s="59"/>
      <c r="J345" s="2"/>
      <c r="K345" s="4" t="str">
        <f t="shared" si="50"/>
        <v xml:space="preserve">[52,91586491, </v>
      </c>
      <c r="L345" t="str">
        <f t="shared" si="51"/>
        <v xml:space="preserve">43,40356616], </v>
      </c>
      <c r="N345" s="9" t="str">
        <f t="shared" si="58"/>
        <v>Осевой коллектор</v>
      </c>
      <c r="O345">
        <f t="shared" si="52"/>
        <v>219</v>
      </c>
      <c r="P345">
        <f t="shared" si="53"/>
        <v>10</v>
      </c>
      <c r="Q345" s="9">
        <f t="shared" si="54"/>
        <v>914.4</v>
      </c>
      <c r="R345" t="e">
        <f>IF(A345=0,#REF!,A345)</f>
        <v>#REF!</v>
      </c>
      <c r="S345" t="str">
        <f t="shared" si="57"/>
        <v>GU55</v>
      </c>
      <c r="T345" s="60" t="str">
        <f t="shared" si="59"/>
        <v>UZN_GU55</v>
      </c>
      <c r="U345" t="e">
        <f>VLOOKUP(T345,структура!$A$2:$B$3697,2,0)</f>
        <v>#N/A</v>
      </c>
      <c r="V345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</v>
      </c>
      <c r="X345" s="1">
        <f t="shared" si="56"/>
        <v>0</v>
      </c>
    </row>
    <row r="346" spans="1:24" ht="15" hidden="1" customHeight="1" x14ac:dyDescent="0.45">
      <c r="A346" s="59"/>
      <c r="B346" s="57">
        <v>937.39</v>
      </c>
      <c r="C346" s="57">
        <v>937.47720000000004</v>
      </c>
      <c r="D346" s="57">
        <v>43.403495030000002</v>
      </c>
      <c r="E346" s="57">
        <v>52.916131470000003</v>
      </c>
      <c r="F346" s="57">
        <v>232.52</v>
      </c>
      <c r="G346" s="59"/>
      <c r="H346" s="59"/>
      <c r="I346" s="59"/>
      <c r="J346" s="2"/>
      <c r="K346" s="4" t="str">
        <f t="shared" si="50"/>
        <v xml:space="preserve">[52,91613147, </v>
      </c>
      <c r="L346" t="str">
        <f t="shared" si="51"/>
        <v xml:space="preserve">43,40349503], </v>
      </c>
      <c r="N346" s="9" t="str">
        <f t="shared" si="58"/>
        <v>Осевой коллектор</v>
      </c>
      <c r="O346">
        <f t="shared" si="52"/>
        <v>219</v>
      </c>
      <c r="P346">
        <f t="shared" si="53"/>
        <v>10</v>
      </c>
      <c r="Q346" s="9">
        <f t="shared" si="54"/>
        <v>937.39</v>
      </c>
      <c r="R346" t="e">
        <f>IF(A346=0,#REF!,A346)</f>
        <v>#REF!</v>
      </c>
      <c r="S346" t="str">
        <f t="shared" si="57"/>
        <v>GU55</v>
      </c>
      <c r="T346" s="60" t="str">
        <f t="shared" si="59"/>
        <v>UZN_GU55</v>
      </c>
      <c r="U346" t="e">
        <f>VLOOKUP(T346,структура!$A$2:$B$3697,2,0)</f>
        <v>#N/A</v>
      </c>
      <c r="V346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</v>
      </c>
      <c r="X346" s="1">
        <f t="shared" si="56"/>
        <v>0</v>
      </c>
    </row>
    <row r="347" spans="1:24" ht="15" hidden="1" customHeight="1" x14ac:dyDescent="0.45">
      <c r="A347" s="59"/>
      <c r="B347" s="57">
        <v>1005.84</v>
      </c>
      <c r="C347" s="57">
        <v>1005.924</v>
      </c>
      <c r="D347" s="57">
        <v>43.403248390000002</v>
      </c>
      <c r="E347" s="57">
        <v>52.916905759999999</v>
      </c>
      <c r="F347" s="57">
        <v>232.32</v>
      </c>
      <c r="G347" s="59"/>
      <c r="H347" s="59"/>
      <c r="I347" s="59"/>
      <c r="J347" s="2"/>
      <c r="K347" s="4" t="str">
        <f t="shared" si="50"/>
        <v xml:space="preserve">[52,91690576, </v>
      </c>
      <c r="L347" t="str">
        <f t="shared" si="51"/>
        <v xml:space="preserve">43,40324839], </v>
      </c>
      <c r="N347" s="9" t="str">
        <f t="shared" si="58"/>
        <v>Осевой коллектор</v>
      </c>
      <c r="O347">
        <f t="shared" si="52"/>
        <v>219</v>
      </c>
      <c r="P347">
        <f t="shared" si="53"/>
        <v>10</v>
      </c>
      <c r="Q347" s="9">
        <f t="shared" si="54"/>
        <v>1005.84</v>
      </c>
      <c r="R347" t="e">
        <f>IF(A347=0,#REF!,A347)</f>
        <v>#REF!</v>
      </c>
      <c r="S347" t="str">
        <f t="shared" si="57"/>
        <v>GU55</v>
      </c>
      <c r="T347" t="str">
        <f t="shared" si="59"/>
        <v>UZN_GU55</v>
      </c>
      <c r="U347" t="e">
        <f>VLOOKUP(T347,структура!$A$2:$B$3697,2,0)</f>
        <v>#N/A</v>
      </c>
      <c r="V347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</v>
      </c>
      <c r="X347">
        <f t="shared" si="56"/>
        <v>0</v>
      </c>
    </row>
    <row r="348" spans="1:24" ht="15" hidden="1" customHeight="1" x14ac:dyDescent="0.45">
      <c r="A348" s="59"/>
      <c r="B348" s="57">
        <v>1097.28</v>
      </c>
      <c r="C348" s="57">
        <v>1097.365</v>
      </c>
      <c r="D348" s="57">
        <v>43.402918890000002</v>
      </c>
      <c r="E348" s="57">
        <v>52.917940160000001</v>
      </c>
      <c r="F348" s="57">
        <v>232.66</v>
      </c>
      <c r="G348" s="59"/>
      <c r="H348" s="59"/>
      <c r="I348" s="59"/>
      <c r="J348" s="2"/>
      <c r="K348" s="4" t="str">
        <f t="shared" si="50"/>
        <v xml:space="preserve">[52,91794016, </v>
      </c>
      <c r="L348" t="str">
        <f t="shared" si="51"/>
        <v xml:space="preserve">43,40291889], </v>
      </c>
      <c r="N348" s="9" t="str">
        <f t="shared" si="58"/>
        <v>Осевой коллектор</v>
      </c>
      <c r="O348">
        <f t="shared" si="52"/>
        <v>219</v>
      </c>
      <c r="P348">
        <f t="shared" si="53"/>
        <v>10</v>
      </c>
      <c r="Q348" s="9">
        <f t="shared" si="54"/>
        <v>1097.28</v>
      </c>
      <c r="R348" t="e">
        <f>IF(A348=0,#REF!,A348)</f>
        <v>#REF!</v>
      </c>
      <c r="S348" t="str">
        <f t="shared" si="57"/>
        <v>GU55</v>
      </c>
      <c r="T348" s="60" t="str">
        <f t="shared" si="59"/>
        <v>UZN_GU55</v>
      </c>
      <c r="U348" t="e">
        <f>VLOOKUP(T348,структура!$A$2:$B$3697,2,0)</f>
        <v>#N/A</v>
      </c>
      <c r="V348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</v>
      </c>
      <c r="W348" s="60"/>
      <c r="X348" s="1">
        <f t="shared" si="56"/>
        <v>0</v>
      </c>
    </row>
    <row r="349" spans="1:24" ht="15" hidden="1" customHeight="1" x14ac:dyDescent="0.45">
      <c r="A349" s="59"/>
      <c r="B349" s="57">
        <v>1150.82</v>
      </c>
      <c r="C349" s="57">
        <v>1150.912</v>
      </c>
      <c r="D349" s="57">
        <v>43.402725940000003</v>
      </c>
      <c r="E349" s="57">
        <v>52.918545829999999</v>
      </c>
      <c r="F349" s="57">
        <v>231.86</v>
      </c>
      <c r="G349" s="59"/>
      <c r="H349" s="59"/>
      <c r="I349" s="59"/>
      <c r="J349" s="2"/>
      <c r="K349" s="4" t="str">
        <f t="shared" si="50"/>
        <v xml:space="preserve">[52,91854583, </v>
      </c>
      <c r="L349" t="str">
        <f t="shared" si="51"/>
        <v xml:space="preserve">43,40272594], </v>
      </c>
      <c r="N349" s="9" t="str">
        <f t="shared" si="58"/>
        <v>Осевой коллектор</v>
      </c>
      <c r="O349">
        <f t="shared" si="52"/>
        <v>219</v>
      </c>
      <c r="P349">
        <f t="shared" si="53"/>
        <v>10</v>
      </c>
      <c r="Q349" s="9">
        <f t="shared" si="54"/>
        <v>1150.82</v>
      </c>
      <c r="R349" t="e">
        <f>IF(A349=0,#REF!,A349)</f>
        <v>#REF!</v>
      </c>
      <c r="S349" t="str">
        <f t="shared" si="57"/>
        <v>GU55</v>
      </c>
      <c r="T349" t="str">
        <f t="shared" si="59"/>
        <v>UZN_GU55</v>
      </c>
      <c r="U349" t="e">
        <f>VLOOKUP(T349,структура!$A$2:$B$3697,2,0)</f>
        <v>#N/A</v>
      </c>
      <c r="V349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</v>
      </c>
      <c r="W349" s="60"/>
      <c r="X349">
        <f t="shared" si="56"/>
        <v>0</v>
      </c>
    </row>
    <row r="350" spans="1:24" ht="15" hidden="1" customHeight="1" x14ac:dyDescent="0.45">
      <c r="A350" s="58"/>
      <c r="B350" s="57">
        <v>1188.72</v>
      </c>
      <c r="C350" s="57">
        <v>1188.819</v>
      </c>
      <c r="D350" s="57">
        <v>43.402562529999997</v>
      </c>
      <c r="E350" s="57">
        <v>52.918956489999999</v>
      </c>
      <c r="F350" s="57">
        <v>232.66</v>
      </c>
      <c r="G350" s="58"/>
      <c r="H350" s="58"/>
      <c r="I350" s="58"/>
      <c r="J350" s="2"/>
      <c r="K350" s="4" t="str">
        <f t="shared" si="50"/>
        <v xml:space="preserve">[52,91895649, </v>
      </c>
      <c r="L350" t="str">
        <f t="shared" si="51"/>
        <v xml:space="preserve">43,40256253], </v>
      </c>
      <c r="N350" s="9" t="str">
        <f t="shared" si="58"/>
        <v>Осевой коллектор</v>
      </c>
      <c r="O350">
        <f t="shared" si="52"/>
        <v>219</v>
      </c>
      <c r="P350">
        <f t="shared" si="53"/>
        <v>10</v>
      </c>
      <c r="Q350" s="9">
        <f t="shared" si="54"/>
        <v>1188.72</v>
      </c>
      <c r="R350" t="e">
        <f>IF(A350=0,#REF!,A350)</f>
        <v>#REF!</v>
      </c>
      <c r="S350" t="str">
        <f t="shared" si="57"/>
        <v>GU55</v>
      </c>
      <c r="T350" s="60" t="str">
        <f t="shared" si="59"/>
        <v>UZN_GU55</v>
      </c>
      <c r="U350" t="e">
        <f>VLOOKUP(T350,структура!$A$2:$B$3697,2,0)</f>
        <v>#N/A</v>
      </c>
      <c r="V350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</v>
      </c>
      <c r="X350" s="1">
        <f t="shared" si="56"/>
        <v>0</v>
      </c>
    </row>
    <row r="351" spans="1:24" ht="15" hidden="1" customHeight="1" x14ac:dyDescent="0.45">
      <c r="A351" s="59"/>
      <c r="B351" s="57">
        <v>1252.07</v>
      </c>
      <c r="C351" s="57">
        <v>1252.1890000000001</v>
      </c>
      <c r="D351" s="57">
        <v>43.402289340000003</v>
      </c>
      <c r="E351" s="57">
        <v>52.91964299</v>
      </c>
      <c r="F351" s="57">
        <v>231.26</v>
      </c>
      <c r="G351" s="59"/>
      <c r="H351" s="59"/>
      <c r="I351" s="59"/>
      <c r="J351" s="2"/>
      <c r="K351" s="4" t="str">
        <f t="shared" si="50"/>
        <v xml:space="preserve">[52,91964299, </v>
      </c>
      <c r="L351" t="str">
        <f t="shared" si="51"/>
        <v xml:space="preserve">43,40228934], </v>
      </c>
      <c r="N351" s="9" t="str">
        <f t="shared" si="58"/>
        <v>Осевой коллектор</v>
      </c>
      <c r="O351">
        <f t="shared" si="52"/>
        <v>219</v>
      </c>
      <c r="P351">
        <f t="shared" si="53"/>
        <v>10</v>
      </c>
      <c r="Q351" s="9">
        <f t="shared" si="54"/>
        <v>1252.07</v>
      </c>
      <c r="R351" t="e">
        <f>IF(A351=0,#REF!,A351)</f>
        <v>#REF!</v>
      </c>
      <c r="S351" t="str">
        <f t="shared" si="57"/>
        <v>GU55</v>
      </c>
      <c r="T351" s="60" t="str">
        <f t="shared" si="59"/>
        <v>UZN_GU55</v>
      </c>
      <c r="U351" t="e">
        <f>VLOOKUP(T351,структура!$A$2:$B$3697,2,0)</f>
        <v>#N/A</v>
      </c>
      <c r="V351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</v>
      </c>
      <c r="X351" s="1">
        <f t="shared" si="56"/>
        <v>0</v>
      </c>
    </row>
    <row r="352" spans="1:24" ht="15" hidden="1" customHeight="1" x14ac:dyDescent="0.45">
      <c r="A352" s="59"/>
      <c r="B352" s="57">
        <v>1280.1600000000001</v>
      </c>
      <c r="C352" s="57">
        <v>1280.2750000000001</v>
      </c>
      <c r="D352" s="57">
        <v>43.402168230000001</v>
      </c>
      <c r="E352" s="57">
        <v>52.919947319999999</v>
      </c>
      <c r="F352" s="57">
        <v>231.06</v>
      </c>
      <c r="G352" s="59"/>
      <c r="H352" s="59"/>
      <c r="I352" s="59"/>
      <c r="J352" s="2"/>
      <c r="K352" s="4" t="str">
        <f t="shared" si="50"/>
        <v xml:space="preserve">[52,91994732, </v>
      </c>
      <c r="L352" t="str">
        <f t="shared" si="51"/>
        <v xml:space="preserve">43,40216823], </v>
      </c>
      <c r="N352" s="9" t="str">
        <f t="shared" si="58"/>
        <v>Осевой коллектор</v>
      </c>
      <c r="O352">
        <f t="shared" si="52"/>
        <v>219</v>
      </c>
      <c r="P352">
        <f t="shared" si="53"/>
        <v>10</v>
      </c>
      <c r="Q352" s="9">
        <f t="shared" si="54"/>
        <v>1280.1600000000001</v>
      </c>
      <c r="R352" t="e">
        <f>IF(A352=0,#REF!,A352)</f>
        <v>#REF!</v>
      </c>
      <c r="S352" t="str">
        <f t="shared" si="57"/>
        <v>GU55</v>
      </c>
      <c r="T352" s="60" t="str">
        <f t="shared" si="59"/>
        <v>UZN_GU55</v>
      </c>
      <c r="U352" t="e">
        <f>VLOOKUP(T352,структура!$A$2:$B$3697,2,0)</f>
        <v>#N/A</v>
      </c>
      <c r="V352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</v>
      </c>
      <c r="X352" s="1">
        <f t="shared" si="56"/>
        <v>0</v>
      </c>
    </row>
    <row r="353" spans="1:24" ht="15" hidden="1" customHeight="1" x14ac:dyDescent="0.45">
      <c r="A353" s="59"/>
      <c r="B353" s="57">
        <v>1332.65</v>
      </c>
      <c r="C353" s="57">
        <v>1332.7660000000001</v>
      </c>
      <c r="D353" s="57">
        <v>43.401941890000003</v>
      </c>
      <c r="E353" s="57">
        <v>52.9205161</v>
      </c>
      <c r="F353" s="57">
        <v>231.06</v>
      </c>
      <c r="G353" s="59"/>
      <c r="H353" s="59"/>
      <c r="I353" s="59"/>
      <c r="J353" s="2"/>
      <c r="K353" s="4" t="str">
        <f t="shared" si="50"/>
        <v xml:space="preserve">[52,9205161, </v>
      </c>
      <c r="L353" t="str">
        <f t="shared" si="51"/>
        <v xml:space="preserve">43,40194189], </v>
      </c>
      <c r="N353" s="9" t="str">
        <f t="shared" si="58"/>
        <v>Осевой коллектор</v>
      </c>
      <c r="O353">
        <f t="shared" si="52"/>
        <v>219</v>
      </c>
      <c r="P353">
        <f t="shared" si="53"/>
        <v>10</v>
      </c>
      <c r="Q353" s="9">
        <f t="shared" si="54"/>
        <v>1332.65</v>
      </c>
      <c r="R353" t="e">
        <f>IF(A353=0,#REF!,A353)</f>
        <v>#REF!</v>
      </c>
      <c r="S353" t="str">
        <f t="shared" si="57"/>
        <v>GU55</v>
      </c>
      <c r="T353" t="str">
        <f t="shared" si="59"/>
        <v>UZN_GU55</v>
      </c>
      <c r="U353" t="e">
        <f>VLOOKUP(T353,структура!$A$2:$B$3697,2,0)</f>
        <v>#N/A</v>
      </c>
      <c r="V353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</v>
      </c>
      <c r="X353">
        <f t="shared" si="56"/>
        <v>0</v>
      </c>
    </row>
    <row r="354" spans="1:24" ht="15" hidden="1" customHeight="1" x14ac:dyDescent="0.45">
      <c r="A354" s="59"/>
      <c r="B354" s="57">
        <v>1371.6</v>
      </c>
      <c r="C354" s="57">
        <v>1371.7159999999999</v>
      </c>
      <c r="D354" s="57">
        <v>43.401773929999997</v>
      </c>
      <c r="E354" s="57">
        <v>52.920938130000003</v>
      </c>
      <c r="F354" s="57">
        <v>230.84</v>
      </c>
      <c r="G354" s="59"/>
      <c r="H354" s="59"/>
      <c r="I354" s="59"/>
      <c r="J354" s="2"/>
      <c r="K354" s="4" t="str">
        <f t="shared" si="50"/>
        <v xml:space="preserve">[52,92093813, </v>
      </c>
      <c r="L354" t="str">
        <f t="shared" si="51"/>
        <v xml:space="preserve">43,40177393], </v>
      </c>
      <c r="N354" s="9" t="str">
        <f t="shared" si="58"/>
        <v>Осевой коллектор</v>
      </c>
      <c r="O354">
        <f t="shared" si="52"/>
        <v>219</v>
      </c>
      <c r="P354">
        <f t="shared" si="53"/>
        <v>10</v>
      </c>
      <c r="Q354" s="9">
        <f t="shared" si="54"/>
        <v>1371.6</v>
      </c>
      <c r="R354" t="e">
        <f>IF(A354=0,#REF!,A354)</f>
        <v>#REF!</v>
      </c>
      <c r="S354" t="str">
        <f t="shared" si="57"/>
        <v>GU55</v>
      </c>
      <c r="T354" s="60" t="str">
        <f t="shared" si="59"/>
        <v>UZN_GU55</v>
      </c>
      <c r="U354" t="e">
        <f>VLOOKUP(T354,структура!$A$2:$B$3697,2,0)</f>
        <v>#N/A</v>
      </c>
      <c r="V354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</v>
      </c>
      <c r="W354" s="60"/>
      <c r="X354" s="1">
        <f t="shared" si="56"/>
        <v>0</v>
      </c>
    </row>
    <row r="355" spans="1:24" ht="15" hidden="1" customHeight="1" x14ac:dyDescent="0.45">
      <c r="A355" s="59"/>
      <c r="B355" s="57">
        <v>1449.45</v>
      </c>
      <c r="C355" s="57">
        <v>1449.5640000000001</v>
      </c>
      <c r="D355" s="57">
        <v>43.401438239999997</v>
      </c>
      <c r="E355" s="57">
        <v>52.921781639999999</v>
      </c>
      <c r="F355" s="57">
        <v>230.24</v>
      </c>
      <c r="G355" s="59"/>
      <c r="H355" s="59"/>
      <c r="I355" s="59"/>
      <c r="J355" s="2"/>
      <c r="K355" s="4" t="str">
        <f t="shared" si="50"/>
        <v xml:space="preserve">[52,92178164, </v>
      </c>
      <c r="L355" t="str">
        <f t="shared" si="51"/>
        <v xml:space="preserve">43,40143824], </v>
      </c>
      <c r="N355" s="9" t="str">
        <f t="shared" si="58"/>
        <v>Осевой коллектор</v>
      </c>
      <c r="O355">
        <f t="shared" si="52"/>
        <v>219</v>
      </c>
      <c r="P355">
        <f t="shared" si="53"/>
        <v>10</v>
      </c>
      <c r="Q355" s="9">
        <f t="shared" si="54"/>
        <v>1449.45</v>
      </c>
      <c r="R355" t="e">
        <f>IF(A355=0,#REF!,A355)</f>
        <v>#REF!</v>
      </c>
      <c r="S355" t="str">
        <f t="shared" si="57"/>
        <v>GU55</v>
      </c>
      <c r="T355" t="str">
        <f t="shared" si="59"/>
        <v>UZN_GU55</v>
      </c>
      <c r="U355" t="e">
        <f>VLOOKUP(T355,структура!$A$2:$B$3697,2,0)</f>
        <v>#N/A</v>
      </c>
      <c r="V355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</v>
      </c>
      <c r="W355" s="60"/>
      <c r="X355">
        <f t="shared" si="56"/>
        <v>0</v>
      </c>
    </row>
    <row r="356" spans="1:24" ht="15" hidden="1" customHeight="1" x14ac:dyDescent="0.45">
      <c r="A356" s="59"/>
      <c r="B356" s="57">
        <v>1463.04</v>
      </c>
      <c r="C356" s="57">
        <v>1463.171</v>
      </c>
      <c r="D356" s="57">
        <v>43.401390650000003</v>
      </c>
      <c r="E356" s="57">
        <v>52.92193623</v>
      </c>
      <c r="F356" s="57">
        <v>229.64</v>
      </c>
      <c r="G356" s="59"/>
      <c r="H356" s="59"/>
      <c r="I356" s="59"/>
      <c r="J356" s="2"/>
      <c r="K356" s="4" t="str">
        <f t="shared" si="50"/>
        <v xml:space="preserve">[52,92193623, </v>
      </c>
      <c r="L356" t="str">
        <f t="shared" si="51"/>
        <v xml:space="preserve">43,40139065], </v>
      </c>
      <c r="N356" s="9" t="str">
        <f t="shared" si="58"/>
        <v>Осевой коллектор</v>
      </c>
      <c r="O356">
        <f t="shared" si="52"/>
        <v>219</v>
      </c>
      <c r="P356">
        <f t="shared" si="53"/>
        <v>10</v>
      </c>
      <c r="Q356" s="9">
        <f t="shared" si="54"/>
        <v>1463.04</v>
      </c>
      <c r="R356" t="e">
        <f>IF(A356=0,#REF!,A356)</f>
        <v>#REF!</v>
      </c>
      <c r="S356" t="str">
        <f t="shared" si="57"/>
        <v>GU55</v>
      </c>
      <c r="T356" s="60" t="str">
        <f t="shared" si="59"/>
        <v>UZN_GU55</v>
      </c>
      <c r="U356" t="e">
        <f>VLOOKUP(T356,структура!$A$2:$B$3697,2,0)</f>
        <v>#N/A</v>
      </c>
      <c r="V356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[52,92193623, 43,40139065], </v>
      </c>
      <c r="X356" s="1">
        <f t="shared" si="56"/>
        <v>0</v>
      </c>
    </row>
    <row r="357" spans="1:24" ht="15" hidden="1" customHeight="1" x14ac:dyDescent="0.45">
      <c r="A357" s="59"/>
      <c r="B357" s="57">
        <v>1532.38</v>
      </c>
      <c r="C357" s="57">
        <v>1532.5119999999999</v>
      </c>
      <c r="D357" s="57">
        <v>43.401147889999997</v>
      </c>
      <c r="E357" s="57">
        <v>52.92272475</v>
      </c>
      <c r="F357" s="57">
        <v>230.38</v>
      </c>
      <c r="G357" s="59"/>
      <c r="H357" s="59"/>
      <c r="I357" s="59"/>
      <c r="J357" s="2"/>
      <c r="K357" s="4" t="str">
        <f t="shared" si="50"/>
        <v xml:space="preserve">[52,92272475, </v>
      </c>
      <c r="L357" t="str">
        <f t="shared" si="51"/>
        <v xml:space="preserve">43,40114789], </v>
      </c>
      <c r="N357" s="9" t="str">
        <f t="shared" si="58"/>
        <v>Осевой коллектор</v>
      </c>
      <c r="O357">
        <f t="shared" si="52"/>
        <v>219</v>
      </c>
      <c r="P357">
        <f t="shared" si="53"/>
        <v>10</v>
      </c>
      <c r="Q357" s="9">
        <f t="shared" si="54"/>
        <v>1532.38</v>
      </c>
      <c r="R357" t="e">
        <f>IF(A357=0,#REF!,A357)</f>
        <v>#REF!</v>
      </c>
      <c r="S357" t="str">
        <f t="shared" si="57"/>
        <v>GU55</v>
      </c>
      <c r="T357" s="60" t="str">
        <f t="shared" si="59"/>
        <v>UZN_GU55</v>
      </c>
      <c r="U357" t="e">
        <f>VLOOKUP(T357,структура!$A$2:$B$3697,2,0)</f>
        <v>#N/A</v>
      </c>
      <c r="V357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[52,92193623, 43,40139065], [52,92272475, 43,40114789], </v>
      </c>
      <c r="X357" s="1">
        <f t="shared" si="56"/>
        <v>0</v>
      </c>
    </row>
    <row r="358" spans="1:24" ht="15" hidden="1" customHeight="1" x14ac:dyDescent="0.45">
      <c r="A358" s="59"/>
      <c r="B358" s="57">
        <v>1554.48</v>
      </c>
      <c r="C358" s="57">
        <v>1554.616</v>
      </c>
      <c r="D358" s="57">
        <v>43.401072290000002</v>
      </c>
      <c r="E358" s="57">
        <v>52.92297713</v>
      </c>
      <c r="F358" s="57">
        <v>230.58</v>
      </c>
      <c r="G358" s="59"/>
      <c r="H358" s="59"/>
      <c r="I358" s="59"/>
      <c r="J358" s="2"/>
      <c r="K358" s="4" t="str">
        <f t="shared" si="50"/>
        <v xml:space="preserve">[52,92297713, </v>
      </c>
      <c r="L358" t="str">
        <f t="shared" si="51"/>
        <v xml:space="preserve">43,40107229], </v>
      </c>
      <c r="N358" s="9" t="str">
        <f t="shared" si="58"/>
        <v>Осевой коллектор</v>
      </c>
      <c r="O358">
        <f t="shared" si="52"/>
        <v>219</v>
      </c>
      <c r="P358">
        <f t="shared" si="53"/>
        <v>10</v>
      </c>
      <c r="Q358" s="9">
        <f t="shared" si="54"/>
        <v>1554.48</v>
      </c>
      <c r="R358" t="e">
        <f>IF(A358=0,#REF!,A358)</f>
        <v>#REF!</v>
      </c>
      <c r="S358" t="str">
        <f t="shared" si="57"/>
        <v>GU55</v>
      </c>
      <c r="T358" s="60" t="str">
        <f t="shared" si="59"/>
        <v>UZN_GU55</v>
      </c>
      <c r="U358" t="e">
        <f>VLOOKUP(T358,структура!$A$2:$B$3697,2,0)</f>
        <v>#N/A</v>
      </c>
      <c r="V358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[52,92193623, 43,40139065], [52,92272475, 43,40114789], [52,92297713, 43,40107229], </v>
      </c>
      <c r="X358" s="1">
        <f t="shared" si="56"/>
        <v>0</v>
      </c>
    </row>
    <row r="359" spans="1:24" ht="15" customHeight="1" x14ac:dyDescent="0.45">
      <c r="A359" s="59"/>
      <c r="B359" s="57">
        <v>1624.73</v>
      </c>
      <c r="C359" s="57">
        <v>1624.8679999999999</v>
      </c>
      <c r="D359" s="57">
        <v>43.400832010000002</v>
      </c>
      <c r="E359" s="57">
        <v>52.923779269999997</v>
      </c>
      <c r="F359" s="57">
        <v>230.08</v>
      </c>
      <c r="G359" s="59"/>
      <c r="H359" s="59"/>
      <c r="I359" s="59"/>
      <c r="J359" s="2"/>
      <c r="K359" s="4" t="str">
        <f t="shared" si="50"/>
        <v xml:space="preserve">[52,92377927, </v>
      </c>
      <c r="L359" t="str">
        <f t="shared" si="51"/>
        <v>43,40083201]]</v>
      </c>
      <c r="N359" s="9" t="str">
        <f t="shared" si="58"/>
        <v>Осевой коллектор</v>
      </c>
      <c r="O359">
        <f t="shared" si="52"/>
        <v>219</v>
      </c>
      <c r="P359">
        <f t="shared" si="53"/>
        <v>10</v>
      </c>
      <c r="Q359" s="9">
        <f t="shared" si="54"/>
        <v>1624.73</v>
      </c>
      <c r="R359" t="e">
        <f>IF(A359=0,#REF!,A359)</f>
        <v>#REF!</v>
      </c>
      <c r="S359" t="str">
        <f t="shared" si="57"/>
        <v>GU55</v>
      </c>
      <c r="T359" t="str">
        <f t="shared" si="59"/>
        <v>UZN_GU55</v>
      </c>
      <c r="U359" t="e">
        <f>VLOOKUP(T359,структура!$A$2:$B$3697,2,0)</f>
        <v>#N/A</v>
      </c>
      <c r="V359" t="str">
        <f t="shared" si="55"/>
        <v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[52,92193623, 43,40139065], [52,92272475, 43,40114789], [52,92297713, 43,40107229], [52,92377927, 43,40083201]]</v>
      </c>
      <c r="X359">
        <f t="shared" si="56"/>
        <v>1</v>
      </c>
    </row>
    <row r="360" spans="1:24" ht="15" hidden="1" customHeight="1" x14ac:dyDescent="0.45">
      <c r="A360" s="59" t="s">
        <v>4429</v>
      </c>
      <c r="B360" s="57">
        <v>0</v>
      </c>
      <c r="C360" s="57">
        <v>0</v>
      </c>
      <c r="D360" s="57">
        <v>43.406683549999997</v>
      </c>
      <c r="E360" s="57">
        <v>52.92588396</v>
      </c>
      <c r="F360" s="57">
        <v>230.53</v>
      </c>
      <c r="G360" s="59">
        <v>199</v>
      </c>
      <c r="H360" s="59">
        <v>10</v>
      </c>
      <c r="I360" s="59">
        <v>0.2</v>
      </c>
      <c r="J360" s="2"/>
      <c r="K360" s="4" t="str">
        <f t="shared" si="50"/>
        <v xml:space="preserve">[[52,92588396, </v>
      </c>
      <c r="L360" t="str">
        <f t="shared" si="51"/>
        <v xml:space="preserve">43,40668355], </v>
      </c>
      <c r="N360" s="9" t="str">
        <f t="shared" si="58"/>
        <v>Осевой коллектор</v>
      </c>
      <c r="O360">
        <f t="shared" si="52"/>
        <v>219</v>
      </c>
      <c r="P360">
        <f t="shared" si="53"/>
        <v>10</v>
      </c>
      <c r="Q360" s="9">
        <f t="shared" si="54"/>
        <v>0</v>
      </c>
      <c r="R360" t="str">
        <f>IF(A360=0,#REF!,A360)</f>
        <v>GU57</v>
      </c>
      <c r="S360" t="str">
        <f t="shared" si="57"/>
        <v>GU57</v>
      </c>
      <c r="T360" s="60" t="str">
        <f t="shared" si="59"/>
        <v>UZN_GU57</v>
      </c>
      <c r="U360" t="e">
        <f>VLOOKUP(T360,структура!$A$2:$B$3697,2,0)</f>
        <v>#N/A</v>
      </c>
      <c r="V360" t="str">
        <f t="shared" si="55"/>
        <v xml:space="preserve">[[52,92588396, 43,40668355], </v>
      </c>
      <c r="W360" s="60"/>
      <c r="X360" s="1">
        <f t="shared" si="56"/>
        <v>0</v>
      </c>
    </row>
    <row r="361" spans="1:24" ht="15" hidden="1" customHeight="1" x14ac:dyDescent="0.45">
      <c r="A361" s="59"/>
      <c r="B361" s="57">
        <v>9.24</v>
      </c>
      <c r="C361" s="57">
        <v>9.2436799999999995</v>
      </c>
      <c r="D361" s="57">
        <v>43.406614789999999</v>
      </c>
      <c r="E361" s="57">
        <v>52.925948030000001</v>
      </c>
      <c r="F361" s="57">
        <v>230.93</v>
      </c>
      <c r="G361" s="59"/>
      <c r="H361" s="59"/>
      <c r="I361" s="59"/>
      <c r="J361" s="2"/>
      <c r="K361" s="4" t="str">
        <f t="shared" si="50"/>
        <v xml:space="preserve">[52,92594803, </v>
      </c>
      <c r="L361" t="str">
        <f t="shared" si="51"/>
        <v xml:space="preserve">43,40661479], </v>
      </c>
      <c r="N361" s="9" t="str">
        <f t="shared" si="58"/>
        <v>Осевой коллектор</v>
      </c>
      <c r="O361">
        <f t="shared" si="52"/>
        <v>219</v>
      </c>
      <c r="P361">
        <f t="shared" si="53"/>
        <v>10</v>
      </c>
      <c r="Q361" s="9">
        <f t="shared" si="54"/>
        <v>9.24</v>
      </c>
      <c r="R361" t="e">
        <f>IF(A361=0,#REF!,A361)</f>
        <v>#REF!</v>
      </c>
      <c r="S361" t="str">
        <f t="shared" si="57"/>
        <v>GU57</v>
      </c>
      <c r="T361" t="str">
        <f t="shared" si="59"/>
        <v>UZN_GU57</v>
      </c>
      <c r="U361" t="e">
        <f>VLOOKUP(T361,структура!$A$2:$B$3697,2,0)</f>
        <v>#N/A</v>
      </c>
      <c r="V361" t="str">
        <f t="shared" si="55"/>
        <v xml:space="preserve">[[52,92588396, 43,40668355], [52,92594803, 43,40661479], </v>
      </c>
      <c r="W361" s="60"/>
      <c r="X361">
        <f t="shared" si="56"/>
        <v>0</v>
      </c>
    </row>
    <row r="362" spans="1:24" ht="15" hidden="1" customHeight="1" x14ac:dyDescent="0.45">
      <c r="A362" s="59"/>
      <c r="B362" s="57">
        <v>91.44</v>
      </c>
      <c r="C362" s="57">
        <v>91.451989999999995</v>
      </c>
      <c r="D362" s="57">
        <v>43.405892860000002</v>
      </c>
      <c r="E362" s="57">
        <v>52.925725620000001</v>
      </c>
      <c r="F362" s="57">
        <v>230.19</v>
      </c>
      <c r="G362" s="59"/>
      <c r="H362" s="59"/>
      <c r="I362" s="59"/>
      <c r="J362" s="2"/>
      <c r="K362" s="4" t="str">
        <f t="shared" si="50"/>
        <v xml:space="preserve">[52,92572562, </v>
      </c>
      <c r="L362" t="str">
        <f t="shared" si="51"/>
        <v xml:space="preserve">43,40589286], </v>
      </c>
      <c r="N362" s="9" t="str">
        <f t="shared" si="58"/>
        <v>Осевой коллектор</v>
      </c>
      <c r="O362">
        <f t="shared" si="52"/>
        <v>219</v>
      </c>
      <c r="P362">
        <f t="shared" si="53"/>
        <v>10</v>
      </c>
      <c r="Q362" s="9">
        <f t="shared" si="54"/>
        <v>91.44</v>
      </c>
      <c r="R362" t="e">
        <f>IF(A362=0,#REF!,A362)</f>
        <v>#REF!</v>
      </c>
      <c r="S362" t="str">
        <f t="shared" si="57"/>
        <v>GU57</v>
      </c>
      <c r="T362" s="60" t="str">
        <f t="shared" si="59"/>
        <v>UZN_GU57</v>
      </c>
      <c r="U362" t="e">
        <f>VLOOKUP(T362,структура!$A$2:$B$3697,2,0)</f>
        <v>#N/A</v>
      </c>
      <c r="V362" t="str">
        <f t="shared" si="55"/>
        <v xml:space="preserve">[[52,92588396, 43,40668355], [52,92594803, 43,40661479], [52,92572562, 43,40589286], </v>
      </c>
      <c r="X362" s="1">
        <f t="shared" si="56"/>
        <v>0</v>
      </c>
    </row>
    <row r="363" spans="1:24" ht="15" hidden="1" customHeight="1" x14ac:dyDescent="0.45">
      <c r="A363" s="59"/>
      <c r="B363" s="57">
        <v>182.88</v>
      </c>
      <c r="C363" s="57">
        <v>182.89400000000001</v>
      </c>
      <c r="D363" s="57">
        <v>43.405089830000001</v>
      </c>
      <c r="E363" s="57">
        <v>52.925478239999997</v>
      </c>
      <c r="F363" s="57">
        <v>229.59</v>
      </c>
      <c r="G363" s="59"/>
      <c r="H363" s="59"/>
      <c r="I363" s="59"/>
      <c r="J363" s="2"/>
      <c r="K363" s="4" t="str">
        <f t="shared" si="50"/>
        <v xml:space="preserve">[52,92547824, </v>
      </c>
      <c r="L363" t="str">
        <f t="shared" si="51"/>
        <v xml:space="preserve">43,40508983], </v>
      </c>
      <c r="N363" s="9" t="str">
        <f t="shared" si="58"/>
        <v>Осевой коллектор</v>
      </c>
      <c r="O363">
        <f t="shared" si="52"/>
        <v>219</v>
      </c>
      <c r="P363">
        <f t="shared" si="53"/>
        <v>10</v>
      </c>
      <c r="Q363" s="9">
        <f t="shared" si="54"/>
        <v>182.88</v>
      </c>
      <c r="R363" t="e">
        <f>IF(A363=0,#REF!,A363)</f>
        <v>#REF!</v>
      </c>
      <c r="S363" t="str">
        <f t="shared" si="57"/>
        <v>GU57</v>
      </c>
      <c r="T363" s="60" t="str">
        <f t="shared" si="59"/>
        <v>UZN_GU57</v>
      </c>
      <c r="U363" t="e">
        <f>VLOOKUP(T363,структура!$A$2:$B$3697,2,0)</f>
        <v>#N/A</v>
      </c>
      <c r="V363" t="str">
        <f t="shared" si="55"/>
        <v xml:space="preserve">[[52,92588396, 43,40668355], [52,92594803, 43,40661479], [52,92572562, 43,40589286], [52,92547824, 43,40508983], </v>
      </c>
      <c r="X363" s="1">
        <f t="shared" si="56"/>
        <v>0</v>
      </c>
    </row>
    <row r="364" spans="1:24" ht="15" hidden="1" customHeight="1" x14ac:dyDescent="0.45">
      <c r="A364" s="59"/>
      <c r="B364" s="57">
        <v>274.32</v>
      </c>
      <c r="C364" s="57">
        <v>274.33530000000002</v>
      </c>
      <c r="D364" s="57">
        <v>43.404286800000001</v>
      </c>
      <c r="E364" s="57">
        <v>52.925230859999999</v>
      </c>
      <c r="F364" s="57">
        <v>230.08</v>
      </c>
      <c r="G364" s="59"/>
      <c r="H364" s="59"/>
      <c r="I364" s="59"/>
      <c r="J364" s="2"/>
      <c r="K364" s="4" t="str">
        <f t="shared" si="50"/>
        <v xml:space="preserve">[52,92523086, </v>
      </c>
      <c r="L364" t="str">
        <f t="shared" si="51"/>
        <v xml:space="preserve">43,4042868], </v>
      </c>
      <c r="N364" s="9" t="str">
        <f t="shared" si="58"/>
        <v>Осевой коллектор</v>
      </c>
      <c r="O364">
        <f t="shared" si="52"/>
        <v>219</v>
      </c>
      <c r="P364">
        <f t="shared" si="53"/>
        <v>10</v>
      </c>
      <c r="Q364" s="9">
        <f t="shared" si="54"/>
        <v>274.32</v>
      </c>
      <c r="R364" t="e">
        <f>IF(A364=0,#REF!,A364)</f>
        <v>#REF!</v>
      </c>
      <c r="S364" t="str">
        <f t="shared" si="57"/>
        <v>GU57</v>
      </c>
      <c r="T364" s="60" t="str">
        <f t="shared" si="59"/>
        <v>UZN_GU57</v>
      </c>
      <c r="U364" t="e">
        <f>VLOOKUP(T364,структура!$A$2:$B$3697,2,0)</f>
        <v>#N/A</v>
      </c>
      <c r="V364" t="str">
        <f t="shared" si="55"/>
        <v xml:space="preserve">[[52,92588396, 43,40668355], [52,92594803, 43,40661479], [52,92572562, 43,40589286], [52,92547824, 43,40508983], [52,92523086, 43,4042868], </v>
      </c>
      <c r="X364" s="1">
        <f t="shared" si="56"/>
        <v>0</v>
      </c>
    </row>
    <row r="365" spans="1:24" ht="15" hidden="1" customHeight="1" x14ac:dyDescent="0.45">
      <c r="A365" s="59"/>
      <c r="B365" s="57">
        <v>365.76</v>
      </c>
      <c r="C365" s="57">
        <v>365.77530000000002</v>
      </c>
      <c r="D365" s="57">
        <v>43.403483770000001</v>
      </c>
      <c r="E365" s="57">
        <v>52.924983480000002</v>
      </c>
      <c r="F365" s="57">
        <v>230.08</v>
      </c>
      <c r="G365" s="59"/>
      <c r="H365" s="59"/>
      <c r="I365" s="59"/>
      <c r="J365" s="2"/>
      <c r="K365" s="4" t="str">
        <f t="shared" si="50"/>
        <v xml:space="preserve">[52,92498348, </v>
      </c>
      <c r="L365" t="str">
        <f t="shared" si="51"/>
        <v xml:space="preserve">43,40348377], </v>
      </c>
      <c r="N365" s="9" t="str">
        <f t="shared" si="58"/>
        <v>Осевой коллектор</v>
      </c>
      <c r="O365">
        <f t="shared" si="52"/>
        <v>219</v>
      </c>
      <c r="P365">
        <f t="shared" si="53"/>
        <v>10</v>
      </c>
      <c r="Q365" s="9">
        <f t="shared" si="54"/>
        <v>365.76</v>
      </c>
      <c r="R365" t="e">
        <f>IF(A365=0,#REF!,A365)</f>
        <v>#REF!</v>
      </c>
      <c r="S365" t="str">
        <f t="shared" si="57"/>
        <v>GU57</v>
      </c>
      <c r="T365" t="str">
        <f t="shared" si="59"/>
        <v>UZN_GU57</v>
      </c>
      <c r="U365" t="e">
        <f>VLOOKUP(T365,структура!$A$2:$B$3697,2,0)</f>
        <v>#N/A</v>
      </c>
      <c r="V365" t="str">
        <f t="shared" si="55"/>
        <v xml:space="preserve">[[52,92588396, 43,40668355], [52,92594803, 43,40661479], [52,92572562, 43,40589286], [52,92547824, 43,40508983], [52,92523086, 43,4042868], [52,92498348, 43,40348377], </v>
      </c>
      <c r="X365">
        <f t="shared" si="56"/>
        <v>0</v>
      </c>
    </row>
    <row r="366" spans="1:24" ht="15" hidden="1" customHeight="1" x14ac:dyDescent="0.45">
      <c r="A366" s="59"/>
      <c r="B366" s="57">
        <v>457.2</v>
      </c>
      <c r="C366" s="57">
        <v>457.22</v>
      </c>
      <c r="D366" s="57">
        <v>43.402680740000001</v>
      </c>
      <c r="E366" s="57">
        <v>52.924736109999998</v>
      </c>
      <c r="F366" s="57">
        <v>231.01</v>
      </c>
      <c r="G366" s="59"/>
      <c r="H366" s="59"/>
      <c r="I366" s="59"/>
      <c r="J366" s="2"/>
      <c r="K366" s="4" t="str">
        <f t="shared" si="50"/>
        <v xml:space="preserve">[52,92473611, </v>
      </c>
      <c r="L366" t="str">
        <f t="shared" si="51"/>
        <v xml:space="preserve">43,40268074], </v>
      </c>
      <c r="N366" s="9" t="str">
        <f t="shared" si="58"/>
        <v>Осевой коллектор</v>
      </c>
      <c r="O366">
        <f t="shared" si="52"/>
        <v>219</v>
      </c>
      <c r="P366">
        <f t="shared" si="53"/>
        <v>10</v>
      </c>
      <c r="Q366" s="9">
        <f t="shared" si="54"/>
        <v>457.2</v>
      </c>
      <c r="R366" t="e">
        <f>IF(A366=0,#REF!,A366)</f>
        <v>#REF!</v>
      </c>
      <c r="S366" t="str">
        <f t="shared" si="57"/>
        <v>GU57</v>
      </c>
      <c r="T366" s="60" t="str">
        <f t="shared" si="59"/>
        <v>UZN_GU57</v>
      </c>
      <c r="U366" t="e">
        <f>VLOOKUP(T366,структура!$A$2:$B$3697,2,0)</f>
        <v>#N/A</v>
      </c>
      <c r="V366" t="str">
        <f t="shared" si="55"/>
        <v xml:space="preserve">[[52,92588396, 43,40668355], [52,92594803, 43,40661479], [52,92572562, 43,40589286], [52,92547824, 43,40508983], [52,92523086, 43,4042868], [52,92498348, 43,40348377], [52,92473611, 43,40268074], </v>
      </c>
      <c r="W366" s="60"/>
      <c r="X366" s="1">
        <f t="shared" si="56"/>
        <v>0</v>
      </c>
    </row>
    <row r="367" spans="1:24" ht="15" hidden="1" customHeight="1" x14ac:dyDescent="0.45">
      <c r="A367" s="59"/>
      <c r="B367" s="57">
        <v>532.70000000000005</v>
      </c>
      <c r="C367" s="57">
        <v>532.72500000000002</v>
      </c>
      <c r="D367" s="57">
        <v>43.402017669999999</v>
      </c>
      <c r="E367" s="57">
        <v>52.924531860000002</v>
      </c>
      <c r="F367" s="57">
        <v>230.41</v>
      </c>
      <c r="G367" s="59"/>
      <c r="H367" s="59"/>
      <c r="I367" s="59"/>
      <c r="J367" s="2"/>
      <c r="K367" s="4" t="str">
        <f t="shared" si="50"/>
        <v xml:space="preserve">[52,92453186, </v>
      </c>
      <c r="L367" t="str">
        <f t="shared" si="51"/>
        <v xml:space="preserve">43,40201767], </v>
      </c>
      <c r="N367" s="9" t="str">
        <f t="shared" si="58"/>
        <v>Осевой коллектор</v>
      </c>
      <c r="O367">
        <f t="shared" si="52"/>
        <v>219</v>
      </c>
      <c r="P367">
        <f t="shared" si="53"/>
        <v>10</v>
      </c>
      <c r="Q367" s="9">
        <f t="shared" si="54"/>
        <v>532.70000000000005</v>
      </c>
      <c r="R367" t="e">
        <f>IF(A367=0,#REF!,A367)</f>
        <v>#REF!</v>
      </c>
      <c r="S367" t="str">
        <f t="shared" si="57"/>
        <v>GU57</v>
      </c>
      <c r="T367" t="str">
        <f t="shared" si="59"/>
        <v>UZN_GU57</v>
      </c>
      <c r="U367" t="e">
        <f>VLOOKUP(T367,структура!$A$2:$B$3697,2,0)</f>
        <v>#N/A</v>
      </c>
      <c r="V367" t="str">
        <f t="shared" si="55"/>
        <v xml:space="preserve">[[52,92588396, 43,40668355], [52,92594803, 43,40661479], [52,92572562, 43,40589286], [52,92547824, 43,40508983], [52,92523086, 43,4042868], [52,92498348, 43,40348377], [52,92473611, 43,40268074], [52,92453186, 43,40201767], </v>
      </c>
      <c r="W367" s="60"/>
      <c r="X367">
        <f t="shared" si="56"/>
        <v>0</v>
      </c>
    </row>
    <row r="368" spans="1:24" ht="15" hidden="1" customHeight="1" x14ac:dyDescent="0.45">
      <c r="A368" s="59"/>
      <c r="B368" s="57">
        <v>548.64</v>
      </c>
      <c r="C368" s="57">
        <v>548.67370000000005</v>
      </c>
      <c r="D368" s="57">
        <v>43.40188217</v>
      </c>
      <c r="E368" s="57">
        <v>52.924467270000001</v>
      </c>
      <c r="F368" s="57">
        <v>231.01</v>
      </c>
      <c r="G368" s="59"/>
      <c r="H368" s="59"/>
      <c r="I368" s="59"/>
      <c r="J368" s="2"/>
      <c r="K368" s="4" t="str">
        <f t="shared" si="50"/>
        <v xml:space="preserve">[52,92446727, </v>
      </c>
      <c r="L368" t="str">
        <f t="shared" si="51"/>
        <v xml:space="preserve">43,40188217], </v>
      </c>
      <c r="N368" s="9" t="str">
        <f t="shared" si="58"/>
        <v>Осевой коллектор</v>
      </c>
      <c r="O368">
        <f t="shared" si="52"/>
        <v>219</v>
      </c>
      <c r="P368">
        <f t="shared" si="53"/>
        <v>10</v>
      </c>
      <c r="Q368" s="9">
        <f t="shared" si="54"/>
        <v>548.64</v>
      </c>
      <c r="R368" t="e">
        <f>IF(A368=0,#REF!,A368)</f>
        <v>#REF!</v>
      </c>
      <c r="S368" t="str">
        <f t="shared" si="57"/>
        <v>GU57</v>
      </c>
      <c r="T368" s="60" t="str">
        <f t="shared" si="59"/>
        <v>UZN_GU57</v>
      </c>
      <c r="U368" t="e">
        <f>VLOOKUP(T368,структура!$A$2:$B$3697,2,0)</f>
        <v>#N/A</v>
      </c>
      <c r="V368" t="str">
        <f t="shared" si="55"/>
        <v xml:space="preserve">[[52,92588396, 43,40668355], [52,92594803, 43,40661479], [52,92572562, 43,40589286], [52,92547824, 43,40508983], [52,92523086, 43,4042868], [52,92498348, 43,40348377], [52,92473611, 43,40268074], [52,92453186, 43,40201767], [52,92446727, 43,40188217], </v>
      </c>
      <c r="X368" s="1">
        <f t="shared" si="56"/>
        <v>0</v>
      </c>
    </row>
    <row r="369" spans="1:24" ht="15" hidden="1" customHeight="1" x14ac:dyDescent="0.45">
      <c r="A369" s="59"/>
      <c r="B369" s="57">
        <v>638.14</v>
      </c>
      <c r="C369" s="57">
        <v>638.18830000000003</v>
      </c>
      <c r="D369" s="57">
        <v>43.401121250000003</v>
      </c>
      <c r="E369" s="57">
        <v>52.924104550000003</v>
      </c>
      <c r="F369" s="57">
        <v>229.38</v>
      </c>
      <c r="G369" s="59"/>
      <c r="H369" s="59"/>
      <c r="I369" s="59"/>
      <c r="J369" s="2"/>
      <c r="K369" s="4" t="str">
        <f t="shared" si="50"/>
        <v xml:space="preserve">[52,92410455, </v>
      </c>
      <c r="L369" t="str">
        <f t="shared" si="51"/>
        <v xml:space="preserve">43,40112125], </v>
      </c>
      <c r="N369" s="9" t="str">
        <f t="shared" si="58"/>
        <v>Осевой коллектор</v>
      </c>
      <c r="O369">
        <f t="shared" si="52"/>
        <v>219</v>
      </c>
      <c r="P369">
        <f t="shared" si="53"/>
        <v>10</v>
      </c>
      <c r="Q369" s="9">
        <f t="shared" si="54"/>
        <v>638.14</v>
      </c>
      <c r="R369" t="e">
        <f>IF(A369=0,#REF!,A369)</f>
        <v>#REF!</v>
      </c>
      <c r="S369" t="str">
        <f t="shared" si="57"/>
        <v>GU57</v>
      </c>
      <c r="T369" s="60" t="str">
        <f t="shared" si="59"/>
        <v>UZN_GU57</v>
      </c>
      <c r="U369" t="e">
        <f>VLOOKUP(T369,структура!$A$2:$B$3697,2,0)</f>
        <v>#N/A</v>
      </c>
      <c r="V369" t="str">
        <f t="shared" si="55"/>
        <v xml:space="preserve">[[52,92588396, 43,40668355], [52,92594803, 43,40661479], [52,92572562, 43,40589286], [52,92547824, 43,40508983], [52,92523086, 43,4042868], [52,92498348, 43,40348377], [52,92473611, 43,40268074], [52,92453186, 43,40201767], [52,92446727, 43,40188217], [52,92410455, 43,40112125], </v>
      </c>
      <c r="X369" s="1">
        <f t="shared" si="56"/>
        <v>0</v>
      </c>
    </row>
    <row r="370" spans="1:24" ht="15" hidden="1" customHeight="1" x14ac:dyDescent="0.45">
      <c r="A370" s="59"/>
      <c r="B370" s="57">
        <v>640.08000000000004</v>
      </c>
      <c r="C370" s="57">
        <v>640.12850000000003</v>
      </c>
      <c r="D370" s="57">
        <v>43.40110774</v>
      </c>
      <c r="E370" s="57">
        <v>52.924089360000004</v>
      </c>
      <c r="F370" s="57">
        <v>229.38</v>
      </c>
      <c r="G370" s="59"/>
      <c r="H370" s="59"/>
      <c r="I370" s="59"/>
      <c r="J370" s="2"/>
      <c r="K370" s="4" t="str">
        <f t="shared" si="50"/>
        <v xml:space="preserve">[52,92408936, </v>
      </c>
      <c r="L370" t="str">
        <f t="shared" si="51"/>
        <v xml:space="preserve">43,40110774], </v>
      </c>
      <c r="N370" s="9" t="str">
        <f t="shared" si="58"/>
        <v>Осевой коллектор</v>
      </c>
      <c r="O370">
        <f t="shared" si="52"/>
        <v>219</v>
      </c>
      <c r="P370">
        <f t="shared" si="53"/>
        <v>10</v>
      </c>
      <c r="Q370" s="9">
        <f t="shared" si="54"/>
        <v>640.08000000000004</v>
      </c>
      <c r="R370" t="e">
        <f>IF(A370=0,#REF!,A370)</f>
        <v>#REF!</v>
      </c>
      <c r="S370" t="str">
        <f t="shared" si="57"/>
        <v>GU57</v>
      </c>
      <c r="T370" s="60" t="str">
        <f t="shared" si="59"/>
        <v>UZN_GU57</v>
      </c>
      <c r="U370" t="e">
        <f>VLOOKUP(T370,структура!$A$2:$B$3697,2,0)</f>
        <v>#N/A</v>
      </c>
      <c r="V370" t="str">
        <f t="shared" si="55"/>
        <v xml:space="preserve">[[52,92588396, 43,40668355], [52,92594803, 43,40661479], [52,92572562, 43,40589286], [52,92547824, 43,40508983], [52,92523086, 43,4042868], [52,92498348, 43,40348377], [52,92473611, 43,40268074], [52,92453186, 43,40201767], [52,92446727, 43,40188217], [52,92410455, 43,40112125], [52,92408936, 43,40110774], </v>
      </c>
      <c r="X370" s="1">
        <f t="shared" si="56"/>
        <v>0</v>
      </c>
    </row>
    <row r="371" spans="1:24" ht="15" customHeight="1" x14ac:dyDescent="0.45">
      <c r="A371" s="59"/>
      <c r="B371" s="57">
        <v>679.7</v>
      </c>
      <c r="C371" s="57">
        <v>679.75199999999995</v>
      </c>
      <c r="D371" s="57">
        <v>43.400832010000002</v>
      </c>
      <c r="E371" s="57">
        <v>52.923779269999997</v>
      </c>
      <c r="F371" s="57">
        <v>230.08</v>
      </c>
      <c r="G371" s="59"/>
      <c r="H371" s="59"/>
      <c r="I371" s="59"/>
      <c r="J371" s="2"/>
      <c r="K371" s="4" t="str">
        <f t="shared" si="50"/>
        <v xml:space="preserve">[52,92377927, </v>
      </c>
      <c r="L371" t="str">
        <f t="shared" si="51"/>
        <v>43,40083201]]</v>
      </c>
      <c r="N371" s="9" t="str">
        <f t="shared" si="58"/>
        <v>Осевой коллектор</v>
      </c>
      <c r="O371">
        <f t="shared" si="52"/>
        <v>219</v>
      </c>
      <c r="P371">
        <f t="shared" si="53"/>
        <v>10</v>
      </c>
      <c r="Q371" s="9">
        <f t="shared" si="54"/>
        <v>679.7</v>
      </c>
      <c r="R371" t="e">
        <f>IF(A371=0,#REF!,A371)</f>
        <v>#REF!</v>
      </c>
      <c r="S371" t="str">
        <f t="shared" si="57"/>
        <v>GU57</v>
      </c>
      <c r="T371" t="str">
        <f t="shared" si="59"/>
        <v>UZN_GU57</v>
      </c>
      <c r="U371" t="e">
        <f>VLOOKUP(T371,структура!$A$2:$B$3697,2,0)</f>
        <v>#N/A</v>
      </c>
      <c r="V371" t="str">
        <f t="shared" si="55"/>
        <v>[[52,92588396, 43,40668355], [52,92594803, 43,40661479], [52,92572562, 43,40589286], [52,92547824, 43,40508983], [52,92523086, 43,4042868], [52,92498348, 43,40348377], [52,92473611, 43,40268074], [52,92453186, 43,40201767], [52,92446727, 43,40188217], [52,92410455, 43,40112125], [52,92408936, 43,40110774], [52,92377927, 43,40083201]]</v>
      </c>
      <c r="X371">
        <f t="shared" si="56"/>
        <v>1</v>
      </c>
    </row>
    <row r="372" spans="1:24" ht="15" hidden="1" customHeight="1" x14ac:dyDescent="0.45">
      <c r="A372" s="59" t="s">
        <v>4430</v>
      </c>
      <c r="B372" s="61">
        <v>0</v>
      </c>
      <c r="C372" s="61">
        <v>0</v>
      </c>
      <c r="D372" s="61">
        <v>43.42411886</v>
      </c>
      <c r="E372" s="61">
        <v>52.901534980000001</v>
      </c>
      <c r="F372" s="61">
        <v>220.02</v>
      </c>
      <c r="G372" s="59">
        <v>186</v>
      </c>
      <c r="H372" s="59">
        <v>8</v>
      </c>
      <c r="I372" s="59">
        <v>0.05</v>
      </c>
      <c r="J372" s="2"/>
      <c r="K372" s="4" t="str">
        <f t="shared" si="50"/>
        <v xml:space="preserve">[[52,90153498, </v>
      </c>
      <c r="L372" t="str">
        <f t="shared" si="51"/>
        <v xml:space="preserve">43,42411886], </v>
      </c>
      <c r="N372" s="9" t="str">
        <f t="shared" si="58"/>
        <v>Осевой коллектор</v>
      </c>
      <c r="O372">
        <f t="shared" si="52"/>
        <v>202</v>
      </c>
      <c r="P372">
        <f t="shared" si="53"/>
        <v>8</v>
      </c>
      <c r="Q372" s="9">
        <f t="shared" si="54"/>
        <v>0</v>
      </c>
      <c r="R372" t="str">
        <f>IF(A372=0,#REF!,A372)</f>
        <v>GU83</v>
      </c>
      <c r="S372" t="str">
        <f t="shared" si="57"/>
        <v>GU83</v>
      </c>
      <c r="T372" s="60" t="str">
        <f t="shared" si="59"/>
        <v>UZN_GU83</v>
      </c>
      <c r="U372" t="e">
        <f>VLOOKUP(T372,структура!$A$2:$B$3697,2,0)</f>
        <v>#N/A</v>
      </c>
      <c r="V372" t="str">
        <f t="shared" si="55"/>
        <v xml:space="preserve">[[52,90153498, 43,42411886], </v>
      </c>
      <c r="W372" s="60"/>
      <c r="X372" s="1">
        <f t="shared" si="56"/>
        <v>0</v>
      </c>
    </row>
    <row r="373" spans="1:24" ht="15" hidden="1" customHeight="1" x14ac:dyDescent="0.45">
      <c r="A373" s="59"/>
      <c r="B373" s="61">
        <v>9.74</v>
      </c>
      <c r="C373" s="61">
        <v>9.737323</v>
      </c>
      <c r="D373" s="61">
        <v>43.424088810000001</v>
      </c>
      <c r="E373" s="61">
        <v>52.901647910000001</v>
      </c>
      <c r="F373" s="61">
        <v>219.83</v>
      </c>
      <c r="G373" s="59"/>
      <c r="H373" s="59"/>
      <c r="I373" s="59"/>
      <c r="J373" s="2"/>
      <c r="K373" s="4" t="str">
        <f t="shared" si="50"/>
        <v xml:space="preserve">[52,90164791, </v>
      </c>
      <c r="L373" t="str">
        <f t="shared" si="51"/>
        <v xml:space="preserve">43,42408881], </v>
      </c>
      <c r="N373" s="9" t="str">
        <f t="shared" si="58"/>
        <v>Осевой коллектор</v>
      </c>
      <c r="O373">
        <f t="shared" si="52"/>
        <v>202</v>
      </c>
      <c r="P373">
        <f t="shared" si="53"/>
        <v>8</v>
      </c>
      <c r="Q373" s="9">
        <f t="shared" si="54"/>
        <v>9.74</v>
      </c>
      <c r="R373" t="e">
        <f>IF(A373=0,#REF!,A373)</f>
        <v>#REF!</v>
      </c>
      <c r="S373" t="str">
        <f t="shared" si="57"/>
        <v>GU83</v>
      </c>
      <c r="T373" t="str">
        <f t="shared" si="59"/>
        <v>UZN_GU83</v>
      </c>
      <c r="U373" t="e">
        <f>VLOOKUP(T373,структура!$A$2:$B$3697,2,0)</f>
        <v>#N/A</v>
      </c>
      <c r="V373" t="str">
        <f t="shared" si="55"/>
        <v xml:space="preserve">[[52,90153498, 43,42411886], [52,90164791, 43,42408881], </v>
      </c>
      <c r="W373" s="60"/>
      <c r="X373">
        <f t="shared" si="56"/>
        <v>0</v>
      </c>
    </row>
    <row r="374" spans="1:24" ht="15" hidden="1" customHeight="1" x14ac:dyDescent="0.45">
      <c r="A374" s="59"/>
      <c r="B374" s="61">
        <v>12.16</v>
      </c>
      <c r="C374" s="61">
        <v>12.15802</v>
      </c>
      <c r="D374" s="61">
        <v>43.424077740000001</v>
      </c>
      <c r="E374" s="61">
        <v>52.901622160000002</v>
      </c>
      <c r="F374" s="61">
        <v>219.83</v>
      </c>
      <c r="G374" s="59"/>
      <c r="H374" s="59"/>
      <c r="I374" s="59"/>
      <c r="J374" s="2"/>
      <c r="K374" s="4" t="str">
        <f t="shared" si="50"/>
        <v xml:space="preserve">[52,90162216, </v>
      </c>
      <c r="L374" t="str">
        <f t="shared" si="51"/>
        <v xml:space="preserve">43,42407774], </v>
      </c>
      <c r="N374" s="9" t="str">
        <f t="shared" si="58"/>
        <v>Осевой коллектор</v>
      </c>
      <c r="O374">
        <f t="shared" si="52"/>
        <v>202</v>
      </c>
      <c r="P374">
        <f t="shared" si="53"/>
        <v>8</v>
      </c>
      <c r="Q374" s="9">
        <f t="shared" si="54"/>
        <v>12.16</v>
      </c>
      <c r="R374" t="e">
        <f>IF(A374=0,#REF!,A374)</f>
        <v>#REF!</v>
      </c>
      <c r="S374" t="str">
        <f t="shared" si="57"/>
        <v>GU83</v>
      </c>
      <c r="T374" s="60" t="str">
        <f t="shared" si="59"/>
        <v>UZN_GU83</v>
      </c>
      <c r="U374" t="e">
        <f>VLOOKUP(T374,структура!$A$2:$B$3697,2,0)</f>
        <v>#N/A</v>
      </c>
      <c r="V374" t="str">
        <f t="shared" si="55"/>
        <v xml:space="preserve">[[52,90153498, 43,42411886], [52,90164791, 43,42408881], [52,90162216, 43,42407774], </v>
      </c>
      <c r="X374" s="1">
        <f t="shared" si="56"/>
        <v>0</v>
      </c>
    </row>
    <row r="375" spans="1:24" ht="15" hidden="1" customHeight="1" x14ac:dyDescent="0.45">
      <c r="A375" s="59"/>
      <c r="B375" s="61">
        <v>58</v>
      </c>
      <c r="C375" s="61">
        <v>58.008830000000003</v>
      </c>
      <c r="D375" s="61">
        <v>43.42372228</v>
      </c>
      <c r="E375" s="61">
        <v>52.901334589999998</v>
      </c>
      <c r="F375" s="61">
        <v>220.43</v>
      </c>
      <c r="G375" s="59"/>
      <c r="H375" s="59"/>
      <c r="I375" s="59"/>
      <c r="J375" s="2"/>
      <c r="K375" s="4" t="str">
        <f t="shared" si="50"/>
        <v xml:space="preserve">[52,90133459, </v>
      </c>
      <c r="L375" t="str">
        <f t="shared" si="51"/>
        <v xml:space="preserve">43,42372228], </v>
      </c>
      <c r="N375" s="9" t="str">
        <f t="shared" si="58"/>
        <v>Осевой коллектор</v>
      </c>
      <c r="O375">
        <f t="shared" si="52"/>
        <v>202</v>
      </c>
      <c r="P375">
        <f t="shared" si="53"/>
        <v>8</v>
      </c>
      <c r="Q375" s="9">
        <f t="shared" si="54"/>
        <v>58</v>
      </c>
      <c r="R375" t="e">
        <f>IF(A375=0,#REF!,A375)</f>
        <v>#REF!</v>
      </c>
      <c r="S375" t="str">
        <f t="shared" si="57"/>
        <v>GU83</v>
      </c>
      <c r="T375" s="60" t="str">
        <f t="shared" si="59"/>
        <v>UZN_GU83</v>
      </c>
      <c r="U375" t="e">
        <f>VLOOKUP(T375,структура!$A$2:$B$3697,2,0)</f>
        <v>#N/A</v>
      </c>
      <c r="V375" t="str">
        <f t="shared" si="55"/>
        <v xml:space="preserve">[[52,90153498, 43,42411886], [52,90164791, 43,42408881], [52,90162216, 43,42407774], [52,90133459, 43,42372228], </v>
      </c>
      <c r="X375" s="1">
        <f t="shared" si="56"/>
        <v>0</v>
      </c>
    </row>
    <row r="376" spans="1:24" ht="15" hidden="1" customHeight="1" x14ac:dyDescent="0.45">
      <c r="A376" s="59"/>
      <c r="B376" s="61">
        <v>90.89</v>
      </c>
      <c r="C376" s="61">
        <v>90.90804</v>
      </c>
      <c r="D376" s="61">
        <v>43.423449779999999</v>
      </c>
      <c r="E376" s="61">
        <v>52.901175940000002</v>
      </c>
      <c r="F376" s="61">
        <v>221.3</v>
      </c>
      <c r="G376" s="59"/>
      <c r="H376" s="59"/>
      <c r="I376" s="59"/>
      <c r="J376" s="2"/>
      <c r="K376" s="4" t="str">
        <f t="shared" si="50"/>
        <v xml:space="preserve">[52,90117594, </v>
      </c>
      <c r="L376" t="str">
        <f t="shared" si="51"/>
        <v xml:space="preserve">43,42344978], </v>
      </c>
      <c r="N376" s="9" t="str">
        <f t="shared" si="58"/>
        <v>Осевой коллектор</v>
      </c>
      <c r="O376">
        <f t="shared" si="52"/>
        <v>202</v>
      </c>
      <c r="P376">
        <f t="shared" si="53"/>
        <v>8</v>
      </c>
      <c r="Q376" s="9">
        <f t="shared" si="54"/>
        <v>90.89</v>
      </c>
      <c r="R376" t="e">
        <f>IF(A376=0,#REF!,A376)</f>
        <v>#REF!</v>
      </c>
      <c r="S376" t="str">
        <f t="shared" si="57"/>
        <v>GU83</v>
      </c>
      <c r="T376" s="60" t="str">
        <f t="shared" si="59"/>
        <v>UZN_GU83</v>
      </c>
      <c r="U376" t="e">
        <f>VLOOKUP(T376,структура!$A$2:$B$3697,2,0)</f>
        <v>#N/A</v>
      </c>
      <c r="V376" t="str">
        <f t="shared" si="55"/>
        <v xml:space="preserve">[[52,90153498, 43,42411886], [52,90164791, 43,42408881], [52,90162216, 43,42407774], [52,90133459, 43,42372228], [52,90117594, 43,42344978], </v>
      </c>
      <c r="X376" s="1">
        <f t="shared" si="56"/>
        <v>0</v>
      </c>
    </row>
    <row r="377" spans="1:24" ht="15" hidden="1" customHeight="1" x14ac:dyDescent="0.45">
      <c r="A377" s="59"/>
      <c r="B377" s="61">
        <v>91.44</v>
      </c>
      <c r="C377" s="61">
        <v>91.45729</v>
      </c>
      <c r="D377" s="61">
        <v>43.423445409999999</v>
      </c>
      <c r="E377" s="61">
        <v>52.901172760000001</v>
      </c>
      <c r="F377" s="61">
        <v>221.3</v>
      </c>
      <c r="G377" s="59"/>
      <c r="H377" s="59"/>
      <c r="I377" s="59"/>
      <c r="J377" s="2"/>
      <c r="K377" s="4" t="str">
        <f t="shared" si="50"/>
        <v xml:space="preserve">[52,90117276, </v>
      </c>
      <c r="L377" t="str">
        <f t="shared" si="51"/>
        <v xml:space="preserve">43,42344541], </v>
      </c>
      <c r="N377" s="9" t="str">
        <f t="shared" si="58"/>
        <v>Осевой коллектор</v>
      </c>
      <c r="O377">
        <f t="shared" si="52"/>
        <v>202</v>
      </c>
      <c r="P377">
        <f t="shared" si="53"/>
        <v>8</v>
      </c>
      <c r="Q377" s="9">
        <f t="shared" si="54"/>
        <v>91.44</v>
      </c>
      <c r="R377" t="e">
        <f>IF(A377=0,#REF!,A377)</f>
        <v>#REF!</v>
      </c>
      <c r="S377" t="str">
        <f t="shared" si="57"/>
        <v>GU83</v>
      </c>
      <c r="T377" t="str">
        <f t="shared" si="59"/>
        <v>UZN_GU83</v>
      </c>
      <c r="U377" t="e">
        <f>VLOOKUP(T377,структура!$A$2:$B$3697,2,0)</f>
        <v>#N/A</v>
      </c>
      <c r="V377" t="str">
        <f t="shared" si="55"/>
        <v xml:space="preserve">[[52,90153498, 43,42411886], [52,90164791, 43,42408881], [52,90162216, 43,42407774], [52,90133459, 43,42372228], [52,90117594, 43,42344978], [52,90117276, 43,42344541], </v>
      </c>
      <c r="X377">
        <f t="shared" si="56"/>
        <v>0</v>
      </c>
    </row>
    <row r="378" spans="1:24" ht="15" hidden="1" customHeight="1" x14ac:dyDescent="0.45">
      <c r="A378" s="59"/>
      <c r="B378" s="61">
        <v>130.30000000000001</v>
      </c>
      <c r="C378" s="61">
        <v>130.3236</v>
      </c>
      <c r="D378" s="61">
        <v>43.423136419999999</v>
      </c>
      <c r="E378" s="61">
        <v>52.900947789999996</v>
      </c>
      <c r="F378" s="61">
        <v>221.7</v>
      </c>
      <c r="G378" s="59"/>
      <c r="H378" s="59"/>
      <c r="I378" s="59"/>
      <c r="J378" s="2"/>
      <c r="K378" s="4" t="str">
        <f t="shared" si="50"/>
        <v xml:space="preserve">[52,90094779, </v>
      </c>
      <c r="L378" t="str">
        <f t="shared" si="51"/>
        <v xml:space="preserve">43,42313642], </v>
      </c>
      <c r="N378" s="9" t="str">
        <f t="shared" si="58"/>
        <v>Осевой коллектор</v>
      </c>
      <c r="O378">
        <f t="shared" si="52"/>
        <v>202</v>
      </c>
      <c r="P378">
        <f t="shared" si="53"/>
        <v>8</v>
      </c>
      <c r="Q378" s="9">
        <f t="shared" si="54"/>
        <v>130.30000000000001</v>
      </c>
      <c r="R378" t="e">
        <f>IF(A378=0,#REF!,A378)</f>
        <v>#REF!</v>
      </c>
      <c r="S378" t="str">
        <f t="shared" si="57"/>
        <v>GU83</v>
      </c>
      <c r="T378" s="60" t="str">
        <f t="shared" si="59"/>
        <v>UZN_GU83</v>
      </c>
      <c r="U378" t="e">
        <f>VLOOKUP(T378,структура!$A$2:$B$3697,2,0)</f>
        <v>#N/A</v>
      </c>
      <c r="V378" t="str">
        <f t="shared" si="55"/>
        <v xml:space="preserve">[[52,90153498, 43,42411886], [52,90164791, 43,42408881], [52,90162216, 43,42407774], [52,90133459, 43,42372228], [52,90117594, 43,42344978], [52,90117276, 43,42344541], [52,90094779, 43,42313642], </v>
      </c>
      <c r="W378" s="60"/>
      <c r="X378" s="1">
        <f t="shared" si="56"/>
        <v>0</v>
      </c>
    </row>
    <row r="379" spans="1:24" ht="15" hidden="1" customHeight="1" x14ac:dyDescent="0.45">
      <c r="A379" s="59"/>
      <c r="B379" s="61">
        <v>182.88</v>
      </c>
      <c r="C379" s="61">
        <v>182.90090000000001</v>
      </c>
      <c r="D379" s="61">
        <v>43.422713950000002</v>
      </c>
      <c r="E379" s="61">
        <v>52.900655260000001</v>
      </c>
      <c r="F379" s="61">
        <v>222.1</v>
      </c>
      <c r="G379" s="59"/>
      <c r="H379" s="59"/>
      <c r="I379" s="59"/>
      <c r="J379" s="2"/>
      <c r="K379" s="4" t="str">
        <f t="shared" si="50"/>
        <v xml:space="preserve">[52,90065526, </v>
      </c>
      <c r="L379" t="str">
        <f t="shared" si="51"/>
        <v xml:space="preserve">43,42271395], </v>
      </c>
      <c r="N379" s="9" t="str">
        <f t="shared" si="58"/>
        <v>Осевой коллектор</v>
      </c>
      <c r="O379">
        <f t="shared" si="52"/>
        <v>202</v>
      </c>
      <c r="P379">
        <f t="shared" si="53"/>
        <v>8</v>
      </c>
      <c r="Q379" s="9">
        <f t="shared" si="54"/>
        <v>182.88</v>
      </c>
      <c r="R379" t="e">
        <f>IF(A379=0,#REF!,A379)</f>
        <v>#REF!</v>
      </c>
      <c r="S379" t="str">
        <f t="shared" si="57"/>
        <v>GU83</v>
      </c>
      <c r="T379" t="str">
        <f t="shared" si="59"/>
        <v>UZN_GU83</v>
      </c>
      <c r="U379" t="e">
        <f>VLOOKUP(T379,структура!$A$2:$B$3697,2,0)</f>
        <v>#N/A</v>
      </c>
      <c r="V379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</v>
      </c>
      <c r="W379" s="60"/>
      <c r="X379">
        <f t="shared" si="56"/>
        <v>0</v>
      </c>
    </row>
    <row r="380" spans="1:24" ht="15" hidden="1" customHeight="1" x14ac:dyDescent="0.45">
      <c r="A380" s="59"/>
      <c r="B380" s="61">
        <v>274.32</v>
      </c>
      <c r="C380" s="61">
        <v>274.34550000000002</v>
      </c>
      <c r="D380" s="61">
        <v>43.421979180000001</v>
      </c>
      <c r="E380" s="61">
        <v>52.90014652</v>
      </c>
      <c r="F380" s="61">
        <v>223.02</v>
      </c>
      <c r="G380" s="59"/>
      <c r="H380" s="59"/>
      <c r="I380" s="59"/>
      <c r="J380" s="2"/>
      <c r="K380" s="4" t="str">
        <f t="shared" si="50"/>
        <v xml:space="preserve">[52,90014652, </v>
      </c>
      <c r="L380" t="str">
        <f t="shared" si="51"/>
        <v xml:space="preserve">43,42197918], </v>
      </c>
      <c r="N380" s="9" t="str">
        <f t="shared" si="58"/>
        <v>Осевой коллектор</v>
      </c>
      <c r="O380">
        <f t="shared" si="52"/>
        <v>202</v>
      </c>
      <c r="P380">
        <f t="shared" si="53"/>
        <v>8</v>
      </c>
      <c r="Q380" s="9">
        <f t="shared" si="54"/>
        <v>274.32</v>
      </c>
      <c r="R380" t="e">
        <f>IF(A380=0,#REF!,A380)</f>
        <v>#REF!</v>
      </c>
      <c r="S380" t="str">
        <f t="shared" si="57"/>
        <v>GU83</v>
      </c>
      <c r="T380" s="60" t="str">
        <f t="shared" si="59"/>
        <v>UZN_GU83</v>
      </c>
      <c r="U380" t="e">
        <f>VLOOKUP(T380,структура!$A$2:$B$3697,2,0)</f>
        <v>#N/A</v>
      </c>
      <c r="V380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</v>
      </c>
      <c r="X380" s="1">
        <f t="shared" si="56"/>
        <v>0</v>
      </c>
    </row>
    <row r="381" spans="1:24" ht="15" hidden="1" customHeight="1" x14ac:dyDescent="0.45">
      <c r="A381" s="58"/>
      <c r="B381" s="61">
        <v>313.51</v>
      </c>
      <c r="C381" s="61">
        <v>313.54559999999998</v>
      </c>
      <c r="D381" s="61">
        <v>43.421664290000002</v>
      </c>
      <c r="E381" s="61">
        <v>52.899928490000001</v>
      </c>
      <c r="F381" s="61">
        <v>224.02</v>
      </c>
      <c r="G381" s="58"/>
      <c r="H381" s="58"/>
      <c r="I381" s="58"/>
      <c r="J381" s="2"/>
      <c r="K381" s="4" t="str">
        <f t="shared" si="50"/>
        <v xml:space="preserve">[52,89992849, </v>
      </c>
      <c r="L381" t="str">
        <f t="shared" si="51"/>
        <v xml:space="preserve">43,42166429], </v>
      </c>
      <c r="N381" s="9" t="str">
        <f t="shared" si="58"/>
        <v>Осевой коллектор</v>
      </c>
      <c r="O381">
        <f t="shared" si="52"/>
        <v>202</v>
      </c>
      <c r="P381">
        <f t="shared" si="53"/>
        <v>8</v>
      </c>
      <c r="Q381" s="9">
        <f t="shared" si="54"/>
        <v>313.51</v>
      </c>
      <c r="R381" t="e">
        <f>IF(A381=0,#REF!,A381)</f>
        <v>#REF!</v>
      </c>
      <c r="S381" t="str">
        <f t="shared" si="57"/>
        <v>GU83</v>
      </c>
      <c r="T381" s="60" t="str">
        <f t="shared" si="59"/>
        <v>UZN_GU83</v>
      </c>
      <c r="U381" t="e">
        <f>VLOOKUP(T381,структура!$A$2:$B$3697,2,0)</f>
        <v>#N/A</v>
      </c>
      <c r="V381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</v>
      </c>
      <c r="X381" s="1">
        <f t="shared" si="56"/>
        <v>0</v>
      </c>
    </row>
    <row r="382" spans="1:24" ht="15" hidden="1" customHeight="1" x14ac:dyDescent="0.45">
      <c r="A382" s="59"/>
      <c r="B382" s="61">
        <v>365.76</v>
      </c>
      <c r="C382" s="61">
        <v>365.80439999999999</v>
      </c>
      <c r="D382" s="61">
        <v>43.421236749999998</v>
      </c>
      <c r="E382" s="61">
        <v>52.899659630000002</v>
      </c>
      <c r="F382" s="61">
        <v>224.82</v>
      </c>
      <c r="G382" s="59"/>
      <c r="H382" s="59"/>
      <c r="I382" s="59"/>
      <c r="J382" s="2"/>
      <c r="K382" s="4" t="str">
        <f t="shared" si="50"/>
        <v xml:space="preserve">[52,89965963, </v>
      </c>
      <c r="L382" t="str">
        <f t="shared" si="51"/>
        <v xml:space="preserve">43,42123675], </v>
      </c>
      <c r="N382" s="9" t="str">
        <f t="shared" si="58"/>
        <v>Осевой коллектор</v>
      </c>
      <c r="O382">
        <f t="shared" si="52"/>
        <v>202</v>
      </c>
      <c r="P382">
        <f t="shared" si="53"/>
        <v>8</v>
      </c>
      <c r="Q382" s="9">
        <f t="shared" si="54"/>
        <v>365.76</v>
      </c>
      <c r="R382" t="e">
        <f>IF(A382=0,#REF!,A382)</f>
        <v>#REF!</v>
      </c>
      <c r="S382" t="str">
        <f t="shared" si="57"/>
        <v>GU83</v>
      </c>
      <c r="T382" s="60" t="str">
        <f t="shared" si="59"/>
        <v>UZN_GU83</v>
      </c>
      <c r="U382" t="e">
        <f>VLOOKUP(T382,структура!$A$2:$B$3697,2,0)</f>
        <v>#N/A</v>
      </c>
      <c r="V382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</v>
      </c>
      <c r="X382" s="1">
        <f t="shared" si="56"/>
        <v>0</v>
      </c>
    </row>
    <row r="383" spans="1:24" ht="15" hidden="1" customHeight="1" x14ac:dyDescent="0.45">
      <c r="A383" s="59"/>
      <c r="B383" s="61">
        <v>452.8</v>
      </c>
      <c r="C383" s="61">
        <v>452.95400000000001</v>
      </c>
      <c r="D383" s="61">
        <v>43.420524550000003</v>
      </c>
      <c r="E383" s="61">
        <v>52.899211770000001</v>
      </c>
      <c r="F383" s="61">
        <v>229.15</v>
      </c>
      <c r="G383" s="59"/>
      <c r="H383" s="59"/>
      <c r="I383" s="59"/>
      <c r="J383" s="2"/>
      <c r="K383" s="4" t="str">
        <f t="shared" si="50"/>
        <v xml:space="preserve">[52,89921177, </v>
      </c>
      <c r="L383" t="str">
        <f t="shared" si="51"/>
        <v xml:space="preserve">43,42052455], </v>
      </c>
      <c r="N383" s="9" t="str">
        <f t="shared" si="58"/>
        <v>Осевой коллектор</v>
      </c>
      <c r="O383">
        <f t="shared" si="52"/>
        <v>202</v>
      </c>
      <c r="P383">
        <f t="shared" si="53"/>
        <v>8</v>
      </c>
      <c r="Q383" s="9">
        <f t="shared" si="54"/>
        <v>452.8</v>
      </c>
      <c r="R383" t="e">
        <f>IF(A383=0,#REF!,A383)</f>
        <v>#REF!</v>
      </c>
      <c r="S383" t="str">
        <f t="shared" si="57"/>
        <v>GU83</v>
      </c>
      <c r="T383" t="str">
        <f t="shared" si="59"/>
        <v>UZN_GU83</v>
      </c>
      <c r="U383" t="e">
        <f>VLOOKUP(T383,структура!$A$2:$B$3697,2,0)</f>
        <v>#N/A</v>
      </c>
      <c r="V383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</v>
      </c>
      <c r="X383">
        <f t="shared" si="56"/>
        <v>0</v>
      </c>
    </row>
    <row r="384" spans="1:24" ht="15" hidden="1" customHeight="1" x14ac:dyDescent="0.45">
      <c r="A384" s="59"/>
      <c r="B384" s="61">
        <v>457.2</v>
      </c>
      <c r="C384" s="61">
        <v>457.35199999999998</v>
      </c>
      <c r="D384" s="61">
        <v>43.420486879999999</v>
      </c>
      <c r="E384" s="61">
        <v>52.899195079999998</v>
      </c>
      <c r="F384" s="61">
        <v>229.15</v>
      </c>
      <c r="G384" s="59"/>
      <c r="H384" s="59"/>
      <c r="I384" s="59"/>
      <c r="J384" s="2"/>
      <c r="K384" s="4" t="str">
        <f t="shared" si="50"/>
        <v xml:space="preserve">[52,89919508, </v>
      </c>
      <c r="L384" t="str">
        <f t="shared" si="51"/>
        <v xml:space="preserve">43,42048688], </v>
      </c>
      <c r="N384" s="9" t="str">
        <f t="shared" si="58"/>
        <v>Осевой коллектор</v>
      </c>
      <c r="O384">
        <f t="shared" si="52"/>
        <v>202</v>
      </c>
      <c r="P384">
        <f t="shared" si="53"/>
        <v>8</v>
      </c>
      <c r="Q384" s="9">
        <f t="shared" si="54"/>
        <v>457.2</v>
      </c>
      <c r="R384" t="e">
        <f>IF(A384=0,#REF!,A384)</f>
        <v>#REF!</v>
      </c>
      <c r="S384" t="str">
        <f t="shared" si="57"/>
        <v>GU83</v>
      </c>
      <c r="T384" s="60" t="str">
        <f t="shared" si="59"/>
        <v>UZN_GU83</v>
      </c>
      <c r="U384" t="e">
        <f>VLOOKUP(T384,структура!$A$2:$B$3697,2,0)</f>
        <v>#N/A</v>
      </c>
      <c r="V384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</v>
      </c>
      <c r="W384" s="60"/>
      <c r="X384" s="1">
        <f t="shared" si="56"/>
        <v>0</v>
      </c>
    </row>
    <row r="385" spans="1:24" ht="15" hidden="1" customHeight="1" x14ac:dyDescent="0.45">
      <c r="A385" s="59"/>
      <c r="B385" s="61">
        <v>548.64</v>
      </c>
      <c r="C385" s="61">
        <v>548.79549999999995</v>
      </c>
      <c r="D385" s="61">
        <v>43.419703689999999</v>
      </c>
      <c r="E385" s="61">
        <v>52.898848030000003</v>
      </c>
      <c r="F385" s="61">
        <v>229.95</v>
      </c>
      <c r="G385" s="59"/>
      <c r="H385" s="59"/>
      <c r="I385" s="59"/>
      <c r="J385" s="2"/>
      <c r="K385" s="4" t="str">
        <f t="shared" si="50"/>
        <v xml:space="preserve">[52,89884803, </v>
      </c>
      <c r="L385" t="str">
        <f t="shared" si="51"/>
        <v xml:space="preserve">43,41970369], </v>
      </c>
      <c r="N385" s="9" t="str">
        <f t="shared" si="58"/>
        <v>Осевой коллектор</v>
      </c>
      <c r="O385">
        <f t="shared" si="52"/>
        <v>202</v>
      </c>
      <c r="P385">
        <f t="shared" si="53"/>
        <v>8</v>
      </c>
      <c r="Q385" s="9">
        <f t="shared" si="54"/>
        <v>548.64</v>
      </c>
      <c r="R385" t="e">
        <f>IF(A385=0,#REF!,A385)</f>
        <v>#REF!</v>
      </c>
      <c r="S385" t="str">
        <f t="shared" si="57"/>
        <v>GU83</v>
      </c>
      <c r="T385" t="str">
        <f t="shared" si="59"/>
        <v>UZN_GU83</v>
      </c>
      <c r="U385" t="e">
        <f>VLOOKUP(T385,структура!$A$2:$B$3697,2,0)</f>
        <v>#N/A</v>
      </c>
      <c r="V385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</v>
      </c>
      <c r="W385" s="60"/>
      <c r="X385">
        <f t="shared" si="56"/>
        <v>0</v>
      </c>
    </row>
    <row r="386" spans="1:24" ht="15" hidden="1" customHeight="1" x14ac:dyDescent="0.45">
      <c r="A386" s="59"/>
      <c r="B386" s="61">
        <v>612.17999999999995</v>
      </c>
      <c r="C386" s="61">
        <v>612.33370000000002</v>
      </c>
      <c r="D386" s="61">
        <v>43.419159479999998</v>
      </c>
      <c r="E386" s="61">
        <v>52.898606880000003</v>
      </c>
      <c r="F386" s="61">
        <v>229.75</v>
      </c>
      <c r="G386" s="59"/>
      <c r="H386" s="59"/>
      <c r="I386" s="59"/>
      <c r="J386" s="2"/>
      <c r="K386" s="4" t="str">
        <f t="shared" si="50"/>
        <v xml:space="preserve">[52,89860688, </v>
      </c>
      <c r="L386" t="str">
        <f t="shared" si="51"/>
        <v xml:space="preserve">43,41915948], </v>
      </c>
      <c r="N386" s="9" t="str">
        <f t="shared" si="58"/>
        <v>Осевой коллектор</v>
      </c>
      <c r="O386">
        <f t="shared" si="52"/>
        <v>202</v>
      </c>
      <c r="P386">
        <f t="shared" si="53"/>
        <v>8</v>
      </c>
      <c r="Q386" s="9">
        <f t="shared" si="54"/>
        <v>612.17999999999995</v>
      </c>
      <c r="R386" t="e">
        <f>IF(A386=0,#REF!,A386)</f>
        <v>#REF!</v>
      </c>
      <c r="S386" t="str">
        <f t="shared" si="57"/>
        <v>GU83</v>
      </c>
      <c r="T386" s="60" t="str">
        <f t="shared" si="59"/>
        <v>UZN_GU83</v>
      </c>
      <c r="U386" t="e">
        <f>VLOOKUP(T386,структура!$A$2:$B$3697,2,0)</f>
        <v>#N/A</v>
      </c>
      <c r="V386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</v>
      </c>
      <c r="X386" s="1">
        <f t="shared" si="56"/>
        <v>0</v>
      </c>
    </row>
    <row r="387" spans="1:24" ht="15" hidden="1" customHeight="1" x14ac:dyDescent="0.45">
      <c r="A387" s="59"/>
      <c r="B387" s="61">
        <v>640.08000000000004</v>
      </c>
      <c r="C387" s="61">
        <v>640.23649999999998</v>
      </c>
      <c r="D387" s="61">
        <v>43.418919510000002</v>
      </c>
      <c r="E387" s="61">
        <v>52.898505270000001</v>
      </c>
      <c r="F387" s="61">
        <v>229.95</v>
      </c>
      <c r="G387" s="59"/>
      <c r="H387" s="59"/>
      <c r="I387" s="59"/>
      <c r="J387" s="2"/>
      <c r="K387" s="4" t="str">
        <f t="shared" ref="K387:K450" si="60">IF(B387=0,"[["&amp;E387:E387&amp;", ","["&amp;E387&amp;", ")</f>
        <v xml:space="preserve">[52,89850527, </v>
      </c>
      <c r="L387" t="str">
        <f t="shared" ref="L387:L450" si="61">IF(B388=0,D387&amp;"]]",D387&amp;"], ")</f>
        <v xml:space="preserve">43,41891951], </v>
      </c>
      <c r="N387" s="9" t="str">
        <f t="shared" si="58"/>
        <v>Осевой коллектор</v>
      </c>
      <c r="O387">
        <f t="shared" ref="O387:O450" si="62">IF(G387=0,O386,G387+H387*2)</f>
        <v>202</v>
      </c>
      <c r="P387">
        <f t="shared" ref="P387:P450" si="63">IF(H387=0,P386,H387)</f>
        <v>8</v>
      </c>
      <c r="Q387" s="9">
        <f t="shared" ref="Q387:Q450" si="64">B387</f>
        <v>640.08000000000004</v>
      </c>
      <c r="R387" t="e">
        <f>IF(A387=0,#REF!,A387)</f>
        <v>#REF!</v>
      </c>
      <c r="S387" t="str">
        <f t="shared" si="57"/>
        <v>GU83</v>
      </c>
      <c r="T387" s="60" t="str">
        <f t="shared" si="59"/>
        <v>UZN_GU83</v>
      </c>
      <c r="U387" t="e">
        <f>VLOOKUP(T387,структура!$A$2:$B$3697,2,0)</f>
        <v>#N/A</v>
      </c>
      <c r="V387" t="str">
        <f t="shared" ref="V387:V450" si="65">CONCATENATE(IF(B387&lt;&gt;0,V386,""),K387,L387)</f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</v>
      </c>
      <c r="X387" s="1">
        <f t="shared" ref="X387:X450" si="66">IF(B388=0,1,0)</f>
        <v>0</v>
      </c>
    </row>
    <row r="388" spans="1:24" ht="15" hidden="1" customHeight="1" x14ac:dyDescent="0.45">
      <c r="A388" s="59"/>
      <c r="B388" s="61">
        <v>731.52</v>
      </c>
      <c r="C388" s="61">
        <v>731.67679999999996</v>
      </c>
      <c r="D388" s="61">
        <v>43.418133079999997</v>
      </c>
      <c r="E388" s="61">
        <v>52.898172270000003</v>
      </c>
      <c r="F388" s="61">
        <v>229.73</v>
      </c>
      <c r="G388" s="59"/>
      <c r="H388" s="59"/>
      <c r="I388" s="59"/>
      <c r="J388" s="2"/>
      <c r="K388" s="4" t="str">
        <f t="shared" si="60"/>
        <v xml:space="preserve">[52,89817227, </v>
      </c>
      <c r="L388" t="str">
        <f t="shared" si="61"/>
        <v xml:space="preserve">43,41813308], </v>
      </c>
      <c r="N388" s="9" t="str">
        <f t="shared" si="58"/>
        <v>Осевой коллектор</v>
      </c>
      <c r="O388">
        <f t="shared" si="62"/>
        <v>202</v>
      </c>
      <c r="P388">
        <f t="shared" si="63"/>
        <v>8</v>
      </c>
      <c r="Q388" s="9">
        <f t="shared" si="64"/>
        <v>731.52</v>
      </c>
      <c r="R388" t="e">
        <f>IF(A388=0,#REF!,A388)</f>
        <v>#REF!</v>
      </c>
      <c r="S388" t="str">
        <f t="shared" ref="S388:S451" si="67">IF(A388&lt;&gt;0,A388,S387)</f>
        <v>GU83</v>
      </c>
      <c r="T388" s="60" t="str">
        <f t="shared" si="59"/>
        <v>UZN_GU83</v>
      </c>
      <c r="U388" t="e">
        <f>VLOOKUP(T388,структура!$A$2:$B$3697,2,0)</f>
        <v>#N/A</v>
      </c>
      <c r="V388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</v>
      </c>
      <c r="X388" s="1">
        <f t="shared" si="66"/>
        <v>0</v>
      </c>
    </row>
    <row r="389" spans="1:24" ht="15" hidden="1" customHeight="1" x14ac:dyDescent="0.45">
      <c r="A389" s="59"/>
      <c r="B389" s="61">
        <v>822.96</v>
      </c>
      <c r="C389" s="61">
        <v>823.12030000000004</v>
      </c>
      <c r="D389" s="61">
        <v>43.417346649999999</v>
      </c>
      <c r="E389" s="61">
        <v>52.89783929</v>
      </c>
      <c r="F389" s="61">
        <v>228.93</v>
      </c>
      <c r="G389" s="59"/>
      <c r="H389" s="59"/>
      <c r="I389" s="59"/>
      <c r="J389" s="2"/>
      <c r="K389" s="4" t="str">
        <f t="shared" si="60"/>
        <v xml:space="preserve">[52,89783929, </v>
      </c>
      <c r="L389" t="str">
        <f t="shared" si="61"/>
        <v xml:space="preserve">43,41734665], </v>
      </c>
      <c r="N389" s="9" t="str">
        <f t="shared" si="58"/>
        <v>Осевой коллектор</v>
      </c>
      <c r="O389">
        <f t="shared" si="62"/>
        <v>202</v>
      </c>
      <c r="P389">
        <f t="shared" si="63"/>
        <v>8</v>
      </c>
      <c r="Q389" s="9">
        <f t="shared" si="64"/>
        <v>822.96</v>
      </c>
      <c r="R389" t="e">
        <f>IF(A389=0,#REF!,A389)</f>
        <v>#REF!</v>
      </c>
      <c r="S389" t="str">
        <f t="shared" si="67"/>
        <v>GU83</v>
      </c>
      <c r="T389" t="str">
        <f t="shared" si="59"/>
        <v>UZN_GU83</v>
      </c>
      <c r="U389" t="e">
        <f>VLOOKUP(T389,структура!$A$2:$B$3697,2,0)</f>
        <v>#N/A</v>
      </c>
      <c r="V389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</v>
      </c>
      <c r="X389">
        <f t="shared" si="66"/>
        <v>0</v>
      </c>
    </row>
    <row r="390" spans="1:24" ht="15" hidden="1" customHeight="1" x14ac:dyDescent="0.45">
      <c r="A390" s="59"/>
      <c r="B390" s="61">
        <v>834.93</v>
      </c>
      <c r="C390" s="61">
        <v>835.08960000000002</v>
      </c>
      <c r="D390" s="61">
        <v>43.417243710000001</v>
      </c>
      <c r="E390" s="61">
        <v>52.897795709999997</v>
      </c>
      <c r="F390" s="61">
        <v>228.93</v>
      </c>
      <c r="G390" s="59"/>
      <c r="H390" s="59"/>
      <c r="I390" s="59"/>
      <c r="J390" s="2"/>
      <c r="K390" s="4" t="str">
        <f t="shared" si="60"/>
        <v xml:space="preserve">[52,89779571, </v>
      </c>
      <c r="L390" t="str">
        <f t="shared" si="61"/>
        <v xml:space="preserve">43,41724371], </v>
      </c>
      <c r="N390" s="9" t="str">
        <f t="shared" si="58"/>
        <v>Осевой коллектор</v>
      </c>
      <c r="O390">
        <f t="shared" si="62"/>
        <v>202</v>
      </c>
      <c r="P390">
        <f t="shared" si="63"/>
        <v>8</v>
      </c>
      <c r="Q390" s="9">
        <f t="shared" si="64"/>
        <v>834.93</v>
      </c>
      <c r="R390" t="e">
        <f>IF(A390=0,#REF!,A390)</f>
        <v>#REF!</v>
      </c>
      <c r="S390" t="str">
        <f t="shared" si="67"/>
        <v>GU83</v>
      </c>
      <c r="T390" s="60" t="str">
        <f t="shared" si="59"/>
        <v>UZN_GU83</v>
      </c>
      <c r="U390" t="e">
        <f>VLOOKUP(T390,структура!$A$2:$B$3697,2,0)</f>
        <v>#N/A</v>
      </c>
      <c r="V390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</v>
      </c>
      <c r="W390" s="60"/>
      <c r="X390" s="1">
        <f t="shared" si="66"/>
        <v>0</v>
      </c>
    </row>
    <row r="391" spans="1:24" ht="15" hidden="1" customHeight="1" x14ac:dyDescent="0.45">
      <c r="A391" s="59"/>
      <c r="B391" s="61">
        <v>914.4</v>
      </c>
      <c r="C391" s="61">
        <v>914.56259999999997</v>
      </c>
      <c r="D391" s="61">
        <v>43.416559280000001</v>
      </c>
      <c r="E391" s="61">
        <v>52.897510529999998</v>
      </c>
      <c r="F391" s="61">
        <v>229.54</v>
      </c>
      <c r="G391" s="59"/>
      <c r="H391" s="59"/>
      <c r="I391" s="59"/>
      <c r="J391" s="2"/>
      <c r="K391" s="4" t="str">
        <f t="shared" si="60"/>
        <v xml:space="preserve">[52,89751053, </v>
      </c>
      <c r="L391" t="str">
        <f t="shared" si="61"/>
        <v xml:space="preserve">43,41655928], </v>
      </c>
      <c r="N391" s="9" t="str">
        <f t="shared" ref="N391:N454" si="68">N390</f>
        <v>Осевой коллектор</v>
      </c>
      <c r="O391">
        <f t="shared" si="62"/>
        <v>202</v>
      </c>
      <c r="P391">
        <f t="shared" si="63"/>
        <v>8</v>
      </c>
      <c r="Q391" s="9">
        <f t="shared" si="64"/>
        <v>914.4</v>
      </c>
      <c r="R391" t="e">
        <f>IF(A391=0,#REF!,A391)</f>
        <v>#REF!</v>
      </c>
      <c r="S391" t="str">
        <f t="shared" si="67"/>
        <v>GU83</v>
      </c>
      <c r="T391" t="str">
        <f t="shared" ref="T391:T454" si="69">"UZN_"&amp;S391</f>
        <v>UZN_GU83</v>
      </c>
      <c r="U391" t="e">
        <f>VLOOKUP(T391,структура!$A$2:$B$3697,2,0)</f>
        <v>#N/A</v>
      </c>
      <c r="V391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</v>
      </c>
      <c r="W391" s="60"/>
      <c r="X391">
        <f t="shared" si="66"/>
        <v>0</v>
      </c>
    </row>
    <row r="392" spans="1:24" ht="15" hidden="1" customHeight="1" x14ac:dyDescent="0.45">
      <c r="A392" s="59"/>
      <c r="B392" s="61">
        <v>961.48</v>
      </c>
      <c r="C392" s="61">
        <v>961.65009999999995</v>
      </c>
      <c r="D392" s="61">
        <v>43.416153780000002</v>
      </c>
      <c r="E392" s="61">
        <v>52.897341570000002</v>
      </c>
      <c r="F392" s="61">
        <v>228.94</v>
      </c>
      <c r="G392" s="59"/>
      <c r="H392" s="59"/>
      <c r="I392" s="59"/>
      <c r="J392" s="2"/>
      <c r="K392" s="4" t="str">
        <f t="shared" si="60"/>
        <v xml:space="preserve">[52,89734157, </v>
      </c>
      <c r="L392" t="str">
        <f t="shared" si="61"/>
        <v xml:space="preserve">43,41615378], </v>
      </c>
      <c r="N392" s="9" t="str">
        <f t="shared" si="68"/>
        <v>Осевой коллектор</v>
      </c>
      <c r="O392">
        <f t="shared" si="62"/>
        <v>202</v>
      </c>
      <c r="P392">
        <f t="shared" si="63"/>
        <v>8</v>
      </c>
      <c r="Q392" s="9">
        <f t="shared" si="64"/>
        <v>961.48</v>
      </c>
      <c r="R392" t="e">
        <f>IF(A392=0,#REF!,A392)</f>
        <v>#REF!</v>
      </c>
      <c r="S392" t="str">
        <f t="shared" si="67"/>
        <v>GU83</v>
      </c>
      <c r="T392" s="60" t="str">
        <f t="shared" si="69"/>
        <v>UZN_GU83</v>
      </c>
      <c r="U392" t="e">
        <f>VLOOKUP(T392,структура!$A$2:$B$3697,2,0)</f>
        <v>#N/A</v>
      </c>
      <c r="V392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</v>
      </c>
      <c r="X392" s="1">
        <f t="shared" si="66"/>
        <v>0</v>
      </c>
    </row>
    <row r="393" spans="1:24" ht="15" hidden="1" customHeight="1" x14ac:dyDescent="0.45">
      <c r="A393" s="59"/>
      <c r="B393" s="61">
        <v>1005.84</v>
      </c>
      <c r="C393" s="61">
        <v>1006.043</v>
      </c>
      <c r="D393" s="61">
        <v>43.415772879999999</v>
      </c>
      <c r="E393" s="61">
        <v>52.897177470000003</v>
      </c>
      <c r="F393" s="61">
        <v>230.74</v>
      </c>
      <c r="G393" s="59"/>
      <c r="H393" s="59"/>
      <c r="I393" s="59"/>
      <c r="J393" s="2"/>
      <c r="K393" s="4" t="str">
        <f t="shared" si="60"/>
        <v xml:space="preserve">[52,89717747, </v>
      </c>
      <c r="L393" t="str">
        <f t="shared" si="61"/>
        <v xml:space="preserve">43,41577288], </v>
      </c>
      <c r="N393" s="9" t="str">
        <f t="shared" si="68"/>
        <v>Осевой коллектор</v>
      </c>
      <c r="O393">
        <f t="shared" si="62"/>
        <v>202</v>
      </c>
      <c r="P393">
        <f t="shared" si="63"/>
        <v>8</v>
      </c>
      <c r="Q393" s="9">
        <f t="shared" si="64"/>
        <v>1005.84</v>
      </c>
      <c r="R393" t="e">
        <f>IF(A393=0,#REF!,A393)</f>
        <v>#REF!</v>
      </c>
      <c r="S393" t="str">
        <f t="shared" si="67"/>
        <v>GU83</v>
      </c>
      <c r="T393" s="60" t="str">
        <f t="shared" si="69"/>
        <v>UZN_GU83</v>
      </c>
      <c r="U393" t="e">
        <f>VLOOKUP(T393,структура!$A$2:$B$3697,2,0)</f>
        <v>#N/A</v>
      </c>
      <c r="V393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</v>
      </c>
      <c r="X393" s="1">
        <f t="shared" si="66"/>
        <v>0</v>
      </c>
    </row>
    <row r="394" spans="1:24" ht="15" hidden="1" customHeight="1" x14ac:dyDescent="0.45">
      <c r="A394" s="59"/>
      <c r="B394" s="61">
        <v>1058.72</v>
      </c>
      <c r="C394" s="61">
        <v>1058.922</v>
      </c>
      <c r="D394" s="61">
        <v>43.415318800000001</v>
      </c>
      <c r="E394" s="61">
        <v>52.896981850000003</v>
      </c>
      <c r="F394" s="61">
        <v>230.34</v>
      </c>
      <c r="G394" s="59"/>
      <c r="H394" s="59"/>
      <c r="I394" s="59"/>
      <c r="J394" s="2"/>
      <c r="K394" s="4" t="str">
        <f t="shared" si="60"/>
        <v xml:space="preserve">[52,89698185, </v>
      </c>
      <c r="L394" t="str">
        <f t="shared" si="61"/>
        <v xml:space="preserve">43,4153188], </v>
      </c>
      <c r="N394" s="9" t="str">
        <f t="shared" si="68"/>
        <v>Осевой коллектор</v>
      </c>
      <c r="O394">
        <f t="shared" si="62"/>
        <v>202</v>
      </c>
      <c r="P394">
        <f t="shared" si="63"/>
        <v>8</v>
      </c>
      <c r="Q394" s="9">
        <f t="shared" si="64"/>
        <v>1058.72</v>
      </c>
      <c r="R394" t="e">
        <f>IF(A394=0,#REF!,A394)</f>
        <v>#REF!</v>
      </c>
      <c r="S394" t="str">
        <f t="shared" si="67"/>
        <v>GU83</v>
      </c>
      <c r="T394" s="60" t="str">
        <f t="shared" si="69"/>
        <v>UZN_GU83</v>
      </c>
      <c r="U394" t="e">
        <f>VLOOKUP(T394,структура!$A$2:$B$3697,2,0)</f>
        <v>#N/A</v>
      </c>
      <c r="V394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</v>
      </c>
      <c r="X394" s="1">
        <f t="shared" si="66"/>
        <v>0</v>
      </c>
    </row>
    <row r="395" spans="1:24" ht="15" hidden="1" customHeight="1" x14ac:dyDescent="0.45">
      <c r="A395" s="59"/>
      <c r="B395" s="61">
        <v>1097.28</v>
      </c>
      <c r="C395" s="61">
        <v>1097.4849999999999</v>
      </c>
      <c r="D395" s="61">
        <v>43.414997049999997</v>
      </c>
      <c r="E395" s="61">
        <v>52.896803249999998</v>
      </c>
      <c r="F395" s="61">
        <v>230.23</v>
      </c>
      <c r="G395" s="59"/>
      <c r="H395" s="59"/>
      <c r="I395" s="59"/>
      <c r="J395" s="2"/>
      <c r="K395" s="4" t="str">
        <f t="shared" si="60"/>
        <v xml:space="preserve">[52,89680325, </v>
      </c>
      <c r="L395" t="str">
        <f t="shared" si="61"/>
        <v xml:space="preserve">43,41499705], </v>
      </c>
      <c r="N395" s="9" t="str">
        <f t="shared" si="68"/>
        <v>Осевой коллектор</v>
      </c>
      <c r="O395">
        <f t="shared" si="62"/>
        <v>202</v>
      </c>
      <c r="P395">
        <f t="shared" si="63"/>
        <v>8</v>
      </c>
      <c r="Q395" s="9">
        <f t="shared" si="64"/>
        <v>1097.28</v>
      </c>
      <c r="R395" t="e">
        <f>IF(A395=0,#REF!,A395)</f>
        <v>#REF!</v>
      </c>
      <c r="S395" t="str">
        <f t="shared" si="67"/>
        <v>GU83</v>
      </c>
      <c r="T395" t="str">
        <f t="shared" si="69"/>
        <v>UZN_GU83</v>
      </c>
      <c r="U395" t="e">
        <f>VLOOKUP(T395,структура!$A$2:$B$3697,2,0)</f>
        <v>#N/A</v>
      </c>
      <c r="V395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</v>
      </c>
      <c r="X395">
        <f t="shared" si="66"/>
        <v>0</v>
      </c>
    </row>
    <row r="396" spans="1:24" ht="15" hidden="1" customHeight="1" x14ac:dyDescent="0.45">
      <c r="A396" s="59"/>
      <c r="B396" s="61">
        <v>1188.72</v>
      </c>
      <c r="C396" s="61">
        <v>1188.925</v>
      </c>
      <c r="D396" s="61">
        <v>43.414234110000002</v>
      </c>
      <c r="E396" s="61">
        <v>52.896379750000001</v>
      </c>
      <c r="F396" s="61">
        <v>230.23</v>
      </c>
      <c r="G396" s="59"/>
      <c r="H396" s="59"/>
      <c r="I396" s="59"/>
      <c r="J396" s="2"/>
      <c r="K396" s="4" t="str">
        <f t="shared" si="60"/>
        <v xml:space="preserve">[52,89637975, </v>
      </c>
      <c r="L396" t="str">
        <f t="shared" si="61"/>
        <v xml:space="preserve">43,41423411], </v>
      </c>
      <c r="N396" s="9" t="str">
        <f t="shared" si="68"/>
        <v>Осевой коллектор</v>
      </c>
      <c r="O396">
        <f t="shared" si="62"/>
        <v>202</v>
      </c>
      <c r="P396">
        <f t="shared" si="63"/>
        <v>8</v>
      </c>
      <c r="Q396" s="9">
        <f t="shared" si="64"/>
        <v>1188.72</v>
      </c>
      <c r="R396" t="e">
        <f>IF(A396=0,#REF!,A396)</f>
        <v>#REF!</v>
      </c>
      <c r="S396" t="str">
        <f t="shared" si="67"/>
        <v>GU83</v>
      </c>
      <c r="T396" s="60" t="str">
        <f t="shared" si="69"/>
        <v>UZN_GU83</v>
      </c>
      <c r="U396" t="e">
        <f>VLOOKUP(T396,структура!$A$2:$B$3697,2,0)</f>
        <v>#N/A</v>
      </c>
      <c r="V396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</v>
      </c>
      <c r="W396" s="60"/>
      <c r="X396" s="1">
        <f t="shared" si="66"/>
        <v>0</v>
      </c>
    </row>
    <row r="397" spans="1:24" ht="15" hidden="1" customHeight="1" x14ac:dyDescent="0.45">
      <c r="A397" s="59"/>
      <c r="B397" s="61">
        <v>1280.1600000000001</v>
      </c>
      <c r="C397" s="61">
        <v>1280.365</v>
      </c>
      <c r="D397" s="61">
        <v>43.413471170000001</v>
      </c>
      <c r="E397" s="61">
        <v>52.895956259999998</v>
      </c>
      <c r="F397" s="61">
        <v>230.43</v>
      </c>
      <c r="G397" s="59"/>
      <c r="H397" s="59"/>
      <c r="I397" s="59"/>
      <c r="J397" s="2"/>
      <c r="K397" s="4" t="str">
        <f t="shared" si="60"/>
        <v xml:space="preserve">[52,89595626, </v>
      </c>
      <c r="L397" t="str">
        <f t="shared" si="61"/>
        <v xml:space="preserve">43,41347117], </v>
      </c>
      <c r="N397" s="9" t="str">
        <f t="shared" si="68"/>
        <v>Осевой коллектор</v>
      </c>
      <c r="O397">
        <f t="shared" si="62"/>
        <v>202</v>
      </c>
      <c r="P397">
        <f t="shared" si="63"/>
        <v>8</v>
      </c>
      <c r="Q397" s="9">
        <f t="shared" si="64"/>
        <v>1280.1600000000001</v>
      </c>
      <c r="R397" t="e">
        <f>IF(A397=0,#REF!,A397)</f>
        <v>#REF!</v>
      </c>
      <c r="S397" t="str">
        <f t="shared" si="67"/>
        <v>GU83</v>
      </c>
      <c r="T397" t="str">
        <f t="shared" si="69"/>
        <v>UZN_GU83</v>
      </c>
      <c r="U397" t="e">
        <f>VLOOKUP(T397,структура!$A$2:$B$3697,2,0)</f>
        <v>#N/A</v>
      </c>
      <c r="V397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</v>
      </c>
      <c r="W397" s="60"/>
      <c r="X397">
        <f t="shared" si="66"/>
        <v>0</v>
      </c>
    </row>
    <row r="398" spans="1:24" ht="15" hidden="1" customHeight="1" x14ac:dyDescent="0.45">
      <c r="A398" s="59"/>
      <c r="B398" s="61">
        <v>1370.17</v>
      </c>
      <c r="C398" s="61">
        <v>1370.3810000000001</v>
      </c>
      <c r="D398" s="61">
        <v>43.412720149999998</v>
      </c>
      <c r="E398" s="61">
        <v>52.895539409999998</v>
      </c>
      <c r="F398" s="61">
        <v>229.41</v>
      </c>
      <c r="G398" s="59"/>
      <c r="H398" s="59"/>
      <c r="I398" s="59"/>
      <c r="J398" s="2"/>
      <c r="K398" s="4" t="str">
        <f t="shared" si="60"/>
        <v xml:space="preserve">[52,89553941, </v>
      </c>
      <c r="L398" t="str">
        <f t="shared" si="61"/>
        <v xml:space="preserve">43,41272015], </v>
      </c>
      <c r="N398" s="9" t="str">
        <f t="shared" si="68"/>
        <v>Осевой коллектор</v>
      </c>
      <c r="O398">
        <f t="shared" si="62"/>
        <v>202</v>
      </c>
      <c r="P398">
        <f t="shared" si="63"/>
        <v>8</v>
      </c>
      <c r="Q398" s="9">
        <f t="shared" si="64"/>
        <v>1370.17</v>
      </c>
      <c r="R398" t="e">
        <f>IF(A398=0,#REF!,A398)</f>
        <v>#REF!</v>
      </c>
      <c r="S398" t="str">
        <f t="shared" si="67"/>
        <v>GU83</v>
      </c>
      <c r="T398" s="60" t="str">
        <f t="shared" si="69"/>
        <v>UZN_GU83</v>
      </c>
      <c r="U398" t="e">
        <f>VLOOKUP(T398,структура!$A$2:$B$3697,2,0)</f>
        <v>#N/A</v>
      </c>
      <c r="V398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</v>
      </c>
      <c r="X398" s="1">
        <f t="shared" si="66"/>
        <v>0</v>
      </c>
    </row>
    <row r="399" spans="1:24" ht="15" hidden="1" customHeight="1" x14ac:dyDescent="0.45">
      <c r="A399" s="59"/>
      <c r="B399" s="61">
        <v>1371.6</v>
      </c>
      <c r="C399" s="61">
        <v>1371.8109999999999</v>
      </c>
      <c r="D399" s="61">
        <v>43.41270797</v>
      </c>
      <c r="E399" s="61">
        <v>52.895533729999997</v>
      </c>
      <c r="F399" s="61">
        <v>229.41</v>
      </c>
      <c r="G399" s="59"/>
      <c r="H399" s="59"/>
      <c r="I399" s="59"/>
      <c r="J399" s="2"/>
      <c r="K399" s="4" t="str">
        <f t="shared" si="60"/>
        <v xml:space="preserve">[52,89553373, </v>
      </c>
      <c r="L399" t="str">
        <f t="shared" si="61"/>
        <v xml:space="preserve">43,41270797], </v>
      </c>
      <c r="N399" s="9" t="str">
        <f t="shared" si="68"/>
        <v>Осевой коллектор</v>
      </c>
      <c r="O399">
        <f t="shared" si="62"/>
        <v>202</v>
      </c>
      <c r="P399">
        <f t="shared" si="63"/>
        <v>8</v>
      </c>
      <c r="Q399" s="9">
        <f t="shared" si="64"/>
        <v>1371.6</v>
      </c>
      <c r="R399" t="e">
        <f>IF(A399=0,#REF!,A399)</f>
        <v>#REF!</v>
      </c>
      <c r="S399" t="str">
        <f t="shared" si="67"/>
        <v>GU83</v>
      </c>
      <c r="T399" s="60" t="str">
        <f t="shared" si="69"/>
        <v>UZN_GU83</v>
      </c>
      <c r="U399" t="e">
        <f>VLOOKUP(T399,структура!$A$2:$B$3697,2,0)</f>
        <v>#N/A</v>
      </c>
      <c r="V399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[52,89553373, 43,41270797], </v>
      </c>
      <c r="X399" s="1">
        <f t="shared" si="66"/>
        <v>0</v>
      </c>
    </row>
    <row r="400" spans="1:24" ht="15" hidden="1" customHeight="1" x14ac:dyDescent="0.45">
      <c r="A400" s="59"/>
      <c r="B400" s="61">
        <v>1463.04</v>
      </c>
      <c r="C400" s="61">
        <v>1463.2529999999999</v>
      </c>
      <c r="D400" s="61">
        <v>43.411928609999997</v>
      </c>
      <c r="E400" s="61">
        <v>52.895170829999998</v>
      </c>
      <c r="F400" s="61">
        <v>228.81</v>
      </c>
      <c r="G400" s="59"/>
      <c r="H400" s="59"/>
      <c r="I400" s="59"/>
      <c r="J400" s="2"/>
      <c r="K400" s="4" t="str">
        <f t="shared" si="60"/>
        <v xml:space="preserve">[52,89517083, </v>
      </c>
      <c r="L400" t="str">
        <f t="shared" si="61"/>
        <v xml:space="preserve">43,41192861], </v>
      </c>
      <c r="N400" s="9" t="str">
        <f t="shared" si="68"/>
        <v>Осевой коллектор</v>
      </c>
      <c r="O400">
        <f t="shared" si="62"/>
        <v>202</v>
      </c>
      <c r="P400">
        <f t="shared" si="63"/>
        <v>8</v>
      </c>
      <c r="Q400" s="9">
        <f t="shared" si="64"/>
        <v>1463.04</v>
      </c>
      <c r="R400" t="e">
        <f>IF(A400=0,#REF!,A400)</f>
        <v>#REF!</v>
      </c>
      <c r="S400" t="str">
        <f t="shared" si="67"/>
        <v>GU83</v>
      </c>
      <c r="T400" s="60" t="str">
        <f t="shared" si="69"/>
        <v>UZN_GU83</v>
      </c>
      <c r="U400" t="e">
        <f>VLOOKUP(T400,структура!$A$2:$B$3697,2,0)</f>
        <v>#N/A</v>
      </c>
      <c r="V400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[52,89553373, 43,41270797], [52,89517083, 43,41192861], </v>
      </c>
      <c r="X400" s="1">
        <f t="shared" si="66"/>
        <v>0</v>
      </c>
    </row>
    <row r="401" spans="1:24" ht="15" hidden="1" customHeight="1" x14ac:dyDescent="0.45">
      <c r="A401" s="58"/>
      <c r="B401" s="61">
        <v>1554.48</v>
      </c>
      <c r="C401" s="61">
        <v>1554.693</v>
      </c>
      <c r="D401" s="61">
        <v>43.411149250000001</v>
      </c>
      <c r="E401" s="61">
        <v>52.89480794</v>
      </c>
      <c r="F401" s="61">
        <v>228.62</v>
      </c>
      <c r="G401" s="58"/>
      <c r="H401" s="58"/>
      <c r="I401" s="58"/>
      <c r="J401" s="2"/>
      <c r="K401" s="4" t="str">
        <f t="shared" si="60"/>
        <v xml:space="preserve">[52,89480794, </v>
      </c>
      <c r="L401" t="str">
        <f t="shared" si="61"/>
        <v xml:space="preserve">43,41114925], </v>
      </c>
      <c r="N401" s="9" t="str">
        <f t="shared" si="68"/>
        <v>Осевой коллектор</v>
      </c>
      <c r="O401">
        <f t="shared" si="62"/>
        <v>202</v>
      </c>
      <c r="P401">
        <f t="shared" si="63"/>
        <v>8</v>
      </c>
      <c r="Q401" s="9">
        <f t="shared" si="64"/>
        <v>1554.48</v>
      </c>
      <c r="R401" t="e">
        <f>IF(A401=0,#REF!,A401)</f>
        <v>#REF!</v>
      </c>
      <c r="S401" t="str">
        <f t="shared" si="67"/>
        <v>GU83</v>
      </c>
      <c r="T401" t="str">
        <f t="shared" si="69"/>
        <v>UZN_GU83</v>
      </c>
      <c r="U401" t="e">
        <f>VLOOKUP(T401,структура!$A$2:$B$3697,2,0)</f>
        <v>#N/A</v>
      </c>
      <c r="V401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[52,89553373, 43,41270797], [52,89517083, 43,41192861], [52,89480794, 43,41114925], </v>
      </c>
      <c r="X401">
        <f t="shared" si="66"/>
        <v>0</v>
      </c>
    </row>
    <row r="402" spans="1:24" ht="15" customHeight="1" x14ac:dyDescent="0.45">
      <c r="A402" s="59"/>
      <c r="B402" s="61">
        <v>1592.24</v>
      </c>
      <c r="C402" s="61">
        <v>1592.451</v>
      </c>
      <c r="D402" s="61">
        <v>43.410827449999999</v>
      </c>
      <c r="E402" s="61">
        <v>52.894658110000002</v>
      </c>
      <c r="F402" s="61">
        <v>228.22</v>
      </c>
      <c r="G402" s="59"/>
      <c r="H402" s="59"/>
      <c r="I402" s="59"/>
      <c r="J402" s="2"/>
      <c r="K402" s="4" t="str">
        <f t="shared" si="60"/>
        <v xml:space="preserve">[52,89465811, </v>
      </c>
      <c r="L402" t="str">
        <f t="shared" si="61"/>
        <v>43,41082745]]</v>
      </c>
      <c r="N402" s="9" t="str">
        <f t="shared" si="68"/>
        <v>Осевой коллектор</v>
      </c>
      <c r="O402">
        <f t="shared" si="62"/>
        <v>202</v>
      </c>
      <c r="P402">
        <f t="shared" si="63"/>
        <v>8</v>
      </c>
      <c r="Q402" s="9">
        <f t="shared" si="64"/>
        <v>1592.24</v>
      </c>
      <c r="R402" t="e">
        <f>IF(A402=0,#REF!,A402)</f>
        <v>#REF!</v>
      </c>
      <c r="S402" t="str">
        <f t="shared" si="67"/>
        <v>GU83</v>
      </c>
      <c r="T402" s="60" t="str">
        <f t="shared" si="69"/>
        <v>UZN_GU83</v>
      </c>
      <c r="U402" t="e">
        <f>VLOOKUP(T402,структура!$A$2:$B$3697,2,0)</f>
        <v>#N/A</v>
      </c>
      <c r="V402" t="str">
        <f t="shared" si="65"/>
        <v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[52,89553373, 43,41270797], [52,89517083, 43,41192861], [52,89480794, 43,41114925], [52,89465811, 43,41082745]]</v>
      </c>
      <c r="W402" s="60"/>
      <c r="X402" s="1">
        <f t="shared" si="66"/>
        <v>1</v>
      </c>
    </row>
    <row r="403" spans="1:24" ht="15" hidden="1" customHeight="1" x14ac:dyDescent="0.45">
      <c r="A403" s="59" t="s">
        <v>4431</v>
      </c>
      <c r="B403" s="57">
        <v>0</v>
      </c>
      <c r="C403" s="57">
        <v>0</v>
      </c>
      <c r="D403" s="57">
        <v>43.414493370000002</v>
      </c>
      <c r="E403" s="57">
        <v>52.898704010000003</v>
      </c>
      <c r="F403" s="57">
        <v>229.75</v>
      </c>
      <c r="G403" s="59">
        <v>191</v>
      </c>
      <c r="H403" s="59">
        <v>14</v>
      </c>
      <c r="I403" s="59">
        <v>0.2</v>
      </c>
      <c r="J403" s="2"/>
      <c r="K403" s="4" t="str">
        <f t="shared" si="60"/>
        <v xml:space="preserve">[[52,89870401, </v>
      </c>
      <c r="L403" t="str">
        <f t="shared" si="61"/>
        <v xml:space="preserve">43,41449337], </v>
      </c>
      <c r="N403" s="9" t="str">
        <f t="shared" si="68"/>
        <v>Осевой коллектор</v>
      </c>
      <c r="O403">
        <f t="shared" si="62"/>
        <v>219</v>
      </c>
      <c r="P403">
        <f t="shared" si="63"/>
        <v>14</v>
      </c>
      <c r="Q403" s="9">
        <f t="shared" si="64"/>
        <v>0</v>
      </c>
      <c r="R403" t="str">
        <f>IF(A403=0,#REF!,A403)</f>
        <v>GU84</v>
      </c>
      <c r="S403" t="str">
        <f t="shared" si="67"/>
        <v>GU84</v>
      </c>
      <c r="T403" t="str">
        <f t="shared" si="69"/>
        <v>UZN_GU84</v>
      </c>
      <c r="U403" t="e">
        <f>VLOOKUP(T403,структура!$A$2:$B$3697,2,0)</f>
        <v>#N/A</v>
      </c>
      <c r="V403" t="str">
        <f t="shared" si="65"/>
        <v xml:space="preserve">[[52,89870401, 43,41449337], </v>
      </c>
      <c r="W403" s="60"/>
      <c r="X403">
        <f t="shared" si="66"/>
        <v>0</v>
      </c>
    </row>
    <row r="404" spans="1:24" ht="15" hidden="1" customHeight="1" x14ac:dyDescent="0.45">
      <c r="A404" s="59"/>
      <c r="B404" s="57">
        <v>72.11</v>
      </c>
      <c r="C404" s="57">
        <v>72.108609999999999</v>
      </c>
      <c r="D404" s="57">
        <v>43.414862650000003</v>
      </c>
      <c r="E404" s="57">
        <v>52.897971830000003</v>
      </c>
      <c r="F404" s="57">
        <v>229.75</v>
      </c>
      <c r="G404" s="59"/>
      <c r="H404" s="59"/>
      <c r="I404" s="59"/>
      <c r="J404" s="2"/>
      <c r="K404" s="4" t="str">
        <f t="shared" si="60"/>
        <v xml:space="preserve">[52,89797183, </v>
      </c>
      <c r="L404" t="str">
        <f t="shared" si="61"/>
        <v xml:space="preserve">43,41486265], </v>
      </c>
      <c r="N404" s="9" t="str">
        <f t="shared" si="68"/>
        <v>Осевой коллектор</v>
      </c>
      <c r="O404">
        <f t="shared" si="62"/>
        <v>219</v>
      </c>
      <c r="P404">
        <f t="shared" si="63"/>
        <v>14</v>
      </c>
      <c r="Q404" s="9">
        <f t="shared" si="64"/>
        <v>72.11</v>
      </c>
      <c r="R404" t="e">
        <f>IF(A404=0,#REF!,A404)</f>
        <v>#REF!</v>
      </c>
      <c r="S404" t="str">
        <f t="shared" si="67"/>
        <v>GU84</v>
      </c>
      <c r="T404" s="60" t="str">
        <f t="shared" si="69"/>
        <v>UZN_GU84</v>
      </c>
      <c r="U404" t="e">
        <f>VLOOKUP(T404,структура!$A$2:$B$3697,2,0)</f>
        <v>#N/A</v>
      </c>
      <c r="V404" t="str">
        <f t="shared" si="65"/>
        <v xml:space="preserve">[[52,89870401, 43,41449337], [52,89797183, 43,41486265], </v>
      </c>
      <c r="X404" s="1">
        <f t="shared" si="66"/>
        <v>0</v>
      </c>
    </row>
    <row r="405" spans="1:24" ht="15" hidden="1" customHeight="1" x14ac:dyDescent="0.45">
      <c r="A405" s="59"/>
      <c r="B405" s="57">
        <v>163.55000000000001</v>
      </c>
      <c r="C405" s="57">
        <v>163.5505</v>
      </c>
      <c r="D405" s="57">
        <v>43.415330930000003</v>
      </c>
      <c r="E405" s="57">
        <v>52.897043359999998</v>
      </c>
      <c r="F405" s="57">
        <v>230.34</v>
      </c>
      <c r="G405" s="59"/>
      <c r="H405" s="59"/>
      <c r="I405" s="59"/>
      <c r="J405" s="2"/>
      <c r="K405" s="4" t="str">
        <f t="shared" si="60"/>
        <v xml:space="preserve">[52,89704336, </v>
      </c>
      <c r="L405" t="str">
        <f t="shared" si="61"/>
        <v xml:space="preserve">43,41533093], </v>
      </c>
      <c r="N405" s="9" t="str">
        <f t="shared" si="68"/>
        <v>Осевой коллектор</v>
      </c>
      <c r="O405">
        <f t="shared" si="62"/>
        <v>219</v>
      </c>
      <c r="P405">
        <f t="shared" si="63"/>
        <v>14</v>
      </c>
      <c r="Q405" s="9">
        <f t="shared" si="64"/>
        <v>163.55000000000001</v>
      </c>
      <c r="R405" t="e">
        <f>IF(A405=0,#REF!,A405)</f>
        <v>#REF!</v>
      </c>
      <c r="S405" t="str">
        <f t="shared" si="67"/>
        <v>GU84</v>
      </c>
      <c r="T405" s="60" t="str">
        <f t="shared" si="69"/>
        <v>UZN_GU84</v>
      </c>
      <c r="U405" t="e">
        <f>VLOOKUP(T405,структура!$A$2:$B$3697,2,0)</f>
        <v>#N/A</v>
      </c>
      <c r="V405" t="str">
        <f t="shared" si="65"/>
        <v xml:space="preserve">[[52,89870401, 43,41449337], [52,89797183, 43,41486265], [52,89704336, 43,41533093], </v>
      </c>
      <c r="X405" s="1">
        <f t="shared" si="66"/>
        <v>0</v>
      </c>
    </row>
    <row r="406" spans="1:24" ht="15" hidden="1" customHeight="1" x14ac:dyDescent="0.45">
      <c r="A406" s="59"/>
      <c r="B406" s="57">
        <v>168.65</v>
      </c>
      <c r="C406" s="57">
        <v>168.6568</v>
      </c>
      <c r="D406" s="57">
        <v>43.41535708</v>
      </c>
      <c r="E406" s="57">
        <v>52.896991509999999</v>
      </c>
      <c r="F406" s="57">
        <v>230.34</v>
      </c>
      <c r="G406" s="59"/>
      <c r="H406" s="59"/>
      <c r="I406" s="59"/>
      <c r="J406" s="2"/>
      <c r="K406" s="4" t="str">
        <f t="shared" si="60"/>
        <v xml:space="preserve">[52,89699151, </v>
      </c>
      <c r="L406" t="str">
        <f t="shared" si="61"/>
        <v xml:space="preserve">43,41535708], </v>
      </c>
      <c r="N406" s="9" t="str">
        <f t="shared" si="68"/>
        <v>Осевой коллектор</v>
      </c>
      <c r="O406">
        <f t="shared" si="62"/>
        <v>219</v>
      </c>
      <c r="P406">
        <f t="shared" si="63"/>
        <v>14</v>
      </c>
      <c r="Q406" s="9">
        <f t="shared" si="64"/>
        <v>168.65</v>
      </c>
      <c r="R406" t="e">
        <f>IF(A406=0,#REF!,A406)</f>
        <v>#REF!</v>
      </c>
      <c r="S406" t="str">
        <f t="shared" si="67"/>
        <v>GU84</v>
      </c>
      <c r="T406" s="60" t="str">
        <f t="shared" si="69"/>
        <v>UZN_GU84</v>
      </c>
      <c r="U406" t="e">
        <f>VLOOKUP(T406,структура!$A$2:$B$3697,2,0)</f>
        <v>#N/A</v>
      </c>
      <c r="V406" t="str">
        <f t="shared" si="65"/>
        <v xml:space="preserve">[[52,89870401, 43,41449337], [52,89797183, 43,41486265], [52,89704336, 43,41533093], [52,89699151, 43,41535708], </v>
      </c>
      <c r="X406" s="1">
        <f t="shared" si="66"/>
        <v>0</v>
      </c>
    </row>
    <row r="407" spans="1:24" ht="15" hidden="1" customHeight="1" x14ac:dyDescent="0.45">
      <c r="A407" s="59"/>
      <c r="B407" s="57">
        <v>175.49</v>
      </c>
      <c r="C407" s="57">
        <v>175.4897</v>
      </c>
      <c r="D407" s="57">
        <v>43.41536782</v>
      </c>
      <c r="E407" s="57">
        <v>52.896908439999997</v>
      </c>
      <c r="F407" s="57">
        <v>230.34</v>
      </c>
      <c r="G407" s="59"/>
      <c r="H407" s="59"/>
      <c r="I407" s="59"/>
      <c r="J407" s="2"/>
      <c r="K407" s="4" t="str">
        <f t="shared" si="60"/>
        <v xml:space="preserve">[52,89690844, </v>
      </c>
      <c r="L407" t="str">
        <f t="shared" si="61"/>
        <v xml:space="preserve">43,41536782], </v>
      </c>
      <c r="N407" s="9" t="str">
        <f t="shared" si="68"/>
        <v>Осевой коллектор</v>
      </c>
      <c r="O407">
        <f t="shared" si="62"/>
        <v>219</v>
      </c>
      <c r="P407">
        <f t="shared" si="63"/>
        <v>14</v>
      </c>
      <c r="Q407" s="9">
        <f t="shared" si="64"/>
        <v>175.49</v>
      </c>
      <c r="R407" t="e">
        <f>IF(A407=0,#REF!,A407)</f>
        <v>#REF!</v>
      </c>
      <c r="S407" t="str">
        <f t="shared" si="67"/>
        <v>GU84</v>
      </c>
      <c r="T407" t="str">
        <f t="shared" si="69"/>
        <v>UZN_GU84</v>
      </c>
      <c r="U407" t="e">
        <f>VLOOKUP(T407,структура!$A$2:$B$3697,2,0)</f>
        <v>#N/A</v>
      </c>
      <c r="V407" t="str">
        <f t="shared" si="65"/>
        <v xml:space="preserve">[[52,89870401, 43,41449337], [52,89797183, 43,41486265], [52,89704336, 43,41533093], [52,89699151, 43,41535708], [52,89690844, 43,41536782], </v>
      </c>
      <c r="X407">
        <f t="shared" si="66"/>
        <v>0</v>
      </c>
    </row>
    <row r="408" spans="1:24" ht="15" hidden="1" customHeight="1" x14ac:dyDescent="0.45">
      <c r="A408" s="59"/>
      <c r="B408" s="57">
        <v>181.06</v>
      </c>
      <c r="C408" s="57">
        <v>181.0608</v>
      </c>
      <c r="D408" s="57">
        <v>43.415343380000003</v>
      </c>
      <c r="E408" s="57">
        <v>52.896848380000002</v>
      </c>
      <c r="F408" s="57">
        <v>230.34</v>
      </c>
      <c r="G408" s="59"/>
      <c r="H408" s="59"/>
      <c r="I408" s="59"/>
      <c r="J408" s="2"/>
      <c r="K408" s="4" t="str">
        <f t="shared" si="60"/>
        <v xml:space="preserve">[52,89684838, </v>
      </c>
      <c r="L408" t="str">
        <f t="shared" si="61"/>
        <v xml:space="preserve">43,41534338], </v>
      </c>
      <c r="N408" s="9" t="str">
        <f t="shared" si="68"/>
        <v>Осевой коллектор</v>
      </c>
      <c r="O408">
        <f t="shared" si="62"/>
        <v>219</v>
      </c>
      <c r="P408">
        <f t="shared" si="63"/>
        <v>14</v>
      </c>
      <c r="Q408" s="9">
        <f t="shared" si="64"/>
        <v>181.06</v>
      </c>
      <c r="R408" t="e">
        <f>IF(A408=0,#REF!,A408)</f>
        <v>#REF!</v>
      </c>
      <c r="S408" t="str">
        <f t="shared" si="67"/>
        <v>GU84</v>
      </c>
      <c r="T408" s="60" t="str">
        <f t="shared" si="69"/>
        <v>UZN_GU84</v>
      </c>
      <c r="U408" t="e">
        <f>VLOOKUP(T408,структура!$A$2:$B$3697,2,0)</f>
        <v>#N/A</v>
      </c>
      <c r="V408" t="str">
        <f t="shared" si="65"/>
        <v xml:space="preserve">[[52,89870401, 43,41449337], [52,89797183, 43,41486265], [52,89704336, 43,41533093], [52,89699151, 43,41535708], [52,89690844, 43,41536782], [52,89684838, 43,41534338], </v>
      </c>
      <c r="W408" s="60"/>
      <c r="X408" s="1">
        <f t="shared" si="66"/>
        <v>0</v>
      </c>
    </row>
    <row r="409" spans="1:24" ht="15" hidden="1" customHeight="1" x14ac:dyDescent="0.45">
      <c r="A409" s="59"/>
      <c r="B409" s="57">
        <v>254.99</v>
      </c>
      <c r="C409" s="57">
        <v>254.99109999999999</v>
      </c>
      <c r="D409" s="57">
        <v>43.414724759999999</v>
      </c>
      <c r="E409" s="57">
        <v>52.896512059999999</v>
      </c>
      <c r="F409" s="57">
        <v>230.63</v>
      </c>
      <c r="G409" s="59"/>
      <c r="H409" s="59"/>
      <c r="I409" s="59"/>
      <c r="J409" s="2"/>
      <c r="K409" s="4" t="str">
        <f t="shared" si="60"/>
        <v xml:space="preserve">[52,89651206, </v>
      </c>
      <c r="L409" t="str">
        <f t="shared" si="61"/>
        <v xml:space="preserve">43,41472476], </v>
      </c>
      <c r="N409" s="9" t="str">
        <f t="shared" si="68"/>
        <v>Осевой коллектор</v>
      </c>
      <c r="O409">
        <f t="shared" si="62"/>
        <v>219</v>
      </c>
      <c r="P409">
        <f t="shared" si="63"/>
        <v>14</v>
      </c>
      <c r="Q409" s="9">
        <f t="shared" si="64"/>
        <v>254.99</v>
      </c>
      <c r="R409" t="e">
        <f>IF(A409=0,#REF!,A409)</f>
        <v>#REF!</v>
      </c>
      <c r="S409" t="str">
        <f t="shared" si="67"/>
        <v>GU84</v>
      </c>
      <c r="T409" t="str">
        <f t="shared" si="69"/>
        <v>UZN_GU84</v>
      </c>
      <c r="U409" t="e">
        <f>VLOOKUP(T409,структура!$A$2:$B$3697,2,0)</f>
        <v>#N/A</v>
      </c>
      <c r="V409" t="str">
        <f t="shared" si="65"/>
        <v xml:space="preserve">[[52,89870401, 43,41449337], [52,89797183, 43,41486265], [52,89704336, 43,41533093], [52,89699151, 43,41535708], [52,89690844, 43,41536782], [52,89684838, 43,41534338], [52,89651206, 43,41472476], </v>
      </c>
      <c r="W409" s="60"/>
      <c r="X409">
        <f t="shared" si="66"/>
        <v>0</v>
      </c>
    </row>
    <row r="410" spans="1:24" ht="15" hidden="1" customHeight="1" x14ac:dyDescent="0.45">
      <c r="A410" s="59"/>
      <c r="B410" s="57">
        <v>329.05</v>
      </c>
      <c r="C410" s="57">
        <v>329.0496</v>
      </c>
      <c r="D410" s="57">
        <v>43.414105069999998</v>
      </c>
      <c r="E410" s="57">
        <v>52.89617518</v>
      </c>
      <c r="F410" s="57">
        <v>230.23</v>
      </c>
      <c r="G410" s="59"/>
      <c r="H410" s="59"/>
      <c r="I410" s="59"/>
      <c r="J410" s="2"/>
      <c r="K410" s="4" t="str">
        <f t="shared" si="60"/>
        <v xml:space="preserve">[52,89617518, </v>
      </c>
      <c r="L410" t="str">
        <f t="shared" si="61"/>
        <v xml:space="preserve">43,41410507], </v>
      </c>
      <c r="N410" s="9" t="str">
        <f t="shared" si="68"/>
        <v>Осевой коллектор</v>
      </c>
      <c r="O410">
        <f t="shared" si="62"/>
        <v>219</v>
      </c>
      <c r="P410">
        <f t="shared" si="63"/>
        <v>14</v>
      </c>
      <c r="Q410" s="9">
        <f t="shared" si="64"/>
        <v>329.05</v>
      </c>
      <c r="R410" t="e">
        <f>IF(A410=0,#REF!,A410)</f>
        <v>#REF!</v>
      </c>
      <c r="S410" t="str">
        <f t="shared" si="67"/>
        <v>GU84</v>
      </c>
      <c r="T410" s="60" t="str">
        <f t="shared" si="69"/>
        <v>UZN_GU84</v>
      </c>
      <c r="U410" t="e">
        <f>VLOOKUP(T410,структура!$A$2:$B$3697,2,0)</f>
        <v>#N/A</v>
      </c>
      <c r="V410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</v>
      </c>
      <c r="X410" s="1">
        <f t="shared" si="66"/>
        <v>0</v>
      </c>
    </row>
    <row r="411" spans="1:24" ht="15" hidden="1" customHeight="1" x14ac:dyDescent="0.45">
      <c r="A411" s="59"/>
      <c r="B411" s="57">
        <v>346.43</v>
      </c>
      <c r="C411" s="57">
        <v>346.43220000000002</v>
      </c>
      <c r="D411" s="57">
        <v>43.4139585</v>
      </c>
      <c r="E411" s="57">
        <v>52.896100079999997</v>
      </c>
      <c r="F411" s="57">
        <v>230.23</v>
      </c>
      <c r="G411" s="59"/>
      <c r="H411" s="59"/>
      <c r="I411" s="59"/>
      <c r="J411" s="2"/>
      <c r="K411" s="4" t="str">
        <f t="shared" si="60"/>
        <v xml:space="preserve">[52,89610008, </v>
      </c>
      <c r="L411" t="str">
        <f t="shared" si="61"/>
        <v xml:space="preserve">43,4139585], </v>
      </c>
      <c r="N411" s="9" t="str">
        <f t="shared" si="68"/>
        <v>Осевой коллектор</v>
      </c>
      <c r="O411">
        <f t="shared" si="62"/>
        <v>219</v>
      </c>
      <c r="P411">
        <f t="shared" si="63"/>
        <v>14</v>
      </c>
      <c r="Q411" s="9">
        <f t="shared" si="64"/>
        <v>346.43</v>
      </c>
      <c r="R411" t="e">
        <f>IF(A411=0,#REF!,A411)</f>
        <v>#REF!</v>
      </c>
      <c r="S411" t="str">
        <f t="shared" si="67"/>
        <v>GU84</v>
      </c>
      <c r="T411" s="60" t="str">
        <f t="shared" si="69"/>
        <v>UZN_GU84</v>
      </c>
      <c r="U411" t="e">
        <f>VLOOKUP(T411,структура!$A$2:$B$3697,2,0)</f>
        <v>#N/A</v>
      </c>
      <c r="V411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</v>
      </c>
      <c r="X411" s="1">
        <f t="shared" si="66"/>
        <v>0</v>
      </c>
    </row>
    <row r="412" spans="1:24" ht="15" hidden="1" customHeight="1" x14ac:dyDescent="0.45">
      <c r="A412" s="59"/>
      <c r="B412" s="57">
        <v>414.59</v>
      </c>
      <c r="C412" s="57">
        <v>414.59089999999998</v>
      </c>
      <c r="D412" s="57">
        <v>43.413383809999999</v>
      </c>
      <c r="E412" s="57">
        <v>52.895805629999998</v>
      </c>
      <c r="F412" s="57">
        <v>229.81</v>
      </c>
      <c r="G412" s="59"/>
      <c r="H412" s="59"/>
      <c r="I412" s="59"/>
      <c r="J412" s="2"/>
      <c r="K412" s="4" t="str">
        <f t="shared" si="60"/>
        <v xml:space="preserve">[52,89580563, </v>
      </c>
      <c r="L412" t="str">
        <f t="shared" si="61"/>
        <v xml:space="preserve">43,41338381], </v>
      </c>
      <c r="N412" s="9" t="str">
        <f t="shared" si="68"/>
        <v>Осевой коллектор</v>
      </c>
      <c r="O412">
        <f t="shared" si="62"/>
        <v>219</v>
      </c>
      <c r="P412">
        <f t="shared" si="63"/>
        <v>14</v>
      </c>
      <c r="Q412" s="9">
        <f t="shared" si="64"/>
        <v>414.59</v>
      </c>
      <c r="R412" t="e">
        <f>IF(A412=0,#REF!,A412)</f>
        <v>#REF!</v>
      </c>
      <c r="S412" t="str">
        <f t="shared" si="67"/>
        <v>GU84</v>
      </c>
      <c r="T412" s="60" t="str">
        <f t="shared" si="69"/>
        <v>UZN_GU84</v>
      </c>
      <c r="U412" t="e">
        <f>VLOOKUP(T412,структура!$A$2:$B$3697,2,0)</f>
        <v>#N/A</v>
      </c>
      <c r="V412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</v>
      </c>
      <c r="X412" s="1">
        <f t="shared" si="66"/>
        <v>0</v>
      </c>
    </row>
    <row r="413" spans="1:24" ht="15" hidden="1" customHeight="1" x14ac:dyDescent="0.45">
      <c r="A413" s="59"/>
      <c r="B413" s="57">
        <v>437.87</v>
      </c>
      <c r="C413" s="57">
        <v>437.87430000000001</v>
      </c>
      <c r="D413" s="57">
        <v>43.413186549999999</v>
      </c>
      <c r="E413" s="57">
        <v>52.895708560000003</v>
      </c>
      <c r="F413" s="57">
        <v>229.61</v>
      </c>
      <c r="G413" s="59"/>
      <c r="H413" s="59"/>
      <c r="I413" s="59"/>
      <c r="J413" s="2"/>
      <c r="K413" s="4" t="str">
        <f t="shared" si="60"/>
        <v xml:space="preserve">[52,89570856, </v>
      </c>
      <c r="L413" t="str">
        <f t="shared" si="61"/>
        <v xml:space="preserve">43,41318655], </v>
      </c>
      <c r="N413" s="9" t="str">
        <f t="shared" si="68"/>
        <v>Осевой коллектор</v>
      </c>
      <c r="O413">
        <f t="shared" si="62"/>
        <v>219</v>
      </c>
      <c r="P413">
        <f t="shared" si="63"/>
        <v>14</v>
      </c>
      <c r="Q413" s="9">
        <f t="shared" si="64"/>
        <v>437.87</v>
      </c>
      <c r="R413" t="e">
        <f>IF(A413=0,#REF!,A413)</f>
        <v>#REF!</v>
      </c>
      <c r="S413" t="str">
        <f t="shared" si="67"/>
        <v>GU84</v>
      </c>
      <c r="T413" t="str">
        <f t="shared" si="69"/>
        <v>UZN_GU84</v>
      </c>
      <c r="U413" t="e">
        <f>VLOOKUP(T413,структура!$A$2:$B$3697,2,0)</f>
        <v>#N/A</v>
      </c>
      <c r="V413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</v>
      </c>
      <c r="X413">
        <f t="shared" si="66"/>
        <v>0</v>
      </c>
    </row>
    <row r="414" spans="1:24" ht="15" hidden="1" customHeight="1" x14ac:dyDescent="0.45">
      <c r="A414" s="59"/>
      <c r="B414" s="57">
        <v>478.99</v>
      </c>
      <c r="C414" s="57">
        <v>479.00380000000001</v>
      </c>
      <c r="D414" s="57">
        <v>43.412838200000003</v>
      </c>
      <c r="E414" s="57">
        <v>52.895537140000002</v>
      </c>
      <c r="F414" s="57">
        <v>230.61</v>
      </c>
      <c r="G414" s="59"/>
      <c r="H414" s="59"/>
      <c r="I414" s="59"/>
      <c r="J414" s="2"/>
      <c r="K414" s="4" t="str">
        <f t="shared" si="60"/>
        <v xml:space="preserve">[52,89553714, </v>
      </c>
      <c r="L414" t="str">
        <f t="shared" si="61"/>
        <v xml:space="preserve">43,4128382], </v>
      </c>
      <c r="N414" s="9" t="str">
        <f t="shared" si="68"/>
        <v>Осевой коллектор</v>
      </c>
      <c r="O414">
        <f t="shared" si="62"/>
        <v>219</v>
      </c>
      <c r="P414">
        <f t="shared" si="63"/>
        <v>14</v>
      </c>
      <c r="Q414" s="9">
        <f t="shared" si="64"/>
        <v>478.99</v>
      </c>
      <c r="R414" t="e">
        <f>IF(A414=0,#REF!,A414)</f>
        <v>#REF!</v>
      </c>
      <c r="S414" t="str">
        <f t="shared" si="67"/>
        <v>GU84</v>
      </c>
      <c r="T414" s="60" t="str">
        <f t="shared" si="69"/>
        <v>UZN_GU84</v>
      </c>
      <c r="U414" t="e">
        <f>VLOOKUP(T414,структура!$A$2:$B$3697,2,0)</f>
        <v>#N/A</v>
      </c>
      <c r="V414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</v>
      </c>
      <c r="W414" s="60"/>
      <c r="X414" s="1">
        <f t="shared" si="66"/>
        <v>0</v>
      </c>
    </row>
    <row r="415" spans="1:24" ht="15" hidden="1" customHeight="1" x14ac:dyDescent="0.45">
      <c r="A415" s="59"/>
      <c r="B415" s="57">
        <v>479.8</v>
      </c>
      <c r="C415" s="57">
        <v>479.81540000000001</v>
      </c>
      <c r="D415" s="57">
        <v>43.41283155</v>
      </c>
      <c r="E415" s="57">
        <v>52.89553299</v>
      </c>
      <c r="F415" s="57">
        <v>230.61</v>
      </c>
      <c r="G415" s="59"/>
      <c r="H415" s="59"/>
      <c r="I415" s="59"/>
      <c r="J415" s="2"/>
      <c r="K415" s="4" t="str">
        <f t="shared" si="60"/>
        <v xml:space="preserve">[52,89553299, </v>
      </c>
      <c r="L415" t="str">
        <f t="shared" si="61"/>
        <v xml:space="preserve">43,41283155], </v>
      </c>
      <c r="N415" s="9" t="str">
        <f t="shared" si="68"/>
        <v>Осевой коллектор</v>
      </c>
      <c r="O415">
        <f t="shared" si="62"/>
        <v>219</v>
      </c>
      <c r="P415">
        <f t="shared" si="63"/>
        <v>14</v>
      </c>
      <c r="Q415" s="9">
        <f t="shared" si="64"/>
        <v>479.8</v>
      </c>
      <c r="R415" t="e">
        <f>IF(A415=0,#REF!,A415)</f>
        <v>#REF!</v>
      </c>
      <c r="S415" t="str">
        <f t="shared" si="67"/>
        <v>GU84</v>
      </c>
      <c r="T415" t="str">
        <f t="shared" si="69"/>
        <v>UZN_GU84</v>
      </c>
      <c r="U415" t="e">
        <f>VLOOKUP(T415,структура!$A$2:$B$3697,2,0)</f>
        <v>#N/A</v>
      </c>
      <c r="V415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[52,89553299, 43,41283155], </v>
      </c>
      <c r="W415" s="60"/>
      <c r="X415">
        <f t="shared" si="66"/>
        <v>0</v>
      </c>
    </row>
    <row r="416" spans="1:24" ht="15" hidden="1" customHeight="1" x14ac:dyDescent="0.45">
      <c r="A416" s="59"/>
      <c r="B416" s="57">
        <v>529.30999999999995</v>
      </c>
      <c r="C416" s="57">
        <v>529.33010000000002</v>
      </c>
      <c r="D416" s="57">
        <v>43.412411149999997</v>
      </c>
      <c r="E416" s="57">
        <v>52.89533016</v>
      </c>
      <c r="F416" s="57">
        <v>230.01</v>
      </c>
      <c r="G416" s="59"/>
      <c r="H416" s="59"/>
      <c r="I416" s="59"/>
      <c r="J416" s="2"/>
      <c r="K416" s="4" t="str">
        <f t="shared" si="60"/>
        <v xml:space="preserve">[52,89533016, </v>
      </c>
      <c r="L416" t="str">
        <f t="shared" si="61"/>
        <v xml:space="preserve">43,41241115], </v>
      </c>
      <c r="N416" s="9" t="str">
        <f t="shared" si="68"/>
        <v>Осевой коллектор</v>
      </c>
      <c r="O416">
        <f t="shared" si="62"/>
        <v>219</v>
      </c>
      <c r="P416">
        <f t="shared" si="63"/>
        <v>14</v>
      </c>
      <c r="Q416" s="9">
        <f t="shared" si="64"/>
        <v>529.30999999999995</v>
      </c>
      <c r="R416" t="e">
        <f>IF(A416=0,#REF!,A416)</f>
        <v>#REF!</v>
      </c>
      <c r="S416" t="str">
        <f t="shared" si="67"/>
        <v>GU84</v>
      </c>
      <c r="T416" s="60" t="str">
        <f t="shared" si="69"/>
        <v>UZN_GU84</v>
      </c>
      <c r="U416" t="e">
        <f>VLOOKUP(T416,структура!$A$2:$B$3697,2,0)</f>
        <v>#N/A</v>
      </c>
      <c r="V416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[52,89553299, 43,41283155], [52,89533016, 43,41241115], </v>
      </c>
      <c r="X416" s="1">
        <f t="shared" si="66"/>
        <v>0</v>
      </c>
    </row>
    <row r="417" spans="1:24" ht="15" hidden="1" customHeight="1" x14ac:dyDescent="0.45">
      <c r="A417" s="59"/>
      <c r="B417" s="57">
        <v>620.75</v>
      </c>
      <c r="C417" s="57">
        <v>620.77200000000005</v>
      </c>
      <c r="D417" s="57">
        <v>43.411634739999997</v>
      </c>
      <c r="E417" s="57">
        <v>52.89495557</v>
      </c>
      <c r="F417" s="57">
        <v>229.42</v>
      </c>
      <c r="G417" s="59"/>
      <c r="H417" s="59"/>
      <c r="I417" s="59"/>
      <c r="J417" s="2"/>
      <c r="K417" s="4" t="str">
        <f t="shared" si="60"/>
        <v xml:space="preserve">[52,89495557, </v>
      </c>
      <c r="L417" t="str">
        <f t="shared" si="61"/>
        <v xml:space="preserve">43,41163474], </v>
      </c>
      <c r="N417" s="9" t="str">
        <f t="shared" si="68"/>
        <v>Осевой коллектор</v>
      </c>
      <c r="O417">
        <f t="shared" si="62"/>
        <v>219</v>
      </c>
      <c r="P417">
        <f t="shared" si="63"/>
        <v>14</v>
      </c>
      <c r="Q417" s="9">
        <f t="shared" si="64"/>
        <v>620.75</v>
      </c>
      <c r="R417" t="e">
        <f>IF(A417=0,#REF!,A417)</f>
        <v>#REF!</v>
      </c>
      <c r="S417" t="str">
        <f t="shared" si="67"/>
        <v>GU84</v>
      </c>
      <c r="T417" s="60" t="str">
        <f t="shared" si="69"/>
        <v>UZN_GU84</v>
      </c>
      <c r="U417" t="e">
        <f>VLOOKUP(T417,структура!$A$2:$B$3697,2,0)</f>
        <v>#N/A</v>
      </c>
      <c r="V417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[52,89553299, 43,41283155], [52,89533016, 43,41241115], [52,89495557, 43,41163474], </v>
      </c>
      <c r="X417" s="1">
        <f t="shared" si="66"/>
        <v>0</v>
      </c>
    </row>
    <row r="418" spans="1:24" ht="15" customHeight="1" x14ac:dyDescent="0.45">
      <c r="A418" s="59"/>
      <c r="B418" s="57">
        <v>712.19</v>
      </c>
      <c r="C418" s="57">
        <v>712.21990000000005</v>
      </c>
      <c r="D418" s="57">
        <v>43.410858330000003</v>
      </c>
      <c r="E418" s="57">
        <v>52.894581000000002</v>
      </c>
      <c r="F418" s="57">
        <v>228.22</v>
      </c>
      <c r="G418" s="59"/>
      <c r="H418" s="59"/>
      <c r="I418" s="59"/>
      <c r="J418" s="2"/>
      <c r="K418" s="4" t="str">
        <f t="shared" si="60"/>
        <v xml:space="preserve">[52,894581, </v>
      </c>
      <c r="L418" t="str">
        <f t="shared" si="61"/>
        <v>43,41085833]]</v>
      </c>
      <c r="N418" s="9" t="str">
        <f t="shared" si="68"/>
        <v>Осевой коллектор</v>
      </c>
      <c r="O418">
        <f t="shared" si="62"/>
        <v>219</v>
      </c>
      <c r="P418">
        <f t="shared" si="63"/>
        <v>14</v>
      </c>
      <c r="Q418" s="9">
        <f t="shared" si="64"/>
        <v>712.19</v>
      </c>
      <c r="R418" t="e">
        <f>IF(A418=0,#REF!,A418)</f>
        <v>#REF!</v>
      </c>
      <c r="S418" t="str">
        <f t="shared" si="67"/>
        <v>GU84</v>
      </c>
      <c r="T418" s="60" t="str">
        <f t="shared" si="69"/>
        <v>UZN_GU84</v>
      </c>
      <c r="U418" t="e">
        <f>VLOOKUP(T418,структура!$A$2:$B$3697,2,0)</f>
        <v>#N/A</v>
      </c>
      <c r="V418" t="str">
        <f t="shared" si="65"/>
        <v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[52,89553299, 43,41283155], [52,89533016, 43,41241115], [52,89495557, 43,41163474], [52,894581, 43,41085833]]</v>
      </c>
      <c r="X418" s="1">
        <f t="shared" si="66"/>
        <v>1</v>
      </c>
    </row>
    <row r="419" spans="1:24" ht="15" hidden="1" customHeight="1" x14ac:dyDescent="0.45">
      <c r="A419" s="59" t="s">
        <v>4432</v>
      </c>
      <c r="B419" s="57">
        <v>0</v>
      </c>
      <c r="C419" s="57">
        <v>0</v>
      </c>
      <c r="D419" s="57">
        <v>43.399014870000002</v>
      </c>
      <c r="E419" s="57">
        <v>52.890376860000003</v>
      </c>
      <c r="F419" s="57">
        <v>230.75</v>
      </c>
      <c r="G419" s="59">
        <v>199</v>
      </c>
      <c r="H419" s="59">
        <v>10</v>
      </c>
      <c r="I419" s="59">
        <v>0.2</v>
      </c>
      <c r="J419" s="2"/>
      <c r="K419" s="4" t="str">
        <f t="shared" si="60"/>
        <v xml:space="preserve">[[52,89037686, </v>
      </c>
      <c r="L419" t="str">
        <f t="shared" si="61"/>
        <v xml:space="preserve">43,39901487], </v>
      </c>
      <c r="N419" s="9" t="str">
        <f t="shared" si="68"/>
        <v>Осевой коллектор</v>
      </c>
      <c r="O419">
        <f t="shared" si="62"/>
        <v>219</v>
      </c>
      <c r="P419">
        <f t="shared" si="63"/>
        <v>10</v>
      </c>
      <c r="Q419" s="9">
        <f t="shared" si="64"/>
        <v>0</v>
      </c>
      <c r="R419" t="str">
        <f>IF(A419=0,#REF!,A419)</f>
        <v>GU85</v>
      </c>
      <c r="S419" t="str">
        <f t="shared" si="67"/>
        <v>GU85</v>
      </c>
      <c r="T419" t="str">
        <f t="shared" si="69"/>
        <v>UZN_GU85</v>
      </c>
      <c r="U419" t="e">
        <f>VLOOKUP(T419,структура!$A$2:$B$3697,2,0)</f>
        <v>#N/A</v>
      </c>
      <c r="V419" t="str">
        <f t="shared" si="65"/>
        <v xml:space="preserve">[[52,89037686, 43,39901487], </v>
      </c>
      <c r="X419">
        <f t="shared" si="66"/>
        <v>0</v>
      </c>
    </row>
    <row r="420" spans="1:24" ht="15" hidden="1" customHeight="1" x14ac:dyDescent="0.45">
      <c r="A420" s="59"/>
      <c r="B420" s="57">
        <v>35.79</v>
      </c>
      <c r="C420" s="57">
        <v>35.792290000000001</v>
      </c>
      <c r="D420" s="57">
        <v>43.399090919999999</v>
      </c>
      <c r="E420" s="57">
        <v>52.889947560000003</v>
      </c>
      <c r="F420" s="57">
        <v>230.35</v>
      </c>
      <c r="G420" s="59"/>
      <c r="H420" s="59"/>
      <c r="I420" s="59"/>
      <c r="J420" s="2"/>
      <c r="K420" s="4" t="str">
        <f t="shared" si="60"/>
        <v xml:space="preserve">[52,88994756, </v>
      </c>
      <c r="L420" t="str">
        <f t="shared" si="61"/>
        <v xml:space="preserve">43,39909092], </v>
      </c>
      <c r="N420" s="9" t="str">
        <f t="shared" si="68"/>
        <v>Осевой коллектор</v>
      </c>
      <c r="O420">
        <f t="shared" si="62"/>
        <v>219</v>
      </c>
      <c r="P420">
        <f t="shared" si="63"/>
        <v>10</v>
      </c>
      <c r="Q420" s="9">
        <f t="shared" si="64"/>
        <v>35.79</v>
      </c>
      <c r="R420" t="e">
        <f>IF(A420=0,#REF!,A420)</f>
        <v>#REF!</v>
      </c>
      <c r="S420" t="str">
        <f t="shared" si="67"/>
        <v>GU85</v>
      </c>
      <c r="T420" s="60" t="str">
        <f t="shared" si="69"/>
        <v>UZN_GU85</v>
      </c>
      <c r="U420" t="e">
        <f>VLOOKUP(T420,структура!$A$2:$B$3697,2,0)</f>
        <v>#N/A</v>
      </c>
      <c r="V420" t="str">
        <f t="shared" si="65"/>
        <v xml:space="preserve">[[52,89037686, 43,39901487], [52,88994756, 43,39909092], </v>
      </c>
      <c r="W420" s="60"/>
      <c r="X420" s="1">
        <f t="shared" si="66"/>
        <v>0</v>
      </c>
    </row>
    <row r="421" spans="1:24" ht="15" hidden="1" customHeight="1" x14ac:dyDescent="0.45">
      <c r="A421" s="59"/>
      <c r="B421" s="57">
        <v>68.22</v>
      </c>
      <c r="C421" s="57">
        <v>68.22381</v>
      </c>
      <c r="D421" s="57">
        <v>43.399372790000001</v>
      </c>
      <c r="E421" s="57">
        <v>52.88984353</v>
      </c>
      <c r="F421" s="57">
        <v>230.09</v>
      </c>
      <c r="G421" s="59"/>
      <c r="H421" s="59"/>
      <c r="I421" s="59"/>
      <c r="J421" s="2"/>
      <c r="K421" s="4" t="str">
        <f t="shared" si="60"/>
        <v xml:space="preserve">[52,88984353, </v>
      </c>
      <c r="L421" t="str">
        <f t="shared" si="61"/>
        <v xml:space="preserve">43,39937279], </v>
      </c>
      <c r="N421" s="9" t="str">
        <f t="shared" si="68"/>
        <v>Осевой коллектор</v>
      </c>
      <c r="O421">
        <f t="shared" si="62"/>
        <v>219</v>
      </c>
      <c r="P421">
        <f t="shared" si="63"/>
        <v>10</v>
      </c>
      <c r="Q421" s="9">
        <f t="shared" si="64"/>
        <v>68.22</v>
      </c>
      <c r="R421" t="e">
        <f>IF(A421=0,#REF!,A421)</f>
        <v>#REF!</v>
      </c>
      <c r="S421" t="str">
        <f t="shared" si="67"/>
        <v>GU85</v>
      </c>
      <c r="T421" t="str">
        <f t="shared" si="69"/>
        <v>UZN_GU85</v>
      </c>
      <c r="U421" t="e">
        <f>VLOOKUP(T421,структура!$A$2:$B$3697,2,0)</f>
        <v>#N/A</v>
      </c>
      <c r="V421" t="str">
        <f t="shared" si="65"/>
        <v xml:space="preserve">[[52,89037686, 43,39901487], [52,88994756, 43,39909092], [52,88984353, 43,39937279], </v>
      </c>
      <c r="W421" s="60"/>
      <c r="X421">
        <f t="shared" si="66"/>
        <v>0</v>
      </c>
    </row>
    <row r="422" spans="1:24" ht="15" hidden="1" customHeight="1" x14ac:dyDescent="0.45">
      <c r="A422" s="59"/>
      <c r="B422" s="57">
        <v>81.08</v>
      </c>
      <c r="C422" s="57">
        <v>81.082849999999993</v>
      </c>
      <c r="D422" s="57">
        <v>43.3994845</v>
      </c>
      <c r="E422" s="57">
        <v>52.889802070000002</v>
      </c>
      <c r="F422" s="57">
        <v>230.29</v>
      </c>
      <c r="G422" s="59"/>
      <c r="H422" s="59"/>
      <c r="I422" s="59"/>
      <c r="J422" s="2"/>
      <c r="K422" s="4" t="str">
        <f t="shared" si="60"/>
        <v xml:space="preserve">[52,88980207, </v>
      </c>
      <c r="L422" t="str">
        <f t="shared" si="61"/>
        <v xml:space="preserve">43,3994845], </v>
      </c>
      <c r="N422" s="9" t="str">
        <f t="shared" si="68"/>
        <v>Осевой коллектор</v>
      </c>
      <c r="O422">
        <f t="shared" si="62"/>
        <v>219</v>
      </c>
      <c r="P422">
        <f t="shared" si="63"/>
        <v>10</v>
      </c>
      <c r="Q422" s="9">
        <f t="shared" si="64"/>
        <v>81.08</v>
      </c>
      <c r="R422" t="e">
        <f>IF(A422=0,#REF!,A422)</f>
        <v>#REF!</v>
      </c>
      <c r="S422" t="str">
        <f t="shared" si="67"/>
        <v>GU85</v>
      </c>
      <c r="T422" s="60" t="str">
        <f t="shared" si="69"/>
        <v>UZN_GU85</v>
      </c>
      <c r="U422" t="e">
        <f>VLOOKUP(T422,структура!$A$2:$B$3697,2,0)</f>
        <v>#N/A</v>
      </c>
      <c r="V422" t="str">
        <f t="shared" si="65"/>
        <v xml:space="preserve">[[52,89037686, 43,39901487], [52,88994756, 43,39909092], [52,88984353, 43,39937279], [52,88980207, 43,3994845], </v>
      </c>
      <c r="X422" s="1">
        <f t="shared" si="66"/>
        <v>0</v>
      </c>
    </row>
    <row r="423" spans="1:24" ht="15" hidden="1" customHeight="1" x14ac:dyDescent="0.45">
      <c r="A423" s="59"/>
      <c r="B423" s="57">
        <v>91.44</v>
      </c>
      <c r="C423" s="57">
        <v>91.444829999999996</v>
      </c>
      <c r="D423" s="57">
        <v>43.399575890000001</v>
      </c>
      <c r="E423" s="57">
        <v>52.889776550000001</v>
      </c>
      <c r="F423" s="57">
        <v>230.29</v>
      </c>
      <c r="G423" s="59"/>
      <c r="H423" s="59"/>
      <c r="I423" s="59"/>
      <c r="J423" s="2"/>
      <c r="K423" s="4" t="str">
        <f t="shared" si="60"/>
        <v xml:space="preserve">[52,88977655, </v>
      </c>
      <c r="L423" t="str">
        <f t="shared" si="61"/>
        <v xml:space="preserve">43,39957589], </v>
      </c>
      <c r="N423" s="9" t="str">
        <f t="shared" si="68"/>
        <v>Осевой коллектор</v>
      </c>
      <c r="O423">
        <f t="shared" si="62"/>
        <v>219</v>
      </c>
      <c r="P423">
        <f t="shared" si="63"/>
        <v>10</v>
      </c>
      <c r="Q423" s="9">
        <f t="shared" si="64"/>
        <v>91.44</v>
      </c>
      <c r="R423" t="e">
        <f>IF(A423=0,#REF!,A423)</f>
        <v>#REF!</v>
      </c>
      <c r="S423" t="str">
        <f t="shared" si="67"/>
        <v>GU85</v>
      </c>
      <c r="T423" s="60" t="str">
        <f t="shared" si="69"/>
        <v>UZN_GU85</v>
      </c>
      <c r="U423" t="e">
        <f>VLOOKUP(T423,структура!$A$2:$B$3697,2,0)</f>
        <v>#N/A</v>
      </c>
      <c r="V423" t="str">
        <f t="shared" si="65"/>
        <v xml:space="preserve">[[52,89037686, 43,39901487], [52,88994756, 43,39909092], [52,88984353, 43,39937279], [52,88980207, 43,3994845], [52,88977655, 43,39957589], </v>
      </c>
      <c r="X423" s="1">
        <f t="shared" si="66"/>
        <v>0</v>
      </c>
    </row>
    <row r="424" spans="1:24" ht="15" hidden="1" customHeight="1" x14ac:dyDescent="0.45">
      <c r="A424" s="59"/>
      <c r="B424" s="57">
        <v>182.88</v>
      </c>
      <c r="C424" s="57">
        <v>182.8903</v>
      </c>
      <c r="D424" s="57">
        <v>43.400382380000003</v>
      </c>
      <c r="E424" s="57">
        <v>52.889551310000002</v>
      </c>
      <c r="F424" s="57">
        <v>229.29</v>
      </c>
      <c r="G424" s="59"/>
      <c r="H424" s="59"/>
      <c r="I424" s="59"/>
      <c r="J424" s="2"/>
      <c r="K424" s="4" t="str">
        <f t="shared" si="60"/>
        <v xml:space="preserve">[52,88955131, </v>
      </c>
      <c r="L424" t="str">
        <f t="shared" si="61"/>
        <v xml:space="preserve">43,40038238], </v>
      </c>
      <c r="N424" s="9" t="str">
        <f t="shared" si="68"/>
        <v>Осевой коллектор</v>
      </c>
      <c r="O424">
        <f t="shared" si="62"/>
        <v>219</v>
      </c>
      <c r="P424">
        <f t="shared" si="63"/>
        <v>10</v>
      </c>
      <c r="Q424" s="9">
        <f t="shared" si="64"/>
        <v>182.88</v>
      </c>
      <c r="R424" t="e">
        <f>IF(A424=0,#REF!,A424)</f>
        <v>#REF!</v>
      </c>
      <c r="S424" t="str">
        <f t="shared" si="67"/>
        <v>GU85</v>
      </c>
      <c r="T424" s="60" t="str">
        <f t="shared" si="69"/>
        <v>UZN_GU85</v>
      </c>
      <c r="U424" t="e">
        <f>VLOOKUP(T424,структура!$A$2:$B$3697,2,0)</f>
        <v>#N/A</v>
      </c>
      <c r="V424" t="str">
        <f t="shared" si="65"/>
        <v xml:space="preserve">[[52,89037686, 43,39901487], [52,88994756, 43,39909092], [52,88984353, 43,39937279], [52,88980207, 43,3994845], [52,88977655, 43,39957589], [52,88955131, 43,40038238], </v>
      </c>
      <c r="X424" s="1">
        <f t="shared" si="66"/>
        <v>0</v>
      </c>
    </row>
    <row r="425" spans="1:24" ht="15" hidden="1" customHeight="1" x14ac:dyDescent="0.45">
      <c r="A425" s="59"/>
      <c r="B425" s="57">
        <v>274.32</v>
      </c>
      <c r="C425" s="57">
        <v>274.3306</v>
      </c>
      <c r="D425" s="57">
        <v>43.401188859999998</v>
      </c>
      <c r="E425" s="57">
        <v>52.889326070000003</v>
      </c>
      <c r="F425" s="57">
        <v>229.53</v>
      </c>
      <c r="G425" s="59"/>
      <c r="H425" s="59"/>
      <c r="I425" s="59"/>
      <c r="J425" s="2"/>
      <c r="K425" s="4" t="str">
        <f t="shared" si="60"/>
        <v xml:space="preserve">[52,88932607, </v>
      </c>
      <c r="L425" t="str">
        <f t="shared" si="61"/>
        <v xml:space="preserve">43,40118886], </v>
      </c>
      <c r="N425" s="9" t="str">
        <f t="shared" si="68"/>
        <v>Осевой коллектор</v>
      </c>
      <c r="O425">
        <f t="shared" si="62"/>
        <v>219</v>
      </c>
      <c r="P425">
        <f t="shared" si="63"/>
        <v>10</v>
      </c>
      <c r="Q425" s="9">
        <f t="shared" si="64"/>
        <v>274.32</v>
      </c>
      <c r="R425" t="e">
        <f>IF(A425=0,#REF!,A425)</f>
        <v>#REF!</v>
      </c>
      <c r="S425" t="str">
        <f t="shared" si="67"/>
        <v>GU85</v>
      </c>
      <c r="T425" t="str">
        <f t="shared" si="69"/>
        <v>UZN_GU85</v>
      </c>
      <c r="U425" t="e">
        <f>VLOOKUP(T425,структура!$A$2:$B$3697,2,0)</f>
        <v>#N/A</v>
      </c>
      <c r="V425" t="str">
        <f t="shared" si="65"/>
        <v xml:space="preserve">[[52,89037686, 43,39901487], [52,88994756, 43,39909092], [52,88984353, 43,39937279], [52,88980207, 43,3994845], [52,88977655, 43,39957589], [52,88955131, 43,40038238], [52,88932607, 43,40118886], </v>
      </c>
      <c r="X425">
        <f t="shared" si="66"/>
        <v>0</v>
      </c>
    </row>
    <row r="426" spans="1:24" ht="15" hidden="1" customHeight="1" x14ac:dyDescent="0.45">
      <c r="A426" s="59"/>
      <c r="B426" s="57">
        <v>365.76</v>
      </c>
      <c r="C426" s="57">
        <v>365.77850000000001</v>
      </c>
      <c r="D426" s="57">
        <v>43.40199535</v>
      </c>
      <c r="E426" s="57">
        <v>52.889100820000003</v>
      </c>
      <c r="F426" s="57">
        <v>228.33</v>
      </c>
      <c r="G426" s="59"/>
      <c r="H426" s="59"/>
      <c r="I426" s="59"/>
      <c r="J426" s="2"/>
      <c r="K426" s="4" t="str">
        <f t="shared" si="60"/>
        <v xml:space="preserve">[52,88910082, </v>
      </c>
      <c r="L426" t="str">
        <f t="shared" si="61"/>
        <v xml:space="preserve">43,40199535], </v>
      </c>
      <c r="N426" s="9" t="str">
        <f t="shared" si="68"/>
        <v>Осевой коллектор</v>
      </c>
      <c r="O426">
        <f t="shared" si="62"/>
        <v>219</v>
      </c>
      <c r="P426">
        <f t="shared" si="63"/>
        <v>10</v>
      </c>
      <c r="Q426" s="9">
        <f t="shared" si="64"/>
        <v>365.76</v>
      </c>
      <c r="R426" t="e">
        <f>IF(A426=0,#REF!,A426)</f>
        <v>#REF!</v>
      </c>
      <c r="S426" t="str">
        <f t="shared" si="67"/>
        <v>GU85</v>
      </c>
      <c r="T426" s="60" t="str">
        <f t="shared" si="69"/>
        <v>UZN_GU85</v>
      </c>
      <c r="U426" t="e">
        <f>VLOOKUP(T426,структура!$A$2:$B$3697,2,0)</f>
        <v>#N/A</v>
      </c>
      <c r="V426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</v>
      </c>
      <c r="W426" s="60"/>
      <c r="X426" s="1">
        <f t="shared" si="66"/>
        <v>0</v>
      </c>
    </row>
    <row r="427" spans="1:24" ht="15" hidden="1" customHeight="1" x14ac:dyDescent="0.45">
      <c r="A427" s="59"/>
      <c r="B427" s="57">
        <v>390.36</v>
      </c>
      <c r="C427" s="57">
        <v>390.47969999999998</v>
      </c>
      <c r="D427" s="57">
        <v>43.402212339999998</v>
      </c>
      <c r="E427" s="57">
        <v>52.889040219999998</v>
      </c>
      <c r="F427" s="57">
        <v>230.53</v>
      </c>
      <c r="G427" s="59"/>
      <c r="H427" s="59"/>
      <c r="I427" s="59"/>
      <c r="J427" s="2"/>
      <c r="K427" s="4" t="str">
        <f t="shared" si="60"/>
        <v xml:space="preserve">[52,88904022, </v>
      </c>
      <c r="L427" t="str">
        <f t="shared" si="61"/>
        <v xml:space="preserve">43,40221234], </v>
      </c>
      <c r="N427" s="9" t="str">
        <f t="shared" si="68"/>
        <v>Осевой коллектор</v>
      </c>
      <c r="O427">
        <f t="shared" si="62"/>
        <v>219</v>
      </c>
      <c r="P427">
        <f t="shared" si="63"/>
        <v>10</v>
      </c>
      <c r="Q427" s="9">
        <f t="shared" si="64"/>
        <v>390.36</v>
      </c>
      <c r="R427" t="e">
        <f>IF(A427=0,#REF!,A427)</f>
        <v>#REF!</v>
      </c>
      <c r="S427" t="str">
        <f t="shared" si="67"/>
        <v>GU85</v>
      </c>
      <c r="T427" t="str">
        <f t="shared" si="69"/>
        <v>UZN_GU85</v>
      </c>
      <c r="U427" t="e">
        <f>VLOOKUP(T427,структура!$A$2:$B$3697,2,0)</f>
        <v>#N/A</v>
      </c>
      <c r="V427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</v>
      </c>
      <c r="W427" s="60"/>
      <c r="X427">
        <f t="shared" si="66"/>
        <v>0</v>
      </c>
    </row>
    <row r="428" spans="1:24" ht="15" hidden="1" customHeight="1" x14ac:dyDescent="0.45">
      <c r="A428" s="59"/>
      <c r="B428" s="57">
        <v>457.2</v>
      </c>
      <c r="C428" s="57">
        <v>457.3442</v>
      </c>
      <c r="D428" s="57">
        <v>43.402808370000002</v>
      </c>
      <c r="E428" s="57">
        <v>52.88892826</v>
      </c>
      <c r="F428" s="57">
        <v>228.61</v>
      </c>
      <c r="G428" s="59"/>
      <c r="H428" s="59"/>
      <c r="I428" s="59"/>
      <c r="J428" s="2"/>
      <c r="K428" s="4" t="str">
        <f t="shared" si="60"/>
        <v xml:space="preserve">[52,88892826, </v>
      </c>
      <c r="L428" t="str">
        <f t="shared" si="61"/>
        <v xml:space="preserve">43,40280837], </v>
      </c>
      <c r="N428" s="9" t="str">
        <f t="shared" si="68"/>
        <v>Осевой коллектор</v>
      </c>
      <c r="O428">
        <f t="shared" si="62"/>
        <v>219</v>
      </c>
      <c r="P428">
        <f t="shared" si="63"/>
        <v>10</v>
      </c>
      <c r="Q428" s="9">
        <f t="shared" si="64"/>
        <v>457.2</v>
      </c>
      <c r="R428" t="e">
        <f>IF(A428=0,#REF!,A428)</f>
        <v>#REF!</v>
      </c>
      <c r="S428" t="str">
        <f t="shared" si="67"/>
        <v>GU85</v>
      </c>
      <c r="T428" s="60" t="str">
        <f t="shared" si="69"/>
        <v>UZN_GU85</v>
      </c>
      <c r="U428" t="e">
        <f>VLOOKUP(T428,структура!$A$2:$B$3697,2,0)</f>
        <v>#N/A</v>
      </c>
      <c r="V428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</v>
      </c>
      <c r="X428" s="1">
        <f t="shared" si="66"/>
        <v>0</v>
      </c>
    </row>
    <row r="429" spans="1:24" ht="15" hidden="1" customHeight="1" x14ac:dyDescent="0.45">
      <c r="A429" s="59"/>
      <c r="B429" s="57">
        <v>548.64</v>
      </c>
      <c r="C429" s="57">
        <v>548.78560000000004</v>
      </c>
      <c r="D429" s="57">
        <v>43.403623789999997</v>
      </c>
      <c r="E429" s="57">
        <v>52.888775090000003</v>
      </c>
      <c r="F429" s="57">
        <v>228.11</v>
      </c>
      <c r="G429" s="59"/>
      <c r="H429" s="59"/>
      <c r="I429" s="59"/>
      <c r="J429" s="2"/>
      <c r="K429" s="4" t="str">
        <f t="shared" si="60"/>
        <v xml:space="preserve">[52,88877509, </v>
      </c>
      <c r="L429" t="str">
        <f t="shared" si="61"/>
        <v xml:space="preserve">43,40362379], </v>
      </c>
      <c r="N429" s="9" t="str">
        <f t="shared" si="68"/>
        <v>Осевой коллектор</v>
      </c>
      <c r="O429">
        <f t="shared" si="62"/>
        <v>219</v>
      </c>
      <c r="P429">
        <f t="shared" si="63"/>
        <v>10</v>
      </c>
      <c r="Q429" s="9">
        <f t="shared" si="64"/>
        <v>548.64</v>
      </c>
      <c r="R429" t="e">
        <f>IF(A429=0,#REF!,A429)</f>
        <v>#REF!</v>
      </c>
      <c r="S429" t="str">
        <f t="shared" si="67"/>
        <v>GU85</v>
      </c>
      <c r="T429" s="60" t="str">
        <f t="shared" si="69"/>
        <v>UZN_GU85</v>
      </c>
      <c r="U429" t="e">
        <f>VLOOKUP(T429,структура!$A$2:$B$3697,2,0)</f>
        <v>#N/A</v>
      </c>
      <c r="V429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</v>
      </c>
      <c r="X429" s="1">
        <f t="shared" si="66"/>
        <v>0</v>
      </c>
    </row>
    <row r="430" spans="1:24" ht="15" hidden="1" customHeight="1" x14ac:dyDescent="0.45">
      <c r="A430" s="59"/>
      <c r="B430" s="57">
        <v>590.36</v>
      </c>
      <c r="C430" s="57">
        <v>590.51</v>
      </c>
      <c r="D430" s="57">
        <v>43.403995870000003</v>
      </c>
      <c r="E430" s="57">
        <v>52.888705199999997</v>
      </c>
      <c r="F430" s="57">
        <v>228.31</v>
      </c>
      <c r="G430" s="59"/>
      <c r="H430" s="59"/>
      <c r="I430" s="59"/>
      <c r="J430" s="2"/>
      <c r="K430" s="4" t="str">
        <f t="shared" si="60"/>
        <v xml:space="preserve">[52,8887052, </v>
      </c>
      <c r="L430" t="str">
        <f t="shared" si="61"/>
        <v xml:space="preserve">43,40399587], </v>
      </c>
      <c r="N430" s="9" t="str">
        <f t="shared" si="68"/>
        <v>Осевой коллектор</v>
      </c>
      <c r="O430">
        <f t="shared" si="62"/>
        <v>219</v>
      </c>
      <c r="P430">
        <f t="shared" si="63"/>
        <v>10</v>
      </c>
      <c r="Q430" s="9">
        <f t="shared" si="64"/>
        <v>590.36</v>
      </c>
      <c r="R430" t="e">
        <f>IF(A430=0,#REF!,A430)</f>
        <v>#REF!</v>
      </c>
      <c r="S430" t="str">
        <f t="shared" si="67"/>
        <v>GU85</v>
      </c>
      <c r="T430" s="60" t="str">
        <f t="shared" si="69"/>
        <v>UZN_GU85</v>
      </c>
      <c r="U430" t="e">
        <f>VLOOKUP(T430,структура!$A$2:$B$3697,2,0)</f>
        <v>#N/A</v>
      </c>
      <c r="V430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</v>
      </c>
      <c r="X430" s="1">
        <f t="shared" si="66"/>
        <v>0</v>
      </c>
    </row>
    <row r="431" spans="1:24" ht="15" hidden="1" customHeight="1" x14ac:dyDescent="0.45">
      <c r="A431" s="59"/>
      <c r="B431" s="57">
        <v>640.08000000000004</v>
      </c>
      <c r="C431" s="57">
        <v>640.23249999999996</v>
      </c>
      <c r="D431" s="57">
        <v>43.40443604</v>
      </c>
      <c r="E431" s="57">
        <v>52.888594650000002</v>
      </c>
      <c r="F431" s="57">
        <v>229.11</v>
      </c>
      <c r="G431" s="59"/>
      <c r="H431" s="59"/>
      <c r="I431" s="59"/>
      <c r="J431" s="2"/>
      <c r="K431" s="4" t="str">
        <f t="shared" si="60"/>
        <v xml:space="preserve">[52,88859465, </v>
      </c>
      <c r="L431" t="str">
        <f t="shared" si="61"/>
        <v xml:space="preserve">43,40443604], </v>
      </c>
      <c r="N431" s="9" t="str">
        <f t="shared" si="68"/>
        <v>Осевой коллектор</v>
      </c>
      <c r="O431">
        <f t="shared" si="62"/>
        <v>219</v>
      </c>
      <c r="P431">
        <f t="shared" si="63"/>
        <v>10</v>
      </c>
      <c r="Q431" s="9">
        <f t="shared" si="64"/>
        <v>640.08000000000004</v>
      </c>
      <c r="R431" t="e">
        <f>IF(A431=0,#REF!,A431)</f>
        <v>#REF!</v>
      </c>
      <c r="S431" t="str">
        <f t="shared" si="67"/>
        <v>GU85</v>
      </c>
      <c r="T431" t="str">
        <f t="shared" si="69"/>
        <v>UZN_GU85</v>
      </c>
      <c r="U431" t="e">
        <f>VLOOKUP(T431,структура!$A$2:$B$3697,2,0)</f>
        <v>#N/A</v>
      </c>
      <c r="V431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</v>
      </c>
      <c r="X431">
        <f t="shared" si="66"/>
        <v>0</v>
      </c>
    </row>
    <row r="432" spans="1:24" ht="15" hidden="1" customHeight="1" x14ac:dyDescent="0.45">
      <c r="A432" s="59"/>
      <c r="B432" s="57">
        <v>731.52</v>
      </c>
      <c r="C432" s="57">
        <v>731.67259999999999</v>
      </c>
      <c r="D432" s="57">
        <v>43.405245620000002</v>
      </c>
      <c r="E432" s="57">
        <v>52.888391319999997</v>
      </c>
      <c r="F432" s="57">
        <v>229.25</v>
      </c>
      <c r="G432" s="59"/>
      <c r="H432" s="59"/>
      <c r="I432" s="59"/>
      <c r="J432" s="2"/>
      <c r="K432" s="4" t="str">
        <f t="shared" si="60"/>
        <v xml:space="preserve">[52,88839132, </v>
      </c>
      <c r="L432" t="str">
        <f t="shared" si="61"/>
        <v xml:space="preserve">43,40524562], </v>
      </c>
      <c r="N432" s="9" t="str">
        <f t="shared" si="68"/>
        <v>Осевой коллектор</v>
      </c>
      <c r="O432">
        <f t="shared" si="62"/>
        <v>219</v>
      </c>
      <c r="P432">
        <f t="shared" si="63"/>
        <v>10</v>
      </c>
      <c r="Q432" s="9">
        <f t="shared" si="64"/>
        <v>731.52</v>
      </c>
      <c r="R432" t="e">
        <f>IF(A432=0,#REF!,A432)</f>
        <v>#REF!</v>
      </c>
      <c r="S432" t="str">
        <f t="shared" si="67"/>
        <v>GU85</v>
      </c>
      <c r="T432" s="60" t="str">
        <f t="shared" si="69"/>
        <v>UZN_GU85</v>
      </c>
      <c r="U432" t="e">
        <f>VLOOKUP(T432,структура!$A$2:$B$3697,2,0)</f>
        <v>#N/A</v>
      </c>
      <c r="V432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</v>
      </c>
      <c r="W432" s="60"/>
      <c r="X432" s="1">
        <f t="shared" si="66"/>
        <v>0</v>
      </c>
    </row>
    <row r="433" spans="1:24" ht="15" hidden="1" customHeight="1" x14ac:dyDescent="0.45">
      <c r="A433" s="59"/>
      <c r="B433" s="57">
        <v>737.8</v>
      </c>
      <c r="C433" s="57">
        <v>737.95150000000001</v>
      </c>
      <c r="D433" s="57">
        <v>43.405301209999998</v>
      </c>
      <c r="E433" s="57">
        <v>52.88837736</v>
      </c>
      <c r="F433" s="57">
        <v>229.25</v>
      </c>
      <c r="G433" s="59"/>
      <c r="H433" s="59"/>
      <c r="I433" s="59"/>
      <c r="J433" s="2"/>
      <c r="K433" s="4" t="str">
        <f t="shared" si="60"/>
        <v xml:space="preserve">[52,88837736, </v>
      </c>
      <c r="L433" t="str">
        <f t="shared" si="61"/>
        <v xml:space="preserve">43,40530121], </v>
      </c>
      <c r="N433" s="9" t="str">
        <f t="shared" si="68"/>
        <v>Осевой коллектор</v>
      </c>
      <c r="O433">
        <f t="shared" si="62"/>
        <v>219</v>
      </c>
      <c r="P433">
        <f t="shared" si="63"/>
        <v>10</v>
      </c>
      <c r="Q433" s="9">
        <f t="shared" si="64"/>
        <v>737.8</v>
      </c>
      <c r="R433" t="e">
        <f>IF(A433=0,#REF!,A433)</f>
        <v>#REF!</v>
      </c>
      <c r="S433" t="str">
        <f t="shared" si="67"/>
        <v>GU85</v>
      </c>
      <c r="T433" t="str">
        <f t="shared" si="69"/>
        <v>UZN_GU85</v>
      </c>
      <c r="U433" t="e">
        <f>VLOOKUP(T433,структура!$A$2:$B$3697,2,0)</f>
        <v>#N/A</v>
      </c>
      <c r="V433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</v>
      </c>
      <c r="W433" s="60"/>
      <c r="X433">
        <f t="shared" si="66"/>
        <v>0</v>
      </c>
    </row>
    <row r="434" spans="1:24" ht="15" hidden="1" customHeight="1" x14ac:dyDescent="0.45">
      <c r="A434" s="59"/>
      <c r="B434" s="57">
        <v>822.96</v>
      </c>
      <c r="C434" s="57">
        <v>823.1164</v>
      </c>
      <c r="D434" s="57">
        <v>43.406044450000003</v>
      </c>
      <c r="E434" s="57">
        <v>52.888120229999998</v>
      </c>
      <c r="F434" s="57">
        <v>230.05</v>
      </c>
      <c r="G434" s="59"/>
      <c r="H434" s="59"/>
      <c r="I434" s="59"/>
      <c r="J434" s="2"/>
      <c r="K434" s="4" t="str">
        <f t="shared" si="60"/>
        <v xml:space="preserve">[52,88812023, </v>
      </c>
      <c r="L434" t="str">
        <f t="shared" si="61"/>
        <v xml:space="preserve">43,40604445], </v>
      </c>
      <c r="N434" s="9" t="str">
        <f t="shared" si="68"/>
        <v>Осевой коллектор</v>
      </c>
      <c r="O434">
        <f t="shared" si="62"/>
        <v>219</v>
      </c>
      <c r="P434">
        <f t="shared" si="63"/>
        <v>10</v>
      </c>
      <c r="Q434" s="9">
        <f t="shared" si="64"/>
        <v>822.96</v>
      </c>
      <c r="R434" t="e">
        <f>IF(A434=0,#REF!,A434)</f>
        <v>#REF!</v>
      </c>
      <c r="S434" t="str">
        <f t="shared" si="67"/>
        <v>GU85</v>
      </c>
      <c r="T434" s="60" t="str">
        <f t="shared" si="69"/>
        <v>UZN_GU85</v>
      </c>
      <c r="U434" t="e">
        <f>VLOOKUP(T434,структура!$A$2:$B$3697,2,0)</f>
        <v>#N/A</v>
      </c>
      <c r="V434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</v>
      </c>
      <c r="X434" s="1">
        <f t="shared" si="66"/>
        <v>0</v>
      </c>
    </row>
    <row r="435" spans="1:24" ht="15" hidden="1" customHeight="1" x14ac:dyDescent="0.45">
      <c r="A435" s="58"/>
      <c r="B435" s="57">
        <v>914.4</v>
      </c>
      <c r="C435" s="57">
        <v>914.55650000000003</v>
      </c>
      <c r="D435" s="57">
        <v>43.406842490000002</v>
      </c>
      <c r="E435" s="57">
        <v>52.887844139999999</v>
      </c>
      <c r="F435" s="57">
        <v>229.88</v>
      </c>
      <c r="G435" s="58"/>
      <c r="H435" s="58"/>
      <c r="I435" s="58"/>
      <c r="J435" s="2"/>
      <c r="K435" s="4" t="str">
        <f t="shared" si="60"/>
        <v xml:space="preserve">[52,88784414, </v>
      </c>
      <c r="L435" t="str">
        <f t="shared" si="61"/>
        <v xml:space="preserve">43,40684249], </v>
      </c>
      <c r="N435" s="9" t="str">
        <f t="shared" si="68"/>
        <v>Осевой коллектор</v>
      </c>
      <c r="O435">
        <f t="shared" si="62"/>
        <v>219</v>
      </c>
      <c r="P435">
        <f t="shared" si="63"/>
        <v>10</v>
      </c>
      <c r="Q435" s="9">
        <f t="shared" si="64"/>
        <v>914.4</v>
      </c>
      <c r="R435" t="e">
        <f>IF(A435=0,#REF!,A435)</f>
        <v>#REF!</v>
      </c>
      <c r="S435" t="str">
        <f t="shared" si="67"/>
        <v>GU85</v>
      </c>
      <c r="T435" s="60" t="str">
        <f t="shared" si="69"/>
        <v>UZN_GU85</v>
      </c>
      <c r="U435" t="e">
        <f>VLOOKUP(T435,структура!$A$2:$B$3697,2,0)</f>
        <v>#N/A</v>
      </c>
      <c r="V435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</v>
      </c>
      <c r="X435" s="1">
        <f t="shared" si="66"/>
        <v>0</v>
      </c>
    </row>
    <row r="436" spans="1:24" ht="15" hidden="1" customHeight="1" x14ac:dyDescent="0.45">
      <c r="A436" s="59"/>
      <c r="B436" s="57">
        <v>1005.84</v>
      </c>
      <c r="C436" s="57">
        <v>1006.0069999999999</v>
      </c>
      <c r="D436" s="57">
        <v>43.407640540000003</v>
      </c>
      <c r="E436" s="57">
        <v>52.887568039999998</v>
      </c>
      <c r="F436" s="57">
        <v>228.48</v>
      </c>
      <c r="G436" s="59"/>
      <c r="H436" s="59"/>
      <c r="I436" s="59"/>
      <c r="J436" s="2"/>
      <c r="K436" s="4" t="str">
        <f t="shared" si="60"/>
        <v xml:space="preserve">[52,88756804, </v>
      </c>
      <c r="L436" t="str">
        <f t="shared" si="61"/>
        <v xml:space="preserve">43,40764054], </v>
      </c>
      <c r="N436" s="9" t="str">
        <f t="shared" si="68"/>
        <v>Осевой коллектор</v>
      </c>
      <c r="O436">
        <f t="shared" si="62"/>
        <v>219</v>
      </c>
      <c r="P436">
        <f t="shared" si="63"/>
        <v>10</v>
      </c>
      <c r="Q436" s="9">
        <f t="shared" si="64"/>
        <v>1005.84</v>
      </c>
      <c r="R436" t="e">
        <f>IF(A436=0,#REF!,A436)</f>
        <v>#REF!</v>
      </c>
      <c r="S436" t="str">
        <f t="shared" si="67"/>
        <v>GU85</v>
      </c>
      <c r="T436" s="60" t="str">
        <f t="shared" si="69"/>
        <v>UZN_GU85</v>
      </c>
      <c r="U436" t="e">
        <f>VLOOKUP(T436,структура!$A$2:$B$3697,2,0)</f>
        <v>#N/A</v>
      </c>
      <c r="V436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</v>
      </c>
      <c r="X436" s="1">
        <f t="shared" si="66"/>
        <v>0</v>
      </c>
    </row>
    <row r="437" spans="1:24" ht="15" hidden="1" customHeight="1" x14ac:dyDescent="0.45">
      <c r="A437" s="59"/>
      <c r="B437" s="57">
        <v>1097.28</v>
      </c>
      <c r="C437" s="57">
        <v>1097.461</v>
      </c>
      <c r="D437" s="57">
        <v>43.408438580000002</v>
      </c>
      <c r="E437" s="57">
        <v>52.887291939999997</v>
      </c>
      <c r="F437" s="57">
        <v>230.07</v>
      </c>
      <c r="G437" s="59"/>
      <c r="H437" s="59"/>
      <c r="I437" s="59"/>
      <c r="J437" s="2"/>
      <c r="K437" s="4" t="str">
        <f t="shared" si="60"/>
        <v xml:space="preserve">[52,88729194, </v>
      </c>
      <c r="L437" t="str">
        <f t="shared" si="61"/>
        <v xml:space="preserve">43,40843858], </v>
      </c>
      <c r="N437" s="9" t="str">
        <f t="shared" si="68"/>
        <v>Осевой коллектор</v>
      </c>
      <c r="O437">
        <f t="shared" si="62"/>
        <v>219</v>
      </c>
      <c r="P437">
        <f t="shared" si="63"/>
        <v>10</v>
      </c>
      <c r="Q437" s="9">
        <f t="shared" si="64"/>
        <v>1097.28</v>
      </c>
      <c r="R437" t="e">
        <f>IF(A437=0,#REF!,A437)</f>
        <v>#REF!</v>
      </c>
      <c r="S437" t="str">
        <f t="shared" si="67"/>
        <v>GU85</v>
      </c>
      <c r="T437" t="str">
        <f t="shared" si="69"/>
        <v>UZN_GU85</v>
      </c>
      <c r="U437" t="e">
        <f>VLOOKUP(T437,структура!$A$2:$B$3697,2,0)</f>
        <v>#N/A</v>
      </c>
      <c r="V437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</v>
      </c>
      <c r="X437">
        <f t="shared" si="66"/>
        <v>0</v>
      </c>
    </row>
    <row r="438" spans="1:24" ht="15" hidden="1" customHeight="1" x14ac:dyDescent="0.45">
      <c r="A438" s="59"/>
      <c r="B438" s="57">
        <v>1188.72</v>
      </c>
      <c r="C438" s="57">
        <v>1188.902</v>
      </c>
      <c r="D438" s="57">
        <v>43.409236620000001</v>
      </c>
      <c r="E438" s="57">
        <v>52.887015830000003</v>
      </c>
      <c r="F438" s="57">
        <v>230.47</v>
      </c>
      <c r="G438" s="59"/>
      <c r="H438" s="59"/>
      <c r="I438" s="59"/>
      <c r="J438" s="2"/>
      <c r="K438" s="4" t="str">
        <f t="shared" si="60"/>
        <v xml:space="preserve">[52,88701583, </v>
      </c>
      <c r="L438" t="str">
        <f t="shared" si="61"/>
        <v xml:space="preserve">43,40923662], </v>
      </c>
      <c r="N438" s="9" t="str">
        <f t="shared" si="68"/>
        <v>Осевой коллектор</v>
      </c>
      <c r="O438">
        <f t="shared" si="62"/>
        <v>219</v>
      </c>
      <c r="P438">
        <f t="shared" si="63"/>
        <v>10</v>
      </c>
      <c r="Q438" s="9">
        <f t="shared" si="64"/>
        <v>1188.72</v>
      </c>
      <c r="R438" t="e">
        <f>IF(A438=0,#REF!,A438)</f>
        <v>#REF!</v>
      </c>
      <c r="S438" t="str">
        <f t="shared" si="67"/>
        <v>GU85</v>
      </c>
      <c r="T438" s="60" t="str">
        <f t="shared" si="69"/>
        <v>UZN_GU85</v>
      </c>
      <c r="U438" t="e">
        <f>VLOOKUP(T438,структура!$A$2:$B$3697,2,0)</f>
        <v>#N/A</v>
      </c>
      <c r="V438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</v>
      </c>
      <c r="W438" s="60"/>
      <c r="X438" s="1">
        <f t="shared" si="66"/>
        <v>0</v>
      </c>
    </row>
    <row r="439" spans="1:24" ht="15" hidden="1" customHeight="1" x14ac:dyDescent="0.45">
      <c r="A439" s="59"/>
      <c r="B439" s="57">
        <v>1280.1600000000001</v>
      </c>
      <c r="C439" s="57">
        <v>1280.3599999999999</v>
      </c>
      <c r="D439" s="57">
        <v>43.410034660000001</v>
      </c>
      <c r="E439" s="57">
        <v>52.886739710000001</v>
      </c>
      <c r="F439" s="57">
        <v>228.67</v>
      </c>
      <c r="G439" s="59"/>
      <c r="H439" s="59"/>
      <c r="I439" s="59"/>
      <c r="J439" s="2"/>
      <c r="K439" s="4" t="str">
        <f t="shared" si="60"/>
        <v xml:space="preserve">[52,88673971, </v>
      </c>
      <c r="L439" t="str">
        <f t="shared" si="61"/>
        <v xml:space="preserve">43,41003466], </v>
      </c>
      <c r="N439" s="9" t="str">
        <f t="shared" si="68"/>
        <v>Осевой коллектор</v>
      </c>
      <c r="O439">
        <f t="shared" si="62"/>
        <v>219</v>
      </c>
      <c r="P439">
        <f t="shared" si="63"/>
        <v>10</v>
      </c>
      <c r="Q439" s="9">
        <f t="shared" si="64"/>
        <v>1280.1600000000001</v>
      </c>
      <c r="R439" t="e">
        <f>IF(A439=0,#REF!,A439)</f>
        <v>#REF!</v>
      </c>
      <c r="S439" t="str">
        <f t="shared" si="67"/>
        <v>GU85</v>
      </c>
      <c r="T439" t="str">
        <f t="shared" si="69"/>
        <v>UZN_GU85</v>
      </c>
      <c r="U439" t="e">
        <f>VLOOKUP(T439,структура!$A$2:$B$3697,2,0)</f>
        <v>#N/A</v>
      </c>
      <c r="V439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</v>
      </c>
      <c r="W439" s="60"/>
      <c r="X439">
        <f t="shared" si="66"/>
        <v>0</v>
      </c>
    </row>
    <row r="440" spans="1:24" ht="15" hidden="1" customHeight="1" x14ac:dyDescent="0.45">
      <c r="A440" s="59"/>
      <c r="B440" s="57">
        <v>1339.18</v>
      </c>
      <c r="C440" s="57">
        <v>1339.3810000000001</v>
      </c>
      <c r="D440" s="57">
        <v>43.410549750000001</v>
      </c>
      <c r="E440" s="57">
        <v>52.886561479999997</v>
      </c>
      <c r="F440" s="57">
        <v>229.07</v>
      </c>
      <c r="G440" s="59"/>
      <c r="H440" s="59"/>
      <c r="I440" s="59"/>
      <c r="J440" s="2"/>
      <c r="K440" s="4" t="str">
        <f t="shared" si="60"/>
        <v xml:space="preserve">[52,88656148, </v>
      </c>
      <c r="L440" t="str">
        <f t="shared" si="61"/>
        <v xml:space="preserve">43,41054975], </v>
      </c>
      <c r="N440" s="9" t="str">
        <f t="shared" si="68"/>
        <v>Осевой коллектор</v>
      </c>
      <c r="O440">
        <f t="shared" si="62"/>
        <v>219</v>
      </c>
      <c r="P440">
        <f t="shared" si="63"/>
        <v>10</v>
      </c>
      <c r="Q440" s="9">
        <f t="shared" si="64"/>
        <v>1339.18</v>
      </c>
      <c r="R440" t="e">
        <f>IF(A440=0,#REF!,A440)</f>
        <v>#REF!</v>
      </c>
      <c r="S440" t="str">
        <f t="shared" si="67"/>
        <v>GU85</v>
      </c>
      <c r="T440" s="60" t="str">
        <f t="shared" si="69"/>
        <v>UZN_GU85</v>
      </c>
      <c r="U440" t="e">
        <f>VLOOKUP(T440,структура!$A$2:$B$3697,2,0)</f>
        <v>#N/A</v>
      </c>
      <c r="V440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</v>
      </c>
      <c r="X440" s="1">
        <f t="shared" si="66"/>
        <v>0</v>
      </c>
    </row>
    <row r="441" spans="1:24" ht="15" hidden="1" customHeight="1" x14ac:dyDescent="0.45">
      <c r="A441" s="59"/>
      <c r="B441" s="57">
        <v>1371.6</v>
      </c>
      <c r="C441" s="57">
        <v>1372.0719999999999</v>
      </c>
      <c r="D441" s="57">
        <v>43.410813500000003</v>
      </c>
      <c r="E441" s="57">
        <v>52.886732739999999</v>
      </c>
      <c r="F441" s="57">
        <v>224.87</v>
      </c>
      <c r="G441" s="59"/>
      <c r="H441" s="59"/>
      <c r="I441" s="59"/>
      <c r="J441" s="2"/>
      <c r="K441" s="4" t="str">
        <f t="shared" si="60"/>
        <v xml:space="preserve">[52,88673274, </v>
      </c>
      <c r="L441" t="str">
        <f t="shared" si="61"/>
        <v xml:space="preserve">43,4108135], </v>
      </c>
      <c r="N441" s="9" t="str">
        <f t="shared" si="68"/>
        <v>Осевой коллектор</v>
      </c>
      <c r="O441">
        <f t="shared" si="62"/>
        <v>219</v>
      </c>
      <c r="P441">
        <f t="shared" si="63"/>
        <v>10</v>
      </c>
      <c r="Q441" s="9">
        <f t="shared" si="64"/>
        <v>1371.6</v>
      </c>
      <c r="R441" t="e">
        <f>IF(A441=0,#REF!,A441)</f>
        <v>#REF!</v>
      </c>
      <c r="S441" t="str">
        <f t="shared" si="67"/>
        <v>GU85</v>
      </c>
      <c r="T441" s="60" t="str">
        <f t="shared" si="69"/>
        <v>UZN_GU85</v>
      </c>
      <c r="U441" t="e">
        <f>VLOOKUP(T441,структура!$A$2:$B$3697,2,0)</f>
        <v>#N/A</v>
      </c>
      <c r="V441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</v>
      </c>
      <c r="X441" s="1">
        <f t="shared" si="66"/>
        <v>0</v>
      </c>
    </row>
    <row r="442" spans="1:24" ht="15" hidden="1" customHeight="1" x14ac:dyDescent="0.45">
      <c r="A442" s="59"/>
      <c r="B442" s="57">
        <v>1463.04</v>
      </c>
      <c r="C442" s="57">
        <v>1463.5239999999999</v>
      </c>
      <c r="D442" s="57">
        <v>43.4115574</v>
      </c>
      <c r="E442" s="57">
        <v>52.887215759999997</v>
      </c>
      <c r="F442" s="57">
        <v>223.38</v>
      </c>
      <c r="G442" s="59"/>
      <c r="H442" s="59"/>
      <c r="I442" s="59"/>
      <c r="J442" s="2"/>
      <c r="K442" s="4" t="str">
        <f t="shared" si="60"/>
        <v xml:space="preserve">[52,88721576, </v>
      </c>
      <c r="L442" t="str">
        <f t="shared" si="61"/>
        <v xml:space="preserve">43,4115574], </v>
      </c>
      <c r="N442" s="9" t="str">
        <f t="shared" si="68"/>
        <v>Осевой коллектор</v>
      </c>
      <c r="O442">
        <f t="shared" si="62"/>
        <v>219</v>
      </c>
      <c r="P442">
        <f t="shared" si="63"/>
        <v>10</v>
      </c>
      <c r="Q442" s="9">
        <f t="shared" si="64"/>
        <v>1463.04</v>
      </c>
      <c r="R442" t="e">
        <f>IF(A442=0,#REF!,A442)</f>
        <v>#REF!</v>
      </c>
      <c r="S442" t="str">
        <f t="shared" si="67"/>
        <v>GU85</v>
      </c>
      <c r="T442" s="60" t="str">
        <f t="shared" si="69"/>
        <v>UZN_GU85</v>
      </c>
      <c r="U442" t="e">
        <f>VLOOKUP(T442,структура!$A$2:$B$3697,2,0)</f>
        <v>#N/A</v>
      </c>
      <c r="V442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</v>
      </c>
      <c r="X442" s="1">
        <f t="shared" si="66"/>
        <v>0</v>
      </c>
    </row>
    <row r="443" spans="1:24" ht="15" hidden="1" customHeight="1" x14ac:dyDescent="0.45">
      <c r="A443" s="59"/>
      <c r="B443" s="57">
        <v>1467.81</v>
      </c>
      <c r="C443" s="57">
        <v>1468.559</v>
      </c>
      <c r="D443" s="57">
        <v>43.411596240000002</v>
      </c>
      <c r="E443" s="57">
        <v>52.887240980000001</v>
      </c>
      <c r="F443" s="57">
        <v>224.98</v>
      </c>
      <c r="G443" s="59"/>
      <c r="H443" s="59"/>
      <c r="I443" s="59"/>
      <c r="J443" s="2"/>
      <c r="K443" s="4" t="str">
        <f t="shared" si="60"/>
        <v xml:space="preserve">[52,88724098, </v>
      </c>
      <c r="L443" t="str">
        <f t="shared" si="61"/>
        <v xml:space="preserve">43,41159624], </v>
      </c>
      <c r="N443" s="9" t="str">
        <f t="shared" si="68"/>
        <v>Осевой коллектор</v>
      </c>
      <c r="O443">
        <f t="shared" si="62"/>
        <v>219</v>
      </c>
      <c r="P443">
        <f t="shared" si="63"/>
        <v>10</v>
      </c>
      <c r="Q443" s="9">
        <f t="shared" si="64"/>
        <v>1467.81</v>
      </c>
      <c r="R443" t="e">
        <f>IF(A443=0,#REF!,A443)</f>
        <v>#REF!</v>
      </c>
      <c r="S443" t="str">
        <f t="shared" si="67"/>
        <v>GU85</v>
      </c>
      <c r="T443" t="str">
        <f t="shared" si="69"/>
        <v>UZN_GU85</v>
      </c>
      <c r="U443" t="e">
        <f>VLOOKUP(T443,структура!$A$2:$B$3697,2,0)</f>
        <v>#N/A</v>
      </c>
      <c r="V443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</v>
      </c>
      <c r="X443">
        <f t="shared" si="66"/>
        <v>0</v>
      </c>
    </row>
    <row r="444" spans="1:24" ht="15" hidden="1" customHeight="1" x14ac:dyDescent="0.45">
      <c r="A444" s="59"/>
      <c r="B444" s="57">
        <v>1554.48</v>
      </c>
      <c r="C444" s="57">
        <v>1555.2429999999999</v>
      </c>
      <c r="D444" s="57">
        <v>43.412317979999997</v>
      </c>
      <c r="E444" s="57">
        <v>52.887646959999998</v>
      </c>
      <c r="F444" s="57">
        <v>223.23</v>
      </c>
      <c r="G444" s="59"/>
      <c r="H444" s="59"/>
      <c r="I444" s="59"/>
      <c r="J444" s="2"/>
      <c r="K444" s="4" t="str">
        <f t="shared" si="60"/>
        <v xml:space="preserve">[52,88764696, </v>
      </c>
      <c r="L444" t="str">
        <f t="shared" si="61"/>
        <v xml:space="preserve">43,41231798], </v>
      </c>
      <c r="N444" s="9" t="str">
        <f t="shared" si="68"/>
        <v>Осевой коллектор</v>
      </c>
      <c r="O444">
        <f t="shared" si="62"/>
        <v>219</v>
      </c>
      <c r="P444">
        <f t="shared" si="63"/>
        <v>10</v>
      </c>
      <c r="Q444" s="9">
        <f t="shared" si="64"/>
        <v>1554.48</v>
      </c>
      <c r="R444" t="e">
        <f>IF(A444=0,#REF!,A444)</f>
        <v>#REF!</v>
      </c>
      <c r="S444" t="str">
        <f t="shared" si="67"/>
        <v>GU85</v>
      </c>
      <c r="T444" s="60" t="str">
        <f t="shared" si="69"/>
        <v>UZN_GU85</v>
      </c>
      <c r="U444" t="e">
        <f>VLOOKUP(T444,структура!$A$2:$B$3697,2,0)</f>
        <v>#N/A</v>
      </c>
      <c r="V444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[52,88764696, 43,41231798], </v>
      </c>
      <c r="W444" s="60"/>
      <c r="X444" s="1">
        <f t="shared" si="66"/>
        <v>0</v>
      </c>
    </row>
    <row r="445" spans="1:24" ht="15" hidden="1" customHeight="1" x14ac:dyDescent="0.45">
      <c r="A445" s="59"/>
      <c r="B445" s="57">
        <v>1602.9</v>
      </c>
      <c r="C445" s="57">
        <v>1603.694</v>
      </c>
      <c r="D445" s="57">
        <v>43.412721249999997</v>
      </c>
      <c r="E445" s="57">
        <v>52.887873800000001</v>
      </c>
      <c r="F445" s="57">
        <v>224.83</v>
      </c>
      <c r="G445" s="59"/>
      <c r="H445" s="59"/>
      <c r="I445" s="59"/>
      <c r="J445" s="2"/>
      <c r="K445" s="4" t="str">
        <f t="shared" si="60"/>
        <v xml:space="preserve">[52,8878738, </v>
      </c>
      <c r="L445" t="str">
        <f t="shared" si="61"/>
        <v xml:space="preserve">43,41272125], </v>
      </c>
      <c r="N445" s="9" t="str">
        <f t="shared" si="68"/>
        <v>Осевой коллектор</v>
      </c>
      <c r="O445">
        <f t="shared" si="62"/>
        <v>219</v>
      </c>
      <c r="P445">
        <f t="shared" si="63"/>
        <v>10</v>
      </c>
      <c r="Q445" s="9">
        <f t="shared" si="64"/>
        <v>1602.9</v>
      </c>
      <c r="R445" t="e">
        <f>IF(A445=0,#REF!,A445)</f>
        <v>#REF!</v>
      </c>
      <c r="S445" t="str">
        <f t="shared" si="67"/>
        <v>GU85</v>
      </c>
      <c r="T445" t="str">
        <f t="shared" si="69"/>
        <v>UZN_GU85</v>
      </c>
      <c r="U445" t="e">
        <f>VLOOKUP(T445,структура!$A$2:$B$3697,2,0)</f>
        <v>#N/A</v>
      </c>
      <c r="V445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[52,88764696, 43,41231798], [52,8878738, 43,41272125], </v>
      </c>
      <c r="W445" s="60"/>
      <c r="X445">
        <f t="shared" si="66"/>
        <v>0</v>
      </c>
    </row>
    <row r="446" spans="1:24" ht="15" hidden="1" customHeight="1" x14ac:dyDescent="0.45">
      <c r="A446" s="59"/>
      <c r="B446" s="57">
        <v>1645.92</v>
      </c>
      <c r="C446" s="57">
        <v>1646.711</v>
      </c>
      <c r="D446" s="57">
        <v>43.413086989999996</v>
      </c>
      <c r="E446" s="57">
        <v>52.88769954</v>
      </c>
      <c r="F446" s="57">
        <v>225.23</v>
      </c>
      <c r="G446" s="59"/>
      <c r="H446" s="59"/>
      <c r="I446" s="59"/>
      <c r="J446" s="2"/>
      <c r="K446" s="4" t="str">
        <f t="shared" si="60"/>
        <v xml:space="preserve">[52,88769954, </v>
      </c>
      <c r="L446" t="str">
        <f t="shared" si="61"/>
        <v xml:space="preserve">43,41308699], </v>
      </c>
      <c r="N446" s="9" t="str">
        <f t="shared" si="68"/>
        <v>Осевой коллектор</v>
      </c>
      <c r="O446">
        <f t="shared" si="62"/>
        <v>219</v>
      </c>
      <c r="P446">
        <f t="shared" si="63"/>
        <v>10</v>
      </c>
      <c r="Q446" s="9">
        <f t="shared" si="64"/>
        <v>1645.92</v>
      </c>
      <c r="R446" t="e">
        <f>IF(A446=0,#REF!,A446)</f>
        <v>#REF!</v>
      </c>
      <c r="S446" t="str">
        <f t="shared" si="67"/>
        <v>GU85</v>
      </c>
      <c r="T446" s="60" t="str">
        <f t="shared" si="69"/>
        <v>UZN_GU85</v>
      </c>
      <c r="U446" t="e">
        <f>VLOOKUP(T446,структура!$A$2:$B$3697,2,0)</f>
        <v>#N/A</v>
      </c>
      <c r="V446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[52,88764696, 43,41231798], [52,8878738, 43,41272125], [52,88769954, 43,41308699], </v>
      </c>
      <c r="X446" s="1">
        <f t="shared" si="66"/>
        <v>0</v>
      </c>
    </row>
    <row r="447" spans="1:24" ht="15" customHeight="1" x14ac:dyDescent="0.45">
      <c r="A447" s="59"/>
      <c r="B447" s="57">
        <v>1697.83</v>
      </c>
      <c r="C447" s="57">
        <v>1698.6489999999999</v>
      </c>
      <c r="D447" s="57">
        <v>43.413528360000001</v>
      </c>
      <c r="E447" s="57">
        <v>52.887489250000002</v>
      </c>
      <c r="F447" s="57">
        <v>226.93</v>
      </c>
      <c r="G447" s="59"/>
      <c r="H447" s="59"/>
      <c r="I447" s="59"/>
      <c r="J447" s="2"/>
      <c r="K447" s="4" t="str">
        <f t="shared" si="60"/>
        <v xml:space="preserve">[52,88748925, </v>
      </c>
      <c r="L447" t="str">
        <f t="shared" si="61"/>
        <v>43,41352836]]</v>
      </c>
      <c r="N447" s="9" t="str">
        <f t="shared" si="68"/>
        <v>Осевой коллектор</v>
      </c>
      <c r="O447">
        <f t="shared" si="62"/>
        <v>219</v>
      </c>
      <c r="P447">
        <f t="shared" si="63"/>
        <v>10</v>
      </c>
      <c r="Q447" s="9">
        <f t="shared" si="64"/>
        <v>1697.83</v>
      </c>
      <c r="R447" t="e">
        <f>IF(A447=0,#REF!,A447)</f>
        <v>#REF!</v>
      </c>
      <c r="S447" t="str">
        <f t="shared" si="67"/>
        <v>GU85</v>
      </c>
      <c r="T447" s="60" t="str">
        <f t="shared" si="69"/>
        <v>UZN_GU85</v>
      </c>
      <c r="U447" t="e">
        <f>VLOOKUP(T447,структура!$A$2:$B$3697,2,0)</f>
        <v>#N/A</v>
      </c>
      <c r="V447" t="str">
        <f t="shared" si="65"/>
        <v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[52,88764696, 43,41231798], [52,8878738, 43,41272125], [52,88769954, 43,41308699], [52,88748925, 43,41352836]]</v>
      </c>
      <c r="X447" s="1">
        <f t="shared" si="66"/>
        <v>1</v>
      </c>
    </row>
    <row r="448" spans="1:24" ht="15" hidden="1" customHeight="1" x14ac:dyDescent="0.45">
      <c r="A448" s="59" t="s">
        <v>4433</v>
      </c>
      <c r="B448" s="57">
        <v>0</v>
      </c>
      <c r="C448" s="57">
        <v>0</v>
      </c>
      <c r="D448" s="57">
        <v>43.424264350000001</v>
      </c>
      <c r="E448" s="57">
        <v>52.879720990000003</v>
      </c>
      <c r="F448" s="57">
        <v>217.63</v>
      </c>
      <c r="G448" s="59">
        <v>200</v>
      </c>
      <c r="H448" s="59">
        <v>10</v>
      </c>
      <c r="I448" s="59">
        <v>0.5</v>
      </c>
      <c r="J448" s="2"/>
      <c r="K448" s="4" t="str">
        <f t="shared" si="60"/>
        <v xml:space="preserve">[[52,87972099, </v>
      </c>
      <c r="L448" t="str">
        <f t="shared" si="61"/>
        <v xml:space="preserve">43,42426435], </v>
      </c>
      <c r="N448" s="9" t="str">
        <f t="shared" si="68"/>
        <v>Осевой коллектор</v>
      </c>
      <c r="O448">
        <f t="shared" si="62"/>
        <v>220</v>
      </c>
      <c r="P448">
        <f t="shared" si="63"/>
        <v>10</v>
      </c>
      <c r="Q448" s="9">
        <f t="shared" si="64"/>
        <v>0</v>
      </c>
      <c r="R448" t="str">
        <f>IF(A448=0,#REF!,A448)</f>
        <v>GU87</v>
      </c>
      <c r="S448" t="str">
        <f t="shared" si="67"/>
        <v>GU87</v>
      </c>
      <c r="T448" s="60" t="str">
        <f t="shared" si="69"/>
        <v>UZN_GU87</v>
      </c>
      <c r="U448" t="e">
        <f>VLOOKUP(T448,структура!$A$2:$B$3697,2,0)</f>
        <v>#N/A</v>
      </c>
      <c r="V448" t="str">
        <f t="shared" si="65"/>
        <v xml:space="preserve">[[52,87972099, 43,42426435], </v>
      </c>
      <c r="X448" s="1">
        <f t="shared" si="66"/>
        <v>0</v>
      </c>
    </row>
    <row r="449" spans="1:24" ht="15" hidden="1" customHeight="1" x14ac:dyDescent="0.45">
      <c r="A449" s="59"/>
      <c r="B449" s="57">
        <v>62.09</v>
      </c>
      <c r="C449" s="57">
        <v>62.08578</v>
      </c>
      <c r="D449" s="57">
        <v>43.423796520000003</v>
      </c>
      <c r="E449" s="57">
        <v>52.879301640000001</v>
      </c>
      <c r="F449" s="57">
        <v>217.73</v>
      </c>
      <c r="G449" s="59"/>
      <c r="H449" s="59"/>
      <c r="I449" s="59"/>
      <c r="J449" s="2"/>
      <c r="K449" s="4" t="str">
        <f t="shared" si="60"/>
        <v xml:space="preserve">[52,87930164, </v>
      </c>
      <c r="L449" t="str">
        <f t="shared" si="61"/>
        <v xml:space="preserve">43,42379652], </v>
      </c>
      <c r="N449" s="9" t="str">
        <f t="shared" si="68"/>
        <v>Осевой коллектор</v>
      </c>
      <c r="O449">
        <f t="shared" si="62"/>
        <v>220</v>
      </c>
      <c r="P449">
        <f t="shared" si="63"/>
        <v>10</v>
      </c>
      <c r="Q449" s="9">
        <f t="shared" si="64"/>
        <v>62.09</v>
      </c>
      <c r="R449" t="e">
        <f>IF(A449=0,#REF!,A449)</f>
        <v>#REF!</v>
      </c>
      <c r="S449" t="str">
        <f t="shared" si="67"/>
        <v>GU87</v>
      </c>
      <c r="T449" t="str">
        <f t="shared" si="69"/>
        <v>UZN_GU87</v>
      </c>
      <c r="U449" t="e">
        <f>VLOOKUP(T449,структура!$A$2:$B$3697,2,0)</f>
        <v>#N/A</v>
      </c>
      <c r="V449" t="str">
        <f t="shared" si="65"/>
        <v xml:space="preserve">[[52,87972099, 43,42426435], [52,87930164, 43,42379652], </v>
      </c>
      <c r="X449">
        <f t="shared" si="66"/>
        <v>0</v>
      </c>
    </row>
    <row r="450" spans="1:24" ht="15" hidden="1" customHeight="1" x14ac:dyDescent="0.45">
      <c r="A450" s="59"/>
      <c r="B450" s="57">
        <v>67.22</v>
      </c>
      <c r="C450" s="57">
        <v>67.222120000000004</v>
      </c>
      <c r="D450" s="57">
        <v>43.423811399999998</v>
      </c>
      <c r="E450" s="57">
        <v>52.879241579999999</v>
      </c>
      <c r="F450" s="57">
        <v>217.73</v>
      </c>
      <c r="G450" s="59"/>
      <c r="H450" s="59"/>
      <c r="I450" s="59"/>
      <c r="J450" s="2"/>
      <c r="K450" s="4" t="str">
        <f t="shared" si="60"/>
        <v xml:space="preserve">[52,87924158, </v>
      </c>
      <c r="L450" t="str">
        <f t="shared" si="61"/>
        <v xml:space="preserve">43,4238114], </v>
      </c>
      <c r="N450" s="9" t="str">
        <f t="shared" si="68"/>
        <v>Осевой коллектор</v>
      </c>
      <c r="O450">
        <f t="shared" si="62"/>
        <v>220</v>
      </c>
      <c r="P450">
        <f t="shared" si="63"/>
        <v>10</v>
      </c>
      <c r="Q450" s="9">
        <f t="shared" si="64"/>
        <v>67.22</v>
      </c>
      <c r="R450" t="e">
        <f>IF(A450=0,#REF!,A450)</f>
        <v>#REF!</v>
      </c>
      <c r="S450" t="str">
        <f t="shared" si="67"/>
        <v>GU87</v>
      </c>
      <c r="T450" s="60" t="str">
        <f t="shared" si="69"/>
        <v>UZN_GU87</v>
      </c>
      <c r="U450" t="e">
        <f>VLOOKUP(T450,структура!$A$2:$B$3697,2,0)</f>
        <v>#N/A</v>
      </c>
      <c r="V450" t="str">
        <f t="shared" si="65"/>
        <v xml:space="preserve">[[52,87972099, 43,42426435], [52,87930164, 43,42379652], [52,87924158, 43,4238114], </v>
      </c>
      <c r="W450" s="60"/>
      <c r="X450" s="1">
        <f t="shared" si="66"/>
        <v>0</v>
      </c>
    </row>
    <row r="451" spans="1:24" ht="15" hidden="1" customHeight="1" x14ac:dyDescent="0.45">
      <c r="A451" s="59"/>
      <c r="B451" s="57">
        <v>91.44</v>
      </c>
      <c r="C451" s="57">
        <v>91.469790000000003</v>
      </c>
      <c r="D451" s="57">
        <v>43.423621439999998</v>
      </c>
      <c r="E451" s="57">
        <v>52.879094889999998</v>
      </c>
      <c r="F451" s="57">
        <v>216.53</v>
      </c>
      <c r="G451" s="59"/>
      <c r="H451" s="59"/>
      <c r="I451" s="59"/>
      <c r="J451" s="2"/>
      <c r="K451" s="4" t="str">
        <f t="shared" ref="K451:K514" si="70">IF(B451=0,"[["&amp;E451:E451&amp;", ","["&amp;E451&amp;", ")</f>
        <v xml:space="preserve">[52,87909489, </v>
      </c>
      <c r="L451" t="str">
        <f t="shared" ref="L451:L514" si="71">IF(B452=0,D451&amp;"]]",D451&amp;"], ")</f>
        <v xml:space="preserve">43,42362144], </v>
      </c>
      <c r="N451" s="9" t="str">
        <f t="shared" si="68"/>
        <v>Осевой коллектор</v>
      </c>
      <c r="O451">
        <f t="shared" ref="O451:O514" si="72">IF(G451=0,O450,G451+H451*2)</f>
        <v>220</v>
      </c>
      <c r="P451">
        <f t="shared" ref="P451:P514" si="73">IF(H451=0,P450,H451)</f>
        <v>10</v>
      </c>
      <c r="Q451" s="9">
        <f t="shared" ref="Q451:Q514" si="74">B451</f>
        <v>91.44</v>
      </c>
      <c r="R451" t="e">
        <f>IF(A451=0,#REF!,A451)</f>
        <v>#REF!</v>
      </c>
      <c r="S451" t="str">
        <f t="shared" si="67"/>
        <v>GU87</v>
      </c>
      <c r="T451" t="str">
        <f t="shared" si="69"/>
        <v>UZN_GU87</v>
      </c>
      <c r="U451" t="e">
        <f>VLOOKUP(T451,структура!$A$2:$B$3697,2,0)</f>
        <v>#N/A</v>
      </c>
      <c r="V451" t="str">
        <f t="shared" ref="V451:V514" si="75">CONCATENATE(IF(B451&lt;&gt;0,V450,""),K451,L451)</f>
        <v xml:space="preserve">[[52,87972099, 43,42426435], [52,87930164, 43,42379652], [52,87924158, 43,4238114], [52,87909489, 43,42362144], </v>
      </c>
      <c r="W451" s="60"/>
      <c r="X451">
        <f t="shared" ref="X451:X514" si="76">IF(B452=0,1,0)</f>
        <v>0</v>
      </c>
    </row>
    <row r="452" spans="1:24" ht="15" hidden="1" customHeight="1" x14ac:dyDescent="0.45">
      <c r="A452" s="59"/>
      <c r="B452" s="57">
        <v>107.74</v>
      </c>
      <c r="C452" s="57">
        <v>107.7914</v>
      </c>
      <c r="D452" s="57">
        <v>43.423493569999998</v>
      </c>
      <c r="E452" s="57">
        <v>52.878996149999999</v>
      </c>
      <c r="F452" s="57">
        <v>215.73</v>
      </c>
      <c r="G452" s="59"/>
      <c r="H452" s="59"/>
      <c r="I452" s="59"/>
      <c r="J452" s="2"/>
      <c r="K452" s="4" t="str">
        <f t="shared" si="70"/>
        <v xml:space="preserve">[52,87899615, </v>
      </c>
      <c r="L452" t="str">
        <f t="shared" si="71"/>
        <v xml:space="preserve">43,42349357], </v>
      </c>
      <c r="N452" s="9" t="str">
        <f t="shared" si="68"/>
        <v>Осевой коллектор</v>
      </c>
      <c r="O452">
        <f t="shared" si="72"/>
        <v>220</v>
      </c>
      <c r="P452">
        <f t="shared" si="73"/>
        <v>10</v>
      </c>
      <c r="Q452" s="9">
        <f t="shared" si="74"/>
        <v>107.74</v>
      </c>
      <c r="R452" t="e">
        <f>IF(A452=0,#REF!,A452)</f>
        <v>#REF!</v>
      </c>
      <c r="S452" t="str">
        <f t="shared" ref="S452:S515" si="77">IF(A452&lt;&gt;0,A452,S451)</f>
        <v>GU87</v>
      </c>
      <c r="T452" s="60" t="str">
        <f t="shared" si="69"/>
        <v>UZN_GU87</v>
      </c>
      <c r="U452" t="e">
        <f>VLOOKUP(T452,структура!$A$2:$B$3697,2,0)</f>
        <v>#N/A</v>
      </c>
      <c r="V452" t="str">
        <f t="shared" si="75"/>
        <v xml:space="preserve">[[52,87972099, 43,42426435], [52,87930164, 43,42379652], [52,87924158, 43,4238114], [52,87909489, 43,42362144], [52,87899615, 43,42349357], </v>
      </c>
      <c r="X452" s="1">
        <f t="shared" si="76"/>
        <v>0</v>
      </c>
    </row>
    <row r="453" spans="1:24" ht="15" hidden="1" customHeight="1" x14ac:dyDescent="0.45">
      <c r="A453" s="59"/>
      <c r="B453" s="57">
        <v>110.42</v>
      </c>
      <c r="C453" s="57">
        <v>110.465</v>
      </c>
      <c r="D453" s="57">
        <v>43.42347264</v>
      </c>
      <c r="E453" s="57">
        <v>52.878979860000001</v>
      </c>
      <c r="F453" s="57">
        <v>215.73</v>
      </c>
      <c r="G453" s="59"/>
      <c r="H453" s="59"/>
      <c r="I453" s="59"/>
      <c r="J453" s="2"/>
      <c r="K453" s="4" t="str">
        <f t="shared" si="70"/>
        <v xml:space="preserve">[52,87897986, </v>
      </c>
      <c r="L453" t="str">
        <f t="shared" si="71"/>
        <v xml:space="preserve">43,42347264], </v>
      </c>
      <c r="N453" s="9" t="str">
        <f t="shared" si="68"/>
        <v>Осевой коллектор</v>
      </c>
      <c r="O453">
        <f t="shared" si="72"/>
        <v>220</v>
      </c>
      <c r="P453">
        <f t="shared" si="73"/>
        <v>10</v>
      </c>
      <c r="Q453" s="9">
        <f t="shared" si="74"/>
        <v>110.42</v>
      </c>
      <c r="R453" t="e">
        <f>IF(A453=0,#REF!,A453)</f>
        <v>#REF!</v>
      </c>
      <c r="S453" t="str">
        <f t="shared" si="77"/>
        <v>GU87</v>
      </c>
      <c r="T453" s="60" t="str">
        <f t="shared" si="69"/>
        <v>UZN_GU87</v>
      </c>
      <c r="U453" t="e">
        <f>VLOOKUP(T453,структура!$A$2:$B$3697,2,0)</f>
        <v>#N/A</v>
      </c>
      <c r="V453" t="str">
        <f t="shared" si="75"/>
        <v xml:space="preserve">[[52,87972099, 43,42426435], [52,87930164, 43,42379652], [52,87924158, 43,4238114], [52,87909489, 43,42362144], [52,87899615, 43,42349357], [52,87897986, 43,42347264], </v>
      </c>
      <c r="X453" s="1">
        <f t="shared" si="76"/>
        <v>0</v>
      </c>
    </row>
    <row r="454" spans="1:24" ht="15" hidden="1" customHeight="1" x14ac:dyDescent="0.45">
      <c r="A454" s="59"/>
      <c r="B454" s="57">
        <v>149.53</v>
      </c>
      <c r="C454" s="57">
        <v>149.5813</v>
      </c>
      <c r="D454" s="57">
        <v>43.423122309999997</v>
      </c>
      <c r="E454" s="57">
        <v>52.878932319999997</v>
      </c>
      <c r="F454" s="57">
        <v>216.33</v>
      </c>
      <c r="G454" s="59"/>
      <c r="H454" s="59"/>
      <c r="I454" s="59"/>
      <c r="J454" s="2"/>
      <c r="K454" s="4" t="str">
        <f t="shared" si="70"/>
        <v xml:space="preserve">[52,87893232, </v>
      </c>
      <c r="L454" t="str">
        <f t="shared" si="71"/>
        <v xml:space="preserve">43,42312231], </v>
      </c>
      <c r="N454" s="9" t="str">
        <f t="shared" si="68"/>
        <v>Осевой коллектор</v>
      </c>
      <c r="O454">
        <f t="shared" si="72"/>
        <v>220</v>
      </c>
      <c r="P454">
        <f t="shared" si="73"/>
        <v>10</v>
      </c>
      <c r="Q454" s="9">
        <f t="shared" si="74"/>
        <v>149.53</v>
      </c>
      <c r="R454" t="e">
        <f>IF(A454=0,#REF!,A454)</f>
        <v>#REF!</v>
      </c>
      <c r="S454" t="str">
        <f t="shared" si="77"/>
        <v>GU87</v>
      </c>
      <c r="T454" s="60" t="str">
        <f t="shared" si="69"/>
        <v>UZN_GU87</v>
      </c>
      <c r="U454" t="e">
        <f>VLOOKUP(T454,структура!$A$2:$B$3697,2,0)</f>
        <v>#N/A</v>
      </c>
      <c r="V454" t="str">
        <f t="shared" si="75"/>
        <v xml:space="preserve">[[52,87972099, 43,42426435], [52,87930164, 43,42379652], [52,87924158, 43,4238114], [52,87909489, 43,42362144], [52,87899615, 43,42349357], [52,87897986, 43,42347264], [52,87893232, 43,42312231], </v>
      </c>
      <c r="X454" s="1">
        <f t="shared" si="76"/>
        <v>0</v>
      </c>
    </row>
    <row r="455" spans="1:24" ht="15" hidden="1" customHeight="1" x14ac:dyDescent="0.45">
      <c r="A455" s="59"/>
      <c r="B455" s="57">
        <v>182.88</v>
      </c>
      <c r="C455" s="57">
        <v>182.93639999999999</v>
      </c>
      <c r="D455" s="57">
        <v>43.422822480000001</v>
      </c>
      <c r="E455" s="57">
        <v>52.878952699999999</v>
      </c>
      <c r="F455" s="57">
        <v>216.73</v>
      </c>
      <c r="G455" s="59"/>
      <c r="H455" s="59"/>
      <c r="I455" s="59"/>
      <c r="J455" s="2"/>
      <c r="K455" s="4" t="str">
        <f t="shared" si="70"/>
        <v xml:space="preserve">[52,8789527, </v>
      </c>
      <c r="L455" t="str">
        <f t="shared" si="71"/>
        <v xml:space="preserve">43,42282248], </v>
      </c>
      <c r="N455" s="9" t="str">
        <f t="shared" ref="N455:N519" si="78">N454</f>
        <v>Осевой коллектор</v>
      </c>
      <c r="O455">
        <f t="shared" si="72"/>
        <v>220</v>
      </c>
      <c r="P455">
        <f t="shared" si="73"/>
        <v>10</v>
      </c>
      <c r="Q455" s="9">
        <f t="shared" si="74"/>
        <v>182.88</v>
      </c>
      <c r="R455" t="e">
        <f>IF(A455=0,#REF!,A455)</f>
        <v>#REF!</v>
      </c>
      <c r="S455" t="str">
        <f t="shared" si="77"/>
        <v>GU87</v>
      </c>
      <c r="T455" t="str">
        <f t="shared" ref="T455:T518" si="79">"UZN_"&amp;S455</f>
        <v>UZN_GU87</v>
      </c>
      <c r="U455" t="e">
        <f>VLOOKUP(T455,структура!$A$2:$B$3697,2,0)</f>
        <v>#N/A</v>
      </c>
      <c r="V455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</v>
      </c>
      <c r="X455">
        <f t="shared" si="76"/>
        <v>0</v>
      </c>
    </row>
    <row r="456" spans="1:24" ht="15" hidden="1" customHeight="1" x14ac:dyDescent="0.45">
      <c r="A456" s="59"/>
      <c r="B456" s="57">
        <v>191.28</v>
      </c>
      <c r="C456" s="57">
        <v>191.3595</v>
      </c>
      <c r="D456" s="57">
        <v>43.422746949999997</v>
      </c>
      <c r="E456" s="57">
        <v>52.878957829999997</v>
      </c>
      <c r="F456" s="57">
        <v>217.33</v>
      </c>
      <c r="G456" s="59"/>
      <c r="H456" s="59"/>
      <c r="I456" s="59"/>
      <c r="J456" s="2"/>
      <c r="K456" s="4" t="str">
        <f t="shared" si="70"/>
        <v xml:space="preserve">[52,87895783, </v>
      </c>
      <c r="L456" t="str">
        <f t="shared" si="71"/>
        <v xml:space="preserve">43,42274695], </v>
      </c>
      <c r="N456" s="9" t="str">
        <f t="shared" si="78"/>
        <v>Осевой коллектор</v>
      </c>
      <c r="O456">
        <f t="shared" si="72"/>
        <v>220</v>
      </c>
      <c r="P456">
        <f t="shared" si="73"/>
        <v>10</v>
      </c>
      <c r="Q456" s="9">
        <f t="shared" si="74"/>
        <v>191.28</v>
      </c>
      <c r="R456" t="e">
        <f>IF(A456=0,#REF!,A456)</f>
        <v>#REF!</v>
      </c>
      <c r="S456" t="str">
        <f t="shared" si="77"/>
        <v>GU87</v>
      </c>
      <c r="T456" s="60" t="str">
        <f t="shared" si="79"/>
        <v>UZN_GU87</v>
      </c>
      <c r="U456" t="e">
        <f>VLOOKUP(T456,структура!$A$2:$B$3697,2,0)</f>
        <v>#N/A</v>
      </c>
      <c r="V456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</v>
      </c>
      <c r="W456" s="60"/>
      <c r="X456" s="1">
        <f t="shared" si="76"/>
        <v>0</v>
      </c>
    </row>
    <row r="457" spans="1:24" ht="15" hidden="1" customHeight="1" x14ac:dyDescent="0.45">
      <c r="A457" s="59"/>
      <c r="B457" s="57">
        <v>251</v>
      </c>
      <c r="C457" s="57">
        <v>251.0848</v>
      </c>
      <c r="D457" s="57">
        <v>43.422214599999997</v>
      </c>
      <c r="E457" s="57">
        <v>52.87885575</v>
      </c>
      <c r="F457" s="57">
        <v>218.16</v>
      </c>
      <c r="G457" s="59"/>
      <c r="H457" s="59"/>
      <c r="I457" s="59"/>
      <c r="J457" s="2"/>
      <c r="K457" s="4" t="str">
        <f t="shared" si="70"/>
        <v xml:space="preserve">[52,87885575, </v>
      </c>
      <c r="L457" t="str">
        <f t="shared" si="71"/>
        <v xml:space="preserve">43,4222146], </v>
      </c>
      <c r="N457" s="9" t="str">
        <f t="shared" si="78"/>
        <v>Осевой коллектор</v>
      </c>
      <c r="O457">
        <f t="shared" si="72"/>
        <v>220</v>
      </c>
      <c r="P457">
        <f t="shared" si="73"/>
        <v>10</v>
      </c>
      <c r="Q457" s="9">
        <f t="shared" si="74"/>
        <v>251</v>
      </c>
      <c r="R457" t="e">
        <f>IF(A457=0,#REF!,A457)</f>
        <v>#REF!</v>
      </c>
      <c r="S457" t="str">
        <f t="shared" si="77"/>
        <v>GU87</v>
      </c>
      <c r="T457" t="str">
        <f t="shared" si="79"/>
        <v>UZN_GU87</v>
      </c>
      <c r="U457" t="e">
        <f>VLOOKUP(T457,структура!$A$2:$B$3697,2,0)</f>
        <v>#N/A</v>
      </c>
      <c r="V457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</v>
      </c>
      <c r="W457" s="60"/>
      <c r="X457">
        <f t="shared" si="76"/>
        <v>0</v>
      </c>
    </row>
    <row r="458" spans="1:24" ht="15" hidden="1" customHeight="1" x14ac:dyDescent="0.45">
      <c r="A458" s="59"/>
      <c r="B458" s="57">
        <v>274.32</v>
      </c>
      <c r="C458" s="57">
        <v>274.41730000000001</v>
      </c>
      <c r="D458" s="57">
        <v>43.422012260000002</v>
      </c>
      <c r="E458" s="57">
        <v>52.878779229999999</v>
      </c>
      <c r="F458" s="57">
        <v>218.96</v>
      </c>
      <c r="G458" s="59"/>
      <c r="H458" s="59"/>
      <c r="I458" s="59"/>
      <c r="J458" s="2"/>
      <c r="K458" s="4" t="str">
        <f t="shared" si="70"/>
        <v xml:space="preserve">[52,87877923, </v>
      </c>
      <c r="L458" t="str">
        <f t="shared" si="71"/>
        <v xml:space="preserve">43,42201226], </v>
      </c>
      <c r="N458" s="9" t="str">
        <f t="shared" si="78"/>
        <v>Осевой коллектор</v>
      </c>
      <c r="O458">
        <f t="shared" si="72"/>
        <v>220</v>
      </c>
      <c r="P458">
        <f t="shared" si="73"/>
        <v>10</v>
      </c>
      <c r="Q458" s="9">
        <f t="shared" si="74"/>
        <v>274.32</v>
      </c>
      <c r="R458" t="e">
        <f>IF(A458=0,#REF!,A458)</f>
        <v>#REF!</v>
      </c>
      <c r="S458" t="str">
        <f t="shared" si="77"/>
        <v>GU87</v>
      </c>
      <c r="T458" s="60" t="str">
        <f t="shared" si="79"/>
        <v>UZN_GU87</v>
      </c>
      <c r="U458" t="e">
        <f>VLOOKUP(T458,структура!$A$2:$B$3697,2,0)</f>
        <v>#N/A</v>
      </c>
      <c r="V458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</v>
      </c>
      <c r="X458" s="1">
        <f t="shared" si="76"/>
        <v>0</v>
      </c>
    </row>
    <row r="459" spans="1:24" ht="15" hidden="1" customHeight="1" x14ac:dyDescent="0.45">
      <c r="A459" s="59"/>
      <c r="B459" s="57">
        <v>365.76</v>
      </c>
      <c r="C459" s="57">
        <v>365.86279999999999</v>
      </c>
      <c r="D459" s="57">
        <v>43.42121882</v>
      </c>
      <c r="E459" s="57">
        <v>52.878479169999999</v>
      </c>
      <c r="F459" s="57">
        <v>219.96</v>
      </c>
      <c r="G459" s="59"/>
      <c r="H459" s="59"/>
      <c r="I459" s="59"/>
      <c r="J459" s="2"/>
      <c r="K459" s="4" t="str">
        <f t="shared" si="70"/>
        <v xml:space="preserve">[52,87847917, </v>
      </c>
      <c r="L459" t="str">
        <f t="shared" si="71"/>
        <v xml:space="preserve">43,42121882], </v>
      </c>
      <c r="N459" s="9" t="str">
        <f t="shared" si="78"/>
        <v>Осевой коллектор</v>
      </c>
      <c r="O459">
        <f t="shared" si="72"/>
        <v>220</v>
      </c>
      <c r="P459">
        <f t="shared" si="73"/>
        <v>10</v>
      </c>
      <c r="Q459" s="9">
        <f t="shared" si="74"/>
        <v>365.76</v>
      </c>
      <c r="R459" t="e">
        <f>IF(A459=0,#REF!,A459)</f>
        <v>#REF!</v>
      </c>
      <c r="S459" t="str">
        <f t="shared" si="77"/>
        <v>GU87</v>
      </c>
      <c r="T459" s="60" t="str">
        <f t="shared" si="79"/>
        <v>UZN_GU87</v>
      </c>
      <c r="U459" t="e">
        <f>VLOOKUP(T459,структура!$A$2:$B$3697,2,0)</f>
        <v>#N/A</v>
      </c>
      <c r="V459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</v>
      </c>
      <c r="X459" s="1">
        <f t="shared" si="76"/>
        <v>0</v>
      </c>
    </row>
    <row r="460" spans="1:24" s="15" customFormat="1" ht="15" hidden="1" customHeight="1" x14ac:dyDescent="0.45">
      <c r="A460" s="59"/>
      <c r="B460" s="57">
        <v>457.2</v>
      </c>
      <c r="C460" s="57">
        <v>457.30309999999997</v>
      </c>
      <c r="D460" s="57">
        <v>43.420425369999997</v>
      </c>
      <c r="E460" s="57">
        <v>52.878179119999999</v>
      </c>
      <c r="F460" s="57">
        <v>220.21</v>
      </c>
      <c r="G460" s="59"/>
      <c r="H460" s="59"/>
      <c r="I460" s="59"/>
      <c r="J460" s="13"/>
      <c r="K460" s="4" t="str">
        <f t="shared" si="70"/>
        <v xml:space="preserve">[52,87817912, </v>
      </c>
      <c r="L460" t="str">
        <f t="shared" si="71"/>
        <v xml:space="preserve">43,42042537], </v>
      </c>
      <c r="M460"/>
      <c r="N460" s="9" t="str">
        <f t="shared" si="78"/>
        <v>Осевой коллектор</v>
      </c>
      <c r="O460">
        <f t="shared" si="72"/>
        <v>220</v>
      </c>
      <c r="P460">
        <f t="shared" si="73"/>
        <v>10</v>
      </c>
      <c r="Q460" s="9">
        <f t="shared" si="74"/>
        <v>457.2</v>
      </c>
      <c r="R460" t="e">
        <f>IF(A460=0,#REF!,A460)</f>
        <v>#REF!</v>
      </c>
      <c r="S460" t="str">
        <f t="shared" si="77"/>
        <v>GU87</v>
      </c>
      <c r="T460" s="60" t="str">
        <f t="shared" si="79"/>
        <v>UZN_GU87</v>
      </c>
      <c r="U460" t="e">
        <f>VLOOKUP(T460,структура!$A$2:$B$3697,2,0)</f>
        <v>#N/A</v>
      </c>
      <c r="V460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</v>
      </c>
      <c r="W460"/>
      <c r="X460" s="1">
        <f t="shared" si="76"/>
        <v>0</v>
      </c>
    </row>
    <row r="461" spans="1:24" s="15" customFormat="1" ht="15" hidden="1" customHeight="1" x14ac:dyDescent="0.45">
      <c r="A461" s="59"/>
      <c r="B461" s="57">
        <v>478.34</v>
      </c>
      <c r="C461" s="57">
        <v>478.48079999999999</v>
      </c>
      <c r="D461" s="57">
        <v>43.420241959999998</v>
      </c>
      <c r="E461" s="57">
        <v>52.878109760000001</v>
      </c>
      <c r="F461" s="57">
        <v>221.52</v>
      </c>
      <c r="G461" s="59"/>
      <c r="H461" s="59"/>
      <c r="I461" s="59"/>
      <c r="J461" s="13"/>
      <c r="K461" s="4" t="str">
        <f t="shared" si="70"/>
        <v xml:space="preserve">[52,87810976, </v>
      </c>
      <c r="L461" t="str">
        <f t="shared" si="71"/>
        <v xml:space="preserve">43,42024196], </v>
      </c>
      <c r="M461"/>
      <c r="N461" s="9" t="str">
        <f t="shared" si="78"/>
        <v>Осевой коллектор</v>
      </c>
      <c r="O461">
        <f t="shared" si="72"/>
        <v>220</v>
      </c>
      <c r="P461">
        <f t="shared" si="73"/>
        <v>10</v>
      </c>
      <c r="Q461" s="9">
        <f t="shared" si="74"/>
        <v>478.34</v>
      </c>
      <c r="R461" t="e">
        <f>IF(A461=0,#REF!,A461)</f>
        <v>#REF!</v>
      </c>
      <c r="S461" t="str">
        <f t="shared" si="77"/>
        <v>GU87</v>
      </c>
      <c r="T461" t="str">
        <f t="shared" si="79"/>
        <v>UZN_GU87</v>
      </c>
      <c r="U461" t="e">
        <f>VLOOKUP(T461,структура!$A$2:$B$3697,2,0)</f>
        <v>#N/A</v>
      </c>
      <c r="V461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</v>
      </c>
      <c r="W461"/>
      <c r="X461">
        <f t="shared" si="76"/>
        <v>0</v>
      </c>
    </row>
    <row r="462" spans="1:24" ht="15" hidden="1" customHeight="1" x14ac:dyDescent="0.45">
      <c r="A462" s="59"/>
      <c r="B462" s="57">
        <v>548.64</v>
      </c>
      <c r="C462" s="57">
        <v>548.84760000000006</v>
      </c>
      <c r="D462" s="57">
        <v>43.419664740000002</v>
      </c>
      <c r="E462" s="57">
        <v>52.877754019999998</v>
      </c>
      <c r="F462" s="57">
        <v>224.52</v>
      </c>
      <c r="G462" s="59"/>
      <c r="H462" s="59"/>
      <c r="I462" s="59"/>
      <c r="J462" s="2"/>
      <c r="K462" s="4" t="str">
        <f t="shared" si="70"/>
        <v xml:space="preserve">[52,87775402, </v>
      </c>
      <c r="L462" t="str">
        <f t="shared" si="71"/>
        <v xml:space="preserve">43,41966474], </v>
      </c>
      <c r="N462" s="9" t="str">
        <f t="shared" si="78"/>
        <v>Осевой коллектор</v>
      </c>
      <c r="O462">
        <f t="shared" si="72"/>
        <v>220</v>
      </c>
      <c r="P462">
        <f t="shared" si="73"/>
        <v>10</v>
      </c>
      <c r="Q462" s="9">
        <f t="shared" si="74"/>
        <v>548.64</v>
      </c>
      <c r="R462" t="e">
        <f>IF(A462=0,#REF!,A462)</f>
        <v>#REF!</v>
      </c>
      <c r="S462" t="str">
        <f t="shared" si="77"/>
        <v>GU87</v>
      </c>
      <c r="T462" s="60" t="str">
        <f t="shared" si="79"/>
        <v>UZN_GU87</v>
      </c>
      <c r="U462" t="e">
        <f>VLOOKUP(T462,структура!$A$2:$B$3697,2,0)</f>
        <v>#N/A</v>
      </c>
      <c r="V462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</v>
      </c>
      <c r="W462" s="60"/>
      <c r="X462" s="1">
        <f t="shared" si="76"/>
        <v>0</v>
      </c>
    </row>
    <row r="463" spans="1:24" ht="15" hidden="1" customHeight="1" x14ac:dyDescent="0.45">
      <c r="A463" s="59"/>
      <c r="B463" s="57">
        <v>562.51</v>
      </c>
      <c r="C463" s="57">
        <v>562.72019999999998</v>
      </c>
      <c r="D463" s="57">
        <v>43.419550839999999</v>
      </c>
      <c r="E463" s="57">
        <v>52.877683830000002</v>
      </c>
      <c r="F463" s="57">
        <v>224.52</v>
      </c>
      <c r="G463" s="59"/>
      <c r="H463" s="59"/>
      <c r="I463" s="59"/>
      <c r="J463" s="2"/>
      <c r="K463" s="4" t="str">
        <f t="shared" si="70"/>
        <v xml:space="preserve">[52,87768383, </v>
      </c>
      <c r="L463" t="str">
        <f t="shared" si="71"/>
        <v xml:space="preserve">43,41955084], </v>
      </c>
      <c r="N463" s="9" t="str">
        <f t="shared" si="78"/>
        <v>Осевой коллектор</v>
      </c>
      <c r="O463">
        <f t="shared" si="72"/>
        <v>220</v>
      </c>
      <c r="P463">
        <f t="shared" si="73"/>
        <v>10</v>
      </c>
      <c r="Q463" s="9">
        <f t="shared" si="74"/>
        <v>562.51</v>
      </c>
      <c r="R463" t="e">
        <f>IF(A463=0,#REF!,A463)</f>
        <v>#REF!</v>
      </c>
      <c r="S463" t="str">
        <f t="shared" si="77"/>
        <v>GU87</v>
      </c>
      <c r="T463" t="str">
        <f t="shared" si="79"/>
        <v>UZN_GU87</v>
      </c>
      <c r="U463" t="e">
        <f>VLOOKUP(T463,структура!$A$2:$B$3697,2,0)</f>
        <v>#N/A</v>
      </c>
      <c r="V463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</v>
      </c>
      <c r="W463" s="60"/>
      <c r="X463">
        <f t="shared" si="76"/>
        <v>0</v>
      </c>
    </row>
    <row r="464" spans="1:24" ht="15" hidden="1" customHeight="1" x14ac:dyDescent="0.45">
      <c r="A464" s="59"/>
      <c r="B464" s="57">
        <v>640.08000000000004</v>
      </c>
      <c r="C464" s="57">
        <v>640.30409999999995</v>
      </c>
      <c r="D464" s="57">
        <v>43.418924420000003</v>
      </c>
      <c r="E464" s="57">
        <v>52.877260909999997</v>
      </c>
      <c r="F464" s="57">
        <v>222.92</v>
      </c>
      <c r="G464" s="59"/>
      <c r="H464" s="59"/>
      <c r="I464" s="59"/>
      <c r="J464" s="2"/>
      <c r="K464" s="4" t="str">
        <f t="shared" si="70"/>
        <v xml:space="preserve">[52,87726091, </v>
      </c>
      <c r="L464" t="str">
        <f t="shared" si="71"/>
        <v xml:space="preserve">43,41892442], </v>
      </c>
      <c r="N464" s="9" t="str">
        <f t="shared" si="78"/>
        <v>Осевой коллектор</v>
      </c>
      <c r="O464">
        <f t="shared" si="72"/>
        <v>220</v>
      </c>
      <c r="P464">
        <f t="shared" si="73"/>
        <v>10</v>
      </c>
      <c r="Q464" s="9">
        <f t="shared" si="74"/>
        <v>640.08000000000004</v>
      </c>
      <c r="R464" t="e">
        <f>IF(A464=0,#REF!,A464)</f>
        <v>#REF!</v>
      </c>
      <c r="S464" t="str">
        <f t="shared" si="77"/>
        <v>GU87</v>
      </c>
      <c r="T464" s="60" t="str">
        <f t="shared" si="79"/>
        <v>UZN_GU87</v>
      </c>
      <c r="U464" t="e">
        <f>VLOOKUP(T464,структура!$A$2:$B$3697,2,0)</f>
        <v>#N/A</v>
      </c>
      <c r="V464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[52,87726091, 43,41892442], </v>
      </c>
      <c r="X464" s="1">
        <f t="shared" si="76"/>
        <v>0</v>
      </c>
    </row>
    <row r="465" spans="1:24" ht="15" hidden="1" customHeight="1" x14ac:dyDescent="0.45">
      <c r="A465" s="59"/>
      <c r="B465" s="57">
        <v>731.52</v>
      </c>
      <c r="C465" s="57">
        <v>731.74590000000001</v>
      </c>
      <c r="D465" s="57">
        <v>43.418185960000002</v>
      </c>
      <c r="E465" s="57">
        <v>52.876762370000002</v>
      </c>
      <c r="F465" s="57">
        <v>222.36</v>
      </c>
      <c r="G465" s="59"/>
      <c r="H465" s="59"/>
      <c r="I465" s="59"/>
      <c r="J465" s="2"/>
      <c r="K465" s="4" t="str">
        <f t="shared" si="70"/>
        <v xml:space="preserve">[52,87676237, </v>
      </c>
      <c r="L465" t="str">
        <f t="shared" si="71"/>
        <v xml:space="preserve">43,41818596], </v>
      </c>
      <c r="N465" s="9" t="str">
        <f t="shared" si="78"/>
        <v>Осевой коллектор</v>
      </c>
      <c r="O465">
        <f t="shared" si="72"/>
        <v>220</v>
      </c>
      <c r="P465">
        <f t="shared" si="73"/>
        <v>10</v>
      </c>
      <c r="Q465" s="9">
        <f t="shared" si="74"/>
        <v>731.52</v>
      </c>
      <c r="R465" t="e">
        <f>IF(A465=0,#REF!,A465)</f>
        <v>#REF!</v>
      </c>
      <c r="S465" t="str">
        <f t="shared" si="77"/>
        <v>GU87</v>
      </c>
      <c r="T465" s="60" t="str">
        <f t="shared" si="79"/>
        <v>UZN_GU87</v>
      </c>
      <c r="U465" t="e">
        <f>VLOOKUP(T465,структура!$A$2:$B$3697,2,0)</f>
        <v>#N/A</v>
      </c>
      <c r="V465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[52,87726091, 43,41892442], [52,87676237, 43,41818596], </v>
      </c>
      <c r="X465" s="1">
        <f t="shared" si="76"/>
        <v>0</v>
      </c>
    </row>
    <row r="466" spans="1:24" ht="15" hidden="1" customHeight="1" x14ac:dyDescent="0.45">
      <c r="A466" s="59"/>
      <c r="B466" s="57">
        <v>822.96</v>
      </c>
      <c r="C466" s="57">
        <v>823.24149999999997</v>
      </c>
      <c r="D466" s="57">
        <v>43.417447500000002</v>
      </c>
      <c r="E466" s="57">
        <v>52.876263829999999</v>
      </c>
      <c r="F466" s="57">
        <v>225.55</v>
      </c>
      <c r="G466" s="59"/>
      <c r="H466" s="59"/>
      <c r="I466" s="59"/>
      <c r="J466" s="2"/>
      <c r="K466" s="4" t="str">
        <f t="shared" si="70"/>
        <v xml:space="preserve">[52,87626383, </v>
      </c>
      <c r="L466" t="str">
        <f t="shared" si="71"/>
        <v xml:space="preserve">43,4174475], </v>
      </c>
      <c r="N466" s="9" t="str">
        <f t="shared" si="78"/>
        <v>Осевой коллектор</v>
      </c>
      <c r="O466">
        <f t="shared" si="72"/>
        <v>220</v>
      </c>
      <c r="P466">
        <f t="shared" si="73"/>
        <v>10</v>
      </c>
      <c r="Q466" s="9">
        <f t="shared" si="74"/>
        <v>822.96</v>
      </c>
      <c r="R466" t="e">
        <f>IF(A466=0,#REF!,A466)</f>
        <v>#REF!</v>
      </c>
      <c r="S466" t="str">
        <f t="shared" si="77"/>
        <v>GU87</v>
      </c>
      <c r="T466" s="60" t="str">
        <f t="shared" si="79"/>
        <v>UZN_GU87</v>
      </c>
      <c r="U466" t="e">
        <f>VLOOKUP(T466,структура!$A$2:$B$3697,2,0)</f>
        <v>#N/A</v>
      </c>
      <c r="V466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[52,87726091, 43,41892442], [52,87676237, 43,41818596], [52,87626383, 43,4174475], </v>
      </c>
      <c r="X466" s="1">
        <f t="shared" si="76"/>
        <v>0</v>
      </c>
    </row>
    <row r="467" spans="1:24" ht="15" customHeight="1" x14ac:dyDescent="0.45">
      <c r="A467" s="59"/>
      <c r="B467" s="57">
        <v>862.76</v>
      </c>
      <c r="C467" s="57">
        <v>863.1164</v>
      </c>
      <c r="D467" s="57">
        <v>43.41712605</v>
      </c>
      <c r="E467" s="57">
        <v>52.87604683</v>
      </c>
      <c r="F467" s="57">
        <v>223.15</v>
      </c>
      <c r="G467" s="59"/>
      <c r="H467" s="59"/>
      <c r="I467" s="59"/>
      <c r="J467" s="2"/>
      <c r="K467" s="4" t="str">
        <f t="shared" si="70"/>
        <v xml:space="preserve">[52,87604683, </v>
      </c>
      <c r="L467" t="str">
        <f t="shared" si="71"/>
        <v>43,41712605]]</v>
      </c>
      <c r="N467" s="9" t="str">
        <f t="shared" si="78"/>
        <v>Осевой коллектор</v>
      </c>
      <c r="O467">
        <f t="shared" si="72"/>
        <v>220</v>
      </c>
      <c r="P467">
        <f t="shared" si="73"/>
        <v>10</v>
      </c>
      <c r="Q467" s="9">
        <f t="shared" si="74"/>
        <v>862.76</v>
      </c>
      <c r="R467" t="e">
        <f>IF(A467=0,#REF!,A467)</f>
        <v>#REF!</v>
      </c>
      <c r="S467" t="str">
        <f t="shared" si="77"/>
        <v>GU87</v>
      </c>
      <c r="T467" t="str">
        <f t="shared" si="79"/>
        <v>UZN_GU87</v>
      </c>
      <c r="U467" t="e">
        <f>VLOOKUP(T467,структура!$A$2:$B$3697,2,0)</f>
        <v>#N/A</v>
      </c>
      <c r="V467" t="str">
        <f t="shared" si="75"/>
        <v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[52,87726091, 43,41892442], [52,87676237, 43,41818596], [52,87626383, 43,4174475], [52,87604683, 43,41712605]]</v>
      </c>
      <c r="X467">
        <f t="shared" si="76"/>
        <v>1</v>
      </c>
    </row>
    <row r="468" spans="1:24" ht="15" hidden="1" customHeight="1" x14ac:dyDescent="0.45">
      <c r="A468" s="59"/>
      <c r="B468" s="57">
        <v>0</v>
      </c>
      <c r="C468" s="57">
        <v>0</v>
      </c>
      <c r="D468" s="57">
        <v>43.411457140000003</v>
      </c>
      <c r="E468" s="57">
        <v>52.864018080000001</v>
      </c>
      <c r="F468" s="57">
        <v>222.56</v>
      </c>
      <c r="G468" s="59"/>
      <c r="H468" s="59"/>
      <c r="I468" s="59"/>
      <c r="J468" s="2"/>
      <c r="K468" s="4" t="str">
        <f t="shared" si="70"/>
        <v xml:space="preserve">[[52,86401808, </v>
      </c>
      <c r="L468" t="str">
        <f t="shared" si="71"/>
        <v xml:space="preserve">43,41145714], </v>
      </c>
      <c r="N468" s="9" t="str">
        <f t="shared" si="78"/>
        <v>Осевой коллектор</v>
      </c>
      <c r="O468">
        <f t="shared" si="72"/>
        <v>220</v>
      </c>
      <c r="P468">
        <f t="shared" si="73"/>
        <v>10</v>
      </c>
      <c r="Q468" s="9">
        <f t="shared" si="74"/>
        <v>0</v>
      </c>
      <c r="R468" t="e">
        <f>IF(A468=0,#REF!,A468)</f>
        <v>#REF!</v>
      </c>
      <c r="S468" t="str">
        <f t="shared" si="77"/>
        <v>GU87</v>
      </c>
      <c r="T468" s="60" t="str">
        <f t="shared" si="79"/>
        <v>UZN_GU87</v>
      </c>
      <c r="U468" t="e">
        <f>VLOOKUP(T468,структура!$A$2:$B$3697,2,0)</f>
        <v>#N/A</v>
      </c>
      <c r="V468" t="str">
        <f t="shared" si="75"/>
        <v xml:space="preserve">[[52,86401808, 43,41145714], </v>
      </c>
      <c r="W468" s="60"/>
      <c r="X468" s="1">
        <f t="shared" si="76"/>
        <v>0</v>
      </c>
    </row>
    <row r="469" spans="1:24" s="15" customFormat="1" ht="15" hidden="1" customHeight="1" x14ac:dyDescent="0.45">
      <c r="A469" s="59"/>
      <c r="B469" s="57">
        <v>0.39</v>
      </c>
      <c r="C469" s="57">
        <v>0.39494849999999998</v>
      </c>
      <c r="D469" s="57">
        <v>43.411459960000002</v>
      </c>
      <c r="E469" s="57">
        <v>52.864021049999998</v>
      </c>
      <c r="F469" s="57">
        <v>222.56</v>
      </c>
      <c r="G469" s="59"/>
      <c r="H469" s="59"/>
      <c r="I469" s="59"/>
      <c r="J469" s="13"/>
      <c r="K469" s="4" t="str">
        <f t="shared" si="70"/>
        <v xml:space="preserve">[52,86402105, </v>
      </c>
      <c r="L469" t="str">
        <f t="shared" si="71"/>
        <v xml:space="preserve">43,41145996], </v>
      </c>
      <c r="M469"/>
      <c r="N469" s="9" t="str">
        <f t="shared" si="78"/>
        <v>Осевой коллектор</v>
      </c>
      <c r="O469">
        <f t="shared" si="72"/>
        <v>220</v>
      </c>
      <c r="P469">
        <f t="shared" si="73"/>
        <v>10</v>
      </c>
      <c r="Q469" s="9">
        <f t="shared" si="74"/>
        <v>0.39</v>
      </c>
      <c r="R469" t="e">
        <f>IF(A469=0,#REF!,A469)</f>
        <v>#REF!</v>
      </c>
      <c r="S469" t="str">
        <f t="shared" si="77"/>
        <v>GU87</v>
      </c>
      <c r="T469" t="str">
        <f t="shared" si="79"/>
        <v>UZN_GU87</v>
      </c>
      <c r="U469" t="e">
        <f>VLOOKUP(T469,структура!$A$2:$B$3697,2,0)</f>
        <v>#N/A</v>
      </c>
      <c r="V469" t="str">
        <f t="shared" si="75"/>
        <v xml:space="preserve">[[52,86401808, 43,41145714], [52,86402105, 43,41145996], </v>
      </c>
      <c r="W469" s="60"/>
      <c r="X469">
        <f t="shared" si="76"/>
        <v>0</v>
      </c>
    </row>
    <row r="470" spans="1:24" s="15" customFormat="1" ht="15" hidden="1" customHeight="1" x14ac:dyDescent="0.45">
      <c r="A470" s="59" t="s">
        <v>4434</v>
      </c>
      <c r="B470" s="57">
        <v>91.83</v>
      </c>
      <c r="C470" s="57">
        <v>91.835909999999998</v>
      </c>
      <c r="D470" s="57">
        <v>43.412112669999999</v>
      </c>
      <c r="E470" s="57">
        <v>52.86470877</v>
      </c>
      <c r="F470" s="57">
        <v>222.14</v>
      </c>
      <c r="G470" s="59">
        <v>300</v>
      </c>
      <c r="H470" s="59">
        <v>10</v>
      </c>
      <c r="I470" s="59">
        <v>0.2</v>
      </c>
      <c r="J470" s="13"/>
      <c r="K470" s="4" t="str">
        <f t="shared" si="70"/>
        <v xml:space="preserve">[52,86470877, </v>
      </c>
      <c r="L470" t="str">
        <f t="shared" si="71"/>
        <v xml:space="preserve">43,41211267], </v>
      </c>
      <c r="M470"/>
      <c r="N470" s="9" t="str">
        <f t="shared" si="78"/>
        <v>Осевой коллектор</v>
      </c>
      <c r="O470">
        <f t="shared" si="72"/>
        <v>320</v>
      </c>
      <c r="P470">
        <f t="shared" si="73"/>
        <v>10</v>
      </c>
      <c r="Q470" s="9">
        <f t="shared" si="74"/>
        <v>91.83</v>
      </c>
      <c r="R470" t="str">
        <f>IF(A470=0,#REF!,A470)</f>
        <v>GU88</v>
      </c>
      <c r="S470" t="str">
        <f t="shared" si="77"/>
        <v>GU88</v>
      </c>
      <c r="T470" s="60" t="str">
        <f t="shared" si="79"/>
        <v>UZN_GU88</v>
      </c>
      <c r="U470" t="e">
        <f>VLOOKUP(T470,структура!$A$2:$B$3697,2,0)</f>
        <v>#N/A</v>
      </c>
      <c r="V470" t="str">
        <f t="shared" si="75"/>
        <v xml:space="preserve">[[52,86401808, 43,41145714], [52,86402105, 43,41145996], [52,86470877, 43,41211267], </v>
      </c>
      <c r="W470"/>
      <c r="X470" s="1">
        <f t="shared" si="76"/>
        <v>0</v>
      </c>
    </row>
    <row r="471" spans="1:24" ht="15" hidden="1" customHeight="1" x14ac:dyDescent="0.45">
      <c r="A471" s="59"/>
      <c r="B471" s="57">
        <v>183.27</v>
      </c>
      <c r="C471" s="57">
        <v>183.27789999999999</v>
      </c>
      <c r="D471" s="57">
        <v>43.412765380000003</v>
      </c>
      <c r="E471" s="57">
        <v>52.865396500000003</v>
      </c>
      <c r="F471" s="57">
        <v>222.74</v>
      </c>
      <c r="G471" s="59"/>
      <c r="H471" s="59"/>
      <c r="I471" s="59"/>
      <c r="J471" s="2"/>
      <c r="K471" s="4" t="str">
        <f t="shared" si="70"/>
        <v xml:space="preserve">[52,8653965, </v>
      </c>
      <c r="L471" t="str">
        <f t="shared" si="71"/>
        <v xml:space="preserve">43,41276538], </v>
      </c>
      <c r="N471" s="9" t="str">
        <f t="shared" si="78"/>
        <v>Осевой коллектор</v>
      </c>
      <c r="O471">
        <f t="shared" si="72"/>
        <v>320</v>
      </c>
      <c r="P471">
        <f t="shared" si="73"/>
        <v>10</v>
      </c>
      <c r="Q471" s="9">
        <f t="shared" si="74"/>
        <v>183.27</v>
      </c>
      <c r="R471" t="e">
        <f>IF(A471=0,#REF!,A471)</f>
        <v>#REF!</v>
      </c>
      <c r="S471" t="str">
        <f t="shared" si="77"/>
        <v>GU88</v>
      </c>
      <c r="T471" s="60" t="str">
        <f t="shared" si="79"/>
        <v>UZN_GU88</v>
      </c>
      <c r="U471" t="e">
        <f>VLOOKUP(T471,структура!$A$2:$B$3697,2,0)</f>
        <v>#N/A</v>
      </c>
      <c r="V471" t="str">
        <f t="shared" si="75"/>
        <v xml:space="preserve">[[52,86401808, 43,41145714], [52,86402105, 43,41145996], [52,86470877, 43,41211267], [52,8653965, 43,41276538], </v>
      </c>
      <c r="X471" s="1">
        <f t="shared" si="76"/>
        <v>0</v>
      </c>
    </row>
    <row r="472" spans="1:24" ht="15" hidden="1" customHeight="1" x14ac:dyDescent="0.45">
      <c r="A472" s="59"/>
      <c r="B472" s="57">
        <v>274.70999999999998</v>
      </c>
      <c r="C472" s="57">
        <v>274.72300000000001</v>
      </c>
      <c r="D472" s="57">
        <v>43.41341808</v>
      </c>
      <c r="E472" s="57">
        <v>52.86608425</v>
      </c>
      <c r="F472" s="57">
        <v>223.71</v>
      </c>
      <c r="G472" s="59"/>
      <c r="H472" s="59"/>
      <c r="I472" s="59"/>
      <c r="J472" s="2"/>
      <c r="K472" s="4" t="str">
        <f t="shared" si="70"/>
        <v xml:space="preserve">[52,86608425, </v>
      </c>
      <c r="L472" t="str">
        <f t="shared" si="71"/>
        <v xml:space="preserve">43,41341808], </v>
      </c>
      <c r="N472" s="9" t="str">
        <f t="shared" si="78"/>
        <v>Осевой коллектор</v>
      </c>
      <c r="O472">
        <f t="shared" si="72"/>
        <v>320</v>
      </c>
      <c r="P472">
        <f t="shared" si="73"/>
        <v>10</v>
      </c>
      <c r="Q472" s="9">
        <f t="shared" si="74"/>
        <v>274.70999999999998</v>
      </c>
      <c r="R472" t="e">
        <f>IF(A472=0,#REF!,A472)</f>
        <v>#REF!</v>
      </c>
      <c r="S472" t="str">
        <f t="shared" si="77"/>
        <v>GU88</v>
      </c>
      <c r="T472" s="60" t="str">
        <f t="shared" si="79"/>
        <v>UZN_GU88</v>
      </c>
      <c r="U472" t="e">
        <f>VLOOKUP(T472,структура!$A$2:$B$3697,2,0)</f>
        <v>#N/A</v>
      </c>
      <c r="V472" t="str">
        <f t="shared" si="75"/>
        <v xml:space="preserve">[[52,86401808, 43,41145714], [52,86402105, 43,41145996], [52,86470877, 43,41211267], [52,8653965, 43,41276538], [52,86608425, 43,41341808], </v>
      </c>
      <c r="X472" s="1">
        <f t="shared" si="76"/>
        <v>0</v>
      </c>
    </row>
    <row r="473" spans="1:24" ht="15" hidden="1" customHeight="1" x14ac:dyDescent="0.45">
      <c r="A473" s="59"/>
      <c r="B473" s="57">
        <v>366.15</v>
      </c>
      <c r="C473" s="57">
        <v>366.16329999999999</v>
      </c>
      <c r="D473" s="57">
        <v>43.414070770000002</v>
      </c>
      <c r="E473" s="57">
        <v>52.866772019999999</v>
      </c>
      <c r="F473" s="57">
        <v>223.92</v>
      </c>
      <c r="G473" s="59"/>
      <c r="H473" s="59"/>
      <c r="I473" s="59"/>
      <c r="J473" s="2"/>
      <c r="K473" s="4" t="str">
        <f t="shared" si="70"/>
        <v xml:space="preserve">[52,86677202, </v>
      </c>
      <c r="L473" t="str">
        <f t="shared" si="71"/>
        <v xml:space="preserve">43,41407077], </v>
      </c>
      <c r="N473" s="9" t="str">
        <f t="shared" si="78"/>
        <v>Осевой коллектор</v>
      </c>
      <c r="O473">
        <f t="shared" si="72"/>
        <v>320</v>
      </c>
      <c r="P473">
        <f t="shared" si="73"/>
        <v>10</v>
      </c>
      <c r="Q473" s="9">
        <f t="shared" si="74"/>
        <v>366.15</v>
      </c>
      <c r="R473" t="e">
        <f>IF(A473=0,#REF!,A473)</f>
        <v>#REF!</v>
      </c>
      <c r="S473" t="str">
        <f t="shared" si="77"/>
        <v>GU88</v>
      </c>
      <c r="T473" t="str">
        <f t="shared" si="79"/>
        <v>UZN_GU88</v>
      </c>
      <c r="U473" t="e">
        <f>VLOOKUP(T473,структура!$A$2:$B$3697,2,0)</f>
        <v>#N/A</v>
      </c>
      <c r="V473" t="str">
        <f t="shared" si="75"/>
        <v xml:space="preserve">[[52,86401808, 43,41145714], [52,86402105, 43,41145996], [52,86470877, 43,41211267], [52,8653965, 43,41276538], [52,86608425, 43,41341808], [52,86677202, 43,41407077], </v>
      </c>
      <c r="X473">
        <f t="shared" si="76"/>
        <v>0</v>
      </c>
    </row>
    <row r="474" spans="1:24" ht="15" hidden="1" customHeight="1" x14ac:dyDescent="0.45">
      <c r="A474" s="59"/>
      <c r="B474" s="57">
        <v>457.59</v>
      </c>
      <c r="C474" s="57">
        <v>457.60340000000002</v>
      </c>
      <c r="D474" s="57">
        <v>43.414723459999998</v>
      </c>
      <c r="E474" s="57">
        <v>52.867459789999998</v>
      </c>
      <c r="F474" s="57">
        <v>224.05</v>
      </c>
      <c r="G474" s="59"/>
      <c r="H474" s="59"/>
      <c r="I474" s="59"/>
      <c r="J474" s="2"/>
      <c r="K474" s="4" t="str">
        <f t="shared" si="70"/>
        <v xml:space="preserve">[52,86745979, </v>
      </c>
      <c r="L474" t="str">
        <f t="shared" si="71"/>
        <v xml:space="preserve">43,41472346], </v>
      </c>
      <c r="N474" s="9" t="str">
        <f t="shared" si="78"/>
        <v>Осевой коллектор</v>
      </c>
      <c r="O474">
        <f t="shared" si="72"/>
        <v>320</v>
      </c>
      <c r="P474">
        <f t="shared" si="73"/>
        <v>10</v>
      </c>
      <c r="Q474" s="9">
        <f t="shared" si="74"/>
        <v>457.59</v>
      </c>
      <c r="R474" t="e">
        <f>IF(A474=0,#REF!,A474)</f>
        <v>#REF!</v>
      </c>
      <c r="S474" t="str">
        <f t="shared" si="77"/>
        <v>GU88</v>
      </c>
      <c r="T474" s="60" t="str">
        <f t="shared" si="79"/>
        <v>UZN_GU88</v>
      </c>
      <c r="U474" t="e">
        <f>VLOOKUP(T474,структура!$A$2:$B$3697,2,0)</f>
        <v>#N/A</v>
      </c>
      <c r="V474" t="str">
        <f t="shared" si="75"/>
        <v xml:space="preserve">[[52,86401808, 43,41145714], [52,86402105, 43,41145996], [52,86470877, 43,41211267], [52,8653965, 43,41276538], [52,86608425, 43,41341808], [52,86677202, 43,41407077], [52,86745979, 43,41472346], </v>
      </c>
      <c r="W474" s="60"/>
      <c r="X474" s="1">
        <f t="shared" si="76"/>
        <v>0</v>
      </c>
    </row>
    <row r="475" spans="1:24" ht="15" hidden="1" customHeight="1" x14ac:dyDescent="0.45">
      <c r="A475" s="59"/>
      <c r="B475" s="57">
        <v>527.11</v>
      </c>
      <c r="C475" s="57">
        <v>527.12249999999995</v>
      </c>
      <c r="D475" s="57">
        <v>43.41521968</v>
      </c>
      <c r="E475" s="57">
        <v>52.867982699999999</v>
      </c>
      <c r="F475" s="57">
        <v>223.85</v>
      </c>
      <c r="G475" s="59"/>
      <c r="H475" s="59"/>
      <c r="I475" s="59"/>
      <c r="J475" s="2"/>
      <c r="K475" s="4" t="str">
        <f t="shared" si="70"/>
        <v xml:space="preserve">[52,8679827, </v>
      </c>
      <c r="L475" t="str">
        <f t="shared" si="71"/>
        <v xml:space="preserve">43,41521968], </v>
      </c>
      <c r="N475" s="9" t="str">
        <f t="shared" si="78"/>
        <v>Осевой коллектор</v>
      </c>
      <c r="O475">
        <f t="shared" si="72"/>
        <v>320</v>
      </c>
      <c r="P475">
        <f t="shared" si="73"/>
        <v>10</v>
      </c>
      <c r="Q475" s="9">
        <f t="shared" si="74"/>
        <v>527.11</v>
      </c>
      <c r="R475" t="e">
        <f>IF(A475=0,#REF!,A475)</f>
        <v>#REF!</v>
      </c>
      <c r="S475" t="str">
        <f t="shared" si="77"/>
        <v>GU88</v>
      </c>
      <c r="T475" t="str">
        <f t="shared" si="79"/>
        <v>UZN_GU88</v>
      </c>
      <c r="U475" t="e">
        <f>VLOOKUP(T475,структура!$A$2:$B$3697,2,0)</f>
        <v>#N/A</v>
      </c>
      <c r="V475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</v>
      </c>
      <c r="W475" s="60"/>
      <c r="X475">
        <f t="shared" si="76"/>
        <v>0</v>
      </c>
    </row>
    <row r="476" spans="1:24" ht="15" hidden="1" customHeight="1" x14ac:dyDescent="0.45">
      <c r="A476" s="59"/>
      <c r="B476" s="57">
        <v>549.03</v>
      </c>
      <c r="C476" s="57">
        <v>549.04489999999998</v>
      </c>
      <c r="D476" s="57">
        <v>43.415361269999998</v>
      </c>
      <c r="E476" s="57">
        <v>52.86817121</v>
      </c>
      <c r="F476" s="57">
        <v>224.08</v>
      </c>
      <c r="G476" s="59"/>
      <c r="H476" s="59"/>
      <c r="I476" s="59"/>
      <c r="J476" s="2"/>
      <c r="K476" s="4" t="str">
        <f t="shared" si="70"/>
        <v xml:space="preserve">[52,86817121, </v>
      </c>
      <c r="L476" t="str">
        <f t="shared" si="71"/>
        <v xml:space="preserve">43,41536127], </v>
      </c>
      <c r="N476" s="9" t="str">
        <f t="shared" si="78"/>
        <v>Осевой коллектор</v>
      </c>
      <c r="O476">
        <f t="shared" si="72"/>
        <v>320</v>
      </c>
      <c r="P476">
        <f t="shared" si="73"/>
        <v>10</v>
      </c>
      <c r="Q476" s="9">
        <f t="shared" si="74"/>
        <v>549.03</v>
      </c>
      <c r="R476" t="e">
        <f>IF(A476=0,#REF!,A476)</f>
        <v>#REF!</v>
      </c>
      <c r="S476" t="str">
        <f t="shared" si="77"/>
        <v>GU88</v>
      </c>
      <c r="T476" s="60" t="str">
        <f t="shared" si="79"/>
        <v>UZN_GU88</v>
      </c>
      <c r="U476" t="e">
        <f>VLOOKUP(T476,структура!$A$2:$B$3697,2,0)</f>
        <v>#N/A</v>
      </c>
      <c r="V476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</v>
      </c>
      <c r="X476" s="1">
        <f t="shared" si="76"/>
        <v>0</v>
      </c>
    </row>
    <row r="477" spans="1:24" ht="15" hidden="1" customHeight="1" x14ac:dyDescent="0.45">
      <c r="A477" s="59"/>
      <c r="B477" s="57">
        <v>640.47</v>
      </c>
      <c r="C477" s="57">
        <v>640.48839999999996</v>
      </c>
      <c r="D477" s="57">
        <v>43.41595186</v>
      </c>
      <c r="E477" s="57">
        <v>52.868957569999999</v>
      </c>
      <c r="F477" s="57">
        <v>223.28</v>
      </c>
      <c r="G477" s="59"/>
      <c r="H477" s="59"/>
      <c r="I477" s="59"/>
      <c r="J477" s="2"/>
      <c r="K477" s="4" t="str">
        <f t="shared" si="70"/>
        <v xml:space="preserve">[52,86895757, </v>
      </c>
      <c r="L477" t="str">
        <f t="shared" si="71"/>
        <v xml:space="preserve">43,41595186], </v>
      </c>
      <c r="N477" s="9" t="str">
        <f t="shared" si="78"/>
        <v>Осевой коллектор</v>
      </c>
      <c r="O477">
        <f t="shared" si="72"/>
        <v>320</v>
      </c>
      <c r="P477">
        <f t="shared" si="73"/>
        <v>10</v>
      </c>
      <c r="Q477" s="9">
        <f t="shared" si="74"/>
        <v>640.47</v>
      </c>
      <c r="R477" t="e">
        <f>IF(A477=0,#REF!,A477)</f>
        <v>#REF!</v>
      </c>
      <c r="S477" t="str">
        <f t="shared" si="77"/>
        <v>GU88</v>
      </c>
      <c r="T477" s="60" t="str">
        <f t="shared" si="79"/>
        <v>UZN_GU88</v>
      </c>
      <c r="U477" t="e">
        <f>VLOOKUP(T477,структура!$A$2:$B$3697,2,0)</f>
        <v>#N/A</v>
      </c>
      <c r="V477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</v>
      </c>
      <c r="X477" s="1">
        <f t="shared" si="76"/>
        <v>0</v>
      </c>
    </row>
    <row r="478" spans="1:24" ht="15" hidden="1" customHeight="1" x14ac:dyDescent="0.45">
      <c r="A478" s="59"/>
      <c r="B478" s="57">
        <v>655.71</v>
      </c>
      <c r="C478" s="57">
        <v>655.78729999999996</v>
      </c>
      <c r="D478" s="57">
        <v>43.416050249999998</v>
      </c>
      <c r="E478" s="57">
        <v>52.869088580000003</v>
      </c>
      <c r="F478" s="57">
        <v>224.68</v>
      </c>
      <c r="G478" s="59"/>
      <c r="H478" s="59"/>
      <c r="I478" s="59"/>
      <c r="J478" s="2"/>
      <c r="K478" s="4" t="str">
        <f t="shared" si="70"/>
        <v xml:space="preserve">[52,86908858, </v>
      </c>
      <c r="L478" t="str">
        <f t="shared" si="71"/>
        <v xml:space="preserve">43,41605025], </v>
      </c>
      <c r="N478" s="9" t="str">
        <f t="shared" si="78"/>
        <v>Осевой коллектор</v>
      </c>
      <c r="O478">
        <f t="shared" si="72"/>
        <v>320</v>
      </c>
      <c r="P478">
        <f t="shared" si="73"/>
        <v>10</v>
      </c>
      <c r="Q478" s="9">
        <f t="shared" si="74"/>
        <v>655.71</v>
      </c>
      <c r="R478" t="e">
        <f>IF(A478=0,#REF!,A478)</f>
        <v>#REF!</v>
      </c>
      <c r="S478" t="str">
        <f t="shared" si="77"/>
        <v>GU88</v>
      </c>
      <c r="T478" s="60" t="str">
        <f t="shared" si="79"/>
        <v>UZN_GU88</v>
      </c>
      <c r="U478" t="e">
        <f>VLOOKUP(T478,структура!$A$2:$B$3697,2,0)</f>
        <v>#N/A</v>
      </c>
      <c r="V478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</v>
      </c>
      <c r="X478" s="1">
        <f t="shared" si="76"/>
        <v>0</v>
      </c>
    </row>
    <row r="479" spans="1:24" ht="15" hidden="1" customHeight="1" x14ac:dyDescent="0.45">
      <c r="A479" s="59"/>
      <c r="B479" s="57">
        <v>731.91</v>
      </c>
      <c r="C479" s="57">
        <v>731.99940000000004</v>
      </c>
      <c r="D479" s="57">
        <v>43.416578440000002</v>
      </c>
      <c r="E479" s="57">
        <v>52.869688879999998</v>
      </c>
      <c r="F479" s="57">
        <v>223.66</v>
      </c>
      <c r="G479" s="59"/>
      <c r="H479" s="59"/>
      <c r="I479" s="59"/>
      <c r="J479" s="2"/>
      <c r="K479" s="4" t="str">
        <f t="shared" si="70"/>
        <v xml:space="preserve">[52,86968888, </v>
      </c>
      <c r="L479" t="str">
        <f t="shared" si="71"/>
        <v xml:space="preserve">43,41657844], </v>
      </c>
      <c r="N479" s="9" t="str">
        <f t="shared" si="78"/>
        <v>Осевой коллектор</v>
      </c>
      <c r="O479">
        <f t="shared" si="72"/>
        <v>320</v>
      </c>
      <c r="P479">
        <f t="shared" si="73"/>
        <v>10</v>
      </c>
      <c r="Q479" s="9">
        <f t="shared" si="74"/>
        <v>731.91</v>
      </c>
      <c r="R479" t="e">
        <f>IF(A479=0,#REF!,A479)</f>
        <v>#REF!</v>
      </c>
      <c r="S479" t="str">
        <f t="shared" si="77"/>
        <v>GU88</v>
      </c>
      <c r="T479" t="str">
        <f t="shared" si="79"/>
        <v>UZN_GU88</v>
      </c>
      <c r="U479" t="e">
        <f>VLOOKUP(T479,структура!$A$2:$B$3697,2,0)</f>
        <v>#N/A</v>
      </c>
      <c r="V479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</v>
      </c>
      <c r="X479">
        <f t="shared" si="76"/>
        <v>0</v>
      </c>
    </row>
    <row r="480" spans="1:24" ht="15" hidden="1" customHeight="1" x14ac:dyDescent="0.45">
      <c r="A480" s="58"/>
      <c r="B480" s="57">
        <v>748.6</v>
      </c>
      <c r="C480" s="57">
        <v>748.68769999999995</v>
      </c>
      <c r="D480" s="57">
        <v>43.416694110000002</v>
      </c>
      <c r="E480" s="57">
        <v>52.869820349999998</v>
      </c>
      <c r="F480" s="57">
        <v>223.66</v>
      </c>
      <c r="G480" s="58"/>
      <c r="H480" s="58"/>
      <c r="I480" s="58"/>
      <c r="J480" s="2"/>
      <c r="K480" s="4" t="str">
        <f t="shared" si="70"/>
        <v xml:space="preserve">[52,86982035, </v>
      </c>
      <c r="L480" t="str">
        <f t="shared" si="71"/>
        <v xml:space="preserve">43,41669411], </v>
      </c>
      <c r="N480" s="9" t="str">
        <f t="shared" si="78"/>
        <v>Осевой коллектор</v>
      </c>
      <c r="O480">
        <f t="shared" si="72"/>
        <v>320</v>
      </c>
      <c r="P480">
        <f t="shared" si="73"/>
        <v>10</v>
      </c>
      <c r="Q480" s="9">
        <f t="shared" si="74"/>
        <v>748.6</v>
      </c>
      <c r="R480" t="e">
        <f>IF(A480=0,#REF!,A480)</f>
        <v>#REF!</v>
      </c>
      <c r="S480" t="str">
        <f t="shared" si="77"/>
        <v>GU88</v>
      </c>
      <c r="T480" s="60" t="str">
        <f t="shared" si="79"/>
        <v>UZN_GU88</v>
      </c>
      <c r="U480" t="e">
        <f>VLOOKUP(T480,структура!$A$2:$B$3697,2,0)</f>
        <v>#N/A</v>
      </c>
      <c r="V480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[52,86982035, 43,41669411], </v>
      </c>
      <c r="W480" s="60"/>
      <c r="X480" s="1">
        <f t="shared" si="76"/>
        <v>0</v>
      </c>
    </row>
    <row r="481" spans="1:24" ht="15" hidden="1" customHeight="1" x14ac:dyDescent="0.45">
      <c r="A481" s="59"/>
      <c r="B481" s="57">
        <v>823.35</v>
      </c>
      <c r="C481" s="57">
        <v>823.43989999999997</v>
      </c>
      <c r="D481" s="57">
        <v>43.41721252</v>
      </c>
      <c r="E481" s="57">
        <v>52.87040871</v>
      </c>
      <c r="F481" s="57">
        <v>223.39</v>
      </c>
      <c r="G481" s="59"/>
      <c r="H481" s="59"/>
      <c r="I481" s="59"/>
      <c r="J481" s="2"/>
      <c r="K481" s="4" t="str">
        <f t="shared" si="70"/>
        <v xml:space="preserve">[52,87040871, </v>
      </c>
      <c r="L481" t="str">
        <f t="shared" si="71"/>
        <v xml:space="preserve">43,41721252], </v>
      </c>
      <c r="N481" s="9" t="str">
        <f t="shared" si="78"/>
        <v>Осевой коллектор</v>
      </c>
      <c r="O481">
        <f t="shared" si="72"/>
        <v>320</v>
      </c>
      <c r="P481">
        <f t="shared" si="73"/>
        <v>10</v>
      </c>
      <c r="Q481" s="9">
        <f t="shared" si="74"/>
        <v>823.35</v>
      </c>
      <c r="R481" t="e">
        <f>IF(A481=0,#REF!,A481)</f>
        <v>#REF!</v>
      </c>
      <c r="S481" t="str">
        <f t="shared" si="77"/>
        <v>GU88</v>
      </c>
      <c r="T481" t="str">
        <f t="shared" si="79"/>
        <v>UZN_GU88</v>
      </c>
      <c r="U481" t="e">
        <f>VLOOKUP(T481,структура!$A$2:$B$3697,2,0)</f>
        <v>#N/A</v>
      </c>
      <c r="V481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[52,86982035, 43,41669411], [52,87040871, 43,41721252], </v>
      </c>
      <c r="W481" s="60"/>
      <c r="X481">
        <f t="shared" si="76"/>
        <v>0</v>
      </c>
    </row>
    <row r="482" spans="1:24" ht="15" hidden="1" customHeight="1" x14ac:dyDescent="0.45">
      <c r="A482" s="58"/>
      <c r="B482" s="57">
        <v>914.79</v>
      </c>
      <c r="C482" s="57">
        <v>914.88379999999995</v>
      </c>
      <c r="D482" s="57">
        <v>43.417846660000002</v>
      </c>
      <c r="E482" s="57">
        <v>52.87112844</v>
      </c>
      <c r="F482" s="57">
        <v>224.24</v>
      </c>
      <c r="G482" s="58"/>
      <c r="H482" s="58"/>
      <c r="I482" s="58"/>
      <c r="J482" s="2"/>
      <c r="K482" s="4" t="str">
        <f t="shared" si="70"/>
        <v xml:space="preserve">[52,87112844, </v>
      </c>
      <c r="L482" t="str">
        <f t="shared" si="71"/>
        <v xml:space="preserve">43,41784666], </v>
      </c>
      <c r="N482" s="9" t="str">
        <f t="shared" si="78"/>
        <v>Осевой коллектор</v>
      </c>
      <c r="O482">
        <f t="shared" si="72"/>
        <v>320</v>
      </c>
      <c r="P482">
        <f t="shared" si="73"/>
        <v>10</v>
      </c>
      <c r="Q482" s="9">
        <f t="shared" si="74"/>
        <v>914.79</v>
      </c>
      <c r="R482" t="e">
        <f>IF(A482=0,#REF!,A482)</f>
        <v>#REF!</v>
      </c>
      <c r="S482" t="str">
        <f t="shared" si="77"/>
        <v>GU88</v>
      </c>
      <c r="T482" s="60" t="str">
        <f t="shared" si="79"/>
        <v>UZN_GU88</v>
      </c>
      <c r="U482" t="e">
        <f>VLOOKUP(T482,структура!$A$2:$B$3697,2,0)</f>
        <v>#N/A</v>
      </c>
      <c r="V482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[52,86982035, 43,41669411], [52,87040871, 43,41721252], [52,87112844, 43,41784666], </v>
      </c>
      <c r="X482" s="1">
        <f t="shared" si="76"/>
        <v>0</v>
      </c>
    </row>
    <row r="483" spans="1:24" ht="15" customHeight="1" x14ac:dyDescent="0.45">
      <c r="A483" s="59"/>
      <c r="B483" s="57">
        <v>1006.23</v>
      </c>
      <c r="C483" s="57">
        <v>1006.327</v>
      </c>
      <c r="D483" s="57">
        <v>43.418480799999998</v>
      </c>
      <c r="E483" s="57">
        <v>52.871848190000001</v>
      </c>
      <c r="F483" s="57">
        <v>225.04</v>
      </c>
      <c r="G483" s="59"/>
      <c r="H483" s="59"/>
      <c r="I483" s="59"/>
      <c r="J483" s="2"/>
      <c r="K483" s="4" t="str">
        <f t="shared" si="70"/>
        <v xml:space="preserve">[52,87184819, </v>
      </c>
      <c r="L483" t="str">
        <f t="shared" si="71"/>
        <v>43,4184808]]</v>
      </c>
      <c r="N483" s="9" t="str">
        <f t="shared" si="78"/>
        <v>Осевой коллектор</v>
      </c>
      <c r="O483">
        <f t="shared" si="72"/>
        <v>320</v>
      </c>
      <c r="P483">
        <f t="shared" si="73"/>
        <v>10</v>
      </c>
      <c r="Q483" s="9">
        <f t="shared" si="74"/>
        <v>1006.23</v>
      </c>
      <c r="R483" t="e">
        <f>IF(A483=0,#REF!,A483)</f>
        <v>#REF!</v>
      </c>
      <c r="S483" t="str">
        <f t="shared" si="77"/>
        <v>GU88</v>
      </c>
      <c r="T483" s="60" t="str">
        <f t="shared" si="79"/>
        <v>UZN_GU88</v>
      </c>
      <c r="U483" t="e">
        <f>VLOOKUP(T483,структура!$A$2:$B$3697,2,0)</f>
        <v>#N/A</v>
      </c>
      <c r="V483" t="str">
        <f t="shared" si="75"/>
        <v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[52,86982035, 43,41669411], [52,87040871, 43,41721252], [52,87112844, 43,41784666], [52,87184819, 43,4184808]]</v>
      </c>
      <c r="X483" s="1">
        <f t="shared" si="76"/>
        <v>1</v>
      </c>
    </row>
    <row r="484" spans="1:24" ht="15" hidden="1" customHeight="1" x14ac:dyDescent="0.45">
      <c r="A484" s="59" t="s">
        <v>4424</v>
      </c>
      <c r="B484" s="57">
        <v>0</v>
      </c>
      <c r="C484" s="57">
        <v>0</v>
      </c>
      <c r="D484" s="57">
        <v>43.421080490000001</v>
      </c>
      <c r="E484" s="57">
        <v>52.85041828</v>
      </c>
      <c r="F484" s="57">
        <v>201.5</v>
      </c>
      <c r="G484" s="59">
        <v>199</v>
      </c>
      <c r="H484" s="59">
        <v>10</v>
      </c>
      <c r="I484" s="59">
        <v>0.2</v>
      </c>
      <c r="J484" s="2"/>
      <c r="K484" s="4" t="str">
        <f t="shared" si="70"/>
        <v xml:space="preserve">[[52,85041828, </v>
      </c>
      <c r="L484" t="str">
        <f t="shared" si="71"/>
        <v xml:space="preserve">43,42108049], </v>
      </c>
      <c r="N484" s="9" t="str">
        <f t="shared" si="78"/>
        <v>Осевой коллектор</v>
      </c>
      <c r="O484">
        <f t="shared" si="72"/>
        <v>219</v>
      </c>
      <c r="P484">
        <f t="shared" si="73"/>
        <v>10</v>
      </c>
      <c r="Q484" s="9">
        <f t="shared" si="74"/>
        <v>0</v>
      </c>
      <c r="R484" t="str">
        <f>IF(A484=0,#REF!,A484)</f>
        <v>GU89</v>
      </c>
      <c r="S484" t="str">
        <f t="shared" si="77"/>
        <v>GU89</v>
      </c>
      <c r="T484" s="60" t="str">
        <f t="shared" si="79"/>
        <v>UZN_GU89</v>
      </c>
      <c r="U484" t="e">
        <f>VLOOKUP(T484,структура!$A$2:$B$3697,2,0)</f>
        <v>#N/A</v>
      </c>
      <c r="V484" t="str">
        <f t="shared" si="75"/>
        <v xml:space="preserve">[[52,85041828, 43,42108049], </v>
      </c>
      <c r="X484" s="1">
        <f t="shared" si="76"/>
        <v>0</v>
      </c>
    </row>
    <row r="485" spans="1:24" ht="15" hidden="1" customHeight="1" x14ac:dyDescent="0.45">
      <c r="A485" s="59"/>
      <c r="B485" s="57">
        <v>46.57</v>
      </c>
      <c r="C485" s="57">
        <v>46.566090000000003</v>
      </c>
      <c r="D485" s="57">
        <v>43.421492639999997</v>
      </c>
      <c r="E485" s="57">
        <v>52.8505228</v>
      </c>
      <c r="F485" s="57">
        <v>201.7</v>
      </c>
      <c r="G485" s="59"/>
      <c r="H485" s="59"/>
      <c r="I485" s="59"/>
      <c r="J485" s="2"/>
      <c r="K485" s="4" t="str">
        <f t="shared" si="70"/>
        <v xml:space="preserve">[52,8505228, </v>
      </c>
      <c r="L485" t="str">
        <f t="shared" si="71"/>
        <v xml:space="preserve">43,42149264], </v>
      </c>
      <c r="N485" s="9" t="str">
        <f t="shared" si="78"/>
        <v>Осевой коллектор</v>
      </c>
      <c r="O485">
        <f t="shared" si="72"/>
        <v>219</v>
      </c>
      <c r="P485">
        <f t="shared" si="73"/>
        <v>10</v>
      </c>
      <c r="Q485" s="9">
        <f t="shared" si="74"/>
        <v>46.57</v>
      </c>
      <c r="R485" t="e">
        <f>IF(A485=0,#REF!,A485)</f>
        <v>#REF!</v>
      </c>
      <c r="S485" t="str">
        <f t="shared" si="77"/>
        <v>GU89</v>
      </c>
      <c r="T485" t="str">
        <f t="shared" si="79"/>
        <v>UZN_GU89</v>
      </c>
      <c r="U485" t="e">
        <f>VLOOKUP(T485,структура!$A$2:$B$3697,2,0)</f>
        <v>#N/A</v>
      </c>
      <c r="V485" t="str">
        <f t="shared" si="75"/>
        <v xml:space="preserve">[[52,85041828, 43,42108049], [52,8505228, 43,42149264], </v>
      </c>
      <c r="X485">
        <f t="shared" si="76"/>
        <v>0</v>
      </c>
    </row>
    <row r="486" spans="1:24" ht="15" hidden="1" customHeight="1" x14ac:dyDescent="0.45">
      <c r="A486" s="59"/>
      <c r="B486" s="57">
        <v>84.72</v>
      </c>
      <c r="C486" s="57">
        <v>84.724339999999998</v>
      </c>
      <c r="D486" s="57">
        <v>43.421826330000002</v>
      </c>
      <c r="E486" s="57">
        <v>52.850634380000002</v>
      </c>
      <c r="F486" s="57">
        <v>201.7</v>
      </c>
      <c r="G486" s="59"/>
      <c r="H486" s="59"/>
      <c r="I486" s="59"/>
      <c r="J486" s="2"/>
      <c r="K486" s="4" t="str">
        <f t="shared" si="70"/>
        <v xml:space="preserve">[52,85063438, </v>
      </c>
      <c r="L486" t="str">
        <f t="shared" si="71"/>
        <v xml:space="preserve">43,42182633], </v>
      </c>
      <c r="N486" s="9" t="str">
        <f t="shared" si="78"/>
        <v>Осевой коллектор</v>
      </c>
      <c r="O486">
        <f t="shared" si="72"/>
        <v>219</v>
      </c>
      <c r="P486">
        <f t="shared" si="73"/>
        <v>10</v>
      </c>
      <c r="Q486" s="9">
        <f t="shared" si="74"/>
        <v>84.72</v>
      </c>
      <c r="R486" t="e">
        <f>IF(A486=0,#REF!,A486)</f>
        <v>#REF!</v>
      </c>
      <c r="S486" t="str">
        <f t="shared" si="77"/>
        <v>GU89</v>
      </c>
      <c r="T486" s="60" t="str">
        <f t="shared" si="79"/>
        <v>UZN_GU89</v>
      </c>
      <c r="U486" t="e">
        <f>VLOOKUP(T486,структура!$A$2:$B$3697,2,0)</f>
        <v>#N/A</v>
      </c>
      <c r="V486" t="str">
        <f t="shared" si="75"/>
        <v xml:space="preserve">[[52,85041828, 43,42108049], [52,8505228, 43,42149264], [52,85063438, 43,42182633], </v>
      </c>
      <c r="W486" s="60"/>
      <c r="X486" s="1">
        <f t="shared" si="76"/>
        <v>0</v>
      </c>
    </row>
    <row r="487" spans="1:24" ht="15" hidden="1" customHeight="1" x14ac:dyDescent="0.45">
      <c r="A487" s="59"/>
      <c r="B487" s="57">
        <v>91.44</v>
      </c>
      <c r="C487" s="57">
        <v>91.440430000000006</v>
      </c>
      <c r="D487" s="57">
        <v>43.421878880000001</v>
      </c>
      <c r="E487" s="57">
        <v>52.850675369999998</v>
      </c>
      <c r="F487" s="57">
        <v>201.7</v>
      </c>
      <c r="G487" s="59"/>
      <c r="H487" s="59"/>
      <c r="I487" s="59"/>
      <c r="J487" s="2"/>
      <c r="K487" s="4" t="str">
        <f t="shared" si="70"/>
        <v xml:space="preserve">[52,85067537, </v>
      </c>
      <c r="L487" t="str">
        <f t="shared" si="71"/>
        <v xml:space="preserve">43,42187888], </v>
      </c>
      <c r="N487" s="9" t="str">
        <f t="shared" si="78"/>
        <v>Осевой коллектор</v>
      </c>
      <c r="O487">
        <f t="shared" si="72"/>
        <v>219</v>
      </c>
      <c r="P487">
        <f t="shared" si="73"/>
        <v>10</v>
      </c>
      <c r="Q487" s="9">
        <f t="shared" si="74"/>
        <v>91.44</v>
      </c>
      <c r="R487" t="e">
        <f>IF(A487=0,#REF!,A487)</f>
        <v>#REF!</v>
      </c>
      <c r="S487" t="str">
        <f t="shared" si="77"/>
        <v>GU89</v>
      </c>
      <c r="T487" t="str">
        <f t="shared" si="79"/>
        <v>UZN_GU89</v>
      </c>
      <c r="U487" t="e">
        <f>VLOOKUP(T487,структура!$A$2:$B$3697,2,0)</f>
        <v>#N/A</v>
      </c>
      <c r="V487" t="str">
        <f t="shared" si="75"/>
        <v xml:space="preserve">[[52,85041828, 43,42108049], [52,8505228, 43,42149264], [52,85063438, 43,42182633], [52,85067537, 43,42187888], </v>
      </c>
      <c r="W487" s="60"/>
      <c r="X487">
        <f t="shared" si="76"/>
        <v>0</v>
      </c>
    </row>
    <row r="488" spans="1:24" ht="15" hidden="1" customHeight="1" x14ac:dyDescent="0.45">
      <c r="A488" s="59"/>
      <c r="B488" s="57">
        <v>143.71</v>
      </c>
      <c r="C488" s="57">
        <v>143.71530000000001</v>
      </c>
      <c r="D488" s="57">
        <v>43.422287920000002</v>
      </c>
      <c r="E488" s="57">
        <v>52.850994380000003</v>
      </c>
      <c r="F488" s="57">
        <v>201.7</v>
      </c>
      <c r="G488" s="59"/>
      <c r="H488" s="59"/>
      <c r="I488" s="59"/>
      <c r="J488" s="2"/>
      <c r="K488" s="4" t="str">
        <f t="shared" si="70"/>
        <v xml:space="preserve">[52,85099438, </v>
      </c>
      <c r="L488" t="str">
        <f t="shared" si="71"/>
        <v xml:space="preserve">43,42228792], </v>
      </c>
      <c r="N488" s="9" t="str">
        <f t="shared" si="78"/>
        <v>Осевой коллектор</v>
      </c>
      <c r="O488">
        <f t="shared" si="72"/>
        <v>219</v>
      </c>
      <c r="P488">
        <f t="shared" si="73"/>
        <v>10</v>
      </c>
      <c r="Q488" s="9">
        <f t="shared" si="74"/>
        <v>143.71</v>
      </c>
      <c r="R488" t="e">
        <f>IF(A488=0,#REF!,A488)</f>
        <v>#REF!</v>
      </c>
      <c r="S488" t="str">
        <f t="shared" si="77"/>
        <v>GU89</v>
      </c>
      <c r="T488" s="60" t="str">
        <f t="shared" si="79"/>
        <v>UZN_GU89</v>
      </c>
      <c r="U488" t="e">
        <f>VLOOKUP(T488,структура!$A$2:$B$3697,2,0)</f>
        <v>#N/A</v>
      </c>
      <c r="V488" t="str">
        <f t="shared" si="75"/>
        <v xml:space="preserve">[[52,85041828, 43,42108049], [52,8505228, 43,42149264], [52,85063438, 43,42182633], [52,85067537, 43,42187888], [52,85099438, 43,42228792], </v>
      </c>
      <c r="X488" s="1">
        <f t="shared" si="76"/>
        <v>0</v>
      </c>
    </row>
    <row r="489" spans="1:24" ht="15" hidden="1" customHeight="1" x14ac:dyDescent="0.45">
      <c r="A489" s="59"/>
      <c r="B489" s="57">
        <v>163.41999999999999</v>
      </c>
      <c r="C489" s="57">
        <v>163.42349999999999</v>
      </c>
      <c r="D489" s="57">
        <v>43.422453130000001</v>
      </c>
      <c r="E489" s="57">
        <v>52.851082759999997</v>
      </c>
      <c r="F489" s="57">
        <v>202.23</v>
      </c>
      <c r="G489" s="59"/>
      <c r="H489" s="59"/>
      <c r="I489" s="59"/>
      <c r="J489" s="2"/>
      <c r="K489" s="4" t="str">
        <f t="shared" si="70"/>
        <v xml:space="preserve">[52,85108276, </v>
      </c>
      <c r="L489" t="str">
        <f t="shared" si="71"/>
        <v xml:space="preserve">43,42245313], </v>
      </c>
      <c r="N489" s="9" t="str">
        <f t="shared" si="78"/>
        <v>Осевой коллектор</v>
      </c>
      <c r="O489">
        <f t="shared" si="72"/>
        <v>219</v>
      </c>
      <c r="P489">
        <f t="shared" si="73"/>
        <v>10</v>
      </c>
      <c r="Q489" s="9">
        <f t="shared" si="74"/>
        <v>163.41999999999999</v>
      </c>
      <c r="R489" t="e">
        <f>IF(A489=0,#REF!,A489)</f>
        <v>#REF!</v>
      </c>
      <c r="S489" t="str">
        <f t="shared" si="77"/>
        <v>GU89</v>
      </c>
      <c r="T489" s="60" t="str">
        <f t="shared" si="79"/>
        <v>UZN_GU89</v>
      </c>
      <c r="U489" t="e">
        <f>VLOOKUP(T489,структура!$A$2:$B$3697,2,0)</f>
        <v>#N/A</v>
      </c>
      <c r="V489" t="str">
        <f t="shared" si="75"/>
        <v xml:space="preserve">[[52,85041828, 43,42108049], [52,8505228, 43,42149264], [52,85063438, 43,42182633], [52,85067537, 43,42187888], [52,85099438, 43,42228792], [52,85108276, 43,42245313], </v>
      </c>
      <c r="X489" s="1">
        <f t="shared" si="76"/>
        <v>0</v>
      </c>
    </row>
    <row r="490" spans="1:24" ht="15" hidden="1" customHeight="1" x14ac:dyDescent="0.45">
      <c r="A490" s="59"/>
      <c r="B490" s="57">
        <v>174.38</v>
      </c>
      <c r="C490" s="57">
        <v>174.39189999999999</v>
      </c>
      <c r="D490" s="57">
        <v>43.422544719999998</v>
      </c>
      <c r="E490" s="57">
        <v>52.851032189999998</v>
      </c>
      <c r="F490" s="57">
        <v>202.23</v>
      </c>
      <c r="G490" s="59"/>
      <c r="H490" s="59"/>
      <c r="I490" s="59"/>
      <c r="J490" s="2"/>
      <c r="K490" s="4" t="str">
        <f t="shared" si="70"/>
        <v xml:space="preserve">[52,85103219, </v>
      </c>
      <c r="L490" t="str">
        <f t="shared" si="71"/>
        <v xml:space="preserve">43,42254472], </v>
      </c>
      <c r="N490" s="9" t="str">
        <f t="shared" si="78"/>
        <v>Осевой коллектор</v>
      </c>
      <c r="O490">
        <f t="shared" si="72"/>
        <v>219</v>
      </c>
      <c r="P490">
        <f t="shared" si="73"/>
        <v>10</v>
      </c>
      <c r="Q490" s="9">
        <f t="shared" si="74"/>
        <v>174.38</v>
      </c>
      <c r="R490" t="e">
        <f>IF(A490=0,#REF!,A490)</f>
        <v>#REF!</v>
      </c>
      <c r="S490" t="str">
        <f t="shared" si="77"/>
        <v>GU89</v>
      </c>
      <c r="T490" s="60" t="str">
        <f t="shared" si="79"/>
        <v>UZN_GU89</v>
      </c>
      <c r="U490" t="e">
        <f>VLOOKUP(T490,структура!$A$2:$B$3697,2,0)</f>
        <v>#N/A</v>
      </c>
      <c r="V490" t="str">
        <f t="shared" si="75"/>
        <v xml:space="preserve">[[52,85041828, 43,42108049], [52,8505228, 43,42149264], [52,85063438, 43,42182633], [52,85067537, 43,42187888], [52,85099438, 43,42228792], [52,85108276, 43,42245313], [52,85103219, 43,42254472], </v>
      </c>
      <c r="X490" s="1">
        <f t="shared" si="76"/>
        <v>0</v>
      </c>
    </row>
    <row r="491" spans="1:24" ht="15" hidden="1" customHeight="1" x14ac:dyDescent="0.45">
      <c r="A491" s="59"/>
      <c r="B491" s="57">
        <v>182.88</v>
      </c>
      <c r="C491" s="57">
        <v>182.89699999999999</v>
      </c>
      <c r="D491" s="57">
        <v>43.422615579999999</v>
      </c>
      <c r="E491" s="57">
        <v>52.850992759999997</v>
      </c>
      <c r="F491" s="57">
        <v>201.83</v>
      </c>
      <c r="G491" s="59"/>
      <c r="H491" s="59"/>
      <c r="I491" s="59"/>
      <c r="J491" s="2"/>
      <c r="K491" s="4" t="str">
        <f t="shared" si="70"/>
        <v xml:space="preserve">[52,85099276, </v>
      </c>
      <c r="L491" t="str">
        <f t="shared" si="71"/>
        <v xml:space="preserve">43,42261558], </v>
      </c>
      <c r="N491" s="9" t="str">
        <f t="shared" si="78"/>
        <v>Осевой коллектор</v>
      </c>
      <c r="O491">
        <f t="shared" si="72"/>
        <v>219</v>
      </c>
      <c r="P491">
        <f t="shared" si="73"/>
        <v>10</v>
      </c>
      <c r="Q491" s="9">
        <f t="shared" si="74"/>
        <v>182.88</v>
      </c>
      <c r="R491" t="e">
        <f>IF(A491=0,#REF!,A491)</f>
        <v>#REF!</v>
      </c>
      <c r="S491" t="str">
        <f t="shared" si="77"/>
        <v>GU89</v>
      </c>
      <c r="T491" t="str">
        <f t="shared" si="79"/>
        <v>UZN_GU89</v>
      </c>
      <c r="U491" t="e">
        <f>VLOOKUP(T491,структура!$A$2:$B$3697,2,0)</f>
        <v>#N/A</v>
      </c>
      <c r="V491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</v>
      </c>
      <c r="X491">
        <f t="shared" si="76"/>
        <v>0</v>
      </c>
    </row>
    <row r="492" spans="1:24" ht="15" hidden="1" customHeight="1" x14ac:dyDescent="0.45">
      <c r="A492" s="59"/>
      <c r="B492" s="57">
        <v>199.89</v>
      </c>
      <c r="C492" s="57">
        <v>199.9068</v>
      </c>
      <c r="D492" s="57">
        <v>43.42275746</v>
      </c>
      <c r="E492" s="57">
        <v>52.850913820000002</v>
      </c>
      <c r="F492" s="57">
        <v>201.83</v>
      </c>
      <c r="G492" s="59"/>
      <c r="H492" s="59"/>
      <c r="I492" s="59"/>
      <c r="J492" s="2"/>
      <c r="K492" s="4" t="str">
        <f t="shared" si="70"/>
        <v xml:space="preserve">[52,85091382, </v>
      </c>
      <c r="L492" t="str">
        <f t="shared" si="71"/>
        <v xml:space="preserve">43,42275746], </v>
      </c>
      <c r="N492" s="9" t="str">
        <f t="shared" si="78"/>
        <v>Осевой коллектор</v>
      </c>
      <c r="O492">
        <f t="shared" si="72"/>
        <v>219</v>
      </c>
      <c r="P492">
        <f t="shared" si="73"/>
        <v>10</v>
      </c>
      <c r="Q492" s="9">
        <f t="shared" si="74"/>
        <v>199.89</v>
      </c>
      <c r="R492" t="e">
        <f>IF(A492=0,#REF!,A492)</f>
        <v>#REF!</v>
      </c>
      <c r="S492" t="str">
        <f t="shared" si="77"/>
        <v>GU89</v>
      </c>
      <c r="T492" s="60" t="str">
        <f t="shared" si="79"/>
        <v>UZN_GU89</v>
      </c>
      <c r="U492" t="e">
        <f>VLOOKUP(T492,структура!$A$2:$B$3697,2,0)</f>
        <v>#N/A</v>
      </c>
      <c r="V492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</v>
      </c>
      <c r="W492" s="60"/>
      <c r="X492" s="1">
        <f t="shared" si="76"/>
        <v>0</v>
      </c>
    </row>
    <row r="493" spans="1:24" s="15" customFormat="1" ht="15" hidden="1" customHeight="1" x14ac:dyDescent="0.45">
      <c r="A493" s="58"/>
      <c r="B493" s="57">
        <v>206.18</v>
      </c>
      <c r="C493" s="57">
        <v>206.20500000000001</v>
      </c>
      <c r="D493" s="57">
        <v>43.422807050000003</v>
      </c>
      <c r="E493" s="57">
        <v>52.850876450000001</v>
      </c>
      <c r="F493" s="57">
        <v>202.23</v>
      </c>
      <c r="G493" s="58"/>
      <c r="H493" s="58"/>
      <c r="I493" s="58"/>
      <c r="J493" s="13"/>
      <c r="K493" s="4" t="str">
        <f t="shared" si="70"/>
        <v xml:space="preserve">[52,85087645, </v>
      </c>
      <c r="L493" t="str">
        <f t="shared" si="71"/>
        <v xml:space="preserve">43,42280705], </v>
      </c>
      <c r="M493"/>
      <c r="N493" s="9" t="str">
        <f t="shared" si="78"/>
        <v>Осевой коллектор</v>
      </c>
      <c r="O493">
        <f t="shared" si="72"/>
        <v>219</v>
      </c>
      <c r="P493">
        <f t="shared" si="73"/>
        <v>10</v>
      </c>
      <c r="Q493" s="9">
        <f t="shared" si="74"/>
        <v>206.18</v>
      </c>
      <c r="R493" t="e">
        <f>IF(A493=0,#REF!,A493)</f>
        <v>#REF!</v>
      </c>
      <c r="S493" t="str">
        <f t="shared" si="77"/>
        <v>GU89</v>
      </c>
      <c r="T493" t="str">
        <f t="shared" si="79"/>
        <v>UZN_GU89</v>
      </c>
      <c r="U493" t="e">
        <f>VLOOKUP(T493,структура!$A$2:$B$3697,2,0)</f>
        <v>#N/A</v>
      </c>
      <c r="V493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</v>
      </c>
      <c r="W493" s="60"/>
      <c r="X493">
        <f t="shared" si="76"/>
        <v>0</v>
      </c>
    </row>
    <row r="494" spans="1:24" ht="15" hidden="1" customHeight="1" x14ac:dyDescent="0.45">
      <c r="A494" s="59"/>
      <c r="B494" s="57">
        <v>240.35</v>
      </c>
      <c r="C494" s="57">
        <v>240.3802</v>
      </c>
      <c r="D494" s="57">
        <v>43.423076860000002</v>
      </c>
      <c r="E494" s="57">
        <v>52.850673839999999</v>
      </c>
      <c r="F494" s="57">
        <v>201.83</v>
      </c>
      <c r="G494" s="59"/>
      <c r="H494" s="59"/>
      <c r="I494" s="59"/>
      <c r="J494" s="2"/>
      <c r="K494" s="4" t="str">
        <f t="shared" si="70"/>
        <v xml:space="preserve">[52,85067384, </v>
      </c>
      <c r="L494" t="str">
        <f t="shared" si="71"/>
        <v xml:space="preserve">43,42307686], </v>
      </c>
      <c r="N494" s="9" t="str">
        <f t="shared" si="78"/>
        <v>Осевой коллектор</v>
      </c>
      <c r="O494">
        <f t="shared" si="72"/>
        <v>219</v>
      </c>
      <c r="P494">
        <f t="shared" si="73"/>
        <v>10</v>
      </c>
      <c r="Q494" s="9">
        <f t="shared" si="74"/>
        <v>240.35</v>
      </c>
      <c r="R494" t="e">
        <f>IF(A494=0,#REF!,A494)</f>
        <v>#REF!</v>
      </c>
      <c r="S494" t="str">
        <f t="shared" si="77"/>
        <v>GU89</v>
      </c>
      <c r="T494" s="60" t="str">
        <f t="shared" si="79"/>
        <v>UZN_GU89</v>
      </c>
      <c r="U494" t="e">
        <f>VLOOKUP(T494,структура!$A$2:$B$3697,2,0)</f>
        <v>#N/A</v>
      </c>
      <c r="V494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</v>
      </c>
      <c r="X494" s="1">
        <f t="shared" si="76"/>
        <v>0</v>
      </c>
    </row>
    <row r="495" spans="1:24" ht="15" hidden="1" customHeight="1" x14ac:dyDescent="0.45">
      <c r="A495" s="59"/>
      <c r="B495" s="57">
        <v>270.29000000000002</v>
      </c>
      <c r="C495" s="57">
        <v>270.34829999999999</v>
      </c>
      <c r="D495" s="57">
        <v>43.423318199999997</v>
      </c>
      <c r="E495" s="57">
        <v>52.85050923</v>
      </c>
      <c r="F495" s="57">
        <v>203.03</v>
      </c>
      <c r="G495" s="59"/>
      <c r="H495" s="59"/>
      <c r="I495" s="59"/>
      <c r="J495" s="2"/>
      <c r="K495" s="4" t="str">
        <f t="shared" si="70"/>
        <v xml:space="preserve">[52,85050923, </v>
      </c>
      <c r="L495" t="str">
        <f t="shared" si="71"/>
        <v xml:space="preserve">43,4233182], </v>
      </c>
      <c r="N495" s="9" t="str">
        <f t="shared" si="78"/>
        <v>Осевой коллектор</v>
      </c>
      <c r="O495">
        <f t="shared" si="72"/>
        <v>219</v>
      </c>
      <c r="P495">
        <f t="shared" si="73"/>
        <v>10</v>
      </c>
      <c r="Q495" s="9">
        <f t="shared" si="74"/>
        <v>270.29000000000002</v>
      </c>
      <c r="R495" t="e">
        <f>IF(A495=0,#REF!,A495)</f>
        <v>#REF!</v>
      </c>
      <c r="S495" t="str">
        <f t="shared" si="77"/>
        <v>GU89</v>
      </c>
      <c r="T495" s="60" t="str">
        <f t="shared" si="79"/>
        <v>UZN_GU89</v>
      </c>
      <c r="U495" t="e">
        <f>VLOOKUP(T495,структура!$A$2:$B$3697,2,0)</f>
        <v>#N/A</v>
      </c>
      <c r="V495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</v>
      </c>
      <c r="X495" s="1">
        <f t="shared" si="76"/>
        <v>0</v>
      </c>
    </row>
    <row r="496" spans="1:24" ht="15" hidden="1" customHeight="1" x14ac:dyDescent="0.45">
      <c r="A496" s="59"/>
      <c r="B496" s="57">
        <v>274.32</v>
      </c>
      <c r="C496" s="57">
        <v>274.37610000000001</v>
      </c>
      <c r="D496" s="57">
        <v>43.423350620000001</v>
      </c>
      <c r="E496" s="57">
        <v>52.850486969999999</v>
      </c>
      <c r="F496" s="57">
        <v>203.03</v>
      </c>
      <c r="G496" s="59"/>
      <c r="H496" s="59"/>
      <c r="I496" s="59"/>
      <c r="J496" s="2"/>
      <c r="K496" s="4" t="str">
        <f t="shared" si="70"/>
        <v xml:space="preserve">[52,85048697, </v>
      </c>
      <c r="L496" t="str">
        <f t="shared" si="71"/>
        <v xml:space="preserve">43,42335062], </v>
      </c>
      <c r="N496" s="9" t="str">
        <f t="shared" si="78"/>
        <v>Осевой коллектор</v>
      </c>
      <c r="O496">
        <f t="shared" si="72"/>
        <v>219</v>
      </c>
      <c r="P496">
        <f t="shared" si="73"/>
        <v>10</v>
      </c>
      <c r="Q496" s="9">
        <f t="shared" si="74"/>
        <v>274.32</v>
      </c>
      <c r="R496" t="e">
        <f>IF(A496=0,#REF!,A496)</f>
        <v>#REF!</v>
      </c>
      <c r="S496" t="str">
        <f t="shared" si="77"/>
        <v>GU89</v>
      </c>
      <c r="T496" s="60" t="str">
        <f t="shared" si="79"/>
        <v>UZN_GU89</v>
      </c>
      <c r="U496" t="e">
        <f>VLOOKUP(T496,структура!$A$2:$B$3697,2,0)</f>
        <v>#N/A</v>
      </c>
      <c r="V496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</v>
      </c>
      <c r="X496" s="1">
        <f t="shared" si="76"/>
        <v>0</v>
      </c>
    </row>
    <row r="497" spans="1:24" ht="15" hidden="1" customHeight="1" x14ac:dyDescent="0.45">
      <c r="A497" s="59"/>
      <c r="B497" s="57">
        <v>294.67</v>
      </c>
      <c r="C497" s="57">
        <v>294.74689999999998</v>
      </c>
      <c r="D497" s="57">
        <v>43.423514390000001</v>
      </c>
      <c r="E497" s="57">
        <v>52.850374539999997</v>
      </c>
      <c r="F497" s="57">
        <v>202.03</v>
      </c>
      <c r="G497" s="59"/>
      <c r="H497" s="59"/>
      <c r="I497" s="59"/>
      <c r="J497" s="2"/>
      <c r="K497" s="4" t="str">
        <f t="shared" si="70"/>
        <v xml:space="preserve">[52,85037454, </v>
      </c>
      <c r="L497" t="str">
        <f t="shared" si="71"/>
        <v xml:space="preserve">43,42351439], </v>
      </c>
      <c r="N497" s="9" t="str">
        <f t="shared" si="78"/>
        <v>Осевой коллектор</v>
      </c>
      <c r="O497">
        <f t="shared" si="72"/>
        <v>219</v>
      </c>
      <c r="P497">
        <f t="shared" si="73"/>
        <v>10</v>
      </c>
      <c r="Q497" s="9">
        <f t="shared" si="74"/>
        <v>294.67</v>
      </c>
      <c r="R497" t="e">
        <f>IF(A497=0,#REF!,A497)</f>
        <v>#REF!</v>
      </c>
      <c r="S497" t="str">
        <f t="shared" si="77"/>
        <v>GU89</v>
      </c>
      <c r="T497" t="str">
        <f t="shared" si="79"/>
        <v>UZN_GU89</v>
      </c>
      <c r="U497" t="e">
        <f>VLOOKUP(T497,структура!$A$2:$B$3697,2,0)</f>
        <v>#N/A</v>
      </c>
      <c r="V497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</v>
      </c>
      <c r="X497">
        <f t="shared" si="76"/>
        <v>0</v>
      </c>
    </row>
    <row r="498" spans="1:24" ht="15" hidden="1" customHeight="1" x14ac:dyDescent="0.45">
      <c r="A498" s="59"/>
      <c r="B498" s="57">
        <v>306.86</v>
      </c>
      <c r="C498" s="57">
        <v>306.94400000000002</v>
      </c>
      <c r="D498" s="57">
        <v>43.42360695</v>
      </c>
      <c r="E498" s="57">
        <v>52.85029368</v>
      </c>
      <c r="F498" s="57">
        <v>202.43</v>
      </c>
      <c r="G498" s="59"/>
      <c r="H498" s="59"/>
      <c r="I498" s="59"/>
      <c r="J498" s="2"/>
      <c r="K498" s="4" t="str">
        <f t="shared" si="70"/>
        <v xml:space="preserve">[52,85029368, </v>
      </c>
      <c r="L498" t="str">
        <f t="shared" si="71"/>
        <v xml:space="preserve">43,42360695], </v>
      </c>
      <c r="N498" s="9" t="str">
        <f t="shared" si="78"/>
        <v>Осевой коллектор</v>
      </c>
      <c r="O498">
        <f t="shared" si="72"/>
        <v>219</v>
      </c>
      <c r="P498">
        <f t="shared" si="73"/>
        <v>10</v>
      </c>
      <c r="Q498" s="9">
        <f t="shared" si="74"/>
        <v>306.86</v>
      </c>
      <c r="R498" t="e">
        <f>IF(A498=0,#REF!,A498)</f>
        <v>#REF!</v>
      </c>
      <c r="S498" t="str">
        <f t="shared" si="77"/>
        <v>GU89</v>
      </c>
      <c r="T498" s="60" t="str">
        <f t="shared" si="79"/>
        <v>UZN_GU89</v>
      </c>
      <c r="U498" t="e">
        <f>VLOOKUP(T498,структура!$A$2:$B$3697,2,0)</f>
        <v>#N/A</v>
      </c>
      <c r="V498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</v>
      </c>
      <c r="W498" s="60"/>
      <c r="X498" s="1">
        <f t="shared" si="76"/>
        <v>0</v>
      </c>
    </row>
    <row r="499" spans="1:24" ht="15" hidden="1" customHeight="1" x14ac:dyDescent="0.45">
      <c r="A499" s="59"/>
      <c r="B499" s="57">
        <v>342.48</v>
      </c>
      <c r="C499" s="57">
        <v>342.57119999999998</v>
      </c>
      <c r="D499" s="57">
        <v>43.423876839999998</v>
      </c>
      <c r="E499" s="57">
        <v>52.85005614</v>
      </c>
      <c r="F499" s="57">
        <v>202.03</v>
      </c>
      <c r="G499" s="59"/>
      <c r="H499" s="59"/>
      <c r="I499" s="59"/>
      <c r="J499" s="2"/>
      <c r="K499" s="4" t="str">
        <f t="shared" si="70"/>
        <v xml:space="preserve">[52,85005614, </v>
      </c>
      <c r="L499" t="str">
        <f t="shared" si="71"/>
        <v xml:space="preserve">43,42387684], </v>
      </c>
      <c r="N499" s="9" t="str">
        <f t="shared" si="78"/>
        <v>Осевой коллектор</v>
      </c>
      <c r="O499">
        <f t="shared" si="72"/>
        <v>219</v>
      </c>
      <c r="P499">
        <f t="shared" si="73"/>
        <v>10</v>
      </c>
      <c r="Q499" s="9">
        <f t="shared" si="74"/>
        <v>342.48</v>
      </c>
      <c r="R499" t="e">
        <f>IF(A499=0,#REF!,A499)</f>
        <v>#REF!</v>
      </c>
      <c r="S499" t="str">
        <f t="shared" si="77"/>
        <v>GU89</v>
      </c>
      <c r="T499" t="str">
        <f t="shared" si="79"/>
        <v>UZN_GU89</v>
      </c>
      <c r="U499" t="e">
        <f>VLOOKUP(T499,структура!$A$2:$B$3697,2,0)</f>
        <v>#N/A</v>
      </c>
      <c r="V499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</v>
      </c>
      <c r="W499" s="60"/>
      <c r="X499">
        <f t="shared" si="76"/>
        <v>0</v>
      </c>
    </row>
    <row r="500" spans="1:24" ht="15" hidden="1" customHeight="1" x14ac:dyDescent="0.45">
      <c r="A500" s="59"/>
      <c r="B500" s="57">
        <v>365.76</v>
      </c>
      <c r="C500" s="57">
        <v>365.89150000000001</v>
      </c>
      <c r="D500" s="57">
        <v>43.424047080000001</v>
      </c>
      <c r="E500" s="57">
        <v>52.849888559999997</v>
      </c>
      <c r="F500" s="57">
        <v>203.43</v>
      </c>
      <c r="G500" s="59"/>
      <c r="H500" s="59"/>
      <c r="I500" s="59"/>
      <c r="J500" s="2"/>
      <c r="K500" s="4" t="str">
        <f t="shared" si="70"/>
        <v xml:space="preserve">[52,84988856, </v>
      </c>
      <c r="L500" t="str">
        <f t="shared" si="71"/>
        <v xml:space="preserve">43,42404708], </v>
      </c>
      <c r="N500" s="9" t="str">
        <f t="shared" si="78"/>
        <v>Осевой коллектор</v>
      </c>
      <c r="O500">
        <f t="shared" si="72"/>
        <v>219</v>
      </c>
      <c r="P500">
        <f t="shared" si="73"/>
        <v>10</v>
      </c>
      <c r="Q500" s="9">
        <f t="shared" si="74"/>
        <v>365.76</v>
      </c>
      <c r="R500" t="e">
        <f>IF(A500=0,#REF!,A500)</f>
        <v>#REF!</v>
      </c>
      <c r="S500" t="str">
        <f t="shared" si="77"/>
        <v>GU89</v>
      </c>
      <c r="T500" s="60" t="str">
        <f t="shared" si="79"/>
        <v>UZN_GU89</v>
      </c>
      <c r="U500" t="e">
        <f>VLOOKUP(T500,структура!$A$2:$B$3697,2,0)</f>
        <v>#N/A</v>
      </c>
      <c r="V500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[52,84988856, 43,42404708], </v>
      </c>
      <c r="X500" s="1">
        <f t="shared" si="76"/>
        <v>0</v>
      </c>
    </row>
    <row r="501" spans="1:24" ht="15" hidden="1" customHeight="1" x14ac:dyDescent="0.45">
      <c r="A501" s="58"/>
      <c r="B501" s="57">
        <v>372.31</v>
      </c>
      <c r="C501" s="57">
        <v>372.4418</v>
      </c>
      <c r="D501" s="57">
        <v>43.42409498</v>
      </c>
      <c r="E501" s="57">
        <v>52.849841400000003</v>
      </c>
      <c r="F501" s="57">
        <v>203.43</v>
      </c>
      <c r="G501" s="58"/>
      <c r="H501" s="58"/>
      <c r="I501" s="58"/>
      <c r="J501" s="2"/>
      <c r="K501" s="4" t="str">
        <f t="shared" si="70"/>
        <v xml:space="preserve">[52,8498414, </v>
      </c>
      <c r="L501" t="str">
        <f t="shared" si="71"/>
        <v xml:space="preserve">43,42409498], </v>
      </c>
      <c r="N501" s="9" t="str">
        <f t="shared" si="78"/>
        <v>Осевой коллектор</v>
      </c>
      <c r="O501">
        <f t="shared" si="72"/>
        <v>219</v>
      </c>
      <c r="P501">
        <f t="shared" si="73"/>
        <v>10</v>
      </c>
      <c r="Q501" s="9">
        <f t="shared" si="74"/>
        <v>372.31</v>
      </c>
      <c r="R501" t="e">
        <f>IF(A501=0,#REF!,A501)</f>
        <v>#REF!</v>
      </c>
      <c r="S501" t="str">
        <f t="shared" si="77"/>
        <v>GU89</v>
      </c>
      <c r="T501" s="60" t="str">
        <f t="shared" si="79"/>
        <v>UZN_GU89</v>
      </c>
      <c r="U501" t="e">
        <f>VLOOKUP(T501,структура!$A$2:$B$3697,2,0)</f>
        <v>#N/A</v>
      </c>
      <c r="V501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[52,84988856, 43,42404708], [52,8498414, 43,42409498], </v>
      </c>
      <c r="X501" s="1">
        <f t="shared" si="76"/>
        <v>0</v>
      </c>
    </row>
    <row r="502" spans="1:24" ht="15" hidden="1" customHeight="1" x14ac:dyDescent="0.45">
      <c r="A502" s="31"/>
      <c r="B502" s="57">
        <v>398.57</v>
      </c>
      <c r="C502" s="57">
        <v>398.697</v>
      </c>
      <c r="D502" s="57">
        <v>43.424287249999999</v>
      </c>
      <c r="E502" s="57">
        <v>52.849652890000002</v>
      </c>
      <c r="F502" s="57">
        <v>203.59</v>
      </c>
      <c r="G502" s="31"/>
      <c r="H502" s="31"/>
      <c r="I502" s="31"/>
      <c r="J502" s="2"/>
      <c r="K502" s="4" t="str">
        <f t="shared" si="70"/>
        <v xml:space="preserve">[52,84965289, </v>
      </c>
      <c r="L502" t="str">
        <f t="shared" si="71"/>
        <v xml:space="preserve">43,42428725], </v>
      </c>
      <c r="N502" s="9" t="str">
        <f t="shared" si="78"/>
        <v>Осевой коллектор</v>
      </c>
      <c r="O502">
        <f t="shared" si="72"/>
        <v>219</v>
      </c>
      <c r="P502">
        <f t="shared" si="73"/>
        <v>10</v>
      </c>
      <c r="Q502" s="9">
        <f t="shared" si="74"/>
        <v>398.57</v>
      </c>
      <c r="R502" t="e">
        <f>IF(A502=0,#REF!,A502)</f>
        <v>#REF!</v>
      </c>
      <c r="S502" t="str">
        <f t="shared" si="77"/>
        <v>GU89</v>
      </c>
      <c r="T502" s="60" t="str">
        <f t="shared" si="79"/>
        <v>UZN_GU89</v>
      </c>
      <c r="U502" t="e">
        <f>VLOOKUP(T502,структура!$A$2:$B$3697,2,0)</f>
        <v>#N/A</v>
      </c>
      <c r="V502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[52,84988856, 43,42404708], [52,8498414, 43,42409498], [52,84965289, 43,42428725], </v>
      </c>
      <c r="X502" s="1">
        <f t="shared" si="76"/>
        <v>0</v>
      </c>
    </row>
    <row r="503" spans="1:24" ht="15" customHeight="1" x14ac:dyDescent="0.45">
      <c r="A503" s="31"/>
      <c r="B503" s="57">
        <v>419.79</v>
      </c>
      <c r="C503" s="57">
        <v>419.92340000000002</v>
      </c>
      <c r="D503" s="57">
        <v>43.424476769999998</v>
      </c>
      <c r="E503" s="57">
        <v>52.849685440000002</v>
      </c>
      <c r="F503" s="57">
        <v>204.07</v>
      </c>
      <c r="G503" s="31"/>
      <c r="H503" s="31"/>
      <c r="I503" s="31"/>
      <c r="J503" s="2"/>
      <c r="K503" s="4" t="str">
        <f t="shared" si="70"/>
        <v xml:space="preserve">[52,84968544, </v>
      </c>
      <c r="L503" t="str">
        <f t="shared" si="71"/>
        <v>43,42447677]]</v>
      </c>
      <c r="N503" s="9" t="str">
        <f t="shared" si="78"/>
        <v>Осевой коллектор</v>
      </c>
      <c r="O503">
        <f t="shared" si="72"/>
        <v>219</v>
      </c>
      <c r="P503">
        <f t="shared" si="73"/>
        <v>10</v>
      </c>
      <c r="Q503" s="9">
        <f t="shared" si="74"/>
        <v>419.79</v>
      </c>
      <c r="R503" t="e">
        <f>IF(A503=0,#REF!,A503)</f>
        <v>#REF!</v>
      </c>
      <c r="S503" t="str">
        <f t="shared" si="77"/>
        <v>GU89</v>
      </c>
      <c r="T503" t="str">
        <f t="shared" si="79"/>
        <v>UZN_GU89</v>
      </c>
      <c r="U503" t="e">
        <f>VLOOKUP(T503,структура!$A$2:$B$3697,2,0)</f>
        <v>#N/A</v>
      </c>
      <c r="V503" t="str">
        <f t="shared" si="75"/>
        <v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[52,84988856, 43,42404708], [52,8498414, 43,42409498], [52,84965289, 43,42428725], [52,84968544, 43,42447677]]</v>
      </c>
      <c r="X503">
        <f t="shared" si="76"/>
        <v>1</v>
      </c>
    </row>
    <row r="504" spans="1:24" ht="15" hidden="1" customHeight="1" x14ac:dyDescent="0.45">
      <c r="A504" s="59" t="s">
        <v>4435</v>
      </c>
      <c r="B504" s="57">
        <v>0</v>
      </c>
      <c r="C504" s="57">
        <v>0</v>
      </c>
      <c r="D504" s="57">
        <v>43.427696330000003</v>
      </c>
      <c r="E504" s="57">
        <v>52.861318519999998</v>
      </c>
      <c r="F504" s="57">
        <v>223.21</v>
      </c>
      <c r="G504" s="31">
        <v>199</v>
      </c>
      <c r="H504" s="31">
        <v>10</v>
      </c>
      <c r="I504" s="31">
        <v>0.2</v>
      </c>
      <c r="J504" s="2"/>
      <c r="K504" s="4" t="str">
        <f t="shared" si="70"/>
        <v xml:space="preserve">[[52,86131852, </v>
      </c>
      <c r="L504" t="str">
        <f t="shared" si="71"/>
        <v xml:space="preserve">43,42769633], </v>
      </c>
      <c r="N504" s="9" t="str">
        <f t="shared" si="78"/>
        <v>Осевой коллектор</v>
      </c>
      <c r="O504">
        <f t="shared" si="72"/>
        <v>219</v>
      </c>
      <c r="P504">
        <f t="shared" si="73"/>
        <v>10</v>
      </c>
      <c r="Q504" s="9">
        <f t="shared" si="74"/>
        <v>0</v>
      </c>
      <c r="R504" t="str">
        <f>IF(A504=0,#REF!,A504)</f>
        <v>GU90</v>
      </c>
      <c r="S504" t="str">
        <f t="shared" si="77"/>
        <v>GU90</v>
      </c>
      <c r="T504" s="60" t="str">
        <f t="shared" si="79"/>
        <v>UZN_GU90</v>
      </c>
      <c r="U504" t="e">
        <f>VLOOKUP(T504,структура!$A$2:$B$3697,2,0)</f>
        <v>#N/A</v>
      </c>
      <c r="V504" t="str">
        <f t="shared" si="75"/>
        <v xml:space="preserve">[[52,86131852, 43,42769633], </v>
      </c>
      <c r="W504" s="60"/>
      <c r="X504" s="1">
        <f t="shared" si="76"/>
        <v>0</v>
      </c>
    </row>
    <row r="505" spans="1:24" ht="15" hidden="1" customHeight="1" x14ac:dyDescent="0.45">
      <c r="A505" s="31"/>
      <c r="B505" s="57">
        <v>16.440000000000001</v>
      </c>
      <c r="C505" s="57">
        <v>16.556509999999999</v>
      </c>
      <c r="D505" s="57">
        <v>43.427594540000001</v>
      </c>
      <c r="E505" s="57">
        <v>52.86146591</v>
      </c>
      <c r="F505" s="57">
        <v>221.27</v>
      </c>
      <c r="G505" s="31"/>
      <c r="H505" s="31"/>
      <c r="I505" s="31"/>
      <c r="J505" s="2"/>
      <c r="K505" s="4" t="str">
        <f t="shared" si="70"/>
        <v xml:space="preserve">[52,86146591, </v>
      </c>
      <c r="L505" t="str">
        <f t="shared" si="71"/>
        <v xml:space="preserve">43,42759454], </v>
      </c>
      <c r="N505" s="9" t="str">
        <f t="shared" si="78"/>
        <v>Осевой коллектор</v>
      </c>
      <c r="O505">
        <f t="shared" si="72"/>
        <v>219</v>
      </c>
      <c r="P505">
        <f t="shared" si="73"/>
        <v>10</v>
      </c>
      <c r="Q505" s="9">
        <f t="shared" si="74"/>
        <v>16.440000000000001</v>
      </c>
      <c r="R505" t="e">
        <f>IF(A505=0,#REF!,A505)</f>
        <v>#REF!</v>
      </c>
      <c r="S505" t="str">
        <f t="shared" si="77"/>
        <v>GU90</v>
      </c>
      <c r="T505" t="str">
        <f t="shared" si="79"/>
        <v>UZN_GU90</v>
      </c>
      <c r="U505" t="e">
        <f>VLOOKUP(T505,структура!$A$2:$B$3697,2,0)</f>
        <v>#N/A</v>
      </c>
      <c r="V505" t="str">
        <f t="shared" si="75"/>
        <v xml:space="preserve">[[52,86131852, 43,42769633], [52,86146591, 43,42759454], </v>
      </c>
      <c r="W505" s="60"/>
      <c r="X505">
        <f t="shared" si="76"/>
        <v>0</v>
      </c>
    </row>
    <row r="506" spans="1:24" ht="15" hidden="1" customHeight="1" x14ac:dyDescent="0.45">
      <c r="A506" s="31"/>
      <c r="B506" s="57">
        <v>36.82</v>
      </c>
      <c r="C506" s="57">
        <v>36.933869999999999</v>
      </c>
      <c r="D506" s="57">
        <v>43.427430549999997</v>
      </c>
      <c r="E506" s="57">
        <v>52.861353299999998</v>
      </c>
      <c r="F506" s="57">
        <v>221.67</v>
      </c>
      <c r="G506" s="31"/>
      <c r="H506" s="31"/>
      <c r="I506" s="31"/>
      <c r="J506" s="2"/>
      <c r="K506" s="4" t="str">
        <f t="shared" si="70"/>
        <v xml:space="preserve">[52,8613533, </v>
      </c>
      <c r="L506" t="str">
        <f t="shared" si="71"/>
        <v xml:space="preserve">43,42743055], </v>
      </c>
      <c r="N506" s="9" t="str">
        <f t="shared" si="78"/>
        <v>Осевой коллектор</v>
      </c>
      <c r="O506">
        <f t="shared" si="72"/>
        <v>219</v>
      </c>
      <c r="P506">
        <f t="shared" si="73"/>
        <v>10</v>
      </c>
      <c r="Q506" s="9">
        <f t="shared" si="74"/>
        <v>36.82</v>
      </c>
      <c r="R506" t="e">
        <f>IF(A506=0,#REF!,A506)</f>
        <v>#REF!</v>
      </c>
      <c r="S506" t="str">
        <f t="shared" si="77"/>
        <v>GU90</v>
      </c>
      <c r="T506" s="60" t="str">
        <f t="shared" si="79"/>
        <v>UZN_GU90</v>
      </c>
      <c r="U506" t="e">
        <f>VLOOKUP(T506,структура!$A$2:$B$3697,2,0)</f>
        <v>#N/A</v>
      </c>
      <c r="V506" t="str">
        <f t="shared" si="75"/>
        <v xml:space="preserve">[[52,86131852, 43,42769633], [52,86146591, 43,42759454], [52,8613533, 43,42743055], </v>
      </c>
      <c r="X506" s="1">
        <f t="shared" si="76"/>
        <v>0</v>
      </c>
    </row>
    <row r="507" spans="1:24" ht="15" hidden="1" customHeight="1" x14ac:dyDescent="0.45">
      <c r="A507" s="31"/>
      <c r="B507" s="57">
        <v>43.02</v>
      </c>
      <c r="C507" s="57">
        <v>43.137839999999997</v>
      </c>
      <c r="D507" s="57">
        <v>43.42738284</v>
      </c>
      <c r="E507" s="57">
        <v>52.86131348</v>
      </c>
      <c r="F507" s="57">
        <v>221.67</v>
      </c>
      <c r="G507" s="31"/>
      <c r="H507" s="31"/>
      <c r="I507" s="31"/>
      <c r="J507" s="2"/>
      <c r="K507" s="4" t="str">
        <f t="shared" si="70"/>
        <v xml:space="preserve">[52,86131348, </v>
      </c>
      <c r="L507" t="str">
        <f t="shared" si="71"/>
        <v xml:space="preserve">43,42738284], </v>
      </c>
      <c r="N507" s="9" t="str">
        <f t="shared" si="78"/>
        <v>Осевой коллектор</v>
      </c>
      <c r="O507">
        <f t="shared" si="72"/>
        <v>219</v>
      </c>
      <c r="P507">
        <f t="shared" si="73"/>
        <v>10</v>
      </c>
      <c r="Q507" s="9">
        <f t="shared" si="74"/>
        <v>43.02</v>
      </c>
      <c r="R507" t="e">
        <f>IF(A507=0,#REF!,A507)</f>
        <v>#REF!</v>
      </c>
      <c r="S507" t="str">
        <f t="shared" si="77"/>
        <v>GU90</v>
      </c>
      <c r="T507" s="60" t="str">
        <f t="shared" si="79"/>
        <v>UZN_GU90</v>
      </c>
      <c r="U507" t="e">
        <f>VLOOKUP(T507,структура!$A$2:$B$3697,2,0)</f>
        <v>#N/A</v>
      </c>
      <c r="V507" t="str">
        <f t="shared" si="75"/>
        <v xml:space="preserve">[[52,86131852, 43,42769633], [52,86146591, 43,42759454], [52,8613533, 43,42743055], [52,86131348, 43,42738284], </v>
      </c>
      <c r="X507" s="1">
        <f t="shared" si="76"/>
        <v>0</v>
      </c>
    </row>
    <row r="508" spans="1:24" ht="15" hidden="1" customHeight="1" x14ac:dyDescent="0.45">
      <c r="A508" s="31"/>
      <c r="B508" s="57">
        <v>65.94</v>
      </c>
      <c r="C508" s="57">
        <v>66.055059999999997</v>
      </c>
      <c r="D508" s="57">
        <v>43.427209609999998</v>
      </c>
      <c r="E508" s="57">
        <v>52.86115985</v>
      </c>
      <c r="F508" s="57">
        <v>221.47</v>
      </c>
      <c r="G508" s="31"/>
      <c r="H508" s="31"/>
      <c r="I508" s="31"/>
      <c r="J508" s="2"/>
      <c r="K508" s="4" t="str">
        <f t="shared" si="70"/>
        <v xml:space="preserve">[52,86115985, </v>
      </c>
      <c r="L508" t="str">
        <f t="shared" si="71"/>
        <v xml:space="preserve">43,42720961], </v>
      </c>
      <c r="N508" s="9" t="str">
        <f t="shared" si="78"/>
        <v>Осевой коллектор</v>
      </c>
      <c r="O508">
        <f t="shared" si="72"/>
        <v>219</v>
      </c>
      <c r="P508">
        <f t="shared" si="73"/>
        <v>10</v>
      </c>
      <c r="Q508" s="9">
        <f t="shared" si="74"/>
        <v>65.94</v>
      </c>
      <c r="R508" t="e">
        <f>IF(A508=0,#REF!,A508)</f>
        <v>#REF!</v>
      </c>
      <c r="S508" t="str">
        <f t="shared" si="77"/>
        <v>GU90</v>
      </c>
      <c r="T508" s="60" t="str">
        <f t="shared" si="79"/>
        <v>UZN_GU90</v>
      </c>
      <c r="U508" t="e">
        <f>VLOOKUP(T508,структура!$A$2:$B$3697,2,0)</f>
        <v>#N/A</v>
      </c>
      <c r="V508" t="str">
        <f t="shared" si="75"/>
        <v xml:space="preserve">[[52,86131852, 43,42769633], [52,86146591, 43,42759454], [52,8613533, 43,42743055], [52,86131348, 43,42738284], [52,86115985, 43,42720961], </v>
      </c>
      <c r="X508" s="1">
        <f t="shared" si="76"/>
        <v>0</v>
      </c>
    </row>
    <row r="509" spans="1:24" ht="15" hidden="1" customHeight="1" x14ac:dyDescent="0.45">
      <c r="A509" s="31"/>
      <c r="B509" s="57">
        <v>91.44</v>
      </c>
      <c r="C509" s="57">
        <v>91.561989999999994</v>
      </c>
      <c r="D509" s="57">
        <v>43.426999119999998</v>
      </c>
      <c r="E509" s="57">
        <v>52.861285530000004</v>
      </c>
      <c r="F509" s="57">
        <v>221.87</v>
      </c>
      <c r="G509" s="31"/>
      <c r="H509" s="31"/>
      <c r="I509" s="31"/>
      <c r="J509" s="2"/>
      <c r="K509" s="4" t="str">
        <f t="shared" si="70"/>
        <v xml:space="preserve">[52,86128553, </v>
      </c>
      <c r="L509" t="str">
        <f t="shared" si="71"/>
        <v xml:space="preserve">43,42699912], </v>
      </c>
      <c r="N509" s="9" t="str">
        <f t="shared" si="78"/>
        <v>Осевой коллектор</v>
      </c>
      <c r="O509">
        <f t="shared" si="72"/>
        <v>219</v>
      </c>
      <c r="P509">
        <f t="shared" si="73"/>
        <v>10</v>
      </c>
      <c r="Q509" s="9">
        <f t="shared" si="74"/>
        <v>91.44</v>
      </c>
      <c r="R509" t="e">
        <f>IF(A509=0,#REF!,A509)</f>
        <v>#REF!</v>
      </c>
      <c r="S509" t="str">
        <f t="shared" si="77"/>
        <v>GU90</v>
      </c>
      <c r="T509" t="str">
        <f t="shared" si="79"/>
        <v>UZN_GU90</v>
      </c>
      <c r="U509" t="e">
        <f>VLOOKUP(T509,структура!$A$2:$B$3697,2,0)</f>
        <v>#N/A</v>
      </c>
      <c r="V509" t="str">
        <f t="shared" si="75"/>
        <v xml:space="preserve">[[52,86131852, 43,42769633], [52,86146591, 43,42759454], [52,8613533, 43,42743055], [52,86131348, 43,42738284], [52,86115985, 43,42720961], [52,86128553, 43,42699912], </v>
      </c>
      <c r="X509">
        <f t="shared" si="76"/>
        <v>0</v>
      </c>
    </row>
    <row r="510" spans="1:24" ht="15" hidden="1" customHeight="1" x14ac:dyDescent="0.45">
      <c r="A510" s="31"/>
      <c r="B510" s="57">
        <v>182.88</v>
      </c>
      <c r="C510" s="57">
        <v>183.00290000000001</v>
      </c>
      <c r="D510" s="57">
        <v>43.426244439999998</v>
      </c>
      <c r="E510" s="57">
        <v>52.861736110000002</v>
      </c>
      <c r="F510" s="57">
        <v>222.27</v>
      </c>
      <c r="G510" s="31"/>
      <c r="H510" s="31"/>
      <c r="I510" s="31"/>
      <c r="J510" s="2"/>
      <c r="K510" s="4" t="str">
        <f t="shared" si="70"/>
        <v xml:space="preserve">[52,86173611, </v>
      </c>
      <c r="L510" t="str">
        <f t="shared" si="71"/>
        <v xml:space="preserve">43,42624444], </v>
      </c>
      <c r="N510" s="9" t="str">
        <f t="shared" si="78"/>
        <v>Осевой коллектор</v>
      </c>
      <c r="O510">
        <f t="shared" si="72"/>
        <v>219</v>
      </c>
      <c r="P510">
        <f t="shared" si="73"/>
        <v>10</v>
      </c>
      <c r="Q510" s="9">
        <f t="shared" si="74"/>
        <v>182.88</v>
      </c>
      <c r="R510" t="e">
        <f>IF(A510=0,#REF!,A510)</f>
        <v>#REF!</v>
      </c>
      <c r="S510" t="str">
        <f t="shared" si="77"/>
        <v>GU90</v>
      </c>
      <c r="T510" s="60" t="str">
        <f t="shared" si="79"/>
        <v>UZN_GU90</v>
      </c>
      <c r="U510" t="e">
        <f>VLOOKUP(T510,структура!$A$2:$B$3697,2,0)</f>
        <v>#N/A</v>
      </c>
      <c r="V510" t="str">
        <f t="shared" si="75"/>
        <v xml:space="preserve">[[52,86131852, 43,42769633], [52,86146591, 43,42759454], [52,8613533, 43,42743055], [52,86131348, 43,42738284], [52,86115985, 43,42720961], [52,86128553, 43,42699912], [52,86173611, 43,42624444], </v>
      </c>
      <c r="W510" s="60"/>
      <c r="X510" s="1">
        <f t="shared" si="76"/>
        <v>0</v>
      </c>
    </row>
    <row r="511" spans="1:24" ht="15" hidden="1" customHeight="1" x14ac:dyDescent="0.45">
      <c r="A511" s="31"/>
      <c r="B511" s="57">
        <v>274.32</v>
      </c>
      <c r="C511" s="57">
        <v>274.4443</v>
      </c>
      <c r="D511" s="57">
        <v>43.425489759999998</v>
      </c>
      <c r="E511" s="57">
        <v>52.862186680000001</v>
      </c>
      <c r="F511" s="57">
        <v>222.79</v>
      </c>
      <c r="G511" s="31"/>
      <c r="H511" s="31"/>
      <c r="I511" s="31"/>
      <c r="J511" s="2"/>
      <c r="K511" s="4" t="str">
        <f t="shared" si="70"/>
        <v xml:space="preserve">[52,86218668, </v>
      </c>
      <c r="L511" t="str">
        <f t="shared" si="71"/>
        <v xml:space="preserve">43,42548976], </v>
      </c>
      <c r="N511" s="9" t="str">
        <f t="shared" si="78"/>
        <v>Осевой коллектор</v>
      </c>
      <c r="O511">
        <f t="shared" si="72"/>
        <v>219</v>
      </c>
      <c r="P511">
        <f t="shared" si="73"/>
        <v>10</v>
      </c>
      <c r="Q511" s="9">
        <f t="shared" si="74"/>
        <v>274.32</v>
      </c>
      <c r="R511" t="e">
        <f>IF(A511=0,#REF!,A511)</f>
        <v>#REF!</v>
      </c>
      <c r="S511" t="str">
        <f t="shared" si="77"/>
        <v>GU90</v>
      </c>
      <c r="T511" t="str">
        <f t="shared" si="79"/>
        <v>UZN_GU90</v>
      </c>
      <c r="U511" t="e">
        <f>VLOOKUP(T511,структура!$A$2:$B$3697,2,0)</f>
        <v>#N/A</v>
      </c>
      <c r="V511" t="str">
        <f t="shared" si="75"/>
        <v xml:space="preserve">[[52,86131852, 43,42769633], [52,86146591, 43,42759454], [52,8613533, 43,42743055], [52,86131348, 43,42738284], [52,86115985, 43,42720961], [52,86128553, 43,42699912], [52,86173611, 43,42624444], [52,86218668, 43,42548976], </v>
      </c>
      <c r="W511" s="60"/>
      <c r="X511">
        <f t="shared" si="76"/>
        <v>0</v>
      </c>
    </row>
    <row r="512" spans="1:24" ht="15" hidden="1" customHeight="1" x14ac:dyDescent="0.45">
      <c r="A512" s="31"/>
      <c r="B512" s="57">
        <v>277.16000000000003</v>
      </c>
      <c r="C512" s="57">
        <v>277.2851</v>
      </c>
      <c r="D512" s="57">
        <v>43.425466319999998</v>
      </c>
      <c r="E512" s="57">
        <v>52.86220067</v>
      </c>
      <c r="F512" s="57">
        <v>222.79</v>
      </c>
      <c r="G512" s="31"/>
      <c r="H512" s="31"/>
      <c r="I512" s="31"/>
      <c r="J512" s="2"/>
      <c r="K512" s="4" t="str">
        <f t="shared" si="70"/>
        <v xml:space="preserve">[52,86220067, </v>
      </c>
      <c r="L512" t="str">
        <f t="shared" si="71"/>
        <v xml:space="preserve">43,42546632], </v>
      </c>
      <c r="N512" s="9" t="str">
        <f t="shared" si="78"/>
        <v>Осевой коллектор</v>
      </c>
      <c r="O512">
        <f t="shared" si="72"/>
        <v>219</v>
      </c>
      <c r="P512">
        <f t="shared" si="73"/>
        <v>10</v>
      </c>
      <c r="Q512" s="9">
        <f t="shared" si="74"/>
        <v>277.16000000000003</v>
      </c>
      <c r="R512" t="e">
        <f>IF(A512=0,#REF!,A512)</f>
        <v>#REF!</v>
      </c>
      <c r="S512" t="str">
        <f t="shared" si="77"/>
        <v>GU90</v>
      </c>
      <c r="T512" s="60" t="str">
        <f t="shared" si="79"/>
        <v>UZN_GU90</v>
      </c>
      <c r="U512" t="e">
        <f>VLOOKUP(T512,структура!$A$2:$B$3697,2,0)</f>
        <v>#N/A</v>
      </c>
      <c r="V512" t="str">
        <f t="shared" si="7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</v>
      </c>
      <c r="X512" s="1">
        <f t="shared" si="76"/>
        <v>0</v>
      </c>
    </row>
    <row r="513" spans="1:24" ht="15" hidden="1" customHeight="1" x14ac:dyDescent="0.45">
      <c r="A513" s="31"/>
      <c r="B513" s="57">
        <v>365.76</v>
      </c>
      <c r="C513" s="57">
        <v>365.89</v>
      </c>
      <c r="D513" s="57">
        <v>43.424777380000002</v>
      </c>
      <c r="E513" s="57">
        <v>52.861649610000001</v>
      </c>
      <c r="F513" s="57">
        <v>223.79</v>
      </c>
      <c r="G513" s="31"/>
      <c r="H513" s="31"/>
      <c r="I513" s="31"/>
      <c r="J513" s="2"/>
      <c r="K513" s="4" t="str">
        <f t="shared" si="70"/>
        <v xml:space="preserve">[52,86164961, </v>
      </c>
      <c r="L513" t="str">
        <f t="shared" si="71"/>
        <v xml:space="preserve">43,42477738], </v>
      </c>
      <c r="N513" s="9" t="str">
        <f t="shared" si="78"/>
        <v>Осевой коллектор</v>
      </c>
      <c r="O513">
        <f t="shared" si="72"/>
        <v>219</v>
      </c>
      <c r="P513">
        <f t="shared" si="73"/>
        <v>10</v>
      </c>
      <c r="Q513" s="9">
        <f t="shared" si="74"/>
        <v>365.76</v>
      </c>
      <c r="R513" t="e">
        <f>IF(A513=0,#REF!,A513)</f>
        <v>#REF!</v>
      </c>
      <c r="S513" t="str">
        <f t="shared" si="77"/>
        <v>GU90</v>
      </c>
      <c r="T513" s="60" t="str">
        <f t="shared" si="79"/>
        <v>UZN_GU90</v>
      </c>
      <c r="U513" t="e">
        <f>VLOOKUP(T513,структура!$A$2:$B$3697,2,0)</f>
        <v>#N/A</v>
      </c>
      <c r="V513" t="str">
        <f t="shared" si="7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</v>
      </c>
      <c r="X513" s="1">
        <f t="shared" si="76"/>
        <v>0</v>
      </c>
    </row>
    <row r="514" spans="1:24" ht="15" hidden="1" customHeight="1" x14ac:dyDescent="0.45">
      <c r="A514" s="31"/>
      <c r="B514" s="57">
        <v>457.2</v>
      </c>
      <c r="C514" s="57">
        <v>457.35230000000001</v>
      </c>
      <c r="D514" s="57">
        <v>43.424066359999998</v>
      </c>
      <c r="E514" s="57">
        <v>52.861080880000003</v>
      </c>
      <c r="F514" s="57">
        <v>221.77</v>
      </c>
      <c r="G514" s="31"/>
      <c r="H514" s="31"/>
      <c r="I514" s="31"/>
      <c r="J514" s="2"/>
      <c r="K514" s="4" t="str">
        <f t="shared" si="70"/>
        <v xml:space="preserve">[52,86108088, </v>
      </c>
      <c r="L514" t="str">
        <f t="shared" si="71"/>
        <v xml:space="preserve">43,42406636], </v>
      </c>
      <c r="N514" s="9" t="str">
        <f t="shared" si="78"/>
        <v>Осевой коллектор</v>
      </c>
      <c r="O514">
        <f t="shared" si="72"/>
        <v>219</v>
      </c>
      <c r="P514">
        <f t="shared" si="73"/>
        <v>10</v>
      </c>
      <c r="Q514" s="9">
        <f t="shared" si="74"/>
        <v>457.2</v>
      </c>
      <c r="R514" t="e">
        <f>IF(A514=0,#REF!,A514)</f>
        <v>#REF!</v>
      </c>
      <c r="S514" t="str">
        <f t="shared" si="77"/>
        <v>GU90</v>
      </c>
      <c r="T514" s="60" t="str">
        <f t="shared" si="79"/>
        <v>UZN_GU90</v>
      </c>
      <c r="U514" t="e">
        <f>VLOOKUP(T514,структура!$A$2:$B$3697,2,0)</f>
        <v>#N/A</v>
      </c>
      <c r="V514" t="str">
        <f t="shared" si="7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</v>
      </c>
      <c r="X514" s="1">
        <f t="shared" si="76"/>
        <v>0</v>
      </c>
    </row>
    <row r="515" spans="1:24" ht="15" hidden="1" customHeight="1" x14ac:dyDescent="0.45">
      <c r="A515" s="31"/>
      <c r="B515" s="57">
        <v>480.82</v>
      </c>
      <c r="C515" s="57">
        <v>480.98270000000002</v>
      </c>
      <c r="D515" s="57">
        <v>43.423882669999998</v>
      </c>
      <c r="E515" s="57">
        <v>52.860933959999997</v>
      </c>
      <c r="F515" s="57">
        <v>221.17</v>
      </c>
      <c r="G515" s="31"/>
      <c r="H515" s="31"/>
      <c r="I515" s="31"/>
      <c r="J515" s="2"/>
      <c r="K515" s="4" t="str">
        <f t="shared" ref="K515:K521" si="80">IF(B515=0,"[["&amp;E515:E515&amp;", ","["&amp;E515&amp;", ")</f>
        <v xml:space="preserve">[52,86093396, </v>
      </c>
      <c r="L515" t="str">
        <f t="shared" ref="L515:L521" si="81">IF(B516=0,D515&amp;"]]",D515&amp;"], ")</f>
        <v xml:space="preserve">43,42388267], </v>
      </c>
      <c r="N515" s="9" t="str">
        <f t="shared" si="78"/>
        <v>Осевой коллектор</v>
      </c>
      <c r="O515">
        <f t="shared" ref="O515:O521" si="82">IF(G515=0,O514,G515+H515*2)</f>
        <v>219</v>
      </c>
      <c r="P515">
        <f t="shared" ref="P515:P521" si="83">IF(H515=0,P514,H515)</f>
        <v>10</v>
      </c>
      <c r="Q515" s="9">
        <f t="shared" ref="Q515:Q521" si="84">B515</f>
        <v>480.82</v>
      </c>
      <c r="R515" t="e">
        <f>IF(A515=0,#REF!,A515)</f>
        <v>#REF!</v>
      </c>
      <c r="S515" t="str">
        <f t="shared" si="77"/>
        <v>GU90</v>
      </c>
      <c r="T515" t="str">
        <f t="shared" si="79"/>
        <v>UZN_GU90</v>
      </c>
      <c r="U515" t="e">
        <f>VLOOKUP(T515,структура!$A$2:$B$3697,2,0)</f>
        <v>#N/A</v>
      </c>
      <c r="V515" t="str">
        <f t="shared" ref="V515:V521" si="85">CONCATENATE(IF(B515&lt;&gt;0,V514,""),K515,L515)</f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</v>
      </c>
      <c r="X515">
        <f t="shared" ref="X515:X521" si="86">IF(B516=0,1,0)</f>
        <v>0</v>
      </c>
    </row>
    <row r="516" spans="1:24" ht="15" hidden="1" customHeight="1" x14ac:dyDescent="0.45">
      <c r="A516" s="31"/>
      <c r="B516" s="57">
        <v>548.64</v>
      </c>
      <c r="C516" s="57">
        <v>548.8356</v>
      </c>
      <c r="D516" s="57">
        <v>43.423335139999999</v>
      </c>
      <c r="E516" s="57">
        <v>52.860563740000003</v>
      </c>
      <c r="F516" s="57">
        <v>218.97</v>
      </c>
      <c r="G516" s="31"/>
      <c r="H516" s="31"/>
      <c r="I516" s="31"/>
      <c r="J516" s="2"/>
      <c r="K516" s="4" t="str">
        <f t="shared" si="80"/>
        <v xml:space="preserve">[52,86056374, </v>
      </c>
      <c r="L516" t="str">
        <f t="shared" si="81"/>
        <v xml:space="preserve">43,42333514], </v>
      </c>
      <c r="N516" s="9" t="str">
        <f t="shared" si="78"/>
        <v>Осевой коллектор</v>
      </c>
      <c r="O516">
        <f t="shared" si="82"/>
        <v>219</v>
      </c>
      <c r="P516">
        <f t="shared" si="83"/>
        <v>10</v>
      </c>
      <c r="Q516" s="9">
        <f t="shared" si="84"/>
        <v>548.64</v>
      </c>
      <c r="R516" t="e">
        <f>IF(A516=0,#REF!,A516)</f>
        <v>#REF!</v>
      </c>
      <c r="S516" t="str">
        <f t="shared" ref="S516:S522" si="87">IF(A516&lt;&gt;0,A516,S515)</f>
        <v>GU90</v>
      </c>
      <c r="T516" s="60" t="str">
        <f t="shared" si="79"/>
        <v>UZN_GU90</v>
      </c>
      <c r="U516" t="e">
        <f>VLOOKUP(T516,структура!$A$2:$B$3697,2,0)</f>
        <v>#N/A</v>
      </c>
      <c r="V516" t="str">
        <f t="shared" si="8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[52,86056374, 43,42333514], </v>
      </c>
      <c r="W516" s="60"/>
      <c r="X516" s="1">
        <f t="shared" si="86"/>
        <v>0</v>
      </c>
    </row>
    <row r="517" spans="1:24" ht="15" hidden="1" customHeight="1" x14ac:dyDescent="0.45">
      <c r="A517" s="31"/>
      <c r="B517" s="57">
        <v>602.20000000000005</v>
      </c>
      <c r="C517" s="57">
        <v>602.45609999999999</v>
      </c>
      <c r="D517" s="57">
        <v>43.422902690000001</v>
      </c>
      <c r="E517" s="57">
        <v>52.860271339999997</v>
      </c>
      <c r="F517" s="57">
        <v>216.5</v>
      </c>
      <c r="G517" s="31"/>
      <c r="H517" s="31"/>
      <c r="I517" s="31"/>
      <c r="J517" s="2"/>
      <c r="K517" s="4" t="str">
        <f t="shared" si="80"/>
        <v xml:space="preserve">[52,86027134, </v>
      </c>
      <c r="L517" t="str">
        <f t="shared" si="81"/>
        <v xml:space="preserve">43,42290269], </v>
      </c>
      <c r="N517" s="9" t="str">
        <f t="shared" si="78"/>
        <v>Осевой коллектор</v>
      </c>
      <c r="O517">
        <f t="shared" si="82"/>
        <v>219</v>
      </c>
      <c r="P517">
        <f t="shared" si="83"/>
        <v>10</v>
      </c>
      <c r="Q517" s="9">
        <f t="shared" si="84"/>
        <v>602.20000000000005</v>
      </c>
      <c r="R517" t="e">
        <f>IF(A517=0,#REF!,A517)</f>
        <v>#REF!</v>
      </c>
      <c r="S517" t="str">
        <f t="shared" si="87"/>
        <v>GU90</v>
      </c>
      <c r="T517" t="str">
        <f t="shared" si="79"/>
        <v>UZN_GU90</v>
      </c>
      <c r="U517" t="e">
        <f>VLOOKUP(T517,структура!$A$2:$B$3697,2,0)</f>
        <v>#N/A</v>
      </c>
      <c r="V517" t="str">
        <f t="shared" si="8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[52,86056374, 43,42333514], [52,86027134, 43,42290269], </v>
      </c>
      <c r="W517" s="60"/>
      <c r="X517">
        <f t="shared" si="86"/>
        <v>0</v>
      </c>
    </row>
    <row r="518" spans="1:24" ht="15" hidden="1" customHeight="1" x14ac:dyDescent="0.45">
      <c r="A518" s="31"/>
      <c r="B518" s="57">
        <v>640.08000000000004</v>
      </c>
      <c r="C518" s="57">
        <v>640.33249999999998</v>
      </c>
      <c r="D518" s="57">
        <v>43.422616519999998</v>
      </c>
      <c r="E518" s="57">
        <v>52.860017139999997</v>
      </c>
      <c r="F518" s="57">
        <v>216.5</v>
      </c>
      <c r="G518" s="31"/>
      <c r="H518" s="31"/>
      <c r="I518" s="31"/>
      <c r="J518" s="2"/>
      <c r="K518" s="4" t="str">
        <f t="shared" si="80"/>
        <v xml:space="preserve">[52,86001714, </v>
      </c>
      <c r="L518" t="str">
        <f t="shared" si="81"/>
        <v xml:space="preserve">43,42261652], </v>
      </c>
      <c r="N518" s="9" t="str">
        <f t="shared" si="78"/>
        <v>Осевой коллектор</v>
      </c>
      <c r="O518">
        <f t="shared" si="82"/>
        <v>219</v>
      </c>
      <c r="P518">
        <f t="shared" si="83"/>
        <v>10</v>
      </c>
      <c r="Q518" s="9">
        <f t="shared" si="84"/>
        <v>640.08000000000004</v>
      </c>
      <c r="R518" t="e">
        <f>IF(A518=0,#REF!,A518)</f>
        <v>#REF!</v>
      </c>
      <c r="S518" t="str">
        <f t="shared" si="87"/>
        <v>GU90</v>
      </c>
      <c r="T518" s="60" t="str">
        <f t="shared" si="79"/>
        <v>UZN_GU90</v>
      </c>
      <c r="U518" t="e">
        <f>VLOOKUP(T518,структура!$A$2:$B$3697,2,0)</f>
        <v>#N/A</v>
      </c>
      <c r="V518" t="str">
        <f t="shared" si="8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[52,86056374, 43,42333514], [52,86027134, 43,42290269], [52,86001714, 43,42261652], </v>
      </c>
      <c r="X518" s="1">
        <f t="shared" si="86"/>
        <v>0</v>
      </c>
    </row>
    <row r="519" spans="1:24" ht="15" customHeight="1" x14ac:dyDescent="0.45">
      <c r="A519" s="59"/>
      <c r="B519" s="57">
        <v>679.86</v>
      </c>
      <c r="C519" s="57">
        <v>680.12980000000005</v>
      </c>
      <c r="D519" s="57">
        <v>43.422315930000003</v>
      </c>
      <c r="E519" s="57">
        <v>52.859750150000004</v>
      </c>
      <c r="F519" s="57">
        <v>215.43</v>
      </c>
      <c r="G519" s="59"/>
      <c r="H519" s="59"/>
      <c r="I519" s="59"/>
      <c r="J519" s="2"/>
      <c r="K519" s="4" t="str">
        <f t="shared" si="80"/>
        <v xml:space="preserve">[52,85975015, </v>
      </c>
      <c r="L519" t="str">
        <f t="shared" si="81"/>
        <v>43,42231593]]</v>
      </c>
      <c r="N519" s="9" t="str">
        <f t="shared" si="78"/>
        <v>Осевой коллектор</v>
      </c>
      <c r="O519">
        <f t="shared" si="82"/>
        <v>219</v>
      </c>
      <c r="P519">
        <f t="shared" si="83"/>
        <v>10</v>
      </c>
      <c r="Q519" s="9">
        <f t="shared" si="84"/>
        <v>679.86</v>
      </c>
      <c r="R519" t="e">
        <f>IF(A519=0,#REF!,A519)</f>
        <v>#REF!</v>
      </c>
      <c r="S519" t="str">
        <f t="shared" si="87"/>
        <v>GU90</v>
      </c>
      <c r="T519" s="60" t="str">
        <f t="shared" ref="T519:T582" si="88">"UZN_"&amp;S519</f>
        <v>UZN_GU90</v>
      </c>
      <c r="U519" t="e">
        <f>VLOOKUP(T519,структура!$A$2:$B$3697,2,0)</f>
        <v>#N/A</v>
      </c>
      <c r="V519" t="str">
        <f t="shared" si="85"/>
        <v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[52,86056374, 43,42333514], [52,86027134, 43,42290269], [52,86001714, 43,42261652], [52,85975015, 43,42231593]]</v>
      </c>
      <c r="X519" s="1">
        <f t="shared" si="86"/>
        <v>1</v>
      </c>
    </row>
    <row r="520" spans="1:24" ht="15" hidden="1" customHeight="1" x14ac:dyDescent="0.45">
      <c r="A520" s="59" t="s">
        <v>4436</v>
      </c>
      <c r="B520" s="57">
        <v>0</v>
      </c>
      <c r="C520" s="57">
        <v>0</v>
      </c>
      <c r="D520" s="57">
        <v>43.429481600000003</v>
      </c>
      <c r="E520" s="57">
        <v>52.847019959999997</v>
      </c>
      <c r="F520" s="57">
        <v>210.95</v>
      </c>
      <c r="G520" s="59">
        <v>199</v>
      </c>
      <c r="H520" s="59">
        <v>10</v>
      </c>
      <c r="I520" s="59">
        <v>0.2</v>
      </c>
      <c r="J520" s="2"/>
      <c r="K520" s="4" t="str">
        <f t="shared" si="80"/>
        <v xml:space="preserve">[[52,84701996, </v>
      </c>
      <c r="L520" t="str">
        <f t="shared" si="81"/>
        <v xml:space="preserve">43,4294816], </v>
      </c>
      <c r="N520" s="9" t="str">
        <f t="shared" ref="N520:N583" si="89">N519</f>
        <v>Осевой коллектор</v>
      </c>
      <c r="O520">
        <f t="shared" si="82"/>
        <v>219</v>
      </c>
      <c r="P520">
        <f t="shared" si="83"/>
        <v>10</v>
      </c>
      <c r="Q520" s="9">
        <f t="shared" si="84"/>
        <v>0</v>
      </c>
      <c r="R520" t="str">
        <f>IF(A520=0,#REF!,A520)</f>
        <v>GU91</v>
      </c>
      <c r="S520" t="str">
        <f t="shared" si="87"/>
        <v>GU91</v>
      </c>
      <c r="T520" s="60" t="str">
        <f t="shared" si="88"/>
        <v>UZN_GU91</v>
      </c>
      <c r="U520" t="e">
        <f>VLOOKUP(T520,структура!$A$2:$B$3697,2,0)</f>
        <v>#N/A</v>
      </c>
      <c r="V520" t="str">
        <f t="shared" si="85"/>
        <v xml:space="preserve">[[52,84701996, 43,4294816], </v>
      </c>
      <c r="X520" s="1">
        <f t="shared" si="86"/>
        <v>0</v>
      </c>
    </row>
    <row r="521" spans="1:24" ht="15" hidden="1" customHeight="1" x14ac:dyDescent="0.45">
      <c r="A521" s="59"/>
      <c r="B521" s="57">
        <v>14.4</v>
      </c>
      <c r="C521" s="57">
        <v>14.39972</v>
      </c>
      <c r="D521" s="57">
        <v>43.429353460000002</v>
      </c>
      <c r="E521" s="57">
        <v>52.847046630000001</v>
      </c>
      <c r="F521" s="57">
        <v>210.92</v>
      </c>
      <c r="G521" s="59"/>
      <c r="H521" s="59"/>
      <c r="I521" s="59"/>
      <c r="J521" s="2"/>
      <c r="K521" s="4" t="str">
        <f t="shared" si="80"/>
        <v xml:space="preserve">[52,84704663, </v>
      </c>
      <c r="L521" t="str">
        <f t="shared" si="81"/>
        <v xml:space="preserve">43,42935346], </v>
      </c>
      <c r="N521" s="9" t="str">
        <f t="shared" si="89"/>
        <v>Осевой коллектор</v>
      </c>
      <c r="O521">
        <f t="shared" si="82"/>
        <v>219</v>
      </c>
      <c r="P521">
        <f t="shared" si="83"/>
        <v>10</v>
      </c>
      <c r="Q521" s="9">
        <f t="shared" si="84"/>
        <v>14.4</v>
      </c>
      <c r="R521" t="e">
        <f>IF(A521=0,#REF!,A521)</f>
        <v>#REF!</v>
      </c>
      <c r="S521" t="str">
        <f t="shared" si="87"/>
        <v>GU91</v>
      </c>
      <c r="T521" s="60" t="str">
        <f t="shared" si="88"/>
        <v>UZN_GU91</v>
      </c>
      <c r="U521" t="e">
        <f>VLOOKUP(T521,структура!$A$2:$B$3697,2,0)</f>
        <v>#N/A</v>
      </c>
      <c r="V521" t="str">
        <f t="shared" si="85"/>
        <v xml:space="preserve">[[52,84701996, 43,4294816], [52,84704663, 43,42935346], </v>
      </c>
      <c r="X521" s="1">
        <f t="shared" si="86"/>
        <v>0</v>
      </c>
    </row>
    <row r="522" spans="1:24" ht="15" hidden="1" customHeight="1" x14ac:dyDescent="0.45">
      <c r="A522" s="58"/>
      <c r="B522" s="57">
        <v>16.02</v>
      </c>
      <c r="C522" s="57">
        <v>16.019120000000001</v>
      </c>
      <c r="D522" s="57">
        <v>43.429338909999998</v>
      </c>
      <c r="E522" s="57">
        <v>52.847045299999998</v>
      </c>
      <c r="F522" s="57">
        <v>210.92</v>
      </c>
      <c r="G522" s="58"/>
      <c r="H522" s="58"/>
      <c r="I522" s="58"/>
      <c r="J522" s="2"/>
      <c r="K522" s="4" t="str">
        <f t="shared" ref="K522:K585" si="90">IF(B522=0,"[["&amp;E522:E522&amp;", ","["&amp;E522&amp;", ")</f>
        <v xml:space="preserve">[52,8470453, </v>
      </c>
      <c r="L522" t="str">
        <f t="shared" ref="L522:L585" si="91">IF(B523=0,D522&amp;"]]",D522&amp;"], ")</f>
        <v xml:space="preserve">43,42933891], </v>
      </c>
      <c r="N522" s="9" t="str">
        <f t="shared" si="89"/>
        <v>Осевой коллектор</v>
      </c>
      <c r="O522">
        <f t="shared" ref="O522:O585" si="92">IF(G522=0,O521,G522+H522*2)</f>
        <v>219</v>
      </c>
      <c r="P522">
        <f t="shared" ref="P522:P585" si="93">IF(H522=0,P521,H522)</f>
        <v>10</v>
      </c>
      <c r="Q522" s="9">
        <f t="shared" ref="Q522:Q585" si="94">B522</f>
        <v>16.02</v>
      </c>
      <c r="R522" t="e">
        <f>IF(A522=0,#REF!,A522)</f>
        <v>#REF!</v>
      </c>
      <c r="S522" t="str">
        <f t="shared" si="87"/>
        <v>GU91</v>
      </c>
      <c r="T522" t="str">
        <f t="shared" si="88"/>
        <v>UZN_GU91</v>
      </c>
      <c r="U522" t="e">
        <f>VLOOKUP(T522,структура!$A$2:$B$3697,2,0)</f>
        <v>#N/A</v>
      </c>
      <c r="V522" t="str">
        <f t="shared" ref="V522:V585" si="95">CONCATENATE(IF(B522&lt;&gt;0,V521,""),K522,L522)</f>
        <v xml:space="preserve">[[52,84701996, 43,4294816], [52,84704663, 43,42935346], [52,8470453, 43,42933891], </v>
      </c>
      <c r="X522">
        <f t="shared" ref="X522:X585" si="96">IF(B523=0,1,0)</f>
        <v>0</v>
      </c>
    </row>
    <row r="523" spans="1:24" ht="15" hidden="1" customHeight="1" x14ac:dyDescent="0.45">
      <c r="A523" s="59"/>
      <c r="B523" s="57">
        <v>16.54</v>
      </c>
      <c r="C523" s="57">
        <v>16.54355</v>
      </c>
      <c r="D523" s="57">
        <v>43.429334420000004</v>
      </c>
      <c r="E523" s="57">
        <v>52.847047289999999</v>
      </c>
      <c r="F523" s="57">
        <v>210.92</v>
      </c>
      <c r="G523" s="59"/>
      <c r="H523" s="59"/>
      <c r="I523" s="59"/>
      <c r="J523" s="2"/>
      <c r="K523" s="4" t="str">
        <f t="shared" si="90"/>
        <v xml:space="preserve">[52,84704729, </v>
      </c>
      <c r="L523" t="str">
        <f t="shared" si="91"/>
        <v xml:space="preserve">43,42933442], </v>
      </c>
      <c r="N523" s="9" t="str">
        <f t="shared" si="89"/>
        <v>Осевой коллектор</v>
      </c>
      <c r="O523">
        <f t="shared" si="92"/>
        <v>219</v>
      </c>
      <c r="P523">
        <f t="shared" si="93"/>
        <v>10</v>
      </c>
      <c r="Q523" s="9">
        <f t="shared" si="94"/>
        <v>16.54</v>
      </c>
      <c r="R523" t="e">
        <f>IF(A523=0,#REF!,A523)</f>
        <v>#REF!</v>
      </c>
      <c r="S523" t="str">
        <f t="shared" ref="S523:S586" si="97">IF(A523&lt;&gt;0,A523,S522)</f>
        <v>GU91</v>
      </c>
      <c r="T523" s="60" t="str">
        <f t="shared" si="88"/>
        <v>UZN_GU91</v>
      </c>
      <c r="U523" t="e">
        <f>VLOOKUP(T523,структура!$A$2:$B$3697,2,0)</f>
        <v>#N/A</v>
      </c>
      <c r="V523" t="str">
        <f t="shared" si="95"/>
        <v xml:space="preserve">[[52,84701996, 43,4294816], [52,84704663, 43,42935346], [52,8470453, 43,42933891], [52,84704729, 43,42933442], </v>
      </c>
      <c r="W523" s="60"/>
      <c r="X523" s="1">
        <f t="shared" si="96"/>
        <v>0</v>
      </c>
    </row>
    <row r="524" spans="1:24" ht="15" hidden="1" customHeight="1" x14ac:dyDescent="0.45">
      <c r="A524" s="59"/>
      <c r="B524" s="57">
        <v>23.72</v>
      </c>
      <c r="C524" s="57">
        <v>23.71556</v>
      </c>
      <c r="D524" s="57">
        <v>43.429332469999999</v>
      </c>
      <c r="E524" s="57">
        <v>52.847135829999999</v>
      </c>
      <c r="F524" s="57">
        <v>210.92</v>
      </c>
      <c r="G524" s="59"/>
      <c r="H524" s="59"/>
      <c r="I524" s="59"/>
      <c r="J524" s="2"/>
      <c r="K524" s="4" t="str">
        <f t="shared" si="90"/>
        <v xml:space="preserve">[52,84713583, </v>
      </c>
      <c r="L524" t="str">
        <f t="shared" si="91"/>
        <v xml:space="preserve">43,42933247], </v>
      </c>
      <c r="N524" s="9" t="str">
        <f t="shared" si="89"/>
        <v>Осевой коллектор</v>
      </c>
      <c r="O524">
        <f t="shared" si="92"/>
        <v>219</v>
      </c>
      <c r="P524">
        <f t="shared" si="93"/>
        <v>10</v>
      </c>
      <c r="Q524" s="9">
        <f t="shared" si="94"/>
        <v>23.72</v>
      </c>
      <c r="R524" t="e">
        <f>IF(A524=0,#REF!,A524)</f>
        <v>#REF!</v>
      </c>
      <c r="S524" t="str">
        <f t="shared" si="97"/>
        <v>GU91</v>
      </c>
      <c r="T524" t="str">
        <f t="shared" si="88"/>
        <v>UZN_GU91</v>
      </c>
      <c r="U524" t="e">
        <f>VLOOKUP(T524,структура!$A$2:$B$3697,2,0)</f>
        <v>#N/A</v>
      </c>
      <c r="V524" t="str">
        <f t="shared" si="95"/>
        <v xml:space="preserve">[[52,84701996, 43,4294816], [52,84704663, 43,42935346], [52,8470453, 43,42933891], [52,84704729, 43,42933442], [52,84713583, 43,42933247], </v>
      </c>
      <c r="W524" s="60"/>
      <c r="X524">
        <f t="shared" si="96"/>
        <v>0</v>
      </c>
    </row>
    <row r="525" spans="1:24" ht="15" hidden="1" customHeight="1" x14ac:dyDescent="0.45">
      <c r="A525" s="59"/>
      <c r="B525" s="57">
        <v>25.57</v>
      </c>
      <c r="C525" s="57">
        <v>25.57497</v>
      </c>
      <c r="D525" s="57">
        <v>43.429316229999998</v>
      </c>
      <c r="E525" s="57">
        <v>52.847141370000003</v>
      </c>
      <c r="F525" s="57">
        <v>210.92</v>
      </c>
      <c r="G525" s="59"/>
      <c r="H525" s="59"/>
      <c r="I525" s="59"/>
      <c r="J525" s="2"/>
      <c r="K525" s="4" t="str">
        <f t="shared" si="90"/>
        <v xml:space="preserve">[52,84714137, </v>
      </c>
      <c r="L525" t="str">
        <f t="shared" si="91"/>
        <v xml:space="preserve">43,42931623], </v>
      </c>
      <c r="N525" s="9" t="str">
        <f t="shared" si="89"/>
        <v>Осевой коллектор</v>
      </c>
      <c r="O525">
        <f t="shared" si="92"/>
        <v>219</v>
      </c>
      <c r="P525">
        <f t="shared" si="93"/>
        <v>10</v>
      </c>
      <c r="Q525" s="9">
        <f t="shared" si="94"/>
        <v>25.57</v>
      </c>
      <c r="R525" t="e">
        <f>IF(A525=0,#REF!,A525)</f>
        <v>#REF!</v>
      </c>
      <c r="S525" t="str">
        <f t="shared" si="97"/>
        <v>GU91</v>
      </c>
      <c r="T525" s="60" t="str">
        <f t="shared" si="88"/>
        <v>UZN_GU91</v>
      </c>
      <c r="U525" t="e">
        <f>VLOOKUP(T525,структура!$A$2:$B$3697,2,0)</f>
        <v>#N/A</v>
      </c>
      <c r="V525" t="str">
        <f t="shared" si="95"/>
        <v xml:space="preserve">[[52,84701996, 43,4294816], [52,84704663, 43,42935346], [52,8470453, 43,42933891], [52,84704729, 43,42933442], [52,84713583, 43,42933247], [52,84714137, 43,42931623], </v>
      </c>
      <c r="X525" s="1">
        <f t="shared" si="96"/>
        <v>0</v>
      </c>
    </row>
    <row r="526" spans="1:24" ht="15" hidden="1" customHeight="1" x14ac:dyDescent="0.45">
      <c r="A526" s="59"/>
      <c r="B526" s="57">
        <v>26.74</v>
      </c>
      <c r="C526" s="57">
        <v>26.74239</v>
      </c>
      <c r="D526" s="57">
        <v>43.429305829999997</v>
      </c>
      <c r="E526" s="57">
        <v>52.847143449999997</v>
      </c>
      <c r="F526" s="57">
        <v>210.92</v>
      </c>
      <c r="G526" s="59"/>
      <c r="H526" s="59"/>
      <c r="I526" s="59"/>
      <c r="J526" s="2"/>
      <c r="K526" s="4" t="str">
        <f t="shared" si="90"/>
        <v xml:space="preserve">[52,84714345, </v>
      </c>
      <c r="L526" t="str">
        <f t="shared" si="91"/>
        <v xml:space="preserve">43,42930583], </v>
      </c>
      <c r="N526" s="9" t="str">
        <f t="shared" si="89"/>
        <v>Осевой коллектор</v>
      </c>
      <c r="O526">
        <f t="shared" si="92"/>
        <v>219</v>
      </c>
      <c r="P526">
        <f t="shared" si="93"/>
        <v>10</v>
      </c>
      <c r="Q526" s="9">
        <f t="shared" si="94"/>
        <v>26.74</v>
      </c>
      <c r="R526" t="e">
        <f>IF(A526=0,#REF!,A526)</f>
        <v>#REF!</v>
      </c>
      <c r="S526" t="str">
        <f t="shared" si="97"/>
        <v>GU91</v>
      </c>
      <c r="T526" s="60" t="str">
        <f t="shared" si="88"/>
        <v>UZN_GU91</v>
      </c>
      <c r="U526" t="e">
        <f>VLOOKUP(T526,структура!$A$2:$B$3697,2,0)</f>
        <v>#N/A</v>
      </c>
      <c r="V526" t="str">
        <f t="shared" si="95"/>
        <v xml:space="preserve">[[52,84701996, 43,4294816], [52,84704663, 43,42935346], [52,8470453, 43,42933891], [52,84704729, 43,42933442], [52,84713583, 43,42933247], [52,84714137, 43,42931623], [52,84714345, 43,42930583], </v>
      </c>
      <c r="X526" s="1">
        <f t="shared" si="96"/>
        <v>0</v>
      </c>
    </row>
    <row r="527" spans="1:24" ht="15" hidden="1" customHeight="1" x14ac:dyDescent="0.45">
      <c r="A527" s="59"/>
      <c r="B527" s="57">
        <v>28.47</v>
      </c>
      <c r="C527" s="57">
        <v>28.471959999999999</v>
      </c>
      <c r="D527" s="57">
        <v>43.429290709999997</v>
      </c>
      <c r="E527" s="57">
        <v>52.847148539999999</v>
      </c>
      <c r="F527" s="57">
        <v>210.92</v>
      </c>
      <c r="G527" s="59"/>
      <c r="H527" s="59"/>
      <c r="I527" s="59"/>
      <c r="J527" s="2"/>
      <c r="K527" s="4" t="str">
        <f t="shared" si="90"/>
        <v xml:space="preserve">[52,84714854, </v>
      </c>
      <c r="L527" t="str">
        <f t="shared" si="91"/>
        <v xml:space="preserve">43,42929071], </v>
      </c>
      <c r="N527" s="9" t="str">
        <f t="shared" si="89"/>
        <v>Осевой коллектор</v>
      </c>
      <c r="O527">
        <f t="shared" si="92"/>
        <v>219</v>
      </c>
      <c r="P527">
        <f t="shared" si="93"/>
        <v>10</v>
      </c>
      <c r="Q527" s="9">
        <f t="shared" si="94"/>
        <v>28.47</v>
      </c>
      <c r="R527" t="e">
        <f>IF(A527=0,#REF!,A527)</f>
        <v>#REF!</v>
      </c>
      <c r="S527" t="str">
        <f t="shared" si="97"/>
        <v>GU91</v>
      </c>
      <c r="T527" s="60" t="str">
        <f t="shared" si="88"/>
        <v>UZN_GU91</v>
      </c>
      <c r="U527" t="e">
        <f>VLOOKUP(T527,структура!$A$2:$B$3697,2,0)</f>
        <v>#N/A</v>
      </c>
      <c r="V527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</v>
      </c>
      <c r="X527" s="1">
        <f t="shared" si="96"/>
        <v>0</v>
      </c>
    </row>
    <row r="528" spans="1:24" ht="15" hidden="1" customHeight="1" x14ac:dyDescent="0.45">
      <c r="A528" s="59"/>
      <c r="B528" s="57">
        <v>40.26</v>
      </c>
      <c r="C528" s="57">
        <v>40.26605</v>
      </c>
      <c r="D528" s="57">
        <v>43.429187200000001</v>
      </c>
      <c r="E528" s="57">
        <v>52.847180459999997</v>
      </c>
      <c r="F528" s="57">
        <v>210.52</v>
      </c>
      <c r="G528" s="59"/>
      <c r="H528" s="59"/>
      <c r="I528" s="59"/>
      <c r="J528" s="2"/>
      <c r="K528" s="4" t="str">
        <f t="shared" si="90"/>
        <v xml:space="preserve">[52,84718046, </v>
      </c>
      <c r="L528" t="str">
        <f t="shared" si="91"/>
        <v xml:space="preserve">43,4291872], </v>
      </c>
      <c r="N528" s="9" t="str">
        <f t="shared" si="89"/>
        <v>Осевой коллектор</v>
      </c>
      <c r="O528">
        <f t="shared" si="92"/>
        <v>219</v>
      </c>
      <c r="P528">
        <f t="shared" si="93"/>
        <v>10</v>
      </c>
      <c r="Q528" s="9">
        <f t="shared" si="94"/>
        <v>40.26</v>
      </c>
      <c r="R528" t="e">
        <f>IF(A528=0,#REF!,A528)</f>
        <v>#REF!</v>
      </c>
      <c r="S528" t="str">
        <f t="shared" si="97"/>
        <v>GU91</v>
      </c>
      <c r="T528" s="60" t="str">
        <f t="shared" si="88"/>
        <v>UZN_GU91</v>
      </c>
      <c r="U528" t="e">
        <f>VLOOKUP(T528,структура!$A$2:$B$3697,2,0)</f>
        <v>#N/A</v>
      </c>
      <c r="V528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</v>
      </c>
      <c r="X528" s="1">
        <f t="shared" si="96"/>
        <v>0</v>
      </c>
    </row>
    <row r="529" spans="1:24" ht="15" hidden="1" customHeight="1" x14ac:dyDescent="0.45">
      <c r="A529" s="59"/>
      <c r="B529" s="57">
        <v>46.15</v>
      </c>
      <c r="C529" s="57">
        <v>46.16075</v>
      </c>
      <c r="D529" s="57">
        <v>43.429135670000001</v>
      </c>
      <c r="E529" s="57">
        <v>52.847197829999999</v>
      </c>
      <c r="F529" s="57">
        <v>210.52</v>
      </c>
      <c r="G529" s="59"/>
      <c r="H529" s="59"/>
      <c r="I529" s="59"/>
      <c r="J529" s="2"/>
      <c r="K529" s="4" t="str">
        <f t="shared" si="90"/>
        <v xml:space="preserve">[52,84719783, </v>
      </c>
      <c r="L529" t="str">
        <f t="shared" si="91"/>
        <v xml:space="preserve">43,42913567], </v>
      </c>
      <c r="N529" s="9" t="str">
        <f t="shared" si="89"/>
        <v>Осевой коллектор</v>
      </c>
      <c r="O529">
        <f t="shared" si="92"/>
        <v>219</v>
      </c>
      <c r="P529">
        <f t="shared" si="93"/>
        <v>10</v>
      </c>
      <c r="Q529" s="9">
        <f t="shared" si="94"/>
        <v>46.15</v>
      </c>
      <c r="R529" t="e">
        <f>IF(A529=0,#REF!,A529)</f>
        <v>#REF!</v>
      </c>
      <c r="S529" t="str">
        <f t="shared" si="97"/>
        <v>GU91</v>
      </c>
      <c r="T529" t="str">
        <f t="shared" si="88"/>
        <v>UZN_GU91</v>
      </c>
      <c r="U529" t="e">
        <f>VLOOKUP(T529,структура!$A$2:$B$3697,2,0)</f>
        <v>#N/A</v>
      </c>
      <c r="V529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</v>
      </c>
      <c r="X529">
        <f t="shared" si="96"/>
        <v>0</v>
      </c>
    </row>
    <row r="530" spans="1:24" ht="15" hidden="1" customHeight="1" x14ac:dyDescent="0.45">
      <c r="A530" s="59"/>
      <c r="B530" s="57">
        <v>46.86</v>
      </c>
      <c r="C530" s="57">
        <v>46.868630000000003</v>
      </c>
      <c r="D530" s="57">
        <v>43.429137189999999</v>
      </c>
      <c r="E530" s="57">
        <v>52.847206319999998</v>
      </c>
      <c r="F530" s="57">
        <v>210.52</v>
      </c>
      <c r="G530" s="59"/>
      <c r="H530" s="59"/>
      <c r="I530" s="59"/>
      <c r="J530" s="2"/>
      <c r="K530" s="4" t="str">
        <f t="shared" si="90"/>
        <v xml:space="preserve">[52,84720632, </v>
      </c>
      <c r="L530" t="str">
        <f t="shared" si="91"/>
        <v xml:space="preserve">43,42913719], </v>
      </c>
      <c r="N530" s="9" t="str">
        <f t="shared" si="89"/>
        <v>Осевой коллектор</v>
      </c>
      <c r="O530">
        <f t="shared" si="92"/>
        <v>219</v>
      </c>
      <c r="P530">
        <f t="shared" si="93"/>
        <v>10</v>
      </c>
      <c r="Q530" s="9">
        <f t="shared" si="94"/>
        <v>46.86</v>
      </c>
      <c r="R530" t="e">
        <f>IF(A530=0,#REF!,A530)</f>
        <v>#REF!</v>
      </c>
      <c r="S530" t="str">
        <f t="shared" si="97"/>
        <v>GU91</v>
      </c>
      <c r="T530" s="60" t="str">
        <f t="shared" si="88"/>
        <v>UZN_GU91</v>
      </c>
      <c r="U530" t="e">
        <f>VLOOKUP(T530,структура!$A$2:$B$3697,2,0)</f>
        <v>#N/A</v>
      </c>
      <c r="V530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</v>
      </c>
      <c r="W530" s="60"/>
      <c r="X530" s="1">
        <f t="shared" si="96"/>
        <v>0</v>
      </c>
    </row>
    <row r="531" spans="1:24" ht="15" hidden="1" customHeight="1" x14ac:dyDescent="0.45">
      <c r="A531" s="59"/>
      <c r="B531" s="57">
        <v>82.13</v>
      </c>
      <c r="C531" s="57">
        <v>82.132940000000005</v>
      </c>
      <c r="D531" s="57">
        <v>43.428822580000002</v>
      </c>
      <c r="E531" s="57">
        <v>52.84726397</v>
      </c>
      <c r="F531" s="57">
        <v>210.32</v>
      </c>
      <c r="G531" s="59"/>
      <c r="H531" s="59"/>
      <c r="I531" s="59"/>
      <c r="J531" s="2"/>
      <c r="K531" s="4" t="str">
        <f t="shared" si="90"/>
        <v xml:space="preserve">[52,84726397, </v>
      </c>
      <c r="L531" t="str">
        <f t="shared" si="91"/>
        <v xml:space="preserve">43,42882258], </v>
      </c>
      <c r="N531" s="9" t="str">
        <f t="shared" si="89"/>
        <v>Осевой коллектор</v>
      </c>
      <c r="O531">
        <f t="shared" si="92"/>
        <v>219</v>
      </c>
      <c r="P531">
        <f t="shared" si="93"/>
        <v>10</v>
      </c>
      <c r="Q531" s="9">
        <f t="shared" si="94"/>
        <v>82.13</v>
      </c>
      <c r="R531" t="e">
        <f>IF(A531=0,#REF!,A531)</f>
        <v>#REF!</v>
      </c>
      <c r="S531" t="str">
        <f t="shared" si="97"/>
        <v>GU91</v>
      </c>
      <c r="T531" t="str">
        <f t="shared" si="88"/>
        <v>UZN_GU91</v>
      </c>
      <c r="U531" t="e">
        <f>VLOOKUP(T531,структура!$A$2:$B$3697,2,0)</f>
        <v>#N/A</v>
      </c>
      <c r="V531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</v>
      </c>
      <c r="W531" s="60"/>
      <c r="X531">
        <f t="shared" si="96"/>
        <v>0</v>
      </c>
    </row>
    <row r="532" spans="1:24" ht="15" hidden="1" customHeight="1" x14ac:dyDescent="0.45">
      <c r="A532" s="58"/>
      <c r="B532" s="57">
        <v>85.74</v>
      </c>
      <c r="C532" s="57">
        <v>85.751279999999994</v>
      </c>
      <c r="D532" s="57">
        <v>43.428790229999997</v>
      </c>
      <c r="E532" s="57">
        <v>52.847269089999998</v>
      </c>
      <c r="F532" s="57">
        <v>210.32</v>
      </c>
      <c r="G532" s="58"/>
      <c r="H532" s="58"/>
      <c r="I532" s="58"/>
      <c r="J532" s="2"/>
      <c r="K532" s="4" t="str">
        <f t="shared" si="90"/>
        <v xml:space="preserve">[52,84726909, </v>
      </c>
      <c r="L532" t="str">
        <f t="shared" si="91"/>
        <v xml:space="preserve">43,42879023], </v>
      </c>
      <c r="N532" s="9" t="str">
        <f t="shared" si="89"/>
        <v>Осевой коллектор</v>
      </c>
      <c r="O532">
        <f t="shared" si="92"/>
        <v>219</v>
      </c>
      <c r="P532">
        <f t="shared" si="93"/>
        <v>10</v>
      </c>
      <c r="Q532" s="9">
        <f t="shared" si="94"/>
        <v>85.74</v>
      </c>
      <c r="R532" t="e">
        <f>IF(A532=0,#REF!,A532)</f>
        <v>#REF!</v>
      </c>
      <c r="S532" t="str">
        <f t="shared" si="97"/>
        <v>GU91</v>
      </c>
      <c r="T532" s="60" t="str">
        <f t="shared" si="88"/>
        <v>UZN_GU91</v>
      </c>
      <c r="U532" t="e">
        <f>VLOOKUP(T532,структура!$A$2:$B$3697,2,0)</f>
        <v>#N/A</v>
      </c>
      <c r="V532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</v>
      </c>
      <c r="X532" s="1">
        <f t="shared" si="96"/>
        <v>0</v>
      </c>
    </row>
    <row r="533" spans="1:24" ht="15" hidden="1" customHeight="1" x14ac:dyDescent="0.45">
      <c r="A533" s="59"/>
      <c r="B533" s="57">
        <v>91.44</v>
      </c>
      <c r="C533" s="57">
        <v>91.447379999999995</v>
      </c>
      <c r="D533" s="57">
        <v>43.428785699999999</v>
      </c>
      <c r="E533" s="57">
        <v>52.847339159999997</v>
      </c>
      <c r="F533" s="57">
        <v>210.32</v>
      </c>
      <c r="G533" s="59"/>
      <c r="H533" s="59"/>
      <c r="I533" s="59"/>
      <c r="J533" s="2"/>
      <c r="K533" s="4" t="str">
        <f t="shared" si="90"/>
        <v xml:space="preserve">[52,84733916, </v>
      </c>
      <c r="L533" t="str">
        <f t="shared" si="91"/>
        <v xml:space="preserve">43,4287857], </v>
      </c>
      <c r="N533" s="9" t="str">
        <f t="shared" si="89"/>
        <v>Осевой коллектор</v>
      </c>
      <c r="O533">
        <f t="shared" si="92"/>
        <v>219</v>
      </c>
      <c r="P533">
        <f t="shared" si="93"/>
        <v>10</v>
      </c>
      <c r="Q533" s="9">
        <f t="shared" si="94"/>
        <v>91.44</v>
      </c>
      <c r="R533" t="e">
        <f>IF(A533=0,#REF!,A533)</f>
        <v>#REF!</v>
      </c>
      <c r="S533" t="str">
        <f t="shared" si="97"/>
        <v>GU91</v>
      </c>
      <c r="T533" s="60" t="str">
        <f t="shared" si="88"/>
        <v>UZN_GU91</v>
      </c>
      <c r="U533" t="e">
        <f>VLOOKUP(T533,структура!$A$2:$B$3697,2,0)</f>
        <v>#N/A</v>
      </c>
      <c r="V533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</v>
      </c>
      <c r="X533" s="1">
        <f t="shared" si="96"/>
        <v>0</v>
      </c>
    </row>
    <row r="534" spans="1:24" ht="15" hidden="1" customHeight="1" x14ac:dyDescent="0.45">
      <c r="A534" s="59"/>
      <c r="B534" s="57">
        <v>111.24</v>
      </c>
      <c r="C534" s="57">
        <v>111.25279999999999</v>
      </c>
      <c r="D534" s="57">
        <v>43.428769969999998</v>
      </c>
      <c r="E534" s="57">
        <v>52.847582750000001</v>
      </c>
      <c r="F534" s="57">
        <v>209.92</v>
      </c>
      <c r="G534" s="59"/>
      <c r="H534" s="59"/>
      <c r="I534" s="59"/>
      <c r="J534" s="2"/>
      <c r="K534" s="4" t="str">
        <f t="shared" si="90"/>
        <v xml:space="preserve">[52,84758275, </v>
      </c>
      <c r="L534" t="str">
        <f t="shared" si="91"/>
        <v xml:space="preserve">43,42876997], </v>
      </c>
      <c r="N534" s="9" t="str">
        <f t="shared" si="89"/>
        <v>Осевой коллектор</v>
      </c>
      <c r="O534">
        <f t="shared" si="92"/>
        <v>219</v>
      </c>
      <c r="P534">
        <f t="shared" si="93"/>
        <v>10</v>
      </c>
      <c r="Q534" s="9">
        <f t="shared" si="94"/>
        <v>111.24</v>
      </c>
      <c r="R534" t="e">
        <f>IF(A534=0,#REF!,A534)</f>
        <v>#REF!</v>
      </c>
      <c r="S534" t="str">
        <f t="shared" si="97"/>
        <v>GU91</v>
      </c>
      <c r="T534" s="60" t="str">
        <f t="shared" si="88"/>
        <v>UZN_GU91</v>
      </c>
      <c r="U534" t="e">
        <f>VLOOKUP(T534,структура!$A$2:$B$3697,2,0)</f>
        <v>#N/A</v>
      </c>
      <c r="V534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</v>
      </c>
      <c r="X534" s="1">
        <f t="shared" si="96"/>
        <v>0</v>
      </c>
    </row>
    <row r="535" spans="1:24" ht="15" hidden="1" customHeight="1" x14ac:dyDescent="0.45">
      <c r="A535" s="59"/>
      <c r="B535" s="57">
        <v>138.5</v>
      </c>
      <c r="C535" s="57">
        <v>138.5153</v>
      </c>
      <c r="D535" s="57">
        <v>43.428531599999999</v>
      </c>
      <c r="E535" s="57">
        <v>52.847662630000002</v>
      </c>
      <c r="F535" s="57">
        <v>209.72</v>
      </c>
      <c r="G535" s="59"/>
      <c r="H535" s="59"/>
      <c r="I535" s="59"/>
      <c r="J535" s="2"/>
      <c r="K535" s="4" t="str">
        <f t="shared" si="90"/>
        <v xml:space="preserve">[52,84766263, </v>
      </c>
      <c r="L535" t="str">
        <f t="shared" si="91"/>
        <v xml:space="preserve">43,4285316], </v>
      </c>
      <c r="N535" s="9" t="str">
        <f t="shared" si="89"/>
        <v>Осевой коллектор</v>
      </c>
      <c r="O535">
        <f t="shared" si="92"/>
        <v>219</v>
      </c>
      <c r="P535">
        <f t="shared" si="93"/>
        <v>10</v>
      </c>
      <c r="Q535" s="9">
        <f t="shared" si="94"/>
        <v>138.5</v>
      </c>
      <c r="R535" t="e">
        <f>IF(A535=0,#REF!,A535)</f>
        <v>#REF!</v>
      </c>
      <c r="S535" t="str">
        <f t="shared" si="97"/>
        <v>GU91</v>
      </c>
      <c r="T535" s="60" t="str">
        <f t="shared" si="88"/>
        <v>UZN_GU91</v>
      </c>
      <c r="U535" t="e">
        <f>VLOOKUP(T535,структура!$A$2:$B$3697,2,0)</f>
        <v>#N/A</v>
      </c>
      <c r="V535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</v>
      </c>
      <c r="X535" s="1">
        <f t="shared" si="96"/>
        <v>0</v>
      </c>
    </row>
    <row r="536" spans="1:24" ht="15" hidden="1" customHeight="1" x14ac:dyDescent="0.45">
      <c r="A536" s="59"/>
      <c r="B536" s="57">
        <v>182.88</v>
      </c>
      <c r="C536" s="57">
        <v>182.91419999999999</v>
      </c>
      <c r="D536" s="57">
        <v>43.428155760000003</v>
      </c>
      <c r="E536" s="57">
        <v>52.847848149999997</v>
      </c>
      <c r="F536" s="57">
        <v>208.32</v>
      </c>
      <c r="G536" s="59"/>
      <c r="H536" s="59"/>
      <c r="I536" s="59"/>
      <c r="J536" s="2"/>
      <c r="K536" s="4" t="str">
        <f t="shared" si="90"/>
        <v xml:space="preserve">[52,84784815, </v>
      </c>
      <c r="L536" t="str">
        <f t="shared" si="91"/>
        <v xml:space="preserve">43,42815576], </v>
      </c>
      <c r="N536" s="9" t="str">
        <f t="shared" si="89"/>
        <v>Осевой коллектор</v>
      </c>
      <c r="O536">
        <f t="shared" si="92"/>
        <v>219</v>
      </c>
      <c r="P536">
        <f t="shared" si="93"/>
        <v>10</v>
      </c>
      <c r="Q536" s="9">
        <f t="shared" si="94"/>
        <v>182.88</v>
      </c>
      <c r="R536" t="e">
        <f>IF(A536=0,#REF!,A536)</f>
        <v>#REF!</v>
      </c>
      <c r="S536" t="str">
        <f t="shared" si="97"/>
        <v>GU91</v>
      </c>
      <c r="T536" t="str">
        <f t="shared" si="88"/>
        <v>UZN_GU91</v>
      </c>
      <c r="U536" t="e">
        <f>VLOOKUP(T536,структура!$A$2:$B$3697,2,0)</f>
        <v>#N/A</v>
      </c>
      <c r="V536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</v>
      </c>
      <c r="X536">
        <f t="shared" si="96"/>
        <v>0</v>
      </c>
    </row>
    <row r="537" spans="1:24" ht="15" hidden="1" customHeight="1" x14ac:dyDescent="0.45">
      <c r="A537" s="59"/>
      <c r="B537" s="57">
        <v>229.21</v>
      </c>
      <c r="C537" s="57">
        <v>229.25290000000001</v>
      </c>
      <c r="D537" s="57">
        <v>43.427763349999999</v>
      </c>
      <c r="E537" s="57">
        <v>52.848041850000001</v>
      </c>
      <c r="F537" s="57">
        <v>207.55</v>
      </c>
      <c r="G537" s="59"/>
      <c r="H537" s="59"/>
      <c r="I537" s="59"/>
      <c r="J537" s="2"/>
      <c r="K537" s="4" t="str">
        <f t="shared" si="90"/>
        <v xml:space="preserve">[52,84804185, </v>
      </c>
      <c r="L537" t="str">
        <f t="shared" si="91"/>
        <v xml:space="preserve">43,42776335], </v>
      </c>
      <c r="N537" s="9" t="str">
        <f t="shared" si="89"/>
        <v>Осевой коллектор</v>
      </c>
      <c r="O537">
        <f t="shared" si="92"/>
        <v>219</v>
      </c>
      <c r="P537">
        <f t="shared" si="93"/>
        <v>10</v>
      </c>
      <c r="Q537" s="9">
        <f t="shared" si="94"/>
        <v>229.21</v>
      </c>
      <c r="R537" t="e">
        <f>IF(A537=0,#REF!,A537)</f>
        <v>#REF!</v>
      </c>
      <c r="S537" t="str">
        <f t="shared" si="97"/>
        <v>GU91</v>
      </c>
      <c r="T537" s="60" t="str">
        <f t="shared" si="88"/>
        <v>UZN_GU91</v>
      </c>
      <c r="U537" t="e">
        <f>VLOOKUP(T537,структура!$A$2:$B$3697,2,0)</f>
        <v>#N/A</v>
      </c>
      <c r="V537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</v>
      </c>
      <c r="W537" s="60"/>
      <c r="X537" s="1">
        <f t="shared" si="96"/>
        <v>0</v>
      </c>
    </row>
    <row r="538" spans="1:24" s="15" customFormat="1" ht="15" hidden="1" customHeight="1" x14ac:dyDescent="0.45">
      <c r="A538" s="59"/>
      <c r="B538" s="57">
        <v>236.88</v>
      </c>
      <c r="C538" s="57">
        <v>236.91829999999999</v>
      </c>
      <c r="D538" s="57">
        <v>43.427757249999999</v>
      </c>
      <c r="E538" s="57">
        <v>52.847947550000001</v>
      </c>
      <c r="F538" s="57">
        <v>207.55</v>
      </c>
      <c r="G538" s="59"/>
      <c r="H538" s="59"/>
      <c r="I538" s="59"/>
      <c r="J538" s="13"/>
      <c r="K538" s="4" t="str">
        <f t="shared" si="90"/>
        <v xml:space="preserve">[52,84794755, </v>
      </c>
      <c r="L538" t="str">
        <f t="shared" si="91"/>
        <v xml:space="preserve">43,42775725], </v>
      </c>
      <c r="M538"/>
      <c r="N538" s="9" t="str">
        <f t="shared" si="89"/>
        <v>Осевой коллектор</v>
      </c>
      <c r="O538">
        <f t="shared" si="92"/>
        <v>219</v>
      </c>
      <c r="P538">
        <f t="shared" si="93"/>
        <v>10</v>
      </c>
      <c r="Q538" s="9">
        <f t="shared" si="94"/>
        <v>236.88</v>
      </c>
      <c r="R538" t="e">
        <f>IF(A538=0,#REF!,A538)</f>
        <v>#REF!</v>
      </c>
      <c r="S538" t="str">
        <f t="shared" si="97"/>
        <v>GU91</v>
      </c>
      <c r="T538" t="str">
        <f t="shared" si="88"/>
        <v>UZN_GU91</v>
      </c>
      <c r="U538" t="e">
        <f>VLOOKUP(T538,структура!$A$2:$B$3697,2,0)</f>
        <v>#N/A</v>
      </c>
      <c r="V538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</v>
      </c>
      <c r="W538" s="60"/>
      <c r="X538">
        <f t="shared" si="96"/>
        <v>0</v>
      </c>
    </row>
    <row r="539" spans="1:24" ht="15" hidden="1" customHeight="1" x14ac:dyDescent="0.45">
      <c r="A539" s="59"/>
      <c r="B539" s="57">
        <v>245.78</v>
      </c>
      <c r="C539" s="57">
        <v>245.8168</v>
      </c>
      <c r="D539" s="57">
        <v>43.427684120000002</v>
      </c>
      <c r="E539" s="57">
        <v>52.847992380000001</v>
      </c>
      <c r="F539" s="57">
        <v>207.55</v>
      </c>
      <c r="G539" s="59"/>
      <c r="H539" s="59"/>
      <c r="I539" s="59"/>
      <c r="J539" s="2"/>
      <c r="K539" s="4" t="str">
        <f t="shared" si="90"/>
        <v xml:space="preserve">[52,84799238, </v>
      </c>
      <c r="L539" t="str">
        <f t="shared" si="91"/>
        <v xml:space="preserve">43,42768412], </v>
      </c>
      <c r="N539" s="9" t="str">
        <f t="shared" si="89"/>
        <v>Осевой коллектор</v>
      </c>
      <c r="O539">
        <f t="shared" si="92"/>
        <v>219</v>
      </c>
      <c r="P539">
        <f t="shared" si="93"/>
        <v>10</v>
      </c>
      <c r="Q539" s="9">
        <f t="shared" si="94"/>
        <v>245.78</v>
      </c>
      <c r="R539" t="e">
        <f>IF(A539=0,#REF!,A539)</f>
        <v>#REF!</v>
      </c>
      <c r="S539" t="str">
        <f t="shared" si="97"/>
        <v>GU91</v>
      </c>
      <c r="T539" s="60" t="str">
        <f t="shared" si="88"/>
        <v>UZN_GU91</v>
      </c>
      <c r="U539" t="e">
        <f>VLOOKUP(T539,структура!$A$2:$B$3697,2,0)</f>
        <v>#N/A</v>
      </c>
      <c r="V539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</v>
      </c>
      <c r="X539" s="1">
        <f t="shared" si="96"/>
        <v>0</v>
      </c>
    </row>
    <row r="540" spans="1:24" ht="15" hidden="1" customHeight="1" x14ac:dyDescent="0.45">
      <c r="A540" s="59"/>
      <c r="B540" s="57">
        <v>255.23</v>
      </c>
      <c r="C540" s="57">
        <v>255.27340000000001</v>
      </c>
      <c r="D540" s="57">
        <v>43.427689610000002</v>
      </c>
      <c r="E540" s="57">
        <v>52.848108920000001</v>
      </c>
      <c r="F540" s="57">
        <v>207.55</v>
      </c>
      <c r="G540" s="59"/>
      <c r="H540" s="59"/>
      <c r="I540" s="59"/>
      <c r="J540" s="2"/>
      <c r="K540" s="4" t="str">
        <f t="shared" si="90"/>
        <v xml:space="preserve">[52,84810892, </v>
      </c>
      <c r="L540" t="str">
        <f t="shared" si="91"/>
        <v xml:space="preserve">43,42768961], </v>
      </c>
      <c r="N540" s="9" t="str">
        <f t="shared" si="89"/>
        <v>Осевой коллектор</v>
      </c>
      <c r="O540">
        <f t="shared" si="92"/>
        <v>219</v>
      </c>
      <c r="P540">
        <f t="shared" si="93"/>
        <v>10</v>
      </c>
      <c r="Q540" s="9">
        <f t="shared" si="94"/>
        <v>255.23</v>
      </c>
      <c r="R540" t="e">
        <f>IF(A540=0,#REF!,A540)</f>
        <v>#REF!</v>
      </c>
      <c r="S540" t="str">
        <f t="shared" si="97"/>
        <v>GU91</v>
      </c>
      <c r="T540" s="60" t="str">
        <f t="shared" si="88"/>
        <v>UZN_GU91</v>
      </c>
      <c r="U540" t="e">
        <f>VLOOKUP(T540,структура!$A$2:$B$3697,2,0)</f>
        <v>#N/A</v>
      </c>
      <c r="V540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</v>
      </c>
      <c r="X540" s="1">
        <f t="shared" si="96"/>
        <v>0</v>
      </c>
    </row>
    <row r="541" spans="1:24" ht="15" hidden="1" customHeight="1" x14ac:dyDescent="0.45">
      <c r="A541" s="59"/>
      <c r="B541" s="57">
        <v>274.32</v>
      </c>
      <c r="C541" s="57">
        <v>274.37950000000001</v>
      </c>
      <c r="D541" s="57">
        <v>43.427530879999999</v>
      </c>
      <c r="E541" s="57">
        <v>52.848199100000002</v>
      </c>
      <c r="F541" s="57">
        <v>208.4</v>
      </c>
      <c r="G541" s="59"/>
      <c r="H541" s="59"/>
      <c r="I541" s="59"/>
      <c r="J541" s="2"/>
      <c r="K541" s="4" t="str">
        <f t="shared" si="90"/>
        <v xml:space="preserve">[52,8481991, </v>
      </c>
      <c r="L541" t="str">
        <f t="shared" si="91"/>
        <v xml:space="preserve">43,42753088], </v>
      </c>
      <c r="N541" s="9" t="str">
        <f t="shared" si="89"/>
        <v>Осевой коллектор</v>
      </c>
      <c r="O541">
        <f t="shared" si="92"/>
        <v>219</v>
      </c>
      <c r="P541">
        <f t="shared" si="93"/>
        <v>10</v>
      </c>
      <c r="Q541" s="9">
        <f t="shared" si="94"/>
        <v>274.32</v>
      </c>
      <c r="R541" t="e">
        <f>IF(A541=0,#REF!,A541)</f>
        <v>#REF!</v>
      </c>
      <c r="S541" t="str">
        <f t="shared" si="97"/>
        <v>GU91</v>
      </c>
      <c r="T541" s="60" t="str">
        <f t="shared" si="88"/>
        <v>UZN_GU91</v>
      </c>
      <c r="U541" t="e">
        <f>VLOOKUP(T541,структура!$A$2:$B$3697,2,0)</f>
        <v>#N/A</v>
      </c>
      <c r="V541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</v>
      </c>
      <c r="X541" s="1">
        <f t="shared" si="96"/>
        <v>0</v>
      </c>
    </row>
    <row r="542" spans="1:24" ht="15" hidden="1" customHeight="1" x14ac:dyDescent="0.45">
      <c r="A542" s="59"/>
      <c r="B542" s="57">
        <v>365.76</v>
      </c>
      <c r="C542" s="57">
        <v>365.83350000000002</v>
      </c>
      <c r="D542" s="57">
        <v>43.426770439999999</v>
      </c>
      <c r="E542" s="57">
        <v>52.848631070000003</v>
      </c>
      <c r="F542" s="57">
        <v>206.8</v>
      </c>
      <c r="G542" s="59"/>
      <c r="H542" s="59"/>
      <c r="I542" s="59"/>
      <c r="K542" s="4" t="str">
        <f t="shared" si="90"/>
        <v xml:space="preserve">[52,84863107, </v>
      </c>
      <c r="L542" t="str">
        <f t="shared" si="91"/>
        <v xml:space="preserve">43,42677044], </v>
      </c>
      <c r="N542" s="9" t="str">
        <f t="shared" si="89"/>
        <v>Осевой коллектор</v>
      </c>
      <c r="O542">
        <f t="shared" si="92"/>
        <v>219</v>
      </c>
      <c r="P542">
        <f t="shared" si="93"/>
        <v>10</v>
      </c>
      <c r="Q542" s="9">
        <f t="shared" si="94"/>
        <v>365.76</v>
      </c>
      <c r="R542" t="e">
        <f>IF(A542=0,#REF!,A542)</f>
        <v>#REF!</v>
      </c>
      <c r="S542" t="str">
        <f t="shared" si="97"/>
        <v>GU91</v>
      </c>
      <c r="T542" s="60" t="str">
        <f t="shared" si="88"/>
        <v>UZN_GU91</v>
      </c>
      <c r="U542" t="e">
        <f>VLOOKUP(T542,структура!$A$2:$B$3697,2,0)</f>
        <v>#N/A</v>
      </c>
      <c r="V542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</v>
      </c>
      <c r="X542" s="1">
        <f t="shared" si="96"/>
        <v>0</v>
      </c>
    </row>
    <row r="543" spans="1:24" ht="15" hidden="1" customHeight="1" x14ac:dyDescent="0.45">
      <c r="A543" s="59"/>
      <c r="B543" s="57">
        <v>457.2</v>
      </c>
      <c r="C543" s="57">
        <v>457.27440000000001</v>
      </c>
      <c r="D543" s="57">
        <v>43.426009999999998</v>
      </c>
      <c r="E543" s="57">
        <v>52.849063030000003</v>
      </c>
      <c r="F543" s="57">
        <v>206.4</v>
      </c>
      <c r="G543" s="59"/>
      <c r="H543" s="59"/>
      <c r="I543" s="59"/>
      <c r="K543" s="4" t="str">
        <f t="shared" si="90"/>
        <v xml:space="preserve">[52,84906303, </v>
      </c>
      <c r="L543" t="str">
        <f t="shared" si="91"/>
        <v xml:space="preserve">43,42601], </v>
      </c>
      <c r="N543" s="9" t="str">
        <f t="shared" si="89"/>
        <v>Осевой коллектор</v>
      </c>
      <c r="O543">
        <f t="shared" si="92"/>
        <v>219</v>
      </c>
      <c r="P543">
        <f t="shared" si="93"/>
        <v>10</v>
      </c>
      <c r="Q543" s="9">
        <f t="shared" si="94"/>
        <v>457.2</v>
      </c>
      <c r="R543" t="e">
        <f>IF(A543=0,#REF!,A543)</f>
        <v>#REF!</v>
      </c>
      <c r="S543" t="str">
        <f t="shared" si="97"/>
        <v>GU91</v>
      </c>
      <c r="T543" t="str">
        <f t="shared" si="88"/>
        <v>UZN_GU91</v>
      </c>
      <c r="U543" t="e">
        <f>VLOOKUP(T543,структура!$A$2:$B$3697,2,0)</f>
        <v>#N/A</v>
      </c>
      <c r="V543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</v>
      </c>
      <c r="X543">
        <f t="shared" si="96"/>
        <v>0</v>
      </c>
    </row>
    <row r="544" spans="1:24" ht="15" hidden="1" customHeight="1" x14ac:dyDescent="0.45">
      <c r="A544" s="59"/>
      <c r="B544" s="57">
        <v>494.79</v>
      </c>
      <c r="C544" s="57">
        <v>494.86489999999998</v>
      </c>
      <c r="D544" s="57">
        <v>43.425697390000003</v>
      </c>
      <c r="E544" s="57">
        <v>52.849240600000002</v>
      </c>
      <c r="F544" s="57">
        <v>206.39</v>
      </c>
      <c r="G544" s="59"/>
      <c r="H544" s="59"/>
      <c r="I544" s="59"/>
      <c r="K544" s="4" t="str">
        <f t="shared" si="90"/>
        <v xml:space="preserve">[52,8492406, </v>
      </c>
      <c r="L544" t="str">
        <f t="shared" si="91"/>
        <v xml:space="preserve">43,42569739], </v>
      </c>
      <c r="N544" s="9" t="str">
        <f t="shared" si="89"/>
        <v>Осевой коллектор</v>
      </c>
      <c r="O544">
        <f t="shared" si="92"/>
        <v>219</v>
      </c>
      <c r="P544">
        <f t="shared" si="93"/>
        <v>10</v>
      </c>
      <c r="Q544" s="9">
        <f t="shared" si="94"/>
        <v>494.79</v>
      </c>
      <c r="R544" t="e">
        <f>IF(A544=0,#REF!,A544)</f>
        <v>#REF!</v>
      </c>
      <c r="S544" t="str">
        <f t="shared" si="97"/>
        <v>GU91</v>
      </c>
      <c r="T544" s="60" t="str">
        <f t="shared" si="88"/>
        <v>UZN_GU91</v>
      </c>
      <c r="U544" t="e">
        <f>VLOOKUP(T544,структура!$A$2:$B$3697,2,0)</f>
        <v>#N/A</v>
      </c>
      <c r="V544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[52,8492406, 43,42569739], </v>
      </c>
      <c r="W544" s="60"/>
      <c r="X544" s="1">
        <f t="shared" si="96"/>
        <v>0</v>
      </c>
    </row>
    <row r="545" spans="1:24" ht="15" hidden="1" customHeight="1" x14ac:dyDescent="0.45">
      <c r="A545" s="58"/>
      <c r="B545" s="57">
        <v>548.64</v>
      </c>
      <c r="C545" s="57">
        <v>548.7278</v>
      </c>
      <c r="D545" s="57">
        <v>43.425218909999998</v>
      </c>
      <c r="E545" s="57">
        <v>52.849346689999997</v>
      </c>
      <c r="F545" s="57">
        <v>205.19</v>
      </c>
      <c r="G545" s="58"/>
      <c r="H545" s="58"/>
      <c r="I545" s="58"/>
      <c r="K545" s="4" t="str">
        <f t="shared" si="90"/>
        <v xml:space="preserve">[52,84934669, </v>
      </c>
      <c r="L545" t="str">
        <f t="shared" si="91"/>
        <v xml:space="preserve">43,42521891], </v>
      </c>
      <c r="N545" s="9" t="str">
        <f t="shared" si="89"/>
        <v>Осевой коллектор</v>
      </c>
      <c r="O545">
        <f t="shared" si="92"/>
        <v>219</v>
      </c>
      <c r="P545">
        <f t="shared" si="93"/>
        <v>10</v>
      </c>
      <c r="Q545" s="9">
        <f t="shared" si="94"/>
        <v>548.64</v>
      </c>
      <c r="R545" t="e">
        <f>IF(A545=0,#REF!,A545)</f>
        <v>#REF!</v>
      </c>
      <c r="S545" t="str">
        <f t="shared" si="97"/>
        <v>GU91</v>
      </c>
      <c r="T545" t="str">
        <f t="shared" si="88"/>
        <v>UZN_GU91</v>
      </c>
      <c r="U545" t="e">
        <f>VLOOKUP(T545,структура!$A$2:$B$3697,2,0)</f>
        <v>#N/A</v>
      </c>
      <c r="V545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[52,8492406, 43,42569739], [52,84934669, 43,42521891], </v>
      </c>
      <c r="W545" s="60"/>
      <c r="X545">
        <f t="shared" si="96"/>
        <v>0</v>
      </c>
    </row>
    <row r="546" spans="1:24" ht="15" hidden="1" customHeight="1" x14ac:dyDescent="0.45">
      <c r="A546" s="59"/>
      <c r="B546" s="57">
        <v>580.41</v>
      </c>
      <c r="C546" s="57">
        <v>580.50049999999999</v>
      </c>
      <c r="D546" s="57">
        <v>43.424936610000003</v>
      </c>
      <c r="E546" s="57">
        <v>52.849409280000003</v>
      </c>
      <c r="F546" s="57">
        <v>204.79</v>
      </c>
      <c r="G546" s="59"/>
      <c r="H546" s="59"/>
      <c r="I546" s="59"/>
      <c r="K546" s="4" t="str">
        <f t="shared" si="90"/>
        <v xml:space="preserve">[52,84940928, </v>
      </c>
      <c r="L546" t="str">
        <f t="shared" si="91"/>
        <v xml:space="preserve">43,42493661], </v>
      </c>
      <c r="N546" s="9" t="str">
        <f t="shared" si="89"/>
        <v>Осевой коллектор</v>
      </c>
      <c r="O546">
        <f t="shared" si="92"/>
        <v>219</v>
      </c>
      <c r="P546">
        <f t="shared" si="93"/>
        <v>10</v>
      </c>
      <c r="Q546" s="9">
        <f t="shared" si="94"/>
        <v>580.41</v>
      </c>
      <c r="R546" t="e">
        <f>IF(A546=0,#REF!,A546)</f>
        <v>#REF!</v>
      </c>
      <c r="S546" t="str">
        <f t="shared" si="97"/>
        <v>GU91</v>
      </c>
      <c r="T546" s="60" t="str">
        <f t="shared" si="88"/>
        <v>UZN_GU91</v>
      </c>
      <c r="U546" t="e">
        <f>VLOOKUP(T546,структура!$A$2:$B$3697,2,0)</f>
        <v>#N/A</v>
      </c>
      <c r="V546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[52,8492406, 43,42569739], [52,84934669, 43,42521891], [52,84940928, 43,42493661], </v>
      </c>
      <c r="X546" s="1">
        <f t="shared" si="96"/>
        <v>0</v>
      </c>
    </row>
    <row r="547" spans="1:24" ht="15" customHeight="1" x14ac:dyDescent="0.45">
      <c r="A547" s="58"/>
      <c r="B547" s="57">
        <v>631.03</v>
      </c>
      <c r="C547" s="57">
        <v>631.12059999999997</v>
      </c>
      <c r="D547" s="57">
        <v>43.424481559999997</v>
      </c>
      <c r="E547" s="57">
        <v>52.849439570000001</v>
      </c>
      <c r="F547" s="57">
        <v>204.19</v>
      </c>
      <c r="G547" s="58"/>
      <c r="H547" s="58"/>
      <c r="I547" s="58"/>
      <c r="K547" s="4" t="str">
        <f t="shared" si="90"/>
        <v xml:space="preserve">[52,84943957, </v>
      </c>
      <c r="L547" t="str">
        <f t="shared" si="91"/>
        <v>43,42448156]]</v>
      </c>
      <c r="N547" s="9" t="str">
        <f t="shared" si="89"/>
        <v>Осевой коллектор</v>
      </c>
      <c r="O547">
        <f t="shared" si="92"/>
        <v>219</v>
      </c>
      <c r="P547">
        <f t="shared" si="93"/>
        <v>10</v>
      </c>
      <c r="Q547" s="9">
        <f t="shared" si="94"/>
        <v>631.03</v>
      </c>
      <c r="R547" t="e">
        <f>IF(A547=0,#REF!,A547)</f>
        <v>#REF!</v>
      </c>
      <c r="S547" t="str">
        <f t="shared" si="97"/>
        <v>GU91</v>
      </c>
      <c r="T547" s="60" t="str">
        <f t="shared" si="88"/>
        <v>UZN_GU91</v>
      </c>
      <c r="U547" t="e">
        <f>VLOOKUP(T547,структура!$A$2:$B$3697,2,0)</f>
        <v>#N/A</v>
      </c>
      <c r="V547" t="str">
        <f t="shared" si="95"/>
        <v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[52,8492406, 43,42569739], [52,84934669, 43,42521891], [52,84940928, 43,42493661], [52,84943957, 43,42448156]]</v>
      </c>
      <c r="X547" s="1">
        <f t="shared" si="96"/>
        <v>1</v>
      </c>
    </row>
    <row r="548" spans="1:24" ht="15" hidden="1" customHeight="1" x14ac:dyDescent="0.45">
      <c r="A548" s="59" t="s">
        <v>4437</v>
      </c>
      <c r="B548" s="57">
        <v>0</v>
      </c>
      <c r="C548" s="57">
        <v>0</v>
      </c>
      <c r="D548" s="57">
        <v>43.3824404</v>
      </c>
      <c r="E548" s="57">
        <v>52.909403070000003</v>
      </c>
      <c r="F548" s="57">
        <v>227.38</v>
      </c>
      <c r="G548" s="59">
        <v>199</v>
      </c>
      <c r="H548" s="59">
        <v>10</v>
      </c>
      <c r="I548" s="59">
        <v>0.2</v>
      </c>
      <c r="K548" s="4" t="str">
        <f t="shared" si="90"/>
        <v xml:space="preserve">[[52,90940307, </v>
      </c>
      <c r="L548" t="str">
        <f t="shared" si="91"/>
        <v xml:space="preserve">43,3824404], </v>
      </c>
      <c r="N548" s="9" t="str">
        <f t="shared" si="89"/>
        <v>Осевой коллектор</v>
      </c>
      <c r="O548">
        <f t="shared" si="92"/>
        <v>219</v>
      </c>
      <c r="P548">
        <f t="shared" si="93"/>
        <v>10</v>
      </c>
      <c r="Q548" s="9">
        <f t="shared" si="94"/>
        <v>0</v>
      </c>
      <c r="R548" t="str">
        <f>IF(A548=0,#REF!,A548)</f>
        <v>GU93</v>
      </c>
      <c r="S548" t="str">
        <f t="shared" si="97"/>
        <v>GU93</v>
      </c>
      <c r="T548" s="60" t="str">
        <f t="shared" si="88"/>
        <v>UZN_GU93</v>
      </c>
      <c r="U548" t="e">
        <f>VLOOKUP(T548,структура!$A$2:$B$3697,2,0)</f>
        <v>#N/A</v>
      </c>
      <c r="V548" t="str">
        <f t="shared" si="95"/>
        <v xml:space="preserve">[[52,90940307, 43,3824404], </v>
      </c>
      <c r="X548" s="1">
        <f t="shared" si="96"/>
        <v>0</v>
      </c>
    </row>
    <row r="549" spans="1:24" ht="15" hidden="1" customHeight="1" x14ac:dyDescent="0.45">
      <c r="A549" s="59"/>
      <c r="B549" s="57">
        <v>19.14</v>
      </c>
      <c r="C549" s="57">
        <v>19.226240000000001</v>
      </c>
      <c r="D549" s="57">
        <v>43.382603019999998</v>
      </c>
      <c r="E549" s="57">
        <v>52.90948109</v>
      </c>
      <c r="F549" s="57">
        <v>229.18</v>
      </c>
      <c r="G549" s="59"/>
      <c r="H549" s="59"/>
      <c r="I549" s="59"/>
      <c r="K549" s="4" t="str">
        <f t="shared" si="90"/>
        <v xml:space="preserve">[52,90948109, </v>
      </c>
      <c r="L549" t="str">
        <f t="shared" si="91"/>
        <v xml:space="preserve">43,38260302], </v>
      </c>
      <c r="N549" s="9" t="str">
        <f t="shared" si="89"/>
        <v>Осевой коллектор</v>
      </c>
      <c r="O549">
        <f t="shared" si="92"/>
        <v>219</v>
      </c>
      <c r="P549">
        <f t="shared" si="93"/>
        <v>10</v>
      </c>
      <c r="Q549" s="9">
        <f t="shared" si="94"/>
        <v>19.14</v>
      </c>
      <c r="R549" t="e">
        <f>IF(A549=0,#REF!,A549)</f>
        <v>#REF!</v>
      </c>
      <c r="S549" t="str">
        <f t="shared" si="97"/>
        <v>GU93</v>
      </c>
      <c r="T549" s="60" t="str">
        <f t="shared" si="88"/>
        <v>UZN_GU93</v>
      </c>
      <c r="U549" t="e">
        <f>VLOOKUP(T549,структура!$A$2:$B$3697,2,0)</f>
        <v>#N/A</v>
      </c>
      <c r="V549" t="str">
        <f t="shared" si="95"/>
        <v xml:space="preserve">[[52,90940307, 43,3824404], [52,90948109, 43,38260302], </v>
      </c>
      <c r="X549" s="1">
        <f t="shared" si="96"/>
        <v>0</v>
      </c>
    </row>
    <row r="550" spans="1:24" ht="15" hidden="1" customHeight="1" x14ac:dyDescent="0.45">
      <c r="A550" s="59"/>
      <c r="B550" s="57">
        <v>42.08</v>
      </c>
      <c r="C550" s="57">
        <v>42.17512</v>
      </c>
      <c r="D550" s="57">
        <v>43.382802349999999</v>
      </c>
      <c r="E550" s="57">
        <v>52.909554980000003</v>
      </c>
      <c r="F550" s="57">
        <v>229.78</v>
      </c>
      <c r="G550" s="59"/>
      <c r="H550" s="59"/>
      <c r="I550" s="59"/>
      <c r="K550" s="4" t="str">
        <f t="shared" si="90"/>
        <v xml:space="preserve">[52,90955498, </v>
      </c>
      <c r="L550" t="str">
        <f t="shared" si="91"/>
        <v xml:space="preserve">43,38280235], </v>
      </c>
      <c r="N550" s="9" t="str">
        <f t="shared" si="89"/>
        <v>Осевой коллектор</v>
      </c>
      <c r="O550">
        <f t="shared" si="92"/>
        <v>219</v>
      </c>
      <c r="P550">
        <f t="shared" si="93"/>
        <v>10</v>
      </c>
      <c r="Q550" s="9">
        <f t="shared" si="94"/>
        <v>42.08</v>
      </c>
      <c r="R550" t="e">
        <f>IF(A550=0,#REF!,A550)</f>
        <v>#REF!</v>
      </c>
      <c r="S550" t="str">
        <f t="shared" si="97"/>
        <v>GU93</v>
      </c>
      <c r="T550" t="str">
        <f t="shared" si="88"/>
        <v>UZN_GU93</v>
      </c>
      <c r="U550" t="e">
        <f>VLOOKUP(T550,структура!$A$2:$B$3697,2,0)</f>
        <v>#N/A</v>
      </c>
      <c r="V550" t="str">
        <f t="shared" si="95"/>
        <v xml:space="preserve">[[52,90940307, 43,3824404], [52,90948109, 43,38260302], [52,90955498, 43,38280235], </v>
      </c>
      <c r="X550">
        <f t="shared" si="96"/>
        <v>0</v>
      </c>
    </row>
    <row r="551" spans="1:24" ht="15" hidden="1" customHeight="1" x14ac:dyDescent="0.45">
      <c r="A551" s="59"/>
      <c r="B551" s="57">
        <v>55.31</v>
      </c>
      <c r="C551" s="57">
        <v>55.403970000000001</v>
      </c>
      <c r="D551" s="57">
        <v>43.382920429999999</v>
      </c>
      <c r="E551" s="57">
        <v>52.909576000000001</v>
      </c>
      <c r="F551" s="57">
        <v>229.78</v>
      </c>
      <c r="G551" s="59"/>
      <c r="H551" s="59"/>
      <c r="I551" s="59"/>
      <c r="K551" s="4" t="str">
        <f t="shared" si="90"/>
        <v xml:space="preserve">[52,909576, </v>
      </c>
      <c r="L551" t="str">
        <f t="shared" si="91"/>
        <v xml:space="preserve">43,38292043], </v>
      </c>
      <c r="N551" s="9" t="str">
        <f t="shared" si="89"/>
        <v>Осевой коллектор</v>
      </c>
      <c r="O551">
        <f t="shared" si="92"/>
        <v>219</v>
      </c>
      <c r="P551">
        <f t="shared" si="93"/>
        <v>10</v>
      </c>
      <c r="Q551" s="9">
        <f t="shared" si="94"/>
        <v>55.31</v>
      </c>
      <c r="R551" t="e">
        <f>IF(A551=0,#REF!,A551)</f>
        <v>#REF!</v>
      </c>
      <c r="S551" t="str">
        <f t="shared" si="97"/>
        <v>GU93</v>
      </c>
      <c r="T551" s="60" t="str">
        <f t="shared" si="88"/>
        <v>UZN_GU93</v>
      </c>
      <c r="U551" t="e">
        <f>VLOOKUP(T551,структура!$A$2:$B$3697,2,0)</f>
        <v>#N/A</v>
      </c>
      <c r="V551" t="str">
        <f t="shared" si="95"/>
        <v xml:space="preserve">[[52,90940307, 43,3824404], [52,90948109, 43,38260302], [52,90955498, 43,38280235], [52,909576, 43,38292043], </v>
      </c>
      <c r="W551" s="60"/>
      <c r="X551" s="1">
        <f t="shared" si="96"/>
        <v>0</v>
      </c>
    </row>
    <row r="552" spans="1:24" ht="15" hidden="1" customHeight="1" x14ac:dyDescent="0.45">
      <c r="A552" s="59"/>
      <c r="B552" s="57">
        <v>130.47999999999999</v>
      </c>
      <c r="C552" s="57">
        <v>130.57660000000001</v>
      </c>
      <c r="D552" s="57">
        <v>43.3835914</v>
      </c>
      <c r="E552" s="57">
        <v>52.909695399999997</v>
      </c>
      <c r="F552" s="57">
        <v>230.37</v>
      </c>
      <c r="G552" s="59"/>
      <c r="H552" s="59"/>
      <c r="I552" s="59"/>
      <c r="K552" s="4" t="str">
        <f t="shared" si="90"/>
        <v xml:space="preserve">[52,9096954, </v>
      </c>
      <c r="L552" t="str">
        <f t="shared" si="91"/>
        <v xml:space="preserve">43,3835914], </v>
      </c>
      <c r="N552" s="9" t="str">
        <f t="shared" si="89"/>
        <v>Осевой коллектор</v>
      </c>
      <c r="O552">
        <f t="shared" si="92"/>
        <v>219</v>
      </c>
      <c r="P552">
        <f t="shared" si="93"/>
        <v>10</v>
      </c>
      <c r="Q552" s="9">
        <f t="shared" si="94"/>
        <v>130.47999999999999</v>
      </c>
      <c r="R552" t="e">
        <f>IF(A552=0,#REF!,A552)</f>
        <v>#REF!</v>
      </c>
      <c r="S552" t="str">
        <f t="shared" si="97"/>
        <v>GU93</v>
      </c>
      <c r="T552" t="str">
        <f t="shared" si="88"/>
        <v>UZN_GU93</v>
      </c>
      <c r="U552" t="e">
        <f>VLOOKUP(T552,структура!$A$2:$B$3697,2,0)</f>
        <v>#N/A</v>
      </c>
      <c r="V552" t="str">
        <f t="shared" si="95"/>
        <v xml:space="preserve">[[52,90940307, 43,3824404], [52,90948109, 43,38260302], [52,90955498, 43,38280235], [52,909576, 43,38292043], [52,9096954, 43,3835914], </v>
      </c>
      <c r="W552" s="60"/>
      <c r="X552">
        <f t="shared" si="96"/>
        <v>0</v>
      </c>
    </row>
    <row r="553" spans="1:24" ht="15" hidden="1" customHeight="1" x14ac:dyDescent="0.45">
      <c r="A553" s="59"/>
      <c r="B553" s="57">
        <v>146.75</v>
      </c>
      <c r="C553" s="57">
        <v>146.90639999999999</v>
      </c>
      <c r="D553" s="57">
        <v>43.383734230000002</v>
      </c>
      <c r="E553" s="57">
        <v>52.909739709999997</v>
      </c>
      <c r="F553" s="57">
        <v>228.97</v>
      </c>
      <c r="G553" s="59"/>
      <c r="H553" s="59"/>
      <c r="I553" s="59"/>
      <c r="K553" s="4" t="str">
        <f t="shared" si="90"/>
        <v xml:space="preserve">[52,90973971, </v>
      </c>
      <c r="L553" t="str">
        <f t="shared" si="91"/>
        <v xml:space="preserve">43,38373423], </v>
      </c>
      <c r="N553" s="9" t="str">
        <f t="shared" si="89"/>
        <v>Осевой коллектор</v>
      </c>
      <c r="O553">
        <f t="shared" si="92"/>
        <v>219</v>
      </c>
      <c r="P553">
        <f t="shared" si="93"/>
        <v>10</v>
      </c>
      <c r="Q553" s="9">
        <f t="shared" si="94"/>
        <v>146.75</v>
      </c>
      <c r="R553" t="e">
        <f>IF(A553=0,#REF!,A553)</f>
        <v>#REF!</v>
      </c>
      <c r="S553" t="str">
        <f t="shared" si="97"/>
        <v>GU93</v>
      </c>
      <c r="T553" s="60" t="str">
        <f t="shared" si="88"/>
        <v>UZN_GU93</v>
      </c>
      <c r="U553" t="e">
        <f>VLOOKUP(T553,структура!$A$2:$B$3697,2,0)</f>
        <v>#N/A</v>
      </c>
      <c r="V553" t="str">
        <f t="shared" si="95"/>
        <v xml:space="preserve">[[52,90940307, 43,3824404], [52,90948109, 43,38260302], [52,90955498, 43,38280235], [52,909576, 43,38292043], [52,9096954, 43,3835914], [52,90973971, 43,38373423], </v>
      </c>
      <c r="X553" s="1">
        <f t="shared" si="96"/>
        <v>0</v>
      </c>
    </row>
    <row r="554" spans="1:24" ht="15" hidden="1" customHeight="1" x14ac:dyDescent="0.45">
      <c r="A554" s="59"/>
      <c r="B554" s="57">
        <v>238.19</v>
      </c>
      <c r="C554" s="57">
        <v>238.3519</v>
      </c>
      <c r="D554" s="57">
        <v>43.384536990000001</v>
      </c>
      <c r="E554" s="57">
        <v>52.909988720000001</v>
      </c>
      <c r="F554" s="57">
        <v>229.97</v>
      </c>
      <c r="G554" s="59"/>
      <c r="H554" s="59"/>
      <c r="I554" s="59"/>
      <c r="K554" s="4" t="str">
        <f t="shared" si="90"/>
        <v xml:space="preserve">[52,90998872, </v>
      </c>
      <c r="L554" t="str">
        <f t="shared" si="91"/>
        <v xml:space="preserve">43,38453699], </v>
      </c>
      <c r="N554" s="9" t="str">
        <f t="shared" si="89"/>
        <v>Осевой коллектор</v>
      </c>
      <c r="O554">
        <f t="shared" si="92"/>
        <v>219</v>
      </c>
      <c r="P554">
        <f t="shared" si="93"/>
        <v>10</v>
      </c>
      <c r="Q554" s="9">
        <f t="shared" si="94"/>
        <v>238.19</v>
      </c>
      <c r="R554" t="e">
        <f>IF(A554=0,#REF!,A554)</f>
        <v>#REF!</v>
      </c>
      <c r="S554" t="str">
        <f t="shared" si="97"/>
        <v>GU93</v>
      </c>
      <c r="T554" s="60" t="str">
        <f t="shared" si="88"/>
        <v>UZN_GU93</v>
      </c>
      <c r="U554" t="e">
        <f>VLOOKUP(T554,структура!$A$2:$B$3697,2,0)</f>
        <v>#N/A</v>
      </c>
      <c r="V554" t="str">
        <f t="shared" si="95"/>
        <v xml:space="preserve">[[52,90940307, 43,3824404], [52,90948109, 43,38260302], [52,90955498, 43,38280235], [52,909576, 43,38292043], [52,9096954, 43,3835914], [52,90973971, 43,38373423], [52,90998872, 43,38453699], </v>
      </c>
      <c r="X554" s="1">
        <f t="shared" si="96"/>
        <v>0</v>
      </c>
    </row>
    <row r="555" spans="1:24" ht="15" hidden="1" customHeight="1" x14ac:dyDescent="0.45">
      <c r="A555" s="59"/>
      <c r="B555" s="57">
        <v>273.44</v>
      </c>
      <c r="C555" s="57">
        <v>273.60789999999997</v>
      </c>
      <c r="D555" s="57">
        <v>43.384846420000002</v>
      </c>
      <c r="E555" s="57">
        <v>52.910084699999999</v>
      </c>
      <c r="F555" s="57">
        <v>230.77</v>
      </c>
      <c r="G555" s="59"/>
      <c r="H555" s="59"/>
      <c r="I555" s="59"/>
      <c r="K555" s="4" t="str">
        <f t="shared" si="90"/>
        <v xml:space="preserve">[52,9100847, </v>
      </c>
      <c r="L555" t="str">
        <f t="shared" si="91"/>
        <v xml:space="preserve">43,38484642], </v>
      </c>
      <c r="N555" s="9" t="str">
        <f t="shared" si="89"/>
        <v>Осевой коллектор</v>
      </c>
      <c r="O555">
        <f t="shared" si="92"/>
        <v>219</v>
      </c>
      <c r="P555">
        <f t="shared" si="93"/>
        <v>10</v>
      </c>
      <c r="Q555" s="9">
        <f t="shared" si="94"/>
        <v>273.44</v>
      </c>
      <c r="R555" t="e">
        <f>IF(A555=0,#REF!,A555)</f>
        <v>#REF!</v>
      </c>
      <c r="S555" t="str">
        <f t="shared" si="97"/>
        <v>GU93</v>
      </c>
      <c r="T555" s="60" t="str">
        <f t="shared" si="88"/>
        <v>UZN_GU93</v>
      </c>
      <c r="U555" t="e">
        <f>VLOOKUP(T555,структура!$A$2:$B$3697,2,0)</f>
        <v>#N/A</v>
      </c>
      <c r="V555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</v>
      </c>
      <c r="X555" s="1">
        <f t="shared" si="96"/>
        <v>0</v>
      </c>
    </row>
    <row r="556" spans="1:24" ht="15" hidden="1" customHeight="1" x14ac:dyDescent="0.45">
      <c r="A556" s="59"/>
      <c r="B556" s="57">
        <v>329.63</v>
      </c>
      <c r="C556" s="57">
        <v>329.80419999999998</v>
      </c>
      <c r="D556" s="57">
        <v>43.385346689999999</v>
      </c>
      <c r="E556" s="57">
        <v>52.910186840000001</v>
      </c>
      <c r="F556" s="57">
        <v>231.37</v>
      </c>
      <c r="G556" s="59"/>
      <c r="H556" s="59"/>
      <c r="I556" s="59"/>
      <c r="K556" s="4" t="str">
        <f t="shared" si="90"/>
        <v xml:space="preserve">[52,91018684, </v>
      </c>
      <c r="L556" t="str">
        <f t="shared" si="91"/>
        <v xml:space="preserve">43,38534669], </v>
      </c>
      <c r="N556" s="9" t="str">
        <f t="shared" si="89"/>
        <v>Осевой коллектор</v>
      </c>
      <c r="O556">
        <f t="shared" si="92"/>
        <v>219</v>
      </c>
      <c r="P556">
        <f t="shared" si="93"/>
        <v>10</v>
      </c>
      <c r="Q556" s="9">
        <f t="shared" si="94"/>
        <v>329.63</v>
      </c>
      <c r="R556" t="e">
        <f>IF(A556=0,#REF!,A556)</f>
        <v>#REF!</v>
      </c>
      <c r="S556" t="str">
        <f t="shared" si="97"/>
        <v>GU93</v>
      </c>
      <c r="T556" s="60" t="str">
        <f t="shared" si="88"/>
        <v>UZN_GU93</v>
      </c>
      <c r="U556" t="e">
        <f>VLOOKUP(T556,структура!$A$2:$B$3697,2,0)</f>
        <v>#N/A</v>
      </c>
      <c r="V556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</v>
      </c>
      <c r="X556" s="1">
        <f t="shared" si="96"/>
        <v>0</v>
      </c>
    </row>
    <row r="557" spans="1:24" ht="15" hidden="1" customHeight="1" x14ac:dyDescent="0.45">
      <c r="A557" s="59"/>
      <c r="B557" s="57">
        <v>421.07</v>
      </c>
      <c r="C557" s="57">
        <v>421.245</v>
      </c>
      <c r="D557" s="57">
        <v>43.386160760000003</v>
      </c>
      <c r="E557" s="57">
        <v>52.910353049999998</v>
      </c>
      <c r="F557" s="57">
        <v>230.97</v>
      </c>
      <c r="G557" s="59"/>
      <c r="H557" s="59"/>
      <c r="I557" s="59"/>
      <c r="K557" s="4" t="str">
        <f t="shared" si="90"/>
        <v xml:space="preserve">[52,91035305, </v>
      </c>
      <c r="L557" t="str">
        <f t="shared" si="91"/>
        <v xml:space="preserve">43,38616076], </v>
      </c>
      <c r="N557" s="9" t="str">
        <f t="shared" si="89"/>
        <v>Осевой коллектор</v>
      </c>
      <c r="O557">
        <f t="shared" si="92"/>
        <v>219</v>
      </c>
      <c r="P557">
        <f t="shared" si="93"/>
        <v>10</v>
      </c>
      <c r="Q557" s="9">
        <f t="shared" si="94"/>
        <v>421.07</v>
      </c>
      <c r="R557" t="e">
        <f>IF(A557=0,#REF!,A557)</f>
        <v>#REF!</v>
      </c>
      <c r="S557" t="str">
        <f t="shared" si="97"/>
        <v>GU93</v>
      </c>
      <c r="T557" t="str">
        <f t="shared" si="88"/>
        <v>UZN_GU93</v>
      </c>
      <c r="U557" t="e">
        <f>VLOOKUP(T557,структура!$A$2:$B$3697,2,0)</f>
        <v>#N/A</v>
      </c>
      <c r="V557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</v>
      </c>
      <c r="X557">
        <f t="shared" si="96"/>
        <v>0</v>
      </c>
    </row>
    <row r="558" spans="1:24" ht="15" hidden="1" customHeight="1" x14ac:dyDescent="0.45">
      <c r="A558" s="59"/>
      <c r="B558" s="57">
        <v>424.53</v>
      </c>
      <c r="C558" s="57">
        <v>424.70679999999999</v>
      </c>
      <c r="D558" s="57">
        <v>43.386191570000001</v>
      </c>
      <c r="E558" s="57">
        <v>52.910359339999999</v>
      </c>
      <c r="F558" s="57">
        <v>230.97</v>
      </c>
      <c r="G558" s="59"/>
      <c r="H558" s="59"/>
      <c r="I558" s="59"/>
      <c r="K558" s="4" t="str">
        <f t="shared" si="90"/>
        <v xml:space="preserve">[52,91035934, </v>
      </c>
      <c r="L558" t="str">
        <f t="shared" si="91"/>
        <v xml:space="preserve">43,38619157], </v>
      </c>
      <c r="N558" s="9" t="str">
        <f t="shared" si="89"/>
        <v>Осевой коллектор</v>
      </c>
      <c r="O558">
        <f t="shared" si="92"/>
        <v>219</v>
      </c>
      <c r="P558">
        <f t="shared" si="93"/>
        <v>10</v>
      </c>
      <c r="Q558" s="9">
        <f t="shared" si="94"/>
        <v>424.53</v>
      </c>
      <c r="R558" t="e">
        <f>IF(A558=0,#REF!,A558)</f>
        <v>#REF!</v>
      </c>
      <c r="S558" t="str">
        <f t="shared" si="97"/>
        <v>GU93</v>
      </c>
      <c r="T558" s="60" t="str">
        <f t="shared" si="88"/>
        <v>UZN_GU93</v>
      </c>
      <c r="U558" t="e">
        <f>VLOOKUP(T558,структура!$A$2:$B$3697,2,0)</f>
        <v>#N/A</v>
      </c>
      <c r="V558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</v>
      </c>
      <c r="W558" s="60"/>
      <c r="X558" s="1">
        <f t="shared" si="96"/>
        <v>0</v>
      </c>
    </row>
    <row r="559" spans="1:24" ht="15" hidden="1" customHeight="1" x14ac:dyDescent="0.45">
      <c r="A559" s="59"/>
      <c r="B559" s="57">
        <v>487.41</v>
      </c>
      <c r="C559" s="57">
        <v>487.5838</v>
      </c>
      <c r="D559" s="57">
        <v>43.386754150000002</v>
      </c>
      <c r="E559" s="57">
        <v>52.910274809999997</v>
      </c>
      <c r="F559" s="57">
        <v>230.77</v>
      </c>
      <c r="G559" s="59"/>
      <c r="H559" s="59"/>
      <c r="I559" s="59"/>
      <c r="K559" s="4" t="str">
        <f t="shared" si="90"/>
        <v xml:space="preserve">[52,91027481, </v>
      </c>
      <c r="L559" t="str">
        <f t="shared" si="91"/>
        <v xml:space="preserve">43,38675415], </v>
      </c>
      <c r="N559" s="9" t="str">
        <f t="shared" si="89"/>
        <v>Осевой коллектор</v>
      </c>
      <c r="O559">
        <f t="shared" si="92"/>
        <v>219</v>
      </c>
      <c r="P559">
        <f t="shared" si="93"/>
        <v>10</v>
      </c>
      <c r="Q559" s="9">
        <f t="shared" si="94"/>
        <v>487.41</v>
      </c>
      <c r="R559" t="e">
        <f>IF(A559=0,#REF!,A559)</f>
        <v>#REF!</v>
      </c>
      <c r="S559" t="str">
        <f t="shared" si="97"/>
        <v>GU93</v>
      </c>
      <c r="T559" t="str">
        <f t="shared" si="88"/>
        <v>UZN_GU93</v>
      </c>
      <c r="U559" t="e">
        <f>VLOOKUP(T559,структура!$A$2:$B$3697,2,0)</f>
        <v>#N/A</v>
      </c>
      <c r="V559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</v>
      </c>
      <c r="W559" s="60"/>
      <c r="X559">
        <f t="shared" si="96"/>
        <v>0</v>
      </c>
    </row>
    <row r="560" spans="1:24" ht="15" hidden="1" customHeight="1" x14ac:dyDescent="0.45">
      <c r="A560" s="59"/>
      <c r="B560" s="57">
        <v>512.51</v>
      </c>
      <c r="C560" s="57">
        <v>512.68700000000001</v>
      </c>
      <c r="D560" s="57">
        <v>43.386978499999998</v>
      </c>
      <c r="E560" s="57">
        <v>52.910311450000002</v>
      </c>
      <c r="F560" s="57">
        <v>230.48</v>
      </c>
      <c r="G560" s="59"/>
      <c r="H560" s="59"/>
      <c r="I560" s="59"/>
      <c r="K560" s="4" t="str">
        <f t="shared" si="90"/>
        <v xml:space="preserve">[52,91031145, </v>
      </c>
      <c r="L560" t="str">
        <f t="shared" si="91"/>
        <v xml:space="preserve">43,3869785], </v>
      </c>
      <c r="N560" s="9" t="str">
        <f t="shared" si="89"/>
        <v>Осевой коллектор</v>
      </c>
      <c r="O560">
        <f t="shared" si="92"/>
        <v>219</v>
      </c>
      <c r="P560">
        <f t="shared" si="93"/>
        <v>10</v>
      </c>
      <c r="Q560" s="9">
        <f t="shared" si="94"/>
        <v>512.51</v>
      </c>
      <c r="R560" t="e">
        <f>IF(A560=0,#REF!,A560)</f>
        <v>#REF!</v>
      </c>
      <c r="S560" t="str">
        <f t="shared" si="97"/>
        <v>GU93</v>
      </c>
      <c r="T560" s="60" t="str">
        <f t="shared" si="88"/>
        <v>UZN_GU93</v>
      </c>
      <c r="U560" t="e">
        <f>VLOOKUP(T560,структура!$A$2:$B$3697,2,0)</f>
        <v>#N/A</v>
      </c>
      <c r="V560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</v>
      </c>
      <c r="X560" s="1">
        <f t="shared" si="96"/>
        <v>0</v>
      </c>
    </row>
    <row r="561" spans="1:24" ht="15" hidden="1" customHeight="1" x14ac:dyDescent="0.45">
      <c r="A561" s="59"/>
      <c r="B561" s="57">
        <v>529.39</v>
      </c>
      <c r="C561" s="57">
        <v>529.57219999999995</v>
      </c>
      <c r="D561" s="57">
        <v>43.387129379999998</v>
      </c>
      <c r="E561" s="57">
        <v>52.91033608</v>
      </c>
      <c r="F561" s="57">
        <v>230.88</v>
      </c>
      <c r="G561" s="59"/>
      <c r="H561" s="59"/>
      <c r="I561" s="59"/>
      <c r="K561" s="4" t="str">
        <f t="shared" si="90"/>
        <v xml:space="preserve">[52,91033608, </v>
      </c>
      <c r="L561" t="str">
        <f t="shared" si="91"/>
        <v xml:space="preserve">43,38712938], </v>
      </c>
      <c r="N561" s="9" t="str">
        <f t="shared" si="89"/>
        <v>Осевой коллектор</v>
      </c>
      <c r="O561">
        <f t="shared" si="92"/>
        <v>219</v>
      </c>
      <c r="P561">
        <f t="shared" si="93"/>
        <v>10</v>
      </c>
      <c r="Q561" s="9">
        <f t="shared" si="94"/>
        <v>529.39</v>
      </c>
      <c r="R561" t="e">
        <f>IF(A561=0,#REF!,A561)</f>
        <v>#REF!</v>
      </c>
      <c r="S561" t="str">
        <f t="shared" si="97"/>
        <v>GU93</v>
      </c>
      <c r="T561" s="60" t="str">
        <f t="shared" si="88"/>
        <v>UZN_GU93</v>
      </c>
      <c r="U561" t="e">
        <f>VLOOKUP(T561,структура!$A$2:$B$3697,2,0)</f>
        <v>#N/A</v>
      </c>
      <c r="V561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[52,91033608, 43,38712938], </v>
      </c>
      <c r="X561" s="1">
        <f t="shared" si="96"/>
        <v>0</v>
      </c>
    </row>
    <row r="562" spans="1:24" ht="15" hidden="1" customHeight="1" x14ac:dyDescent="0.45">
      <c r="A562" s="59"/>
      <c r="B562" s="57">
        <v>539.63</v>
      </c>
      <c r="C562" s="57">
        <v>539.80520000000001</v>
      </c>
      <c r="D562" s="57">
        <v>43.387221279999999</v>
      </c>
      <c r="E562" s="57">
        <v>52.910344389999999</v>
      </c>
      <c r="F562" s="57">
        <v>230.88</v>
      </c>
      <c r="G562" s="59"/>
      <c r="H562" s="59"/>
      <c r="I562" s="59"/>
      <c r="K562" s="4" t="str">
        <f t="shared" si="90"/>
        <v xml:space="preserve">[52,91034439, </v>
      </c>
      <c r="L562" t="str">
        <f t="shared" si="91"/>
        <v xml:space="preserve">43,38722128], </v>
      </c>
      <c r="N562" s="9" t="str">
        <f t="shared" si="89"/>
        <v>Осевой коллектор</v>
      </c>
      <c r="O562">
        <f t="shared" si="92"/>
        <v>219</v>
      </c>
      <c r="P562">
        <f t="shared" si="93"/>
        <v>10</v>
      </c>
      <c r="Q562" s="9">
        <f t="shared" si="94"/>
        <v>539.63</v>
      </c>
      <c r="R562" t="e">
        <f>IF(A562=0,#REF!,A562)</f>
        <v>#REF!</v>
      </c>
      <c r="S562" t="str">
        <f t="shared" si="97"/>
        <v>GU93</v>
      </c>
      <c r="T562" s="60" t="str">
        <f t="shared" si="88"/>
        <v>UZN_GU93</v>
      </c>
      <c r="U562" t="e">
        <f>VLOOKUP(T562,структура!$A$2:$B$3697,2,0)</f>
        <v>#N/A</v>
      </c>
      <c r="V562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[52,91033608, 43,38712938], [52,91034439, 43,38722128], </v>
      </c>
      <c r="X562" s="1">
        <f t="shared" si="96"/>
        <v>0</v>
      </c>
    </row>
    <row r="563" spans="1:24" ht="15" hidden="1" customHeight="1" x14ac:dyDescent="0.45">
      <c r="A563" s="59"/>
      <c r="B563" s="57">
        <v>593.41</v>
      </c>
      <c r="C563" s="57">
        <v>593.59469999999999</v>
      </c>
      <c r="D563" s="57">
        <v>43.387704380000002</v>
      </c>
      <c r="E563" s="57">
        <v>52.910388060000002</v>
      </c>
      <c r="F563" s="57">
        <v>231.08</v>
      </c>
      <c r="G563" s="59"/>
      <c r="H563" s="59"/>
      <c r="I563" s="59"/>
      <c r="K563" s="4" t="str">
        <f t="shared" si="90"/>
        <v xml:space="preserve">[52,91038806, </v>
      </c>
      <c r="L563" t="str">
        <f t="shared" si="91"/>
        <v xml:space="preserve">43,38770438], </v>
      </c>
      <c r="N563" s="9" t="str">
        <f t="shared" si="89"/>
        <v>Осевой коллектор</v>
      </c>
      <c r="O563">
        <f t="shared" si="92"/>
        <v>219</v>
      </c>
      <c r="P563">
        <f t="shared" si="93"/>
        <v>10</v>
      </c>
      <c r="Q563" s="9">
        <f t="shared" si="94"/>
        <v>593.41</v>
      </c>
      <c r="R563" t="e">
        <f>IF(A563=0,#REF!,A563)</f>
        <v>#REF!</v>
      </c>
      <c r="S563" t="str">
        <f t="shared" si="97"/>
        <v>GU93</v>
      </c>
      <c r="T563" s="60" t="str">
        <f t="shared" si="88"/>
        <v>UZN_GU93</v>
      </c>
      <c r="U563" t="e">
        <f>VLOOKUP(T563,структура!$A$2:$B$3697,2,0)</f>
        <v>#N/A</v>
      </c>
      <c r="V563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[52,91033608, 43,38712938], [52,91034439, 43,38722128], [52,91038806, 43,38770438], </v>
      </c>
      <c r="X563" s="1">
        <f t="shared" si="96"/>
        <v>0</v>
      </c>
    </row>
    <row r="564" spans="1:24" ht="15" customHeight="1" x14ac:dyDescent="0.45">
      <c r="A564" s="59"/>
      <c r="B564" s="57">
        <v>603.95000000000005</v>
      </c>
      <c r="C564" s="57">
        <v>604.13210000000004</v>
      </c>
      <c r="D564" s="57">
        <v>43.387799209999997</v>
      </c>
      <c r="E564" s="57">
        <v>52.910390700000001</v>
      </c>
      <c r="F564" s="57">
        <v>231.08</v>
      </c>
      <c r="G564" s="59"/>
      <c r="H564" s="59"/>
      <c r="I564" s="59"/>
      <c r="K564" s="4" t="str">
        <f t="shared" si="90"/>
        <v xml:space="preserve">[52,9103907, </v>
      </c>
      <c r="L564" t="str">
        <f t="shared" si="91"/>
        <v>43,38779921]]</v>
      </c>
      <c r="N564" s="9" t="str">
        <f t="shared" si="89"/>
        <v>Осевой коллектор</v>
      </c>
      <c r="O564">
        <f t="shared" si="92"/>
        <v>219</v>
      </c>
      <c r="P564">
        <f t="shared" si="93"/>
        <v>10</v>
      </c>
      <c r="Q564" s="9">
        <f t="shared" si="94"/>
        <v>603.95000000000005</v>
      </c>
      <c r="R564" t="e">
        <f>IF(A564=0,#REF!,A564)</f>
        <v>#REF!</v>
      </c>
      <c r="S564" t="str">
        <f t="shared" si="97"/>
        <v>GU93</v>
      </c>
      <c r="T564" t="str">
        <f t="shared" si="88"/>
        <v>UZN_GU93</v>
      </c>
      <c r="U564" t="e">
        <f>VLOOKUP(T564,структура!$A$2:$B$3697,2,0)</f>
        <v>#N/A</v>
      </c>
      <c r="V564" t="str">
        <f t="shared" si="95"/>
        <v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[52,91033608, 43,38712938], [52,91034439, 43,38722128], [52,91038806, 43,38770438], [52,9103907, 43,38779921]]</v>
      </c>
      <c r="X564">
        <f t="shared" si="96"/>
        <v>1</v>
      </c>
    </row>
    <row r="565" spans="1:24" ht="33" hidden="1" customHeight="1" x14ac:dyDescent="0.45">
      <c r="A565" s="56" t="s">
        <v>4438</v>
      </c>
      <c r="B565" s="57">
        <v>0</v>
      </c>
      <c r="C565" s="57">
        <v>0</v>
      </c>
      <c r="D565" s="57">
        <v>43.405135379999997</v>
      </c>
      <c r="E565" s="57">
        <v>52.909188</v>
      </c>
      <c r="F565" s="57">
        <v>230.41</v>
      </c>
      <c r="G565" s="59">
        <v>506</v>
      </c>
      <c r="H565" s="59">
        <v>12</v>
      </c>
      <c r="I565" s="59">
        <v>0.2</v>
      </c>
      <c r="K565" s="4" t="str">
        <f t="shared" si="90"/>
        <v xml:space="preserve">[[52,909188, </v>
      </c>
      <c r="L565" t="str">
        <f t="shared" si="91"/>
        <v xml:space="preserve">43,40513538], </v>
      </c>
      <c r="N565" s="9" t="str">
        <f t="shared" si="89"/>
        <v>Осевой коллектор</v>
      </c>
      <c r="O565">
        <f t="shared" si="92"/>
        <v>530</v>
      </c>
      <c r="P565">
        <f t="shared" si="93"/>
        <v>12</v>
      </c>
      <c r="Q565" s="9">
        <f t="shared" si="94"/>
        <v>0</v>
      </c>
      <c r="R565" t="str">
        <f>IF(A565=0,#REF!,A565)</f>
        <v>Osevoi koll na UPSV1-1</v>
      </c>
      <c r="S565" t="str">
        <f t="shared" si="97"/>
        <v>Osevoi koll na UPSV1-1</v>
      </c>
      <c r="T565" s="60" t="str">
        <f t="shared" si="88"/>
        <v>UZN_Osevoi koll na UPSV1-1</v>
      </c>
      <c r="U565" t="e">
        <f>VLOOKUP(T565,структура!$A$2:$B$3697,2,0)</f>
        <v>#N/A</v>
      </c>
      <c r="V565" t="str">
        <f t="shared" si="95"/>
        <v xml:space="preserve">[[52,909188, 43,40513538], </v>
      </c>
      <c r="W565" s="60"/>
      <c r="X565" s="1">
        <f t="shared" si="96"/>
        <v>0</v>
      </c>
    </row>
    <row r="566" spans="1:24" ht="15" hidden="1" customHeight="1" x14ac:dyDescent="0.45">
      <c r="A566" s="59"/>
      <c r="B566" s="57">
        <v>49.53</v>
      </c>
      <c r="C566" s="57">
        <v>49.528689999999997</v>
      </c>
      <c r="D566" s="57">
        <v>43.404750550000003</v>
      </c>
      <c r="E566" s="57">
        <v>52.90887944</v>
      </c>
      <c r="F566" s="57">
        <v>231.01</v>
      </c>
      <c r="G566" s="59"/>
      <c r="H566" s="59"/>
      <c r="I566" s="59"/>
      <c r="K566" s="4" t="str">
        <f t="shared" si="90"/>
        <v xml:space="preserve">[52,90887944, </v>
      </c>
      <c r="L566" t="str">
        <f t="shared" si="91"/>
        <v xml:space="preserve">43,40475055], </v>
      </c>
      <c r="N566" s="9" t="str">
        <f t="shared" si="89"/>
        <v>Осевой коллектор</v>
      </c>
      <c r="O566">
        <f t="shared" si="92"/>
        <v>530</v>
      </c>
      <c r="P566">
        <f t="shared" si="93"/>
        <v>12</v>
      </c>
      <c r="Q566" s="9">
        <f t="shared" si="94"/>
        <v>49.53</v>
      </c>
      <c r="R566" t="e">
        <f>IF(A566=0,#REF!,A566)</f>
        <v>#REF!</v>
      </c>
      <c r="S566" t="str">
        <f t="shared" si="97"/>
        <v>Osevoi koll na UPSV1-1</v>
      </c>
      <c r="T566" t="str">
        <f t="shared" si="88"/>
        <v>UZN_Osevoi koll na UPSV1-1</v>
      </c>
      <c r="U566" t="e">
        <f>VLOOKUP(T566,структура!$A$2:$B$3697,2,0)</f>
        <v>#N/A</v>
      </c>
      <c r="V566" t="str">
        <f t="shared" si="95"/>
        <v xml:space="preserve">[[52,909188, 43,40513538], [52,90887944, 43,40475055], </v>
      </c>
      <c r="W566" s="60"/>
      <c r="X566">
        <f t="shared" si="96"/>
        <v>0</v>
      </c>
    </row>
    <row r="567" spans="1:24" ht="15" hidden="1" customHeight="1" x14ac:dyDescent="0.45">
      <c r="A567" s="59"/>
      <c r="B567" s="57">
        <v>103.47</v>
      </c>
      <c r="C567" s="57">
        <v>103.4723</v>
      </c>
      <c r="D567" s="57">
        <v>43.404331390000003</v>
      </c>
      <c r="E567" s="57">
        <v>52.908543369999997</v>
      </c>
      <c r="F567" s="57">
        <v>230.55</v>
      </c>
      <c r="G567" s="59"/>
      <c r="H567" s="59"/>
      <c r="I567" s="59"/>
      <c r="K567" s="4" t="str">
        <f t="shared" si="90"/>
        <v xml:space="preserve">[52,90854337, </v>
      </c>
      <c r="L567" t="str">
        <f t="shared" si="91"/>
        <v xml:space="preserve">43,40433139], </v>
      </c>
      <c r="N567" s="9" t="str">
        <f t="shared" si="89"/>
        <v>Осевой коллектор</v>
      </c>
      <c r="O567">
        <f t="shared" si="92"/>
        <v>530</v>
      </c>
      <c r="P567">
        <f t="shared" si="93"/>
        <v>12</v>
      </c>
      <c r="Q567" s="9">
        <f t="shared" si="94"/>
        <v>103.47</v>
      </c>
      <c r="R567" t="e">
        <f>IF(A567=0,#REF!,A567)</f>
        <v>#REF!</v>
      </c>
      <c r="S567" t="str">
        <f t="shared" si="97"/>
        <v>Osevoi koll na UPSV1-1</v>
      </c>
      <c r="T567" s="60" t="str">
        <f t="shared" si="88"/>
        <v>UZN_Osevoi koll na UPSV1-1</v>
      </c>
      <c r="U567" t="e">
        <f>VLOOKUP(T567,структура!$A$2:$B$3697,2,0)</f>
        <v>#N/A</v>
      </c>
      <c r="V567" t="str">
        <f t="shared" si="95"/>
        <v xml:space="preserve">[[52,909188, 43,40513538], [52,90887944, 43,40475055], [52,90854337, 43,40433139], </v>
      </c>
      <c r="X567" s="1">
        <f t="shared" si="96"/>
        <v>0</v>
      </c>
    </row>
    <row r="568" spans="1:24" ht="15" hidden="1" customHeight="1" x14ac:dyDescent="0.45">
      <c r="A568" s="58"/>
      <c r="B568" s="57">
        <v>140.97</v>
      </c>
      <c r="C568" s="57">
        <v>140.97219999999999</v>
      </c>
      <c r="D568" s="57">
        <v>43.404035180000001</v>
      </c>
      <c r="E568" s="57">
        <v>52.908321479999998</v>
      </c>
      <c r="F568" s="57">
        <v>230.21</v>
      </c>
      <c r="G568" s="58"/>
      <c r="H568" s="58"/>
      <c r="I568" s="58"/>
      <c r="K568" s="4" t="str">
        <f t="shared" si="90"/>
        <v xml:space="preserve">[52,90832148, </v>
      </c>
      <c r="L568" t="str">
        <f t="shared" si="91"/>
        <v xml:space="preserve">43,40403518], </v>
      </c>
      <c r="N568" s="9" t="str">
        <f t="shared" si="89"/>
        <v>Осевой коллектор</v>
      </c>
      <c r="O568">
        <f t="shared" si="92"/>
        <v>530</v>
      </c>
      <c r="P568">
        <f t="shared" si="93"/>
        <v>12</v>
      </c>
      <c r="Q568" s="9">
        <f t="shared" si="94"/>
        <v>140.97</v>
      </c>
      <c r="R568" t="e">
        <f>IF(A568=0,#REF!,A568)</f>
        <v>#REF!</v>
      </c>
      <c r="S568" t="str">
        <f t="shared" si="97"/>
        <v>Osevoi koll na UPSV1-1</v>
      </c>
      <c r="T568" s="60" t="str">
        <f t="shared" si="88"/>
        <v>UZN_Osevoi koll na UPSV1-1</v>
      </c>
      <c r="U568" t="e">
        <f>VLOOKUP(T568,структура!$A$2:$B$3697,2,0)</f>
        <v>#N/A</v>
      </c>
      <c r="V568" t="str">
        <f t="shared" si="95"/>
        <v xml:space="preserve">[[52,909188, 43,40513538], [52,90887944, 43,40475055], [52,90854337, 43,40433139], [52,90832148, 43,40403518], </v>
      </c>
      <c r="X568" s="1">
        <f t="shared" si="96"/>
        <v>0</v>
      </c>
    </row>
    <row r="569" spans="1:24" ht="15" hidden="1" customHeight="1" x14ac:dyDescent="0.45">
      <c r="A569" s="59"/>
      <c r="B569" s="57">
        <v>213.51</v>
      </c>
      <c r="C569" s="57">
        <v>213.5249</v>
      </c>
      <c r="D569" s="57">
        <v>43.403462089999998</v>
      </c>
      <c r="E569" s="57">
        <v>52.907892179999997</v>
      </c>
      <c r="F569" s="57">
        <v>231.01</v>
      </c>
      <c r="G569" s="59"/>
      <c r="H569" s="59"/>
      <c r="I569" s="59"/>
      <c r="K569" s="4" t="str">
        <f t="shared" si="90"/>
        <v xml:space="preserve">[52,90789218, </v>
      </c>
      <c r="L569" t="str">
        <f t="shared" si="91"/>
        <v xml:space="preserve">43,40346209], </v>
      </c>
      <c r="N569" s="9" t="str">
        <f t="shared" si="89"/>
        <v>Осевой коллектор</v>
      </c>
      <c r="O569">
        <f t="shared" si="92"/>
        <v>530</v>
      </c>
      <c r="P569">
        <f t="shared" si="93"/>
        <v>12</v>
      </c>
      <c r="Q569" s="9">
        <f t="shared" si="94"/>
        <v>213.51</v>
      </c>
      <c r="R569" t="e">
        <f>IF(A569=0,#REF!,A569)</f>
        <v>#REF!</v>
      </c>
      <c r="S569" t="str">
        <f t="shared" si="97"/>
        <v>Osevoi koll na UPSV1-1</v>
      </c>
      <c r="T569" s="60" t="str">
        <f t="shared" si="88"/>
        <v>UZN_Osevoi koll na UPSV1-1</v>
      </c>
      <c r="U569" t="e">
        <f>VLOOKUP(T569,структура!$A$2:$B$3697,2,0)</f>
        <v>#N/A</v>
      </c>
      <c r="V569" t="str">
        <f t="shared" si="95"/>
        <v xml:space="preserve">[[52,909188, 43,40513538], [52,90887944, 43,40475055], [52,90854337, 43,40433139], [52,90832148, 43,40403518], [52,90789218, 43,40346209], </v>
      </c>
      <c r="X569" s="1">
        <f t="shared" si="96"/>
        <v>0</v>
      </c>
    </row>
    <row r="570" spans="1:24" ht="15" hidden="1" customHeight="1" x14ac:dyDescent="0.45">
      <c r="A570" s="59"/>
      <c r="B570" s="57">
        <v>232.41</v>
      </c>
      <c r="C570" s="57">
        <v>232.42609999999999</v>
      </c>
      <c r="D570" s="57">
        <v>43.403314719999997</v>
      </c>
      <c r="E570" s="57">
        <v>52.907775839999999</v>
      </c>
      <c r="F570" s="57">
        <v>230.41</v>
      </c>
      <c r="G570" s="59"/>
      <c r="H570" s="59"/>
      <c r="I570" s="59"/>
      <c r="K570" s="4" t="str">
        <f t="shared" si="90"/>
        <v xml:space="preserve">[52,90777584, </v>
      </c>
      <c r="L570" t="str">
        <f t="shared" si="91"/>
        <v xml:space="preserve">43,40331472], </v>
      </c>
      <c r="N570" s="9" t="str">
        <f t="shared" si="89"/>
        <v>Осевой коллектор</v>
      </c>
      <c r="O570">
        <f t="shared" si="92"/>
        <v>530</v>
      </c>
      <c r="P570">
        <f t="shared" si="93"/>
        <v>12</v>
      </c>
      <c r="Q570" s="9">
        <f t="shared" si="94"/>
        <v>232.41</v>
      </c>
      <c r="R570" t="e">
        <f>IF(A570=0,#REF!,A570)</f>
        <v>#REF!</v>
      </c>
      <c r="S570" t="str">
        <f t="shared" si="97"/>
        <v>Osevoi koll na UPSV1-1</v>
      </c>
      <c r="T570" s="60" t="str">
        <f t="shared" si="88"/>
        <v>UZN_Osevoi koll na UPSV1-1</v>
      </c>
      <c r="U570" t="e">
        <f>VLOOKUP(T570,структура!$A$2:$B$3697,2,0)</f>
        <v>#N/A</v>
      </c>
      <c r="V570" t="str">
        <f t="shared" si="95"/>
        <v xml:space="preserve">[[52,909188, 43,40513538], [52,90887944, 43,40475055], [52,90854337, 43,40433139], [52,90832148, 43,40403518], [52,90789218, 43,40346209], [52,90777584, 43,40331472], </v>
      </c>
      <c r="X570" s="1">
        <f t="shared" si="96"/>
        <v>0</v>
      </c>
    </row>
    <row r="571" spans="1:24" ht="15" hidden="1" customHeight="1" x14ac:dyDescent="0.45">
      <c r="A571" s="59"/>
      <c r="B571" s="57">
        <v>298.26</v>
      </c>
      <c r="C571" s="57">
        <v>298.27800000000002</v>
      </c>
      <c r="D571" s="57">
        <v>43.402801019999998</v>
      </c>
      <c r="E571" s="57">
        <v>52.907370299999997</v>
      </c>
      <c r="F571" s="57">
        <v>230.41</v>
      </c>
      <c r="G571" s="59"/>
      <c r="H571" s="59"/>
      <c r="I571" s="59"/>
      <c r="K571" s="4" t="str">
        <f t="shared" si="90"/>
        <v xml:space="preserve">[52,9073703, </v>
      </c>
      <c r="L571" t="str">
        <f t="shared" si="91"/>
        <v xml:space="preserve">43,40280102], </v>
      </c>
      <c r="N571" s="9" t="str">
        <f t="shared" si="89"/>
        <v>Осевой коллектор</v>
      </c>
      <c r="O571">
        <f t="shared" si="92"/>
        <v>530</v>
      </c>
      <c r="P571">
        <f t="shared" si="93"/>
        <v>12</v>
      </c>
      <c r="Q571" s="9">
        <f t="shared" si="94"/>
        <v>298.26</v>
      </c>
      <c r="R571" t="e">
        <f>IF(A571=0,#REF!,A571)</f>
        <v>#REF!</v>
      </c>
      <c r="S571" t="str">
        <f t="shared" si="97"/>
        <v>Osevoi koll na UPSV1-1</v>
      </c>
      <c r="T571" t="str">
        <f t="shared" si="88"/>
        <v>UZN_Osevoi koll na UPSV1-1</v>
      </c>
      <c r="U571" t="e">
        <f>VLOOKUP(T571,структура!$A$2:$B$3697,2,0)</f>
        <v>#N/A</v>
      </c>
      <c r="V571" t="str">
        <f t="shared" si="95"/>
        <v xml:space="preserve">[[52,909188, 43,40513538], [52,90887944, 43,40475055], [52,90854337, 43,40433139], [52,90832148, 43,40403518], [52,90789218, 43,40346209], [52,90777584, 43,40331472], [52,9073703, 43,40280102], </v>
      </c>
      <c r="X571">
        <f t="shared" si="96"/>
        <v>0</v>
      </c>
    </row>
    <row r="572" spans="1:24" ht="15" hidden="1" customHeight="1" x14ac:dyDescent="0.45">
      <c r="A572" s="59"/>
      <c r="B572" s="57">
        <v>305.5</v>
      </c>
      <c r="C572" s="57">
        <v>305.5258</v>
      </c>
      <c r="D572" s="57">
        <v>43.402832949999997</v>
      </c>
      <c r="E572" s="57">
        <v>52.90729228</v>
      </c>
      <c r="F572" s="57">
        <v>230.41</v>
      </c>
      <c r="G572" s="59"/>
      <c r="H572" s="59"/>
      <c r="I572" s="59"/>
      <c r="K572" s="4" t="str">
        <f t="shared" si="90"/>
        <v xml:space="preserve">[52,90729228, </v>
      </c>
      <c r="L572" t="str">
        <f t="shared" si="91"/>
        <v xml:space="preserve">43,40283295], </v>
      </c>
      <c r="N572" s="9" t="str">
        <f t="shared" si="89"/>
        <v>Осевой коллектор</v>
      </c>
      <c r="O572">
        <f t="shared" si="92"/>
        <v>530</v>
      </c>
      <c r="P572">
        <f t="shared" si="93"/>
        <v>12</v>
      </c>
      <c r="Q572" s="9">
        <f t="shared" si="94"/>
        <v>305.5</v>
      </c>
      <c r="R572" t="e">
        <f>IF(A572=0,#REF!,A572)</f>
        <v>#REF!</v>
      </c>
      <c r="S572" t="str">
        <f t="shared" si="97"/>
        <v>Osevoi koll na UPSV1-1</v>
      </c>
      <c r="T572" s="60" t="str">
        <f t="shared" si="88"/>
        <v>UZN_Osevoi koll na UPSV1-1</v>
      </c>
      <c r="U572" t="e">
        <f>VLOOKUP(T572,структура!$A$2:$B$3697,2,0)</f>
        <v>#N/A</v>
      </c>
      <c r="V572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</v>
      </c>
      <c r="W572" s="60"/>
      <c r="X572" s="1">
        <f t="shared" si="96"/>
        <v>0</v>
      </c>
    </row>
    <row r="573" spans="1:24" ht="15" hidden="1" customHeight="1" x14ac:dyDescent="0.45">
      <c r="A573" s="59"/>
      <c r="B573" s="57">
        <v>319.14999999999998</v>
      </c>
      <c r="C573" s="57">
        <v>319.17770000000002</v>
      </c>
      <c r="D573" s="57">
        <v>43.402727919999997</v>
      </c>
      <c r="E573" s="57">
        <v>52.907204960000001</v>
      </c>
      <c r="F573" s="57">
        <v>229.98</v>
      </c>
      <c r="G573" s="59"/>
      <c r="H573" s="59"/>
      <c r="I573" s="59"/>
      <c r="K573" s="4" t="str">
        <f t="shared" si="90"/>
        <v xml:space="preserve">[52,90720496, </v>
      </c>
      <c r="L573" t="str">
        <f t="shared" si="91"/>
        <v xml:space="preserve">43,40272792], </v>
      </c>
      <c r="N573" s="9" t="str">
        <f t="shared" si="89"/>
        <v>Осевой коллектор</v>
      </c>
      <c r="O573">
        <f t="shared" si="92"/>
        <v>530</v>
      </c>
      <c r="P573">
        <f t="shared" si="93"/>
        <v>12</v>
      </c>
      <c r="Q573" s="9">
        <f t="shared" si="94"/>
        <v>319.14999999999998</v>
      </c>
      <c r="R573" t="e">
        <f>IF(A573=0,#REF!,A573)</f>
        <v>#REF!</v>
      </c>
      <c r="S573" t="str">
        <f t="shared" si="97"/>
        <v>Osevoi koll na UPSV1-1</v>
      </c>
      <c r="T573" t="str">
        <f t="shared" si="88"/>
        <v>UZN_Osevoi koll na UPSV1-1</v>
      </c>
      <c r="U573" t="e">
        <f>VLOOKUP(T573,структура!$A$2:$B$3697,2,0)</f>
        <v>#N/A</v>
      </c>
      <c r="V573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</v>
      </c>
      <c r="W573" s="60"/>
      <c r="X573">
        <f t="shared" si="96"/>
        <v>0</v>
      </c>
    </row>
    <row r="574" spans="1:24" ht="15" hidden="1" customHeight="1" x14ac:dyDescent="0.45">
      <c r="A574" s="59"/>
      <c r="B574" s="57">
        <v>323.85000000000002</v>
      </c>
      <c r="C574" s="57">
        <v>323.94060000000002</v>
      </c>
      <c r="D574" s="57">
        <v>43.402704559999997</v>
      </c>
      <c r="E574" s="57">
        <v>52.907253259999997</v>
      </c>
      <c r="F574" s="57">
        <v>230.78</v>
      </c>
      <c r="G574" s="59"/>
      <c r="H574" s="59"/>
      <c r="I574" s="59"/>
      <c r="K574" s="4" t="str">
        <f t="shared" si="90"/>
        <v xml:space="preserve">[52,90725326, </v>
      </c>
      <c r="L574" t="str">
        <f t="shared" si="91"/>
        <v xml:space="preserve">43,40270456], </v>
      </c>
      <c r="N574" s="9" t="str">
        <f t="shared" si="89"/>
        <v>Осевой коллектор</v>
      </c>
      <c r="O574">
        <f t="shared" si="92"/>
        <v>530</v>
      </c>
      <c r="P574">
        <f t="shared" si="93"/>
        <v>12</v>
      </c>
      <c r="Q574" s="9">
        <f t="shared" si="94"/>
        <v>323.85000000000002</v>
      </c>
      <c r="R574" t="e">
        <f>IF(A574=0,#REF!,A574)</f>
        <v>#REF!</v>
      </c>
      <c r="S574" t="str">
        <f t="shared" si="97"/>
        <v>Osevoi koll na UPSV1-1</v>
      </c>
      <c r="T574" s="60" t="str">
        <f t="shared" si="88"/>
        <v>UZN_Osevoi koll na UPSV1-1</v>
      </c>
      <c r="U574" t="e">
        <f>VLOOKUP(T574,структура!$A$2:$B$3697,2,0)</f>
        <v>#N/A</v>
      </c>
      <c r="V574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</v>
      </c>
      <c r="X574" s="1">
        <f t="shared" si="96"/>
        <v>0</v>
      </c>
    </row>
    <row r="575" spans="1:24" ht="15" hidden="1" customHeight="1" x14ac:dyDescent="0.45">
      <c r="A575" s="59"/>
      <c r="B575" s="57">
        <v>327.2</v>
      </c>
      <c r="C575" s="57">
        <v>327.29140000000001</v>
      </c>
      <c r="D575" s="57">
        <v>43.402687890000003</v>
      </c>
      <c r="E575" s="57">
        <v>52.90728773</v>
      </c>
      <c r="F575" s="57">
        <v>230.78</v>
      </c>
      <c r="G575" s="59"/>
      <c r="H575" s="59"/>
      <c r="I575" s="59"/>
      <c r="K575" s="4" t="str">
        <f t="shared" si="90"/>
        <v xml:space="preserve">[52,90728773, </v>
      </c>
      <c r="L575" t="str">
        <f t="shared" si="91"/>
        <v xml:space="preserve">43,40268789], </v>
      </c>
      <c r="N575" s="9" t="str">
        <f t="shared" si="89"/>
        <v>Осевой коллектор</v>
      </c>
      <c r="O575">
        <f t="shared" si="92"/>
        <v>530</v>
      </c>
      <c r="P575">
        <f t="shared" si="93"/>
        <v>12</v>
      </c>
      <c r="Q575" s="9">
        <f t="shared" si="94"/>
        <v>327.2</v>
      </c>
      <c r="R575" t="e">
        <f>IF(A575=0,#REF!,A575)</f>
        <v>#REF!</v>
      </c>
      <c r="S575" t="str">
        <f t="shared" si="97"/>
        <v>Osevoi koll na UPSV1-1</v>
      </c>
      <c r="T575" s="60" t="str">
        <f t="shared" si="88"/>
        <v>UZN_Osevoi koll na UPSV1-1</v>
      </c>
      <c r="U575" t="e">
        <f>VLOOKUP(T575,структура!$A$2:$B$3697,2,0)</f>
        <v>#N/A</v>
      </c>
      <c r="V575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</v>
      </c>
      <c r="X575" s="1">
        <f t="shared" si="96"/>
        <v>0</v>
      </c>
    </row>
    <row r="576" spans="1:24" ht="15" hidden="1" customHeight="1" x14ac:dyDescent="0.45">
      <c r="A576" s="59"/>
      <c r="B576" s="57">
        <v>351.4</v>
      </c>
      <c r="C576" s="57">
        <v>351.50420000000003</v>
      </c>
      <c r="D576" s="57">
        <v>43.402501569999998</v>
      </c>
      <c r="E576" s="57">
        <v>52.907132840000003</v>
      </c>
      <c r="F576" s="57">
        <v>230.18</v>
      </c>
      <c r="G576" s="59"/>
      <c r="H576" s="59"/>
      <c r="I576" s="59"/>
      <c r="K576" s="4" t="str">
        <f t="shared" si="90"/>
        <v xml:space="preserve">[52,90713284, </v>
      </c>
      <c r="L576" t="str">
        <f t="shared" si="91"/>
        <v xml:space="preserve">43,40250157], </v>
      </c>
      <c r="N576" s="9" t="str">
        <f t="shared" si="89"/>
        <v>Осевой коллектор</v>
      </c>
      <c r="O576">
        <f t="shared" si="92"/>
        <v>530</v>
      </c>
      <c r="P576">
        <f t="shared" si="93"/>
        <v>12</v>
      </c>
      <c r="Q576" s="9">
        <f t="shared" si="94"/>
        <v>351.4</v>
      </c>
      <c r="R576" t="e">
        <f>IF(A576=0,#REF!,A576)</f>
        <v>#REF!</v>
      </c>
      <c r="S576" t="str">
        <f t="shared" si="97"/>
        <v>Osevoi koll na UPSV1-1</v>
      </c>
      <c r="T576" s="60" t="str">
        <f t="shared" si="88"/>
        <v>UZN_Osevoi koll na UPSV1-1</v>
      </c>
      <c r="U576" t="e">
        <f>VLOOKUP(T576,структура!$A$2:$B$3697,2,0)</f>
        <v>#N/A</v>
      </c>
      <c r="V576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</v>
      </c>
      <c r="X576" s="1">
        <f t="shared" si="96"/>
        <v>0</v>
      </c>
    </row>
    <row r="577" spans="1:24" ht="15" hidden="1" customHeight="1" x14ac:dyDescent="0.45">
      <c r="A577" s="59"/>
      <c r="B577" s="57">
        <v>415.29</v>
      </c>
      <c r="C577" s="57">
        <v>415.39080000000001</v>
      </c>
      <c r="D577" s="57">
        <v>43.401998380000002</v>
      </c>
      <c r="E577" s="57">
        <v>52.906751210000003</v>
      </c>
      <c r="F577" s="57">
        <v>229.58</v>
      </c>
      <c r="G577" s="59"/>
      <c r="H577" s="59"/>
      <c r="I577" s="59"/>
      <c r="K577" s="4" t="str">
        <f t="shared" si="90"/>
        <v xml:space="preserve">[52,90675121, </v>
      </c>
      <c r="L577" t="str">
        <f t="shared" si="91"/>
        <v xml:space="preserve">43,40199838], </v>
      </c>
      <c r="N577" s="9" t="str">
        <f t="shared" si="89"/>
        <v>Осевой коллектор</v>
      </c>
      <c r="O577">
        <f t="shared" si="92"/>
        <v>530</v>
      </c>
      <c r="P577">
        <f t="shared" si="93"/>
        <v>12</v>
      </c>
      <c r="Q577" s="9">
        <f t="shared" si="94"/>
        <v>415.29</v>
      </c>
      <c r="R577" t="e">
        <f>IF(A577=0,#REF!,A577)</f>
        <v>#REF!</v>
      </c>
      <c r="S577" t="str">
        <f t="shared" si="97"/>
        <v>Osevoi koll na UPSV1-1</v>
      </c>
      <c r="T577" s="60" t="str">
        <f t="shared" si="88"/>
        <v>UZN_Osevoi koll na UPSV1-1</v>
      </c>
      <c r="U577" t="e">
        <f>VLOOKUP(T577,структура!$A$2:$B$3697,2,0)</f>
        <v>#N/A</v>
      </c>
      <c r="V577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</v>
      </c>
      <c r="X577" s="1">
        <f t="shared" si="96"/>
        <v>0</v>
      </c>
    </row>
    <row r="578" spans="1:24" ht="15" hidden="1" customHeight="1" x14ac:dyDescent="0.45">
      <c r="A578" s="59"/>
      <c r="B578" s="57">
        <v>441.44</v>
      </c>
      <c r="C578" s="57">
        <v>441.54809999999998</v>
      </c>
      <c r="D578" s="57">
        <v>43.401792399999998</v>
      </c>
      <c r="E578" s="57">
        <v>52.906594990000002</v>
      </c>
      <c r="F578" s="57">
        <v>230.18</v>
      </c>
      <c r="G578" s="59"/>
      <c r="H578" s="59"/>
      <c r="I578" s="59"/>
      <c r="K578" s="4" t="str">
        <f t="shared" si="90"/>
        <v xml:space="preserve">[52,90659499, </v>
      </c>
      <c r="L578" t="str">
        <f t="shared" si="91"/>
        <v xml:space="preserve">43,4017924], </v>
      </c>
      <c r="N578" s="9" t="str">
        <f t="shared" si="89"/>
        <v>Осевой коллектор</v>
      </c>
      <c r="O578">
        <f t="shared" si="92"/>
        <v>530</v>
      </c>
      <c r="P578">
        <f t="shared" si="93"/>
        <v>12</v>
      </c>
      <c r="Q578" s="9">
        <f t="shared" si="94"/>
        <v>441.44</v>
      </c>
      <c r="R578" t="e">
        <f>IF(A578=0,#REF!,A578)</f>
        <v>#REF!</v>
      </c>
      <c r="S578" t="str">
        <f t="shared" si="97"/>
        <v>Osevoi koll na UPSV1-1</v>
      </c>
      <c r="T578" t="str">
        <f t="shared" si="88"/>
        <v>UZN_Osevoi koll na UPSV1-1</v>
      </c>
      <c r="U578" t="e">
        <f>VLOOKUP(T578,структура!$A$2:$B$3697,2,0)</f>
        <v>#N/A</v>
      </c>
      <c r="V578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</v>
      </c>
      <c r="X578">
        <f t="shared" si="96"/>
        <v>0</v>
      </c>
    </row>
    <row r="579" spans="1:24" ht="15" hidden="1" customHeight="1" x14ac:dyDescent="0.45">
      <c r="A579" s="59"/>
      <c r="B579" s="57">
        <v>506.73</v>
      </c>
      <c r="C579" s="57">
        <v>506.84039999999999</v>
      </c>
      <c r="D579" s="57">
        <v>43.401275239999997</v>
      </c>
      <c r="E579" s="57">
        <v>52.90621221</v>
      </c>
      <c r="F579" s="57">
        <v>230.77</v>
      </c>
      <c r="G579" s="59"/>
      <c r="H579" s="59"/>
      <c r="I579" s="59"/>
      <c r="K579" s="4" t="str">
        <f t="shared" si="90"/>
        <v xml:space="preserve">[52,90621221, </v>
      </c>
      <c r="L579" t="str">
        <f t="shared" si="91"/>
        <v xml:space="preserve">43,40127524], </v>
      </c>
      <c r="N579" s="9" t="str">
        <f t="shared" si="89"/>
        <v>Осевой коллектор</v>
      </c>
      <c r="O579">
        <f t="shared" si="92"/>
        <v>530</v>
      </c>
      <c r="P579">
        <f t="shared" si="93"/>
        <v>12</v>
      </c>
      <c r="Q579" s="9">
        <f t="shared" si="94"/>
        <v>506.73</v>
      </c>
      <c r="R579" t="e">
        <f>IF(A579=0,#REF!,A579)</f>
        <v>#REF!</v>
      </c>
      <c r="S579" t="str">
        <f t="shared" si="97"/>
        <v>Osevoi koll na UPSV1-1</v>
      </c>
      <c r="T579" s="60" t="str">
        <f t="shared" si="88"/>
        <v>UZN_Osevoi koll na UPSV1-1</v>
      </c>
      <c r="U579" t="e">
        <f>VLOOKUP(T579,структура!$A$2:$B$3697,2,0)</f>
        <v>#N/A</v>
      </c>
      <c r="V579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</v>
      </c>
      <c r="W579" s="60"/>
      <c r="X579" s="1">
        <f t="shared" si="96"/>
        <v>0</v>
      </c>
    </row>
    <row r="580" spans="1:24" ht="15" hidden="1" customHeight="1" x14ac:dyDescent="0.45">
      <c r="A580" s="59"/>
      <c r="B580" s="57">
        <v>529.19000000000005</v>
      </c>
      <c r="C580" s="57">
        <v>529.36040000000003</v>
      </c>
      <c r="D580" s="57">
        <v>43.401097309999997</v>
      </c>
      <c r="E580" s="57">
        <v>52.906080510000002</v>
      </c>
      <c r="F580" s="57">
        <v>229.17</v>
      </c>
      <c r="G580" s="59"/>
      <c r="H580" s="59"/>
      <c r="I580" s="59"/>
      <c r="K580" s="4" t="str">
        <f t="shared" si="90"/>
        <v xml:space="preserve">[52,90608051, </v>
      </c>
      <c r="L580" t="str">
        <f t="shared" si="91"/>
        <v xml:space="preserve">43,40109731], </v>
      </c>
      <c r="N580" s="9" t="str">
        <f t="shared" si="89"/>
        <v>Осевой коллектор</v>
      </c>
      <c r="O580">
        <f t="shared" si="92"/>
        <v>530</v>
      </c>
      <c r="P580">
        <f t="shared" si="93"/>
        <v>12</v>
      </c>
      <c r="Q580" s="9">
        <f t="shared" si="94"/>
        <v>529.19000000000005</v>
      </c>
      <c r="R580" t="e">
        <f>IF(A580=0,#REF!,A580)</f>
        <v>#REF!</v>
      </c>
      <c r="S580" t="str">
        <f t="shared" si="97"/>
        <v>Osevoi koll na UPSV1-1</v>
      </c>
      <c r="T580" t="str">
        <f t="shared" si="88"/>
        <v>UZN_Osevoi koll na UPSV1-1</v>
      </c>
      <c r="U580" t="e">
        <f>VLOOKUP(T580,структура!$A$2:$B$3697,2,0)</f>
        <v>#N/A</v>
      </c>
      <c r="V580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</v>
      </c>
      <c r="W580" s="60"/>
      <c r="X580">
        <f t="shared" si="96"/>
        <v>0</v>
      </c>
    </row>
    <row r="581" spans="1:24" ht="15" hidden="1" customHeight="1" x14ac:dyDescent="0.45">
      <c r="A581" s="59"/>
      <c r="B581" s="57">
        <v>565.08000000000004</v>
      </c>
      <c r="C581" s="57">
        <v>565.25810000000001</v>
      </c>
      <c r="D581" s="57">
        <v>43.40080588</v>
      </c>
      <c r="E581" s="57">
        <v>52.905889219999999</v>
      </c>
      <c r="F581" s="57">
        <v>228.77</v>
      </c>
      <c r="G581" s="59"/>
      <c r="H581" s="59"/>
      <c r="I581" s="59"/>
      <c r="K581" s="4" t="str">
        <f t="shared" si="90"/>
        <v xml:space="preserve">[52,90588922, </v>
      </c>
      <c r="L581" t="str">
        <f t="shared" si="91"/>
        <v xml:space="preserve">43,40080588], </v>
      </c>
      <c r="N581" s="9" t="str">
        <f t="shared" si="89"/>
        <v>Осевой коллектор</v>
      </c>
      <c r="O581">
        <f t="shared" si="92"/>
        <v>530</v>
      </c>
      <c r="P581">
        <f t="shared" si="93"/>
        <v>12</v>
      </c>
      <c r="Q581" s="9">
        <f t="shared" si="94"/>
        <v>565.08000000000004</v>
      </c>
      <c r="R581" t="e">
        <f>IF(A581=0,#REF!,A581)</f>
        <v>#REF!</v>
      </c>
      <c r="S581" t="str">
        <f t="shared" si="97"/>
        <v>Osevoi koll na UPSV1-1</v>
      </c>
      <c r="T581" s="60" t="str">
        <f t="shared" si="88"/>
        <v>UZN_Osevoi koll na UPSV1-1</v>
      </c>
      <c r="U581" t="e">
        <f>VLOOKUP(T581,структура!$A$2:$B$3697,2,0)</f>
        <v>#N/A</v>
      </c>
      <c r="V581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</v>
      </c>
      <c r="X581" s="1">
        <f t="shared" si="96"/>
        <v>0</v>
      </c>
    </row>
    <row r="582" spans="1:24" ht="15" hidden="1" customHeight="1" x14ac:dyDescent="0.45">
      <c r="A582" s="59"/>
      <c r="B582" s="57">
        <v>598.16999999999996</v>
      </c>
      <c r="C582" s="57">
        <v>598.33950000000004</v>
      </c>
      <c r="D582" s="57">
        <v>43.40053331</v>
      </c>
      <c r="E582" s="57">
        <v>52.905724839999998</v>
      </c>
      <c r="F582" s="57">
        <v>228.77</v>
      </c>
      <c r="G582" s="59"/>
      <c r="H582" s="59"/>
      <c r="I582" s="59"/>
      <c r="K582" s="4" t="str">
        <f t="shared" si="90"/>
        <v xml:space="preserve">[52,90572484, </v>
      </c>
      <c r="L582" t="str">
        <f t="shared" si="91"/>
        <v xml:space="preserve">43,40053331], </v>
      </c>
      <c r="N582" s="9" t="str">
        <f t="shared" si="89"/>
        <v>Осевой коллектор</v>
      </c>
      <c r="O582">
        <f t="shared" si="92"/>
        <v>530</v>
      </c>
      <c r="P582">
        <f t="shared" si="93"/>
        <v>12</v>
      </c>
      <c r="Q582" s="9">
        <f t="shared" si="94"/>
        <v>598.16999999999996</v>
      </c>
      <c r="R582" t="e">
        <f>IF(A582=0,#REF!,A582)</f>
        <v>#REF!</v>
      </c>
      <c r="S582" t="str">
        <f t="shared" si="97"/>
        <v>Osevoi koll na UPSV1-1</v>
      </c>
      <c r="T582" s="60" t="str">
        <f t="shared" si="88"/>
        <v>UZN_Osevoi koll na UPSV1-1</v>
      </c>
      <c r="U582" t="e">
        <f>VLOOKUP(T582,структура!$A$2:$B$3697,2,0)</f>
        <v>#N/A</v>
      </c>
      <c r="V582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</v>
      </c>
      <c r="X582" s="1">
        <f t="shared" si="96"/>
        <v>0</v>
      </c>
    </row>
    <row r="583" spans="1:24" ht="15" hidden="1" customHeight="1" x14ac:dyDescent="0.45">
      <c r="A583" s="59"/>
      <c r="B583" s="57">
        <v>679.66</v>
      </c>
      <c r="C583" s="57">
        <v>679.83360000000005</v>
      </c>
      <c r="D583" s="57">
        <v>43.399861860000001</v>
      </c>
      <c r="E583" s="57">
        <v>52.905319919999997</v>
      </c>
      <c r="F583" s="57">
        <v>228.17</v>
      </c>
      <c r="G583" s="59"/>
      <c r="H583" s="59"/>
      <c r="I583" s="59"/>
      <c r="K583" s="4" t="str">
        <f t="shared" si="90"/>
        <v xml:space="preserve">[52,90531992, </v>
      </c>
      <c r="L583" t="str">
        <f t="shared" si="91"/>
        <v xml:space="preserve">43,39986186], </v>
      </c>
      <c r="N583" s="9" t="str">
        <f t="shared" si="89"/>
        <v>Осевой коллектор</v>
      </c>
      <c r="O583">
        <f t="shared" si="92"/>
        <v>530</v>
      </c>
      <c r="P583">
        <f t="shared" si="93"/>
        <v>12</v>
      </c>
      <c r="Q583" s="9">
        <f t="shared" si="94"/>
        <v>679.66</v>
      </c>
      <c r="R583" t="e">
        <f>IF(A583=0,#REF!,A583)</f>
        <v>#REF!</v>
      </c>
      <c r="S583" t="str">
        <f t="shared" si="97"/>
        <v>Osevoi koll na UPSV1-1</v>
      </c>
      <c r="T583" s="60" t="str">
        <f t="shared" ref="T583:T626" si="98">"UZN_"&amp;S583</f>
        <v>UZN_Osevoi koll na UPSV1-1</v>
      </c>
      <c r="U583" t="e">
        <f>VLOOKUP(T583,структура!$A$2:$B$3697,2,0)</f>
        <v>#N/A</v>
      </c>
      <c r="V583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</v>
      </c>
      <c r="X583" s="1">
        <f t="shared" si="96"/>
        <v>0</v>
      </c>
    </row>
    <row r="584" spans="1:24" ht="15" hidden="1" customHeight="1" x14ac:dyDescent="0.45">
      <c r="A584" s="59"/>
      <c r="B584" s="57">
        <v>689.61</v>
      </c>
      <c r="C584" s="57">
        <v>689.7817</v>
      </c>
      <c r="D584" s="57">
        <v>43.399783249999999</v>
      </c>
      <c r="E584" s="57">
        <v>52.90526113</v>
      </c>
      <c r="F584" s="57">
        <v>228.17</v>
      </c>
      <c r="G584" s="59"/>
      <c r="H584" s="59"/>
      <c r="I584" s="59"/>
      <c r="K584" s="4" t="str">
        <f t="shared" si="90"/>
        <v xml:space="preserve">[52,90526113, </v>
      </c>
      <c r="L584" t="str">
        <f t="shared" si="91"/>
        <v xml:space="preserve">43,39978325], </v>
      </c>
      <c r="N584" s="9" t="str">
        <f t="shared" ref="N584:N626" si="99">N583</f>
        <v>Осевой коллектор</v>
      </c>
      <c r="O584">
        <f t="shared" si="92"/>
        <v>530</v>
      </c>
      <c r="P584">
        <f t="shared" si="93"/>
        <v>12</v>
      </c>
      <c r="Q584" s="9">
        <f t="shared" si="94"/>
        <v>689.61</v>
      </c>
      <c r="R584" t="e">
        <f>IF(A584=0,#REF!,A584)</f>
        <v>#REF!</v>
      </c>
      <c r="S584" t="str">
        <f t="shared" si="97"/>
        <v>Osevoi koll na UPSV1-1</v>
      </c>
      <c r="T584" s="60" t="str">
        <f t="shared" si="98"/>
        <v>UZN_Osevoi koll na UPSV1-1</v>
      </c>
      <c r="U584" t="e">
        <f>VLOOKUP(T584,структура!$A$2:$B$3697,2,0)</f>
        <v>#N/A</v>
      </c>
      <c r="V584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</v>
      </c>
      <c r="X584" s="1">
        <f t="shared" si="96"/>
        <v>0</v>
      </c>
    </row>
    <row r="585" spans="1:24" ht="15" hidden="1" customHeight="1" x14ac:dyDescent="0.45">
      <c r="A585" s="59"/>
      <c r="B585" s="57">
        <v>776.31</v>
      </c>
      <c r="C585" s="57">
        <v>776.4855</v>
      </c>
      <c r="D585" s="57">
        <v>43.399098080000002</v>
      </c>
      <c r="E585" s="57">
        <v>52.904748779999998</v>
      </c>
      <c r="F585" s="57">
        <v>228.66</v>
      </c>
      <c r="G585" s="59"/>
      <c r="H585" s="59"/>
      <c r="I585" s="59"/>
      <c r="K585" s="4" t="str">
        <f t="shared" si="90"/>
        <v xml:space="preserve">[52,90474878, </v>
      </c>
      <c r="L585" t="str">
        <f t="shared" si="91"/>
        <v xml:space="preserve">43,39909808], </v>
      </c>
      <c r="N585" s="9" t="str">
        <f t="shared" si="99"/>
        <v>Осевой коллектор</v>
      </c>
      <c r="O585">
        <f t="shared" si="92"/>
        <v>530</v>
      </c>
      <c r="P585">
        <f t="shared" si="93"/>
        <v>12</v>
      </c>
      <c r="Q585" s="9">
        <f t="shared" si="94"/>
        <v>776.31</v>
      </c>
      <c r="R585" t="e">
        <f>IF(A585=0,#REF!,A585)</f>
        <v>#REF!</v>
      </c>
      <c r="S585" t="str">
        <f t="shared" si="97"/>
        <v>Osevoi koll na UPSV1-1</v>
      </c>
      <c r="T585" t="str">
        <f t="shared" si="98"/>
        <v>UZN_Osevoi koll na UPSV1-1</v>
      </c>
      <c r="U585" t="e">
        <f>VLOOKUP(T585,структура!$A$2:$B$3697,2,0)</f>
        <v>#N/A</v>
      </c>
      <c r="V585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</v>
      </c>
      <c r="X585">
        <f t="shared" si="96"/>
        <v>0</v>
      </c>
    </row>
    <row r="586" spans="1:24" ht="15" hidden="1" customHeight="1" x14ac:dyDescent="0.45">
      <c r="A586" s="59"/>
      <c r="B586" s="57">
        <v>781.05</v>
      </c>
      <c r="C586" s="57">
        <v>781.22310000000004</v>
      </c>
      <c r="D586" s="57">
        <v>43.39905907</v>
      </c>
      <c r="E586" s="57">
        <v>52.904725169999999</v>
      </c>
      <c r="F586" s="57">
        <v>228.66</v>
      </c>
      <c r="G586" s="59"/>
      <c r="H586" s="59"/>
      <c r="I586" s="59"/>
      <c r="K586" s="4" t="str">
        <f t="shared" ref="K586:K626" si="100">IF(B586=0,"[["&amp;E586:E586&amp;", ","["&amp;E586&amp;", ")</f>
        <v xml:space="preserve">[52,90472517, </v>
      </c>
      <c r="L586" t="str">
        <f t="shared" ref="L586:L626" si="101">IF(B587=0,D586&amp;"]]",D586&amp;"], ")</f>
        <v xml:space="preserve">43,39905907], </v>
      </c>
      <c r="N586" s="9" t="str">
        <f t="shared" si="99"/>
        <v>Осевой коллектор</v>
      </c>
      <c r="O586">
        <f t="shared" ref="O586:O626" si="102">IF(G586=0,O585,G586+H586*2)</f>
        <v>530</v>
      </c>
      <c r="P586">
        <f t="shared" ref="P586:P626" si="103">IF(H586=0,P585,H586)</f>
        <v>12</v>
      </c>
      <c r="Q586" s="9">
        <f t="shared" ref="Q586:Q626" si="104">B586</f>
        <v>781.05</v>
      </c>
      <c r="R586" t="e">
        <f>IF(A586=0,#REF!,A586)</f>
        <v>#REF!</v>
      </c>
      <c r="S586" t="str">
        <f t="shared" si="97"/>
        <v>Osevoi koll na UPSV1-1</v>
      </c>
      <c r="T586" s="60" t="str">
        <f t="shared" si="98"/>
        <v>UZN_Osevoi koll na UPSV1-1</v>
      </c>
      <c r="U586" t="e">
        <f>VLOOKUP(T586,структура!$A$2:$B$3697,2,0)</f>
        <v>#N/A</v>
      </c>
      <c r="V586" t="str">
        <f t="shared" ref="V586:V626" si="105">CONCATENATE(IF(B586&lt;&gt;0,V585,""),K586,L586)</f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</v>
      </c>
      <c r="W586" s="60"/>
      <c r="X586" s="1">
        <f t="shared" ref="X586:X626" si="106">IF(B587=0,1,0)</f>
        <v>0</v>
      </c>
    </row>
    <row r="587" spans="1:24" ht="15" hidden="1" customHeight="1" x14ac:dyDescent="0.45">
      <c r="A587" s="59"/>
      <c r="B587" s="57">
        <v>835.44</v>
      </c>
      <c r="C587" s="57">
        <v>835.65020000000004</v>
      </c>
      <c r="D587" s="57">
        <v>43.398611189999997</v>
      </c>
      <c r="E587" s="57">
        <v>52.904454100000002</v>
      </c>
      <c r="F587" s="57">
        <v>230.66</v>
      </c>
      <c r="G587" s="59"/>
      <c r="H587" s="59"/>
      <c r="I587" s="59"/>
      <c r="K587" s="4" t="str">
        <f t="shared" si="100"/>
        <v xml:space="preserve">[52,9044541, </v>
      </c>
      <c r="L587" t="str">
        <f t="shared" si="101"/>
        <v xml:space="preserve">43,39861119], </v>
      </c>
      <c r="N587" s="9" t="str">
        <f t="shared" si="99"/>
        <v>Осевой коллектор</v>
      </c>
      <c r="O587">
        <f t="shared" si="102"/>
        <v>530</v>
      </c>
      <c r="P587">
        <f t="shared" si="103"/>
        <v>12</v>
      </c>
      <c r="Q587" s="9">
        <f t="shared" si="104"/>
        <v>835.44</v>
      </c>
      <c r="R587" t="e">
        <f>IF(A587=0,#REF!,A587)</f>
        <v>#REF!</v>
      </c>
      <c r="S587" t="str">
        <f t="shared" ref="S587:S626" si="107">IF(A587&lt;&gt;0,A587,S586)</f>
        <v>Osevoi koll na UPSV1-1</v>
      </c>
      <c r="T587" t="str">
        <f t="shared" si="98"/>
        <v>UZN_Osevoi koll na UPSV1-1</v>
      </c>
      <c r="U587" t="e">
        <f>VLOOKUP(T587,структура!$A$2:$B$3697,2,0)</f>
        <v>#N/A</v>
      </c>
      <c r="V587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</v>
      </c>
      <c r="W587" s="60"/>
      <c r="X587">
        <f t="shared" si="106"/>
        <v>0</v>
      </c>
    </row>
    <row r="588" spans="1:24" ht="15" hidden="1" customHeight="1" x14ac:dyDescent="0.45">
      <c r="A588" s="59"/>
      <c r="B588" s="57">
        <v>872.49</v>
      </c>
      <c r="C588" s="57">
        <v>872.702</v>
      </c>
      <c r="D588" s="57">
        <v>43.398298740000001</v>
      </c>
      <c r="E588" s="57">
        <v>52.904294229999998</v>
      </c>
      <c r="F588" s="57">
        <v>231.06</v>
      </c>
      <c r="G588" s="59"/>
      <c r="H588" s="59"/>
      <c r="I588" s="59"/>
      <c r="K588" s="4" t="str">
        <f t="shared" si="100"/>
        <v xml:space="preserve">[52,90429423, </v>
      </c>
      <c r="L588" t="str">
        <f t="shared" si="101"/>
        <v xml:space="preserve">43,39829874], </v>
      </c>
      <c r="N588" s="9" t="str">
        <f t="shared" si="99"/>
        <v>Осевой коллектор</v>
      </c>
      <c r="O588">
        <f t="shared" si="102"/>
        <v>530</v>
      </c>
      <c r="P588">
        <f t="shared" si="103"/>
        <v>12</v>
      </c>
      <c r="Q588" s="9">
        <f t="shared" si="104"/>
        <v>872.49</v>
      </c>
      <c r="R588" t="e">
        <f>IF(A588=0,#REF!,A588)</f>
        <v>#REF!</v>
      </c>
      <c r="S588" t="str">
        <f t="shared" si="107"/>
        <v>Osevoi koll na UPSV1-1</v>
      </c>
      <c r="T588" s="60" t="str">
        <f t="shared" si="98"/>
        <v>UZN_Osevoi koll na UPSV1-1</v>
      </c>
      <c r="U588" t="e">
        <f>VLOOKUP(T588,структура!$A$2:$B$3697,2,0)</f>
        <v>#N/A</v>
      </c>
      <c r="V588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</v>
      </c>
      <c r="X588" s="1">
        <f t="shared" si="106"/>
        <v>0</v>
      </c>
    </row>
    <row r="589" spans="1:24" ht="15" hidden="1" customHeight="1" x14ac:dyDescent="0.45">
      <c r="A589" s="59"/>
      <c r="B589" s="57">
        <v>892.79</v>
      </c>
      <c r="C589" s="57">
        <v>893.00720000000001</v>
      </c>
      <c r="D589" s="57">
        <v>43.398127510000002</v>
      </c>
      <c r="E589" s="57">
        <v>52.904206619999997</v>
      </c>
      <c r="F589" s="57">
        <v>231.06</v>
      </c>
      <c r="G589" s="59"/>
      <c r="H589" s="59"/>
      <c r="I589" s="59"/>
      <c r="K589" s="4" t="str">
        <f t="shared" si="100"/>
        <v xml:space="preserve">[52,90420662, </v>
      </c>
      <c r="L589" t="str">
        <f t="shared" si="101"/>
        <v xml:space="preserve">43,39812751], </v>
      </c>
      <c r="N589" s="9" t="str">
        <f t="shared" si="99"/>
        <v>Осевой коллектор</v>
      </c>
      <c r="O589">
        <f t="shared" si="102"/>
        <v>530</v>
      </c>
      <c r="P589">
        <f t="shared" si="103"/>
        <v>12</v>
      </c>
      <c r="Q589" s="9">
        <f t="shared" si="104"/>
        <v>892.79</v>
      </c>
      <c r="R589" t="e">
        <f>IF(A589=0,#REF!,A589)</f>
        <v>#REF!</v>
      </c>
      <c r="S589" t="str">
        <f t="shared" si="107"/>
        <v>Osevoi koll na UPSV1-1</v>
      </c>
      <c r="T589" s="60" t="str">
        <f t="shared" si="98"/>
        <v>UZN_Osevoi koll na UPSV1-1</v>
      </c>
      <c r="U589" t="e">
        <f>VLOOKUP(T589,структура!$A$2:$B$3697,2,0)</f>
        <v>#N/A</v>
      </c>
      <c r="V589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</v>
      </c>
      <c r="X589" s="1">
        <f t="shared" si="106"/>
        <v>0</v>
      </c>
    </row>
    <row r="590" spans="1:24" ht="15" hidden="1" customHeight="1" x14ac:dyDescent="0.45">
      <c r="A590" s="59"/>
      <c r="B590" s="57">
        <v>908.24</v>
      </c>
      <c r="C590" s="57">
        <v>908.4796</v>
      </c>
      <c r="D590" s="57">
        <v>43.397988470000001</v>
      </c>
      <c r="E590" s="57">
        <v>52.904202259999998</v>
      </c>
      <c r="F590" s="57">
        <v>230.26</v>
      </c>
      <c r="G590" s="59"/>
      <c r="H590" s="59"/>
      <c r="I590" s="59"/>
      <c r="K590" s="4" t="str">
        <f t="shared" si="100"/>
        <v xml:space="preserve">[52,90420226, </v>
      </c>
      <c r="L590" t="str">
        <f t="shared" si="101"/>
        <v xml:space="preserve">43,39798847], </v>
      </c>
      <c r="N590" s="9" t="str">
        <f t="shared" si="99"/>
        <v>Осевой коллектор</v>
      </c>
      <c r="O590">
        <f t="shared" si="102"/>
        <v>530</v>
      </c>
      <c r="P590">
        <f t="shared" si="103"/>
        <v>12</v>
      </c>
      <c r="Q590" s="9">
        <f t="shared" si="104"/>
        <v>908.24</v>
      </c>
      <c r="R590" t="e">
        <f>IF(A590=0,#REF!,A590)</f>
        <v>#REF!</v>
      </c>
      <c r="S590" t="str">
        <f t="shared" si="107"/>
        <v>Osevoi koll na UPSV1-1</v>
      </c>
      <c r="T590" s="60" t="str">
        <f t="shared" si="98"/>
        <v>UZN_Osevoi koll na UPSV1-1</v>
      </c>
      <c r="U590" t="e">
        <f>VLOOKUP(T590,структура!$A$2:$B$3697,2,0)</f>
        <v>#N/A</v>
      </c>
      <c r="V590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</v>
      </c>
      <c r="X590" s="1">
        <f t="shared" si="106"/>
        <v>0</v>
      </c>
    </row>
    <row r="591" spans="1:24" ht="15" hidden="1" customHeight="1" x14ac:dyDescent="0.45">
      <c r="A591" s="59"/>
      <c r="B591" s="57">
        <v>955.72</v>
      </c>
      <c r="C591" s="57">
        <v>955.96709999999996</v>
      </c>
      <c r="D591" s="57">
        <v>43.397830599999999</v>
      </c>
      <c r="E591" s="57">
        <v>52.903657680000002</v>
      </c>
      <c r="F591" s="57">
        <v>229.26</v>
      </c>
      <c r="G591" s="59"/>
      <c r="H591" s="59"/>
      <c r="I591" s="59"/>
      <c r="K591" s="4" t="str">
        <f t="shared" si="100"/>
        <v xml:space="preserve">[52,90365768, </v>
      </c>
      <c r="L591" t="str">
        <f t="shared" si="101"/>
        <v xml:space="preserve">43,3978306], </v>
      </c>
      <c r="N591" s="9" t="str">
        <f t="shared" si="99"/>
        <v>Осевой коллектор</v>
      </c>
      <c r="O591">
        <f t="shared" si="102"/>
        <v>530</v>
      </c>
      <c r="P591">
        <f t="shared" si="103"/>
        <v>12</v>
      </c>
      <c r="Q591" s="9">
        <f t="shared" si="104"/>
        <v>955.72</v>
      </c>
      <c r="R591" t="e">
        <f>IF(A591=0,#REF!,A591)</f>
        <v>#REF!</v>
      </c>
      <c r="S591" t="str">
        <f t="shared" si="107"/>
        <v>Osevoi koll na UPSV1-1</v>
      </c>
      <c r="T591" s="60" t="str">
        <f t="shared" si="98"/>
        <v>UZN_Osevoi koll na UPSV1-1</v>
      </c>
      <c r="U591" t="e">
        <f>VLOOKUP(T591,структура!$A$2:$B$3697,2,0)</f>
        <v>#N/A</v>
      </c>
      <c r="V591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</v>
      </c>
      <c r="X591" s="1">
        <f t="shared" si="106"/>
        <v>0</v>
      </c>
    </row>
    <row r="592" spans="1:24" ht="15" hidden="1" customHeight="1" x14ac:dyDescent="0.45">
      <c r="A592" s="59"/>
      <c r="B592" s="57">
        <v>963.93</v>
      </c>
      <c r="C592" s="57">
        <v>964.17319999999995</v>
      </c>
      <c r="D592" s="57">
        <v>43.397758209999999</v>
      </c>
      <c r="E592" s="57">
        <v>52.903637549999999</v>
      </c>
      <c r="F592" s="57">
        <v>229.26</v>
      </c>
      <c r="G592" s="59"/>
      <c r="H592" s="59"/>
      <c r="I592" s="59"/>
      <c r="K592" s="4" t="str">
        <f t="shared" si="100"/>
        <v xml:space="preserve">[52,90363755, </v>
      </c>
      <c r="L592" t="str">
        <f t="shared" si="101"/>
        <v xml:space="preserve">43,39775821], </v>
      </c>
      <c r="N592" s="9" t="str">
        <f t="shared" si="99"/>
        <v>Осевой коллектор</v>
      </c>
      <c r="O592">
        <f t="shared" si="102"/>
        <v>530</v>
      </c>
      <c r="P592">
        <f t="shared" si="103"/>
        <v>12</v>
      </c>
      <c r="Q592" s="9">
        <f t="shared" si="104"/>
        <v>963.93</v>
      </c>
      <c r="R592" t="e">
        <f>IF(A592=0,#REF!,A592)</f>
        <v>#REF!</v>
      </c>
      <c r="S592" t="str">
        <f t="shared" si="107"/>
        <v>Osevoi koll na UPSV1-1</v>
      </c>
      <c r="T592" t="str">
        <f t="shared" si="98"/>
        <v>UZN_Osevoi koll na UPSV1-1</v>
      </c>
      <c r="U592" t="e">
        <f>VLOOKUP(T592,структура!$A$2:$B$3697,2,0)</f>
        <v>#N/A</v>
      </c>
      <c r="V592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</v>
      </c>
      <c r="X592">
        <f t="shared" si="106"/>
        <v>0</v>
      </c>
    </row>
    <row r="593" spans="1:24" ht="15" hidden="1" customHeight="1" x14ac:dyDescent="0.45">
      <c r="A593" s="59"/>
      <c r="B593" s="57">
        <v>1055.3699999999999</v>
      </c>
      <c r="C593" s="57">
        <v>1055.645</v>
      </c>
      <c r="D593" s="57">
        <v>43.39695158</v>
      </c>
      <c r="E593" s="57">
        <v>52.903413280000002</v>
      </c>
      <c r="F593" s="57">
        <v>226.86</v>
      </c>
      <c r="G593" s="59"/>
      <c r="H593" s="59"/>
      <c r="I593" s="59"/>
      <c r="K593" s="4" t="str">
        <f t="shared" si="100"/>
        <v xml:space="preserve">[52,90341328, </v>
      </c>
      <c r="L593" t="str">
        <f t="shared" si="101"/>
        <v xml:space="preserve">43,39695158], </v>
      </c>
      <c r="N593" s="9" t="str">
        <f t="shared" si="99"/>
        <v>Осевой коллектор</v>
      </c>
      <c r="O593">
        <f t="shared" si="102"/>
        <v>530</v>
      </c>
      <c r="P593">
        <f t="shared" si="103"/>
        <v>12</v>
      </c>
      <c r="Q593" s="9">
        <f t="shared" si="104"/>
        <v>1055.3699999999999</v>
      </c>
      <c r="R593" t="e">
        <f>IF(A593=0,#REF!,A593)</f>
        <v>#REF!</v>
      </c>
      <c r="S593" t="str">
        <f t="shared" si="107"/>
        <v>Osevoi koll na UPSV1-1</v>
      </c>
      <c r="T593" s="60" t="str">
        <f t="shared" si="98"/>
        <v>UZN_Osevoi koll na UPSV1-1</v>
      </c>
      <c r="U593" t="e">
        <f>VLOOKUP(T593,структура!$A$2:$B$3697,2,0)</f>
        <v>#N/A</v>
      </c>
      <c r="V593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</v>
      </c>
      <c r="W593" s="60"/>
      <c r="X593" s="1">
        <f t="shared" si="106"/>
        <v>0</v>
      </c>
    </row>
    <row r="594" spans="1:24" ht="15" hidden="1" customHeight="1" x14ac:dyDescent="0.45">
      <c r="A594" s="59"/>
      <c r="B594" s="57">
        <v>1146.81</v>
      </c>
      <c r="C594" s="57">
        <v>1147.086</v>
      </c>
      <c r="D594" s="57">
        <v>43.39614495</v>
      </c>
      <c r="E594" s="57">
        <v>52.903189019999999</v>
      </c>
      <c r="F594" s="57">
        <v>227.26</v>
      </c>
      <c r="G594" s="59"/>
      <c r="H594" s="59"/>
      <c r="I594" s="59"/>
      <c r="K594" s="4" t="str">
        <f t="shared" si="100"/>
        <v xml:space="preserve">[52,90318902, </v>
      </c>
      <c r="L594" t="str">
        <f t="shared" si="101"/>
        <v xml:space="preserve">43,39614495], </v>
      </c>
      <c r="N594" s="9" t="str">
        <f t="shared" si="99"/>
        <v>Осевой коллектор</v>
      </c>
      <c r="O594">
        <f t="shared" si="102"/>
        <v>530</v>
      </c>
      <c r="P594">
        <f t="shared" si="103"/>
        <v>12</v>
      </c>
      <c r="Q594" s="9">
        <f t="shared" si="104"/>
        <v>1146.81</v>
      </c>
      <c r="R594" t="e">
        <f>IF(A594=0,#REF!,A594)</f>
        <v>#REF!</v>
      </c>
      <c r="S594" t="str">
        <f t="shared" si="107"/>
        <v>Osevoi koll na UPSV1-1</v>
      </c>
      <c r="T594" t="str">
        <f t="shared" si="98"/>
        <v>UZN_Osevoi koll na UPSV1-1</v>
      </c>
      <c r="U594" t="e">
        <f>VLOOKUP(T594,структура!$A$2:$B$3697,2,0)</f>
        <v>#N/A</v>
      </c>
      <c r="V594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</v>
      </c>
      <c r="W594" s="60"/>
      <c r="X594">
        <f t="shared" si="106"/>
        <v>0</v>
      </c>
    </row>
    <row r="595" spans="1:24" ht="15" hidden="1" customHeight="1" x14ac:dyDescent="0.45">
      <c r="A595" s="59"/>
      <c r="B595" s="57">
        <v>1178.6199999999999</v>
      </c>
      <c r="C595" s="57">
        <v>1178.905</v>
      </c>
      <c r="D595" s="57">
        <v>43.395864260000003</v>
      </c>
      <c r="E595" s="57">
        <v>52.903110990000002</v>
      </c>
      <c r="F595" s="57">
        <v>227.26</v>
      </c>
      <c r="G595" s="59"/>
      <c r="H595" s="59"/>
      <c r="I595" s="59"/>
      <c r="K595" s="4" t="str">
        <f t="shared" si="100"/>
        <v xml:space="preserve">[52,90311099, </v>
      </c>
      <c r="L595" t="str">
        <f t="shared" si="101"/>
        <v xml:space="preserve">43,39586426], </v>
      </c>
      <c r="N595" s="9" t="str">
        <f t="shared" si="99"/>
        <v>Осевой коллектор</v>
      </c>
      <c r="O595">
        <f t="shared" si="102"/>
        <v>530</v>
      </c>
      <c r="P595">
        <f t="shared" si="103"/>
        <v>12</v>
      </c>
      <c r="Q595" s="9">
        <f t="shared" si="104"/>
        <v>1178.6199999999999</v>
      </c>
      <c r="R595" t="e">
        <f>IF(A595=0,#REF!,A595)</f>
        <v>#REF!</v>
      </c>
      <c r="S595" t="str">
        <f t="shared" si="107"/>
        <v>Osevoi koll na UPSV1-1</v>
      </c>
      <c r="T595" s="60" t="str">
        <f t="shared" si="98"/>
        <v>UZN_Osevoi koll na UPSV1-1</v>
      </c>
      <c r="U595" t="e">
        <f>VLOOKUP(T595,структура!$A$2:$B$3697,2,0)</f>
        <v>#N/A</v>
      </c>
      <c r="V595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</v>
      </c>
      <c r="X595" s="1">
        <f t="shared" si="106"/>
        <v>0</v>
      </c>
    </row>
    <row r="596" spans="1:24" ht="15" hidden="1" customHeight="1" x14ac:dyDescent="0.45">
      <c r="A596" s="59"/>
      <c r="B596" s="57">
        <v>1206.4100000000001</v>
      </c>
      <c r="C596" s="57">
        <v>1206.691</v>
      </c>
      <c r="D596" s="57">
        <v>43.395783340000001</v>
      </c>
      <c r="E596" s="57">
        <v>52.903435500000001</v>
      </c>
      <c r="F596" s="57">
        <v>227.46</v>
      </c>
      <c r="G596" s="59"/>
      <c r="H596" s="59"/>
      <c r="I596" s="59"/>
      <c r="K596" s="4" t="str">
        <f t="shared" si="100"/>
        <v xml:space="preserve">[52,9034355, </v>
      </c>
      <c r="L596" t="str">
        <f t="shared" si="101"/>
        <v xml:space="preserve">43,39578334], </v>
      </c>
      <c r="N596" s="9" t="str">
        <f t="shared" si="99"/>
        <v>Осевой коллектор</v>
      </c>
      <c r="O596">
        <f t="shared" si="102"/>
        <v>530</v>
      </c>
      <c r="P596">
        <f t="shared" si="103"/>
        <v>12</v>
      </c>
      <c r="Q596" s="9">
        <f t="shared" si="104"/>
        <v>1206.4100000000001</v>
      </c>
      <c r="R596" t="e">
        <f>IF(A596=0,#REF!,A596)</f>
        <v>#REF!</v>
      </c>
      <c r="S596" t="str">
        <f t="shared" si="107"/>
        <v>Osevoi koll na UPSV1-1</v>
      </c>
      <c r="T596" s="60" t="str">
        <f t="shared" si="98"/>
        <v>UZN_Osevoi koll na UPSV1-1</v>
      </c>
      <c r="U596" t="e">
        <f>VLOOKUP(T596,структура!$A$2:$B$3697,2,0)</f>
        <v>#N/A</v>
      </c>
      <c r="V596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[52,9034355, 43,39578334], </v>
      </c>
      <c r="X596" s="1">
        <f t="shared" si="106"/>
        <v>0</v>
      </c>
    </row>
    <row r="597" spans="1:24" ht="15" hidden="1" customHeight="1" x14ac:dyDescent="0.45">
      <c r="A597" s="59"/>
      <c r="B597" s="57">
        <v>1214.5</v>
      </c>
      <c r="C597" s="57">
        <v>1214.8420000000001</v>
      </c>
      <c r="D597" s="57">
        <v>43.395752440000003</v>
      </c>
      <c r="E597" s="57">
        <v>52.903525909999999</v>
      </c>
      <c r="F597" s="57">
        <v>228.46</v>
      </c>
      <c r="G597" s="59"/>
      <c r="H597" s="59"/>
      <c r="I597" s="59"/>
      <c r="K597" s="4" t="str">
        <f t="shared" si="100"/>
        <v xml:space="preserve">[52,90352591, </v>
      </c>
      <c r="L597" t="str">
        <f t="shared" si="101"/>
        <v xml:space="preserve">43,39575244], </v>
      </c>
      <c r="N597" s="9" t="str">
        <f t="shared" si="99"/>
        <v>Осевой коллектор</v>
      </c>
      <c r="O597">
        <f t="shared" si="102"/>
        <v>530</v>
      </c>
      <c r="P597">
        <f t="shared" si="103"/>
        <v>12</v>
      </c>
      <c r="Q597" s="9">
        <f t="shared" si="104"/>
        <v>1214.5</v>
      </c>
      <c r="R597" t="e">
        <f>IF(A597=0,#REF!,A597)</f>
        <v>#REF!</v>
      </c>
      <c r="S597" t="str">
        <f t="shared" si="107"/>
        <v>Osevoi koll na UPSV1-1</v>
      </c>
      <c r="T597" s="60" t="str">
        <f t="shared" si="98"/>
        <v>UZN_Osevoi koll na UPSV1-1</v>
      </c>
      <c r="U597" t="e">
        <f>VLOOKUP(T597,структура!$A$2:$B$3697,2,0)</f>
        <v>#N/A</v>
      </c>
      <c r="V597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[52,9034355, 43,39578334], [52,90352591, 43,39575244], </v>
      </c>
      <c r="X597" s="1">
        <f t="shared" si="106"/>
        <v>0</v>
      </c>
    </row>
    <row r="598" spans="1:24" ht="15" hidden="1" customHeight="1" x14ac:dyDescent="0.45">
      <c r="A598" s="59"/>
      <c r="B598" s="57">
        <v>1225.81</v>
      </c>
      <c r="C598" s="57">
        <v>1226.153</v>
      </c>
      <c r="D598" s="57">
        <v>43.395820610000001</v>
      </c>
      <c r="E598" s="57">
        <v>52.903629600000002</v>
      </c>
      <c r="F598" s="57">
        <v>228.46</v>
      </c>
      <c r="G598" s="59"/>
      <c r="H598" s="59"/>
      <c r="I598" s="59"/>
      <c r="K598" s="4" t="str">
        <f t="shared" si="100"/>
        <v xml:space="preserve">[52,9036296, </v>
      </c>
      <c r="L598" t="str">
        <f t="shared" si="101"/>
        <v xml:space="preserve">43,39582061], </v>
      </c>
      <c r="N598" s="9" t="str">
        <f t="shared" si="99"/>
        <v>Осевой коллектор</v>
      </c>
      <c r="O598">
        <f t="shared" si="102"/>
        <v>530</v>
      </c>
      <c r="P598">
        <f t="shared" si="103"/>
        <v>12</v>
      </c>
      <c r="Q598" s="9">
        <f t="shared" si="104"/>
        <v>1225.81</v>
      </c>
      <c r="R598" t="e">
        <f>IF(A598=0,#REF!,A598)</f>
        <v>#REF!</v>
      </c>
      <c r="S598" t="str">
        <f t="shared" si="107"/>
        <v>Osevoi koll na UPSV1-1</v>
      </c>
      <c r="T598" s="60" t="str">
        <f t="shared" si="98"/>
        <v>UZN_Osevoi koll na UPSV1-1</v>
      </c>
      <c r="U598" t="e">
        <f>VLOOKUP(T598,структура!$A$2:$B$3697,2,0)</f>
        <v>#N/A</v>
      </c>
      <c r="V598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[52,9034355, 43,39578334], [52,90352591, 43,39575244], [52,9036296, 43,39582061], </v>
      </c>
      <c r="X598" s="1">
        <f t="shared" si="106"/>
        <v>0</v>
      </c>
    </row>
    <row r="599" spans="1:24" ht="15" customHeight="1" x14ac:dyDescent="0.45">
      <c r="A599" s="59"/>
      <c r="B599" s="57">
        <v>1238.25</v>
      </c>
      <c r="C599" s="57">
        <v>1238.646</v>
      </c>
      <c r="D599" s="57">
        <v>43.39588621</v>
      </c>
      <c r="E599" s="57">
        <v>52.903753960000003</v>
      </c>
      <c r="F599" s="57">
        <v>227.26</v>
      </c>
      <c r="G599" s="59"/>
      <c r="H599" s="59"/>
      <c r="I599" s="59"/>
      <c r="K599" s="4" t="str">
        <f t="shared" si="100"/>
        <v xml:space="preserve">[52,90375396, </v>
      </c>
      <c r="L599" t="str">
        <f t="shared" si="101"/>
        <v>43,39588621]]</v>
      </c>
      <c r="N599" s="9" t="str">
        <f t="shared" si="99"/>
        <v>Осевой коллектор</v>
      </c>
      <c r="O599">
        <f t="shared" si="102"/>
        <v>530</v>
      </c>
      <c r="P599">
        <f t="shared" si="103"/>
        <v>12</v>
      </c>
      <c r="Q599" s="9">
        <f t="shared" si="104"/>
        <v>1238.25</v>
      </c>
      <c r="R599" t="e">
        <f>IF(A599=0,#REF!,A599)</f>
        <v>#REF!</v>
      </c>
      <c r="S599" t="str">
        <f t="shared" si="107"/>
        <v>Osevoi koll na UPSV1-1</v>
      </c>
      <c r="T599" t="str">
        <f t="shared" si="98"/>
        <v>UZN_Osevoi koll na UPSV1-1</v>
      </c>
      <c r="U599" t="e">
        <f>VLOOKUP(T599,структура!$A$2:$B$3697,2,0)</f>
        <v>#N/A</v>
      </c>
      <c r="V599" t="str">
        <f t="shared" si="105"/>
        <v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[52,9034355, 43,39578334], [52,90352591, 43,39575244], [52,9036296, 43,39582061], [52,90375396, 43,39588621]]</v>
      </c>
      <c r="X599">
        <f t="shared" si="106"/>
        <v>1</v>
      </c>
    </row>
    <row r="600" spans="1:24" ht="15" hidden="1" customHeight="1" x14ac:dyDescent="0.45">
      <c r="A600" s="56" t="s">
        <v>4439</v>
      </c>
      <c r="B600" s="57">
        <v>0</v>
      </c>
      <c r="C600" s="57">
        <v>0</v>
      </c>
      <c r="D600" s="57">
        <v>43.405135379999997</v>
      </c>
      <c r="E600" s="57">
        <v>52.909188</v>
      </c>
      <c r="F600" s="57">
        <v>230.41</v>
      </c>
      <c r="G600" s="59">
        <v>700</v>
      </c>
      <c r="H600" s="59">
        <v>10</v>
      </c>
      <c r="I600" s="59">
        <v>0.2</v>
      </c>
      <c r="K600" s="4" t="str">
        <f t="shared" si="100"/>
        <v xml:space="preserve">[[52,909188, </v>
      </c>
      <c r="L600" t="str">
        <f t="shared" si="101"/>
        <v xml:space="preserve">43,40513538], </v>
      </c>
      <c r="N600" s="9" t="str">
        <f t="shared" si="99"/>
        <v>Осевой коллектор</v>
      </c>
      <c r="O600">
        <f t="shared" si="102"/>
        <v>720</v>
      </c>
      <c r="P600">
        <f t="shared" si="103"/>
        <v>10</v>
      </c>
      <c r="Q600" s="9">
        <f t="shared" si="104"/>
        <v>0</v>
      </c>
      <c r="R600" t="str">
        <f>IF(A600=0,#REF!,A600)</f>
        <v>Osevoi koll na UPSV1-2</v>
      </c>
      <c r="S600" t="str">
        <f t="shared" si="107"/>
        <v>Osevoi koll na UPSV1-2</v>
      </c>
      <c r="T600" s="60" t="str">
        <f t="shared" si="98"/>
        <v>UZN_Osevoi koll na UPSV1-2</v>
      </c>
      <c r="U600" t="e">
        <f>VLOOKUP(T600,структура!$A$2:$B$3697,2,0)</f>
        <v>#N/A</v>
      </c>
      <c r="V600" t="str">
        <f t="shared" si="105"/>
        <v xml:space="preserve">[[52,909188, 43,40513538], </v>
      </c>
      <c r="W600" s="60"/>
      <c r="X600" s="1">
        <f t="shared" si="106"/>
        <v>0</v>
      </c>
    </row>
    <row r="601" spans="1:24" ht="15" hidden="1" customHeight="1" x14ac:dyDescent="0.45">
      <c r="A601" s="59"/>
      <c r="B601" s="57">
        <v>91.44</v>
      </c>
      <c r="C601" s="57">
        <v>91.440629999999999</v>
      </c>
      <c r="D601" s="57">
        <v>43.404407460000002</v>
      </c>
      <c r="E601" s="57">
        <v>52.908661199999997</v>
      </c>
      <c r="F601" s="57">
        <v>230.75</v>
      </c>
      <c r="G601" s="59"/>
      <c r="H601" s="59"/>
      <c r="I601" s="59"/>
      <c r="K601" s="4" t="str">
        <f t="shared" si="100"/>
        <v xml:space="preserve">[52,9086612, </v>
      </c>
      <c r="L601" t="str">
        <f t="shared" si="101"/>
        <v xml:space="preserve">43,40440746], </v>
      </c>
      <c r="N601" s="9" t="str">
        <f t="shared" si="99"/>
        <v>Осевой коллектор</v>
      </c>
      <c r="O601">
        <f t="shared" si="102"/>
        <v>720</v>
      </c>
      <c r="P601">
        <f t="shared" si="103"/>
        <v>10</v>
      </c>
      <c r="Q601" s="9">
        <f t="shared" si="104"/>
        <v>91.44</v>
      </c>
      <c r="R601" t="e">
        <f>IF(A601=0,#REF!,A601)</f>
        <v>#REF!</v>
      </c>
      <c r="S601" t="str">
        <f t="shared" si="107"/>
        <v>Osevoi koll na UPSV1-2</v>
      </c>
      <c r="T601" t="str">
        <f t="shared" si="98"/>
        <v>UZN_Osevoi koll na UPSV1-2</v>
      </c>
      <c r="U601" t="e">
        <f>VLOOKUP(T601,структура!$A$2:$B$3697,2,0)</f>
        <v>#N/A</v>
      </c>
      <c r="V601" t="str">
        <f t="shared" si="105"/>
        <v xml:space="preserve">[[52,909188, 43,40513538], [52,9086612, 43,40440746], </v>
      </c>
      <c r="W601" s="60"/>
      <c r="X601">
        <f t="shared" si="106"/>
        <v>0</v>
      </c>
    </row>
    <row r="602" spans="1:24" ht="15" hidden="1" customHeight="1" x14ac:dyDescent="0.45">
      <c r="A602" s="59"/>
      <c r="B602" s="57">
        <v>182.88</v>
      </c>
      <c r="C602" s="57">
        <v>182.8836</v>
      </c>
      <c r="D602" s="57">
        <v>43.403679539999999</v>
      </c>
      <c r="E602" s="57">
        <v>52.908134420000003</v>
      </c>
      <c r="F602" s="57">
        <v>230.01</v>
      </c>
      <c r="G602" s="59"/>
      <c r="H602" s="59"/>
      <c r="I602" s="59"/>
      <c r="K602" s="4" t="str">
        <f t="shared" si="100"/>
        <v xml:space="preserve">[52,90813442, </v>
      </c>
      <c r="L602" t="str">
        <f t="shared" si="101"/>
        <v xml:space="preserve">43,40367954], </v>
      </c>
      <c r="N602" s="9" t="str">
        <f t="shared" si="99"/>
        <v>Осевой коллектор</v>
      </c>
      <c r="O602">
        <f t="shared" si="102"/>
        <v>720</v>
      </c>
      <c r="P602">
        <f t="shared" si="103"/>
        <v>10</v>
      </c>
      <c r="Q602" s="9">
        <f t="shared" si="104"/>
        <v>182.88</v>
      </c>
      <c r="R602" t="e">
        <f>IF(A602=0,#REF!,A602)</f>
        <v>#REF!</v>
      </c>
      <c r="S602" t="str">
        <f t="shared" si="107"/>
        <v>Osevoi koll na UPSV1-2</v>
      </c>
      <c r="T602" s="60" t="str">
        <f t="shared" si="98"/>
        <v>UZN_Osevoi koll na UPSV1-2</v>
      </c>
      <c r="U602" t="e">
        <f>VLOOKUP(T602,структура!$A$2:$B$3697,2,0)</f>
        <v>#N/A</v>
      </c>
      <c r="V602" t="str">
        <f t="shared" si="105"/>
        <v xml:space="preserve">[[52,909188, 43,40513538], [52,9086612, 43,40440746], [52,90813442, 43,40367954], </v>
      </c>
      <c r="X602" s="1">
        <f t="shared" si="106"/>
        <v>0</v>
      </c>
    </row>
    <row r="603" spans="1:24" ht="15" hidden="1" customHeight="1" x14ac:dyDescent="0.45">
      <c r="A603" s="59"/>
      <c r="B603" s="57">
        <v>200.27</v>
      </c>
      <c r="C603" s="57">
        <v>200.3005</v>
      </c>
      <c r="D603" s="57">
        <v>43.40354112</v>
      </c>
      <c r="E603" s="57">
        <v>52.90803425</v>
      </c>
      <c r="F603" s="57">
        <v>231.01</v>
      </c>
      <c r="G603" s="59"/>
      <c r="H603" s="59"/>
      <c r="I603" s="59"/>
      <c r="K603" s="4" t="str">
        <f t="shared" si="100"/>
        <v xml:space="preserve">[52,90803425, </v>
      </c>
      <c r="L603" t="str">
        <f t="shared" si="101"/>
        <v xml:space="preserve">43,40354112], </v>
      </c>
      <c r="N603" s="9" t="str">
        <f t="shared" si="99"/>
        <v>Осевой коллектор</v>
      </c>
      <c r="O603">
        <f t="shared" si="102"/>
        <v>720</v>
      </c>
      <c r="P603">
        <f t="shared" si="103"/>
        <v>10</v>
      </c>
      <c r="Q603" s="9">
        <f t="shared" si="104"/>
        <v>200.27</v>
      </c>
      <c r="R603" t="e">
        <f>IF(A603=0,#REF!,A603)</f>
        <v>#REF!</v>
      </c>
      <c r="S603" t="str">
        <f t="shared" si="107"/>
        <v>Osevoi koll na UPSV1-2</v>
      </c>
      <c r="T603" s="60" t="str">
        <f t="shared" si="98"/>
        <v>UZN_Osevoi koll na UPSV1-2</v>
      </c>
      <c r="U603" t="e">
        <f>VLOOKUP(T603,структура!$A$2:$B$3697,2,0)</f>
        <v>#N/A</v>
      </c>
      <c r="V603" t="str">
        <f t="shared" si="105"/>
        <v xml:space="preserve">[[52,909188, 43,40513538], [52,9086612, 43,40440746], [52,90813442, 43,40367954], [52,90803425, 43,40354112], </v>
      </c>
      <c r="X603" s="1">
        <f t="shared" si="106"/>
        <v>0</v>
      </c>
    </row>
    <row r="604" spans="1:24" ht="15" hidden="1" customHeight="1" x14ac:dyDescent="0.45">
      <c r="A604" s="59"/>
      <c r="B604" s="57">
        <v>274.32</v>
      </c>
      <c r="C604" s="57">
        <v>274.35669999999999</v>
      </c>
      <c r="D604" s="57">
        <v>43.402970289999999</v>
      </c>
      <c r="E604" s="57">
        <v>52.907562300000002</v>
      </c>
      <c r="F604" s="57">
        <v>230.21</v>
      </c>
      <c r="G604" s="59"/>
      <c r="H604" s="59"/>
      <c r="I604" s="59"/>
      <c r="K604" s="4" t="str">
        <f t="shared" si="100"/>
        <v xml:space="preserve">[52,9075623, </v>
      </c>
      <c r="L604" t="str">
        <f t="shared" si="101"/>
        <v xml:space="preserve">43,40297029], </v>
      </c>
      <c r="N604" s="9" t="str">
        <f t="shared" si="99"/>
        <v>Осевой коллектор</v>
      </c>
      <c r="O604">
        <f t="shared" si="102"/>
        <v>720</v>
      </c>
      <c r="P604">
        <f t="shared" si="103"/>
        <v>10</v>
      </c>
      <c r="Q604" s="9">
        <f t="shared" si="104"/>
        <v>274.32</v>
      </c>
      <c r="R604" t="e">
        <f>IF(A604=0,#REF!,A604)</f>
        <v>#REF!</v>
      </c>
      <c r="S604" t="str">
        <f t="shared" si="107"/>
        <v>Osevoi koll na UPSV1-2</v>
      </c>
      <c r="T604" s="60" t="str">
        <f t="shared" si="98"/>
        <v>UZN_Osevoi koll na UPSV1-2</v>
      </c>
      <c r="U604" t="e">
        <f>VLOOKUP(T604,структура!$A$2:$B$3697,2,0)</f>
        <v>#N/A</v>
      </c>
      <c r="V604" t="str">
        <f t="shared" si="105"/>
        <v xml:space="preserve">[[52,909188, 43,40513538], [52,9086612, 43,40440746], [52,90813442, 43,40367954], [52,90803425, 43,40354112], [52,9075623, 43,40297029], </v>
      </c>
      <c r="X604" s="1">
        <f t="shared" si="106"/>
        <v>0</v>
      </c>
    </row>
    <row r="605" spans="1:24" ht="15" hidden="1" customHeight="1" x14ac:dyDescent="0.45">
      <c r="A605" s="59"/>
      <c r="B605" s="57">
        <v>321.83999999999997</v>
      </c>
      <c r="C605" s="57">
        <v>321.8775</v>
      </c>
      <c r="D605" s="57">
        <v>43.402603999999997</v>
      </c>
      <c r="E605" s="57">
        <v>52.907259459999999</v>
      </c>
      <c r="F605" s="57">
        <v>230.78</v>
      </c>
      <c r="G605" s="59"/>
      <c r="H605" s="59"/>
      <c r="I605" s="59"/>
      <c r="K605" s="4" t="str">
        <f t="shared" si="100"/>
        <v xml:space="preserve">[52,90725946, </v>
      </c>
      <c r="L605" t="str">
        <f t="shared" si="101"/>
        <v xml:space="preserve">43,402604], </v>
      </c>
      <c r="N605" s="9" t="str">
        <f t="shared" si="99"/>
        <v>Осевой коллектор</v>
      </c>
      <c r="O605">
        <f t="shared" si="102"/>
        <v>720</v>
      </c>
      <c r="P605">
        <f t="shared" si="103"/>
        <v>10</v>
      </c>
      <c r="Q605" s="9">
        <f t="shared" si="104"/>
        <v>321.83999999999997</v>
      </c>
      <c r="R605" t="e">
        <f>IF(A605=0,#REF!,A605)</f>
        <v>#REF!</v>
      </c>
      <c r="S605" t="str">
        <f t="shared" si="107"/>
        <v>Osevoi koll na UPSV1-2</v>
      </c>
      <c r="T605" s="60" t="str">
        <f t="shared" si="98"/>
        <v>UZN_Osevoi koll na UPSV1-2</v>
      </c>
      <c r="U605" t="e">
        <f>VLOOKUP(T605,структура!$A$2:$B$3697,2,0)</f>
        <v>#N/A</v>
      </c>
      <c r="V605" t="str">
        <f t="shared" si="105"/>
        <v xml:space="preserve">[[52,909188, 43,40513538], [52,9086612, 43,40440746], [52,90813442, 43,40367954], [52,90803425, 43,40354112], [52,9075623, 43,40297029], [52,90725946, 43,402604], </v>
      </c>
      <c r="X605" s="1">
        <f t="shared" si="106"/>
        <v>0</v>
      </c>
    </row>
    <row r="606" spans="1:24" ht="15" hidden="1" customHeight="1" x14ac:dyDescent="0.45">
      <c r="A606" s="59"/>
      <c r="B606" s="57">
        <v>365.76</v>
      </c>
      <c r="C606" s="57">
        <v>365.81150000000002</v>
      </c>
      <c r="D606" s="57">
        <v>43.402258940000003</v>
      </c>
      <c r="E606" s="57">
        <v>52.906994820000001</v>
      </c>
      <c r="F606" s="57">
        <v>229.78</v>
      </c>
      <c r="G606" s="59"/>
      <c r="H606" s="59"/>
      <c r="I606" s="59"/>
      <c r="K606" s="4" t="str">
        <f t="shared" si="100"/>
        <v xml:space="preserve">[52,90699482, </v>
      </c>
      <c r="L606" t="str">
        <f t="shared" si="101"/>
        <v xml:space="preserve">43,40225894], </v>
      </c>
      <c r="N606" s="9" t="str">
        <f t="shared" si="99"/>
        <v>Осевой коллектор</v>
      </c>
      <c r="O606">
        <f t="shared" si="102"/>
        <v>720</v>
      </c>
      <c r="P606">
        <f t="shared" si="103"/>
        <v>10</v>
      </c>
      <c r="Q606" s="9">
        <f t="shared" si="104"/>
        <v>365.76</v>
      </c>
      <c r="R606" t="e">
        <f>IF(A606=0,#REF!,A606)</f>
        <v>#REF!</v>
      </c>
      <c r="S606" t="str">
        <f t="shared" si="107"/>
        <v>Osevoi koll na UPSV1-2</v>
      </c>
      <c r="T606" t="str">
        <f t="shared" si="98"/>
        <v>UZN_Osevoi koll na UPSV1-2</v>
      </c>
      <c r="U606" t="e">
        <f>VLOOKUP(T606,структура!$A$2:$B$3697,2,0)</f>
        <v>#N/A</v>
      </c>
      <c r="V606" t="str">
        <f t="shared" si="105"/>
        <v xml:space="preserve">[[52,909188, 43,40513538], [52,9086612, 43,40440746], [52,90813442, 43,40367954], [52,90803425, 43,40354112], [52,9075623, 43,40297029], [52,90725946, 43,402604], [52,90699482, 43,40225894], </v>
      </c>
      <c r="X606">
        <f t="shared" si="106"/>
        <v>0</v>
      </c>
    </row>
    <row r="607" spans="1:24" ht="15" hidden="1" customHeight="1" x14ac:dyDescent="0.45">
      <c r="A607" s="59"/>
      <c r="B607" s="57">
        <v>457.2</v>
      </c>
      <c r="C607" s="57">
        <v>457.25170000000003</v>
      </c>
      <c r="D607" s="57">
        <v>43.401540590000003</v>
      </c>
      <c r="E607" s="57">
        <v>52.906443879999998</v>
      </c>
      <c r="F607" s="57">
        <v>229.97</v>
      </c>
      <c r="G607" s="59"/>
      <c r="H607" s="59"/>
      <c r="I607" s="59"/>
      <c r="K607" s="4" t="str">
        <f t="shared" si="100"/>
        <v xml:space="preserve">[52,90644388, </v>
      </c>
      <c r="L607" t="str">
        <f t="shared" si="101"/>
        <v xml:space="preserve">43,40154059], </v>
      </c>
      <c r="N607" s="9" t="str">
        <f t="shared" si="99"/>
        <v>Осевой коллектор</v>
      </c>
      <c r="O607">
        <f t="shared" si="102"/>
        <v>720</v>
      </c>
      <c r="P607">
        <f t="shared" si="103"/>
        <v>10</v>
      </c>
      <c r="Q607" s="9">
        <f t="shared" si="104"/>
        <v>457.2</v>
      </c>
      <c r="R607" t="e">
        <f>IF(A607=0,#REF!,A607)</f>
        <v>#REF!</v>
      </c>
      <c r="S607" t="str">
        <f t="shared" si="107"/>
        <v>Osevoi koll na UPSV1-2</v>
      </c>
      <c r="T607" s="60" t="str">
        <f t="shared" si="98"/>
        <v>UZN_Osevoi koll na UPSV1-2</v>
      </c>
      <c r="U607" t="e">
        <f>VLOOKUP(T607,структура!$A$2:$B$3697,2,0)</f>
        <v>#N/A</v>
      </c>
      <c r="V607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</v>
      </c>
      <c r="W607" s="60"/>
      <c r="X607" s="1">
        <f t="shared" si="106"/>
        <v>0</v>
      </c>
    </row>
    <row r="608" spans="1:24" ht="15" hidden="1" customHeight="1" x14ac:dyDescent="0.45">
      <c r="A608" s="59"/>
      <c r="B608" s="57">
        <v>464.32</v>
      </c>
      <c r="C608" s="57">
        <v>464.36790000000002</v>
      </c>
      <c r="D608" s="57">
        <v>43.401484689999997</v>
      </c>
      <c r="E608" s="57">
        <v>52.906401010000003</v>
      </c>
      <c r="F608" s="57">
        <v>229.97</v>
      </c>
      <c r="G608" s="59"/>
      <c r="H608" s="59"/>
      <c r="I608" s="59"/>
      <c r="K608" s="4" t="str">
        <f t="shared" si="100"/>
        <v xml:space="preserve">[52,90640101, </v>
      </c>
      <c r="L608" t="str">
        <f t="shared" si="101"/>
        <v xml:space="preserve">43,40148469], </v>
      </c>
      <c r="N608" s="9" t="str">
        <f t="shared" si="99"/>
        <v>Осевой коллектор</v>
      </c>
      <c r="O608">
        <f t="shared" si="102"/>
        <v>720</v>
      </c>
      <c r="P608">
        <f t="shared" si="103"/>
        <v>10</v>
      </c>
      <c r="Q608" s="9">
        <f t="shared" si="104"/>
        <v>464.32</v>
      </c>
      <c r="R608" t="e">
        <f>IF(A608=0,#REF!,A608)</f>
        <v>#REF!</v>
      </c>
      <c r="S608" t="str">
        <f t="shared" si="107"/>
        <v>Osevoi koll na UPSV1-2</v>
      </c>
      <c r="T608" t="str">
        <f t="shared" si="98"/>
        <v>UZN_Osevoi koll na UPSV1-2</v>
      </c>
      <c r="U608" t="e">
        <f>VLOOKUP(T608,структура!$A$2:$B$3697,2,0)</f>
        <v>#N/A</v>
      </c>
      <c r="V608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</v>
      </c>
      <c r="W608" s="60"/>
      <c r="X608">
        <f t="shared" si="106"/>
        <v>0</v>
      </c>
    </row>
    <row r="609" spans="1:24" ht="15" hidden="1" customHeight="1" x14ac:dyDescent="0.45">
      <c r="A609" s="59"/>
      <c r="B609" s="57">
        <v>548.64</v>
      </c>
      <c r="C609" s="57">
        <v>548.7002</v>
      </c>
      <c r="D609" s="57">
        <v>43.400795549999998</v>
      </c>
      <c r="E609" s="57">
        <v>52.905964820000001</v>
      </c>
      <c r="F609" s="57">
        <v>228.77</v>
      </c>
      <c r="G609" s="59"/>
      <c r="H609" s="59"/>
      <c r="I609" s="59"/>
      <c r="K609" s="4" t="str">
        <f t="shared" si="100"/>
        <v xml:space="preserve">[52,90596482, </v>
      </c>
      <c r="L609" t="str">
        <f t="shared" si="101"/>
        <v xml:space="preserve">43,40079555], </v>
      </c>
      <c r="N609" s="9" t="str">
        <f t="shared" si="99"/>
        <v>Осевой коллектор</v>
      </c>
      <c r="O609">
        <f t="shared" si="102"/>
        <v>720</v>
      </c>
      <c r="P609">
        <f t="shared" si="103"/>
        <v>10</v>
      </c>
      <c r="Q609" s="9">
        <f t="shared" si="104"/>
        <v>548.64</v>
      </c>
      <c r="R609" t="e">
        <f>IF(A609=0,#REF!,A609)</f>
        <v>#REF!</v>
      </c>
      <c r="S609" t="str">
        <f t="shared" si="107"/>
        <v>Osevoi koll na UPSV1-2</v>
      </c>
      <c r="T609" s="60" t="str">
        <f t="shared" si="98"/>
        <v>UZN_Osevoi koll na UPSV1-2</v>
      </c>
      <c r="U609" t="e">
        <f>VLOOKUP(T609,структура!$A$2:$B$3697,2,0)</f>
        <v>#N/A</v>
      </c>
      <c r="V609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</v>
      </c>
      <c r="X609" s="1">
        <f t="shared" si="106"/>
        <v>0</v>
      </c>
    </row>
    <row r="610" spans="1:24" ht="15" hidden="1" customHeight="1" x14ac:dyDescent="0.45">
      <c r="A610" s="59"/>
      <c r="B610" s="57">
        <v>640.08000000000004</v>
      </c>
      <c r="C610" s="57">
        <v>640.14369999999997</v>
      </c>
      <c r="D610" s="57">
        <v>43.400048259999998</v>
      </c>
      <c r="E610" s="57">
        <v>52.905491830000003</v>
      </c>
      <c r="F610" s="57">
        <v>227.97</v>
      </c>
      <c r="G610" s="59"/>
      <c r="H610" s="59"/>
      <c r="I610" s="59"/>
      <c r="K610" s="4" t="str">
        <f t="shared" si="100"/>
        <v xml:space="preserve">[52,90549183, </v>
      </c>
      <c r="L610" t="str">
        <f t="shared" si="101"/>
        <v xml:space="preserve">43,40004826], </v>
      </c>
      <c r="N610" s="9" t="str">
        <f t="shared" si="99"/>
        <v>Осевой коллектор</v>
      </c>
      <c r="O610">
        <f t="shared" si="102"/>
        <v>720</v>
      </c>
      <c r="P610">
        <f t="shared" si="103"/>
        <v>10</v>
      </c>
      <c r="Q610" s="9">
        <f t="shared" si="104"/>
        <v>640.08000000000004</v>
      </c>
      <c r="R610" t="e">
        <f>IF(A610=0,#REF!,A610)</f>
        <v>#REF!</v>
      </c>
      <c r="S610" t="str">
        <f t="shared" si="107"/>
        <v>Osevoi koll na UPSV1-2</v>
      </c>
      <c r="T610" s="60" t="str">
        <f t="shared" si="98"/>
        <v>UZN_Osevoi koll na UPSV1-2</v>
      </c>
      <c r="U610" t="e">
        <f>VLOOKUP(T610,структура!$A$2:$B$3697,2,0)</f>
        <v>#N/A</v>
      </c>
      <c r="V610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</v>
      </c>
      <c r="X610" s="1">
        <f t="shared" si="106"/>
        <v>0</v>
      </c>
    </row>
    <row r="611" spans="1:24" ht="15" hidden="1" customHeight="1" x14ac:dyDescent="0.45">
      <c r="A611" s="59"/>
      <c r="B611" s="57">
        <v>654.65</v>
      </c>
      <c r="C611" s="57">
        <v>654.72919999999999</v>
      </c>
      <c r="D611" s="57">
        <v>43.399929159999999</v>
      </c>
      <c r="E611" s="57">
        <v>52.905416449999997</v>
      </c>
      <c r="F611" s="57">
        <v>228.57</v>
      </c>
      <c r="G611" s="59"/>
      <c r="H611" s="59"/>
      <c r="I611" s="59"/>
      <c r="K611" s="4" t="str">
        <f t="shared" si="100"/>
        <v xml:space="preserve">[52,90541645, </v>
      </c>
      <c r="L611" t="str">
        <f t="shared" si="101"/>
        <v xml:space="preserve">43,39992916], </v>
      </c>
      <c r="N611" s="9" t="str">
        <f t="shared" si="99"/>
        <v>Осевой коллектор</v>
      </c>
      <c r="O611">
        <f t="shared" si="102"/>
        <v>720</v>
      </c>
      <c r="P611">
        <f t="shared" si="103"/>
        <v>10</v>
      </c>
      <c r="Q611" s="9">
        <f t="shared" si="104"/>
        <v>654.65</v>
      </c>
      <c r="R611" t="e">
        <f>IF(A611=0,#REF!,A611)</f>
        <v>#REF!</v>
      </c>
      <c r="S611" t="str">
        <f t="shared" si="107"/>
        <v>Osevoi koll na UPSV1-2</v>
      </c>
      <c r="T611" s="60" t="str">
        <f t="shared" si="98"/>
        <v>UZN_Osevoi koll na UPSV1-2</v>
      </c>
      <c r="U611" t="e">
        <f>VLOOKUP(T611,структура!$A$2:$B$3697,2,0)</f>
        <v>#N/A</v>
      </c>
      <c r="V611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</v>
      </c>
      <c r="X611" s="1">
        <f t="shared" si="106"/>
        <v>0</v>
      </c>
    </row>
    <row r="612" spans="1:24" ht="15" hidden="1" customHeight="1" x14ac:dyDescent="0.45">
      <c r="A612" s="59"/>
      <c r="B612" s="57">
        <v>716.36</v>
      </c>
      <c r="C612" s="57">
        <v>716.44150000000002</v>
      </c>
      <c r="D612" s="57">
        <v>43.399436729999998</v>
      </c>
      <c r="E612" s="57">
        <v>52.905064019999998</v>
      </c>
      <c r="F612" s="57">
        <v>228.17</v>
      </c>
      <c r="G612" s="59"/>
      <c r="H612" s="59"/>
      <c r="I612" s="59"/>
      <c r="K612" s="4" t="str">
        <f t="shared" si="100"/>
        <v xml:space="preserve">[52,90506402, </v>
      </c>
      <c r="L612" t="str">
        <f t="shared" si="101"/>
        <v xml:space="preserve">43,39943673], </v>
      </c>
      <c r="N612" s="9" t="str">
        <f t="shared" si="99"/>
        <v>Осевой коллектор</v>
      </c>
      <c r="O612">
        <f t="shared" si="102"/>
        <v>720</v>
      </c>
      <c r="P612">
        <f t="shared" si="103"/>
        <v>10</v>
      </c>
      <c r="Q612" s="9">
        <f t="shared" si="104"/>
        <v>716.36</v>
      </c>
      <c r="R612" t="e">
        <f>IF(A612=0,#REF!,A612)</f>
        <v>#REF!</v>
      </c>
      <c r="S612" t="str">
        <f t="shared" si="107"/>
        <v>Osevoi koll na UPSV1-2</v>
      </c>
      <c r="T612" s="60" t="str">
        <f t="shared" si="98"/>
        <v>UZN_Osevoi koll na UPSV1-2</v>
      </c>
      <c r="U612" t="e">
        <f>VLOOKUP(T612,структура!$A$2:$B$3697,2,0)</f>
        <v>#N/A</v>
      </c>
      <c r="V612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</v>
      </c>
      <c r="X612" s="1">
        <f t="shared" si="106"/>
        <v>0</v>
      </c>
    </row>
    <row r="613" spans="1:24" ht="15" hidden="1" customHeight="1" x14ac:dyDescent="0.45">
      <c r="A613" s="59"/>
      <c r="B613" s="57">
        <v>731.52</v>
      </c>
      <c r="C613" s="57">
        <v>731.59870000000001</v>
      </c>
      <c r="D613" s="57">
        <v>43.399317490000001</v>
      </c>
      <c r="E613" s="57">
        <v>52.904973130000002</v>
      </c>
      <c r="F613" s="57">
        <v>228.37</v>
      </c>
      <c r="G613" s="59"/>
      <c r="H613" s="59"/>
      <c r="I613" s="59"/>
      <c r="K613" s="4" t="str">
        <f t="shared" si="100"/>
        <v xml:space="preserve">[52,90497313, </v>
      </c>
      <c r="L613" t="str">
        <f t="shared" si="101"/>
        <v xml:space="preserve">43,39931749], </v>
      </c>
      <c r="N613" s="9" t="str">
        <f t="shared" si="99"/>
        <v>Осевой коллектор</v>
      </c>
      <c r="O613">
        <f t="shared" si="102"/>
        <v>720</v>
      </c>
      <c r="P613">
        <f t="shared" si="103"/>
        <v>10</v>
      </c>
      <c r="Q613" s="9">
        <f t="shared" si="104"/>
        <v>731.52</v>
      </c>
      <c r="R613" t="e">
        <f>IF(A613=0,#REF!,A613)</f>
        <v>#REF!</v>
      </c>
      <c r="S613" t="str">
        <f t="shared" si="107"/>
        <v>Osevoi koll na UPSV1-2</v>
      </c>
      <c r="T613" t="str">
        <f t="shared" si="98"/>
        <v>UZN_Osevoi koll na UPSV1-2</v>
      </c>
      <c r="U613" t="e">
        <f>VLOOKUP(T613,структура!$A$2:$B$3697,2,0)</f>
        <v>#N/A</v>
      </c>
      <c r="V613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</v>
      </c>
      <c r="X613">
        <f t="shared" si="106"/>
        <v>0</v>
      </c>
    </row>
    <row r="614" spans="1:24" ht="15" hidden="1" customHeight="1" x14ac:dyDescent="0.45">
      <c r="A614" s="59"/>
      <c r="B614" s="57">
        <v>757.05</v>
      </c>
      <c r="C614" s="57">
        <v>757.16430000000003</v>
      </c>
      <c r="D614" s="57">
        <v>43.399116650000003</v>
      </c>
      <c r="E614" s="57">
        <v>52.904820030000003</v>
      </c>
      <c r="F614" s="57">
        <v>229.73</v>
      </c>
      <c r="G614" s="59"/>
      <c r="H614" s="59"/>
      <c r="I614" s="59"/>
      <c r="K614" s="4" t="str">
        <f t="shared" si="100"/>
        <v xml:space="preserve">[52,90482003, </v>
      </c>
      <c r="L614" t="str">
        <f t="shared" si="101"/>
        <v xml:space="preserve">43,39911665], </v>
      </c>
      <c r="N614" s="9" t="str">
        <f t="shared" si="99"/>
        <v>Осевой коллектор</v>
      </c>
      <c r="O614">
        <f t="shared" si="102"/>
        <v>720</v>
      </c>
      <c r="P614">
        <f t="shared" si="103"/>
        <v>10</v>
      </c>
      <c r="Q614" s="9">
        <f t="shared" si="104"/>
        <v>757.05</v>
      </c>
      <c r="R614" t="e">
        <f>IF(A614=0,#REF!,A614)</f>
        <v>#REF!</v>
      </c>
      <c r="S614" t="str">
        <f t="shared" si="107"/>
        <v>Osevoi koll na UPSV1-2</v>
      </c>
      <c r="T614" s="60" t="str">
        <f t="shared" si="98"/>
        <v>UZN_Osevoi koll na UPSV1-2</v>
      </c>
      <c r="U614" t="e">
        <f>VLOOKUP(T614,структура!$A$2:$B$3697,2,0)</f>
        <v>#N/A</v>
      </c>
      <c r="V614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</v>
      </c>
      <c r="W614" s="60"/>
      <c r="X614" s="1">
        <f t="shared" si="106"/>
        <v>0</v>
      </c>
    </row>
    <row r="615" spans="1:24" ht="15" hidden="1" customHeight="1" x14ac:dyDescent="0.45">
      <c r="A615" s="59"/>
      <c r="B615" s="57">
        <v>816.36</v>
      </c>
      <c r="C615" s="57">
        <v>816.47820000000002</v>
      </c>
      <c r="D615" s="57">
        <v>43.398629130000003</v>
      </c>
      <c r="E615" s="57">
        <v>52.90452183</v>
      </c>
      <c r="F615" s="57">
        <v>230.66</v>
      </c>
      <c r="G615" s="59"/>
      <c r="H615" s="59"/>
      <c r="I615" s="59"/>
      <c r="K615" s="4" t="str">
        <f t="shared" si="100"/>
        <v xml:space="preserve">[52,90452183, </v>
      </c>
      <c r="L615" t="str">
        <f t="shared" si="101"/>
        <v xml:space="preserve">43,39862913], </v>
      </c>
      <c r="N615" s="9" t="str">
        <f t="shared" si="99"/>
        <v>Осевой коллектор</v>
      </c>
      <c r="O615">
        <f t="shared" si="102"/>
        <v>720</v>
      </c>
      <c r="P615">
        <f t="shared" si="103"/>
        <v>10</v>
      </c>
      <c r="Q615" s="9">
        <f t="shared" si="104"/>
        <v>816.36</v>
      </c>
      <c r="R615" t="e">
        <f>IF(A615=0,#REF!,A615)</f>
        <v>#REF!</v>
      </c>
      <c r="S615" t="str">
        <f t="shared" si="107"/>
        <v>Osevoi koll na UPSV1-2</v>
      </c>
      <c r="T615" t="str">
        <f t="shared" si="98"/>
        <v>UZN_Osevoi koll na UPSV1-2</v>
      </c>
      <c r="U615" t="e">
        <f>VLOOKUP(T615,структура!$A$2:$B$3697,2,0)</f>
        <v>#N/A</v>
      </c>
      <c r="V615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</v>
      </c>
      <c r="W615" s="60"/>
      <c r="X615">
        <f t="shared" si="106"/>
        <v>0</v>
      </c>
    </row>
    <row r="616" spans="1:24" ht="15" hidden="1" customHeight="1" x14ac:dyDescent="0.45">
      <c r="A616" s="58"/>
      <c r="B616" s="57">
        <v>822.96</v>
      </c>
      <c r="C616" s="57">
        <v>823.08219999999994</v>
      </c>
      <c r="D616" s="57">
        <v>43.398573630000001</v>
      </c>
      <c r="E616" s="57">
        <v>52.904492619999999</v>
      </c>
      <c r="F616" s="57">
        <v>230.66</v>
      </c>
      <c r="G616" s="58"/>
      <c r="H616" s="58"/>
      <c r="I616" s="58"/>
      <c r="K616" s="4" t="str">
        <f t="shared" si="100"/>
        <v xml:space="preserve">[52,90449262, </v>
      </c>
      <c r="L616" t="str">
        <f t="shared" si="101"/>
        <v xml:space="preserve">43,39857363], </v>
      </c>
      <c r="N616" s="9" t="str">
        <f t="shared" si="99"/>
        <v>Осевой коллектор</v>
      </c>
      <c r="O616">
        <f t="shared" si="102"/>
        <v>720</v>
      </c>
      <c r="P616">
        <f t="shared" si="103"/>
        <v>10</v>
      </c>
      <c r="Q616" s="9">
        <f t="shared" si="104"/>
        <v>822.96</v>
      </c>
      <c r="R616" t="e">
        <f>IF(A616=0,#REF!,A616)</f>
        <v>#REF!</v>
      </c>
      <c r="S616" t="str">
        <f t="shared" si="107"/>
        <v>Osevoi koll na UPSV1-2</v>
      </c>
      <c r="T616" s="60" t="str">
        <f t="shared" si="98"/>
        <v>UZN_Osevoi koll na UPSV1-2</v>
      </c>
      <c r="U616" t="e">
        <f>VLOOKUP(T616,структура!$A$2:$B$3697,2,0)</f>
        <v>#N/A</v>
      </c>
      <c r="V616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</v>
      </c>
      <c r="X616" s="1">
        <f t="shared" si="106"/>
        <v>0</v>
      </c>
    </row>
    <row r="617" spans="1:24" ht="15" hidden="1" customHeight="1" x14ac:dyDescent="0.45">
      <c r="A617" s="59"/>
      <c r="B617" s="57">
        <v>876.13</v>
      </c>
      <c r="C617" s="57">
        <v>876.2518</v>
      </c>
      <c r="D617" s="57">
        <v>43.398126840000003</v>
      </c>
      <c r="E617" s="57">
        <v>52.904257510000001</v>
      </c>
      <c r="F617" s="57">
        <v>231.06</v>
      </c>
      <c r="G617" s="59"/>
      <c r="H617" s="59"/>
      <c r="I617" s="59"/>
      <c r="K617" s="4" t="str">
        <f t="shared" si="100"/>
        <v xml:space="preserve">[52,90425751, </v>
      </c>
      <c r="L617" t="str">
        <f t="shared" si="101"/>
        <v xml:space="preserve">43,39812684], </v>
      </c>
      <c r="N617" s="9" t="str">
        <f t="shared" si="99"/>
        <v>Осевой коллектор</v>
      </c>
      <c r="O617">
        <f t="shared" si="102"/>
        <v>720</v>
      </c>
      <c r="P617">
        <f t="shared" si="103"/>
        <v>10</v>
      </c>
      <c r="Q617" s="9">
        <f t="shared" si="104"/>
        <v>876.13</v>
      </c>
      <c r="R617" t="e">
        <f>IF(A617=0,#REF!,A617)</f>
        <v>#REF!</v>
      </c>
      <c r="S617" t="str">
        <f t="shared" si="107"/>
        <v>Osevoi koll na UPSV1-2</v>
      </c>
      <c r="T617" s="60" t="str">
        <f t="shared" si="98"/>
        <v>UZN_Osevoi koll na UPSV1-2</v>
      </c>
      <c r="U617" t="e">
        <f>VLOOKUP(T617,структура!$A$2:$B$3697,2,0)</f>
        <v>#N/A</v>
      </c>
      <c r="V617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</v>
      </c>
      <c r="X617" s="1">
        <f t="shared" si="106"/>
        <v>0</v>
      </c>
    </row>
    <row r="618" spans="1:24" ht="15" hidden="1" customHeight="1" x14ac:dyDescent="0.45">
      <c r="A618" s="59"/>
      <c r="B618" s="57">
        <v>895.28</v>
      </c>
      <c r="C618" s="57">
        <v>895.42520000000002</v>
      </c>
      <c r="D618" s="57">
        <v>43.397954480000003</v>
      </c>
      <c r="E618" s="57">
        <v>52.90426428</v>
      </c>
      <c r="F618" s="57">
        <v>230.26</v>
      </c>
      <c r="G618" s="59"/>
      <c r="H618" s="59"/>
      <c r="I618" s="59"/>
      <c r="K618" s="4" t="str">
        <f t="shared" si="100"/>
        <v xml:space="preserve">[52,90426428, </v>
      </c>
      <c r="L618" t="str">
        <f t="shared" si="101"/>
        <v xml:space="preserve">43,39795448], </v>
      </c>
      <c r="N618" s="9" t="str">
        <f t="shared" si="99"/>
        <v>Осевой коллектор</v>
      </c>
      <c r="O618">
        <f t="shared" si="102"/>
        <v>720</v>
      </c>
      <c r="P618">
        <f t="shared" si="103"/>
        <v>10</v>
      </c>
      <c r="Q618" s="9">
        <f t="shared" si="104"/>
        <v>895.28</v>
      </c>
      <c r="R618" t="e">
        <f>IF(A618=0,#REF!,A618)</f>
        <v>#REF!</v>
      </c>
      <c r="S618" t="str">
        <f t="shared" si="107"/>
        <v>Osevoi koll na UPSV1-2</v>
      </c>
      <c r="T618" s="60" t="str">
        <f t="shared" si="98"/>
        <v>UZN_Osevoi koll na UPSV1-2</v>
      </c>
      <c r="U618" t="e">
        <f>VLOOKUP(T618,структура!$A$2:$B$3697,2,0)</f>
        <v>#N/A</v>
      </c>
      <c r="V618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</v>
      </c>
      <c r="X618" s="1">
        <f t="shared" si="106"/>
        <v>0</v>
      </c>
    </row>
    <row r="619" spans="1:24" ht="15" hidden="1" customHeight="1" x14ac:dyDescent="0.45">
      <c r="A619" s="59"/>
      <c r="B619" s="57">
        <v>914.4</v>
      </c>
      <c r="C619" s="57">
        <v>914.55709999999999</v>
      </c>
      <c r="D619" s="57">
        <v>43.397884640000001</v>
      </c>
      <c r="E619" s="57">
        <v>52.90404865</v>
      </c>
      <c r="F619" s="57">
        <v>229.46</v>
      </c>
      <c r="G619" s="59"/>
      <c r="H619" s="59"/>
      <c r="I619" s="59"/>
      <c r="K619" s="4" t="str">
        <f t="shared" si="100"/>
        <v xml:space="preserve">[52,90404865, </v>
      </c>
      <c r="L619" t="str">
        <f t="shared" si="101"/>
        <v xml:space="preserve">43,39788464], </v>
      </c>
      <c r="N619" s="9" t="str">
        <f t="shared" si="99"/>
        <v>Осевой коллектор</v>
      </c>
      <c r="O619">
        <f t="shared" si="102"/>
        <v>720</v>
      </c>
      <c r="P619">
        <f t="shared" si="103"/>
        <v>10</v>
      </c>
      <c r="Q619" s="9">
        <f t="shared" si="104"/>
        <v>914.4</v>
      </c>
      <c r="R619" t="e">
        <f>IF(A619=0,#REF!,A619)</f>
        <v>#REF!</v>
      </c>
      <c r="S619" t="str">
        <f t="shared" si="107"/>
        <v>Osevoi koll na UPSV1-2</v>
      </c>
      <c r="T619" s="60" t="str">
        <f t="shared" si="98"/>
        <v>UZN_Osevoi koll na UPSV1-2</v>
      </c>
      <c r="U619" t="e">
        <f>VLOOKUP(T619,структура!$A$2:$B$3697,2,0)</f>
        <v>#N/A</v>
      </c>
      <c r="V619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</v>
      </c>
      <c r="X619" s="1">
        <f t="shared" si="106"/>
        <v>0</v>
      </c>
    </row>
    <row r="620" spans="1:24" ht="15" hidden="1" customHeight="1" x14ac:dyDescent="0.45">
      <c r="A620" s="59"/>
      <c r="B620" s="57">
        <v>945.15</v>
      </c>
      <c r="C620" s="57">
        <v>945.3134</v>
      </c>
      <c r="D620" s="57">
        <v>43.397772279999998</v>
      </c>
      <c r="E620" s="57">
        <v>52.903701759999997</v>
      </c>
      <c r="F620" s="57">
        <v>228.86</v>
      </c>
      <c r="G620" s="59"/>
      <c r="H620" s="59"/>
      <c r="I620" s="59"/>
      <c r="K620" s="4" t="str">
        <f t="shared" si="100"/>
        <v xml:space="preserve">[52,90370176, </v>
      </c>
      <c r="L620" t="str">
        <f t="shared" si="101"/>
        <v xml:space="preserve">43,39777228], </v>
      </c>
      <c r="N620" s="9" t="str">
        <f t="shared" si="99"/>
        <v>Осевой коллектор</v>
      </c>
      <c r="O620">
        <f t="shared" si="102"/>
        <v>720</v>
      </c>
      <c r="P620">
        <f t="shared" si="103"/>
        <v>10</v>
      </c>
      <c r="Q620" s="9">
        <f t="shared" si="104"/>
        <v>945.15</v>
      </c>
      <c r="R620" t="e">
        <f>IF(A620=0,#REF!,A620)</f>
        <v>#REF!</v>
      </c>
      <c r="S620" t="str">
        <f t="shared" si="107"/>
        <v>Osevoi koll na UPSV1-2</v>
      </c>
      <c r="T620" t="str">
        <f t="shared" si="98"/>
        <v>UZN_Osevoi koll na UPSV1-2</v>
      </c>
      <c r="U620" t="e">
        <f>VLOOKUP(T620,структура!$A$2:$B$3697,2,0)</f>
        <v>#N/A</v>
      </c>
      <c r="V620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</v>
      </c>
      <c r="X620">
        <f t="shared" si="106"/>
        <v>0</v>
      </c>
    </row>
    <row r="621" spans="1:24" ht="15" hidden="1" customHeight="1" x14ac:dyDescent="0.45">
      <c r="A621" s="59"/>
      <c r="B621" s="57">
        <v>1005.84</v>
      </c>
      <c r="C621" s="57">
        <v>1006.006</v>
      </c>
      <c r="D621" s="57">
        <v>43.397237930000003</v>
      </c>
      <c r="E621" s="57">
        <v>52.903546140000003</v>
      </c>
      <c r="F621" s="57">
        <v>228.26</v>
      </c>
      <c r="G621" s="59"/>
      <c r="H621" s="59"/>
      <c r="I621" s="59"/>
      <c r="K621" s="4" t="str">
        <f t="shared" si="100"/>
        <v xml:space="preserve">[52,90354614, </v>
      </c>
      <c r="L621" t="str">
        <f t="shared" si="101"/>
        <v xml:space="preserve">43,39723793], </v>
      </c>
      <c r="N621" s="9" t="str">
        <f t="shared" si="99"/>
        <v>Осевой коллектор</v>
      </c>
      <c r="O621">
        <f t="shared" si="102"/>
        <v>720</v>
      </c>
      <c r="P621">
        <f t="shared" si="103"/>
        <v>10</v>
      </c>
      <c r="Q621" s="9">
        <f t="shared" si="104"/>
        <v>1005.84</v>
      </c>
      <c r="R621" t="e">
        <f>IF(A621=0,#REF!,A621)</f>
        <v>#REF!</v>
      </c>
      <c r="S621" t="str">
        <f t="shared" si="107"/>
        <v>Osevoi koll na UPSV1-2</v>
      </c>
      <c r="T621" s="60" t="str">
        <f t="shared" si="98"/>
        <v>UZN_Osevoi koll na UPSV1-2</v>
      </c>
      <c r="U621" t="e">
        <f>VLOOKUP(T621,структура!$A$2:$B$3697,2,0)</f>
        <v>#N/A</v>
      </c>
      <c r="V621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</v>
      </c>
      <c r="W621" s="60"/>
      <c r="X621" s="1">
        <f t="shared" si="106"/>
        <v>0</v>
      </c>
    </row>
    <row r="622" spans="1:24" ht="15" hidden="1" customHeight="1" x14ac:dyDescent="0.45">
      <c r="A622" s="59"/>
      <c r="B622" s="57">
        <v>1097.28</v>
      </c>
      <c r="C622" s="57">
        <v>1097.4570000000001</v>
      </c>
      <c r="D622" s="57">
        <v>43.396432849999997</v>
      </c>
      <c r="E622" s="57">
        <v>52.903311690000002</v>
      </c>
      <c r="F622" s="57">
        <v>226.86</v>
      </c>
      <c r="G622" s="59"/>
      <c r="H622" s="59"/>
      <c r="I622" s="59"/>
      <c r="K622" s="4" t="str">
        <f t="shared" si="100"/>
        <v xml:space="preserve">[52,90331169, </v>
      </c>
      <c r="L622" t="str">
        <f t="shared" si="101"/>
        <v xml:space="preserve">43,39643285], </v>
      </c>
      <c r="N622" s="9" t="str">
        <f t="shared" si="99"/>
        <v>Осевой коллектор</v>
      </c>
      <c r="O622">
        <f t="shared" si="102"/>
        <v>720</v>
      </c>
      <c r="P622">
        <f t="shared" si="103"/>
        <v>10</v>
      </c>
      <c r="Q622" s="9">
        <f t="shared" si="104"/>
        <v>1097.28</v>
      </c>
      <c r="R622" t="e">
        <f>IF(A622=0,#REF!,A622)</f>
        <v>#REF!</v>
      </c>
      <c r="S622" t="str">
        <f t="shared" si="107"/>
        <v>Osevoi koll na UPSV1-2</v>
      </c>
      <c r="T622" t="str">
        <f t="shared" si="98"/>
        <v>UZN_Osevoi koll na UPSV1-2</v>
      </c>
      <c r="U622" t="e">
        <f>VLOOKUP(T622,структура!$A$2:$B$3697,2,0)</f>
        <v>#N/A</v>
      </c>
      <c r="V622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</v>
      </c>
      <c r="W622" s="60"/>
      <c r="X622">
        <f t="shared" si="106"/>
        <v>0</v>
      </c>
    </row>
    <row r="623" spans="1:24" ht="15" hidden="1" customHeight="1" x14ac:dyDescent="0.45">
      <c r="A623" s="59"/>
      <c r="B623" s="57">
        <v>1158.6300000000001</v>
      </c>
      <c r="C623" s="57">
        <v>1158.82</v>
      </c>
      <c r="D623" s="57">
        <v>43.395892680000003</v>
      </c>
      <c r="E623" s="57">
        <v>52.903154379999997</v>
      </c>
      <c r="F623" s="57">
        <v>228.06</v>
      </c>
      <c r="G623" s="59"/>
      <c r="H623" s="59"/>
      <c r="I623" s="59"/>
      <c r="K623" s="4" t="str">
        <f t="shared" si="100"/>
        <v xml:space="preserve">[52,90315438, </v>
      </c>
      <c r="L623" t="str">
        <f t="shared" si="101"/>
        <v xml:space="preserve">43,39589268], </v>
      </c>
      <c r="N623" s="9" t="str">
        <f t="shared" si="99"/>
        <v>Осевой коллектор</v>
      </c>
      <c r="O623">
        <f t="shared" si="102"/>
        <v>720</v>
      </c>
      <c r="P623">
        <f t="shared" si="103"/>
        <v>10</v>
      </c>
      <c r="Q623" s="9">
        <f t="shared" si="104"/>
        <v>1158.6300000000001</v>
      </c>
      <c r="R623" t="e">
        <f>IF(A623=0,#REF!,A623)</f>
        <v>#REF!</v>
      </c>
      <c r="S623" t="str">
        <f t="shared" si="107"/>
        <v>Osevoi koll na UPSV1-2</v>
      </c>
      <c r="T623" s="60" t="str">
        <f t="shared" si="98"/>
        <v>UZN_Osevoi koll na UPSV1-2</v>
      </c>
      <c r="U623" t="e">
        <f>VLOOKUP(T623,структура!$A$2:$B$3697,2,0)</f>
        <v>#N/A</v>
      </c>
      <c r="V623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[52,90315438, 43,39589268], </v>
      </c>
      <c r="X623" s="1">
        <f t="shared" si="106"/>
        <v>0</v>
      </c>
    </row>
    <row r="624" spans="1:24" ht="15" hidden="1" customHeight="1" x14ac:dyDescent="0.45">
      <c r="A624" s="59"/>
      <c r="B624" s="57">
        <v>1188.72</v>
      </c>
      <c r="C624" s="57">
        <v>1188.9110000000001</v>
      </c>
      <c r="D624" s="57">
        <v>43.395797369999997</v>
      </c>
      <c r="E624" s="57">
        <v>52.903502019999998</v>
      </c>
      <c r="F624" s="57">
        <v>228.46</v>
      </c>
      <c r="G624" s="59"/>
      <c r="H624" s="59"/>
      <c r="I624" s="59"/>
      <c r="K624" s="4" t="str">
        <f t="shared" si="100"/>
        <v xml:space="preserve">[52,90350202, </v>
      </c>
      <c r="L624" t="str">
        <f t="shared" si="101"/>
        <v xml:space="preserve">43,39579737], </v>
      </c>
      <c r="N624" s="9" t="str">
        <f t="shared" si="99"/>
        <v>Осевой коллектор</v>
      </c>
      <c r="O624">
        <f t="shared" si="102"/>
        <v>720</v>
      </c>
      <c r="P624">
        <f t="shared" si="103"/>
        <v>10</v>
      </c>
      <c r="Q624" s="9">
        <f t="shared" si="104"/>
        <v>1188.72</v>
      </c>
      <c r="R624" t="e">
        <f>IF(A624=0,#REF!,A624)</f>
        <v>#REF!</v>
      </c>
      <c r="S624" t="str">
        <f t="shared" si="107"/>
        <v>Osevoi koll na UPSV1-2</v>
      </c>
      <c r="T624" s="60" t="str">
        <f t="shared" si="98"/>
        <v>UZN_Osevoi koll na UPSV1-2</v>
      </c>
      <c r="U624" t="e">
        <f>VLOOKUP(T624,структура!$A$2:$B$3697,2,0)</f>
        <v>#N/A</v>
      </c>
      <c r="V624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[52,90315438, 43,39589268], [52,90350202, 43,39579737], </v>
      </c>
      <c r="X624" s="1">
        <f t="shared" si="106"/>
        <v>0</v>
      </c>
    </row>
    <row r="625" spans="1:24" ht="15" hidden="1" customHeight="1" x14ac:dyDescent="0.45">
      <c r="A625" s="59"/>
      <c r="B625" s="57">
        <v>1190.02</v>
      </c>
      <c r="C625" s="57">
        <v>1190.2149999999999</v>
      </c>
      <c r="D625" s="57">
        <v>43.395793240000003</v>
      </c>
      <c r="E625" s="57">
        <v>52.90351708</v>
      </c>
      <c r="F625" s="57">
        <v>228.46</v>
      </c>
      <c r="G625" s="59"/>
      <c r="H625" s="59"/>
      <c r="I625" s="59"/>
      <c r="K625" s="4" t="str">
        <f t="shared" si="100"/>
        <v xml:space="preserve">[52,90351708, </v>
      </c>
      <c r="L625" t="str">
        <f t="shared" si="101"/>
        <v xml:space="preserve">43,39579324], </v>
      </c>
      <c r="N625" s="9" t="str">
        <f t="shared" si="99"/>
        <v>Осевой коллектор</v>
      </c>
      <c r="O625">
        <f t="shared" si="102"/>
        <v>720</v>
      </c>
      <c r="P625">
        <f t="shared" si="103"/>
        <v>10</v>
      </c>
      <c r="Q625" s="9">
        <f t="shared" si="104"/>
        <v>1190.02</v>
      </c>
      <c r="R625" t="e">
        <f>IF(A625=0,#REF!,A625)</f>
        <v>#REF!</v>
      </c>
      <c r="S625" t="str">
        <f t="shared" si="107"/>
        <v>Osevoi koll na UPSV1-2</v>
      </c>
      <c r="T625" s="60" t="str">
        <f t="shared" si="98"/>
        <v>UZN_Osevoi koll na UPSV1-2</v>
      </c>
      <c r="U625" t="e">
        <f>VLOOKUP(T625,структура!$A$2:$B$3697,2,0)</f>
        <v>#N/A</v>
      </c>
      <c r="V625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[52,90315438, 43,39589268], [52,90350202, 43,39579737], [52,90351708, 43,39579324], </v>
      </c>
      <c r="X625" s="1">
        <f t="shared" si="106"/>
        <v>0</v>
      </c>
    </row>
    <row r="626" spans="1:24" ht="15" customHeight="1" x14ac:dyDescent="0.45">
      <c r="A626" s="59"/>
      <c r="B626" s="57">
        <v>1211.82</v>
      </c>
      <c r="C626" s="57">
        <v>1212.0419999999999</v>
      </c>
      <c r="D626" s="57">
        <v>43.39588621</v>
      </c>
      <c r="E626" s="57">
        <v>52.903753960000003</v>
      </c>
      <c r="F626" s="57">
        <v>227.26</v>
      </c>
      <c r="G626" s="59"/>
      <c r="H626" s="59"/>
      <c r="I626" s="59"/>
      <c r="K626" s="4" t="str">
        <f t="shared" si="100"/>
        <v xml:space="preserve">[52,90375396, </v>
      </c>
      <c r="L626" t="str">
        <f t="shared" si="101"/>
        <v>43,39588621]]</v>
      </c>
      <c r="N626" s="9" t="str">
        <f t="shared" si="99"/>
        <v>Осевой коллектор</v>
      </c>
      <c r="O626">
        <f t="shared" si="102"/>
        <v>720</v>
      </c>
      <c r="P626">
        <f t="shared" si="103"/>
        <v>10</v>
      </c>
      <c r="Q626" s="9">
        <f t="shared" si="104"/>
        <v>1211.82</v>
      </c>
      <c r="R626" t="e">
        <f>IF(A626=0,#REF!,A626)</f>
        <v>#REF!</v>
      </c>
      <c r="S626" t="str">
        <f t="shared" si="107"/>
        <v>Osevoi koll na UPSV1-2</v>
      </c>
      <c r="T626" s="60" t="str">
        <f t="shared" si="98"/>
        <v>UZN_Osevoi koll na UPSV1-2</v>
      </c>
      <c r="U626" t="e">
        <f>VLOOKUP(T626,структура!$A$2:$B$3697,2,0)</f>
        <v>#N/A</v>
      </c>
      <c r="V626" t="str">
        <f t="shared" si="105"/>
        <v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[52,90315438, 43,39589268], [52,90350202, 43,39579737], [52,90351708, 43,39579324], [52,90375396, 43,39588621]]</v>
      </c>
      <c r="X626" s="1">
        <f t="shared" si="106"/>
        <v>1</v>
      </c>
    </row>
    <row r="627" spans="1:24" ht="15" hidden="1" customHeight="1" x14ac:dyDescent="0.45">
      <c r="A627" s="59"/>
      <c r="B627" s="61"/>
      <c r="C627" s="61"/>
      <c r="D627" s="61"/>
      <c r="E627" s="61"/>
      <c r="F627" s="61"/>
      <c r="G627" s="59"/>
      <c r="H627" s="59"/>
      <c r="I627" s="59"/>
      <c r="K627" s="4"/>
      <c r="N627" s="9"/>
      <c r="Q627" s="9"/>
      <c r="V627"/>
    </row>
    <row r="628" spans="1:24" ht="15" hidden="1" customHeight="1" x14ac:dyDescent="0.45">
      <c r="A628" s="59"/>
      <c r="B628" s="61"/>
      <c r="C628" s="61"/>
      <c r="D628" s="61"/>
      <c r="E628" s="61"/>
      <c r="F628" s="61"/>
      <c r="G628" s="59"/>
      <c r="H628" s="59"/>
      <c r="I628" s="59"/>
      <c r="K628" s="4"/>
      <c r="N628" s="9"/>
      <c r="Q628" s="9"/>
      <c r="T628" s="60"/>
      <c r="V628"/>
      <c r="W628" s="60"/>
      <c r="X628" s="1"/>
    </row>
    <row r="629" spans="1:24" ht="15" hidden="1" customHeight="1" x14ac:dyDescent="0.45">
      <c r="A629" s="59"/>
      <c r="B629" s="61"/>
      <c r="C629" s="61"/>
      <c r="D629" s="61"/>
      <c r="E629" s="61"/>
      <c r="F629" s="61"/>
      <c r="G629" s="59"/>
      <c r="H629" s="59"/>
      <c r="I629" s="59"/>
      <c r="K629" s="4"/>
      <c r="N629" s="9"/>
      <c r="Q629" s="9"/>
      <c r="V629"/>
      <c r="W629" s="60"/>
    </row>
    <row r="630" spans="1:24" ht="15" hidden="1" customHeight="1" x14ac:dyDescent="0.45">
      <c r="A630" s="59"/>
      <c r="B630" s="61"/>
      <c r="C630" s="61"/>
      <c r="D630" s="61"/>
      <c r="E630" s="61"/>
      <c r="F630" s="61"/>
      <c r="G630" s="59"/>
      <c r="H630" s="59"/>
      <c r="I630" s="59"/>
      <c r="K630" s="4"/>
      <c r="N630" s="9"/>
      <c r="Q630" s="9"/>
      <c r="T630" s="60"/>
      <c r="V630"/>
      <c r="X630" s="1"/>
    </row>
    <row r="631" spans="1:24" ht="15" hidden="1" customHeight="1" x14ac:dyDescent="0.45">
      <c r="A631" s="58"/>
      <c r="B631" s="61"/>
      <c r="C631" s="61"/>
      <c r="D631" s="61"/>
      <c r="E631" s="61"/>
      <c r="F631" s="61"/>
      <c r="G631" s="58"/>
      <c r="H631" s="58"/>
      <c r="I631" s="58"/>
      <c r="K631" s="4"/>
      <c r="N631" s="9"/>
      <c r="Q631" s="9"/>
      <c r="T631" s="60"/>
      <c r="V631"/>
      <c r="X631" s="1"/>
    </row>
    <row r="632" spans="1:24" ht="15" hidden="1" customHeight="1" x14ac:dyDescent="0.45">
      <c r="A632" s="59"/>
      <c r="B632" s="61"/>
      <c r="C632" s="61"/>
      <c r="D632" s="61"/>
      <c r="E632" s="61"/>
      <c r="F632" s="61"/>
      <c r="G632" s="59"/>
      <c r="H632" s="59"/>
      <c r="I632" s="59"/>
      <c r="K632" s="4"/>
      <c r="N632" s="9"/>
      <c r="Q632" s="9"/>
      <c r="T632" s="60"/>
      <c r="V632"/>
      <c r="X632" s="1"/>
    </row>
    <row r="633" spans="1:24" ht="15" hidden="1" customHeight="1" x14ac:dyDescent="0.45">
      <c r="A633" s="59"/>
      <c r="B633" s="61"/>
      <c r="C633" s="61"/>
      <c r="D633" s="61"/>
      <c r="E633" s="61"/>
      <c r="F633" s="61"/>
      <c r="G633" s="59"/>
      <c r="H633" s="59"/>
      <c r="I633" s="59"/>
      <c r="K633" s="4"/>
      <c r="N633" s="9"/>
      <c r="Q633" s="9"/>
      <c r="T633" s="60"/>
      <c r="V633"/>
      <c r="X633" s="1"/>
    </row>
    <row r="634" spans="1:24" ht="15" hidden="1" customHeight="1" x14ac:dyDescent="0.45">
      <c r="A634" s="59"/>
      <c r="B634" s="61"/>
      <c r="C634" s="61"/>
      <c r="D634" s="61"/>
      <c r="E634" s="61"/>
      <c r="F634" s="61"/>
      <c r="G634" s="59"/>
      <c r="H634" s="59"/>
      <c r="I634" s="59"/>
      <c r="K634" s="4"/>
      <c r="N634" s="9"/>
      <c r="Q634" s="9"/>
      <c r="V634"/>
    </row>
    <row r="635" spans="1:24" ht="15" hidden="1" customHeight="1" x14ac:dyDescent="0.45">
      <c r="A635" s="59"/>
      <c r="B635" s="61"/>
      <c r="C635" s="61"/>
      <c r="D635" s="61"/>
      <c r="E635" s="61"/>
      <c r="F635" s="61"/>
      <c r="G635" s="59"/>
      <c r="H635" s="59"/>
      <c r="I635" s="59"/>
      <c r="K635" s="4"/>
      <c r="N635" s="9"/>
      <c r="Q635" s="9"/>
      <c r="T635" s="60"/>
      <c r="V635"/>
      <c r="W635" s="60"/>
      <c r="X635" s="1"/>
    </row>
    <row r="636" spans="1:24" ht="15" hidden="1" customHeight="1" x14ac:dyDescent="0.45">
      <c r="A636" s="59"/>
      <c r="B636" s="61"/>
      <c r="C636" s="61"/>
      <c r="D636" s="61"/>
      <c r="E636" s="61"/>
      <c r="F636" s="61"/>
      <c r="G636" s="59"/>
      <c r="H636" s="59"/>
      <c r="I636" s="59"/>
      <c r="K636" s="4"/>
      <c r="N636" s="9"/>
      <c r="Q636" s="9"/>
      <c r="V636"/>
      <c r="W636" s="60"/>
    </row>
    <row r="637" spans="1:24" ht="15" hidden="1" customHeight="1" x14ac:dyDescent="0.45">
      <c r="A637" s="59"/>
      <c r="B637" s="61"/>
      <c r="C637" s="61"/>
      <c r="D637" s="61"/>
      <c r="E637" s="61"/>
      <c r="F637" s="61"/>
      <c r="G637" s="59"/>
      <c r="H637" s="59"/>
      <c r="I637" s="59"/>
      <c r="K637" s="4"/>
      <c r="N637" s="9"/>
      <c r="Q637" s="9"/>
      <c r="T637" s="60"/>
      <c r="V637"/>
      <c r="X637" s="1"/>
    </row>
    <row r="638" spans="1:24" ht="15" hidden="1" customHeight="1" x14ac:dyDescent="0.45">
      <c r="A638" s="59"/>
      <c r="B638" s="61"/>
      <c r="C638" s="61"/>
      <c r="D638" s="61"/>
      <c r="E638" s="61"/>
      <c r="F638" s="61"/>
      <c r="G638" s="59"/>
      <c r="H638" s="59"/>
      <c r="I638" s="59"/>
      <c r="K638" s="4"/>
      <c r="N638" s="9"/>
      <c r="Q638" s="9"/>
      <c r="T638" s="60"/>
      <c r="V638"/>
      <c r="X638" s="1"/>
    </row>
    <row r="639" spans="1:24" ht="15" hidden="1" customHeight="1" x14ac:dyDescent="0.45">
      <c r="A639" s="59"/>
      <c r="B639" s="61"/>
      <c r="C639" s="61"/>
      <c r="D639" s="61"/>
      <c r="E639" s="61"/>
      <c r="F639" s="61"/>
      <c r="G639" s="59"/>
      <c r="H639" s="59"/>
      <c r="I639" s="59"/>
      <c r="K639" s="4"/>
      <c r="N639" s="9"/>
      <c r="Q639" s="9"/>
      <c r="T639" s="60"/>
      <c r="V639"/>
      <c r="X639" s="1"/>
    </row>
    <row r="640" spans="1:24" ht="15" hidden="1" customHeight="1" x14ac:dyDescent="0.45">
      <c r="A640" s="59"/>
      <c r="B640" s="61"/>
      <c r="C640" s="61"/>
      <c r="D640" s="61"/>
      <c r="E640" s="61"/>
      <c r="F640" s="61"/>
      <c r="G640" s="59"/>
      <c r="H640" s="59"/>
      <c r="I640" s="59"/>
      <c r="K640" s="4"/>
      <c r="N640" s="9"/>
      <c r="Q640" s="9"/>
      <c r="T640" s="60"/>
      <c r="V640"/>
      <c r="X640" s="1"/>
    </row>
    <row r="641" spans="1:24" ht="15" hidden="1" customHeight="1" x14ac:dyDescent="0.45">
      <c r="A641" s="59"/>
      <c r="B641" s="61"/>
      <c r="C641" s="61"/>
      <c r="D641" s="61"/>
      <c r="E641" s="61"/>
      <c r="F641" s="61"/>
      <c r="G641" s="59"/>
      <c r="H641" s="59"/>
      <c r="I641" s="59"/>
      <c r="K641" s="4"/>
      <c r="N641" s="9"/>
      <c r="Q641" s="9"/>
      <c r="V641"/>
    </row>
    <row r="642" spans="1:24" ht="15" hidden="1" customHeight="1" x14ac:dyDescent="0.45">
      <c r="A642" s="59"/>
      <c r="B642" s="61"/>
      <c r="C642" s="61"/>
      <c r="D642" s="61"/>
      <c r="E642" s="61"/>
      <c r="F642" s="61"/>
      <c r="G642" s="59"/>
      <c r="H642" s="59"/>
      <c r="I642" s="59"/>
      <c r="K642" s="4"/>
      <c r="N642" s="9"/>
      <c r="Q642" s="9"/>
      <c r="T642" s="60"/>
      <c r="V642"/>
      <c r="W642" s="60"/>
      <c r="X642" s="1"/>
    </row>
    <row r="643" spans="1:24" ht="15" hidden="1" customHeight="1" x14ac:dyDescent="0.45">
      <c r="A643" s="59"/>
      <c r="B643" s="61"/>
      <c r="C643" s="61"/>
      <c r="D643" s="61"/>
      <c r="E643" s="61"/>
      <c r="F643" s="61"/>
      <c r="G643" s="59"/>
      <c r="H643" s="59"/>
      <c r="I643" s="59"/>
      <c r="K643" s="4"/>
      <c r="N643" s="9"/>
      <c r="Q643" s="9"/>
      <c r="V643"/>
      <c r="W643" s="60"/>
    </row>
    <row r="644" spans="1:24" ht="15" hidden="1" customHeight="1" x14ac:dyDescent="0.45">
      <c r="A644" s="59"/>
      <c r="B644" s="61"/>
      <c r="C644" s="61"/>
      <c r="D644" s="61"/>
      <c r="E644" s="61"/>
      <c r="F644" s="61"/>
      <c r="G644" s="59"/>
      <c r="H644" s="59"/>
      <c r="I644" s="59"/>
      <c r="K644" s="4"/>
      <c r="N644" s="9"/>
      <c r="Q644" s="9"/>
      <c r="T644" s="60"/>
      <c r="V644"/>
      <c r="X644" s="1"/>
    </row>
    <row r="645" spans="1:24" ht="15" hidden="1" customHeight="1" x14ac:dyDescent="0.45">
      <c r="A645" s="59"/>
      <c r="B645" s="61"/>
      <c r="C645" s="61"/>
      <c r="D645" s="61"/>
      <c r="E645" s="61"/>
      <c r="F645" s="61"/>
      <c r="G645" s="59"/>
      <c r="H645" s="59"/>
      <c r="I645" s="59"/>
      <c r="K645" s="4"/>
      <c r="N645" s="9"/>
      <c r="Q645" s="9"/>
      <c r="T645" s="60"/>
      <c r="V645"/>
      <c r="X645" s="1"/>
    </row>
    <row r="646" spans="1:24" ht="15" hidden="1" customHeight="1" x14ac:dyDescent="0.45">
      <c r="A646" s="59"/>
      <c r="B646" s="61"/>
      <c r="C646" s="61"/>
      <c r="D646" s="61"/>
      <c r="E646" s="61"/>
      <c r="F646" s="61"/>
      <c r="G646" s="59"/>
      <c r="H646" s="59"/>
      <c r="I646" s="59"/>
      <c r="K646" s="4"/>
      <c r="N646" s="9"/>
      <c r="Q646" s="9"/>
      <c r="T646" s="60"/>
      <c r="V646"/>
      <c r="X646" s="1"/>
    </row>
    <row r="647" spans="1:24" ht="15" hidden="1" customHeight="1" x14ac:dyDescent="0.45">
      <c r="A647" s="59"/>
      <c r="B647" s="61"/>
      <c r="C647" s="61"/>
      <c r="D647" s="61"/>
      <c r="E647" s="61"/>
      <c r="F647" s="61"/>
      <c r="G647" s="59"/>
      <c r="H647" s="59"/>
      <c r="I647" s="59"/>
      <c r="K647" s="4"/>
      <c r="N647" s="9"/>
      <c r="Q647" s="9"/>
      <c r="T647" s="60"/>
      <c r="V647"/>
      <c r="X647" s="1"/>
    </row>
    <row r="648" spans="1:24" ht="15" hidden="1" customHeight="1" x14ac:dyDescent="0.45">
      <c r="A648" s="59"/>
      <c r="B648" s="61"/>
      <c r="C648" s="61"/>
      <c r="D648" s="61"/>
      <c r="E648" s="61"/>
      <c r="F648" s="61"/>
      <c r="G648" s="59"/>
      <c r="H648" s="59"/>
      <c r="I648" s="59"/>
      <c r="K648" s="4"/>
      <c r="N648" s="9"/>
      <c r="Q648" s="9"/>
      <c r="V648"/>
    </row>
    <row r="649" spans="1:24" ht="15" hidden="1" customHeight="1" x14ac:dyDescent="0.45">
      <c r="A649" s="59"/>
      <c r="B649" s="61"/>
      <c r="C649" s="61"/>
      <c r="D649" s="61"/>
      <c r="E649" s="61"/>
      <c r="F649" s="61"/>
      <c r="G649" s="59"/>
      <c r="H649" s="59"/>
      <c r="I649" s="59"/>
      <c r="K649" s="4"/>
      <c r="N649" s="9"/>
      <c r="Q649" s="9"/>
      <c r="T649" s="60"/>
      <c r="V649"/>
      <c r="W649" s="60"/>
      <c r="X649" s="1"/>
    </row>
    <row r="650" spans="1:24" ht="15" hidden="1" customHeight="1" x14ac:dyDescent="0.45">
      <c r="A650" s="59"/>
      <c r="B650" s="61"/>
      <c r="C650" s="61"/>
      <c r="D650" s="61"/>
      <c r="E650" s="61"/>
      <c r="F650" s="61"/>
      <c r="G650" s="59"/>
      <c r="H650" s="59"/>
      <c r="I650" s="59"/>
      <c r="K650" s="4"/>
      <c r="N650" s="9"/>
      <c r="Q650" s="9"/>
      <c r="V650"/>
      <c r="W650" s="60"/>
    </row>
    <row r="651" spans="1:24" ht="15" hidden="1" customHeight="1" x14ac:dyDescent="0.45">
      <c r="A651" s="59"/>
      <c r="B651" s="61"/>
      <c r="C651" s="61"/>
      <c r="D651" s="61"/>
      <c r="E651" s="61"/>
      <c r="F651" s="61"/>
      <c r="G651" s="59"/>
      <c r="H651" s="59"/>
      <c r="I651" s="59"/>
      <c r="K651" s="4"/>
      <c r="N651" s="9"/>
      <c r="Q651" s="9"/>
      <c r="T651" s="60"/>
      <c r="V651"/>
      <c r="X651" s="1"/>
    </row>
    <row r="652" spans="1:24" ht="15" hidden="1" customHeight="1" x14ac:dyDescent="0.45">
      <c r="A652" s="59"/>
      <c r="B652" s="61"/>
      <c r="C652" s="61"/>
      <c r="D652" s="61"/>
      <c r="E652" s="61"/>
      <c r="F652" s="61"/>
      <c r="G652" s="59"/>
      <c r="H652" s="59"/>
      <c r="I652" s="59"/>
      <c r="K652" s="4"/>
      <c r="N652" s="9"/>
      <c r="Q652" s="9"/>
      <c r="T652" s="60"/>
      <c r="V652"/>
      <c r="X652" s="1"/>
    </row>
    <row r="653" spans="1:24" ht="15" hidden="1" customHeight="1" x14ac:dyDescent="0.45">
      <c r="A653" s="59"/>
      <c r="B653" s="61"/>
      <c r="C653" s="61"/>
      <c r="D653" s="61"/>
      <c r="E653" s="61"/>
      <c r="F653" s="61"/>
      <c r="G653" s="59"/>
      <c r="H653" s="59"/>
      <c r="I653" s="59"/>
      <c r="K653" s="4"/>
      <c r="N653" s="9"/>
      <c r="Q653" s="9"/>
      <c r="T653" s="60"/>
      <c r="V653"/>
      <c r="X653" s="1"/>
    </row>
    <row r="654" spans="1:24" ht="15" hidden="1" customHeight="1" x14ac:dyDescent="0.45">
      <c r="A654" s="59"/>
      <c r="B654" s="61"/>
      <c r="C654" s="61"/>
      <c r="D654" s="61"/>
      <c r="E654" s="61"/>
      <c r="F654" s="61"/>
      <c r="G654" s="59"/>
      <c r="H654" s="59"/>
      <c r="I654" s="59"/>
      <c r="K654" s="4"/>
      <c r="N654" s="9"/>
      <c r="Q654" s="9"/>
      <c r="T654" s="60"/>
      <c r="V654"/>
      <c r="X654" s="1"/>
    </row>
    <row r="655" spans="1:24" ht="15" hidden="1" customHeight="1" x14ac:dyDescent="0.45">
      <c r="A655" s="59"/>
      <c r="B655" s="61"/>
      <c r="C655" s="61"/>
      <c r="D655" s="61"/>
      <c r="E655" s="61"/>
      <c r="F655" s="61"/>
      <c r="G655" s="59"/>
      <c r="H655" s="59"/>
      <c r="I655" s="59"/>
      <c r="K655" s="4"/>
      <c r="N655" s="9"/>
      <c r="Q655" s="9"/>
      <c r="V655"/>
    </row>
    <row r="656" spans="1:24" ht="15" hidden="1" customHeight="1" x14ac:dyDescent="0.45">
      <c r="A656" s="62"/>
      <c r="B656" s="61"/>
      <c r="C656" s="61"/>
      <c r="D656" s="61"/>
      <c r="E656" s="61"/>
      <c r="F656" s="61"/>
      <c r="G656" s="62"/>
      <c r="H656" s="62"/>
      <c r="I656" s="62"/>
      <c r="K656" s="4"/>
      <c r="N656" s="9"/>
      <c r="Q656" s="9"/>
      <c r="T656" s="60"/>
      <c r="V656"/>
      <c r="W656" s="60"/>
      <c r="X656" s="1"/>
    </row>
    <row r="657" spans="1:24" ht="15" hidden="1" customHeight="1" x14ac:dyDescent="0.45">
      <c r="A657" s="59"/>
      <c r="B657" s="61"/>
      <c r="C657" s="61"/>
      <c r="D657" s="61"/>
      <c r="E657" s="61"/>
      <c r="F657" s="61"/>
      <c r="G657" s="59"/>
      <c r="H657" s="59"/>
      <c r="I657" s="59"/>
      <c r="K657" s="4"/>
      <c r="N657" s="9"/>
      <c r="Q657" s="9"/>
      <c r="V657"/>
      <c r="W657" s="60"/>
    </row>
    <row r="658" spans="1:24" ht="15" hidden="1" customHeight="1" x14ac:dyDescent="0.45">
      <c r="A658" s="59"/>
      <c r="B658" s="61"/>
      <c r="C658" s="61"/>
      <c r="D658" s="61"/>
      <c r="E658" s="61"/>
      <c r="F658" s="61"/>
      <c r="G658" s="59"/>
      <c r="H658" s="59"/>
      <c r="I658" s="59"/>
      <c r="K658" s="4"/>
      <c r="N658" s="9"/>
      <c r="Q658" s="9"/>
      <c r="T658" s="60"/>
      <c r="V658"/>
      <c r="X658" s="1"/>
    </row>
    <row r="659" spans="1:24" ht="15" hidden="1" customHeight="1" x14ac:dyDescent="0.45">
      <c r="A659" s="59"/>
      <c r="B659" s="61"/>
      <c r="C659" s="61"/>
      <c r="D659" s="61"/>
      <c r="E659" s="61"/>
      <c r="F659" s="61"/>
      <c r="G659" s="59"/>
      <c r="H659" s="59"/>
      <c r="I659" s="59"/>
      <c r="K659" s="4"/>
      <c r="N659" s="9"/>
      <c r="Q659" s="9"/>
      <c r="T659" s="60"/>
      <c r="V659"/>
      <c r="X659" s="1"/>
    </row>
    <row r="660" spans="1:24" ht="15" hidden="1" customHeight="1" x14ac:dyDescent="0.45">
      <c r="A660" s="59"/>
      <c r="B660" s="61"/>
      <c r="C660" s="61"/>
      <c r="D660" s="61"/>
      <c r="E660" s="61"/>
      <c r="F660" s="61"/>
      <c r="G660" s="59"/>
      <c r="H660" s="59"/>
      <c r="I660" s="59"/>
      <c r="K660" s="4"/>
      <c r="N660" s="9"/>
      <c r="Q660" s="9"/>
      <c r="T660" s="60"/>
      <c r="V660"/>
      <c r="X660" s="1"/>
    </row>
    <row r="661" spans="1:24" ht="15" hidden="1" customHeight="1" x14ac:dyDescent="0.45">
      <c r="A661" s="59"/>
      <c r="B661" s="61"/>
      <c r="C661" s="61"/>
      <c r="D661" s="61"/>
      <c r="E661" s="61"/>
      <c r="F661" s="61"/>
      <c r="G661" s="59"/>
      <c r="H661" s="59"/>
      <c r="I661" s="59"/>
      <c r="K661" s="4"/>
      <c r="N661" s="9"/>
      <c r="Q661" s="9"/>
      <c r="T661" s="60"/>
      <c r="V661"/>
      <c r="X661" s="1"/>
    </row>
    <row r="662" spans="1:24" ht="15" hidden="1" customHeight="1" x14ac:dyDescent="0.45">
      <c r="A662" s="59"/>
      <c r="B662" s="61"/>
      <c r="C662" s="61"/>
      <c r="D662" s="61"/>
      <c r="E662" s="61"/>
      <c r="F662" s="61"/>
      <c r="G662" s="59"/>
      <c r="H662" s="59"/>
      <c r="I662" s="59"/>
      <c r="K662" s="4"/>
      <c r="N662" s="9"/>
      <c r="Q662" s="9"/>
      <c r="V662"/>
    </row>
    <row r="663" spans="1:24" ht="15" hidden="1" customHeight="1" x14ac:dyDescent="0.45">
      <c r="A663" s="59"/>
      <c r="B663" s="61"/>
      <c r="C663" s="61"/>
      <c r="D663" s="61"/>
      <c r="E663" s="61"/>
      <c r="F663" s="61"/>
      <c r="G663" s="59"/>
      <c r="H663" s="59"/>
      <c r="I663" s="59"/>
      <c r="K663" s="4"/>
      <c r="N663" s="9"/>
      <c r="Q663" s="9"/>
      <c r="T663" s="60"/>
      <c r="V663"/>
      <c r="W663" s="60"/>
      <c r="X663" s="1"/>
    </row>
    <row r="664" spans="1:24" ht="15" hidden="1" customHeight="1" x14ac:dyDescent="0.45">
      <c r="A664" s="59"/>
      <c r="B664" s="61"/>
      <c r="C664" s="61"/>
      <c r="D664" s="61"/>
      <c r="E664" s="61"/>
      <c r="F664" s="61"/>
      <c r="G664" s="59"/>
      <c r="H664" s="59"/>
      <c r="I664" s="59"/>
      <c r="K664" s="4"/>
      <c r="N664" s="9"/>
      <c r="Q664" s="9"/>
      <c r="V664"/>
      <c r="W664" s="60"/>
    </row>
    <row r="665" spans="1:24" ht="15" hidden="1" customHeight="1" x14ac:dyDescent="0.45">
      <c r="A665" s="59"/>
      <c r="B665" s="61"/>
      <c r="C665" s="61"/>
      <c r="D665" s="61"/>
      <c r="E665" s="61"/>
      <c r="F665" s="61"/>
      <c r="G665" s="59"/>
      <c r="H665" s="59"/>
      <c r="I665" s="59"/>
      <c r="K665" s="4"/>
      <c r="N665" s="9"/>
      <c r="Q665" s="9"/>
      <c r="T665" s="60"/>
      <c r="V665"/>
      <c r="X665" s="1"/>
    </row>
    <row r="666" spans="1:24" ht="15" hidden="1" customHeight="1" x14ac:dyDescent="0.45">
      <c r="A666" s="59"/>
      <c r="B666" s="61"/>
      <c r="C666" s="61"/>
      <c r="D666" s="61"/>
      <c r="E666" s="61"/>
      <c r="F666" s="61"/>
      <c r="G666" s="59"/>
      <c r="H666" s="59"/>
      <c r="I666" s="59"/>
      <c r="K666" s="4"/>
      <c r="N666" s="9"/>
      <c r="Q666" s="9"/>
      <c r="T666" s="60"/>
      <c r="V666"/>
      <c r="X666" s="1"/>
    </row>
    <row r="667" spans="1:24" ht="15" hidden="1" customHeight="1" x14ac:dyDescent="0.45">
      <c r="A667" s="59"/>
      <c r="B667" s="61"/>
      <c r="C667" s="61"/>
      <c r="D667" s="61"/>
      <c r="E667" s="61"/>
      <c r="F667" s="61"/>
      <c r="G667" s="59"/>
      <c r="H667" s="59"/>
      <c r="I667" s="59"/>
      <c r="K667" s="4"/>
      <c r="N667" s="9"/>
      <c r="Q667" s="9"/>
      <c r="T667" s="60"/>
      <c r="V667"/>
      <c r="X667" s="1"/>
    </row>
    <row r="668" spans="1:24" ht="15" hidden="1" customHeight="1" x14ac:dyDescent="0.45">
      <c r="A668" s="59"/>
      <c r="B668" s="61"/>
      <c r="C668" s="61"/>
      <c r="D668" s="61"/>
      <c r="E668" s="61"/>
      <c r="F668" s="61"/>
      <c r="G668" s="59"/>
      <c r="H668" s="59"/>
      <c r="I668" s="59"/>
      <c r="K668" s="4"/>
      <c r="N668" s="9"/>
      <c r="Q668" s="9"/>
      <c r="T668" s="60"/>
      <c r="V668"/>
      <c r="X668" s="1"/>
    </row>
    <row r="669" spans="1:24" ht="15" hidden="1" customHeight="1" x14ac:dyDescent="0.45">
      <c r="A669" s="59"/>
      <c r="B669" s="61"/>
      <c r="C669" s="61"/>
      <c r="D669" s="61"/>
      <c r="E669" s="61"/>
      <c r="F669" s="61"/>
      <c r="G669" s="59"/>
      <c r="H669" s="59"/>
      <c r="I669" s="59"/>
      <c r="K669" s="4"/>
      <c r="N669" s="9"/>
      <c r="Q669" s="9"/>
      <c r="V669"/>
    </row>
    <row r="670" spans="1:24" ht="15" hidden="1" customHeight="1" x14ac:dyDescent="0.45">
      <c r="A670" s="59"/>
      <c r="B670" s="61"/>
      <c r="C670" s="61"/>
      <c r="D670" s="61"/>
      <c r="E670" s="61"/>
      <c r="F670" s="61"/>
      <c r="G670" s="59"/>
      <c r="H670" s="59"/>
      <c r="I670" s="59"/>
      <c r="K670" s="4"/>
      <c r="N670" s="9"/>
      <c r="Q670" s="9"/>
      <c r="T670" s="60"/>
      <c r="V670"/>
      <c r="W670" s="60"/>
      <c r="X670" s="1"/>
    </row>
    <row r="671" spans="1:24" ht="15" hidden="1" customHeight="1" x14ac:dyDescent="0.45">
      <c r="A671" s="59"/>
      <c r="B671" s="61"/>
      <c r="C671" s="61"/>
      <c r="D671" s="61"/>
      <c r="E671" s="61"/>
      <c r="F671" s="61"/>
      <c r="G671" s="59"/>
      <c r="H671" s="59"/>
      <c r="I671" s="59"/>
      <c r="K671" s="4"/>
      <c r="N671" s="9"/>
      <c r="Q671" s="9"/>
      <c r="V671"/>
      <c r="W671" s="60"/>
    </row>
    <row r="672" spans="1:24" ht="15" hidden="1" customHeight="1" x14ac:dyDescent="0.45">
      <c r="A672" s="59"/>
      <c r="B672" s="61"/>
      <c r="C672" s="61"/>
      <c r="D672" s="61"/>
      <c r="E672" s="61"/>
      <c r="F672" s="61"/>
      <c r="G672" s="59"/>
      <c r="H672" s="59"/>
      <c r="I672" s="59"/>
      <c r="K672" s="4"/>
      <c r="N672" s="9"/>
      <c r="Q672" s="9"/>
      <c r="T672" s="60"/>
      <c r="V672"/>
      <c r="X672" s="1"/>
    </row>
    <row r="673" spans="1:24" ht="15" hidden="1" customHeight="1" x14ac:dyDescent="0.45">
      <c r="A673" s="59"/>
      <c r="B673" s="61"/>
      <c r="C673" s="61"/>
      <c r="D673" s="61"/>
      <c r="E673" s="61"/>
      <c r="F673" s="61"/>
      <c r="G673" s="59"/>
      <c r="H673" s="59"/>
      <c r="I673" s="59"/>
      <c r="K673" s="4"/>
      <c r="N673" s="9"/>
      <c r="Q673" s="9"/>
      <c r="T673" s="60"/>
      <c r="V673"/>
      <c r="X673" s="1"/>
    </row>
    <row r="674" spans="1:24" ht="15" hidden="1" customHeight="1" x14ac:dyDescent="0.45">
      <c r="A674" s="59"/>
      <c r="B674" s="61"/>
      <c r="C674" s="61"/>
      <c r="D674" s="61"/>
      <c r="E674" s="61"/>
      <c r="F674" s="61"/>
      <c r="G674" s="59"/>
      <c r="H674" s="59"/>
      <c r="I674" s="59"/>
      <c r="K674" s="4"/>
      <c r="N674" s="9"/>
      <c r="Q674" s="9"/>
      <c r="T674" s="60"/>
      <c r="V674"/>
      <c r="X674" s="1"/>
    </row>
    <row r="675" spans="1:24" ht="15" hidden="1" customHeight="1" x14ac:dyDescent="0.45">
      <c r="A675" s="59"/>
      <c r="B675" s="61"/>
      <c r="C675" s="61"/>
      <c r="D675" s="61"/>
      <c r="E675" s="61"/>
      <c r="F675" s="61"/>
      <c r="G675" s="59"/>
      <c r="H675" s="59"/>
      <c r="I675" s="59"/>
      <c r="K675" s="4"/>
      <c r="N675" s="9"/>
      <c r="Q675" s="9"/>
      <c r="T675" s="60"/>
      <c r="V675"/>
      <c r="X675" s="1"/>
    </row>
    <row r="676" spans="1:24" ht="15" hidden="1" customHeight="1" x14ac:dyDescent="0.45">
      <c r="A676" s="59"/>
      <c r="B676" s="61"/>
      <c r="C676" s="61"/>
      <c r="D676" s="61"/>
      <c r="E676" s="61"/>
      <c r="F676" s="61"/>
      <c r="G676" s="59"/>
      <c r="H676" s="59"/>
      <c r="I676" s="59"/>
      <c r="K676" s="4"/>
      <c r="N676" s="9"/>
      <c r="Q676" s="9"/>
      <c r="V676"/>
    </row>
    <row r="677" spans="1:24" ht="15" hidden="1" customHeight="1" x14ac:dyDescent="0.45">
      <c r="A677" s="62"/>
      <c r="B677" s="61"/>
      <c r="C677" s="61"/>
      <c r="D677" s="61"/>
      <c r="E677" s="61"/>
      <c r="F677" s="61"/>
      <c r="G677" s="62"/>
      <c r="H677" s="62"/>
      <c r="I677" s="62"/>
      <c r="K677" s="4"/>
      <c r="N677" s="9"/>
      <c r="Q677" s="9"/>
      <c r="T677" s="60"/>
      <c r="V677"/>
      <c r="W677" s="60"/>
      <c r="X677" s="1"/>
    </row>
    <row r="678" spans="1:24" ht="15" hidden="1" customHeight="1" x14ac:dyDescent="0.45">
      <c r="A678" s="59"/>
      <c r="B678" s="61"/>
      <c r="C678" s="61"/>
      <c r="D678" s="61"/>
      <c r="E678" s="61"/>
      <c r="F678" s="61"/>
      <c r="G678" s="59"/>
      <c r="H678" s="59"/>
      <c r="I678" s="59"/>
      <c r="K678" s="4"/>
      <c r="N678" s="9"/>
      <c r="Q678" s="9"/>
      <c r="V678"/>
      <c r="W678" s="60"/>
    </row>
    <row r="679" spans="1:24" ht="15" hidden="1" customHeight="1" x14ac:dyDescent="0.45">
      <c r="A679" s="59"/>
      <c r="B679" s="61"/>
      <c r="C679" s="61"/>
      <c r="D679" s="61"/>
      <c r="E679" s="61"/>
      <c r="F679" s="61"/>
      <c r="G679" s="59"/>
      <c r="H679" s="59"/>
      <c r="I679" s="59"/>
      <c r="K679" s="4"/>
      <c r="N679" s="9"/>
      <c r="Q679" s="9"/>
      <c r="T679" s="60"/>
      <c r="V679"/>
      <c r="X679" s="1"/>
    </row>
    <row r="680" spans="1:24" ht="15" hidden="1" customHeight="1" x14ac:dyDescent="0.45">
      <c r="A680" s="62"/>
      <c r="B680" s="61"/>
      <c r="C680" s="61"/>
      <c r="D680" s="61"/>
      <c r="E680" s="61"/>
      <c r="F680" s="61"/>
      <c r="G680" s="62"/>
      <c r="H680" s="62"/>
      <c r="I680" s="62"/>
      <c r="K680" s="4"/>
      <c r="N680" s="9"/>
      <c r="Q680" s="9"/>
      <c r="T680" s="60"/>
      <c r="V680"/>
      <c r="X680" s="1"/>
    </row>
    <row r="681" spans="1:24" ht="15" hidden="1" customHeight="1" x14ac:dyDescent="0.45">
      <c r="A681" s="59"/>
      <c r="B681" s="61"/>
      <c r="C681" s="61"/>
      <c r="D681" s="61"/>
      <c r="E681" s="61"/>
      <c r="F681" s="61"/>
      <c r="G681" s="59"/>
      <c r="H681" s="59"/>
      <c r="I681" s="59"/>
      <c r="K681" s="4"/>
      <c r="N681" s="9"/>
      <c r="Q681" s="9"/>
      <c r="T681" s="60"/>
      <c r="V681"/>
      <c r="X681" s="1"/>
    </row>
    <row r="682" spans="1:24" ht="15" hidden="1" customHeight="1" x14ac:dyDescent="0.45">
      <c r="A682" s="59"/>
      <c r="B682" s="61"/>
      <c r="C682" s="61"/>
      <c r="D682" s="61"/>
      <c r="E682" s="61"/>
      <c r="F682" s="61"/>
      <c r="G682" s="59"/>
      <c r="H682" s="59"/>
      <c r="I682" s="59"/>
      <c r="K682" s="4"/>
      <c r="N682" s="9"/>
      <c r="Q682" s="9"/>
      <c r="T682" s="60"/>
      <c r="V682"/>
      <c r="X682" s="1"/>
    </row>
    <row r="683" spans="1:24" ht="15" hidden="1" customHeight="1" x14ac:dyDescent="0.45">
      <c r="A683" s="59"/>
      <c r="B683" s="61"/>
      <c r="C683" s="61"/>
      <c r="D683" s="61"/>
      <c r="E683" s="61"/>
      <c r="F683" s="61"/>
      <c r="G683" s="59"/>
      <c r="H683" s="59"/>
      <c r="I683" s="59"/>
      <c r="K683" s="4"/>
      <c r="N683" s="9"/>
      <c r="Q683" s="9"/>
      <c r="V683"/>
    </row>
    <row r="684" spans="1:24" ht="15" hidden="1" customHeight="1" x14ac:dyDescent="0.45">
      <c r="A684" s="59"/>
      <c r="B684" s="61"/>
      <c r="C684" s="61"/>
      <c r="D684" s="61"/>
      <c r="E684" s="61"/>
      <c r="F684" s="61"/>
      <c r="G684" s="59"/>
      <c r="H684" s="59"/>
      <c r="I684" s="59"/>
      <c r="K684" s="4"/>
      <c r="N684" s="9"/>
      <c r="Q684" s="9"/>
      <c r="T684" s="60"/>
      <c r="V684"/>
      <c r="W684" s="60"/>
      <c r="X684" s="1"/>
    </row>
    <row r="685" spans="1:24" ht="15" hidden="1" customHeight="1" x14ac:dyDescent="0.45">
      <c r="A685" s="59"/>
      <c r="B685" s="61"/>
      <c r="C685" s="61"/>
      <c r="D685" s="61"/>
      <c r="E685" s="61"/>
      <c r="F685" s="61"/>
      <c r="G685" s="59"/>
      <c r="H685" s="59"/>
      <c r="I685" s="59"/>
      <c r="K685" s="4"/>
      <c r="N685" s="9"/>
      <c r="Q685" s="9"/>
      <c r="T685" s="60"/>
      <c r="V685"/>
      <c r="W685" s="60"/>
      <c r="X685" s="1"/>
    </row>
    <row r="686" spans="1:24" ht="15" hidden="1" customHeight="1" x14ac:dyDescent="0.45">
      <c r="A686" s="59"/>
      <c r="B686" s="61"/>
      <c r="C686" s="61"/>
      <c r="D686" s="61"/>
      <c r="E686" s="61"/>
      <c r="F686" s="61"/>
      <c r="G686" s="59"/>
      <c r="H686" s="59"/>
      <c r="I686" s="59"/>
      <c r="K686" s="4"/>
      <c r="N686" s="9"/>
      <c r="Q686" s="9"/>
      <c r="V686"/>
      <c r="W686" s="60"/>
    </row>
    <row r="687" spans="1:24" ht="15" hidden="1" customHeight="1" x14ac:dyDescent="0.45">
      <c r="A687" s="59"/>
      <c r="B687" s="61"/>
      <c r="C687" s="61"/>
      <c r="D687" s="61"/>
      <c r="E687" s="61"/>
      <c r="F687" s="61"/>
      <c r="G687" s="59"/>
      <c r="H687" s="59"/>
      <c r="I687" s="59"/>
      <c r="K687" s="4"/>
      <c r="N687" s="9"/>
      <c r="Q687" s="9"/>
      <c r="T687" s="60"/>
      <c r="V687"/>
      <c r="X687" s="1"/>
    </row>
    <row r="688" spans="1:24" ht="15" hidden="1" customHeight="1" x14ac:dyDescent="0.45">
      <c r="A688" s="58"/>
      <c r="B688" s="61"/>
      <c r="C688" s="61"/>
      <c r="D688" s="61"/>
      <c r="E688" s="61"/>
      <c r="F688" s="61"/>
      <c r="G688" s="58"/>
      <c r="H688" s="58"/>
      <c r="I688" s="58"/>
      <c r="K688" s="4"/>
      <c r="N688" s="9"/>
      <c r="Q688" s="9"/>
      <c r="T688" s="60"/>
      <c r="V688"/>
      <c r="X688" s="1"/>
    </row>
    <row r="689" spans="1:24" ht="15" hidden="1" customHeight="1" x14ac:dyDescent="0.45">
      <c r="A689" s="59"/>
      <c r="B689" s="61"/>
      <c r="C689" s="61"/>
      <c r="D689" s="61"/>
      <c r="E689" s="61"/>
      <c r="F689" s="61"/>
      <c r="G689" s="59"/>
      <c r="H689" s="59"/>
      <c r="I689" s="59"/>
      <c r="K689" s="4"/>
      <c r="N689" s="9"/>
      <c r="Q689" s="9"/>
      <c r="T689" s="60"/>
      <c r="V689"/>
      <c r="X689" s="1"/>
    </row>
    <row r="690" spans="1:24" ht="15" hidden="1" customHeight="1" x14ac:dyDescent="0.45">
      <c r="A690" s="59"/>
      <c r="B690" s="61"/>
      <c r="C690" s="61"/>
      <c r="D690" s="61"/>
      <c r="E690" s="61"/>
      <c r="F690" s="61"/>
      <c r="G690" s="59"/>
      <c r="H690" s="59"/>
      <c r="I690" s="59"/>
      <c r="K690" s="4"/>
      <c r="N690" s="9"/>
      <c r="Q690" s="9"/>
      <c r="V690"/>
    </row>
    <row r="691" spans="1:24" ht="15" hidden="1" customHeight="1" x14ac:dyDescent="0.45">
      <c r="A691" s="59"/>
      <c r="B691" s="61"/>
      <c r="C691" s="61"/>
      <c r="D691" s="61"/>
      <c r="E691" s="61"/>
      <c r="F691" s="61"/>
      <c r="G691" s="59"/>
      <c r="H691" s="59"/>
      <c r="I691" s="59"/>
      <c r="K691" s="4"/>
      <c r="N691" s="9"/>
      <c r="Q691" s="9"/>
      <c r="T691" s="60"/>
      <c r="V691"/>
      <c r="W691" s="60"/>
      <c r="X691" s="1"/>
    </row>
    <row r="692" spans="1:24" ht="15" hidden="1" customHeight="1" x14ac:dyDescent="0.45">
      <c r="A692" s="59"/>
      <c r="B692" s="61"/>
      <c r="C692" s="61"/>
      <c r="D692" s="61"/>
      <c r="E692" s="61"/>
      <c r="F692" s="61"/>
      <c r="G692" s="59"/>
      <c r="H692" s="59"/>
      <c r="I692" s="59"/>
      <c r="K692" s="4"/>
      <c r="N692" s="9"/>
      <c r="Q692" s="9"/>
      <c r="V692"/>
      <c r="W692" s="60"/>
    </row>
    <row r="693" spans="1:24" ht="15" hidden="1" customHeight="1" x14ac:dyDescent="0.45">
      <c r="A693" s="59"/>
      <c r="B693" s="61"/>
      <c r="C693" s="61"/>
      <c r="D693" s="61"/>
      <c r="E693" s="61"/>
      <c r="F693" s="61"/>
      <c r="G693" s="59"/>
      <c r="H693" s="59"/>
      <c r="I693" s="59"/>
      <c r="K693" s="4"/>
      <c r="N693" s="9"/>
      <c r="Q693" s="9"/>
      <c r="T693" s="60"/>
      <c r="V693"/>
      <c r="X693" s="1"/>
    </row>
    <row r="694" spans="1:24" ht="15" hidden="1" customHeight="1" x14ac:dyDescent="0.45">
      <c r="A694" s="59"/>
      <c r="B694" s="61"/>
      <c r="C694" s="61"/>
      <c r="D694" s="61"/>
      <c r="E694" s="61"/>
      <c r="F694" s="61"/>
      <c r="G694" s="59"/>
      <c r="H694" s="59"/>
      <c r="I694" s="59"/>
      <c r="K694" s="4"/>
      <c r="N694" s="9"/>
      <c r="Q694" s="9"/>
      <c r="T694" s="60"/>
      <c r="V694"/>
      <c r="X694" s="1"/>
    </row>
    <row r="695" spans="1:24" ht="15" hidden="1" customHeight="1" x14ac:dyDescent="0.45">
      <c r="A695" s="59"/>
      <c r="B695" s="61"/>
      <c r="C695" s="61"/>
      <c r="D695" s="61"/>
      <c r="E695" s="61"/>
      <c r="F695" s="61"/>
      <c r="G695" s="59"/>
      <c r="H695" s="59"/>
      <c r="I695" s="59"/>
      <c r="K695" s="4"/>
      <c r="N695" s="9"/>
      <c r="Q695" s="9"/>
      <c r="T695" s="60"/>
      <c r="V695"/>
      <c r="X695" s="1"/>
    </row>
    <row r="696" spans="1:24" ht="15" hidden="1" customHeight="1" x14ac:dyDescent="0.45">
      <c r="A696" s="59"/>
      <c r="B696" s="61"/>
      <c r="C696" s="61"/>
      <c r="D696" s="61"/>
      <c r="E696" s="61"/>
      <c r="F696" s="61"/>
      <c r="G696" s="59"/>
      <c r="H696" s="59"/>
      <c r="I696" s="59"/>
      <c r="K696" s="4"/>
      <c r="N696" s="9"/>
      <c r="Q696" s="9"/>
      <c r="V696"/>
    </row>
    <row r="697" spans="1:24" ht="15" hidden="1" customHeight="1" x14ac:dyDescent="0.45">
      <c r="A697" s="59"/>
      <c r="B697" s="61"/>
      <c r="C697" s="61"/>
      <c r="D697" s="61"/>
      <c r="E697" s="61"/>
      <c r="F697" s="61"/>
      <c r="G697" s="59"/>
      <c r="H697" s="59"/>
      <c r="I697" s="59"/>
      <c r="K697" s="4"/>
      <c r="N697" s="9"/>
      <c r="Q697" s="9"/>
      <c r="T697" s="60"/>
      <c r="V697"/>
      <c r="W697" s="60"/>
      <c r="X697" s="1"/>
    </row>
    <row r="698" spans="1:24" ht="15" hidden="1" customHeight="1" x14ac:dyDescent="0.45">
      <c r="A698" s="59"/>
      <c r="B698" s="61"/>
      <c r="C698" s="61"/>
      <c r="D698" s="61"/>
      <c r="E698" s="61"/>
      <c r="F698" s="61"/>
      <c r="G698" s="59"/>
      <c r="H698" s="59"/>
      <c r="I698" s="59"/>
      <c r="K698" s="4"/>
      <c r="N698" s="9"/>
      <c r="Q698" s="9"/>
      <c r="T698" s="60"/>
      <c r="V698"/>
      <c r="W698" s="60"/>
      <c r="X698" s="1"/>
    </row>
    <row r="699" spans="1:24" ht="15" hidden="1" customHeight="1" x14ac:dyDescent="0.45">
      <c r="A699" s="59"/>
      <c r="B699" s="61"/>
      <c r="C699" s="61"/>
      <c r="D699" s="61"/>
      <c r="E699" s="61"/>
      <c r="F699" s="61"/>
      <c r="G699" s="59"/>
      <c r="H699" s="59"/>
      <c r="I699" s="59"/>
      <c r="K699" s="4"/>
      <c r="N699" s="9"/>
      <c r="Q699" s="9"/>
      <c r="V699"/>
      <c r="W699" s="60"/>
    </row>
    <row r="700" spans="1:24" ht="15" hidden="1" customHeight="1" x14ac:dyDescent="0.45">
      <c r="A700" s="59"/>
      <c r="B700" s="61"/>
      <c r="C700" s="61"/>
      <c r="D700" s="61"/>
      <c r="E700" s="61"/>
      <c r="F700" s="61"/>
      <c r="G700" s="59"/>
      <c r="H700" s="59"/>
      <c r="I700" s="59"/>
      <c r="K700" s="4"/>
      <c r="N700" s="9"/>
      <c r="Q700" s="9"/>
      <c r="T700" s="60"/>
      <c r="V700"/>
      <c r="X700" s="1"/>
    </row>
    <row r="701" spans="1:24" ht="15" hidden="1" customHeight="1" x14ac:dyDescent="0.45">
      <c r="A701" s="59"/>
      <c r="B701" s="61"/>
      <c r="C701" s="61"/>
      <c r="D701" s="61"/>
      <c r="E701" s="61"/>
      <c r="F701" s="61"/>
      <c r="G701" s="59"/>
      <c r="H701" s="59"/>
      <c r="I701" s="59"/>
      <c r="K701" s="4"/>
      <c r="N701" s="9"/>
      <c r="Q701" s="9"/>
      <c r="T701" s="60"/>
      <c r="V701"/>
      <c r="X701" s="1"/>
    </row>
    <row r="702" spans="1:24" ht="15" hidden="1" customHeight="1" x14ac:dyDescent="0.45">
      <c r="A702" s="59"/>
      <c r="B702" s="61"/>
      <c r="C702" s="61"/>
      <c r="D702" s="61"/>
      <c r="E702" s="61"/>
      <c r="F702" s="61"/>
      <c r="G702" s="59"/>
      <c r="H702" s="59"/>
      <c r="I702" s="59"/>
      <c r="K702" s="4"/>
      <c r="N702" s="9"/>
      <c r="Q702" s="9"/>
      <c r="T702" s="60"/>
      <c r="V702"/>
      <c r="X702" s="1"/>
    </row>
    <row r="703" spans="1:24" ht="15" hidden="1" customHeight="1" x14ac:dyDescent="0.45">
      <c r="A703" s="59"/>
      <c r="B703" s="61"/>
      <c r="C703" s="61"/>
      <c r="D703" s="61"/>
      <c r="E703" s="61"/>
      <c r="F703" s="61"/>
      <c r="G703" s="59"/>
      <c r="H703" s="59"/>
      <c r="I703" s="59"/>
      <c r="K703" s="4"/>
      <c r="N703" s="9"/>
      <c r="Q703" s="9"/>
      <c r="V703"/>
    </row>
    <row r="704" spans="1:24" ht="15" hidden="1" customHeight="1" x14ac:dyDescent="0.45">
      <c r="A704" s="59"/>
      <c r="B704" s="61"/>
      <c r="C704" s="61"/>
      <c r="D704" s="61"/>
      <c r="E704" s="61"/>
      <c r="F704" s="61"/>
      <c r="G704" s="59"/>
      <c r="H704" s="59"/>
      <c r="I704" s="59"/>
      <c r="K704" s="4"/>
      <c r="N704" s="9"/>
      <c r="Q704" s="9"/>
      <c r="T704" s="60"/>
      <c r="V704"/>
      <c r="W704" s="60"/>
      <c r="X704" s="1"/>
    </row>
    <row r="705" spans="1:24" ht="15" hidden="1" customHeight="1" x14ac:dyDescent="0.45">
      <c r="A705" s="59"/>
      <c r="B705" s="61"/>
      <c r="C705" s="61"/>
      <c r="D705" s="61"/>
      <c r="E705" s="61"/>
      <c r="F705" s="61"/>
      <c r="G705" s="59"/>
      <c r="H705" s="59"/>
      <c r="I705" s="59"/>
      <c r="K705" s="4"/>
      <c r="N705" s="9"/>
      <c r="Q705" s="9"/>
      <c r="V705"/>
      <c r="W705" s="60"/>
    </row>
    <row r="706" spans="1:24" ht="15" hidden="1" customHeight="1" x14ac:dyDescent="0.45">
      <c r="A706" s="59"/>
      <c r="B706" s="61"/>
      <c r="C706" s="61"/>
      <c r="D706" s="61"/>
      <c r="E706" s="61"/>
      <c r="F706" s="61"/>
      <c r="G706" s="59"/>
      <c r="H706" s="59"/>
      <c r="I706" s="59"/>
      <c r="K706" s="4"/>
      <c r="N706" s="9"/>
      <c r="Q706" s="9"/>
      <c r="T706" s="60"/>
      <c r="V706"/>
      <c r="X706" s="1"/>
    </row>
    <row r="707" spans="1:24" ht="15" hidden="1" customHeight="1" x14ac:dyDescent="0.45">
      <c r="A707" s="59"/>
      <c r="B707" s="61"/>
      <c r="C707" s="61"/>
      <c r="D707" s="61"/>
      <c r="E707" s="61"/>
      <c r="F707" s="61"/>
      <c r="G707" s="59"/>
      <c r="H707" s="59"/>
      <c r="I707" s="59"/>
      <c r="K707" s="4"/>
      <c r="N707" s="9"/>
      <c r="Q707" s="9"/>
      <c r="T707" s="60"/>
      <c r="V707"/>
      <c r="X707" s="1"/>
    </row>
    <row r="708" spans="1:24" ht="15" hidden="1" customHeight="1" x14ac:dyDescent="0.45">
      <c r="A708" s="59"/>
      <c r="B708" s="61"/>
      <c r="C708" s="61"/>
      <c r="D708" s="61"/>
      <c r="E708" s="61"/>
      <c r="F708" s="61"/>
      <c r="G708" s="59"/>
      <c r="H708" s="59"/>
      <c r="I708" s="59"/>
      <c r="K708" s="4"/>
      <c r="N708" s="9"/>
      <c r="Q708" s="9"/>
      <c r="T708" s="60"/>
      <c r="V708"/>
      <c r="X708" s="1"/>
    </row>
    <row r="709" spans="1:24" ht="15" hidden="1" customHeight="1" x14ac:dyDescent="0.45">
      <c r="A709" s="58"/>
      <c r="B709" s="61"/>
      <c r="C709" s="61"/>
      <c r="D709" s="61"/>
      <c r="E709" s="61"/>
      <c r="F709" s="61"/>
      <c r="G709" s="58"/>
      <c r="H709" s="58"/>
      <c r="I709" s="58"/>
      <c r="K709" s="4"/>
      <c r="N709" s="9"/>
      <c r="Q709" s="9"/>
      <c r="V709"/>
    </row>
    <row r="710" spans="1:24" ht="15" hidden="1" customHeight="1" x14ac:dyDescent="0.45">
      <c r="A710" s="59"/>
      <c r="B710" s="61"/>
      <c r="C710" s="61"/>
      <c r="D710" s="61"/>
      <c r="E710" s="61"/>
      <c r="F710" s="61"/>
      <c r="G710" s="59"/>
      <c r="H710" s="59"/>
      <c r="I710" s="59"/>
      <c r="K710" s="4"/>
      <c r="N710" s="9"/>
      <c r="Q710" s="9"/>
      <c r="T710" s="60"/>
      <c r="V710"/>
      <c r="W710" s="60"/>
      <c r="X710" s="1"/>
    </row>
    <row r="711" spans="1:24" ht="15" hidden="1" customHeight="1" x14ac:dyDescent="0.45">
      <c r="A711" s="59"/>
      <c r="B711" s="61"/>
      <c r="C711" s="61"/>
      <c r="D711" s="61"/>
      <c r="E711" s="61"/>
      <c r="F711" s="61"/>
      <c r="G711" s="59"/>
      <c r="H711" s="59"/>
      <c r="I711" s="59"/>
      <c r="K711" s="4"/>
      <c r="N711" s="9"/>
      <c r="Q711" s="9"/>
      <c r="T711" s="60"/>
      <c r="V711"/>
      <c r="W711" s="60"/>
      <c r="X711" s="1"/>
    </row>
    <row r="712" spans="1:24" ht="15" hidden="1" customHeight="1" x14ac:dyDescent="0.45">
      <c r="A712" s="59"/>
      <c r="B712" s="61"/>
      <c r="C712" s="61"/>
      <c r="D712" s="61"/>
      <c r="E712" s="61"/>
      <c r="F712" s="61"/>
      <c r="G712" s="59"/>
      <c r="H712" s="59"/>
      <c r="I712" s="59"/>
      <c r="K712" s="4"/>
      <c r="N712" s="9"/>
      <c r="Q712" s="9"/>
      <c r="V712"/>
      <c r="W712" s="60"/>
    </row>
    <row r="713" spans="1:24" ht="15" hidden="1" customHeight="1" x14ac:dyDescent="0.45">
      <c r="A713" s="59"/>
      <c r="B713" s="61"/>
      <c r="C713" s="61"/>
      <c r="D713" s="61"/>
      <c r="E713" s="61"/>
      <c r="F713" s="61"/>
      <c r="G713" s="59"/>
      <c r="H713" s="59"/>
      <c r="I713" s="59"/>
      <c r="K713" s="4"/>
      <c r="N713" s="9"/>
      <c r="Q713" s="9"/>
      <c r="T713" s="60"/>
      <c r="V713"/>
      <c r="X713" s="1"/>
    </row>
    <row r="714" spans="1:24" ht="15" hidden="1" customHeight="1" x14ac:dyDescent="0.45">
      <c r="A714" s="59"/>
      <c r="B714" s="61"/>
      <c r="C714" s="61"/>
      <c r="D714" s="61"/>
      <c r="E714" s="61"/>
      <c r="F714" s="61"/>
      <c r="G714" s="59"/>
      <c r="H714" s="59"/>
      <c r="I714" s="59"/>
      <c r="K714" s="4"/>
      <c r="N714" s="9"/>
      <c r="Q714" s="9"/>
      <c r="T714" s="60"/>
      <c r="V714"/>
      <c r="X714" s="1"/>
    </row>
    <row r="715" spans="1:24" ht="15" hidden="1" customHeight="1" x14ac:dyDescent="0.45">
      <c r="A715" s="59"/>
      <c r="B715" s="61"/>
      <c r="C715" s="61"/>
      <c r="D715" s="61"/>
      <c r="E715" s="61"/>
      <c r="F715" s="61"/>
      <c r="G715" s="59"/>
      <c r="H715" s="59"/>
      <c r="I715" s="59"/>
      <c r="K715" s="4"/>
      <c r="N715" s="9"/>
      <c r="Q715" s="9"/>
      <c r="T715" s="60"/>
      <c r="V715"/>
      <c r="X715" s="1"/>
    </row>
    <row r="716" spans="1:24" ht="15" hidden="1" customHeight="1" x14ac:dyDescent="0.45">
      <c r="A716" s="59"/>
      <c r="B716" s="61"/>
      <c r="C716" s="61"/>
      <c r="D716" s="61"/>
      <c r="E716" s="61"/>
      <c r="F716" s="61"/>
      <c r="G716" s="59"/>
      <c r="H716" s="59"/>
      <c r="I716" s="59"/>
      <c r="K716" s="4"/>
      <c r="N716" s="9"/>
      <c r="Q716" s="9"/>
      <c r="V716"/>
    </row>
    <row r="717" spans="1:24" ht="15" hidden="1" customHeight="1" x14ac:dyDescent="0.45">
      <c r="A717" s="59"/>
      <c r="B717" s="61"/>
      <c r="C717" s="61"/>
      <c r="D717" s="61"/>
      <c r="E717" s="61"/>
      <c r="F717" s="61"/>
      <c r="G717" s="59"/>
      <c r="H717" s="59"/>
      <c r="I717" s="59"/>
      <c r="K717" s="4"/>
      <c r="N717" s="9"/>
      <c r="Q717" s="9"/>
      <c r="T717" s="60"/>
      <c r="V717"/>
      <c r="W717" s="60"/>
      <c r="X717" s="1"/>
    </row>
    <row r="718" spans="1:24" ht="15" hidden="1" customHeight="1" x14ac:dyDescent="0.45">
      <c r="A718" s="59"/>
      <c r="B718" s="61"/>
      <c r="C718" s="61"/>
      <c r="D718" s="61"/>
      <c r="E718" s="61"/>
      <c r="F718" s="61"/>
      <c r="G718" s="59"/>
      <c r="H718" s="59"/>
      <c r="I718" s="59"/>
      <c r="K718" s="4"/>
      <c r="N718" s="9"/>
      <c r="Q718" s="9"/>
      <c r="V718"/>
      <c r="W718" s="60"/>
    </row>
    <row r="719" spans="1:24" ht="15" hidden="1" customHeight="1" x14ac:dyDescent="0.45">
      <c r="A719" s="59"/>
      <c r="B719" s="61"/>
      <c r="C719" s="61"/>
      <c r="D719" s="61"/>
      <c r="E719" s="61"/>
      <c r="F719" s="61"/>
      <c r="G719" s="59"/>
      <c r="H719" s="59"/>
      <c r="I719" s="59"/>
      <c r="K719" s="4"/>
      <c r="N719" s="9"/>
      <c r="Q719" s="9"/>
      <c r="T719" s="60"/>
      <c r="V719"/>
      <c r="X719" s="1"/>
    </row>
    <row r="720" spans="1:24" ht="15" hidden="1" customHeight="1" x14ac:dyDescent="0.45">
      <c r="A720" s="59"/>
      <c r="B720" s="61"/>
      <c r="C720" s="61"/>
      <c r="D720" s="61"/>
      <c r="E720" s="61"/>
      <c r="F720" s="61"/>
      <c r="G720" s="59"/>
      <c r="H720" s="59"/>
      <c r="I720" s="59"/>
      <c r="K720" s="4"/>
      <c r="N720" s="9"/>
      <c r="Q720" s="9"/>
      <c r="T720" s="60"/>
      <c r="V720"/>
      <c r="X720" s="1"/>
    </row>
    <row r="721" spans="1:24" ht="15" hidden="1" customHeight="1" x14ac:dyDescent="0.45">
      <c r="A721" s="59"/>
      <c r="B721" s="61"/>
      <c r="C721" s="61"/>
      <c r="D721" s="61"/>
      <c r="E721" s="61"/>
      <c r="F721" s="61"/>
      <c r="G721" s="59"/>
      <c r="H721" s="59"/>
      <c r="I721" s="59"/>
      <c r="K721" s="4"/>
      <c r="N721" s="9"/>
      <c r="Q721" s="9"/>
      <c r="T721" s="60"/>
      <c r="V721"/>
      <c r="X721" s="1"/>
    </row>
    <row r="722" spans="1:24" ht="15" hidden="1" customHeight="1" x14ac:dyDescent="0.45">
      <c r="A722" s="59"/>
      <c r="B722" s="61"/>
      <c r="C722" s="61"/>
      <c r="D722" s="61"/>
      <c r="E722" s="61"/>
      <c r="F722" s="61"/>
      <c r="G722" s="59"/>
      <c r="H722" s="59"/>
      <c r="I722" s="59"/>
      <c r="K722" s="4"/>
      <c r="N722" s="9"/>
      <c r="Q722" s="9"/>
      <c r="V722"/>
    </row>
    <row r="723" spans="1:24" ht="15" hidden="1" customHeight="1" x14ac:dyDescent="0.45">
      <c r="A723" s="59"/>
      <c r="B723" s="61"/>
      <c r="C723" s="61"/>
      <c r="D723" s="61"/>
      <c r="E723" s="61"/>
      <c r="F723" s="61"/>
      <c r="G723" s="59"/>
      <c r="H723" s="59"/>
      <c r="I723" s="59"/>
      <c r="K723" s="4"/>
      <c r="N723" s="9"/>
      <c r="Q723" s="9"/>
      <c r="T723" s="60"/>
      <c r="V723"/>
      <c r="W723" s="60"/>
      <c r="X723" s="1"/>
    </row>
    <row r="724" spans="1:24" ht="15" hidden="1" customHeight="1" x14ac:dyDescent="0.45">
      <c r="A724" s="59"/>
      <c r="B724" s="61"/>
      <c r="C724" s="61"/>
      <c r="D724" s="61"/>
      <c r="E724" s="61"/>
      <c r="F724" s="61"/>
      <c r="G724" s="59"/>
      <c r="H724" s="59"/>
      <c r="I724" s="59"/>
      <c r="K724" s="4"/>
      <c r="N724" s="9"/>
      <c r="Q724" s="9"/>
      <c r="T724" s="60"/>
      <c r="V724"/>
      <c r="W724" s="60"/>
      <c r="X724" s="1"/>
    </row>
    <row r="725" spans="1:24" ht="15" hidden="1" customHeight="1" x14ac:dyDescent="0.45">
      <c r="A725" s="59"/>
      <c r="B725" s="61"/>
      <c r="C725" s="61"/>
      <c r="D725" s="61"/>
      <c r="E725" s="61"/>
      <c r="F725" s="61"/>
      <c r="G725" s="59"/>
      <c r="H725" s="59"/>
      <c r="I725" s="59"/>
      <c r="K725" s="4"/>
      <c r="N725" s="9"/>
      <c r="Q725" s="9"/>
      <c r="V725"/>
      <c r="W725" s="60"/>
    </row>
    <row r="726" spans="1:24" ht="15" hidden="1" customHeight="1" x14ac:dyDescent="0.45">
      <c r="A726" s="59"/>
      <c r="B726" s="61"/>
      <c r="C726" s="61"/>
      <c r="D726" s="61"/>
      <c r="E726" s="61"/>
      <c r="F726" s="61"/>
      <c r="G726" s="59"/>
      <c r="H726" s="59"/>
      <c r="I726" s="59"/>
      <c r="K726" s="4"/>
      <c r="N726" s="9"/>
      <c r="Q726" s="9"/>
      <c r="T726" s="60"/>
      <c r="V726"/>
      <c r="X726" s="1"/>
    </row>
    <row r="727" spans="1:24" ht="15" hidden="1" customHeight="1" x14ac:dyDescent="0.45">
      <c r="A727" s="59"/>
      <c r="B727" s="61"/>
      <c r="C727" s="61"/>
      <c r="D727" s="61"/>
      <c r="E727" s="61"/>
      <c r="F727" s="61"/>
      <c r="G727" s="59"/>
      <c r="H727" s="59"/>
      <c r="I727" s="59"/>
      <c r="K727" s="4"/>
      <c r="N727" s="9"/>
      <c r="Q727" s="9"/>
      <c r="T727" s="60"/>
      <c r="V727"/>
      <c r="X727" s="1"/>
    </row>
    <row r="728" spans="1:24" ht="15" hidden="1" customHeight="1" x14ac:dyDescent="0.45">
      <c r="A728" s="59"/>
      <c r="B728" s="61"/>
      <c r="C728" s="61"/>
      <c r="D728" s="61"/>
      <c r="E728" s="61"/>
      <c r="F728" s="61"/>
      <c r="G728" s="59"/>
      <c r="H728" s="59"/>
      <c r="I728" s="59"/>
      <c r="K728" s="4"/>
      <c r="N728" s="9"/>
      <c r="Q728" s="9"/>
      <c r="T728" s="60"/>
      <c r="V728"/>
      <c r="X728" s="1"/>
    </row>
    <row r="729" spans="1:24" ht="15" hidden="1" customHeight="1" x14ac:dyDescent="0.45">
      <c r="A729" s="59"/>
      <c r="B729" s="61"/>
      <c r="C729" s="61"/>
      <c r="D729" s="61"/>
      <c r="E729" s="61"/>
      <c r="F729" s="61"/>
      <c r="G729" s="59"/>
      <c r="H729" s="59"/>
      <c r="I729" s="59"/>
      <c r="K729" s="4"/>
      <c r="N729" s="9"/>
      <c r="Q729" s="9"/>
      <c r="V729"/>
    </row>
    <row r="730" spans="1:24" ht="15" hidden="1" customHeight="1" x14ac:dyDescent="0.45">
      <c r="A730" s="59"/>
      <c r="B730" s="61"/>
      <c r="C730" s="61"/>
      <c r="D730" s="61"/>
      <c r="E730" s="61"/>
      <c r="F730" s="61"/>
      <c r="G730" s="59"/>
      <c r="H730" s="59"/>
      <c r="I730" s="59"/>
      <c r="K730" s="4"/>
      <c r="N730" s="9"/>
      <c r="Q730" s="9"/>
      <c r="T730" s="60"/>
      <c r="V730"/>
      <c r="W730" s="60"/>
      <c r="X730" s="1"/>
    </row>
    <row r="731" spans="1:24" ht="15" hidden="1" customHeight="1" x14ac:dyDescent="0.45">
      <c r="A731" s="59"/>
      <c r="B731" s="61"/>
      <c r="C731" s="61"/>
      <c r="D731" s="61"/>
      <c r="E731" s="61"/>
      <c r="F731" s="61"/>
      <c r="G731" s="59"/>
      <c r="H731" s="59"/>
      <c r="I731" s="59"/>
      <c r="K731" s="4"/>
      <c r="N731" s="9"/>
      <c r="Q731" s="9"/>
      <c r="V731"/>
      <c r="W731" s="60"/>
    </row>
    <row r="732" spans="1:24" ht="15" hidden="1" customHeight="1" x14ac:dyDescent="0.45">
      <c r="A732" s="59"/>
      <c r="B732" s="61"/>
      <c r="C732" s="61"/>
      <c r="D732" s="61"/>
      <c r="E732" s="61"/>
      <c r="F732" s="61"/>
      <c r="G732" s="59"/>
      <c r="H732" s="59"/>
      <c r="I732" s="59"/>
      <c r="K732" s="4"/>
      <c r="N732" s="9"/>
      <c r="Q732" s="9"/>
      <c r="T732" s="60"/>
      <c r="V732"/>
      <c r="X732" s="1"/>
    </row>
    <row r="733" spans="1:24" ht="15" hidden="1" customHeight="1" x14ac:dyDescent="0.45">
      <c r="A733" s="59"/>
      <c r="B733" s="61"/>
      <c r="C733" s="61"/>
      <c r="D733" s="61"/>
      <c r="E733" s="61"/>
      <c r="F733" s="61"/>
      <c r="G733" s="59"/>
      <c r="H733" s="59"/>
      <c r="I733" s="59"/>
      <c r="K733" s="4"/>
      <c r="N733" s="9"/>
      <c r="Q733" s="9"/>
      <c r="T733" s="60"/>
      <c r="V733"/>
      <c r="X733" s="1"/>
    </row>
    <row r="734" spans="1:24" ht="15" hidden="1" customHeight="1" x14ac:dyDescent="0.45">
      <c r="A734" s="59"/>
      <c r="B734" s="61"/>
      <c r="C734" s="61"/>
      <c r="D734" s="61"/>
      <c r="E734" s="61"/>
      <c r="F734" s="61"/>
      <c r="G734" s="59"/>
      <c r="H734" s="59"/>
      <c r="I734" s="59"/>
      <c r="K734" s="4"/>
      <c r="N734" s="9"/>
      <c r="Q734" s="9"/>
      <c r="T734" s="60"/>
      <c r="V734"/>
      <c r="X734" s="1"/>
    </row>
    <row r="735" spans="1:24" ht="15" hidden="1" customHeight="1" x14ac:dyDescent="0.45">
      <c r="A735" s="59"/>
      <c r="B735" s="61"/>
      <c r="C735" s="61"/>
      <c r="D735" s="61"/>
      <c r="E735" s="61"/>
      <c r="F735" s="61"/>
      <c r="G735" s="59"/>
      <c r="H735" s="59"/>
      <c r="I735" s="59"/>
      <c r="K735" s="4"/>
      <c r="N735" s="9"/>
      <c r="Q735" s="9"/>
      <c r="V735"/>
    </row>
    <row r="736" spans="1:24" ht="15" hidden="1" customHeight="1" x14ac:dyDescent="0.45">
      <c r="A736" s="59"/>
      <c r="B736" s="61"/>
      <c r="C736" s="61"/>
      <c r="D736" s="61"/>
      <c r="E736" s="61"/>
      <c r="F736" s="61"/>
      <c r="G736" s="59"/>
      <c r="H736" s="59"/>
      <c r="I736" s="59"/>
      <c r="K736" s="4"/>
      <c r="N736" s="9"/>
      <c r="Q736" s="9"/>
      <c r="T736" s="60"/>
      <c r="V736"/>
      <c r="W736" s="60"/>
      <c r="X736" s="1"/>
    </row>
    <row r="737" spans="1:24" ht="15" hidden="1" customHeight="1" x14ac:dyDescent="0.45">
      <c r="A737" s="59"/>
      <c r="B737" s="61"/>
      <c r="C737" s="61"/>
      <c r="D737" s="61"/>
      <c r="E737" s="61"/>
      <c r="F737" s="61"/>
      <c r="G737" s="59"/>
      <c r="H737" s="59"/>
      <c r="I737" s="59"/>
      <c r="K737" s="4"/>
      <c r="N737" s="9"/>
      <c r="Q737" s="9"/>
      <c r="T737" s="60"/>
      <c r="V737"/>
      <c r="W737" s="60"/>
      <c r="X737" s="1"/>
    </row>
    <row r="738" spans="1:24" ht="15" hidden="1" customHeight="1" x14ac:dyDescent="0.45">
      <c r="A738" s="59"/>
      <c r="B738" s="61"/>
      <c r="C738" s="61"/>
      <c r="D738" s="61"/>
      <c r="E738" s="61"/>
      <c r="F738" s="61"/>
      <c r="G738" s="59"/>
      <c r="H738" s="59"/>
      <c r="I738" s="59"/>
      <c r="K738" s="4"/>
      <c r="N738" s="9"/>
      <c r="Q738" s="9"/>
      <c r="V738"/>
      <c r="W738" s="60"/>
    </row>
    <row r="739" spans="1:24" ht="15" hidden="1" customHeight="1" x14ac:dyDescent="0.45">
      <c r="A739" s="59"/>
      <c r="B739" s="61"/>
      <c r="C739" s="61"/>
      <c r="D739" s="61"/>
      <c r="E739" s="61"/>
      <c r="F739" s="61"/>
      <c r="G739" s="59"/>
      <c r="H739" s="59"/>
      <c r="I739" s="59"/>
      <c r="K739" s="4"/>
      <c r="N739" s="9"/>
      <c r="Q739" s="9"/>
      <c r="T739" s="60"/>
      <c r="V739"/>
      <c r="X739" s="1"/>
    </row>
    <row r="740" spans="1:24" ht="15" hidden="1" customHeight="1" x14ac:dyDescent="0.45">
      <c r="A740" s="59"/>
      <c r="B740" s="61"/>
      <c r="C740" s="61"/>
      <c r="D740" s="61"/>
      <c r="E740" s="61"/>
      <c r="F740" s="61"/>
      <c r="G740" s="59"/>
      <c r="H740" s="59"/>
      <c r="I740" s="59"/>
      <c r="K740" s="4"/>
      <c r="N740" s="9"/>
      <c r="Q740" s="9"/>
      <c r="T740" s="60"/>
      <c r="V740"/>
      <c r="X740" s="1"/>
    </row>
    <row r="741" spans="1:24" ht="15" hidden="1" customHeight="1" x14ac:dyDescent="0.45">
      <c r="A741" s="59"/>
      <c r="B741" s="61"/>
      <c r="C741" s="61"/>
      <c r="D741" s="61"/>
      <c r="E741" s="61"/>
      <c r="F741" s="61"/>
      <c r="G741" s="59"/>
      <c r="H741" s="59"/>
      <c r="I741" s="59"/>
      <c r="K741" s="4"/>
      <c r="N741" s="9"/>
      <c r="Q741" s="9"/>
      <c r="T741" s="60"/>
      <c r="V741"/>
      <c r="X741" s="1"/>
    </row>
    <row r="742" spans="1:24" ht="15" hidden="1" customHeight="1" x14ac:dyDescent="0.45">
      <c r="A742" s="58"/>
      <c r="B742" s="61"/>
      <c r="C742" s="61"/>
      <c r="D742" s="61"/>
      <c r="E742" s="61"/>
      <c r="F742" s="61"/>
      <c r="G742" s="58"/>
      <c r="H742" s="58"/>
      <c r="I742" s="58"/>
      <c r="K742" s="4"/>
      <c r="N742" s="9"/>
      <c r="Q742" s="9"/>
      <c r="V742"/>
    </row>
    <row r="743" spans="1:24" ht="15" hidden="1" customHeight="1" x14ac:dyDescent="0.45">
      <c r="A743" s="59"/>
      <c r="B743" s="61"/>
      <c r="C743" s="61"/>
      <c r="D743" s="61"/>
      <c r="E743" s="61"/>
      <c r="F743" s="61"/>
      <c r="G743" s="59"/>
      <c r="H743" s="59"/>
      <c r="I743" s="59"/>
      <c r="K743" s="4"/>
      <c r="N743" s="9"/>
      <c r="Q743" s="9"/>
      <c r="T743" s="60"/>
      <c r="V743"/>
      <c r="W743" s="60"/>
      <c r="X743" s="1"/>
    </row>
    <row r="744" spans="1:24" ht="15" hidden="1" customHeight="1" x14ac:dyDescent="0.45">
      <c r="A744" s="59"/>
      <c r="B744" s="61"/>
      <c r="C744" s="61"/>
      <c r="D744" s="61"/>
      <c r="E744" s="61"/>
      <c r="F744" s="61"/>
      <c r="G744" s="59"/>
      <c r="H744" s="59"/>
      <c r="I744" s="59"/>
      <c r="K744" s="4"/>
      <c r="N744" s="9"/>
      <c r="Q744" s="9"/>
      <c r="V744"/>
      <c r="W744" s="60"/>
    </row>
    <row r="745" spans="1:24" ht="15" hidden="1" customHeight="1" x14ac:dyDescent="0.45">
      <c r="A745" s="59"/>
      <c r="B745" s="61"/>
      <c r="C745" s="61"/>
      <c r="D745" s="61"/>
      <c r="E745" s="61"/>
      <c r="F745" s="61"/>
      <c r="G745" s="59"/>
      <c r="H745" s="59"/>
      <c r="I745" s="59"/>
      <c r="K745" s="4"/>
      <c r="N745" s="9"/>
      <c r="Q745" s="9"/>
      <c r="T745" s="60"/>
      <c r="V745"/>
      <c r="X745" s="1"/>
    </row>
    <row r="746" spans="1:24" ht="15" hidden="1" customHeight="1" x14ac:dyDescent="0.45">
      <c r="A746" s="59"/>
      <c r="B746" s="61"/>
      <c r="C746" s="61"/>
      <c r="D746" s="61"/>
      <c r="E746" s="61"/>
      <c r="F746" s="61"/>
      <c r="G746" s="59"/>
      <c r="H746" s="59"/>
      <c r="I746" s="59"/>
      <c r="K746" s="4"/>
      <c r="N746" s="9"/>
      <c r="Q746" s="9"/>
      <c r="T746" s="60"/>
      <c r="V746"/>
      <c r="X746" s="1"/>
    </row>
    <row r="747" spans="1:24" ht="15" hidden="1" customHeight="1" x14ac:dyDescent="0.45">
      <c r="A747" s="59"/>
      <c r="B747" s="61"/>
      <c r="C747" s="61"/>
      <c r="D747" s="61"/>
      <c r="E747" s="61"/>
      <c r="F747" s="61"/>
      <c r="G747" s="59"/>
      <c r="H747" s="59"/>
      <c r="I747" s="59"/>
      <c r="K747" s="4"/>
      <c r="N747" s="9"/>
      <c r="Q747" s="9"/>
      <c r="T747" s="60"/>
      <c r="V747"/>
      <c r="X747" s="1"/>
    </row>
    <row r="748" spans="1:24" ht="15" hidden="1" customHeight="1" x14ac:dyDescent="0.45">
      <c r="A748" s="59"/>
      <c r="B748" s="61"/>
      <c r="C748" s="61"/>
      <c r="D748" s="61"/>
      <c r="E748" s="61"/>
      <c r="F748" s="61"/>
      <c r="G748" s="59"/>
      <c r="H748" s="59"/>
      <c r="I748" s="59"/>
      <c r="K748" s="4"/>
      <c r="N748" s="9"/>
      <c r="Q748" s="9"/>
      <c r="V748"/>
    </row>
    <row r="749" spans="1:24" ht="15" hidden="1" customHeight="1" x14ac:dyDescent="0.45">
      <c r="A749" s="59"/>
      <c r="B749" s="61"/>
      <c r="C749" s="61"/>
      <c r="D749" s="61"/>
      <c r="E749" s="61"/>
      <c r="F749" s="61"/>
      <c r="G749" s="59"/>
      <c r="H749" s="59"/>
      <c r="I749" s="59"/>
      <c r="K749" s="4"/>
      <c r="N749" s="9"/>
      <c r="Q749" s="9"/>
      <c r="T749" s="60"/>
      <c r="V749"/>
      <c r="W749" s="60"/>
      <c r="X749" s="1"/>
    </row>
    <row r="750" spans="1:24" ht="15" hidden="1" customHeight="1" x14ac:dyDescent="0.45">
      <c r="A750" s="59"/>
      <c r="B750" s="61"/>
      <c r="C750" s="61"/>
      <c r="D750" s="61"/>
      <c r="E750" s="61"/>
      <c r="F750" s="61"/>
      <c r="G750" s="59"/>
      <c r="H750" s="59"/>
      <c r="I750" s="59"/>
      <c r="K750" s="4"/>
      <c r="N750" s="9"/>
      <c r="Q750" s="9"/>
      <c r="T750" s="60"/>
      <c r="V750"/>
      <c r="W750" s="60"/>
      <c r="X750" s="1"/>
    </row>
    <row r="751" spans="1:24" ht="15" hidden="1" customHeight="1" x14ac:dyDescent="0.45">
      <c r="A751" s="59"/>
      <c r="B751" s="61"/>
      <c r="C751" s="61"/>
      <c r="D751" s="61"/>
      <c r="E751" s="61"/>
      <c r="F751" s="61"/>
      <c r="G751" s="59"/>
      <c r="H751" s="59"/>
      <c r="I751" s="59"/>
      <c r="K751" s="4"/>
      <c r="N751" s="9"/>
      <c r="Q751" s="9"/>
      <c r="V751"/>
      <c r="W751" s="60"/>
    </row>
    <row r="752" spans="1:24" ht="15" hidden="1" customHeight="1" x14ac:dyDescent="0.45">
      <c r="A752" s="59"/>
      <c r="B752" s="61"/>
      <c r="C752" s="61"/>
      <c r="D752" s="61"/>
      <c r="E752" s="61"/>
      <c r="F752" s="61"/>
      <c r="G752" s="59"/>
      <c r="H752" s="59"/>
      <c r="I752" s="59"/>
      <c r="K752" s="4"/>
      <c r="N752" s="9"/>
      <c r="Q752" s="9"/>
      <c r="T752" s="60"/>
      <c r="V752"/>
      <c r="X752" s="1"/>
    </row>
    <row r="753" spans="1:24" ht="15" hidden="1" customHeight="1" x14ac:dyDescent="0.45">
      <c r="A753" s="58"/>
      <c r="B753" s="61"/>
      <c r="C753" s="61"/>
      <c r="D753" s="61"/>
      <c r="E753" s="61"/>
      <c r="F753" s="61"/>
      <c r="G753" s="58"/>
      <c r="H753" s="58"/>
      <c r="I753" s="58"/>
      <c r="K753" s="4"/>
      <c r="N753" s="9"/>
      <c r="Q753" s="9"/>
      <c r="T753" s="60"/>
      <c r="V753"/>
      <c r="X753" s="1"/>
    </row>
    <row r="754" spans="1:24" ht="15" hidden="1" customHeight="1" x14ac:dyDescent="0.45">
      <c r="A754" s="59"/>
      <c r="B754" s="61"/>
      <c r="C754" s="61"/>
      <c r="D754" s="61"/>
      <c r="E754" s="61"/>
      <c r="F754" s="61"/>
      <c r="G754" s="59"/>
      <c r="H754" s="59"/>
      <c r="I754" s="59"/>
      <c r="K754" s="4"/>
      <c r="N754" s="9"/>
      <c r="Q754" s="9"/>
      <c r="T754" s="60"/>
      <c r="V754"/>
      <c r="X754" s="1"/>
    </row>
    <row r="755" spans="1:24" ht="15" hidden="1" customHeight="1" x14ac:dyDescent="0.45">
      <c r="A755" s="59"/>
      <c r="B755" s="61"/>
      <c r="C755" s="61"/>
      <c r="D755" s="61"/>
      <c r="E755" s="61"/>
      <c r="F755" s="61"/>
      <c r="G755" s="59"/>
      <c r="H755" s="59"/>
      <c r="I755" s="59"/>
      <c r="K755" s="4"/>
      <c r="N755" s="9"/>
      <c r="Q755" s="9"/>
      <c r="V755"/>
    </row>
    <row r="756" spans="1:24" ht="15" hidden="1" customHeight="1" x14ac:dyDescent="0.45">
      <c r="A756" s="59"/>
      <c r="B756" s="61"/>
      <c r="C756" s="61"/>
      <c r="D756" s="61"/>
      <c r="E756" s="61"/>
      <c r="F756" s="61"/>
      <c r="G756" s="59"/>
      <c r="H756" s="59"/>
      <c r="I756" s="59"/>
      <c r="K756" s="4"/>
      <c r="N756" s="9"/>
      <c r="Q756" s="9"/>
      <c r="T756" s="60"/>
      <c r="V756"/>
      <c r="W756" s="60"/>
      <c r="X756" s="1"/>
    </row>
    <row r="757" spans="1:24" ht="15" hidden="1" customHeight="1" x14ac:dyDescent="0.45">
      <c r="A757" s="59"/>
      <c r="B757" s="61"/>
      <c r="C757" s="61"/>
      <c r="D757" s="61"/>
      <c r="E757" s="61"/>
      <c r="F757" s="61"/>
      <c r="G757" s="59"/>
      <c r="H757" s="59"/>
      <c r="I757" s="59"/>
      <c r="K757" s="4"/>
      <c r="N757" s="9"/>
      <c r="Q757" s="9"/>
      <c r="V757"/>
      <c r="W757" s="60"/>
    </row>
    <row r="758" spans="1:24" ht="15" hidden="1" customHeight="1" x14ac:dyDescent="0.45">
      <c r="A758" s="59"/>
      <c r="B758" s="61"/>
      <c r="C758" s="61"/>
      <c r="D758" s="61"/>
      <c r="E758" s="61"/>
      <c r="F758" s="61"/>
      <c r="G758" s="59"/>
      <c r="H758" s="59"/>
      <c r="I758" s="59"/>
      <c r="K758" s="4"/>
      <c r="N758" s="9"/>
      <c r="Q758" s="9"/>
      <c r="T758" s="60"/>
      <c r="V758"/>
      <c r="X758" s="1"/>
    </row>
    <row r="759" spans="1:24" ht="15" hidden="1" customHeight="1" x14ac:dyDescent="0.45">
      <c r="A759" s="59"/>
      <c r="B759" s="61"/>
      <c r="C759" s="61"/>
      <c r="D759" s="61"/>
      <c r="E759" s="61"/>
      <c r="F759" s="61"/>
      <c r="G759" s="59"/>
      <c r="H759" s="59"/>
      <c r="I759" s="59"/>
      <c r="K759" s="4"/>
      <c r="N759" s="9"/>
      <c r="Q759" s="9"/>
      <c r="T759" s="60"/>
      <c r="V759"/>
      <c r="X759" s="1"/>
    </row>
    <row r="760" spans="1:24" ht="15" hidden="1" customHeight="1" x14ac:dyDescent="0.45">
      <c r="A760" s="58"/>
      <c r="B760" s="61"/>
      <c r="C760" s="61"/>
      <c r="D760" s="61"/>
      <c r="E760" s="61"/>
      <c r="F760" s="61"/>
      <c r="G760" s="58"/>
      <c r="H760" s="58"/>
      <c r="I760" s="58"/>
      <c r="K760" s="4"/>
      <c r="N760" s="9"/>
      <c r="Q760" s="9"/>
      <c r="T760" s="60"/>
      <c r="V760"/>
      <c r="X760" s="1"/>
    </row>
    <row r="761" spans="1:24" ht="15" hidden="1" customHeight="1" x14ac:dyDescent="0.45">
      <c r="A761" s="59"/>
      <c r="B761" s="61"/>
      <c r="C761" s="61"/>
      <c r="D761" s="61"/>
      <c r="E761" s="61"/>
      <c r="F761" s="61"/>
      <c r="G761" s="59"/>
      <c r="H761" s="59"/>
      <c r="I761" s="59"/>
      <c r="K761" s="4"/>
      <c r="N761" s="9"/>
      <c r="Q761" s="9"/>
      <c r="V761"/>
    </row>
    <row r="762" spans="1:24" ht="15" hidden="1" customHeight="1" x14ac:dyDescent="0.45">
      <c r="A762" s="59"/>
      <c r="B762" s="61"/>
      <c r="C762" s="61"/>
      <c r="D762" s="61"/>
      <c r="E762" s="61"/>
      <c r="F762" s="61"/>
      <c r="G762" s="59"/>
      <c r="H762" s="59"/>
      <c r="I762" s="59"/>
      <c r="K762" s="4"/>
      <c r="N762" s="9"/>
      <c r="Q762" s="9"/>
      <c r="T762" s="60"/>
      <c r="V762"/>
      <c r="W762" s="60"/>
      <c r="X762" s="1"/>
    </row>
    <row r="763" spans="1:24" ht="15" hidden="1" customHeight="1" x14ac:dyDescent="0.45">
      <c r="A763" s="59"/>
      <c r="B763" s="61"/>
      <c r="C763" s="61"/>
      <c r="D763" s="61"/>
      <c r="E763" s="61"/>
      <c r="F763" s="61"/>
      <c r="G763" s="59"/>
      <c r="H763" s="59"/>
      <c r="I763" s="59"/>
      <c r="K763" s="4"/>
      <c r="N763" s="9"/>
      <c r="Q763" s="9"/>
      <c r="T763" s="60"/>
      <c r="V763"/>
      <c r="W763" s="60"/>
      <c r="X763" s="1"/>
    </row>
    <row r="764" spans="1:24" ht="15" hidden="1" customHeight="1" x14ac:dyDescent="0.45">
      <c r="A764" s="59"/>
      <c r="B764" s="61"/>
      <c r="C764" s="61"/>
      <c r="D764" s="61"/>
      <c r="E764" s="61"/>
      <c r="F764" s="61"/>
      <c r="G764" s="59"/>
      <c r="H764" s="59"/>
      <c r="I764" s="59"/>
      <c r="K764" s="4"/>
      <c r="N764" s="9"/>
      <c r="Q764" s="9"/>
      <c r="V764"/>
      <c r="W764" s="60"/>
    </row>
    <row r="765" spans="1:24" ht="15" hidden="1" customHeight="1" x14ac:dyDescent="0.45">
      <c r="A765" s="59"/>
      <c r="B765" s="61"/>
      <c r="C765" s="61"/>
      <c r="D765" s="61"/>
      <c r="E765" s="61"/>
      <c r="F765" s="61"/>
      <c r="G765" s="59"/>
      <c r="H765" s="59"/>
      <c r="I765" s="59"/>
      <c r="K765" s="4"/>
      <c r="N765" s="9"/>
      <c r="Q765" s="9"/>
      <c r="T765" s="60"/>
      <c r="V765"/>
      <c r="X765" s="1"/>
    </row>
    <row r="766" spans="1:24" ht="15" hidden="1" customHeight="1" x14ac:dyDescent="0.45">
      <c r="A766" s="59"/>
      <c r="B766" s="61"/>
      <c r="C766" s="61"/>
      <c r="D766" s="61"/>
      <c r="E766" s="61"/>
      <c r="F766" s="61"/>
      <c r="G766" s="59"/>
      <c r="H766" s="59"/>
      <c r="I766" s="59"/>
      <c r="K766" s="4"/>
      <c r="N766" s="9"/>
      <c r="Q766" s="9"/>
      <c r="T766" s="60"/>
      <c r="V766"/>
      <c r="X766" s="1"/>
    </row>
    <row r="767" spans="1:24" ht="15" hidden="1" customHeight="1" x14ac:dyDescent="0.45">
      <c r="A767" s="59"/>
      <c r="B767" s="61"/>
      <c r="C767" s="61"/>
      <c r="D767" s="61"/>
      <c r="E767" s="61"/>
      <c r="F767" s="61"/>
      <c r="G767" s="59"/>
      <c r="H767" s="59"/>
      <c r="I767" s="59"/>
      <c r="K767" s="4"/>
      <c r="N767" s="9"/>
      <c r="Q767" s="9"/>
      <c r="T767" s="60"/>
      <c r="V767"/>
      <c r="X767" s="1"/>
    </row>
    <row r="768" spans="1:24" ht="15" hidden="1" customHeight="1" x14ac:dyDescent="0.45">
      <c r="A768" s="59"/>
      <c r="B768" s="61"/>
      <c r="C768" s="61"/>
      <c r="D768" s="61"/>
      <c r="E768" s="61"/>
      <c r="F768" s="61"/>
      <c r="G768" s="59"/>
      <c r="H768" s="59"/>
      <c r="I768" s="59"/>
      <c r="K768" s="4"/>
      <c r="N768" s="9"/>
      <c r="Q768" s="9"/>
      <c r="V768"/>
    </row>
    <row r="769" spans="1:24" ht="15" hidden="1" customHeight="1" x14ac:dyDescent="0.45">
      <c r="A769" s="59"/>
      <c r="B769" s="61"/>
      <c r="C769" s="61"/>
      <c r="D769" s="61"/>
      <c r="E769" s="61"/>
      <c r="F769" s="61"/>
      <c r="G769" s="59"/>
      <c r="H769" s="59"/>
      <c r="I769" s="59"/>
      <c r="K769" s="4"/>
      <c r="N769" s="9"/>
      <c r="Q769" s="9"/>
      <c r="T769" s="60"/>
      <c r="V769"/>
      <c r="W769" s="60"/>
      <c r="X769" s="1"/>
    </row>
    <row r="770" spans="1:24" ht="15" hidden="1" customHeight="1" x14ac:dyDescent="0.45">
      <c r="A770" s="59"/>
      <c r="B770" s="61"/>
      <c r="C770" s="61"/>
      <c r="D770" s="61"/>
      <c r="E770" s="61"/>
      <c r="F770" s="61"/>
      <c r="G770" s="59"/>
      <c r="H770" s="59"/>
      <c r="I770" s="59"/>
      <c r="K770" s="4"/>
      <c r="N770" s="9"/>
      <c r="Q770" s="9"/>
      <c r="V770"/>
      <c r="W770" s="60"/>
    </row>
    <row r="771" spans="1:24" ht="15" hidden="1" customHeight="1" x14ac:dyDescent="0.45">
      <c r="A771" s="59"/>
      <c r="B771" s="61"/>
      <c r="C771" s="61"/>
      <c r="D771" s="61"/>
      <c r="E771" s="61"/>
      <c r="F771" s="61"/>
      <c r="G771" s="59"/>
      <c r="H771" s="59"/>
      <c r="I771" s="59"/>
      <c r="K771" s="4"/>
      <c r="N771" s="9"/>
      <c r="Q771" s="9"/>
      <c r="T771" s="60"/>
      <c r="V771"/>
      <c r="X771" s="1"/>
    </row>
    <row r="772" spans="1:24" ht="15" hidden="1" customHeight="1" x14ac:dyDescent="0.45">
      <c r="A772" s="59"/>
      <c r="B772" s="61"/>
      <c r="C772" s="61"/>
      <c r="D772" s="61"/>
      <c r="E772" s="61"/>
      <c r="F772" s="61"/>
      <c r="G772" s="59"/>
      <c r="H772" s="59"/>
      <c r="I772" s="59"/>
      <c r="K772" s="4"/>
      <c r="N772" s="9"/>
      <c r="Q772" s="9"/>
      <c r="T772" s="60"/>
      <c r="V772"/>
      <c r="X772" s="1"/>
    </row>
    <row r="773" spans="1:24" ht="15" hidden="1" customHeight="1" x14ac:dyDescent="0.45">
      <c r="A773" s="59"/>
      <c r="B773" s="61"/>
      <c r="C773" s="61"/>
      <c r="D773" s="61"/>
      <c r="E773" s="61"/>
      <c r="F773" s="61"/>
      <c r="G773" s="59"/>
      <c r="H773" s="59"/>
      <c r="I773" s="59"/>
      <c r="K773" s="4"/>
      <c r="N773" s="9"/>
      <c r="Q773" s="9"/>
      <c r="T773" s="60"/>
      <c r="V773"/>
      <c r="X773" s="1"/>
    </row>
    <row r="774" spans="1:24" ht="15" hidden="1" customHeight="1" x14ac:dyDescent="0.45">
      <c r="A774" s="59"/>
      <c r="B774" s="61"/>
      <c r="C774" s="61"/>
      <c r="D774" s="61"/>
      <c r="E774" s="61"/>
      <c r="F774" s="61"/>
      <c r="G774" s="59"/>
      <c r="H774" s="59"/>
      <c r="I774" s="59"/>
      <c r="K774" s="4"/>
      <c r="N774" s="9"/>
      <c r="Q774" s="9"/>
      <c r="V774"/>
    </row>
    <row r="775" spans="1:24" ht="15" hidden="1" customHeight="1" x14ac:dyDescent="0.45">
      <c r="A775" s="59"/>
      <c r="B775" s="61"/>
      <c r="C775" s="61"/>
      <c r="D775" s="61"/>
      <c r="E775" s="61"/>
      <c r="F775" s="61"/>
      <c r="G775" s="59"/>
      <c r="H775" s="59"/>
      <c r="I775" s="59"/>
      <c r="K775" s="4"/>
      <c r="N775" s="9"/>
      <c r="Q775" s="9"/>
      <c r="T775" s="60"/>
      <c r="V775"/>
      <c r="W775" s="60"/>
      <c r="X775" s="1"/>
    </row>
    <row r="776" spans="1:24" ht="15" hidden="1" customHeight="1" x14ac:dyDescent="0.45">
      <c r="A776" s="59"/>
      <c r="B776" s="61"/>
      <c r="C776" s="61"/>
      <c r="D776" s="61"/>
      <c r="E776" s="61"/>
      <c r="F776" s="61"/>
      <c r="G776" s="59"/>
      <c r="H776" s="59"/>
      <c r="I776" s="59"/>
      <c r="K776" s="4"/>
      <c r="N776" s="9"/>
      <c r="Q776" s="9"/>
      <c r="T776" s="60"/>
      <c r="V776"/>
      <c r="W776" s="60"/>
      <c r="X776" s="1"/>
    </row>
    <row r="777" spans="1:24" ht="15" hidden="1" customHeight="1" x14ac:dyDescent="0.45">
      <c r="A777" s="59"/>
      <c r="B777" s="61"/>
      <c r="C777" s="61"/>
      <c r="D777" s="61"/>
      <c r="E777" s="61"/>
      <c r="F777" s="61"/>
      <c r="G777" s="59"/>
      <c r="H777" s="59"/>
      <c r="I777" s="59"/>
      <c r="K777" s="4"/>
      <c r="N777" s="9"/>
      <c r="Q777" s="9"/>
      <c r="V777"/>
      <c r="W777" s="60"/>
    </row>
    <row r="778" spans="1:24" ht="15" hidden="1" customHeight="1" x14ac:dyDescent="0.45">
      <c r="A778" s="58"/>
      <c r="B778" s="61"/>
      <c r="C778" s="61"/>
      <c r="D778" s="61"/>
      <c r="E778" s="61"/>
      <c r="F778" s="61"/>
      <c r="G778" s="58"/>
      <c r="H778" s="58"/>
      <c r="I778" s="58"/>
      <c r="K778" s="4"/>
      <c r="N778" s="9"/>
      <c r="Q778" s="9"/>
      <c r="T778" s="60"/>
      <c r="V778"/>
      <c r="X778" s="1"/>
    </row>
    <row r="779" spans="1:24" ht="15" hidden="1" customHeight="1" x14ac:dyDescent="0.45">
      <c r="A779" s="59"/>
      <c r="B779" s="61"/>
      <c r="C779" s="61"/>
      <c r="D779" s="61"/>
      <c r="E779" s="61"/>
      <c r="F779" s="61"/>
      <c r="G779" s="59"/>
      <c r="H779" s="59"/>
      <c r="I779" s="59"/>
      <c r="K779" s="4"/>
      <c r="N779" s="9"/>
      <c r="Q779" s="9"/>
      <c r="T779" s="60"/>
      <c r="V779"/>
      <c r="X779" s="1"/>
    </row>
    <row r="780" spans="1:24" ht="15" hidden="1" customHeight="1" x14ac:dyDescent="0.45">
      <c r="A780" s="59"/>
      <c r="B780" s="61"/>
      <c r="C780" s="61"/>
      <c r="D780" s="61"/>
      <c r="E780" s="61"/>
      <c r="F780" s="61"/>
      <c r="G780" s="59"/>
      <c r="H780" s="59"/>
      <c r="I780" s="59"/>
      <c r="K780" s="4"/>
      <c r="N780" s="9"/>
      <c r="Q780" s="9"/>
      <c r="T780" s="60"/>
      <c r="V780"/>
      <c r="X780" s="1"/>
    </row>
    <row r="781" spans="1:24" ht="15" hidden="1" customHeight="1" x14ac:dyDescent="0.45">
      <c r="A781" s="59"/>
      <c r="B781" s="61"/>
      <c r="C781" s="61"/>
      <c r="D781" s="61"/>
      <c r="E781" s="61"/>
      <c r="F781" s="61"/>
      <c r="G781" s="59"/>
      <c r="H781" s="59"/>
      <c r="I781" s="59"/>
      <c r="K781" s="4"/>
      <c r="N781" s="9"/>
      <c r="Q781" s="9"/>
      <c r="V781"/>
    </row>
    <row r="782" spans="1:24" ht="15" hidden="1" customHeight="1" x14ac:dyDescent="0.45">
      <c r="A782" s="59"/>
      <c r="B782" s="61"/>
      <c r="C782" s="61"/>
      <c r="D782" s="61"/>
      <c r="E782" s="61"/>
      <c r="F782" s="61"/>
      <c r="G782" s="59"/>
      <c r="H782" s="59"/>
      <c r="I782" s="59"/>
      <c r="K782" s="4"/>
      <c r="N782" s="9"/>
      <c r="Q782" s="9"/>
      <c r="T782" s="60"/>
      <c r="V782"/>
      <c r="W782" s="60"/>
      <c r="X782" s="1"/>
    </row>
    <row r="783" spans="1:24" ht="15" hidden="1" customHeight="1" x14ac:dyDescent="0.45">
      <c r="A783" s="59"/>
      <c r="B783" s="61"/>
      <c r="C783" s="61"/>
      <c r="D783" s="61"/>
      <c r="E783" s="61"/>
      <c r="F783" s="61"/>
      <c r="G783" s="59"/>
      <c r="H783" s="59"/>
      <c r="I783" s="59"/>
      <c r="K783" s="4"/>
      <c r="N783" s="9"/>
      <c r="Q783" s="9"/>
      <c r="V783"/>
      <c r="W783" s="60"/>
    </row>
    <row r="784" spans="1:24" ht="15" hidden="1" customHeight="1" x14ac:dyDescent="0.45">
      <c r="A784" s="59"/>
      <c r="B784" s="61"/>
      <c r="C784" s="61"/>
      <c r="D784" s="61"/>
      <c r="E784" s="61"/>
      <c r="F784" s="61"/>
      <c r="G784" s="59"/>
      <c r="H784" s="59"/>
      <c r="I784" s="59"/>
      <c r="K784" s="4"/>
      <c r="N784" s="9"/>
      <c r="Q784" s="9"/>
      <c r="T784" s="60"/>
      <c r="V784"/>
      <c r="X784" s="1"/>
    </row>
    <row r="785" spans="1:24" ht="15" hidden="1" customHeight="1" x14ac:dyDescent="0.45">
      <c r="A785" s="59"/>
      <c r="B785" s="61"/>
      <c r="C785" s="61"/>
      <c r="D785" s="61"/>
      <c r="E785" s="61"/>
      <c r="F785" s="61"/>
      <c r="G785" s="59"/>
      <c r="H785" s="59"/>
      <c r="I785" s="59"/>
      <c r="K785" s="4"/>
      <c r="N785" s="9"/>
      <c r="Q785" s="9"/>
      <c r="T785" s="60"/>
      <c r="V785"/>
      <c r="X785" s="1"/>
    </row>
    <row r="786" spans="1:24" ht="15" hidden="1" customHeight="1" x14ac:dyDescent="0.45">
      <c r="A786" s="59"/>
      <c r="B786" s="61"/>
      <c r="C786" s="61"/>
      <c r="D786" s="61"/>
      <c r="E786" s="61"/>
      <c r="F786" s="61"/>
      <c r="G786" s="59"/>
      <c r="H786" s="59"/>
      <c r="I786" s="59"/>
      <c r="K786" s="4"/>
      <c r="N786" s="9"/>
      <c r="Q786" s="9"/>
      <c r="T786" s="60"/>
      <c r="V786"/>
      <c r="X786" s="1"/>
    </row>
    <row r="787" spans="1:24" ht="15" hidden="1" customHeight="1" x14ac:dyDescent="0.45">
      <c r="A787" s="59"/>
      <c r="B787" s="61"/>
      <c r="C787" s="61"/>
      <c r="D787" s="61"/>
      <c r="E787" s="61"/>
      <c r="F787" s="61"/>
      <c r="G787" s="59"/>
      <c r="H787" s="59"/>
      <c r="I787" s="59"/>
      <c r="K787" s="4"/>
      <c r="N787" s="9"/>
      <c r="Q787" s="9"/>
      <c r="V787"/>
    </row>
    <row r="788" spans="1:24" ht="15" hidden="1" customHeight="1" x14ac:dyDescent="0.45">
      <c r="A788" s="59"/>
      <c r="B788" s="61"/>
      <c r="C788" s="61"/>
      <c r="D788" s="61"/>
      <c r="E788" s="61"/>
      <c r="F788" s="61"/>
      <c r="G788" s="59"/>
      <c r="H788" s="59"/>
      <c r="I788" s="59"/>
      <c r="K788" s="4"/>
      <c r="N788" s="9"/>
      <c r="Q788" s="9"/>
      <c r="T788" s="60"/>
      <c r="V788"/>
      <c r="W788" s="60"/>
      <c r="X788" s="1"/>
    </row>
    <row r="789" spans="1:24" ht="15" hidden="1" customHeight="1" x14ac:dyDescent="0.45">
      <c r="A789" s="59"/>
      <c r="B789" s="61"/>
      <c r="C789" s="61"/>
      <c r="D789" s="61"/>
      <c r="E789" s="61"/>
      <c r="F789" s="61"/>
      <c r="G789" s="59"/>
      <c r="H789" s="59"/>
      <c r="I789" s="59"/>
      <c r="K789" s="4"/>
      <c r="N789" s="9"/>
      <c r="Q789" s="9"/>
      <c r="T789" s="60"/>
      <c r="V789"/>
      <c r="W789" s="60"/>
      <c r="X789" s="1"/>
    </row>
    <row r="790" spans="1:24" ht="15" hidden="1" customHeight="1" x14ac:dyDescent="0.45">
      <c r="A790" s="59"/>
      <c r="B790" s="61"/>
      <c r="C790" s="61"/>
      <c r="D790" s="61"/>
      <c r="E790" s="61"/>
      <c r="F790" s="61"/>
      <c r="G790" s="59"/>
      <c r="H790" s="59"/>
      <c r="I790" s="59"/>
      <c r="K790" s="4"/>
      <c r="N790" s="9"/>
      <c r="Q790" s="9"/>
      <c r="V790"/>
      <c r="W790" s="60"/>
    </row>
    <row r="791" spans="1:24" ht="15" hidden="1" customHeight="1" x14ac:dyDescent="0.45">
      <c r="A791" s="59"/>
      <c r="B791" s="61"/>
      <c r="C791" s="61"/>
      <c r="D791" s="61"/>
      <c r="E791" s="61"/>
      <c r="F791" s="61"/>
      <c r="G791" s="59"/>
      <c r="H791" s="59"/>
      <c r="I791" s="59"/>
      <c r="K791" s="4"/>
      <c r="N791" s="9"/>
      <c r="Q791" s="9"/>
      <c r="T791" s="60"/>
      <c r="V791"/>
      <c r="X791" s="1"/>
    </row>
    <row r="792" spans="1:24" ht="15" hidden="1" customHeight="1" x14ac:dyDescent="0.45">
      <c r="A792" s="59"/>
      <c r="B792" s="61"/>
      <c r="C792" s="61"/>
      <c r="D792" s="61"/>
      <c r="E792" s="61"/>
      <c r="F792" s="61"/>
      <c r="G792" s="59"/>
      <c r="H792" s="59"/>
      <c r="I792" s="59"/>
      <c r="K792" s="4"/>
      <c r="N792" s="9"/>
      <c r="Q792" s="9"/>
      <c r="T792" s="60"/>
      <c r="V792"/>
      <c r="X792" s="1"/>
    </row>
    <row r="793" spans="1:24" ht="15" hidden="1" customHeight="1" x14ac:dyDescent="0.45">
      <c r="A793" s="59"/>
      <c r="B793" s="61"/>
      <c r="C793" s="61"/>
      <c r="D793" s="61"/>
      <c r="E793" s="61"/>
      <c r="F793" s="61"/>
      <c r="G793" s="59"/>
      <c r="H793" s="59"/>
      <c r="I793" s="59"/>
      <c r="K793" s="4"/>
      <c r="N793" s="9"/>
      <c r="Q793" s="9"/>
      <c r="T793" s="60"/>
      <c r="V793"/>
      <c r="X793" s="1"/>
    </row>
    <row r="794" spans="1:24" ht="15" hidden="1" customHeight="1" x14ac:dyDescent="0.45">
      <c r="A794" s="59"/>
      <c r="B794" s="61"/>
      <c r="C794" s="61"/>
      <c r="D794" s="61"/>
      <c r="E794" s="61"/>
      <c r="F794" s="61"/>
      <c r="G794" s="59"/>
      <c r="H794" s="59"/>
      <c r="I794" s="59"/>
      <c r="K794" s="4"/>
      <c r="N794" s="9"/>
      <c r="Q794" s="9"/>
      <c r="V794"/>
    </row>
    <row r="795" spans="1:24" ht="15" hidden="1" customHeight="1" x14ac:dyDescent="0.45">
      <c r="A795" s="59"/>
      <c r="B795" s="61"/>
      <c r="C795" s="61"/>
      <c r="D795" s="61"/>
      <c r="E795" s="61"/>
      <c r="F795" s="61"/>
      <c r="G795" s="59"/>
      <c r="H795" s="59"/>
      <c r="I795" s="59"/>
      <c r="K795" s="4"/>
      <c r="N795" s="9"/>
      <c r="Q795" s="9"/>
      <c r="T795" s="60"/>
      <c r="V795"/>
      <c r="W795" s="60"/>
      <c r="X795" s="1"/>
    </row>
    <row r="796" spans="1:24" ht="15" hidden="1" customHeight="1" x14ac:dyDescent="0.45">
      <c r="A796" s="59"/>
      <c r="B796" s="61"/>
      <c r="C796" s="61"/>
      <c r="D796" s="61"/>
      <c r="E796" s="61"/>
      <c r="F796" s="61"/>
      <c r="G796" s="59"/>
      <c r="H796" s="59"/>
      <c r="I796" s="59"/>
      <c r="K796" s="4"/>
      <c r="N796" s="9"/>
      <c r="Q796" s="9"/>
      <c r="V796"/>
      <c r="W796" s="60"/>
    </row>
    <row r="797" spans="1:24" ht="15" hidden="1" customHeight="1" x14ac:dyDescent="0.45">
      <c r="A797" s="59"/>
      <c r="B797" s="61"/>
      <c r="C797" s="61"/>
      <c r="D797" s="61"/>
      <c r="E797" s="61"/>
      <c r="F797" s="61"/>
      <c r="G797" s="59"/>
      <c r="H797" s="59"/>
      <c r="I797" s="59"/>
      <c r="K797" s="4"/>
      <c r="N797" s="9"/>
      <c r="Q797" s="9"/>
      <c r="T797" s="60"/>
      <c r="V797"/>
      <c r="X797" s="1"/>
    </row>
    <row r="798" spans="1:24" ht="15" hidden="1" customHeight="1" x14ac:dyDescent="0.45">
      <c r="A798" s="58"/>
      <c r="B798" s="61"/>
      <c r="C798" s="61"/>
      <c r="D798" s="61"/>
      <c r="E798" s="61"/>
      <c r="F798" s="61"/>
      <c r="G798" s="58"/>
      <c r="H798" s="58"/>
      <c r="I798" s="58"/>
      <c r="K798" s="4"/>
      <c r="N798" s="9"/>
      <c r="Q798" s="9"/>
      <c r="T798" s="60"/>
      <c r="V798"/>
      <c r="X798" s="1"/>
    </row>
    <row r="799" spans="1:24" ht="15" hidden="1" customHeight="1" x14ac:dyDescent="0.45">
      <c r="A799" s="59"/>
      <c r="B799" s="61"/>
      <c r="C799" s="61"/>
      <c r="D799" s="61"/>
      <c r="E799" s="61"/>
      <c r="F799" s="61"/>
      <c r="G799" s="59"/>
      <c r="H799" s="59"/>
      <c r="I799" s="59"/>
      <c r="K799" s="4"/>
      <c r="N799" s="9"/>
      <c r="Q799" s="9"/>
      <c r="T799" s="60"/>
      <c r="V799"/>
      <c r="X799" s="1"/>
    </row>
    <row r="800" spans="1:24" ht="15" hidden="1" customHeight="1" x14ac:dyDescent="0.45">
      <c r="A800" s="59"/>
      <c r="B800" s="61"/>
      <c r="C800" s="61"/>
      <c r="D800" s="61"/>
      <c r="E800" s="61"/>
      <c r="F800" s="61"/>
      <c r="G800" s="59"/>
      <c r="H800" s="59"/>
      <c r="I800" s="59"/>
      <c r="K800" s="4"/>
      <c r="N800" s="9"/>
      <c r="Q800" s="9"/>
      <c r="V800"/>
    </row>
    <row r="801" spans="1:24" ht="15" hidden="1" customHeight="1" x14ac:dyDescent="0.45">
      <c r="A801" s="59"/>
      <c r="B801" s="61"/>
      <c r="C801" s="61"/>
      <c r="D801" s="61"/>
      <c r="E801" s="61"/>
      <c r="F801" s="61"/>
      <c r="G801" s="59"/>
      <c r="H801" s="59"/>
      <c r="I801" s="59"/>
      <c r="K801" s="4"/>
      <c r="N801" s="9"/>
      <c r="Q801" s="9"/>
      <c r="T801" s="60"/>
      <c r="V801"/>
      <c r="W801" s="60"/>
      <c r="X801" s="1"/>
    </row>
    <row r="802" spans="1:24" ht="15" hidden="1" customHeight="1" x14ac:dyDescent="0.45">
      <c r="A802" s="59"/>
      <c r="B802" s="61"/>
      <c r="C802" s="61"/>
      <c r="D802" s="61"/>
      <c r="E802" s="61"/>
      <c r="F802" s="61"/>
      <c r="G802" s="59"/>
      <c r="H802" s="59"/>
      <c r="I802" s="59"/>
      <c r="K802" s="4"/>
      <c r="N802" s="9"/>
      <c r="Q802" s="9"/>
      <c r="T802" s="60"/>
      <c r="V802"/>
      <c r="W802" s="60"/>
      <c r="X802" s="1"/>
    </row>
    <row r="803" spans="1:24" ht="15" hidden="1" customHeight="1" x14ac:dyDescent="0.45">
      <c r="A803" s="59"/>
      <c r="B803" s="61"/>
      <c r="C803" s="61"/>
      <c r="D803" s="61"/>
      <c r="E803" s="61"/>
      <c r="F803" s="61"/>
      <c r="G803" s="59"/>
      <c r="H803" s="59"/>
      <c r="I803" s="59"/>
      <c r="K803" s="4"/>
      <c r="N803" s="9"/>
      <c r="Q803" s="9"/>
      <c r="V803"/>
      <c r="W803" s="60"/>
    </row>
    <row r="804" spans="1:24" ht="15" hidden="1" customHeight="1" x14ac:dyDescent="0.45">
      <c r="A804" s="59"/>
      <c r="B804" s="61"/>
      <c r="C804" s="61"/>
      <c r="D804" s="61"/>
      <c r="E804" s="61"/>
      <c r="F804" s="61"/>
      <c r="G804" s="59"/>
      <c r="H804" s="59"/>
      <c r="I804" s="59"/>
      <c r="K804" s="4"/>
      <c r="N804" s="9"/>
      <c r="Q804" s="9"/>
      <c r="T804" s="60"/>
      <c r="V804"/>
      <c r="X804" s="1"/>
    </row>
    <row r="805" spans="1:24" ht="15" hidden="1" customHeight="1" x14ac:dyDescent="0.45">
      <c r="A805" s="59"/>
      <c r="B805" s="61"/>
      <c r="C805" s="61"/>
      <c r="D805" s="61"/>
      <c r="E805" s="61"/>
      <c r="F805" s="61"/>
      <c r="G805" s="59"/>
      <c r="H805" s="59"/>
      <c r="I805" s="59"/>
      <c r="K805" s="4"/>
      <c r="N805" s="9"/>
      <c r="Q805" s="9"/>
      <c r="T805" s="60"/>
      <c r="V805"/>
      <c r="X805" s="1"/>
    </row>
    <row r="806" spans="1:24" ht="15" hidden="1" customHeight="1" x14ac:dyDescent="0.45">
      <c r="A806" s="59"/>
      <c r="B806" s="61"/>
      <c r="C806" s="61"/>
      <c r="D806" s="61"/>
      <c r="E806" s="61"/>
      <c r="F806" s="61"/>
      <c r="G806" s="59"/>
      <c r="H806" s="59"/>
      <c r="I806" s="59"/>
      <c r="K806" s="4"/>
      <c r="N806" s="9"/>
      <c r="Q806" s="9"/>
      <c r="V806"/>
    </row>
    <row r="807" spans="1:24" ht="15" hidden="1" customHeight="1" x14ac:dyDescent="0.45">
      <c r="A807" s="59"/>
      <c r="B807" s="61"/>
      <c r="C807" s="61"/>
      <c r="D807" s="61"/>
      <c r="E807" s="61"/>
      <c r="F807" s="61"/>
      <c r="G807" s="59"/>
      <c r="H807" s="59"/>
      <c r="I807" s="59"/>
      <c r="K807" s="4"/>
      <c r="N807" s="9"/>
      <c r="Q807" s="9"/>
      <c r="T807" s="60"/>
      <c r="V807"/>
      <c r="W807" s="60"/>
      <c r="X807" s="1"/>
    </row>
    <row r="808" spans="1:24" ht="15" hidden="1" customHeight="1" x14ac:dyDescent="0.45">
      <c r="A808" s="59"/>
      <c r="B808" s="61"/>
      <c r="C808" s="61"/>
      <c r="D808" s="61"/>
      <c r="E808" s="61"/>
      <c r="F808" s="61"/>
      <c r="G808" s="59"/>
      <c r="H808" s="59"/>
      <c r="I808" s="59"/>
      <c r="K808" s="4"/>
      <c r="N808" s="9"/>
      <c r="Q808" s="9"/>
      <c r="V808"/>
      <c r="W808" s="60"/>
    </row>
    <row r="809" spans="1:24" ht="15" hidden="1" customHeight="1" x14ac:dyDescent="0.45">
      <c r="A809" s="59"/>
      <c r="B809" s="61"/>
      <c r="C809" s="61"/>
      <c r="D809" s="61"/>
      <c r="E809" s="61"/>
      <c r="F809" s="61"/>
      <c r="G809" s="59"/>
      <c r="H809" s="59"/>
      <c r="I809" s="59"/>
      <c r="K809" s="4"/>
      <c r="N809" s="9"/>
      <c r="Q809" s="9"/>
      <c r="T809" s="60"/>
      <c r="V809"/>
      <c r="X809" s="1"/>
    </row>
    <row r="810" spans="1:24" ht="15" hidden="1" customHeight="1" x14ac:dyDescent="0.45">
      <c r="A810" s="59"/>
      <c r="B810" s="61"/>
      <c r="C810" s="61"/>
      <c r="D810" s="61"/>
      <c r="E810" s="61"/>
      <c r="F810" s="61"/>
      <c r="G810" s="59"/>
      <c r="H810" s="59"/>
      <c r="I810" s="59"/>
      <c r="K810" s="4"/>
      <c r="N810" s="9"/>
      <c r="Q810" s="9"/>
      <c r="T810" s="60"/>
      <c r="V810"/>
      <c r="X810" s="1"/>
    </row>
    <row r="811" spans="1:24" ht="15" hidden="1" customHeight="1" x14ac:dyDescent="0.45">
      <c r="A811" s="59"/>
      <c r="B811" s="61"/>
      <c r="C811" s="61"/>
      <c r="D811" s="61"/>
      <c r="E811" s="61"/>
      <c r="F811" s="61"/>
      <c r="G811" s="59"/>
      <c r="H811" s="59"/>
      <c r="I811" s="59"/>
      <c r="K811" s="4"/>
      <c r="N811" s="9"/>
      <c r="Q811" s="9"/>
      <c r="T811" s="60"/>
      <c r="V811"/>
      <c r="X811" s="1"/>
    </row>
    <row r="812" spans="1:24" ht="15" hidden="1" customHeight="1" x14ac:dyDescent="0.45">
      <c r="A812" s="58"/>
      <c r="B812" s="61"/>
      <c r="C812" s="61"/>
      <c r="D812" s="61"/>
      <c r="E812" s="61"/>
      <c r="F812" s="61"/>
      <c r="G812" s="58"/>
      <c r="H812" s="58"/>
      <c r="I812" s="58"/>
      <c r="K812" s="4"/>
      <c r="N812" s="9"/>
      <c r="Q812" s="9"/>
      <c r="V812"/>
    </row>
    <row r="813" spans="1:24" ht="15" hidden="1" customHeight="1" x14ac:dyDescent="0.45">
      <c r="A813" s="59"/>
      <c r="B813" s="61"/>
      <c r="C813" s="61"/>
      <c r="D813" s="61"/>
      <c r="E813" s="61"/>
      <c r="F813" s="61"/>
      <c r="G813" s="59"/>
      <c r="H813" s="59"/>
      <c r="I813" s="59"/>
      <c r="K813" s="4"/>
      <c r="N813" s="9"/>
      <c r="Q813" s="9"/>
      <c r="T813" s="60"/>
      <c r="V813"/>
      <c r="W813" s="60"/>
      <c r="X813" s="1"/>
    </row>
    <row r="814" spans="1:24" ht="15" hidden="1" customHeight="1" x14ac:dyDescent="0.45">
      <c r="A814" s="59"/>
      <c r="B814" s="61"/>
      <c r="C814" s="61"/>
      <c r="D814" s="61"/>
      <c r="E814" s="61"/>
      <c r="F814" s="61"/>
      <c r="G814" s="59"/>
      <c r="H814" s="59"/>
      <c r="I814" s="59"/>
      <c r="K814" s="4"/>
      <c r="N814" s="9"/>
      <c r="Q814" s="9"/>
      <c r="T814" s="60"/>
      <c r="V814"/>
      <c r="W814" s="60"/>
      <c r="X814" s="1"/>
    </row>
    <row r="815" spans="1:24" ht="15" hidden="1" customHeight="1" x14ac:dyDescent="0.45">
      <c r="A815" s="59"/>
      <c r="B815" s="61"/>
      <c r="C815" s="61"/>
      <c r="D815" s="61"/>
      <c r="E815" s="61"/>
      <c r="F815" s="61"/>
      <c r="G815" s="59"/>
      <c r="H815" s="59"/>
      <c r="I815" s="59"/>
      <c r="K815" s="4"/>
      <c r="N815" s="9"/>
      <c r="Q815" s="9"/>
      <c r="V815"/>
      <c r="W815" s="60"/>
    </row>
    <row r="816" spans="1:24" ht="15" hidden="1" customHeight="1" x14ac:dyDescent="0.45">
      <c r="A816" s="59"/>
      <c r="B816" s="61"/>
      <c r="C816" s="61"/>
      <c r="D816" s="61"/>
      <c r="E816" s="61"/>
      <c r="F816" s="61"/>
      <c r="G816" s="59"/>
      <c r="H816" s="59"/>
      <c r="I816" s="59"/>
      <c r="K816" s="4"/>
      <c r="N816" s="9"/>
      <c r="Q816" s="9"/>
      <c r="T816" s="60"/>
      <c r="V816"/>
      <c r="X816" s="1"/>
    </row>
    <row r="817" spans="1:24" ht="15" hidden="1" customHeight="1" x14ac:dyDescent="0.45">
      <c r="A817" s="59"/>
      <c r="B817" s="61"/>
      <c r="C817" s="61"/>
      <c r="D817" s="61"/>
      <c r="E817" s="61"/>
      <c r="F817" s="61"/>
      <c r="G817" s="59"/>
      <c r="H817" s="59"/>
      <c r="I817" s="59"/>
      <c r="K817" s="4"/>
      <c r="N817" s="9"/>
      <c r="Q817" s="9"/>
      <c r="T817" s="60"/>
      <c r="V817"/>
      <c r="X817" s="1"/>
    </row>
    <row r="818" spans="1:24" ht="15" hidden="1" customHeight="1" x14ac:dyDescent="0.45">
      <c r="A818" s="59"/>
      <c r="B818" s="61"/>
      <c r="C818" s="61"/>
      <c r="D818" s="61"/>
      <c r="E818" s="61"/>
      <c r="F818" s="61"/>
      <c r="G818" s="59"/>
      <c r="H818" s="59"/>
      <c r="I818" s="59"/>
      <c r="K818" s="4"/>
      <c r="N818" s="9"/>
      <c r="Q818" s="9"/>
      <c r="V818"/>
    </row>
    <row r="819" spans="1:24" ht="15" hidden="1" customHeight="1" x14ac:dyDescent="0.45">
      <c r="A819" s="59"/>
      <c r="B819" s="61"/>
      <c r="C819" s="61"/>
      <c r="D819" s="61"/>
      <c r="E819" s="61"/>
      <c r="F819" s="61"/>
      <c r="G819" s="59"/>
      <c r="H819" s="59"/>
      <c r="I819" s="59"/>
      <c r="K819" s="4"/>
      <c r="N819" s="9"/>
      <c r="Q819" s="9"/>
      <c r="T819" s="60"/>
      <c r="V819"/>
      <c r="W819" s="60"/>
      <c r="X819" s="1"/>
    </row>
    <row r="820" spans="1:24" ht="15" hidden="1" customHeight="1" x14ac:dyDescent="0.45">
      <c r="A820" s="58"/>
      <c r="B820" s="61"/>
      <c r="C820" s="61"/>
      <c r="D820" s="61"/>
      <c r="E820" s="61"/>
      <c r="F820" s="61"/>
      <c r="G820" s="58"/>
      <c r="H820" s="58"/>
      <c r="I820" s="58"/>
      <c r="K820" s="4"/>
      <c r="N820" s="9"/>
      <c r="Q820" s="9"/>
      <c r="V820"/>
      <c r="W820" s="60"/>
    </row>
    <row r="821" spans="1:24" ht="15" hidden="1" customHeight="1" x14ac:dyDescent="0.45">
      <c r="A821" s="59"/>
      <c r="B821" s="61"/>
      <c r="C821" s="61"/>
      <c r="D821" s="61"/>
      <c r="E821" s="61"/>
      <c r="F821" s="61"/>
      <c r="G821" s="59"/>
      <c r="H821" s="59"/>
      <c r="I821" s="59"/>
      <c r="K821" s="4"/>
      <c r="N821" s="9"/>
      <c r="Q821" s="9"/>
      <c r="T821" s="60"/>
      <c r="V821"/>
      <c r="X821" s="1"/>
    </row>
    <row r="822" spans="1:24" ht="15" hidden="1" customHeight="1" x14ac:dyDescent="0.45">
      <c r="A822" s="59"/>
      <c r="B822" s="61"/>
      <c r="C822" s="61"/>
      <c r="D822" s="61"/>
      <c r="E822" s="61"/>
      <c r="F822" s="61"/>
      <c r="G822" s="59"/>
      <c r="H822" s="59"/>
      <c r="I822" s="59"/>
      <c r="K822" s="4"/>
      <c r="N822" s="9"/>
      <c r="Q822" s="9"/>
      <c r="T822" s="60"/>
      <c r="V822"/>
      <c r="X822" s="1"/>
    </row>
    <row r="823" spans="1:24" ht="15" hidden="1" customHeight="1" x14ac:dyDescent="0.45">
      <c r="A823" s="59"/>
      <c r="B823" s="61"/>
      <c r="C823" s="61"/>
      <c r="D823" s="61"/>
      <c r="E823" s="61"/>
      <c r="F823" s="61"/>
      <c r="G823" s="59"/>
      <c r="H823" s="59"/>
      <c r="I823" s="59"/>
      <c r="K823" s="4"/>
      <c r="N823" s="9"/>
      <c r="Q823" s="9"/>
      <c r="T823" s="60"/>
      <c r="V823"/>
      <c r="X823" s="1"/>
    </row>
    <row r="824" spans="1:24" ht="15" hidden="1" customHeight="1" x14ac:dyDescent="0.45">
      <c r="A824" s="59"/>
      <c r="B824" s="61"/>
      <c r="C824" s="61"/>
      <c r="D824" s="61"/>
      <c r="E824" s="61"/>
      <c r="F824" s="61"/>
      <c r="G824" s="59"/>
      <c r="H824" s="59"/>
      <c r="I824" s="59"/>
      <c r="K824" s="4"/>
      <c r="N824" s="9"/>
      <c r="Q824" s="9"/>
      <c r="V824"/>
    </row>
    <row r="825" spans="1:24" ht="15" hidden="1" customHeight="1" x14ac:dyDescent="0.45">
      <c r="A825" s="59"/>
      <c r="B825" s="61"/>
      <c r="C825" s="61"/>
      <c r="D825" s="61"/>
      <c r="E825" s="61"/>
      <c r="F825" s="61"/>
      <c r="G825" s="59"/>
      <c r="H825" s="59"/>
      <c r="I825" s="59"/>
      <c r="K825" s="4"/>
      <c r="N825" s="9"/>
      <c r="Q825" s="9"/>
      <c r="T825" s="60"/>
      <c r="V825"/>
      <c r="W825" s="60"/>
      <c r="X825" s="1"/>
    </row>
    <row r="826" spans="1:24" ht="15" hidden="1" customHeight="1" x14ac:dyDescent="0.45">
      <c r="A826" s="59"/>
      <c r="B826" s="61"/>
      <c r="C826" s="61"/>
      <c r="D826" s="61"/>
      <c r="E826" s="61"/>
      <c r="F826" s="61"/>
      <c r="G826" s="59"/>
      <c r="H826" s="59"/>
      <c r="I826" s="59"/>
      <c r="K826" s="4"/>
      <c r="N826" s="9"/>
      <c r="Q826" s="9"/>
      <c r="T826" s="60"/>
      <c r="V826"/>
      <c r="W826" s="60"/>
      <c r="X826" s="1"/>
    </row>
    <row r="827" spans="1:24" ht="15" hidden="1" customHeight="1" x14ac:dyDescent="0.45">
      <c r="A827" s="59"/>
      <c r="B827" s="61"/>
      <c r="C827" s="61"/>
      <c r="D827" s="61"/>
      <c r="E827" s="61"/>
      <c r="F827" s="61"/>
      <c r="G827" s="59"/>
      <c r="H827" s="59"/>
      <c r="I827" s="59"/>
      <c r="K827" s="4"/>
      <c r="N827" s="9"/>
      <c r="Q827" s="9"/>
      <c r="V827"/>
      <c r="W827" s="60"/>
    </row>
    <row r="828" spans="1:24" ht="15" hidden="1" customHeight="1" x14ac:dyDescent="0.45">
      <c r="A828" s="59"/>
      <c r="B828" s="61"/>
      <c r="C828" s="61"/>
      <c r="D828" s="61"/>
      <c r="E828" s="61"/>
      <c r="F828" s="61"/>
      <c r="G828" s="59"/>
      <c r="H828" s="59"/>
      <c r="I828" s="59"/>
      <c r="K828" s="4"/>
      <c r="N828" s="9"/>
      <c r="Q828" s="9"/>
      <c r="T828" s="60"/>
      <c r="V828"/>
      <c r="X828" s="1"/>
    </row>
    <row r="829" spans="1:24" ht="15" hidden="1" customHeight="1" x14ac:dyDescent="0.45">
      <c r="A829" s="59"/>
      <c r="B829" s="61"/>
      <c r="C829" s="61"/>
      <c r="D829" s="61"/>
      <c r="E829" s="61"/>
      <c r="F829" s="61"/>
      <c r="G829" s="59"/>
      <c r="H829" s="59"/>
      <c r="I829" s="59"/>
      <c r="K829" s="4"/>
      <c r="N829" s="9"/>
      <c r="Q829" s="9"/>
      <c r="T829" s="60"/>
      <c r="V829"/>
      <c r="X829" s="1"/>
    </row>
    <row r="830" spans="1:24" ht="15" hidden="1" customHeight="1" x14ac:dyDescent="0.45">
      <c r="A830" s="58"/>
      <c r="B830" s="61"/>
      <c r="C830" s="61"/>
      <c r="D830" s="61"/>
      <c r="E830" s="61"/>
      <c r="F830" s="61"/>
      <c r="G830" s="58"/>
      <c r="H830" s="58"/>
      <c r="I830" s="58"/>
      <c r="K830" s="4"/>
      <c r="N830" s="9"/>
      <c r="Q830" s="9"/>
      <c r="V830"/>
    </row>
    <row r="831" spans="1:24" ht="15" hidden="1" customHeight="1" x14ac:dyDescent="0.45">
      <c r="A831" s="59"/>
      <c r="B831" s="61"/>
      <c r="C831" s="61"/>
      <c r="D831" s="61"/>
      <c r="E831" s="61"/>
      <c r="F831" s="61"/>
      <c r="G831" s="59"/>
      <c r="H831" s="59"/>
      <c r="I831" s="59"/>
      <c r="K831" s="4"/>
      <c r="N831" s="9"/>
      <c r="Q831" s="9"/>
      <c r="T831" s="60"/>
      <c r="V831"/>
      <c r="W831" s="60"/>
      <c r="X831" s="1"/>
    </row>
    <row r="832" spans="1:24" ht="15" hidden="1" customHeight="1" x14ac:dyDescent="0.45">
      <c r="A832" s="59"/>
      <c r="B832" s="61"/>
      <c r="C832" s="61"/>
      <c r="D832" s="61"/>
      <c r="E832" s="61"/>
      <c r="F832" s="61"/>
      <c r="G832" s="59"/>
      <c r="H832" s="59"/>
      <c r="I832" s="59"/>
      <c r="K832" s="4"/>
      <c r="N832" s="9"/>
      <c r="Q832" s="9"/>
      <c r="V832"/>
      <c r="W832" s="60"/>
    </row>
    <row r="833" spans="1:24" ht="15" hidden="1" customHeight="1" x14ac:dyDescent="0.45">
      <c r="A833" s="59"/>
      <c r="B833" s="61"/>
      <c r="C833" s="61"/>
      <c r="D833" s="61"/>
      <c r="E833" s="61"/>
      <c r="F833" s="61"/>
      <c r="G833" s="59"/>
      <c r="H833" s="59"/>
      <c r="I833" s="59"/>
      <c r="K833" s="4"/>
      <c r="N833" s="9"/>
      <c r="Q833" s="9"/>
      <c r="T833" s="60"/>
      <c r="V833"/>
      <c r="X833" s="1"/>
    </row>
    <row r="834" spans="1:24" ht="15" hidden="1" customHeight="1" x14ac:dyDescent="0.45">
      <c r="A834" s="59"/>
      <c r="B834" s="61"/>
      <c r="C834" s="61"/>
      <c r="D834" s="61"/>
      <c r="E834" s="61"/>
      <c r="F834" s="61"/>
      <c r="G834" s="59"/>
      <c r="H834" s="59"/>
      <c r="I834" s="59"/>
      <c r="K834" s="4"/>
      <c r="N834" s="9"/>
      <c r="Q834" s="9"/>
      <c r="T834" s="60"/>
      <c r="V834"/>
      <c r="X834" s="1"/>
    </row>
    <row r="835" spans="1:24" ht="15" hidden="1" customHeight="1" x14ac:dyDescent="0.45">
      <c r="A835" s="59"/>
      <c r="B835" s="61"/>
      <c r="C835" s="61"/>
      <c r="D835" s="61"/>
      <c r="E835" s="61"/>
      <c r="F835" s="61"/>
      <c r="G835" s="59"/>
      <c r="H835" s="59"/>
      <c r="I835" s="59"/>
      <c r="K835" s="4"/>
      <c r="N835" s="9"/>
      <c r="Q835" s="9"/>
      <c r="T835" s="60"/>
      <c r="V835"/>
      <c r="X835" s="1"/>
    </row>
    <row r="836" spans="1:24" ht="15" hidden="1" customHeight="1" x14ac:dyDescent="0.45">
      <c r="A836" s="59"/>
      <c r="B836" s="61"/>
      <c r="C836" s="61"/>
      <c r="D836" s="61"/>
      <c r="E836" s="61"/>
      <c r="F836" s="61"/>
      <c r="G836" s="59"/>
      <c r="H836" s="59"/>
      <c r="I836" s="59"/>
      <c r="K836" s="4"/>
      <c r="N836" s="9"/>
      <c r="Q836" s="9"/>
      <c r="V836"/>
    </row>
    <row r="837" spans="1:24" ht="15" hidden="1" customHeight="1" x14ac:dyDescent="0.45">
      <c r="A837" s="59"/>
      <c r="B837" s="61"/>
      <c r="C837" s="61"/>
      <c r="D837" s="61"/>
      <c r="E837" s="61"/>
      <c r="F837" s="61"/>
      <c r="G837" s="59"/>
      <c r="H837" s="59"/>
      <c r="I837" s="59"/>
      <c r="K837" s="4"/>
      <c r="N837" s="9"/>
      <c r="Q837" s="9"/>
      <c r="T837" s="60"/>
      <c r="V837"/>
      <c r="W837" s="60"/>
      <c r="X837" s="1"/>
    </row>
    <row r="838" spans="1:24" ht="15" hidden="1" customHeight="1" x14ac:dyDescent="0.45">
      <c r="A838" s="59"/>
      <c r="B838" s="61"/>
      <c r="C838" s="61"/>
      <c r="D838" s="61"/>
      <c r="E838" s="61"/>
      <c r="F838" s="61"/>
      <c r="G838" s="59"/>
      <c r="H838" s="59"/>
      <c r="I838" s="59"/>
      <c r="K838" s="4"/>
      <c r="N838" s="9"/>
      <c r="Q838" s="9"/>
      <c r="T838" s="60"/>
      <c r="V838"/>
      <c r="W838" s="60"/>
      <c r="X838" s="1"/>
    </row>
    <row r="839" spans="1:24" ht="15" hidden="1" customHeight="1" x14ac:dyDescent="0.45">
      <c r="A839" s="58"/>
      <c r="B839" s="61"/>
      <c r="C839" s="61"/>
      <c r="D839" s="61"/>
      <c r="E839" s="61"/>
      <c r="F839" s="61"/>
      <c r="G839" s="58"/>
      <c r="H839" s="58"/>
      <c r="I839" s="58"/>
      <c r="K839" s="4"/>
      <c r="N839" s="9"/>
      <c r="Q839" s="9"/>
      <c r="V839"/>
      <c r="W839" s="60"/>
    </row>
    <row r="840" spans="1:24" ht="15" hidden="1" customHeight="1" x14ac:dyDescent="0.45">
      <c r="A840" s="59"/>
      <c r="B840" s="61"/>
      <c r="C840" s="61"/>
      <c r="D840" s="61"/>
      <c r="E840" s="61"/>
      <c r="F840" s="61"/>
      <c r="G840" s="59"/>
      <c r="H840" s="59"/>
      <c r="I840" s="59"/>
      <c r="K840" s="4"/>
      <c r="N840" s="9"/>
      <c r="Q840" s="9"/>
      <c r="T840" s="60"/>
      <c r="V840"/>
      <c r="X840" s="1"/>
    </row>
    <row r="841" spans="1:24" ht="15" hidden="1" customHeight="1" x14ac:dyDescent="0.45">
      <c r="A841" s="59"/>
      <c r="B841" s="61"/>
      <c r="C841" s="61"/>
      <c r="D841" s="61"/>
      <c r="E841" s="61"/>
      <c r="F841" s="61"/>
      <c r="G841" s="59"/>
      <c r="H841" s="59"/>
      <c r="I841" s="59"/>
      <c r="K841" s="4"/>
      <c r="N841" s="9"/>
      <c r="Q841" s="9"/>
      <c r="T841" s="60"/>
      <c r="V841"/>
      <c r="X841" s="1"/>
    </row>
    <row r="842" spans="1:24" ht="15" hidden="1" customHeight="1" x14ac:dyDescent="0.45">
      <c r="A842" s="59"/>
      <c r="B842" s="61"/>
      <c r="C842" s="61"/>
      <c r="D842" s="61"/>
      <c r="E842" s="61"/>
      <c r="F842" s="61"/>
      <c r="G842" s="59"/>
      <c r="H842" s="59"/>
      <c r="I842" s="59"/>
      <c r="K842" s="4"/>
      <c r="N842" s="9"/>
      <c r="Q842" s="9"/>
      <c r="V842"/>
    </row>
    <row r="843" spans="1:24" ht="15" hidden="1" customHeight="1" x14ac:dyDescent="0.45">
      <c r="A843" s="59"/>
      <c r="B843" s="61"/>
      <c r="C843" s="61"/>
      <c r="D843" s="61"/>
      <c r="E843" s="61"/>
      <c r="F843" s="61"/>
      <c r="G843" s="59"/>
      <c r="H843" s="59"/>
      <c r="I843" s="59"/>
      <c r="K843" s="4"/>
      <c r="N843" s="9"/>
      <c r="Q843" s="9"/>
      <c r="T843" s="60"/>
      <c r="V843"/>
      <c r="W843" s="60"/>
      <c r="X843" s="1"/>
    </row>
    <row r="844" spans="1:24" ht="15" hidden="1" customHeight="1" x14ac:dyDescent="0.45">
      <c r="A844" s="59"/>
      <c r="B844" s="61"/>
      <c r="C844" s="61"/>
      <c r="D844" s="61"/>
      <c r="E844" s="61"/>
      <c r="F844" s="61"/>
      <c r="G844" s="59"/>
      <c r="H844" s="59"/>
      <c r="I844" s="59"/>
      <c r="K844" s="4"/>
      <c r="N844" s="9"/>
      <c r="Q844" s="9"/>
      <c r="V844"/>
      <c r="W844" s="60"/>
    </row>
    <row r="845" spans="1:24" ht="15" hidden="1" customHeight="1" x14ac:dyDescent="0.45">
      <c r="A845" s="59"/>
      <c r="B845" s="61"/>
      <c r="C845" s="61"/>
      <c r="D845" s="61"/>
      <c r="E845" s="61"/>
      <c r="F845" s="61"/>
      <c r="G845" s="59"/>
      <c r="H845" s="59"/>
      <c r="I845" s="59"/>
      <c r="K845" s="4"/>
      <c r="N845" s="9"/>
      <c r="Q845" s="9"/>
      <c r="T845" s="60"/>
      <c r="V845"/>
      <c r="X845" s="1"/>
    </row>
    <row r="846" spans="1:24" ht="15" hidden="1" customHeight="1" x14ac:dyDescent="0.45">
      <c r="A846" s="59"/>
      <c r="B846" s="61"/>
      <c r="C846" s="61"/>
      <c r="D846" s="61"/>
      <c r="E846" s="61"/>
      <c r="F846" s="61"/>
      <c r="G846" s="59"/>
      <c r="H846" s="59"/>
      <c r="I846" s="59"/>
      <c r="K846" s="4"/>
      <c r="N846" s="9"/>
      <c r="Q846" s="9"/>
      <c r="T846" s="60"/>
      <c r="V846"/>
      <c r="X846" s="1"/>
    </row>
    <row r="847" spans="1:24" ht="15" hidden="1" customHeight="1" x14ac:dyDescent="0.45">
      <c r="A847" s="59"/>
      <c r="B847" s="61"/>
      <c r="C847" s="61"/>
      <c r="D847" s="61"/>
      <c r="E847" s="61"/>
      <c r="F847" s="61"/>
      <c r="G847" s="59"/>
      <c r="H847" s="59"/>
      <c r="I847" s="59"/>
      <c r="K847" s="4"/>
      <c r="N847" s="9"/>
      <c r="Q847" s="9"/>
      <c r="T847" s="60"/>
      <c r="V847"/>
      <c r="X847" s="1"/>
    </row>
    <row r="848" spans="1:24" ht="15" hidden="1" customHeight="1" x14ac:dyDescent="0.45">
      <c r="A848" s="59"/>
      <c r="B848" s="61"/>
      <c r="C848" s="61"/>
      <c r="D848" s="61"/>
      <c r="E848" s="61"/>
      <c r="F848" s="61"/>
      <c r="G848" s="59"/>
      <c r="H848" s="59"/>
      <c r="I848" s="59"/>
      <c r="K848" s="4"/>
      <c r="N848" s="9"/>
      <c r="Q848" s="9"/>
      <c r="V848"/>
    </row>
    <row r="849" spans="1:24" s="10" customFormat="1" ht="15" hidden="1" customHeight="1" x14ac:dyDescent="0.45">
      <c r="A849" s="59"/>
      <c r="B849" s="61"/>
      <c r="C849" s="61"/>
      <c r="D849" s="61"/>
      <c r="E849" s="61"/>
      <c r="F849" s="61"/>
      <c r="G849" s="59"/>
      <c r="H849" s="59"/>
      <c r="I849" s="59"/>
      <c r="K849" s="4"/>
      <c r="L849"/>
      <c r="M849"/>
      <c r="N849" s="9"/>
      <c r="O849"/>
      <c r="P849"/>
      <c r="Q849" s="9"/>
      <c r="R849"/>
      <c r="S849"/>
      <c r="T849" s="60"/>
      <c r="U849"/>
      <c r="V849"/>
      <c r="W849" s="60"/>
      <c r="X849" s="1"/>
    </row>
    <row r="850" spans="1:24" s="10" customFormat="1" ht="15" hidden="1" customHeight="1" x14ac:dyDescent="0.45">
      <c r="A850" s="59"/>
      <c r="B850" s="61"/>
      <c r="C850" s="61"/>
      <c r="D850" s="61"/>
      <c r="E850" s="61"/>
      <c r="F850" s="61"/>
      <c r="G850" s="59"/>
      <c r="H850" s="59"/>
      <c r="I850" s="59"/>
      <c r="K850" s="4"/>
      <c r="L850"/>
      <c r="M850"/>
      <c r="N850" s="9"/>
      <c r="O850"/>
      <c r="P850"/>
      <c r="Q850" s="9"/>
      <c r="R850"/>
      <c r="S850"/>
      <c r="T850" s="60"/>
      <c r="U850"/>
      <c r="V850"/>
      <c r="W850" s="60"/>
      <c r="X850" s="1"/>
    </row>
    <row r="851" spans="1:24" s="10" customFormat="1" ht="15" hidden="1" customHeight="1" x14ac:dyDescent="0.45">
      <c r="A851" s="58"/>
      <c r="B851" s="61"/>
      <c r="C851" s="61"/>
      <c r="D851" s="61"/>
      <c r="E851" s="61"/>
      <c r="F851" s="61"/>
      <c r="G851" s="58"/>
      <c r="H851" s="58"/>
      <c r="I851" s="58"/>
      <c r="K851" s="4"/>
      <c r="L851"/>
      <c r="M851"/>
      <c r="N851" s="9"/>
      <c r="O851"/>
      <c r="P851"/>
      <c r="Q851" s="9"/>
      <c r="R851"/>
      <c r="S851"/>
      <c r="T851"/>
      <c r="U851"/>
      <c r="V851"/>
      <c r="W851" s="60"/>
      <c r="X851"/>
    </row>
    <row r="852" spans="1:24" s="10" customFormat="1" ht="15" hidden="1" customHeight="1" x14ac:dyDescent="0.45">
      <c r="A852" s="59"/>
      <c r="B852" s="61"/>
      <c r="C852" s="61"/>
      <c r="D852" s="61"/>
      <c r="E852" s="61"/>
      <c r="F852" s="61"/>
      <c r="G852" s="59"/>
      <c r="H852" s="59"/>
      <c r="I852" s="59"/>
      <c r="K852" s="4"/>
      <c r="L852"/>
      <c r="M852"/>
      <c r="N852" s="9"/>
      <c r="O852"/>
      <c r="P852"/>
      <c r="Q852" s="9"/>
      <c r="R852"/>
      <c r="S852"/>
      <c r="T852" s="60"/>
      <c r="U852"/>
      <c r="V852"/>
      <c r="W852"/>
      <c r="X852" s="1"/>
    </row>
    <row r="853" spans="1:24" s="10" customFormat="1" ht="15" hidden="1" customHeight="1" x14ac:dyDescent="0.45">
      <c r="A853" s="59"/>
      <c r="B853" s="61"/>
      <c r="C853" s="61"/>
      <c r="D853" s="61"/>
      <c r="E853" s="61"/>
      <c r="F853" s="61"/>
      <c r="G853" s="59"/>
      <c r="H853" s="59"/>
      <c r="I853" s="59"/>
      <c r="K853" s="4"/>
      <c r="L853"/>
      <c r="M853"/>
      <c r="N853" s="9"/>
      <c r="O853"/>
      <c r="P853"/>
      <c r="Q853" s="9"/>
      <c r="R853"/>
      <c r="S853"/>
      <c r="T853" s="60"/>
      <c r="U853"/>
      <c r="V853"/>
      <c r="W853"/>
      <c r="X853" s="1"/>
    </row>
    <row r="854" spans="1:24" s="10" customFormat="1" ht="15" hidden="1" customHeight="1" x14ac:dyDescent="0.45">
      <c r="A854" s="59"/>
      <c r="B854" s="61"/>
      <c r="C854" s="61"/>
      <c r="D854" s="61"/>
      <c r="E854" s="61"/>
      <c r="F854" s="61"/>
      <c r="G854" s="59"/>
      <c r="H854" s="59"/>
      <c r="I854" s="59"/>
      <c r="K854" s="4"/>
      <c r="L854"/>
      <c r="M854"/>
      <c r="N854" s="9"/>
      <c r="O854"/>
      <c r="P854"/>
      <c r="Q854" s="9"/>
      <c r="R854"/>
      <c r="S854"/>
      <c r="T854"/>
      <c r="U854"/>
      <c r="V854"/>
      <c r="W854"/>
      <c r="X854"/>
    </row>
    <row r="855" spans="1:24" s="10" customFormat="1" ht="15" hidden="1" customHeight="1" x14ac:dyDescent="0.45">
      <c r="A855" s="59"/>
      <c r="B855" s="61"/>
      <c r="C855" s="61"/>
      <c r="D855" s="61"/>
      <c r="E855" s="61"/>
      <c r="F855" s="61"/>
      <c r="G855" s="59"/>
      <c r="H855" s="59"/>
      <c r="I855" s="59"/>
      <c r="K855" s="4"/>
      <c r="L855"/>
      <c r="M855"/>
      <c r="N855" s="9"/>
      <c r="O855"/>
      <c r="P855"/>
      <c r="Q855" s="9"/>
      <c r="R855"/>
      <c r="S855"/>
      <c r="T855" s="60"/>
      <c r="U855"/>
      <c r="V855"/>
      <c r="W855" s="60"/>
      <c r="X855" s="1"/>
    </row>
    <row r="856" spans="1:24" s="10" customFormat="1" ht="15" hidden="1" customHeight="1" x14ac:dyDescent="0.45">
      <c r="A856" s="59"/>
      <c r="B856" s="61"/>
      <c r="C856" s="61"/>
      <c r="D856" s="61"/>
      <c r="E856" s="61"/>
      <c r="F856" s="61"/>
      <c r="G856" s="59"/>
      <c r="H856" s="59"/>
      <c r="I856" s="59"/>
      <c r="K856" s="4"/>
      <c r="L856"/>
      <c r="M856"/>
      <c r="N856" s="9"/>
      <c r="O856"/>
      <c r="P856"/>
      <c r="Q856" s="9"/>
      <c r="R856"/>
      <c r="S856"/>
      <c r="T856"/>
      <c r="U856"/>
      <c r="V856"/>
      <c r="W856" s="60"/>
      <c r="X856"/>
    </row>
    <row r="857" spans="1:24" s="10" customFormat="1" ht="15" hidden="1" customHeight="1" x14ac:dyDescent="0.45">
      <c r="A857" s="59"/>
      <c r="B857" s="61"/>
      <c r="C857" s="61"/>
      <c r="D857" s="61"/>
      <c r="E857" s="61"/>
      <c r="F857" s="61"/>
      <c r="G857" s="59"/>
      <c r="H857" s="59"/>
      <c r="I857" s="59"/>
      <c r="K857" s="4"/>
      <c r="L857"/>
      <c r="M857"/>
      <c r="N857" s="9"/>
      <c r="O857"/>
      <c r="P857"/>
      <c r="Q857" s="9"/>
      <c r="R857"/>
      <c r="S857"/>
      <c r="T857" s="60"/>
      <c r="U857"/>
      <c r="V857"/>
      <c r="W857"/>
      <c r="X857" s="1"/>
    </row>
    <row r="858" spans="1:24" s="10" customFormat="1" ht="15" hidden="1" customHeight="1" x14ac:dyDescent="0.45">
      <c r="A858" s="59"/>
      <c r="B858" s="61"/>
      <c r="C858" s="61"/>
      <c r="D858" s="61"/>
      <c r="E858" s="61"/>
      <c r="F858" s="61"/>
      <c r="G858" s="59"/>
      <c r="H858" s="59"/>
      <c r="I858" s="59"/>
      <c r="K858" s="4"/>
      <c r="L858"/>
      <c r="M858"/>
      <c r="N858" s="9"/>
      <c r="O858"/>
      <c r="P858"/>
      <c r="Q858" s="9"/>
      <c r="R858"/>
      <c r="S858"/>
      <c r="T858" s="60"/>
      <c r="U858"/>
      <c r="V858"/>
      <c r="W858"/>
      <c r="X858" s="1"/>
    </row>
    <row r="859" spans="1:24" s="10" customFormat="1" ht="15" hidden="1" customHeight="1" x14ac:dyDescent="0.45">
      <c r="A859" s="59"/>
      <c r="B859" s="61"/>
      <c r="C859" s="61"/>
      <c r="D859" s="61"/>
      <c r="E859" s="61"/>
      <c r="F859" s="61"/>
      <c r="G859" s="59"/>
      <c r="H859" s="59"/>
      <c r="I859" s="59"/>
      <c r="K859" s="4"/>
      <c r="L859"/>
      <c r="M859"/>
      <c r="N859" s="9"/>
      <c r="O859"/>
      <c r="P859"/>
      <c r="Q859" s="9"/>
      <c r="R859"/>
      <c r="S859"/>
      <c r="T859" s="60"/>
      <c r="U859"/>
      <c r="V859"/>
      <c r="W859"/>
      <c r="X859" s="1"/>
    </row>
    <row r="860" spans="1:24" s="10" customFormat="1" ht="15" hidden="1" customHeight="1" x14ac:dyDescent="0.45">
      <c r="A860" s="59"/>
      <c r="B860" s="61"/>
      <c r="C860" s="61"/>
      <c r="D860" s="61"/>
      <c r="E860" s="61"/>
      <c r="F860" s="61"/>
      <c r="G860" s="59"/>
      <c r="H860" s="59"/>
      <c r="I860" s="59"/>
      <c r="K860" s="4"/>
      <c r="L860"/>
      <c r="M860"/>
      <c r="N860" s="9"/>
      <c r="O860"/>
      <c r="P860"/>
      <c r="Q860" s="9"/>
      <c r="R860"/>
      <c r="S860"/>
      <c r="T860"/>
      <c r="U860"/>
      <c r="V860"/>
      <c r="W860"/>
      <c r="X860"/>
    </row>
    <row r="861" spans="1:24" s="10" customFormat="1" ht="15" hidden="1" customHeight="1" x14ac:dyDescent="0.45">
      <c r="A861" s="59"/>
      <c r="B861" s="61"/>
      <c r="C861" s="61"/>
      <c r="D861" s="61"/>
      <c r="E861" s="61"/>
      <c r="F861" s="61"/>
      <c r="G861" s="59"/>
      <c r="H861" s="59"/>
      <c r="I861" s="59"/>
      <c r="K861" s="4"/>
      <c r="L861"/>
      <c r="M861"/>
      <c r="N861" s="9"/>
      <c r="O861"/>
      <c r="P861"/>
      <c r="Q861" s="9"/>
      <c r="R861"/>
      <c r="S861"/>
      <c r="T861" s="60"/>
      <c r="U861"/>
      <c r="V861"/>
      <c r="W861" s="60"/>
      <c r="X861" s="1"/>
    </row>
    <row r="862" spans="1:24" s="10" customFormat="1" ht="15" hidden="1" customHeight="1" x14ac:dyDescent="0.45">
      <c r="A862" s="59"/>
      <c r="B862" s="61"/>
      <c r="C862" s="61"/>
      <c r="D862" s="61"/>
      <c r="E862" s="61"/>
      <c r="F862" s="61"/>
      <c r="G862" s="59"/>
      <c r="H862" s="59"/>
      <c r="I862" s="59"/>
      <c r="K862" s="4"/>
      <c r="L862"/>
      <c r="M862"/>
      <c r="N862" s="9"/>
      <c r="O862"/>
      <c r="P862"/>
      <c r="Q862" s="9"/>
      <c r="R862"/>
      <c r="S862"/>
      <c r="T862" s="60"/>
      <c r="U862"/>
      <c r="V862"/>
      <c r="W862" s="60"/>
      <c r="X862" s="1"/>
    </row>
    <row r="863" spans="1:24" s="10" customFormat="1" ht="15" hidden="1" customHeight="1" x14ac:dyDescent="0.45">
      <c r="A863" s="59"/>
      <c r="B863" s="61"/>
      <c r="C863" s="61"/>
      <c r="D863" s="61"/>
      <c r="E863" s="61"/>
      <c r="F863" s="61"/>
      <c r="G863" s="59"/>
      <c r="H863" s="59"/>
      <c r="I863" s="59"/>
      <c r="K863" s="4"/>
      <c r="L863"/>
      <c r="M863"/>
      <c r="N863" s="9"/>
      <c r="O863"/>
      <c r="P863"/>
      <c r="Q863" s="9"/>
      <c r="R863"/>
      <c r="S863"/>
      <c r="T863"/>
      <c r="U863"/>
      <c r="V863"/>
      <c r="W863" s="60"/>
      <c r="X863"/>
    </row>
    <row r="864" spans="1:24" s="10" customFormat="1" ht="15" hidden="1" customHeight="1" x14ac:dyDescent="0.45">
      <c r="A864" s="59"/>
      <c r="B864" s="61"/>
      <c r="C864" s="61"/>
      <c r="D864" s="61"/>
      <c r="E864" s="61"/>
      <c r="F864" s="61"/>
      <c r="G864" s="59"/>
      <c r="H864" s="59"/>
      <c r="I864" s="59"/>
      <c r="K864" s="4"/>
      <c r="L864"/>
      <c r="M864"/>
      <c r="N864" s="9"/>
      <c r="O864"/>
      <c r="P864"/>
      <c r="Q864" s="9"/>
      <c r="R864"/>
      <c r="S864"/>
      <c r="T864" s="60"/>
      <c r="U864"/>
      <c r="V864"/>
      <c r="W864"/>
      <c r="X864" s="1"/>
    </row>
    <row r="865" spans="1:24" s="10" customFormat="1" ht="15" hidden="1" customHeight="1" x14ac:dyDescent="0.45">
      <c r="A865" s="59"/>
      <c r="B865" s="61"/>
      <c r="C865" s="61"/>
      <c r="D865" s="61"/>
      <c r="E865" s="61"/>
      <c r="F865" s="61"/>
      <c r="G865" s="59"/>
      <c r="H865" s="59"/>
      <c r="I865" s="59"/>
      <c r="K865" s="4"/>
      <c r="L865"/>
      <c r="M865"/>
      <c r="N865" s="9"/>
      <c r="O865"/>
      <c r="P865"/>
      <c r="Q865" s="9"/>
      <c r="R865"/>
      <c r="S865"/>
      <c r="T865" s="60"/>
      <c r="U865"/>
      <c r="V865"/>
      <c r="W865"/>
      <c r="X865" s="1"/>
    </row>
    <row r="866" spans="1:24" s="10" customFormat="1" ht="15" hidden="1" customHeight="1" x14ac:dyDescent="0.45">
      <c r="A866" s="59"/>
      <c r="B866" s="61"/>
      <c r="C866" s="61"/>
      <c r="D866" s="61"/>
      <c r="E866" s="61"/>
      <c r="F866" s="61"/>
      <c r="G866" s="59"/>
      <c r="H866" s="59"/>
      <c r="I866" s="59"/>
      <c r="K866" s="4"/>
      <c r="L866"/>
      <c r="M866"/>
      <c r="N866" s="9"/>
      <c r="O866"/>
      <c r="P866"/>
      <c r="Q866" s="9"/>
      <c r="R866"/>
      <c r="S866"/>
      <c r="T866"/>
      <c r="U866"/>
      <c r="V866"/>
      <c r="W866"/>
      <c r="X866"/>
    </row>
    <row r="867" spans="1:24" s="10" customFormat="1" ht="15" hidden="1" customHeight="1" x14ac:dyDescent="0.45">
      <c r="A867" s="59"/>
      <c r="B867" s="61"/>
      <c r="C867" s="61"/>
      <c r="D867" s="61"/>
      <c r="E867" s="61"/>
      <c r="F867" s="61"/>
      <c r="G867" s="59"/>
      <c r="H867" s="59"/>
      <c r="I867" s="59"/>
      <c r="K867" s="4"/>
      <c r="L867"/>
      <c r="M867"/>
      <c r="N867" s="9"/>
      <c r="O867"/>
      <c r="P867"/>
      <c r="Q867" s="9"/>
      <c r="R867"/>
      <c r="S867"/>
      <c r="T867" s="60"/>
      <c r="U867"/>
      <c r="V867"/>
      <c r="W867" s="60"/>
      <c r="X867" s="1"/>
    </row>
    <row r="868" spans="1:24" s="10" customFormat="1" ht="15" hidden="1" customHeight="1" x14ac:dyDescent="0.45">
      <c r="A868" s="59"/>
      <c r="B868" s="61"/>
      <c r="C868" s="61"/>
      <c r="D868" s="61"/>
      <c r="E868" s="61"/>
      <c r="F868" s="61"/>
      <c r="G868" s="59"/>
      <c r="H868" s="59"/>
      <c r="I868" s="59"/>
      <c r="K868" s="4"/>
      <c r="L868"/>
      <c r="M868"/>
      <c r="N868" s="9"/>
      <c r="O868"/>
      <c r="P868"/>
      <c r="Q868" s="9"/>
      <c r="R868"/>
      <c r="S868"/>
      <c r="T868"/>
      <c r="U868"/>
      <c r="V868"/>
      <c r="W868" s="60"/>
      <c r="X868"/>
    </row>
    <row r="869" spans="1:24" s="10" customFormat="1" ht="15" hidden="1" customHeight="1" x14ac:dyDescent="0.45">
      <c r="A869" s="59"/>
      <c r="B869" s="61"/>
      <c r="C869" s="61"/>
      <c r="D869" s="61"/>
      <c r="E869" s="61"/>
      <c r="F869" s="61"/>
      <c r="G869" s="59"/>
      <c r="H869" s="59"/>
      <c r="I869" s="59"/>
      <c r="K869" s="4"/>
      <c r="L869"/>
      <c r="M869"/>
      <c r="N869" s="9"/>
      <c r="O869"/>
      <c r="P869"/>
      <c r="Q869" s="9"/>
      <c r="R869"/>
      <c r="S869"/>
      <c r="T869" s="60"/>
      <c r="U869"/>
      <c r="V869"/>
      <c r="W869"/>
      <c r="X869" s="1"/>
    </row>
    <row r="870" spans="1:24" s="10" customFormat="1" ht="15" hidden="1" customHeight="1" x14ac:dyDescent="0.45">
      <c r="A870" s="59"/>
      <c r="B870" s="61"/>
      <c r="C870" s="61"/>
      <c r="D870" s="61"/>
      <c r="E870" s="61"/>
      <c r="F870" s="61"/>
      <c r="G870" s="59"/>
      <c r="H870" s="59"/>
      <c r="I870" s="59"/>
      <c r="K870" s="4"/>
      <c r="L870"/>
      <c r="M870"/>
      <c r="N870" s="9"/>
      <c r="O870"/>
      <c r="P870"/>
      <c r="Q870" s="9"/>
      <c r="R870"/>
      <c r="S870"/>
      <c r="T870" s="60"/>
      <c r="U870"/>
      <c r="V870"/>
      <c r="W870"/>
      <c r="X870" s="1"/>
    </row>
    <row r="871" spans="1:24" s="10" customFormat="1" ht="15" hidden="1" customHeight="1" x14ac:dyDescent="0.45">
      <c r="A871" s="59"/>
      <c r="B871" s="61"/>
      <c r="C871" s="61"/>
      <c r="D871" s="61"/>
      <c r="E871" s="61"/>
      <c r="F871" s="61"/>
      <c r="G871" s="59"/>
      <c r="H871" s="59"/>
      <c r="I871" s="59"/>
      <c r="K871" s="4"/>
      <c r="L871"/>
      <c r="M871"/>
      <c r="N871" s="9"/>
      <c r="O871"/>
      <c r="P871"/>
      <c r="Q871" s="9"/>
      <c r="R871"/>
      <c r="S871"/>
      <c r="T871" s="60"/>
      <c r="U871"/>
      <c r="V871"/>
      <c r="W871"/>
      <c r="X871" s="1"/>
    </row>
    <row r="872" spans="1:24" s="10" customFormat="1" ht="15" hidden="1" customHeight="1" x14ac:dyDescent="0.45">
      <c r="A872" s="59"/>
      <c r="B872" s="61"/>
      <c r="C872" s="61"/>
      <c r="D872" s="61"/>
      <c r="E872" s="61"/>
      <c r="F872" s="61"/>
      <c r="G872" s="59"/>
      <c r="H872" s="59"/>
      <c r="I872" s="59"/>
      <c r="K872" s="4"/>
      <c r="L872"/>
      <c r="M872"/>
      <c r="N872" s="9"/>
      <c r="O872"/>
      <c r="P872"/>
      <c r="Q872" s="9"/>
      <c r="R872"/>
      <c r="S872"/>
      <c r="T872"/>
      <c r="U872"/>
      <c r="V872"/>
      <c r="W872"/>
      <c r="X872"/>
    </row>
    <row r="873" spans="1:24" s="10" customFormat="1" ht="15" hidden="1" customHeight="1" x14ac:dyDescent="0.45">
      <c r="A873" s="58"/>
      <c r="B873" s="61"/>
      <c r="C873" s="61"/>
      <c r="D873" s="61"/>
      <c r="E873" s="61"/>
      <c r="F873" s="61"/>
      <c r="G873" s="58"/>
      <c r="H873" s="58"/>
      <c r="I873" s="58"/>
      <c r="K873" s="4"/>
      <c r="L873"/>
      <c r="M873"/>
      <c r="N873" s="9"/>
      <c r="O873"/>
      <c r="P873"/>
      <c r="Q873" s="9"/>
      <c r="R873"/>
      <c r="S873"/>
      <c r="T873" s="60"/>
      <c r="U873"/>
      <c r="V873"/>
      <c r="W873" s="60"/>
      <c r="X873" s="1"/>
    </row>
    <row r="874" spans="1:24" s="10" customFormat="1" ht="15" hidden="1" customHeight="1" x14ac:dyDescent="0.45">
      <c r="A874" s="59"/>
      <c r="B874" s="61"/>
      <c r="C874" s="61"/>
      <c r="D874" s="61"/>
      <c r="E874" s="61"/>
      <c r="F874" s="61"/>
      <c r="G874" s="59"/>
      <c r="H874" s="59"/>
      <c r="I874" s="59"/>
      <c r="K874" s="4"/>
      <c r="L874"/>
      <c r="M874"/>
      <c r="N874" s="9"/>
      <c r="O874"/>
      <c r="P874"/>
      <c r="Q874" s="9"/>
      <c r="R874"/>
      <c r="S874"/>
      <c r="T874" s="60"/>
      <c r="U874"/>
      <c r="V874"/>
      <c r="W874" s="60"/>
      <c r="X874" s="1"/>
    </row>
    <row r="875" spans="1:24" s="10" customFormat="1" ht="15" hidden="1" customHeight="1" x14ac:dyDescent="0.45">
      <c r="A875" s="59"/>
      <c r="B875" s="61"/>
      <c r="C875" s="61"/>
      <c r="D875" s="61"/>
      <c r="E875" s="61"/>
      <c r="F875" s="61"/>
      <c r="G875" s="59"/>
      <c r="H875" s="59"/>
      <c r="I875" s="59"/>
      <c r="K875" s="4"/>
      <c r="L875"/>
      <c r="M875"/>
      <c r="N875" s="9"/>
      <c r="O875"/>
      <c r="P875"/>
      <c r="Q875" s="9"/>
      <c r="R875"/>
      <c r="S875"/>
      <c r="T875"/>
      <c r="U875"/>
      <c r="V875"/>
      <c r="W875" s="60"/>
      <c r="X875"/>
    </row>
    <row r="876" spans="1:24" s="10" customFormat="1" ht="15" hidden="1" customHeight="1" x14ac:dyDescent="0.45">
      <c r="A876" s="59"/>
      <c r="B876" s="61"/>
      <c r="C876" s="61"/>
      <c r="D876" s="61"/>
      <c r="E876" s="61"/>
      <c r="F876" s="61"/>
      <c r="G876" s="59"/>
      <c r="H876" s="59"/>
      <c r="I876" s="59"/>
      <c r="K876" s="4"/>
      <c r="L876"/>
      <c r="M876"/>
      <c r="N876" s="9"/>
      <c r="O876"/>
      <c r="P876"/>
      <c r="Q876" s="9"/>
      <c r="R876"/>
      <c r="S876"/>
      <c r="T876" s="60"/>
      <c r="U876"/>
      <c r="V876"/>
      <c r="W876"/>
      <c r="X876" s="1"/>
    </row>
    <row r="877" spans="1:24" s="10" customFormat="1" ht="15" hidden="1" customHeight="1" x14ac:dyDescent="0.45">
      <c r="A877" s="59"/>
      <c r="B877" s="61"/>
      <c r="C877" s="61"/>
      <c r="D877" s="61"/>
      <c r="E877" s="61"/>
      <c r="F877" s="61"/>
      <c r="G877" s="59"/>
      <c r="H877" s="59"/>
      <c r="I877" s="59"/>
      <c r="K877" s="4"/>
      <c r="L877"/>
      <c r="M877"/>
      <c r="N877" s="9"/>
      <c r="O877"/>
      <c r="P877"/>
      <c r="Q877" s="9"/>
      <c r="R877"/>
      <c r="S877"/>
      <c r="T877" s="60"/>
      <c r="U877"/>
      <c r="V877"/>
      <c r="W877"/>
      <c r="X877" s="1"/>
    </row>
    <row r="878" spans="1:24" s="10" customFormat="1" ht="15" hidden="1" customHeight="1" x14ac:dyDescent="0.45">
      <c r="A878" s="59"/>
      <c r="B878" s="61"/>
      <c r="C878" s="61"/>
      <c r="D878" s="61"/>
      <c r="E878" s="61"/>
      <c r="F878" s="61"/>
      <c r="G878" s="59"/>
      <c r="H878" s="59"/>
      <c r="I878" s="59"/>
      <c r="K878" s="4"/>
      <c r="L878"/>
      <c r="M878"/>
      <c r="N878" s="9"/>
      <c r="O878"/>
      <c r="P878"/>
      <c r="Q878" s="9"/>
      <c r="R878"/>
      <c r="S878"/>
      <c r="T878"/>
      <c r="U878"/>
      <c r="V878"/>
      <c r="W878"/>
      <c r="X878"/>
    </row>
    <row r="879" spans="1:24" s="10" customFormat="1" ht="15" hidden="1" customHeight="1" x14ac:dyDescent="0.45">
      <c r="A879" s="59"/>
      <c r="B879" s="61"/>
      <c r="C879" s="61"/>
      <c r="D879" s="61"/>
      <c r="E879" s="61"/>
      <c r="F879" s="61"/>
      <c r="G879" s="59"/>
      <c r="H879" s="59"/>
      <c r="I879" s="59"/>
      <c r="K879" s="4"/>
      <c r="L879"/>
      <c r="M879"/>
      <c r="N879" s="9"/>
      <c r="O879"/>
      <c r="P879"/>
      <c r="Q879" s="9"/>
      <c r="R879"/>
      <c r="S879"/>
      <c r="T879" s="60"/>
      <c r="U879"/>
      <c r="V879"/>
      <c r="W879" s="60"/>
      <c r="X879" s="1"/>
    </row>
    <row r="880" spans="1:24" s="10" customFormat="1" ht="15" hidden="1" customHeight="1" x14ac:dyDescent="0.45">
      <c r="A880" s="59"/>
      <c r="B880" s="61"/>
      <c r="C880" s="61"/>
      <c r="D880" s="61"/>
      <c r="E880" s="61"/>
      <c r="F880" s="61"/>
      <c r="G880" s="59"/>
      <c r="H880" s="59"/>
      <c r="I880" s="59"/>
      <c r="K880" s="4"/>
      <c r="L880"/>
      <c r="M880"/>
      <c r="N880" s="9"/>
      <c r="O880"/>
      <c r="P880"/>
      <c r="Q880" s="9"/>
      <c r="R880"/>
      <c r="S880"/>
      <c r="T880"/>
      <c r="U880"/>
      <c r="V880"/>
      <c r="W880" s="60"/>
      <c r="X880"/>
    </row>
    <row r="881" spans="1:24" s="10" customFormat="1" ht="15" hidden="1" customHeight="1" x14ac:dyDescent="0.45">
      <c r="A881" s="59"/>
      <c r="B881" s="61"/>
      <c r="C881" s="61"/>
      <c r="D881" s="61"/>
      <c r="E881" s="61"/>
      <c r="F881" s="61"/>
      <c r="G881" s="59"/>
      <c r="H881" s="59"/>
      <c r="I881" s="59"/>
      <c r="K881" s="4"/>
      <c r="L881"/>
      <c r="M881"/>
      <c r="N881" s="9"/>
      <c r="O881"/>
      <c r="P881"/>
      <c r="Q881" s="9"/>
      <c r="R881"/>
      <c r="S881"/>
      <c r="T881" s="60"/>
      <c r="U881"/>
      <c r="V881"/>
      <c r="W881"/>
      <c r="X881" s="1"/>
    </row>
    <row r="882" spans="1:24" s="10" customFormat="1" ht="15" hidden="1" customHeight="1" x14ac:dyDescent="0.45">
      <c r="A882" s="59"/>
      <c r="B882" s="61"/>
      <c r="C882" s="61"/>
      <c r="D882" s="61"/>
      <c r="E882" s="61"/>
      <c r="F882" s="61"/>
      <c r="G882" s="59"/>
      <c r="H882" s="59"/>
      <c r="I882" s="59"/>
      <c r="K882" s="4"/>
      <c r="L882"/>
      <c r="M882"/>
      <c r="N882" s="9"/>
      <c r="O882"/>
      <c r="P882"/>
      <c r="Q882" s="9"/>
      <c r="R882"/>
      <c r="S882"/>
      <c r="T882" s="60"/>
      <c r="U882"/>
      <c r="V882"/>
      <c r="W882"/>
      <c r="X882" s="1"/>
    </row>
    <row r="883" spans="1:24" s="10" customFormat="1" ht="15" hidden="1" customHeight="1" x14ac:dyDescent="0.45">
      <c r="A883" s="59"/>
      <c r="B883" s="61"/>
      <c r="C883" s="61"/>
      <c r="D883" s="61"/>
      <c r="E883" s="61"/>
      <c r="F883" s="61"/>
      <c r="G883" s="59"/>
      <c r="H883" s="59"/>
      <c r="I883" s="59"/>
      <c r="K883" s="4"/>
      <c r="L883"/>
      <c r="M883"/>
      <c r="N883" s="9"/>
      <c r="O883"/>
      <c r="P883"/>
      <c r="Q883" s="9"/>
      <c r="R883"/>
      <c r="S883"/>
      <c r="T883" s="60"/>
      <c r="U883"/>
      <c r="V883"/>
      <c r="W883"/>
      <c r="X883" s="1"/>
    </row>
    <row r="884" spans="1:24" s="10" customFormat="1" ht="15" hidden="1" customHeight="1" x14ac:dyDescent="0.45">
      <c r="A884" s="59"/>
      <c r="B884" s="61"/>
      <c r="C884" s="61"/>
      <c r="D884" s="61"/>
      <c r="E884" s="61"/>
      <c r="F884" s="61"/>
      <c r="G884" s="59"/>
      <c r="H884" s="59"/>
      <c r="I884" s="59"/>
      <c r="K884" s="4"/>
      <c r="L884"/>
      <c r="M884"/>
      <c r="N884" s="9"/>
      <c r="O884"/>
      <c r="P884"/>
      <c r="Q884" s="9"/>
      <c r="R884"/>
      <c r="S884"/>
      <c r="T884"/>
      <c r="U884"/>
      <c r="V884"/>
      <c r="W884"/>
      <c r="X884"/>
    </row>
    <row r="885" spans="1:24" s="10" customFormat="1" ht="15" hidden="1" customHeight="1" x14ac:dyDescent="0.45">
      <c r="A885" s="59"/>
      <c r="B885" s="61"/>
      <c r="C885" s="61"/>
      <c r="D885" s="61"/>
      <c r="E885" s="61"/>
      <c r="F885" s="61"/>
      <c r="G885" s="59"/>
      <c r="H885" s="59"/>
      <c r="I885" s="59"/>
      <c r="K885" s="4"/>
      <c r="L885"/>
      <c r="M885"/>
      <c r="N885" s="9"/>
      <c r="O885"/>
      <c r="P885"/>
      <c r="Q885" s="9"/>
      <c r="R885"/>
      <c r="S885"/>
      <c r="T885" s="60"/>
      <c r="U885"/>
      <c r="V885"/>
      <c r="W885" s="60"/>
      <c r="X885" s="1"/>
    </row>
    <row r="886" spans="1:24" s="10" customFormat="1" ht="15" hidden="1" customHeight="1" x14ac:dyDescent="0.45">
      <c r="A886" s="59"/>
      <c r="B886" s="61"/>
      <c r="C886" s="61"/>
      <c r="D886" s="61"/>
      <c r="E886" s="61"/>
      <c r="F886" s="61"/>
      <c r="G886" s="59"/>
      <c r="H886" s="59"/>
      <c r="I886" s="59"/>
      <c r="K886" s="4"/>
      <c r="L886"/>
      <c r="M886"/>
      <c r="N886" s="9"/>
      <c r="O886"/>
      <c r="P886"/>
      <c r="Q886" s="9"/>
      <c r="R886"/>
      <c r="S886"/>
      <c r="T886" s="60"/>
      <c r="U886"/>
      <c r="V886"/>
      <c r="W886" s="60"/>
      <c r="X886" s="1"/>
    </row>
    <row r="887" spans="1:24" s="10" customFormat="1" ht="15" hidden="1" customHeight="1" x14ac:dyDescent="0.45">
      <c r="A887" s="59"/>
      <c r="B887" s="61"/>
      <c r="C887" s="61"/>
      <c r="D887" s="61"/>
      <c r="E887" s="61"/>
      <c r="F887" s="61"/>
      <c r="G887" s="59"/>
      <c r="H887" s="59"/>
      <c r="I887" s="59"/>
      <c r="K887" s="4"/>
      <c r="L887"/>
      <c r="M887"/>
      <c r="N887" s="9"/>
      <c r="O887"/>
      <c r="P887"/>
      <c r="Q887" s="9"/>
      <c r="R887"/>
      <c r="S887"/>
      <c r="T887"/>
      <c r="U887"/>
      <c r="V887"/>
      <c r="W887" s="60"/>
      <c r="X887"/>
    </row>
    <row r="888" spans="1:24" s="10" customFormat="1" ht="15" hidden="1" customHeight="1" x14ac:dyDescent="0.45">
      <c r="A888" s="59"/>
      <c r="B888" s="61"/>
      <c r="C888" s="61"/>
      <c r="D888" s="61"/>
      <c r="E888" s="61"/>
      <c r="F888" s="61"/>
      <c r="G888" s="59"/>
      <c r="H888" s="59"/>
      <c r="I888" s="59"/>
      <c r="K888" s="4"/>
      <c r="L888"/>
      <c r="M888"/>
      <c r="N888" s="9"/>
      <c r="O888"/>
      <c r="P888"/>
      <c r="Q888" s="9"/>
      <c r="R888"/>
      <c r="S888"/>
      <c r="T888" s="60"/>
      <c r="U888"/>
      <c r="V888"/>
      <c r="W888"/>
      <c r="X888" s="1"/>
    </row>
    <row r="889" spans="1:24" s="10" customFormat="1" ht="15" hidden="1" customHeight="1" x14ac:dyDescent="0.45">
      <c r="A889" s="59"/>
      <c r="B889" s="61"/>
      <c r="C889" s="61"/>
      <c r="D889" s="61"/>
      <c r="E889" s="61"/>
      <c r="F889" s="61"/>
      <c r="G889" s="59"/>
      <c r="H889" s="59"/>
      <c r="I889" s="59"/>
      <c r="K889" s="4"/>
      <c r="L889"/>
      <c r="M889"/>
      <c r="N889" s="9"/>
      <c r="O889"/>
      <c r="P889"/>
      <c r="Q889" s="9"/>
      <c r="R889"/>
      <c r="S889"/>
      <c r="T889" s="60"/>
      <c r="U889"/>
      <c r="V889"/>
      <c r="W889"/>
      <c r="X889" s="1"/>
    </row>
    <row r="890" spans="1:24" s="10" customFormat="1" ht="15" hidden="1" customHeight="1" x14ac:dyDescent="0.45">
      <c r="A890" s="59"/>
      <c r="B890" s="61"/>
      <c r="C890" s="61"/>
      <c r="D890" s="61"/>
      <c r="E890" s="61"/>
      <c r="F890" s="61"/>
      <c r="G890" s="59"/>
      <c r="H890" s="59"/>
      <c r="I890" s="59"/>
      <c r="K890" s="4"/>
      <c r="L890"/>
      <c r="M890"/>
      <c r="N890" s="9"/>
      <c r="O890"/>
      <c r="P890"/>
      <c r="Q890" s="9"/>
      <c r="R890"/>
      <c r="S890"/>
      <c r="T890"/>
      <c r="U890"/>
      <c r="V890"/>
      <c r="W890"/>
      <c r="X890"/>
    </row>
    <row r="891" spans="1:24" s="10" customFormat="1" ht="15" hidden="1" customHeight="1" x14ac:dyDescent="0.45">
      <c r="A891" s="59"/>
      <c r="B891" s="61"/>
      <c r="C891" s="61"/>
      <c r="D891" s="61"/>
      <c r="E891" s="61"/>
      <c r="F891" s="61"/>
      <c r="G891" s="59"/>
      <c r="H891" s="59"/>
      <c r="I891" s="59"/>
      <c r="K891" s="4"/>
      <c r="L891"/>
      <c r="M891"/>
      <c r="N891" s="9"/>
      <c r="O891"/>
      <c r="P891"/>
      <c r="Q891" s="9"/>
      <c r="R891"/>
      <c r="S891"/>
      <c r="T891" s="60"/>
      <c r="U891"/>
      <c r="V891"/>
      <c r="W891" s="60"/>
      <c r="X891" s="1"/>
    </row>
    <row r="892" spans="1:24" s="10" customFormat="1" ht="15" hidden="1" customHeight="1" x14ac:dyDescent="0.45">
      <c r="A892" s="59"/>
      <c r="B892" s="61"/>
      <c r="C892" s="61"/>
      <c r="D892" s="61"/>
      <c r="E892" s="61"/>
      <c r="F892" s="61"/>
      <c r="G892" s="59"/>
      <c r="H892" s="59"/>
      <c r="I892" s="59"/>
      <c r="K892" s="4"/>
      <c r="L892"/>
      <c r="M892"/>
      <c r="N892" s="9"/>
      <c r="O892"/>
      <c r="P892"/>
      <c r="Q892" s="9"/>
      <c r="R892"/>
      <c r="S892"/>
      <c r="T892"/>
      <c r="U892"/>
      <c r="V892"/>
      <c r="W892" s="60"/>
      <c r="X892"/>
    </row>
    <row r="893" spans="1:24" s="10" customFormat="1" ht="15" hidden="1" customHeight="1" x14ac:dyDescent="0.45">
      <c r="A893" s="59"/>
      <c r="B893" s="61"/>
      <c r="C893" s="61"/>
      <c r="D893" s="61"/>
      <c r="E893" s="61"/>
      <c r="F893" s="61"/>
      <c r="G893" s="59"/>
      <c r="H893" s="59"/>
      <c r="I893" s="59"/>
      <c r="K893" s="4"/>
      <c r="L893"/>
      <c r="M893"/>
      <c r="N893" s="9"/>
      <c r="O893"/>
      <c r="P893"/>
      <c r="Q893" s="9"/>
      <c r="R893"/>
      <c r="S893"/>
      <c r="T893" s="60"/>
      <c r="U893"/>
      <c r="V893"/>
      <c r="W893"/>
      <c r="X893" s="1"/>
    </row>
    <row r="894" spans="1:24" s="10" customFormat="1" ht="15" hidden="1" customHeight="1" x14ac:dyDescent="0.45">
      <c r="A894" s="59"/>
      <c r="B894" s="61"/>
      <c r="C894" s="61"/>
      <c r="D894" s="61"/>
      <c r="E894" s="61"/>
      <c r="F894" s="61"/>
      <c r="G894" s="59"/>
      <c r="H894" s="59"/>
      <c r="I894" s="59"/>
      <c r="K894" s="4"/>
      <c r="L894"/>
      <c r="M894"/>
      <c r="N894" s="9"/>
      <c r="O894"/>
      <c r="P894"/>
      <c r="Q894" s="9"/>
      <c r="R894"/>
      <c r="S894"/>
      <c r="T894" s="60"/>
      <c r="U894"/>
      <c r="V894"/>
      <c r="W894"/>
      <c r="X894" s="1"/>
    </row>
    <row r="895" spans="1:24" s="10" customFormat="1" ht="15" hidden="1" customHeight="1" x14ac:dyDescent="0.45">
      <c r="A895" s="59"/>
      <c r="B895" s="61"/>
      <c r="C895" s="61"/>
      <c r="D895" s="61"/>
      <c r="E895" s="61"/>
      <c r="F895" s="61"/>
      <c r="G895" s="59"/>
      <c r="H895" s="59"/>
      <c r="I895" s="59"/>
      <c r="K895" s="4"/>
      <c r="L895"/>
      <c r="M895"/>
      <c r="N895" s="9"/>
      <c r="O895"/>
      <c r="P895"/>
      <c r="Q895" s="9"/>
      <c r="R895"/>
      <c r="S895"/>
      <c r="T895" s="60"/>
      <c r="U895"/>
      <c r="V895"/>
      <c r="W895"/>
      <c r="X895" s="1"/>
    </row>
    <row r="896" spans="1:24" s="10" customFormat="1" ht="15" hidden="1" customHeight="1" x14ac:dyDescent="0.45">
      <c r="A896" s="58"/>
      <c r="B896" s="61"/>
      <c r="C896" s="61"/>
      <c r="D896" s="61"/>
      <c r="E896" s="61"/>
      <c r="F896" s="61"/>
      <c r="G896" s="58"/>
      <c r="H896" s="58"/>
      <c r="I896" s="58"/>
      <c r="K896" s="4"/>
      <c r="L896"/>
      <c r="M896"/>
      <c r="N896" s="9"/>
      <c r="O896"/>
      <c r="P896"/>
      <c r="Q896" s="9"/>
      <c r="R896"/>
      <c r="S896"/>
      <c r="T896"/>
      <c r="U896"/>
      <c r="V896"/>
      <c r="W896"/>
      <c r="X896"/>
    </row>
    <row r="897" spans="1:24" s="10" customFormat="1" ht="15" hidden="1" customHeight="1" x14ac:dyDescent="0.45">
      <c r="A897" s="59"/>
      <c r="B897" s="61"/>
      <c r="C897" s="61"/>
      <c r="D897" s="61"/>
      <c r="E897" s="61"/>
      <c r="F897" s="61"/>
      <c r="G897" s="59"/>
      <c r="H897" s="59"/>
      <c r="I897" s="59"/>
      <c r="K897" s="4"/>
      <c r="L897"/>
      <c r="M897"/>
      <c r="N897" s="9"/>
      <c r="O897"/>
      <c r="P897"/>
      <c r="Q897" s="9"/>
      <c r="R897"/>
      <c r="S897"/>
      <c r="T897" s="60"/>
      <c r="U897"/>
      <c r="V897"/>
      <c r="W897" s="60"/>
      <c r="X897" s="1"/>
    </row>
    <row r="898" spans="1:24" s="10" customFormat="1" ht="15" hidden="1" customHeight="1" x14ac:dyDescent="0.45">
      <c r="A898" s="59"/>
      <c r="B898" s="61"/>
      <c r="C898" s="61"/>
      <c r="D898" s="61"/>
      <c r="E898" s="61"/>
      <c r="F898" s="61"/>
      <c r="G898" s="59"/>
      <c r="H898" s="59"/>
      <c r="I898" s="59"/>
      <c r="K898" s="4"/>
      <c r="L898"/>
      <c r="M898"/>
      <c r="N898" s="9"/>
      <c r="O898"/>
      <c r="P898"/>
      <c r="Q898" s="9"/>
      <c r="R898"/>
      <c r="S898"/>
      <c r="T898" s="60"/>
      <c r="U898"/>
      <c r="V898"/>
      <c r="W898" s="60"/>
      <c r="X898" s="1"/>
    </row>
    <row r="899" spans="1:24" s="10" customFormat="1" ht="15" hidden="1" customHeight="1" x14ac:dyDescent="0.45">
      <c r="A899" s="59"/>
      <c r="B899" s="61"/>
      <c r="C899" s="61"/>
      <c r="D899" s="61"/>
      <c r="E899" s="61"/>
      <c r="F899" s="61"/>
      <c r="G899" s="59"/>
      <c r="H899" s="59"/>
      <c r="I899" s="59"/>
      <c r="K899" s="4"/>
      <c r="L899"/>
      <c r="M899"/>
      <c r="N899" s="9"/>
      <c r="O899"/>
      <c r="P899"/>
      <c r="Q899" s="9"/>
      <c r="R899"/>
      <c r="S899"/>
      <c r="T899"/>
      <c r="U899"/>
      <c r="V899"/>
      <c r="W899" s="60"/>
      <c r="X899"/>
    </row>
    <row r="900" spans="1:24" s="10" customFormat="1" ht="15" hidden="1" customHeight="1" x14ac:dyDescent="0.45">
      <c r="A900" s="59"/>
      <c r="B900" s="61"/>
      <c r="C900" s="61"/>
      <c r="D900" s="61"/>
      <c r="E900" s="61"/>
      <c r="F900" s="61"/>
      <c r="G900" s="59"/>
      <c r="H900" s="59"/>
      <c r="I900" s="59"/>
      <c r="K900" s="4"/>
      <c r="L900"/>
      <c r="M900"/>
      <c r="N900" s="9"/>
      <c r="O900"/>
      <c r="P900"/>
      <c r="Q900" s="9"/>
      <c r="R900"/>
      <c r="S900"/>
      <c r="T900" s="60"/>
      <c r="U900"/>
      <c r="V900"/>
      <c r="W900"/>
      <c r="X900" s="1"/>
    </row>
    <row r="901" spans="1:24" s="10" customFormat="1" ht="15" hidden="1" customHeight="1" x14ac:dyDescent="0.45">
      <c r="A901" s="59"/>
      <c r="B901" s="61"/>
      <c r="C901" s="61"/>
      <c r="D901" s="61"/>
      <c r="E901" s="61"/>
      <c r="F901" s="61"/>
      <c r="G901" s="59"/>
      <c r="H901" s="59"/>
      <c r="I901" s="59"/>
      <c r="K901" s="4"/>
      <c r="L901"/>
      <c r="M901"/>
      <c r="N901" s="9"/>
      <c r="O901"/>
      <c r="P901"/>
      <c r="Q901" s="9"/>
      <c r="R901"/>
      <c r="S901"/>
      <c r="T901" s="60"/>
      <c r="U901"/>
      <c r="V901"/>
      <c r="W901"/>
      <c r="X901" s="1"/>
    </row>
    <row r="902" spans="1:24" s="10" customFormat="1" ht="15" hidden="1" customHeight="1" x14ac:dyDescent="0.45">
      <c r="A902" s="59"/>
      <c r="B902" s="61"/>
      <c r="C902" s="61"/>
      <c r="D902" s="61"/>
      <c r="E902" s="61"/>
      <c r="F902" s="61"/>
      <c r="G902" s="59"/>
      <c r="H902" s="59"/>
      <c r="I902" s="59"/>
      <c r="K902" s="4"/>
      <c r="L902"/>
      <c r="M902"/>
      <c r="N902" s="9"/>
      <c r="O902"/>
      <c r="P902"/>
      <c r="Q902" s="9"/>
      <c r="R902"/>
      <c r="S902"/>
      <c r="T902"/>
      <c r="U902"/>
      <c r="V902"/>
      <c r="W902"/>
      <c r="X902"/>
    </row>
    <row r="903" spans="1:24" s="10" customFormat="1" ht="15" hidden="1" customHeight="1" x14ac:dyDescent="0.45">
      <c r="A903" s="59"/>
      <c r="B903" s="61"/>
      <c r="C903" s="61"/>
      <c r="D903" s="61"/>
      <c r="E903" s="61"/>
      <c r="F903" s="61"/>
      <c r="G903" s="59"/>
      <c r="H903" s="59"/>
      <c r="I903" s="59"/>
      <c r="K903" s="4"/>
      <c r="L903"/>
      <c r="M903"/>
      <c r="N903" s="9"/>
      <c r="O903"/>
      <c r="P903"/>
      <c r="Q903" s="9"/>
      <c r="R903"/>
      <c r="S903"/>
      <c r="T903" s="60"/>
      <c r="U903"/>
      <c r="V903"/>
      <c r="W903" s="60"/>
      <c r="X903" s="1"/>
    </row>
    <row r="904" spans="1:24" s="10" customFormat="1" ht="15" hidden="1" customHeight="1" x14ac:dyDescent="0.45">
      <c r="A904" s="59"/>
      <c r="B904" s="61"/>
      <c r="C904" s="61"/>
      <c r="D904" s="61"/>
      <c r="E904" s="61"/>
      <c r="F904" s="61"/>
      <c r="G904" s="59"/>
      <c r="H904" s="59"/>
      <c r="I904" s="59"/>
      <c r="K904" s="4"/>
      <c r="L904"/>
      <c r="M904"/>
      <c r="N904" s="9"/>
      <c r="O904"/>
      <c r="P904"/>
      <c r="Q904" s="9"/>
      <c r="R904"/>
      <c r="S904"/>
      <c r="T904"/>
      <c r="U904"/>
      <c r="V904"/>
      <c r="W904" s="60"/>
      <c r="X904"/>
    </row>
    <row r="905" spans="1:24" s="10" customFormat="1" ht="15" hidden="1" customHeight="1" x14ac:dyDescent="0.45">
      <c r="A905" s="59"/>
      <c r="B905" s="61"/>
      <c r="C905" s="61"/>
      <c r="D905" s="61"/>
      <c r="E905" s="61"/>
      <c r="F905" s="61"/>
      <c r="G905" s="59"/>
      <c r="H905" s="59"/>
      <c r="I905" s="59"/>
      <c r="K905" s="4"/>
      <c r="L905"/>
      <c r="M905"/>
      <c r="N905" s="9"/>
      <c r="O905"/>
      <c r="P905"/>
      <c r="Q905" s="9"/>
      <c r="R905"/>
      <c r="S905"/>
      <c r="T905" s="60"/>
      <c r="U905"/>
      <c r="V905"/>
      <c r="W905"/>
      <c r="X905" s="1"/>
    </row>
    <row r="906" spans="1:24" s="10" customFormat="1" ht="15" hidden="1" customHeight="1" x14ac:dyDescent="0.45">
      <c r="A906" s="59"/>
      <c r="B906" s="61"/>
      <c r="C906" s="61"/>
      <c r="D906" s="61"/>
      <c r="E906" s="61"/>
      <c r="F906" s="61"/>
      <c r="G906" s="59"/>
      <c r="H906" s="59"/>
      <c r="I906" s="59"/>
      <c r="K906" s="4"/>
      <c r="L906"/>
      <c r="M906"/>
      <c r="N906" s="9"/>
      <c r="O906"/>
      <c r="P906"/>
      <c r="Q906" s="9"/>
      <c r="R906"/>
      <c r="S906"/>
      <c r="T906" s="60"/>
      <c r="U906"/>
      <c r="V906"/>
      <c r="W906"/>
      <c r="X906" s="1"/>
    </row>
    <row r="907" spans="1:24" s="10" customFormat="1" ht="15" hidden="1" customHeight="1" x14ac:dyDescent="0.45">
      <c r="A907" s="59"/>
      <c r="B907" s="61"/>
      <c r="C907" s="61"/>
      <c r="D907" s="61"/>
      <c r="E907" s="61"/>
      <c r="F907" s="61"/>
      <c r="G907" s="59"/>
      <c r="H907" s="59"/>
      <c r="I907" s="59"/>
      <c r="K907" s="4"/>
      <c r="L907"/>
      <c r="M907"/>
      <c r="N907" s="9"/>
      <c r="O907"/>
      <c r="P907"/>
      <c r="Q907" s="9"/>
      <c r="R907"/>
      <c r="S907"/>
      <c r="T907" s="60"/>
      <c r="U907"/>
      <c r="V907"/>
      <c r="W907"/>
      <c r="X907" s="1"/>
    </row>
    <row r="908" spans="1:24" s="10" customFormat="1" ht="15" hidden="1" customHeight="1" x14ac:dyDescent="0.45">
      <c r="A908" s="59"/>
      <c r="B908" s="61"/>
      <c r="C908" s="61"/>
      <c r="D908" s="61"/>
      <c r="E908" s="61"/>
      <c r="F908" s="61"/>
      <c r="G908" s="59"/>
      <c r="H908" s="59"/>
      <c r="I908" s="59"/>
      <c r="K908" s="4"/>
      <c r="L908"/>
      <c r="M908"/>
      <c r="N908" s="9"/>
      <c r="O908"/>
      <c r="P908"/>
      <c r="Q908" s="9"/>
      <c r="R908"/>
      <c r="S908"/>
      <c r="T908"/>
      <c r="U908"/>
      <c r="V908"/>
      <c r="W908"/>
      <c r="X908"/>
    </row>
    <row r="909" spans="1:24" s="10" customFormat="1" ht="15" hidden="1" customHeight="1" x14ac:dyDescent="0.45">
      <c r="A909" s="59"/>
      <c r="B909" s="61"/>
      <c r="C909" s="61"/>
      <c r="D909" s="61"/>
      <c r="E909" s="61"/>
      <c r="F909" s="61"/>
      <c r="G909" s="59"/>
      <c r="H909" s="59"/>
      <c r="I909" s="59"/>
      <c r="K909" s="4"/>
      <c r="L909"/>
      <c r="M909"/>
      <c r="N909" s="9"/>
      <c r="O909"/>
      <c r="P909"/>
      <c r="Q909" s="9"/>
      <c r="R909"/>
      <c r="S909"/>
      <c r="T909" s="60"/>
      <c r="U909"/>
      <c r="V909"/>
      <c r="W909" s="60"/>
      <c r="X909" s="1"/>
    </row>
    <row r="910" spans="1:24" s="10" customFormat="1" ht="15" hidden="1" customHeight="1" x14ac:dyDescent="0.45">
      <c r="A910" s="59"/>
      <c r="B910" s="61"/>
      <c r="C910" s="61"/>
      <c r="D910" s="61"/>
      <c r="E910" s="61"/>
      <c r="F910" s="61"/>
      <c r="G910" s="59"/>
      <c r="H910" s="59"/>
      <c r="I910" s="59"/>
      <c r="K910" s="4"/>
      <c r="L910"/>
      <c r="M910"/>
      <c r="N910" s="9"/>
      <c r="O910"/>
      <c r="P910"/>
      <c r="Q910" s="9"/>
      <c r="R910"/>
      <c r="S910"/>
      <c r="T910" s="60"/>
      <c r="U910"/>
      <c r="V910"/>
      <c r="W910" s="60"/>
      <c r="X910" s="1"/>
    </row>
    <row r="911" spans="1:24" s="10" customFormat="1" ht="15" hidden="1" customHeight="1" x14ac:dyDescent="0.45">
      <c r="A911" s="59"/>
      <c r="B911" s="61"/>
      <c r="C911" s="61"/>
      <c r="D911" s="61"/>
      <c r="E911" s="61"/>
      <c r="F911" s="61"/>
      <c r="G911" s="59"/>
      <c r="H911" s="59"/>
      <c r="I911" s="59"/>
      <c r="K911" s="4"/>
      <c r="L911"/>
      <c r="M911"/>
      <c r="N911" s="9"/>
      <c r="O911"/>
      <c r="P911"/>
      <c r="Q911" s="9"/>
      <c r="R911"/>
      <c r="S911"/>
      <c r="T911"/>
      <c r="U911"/>
      <c r="V911"/>
      <c r="W911" s="60"/>
      <c r="X911"/>
    </row>
    <row r="912" spans="1:24" s="10" customFormat="1" ht="15" hidden="1" customHeight="1" x14ac:dyDescent="0.45">
      <c r="A912" s="59"/>
      <c r="B912" s="61"/>
      <c r="C912" s="61"/>
      <c r="D912" s="61"/>
      <c r="E912" s="61"/>
      <c r="F912" s="61"/>
      <c r="G912" s="59"/>
      <c r="H912" s="59"/>
      <c r="I912" s="59"/>
      <c r="K912" s="4"/>
      <c r="L912"/>
      <c r="M912"/>
      <c r="N912" s="9"/>
      <c r="O912"/>
      <c r="P912"/>
      <c r="Q912" s="9"/>
      <c r="R912"/>
      <c r="S912"/>
      <c r="T912" s="60"/>
      <c r="U912"/>
      <c r="V912"/>
      <c r="W912"/>
      <c r="X912" s="1"/>
    </row>
    <row r="913" spans="1:24" s="10" customFormat="1" ht="15" hidden="1" customHeight="1" x14ac:dyDescent="0.45">
      <c r="A913" s="59"/>
      <c r="B913" s="61"/>
      <c r="C913" s="61"/>
      <c r="D913" s="61"/>
      <c r="E913" s="61"/>
      <c r="F913" s="61"/>
      <c r="G913" s="59"/>
      <c r="H913" s="59"/>
      <c r="I913" s="59"/>
      <c r="K913" s="4"/>
      <c r="L913"/>
      <c r="M913"/>
      <c r="N913" s="9"/>
      <c r="O913"/>
      <c r="P913"/>
      <c r="Q913" s="9"/>
      <c r="R913"/>
      <c r="S913"/>
      <c r="T913" s="60"/>
      <c r="U913"/>
      <c r="V913"/>
      <c r="W913"/>
      <c r="X913" s="1"/>
    </row>
    <row r="914" spans="1:24" s="10" customFormat="1" ht="15" hidden="1" customHeight="1" x14ac:dyDescent="0.45">
      <c r="A914" s="59"/>
      <c r="B914" s="61"/>
      <c r="C914" s="61"/>
      <c r="D914" s="61"/>
      <c r="E914" s="61"/>
      <c r="F914" s="61"/>
      <c r="G914" s="59"/>
      <c r="H914" s="59"/>
      <c r="I914" s="59"/>
      <c r="K914" s="4"/>
      <c r="L914"/>
      <c r="M914"/>
      <c r="N914" s="9"/>
      <c r="O914"/>
      <c r="P914"/>
      <c r="Q914" s="9"/>
      <c r="R914"/>
      <c r="S914"/>
      <c r="T914"/>
      <c r="U914"/>
      <c r="V914"/>
      <c r="W914"/>
      <c r="X914"/>
    </row>
    <row r="915" spans="1:24" s="10" customFormat="1" ht="15" hidden="1" customHeight="1" x14ac:dyDescent="0.45">
      <c r="A915" s="59"/>
      <c r="B915" s="61"/>
      <c r="C915" s="61"/>
      <c r="D915" s="61"/>
      <c r="E915" s="61"/>
      <c r="F915" s="61"/>
      <c r="G915" s="59"/>
      <c r="H915" s="59"/>
      <c r="I915" s="59"/>
      <c r="K915" s="4"/>
      <c r="L915"/>
      <c r="M915"/>
      <c r="N915" s="9"/>
      <c r="O915"/>
      <c r="P915"/>
      <c r="Q915" s="9"/>
      <c r="R915"/>
      <c r="S915"/>
      <c r="T915" s="60"/>
      <c r="U915"/>
      <c r="V915"/>
      <c r="W915" s="60"/>
      <c r="X915" s="1"/>
    </row>
    <row r="916" spans="1:24" s="10" customFormat="1" ht="15" hidden="1" customHeight="1" x14ac:dyDescent="0.45">
      <c r="A916" s="59"/>
      <c r="B916" s="61"/>
      <c r="C916" s="61"/>
      <c r="D916" s="61"/>
      <c r="E916" s="61"/>
      <c r="F916" s="61"/>
      <c r="G916" s="59"/>
      <c r="H916" s="59"/>
      <c r="I916" s="59"/>
      <c r="K916" s="4"/>
      <c r="L916"/>
      <c r="M916"/>
      <c r="N916" s="9"/>
      <c r="O916"/>
      <c r="P916"/>
      <c r="Q916" s="9"/>
      <c r="R916"/>
      <c r="S916"/>
      <c r="T916"/>
      <c r="U916"/>
      <c r="V916"/>
      <c r="W916" s="60"/>
      <c r="X916"/>
    </row>
    <row r="917" spans="1:24" s="10" customFormat="1" ht="15" hidden="1" customHeight="1" x14ac:dyDescent="0.45">
      <c r="A917" s="59"/>
      <c r="B917" s="61"/>
      <c r="C917" s="61"/>
      <c r="D917" s="61"/>
      <c r="E917" s="61"/>
      <c r="F917" s="61"/>
      <c r="G917" s="59"/>
      <c r="H917" s="59"/>
      <c r="I917" s="59"/>
      <c r="K917" s="4"/>
      <c r="L917"/>
      <c r="M917"/>
      <c r="N917" s="9"/>
      <c r="O917"/>
      <c r="P917"/>
      <c r="Q917" s="9"/>
      <c r="R917"/>
      <c r="S917"/>
      <c r="T917" s="60"/>
      <c r="U917"/>
      <c r="V917"/>
      <c r="W917"/>
      <c r="X917" s="1"/>
    </row>
    <row r="918" spans="1:24" s="10" customFormat="1" ht="15" hidden="1" customHeight="1" x14ac:dyDescent="0.45">
      <c r="A918" s="59"/>
      <c r="B918" s="61"/>
      <c r="C918" s="61"/>
      <c r="D918" s="61"/>
      <c r="E918" s="61"/>
      <c r="F918" s="61"/>
      <c r="G918" s="59"/>
      <c r="H918" s="59"/>
      <c r="I918" s="59"/>
      <c r="K918" s="4"/>
      <c r="L918"/>
      <c r="M918"/>
      <c r="N918" s="9"/>
      <c r="O918"/>
      <c r="P918"/>
      <c r="Q918" s="9"/>
      <c r="R918"/>
      <c r="S918"/>
      <c r="T918" s="60"/>
      <c r="U918"/>
      <c r="V918"/>
      <c r="W918"/>
      <c r="X918" s="1"/>
    </row>
    <row r="919" spans="1:24" s="10" customFormat="1" ht="15" hidden="1" customHeight="1" x14ac:dyDescent="0.45">
      <c r="A919" s="96"/>
      <c r="B919" s="57"/>
      <c r="C919" s="57"/>
      <c r="D919" s="57"/>
      <c r="E919" s="57"/>
      <c r="F919" s="57"/>
      <c r="G919" s="96"/>
      <c r="H919" s="96"/>
      <c r="I919" s="96"/>
      <c r="K919" s="4"/>
      <c r="L919"/>
      <c r="M919"/>
      <c r="N919" s="9"/>
      <c r="O919"/>
      <c r="P919"/>
      <c r="Q919" s="9"/>
      <c r="R919"/>
      <c r="S919"/>
      <c r="T919" s="60"/>
      <c r="U919"/>
      <c r="V919"/>
      <c r="W919"/>
      <c r="X919" s="1"/>
    </row>
    <row r="920" spans="1:24" s="10" customFormat="1" ht="15" hidden="1" customHeight="1" x14ac:dyDescent="0.45">
      <c r="A920" s="84"/>
      <c r="B920" s="57"/>
      <c r="C920" s="57"/>
      <c r="D920" s="57"/>
      <c r="E920" s="57"/>
      <c r="F920" s="57"/>
      <c r="G920" s="84"/>
      <c r="H920" s="84"/>
      <c r="I920" s="84"/>
      <c r="K920" s="4"/>
      <c r="L920"/>
      <c r="M920"/>
      <c r="N920" s="9"/>
      <c r="O920"/>
      <c r="P920"/>
      <c r="Q920" s="9"/>
      <c r="R920"/>
      <c r="S920"/>
      <c r="T920"/>
      <c r="U920"/>
      <c r="V920"/>
      <c r="W920"/>
      <c r="X920"/>
    </row>
    <row r="921" spans="1:24" s="10" customFormat="1" ht="15" hidden="1" customHeight="1" x14ac:dyDescent="0.45">
      <c r="A921" s="84"/>
      <c r="B921" s="57"/>
      <c r="C921" s="57"/>
      <c r="D921" s="57"/>
      <c r="E921" s="57"/>
      <c r="F921" s="57"/>
      <c r="G921" s="84"/>
      <c r="H921" s="84"/>
      <c r="I921" s="84"/>
      <c r="K921" s="4"/>
      <c r="L921"/>
      <c r="M921"/>
      <c r="N921" s="9"/>
      <c r="O921"/>
      <c r="P921"/>
      <c r="Q921" s="9"/>
      <c r="R921"/>
      <c r="S921"/>
      <c r="T921" s="60"/>
      <c r="U921"/>
      <c r="V921"/>
      <c r="W921" s="60"/>
      <c r="X921" s="1"/>
    </row>
    <row r="922" spans="1:24" s="10" customFormat="1" ht="15" hidden="1" customHeight="1" x14ac:dyDescent="0.45">
      <c r="A922" s="84"/>
      <c r="B922" s="57"/>
      <c r="C922" s="57"/>
      <c r="D922" s="57"/>
      <c r="E922" s="57"/>
      <c r="F922" s="57"/>
      <c r="G922" s="84"/>
      <c r="H922" s="84"/>
      <c r="I922" s="84"/>
      <c r="K922" s="4"/>
      <c r="L922"/>
      <c r="M922"/>
      <c r="N922" s="9"/>
      <c r="O922"/>
      <c r="P922"/>
      <c r="Q922" s="9"/>
      <c r="R922"/>
      <c r="S922"/>
      <c r="T922" s="60"/>
      <c r="U922"/>
      <c r="V922"/>
      <c r="W922" s="60"/>
      <c r="X922" s="1"/>
    </row>
    <row r="923" spans="1:24" s="10" customFormat="1" ht="15" hidden="1" customHeight="1" x14ac:dyDescent="0.45">
      <c r="A923" s="84"/>
      <c r="B923" s="57"/>
      <c r="C923" s="57"/>
      <c r="D923" s="57"/>
      <c r="E923" s="57"/>
      <c r="F923" s="57"/>
      <c r="G923" s="84"/>
      <c r="H923" s="84"/>
      <c r="I923" s="84"/>
      <c r="K923" s="4"/>
      <c r="L923"/>
      <c r="M923"/>
      <c r="N923" s="9"/>
      <c r="O923"/>
      <c r="P923"/>
      <c r="Q923" s="9"/>
      <c r="R923"/>
      <c r="S923"/>
      <c r="T923"/>
      <c r="U923"/>
      <c r="V923"/>
      <c r="W923" s="60"/>
      <c r="X923"/>
    </row>
    <row r="924" spans="1:24" s="10" customFormat="1" ht="15" hidden="1" customHeight="1" x14ac:dyDescent="0.45">
      <c r="A924" s="84"/>
      <c r="B924" s="57"/>
      <c r="C924" s="57"/>
      <c r="D924" s="57"/>
      <c r="E924" s="57"/>
      <c r="F924" s="57"/>
      <c r="G924" s="84"/>
      <c r="H924" s="84"/>
      <c r="I924" s="84"/>
      <c r="K924" s="4"/>
      <c r="L924"/>
      <c r="M924"/>
      <c r="N924" s="9"/>
      <c r="O924"/>
      <c r="P924"/>
      <c r="Q924" s="9"/>
      <c r="R924"/>
      <c r="S924"/>
      <c r="T924" s="60"/>
      <c r="U924"/>
      <c r="V924"/>
      <c r="W924"/>
      <c r="X924" s="1"/>
    </row>
    <row r="925" spans="1:24" s="10" customFormat="1" ht="15" hidden="1" customHeight="1" x14ac:dyDescent="0.45">
      <c r="A925" s="84"/>
      <c r="B925" s="57"/>
      <c r="C925" s="57"/>
      <c r="D925" s="57"/>
      <c r="E925" s="57"/>
      <c r="F925" s="57"/>
      <c r="G925" s="84"/>
      <c r="H925" s="84"/>
      <c r="I925" s="84"/>
      <c r="K925" s="4"/>
      <c r="L925"/>
      <c r="M925"/>
      <c r="N925" s="9"/>
      <c r="O925"/>
      <c r="P925"/>
      <c r="Q925" s="9"/>
      <c r="R925"/>
      <c r="S925"/>
      <c r="T925" s="60"/>
      <c r="U925"/>
      <c r="V925"/>
      <c r="W925"/>
      <c r="X925" s="1"/>
    </row>
    <row r="926" spans="1:24" s="10" customFormat="1" ht="15" hidden="1" customHeight="1" x14ac:dyDescent="0.45">
      <c r="A926" s="84"/>
      <c r="B926" s="57"/>
      <c r="C926" s="57"/>
      <c r="D926" s="57"/>
      <c r="E926" s="57"/>
      <c r="F926" s="57"/>
      <c r="G926" s="84"/>
      <c r="H926" s="84"/>
      <c r="I926" s="84"/>
      <c r="K926" s="4"/>
      <c r="L926"/>
      <c r="M926"/>
      <c r="N926" s="9"/>
      <c r="O926"/>
      <c r="P926"/>
      <c r="Q926" s="9"/>
      <c r="R926"/>
      <c r="S926"/>
      <c r="T926"/>
      <c r="U926"/>
      <c r="V926"/>
      <c r="W926"/>
      <c r="X926"/>
    </row>
    <row r="927" spans="1:24" s="10" customFormat="1" ht="15" hidden="1" customHeight="1" x14ac:dyDescent="0.45">
      <c r="A927" s="84"/>
      <c r="B927" s="57"/>
      <c r="C927" s="57"/>
      <c r="D927" s="57"/>
      <c r="E927" s="57"/>
      <c r="F927" s="57"/>
      <c r="G927" s="84"/>
      <c r="H927" s="84"/>
      <c r="I927" s="84"/>
      <c r="K927" s="4"/>
      <c r="L927"/>
      <c r="M927"/>
      <c r="N927" s="9"/>
      <c r="O927"/>
      <c r="P927"/>
      <c r="Q927" s="9"/>
      <c r="R927"/>
      <c r="S927"/>
      <c r="T927" s="60"/>
      <c r="U927"/>
      <c r="V927"/>
      <c r="W927" s="60"/>
      <c r="X927" s="1"/>
    </row>
    <row r="928" spans="1:24" s="10" customFormat="1" ht="15" hidden="1" customHeight="1" x14ac:dyDescent="0.45">
      <c r="A928" s="84"/>
      <c r="B928" s="57"/>
      <c r="C928" s="57"/>
      <c r="D928" s="57"/>
      <c r="E928" s="57"/>
      <c r="F928" s="57"/>
      <c r="G928" s="84"/>
      <c r="H928" s="84"/>
      <c r="I928" s="84"/>
      <c r="K928" s="4"/>
      <c r="L928"/>
      <c r="M928"/>
      <c r="N928" s="9"/>
      <c r="O928"/>
      <c r="P928"/>
      <c r="Q928" s="9"/>
      <c r="R928"/>
      <c r="S928"/>
      <c r="T928"/>
      <c r="U928"/>
      <c r="V928"/>
      <c r="W928" s="60"/>
      <c r="X928"/>
    </row>
    <row r="929" spans="1:24" s="10" customFormat="1" ht="15" hidden="1" customHeight="1" x14ac:dyDescent="0.45">
      <c r="A929" s="84"/>
      <c r="B929" s="57"/>
      <c r="C929" s="57"/>
      <c r="D929" s="57"/>
      <c r="E929" s="57"/>
      <c r="F929" s="57"/>
      <c r="G929" s="84"/>
      <c r="H929" s="84"/>
      <c r="I929" s="84"/>
      <c r="K929" s="4"/>
      <c r="L929"/>
      <c r="M929"/>
      <c r="N929" s="9"/>
      <c r="O929"/>
      <c r="P929"/>
      <c r="Q929" s="9"/>
      <c r="R929"/>
      <c r="S929"/>
      <c r="T929" s="60"/>
      <c r="U929"/>
      <c r="V929"/>
      <c r="W929"/>
      <c r="X929" s="1"/>
    </row>
    <row r="930" spans="1:24" s="10" customFormat="1" ht="15" hidden="1" customHeight="1" x14ac:dyDescent="0.45">
      <c r="A930" s="84"/>
      <c r="B930" s="57"/>
      <c r="C930" s="57"/>
      <c r="D930" s="57"/>
      <c r="E930" s="57"/>
      <c r="F930" s="57"/>
      <c r="G930" s="84"/>
      <c r="H930" s="84"/>
      <c r="I930" s="84"/>
      <c r="K930" s="4"/>
      <c r="L930"/>
      <c r="M930"/>
      <c r="N930" s="9"/>
      <c r="O930"/>
      <c r="P930"/>
      <c r="Q930" s="9"/>
      <c r="R930"/>
      <c r="S930"/>
      <c r="T930" s="60"/>
      <c r="U930"/>
      <c r="V930"/>
      <c r="W930"/>
      <c r="X930" s="1"/>
    </row>
    <row r="931" spans="1:24" s="10" customFormat="1" ht="15" hidden="1" customHeight="1" x14ac:dyDescent="0.45">
      <c r="A931" s="84"/>
      <c r="B931" s="57"/>
      <c r="C931" s="57"/>
      <c r="D931" s="57"/>
      <c r="E931" s="57"/>
      <c r="F931" s="57"/>
      <c r="G931" s="84"/>
      <c r="H931" s="84"/>
      <c r="I931" s="84"/>
      <c r="K931" s="4"/>
      <c r="L931"/>
      <c r="M931"/>
      <c r="N931" s="9"/>
      <c r="O931"/>
      <c r="P931"/>
      <c r="Q931" s="9"/>
      <c r="R931"/>
      <c r="S931"/>
      <c r="T931" s="60"/>
      <c r="U931"/>
      <c r="V931"/>
      <c r="W931"/>
      <c r="X931" s="1"/>
    </row>
    <row r="932" spans="1:24" s="10" customFormat="1" ht="15" hidden="1" customHeight="1" x14ac:dyDescent="0.45">
      <c r="A932" s="84"/>
      <c r="B932" s="57"/>
      <c r="C932" s="57"/>
      <c r="D932" s="57"/>
      <c r="E932" s="57"/>
      <c r="F932" s="57"/>
      <c r="G932" s="84"/>
      <c r="H932" s="84"/>
      <c r="I932" s="84"/>
      <c r="K932" s="4"/>
      <c r="L932"/>
      <c r="M932"/>
      <c r="N932" s="9"/>
      <c r="O932"/>
      <c r="P932"/>
      <c r="Q932" s="9"/>
      <c r="R932"/>
      <c r="S932"/>
      <c r="T932"/>
      <c r="U932"/>
      <c r="V932"/>
      <c r="W932"/>
      <c r="X932"/>
    </row>
    <row r="933" spans="1:24" s="10" customFormat="1" ht="15" hidden="1" customHeight="1" x14ac:dyDescent="0.45">
      <c r="A933" s="84"/>
      <c r="B933" s="57"/>
      <c r="C933" s="57"/>
      <c r="D933" s="57"/>
      <c r="E933" s="57"/>
      <c r="F933" s="57"/>
      <c r="G933" s="84"/>
      <c r="H933" s="84"/>
      <c r="I933" s="84"/>
      <c r="K933" s="4"/>
      <c r="L933"/>
      <c r="M933"/>
      <c r="N933" s="9"/>
      <c r="O933"/>
      <c r="P933"/>
      <c r="Q933" s="9"/>
      <c r="R933"/>
      <c r="S933"/>
      <c r="T933" s="60"/>
      <c r="U933"/>
      <c r="V933"/>
      <c r="W933" s="60"/>
      <c r="X933" s="1"/>
    </row>
    <row r="934" spans="1:24" s="10" customFormat="1" ht="15" hidden="1" customHeight="1" x14ac:dyDescent="0.45">
      <c r="A934" s="84"/>
      <c r="B934" s="57"/>
      <c r="C934" s="57"/>
      <c r="D934" s="57"/>
      <c r="E934" s="57"/>
      <c r="F934" s="57"/>
      <c r="G934" s="84"/>
      <c r="H934" s="84"/>
      <c r="I934" s="84"/>
      <c r="K934" s="4"/>
      <c r="L934"/>
      <c r="M934"/>
      <c r="N934" s="9"/>
      <c r="O934"/>
      <c r="P934"/>
      <c r="Q934" s="9"/>
      <c r="R934"/>
      <c r="S934"/>
      <c r="T934" s="60"/>
      <c r="U934"/>
      <c r="V934"/>
      <c r="W934" s="60"/>
      <c r="X934" s="1"/>
    </row>
    <row r="935" spans="1:24" s="10" customFormat="1" ht="15" hidden="1" customHeight="1" x14ac:dyDescent="0.45">
      <c r="A935" s="84"/>
      <c r="B935" s="57"/>
      <c r="C935" s="57"/>
      <c r="D935" s="57"/>
      <c r="E935" s="57"/>
      <c r="F935" s="57"/>
      <c r="G935" s="84"/>
      <c r="H935" s="84"/>
      <c r="I935" s="84"/>
      <c r="K935" s="4"/>
      <c r="L935"/>
      <c r="M935"/>
      <c r="N935" s="9"/>
      <c r="O935"/>
      <c r="P935"/>
      <c r="Q935" s="9"/>
      <c r="R935"/>
      <c r="S935"/>
      <c r="T935"/>
      <c r="U935"/>
      <c r="V935"/>
      <c r="W935" s="60"/>
      <c r="X935"/>
    </row>
    <row r="936" spans="1:24" s="10" customFormat="1" ht="15" hidden="1" customHeight="1" x14ac:dyDescent="0.45">
      <c r="A936" s="84"/>
      <c r="B936" s="57"/>
      <c r="C936" s="57"/>
      <c r="D936" s="57"/>
      <c r="E936" s="57"/>
      <c r="F936" s="57"/>
      <c r="G936" s="84"/>
      <c r="H936" s="84"/>
      <c r="I936" s="84"/>
      <c r="K936" s="4"/>
      <c r="L936"/>
      <c r="M936"/>
      <c r="N936" s="9"/>
      <c r="O936"/>
      <c r="P936"/>
      <c r="Q936" s="9"/>
      <c r="R936"/>
      <c r="S936"/>
      <c r="T936" s="60"/>
      <c r="U936"/>
      <c r="V936"/>
      <c r="W936"/>
      <c r="X936" s="1"/>
    </row>
    <row r="937" spans="1:24" s="10" customFormat="1" ht="15" hidden="1" customHeight="1" x14ac:dyDescent="0.45">
      <c r="A937" s="84"/>
      <c r="B937" s="57"/>
      <c r="C937" s="57"/>
      <c r="D937" s="57"/>
      <c r="E937" s="57"/>
      <c r="F937" s="57"/>
      <c r="G937" s="84"/>
      <c r="H937" s="84"/>
      <c r="I937" s="84"/>
      <c r="K937" s="4"/>
      <c r="L937"/>
      <c r="M937"/>
      <c r="N937" s="9"/>
      <c r="O937"/>
      <c r="P937"/>
      <c r="Q937" s="9"/>
      <c r="R937"/>
      <c r="S937"/>
      <c r="T937" s="60"/>
      <c r="U937"/>
      <c r="V937"/>
      <c r="W937"/>
      <c r="X937" s="1"/>
    </row>
    <row r="938" spans="1:24" s="10" customFormat="1" ht="15" hidden="1" customHeight="1" x14ac:dyDescent="0.45">
      <c r="A938" s="84"/>
      <c r="B938" s="57"/>
      <c r="C938" s="57"/>
      <c r="D938" s="57"/>
      <c r="E938" s="57"/>
      <c r="F938" s="57"/>
      <c r="G938" s="84"/>
      <c r="H938" s="84"/>
      <c r="I938" s="84"/>
      <c r="K938" s="4"/>
      <c r="L938"/>
      <c r="M938"/>
      <c r="N938" s="9"/>
      <c r="O938"/>
      <c r="P938"/>
      <c r="Q938" s="9"/>
      <c r="R938"/>
      <c r="S938"/>
      <c r="T938"/>
      <c r="U938"/>
      <c r="V938"/>
      <c r="W938"/>
      <c r="X938"/>
    </row>
    <row r="939" spans="1:24" s="10" customFormat="1" ht="15" hidden="1" customHeight="1" x14ac:dyDescent="0.45">
      <c r="A939" s="84"/>
      <c r="B939" s="57"/>
      <c r="C939" s="57"/>
      <c r="D939" s="57"/>
      <c r="E939" s="57"/>
      <c r="F939" s="57"/>
      <c r="G939" s="84"/>
      <c r="H939" s="84"/>
      <c r="I939" s="84"/>
      <c r="K939" s="4"/>
      <c r="L939"/>
      <c r="M939"/>
      <c r="N939" s="9"/>
      <c r="O939"/>
      <c r="P939"/>
      <c r="Q939" s="9"/>
      <c r="R939"/>
      <c r="S939"/>
      <c r="T939" s="60"/>
      <c r="U939"/>
      <c r="V939"/>
      <c r="W939" s="60"/>
      <c r="X939" s="1"/>
    </row>
    <row r="940" spans="1:24" s="10" customFormat="1" ht="15" hidden="1" customHeight="1" x14ac:dyDescent="0.45">
      <c r="A940" s="84"/>
      <c r="B940" s="57"/>
      <c r="C940" s="57"/>
      <c r="D940" s="57"/>
      <c r="E940" s="57"/>
      <c r="F940" s="57"/>
      <c r="G940" s="84"/>
      <c r="H940" s="84"/>
      <c r="I940" s="84"/>
      <c r="K940" s="4"/>
      <c r="L940"/>
      <c r="M940"/>
      <c r="N940" s="9"/>
      <c r="O940"/>
      <c r="P940"/>
      <c r="Q940" s="9"/>
      <c r="R940"/>
      <c r="S940"/>
      <c r="T940"/>
      <c r="U940"/>
      <c r="V940"/>
      <c r="W940" s="60"/>
      <c r="X940"/>
    </row>
    <row r="941" spans="1:24" s="10" customFormat="1" ht="15" hidden="1" customHeight="1" x14ac:dyDescent="0.45">
      <c r="A941" s="84"/>
      <c r="B941" s="57"/>
      <c r="C941" s="57"/>
      <c r="D941" s="57"/>
      <c r="E941" s="57"/>
      <c r="F941" s="57"/>
      <c r="G941" s="84"/>
      <c r="H941" s="84"/>
      <c r="I941" s="84"/>
      <c r="K941" s="4"/>
      <c r="L941"/>
      <c r="M941"/>
      <c r="N941" s="9"/>
      <c r="O941"/>
      <c r="P941"/>
      <c r="Q941" s="9"/>
      <c r="R941"/>
      <c r="S941"/>
      <c r="T941" s="60"/>
      <c r="U941"/>
      <c r="V941"/>
      <c r="W941"/>
      <c r="X941" s="1"/>
    </row>
    <row r="942" spans="1:24" s="10" customFormat="1" ht="15" hidden="1" customHeight="1" x14ac:dyDescent="0.45">
      <c r="A942" s="84"/>
      <c r="B942" s="57"/>
      <c r="C942" s="57"/>
      <c r="D942" s="57"/>
      <c r="E942" s="57"/>
      <c r="F942" s="57"/>
      <c r="G942" s="84"/>
      <c r="H942" s="84"/>
      <c r="I942" s="84"/>
      <c r="K942" s="4"/>
      <c r="L942"/>
      <c r="M942"/>
      <c r="N942" s="9"/>
      <c r="O942"/>
      <c r="P942"/>
      <c r="Q942" s="9"/>
      <c r="R942"/>
      <c r="S942"/>
      <c r="T942" s="60"/>
      <c r="U942"/>
      <c r="V942"/>
      <c r="W942"/>
      <c r="X942" s="1"/>
    </row>
    <row r="943" spans="1:24" s="10" customFormat="1" ht="15" hidden="1" customHeight="1" x14ac:dyDescent="0.45">
      <c r="A943" s="84"/>
      <c r="B943" s="57"/>
      <c r="C943" s="57"/>
      <c r="D943" s="57"/>
      <c r="E943" s="57"/>
      <c r="F943" s="57"/>
      <c r="G943" s="84"/>
      <c r="H943" s="84"/>
      <c r="I943" s="84"/>
      <c r="K943" s="4"/>
      <c r="L943"/>
      <c r="M943"/>
      <c r="N943" s="9"/>
      <c r="O943"/>
      <c r="P943"/>
      <c r="Q943" s="9"/>
      <c r="R943"/>
      <c r="S943"/>
      <c r="T943" s="60"/>
      <c r="U943"/>
      <c r="V943"/>
      <c r="W943"/>
      <c r="X943" s="1"/>
    </row>
    <row r="944" spans="1:24" s="10" customFormat="1" ht="15" hidden="1" customHeight="1" x14ac:dyDescent="0.45">
      <c r="A944" s="84"/>
      <c r="B944" s="57"/>
      <c r="C944" s="57"/>
      <c r="D944" s="57"/>
      <c r="E944" s="57"/>
      <c r="F944" s="57"/>
      <c r="G944" s="84"/>
      <c r="H944" s="84"/>
      <c r="I944" s="84"/>
      <c r="K944" s="4"/>
      <c r="L944"/>
      <c r="M944"/>
      <c r="N944" s="9"/>
      <c r="O944"/>
      <c r="P944"/>
      <c r="Q944" s="9"/>
      <c r="R944"/>
      <c r="S944"/>
      <c r="T944"/>
      <c r="U944"/>
      <c r="V944"/>
      <c r="W944"/>
      <c r="X944"/>
    </row>
    <row r="945" spans="1:24" s="10" customFormat="1" ht="15" hidden="1" customHeight="1" x14ac:dyDescent="0.45">
      <c r="A945" s="84"/>
      <c r="B945" s="57"/>
      <c r="C945" s="57"/>
      <c r="D945" s="57"/>
      <c r="E945" s="57"/>
      <c r="F945" s="57"/>
      <c r="G945" s="84"/>
      <c r="H945" s="84"/>
      <c r="I945" s="84"/>
      <c r="K945" s="4"/>
      <c r="L945"/>
      <c r="M945"/>
      <c r="N945" s="9"/>
      <c r="O945"/>
      <c r="P945"/>
      <c r="Q945" s="9"/>
      <c r="R945"/>
      <c r="S945"/>
      <c r="T945" s="60"/>
      <c r="U945"/>
      <c r="V945"/>
      <c r="W945" s="60"/>
      <c r="X945" s="1"/>
    </row>
    <row r="946" spans="1:24" s="10" customFormat="1" ht="15" hidden="1" customHeight="1" x14ac:dyDescent="0.45">
      <c r="A946" s="84"/>
      <c r="B946" s="57"/>
      <c r="C946" s="57"/>
      <c r="D946" s="57"/>
      <c r="E946" s="57"/>
      <c r="F946" s="57"/>
      <c r="G946" s="84"/>
      <c r="H946" s="84"/>
      <c r="I946" s="84"/>
      <c r="K946" s="4"/>
      <c r="L946"/>
      <c r="M946"/>
      <c r="N946" s="9"/>
      <c r="O946"/>
      <c r="P946"/>
      <c r="Q946" s="9"/>
      <c r="R946"/>
      <c r="S946"/>
      <c r="T946" s="60"/>
      <c r="U946"/>
      <c r="V946"/>
      <c r="W946" s="60"/>
      <c r="X946" s="1"/>
    </row>
    <row r="947" spans="1:24" s="10" customFormat="1" ht="15" hidden="1" customHeight="1" x14ac:dyDescent="0.45">
      <c r="A947" s="84"/>
      <c r="B947" s="57"/>
      <c r="C947" s="57"/>
      <c r="D947" s="57"/>
      <c r="E947" s="57"/>
      <c r="F947" s="57"/>
      <c r="G947" s="84"/>
      <c r="H947" s="84"/>
      <c r="I947" s="84"/>
      <c r="K947" s="4"/>
      <c r="L947"/>
      <c r="M947"/>
      <c r="N947" s="9"/>
      <c r="O947"/>
      <c r="P947"/>
      <c r="Q947" s="9"/>
      <c r="R947"/>
      <c r="S947"/>
      <c r="T947"/>
      <c r="U947"/>
      <c r="V947"/>
      <c r="W947" s="60"/>
      <c r="X947"/>
    </row>
    <row r="948" spans="1:24" s="10" customFormat="1" ht="15" hidden="1" customHeight="1" x14ac:dyDescent="0.45">
      <c r="A948" s="84"/>
      <c r="B948" s="57"/>
      <c r="C948" s="57"/>
      <c r="D948" s="57"/>
      <c r="E948" s="57"/>
      <c r="F948" s="57"/>
      <c r="G948" s="84"/>
      <c r="H948" s="84"/>
      <c r="I948" s="84"/>
      <c r="K948" s="4"/>
      <c r="L948"/>
      <c r="M948"/>
      <c r="N948" s="9"/>
      <c r="O948"/>
      <c r="P948"/>
      <c r="Q948" s="9"/>
      <c r="R948"/>
      <c r="S948"/>
      <c r="T948" s="60"/>
      <c r="U948"/>
      <c r="V948"/>
      <c r="W948"/>
      <c r="X948" s="1"/>
    </row>
    <row r="949" spans="1:24" s="10" customFormat="1" ht="15" hidden="1" customHeight="1" x14ac:dyDescent="0.45">
      <c r="A949" s="84"/>
      <c r="B949" s="57"/>
      <c r="C949" s="57"/>
      <c r="D949" s="57"/>
      <c r="E949" s="57"/>
      <c r="F949" s="57"/>
      <c r="G949" s="84"/>
      <c r="H949" s="84"/>
      <c r="I949" s="84"/>
      <c r="K949" s="4"/>
      <c r="L949"/>
      <c r="M949"/>
      <c r="N949" s="9"/>
      <c r="O949"/>
      <c r="P949"/>
      <c r="Q949" s="9"/>
      <c r="R949"/>
      <c r="S949"/>
      <c r="T949" s="60"/>
      <c r="U949"/>
      <c r="V949"/>
      <c r="W949"/>
      <c r="X949" s="1"/>
    </row>
    <row r="950" spans="1:24" s="10" customFormat="1" ht="15" hidden="1" customHeight="1" x14ac:dyDescent="0.45">
      <c r="A950" s="84"/>
      <c r="B950" s="57"/>
      <c r="C950" s="57"/>
      <c r="D950" s="57"/>
      <c r="E950" s="57"/>
      <c r="F950" s="57"/>
      <c r="G950" s="84"/>
      <c r="H950" s="84"/>
      <c r="I950" s="84"/>
      <c r="K950" s="4"/>
      <c r="L950"/>
      <c r="M950"/>
      <c r="N950" s="9"/>
      <c r="O950"/>
      <c r="P950"/>
      <c r="Q950" s="9"/>
      <c r="R950"/>
      <c r="S950"/>
      <c r="T950"/>
      <c r="U950"/>
      <c r="V950"/>
      <c r="W950"/>
      <c r="X950"/>
    </row>
    <row r="951" spans="1:24" s="10" customFormat="1" ht="15" hidden="1" customHeight="1" x14ac:dyDescent="0.45">
      <c r="A951" s="84"/>
      <c r="B951" s="57"/>
      <c r="C951" s="57"/>
      <c r="D951" s="57"/>
      <c r="E951" s="57"/>
      <c r="F951" s="57"/>
      <c r="G951" s="84"/>
      <c r="H951" s="84"/>
      <c r="I951" s="84"/>
      <c r="K951" s="4"/>
      <c r="L951"/>
      <c r="M951"/>
      <c r="N951" s="9"/>
      <c r="O951"/>
      <c r="P951"/>
      <c r="Q951" s="9"/>
      <c r="R951"/>
      <c r="S951"/>
      <c r="T951" s="60"/>
      <c r="U951"/>
      <c r="V951"/>
      <c r="W951" s="60"/>
      <c r="X951" s="1"/>
    </row>
    <row r="952" spans="1:24" s="10" customFormat="1" ht="15" hidden="1" customHeight="1" x14ac:dyDescent="0.45">
      <c r="A952" s="84"/>
      <c r="B952" s="57"/>
      <c r="C952" s="57"/>
      <c r="D952" s="57"/>
      <c r="E952" s="57"/>
      <c r="F952" s="57"/>
      <c r="G952" s="84"/>
      <c r="H952" s="84"/>
      <c r="I952" s="84"/>
      <c r="K952" s="4"/>
      <c r="L952"/>
      <c r="M952"/>
      <c r="N952" s="9"/>
      <c r="O952"/>
      <c r="P952"/>
      <c r="Q952" s="9"/>
      <c r="R952"/>
      <c r="S952"/>
      <c r="T952"/>
      <c r="U952"/>
      <c r="V952"/>
      <c r="W952" s="60"/>
      <c r="X952"/>
    </row>
    <row r="953" spans="1:24" s="10" customFormat="1" ht="15" hidden="1" customHeight="1" x14ac:dyDescent="0.45">
      <c r="A953" s="96"/>
      <c r="B953" s="57"/>
      <c r="C953" s="57"/>
      <c r="D953" s="57"/>
      <c r="E953" s="57"/>
      <c r="F953" s="57"/>
      <c r="G953" s="96"/>
      <c r="H953" s="96"/>
      <c r="I953" s="96"/>
      <c r="K953" s="4"/>
      <c r="L953"/>
      <c r="M953"/>
      <c r="N953" s="9"/>
      <c r="O953"/>
      <c r="P953"/>
      <c r="Q953" s="9"/>
      <c r="R953"/>
      <c r="S953"/>
      <c r="T953" s="60"/>
      <c r="U953"/>
      <c r="V953"/>
      <c r="W953"/>
      <c r="X953" s="1"/>
    </row>
    <row r="954" spans="1:24" s="10" customFormat="1" ht="15" hidden="1" customHeight="1" x14ac:dyDescent="0.45">
      <c r="A954" s="84"/>
      <c r="B954" s="57"/>
      <c r="C954" s="57"/>
      <c r="D954" s="57"/>
      <c r="E954" s="57"/>
      <c r="F954" s="57"/>
      <c r="G954" s="84"/>
      <c r="H954" s="84"/>
      <c r="I954" s="84"/>
      <c r="K954" s="4"/>
      <c r="L954"/>
      <c r="M954"/>
      <c r="N954" s="9"/>
      <c r="O954"/>
      <c r="P954"/>
      <c r="Q954" s="9"/>
      <c r="R954"/>
      <c r="S954"/>
      <c r="T954" s="60"/>
      <c r="U954"/>
      <c r="V954"/>
      <c r="W954"/>
      <c r="X954" s="1"/>
    </row>
    <row r="955" spans="1:24" s="10" customFormat="1" ht="15" hidden="1" customHeight="1" x14ac:dyDescent="0.45">
      <c r="A955" s="84"/>
      <c r="B955" s="57"/>
      <c r="C955" s="57"/>
      <c r="D955" s="57"/>
      <c r="E955" s="57"/>
      <c r="F955" s="57"/>
      <c r="G955" s="84"/>
      <c r="H955" s="84"/>
      <c r="I955" s="84"/>
      <c r="K955" s="4"/>
      <c r="L955"/>
      <c r="M955"/>
      <c r="N955" s="9"/>
      <c r="O955"/>
      <c r="P955"/>
      <c r="Q955" s="9"/>
      <c r="R955"/>
      <c r="S955"/>
      <c r="T955" s="60"/>
      <c r="U955"/>
      <c r="V955"/>
      <c r="W955"/>
      <c r="X955" s="1"/>
    </row>
    <row r="956" spans="1:24" s="10" customFormat="1" ht="15" hidden="1" customHeight="1" x14ac:dyDescent="0.45">
      <c r="A956" s="84"/>
      <c r="B956" s="57"/>
      <c r="C956" s="57"/>
      <c r="D956" s="57"/>
      <c r="E956" s="57"/>
      <c r="F956" s="57"/>
      <c r="G956" s="84"/>
      <c r="H956" s="84"/>
      <c r="I956" s="84"/>
      <c r="K956" s="4"/>
      <c r="L956"/>
      <c r="M956"/>
      <c r="N956" s="9"/>
      <c r="O956"/>
      <c r="P956"/>
      <c r="Q956" s="9"/>
      <c r="R956"/>
      <c r="S956"/>
      <c r="T956"/>
      <c r="U956"/>
      <c r="V956"/>
      <c r="W956"/>
      <c r="X956"/>
    </row>
    <row r="957" spans="1:24" s="10" customFormat="1" ht="15" hidden="1" customHeight="1" x14ac:dyDescent="0.45">
      <c r="A957" s="84"/>
      <c r="B957" s="57"/>
      <c r="C957" s="57"/>
      <c r="D957" s="57"/>
      <c r="E957" s="57"/>
      <c r="F957" s="57"/>
      <c r="G957" s="84"/>
      <c r="H957" s="84"/>
      <c r="I957" s="84"/>
      <c r="K957" s="4"/>
      <c r="L957"/>
      <c r="M957"/>
      <c r="N957" s="9"/>
      <c r="O957"/>
      <c r="P957"/>
      <c r="Q957" s="9"/>
      <c r="R957"/>
      <c r="S957"/>
      <c r="T957" s="60"/>
      <c r="U957"/>
      <c r="V957"/>
      <c r="W957" s="60"/>
      <c r="X957" s="1"/>
    </row>
    <row r="958" spans="1:24" s="10" customFormat="1" ht="15" hidden="1" customHeight="1" x14ac:dyDescent="0.45">
      <c r="A958" s="84"/>
      <c r="B958" s="57"/>
      <c r="C958" s="57"/>
      <c r="D958" s="57"/>
      <c r="E958" s="57"/>
      <c r="F958" s="57"/>
      <c r="G958" s="84"/>
      <c r="H958" s="84"/>
      <c r="I958" s="84"/>
      <c r="K958" s="4"/>
      <c r="L958"/>
      <c r="M958"/>
      <c r="N958" s="9"/>
      <c r="O958"/>
      <c r="P958"/>
      <c r="Q958" s="9"/>
      <c r="R958"/>
      <c r="S958"/>
      <c r="T958" s="60"/>
      <c r="U958"/>
      <c r="V958"/>
      <c r="W958" s="60"/>
      <c r="X958" s="1"/>
    </row>
    <row r="959" spans="1:24" s="10" customFormat="1" ht="15" hidden="1" customHeight="1" x14ac:dyDescent="0.45">
      <c r="A959" s="84"/>
      <c r="B959" s="57"/>
      <c r="C959" s="57"/>
      <c r="D959" s="57"/>
      <c r="E959" s="57"/>
      <c r="F959" s="57"/>
      <c r="G959" s="84"/>
      <c r="H959" s="84"/>
      <c r="I959" s="84"/>
      <c r="K959" s="4"/>
      <c r="L959"/>
      <c r="M959"/>
      <c r="N959" s="9"/>
      <c r="O959"/>
      <c r="P959"/>
      <c r="Q959" s="9"/>
      <c r="R959"/>
      <c r="S959"/>
      <c r="T959"/>
      <c r="U959"/>
      <c r="V959"/>
      <c r="W959" s="60"/>
      <c r="X959"/>
    </row>
    <row r="960" spans="1:24" s="10" customFormat="1" ht="15" hidden="1" customHeight="1" x14ac:dyDescent="0.45">
      <c r="A960" s="84"/>
      <c r="B960" s="57"/>
      <c r="C960" s="57"/>
      <c r="D960" s="57"/>
      <c r="E960" s="57"/>
      <c r="F960" s="57"/>
      <c r="G960" s="84"/>
      <c r="H960" s="84"/>
      <c r="I960" s="84"/>
      <c r="K960" s="4"/>
      <c r="L960"/>
      <c r="M960"/>
      <c r="N960" s="9"/>
      <c r="O960"/>
      <c r="P960"/>
      <c r="Q960" s="9"/>
      <c r="R960"/>
      <c r="S960"/>
      <c r="T960" s="60"/>
      <c r="U960"/>
      <c r="V960"/>
      <c r="W960"/>
      <c r="X960" s="1"/>
    </row>
    <row r="961" spans="1:24" s="10" customFormat="1" ht="15" hidden="1" customHeight="1" x14ac:dyDescent="0.45">
      <c r="A961" s="84"/>
      <c r="B961" s="57"/>
      <c r="C961" s="57"/>
      <c r="D961" s="57"/>
      <c r="E961" s="57"/>
      <c r="F961" s="57"/>
      <c r="G961" s="84"/>
      <c r="H961" s="84"/>
      <c r="I961" s="84"/>
      <c r="K961" s="4"/>
      <c r="L961"/>
      <c r="M961"/>
      <c r="N961" s="9"/>
      <c r="O961"/>
      <c r="P961"/>
      <c r="Q961" s="9"/>
      <c r="R961"/>
      <c r="S961"/>
      <c r="T961" s="60"/>
      <c r="U961"/>
      <c r="V961"/>
      <c r="W961"/>
      <c r="X961" s="1"/>
    </row>
    <row r="962" spans="1:24" s="10" customFormat="1" ht="15" hidden="1" customHeight="1" x14ac:dyDescent="0.45">
      <c r="A962" s="96"/>
      <c r="B962" s="57"/>
      <c r="C962" s="57"/>
      <c r="D962" s="57"/>
      <c r="E962" s="57"/>
      <c r="F962" s="57"/>
      <c r="G962" s="96"/>
      <c r="H962" s="96"/>
      <c r="I962" s="96"/>
      <c r="K962" s="4"/>
      <c r="L962"/>
      <c r="M962"/>
      <c r="N962" s="9"/>
      <c r="O962"/>
      <c r="P962"/>
      <c r="Q962" s="9"/>
      <c r="R962"/>
      <c r="S962"/>
      <c r="T962"/>
      <c r="U962"/>
      <c r="V962"/>
      <c r="W962"/>
      <c r="X962"/>
    </row>
    <row r="963" spans="1:24" s="10" customFormat="1" ht="15" hidden="1" customHeight="1" x14ac:dyDescent="0.45">
      <c r="A963" s="84"/>
      <c r="B963" s="57"/>
      <c r="C963" s="57"/>
      <c r="D963" s="57"/>
      <c r="E963" s="57"/>
      <c r="F963" s="57"/>
      <c r="G963" s="84"/>
      <c r="H963" s="84"/>
      <c r="I963" s="84"/>
      <c r="K963" s="4"/>
      <c r="L963"/>
      <c r="M963"/>
      <c r="N963" s="9"/>
      <c r="O963"/>
      <c r="P963"/>
      <c r="Q963" s="9"/>
      <c r="R963"/>
      <c r="S963"/>
      <c r="T963" s="60"/>
      <c r="U963"/>
      <c r="V963"/>
      <c r="W963" s="60"/>
      <c r="X963" s="1"/>
    </row>
    <row r="964" spans="1:24" s="10" customFormat="1" ht="15" hidden="1" customHeight="1" x14ac:dyDescent="0.45">
      <c r="A964" s="84"/>
      <c r="B964" s="57"/>
      <c r="C964" s="57"/>
      <c r="D964" s="57"/>
      <c r="E964" s="57"/>
      <c r="F964" s="57"/>
      <c r="G964" s="84"/>
      <c r="H964" s="84"/>
      <c r="I964" s="84"/>
      <c r="K964" s="4"/>
      <c r="L964"/>
      <c r="M964"/>
      <c r="N964" s="9"/>
      <c r="O964"/>
      <c r="P964"/>
      <c r="Q964" s="9"/>
      <c r="R964"/>
      <c r="S964"/>
      <c r="T964"/>
      <c r="U964"/>
      <c r="V964"/>
      <c r="W964" s="60"/>
      <c r="X964"/>
    </row>
    <row r="965" spans="1:24" s="10" customFormat="1" ht="15" hidden="1" customHeight="1" x14ac:dyDescent="0.45">
      <c r="A965" s="84"/>
      <c r="B965" s="57"/>
      <c r="C965" s="57"/>
      <c r="D965" s="57"/>
      <c r="E965" s="57"/>
      <c r="F965" s="57"/>
      <c r="G965" s="84"/>
      <c r="H965" s="84"/>
      <c r="I965" s="84"/>
      <c r="K965" s="4"/>
      <c r="L965"/>
      <c r="M965"/>
      <c r="N965" s="9"/>
      <c r="O965"/>
      <c r="P965"/>
      <c r="Q965" s="9"/>
      <c r="R965"/>
      <c r="S965"/>
      <c r="T965" s="60"/>
      <c r="U965"/>
      <c r="V965"/>
      <c r="W965"/>
      <c r="X965" s="1"/>
    </row>
    <row r="966" spans="1:24" s="10" customFormat="1" ht="15" hidden="1" customHeight="1" x14ac:dyDescent="0.45">
      <c r="A966" s="84"/>
      <c r="B966" s="57"/>
      <c r="C966" s="57"/>
      <c r="D966" s="57"/>
      <c r="E966" s="57"/>
      <c r="F966" s="57"/>
      <c r="G966" s="84"/>
      <c r="H966" s="84"/>
      <c r="I966" s="84"/>
      <c r="K966" s="4"/>
      <c r="L966"/>
      <c r="M966"/>
      <c r="N966" s="9"/>
      <c r="O966"/>
      <c r="P966"/>
      <c r="Q966" s="9"/>
      <c r="R966"/>
      <c r="S966"/>
      <c r="T966" s="60"/>
      <c r="U966"/>
      <c r="V966"/>
      <c r="W966"/>
      <c r="X966" s="1"/>
    </row>
    <row r="967" spans="1:24" s="10" customFormat="1" ht="15" hidden="1" customHeight="1" x14ac:dyDescent="0.45">
      <c r="A967" s="84"/>
      <c r="B967" s="57"/>
      <c r="C967" s="57"/>
      <c r="D967" s="57"/>
      <c r="E967" s="57"/>
      <c r="F967" s="57"/>
      <c r="G967" s="84"/>
      <c r="H967" s="84"/>
      <c r="I967" s="84"/>
      <c r="K967" s="4"/>
      <c r="L967"/>
      <c r="M967"/>
      <c r="N967" s="9"/>
      <c r="O967"/>
      <c r="P967"/>
      <c r="Q967" s="9"/>
      <c r="R967"/>
      <c r="S967"/>
      <c r="T967" s="60"/>
      <c r="U967"/>
      <c r="V967"/>
      <c r="W967"/>
      <c r="X967" s="1"/>
    </row>
    <row r="968" spans="1:24" s="10" customFormat="1" ht="15" hidden="1" customHeight="1" x14ac:dyDescent="0.45">
      <c r="A968" s="84"/>
      <c r="B968" s="57"/>
      <c r="C968" s="57"/>
      <c r="D968" s="57"/>
      <c r="E968" s="57"/>
      <c r="F968" s="57"/>
      <c r="G968" s="84"/>
      <c r="H968" s="84"/>
      <c r="I968" s="84"/>
      <c r="K968" s="4"/>
      <c r="L968"/>
      <c r="M968"/>
      <c r="N968" s="9"/>
      <c r="O968"/>
      <c r="P968"/>
      <c r="Q968" s="9"/>
      <c r="R968"/>
      <c r="S968"/>
      <c r="T968"/>
      <c r="U968"/>
      <c r="V968"/>
      <c r="W968"/>
      <c r="X968"/>
    </row>
    <row r="969" spans="1:24" s="10" customFormat="1" ht="15" hidden="1" customHeight="1" x14ac:dyDescent="0.45">
      <c r="A969" s="96"/>
      <c r="B969" s="57"/>
      <c r="C969" s="57"/>
      <c r="D969" s="57"/>
      <c r="E969" s="57"/>
      <c r="F969" s="57"/>
      <c r="G969" s="96"/>
      <c r="H969" s="96"/>
      <c r="I969" s="96"/>
      <c r="K969" s="4"/>
      <c r="L969"/>
      <c r="M969"/>
      <c r="N969" s="9"/>
      <c r="O969"/>
      <c r="P969"/>
      <c r="Q969" s="9"/>
      <c r="R969"/>
      <c r="S969"/>
      <c r="T969" s="60"/>
      <c r="U969"/>
      <c r="V969"/>
      <c r="W969" s="60"/>
      <c r="X969" s="1"/>
    </row>
    <row r="970" spans="1:24" s="10" customFormat="1" ht="15" hidden="1" customHeight="1" x14ac:dyDescent="0.45">
      <c r="A970" s="84"/>
      <c r="B970" s="57"/>
      <c r="C970" s="57"/>
      <c r="D970" s="57"/>
      <c r="E970" s="57"/>
      <c r="F970" s="57"/>
      <c r="G970" s="84"/>
      <c r="H970" s="84"/>
      <c r="I970" s="84"/>
      <c r="K970" s="4"/>
      <c r="L970"/>
      <c r="M970"/>
      <c r="N970" s="9"/>
      <c r="O970"/>
      <c r="P970"/>
      <c r="Q970" s="9"/>
      <c r="R970"/>
      <c r="S970"/>
      <c r="T970" s="60"/>
      <c r="U970"/>
      <c r="V970"/>
      <c r="W970" s="60"/>
      <c r="X970" s="1"/>
    </row>
    <row r="971" spans="1:24" s="10" customFormat="1" ht="15" hidden="1" customHeight="1" x14ac:dyDescent="0.45">
      <c r="A971" s="84"/>
      <c r="B971" s="57"/>
      <c r="C971" s="57"/>
      <c r="D971" s="57"/>
      <c r="E971" s="57"/>
      <c r="F971" s="57"/>
      <c r="G971" s="84"/>
      <c r="H971" s="84"/>
      <c r="I971" s="84"/>
      <c r="K971" s="4"/>
      <c r="L971"/>
      <c r="M971"/>
      <c r="N971" s="9"/>
      <c r="O971"/>
      <c r="P971"/>
      <c r="Q971" s="9"/>
      <c r="R971"/>
      <c r="S971"/>
      <c r="T971"/>
      <c r="U971"/>
      <c r="V971"/>
      <c r="W971" s="60"/>
      <c r="X971"/>
    </row>
    <row r="972" spans="1:24" s="10" customFormat="1" ht="15" hidden="1" customHeight="1" x14ac:dyDescent="0.45">
      <c r="A972" s="84"/>
      <c r="B972" s="57"/>
      <c r="C972" s="57"/>
      <c r="D972" s="57"/>
      <c r="E972" s="57"/>
      <c r="F972" s="57"/>
      <c r="G972" s="84"/>
      <c r="H972" s="84"/>
      <c r="I972" s="84"/>
      <c r="K972" s="4"/>
      <c r="L972"/>
      <c r="M972"/>
      <c r="N972" s="9"/>
      <c r="O972"/>
      <c r="P972"/>
      <c r="Q972" s="9"/>
      <c r="R972"/>
      <c r="S972"/>
      <c r="T972" s="60"/>
      <c r="U972"/>
      <c r="V972"/>
      <c r="W972"/>
      <c r="X972" s="1"/>
    </row>
    <row r="973" spans="1:24" s="10" customFormat="1" ht="15" hidden="1" customHeight="1" x14ac:dyDescent="0.45">
      <c r="A973" s="84"/>
      <c r="B973" s="57"/>
      <c r="C973" s="57"/>
      <c r="D973" s="57"/>
      <c r="E973" s="57"/>
      <c r="F973" s="57"/>
      <c r="G973" s="84"/>
      <c r="H973" s="84"/>
      <c r="I973" s="84"/>
      <c r="K973" s="4"/>
      <c r="L973"/>
      <c r="M973"/>
      <c r="N973" s="9"/>
      <c r="O973"/>
      <c r="P973"/>
      <c r="Q973" s="9"/>
      <c r="R973"/>
      <c r="S973"/>
      <c r="T973" s="60"/>
      <c r="U973"/>
      <c r="V973"/>
      <c r="W973"/>
      <c r="X973" s="1"/>
    </row>
    <row r="974" spans="1:24" s="10" customFormat="1" ht="15" hidden="1" customHeight="1" x14ac:dyDescent="0.45">
      <c r="A974" s="84"/>
      <c r="B974" s="57"/>
      <c r="C974" s="57"/>
      <c r="D974" s="57"/>
      <c r="E974" s="57"/>
      <c r="F974" s="57"/>
      <c r="G974" s="84"/>
      <c r="H974" s="84"/>
      <c r="I974" s="84"/>
      <c r="K974" s="4"/>
      <c r="L974"/>
      <c r="M974"/>
      <c r="N974" s="9"/>
      <c r="O974"/>
      <c r="P974"/>
      <c r="Q974" s="9"/>
      <c r="R974"/>
      <c r="S974"/>
      <c r="T974"/>
      <c r="U974"/>
      <c r="V974"/>
      <c r="W974"/>
      <c r="X974"/>
    </row>
    <row r="975" spans="1:24" s="10" customFormat="1" ht="15" hidden="1" customHeight="1" x14ac:dyDescent="0.45">
      <c r="A975" s="84"/>
      <c r="B975" s="57"/>
      <c r="C975" s="57"/>
      <c r="D975" s="57"/>
      <c r="E975" s="57"/>
      <c r="F975" s="57"/>
      <c r="G975" s="84"/>
      <c r="H975" s="84"/>
      <c r="I975" s="84"/>
      <c r="K975" s="4"/>
      <c r="L975"/>
      <c r="M975"/>
      <c r="N975" s="9"/>
      <c r="O975"/>
      <c r="P975"/>
      <c r="Q975" s="9"/>
      <c r="R975"/>
      <c r="S975"/>
      <c r="T975" s="60"/>
      <c r="U975"/>
      <c r="V975"/>
      <c r="W975" s="60"/>
      <c r="X975" s="1"/>
    </row>
    <row r="976" spans="1:24" s="10" customFormat="1" ht="15" hidden="1" customHeight="1" x14ac:dyDescent="0.45">
      <c r="A976" s="84"/>
      <c r="B976" s="57"/>
      <c r="C976" s="57"/>
      <c r="D976" s="57"/>
      <c r="E976" s="57"/>
      <c r="F976" s="57"/>
      <c r="G976" s="84"/>
      <c r="H976" s="84"/>
      <c r="I976" s="84"/>
      <c r="K976" s="4"/>
      <c r="L976"/>
      <c r="M976"/>
      <c r="N976" s="9"/>
      <c r="O976"/>
      <c r="P976"/>
      <c r="Q976" s="9"/>
      <c r="R976"/>
      <c r="S976"/>
      <c r="T976"/>
      <c r="U976"/>
      <c r="V976"/>
      <c r="W976" s="60"/>
      <c r="X976"/>
    </row>
    <row r="977" spans="1:24" s="10" customFormat="1" ht="15" hidden="1" customHeight="1" x14ac:dyDescent="0.45">
      <c r="A977" s="84"/>
      <c r="B977" s="57"/>
      <c r="C977" s="57"/>
      <c r="D977" s="57"/>
      <c r="E977" s="57"/>
      <c r="F977" s="57"/>
      <c r="G977" s="84"/>
      <c r="H977" s="84"/>
      <c r="I977" s="84"/>
      <c r="K977" s="4"/>
      <c r="L977"/>
      <c r="M977"/>
      <c r="N977" s="9"/>
      <c r="O977"/>
      <c r="P977"/>
      <c r="Q977" s="9"/>
      <c r="R977"/>
      <c r="S977"/>
      <c r="T977" s="60"/>
      <c r="U977"/>
      <c r="V977"/>
      <c r="W977"/>
      <c r="X977" s="1"/>
    </row>
    <row r="978" spans="1:24" s="10" customFormat="1" ht="15" hidden="1" customHeight="1" x14ac:dyDescent="0.45">
      <c r="A978" s="96"/>
      <c r="B978" s="57"/>
      <c r="C978" s="57"/>
      <c r="D978" s="57"/>
      <c r="E978" s="57"/>
      <c r="F978" s="57"/>
      <c r="G978" s="96"/>
      <c r="H978" s="96"/>
      <c r="I978" s="96"/>
      <c r="K978" s="4"/>
      <c r="L978"/>
      <c r="M978"/>
      <c r="N978" s="9"/>
      <c r="O978"/>
      <c r="P978"/>
      <c r="Q978" s="9"/>
      <c r="R978"/>
      <c r="S978"/>
      <c r="T978" s="60"/>
      <c r="U978"/>
      <c r="V978"/>
      <c r="W978"/>
      <c r="X978" s="1"/>
    </row>
    <row r="979" spans="1:24" s="10" customFormat="1" ht="15" hidden="1" customHeight="1" x14ac:dyDescent="0.45">
      <c r="A979" s="84"/>
      <c r="B979" s="57"/>
      <c r="C979" s="57"/>
      <c r="D979" s="57"/>
      <c r="E979" s="57"/>
      <c r="F979" s="57"/>
      <c r="G979" s="84"/>
      <c r="H979" s="84"/>
      <c r="I979" s="84"/>
      <c r="K979" s="4"/>
      <c r="L979"/>
      <c r="M979"/>
      <c r="N979" s="9"/>
      <c r="O979"/>
      <c r="P979"/>
      <c r="Q979" s="9"/>
      <c r="R979"/>
      <c r="S979"/>
      <c r="T979" s="60"/>
      <c r="U979"/>
      <c r="V979"/>
      <c r="W979"/>
      <c r="X979" s="1"/>
    </row>
    <row r="980" spans="1:24" s="10" customFormat="1" ht="15" hidden="1" customHeight="1" x14ac:dyDescent="0.45">
      <c r="A980" s="84"/>
      <c r="B980" s="57"/>
      <c r="C980" s="57"/>
      <c r="D980" s="57"/>
      <c r="E980" s="57"/>
      <c r="F980" s="57"/>
      <c r="G980" s="84"/>
      <c r="H980" s="84"/>
      <c r="I980" s="84"/>
      <c r="K980" s="4"/>
      <c r="L980"/>
      <c r="M980"/>
      <c r="N980" s="9"/>
      <c r="O980"/>
      <c r="P980"/>
      <c r="Q980" s="9"/>
      <c r="R980"/>
      <c r="S980"/>
      <c r="T980"/>
      <c r="U980"/>
      <c r="V980"/>
      <c r="W980"/>
      <c r="X980"/>
    </row>
    <row r="981" spans="1:24" s="10" customFormat="1" ht="15" hidden="1" customHeight="1" x14ac:dyDescent="0.45">
      <c r="A981" s="84"/>
      <c r="B981" s="57"/>
      <c r="C981" s="57"/>
      <c r="D981" s="57"/>
      <c r="E981" s="57"/>
      <c r="F981" s="57"/>
      <c r="G981" s="84"/>
      <c r="H981" s="84"/>
      <c r="I981" s="84"/>
      <c r="K981" s="4"/>
      <c r="L981"/>
      <c r="M981"/>
      <c r="N981" s="9"/>
      <c r="O981"/>
      <c r="P981"/>
      <c r="Q981" s="9"/>
      <c r="R981"/>
      <c r="S981"/>
      <c r="T981" s="60"/>
      <c r="U981"/>
      <c r="V981"/>
      <c r="W981" s="60"/>
      <c r="X981" s="1"/>
    </row>
    <row r="982" spans="1:24" s="10" customFormat="1" ht="15" hidden="1" customHeight="1" x14ac:dyDescent="0.45">
      <c r="A982" s="84"/>
      <c r="B982" s="57"/>
      <c r="C982" s="57"/>
      <c r="D982" s="57"/>
      <c r="E982" s="57"/>
      <c r="F982" s="57"/>
      <c r="G982" s="84"/>
      <c r="H982" s="84"/>
      <c r="I982" s="84"/>
      <c r="K982" s="4"/>
      <c r="L982"/>
      <c r="M982"/>
      <c r="N982" s="9"/>
      <c r="O982"/>
      <c r="P982"/>
      <c r="Q982" s="9"/>
      <c r="R982"/>
      <c r="S982"/>
      <c r="T982" s="60"/>
      <c r="U982"/>
      <c r="V982"/>
      <c r="W982" s="60"/>
      <c r="X982" s="1"/>
    </row>
    <row r="983" spans="1:24" s="10" customFormat="1" ht="15" hidden="1" customHeight="1" x14ac:dyDescent="0.45">
      <c r="A983" s="84"/>
      <c r="B983" s="57"/>
      <c r="C983" s="57"/>
      <c r="D983" s="57"/>
      <c r="E983" s="57"/>
      <c r="F983" s="57"/>
      <c r="G983" s="84"/>
      <c r="H983" s="84"/>
      <c r="I983" s="84"/>
      <c r="K983" s="4"/>
      <c r="L983"/>
      <c r="M983"/>
      <c r="N983" s="9"/>
      <c r="O983"/>
      <c r="P983"/>
      <c r="Q983" s="9"/>
      <c r="R983"/>
      <c r="S983"/>
      <c r="T983"/>
      <c r="U983"/>
      <c r="V983"/>
      <c r="W983" s="60"/>
      <c r="X983"/>
    </row>
    <row r="984" spans="1:24" s="10" customFormat="1" ht="15" hidden="1" customHeight="1" x14ac:dyDescent="0.45">
      <c r="A984" s="96"/>
      <c r="B984" s="57"/>
      <c r="C984" s="57"/>
      <c r="D984" s="57"/>
      <c r="E984" s="57"/>
      <c r="F984" s="57"/>
      <c r="G984" s="96"/>
      <c r="H984" s="96"/>
      <c r="I984" s="96"/>
      <c r="K984" s="4"/>
      <c r="L984"/>
      <c r="M984"/>
      <c r="N984" s="9"/>
      <c r="O984"/>
      <c r="P984"/>
      <c r="Q984" s="9"/>
      <c r="R984"/>
      <c r="S984"/>
      <c r="T984" s="60"/>
      <c r="U984"/>
      <c r="V984"/>
      <c r="W984"/>
      <c r="X984" s="1"/>
    </row>
    <row r="985" spans="1:24" s="10" customFormat="1" ht="15" hidden="1" customHeight="1" x14ac:dyDescent="0.45">
      <c r="A985" s="84"/>
      <c r="B985" s="57"/>
      <c r="C985" s="57"/>
      <c r="D985" s="57"/>
      <c r="E985" s="57"/>
      <c r="F985" s="57"/>
      <c r="G985" s="84"/>
      <c r="H985" s="84"/>
      <c r="I985" s="84"/>
      <c r="K985" s="4"/>
      <c r="L985"/>
      <c r="M985"/>
      <c r="N985" s="9"/>
      <c r="O985"/>
      <c r="P985"/>
      <c r="Q985" s="9"/>
      <c r="R985"/>
      <c r="S985"/>
      <c r="T985" s="60"/>
      <c r="U985"/>
      <c r="V985"/>
      <c r="W985"/>
      <c r="X985" s="1"/>
    </row>
    <row r="986" spans="1:24" s="10" customFormat="1" ht="15" hidden="1" customHeight="1" x14ac:dyDescent="0.45">
      <c r="A986" s="84"/>
      <c r="B986" s="57"/>
      <c r="C986" s="57"/>
      <c r="D986" s="57"/>
      <c r="E986" s="57"/>
      <c r="F986" s="57"/>
      <c r="G986" s="84"/>
      <c r="H986" s="84"/>
      <c r="I986" s="84"/>
      <c r="K986" s="4"/>
      <c r="L986"/>
      <c r="M986"/>
      <c r="N986" s="9"/>
      <c r="O986"/>
      <c r="P986"/>
      <c r="Q986" s="9"/>
      <c r="R986"/>
      <c r="S986"/>
      <c r="T986"/>
      <c r="U986"/>
      <c r="V986"/>
      <c r="W986"/>
      <c r="X986"/>
    </row>
    <row r="987" spans="1:24" s="10" customFormat="1" ht="15" hidden="1" customHeight="1" x14ac:dyDescent="0.45">
      <c r="A987" s="84"/>
      <c r="B987" s="57"/>
      <c r="C987" s="57"/>
      <c r="D987" s="57"/>
      <c r="E987" s="57"/>
      <c r="F987" s="57"/>
      <c r="G987" s="84"/>
      <c r="H987" s="84"/>
      <c r="I987" s="84"/>
      <c r="K987" s="4"/>
      <c r="L987"/>
      <c r="M987"/>
      <c r="N987" s="9"/>
      <c r="O987"/>
      <c r="P987"/>
      <c r="Q987" s="9"/>
      <c r="R987"/>
      <c r="S987"/>
      <c r="T987" s="60"/>
      <c r="U987"/>
      <c r="V987"/>
      <c r="W987" s="60"/>
      <c r="X987" s="1"/>
    </row>
    <row r="988" spans="1:24" s="10" customFormat="1" ht="15" hidden="1" customHeight="1" x14ac:dyDescent="0.45">
      <c r="A988" s="96"/>
      <c r="B988" s="57"/>
      <c r="C988" s="57"/>
      <c r="D988" s="57"/>
      <c r="E988" s="57"/>
      <c r="F988" s="57"/>
      <c r="G988" s="96"/>
      <c r="H988" s="96"/>
      <c r="I988" s="96"/>
      <c r="K988" s="4"/>
      <c r="L988"/>
      <c r="M988"/>
      <c r="N988" s="9"/>
      <c r="O988"/>
      <c r="P988"/>
      <c r="Q988" s="9"/>
      <c r="R988"/>
      <c r="S988"/>
      <c r="T988"/>
      <c r="U988"/>
      <c r="V988"/>
      <c r="W988" s="60"/>
      <c r="X988"/>
    </row>
    <row r="989" spans="1:24" s="10" customFormat="1" ht="15" hidden="1" customHeight="1" x14ac:dyDescent="0.45">
      <c r="A989" s="97"/>
      <c r="B989" s="57"/>
      <c r="C989" s="57"/>
      <c r="D989" s="57"/>
      <c r="E989" s="57"/>
      <c r="F989" s="57"/>
      <c r="G989" s="97"/>
      <c r="H989" s="97"/>
      <c r="I989" s="97"/>
      <c r="K989" s="4"/>
      <c r="L989"/>
      <c r="M989"/>
      <c r="N989" s="9"/>
      <c r="O989"/>
      <c r="P989"/>
      <c r="Q989" s="9"/>
      <c r="R989"/>
      <c r="S989"/>
      <c r="T989" s="60"/>
      <c r="U989"/>
      <c r="V989"/>
      <c r="W989"/>
      <c r="X989" s="1"/>
    </row>
    <row r="990" spans="1:24" s="10" customFormat="1" ht="15" hidden="1" customHeight="1" x14ac:dyDescent="0.45">
      <c r="A990" s="97"/>
      <c r="B990" s="57"/>
      <c r="C990" s="57"/>
      <c r="D990" s="57"/>
      <c r="E990" s="57"/>
      <c r="F990" s="57"/>
      <c r="G990" s="97"/>
      <c r="H990" s="97"/>
      <c r="I990" s="97"/>
      <c r="K990" s="4"/>
      <c r="L990"/>
      <c r="M990"/>
      <c r="N990" s="9"/>
      <c r="O990"/>
      <c r="P990"/>
      <c r="Q990" s="9"/>
      <c r="R990"/>
      <c r="S990"/>
      <c r="T990" s="60"/>
      <c r="U990"/>
      <c r="V990"/>
      <c r="W990"/>
      <c r="X990" s="1"/>
    </row>
    <row r="991" spans="1:24" s="10" customFormat="1" ht="15" hidden="1" customHeight="1" x14ac:dyDescent="0.45">
      <c r="A991" s="97"/>
      <c r="B991" s="57"/>
      <c r="C991" s="57"/>
      <c r="D991" s="57"/>
      <c r="E991" s="57"/>
      <c r="F991" s="57"/>
      <c r="G991" s="97"/>
      <c r="H991" s="97"/>
      <c r="I991" s="97"/>
      <c r="K991" s="4"/>
      <c r="L991"/>
      <c r="M991"/>
      <c r="N991" s="9"/>
      <c r="O991"/>
      <c r="P991"/>
      <c r="Q991" s="9"/>
      <c r="R991"/>
      <c r="S991"/>
      <c r="T991" s="60"/>
      <c r="U991"/>
      <c r="V991"/>
      <c r="W991"/>
      <c r="X991" s="1"/>
    </row>
    <row r="992" spans="1:24" s="10" customFormat="1" ht="15" hidden="1" customHeight="1" x14ac:dyDescent="0.45">
      <c r="A992" s="97"/>
      <c r="B992" s="57"/>
      <c r="C992" s="57"/>
      <c r="D992" s="57"/>
      <c r="E992" s="57"/>
      <c r="F992" s="57"/>
      <c r="G992" s="97"/>
      <c r="H992" s="97"/>
      <c r="I992" s="97"/>
      <c r="K992" s="4"/>
      <c r="L992"/>
      <c r="M992"/>
      <c r="N992" s="9"/>
      <c r="O992"/>
      <c r="P992"/>
      <c r="Q992" s="9"/>
      <c r="R992"/>
      <c r="S992"/>
      <c r="T992"/>
      <c r="U992"/>
      <c r="V992"/>
      <c r="W992"/>
      <c r="X992"/>
    </row>
    <row r="993" spans="1:24" s="10" customFormat="1" ht="15" hidden="1" customHeight="1" x14ac:dyDescent="0.45">
      <c r="A993" s="97"/>
      <c r="B993" s="57"/>
      <c r="C993" s="57"/>
      <c r="D993" s="57"/>
      <c r="E993" s="57"/>
      <c r="F993" s="57"/>
      <c r="G993" s="97"/>
      <c r="H993" s="97"/>
      <c r="I993" s="97"/>
      <c r="K993" s="4"/>
      <c r="L993"/>
      <c r="M993"/>
      <c r="N993" s="9"/>
      <c r="O993"/>
      <c r="P993"/>
      <c r="Q993" s="9"/>
      <c r="R993"/>
      <c r="S993"/>
      <c r="T993" s="60"/>
      <c r="U993"/>
      <c r="V993"/>
      <c r="W993" s="60"/>
      <c r="X993" s="1"/>
    </row>
    <row r="994" spans="1:24" s="10" customFormat="1" ht="15" hidden="1" customHeight="1" x14ac:dyDescent="0.45">
      <c r="A994" s="97"/>
      <c r="B994" s="57"/>
      <c r="C994" s="57"/>
      <c r="D994" s="57"/>
      <c r="E994" s="57"/>
      <c r="F994" s="57"/>
      <c r="G994" s="97"/>
      <c r="H994" s="97"/>
      <c r="I994" s="97"/>
      <c r="K994" s="4"/>
      <c r="L994"/>
      <c r="M994"/>
      <c r="N994" s="9"/>
      <c r="O994"/>
      <c r="P994"/>
      <c r="Q994" s="9"/>
      <c r="R994"/>
      <c r="S994"/>
      <c r="T994" s="60"/>
      <c r="U994"/>
      <c r="V994"/>
      <c r="W994" s="60"/>
      <c r="X994" s="1"/>
    </row>
    <row r="995" spans="1:24" s="10" customFormat="1" ht="15" hidden="1" customHeight="1" x14ac:dyDescent="0.45">
      <c r="A995" s="97"/>
      <c r="B995" s="57"/>
      <c r="C995" s="57"/>
      <c r="D995" s="57"/>
      <c r="E995" s="57"/>
      <c r="F995" s="57"/>
      <c r="G995" s="97"/>
      <c r="H995" s="97"/>
      <c r="I995" s="97"/>
      <c r="K995" s="4"/>
      <c r="L995"/>
      <c r="M995"/>
      <c r="N995" s="9"/>
      <c r="O995"/>
      <c r="P995"/>
      <c r="Q995" s="9"/>
      <c r="R995"/>
      <c r="S995"/>
      <c r="T995"/>
      <c r="U995"/>
      <c r="V995"/>
      <c r="W995" s="60"/>
      <c r="X995"/>
    </row>
    <row r="996" spans="1:24" s="10" customFormat="1" ht="15" hidden="1" customHeight="1" x14ac:dyDescent="0.45">
      <c r="A996" s="97"/>
      <c r="B996" s="57"/>
      <c r="C996" s="57"/>
      <c r="D996" s="57"/>
      <c r="E996" s="57"/>
      <c r="F996" s="57"/>
      <c r="G996" s="97"/>
      <c r="H996" s="97"/>
      <c r="I996" s="97"/>
      <c r="K996" s="4"/>
      <c r="L996"/>
      <c r="M996"/>
      <c r="N996" s="9"/>
      <c r="O996"/>
      <c r="P996"/>
      <c r="Q996" s="9"/>
      <c r="R996"/>
      <c r="S996"/>
      <c r="T996" s="60"/>
      <c r="U996"/>
      <c r="V996"/>
      <c r="W996"/>
      <c r="X996" s="1"/>
    </row>
    <row r="997" spans="1:24" s="10" customFormat="1" ht="15" hidden="1" customHeight="1" x14ac:dyDescent="0.45">
      <c r="A997" s="97"/>
      <c r="B997" s="57"/>
      <c r="C997" s="57"/>
      <c r="D997" s="57"/>
      <c r="E997" s="57"/>
      <c r="F997" s="57"/>
      <c r="G997" s="97"/>
      <c r="H997" s="97"/>
      <c r="I997" s="97"/>
      <c r="K997" s="4"/>
      <c r="L997"/>
      <c r="M997"/>
      <c r="N997" s="9"/>
      <c r="O997"/>
      <c r="P997"/>
      <c r="Q997" s="9"/>
      <c r="R997"/>
      <c r="S997"/>
      <c r="T997" s="60"/>
      <c r="U997"/>
      <c r="V997"/>
      <c r="W997"/>
      <c r="X997" s="1"/>
    </row>
    <row r="998" spans="1:24" s="10" customFormat="1" ht="15" hidden="1" customHeight="1" x14ac:dyDescent="0.45">
      <c r="A998" s="97"/>
      <c r="B998" s="57"/>
      <c r="C998" s="57"/>
      <c r="D998" s="57"/>
      <c r="E998" s="57"/>
      <c r="F998" s="57"/>
      <c r="G998" s="97"/>
      <c r="H998" s="97"/>
      <c r="I998" s="97"/>
      <c r="K998" s="4"/>
      <c r="L998"/>
      <c r="M998"/>
      <c r="N998" s="9"/>
      <c r="O998"/>
      <c r="P998"/>
      <c r="Q998" s="9"/>
      <c r="R998"/>
      <c r="S998"/>
      <c r="T998"/>
      <c r="U998"/>
      <c r="V998"/>
      <c r="W998"/>
      <c r="X998"/>
    </row>
    <row r="999" spans="1:24" s="10" customFormat="1" ht="15" hidden="1" customHeight="1" x14ac:dyDescent="0.45">
      <c r="A999" s="97"/>
      <c r="B999" s="57"/>
      <c r="C999" s="57"/>
      <c r="D999" s="57"/>
      <c r="E999" s="57"/>
      <c r="F999" s="57"/>
      <c r="G999" s="97"/>
      <c r="H999" s="97"/>
      <c r="I999" s="97"/>
      <c r="K999" s="4"/>
      <c r="L999"/>
      <c r="M999"/>
      <c r="N999" s="9"/>
      <c r="O999"/>
      <c r="P999"/>
      <c r="Q999" s="9"/>
      <c r="R999"/>
      <c r="S999"/>
      <c r="T999" s="60"/>
      <c r="U999"/>
      <c r="V999"/>
      <c r="W999" s="60"/>
      <c r="X999" s="1"/>
    </row>
    <row r="1000" spans="1:24" s="10" customFormat="1" ht="15" hidden="1" customHeight="1" x14ac:dyDescent="0.45">
      <c r="A1000" s="97"/>
      <c r="B1000" s="57"/>
      <c r="C1000" s="57"/>
      <c r="D1000" s="57"/>
      <c r="E1000" s="57"/>
      <c r="F1000" s="57"/>
      <c r="G1000" s="97"/>
      <c r="H1000" s="97"/>
      <c r="I1000" s="97"/>
      <c r="K1000" s="4"/>
      <c r="L1000"/>
      <c r="M1000"/>
      <c r="N1000" s="9"/>
      <c r="O1000"/>
      <c r="P1000"/>
      <c r="Q1000" s="9"/>
      <c r="R1000"/>
      <c r="S1000"/>
      <c r="T1000"/>
      <c r="U1000"/>
      <c r="V1000"/>
      <c r="W1000" s="60"/>
      <c r="X1000"/>
    </row>
    <row r="1001" spans="1:24" s="10" customFormat="1" ht="15" hidden="1" customHeight="1" x14ac:dyDescent="0.45">
      <c r="A1001" s="97"/>
      <c r="B1001" s="57"/>
      <c r="C1001" s="57"/>
      <c r="D1001" s="57"/>
      <c r="E1001" s="57"/>
      <c r="F1001" s="57"/>
      <c r="G1001" s="97"/>
      <c r="H1001" s="97"/>
      <c r="I1001" s="97"/>
      <c r="K1001" s="4"/>
      <c r="L1001"/>
      <c r="M1001"/>
      <c r="N1001" s="9"/>
      <c r="O1001"/>
      <c r="P1001"/>
      <c r="Q1001" s="9"/>
      <c r="R1001"/>
      <c r="S1001"/>
      <c r="T1001" s="60"/>
      <c r="U1001"/>
      <c r="V1001"/>
      <c r="W1001"/>
      <c r="X1001" s="1"/>
    </row>
    <row r="1002" spans="1:24" s="10" customFormat="1" ht="15" hidden="1" customHeight="1" x14ac:dyDescent="0.45">
      <c r="A1002" s="97"/>
      <c r="B1002" s="57"/>
      <c r="C1002" s="57"/>
      <c r="D1002" s="57"/>
      <c r="E1002" s="57"/>
      <c r="F1002" s="57"/>
      <c r="G1002" s="97"/>
      <c r="H1002" s="97"/>
      <c r="I1002" s="97"/>
      <c r="K1002" s="4"/>
      <c r="L1002"/>
      <c r="M1002"/>
      <c r="N1002" s="9"/>
      <c r="O1002"/>
      <c r="P1002"/>
      <c r="Q1002" s="9"/>
      <c r="R1002"/>
      <c r="S1002"/>
      <c r="T1002" s="60"/>
      <c r="U1002"/>
      <c r="V1002"/>
      <c r="W1002"/>
      <c r="X1002" s="1"/>
    </row>
    <row r="1003" spans="1:24" s="10" customFormat="1" ht="15" hidden="1" customHeight="1" x14ac:dyDescent="0.45">
      <c r="A1003" s="97"/>
      <c r="B1003" s="57"/>
      <c r="C1003" s="57"/>
      <c r="D1003" s="57"/>
      <c r="E1003" s="57"/>
      <c r="F1003" s="57"/>
      <c r="G1003" s="97"/>
      <c r="H1003" s="97"/>
      <c r="I1003" s="97"/>
      <c r="K1003" s="4"/>
      <c r="L1003"/>
      <c r="M1003"/>
      <c r="N1003" s="9"/>
      <c r="O1003"/>
      <c r="P1003"/>
      <c r="Q1003" s="9"/>
      <c r="R1003"/>
      <c r="S1003"/>
      <c r="T1003" s="60"/>
      <c r="U1003"/>
      <c r="V1003"/>
      <c r="W1003"/>
      <c r="X1003" s="1"/>
    </row>
    <row r="1004" spans="1:24" s="10" customFormat="1" ht="15" hidden="1" customHeight="1" x14ac:dyDescent="0.45">
      <c r="A1004" s="97"/>
      <c r="B1004" s="57"/>
      <c r="C1004" s="57"/>
      <c r="D1004" s="57"/>
      <c r="E1004" s="57"/>
      <c r="F1004" s="57"/>
      <c r="G1004" s="97"/>
      <c r="H1004" s="97"/>
      <c r="I1004" s="97"/>
      <c r="K1004" s="4"/>
      <c r="L1004"/>
      <c r="M1004"/>
      <c r="N1004" s="9"/>
      <c r="O1004"/>
      <c r="P1004"/>
      <c r="Q1004" s="9"/>
      <c r="R1004"/>
      <c r="S1004"/>
      <c r="T1004"/>
      <c r="U1004"/>
      <c r="V1004"/>
      <c r="W1004"/>
      <c r="X1004"/>
    </row>
    <row r="1005" spans="1:24" s="10" customFormat="1" ht="15" hidden="1" customHeight="1" x14ac:dyDescent="0.45">
      <c r="A1005" s="97"/>
      <c r="B1005" s="57"/>
      <c r="C1005" s="57"/>
      <c r="D1005" s="57"/>
      <c r="E1005" s="57"/>
      <c r="F1005" s="57"/>
      <c r="G1005" s="97"/>
      <c r="H1005" s="97"/>
      <c r="I1005" s="97"/>
      <c r="K1005" s="4"/>
      <c r="L1005"/>
      <c r="M1005"/>
      <c r="N1005" s="9"/>
      <c r="O1005"/>
      <c r="P1005"/>
      <c r="Q1005" s="9"/>
      <c r="R1005"/>
      <c r="S1005"/>
      <c r="T1005" s="60"/>
      <c r="U1005"/>
      <c r="V1005"/>
      <c r="W1005" s="60"/>
      <c r="X1005" s="1"/>
    </row>
    <row r="1006" spans="1:24" s="10" customFormat="1" ht="15" hidden="1" customHeight="1" x14ac:dyDescent="0.45">
      <c r="A1006" s="97"/>
      <c r="B1006" s="57"/>
      <c r="C1006" s="57"/>
      <c r="D1006" s="57"/>
      <c r="E1006" s="57"/>
      <c r="F1006" s="57"/>
      <c r="G1006" s="97"/>
      <c r="H1006" s="97"/>
      <c r="I1006" s="97"/>
      <c r="K1006" s="4"/>
      <c r="L1006"/>
      <c r="M1006"/>
      <c r="N1006" s="9"/>
      <c r="O1006"/>
      <c r="P1006"/>
      <c r="Q1006" s="9"/>
      <c r="R1006"/>
      <c r="S1006"/>
      <c r="T1006" s="60"/>
      <c r="U1006"/>
      <c r="V1006"/>
      <c r="W1006" s="60"/>
      <c r="X1006" s="1"/>
    </row>
    <row r="1007" spans="1:24" s="10" customFormat="1" ht="15" hidden="1" customHeight="1" x14ac:dyDescent="0.45">
      <c r="A1007" s="97"/>
      <c r="B1007" s="57"/>
      <c r="C1007" s="57"/>
      <c r="D1007" s="57"/>
      <c r="E1007" s="57"/>
      <c r="F1007" s="57"/>
      <c r="G1007" s="97"/>
      <c r="H1007" s="97"/>
      <c r="I1007" s="97"/>
      <c r="K1007" s="4"/>
      <c r="L1007"/>
      <c r="M1007"/>
      <c r="N1007" s="9"/>
      <c r="O1007"/>
      <c r="P1007"/>
      <c r="Q1007" s="9"/>
      <c r="R1007"/>
      <c r="S1007"/>
      <c r="T1007"/>
      <c r="U1007"/>
      <c r="V1007"/>
      <c r="W1007" s="60"/>
      <c r="X1007"/>
    </row>
    <row r="1008" spans="1:24" s="10" customFormat="1" ht="15" hidden="1" customHeight="1" x14ac:dyDescent="0.45">
      <c r="A1008" s="97"/>
      <c r="B1008" s="57"/>
      <c r="C1008" s="57"/>
      <c r="D1008" s="57"/>
      <c r="E1008" s="57"/>
      <c r="F1008" s="57"/>
      <c r="G1008" s="97"/>
      <c r="H1008" s="97"/>
      <c r="I1008" s="97"/>
      <c r="K1008" s="4"/>
      <c r="L1008"/>
      <c r="M1008"/>
      <c r="N1008" s="9"/>
      <c r="O1008"/>
      <c r="P1008"/>
      <c r="Q1008" s="9"/>
      <c r="R1008"/>
      <c r="S1008"/>
      <c r="T1008" s="60"/>
      <c r="U1008"/>
      <c r="V1008"/>
      <c r="W1008"/>
      <c r="X1008" s="1"/>
    </row>
    <row r="1009" spans="1:24" s="10" customFormat="1" ht="15" hidden="1" customHeight="1" x14ac:dyDescent="0.45">
      <c r="A1009" s="97"/>
      <c r="B1009" s="57"/>
      <c r="C1009" s="57"/>
      <c r="D1009" s="57"/>
      <c r="E1009" s="57"/>
      <c r="F1009" s="57"/>
      <c r="G1009" s="97"/>
      <c r="H1009" s="97"/>
      <c r="I1009" s="97"/>
      <c r="K1009" s="4"/>
      <c r="L1009"/>
      <c r="M1009"/>
      <c r="N1009" s="9"/>
      <c r="O1009"/>
      <c r="P1009"/>
      <c r="Q1009" s="9"/>
      <c r="R1009"/>
      <c r="S1009"/>
      <c r="T1009" s="60"/>
      <c r="U1009"/>
      <c r="V1009"/>
      <c r="W1009"/>
      <c r="X1009" s="1"/>
    </row>
    <row r="1010" spans="1:24" s="10" customFormat="1" ht="15" hidden="1" customHeight="1" x14ac:dyDescent="0.45">
      <c r="A1010" s="97"/>
      <c r="B1010" s="57"/>
      <c r="C1010" s="57"/>
      <c r="D1010" s="57"/>
      <c r="E1010" s="57"/>
      <c r="F1010" s="57"/>
      <c r="G1010" s="97"/>
      <c r="H1010" s="97"/>
      <c r="I1010" s="97"/>
      <c r="K1010" s="4"/>
      <c r="L1010"/>
      <c r="M1010"/>
      <c r="N1010" s="9"/>
      <c r="O1010"/>
      <c r="P1010"/>
      <c r="Q1010" s="9"/>
      <c r="R1010"/>
      <c r="S1010"/>
      <c r="T1010"/>
      <c r="U1010"/>
      <c r="V1010"/>
      <c r="W1010"/>
      <c r="X1010"/>
    </row>
    <row r="1011" spans="1:24" s="10" customFormat="1" ht="15" hidden="1" customHeight="1" x14ac:dyDescent="0.45">
      <c r="A1011" s="97"/>
      <c r="B1011" s="57"/>
      <c r="C1011" s="57"/>
      <c r="D1011" s="57"/>
      <c r="E1011" s="57"/>
      <c r="F1011" s="57"/>
      <c r="G1011" s="97"/>
      <c r="H1011" s="97"/>
      <c r="I1011" s="97"/>
      <c r="K1011" s="4"/>
      <c r="L1011"/>
      <c r="M1011"/>
      <c r="N1011" s="9"/>
      <c r="O1011"/>
      <c r="P1011"/>
      <c r="Q1011" s="9"/>
      <c r="R1011"/>
      <c r="S1011"/>
      <c r="T1011" s="60"/>
      <c r="U1011"/>
      <c r="V1011"/>
      <c r="W1011" s="60"/>
      <c r="X1011" s="1"/>
    </row>
    <row r="1012" spans="1:24" s="10" customFormat="1" ht="15" hidden="1" customHeight="1" x14ac:dyDescent="0.45">
      <c r="A1012" s="97"/>
      <c r="B1012" s="57"/>
      <c r="C1012" s="57"/>
      <c r="D1012" s="57"/>
      <c r="E1012" s="57"/>
      <c r="F1012" s="57"/>
      <c r="G1012" s="97"/>
      <c r="H1012" s="97"/>
      <c r="I1012" s="97"/>
      <c r="K1012" s="4"/>
      <c r="L1012"/>
      <c r="M1012"/>
      <c r="N1012" s="9"/>
      <c r="O1012"/>
      <c r="P1012"/>
      <c r="Q1012" s="9"/>
      <c r="R1012"/>
      <c r="S1012"/>
      <c r="T1012"/>
      <c r="U1012"/>
      <c r="V1012"/>
      <c r="W1012" s="60"/>
      <c r="X1012"/>
    </row>
    <row r="1013" spans="1:24" s="10" customFormat="1" ht="15" hidden="1" customHeight="1" x14ac:dyDescent="0.45">
      <c r="A1013" s="97"/>
      <c r="B1013" s="57"/>
      <c r="C1013" s="57"/>
      <c r="D1013" s="57"/>
      <c r="E1013" s="57"/>
      <c r="F1013" s="57"/>
      <c r="G1013" s="97"/>
      <c r="H1013" s="97"/>
      <c r="I1013" s="97"/>
      <c r="K1013" s="4"/>
      <c r="L1013"/>
      <c r="M1013"/>
      <c r="N1013" s="9"/>
      <c r="O1013"/>
      <c r="P1013"/>
      <c r="Q1013" s="9"/>
      <c r="R1013"/>
      <c r="S1013"/>
      <c r="T1013" s="60"/>
      <c r="U1013"/>
      <c r="V1013"/>
      <c r="W1013"/>
      <c r="X1013" s="1"/>
    </row>
    <row r="1014" spans="1:24" s="10" customFormat="1" ht="15" hidden="1" customHeight="1" x14ac:dyDescent="0.45">
      <c r="A1014" s="97"/>
      <c r="B1014" s="57"/>
      <c r="C1014" s="57"/>
      <c r="D1014" s="57"/>
      <c r="E1014" s="57"/>
      <c r="F1014" s="57"/>
      <c r="G1014" s="97"/>
      <c r="H1014" s="97"/>
      <c r="I1014" s="97"/>
      <c r="K1014" s="4"/>
      <c r="L1014"/>
      <c r="M1014"/>
      <c r="N1014" s="9"/>
      <c r="O1014"/>
      <c r="P1014"/>
      <c r="Q1014" s="9"/>
      <c r="R1014"/>
      <c r="S1014"/>
      <c r="T1014" s="60"/>
      <c r="U1014"/>
      <c r="V1014"/>
      <c r="W1014"/>
      <c r="X1014" s="1"/>
    </row>
    <row r="1015" spans="1:24" s="10" customFormat="1" ht="15" hidden="1" customHeight="1" x14ac:dyDescent="0.45">
      <c r="A1015" s="97"/>
      <c r="B1015" s="57"/>
      <c r="C1015" s="57"/>
      <c r="D1015" s="57"/>
      <c r="E1015" s="57"/>
      <c r="F1015" s="57"/>
      <c r="G1015" s="97"/>
      <c r="H1015" s="97"/>
      <c r="I1015" s="97"/>
      <c r="K1015" s="4"/>
      <c r="L1015"/>
      <c r="M1015"/>
      <c r="N1015" s="9"/>
      <c r="O1015"/>
      <c r="P1015"/>
      <c r="Q1015" s="9"/>
      <c r="R1015"/>
      <c r="S1015"/>
      <c r="T1015" s="60"/>
      <c r="U1015"/>
      <c r="V1015"/>
      <c r="W1015"/>
      <c r="X1015" s="1"/>
    </row>
    <row r="1016" spans="1:24" s="10" customFormat="1" ht="15" hidden="1" customHeight="1" x14ac:dyDescent="0.45">
      <c r="A1016" s="97"/>
      <c r="B1016" s="57"/>
      <c r="C1016" s="57"/>
      <c r="D1016" s="57"/>
      <c r="E1016" s="57"/>
      <c r="F1016" s="57"/>
      <c r="G1016" s="97"/>
      <c r="H1016" s="97"/>
      <c r="I1016" s="97"/>
      <c r="K1016" s="4"/>
      <c r="L1016"/>
      <c r="M1016"/>
      <c r="N1016" s="9"/>
      <c r="O1016"/>
      <c r="P1016"/>
      <c r="Q1016" s="9"/>
      <c r="R1016"/>
      <c r="S1016"/>
      <c r="T1016"/>
      <c r="U1016"/>
      <c r="V1016"/>
      <c r="W1016"/>
      <c r="X1016"/>
    </row>
    <row r="1017" spans="1:24" s="10" customFormat="1" ht="15" hidden="1" customHeight="1" x14ac:dyDescent="0.45">
      <c r="A1017" s="99"/>
      <c r="B1017" s="57"/>
      <c r="C1017" s="57"/>
      <c r="D1017" s="57"/>
      <c r="E1017" s="57"/>
      <c r="F1017" s="57"/>
      <c r="G1017" s="99"/>
      <c r="H1017" s="99"/>
      <c r="I1017" s="99"/>
      <c r="K1017" s="4"/>
      <c r="L1017"/>
      <c r="M1017"/>
      <c r="N1017" s="9"/>
      <c r="O1017"/>
      <c r="P1017"/>
      <c r="Q1017" s="9"/>
      <c r="R1017"/>
      <c r="S1017"/>
      <c r="T1017" s="60"/>
      <c r="U1017"/>
      <c r="V1017"/>
      <c r="W1017" s="60"/>
      <c r="X1017" s="1"/>
    </row>
    <row r="1018" spans="1:24" s="10" customFormat="1" ht="15" hidden="1" customHeight="1" x14ac:dyDescent="0.45">
      <c r="A1018" s="97"/>
      <c r="B1018" s="57"/>
      <c r="C1018" s="57"/>
      <c r="D1018" s="57"/>
      <c r="E1018" s="57"/>
      <c r="F1018" s="57"/>
      <c r="G1018" s="97"/>
      <c r="H1018" s="97"/>
      <c r="I1018" s="97"/>
      <c r="K1018" s="4"/>
      <c r="L1018"/>
      <c r="M1018"/>
      <c r="N1018" s="9"/>
      <c r="O1018"/>
      <c r="P1018"/>
      <c r="Q1018" s="9"/>
      <c r="R1018"/>
      <c r="S1018"/>
      <c r="T1018" s="60"/>
      <c r="U1018"/>
      <c r="V1018"/>
      <c r="W1018" s="60"/>
      <c r="X1018" s="1"/>
    </row>
    <row r="1019" spans="1:24" s="10" customFormat="1" ht="15" hidden="1" customHeight="1" x14ac:dyDescent="0.45">
      <c r="A1019" s="97"/>
      <c r="B1019" s="57"/>
      <c r="C1019" s="57"/>
      <c r="D1019" s="57"/>
      <c r="E1019" s="57"/>
      <c r="F1019" s="57"/>
      <c r="G1019" s="97"/>
      <c r="H1019" s="97"/>
      <c r="I1019" s="97"/>
      <c r="K1019" s="4"/>
      <c r="L1019"/>
      <c r="M1019"/>
      <c r="N1019" s="9"/>
      <c r="O1019"/>
      <c r="P1019"/>
      <c r="Q1019" s="9"/>
      <c r="R1019"/>
      <c r="S1019"/>
      <c r="T1019"/>
      <c r="U1019"/>
      <c r="V1019"/>
      <c r="W1019" s="60"/>
      <c r="X1019"/>
    </row>
    <row r="1020" spans="1:24" s="10" customFormat="1" ht="15" hidden="1" customHeight="1" x14ac:dyDescent="0.45">
      <c r="A1020" s="97"/>
      <c r="B1020" s="57"/>
      <c r="C1020" s="57"/>
      <c r="D1020" s="57"/>
      <c r="E1020" s="57"/>
      <c r="F1020" s="57"/>
      <c r="G1020" s="97"/>
      <c r="H1020" s="97"/>
      <c r="I1020" s="97"/>
      <c r="K1020" s="4"/>
      <c r="L1020"/>
      <c r="M1020"/>
      <c r="N1020" s="9"/>
      <c r="O1020"/>
      <c r="P1020"/>
      <c r="Q1020" s="9"/>
      <c r="R1020"/>
      <c r="S1020"/>
      <c r="T1020" s="60"/>
      <c r="U1020"/>
      <c r="V1020"/>
      <c r="W1020"/>
      <c r="X1020" s="1"/>
    </row>
    <row r="1021" spans="1:24" s="10" customFormat="1" ht="15" hidden="1" customHeight="1" x14ac:dyDescent="0.45">
      <c r="A1021" s="97"/>
      <c r="B1021" s="57"/>
      <c r="C1021" s="57"/>
      <c r="D1021" s="57"/>
      <c r="E1021" s="57"/>
      <c r="F1021" s="57"/>
      <c r="G1021" s="97"/>
      <c r="H1021" s="97"/>
      <c r="I1021" s="97"/>
      <c r="K1021" s="4"/>
      <c r="L1021"/>
      <c r="M1021"/>
      <c r="N1021" s="9"/>
      <c r="O1021"/>
      <c r="P1021"/>
      <c r="Q1021" s="9"/>
      <c r="R1021"/>
      <c r="S1021"/>
      <c r="T1021" s="60"/>
      <c r="U1021"/>
      <c r="V1021"/>
      <c r="W1021"/>
      <c r="X1021" s="1"/>
    </row>
    <row r="1022" spans="1:24" ht="15" hidden="1" customHeight="1" x14ac:dyDescent="0.45">
      <c r="A1022" s="97"/>
      <c r="B1022" s="57"/>
      <c r="C1022" s="57"/>
      <c r="D1022" s="57"/>
      <c r="E1022" s="57"/>
      <c r="F1022" s="57"/>
      <c r="G1022" s="97"/>
      <c r="H1022" s="97"/>
      <c r="I1022" s="97"/>
      <c r="K1022" s="4"/>
      <c r="N1022" s="9"/>
      <c r="Q1022" s="9"/>
      <c r="V1022"/>
    </row>
    <row r="1023" spans="1:24" ht="15" hidden="1" customHeight="1" x14ac:dyDescent="0.45">
      <c r="A1023" s="97"/>
      <c r="B1023" s="57"/>
      <c r="C1023" s="57"/>
      <c r="D1023" s="57"/>
      <c r="E1023" s="57"/>
      <c r="F1023" s="57"/>
      <c r="G1023" s="97"/>
      <c r="H1023" s="97"/>
      <c r="I1023" s="97"/>
      <c r="K1023" s="4"/>
      <c r="N1023" s="9"/>
      <c r="Q1023" s="9"/>
      <c r="T1023" s="60"/>
      <c r="V1023"/>
      <c r="W1023" s="60"/>
      <c r="X1023" s="1"/>
    </row>
    <row r="1024" spans="1:24" ht="15" hidden="1" customHeight="1" x14ac:dyDescent="0.45">
      <c r="A1024" s="97"/>
      <c r="B1024" s="57"/>
      <c r="C1024" s="57"/>
      <c r="D1024" s="57"/>
      <c r="E1024" s="57"/>
      <c r="F1024" s="57"/>
      <c r="G1024" s="97"/>
      <c r="H1024" s="97"/>
      <c r="I1024" s="97"/>
      <c r="K1024" s="4"/>
      <c r="N1024" s="9"/>
      <c r="Q1024" s="9"/>
      <c r="V1024"/>
      <c r="W1024" s="60"/>
    </row>
    <row r="1025" spans="1:24" ht="15" hidden="1" customHeight="1" x14ac:dyDescent="0.45">
      <c r="A1025" s="97"/>
      <c r="B1025" s="57"/>
      <c r="C1025" s="57"/>
      <c r="D1025" s="57"/>
      <c r="E1025" s="57"/>
      <c r="F1025" s="57"/>
      <c r="G1025" s="97"/>
      <c r="H1025" s="97"/>
      <c r="I1025" s="97"/>
      <c r="K1025" s="4"/>
      <c r="N1025" s="9"/>
      <c r="Q1025" s="9"/>
      <c r="T1025" s="60"/>
      <c r="V1025"/>
      <c r="X1025" s="1"/>
    </row>
    <row r="1026" spans="1:24" ht="15" hidden="1" customHeight="1" x14ac:dyDescent="0.45">
      <c r="A1026" s="97"/>
      <c r="B1026" s="57"/>
      <c r="C1026" s="57"/>
      <c r="D1026" s="57"/>
      <c r="E1026" s="57"/>
      <c r="F1026" s="57"/>
      <c r="G1026" s="97"/>
      <c r="H1026" s="97"/>
      <c r="I1026" s="97"/>
      <c r="K1026" s="4"/>
      <c r="N1026" s="9"/>
      <c r="Q1026" s="9"/>
      <c r="T1026" s="60"/>
      <c r="V1026"/>
      <c r="X1026" s="1"/>
    </row>
    <row r="1027" spans="1:24" ht="15" hidden="1" customHeight="1" x14ac:dyDescent="0.45">
      <c r="A1027" s="97"/>
      <c r="B1027" s="57"/>
      <c r="C1027" s="57"/>
      <c r="D1027" s="57"/>
      <c r="E1027" s="57"/>
      <c r="F1027" s="57"/>
      <c r="G1027" s="97"/>
      <c r="H1027" s="97"/>
      <c r="I1027" s="97"/>
      <c r="K1027" s="4"/>
      <c r="N1027" s="9"/>
      <c r="Q1027" s="9"/>
      <c r="T1027" s="60"/>
      <c r="V1027"/>
      <c r="X1027" s="1"/>
    </row>
    <row r="1028" spans="1:24" ht="15" hidden="1" customHeight="1" x14ac:dyDescent="0.45">
      <c r="A1028" s="97"/>
      <c r="B1028" s="57"/>
      <c r="C1028" s="57"/>
      <c r="D1028" s="57"/>
      <c r="E1028" s="57"/>
      <c r="F1028" s="57"/>
      <c r="G1028" s="97"/>
      <c r="H1028" s="97"/>
      <c r="I1028" s="97"/>
      <c r="K1028" s="4"/>
      <c r="N1028" s="9"/>
      <c r="Q1028" s="9"/>
      <c r="V1028"/>
    </row>
    <row r="1029" spans="1:24" ht="15" hidden="1" customHeight="1" x14ac:dyDescent="0.45">
      <c r="A1029" s="97"/>
      <c r="B1029" s="57"/>
      <c r="C1029" s="57"/>
      <c r="D1029" s="57"/>
      <c r="E1029" s="57"/>
      <c r="F1029" s="57"/>
      <c r="G1029" s="97"/>
      <c r="H1029" s="97"/>
      <c r="I1029" s="97"/>
      <c r="K1029" s="4"/>
      <c r="N1029" s="9"/>
      <c r="Q1029" s="9"/>
      <c r="T1029" s="60"/>
      <c r="V1029"/>
      <c r="W1029" s="60"/>
      <c r="X1029" s="1"/>
    </row>
    <row r="1030" spans="1:24" ht="15" hidden="1" customHeight="1" x14ac:dyDescent="0.45">
      <c r="A1030" s="97"/>
      <c r="B1030" s="57"/>
      <c r="C1030" s="57"/>
      <c r="D1030" s="57"/>
      <c r="E1030" s="57"/>
      <c r="F1030" s="57"/>
      <c r="G1030" s="97"/>
      <c r="H1030" s="97"/>
      <c r="I1030" s="97"/>
      <c r="K1030" s="4"/>
      <c r="N1030" s="9"/>
      <c r="Q1030" s="9"/>
      <c r="T1030" s="60"/>
      <c r="V1030"/>
      <c r="W1030" s="60"/>
      <c r="X1030" s="1"/>
    </row>
    <row r="1031" spans="1:24" ht="15" hidden="1" customHeight="1" x14ac:dyDescent="0.45">
      <c r="A1031" s="97"/>
      <c r="B1031" s="57"/>
      <c r="C1031" s="57"/>
      <c r="D1031" s="57"/>
      <c r="E1031" s="57"/>
      <c r="F1031" s="57"/>
      <c r="G1031" s="97"/>
      <c r="H1031" s="97"/>
      <c r="I1031" s="97"/>
      <c r="K1031" s="4"/>
      <c r="N1031" s="9"/>
      <c r="Q1031" s="9"/>
      <c r="V1031"/>
      <c r="W1031" s="60"/>
    </row>
    <row r="1032" spans="1:24" ht="15" hidden="1" customHeight="1" x14ac:dyDescent="0.45">
      <c r="A1032" s="97"/>
      <c r="B1032" s="57"/>
      <c r="C1032" s="57"/>
      <c r="D1032" s="57"/>
      <c r="E1032" s="57"/>
      <c r="F1032" s="57"/>
      <c r="G1032" s="97"/>
      <c r="H1032" s="97"/>
      <c r="I1032" s="97"/>
      <c r="K1032" s="4"/>
      <c r="N1032" s="9"/>
      <c r="Q1032" s="9"/>
      <c r="T1032" s="60"/>
      <c r="V1032"/>
      <c r="X1032" s="1"/>
    </row>
    <row r="1033" spans="1:24" ht="15" hidden="1" customHeight="1" x14ac:dyDescent="0.45">
      <c r="A1033" s="97"/>
      <c r="B1033" s="57"/>
      <c r="C1033" s="57"/>
      <c r="D1033" s="57"/>
      <c r="E1033" s="57"/>
      <c r="F1033" s="57"/>
      <c r="G1033" s="97"/>
      <c r="H1033" s="97"/>
      <c r="I1033" s="97"/>
      <c r="K1033" s="4"/>
      <c r="N1033" s="9"/>
      <c r="Q1033" s="9"/>
      <c r="T1033" s="60"/>
      <c r="V1033"/>
      <c r="X1033" s="1"/>
    </row>
    <row r="1034" spans="1:24" ht="15" hidden="1" customHeight="1" x14ac:dyDescent="0.45">
      <c r="A1034" s="97"/>
      <c r="B1034" s="57"/>
      <c r="C1034" s="57"/>
      <c r="D1034" s="57"/>
      <c r="E1034" s="57"/>
      <c r="F1034" s="57"/>
      <c r="G1034" s="97"/>
      <c r="H1034" s="97"/>
      <c r="I1034" s="97"/>
      <c r="K1034" s="4"/>
      <c r="N1034" s="9"/>
      <c r="Q1034" s="9"/>
      <c r="V1034"/>
    </row>
    <row r="1035" spans="1:24" ht="15" hidden="1" customHeight="1" x14ac:dyDescent="0.45">
      <c r="A1035" s="97"/>
      <c r="B1035" s="57"/>
      <c r="C1035" s="57"/>
      <c r="D1035" s="57"/>
      <c r="E1035" s="57"/>
      <c r="F1035" s="57"/>
      <c r="G1035" s="97"/>
      <c r="H1035" s="97"/>
      <c r="I1035" s="97"/>
      <c r="K1035" s="4"/>
      <c r="N1035" s="9"/>
      <c r="Q1035" s="9"/>
      <c r="T1035" s="60"/>
      <c r="V1035"/>
      <c r="W1035" s="60"/>
      <c r="X1035" s="1"/>
    </row>
    <row r="1036" spans="1:24" ht="15" hidden="1" customHeight="1" x14ac:dyDescent="0.45">
      <c r="A1036" s="97"/>
      <c r="B1036" s="57"/>
      <c r="C1036" s="57"/>
      <c r="D1036" s="57"/>
      <c r="E1036" s="57"/>
      <c r="F1036" s="57"/>
      <c r="G1036" s="97"/>
      <c r="H1036" s="97"/>
      <c r="I1036" s="97"/>
      <c r="K1036" s="4"/>
      <c r="N1036" s="9"/>
      <c r="Q1036" s="9"/>
      <c r="V1036"/>
      <c r="W1036" s="60"/>
    </row>
    <row r="1037" spans="1:24" ht="15" hidden="1" customHeight="1" x14ac:dyDescent="0.45">
      <c r="A1037" s="97"/>
      <c r="B1037" s="57"/>
      <c r="C1037" s="57"/>
      <c r="D1037" s="57"/>
      <c r="E1037" s="57"/>
      <c r="F1037" s="57"/>
      <c r="G1037" s="97"/>
      <c r="H1037" s="97"/>
      <c r="I1037" s="97"/>
      <c r="K1037" s="4"/>
      <c r="N1037" s="9"/>
      <c r="Q1037" s="9"/>
      <c r="T1037" s="60"/>
      <c r="V1037"/>
      <c r="X1037" s="1"/>
    </row>
    <row r="1038" spans="1:24" ht="15" hidden="1" customHeight="1" x14ac:dyDescent="0.45">
      <c r="A1038" s="97"/>
      <c r="B1038" s="57"/>
      <c r="C1038" s="57"/>
      <c r="D1038" s="57"/>
      <c r="E1038" s="57"/>
      <c r="F1038" s="57"/>
      <c r="G1038" s="97"/>
      <c r="H1038" s="97"/>
      <c r="I1038" s="97"/>
      <c r="K1038" s="4"/>
      <c r="N1038" s="9"/>
      <c r="Q1038" s="9"/>
      <c r="T1038" s="60"/>
      <c r="V1038"/>
      <c r="X1038" s="1"/>
    </row>
    <row r="1039" spans="1:24" ht="15" hidden="1" customHeight="1" x14ac:dyDescent="0.45">
      <c r="A1039" s="99"/>
      <c r="B1039" s="57"/>
      <c r="C1039" s="57"/>
      <c r="D1039" s="57"/>
      <c r="E1039" s="57"/>
      <c r="F1039" s="57"/>
      <c r="G1039" s="99"/>
      <c r="H1039" s="99"/>
      <c r="I1039" s="99"/>
      <c r="K1039" s="4"/>
      <c r="N1039" s="9"/>
      <c r="Q1039" s="9"/>
      <c r="T1039" s="60"/>
      <c r="V1039"/>
      <c r="X1039" s="1"/>
    </row>
    <row r="1040" spans="1:24" ht="15" hidden="1" customHeight="1" x14ac:dyDescent="0.45">
      <c r="A1040" s="97"/>
      <c r="B1040" s="57"/>
      <c r="C1040" s="57"/>
      <c r="D1040" s="57"/>
      <c r="E1040" s="57"/>
      <c r="F1040" s="57"/>
      <c r="G1040" s="97"/>
      <c r="H1040" s="97"/>
      <c r="I1040" s="97"/>
      <c r="K1040" s="4"/>
      <c r="N1040" s="9"/>
      <c r="Q1040" s="9"/>
      <c r="V1040"/>
    </row>
    <row r="1041" spans="1:24" ht="15" hidden="1" customHeight="1" x14ac:dyDescent="0.45">
      <c r="A1041" s="97"/>
      <c r="B1041" s="57"/>
      <c r="C1041" s="57"/>
      <c r="D1041" s="57"/>
      <c r="E1041" s="57"/>
      <c r="F1041" s="57"/>
      <c r="G1041" s="97"/>
      <c r="H1041" s="97"/>
      <c r="I1041" s="97"/>
      <c r="K1041" s="4"/>
      <c r="N1041" s="9"/>
      <c r="Q1041" s="9"/>
      <c r="T1041" s="60"/>
      <c r="V1041"/>
      <c r="W1041" s="60"/>
      <c r="X1041" s="1"/>
    </row>
    <row r="1042" spans="1:24" ht="15" hidden="1" customHeight="1" x14ac:dyDescent="0.45">
      <c r="A1042" s="97"/>
      <c r="B1042" s="57"/>
      <c r="C1042" s="57"/>
      <c r="D1042" s="57"/>
      <c r="E1042" s="57"/>
      <c r="F1042" s="57"/>
      <c r="G1042" s="97"/>
      <c r="H1042" s="97"/>
      <c r="I1042" s="97"/>
      <c r="K1042" s="4"/>
      <c r="N1042" s="9"/>
      <c r="Q1042" s="9"/>
      <c r="T1042" s="60"/>
      <c r="V1042"/>
      <c r="W1042" s="60"/>
      <c r="X1042" s="1"/>
    </row>
    <row r="1043" spans="1:24" ht="15" hidden="1" customHeight="1" x14ac:dyDescent="0.45">
      <c r="A1043" s="97"/>
      <c r="B1043" s="57"/>
      <c r="C1043" s="57"/>
      <c r="D1043" s="57"/>
      <c r="E1043" s="57"/>
      <c r="F1043" s="57"/>
      <c r="G1043" s="97"/>
      <c r="H1043" s="97"/>
      <c r="I1043" s="97"/>
      <c r="K1043" s="4"/>
      <c r="N1043" s="9"/>
      <c r="Q1043" s="9"/>
      <c r="V1043"/>
      <c r="W1043" s="60"/>
    </row>
    <row r="1044" spans="1:24" ht="15" hidden="1" customHeight="1" x14ac:dyDescent="0.45">
      <c r="A1044" s="97"/>
      <c r="B1044" s="57"/>
      <c r="C1044" s="57"/>
      <c r="D1044" s="57"/>
      <c r="E1044" s="57"/>
      <c r="F1044" s="57"/>
      <c r="G1044" s="97"/>
      <c r="H1044" s="97"/>
      <c r="I1044" s="97"/>
      <c r="K1044" s="4"/>
      <c r="N1044" s="9"/>
      <c r="Q1044" s="9"/>
      <c r="T1044" s="60"/>
      <c r="V1044"/>
      <c r="X1044" s="1"/>
    </row>
    <row r="1045" spans="1:24" ht="15" hidden="1" customHeight="1" x14ac:dyDescent="0.45">
      <c r="A1045" s="97"/>
      <c r="B1045" s="57"/>
      <c r="C1045" s="57"/>
      <c r="D1045" s="57"/>
      <c r="E1045" s="57"/>
      <c r="F1045" s="57"/>
      <c r="G1045" s="97"/>
      <c r="H1045" s="97"/>
      <c r="I1045" s="97"/>
      <c r="K1045" s="4"/>
      <c r="N1045" s="9"/>
      <c r="Q1045" s="9"/>
      <c r="T1045" s="60"/>
      <c r="V1045"/>
      <c r="X1045" s="1"/>
    </row>
    <row r="1046" spans="1:24" ht="15" hidden="1" customHeight="1" x14ac:dyDescent="0.45">
      <c r="A1046" s="97"/>
      <c r="B1046" s="57"/>
      <c r="C1046" s="57"/>
      <c r="D1046" s="57"/>
      <c r="E1046" s="57"/>
      <c r="F1046" s="57"/>
      <c r="G1046" s="97"/>
      <c r="H1046" s="97"/>
      <c r="I1046" s="97"/>
      <c r="K1046" s="4"/>
      <c r="N1046" s="9"/>
      <c r="Q1046" s="9"/>
      <c r="V1046"/>
    </row>
    <row r="1047" spans="1:24" ht="15" hidden="1" customHeight="1" x14ac:dyDescent="0.45">
      <c r="A1047" s="97"/>
      <c r="B1047" s="57"/>
      <c r="C1047" s="57"/>
      <c r="D1047" s="57"/>
      <c r="E1047" s="57"/>
      <c r="F1047" s="57"/>
      <c r="G1047" s="97"/>
      <c r="H1047" s="97"/>
      <c r="I1047" s="97"/>
      <c r="K1047" s="4"/>
      <c r="N1047" s="9"/>
      <c r="Q1047" s="9"/>
      <c r="T1047" s="60"/>
      <c r="V1047"/>
      <c r="W1047" s="60"/>
      <c r="X1047" s="1"/>
    </row>
    <row r="1048" spans="1:24" ht="15" hidden="1" customHeight="1" x14ac:dyDescent="0.45">
      <c r="A1048" s="97"/>
      <c r="B1048" s="57"/>
      <c r="C1048" s="57"/>
      <c r="D1048" s="57"/>
      <c r="E1048" s="57"/>
      <c r="F1048" s="57"/>
      <c r="G1048" s="97"/>
      <c r="H1048" s="97"/>
      <c r="I1048" s="97"/>
      <c r="K1048" s="4"/>
      <c r="N1048" s="9"/>
      <c r="Q1048" s="9"/>
      <c r="V1048"/>
      <c r="W1048" s="60"/>
    </row>
    <row r="1049" spans="1:24" ht="15" hidden="1" customHeight="1" x14ac:dyDescent="0.45">
      <c r="A1049" s="97"/>
      <c r="B1049" s="57"/>
      <c r="C1049" s="57"/>
      <c r="D1049" s="57"/>
      <c r="E1049" s="57"/>
      <c r="F1049" s="57"/>
      <c r="G1049" s="97"/>
      <c r="H1049" s="97"/>
      <c r="I1049" s="97"/>
      <c r="K1049" s="4"/>
      <c r="N1049" s="9"/>
      <c r="Q1049" s="9"/>
      <c r="T1049" s="60"/>
      <c r="V1049"/>
      <c r="X1049" s="1"/>
    </row>
    <row r="1050" spans="1:24" ht="15" hidden="1" customHeight="1" x14ac:dyDescent="0.45">
      <c r="A1050" s="97"/>
      <c r="B1050" s="57"/>
      <c r="C1050" s="57"/>
      <c r="D1050" s="57"/>
      <c r="E1050" s="57"/>
      <c r="F1050" s="57"/>
      <c r="G1050" s="97"/>
      <c r="H1050" s="97"/>
      <c r="I1050" s="97"/>
      <c r="K1050" s="4"/>
      <c r="N1050" s="9"/>
      <c r="Q1050" s="9"/>
      <c r="T1050" s="60"/>
      <c r="V1050"/>
      <c r="X1050" s="1"/>
    </row>
    <row r="1051" spans="1:24" ht="15" hidden="1" customHeight="1" x14ac:dyDescent="0.45">
      <c r="A1051" s="97"/>
      <c r="B1051" s="57"/>
      <c r="C1051" s="57"/>
      <c r="D1051" s="57"/>
      <c r="E1051" s="57"/>
      <c r="F1051" s="57"/>
      <c r="G1051" s="97"/>
      <c r="H1051" s="97"/>
      <c r="I1051" s="97"/>
      <c r="K1051" s="4"/>
      <c r="N1051" s="9"/>
      <c r="Q1051" s="9"/>
      <c r="T1051" s="60"/>
      <c r="V1051"/>
      <c r="X1051" s="1"/>
    </row>
    <row r="1052" spans="1:24" ht="15" hidden="1" customHeight="1" x14ac:dyDescent="0.45">
      <c r="A1052" s="97"/>
      <c r="B1052" s="57"/>
      <c r="C1052" s="57"/>
      <c r="D1052" s="57"/>
      <c r="E1052" s="57"/>
      <c r="F1052" s="57"/>
      <c r="G1052" s="97"/>
      <c r="H1052" s="97"/>
      <c r="I1052" s="97"/>
      <c r="K1052" s="4"/>
      <c r="N1052" s="9"/>
      <c r="Q1052" s="9"/>
      <c r="V1052"/>
    </row>
    <row r="1053" spans="1:24" ht="15" hidden="1" customHeight="1" x14ac:dyDescent="0.45">
      <c r="A1053" s="97"/>
      <c r="B1053" s="57"/>
      <c r="C1053" s="57"/>
      <c r="D1053" s="57"/>
      <c r="E1053" s="57"/>
      <c r="F1053" s="57"/>
      <c r="G1053" s="97"/>
      <c r="H1053" s="97"/>
      <c r="I1053" s="97"/>
      <c r="K1053" s="4"/>
      <c r="N1053" s="9"/>
      <c r="Q1053" s="9"/>
      <c r="T1053" s="60"/>
      <c r="V1053"/>
      <c r="W1053" s="60"/>
      <c r="X1053" s="1"/>
    </row>
    <row r="1054" spans="1:24" ht="15" hidden="1" customHeight="1" x14ac:dyDescent="0.45">
      <c r="A1054" s="97"/>
      <c r="B1054" s="57"/>
      <c r="C1054" s="57"/>
      <c r="D1054" s="57"/>
      <c r="E1054" s="57"/>
      <c r="F1054" s="57"/>
      <c r="G1054" s="97"/>
      <c r="H1054" s="97"/>
      <c r="I1054" s="97"/>
      <c r="K1054" s="4"/>
      <c r="N1054" s="9"/>
      <c r="Q1054" s="9"/>
      <c r="T1054" s="60"/>
      <c r="V1054"/>
      <c r="W1054" s="60"/>
      <c r="X1054" s="1"/>
    </row>
    <row r="1055" spans="1:24" ht="15" hidden="1" customHeight="1" x14ac:dyDescent="0.45">
      <c r="A1055" s="97"/>
      <c r="B1055" s="57"/>
      <c r="C1055" s="57"/>
      <c r="D1055" s="57"/>
      <c r="E1055" s="57"/>
      <c r="F1055" s="57"/>
      <c r="G1055" s="97"/>
      <c r="H1055" s="97"/>
      <c r="I1055" s="97"/>
      <c r="K1055" s="4"/>
      <c r="N1055" s="9"/>
      <c r="Q1055" s="9"/>
      <c r="V1055"/>
      <c r="W1055" s="60"/>
    </row>
    <row r="1056" spans="1:24" ht="15" hidden="1" customHeight="1" x14ac:dyDescent="0.45">
      <c r="A1056" s="97"/>
      <c r="B1056" s="57"/>
      <c r="C1056" s="57"/>
      <c r="D1056" s="57"/>
      <c r="E1056" s="57"/>
      <c r="F1056" s="57"/>
      <c r="G1056" s="97"/>
      <c r="H1056" s="97"/>
      <c r="I1056" s="97"/>
      <c r="K1056" s="4"/>
      <c r="N1056" s="9"/>
      <c r="Q1056" s="9"/>
      <c r="T1056" s="60"/>
      <c r="V1056"/>
      <c r="X1056" s="1"/>
    </row>
    <row r="1057" spans="1:24" ht="15" hidden="1" customHeight="1" x14ac:dyDescent="0.45">
      <c r="A1057" s="97"/>
      <c r="B1057" s="57"/>
      <c r="C1057" s="57"/>
      <c r="D1057" s="57"/>
      <c r="E1057" s="57"/>
      <c r="F1057" s="57"/>
      <c r="G1057" s="97"/>
      <c r="H1057" s="97"/>
      <c r="I1057" s="97"/>
      <c r="K1057" s="4"/>
      <c r="N1057" s="9"/>
      <c r="Q1057" s="9"/>
      <c r="T1057" s="60"/>
      <c r="V1057"/>
      <c r="X1057" s="1"/>
    </row>
    <row r="1058" spans="1:24" ht="15" hidden="1" customHeight="1" x14ac:dyDescent="0.45">
      <c r="A1058" s="97"/>
      <c r="B1058" s="57"/>
      <c r="C1058" s="57"/>
      <c r="D1058" s="57"/>
      <c r="E1058" s="57"/>
      <c r="F1058" s="57"/>
      <c r="G1058" s="97"/>
      <c r="H1058" s="97"/>
      <c r="I1058" s="97"/>
      <c r="K1058" s="4"/>
      <c r="N1058" s="9"/>
      <c r="Q1058" s="9"/>
      <c r="V1058"/>
    </row>
    <row r="1059" spans="1:24" ht="15" hidden="1" customHeight="1" x14ac:dyDescent="0.45">
      <c r="A1059" s="97"/>
      <c r="B1059" s="57"/>
      <c r="C1059" s="57"/>
      <c r="D1059" s="57"/>
      <c r="E1059" s="57"/>
      <c r="F1059" s="57"/>
      <c r="G1059" s="97"/>
      <c r="H1059" s="97"/>
      <c r="I1059" s="97"/>
      <c r="K1059" s="4"/>
      <c r="N1059" s="9"/>
      <c r="Q1059" s="9"/>
      <c r="T1059" s="60"/>
      <c r="V1059"/>
      <c r="W1059" s="60"/>
      <c r="X1059" s="1"/>
    </row>
    <row r="1060" spans="1:24" ht="15" hidden="1" customHeight="1" x14ac:dyDescent="0.45">
      <c r="A1060" s="97"/>
      <c r="B1060" s="57"/>
      <c r="C1060" s="57"/>
      <c r="D1060" s="57"/>
      <c r="E1060" s="57"/>
      <c r="F1060" s="57"/>
      <c r="G1060" s="97"/>
      <c r="H1060" s="97"/>
      <c r="I1060" s="97"/>
      <c r="K1060" s="4"/>
      <c r="N1060" s="9"/>
      <c r="Q1060" s="9"/>
      <c r="V1060"/>
      <c r="W1060" s="60"/>
    </row>
    <row r="1061" spans="1:24" ht="15" hidden="1" customHeight="1" x14ac:dyDescent="0.45">
      <c r="A1061" s="97"/>
      <c r="B1061" s="57"/>
      <c r="C1061" s="57"/>
      <c r="D1061" s="57"/>
      <c r="E1061" s="57"/>
      <c r="F1061" s="57"/>
      <c r="G1061" s="97"/>
      <c r="H1061" s="97"/>
      <c r="I1061" s="97"/>
      <c r="K1061" s="4"/>
      <c r="N1061" s="9"/>
      <c r="Q1061" s="9"/>
      <c r="T1061" s="60"/>
      <c r="V1061"/>
      <c r="X1061" s="1"/>
    </row>
    <row r="1062" spans="1:24" ht="15" hidden="1" customHeight="1" x14ac:dyDescent="0.45">
      <c r="A1062" s="97"/>
      <c r="B1062" s="57"/>
      <c r="C1062" s="57"/>
      <c r="D1062" s="57"/>
      <c r="E1062" s="57"/>
      <c r="F1062" s="57"/>
      <c r="G1062" s="97"/>
      <c r="H1062" s="97"/>
      <c r="I1062" s="97"/>
      <c r="K1062" s="4"/>
      <c r="N1062" s="9"/>
      <c r="Q1062" s="9"/>
      <c r="T1062" s="60"/>
      <c r="V1062"/>
      <c r="X1062" s="1"/>
    </row>
    <row r="1063" spans="1:24" ht="15" hidden="1" customHeight="1" x14ac:dyDescent="0.45">
      <c r="A1063" s="97"/>
      <c r="B1063" s="57"/>
      <c r="C1063" s="57"/>
      <c r="D1063" s="57"/>
      <c r="E1063" s="57"/>
      <c r="F1063" s="57"/>
      <c r="G1063" s="97"/>
      <c r="H1063" s="97"/>
      <c r="I1063" s="97"/>
      <c r="K1063" s="4"/>
      <c r="N1063" s="9"/>
      <c r="Q1063" s="9"/>
      <c r="T1063" s="60"/>
      <c r="V1063"/>
      <c r="X1063" s="1"/>
    </row>
    <row r="1064" spans="1:24" ht="15" hidden="1" customHeight="1" x14ac:dyDescent="0.45">
      <c r="A1064" s="97"/>
      <c r="B1064" s="57"/>
      <c r="C1064" s="57"/>
      <c r="D1064" s="57"/>
      <c r="E1064" s="57"/>
      <c r="F1064" s="57"/>
      <c r="G1064" s="97"/>
      <c r="H1064" s="97"/>
      <c r="I1064" s="97"/>
      <c r="K1064" s="4"/>
      <c r="N1064" s="9"/>
      <c r="Q1064" s="9"/>
      <c r="V1064"/>
    </row>
    <row r="1065" spans="1:24" ht="15" hidden="1" customHeight="1" x14ac:dyDescent="0.45">
      <c r="A1065" s="99"/>
      <c r="B1065" s="57"/>
      <c r="C1065" s="57"/>
      <c r="D1065" s="57"/>
      <c r="E1065" s="57"/>
      <c r="F1065" s="57"/>
      <c r="G1065" s="99"/>
      <c r="H1065" s="99"/>
      <c r="I1065" s="99"/>
      <c r="K1065" s="4"/>
      <c r="N1065" s="9"/>
      <c r="Q1065" s="9"/>
      <c r="T1065" s="60"/>
      <c r="V1065"/>
      <c r="W1065" s="60"/>
      <c r="X1065" s="1"/>
    </row>
    <row r="1066" spans="1:24" ht="15" hidden="1" customHeight="1" x14ac:dyDescent="0.45">
      <c r="A1066" s="97"/>
      <c r="B1066" s="57"/>
      <c r="C1066" s="57"/>
      <c r="D1066" s="57"/>
      <c r="E1066" s="57"/>
      <c r="F1066" s="57"/>
      <c r="G1066" s="97"/>
      <c r="H1066" s="97"/>
      <c r="I1066" s="97"/>
      <c r="K1066" s="4"/>
      <c r="N1066" s="9"/>
      <c r="Q1066" s="9"/>
      <c r="T1066" s="60"/>
      <c r="V1066"/>
      <c r="W1066" s="60"/>
      <c r="X1066" s="1"/>
    </row>
    <row r="1067" spans="1:24" ht="15" hidden="1" customHeight="1" x14ac:dyDescent="0.45">
      <c r="A1067" s="97"/>
      <c r="B1067" s="57"/>
      <c r="C1067" s="57"/>
      <c r="D1067" s="57"/>
      <c r="E1067" s="57"/>
      <c r="F1067" s="57"/>
      <c r="G1067" s="97"/>
      <c r="H1067" s="97"/>
      <c r="I1067" s="97"/>
      <c r="K1067" s="4"/>
      <c r="N1067" s="9"/>
      <c r="Q1067" s="9"/>
      <c r="V1067"/>
      <c r="W1067" s="60"/>
    </row>
    <row r="1068" spans="1:24" ht="15" hidden="1" customHeight="1" x14ac:dyDescent="0.45">
      <c r="A1068" s="97"/>
      <c r="B1068" s="57"/>
      <c r="C1068" s="57"/>
      <c r="D1068" s="57"/>
      <c r="E1068" s="57"/>
      <c r="F1068" s="57"/>
      <c r="G1068" s="97"/>
      <c r="H1068" s="97"/>
      <c r="I1068" s="97"/>
      <c r="K1068" s="4"/>
      <c r="N1068" s="9"/>
      <c r="Q1068" s="9"/>
      <c r="T1068" s="60"/>
      <c r="V1068"/>
      <c r="X1068" s="1"/>
    </row>
    <row r="1069" spans="1:24" ht="15" hidden="1" customHeight="1" x14ac:dyDescent="0.45">
      <c r="A1069" s="97"/>
      <c r="B1069" s="57"/>
      <c r="C1069" s="57"/>
      <c r="D1069" s="57"/>
      <c r="E1069" s="57"/>
      <c r="F1069" s="57"/>
      <c r="G1069" s="97"/>
      <c r="H1069" s="97"/>
      <c r="I1069" s="97"/>
      <c r="K1069" s="4"/>
      <c r="N1069" s="9"/>
      <c r="Q1069" s="9"/>
      <c r="T1069" s="60"/>
      <c r="V1069"/>
      <c r="X1069" s="1"/>
    </row>
    <row r="1070" spans="1:24" ht="15" hidden="1" customHeight="1" x14ac:dyDescent="0.45">
      <c r="A1070" s="97"/>
      <c r="B1070" s="57"/>
      <c r="C1070" s="57"/>
      <c r="D1070" s="57"/>
      <c r="E1070" s="57"/>
      <c r="F1070" s="57"/>
      <c r="G1070" s="97"/>
      <c r="H1070" s="97"/>
      <c r="I1070" s="97"/>
      <c r="K1070" s="4"/>
      <c r="N1070" s="9"/>
      <c r="Q1070" s="9"/>
      <c r="V1070"/>
    </row>
    <row r="1071" spans="1:24" ht="15" hidden="1" customHeight="1" x14ac:dyDescent="0.45">
      <c r="A1071" s="97"/>
      <c r="B1071" s="57"/>
      <c r="C1071" s="57"/>
      <c r="D1071" s="57"/>
      <c r="E1071" s="57"/>
      <c r="F1071" s="57"/>
      <c r="G1071" s="97"/>
      <c r="H1071" s="97"/>
      <c r="I1071" s="97"/>
      <c r="K1071" s="4"/>
      <c r="N1071" s="9"/>
      <c r="Q1071" s="9"/>
      <c r="T1071" s="60"/>
      <c r="V1071"/>
      <c r="W1071" s="60"/>
      <c r="X1071" s="1"/>
    </row>
    <row r="1072" spans="1:24" ht="15" hidden="1" customHeight="1" x14ac:dyDescent="0.45">
      <c r="A1072" s="97"/>
      <c r="B1072" s="57"/>
      <c r="C1072" s="57"/>
      <c r="D1072" s="57"/>
      <c r="E1072" s="57"/>
      <c r="F1072" s="57"/>
      <c r="G1072" s="97"/>
      <c r="H1072" s="97"/>
      <c r="I1072" s="97"/>
      <c r="K1072" s="4"/>
      <c r="N1072" s="9"/>
      <c r="Q1072" s="9"/>
      <c r="V1072"/>
      <c r="W1072" s="60"/>
    </row>
    <row r="1073" spans="1:24" ht="15" hidden="1" customHeight="1" x14ac:dyDescent="0.45">
      <c r="A1073" s="97"/>
      <c r="B1073" s="57"/>
      <c r="C1073" s="57"/>
      <c r="D1073" s="57"/>
      <c r="E1073" s="57"/>
      <c r="F1073" s="57"/>
      <c r="G1073" s="97"/>
      <c r="H1073" s="97"/>
      <c r="I1073" s="97"/>
      <c r="K1073" s="4"/>
      <c r="N1073" s="9"/>
      <c r="Q1073" s="9"/>
      <c r="T1073" s="60"/>
      <c r="V1073"/>
      <c r="X1073" s="1"/>
    </row>
    <row r="1074" spans="1:24" ht="15" hidden="1" customHeight="1" x14ac:dyDescent="0.45">
      <c r="A1074" s="97"/>
      <c r="B1074" s="57"/>
      <c r="C1074" s="57"/>
      <c r="D1074" s="57"/>
      <c r="E1074" s="57"/>
      <c r="F1074" s="57"/>
      <c r="G1074" s="97"/>
      <c r="H1074" s="97"/>
      <c r="I1074" s="97"/>
      <c r="K1074" s="4"/>
      <c r="N1074" s="9"/>
      <c r="Q1074" s="9"/>
      <c r="T1074" s="60"/>
      <c r="V1074"/>
      <c r="X1074" s="1"/>
    </row>
    <row r="1075" spans="1:24" ht="15" hidden="1" customHeight="1" x14ac:dyDescent="0.45">
      <c r="A1075" s="97"/>
      <c r="B1075" s="57"/>
      <c r="C1075" s="57"/>
      <c r="D1075" s="57"/>
      <c r="E1075" s="57"/>
      <c r="F1075" s="57"/>
      <c r="G1075" s="97"/>
      <c r="H1075" s="97"/>
      <c r="I1075" s="97"/>
      <c r="K1075" s="4"/>
      <c r="N1075" s="9"/>
      <c r="Q1075" s="9"/>
      <c r="T1075" s="60"/>
      <c r="V1075"/>
      <c r="X1075" s="1"/>
    </row>
    <row r="1076" spans="1:24" ht="15" hidden="1" customHeight="1" x14ac:dyDescent="0.45">
      <c r="A1076" s="97"/>
      <c r="B1076" s="57"/>
      <c r="C1076" s="57"/>
      <c r="D1076" s="57"/>
      <c r="E1076" s="57"/>
      <c r="F1076" s="57"/>
      <c r="G1076" s="97"/>
      <c r="H1076" s="97"/>
      <c r="I1076" s="97"/>
      <c r="K1076" s="4"/>
      <c r="N1076" s="9"/>
      <c r="Q1076" s="9"/>
      <c r="V1076"/>
    </row>
    <row r="1077" spans="1:24" ht="15" hidden="1" customHeight="1" x14ac:dyDescent="0.45">
      <c r="A1077" s="97"/>
      <c r="B1077" s="57"/>
      <c r="C1077" s="57"/>
      <c r="D1077" s="57"/>
      <c r="E1077" s="57"/>
      <c r="F1077" s="57"/>
      <c r="G1077" s="97"/>
      <c r="H1077" s="97"/>
      <c r="I1077" s="97"/>
      <c r="K1077" s="4"/>
      <c r="N1077" s="9"/>
      <c r="Q1077" s="9"/>
      <c r="T1077" s="60"/>
      <c r="V1077"/>
      <c r="W1077" s="60"/>
      <c r="X1077" s="1"/>
    </row>
    <row r="1078" spans="1:24" ht="15" hidden="1" customHeight="1" x14ac:dyDescent="0.45">
      <c r="A1078" s="97"/>
      <c r="B1078" s="57"/>
      <c r="C1078" s="57"/>
      <c r="D1078" s="57"/>
      <c r="E1078" s="57"/>
      <c r="F1078" s="57"/>
      <c r="G1078" s="97"/>
      <c r="H1078" s="97"/>
      <c r="I1078" s="97"/>
      <c r="K1078" s="4"/>
      <c r="N1078" s="9"/>
      <c r="Q1078" s="9"/>
      <c r="T1078" s="60"/>
      <c r="V1078"/>
      <c r="W1078" s="60"/>
      <c r="X1078" s="1"/>
    </row>
    <row r="1079" spans="1:24" ht="15" hidden="1" customHeight="1" x14ac:dyDescent="0.45">
      <c r="A1079" s="97"/>
      <c r="B1079" s="57"/>
      <c r="C1079" s="57"/>
      <c r="D1079" s="57"/>
      <c r="E1079" s="57"/>
      <c r="F1079" s="57"/>
      <c r="G1079" s="97"/>
      <c r="H1079" s="97"/>
      <c r="I1079" s="97"/>
      <c r="K1079" s="4"/>
      <c r="N1079" s="9"/>
      <c r="Q1079" s="9"/>
      <c r="V1079"/>
      <c r="W1079" s="60"/>
    </row>
    <row r="1080" spans="1:24" ht="15" hidden="1" customHeight="1" x14ac:dyDescent="0.45">
      <c r="A1080" s="97"/>
      <c r="B1080" s="57"/>
      <c r="C1080" s="57"/>
      <c r="D1080" s="57"/>
      <c r="E1080" s="57"/>
      <c r="F1080" s="57"/>
      <c r="G1080" s="97"/>
      <c r="H1080" s="97"/>
      <c r="I1080" s="97"/>
      <c r="K1080" s="4"/>
      <c r="N1080" s="9"/>
      <c r="Q1080" s="9"/>
      <c r="T1080" s="60"/>
      <c r="V1080"/>
      <c r="X1080" s="1"/>
    </row>
    <row r="1081" spans="1:24" ht="15" hidden="1" customHeight="1" x14ac:dyDescent="0.45">
      <c r="A1081" s="97"/>
      <c r="B1081" s="57"/>
      <c r="C1081" s="57"/>
      <c r="D1081" s="57"/>
      <c r="E1081" s="57"/>
      <c r="F1081" s="57"/>
      <c r="G1081" s="97"/>
      <c r="H1081" s="97"/>
      <c r="I1081" s="97"/>
      <c r="K1081" s="4"/>
      <c r="N1081" s="9"/>
      <c r="Q1081" s="9"/>
      <c r="T1081" s="60"/>
      <c r="V1081"/>
      <c r="X1081" s="1"/>
    </row>
    <row r="1082" spans="1:24" ht="15" hidden="1" customHeight="1" x14ac:dyDescent="0.45">
      <c r="A1082" s="97"/>
      <c r="B1082" s="57"/>
      <c r="C1082" s="57"/>
      <c r="D1082" s="57"/>
      <c r="E1082" s="57"/>
      <c r="F1082" s="57"/>
      <c r="G1082" s="97"/>
      <c r="H1082" s="97"/>
      <c r="I1082" s="97"/>
      <c r="K1082" s="4"/>
      <c r="N1082" s="9"/>
      <c r="Q1082" s="9"/>
      <c r="V1082"/>
    </row>
    <row r="1083" spans="1:24" ht="15" hidden="1" customHeight="1" x14ac:dyDescent="0.45">
      <c r="A1083" s="97"/>
      <c r="B1083" s="57"/>
      <c r="C1083" s="57"/>
      <c r="D1083" s="57"/>
      <c r="E1083" s="57"/>
      <c r="F1083" s="57"/>
      <c r="G1083" s="97"/>
      <c r="H1083" s="97"/>
      <c r="I1083" s="97"/>
      <c r="K1083" s="4"/>
      <c r="N1083" s="9"/>
      <c r="Q1083" s="9"/>
      <c r="T1083" s="60"/>
      <c r="V1083"/>
      <c r="W1083" s="60"/>
      <c r="X1083" s="1"/>
    </row>
    <row r="1084" spans="1:24" ht="15" hidden="1" customHeight="1" x14ac:dyDescent="0.45">
      <c r="A1084" s="97"/>
      <c r="B1084" s="57"/>
      <c r="C1084" s="57"/>
      <c r="D1084" s="57"/>
      <c r="E1084" s="57"/>
      <c r="F1084" s="57"/>
      <c r="G1084" s="97"/>
      <c r="H1084" s="97"/>
      <c r="I1084" s="97"/>
      <c r="K1084" s="4"/>
      <c r="N1084" s="9"/>
      <c r="Q1084" s="9"/>
      <c r="V1084"/>
      <c r="W1084" s="60"/>
    </row>
    <row r="1085" spans="1:24" ht="15" hidden="1" customHeight="1" x14ac:dyDescent="0.45">
      <c r="A1085" s="97"/>
      <c r="B1085" s="57"/>
      <c r="C1085" s="57"/>
      <c r="D1085" s="57"/>
      <c r="E1085" s="57"/>
      <c r="F1085" s="57"/>
      <c r="G1085" s="97"/>
      <c r="H1085" s="97"/>
      <c r="I1085" s="97"/>
      <c r="K1085" s="4"/>
      <c r="N1085" s="9"/>
      <c r="Q1085" s="9"/>
      <c r="T1085" s="60"/>
      <c r="V1085"/>
      <c r="X1085" s="1"/>
    </row>
    <row r="1086" spans="1:24" ht="15" hidden="1" customHeight="1" x14ac:dyDescent="0.45">
      <c r="A1086" s="97"/>
      <c r="B1086" s="57"/>
      <c r="C1086" s="57"/>
      <c r="D1086" s="57"/>
      <c r="E1086" s="57"/>
      <c r="F1086" s="57"/>
      <c r="G1086" s="97"/>
      <c r="H1086" s="97"/>
      <c r="I1086" s="97"/>
      <c r="K1086" s="4"/>
      <c r="N1086" s="9"/>
      <c r="Q1086" s="9"/>
      <c r="T1086" s="60"/>
      <c r="V1086"/>
      <c r="X1086" s="1"/>
    </row>
    <row r="1087" spans="1:24" ht="15" hidden="1" customHeight="1" x14ac:dyDescent="0.45">
      <c r="A1087"/>
      <c r="B1087" s="57"/>
      <c r="C1087" s="57"/>
      <c r="D1087" s="57"/>
      <c r="E1087" s="57"/>
      <c r="F1087" s="57"/>
      <c r="G1087"/>
      <c r="H1087"/>
      <c r="I1087"/>
      <c r="K1087" s="4"/>
      <c r="N1087" s="9"/>
      <c r="Q1087" s="9"/>
      <c r="T1087" s="60"/>
      <c r="V1087"/>
      <c r="X1087" s="1"/>
    </row>
    <row r="1088" spans="1:24" ht="15" hidden="1" customHeight="1" x14ac:dyDescent="0.45">
      <c r="A1088"/>
      <c r="B1088" s="57"/>
      <c r="C1088" s="57"/>
      <c r="D1088" s="57"/>
      <c r="E1088" s="57"/>
      <c r="F1088" s="57"/>
      <c r="G1088"/>
      <c r="H1088"/>
      <c r="I1088"/>
      <c r="K1088" s="4"/>
      <c r="N1088" s="9"/>
      <c r="Q1088" s="9"/>
      <c r="T1088" s="60"/>
      <c r="V1088"/>
      <c r="X1088" s="1"/>
    </row>
    <row r="1089" spans="1:24" ht="15" hidden="1" customHeight="1" x14ac:dyDescent="0.45">
      <c r="A1089"/>
      <c r="B1089" s="57"/>
      <c r="C1089" s="57"/>
      <c r="D1089" s="57"/>
      <c r="E1089" s="57"/>
      <c r="F1089" s="57"/>
      <c r="G1089"/>
      <c r="H1089"/>
      <c r="I1089"/>
      <c r="K1089" s="4"/>
      <c r="N1089" s="9"/>
      <c r="Q1089" s="9"/>
      <c r="T1089" s="60"/>
      <c r="V1089"/>
      <c r="X1089" s="1"/>
    </row>
    <row r="1090" spans="1:24" ht="15" hidden="1" customHeight="1" x14ac:dyDescent="0.45">
      <c r="A1090"/>
      <c r="B1090" s="57"/>
      <c r="C1090" s="57"/>
      <c r="D1090" s="57"/>
      <c r="E1090" s="57"/>
      <c r="F1090" s="57"/>
      <c r="G1090"/>
      <c r="H1090"/>
      <c r="I1090"/>
      <c r="K1090" s="4"/>
      <c r="N1090" s="9"/>
      <c r="Q1090" s="9"/>
      <c r="T1090" s="60"/>
      <c r="V1090"/>
      <c r="X1090" s="1"/>
    </row>
    <row r="1091" spans="1:24" ht="15" hidden="1" customHeight="1" x14ac:dyDescent="0.45">
      <c r="A1091"/>
      <c r="B1091" s="57"/>
      <c r="C1091" s="57"/>
      <c r="D1091" s="57"/>
      <c r="E1091" s="57"/>
      <c r="F1091" s="57"/>
      <c r="G1091"/>
      <c r="H1091"/>
      <c r="I1091"/>
      <c r="K1091" s="4"/>
      <c r="N1091" s="9"/>
      <c r="Q1091" s="9"/>
      <c r="V1091"/>
      <c r="W1091" s="60"/>
    </row>
    <row r="1092" spans="1:24" ht="15" hidden="1" customHeight="1" x14ac:dyDescent="0.45">
      <c r="A1092"/>
      <c r="B1092" s="57"/>
      <c r="C1092" s="57"/>
      <c r="D1092" s="57"/>
      <c r="E1092" s="57"/>
      <c r="F1092" s="57"/>
      <c r="G1092"/>
      <c r="H1092"/>
      <c r="I1092"/>
      <c r="K1092" s="4"/>
      <c r="N1092" s="9"/>
      <c r="Q1092" s="9"/>
      <c r="T1092" s="60"/>
      <c r="V1092"/>
      <c r="X1092" s="1"/>
    </row>
    <row r="1093" spans="1:24" ht="15" hidden="1" customHeight="1" x14ac:dyDescent="0.45">
      <c r="A1093"/>
      <c r="B1093" s="57"/>
      <c r="C1093" s="57"/>
      <c r="D1093" s="57"/>
      <c r="E1093" s="57"/>
      <c r="F1093" s="57"/>
      <c r="G1093"/>
      <c r="H1093"/>
      <c r="I1093"/>
      <c r="K1093" s="4"/>
      <c r="N1093" s="9"/>
      <c r="Q1093" s="9"/>
      <c r="T1093" s="60"/>
      <c r="X1093" s="1"/>
    </row>
    <row r="1094" spans="1:24" ht="15" hidden="1" customHeight="1" x14ac:dyDescent="0.45">
      <c r="A1094"/>
      <c r="B1094" s="57"/>
      <c r="C1094" s="57"/>
      <c r="D1094" s="57"/>
      <c r="E1094" s="57"/>
      <c r="F1094" s="57"/>
      <c r="G1094"/>
      <c r="H1094"/>
      <c r="I1094"/>
      <c r="K1094" s="4"/>
      <c r="N1094" s="9"/>
      <c r="Q1094" s="9"/>
      <c r="T1094" s="60"/>
      <c r="V1094"/>
      <c r="X1094" s="1"/>
    </row>
    <row r="1095" spans="1:24" ht="15" hidden="1" customHeight="1" x14ac:dyDescent="0.45">
      <c r="A1095"/>
      <c r="B1095" s="57"/>
      <c r="C1095" s="57"/>
      <c r="D1095" s="57"/>
      <c r="E1095" s="57"/>
      <c r="F1095" s="57"/>
      <c r="G1095"/>
      <c r="H1095"/>
      <c r="I1095"/>
      <c r="K1095" s="4"/>
      <c r="N1095" s="9"/>
      <c r="Q1095" s="9"/>
      <c r="T1095" s="60"/>
      <c r="V1095"/>
      <c r="X1095" s="1"/>
    </row>
    <row r="1096" spans="1:24" ht="15" hidden="1" customHeight="1" x14ac:dyDescent="0.45">
      <c r="A1096"/>
      <c r="B1096" s="57"/>
      <c r="C1096" s="57"/>
      <c r="D1096" s="57"/>
      <c r="E1096" s="57"/>
      <c r="F1096" s="57"/>
      <c r="G1096" s="57"/>
      <c r="H1096" s="57"/>
      <c r="I1096" s="57"/>
      <c r="K1096" s="4"/>
      <c r="N1096" s="9"/>
      <c r="Q1096" s="9"/>
      <c r="T1096" s="60"/>
      <c r="V1096"/>
      <c r="X1096" s="1"/>
    </row>
    <row r="1097" spans="1:24" ht="15" hidden="1" customHeight="1" x14ac:dyDescent="0.45">
      <c r="A1097"/>
      <c r="B1097" s="57"/>
      <c r="C1097" s="57"/>
      <c r="D1097" s="57"/>
      <c r="E1097" s="57"/>
      <c r="F1097" s="57"/>
      <c r="G1097"/>
      <c r="H1097"/>
      <c r="I1097"/>
      <c r="K1097" s="4"/>
      <c r="N1097" s="9"/>
      <c r="Q1097" s="9"/>
      <c r="T1097" s="60"/>
      <c r="V1097"/>
      <c r="X1097" s="1"/>
    </row>
    <row r="1098" spans="1:24" ht="15" hidden="1" customHeight="1" x14ac:dyDescent="0.45">
      <c r="A1098"/>
      <c r="B1098" s="57"/>
      <c r="C1098" s="57"/>
      <c r="D1098" s="57"/>
      <c r="E1098" s="57"/>
      <c r="F1098" s="57"/>
      <c r="G1098"/>
      <c r="H1098"/>
      <c r="I1098"/>
      <c r="K1098" s="4"/>
      <c r="N1098" s="9"/>
      <c r="Q1098" s="9"/>
      <c r="V1098"/>
      <c r="W1098" s="60"/>
    </row>
    <row r="1099" spans="1:24" ht="15" hidden="1" customHeight="1" x14ac:dyDescent="0.45">
      <c r="A1099"/>
      <c r="B1099" s="57"/>
      <c r="C1099" s="57"/>
      <c r="D1099" s="57"/>
      <c r="E1099" s="57"/>
      <c r="F1099" s="57"/>
      <c r="G1099"/>
      <c r="H1099"/>
      <c r="I1099"/>
      <c r="K1099" s="4"/>
      <c r="N1099" s="9"/>
      <c r="Q1099" s="9"/>
      <c r="T1099" s="60"/>
      <c r="V1099"/>
      <c r="X1099" s="1"/>
    </row>
    <row r="1100" spans="1:24" ht="15" hidden="1" customHeight="1" x14ac:dyDescent="0.45">
      <c r="A1100"/>
      <c r="B1100" s="57"/>
      <c r="C1100" s="57"/>
      <c r="D1100" s="57"/>
      <c r="E1100" s="57"/>
      <c r="F1100" s="57"/>
      <c r="G1100"/>
      <c r="H1100"/>
      <c r="I1100"/>
      <c r="K1100" s="4"/>
      <c r="N1100" s="9"/>
      <c r="Q1100" s="9"/>
      <c r="T1100" s="60"/>
      <c r="X1100" s="1"/>
    </row>
    <row r="1101" spans="1:24" ht="15" hidden="1" customHeight="1" x14ac:dyDescent="0.45">
      <c r="A1101"/>
      <c r="B1101" s="57"/>
      <c r="C1101" s="57"/>
      <c r="D1101" s="57"/>
      <c r="E1101" s="57"/>
      <c r="F1101" s="57"/>
      <c r="G1101"/>
      <c r="H1101"/>
      <c r="I1101"/>
      <c r="K1101" s="4"/>
      <c r="N1101" s="9"/>
      <c r="Q1101" s="9"/>
      <c r="T1101" s="60"/>
      <c r="V1101"/>
      <c r="X1101" s="1"/>
    </row>
    <row r="1102" spans="1:24" ht="15" hidden="1" customHeight="1" x14ac:dyDescent="0.45">
      <c r="A1102"/>
      <c r="B1102" s="57"/>
      <c r="C1102" s="57"/>
      <c r="D1102" s="57"/>
      <c r="E1102" s="57"/>
      <c r="F1102" s="57"/>
      <c r="G1102"/>
      <c r="H1102"/>
      <c r="I1102"/>
      <c r="K1102" s="4"/>
      <c r="N1102" s="9"/>
      <c r="Q1102" s="9"/>
      <c r="T1102" s="60"/>
      <c r="V1102"/>
      <c r="X1102" s="1"/>
    </row>
    <row r="1103" spans="1:24" ht="15" hidden="1" customHeight="1" x14ac:dyDescent="0.45">
      <c r="A1103"/>
      <c r="B1103" s="57"/>
      <c r="C1103" s="57"/>
      <c r="D1103" s="57"/>
      <c r="E1103" s="57"/>
      <c r="F1103" s="57"/>
      <c r="G1103"/>
      <c r="H1103"/>
      <c r="I1103"/>
      <c r="K1103" s="4"/>
      <c r="N1103" s="9"/>
      <c r="Q1103" s="9"/>
      <c r="T1103" s="60"/>
      <c r="V1103"/>
      <c r="X1103" s="1"/>
    </row>
    <row r="1104" spans="1:24" ht="15" hidden="1" customHeight="1" x14ac:dyDescent="0.45">
      <c r="A1104"/>
      <c r="B1104" s="57"/>
      <c r="C1104" s="57"/>
      <c r="D1104" s="57"/>
      <c r="E1104" s="57"/>
      <c r="F1104" s="57"/>
      <c r="G1104"/>
      <c r="H1104"/>
      <c r="I1104"/>
      <c r="K1104" s="4"/>
      <c r="N1104" s="9"/>
      <c r="Q1104" s="9"/>
      <c r="T1104" s="60"/>
      <c r="V1104"/>
      <c r="X1104" s="1"/>
    </row>
    <row r="1105" spans="1:24" ht="15" hidden="1" customHeight="1" x14ac:dyDescent="0.45">
      <c r="A1105"/>
      <c r="B1105" s="57"/>
      <c r="C1105" s="57"/>
      <c r="D1105" s="57"/>
      <c r="E1105" s="57"/>
      <c r="F1105" s="57"/>
      <c r="G1105"/>
      <c r="H1105"/>
      <c r="I1105"/>
      <c r="K1105" s="4"/>
      <c r="N1105" s="9"/>
      <c r="Q1105" s="9"/>
      <c r="V1105"/>
      <c r="W1105" s="60"/>
    </row>
    <row r="1106" spans="1:24" ht="15" hidden="1" customHeight="1" x14ac:dyDescent="0.45">
      <c r="A1106"/>
      <c r="B1106" s="57"/>
      <c r="C1106" s="57"/>
      <c r="D1106" s="57"/>
      <c r="E1106" s="57"/>
      <c r="F1106" s="57"/>
      <c r="G1106"/>
      <c r="H1106"/>
      <c r="I1106"/>
      <c r="K1106" s="4"/>
      <c r="N1106" s="9"/>
      <c r="Q1106" s="9"/>
      <c r="T1106" s="60"/>
      <c r="V1106"/>
      <c r="X1106" s="1"/>
    </row>
    <row r="1107" spans="1:24" ht="15" hidden="1" customHeight="1" x14ac:dyDescent="0.45">
      <c r="A1107"/>
      <c r="B1107" s="57"/>
      <c r="C1107" s="57"/>
      <c r="D1107" s="57"/>
      <c r="E1107" s="57"/>
      <c r="F1107" s="57"/>
      <c r="G1107"/>
      <c r="H1107"/>
      <c r="I1107"/>
      <c r="K1107" s="4"/>
      <c r="N1107" s="9"/>
      <c r="Q1107" s="9"/>
      <c r="T1107" s="60"/>
      <c r="X1107" s="1"/>
    </row>
    <row r="1108" spans="1:24" ht="15" hidden="1" customHeight="1" x14ac:dyDescent="0.45">
      <c r="A1108"/>
      <c r="B1108" s="57"/>
      <c r="C1108" s="57"/>
      <c r="D1108" s="57"/>
      <c r="E1108" s="57"/>
      <c r="F1108" s="57"/>
      <c r="G1108"/>
      <c r="H1108"/>
      <c r="I1108"/>
      <c r="K1108" s="4"/>
      <c r="N1108" s="9"/>
      <c r="Q1108" s="9"/>
      <c r="T1108" s="60"/>
      <c r="V1108"/>
      <c r="X1108" s="1"/>
    </row>
    <row r="1109" spans="1:24" ht="15" hidden="1" customHeight="1" x14ac:dyDescent="0.45">
      <c r="A1109"/>
      <c r="B1109" s="57"/>
      <c r="C1109" s="57"/>
      <c r="D1109" s="57"/>
      <c r="E1109" s="57"/>
      <c r="F1109" s="57"/>
      <c r="G1109"/>
      <c r="H1109"/>
      <c r="I1109"/>
      <c r="K1109" s="4"/>
      <c r="N1109" s="9"/>
      <c r="Q1109" s="9"/>
      <c r="T1109" s="60"/>
      <c r="V1109"/>
      <c r="X1109" s="1"/>
    </row>
    <row r="1110" spans="1:24" ht="15" hidden="1" customHeight="1" x14ac:dyDescent="0.45">
      <c r="A1110"/>
      <c r="B1110" s="57"/>
      <c r="C1110" s="57"/>
      <c r="D1110" s="57"/>
      <c r="E1110" s="57"/>
      <c r="F1110" s="57"/>
      <c r="G1110"/>
      <c r="H1110"/>
      <c r="I1110"/>
      <c r="K1110" s="4"/>
      <c r="N1110" s="9"/>
      <c r="Q1110" s="9"/>
      <c r="T1110" s="60"/>
      <c r="V1110"/>
      <c r="X1110" s="1"/>
    </row>
    <row r="1111" spans="1:24" ht="15" hidden="1" customHeight="1" x14ac:dyDescent="0.45">
      <c r="A1111"/>
      <c r="B1111" s="57"/>
      <c r="C1111" s="57"/>
      <c r="D1111" s="57"/>
      <c r="E1111" s="57"/>
      <c r="F1111" s="57"/>
      <c r="G1111"/>
      <c r="H1111"/>
      <c r="I1111"/>
      <c r="K1111" s="4"/>
      <c r="N1111" s="9"/>
      <c r="Q1111" s="9"/>
      <c r="T1111" s="60"/>
      <c r="V1111"/>
      <c r="X1111" s="1"/>
    </row>
    <row r="1112" spans="1:24" ht="15" hidden="1" customHeight="1" x14ac:dyDescent="0.45">
      <c r="A1112"/>
      <c r="B1112" s="57"/>
      <c r="C1112" s="57"/>
      <c r="D1112" s="57"/>
      <c r="E1112" s="57"/>
      <c r="F1112" s="57"/>
      <c r="G1112"/>
      <c r="H1112"/>
      <c r="I1112"/>
      <c r="K1112" s="4"/>
      <c r="N1112" s="9"/>
      <c r="Q1112" s="9"/>
      <c r="V1112"/>
      <c r="W1112" s="60"/>
    </row>
    <row r="1113" spans="1:24" ht="15" hidden="1" customHeight="1" x14ac:dyDescent="0.45">
      <c r="A1113"/>
      <c r="B1113" s="57"/>
      <c r="C1113" s="57"/>
      <c r="D1113" s="57"/>
      <c r="E1113" s="57"/>
      <c r="F1113" s="57"/>
      <c r="G1113"/>
      <c r="H1113"/>
      <c r="I1113"/>
      <c r="K1113" s="4"/>
      <c r="N1113" s="9"/>
      <c r="Q1113" s="9"/>
      <c r="T1113" s="60"/>
      <c r="V1113"/>
      <c r="X1113" s="1"/>
    </row>
    <row r="1114" spans="1:24" ht="15" hidden="1" customHeight="1" x14ac:dyDescent="0.45">
      <c r="A1114"/>
      <c r="B1114" s="57"/>
      <c r="C1114" s="57"/>
      <c r="D1114" s="57"/>
      <c r="E1114" s="57"/>
      <c r="F1114" s="57"/>
      <c r="G1114"/>
      <c r="H1114"/>
      <c r="I1114"/>
      <c r="K1114" s="4"/>
      <c r="N1114" s="9"/>
      <c r="Q1114" s="9"/>
      <c r="T1114" s="60"/>
      <c r="X1114" s="1"/>
    </row>
    <row r="1115" spans="1:24" ht="15" hidden="1" customHeight="1" x14ac:dyDescent="0.45">
      <c r="A1115"/>
      <c r="B1115" s="57"/>
      <c r="C1115" s="57"/>
      <c r="D1115" s="57"/>
      <c r="E1115" s="57"/>
      <c r="F1115" s="57"/>
      <c r="G1115"/>
      <c r="H1115"/>
      <c r="I1115"/>
      <c r="K1115" s="4"/>
      <c r="N1115" s="9"/>
      <c r="Q1115" s="9"/>
      <c r="T1115" s="60"/>
      <c r="V1115"/>
      <c r="X1115" s="1"/>
    </row>
    <row r="1116" spans="1:24" ht="15" hidden="1" customHeight="1" x14ac:dyDescent="0.45">
      <c r="A1116"/>
      <c r="B1116" s="57"/>
      <c r="C1116" s="57"/>
      <c r="D1116" s="57"/>
      <c r="E1116" s="57"/>
      <c r="F1116" s="57"/>
      <c r="G1116"/>
      <c r="H1116"/>
      <c r="I1116"/>
      <c r="K1116" s="4"/>
      <c r="N1116" s="9"/>
      <c r="Q1116" s="9"/>
      <c r="T1116" s="60"/>
      <c r="V1116"/>
      <c r="X1116" s="1"/>
    </row>
    <row r="1117" spans="1:24" ht="15" hidden="1" customHeight="1" x14ac:dyDescent="0.45">
      <c r="A1117"/>
      <c r="B1117" s="57"/>
      <c r="C1117" s="57"/>
      <c r="D1117" s="57"/>
      <c r="E1117" s="57"/>
      <c r="F1117" s="57"/>
      <c r="G1117"/>
      <c r="H1117"/>
      <c r="I1117"/>
      <c r="K1117" s="4"/>
      <c r="N1117" s="9"/>
      <c r="Q1117" s="9"/>
      <c r="T1117" s="60"/>
      <c r="V1117"/>
      <c r="X1117" s="1"/>
    </row>
    <row r="1118" spans="1:24" ht="15" hidden="1" customHeight="1" x14ac:dyDescent="0.45">
      <c r="A1118"/>
      <c r="B1118" s="57"/>
      <c r="C1118" s="57"/>
      <c r="D1118" s="57"/>
      <c r="E1118" s="57"/>
      <c r="F1118" s="57"/>
      <c r="G1118"/>
      <c r="H1118"/>
      <c r="I1118"/>
      <c r="K1118" s="4"/>
      <c r="N1118" s="9"/>
      <c r="Q1118" s="9"/>
      <c r="T1118" s="60"/>
      <c r="V1118"/>
      <c r="X1118" s="1"/>
    </row>
    <row r="1119" spans="1:24" ht="15" hidden="1" customHeight="1" x14ac:dyDescent="0.45">
      <c r="A1119"/>
      <c r="B1119" s="57"/>
      <c r="C1119" s="57"/>
      <c r="D1119" s="57"/>
      <c r="E1119" s="57"/>
      <c r="F1119" s="57"/>
      <c r="G1119"/>
      <c r="H1119"/>
      <c r="I1119"/>
      <c r="K1119" s="4"/>
      <c r="N1119" s="9"/>
      <c r="Q1119" s="9"/>
      <c r="V1119"/>
      <c r="W1119" s="60"/>
    </row>
    <row r="1120" spans="1:24" ht="15" hidden="1" customHeight="1" x14ac:dyDescent="0.45">
      <c r="A1120"/>
      <c r="B1120" s="57"/>
      <c r="C1120" s="57"/>
      <c r="D1120" s="57"/>
      <c r="E1120" s="57"/>
      <c r="F1120" s="57"/>
      <c r="G1120"/>
      <c r="H1120"/>
      <c r="I1120"/>
      <c r="K1120" s="4"/>
      <c r="N1120" s="9"/>
      <c r="Q1120" s="9"/>
      <c r="T1120" s="60"/>
      <c r="V1120"/>
      <c r="X1120" s="1"/>
    </row>
    <row r="1121" spans="1:24" ht="15" hidden="1" customHeight="1" x14ac:dyDescent="0.45">
      <c r="A1121"/>
      <c r="B1121" s="57"/>
      <c r="C1121" s="57"/>
      <c r="D1121" s="57"/>
      <c r="E1121" s="57"/>
      <c r="F1121" s="57"/>
      <c r="G1121"/>
      <c r="H1121"/>
      <c r="I1121"/>
      <c r="K1121" s="4"/>
      <c r="N1121" s="9"/>
      <c r="Q1121" s="9"/>
      <c r="T1121" s="60"/>
      <c r="X1121" s="1"/>
    </row>
    <row r="1122" spans="1:24" ht="15" hidden="1" customHeight="1" x14ac:dyDescent="0.45">
      <c r="A1122"/>
      <c r="B1122" s="57"/>
      <c r="C1122" s="57"/>
      <c r="D1122" s="57"/>
      <c r="E1122" s="57"/>
      <c r="F1122" s="57"/>
      <c r="G1122"/>
      <c r="H1122"/>
      <c r="I1122"/>
      <c r="K1122" s="4"/>
      <c r="N1122" s="9"/>
      <c r="Q1122" s="9"/>
      <c r="T1122" s="60"/>
      <c r="V1122"/>
      <c r="X1122" s="1"/>
    </row>
    <row r="1123" spans="1:24" ht="15" hidden="1" customHeight="1" x14ac:dyDescent="0.45">
      <c r="A1123"/>
      <c r="B1123" s="57"/>
      <c r="C1123" s="57"/>
      <c r="D1123" s="57"/>
      <c r="E1123" s="57"/>
      <c r="F1123" s="57"/>
      <c r="G1123"/>
      <c r="H1123"/>
      <c r="I1123"/>
      <c r="K1123" s="4"/>
      <c r="N1123" s="9"/>
      <c r="Q1123" s="9"/>
      <c r="T1123" s="60"/>
      <c r="V1123"/>
      <c r="X1123" s="1"/>
    </row>
    <row r="1124" spans="1:24" ht="15" customHeight="1" x14ac:dyDescent="0.45"/>
    <row r="1125" spans="1:24" ht="15" customHeight="1" x14ac:dyDescent="0.45"/>
    <row r="1126" spans="1:24" ht="15" customHeight="1" x14ac:dyDescent="0.45"/>
    <row r="1127" spans="1:24" ht="15" customHeight="1" x14ac:dyDescent="0.45"/>
    <row r="1128" spans="1:24" ht="15" customHeight="1" x14ac:dyDescent="0.45"/>
    <row r="1129" spans="1:24" ht="15" customHeight="1" x14ac:dyDescent="0.45"/>
    <row r="1130" spans="1:24" ht="15" customHeight="1" x14ac:dyDescent="0.45"/>
    <row r="1131" spans="1:24" ht="15" customHeight="1" x14ac:dyDescent="0.45"/>
    <row r="1132" spans="1:24" ht="15" customHeight="1" x14ac:dyDescent="0.45"/>
    <row r="1133" spans="1:24" ht="15" customHeight="1" x14ac:dyDescent="0.45"/>
    <row r="1134" spans="1:24" ht="15" customHeight="1" x14ac:dyDescent="0.45"/>
    <row r="1135" spans="1:24" ht="15" customHeight="1" x14ac:dyDescent="0.45"/>
    <row r="1136" spans="1:24" ht="15" customHeight="1" x14ac:dyDescent="0.45"/>
    <row r="1137" ht="15" customHeight="1" x14ac:dyDescent="0.45"/>
    <row r="1138" ht="15" customHeight="1" x14ac:dyDescent="0.45"/>
    <row r="1139" ht="15" customHeight="1" x14ac:dyDescent="0.45"/>
    <row r="1140" ht="15" customHeight="1" x14ac:dyDescent="0.45"/>
    <row r="1141" ht="15" customHeight="1" x14ac:dyDescent="0.45"/>
    <row r="1142" ht="15" customHeight="1" x14ac:dyDescent="0.45"/>
    <row r="1143" ht="15" customHeight="1" x14ac:dyDescent="0.45"/>
    <row r="1144" ht="15" customHeight="1" x14ac:dyDescent="0.45"/>
    <row r="1145" ht="15" customHeight="1" x14ac:dyDescent="0.45"/>
    <row r="1146" ht="15" customHeight="1" x14ac:dyDescent="0.45"/>
    <row r="1147" ht="15" customHeight="1" x14ac:dyDescent="0.45"/>
    <row r="1148" ht="15" customHeight="1" x14ac:dyDescent="0.45"/>
    <row r="1149" ht="15" customHeight="1" x14ac:dyDescent="0.45"/>
    <row r="1150" ht="15" customHeight="1" x14ac:dyDescent="0.45"/>
    <row r="1151" ht="15" customHeight="1" x14ac:dyDescent="0.45"/>
    <row r="1152" ht="15" customHeight="1" x14ac:dyDescent="0.45"/>
    <row r="1153" ht="15" customHeight="1" x14ac:dyDescent="0.45"/>
    <row r="1154" ht="15" customHeight="1" x14ac:dyDescent="0.45"/>
    <row r="1155" ht="15" customHeight="1" x14ac:dyDescent="0.45"/>
    <row r="1156" ht="15" customHeight="1" x14ac:dyDescent="0.45"/>
    <row r="1157" ht="15" customHeight="1" x14ac:dyDescent="0.45"/>
    <row r="1158" ht="15" customHeight="1" x14ac:dyDescent="0.45"/>
    <row r="1159" ht="15" customHeight="1" x14ac:dyDescent="0.45"/>
    <row r="1160" ht="15" customHeight="1" x14ac:dyDescent="0.45"/>
    <row r="1161" ht="15" customHeight="1" x14ac:dyDescent="0.45"/>
    <row r="1162" ht="15" customHeight="1" x14ac:dyDescent="0.45"/>
    <row r="1163" ht="15" customHeight="1" x14ac:dyDescent="0.45"/>
    <row r="1164" ht="15" customHeight="1" x14ac:dyDescent="0.45"/>
    <row r="1165" ht="15" customHeight="1" x14ac:dyDescent="0.45"/>
    <row r="1166" ht="15" customHeight="1" x14ac:dyDescent="0.45"/>
    <row r="1167" ht="15" customHeight="1" x14ac:dyDescent="0.45"/>
    <row r="1168" ht="15" customHeight="1" x14ac:dyDescent="0.45"/>
    <row r="1169" ht="15" customHeight="1" x14ac:dyDescent="0.45"/>
    <row r="1170" ht="15" customHeight="1" x14ac:dyDescent="0.45"/>
    <row r="1171" ht="15" customHeight="1" x14ac:dyDescent="0.45"/>
    <row r="1172" ht="15" customHeight="1" x14ac:dyDescent="0.45"/>
    <row r="1173" ht="15" customHeight="1" x14ac:dyDescent="0.45"/>
    <row r="1174" ht="15" customHeight="1" x14ac:dyDescent="0.45"/>
    <row r="1175" ht="15" customHeight="1" x14ac:dyDescent="0.45"/>
    <row r="1176" ht="15" customHeight="1" x14ac:dyDescent="0.45"/>
    <row r="1177" ht="15" customHeight="1" x14ac:dyDescent="0.45"/>
    <row r="1178" ht="15" customHeight="1" x14ac:dyDescent="0.45"/>
    <row r="1179" ht="15" customHeight="1" x14ac:dyDescent="0.45"/>
    <row r="1180" ht="15" customHeight="1" x14ac:dyDescent="0.45"/>
    <row r="1181" ht="15" customHeight="1" x14ac:dyDescent="0.45"/>
    <row r="1182" ht="15" customHeight="1" x14ac:dyDescent="0.45"/>
    <row r="1183" ht="15" customHeight="1" x14ac:dyDescent="0.45"/>
    <row r="1184" ht="15" customHeight="1" x14ac:dyDescent="0.45"/>
    <row r="1185" ht="15" customHeight="1" x14ac:dyDescent="0.45"/>
    <row r="1186" ht="15" customHeight="1" x14ac:dyDescent="0.45"/>
    <row r="1187" ht="15" customHeight="1" x14ac:dyDescent="0.45"/>
    <row r="1188" ht="15" customHeight="1" x14ac:dyDescent="0.45"/>
    <row r="1189" ht="15" customHeight="1" x14ac:dyDescent="0.45"/>
    <row r="1190" ht="15" customHeight="1" x14ac:dyDescent="0.45"/>
    <row r="1191" ht="15" customHeight="1" x14ac:dyDescent="0.45"/>
    <row r="1192" ht="15" customHeight="1" x14ac:dyDescent="0.45"/>
    <row r="1193" ht="15" customHeight="1" x14ac:dyDescent="0.45"/>
    <row r="1194" ht="15" customHeight="1" x14ac:dyDescent="0.45"/>
    <row r="1195" ht="15" customHeight="1" x14ac:dyDescent="0.45"/>
    <row r="1196" ht="15" customHeight="1" x14ac:dyDescent="0.45"/>
    <row r="1197" ht="15" customHeight="1" x14ac:dyDescent="0.45"/>
    <row r="1198" ht="15" customHeight="1" x14ac:dyDescent="0.45"/>
    <row r="1199" ht="15" customHeight="1" x14ac:dyDescent="0.45"/>
    <row r="1200" ht="15" customHeight="1" x14ac:dyDescent="0.45"/>
    <row r="1201" ht="15" customHeight="1" x14ac:dyDescent="0.45"/>
    <row r="1202" ht="15" customHeight="1" x14ac:dyDescent="0.45"/>
    <row r="1203" ht="15" customHeight="1" x14ac:dyDescent="0.45"/>
    <row r="1204" ht="15" customHeight="1" x14ac:dyDescent="0.45"/>
    <row r="1205" ht="15" customHeight="1" x14ac:dyDescent="0.45"/>
    <row r="1206" ht="15" customHeight="1" x14ac:dyDescent="0.45"/>
    <row r="1207" ht="15" customHeight="1" x14ac:dyDescent="0.45"/>
    <row r="1208" ht="15" customHeight="1" x14ac:dyDescent="0.45"/>
    <row r="1209" ht="15" customHeight="1" x14ac:dyDescent="0.45"/>
    <row r="1210" ht="15" customHeight="1" x14ac:dyDescent="0.45"/>
    <row r="1211" ht="15" customHeight="1" x14ac:dyDescent="0.45"/>
    <row r="1212" ht="15" customHeight="1" x14ac:dyDescent="0.45"/>
    <row r="1213" ht="15" customHeight="1" x14ac:dyDescent="0.45"/>
    <row r="1214" ht="15" customHeight="1" x14ac:dyDescent="0.45"/>
    <row r="1215" ht="15" customHeight="1" x14ac:dyDescent="0.45"/>
    <row r="1216" ht="15" customHeight="1" x14ac:dyDescent="0.45"/>
    <row r="1217" ht="15" customHeight="1" x14ac:dyDescent="0.45"/>
    <row r="1218" ht="15" customHeight="1" x14ac:dyDescent="0.45"/>
    <row r="1219" ht="15" customHeight="1" x14ac:dyDescent="0.45"/>
    <row r="1220" ht="15" customHeight="1" x14ac:dyDescent="0.45"/>
    <row r="1221" ht="15" customHeight="1" x14ac:dyDescent="0.45"/>
    <row r="1222" ht="15" customHeight="1" x14ac:dyDescent="0.45"/>
    <row r="1223" ht="15" customHeight="1" x14ac:dyDescent="0.45"/>
    <row r="1224" ht="15" customHeight="1" x14ac:dyDescent="0.45"/>
    <row r="1225" ht="15" customHeight="1" x14ac:dyDescent="0.45"/>
    <row r="1226" ht="15" customHeight="1" x14ac:dyDescent="0.45"/>
    <row r="1227" ht="15" customHeight="1" x14ac:dyDescent="0.45"/>
    <row r="1228" ht="15" customHeight="1" x14ac:dyDescent="0.45"/>
    <row r="1229" ht="15" customHeight="1" x14ac:dyDescent="0.45"/>
    <row r="1230" ht="15" customHeight="1" x14ac:dyDescent="0.45"/>
    <row r="1231" ht="15" customHeight="1" x14ac:dyDescent="0.45"/>
    <row r="1232" ht="15" customHeight="1" x14ac:dyDescent="0.45"/>
    <row r="1233" ht="15" customHeight="1" x14ac:dyDescent="0.45"/>
    <row r="1234" ht="15" customHeight="1" x14ac:dyDescent="0.45"/>
    <row r="1235" ht="15" customHeight="1" x14ac:dyDescent="0.45"/>
    <row r="1236" ht="15" customHeight="1" x14ac:dyDescent="0.45"/>
    <row r="1237" ht="15" customHeight="1" x14ac:dyDescent="0.45"/>
    <row r="1238" ht="15" customHeight="1" x14ac:dyDescent="0.45"/>
    <row r="1239" ht="15" customHeight="1" x14ac:dyDescent="0.45"/>
    <row r="1240" ht="15" customHeight="1" x14ac:dyDescent="0.45"/>
    <row r="1241" ht="15" customHeight="1" x14ac:dyDescent="0.45"/>
    <row r="1242" ht="15" customHeight="1" x14ac:dyDescent="0.45"/>
    <row r="1243" ht="15" customHeight="1" x14ac:dyDescent="0.45"/>
    <row r="1244" ht="15" customHeight="1" x14ac:dyDescent="0.45"/>
    <row r="1245" ht="15" customHeight="1" x14ac:dyDescent="0.45"/>
    <row r="1246" ht="15" customHeight="1" x14ac:dyDescent="0.45"/>
    <row r="1247" ht="15" customHeight="1" x14ac:dyDescent="0.45"/>
    <row r="1248" ht="15" customHeight="1" x14ac:dyDescent="0.45"/>
    <row r="1249" ht="15" customHeight="1" x14ac:dyDescent="0.45"/>
    <row r="1250" ht="15" customHeight="1" x14ac:dyDescent="0.45"/>
    <row r="1251" ht="15" customHeight="1" x14ac:dyDescent="0.45"/>
    <row r="1252" ht="15" customHeight="1" x14ac:dyDescent="0.45"/>
    <row r="1253" ht="15" customHeight="1" x14ac:dyDescent="0.45"/>
    <row r="1254" ht="15" customHeight="1" x14ac:dyDescent="0.45"/>
    <row r="1255" ht="15" customHeight="1" x14ac:dyDescent="0.45"/>
    <row r="1256" ht="15" customHeight="1" x14ac:dyDescent="0.45"/>
    <row r="1257" ht="15" customHeight="1" x14ac:dyDescent="0.45"/>
    <row r="1258" ht="15" customHeight="1" x14ac:dyDescent="0.45"/>
    <row r="1259" ht="15" customHeight="1" x14ac:dyDescent="0.45"/>
    <row r="1260" ht="15" customHeight="1" x14ac:dyDescent="0.45"/>
    <row r="1261" ht="15" customHeight="1" x14ac:dyDescent="0.45"/>
    <row r="1262" ht="15" customHeight="1" x14ac:dyDescent="0.45"/>
    <row r="1263" ht="15" customHeight="1" x14ac:dyDescent="0.45"/>
    <row r="1264" ht="15" customHeight="1" x14ac:dyDescent="0.45"/>
    <row r="1265" ht="15" customHeight="1" x14ac:dyDescent="0.45"/>
    <row r="1266" ht="15" customHeight="1" x14ac:dyDescent="0.45"/>
    <row r="1267" ht="15" customHeight="1" x14ac:dyDescent="0.45"/>
    <row r="1268" ht="15" customHeight="1" x14ac:dyDescent="0.45"/>
    <row r="1269" ht="15" customHeight="1" x14ac:dyDescent="0.45"/>
    <row r="1270" ht="15" customHeight="1" x14ac:dyDescent="0.45"/>
    <row r="1271" ht="15" customHeight="1" x14ac:dyDescent="0.45"/>
    <row r="1272" ht="15" customHeight="1" x14ac:dyDescent="0.45"/>
    <row r="1273" ht="15" customHeight="1" x14ac:dyDescent="0.45"/>
    <row r="1274" ht="15" customHeight="1" x14ac:dyDescent="0.45"/>
    <row r="1275" ht="15" customHeight="1" x14ac:dyDescent="0.45"/>
    <row r="1276" ht="15" customHeight="1" x14ac:dyDescent="0.45"/>
    <row r="1277" ht="15" customHeight="1" x14ac:dyDescent="0.45"/>
    <row r="1278" ht="15" customHeight="1" x14ac:dyDescent="0.45"/>
    <row r="1279" ht="15" customHeight="1" x14ac:dyDescent="0.45"/>
    <row r="1280" ht="15" customHeight="1" x14ac:dyDescent="0.45"/>
    <row r="1281" ht="15" customHeight="1" x14ac:dyDescent="0.45"/>
    <row r="1282" ht="15" customHeight="1" x14ac:dyDescent="0.45"/>
    <row r="1283" ht="15" customHeight="1" x14ac:dyDescent="0.45"/>
    <row r="1284" ht="15" customHeight="1" x14ac:dyDescent="0.45"/>
    <row r="1285" ht="15" customHeight="1" x14ac:dyDescent="0.45"/>
    <row r="1286" ht="15" customHeight="1" x14ac:dyDescent="0.45"/>
    <row r="1287" ht="15" customHeight="1" x14ac:dyDescent="0.45"/>
    <row r="1288" ht="15" customHeight="1" x14ac:dyDescent="0.45"/>
    <row r="1289" ht="15" customHeight="1" x14ac:dyDescent="0.45"/>
    <row r="1290" ht="15" customHeight="1" x14ac:dyDescent="0.45"/>
    <row r="1291" ht="15" customHeight="1" x14ac:dyDescent="0.45"/>
    <row r="1292" ht="15" customHeight="1" x14ac:dyDescent="0.45"/>
    <row r="1293" ht="15" customHeight="1" x14ac:dyDescent="0.45"/>
    <row r="1294" ht="15" customHeight="1" x14ac:dyDescent="0.45"/>
    <row r="1295" ht="15" customHeight="1" x14ac:dyDescent="0.45"/>
    <row r="1296" ht="15" customHeight="1" x14ac:dyDescent="0.45"/>
    <row r="1297" ht="15" customHeight="1" x14ac:dyDescent="0.45"/>
    <row r="1298" ht="15" customHeight="1" x14ac:dyDescent="0.45"/>
    <row r="1299" ht="15" customHeight="1" x14ac:dyDescent="0.45"/>
    <row r="1300" ht="15" customHeight="1" x14ac:dyDescent="0.45"/>
    <row r="1301" ht="15" customHeight="1" x14ac:dyDescent="0.45"/>
    <row r="1302" ht="15" customHeight="1" x14ac:dyDescent="0.45"/>
    <row r="1303" ht="15" customHeight="1" x14ac:dyDescent="0.45"/>
    <row r="1304" ht="15" customHeight="1" x14ac:dyDescent="0.45"/>
    <row r="1305" ht="15" customHeight="1" x14ac:dyDescent="0.45"/>
    <row r="1306" ht="15" customHeight="1" x14ac:dyDescent="0.45"/>
    <row r="1307" ht="15" customHeight="1" x14ac:dyDescent="0.45"/>
    <row r="1308" ht="15" customHeight="1" x14ac:dyDescent="0.45"/>
    <row r="1309" ht="15" customHeight="1" x14ac:dyDescent="0.45"/>
    <row r="1310" ht="15" customHeight="1" x14ac:dyDescent="0.45"/>
    <row r="1311" ht="15" customHeight="1" x14ac:dyDescent="0.45"/>
    <row r="1312" ht="15" customHeight="1" x14ac:dyDescent="0.45"/>
    <row r="1313" ht="15" customHeight="1" x14ac:dyDescent="0.45"/>
    <row r="1314" ht="15" customHeight="1" x14ac:dyDescent="0.45"/>
    <row r="1315" ht="15" customHeight="1" x14ac:dyDescent="0.45"/>
    <row r="1316" ht="15" customHeight="1" x14ac:dyDescent="0.45"/>
    <row r="1317" ht="15" customHeight="1" x14ac:dyDescent="0.45"/>
    <row r="1318" ht="15" customHeight="1" x14ac:dyDescent="0.45"/>
    <row r="1319" ht="15" customHeight="1" x14ac:dyDescent="0.45"/>
    <row r="1320" ht="15" customHeight="1" x14ac:dyDescent="0.45"/>
    <row r="1321" ht="15" customHeight="1" x14ac:dyDescent="0.45"/>
    <row r="1322" ht="15" customHeight="1" x14ac:dyDescent="0.45"/>
    <row r="1323" ht="15" customHeight="1" x14ac:dyDescent="0.45"/>
    <row r="1324" ht="15" customHeight="1" x14ac:dyDescent="0.45"/>
    <row r="1325" ht="15" customHeight="1" x14ac:dyDescent="0.45"/>
    <row r="1326" ht="15" customHeight="1" x14ac:dyDescent="0.45"/>
    <row r="1327" ht="15" customHeight="1" x14ac:dyDescent="0.45"/>
    <row r="1328" ht="15" customHeight="1" x14ac:dyDescent="0.45"/>
    <row r="1329" ht="15" customHeight="1" x14ac:dyDescent="0.45"/>
    <row r="1330" ht="15" customHeight="1" x14ac:dyDescent="0.45"/>
    <row r="1331" ht="15" customHeight="1" x14ac:dyDescent="0.45"/>
    <row r="1332" ht="15" customHeight="1" x14ac:dyDescent="0.45"/>
    <row r="1333" ht="15" customHeight="1" x14ac:dyDescent="0.45"/>
    <row r="1334" ht="15" customHeight="1" x14ac:dyDescent="0.45"/>
    <row r="1335" ht="15" customHeight="1" x14ac:dyDescent="0.45"/>
    <row r="1336" ht="15" customHeight="1" x14ac:dyDescent="0.45"/>
    <row r="1337" ht="15" customHeight="1" x14ac:dyDescent="0.45"/>
    <row r="1338" ht="15" customHeight="1" x14ac:dyDescent="0.45"/>
    <row r="1339" ht="15" customHeight="1" x14ac:dyDescent="0.45"/>
    <row r="1340" ht="15" customHeight="1" x14ac:dyDescent="0.45"/>
    <row r="1341" ht="15" customHeight="1" x14ac:dyDescent="0.45"/>
    <row r="1342" ht="15" customHeight="1" x14ac:dyDescent="0.45"/>
    <row r="1343" ht="15" customHeight="1" x14ac:dyDescent="0.45"/>
    <row r="1344" ht="15" customHeight="1" x14ac:dyDescent="0.45"/>
    <row r="1345" ht="15" customHeight="1" x14ac:dyDescent="0.45"/>
    <row r="1346" ht="15" customHeight="1" x14ac:dyDescent="0.45"/>
    <row r="1347" ht="15" customHeight="1" x14ac:dyDescent="0.45"/>
    <row r="1348" ht="15" customHeight="1" x14ac:dyDescent="0.45"/>
    <row r="1349" ht="15" customHeight="1" x14ac:dyDescent="0.45"/>
    <row r="1350" ht="15" customHeight="1" x14ac:dyDescent="0.45"/>
    <row r="1351" ht="15" customHeight="1" x14ac:dyDescent="0.45"/>
    <row r="1352" ht="15" customHeight="1" x14ac:dyDescent="0.45"/>
    <row r="1353" ht="15" customHeight="1" x14ac:dyDescent="0.45"/>
    <row r="1354" ht="15" customHeight="1" x14ac:dyDescent="0.45"/>
    <row r="1355" ht="15" customHeight="1" x14ac:dyDescent="0.45"/>
    <row r="1356" ht="15" customHeight="1" x14ac:dyDescent="0.45"/>
    <row r="1357" ht="15" customHeight="1" x14ac:dyDescent="0.45"/>
    <row r="1358" ht="15" customHeight="1" x14ac:dyDescent="0.45"/>
    <row r="1359" ht="15" customHeight="1" x14ac:dyDescent="0.45"/>
    <row r="1360" ht="15" customHeight="1" x14ac:dyDescent="0.45"/>
    <row r="1361" ht="15" customHeight="1" x14ac:dyDescent="0.45"/>
    <row r="1362" ht="15" customHeight="1" x14ac:dyDescent="0.45"/>
    <row r="1363" ht="15" customHeight="1" x14ac:dyDescent="0.45"/>
    <row r="1364" ht="15" customHeight="1" x14ac:dyDescent="0.45"/>
    <row r="1365" ht="15" customHeight="1" x14ac:dyDescent="0.45"/>
    <row r="1366" ht="15" customHeight="1" x14ac:dyDescent="0.45"/>
    <row r="1367" ht="15" customHeight="1" x14ac:dyDescent="0.45"/>
    <row r="1368" ht="15" customHeight="1" x14ac:dyDescent="0.45"/>
    <row r="1369" ht="15" customHeight="1" x14ac:dyDescent="0.45"/>
    <row r="1370" ht="15" customHeight="1" x14ac:dyDescent="0.45"/>
    <row r="1371" ht="15" customHeight="1" x14ac:dyDescent="0.45"/>
    <row r="1372" ht="15" customHeight="1" x14ac:dyDescent="0.45"/>
    <row r="1373" ht="15" customHeight="1" x14ac:dyDescent="0.45"/>
    <row r="1374" ht="15" customHeight="1" x14ac:dyDescent="0.45"/>
    <row r="1375" ht="15" customHeight="1" x14ac:dyDescent="0.45"/>
    <row r="1376" ht="15" customHeight="1" x14ac:dyDescent="0.45"/>
    <row r="1377" ht="15" customHeight="1" x14ac:dyDescent="0.45"/>
    <row r="1378" ht="15" customHeight="1" x14ac:dyDescent="0.45"/>
    <row r="1379" ht="15" customHeight="1" x14ac:dyDescent="0.45"/>
    <row r="1380" ht="15" customHeight="1" x14ac:dyDescent="0.45"/>
    <row r="1381" ht="15" customHeight="1" x14ac:dyDescent="0.45"/>
    <row r="1382" ht="15" customHeight="1" x14ac:dyDescent="0.45"/>
    <row r="1383" ht="15" customHeight="1" x14ac:dyDescent="0.45"/>
    <row r="1384" ht="15" customHeight="1" x14ac:dyDescent="0.45"/>
    <row r="1385" ht="15" customHeight="1" x14ac:dyDescent="0.45"/>
    <row r="1386" ht="15" customHeight="1" x14ac:dyDescent="0.45"/>
    <row r="1387" ht="15" customHeight="1" x14ac:dyDescent="0.45"/>
    <row r="1388" ht="15" customHeight="1" x14ac:dyDescent="0.45"/>
    <row r="1389" ht="15" customHeight="1" x14ac:dyDescent="0.45"/>
    <row r="1390" ht="15" customHeight="1" x14ac:dyDescent="0.45"/>
    <row r="1391" ht="15" customHeight="1" x14ac:dyDescent="0.45"/>
    <row r="1392" ht="15" customHeight="1" x14ac:dyDescent="0.45"/>
    <row r="1393" ht="15" customHeight="1" x14ac:dyDescent="0.45"/>
    <row r="1394" ht="15" customHeight="1" x14ac:dyDescent="0.45"/>
    <row r="1395" ht="15" customHeight="1" x14ac:dyDescent="0.45"/>
    <row r="1396" ht="15" customHeight="1" x14ac:dyDescent="0.45"/>
    <row r="1397" ht="15" customHeight="1" x14ac:dyDescent="0.45"/>
    <row r="1398" ht="15" customHeight="1" x14ac:dyDescent="0.45"/>
    <row r="1399" ht="15" customHeight="1" x14ac:dyDescent="0.45"/>
    <row r="1400" ht="15" customHeight="1" x14ac:dyDescent="0.45"/>
    <row r="1401" ht="15" customHeight="1" x14ac:dyDescent="0.45"/>
    <row r="1402" ht="15" customHeight="1" x14ac:dyDescent="0.45"/>
    <row r="1403" ht="15" customHeight="1" x14ac:dyDescent="0.45"/>
    <row r="1404" ht="15" customHeight="1" x14ac:dyDescent="0.45"/>
    <row r="1405" ht="15" customHeight="1" x14ac:dyDescent="0.45"/>
    <row r="1406" ht="15" customHeight="1" x14ac:dyDescent="0.45"/>
    <row r="1407" ht="15" customHeight="1" x14ac:dyDescent="0.45"/>
    <row r="1408" ht="15" customHeight="1" x14ac:dyDescent="0.45"/>
    <row r="1409" ht="15" customHeight="1" x14ac:dyDescent="0.45"/>
    <row r="1410" ht="15" customHeight="1" x14ac:dyDescent="0.45"/>
    <row r="1411" ht="15" customHeight="1" x14ac:dyDescent="0.45"/>
    <row r="1412" ht="15" customHeight="1" x14ac:dyDescent="0.45"/>
    <row r="1413" ht="15" customHeight="1" x14ac:dyDescent="0.45"/>
    <row r="1414" ht="15" customHeight="1" x14ac:dyDescent="0.45"/>
    <row r="1415" ht="15" customHeight="1" x14ac:dyDescent="0.45"/>
    <row r="1416" ht="15" customHeight="1" x14ac:dyDescent="0.45"/>
    <row r="1417" ht="15" customHeight="1" x14ac:dyDescent="0.45"/>
    <row r="1418" ht="15" customHeight="1" x14ac:dyDescent="0.45"/>
    <row r="1419" ht="15" customHeight="1" x14ac:dyDescent="0.45"/>
    <row r="1420" ht="15" customHeight="1" x14ac:dyDescent="0.45"/>
    <row r="1421" ht="15" customHeight="1" x14ac:dyDescent="0.45"/>
    <row r="1422" ht="15" customHeight="1" x14ac:dyDescent="0.45"/>
    <row r="1423" ht="15" customHeight="1" x14ac:dyDescent="0.45"/>
    <row r="1424" ht="15" customHeight="1" x14ac:dyDescent="0.45"/>
    <row r="1425" ht="15" customHeight="1" x14ac:dyDescent="0.45"/>
    <row r="1426" ht="15" customHeight="1" x14ac:dyDescent="0.45"/>
    <row r="1427" ht="15" customHeight="1" x14ac:dyDescent="0.45"/>
    <row r="1428" ht="15" customHeight="1" x14ac:dyDescent="0.45"/>
    <row r="1429" ht="15" customHeight="1" x14ac:dyDescent="0.45"/>
    <row r="1430" ht="15" customHeight="1" x14ac:dyDescent="0.45"/>
    <row r="1431" ht="15" customHeight="1" x14ac:dyDescent="0.45"/>
    <row r="1432" ht="15" customHeight="1" x14ac:dyDescent="0.45"/>
    <row r="1433" ht="15" customHeight="1" x14ac:dyDescent="0.45"/>
    <row r="1434" ht="15" customHeight="1" x14ac:dyDescent="0.45"/>
    <row r="1435" ht="15" customHeight="1" x14ac:dyDescent="0.45"/>
  </sheetData>
  <autoFilter ref="V2:X1123" xr:uid="{00000000-0009-0000-0000-000012000000}">
    <filterColumn colId="2">
      <filters>
        <filter val="1"/>
      </filters>
    </filterColumn>
  </autoFilter>
  <mergeCells count="41">
    <mergeCell ref="A1065:A1086"/>
    <mergeCell ref="G1065:G1086"/>
    <mergeCell ref="H1065:H1086"/>
    <mergeCell ref="I1065:I1086"/>
    <mergeCell ref="A1017:A1038"/>
    <mergeCell ref="G1017:G1038"/>
    <mergeCell ref="H1017:H1038"/>
    <mergeCell ref="I1017:I1038"/>
    <mergeCell ref="A1039:A1064"/>
    <mergeCell ref="G1039:G1064"/>
    <mergeCell ref="H1039:H1064"/>
    <mergeCell ref="I1039:I1064"/>
    <mergeCell ref="A984:A987"/>
    <mergeCell ref="G984:G987"/>
    <mergeCell ref="H984:H987"/>
    <mergeCell ref="I984:I987"/>
    <mergeCell ref="A988:A1016"/>
    <mergeCell ref="G988:G1016"/>
    <mergeCell ref="H988:H1016"/>
    <mergeCell ref="I988:I1016"/>
    <mergeCell ref="A969:A977"/>
    <mergeCell ref="G969:G977"/>
    <mergeCell ref="H969:H977"/>
    <mergeCell ref="I969:I977"/>
    <mergeCell ref="A978:A983"/>
    <mergeCell ref="G978:G983"/>
    <mergeCell ref="H978:H983"/>
    <mergeCell ref="I978:I983"/>
    <mergeCell ref="A953:A961"/>
    <mergeCell ref="G953:G961"/>
    <mergeCell ref="H953:H961"/>
    <mergeCell ref="I953:I961"/>
    <mergeCell ref="A962:A968"/>
    <mergeCell ref="G962:G968"/>
    <mergeCell ref="H962:H968"/>
    <mergeCell ref="I962:I968"/>
    <mergeCell ref="A919:A952"/>
    <mergeCell ref="G919:G952"/>
    <mergeCell ref="H919:H952"/>
    <mergeCell ref="I919:I952"/>
    <mergeCell ref="A1:I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НГДУ-1</vt:lpstr>
      <vt:lpstr>GU-4</vt:lpstr>
      <vt:lpstr>GU-7</vt:lpstr>
      <vt:lpstr>GU-12</vt:lpstr>
      <vt:lpstr>GU-13</vt:lpstr>
      <vt:lpstr>GU-54</vt:lpstr>
      <vt:lpstr>GU-55</vt:lpstr>
      <vt:lpstr>GU-57</vt:lpstr>
      <vt:lpstr>GU-83</vt:lpstr>
      <vt:lpstr>GU-84</vt:lpstr>
      <vt:lpstr>GU-85</vt:lpstr>
      <vt:lpstr>GU-87</vt:lpstr>
      <vt:lpstr>GU-88</vt:lpstr>
      <vt:lpstr>GU-89</vt:lpstr>
      <vt:lpstr>GU-90</vt:lpstr>
      <vt:lpstr>GU-91</vt:lpstr>
      <vt:lpstr>GU-93</vt:lpstr>
      <vt:lpstr>структура</vt:lpstr>
      <vt:lpstr>Осевой коллектор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Кулимбаев Ардак Жумабаевич</dc:creator>
  <cp:lastModifiedBy>Strelok</cp:lastModifiedBy>
  <dcterms:created xsi:type="dcterms:W3CDTF">2020-04-16T04:40:52Z</dcterms:created>
  <dcterms:modified xsi:type="dcterms:W3CDTF">2021-04-27T10:40:36Z</dcterms:modified>
</cp:coreProperties>
</file>